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hisWorkbook" defaultThemeVersion="124226"/>
  <mc:AlternateContent xmlns:mc="http://schemas.openxmlformats.org/markup-compatibility/2006">
    <mc:Choice Requires="x15">
      <x15ac:absPath xmlns:x15ac="http://schemas.microsoft.com/office/spreadsheetml/2010/11/ac" url="C:\1880KRIC\"/>
    </mc:Choice>
  </mc:AlternateContent>
  <xr:revisionPtr revIDLastSave="0" documentId="13_ncr:1_{D2914E5C-5514-4FD9-80EA-C4D611823AE5}" xr6:coauthVersionLast="45" xr6:coauthVersionMax="45" xr10:uidLastSave="{00000000-0000-0000-0000-000000000000}"/>
  <bookViews>
    <workbookView xWindow="696" yWindow="936" windowWidth="28692" windowHeight="13740" activeTab="2" xr2:uid="{00000000-000D-0000-FFFF-FFFF00000000}"/>
  </bookViews>
  <sheets>
    <sheet name="Max" sheetId="1" r:id="rId1"/>
    <sheet name="Min" sheetId="6" r:id="rId2"/>
    <sheet name="MEAN" sheetId="17" r:id="rId3"/>
    <sheet name="Range" sheetId="10" r:id="rId4"/>
    <sheet name="PRECIP" sheetId="3" r:id="rId5"/>
    <sheet name="NEW SNOW" sheetId="4" r:id="rId6"/>
    <sheet name="SNOW  DEPTH" sheetId="5" r:id="rId7"/>
    <sheet name="NOV  Daily Record" sheetId="13" r:id="rId8"/>
    <sheet name="AUTUMN FORM" sheetId="14" r:id="rId9"/>
    <sheet name="Comparing Max." sheetId="16" r:id="rId10"/>
  </sheets>
  <externalReferences>
    <externalReference r:id="rId11"/>
    <externalReference r:id="rId12"/>
    <externalReference r:id="rId13"/>
  </externalReferences>
  <definedNames>
    <definedName name="MIN." localSheetId="2">'[1]86'!#REF!</definedName>
    <definedName name="MIN." localSheetId="7">'[1]86'!#REF!</definedName>
    <definedName name="MIN.">'[1]86'!#REF!</definedName>
    <definedName name="_xlnm.Print_Area" localSheetId="9">'Comparing Max.'!$A$1:$AI$41</definedName>
    <definedName name="_xlnm.Print_Area" localSheetId="2">'[1]91'!#REF!</definedName>
    <definedName name="_xlnm.Print_Area" localSheetId="5">'NEW SNOW'!$A$2:$AE$132</definedName>
    <definedName name="_xlnm.Print_Area" localSheetId="7">'NOV  Daily Record'!$A$1:$AU$46</definedName>
    <definedName name="_xlnm.Print_Area">'[1]91'!#REF!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7" i="14" l="1"/>
  <c r="C8" i="14"/>
  <c r="AG142" i="4" l="1"/>
  <c r="AI142" i="4"/>
  <c r="Y142" i="10"/>
  <c r="Z142" i="10"/>
  <c r="AA142" i="10"/>
  <c r="AB142" i="10"/>
  <c r="AC142" i="10"/>
  <c r="AD142" i="10"/>
  <c r="AE142" i="10"/>
  <c r="AG142" i="10"/>
  <c r="AH142" i="10"/>
  <c r="AI142" i="10"/>
  <c r="AJ142" i="10"/>
  <c r="Y142" i="17"/>
  <c r="Z142" i="17"/>
  <c r="AA142" i="17"/>
  <c r="AB142" i="17"/>
  <c r="AC142" i="17"/>
  <c r="AD142" i="17"/>
  <c r="AE142" i="17"/>
  <c r="AJ142" i="17" s="1"/>
  <c r="AI142" i="6"/>
  <c r="AJ142" i="6"/>
  <c r="AH142" i="1"/>
  <c r="AI142" i="1"/>
  <c r="AJ142" i="1"/>
  <c r="AI142" i="17" l="1"/>
  <c r="AG142" i="17"/>
  <c r="AG150" i="3"/>
  <c r="AH150" i="3"/>
  <c r="B142" i="10"/>
  <c r="C142" i="10"/>
  <c r="D142" i="10"/>
  <c r="E142" i="10"/>
  <c r="F142" i="10"/>
  <c r="G142" i="10"/>
  <c r="H142" i="10"/>
  <c r="I142" i="10"/>
  <c r="J142" i="10"/>
  <c r="K142" i="10"/>
  <c r="L142" i="10"/>
  <c r="M142" i="10"/>
  <c r="N142" i="10"/>
  <c r="O142" i="10"/>
  <c r="P142" i="10"/>
  <c r="Q142" i="10"/>
  <c r="R142" i="10"/>
  <c r="S142" i="10"/>
  <c r="T142" i="10"/>
  <c r="U142" i="10"/>
  <c r="V142" i="10"/>
  <c r="W142" i="10"/>
  <c r="X142" i="10"/>
  <c r="B142" i="17"/>
  <c r="C142" i="17"/>
  <c r="D142" i="17"/>
  <c r="E142" i="17"/>
  <c r="F142" i="17"/>
  <c r="G142" i="17"/>
  <c r="H142" i="17"/>
  <c r="I142" i="17"/>
  <c r="J142" i="17"/>
  <c r="K142" i="17"/>
  <c r="L142" i="17"/>
  <c r="M142" i="17"/>
  <c r="N142" i="17"/>
  <c r="O142" i="17"/>
  <c r="P142" i="17"/>
  <c r="Q142" i="17"/>
  <c r="R142" i="17"/>
  <c r="S142" i="17"/>
  <c r="T142" i="17"/>
  <c r="U142" i="17"/>
  <c r="V142" i="17"/>
  <c r="W142" i="17"/>
  <c r="X142" i="17"/>
  <c r="AG142" i="6"/>
  <c r="AG142" i="1"/>
  <c r="AH142" i="6" l="1"/>
  <c r="AH142" i="17"/>
  <c r="C9" i="14" s="1"/>
  <c r="X6" i="10"/>
  <c r="AG141" i="4" l="1"/>
  <c r="AI141" i="4"/>
  <c r="AH149" i="3"/>
  <c r="S141" i="10"/>
  <c r="T141" i="10"/>
  <c r="U141" i="10"/>
  <c r="V141" i="10"/>
  <c r="W141" i="10"/>
  <c r="X141" i="10"/>
  <c r="Y141" i="10"/>
  <c r="Z141" i="10"/>
  <c r="AA141" i="10"/>
  <c r="AB141" i="10"/>
  <c r="AC141" i="10"/>
  <c r="AD141" i="10"/>
  <c r="AE141" i="10"/>
  <c r="S141" i="17"/>
  <c r="T141" i="17"/>
  <c r="U141" i="17"/>
  <c r="V141" i="17"/>
  <c r="W141" i="17"/>
  <c r="X141" i="17"/>
  <c r="Y141" i="17"/>
  <c r="Z141" i="17"/>
  <c r="AA141" i="17"/>
  <c r="AB141" i="17"/>
  <c r="AC141" i="17"/>
  <c r="AD141" i="17"/>
  <c r="AE141" i="17"/>
  <c r="AI141" i="6"/>
  <c r="AJ141" i="6"/>
  <c r="AI141" i="1"/>
  <c r="AJ141" i="1"/>
  <c r="AG149" i="3" l="1"/>
  <c r="B141" i="10"/>
  <c r="AJ141" i="10" s="1"/>
  <c r="C141" i="10"/>
  <c r="D141" i="10"/>
  <c r="E141" i="10"/>
  <c r="F141" i="10"/>
  <c r="G141" i="10"/>
  <c r="H141" i="10"/>
  <c r="I141" i="10"/>
  <c r="J141" i="10"/>
  <c r="K141" i="10"/>
  <c r="L141" i="10"/>
  <c r="M141" i="10"/>
  <c r="N141" i="10"/>
  <c r="O141" i="10"/>
  <c r="P141" i="10"/>
  <c r="Q141" i="10"/>
  <c r="R141" i="10"/>
  <c r="B141" i="17"/>
  <c r="AI141" i="17" s="1"/>
  <c r="C141" i="17"/>
  <c r="D141" i="17"/>
  <c r="E141" i="17"/>
  <c r="F141" i="17"/>
  <c r="G141" i="17"/>
  <c r="AG141" i="17" s="1"/>
  <c r="H141" i="17"/>
  <c r="I141" i="17"/>
  <c r="J141" i="17"/>
  <c r="K141" i="17"/>
  <c r="L141" i="17"/>
  <c r="M141" i="17"/>
  <c r="N141" i="17"/>
  <c r="O141" i="17"/>
  <c r="P141" i="17"/>
  <c r="Q141" i="17"/>
  <c r="R141" i="17"/>
  <c r="AG141" i="6"/>
  <c r="AH141" i="6" s="1"/>
  <c r="AG141" i="1"/>
  <c r="AG141" i="10" l="1"/>
  <c r="AH141" i="10"/>
  <c r="AJ141" i="17"/>
  <c r="AI141" i="10"/>
  <c r="AH141" i="1"/>
  <c r="AH141" i="17"/>
  <c r="AG140" i="4"/>
  <c r="AI140" i="4"/>
  <c r="K8" i="14" l="1"/>
  <c r="K9" i="14"/>
  <c r="K7" i="14"/>
  <c r="AK128" i="5"/>
  <c r="AL128" i="5"/>
  <c r="AM128" i="5"/>
  <c r="AN128" i="5"/>
  <c r="AO128" i="5"/>
  <c r="AP128" i="5"/>
  <c r="AQ128" i="5"/>
  <c r="AR128" i="5"/>
  <c r="AS128" i="5"/>
  <c r="AT128" i="5"/>
  <c r="AU128" i="5"/>
  <c r="AV128" i="5"/>
  <c r="AW128" i="5"/>
  <c r="AX128" i="5"/>
  <c r="AY128" i="5"/>
  <c r="AZ128" i="5"/>
  <c r="BA128" i="5"/>
  <c r="BB128" i="5"/>
  <c r="BC128" i="5"/>
  <c r="BD128" i="5"/>
  <c r="BE128" i="5"/>
  <c r="BF128" i="5"/>
  <c r="BG128" i="5"/>
  <c r="BH128" i="5"/>
  <c r="BI128" i="5"/>
  <c r="BJ128" i="5"/>
  <c r="BK128" i="5"/>
  <c r="BL128" i="5"/>
  <c r="BM128" i="5"/>
  <c r="BN128" i="5"/>
  <c r="AK129" i="5"/>
  <c r="AL129" i="5"/>
  <c r="AM129" i="5"/>
  <c r="AN129" i="5"/>
  <c r="AO129" i="5"/>
  <c r="AP129" i="5"/>
  <c r="AQ129" i="5"/>
  <c r="AR129" i="5"/>
  <c r="AS129" i="5"/>
  <c r="AT129" i="5"/>
  <c r="AU129" i="5"/>
  <c r="AV129" i="5"/>
  <c r="AW129" i="5"/>
  <c r="AX129" i="5"/>
  <c r="AY129" i="5"/>
  <c r="AZ129" i="5"/>
  <c r="BA129" i="5"/>
  <c r="BB129" i="5"/>
  <c r="BC129" i="5"/>
  <c r="BD129" i="5"/>
  <c r="BE129" i="5"/>
  <c r="BF129" i="5"/>
  <c r="BG129" i="5"/>
  <c r="BH129" i="5"/>
  <c r="BI129" i="5"/>
  <c r="BJ129" i="5"/>
  <c r="BK129" i="5"/>
  <c r="BL129" i="5"/>
  <c r="BM129" i="5"/>
  <c r="BN129" i="5"/>
  <c r="AK130" i="5"/>
  <c r="AL130" i="5"/>
  <c r="AM130" i="5"/>
  <c r="AN130" i="5"/>
  <c r="AO130" i="5"/>
  <c r="AP130" i="5"/>
  <c r="AQ130" i="5"/>
  <c r="AR130" i="5"/>
  <c r="AS130" i="5"/>
  <c r="AT130" i="5"/>
  <c r="AU130" i="5"/>
  <c r="AV130" i="5"/>
  <c r="AW130" i="5"/>
  <c r="AX130" i="5"/>
  <c r="AY130" i="5"/>
  <c r="AZ130" i="5"/>
  <c r="BA130" i="5"/>
  <c r="BB130" i="5"/>
  <c r="BC130" i="5"/>
  <c r="BD130" i="5"/>
  <c r="BE130" i="5"/>
  <c r="BF130" i="5"/>
  <c r="BG130" i="5"/>
  <c r="BH130" i="5"/>
  <c r="BI130" i="5"/>
  <c r="BJ130" i="5"/>
  <c r="BK130" i="5"/>
  <c r="BL130" i="5"/>
  <c r="BM130" i="5"/>
  <c r="BN130" i="5"/>
  <c r="AK131" i="5"/>
  <c r="AL131" i="5"/>
  <c r="AM131" i="5"/>
  <c r="AN131" i="5"/>
  <c r="AO131" i="5"/>
  <c r="AP131" i="5"/>
  <c r="AQ131" i="5"/>
  <c r="AR131" i="5"/>
  <c r="AS131" i="5"/>
  <c r="AT131" i="5"/>
  <c r="AU131" i="5"/>
  <c r="AV131" i="5"/>
  <c r="AW131" i="5"/>
  <c r="AX131" i="5"/>
  <c r="AY131" i="5"/>
  <c r="AZ131" i="5"/>
  <c r="BA131" i="5"/>
  <c r="BB131" i="5"/>
  <c r="BC131" i="5"/>
  <c r="BD131" i="5"/>
  <c r="BE131" i="5"/>
  <c r="BF131" i="5"/>
  <c r="BG131" i="5"/>
  <c r="BH131" i="5"/>
  <c r="BI131" i="5"/>
  <c r="BJ131" i="5"/>
  <c r="BK131" i="5"/>
  <c r="BL131" i="5"/>
  <c r="BM131" i="5"/>
  <c r="BN131" i="5"/>
  <c r="AK132" i="5"/>
  <c r="AL132" i="5"/>
  <c r="AM132" i="5"/>
  <c r="AN132" i="5"/>
  <c r="AO132" i="5"/>
  <c r="AP132" i="5"/>
  <c r="AQ132" i="5"/>
  <c r="AR132" i="5"/>
  <c r="AS132" i="5"/>
  <c r="AT132" i="5"/>
  <c r="AU132" i="5"/>
  <c r="AV132" i="5"/>
  <c r="AW132" i="5"/>
  <c r="AX132" i="5"/>
  <c r="AY132" i="5"/>
  <c r="AZ132" i="5"/>
  <c r="BA132" i="5"/>
  <c r="BB132" i="5"/>
  <c r="BC132" i="5"/>
  <c r="BD132" i="5"/>
  <c r="BE132" i="5"/>
  <c r="BF132" i="5"/>
  <c r="BG132" i="5"/>
  <c r="BH132" i="5"/>
  <c r="BI132" i="5"/>
  <c r="BJ132" i="5"/>
  <c r="BK132" i="5"/>
  <c r="BL132" i="5"/>
  <c r="BM132" i="5"/>
  <c r="BN132" i="5"/>
  <c r="AK133" i="5"/>
  <c r="AL133" i="5"/>
  <c r="AM133" i="5"/>
  <c r="AN133" i="5"/>
  <c r="AO133" i="5"/>
  <c r="AP133" i="5"/>
  <c r="AQ133" i="5"/>
  <c r="AR133" i="5"/>
  <c r="AS133" i="5"/>
  <c r="AT133" i="5"/>
  <c r="AU133" i="5"/>
  <c r="AV133" i="5"/>
  <c r="AW133" i="5"/>
  <c r="AX133" i="5"/>
  <c r="AY133" i="5"/>
  <c r="AZ133" i="5"/>
  <c r="BA133" i="5"/>
  <c r="BB133" i="5"/>
  <c r="BC133" i="5"/>
  <c r="BD133" i="5"/>
  <c r="BE133" i="5"/>
  <c r="BF133" i="5"/>
  <c r="BG133" i="5"/>
  <c r="BH133" i="5"/>
  <c r="BI133" i="5"/>
  <c r="BJ133" i="5"/>
  <c r="BK133" i="5"/>
  <c r="BL133" i="5"/>
  <c r="BM133" i="5"/>
  <c r="BN133" i="5"/>
  <c r="AK134" i="5"/>
  <c r="AL134" i="5"/>
  <c r="AM134" i="5"/>
  <c r="AN134" i="5"/>
  <c r="AO134" i="5"/>
  <c r="AP134" i="5"/>
  <c r="AQ134" i="5"/>
  <c r="AR134" i="5"/>
  <c r="AS134" i="5"/>
  <c r="AT134" i="5"/>
  <c r="AU134" i="5"/>
  <c r="AV134" i="5"/>
  <c r="AW134" i="5"/>
  <c r="AX134" i="5"/>
  <c r="AY134" i="5"/>
  <c r="AZ134" i="5"/>
  <c r="BA134" i="5"/>
  <c r="BB134" i="5"/>
  <c r="BC134" i="5"/>
  <c r="BD134" i="5"/>
  <c r="BE134" i="5"/>
  <c r="BF134" i="5"/>
  <c r="BG134" i="5"/>
  <c r="BH134" i="5"/>
  <c r="BI134" i="5"/>
  <c r="BJ134" i="5"/>
  <c r="BK134" i="5"/>
  <c r="BL134" i="5"/>
  <c r="BM134" i="5"/>
  <c r="BN134" i="5"/>
  <c r="AK135" i="5"/>
  <c r="AL135" i="5"/>
  <c r="AM135" i="5"/>
  <c r="AN135" i="5"/>
  <c r="AO135" i="5"/>
  <c r="AP135" i="5"/>
  <c r="AQ135" i="5"/>
  <c r="AR135" i="5"/>
  <c r="AS135" i="5"/>
  <c r="AT135" i="5"/>
  <c r="AU135" i="5"/>
  <c r="AV135" i="5"/>
  <c r="AW135" i="5"/>
  <c r="AX135" i="5"/>
  <c r="AY135" i="5"/>
  <c r="AZ135" i="5"/>
  <c r="BA135" i="5"/>
  <c r="BB135" i="5"/>
  <c r="BC135" i="5"/>
  <c r="BD135" i="5"/>
  <c r="BE135" i="5"/>
  <c r="BF135" i="5"/>
  <c r="BG135" i="5"/>
  <c r="BH135" i="5"/>
  <c r="BI135" i="5"/>
  <c r="BJ135" i="5"/>
  <c r="BK135" i="5"/>
  <c r="BL135" i="5"/>
  <c r="BM135" i="5"/>
  <c r="BN135" i="5"/>
  <c r="AK136" i="5"/>
  <c r="AL136" i="5"/>
  <c r="AM136" i="5"/>
  <c r="AN136" i="5"/>
  <c r="AO136" i="5"/>
  <c r="AP136" i="5"/>
  <c r="AQ136" i="5"/>
  <c r="AR136" i="5"/>
  <c r="AS136" i="5"/>
  <c r="AT136" i="5"/>
  <c r="AU136" i="5"/>
  <c r="AV136" i="5"/>
  <c r="AW136" i="5"/>
  <c r="AX136" i="5"/>
  <c r="AY136" i="5"/>
  <c r="AZ136" i="5"/>
  <c r="BA136" i="5"/>
  <c r="BB136" i="5"/>
  <c r="BC136" i="5"/>
  <c r="BD136" i="5"/>
  <c r="BE136" i="5"/>
  <c r="BF136" i="5"/>
  <c r="BG136" i="5"/>
  <c r="BH136" i="5"/>
  <c r="BI136" i="5"/>
  <c r="BJ136" i="5"/>
  <c r="BK136" i="5"/>
  <c r="BL136" i="5"/>
  <c r="BM136" i="5"/>
  <c r="BN136" i="5"/>
  <c r="AK131" i="4"/>
  <c r="BQ131" i="4" s="1"/>
  <c r="AL131" i="4"/>
  <c r="AM131" i="4"/>
  <c r="BS131" i="4" s="1"/>
  <c r="AN131" i="4"/>
  <c r="AO131" i="4"/>
  <c r="AP131" i="4"/>
  <c r="AQ131" i="4"/>
  <c r="AR131" i="4"/>
  <c r="BX131" i="4" s="1"/>
  <c r="AS131" i="4"/>
  <c r="BY131" i="4" s="1"/>
  <c r="AT131" i="4"/>
  <c r="AU131" i="4"/>
  <c r="CA131" i="4" s="1"/>
  <c r="AV131" i="4"/>
  <c r="AW131" i="4"/>
  <c r="CC131" i="4" s="1"/>
  <c r="AX131" i="4"/>
  <c r="AY131" i="4"/>
  <c r="CE131" i="4" s="1"/>
  <c r="AZ131" i="4"/>
  <c r="CF131" i="4" s="1"/>
  <c r="BA131" i="4"/>
  <c r="CG131" i="4" s="1"/>
  <c r="BB131" i="4"/>
  <c r="BC131" i="4"/>
  <c r="CI131" i="4" s="1"/>
  <c r="BD131" i="4"/>
  <c r="BE131" i="4"/>
  <c r="BF131" i="4"/>
  <c r="BG131" i="4"/>
  <c r="CM131" i="4" s="1"/>
  <c r="BH131" i="4"/>
  <c r="CN131" i="4" s="1"/>
  <c r="BI131" i="4"/>
  <c r="CO131" i="4" s="1"/>
  <c r="BJ131" i="4"/>
  <c r="BK131" i="4"/>
  <c r="CQ131" i="4" s="1"/>
  <c r="BL131" i="4"/>
  <c r="BM131" i="4"/>
  <c r="CS131" i="4" s="1"/>
  <c r="BN131" i="4"/>
  <c r="AK132" i="4"/>
  <c r="BQ132" i="4" s="1"/>
  <c r="AL132" i="4"/>
  <c r="AM132" i="4"/>
  <c r="BS132" i="4" s="1"/>
  <c r="AN132" i="4"/>
  <c r="AO132" i="4"/>
  <c r="AP132" i="4"/>
  <c r="AQ132" i="4"/>
  <c r="BW132" i="4" s="1"/>
  <c r="AR132" i="4"/>
  <c r="AS132" i="4"/>
  <c r="BY132" i="4" s="1"/>
  <c r="AT132" i="4"/>
  <c r="AU132" i="4"/>
  <c r="CA132" i="4" s="1"/>
  <c r="AV132" i="4"/>
  <c r="AW132" i="4"/>
  <c r="CC132" i="4" s="1"/>
  <c r="AX132" i="4"/>
  <c r="AY132" i="4"/>
  <c r="AZ132" i="4"/>
  <c r="BA132" i="4"/>
  <c r="CG132" i="4" s="1"/>
  <c r="BB132" i="4"/>
  <c r="BC132" i="4"/>
  <c r="BD132" i="4"/>
  <c r="BE132" i="4"/>
  <c r="BF132" i="4"/>
  <c r="BG132" i="4"/>
  <c r="CM132" i="4" s="1"/>
  <c r="BH132" i="4"/>
  <c r="BI132" i="4"/>
  <c r="CO132" i="4" s="1"/>
  <c r="BJ132" i="4"/>
  <c r="BK132" i="4"/>
  <c r="CQ132" i="4" s="1"/>
  <c r="BL132" i="4"/>
  <c r="BM132" i="4"/>
  <c r="CS132" i="4" s="1"/>
  <c r="BN132" i="4"/>
  <c r="AK133" i="4"/>
  <c r="AL133" i="4"/>
  <c r="BR133" i="4" s="1"/>
  <c r="AM133" i="4"/>
  <c r="BS133" i="4" s="1"/>
  <c r="AN133" i="4"/>
  <c r="AO133" i="4"/>
  <c r="BU133" i="4" s="1"/>
  <c r="AP133" i="4"/>
  <c r="AQ133" i="4"/>
  <c r="AR133" i="4"/>
  <c r="AS133" i="4"/>
  <c r="AT133" i="4"/>
  <c r="BZ133" i="4" s="1"/>
  <c r="AU133" i="4"/>
  <c r="CA133" i="4" s="1"/>
  <c r="AV133" i="4"/>
  <c r="AW133" i="4"/>
  <c r="CC133" i="4" s="1"/>
  <c r="AX133" i="4"/>
  <c r="AY133" i="4"/>
  <c r="CE133" i="4" s="1"/>
  <c r="AZ133" i="4"/>
  <c r="BA133" i="4"/>
  <c r="CG133" i="4" s="1"/>
  <c r="BB133" i="4"/>
  <c r="CH133" i="4" s="1"/>
  <c r="BC133" i="4"/>
  <c r="CI133" i="4" s="1"/>
  <c r="BD133" i="4"/>
  <c r="BE133" i="4"/>
  <c r="CK133" i="4" s="1"/>
  <c r="BF133" i="4"/>
  <c r="BG133" i="4"/>
  <c r="CM133" i="4" s="1"/>
  <c r="BH133" i="4"/>
  <c r="BI133" i="4"/>
  <c r="BJ133" i="4"/>
  <c r="CP133" i="4" s="1"/>
  <c r="BK133" i="4"/>
  <c r="CQ133" i="4" s="1"/>
  <c r="BL133" i="4"/>
  <c r="BM133" i="4"/>
  <c r="CS133" i="4" s="1"/>
  <c r="BN133" i="4"/>
  <c r="AK134" i="4"/>
  <c r="BQ134" i="4" s="1"/>
  <c r="AL134" i="4"/>
  <c r="AM134" i="4"/>
  <c r="BS134" i="4" s="1"/>
  <c r="AN134" i="4"/>
  <c r="AO134" i="4"/>
  <c r="BU134" i="4" s="1"/>
  <c r="AP134" i="4"/>
  <c r="AQ134" i="4"/>
  <c r="BW134" i="4" s="1"/>
  <c r="AR134" i="4"/>
  <c r="AS134" i="4"/>
  <c r="BY134" i="4" s="1"/>
  <c r="AT134" i="4"/>
  <c r="AU134" i="4"/>
  <c r="CA134" i="4" s="1"/>
  <c r="AV134" i="4"/>
  <c r="AW134" i="4"/>
  <c r="CC134" i="4" s="1"/>
  <c r="AX134" i="4"/>
  <c r="AY134" i="4"/>
  <c r="CE134" i="4" s="1"/>
  <c r="AZ134" i="4"/>
  <c r="BA134" i="4"/>
  <c r="CG134" i="4" s="1"/>
  <c r="BB134" i="4"/>
  <c r="BC134" i="4"/>
  <c r="CI134" i="4" s="1"/>
  <c r="BD134" i="4"/>
  <c r="BE134" i="4"/>
  <c r="CK134" i="4" s="1"/>
  <c r="BF134" i="4"/>
  <c r="BG134" i="4"/>
  <c r="CM134" i="4" s="1"/>
  <c r="BH134" i="4"/>
  <c r="BI134" i="4"/>
  <c r="CO134" i="4" s="1"/>
  <c r="BJ134" i="4"/>
  <c r="BK134" i="4"/>
  <c r="CQ134" i="4" s="1"/>
  <c r="BL134" i="4"/>
  <c r="BM134" i="4"/>
  <c r="CS134" i="4" s="1"/>
  <c r="BN134" i="4"/>
  <c r="AK135" i="4"/>
  <c r="BQ135" i="4" s="1"/>
  <c r="AL135" i="4"/>
  <c r="AM135" i="4"/>
  <c r="BS135" i="4" s="1"/>
  <c r="AN135" i="4"/>
  <c r="AO135" i="4"/>
  <c r="AP135" i="4"/>
  <c r="AQ135" i="4"/>
  <c r="BW135" i="4" s="1"/>
  <c r="AR135" i="4"/>
  <c r="AS135" i="4"/>
  <c r="BY135" i="4" s="1"/>
  <c r="AT135" i="4"/>
  <c r="AU135" i="4"/>
  <c r="AV135" i="4"/>
  <c r="CB135" i="4" s="1"/>
  <c r="AW135" i="4"/>
  <c r="AX135" i="4"/>
  <c r="AY135" i="4"/>
  <c r="CE135" i="4" s="1"/>
  <c r="AZ135" i="4"/>
  <c r="BA135" i="4"/>
  <c r="CG135" i="4" s="1"/>
  <c r="BB135" i="4"/>
  <c r="BC135" i="4"/>
  <c r="CI135" i="4" s="1"/>
  <c r="BD135" i="4"/>
  <c r="CJ135" i="4" s="1"/>
  <c r="BE135" i="4"/>
  <c r="CK135" i="4" s="1"/>
  <c r="BF135" i="4"/>
  <c r="BG135" i="4"/>
  <c r="CM135" i="4" s="1"/>
  <c r="BH135" i="4"/>
  <c r="BI135" i="4"/>
  <c r="CO135" i="4" s="1"/>
  <c r="BJ135" i="4"/>
  <c r="BK135" i="4"/>
  <c r="BL135" i="4"/>
  <c r="CR135" i="4" s="1"/>
  <c r="BM135" i="4"/>
  <c r="CS135" i="4" s="1"/>
  <c r="BN135" i="4"/>
  <c r="AK136" i="4"/>
  <c r="BQ136" i="4" s="1"/>
  <c r="AL136" i="4"/>
  <c r="AM136" i="4"/>
  <c r="BS136" i="4" s="1"/>
  <c r="AN136" i="4"/>
  <c r="AO136" i="4"/>
  <c r="AP136" i="4"/>
  <c r="AQ136" i="4"/>
  <c r="BW136" i="4" s="1"/>
  <c r="AR136" i="4"/>
  <c r="AS136" i="4"/>
  <c r="BY136" i="4" s="1"/>
  <c r="AT136" i="4"/>
  <c r="AU136" i="4"/>
  <c r="CA136" i="4" s="1"/>
  <c r="AV136" i="4"/>
  <c r="AW136" i="4"/>
  <c r="CC136" i="4" s="1"/>
  <c r="AX136" i="4"/>
  <c r="AY136" i="4"/>
  <c r="CE136" i="4" s="1"/>
  <c r="AZ136" i="4"/>
  <c r="BA136" i="4"/>
  <c r="CG136" i="4" s="1"/>
  <c r="BB136" i="4"/>
  <c r="BC136" i="4"/>
  <c r="CI136" i="4" s="1"/>
  <c r="BD136" i="4"/>
  <c r="BE136" i="4"/>
  <c r="CK136" i="4" s="1"/>
  <c r="BF136" i="4"/>
  <c r="BG136" i="4"/>
  <c r="CM136" i="4" s="1"/>
  <c r="BH136" i="4"/>
  <c r="BI136" i="4"/>
  <c r="CO136" i="4" s="1"/>
  <c r="BJ136" i="4"/>
  <c r="BK136" i="4"/>
  <c r="CQ136" i="4" s="1"/>
  <c r="BL136" i="4"/>
  <c r="BM136" i="4"/>
  <c r="CS136" i="4" s="1"/>
  <c r="BN136" i="4"/>
  <c r="AK137" i="4"/>
  <c r="BQ137" i="4" s="1"/>
  <c r="AL137" i="4"/>
  <c r="AM137" i="4"/>
  <c r="BS137" i="4" s="1"/>
  <c r="AN137" i="4"/>
  <c r="AO137" i="4"/>
  <c r="BU137" i="4" s="1"/>
  <c r="AP137" i="4"/>
  <c r="AQ137" i="4"/>
  <c r="AR137" i="4"/>
  <c r="AS137" i="4"/>
  <c r="BY137" i="4" s="1"/>
  <c r="AT137" i="4"/>
  <c r="AU137" i="4"/>
  <c r="CA137" i="4" s="1"/>
  <c r="AV137" i="4"/>
  <c r="AW137" i="4"/>
  <c r="CC137" i="4" s="1"/>
  <c r="AX137" i="4"/>
  <c r="CD137" i="4" s="1"/>
  <c r="AY137" i="4"/>
  <c r="CE137" i="4" s="1"/>
  <c r="AZ137" i="4"/>
  <c r="BA137" i="4"/>
  <c r="BB137" i="4"/>
  <c r="BC137" i="4"/>
  <c r="CI137" i="4" s="1"/>
  <c r="BD137" i="4"/>
  <c r="BE137" i="4"/>
  <c r="CK137" i="4" s="1"/>
  <c r="BF137" i="4"/>
  <c r="CL137" i="4" s="1"/>
  <c r="BG137" i="4"/>
  <c r="BH137" i="4"/>
  <c r="BI137" i="4"/>
  <c r="CO137" i="4" s="1"/>
  <c r="BJ137" i="4"/>
  <c r="BK137" i="4"/>
  <c r="CQ137" i="4" s="1"/>
  <c r="BL137" i="4"/>
  <c r="BM137" i="4"/>
  <c r="BN137" i="4"/>
  <c r="CT137" i="4" s="1"/>
  <c r="AK138" i="4"/>
  <c r="BQ138" i="4" s="1"/>
  <c r="AL138" i="4"/>
  <c r="AM138" i="4"/>
  <c r="AN138" i="4"/>
  <c r="AO138" i="4"/>
  <c r="BU138" i="4" s="1"/>
  <c r="AP138" i="4"/>
  <c r="AQ138" i="4"/>
  <c r="BW138" i="4" s="1"/>
  <c r="AR138" i="4"/>
  <c r="AS138" i="4"/>
  <c r="AT138" i="4"/>
  <c r="AU138" i="4"/>
  <c r="CA138" i="4" s="1"/>
  <c r="AV138" i="4"/>
  <c r="AW138" i="4"/>
  <c r="CC138" i="4" s="1"/>
  <c r="AX138" i="4"/>
  <c r="AY138" i="4"/>
  <c r="CE138" i="4" s="1"/>
  <c r="AZ138" i="4"/>
  <c r="BA138" i="4"/>
  <c r="CG138" i="4" s="1"/>
  <c r="BB138" i="4"/>
  <c r="BC138" i="4"/>
  <c r="CI138" i="4" s="1"/>
  <c r="BD138" i="4"/>
  <c r="BE138" i="4"/>
  <c r="CK138" i="4" s="1"/>
  <c r="BF138" i="4"/>
  <c r="BG138" i="4"/>
  <c r="CM138" i="4" s="1"/>
  <c r="BH138" i="4"/>
  <c r="BI138" i="4"/>
  <c r="CO138" i="4" s="1"/>
  <c r="BJ138" i="4"/>
  <c r="BK138" i="4"/>
  <c r="CQ138" i="4" s="1"/>
  <c r="BL138" i="4"/>
  <c r="BM138" i="4"/>
  <c r="CS138" i="4" s="1"/>
  <c r="BN138" i="4"/>
  <c r="AK139" i="4"/>
  <c r="BQ139" i="4" s="1"/>
  <c r="AL139" i="4"/>
  <c r="AM139" i="4"/>
  <c r="BS139" i="4" s="1"/>
  <c r="AN139" i="4"/>
  <c r="AO139" i="4"/>
  <c r="BU139" i="4" s="1"/>
  <c r="AP139" i="4"/>
  <c r="AQ139" i="4"/>
  <c r="BW139" i="4" s="1"/>
  <c r="AR139" i="4"/>
  <c r="BX139" i="4" s="1"/>
  <c r="AS139" i="4"/>
  <c r="BY139" i="4" s="1"/>
  <c r="AT139" i="4"/>
  <c r="AU139" i="4"/>
  <c r="CA139" i="4" s="1"/>
  <c r="AV139" i="4"/>
  <c r="AW139" i="4"/>
  <c r="AX139" i="4"/>
  <c r="AY139" i="4"/>
  <c r="CE139" i="4" s="1"/>
  <c r="AZ139" i="4"/>
  <c r="CF139" i="4" s="1"/>
  <c r="BA139" i="4"/>
  <c r="CG139" i="4" s="1"/>
  <c r="BB139" i="4"/>
  <c r="BC139" i="4"/>
  <c r="BD139" i="4"/>
  <c r="BE139" i="4"/>
  <c r="BF139" i="4"/>
  <c r="BG139" i="4"/>
  <c r="CM139" i="4" s="1"/>
  <c r="BH139" i="4"/>
  <c r="CN139" i="4" s="1"/>
  <c r="BI139" i="4"/>
  <c r="CO139" i="4" s="1"/>
  <c r="BJ139" i="4"/>
  <c r="BK139" i="4"/>
  <c r="CQ139" i="4" s="1"/>
  <c r="BL139" i="4"/>
  <c r="BM139" i="4"/>
  <c r="CS139" i="4" s="1"/>
  <c r="BN139" i="4"/>
  <c r="AK140" i="4"/>
  <c r="BQ140" i="4" s="1"/>
  <c r="AL140" i="4"/>
  <c r="AM140" i="4"/>
  <c r="AN140" i="4"/>
  <c r="AO140" i="4"/>
  <c r="BU140" i="4" s="1"/>
  <c r="AP140" i="4"/>
  <c r="AQ140" i="4"/>
  <c r="AR140" i="4"/>
  <c r="AS140" i="4"/>
  <c r="BY140" i="4" s="1"/>
  <c r="AT140" i="4"/>
  <c r="AU140" i="4"/>
  <c r="AV140" i="4"/>
  <c r="AW140" i="4"/>
  <c r="CC140" i="4" s="1"/>
  <c r="AX140" i="4"/>
  <c r="AY140" i="4"/>
  <c r="CE140" i="4" s="1"/>
  <c r="AZ140" i="4"/>
  <c r="BA140" i="4"/>
  <c r="CG140" i="4" s="1"/>
  <c r="BB140" i="4"/>
  <c r="BC140" i="4"/>
  <c r="BD140" i="4"/>
  <c r="BE140" i="4"/>
  <c r="CK140" i="4" s="1"/>
  <c r="BF140" i="4"/>
  <c r="BG140" i="4"/>
  <c r="BH140" i="4"/>
  <c r="BI140" i="4"/>
  <c r="CO140" i="4" s="1"/>
  <c r="BJ140" i="4"/>
  <c r="BK140" i="4"/>
  <c r="BL140" i="4"/>
  <c r="BM140" i="4"/>
  <c r="BN140" i="4"/>
  <c r="AK141" i="4"/>
  <c r="BQ141" i="4" s="1"/>
  <c r="AL141" i="4"/>
  <c r="BR141" i="4" s="1"/>
  <c r="AM141" i="4"/>
  <c r="BS141" i="4" s="1"/>
  <c r="AN141" i="4"/>
  <c r="BT141" i="4" s="1"/>
  <c r="AO141" i="4"/>
  <c r="BU141" i="4" s="1"/>
  <c r="AP141" i="4"/>
  <c r="AQ141" i="4"/>
  <c r="AR141" i="4"/>
  <c r="AS141" i="4"/>
  <c r="BY141" i="4" s="1"/>
  <c r="AT141" i="4"/>
  <c r="BZ141" i="4" s="1"/>
  <c r="AU141" i="4"/>
  <c r="CA141" i="4" s="1"/>
  <c r="AV141" i="4"/>
  <c r="AW141" i="4"/>
  <c r="CC141" i="4" s="1"/>
  <c r="AX141" i="4"/>
  <c r="AY141" i="4"/>
  <c r="CE141" i="4" s="1"/>
  <c r="AZ141" i="4"/>
  <c r="CF141" i="4" s="1"/>
  <c r="BA141" i="4"/>
  <c r="CG141" i="4" s="1"/>
  <c r="BB141" i="4"/>
  <c r="CH141" i="4" s="1"/>
  <c r="BC141" i="4"/>
  <c r="CI141" i="4" s="1"/>
  <c r="BD141" i="4"/>
  <c r="BE141" i="4"/>
  <c r="CK141" i="4" s="1"/>
  <c r="BF141" i="4"/>
  <c r="BG141" i="4"/>
  <c r="BH141" i="4"/>
  <c r="BI141" i="4"/>
  <c r="BJ141" i="4"/>
  <c r="CP141" i="4" s="1"/>
  <c r="BK141" i="4"/>
  <c r="CQ141" i="4" s="1"/>
  <c r="BL141" i="4"/>
  <c r="BM141" i="4"/>
  <c r="CS141" i="4" s="1"/>
  <c r="BN141" i="4"/>
  <c r="AK142" i="4"/>
  <c r="BQ142" i="4" s="1"/>
  <c r="AL142" i="4"/>
  <c r="AM142" i="4"/>
  <c r="AN142" i="4"/>
  <c r="AO142" i="4"/>
  <c r="BU142" i="4" s="1"/>
  <c r="AP142" i="4"/>
  <c r="AQ142" i="4"/>
  <c r="BW142" i="4" s="1"/>
  <c r="AR142" i="4"/>
  <c r="AS142" i="4"/>
  <c r="BY142" i="4" s="1"/>
  <c r="AT142" i="4"/>
  <c r="AU142" i="4"/>
  <c r="CA142" i="4" s="1"/>
  <c r="AV142" i="4"/>
  <c r="CB142" i="4" s="1"/>
  <c r="AW142" i="4"/>
  <c r="CC142" i="4" s="1"/>
  <c r="AX142" i="4"/>
  <c r="AY142" i="4"/>
  <c r="CE142" i="4" s="1"/>
  <c r="AZ142" i="4"/>
  <c r="BA142" i="4"/>
  <c r="CG142" i="4" s="1"/>
  <c r="BB142" i="4"/>
  <c r="BC142" i="4"/>
  <c r="BD142" i="4"/>
  <c r="BE142" i="4"/>
  <c r="CK142" i="4" s="1"/>
  <c r="BF142" i="4"/>
  <c r="BG142" i="4"/>
  <c r="CM142" i="4" s="1"/>
  <c r="BH142" i="4"/>
  <c r="BI142" i="4"/>
  <c r="CO142" i="4" s="1"/>
  <c r="BJ142" i="4"/>
  <c r="BK142" i="4"/>
  <c r="BL142" i="4"/>
  <c r="BM142" i="4"/>
  <c r="CS142" i="4" s="1"/>
  <c r="BN142" i="4"/>
  <c r="AK143" i="4"/>
  <c r="BQ143" i="4" s="1"/>
  <c r="AL143" i="4"/>
  <c r="AM143" i="4"/>
  <c r="BS143" i="4" s="1"/>
  <c r="AN143" i="4"/>
  <c r="AO143" i="4"/>
  <c r="BU143" i="4" s="1"/>
  <c r="AP143" i="4"/>
  <c r="AQ143" i="4"/>
  <c r="BW143" i="4" s="1"/>
  <c r="AR143" i="4"/>
  <c r="AS143" i="4"/>
  <c r="BY143" i="4" s="1"/>
  <c r="AT143" i="4"/>
  <c r="AU143" i="4"/>
  <c r="CA143" i="4" s="1"/>
  <c r="AV143" i="4"/>
  <c r="CB143" i="4" s="1"/>
  <c r="AW143" i="4"/>
  <c r="AX143" i="4"/>
  <c r="AY143" i="4"/>
  <c r="CE143" i="4" s="1"/>
  <c r="AZ143" i="4"/>
  <c r="BA143" i="4"/>
  <c r="CG143" i="4" s="1"/>
  <c r="BB143" i="4"/>
  <c r="BC143" i="4"/>
  <c r="CI143" i="4" s="1"/>
  <c r="BD143" i="4"/>
  <c r="CJ143" i="4" s="1"/>
  <c r="BE143" i="4"/>
  <c r="CK143" i="4" s="1"/>
  <c r="BF143" i="4"/>
  <c r="BG143" i="4"/>
  <c r="CM143" i="4" s="1"/>
  <c r="BH143" i="4"/>
  <c r="BI143" i="4"/>
  <c r="CO143" i="4" s="1"/>
  <c r="BJ143" i="4"/>
  <c r="BK143" i="4"/>
  <c r="BL143" i="4"/>
  <c r="CR143" i="4" s="1"/>
  <c r="BM143" i="4"/>
  <c r="CS143" i="4" s="1"/>
  <c r="BN143" i="4"/>
  <c r="AK144" i="4"/>
  <c r="BQ144" i="4" s="1"/>
  <c r="AL144" i="4"/>
  <c r="AM144" i="4"/>
  <c r="BS144" i="4" s="1"/>
  <c r="AN144" i="4"/>
  <c r="AO144" i="4"/>
  <c r="AP144" i="4"/>
  <c r="AQ144" i="4"/>
  <c r="BW144" i="4" s="1"/>
  <c r="AR144" i="4"/>
  <c r="AS144" i="4"/>
  <c r="BY144" i="4" s="1"/>
  <c r="AT144" i="4"/>
  <c r="AU144" i="4"/>
  <c r="AV144" i="4"/>
  <c r="AW144" i="4"/>
  <c r="CC144" i="4" s="1"/>
  <c r="AX144" i="4"/>
  <c r="AY144" i="4"/>
  <c r="AZ144" i="4"/>
  <c r="BA144" i="4"/>
  <c r="CG144" i="4" s="1"/>
  <c r="BB144" i="4"/>
  <c r="BC144" i="4"/>
  <c r="CI144" i="4" s="1"/>
  <c r="BD144" i="4"/>
  <c r="BE144" i="4"/>
  <c r="CK144" i="4" s="1"/>
  <c r="BF144" i="4"/>
  <c r="BG144" i="4"/>
  <c r="BH144" i="4"/>
  <c r="BI144" i="4"/>
  <c r="CO144" i="4" s="1"/>
  <c r="BJ144" i="4"/>
  <c r="BK144" i="4"/>
  <c r="CQ144" i="4" s="1"/>
  <c r="BL144" i="4"/>
  <c r="BM144" i="4"/>
  <c r="CS144" i="4" s="1"/>
  <c r="BN144" i="4"/>
  <c r="AK145" i="4"/>
  <c r="BQ145" i="4" s="1"/>
  <c r="AL145" i="4"/>
  <c r="AM145" i="4"/>
  <c r="BS145" i="4" s="1"/>
  <c r="AN145" i="4"/>
  <c r="AO145" i="4"/>
  <c r="AP145" i="4"/>
  <c r="BV145" i="4" s="1"/>
  <c r="AQ145" i="4"/>
  <c r="BW145" i="4" s="1"/>
  <c r="AR145" i="4"/>
  <c r="AS145" i="4"/>
  <c r="BY145" i="4" s="1"/>
  <c r="AT145" i="4"/>
  <c r="AU145" i="4"/>
  <c r="CA145" i="4" s="1"/>
  <c r="AV145" i="4"/>
  <c r="AW145" i="4"/>
  <c r="CC145" i="4" s="1"/>
  <c r="AX145" i="4"/>
  <c r="CD145" i="4" s="1"/>
  <c r="AY145" i="4"/>
  <c r="CE145" i="4" s="1"/>
  <c r="AZ145" i="4"/>
  <c r="BA145" i="4"/>
  <c r="BB145" i="4"/>
  <c r="BC145" i="4"/>
  <c r="CI145" i="4" s="1"/>
  <c r="BD145" i="4"/>
  <c r="BE145" i="4"/>
  <c r="CK145" i="4" s="1"/>
  <c r="BF145" i="4"/>
  <c r="CL145" i="4" s="1"/>
  <c r="BG145" i="4"/>
  <c r="BH145" i="4"/>
  <c r="BI145" i="4"/>
  <c r="CO145" i="4" s="1"/>
  <c r="BJ145" i="4"/>
  <c r="BK145" i="4"/>
  <c r="CQ145" i="4" s="1"/>
  <c r="BL145" i="4"/>
  <c r="BM145" i="4"/>
  <c r="CS145" i="4" s="1"/>
  <c r="BN145" i="4"/>
  <c r="CT145" i="4" s="1"/>
  <c r="AK146" i="4"/>
  <c r="BQ146" i="4" s="1"/>
  <c r="AL146" i="4"/>
  <c r="AM146" i="4"/>
  <c r="BS146" i="4" s="1"/>
  <c r="AN146" i="4"/>
  <c r="AO146" i="4"/>
  <c r="BU146" i="4" s="1"/>
  <c r="AP146" i="4"/>
  <c r="AQ146" i="4"/>
  <c r="BW146" i="4" s="1"/>
  <c r="AR146" i="4"/>
  <c r="AS146" i="4"/>
  <c r="AT146" i="4"/>
  <c r="AU146" i="4"/>
  <c r="AV146" i="4"/>
  <c r="AW146" i="4"/>
  <c r="CC146" i="4" s="1"/>
  <c r="AX146" i="4"/>
  <c r="AY146" i="4"/>
  <c r="CE146" i="4" s="1"/>
  <c r="AZ146" i="4"/>
  <c r="BA146" i="4"/>
  <c r="CG146" i="4" s="1"/>
  <c r="BB146" i="4"/>
  <c r="BC146" i="4"/>
  <c r="BD146" i="4"/>
  <c r="BE146" i="4"/>
  <c r="CK146" i="4" s="1"/>
  <c r="BF146" i="4"/>
  <c r="BG146" i="4"/>
  <c r="CM146" i="4" s="1"/>
  <c r="BH146" i="4"/>
  <c r="BI146" i="4"/>
  <c r="BJ146" i="4"/>
  <c r="BK146" i="4"/>
  <c r="CQ146" i="4" s="1"/>
  <c r="BL146" i="4"/>
  <c r="BM146" i="4"/>
  <c r="CS146" i="4" s="1"/>
  <c r="BN146" i="4"/>
  <c r="AK147" i="4"/>
  <c r="BQ147" i="4" s="1"/>
  <c r="AL147" i="4"/>
  <c r="AM147" i="4"/>
  <c r="AN147" i="4"/>
  <c r="AO147" i="4"/>
  <c r="BU147" i="4" s="1"/>
  <c r="AP147" i="4"/>
  <c r="AQ147" i="4"/>
  <c r="BW147" i="4" s="1"/>
  <c r="AR147" i="4"/>
  <c r="BX147" i="4" s="1"/>
  <c r="AS147" i="4"/>
  <c r="BY147" i="4" s="1"/>
  <c r="AT147" i="4"/>
  <c r="AU147" i="4"/>
  <c r="CA147" i="4" s="1"/>
  <c r="AV147" i="4"/>
  <c r="AW147" i="4"/>
  <c r="CC147" i="4" s="1"/>
  <c r="AX147" i="4"/>
  <c r="AY147" i="4"/>
  <c r="CE147" i="4" s="1"/>
  <c r="AZ147" i="4"/>
  <c r="CF147" i="4" s="1"/>
  <c r="BA147" i="4"/>
  <c r="CG147" i="4" s="1"/>
  <c r="BB147" i="4"/>
  <c r="BC147" i="4"/>
  <c r="CI147" i="4" s="1"/>
  <c r="BD147" i="4"/>
  <c r="BE147" i="4"/>
  <c r="BF147" i="4"/>
  <c r="BG147" i="4"/>
  <c r="CM147" i="4" s="1"/>
  <c r="BH147" i="4"/>
  <c r="CN147" i="4" s="1"/>
  <c r="BI147" i="4"/>
  <c r="CO147" i="4" s="1"/>
  <c r="BJ147" i="4"/>
  <c r="BK147" i="4"/>
  <c r="CQ147" i="4" s="1"/>
  <c r="BL147" i="4"/>
  <c r="BM147" i="4"/>
  <c r="CS147" i="4" s="1"/>
  <c r="BN147" i="4"/>
  <c r="AK148" i="4"/>
  <c r="BQ148" i="4" s="1"/>
  <c r="AL148" i="4"/>
  <c r="AM148" i="4"/>
  <c r="BS148" i="4" s="1"/>
  <c r="AN148" i="4"/>
  <c r="AO148" i="4"/>
  <c r="AP148" i="4"/>
  <c r="AQ148" i="4"/>
  <c r="BW148" i="4" s="1"/>
  <c r="AR148" i="4"/>
  <c r="AS148" i="4"/>
  <c r="BY148" i="4" s="1"/>
  <c r="AT148" i="4"/>
  <c r="AU148" i="4"/>
  <c r="CA148" i="4" s="1"/>
  <c r="AV148" i="4"/>
  <c r="AW148" i="4"/>
  <c r="CC148" i="4" s="1"/>
  <c r="AX148" i="4"/>
  <c r="AY148" i="4"/>
  <c r="AZ148" i="4"/>
  <c r="BA148" i="4"/>
  <c r="CG148" i="4" s="1"/>
  <c r="BB148" i="4"/>
  <c r="BC148" i="4"/>
  <c r="CI148" i="4" s="1"/>
  <c r="BD148" i="4"/>
  <c r="BE148" i="4"/>
  <c r="BF148" i="4"/>
  <c r="BG148" i="4"/>
  <c r="CM148" i="4" s="1"/>
  <c r="BH148" i="4"/>
  <c r="BI148" i="4"/>
  <c r="CO148" i="4" s="1"/>
  <c r="BJ148" i="4"/>
  <c r="BK148" i="4"/>
  <c r="CQ148" i="4" s="1"/>
  <c r="BL148" i="4"/>
  <c r="BM148" i="4"/>
  <c r="CS148" i="4" s="1"/>
  <c r="BN148" i="4"/>
  <c r="AK149" i="4"/>
  <c r="BQ149" i="4" s="1"/>
  <c r="AL149" i="4"/>
  <c r="BR149" i="4" s="1"/>
  <c r="AM149" i="4"/>
  <c r="BS149" i="4" s="1"/>
  <c r="AN149" i="4"/>
  <c r="AO149" i="4"/>
  <c r="BU149" i="4" s="1"/>
  <c r="AP149" i="4"/>
  <c r="AQ149" i="4"/>
  <c r="BW149" i="4" s="1"/>
  <c r="AR149" i="4"/>
  <c r="AS149" i="4"/>
  <c r="BY149" i="4" s="1"/>
  <c r="AT149" i="4"/>
  <c r="BZ149" i="4" s="1"/>
  <c r="AU149" i="4"/>
  <c r="CA149" i="4" s="1"/>
  <c r="AV149" i="4"/>
  <c r="AW149" i="4"/>
  <c r="CC149" i="4" s="1"/>
  <c r="AX149" i="4"/>
  <c r="AY149" i="4"/>
  <c r="CE149" i="4" s="1"/>
  <c r="AZ149" i="4"/>
  <c r="BA149" i="4"/>
  <c r="CG149" i="4" s="1"/>
  <c r="BB149" i="4"/>
  <c r="CH149" i="4" s="1"/>
  <c r="BC149" i="4"/>
  <c r="CI149" i="4" s="1"/>
  <c r="BD149" i="4"/>
  <c r="BE149" i="4"/>
  <c r="CK149" i="4" s="1"/>
  <c r="BF149" i="4"/>
  <c r="BG149" i="4"/>
  <c r="CM149" i="4" s="1"/>
  <c r="BH149" i="4"/>
  <c r="BI149" i="4"/>
  <c r="CO149" i="4" s="1"/>
  <c r="BJ149" i="4"/>
  <c r="CP149" i="4" s="1"/>
  <c r="BK149" i="4"/>
  <c r="CQ149" i="4" s="1"/>
  <c r="BL149" i="4"/>
  <c r="BM149" i="4"/>
  <c r="CS149" i="4" s="1"/>
  <c r="BN149" i="4"/>
  <c r="AK150" i="4"/>
  <c r="BQ150" i="4" s="1"/>
  <c r="AL150" i="4"/>
  <c r="AM150" i="4"/>
  <c r="AN150" i="4"/>
  <c r="AO150" i="4"/>
  <c r="BU150" i="4" s="1"/>
  <c r="AP150" i="4"/>
  <c r="AQ150" i="4"/>
  <c r="BW150" i="4" s="1"/>
  <c r="AR150" i="4"/>
  <c r="AS150" i="4"/>
  <c r="BY150" i="4" s="1"/>
  <c r="AT150" i="4"/>
  <c r="AU150" i="4"/>
  <c r="CA150" i="4" s="1"/>
  <c r="AV150" i="4"/>
  <c r="AW150" i="4"/>
  <c r="CC150" i="4" s="1"/>
  <c r="AX150" i="4"/>
  <c r="AY150" i="4"/>
  <c r="CE150" i="4" s="1"/>
  <c r="AZ150" i="4"/>
  <c r="BA150" i="4"/>
  <c r="CG150" i="4" s="1"/>
  <c r="BB150" i="4"/>
  <c r="BC150" i="4"/>
  <c r="CI150" i="4" s="1"/>
  <c r="BD150" i="4"/>
  <c r="BE150" i="4"/>
  <c r="CK150" i="4" s="1"/>
  <c r="BF150" i="4"/>
  <c r="BG150" i="4"/>
  <c r="CM150" i="4" s="1"/>
  <c r="BH150" i="4"/>
  <c r="BI150" i="4"/>
  <c r="CO150" i="4" s="1"/>
  <c r="BJ150" i="4"/>
  <c r="BK150" i="4"/>
  <c r="BL150" i="4"/>
  <c r="BM150" i="4"/>
  <c r="CS150" i="4" s="1"/>
  <c r="BN150" i="4"/>
  <c r="AK151" i="4"/>
  <c r="BQ151" i="4" s="1"/>
  <c r="AL151" i="4"/>
  <c r="AM151" i="4"/>
  <c r="BS151" i="4" s="1"/>
  <c r="AN151" i="4"/>
  <c r="AO151" i="4"/>
  <c r="BU151" i="4" s="1"/>
  <c r="AP151" i="4"/>
  <c r="AQ151" i="4"/>
  <c r="BW151" i="4" s="1"/>
  <c r="AR151" i="4"/>
  <c r="AS151" i="4"/>
  <c r="AT151" i="4"/>
  <c r="AU151" i="4"/>
  <c r="CA151" i="4" s="1"/>
  <c r="AV151" i="4"/>
  <c r="CB151" i="4" s="1"/>
  <c r="AW151" i="4"/>
  <c r="CC151" i="4" s="1"/>
  <c r="AX151" i="4"/>
  <c r="AY151" i="4"/>
  <c r="CE151" i="4" s="1"/>
  <c r="AZ151" i="4"/>
  <c r="BA151" i="4"/>
  <c r="CG151" i="4" s="1"/>
  <c r="BB151" i="4"/>
  <c r="BC151" i="4"/>
  <c r="CI151" i="4" s="1"/>
  <c r="BD151" i="4"/>
  <c r="CJ151" i="4" s="1"/>
  <c r="BE151" i="4"/>
  <c r="CK151" i="4" s="1"/>
  <c r="BF151" i="4"/>
  <c r="BG151" i="4"/>
  <c r="CM151" i="4" s="1"/>
  <c r="BH151" i="4"/>
  <c r="BI151" i="4"/>
  <c r="CO151" i="4" s="1"/>
  <c r="BJ151" i="4"/>
  <c r="BK151" i="4"/>
  <c r="BL151" i="4"/>
  <c r="CR151" i="4" s="1"/>
  <c r="BM151" i="4"/>
  <c r="CS151" i="4" s="1"/>
  <c r="BN151" i="4"/>
  <c r="AK152" i="4"/>
  <c r="BQ152" i="4" s="1"/>
  <c r="AL152" i="4"/>
  <c r="AM152" i="4"/>
  <c r="BS152" i="4" s="1"/>
  <c r="AN152" i="4"/>
  <c r="AO152" i="4"/>
  <c r="AP152" i="4"/>
  <c r="AQ152" i="4"/>
  <c r="BW152" i="4" s="1"/>
  <c r="AR152" i="4"/>
  <c r="AS152" i="4"/>
  <c r="BY152" i="4" s="1"/>
  <c r="AT152" i="4"/>
  <c r="AU152" i="4"/>
  <c r="CA152" i="4" s="1"/>
  <c r="AV152" i="4"/>
  <c r="AW152" i="4"/>
  <c r="CC152" i="4" s="1"/>
  <c r="AX152" i="4"/>
  <c r="AY152" i="4"/>
  <c r="CE152" i="4" s="1"/>
  <c r="AZ152" i="4"/>
  <c r="BA152" i="4"/>
  <c r="CG152" i="4" s="1"/>
  <c r="BB152" i="4"/>
  <c r="BC152" i="4"/>
  <c r="CI152" i="4" s="1"/>
  <c r="BD152" i="4"/>
  <c r="BE152" i="4"/>
  <c r="CK152" i="4" s="1"/>
  <c r="BF152" i="4"/>
  <c r="BG152" i="4"/>
  <c r="CM152" i="4" s="1"/>
  <c r="BH152" i="4"/>
  <c r="BI152" i="4"/>
  <c r="CO152" i="4" s="1"/>
  <c r="BJ152" i="4"/>
  <c r="BK152" i="4"/>
  <c r="CQ152" i="4" s="1"/>
  <c r="BL152" i="4"/>
  <c r="BM152" i="4"/>
  <c r="CS152" i="4" s="1"/>
  <c r="BN152" i="4"/>
  <c r="AK153" i="4"/>
  <c r="BQ153" i="4" s="1"/>
  <c r="AL153" i="4"/>
  <c r="AM153" i="4"/>
  <c r="BS153" i="4" s="1"/>
  <c r="AN153" i="4"/>
  <c r="AO153" i="4"/>
  <c r="BU153" i="4" s="1"/>
  <c r="AP153" i="4"/>
  <c r="AQ153" i="4"/>
  <c r="BW153" i="4" s="1"/>
  <c r="AR153" i="4"/>
  <c r="AS153" i="4"/>
  <c r="BY153" i="4" s="1"/>
  <c r="AT153" i="4"/>
  <c r="AU153" i="4"/>
  <c r="CA153" i="4" s="1"/>
  <c r="AV153" i="4"/>
  <c r="AW153" i="4"/>
  <c r="AX153" i="4"/>
  <c r="CD153" i="4" s="1"/>
  <c r="AY153" i="4"/>
  <c r="CE153" i="4" s="1"/>
  <c r="AZ153" i="4"/>
  <c r="BA153" i="4"/>
  <c r="CG153" i="4" s="1"/>
  <c r="BB153" i="4"/>
  <c r="BC153" i="4"/>
  <c r="CI153" i="4" s="1"/>
  <c r="BD153" i="4"/>
  <c r="BE153" i="4"/>
  <c r="CK153" i="4" s="1"/>
  <c r="BF153" i="4"/>
  <c r="CL153" i="4" s="1"/>
  <c r="BG153" i="4"/>
  <c r="CM153" i="4" s="1"/>
  <c r="BH153" i="4"/>
  <c r="BI153" i="4"/>
  <c r="CO153" i="4" s="1"/>
  <c r="BJ153" i="4"/>
  <c r="BK153" i="4"/>
  <c r="CQ153" i="4" s="1"/>
  <c r="BL153" i="4"/>
  <c r="BM153" i="4"/>
  <c r="CS153" i="4" s="1"/>
  <c r="BN153" i="4"/>
  <c r="CT153" i="4" s="1"/>
  <c r="BR131" i="4"/>
  <c r="BT131" i="4"/>
  <c r="BU131" i="4"/>
  <c r="BV131" i="4"/>
  <c r="BW131" i="4"/>
  <c r="BZ131" i="4"/>
  <c r="CB131" i="4"/>
  <c r="CD131" i="4"/>
  <c r="CH131" i="4"/>
  <c r="CJ131" i="4"/>
  <c r="CK131" i="4"/>
  <c r="CL131" i="4"/>
  <c r="CP131" i="4"/>
  <c r="CR131" i="4"/>
  <c r="CT131" i="4"/>
  <c r="BR132" i="4"/>
  <c r="BT132" i="4"/>
  <c r="BU132" i="4"/>
  <c r="BV132" i="4"/>
  <c r="BX132" i="4"/>
  <c r="BZ132" i="4"/>
  <c r="CB132" i="4"/>
  <c r="CD132" i="4"/>
  <c r="CE132" i="4"/>
  <c r="CF132" i="4"/>
  <c r="CH132" i="4"/>
  <c r="CI132" i="4"/>
  <c r="CJ132" i="4"/>
  <c r="CK132" i="4"/>
  <c r="CL132" i="4"/>
  <c r="CN132" i="4"/>
  <c r="CP132" i="4"/>
  <c r="CR132" i="4"/>
  <c r="CT132" i="4"/>
  <c r="BQ133" i="4"/>
  <c r="BT133" i="4"/>
  <c r="BV133" i="4"/>
  <c r="BW133" i="4"/>
  <c r="BX133" i="4"/>
  <c r="BY133" i="4"/>
  <c r="CB133" i="4"/>
  <c r="CD133" i="4"/>
  <c r="CF133" i="4"/>
  <c r="CJ133" i="4"/>
  <c r="CL133" i="4"/>
  <c r="CN133" i="4"/>
  <c r="CO133" i="4"/>
  <c r="CR133" i="4"/>
  <c r="CT133" i="4"/>
  <c r="BR134" i="4"/>
  <c r="BT134" i="4"/>
  <c r="BV134" i="4"/>
  <c r="BX134" i="4"/>
  <c r="BZ134" i="4"/>
  <c r="CB134" i="4"/>
  <c r="CD134" i="4"/>
  <c r="CF134" i="4"/>
  <c r="CH134" i="4"/>
  <c r="CJ134" i="4"/>
  <c r="CL134" i="4"/>
  <c r="CN134" i="4"/>
  <c r="CP134" i="4"/>
  <c r="CR134" i="4"/>
  <c r="CT134" i="4"/>
  <c r="BR135" i="4"/>
  <c r="BU135" i="4"/>
  <c r="BV135" i="4"/>
  <c r="BX135" i="4"/>
  <c r="BZ135" i="4"/>
  <c r="CA135" i="4"/>
  <c r="CC135" i="4"/>
  <c r="CD135" i="4"/>
  <c r="CF135" i="4"/>
  <c r="CH135" i="4"/>
  <c r="CL135" i="4"/>
  <c r="CN135" i="4"/>
  <c r="CP135" i="4"/>
  <c r="CQ135" i="4"/>
  <c r="CT135" i="4"/>
  <c r="BR136" i="4"/>
  <c r="BT136" i="4"/>
  <c r="BV136" i="4"/>
  <c r="BX136" i="4"/>
  <c r="BZ136" i="4"/>
  <c r="CB136" i="4"/>
  <c r="CD136" i="4"/>
  <c r="CF136" i="4"/>
  <c r="CH136" i="4"/>
  <c r="CJ136" i="4"/>
  <c r="CL136" i="4"/>
  <c r="CN136" i="4"/>
  <c r="CP136" i="4"/>
  <c r="CR136" i="4"/>
  <c r="CT136" i="4"/>
  <c r="BR137" i="4"/>
  <c r="BT137" i="4"/>
  <c r="BW137" i="4"/>
  <c r="BX137" i="4"/>
  <c r="BZ137" i="4"/>
  <c r="CB137" i="4"/>
  <c r="CF137" i="4"/>
  <c r="CG137" i="4"/>
  <c r="CH137" i="4"/>
  <c r="CJ137" i="4"/>
  <c r="CM137" i="4"/>
  <c r="CN137" i="4"/>
  <c r="CP137" i="4"/>
  <c r="CR137" i="4"/>
  <c r="CS137" i="4"/>
  <c r="BR138" i="4"/>
  <c r="BS138" i="4"/>
  <c r="BT138" i="4"/>
  <c r="BV138" i="4"/>
  <c r="BX138" i="4"/>
  <c r="BY138" i="4"/>
  <c r="BZ138" i="4"/>
  <c r="CB138" i="4"/>
  <c r="CD138" i="4"/>
  <c r="CF138" i="4"/>
  <c r="CH138" i="4"/>
  <c r="CJ138" i="4"/>
  <c r="CL138" i="4"/>
  <c r="CN138" i="4"/>
  <c r="CP138" i="4"/>
  <c r="CR138" i="4"/>
  <c r="CT138" i="4"/>
  <c r="BR139" i="4"/>
  <c r="BT139" i="4"/>
  <c r="BV139" i="4"/>
  <c r="BZ139" i="4"/>
  <c r="CB139" i="4"/>
  <c r="CC139" i="4"/>
  <c r="CD139" i="4"/>
  <c r="CH139" i="4"/>
  <c r="CI139" i="4"/>
  <c r="CJ139" i="4"/>
  <c r="CK139" i="4"/>
  <c r="CL139" i="4"/>
  <c r="CP139" i="4"/>
  <c r="CR139" i="4"/>
  <c r="CT139" i="4"/>
  <c r="BR140" i="4"/>
  <c r="BT140" i="4"/>
  <c r="BV140" i="4"/>
  <c r="BW140" i="4"/>
  <c r="BX140" i="4"/>
  <c r="BZ140" i="4"/>
  <c r="CB140" i="4"/>
  <c r="CD140" i="4"/>
  <c r="CF140" i="4"/>
  <c r="CH140" i="4"/>
  <c r="CJ140" i="4"/>
  <c r="CL140" i="4"/>
  <c r="CM140" i="4"/>
  <c r="CN140" i="4"/>
  <c r="CP140" i="4"/>
  <c r="CR140" i="4"/>
  <c r="CT140" i="4"/>
  <c r="BV141" i="4"/>
  <c r="BW141" i="4"/>
  <c r="BX141" i="4"/>
  <c r="CB141" i="4"/>
  <c r="CD141" i="4"/>
  <c r="CJ141" i="4"/>
  <c r="CL141" i="4"/>
  <c r="CM141" i="4"/>
  <c r="CN141" i="4"/>
  <c r="CO141" i="4"/>
  <c r="CR141" i="4"/>
  <c r="CT141" i="4"/>
  <c r="BR142" i="4"/>
  <c r="BS142" i="4"/>
  <c r="BT142" i="4"/>
  <c r="BV142" i="4"/>
  <c r="BX142" i="4"/>
  <c r="BZ142" i="4"/>
  <c r="CD142" i="4"/>
  <c r="CF142" i="4"/>
  <c r="CH142" i="4"/>
  <c r="CI142" i="4"/>
  <c r="CJ142" i="4"/>
  <c r="CL142" i="4"/>
  <c r="CN142" i="4"/>
  <c r="CP142" i="4"/>
  <c r="CQ142" i="4"/>
  <c r="CR142" i="4"/>
  <c r="CT142" i="4"/>
  <c r="BR143" i="4"/>
  <c r="BV143" i="4"/>
  <c r="BX143" i="4"/>
  <c r="BZ143" i="4"/>
  <c r="CC143" i="4"/>
  <c r="CD143" i="4"/>
  <c r="CF143" i="4"/>
  <c r="CH143" i="4"/>
  <c r="CL143" i="4"/>
  <c r="CN143" i="4"/>
  <c r="CP143" i="4"/>
  <c r="CQ143" i="4"/>
  <c r="CT143" i="4"/>
  <c r="BR144" i="4"/>
  <c r="BT144" i="4"/>
  <c r="BV144" i="4"/>
  <c r="BX144" i="4"/>
  <c r="BZ144" i="4"/>
  <c r="CA144" i="4"/>
  <c r="CB144" i="4"/>
  <c r="CD144" i="4"/>
  <c r="CE144" i="4"/>
  <c r="CF144" i="4"/>
  <c r="CH144" i="4"/>
  <c r="CJ144" i="4"/>
  <c r="CL144" i="4"/>
  <c r="CM144" i="4"/>
  <c r="CN144" i="4"/>
  <c r="CP144" i="4"/>
  <c r="CR144" i="4"/>
  <c r="CT144" i="4"/>
  <c r="BR145" i="4"/>
  <c r="BT145" i="4"/>
  <c r="BX145" i="4"/>
  <c r="BZ145" i="4"/>
  <c r="CB145" i="4"/>
  <c r="CF145" i="4"/>
  <c r="CG145" i="4"/>
  <c r="CH145" i="4"/>
  <c r="CJ145" i="4"/>
  <c r="CM145" i="4"/>
  <c r="CN145" i="4"/>
  <c r="CP145" i="4"/>
  <c r="CR145" i="4"/>
  <c r="BR146" i="4"/>
  <c r="BT146" i="4"/>
  <c r="BV146" i="4"/>
  <c r="BX146" i="4"/>
  <c r="BY146" i="4"/>
  <c r="BZ146" i="4"/>
  <c r="CA146" i="4"/>
  <c r="CB146" i="4"/>
  <c r="CD146" i="4"/>
  <c r="CF146" i="4"/>
  <c r="CH146" i="4"/>
  <c r="CI146" i="4"/>
  <c r="CJ146" i="4"/>
  <c r="CL146" i="4"/>
  <c r="CN146" i="4"/>
  <c r="CO146" i="4"/>
  <c r="CP146" i="4"/>
  <c r="CR146" i="4"/>
  <c r="CT146" i="4"/>
  <c r="BR147" i="4"/>
  <c r="BS147" i="4"/>
  <c r="BT147" i="4"/>
  <c r="BV147" i="4"/>
  <c r="BZ147" i="4"/>
  <c r="CB147" i="4"/>
  <c r="CD147" i="4"/>
  <c r="CH147" i="4"/>
  <c r="CJ147" i="4"/>
  <c r="CK147" i="4"/>
  <c r="CL147" i="4"/>
  <c r="CP147" i="4"/>
  <c r="CR147" i="4"/>
  <c r="CT147" i="4"/>
  <c r="BR148" i="4"/>
  <c r="BT148" i="4"/>
  <c r="BU148" i="4"/>
  <c r="BV148" i="4"/>
  <c r="BX148" i="4"/>
  <c r="BZ148" i="4"/>
  <c r="CB148" i="4"/>
  <c r="CD148" i="4"/>
  <c r="CE148" i="4"/>
  <c r="CF148" i="4"/>
  <c r="CH148" i="4"/>
  <c r="CJ148" i="4"/>
  <c r="CK148" i="4"/>
  <c r="CL148" i="4"/>
  <c r="CN148" i="4"/>
  <c r="CP148" i="4"/>
  <c r="CR148" i="4"/>
  <c r="CT148" i="4"/>
  <c r="BT149" i="4"/>
  <c r="BV149" i="4"/>
  <c r="BX149" i="4"/>
  <c r="CB149" i="4"/>
  <c r="CD149" i="4"/>
  <c r="CF149" i="4"/>
  <c r="CJ149" i="4"/>
  <c r="CL149" i="4"/>
  <c r="CN149" i="4"/>
  <c r="CR149" i="4"/>
  <c r="CT149" i="4"/>
  <c r="BR150" i="4"/>
  <c r="BS150" i="4"/>
  <c r="BT150" i="4"/>
  <c r="BV150" i="4"/>
  <c r="BX150" i="4"/>
  <c r="BZ150" i="4"/>
  <c r="CB150" i="4"/>
  <c r="CD150" i="4"/>
  <c r="CF150" i="4"/>
  <c r="CH150" i="4"/>
  <c r="CJ150" i="4"/>
  <c r="CL150" i="4"/>
  <c r="CN150" i="4"/>
  <c r="CP150" i="4"/>
  <c r="CQ150" i="4"/>
  <c r="CR150" i="4"/>
  <c r="CT150" i="4"/>
  <c r="BR151" i="4"/>
  <c r="BV151" i="4"/>
  <c r="BX151" i="4"/>
  <c r="BY151" i="4"/>
  <c r="BZ151" i="4"/>
  <c r="CD151" i="4"/>
  <c r="CF151" i="4"/>
  <c r="CH151" i="4"/>
  <c r="CL151" i="4"/>
  <c r="CN151" i="4"/>
  <c r="CP151" i="4"/>
  <c r="CQ151" i="4"/>
  <c r="CT151" i="4"/>
  <c r="BR152" i="4"/>
  <c r="BT152" i="4"/>
  <c r="BV152" i="4"/>
  <c r="BX152" i="4"/>
  <c r="BZ152" i="4"/>
  <c r="CB152" i="4"/>
  <c r="CD152" i="4"/>
  <c r="CF152" i="4"/>
  <c r="CH152" i="4"/>
  <c r="CJ152" i="4"/>
  <c r="CL152" i="4"/>
  <c r="CN152" i="4"/>
  <c r="CP152" i="4"/>
  <c r="CR152" i="4"/>
  <c r="CT152" i="4"/>
  <c r="BR153" i="4"/>
  <c r="BT153" i="4"/>
  <c r="BX153" i="4"/>
  <c r="BZ153" i="4"/>
  <c r="CB153" i="4"/>
  <c r="CC153" i="4"/>
  <c r="CF153" i="4"/>
  <c r="CH153" i="4"/>
  <c r="CJ153" i="4"/>
  <c r="CN153" i="4"/>
  <c r="CP153" i="4"/>
  <c r="CR153" i="4"/>
  <c r="EC112" i="4"/>
  <c r="ED112" i="4"/>
  <c r="EE112" i="4"/>
  <c r="EF112" i="4"/>
  <c r="EG112" i="4"/>
  <c r="EH112" i="4"/>
  <c r="EI112" i="4"/>
  <c r="EJ112" i="4"/>
  <c r="EK112" i="4"/>
  <c r="EL112" i="4"/>
  <c r="EM112" i="4"/>
  <c r="EN112" i="4"/>
  <c r="EO112" i="4"/>
  <c r="EP112" i="4"/>
  <c r="EQ112" i="4"/>
  <c r="ER112" i="4"/>
  <c r="ES112" i="4"/>
  <c r="ET112" i="4"/>
  <c r="EU112" i="4"/>
  <c r="EV112" i="4"/>
  <c r="EW112" i="4"/>
  <c r="EX112" i="4"/>
  <c r="EY112" i="4"/>
  <c r="EZ112" i="4"/>
  <c r="FA112" i="4"/>
  <c r="FB112" i="4"/>
  <c r="FC112" i="4"/>
  <c r="FD112" i="4"/>
  <c r="FE112" i="4"/>
  <c r="FF112" i="4"/>
  <c r="EC113" i="4"/>
  <c r="ED113" i="4"/>
  <c r="EE113" i="4"/>
  <c r="EF113" i="4"/>
  <c r="EG113" i="4"/>
  <c r="EH113" i="4"/>
  <c r="EI113" i="4"/>
  <c r="EJ113" i="4"/>
  <c r="EK113" i="4"/>
  <c r="EL113" i="4"/>
  <c r="EM113" i="4"/>
  <c r="EN113" i="4"/>
  <c r="EO113" i="4"/>
  <c r="EP113" i="4"/>
  <c r="EQ113" i="4"/>
  <c r="ER113" i="4"/>
  <c r="ES113" i="4"/>
  <c r="ET113" i="4"/>
  <c r="EU113" i="4"/>
  <c r="EV113" i="4"/>
  <c r="EW113" i="4"/>
  <c r="EX113" i="4"/>
  <c r="EY113" i="4"/>
  <c r="EZ113" i="4"/>
  <c r="FA113" i="4"/>
  <c r="FB113" i="4"/>
  <c r="FC113" i="4"/>
  <c r="FD113" i="4"/>
  <c r="FE113" i="4"/>
  <c r="FF113" i="4"/>
  <c r="EC114" i="4"/>
  <c r="ED114" i="4"/>
  <c r="EE114" i="4"/>
  <c r="EF114" i="4"/>
  <c r="EG114" i="4"/>
  <c r="EH114" i="4"/>
  <c r="EI114" i="4"/>
  <c r="EJ114" i="4"/>
  <c r="EK114" i="4"/>
  <c r="EL114" i="4"/>
  <c r="EM114" i="4"/>
  <c r="EN114" i="4"/>
  <c r="EO114" i="4"/>
  <c r="EP114" i="4"/>
  <c r="EQ114" i="4"/>
  <c r="ER114" i="4"/>
  <c r="ES114" i="4"/>
  <c r="ET114" i="4"/>
  <c r="EU114" i="4"/>
  <c r="EV114" i="4"/>
  <c r="EW114" i="4"/>
  <c r="EX114" i="4"/>
  <c r="EY114" i="4"/>
  <c r="EZ114" i="4"/>
  <c r="FA114" i="4"/>
  <c r="FB114" i="4"/>
  <c r="FC114" i="4"/>
  <c r="FD114" i="4"/>
  <c r="FE114" i="4"/>
  <c r="FF114" i="4"/>
  <c r="EC115" i="4"/>
  <c r="ED115" i="4"/>
  <c r="EE115" i="4"/>
  <c r="EF115" i="4"/>
  <c r="EG115" i="4"/>
  <c r="EH115" i="4"/>
  <c r="EI115" i="4"/>
  <c r="EJ115" i="4"/>
  <c r="EK115" i="4"/>
  <c r="EL115" i="4"/>
  <c r="EM115" i="4"/>
  <c r="EN115" i="4"/>
  <c r="EO115" i="4"/>
  <c r="EP115" i="4"/>
  <c r="EQ115" i="4"/>
  <c r="ER115" i="4"/>
  <c r="ES115" i="4"/>
  <c r="ET115" i="4"/>
  <c r="EU115" i="4"/>
  <c r="EV115" i="4"/>
  <c r="EW115" i="4"/>
  <c r="EX115" i="4"/>
  <c r="EY115" i="4"/>
  <c r="EZ115" i="4"/>
  <c r="FA115" i="4"/>
  <c r="FB115" i="4"/>
  <c r="FC115" i="4"/>
  <c r="FD115" i="4"/>
  <c r="FE115" i="4"/>
  <c r="FF115" i="4"/>
  <c r="EC116" i="4"/>
  <c r="ED116" i="4"/>
  <c r="EE116" i="4"/>
  <c r="EF116" i="4"/>
  <c r="EG116" i="4"/>
  <c r="EH116" i="4"/>
  <c r="EI116" i="4"/>
  <c r="EJ116" i="4"/>
  <c r="EK116" i="4"/>
  <c r="EL116" i="4"/>
  <c r="EM116" i="4"/>
  <c r="EN116" i="4"/>
  <c r="EO116" i="4"/>
  <c r="EP116" i="4"/>
  <c r="EQ116" i="4"/>
  <c r="ER116" i="4"/>
  <c r="ES116" i="4"/>
  <c r="ET116" i="4"/>
  <c r="EU116" i="4"/>
  <c r="EV116" i="4"/>
  <c r="EW116" i="4"/>
  <c r="EX116" i="4"/>
  <c r="EY116" i="4"/>
  <c r="EZ116" i="4"/>
  <c r="FA116" i="4"/>
  <c r="FB116" i="4"/>
  <c r="FC116" i="4"/>
  <c r="FD116" i="4"/>
  <c r="FE116" i="4"/>
  <c r="FF116" i="4"/>
  <c r="EC117" i="4"/>
  <c r="ED117" i="4"/>
  <c r="EE117" i="4"/>
  <c r="EF117" i="4"/>
  <c r="EG117" i="4"/>
  <c r="EH117" i="4"/>
  <c r="EI117" i="4"/>
  <c r="EJ117" i="4"/>
  <c r="EK117" i="4"/>
  <c r="EL117" i="4"/>
  <c r="EM117" i="4"/>
  <c r="EN117" i="4"/>
  <c r="EO117" i="4"/>
  <c r="EP117" i="4"/>
  <c r="EQ117" i="4"/>
  <c r="ER117" i="4"/>
  <c r="ES117" i="4"/>
  <c r="ET117" i="4"/>
  <c r="EU117" i="4"/>
  <c r="EV117" i="4"/>
  <c r="EW117" i="4"/>
  <c r="EX117" i="4"/>
  <c r="EY117" i="4"/>
  <c r="EZ117" i="4"/>
  <c r="FA117" i="4"/>
  <c r="FB117" i="4"/>
  <c r="FC117" i="4"/>
  <c r="FD117" i="4"/>
  <c r="FE117" i="4"/>
  <c r="FF117" i="4"/>
  <c r="EC118" i="4"/>
  <c r="ED118" i="4"/>
  <c r="EE118" i="4"/>
  <c r="EF118" i="4"/>
  <c r="EG118" i="4"/>
  <c r="EH118" i="4"/>
  <c r="EI118" i="4"/>
  <c r="EJ118" i="4"/>
  <c r="EK118" i="4"/>
  <c r="EL118" i="4"/>
  <c r="EM118" i="4"/>
  <c r="EN118" i="4"/>
  <c r="EO118" i="4"/>
  <c r="EP118" i="4"/>
  <c r="EQ118" i="4"/>
  <c r="ER118" i="4"/>
  <c r="ES118" i="4"/>
  <c r="ET118" i="4"/>
  <c r="EU118" i="4"/>
  <c r="EV118" i="4"/>
  <c r="EW118" i="4"/>
  <c r="EX118" i="4"/>
  <c r="EY118" i="4"/>
  <c r="EZ118" i="4"/>
  <c r="FA118" i="4"/>
  <c r="FB118" i="4"/>
  <c r="FC118" i="4"/>
  <c r="FD118" i="4"/>
  <c r="FE118" i="4"/>
  <c r="FF118" i="4"/>
  <c r="EC119" i="4"/>
  <c r="ED119" i="4"/>
  <c r="EE119" i="4"/>
  <c r="EF119" i="4"/>
  <c r="EG119" i="4"/>
  <c r="EH119" i="4"/>
  <c r="EI119" i="4"/>
  <c r="EJ119" i="4"/>
  <c r="EK119" i="4"/>
  <c r="EL119" i="4"/>
  <c r="EM119" i="4"/>
  <c r="EN119" i="4"/>
  <c r="EO119" i="4"/>
  <c r="EP119" i="4"/>
  <c r="EQ119" i="4"/>
  <c r="ER119" i="4"/>
  <c r="ES119" i="4"/>
  <c r="ET119" i="4"/>
  <c r="EU119" i="4"/>
  <c r="EV119" i="4"/>
  <c r="EW119" i="4"/>
  <c r="EX119" i="4"/>
  <c r="EY119" i="4"/>
  <c r="EZ119" i="4"/>
  <c r="FA119" i="4"/>
  <c r="FB119" i="4"/>
  <c r="FC119" i="4"/>
  <c r="FD119" i="4"/>
  <c r="FE119" i="4"/>
  <c r="FF119" i="4"/>
  <c r="EC120" i="4"/>
  <c r="ED120" i="4"/>
  <c r="EE120" i="4"/>
  <c r="EF120" i="4"/>
  <c r="EG120" i="4"/>
  <c r="EH120" i="4"/>
  <c r="EI120" i="4"/>
  <c r="EJ120" i="4"/>
  <c r="EK120" i="4"/>
  <c r="EL120" i="4"/>
  <c r="EM120" i="4"/>
  <c r="EN120" i="4"/>
  <c r="EO120" i="4"/>
  <c r="EP120" i="4"/>
  <c r="EQ120" i="4"/>
  <c r="ER120" i="4"/>
  <c r="ES120" i="4"/>
  <c r="ET120" i="4"/>
  <c r="EU120" i="4"/>
  <c r="EV120" i="4"/>
  <c r="EW120" i="4"/>
  <c r="EX120" i="4"/>
  <c r="EY120" i="4"/>
  <c r="EZ120" i="4"/>
  <c r="FA120" i="4"/>
  <c r="FB120" i="4"/>
  <c r="FC120" i="4"/>
  <c r="FD120" i="4"/>
  <c r="FE120" i="4"/>
  <c r="FF120" i="4"/>
  <c r="EC121" i="4"/>
  <c r="ED121" i="4"/>
  <c r="EE121" i="4"/>
  <c r="EF121" i="4"/>
  <c r="EG121" i="4"/>
  <c r="EH121" i="4"/>
  <c r="EI121" i="4"/>
  <c r="EJ121" i="4"/>
  <c r="EK121" i="4"/>
  <c r="EL121" i="4"/>
  <c r="EM121" i="4"/>
  <c r="EN121" i="4"/>
  <c r="EO121" i="4"/>
  <c r="EP121" i="4"/>
  <c r="EQ121" i="4"/>
  <c r="ER121" i="4"/>
  <c r="ES121" i="4"/>
  <c r="ET121" i="4"/>
  <c r="EU121" i="4"/>
  <c r="EV121" i="4"/>
  <c r="EW121" i="4"/>
  <c r="EX121" i="4"/>
  <c r="EY121" i="4"/>
  <c r="EZ121" i="4"/>
  <c r="FA121" i="4"/>
  <c r="FB121" i="4"/>
  <c r="FC121" i="4"/>
  <c r="FD121" i="4"/>
  <c r="FE121" i="4"/>
  <c r="FF121" i="4"/>
  <c r="EC122" i="4"/>
  <c r="ED122" i="4"/>
  <c r="EE122" i="4"/>
  <c r="EF122" i="4"/>
  <c r="EG122" i="4"/>
  <c r="EH122" i="4"/>
  <c r="EI122" i="4"/>
  <c r="EJ122" i="4"/>
  <c r="EK122" i="4"/>
  <c r="EL122" i="4"/>
  <c r="EM122" i="4"/>
  <c r="EN122" i="4"/>
  <c r="EO122" i="4"/>
  <c r="EP122" i="4"/>
  <c r="EQ122" i="4"/>
  <c r="ER122" i="4"/>
  <c r="ES122" i="4"/>
  <c r="ET122" i="4"/>
  <c r="EU122" i="4"/>
  <c r="EV122" i="4"/>
  <c r="EW122" i="4"/>
  <c r="EX122" i="4"/>
  <c r="EY122" i="4"/>
  <c r="EZ122" i="4"/>
  <c r="FA122" i="4"/>
  <c r="FB122" i="4"/>
  <c r="FC122" i="4"/>
  <c r="FD122" i="4"/>
  <c r="FE122" i="4"/>
  <c r="FF122" i="4"/>
  <c r="EC123" i="4"/>
  <c r="ED123" i="4"/>
  <c r="EE123" i="4"/>
  <c r="EF123" i="4"/>
  <c r="EG123" i="4"/>
  <c r="EH123" i="4"/>
  <c r="EI123" i="4"/>
  <c r="EJ123" i="4"/>
  <c r="EK123" i="4"/>
  <c r="EL123" i="4"/>
  <c r="EM123" i="4"/>
  <c r="EN123" i="4"/>
  <c r="EO123" i="4"/>
  <c r="EP123" i="4"/>
  <c r="EQ123" i="4"/>
  <c r="ER123" i="4"/>
  <c r="ES123" i="4"/>
  <c r="ET123" i="4"/>
  <c r="EU123" i="4"/>
  <c r="EV123" i="4"/>
  <c r="EW123" i="4"/>
  <c r="EX123" i="4"/>
  <c r="EY123" i="4"/>
  <c r="EZ123" i="4"/>
  <c r="FA123" i="4"/>
  <c r="FB123" i="4"/>
  <c r="FC123" i="4"/>
  <c r="FD123" i="4"/>
  <c r="FE123" i="4"/>
  <c r="FF123" i="4"/>
  <c r="EC124" i="4"/>
  <c r="ED124" i="4"/>
  <c r="EE124" i="4"/>
  <c r="EF124" i="4"/>
  <c r="EG124" i="4"/>
  <c r="EH124" i="4"/>
  <c r="EI124" i="4"/>
  <c r="EJ124" i="4"/>
  <c r="EK124" i="4"/>
  <c r="EL124" i="4"/>
  <c r="EM124" i="4"/>
  <c r="EN124" i="4"/>
  <c r="EO124" i="4"/>
  <c r="EP124" i="4"/>
  <c r="EQ124" i="4"/>
  <c r="ER124" i="4"/>
  <c r="ES124" i="4"/>
  <c r="ET124" i="4"/>
  <c r="EU124" i="4"/>
  <c r="EV124" i="4"/>
  <c r="EW124" i="4"/>
  <c r="EX124" i="4"/>
  <c r="EY124" i="4"/>
  <c r="EZ124" i="4"/>
  <c r="FA124" i="4"/>
  <c r="FB124" i="4"/>
  <c r="FC124" i="4"/>
  <c r="FD124" i="4"/>
  <c r="FE124" i="4"/>
  <c r="FF124" i="4"/>
  <c r="EC125" i="4"/>
  <c r="ED125" i="4"/>
  <c r="EE125" i="4"/>
  <c r="EF125" i="4"/>
  <c r="EG125" i="4"/>
  <c r="EH125" i="4"/>
  <c r="EI125" i="4"/>
  <c r="EJ125" i="4"/>
  <c r="EK125" i="4"/>
  <c r="EL125" i="4"/>
  <c r="EM125" i="4"/>
  <c r="EN125" i="4"/>
  <c r="EO125" i="4"/>
  <c r="EP125" i="4"/>
  <c r="EQ125" i="4"/>
  <c r="ER125" i="4"/>
  <c r="ES125" i="4"/>
  <c r="ET125" i="4"/>
  <c r="EU125" i="4"/>
  <c r="EV125" i="4"/>
  <c r="EW125" i="4"/>
  <c r="EX125" i="4"/>
  <c r="EY125" i="4"/>
  <c r="EZ125" i="4"/>
  <c r="FA125" i="4"/>
  <c r="FB125" i="4"/>
  <c r="FC125" i="4"/>
  <c r="FD125" i="4"/>
  <c r="FE125" i="4"/>
  <c r="FF125" i="4"/>
  <c r="EC126" i="4"/>
  <c r="ED126" i="4"/>
  <c r="EE126" i="4"/>
  <c r="EF126" i="4"/>
  <c r="EG126" i="4"/>
  <c r="EH126" i="4"/>
  <c r="EI126" i="4"/>
  <c r="EJ126" i="4"/>
  <c r="EK126" i="4"/>
  <c r="EL126" i="4"/>
  <c r="EM126" i="4"/>
  <c r="EN126" i="4"/>
  <c r="EO126" i="4"/>
  <c r="EP126" i="4"/>
  <c r="EQ126" i="4"/>
  <c r="ER126" i="4"/>
  <c r="ES126" i="4"/>
  <c r="ET126" i="4"/>
  <c r="EU126" i="4"/>
  <c r="EV126" i="4"/>
  <c r="EW126" i="4"/>
  <c r="EX126" i="4"/>
  <c r="EY126" i="4"/>
  <c r="EZ126" i="4"/>
  <c r="FA126" i="4"/>
  <c r="FB126" i="4"/>
  <c r="FC126" i="4"/>
  <c r="FD126" i="4"/>
  <c r="FE126" i="4"/>
  <c r="FF126" i="4"/>
  <c r="EC127" i="4"/>
  <c r="ED127" i="4"/>
  <c r="EE127" i="4"/>
  <c r="EF127" i="4"/>
  <c r="EG127" i="4"/>
  <c r="EH127" i="4"/>
  <c r="EI127" i="4"/>
  <c r="EJ127" i="4"/>
  <c r="EK127" i="4"/>
  <c r="EL127" i="4"/>
  <c r="EM127" i="4"/>
  <c r="EN127" i="4"/>
  <c r="EO127" i="4"/>
  <c r="EP127" i="4"/>
  <c r="EQ127" i="4"/>
  <c r="ER127" i="4"/>
  <c r="ES127" i="4"/>
  <c r="ET127" i="4"/>
  <c r="EU127" i="4"/>
  <c r="EV127" i="4"/>
  <c r="EW127" i="4"/>
  <c r="EX127" i="4"/>
  <c r="EY127" i="4"/>
  <c r="EZ127" i="4"/>
  <c r="FA127" i="4"/>
  <c r="FB127" i="4"/>
  <c r="FC127" i="4"/>
  <c r="FD127" i="4"/>
  <c r="FE127" i="4"/>
  <c r="FF127" i="4"/>
  <c r="EC128" i="4"/>
  <c r="ED128" i="4"/>
  <c r="EE128" i="4"/>
  <c r="EF128" i="4"/>
  <c r="EG128" i="4"/>
  <c r="EH128" i="4"/>
  <c r="EI128" i="4"/>
  <c r="EJ128" i="4"/>
  <c r="EK128" i="4"/>
  <c r="EL128" i="4"/>
  <c r="EM128" i="4"/>
  <c r="EN128" i="4"/>
  <c r="EO128" i="4"/>
  <c r="EP128" i="4"/>
  <c r="EQ128" i="4"/>
  <c r="ER128" i="4"/>
  <c r="ES128" i="4"/>
  <c r="ET128" i="4"/>
  <c r="EU128" i="4"/>
  <c r="EV128" i="4"/>
  <c r="EW128" i="4"/>
  <c r="EX128" i="4"/>
  <c r="EY128" i="4"/>
  <c r="EZ128" i="4"/>
  <c r="FA128" i="4"/>
  <c r="FB128" i="4"/>
  <c r="FC128" i="4"/>
  <c r="FD128" i="4"/>
  <c r="FE128" i="4"/>
  <c r="FF128" i="4"/>
  <c r="EC129" i="4"/>
  <c r="ED129" i="4"/>
  <c r="EE129" i="4"/>
  <c r="EF129" i="4"/>
  <c r="EG129" i="4"/>
  <c r="EH129" i="4"/>
  <c r="EI129" i="4"/>
  <c r="EJ129" i="4"/>
  <c r="EK129" i="4"/>
  <c r="EL129" i="4"/>
  <c r="EM129" i="4"/>
  <c r="EN129" i="4"/>
  <c r="EO129" i="4"/>
  <c r="EP129" i="4"/>
  <c r="EQ129" i="4"/>
  <c r="ER129" i="4"/>
  <c r="ES129" i="4"/>
  <c r="ET129" i="4"/>
  <c r="EU129" i="4"/>
  <c r="EV129" i="4"/>
  <c r="EW129" i="4"/>
  <c r="EX129" i="4"/>
  <c r="EY129" i="4"/>
  <c r="EZ129" i="4"/>
  <c r="FA129" i="4"/>
  <c r="FB129" i="4"/>
  <c r="FC129" i="4"/>
  <c r="FD129" i="4"/>
  <c r="FE129" i="4"/>
  <c r="FF129" i="4"/>
  <c r="EC130" i="4"/>
  <c r="ED130" i="4"/>
  <c r="EE130" i="4"/>
  <c r="EF130" i="4"/>
  <c r="FM130" i="4" s="1"/>
  <c r="EG130" i="4"/>
  <c r="EH130" i="4"/>
  <c r="FO130" i="4" s="1"/>
  <c r="EI130" i="4"/>
  <c r="EJ130" i="4"/>
  <c r="FQ130" i="4" s="1"/>
  <c r="EK130" i="4"/>
  <c r="EL130" i="4"/>
  <c r="FS130" i="4" s="1"/>
  <c r="EM130" i="4"/>
  <c r="EN130" i="4"/>
  <c r="FU130" i="4" s="1"/>
  <c r="EO130" i="4"/>
  <c r="EP130" i="4"/>
  <c r="FW130" i="4" s="1"/>
  <c r="EQ130" i="4"/>
  <c r="ER130" i="4"/>
  <c r="FY130" i="4" s="1"/>
  <c r="ES130" i="4"/>
  <c r="ET130" i="4"/>
  <c r="GA130" i="4" s="1"/>
  <c r="EU130" i="4"/>
  <c r="EV130" i="4"/>
  <c r="GC130" i="4" s="1"/>
  <c r="EW130" i="4"/>
  <c r="EX130" i="4"/>
  <c r="GE130" i="4" s="1"/>
  <c r="EY130" i="4"/>
  <c r="EZ130" i="4"/>
  <c r="GG130" i="4" s="1"/>
  <c r="FA130" i="4"/>
  <c r="FB130" i="4"/>
  <c r="GI130" i="4" s="1"/>
  <c r="FC130" i="4"/>
  <c r="FD130" i="4"/>
  <c r="GK130" i="4" s="1"/>
  <c r="FE130" i="4"/>
  <c r="FF130" i="4"/>
  <c r="GM130" i="4" s="1"/>
  <c r="EC131" i="4"/>
  <c r="ED131" i="4"/>
  <c r="FK131" i="4" s="1"/>
  <c r="EE131" i="4"/>
  <c r="EF131" i="4"/>
  <c r="FM131" i="4" s="1"/>
  <c r="EG131" i="4"/>
  <c r="EH131" i="4"/>
  <c r="FO131" i="4" s="1"/>
  <c r="EI131" i="4"/>
  <c r="EJ131" i="4"/>
  <c r="FQ131" i="4" s="1"/>
  <c r="EK131" i="4"/>
  <c r="EL131" i="4"/>
  <c r="FS131" i="4" s="1"/>
  <c r="EM131" i="4"/>
  <c r="EN131" i="4"/>
  <c r="FU131" i="4" s="1"/>
  <c r="EO131" i="4"/>
  <c r="EP131" i="4"/>
  <c r="FW131" i="4" s="1"/>
  <c r="EQ131" i="4"/>
  <c r="ER131" i="4"/>
  <c r="FY131" i="4" s="1"/>
  <c r="ES131" i="4"/>
  <c r="ET131" i="4"/>
  <c r="GA131" i="4" s="1"/>
  <c r="EU131" i="4"/>
  <c r="EV131" i="4"/>
  <c r="GC131" i="4" s="1"/>
  <c r="EW131" i="4"/>
  <c r="EX131" i="4"/>
  <c r="GE131" i="4" s="1"/>
  <c r="EY131" i="4"/>
  <c r="EZ131" i="4"/>
  <c r="GG131" i="4" s="1"/>
  <c r="FA131" i="4"/>
  <c r="FB131" i="4"/>
  <c r="GI131" i="4" s="1"/>
  <c r="FC131" i="4"/>
  <c r="FD131" i="4"/>
  <c r="GK131" i="4" s="1"/>
  <c r="FE131" i="4"/>
  <c r="FF131" i="4"/>
  <c r="GM131" i="4" s="1"/>
  <c r="EC132" i="4"/>
  <c r="ED132" i="4"/>
  <c r="FK132" i="4" s="1"/>
  <c r="EE132" i="4"/>
  <c r="EF132" i="4"/>
  <c r="FM132" i="4" s="1"/>
  <c r="EG132" i="4"/>
  <c r="EH132" i="4"/>
  <c r="EI132" i="4"/>
  <c r="EJ132" i="4"/>
  <c r="EK132" i="4"/>
  <c r="EL132" i="4"/>
  <c r="EM132" i="4"/>
  <c r="EN132" i="4"/>
  <c r="FU132" i="4" s="1"/>
  <c r="EO132" i="4"/>
  <c r="EP132" i="4"/>
  <c r="FW132" i="4" s="1"/>
  <c r="EQ132" i="4"/>
  <c r="ER132" i="4"/>
  <c r="FY132" i="4" s="1"/>
  <c r="ES132" i="4"/>
  <c r="ET132" i="4"/>
  <c r="GA132" i="4" s="1"/>
  <c r="EU132" i="4"/>
  <c r="EV132" i="4"/>
  <c r="GC132" i="4" s="1"/>
  <c r="EW132" i="4"/>
  <c r="EX132" i="4"/>
  <c r="EY132" i="4"/>
  <c r="EZ132" i="4"/>
  <c r="FA132" i="4"/>
  <c r="FB132" i="4"/>
  <c r="FC132" i="4"/>
  <c r="FD132" i="4"/>
  <c r="GK132" i="4" s="1"/>
  <c r="FE132" i="4"/>
  <c r="FF132" i="4"/>
  <c r="GM132" i="4" s="1"/>
  <c r="EC133" i="4"/>
  <c r="ED133" i="4"/>
  <c r="FK133" i="4" s="1"/>
  <c r="EE133" i="4"/>
  <c r="EF133" i="4"/>
  <c r="FM133" i="4" s="1"/>
  <c r="EG133" i="4"/>
  <c r="EH133" i="4"/>
  <c r="FO133" i="4" s="1"/>
  <c r="EI133" i="4"/>
  <c r="EJ133" i="4"/>
  <c r="EK133" i="4"/>
  <c r="EL133" i="4"/>
  <c r="EM133" i="4"/>
  <c r="EN133" i="4"/>
  <c r="EO133" i="4"/>
  <c r="FV133" i="4" s="1"/>
  <c r="EP133" i="4"/>
  <c r="FW133" i="4" s="1"/>
  <c r="EQ133" i="4"/>
  <c r="ER133" i="4"/>
  <c r="FY133" i="4" s="1"/>
  <c r="ES133" i="4"/>
  <c r="ET133" i="4"/>
  <c r="GA133" i="4" s="1"/>
  <c r="EU133" i="4"/>
  <c r="EV133" i="4"/>
  <c r="GC133" i="4" s="1"/>
  <c r="EW133" i="4"/>
  <c r="GD133" i="4" s="1"/>
  <c r="EX133" i="4"/>
  <c r="GE133" i="4" s="1"/>
  <c r="EY133" i="4"/>
  <c r="EZ133" i="4"/>
  <c r="FA133" i="4"/>
  <c r="FB133" i="4"/>
  <c r="FC133" i="4"/>
  <c r="FD133" i="4"/>
  <c r="GK133" i="4" s="1"/>
  <c r="FE133" i="4"/>
  <c r="GL133" i="4" s="1"/>
  <c r="FF133" i="4"/>
  <c r="GM133" i="4" s="1"/>
  <c r="EC134" i="4"/>
  <c r="ED134" i="4"/>
  <c r="EE134" i="4"/>
  <c r="EF134" i="4"/>
  <c r="FM134" i="4" s="1"/>
  <c r="EG134" i="4"/>
  <c r="EH134" i="4"/>
  <c r="FO134" i="4" s="1"/>
  <c r="EI134" i="4"/>
  <c r="EJ134" i="4"/>
  <c r="FQ134" i="4" s="1"/>
  <c r="EK134" i="4"/>
  <c r="EL134" i="4"/>
  <c r="EM134" i="4"/>
  <c r="EN134" i="4"/>
  <c r="EO134" i="4"/>
  <c r="EP134" i="4"/>
  <c r="FW134" i="4" s="1"/>
  <c r="EQ134" i="4"/>
  <c r="ER134" i="4"/>
  <c r="FY134" i="4" s="1"/>
  <c r="ES134" i="4"/>
  <c r="ET134" i="4"/>
  <c r="GA134" i="4" s="1"/>
  <c r="EU134" i="4"/>
  <c r="EV134" i="4"/>
  <c r="GC134" i="4" s="1"/>
  <c r="EW134" i="4"/>
  <c r="EX134" i="4"/>
  <c r="GE134" i="4" s="1"/>
  <c r="EY134" i="4"/>
  <c r="EZ134" i="4"/>
  <c r="GG134" i="4" s="1"/>
  <c r="FA134" i="4"/>
  <c r="FB134" i="4"/>
  <c r="FC134" i="4"/>
  <c r="FD134" i="4"/>
  <c r="FE134" i="4"/>
  <c r="FF134" i="4"/>
  <c r="GM134" i="4" s="1"/>
  <c r="EC135" i="4"/>
  <c r="ED135" i="4"/>
  <c r="EE135" i="4"/>
  <c r="EF135" i="4"/>
  <c r="FM135" i="4" s="1"/>
  <c r="EG135" i="4"/>
  <c r="EH135" i="4"/>
  <c r="FO135" i="4" s="1"/>
  <c r="EI135" i="4"/>
  <c r="FP135" i="4" s="1"/>
  <c r="EJ135" i="4"/>
  <c r="FQ135" i="4" s="1"/>
  <c r="EK135" i="4"/>
  <c r="EL135" i="4"/>
  <c r="FS135" i="4" s="1"/>
  <c r="EM135" i="4"/>
  <c r="EN135" i="4"/>
  <c r="EO135" i="4"/>
  <c r="EP135" i="4"/>
  <c r="EQ135" i="4"/>
  <c r="FX135" i="4" s="1"/>
  <c r="ER135" i="4"/>
  <c r="FY135" i="4" s="1"/>
  <c r="ES135" i="4"/>
  <c r="ET135" i="4"/>
  <c r="GA135" i="4" s="1"/>
  <c r="EU135" i="4"/>
  <c r="EV135" i="4"/>
  <c r="GC135" i="4" s="1"/>
  <c r="EW135" i="4"/>
  <c r="EX135" i="4"/>
  <c r="GE135" i="4" s="1"/>
  <c r="EY135" i="4"/>
  <c r="GF135" i="4" s="1"/>
  <c r="EZ135" i="4"/>
  <c r="GG135" i="4" s="1"/>
  <c r="FA135" i="4"/>
  <c r="FB135" i="4"/>
  <c r="GI135" i="4" s="1"/>
  <c r="FC135" i="4"/>
  <c r="FD135" i="4"/>
  <c r="FE135" i="4"/>
  <c r="FF135" i="4"/>
  <c r="EC136" i="4"/>
  <c r="FJ136" i="4" s="1"/>
  <c r="ED136" i="4"/>
  <c r="EE136" i="4"/>
  <c r="EF136" i="4"/>
  <c r="FM136" i="4" s="1"/>
  <c r="EG136" i="4"/>
  <c r="FN136" i="4" s="1"/>
  <c r="EH136" i="4"/>
  <c r="EI136" i="4"/>
  <c r="FP136" i="4" s="1"/>
  <c r="EJ136" i="4"/>
  <c r="FQ136" i="4" s="1"/>
  <c r="EK136" i="4"/>
  <c r="EL136" i="4"/>
  <c r="FS136" i="4" s="1"/>
  <c r="EM136" i="4"/>
  <c r="EN136" i="4"/>
  <c r="FU136" i="4" s="1"/>
  <c r="EO136" i="4"/>
  <c r="EP136" i="4"/>
  <c r="EQ136" i="4"/>
  <c r="ER136" i="4"/>
  <c r="FY136" i="4" s="1"/>
  <c r="ES136" i="4"/>
  <c r="FZ136" i="4" s="1"/>
  <c r="ET136" i="4"/>
  <c r="GA136" i="4" s="1"/>
  <c r="EU136" i="4"/>
  <c r="EV136" i="4"/>
  <c r="GC136" i="4" s="1"/>
  <c r="EW136" i="4"/>
  <c r="GD136" i="4" s="1"/>
  <c r="EX136" i="4"/>
  <c r="EY136" i="4"/>
  <c r="GF136" i="4" s="1"/>
  <c r="EZ136" i="4"/>
  <c r="GG136" i="4" s="1"/>
  <c r="FA136" i="4"/>
  <c r="FB136" i="4"/>
  <c r="FC136" i="4"/>
  <c r="FD136" i="4"/>
  <c r="GK136" i="4" s="1"/>
  <c r="FE136" i="4"/>
  <c r="FF136" i="4"/>
  <c r="EC137" i="4"/>
  <c r="ED137" i="4"/>
  <c r="EE137" i="4"/>
  <c r="FL137" i="4" s="1"/>
  <c r="EF137" i="4"/>
  <c r="EG137" i="4"/>
  <c r="EH137" i="4"/>
  <c r="FO137" i="4" s="1"/>
  <c r="EI137" i="4"/>
  <c r="FP137" i="4" s="1"/>
  <c r="EJ137" i="4"/>
  <c r="EK137" i="4"/>
  <c r="FR137" i="4" s="1"/>
  <c r="EL137" i="4"/>
  <c r="EM137" i="4"/>
  <c r="EN137" i="4"/>
  <c r="EO137" i="4"/>
  <c r="EP137" i="4"/>
  <c r="FW137" i="4" s="1"/>
  <c r="EQ137" i="4"/>
  <c r="ER137" i="4"/>
  <c r="ES137" i="4"/>
  <c r="FZ137" i="4" s="1"/>
  <c r="ET137" i="4"/>
  <c r="EU137" i="4"/>
  <c r="GB137" i="4" s="1"/>
  <c r="EV137" i="4"/>
  <c r="EW137" i="4"/>
  <c r="EX137" i="4"/>
  <c r="GE137" i="4" s="1"/>
  <c r="EY137" i="4"/>
  <c r="GF137" i="4" s="1"/>
  <c r="EZ137" i="4"/>
  <c r="FA137" i="4"/>
  <c r="GH137" i="4" s="1"/>
  <c r="FB137" i="4"/>
  <c r="FC137" i="4"/>
  <c r="FD137" i="4"/>
  <c r="FE137" i="4"/>
  <c r="FF137" i="4"/>
  <c r="GM137" i="4" s="1"/>
  <c r="EC138" i="4"/>
  <c r="ED138" i="4"/>
  <c r="EE138" i="4"/>
  <c r="FL138" i="4" s="1"/>
  <c r="EF138" i="4"/>
  <c r="EG138" i="4"/>
  <c r="FN138" i="4" s="1"/>
  <c r="EH138" i="4"/>
  <c r="FO138" i="4" s="1"/>
  <c r="EI138" i="4"/>
  <c r="EJ138" i="4"/>
  <c r="FQ138" i="4" s="1"/>
  <c r="EK138" i="4"/>
  <c r="FR138" i="4" s="1"/>
  <c r="EL138" i="4"/>
  <c r="FS138" i="4" s="1"/>
  <c r="EM138" i="4"/>
  <c r="EN138" i="4"/>
  <c r="EO138" i="4"/>
  <c r="EP138" i="4"/>
  <c r="FW138" i="4" s="1"/>
  <c r="EQ138" i="4"/>
  <c r="ER138" i="4"/>
  <c r="FY138" i="4" s="1"/>
  <c r="ES138" i="4"/>
  <c r="ET138" i="4"/>
  <c r="GA138" i="4" s="1"/>
  <c r="EU138" i="4"/>
  <c r="GB138" i="4" s="1"/>
  <c r="EV138" i="4"/>
  <c r="EW138" i="4"/>
  <c r="GD138" i="4" s="1"/>
  <c r="EX138" i="4"/>
  <c r="EY138" i="4"/>
  <c r="EZ138" i="4"/>
  <c r="GG138" i="4" s="1"/>
  <c r="FA138" i="4"/>
  <c r="GH138" i="4" s="1"/>
  <c r="FB138" i="4"/>
  <c r="GI138" i="4" s="1"/>
  <c r="FC138" i="4"/>
  <c r="FD138" i="4"/>
  <c r="FE138" i="4"/>
  <c r="FF138" i="4"/>
  <c r="GM138" i="4" s="1"/>
  <c r="EC139" i="4"/>
  <c r="ED139" i="4"/>
  <c r="FK139" i="4" s="1"/>
  <c r="EE139" i="4"/>
  <c r="EF139" i="4"/>
  <c r="EG139" i="4"/>
  <c r="FN139" i="4" s="1"/>
  <c r="EH139" i="4"/>
  <c r="EI139" i="4"/>
  <c r="FP139" i="4" s="1"/>
  <c r="EJ139" i="4"/>
  <c r="FQ139" i="4" s="1"/>
  <c r="EK139" i="4"/>
  <c r="EL139" i="4"/>
  <c r="FS139" i="4" s="1"/>
  <c r="EM139" i="4"/>
  <c r="FT139" i="4" s="1"/>
  <c r="EN139" i="4"/>
  <c r="EO139" i="4"/>
  <c r="EP139" i="4"/>
  <c r="EQ139" i="4"/>
  <c r="ER139" i="4"/>
  <c r="ES139" i="4"/>
  <c r="ET139" i="4"/>
  <c r="GA139" i="4" s="1"/>
  <c r="EU139" i="4"/>
  <c r="GB139" i="4" s="1"/>
  <c r="EV139" i="4"/>
  <c r="EW139" i="4"/>
  <c r="GD139" i="4" s="1"/>
  <c r="EX139" i="4"/>
  <c r="EY139" i="4"/>
  <c r="GF139" i="4" s="1"/>
  <c r="EZ139" i="4"/>
  <c r="GG139" i="4" s="1"/>
  <c r="FA139" i="4"/>
  <c r="FB139" i="4"/>
  <c r="GI139" i="4" s="1"/>
  <c r="FC139" i="4"/>
  <c r="GJ139" i="4" s="1"/>
  <c r="FD139" i="4"/>
  <c r="FE139" i="4"/>
  <c r="FF139" i="4"/>
  <c r="EC140" i="4"/>
  <c r="ED140" i="4"/>
  <c r="FK140" i="4" s="1"/>
  <c r="EE140" i="4"/>
  <c r="EF140" i="4"/>
  <c r="EG140" i="4"/>
  <c r="EH140" i="4"/>
  <c r="EI140" i="4"/>
  <c r="EJ140" i="4"/>
  <c r="EK140" i="4"/>
  <c r="EL140" i="4"/>
  <c r="FS140" i="4" s="1"/>
  <c r="EM140" i="4"/>
  <c r="EN140" i="4"/>
  <c r="EO140" i="4"/>
  <c r="EP140" i="4"/>
  <c r="EQ140" i="4"/>
  <c r="ER140" i="4"/>
  <c r="ES140" i="4"/>
  <c r="ET140" i="4"/>
  <c r="EU140" i="4"/>
  <c r="EV140" i="4"/>
  <c r="EW140" i="4"/>
  <c r="EX140" i="4"/>
  <c r="EY140" i="4"/>
  <c r="EZ140" i="4"/>
  <c r="FA140" i="4"/>
  <c r="FB140" i="4"/>
  <c r="FC140" i="4"/>
  <c r="FD140" i="4"/>
  <c r="FE140" i="4"/>
  <c r="FF140" i="4"/>
  <c r="EC141" i="4"/>
  <c r="FJ141" i="4" s="1"/>
  <c r="ED141" i="4"/>
  <c r="EE141" i="4"/>
  <c r="FL141" i="4" s="1"/>
  <c r="EF141" i="4"/>
  <c r="FM141" i="4" s="1"/>
  <c r="EG141" i="4"/>
  <c r="EH141" i="4"/>
  <c r="FO141" i="4" s="1"/>
  <c r="EI141" i="4"/>
  <c r="EJ141" i="4"/>
  <c r="EK141" i="4"/>
  <c r="EL141" i="4"/>
  <c r="EM141" i="4"/>
  <c r="EN141" i="4"/>
  <c r="EO141" i="4"/>
  <c r="FV141" i="4" s="1"/>
  <c r="EP141" i="4"/>
  <c r="FW141" i="4" s="1"/>
  <c r="EQ141" i="4"/>
  <c r="FX141" i="4" s="1"/>
  <c r="ER141" i="4"/>
  <c r="ES141" i="4"/>
  <c r="FZ141" i="4" s="1"/>
  <c r="ET141" i="4"/>
  <c r="EU141" i="4"/>
  <c r="GB141" i="4" s="1"/>
  <c r="EV141" i="4"/>
  <c r="GC141" i="4" s="1"/>
  <c r="EW141" i="4"/>
  <c r="GD141" i="4" s="1"/>
  <c r="EX141" i="4"/>
  <c r="GE141" i="4" s="1"/>
  <c r="EY141" i="4"/>
  <c r="GF141" i="4" s="1"/>
  <c r="EZ141" i="4"/>
  <c r="FA141" i="4"/>
  <c r="GH141" i="4" s="1"/>
  <c r="FB141" i="4"/>
  <c r="FC141" i="4"/>
  <c r="FD141" i="4"/>
  <c r="GK141" i="4" s="1"/>
  <c r="FE141" i="4"/>
  <c r="GL141" i="4" s="1"/>
  <c r="FF141" i="4"/>
  <c r="GM141" i="4" s="1"/>
  <c r="EC142" i="4"/>
  <c r="FJ142" i="4" s="1"/>
  <c r="ED142" i="4"/>
  <c r="EE142" i="4"/>
  <c r="FL142" i="4" s="1"/>
  <c r="EF142" i="4"/>
  <c r="EG142" i="4"/>
  <c r="FN142" i="4" s="1"/>
  <c r="EH142" i="4"/>
  <c r="FO142" i="4" s="1"/>
  <c r="EI142" i="4"/>
  <c r="EJ142" i="4"/>
  <c r="FQ142" i="4" s="1"/>
  <c r="EK142" i="4"/>
  <c r="EL142" i="4"/>
  <c r="EM142" i="4"/>
  <c r="EN142" i="4"/>
  <c r="FU142" i="4" s="1"/>
  <c r="EO142" i="4"/>
  <c r="EP142" i="4"/>
  <c r="FW142" i="4" s="1"/>
  <c r="EQ142" i="4"/>
  <c r="ER142" i="4"/>
  <c r="FY142" i="4" s="1"/>
  <c r="ES142" i="4"/>
  <c r="FZ142" i="4" s="1"/>
  <c r="ET142" i="4"/>
  <c r="EU142" i="4"/>
  <c r="GB142" i="4" s="1"/>
  <c r="EV142" i="4"/>
  <c r="EW142" i="4"/>
  <c r="GD142" i="4" s="1"/>
  <c r="EX142" i="4"/>
  <c r="GE142" i="4" s="1"/>
  <c r="EY142" i="4"/>
  <c r="EZ142" i="4"/>
  <c r="GG142" i="4" s="1"/>
  <c r="FA142" i="4"/>
  <c r="FB142" i="4"/>
  <c r="FC142" i="4"/>
  <c r="FD142" i="4"/>
  <c r="FE142" i="4"/>
  <c r="FF142" i="4"/>
  <c r="GM142" i="4" s="1"/>
  <c r="EC143" i="4"/>
  <c r="ED143" i="4"/>
  <c r="EE143" i="4"/>
  <c r="FL143" i="4" s="1"/>
  <c r="EF143" i="4"/>
  <c r="EG143" i="4"/>
  <c r="FN143" i="4" s="1"/>
  <c r="EH143" i="4"/>
  <c r="EI143" i="4"/>
  <c r="FP143" i="4" s="1"/>
  <c r="EJ143" i="4"/>
  <c r="FQ143" i="4" s="1"/>
  <c r="EK143" i="4"/>
  <c r="EL143" i="4"/>
  <c r="FS143" i="4" s="1"/>
  <c r="EM143" i="4"/>
  <c r="EN143" i="4"/>
  <c r="EO143" i="4"/>
  <c r="EP143" i="4"/>
  <c r="EQ143" i="4"/>
  <c r="FX143" i="4" s="1"/>
  <c r="ER143" i="4"/>
  <c r="ES143" i="4"/>
  <c r="ET143" i="4"/>
  <c r="GA143" i="4" s="1"/>
  <c r="EU143" i="4"/>
  <c r="GB143" i="4" s="1"/>
  <c r="EV143" i="4"/>
  <c r="EW143" i="4"/>
  <c r="GD143" i="4" s="1"/>
  <c r="EX143" i="4"/>
  <c r="EY143" i="4"/>
  <c r="GF143" i="4" s="1"/>
  <c r="EZ143" i="4"/>
  <c r="GG143" i="4" s="1"/>
  <c r="FA143" i="4"/>
  <c r="FB143" i="4"/>
  <c r="GI143" i="4" s="1"/>
  <c r="FC143" i="4"/>
  <c r="FD143" i="4"/>
  <c r="FE143" i="4"/>
  <c r="FF143" i="4"/>
  <c r="EC144" i="4"/>
  <c r="ED144" i="4"/>
  <c r="EE144" i="4"/>
  <c r="FL144" i="4" s="1"/>
  <c r="EF144" i="4"/>
  <c r="FM144" i="4" s="1"/>
  <c r="EG144" i="4"/>
  <c r="EH144" i="4"/>
  <c r="FO144" i="4" s="1"/>
  <c r="EI144" i="4"/>
  <c r="EJ144" i="4"/>
  <c r="FQ144" i="4" s="1"/>
  <c r="EK144" i="4"/>
  <c r="FR144" i="4" s="1"/>
  <c r="EL144" i="4"/>
  <c r="EM144" i="4"/>
  <c r="FT144" i="4" s="1"/>
  <c r="EN144" i="4"/>
  <c r="EO144" i="4"/>
  <c r="EP144" i="4"/>
  <c r="EQ144" i="4"/>
  <c r="ER144" i="4"/>
  <c r="FY144" i="4" s="1"/>
  <c r="ES144" i="4"/>
  <c r="ET144" i="4"/>
  <c r="EU144" i="4"/>
  <c r="GB144" i="4" s="1"/>
  <c r="EV144" i="4"/>
  <c r="GC144" i="4" s="1"/>
  <c r="EW144" i="4"/>
  <c r="EX144" i="4"/>
  <c r="GE144" i="4" s="1"/>
  <c r="EY144" i="4"/>
  <c r="EZ144" i="4"/>
  <c r="GG144" i="4" s="1"/>
  <c r="FA144" i="4"/>
  <c r="GH144" i="4" s="1"/>
  <c r="FB144" i="4"/>
  <c r="FC144" i="4"/>
  <c r="GJ144" i="4" s="1"/>
  <c r="FD144" i="4"/>
  <c r="FE144" i="4"/>
  <c r="FF144" i="4"/>
  <c r="EC145" i="4"/>
  <c r="FJ145" i="4" s="1"/>
  <c r="ED145" i="4"/>
  <c r="FK145" i="4" s="1"/>
  <c r="EE145" i="4"/>
  <c r="FL145" i="4" s="1"/>
  <c r="EF145" i="4"/>
  <c r="EG145" i="4"/>
  <c r="FN145" i="4" s="1"/>
  <c r="EH145" i="4"/>
  <c r="FO145" i="4" s="1"/>
  <c r="EI145" i="4"/>
  <c r="EJ145" i="4"/>
  <c r="FQ145" i="4" s="1"/>
  <c r="EK145" i="4"/>
  <c r="FR145" i="4" s="1"/>
  <c r="EL145" i="4"/>
  <c r="EM145" i="4"/>
  <c r="EN145" i="4"/>
  <c r="EO145" i="4"/>
  <c r="FV145" i="4" s="1"/>
  <c r="EP145" i="4"/>
  <c r="EQ145" i="4"/>
  <c r="ER145" i="4"/>
  <c r="ES145" i="4"/>
  <c r="FZ145" i="4" s="1"/>
  <c r="ET145" i="4"/>
  <c r="GA145" i="4" s="1"/>
  <c r="EU145" i="4"/>
  <c r="EV145" i="4"/>
  <c r="EW145" i="4"/>
  <c r="EX145" i="4"/>
  <c r="GE145" i="4" s="1"/>
  <c r="EY145" i="4"/>
  <c r="EZ145" i="4"/>
  <c r="GG145" i="4" s="1"/>
  <c r="FA145" i="4"/>
  <c r="GH145" i="4" s="1"/>
  <c r="FB145" i="4"/>
  <c r="FC145" i="4"/>
  <c r="GJ145" i="4" s="1"/>
  <c r="FD145" i="4"/>
  <c r="FE145" i="4"/>
  <c r="GL145" i="4" s="1"/>
  <c r="FF145" i="4"/>
  <c r="EC146" i="4"/>
  <c r="ED146" i="4"/>
  <c r="EE146" i="4"/>
  <c r="EF146" i="4"/>
  <c r="EG146" i="4"/>
  <c r="FN146" i="4" s="1"/>
  <c r="EH146" i="4"/>
  <c r="EI146" i="4"/>
  <c r="FP146" i="4" s="1"/>
  <c r="EJ146" i="4"/>
  <c r="EK146" i="4"/>
  <c r="EL146" i="4"/>
  <c r="EM146" i="4"/>
  <c r="EN146" i="4"/>
  <c r="EO146" i="4"/>
  <c r="FV146" i="4" s="1"/>
  <c r="EP146" i="4"/>
  <c r="EQ146" i="4"/>
  <c r="FX146" i="4" s="1"/>
  <c r="ER146" i="4"/>
  <c r="ES146" i="4"/>
  <c r="ET146" i="4"/>
  <c r="EU146" i="4"/>
  <c r="EV146" i="4"/>
  <c r="EW146" i="4"/>
  <c r="GD146" i="4" s="1"/>
  <c r="EX146" i="4"/>
  <c r="EY146" i="4"/>
  <c r="GF146" i="4" s="1"/>
  <c r="EZ146" i="4"/>
  <c r="FA146" i="4"/>
  <c r="FB146" i="4"/>
  <c r="FC146" i="4"/>
  <c r="FD146" i="4"/>
  <c r="FE146" i="4"/>
  <c r="GL146" i="4" s="1"/>
  <c r="FF146" i="4"/>
  <c r="EC147" i="4"/>
  <c r="FJ147" i="4" s="1"/>
  <c r="ED147" i="4"/>
  <c r="EE147" i="4"/>
  <c r="EF147" i="4"/>
  <c r="FM147" i="4" s="1"/>
  <c r="EG147" i="4"/>
  <c r="EH147" i="4"/>
  <c r="FO147" i="4" s="1"/>
  <c r="EI147" i="4"/>
  <c r="EJ147" i="4"/>
  <c r="EK147" i="4"/>
  <c r="FR147" i="4" s="1"/>
  <c r="EL147" i="4"/>
  <c r="FS147" i="4" s="1"/>
  <c r="EM147" i="4"/>
  <c r="FT147" i="4" s="1"/>
  <c r="EN147" i="4"/>
  <c r="EO147" i="4"/>
  <c r="EP147" i="4"/>
  <c r="EQ147" i="4"/>
  <c r="ER147" i="4"/>
  <c r="ES147" i="4"/>
  <c r="ET147" i="4"/>
  <c r="EU147" i="4"/>
  <c r="GB147" i="4" s="1"/>
  <c r="EV147" i="4"/>
  <c r="GC147" i="4" s="1"/>
  <c r="EW147" i="4"/>
  <c r="EX147" i="4"/>
  <c r="GE147" i="4" s="1"/>
  <c r="EY147" i="4"/>
  <c r="GF147" i="4" s="1"/>
  <c r="EZ147" i="4"/>
  <c r="FA147" i="4"/>
  <c r="GH147" i="4" s="1"/>
  <c r="FB147" i="4"/>
  <c r="GI147" i="4" s="1"/>
  <c r="FC147" i="4"/>
  <c r="GJ147" i="4" s="1"/>
  <c r="FD147" i="4"/>
  <c r="FE147" i="4"/>
  <c r="GL147" i="4" s="1"/>
  <c r="FF147" i="4"/>
  <c r="EC148" i="4"/>
  <c r="FJ148" i="4" s="1"/>
  <c r="ED148" i="4"/>
  <c r="EE148" i="4"/>
  <c r="FL148" i="4" s="1"/>
  <c r="EF148" i="4"/>
  <c r="FM148" i="4" s="1"/>
  <c r="EG148" i="4"/>
  <c r="EH148" i="4"/>
  <c r="FO148" i="4" s="1"/>
  <c r="EI148" i="4"/>
  <c r="EJ148" i="4"/>
  <c r="FQ148" i="4" s="1"/>
  <c r="EK148" i="4"/>
  <c r="EL148" i="4"/>
  <c r="EM148" i="4"/>
  <c r="EN148" i="4"/>
  <c r="FU148" i="4" s="1"/>
  <c r="EO148" i="4"/>
  <c r="EP148" i="4"/>
  <c r="EQ148" i="4"/>
  <c r="ER148" i="4"/>
  <c r="ES148" i="4"/>
  <c r="FZ148" i="4" s="1"/>
  <c r="ET148" i="4"/>
  <c r="EU148" i="4"/>
  <c r="GB148" i="4" s="1"/>
  <c r="EV148" i="4"/>
  <c r="GC148" i="4" s="1"/>
  <c r="EW148" i="4"/>
  <c r="EX148" i="4"/>
  <c r="GE148" i="4" s="1"/>
  <c r="EY148" i="4"/>
  <c r="EZ148" i="4"/>
  <c r="GG148" i="4" s="1"/>
  <c r="FA148" i="4"/>
  <c r="GH148" i="4" s="1"/>
  <c r="FB148" i="4"/>
  <c r="FC148" i="4"/>
  <c r="GJ148" i="4" s="1"/>
  <c r="FD148" i="4"/>
  <c r="GK148" i="4" s="1"/>
  <c r="FE148" i="4"/>
  <c r="FF148" i="4"/>
  <c r="GM148" i="4" s="1"/>
  <c r="EC149" i="4"/>
  <c r="ED149" i="4"/>
  <c r="EE149" i="4"/>
  <c r="EF149" i="4"/>
  <c r="EG149" i="4"/>
  <c r="EH149" i="4"/>
  <c r="EI149" i="4"/>
  <c r="EJ149" i="4"/>
  <c r="FQ149" i="4" s="1"/>
  <c r="EK149" i="4"/>
  <c r="EL149" i="4"/>
  <c r="FS149" i="4" s="1"/>
  <c r="EM149" i="4"/>
  <c r="FT149" i="4" s="1"/>
  <c r="EN149" i="4"/>
  <c r="EO149" i="4"/>
  <c r="FV149" i="4" s="1"/>
  <c r="EP149" i="4"/>
  <c r="EQ149" i="4"/>
  <c r="ER149" i="4"/>
  <c r="ES149" i="4"/>
  <c r="ET149" i="4"/>
  <c r="EU149" i="4"/>
  <c r="GB149" i="4" s="1"/>
  <c r="EV149" i="4"/>
  <c r="EW149" i="4"/>
  <c r="GD149" i="4" s="1"/>
  <c r="EX149" i="4"/>
  <c r="GE149" i="4" s="1"/>
  <c r="EY149" i="4"/>
  <c r="EZ149" i="4"/>
  <c r="FA149" i="4"/>
  <c r="FB149" i="4"/>
  <c r="GI149" i="4" s="1"/>
  <c r="FC149" i="4"/>
  <c r="GJ149" i="4" s="1"/>
  <c r="FD149" i="4"/>
  <c r="FE149" i="4"/>
  <c r="GL149" i="4" s="1"/>
  <c r="FF149" i="4"/>
  <c r="EC150" i="4"/>
  <c r="ED150" i="4"/>
  <c r="FK150" i="4" s="1"/>
  <c r="EE150" i="4"/>
  <c r="EF150" i="4"/>
  <c r="EG150" i="4"/>
  <c r="FN150" i="4" s="1"/>
  <c r="EH150" i="4"/>
  <c r="FO150" i="4" s="1"/>
  <c r="EI150" i="4"/>
  <c r="EJ150" i="4"/>
  <c r="EK150" i="4"/>
  <c r="EL150" i="4"/>
  <c r="FS150" i="4" s="1"/>
  <c r="EM150" i="4"/>
  <c r="FT150" i="4" s="1"/>
  <c r="EN150" i="4"/>
  <c r="FU150" i="4" s="1"/>
  <c r="EO150" i="4"/>
  <c r="FV150" i="4" s="1"/>
  <c r="EP150" i="4"/>
  <c r="FW150" i="4" s="1"/>
  <c r="EQ150" i="4"/>
  <c r="FX150" i="4" s="1"/>
  <c r="ER150" i="4"/>
  <c r="ES150" i="4"/>
  <c r="ET150" i="4"/>
  <c r="EU150" i="4"/>
  <c r="GB150" i="4" s="1"/>
  <c r="EV150" i="4"/>
  <c r="EW150" i="4"/>
  <c r="GD150" i="4" s="1"/>
  <c r="EX150" i="4"/>
  <c r="GE150" i="4" s="1"/>
  <c r="EY150" i="4"/>
  <c r="GF150" i="4" s="1"/>
  <c r="EZ150" i="4"/>
  <c r="GG150" i="4" s="1"/>
  <c r="FA150" i="4"/>
  <c r="FB150" i="4"/>
  <c r="GI150" i="4" s="1"/>
  <c r="FC150" i="4"/>
  <c r="FD150" i="4"/>
  <c r="FE150" i="4"/>
  <c r="FF150" i="4"/>
  <c r="GM150" i="4" s="1"/>
  <c r="EC151" i="4"/>
  <c r="FJ151" i="4" s="1"/>
  <c r="ED151" i="4"/>
  <c r="EE151" i="4"/>
  <c r="EF151" i="4"/>
  <c r="EG151" i="4"/>
  <c r="FN151" i="4" s="1"/>
  <c r="EH151" i="4"/>
  <c r="EI151" i="4"/>
  <c r="FP151" i="4" s="1"/>
  <c r="EJ151" i="4"/>
  <c r="EK151" i="4"/>
  <c r="EL151" i="4"/>
  <c r="EM151" i="4"/>
  <c r="EN151" i="4"/>
  <c r="FU151" i="4" s="1"/>
  <c r="EO151" i="4"/>
  <c r="FV151" i="4" s="1"/>
  <c r="EP151" i="4"/>
  <c r="EQ151" i="4"/>
  <c r="FX151" i="4" s="1"/>
  <c r="ER151" i="4"/>
  <c r="ES151" i="4"/>
  <c r="FZ151" i="4" s="1"/>
  <c r="ET151" i="4"/>
  <c r="EU151" i="4"/>
  <c r="EV151" i="4"/>
  <c r="EW151" i="4"/>
  <c r="EX151" i="4"/>
  <c r="GE151" i="4" s="1"/>
  <c r="EY151" i="4"/>
  <c r="GF151" i="4" s="1"/>
  <c r="EZ151" i="4"/>
  <c r="FA151" i="4"/>
  <c r="GH151" i="4" s="1"/>
  <c r="FB151" i="4"/>
  <c r="FC151" i="4"/>
  <c r="FD151" i="4"/>
  <c r="FE151" i="4"/>
  <c r="FF151" i="4"/>
  <c r="GM151" i="4" s="1"/>
  <c r="EC152" i="4"/>
  <c r="FJ152" i="4" s="1"/>
  <c r="ED152" i="4"/>
  <c r="EE152" i="4"/>
  <c r="FL152" i="4" s="1"/>
  <c r="EF152" i="4"/>
  <c r="EG152" i="4"/>
  <c r="EH152" i="4"/>
  <c r="EI152" i="4"/>
  <c r="EJ152" i="4"/>
  <c r="FQ152" i="4" s="1"/>
  <c r="EK152" i="4"/>
  <c r="FR152" i="4" s="1"/>
  <c r="EL152" i="4"/>
  <c r="EM152" i="4"/>
  <c r="FT152" i="4" s="1"/>
  <c r="EN152" i="4"/>
  <c r="EO152" i="4"/>
  <c r="EP152" i="4"/>
  <c r="EQ152" i="4"/>
  <c r="ER152" i="4"/>
  <c r="FY152" i="4" s="1"/>
  <c r="ES152" i="4"/>
  <c r="FZ152" i="4" s="1"/>
  <c r="ET152" i="4"/>
  <c r="EU152" i="4"/>
  <c r="GB152" i="4" s="1"/>
  <c r="EV152" i="4"/>
  <c r="EW152" i="4"/>
  <c r="EX152" i="4"/>
  <c r="EY152" i="4"/>
  <c r="EZ152" i="4"/>
  <c r="GG152" i="4" s="1"/>
  <c r="FA152" i="4"/>
  <c r="GH152" i="4" s="1"/>
  <c r="FB152" i="4"/>
  <c r="FC152" i="4"/>
  <c r="GJ152" i="4" s="1"/>
  <c r="FD152" i="4"/>
  <c r="FE152" i="4"/>
  <c r="FF152" i="4"/>
  <c r="EC153" i="4"/>
  <c r="FJ153" i="4" s="1"/>
  <c r="ED153" i="4"/>
  <c r="EE153" i="4"/>
  <c r="FL153" i="4" s="1"/>
  <c r="EF153" i="4"/>
  <c r="EG153" i="4"/>
  <c r="FN153" i="4" s="1"/>
  <c r="EH153" i="4"/>
  <c r="EI153" i="4"/>
  <c r="EJ153" i="4"/>
  <c r="EK153" i="4"/>
  <c r="FR153" i="4" s="1"/>
  <c r="EL153" i="4"/>
  <c r="EM153" i="4"/>
  <c r="FT153" i="4" s="1"/>
  <c r="EN153" i="4"/>
  <c r="EO153" i="4"/>
  <c r="FV153" i="4" s="1"/>
  <c r="EP153" i="4"/>
  <c r="EQ153" i="4"/>
  <c r="ER153" i="4"/>
  <c r="ES153" i="4"/>
  <c r="FZ153" i="4" s="1"/>
  <c r="ET153" i="4"/>
  <c r="EU153" i="4"/>
  <c r="GB153" i="4" s="1"/>
  <c r="EV153" i="4"/>
  <c r="EW153" i="4"/>
  <c r="GD153" i="4" s="1"/>
  <c r="EX153" i="4"/>
  <c r="EY153" i="4"/>
  <c r="EZ153" i="4"/>
  <c r="FA153" i="4"/>
  <c r="GH153" i="4" s="1"/>
  <c r="FB153" i="4"/>
  <c r="FC153" i="4"/>
  <c r="GJ153" i="4" s="1"/>
  <c r="FD153" i="4"/>
  <c r="FE153" i="4"/>
  <c r="GL153" i="4" s="1"/>
  <c r="FF153" i="4"/>
  <c r="FJ130" i="4"/>
  <c r="FL130" i="4"/>
  <c r="FN130" i="4"/>
  <c r="FP130" i="4"/>
  <c r="FR130" i="4"/>
  <c r="FT130" i="4"/>
  <c r="FV130" i="4"/>
  <c r="FX130" i="4"/>
  <c r="FZ130" i="4"/>
  <c r="GB130" i="4"/>
  <c r="GD130" i="4"/>
  <c r="GF130" i="4"/>
  <c r="GH130" i="4"/>
  <c r="GJ130" i="4"/>
  <c r="GL130" i="4"/>
  <c r="FJ131" i="4"/>
  <c r="FL131" i="4"/>
  <c r="FN131" i="4"/>
  <c r="FP131" i="4"/>
  <c r="FR131" i="4"/>
  <c r="FT131" i="4"/>
  <c r="FV131" i="4"/>
  <c r="FX131" i="4"/>
  <c r="FZ131" i="4"/>
  <c r="GB131" i="4"/>
  <c r="GD131" i="4"/>
  <c r="GF131" i="4"/>
  <c r="GH131" i="4"/>
  <c r="GJ131" i="4"/>
  <c r="GL131" i="4"/>
  <c r="FJ132" i="4"/>
  <c r="FL132" i="4"/>
  <c r="FN132" i="4"/>
  <c r="FO132" i="4"/>
  <c r="FP132" i="4"/>
  <c r="FQ132" i="4"/>
  <c r="FR132" i="4"/>
  <c r="FS132" i="4"/>
  <c r="FT132" i="4"/>
  <c r="FV132" i="4"/>
  <c r="FX132" i="4"/>
  <c r="FZ132" i="4"/>
  <c r="GB132" i="4"/>
  <c r="GD132" i="4"/>
  <c r="GE132" i="4"/>
  <c r="GF132" i="4"/>
  <c r="GG132" i="4"/>
  <c r="GH132" i="4"/>
  <c r="GI132" i="4"/>
  <c r="GJ132" i="4"/>
  <c r="GL132" i="4"/>
  <c r="FJ133" i="4"/>
  <c r="FL133" i="4"/>
  <c r="FP133" i="4"/>
  <c r="FQ133" i="4"/>
  <c r="FR133" i="4"/>
  <c r="FS133" i="4"/>
  <c r="FT133" i="4"/>
  <c r="FU133" i="4"/>
  <c r="FX133" i="4"/>
  <c r="FZ133" i="4"/>
  <c r="GB133" i="4"/>
  <c r="GF133" i="4"/>
  <c r="GG133" i="4"/>
  <c r="GH133" i="4"/>
  <c r="GI133" i="4"/>
  <c r="GJ133" i="4"/>
  <c r="FJ134" i="4"/>
  <c r="FL134" i="4"/>
  <c r="FN134" i="4"/>
  <c r="FP134" i="4"/>
  <c r="FR134" i="4"/>
  <c r="FS134" i="4"/>
  <c r="FT134" i="4"/>
  <c r="FU134" i="4"/>
  <c r="FV134" i="4"/>
  <c r="FX134" i="4"/>
  <c r="FZ134" i="4"/>
  <c r="GB134" i="4"/>
  <c r="GD134" i="4"/>
  <c r="GF134" i="4"/>
  <c r="GH134" i="4"/>
  <c r="GI134" i="4"/>
  <c r="GJ134" i="4"/>
  <c r="GK134" i="4"/>
  <c r="GL134" i="4"/>
  <c r="FJ135" i="4"/>
  <c r="FL135" i="4"/>
  <c r="FN135" i="4"/>
  <c r="FR135" i="4"/>
  <c r="FT135" i="4"/>
  <c r="FU135" i="4"/>
  <c r="FV135" i="4"/>
  <c r="FW135" i="4"/>
  <c r="FZ135" i="4"/>
  <c r="GB135" i="4"/>
  <c r="GD135" i="4"/>
  <c r="GH135" i="4"/>
  <c r="GJ135" i="4"/>
  <c r="GK135" i="4"/>
  <c r="GL135" i="4"/>
  <c r="GM135" i="4"/>
  <c r="FK136" i="4"/>
  <c r="FL136" i="4"/>
  <c r="FO136" i="4"/>
  <c r="FR136" i="4"/>
  <c r="FT136" i="4"/>
  <c r="FV136" i="4"/>
  <c r="FW136" i="4"/>
  <c r="FX136" i="4"/>
  <c r="GB136" i="4"/>
  <c r="GE136" i="4"/>
  <c r="GH136" i="4"/>
  <c r="GI136" i="4"/>
  <c r="GJ136" i="4"/>
  <c r="GL136" i="4"/>
  <c r="GM136" i="4"/>
  <c r="FK137" i="4"/>
  <c r="FM137" i="4"/>
  <c r="FN137" i="4"/>
  <c r="FQ137" i="4"/>
  <c r="FS137" i="4"/>
  <c r="FT137" i="4"/>
  <c r="FU137" i="4"/>
  <c r="FV137" i="4"/>
  <c r="FX137" i="4"/>
  <c r="FY137" i="4"/>
  <c r="GA137" i="4"/>
  <c r="GC137" i="4"/>
  <c r="GD137" i="4"/>
  <c r="GG137" i="4"/>
  <c r="GI137" i="4"/>
  <c r="GJ137" i="4"/>
  <c r="GK137" i="4"/>
  <c r="GL137" i="4"/>
  <c r="FJ138" i="4"/>
  <c r="FM138" i="4"/>
  <c r="FP138" i="4"/>
  <c r="FT138" i="4"/>
  <c r="FU138" i="4"/>
  <c r="FV138" i="4"/>
  <c r="FX138" i="4"/>
  <c r="FZ138" i="4"/>
  <c r="GC138" i="4"/>
  <c r="GE138" i="4"/>
  <c r="GF138" i="4"/>
  <c r="GJ138" i="4"/>
  <c r="GK138" i="4"/>
  <c r="GL138" i="4"/>
  <c r="FJ139" i="4"/>
  <c r="FM139" i="4"/>
  <c r="FO139" i="4"/>
  <c r="FR139" i="4"/>
  <c r="FU139" i="4"/>
  <c r="FV139" i="4"/>
  <c r="FW139" i="4"/>
  <c r="FX139" i="4"/>
  <c r="FY139" i="4"/>
  <c r="FZ139" i="4"/>
  <c r="GC139" i="4"/>
  <c r="GE139" i="4"/>
  <c r="GH139" i="4"/>
  <c r="GK139" i="4"/>
  <c r="GL139" i="4"/>
  <c r="GM139" i="4"/>
  <c r="FJ140" i="4"/>
  <c r="FL140" i="4"/>
  <c r="FP140" i="4"/>
  <c r="FT140" i="4"/>
  <c r="FX140" i="4"/>
  <c r="GA140" i="4"/>
  <c r="GB140" i="4"/>
  <c r="GF140" i="4"/>
  <c r="GG140" i="4"/>
  <c r="GJ140" i="4"/>
  <c r="GM140" i="4"/>
  <c r="FK141" i="4"/>
  <c r="FP141" i="4"/>
  <c r="FQ141" i="4"/>
  <c r="FR141" i="4"/>
  <c r="FS141" i="4"/>
  <c r="FT141" i="4"/>
  <c r="FU141" i="4"/>
  <c r="FY141" i="4"/>
  <c r="GA141" i="4"/>
  <c r="GG141" i="4"/>
  <c r="GI141" i="4"/>
  <c r="GJ141" i="4"/>
  <c r="FK142" i="4"/>
  <c r="FM142" i="4"/>
  <c r="FP142" i="4"/>
  <c r="FR142" i="4"/>
  <c r="FS142" i="4"/>
  <c r="FT142" i="4"/>
  <c r="FV142" i="4"/>
  <c r="FX142" i="4"/>
  <c r="GA142" i="4"/>
  <c r="GC142" i="4"/>
  <c r="GF142" i="4"/>
  <c r="GH142" i="4"/>
  <c r="GI142" i="4"/>
  <c r="GJ142" i="4"/>
  <c r="GK142" i="4"/>
  <c r="GL142" i="4"/>
  <c r="FJ143" i="4"/>
  <c r="FM143" i="4"/>
  <c r="FO143" i="4"/>
  <c r="FR143" i="4"/>
  <c r="FT143" i="4"/>
  <c r="FU143" i="4"/>
  <c r="FV143" i="4"/>
  <c r="FW143" i="4"/>
  <c r="FY143" i="4"/>
  <c r="FZ143" i="4"/>
  <c r="GC143" i="4"/>
  <c r="GE143" i="4"/>
  <c r="GH143" i="4"/>
  <c r="GJ143" i="4"/>
  <c r="GK143" i="4"/>
  <c r="GL143" i="4"/>
  <c r="GM143" i="4"/>
  <c r="FJ144" i="4"/>
  <c r="FK144" i="4"/>
  <c r="FN144" i="4"/>
  <c r="FP144" i="4"/>
  <c r="FS144" i="4"/>
  <c r="FU144" i="4"/>
  <c r="FV144" i="4"/>
  <c r="FW144" i="4"/>
  <c r="FX144" i="4"/>
  <c r="FZ144" i="4"/>
  <c r="GA144" i="4"/>
  <c r="GD144" i="4"/>
  <c r="GF144" i="4"/>
  <c r="GI144" i="4"/>
  <c r="GK144" i="4"/>
  <c r="GL144" i="4"/>
  <c r="GM144" i="4"/>
  <c r="FM145" i="4"/>
  <c r="FP145" i="4"/>
  <c r="FS145" i="4"/>
  <c r="FT145" i="4"/>
  <c r="FU145" i="4"/>
  <c r="FW145" i="4"/>
  <c r="FX145" i="4"/>
  <c r="FY145" i="4"/>
  <c r="GB145" i="4"/>
  <c r="GC145" i="4"/>
  <c r="GD145" i="4"/>
  <c r="GF145" i="4"/>
  <c r="GI145" i="4"/>
  <c r="GK145" i="4"/>
  <c r="GM145" i="4"/>
  <c r="FJ146" i="4"/>
  <c r="FK146" i="4"/>
  <c r="FL146" i="4"/>
  <c r="FM146" i="4"/>
  <c r="FO146" i="4"/>
  <c r="FQ146" i="4"/>
  <c r="FR146" i="4"/>
  <c r="FS146" i="4"/>
  <c r="FT146" i="4"/>
  <c r="FU146" i="4"/>
  <c r="FW146" i="4"/>
  <c r="FY146" i="4"/>
  <c r="FZ146" i="4"/>
  <c r="GA146" i="4"/>
  <c r="GB146" i="4"/>
  <c r="GC146" i="4"/>
  <c r="GE146" i="4"/>
  <c r="GG146" i="4"/>
  <c r="GH146" i="4"/>
  <c r="GI146" i="4"/>
  <c r="GJ146" i="4"/>
  <c r="GK146" i="4"/>
  <c r="GM146" i="4"/>
  <c r="FK147" i="4"/>
  <c r="FN147" i="4"/>
  <c r="FP147" i="4"/>
  <c r="FQ147" i="4"/>
  <c r="FU147" i="4"/>
  <c r="FV147" i="4"/>
  <c r="FW147" i="4"/>
  <c r="FX147" i="4"/>
  <c r="FY147" i="4"/>
  <c r="FZ147" i="4"/>
  <c r="GA147" i="4"/>
  <c r="GD147" i="4"/>
  <c r="GG147" i="4"/>
  <c r="GK147" i="4"/>
  <c r="GM147" i="4"/>
  <c r="FK148" i="4"/>
  <c r="FN148" i="4"/>
  <c r="FP148" i="4"/>
  <c r="FR148" i="4"/>
  <c r="FS148" i="4"/>
  <c r="FT148" i="4"/>
  <c r="FV148" i="4"/>
  <c r="FW148" i="4"/>
  <c r="FX148" i="4"/>
  <c r="FY148" i="4"/>
  <c r="GA148" i="4"/>
  <c r="GD148" i="4"/>
  <c r="GF148" i="4"/>
  <c r="GI148" i="4"/>
  <c r="GL148" i="4"/>
  <c r="FJ149" i="4"/>
  <c r="FK149" i="4"/>
  <c r="FL149" i="4"/>
  <c r="FM149" i="4"/>
  <c r="FO149" i="4"/>
  <c r="FP149" i="4"/>
  <c r="FR149" i="4"/>
  <c r="FU149" i="4"/>
  <c r="FW149" i="4"/>
  <c r="FX149" i="4"/>
  <c r="FY149" i="4"/>
  <c r="FZ149" i="4"/>
  <c r="GA149" i="4"/>
  <c r="GC149" i="4"/>
  <c r="GF149" i="4"/>
  <c r="GG149" i="4"/>
  <c r="GH149" i="4"/>
  <c r="GK149" i="4"/>
  <c r="GM149" i="4"/>
  <c r="FJ150" i="4"/>
  <c r="FL150" i="4"/>
  <c r="FM150" i="4"/>
  <c r="FP150" i="4"/>
  <c r="FQ150" i="4"/>
  <c r="FR150" i="4"/>
  <c r="FY150" i="4"/>
  <c r="FZ150" i="4"/>
  <c r="GA150" i="4"/>
  <c r="GC150" i="4"/>
  <c r="GH150" i="4"/>
  <c r="GJ150" i="4"/>
  <c r="GK150" i="4"/>
  <c r="GL150" i="4"/>
  <c r="FK151" i="4"/>
  <c r="FL151" i="4"/>
  <c r="FM151" i="4"/>
  <c r="FO151" i="4"/>
  <c r="FQ151" i="4"/>
  <c r="FR151" i="4"/>
  <c r="FS151" i="4"/>
  <c r="FT151" i="4"/>
  <c r="FW151" i="4"/>
  <c r="FY151" i="4"/>
  <c r="GA151" i="4"/>
  <c r="GB151" i="4"/>
  <c r="GC151" i="4"/>
  <c r="GD151" i="4"/>
  <c r="GG151" i="4"/>
  <c r="GI151" i="4"/>
  <c r="GJ151" i="4"/>
  <c r="GK151" i="4"/>
  <c r="GL151" i="4"/>
  <c r="FK152" i="4"/>
  <c r="FM152" i="4"/>
  <c r="FN152" i="4"/>
  <c r="FO152" i="4"/>
  <c r="FP152" i="4"/>
  <c r="FS152" i="4"/>
  <c r="FU152" i="4"/>
  <c r="FV152" i="4"/>
  <c r="FW152" i="4"/>
  <c r="FX152" i="4"/>
  <c r="GA152" i="4"/>
  <c r="GC152" i="4"/>
  <c r="GD152" i="4"/>
  <c r="GE152" i="4"/>
  <c r="GF152" i="4"/>
  <c r="GI152" i="4"/>
  <c r="GK152" i="4"/>
  <c r="GL152" i="4"/>
  <c r="GM152" i="4"/>
  <c r="FK153" i="4"/>
  <c r="FM153" i="4"/>
  <c r="FO153" i="4"/>
  <c r="FP153" i="4"/>
  <c r="FQ153" i="4"/>
  <c r="FS153" i="4"/>
  <c r="FU153" i="4"/>
  <c r="FW153" i="4"/>
  <c r="FX153" i="4"/>
  <c r="FY153" i="4"/>
  <c r="GA153" i="4"/>
  <c r="GC153" i="4"/>
  <c r="GE153" i="4"/>
  <c r="GF153" i="4"/>
  <c r="GG153" i="4"/>
  <c r="GI153" i="4"/>
  <c r="GK153" i="4"/>
  <c r="GM153" i="4"/>
  <c r="GQ135" i="4"/>
  <c r="GR135" i="4"/>
  <c r="GS135" i="4"/>
  <c r="GT135" i="4"/>
  <c r="GU135" i="4"/>
  <c r="GV135" i="4"/>
  <c r="GW135" i="4"/>
  <c r="GX135" i="4"/>
  <c r="GY135" i="4"/>
  <c r="GZ135" i="4"/>
  <c r="HA135" i="4"/>
  <c r="HB135" i="4"/>
  <c r="HC135" i="4"/>
  <c r="HD135" i="4"/>
  <c r="HE135" i="4"/>
  <c r="HF135" i="4"/>
  <c r="HG135" i="4"/>
  <c r="HH135" i="4"/>
  <c r="HI135" i="4"/>
  <c r="HJ135" i="4"/>
  <c r="HK135" i="4"/>
  <c r="HL135" i="4"/>
  <c r="HM135" i="4"/>
  <c r="HN135" i="4"/>
  <c r="HO135" i="4"/>
  <c r="HP135" i="4"/>
  <c r="HQ135" i="4"/>
  <c r="HR135" i="4"/>
  <c r="HS135" i="4"/>
  <c r="HT135" i="4"/>
  <c r="GQ136" i="4"/>
  <c r="GR136" i="4"/>
  <c r="GS136" i="4"/>
  <c r="GT136" i="4"/>
  <c r="GU136" i="4"/>
  <c r="GV136" i="4"/>
  <c r="GW136" i="4"/>
  <c r="GX136" i="4"/>
  <c r="GY136" i="4"/>
  <c r="GZ136" i="4"/>
  <c r="HA136" i="4"/>
  <c r="HB136" i="4"/>
  <c r="HC136" i="4"/>
  <c r="HD136" i="4"/>
  <c r="HE136" i="4"/>
  <c r="HF136" i="4"/>
  <c r="HG136" i="4"/>
  <c r="HH136" i="4"/>
  <c r="HI136" i="4"/>
  <c r="HJ136" i="4"/>
  <c r="HK136" i="4"/>
  <c r="HL136" i="4"/>
  <c r="HM136" i="4"/>
  <c r="HN136" i="4"/>
  <c r="HO136" i="4"/>
  <c r="HP136" i="4"/>
  <c r="HQ136" i="4"/>
  <c r="HR136" i="4"/>
  <c r="HS136" i="4"/>
  <c r="HT136" i="4"/>
  <c r="GQ137" i="4"/>
  <c r="GR137" i="4"/>
  <c r="GS137" i="4"/>
  <c r="GT137" i="4"/>
  <c r="GU137" i="4"/>
  <c r="GV137" i="4"/>
  <c r="GW137" i="4"/>
  <c r="GX137" i="4"/>
  <c r="GY137" i="4"/>
  <c r="GZ137" i="4"/>
  <c r="HA137" i="4"/>
  <c r="HB137" i="4"/>
  <c r="HC137" i="4"/>
  <c r="HD137" i="4"/>
  <c r="HE137" i="4"/>
  <c r="HF137" i="4"/>
  <c r="HG137" i="4"/>
  <c r="HH137" i="4"/>
  <c r="HI137" i="4"/>
  <c r="HJ137" i="4"/>
  <c r="HK137" i="4"/>
  <c r="HL137" i="4"/>
  <c r="HM137" i="4"/>
  <c r="HN137" i="4"/>
  <c r="HO137" i="4"/>
  <c r="HP137" i="4"/>
  <c r="HQ137" i="4"/>
  <c r="HR137" i="4"/>
  <c r="HS137" i="4"/>
  <c r="HT137" i="4"/>
  <c r="GQ138" i="4"/>
  <c r="GR138" i="4"/>
  <c r="GS138" i="4"/>
  <c r="GT138" i="4"/>
  <c r="GU138" i="4"/>
  <c r="GV138" i="4"/>
  <c r="GW138" i="4"/>
  <c r="GX138" i="4"/>
  <c r="GY138" i="4"/>
  <c r="GZ138" i="4"/>
  <c r="HA138" i="4"/>
  <c r="HB138" i="4"/>
  <c r="HC138" i="4"/>
  <c r="HD138" i="4"/>
  <c r="HE138" i="4"/>
  <c r="HF138" i="4"/>
  <c r="HG138" i="4"/>
  <c r="HH138" i="4"/>
  <c r="HI138" i="4"/>
  <c r="HJ138" i="4"/>
  <c r="HK138" i="4"/>
  <c r="HL138" i="4"/>
  <c r="HM138" i="4"/>
  <c r="HN138" i="4"/>
  <c r="HO138" i="4"/>
  <c r="HP138" i="4"/>
  <c r="HQ138" i="4"/>
  <c r="HR138" i="4"/>
  <c r="HS138" i="4"/>
  <c r="HT138" i="4"/>
  <c r="GQ139" i="4"/>
  <c r="GR139" i="4"/>
  <c r="GS139" i="4"/>
  <c r="GT139" i="4"/>
  <c r="GU139" i="4"/>
  <c r="GV139" i="4"/>
  <c r="GW139" i="4"/>
  <c r="GX139" i="4"/>
  <c r="GY139" i="4"/>
  <c r="GZ139" i="4"/>
  <c r="HA139" i="4"/>
  <c r="HB139" i="4"/>
  <c r="HC139" i="4"/>
  <c r="HD139" i="4"/>
  <c r="HE139" i="4"/>
  <c r="HF139" i="4"/>
  <c r="HG139" i="4"/>
  <c r="HH139" i="4"/>
  <c r="HI139" i="4"/>
  <c r="HJ139" i="4"/>
  <c r="HK139" i="4"/>
  <c r="HL139" i="4"/>
  <c r="HM139" i="4"/>
  <c r="HN139" i="4"/>
  <c r="HO139" i="4"/>
  <c r="HP139" i="4"/>
  <c r="HQ139" i="4"/>
  <c r="HR139" i="4"/>
  <c r="HS139" i="4"/>
  <c r="HT139" i="4"/>
  <c r="GQ140" i="4"/>
  <c r="GR140" i="4"/>
  <c r="GS140" i="4"/>
  <c r="GT140" i="4"/>
  <c r="GU140" i="4"/>
  <c r="GV140" i="4"/>
  <c r="GW140" i="4"/>
  <c r="GX140" i="4"/>
  <c r="GY140" i="4"/>
  <c r="GZ140" i="4"/>
  <c r="HA140" i="4"/>
  <c r="HB140" i="4"/>
  <c r="HC140" i="4"/>
  <c r="HD140" i="4"/>
  <c r="HE140" i="4"/>
  <c r="HF140" i="4"/>
  <c r="HG140" i="4"/>
  <c r="HH140" i="4"/>
  <c r="HI140" i="4"/>
  <c r="HJ140" i="4"/>
  <c r="HK140" i="4"/>
  <c r="HL140" i="4"/>
  <c r="HM140" i="4"/>
  <c r="HN140" i="4"/>
  <c r="HO140" i="4"/>
  <c r="HP140" i="4"/>
  <c r="HQ140" i="4"/>
  <c r="HR140" i="4"/>
  <c r="HS140" i="4"/>
  <c r="HT140" i="4"/>
  <c r="GQ141" i="4"/>
  <c r="GR141" i="4"/>
  <c r="GS141" i="4"/>
  <c r="GT141" i="4"/>
  <c r="GU141" i="4"/>
  <c r="GV141" i="4"/>
  <c r="GW141" i="4"/>
  <c r="GX141" i="4"/>
  <c r="GY141" i="4"/>
  <c r="GZ141" i="4"/>
  <c r="HA141" i="4"/>
  <c r="HB141" i="4"/>
  <c r="HC141" i="4"/>
  <c r="HD141" i="4"/>
  <c r="HE141" i="4"/>
  <c r="HF141" i="4"/>
  <c r="HG141" i="4"/>
  <c r="HH141" i="4"/>
  <c r="HI141" i="4"/>
  <c r="HJ141" i="4"/>
  <c r="HK141" i="4"/>
  <c r="HL141" i="4"/>
  <c r="HM141" i="4"/>
  <c r="HN141" i="4"/>
  <c r="HO141" i="4"/>
  <c r="HP141" i="4"/>
  <c r="HQ141" i="4"/>
  <c r="HR141" i="4"/>
  <c r="HS141" i="4"/>
  <c r="HT141" i="4"/>
  <c r="GQ142" i="4"/>
  <c r="GR142" i="4"/>
  <c r="GS142" i="4"/>
  <c r="GT142" i="4"/>
  <c r="GU142" i="4"/>
  <c r="GV142" i="4"/>
  <c r="GW142" i="4"/>
  <c r="GX142" i="4"/>
  <c r="GY142" i="4"/>
  <c r="GZ142" i="4"/>
  <c r="HA142" i="4"/>
  <c r="HB142" i="4"/>
  <c r="HC142" i="4"/>
  <c r="HD142" i="4"/>
  <c r="HE142" i="4"/>
  <c r="HF142" i="4"/>
  <c r="HG142" i="4"/>
  <c r="HH142" i="4"/>
  <c r="HI142" i="4"/>
  <c r="HJ142" i="4"/>
  <c r="HK142" i="4"/>
  <c r="HL142" i="4"/>
  <c r="HM142" i="4"/>
  <c r="HN142" i="4"/>
  <c r="HO142" i="4"/>
  <c r="HP142" i="4"/>
  <c r="HQ142" i="4"/>
  <c r="HR142" i="4"/>
  <c r="HS142" i="4"/>
  <c r="HT142" i="4"/>
  <c r="GQ143" i="4"/>
  <c r="GR143" i="4"/>
  <c r="GS143" i="4"/>
  <c r="GT143" i="4"/>
  <c r="GU143" i="4"/>
  <c r="GV143" i="4"/>
  <c r="GW143" i="4"/>
  <c r="GX143" i="4"/>
  <c r="GY143" i="4"/>
  <c r="GZ143" i="4"/>
  <c r="HA143" i="4"/>
  <c r="HB143" i="4"/>
  <c r="HC143" i="4"/>
  <c r="HD143" i="4"/>
  <c r="HE143" i="4"/>
  <c r="HF143" i="4"/>
  <c r="HG143" i="4"/>
  <c r="HH143" i="4"/>
  <c r="HI143" i="4"/>
  <c r="HJ143" i="4"/>
  <c r="HK143" i="4"/>
  <c r="HL143" i="4"/>
  <c r="HM143" i="4"/>
  <c r="HN143" i="4"/>
  <c r="HO143" i="4"/>
  <c r="HP143" i="4"/>
  <c r="HQ143" i="4"/>
  <c r="HR143" i="4"/>
  <c r="HS143" i="4"/>
  <c r="HT143" i="4"/>
  <c r="GQ144" i="4"/>
  <c r="GR144" i="4"/>
  <c r="GS144" i="4"/>
  <c r="GT144" i="4"/>
  <c r="GU144" i="4"/>
  <c r="GV144" i="4"/>
  <c r="GW144" i="4"/>
  <c r="GX144" i="4"/>
  <c r="GY144" i="4"/>
  <c r="GZ144" i="4"/>
  <c r="HA144" i="4"/>
  <c r="HB144" i="4"/>
  <c r="HC144" i="4"/>
  <c r="HD144" i="4"/>
  <c r="HE144" i="4"/>
  <c r="HF144" i="4"/>
  <c r="HG144" i="4"/>
  <c r="HH144" i="4"/>
  <c r="HI144" i="4"/>
  <c r="HJ144" i="4"/>
  <c r="HK144" i="4"/>
  <c r="HL144" i="4"/>
  <c r="HM144" i="4"/>
  <c r="HN144" i="4"/>
  <c r="HO144" i="4"/>
  <c r="HP144" i="4"/>
  <c r="HQ144" i="4"/>
  <c r="HR144" i="4"/>
  <c r="HS144" i="4"/>
  <c r="HT144" i="4"/>
  <c r="GQ145" i="4"/>
  <c r="GR145" i="4"/>
  <c r="GS145" i="4"/>
  <c r="GT145" i="4"/>
  <c r="GU145" i="4"/>
  <c r="GV145" i="4"/>
  <c r="GW145" i="4"/>
  <c r="GX145" i="4"/>
  <c r="GY145" i="4"/>
  <c r="GZ145" i="4"/>
  <c r="HA145" i="4"/>
  <c r="HB145" i="4"/>
  <c r="HC145" i="4"/>
  <c r="HD145" i="4"/>
  <c r="HE145" i="4"/>
  <c r="HF145" i="4"/>
  <c r="HG145" i="4"/>
  <c r="HH145" i="4"/>
  <c r="HI145" i="4"/>
  <c r="HJ145" i="4"/>
  <c r="HK145" i="4"/>
  <c r="HL145" i="4"/>
  <c r="HM145" i="4"/>
  <c r="HN145" i="4"/>
  <c r="HO145" i="4"/>
  <c r="HP145" i="4"/>
  <c r="HQ145" i="4"/>
  <c r="HR145" i="4"/>
  <c r="HS145" i="4"/>
  <c r="HT145" i="4"/>
  <c r="GQ146" i="4"/>
  <c r="GR146" i="4"/>
  <c r="GS146" i="4"/>
  <c r="GT146" i="4"/>
  <c r="GU146" i="4"/>
  <c r="GV146" i="4"/>
  <c r="GW146" i="4"/>
  <c r="GX146" i="4"/>
  <c r="GY146" i="4"/>
  <c r="GZ146" i="4"/>
  <c r="HA146" i="4"/>
  <c r="HB146" i="4"/>
  <c r="HC146" i="4"/>
  <c r="HD146" i="4"/>
  <c r="HE146" i="4"/>
  <c r="HF146" i="4"/>
  <c r="HG146" i="4"/>
  <c r="HH146" i="4"/>
  <c r="HI146" i="4"/>
  <c r="HJ146" i="4"/>
  <c r="HK146" i="4"/>
  <c r="HL146" i="4"/>
  <c r="HM146" i="4"/>
  <c r="HN146" i="4"/>
  <c r="HO146" i="4"/>
  <c r="HP146" i="4"/>
  <c r="HQ146" i="4"/>
  <c r="HR146" i="4"/>
  <c r="HS146" i="4"/>
  <c r="HT146" i="4"/>
  <c r="GQ147" i="4"/>
  <c r="GR147" i="4"/>
  <c r="GS147" i="4"/>
  <c r="GT147" i="4"/>
  <c r="GU147" i="4"/>
  <c r="GV147" i="4"/>
  <c r="GW147" i="4"/>
  <c r="GX147" i="4"/>
  <c r="GY147" i="4"/>
  <c r="GZ147" i="4"/>
  <c r="HA147" i="4"/>
  <c r="HB147" i="4"/>
  <c r="HC147" i="4"/>
  <c r="HD147" i="4"/>
  <c r="HE147" i="4"/>
  <c r="HF147" i="4"/>
  <c r="HG147" i="4"/>
  <c r="HH147" i="4"/>
  <c r="HI147" i="4"/>
  <c r="HJ147" i="4"/>
  <c r="HK147" i="4"/>
  <c r="HL147" i="4"/>
  <c r="HM147" i="4"/>
  <c r="HN147" i="4"/>
  <c r="HO147" i="4"/>
  <c r="HP147" i="4"/>
  <c r="HQ147" i="4"/>
  <c r="HR147" i="4"/>
  <c r="HS147" i="4"/>
  <c r="HT147" i="4"/>
  <c r="GQ148" i="4"/>
  <c r="GR148" i="4"/>
  <c r="GS148" i="4"/>
  <c r="GT148" i="4"/>
  <c r="GU148" i="4"/>
  <c r="GV148" i="4"/>
  <c r="GW148" i="4"/>
  <c r="GX148" i="4"/>
  <c r="GY148" i="4"/>
  <c r="GZ148" i="4"/>
  <c r="HA148" i="4"/>
  <c r="HB148" i="4"/>
  <c r="HC148" i="4"/>
  <c r="HD148" i="4"/>
  <c r="HE148" i="4"/>
  <c r="HF148" i="4"/>
  <c r="HG148" i="4"/>
  <c r="HH148" i="4"/>
  <c r="HI148" i="4"/>
  <c r="HJ148" i="4"/>
  <c r="HK148" i="4"/>
  <c r="HL148" i="4"/>
  <c r="HM148" i="4"/>
  <c r="HN148" i="4"/>
  <c r="HO148" i="4"/>
  <c r="HP148" i="4"/>
  <c r="HQ148" i="4"/>
  <c r="HR148" i="4"/>
  <c r="HS148" i="4"/>
  <c r="HT148" i="4"/>
  <c r="GQ149" i="4"/>
  <c r="GR149" i="4"/>
  <c r="GS149" i="4"/>
  <c r="GT149" i="4"/>
  <c r="GU149" i="4"/>
  <c r="GV149" i="4"/>
  <c r="GW149" i="4"/>
  <c r="GX149" i="4"/>
  <c r="GY149" i="4"/>
  <c r="GZ149" i="4"/>
  <c r="HA149" i="4"/>
  <c r="HB149" i="4"/>
  <c r="HC149" i="4"/>
  <c r="HD149" i="4"/>
  <c r="HE149" i="4"/>
  <c r="HF149" i="4"/>
  <c r="HG149" i="4"/>
  <c r="HH149" i="4"/>
  <c r="HI149" i="4"/>
  <c r="HJ149" i="4"/>
  <c r="HK149" i="4"/>
  <c r="HL149" i="4"/>
  <c r="HM149" i="4"/>
  <c r="HN149" i="4"/>
  <c r="HO149" i="4"/>
  <c r="HP149" i="4"/>
  <c r="HQ149" i="4"/>
  <c r="HR149" i="4"/>
  <c r="HS149" i="4"/>
  <c r="HT149" i="4"/>
  <c r="GQ150" i="4"/>
  <c r="GR150" i="4"/>
  <c r="GS150" i="4"/>
  <c r="GT150" i="4"/>
  <c r="GU150" i="4"/>
  <c r="GV150" i="4"/>
  <c r="GW150" i="4"/>
  <c r="GX150" i="4"/>
  <c r="GY150" i="4"/>
  <c r="GZ150" i="4"/>
  <c r="HA150" i="4"/>
  <c r="HB150" i="4"/>
  <c r="HC150" i="4"/>
  <c r="HD150" i="4"/>
  <c r="HE150" i="4"/>
  <c r="HF150" i="4"/>
  <c r="HG150" i="4"/>
  <c r="HH150" i="4"/>
  <c r="HI150" i="4"/>
  <c r="HJ150" i="4"/>
  <c r="HK150" i="4"/>
  <c r="HL150" i="4"/>
  <c r="HM150" i="4"/>
  <c r="HN150" i="4"/>
  <c r="HO150" i="4"/>
  <c r="HP150" i="4"/>
  <c r="HQ150" i="4"/>
  <c r="HR150" i="4"/>
  <c r="HS150" i="4"/>
  <c r="HT150" i="4"/>
  <c r="GQ151" i="4"/>
  <c r="GR151" i="4"/>
  <c r="GS151" i="4"/>
  <c r="GT151" i="4"/>
  <c r="GU151" i="4"/>
  <c r="GV151" i="4"/>
  <c r="GW151" i="4"/>
  <c r="GX151" i="4"/>
  <c r="GY151" i="4"/>
  <c r="GZ151" i="4"/>
  <c r="HA151" i="4"/>
  <c r="HB151" i="4"/>
  <c r="HC151" i="4"/>
  <c r="HD151" i="4"/>
  <c r="HE151" i="4"/>
  <c r="HF151" i="4"/>
  <c r="HG151" i="4"/>
  <c r="HH151" i="4"/>
  <c r="HI151" i="4"/>
  <c r="HJ151" i="4"/>
  <c r="HK151" i="4"/>
  <c r="HL151" i="4"/>
  <c r="HM151" i="4"/>
  <c r="HN151" i="4"/>
  <c r="HO151" i="4"/>
  <c r="HP151" i="4"/>
  <c r="HQ151" i="4"/>
  <c r="HR151" i="4"/>
  <c r="HS151" i="4"/>
  <c r="HT151" i="4"/>
  <c r="GQ152" i="4"/>
  <c r="GR152" i="4"/>
  <c r="GS152" i="4"/>
  <c r="GT152" i="4"/>
  <c r="GU152" i="4"/>
  <c r="GV152" i="4"/>
  <c r="GW152" i="4"/>
  <c r="GX152" i="4"/>
  <c r="GY152" i="4"/>
  <c r="GZ152" i="4"/>
  <c r="HA152" i="4"/>
  <c r="HB152" i="4"/>
  <c r="HC152" i="4"/>
  <c r="HD152" i="4"/>
  <c r="HE152" i="4"/>
  <c r="HF152" i="4"/>
  <c r="HG152" i="4"/>
  <c r="HH152" i="4"/>
  <c r="HI152" i="4"/>
  <c r="HJ152" i="4"/>
  <c r="HK152" i="4"/>
  <c r="HL152" i="4"/>
  <c r="HM152" i="4"/>
  <c r="HN152" i="4"/>
  <c r="HO152" i="4"/>
  <c r="HP152" i="4"/>
  <c r="HQ152" i="4"/>
  <c r="HR152" i="4"/>
  <c r="HS152" i="4"/>
  <c r="HT152" i="4"/>
  <c r="GQ153" i="4"/>
  <c r="GR153" i="4"/>
  <c r="GS153" i="4"/>
  <c r="GT153" i="4"/>
  <c r="GU153" i="4"/>
  <c r="GV153" i="4"/>
  <c r="GW153" i="4"/>
  <c r="GX153" i="4"/>
  <c r="GY153" i="4"/>
  <c r="GZ153" i="4"/>
  <c r="HA153" i="4"/>
  <c r="HB153" i="4"/>
  <c r="HC153" i="4"/>
  <c r="HD153" i="4"/>
  <c r="HE153" i="4"/>
  <c r="HF153" i="4"/>
  <c r="HG153" i="4"/>
  <c r="HH153" i="4"/>
  <c r="HI153" i="4"/>
  <c r="HJ153" i="4"/>
  <c r="HK153" i="4"/>
  <c r="HL153" i="4"/>
  <c r="HM153" i="4"/>
  <c r="HN153" i="4"/>
  <c r="HO153" i="4"/>
  <c r="HP153" i="4"/>
  <c r="HQ153" i="4"/>
  <c r="HR153" i="4"/>
  <c r="HS153" i="4"/>
  <c r="HT153" i="4"/>
  <c r="HW136" i="4"/>
  <c r="HX136" i="4"/>
  <c r="HY136" i="4"/>
  <c r="HZ136" i="4"/>
  <c r="IA136" i="4"/>
  <c r="IB136" i="4"/>
  <c r="IC136" i="4"/>
  <c r="ID136" i="4"/>
  <c r="IE136" i="4"/>
  <c r="IF136" i="4"/>
  <c r="IG136" i="4"/>
  <c r="IH136" i="4"/>
  <c r="II136" i="4"/>
  <c r="IJ136" i="4"/>
  <c r="IK136" i="4"/>
  <c r="IL136" i="4"/>
  <c r="IM136" i="4"/>
  <c r="IN136" i="4"/>
  <c r="IO136" i="4"/>
  <c r="IP136" i="4"/>
  <c r="IQ136" i="4"/>
  <c r="IR136" i="4"/>
  <c r="IS136" i="4"/>
  <c r="IT136" i="4"/>
  <c r="IU136" i="4"/>
  <c r="IV136" i="4"/>
  <c r="IW136" i="4"/>
  <c r="IX136" i="4"/>
  <c r="IY136" i="4"/>
  <c r="IZ136" i="4"/>
  <c r="HW137" i="4"/>
  <c r="HX137" i="4"/>
  <c r="HY137" i="4"/>
  <c r="HZ137" i="4"/>
  <c r="IA137" i="4"/>
  <c r="IB137" i="4"/>
  <c r="IC137" i="4"/>
  <c r="ID137" i="4"/>
  <c r="IE137" i="4"/>
  <c r="IF137" i="4"/>
  <c r="IG137" i="4"/>
  <c r="IH137" i="4"/>
  <c r="II137" i="4"/>
  <c r="IJ137" i="4"/>
  <c r="IK137" i="4"/>
  <c r="IL137" i="4"/>
  <c r="IM137" i="4"/>
  <c r="IN137" i="4"/>
  <c r="IO137" i="4"/>
  <c r="IP137" i="4"/>
  <c r="IQ137" i="4"/>
  <c r="IR137" i="4"/>
  <c r="IS137" i="4"/>
  <c r="IT137" i="4"/>
  <c r="IU137" i="4"/>
  <c r="IV137" i="4"/>
  <c r="IW137" i="4"/>
  <c r="IX137" i="4"/>
  <c r="IY137" i="4"/>
  <c r="IZ137" i="4"/>
  <c r="HW138" i="4"/>
  <c r="HX138" i="4"/>
  <c r="HY138" i="4"/>
  <c r="HZ138" i="4"/>
  <c r="IA138" i="4"/>
  <c r="IB138" i="4"/>
  <c r="IC138" i="4"/>
  <c r="ID138" i="4"/>
  <c r="IE138" i="4"/>
  <c r="IF138" i="4"/>
  <c r="IG138" i="4"/>
  <c r="IH138" i="4"/>
  <c r="II138" i="4"/>
  <c r="IJ138" i="4"/>
  <c r="IK138" i="4"/>
  <c r="IL138" i="4"/>
  <c r="IM138" i="4"/>
  <c r="IN138" i="4"/>
  <c r="IO138" i="4"/>
  <c r="IP138" i="4"/>
  <c r="IQ138" i="4"/>
  <c r="IR138" i="4"/>
  <c r="IS138" i="4"/>
  <c r="IT138" i="4"/>
  <c r="IU138" i="4"/>
  <c r="IV138" i="4"/>
  <c r="IW138" i="4"/>
  <c r="IX138" i="4"/>
  <c r="IY138" i="4"/>
  <c r="IZ138" i="4"/>
  <c r="HW139" i="4"/>
  <c r="HX139" i="4"/>
  <c r="HY139" i="4"/>
  <c r="HZ139" i="4"/>
  <c r="IA139" i="4"/>
  <c r="IB139" i="4"/>
  <c r="IC139" i="4"/>
  <c r="ID139" i="4"/>
  <c r="IE139" i="4"/>
  <c r="IF139" i="4"/>
  <c r="IG139" i="4"/>
  <c r="IH139" i="4"/>
  <c r="II139" i="4"/>
  <c r="IJ139" i="4"/>
  <c r="IK139" i="4"/>
  <c r="IL139" i="4"/>
  <c r="IM139" i="4"/>
  <c r="IN139" i="4"/>
  <c r="IO139" i="4"/>
  <c r="IP139" i="4"/>
  <c r="IQ139" i="4"/>
  <c r="IR139" i="4"/>
  <c r="IS139" i="4"/>
  <c r="IT139" i="4"/>
  <c r="IU139" i="4"/>
  <c r="IV139" i="4"/>
  <c r="IW139" i="4"/>
  <c r="IX139" i="4"/>
  <c r="IY139" i="4"/>
  <c r="IZ139" i="4"/>
  <c r="HW140" i="4"/>
  <c r="HX140" i="4"/>
  <c r="HY140" i="4"/>
  <c r="HZ140" i="4"/>
  <c r="IA140" i="4"/>
  <c r="IB140" i="4"/>
  <c r="IC140" i="4"/>
  <c r="ID140" i="4"/>
  <c r="IE140" i="4"/>
  <c r="IF140" i="4"/>
  <c r="IG140" i="4"/>
  <c r="IH140" i="4"/>
  <c r="II140" i="4"/>
  <c r="IJ140" i="4"/>
  <c r="IK140" i="4"/>
  <c r="IL140" i="4"/>
  <c r="IM140" i="4"/>
  <c r="IN140" i="4"/>
  <c r="IO140" i="4"/>
  <c r="IP140" i="4"/>
  <c r="IQ140" i="4"/>
  <c r="IR140" i="4"/>
  <c r="IS140" i="4"/>
  <c r="IT140" i="4"/>
  <c r="IU140" i="4"/>
  <c r="IV140" i="4"/>
  <c r="IW140" i="4"/>
  <c r="IX140" i="4"/>
  <c r="IY140" i="4"/>
  <c r="IZ140" i="4"/>
  <c r="JB140" i="4"/>
  <c r="HW141" i="4"/>
  <c r="HX141" i="4"/>
  <c r="HY141" i="4"/>
  <c r="HZ141" i="4"/>
  <c r="IA141" i="4"/>
  <c r="IB141" i="4"/>
  <c r="IC141" i="4"/>
  <c r="ID141" i="4"/>
  <c r="IE141" i="4"/>
  <c r="IF141" i="4"/>
  <c r="IG141" i="4"/>
  <c r="IH141" i="4"/>
  <c r="II141" i="4"/>
  <c r="IJ141" i="4"/>
  <c r="IK141" i="4"/>
  <c r="IL141" i="4"/>
  <c r="IM141" i="4"/>
  <c r="IN141" i="4"/>
  <c r="IO141" i="4"/>
  <c r="IP141" i="4"/>
  <c r="IQ141" i="4"/>
  <c r="IR141" i="4"/>
  <c r="IS141" i="4"/>
  <c r="IT141" i="4"/>
  <c r="IU141" i="4"/>
  <c r="IV141" i="4"/>
  <c r="IW141" i="4"/>
  <c r="IX141" i="4"/>
  <c r="IY141" i="4"/>
  <c r="IZ141" i="4"/>
  <c r="JB141" i="4"/>
  <c r="HW142" i="4"/>
  <c r="HX142" i="4"/>
  <c r="HY142" i="4"/>
  <c r="HZ142" i="4"/>
  <c r="IA142" i="4"/>
  <c r="IB142" i="4"/>
  <c r="IC142" i="4"/>
  <c r="ID142" i="4"/>
  <c r="IE142" i="4"/>
  <c r="IF142" i="4"/>
  <c r="IG142" i="4"/>
  <c r="IH142" i="4"/>
  <c r="II142" i="4"/>
  <c r="IJ142" i="4"/>
  <c r="IK142" i="4"/>
  <c r="IL142" i="4"/>
  <c r="IM142" i="4"/>
  <c r="IN142" i="4"/>
  <c r="IO142" i="4"/>
  <c r="IP142" i="4"/>
  <c r="IQ142" i="4"/>
  <c r="IR142" i="4"/>
  <c r="IS142" i="4"/>
  <c r="IT142" i="4"/>
  <c r="IU142" i="4"/>
  <c r="IV142" i="4"/>
  <c r="IW142" i="4"/>
  <c r="IX142" i="4"/>
  <c r="IY142" i="4"/>
  <c r="IZ142" i="4"/>
  <c r="JB142" i="4"/>
  <c r="AH142" i="4" s="1"/>
  <c r="HW143" i="4"/>
  <c r="HX143" i="4"/>
  <c r="HY143" i="4"/>
  <c r="HZ143" i="4"/>
  <c r="IA143" i="4"/>
  <c r="IB143" i="4"/>
  <c r="IC143" i="4"/>
  <c r="ID143" i="4"/>
  <c r="IE143" i="4"/>
  <c r="IF143" i="4"/>
  <c r="IG143" i="4"/>
  <c r="IH143" i="4"/>
  <c r="II143" i="4"/>
  <c r="IJ143" i="4"/>
  <c r="IK143" i="4"/>
  <c r="IL143" i="4"/>
  <c r="IM143" i="4"/>
  <c r="IN143" i="4"/>
  <c r="IO143" i="4"/>
  <c r="IP143" i="4"/>
  <c r="IQ143" i="4"/>
  <c r="IR143" i="4"/>
  <c r="IS143" i="4"/>
  <c r="IT143" i="4"/>
  <c r="IU143" i="4"/>
  <c r="IV143" i="4"/>
  <c r="IW143" i="4"/>
  <c r="IX143" i="4"/>
  <c r="IY143" i="4"/>
  <c r="IZ143" i="4"/>
  <c r="JB143" i="4"/>
  <c r="HW144" i="4"/>
  <c r="HX144" i="4"/>
  <c r="HY144" i="4"/>
  <c r="HZ144" i="4"/>
  <c r="IA144" i="4"/>
  <c r="IB144" i="4"/>
  <c r="IC144" i="4"/>
  <c r="ID144" i="4"/>
  <c r="IE144" i="4"/>
  <c r="IF144" i="4"/>
  <c r="IG144" i="4"/>
  <c r="IH144" i="4"/>
  <c r="II144" i="4"/>
  <c r="IJ144" i="4"/>
  <c r="IK144" i="4"/>
  <c r="IL144" i="4"/>
  <c r="IM144" i="4"/>
  <c r="IN144" i="4"/>
  <c r="IO144" i="4"/>
  <c r="IP144" i="4"/>
  <c r="IQ144" i="4"/>
  <c r="IR144" i="4"/>
  <c r="IS144" i="4"/>
  <c r="IT144" i="4"/>
  <c r="IU144" i="4"/>
  <c r="IV144" i="4"/>
  <c r="IW144" i="4"/>
  <c r="IX144" i="4"/>
  <c r="IY144" i="4"/>
  <c r="IZ144" i="4"/>
  <c r="JB144" i="4"/>
  <c r="HW145" i="4"/>
  <c r="HX145" i="4"/>
  <c r="HY145" i="4"/>
  <c r="HZ145" i="4"/>
  <c r="IA145" i="4"/>
  <c r="IB145" i="4"/>
  <c r="IC145" i="4"/>
  <c r="ID145" i="4"/>
  <c r="IE145" i="4"/>
  <c r="IF145" i="4"/>
  <c r="IG145" i="4"/>
  <c r="IH145" i="4"/>
  <c r="II145" i="4"/>
  <c r="IJ145" i="4"/>
  <c r="IK145" i="4"/>
  <c r="IL145" i="4"/>
  <c r="IM145" i="4"/>
  <c r="IN145" i="4"/>
  <c r="IO145" i="4"/>
  <c r="IP145" i="4"/>
  <c r="IQ145" i="4"/>
  <c r="IR145" i="4"/>
  <c r="IS145" i="4"/>
  <c r="IT145" i="4"/>
  <c r="IU145" i="4"/>
  <c r="IV145" i="4"/>
  <c r="IW145" i="4"/>
  <c r="IX145" i="4"/>
  <c r="IY145" i="4"/>
  <c r="IZ145" i="4"/>
  <c r="JB145" i="4"/>
  <c r="HW146" i="4"/>
  <c r="HX146" i="4"/>
  <c r="HY146" i="4"/>
  <c r="HZ146" i="4"/>
  <c r="IA146" i="4"/>
  <c r="IB146" i="4"/>
  <c r="IC146" i="4"/>
  <c r="ID146" i="4"/>
  <c r="IE146" i="4"/>
  <c r="IF146" i="4"/>
  <c r="IG146" i="4"/>
  <c r="IH146" i="4"/>
  <c r="II146" i="4"/>
  <c r="IJ146" i="4"/>
  <c r="IK146" i="4"/>
  <c r="IL146" i="4"/>
  <c r="IM146" i="4"/>
  <c r="IN146" i="4"/>
  <c r="IO146" i="4"/>
  <c r="IP146" i="4"/>
  <c r="IQ146" i="4"/>
  <c r="IR146" i="4"/>
  <c r="IS146" i="4"/>
  <c r="IT146" i="4"/>
  <c r="IU146" i="4"/>
  <c r="IV146" i="4"/>
  <c r="IW146" i="4"/>
  <c r="IX146" i="4"/>
  <c r="IY146" i="4"/>
  <c r="IZ146" i="4"/>
  <c r="JB146" i="4"/>
  <c r="HW147" i="4"/>
  <c r="HX147" i="4"/>
  <c r="HY147" i="4"/>
  <c r="HZ147" i="4"/>
  <c r="IA147" i="4"/>
  <c r="IB147" i="4"/>
  <c r="IC147" i="4"/>
  <c r="ID147" i="4"/>
  <c r="IE147" i="4"/>
  <c r="IF147" i="4"/>
  <c r="IG147" i="4"/>
  <c r="IH147" i="4"/>
  <c r="II147" i="4"/>
  <c r="IJ147" i="4"/>
  <c r="IK147" i="4"/>
  <c r="IL147" i="4"/>
  <c r="IM147" i="4"/>
  <c r="IN147" i="4"/>
  <c r="IO147" i="4"/>
  <c r="IP147" i="4"/>
  <c r="IQ147" i="4"/>
  <c r="IR147" i="4"/>
  <c r="IS147" i="4"/>
  <c r="IT147" i="4"/>
  <c r="IU147" i="4"/>
  <c r="IV147" i="4"/>
  <c r="IW147" i="4"/>
  <c r="IX147" i="4"/>
  <c r="IY147" i="4"/>
  <c r="IZ147" i="4"/>
  <c r="JB147" i="4"/>
  <c r="HW148" i="4"/>
  <c r="HX148" i="4"/>
  <c r="HY148" i="4"/>
  <c r="HZ148" i="4"/>
  <c r="IA148" i="4"/>
  <c r="IB148" i="4"/>
  <c r="IC148" i="4"/>
  <c r="ID148" i="4"/>
  <c r="IE148" i="4"/>
  <c r="IF148" i="4"/>
  <c r="IG148" i="4"/>
  <c r="IH148" i="4"/>
  <c r="II148" i="4"/>
  <c r="IJ148" i="4"/>
  <c r="IK148" i="4"/>
  <c r="IL148" i="4"/>
  <c r="IM148" i="4"/>
  <c r="IN148" i="4"/>
  <c r="IO148" i="4"/>
  <c r="IP148" i="4"/>
  <c r="IQ148" i="4"/>
  <c r="IR148" i="4"/>
  <c r="IS148" i="4"/>
  <c r="IT148" i="4"/>
  <c r="IU148" i="4"/>
  <c r="IV148" i="4"/>
  <c r="IW148" i="4"/>
  <c r="IX148" i="4"/>
  <c r="IY148" i="4"/>
  <c r="IZ148" i="4"/>
  <c r="JB148" i="4"/>
  <c r="HW149" i="4"/>
  <c r="HX149" i="4"/>
  <c r="HY149" i="4"/>
  <c r="HZ149" i="4"/>
  <c r="IA149" i="4"/>
  <c r="IB149" i="4"/>
  <c r="IC149" i="4"/>
  <c r="ID149" i="4"/>
  <c r="IE149" i="4"/>
  <c r="IF149" i="4"/>
  <c r="IG149" i="4"/>
  <c r="IH149" i="4"/>
  <c r="II149" i="4"/>
  <c r="IJ149" i="4"/>
  <c r="IK149" i="4"/>
  <c r="IL149" i="4"/>
  <c r="IM149" i="4"/>
  <c r="IN149" i="4"/>
  <c r="IO149" i="4"/>
  <c r="IP149" i="4"/>
  <c r="IQ149" i="4"/>
  <c r="IR149" i="4"/>
  <c r="IS149" i="4"/>
  <c r="IT149" i="4"/>
  <c r="IU149" i="4"/>
  <c r="IV149" i="4"/>
  <c r="IW149" i="4"/>
  <c r="IX149" i="4"/>
  <c r="IY149" i="4"/>
  <c r="IZ149" i="4"/>
  <c r="JB149" i="4"/>
  <c r="HW150" i="4"/>
  <c r="HX150" i="4"/>
  <c r="HY150" i="4"/>
  <c r="HZ150" i="4"/>
  <c r="IA150" i="4"/>
  <c r="IB150" i="4"/>
  <c r="IC150" i="4"/>
  <c r="ID150" i="4"/>
  <c r="IE150" i="4"/>
  <c r="IF150" i="4"/>
  <c r="IG150" i="4"/>
  <c r="IH150" i="4"/>
  <c r="II150" i="4"/>
  <c r="IJ150" i="4"/>
  <c r="IK150" i="4"/>
  <c r="IL150" i="4"/>
  <c r="IM150" i="4"/>
  <c r="IN150" i="4"/>
  <c r="IO150" i="4"/>
  <c r="IP150" i="4"/>
  <c r="IQ150" i="4"/>
  <c r="IR150" i="4"/>
  <c r="IS150" i="4"/>
  <c r="IT150" i="4"/>
  <c r="IU150" i="4"/>
  <c r="IV150" i="4"/>
  <c r="IW150" i="4"/>
  <c r="IX150" i="4"/>
  <c r="IY150" i="4"/>
  <c r="IZ150" i="4"/>
  <c r="JB150" i="4"/>
  <c r="HW151" i="4"/>
  <c r="HX151" i="4"/>
  <c r="HY151" i="4"/>
  <c r="HZ151" i="4"/>
  <c r="IA151" i="4"/>
  <c r="IB151" i="4"/>
  <c r="IC151" i="4"/>
  <c r="ID151" i="4"/>
  <c r="IE151" i="4"/>
  <c r="IF151" i="4"/>
  <c r="IG151" i="4"/>
  <c r="IH151" i="4"/>
  <c r="II151" i="4"/>
  <c r="IJ151" i="4"/>
  <c r="IK151" i="4"/>
  <c r="IL151" i="4"/>
  <c r="IM151" i="4"/>
  <c r="IN151" i="4"/>
  <c r="IO151" i="4"/>
  <c r="IP151" i="4"/>
  <c r="IQ151" i="4"/>
  <c r="IR151" i="4"/>
  <c r="IS151" i="4"/>
  <c r="IT151" i="4"/>
  <c r="IU151" i="4"/>
  <c r="IV151" i="4"/>
  <c r="IW151" i="4"/>
  <c r="IX151" i="4"/>
  <c r="IY151" i="4"/>
  <c r="IZ151" i="4"/>
  <c r="JB151" i="4"/>
  <c r="HW152" i="4"/>
  <c r="HX152" i="4"/>
  <c r="HY152" i="4"/>
  <c r="HZ152" i="4"/>
  <c r="IA152" i="4"/>
  <c r="IB152" i="4"/>
  <c r="IC152" i="4"/>
  <c r="ID152" i="4"/>
  <c r="IE152" i="4"/>
  <c r="IF152" i="4"/>
  <c r="IG152" i="4"/>
  <c r="IH152" i="4"/>
  <c r="II152" i="4"/>
  <c r="IJ152" i="4"/>
  <c r="IK152" i="4"/>
  <c r="IL152" i="4"/>
  <c r="IM152" i="4"/>
  <c r="IN152" i="4"/>
  <c r="IO152" i="4"/>
  <c r="IP152" i="4"/>
  <c r="IQ152" i="4"/>
  <c r="IR152" i="4"/>
  <c r="IS152" i="4"/>
  <c r="IT152" i="4"/>
  <c r="IU152" i="4"/>
  <c r="IV152" i="4"/>
  <c r="IW152" i="4"/>
  <c r="IX152" i="4"/>
  <c r="IY152" i="4"/>
  <c r="IZ152" i="4"/>
  <c r="JB152" i="4"/>
  <c r="HW153" i="4"/>
  <c r="HX153" i="4"/>
  <c r="HY153" i="4"/>
  <c r="HZ153" i="4"/>
  <c r="IA153" i="4"/>
  <c r="IB153" i="4"/>
  <c r="IC153" i="4"/>
  <c r="ID153" i="4"/>
  <c r="IE153" i="4"/>
  <c r="IF153" i="4"/>
  <c r="IG153" i="4"/>
  <c r="IH153" i="4"/>
  <c r="II153" i="4"/>
  <c r="IJ153" i="4"/>
  <c r="IK153" i="4"/>
  <c r="IL153" i="4"/>
  <c r="IM153" i="4"/>
  <c r="IN153" i="4"/>
  <c r="IO153" i="4"/>
  <c r="IP153" i="4"/>
  <c r="IQ153" i="4"/>
  <c r="IR153" i="4"/>
  <c r="IS153" i="4"/>
  <c r="IT153" i="4"/>
  <c r="IU153" i="4"/>
  <c r="IV153" i="4"/>
  <c r="IW153" i="4"/>
  <c r="IX153" i="4"/>
  <c r="IY153" i="4"/>
  <c r="IZ153" i="4"/>
  <c r="JB153" i="4"/>
  <c r="AE168" i="3"/>
  <c r="AD168" i="3"/>
  <c r="AC168" i="3"/>
  <c r="AB168" i="3"/>
  <c r="DV142" i="3" s="1"/>
  <c r="AA168" i="3"/>
  <c r="Z168" i="3"/>
  <c r="Y168" i="3"/>
  <c r="X168" i="3"/>
  <c r="W168" i="3"/>
  <c r="DQ153" i="3" s="1"/>
  <c r="V168" i="3"/>
  <c r="U168" i="3"/>
  <c r="T168" i="3"/>
  <c r="S168" i="3"/>
  <c r="DM148" i="3" s="1"/>
  <c r="R168" i="3"/>
  <c r="Q168" i="3"/>
  <c r="P168" i="3"/>
  <c r="DJ158" i="3" s="1"/>
  <c r="O168" i="3"/>
  <c r="DI159" i="3" s="1"/>
  <c r="N168" i="3"/>
  <c r="M168" i="3"/>
  <c r="DG142" i="3" s="1"/>
  <c r="L168" i="3"/>
  <c r="K168" i="3"/>
  <c r="J168" i="3"/>
  <c r="I168" i="3"/>
  <c r="DC157" i="3" s="1"/>
  <c r="H168" i="3"/>
  <c r="G168" i="3"/>
  <c r="F168" i="3"/>
  <c r="E168" i="3"/>
  <c r="D168" i="3"/>
  <c r="C168" i="3"/>
  <c r="B168" i="3"/>
  <c r="AE166" i="3"/>
  <c r="AD166" i="3"/>
  <c r="AC166" i="3"/>
  <c r="AB166" i="3"/>
  <c r="AA166" i="3"/>
  <c r="Z166" i="3"/>
  <c r="Y166" i="3"/>
  <c r="X166" i="3"/>
  <c r="W166" i="3"/>
  <c r="V166" i="3"/>
  <c r="U166" i="3"/>
  <c r="T166" i="3"/>
  <c r="S166" i="3"/>
  <c r="R166" i="3"/>
  <c r="Q166" i="3"/>
  <c r="P166" i="3"/>
  <c r="O166" i="3"/>
  <c r="N166" i="3"/>
  <c r="M166" i="3"/>
  <c r="L166" i="3"/>
  <c r="K166" i="3"/>
  <c r="J166" i="3"/>
  <c r="I166" i="3"/>
  <c r="H166" i="3"/>
  <c r="G166" i="3"/>
  <c r="F166" i="3"/>
  <c r="E166" i="3"/>
  <c r="D166" i="3"/>
  <c r="C166" i="3"/>
  <c r="B166" i="3"/>
  <c r="DY162" i="3"/>
  <c r="DX162" i="3"/>
  <c r="DW162" i="3"/>
  <c r="DV162" i="3"/>
  <c r="DU162" i="3"/>
  <c r="DT162" i="3"/>
  <c r="DS162" i="3"/>
  <c r="DR162" i="3"/>
  <c r="DQ162" i="3"/>
  <c r="DP162" i="3"/>
  <c r="DO162" i="3"/>
  <c r="DN162" i="3"/>
  <c r="DM162" i="3"/>
  <c r="DL162" i="3"/>
  <c r="DK162" i="3"/>
  <c r="DJ162" i="3"/>
  <c r="DI162" i="3"/>
  <c r="DH162" i="3"/>
  <c r="DG162" i="3"/>
  <c r="DF162" i="3"/>
  <c r="DE162" i="3"/>
  <c r="DD162" i="3"/>
  <c r="DC162" i="3"/>
  <c r="DB162" i="3"/>
  <c r="DA162" i="3"/>
  <c r="CZ162" i="3"/>
  <c r="CY162" i="3"/>
  <c r="CX162" i="3"/>
  <c r="CW162" i="3"/>
  <c r="CV162" i="3"/>
  <c r="AE162" i="3"/>
  <c r="AD162" i="3"/>
  <c r="AC162" i="3"/>
  <c r="AB162" i="3"/>
  <c r="AA162" i="3"/>
  <c r="Z162" i="3"/>
  <c r="Y162" i="3"/>
  <c r="X162" i="3"/>
  <c r="W162" i="3"/>
  <c r="V162" i="3"/>
  <c r="U162" i="3"/>
  <c r="T162" i="3"/>
  <c r="S162" i="3"/>
  <c r="R162" i="3"/>
  <c r="Q162" i="3"/>
  <c r="P162" i="3"/>
  <c r="O162" i="3"/>
  <c r="N162" i="3"/>
  <c r="M162" i="3"/>
  <c r="L162" i="3"/>
  <c r="K162" i="3"/>
  <c r="J162" i="3"/>
  <c r="I162" i="3"/>
  <c r="H162" i="3"/>
  <c r="G162" i="3"/>
  <c r="F162" i="3"/>
  <c r="E162" i="3"/>
  <c r="D162" i="3"/>
  <c r="C162" i="3"/>
  <c r="B162" i="3"/>
  <c r="AK140" i="3"/>
  <c r="AL140" i="3"/>
  <c r="AM140" i="3"/>
  <c r="AN140" i="3"/>
  <c r="AO140" i="3"/>
  <c r="AP140" i="3"/>
  <c r="AQ140" i="3"/>
  <c r="AR140" i="3"/>
  <c r="AS140" i="3"/>
  <c r="AT140" i="3"/>
  <c r="AU140" i="3"/>
  <c r="AV140" i="3"/>
  <c r="AW140" i="3"/>
  <c r="AX140" i="3"/>
  <c r="AY140" i="3"/>
  <c r="AZ140" i="3"/>
  <c r="BA140" i="3"/>
  <c r="BB140" i="3"/>
  <c r="BC140" i="3"/>
  <c r="BD140" i="3"/>
  <c r="BE140" i="3"/>
  <c r="BF140" i="3"/>
  <c r="BG140" i="3"/>
  <c r="BH140" i="3"/>
  <c r="BI140" i="3"/>
  <c r="BJ140" i="3"/>
  <c r="BK140" i="3"/>
  <c r="BL140" i="3"/>
  <c r="BM140" i="3"/>
  <c r="BN140" i="3"/>
  <c r="AK141" i="3"/>
  <c r="BQ141" i="3" s="1"/>
  <c r="AL141" i="3"/>
  <c r="BR141" i="3" s="1"/>
  <c r="AM141" i="3"/>
  <c r="AN141" i="3"/>
  <c r="AO141" i="3"/>
  <c r="AP141" i="3"/>
  <c r="AQ141" i="3"/>
  <c r="AR141" i="3"/>
  <c r="BX141" i="3" s="1"/>
  <c r="AS141" i="3"/>
  <c r="BY141" i="3" s="1"/>
  <c r="AT141" i="3"/>
  <c r="BZ141" i="3" s="1"/>
  <c r="AU141" i="3"/>
  <c r="AV141" i="3"/>
  <c r="AW141" i="3"/>
  <c r="AX141" i="3"/>
  <c r="AY141" i="3"/>
  <c r="AZ141" i="3"/>
  <c r="CF141" i="3" s="1"/>
  <c r="BA141" i="3"/>
  <c r="CG141" i="3" s="1"/>
  <c r="BB141" i="3"/>
  <c r="CH141" i="3" s="1"/>
  <c r="BC141" i="3"/>
  <c r="CI141" i="3" s="1"/>
  <c r="BD141" i="3"/>
  <c r="BE141" i="3"/>
  <c r="BF141" i="3"/>
  <c r="BG141" i="3"/>
  <c r="BH141" i="3"/>
  <c r="CN141" i="3" s="1"/>
  <c r="BI141" i="3"/>
  <c r="CO141" i="3" s="1"/>
  <c r="BJ141" i="3"/>
  <c r="CP141" i="3" s="1"/>
  <c r="BK141" i="3"/>
  <c r="BL141" i="3"/>
  <c r="BM141" i="3"/>
  <c r="BN141" i="3"/>
  <c r="AK142" i="3"/>
  <c r="BQ142" i="3" s="1"/>
  <c r="AL142" i="3"/>
  <c r="BR142" i="3" s="1"/>
  <c r="AM142" i="3"/>
  <c r="AN142" i="3"/>
  <c r="BT142" i="3" s="1"/>
  <c r="AO142" i="3"/>
  <c r="AP142" i="3"/>
  <c r="AQ142" i="3"/>
  <c r="AR142" i="3"/>
  <c r="AS142" i="3"/>
  <c r="BY142" i="3" s="1"/>
  <c r="AT142" i="3"/>
  <c r="BZ142" i="3" s="1"/>
  <c r="AU142" i="3"/>
  <c r="CA142" i="3" s="1"/>
  <c r="AV142" i="3"/>
  <c r="CB142" i="3" s="1"/>
  <c r="AW142" i="3"/>
  <c r="CC142" i="3" s="1"/>
  <c r="AX142" i="3"/>
  <c r="AY142" i="3"/>
  <c r="AZ142" i="3"/>
  <c r="BA142" i="3"/>
  <c r="CG142" i="3" s="1"/>
  <c r="BB142" i="3"/>
  <c r="CH142" i="3" s="1"/>
  <c r="BC142" i="3"/>
  <c r="CI142" i="3" s="1"/>
  <c r="BD142" i="3"/>
  <c r="CJ142" i="3" s="1"/>
  <c r="BE142" i="3"/>
  <c r="BF142" i="3"/>
  <c r="BG142" i="3"/>
  <c r="BH142" i="3"/>
  <c r="BI142" i="3"/>
  <c r="CO142" i="3" s="1"/>
  <c r="BJ142" i="3"/>
  <c r="CP142" i="3" s="1"/>
  <c r="BK142" i="3"/>
  <c r="BL142" i="3"/>
  <c r="CR142" i="3" s="1"/>
  <c r="BM142" i="3"/>
  <c r="BN142" i="3"/>
  <c r="AK143" i="3"/>
  <c r="AL143" i="3"/>
  <c r="AM143" i="3"/>
  <c r="BS143" i="3" s="1"/>
  <c r="AN143" i="3"/>
  <c r="BT143" i="3" s="1"/>
  <c r="AO143" i="3"/>
  <c r="AP143" i="3"/>
  <c r="BV143" i="3" s="1"/>
  <c r="AQ143" i="3"/>
  <c r="AR143" i="3"/>
  <c r="AS143" i="3"/>
  <c r="AT143" i="3"/>
  <c r="AU143" i="3"/>
  <c r="CA143" i="3" s="1"/>
  <c r="AV143" i="3"/>
  <c r="CB143" i="3" s="1"/>
  <c r="AW143" i="3"/>
  <c r="AX143" i="3"/>
  <c r="CD143" i="3" s="1"/>
  <c r="AY143" i="3"/>
  <c r="CE143" i="3" s="1"/>
  <c r="AZ143" i="3"/>
  <c r="BA143" i="3"/>
  <c r="BB143" i="3"/>
  <c r="BC143" i="3"/>
  <c r="CI143" i="3" s="1"/>
  <c r="BD143" i="3"/>
  <c r="CJ143" i="3" s="1"/>
  <c r="BE143" i="3"/>
  <c r="CK143" i="3" s="1"/>
  <c r="BF143" i="3"/>
  <c r="CL143" i="3" s="1"/>
  <c r="BG143" i="3"/>
  <c r="CM143" i="3" s="1"/>
  <c r="BH143" i="3"/>
  <c r="BI143" i="3"/>
  <c r="BJ143" i="3"/>
  <c r="BK143" i="3"/>
  <c r="CQ143" i="3" s="1"/>
  <c r="BL143" i="3"/>
  <c r="CR143" i="3" s="1"/>
  <c r="BM143" i="3"/>
  <c r="CS143" i="3" s="1"/>
  <c r="BN143" i="3"/>
  <c r="CT143" i="3" s="1"/>
  <c r="AK144" i="3"/>
  <c r="AL144" i="3"/>
  <c r="AM144" i="3"/>
  <c r="AN144" i="3"/>
  <c r="AO144" i="3"/>
  <c r="AP144" i="3"/>
  <c r="BV144" i="3" s="1"/>
  <c r="AQ144" i="3"/>
  <c r="BW144" i="3" s="1"/>
  <c r="AR144" i="3"/>
  <c r="BX144" i="3" s="1"/>
  <c r="AS144" i="3"/>
  <c r="BY144" i="3" s="1"/>
  <c r="AT144" i="3"/>
  <c r="AU144" i="3"/>
  <c r="AV144" i="3"/>
  <c r="AW144" i="3"/>
  <c r="AX144" i="3"/>
  <c r="CD144" i="3" s="1"/>
  <c r="AY144" i="3"/>
  <c r="CE144" i="3" s="1"/>
  <c r="AZ144" i="3"/>
  <c r="CF144" i="3" s="1"/>
  <c r="BA144" i="3"/>
  <c r="BB144" i="3"/>
  <c r="BC144" i="3"/>
  <c r="BD144" i="3"/>
  <c r="BE144" i="3"/>
  <c r="BF144" i="3"/>
  <c r="CL144" i="3" s="1"/>
  <c r="BG144" i="3"/>
  <c r="CM144" i="3" s="1"/>
  <c r="BH144" i="3"/>
  <c r="CN144" i="3" s="1"/>
  <c r="BI144" i="3"/>
  <c r="BJ144" i="3"/>
  <c r="BK144" i="3"/>
  <c r="BL144" i="3"/>
  <c r="BM144" i="3"/>
  <c r="BN144" i="3"/>
  <c r="CT144" i="3" s="1"/>
  <c r="AK145" i="3"/>
  <c r="BQ145" i="3" s="1"/>
  <c r="AL145" i="3"/>
  <c r="BR145" i="3" s="1"/>
  <c r="AM145" i="3"/>
  <c r="AN145" i="3"/>
  <c r="AO145" i="3"/>
  <c r="BU145" i="3" s="1"/>
  <c r="AP145" i="3"/>
  <c r="AQ145" i="3"/>
  <c r="AR145" i="3"/>
  <c r="BX145" i="3" s="1"/>
  <c r="AS145" i="3"/>
  <c r="BY145" i="3" s="1"/>
  <c r="AT145" i="3"/>
  <c r="BZ145" i="3" s="1"/>
  <c r="AU145" i="3"/>
  <c r="AV145" i="3"/>
  <c r="CB145" i="3" s="1"/>
  <c r="AW145" i="3"/>
  <c r="CC145" i="3" s="1"/>
  <c r="AX145" i="3"/>
  <c r="AY145" i="3"/>
  <c r="AZ145" i="3"/>
  <c r="CF145" i="3" s="1"/>
  <c r="BA145" i="3"/>
  <c r="BB145" i="3"/>
  <c r="CH145" i="3" s="1"/>
  <c r="BC145" i="3"/>
  <c r="CI145" i="3" s="1"/>
  <c r="BD145" i="3"/>
  <c r="CJ145" i="3" s="1"/>
  <c r="BE145" i="3"/>
  <c r="CK145" i="3" s="1"/>
  <c r="BF145" i="3"/>
  <c r="BG145" i="3"/>
  <c r="BH145" i="3"/>
  <c r="CN145" i="3" s="1"/>
  <c r="BI145" i="3"/>
  <c r="CO145" i="3" s="1"/>
  <c r="BJ145" i="3"/>
  <c r="BK145" i="3"/>
  <c r="BL145" i="3"/>
  <c r="CR145" i="3" s="1"/>
  <c r="BM145" i="3"/>
  <c r="CS145" i="3" s="1"/>
  <c r="BN145" i="3"/>
  <c r="AK146" i="3"/>
  <c r="AL146" i="3"/>
  <c r="BR146" i="3" s="1"/>
  <c r="AM146" i="3"/>
  <c r="BS146" i="3" s="1"/>
  <c r="AN146" i="3"/>
  <c r="BT146" i="3" s="1"/>
  <c r="AO146" i="3"/>
  <c r="AP146" i="3"/>
  <c r="BV146" i="3" s="1"/>
  <c r="AQ146" i="3"/>
  <c r="AR146" i="3"/>
  <c r="AS146" i="3"/>
  <c r="AT146" i="3"/>
  <c r="BZ146" i="3" s="1"/>
  <c r="AU146" i="3"/>
  <c r="CA146" i="3" s="1"/>
  <c r="AV146" i="3"/>
  <c r="CB146" i="3" s="1"/>
  <c r="AW146" i="3"/>
  <c r="CC146" i="3" s="1"/>
  <c r="AX146" i="3"/>
  <c r="CD146" i="3" s="1"/>
  <c r="AY146" i="3"/>
  <c r="AZ146" i="3"/>
  <c r="BA146" i="3"/>
  <c r="BB146" i="3"/>
  <c r="CH146" i="3" s="1"/>
  <c r="BC146" i="3"/>
  <c r="CI146" i="3" s="1"/>
  <c r="BD146" i="3"/>
  <c r="CJ146" i="3" s="1"/>
  <c r="BE146" i="3"/>
  <c r="CK146" i="3" s="1"/>
  <c r="BF146" i="3"/>
  <c r="CL146" i="3" s="1"/>
  <c r="BG146" i="3"/>
  <c r="BH146" i="3"/>
  <c r="BI146" i="3"/>
  <c r="BJ146" i="3"/>
  <c r="CP146" i="3" s="1"/>
  <c r="BK146" i="3"/>
  <c r="BL146" i="3"/>
  <c r="CR146" i="3" s="1"/>
  <c r="BM146" i="3"/>
  <c r="CS146" i="3" s="1"/>
  <c r="BN146" i="3"/>
  <c r="CT146" i="3" s="1"/>
  <c r="AK147" i="3"/>
  <c r="AL147" i="3"/>
  <c r="AM147" i="3"/>
  <c r="AN147" i="3"/>
  <c r="BT147" i="3" s="1"/>
  <c r="AO147" i="3"/>
  <c r="BU147" i="3" s="1"/>
  <c r="AP147" i="3"/>
  <c r="BV147" i="3" s="1"/>
  <c r="AQ147" i="3"/>
  <c r="BW147" i="3" s="1"/>
  <c r="AR147" i="3"/>
  <c r="AS147" i="3"/>
  <c r="AT147" i="3"/>
  <c r="AU147" i="3"/>
  <c r="AV147" i="3"/>
  <c r="CB147" i="3" s="1"/>
  <c r="AW147" i="3"/>
  <c r="CC147" i="3" s="1"/>
  <c r="AX147" i="3"/>
  <c r="CD147" i="3" s="1"/>
  <c r="AY147" i="3"/>
  <c r="CE147" i="3" s="1"/>
  <c r="AZ147" i="3"/>
  <c r="BA147" i="3"/>
  <c r="BB147" i="3"/>
  <c r="BC147" i="3"/>
  <c r="BD147" i="3"/>
  <c r="CJ147" i="3" s="1"/>
  <c r="BE147" i="3"/>
  <c r="BF147" i="3"/>
  <c r="CL147" i="3" s="1"/>
  <c r="BG147" i="3"/>
  <c r="CM147" i="3" s="1"/>
  <c r="BH147" i="3"/>
  <c r="BI147" i="3"/>
  <c r="BJ147" i="3"/>
  <c r="BK147" i="3"/>
  <c r="BL147" i="3"/>
  <c r="CR147" i="3" s="1"/>
  <c r="BM147" i="3"/>
  <c r="CS147" i="3" s="1"/>
  <c r="BN147" i="3"/>
  <c r="CT147" i="3" s="1"/>
  <c r="AK148" i="3"/>
  <c r="BQ148" i="3" s="1"/>
  <c r="AL148" i="3"/>
  <c r="AM148" i="3"/>
  <c r="AN148" i="3"/>
  <c r="AO148" i="3"/>
  <c r="BU148" i="3" s="1"/>
  <c r="AP148" i="3"/>
  <c r="BV148" i="3" s="1"/>
  <c r="AQ148" i="3"/>
  <c r="BW148" i="3" s="1"/>
  <c r="AR148" i="3"/>
  <c r="BX148" i="3" s="1"/>
  <c r="AS148" i="3"/>
  <c r="AT148" i="3"/>
  <c r="AU148" i="3"/>
  <c r="AV148" i="3"/>
  <c r="AW148" i="3"/>
  <c r="CC148" i="3" s="1"/>
  <c r="AX148" i="3"/>
  <c r="CD148" i="3" s="1"/>
  <c r="AY148" i="3"/>
  <c r="CE148" i="3" s="1"/>
  <c r="AZ148" i="3"/>
  <c r="CF148" i="3" s="1"/>
  <c r="BA148" i="3"/>
  <c r="CG148" i="3" s="1"/>
  <c r="BB148" i="3"/>
  <c r="BC148" i="3"/>
  <c r="BD148" i="3"/>
  <c r="BE148" i="3"/>
  <c r="BF148" i="3"/>
  <c r="CL148" i="3" s="1"/>
  <c r="BG148" i="3"/>
  <c r="CM148" i="3" s="1"/>
  <c r="BH148" i="3"/>
  <c r="CN148" i="3" s="1"/>
  <c r="BI148" i="3"/>
  <c r="CO148" i="3" s="1"/>
  <c r="BJ148" i="3"/>
  <c r="BK148" i="3"/>
  <c r="BL148" i="3"/>
  <c r="CR148" i="3" s="1"/>
  <c r="BM148" i="3"/>
  <c r="CS148" i="3" s="1"/>
  <c r="BN148" i="3"/>
  <c r="CT148" i="3" s="1"/>
  <c r="AK149" i="3"/>
  <c r="BQ149" i="3" s="1"/>
  <c r="AL149" i="3"/>
  <c r="BR149" i="3" s="1"/>
  <c r="AM149" i="3"/>
  <c r="BS149" i="3" s="1"/>
  <c r="AN149" i="3"/>
  <c r="AO149" i="3"/>
  <c r="AP149" i="3"/>
  <c r="AQ149" i="3"/>
  <c r="BW149" i="3" s="1"/>
  <c r="AR149" i="3"/>
  <c r="BX149" i="3" s="1"/>
  <c r="AS149" i="3"/>
  <c r="BY149" i="3" s="1"/>
  <c r="AT149" i="3"/>
  <c r="BZ149" i="3" s="1"/>
  <c r="AU149" i="3"/>
  <c r="AV149" i="3"/>
  <c r="AW149" i="3"/>
  <c r="AX149" i="3"/>
  <c r="CD149" i="3" s="1"/>
  <c r="AY149" i="3"/>
  <c r="CE149" i="3" s="1"/>
  <c r="AZ149" i="3"/>
  <c r="CF149" i="3" s="1"/>
  <c r="BA149" i="3"/>
  <c r="CG149" i="3" s="1"/>
  <c r="BB149" i="3"/>
  <c r="CH149" i="3" s="1"/>
  <c r="BC149" i="3"/>
  <c r="CI149" i="3" s="1"/>
  <c r="BD149" i="3"/>
  <c r="BE149" i="3"/>
  <c r="BF149" i="3"/>
  <c r="BG149" i="3"/>
  <c r="CM149" i="3" s="1"/>
  <c r="BH149" i="3"/>
  <c r="CN149" i="3" s="1"/>
  <c r="BI149" i="3"/>
  <c r="CO149" i="3" s="1"/>
  <c r="BJ149" i="3"/>
  <c r="CP149" i="3" s="1"/>
  <c r="BK149" i="3"/>
  <c r="BL149" i="3"/>
  <c r="BM149" i="3"/>
  <c r="BN149" i="3"/>
  <c r="CT149" i="3" s="1"/>
  <c r="AK150" i="3"/>
  <c r="BQ150" i="3" s="1"/>
  <c r="AL150" i="3"/>
  <c r="BR150" i="3" s="1"/>
  <c r="AM150" i="3"/>
  <c r="AN150" i="3"/>
  <c r="BT150" i="3" s="1"/>
  <c r="AO150" i="3"/>
  <c r="BU150" i="3" s="1"/>
  <c r="AP150" i="3"/>
  <c r="AQ150" i="3"/>
  <c r="AR150" i="3"/>
  <c r="BX150" i="3" s="1"/>
  <c r="AS150" i="3"/>
  <c r="BY150" i="3" s="1"/>
  <c r="AT150" i="3"/>
  <c r="BZ150" i="3" s="1"/>
  <c r="AU150" i="3"/>
  <c r="AV150" i="3"/>
  <c r="CB150" i="3" s="1"/>
  <c r="AW150" i="3"/>
  <c r="AX150" i="3"/>
  <c r="AY150" i="3"/>
  <c r="AZ150" i="3"/>
  <c r="CF150" i="3" s="1"/>
  <c r="BA150" i="3"/>
  <c r="CG150" i="3" s="1"/>
  <c r="BB150" i="3"/>
  <c r="CH150" i="3" s="1"/>
  <c r="BC150" i="3"/>
  <c r="BD150" i="3"/>
  <c r="CJ150" i="3" s="1"/>
  <c r="BE150" i="3"/>
  <c r="BF150" i="3"/>
  <c r="CL150" i="3" s="1"/>
  <c r="BG150" i="3"/>
  <c r="BH150" i="3"/>
  <c r="CN150" i="3" s="1"/>
  <c r="BI150" i="3"/>
  <c r="CO150" i="3" s="1"/>
  <c r="BJ150" i="3"/>
  <c r="CP150" i="3" s="1"/>
  <c r="BK150" i="3"/>
  <c r="BL150" i="3"/>
  <c r="CR150" i="3" s="1"/>
  <c r="BM150" i="3"/>
  <c r="BN150" i="3"/>
  <c r="CT150" i="3" s="1"/>
  <c r="AK151" i="3"/>
  <c r="AL151" i="3"/>
  <c r="AM151" i="3"/>
  <c r="BS151" i="3" s="1"/>
  <c r="AN151" i="3"/>
  <c r="BT151" i="3" s="1"/>
  <c r="AO151" i="3"/>
  <c r="AP151" i="3"/>
  <c r="BV151" i="3" s="1"/>
  <c r="AQ151" i="3"/>
  <c r="AR151" i="3"/>
  <c r="AS151" i="3"/>
  <c r="AT151" i="3"/>
  <c r="BZ151" i="3" s="1"/>
  <c r="AU151" i="3"/>
  <c r="CA151" i="3" s="1"/>
  <c r="AV151" i="3"/>
  <c r="CB151" i="3" s="1"/>
  <c r="AW151" i="3"/>
  <c r="AX151" i="3"/>
  <c r="CD151" i="3" s="1"/>
  <c r="AY151" i="3"/>
  <c r="AZ151" i="3"/>
  <c r="BA151" i="3"/>
  <c r="BB151" i="3"/>
  <c r="BC151" i="3"/>
  <c r="CI151" i="3" s="1"/>
  <c r="BD151" i="3"/>
  <c r="CJ151" i="3" s="1"/>
  <c r="BE151" i="3"/>
  <c r="BF151" i="3"/>
  <c r="CL151" i="3" s="1"/>
  <c r="BG151" i="3"/>
  <c r="BH151" i="3"/>
  <c r="BI151" i="3"/>
  <c r="BJ151" i="3"/>
  <c r="CP151" i="3" s="1"/>
  <c r="BK151" i="3"/>
  <c r="CQ151" i="3" s="1"/>
  <c r="BL151" i="3"/>
  <c r="CR151" i="3" s="1"/>
  <c r="BM151" i="3"/>
  <c r="BN151" i="3"/>
  <c r="AK152" i="3"/>
  <c r="AL152" i="3"/>
  <c r="AM152" i="3"/>
  <c r="AN152" i="3"/>
  <c r="BT152" i="3" s="1"/>
  <c r="AO152" i="3"/>
  <c r="BU152" i="3" s="1"/>
  <c r="AP152" i="3"/>
  <c r="BV152" i="3" s="1"/>
  <c r="AQ152" i="3"/>
  <c r="AR152" i="3"/>
  <c r="BX152" i="3" s="1"/>
  <c r="AS152" i="3"/>
  <c r="AT152" i="3"/>
  <c r="AU152" i="3"/>
  <c r="AV152" i="3"/>
  <c r="CB152" i="3" s="1"/>
  <c r="AW152" i="3"/>
  <c r="CC152" i="3" s="1"/>
  <c r="AX152" i="3"/>
  <c r="CD152" i="3" s="1"/>
  <c r="AY152" i="3"/>
  <c r="AZ152" i="3"/>
  <c r="CF152" i="3" s="1"/>
  <c r="BA152" i="3"/>
  <c r="CG152" i="3" s="1"/>
  <c r="BB152" i="3"/>
  <c r="BC152" i="3"/>
  <c r="BD152" i="3"/>
  <c r="CJ152" i="3" s="1"/>
  <c r="BE152" i="3"/>
  <c r="CK152" i="3" s="1"/>
  <c r="BF152" i="3"/>
  <c r="CL152" i="3" s="1"/>
  <c r="BG152" i="3"/>
  <c r="BH152" i="3"/>
  <c r="CN152" i="3" s="1"/>
  <c r="BI152" i="3"/>
  <c r="BJ152" i="3"/>
  <c r="BK152" i="3"/>
  <c r="BL152" i="3"/>
  <c r="CR152" i="3" s="1"/>
  <c r="BM152" i="3"/>
  <c r="CS152" i="3" s="1"/>
  <c r="BN152" i="3"/>
  <c r="CT152" i="3" s="1"/>
  <c r="AK153" i="3"/>
  <c r="AL153" i="3"/>
  <c r="BR153" i="3" s="1"/>
  <c r="AM153" i="3"/>
  <c r="BS153" i="3" s="1"/>
  <c r="AN153" i="3"/>
  <c r="AO153" i="3"/>
  <c r="BU153" i="3" s="1"/>
  <c r="AP153" i="3"/>
  <c r="AQ153" i="3"/>
  <c r="AR153" i="3"/>
  <c r="BX153" i="3" s="1"/>
  <c r="AS153" i="3"/>
  <c r="AT153" i="3"/>
  <c r="BZ153" i="3" s="1"/>
  <c r="AU153" i="3"/>
  <c r="CA153" i="3" s="1"/>
  <c r="AV153" i="3"/>
  <c r="CB153" i="3" s="1"/>
  <c r="AW153" i="3"/>
  <c r="CC153" i="3" s="1"/>
  <c r="AX153" i="3"/>
  <c r="CD153" i="3" s="1"/>
  <c r="AY153" i="3"/>
  <c r="CE153" i="3" s="1"/>
  <c r="AZ153" i="3"/>
  <c r="CF153" i="3" s="1"/>
  <c r="BA153" i="3"/>
  <c r="BB153" i="3"/>
  <c r="CH153" i="3" s="1"/>
  <c r="BC153" i="3"/>
  <c r="CI153" i="3" s="1"/>
  <c r="BD153" i="3"/>
  <c r="CJ153" i="3" s="1"/>
  <c r="BE153" i="3"/>
  <c r="CK153" i="3" s="1"/>
  <c r="BF153" i="3"/>
  <c r="CL153" i="3" s="1"/>
  <c r="BG153" i="3"/>
  <c r="CM153" i="3" s="1"/>
  <c r="BH153" i="3"/>
  <c r="CN153" i="3" s="1"/>
  <c r="BI153" i="3"/>
  <c r="BJ153" i="3"/>
  <c r="CP153" i="3" s="1"/>
  <c r="BK153" i="3"/>
  <c r="BL153" i="3"/>
  <c r="CR153" i="3" s="1"/>
  <c r="BM153" i="3"/>
  <c r="CS153" i="3" s="1"/>
  <c r="BN153" i="3"/>
  <c r="CT153" i="3" s="1"/>
  <c r="AK154" i="3"/>
  <c r="BQ154" i="3" s="1"/>
  <c r="AL154" i="3"/>
  <c r="BR154" i="3" s="1"/>
  <c r="AM154" i="3"/>
  <c r="AN154" i="3"/>
  <c r="BT154" i="3" s="1"/>
  <c r="AO154" i="3"/>
  <c r="AP154" i="3"/>
  <c r="BV154" i="3" s="1"/>
  <c r="AQ154" i="3"/>
  <c r="AR154" i="3"/>
  <c r="AS154" i="3"/>
  <c r="AT154" i="3"/>
  <c r="BZ154" i="3" s="1"/>
  <c r="AU154" i="3"/>
  <c r="AV154" i="3"/>
  <c r="CB154" i="3" s="1"/>
  <c r="AW154" i="3"/>
  <c r="CC154" i="3" s="1"/>
  <c r="AX154" i="3"/>
  <c r="CD154" i="3" s="1"/>
  <c r="AY154" i="3"/>
  <c r="AZ154" i="3"/>
  <c r="CF154" i="3" s="1"/>
  <c r="BA154" i="3"/>
  <c r="CG154" i="3" s="1"/>
  <c r="BB154" i="3"/>
  <c r="CH154" i="3" s="1"/>
  <c r="BC154" i="3"/>
  <c r="BD154" i="3"/>
  <c r="CJ154" i="3" s="1"/>
  <c r="BE154" i="3"/>
  <c r="CK154" i="3" s="1"/>
  <c r="BF154" i="3"/>
  <c r="CL154" i="3" s="1"/>
  <c r="BG154" i="3"/>
  <c r="BH154" i="3"/>
  <c r="CN154" i="3" s="1"/>
  <c r="BI154" i="3"/>
  <c r="CO154" i="3" s="1"/>
  <c r="BJ154" i="3"/>
  <c r="CP154" i="3" s="1"/>
  <c r="BK154" i="3"/>
  <c r="BL154" i="3"/>
  <c r="CR154" i="3" s="1"/>
  <c r="BM154" i="3"/>
  <c r="CS154" i="3" s="1"/>
  <c r="BN154" i="3"/>
  <c r="CT154" i="3" s="1"/>
  <c r="AK155" i="3"/>
  <c r="AL155" i="3"/>
  <c r="BR155" i="3" s="1"/>
  <c r="AM155" i="3"/>
  <c r="BS155" i="3" s="1"/>
  <c r="AN155" i="3"/>
  <c r="BT155" i="3" s="1"/>
  <c r="AO155" i="3"/>
  <c r="AP155" i="3"/>
  <c r="BV155" i="3" s="1"/>
  <c r="AQ155" i="3"/>
  <c r="AR155" i="3"/>
  <c r="AS155" i="3"/>
  <c r="AT155" i="3"/>
  <c r="AU155" i="3"/>
  <c r="AV155" i="3"/>
  <c r="CB155" i="3" s="1"/>
  <c r="AW155" i="3"/>
  <c r="AX155" i="3"/>
  <c r="CD155" i="3" s="1"/>
  <c r="AY155" i="3"/>
  <c r="CE155" i="3" s="1"/>
  <c r="AZ155" i="3"/>
  <c r="BA155" i="3"/>
  <c r="BB155" i="3"/>
  <c r="CH155" i="3" s="1"/>
  <c r="BC155" i="3"/>
  <c r="CI155" i="3" s="1"/>
  <c r="BD155" i="3"/>
  <c r="CJ155" i="3" s="1"/>
  <c r="BE155" i="3"/>
  <c r="BF155" i="3"/>
  <c r="CL155" i="3" s="1"/>
  <c r="BG155" i="3"/>
  <c r="CM155" i="3" s="1"/>
  <c r="BH155" i="3"/>
  <c r="BI155" i="3"/>
  <c r="BJ155" i="3"/>
  <c r="CP155" i="3" s="1"/>
  <c r="BK155" i="3"/>
  <c r="CQ155" i="3" s="1"/>
  <c r="BL155" i="3"/>
  <c r="CR155" i="3" s="1"/>
  <c r="BM155" i="3"/>
  <c r="BN155" i="3"/>
  <c r="CT155" i="3" s="1"/>
  <c r="AK156" i="3"/>
  <c r="BQ156" i="3" s="1"/>
  <c r="AL156" i="3"/>
  <c r="AM156" i="3"/>
  <c r="AN156" i="3"/>
  <c r="BT156" i="3" s="1"/>
  <c r="AO156" i="3"/>
  <c r="BU156" i="3" s="1"/>
  <c r="AP156" i="3"/>
  <c r="BV156" i="3" s="1"/>
  <c r="AQ156" i="3"/>
  <c r="BW156" i="3" s="1"/>
  <c r="AR156" i="3"/>
  <c r="BX156" i="3" s="1"/>
  <c r="AS156" i="3"/>
  <c r="AT156" i="3"/>
  <c r="AU156" i="3"/>
  <c r="AV156" i="3"/>
  <c r="AW156" i="3"/>
  <c r="CC156" i="3" s="1"/>
  <c r="AX156" i="3"/>
  <c r="CD156" i="3" s="1"/>
  <c r="AY156" i="3"/>
  <c r="CE156" i="3" s="1"/>
  <c r="AZ156" i="3"/>
  <c r="CF156" i="3" s="1"/>
  <c r="BA156" i="3"/>
  <c r="CG156" i="3" s="1"/>
  <c r="BB156" i="3"/>
  <c r="BC156" i="3"/>
  <c r="BD156" i="3"/>
  <c r="BE156" i="3"/>
  <c r="CK156" i="3" s="1"/>
  <c r="BF156" i="3"/>
  <c r="CL156" i="3" s="1"/>
  <c r="BG156" i="3"/>
  <c r="CM156" i="3" s="1"/>
  <c r="BH156" i="3"/>
  <c r="CN156" i="3" s="1"/>
  <c r="BI156" i="3"/>
  <c r="BJ156" i="3"/>
  <c r="BK156" i="3"/>
  <c r="BL156" i="3"/>
  <c r="CR156" i="3" s="1"/>
  <c r="BM156" i="3"/>
  <c r="CS156" i="3" s="1"/>
  <c r="BN156" i="3"/>
  <c r="CT156" i="3" s="1"/>
  <c r="AK157" i="3"/>
  <c r="BQ157" i="3" s="1"/>
  <c r="AL157" i="3"/>
  <c r="BR157" i="3" s="1"/>
  <c r="AM157" i="3"/>
  <c r="BS157" i="3" s="1"/>
  <c r="AN157" i="3"/>
  <c r="AO157" i="3"/>
  <c r="AP157" i="3"/>
  <c r="BV157" i="3" s="1"/>
  <c r="AQ157" i="3"/>
  <c r="BW157" i="3" s="1"/>
  <c r="AR157" i="3"/>
  <c r="BX157" i="3" s="1"/>
  <c r="AS157" i="3"/>
  <c r="BY157" i="3" s="1"/>
  <c r="AT157" i="3"/>
  <c r="BZ157" i="3" s="1"/>
  <c r="AU157" i="3"/>
  <c r="AV157" i="3"/>
  <c r="AW157" i="3"/>
  <c r="AX157" i="3"/>
  <c r="CD157" i="3" s="1"/>
  <c r="AY157" i="3"/>
  <c r="CE157" i="3" s="1"/>
  <c r="AZ157" i="3"/>
  <c r="CF157" i="3" s="1"/>
  <c r="BA157" i="3"/>
  <c r="CG157" i="3" s="1"/>
  <c r="BB157" i="3"/>
  <c r="CH157" i="3" s="1"/>
  <c r="BC157" i="3"/>
  <c r="CI157" i="3" s="1"/>
  <c r="BD157" i="3"/>
  <c r="BE157" i="3"/>
  <c r="BF157" i="3"/>
  <c r="BG157" i="3"/>
  <c r="BH157" i="3"/>
  <c r="CN157" i="3" s="1"/>
  <c r="BI157" i="3"/>
  <c r="CO157" i="3" s="1"/>
  <c r="BJ157" i="3"/>
  <c r="CP157" i="3" s="1"/>
  <c r="BK157" i="3"/>
  <c r="BL157" i="3"/>
  <c r="BM157" i="3"/>
  <c r="BN157" i="3"/>
  <c r="CT157" i="3" s="1"/>
  <c r="AK158" i="3"/>
  <c r="BQ158" i="3" s="1"/>
  <c r="AL158" i="3"/>
  <c r="BR158" i="3" s="1"/>
  <c r="AM158" i="3"/>
  <c r="AN158" i="3"/>
  <c r="BT158" i="3" s="1"/>
  <c r="AO158" i="3"/>
  <c r="BU158" i="3" s="1"/>
  <c r="AP158" i="3"/>
  <c r="AQ158" i="3"/>
  <c r="AR158" i="3"/>
  <c r="BX158" i="3" s="1"/>
  <c r="AS158" i="3"/>
  <c r="BY158" i="3" s="1"/>
  <c r="AT158" i="3"/>
  <c r="BZ158" i="3" s="1"/>
  <c r="AU158" i="3"/>
  <c r="AV158" i="3"/>
  <c r="CB158" i="3" s="1"/>
  <c r="AW158" i="3"/>
  <c r="CC158" i="3" s="1"/>
  <c r="AX158" i="3"/>
  <c r="AY158" i="3"/>
  <c r="AZ158" i="3"/>
  <c r="CF158" i="3" s="1"/>
  <c r="BA158" i="3"/>
  <c r="CG158" i="3" s="1"/>
  <c r="BB158" i="3"/>
  <c r="CH158" i="3" s="1"/>
  <c r="BC158" i="3"/>
  <c r="BD158" i="3"/>
  <c r="CJ158" i="3" s="1"/>
  <c r="BE158" i="3"/>
  <c r="CK158" i="3" s="1"/>
  <c r="BF158" i="3"/>
  <c r="BG158" i="3"/>
  <c r="BH158" i="3"/>
  <c r="CN158" i="3" s="1"/>
  <c r="BI158" i="3"/>
  <c r="CO158" i="3" s="1"/>
  <c r="BJ158" i="3"/>
  <c r="CP158" i="3" s="1"/>
  <c r="BK158" i="3"/>
  <c r="BL158" i="3"/>
  <c r="CR158" i="3" s="1"/>
  <c r="BM158" i="3"/>
  <c r="CS158" i="3" s="1"/>
  <c r="BN158" i="3"/>
  <c r="AK159" i="3"/>
  <c r="AL159" i="3"/>
  <c r="AM159" i="3"/>
  <c r="BS159" i="3" s="1"/>
  <c r="AN159" i="3"/>
  <c r="BT159" i="3" s="1"/>
  <c r="AO159" i="3"/>
  <c r="AP159" i="3"/>
  <c r="AQ159" i="3"/>
  <c r="AR159" i="3"/>
  <c r="AS159" i="3"/>
  <c r="AT159" i="3"/>
  <c r="BZ159" i="3" s="1"/>
  <c r="AU159" i="3"/>
  <c r="CA159" i="3" s="1"/>
  <c r="AV159" i="3"/>
  <c r="CB159" i="3" s="1"/>
  <c r="AW159" i="3"/>
  <c r="AX159" i="3"/>
  <c r="CD159" i="3" s="1"/>
  <c r="AY159" i="3"/>
  <c r="AZ159" i="3"/>
  <c r="BA159" i="3"/>
  <c r="BB159" i="3"/>
  <c r="CH159" i="3" s="1"/>
  <c r="BC159" i="3"/>
  <c r="CI159" i="3" s="1"/>
  <c r="BD159" i="3"/>
  <c r="CJ159" i="3" s="1"/>
  <c r="BE159" i="3"/>
  <c r="BF159" i="3"/>
  <c r="CL159" i="3" s="1"/>
  <c r="BG159" i="3"/>
  <c r="CM159" i="3" s="1"/>
  <c r="BH159" i="3"/>
  <c r="BI159" i="3"/>
  <c r="BJ159" i="3"/>
  <c r="CP159" i="3" s="1"/>
  <c r="BK159" i="3"/>
  <c r="CQ159" i="3" s="1"/>
  <c r="BL159" i="3"/>
  <c r="CR159" i="3" s="1"/>
  <c r="BM159" i="3"/>
  <c r="BN159" i="3"/>
  <c r="CT159" i="3" s="1"/>
  <c r="AK160" i="3"/>
  <c r="AL160" i="3"/>
  <c r="AM160" i="3"/>
  <c r="AN160" i="3"/>
  <c r="BT160" i="3" s="1"/>
  <c r="AO160" i="3"/>
  <c r="BU160" i="3" s="1"/>
  <c r="AP160" i="3"/>
  <c r="BV160" i="3" s="1"/>
  <c r="AQ160" i="3"/>
  <c r="AR160" i="3"/>
  <c r="BX160" i="3" s="1"/>
  <c r="AS160" i="3"/>
  <c r="BY160" i="3" s="1"/>
  <c r="AT160" i="3"/>
  <c r="AU160" i="3"/>
  <c r="AV160" i="3"/>
  <c r="CB160" i="3" s="1"/>
  <c r="AW160" i="3"/>
  <c r="CC160" i="3" s="1"/>
  <c r="AX160" i="3"/>
  <c r="CD160" i="3" s="1"/>
  <c r="AY160" i="3"/>
  <c r="AZ160" i="3"/>
  <c r="CF160" i="3" s="1"/>
  <c r="BA160" i="3"/>
  <c r="CG160" i="3" s="1"/>
  <c r="BB160" i="3"/>
  <c r="BC160" i="3"/>
  <c r="BD160" i="3"/>
  <c r="CJ160" i="3" s="1"/>
  <c r="BE160" i="3"/>
  <c r="CK160" i="3" s="1"/>
  <c r="BF160" i="3"/>
  <c r="CL160" i="3" s="1"/>
  <c r="BG160" i="3"/>
  <c r="BH160" i="3"/>
  <c r="CN160" i="3" s="1"/>
  <c r="BI160" i="3"/>
  <c r="CO160" i="3" s="1"/>
  <c r="BJ160" i="3"/>
  <c r="BK160" i="3"/>
  <c r="BL160" i="3"/>
  <c r="CR160" i="3" s="1"/>
  <c r="BM160" i="3"/>
  <c r="CS160" i="3" s="1"/>
  <c r="BN160" i="3"/>
  <c r="CT160" i="3" s="1"/>
  <c r="AK161" i="3"/>
  <c r="AL161" i="3"/>
  <c r="BR161" i="3" s="1"/>
  <c r="AM161" i="3"/>
  <c r="BS161" i="3" s="1"/>
  <c r="AN161" i="3"/>
  <c r="AO161" i="3"/>
  <c r="BU161" i="3" s="1"/>
  <c r="AP161" i="3"/>
  <c r="AQ161" i="3"/>
  <c r="BW161" i="3" s="1"/>
  <c r="AR161" i="3"/>
  <c r="BX161" i="3" s="1"/>
  <c r="AS161" i="3"/>
  <c r="AT161" i="3"/>
  <c r="BZ161" i="3" s="1"/>
  <c r="AU161" i="3"/>
  <c r="AV161" i="3"/>
  <c r="CB161" i="3" s="1"/>
  <c r="AW161" i="3"/>
  <c r="CC161" i="3" s="1"/>
  <c r="AX161" i="3"/>
  <c r="CD161" i="3" s="1"/>
  <c r="AY161" i="3"/>
  <c r="CE161" i="3" s="1"/>
  <c r="AZ161" i="3"/>
  <c r="CF161" i="3" s="1"/>
  <c r="BA161" i="3"/>
  <c r="BB161" i="3"/>
  <c r="CH161" i="3" s="1"/>
  <c r="BC161" i="3"/>
  <c r="CI161" i="3" s="1"/>
  <c r="BD161" i="3"/>
  <c r="CJ161" i="3" s="1"/>
  <c r="BE161" i="3"/>
  <c r="CK161" i="3" s="1"/>
  <c r="BF161" i="3"/>
  <c r="CL161" i="3" s="1"/>
  <c r="BG161" i="3"/>
  <c r="CM161" i="3" s="1"/>
  <c r="BH161" i="3"/>
  <c r="CN161" i="3" s="1"/>
  <c r="BI161" i="3"/>
  <c r="BJ161" i="3"/>
  <c r="CP161" i="3" s="1"/>
  <c r="BK161" i="3"/>
  <c r="BL161" i="3"/>
  <c r="CR161" i="3" s="1"/>
  <c r="BM161" i="3"/>
  <c r="CS161" i="3" s="1"/>
  <c r="BN161" i="3"/>
  <c r="CT161" i="3" s="1"/>
  <c r="BS141" i="3"/>
  <c r="BT141" i="3"/>
  <c r="BU141" i="3"/>
  <c r="BV141" i="3"/>
  <c r="BW141" i="3"/>
  <c r="CA141" i="3"/>
  <c r="CB141" i="3"/>
  <c r="CC141" i="3"/>
  <c r="CD141" i="3"/>
  <c r="CE141" i="3"/>
  <c r="CJ141" i="3"/>
  <c r="CK141" i="3"/>
  <c r="CL141" i="3"/>
  <c r="CM141" i="3"/>
  <c r="CQ141" i="3"/>
  <c r="CR141" i="3"/>
  <c r="CS141" i="3"/>
  <c r="CT141" i="3"/>
  <c r="BS142" i="3"/>
  <c r="BU142" i="3"/>
  <c r="BV142" i="3"/>
  <c r="BW142" i="3"/>
  <c r="BX142" i="3"/>
  <c r="CD142" i="3"/>
  <c r="CE142" i="3"/>
  <c r="CF142" i="3"/>
  <c r="CK142" i="3"/>
  <c r="CL142" i="3"/>
  <c r="CM142" i="3"/>
  <c r="CN142" i="3"/>
  <c r="CQ142" i="3"/>
  <c r="CS142" i="3"/>
  <c r="CT142" i="3"/>
  <c r="BQ143" i="3"/>
  <c r="BR143" i="3"/>
  <c r="BU143" i="3"/>
  <c r="BW143" i="3"/>
  <c r="BX143" i="3"/>
  <c r="BY143" i="3"/>
  <c r="BZ143" i="3"/>
  <c r="CC143" i="3"/>
  <c r="CF143" i="3"/>
  <c r="CG143" i="3"/>
  <c r="CH143" i="3"/>
  <c r="CN143" i="3"/>
  <c r="CO143" i="3"/>
  <c r="CP143" i="3"/>
  <c r="BQ144" i="3"/>
  <c r="BR144" i="3"/>
  <c r="BS144" i="3"/>
  <c r="BT144" i="3"/>
  <c r="BU144" i="3"/>
  <c r="BZ144" i="3"/>
  <c r="CA144" i="3"/>
  <c r="CB144" i="3"/>
  <c r="CC144" i="3"/>
  <c r="CG144" i="3"/>
  <c r="CH144" i="3"/>
  <c r="CI144" i="3"/>
  <c r="CJ144" i="3"/>
  <c r="CK144" i="3"/>
  <c r="CO144" i="3"/>
  <c r="CP144" i="3"/>
  <c r="CQ144" i="3"/>
  <c r="CR144" i="3"/>
  <c r="CS144" i="3"/>
  <c r="BS145" i="3"/>
  <c r="BV145" i="3"/>
  <c r="BW145" i="3"/>
  <c r="CA145" i="3"/>
  <c r="CD145" i="3"/>
  <c r="CE145" i="3"/>
  <c r="CG145" i="3"/>
  <c r="CL145" i="3"/>
  <c r="CM145" i="3"/>
  <c r="CP145" i="3"/>
  <c r="CQ145" i="3"/>
  <c r="CT145" i="3"/>
  <c r="BQ146" i="3"/>
  <c r="BW146" i="3"/>
  <c r="BX146" i="3"/>
  <c r="BY146" i="3"/>
  <c r="CE146" i="3"/>
  <c r="CF146" i="3"/>
  <c r="CG146" i="3"/>
  <c r="CM146" i="3"/>
  <c r="CN146" i="3"/>
  <c r="CO146" i="3"/>
  <c r="CQ146" i="3"/>
  <c r="BQ147" i="3"/>
  <c r="BR147" i="3"/>
  <c r="BS147" i="3"/>
  <c r="BX147" i="3"/>
  <c r="BY147" i="3"/>
  <c r="BZ147" i="3"/>
  <c r="CA147" i="3"/>
  <c r="CF147" i="3"/>
  <c r="CG147" i="3"/>
  <c r="CH147" i="3"/>
  <c r="CI147" i="3"/>
  <c r="CK147" i="3"/>
  <c r="CN147" i="3"/>
  <c r="CO147" i="3"/>
  <c r="CP147" i="3"/>
  <c r="CQ147" i="3"/>
  <c r="BR148" i="3"/>
  <c r="BS148" i="3"/>
  <c r="BT148" i="3"/>
  <c r="BY148" i="3"/>
  <c r="BZ148" i="3"/>
  <c r="CA148" i="3"/>
  <c r="CB148" i="3"/>
  <c r="CH148" i="3"/>
  <c r="CI148" i="3"/>
  <c r="CJ148" i="3"/>
  <c r="CK148" i="3"/>
  <c r="CP148" i="3"/>
  <c r="CQ148" i="3"/>
  <c r="BT149" i="3"/>
  <c r="BU149" i="3"/>
  <c r="BV149" i="3"/>
  <c r="CA149" i="3"/>
  <c r="CB149" i="3"/>
  <c r="CC149" i="3"/>
  <c r="CJ149" i="3"/>
  <c r="CK149" i="3"/>
  <c r="CL149" i="3"/>
  <c r="CQ149" i="3"/>
  <c r="CR149" i="3"/>
  <c r="CS149" i="3"/>
  <c r="BS150" i="3"/>
  <c r="BV150" i="3"/>
  <c r="BW150" i="3"/>
  <c r="CA150" i="3"/>
  <c r="CC150" i="3"/>
  <c r="CD150" i="3"/>
  <c r="CE150" i="3"/>
  <c r="CI150" i="3"/>
  <c r="CK150" i="3"/>
  <c r="CM150" i="3"/>
  <c r="CQ150" i="3"/>
  <c r="CS150" i="3"/>
  <c r="BQ151" i="3"/>
  <c r="BU151" i="3"/>
  <c r="BW151" i="3"/>
  <c r="BX151" i="3"/>
  <c r="BY151" i="3"/>
  <c r="CC151" i="3"/>
  <c r="CE151" i="3"/>
  <c r="CF151" i="3"/>
  <c r="CG151" i="3"/>
  <c r="CH151" i="3"/>
  <c r="CK151" i="3"/>
  <c r="CM151" i="3"/>
  <c r="CN151" i="3"/>
  <c r="CO151" i="3"/>
  <c r="CS151" i="3"/>
  <c r="CT151" i="3"/>
  <c r="BQ152" i="3"/>
  <c r="BR152" i="3"/>
  <c r="BS152" i="3"/>
  <c r="BW152" i="3"/>
  <c r="BY152" i="3"/>
  <c r="BZ152" i="3"/>
  <c r="CA152" i="3"/>
  <c r="CE152" i="3"/>
  <c r="CH152" i="3"/>
  <c r="CI152" i="3"/>
  <c r="CM152" i="3"/>
  <c r="CO152" i="3"/>
  <c r="CP152" i="3"/>
  <c r="CQ152" i="3"/>
  <c r="BQ153" i="3"/>
  <c r="BV153" i="3"/>
  <c r="BW153" i="3"/>
  <c r="BY153" i="3"/>
  <c r="CG153" i="3"/>
  <c r="CO153" i="3"/>
  <c r="CQ153" i="3"/>
  <c r="BS154" i="3"/>
  <c r="BW154" i="3"/>
  <c r="BX154" i="3"/>
  <c r="BY154" i="3"/>
  <c r="CA154" i="3"/>
  <c r="CE154" i="3"/>
  <c r="CI154" i="3"/>
  <c r="CM154" i="3"/>
  <c r="CQ154" i="3"/>
  <c r="BQ155" i="3"/>
  <c r="BU155" i="3"/>
  <c r="BX155" i="3"/>
  <c r="BY155" i="3"/>
  <c r="BZ155" i="3"/>
  <c r="CA155" i="3"/>
  <c r="CC155" i="3"/>
  <c r="CF155" i="3"/>
  <c r="CG155" i="3"/>
  <c r="CK155" i="3"/>
  <c r="CN155" i="3"/>
  <c r="CO155" i="3"/>
  <c r="CS155" i="3"/>
  <c r="BR156" i="3"/>
  <c r="BS156" i="3"/>
  <c r="BY156" i="3"/>
  <c r="BZ156" i="3"/>
  <c r="CA156" i="3"/>
  <c r="CB156" i="3"/>
  <c r="CH156" i="3"/>
  <c r="CI156" i="3"/>
  <c r="CJ156" i="3"/>
  <c r="CO156" i="3"/>
  <c r="CP156" i="3"/>
  <c r="CQ156" i="3"/>
  <c r="BT157" i="3"/>
  <c r="BU157" i="3"/>
  <c r="CA157" i="3"/>
  <c r="CB157" i="3"/>
  <c r="CC157" i="3"/>
  <c r="CJ157" i="3"/>
  <c r="CK157" i="3"/>
  <c r="CL157" i="3"/>
  <c r="CM157" i="3"/>
  <c r="CQ157" i="3"/>
  <c r="CR157" i="3"/>
  <c r="CS157" i="3"/>
  <c r="BS158" i="3"/>
  <c r="BV158" i="3"/>
  <c r="BW158" i="3"/>
  <c r="CA158" i="3"/>
  <c r="CD158" i="3"/>
  <c r="CE158" i="3"/>
  <c r="CI158" i="3"/>
  <c r="CL158" i="3"/>
  <c r="CM158" i="3"/>
  <c r="CQ158" i="3"/>
  <c r="CT158" i="3"/>
  <c r="BQ159" i="3"/>
  <c r="BU159" i="3"/>
  <c r="BV159" i="3"/>
  <c r="BW159" i="3"/>
  <c r="BX159" i="3"/>
  <c r="BY159" i="3"/>
  <c r="CC159" i="3"/>
  <c r="CE159" i="3"/>
  <c r="CF159" i="3"/>
  <c r="CG159" i="3"/>
  <c r="CK159" i="3"/>
  <c r="CN159" i="3"/>
  <c r="CO159" i="3"/>
  <c r="CS159" i="3"/>
  <c r="BQ160" i="3"/>
  <c r="BR160" i="3"/>
  <c r="BS160" i="3"/>
  <c r="BW160" i="3"/>
  <c r="BZ160" i="3"/>
  <c r="CA160" i="3"/>
  <c r="CE160" i="3"/>
  <c r="CH160" i="3"/>
  <c r="CI160" i="3"/>
  <c r="CM160" i="3"/>
  <c r="CP160" i="3"/>
  <c r="CQ160" i="3"/>
  <c r="BQ161" i="3"/>
  <c r="BV161" i="3"/>
  <c r="BY161" i="3"/>
  <c r="CA161" i="3"/>
  <c r="CG161" i="3"/>
  <c r="CO161" i="3"/>
  <c r="CQ161" i="3"/>
  <c r="CX141" i="3"/>
  <c r="CY141" i="3"/>
  <c r="CZ141" i="3"/>
  <c r="DC141" i="3"/>
  <c r="DE141" i="3"/>
  <c r="DF141" i="3"/>
  <c r="DG141" i="3"/>
  <c r="DH141" i="3"/>
  <c r="DK141" i="3"/>
  <c r="DM141" i="3"/>
  <c r="DN141" i="3"/>
  <c r="DO141" i="3"/>
  <c r="DP141" i="3"/>
  <c r="DU141" i="3"/>
  <c r="DW141" i="3"/>
  <c r="DX141" i="3"/>
  <c r="CV142" i="3"/>
  <c r="CX142" i="3"/>
  <c r="CY142" i="3"/>
  <c r="CZ142" i="3"/>
  <c r="DC142" i="3"/>
  <c r="DD142" i="3"/>
  <c r="DE142" i="3"/>
  <c r="DF142" i="3"/>
  <c r="DH142" i="3"/>
  <c r="DK142" i="3"/>
  <c r="DL142" i="3"/>
  <c r="DM142" i="3"/>
  <c r="DN142" i="3"/>
  <c r="DO142" i="3"/>
  <c r="DP142" i="3"/>
  <c r="DT142" i="3"/>
  <c r="DU142" i="3"/>
  <c r="DW142" i="3"/>
  <c r="DX142" i="3"/>
  <c r="CX143" i="3"/>
  <c r="CY143" i="3"/>
  <c r="CZ143" i="3"/>
  <c r="DA143" i="3"/>
  <c r="DE143" i="3"/>
  <c r="DF143" i="3"/>
  <c r="DG143" i="3"/>
  <c r="DH143" i="3"/>
  <c r="DJ143" i="3"/>
  <c r="DK143" i="3"/>
  <c r="DN143" i="3"/>
  <c r="DO143" i="3"/>
  <c r="DP143" i="3"/>
  <c r="DU143" i="3"/>
  <c r="DW143" i="3"/>
  <c r="DX143" i="3"/>
  <c r="CX144" i="3"/>
  <c r="CY144" i="3"/>
  <c r="CZ144" i="3"/>
  <c r="DE144" i="3"/>
  <c r="DF144" i="3"/>
  <c r="DK144" i="3"/>
  <c r="DN144" i="3"/>
  <c r="DO144" i="3"/>
  <c r="DP144" i="3"/>
  <c r="DU144" i="3"/>
  <c r="DW144" i="3"/>
  <c r="DX144" i="3"/>
  <c r="CX145" i="3"/>
  <c r="CY145" i="3"/>
  <c r="CZ145" i="3"/>
  <c r="DF145" i="3"/>
  <c r="DG145" i="3"/>
  <c r="DH145" i="3"/>
  <c r="DK145" i="3"/>
  <c r="DM145" i="3"/>
  <c r="DN145" i="3"/>
  <c r="DO145" i="3"/>
  <c r="DP145" i="3"/>
  <c r="DU145" i="3"/>
  <c r="DW145" i="3"/>
  <c r="DX145" i="3"/>
  <c r="CX146" i="3"/>
  <c r="CY146" i="3"/>
  <c r="CZ146" i="3"/>
  <c r="DC146" i="3"/>
  <c r="DD146" i="3"/>
  <c r="DE146" i="3"/>
  <c r="DF146" i="3"/>
  <c r="DG146" i="3"/>
  <c r="DH146" i="3"/>
  <c r="DK146" i="3"/>
  <c r="DL146" i="3"/>
  <c r="DM146" i="3"/>
  <c r="DN146" i="3"/>
  <c r="DO146" i="3"/>
  <c r="DP146" i="3"/>
  <c r="DT146" i="3"/>
  <c r="DU146" i="3"/>
  <c r="DW146" i="3"/>
  <c r="DX146" i="3"/>
  <c r="CX147" i="3"/>
  <c r="CY147" i="3"/>
  <c r="CZ147" i="3"/>
  <c r="DC147" i="3"/>
  <c r="DE147" i="3"/>
  <c r="DF147" i="3"/>
  <c r="DG147" i="3"/>
  <c r="DH147" i="3"/>
  <c r="DK147" i="3"/>
  <c r="DM147" i="3"/>
  <c r="DN147" i="3"/>
  <c r="DO147" i="3"/>
  <c r="DP147" i="3"/>
  <c r="DQ147" i="3"/>
  <c r="DU147" i="3"/>
  <c r="DW147" i="3"/>
  <c r="DX147" i="3"/>
  <c r="CX148" i="3"/>
  <c r="CY148" i="3"/>
  <c r="CZ148" i="3"/>
  <c r="DC148" i="3"/>
  <c r="DE148" i="3"/>
  <c r="DF148" i="3"/>
  <c r="DG148" i="3"/>
  <c r="DK148" i="3"/>
  <c r="DN148" i="3"/>
  <c r="DO148" i="3"/>
  <c r="DP148" i="3"/>
  <c r="DQ148" i="3"/>
  <c r="DU148" i="3"/>
  <c r="DW148" i="3"/>
  <c r="DX148" i="3"/>
  <c r="CX149" i="3"/>
  <c r="CY149" i="3"/>
  <c r="CZ149" i="3"/>
  <c r="DC149" i="3"/>
  <c r="DE149" i="3"/>
  <c r="DF149" i="3"/>
  <c r="DG149" i="3"/>
  <c r="DH149" i="3"/>
  <c r="DK149" i="3"/>
  <c r="DN149" i="3"/>
  <c r="DO149" i="3"/>
  <c r="DP149" i="3"/>
  <c r="DU149" i="3"/>
  <c r="DW149" i="3"/>
  <c r="DX149" i="3"/>
  <c r="CV150" i="3"/>
  <c r="CW150" i="3"/>
  <c r="CX150" i="3"/>
  <c r="CY150" i="3"/>
  <c r="CZ150" i="3"/>
  <c r="DC150" i="3"/>
  <c r="DD150" i="3"/>
  <c r="DE150" i="3"/>
  <c r="DF150" i="3"/>
  <c r="DG150" i="3"/>
  <c r="DH150" i="3"/>
  <c r="DK150" i="3"/>
  <c r="DL150" i="3"/>
  <c r="DN150" i="3"/>
  <c r="DO150" i="3"/>
  <c r="DP150" i="3"/>
  <c r="DT150" i="3"/>
  <c r="DU150" i="3"/>
  <c r="DW150" i="3"/>
  <c r="DX150" i="3"/>
  <c r="CW151" i="3"/>
  <c r="CX151" i="3"/>
  <c r="CY151" i="3"/>
  <c r="CZ151" i="3"/>
  <c r="DC151" i="3"/>
  <c r="DE151" i="3"/>
  <c r="DF151" i="3"/>
  <c r="DG151" i="3"/>
  <c r="DH151" i="3"/>
  <c r="DK151" i="3"/>
  <c r="DM151" i="3"/>
  <c r="DN151" i="3"/>
  <c r="DO151" i="3"/>
  <c r="DP151" i="3"/>
  <c r="DU151" i="3"/>
  <c r="DW151" i="3"/>
  <c r="DX151" i="3"/>
  <c r="DY151" i="3"/>
  <c r="CX152" i="3"/>
  <c r="CY152" i="3"/>
  <c r="CZ152" i="3"/>
  <c r="DC152" i="3"/>
  <c r="DF152" i="3"/>
  <c r="DG152" i="3"/>
  <c r="DH152" i="3"/>
  <c r="DK152" i="3"/>
  <c r="DM152" i="3"/>
  <c r="DN152" i="3"/>
  <c r="DO152" i="3"/>
  <c r="DP152" i="3"/>
  <c r="DQ152" i="3"/>
  <c r="DU152" i="3"/>
  <c r="DW152" i="3"/>
  <c r="DX152" i="3"/>
  <c r="CX153" i="3"/>
  <c r="CY153" i="3"/>
  <c r="CZ153" i="3"/>
  <c r="DE153" i="3"/>
  <c r="DF153" i="3"/>
  <c r="DG153" i="3"/>
  <c r="DH153" i="3"/>
  <c r="DK153" i="3"/>
  <c r="DM153" i="3"/>
  <c r="DN153" i="3"/>
  <c r="DO153" i="3"/>
  <c r="DP153" i="3"/>
  <c r="DU153" i="3"/>
  <c r="DW153" i="3"/>
  <c r="DX153" i="3"/>
  <c r="DY153" i="3"/>
  <c r="CV154" i="3"/>
  <c r="CX154" i="3"/>
  <c r="CY154" i="3"/>
  <c r="CZ154" i="3"/>
  <c r="DC154" i="3"/>
  <c r="DD154" i="3"/>
  <c r="DE154" i="3"/>
  <c r="DF154" i="3"/>
  <c r="DG154" i="3"/>
  <c r="DH154" i="3"/>
  <c r="DK154" i="3"/>
  <c r="DL154" i="3"/>
  <c r="DN154" i="3"/>
  <c r="DO154" i="3"/>
  <c r="DP154" i="3"/>
  <c r="DT154" i="3"/>
  <c r="DU154" i="3"/>
  <c r="DW154" i="3"/>
  <c r="DX154" i="3"/>
  <c r="CX155" i="3"/>
  <c r="CY155" i="3"/>
  <c r="CZ155" i="3"/>
  <c r="DA155" i="3"/>
  <c r="DC155" i="3"/>
  <c r="DE155" i="3"/>
  <c r="DF155" i="3"/>
  <c r="DG155" i="3"/>
  <c r="DH155" i="3"/>
  <c r="DK155" i="3"/>
  <c r="DM155" i="3"/>
  <c r="DN155" i="3"/>
  <c r="DO155" i="3"/>
  <c r="DP155" i="3"/>
  <c r="DU155" i="3"/>
  <c r="DW155" i="3"/>
  <c r="DX155" i="3"/>
  <c r="DY155" i="3"/>
  <c r="CX156" i="3"/>
  <c r="CY156" i="3"/>
  <c r="CZ156" i="3"/>
  <c r="DC156" i="3"/>
  <c r="DE156" i="3"/>
  <c r="DF156" i="3"/>
  <c r="DG156" i="3"/>
  <c r="DH156" i="3"/>
  <c r="DI156" i="3"/>
  <c r="DK156" i="3"/>
  <c r="DN156" i="3"/>
  <c r="DO156" i="3"/>
  <c r="DP156" i="3"/>
  <c r="DU156" i="3"/>
  <c r="DW156" i="3"/>
  <c r="DX156" i="3"/>
  <c r="CX157" i="3"/>
  <c r="CY157" i="3"/>
  <c r="CZ157" i="3"/>
  <c r="DA157" i="3"/>
  <c r="DE157" i="3"/>
  <c r="DF157" i="3"/>
  <c r="DG157" i="3"/>
  <c r="DH157" i="3"/>
  <c r="DK157" i="3"/>
  <c r="DM157" i="3"/>
  <c r="DN157" i="3"/>
  <c r="DO157" i="3"/>
  <c r="DP157" i="3"/>
  <c r="DU157" i="3"/>
  <c r="DW157" i="3"/>
  <c r="DX157" i="3"/>
  <c r="DY157" i="3"/>
  <c r="CV158" i="3"/>
  <c r="CX158" i="3"/>
  <c r="CY158" i="3"/>
  <c r="CZ158" i="3"/>
  <c r="DC158" i="3"/>
  <c r="DD158" i="3"/>
  <c r="DE158" i="3"/>
  <c r="DF158" i="3"/>
  <c r="DG158" i="3"/>
  <c r="DH158" i="3"/>
  <c r="DK158" i="3"/>
  <c r="DL158" i="3"/>
  <c r="DM158" i="3"/>
  <c r="DN158" i="3"/>
  <c r="DO158" i="3"/>
  <c r="DP158" i="3"/>
  <c r="DT158" i="3"/>
  <c r="DU158" i="3"/>
  <c r="DW158" i="3"/>
  <c r="DX158" i="3"/>
  <c r="CX159" i="3"/>
  <c r="CY159" i="3"/>
  <c r="CZ159" i="3"/>
  <c r="DA159" i="3"/>
  <c r="DC159" i="3"/>
  <c r="DE159" i="3"/>
  <c r="DF159" i="3"/>
  <c r="DG159" i="3"/>
  <c r="DH159" i="3"/>
  <c r="DK159" i="3"/>
  <c r="DN159" i="3"/>
  <c r="DO159" i="3"/>
  <c r="DP159" i="3"/>
  <c r="DU159" i="3"/>
  <c r="DW159" i="3"/>
  <c r="DX159" i="3"/>
  <c r="DY159" i="3"/>
  <c r="CX160" i="3"/>
  <c r="CY160" i="3"/>
  <c r="CZ160" i="3"/>
  <c r="DC160" i="3"/>
  <c r="DE160" i="3"/>
  <c r="DF160" i="3"/>
  <c r="DG160" i="3"/>
  <c r="DH160" i="3"/>
  <c r="DK160" i="3"/>
  <c r="DM160" i="3"/>
  <c r="DN160" i="3"/>
  <c r="DO160" i="3"/>
  <c r="DP160" i="3"/>
  <c r="DU160" i="3"/>
  <c r="DV160" i="3"/>
  <c r="DW160" i="3"/>
  <c r="DX160" i="3"/>
  <c r="DY160" i="3"/>
  <c r="CX161" i="3"/>
  <c r="CY161" i="3"/>
  <c r="CZ161" i="3"/>
  <c r="DC161" i="3"/>
  <c r="DE161" i="3"/>
  <c r="DF161" i="3"/>
  <c r="DG161" i="3"/>
  <c r="DH161" i="3"/>
  <c r="DK161" i="3"/>
  <c r="DN161" i="3"/>
  <c r="DO161" i="3"/>
  <c r="DP161" i="3"/>
  <c r="DU161" i="3"/>
  <c r="DW161" i="3"/>
  <c r="DX161" i="3"/>
  <c r="DY161" i="3"/>
  <c r="EA144" i="3"/>
  <c r="EB144" i="3"/>
  <c r="EC144" i="3"/>
  <c r="ED144" i="3"/>
  <c r="EE144" i="3"/>
  <c r="EF144" i="3"/>
  <c r="EG144" i="3"/>
  <c r="EH144" i="3"/>
  <c r="EI144" i="3"/>
  <c r="EJ144" i="3"/>
  <c r="EK144" i="3"/>
  <c r="EL144" i="3"/>
  <c r="EM144" i="3"/>
  <c r="EN144" i="3"/>
  <c r="EO144" i="3"/>
  <c r="EP144" i="3"/>
  <c r="EQ144" i="3"/>
  <c r="ER144" i="3"/>
  <c r="ES144" i="3"/>
  <c r="ET144" i="3"/>
  <c r="EU144" i="3"/>
  <c r="EV144" i="3"/>
  <c r="EW144" i="3"/>
  <c r="EX144" i="3"/>
  <c r="EY144" i="3"/>
  <c r="EZ144" i="3"/>
  <c r="FA144" i="3"/>
  <c r="FB144" i="3"/>
  <c r="FC144" i="3"/>
  <c r="FD144" i="3"/>
  <c r="EA145" i="3"/>
  <c r="EB145" i="3"/>
  <c r="EC145" i="3"/>
  <c r="ED145" i="3"/>
  <c r="EE145" i="3"/>
  <c r="EF145" i="3"/>
  <c r="EG145" i="3"/>
  <c r="EH145" i="3"/>
  <c r="EI145" i="3"/>
  <c r="EJ145" i="3"/>
  <c r="EK145" i="3"/>
  <c r="EL145" i="3"/>
  <c r="EM145" i="3"/>
  <c r="EN145" i="3"/>
  <c r="EO145" i="3"/>
  <c r="EP145" i="3"/>
  <c r="EQ145" i="3"/>
  <c r="ER145" i="3"/>
  <c r="ES145" i="3"/>
  <c r="ET145" i="3"/>
  <c r="EU145" i="3"/>
  <c r="EV145" i="3"/>
  <c r="EW145" i="3"/>
  <c r="EX145" i="3"/>
  <c r="EY145" i="3"/>
  <c r="EZ145" i="3"/>
  <c r="FA145" i="3"/>
  <c r="FB145" i="3"/>
  <c r="FC145" i="3"/>
  <c r="FD145" i="3"/>
  <c r="EA146" i="3"/>
  <c r="EB146" i="3"/>
  <c r="EC146" i="3"/>
  <c r="ED146" i="3"/>
  <c r="EE146" i="3"/>
  <c r="EF146" i="3"/>
  <c r="EG146" i="3"/>
  <c r="EH146" i="3"/>
  <c r="EI146" i="3"/>
  <c r="EJ146" i="3"/>
  <c r="EK146" i="3"/>
  <c r="EL146" i="3"/>
  <c r="EM146" i="3"/>
  <c r="EN146" i="3"/>
  <c r="EO146" i="3"/>
  <c r="EP146" i="3"/>
  <c r="EQ146" i="3"/>
  <c r="ER146" i="3"/>
  <c r="ES146" i="3"/>
  <c r="ET146" i="3"/>
  <c r="EU146" i="3"/>
  <c r="EV146" i="3"/>
  <c r="EW146" i="3"/>
  <c r="EX146" i="3"/>
  <c r="EY146" i="3"/>
  <c r="EZ146" i="3"/>
  <c r="FA146" i="3"/>
  <c r="FB146" i="3"/>
  <c r="FC146" i="3"/>
  <c r="FD146" i="3"/>
  <c r="EA147" i="3"/>
  <c r="EB147" i="3"/>
  <c r="EC147" i="3"/>
  <c r="ED147" i="3"/>
  <c r="EE147" i="3"/>
  <c r="EF147" i="3"/>
  <c r="EG147" i="3"/>
  <c r="EH147" i="3"/>
  <c r="EI147" i="3"/>
  <c r="EJ147" i="3"/>
  <c r="EK147" i="3"/>
  <c r="EL147" i="3"/>
  <c r="EM147" i="3"/>
  <c r="EN147" i="3"/>
  <c r="EO147" i="3"/>
  <c r="EP147" i="3"/>
  <c r="EQ147" i="3"/>
  <c r="ER147" i="3"/>
  <c r="ES147" i="3"/>
  <c r="ET147" i="3"/>
  <c r="EU147" i="3"/>
  <c r="EV147" i="3"/>
  <c r="EW147" i="3"/>
  <c r="EX147" i="3"/>
  <c r="EY147" i="3"/>
  <c r="EZ147" i="3"/>
  <c r="FA147" i="3"/>
  <c r="FB147" i="3"/>
  <c r="FC147" i="3"/>
  <c r="FD147" i="3"/>
  <c r="EA148" i="3"/>
  <c r="EB148" i="3"/>
  <c r="EC148" i="3"/>
  <c r="ED148" i="3"/>
  <c r="EE148" i="3"/>
  <c r="EF148" i="3"/>
  <c r="EG148" i="3"/>
  <c r="EH148" i="3"/>
  <c r="EI148" i="3"/>
  <c r="EJ148" i="3"/>
  <c r="EK148" i="3"/>
  <c r="EL148" i="3"/>
  <c r="EM148" i="3"/>
  <c r="EN148" i="3"/>
  <c r="EO148" i="3"/>
  <c r="EP148" i="3"/>
  <c r="EQ148" i="3"/>
  <c r="ER148" i="3"/>
  <c r="ES148" i="3"/>
  <c r="ET148" i="3"/>
  <c r="EU148" i="3"/>
  <c r="EV148" i="3"/>
  <c r="EW148" i="3"/>
  <c r="EX148" i="3"/>
  <c r="EY148" i="3"/>
  <c r="EZ148" i="3"/>
  <c r="FA148" i="3"/>
  <c r="FB148" i="3"/>
  <c r="FC148" i="3"/>
  <c r="FD148" i="3"/>
  <c r="EA149" i="3"/>
  <c r="EB149" i="3"/>
  <c r="EC149" i="3"/>
  <c r="ED149" i="3"/>
  <c r="EE149" i="3"/>
  <c r="EF149" i="3"/>
  <c r="EG149" i="3"/>
  <c r="EH149" i="3"/>
  <c r="EI149" i="3"/>
  <c r="EJ149" i="3"/>
  <c r="EK149" i="3"/>
  <c r="EL149" i="3"/>
  <c r="EM149" i="3"/>
  <c r="EN149" i="3"/>
  <c r="EO149" i="3"/>
  <c r="EP149" i="3"/>
  <c r="EQ149" i="3"/>
  <c r="ER149" i="3"/>
  <c r="ES149" i="3"/>
  <c r="ET149" i="3"/>
  <c r="EU149" i="3"/>
  <c r="EV149" i="3"/>
  <c r="EW149" i="3"/>
  <c r="EX149" i="3"/>
  <c r="EY149" i="3"/>
  <c r="EZ149" i="3"/>
  <c r="FA149" i="3"/>
  <c r="FB149" i="3"/>
  <c r="FC149" i="3"/>
  <c r="FD149" i="3"/>
  <c r="EA150" i="3"/>
  <c r="EB150" i="3"/>
  <c r="EC150" i="3"/>
  <c r="ED150" i="3"/>
  <c r="EE150" i="3"/>
  <c r="EF150" i="3"/>
  <c r="EG150" i="3"/>
  <c r="EH150" i="3"/>
  <c r="EI150" i="3"/>
  <c r="EJ150" i="3"/>
  <c r="EK150" i="3"/>
  <c r="EL150" i="3"/>
  <c r="EM150" i="3"/>
  <c r="EN150" i="3"/>
  <c r="EO150" i="3"/>
  <c r="EP150" i="3"/>
  <c r="EQ150" i="3"/>
  <c r="ER150" i="3"/>
  <c r="ES150" i="3"/>
  <c r="ET150" i="3"/>
  <c r="EU150" i="3"/>
  <c r="EV150" i="3"/>
  <c r="EW150" i="3"/>
  <c r="EX150" i="3"/>
  <c r="EY150" i="3"/>
  <c r="EZ150" i="3"/>
  <c r="FA150" i="3"/>
  <c r="FB150" i="3"/>
  <c r="FC150" i="3"/>
  <c r="FD150" i="3"/>
  <c r="EA151" i="3"/>
  <c r="EB151" i="3"/>
  <c r="EC151" i="3"/>
  <c r="ED151" i="3"/>
  <c r="EE151" i="3"/>
  <c r="EF151" i="3"/>
  <c r="EG151" i="3"/>
  <c r="EH151" i="3"/>
  <c r="EI151" i="3"/>
  <c r="EJ151" i="3"/>
  <c r="EK151" i="3"/>
  <c r="EL151" i="3"/>
  <c r="EM151" i="3"/>
  <c r="EN151" i="3"/>
  <c r="EO151" i="3"/>
  <c r="EP151" i="3"/>
  <c r="EQ151" i="3"/>
  <c r="ER151" i="3"/>
  <c r="ES151" i="3"/>
  <c r="ET151" i="3"/>
  <c r="EU151" i="3"/>
  <c r="EV151" i="3"/>
  <c r="EW151" i="3"/>
  <c r="EX151" i="3"/>
  <c r="EY151" i="3"/>
  <c r="EZ151" i="3"/>
  <c r="FA151" i="3"/>
  <c r="FB151" i="3"/>
  <c r="FC151" i="3"/>
  <c r="FD151" i="3"/>
  <c r="EA152" i="3"/>
  <c r="EB152" i="3"/>
  <c r="EC152" i="3"/>
  <c r="ED152" i="3"/>
  <c r="EE152" i="3"/>
  <c r="EF152" i="3"/>
  <c r="EG152" i="3"/>
  <c r="EH152" i="3"/>
  <c r="EI152" i="3"/>
  <c r="EJ152" i="3"/>
  <c r="EK152" i="3"/>
  <c r="EL152" i="3"/>
  <c r="EM152" i="3"/>
  <c r="EN152" i="3"/>
  <c r="EO152" i="3"/>
  <c r="EP152" i="3"/>
  <c r="EQ152" i="3"/>
  <c r="ER152" i="3"/>
  <c r="ES152" i="3"/>
  <c r="ET152" i="3"/>
  <c r="EU152" i="3"/>
  <c r="EV152" i="3"/>
  <c r="EW152" i="3"/>
  <c r="EX152" i="3"/>
  <c r="EY152" i="3"/>
  <c r="EZ152" i="3"/>
  <c r="FA152" i="3"/>
  <c r="FB152" i="3"/>
  <c r="FC152" i="3"/>
  <c r="FD152" i="3"/>
  <c r="EA153" i="3"/>
  <c r="EB153" i="3"/>
  <c r="EC153" i="3"/>
  <c r="ED153" i="3"/>
  <c r="EE153" i="3"/>
  <c r="EF153" i="3"/>
  <c r="EG153" i="3"/>
  <c r="EH153" i="3"/>
  <c r="EI153" i="3"/>
  <c r="EJ153" i="3"/>
  <c r="EK153" i="3"/>
  <c r="EL153" i="3"/>
  <c r="EM153" i="3"/>
  <c r="EN153" i="3"/>
  <c r="EO153" i="3"/>
  <c r="EP153" i="3"/>
  <c r="EQ153" i="3"/>
  <c r="ER153" i="3"/>
  <c r="ES153" i="3"/>
  <c r="ET153" i="3"/>
  <c r="EU153" i="3"/>
  <c r="EV153" i="3"/>
  <c r="EW153" i="3"/>
  <c r="EX153" i="3"/>
  <c r="EY153" i="3"/>
  <c r="EZ153" i="3"/>
  <c r="FA153" i="3"/>
  <c r="FB153" i="3"/>
  <c r="FC153" i="3"/>
  <c r="FD153" i="3"/>
  <c r="EA154" i="3"/>
  <c r="EB154" i="3"/>
  <c r="EC154" i="3"/>
  <c r="ED154" i="3"/>
  <c r="EE154" i="3"/>
  <c r="EF154" i="3"/>
  <c r="EG154" i="3"/>
  <c r="EH154" i="3"/>
  <c r="EI154" i="3"/>
  <c r="EJ154" i="3"/>
  <c r="EK154" i="3"/>
  <c r="EL154" i="3"/>
  <c r="EM154" i="3"/>
  <c r="EN154" i="3"/>
  <c r="EO154" i="3"/>
  <c r="EP154" i="3"/>
  <c r="EQ154" i="3"/>
  <c r="ER154" i="3"/>
  <c r="ES154" i="3"/>
  <c r="ET154" i="3"/>
  <c r="EU154" i="3"/>
  <c r="EV154" i="3"/>
  <c r="EW154" i="3"/>
  <c r="EX154" i="3"/>
  <c r="EY154" i="3"/>
  <c r="EZ154" i="3"/>
  <c r="FA154" i="3"/>
  <c r="FB154" i="3"/>
  <c r="FC154" i="3"/>
  <c r="FD154" i="3"/>
  <c r="EA155" i="3"/>
  <c r="EB155" i="3"/>
  <c r="EC155" i="3"/>
  <c r="ED155" i="3"/>
  <c r="EE155" i="3"/>
  <c r="EF155" i="3"/>
  <c r="EG155" i="3"/>
  <c r="EH155" i="3"/>
  <c r="EI155" i="3"/>
  <c r="EJ155" i="3"/>
  <c r="EK155" i="3"/>
  <c r="EL155" i="3"/>
  <c r="EM155" i="3"/>
  <c r="EN155" i="3"/>
  <c r="EO155" i="3"/>
  <c r="EP155" i="3"/>
  <c r="EQ155" i="3"/>
  <c r="ER155" i="3"/>
  <c r="ES155" i="3"/>
  <c r="ET155" i="3"/>
  <c r="EU155" i="3"/>
  <c r="EV155" i="3"/>
  <c r="EW155" i="3"/>
  <c r="EX155" i="3"/>
  <c r="EY155" i="3"/>
  <c r="EZ155" i="3"/>
  <c r="FA155" i="3"/>
  <c r="FB155" i="3"/>
  <c r="FC155" i="3"/>
  <c r="FD155" i="3"/>
  <c r="EA156" i="3"/>
  <c r="EB156" i="3"/>
  <c r="EC156" i="3"/>
  <c r="ED156" i="3"/>
  <c r="EE156" i="3"/>
  <c r="EF156" i="3"/>
  <c r="EG156" i="3"/>
  <c r="EH156" i="3"/>
  <c r="EI156" i="3"/>
  <c r="EJ156" i="3"/>
  <c r="EK156" i="3"/>
  <c r="EL156" i="3"/>
  <c r="EM156" i="3"/>
  <c r="EN156" i="3"/>
  <c r="EO156" i="3"/>
  <c r="EP156" i="3"/>
  <c r="EQ156" i="3"/>
  <c r="ER156" i="3"/>
  <c r="ES156" i="3"/>
  <c r="ET156" i="3"/>
  <c r="EU156" i="3"/>
  <c r="EV156" i="3"/>
  <c r="EW156" i="3"/>
  <c r="EX156" i="3"/>
  <c r="EY156" i="3"/>
  <c r="EZ156" i="3"/>
  <c r="FA156" i="3"/>
  <c r="FB156" i="3"/>
  <c r="FC156" i="3"/>
  <c r="FD156" i="3"/>
  <c r="EA157" i="3"/>
  <c r="EB157" i="3"/>
  <c r="EC157" i="3"/>
  <c r="ED157" i="3"/>
  <c r="EE157" i="3"/>
  <c r="EF157" i="3"/>
  <c r="EG157" i="3"/>
  <c r="EH157" i="3"/>
  <c r="EI157" i="3"/>
  <c r="EJ157" i="3"/>
  <c r="EK157" i="3"/>
  <c r="EL157" i="3"/>
  <c r="EM157" i="3"/>
  <c r="EN157" i="3"/>
  <c r="EO157" i="3"/>
  <c r="EP157" i="3"/>
  <c r="EQ157" i="3"/>
  <c r="ER157" i="3"/>
  <c r="ES157" i="3"/>
  <c r="ET157" i="3"/>
  <c r="EU157" i="3"/>
  <c r="EV157" i="3"/>
  <c r="EW157" i="3"/>
  <c r="EX157" i="3"/>
  <c r="EY157" i="3"/>
  <c r="EZ157" i="3"/>
  <c r="FA157" i="3"/>
  <c r="FB157" i="3"/>
  <c r="FC157" i="3"/>
  <c r="FD157" i="3"/>
  <c r="EA158" i="3"/>
  <c r="EB158" i="3"/>
  <c r="EC158" i="3"/>
  <c r="ED158" i="3"/>
  <c r="EE158" i="3"/>
  <c r="EF158" i="3"/>
  <c r="EG158" i="3"/>
  <c r="EH158" i="3"/>
  <c r="EI158" i="3"/>
  <c r="EJ158" i="3"/>
  <c r="EK158" i="3"/>
  <c r="EL158" i="3"/>
  <c r="EM158" i="3"/>
  <c r="EN158" i="3"/>
  <c r="EO158" i="3"/>
  <c r="EP158" i="3"/>
  <c r="EQ158" i="3"/>
  <c r="ER158" i="3"/>
  <c r="ES158" i="3"/>
  <c r="ET158" i="3"/>
  <c r="EU158" i="3"/>
  <c r="EV158" i="3"/>
  <c r="EW158" i="3"/>
  <c r="EX158" i="3"/>
  <c r="EY158" i="3"/>
  <c r="EZ158" i="3"/>
  <c r="FA158" i="3"/>
  <c r="FB158" i="3"/>
  <c r="FC158" i="3"/>
  <c r="FD158" i="3"/>
  <c r="EA159" i="3"/>
  <c r="EB159" i="3"/>
  <c r="EC159" i="3"/>
  <c r="ED159" i="3"/>
  <c r="EE159" i="3"/>
  <c r="EF159" i="3"/>
  <c r="EG159" i="3"/>
  <c r="EH159" i="3"/>
  <c r="EI159" i="3"/>
  <c r="EJ159" i="3"/>
  <c r="EK159" i="3"/>
  <c r="EL159" i="3"/>
  <c r="EM159" i="3"/>
  <c r="EN159" i="3"/>
  <c r="EO159" i="3"/>
  <c r="EP159" i="3"/>
  <c r="EQ159" i="3"/>
  <c r="ER159" i="3"/>
  <c r="ES159" i="3"/>
  <c r="ET159" i="3"/>
  <c r="EU159" i="3"/>
  <c r="EV159" i="3"/>
  <c r="EW159" i="3"/>
  <c r="EX159" i="3"/>
  <c r="EY159" i="3"/>
  <c r="EZ159" i="3"/>
  <c r="FA159" i="3"/>
  <c r="FB159" i="3"/>
  <c r="FC159" i="3"/>
  <c r="FD159" i="3"/>
  <c r="EA160" i="3"/>
  <c r="EB160" i="3"/>
  <c r="EC160" i="3"/>
  <c r="ED160" i="3"/>
  <c r="EE160" i="3"/>
  <c r="EF160" i="3"/>
  <c r="EG160" i="3"/>
  <c r="EH160" i="3"/>
  <c r="EI160" i="3"/>
  <c r="EJ160" i="3"/>
  <c r="EK160" i="3"/>
  <c r="EL160" i="3"/>
  <c r="EM160" i="3"/>
  <c r="EN160" i="3"/>
  <c r="EO160" i="3"/>
  <c r="EP160" i="3"/>
  <c r="EQ160" i="3"/>
  <c r="ER160" i="3"/>
  <c r="ES160" i="3"/>
  <c r="ET160" i="3"/>
  <c r="EU160" i="3"/>
  <c r="EV160" i="3"/>
  <c r="EW160" i="3"/>
  <c r="EX160" i="3"/>
  <c r="EY160" i="3"/>
  <c r="EZ160" i="3"/>
  <c r="FA160" i="3"/>
  <c r="FB160" i="3"/>
  <c r="FC160" i="3"/>
  <c r="FD160" i="3"/>
  <c r="EA161" i="3"/>
  <c r="EB161" i="3"/>
  <c r="EC161" i="3"/>
  <c r="ED161" i="3"/>
  <c r="EE161" i="3"/>
  <c r="EF161" i="3"/>
  <c r="EG161" i="3"/>
  <c r="EH161" i="3"/>
  <c r="EI161" i="3"/>
  <c r="EJ161" i="3"/>
  <c r="EK161" i="3"/>
  <c r="EL161" i="3"/>
  <c r="EM161" i="3"/>
  <c r="EN161" i="3"/>
  <c r="EO161" i="3"/>
  <c r="EP161" i="3"/>
  <c r="EQ161" i="3"/>
  <c r="ER161" i="3"/>
  <c r="ES161" i="3"/>
  <c r="ET161" i="3"/>
  <c r="EU161" i="3"/>
  <c r="EV161" i="3"/>
  <c r="EW161" i="3"/>
  <c r="EX161" i="3"/>
  <c r="EY161" i="3"/>
  <c r="EZ161" i="3"/>
  <c r="FA161" i="3"/>
  <c r="FB161" i="3"/>
  <c r="FC161" i="3"/>
  <c r="FD161" i="3"/>
  <c r="FH143" i="3"/>
  <c r="FI143" i="3"/>
  <c r="FJ143" i="3"/>
  <c r="FK143" i="3"/>
  <c r="FL143" i="3"/>
  <c r="FM143" i="3"/>
  <c r="FN143" i="3"/>
  <c r="FO143" i="3"/>
  <c r="FP143" i="3"/>
  <c r="FQ143" i="3"/>
  <c r="FR143" i="3"/>
  <c r="FS143" i="3"/>
  <c r="FT143" i="3"/>
  <c r="FU143" i="3"/>
  <c r="FV143" i="3"/>
  <c r="FW143" i="3"/>
  <c r="FX143" i="3"/>
  <c r="FY143" i="3"/>
  <c r="FZ143" i="3"/>
  <c r="GA143" i="3"/>
  <c r="GB143" i="3"/>
  <c r="GC143" i="3"/>
  <c r="GD143" i="3"/>
  <c r="GE143" i="3"/>
  <c r="GF143" i="3"/>
  <c r="GG143" i="3"/>
  <c r="GH143" i="3"/>
  <c r="GI143" i="3"/>
  <c r="GJ143" i="3"/>
  <c r="GK143" i="3"/>
  <c r="FH144" i="3"/>
  <c r="FI144" i="3"/>
  <c r="FJ144" i="3"/>
  <c r="FK144" i="3"/>
  <c r="FL144" i="3"/>
  <c r="FM144" i="3"/>
  <c r="FN144" i="3"/>
  <c r="FO144" i="3"/>
  <c r="FP144" i="3"/>
  <c r="FQ144" i="3"/>
  <c r="FR144" i="3"/>
  <c r="FS144" i="3"/>
  <c r="FT144" i="3"/>
  <c r="FU144" i="3"/>
  <c r="FV144" i="3"/>
  <c r="FW144" i="3"/>
  <c r="FX144" i="3"/>
  <c r="FY144" i="3"/>
  <c r="FZ144" i="3"/>
  <c r="GA144" i="3"/>
  <c r="GB144" i="3"/>
  <c r="GC144" i="3"/>
  <c r="GD144" i="3"/>
  <c r="GE144" i="3"/>
  <c r="GF144" i="3"/>
  <c r="GG144" i="3"/>
  <c r="GH144" i="3"/>
  <c r="GI144" i="3"/>
  <c r="GJ144" i="3"/>
  <c r="GK144" i="3"/>
  <c r="FH145" i="3"/>
  <c r="FI145" i="3"/>
  <c r="FJ145" i="3"/>
  <c r="FK145" i="3"/>
  <c r="FL145" i="3"/>
  <c r="FM145" i="3"/>
  <c r="FN145" i="3"/>
  <c r="FO145" i="3"/>
  <c r="FP145" i="3"/>
  <c r="FQ145" i="3"/>
  <c r="FR145" i="3"/>
  <c r="FS145" i="3"/>
  <c r="FT145" i="3"/>
  <c r="FU145" i="3"/>
  <c r="FV145" i="3"/>
  <c r="FW145" i="3"/>
  <c r="FX145" i="3"/>
  <c r="FY145" i="3"/>
  <c r="FZ145" i="3"/>
  <c r="GA145" i="3"/>
  <c r="GB145" i="3"/>
  <c r="GC145" i="3"/>
  <c r="GD145" i="3"/>
  <c r="GE145" i="3"/>
  <c r="GF145" i="3"/>
  <c r="GG145" i="3"/>
  <c r="GH145" i="3"/>
  <c r="GI145" i="3"/>
  <c r="GJ145" i="3"/>
  <c r="GK145" i="3"/>
  <c r="FH146" i="3"/>
  <c r="FI146" i="3"/>
  <c r="FJ146" i="3"/>
  <c r="FK146" i="3"/>
  <c r="FL146" i="3"/>
  <c r="FM146" i="3"/>
  <c r="FN146" i="3"/>
  <c r="FO146" i="3"/>
  <c r="FP146" i="3"/>
  <c r="FQ146" i="3"/>
  <c r="FR146" i="3"/>
  <c r="FS146" i="3"/>
  <c r="FT146" i="3"/>
  <c r="FU146" i="3"/>
  <c r="FV146" i="3"/>
  <c r="FW146" i="3"/>
  <c r="FX146" i="3"/>
  <c r="FY146" i="3"/>
  <c r="FZ146" i="3"/>
  <c r="GA146" i="3"/>
  <c r="GB146" i="3"/>
  <c r="GC146" i="3"/>
  <c r="GD146" i="3"/>
  <c r="GE146" i="3"/>
  <c r="GF146" i="3"/>
  <c r="GG146" i="3"/>
  <c r="GH146" i="3"/>
  <c r="GI146" i="3"/>
  <c r="GJ146" i="3"/>
  <c r="GK146" i="3"/>
  <c r="FH147" i="3"/>
  <c r="FI147" i="3"/>
  <c r="FJ147" i="3"/>
  <c r="FK147" i="3"/>
  <c r="FL147" i="3"/>
  <c r="FM147" i="3"/>
  <c r="FN147" i="3"/>
  <c r="FO147" i="3"/>
  <c r="FP147" i="3"/>
  <c r="FQ147" i="3"/>
  <c r="FR147" i="3"/>
  <c r="FS147" i="3"/>
  <c r="FT147" i="3"/>
  <c r="FU147" i="3"/>
  <c r="FV147" i="3"/>
  <c r="FW147" i="3"/>
  <c r="FX147" i="3"/>
  <c r="FY147" i="3"/>
  <c r="FZ147" i="3"/>
  <c r="GA147" i="3"/>
  <c r="GB147" i="3"/>
  <c r="GC147" i="3"/>
  <c r="GD147" i="3"/>
  <c r="GE147" i="3"/>
  <c r="GF147" i="3"/>
  <c r="GG147" i="3"/>
  <c r="GH147" i="3"/>
  <c r="GI147" i="3"/>
  <c r="GJ147" i="3"/>
  <c r="GK147" i="3"/>
  <c r="FH148" i="3"/>
  <c r="FI148" i="3"/>
  <c r="FJ148" i="3"/>
  <c r="FK148" i="3"/>
  <c r="FL148" i="3"/>
  <c r="FM148" i="3"/>
  <c r="FN148" i="3"/>
  <c r="FO148" i="3"/>
  <c r="FP148" i="3"/>
  <c r="FQ148" i="3"/>
  <c r="FR148" i="3"/>
  <c r="FS148" i="3"/>
  <c r="FT148" i="3"/>
  <c r="FU148" i="3"/>
  <c r="FV148" i="3"/>
  <c r="FW148" i="3"/>
  <c r="FX148" i="3"/>
  <c r="FY148" i="3"/>
  <c r="FZ148" i="3"/>
  <c r="GA148" i="3"/>
  <c r="GB148" i="3"/>
  <c r="GC148" i="3"/>
  <c r="GD148" i="3"/>
  <c r="GE148" i="3"/>
  <c r="GF148" i="3"/>
  <c r="GG148" i="3"/>
  <c r="GH148" i="3"/>
  <c r="GI148" i="3"/>
  <c r="GJ148" i="3"/>
  <c r="GK148" i="3"/>
  <c r="FH149" i="3"/>
  <c r="FI149" i="3"/>
  <c r="FJ149" i="3"/>
  <c r="FK149" i="3"/>
  <c r="FL149" i="3"/>
  <c r="FM149" i="3"/>
  <c r="FN149" i="3"/>
  <c r="FO149" i="3"/>
  <c r="FP149" i="3"/>
  <c r="FQ149" i="3"/>
  <c r="FR149" i="3"/>
  <c r="FS149" i="3"/>
  <c r="FT149" i="3"/>
  <c r="FU149" i="3"/>
  <c r="FV149" i="3"/>
  <c r="FW149" i="3"/>
  <c r="FX149" i="3"/>
  <c r="FY149" i="3"/>
  <c r="FZ149" i="3"/>
  <c r="GA149" i="3"/>
  <c r="GB149" i="3"/>
  <c r="GC149" i="3"/>
  <c r="GD149" i="3"/>
  <c r="GE149" i="3"/>
  <c r="GF149" i="3"/>
  <c r="GG149" i="3"/>
  <c r="GH149" i="3"/>
  <c r="GI149" i="3"/>
  <c r="GJ149" i="3"/>
  <c r="GK149" i="3"/>
  <c r="FH150" i="3"/>
  <c r="FI150" i="3"/>
  <c r="FJ150" i="3"/>
  <c r="FK150" i="3"/>
  <c r="FL150" i="3"/>
  <c r="FM150" i="3"/>
  <c r="FN150" i="3"/>
  <c r="FO150" i="3"/>
  <c r="FP150" i="3"/>
  <c r="FQ150" i="3"/>
  <c r="FR150" i="3"/>
  <c r="FS150" i="3"/>
  <c r="FT150" i="3"/>
  <c r="FU150" i="3"/>
  <c r="FV150" i="3"/>
  <c r="FW150" i="3"/>
  <c r="FX150" i="3"/>
  <c r="FY150" i="3"/>
  <c r="FZ150" i="3"/>
  <c r="GA150" i="3"/>
  <c r="GB150" i="3"/>
  <c r="GC150" i="3"/>
  <c r="GD150" i="3"/>
  <c r="GE150" i="3"/>
  <c r="GF150" i="3"/>
  <c r="GG150" i="3"/>
  <c r="GH150" i="3"/>
  <c r="GI150" i="3"/>
  <c r="GJ150" i="3"/>
  <c r="GK150" i="3"/>
  <c r="FH151" i="3"/>
  <c r="FI151" i="3"/>
  <c r="FJ151" i="3"/>
  <c r="FK151" i="3"/>
  <c r="FL151" i="3"/>
  <c r="FM151" i="3"/>
  <c r="FN151" i="3"/>
  <c r="FO151" i="3"/>
  <c r="FP151" i="3"/>
  <c r="FQ151" i="3"/>
  <c r="FR151" i="3"/>
  <c r="FS151" i="3"/>
  <c r="FT151" i="3"/>
  <c r="FU151" i="3"/>
  <c r="FV151" i="3"/>
  <c r="FW151" i="3"/>
  <c r="FX151" i="3"/>
  <c r="FY151" i="3"/>
  <c r="FZ151" i="3"/>
  <c r="GA151" i="3"/>
  <c r="GB151" i="3"/>
  <c r="GC151" i="3"/>
  <c r="GD151" i="3"/>
  <c r="GE151" i="3"/>
  <c r="GF151" i="3"/>
  <c r="GG151" i="3"/>
  <c r="GH151" i="3"/>
  <c r="GI151" i="3"/>
  <c r="GJ151" i="3"/>
  <c r="GK151" i="3"/>
  <c r="FH152" i="3"/>
  <c r="FI152" i="3"/>
  <c r="FJ152" i="3"/>
  <c r="FK152" i="3"/>
  <c r="FL152" i="3"/>
  <c r="FM152" i="3"/>
  <c r="FN152" i="3"/>
  <c r="FO152" i="3"/>
  <c r="FP152" i="3"/>
  <c r="FQ152" i="3"/>
  <c r="FR152" i="3"/>
  <c r="FS152" i="3"/>
  <c r="FT152" i="3"/>
  <c r="FU152" i="3"/>
  <c r="FV152" i="3"/>
  <c r="FW152" i="3"/>
  <c r="FX152" i="3"/>
  <c r="FY152" i="3"/>
  <c r="FZ152" i="3"/>
  <c r="GA152" i="3"/>
  <c r="GB152" i="3"/>
  <c r="GC152" i="3"/>
  <c r="GD152" i="3"/>
  <c r="GE152" i="3"/>
  <c r="GF152" i="3"/>
  <c r="GG152" i="3"/>
  <c r="GH152" i="3"/>
  <c r="GI152" i="3"/>
  <c r="GJ152" i="3"/>
  <c r="GK152" i="3"/>
  <c r="FH153" i="3"/>
  <c r="FI153" i="3"/>
  <c r="FJ153" i="3"/>
  <c r="FK153" i="3"/>
  <c r="FL153" i="3"/>
  <c r="FM153" i="3"/>
  <c r="FN153" i="3"/>
  <c r="FO153" i="3"/>
  <c r="FP153" i="3"/>
  <c r="FQ153" i="3"/>
  <c r="FR153" i="3"/>
  <c r="FS153" i="3"/>
  <c r="FT153" i="3"/>
  <c r="FU153" i="3"/>
  <c r="FV153" i="3"/>
  <c r="FW153" i="3"/>
  <c r="FX153" i="3"/>
  <c r="FY153" i="3"/>
  <c r="FZ153" i="3"/>
  <c r="GA153" i="3"/>
  <c r="GB153" i="3"/>
  <c r="GC153" i="3"/>
  <c r="GD153" i="3"/>
  <c r="GE153" i="3"/>
  <c r="GF153" i="3"/>
  <c r="GG153" i="3"/>
  <c r="GH153" i="3"/>
  <c r="GI153" i="3"/>
  <c r="GJ153" i="3"/>
  <c r="GK153" i="3"/>
  <c r="FH154" i="3"/>
  <c r="FI154" i="3"/>
  <c r="FJ154" i="3"/>
  <c r="FK154" i="3"/>
  <c r="FL154" i="3"/>
  <c r="FM154" i="3"/>
  <c r="FN154" i="3"/>
  <c r="FO154" i="3"/>
  <c r="FP154" i="3"/>
  <c r="FQ154" i="3"/>
  <c r="FR154" i="3"/>
  <c r="FS154" i="3"/>
  <c r="FT154" i="3"/>
  <c r="FU154" i="3"/>
  <c r="FV154" i="3"/>
  <c r="FW154" i="3"/>
  <c r="FX154" i="3"/>
  <c r="FY154" i="3"/>
  <c r="FZ154" i="3"/>
  <c r="GA154" i="3"/>
  <c r="GB154" i="3"/>
  <c r="GC154" i="3"/>
  <c r="GD154" i="3"/>
  <c r="GE154" i="3"/>
  <c r="GF154" i="3"/>
  <c r="GG154" i="3"/>
  <c r="GH154" i="3"/>
  <c r="GI154" i="3"/>
  <c r="GJ154" i="3"/>
  <c r="GK154" i="3"/>
  <c r="FH155" i="3"/>
  <c r="FI155" i="3"/>
  <c r="FJ155" i="3"/>
  <c r="FK155" i="3"/>
  <c r="FL155" i="3"/>
  <c r="FM155" i="3"/>
  <c r="FN155" i="3"/>
  <c r="FO155" i="3"/>
  <c r="FP155" i="3"/>
  <c r="FQ155" i="3"/>
  <c r="FR155" i="3"/>
  <c r="FS155" i="3"/>
  <c r="FT155" i="3"/>
  <c r="FU155" i="3"/>
  <c r="FV155" i="3"/>
  <c r="FW155" i="3"/>
  <c r="FX155" i="3"/>
  <c r="FY155" i="3"/>
  <c r="FZ155" i="3"/>
  <c r="GA155" i="3"/>
  <c r="GB155" i="3"/>
  <c r="GC155" i="3"/>
  <c r="GD155" i="3"/>
  <c r="GE155" i="3"/>
  <c r="GF155" i="3"/>
  <c r="GG155" i="3"/>
  <c r="GH155" i="3"/>
  <c r="GI155" i="3"/>
  <c r="GJ155" i="3"/>
  <c r="GK155" i="3"/>
  <c r="FH156" i="3"/>
  <c r="FI156" i="3"/>
  <c r="FJ156" i="3"/>
  <c r="FK156" i="3"/>
  <c r="FL156" i="3"/>
  <c r="FM156" i="3"/>
  <c r="FN156" i="3"/>
  <c r="FO156" i="3"/>
  <c r="FP156" i="3"/>
  <c r="FQ156" i="3"/>
  <c r="FR156" i="3"/>
  <c r="FS156" i="3"/>
  <c r="FT156" i="3"/>
  <c r="FU156" i="3"/>
  <c r="FV156" i="3"/>
  <c r="FW156" i="3"/>
  <c r="FX156" i="3"/>
  <c r="FY156" i="3"/>
  <c r="FZ156" i="3"/>
  <c r="GA156" i="3"/>
  <c r="GB156" i="3"/>
  <c r="GC156" i="3"/>
  <c r="GD156" i="3"/>
  <c r="GE156" i="3"/>
  <c r="GF156" i="3"/>
  <c r="GG156" i="3"/>
  <c r="GH156" i="3"/>
  <c r="GI156" i="3"/>
  <c r="GJ156" i="3"/>
  <c r="GK156" i="3"/>
  <c r="FH157" i="3"/>
  <c r="FI157" i="3"/>
  <c r="FJ157" i="3"/>
  <c r="FK157" i="3"/>
  <c r="FL157" i="3"/>
  <c r="FM157" i="3"/>
  <c r="FN157" i="3"/>
  <c r="FO157" i="3"/>
  <c r="FP157" i="3"/>
  <c r="FQ157" i="3"/>
  <c r="FR157" i="3"/>
  <c r="FS157" i="3"/>
  <c r="FT157" i="3"/>
  <c r="FU157" i="3"/>
  <c r="FV157" i="3"/>
  <c r="FW157" i="3"/>
  <c r="FX157" i="3"/>
  <c r="FY157" i="3"/>
  <c r="FZ157" i="3"/>
  <c r="GA157" i="3"/>
  <c r="GB157" i="3"/>
  <c r="GC157" i="3"/>
  <c r="GD157" i="3"/>
  <c r="GE157" i="3"/>
  <c r="GF157" i="3"/>
  <c r="GG157" i="3"/>
  <c r="GH157" i="3"/>
  <c r="GI157" i="3"/>
  <c r="GJ157" i="3"/>
  <c r="GK157" i="3"/>
  <c r="FH158" i="3"/>
  <c r="FI158" i="3"/>
  <c r="FJ158" i="3"/>
  <c r="FK158" i="3"/>
  <c r="FL158" i="3"/>
  <c r="FM158" i="3"/>
  <c r="FN158" i="3"/>
  <c r="FO158" i="3"/>
  <c r="FP158" i="3"/>
  <c r="FQ158" i="3"/>
  <c r="FR158" i="3"/>
  <c r="FS158" i="3"/>
  <c r="FT158" i="3"/>
  <c r="FU158" i="3"/>
  <c r="FV158" i="3"/>
  <c r="FW158" i="3"/>
  <c r="FX158" i="3"/>
  <c r="FY158" i="3"/>
  <c r="FZ158" i="3"/>
  <c r="GA158" i="3"/>
  <c r="GB158" i="3"/>
  <c r="GC158" i="3"/>
  <c r="GD158" i="3"/>
  <c r="GE158" i="3"/>
  <c r="GF158" i="3"/>
  <c r="GG158" i="3"/>
  <c r="GH158" i="3"/>
  <c r="GI158" i="3"/>
  <c r="GJ158" i="3"/>
  <c r="GK158" i="3"/>
  <c r="FH159" i="3"/>
  <c r="FI159" i="3"/>
  <c r="FJ159" i="3"/>
  <c r="FK159" i="3"/>
  <c r="FL159" i="3"/>
  <c r="FM159" i="3"/>
  <c r="FN159" i="3"/>
  <c r="FO159" i="3"/>
  <c r="FP159" i="3"/>
  <c r="FQ159" i="3"/>
  <c r="FR159" i="3"/>
  <c r="FS159" i="3"/>
  <c r="FT159" i="3"/>
  <c r="FU159" i="3"/>
  <c r="FV159" i="3"/>
  <c r="FW159" i="3"/>
  <c r="FX159" i="3"/>
  <c r="FY159" i="3"/>
  <c r="FZ159" i="3"/>
  <c r="GA159" i="3"/>
  <c r="GB159" i="3"/>
  <c r="GC159" i="3"/>
  <c r="GD159" i="3"/>
  <c r="GE159" i="3"/>
  <c r="GF159" i="3"/>
  <c r="GG159" i="3"/>
  <c r="GH159" i="3"/>
  <c r="GI159" i="3"/>
  <c r="GJ159" i="3"/>
  <c r="GK159" i="3"/>
  <c r="FH160" i="3"/>
  <c r="FI160" i="3"/>
  <c r="FJ160" i="3"/>
  <c r="FK160" i="3"/>
  <c r="FL160" i="3"/>
  <c r="FM160" i="3"/>
  <c r="FN160" i="3"/>
  <c r="FO160" i="3"/>
  <c r="FP160" i="3"/>
  <c r="FQ160" i="3"/>
  <c r="FR160" i="3"/>
  <c r="FS160" i="3"/>
  <c r="FT160" i="3"/>
  <c r="FU160" i="3"/>
  <c r="FV160" i="3"/>
  <c r="FW160" i="3"/>
  <c r="FX160" i="3"/>
  <c r="FY160" i="3"/>
  <c r="FZ160" i="3"/>
  <c r="GA160" i="3"/>
  <c r="GB160" i="3"/>
  <c r="GC160" i="3"/>
  <c r="GD160" i="3"/>
  <c r="GE160" i="3"/>
  <c r="GF160" i="3"/>
  <c r="GG160" i="3"/>
  <c r="GH160" i="3"/>
  <c r="GI160" i="3"/>
  <c r="GJ160" i="3"/>
  <c r="GK160" i="3"/>
  <c r="FH161" i="3"/>
  <c r="FI161" i="3"/>
  <c r="FJ161" i="3"/>
  <c r="FK161" i="3"/>
  <c r="FL161" i="3"/>
  <c r="FM161" i="3"/>
  <c r="FN161" i="3"/>
  <c r="FO161" i="3"/>
  <c r="FP161" i="3"/>
  <c r="FQ161" i="3"/>
  <c r="FR161" i="3"/>
  <c r="FS161" i="3"/>
  <c r="FT161" i="3"/>
  <c r="FU161" i="3"/>
  <c r="FV161" i="3"/>
  <c r="FW161" i="3"/>
  <c r="FX161" i="3"/>
  <c r="FY161" i="3"/>
  <c r="FZ161" i="3"/>
  <c r="GA161" i="3"/>
  <c r="GB161" i="3"/>
  <c r="GC161" i="3"/>
  <c r="GD161" i="3"/>
  <c r="GE161" i="3"/>
  <c r="GF161" i="3"/>
  <c r="GG161" i="3"/>
  <c r="GH161" i="3"/>
  <c r="GI161" i="3"/>
  <c r="GJ161" i="3"/>
  <c r="GK161" i="3"/>
  <c r="GO142" i="3"/>
  <c r="GP142" i="3"/>
  <c r="GQ142" i="3"/>
  <c r="GR142" i="3"/>
  <c r="GS142" i="3"/>
  <c r="GT142" i="3"/>
  <c r="GU142" i="3"/>
  <c r="GV142" i="3"/>
  <c r="GW142" i="3"/>
  <c r="GX142" i="3"/>
  <c r="GY142" i="3"/>
  <c r="GZ142" i="3"/>
  <c r="HA142" i="3"/>
  <c r="HB142" i="3"/>
  <c r="HC142" i="3"/>
  <c r="HD142" i="3"/>
  <c r="HE142" i="3"/>
  <c r="HF142" i="3"/>
  <c r="HG142" i="3"/>
  <c r="HH142" i="3"/>
  <c r="HI142" i="3"/>
  <c r="HJ142" i="3"/>
  <c r="HK142" i="3"/>
  <c r="HL142" i="3"/>
  <c r="HM142" i="3"/>
  <c r="HN142" i="3"/>
  <c r="HO142" i="3"/>
  <c r="HP142" i="3"/>
  <c r="HQ142" i="3"/>
  <c r="HR142" i="3"/>
  <c r="HS142" i="3"/>
  <c r="GO143" i="3"/>
  <c r="GP143" i="3"/>
  <c r="GQ143" i="3"/>
  <c r="GR143" i="3"/>
  <c r="GS143" i="3"/>
  <c r="GT143" i="3"/>
  <c r="GU143" i="3"/>
  <c r="GV143" i="3"/>
  <c r="GW143" i="3"/>
  <c r="GX143" i="3"/>
  <c r="GY143" i="3"/>
  <c r="GZ143" i="3"/>
  <c r="HA143" i="3"/>
  <c r="HB143" i="3"/>
  <c r="HC143" i="3"/>
  <c r="HD143" i="3"/>
  <c r="HE143" i="3"/>
  <c r="HF143" i="3"/>
  <c r="HG143" i="3"/>
  <c r="HH143" i="3"/>
  <c r="HI143" i="3"/>
  <c r="HJ143" i="3"/>
  <c r="HK143" i="3"/>
  <c r="HL143" i="3"/>
  <c r="HM143" i="3"/>
  <c r="HN143" i="3"/>
  <c r="HO143" i="3"/>
  <c r="HP143" i="3"/>
  <c r="HQ143" i="3"/>
  <c r="HR143" i="3"/>
  <c r="HS143" i="3"/>
  <c r="GO144" i="3"/>
  <c r="GP144" i="3"/>
  <c r="GQ144" i="3"/>
  <c r="GR144" i="3"/>
  <c r="GS144" i="3"/>
  <c r="GT144" i="3"/>
  <c r="GU144" i="3"/>
  <c r="GV144" i="3"/>
  <c r="GW144" i="3"/>
  <c r="GX144" i="3"/>
  <c r="GY144" i="3"/>
  <c r="GZ144" i="3"/>
  <c r="HA144" i="3"/>
  <c r="HB144" i="3"/>
  <c r="HC144" i="3"/>
  <c r="HD144" i="3"/>
  <c r="HE144" i="3"/>
  <c r="HF144" i="3"/>
  <c r="HG144" i="3"/>
  <c r="HH144" i="3"/>
  <c r="HI144" i="3"/>
  <c r="HJ144" i="3"/>
  <c r="HK144" i="3"/>
  <c r="HL144" i="3"/>
  <c r="HM144" i="3"/>
  <c r="HN144" i="3"/>
  <c r="HO144" i="3"/>
  <c r="HP144" i="3"/>
  <c r="HQ144" i="3"/>
  <c r="HR144" i="3"/>
  <c r="HS144" i="3"/>
  <c r="GO145" i="3"/>
  <c r="GP145" i="3"/>
  <c r="GQ145" i="3"/>
  <c r="GR145" i="3"/>
  <c r="GS145" i="3"/>
  <c r="GT145" i="3"/>
  <c r="GU145" i="3"/>
  <c r="GV145" i="3"/>
  <c r="GW145" i="3"/>
  <c r="GX145" i="3"/>
  <c r="GY145" i="3"/>
  <c r="GZ145" i="3"/>
  <c r="HA145" i="3"/>
  <c r="HB145" i="3"/>
  <c r="HC145" i="3"/>
  <c r="HD145" i="3"/>
  <c r="HE145" i="3"/>
  <c r="HF145" i="3"/>
  <c r="HG145" i="3"/>
  <c r="HH145" i="3"/>
  <c r="HI145" i="3"/>
  <c r="HJ145" i="3"/>
  <c r="HK145" i="3"/>
  <c r="HL145" i="3"/>
  <c r="HM145" i="3"/>
  <c r="HN145" i="3"/>
  <c r="HO145" i="3"/>
  <c r="HP145" i="3"/>
  <c r="HQ145" i="3"/>
  <c r="HR145" i="3"/>
  <c r="HS145" i="3"/>
  <c r="GO146" i="3"/>
  <c r="GP146" i="3"/>
  <c r="GQ146" i="3"/>
  <c r="GR146" i="3"/>
  <c r="GS146" i="3"/>
  <c r="GT146" i="3"/>
  <c r="GU146" i="3"/>
  <c r="GV146" i="3"/>
  <c r="GW146" i="3"/>
  <c r="GX146" i="3"/>
  <c r="GY146" i="3"/>
  <c r="GZ146" i="3"/>
  <c r="HA146" i="3"/>
  <c r="HB146" i="3"/>
  <c r="HC146" i="3"/>
  <c r="HD146" i="3"/>
  <c r="HE146" i="3"/>
  <c r="HF146" i="3"/>
  <c r="HG146" i="3"/>
  <c r="HH146" i="3"/>
  <c r="HI146" i="3"/>
  <c r="HJ146" i="3"/>
  <c r="HK146" i="3"/>
  <c r="HL146" i="3"/>
  <c r="HM146" i="3"/>
  <c r="HN146" i="3"/>
  <c r="HO146" i="3"/>
  <c r="HP146" i="3"/>
  <c r="HQ146" i="3"/>
  <c r="HR146" i="3"/>
  <c r="HS146" i="3"/>
  <c r="GO147" i="3"/>
  <c r="GP147" i="3"/>
  <c r="GQ147" i="3"/>
  <c r="GR147" i="3"/>
  <c r="GS147" i="3"/>
  <c r="GT147" i="3"/>
  <c r="GU147" i="3"/>
  <c r="GV147" i="3"/>
  <c r="GW147" i="3"/>
  <c r="GX147" i="3"/>
  <c r="GY147" i="3"/>
  <c r="GZ147" i="3"/>
  <c r="HA147" i="3"/>
  <c r="HB147" i="3"/>
  <c r="HC147" i="3"/>
  <c r="HD147" i="3"/>
  <c r="HE147" i="3"/>
  <c r="HF147" i="3"/>
  <c r="HG147" i="3"/>
  <c r="HH147" i="3"/>
  <c r="HI147" i="3"/>
  <c r="HJ147" i="3"/>
  <c r="HK147" i="3"/>
  <c r="HL147" i="3"/>
  <c r="HM147" i="3"/>
  <c r="HN147" i="3"/>
  <c r="HO147" i="3"/>
  <c r="HP147" i="3"/>
  <c r="HQ147" i="3"/>
  <c r="HR147" i="3"/>
  <c r="HS147" i="3"/>
  <c r="GO148" i="3"/>
  <c r="GP148" i="3"/>
  <c r="GQ148" i="3"/>
  <c r="GR148" i="3"/>
  <c r="GS148" i="3"/>
  <c r="GT148" i="3"/>
  <c r="GU148" i="3"/>
  <c r="GV148" i="3"/>
  <c r="GW148" i="3"/>
  <c r="GX148" i="3"/>
  <c r="GY148" i="3"/>
  <c r="GZ148" i="3"/>
  <c r="HA148" i="3"/>
  <c r="HB148" i="3"/>
  <c r="HC148" i="3"/>
  <c r="HD148" i="3"/>
  <c r="HE148" i="3"/>
  <c r="HF148" i="3"/>
  <c r="HG148" i="3"/>
  <c r="HH148" i="3"/>
  <c r="HI148" i="3"/>
  <c r="HJ148" i="3"/>
  <c r="HK148" i="3"/>
  <c r="HL148" i="3"/>
  <c r="HM148" i="3"/>
  <c r="HN148" i="3"/>
  <c r="HO148" i="3"/>
  <c r="HP148" i="3"/>
  <c r="HQ148" i="3"/>
  <c r="HR148" i="3"/>
  <c r="HS148" i="3"/>
  <c r="GO149" i="3"/>
  <c r="GP149" i="3"/>
  <c r="GQ149" i="3"/>
  <c r="GR149" i="3"/>
  <c r="GS149" i="3"/>
  <c r="GT149" i="3"/>
  <c r="GU149" i="3"/>
  <c r="GV149" i="3"/>
  <c r="GW149" i="3"/>
  <c r="GX149" i="3"/>
  <c r="GY149" i="3"/>
  <c r="GZ149" i="3"/>
  <c r="HA149" i="3"/>
  <c r="HB149" i="3"/>
  <c r="HC149" i="3"/>
  <c r="HD149" i="3"/>
  <c r="HE149" i="3"/>
  <c r="HF149" i="3"/>
  <c r="HG149" i="3"/>
  <c r="HH149" i="3"/>
  <c r="HI149" i="3"/>
  <c r="HJ149" i="3"/>
  <c r="HK149" i="3"/>
  <c r="HL149" i="3"/>
  <c r="HM149" i="3"/>
  <c r="HN149" i="3"/>
  <c r="HO149" i="3"/>
  <c r="HP149" i="3"/>
  <c r="HQ149" i="3"/>
  <c r="HR149" i="3"/>
  <c r="HS149" i="3"/>
  <c r="GO150" i="3"/>
  <c r="GP150" i="3"/>
  <c r="GQ150" i="3"/>
  <c r="GR150" i="3"/>
  <c r="GS150" i="3"/>
  <c r="GT150" i="3"/>
  <c r="GU150" i="3"/>
  <c r="GV150" i="3"/>
  <c r="GW150" i="3"/>
  <c r="GX150" i="3"/>
  <c r="GY150" i="3"/>
  <c r="GZ150" i="3"/>
  <c r="HA150" i="3"/>
  <c r="HB150" i="3"/>
  <c r="HC150" i="3"/>
  <c r="HD150" i="3"/>
  <c r="HE150" i="3"/>
  <c r="HF150" i="3"/>
  <c r="HG150" i="3"/>
  <c r="HH150" i="3"/>
  <c r="HI150" i="3"/>
  <c r="HJ150" i="3"/>
  <c r="HK150" i="3"/>
  <c r="HL150" i="3"/>
  <c r="HM150" i="3"/>
  <c r="HN150" i="3"/>
  <c r="HO150" i="3"/>
  <c r="HP150" i="3"/>
  <c r="HQ150" i="3"/>
  <c r="HR150" i="3"/>
  <c r="HS150" i="3"/>
  <c r="GO151" i="3"/>
  <c r="GP151" i="3"/>
  <c r="GQ151" i="3"/>
  <c r="GR151" i="3"/>
  <c r="GS151" i="3"/>
  <c r="GT151" i="3"/>
  <c r="GU151" i="3"/>
  <c r="GV151" i="3"/>
  <c r="GW151" i="3"/>
  <c r="GX151" i="3"/>
  <c r="GY151" i="3"/>
  <c r="GZ151" i="3"/>
  <c r="HA151" i="3"/>
  <c r="HB151" i="3"/>
  <c r="HC151" i="3"/>
  <c r="HD151" i="3"/>
  <c r="HE151" i="3"/>
  <c r="HF151" i="3"/>
  <c r="HG151" i="3"/>
  <c r="HH151" i="3"/>
  <c r="HI151" i="3"/>
  <c r="HJ151" i="3"/>
  <c r="HK151" i="3"/>
  <c r="HL151" i="3"/>
  <c r="HM151" i="3"/>
  <c r="HN151" i="3"/>
  <c r="HO151" i="3"/>
  <c r="HP151" i="3"/>
  <c r="HQ151" i="3"/>
  <c r="HR151" i="3"/>
  <c r="HS151" i="3"/>
  <c r="GO152" i="3"/>
  <c r="GP152" i="3"/>
  <c r="GQ152" i="3"/>
  <c r="GR152" i="3"/>
  <c r="GS152" i="3"/>
  <c r="GT152" i="3"/>
  <c r="GU152" i="3"/>
  <c r="GV152" i="3"/>
  <c r="GW152" i="3"/>
  <c r="GX152" i="3"/>
  <c r="GY152" i="3"/>
  <c r="GZ152" i="3"/>
  <c r="HA152" i="3"/>
  <c r="HB152" i="3"/>
  <c r="HC152" i="3"/>
  <c r="HD152" i="3"/>
  <c r="HE152" i="3"/>
  <c r="HF152" i="3"/>
  <c r="HG152" i="3"/>
  <c r="HH152" i="3"/>
  <c r="HI152" i="3"/>
  <c r="HJ152" i="3"/>
  <c r="HK152" i="3"/>
  <c r="HL152" i="3"/>
  <c r="HM152" i="3"/>
  <c r="HN152" i="3"/>
  <c r="HO152" i="3"/>
  <c r="HP152" i="3"/>
  <c r="HQ152" i="3"/>
  <c r="HR152" i="3"/>
  <c r="HS152" i="3"/>
  <c r="GO153" i="3"/>
  <c r="GP153" i="3"/>
  <c r="GQ153" i="3"/>
  <c r="GR153" i="3"/>
  <c r="GS153" i="3"/>
  <c r="GT153" i="3"/>
  <c r="GU153" i="3"/>
  <c r="GV153" i="3"/>
  <c r="GW153" i="3"/>
  <c r="GX153" i="3"/>
  <c r="GY153" i="3"/>
  <c r="GZ153" i="3"/>
  <c r="HA153" i="3"/>
  <c r="HB153" i="3"/>
  <c r="HC153" i="3"/>
  <c r="HD153" i="3"/>
  <c r="HE153" i="3"/>
  <c r="HF153" i="3"/>
  <c r="HG153" i="3"/>
  <c r="HH153" i="3"/>
  <c r="HI153" i="3"/>
  <c r="HJ153" i="3"/>
  <c r="HK153" i="3"/>
  <c r="HL153" i="3"/>
  <c r="HM153" i="3"/>
  <c r="HN153" i="3"/>
  <c r="HO153" i="3"/>
  <c r="HP153" i="3"/>
  <c r="HQ153" i="3"/>
  <c r="HR153" i="3"/>
  <c r="HS153" i="3"/>
  <c r="GO154" i="3"/>
  <c r="GP154" i="3"/>
  <c r="GQ154" i="3"/>
  <c r="GR154" i="3"/>
  <c r="GS154" i="3"/>
  <c r="GT154" i="3"/>
  <c r="GU154" i="3"/>
  <c r="GV154" i="3"/>
  <c r="GW154" i="3"/>
  <c r="GX154" i="3"/>
  <c r="GY154" i="3"/>
  <c r="GZ154" i="3"/>
  <c r="HA154" i="3"/>
  <c r="HB154" i="3"/>
  <c r="HC154" i="3"/>
  <c r="HD154" i="3"/>
  <c r="HE154" i="3"/>
  <c r="HF154" i="3"/>
  <c r="HG154" i="3"/>
  <c r="HH154" i="3"/>
  <c r="HI154" i="3"/>
  <c r="HJ154" i="3"/>
  <c r="HK154" i="3"/>
  <c r="HL154" i="3"/>
  <c r="HM154" i="3"/>
  <c r="HN154" i="3"/>
  <c r="HO154" i="3"/>
  <c r="HP154" i="3"/>
  <c r="HQ154" i="3"/>
  <c r="HR154" i="3"/>
  <c r="HS154" i="3"/>
  <c r="GO155" i="3"/>
  <c r="GP155" i="3"/>
  <c r="GQ155" i="3"/>
  <c r="GR155" i="3"/>
  <c r="GS155" i="3"/>
  <c r="GT155" i="3"/>
  <c r="GU155" i="3"/>
  <c r="GV155" i="3"/>
  <c r="GW155" i="3"/>
  <c r="GX155" i="3"/>
  <c r="GY155" i="3"/>
  <c r="GZ155" i="3"/>
  <c r="HA155" i="3"/>
  <c r="HB155" i="3"/>
  <c r="HC155" i="3"/>
  <c r="HD155" i="3"/>
  <c r="HE155" i="3"/>
  <c r="HF155" i="3"/>
  <c r="HG155" i="3"/>
  <c r="HH155" i="3"/>
  <c r="HI155" i="3"/>
  <c r="HJ155" i="3"/>
  <c r="HK155" i="3"/>
  <c r="HL155" i="3"/>
  <c r="HM155" i="3"/>
  <c r="HN155" i="3"/>
  <c r="HO155" i="3"/>
  <c r="HP155" i="3"/>
  <c r="HQ155" i="3"/>
  <c r="HR155" i="3"/>
  <c r="HS155" i="3"/>
  <c r="GO156" i="3"/>
  <c r="GP156" i="3"/>
  <c r="GQ156" i="3"/>
  <c r="GR156" i="3"/>
  <c r="GS156" i="3"/>
  <c r="GT156" i="3"/>
  <c r="GU156" i="3"/>
  <c r="GV156" i="3"/>
  <c r="GW156" i="3"/>
  <c r="GX156" i="3"/>
  <c r="GY156" i="3"/>
  <c r="GZ156" i="3"/>
  <c r="HA156" i="3"/>
  <c r="HB156" i="3"/>
  <c r="HC156" i="3"/>
  <c r="HD156" i="3"/>
  <c r="HE156" i="3"/>
  <c r="HF156" i="3"/>
  <c r="HG156" i="3"/>
  <c r="HH156" i="3"/>
  <c r="HI156" i="3"/>
  <c r="HJ156" i="3"/>
  <c r="HK156" i="3"/>
  <c r="HL156" i="3"/>
  <c r="HM156" i="3"/>
  <c r="HN156" i="3"/>
  <c r="HO156" i="3"/>
  <c r="HP156" i="3"/>
  <c r="HQ156" i="3"/>
  <c r="HR156" i="3"/>
  <c r="HS156" i="3"/>
  <c r="GO157" i="3"/>
  <c r="GP157" i="3"/>
  <c r="GQ157" i="3"/>
  <c r="GR157" i="3"/>
  <c r="GS157" i="3"/>
  <c r="GT157" i="3"/>
  <c r="GU157" i="3"/>
  <c r="GV157" i="3"/>
  <c r="GW157" i="3"/>
  <c r="GX157" i="3"/>
  <c r="GY157" i="3"/>
  <c r="GZ157" i="3"/>
  <c r="HA157" i="3"/>
  <c r="HB157" i="3"/>
  <c r="HC157" i="3"/>
  <c r="HD157" i="3"/>
  <c r="HE157" i="3"/>
  <c r="HF157" i="3"/>
  <c r="HG157" i="3"/>
  <c r="HH157" i="3"/>
  <c r="HI157" i="3"/>
  <c r="HJ157" i="3"/>
  <c r="HK157" i="3"/>
  <c r="HL157" i="3"/>
  <c r="HM157" i="3"/>
  <c r="HN157" i="3"/>
  <c r="HO157" i="3"/>
  <c r="HP157" i="3"/>
  <c r="HQ157" i="3"/>
  <c r="HR157" i="3"/>
  <c r="HS157" i="3"/>
  <c r="GO158" i="3"/>
  <c r="GP158" i="3"/>
  <c r="GQ158" i="3"/>
  <c r="GR158" i="3"/>
  <c r="GS158" i="3"/>
  <c r="GT158" i="3"/>
  <c r="GU158" i="3"/>
  <c r="GV158" i="3"/>
  <c r="GW158" i="3"/>
  <c r="GX158" i="3"/>
  <c r="GY158" i="3"/>
  <c r="GZ158" i="3"/>
  <c r="HA158" i="3"/>
  <c r="HB158" i="3"/>
  <c r="HC158" i="3"/>
  <c r="HD158" i="3"/>
  <c r="HE158" i="3"/>
  <c r="HF158" i="3"/>
  <c r="HG158" i="3"/>
  <c r="HH158" i="3"/>
  <c r="HI158" i="3"/>
  <c r="HJ158" i="3"/>
  <c r="HK158" i="3"/>
  <c r="HL158" i="3"/>
  <c r="HM158" i="3"/>
  <c r="HN158" i="3"/>
  <c r="HO158" i="3"/>
  <c r="HP158" i="3"/>
  <c r="HQ158" i="3"/>
  <c r="HR158" i="3"/>
  <c r="HS158" i="3"/>
  <c r="GO159" i="3"/>
  <c r="GP159" i="3"/>
  <c r="GQ159" i="3"/>
  <c r="GR159" i="3"/>
  <c r="GS159" i="3"/>
  <c r="GT159" i="3"/>
  <c r="GU159" i="3"/>
  <c r="GV159" i="3"/>
  <c r="GW159" i="3"/>
  <c r="GX159" i="3"/>
  <c r="GY159" i="3"/>
  <c r="GZ159" i="3"/>
  <c r="HA159" i="3"/>
  <c r="HB159" i="3"/>
  <c r="HC159" i="3"/>
  <c r="HD159" i="3"/>
  <c r="HE159" i="3"/>
  <c r="HF159" i="3"/>
  <c r="HG159" i="3"/>
  <c r="HH159" i="3"/>
  <c r="HI159" i="3"/>
  <c r="HJ159" i="3"/>
  <c r="HK159" i="3"/>
  <c r="HL159" i="3"/>
  <c r="HM159" i="3"/>
  <c r="HN159" i="3"/>
  <c r="HO159" i="3"/>
  <c r="HP159" i="3"/>
  <c r="HQ159" i="3"/>
  <c r="HR159" i="3"/>
  <c r="HS159" i="3"/>
  <c r="GO160" i="3"/>
  <c r="GP160" i="3"/>
  <c r="GQ160" i="3"/>
  <c r="GR160" i="3"/>
  <c r="GS160" i="3"/>
  <c r="GT160" i="3"/>
  <c r="GU160" i="3"/>
  <c r="GV160" i="3"/>
  <c r="GW160" i="3"/>
  <c r="GX160" i="3"/>
  <c r="GY160" i="3"/>
  <c r="GZ160" i="3"/>
  <c r="HA160" i="3"/>
  <c r="HB160" i="3"/>
  <c r="HC160" i="3"/>
  <c r="HD160" i="3"/>
  <c r="HE160" i="3"/>
  <c r="HF160" i="3"/>
  <c r="HG160" i="3"/>
  <c r="HH160" i="3"/>
  <c r="HI160" i="3"/>
  <c r="HJ160" i="3"/>
  <c r="HK160" i="3"/>
  <c r="HL160" i="3"/>
  <c r="HM160" i="3"/>
  <c r="HN160" i="3"/>
  <c r="HO160" i="3"/>
  <c r="HP160" i="3"/>
  <c r="HQ160" i="3"/>
  <c r="HR160" i="3"/>
  <c r="HS160" i="3"/>
  <c r="GO161" i="3"/>
  <c r="GP161" i="3"/>
  <c r="GQ161" i="3"/>
  <c r="GR161" i="3"/>
  <c r="GS161" i="3"/>
  <c r="GT161" i="3"/>
  <c r="GU161" i="3"/>
  <c r="GV161" i="3"/>
  <c r="GW161" i="3"/>
  <c r="GX161" i="3"/>
  <c r="GY161" i="3"/>
  <c r="GZ161" i="3"/>
  <c r="HA161" i="3"/>
  <c r="HB161" i="3"/>
  <c r="HC161" i="3"/>
  <c r="HD161" i="3"/>
  <c r="HE161" i="3"/>
  <c r="HF161" i="3"/>
  <c r="HG161" i="3"/>
  <c r="HH161" i="3"/>
  <c r="HI161" i="3"/>
  <c r="HJ161" i="3"/>
  <c r="HK161" i="3"/>
  <c r="HL161" i="3"/>
  <c r="HM161" i="3"/>
  <c r="HN161" i="3"/>
  <c r="HO161" i="3"/>
  <c r="HP161" i="3"/>
  <c r="HQ161" i="3"/>
  <c r="HR161" i="3"/>
  <c r="HS161" i="3"/>
  <c r="AL141" i="17"/>
  <c r="AM141" i="17"/>
  <c r="AN141" i="17"/>
  <c r="BT141" i="17" s="1"/>
  <c r="AO141" i="17"/>
  <c r="BU141" i="17" s="1"/>
  <c r="AP141" i="17"/>
  <c r="BV141" i="17" s="1"/>
  <c r="AQ141" i="17"/>
  <c r="BW141" i="17" s="1"/>
  <c r="AR141" i="17"/>
  <c r="BX141" i="17" s="1"/>
  <c r="AS141" i="17"/>
  <c r="AT141" i="17"/>
  <c r="AU141" i="17"/>
  <c r="CA141" i="17" s="1"/>
  <c r="AV141" i="17"/>
  <c r="CB141" i="17" s="1"/>
  <c r="AW141" i="17"/>
  <c r="CC141" i="17" s="1"/>
  <c r="AX141" i="17"/>
  <c r="CD141" i="17" s="1"/>
  <c r="AY141" i="17"/>
  <c r="CE141" i="17" s="1"/>
  <c r="AZ141" i="17"/>
  <c r="CF141" i="17" s="1"/>
  <c r="BA141" i="17"/>
  <c r="BB141" i="17"/>
  <c r="BC141" i="17"/>
  <c r="CI141" i="17" s="1"/>
  <c r="BD141" i="17"/>
  <c r="CJ141" i="17" s="1"/>
  <c r="BE141" i="17"/>
  <c r="CK141" i="17" s="1"/>
  <c r="BF141" i="17"/>
  <c r="CL141" i="17" s="1"/>
  <c r="BG141" i="17"/>
  <c r="CM141" i="17" s="1"/>
  <c r="BH141" i="17"/>
  <c r="CN141" i="17" s="1"/>
  <c r="BI141" i="17"/>
  <c r="BJ141" i="17"/>
  <c r="BK141" i="17"/>
  <c r="CQ141" i="17" s="1"/>
  <c r="BL141" i="17"/>
  <c r="CR141" i="17" s="1"/>
  <c r="BM141" i="17"/>
  <c r="CS141" i="17" s="1"/>
  <c r="BN141" i="17"/>
  <c r="CT141" i="17" s="1"/>
  <c r="BO141" i="17"/>
  <c r="CU141" i="17" s="1"/>
  <c r="AL142" i="17"/>
  <c r="AM142" i="17"/>
  <c r="AN142" i="17"/>
  <c r="AO142" i="17"/>
  <c r="BU142" i="17" s="1"/>
  <c r="AP142" i="17"/>
  <c r="BV142" i="17" s="1"/>
  <c r="AQ142" i="17"/>
  <c r="BW142" i="17" s="1"/>
  <c r="AR142" i="17"/>
  <c r="AS142" i="17"/>
  <c r="BY142" i="17" s="1"/>
  <c r="AT142" i="17"/>
  <c r="BZ142" i="17" s="1"/>
  <c r="AU142" i="17"/>
  <c r="AV142" i="17"/>
  <c r="CB142" i="17" s="1"/>
  <c r="AW142" i="17"/>
  <c r="CC142" i="17" s="1"/>
  <c r="AX142" i="17"/>
  <c r="CD142" i="17" s="1"/>
  <c r="AY142" i="17"/>
  <c r="CE142" i="17" s="1"/>
  <c r="AZ142" i="17"/>
  <c r="CF142" i="17" s="1"/>
  <c r="BA142" i="17"/>
  <c r="CG142" i="17" s="1"/>
  <c r="BB142" i="17"/>
  <c r="BC142" i="17"/>
  <c r="BD142" i="17"/>
  <c r="CJ142" i="17" s="1"/>
  <c r="BE142" i="17"/>
  <c r="CK142" i="17" s="1"/>
  <c r="BF142" i="17"/>
  <c r="CL142" i="17" s="1"/>
  <c r="BG142" i="17"/>
  <c r="CM142" i="17" s="1"/>
  <c r="BH142" i="17"/>
  <c r="CN142" i="17" s="1"/>
  <c r="BI142" i="17"/>
  <c r="CO142" i="17" s="1"/>
  <c r="BJ142" i="17"/>
  <c r="BK142" i="17"/>
  <c r="BL142" i="17"/>
  <c r="CR142" i="17" s="1"/>
  <c r="BM142" i="17"/>
  <c r="CS142" i="17" s="1"/>
  <c r="BN142" i="17"/>
  <c r="CT142" i="17" s="1"/>
  <c r="BO142" i="17"/>
  <c r="CU142" i="17" s="1"/>
  <c r="AL143" i="17"/>
  <c r="BR143" i="17" s="1"/>
  <c r="AM143" i="17"/>
  <c r="BS143" i="17" s="1"/>
  <c r="AN143" i="17"/>
  <c r="BT143" i="17" s="1"/>
  <c r="AO143" i="17"/>
  <c r="AP143" i="17"/>
  <c r="BV143" i="17" s="1"/>
  <c r="AQ143" i="17"/>
  <c r="BW143" i="17" s="1"/>
  <c r="AR143" i="17"/>
  <c r="BX143" i="17" s="1"/>
  <c r="AS143" i="17"/>
  <c r="BY143" i="17" s="1"/>
  <c r="AT143" i="17"/>
  <c r="BZ143" i="17" s="1"/>
  <c r="AU143" i="17"/>
  <c r="CA143" i="17" s="1"/>
  <c r="AV143" i="17"/>
  <c r="AW143" i="17"/>
  <c r="CC143" i="17" s="1"/>
  <c r="AX143" i="17"/>
  <c r="CD143" i="17" s="1"/>
  <c r="AY143" i="17"/>
  <c r="CE143" i="17" s="1"/>
  <c r="AZ143" i="17"/>
  <c r="BA143" i="17"/>
  <c r="BB143" i="17"/>
  <c r="CH143" i="17" s="1"/>
  <c r="BC143" i="17"/>
  <c r="CI143" i="17" s="1"/>
  <c r="BD143" i="17"/>
  <c r="CJ143" i="17" s="1"/>
  <c r="BE143" i="17"/>
  <c r="CK143" i="17" s="1"/>
  <c r="BF143" i="17"/>
  <c r="CL143" i="17" s="1"/>
  <c r="BG143" i="17"/>
  <c r="CM143" i="17" s="1"/>
  <c r="BH143" i="17"/>
  <c r="CN143" i="17" s="1"/>
  <c r="BI143" i="17"/>
  <c r="CO143" i="17" s="1"/>
  <c r="BJ143" i="17"/>
  <c r="CP143" i="17" s="1"/>
  <c r="BK143" i="17"/>
  <c r="CQ143" i="17" s="1"/>
  <c r="BL143" i="17"/>
  <c r="BM143" i="17"/>
  <c r="CS143" i="17" s="1"/>
  <c r="BN143" i="17"/>
  <c r="CT143" i="17" s="1"/>
  <c r="BO143" i="17"/>
  <c r="CU143" i="17" s="1"/>
  <c r="AL144" i="17"/>
  <c r="AM144" i="17"/>
  <c r="BS144" i="17" s="1"/>
  <c r="AN144" i="17"/>
  <c r="BT144" i="17" s="1"/>
  <c r="AO144" i="17"/>
  <c r="BU144" i="17" s="1"/>
  <c r="AP144" i="17"/>
  <c r="BV144" i="17" s="1"/>
  <c r="AQ144" i="17"/>
  <c r="BW144" i="17" s="1"/>
  <c r="AR144" i="17"/>
  <c r="BX144" i="17" s="1"/>
  <c r="AS144" i="17"/>
  <c r="BY144" i="17" s="1"/>
  <c r="AT144" i="17"/>
  <c r="AU144" i="17"/>
  <c r="CA144" i="17" s="1"/>
  <c r="AV144" i="17"/>
  <c r="AW144" i="17"/>
  <c r="CC144" i="17" s="1"/>
  <c r="AX144" i="17"/>
  <c r="CD144" i="17" s="1"/>
  <c r="AY144" i="17"/>
  <c r="CE144" i="17" s="1"/>
  <c r="AZ144" i="17"/>
  <c r="CF144" i="17" s="1"/>
  <c r="BA144" i="17"/>
  <c r="CG144" i="17" s="1"/>
  <c r="BB144" i="17"/>
  <c r="BC144" i="17"/>
  <c r="CI144" i="17" s="1"/>
  <c r="BD144" i="17"/>
  <c r="CJ144" i="17" s="1"/>
  <c r="BE144" i="17"/>
  <c r="CK144" i="17" s="1"/>
  <c r="BF144" i="17"/>
  <c r="CL144" i="17" s="1"/>
  <c r="BG144" i="17"/>
  <c r="CM144" i="17" s="1"/>
  <c r="BH144" i="17"/>
  <c r="CN144" i="17" s="1"/>
  <c r="BI144" i="17"/>
  <c r="BJ144" i="17"/>
  <c r="CP144" i="17" s="1"/>
  <c r="BK144" i="17"/>
  <c r="CQ144" i="17" s="1"/>
  <c r="BL144" i="17"/>
  <c r="CR144" i="17" s="1"/>
  <c r="BM144" i="17"/>
  <c r="CS144" i="17" s="1"/>
  <c r="BN144" i="17"/>
  <c r="CT144" i="17" s="1"/>
  <c r="BO144" i="17"/>
  <c r="CU144" i="17" s="1"/>
  <c r="AL145" i="17"/>
  <c r="AM145" i="17"/>
  <c r="AN145" i="17"/>
  <c r="AO145" i="17"/>
  <c r="AP145" i="17"/>
  <c r="BV145" i="17" s="1"/>
  <c r="AQ145" i="17"/>
  <c r="BW145" i="17" s="1"/>
  <c r="AR145" i="17"/>
  <c r="BX145" i="17" s="1"/>
  <c r="AS145" i="17"/>
  <c r="BY145" i="17" s="1"/>
  <c r="AT145" i="17"/>
  <c r="AU145" i="17"/>
  <c r="CA145" i="17" s="1"/>
  <c r="AV145" i="17"/>
  <c r="CB145" i="17" s="1"/>
  <c r="AW145" i="17"/>
  <c r="CC145" i="17" s="1"/>
  <c r="AX145" i="17"/>
  <c r="CD145" i="17" s="1"/>
  <c r="AY145" i="17"/>
  <c r="CE145" i="17" s="1"/>
  <c r="AZ145" i="17"/>
  <c r="CF145" i="17" s="1"/>
  <c r="BA145" i="17"/>
  <c r="CG145" i="17" s="1"/>
  <c r="BB145" i="17"/>
  <c r="BC145" i="17"/>
  <c r="BD145" i="17"/>
  <c r="CJ145" i="17" s="1"/>
  <c r="BE145" i="17"/>
  <c r="CK145" i="17" s="1"/>
  <c r="BF145" i="17"/>
  <c r="CL145" i="17" s="1"/>
  <c r="BG145" i="17"/>
  <c r="CM145" i="17" s="1"/>
  <c r="BH145" i="17"/>
  <c r="CN145" i="17" s="1"/>
  <c r="BI145" i="17"/>
  <c r="CO145" i="17" s="1"/>
  <c r="BJ145" i="17"/>
  <c r="BK145" i="17"/>
  <c r="CQ145" i="17" s="1"/>
  <c r="BL145" i="17"/>
  <c r="CR145" i="17" s="1"/>
  <c r="BM145" i="17"/>
  <c r="CS145" i="17" s="1"/>
  <c r="BN145" i="17"/>
  <c r="BO145" i="17"/>
  <c r="CU145" i="17" s="1"/>
  <c r="AL146" i="17"/>
  <c r="BR146" i="17" s="1"/>
  <c r="AM146" i="17"/>
  <c r="AN146" i="17"/>
  <c r="AO146" i="17"/>
  <c r="BU146" i="17" s="1"/>
  <c r="AP146" i="17"/>
  <c r="BV146" i="17" s="1"/>
  <c r="AQ146" i="17"/>
  <c r="BW146" i="17" s="1"/>
  <c r="AR146" i="17"/>
  <c r="BX146" i="17" s="1"/>
  <c r="AS146" i="17"/>
  <c r="BY146" i="17" s="1"/>
  <c r="AT146" i="17"/>
  <c r="BZ146" i="17" s="1"/>
  <c r="AU146" i="17"/>
  <c r="AV146" i="17"/>
  <c r="AW146" i="17"/>
  <c r="AX146" i="17"/>
  <c r="CD146" i="17" s="1"/>
  <c r="AY146" i="17"/>
  <c r="CE146" i="17" s="1"/>
  <c r="AZ146" i="17"/>
  <c r="CF146" i="17" s="1"/>
  <c r="BA146" i="17"/>
  <c r="CG146" i="17" s="1"/>
  <c r="BB146" i="17"/>
  <c r="CH146" i="17" s="1"/>
  <c r="BC146" i="17"/>
  <c r="BD146" i="17"/>
  <c r="BE146" i="17"/>
  <c r="BF146" i="17"/>
  <c r="BG146" i="17"/>
  <c r="CM146" i="17" s="1"/>
  <c r="BH146" i="17"/>
  <c r="CN146" i="17" s="1"/>
  <c r="BI146" i="17"/>
  <c r="CO146" i="17" s="1"/>
  <c r="BJ146" i="17"/>
  <c r="CP146" i="17" s="1"/>
  <c r="BK146" i="17"/>
  <c r="CQ146" i="17" s="1"/>
  <c r="BL146" i="17"/>
  <c r="BM146" i="17"/>
  <c r="CS146" i="17" s="1"/>
  <c r="BN146" i="17"/>
  <c r="CT146" i="17" s="1"/>
  <c r="BO146" i="17"/>
  <c r="CU146" i="17" s="1"/>
  <c r="AL147" i="17"/>
  <c r="AM147" i="17"/>
  <c r="BS147" i="17" s="1"/>
  <c r="AN147" i="17"/>
  <c r="BT147" i="17" s="1"/>
  <c r="AO147" i="17"/>
  <c r="AP147" i="17"/>
  <c r="AQ147" i="17"/>
  <c r="BW147" i="17" s="1"/>
  <c r="AR147" i="17"/>
  <c r="BX147" i="17" s="1"/>
  <c r="AS147" i="17"/>
  <c r="BY147" i="17" s="1"/>
  <c r="AT147" i="17"/>
  <c r="BZ147" i="17" s="1"/>
  <c r="AU147" i="17"/>
  <c r="CA147" i="17" s="1"/>
  <c r="AV147" i="17"/>
  <c r="CB147" i="17" s="1"/>
  <c r="AW147" i="17"/>
  <c r="AX147" i="17"/>
  <c r="AY147" i="17"/>
  <c r="CE147" i="17" s="1"/>
  <c r="AZ147" i="17"/>
  <c r="CF147" i="17" s="1"/>
  <c r="BA147" i="17"/>
  <c r="CG147" i="17" s="1"/>
  <c r="BB147" i="17"/>
  <c r="CH147" i="17" s="1"/>
  <c r="BC147" i="17"/>
  <c r="CI147" i="17" s="1"/>
  <c r="BD147" i="17"/>
  <c r="BE147" i="17"/>
  <c r="BF147" i="17"/>
  <c r="BG147" i="17"/>
  <c r="BH147" i="17"/>
  <c r="CN147" i="17" s="1"/>
  <c r="BI147" i="17"/>
  <c r="CO147" i="17" s="1"/>
  <c r="BJ147" i="17"/>
  <c r="CP147" i="17" s="1"/>
  <c r="BK147" i="17"/>
  <c r="CQ147" i="17" s="1"/>
  <c r="BL147" i="17"/>
  <c r="CR147" i="17" s="1"/>
  <c r="BM147" i="17"/>
  <c r="BN147" i="17"/>
  <c r="BO147" i="17"/>
  <c r="CU147" i="17" s="1"/>
  <c r="AL148" i="17"/>
  <c r="BR148" i="17" s="1"/>
  <c r="AM148" i="17"/>
  <c r="BS148" i="17" s="1"/>
  <c r="AN148" i="17"/>
  <c r="BT148" i="17" s="1"/>
  <c r="AO148" i="17"/>
  <c r="BU148" i="17" s="1"/>
  <c r="AP148" i="17"/>
  <c r="AQ148" i="17"/>
  <c r="AR148" i="17"/>
  <c r="AS148" i="17"/>
  <c r="AT148" i="17"/>
  <c r="BZ148" i="17" s="1"/>
  <c r="AU148" i="17"/>
  <c r="CA148" i="17" s="1"/>
  <c r="AV148" i="17"/>
  <c r="CB148" i="17" s="1"/>
  <c r="AW148" i="17"/>
  <c r="CC148" i="17" s="1"/>
  <c r="AX148" i="17"/>
  <c r="CD148" i="17" s="1"/>
  <c r="AY148" i="17"/>
  <c r="AZ148" i="17"/>
  <c r="BA148" i="17"/>
  <c r="CG148" i="17" s="1"/>
  <c r="BB148" i="17"/>
  <c r="CH148" i="17" s="1"/>
  <c r="BC148" i="17"/>
  <c r="CI148" i="17" s="1"/>
  <c r="BD148" i="17"/>
  <c r="CJ148" i="17" s="1"/>
  <c r="BE148" i="17"/>
  <c r="CK148" i="17" s="1"/>
  <c r="BF148" i="17"/>
  <c r="BG148" i="17"/>
  <c r="BH148" i="17"/>
  <c r="BI148" i="17"/>
  <c r="BJ148" i="17"/>
  <c r="CP148" i="17" s="1"/>
  <c r="BK148" i="17"/>
  <c r="CQ148" i="17" s="1"/>
  <c r="BL148" i="17"/>
  <c r="CR148" i="17" s="1"/>
  <c r="BM148" i="17"/>
  <c r="CS148" i="17" s="1"/>
  <c r="BN148" i="17"/>
  <c r="CT148" i="17" s="1"/>
  <c r="BO148" i="17"/>
  <c r="AL149" i="17"/>
  <c r="AM149" i="17"/>
  <c r="AN149" i="17"/>
  <c r="BT149" i="17" s="1"/>
  <c r="AO149" i="17"/>
  <c r="BU149" i="17" s="1"/>
  <c r="AP149" i="17"/>
  <c r="AQ149" i="17"/>
  <c r="BW149" i="17" s="1"/>
  <c r="AR149" i="17"/>
  <c r="BX149" i="17" s="1"/>
  <c r="AS149" i="17"/>
  <c r="AT149" i="17"/>
  <c r="AU149" i="17"/>
  <c r="CA149" i="17" s="1"/>
  <c r="AV149" i="17"/>
  <c r="CB149" i="17" s="1"/>
  <c r="AW149" i="17"/>
  <c r="CC149" i="17" s="1"/>
  <c r="AX149" i="17"/>
  <c r="CD149" i="17" s="1"/>
  <c r="AY149" i="17"/>
  <c r="CE149" i="17" s="1"/>
  <c r="AZ149" i="17"/>
  <c r="CF149" i="17" s="1"/>
  <c r="BA149" i="17"/>
  <c r="BB149" i="17"/>
  <c r="BC149" i="17"/>
  <c r="CI149" i="17" s="1"/>
  <c r="BD149" i="17"/>
  <c r="CJ149" i="17" s="1"/>
  <c r="BE149" i="17"/>
  <c r="CK149" i="17" s="1"/>
  <c r="BF149" i="17"/>
  <c r="CL149" i="17" s="1"/>
  <c r="BG149" i="17"/>
  <c r="CM149" i="17" s="1"/>
  <c r="BH149" i="17"/>
  <c r="CN149" i="17" s="1"/>
  <c r="BI149" i="17"/>
  <c r="BJ149" i="17"/>
  <c r="BK149" i="17"/>
  <c r="CQ149" i="17" s="1"/>
  <c r="BL149" i="17"/>
  <c r="CR149" i="17" s="1"/>
  <c r="BM149" i="17"/>
  <c r="CS149" i="17" s="1"/>
  <c r="BN149" i="17"/>
  <c r="BO149" i="17"/>
  <c r="CU149" i="17" s="1"/>
  <c r="AL150" i="17"/>
  <c r="AM150" i="17"/>
  <c r="BS150" i="17" s="1"/>
  <c r="AN150" i="17"/>
  <c r="AO150" i="17"/>
  <c r="BU150" i="17" s="1"/>
  <c r="AP150" i="17"/>
  <c r="BV150" i="17" s="1"/>
  <c r="AQ150" i="17"/>
  <c r="BW150" i="17" s="1"/>
  <c r="AR150" i="17"/>
  <c r="BX150" i="17" s="1"/>
  <c r="AS150" i="17"/>
  <c r="BY150" i="17" s="1"/>
  <c r="AT150" i="17"/>
  <c r="AU150" i="17"/>
  <c r="AV150" i="17"/>
  <c r="CB150" i="17" s="1"/>
  <c r="AW150" i="17"/>
  <c r="CC150" i="17" s="1"/>
  <c r="AX150" i="17"/>
  <c r="CD150" i="17" s="1"/>
  <c r="AY150" i="17"/>
  <c r="AZ150" i="17"/>
  <c r="CF150" i="17" s="1"/>
  <c r="BA150" i="17"/>
  <c r="CG150" i="17" s="1"/>
  <c r="BB150" i="17"/>
  <c r="BC150" i="17"/>
  <c r="BD150" i="17"/>
  <c r="CJ150" i="17" s="1"/>
  <c r="BE150" i="17"/>
  <c r="CK150" i="17" s="1"/>
  <c r="BF150" i="17"/>
  <c r="CL150" i="17" s="1"/>
  <c r="BG150" i="17"/>
  <c r="CM150" i="17" s="1"/>
  <c r="BH150" i="17"/>
  <c r="CN150" i="17" s="1"/>
  <c r="BI150" i="17"/>
  <c r="CO150" i="17" s="1"/>
  <c r="BJ150" i="17"/>
  <c r="BK150" i="17"/>
  <c r="BL150" i="17"/>
  <c r="CR150" i="17" s="1"/>
  <c r="BM150" i="17"/>
  <c r="CS150" i="17" s="1"/>
  <c r="BN150" i="17"/>
  <c r="CT150" i="17" s="1"/>
  <c r="BO150" i="17"/>
  <c r="CU150" i="17" s="1"/>
  <c r="AL151" i="17"/>
  <c r="BR151" i="17" s="1"/>
  <c r="AM151" i="17"/>
  <c r="BS151" i="17" s="1"/>
  <c r="AN151" i="17"/>
  <c r="AO151" i="17"/>
  <c r="AP151" i="17"/>
  <c r="BV151" i="17" s="1"/>
  <c r="AQ151" i="17"/>
  <c r="BW151" i="17" s="1"/>
  <c r="AR151" i="17"/>
  <c r="BX151" i="17" s="1"/>
  <c r="AS151" i="17"/>
  <c r="AT151" i="17"/>
  <c r="BZ151" i="17" s="1"/>
  <c r="AU151" i="17"/>
  <c r="CA151" i="17" s="1"/>
  <c r="AV151" i="17"/>
  <c r="CB151" i="17" s="1"/>
  <c r="AW151" i="17"/>
  <c r="CC151" i="17" s="1"/>
  <c r="AX151" i="17"/>
  <c r="CD151" i="17" s="1"/>
  <c r="AY151" i="17"/>
  <c r="CE151" i="17" s="1"/>
  <c r="AZ151" i="17"/>
  <c r="CF151" i="17" s="1"/>
  <c r="BA151" i="17"/>
  <c r="CG151" i="17" s="1"/>
  <c r="BB151" i="17"/>
  <c r="CH151" i="17" s="1"/>
  <c r="BC151" i="17"/>
  <c r="CI151" i="17" s="1"/>
  <c r="BD151" i="17"/>
  <c r="BE151" i="17"/>
  <c r="CK151" i="17" s="1"/>
  <c r="BF151" i="17"/>
  <c r="CL151" i="17" s="1"/>
  <c r="BG151" i="17"/>
  <c r="CM151" i="17" s="1"/>
  <c r="BH151" i="17"/>
  <c r="BI151" i="17"/>
  <c r="CO151" i="17" s="1"/>
  <c r="BJ151" i="17"/>
  <c r="CP151" i="17" s="1"/>
  <c r="BK151" i="17"/>
  <c r="CQ151" i="17" s="1"/>
  <c r="BL151" i="17"/>
  <c r="CR151" i="17" s="1"/>
  <c r="BM151" i="17"/>
  <c r="CS151" i="17" s="1"/>
  <c r="BN151" i="17"/>
  <c r="CT151" i="17" s="1"/>
  <c r="BO151" i="17"/>
  <c r="CU151" i="17" s="1"/>
  <c r="AL152" i="17"/>
  <c r="AM152" i="17"/>
  <c r="BS152" i="17" s="1"/>
  <c r="AN152" i="17"/>
  <c r="BT152" i="17" s="1"/>
  <c r="AO152" i="17"/>
  <c r="BU152" i="17" s="1"/>
  <c r="AP152" i="17"/>
  <c r="BV152" i="17" s="1"/>
  <c r="AQ152" i="17"/>
  <c r="BW152" i="17" s="1"/>
  <c r="AR152" i="17"/>
  <c r="BX152" i="17" s="1"/>
  <c r="AS152" i="17"/>
  <c r="AT152" i="17"/>
  <c r="BZ152" i="17" s="1"/>
  <c r="AU152" i="17"/>
  <c r="CA152" i="17" s="1"/>
  <c r="AV152" i="17"/>
  <c r="CB152" i="17" s="1"/>
  <c r="AW152" i="17"/>
  <c r="CC152" i="17" s="1"/>
  <c r="AX152" i="17"/>
  <c r="CD152" i="17" s="1"/>
  <c r="AY152" i="17"/>
  <c r="CE152" i="17" s="1"/>
  <c r="AZ152" i="17"/>
  <c r="CF152" i="17" s="1"/>
  <c r="BA152" i="17"/>
  <c r="CG152" i="17" s="1"/>
  <c r="BB152" i="17"/>
  <c r="BC152" i="17"/>
  <c r="CI152" i="17" s="1"/>
  <c r="BD152" i="17"/>
  <c r="CJ152" i="17" s="1"/>
  <c r="BE152" i="17"/>
  <c r="CK152" i="17" s="1"/>
  <c r="BF152" i="17"/>
  <c r="CL152" i="17" s="1"/>
  <c r="BG152" i="17"/>
  <c r="CM152" i="17" s="1"/>
  <c r="BH152" i="17"/>
  <c r="CN152" i="17" s="1"/>
  <c r="BI152" i="17"/>
  <c r="CO152" i="17" s="1"/>
  <c r="BJ152" i="17"/>
  <c r="CP152" i="17" s="1"/>
  <c r="BK152" i="17"/>
  <c r="CQ152" i="17" s="1"/>
  <c r="BL152" i="17"/>
  <c r="CR152" i="17" s="1"/>
  <c r="BM152" i="17"/>
  <c r="CS152" i="17" s="1"/>
  <c r="BN152" i="17"/>
  <c r="CT152" i="17" s="1"/>
  <c r="BO152" i="17"/>
  <c r="CU152" i="17" s="1"/>
  <c r="AL153" i="17"/>
  <c r="AM153" i="17"/>
  <c r="BS153" i="17" s="1"/>
  <c r="AN153" i="17"/>
  <c r="BT153" i="17" s="1"/>
  <c r="AO153" i="17"/>
  <c r="BU153" i="17" s="1"/>
  <c r="AP153" i="17"/>
  <c r="BV153" i="17" s="1"/>
  <c r="AQ153" i="17"/>
  <c r="BW153" i="17" s="1"/>
  <c r="AR153" i="17"/>
  <c r="BX153" i="17" s="1"/>
  <c r="AS153" i="17"/>
  <c r="BY153" i="17" s="1"/>
  <c r="AT153" i="17"/>
  <c r="AU153" i="17"/>
  <c r="AV153" i="17"/>
  <c r="CB153" i="17" s="1"/>
  <c r="AW153" i="17"/>
  <c r="CC153" i="17" s="1"/>
  <c r="AX153" i="17"/>
  <c r="AY153" i="17"/>
  <c r="CE153" i="17" s="1"/>
  <c r="AZ153" i="17"/>
  <c r="CF153" i="17" s="1"/>
  <c r="BA153" i="17"/>
  <c r="CG153" i="17" s="1"/>
  <c r="BB153" i="17"/>
  <c r="CH153" i="17" s="1"/>
  <c r="BC153" i="17"/>
  <c r="CI153" i="17" s="1"/>
  <c r="BD153" i="17"/>
  <c r="CJ153" i="17" s="1"/>
  <c r="BE153" i="17"/>
  <c r="CK153" i="17" s="1"/>
  <c r="BF153" i="17"/>
  <c r="BG153" i="17"/>
  <c r="CM153" i="17" s="1"/>
  <c r="BH153" i="17"/>
  <c r="CN153" i="17" s="1"/>
  <c r="BI153" i="17"/>
  <c r="CO153" i="17" s="1"/>
  <c r="BJ153" i="17"/>
  <c r="BK153" i="17"/>
  <c r="BL153" i="17"/>
  <c r="CR153" i="17" s="1"/>
  <c r="BM153" i="17"/>
  <c r="CS153" i="17" s="1"/>
  <c r="BN153" i="17"/>
  <c r="BO153" i="17"/>
  <c r="CU153" i="17" s="1"/>
  <c r="BR141" i="17"/>
  <c r="BY141" i="17"/>
  <c r="BZ141" i="17"/>
  <c r="CG141" i="17"/>
  <c r="CH141" i="17"/>
  <c r="CO141" i="17"/>
  <c r="CP141" i="17"/>
  <c r="BR142" i="17"/>
  <c r="BS142" i="17"/>
  <c r="BX142" i="17"/>
  <c r="CA142" i="17"/>
  <c r="CH142" i="17"/>
  <c r="CI142" i="17"/>
  <c r="CP142" i="17"/>
  <c r="CQ142" i="17"/>
  <c r="CB143" i="17"/>
  <c r="CF143" i="17"/>
  <c r="CG143" i="17"/>
  <c r="CR143" i="17"/>
  <c r="BZ144" i="17"/>
  <c r="CB144" i="17"/>
  <c r="CH144" i="17"/>
  <c r="CO144" i="17"/>
  <c r="BR145" i="17"/>
  <c r="BS145" i="17"/>
  <c r="BT145" i="17"/>
  <c r="BU145" i="17"/>
  <c r="BZ145" i="17"/>
  <c r="CH145" i="17"/>
  <c r="CI145" i="17"/>
  <c r="CP145" i="17"/>
  <c r="CT145" i="17"/>
  <c r="BS146" i="17"/>
  <c r="BT146" i="17"/>
  <c r="CA146" i="17"/>
  <c r="CB146" i="17"/>
  <c r="CC146" i="17"/>
  <c r="CI146" i="17"/>
  <c r="CJ146" i="17"/>
  <c r="CK146" i="17"/>
  <c r="CL146" i="17"/>
  <c r="CR146" i="17"/>
  <c r="BU147" i="17"/>
  <c r="BV147" i="17"/>
  <c r="CC147" i="17"/>
  <c r="CD147" i="17"/>
  <c r="CJ147" i="17"/>
  <c r="CK147" i="17"/>
  <c r="CL147" i="17"/>
  <c r="CM147" i="17"/>
  <c r="CS147" i="17"/>
  <c r="CT147" i="17"/>
  <c r="BV148" i="17"/>
  <c r="BW148" i="17"/>
  <c r="BX148" i="17"/>
  <c r="BY148" i="17"/>
  <c r="CE148" i="17"/>
  <c r="CF148" i="17"/>
  <c r="CL148" i="17"/>
  <c r="CM148" i="17"/>
  <c r="CN148" i="17"/>
  <c r="CO148" i="17"/>
  <c r="CU148" i="17"/>
  <c r="BR149" i="17"/>
  <c r="BV149" i="17"/>
  <c r="BY149" i="17"/>
  <c r="BZ149" i="17"/>
  <c r="CG149" i="17"/>
  <c r="CH149" i="17"/>
  <c r="CO149" i="17"/>
  <c r="CP149" i="17"/>
  <c r="CT149" i="17"/>
  <c r="BR150" i="17"/>
  <c r="BZ150" i="17"/>
  <c r="CA150" i="17"/>
  <c r="CE150" i="17"/>
  <c r="CH150" i="17"/>
  <c r="CI150" i="17"/>
  <c r="CP150" i="17"/>
  <c r="CQ150" i="17"/>
  <c r="BT151" i="17"/>
  <c r="BY151" i="17"/>
  <c r="CJ151" i="17"/>
  <c r="CN151" i="17"/>
  <c r="BY152" i="17"/>
  <c r="CH152" i="17"/>
  <c r="BR153" i="17"/>
  <c r="BZ153" i="17"/>
  <c r="CA153" i="17"/>
  <c r="CD153" i="17"/>
  <c r="CL153" i="17"/>
  <c r="CP153" i="17"/>
  <c r="CQ153" i="17"/>
  <c r="CT153" i="17"/>
  <c r="EB141" i="17"/>
  <c r="EC141" i="17"/>
  <c r="ED141" i="17"/>
  <c r="EE141" i="17"/>
  <c r="EF141" i="17"/>
  <c r="EG141" i="17"/>
  <c r="EH141" i="17"/>
  <c r="EI141" i="17"/>
  <c r="EJ141" i="17"/>
  <c r="EK141" i="17"/>
  <c r="EL141" i="17"/>
  <c r="EM141" i="17"/>
  <c r="EN141" i="17"/>
  <c r="EO141" i="17"/>
  <c r="EP141" i="17"/>
  <c r="EQ141" i="17"/>
  <c r="ER141" i="17"/>
  <c r="ES141" i="17"/>
  <c r="ET141" i="17"/>
  <c r="EU141" i="17"/>
  <c r="EV141" i="17"/>
  <c r="EW141" i="17"/>
  <c r="EX141" i="17"/>
  <c r="EY141" i="17"/>
  <c r="EZ141" i="17"/>
  <c r="FA141" i="17"/>
  <c r="FB141" i="17"/>
  <c r="FC141" i="17"/>
  <c r="FD141" i="17"/>
  <c r="FE141" i="17"/>
  <c r="EB142" i="17"/>
  <c r="EC142" i="17"/>
  <c r="ED142" i="17"/>
  <c r="EE142" i="17"/>
  <c r="EF142" i="17"/>
  <c r="EG142" i="17"/>
  <c r="EH142" i="17"/>
  <c r="EI142" i="17"/>
  <c r="EJ142" i="17"/>
  <c r="EK142" i="17"/>
  <c r="EL142" i="17"/>
  <c r="EM142" i="17"/>
  <c r="EN142" i="17"/>
  <c r="EO142" i="17"/>
  <c r="EP142" i="17"/>
  <c r="EQ142" i="17"/>
  <c r="ER142" i="17"/>
  <c r="ES142" i="17"/>
  <c r="ET142" i="17"/>
  <c r="EU142" i="17"/>
  <c r="EV142" i="17"/>
  <c r="EW142" i="17"/>
  <c r="EX142" i="17"/>
  <c r="EY142" i="17"/>
  <c r="EZ142" i="17"/>
  <c r="FA142" i="17"/>
  <c r="FB142" i="17"/>
  <c r="FC142" i="17"/>
  <c r="FD142" i="17"/>
  <c r="FE142" i="17"/>
  <c r="EB143" i="17"/>
  <c r="EC143" i="17"/>
  <c r="ED143" i="17"/>
  <c r="EE143" i="17"/>
  <c r="EF143" i="17"/>
  <c r="EG143" i="17"/>
  <c r="EH143" i="17"/>
  <c r="EI143" i="17"/>
  <c r="EJ143" i="17"/>
  <c r="EK143" i="17"/>
  <c r="EL143" i="17"/>
  <c r="EM143" i="17"/>
  <c r="EN143" i="17"/>
  <c r="EO143" i="17"/>
  <c r="EP143" i="17"/>
  <c r="EQ143" i="17"/>
  <c r="ER143" i="17"/>
  <c r="ES143" i="17"/>
  <c r="ET143" i="17"/>
  <c r="EU143" i="17"/>
  <c r="EV143" i="17"/>
  <c r="EW143" i="17"/>
  <c r="EX143" i="17"/>
  <c r="EY143" i="17"/>
  <c r="EZ143" i="17"/>
  <c r="FA143" i="17"/>
  <c r="FB143" i="17"/>
  <c r="FC143" i="17"/>
  <c r="FD143" i="17"/>
  <c r="FE143" i="17"/>
  <c r="EB144" i="17"/>
  <c r="EC144" i="17"/>
  <c r="ED144" i="17"/>
  <c r="EE144" i="17"/>
  <c r="EF144" i="17"/>
  <c r="EG144" i="17"/>
  <c r="EH144" i="17"/>
  <c r="EI144" i="17"/>
  <c r="EJ144" i="17"/>
  <c r="EK144" i="17"/>
  <c r="EL144" i="17"/>
  <c r="EM144" i="17"/>
  <c r="EN144" i="17"/>
  <c r="EO144" i="17"/>
  <c r="EP144" i="17"/>
  <c r="EQ144" i="17"/>
  <c r="ER144" i="17"/>
  <c r="ES144" i="17"/>
  <c r="ET144" i="17"/>
  <c r="EU144" i="17"/>
  <c r="EV144" i="17"/>
  <c r="EW144" i="17"/>
  <c r="EX144" i="17"/>
  <c r="EY144" i="17"/>
  <c r="EZ144" i="17"/>
  <c r="FA144" i="17"/>
  <c r="FB144" i="17"/>
  <c r="FC144" i="17"/>
  <c r="FD144" i="17"/>
  <c r="FE144" i="17"/>
  <c r="EB145" i="17"/>
  <c r="EC145" i="17"/>
  <c r="ED145" i="17"/>
  <c r="EE145" i="17"/>
  <c r="EF145" i="17"/>
  <c r="EG145" i="17"/>
  <c r="EH145" i="17"/>
  <c r="EI145" i="17"/>
  <c r="EJ145" i="17"/>
  <c r="EK145" i="17"/>
  <c r="EL145" i="17"/>
  <c r="EM145" i="17"/>
  <c r="EN145" i="17"/>
  <c r="EO145" i="17"/>
  <c r="EP145" i="17"/>
  <c r="EQ145" i="17"/>
  <c r="ER145" i="17"/>
  <c r="ES145" i="17"/>
  <c r="ET145" i="17"/>
  <c r="EU145" i="17"/>
  <c r="EV145" i="17"/>
  <c r="EW145" i="17"/>
  <c r="EX145" i="17"/>
  <c r="EY145" i="17"/>
  <c r="EZ145" i="17"/>
  <c r="FA145" i="17"/>
  <c r="FB145" i="17"/>
  <c r="FC145" i="17"/>
  <c r="FD145" i="17"/>
  <c r="FE145" i="17"/>
  <c r="EB146" i="17"/>
  <c r="EC146" i="17"/>
  <c r="ED146" i="17"/>
  <c r="EE146" i="17"/>
  <c r="EF146" i="17"/>
  <c r="EG146" i="17"/>
  <c r="EH146" i="17"/>
  <c r="EI146" i="17"/>
  <c r="EJ146" i="17"/>
  <c r="EK146" i="17"/>
  <c r="EL146" i="17"/>
  <c r="EM146" i="17"/>
  <c r="EN146" i="17"/>
  <c r="EO146" i="17"/>
  <c r="EP146" i="17"/>
  <c r="EQ146" i="17"/>
  <c r="ER146" i="17"/>
  <c r="ES146" i="17"/>
  <c r="ET146" i="17"/>
  <c r="EU146" i="17"/>
  <c r="EV146" i="17"/>
  <c r="EW146" i="17"/>
  <c r="EX146" i="17"/>
  <c r="EY146" i="17"/>
  <c r="EZ146" i="17"/>
  <c r="FA146" i="17"/>
  <c r="FB146" i="17"/>
  <c r="FC146" i="17"/>
  <c r="FD146" i="17"/>
  <c r="FE146" i="17"/>
  <c r="EB147" i="17"/>
  <c r="EC147" i="17"/>
  <c r="ED147" i="17"/>
  <c r="EE147" i="17"/>
  <c r="EF147" i="17"/>
  <c r="EG147" i="17"/>
  <c r="EH147" i="17"/>
  <c r="EI147" i="17"/>
  <c r="EJ147" i="17"/>
  <c r="EK147" i="17"/>
  <c r="EL147" i="17"/>
  <c r="EM147" i="17"/>
  <c r="EN147" i="17"/>
  <c r="EO147" i="17"/>
  <c r="EP147" i="17"/>
  <c r="EQ147" i="17"/>
  <c r="ER147" i="17"/>
  <c r="ES147" i="17"/>
  <c r="ET147" i="17"/>
  <c r="EU147" i="17"/>
  <c r="EV147" i="17"/>
  <c r="EW147" i="17"/>
  <c r="EX147" i="17"/>
  <c r="EY147" i="17"/>
  <c r="EZ147" i="17"/>
  <c r="FA147" i="17"/>
  <c r="FB147" i="17"/>
  <c r="FC147" i="17"/>
  <c r="FD147" i="17"/>
  <c r="FE147" i="17"/>
  <c r="EB148" i="17"/>
  <c r="EC148" i="17"/>
  <c r="ED148" i="17"/>
  <c r="EE148" i="17"/>
  <c r="EF148" i="17"/>
  <c r="EG148" i="17"/>
  <c r="EH148" i="17"/>
  <c r="EI148" i="17"/>
  <c r="EJ148" i="17"/>
  <c r="EK148" i="17"/>
  <c r="EL148" i="17"/>
  <c r="EM148" i="17"/>
  <c r="EN148" i="17"/>
  <c r="EO148" i="17"/>
  <c r="EP148" i="17"/>
  <c r="EQ148" i="17"/>
  <c r="ER148" i="17"/>
  <c r="ES148" i="17"/>
  <c r="ET148" i="17"/>
  <c r="EU148" i="17"/>
  <c r="EV148" i="17"/>
  <c r="EW148" i="17"/>
  <c r="EX148" i="17"/>
  <c r="EY148" i="17"/>
  <c r="EZ148" i="17"/>
  <c r="FA148" i="17"/>
  <c r="FB148" i="17"/>
  <c r="FC148" i="17"/>
  <c r="FD148" i="17"/>
  <c r="FE148" i="17"/>
  <c r="EB149" i="17"/>
  <c r="EC149" i="17"/>
  <c r="ED149" i="17"/>
  <c r="EE149" i="17"/>
  <c r="EF149" i="17"/>
  <c r="EG149" i="17"/>
  <c r="EH149" i="17"/>
  <c r="EI149" i="17"/>
  <c r="EJ149" i="17"/>
  <c r="EK149" i="17"/>
  <c r="EL149" i="17"/>
  <c r="EM149" i="17"/>
  <c r="EN149" i="17"/>
  <c r="EO149" i="17"/>
  <c r="EP149" i="17"/>
  <c r="EQ149" i="17"/>
  <c r="ER149" i="17"/>
  <c r="ES149" i="17"/>
  <c r="ET149" i="17"/>
  <c r="EU149" i="17"/>
  <c r="EV149" i="17"/>
  <c r="EW149" i="17"/>
  <c r="EX149" i="17"/>
  <c r="EY149" i="17"/>
  <c r="EZ149" i="17"/>
  <c r="FA149" i="17"/>
  <c r="FB149" i="17"/>
  <c r="FC149" i="17"/>
  <c r="FD149" i="17"/>
  <c r="FE149" i="17"/>
  <c r="EB150" i="17"/>
  <c r="EC150" i="17"/>
  <c r="ED150" i="17"/>
  <c r="EE150" i="17"/>
  <c r="EF150" i="17"/>
  <c r="EG150" i="17"/>
  <c r="EH150" i="17"/>
  <c r="EI150" i="17"/>
  <c r="EJ150" i="17"/>
  <c r="EK150" i="17"/>
  <c r="EL150" i="17"/>
  <c r="EM150" i="17"/>
  <c r="EN150" i="17"/>
  <c r="EO150" i="17"/>
  <c r="EP150" i="17"/>
  <c r="EQ150" i="17"/>
  <c r="ER150" i="17"/>
  <c r="ES150" i="17"/>
  <c r="ET150" i="17"/>
  <c r="EU150" i="17"/>
  <c r="EV150" i="17"/>
  <c r="EW150" i="17"/>
  <c r="EX150" i="17"/>
  <c r="EY150" i="17"/>
  <c r="EZ150" i="17"/>
  <c r="FA150" i="17"/>
  <c r="FB150" i="17"/>
  <c r="FC150" i="17"/>
  <c r="FD150" i="17"/>
  <c r="FE150" i="17"/>
  <c r="EB151" i="17"/>
  <c r="EC151" i="17"/>
  <c r="ED151" i="17"/>
  <c r="EE151" i="17"/>
  <c r="EF151" i="17"/>
  <c r="EG151" i="17"/>
  <c r="EH151" i="17"/>
  <c r="EI151" i="17"/>
  <c r="EJ151" i="17"/>
  <c r="EK151" i="17"/>
  <c r="EL151" i="17"/>
  <c r="EM151" i="17"/>
  <c r="EN151" i="17"/>
  <c r="EO151" i="17"/>
  <c r="EP151" i="17"/>
  <c r="EQ151" i="17"/>
  <c r="ER151" i="17"/>
  <c r="ES151" i="17"/>
  <c r="ET151" i="17"/>
  <c r="EU151" i="17"/>
  <c r="EV151" i="17"/>
  <c r="EW151" i="17"/>
  <c r="EX151" i="17"/>
  <c r="EY151" i="17"/>
  <c r="EZ151" i="17"/>
  <c r="FA151" i="17"/>
  <c r="FB151" i="17"/>
  <c r="FC151" i="17"/>
  <c r="FD151" i="17"/>
  <c r="FE151" i="17"/>
  <c r="EB152" i="17"/>
  <c r="EC152" i="17"/>
  <c r="ED152" i="17"/>
  <c r="EE152" i="17"/>
  <c r="EF152" i="17"/>
  <c r="EG152" i="17"/>
  <c r="EH152" i="17"/>
  <c r="EI152" i="17"/>
  <c r="EJ152" i="17"/>
  <c r="EK152" i="17"/>
  <c r="EL152" i="17"/>
  <c r="EM152" i="17"/>
  <c r="EN152" i="17"/>
  <c r="EO152" i="17"/>
  <c r="EP152" i="17"/>
  <c r="EQ152" i="17"/>
  <c r="ER152" i="17"/>
  <c r="ES152" i="17"/>
  <c r="ET152" i="17"/>
  <c r="EU152" i="17"/>
  <c r="EV152" i="17"/>
  <c r="EW152" i="17"/>
  <c r="EX152" i="17"/>
  <c r="EY152" i="17"/>
  <c r="EZ152" i="17"/>
  <c r="FA152" i="17"/>
  <c r="FB152" i="17"/>
  <c r="FC152" i="17"/>
  <c r="FD152" i="17"/>
  <c r="FE152" i="17"/>
  <c r="EB153" i="17"/>
  <c r="EC153" i="17"/>
  <c r="ED153" i="17"/>
  <c r="EE153" i="17"/>
  <c r="EF153" i="17"/>
  <c r="EG153" i="17"/>
  <c r="EH153" i="17"/>
  <c r="EI153" i="17"/>
  <c r="EJ153" i="17"/>
  <c r="EK153" i="17"/>
  <c r="EL153" i="17"/>
  <c r="EM153" i="17"/>
  <c r="EN153" i="17"/>
  <c r="EO153" i="17"/>
  <c r="EP153" i="17"/>
  <c r="EQ153" i="17"/>
  <c r="ER153" i="17"/>
  <c r="ES153" i="17"/>
  <c r="ET153" i="17"/>
  <c r="EU153" i="17"/>
  <c r="EV153" i="17"/>
  <c r="EW153" i="17"/>
  <c r="EX153" i="17"/>
  <c r="EY153" i="17"/>
  <c r="EZ153" i="17"/>
  <c r="FA153" i="17"/>
  <c r="FB153" i="17"/>
  <c r="FC153" i="17"/>
  <c r="FD153" i="17"/>
  <c r="FE153" i="17"/>
  <c r="AE158" i="6"/>
  <c r="AD158" i="6"/>
  <c r="AC158" i="6"/>
  <c r="AB158" i="6"/>
  <c r="AA158" i="6"/>
  <c r="Z158" i="6"/>
  <c r="Y158" i="6"/>
  <c r="X158" i="6"/>
  <c r="W158" i="6"/>
  <c r="V158" i="6"/>
  <c r="U158" i="6"/>
  <c r="T158" i="6"/>
  <c r="S158" i="6"/>
  <c r="R158" i="6"/>
  <c r="Q158" i="6"/>
  <c r="P158" i="6"/>
  <c r="O158" i="6"/>
  <c r="N158" i="6"/>
  <c r="M158" i="6"/>
  <c r="L158" i="6"/>
  <c r="K158" i="6"/>
  <c r="J158" i="6"/>
  <c r="I158" i="6"/>
  <c r="H158" i="6"/>
  <c r="G158" i="6"/>
  <c r="F158" i="6"/>
  <c r="E158" i="6"/>
  <c r="D158" i="6"/>
  <c r="C158" i="6"/>
  <c r="B158" i="6"/>
  <c r="AE157" i="6"/>
  <c r="AE197" i="6" s="1"/>
  <c r="AD157" i="6"/>
  <c r="AD197" i="6" s="1"/>
  <c r="AC157" i="6"/>
  <c r="AC197" i="6" s="1"/>
  <c r="AB157" i="6"/>
  <c r="AB197" i="6" s="1"/>
  <c r="AA157" i="6"/>
  <c r="AA197" i="6" s="1"/>
  <c r="Z157" i="6"/>
  <c r="Z197" i="6" s="1"/>
  <c r="Y157" i="6"/>
  <c r="Y197" i="6" s="1"/>
  <c r="X157" i="6"/>
  <c r="X197" i="6" s="1"/>
  <c r="W157" i="6"/>
  <c r="W197" i="6" s="1"/>
  <c r="V157" i="6"/>
  <c r="V197" i="6" s="1"/>
  <c r="U157" i="6"/>
  <c r="U197" i="6" s="1"/>
  <c r="T157" i="6"/>
  <c r="T197" i="6" s="1"/>
  <c r="S157" i="6"/>
  <c r="S197" i="6" s="1"/>
  <c r="R157" i="6"/>
  <c r="R197" i="6" s="1"/>
  <c r="Q157" i="6"/>
  <c r="Q197" i="6" s="1"/>
  <c r="P157" i="6"/>
  <c r="P197" i="6" s="1"/>
  <c r="O157" i="6"/>
  <c r="O197" i="6" s="1"/>
  <c r="N157" i="6"/>
  <c r="N197" i="6" s="1"/>
  <c r="M157" i="6"/>
  <c r="M197" i="6" s="1"/>
  <c r="L157" i="6"/>
  <c r="L197" i="6" s="1"/>
  <c r="K157" i="6"/>
  <c r="K197" i="6" s="1"/>
  <c r="J157" i="6"/>
  <c r="J197" i="6" s="1"/>
  <c r="I157" i="6"/>
  <c r="I197" i="6" s="1"/>
  <c r="H157" i="6"/>
  <c r="H197" i="6" s="1"/>
  <c r="G157" i="6"/>
  <c r="G197" i="6" s="1"/>
  <c r="F157" i="6"/>
  <c r="F197" i="6" s="1"/>
  <c r="E157" i="6"/>
  <c r="E197" i="6" s="1"/>
  <c r="D157" i="6"/>
  <c r="D197" i="6" s="1"/>
  <c r="C157" i="6"/>
  <c r="C197" i="6" s="1"/>
  <c r="B157" i="6"/>
  <c r="B197" i="6" s="1"/>
  <c r="FE156" i="6"/>
  <c r="FD156" i="6"/>
  <c r="FC156" i="6"/>
  <c r="FB156" i="6"/>
  <c r="FA156" i="6"/>
  <c r="EZ156" i="6"/>
  <c r="EY156" i="6"/>
  <c r="EX156" i="6"/>
  <c r="EW156" i="6"/>
  <c r="EV156" i="6"/>
  <c r="EU156" i="6"/>
  <c r="ET156" i="6"/>
  <c r="ES156" i="6"/>
  <c r="ER156" i="6"/>
  <c r="EQ156" i="6"/>
  <c r="EP156" i="6"/>
  <c r="EO156" i="6"/>
  <c r="EN156" i="6"/>
  <c r="EM156" i="6"/>
  <c r="EL156" i="6"/>
  <c r="EK156" i="6"/>
  <c r="EJ156" i="6"/>
  <c r="EI156" i="6"/>
  <c r="EH156" i="6"/>
  <c r="EG156" i="6"/>
  <c r="EF156" i="6"/>
  <c r="EE156" i="6"/>
  <c r="ED156" i="6"/>
  <c r="EC156" i="6"/>
  <c r="EB156" i="6"/>
  <c r="AE156" i="6"/>
  <c r="AE186" i="6" s="1"/>
  <c r="AD156" i="6"/>
  <c r="AD186" i="6" s="1"/>
  <c r="AC156" i="6"/>
  <c r="AC186" i="6" s="1"/>
  <c r="AB156" i="6"/>
  <c r="AB186" i="6" s="1"/>
  <c r="AA156" i="6"/>
  <c r="AA186" i="6" s="1"/>
  <c r="Z156" i="6"/>
  <c r="Z186" i="6" s="1"/>
  <c r="Y156" i="6"/>
  <c r="Y186" i="6" s="1"/>
  <c r="X156" i="6"/>
  <c r="X186" i="6" s="1"/>
  <c r="W156" i="6"/>
  <c r="W186" i="6" s="1"/>
  <c r="V156" i="6"/>
  <c r="V186" i="6" s="1"/>
  <c r="U156" i="6"/>
  <c r="U186" i="6" s="1"/>
  <c r="T156" i="6"/>
  <c r="T186" i="6" s="1"/>
  <c r="S156" i="6"/>
  <c r="S186" i="6" s="1"/>
  <c r="R156" i="6"/>
  <c r="R186" i="6" s="1"/>
  <c r="Q156" i="6"/>
  <c r="Q186" i="6" s="1"/>
  <c r="P156" i="6"/>
  <c r="P186" i="6" s="1"/>
  <c r="O156" i="6"/>
  <c r="O186" i="6" s="1"/>
  <c r="N156" i="6"/>
  <c r="N186" i="6" s="1"/>
  <c r="M156" i="6"/>
  <c r="M186" i="6" s="1"/>
  <c r="L156" i="6"/>
  <c r="L186" i="6" s="1"/>
  <c r="K156" i="6"/>
  <c r="K186" i="6" s="1"/>
  <c r="J156" i="6"/>
  <c r="J186" i="6" s="1"/>
  <c r="I156" i="6"/>
  <c r="I186" i="6" s="1"/>
  <c r="H156" i="6"/>
  <c r="H186" i="6" s="1"/>
  <c r="G156" i="6"/>
  <c r="G186" i="6" s="1"/>
  <c r="F156" i="6"/>
  <c r="F186" i="6" s="1"/>
  <c r="E156" i="6"/>
  <c r="E186" i="6" s="1"/>
  <c r="D156" i="6"/>
  <c r="CY142" i="6" s="1"/>
  <c r="C156" i="6"/>
  <c r="CX135" i="6" s="1"/>
  <c r="B156" i="6"/>
  <c r="B186" i="6" s="1"/>
  <c r="AE155" i="6"/>
  <c r="AD155" i="6"/>
  <c r="AC155" i="6"/>
  <c r="AB155" i="6"/>
  <c r="AA155" i="6"/>
  <c r="Z155" i="6"/>
  <c r="Y155" i="6"/>
  <c r="X155" i="6"/>
  <c r="W155" i="6"/>
  <c r="V155" i="6"/>
  <c r="U155" i="6"/>
  <c r="T155" i="6"/>
  <c r="S155" i="6"/>
  <c r="R155" i="6"/>
  <c r="Q155" i="6"/>
  <c r="P155" i="6"/>
  <c r="O155" i="6"/>
  <c r="N155" i="6"/>
  <c r="M155" i="6"/>
  <c r="L155" i="6"/>
  <c r="K155" i="6"/>
  <c r="J155" i="6"/>
  <c r="I155" i="6"/>
  <c r="H155" i="6"/>
  <c r="G155" i="6"/>
  <c r="F155" i="6"/>
  <c r="E155" i="6"/>
  <c r="D155" i="6"/>
  <c r="C155" i="6"/>
  <c r="B155" i="6"/>
  <c r="GK154" i="6"/>
  <c r="GJ154" i="6"/>
  <c r="GI154" i="6"/>
  <c r="GI139" i="6" s="1"/>
  <c r="GH154" i="6"/>
  <c r="GG154" i="6"/>
  <c r="GF154" i="6"/>
  <c r="GE154" i="6"/>
  <c r="GD154" i="6"/>
  <c r="GC154" i="6"/>
  <c r="GB154" i="6"/>
  <c r="GA154" i="6"/>
  <c r="FZ154" i="6"/>
  <c r="FY154" i="6"/>
  <c r="FX154" i="6"/>
  <c r="FW154" i="6"/>
  <c r="FV154" i="6"/>
  <c r="FU154" i="6"/>
  <c r="FT154" i="6"/>
  <c r="FS154" i="6"/>
  <c r="FR154" i="6"/>
  <c r="FQ154" i="6"/>
  <c r="FP154" i="6"/>
  <c r="FO154" i="6"/>
  <c r="FN154" i="6"/>
  <c r="FM154" i="6"/>
  <c r="FL154" i="6"/>
  <c r="FK154" i="6"/>
  <c r="FJ154" i="6"/>
  <c r="FJ149" i="6" s="1"/>
  <c r="FI154" i="6"/>
  <c r="FH154" i="6"/>
  <c r="DZ154" i="6"/>
  <c r="DY154" i="6"/>
  <c r="DX154" i="6"/>
  <c r="DW154" i="6"/>
  <c r="DV154" i="6"/>
  <c r="DU154" i="6"/>
  <c r="DT154" i="6"/>
  <c r="DS154" i="6"/>
  <c r="DR154" i="6"/>
  <c r="DQ154" i="6"/>
  <c r="DP154" i="6"/>
  <c r="DO154" i="6"/>
  <c r="DN154" i="6"/>
  <c r="DM154" i="6"/>
  <c r="DL154" i="6"/>
  <c r="DK154" i="6"/>
  <c r="DJ154" i="6"/>
  <c r="DI154" i="6"/>
  <c r="DH154" i="6"/>
  <c r="DG154" i="6"/>
  <c r="DF154" i="6"/>
  <c r="DE154" i="6"/>
  <c r="DD154" i="6"/>
  <c r="DC154" i="6"/>
  <c r="DB154" i="6"/>
  <c r="DA154" i="6"/>
  <c r="CZ154" i="6"/>
  <c r="CY154" i="6"/>
  <c r="CX154" i="6"/>
  <c r="CW154" i="6"/>
  <c r="AE154" i="6"/>
  <c r="AD154" i="6"/>
  <c r="AC154" i="6"/>
  <c r="AB154" i="6"/>
  <c r="AA154" i="6"/>
  <c r="Z154" i="6"/>
  <c r="Y154" i="6"/>
  <c r="X154" i="6"/>
  <c r="W154" i="6"/>
  <c r="V154" i="6"/>
  <c r="U154" i="6"/>
  <c r="T154" i="6"/>
  <c r="S154" i="6"/>
  <c r="R154" i="6"/>
  <c r="Q154" i="6"/>
  <c r="P154" i="6"/>
  <c r="O154" i="6"/>
  <c r="N154" i="6"/>
  <c r="M154" i="6"/>
  <c r="L154" i="6"/>
  <c r="K154" i="6"/>
  <c r="J154" i="6"/>
  <c r="I154" i="6"/>
  <c r="H154" i="6"/>
  <c r="G154" i="6"/>
  <c r="F154" i="6"/>
  <c r="E154" i="6"/>
  <c r="D154" i="6"/>
  <c r="C154" i="6"/>
  <c r="B154" i="6"/>
  <c r="AL113" i="6"/>
  <c r="BR113" i="6" s="1"/>
  <c r="AM113" i="6"/>
  <c r="AN113" i="6"/>
  <c r="BT113" i="6" s="1"/>
  <c r="AO113" i="6"/>
  <c r="AP113" i="6"/>
  <c r="AQ113" i="6"/>
  <c r="BW113" i="6" s="1"/>
  <c r="AR113" i="6"/>
  <c r="BX113" i="6" s="1"/>
  <c r="AS113" i="6"/>
  <c r="AT113" i="6"/>
  <c r="BZ113" i="6" s="1"/>
  <c r="AU113" i="6"/>
  <c r="AV113" i="6"/>
  <c r="CB113" i="6" s="1"/>
  <c r="AW113" i="6"/>
  <c r="AX113" i="6"/>
  <c r="AY113" i="6"/>
  <c r="CE113" i="6" s="1"/>
  <c r="AZ113" i="6"/>
  <c r="CF113" i="6" s="1"/>
  <c r="BA113" i="6"/>
  <c r="BB113" i="6"/>
  <c r="CH113" i="6" s="1"/>
  <c r="BC113" i="6"/>
  <c r="BD113" i="6"/>
  <c r="CJ113" i="6" s="1"/>
  <c r="BE113" i="6"/>
  <c r="BF113" i="6"/>
  <c r="BG113" i="6"/>
  <c r="CM113" i="6" s="1"/>
  <c r="BH113" i="6"/>
  <c r="CN113" i="6" s="1"/>
  <c r="BI113" i="6"/>
  <c r="BJ113" i="6"/>
  <c r="CP113" i="6" s="1"/>
  <c r="BK113" i="6"/>
  <c r="BL113" i="6"/>
  <c r="BM113" i="6"/>
  <c r="BN113" i="6"/>
  <c r="BO113" i="6"/>
  <c r="CU113" i="6" s="1"/>
  <c r="AL114" i="6"/>
  <c r="BR114" i="6" s="1"/>
  <c r="AM114" i="6"/>
  <c r="AN114" i="6"/>
  <c r="BT114" i="6" s="1"/>
  <c r="AO114" i="6"/>
  <c r="AP114" i="6"/>
  <c r="BV114" i="6" s="1"/>
  <c r="AQ114" i="6"/>
  <c r="AR114" i="6"/>
  <c r="AS114" i="6"/>
  <c r="BY114" i="6" s="1"/>
  <c r="AT114" i="6"/>
  <c r="BZ114" i="6" s="1"/>
  <c r="AU114" i="6"/>
  <c r="AV114" i="6"/>
  <c r="CB114" i="6" s="1"/>
  <c r="AW114" i="6"/>
  <c r="AX114" i="6"/>
  <c r="CD114" i="6" s="1"/>
  <c r="AY114" i="6"/>
  <c r="AZ114" i="6"/>
  <c r="BA114" i="6"/>
  <c r="CG114" i="6" s="1"/>
  <c r="BB114" i="6"/>
  <c r="CH114" i="6" s="1"/>
  <c r="BC114" i="6"/>
  <c r="BD114" i="6"/>
  <c r="CJ114" i="6" s="1"/>
  <c r="BE114" i="6"/>
  <c r="BF114" i="6"/>
  <c r="CL114" i="6" s="1"/>
  <c r="BG114" i="6"/>
  <c r="BH114" i="6"/>
  <c r="BI114" i="6"/>
  <c r="CO114" i="6" s="1"/>
  <c r="BJ114" i="6"/>
  <c r="CP114" i="6" s="1"/>
  <c r="BK114" i="6"/>
  <c r="BL114" i="6"/>
  <c r="CR114" i="6" s="1"/>
  <c r="BM114" i="6"/>
  <c r="BN114" i="6"/>
  <c r="CT114" i="6" s="1"/>
  <c r="BO114" i="6"/>
  <c r="AL115" i="6"/>
  <c r="BR115" i="6" s="1"/>
  <c r="AM115" i="6"/>
  <c r="BS115" i="6" s="1"/>
  <c r="AN115" i="6"/>
  <c r="BT115" i="6" s="1"/>
  <c r="AO115" i="6"/>
  <c r="AP115" i="6"/>
  <c r="AQ115" i="6"/>
  <c r="AR115" i="6"/>
  <c r="BX115" i="6" s="1"/>
  <c r="AS115" i="6"/>
  <c r="AT115" i="6"/>
  <c r="BZ115" i="6" s="1"/>
  <c r="AU115" i="6"/>
  <c r="CA115" i="6" s="1"/>
  <c r="AV115" i="6"/>
  <c r="CB115" i="6" s="1"/>
  <c r="AW115" i="6"/>
  <c r="AX115" i="6"/>
  <c r="CD115" i="6" s="1"/>
  <c r="AY115" i="6"/>
  <c r="AZ115" i="6"/>
  <c r="CF115" i="6" s="1"/>
  <c r="BA115" i="6"/>
  <c r="BB115" i="6"/>
  <c r="CH115" i="6" s="1"/>
  <c r="BC115" i="6"/>
  <c r="BD115" i="6"/>
  <c r="CJ115" i="6" s="1"/>
  <c r="BE115" i="6"/>
  <c r="BF115" i="6"/>
  <c r="CL115" i="6" s="1"/>
  <c r="BG115" i="6"/>
  <c r="BH115" i="6"/>
  <c r="CN115" i="6" s="1"/>
  <c r="BI115" i="6"/>
  <c r="BJ115" i="6"/>
  <c r="CP115" i="6" s="1"/>
  <c r="BK115" i="6"/>
  <c r="CQ115" i="6" s="1"/>
  <c r="BL115" i="6"/>
  <c r="CR115" i="6" s="1"/>
  <c r="BM115" i="6"/>
  <c r="BN115" i="6"/>
  <c r="BO115" i="6"/>
  <c r="AL116" i="6"/>
  <c r="AM116" i="6"/>
  <c r="BS116" i="6" s="1"/>
  <c r="AN116" i="6"/>
  <c r="AO116" i="6"/>
  <c r="BU116" i="6" s="1"/>
  <c r="AP116" i="6"/>
  <c r="BV116" i="6" s="1"/>
  <c r="AQ116" i="6"/>
  <c r="AR116" i="6"/>
  <c r="BX116" i="6" s="1"/>
  <c r="AS116" i="6"/>
  <c r="AT116" i="6"/>
  <c r="BZ116" i="6" s="1"/>
  <c r="AU116" i="6"/>
  <c r="CA116" i="6" s="1"/>
  <c r="AV116" i="6"/>
  <c r="AW116" i="6"/>
  <c r="CC116" i="6" s="1"/>
  <c r="AX116" i="6"/>
  <c r="CD116" i="6" s="1"/>
  <c r="AY116" i="6"/>
  <c r="AZ116" i="6"/>
  <c r="BA116" i="6"/>
  <c r="BB116" i="6"/>
  <c r="CH116" i="6" s="1"/>
  <c r="BC116" i="6"/>
  <c r="CI116" i="6" s="1"/>
  <c r="BD116" i="6"/>
  <c r="BE116" i="6"/>
  <c r="CK116" i="6" s="1"/>
  <c r="BF116" i="6"/>
  <c r="CL116" i="6" s="1"/>
  <c r="BG116" i="6"/>
  <c r="BH116" i="6"/>
  <c r="CN116" i="6" s="1"/>
  <c r="BI116" i="6"/>
  <c r="BJ116" i="6"/>
  <c r="CP116" i="6" s="1"/>
  <c r="BK116" i="6"/>
  <c r="CQ116" i="6" s="1"/>
  <c r="BL116" i="6"/>
  <c r="BM116" i="6"/>
  <c r="CS116" i="6" s="1"/>
  <c r="BN116" i="6"/>
  <c r="CT116" i="6" s="1"/>
  <c r="BO116" i="6"/>
  <c r="AL117" i="6"/>
  <c r="BR117" i="6" s="1"/>
  <c r="AM117" i="6"/>
  <c r="AN117" i="6"/>
  <c r="AO117" i="6"/>
  <c r="AP117" i="6"/>
  <c r="AQ117" i="6"/>
  <c r="BW117" i="6" s="1"/>
  <c r="AR117" i="6"/>
  <c r="BX117" i="6" s="1"/>
  <c r="AS117" i="6"/>
  <c r="AT117" i="6"/>
  <c r="BZ117" i="6" s="1"/>
  <c r="AU117" i="6"/>
  <c r="AV117" i="6"/>
  <c r="CB117" i="6" s="1"/>
  <c r="AW117" i="6"/>
  <c r="AX117" i="6"/>
  <c r="AY117" i="6"/>
  <c r="CE117" i="6" s="1"/>
  <c r="AZ117" i="6"/>
  <c r="CF117" i="6" s="1"/>
  <c r="BA117" i="6"/>
  <c r="BB117" i="6"/>
  <c r="BC117" i="6"/>
  <c r="BD117" i="6"/>
  <c r="CJ117" i="6" s="1"/>
  <c r="BE117" i="6"/>
  <c r="BF117" i="6"/>
  <c r="BG117" i="6"/>
  <c r="CM117" i="6" s="1"/>
  <c r="BH117" i="6"/>
  <c r="CN117" i="6" s="1"/>
  <c r="BI117" i="6"/>
  <c r="BJ117" i="6"/>
  <c r="CP117" i="6" s="1"/>
  <c r="BK117" i="6"/>
  <c r="BL117" i="6"/>
  <c r="CR117" i="6" s="1"/>
  <c r="BM117" i="6"/>
  <c r="BN117" i="6"/>
  <c r="BO117" i="6"/>
  <c r="CU117" i="6" s="1"/>
  <c r="AL118" i="6"/>
  <c r="BR118" i="6" s="1"/>
  <c r="AM118" i="6"/>
  <c r="AN118" i="6"/>
  <c r="BT118" i="6" s="1"/>
  <c r="AO118" i="6"/>
  <c r="AP118" i="6"/>
  <c r="BV118" i="6" s="1"/>
  <c r="AQ118" i="6"/>
  <c r="AR118" i="6"/>
  <c r="AS118" i="6"/>
  <c r="BY118" i="6" s="1"/>
  <c r="AT118" i="6"/>
  <c r="BZ118" i="6" s="1"/>
  <c r="AU118" i="6"/>
  <c r="AV118" i="6"/>
  <c r="CB118" i="6" s="1"/>
  <c r="AW118" i="6"/>
  <c r="AX118" i="6"/>
  <c r="CD118" i="6" s="1"/>
  <c r="AY118" i="6"/>
  <c r="AZ118" i="6"/>
  <c r="BA118" i="6"/>
  <c r="CG118" i="6" s="1"/>
  <c r="BB118" i="6"/>
  <c r="CH118" i="6" s="1"/>
  <c r="BC118" i="6"/>
  <c r="BD118" i="6"/>
  <c r="CJ118" i="6" s="1"/>
  <c r="BE118" i="6"/>
  <c r="BF118" i="6"/>
  <c r="BG118" i="6"/>
  <c r="BH118" i="6"/>
  <c r="BI118" i="6"/>
  <c r="CO118" i="6" s="1"/>
  <c r="BJ118" i="6"/>
  <c r="CP118" i="6" s="1"/>
  <c r="BK118" i="6"/>
  <c r="BL118" i="6"/>
  <c r="CR118" i="6" s="1"/>
  <c r="BM118" i="6"/>
  <c r="BN118" i="6"/>
  <c r="CT118" i="6" s="1"/>
  <c r="BO118" i="6"/>
  <c r="AL119" i="6"/>
  <c r="AM119" i="6"/>
  <c r="BS119" i="6" s="1"/>
  <c r="AN119" i="6"/>
  <c r="BT119" i="6" s="1"/>
  <c r="AO119" i="6"/>
  <c r="AP119" i="6"/>
  <c r="AQ119" i="6"/>
  <c r="AR119" i="6"/>
  <c r="BX119" i="6" s="1"/>
  <c r="AS119" i="6"/>
  <c r="AT119" i="6"/>
  <c r="AU119" i="6"/>
  <c r="CA119" i="6" s="1"/>
  <c r="AV119" i="6"/>
  <c r="CB119" i="6" s="1"/>
  <c r="AW119" i="6"/>
  <c r="AX119" i="6"/>
  <c r="CD119" i="6" s="1"/>
  <c r="AY119" i="6"/>
  <c r="AZ119" i="6"/>
  <c r="BA119" i="6"/>
  <c r="BB119" i="6"/>
  <c r="BC119" i="6"/>
  <c r="CI119" i="6" s="1"/>
  <c r="BD119" i="6"/>
  <c r="CJ119" i="6" s="1"/>
  <c r="BE119" i="6"/>
  <c r="BF119" i="6"/>
  <c r="CL119" i="6" s="1"/>
  <c r="BG119" i="6"/>
  <c r="BH119" i="6"/>
  <c r="CN119" i="6" s="1"/>
  <c r="BI119" i="6"/>
  <c r="CO119" i="6" s="1"/>
  <c r="BJ119" i="6"/>
  <c r="BK119" i="6"/>
  <c r="CQ119" i="6" s="1"/>
  <c r="BL119" i="6"/>
  <c r="CR119" i="6" s="1"/>
  <c r="BM119" i="6"/>
  <c r="BN119" i="6"/>
  <c r="CT119" i="6" s="1"/>
  <c r="BO119" i="6"/>
  <c r="AL120" i="6"/>
  <c r="AM120" i="6"/>
  <c r="AN120" i="6"/>
  <c r="AO120" i="6"/>
  <c r="BU120" i="6" s="1"/>
  <c r="AP120" i="6"/>
  <c r="BV120" i="6" s="1"/>
  <c r="AQ120" i="6"/>
  <c r="BW120" i="6" s="1"/>
  <c r="AR120" i="6"/>
  <c r="BX120" i="6" s="1"/>
  <c r="AS120" i="6"/>
  <c r="AT120" i="6"/>
  <c r="BZ120" i="6" s="1"/>
  <c r="AU120" i="6"/>
  <c r="AV120" i="6"/>
  <c r="AW120" i="6"/>
  <c r="CC120" i="6" s="1"/>
  <c r="AX120" i="6"/>
  <c r="CD120" i="6" s="1"/>
  <c r="AY120" i="6"/>
  <c r="CE120" i="6" s="1"/>
  <c r="AZ120" i="6"/>
  <c r="BA120" i="6"/>
  <c r="BB120" i="6"/>
  <c r="CH120" i="6" s="1"/>
  <c r="BC120" i="6"/>
  <c r="BD120" i="6"/>
  <c r="BE120" i="6"/>
  <c r="BF120" i="6"/>
  <c r="CL120" i="6" s="1"/>
  <c r="BG120" i="6"/>
  <c r="CM120" i="6" s="1"/>
  <c r="BH120" i="6"/>
  <c r="CN120" i="6" s="1"/>
  <c r="BI120" i="6"/>
  <c r="BJ120" i="6"/>
  <c r="CP120" i="6" s="1"/>
  <c r="BK120" i="6"/>
  <c r="BL120" i="6"/>
  <c r="BM120" i="6"/>
  <c r="CS120" i="6" s="1"/>
  <c r="BN120" i="6"/>
  <c r="CT120" i="6" s="1"/>
  <c r="BO120" i="6"/>
  <c r="CU120" i="6" s="1"/>
  <c r="AL121" i="6"/>
  <c r="BR121" i="6" s="1"/>
  <c r="AM121" i="6"/>
  <c r="AN121" i="6"/>
  <c r="BT121" i="6" s="1"/>
  <c r="AO121" i="6"/>
  <c r="AP121" i="6"/>
  <c r="AQ121" i="6"/>
  <c r="BW121" i="6" s="1"/>
  <c r="AR121" i="6"/>
  <c r="BX121" i="6" s="1"/>
  <c r="AS121" i="6"/>
  <c r="AT121" i="6"/>
  <c r="AU121" i="6"/>
  <c r="AV121" i="6"/>
  <c r="CB121" i="6" s="1"/>
  <c r="AW121" i="6"/>
  <c r="CC121" i="6" s="1"/>
  <c r="AX121" i="6"/>
  <c r="AY121" i="6"/>
  <c r="CE121" i="6" s="1"/>
  <c r="AZ121" i="6"/>
  <c r="CF121" i="6" s="1"/>
  <c r="BA121" i="6"/>
  <c r="BB121" i="6"/>
  <c r="CH121" i="6" s="1"/>
  <c r="BC121" i="6"/>
  <c r="BD121" i="6"/>
  <c r="BE121" i="6"/>
  <c r="BF121" i="6"/>
  <c r="BG121" i="6"/>
  <c r="CM121" i="6" s="1"/>
  <c r="BH121" i="6"/>
  <c r="CN121" i="6" s="1"/>
  <c r="BI121" i="6"/>
  <c r="BJ121" i="6"/>
  <c r="CP121" i="6" s="1"/>
  <c r="BK121" i="6"/>
  <c r="BL121" i="6"/>
  <c r="CR121" i="6" s="1"/>
  <c r="BM121" i="6"/>
  <c r="BN121" i="6"/>
  <c r="BO121" i="6"/>
  <c r="CU121" i="6" s="1"/>
  <c r="AL122" i="6"/>
  <c r="BR122" i="6" s="1"/>
  <c r="AM122" i="6"/>
  <c r="AN122" i="6"/>
  <c r="AO122" i="6"/>
  <c r="AP122" i="6"/>
  <c r="BV122" i="6" s="1"/>
  <c r="AQ122" i="6"/>
  <c r="AR122" i="6"/>
  <c r="AS122" i="6"/>
  <c r="BY122" i="6" s="1"/>
  <c r="AT122" i="6"/>
  <c r="AU122" i="6"/>
  <c r="AV122" i="6"/>
  <c r="AW122" i="6"/>
  <c r="AX122" i="6"/>
  <c r="CD122" i="6" s="1"/>
  <c r="AY122" i="6"/>
  <c r="AZ122" i="6"/>
  <c r="BA122" i="6"/>
  <c r="CG122" i="6" s="1"/>
  <c r="BB122" i="6"/>
  <c r="CH122" i="6" s="1"/>
  <c r="BC122" i="6"/>
  <c r="BD122" i="6"/>
  <c r="CJ122" i="6" s="1"/>
  <c r="BE122" i="6"/>
  <c r="BF122" i="6"/>
  <c r="CL122" i="6" s="1"/>
  <c r="BG122" i="6"/>
  <c r="BH122" i="6"/>
  <c r="BI122" i="6"/>
  <c r="CO122" i="6" s="1"/>
  <c r="BJ122" i="6"/>
  <c r="CP122" i="6" s="1"/>
  <c r="BK122" i="6"/>
  <c r="BL122" i="6"/>
  <c r="CR122" i="6" s="1"/>
  <c r="BM122" i="6"/>
  <c r="BN122" i="6"/>
  <c r="CT122" i="6" s="1"/>
  <c r="BO122" i="6"/>
  <c r="AL123" i="6"/>
  <c r="BR123" i="6" s="1"/>
  <c r="AM123" i="6"/>
  <c r="BS123" i="6" s="1"/>
  <c r="AN123" i="6"/>
  <c r="BT123" i="6" s="1"/>
  <c r="AO123" i="6"/>
  <c r="AP123" i="6"/>
  <c r="AQ123" i="6"/>
  <c r="AR123" i="6"/>
  <c r="BX123" i="6" s="1"/>
  <c r="AS123" i="6"/>
  <c r="AT123" i="6"/>
  <c r="BZ123" i="6" s="1"/>
  <c r="AU123" i="6"/>
  <c r="CA123" i="6" s="1"/>
  <c r="AV123" i="6"/>
  <c r="CB123" i="6" s="1"/>
  <c r="AW123" i="6"/>
  <c r="AX123" i="6"/>
  <c r="CD123" i="6" s="1"/>
  <c r="AY123" i="6"/>
  <c r="AZ123" i="6"/>
  <c r="CF123" i="6" s="1"/>
  <c r="BA123" i="6"/>
  <c r="BB123" i="6"/>
  <c r="CH123" i="6" s="1"/>
  <c r="BC123" i="6"/>
  <c r="CI123" i="6" s="1"/>
  <c r="BD123" i="6"/>
  <c r="CJ123" i="6" s="1"/>
  <c r="BE123" i="6"/>
  <c r="BF123" i="6"/>
  <c r="BG123" i="6"/>
  <c r="BH123" i="6"/>
  <c r="CN123" i="6" s="1"/>
  <c r="BI123" i="6"/>
  <c r="BJ123" i="6"/>
  <c r="CP123" i="6" s="1"/>
  <c r="BK123" i="6"/>
  <c r="CQ123" i="6" s="1"/>
  <c r="BL123" i="6"/>
  <c r="CR123" i="6" s="1"/>
  <c r="BM123" i="6"/>
  <c r="BN123" i="6"/>
  <c r="CT123" i="6" s="1"/>
  <c r="BO123" i="6"/>
  <c r="AL124" i="6"/>
  <c r="BR124" i="6" s="1"/>
  <c r="AM124" i="6"/>
  <c r="BS124" i="6" s="1"/>
  <c r="AN124" i="6"/>
  <c r="AO124" i="6"/>
  <c r="BU124" i="6" s="1"/>
  <c r="AP124" i="6"/>
  <c r="BV124" i="6" s="1"/>
  <c r="AQ124" i="6"/>
  <c r="AR124" i="6"/>
  <c r="BX124" i="6" s="1"/>
  <c r="AS124" i="6"/>
  <c r="AT124" i="6"/>
  <c r="BZ124" i="6" s="1"/>
  <c r="AU124" i="6"/>
  <c r="CA124" i="6" s="1"/>
  <c r="AV124" i="6"/>
  <c r="AW124" i="6"/>
  <c r="AX124" i="6"/>
  <c r="CD124" i="6" s="1"/>
  <c r="AY124" i="6"/>
  <c r="AZ124" i="6"/>
  <c r="CF124" i="6" s="1"/>
  <c r="BA124" i="6"/>
  <c r="BB124" i="6"/>
  <c r="BC124" i="6"/>
  <c r="CI124" i="6" s="1"/>
  <c r="BD124" i="6"/>
  <c r="BE124" i="6"/>
  <c r="CK124" i="6" s="1"/>
  <c r="BF124" i="6"/>
  <c r="CL124" i="6" s="1"/>
  <c r="BG124" i="6"/>
  <c r="BH124" i="6"/>
  <c r="CN124" i="6" s="1"/>
  <c r="BI124" i="6"/>
  <c r="BJ124" i="6"/>
  <c r="CP124" i="6" s="1"/>
  <c r="BK124" i="6"/>
  <c r="CQ124" i="6" s="1"/>
  <c r="BL124" i="6"/>
  <c r="BM124" i="6"/>
  <c r="CS124" i="6" s="1"/>
  <c r="BN124" i="6"/>
  <c r="CT124" i="6" s="1"/>
  <c r="BO124" i="6"/>
  <c r="AL125" i="6"/>
  <c r="BR125" i="6" s="1"/>
  <c r="AM125" i="6"/>
  <c r="AN125" i="6"/>
  <c r="AO125" i="6"/>
  <c r="AP125" i="6"/>
  <c r="AQ125" i="6"/>
  <c r="BW125" i="6" s="1"/>
  <c r="AR125" i="6"/>
  <c r="BX125" i="6" s="1"/>
  <c r="AS125" i="6"/>
  <c r="AT125" i="6"/>
  <c r="BZ125" i="6" s="1"/>
  <c r="AU125" i="6"/>
  <c r="AV125" i="6"/>
  <c r="CB125" i="6" s="1"/>
  <c r="AW125" i="6"/>
  <c r="AX125" i="6"/>
  <c r="AY125" i="6"/>
  <c r="CE125" i="6" s="1"/>
  <c r="AZ125" i="6"/>
  <c r="CF125" i="6" s="1"/>
  <c r="BA125" i="6"/>
  <c r="BB125" i="6"/>
  <c r="CH125" i="6" s="1"/>
  <c r="BC125" i="6"/>
  <c r="BD125" i="6"/>
  <c r="CJ125" i="6" s="1"/>
  <c r="BE125" i="6"/>
  <c r="CK125" i="6" s="1"/>
  <c r="BF125" i="6"/>
  <c r="BG125" i="6"/>
  <c r="CM125" i="6" s="1"/>
  <c r="BH125" i="6"/>
  <c r="CN125" i="6" s="1"/>
  <c r="BI125" i="6"/>
  <c r="BJ125" i="6"/>
  <c r="CP125" i="6" s="1"/>
  <c r="BK125" i="6"/>
  <c r="BL125" i="6"/>
  <c r="CR125" i="6" s="1"/>
  <c r="BM125" i="6"/>
  <c r="BN125" i="6"/>
  <c r="BO125" i="6"/>
  <c r="CU125" i="6" s="1"/>
  <c r="AL126" i="6"/>
  <c r="BR126" i="6" s="1"/>
  <c r="AM126" i="6"/>
  <c r="AN126" i="6"/>
  <c r="BT126" i="6" s="1"/>
  <c r="AO126" i="6"/>
  <c r="AP126" i="6"/>
  <c r="BV126" i="6" s="1"/>
  <c r="AQ126" i="6"/>
  <c r="AR126" i="6"/>
  <c r="AS126" i="6"/>
  <c r="BY126" i="6" s="1"/>
  <c r="AT126" i="6"/>
  <c r="BZ126" i="6" s="1"/>
  <c r="AU126" i="6"/>
  <c r="AV126" i="6"/>
  <c r="AW126" i="6"/>
  <c r="AX126" i="6"/>
  <c r="CD126" i="6" s="1"/>
  <c r="AY126" i="6"/>
  <c r="AZ126" i="6"/>
  <c r="BA126" i="6"/>
  <c r="CG126" i="6" s="1"/>
  <c r="BB126" i="6"/>
  <c r="CH126" i="6" s="1"/>
  <c r="BC126" i="6"/>
  <c r="BD126" i="6"/>
  <c r="CJ126" i="6" s="1"/>
  <c r="BE126" i="6"/>
  <c r="BF126" i="6"/>
  <c r="CL126" i="6" s="1"/>
  <c r="BG126" i="6"/>
  <c r="BH126" i="6"/>
  <c r="BI126" i="6"/>
  <c r="CO126" i="6" s="1"/>
  <c r="BJ126" i="6"/>
  <c r="CP126" i="6" s="1"/>
  <c r="BK126" i="6"/>
  <c r="BL126" i="6"/>
  <c r="CR126" i="6" s="1"/>
  <c r="BM126" i="6"/>
  <c r="BN126" i="6"/>
  <c r="CT126" i="6" s="1"/>
  <c r="BO126" i="6"/>
  <c r="AL127" i="6"/>
  <c r="AM127" i="6"/>
  <c r="AN127" i="6"/>
  <c r="BT127" i="6" s="1"/>
  <c r="AO127" i="6"/>
  <c r="AP127" i="6"/>
  <c r="AQ127" i="6"/>
  <c r="AR127" i="6"/>
  <c r="BX127" i="6" s="1"/>
  <c r="AS127" i="6"/>
  <c r="AT127" i="6"/>
  <c r="AU127" i="6"/>
  <c r="CA127" i="6" s="1"/>
  <c r="AV127" i="6"/>
  <c r="CB127" i="6" s="1"/>
  <c r="AW127" i="6"/>
  <c r="AX127" i="6"/>
  <c r="CD127" i="6" s="1"/>
  <c r="AY127" i="6"/>
  <c r="AZ127" i="6"/>
  <c r="BA127" i="6"/>
  <c r="CG127" i="6" s="1"/>
  <c r="BB127" i="6"/>
  <c r="BC127" i="6"/>
  <c r="CI127" i="6" s="1"/>
  <c r="BD127" i="6"/>
  <c r="CJ127" i="6" s="1"/>
  <c r="BE127" i="6"/>
  <c r="BF127" i="6"/>
  <c r="CL127" i="6" s="1"/>
  <c r="BG127" i="6"/>
  <c r="BH127" i="6"/>
  <c r="CN127" i="6" s="1"/>
  <c r="BI127" i="6"/>
  <c r="BJ127" i="6"/>
  <c r="BK127" i="6"/>
  <c r="CQ127" i="6" s="1"/>
  <c r="BL127" i="6"/>
  <c r="CR127" i="6" s="1"/>
  <c r="BM127" i="6"/>
  <c r="BN127" i="6"/>
  <c r="CT127" i="6" s="1"/>
  <c r="BO127" i="6"/>
  <c r="AL128" i="6"/>
  <c r="AM128" i="6"/>
  <c r="AN128" i="6"/>
  <c r="AO128" i="6"/>
  <c r="BU128" i="6" s="1"/>
  <c r="AP128" i="6"/>
  <c r="BV128" i="6" s="1"/>
  <c r="AQ128" i="6"/>
  <c r="BW128" i="6" s="1"/>
  <c r="AR128" i="6"/>
  <c r="BX128" i="6" s="1"/>
  <c r="AS128" i="6"/>
  <c r="AT128" i="6"/>
  <c r="BZ128" i="6" s="1"/>
  <c r="AU128" i="6"/>
  <c r="AV128" i="6"/>
  <c r="AW128" i="6"/>
  <c r="CC128" i="6" s="1"/>
  <c r="AX128" i="6"/>
  <c r="CD128" i="6" s="1"/>
  <c r="AY128" i="6"/>
  <c r="CE128" i="6" s="1"/>
  <c r="AZ128" i="6"/>
  <c r="BA128" i="6"/>
  <c r="BB128" i="6"/>
  <c r="CH128" i="6" s="1"/>
  <c r="BC128" i="6"/>
  <c r="BD128" i="6"/>
  <c r="BE128" i="6"/>
  <c r="CK128" i="6" s="1"/>
  <c r="BF128" i="6"/>
  <c r="CL128" i="6" s="1"/>
  <c r="BG128" i="6"/>
  <c r="CM128" i="6" s="1"/>
  <c r="BH128" i="6"/>
  <c r="CN128" i="6" s="1"/>
  <c r="BI128" i="6"/>
  <c r="BJ128" i="6"/>
  <c r="CP128" i="6" s="1"/>
  <c r="BK128" i="6"/>
  <c r="BL128" i="6"/>
  <c r="BM128" i="6"/>
  <c r="CS128" i="6" s="1"/>
  <c r="BN128" i="6"/>
  <c r="CT128" i="6" s="1"/>
  <c r="BO128" i="6"/>
  <c r="CU128" i="6" s="1"/>
  <c r="AL129" i="6"/>
  <c r="BR129" i="6" s="1"/>
  <c r="AM129" i="6"/>
  <c r="AN129" i="6"/>
  <c r="AO129" i="6"/>
  <c r="AP129" i="6"/>
  <c r="AQ129" i="6"/>
  <c r="BW129" i="6" s="1"/>
  <c r="AR129" i="6"/>
  <c r="AS129" i="6"/>
  <c r="AT129" i="6"/>
  <c r="BZ129" i="6" s="1"/>
  <c r="AU129" i="6"/>
  <c r="AV129" i="6"/>
  <c r="CB129" i="6" s="1"/>
  <c r="AW129" i="6"/>
  <c r="AX129" i="6"/>
  <c r="AY129" i="6"/>
  <c r="AZ129" i="6"/>
  <c r="CF129" i="6" s="1"/>
  <c r="BA129" i="6"/>
  <c r="BB129" i="6"/>
  <c r="CH129" i="6" s="1"/>
  <c r="BC129" i="6"/>
  <c r="BD129" i="6"/>
  <c r="CJ129" i="6" s="1"/>
  <c r="BE129" i="6"/>
  <c r="CK129" i="6" s="1"/>
  <c r="BF129" i="6"/>
  <c r="BG129" i="6"/>
  <c r="BH129" i="6"/>
  <c r="CN129" i="6" s="1"/>
  <c r="BI129" i="6"/>
  <c r="BJ129" i="6"/>
  <c r="BK129" i="6"/>
  <c r="BL129" i="6"/>
  <c r="CR129" i="6" s="1"/>
  <c r="BM129" i="6"/>
  <c r="BN129" i="6"/>
  <c r="BO129" i="6"/>
  <c r="CU129" i="6" s="1"/>
  <c r="AL130" i="6"/>
  <c r="BR130" i="6" s="1"/>
  <c r="AM130" i="6"/>
  <c r="AN130" i="6"/>
  <c r="BT130" i="6" s="1"/>
  <c r="AO130" i="6"/>
  <c r="AP130" i="6"/>
  <c r="BV130" i="6" s="1"/>
  <c r="AQ130" i="6"/>
  <c r="BW130" i="6" s="1"/>
  <c r="AR130" i="6"/>
  <c r="AS130" i="6"/>
  <c r="BY130" i="6" s="1"/>
  <c r="AT130" i="6"/>
  <c r="BZ130" i="6" s="1"/>
  <c r="AU130" i="6"/>
  <c r="AV130" i="6"/>
  <c r="CB130" i="6" s="1"/>
  <c r="AW130" i="6"/>
  <c r="AX130" i="6"/>
  <c r="CD130" i="6" s="1"/>
  <c r="AY130" i="6"/>
  <c r="AZ130" i="6"/>
  <c r="BA130" i="6"/>
  <c r="CG130" i="6" s="1"/>
  <c r="BB130" i="6"/>
  <c r="CH130" i="6" s="1"/>
  <c r="BC130" i="6"/>
  <c r="BD130" i="6"/>
  <c r="BE130" i="6"/>
  <c r="BF130" i="6"/>
  <c r="CL130" i="6" s="1"/>
  <c r="BG130" i="6"/>
  <c r="BH130" i="6"/>
  <c r="BI130" i="6"/>
  <c r="CO130" i="6" s="1"/>
  <c r="BJ130" i="6"/>
  <c r="CP130" i="6" s="1"/>
  <c r="BK130" i="6"/>
  <c r="BL130" i="6"/>
  <c r="CR130" i="6" s="1"/>
  <c r="BM130" i="6"/>
  <c r="BN130" i="6"/>
  <c r="BO130" i="6"/>
  <c r="AL131" i="6"/>
  <c r="BR131" i="6" s="1"/>
  <c r="AM131" i="6"/>
  <c r="BS131" i="6" s="1"/>
  <c r="AN131" i="6"/>
  <c r="BT131" i="6" s="1"/>
  <c r="AO131" i="6"/>
  <c r="AP131" i="6"/>
  <c r="BV131" i="6" s="1"/>
  <c r="AQ131" i="6"/>
  <c r="AR131" i="6"/>
  <c r="BX131" i="6" s="1"/>
  <c r="AS131" i="6"/>
  <c r="AT131" i="6"/>
  <c r="BZ131" i="6" s="1"/>
  <c r="AU131" i="6"/>
  <c r="CA131" i="6" s="1"/>
  <c r="AV131" i="6"/>
  <c r="CB131" i="6" s="1"/>
  <c r="AW131" i="6"/>
  <c r="AX131" i="6"/>
  <c r="CD131" i="6" s="1"/>
  <c r="AY131" i="6"/>
  <c r="AZ131" i="6"/>
  <c r="CF131" i="6" s="1"/>
  <c r="BA131" i="6"/>
  <c r="BB131" i="6"/>
  <c r="CH131" i="6" s="1"/>
  <c r="BC131" i="6"/>
  <c r="CI131" i="6" s="1"/>
  <c r="BD131" i="6"/>
  <c r="CJ131" i="6" s="1"/>
  <c r="BE131" i="6"/>
  <c r="BF131" i="6"/>
  <c r="CL131" i="6" s="1"/>
  <c r="BG131" i="6"/>
  <c r="BH131" i="6"/>
  <c r="CN131" i="6" s="1"/>
  <c r="BI131" i="6"/>
  <c r="BJ131" i="6"/>
  <c r="CP131" i="6" s="1"/>
  <c r="BK131" i="6"/>
  <c r="CQ131" i="6" s="1"/>
  <c r="BL131" i="6"/>
  <c r="CR131" i="6" s="1"/>
  <c r="BM131" i="6"/>
  <c r="BN131" i="6"/>
  <c r="CT131" i="6" s="1"/>
  <c r="BO131" i="6"/>
  <c r="AL132" i="6"/>
  <c r="BR132" i="6" s="1"/>
  <c r="AM132" i="6"/>
  <c r="BS132" i="6" s="1"/>
  <c r="AN132" i="6"/>
  <c r="AO132" i="6"/>
  <c r="BU132" i="6" s="1"/>
  <c r="AP132" i="6"/>
  <c r="BV132" i="6" s="1"/>
  <c r="AQ132" i="6"/>
  <c r="AR132" i="6"/>
  <c r="BX132" i="6" s="1"/>
  <c r="AS132" i="6"/>
  <c r="AT132" i="6"/>
  <c r="BZ132" i="6" s="1"/>
  <c r="AU132" i="6"/>
  <c r="CA132" i="6" s="1"/>
  <c r="AV132" i="6"/>
  <c r="AW132" i="6"/>
  <c r="CC132" i="6" s="1"/>
  <c r="AX132" i="6"/>
  <c r="CD132" i="6" s="1"/>
  <c r="AY132" i="6"/>
  <c r="AZ132" i="6"/>
  <c r="CF132" i="6" s="1"/>
  <c r="BA132" i="6"/>
  <c r="BB132" i="6"/>
  <c r="CH132" i="6" s="1"/>
  <c r="BC132" i="6"/>
  <c r="CI132" i="6" s="1"/>
  <c r="BD132" i="6"/>
  <c r="BE132" i="6"/>
  <c r="CK132" i="6" s="1"/>
  <c r="BF132" i="6"/>
  <c r="CL132" i="6" s="1"/>
  <c r="BG132" i="6"/>
  <c r="BH132" i="6"/>
  <c r="CN132" i="6" s="1"/>
  <c r="BI132" i="6"/>
  <c r="BJ132" i="6"/>
  <c r="CP132" i="6" s="1"/>
  <c r="BK132" i="6"/>
  <c r="CQ132" i="6" s="1"/>
  <c r="BL132" i="6"/>
  <c r="BM132" i="6"/>
  <c r="CS132" i="6" s="1"/>
  <c r="BN132" i="6"/>
  <c r="CT132" i="6" s="1"/>
  <c r="BO132" i="6"/>
  <c r="AL133" i="6"/>
  <c r="BR133" i="6" s="1"/>
  <c r="AM133" i="6"/>
  <c r="AN133" i="6"/>
  <c r="AO133" i="6"/>
  <c r="AP133" i="6"/>
  <c r="AQ133" i="6"/>
  <c r="AR133" i="6"/>
  <c r="BX133" i="6" s="1"/>
  <c r="AS133" i="6"/>
  <c r="AT133" i="6"/>
  <c r="AU133" i="6"/>
  <c r="AV133" i="6"/>
  <c r="CB133" i="6" s="1"/>
  <c r="AW133" i="6"/>
  <c r="AX133" i="6"/>
  <c r="AY133" i="6"/>
  <c r="CE133" i="6" s="1"/>
  <c r="AZ133" i="6"/>
  <c r="CF133" i="6" s="1"/>
  <c r="BA133" i="6"/>
  <c r="BB133" i="6"/>
  <c r="CH133" i="6" s="1"/>
  <c r="BC133" i="6"/>
  <c r="BD133" i="6"/>
  <c r="CJ133" i="6" s="1"/>
  <c r="BE133" i="6"/>
  <c r="BF133" i="6"/>
  <c r="BG133" i="6"/>
  <c r="CM133" i="6" s="1"/>
  <c r="BH133" i="6"/>
  <c r="CN133" i="6" s="1"/>
  <c r="BI133" i="6"/>
  <c r="BJ133" i="6"/>
  <c r="CP133" i="6" s="1"/>
  <c r="BK133" i="6"/>
  <c r="BL133" i="6"/>
  <c r="CR133" i="6" s="1"/>
  <c r="BM133" i="6"/>
  <c r="BN133" i="6"/>
  <c r="BO133" i="6"/>
  <c r="CU133" i="6" s="1"/>
  <c r="AL134" i="6"/>
  <c r="BR134" i="6" s="1"/>
  <c r="AM134" i="6"/>
  <c r="AN134" i="6"/>
  <c r="BT134" i="6" s="1"/>
  <c r="AO134" i="6"/>
  <c r="AP134" i="6"/>
  <c r="AQ134" i="6"/>
  <c r="AR134" i="6"/>
  <c r="AS134" i="6"/>
  <c r="BY134" i="6" s="1"/>
  <c r="AT134" i="6"/>
  <c r="BZ134" i="6" s="1"/>
  <c r="AU134" i="6"/>
  <c r="AV134" i="6"/>
  <c r="CB134" i="6" s="1"/>
  <c r="AW134" i="6"/>
  <c r="AX134" i="6"/>
  <c r="CD134" i="6" s="1"/>
  <c r="AY134" i="6"/>
  <c r="AZ134" i="6"/>
  <c r="BA134" i="6"/>
  <c r="CG134" i="6" s="1"/>
  <c r="BB134" i="6"/>
  <c r="CH134" i="6" s="1"/>
  <c r="BC134" i="6"/>
  <c r="BD134" i="6"/>
  <c r="CJ134" i="6" s="1"/>
  <c r="BE134" i="6"/>
  <c r="BF134" i="6"/>
  <c r="CL134" i="6" s="1"/>
  <c r="BG134" i="6"/>
  <c r="CM134" i="6" s="1"/>
  <c r="BH134" i="6"/>
  <c r="BI134" i="6"/>
  <c r="CO134" i="6" s="1"/>
  <c r="BJ134" i="6"/>
  <c r="CP134" i="6" s="1"/>
  <c r="BK134" i="6"/>
  <c r="BL134" i="6"/>
  <c r="CR134" i="6" s="1"/>
  <c r="BM134" i="6"/>
  <c r="BN134" i="6"/>
  <c r="CT134" i="6" s="1"/>
  <c r="BO134" i="6"/>
  <c r="AL135" i="6"/>
  <c r="AM135" i="6"/>
  <c r="BS135" i="6" s="1"/>
  <c r="AN135" i="6"/>
  <c r="BT135" i="6" s="1"/>
  <c r="AO135" i="6"/>
  <c r="AP135" i="6"/>
  <c r="AQ135" i="6"/>
  <c r="AR135" i="6"/>
  <c r="BX135" i="6" s="1"/>
  <c r="AS135" i="6"/>
  <c r="AT135" i="6"/>
  <c r="AU135" i="6"/>
  <c r="CA135" i="6" s="1"/>
  <c r="AV135" i="6"/>
  <c r="CB135" i="6" s="1"/>
  <c r="AW135" i="6"/>
  <c r="AX135" i="6"/>
  <c r="CD135" i="6" s="1"/>
  <c r="AY135" i="6"/>
  <c r="AZ135" i="6"/>
  <c r="CF135" i="6" s="1"/>
  <c r="BA135" i="6"/>
  <c r="CG135" i="6" s="1"/>
  <c r="BB135" i="6"/>
  <c r="BC135" i="6"/>
  <c r="CI135" i="6" s="1"/>
  <c r="BD135" i="6"/>
  <c r="CJ135" i="6" s="1"/>
  <c r="BE135" i="6"/>
  <c r="BF135" i="6"/>
  <c r="CL135" i="6" s="1"/>
  <c r="BG135" i="6"/>
  <c r="BH135" i="6"/>
  <c r="CN135" i="6" s="1"/>
  <c r="BI135" i="6"/>
  <c r="CO135" i="6" s="1"/>
  <c r="BJ135" i="6"/>
  <c r="BK135" i="6"/>
  <c r="CQ135" i="6" s="1"/>
  <c r="BL135" i="6"/>
  <c r="CR135" i="6" s="1"/>
  <c r="BM135" i="6"/>
  <c r="BN135" i="6"/>
  <c r="CT135" i="6" s="1"/>
  <c r="BO135" i="6"/>
  <c r="AL136" i="6"/>
  <c r="BR136" i="6" s="1"/>
  <c r="AM136" i="6"/>
  <c r="AN136" i="6"/>
  <c r="AO136" i="6"/>
  <c r="BU136" i="6" s="1"/>
  <c r="AP136" i="6"/>
  <c r="BV136" i="6" s="1"/>
  <c r="AQ136" i="6"/>
  <c r="BW136" i="6" s="1"/>
  <c r="AR136" i="6"/>
  <c r="BX136" i="6" s="1"/>
  <c r="AS136" i="6"/>
  <c r="AT136" i="6"/>
  <c r="BZ136" i="6" s="1"/>
  <c r="AU136" i="6"/>
  <c r="AV136" i="6"/>
  <c r="AW136" i="6"/>
  <c r="CC136" i="6" s="1"/>
  <c r="AX136" i="6"/>
  <c r="CD136" i="6" s="1"/>
  <c r="AY136" i="6"/>
  <c r="CE136" i="6" s="1"/>
  <c r="AZ136" i="6"/>
  <c r="BA136" i="6"/>
  <c r="BB136" i="6"/>
  <c r="CH136" i="6" s="1"/>
  <c r="BC136" i="6"/>
  <c r="BD136" i="6"/>
  <c r="BE136" i="6"/>
  <c r="CK136" i="6" s="1"/>
  <c r="BF136" i="6"/>
  <c r="CL136" i="6" s="1"/>
  <c r="BG136" i="6"/>
  <c r="CM136" i="6" s="1"/>
  <c r="BH136" i="6"/>
  <c r="CN136" i="6" s="1"/>
  <c r="BI136" i="6"/>
  <c r="BJ136" i="6"/>
  <c r="CP136" i="6" s="1"/>
  <c r="BK136" i="6"/>
  <c r="BL136" i="6"/>
  <c r="BM136" i="6"/>
  <c r="CS136" i="6" s="1"/>
  <c r="BN136" i="6"/>
  <c r="CT136" i="6" s="1"/>
  <c r="BO136" i="6"/>
  <c r="CU136" i="6" s="1"/>
  <c r="AL137" i="6"/>
  <c r="BR137" i="6" s="1"/>
  <c r="AM137" i="6"/>
  <c r="AN137" i="6"/>
  <c r="BT137" i="6" s="1"/>
  <c r="AO137" i="6"/>
  <c r="AP137" i="6"/>
  <c r="AQ137" i="6"/>
  <c r="BW137" i="6" s="1"/>
  <c r="AR137" i="6"/>
  <c r="BX137" i="6" s="1"/>
  <c r="AS137" i="6"/>
  <c r="AT137" i="6"/>
  <c r="AU137" i="6"/>
  <c r="AV137" i="6"/>
  <c r="AW137" i="6"/>
  <c r="AX137" i="6"/>
  <c r="AY137" i="6"/>
  <c r="CE137" i="6" s="1"/>
  <c r="AZ137" i="6"/>
  <c r="CF137" i="6" s="1"/>
  <c r="BA137" i="6"/>
  <c r="BB137" i="6"/>
  <c r="CH137" i="6" s="1"/>
  <c r="BC137" i="6"/>
  <c r="BD137" i="6"/>
  <c r="CJ137" i="6" s="1"/>
  <c r="BE137" i="6"/>
  <c r="BF137" i="6"/>
  <c r="BG137" i="6"/>
  <c r="CM137" i="6" s="1"/>
  <c r="BH137" i="6"/>
  <c r="CN137" i="6" s="1"/>
  <c r="BI137" i="6"/>
  <c r="BJ137" i="6"/>
  <c r="CP137" i="6" s="1"/>
  <c r="BK137" i="6"/>
  <c r="BL137" i="6"/>
  <c r="CR137" i="6" s="1"/>
  <c r="BM137" i="6"/>
  <c r="CS137" i="6" s="1"/>
  <c r="BN137" i="6"/>
  <c r="BO137" i="6"/>
  <c r="CU137" i="6" s="1"/>
  <c r="AL138" i="6"/>
  <c r="BR138" i="6" s="1"/>
  <c r="AM138" i="6"/>
  <c r="AN138" i="6"/>
  <c r="BT138" i="6" s="1"/>
  <c r="AO138" i="6"/>
  <c r="AP138" i="6"/>
  <c r="BV138" i="6" s="1"/>
  <c r="AQ138" i="6"/>
  <c r="AR138" i="6"/>
  <c r="AS138" i="6"/>
  <c r="BY138" i="6" s="1"/>
  <c r="AT138" i="6"/>
  <c r="BZ138" i="6" s="1"/>
  <c r="AU138" i="6"/>
  <c r="AV138" i="6"/>
  <c r="CB138" i="6" s="1"/>
  <c r="AW138" i="6"/>
  <c r="AX138" i="6"/>
  <c r="CD138" i="6" s="1"/>
  <c r="AY138" i="6"/>
  <c r="AZ138" i="6"/>
  <c r="CF138" i="6" s="1"/>
  <c r="BA138" i="6"/>
  <c r="CG138" i="6" s="1"/>
  <c r="BB138" i="6"/>
  <c r="CH138" i="6" s="1"/>
  <c r="BC138" i="6"/>
  <c r="BD138" i="6"/>
  <c r="CJ138" i="6" s="1"/>
  <c r="BE138" i="6"/>
  <c r="BF138" i="6"/>
  <c r="CL138" i="6" s="1"/>
  <c r="BG138" i="6"/>
  <c r="BH138" i="6"/>
  <c r="BI138" i="6"/>
  <c r="CO138" i="6" s="1"/>
  <c r="BJ138" i="6"/>
  <c r="CP138" i="6" s="1"/>
  <c r="BK138" i="6"/>
  <c r="BL138" i="6"/>
  <c r="BM138" i="6"/>
  <c r="BN138" i="6"/>
  <c r="BO138" i="6"/>
  <c r="AL139" i="6"/>
  <c r="BR139" i="6" s="1"/>
  <c r="AM139" i="6"/>
  <c r="AN139" i="6"/>
  <c r="BT139" i="6" s="1"/>
  <c r="AO139" i="6"/>
  <c r="AP139" i="6"/>
  <c r="BV139" i="6" s="1"/>
  <c r="AQ139" i="6"/>
  <c r="AR139" i="6"/>
  <c r="AS139" i="6"/>
  <c r="BY139" i="6" s="1"/>
  <c r="AT139" i="6"/>
  <c r="BZ139" i="6" s="1"/>
  <c r="AU139" i="6"/>
  <c r="CA139" i="6" s="1"/>
  <c r="AV139" i="6"/>
  <c r="CB139" i="6" s="1"/>
  <c r="AW139" i="6"/>
  <c r="AX139" i="6"/>
  <c r="AY139" i="6"/>
  <c r="AZ139" i="6"/>
  <c r="CF139" i="6" s="1"/>
  <c r="BA139" i="6"/>
  <c r="BB139" i="6"/>
  <c r="CH139" i="6" s="1"/>
  <c r="BC139" i="6"/>
  <c r="CI139" i="6" s="1"/>
  <c r="BD139" i="6"/>
  <c r="CJ139" i="6" s="1"/>
  <c r="BE139" i="6"/>
  <c r="BF139" i="6"/>
  <c r="CL139" i="6" s="1"/>
  <c r="BG139" i="6"/>
  <c r="BH139" i="6"/>
  <c r="CN139" i="6" s="1"/>
  <c r="BI139" i="6"/>
  <c r="BJ139" i="6"/>
  <c r="CP139" i="6" s="1"/>
  <c r="BK139" i="6"/>
  <c r="CQ139" i="6" s="1"/>
  <c r="BL139" i="6"/>
  <c r="CR139" i="6" s="1"/>
  <c r="BM139" i="6"/>
  <c r="BN139" i="6"/>
  <c r="CT139" i="6" s="1"/>
  <c r="BO139" i="6"/>
  <c r="AL140" i="6"/>
  <c r="BR140" i="6" s="1"/>
  <c r="AM140" i="6"/>
  <c r="BS140" i="6" s="1"/>
  <c r="AN140" i="6"/>
  <c r="AO140" i="6"/>
  <c r="AP140" i="6"/>
  <c r="BV140" i="6" s="1"/>
  <c r="AQ140" i="6"/>
  <c r="AR140" i="6"/>
  <c r="AS140" i="6"/>
  <c r="AT140" i="6"/>
  <c r="BZ140" i="6" s="1"/>
  <c r="AU140" i="6"/>
  <c r="CA140" i="6" s="1"/>
  <c r="AV140" i="6"/>
  <c r="AW140" i="6"/>
  <c r="CC140" i="6" s="1"/>
  <c r="AX140" i="6"/>
  <c r="CD140" i="6" s="1"/>
  <c r="AY140" i="6"/>
  <c r="AZ140" i="6"/>
  <c r="CF140" i="6" s="1"/>
  <c r="BA140" i="6"/>
  <c r="BB140" i="6"/>
  <c r="BC140" i="6"/>
  <c r="CI140" i="6" s="1"/>
  <c r="BD140" i="6"/>
  <c r="CJ140" i="6" s="1"/>
  <c r="BE140" i="6"/>
  <c r="CK140" i="6" s="1"/>
  <c r="BF140" i="6"/>
  <c r="CL140" i="6" s="1"/>
  <c r="BG140" i="6"/>
  <c r="BH140" i="6"/>
  <c r="CN140" i="6" s="1"/>
  <c r="BI140" i="6"/>
  <c r="BJ140" i="6"/>
  <c r="CP140" i="6" s="1"/>
  <c r="BK140" i="6"/>
  <c r="CQ140" i="6" s="1"/>
  <c r="BL140" i="6"/>
  <c r="BM140" i="6"/>
  <c r="CS140" i="6" s="1"/>
  <c r="BN140" i="6"/>
  <c r="CT140" i="6" s="1"/>
  <c r="BO140" i="6"/>
  <c r="AL141" i="6"/>
  <c r="BR141" i="6" s="1"/>
  <c r="AM141" i="6"/>
  <c r="AN141" i="6"/>
  <c r="AO141" i="6"/>
  <c r="BU141" i="6" s="1"/>
  <c r="AP141" i="6"/>
  <c r="AQ141" i="6"/>
  <c r="AR141" i="6"/>
  <c r="BX141" i="6" s="1"/>
  <c r="AS141" i="6"/>
  <c r="AT141" i="6"/>
  <c r="BZ141" i="6" s="1"/>
  <c r="AU141" i="6"/>
  <c r="AV141" i="6"/>
  <c r="CB141" i="6" s="1"/>
  <c r="AW141" i="6"/>
  <c r="CC141" i="6" s="1"/>
  <c r="AX141" i="6"/>
  <c r="CD141" i="6" s="1"/>
  <c r="AY141" i="6"/>
  <c r="CE141" i="6" s="1"/>
  <c r="AZ141" i="6"/>
  <c r="CF141" i="6" s="1"/>
  <c r="BA141" i="6"/>
  <c r="BB141" i="6"/>
  <c r="CH141" i="6" s="1"/>
  <c r="BC141" i="6"/>
  <c r="BD141" i="6"/>
  <c r="CJ141" i="6" s="1"/>
  <c r="BE141" i="6"/>
  <c r="BF141" i="6"/>
  <c r="CL141" i="6" s="1"/>
  <c r="BG141" i="6"/>
  <c r="CM141" i="6" s="1"/>
  <c r="BH141" i="6"/>
  <c r="CN141" i="6" s="1"/>
  <c r="BI141" i="6"/>
  <c r="BJ141" i="6"/>
  <c r="CP141" i="6" s="1"/>
  <c r="BK141" i="6"/>
  <c r="BL141" i="6"/>
  <c r="CR141" i="6" s="1"/>
  <c r="BM141" i="6"/>
  <c r="BN141" i="6"/>
  <c r="CT141" i="6" s="1"/>
  <c r="BO141" i="6"/>
  <c r="CU141" i="6" s="1"/>
  <c r="AL142" i="6"/>
  <c r="BR142" i="6" s="1"/>
  <c r="AM142" i="6"/>
  <c r="AN142" i="6"/>
  <c r="BT142" i="6" s="1"/>
  <c r="AO142" i="6"/>
  <c r="AP142" i="6"/>
  <c r="BV142" i="6" s="1"/>
  <c r="AQ142" i="6"/>
  <c r="AR142" i="6"/>
  <c r="AS142" i="6"/>
  <c r="BY142" i="6" s="1"/>
  <c r="AT142" i="6"/>
  <c r="BZ142" i="6" s="1"/>
  <c r="AU142" i="6"/>
  <c r="AV142" i="6"/>
  <c r="CB142" i="6" s="1"/>
  <c r="AW142" i="6"/>
  <c r="AX142" i="6"/>
  <c r="CD142" i="6" s="1"/>
  <c r="AY142" i="6"/>
  <c r="CE142" i="6" s="1"/>
  <c r="AZ142" i="6"/>
  <c r="BA142" i="6"/>
  <c r="BB142" i="6"/>
  <c r="CH142" i="6" s="1"/>
  <c r="BC142" i="6"/>
  <c r="CI142" i="6" s="1"/>
  <c r="BD142" i="6"/>
  <c r="CJ142" i="6" s="1"/>
  <c r="BE142" i="6"/>
  <c r="BF142" i="6"/>
  <c r="CL142" i="6" s="1"/>
  <c r="BG142" i="6"/>
  <c r="BH142" i="6"/>
  <c r="BI142" i="6"/>
  <c r="CO142" i="6" s="1"/>
  <c r="BJ142" i="6"/>
  <c r="CP142" i="6" s="1"/>
  <c r="BK142" i="6"/>
  <c r="BL142" i="6"/>
  <c r="BM142" i="6"/>
  <c r="BN142" i="6"/>
  <c r="CT142" i="6" s="1"/>
  <c r="BO142" i="6"/>
  <c r="CU142" i="6" s="1"/>
  <c r="AL143" i="6"/>
  <c r="AM143" i="6"/>
  <c r="BS143" i="6" s="1"/>
  <c r="AN143" i="6"/>
  <c r="BT143" i="6" s="1"/>
  <c r="AO143" i="6"/>
  <c r="AP143" i="6"/>
  <c r="AQ143" i="6"/>
  <c r="AR143" i="6"/>
  <c r="BX143" i="6" s="1"/>
  <c r="AS143" i="6"/>
  <c r="AT143" i="6"/>
  <c r="BZ143" i="6" s="1"/>
  <c r="AU143" i="6"/>
  <c r="CA143" i="6" s="1"/>
  <c r="AV143" i="6"/>
  <c r="CB143" i="6" s="1"/>
  <c r="AW143" i="6"/>
  <c r="AX143" i="6"/>
  <c r="CD143" i="6" s="1"/>
  <c r="AY143" i="6"/>
  <c r="AZ143" i="6"/>
  <c r="CF143" i="6" s="1"/>
  <c r="BA143" i="6"/>
  <c r="BB143" i="6"/>
  <c r="CH143" i="6" s="1"/>
  <c r="BC143" i="6"/>
  <c r="CI143" i="6" s="1"/>
  <c r="BD143" i="6"/>
  <c r="CJ143" i="6" s="1"/>
  <c r="BE143" i="6"/>
  <c r="BF143" i="6"/>
  <c r="CL143" i="6" s="1"/>
  <c r="BG143" i="6"/>
  <c r="BH143" i="6"/>
  <c r="CN143" i="6" s="1"/>
  <c r="BI143" i="6"/>
  <c r="BJ143" i="6"/>
  <c r="BK143" i="6"/>
  <c r="CQ143" i="6" s="1"/>
  <c r="BL143" i="6"/>
  <c r="CR143" i="6" s="1"/>
  <c r="BM143" i="6"/>
  <c r="BN143" i="6"/>
  <c r="CT143" i="6" s="1"/>
  <c r="BO143" i="6"/>
  <c r="AL144" i="6"/>
  <c r="BR144" i="6" s="1"/>
  <c r="AM144" i="6"/>
  <c r="AN144" i="6"/>
  <c r="AO144" i="6"/>
  <c r="BU144" i="6" s="1"/>
  <c r="AP144" i="6"/>
  <c r="BV144" i="6" s="1"/>
  <c r="AQ144" i="6"/>
  <c r="BW144" i="6" s="1"/>
  <c r="AR144" i="6"/>
  <c r="BX144" i="6" s="1"/>
  <c r="AS144" i="6"/>
  <c r="AT144" i="6"/>
  <c r="BZ144" i="6" s="1"/>
  <c r="AU144" i="6"/>
  <c r="AV144" i="6"/>
  <c r="CB144" i="6" s="1"/>
  <c r="AW144" i="6"/>
  <c r="CC144" i="6" s="1"/>
  <c r="AX144" i="6"/>
  <c r="CD144" i="6" s="1"/>
  <c r="AY144" i="6"/>
  <c r="CE144" i="6" s="1"/>
  <c r="AZ144" i="6"/>
  <c r="CF144" i="6" s="1"/>
  <c r="BA144" i="6"/>
  <c r="BB144" i="6"/>
  <c r="CH144" i="6" s="1"/>
  <c r="BC144" i="6"/>
  <c r="CI144" i="6" s="1"/>
  <c r="BD144" i="6"/>
  <c r="CJ144" i="6" s="1"/>
  <c r="BE144" i="6"/>
  <c r="CK144" i="6" s="1"/>
  <c r="BF144" i="6"/>
  <c r="CL144" i="6" s="1"/>
  <c r="BG144" i="6"/>
  <c r="CM144" i="6" s="1"/>
  <c r="BH144" i="6"/>
  <c r="CN144" i="6" s="1"/>
  <c r="BI144" i="6"/>
  <c r="BJ144" i="6"/>
  <c r="BK144" i="6"/>
  <c r="BL144" i="6"/>
  <c r="BM144" i="6"/>
  <c r="CS144" i="6" s="1"/>
  <c r="BN144" i="6"/>
  <c r="CT144" i="6" s="1"/>
  <c r="BO144" i="6"/>
  <c r="CU144" i="6" s="1"/>
  <c r="AL145" i="6"/>
  <c r="BR145" i="6" s="1"/>
  <c r="AM145" i="6"/>
  <c r="AN145" i="6"/>
  <c r="BT145" i="6" s="1"/>
  <c r="AO145" i="6"/>
  <c r="AP145" i="6"/>
  <c r="AQ145" i="6"/>
  <c r="BW145" i="6" s="1"/>
  <c r="AR145" i="6"/>
  <c r="BX145" i="6" s="1"/>
  <c r="AS145" i="6"/>
  <c r="AT145" i="6"/>
  <c r="AU145" i="6"/>
  <c r="AV145" i="6"/>
  <c r="CB145" i="6" s="1"/>
  <c r="AW145" i="6"/>
  <c r="CC145" i="6" s="1"/>
  <c r="AX145" i="6"/>
  <c r="AY145" i="6"/>
  <c r="CE145" i="6" s="1"/>
  <c r="AZ145" i="6"/>
  <c r="CF145" i="6" s="1"/>
  <c r="BA145" i="6"/>
  <c r="BB145" i="6"/>
  <c r="CH145" i="6" s="1"/>
  <c r="BC145" i="6"/>
  <c r="BD145" i="6"/>
  <c r="CJ145" i="6" s="1"/>
  <c r="BE145" i="6"/>
  <c r="BF145" i="6"/>
  <c r="CL145" i="6" s="1"/>
  <c r="BG145" i="6"/>
  <c r="CM145" i="6" s="1"/>
  <c r="BH145" i="6"/>
  <c r="CN145" i="6" s="1"/>
  <c r="BI145" i="6"/>
  <c r="BJ145" i="6"/>
  <c r="CP145" i="6" s="1"/>
  <c r="BK145" i="6"/>
  <c r="BL145" i="6"/>
  <c r="CR145" i="6" s="1"/>
  <c r="BM145" i="6"/>
  <c r="BN145" i="6"/>
  <c r="CT145" i="6" s="1"/>
  <c r="BO145" i="6"/>
  <c r="CU145" i="6" s="1"/>
  <c r="AL146" i="6"/>
  <c r="BR146" i="6" s="1"/>
  <c r="AM146" i="6"/>
  <c r="AN146" i="6"/>
  <c r="BT146" i="6" s="1"/>
  <c r="AO146" i="6"/>
  <c r="AP146" i="6"/>
  <c r="BV146" i="6" s="1"/>
  <c r="AQ146" i="6"/>
  <c r="BW146" i="6" s="1"/>
  <c r="AR146" i="6"/>
  <c r="BX146" i="6" s="1"/>
  <c r="AS146" i="6"/>
  <c r="BY146" i="6" s="1"/>
  <c r="AT146" i="6"/>
  <c r="BZ146" i="6" s="1"/>
  <c r="AU146" i="6"/>
  <c r="AV146" i="6"/>
  <c r="CB146" i="6" s="1"/>
  <c r="AW146" i="6"/>
  <c r="AX146" i="6"/>
  <c r="AY146" i="6"/>
  <c r="AZ146" i="6"/>
  <c r="CF146" i="6" s="1"/>
  <c r="BA146" i="6"/>
  <c r="CG146" i="6" s="1"/>
  <c r="BB146" i="6"/>
  <c r="CH146" i="6" s="1"/>
  <c r="BC146" i="6"/>
  <c r="BD146" i="6"/>
  <c r="CJ146" i="6" s="1"/>
  <c r="BE146" i="6"/>
  <c r="BF146" i="6"/>
  <c r="CL146" i="6" s="1"/>
  <c r="BG146" i="6"/>
  <c r="BH146" i="6"/>
  <c r="CN146" i="6" s="1"/>
  <c r="BI146" i="6"/>
  <c r="CO146" i="6" s="1"/>
  <c r="BJ146" i="6"/>
  <c r="CP146" i="6" s="1"/>
  <c r="BK146" i="6"/>
  <c r="BL146" i="6"/>
  <c r="CR146" i="6" s="1"/>
  <c r="BM146" i="6"/>
  <c r="BN146" i="6"/>
  <c r="CT146" i="6" s="1"/>
  <c r="BO146" i="6"/>
  <c r="AL147" i="6"/>
  <c r="BR147" i="6" s="1"/>
  <c r="AM147" i="6"/>
  <c r="BS147" i="6" s="1"/>
  <c r="AN147" i="6"/>
  <c r="BT147" i="6" s="1"/>
  <c r="AO147" i="6"/>
  <c r="AP147" i="6"/>
  <c r="BV147" i="6" s="1"/>
  <c r="AQ147" i="6"/>
  <c r="AR147" i="6"/>
  <c r="BX147" i="6" s="1"/>
  <c r="AS147" i="6"/>
  <c r="AT147" i="6"/>
  <c r="BZ147" i="6" s="1"/>
  <c r="AU147" i="6"/>
  <c r="AV147" i="6"/>
  <c r="CB147" i="6" s="1"/>
  <c r="AW147" i="6"/>
  <c r="AX147" i="6"/>
  <c r="AY147" i="6"/>
  <c r="AZ147" i="6"/>
  <c r="CF147" i="6" s="1"/>
  <c r="BA147" i="6"/>
  <c r="BB147" i="6"/>
  <c r="CH147" i="6" s="1"/>
  <c r="BC147" i="6"/>
  <c r="CI147" i="6" s="1"/>
  <c r="BD147" i="6"/>
  <c r="CJ147" i="6" s="1"/>
  <c r="BE147" i="6"/>
  <c r="BF147" i="6"/>
  <c r="CL147" i="6" s="1"/>
  <c r="BG147" i="6"/>
  <c r="BH147" i="6"/>
  <c r="CN147" i="6" s="1"/>
  <c r="BI147" i="6"/>
  <c r="BJ147" i="6"/>
  <c r="CP147" i="6" s="1"/>
  <c r="BK147" i="6"/>
  <c r="CQ147" i="6" s="1"/>
  <c r="BL147" i="6"/>
  <c r="CR147" i="6" s="1"/>
  <c r="BM147" i="6"/>
  <c r="BN147" i="6"/>
  <c r="CT147" i="6" s="1"/>
  <c r="BO147" i="6"/>
  <c r="AL148" i="6"/>
  <c r="BR148" i="6" s="1"/>
  <c r="AM148" i="6"/>
  <c r="BS148" i="6" s="1"/>
  <c r="AN148" i="6"/>
  <c r="BT148" i="6" s="1"/>
  <c r="AO148" i="6"/>
  <c r="BU148" i="6" s="1"/>
  <c r="AP148" i="6"/>
  <c r="BV148" i="6" s="1"/>
  <c r="AQ148" i="6"/>
  <c r="AR148" i="6"/>
  <c r="BX148" i="6" s="1"/>
  <c r="AS148" i="6"/>
  <c r="AT148" i="6"/>
  <c r="BZ148" i="6" s="1"/>
  <c r="AU148" i="6"/>
  <c r="CA148" i="6" s="1"/>
  <c r="AV148" i="6"/>
  <c r="CB148" i="6" s="1"/>
  <c r="AW148" i="6"/>
  <c r="CC148" i="6" s="1"/>
  <c r="AX148" i="6"/>
  <c r="CD148" i="6" s="1"/>
  <c r="AY148" i="6"/>
  <c r="AZ148" i="6"/>
  <c r="CF148" i="6" s="1"/>
  <c r="BA148" i="6"/>
  <c r="BB148" i="6"/>
  <c r="BC148" i="6"/>
  <c r="CI148" i="6" s="1"/>
  <c r="BD148" i="6"/>
  <c r="CJ148" i="6" s="1"/>
  <c r="BE148" i="6"/>
  <c r="CK148" i="6" s="1"/>
  <c r="BF148" i="6"/>
  <c r="CL148" i="6" s="1"/>
  <c r="BG148" i="6"/>
  <c r="BH148" i="6"/>
  <c r="CN148" i="6" s="1"/>
  <c r="BI148" i="6"/>
  <c r="BJ148" i="6"/>
  <c r="CP148" i="6" s="1"/>
  <c r="BK148" i="6"/>
  <c r="CQ148" i="6" s="1"/>
  <c r="BL148" i="6"/>
  <c r="CR148" i="6" s="1"/>
  <c r="BM148" i="6"/>
  <c r="CS148" i="6" s="1"/>
  <c r="BN148" i="6"/>
  <c r="CT148" i="6" s="1"/>
  <c r="BO148" i="6"/>
  <c r="AL149" i="6"/>
  <c r="BR149" i="6" s="1"/>
  <c r="AM149" i="6"/>
  <c r="AN149" i="6"/>
  <c r="AO149" i="6"/>
  <c r="AP149" i="6"/>
  <c r="BV149" i="6" s="1"/>
  <c r="AQ149" i="6"/>
  <c r="AR149" i="6"/>
  <c r="BX149" i="6" s="1"/>
  <c r="AS149" i="6"/>
  <c r="AT149" i="6"/>
  <c r="BZ149" i="6" s="1"/>
  <c r="AU149" i="6"/>
  <c r="AV149" i="6"/>
  <c r="CB149" i="6" s="1"/>
  <c r="AW149" i="6"/>
  <c r="AX149" i="6"/>
  <c r="CD149" i="6" s="1"/>
  <c r="AY149" i="6"/>
  <c r="CE149" i="6" s="1"/>
  <c r="AZ149" i="6"/>
  <c r="CF149" i="6" s="1"/>
  <c r="BA149" i="6"/>
  <c r="BB149" i="6"/>
  <c r="CH149" i="6" s="1"/>
  <c r="BC149" i="6"/>
  <c r="BD149" i="6"/>
  <c r="CJ149" i="6" s="1"/>
  <c r="BE149" i="6"/>
  <c r="BF149" i="6"/>
  <c r="CL149" i="6" s="1"/>
  <c r="BG149" i="6"/>
  <c r="CM149" i="6" s="1"/>
  <c r="BH149" i="6"/>
  <c r="CN149" i="6" s="1"/>
  <c r="BI149" i="6"/>
  <c r="BJ149" i="6"/>
  <c r="CP149" i="6" s="1"/>
  <c r="BK149" i="6"/>
  <c r="BL149" i="6"/>
  <c r="CR149" i="6" s="1"/>
  <c r="BM149" i="6"/>
  <c r="BN149" i="6"/>
  <c r="BO149" i="6"/>
  <c r="CU149" i="6" s="1"/>
  <c r="AL150" i="6"/>
  <c r="BR150" i="6" s="1"/>
  <c r="AM150" i="6"/>
  <c r="AN150" i="6"/>
  <c r="BT150" i="6" s="1"/>
  <c r="AO150" i="6"/>
  <c r="AP150" i="6"/>
  <c r="BV150" i="6" s="1"/>
  <c r="AQ150" i="6"/>
  <c r="BW150" i="6" s="1"/>
  <c r="AR150" i="6"/>
  <c r="BX150" i="6" s="1"/>
  <c r="AS150" i="6"/>
  <c r="BY150" i="6" s="1"/>
  <c r="AT150" i="6"/>
  <c r="BZ150" i="6" s="1"/>
  <c r="AU150" i="6"/>
  <c r="AV150" i="6"/>
  <c r="CB150" i="6" s="1"/>
  <c r="AW150" i="6"/>
  <c r="AX150" i="6"/>
  <c r="AY150" i="6"/>
  <c r="AZ150" i="6"/>
  <c r="CF150" i="6" s="1"/>
  <c r="BA150" i="6"/>
  <c r="CG150" i="6" s="1"/>
  <c r="BB150" i="6"/>
  <c r="CH150" i="6" s="1"/>
  <c r="BC150" i="6"/>
  <c r="BD150" i="6"/>
  <c r="CJ150" i="6" s="1"/>
  <c r="BE150" i="6"/>
  <c r="BF150" i="6"/>
  <c r="CL150" i="6" s="1"/>
  <c r="BG150" i="6"/>
  <c r="BH150" i="6"/>
  <c r="CN150" i="6" s="1"/>
  <c r="BI150" i="6"/>
  <c r="CO150" i="6" s="1"/>
  <c r="BJ150" i="6"/>
  <c r="CP150" i="6" s="1"/>
  <c r="BK150" i="6"/>
  <c r="BL150" i="6"/>
  <c r="CR150" i="6" s="1"/>
  <c r="BM150" i="6"/>
  <c r="BN150" i="6"/>
  <c r="BO150" i="6"/>
  <c r="AL151" i="6"/>
  <c r="AM151" i="6"/>
  <c r="BS151" i="6" s="1"/>
  <c r="AN151" i="6"/>
  <c r="BT151" i="6" s="1"/>
  <c r="AO151" i="6"/>
  <c r="AP151" i="6"/>
  <c r="AQ151" i="6"/>
  <c r="AR151" i="6"/>
  <c r="BX151" i="6" s="1"/>
  <c r="AS151" i="6"/>
  <c r="AT151" i="6"/>
  <c r="BZ151" i="6" s="1"/>
  <c r="AU151" i="6"/>
  <c r="CA151" i="6" s="1"/>
  <c r="AV151" i="6"/>
  <c r="CB151" i="6" s="1"/>
  <c r="AW151" i="6"/>
  <c r="AX151" i="6"/>
  <c r="CD151" i="6" s="1"/>
  <c r="AY151" i="6"/>
  <c r="AZ151" i="6"/>
  <c r="BA151" i="6"/>
  <c r="BB151" i="6"/>
  <c r="CH151" i="6" s="1"/>
  <c r="BC151" i="6"/>
  <c r="CI151" i="6" s="1"/>
  <c r="BD151" i="6"/>
  <c r="CJ151" i="6" s="1"/>
  <c r="BE151" i="6"/>
  <c r="BF151" i="6"/>
  <c r="CL151" i="6" s="1"/>
  <c r="BG151" i="6"/>
  <c r="BH151" i="6"/>
  <c r="CN151" i="6" s="1"/>
  <c r="BI151" i="6"/>
  <c r="BJ151" i="6"/>
  <c r="CP151" i="6" s="1"/>
  <c r="BK151" i="6"/>
  <c r="BL151" i="6"/>
  <c r="CR151" i="6" s="1"/>
  <c r="BM151" i="6"/>
  <c r="BN151" i="6"/>
  <c r="CT151" i="6" s="1"/>
  <c r="BO151" i="6"/>
  <c r="AL152" i="6"/>
  <c r="AM152" i="6"/>
  <c r="AN152" i="6"/>
  <c r="BT152" i="6" s="1"/>
  <c r="AO152" i="6"/>
  <c r="BU152" i="6" s="1"/>
  <c r="AP152" i="6"/>
  <c r="BV152" i="6" s="1"/>
  <c r="AQ152" i="6"/>
  <c r="BW152" i="6" s="1"/>
  <c r="AR152" i="6"/>
  <c r="BX152" i="6" s="1"/>
  <c r="AS152" i="6"/>
  <c r="AT152" i="6"/>
  <c r="BZ152" i="6" s="1"/>
  <c r="AU152" i="6"/>
  <c r="AV152" i="6"/>
  <c r="CB152" i="6" s="1"/>
  <c r="AW152" i="6"/>
  <c r="CC152" i="6" s="1"/>
  <c r="AX152" i="6"/>
  <c r="CD152" i="6" s="1"/>
  <c r="AY152" i="6"/>
  <c r="CE152" i="6" s="1"/>
  <c r="AZ152" i="6"/>
  <c r="CF152" i="6" s="1"/>
  <c r="BA152" i="6"/>
  <c r="BB152" i="6"/>
  <c r="CH152" i="6" s="1"/>
  <c r="BC152" i="6"/>
  <c r="BD152" i="6"/>
  <c r="CJ152" i="6" s="1"/>
  <c r="BE152" i="6"/>
  <c r="CK152" i="6" s="1"/>
  <c r="BF152" i="6"/>
  <c r="CL152" i="6" s="1"/>
  <c r="BG152" i="6"/>
  <c r="CM152" i="6" s="1"/>
  <c r="BH152" i="6"/>
  <c r="CN152" i="6" s="1"/>
  <c r="BI152" i="6"/>
  <c r="BJ152" i="6"/>
  <c r="CP152" i="6" s="1"/>
  <c r="BK152" i="6"/>
  <c r="BL152" i="6"/>
  <c r="CR152" i="6" s="1"/>
  <c r="BM152" i="6"/>
  <c r="CS152" i="6" s="1"/>
  <c r="BN152" i="6"/>
  <c r="CT152" i="6" s="1"/>
  <c r="BO152" i="6"/>
  <c r="CU152" i="6" s="1"/>
  <c r="AL153" i="6"/>
  <c r="BR153" i="6" s="1"/>
  <c r="AM153" i="6"/>
  <c r="AN153" i="6"/>
  <c r="BT153" i="6" s="1"/>
  <c r="AO153" i="6"/>
  <c r="AP153" i="6"/>
  <c r="AQ153" i="6"/>
  <c r="BW153" i="6" s="1"/>
  <c r="AR153" i="6"/>
  <c r="BX153" i="6" s="1"/>
  <c r="AS153" i="6"/>
  <c r="AT153" i="6"/>
  <c r="BZ153" i="6" s="1"/>
  <c r="AU153" i="6"/>
  <c r="AV153" i="6"/>
  <c r="CB153" i="6" s="1"/>
  <c r="AW153" i="6"/>
  <c r="AX153" i="6"/>
  <c r="CD153" i="6" s="1"/>
  <c r="AY153" i="6"/>
  <c r="CE153" i="6" s="1"/>
  <c r="AZ153" i="6"/>
  <c r="CF153" i="6" s="1"/>
  <c r="BA153" i="6"/>
  <c r="BB153" i="6"/>
  <c r="BC153" i="6"/>
  <c r="BD153" i="6"/>
  <c r="CJ153" i="6" s="1"/>
  <c r="BE153" i="6"/>
  <c r="BF153" i="6"/>
  <c r="CL153" i="6" s="1"/>
  <c r="BG153" i="6"/>
  <c r="CM153" i="6" s="1"/>
  <c r="BH153" i="6"/>
  <c r="CN153" i="6" s="1"/>
  <c r="BI153" i="6"/>
  <c r="BJ153" i="6"/>
  <c r="CP153" i="6" s="1"/>
  <c r="BK153" i="6"/>
  <c r="BL153" i="6"/>
  <c r="CR153" i="6" s="1"/>
  <c r="BM153" i="6"/>
  <c r="BN153" i="6"/>
  <c r="CT153" i="6" s="1"/>
  <c r="BO153" i="6"/>
  <c r="CU153" i="6" s="1"/>
  <c r="BS113" i="6"/>
  <c r="BU113" i="6"/>
  <c r="BV113" i="6"/>
  <c r="BY113" i="6"/>
  <c r="CA113" i="6"/>
  <c r="CC113" i="6"/>
  <c r="CD113" i="6"/>
  <c r="CG113" i="6"/>
  <c r="CI113" i="6"/>
  <c r="CK113" i="6"/>
  <c r="CL113" i="6"/>
  <c r="CO113" i="6"/>
  <c r="CQ113" i="6"/>
  <c r="CR113" i="6"/>
  <c r="CS113" i="6"/>
  <c r="CT113" i="6"/>
  <c r="BS114" i="6"/>
  <c r="BU114" i="6"/>
  <c r="BW114" i="6"/>
  <c r="BX114" i="6"/>
  <c r="CA114" i="6"/>
  <c r="CC114" i="6"/>
  <c r="CE114" i="6"/>
  <c r="CF114" i="6"/>
  <c r="CI114" i="6"/>
  <c r="CK114" i="6"/>
  <c r="CM114" i="6"/>
  <c r="CN114" i="6"/>
  <c r="CQ114" i="6"/>
  <c r="CS114" i="6"/>
  <c r="CU114" i="6"/>
  <c r="BU115" i="6"/>
  <c r="BV115" i="6"/>
  <c r="BW115" i="6"/>
  <c r="BY115" i="6"/>
  <c r="CC115" i="6"/>
  <c r="CE115" i="6"/>
  <c r="CG115" i="6"/>
  <c r="CI115" i="6"/>
  <c r="CK115" i="6"/>
  <c r="CM115" i="6"/>
  <c r="CO115" i="6"/>
  <c r="CS115" i="6"/>
  <c r="CT115" i="6"/>
  <c r="CU115" i="6"/>
  <c r="BR116" i="6"/>
  <c r="BT116" i="6"/>
  <c r="BW116" i="6"/>
  <c r="BY116" i="6"/>
  <c r="CB116" i="6"/>
  <c r="CE116" i="6"/>
  <c r="CF116" i="6"/>
  <c r="CG116" i="6"/>
  <c r="CJ116" i="6"/>
  <c r="CM116" i="6"/>
  <c r="CO116" i="6"/>
  <c r="CR116" i="6"/>
  <c r="CU116" i="6"/>
  <c r="BS117" i="6"/>
  <c r="BU117" i="6"/>
  <c r="BV117" i="6"/>
  <c r="BY117" i="6"/>
  <c r="CA117" i="6"/>
  <c r="CC117" i="6"/>
  <c r="CD117" i="6"/>
  <c r="CG117" i="6"/>
  <c r="CH117" i="6"/>
  <c r="CI117" i="6"/>
  <c r="CK117" i="6"/>
  <c r="CL117" i="6"/>
  <c r="CO117" i="6"/>
  <c r="CQ117" i="6"/>
  <c r="CS117" i="6"/>
  <c r="CT117" i="6"/>
  <c r="BS118" i="6"/>
  <c r="BU118" i="6"/>
  <c r="BW118" i="6"/>
  <c r="BX118" i="6"/>
  <c r="CA118" i="6"/>
  <c r="CC118" i="6"/>
  <c r="CE118" i="6"/>
  <c r="CF118" i="6"/>
  <c r="CI118" i="6"/>
  <c r="CK118" i="6"/>
  <c r="CL118" i="6"/>
  <c r="CM118" i="6"/>
  <c r="CN118" i="6"/>
  <c r="CQ118" i="6"/>
  <c r="CS118" i="6"/>
  <c r="CU118" i="6"/>
  <c r="BR119" i="6"/>
  <c r="BU119" i="6"/>
  <c r="BW119" i="6"/>
  <c r="BY119" i="6"/>
  <c r="BZ119" i="6"/>
  <c r="CC119" i="6"/>
  <c r="CE119" i="6"/>
  <c r="CF119" i="6"/>
  <c r="CG119" i="6"/>
  <c r="CH119" i="6"/>
  <c r="CK119" i="6"/>
  <c r="CM119" i="6"/>
  <c r="CP119" i="6"/>
  <c r="CS119" i="6"/>
  <c r="CU119" i="6"/>
  <c r="BR120" i="6"/>
  <c r="BS120" i="6"/>
  <c r="BT120" i="6"/>
  <c r="BY120" i="6"/>
  <c r="CA120" i="6"/>
  <c r="CB120" i="6"/>
  <c r="CF120" i="6"/>
  <c r="CG120" i="6"/>
  <c r="CI120" i="6"/>
  <c r="CJ120" i="6"/>
  <c r="CK120" i="6"/>
  <c r="CO120" i="6"/>
  <c r="CQ120" i="6"/>
  <c r="CR120" i="6"/>
  <c r="BS121" i="6"/>
  <c r="BU121" i="6"/>
  <c r="BV121" i="6"/>
  <c r="BY121" i="6"/>
  <c r="BZ121" i="6"/>
  <c r="CA121" i="6"/>
  <c r="CD121" i="6"/>
  <c r="CG121" i="6"/>
  <c r="CI121" i="6"/>
  <c r="CJ121" i="6"/>
  <c r="CK121" i="6"/>
  <c r="CL121" i="6"/>
  <c r="CO121" i="6"/>
  <c r="CQ121" i="6"/>
  <c r="CS121" i="6"/>
  <c r="CT121" i="6"/>
  <c r="BS122" i="6"/>
  <c r="BT122" i="6"/>
  <c r="BU122" i="6"/>
  <c r="BW122" i="6"/>
  <c r="BX122" i="6"/>
  <c r="BZ122" i="6"/>
  <c r="CA122" i="6"/>
  <c r="CB122" i="6"/>
  <c r="CC122" i="6"/>
  <c r="CE122" i="6"/>
  <c r="CF122" i="6"/>
  <c r="CI122" i="6"/>
  <c r="CK122" i="6"/>
  <c r="CM122" i="6"/>
  <c r="CN122" i="6"/>
  <c r="CQ122" i="6"/>
  <c r="CS122" i="6"/>
  <c r="CU122" i="6"/>
  <c r="BU123" i="6"/>
  <c r="BV123" i="6"/>
  <c r="BW123" i="6"/>
  <c r="BY123" i="6"/>
  <c r="CC123" i="6"/>
  <c r="CE123" i="6"/>
  <c r="CG123" i="6"/>
  <c r="CK123" i="6"/>
  <c r="CL123" i="6"/>
  <c r="CM123" i="6"/>
  <c r="CO123" i="6"/>
  <c r="CS123" i="6"/>
  <c r="CU123" i="6"/>
  <c r="BT124" i="6"/>
  <c r="BW124" i="6"/>
  <c r="BY124" i="6"/>
  <c r="CB124" i="6"/>
  <c r="CC124" i="6"/>
  <c r="CE124" i="6"/>
  <c r="CG124" i="6"/>
  <c r="CH124" i="6"/>
  <c r="CJ124" i="6"/>
  <c r="CM124" i="6"/>
  <c r="CO124" i="6"/>
  <c r="CR124" i="6"/>
  <c r="CU124" i="6"/>
  <c r="BS125" i="6"/>
  <c r="BU125" i="6"/>
  <c r="BV125" i="6"/>
  <c r="BY125" i="6"/>
  <c r="CA125" i="6"/>
  <c r="CC125" i="6"/>
  <c r="CD125" i="6"/>
  <c r="CG125" i="6"/>
  <c r="CI125" i="6"/>
  <c r="CL125" i="6"/>
  <c r="CO125" i="6"/>
  <c r="CQ125" i="6"/>
  <c r="CS125" i="6"/>
  <c r="CT125" i="6"/>
  <c r="BS126" i="6"/>
  <c r="BU126" i="6"/>
  <c r="BW126" i="6"/>
  <c r="BX126" i="6"/>
  <c r="CA126" i="6"/>
  <c r="CB126" i="6"/>
  <c r="CC126" i="6"/>
  <c r="CE126" i="6"/>
  <c r="CF126" i="6"/>
  <c r="CI126" i="6"/>
  <c r="CK126" i="6"/>
  <c r="CM126" i="6"/>
  <c r="CN126" i="6"/>
  <c r="CQ126" i="6"/>
  <c r="CS126" i="6"/>
  <c r="CU126" i="6"/>
  <c r="BR127" i="6"/>
  <c r="BS127" i="6"/>
  <c r="BU127" i="6"/>
  <c r="BW127" i="6"/>
  <c r="BY127" i="6"/>
  <c r="BZ127" i="6"/>
  <c r="CC127" i="6"/>
  <c r="CE127" i="6"/>
  <c r="CF127" i="6"/>
  <c r="CH127" i="6"/>
  <c r="CK127" i="6"/>
  <c r="CM127" i="6"/>
  <c r="CO127" i="6"/>
  <c r="CP127" i="6"/>
  <c r="CS127" i="6"/>
  <c r="CU127" i="6"/>
  <c r="BR128" i="6"/>
  <c r="BS128" i="6"/>
  <c r="BT128" i="6"/>
  <c r="BY128" i="6"/>
  <c r="CA128" i="6"/>
  <c r="CB128" i="6"/>
  <c r="CF128" i="6"/>
  <c r="CG128" i="6"/>
  <c r="CI128" i="6"/>
  <c r="CJ128" i="6"/>
  <c r="CO128" i="6"/>
  <c r="CQ128" i="6"/>
  <c r="CR128" i="6"/>
  <c r="BS129" i="6"/>
  <c r="BT129" i="6"/>
  <c r="BU129" i="6"/>
  <c r="BV129" i="6"/>
  <c r="BY129" i="6"/>
  <c r="CA129" i="6"/>
  <c r="CC129" i="6"/>
  <c r="CD129" i="6"/>
  <c r="CE129" i="6"/>
  <c r="CG129" i="6"/>
  <c r="CI129" i="6"/>
  <c r="CL129" i="6"/>
  <c r="CM129" i="6"/>
  <c r="CO129" i="6"/>
  <c r="CP129" i="6"/>
  <c r="CQ129" i="6"/>
  <c r="CS129" i="6"/>
  <c r="CT129" i="6"/>
  <c r="BS130" i="6"/>
  <c r="BU130" i="6"/>
  <c r="BX130" i="6"/>
  <c r="CA130" i="6"/>
  <c r="CC130" i="6"/>
  <c r="CE130" i="6"/>
  <c r="CF130" i="6"/>
  <c r="CI130" i="6"/>
  <c r="CJ130" i="6"/>
  <c r="CK130" i="6"/>
  <c r="CM130" i="6"/>
  <c r="CN130" i="6"/>
  <c r="CQ130" i="6"/>
  <c r="CS130" i="6"/>
  <c r="CT130" i="6"/>
  <c r="CU130" i="6"/>
  <c r="BU131" i="6"/>
  <c r="BW131" i="6"/>
  <c r="BY131" i="6"/>
  <c r="CC131" i="6"/>
  <c r="CE131" i="6"/>
  <c r="CG131" i="6"/>
  <c r="CK131" i="6"/>
  <c r="CM131" i="6"/>
  <c r="CO131" i="6"/>
  <c r="CS131" i="6"/>
  <c r="CU131" i="6"/>
  <c r="BT132" i="6"/>
  <c r="BW132" i="6"/>
  <c r="BY132" i="6"/>
  <c r="CB132" i="6"/>
  <c r="CE132" i="6"/>
  <c r="CG132" i="6"/>
  <c r="CJ132" i="6"/>
  <c r="CM132" i="6"/>
  <c r="CO132" i="6"/>
  <c r="CR132" i="6"/>
  <c r="CU132" i="6"/>
  <c r="BS133" i="6"/>
  <c r="BU133" i="6"/>
  <c r="BV133" i="6"/>
  <c r="BW133" i="6"/>
  <c r="BY133" i="6"/>
  <c r="BZ133" i="6"/>
  <c r="CA133" i="6"/>
  <c r="CC133" i="6"/>
  <c r="CD133" i="6"/>
  <c r="CG133" i="6"/>
  <c r="CI133" i="6"/>
  <c r="CK133" i="6"/>
  <c r="CL133" i="6"/>
  <c r="CO133" i="6"/>
  <c r="CQ133" i="6"/>
  <c r="CS133" i="6"/>
  <c r="CT133" i="6"/>
  <c r="BS134" i="6"/>
  <c r="BU134" i="6"/>
  <c r="BV134" i="6"/>
  <c r="BW134" i="6"/>
  <c r="BX134" i="6"/>
  <c r="CA134" i="6"/>
  <c r="CC134" i="6"/>
  <c r="CE134" i="6"/>
  <c r="CF134" i="6"/>
  <c r="CI134" i="6"/>
  <c r="CK134" i="6"/>
  <c r="CN134" i="6"/>
  <c r="CQ134" i="6"/>
  <c r="CS134" i="6"/>
  <c r="CU134" i="6"/>
  <c r="BR135" i="6"/>
  <c r="BU135" i="6"/>
  <c r="BW135" i="6"/>
  <c r="BY135" i="6"/>
  <c r="BZ135" i="6"/>
  <c r="CC135" i="6"/>
  <c r="CE135" i="6"/>
  <c r="CH135" i="6"/>
  <c r="CK135" i="6"/>
  <c r="CM135" i="6"/>
  <c r="CP135" i="6"/>
  <c r="CS135" i="6"/>
  <c r="CU135" i="6"/>
  <c r="BS136" i="6"/>
  <c r="BT136" i="6"/>
  <c r="BY136" i="6"/>
  <c r="CA136" i="6"/>
  <c r="CB136" i="6"/>
  <c r="CF136" i="6"/>
  <c r="CG136" i="6"/>
  <c r="CI136" i="6"/>
  <c r="CJ136" i="6"/>
  <c r="CO136" i="6"/>
  <c r="CQ136" i="6"/>
  <c r="CR136" i="6"/>
  <c r="BS137" i="6"/>
  <c r="BU137" i="6"/>
  <c r="BV137" i="6"/>
  <c r="BY137" i="6"/>
  <c r="BZ137" i="6"/>
  <c r="CA137" i="6"/>
  <c r="CB137" i="6"/>
  <c r="CC137" i="6"/>
  <c r="CD137" i="6"/>
  <c r="CG137" i="6"/>
  <c r="CI137" i="6"/>
  <c r="CK137" i="6"/>
  <c r="CL137" i="6"/>
  <c r="CO137" i="6"/>
  <c r="CQ137" i="6"/>
  <c r="CT137" i="6"/>
  <c r="BS138" i="6"/>
  <c r="BU138" i="6"/>
  <c r="BW138" i="6"/>
  <c r="BX138" i="6"/>
  <c r="CA138" i="6"/>
  <c r="CC138" i="6"/>
  <c r="CE138" i="6"/>
  <c r="CI138" i="6"/>
  <c r="CK138" i="6"/>
  <c r="CM138" i="6"/>
  <c r="CN138" i="6"/>
  <c r="CQ138" i="6"/>
  <c r="CR138" i="6"/>
  <c r="CS138" i="6"/>
  <c r="CT138" i="6"/>
  <c r="CU138" i="6"/>
  <c r="BS139" i="6"/>
  <c r="BU139" i="6"/>
  <c r="BW139" i="6"/>
  <c r="BX139" i="6"/>
  <c r="CC139" i="6"/>
  <c r="CD139" i="6"/>
  <c r="CE139" i="6"/>
  <c r="CG139" i="6"/>
  <c r="CK139" i="6"/>
  <c r="CM139" i="6"/>
  <c r="CO139" i="6"/>
  <c r="CS139" i="6"/>
  <c r="CU139" i="6"/>
  <c r="BT140" i="6"/>
  <c r="BU140" i="6"/>
  <c r="BW140" i="6"/>
  <c r="BX140" i="6"/>
  <c r="BY140" i="6"/>
  <c r="CB140" i="6"/>
  <c r="CE140" i="6"/>
  <c r="CG140" i="6"/>
  <c r="CH140" i="6"/>
  <c r="CO140" i="6"/>
  <c r="CR140" i="6"/>
  <c r="CU140" i="6"/>
  <c r="BS141" i="6"/>
  <c r="BV141" i="6"/>
  <c r="BW141" i="6"/>
  <c r="BY141" i="6"/>
  <c r="CA141" i="6"/>
  <c r="CG141" i="6"/>
  <c r="CI141" i="6"/>
  <c r="CK141" i="6"/>
  <c r="CO141" i="6"/>
  <c r="CQ141" i="6"/>
  <c r="CS141" i="6"/>
  <c r="BS142" i="6"/>
  <c r="BU142" i="6"/>
  <c r="BW142" i="6"/>
  <c r="BX142" i="6"/>
  <c r="CA142" i="6"/>
  <c r="CC142" i="6"/>
  <c r="CF142" i="6"/>
  <c r="CG142" i="6"/>
  <c r="CK142" i="6"/>
  <c r="CM142" i="6"/>
  <c r="CN142" i="6"/>
  <c r="CQ142" i="6"/>
  <c r="CR142" i="6"/>
  <c r="CS142" i="6"/>
  <c r="BR143" i="6"/>
  <c r="BU143" i="6"/>
  <c r="BW143" i="6"/>
  <c r="BY143" i="6"/>
  <c r="CC143" i="6"/>
  <c r="CE143" i="6"/>
  <c r="CG143" i="6"/>
  <c r="CK143" i="6"/>
  <c r="CM143" i="6"/>
  <c r="CO143" i="6"/>
  <c r="CP143" i="6"/>
  <c r="CS143" i="6"/>
  <c r="CU143" i="6"/>
  <c r="BS144" i="6"/>
  <c r="BT144" i="6"/>
  <c r="BY144" i="6"/>
  <c r="CA144" i="6"/>
  <c r="CG144" i="6"/>
  <c r="CO144" i="6"/>
  <c r="CP144" i="6"/>
  <c r="CQ144" i="6"/>
  <c r="CR144" i="6"/>
  <c r="BS145" i="6"/>
  <c r="BU145" i="6"/>
  <c r="BV145" i="6"/>
  <c r="BY145" i="6"/>
  <c r="BZ145" i="6"/>
  <c r="CA145" i="6"/>
  <c r="CD145" i="6"/>
  <c r="CG145" i="6"/>
  <c r="CI145" i="6"/>
  <c r="CK145" i="6"/>
  <c r="CO145" i="6"/>
  <c r="CQ145" i="6"/>
  <c r="CS145" i="6"/>
  <c r="BS146" i="6"/>
  <c r="BU146" i="6"/>
  <c r="CA146" i="6"/>
  <c r="CC146" i="6"/>
  <c r="CD146" i="6"/>
  <c r="CE146" i="6"/>
  <c r="CI146" i="6"/>
  <c r="CK146" i="6"/>
  <c r="CM146" i="6"/>
  <c r="CQ146" i="6"/>
  <c r="CS146" i="6"/>
  <c r="CU146" i="6"/>
  <c r="BU147" i="6"/>
  <c r="BW147" i="6"/>
  <c r="BY147" i="6"/>
  <c r="CA147" i="6"/>
  <c r="CC147" i="6"/>
  <c r="CD147" i="6"/>
  <c r="CE147" i="6"/>
  <c r="CG147" i="6"/>
  <c r="CK147" i="6"/>
  <c r="CM147" i="6"/>
  <c r="CO147" i="6"/>
  <c r="CS147" i="6"/>
  <c r="CU147" i="6"/>
  <c r="BW148" i="6"/>
  <c r="BY148" i="6"/>
  <c r="CE148" i="6"/>
  <c r="CG148" i="6"/>
  <c r="CH148" i="6"/>
  <c r="CM148" i="6"/>
  <c r="CO148" i="6"/>
  <c r="CU148" i="6"/>
  <c r="BS149" i="6"/>
  <c r="BU149" i="6"/>
  <c r="BW149" i="6"/>
  <c r="BY149" i="6"/>
  <c r="CA149" i="6"/>
  <c r="CC149" i="6"/>
  <c r="CG149" i="6"/>
  <c r="CI149" i="6"/>
  <c r="CK149" i="6"/>
  <c r="CO149" i="6"/>
  <c r="CQ149" i="6"/>
  <c r="CS149" i="6"/>
  <c r="CT149" i="6"/>
  <c r="BS150" i="6"/>
  <c r="BU150" i="6"/>
  <c r="CA150" i="6"/>
  <c r="CC150" i="6"/>
  <c r="CD150" i="6"/>
  <c r="CE150" i="6"/>
  <c r="CI150" i="6"/>
  <c r="CK150" i="6"/>
  <c r="CM150" i="6"/>
  <c r="CQ150" i="6"/>
  <c r="CS150" i="6"/>
  <c r="CT150" i="6"/>
  <c r="CU150" i="6"/>
  <c r="BR151" i="6"/>
  <c r="BU151" i="6"/>
  <c r="BW151" i="6"/>
  <c r="BY151" i="6"/>
  <c r="CC151" i="6"/>
  <c r="CE151" i="6"/>
  <c r="CF151" i="6"/>
  <c r="CG151" i="6"/>
  <c r="CK151" i="6"/>
  <c r="CM151" i="6"/>
  <c r="CO151" i="6"/>
  <c r="CQ151" i="6"/>
  <c r="CS151" i="6"/>
  <c r="CU151" i="6"/>
  <c r="BR152" i="6"/>
  <c r="BS152" i="6"/>
  <c r="BY152" i="6"/>
  <c r="CA152" i="6"/>
  <c r="CG152" i="6"/>
  <c r="CI152" i="6"/>
  <c r="CO152" i="6"/>
  <c r="CQ152" i="6"/>
  <c r="BS153" i="6"/>
  <c r="BU153" i="6"/>
  <c r="BY153" i="6"/>
  <c r="CA153" i="6"/>
  <c r="CC153" i="6"/>
  <c r="CG153" i="6"/>
  <c r="CH153" i="6"/>
  <c r="CI153" i="6"/>
  <c r="CK153" i="6"/>
  <c r="CO153" i="6"/>
  <c r="CQ153" i="6"/>
  <c r="CS153" i="6"/>
  <c r="CW134" i="6"/>
  <c r="DX134" i="6"/>
  <c r="CW135" i="6"/>
  <c r="DX135" i="6"/>
  <c r="CW136" i="6"/>
  <c r="DX136" i="6"/>
  <c r="CW137" i="6"/>
  <c r="DX137" i="6"/>
  <c r="CW138" i="6"/>
  <c r="DX138" i="6"/>
  <c r="CW139" i="6"/>
  <c r="DX139" i="6"/>
  <c r="CW140" i="6"/>
  <c r="DX140" i="6"/>
  <c r="DY140" i="6"/>
  <c r="CW141" i="6"/>
  <c r="DX141" i="6"/>
  <c r="DY141" i="6"/>
  <c r="CW142" i="6"/>
  <c r="DX142" i="6"/>
  <c r="CW143" i="6"/>
  <c r="DX143" i="6"/>
  <c r="CW144" i="6"/>
  <c r="DX144" i="6"/>
  <c r="CW145" i="6"/>
  <c r="DX145" i="6"/>
  <c r="CW146" i="6"/>
  <c r="DX146" i="6"/>
  <c r="CW147" i="6"/>
  <c r="DX147" i="6"/>
  <c r="CW148" i="6"/>
  <c r="DX148" i="6"/>
  <c r="DY148" i="6"/>
  <c r="CW149" i="6"/>
  <c r="DX149" i="6"/>
  <c r="DY149" i="6"/>
  <c r="CW150" i="6"/>
  <c r="DX150" i="6"/>
  <c r="CW151" i="6"/>
  <c r="DX151" i="6"/>
  <c r="CW152" i="6"/>
  <c r="DX152" i="6"/>
  <c r="CW153" i="6"/>
  <c r="DX153" i="6"/>
  <c r="EB141" i="6"/>
  <c r="EC141" i="6"/>
  <c r="ED141" i="6"/>
  <c r="EE141" i="6"/>
  <c r="EF141" i="6"/>
  <c r="EG141" i="6"/>
  <c r="EH141" i="6"/>
  <c r="EI141" i="6"/>
  <c r="EJ141" i="6"/>
  <c r="EK141" i="6"/>
  <c r="EL141" i="6"/>
  <c r="EM141" i="6"/>
  <c r="EN141" i="6"/>
  <c r="EO141" i="6"/>
  <c r="EP141" i="6"/>
  <c r="EQ141" i="6"/>
  <c r="ER141" i="6"/>
  <c r="ES141" i="6"/>
  <c r="ET141" i="6"/>
  <c r="EU141" i="6"/>
  <c r="EV141" i="6"/>
  <c r="EW141" i="6"/>
  <c r="EX141" i="6"/>
  <c r="EY141" i="6"/>
  <c r="EZ141" i="6"/>
  <c r="FA141" i="6"/>
  <c r="FB141" i="6"/>
  <c r="FC141" i="6"/>
  <c r="FD141" i="6"/>
  <c r="FE141" i="6"/>
  <c r="EB142" i="6"/>
  <c r="EC142" i="6"/>
  <c r="ED142" i="6"/>
  <c r="EE142" i="6"/>
  <c r="EF142" i="6"/>
  <c r="EG142" i="6"/>
  <c r="EH142" i="6"/>
  <c r="EI142" i="6"/>
  <c r="EJ142" i="6"/>
  <c r="EK142" i="6"/>
  <c r="EL142" i="6"/>
  <c r="EM142" i="6"/>
  <c r="EN142" i="6"/>
  <c r="EO142" i="6"/>
  <c r="EP142" i="6"/>
  <c r="EQ142" i="6"/>
  <c r="ER142" i="6"/>
  <c r="ES142" i="6"/>
  <c r="ET142" i="6"/>
  <c r="EU142" i="6"/>
  <c r="EV142" i="6"/>
  <c r="EW142" i="6"/>
  <c r="EX142" i="6"/>
  <c r="EY142" i="6"/>
  <c r="EZ142" i="6"/>
  <c r="FA142" i="6"/>
  <c r="FB142" i="6"/>
  <c r="FC142" i="6"/>
  <c r="FD142" i="6"/>
  <c r="FE142" i="6"/>
  <c r="EB143" i="6"/>
  <c r="EC143" i="6"/>
  <c r="ED143" i="6"/>
  <c r="EE143" i="6"/>
  <c r="EF143" i="6"/>
  <c r="EG143" i="6"/>
  <c r="EH143" i="6"/>
  <c r="EI143" i="6"/>
  <c r="EJ143" i="6"/>
  <c r="EK143" i="6"/>
  <c r="EL143" i="6"/>
  <c r="EM143" i="6"/>
  <c r="EN143" i="6"/>
  <c r="EO143" i="6"/>
  <c r="EP143" i="6"/>
  <c r="EQ143" i="6"/>
  <c r="ER143" i="6"/>
  <c r="ES143" i="6"/>
  <c r="ET143" i="6"/>
  <c r="EU143" i="6"/>
  <c r="EV143" i="6"/>
  <c r="EW143" i="6"/>
  <c r="EX143" i="6"/>
  <c r="EY143" i="6"/>
  <c r="EZ143" i="6"/>
  <c r="FA143" i="6"/>
  <c r="FB143" i="6"/>
  <c r="FC143" i="6"/>
  <c r="FD143" i="6"/>
  <c r="FE143" i="6"/>
  <c r="EB144" i="6"/>
  <c r="EC144" i="6"/>
  <c r="ED144" i="6"/>
  <c r="EE144" i="6"/>
  <c r="EF144" i="6"/>
  <c r="EG144" i="6"/>
  <c r="EH144" i="6"/>
  <c r="EI144" i="6"/>
  <c r="EJ144" i="6"/>
  <c r="EK144" i="6"/>
  <c r="EL144" i="6"/>
  <c r="EM144" i="6"/>
  <c r="EN144" i="6"/>
  <c r="EO144" i="6"/>
  <c r="EP144" i="6"/>
  <c r="EQ144" i="6"/>
  <c r="ER144" i="6"/>
  <c r="ES144" i="6"/>
  <c r="ET144" i="6"/>
  <c r="EU144" i="6"/>
  <c r="EV144" i="6"/>
  <c r="EW144" i="6"/>
  <c r="EX144" i="6"/>
  <c r="EY144" i="6"/>
  <c r="EZ144" i="6"/>
  <c r="FA144" i="6"/>
  <c r="FB144" i="6"/>
  <c r="FC144" i="6"/>
  <c r="FD144" i="6"/>
  <c r="FE144" i="6"/>
  <c r="EB145" i="6"/>
  <c r="EC145" i="6"/>
  <c r="ED145" i="6"/>
  <c r="EE145" i="6"/>
  <c r="EF145" i="6"/>
  <c r="EG145" i="6"/>
  <c r="EH145" i="6"/>
  <c r="EI145" i="6"/>
  <c r="EJ145" i="6"/>
  <c r="EK145" i="6"/>
  <c r="EL145" i="6"/>
  <c r="EM145" i="6"/>
  <c r="EN145" i="6"/>
  <c r="EO145" i="6"/>
  <c r="EP145" i="6"/>
  <c r="EQ145" i="6"/>
  <c r="ER145" i="6"/>
  <c r="ES145" i="6"/>
  <c r="ET145" i="6"/>
  <c r="EU145" i="6"/>
  <c r="EV145" i="6"/>
  <c r="EW145" i="6"/>
  <c r="EX145" i="6"/>
  <c r="EY145" i="6"/>
  <c r="EZ145" i="6"/>
  <c r="FA145" i="6"/>
  <c r="FB145" i="6"/>
  <c r="FC145" i="6"/>
  <c r="FD145" i="6"/>
  <c r="FE145" i="6"/>
  <c r="EB146" i="6"/>
  <c r="EC146" i="6"/>
  <c r="ED146" i="6"/>
  <c r="EE146" i="6"/>
  <c r="EF146" i="6"/>
  <c r="EG146" i="6"/>
  <c r="EH146" i="6"/>
  <c r="EI146" i="6"/>
  <c r="EJ146" i="6"/>
  <c r="EK146" i="6"/>
  <c r="EL146" i="6"/>
  <c r="EM146" i="6"/>
  <c r="EN146" i="6"/>
  <c r="EO146" i="6"/>
  <c r="EP146" i="6"/>
  <c r="EQ146" i="6"/>
  <c r="ER146" i="6"/>
  <c r="ES146" i="6"/>
  <c r="ET146" i="6"/>
  <c r="EU146" i="6"/>
  <c r="EV146" i="6"/>
  <c r="EW146" i="6"/>
  <c r="EX146" i="6"/>
  <c r="EY146" i="6"/>
  <c r="EZ146" i="6"/>
  <c r="FA146" i="6"/>
  <c r="FB146" i="6"/>
  <c r="FC146" i="6"/>
  <c r="FD146" i="6"/>
  <c r="FE146" i="6"/>
  <c r="EB147" i="6"/>
  <c r="EC147" i="6"/>
  <c r="ED147" i="6"/>
  <c r="EE147" i="6"/>
  <c r="EF147" i="6"/>
  <c r="EG147" i="6"/>
  <c r="EH147" i="6"/>
  <c r="EI147" i="6"/>
  <c r="EJ147" i="6"/>
  <c r="EK147" i="6"/>
  <c r="EL147" i="6"/>
  <c r="EM147" i="6"/>
  <c r="EN147" i="6"/>
  <c r="EO147" i="6"/>
  <c r="EP147" i="6"/>
  <c r="EQ147" i="6"/>
  <c r="ER147" i="6"/>
  <c r="ES147" i="6"/>
  <c r="ET147" i="6"/>
  <c r="EU147" i="6"/>
  <c r="EV147" i="6"/>
  <c r="EW147" i="6"/>
  <c r="EX147" i="6"/>
  <c r="EY147" i="6"/>
  <c r="EZ147" i="6"/>
  <c r="FA147" i="6"/>
  <c r="FB147" i="6"/>
  <c r="FC147" i="6"/>
  <c r="FD147" i="6"/>
  <c r="FE147" i="6"/>
  <c r="EB148" i="6"/>
  <c r="EC148" i="6"/>
  <c r="ED148" i="6"/>
  <c r="EE148" i="6"/>
  <c r="EF148" i="6"/>
  <c r="EG148" i="6"/>
  <c r="EH148" i="6"/>
  <c r="EI148" i="6"/>
  <c r="EJ148" i="6"/>
  <c r="EK148" i="6"/>
  <c r="EL148" i="6"/>
  <c r="EM148" i="6"/>
  <c r="EN148" i="6"/>
  <c r="EO148" i="6"/>
  <c r="EP148" i="6"/>
  <c r="EQ148" i="6"/>
  <c r="ER148" i="6"/>
  <c r="ES148" i="6"/>
  <c r="ET148" i="6"/>
  <c r="EU148" i="6"/>
  <c r="EV148" i="6"/>
  <c r="EW148" i="6"/>
  <c r="EX148" i="6"/>
  <c r="EY148" i="6"/>
  <c r="EZ148" i="6"/>
  <c r="FA148" i="6"/>
  <c r="FB148" i="6"/>
  <c r="FC148" i="6"/>
  <c r="FD148" i="6"/>
  <c r="FE148" i="6"/>
  <c r="EB149" i="6"/>
  <c r="EC149" i="6"/>
  <c r="ED149" i="6"/>
  <c r="EE149" i="6"/>
  <c r="EF149" i="6"/>
  <c r="EG149" i="6"/>
  <c r="EH149" i="6"/>
  <c r="EI149" i="6"/>
  <c r="EJ149" i="6"/>
  <c r="EK149" i="6"/>
  <c r="EL149" i="6"/>
  <c r="EM149" i="6"/>
  <c r="EN149" i="6"/>
  <c r="EO149" i="6"/>
  <c r="EP149" i="6"/>
  <c r="EQ149" i="6"/>
  <c r="ER149" i="6"/>
  <c r="ES149" i="6"/>
  <c r="ET149" i="6"/>
  <c r="EU149" i="6"/>
  <c r="EV149" i="6"/>
  <c r="EW149" i="6"/>
  <c r="EX149" i="6"/>
  <c r="EY149" i="6"/>
  <c r="EZ149" i="6"/>
  <c r="FA149" i="6"/>
  <c r="FB149" i="6"/>
  <c r="FC149" i="6"/>
  <c r="FD149" i="6"/>
  <c r="FE149" i="6"/>
  <c r="EB150" i="6"/>
  <c r="EC150" i="6"/>
  <c r="ED150" i="6"/>
  <c r="EE150" i="6"/>
  <c r="EF150" i="6"/>
  <c r="EG150" i="6"/>
  <c r="EH150" i="6"/>
  <c r="EI150" i="6"/>
  <c r="EJ150" i="6"/>
  <c r="EK150" i="6"/>
  <c r="EL150" i="6"/>
  <c r="EM150" i="6"/>
  <c r="EN150" i="6"/>
  <c r="EO150" i="6"/>
  <c r="EP150" i="6"/>
  <c r="EQ150" i="6"/>
  <c r="ER150" i="6"/>
  <c r="ES150" i="6"/>
  <c r="ET150" i="6"/>
  <c r="EU150" i="6"/>
  <c r="EV150" i="6"/>
  <c r="EW150" i="6"/>
  <c r="EX150" i="6"/>
  <c r="EY150" i="6"/>
  <c r="EZ150" i="6"/>
  <c r="FA150" i="6"/>
  <c r="FB150" i="6"/>
  <c r="FC150" i="6"/>
  <c r="FD150" i="6"/>
  <c r="FE150" i="6"/>
  <c r="EB151" i="6"/>
  <c r="EC151" i="6"/>
  <c r="ED151" i="6"/>
  <c r="EE151" i="6"/>
  <c r="EF151" i="6"/>
  <c r="EG151" i="6"/>
  <c r="EH151" i="6"/>
  <c r="EI151" i="6"/>
  <c r="EJ151" i="6"/>
  <c r="EK151" i="6"/>
  <c r="EL151" i="6"/>
  <c r="EM151" i="6"/>
  <c r="EN151" i="6"/>
  <c r="EO151" i="6"/>
  <c r="EP151" i="6"/>
  <c r="EQ151" i="6"/>
  <c r="ER151" i="6"/>
  <c r="ES151" i="6"/>
  <c r="ET151" i="6"/>
  <c r="EU151" i="6"/>
  <c r="EV151" i="6"/>
  <c r="EW151" i="6"/>
  <c r="EX151" i="6"/>
  <c r="EY151" i="6"/>
  <c r="EZ151" i="6"/>
  <c r="FA151" i="6"/>
  <c r="FB151" i="6"/>
  <c r="FC151" i="6"/>
  <c r="FD151" i="6"/>
  <c r="FE151" i="6"/>
  <c r="EB152" i="6"/>
  <c r="EC152" i="6"/>
  <c r="ED152" i="6"/>
  <c r="EE152" i="6"/>
  <c r="EF152" i="6"/>
  <c r="EG152" i="6"/>
  <c r="EH152" i="6"/>
  <c r="EI152" i="6"/>
  <c r="EJ152" i="6"/>
  <c r="EK152" i="6"/>
  <c r="EL152" i="6"/>
  <c r="EM152" i="6"/>
  <c r="EN152" i="6"/>
  <c r="EO152" i="6"/>
  <c r="EP152" i="6"/>
  <c r="EQ152" i="6"/>
  <c r="ER152" i="6"/>
  <c r="ES152" i="6"/>
  <c r="ET152" i="6"/>
  <c r="EU152" i="6"/>
  <c r="EV152" i="6"/>
  <c r="EW152" i="6"/>
  <c r="EX152" i="6"/>
  <c r="EY152" i="6"/>
  <c r="EZ152" i="6"/>
  <c r="FA152" i="6"/>
  <c r="FB152" i="6"/>
  <c r="FC152" i="6"/>
  <c r="FD152" i="6"/>
  <c r="FE152" i="6"/>
  <c r="EB153" i="6"/>
  <c r="EC153" i="6"/>
  <c r="ED153" i="6"/>
  <c r="EE153" i="6"/>
  <c r="EF153" i="6"/>
  <c r="EG153" i="6"/>
  <c r="EH153" i="6"/>
  <c r="EI153" i="6"/>
  <c r="EJ153" i="6"/>
  <c r="EK153" i="6"/>
  <c r="EL153" i="6"/>
  <c r="EM153" i="6"/>
  <c r="EN153" i="6"/>
  <c r="EO153" i="6"/>
  <c r="EP153" i="6"/>
  <c r="EQ153" i="6"/>
  <c r="ER153" i="6"/>
  <c r="ES153" i="6"/>
  <c r="ET153" i="6"/>
  <c r="EU153" i="6"/>
  <c r="EV153" i="6"/>
  <c r="EW153" i="6"/>
  <c r="EX153" i="6"/>
  <c r="EY153" i="6"/>
  <c r="EZ153" i="6"/>
  <c r="FA153" i="6"/>
  <c r="FB153" i="6"/>
  <c r="FC153" i="6"/>
  <c r="FD153" i="6"/>
  <c r="FE153" i="6"/>
  <c r="FH137" i="6"/>
  <c r="FJ137" i="6"/>
  <c r="GJ137" i="6"/>
  <c r="FH138" i="6"/>
  <c r="GJ138" i="6"/>
  <c r="FH139" i="6"/>
  <c r="FJ139" i="6"/>
  <c r="GJ139" i="6"/>
  <c r="FH140" i="6"/>
  <c r="FI140" i="6"/>
  <c r="FJ140" i="6"/>
  <c r="GJ140" i="6"/>
  <c r="FH141" i="6"/>
  <c r="FJ141" i="6"/>
  <c r="GJ141" i="6"/>
  <c r="FH142" i="6"/>
  <c r="FJ142" i="6"/>
  <c r="GJ142" i="6"/>
  <c r="FH143" i="6"/>
  <c r="FJ143" i="6"/>
  <c r="GJ143" i="6"/>
  <c r="FH144" i="6"/>
  <c r="FJ144" i="6"/>
  <c r="GJ144" i="6"/>
  <c r="FH145" i="6"/>
  <c r="FJ145" i="6"/>
  <c r="GJ145" i="6"/>
  <c r="FH146" i="6"/>
  <c r="FI146" i="6"/>
  <c r="FJ146" i="6"/>
  <c r="GJ146" i="6"/>
  <c r="FH147" i="6"/>
  <c r="FJ147" i="6"/>
  <c r="GJ147" i="6"/>
  <c r="FH148" i="6"/>
  <c r="FI148" i="6"/>
  <c r="FJ148" i="6"/>
  <c r="GJ148" i="6"/>
  <c r="FH149" i="6"/>
  <c r="GJ149" i="6"/>
  <c r="FH150" i="6"/>
  <c r="FI150" i="6"/>
  <c r="FJ150" i="6"/>
  <c r="GJ150" i="6"/>
  <c r="FH151" i="6"/>
  <c r="FJ151" i="6"/>
  <c r="GJ151" i="6"/>
  <c r="FH152" i="6"/>
  <c r="FI152" i="6"/>
  <c r="FJ152" i="6"/>
  <c r="GJ152" i="6"/>
  <c r="FH153" i="6"/>
  <c r="FJ153" i="6"/>
  <c r="GJ153" i="6"/>
  <c r="AE157" i="1"/>
  <c r="AE197" i="1" s="1"/>
  <c r="AD157" i="1"/>
  <c r="AD197" i="1" s="1"/>
  <c r="AC157" i="1"/>
  <c r="AB157" i="1"/>
  <c r="AB197" i="1" s="1"/>
  <c r="AA157" i="1"/>
  <c r="AA197" i="1" s="1"/>
  <c r="Z157" i="1"/>
  <c r="Z197" i="1" s="1"/>
  <c r="Y157" i="1"/>
  <c r="Y197" i="1" s="1"/>
  <c r="X157" i="1"/>
  <c r="X197" i="1" s="1"/>
  <c r="W157" i="1"/>
  <c r="V157" i="1"/>
  <c r="U157" i="1"/>
  <c r="DQ135" i="1" s="1"/>
  <c r="T157" i="1"/>
  <c r="T197" i="1" s="1"/>
  <c r="S157" i="1"/>
  <c r="S197" i="1" s="1"/>
  <c r="R157" i="1"/>
  <c r="R197" i="1" s="1"/>
  <c r="Q157" i="1"/>
  <c r="Q197" i="1" s="1"/>
  <c r="P157" i="1"/>
  <c r="P197" i="1" s="1"/>
  <c r="O157" i="1"/>
  <c r="DK122" i="1" s="1"/>
  <c r="N157" i="1"/>
  <c r="M157" i="1"/>
  <c r="M197" i="1" s="1"/>
  <c r="L157" i="1"/>
  <c r="L197" i="1" s="1"/>
  <c r="K157" i="1"/>
  <c r="K197" i="1" s="1"/>
  <c r="J157" i="1"/>
  <c r="J197" i="1" s="1"/>
  <c r="I157" i="1"/>
  <c r="I197" i="1" s="1"/>
  <c r="H157" i="1"/>
  <c r="DD121" i="1" s="1"/>
  <c r="G157" i="1"/>
  <c r="DC120" i="1" s="1"/>
  <c r="F157" i="1"/>
  <c r="E157" i="1"/>
  <c r="DA121" i="1" s="1"/>
  <c r="D157" i="1"/>
  <c r="D197" i="1" s="1"/>
  <c r="C157" i="1"/>
  <c r="C197" i="1" s="1"/>
  <c r="B157" i="1"/>
  <c r="B197" i="1" s="1"/>
  <c r="AE156" i="1"/>
  <c r="CV153" i="1" s="1"/>
  <c r="AD156" i="1"/>
  <c r="AD186" i="1" s="1"/>
  <c r="AC156" i="1"/>
  <c r="AB156" i="1"/>
  <c r="AA156" i="1"/>
  <c r="CR147" i="1" s="1"/>
  <c r="Z156" i="1"/>
  <c r="Z186" i="1" s="1"/>
  <c r="Y156" i="1"/>
  <c r="Y186" i="1" s="1"/>
  <c r="X156" i="1"/>
  <c r="X186" i="1" s="1"/>
  <c r="W156" i="1"/>
  <c r="CN132" i="1" s="1"/>
  <c r="V156" i="1"/>
  <c r="CM134" i="1" s="1"/>
  <c r="U156" i="1"/>
  <c r="U186" i="1" s="1"/>
  <c r="T156" i="1"/>
  <c r="S156" i="1"/>
  <c r="CJ143" i="1" s="1"/>
  <c r="R156" i="1"/>
  <c r="R186" i="1" s="1"/>
  <c r="Q156" i="1"/>
  <c r="Q186" i="1" s="1"/>
  <c r="P156" i="1"/>
  <c r="P186" i="1" s="1"/>
  <c r="O156" i="1"/>
  <c r="CF132" i="1" s="1"/>
  <c r="N156" i="1"/>
  <c r="CE130" i="1" s="1"/>
  <c r="M156" i="1"/>
  <c r="CD132" i="1" s="1"/>
  <c r="L156" i="1"/>
  <c r="CC129" i="1" s="1"/>
  <c r="K156" i="1"/>
  <c r="CB130" i="1" s="1"/>
  <c r="J156" i="1"/>
  <c r="J186" i="1" s="1"/>
  <c r="I156" i="1"/>
  <c r="I186" i="1" s="1"/>
  <c r="H156" i="1"/>
  <c r="H186" i="1" s="1"/>
  <c r="G156" i="1"/>
  <c r="BX132" i="1" s="1"/>
  <c r="F156" i="1"/>
  <c r="BW133" i="1" s="1"/>
  <c r="E156" i="1"/>
  <c r="BV135" i="1" s="1"/>
  <c r="D156" i="1"/>
  <c r="C156" i="1"/>
  <c r="BT142" i="1" s="1"/>
  <c r="B156" i="1"/>
  <c r="B186" i="1" s="1"/>
  <c r="AE155" i="1"/>
  <c r="AD155" i="1"/>
  <c r="AC155" i="1"/>
  <c r="AB155" i="1"/>
  <c r="AA155" i="1"/>
  <c r="Z155" i="1"/>
  <c r="Y155" i="1"/>
  <c r="X155" i="1"/>
  <c r="W155" i="1"/>
  <c r="V155" i="1"/>
  <c r="U155" i="1"/>
  <c r="T155" i="1"/>
  <c r="S155" i="1"/>
  <c r="R155" i="1"/>
  <c r="Q155" i="1"/>
  <c r="P155" i="1"/>
  <c r="O155" i="1"/>
  <c r="N155" i="1"/>
  <c r="M155" i="1"/>
  <c r="L155" i="1"/>
  <c r="K155" i="1"/>
  <c r="J155" i="1"/>
  <c r="I155" i="1"/>
  <c r="H155" i="1"/>
  <c r="G155" i="1"/>
  <c r="F155" i="1"/>
  <c r="E155" i="1"/>
  <c r="D155" i="1"/>
  <c r="C155" i="1"/>
  <c r="B155" i="1"/>
  <c r="CV154" i="1"/>
  <c r="CU154" i="1"/>
  <c r="CT154" i="1"/>
  <c r="CS154" i="1"/>
  <c r="CR154" i="1"/>
  <c r="CQ154" i="1"/>
  <c r="CP154" i="1"/>
  <c r="CO154" i="1"/>
  <c r="CN154" i="1"/>
  <c r="CM154" i="1"/>
  <c r="CL154" i="1"/>
  <c r="CK154" i="1"/>
  <c r="CJ154" i="1"/>
  <c r="CI154" i="1"/>
  <c r="CH154" i="1"/>
  <c r="CG154" i="1"/>
  <c r="CF154" i="1"/>
  <c r="CE154" i="1"/>
  <c r="CD154" i="1"/>
  <c r="CC154" i="1"/>
  <c r="CB154" i="1"/>
  <c r="CA154" i="1"/>
  <c r="BZ154" i="1"/>
  <c r="BY154" i="1"/>
  <c r="BX154" i="1"/>
  <c r="BW154" i="1"/>
  <c r="BV154" i="1"/>
  <c r="BU154" i="1"/>
  <c r="BT154" i="1"/>
  <c r="BS154" i="1"/>
  <c r="AE154" i="1"/>
  <c r="AD154" i="1"/>
  <c r="AC154" i="1"/>
  <c r="AB154" i="1"/>
  <c r="AA154" i="1"/>
  <c r="Z154" i="1"/>
  <c r="Y154" i="1"/>
  <c r="X154" i="1"/>
  <c r="W154" i="1"/>
  <c r="V154" i="1"/>
  <c r="U154" i="1"/>
  <c r="T154" i="1"/>
  <c r="S154" i="1"/>
  <c r="R154" i="1"/>
  <c r="Q154" i="1"/>
  <c r="P154" i="1"/>
  <c r="O154" i="1"/>
  <c r="N154" i="1"/>
  <c r="M154" i="1"/>
  <c r="L154" i="1"/>
  <c r="K154" i="1"/>
  <c r="J154" i="1"/>
  <c r="I154" i="1"/>
  <c r="H154" i="1"/>
  <c r="G154" i="1"/>
  <c r="F154" i="1"/>
  <c r="E154" i="1"/>
  <c r="D154" i="1"/>
  <c r="C154" i="1"/>
  <c r="B154" i="1"/>
  <c r="AL129" i="1"/>
  <c r="AM129" i="1"/>
  <c r="AN129" i="1"/>
  <c r="AO129" i="1"/>
  <c r="AP129" i="1"/>
  <c r="AQ129" i="1"/>
  <c r="AR129" i="1"/>
  <c r="AS129" i="1"/>
  <c r="AT129" i="1"/>
  <c r="AU129" i="1"/>
  <c r="AV129" i="1"/>
  <c r="AW129" i="1"/>
  <c r="AX129" i="1"/>
  <c r="AY129" i="1"/>
  <c r="AZ129" i="1"/>
  <c r="BA129" i="1"/>
  <c r="BB129" i="1"/>
  <c r="BC129" i="1"/>
  <c r="BD129" i="1"/>
  <c r="BE129" i="1"/>
  <c r="BF129" i="1"/>
  <c r="BG129" i="1"/>
  <c r="BH129" i="1"/>
  <c r="BI129" i="1"/>
  <c r="BJ129" i="1"/>
  <c r="BK129" i="1"/>
  <c r="BL129" i="1"/>
  <c r="BM129" i="1"/>
  <c r="BN129" i="1"/>
  <c r="BO129" i="1"/>
  <c r="AL130" i="1"/>
  <c r="AM130" i="1"/>
  <c r="AN130" i="1"/>
  <c r="AO130" i="1"/>
  <c r="AP130" i="1"/>
  <c r="AQ130" i="1"/>
  <c r="AR130" i="1"/>
  <c r="AS130" i="1"/>
  <c r="AT130" i="1"/>
  <c r="AU130" i="1"/>
  <c r="AV130" i="1"/>
  <c r="AW130" i="1"/>
  <c r="AX130" i="1"/>
  <c r="AY130" i="1"/>
  <c r="AZ130" i="1"/>
  <c r="BA130" i="1"/>
  <c r="BB130" i="1"/>
  <c r="BC130" i="1"/>
  <c r="BD130" i="1"/>
  <c r="BE130" i="1"/>
  <c r="BF130" i="1"/>
  <c r="BG130" i="1"/>
  <c r="BH130" i="1"/>
  <c r="BI130" i="1"/>
  <c r="BJ130" i="1"/>
  <c r="BK130" i="1"/>
  <c r="BL130" i="1"/>
  <c r="BM130" i="1"/>
  <c r="BN130" i="1"/>
  <c r="BO130" i="1"/>
  <c r="AL131" i="1"/>
  <c r="AM131" i="1"/>
  <c r="AN131" i="1"/>
  <c r="AO131" i="1"/>
  <c r="AP131" i="1"/>
  <c r="AQ131" i="1"/>
  <c r="AR131" i="1"/>
  <c r="AS131" i="1"/>
  <c r="AT131" i="1"/>
  <c r="AU131" i="1"/>
  <c r="AV131" i="1"/>
  <c r="AW131" i="1"/>
  <c r="AX131" i="1"/>
  <c r="AY131" i="1"/>
  <c r="AZ131" i="1"/>
  <c r="BA131" i="1"/>
  <c r="BB131" i="1"/>
  <c r="BC131" i="1"/>
  <c r="BD131" i="1"/>
  <c r="BE131" i="1"/>
  <c r="BF131" i="1"/>
  <c r="BG131" i="1"/>
  <c r="BH131" i="1"/>
  <c r="BI131" i="1"/>
  <c r="BJ131" i="1"/>
  <c r="BK131" i="1"/>
  <c r="BL131" i="1"/>
  <c r="BM131" i="1"/>
  <c r="BN131" i="1"/>
  <c r="BO131" i="1"/>
  <c r="AL132" i="1"/>
  <c r="AM132" i="1"/>
  <c r="AN132" i="1"/>
  <c r="AO132" i="1"/>
  <c r="AP132" i="1"/>
  <c r="AQ132" i="1"/>
  <c r="AR132" i="1"/>
  <c r="AS132" i="1"/>
  <c r="AT132" i="1"/>
  <c r="AU132" i="1"/>
  <c r="AV132" i="1"/>
  <c r="AW132" i="1"/>
  <c r="AX132" i="1"/>
  <c r="AY132" i="1"/>
  <c r="AZ132" i="1"/>
  <c r="BA132" i="1"/>
  <c r="BB132" i="1"/>
  <c r="BC132" i="1"/>
  <c r="BD132" i="1"/>
  <c r="BE132" i="1"/>
  <c r="BF132" i="1"/>
  <c r="BG132" i="1"/>
  <c r="BH132" i="1"/>
  <c r="BI132" i="1"/>
  <c r="BJ132" i="1"/>
  <c r="BK132" i="1"/>
  <c r="BL132" i="1"/>
  <c r="BM132" i="1"/>
  <c r="BN132" i="1"/>
  <c r="BO132" i="1"/>
  <c r="AL133" i="1"/>
  <c r="AM133" i="1"/>
  <c r="AN133" i="1"/>
  <c r="AO133" i="1"/>
  <c r="AP133" i="1"/>
  <c r="AQ133" i="1"/>
  <c r="AR133" i="1"/>
  <c r="AS133" i="1"/>
  <c r="AT133" i="1"/>
  <c r="AU133" i="1"/>
  <c r="AV133" i="1"/>
  <c r="AW133" i="1"/>
  <c r="AX133" i="1"/>
  <c r="AY133" i="1"/>
  <c r="AZ133" i="1"/>
  <c r="BA133" i="1"/>
  <c r="BB133" i="1"/>
  <c r="BC133" i="1"/>
  <c r="BD133" i="1"/>
  <c r="BE133" i="1"/>
  <c r="BF133" i="1"/>
  <c r="BG133" i="1"/>
  <c r="BH133" i="1"/>
  <c r="BI133" i="1"/>
  <c r="BJ133" i="1"/>
  <c r="BK133" i="1"/>
  <c r="BL133" i="1"/>
  <c r="BM133" i="1"/>
  <c r="BN133" i="1"/>
  <c r="BO133" i="1"/>
  <c r="AL134" i="1"/>
  <c r="AM134" i="1"/>
  <c r="AN134" i="1"/>
  <c r="AO134" i="1"/>
  <c r="AP134" i="1"/>
  <c r="AQ134" i="1"/>
  <c r="AR134" i="1"/>
  <c r="AS134" i="1"/>
  <c r="AT134" i="1"/>
  <c r="AU134" i="1"/>
  <c r="AV134" i="1"/>
  <c r="AW134" i="1"/>
  <c r="AX134" i="1"/>
  <c r="AY134" i="1"/>
  <c r="AZ134" i="1"/>
  <c r="BA134" i="1"/>
  <c r="BB134" i="1"/>
  <c r="BC134" i="1"/>
  <c r="BD134" i="1"/>
  <c r="BE134" i="1"/>
  <c r="BF134" i="1"/>
  <c r="BG134" i="1"/>
  <c r="BH134" i="1"/>
  <c r="BI134" i="1"/>
  <c r="BJ134" i="1"/>
  <c r="BK134" i="1"/>
  <c r="BL134" i="1"/>
  <c r="BM134" i="1"/>
  <c r="BN134" i="1"/>
  <c r="BO134" i="1"/>
  <c r="AL135" i="1"/>
  <c r="AM135" i="1"/>
  <c r="AN135" i="1"/>
  <c r="AO135" i="1"/>
  <c r="AP135" i="1"/>
  <c r="AQ135" i="1"/>
  <c r="AR135" i="1"/>
  <c r="AS135" i="1"/>
  <c r="AT135" i="1"/>
  <c r="AU135" i="1"/>
  <c r="AV135" i="1"/>
  <c r="AW135" i="1"/>
  <c r="AX135" i="1"/>
  <c r="AY135" i="1"/>
  <c r="AZ135" i="1"/>
  <c r="BA135" i="1"/>
  <c r="BB135" i="1"/>
  <c r="BC135" i="1"/>
  <c r="BD135" i="1"/>
  <c r="BE135" i="1"/>
  <c r="BF135" i="1"/>
  <c r="BG135" i="1"/>
  <c r="BH135" i="1"/>
  <c r="BI135" i="1"/>
  <c r="BJ135" i="1"/>
  <c r="BK135" i="1"/>
  <c r="BL135" i="1"/>
  <c r="BM135" i="1"/>
  <c r="BN135" i="1"/>
  <c r="BO135" i="1"/>
  <c r="AL136" i="1"/>
  <c r="AM136" i="1"/>
  <c r="AN136" i="1"/>
  <c r="AO136" i="1"/>
  <c r="AP136" i="1"/>
  <c r="AQ136" i="1"/>
  <c r="AR136" i="1"/>
  <c r="AS136" i="1"/>
  <c r="AT136" i="1"/>
  <c r="AU136" i="1"/>
  <c r="AV136" i="1"/>
  <c r="AW136" i="1"/>
  <c r="AX136" i="1"/>
  <c r="AY136" i="1"/>
  <c r="AZ136" i="1"/>
  <c r="BA136" i="1"/>
  <c r="BB136" i="1"/>
  <c r="BC136" i="1"/>
  <c r="BD136" i="1"/>
  <c r="BE136" i="1"/>
  <c r="BF136" i="1"/>
  <c r="BG136" i="1"/>
  <c r="BH136" i="1"/>
  <c r="BI136" i="1"/>
  <c r="BJ136" i="1"/>
  <c r="BK136" i="1"/>
  <c r="BL136" i="1"/>
  <c r="BM136" i="1"/>
  <c r="BN136" i="1"/>
  <c r="BO136" i="1"/>
  <c r="AL137" i="1"/>
  <c r="AM137" i="1"/>
  <c r="AN137" i="1"/>
  <c r="AO137" i="1"/>
  <c r="AP137" i="1"/>
  <c r="AQ137" i="1"/>
  <c r="AR137" i="1"/>
  <c r="AS137" i="1"/>
  <c r="AT137" i="1"/>
  <c r="AU137" i="1"/>
  <c r="AV137" i="1"/>
  <c r="AW137" i="1"/>
  <c r="AX137" i="1"/>
  <c r="AY137" i="1"/>
  <c r="AZ137" i="1"/>
  <c r="BA137" i="1"/>
  <c r="BB137" i="1"/>
  <c r="BC137" i="1"/>
  <c r="BD137" i="1"/>
  <c r="BE137" i="1"/>
  <c r="BF137" i="1"/>
  <c r="BG137" i="1"/>
  <c r="BH137" i="1"/>
  <c r="BI137" i="1"/>
  <c r="BJ137" i="1"/>
  <c r="BK137" i="1"/>
  <c r="BL137" i="1"/>
  <c r="BM137" i="1"/>
  <c r="BN137" i="1"/>
  <c r="BO137" i="1"/>
  <c r="AL138" i="1"/>
  <c r="AM138" i="1"/>
  <c r="AN138" i="1"/>
  <c r="AO138" i="1"/>
  <c r="AP138" i="1"/>
  <c r="AQ138" i="1"/>
  <c r="AR138" i="1"/>
  <c r="AS138" i="1"/>
  <c r="AT138" i="1"/>
  <c r="AU138" i="1"/>
  <c r="AV138" i="1"/>
  <c r="AW138" i="1"/>
  <c r="AX138" i="1"/>
  <c r="AY138" i="1"/>
  <c r="AZ138" i="1"/>
  <c r="BA138" i="1"/>
  <c r="BB138" i="1"/>
  <c r="BC138" i="1"/>
  <c r="BD138" i="1"/>
  <c r="BE138" i="1"/>
  <c r="BF138" i="1"/>
  <c r="BG138" i="1"/>
  <c r="BH138" i="1"/>
  <c r="BI138" i="1"/>
  <c r="BJ138" i="1"/>
  <c r="BK138" i="1"/>
  <c r="BL138" i="1"/>
  <c r="BM138" i="1"/>
  <c r="BN138" i="1"/>
  <c r="BO138" i="1"/>
  <c r="AL139" i="1"/>
  <c r="AM139" i="1"/>
  <c r="AN139" i="1"/>
  <c r="AO139" i="1"/>
  <c r="AP139" i="1"/>
  <c r="AQ139" i="1"/>
  <c r="AR139" i="1"/>
  <c r="AS139" i="1"/>
  <c r="AT139" i="1"/>
  <c r="AU139" i="1"/>
  <c r="AV139" i="1"/>
  <c r="AW139" i="1"/>
  <c r="AX139" i="1"/>
  <c r="AY139" i="1"/>
  <c r="AZ139" i="1"/>
  <c r="BA139" i="1"/>
  <c r="BB139" i="1"/>
  <c r="BC139" i="1"/>
  <c r="BD139" i="1"/>
  <c r="BE139" i="1"/>
  <c r="BF139" i="1"/>
  <c r="BG139" i="1"/>
  <c r="BH139" i="1"/>
  <c r="BI139" i="1"/>
  <c r="BJ139" i="1"/>
  <c r="BK139" i="1"/>
  <c r="BL139" i="1"/>
  <c r="BM139" i="1"/>
  <c r="BN139" i="1"/>
  <c r="BO139" i="1"/>
  <c r="AL140" i="1"/>
  <c r="AM140" i="1"/>
  <c r="AN140" i="1"/>
  <c r="AO140" i="1"/>
  <c r="AP140" i="1"/>
  <c r="AQ140" i="1"/>
  <c r="AR140" i="1"/>
  <c r="AS140" i="1"/>
  <c r="AT140" i="1"/>
  <c r="AU140" i="1"/>
  <c r="AV140" i="1"/>
  <c r="AW140" i="1"/>
  <c r="AX140" i="1"/>
  <c r="AY140" i="1"/>
  <c r="AZ140" i="1"/>
  <c r="BA140" i="1"/>
  <c r="BB140" i="1"/>
  <c r="BC140" i="1"/>
  <c r="BD140" i="1"/>
  <c r="BE140" i="1"/>
  <c r="BF140" i="1"/>
  <c r="BG140" i="1"/>
  <c r="BH140" i="1"/>
  <c r="BI140" i="1"/>
  <c r="BJ140" i="1"/>
  <c r="BK140" i="1"/>
  <c r="BL140" i="1"/>
  <c r="BM140" i="1"/>
  <c r="BN140" i="1"/>
  <c r="BO140" i="1"/>
  <c r="AL141" i="1"/>
  <c r="AM141" i="1"/>
  <c r="AN141" i="1"/>
  <c r="AO141" i="1"/>
  <c r="AP141" i="1"/>
  <c r="AQ141" i="1"/>
  <c r="AR141" i="1"/>
  <c r="AS141" i="1"/>
  <c r="AT141" i="1"/>
  <c r="AU141" i="1"/>
  <c r="AV141" i="1"/>
  <c r="AW141" i="1"/>
  <c r="AX141" i="1"/>
  <c r="AY141" i="1"/>
  <c r="AZ141" i="1"/>
  <c r="BA141" i="1"/>
  <c r="BB141" i="1"/>
  <c r="BC141" i="1"/>
  <c r="BD141" i="1"/>
  <c r="BE141" i="1"/>
  <c r="BF141" i="1"/>
  <c r="BG141" i="1"/>
  <c r="BH141" i="1"/>
  <c r="BI141" i="1"/>
  <c r="BJ141" i="1"/>
  <c r="BK141" i="1"/>
  <c r="BL141" i="1"/>
  <c r="BM141" i="1"/>
  <c r="BN141" i="1"/>
  <c r="BO141" i="1"/>
  <c r="AL142" i="1"/>
  <c r="AM142" i="1"/>
  <c r="AN142" i="1"/>
  <c r="AO142" i="1"/>
  <c r="AP142" i="1"/>
  <c r="AQ142" i="1"/>
  <c r="AR142" i="1"/>
  <c r="AS142" i="1"/>
  <c r="AT142" i="1"/>
  <c r="AU142" i="1"/>
  <c r="AV142" i="1"/>
  <c r="AW142" i="1"/>
  <c r="AX142" i="1"/>
  <c r="AY142" i="1"/>
  <c r="AZ142" i="1"/>
  <c r="BA142" i="1"/>
  <c r="BB142" i="1"/>
  <c r="BC142" i="1"/>
  <c r="BD142" i="1"/>
  <c r="BE142" i="1"/>
  <c r="BF142" i="1"/>
  <c r="BG142" i="1"/>
  <c r="BH142" i="1"/>
  <c r="BI142" i="1"/>
  <c r="BJ142" i="1"/>
  <c r="BK142" i="1"/>
  <c r="BL142" i="1"/>
  <c r="BM142" i="1"/>
  <c r="BN142" i="1"/>
  <c r="BO142" i="1"/>
  <c r="AL143" i="1"/>
  <c r="AM143" i="1"/>
  <c r="AN143" i="1"/>
  <c r="AO143" i="1"/>
  <c r="AP143" i="1"/>
  <c r="AQ143" i="1"/>
  <c r="AR143" i="1"/>
  <c r="AS143" i="1"/>
  <c r="AT143" i="1"/>
  <c r="AU143" i="1"/>
  <c r="AV143" i="1"/>
  <c r="AW143" i="1"/>
  <c r="AX143" i="1"/>
  <c r="AY143" i="1"/>
  <c r="AZ143" i="1"/>
  <c r="BA143" i="1"/>
  <c r="BB143" i="1"/>
  <c r="BC143" i="1"/>
  <c r="BD143" i="1"/>
  <c r="BE143" i="1"/>
  <c r="BF143" i="1"/>
  <c r="BG143" i="1"/>
  <c r="BH143" i="1"/>
  <c r="BI143" i="1"/>
  <c r="BJ143" i="1"/>
  <c r="BK143" i="1"/>
  <c r="BL143" i="1"/>
  <c r="BM143" i="1"/>
  <c r="BN143" i="1"/>
  <c r="BO143" i="1"/>
  <c r="AL144" i="1"/>
  <c r="AM144" i="1"/>
  <c r="AN144" i="1"/>
  <c r="AO144" i="1"/>
  <c r="AP144" i="1"/>
  <c r="AQ144" i="1"/>
  <c r="AR144" i="1"/>
  <c r="AS144" i="1"/>
  <c r="AT144" i="1"/>
  <c r="AU144" i="1"/>
  <c r="AV144" i="1"/>
  <c r="AW144" i="1"/>
  <c r="AX144" i="1"/>
  <c r="AY144" i="1"/>
  <c r="AZ144" i="1"/>
  <c r="BA144" i="1"/>
  <c r="BB144" i="1"/>
  <c r="BC144" i="1"/>
  <c r="BD144" i="1"/>
  <c r="BE144" i="1"/>
  <c r="BF144" i="1"/>
  <c r="BG144" i="1"/>
  <c r="BH144" i="1"/>
  <c r="BI144" i="1"/>
  <c r="BJ144" i="1"/>
  <c r="BK144" i="1"/>
  <c r="BL144" i="1"/>
  <c r="BM144" i="1"/>
  <c r="BN144" i="1"/>
  <c r="BO144" i="1"/>
  <c r="AL145" i="1"/>
  <c r="AM145" i="1"/>
  <c r="AN145" i="1"/>
  <c r="AO145" i="1"/>
  <c r="AP145" i="1"/>
  <c r="AQ145" i="1"/>
  <c r="AR145" i="1"/>
  <c r="AS145" i="1"/>
  <c r="AT145" i="1"/>
  <c r="AU145" i="1"/>
  <c r="AV145" i="1"/>
  <c r="AW145" i="1"/>
  <c r="AX145" i="1"/>
  <c r="AY145" i="1"/>
  <c r="AZ145" i="1"/>
  <c r="BA145" i="1"/>
  <c r="BB145" i="1"/>
  <c r="BC145" i="1"/>
  <c r="BD145" i="1"/>
  <c r="BE145" i="1"/>
  <c r="BF145" i="1"/>
  <c r="BG145" i="1"/>
  <c r="BH145" i="1"/>
  <c r="BI145" i="1"/>
  <c r="BJ145" i="1"/>
  <c r="BK145" i="1"/>
  <c r="BL145" i="1"/>
  <c r="BM145" i="1"/>
  <c r="BN145" i="1"/>
  <c r="BO145" i="1"/>
  <c r="AL146" i="1"/>
  <c r="AM146" i="1"/>
  <c r="AN146" i="1"/>
  <c r="AO146" i="1"/>
  <c r="AP146" i="1"/>
  <c r="AQ146" i="1"/>
  <c r="AR146" i="1"/>
  <c r="AS146" i="1"/>
  <c r="AT146" i="1"/>
  <c r="AU146" i="1"/>
  <c r="AV146" i="1"/>
  <c r="AW146" i="1"/>
  <c r="AX146" i="1"/>
  <c r="AY146" i="1"/>
  <c r="AZ146" i="1"/>
  <c r="BA146" i="1"/>
  <c r="BB146" i="1"/>
  <c r="BC146" i="1"/>
  <c r="BD146" i="1"/>
  <c r="BE146" i="1"/>
  <c r="BF146" i="1"/>
  <c r="BG146" i="1"/>
  <c r="BH146" i="1"/>
  <c r="BI146" i="1"/>
  <c r="BJ146" i="1"/>
  <c r="BK146" i="1"/>
  <c r="BL146" i="1"/>
  <c r="BM146" i="1"/>
  <c r="BN146" i="1"/>
  <c r="BO146" i="1"/>
  <c r="AL147" i="1"/>
  <c r="AM147" i="1"/>
  <c r="AN147" i="1"/>
  <c r="AO147" i="1"/>
  <c r="AP147" i="1"/>
  <c r="AQ147" i="1"/>
  <c r="AR147" i="1"/>
  <c r="AS147" i="1"/>
  <c r="AT147" i="1"/>
  <c r="AU147" i="1"/>
  <c r="AV147" i="1"/>
  <c r="AW147" i="1"/>
  <c r="AX147" i="1"/>
  <c r="AY147" i="1"/>
  <c r="AZ147" i="1"/>
  <c r="BA147" i="1"/>
  <c r="BB147" i="1"/>
  <c r="BC147" i="1"/>
  <c r="BD147" i="1"/>
  <c r="BE147" i="1"/>
  <c r="BF147" i="1"/>
  <c r="BG147" i="1"/>
  <c r="BH147" i="1"/>
  <c r="BI147" i="1"/>
  <c r="BJ147" i="1"/>
  <c r="BK147" i="1"/>
  <c r="BL147" i="1"/>
  <c r="BM147" i="1"/>
  <c r="BN147" i="1"/>
  <c r="BO147" i="1"/>
  <c r="AL148" i="1"/>
  <c r="AM148" i="1"/>
  <c r="AN148" i="1"/>
  <c r="AO148" i="1"/>
  <c r="AP148" i="1"/>
  <c r="AQ148" i="1"/>
  <c r="AR148" i="1"/>
  <c r="AS148" i="1"/>
  <c r="AT148" i="1"/>
  <c r="AU148" i="1"/>
  <c r="AV148" i="1"/>
  <c r="AW148" i="1"/>
  <c r="AX148" i="1"/>
  <c r="AY148" i="1"/>
  <c r="AZ148" i="1"/>
  <c r="BA148" i="1"/>
  <c r="BB148" i="1"/>
  <c r="BC148" i="1"/>
  <c r="BD148" i="1"/>
  <c r="BE148" i="1"/>
  <c r="BF148" i="1"/>
  <c r="BG148" i="1"/>
  <c r="BH148" i="1"/>
  <c r="BI148" i="1"/>
  <c r="BJ148" i="1"/>
  <c r="BK148" i="1"/>
  <c r="BL148" i="1"/>
  <c r="BM148" i="1"/>
  <c r="BN148" i="1"/>
  <c r="BO148" i="1"/>
  <c r="AL149" i="1"/>
  <c r="AM149" i="1"/>
  <c r="AN149" i="1"/>
  <c r="AO149" i="1"/>
  <c r="AP149" i="1"/>
  <c r="AQ149" i="1"/>
  <c r="AR149" i="1"/>
  <c r="AS149" i="1"/>
  <c r="AT149" i="1"/>
  <c r="AU149" i="1"/>
  <c r="AV149" i="1"/>
  <c r="AW149" i="1"/>
  <c r="AX149" i="1"/>
  <c r="AY149" i="1"/>
  <c r="AZ149" i="1"/>
  <c r="BA149" i="1"/>
  <c r="BB149" i="1"/>
  <c r="BC149" i="1"/>
  <c r="BD149" i="1"/>
  <c r="BE149" i="1"/>
  <c r="BF149" i="1"/>
  <c r="BG149" i="1"/>
  <c r="BH149" i="1"/>
  <c r="BI149" i="1"/>
  <c r="BJ149" i="1"/>
  <c r="BK149" i="1"/>
  <c r="BL149" i="1"/>
  <c r="BM149" i="1"/>
  <c r="BN149" i="1"/>
  <c r="BO149" i="1"/>
  <c r="AL150" i="1"/>
  <c r="AM150" i="1"/>
  <c r="AN150" i="1"/>
  <c r="AO150" i="1"/>
  <c r="AP150" i="1"/>
  <c r="AQ150" i="1"/>
  <c r="AR150" i="1"/>
  <c r="AS150" i="1"/>
  <c r="AT150" i="1"/>
  <c r="AU150" i="1"/>
  <c r="AV150" i="1"/>
  <c r="AW150" i="1"/>
  <c r="AX150" i="1"/>
  <c r="AY150" i="1"/>
  <c r="AZ150" i="1"/>
  <c r="BA150" i="1"/>
  <c r="BB150" i="1"/>
  <c r="BC150" i="1"/>
  <c r="BD150" i="1"/>
  <c r="BE150" i="1"/>
  <c r="BF150" i="1"/>
  <c r="BG150" i="1"/>
  <c r="BH150" i="1"/>
  <c r="BI150" i="1"/>
  <c r="BJ150" i="1"/>
  <c r="BK150" i="1"/>
  <c r="BL150" i="1"/>
  <c r="BM150" i="1"/>
  <c r="BN150" i="1"/>
  <c r="BO150" i="1"/>
  <c r="AL151" i="1"/>
  <c r="AM151" i="1"/>
  <c r="AN151" i="1"/>
  <c r="AO151" i="1"/>
  <c r="AP151" i="1"/>
  <c r="AQ151" i="1"/>
  <c r="AR151" i="1"/>
  <c r="AS151" i="1"/>
  <c r="AT151" i="1"/>
  <c r="AU151" i="1"/>
  <c r="AV151" i="1"/>
  <c r="AW151" i="1"/>
  <c r="AX151" i="1"/>
  <c r="AY151" i="1"/>
  <c r="AZ151" i="1"/>
  <c r="BA151" i="1"/>
  <c r="BB151" i="1"/>
  <c r="BC151" i="1"/>
  <c r="BD151" i="1"/>
  <c r="BE151" i="1"/>
  <c r="BF151" i="1"/>
  <c r="BG151" i="1"/>
  <c r="BH151" i="1"/>
  <c r="BI151" i="1"/>
  <c r="BJ151" i="1"/>
  <c r="BK151" i="1"/>
  <c r="BL151" i="1"/>
  <c r="BM151" i="1"/>
  <c r="BN151" i="1"/>
  <c r="BO151" i="1"/>
  <c r="AL152" i="1"/>
  <c r="AM152" i="1"/>
  <c r="AN152" i="1"/>
  <c r="AO152" i="1"/>
  <c r="AP152" i="1"/>
  <c r="AQ152" i="1"/>
  <c r="AR152" i="1"/>
  <c r="AS152" i="1"/>
  <c r="AT152" i="1"/>
  <c r="AU152" i="1"/>
  <c r="AV152" i="1"/>
  <c r="AW152" i="1"/>
  <c r="AX152" i="1"/>
  <c r="AY152" i="1"/>
  <c r="AZ152" i="1"/>
  <c r="BA152" i="1"/>
  <c r="BB152" i="1"/>
  <c r="BC152" i="1"/>
  <c r="BD152" i="1"/>
  <c r="BE152" i="1"/>
  <c r="BF152" i="1"/>
  <c r="BG152" i="1"/>
  <c r="BH152" i="1"/>
  <c r="BI152" i="1"/>
  <c r="BJ152" i="1"/>
  <c r="BK152" i="1"/>
  <c r="BL152" i="1"/>
  <c r="BM152" i="1"/>
  <c r="BN152" i="1"/>
  <c r="BO152" i="1"/>
  <c r="AL153" i="1"/>
  <c r="AM153" i="1"/>
  <c r="AN153" i="1"/>
  <c r="AO153" i="1"/>
  <c r="AP153" i="1"/>
  <c r="AQ153" i="1"/>
  <c r="AR153" i="1"/>
  <c r="AS153" i="1"/>
  <c r="AT153" i="1"/>
  <c r="AU153" i="1"/>
  <c r="AV153" i="1"/>
  <c r="AW153" i="1"/>
  <c r="AX153" i="1"/>
  <c r="AY153" i="1"/>
  <c r="AZ153" i="1"/>
  <c r="BA153" i="1"/>
  <c r="BB153" i="1"/>
  <c r="BC153" i="1"/>
  <c r="BD153" i="1"/>
  <c r="BE153" i="1"/>
  <c r="BF153" i="1"/>
  <c r="BG153" i="1"/>
  <c r="BH153" i="1"/>
  <c r="BI153" i="1"/>
  <c r="BJ153" i="1"/>
  <c r="BK153" i="1"/>
  <c r="BL153" i="1"/>
  <c r="BM153" i="1"/>
  <c r="BN153" i="1"/>
  <c r="BO153" i="1"/>
  <c r="CB128" i="1"/>
  <c r="CG128" i="1"/>
  <c r="CK128" i="1"/>
  <c r="CO128" i="1"/>
  <c r="CQ128" i="1"/>
  <c r="BT129" i="1"/>
  <c r="CG129" i="1"/>
  <c r="CO129" i="1"/>
  <c r="CQ129" i="1"/>
  <c r="CS129" i="1"/>
  <c r="CT129" i="1"/>
  <c r="BY130" i="1"/>
  <c r="CQ130" i="1"/>
  <c r="CR130" i="1"/>
  <c r="BU131" i="1"/>
  <c r="CG131" i="1"/>
  <c r="CK131" i="1"/>
  <c r="CO131" i="1"/>
  <c r="CQ131" i="1"/>
  <c r="CR131" i="1"/>
  <c r="BY132" i="1"/>
  <c r="CE132" i="1"/>
  <c r="CK132" i="1"/>
  <c r="CO132" i="1"/>
  <c r="CQ132" i="1"/>
  <c r="CD133" i="1"/>
  <c r="CO133" i="1"/>
  <c r="CQ133" i="1"/>
  <c r="BU134" i="1"/>
  <c r="BY134" i="1"/>
  <c r="CG134" i="1"/>
  <c r="CJ134" i="1"/>
  <c r="CK134" i="1"/>
  <c r="CO134" i="1"/>
  <c r="CQ134" i="1"/>
  <c r="CS134" i="1"/>
  <c r="BW135" i="1"/>
  <c r="BY135" i="1"/>
  <c r="CB135" i="1"/>
  <c r="CC135" i="1"/>
  <c r="CG135" i="1"/>
  <c r="CK135" i="1"/>
  <c r="CO135" i="1"/>
  <c r="CQ135" i="1"/>
  <c r="CR135" i="1"/>
  <c r="CS135" i="1"/>
  <c r="BT136" i="1"/>
  <c r="CD136" i="1"/>
  <c r="CK136" i="1"/>
  <c r="CO136" i="1"/>
  <c r="CQ136" i="1"/>
  <c r="BS137" i="1"/>
  <c r="BT137" i="1"/>
  <c r="BW137" i="1"/>
  <c r="CC137" i="1"/>
  <c r="CG137" i="1"/>
  <c r="CJ137" i="1"/>
  <c r="CK137" i="1"/>
  <c r="CO137" i="1"/>
  <c r="CQ137" i="1"/>
  <c r="BY138" i="1"/>
  <c r="CC138" i="1"/>
  <c r="CD138" i="1"/>
  <c r="CG138" i="1"/>
  <c r="CO138" i="1"/>
  <c r="CQ138" i="1"/>
  <c r="CS138" i="1"/>
  <c r="BU139" i="1"/>
  <c r="BY139" i="1"/>
  <c r="CB139" i="1"/>
  <c r="CD139" i="1"/>
  <c r="CG139" i="1"/>
  <c r="CK139" i="1"/>
  <c r="CO139" i="1"/>
  <c r="CQ139" i="1"/>
  <c r="CS139" i="1"/>
  <c r="BT140" i="1"/>
  <c r="CD140" i="1"/>
  <c r="CG140" i="1"/>
  <c r="CK140" i="1"/>
  <c r="CO140" i="1"/>
  <c r="CQ140" i="1"/>
  <c r="CV140" i="1"/>
  <c r="BV141" i="1"/>
  <c r="BY141" i="1"/>
  <c r="CD141" i="1"/>
  <c r="CG141" i="1"/>
  <c r="CO141" i="1"/>
  <c r="CQ141" i="1"/>
  <c r="CS141" i="1"/>
  <c r="CU141" i="1"/>
  <c r="BY142" i="1"/>
  <c r="CC142" i="1"/>
  <c r="CG142" i="1"/>
  <c r="CK142" i="1"/>
  <c r="CO142" i="1"/>
  <c r="CQ142" i="1"/>
  <c r="BS143" i="1"/>
  <c r="BT143" i="1"/>
  <c r="BV143" i="1"/>
  <c r="BY143" i="1"/>
  <c r="CG143" i="1"/>
  <c r="CK143" i="1"/>
  <c r="CO143" i="1"/>
  <c r="CQ143" i="1"/>
  <c r="CR143" i="1"/>
  <c r="BW144" i="1"/>
  <c r="BY144" i="1"/>
  <c r="CC144" i="1"/>
  <c r="CD144" i="1"/>
  <c r="CE144" i="1"/>
  <c r="CN144" i="1"/>
  <c r="CO144" i="1"/>
  <c r="CQ144" i="1"/>
  <c r="CS144" i="1"/>
  <c r="CV144" i="1"/>
  <c r="BY145" i="1"/>
  <c r="CD145" i="1"/>
  <c r="CI145" i="1"/>
  <c r="CO145" i="1"/>
  <c r="CQ145" i="1"/>
  <c r="CS145" i="1"/>
  <c r="CT145" i="1"/>
  <c r="BT146" i="1"/>
  <c r="BW146" i="1"/>
  <c r="BY146" i="1"/>
  <c r="CD146" i="1"/>
  <c r="CG146" i="1"/>
  <c r="CO146" i="1"/>
  <c r="CQ146" i="1"/>
  <c r="CR146" i="1"/>
  <c r="BT147" i="1"/>
  <c r="CA147" i="1"/>
  <c r="CC147" i="1"/>
  <c r="CD147" i="1"/>
  <c r="CG147" i="1"/>
  <c r="CJ147" i="1"/>
  <c r="CO147" i="1"/>
  <c r="CQ147" i="1"/>
  <c r="CS147" i="1"/>
  <c r="BU148" i="1"/>
  <c r="BV148" i="1"/>
  <c r="CG148" i="1"/>
  <c r="CK148" i="1"/>
  <c r="CO148" i="1"/>
  <c r="CQ148" i="1"/>
  <c r="CS148" i="1"/>
  <c r="BS149" i="1"/>
  <c r="BY149" i="1"/>
  <c r="CG149" i="1"/>
  <c r="CJ149" i="1"/>
  <c r="CO149" i="1"/>
  <c r="CQ149" i="1"/>
  <c r="BU150" i="1"/>
  <c r="BY150" i="1"/>
  <c r="CB150" i="1"/>
  <c r="CC150" i="1"/>
  <c r="CD150" i="1"/>
  <c r="CG150" i="1"/>
  <c r="CO150" i="1"/>
  <c r="CQ150" i="1"/>
  <c r="CR150" i="1"/>
  <c r="CS150" i="1"/>
  <c r="BT151" i="1"/>
  <c r="BU151" i="1"/>
  <c r="BY151" i="1"/>
  <c r="CG151" i="1"/>
  <c r="CJ151" i="1"/>
  <c r="CO151" i="1"/>
  <c r="CQ151" i="1"/>
  <c r="BU152" i="1"/>
  <c r="BY152" i="1"/>
  <c r="CB152" i="1"/>
  <c r="CC152" i="1"/>
  <c r="CG152" i="1"/>
  <c r="CN152" i="1"/>
  <c r="CO152" i="1"/>
  <c r="CQ152" i="1"/>
  <c r="CR152" i="1"/>
  <c r="CV152" i="1"/>
  <c r="BU153" i="1"/>
  <c r="BV153" i="1"/>
  <c r="BY153" i="1"/>
  <c r="CD153" i="1"/>
  <c r="CG153" i="1"/>
  <c r="CO153" i="1"/>
  <c r="CQ153" i="1"/>
  <c r="CR153" i="1"/>
  <c r="CS153" i="1"/>
  <c r="CX120" i="1"/>
  <c r="DF120" i="1"/>
  <c r="DI120" i="1"/>
  <c r="DJ120" i="1"/>
  <c r="DN120" i="1"/>
  <c r="DV120" i="1"/>
  <c r="DX120" i="1"/>
  <c r="DY120" i="1"/>
  <c r="EA120" i="1"/>
  <c r="DB121" i="1"/>
  <c r="DF121" i="1"/>
  <c r="DJ121" i="1"/>
  <c r="DK121" i="1"/>
  <c r="DN121" i="1"/>
  <c r="DP121" i="1"/>
  <c r="DQ121" i="1"/>
  <c r="DV121" i="1"/>
  <c r="DX121" i="1"/>
  <c r="CX122" i="1"/>
  <c r="DA122" i="1"/>
  <c r="DC122" i="1"/>
  <c r="DD122" i="1"/>
  <c r="DF122" i="1"/>
  <c r="DJ122" i="1"/>
  <c r="DL122" i="1"/>
  <c r="DN122" i="1"/>
  <c r="DR122" i="1"/>
  <c r="DV122" i="1"/>
  <c r="DX122" i="1"/>
  <c r="CX123" i="1"/>
  <c r="DA123" i="1"/>
  <c r="DB123" i="1"/>
  <c r="DF123" i="1"/>
  <c r="DI123" i="1"/>
  <c r="DJ123" i="1"/>
  <c r="DN123" i="1"/>
  <c r="DR123" i="1"/>
  <c r="DS123" i="1"/>
  <c r="DV123" i="1"/>
  <c r="DX123" i="1"/>
  <c r="CX124" i="1"/>
  <c r="DE124" i="1"/>
  <c r="DF124" i="1"/>
  <c r="DI124" i="1"/>
  <c r="DN124" i="1"/>
  <c r="DS124" i="1"/>
  <c r="DV124" i="1"/>
  <c r="DX124" i="1"/>
  <c r="DZ124" i="1"/>
  <c r="CX125" i="1"/>
  <c r="DB125" i="1"/>
  <c r="DF125" i="1"/>
  <c r="DN125" i="1"/>
  <c r="DQ125" i="1"/>
  <c r="DR125" i="1"/>
  <c r="DV125" i="1"/>
  <c r="DX125" i="1"/>
  <c r="DZ125" i="1"/>
  <c r="DA126" i="1"/>
  <c r="DB126" i="1"/>
  <c r="DC126" i="1"/>
  <c r="DD126" i="1"/>
  <c r="DF126" i="1"/>
  <c r="DJ126" i="1"/>
  <c r="DN126" i="1"/>
  <c r="DQ126" i="1"/>
  <c r="DR126" i="1"/>
  <c r="DV126" i="1"/>
  <c r="DX126" i="1"/>
  <c r="DZ126" i="1"/>
  <c r="CX127" i="1"/>
  <c r="DA127" i="1"/>
  <c r="DB127" i="1"/>
  <c r="DF127" i="1"/>
  <c r="DN127" i="1"/>
  <c r="DQ127" i="1"/>
  <c r="DR127" i="1"/>
  <c r="DV127" i="1"/>
  <c r="DX127" i="1"/>
  <c r="DZ127" i="1"/>
  <c r="CX128" i="1"/>
  <c r="DB128" i="1"/>
  <c r="DF128" i="1"/>
  <c r="DI128" i="1"/>
  <c r="DN128" i="1"/>
  <c r="DV128" i="1"/>
  <c r="DX128" i="1"/>
  <c r="DZ128" i="1"/>
  <c r="CX129" i="1"/>
  <c r="DA129" i="1"/>
  <c r="DB129" i="1"/>
  <c r="DF129" i="1"/>
  <c r="DK129" i="1"/>
  <c r="DN129" i="1"/>
  <c r="DQ129" i="1"/>
  <c r="DV129" i="1"/>
  <c r="DX129" i="1"/>
  <c r="DZ129" i="1"/>
  <c r="CX130" i="1"/>
  <c r="DA130" i="1"/>
  <c r="DC130" i="1"/>
  <c r="DD130" i="1"/>
  <c r="DF130" i="1"/>
  <c r="DL130" i="1"/>
  <c r="DN130" i="1"/>
  <c r="DQ130" i="1"/>
  <c r="DR130" i="1"/>
  <c r="DV130" i="1"/>
  <c r="DX130" i="1"/>
  <c r="DZ130" i="1"/>
  <c r="CX131" i="1"/>
  <c r="DA131" i="1"/>
  <c r="DB131" i="1"/>
  <c r="DF131" i="1"/>
  <c r="DI131" i="1"/>
  <c r="DJ131" i="1"/>
  <c r="DN131" i="1"/>
  <c r="DQ131" i="1"/>
  <c r="DR131" i="1"/>
  <c r="DV131" i="1"/>
  <c r="DX131" i="1"/>
  <c r="CX132" i="1"/>
  <c r="DB132" i="1"/>
  <c r="DF132" i="1"/>
  <c r="DI132" i="1"/>
  <c r="DJ132" i="1"/>
  <c r="DN132" i="1"/>
  <c r="DR132" i="1"/>
  <c r="DV132" i="1"/>
  <c r="DX132" i="1"/>
  <c r="DY132" i="1"/>
  <c r="DZ132" i="1"/>
  <c r="CX133" i="1"/>
  <c r="DB133" i="1"/>
  <c r="DE133" i="1"/>
  <c r="DF133" i="1"/>
  <c r="DI133" i="1"/>
  <c r="DJ133" i="1"/>
  <c r="DN133" i="1"/>
  <c r="DS133" i="1"/>
  <c r="DV133" i="1"/>
  <c r="DX133" i="1"/>
  <c r="DZ133" i="1"/>
  <c r="CX134" i="1"/>
  <c r="DB134" i="1"/>
  <c r="DD134" i="1"/>
  <c r="DF134" i="1"/>
  <c r="DI134" i="1"/>
  <c r="DJ134" i="1"/>
  <c r="DL134" i="1"/>
  <c r="DN134" i="1"/>
  <c r="DR134" i="1"/>
  <c r="DV134" i="1"/>
  <c r="DX134" i="1"/>
  <c r="DY134" i="1"/>
  <c r="DZ134" i="1"/>
  <c r="CX135" i="1"/>
  <c r="DB135" i="1"/>
  <c r="DC135" i="1"/>
  <c r="DF135" i="1"/>
  <c r="DI135" i="1"/>
  <c r="DJ135" i="1"/>
  <c r="DN135" i="1"/>
  <c r="DR135" i="1"/>
  <c r="DS135" i="1"/>
  <c r="DV135" i="1"/>
  <c r="DX135" i="1"/>
  <c r="CX136" i="1"/>
  <c r="DB136" i="1"/>
  <c r="DC136" i="1"/>
  <c r="DF136" i="1"/>
  <c r="DI136" i="1"/>
  <c r="DJ136" i="1"/>
  <c r="DN136" i="1"/>
  <c r="DP136" i="1"/>
  <c r="DQ136" i="1"/>
  <c r="DR136" i="1"/>
  <c r="DS136" i="1"/>
  <c r="DV136" i="1"/>
  <c r="DX136" i="1"/>
  <c r="DZ136" i="1"/>
  <c r="CX137" i="1"/>
  <c r="DA137" i="1"/>
  <c r="DB137" i="1"/>
  <c r="DC137" i="1"/>
  <c r="DF137" i="1"/>
  <c r="DJ137" i="1"/>
  <c r="DN137" i="1"/>
  <c r="DQ137" i="1"/>
  <c r="DR137" i="1"/>
  <c r="DS137" i="1"/>
  <c r="DV137" i="1"/>
  <c r="DX137" i="1"/>
  <c r="DZ137" i="1"/>
  <c r="CX138" i="1"/>
  <c r="DA138" i="1"/>
  <c r="DB138" i="1"/>
  <c r="DC138" i="1"/>
  <c r="DD138" i="1"/>
  <c r="DF138" i="1"/>
  <c r="DJ138" i="1"/>
  <c r="DK138" i="1"/>
  <c r="DL138" i="1"/>
  <c r="DN138" i="1"/>
  <c r="DS138" i="1"/>
  <c r="DV138" i="1"/>
  <c r="DX138" i="1"/>
  <c r="DY138" i="1"/>
  <c r="DZ138" i="1"/>
  <c r="CX139" i="1"/>
  <c r="DC139" i="1"/>
  <c r="DF139" i="1"/>
  <c r="DI139" i="1"/>
  <c r="DJ139" i="1"/>
  <c r="DK139" i="1"/>
  <c r="DN139" i="1"/>
  <c r="DR139" i="1"/>
  <c r="DS139" i="1"/>
  <c r="DV139" i="1"/>
  <c r="DX139" i="1"/>
  <c r="DY139" i="1"/>
  <c r="DZ139" i="1"/>
  <c r="CX140" i="1"/>
  <c r="DB140" i="1"/>
  <c r="DC140" i="1"/>
  <c r="DF140" i="1"/>
  <c r="DI140" i="1"/>
  <c r="DJ140" i="1"/>
  <c r="DK140" i="1"/>
  <c r="DN140" i="1"/>
  <c r="DP140" i="1"/>
  <c r="DR140" i="1"/>
  <c r="DS140" i="1"/>
  <c r="DV140" i="1"/>
  <c r="DX140" i="1"/>
  <c r="DY140" i="1"/>
  <c r="DZ140" i="1"/>
  <c r="CX141" i="1"/>
  <c r="DB141" i="1"/>
  <c r="DC141" i="1"/>
  <c r="DF141" i="1"/>
  <c r="DK141" i="1"/>
  <c r="DN141" i="1"/>
  <c r="DP141" i="1"/>
  <c r="DQ141" i="1"/>
  <c r="DR141" i="1"/>
  <c r="DS141" i="1"/>
  <c r="DV141" i="1"/>
  <c r="DX141" i="1"/>
  <c r="DZ141" i="1"/>
  <c r="CX142" i="1"/>
  <c r="DA142" i="1"/>
  <c r="DB142" i="1"/>
  <c r="DD142" i="1"/>
  <c r="DF142" i="1"/>
  <c r="DJ142" i="1"/>
  <c r="DK142" i="1"/>
  <c r="DL142" i="1"/>
  <c r="DN142" i="1"/>
  <c r="DR142" i="1"/>
  <c r="DS142" i="1"/>
  <c r="DV142" i="1"/>
  <c r="DX142" i="1"/>
  <c r="DY142" i="1"/>
  <c r="DZ142" i="1"/>
  <c r="CX143" i="1"/>
  <c r="DB143" i="1"/>
  <c r="DC143" i="1"/>
  <c r="DF143" i="1"/>
  <c r="DI143" i="1"/>
  <c r="DJ143" i="1"/>
  <c r="DN143" i="1"/>
  <c r="DR143" i="1"/>
  <c r="DS143" i="1"/>
  <c r="DV143" i="1"/>
  <c r="DX143" i="1"/>
  <c r="CX144" i="1"/>
  <c r="DB144" i="1"/>
  <c r="DF144" i="1"/>
  <c r="DI144" i="1"/>
  <c r="DJ144" i="1"/>
  <c r="DN144" i="1"/>
  <c r="DR144" i="1"/>
  <c r="DS144" i="1"/>
  <c r="DV144" i="1"/>
  <c r="DX144" i="1"/>
  <c r="DZ144" i="1"/>
  <c r="CX145" i="1"/>
  <c r="DA145" i="1"/>
  <c r="DB145" i="1"/>
  <c r="DC145" i="1"/>
  <c r="DF145" i="1"/>
  <c r="DK145" i="1"/>
  <c r="DN145" i="1"/>
  <c r="DP145" i="1"/>
  <c r="DQ145" i="1"/>
  <c r="DR145" i="1"/>
  <c r="DV145" i="1"/>
  <c r="DX145" i="1"/>
  <c r="DZ145" i="1"/>
  <c r="CX146" i="1"/>
  <c r="DA146" i="1"/>
  <c r="DB146" i="1"/>
  <c r="DC146" i="1"/>
  <c r="DD146" i="1"/>
  <c r="DF146" i="1"/>
  <c r="DJ146" i="1"/>
  <c r="DK146" i="1"/>
  <c r="DL146" i="1"/>
  <c r="DN146" i="1"/>
  <c r="DP146" i="1"/>
  <c r="DR146" i="1"/>
  <c r="DS146" i="1"/>
  <c r="DT146" i="1"/>
  <c r="DV146" i="1"/>
  <c r="DX146" i="1"/>
  <c r="CX147" i="1"/>
  <c r="DB147" i="1"/>
  <c r="DF147" i="1"/>
  <c r="DI147" i="1"/>
  <c r="DJ147" i="1"/>
  <c r="DN147" i="1"/>
  <c r="DQ147" i="1"/>
  <c r="DR147" i="1"/>
  <c r="DS147" i="1"/>
  <c r="DV147" i="1"/>
  <c r="DX147" i="1"/>
  <c r="DZ147" i="1"/>
  <c r="CX148" i="1"/>
  <c r="DA148" i="1"/>
  <c r="DB148" i="1"/>
  <c r="DC148" i="1"/>
  <c r="DD148" i="1"/>
  <c r="DF148" i="1"/>
  <c r="DJ148" i="1"/>
  <c r="DK148" i="1"/>
  <c r="DL148" i="1"/>
  <c r="DN148" i="1"/>
  <c r="DS148" i="1"/>
  <c r="DT148" i="1"/>
  <c r="DV148" i="1"/>
  <c r="DX148" i="1"/>
  <c r="DY148" i="1"/>
  <c r="DZ148" i="1"/>
  <c r="CX149" i="1"/>
  <c r="DB149" i="1"/>
  <c r="DC149" i="1"/>
  <c r="DF149" i="1"/>
  <c r="DI149" i="1"/>
  <c r="DJ149" i="1"/>
  <c r="DM149" i="1"/>
  <c r="DN149" i="1"/>
  <c r="DQ149" i="1"/>
  <c r="DR149" i="1"/>
  <c r="DS149" i="1"/>
  <c r="DV149" i="1"/>
  <c r="DX149" i="1"/>
  <c r="DZ149" i="1"/>
  <c r="CX150" i="1"/>
  <c r="DA150" i="1"/>
  <c r="DB150" i="1"/>
  <c r="DD150" i="1"/>
  <c r="DF150" i="1"/>
  <c r="DJ150" i="1"/>
  <c r="DK150" i="1"/>
  <c r="DL150" i="1"/>
  <c r="DN150" i="1"/>
  <c r="DQ150" i="1"/>
  <c r="DR150" i="1"/>
  <c r="DV150" i="1"/>
  <c r="DX150" i="1"/>
  <c r="DY150" i="1"/>
  <c r="DZ150" i="1"/>
  <c r="CX151" i="1"/>
  <c r="DA151" i="1"/>
  <c r="DB151" i="1"/>
  <c r="DF151" i="1"/>
  <c r="DJ151" i="1"/>
  <c r="DK151" i="1"/>
  <c r="DN151" i="1"/>
  <c r="DV151" i="1"/>
  <c r="DX151" i="1"/>
  <c r="DY151" i="1"/>
  <c r="DZ151" i="1"/>
  <c r="CX152" i="1"/>
  <c r="DC152" i="1"/>
  <c r="DD152" i="1"/>
  <c r="DF152" i="1"/>
  <c r="DI152" i="1"/>
  <c r="DJ152" i="1"/>
  <c r="DK152" i="1"/>
  <c r="DL152" i="1"/>
  <c r="DN152" i="1"/>
  <c r="DR152" i="1"/>
  <c r="DS152" i="1"/>
  <c r="DV152" i="1"/>
  <c r="DX152" i="1"/>
  <c r="EA152" i="1"/>
  <c r="CX153" i="1"/>
  <c r="DA153" i="1"/>
  <c r="DB153" i="1"/>
  <c r="DF153" i="1"/>
  <c r="DI153" i="1"/>
  <c r="DJ153" i="1"/>
  <c r="DN153" i="1"/>
  <c r="DQ153" i="1"/>
  <c r="DR153" i="1"/>
  <c r="DS153" i="1"/>
  <c r="DT153" i="1"/>
  <c r="DV153" i="1"/>
  <c r="DX153" i="1"/>
  <c r="DZ153" i="1"/>
  <c r="EC141" i="1"/>
  <c r="ED141" i="1"/>
  <c r="EE141" i="1"/>
  <c r="EF141" i="1"/>
  <c r="EG141" i="1"/>
  <c r="EH141" i="1"/>
  <c r="EI141" i="1"/>
  <c r="EJ141" i="1"/>
  <c r="EK141" i="1"/>
  <c r="EL141" i="1"/>
  <c r="EM141" i="1"/>
  <c r="EN141" i="1"/>
  <c r="EO141" i="1"/>
  <c r="EP141" i="1"/>
  <c r="EQ141" i="1"/>
  <c r="ER141" i="1"/>
  <c r="ES141" i="1"/>
  <c r="ET141" i="1"/>
  <c r="EU141" i="1"/>
  <c r="EV141" i="1"/>
  <c r="EW141" i="1"/>
  <c r="EX141" i="1"/>
  <c r="EY141" i="1"/>
  <c r="EZ141" i="1"/>
  <c r="FA141" i="1"/>
  <c r="FB141" i="1"/>
  <c r="FC141" i="1"/>
  <c r="FD141" i="1"/>
  <c r="FE141" i="1"/>
  <c r="FF141" i="1"/>
  <c r="EC142" i="1"/>
  <c r="ED142" i="1"/>
  <c r="EE142" i="1"/>
  <c r="EF142" i="1"/>
  <c r="EG142" i="1"/>
  <c r="EH142" i="1"/>
  <c r="EI142" i="1"/>
  <c r="EJ142" i="1"/>
  <c r="EK142" i="1"/>
  <c r="EL142" i="1"/>
  <c r="EM142" i="1"/>
  <c r="EN142" i="1"/>
  <c r="EO142" i="1"/>
  <c r="EP142" i="1"/>
  <c r="EQ142" i="1"/>
  <c r="ER142" i="1"/>
  <c r="ES142" i="1"/>
  <c r="ET142" i="1"/>
  <c r="EU142" i="1"/>
  <c r="EV142" i="1"/>
  <c r="EW142" i="1"/>
  <c r="EX142" i="1"/>
  <c r="EY142" i="1"/>
  <c r="EZ142" i="1"/>
  <c r="FA142" i="1"/>
  <c r="FB142" i="1"/>
  <c r="FC142" i="1"/>
  <c r="FD142" i="1"/>
  <c r="FE142" i="1"/>
  <c r="FF142" i="1"/>
  <c r="EC143" i="1"/>
  <c r="ED143" i="1"/>
  <c r="EE143" i="1"/>
  <c r="EF143" i="1"/>
  <c r="EG143" i="1"/>
  <c r="EH143" i="1"/>
  <c r="EI143" i="1"/>
  <c r="EJ143" i="1"/>
  <c r="EK143" i="1"/>
  <c r="EL143" i="1"/>
  <c r="EM143" i="1"/>
  <c r="EN143" i="1"/>
  <c r="EO143" i="1"/>
  <c r="EP143" i="1"/>
  <c r="EQ143" i="1"/>
  <c r="ER143" i="1"/>
  <c r="ES143" i="1"/>
  <c r="ET143" i="1"/>
  <c r="EU143" i="1"/>
  <c r="EV143" i="1"/>
  <c r="EW143" i="1"/>
  <c r="EX143" i="1"/>
  <c r="EY143" i="1"/>
  <c r="EZ143" i="1"/>
  <c r="FA143" i="1"/>
  <c r="FB143" i="1"/>
  <c r="FC143" i="1"/>
  <c r="FD143" i="1"/>
  <c r="FE143" i="1"/>
  <c r="FF143" i="1"/>
  <c r="EC144" i="1"/>
  <c r="ED144" i="1"/>
  <c r="EE144" i="1"/>
  <c r="EF144" i="1"/>
  <c r="EG144" i="1"/>
  <c r="EH144" i="1"/>
  <c r="EI144" i="1"/>
  <c r="EJ144" i="1"/>
  <c r="EK144" i="1"/>
  <c r="EL144" i="1"/>
  <c r="EM144" i="1"/>
  <c r="EN144" i="1"/>
  <c r="EO144" i="1"/>
  <c r="EP144" i="1"/>
  <c r="EQ144" i="1"/>
  <c r="ER144" i="1"/>
  <c r="ES144" i="1"/>
  <c r="ET144" i="1"/>
  <c r="EU144" i="1"/>
  <c r="EV144" i="1"/>
  <c r="EW144" i="1"/>
  <c r="EX144" i="1"/>
  <c r="EY144" i="1"/>
  <c r="EZ144" i="1"/>
  <c r="FA144" i="1"/>
  <c r="FB144" i="1"/>
  <c r="FC144" i="1"/>
  <c r="FD144" i="1"/>
  <c r="FE144" i="1"/>
  <c r="FF144" i="1"/>
  <c r="EC145" i="1"/>
  <c r="ED145" i="1"/>
  <c r="EE145" i="1"/>
  <c r="EF145" i="1"/>
  <c r="EG145" i="1"/>
  <c r="EH145" i="1"/>
  <c r="EI145" i="1"/>
  <c r="EJ145" i="1"/>
  <c r="EK145" i="1"/>
  <c r="EL145" i="1"/>
  <c r="EM145" i="1"/>
  <c r="EN145" i="1"/>
  <c r="EO145" i="1"/>
  <c r="EP145" i="1"/>
  <c r="EQ145" i="1"/>
  <c r="ER145" i="1"/>
  <c r="ES145" i="1"/>
  <c r="ET145" i="1"/>
  <c r="EU145" i="1"/>
  <c r="EV145" i="1"/>
  <c r="EW145" i="1"/>
  <c r="EX145" i="1"/>
  <c r="EY145" i="1"/>
  <c r="EZ145" i="1"/>
  <c r="FA145" i="1"/>
  <c r="FB145" i="1"/>
  <c r="FC145" i="1"/>
  <c r="FD145" i="1"/>
  <c r="FE145" i="1"/>
  <c r="FF145" i="1"/>
  <c r="EC146" i="1"/>
  <c r="ED146" i="1"/>
  <c r="EE146" i="1"/>
  <c r="EF146" i="1"/>
  <c r="EG146" i="1"/>
  <c r="EH146" i="1"/>
  <c r="EI146" i="1"/>
  <c r="EJ146" i="1"/>
  <c r="EK146" i="1"/>
  <c r="EL146" i="1"/>
  <c r="EM146" i="1"/>
  <c r="EN146" i="1"/>
  <c r="EO146" i="1"/>
  <c r="EP146" i="1"/>
  <c r="EQ146" i="1"/>
  <c r="ER146" i="1"/>
  <c r="ES146" i="1"/>
  <c r="ET146" i="1"/>
  <c r="EU146" i="1"/>
  <c r="EV146" i="1"/>
  <c r="EW146" i="1"/>
  <c r="EX146" i="1"/>
  <c r="EY146" i="1"/>
  <c r="EZ146" i="1"/>
  <c r="FA146" i="1"/>
  <c r="FB146" i="1"/>
  <c r="FC146" i="1"/>
  <c r="FD146" i="1"/>
  <c r="FE146" i="1"/>
  <c r="FF146" i="1"/>
  <c r="EC147" i="1"/>
  <c r="ED147" i="1"/>
  <c r="EE147" i="1"/>
  <c r="EF147" i="1"/>
  <c r="EG147" i="1"/>
  <c r="EH147" i="1"/>
  <c r="EI147" i="1"/>
  <c r="EJ147" i="1"/>
  <c r="EK147" i="1"/>
  <c r="EL147" i="1"/>
  <c r="EM147" i="1"/>
  <c r="EN147" i="1"/>
  <c r="EO147" i="1"/>
  <c r="EP147" i="1"/>
  <c r="EQ147" i="1"/>
  <c r="ER147" i="1"/>
  <c r="ES147" i="1"/>
  <c r="ET147" i="1"/>
  <c r="EU147" i="1"/>
  <c r="EV147" i="1"/>
  <c r="EW147" i="1"/>
  <c r="EX147" i="1"/>
  <c r="EY147" i="1"/>
  <c r="EZ147" i="1"/>
  <c r="FA147" i="1"/>
  <c r="FB147" i="1"/>
  <c r="FC147" i="1"/>
  <c r="FD147" i="1"/>
  <c r="FE147" i="1"/>
  <c r="FF147" i="1"/>
  <c r="EC148" i="1"/>
  <c r="ED148" i="1"/>
  <c r="EE148" i="1"/>
  <c r="EF148" i="1"/>
  <c r="EG148" i="1"/>
  <c r="EH148" i="1"/>
  <c r="EI148" i="1"/>
  <c r="EJ148" i="1"/>
  <c r="EK148" i="1"/>
  <c r="EL148" i="1"/>
  <c r="EM148" i="1"/>
  <c r="EN148" i="1"/>
  <c r="EO148" i="1"/>
  <c r="EP148" i="1"/>
  <c r="EQ148" i="1"/>
  <c r="ER148" i="1"/>
  <c r="ES148" i="1"/>
  <c r="ET148" i="1"/>
  <c r="EU148" i="1"/>
  <c r="EV148" i="1"/>
  <c r="EW148" i="1"/>
  <c r="EX148" i="1"/>
  <c r="EY148" i="1"/>
  <c r="EZ148" i="1"/>
  <c r="FA148" i="1"/>
  <c r="FB148" i="1"/>
  <c r="FC148" i="1"/>
  <c r="FD148" i="1"/>
  <c r="FE148" i="1"/>
  <c r="FF148" i="1"/>
  <c r="EC149" i="1"/>
  <c r="ED149" i="1"/>
  <c r="EE149" i="1"/>
  <c r="EF149" i="1"/>
  <c r="EG149" i="1"/>
  <c r="EH149" i="1"/>
  <c r="EI149" i="1"/>
  <c r="EJ149" i="1"/>
  <c r="EK149" i="1"/>
  <c r="EL149" i="1"/>
  <c r="EM149" i="1"/>
  <c r="EN149" i="1"/>
  <c r="EO149" i="1"/>
  <c r="EP149" i="1"/>
  <c r="EQ149" i="1"/>
  <c r="ER149" i="1"/>
  <c r="ES149" i="1"/>
  <c r="ET149" i="1"/>
  <c r="EU149" i="1"/>
  <c r="EV149" i="1"/>
  <c r="EW149" i="1"/>
  <c r="EX149" i="1"/>
  <c r="EY149" i="1"/>
  <c r="EZ149" i="1"/>
  <c r="FA149" i="1"/>
  <c r="FB149" i="1"/>
  <c r="FC149" i="1"/>
  <c r="FD149" i="1"/>
  <c r="FE149" i="1"/>
  <c r="FF149" i="1"/>
  <c r="EC150" i="1"/>
  <c r="ED150" i="1"/>
  <c r="EE150" i="1"/>
  <c r="EF150" i="1"/>
  <c r="EG150" i="1"/>
  <c r="EH150" i="1"/>
  <c r="EI150" i="1"/>
  <c r="EJ150" i="1"/>
  <c r="EK150" i="1"/>
  <c r="EL150" i="1"/>
  <c r="EM150" i="1"/>
  <c r="EN150" i="1"/>
  <c r="EO150" i="1"/>
  <c r="EP150" i="1"/>
  <c r="EQ150" i="1"/>
  <c r="ER150" i="1"/>
  <c r="ES150" i="1"/>
  <c r="ET150" i="1"/>
  <c r="EU150" i="1"/>
  <c r="EV150" i="1"/>
  <c r="EW150" i="1"/>
  <c r="EX150" i="1"/>
  <c r="EY150" i="1"/>
  <c r="EZ150" i="1"/>
  <c r="FA150" i="1"/>
  <c r="FB150" i="1"/>
  <c r="FC150" i="1"/>
  <c r="FD150" i="1"/>
  <c r="FE150" i="1"/>
  <c r="FF150" i="1"/>
  <c r="EC151" i="1"/>
  <c r="ED151" i="1"/>
  <c r="EE151" i="1"/>
  <c r="EF151" i="1"/>
  <c r="EG151" i="1"/>
  <c r="EH151" i="1"/>
  <c r="EI151" i="1"/>
  <c r="EJ151" i="1"/>
  <c r="EK151" i="1"/>
  <c r="EL151" i="1"/>
  <c r="EM151" i="1"/>
  <c r="EN151" i="1"/>
  <c r="EO151" i="1"/>
  <c r="EP151" i="1"/>
  <c r="EQ151" i="1"/>
  <c r="ER151" i="1"/>
  <c r="ES151" i="1"/>
  <c r="ET151" i="1"/>
  <c r="EU151" i="1"/>
  <c r="EV151" i="1"/>
  <c r="EW151" i="1"/>
  <c r="EX151" i="1"/>
  <c r="EY151" i="1"/>
  <c r="EZ151" i="1"/>
  <c r="FA151" i="1"/>
  <c r="FB151" i="1"/>
  <c r="FC151" i="1"/>
  <c r="FD151" i="1"/>
  <c r="FE151" i="1"/>
  <c r="FF151" i="1"/>
  <c r="EC152" i="1"/>
  <c r="ED152" i="1"/>
  <c r="EE152" i="1"/>
  <c r="EF152" i="1"/>
  <c r="EG152" i="1"/>
  <c r="EH152" i="1"/>
  <c r="EI152" i="1"/>
  <c r="EJ152" i="1"/>
  <c r="EK152" i="1"/>
  <c r="EL152" i="1"/>
  <c r="EM152" i="1"/>
  <c r="EN152" i="1"/>
  <c r="EO152" i="1"/>
  <c r="EP152" i="1"/>
  <c r="EQ152" i="1"/>
  <c r="ER152" i="1"/>
  <c r="ES152" i="1"/>
  <c r="ET152" i="1"/>
  <c r="EU152" i="1"/>
  <c r="EV152" i="1"/>
  <c r="EW152" i="1"/>
  <c r="EX152" i="1"/>
  <c r="EY152" i="1"/>
  <c r="EZ152" i="1"/>
  <c r="FA152" i="1"/>
  <c r="FB152" i="1"/>
  <c r="FC152" i="1"/>
  <c r="FD152" i="1"/>
  <c r="FE152" i="1"/>
  <c r="FF152" i="1"/>
  <c r="EC153" i="1"/>
  <c r="ED153" i="1"/>
  <c r="EE153" i="1"/>
  <c r="EF153" i="1"/>
  <c r="EG153" i="1"/>
  <c r="EH153" i="1"/>
  <c r="EI153" i="1"/>
  <c r="EJ153" i="1"/>
  <c r="EK153" i="1"/>
  <c r="EL153" i="1"/>
  <c r="EM153" i="1"/>
  <c r="EN153" i="1"/>
  <c r="EO153" i="1"/>
  <c r="EP153" i="1"/>
  <c r="EQ153" i="1"/>
  <c r="ER153" i="1"/>
  <c r="ES153" i="1"/>
  <c r="ET153" i="1"/>
  <c r="EU153" i="1"/>
  <c r="EV153" i="1"/>
  <c r="EW153" i="1"/>
  <c r="EX153" i="1"/>
  <c r="EY153" i="1"/>
  <c r="EZ153" i="1"/>
  <c r="FA153" i="1"/>
  <c r="FB153" i="1"/>
  <c r="FC153" i="1"/>
  <c r="FD153" i="1"/>
  <c r="FE153" i="1"/>
  <c r="FF153" i="1"/>
  <c r="DV157" i="3" l="1"/>
  <c r="DV144" i="3"/>
  <c r="DV159" i="3"/>
  <c r="DV156" i="3"/>
  <c r="DV145" i="3"/>
  <c r="DV158" i="3"/>
  <c r="DV153" i="3"/>
  <c r="DV152" i="3"/>
  <c r="DV141" i="3"/>
  <c r="DV155" i="3"/>
  <c r="DV149" i="3"/>
  <c r="DV148" i="3"/>
  <c r="DV147" i="3"/>
  <c r="DV151" i="3"/>
  <c r="DV154" i="3"/>
  <c r="DV146" i="3"/>
  <c r="DV143" i="3"/>
  <c r="DV161" i="3"/>
  <c r="DV150" i="3"/>
  <c r="DY146" i="6"/>
  <c r="DY138" i="6"/>
  <c r="DY151" i="6"/>
  <c r="DY143" i="6"/>
  <c r="DY135" i="6"/>
  <c r="DY153" i="6"/>
  <c r="DY145" i="6"/>
  <c r="DY137" i="6"/>
  <c r="DY150" i="6"/>
  <c r="DY142" i="6"/>
  <c r="DY134" i="6"/>
  <c r="DY147" i="6"/>
  <c r="DY139" i="6"/>
  <c r="DY152" i="6"/>
  <c r="DY144" i="6"/>
  <c r="DY136" i="6"/>
  <c r="CU137" i="1"/>
  <c r="DU148" i="1"/>
  <c r="DU141" i="1"/>
  <c r="DU134" i="1"/>
  <c r="DU144" i="1"/>
  <c r="DU129" i="1"/>
  <c r="DU146" i="1"/>
  <c r="DQ160" i="3"/>
  <c r="DQ145" i="3"/>
  <c r="DQ151" i="3"/>
  <c r="DQ149" i="3"/>
  <c r="DQ159" i="3"/>
  <c r="DQ157" i="3"/>
  <c r="DM159" i="3"/>
  <c r="DM154" i="3"/>
  <c r="DM143" i="3"/>
  <c r="DM161" i="3"/>
  <c r="DM156" i="3"/>
  <c r="DM149" i="3"/>
  <c r="DM144" i="3"/>
  <c r="DM150" i="3"/>
  <c r="DI157" i="3"/>
  <c r="DI160" i="3"/>
  <c r="DI148" i="3"/>
  <c r="DG144" i="3"/>
  <c r="DC145" i="3"/>
  <c r="DC144" i="3"/>
  <c r="DC153" i="3"/>
  <c r="DC143" i="3"/>
  <c r="FJ138" i="6"/>
  <c r="CO130" i="1"/>
  <c r="CN140" i="1"/>
  <c r="DP152" i="1"/>
  <c r="DP144" i="1"/>
  <c r="DP127" i="1"/>
  <c r="DP125" i="1"/>
  <c r="DP142" i="1"/>
  <c r="DP133" i="1"/>
  <c r="DP131" i="1"/>
  <c r="DP124" i="1"/>
  <c r="DP153" i="1"/>
  <c r="DP143" i="1"/>
  <c r="DP138" i="1"/>
  <c r="DP129" i="1"/>
  <c r="DP126" i="1"/>
  <c r="DP123" i="1"/>
  <c r="DP150" i="1"/>
  <c r="DP149" i="1"/>
  <c r="DP148" i="1"/>
  <c r="DP137" i="1"/>
  <c r="DP134" i="1"/>
  <c r="DP120" i="1"/>
  <c r="DP147" i="1"/>
  <c r="DP128" i="1"/>
  <c r="DP151" i="1"/>
  <c r="DP139" i="1"/>
  <c r="DP135" i="1"/>
  <c r="DP132" i="1"/>
  <c r="DP130" i="1"/>
  <c r="DP122" i="1"/>
  <c r="CJ133" i="1"/>
  <c r="CI148" i="1"/>
  <c r="CI147" i="1"/>
  <c r="DM147" i="1"/>
  <c r="DM134" i="1"/>
  <c r="DM123" i="1"/>
  <c r="DM145" i="1"/>
  <c r="DL126" i="1"/>
  <c r="CG145" i="1"/>
  <c r="CG144" i="1"/>
  <c r="CG130" i="1"/>
  <c r="CF151" i="1"/>
  <c r="CF148" i="1"/>
  <c r="CD151" i="1"/>
  <c r="CD131" i="1"/>
  <c r="DH150" i="1"/>
  <c r="DH135" i="1"/>
  <c r="DH148" i="1"/>
  <c r="DH146" i="1"/>
  <c r="DH141" i="1"/>
  <c r="DH143" i="1"/>
  <c r="CB141" i="1"/>
  <c r="DE134" i="1"/>
  <c r="DE137" i="1"/>
  <c r="BY148" i="1"/>
  <c r="BY140" i="1"/>
  <c r="BY136" i="1"/>
  <c r="BY133" i="1"/>
  <c r="BY128" i="1"/>
  <c r="BY147" i="1"/>
  <c r="BY131" i="1"/>
  <c r="BV145" i="1"/>
  <c r="BV131" i="1"/>
  <c r="BV130" i="1"/>
  <c r="CZ141" i="1"/>
  <c r="CZ152" i="1"/>
  <c r="CZ120" i="1"/>
  <c r="BS145" i="1"/>
  <c r="CX126" i="1"/>
  <c r="CX121" i="1"/>
  <c r="FG143" i="4"/>
  <c r="FK143" i="4"/>
  <c r="FG135" i="4"/>
  <c r="FK135" i="4"/>
  <c r="FG119" i="4"/>
  <c r="C186" i="1"/>
  <c r="BT135" i="1"/>
  <c r="BT145" i="1"/>
  <c r="BT128" i="1"/>
  <c r="BT131" i="1"/>
  <c r="BT138" i="1"/>
  <c r="BT150" i="1"/>
  <c r="BT130" i="1"/>
  <c r="BT148" i="1"/>
  <c r="BT153" i="1"/>
  <c r="AC197" i="1"/>
  <c r="DY123" i="1"/>
  <c r="DY124" i="1"/>
  <c r="DY125" i="1"/>
  <c r="DY133" i="1"/>
  <c r="DY126" i="1"/>
  <c r="DY127" i="1"/>
  <c r="DY128" i="1"/>
  <c r="FI137" i="6"/>
  <c r="FI139" i="6"/>
  <c r="FI141" i="6"/>
  <c r="FI143" i="6"/>
  <c r="FI145" i="6"/>
  <c r="FI147" i="6"/>
  <c r="FI149" i="6"/>
  <c r="FI151" i="6"/>
  <c r="FI153" i="6"/>
  <c r="K186" i="1"/>
  <c r="CB148" i="1"/>
  <c r="CB149" i="1"/>
  <c r="CB132" i="1"/>
  <c r="CB136" i="1"/>
  <c r="CB142" i="1"/>
  <c r="CB147" i="1"/>
  <c r="CB138" i="1"/>
  <c r="CB144" i="1"/>
  <c r="CB145" i="1"/>
  <c r="CB146" i="1"/>
  <c r="E197" i="1"/>
  <c r="DA125" i="1"/>
  <c r="DA134" i="1"/>
  <c r="DQ152" i="1"/>
  <c r="DI151" i="1"/>
  <c r="DA147" i="1"/>
  <c r="DI146" i="1"/>
  <c r="DQ144" i="1"/>
  <c r="DA144" i="1"/>
  <c r="DQ143" i="1"/>
  <c r="DI142" i="1"/>
  <c r="DY141" i="1"/>
  <c r="DA141" i="1"/>
  <c r="DA136" i="1"/>
  <c r="DA132" i="1"/>
  <c r="EA125" i="1"/>
  <c r="DK125" i="1"/>
  <c r="DC124" i="1"/>
  <c r="EA121" i="1"/>
  <c r="BV152" i="1"/>
  <c r="BV150" i="1"/>
  <c r="BV149" i="1"/>
  <c r="CJ148" i="1"/>
  <c r="BT141" i="1"/>
  <c r="BT139" i="1"/>
  <c r="BV138" i="1"/>
  <c r="CB133" i="1"/>
  <c r="BU138" i="1"/>
  <c r="BU144" i="1"/>
  <c r="BU146" i="1"/>
  <c r="BU135" i="1"/>
  <c r="BU145" i="1"/>
  <c r="BU143" i="1"/>
  <c r="CC141" i="1"/>
  <c r="CC130" i="1"/>
  <c r="CC153" i="1"/>
  <c r="CC151" i="1"/>
  <c r="CK144" i="1"/>
  <c r="CK133" i="1"/>
  <c r="CK138" i="1"/>
  <c r="CK141" i="1"/>
  <c r="CK145" i="1"/>
  <c r="CK151" i="1"/>
  <c r="CK130" i="1"/>
  <c r="CK149" i="1"/>
  <c r="CK153" i="1"/>
  <c r="CS152" i="1"/>
  <c r="CS130" i="1"/>
  <c r="CS149" i="1"/>
  <c r="CS132" i="1"/>
  <c r="CS136" i="1"/>
  <c r="CS142" i="1"/>
  <c r="CS133" i="1"/>
  <c r="CS146" i="1"/>
  <c r="F197" i="1"/>
  <c r="DB130" i="1"/>
  <c r="DB120" i="1"/>
  <c r="DB124" i="1"/>
  <c r="N197" i="1"/>
  <c r="DJ124" i="1"/>
  <c r="DJ125" i="1"/>
  <c r="DJ128" i="1"/>
  <c r="DJ129" i="1"/>
  <c r="V197" i="1"/>
  <c r="DR129" i="1"/>
  <c r="DR120" i="1"/>
  <c r="DR121" i="1"/>
  <c r="FI138" i="6"/>
  <c r="S186" i="1"/>
  <c r="CJ138" i="1"/>
  <c r="CJ141" i="1"/>
  <c r="CJ145" i="1"/>
  <c r="CJ146" i="1"/>
  <c r="CJ131" i="1"/>
  <c r="CJ135" i="1"/>
  <c r="CJ140" i="1"/>
  <c r="CJ150" i="1"/>
  <c r="CJ132" i="1"/>
  <c r="CJ136" i="1"/>
  <c r="U197" i="1"/>
  <c r="DQ122" i="1"/>
  <c r="DQ123" i="1"/>
  <c r="DQ124" i="1"/>
  <c r="DQ133" i="1"/>
  <c r="DY153" i="1"/>
  <c r="DA149" i="1"/>
  <c r="DI148" i="1"/>
  <c r="DA128" i="1"/>
  <c r="DY122" i="1"/>
  <c r="CD134" i="1"/>
  <c r="CD137" i="1"/>
  <c r="CD143" i="1"/>
  <c r="CD130" i="1"/>
  <c r="CD148" i="1"/>
  <c r="CD149" i="1"/>
  <c r="CD129" i="1"/>
  <c r="CD152" i="1"/>
  <c r="G197" i="1"/>
  <c r="DC128" i="1"/>
  <c r="DC129" i="1"/>
  <c r="DC121" i="1"/>
  <c r="DC123" i="1"/>
  <c r="DC132" i="1"/>
  <c r="DC133" i="1"/>
  <c r="O197" i="1"/>
  <c r="DK133" i="1"/>
  <c r="DK127" i="1"/>
  <c r="DK134" i="1"/>
  <c r="AA186" i="1"/>
  <c r="CR132" i="1"/>
  <c r="CR136" i="1"/>
  <c r="CR142" i="1"/>
  <c r="CR128" i="1"/>
  <c r="CR129" i="1"/>
  <c r="CR139" i="1"/>
  <c r="CR148" i="1"/>
  <c r="CR138" i="1"/>
  <c r="CR141" i="1"/>
  <c r="CR144" i="1"/>
  <c r="CR145" i="1"/>
  <c r="CR151" i="1"/>
  <c r="DY145" i="1"/>
  <c r="DY137" i="1"/>
  <c r="DA135" i="1"/>
  <c r="DY121" i="1"/>
  <c r="BV140" i="1"/>
  <c r="BV139" i="1"/>
  <c r="BV144" i="1"/>
  <c r="BV146" i="1"/>
  <c r="BV151" i="1"/>
  <c r="BV137" i="1"/>
  <c r="AC186" i="1"/>
  <c r="CT140" i="1"/>
  <c r="W197" i="1"/>
  <c r="DS126" i="1"/>
  <c r="DS127" i="1"/>
  <c r="DS128" i="1"/>
  <c r="DS130" i="1"/>
  <c r="DS131" i="1"/>
  <c r="DS132" i="1"/>
  <c r="DK153" i="1"/>
  <c r="DZ152" i="1"/>
  <c r="DB152" i="1"/>
  <c r="DR151" i="1"/>
  <c r="DC151" i="1"/>
  <c r="DS150" i="1"/>
  <c r="DI150" i="1"/>
  <c r="DY149" i="1"/>
  <c r="DR148" i="1"/>
  <c r="DY147" i="1"/>
  <c r="DZ146" i="1"/>
  <c r="DQ146" i="1"/>
  <c r="DJ145" i="1"/>
  <c r="DY144" i="1"/>
  <c r="DZ143" i="1"/>
  <c r="DA143" i="1"/>
  <c r="DQ142" i="1"/>
  <c r="DJ141" i="1"/>
  <c r="DA140" i="1"/>
  <c r="DQ139" i="1"/>
  <c r="DB139" i="1"/>
  <c r="DR138" i="1"/>
  <c r="DI137" i="1"/>
  <c r="DY136" i="1"/>
  <c r="DK136" i="1"/>
  <c r="DZ135" i="1"/>
  <c r="DR133" i="1"/>
  <c r="DA133" i="1"/>
  <c r="DZ131" i="1"/>
  <c r="DK131" i="1"/>
  <c r="DY130" i="1"/>
  <c r="DJ130" i="1"/>
  <c r="DY129" i="1"/>
  <c r="DI129" i="1"/>
  <c r="DR128" i="1"/>
  <c r="DJ127" i="1"/>
  <c r="DR124" i="1"/>
  <c r="DK123" i="1"/>
  <c r="DI122" i="1"/>
  <c r="DQ120" i="1"/>
  <c r="CB153" i="1"/>
  <c r="BT152" i="1"/>
  <c r="CB151" i="1"/>
  <c r="CK150" i="1"/>
  <c r="CR149" i="1"/>
  <c r="CC146" i="1"/>
  <c r="CB143" i="1"/>
  <c r="CS140" i="1"/>
  <c r="CC140" i="1"/>
  <c r="CJ139" i="1"/>
  <c r="CS137" i="1"/>
  <c r="CB137" i="1"/>
  <c r="CC136" i="1"/>
  <c r="CR134" i="1"/>
  <c r="BT134" i="1"/>
  <c r="BV133" i="1"/>
  <c r="BV132" i="1"/>
  <c r="CC131" i="1"/>
  <c r="CJ130" i="1"/>
  <c r="CJ128" i="1"/>
  <c r="FI142" i="6"/>
  <c r="DQ140" i="1"/>
  <c r="DI138" i="1"/>
  <c r="DQ134" i="1"/>
  <c r="DQ132" i="1"/>
  <c r="DI126" i="1"/>
  <c r="DI125" i="1"/>
  <c r="DA124" i="1"/>
  <c r="DI121" i="1"/>
  <c r="DA120" i="1"/>
  <c r="BT149" i="1"/>
  <c r="DY152" i="1"/>
  <c r="DA152" i="1"/>
  <c r="DQ151" i="1"/>
  <c r="DK149" i="1"/>
  <c r="DQ148" i="1"/>
  <c r="DK147" i="1"/>
  <c r="DY146" i="1"/>
  <c r="DI145" i="1"/>
  <c r="DK144" i="1"/>
  <c r="DY143" i="1"/>
  <c r="DK143" i="1"/>
  <c r="DC142" i="1"/>
  <c r="DI141" i="1"/>
  <c r="DA139" i="1"/>
  <c r="DQ138" i="1"/>
  <c r="DY135" i="1"/>
  <c r="DC134" i="1"/>
  <c r="DY131" i="1"/>
  <c r="DI130" i="1"/>
  <c r="DQ128" i="1"/>
  <c r="DI127" i="1"/>
  <c r="DC125" i="1"/>
  <c r="CK152" i="1"/>
  <c r="CS151" i="1"/>
  <c r="CT148" i="1"/>
  <c r="CK147" i="1"/>
  <c r="BV147" i="1"/>
  <c r="BT144" i="1"/>
  <c r="CD142" i="1"/>
  <c r="CR140" i="1"/>
  <c r="CB140" i="1"/>
  <c r="CR137" i="1"/>
  <c r="CD135" i="1"/>
  <c r="CR133" i="1"/>
  <c r="BT133" i="1"/>
  <c r="BT132" i="1"/>
  <c r="CB131" i="1"/>
  <c r="CJ129" i="1"/>
  <c r="FI144" i="6"/>
  <c r="DB141" i="3"/>
  <c r="H177" i="3"/>
  <c r="H185" i="3"/>
  <c r="H182" i="3"/>
  <c r="H179" i="3"/>
  <c r="H178" i="3"/>
  <c r="H184" i="3"/>
  <c r="H181" i="3"/>
  <c r="H183" i="3"/>
  <c r="H180" i="3"/>
  <c r="H176" i="3"/>
  <c r="DB157" i="3"/>
  <c r="DB158" i="3"/>
  <c r="DB159" i="3"/>
  <c r="DB143" i="3"/>
  <c r="DB156" i="3"/>
  <c r="DB147" i="3"/>
  <c r="DB154" i="3"/>
  <c r="DB155" i="3"/>
  <c r="DB161" i="3"/>
  <c r="P177" i="3"/>
  <c r="P185" i="3"/>
  <c r="P178" i="3"/>
  <c r="P182" i="3"/>
  <c r="P179" i="3"/>
  <c r="P184" i="3"/>
  <c r="P181" i="3"/>
  <c r="P183" i="3"/>
  <c r="P176" i="3"/>
  <c r="P180" i="3"/>
  <c r="DJ144" i="3"/>
  <c r="DJ149" i="3"/>
  <c r="DJ152" i="3"/>
  <c r="DJ156" i="3"/>
  <c r="DJ155" i="3"/>
  <c r="DJ146" i="3"/>
  <c r="DJ148" i="3"/>
  <c r="DJ154" i="3"/>
  <c r="DJ161" i="3"/>
  <c r="DJ151" i="3"/>
  <c r="DJ153" i="3"/>
  <c r="DJ141" i="3"/>
  <c r="DJ150" i="3"/>
  <c r="DJ160" i="3"/>
  <c r="DR144" i="3"/>
  <c r="X182" i="3"/>
  <c r="X183" i="3"/>
  <c r="X179" i="3"/>
  <c r="X184" i="3"/>
  <c r="X181" i="3"/>
  <c r="X185" i="3"/>
  <c r="X178" i="3"/>
  <c r="X180" i="3"/>
  <c r="X177" i="3"/>
  <c r="X176" i="3"/>
  <c r="DR155" i="3"/>
  <c r="DR161" i="3"/>
  <c r="DR146" i="3"/>
  <c r="DR148" i="3"/>
  <c r="DR154" i="3"/>
  <c r="DR150" i="3"/>
  <c r="DR160" i="3"/>
  <c r="DR157" i="3"/>
  <c r="DR158" i="3"/>
  <c r="DR159" i="3"/>
  <c r="DJ159" i="3"/>
  <c r="DB151" i="3"/>
  <c r="DB160" i="3"/>
  <c r="DB153" i="3"/>
  <c r="DR152" i="3"/>
  <c r="DR156" i="3"/>
  <c r="DJ157" i="3"/>
  <c r="I180" i="3"/>
  <c r="I177" i="3"/>
  <c r="I185" i="3"/>
  <c r="I182" i="3"/>
  <c r="I176" i="3"/>
  <c r="I179" i="3"/>
  <c r="I181" i="3"/>
  <c r="I184" i="3"/>
  <c r="I178" i="3"/>
  <c r="I183" i="3"/>
  <c r="Q177" i="3"/>
  <c r="Q185" i="3"/>
  <c r="Q182" i="3"/>
  <c r="Q178" i="3"/>
  <c r="Q176" i="3"/>
  <c r="Q179" i="3"/>
  <c r="Q180" i="3"/>
  <c r="Q181" i="3"/>
  <c r="Q183" i="3"/>
  <c r="Q184" i="3"/>
  <c r="Y177" i="3"/>
  <c r="Y185" i="3"/>
  <c r="Y182" i="3"/>
  <c r="Y179" i="3"/>
  <c r="Y184" i="3"/>
  <c r="Y178" i="3"/>
  <c r="Y181" i="3"/>
  <c r="Y183" i="3"/>
  <c r="Y176" i="3"/>
  <c r="Y180" i="3"/>
  <c r="CV141" i="3"/>
  <c r="B183" i="3"/>
  <c r="B180" i="3"/>
  <c r="B177" i="3"/>
  <c r="B185" i="3"/>
  <c r="B182" i="3"/>
  <c r="B176" i="3"/>
  <c r="B184" i="3"/>
  <c r="B179" i="3"/>
  <c r="B181" i="3"/>
  <c r="B178" i="3"/>
  <c r="DD141" i="3"/>
  <c r="J183" i="3"/>
  <c r="J180" i="3"/>
  <c r="J177" i="3"/>
  <c r="J185" i="3"/>
  <c r="J184" i="3"/>
  <c r="J182" i="3"/>
  <c r="J179" i="3"/>
  <c r="J176" i="3"/>
  <c r="J181" i="3"/>
  <c r="J178" i="3"/>
  <c r="DL141" i="3"/>
  <c r="R180" i="3"/>
  <c r="R177" i="3"/>
  <c r="R185" i="3"/>
  <c r="R181" i="3"/>
  <c r="R176" i="3"/>
  <c r="R182" i="3"/>
  <c r="R179" i="3"/>
  <c r="R184" i="3"/>
  <c r="R178" i="3"/>
  <c r="R183" i="3"/>
  <c r="DT141" i="3"/>
  <c r="Z180" i="3"/>
  <c r="Z183" i="3"/>
  <c r="Z177" i="3"/>
  <c r="Z185" i="3"/>
  <c r="Z182" i="3"/>
  <c r="Z181" i="3"/>
  <c r="Z179" i="3"/>
  <c r="Z176" i="3"/>
  <c r="Z184" i="3"/>
  <c r="Z178" i="3"/>
  <c r="BP152" i="17"/>
  <c r="BP144" i="17"/>
  <c r="FF158" i="3"/>
  <c r="FF150" i="3"/>
  <c r="AI150" i="3" s="1"/>
  <c r="C178" i="3"/>
  <c r="C183" i="3"/>
  <c r="C179" i="3"/>
  <c r="C180" i="3"/>
  <c r="C176" i="3"/>
  <c r="C177" i="3"/>
  <c r="C185" i="3"/>
  <c r="C182" i="3"/>
  <c r="C184" i="3"/>
  <c r="C181" i="3"/>
  <c r="K178" i="3"/>
  <c r="K183" i="3"/>
  <c r="K180" i="3"/>
  <c r="K179" i="3"/>
  <c r="K177" i="3"/>
  <c r="K185" i="3"/>
  <c r="K176" i="3"/>
  <c r="K182" i="3"/>
  <c r="K184" i="3"/>
  <c r="K181" i="3"/>
  <c r="S183" i="3"/>
  <c r="S180" i="3"/>
  <c r="S184" i="3"/>
  <c r="S177" i="3"/>
  <c r="S185" i="3"/>
  <c r="S182" i="3"/>
  <c r="S179" i="3"/>
  <c r="S176" i="3"/>
  <c r="S181" i="3"/>
  <c r="S178" i="3"/>
  <c r="AA183" i="3"/>
  <c r="AA184" i="3"/>
  <c r="AA180" i="3"/>
  <c r="AA177" i="3"/>
  <c r="AA185" i="3"/>
  <c r="AA182" i="3"/>
  <c r="AA179" i="3"/>
  <c r="AA176" i="3"/>
  <c r="AA181" i="3"/>
  <c r="AA178" i="3"/>
  <c r="D181" i="3"/>
  <c r="D182" i="3"/>
  <c r="D178" i="3"/>
  <c r="D176" i="3"/>
  <c r="D183" i="3"/>
  <c r="D180" i="3"/>
  <c r="D184" i="3"/>
  <c r="D177" i="3"/>
  <c r="D185" i="3"/>
  <c r="D179" i="3"/>
  <c r="L181" i="3"/>
  <c r="L178" i="3"/>
  <c r="L183" i="3"/>
  <c r="L176" i="3"/>
  <c r="L180" i="3"/>
  <c r="L182" i="3"/>
  <c r="L177" i="3"/>
  <c r="L185" i="3"/>
  <c r="L179" i="3"/>
  <c r="L184" i="3"/>
  <c r="T178" i="3"/>
  <c r="T183" i="3"/>
  <c r="T180" i="3"/>
  <c r="T179" i="3"/>
  <c r="T177" i="3"/>
  <c r="T185" i="3"/>
  <c r="T176" i="3"/>
  <c r="T182" i="3"/>
  <c r="T184" i="3"/>
  <c r="T181" i="3"/>
  <c r="AB178" i="3"/>
  <c r="AB183" i="3"/>
  <c r="AB180" i="3"/>
  <c r="AB177" i="3"/>
  <c r="AB185" i="3"/>
  <c r="AB176" i="3"/>
  <c r="AB179" i="3"/>
  <c r="AB182" i="3"/>
  <c r="AB184" i="3"/>
  <c r="AB181" i="3"/>
  <c r="JA151" i="4"/>
  <c r="E184" i="3"/>
  <c r="E176" i="3"/>
  <c r="E181" i="3"/>
  <c r="E177" i="3"/>
  <c r="E178" i="3"/>
  <c r="E183" i="3"/>
  <c r="E185" i="3"/>
  <c r="E180" i="3"/>
  <c r="E182" i="3"/>
  <c r="E179" i="3"/>
  <c r="M184" i="3"/>
  <c r="M181" i="3"/>
  <c r="M176" i="3"/>
  <c r="M185" i="3"/>
  <c r="M178" i="3"/>
  <c r="M183" i="3"/>
  <c r="M177" i="3"/>
  <c r="M180" i="3"/>
  <c r="M182" i="3"/>
  <c r="M179" i="3"/>
  <c r="U181" i="3"/>
  <c r="U178" i="3"/>
  <c r="U182" i="3"/>
  <c r="U184" i="3"/>
  <c r="U183" i="3"/>
  <c r="U176" i="3"/>
  <c r="U180" i="3"/>
  <c r="U177" i="3"/>
  <c r="U185" i="3"/>
  <c r="U179" i="3"/>
  <c r="AC181" i="3"/>
  <c r="AC178" i="3"/>
  <c r="AC183" i="3"/>
  <c r="AC176" i="3"/>
  <c r="AC184" i="3"/>
  <c r="AC180" i="3"/>
  <c r="AC177" i="3"/>
  <c r="AC185" i="3"/>
  <c r="AC182" i="3"/>
  <c r="AC179" i="3"/>
  <c r="FG127" i="4"/>
  <c r="BR144" i="17"/>
  <c r="FF155" i="3"/>
  <c r="F179" i="3"/>
  <c r="F180" i="3"/>
  <c r="F184" i="3"/>
  <c r="F176" i="3"/>
  <c r="F181" i="3"/>
  <c r="F178" i="3"/>
  <c r="F183" i="3"/>
  <c r="F177" i="3"/>
  <c r="F185" i="3"/>
  <c r="F182" i="3"/>
  <c r="N179" i="3"/>
  <c r="N176" i="3"/>
  <c r="N184" i="3"/>
  <c r="N180" i="3"/>
  <c r="N181" i="3"/>
  <c r="N178" i="3"/>
  <c r="N183" i="3"/>
  <c r="N177" i="3"/>
  <c r="N185" i="3"/>
  <c r="N182" i="3"/>
  <c r="V184" i="3"/>
  <c r="V181" i="3"/>
  <c r="V176" i="3"/>
  <c r="V178" i="3"/>
  <c r="V177" i="3"/>
  <c r="V185" i="3"/>
  <c r="V183" i="3"/>
  <c r="V180" i="3"/>
  <c r="V182" i="3"/>
  <c r="V179" i="3"/>
  <c r="AD184" i="3"/>
  <c r="AD185" i="3"/>
  <c r="AD181" i="3"/>
  <c r="AD176" i="3"/>
  <c r="AD178" i="3"/>
  <c r="AD183" i="3"/>
  <c r="AD180" i="3"/>
  <c r="AD177" i="3"/>
  <c r="AD182" i="3"/>
  <c r="AD179" i="3"/>
  <c r="HT147" i="3"/>
  <c r="DA141" i="3"/>
  <c r="G182" i="3"/>
  <c r="G179" i="3"/>
  <c r="G184" i="3"/>
  <c r="G183" i="3"/>
  <c r="G181" i="3"/>
  <c r="G178" i="3"/>
  <c r="G180" i="3"/>
  <c r="G176" i="3"/>
  <c r="G177" i="3"/>
  <c r="G185" i="3"/>
  <c r="DI152" i="3"/>
  <c r="O182" i="3"/>
  <c r="O185" i="3"/>
  <c r="O179" i="3"/>
  <c r="O183" i="3"/>
  <c r="O184" i="3"/>
  <c r="O181" i="3"/>
  <c r="O176" i="3"/>
  <c r="O178" i="3"/>
  <c r="O180" i="3"/>
  <c r="O177" i="3"/>
  <c r="DQ144" i="3"/>
  <c r="W179" i="3"/>
  <c r="W176" i="3"/>
  <c r="W184" i="3"/>
  <c r="W181" i="3"/>
  <c r="W180" i="3"/>
  <c r="W178" i="3"/>
  <c r="W183" i="3"/>
  <c r="W177" i="3"/>
  <c r="W185" i="3"/>
  <c r="W182" i="3"/>
  <c r="AE179" i="3"/>
  <c r="AE176" i="3"/>
  <c r="AE180" i="3"/>
  <c r="AE184" i="3"/>
  <c r="AE181" i="3"/>
  <c r="AE178" i="3"/>
  <c r="AE183" i="3"/>
  <c r="AE177" i="3"/>
  <c r="AE185" i="3"/>
  <c r="AE182" i="3"/>
  <c r="DZ153" i="6"/>
  <c r="DZ151" i="6"/>
  <c r="DZ149" i="6"/>
  <c r="DZ147" i="6"/>
  <c r="DZ145" i="6"/>
  <c r="DZ143" i="6"/>
  <c r="DZ141" i="6"/>
  <c r="DZ139" i="6"/>
  <c r="DZ137" i="6"/>
  <c r="DZ135" i="6"/>
  <c r="DZ152" i="6"/>
  <c r="DZ150" i="6"/>
  <c r="DZ148" i="6"/>
  <c r="DZ146" i="6"/>
  <c r="DZ144" i="6"/>
  <c r="DZ142" i="6"/>
  <c r="DZ140" i="6"/>
  <c r="DZ138" i="6"/>
  <c r="DZ136" i="6"/>
  <c r="DZ134" i="6"/>
  <c r="DS141" i="3"/>
  <c r="DS152" i="3"/>
  <c r="DS148" i="3"/>
  <c r="DS145" i="3"/>
  <c r="DS160" i="3"/>
  <c r="DS159" i="3"/>
  <c r="DS154" i="3"/>
  <c r="DS146" i="3"/>
  <c r="DS144" i="3"/>
  <c r="DS142" i="3"/>
  <c r="DS158" i="3"/>
  <c r="DS155" i="3"/>
  <c r="DS153" i="3"/>
  <c r="DS161" i="3"/>
  <c r="DS157" i="3"/>
  <c r="DS156" i="3"/>
  <c r="DS150" i="3"/>
  <c r="DS149" i="3"/>
  <c r="DS143" i="3"/>
  <c r="DS151" i="3"/>
  <c r="DS147" i="3"/>
  <c r="CU148" i="1"/>
  <c r="CU153" i="1"/>
  <c r="CU138" i="1"/>
  <c r="CU130" i="1"/>
  <c r="CU128" i="1"/>
  <c r="CU149" i="1"/>
  <c r="CU139" i="1"/>
  <c r="CU133" i="1"/>
  <c r="CU143" i="1"/>
  <c r="CU136" i="1"/>
  <c r="CT151" i="1"/>
  <c r="CT150" i="1"/>
  <c r="CT141" i="1"/>
  <c r="CT128" i="1"/>
  <c r="CT152" i="1"/>
  <c r="CT137" i="1"/>
  <c r="CT131" i="1"/>
  <c r="CT153" i="1"/>
  <c r="CT142" i="1"/>
  <c r="CT146" i="1"/>
  <c r="CT144" i="1"/>
  <c r="CT139" i="1"/>
  <c r="CT135" i="1"/>
  <c r="CT134" i="1"/>
  <c r="CT132" i="1"/>
  <c r="CS131" i="1"/>
  <c r="CS143" i="1"/>
  <c r="DT150" i="1"/>
  <c r="DT142" i="1"/>
  <c r="DT130" i="1"/>
  <c r="DT138" i="1"/>
  <c r="DT134" i="1"/>
  <c r="DT122" i="1"/>
  <c r="DT152" i="1"/>
  <c r="DT144" i="1"/>
  <c r="DT126" i="1"/>
  <c r="DS122" i="1"/>
  <c r="DS120" i="1"/>
  <c r="CM141" i="1"/>
  <c r="CM147" i="1"/>
  <c r="CM149" i="1"/>
  <c r="CM144" i="1"/>
  <c r="CM138" i="1"/>
  <c r="CL148" i="1"/>
  <c r="CJ153" i="1"/>
  <c r="CJ152" i="1"/>
  <c r="CJ144" i="1"/>
  <c r="CJ142" i="1"/>
  <c r="DH148" i="3"/>
  <c r="DH144" i="3"/>
  <c r="DE152" i="3"/>
  <c r="DE145" i="3"/>
  <c r="DA156" i="3"/>
  <c r="CW159" i="3"/>
  <c r="CW149" i="3"/>
  <c r="CW145" i="3"/>
  <c r="CW142" i="3"/>
  <c r="CW158" i="3"/>
  <c r="CW143" i="3"/>
  <c r="CW152" i="3"/>
  <c r="CW157" i="3"/>
  <c r="CW156" i="3"/>
  <c r="CW155" i="3"/>
  <c r="CW147" i="3"/>
  <c r="CW146" i="3"/>
  <c r="CW144" i="3"/>
  <c r="CW161" i="3"/>
  <c r="CW154" i="3"/>
  <c r="CW153" i="3"/>
  <c r="CW141" i="3"/>
  <c r="CW160" i="3"/>
  <c r="CW148" i="3"/>
  <c r="CV146" i="3"/>
  <c r="CY153" i="6"/>
  <c r="CY137" i="6"/>
  <c r="CY150" i="6"/>
  <c r="CI134" i="1"/>
  <c r="CI131" i="1"/>
  <c r="CI130" i="1"/>
  <c r="CI144" i="1"/>
  <c r="CI139" i="1"/>
  <c r="CI138" i="1"/>
  <c r="CI137" i="1"/>
  <c r="CI136" i="1"/>
  <c r="CI132" i="1"/>
  <c r="CI128" i="1"/>
  <c r="CI153" i="1"/>
  <c r="CI143" i="1"/>
  <c r="CI142" i="1"/>
  <c r="CI141" i="1"/>
  <c r="CI140" i="1"/>
  <c r="CI135" i="1"/>
  <c r="CI152" i="1"/>
  <c r="CI151" i="1"/>
  <c r="CI150" i="1"/>
  <c r="CI133" i="1"/>
  <c r="CI149" i="1"/>
  <c r="CI146" i="1"/>
  <c r="CI129" i="1"/>
  <c r="DM122" i="1"/>
  <c r="DM136" i="1"/>
  <c r="CG136" i="1"/>
  <c r="CG132" i="1"/>
  <c r="CG133" i="1"/>
  <c r="DH152" i="1"/>
  <c r="DH138" i="1"/>
  <c r="DH133" i="1"/>
  <c r="CC149" i="1"/>
  <c r="DH129" i="1"/>
  <c r="DH125" i="1"/>
  <c r="DH122" i="1"/>
  <c r="DH149" i="1"/>
  <c r="DH145" i="1"/>
  <c r="DH140" i="1"/>
  <c r="DH137" i="1"/>
  <c r="DH132" i="1"/>
  <c r="DH128" i="1"/>
  <c r="DH124" i="1"/>
  <c r="DH121" i="1"/>
  <c r="DH151" i="1"/>
  <c r="DH147" i="1"/>
  <c r="DH142" i="1"/>
  <c r="DH120" i="1"/>
  <c r="DH153" i="1"/>
  <c r="DH139" i="1"/>
  <c r="DH134" i="1"/>
  <c r="DH131" i="1"/>
  <c r="DH127" i="1"/>
  <c r="CC133" i="1"/>
  <c r="CC132" i="1"/>
  <c r="DH123" i="1"/>
  <c r="DH144" i="1"/>
  <c r="DH136" i="1"/>
  <c r="DH130" i="1"/>
  <c r="DH126" i="1"/>
  <c r="CC143" i="1"/>
  <c r="CC139" i="1"/>
  <c r="CC134" i="1"/>
  <c r="CB129" i="1"/>
  <c r="CB134" i="1"/>
  <c r="CA133" i="1"/>
  <c r="CA151" i="1"/>
  <c r="CA142" i="1"/>
  <c r="CA141" i="1"/>
  <c r="CA132" i="1"/>
  <c r="CA131" i="1"/>
  <c r="CA129" i="1"/>
  <c r="CA150" i="1"/>
  <c r="CA130" i="1"/>
  <c r="CA140" i="1"/>
  <c r="CA139" i="1"/>
  <c r="CA134" i="1"/>
  <c r="CA149" i="1"/>
  <c r="CA153" i="1"/>
  <c r="CA144" i="1"/>
  <c r="CA138" i="1"/>
  <c r="CA128" i="1"/>
  <c r="CA145" i="1"/>
  <c r="CA137" i="1"/>
  <c r="CA135" i="1"/>
  <c r="CA152" i="1"/>
  <c r="CA148" i="1"/>
  <c r="CA146" i="1"/>
  <c r="CA143" i="1"/>
  <c r="CA136" i="1"/>
  <c r="BY129" i="1"/>
  <c r="BY137" i="1"/>
  <c r="BX128" i="1"/>
  <c r="BV136" i="1"/>
  <c r="BV134" i="1"/>
  <c r="BV128" i="1"/>
  <c r="CZ153" i="1"/>
  <c r="CZ133" i="1"/>
  <c r="CZ127" i="1"/>
  <c r="CZ125" i="1"/>
  <c r="BU140" i="1"/>
  <c r="BU136" i="1"/>
  <c r="BU130" i="1"/>
  <c r="CZ151" i="1"/>
  <c r="CZ148" i="1"/>
  <c r="CZ130" i="1"/>
  <c r="CZ149" i="1"/>
  <c r="CZ144" i="1"/>
  <c r="CZ140" i="1"/>
  <c r="CZ136" i="1"/>
  <c r="CZ132" i="1"/>
  <c r="CZ138" i="1"/>
  <c r="CZ124" i="1"/>
  <c r="CZ122" i="1"/>
  <c r="CZ146" i="1"/>
  <c r="CZ147" i="1"/>
  <c r="CZ135" i="1"/>
  <c r="CZ134" i="1"/>
  <c r="CZ131" i="1"/>
  <c r="CZ129" i="1"/>
  <c r="BU142" i="1"/>
  <c r="BU133" i="1"/>
  <c r="CZ142" i="1"/>
  <c r="CZ143" i="1"/>
  <c r="CZ139" i="1"/>
  <c r="CZ126" i="1"/>
  <c r="CZ121" i="1"/>
  <c r="CZ150" i="1"/>
  <c r="CZ145" i="1"/>
  <c r="CZ137" i="1"/>
  <c r="CZ128" i="1"/>
  <c r="CZ123" i="1"/>
  <c r="BU141" i="1"/>
  <c r="BU137" i="1"/>
  <c r="BU132" i="1"/>
  <c r="BS152" i="1"/>
  <c r="BS142" i="1"/>
  <c r="BS133" i="1"/>
  <c r="BS130" i="1"/>
  <c r="BS139" i="1"/>
  <c r="BS136" i="1"/>
  <c r="BS151" i="1"/>
  <c r="BS148" i="1"/>
  <c r="BS141" i="1"/>
  <c r="BS138" i="1"/>
  <c r="BS132" i="1"/>
  <c r="BS147" i="1"/>
  <c r="BS135" i="1"/>
  <c r="BS153" i="1"/>
  <c r="BS150" i="1"/>
  <c r="BS144" i="1"/>
  <c r="BS131" i="1"/>
  <c r="BS146" i="1"/>
  <c r="BS140" i="1"/>
  <c r="BS134" i="1"/>
  <c r="BS129" i="1"/>
  <c r="BS128" i="1"/>
  <c r="GK137" i="6"/>
  <c r="GK140" i="6"/>
  <c r="GK148" i="6"/>
  <c r="FF153" i="17"/>
  <c r="FF148" i="17"/>
  <c r="FF145" i="17"/>
  <c r="BP147" i="17"/>
  <c r="HT157" i="3"/>
  <c r="HT145" i="3"/>
  <c r="FF157" i="3"/>
  <c r="FF149" i="3"/>
  <c r="AI149" i="3" s="1"/>
  <c r="D186" i="6"/>
  <c r="CY141" i="6"/>
  <c r="CY149" i="6"/>
  <c r="CY138" i="6"/>
  <c r="CY146" i="6"/>
  <c r="CY135" i="6"/>
  <c r="CY143" i="6"/>
  <c r="CY151" i="6"/>
  <c r="CY140" i="6"/>
  <c r="CY148" i="6"/>
  <c r="CY139" i="6"/>
  <c r="CY147" i="6"/>
  <c r="CY136" i="6"/>
  <c r="CY144" i="6"/>
  <c r="CY152" i="6"/>
  <c r="BR147" i="17"/>
  <c r="HT151" i="3"/>
  <c r="EA153" i="1"/>
  <c r="DC153" i="1"/>
  <c r="DS151" i="1"/>
  <c r="DC150" i="1"/>
  <c r="EA147" i="1"/>
  <c r="DC147" i="1"/>
  <c r="DS145" i="1"/>
  <c r="DC144" i="1"/>
  <c r="EA142" i="1"/>
  <c r="DK137" i="1"/>
  <c r="DK135" i="1"/>
  <c r="DS134" i="1"/>
  <c r="DK132" i="1"/>
  <c r="DC131" i="1"/>
  <c r="DK130" i="1"/>
  <c r="DS129" i="1"/>
  <c r="DK128" i="1"/>
  <c r="DC127" i="1"/>
  <c r="DK126" i="1"/>
  <c r="DS125" i="1"/>
  <c r="DK124" i="1"/>
  <c r="DB122" i="1"/>
  <c r="DS121" i="1"/>
  <c r="DK120" i="1"/>
  <c r="CL153" i="1"/>
  <c r="CT149" i="1"/>
  <c r="BU149" i="1"/>
  <c r="CC148" i="1"/>
  <c r="CT147" i="1"/>
  <c r="BU147" i="1"/>
  <c r="CK146" i="1"/>
  <c r="CC145" i="1"/>
  <c r="CT143" i="1"/>
  <c r="BV142" i="1"/>
  <c r="CT138" i="1"/>
  <c r="CT136" i="1"/>
  <c r="CT133" i="1"/>
  <c r="CT130" i="1"/>
  <c r="FF159" i="3"/>
  <c r="FF151" i="3"/>
  <c r="GL161" i="3"/>
  <c r="GL157" i="3"/>
  <c r="GL153" i="3"/>
  <c r="GL149" i="3"/>
  <c r="GL145" i="3"/>
  <c r="D186" i="1"/>
  <c r="BU128" i="1"/>
  <c r="BU129" i="1"/>
  <c r="L186" i="1"/>
  <c r="CC128" i="1"/>
  <c r="T186" i="1"/>
  <c r="CK129" i="1"/>
  <c r="AB186" i="1"/>
  <c r="CS128" i="1"/>
  <c r="CY134" i="6"/>
  <c r="FF160" i="3"/>
  <c r="FF156" i="3"/>
  <c r="FF154" i="3"/>
  <c r="FF152" i="3"/>
  <c r="E186" i="1"/>
  <c r="BV129" i="1"/>
  <c r="M186" i="1"/>
  <c r="CD128" i="1"/>
  <c r="CY145" i="6"/>
  <c r="HT156" i="3"/>
  <c r="FF161" i="3"/>
  <c r="FF153" i="3"/>
  <c r="FF151" i="17"/>
  <c r="FF146" i="17"/>
  <c r="FF143" i="17"/>
  <c r="BP143" i="17"/>
  <c r="HT154" i="3"/>
  <c r="HT144" i="3"/>
  <c r="FF147" i="3"/>
  <c r="DQ161" i="3"/>
  <c r="DA160" i="3"/>
  <c r="DQ155" i="3"/>
  <c r="DB150" i="3"/>
  <c r="DB149" i="3"/>
  <c r="DB146" i="3"/>
  <c r="DI144" i="3"/>
  <c r="FF152" i="17"/>
  <c r="FF144" i="17"/>
  <c r="HT155" i="3"/>
  <c r="HT146" i="3"/>
  <c r="GL160" i="3"/>
  <c r="GL152" i="3"/>
  <c r="GL144" i="3"/>
  <c r="DA149" i="3"/>
  <c r="DA148" i="3"/>
  <c r="BO140" i="3"/>
  <c r="GL154" i="3"/>
  <c r="GL146" i="3"/>
  <c r="BO147" i="3"/>
  <c r="JA152" i="4"/>
  <c r="HU148" i="4"/>
  <c r="FF147" i="17"/>
  <c r="BP148" i="17"/>
  <c r="HT158" i="3"/>
  <c r="HT149" i="3"/>
  <c r="GL155" i="3"/>
  <c r="GL147" i="3"/>
  <c r="BO159" i="3"/>
  <c r="BR159" i="3"/>
  <c r="DA146" i="3"/>
  <c r="DA154" i="3"/>
  <c r="DA142" i="3"/>
  <c r="DA150" i="3"/>
  <c r="DA145" i="3"/>
  <c r="DA147" i="3"/>
  <c r="DI141" i="3"/>
  <c r="DI143" i="3"/>
  <c r="DI146" i="3"/>
  <c r="DI149" i="3"/>
  <c r="DI151" i="3"/>
  <c r="DI154" i="3"/>
  <c r="DI142" i="3"/>
  <c r="DI145" i="3"/>
  <c r="DI147" i="3"/>
  <c r="DI150" i="3"/>
  <c r="DI153" i="3"/>
  <c r="DI155" i="3"/>
  <c r="DQ141" i="3"/>
  <c r="DQ143" i="3"/>
  <c r="DQ146" i="3"/>
  <c r="DQ154" i="3"/>
  <c r="DQ142" i="3"/>
  <c r="DQ150" i="3"/>
  <c r="DY141" i="3"/>
  <c r="DY143" i="3"/>
  <c r="DY144" i="3"/>
  <c r="DY146" i="3"/>
  <c r="DY152" i="3"/>
  <c r="DY154" i="3"/>
  <c r="DY142" i="3"/>
  <c r="DY148" i="3"/>
  <c r="DY150" i="3"/>
  <c r="JA138" i="4"/>
  <c r="JA136" i="4"/>
  <c r="HU151" i="4"/>
  <c r="HU149" i="4"/>
  <c r="BR152" i="17"/>
  <c r="BP149" i="17"/>
  <c r="HT159" i="3"/>
  <c r="HT150" i="3"/>
  <c r="GL156" i="3"/>
  <c r="FF144" i="3"/>
  <c r="DB145" i="3"/>
  <c r="DB148" i="3"/>
  <c r="DB144" i="3"/>
  <c r="DB152" i="3"/>
  <c r="DB142" i="3"/>
  <c r="DJ142" i="3"/>
  <c r="DJ145" i="3"/>
  <c r="DJ147" i="3"/>
  <c r="DR141" i="3"/>
  <c r="DR143" i="3"/>
  <c r="DR149" i="3"/>
  <c r="DR151" i="3"/>
  <c r="DR145" i="3"/>
  <c r="DR147" i="3"/>
  <c r="DR153" i="3"/>
  <c r="DR142" i="3"/>
  <c r="JA137" i="4"/>
  <c r="FF149" i="17"/>
  <c r="FF141" i="17"/>
  <c r="BP150" i="17"/>
  <c r="BP141" i="17"/>
  <c r="HT160" i="3"/>
  <c r="HT152" i="3"/>
  <c r="HT142" i="3"/>
  <c r="GL159" i="3"/>
  <c r="GL151" i="3"/>
  <c r="GL143" i="3"/>
  <c r="FF145" i="3"/>
  <c r="DA161" i="3"/>
  <c r="DQ156" i="3"/>
  <c r="DY149" i="3"/>
  <c r="DY147" i="3"/>
  <c r="DY145" i="3"/>
  <c r="DA144" i="3"/>
  <c r="JA147" i="4"/>
  <c r="JA145" i="4"/>
  <c r="FF150" i="17"/>
  <c r="FF142" i="17"/>
  <c r="BP151" i="17"/>
  <c r="BP142" i="17"/>
  <c r="HT161" i="3"/>
  <c r="HT153" i="3"/>
  <c r="HT143" i="3"/>
  <c r="GL158" i="3"/>
  <c r="GL150" i="3"/>
  <c r="FF146" i="3"/>
  <c r="DI161" i="3"/>
  <c r="DY158" i="3"/>
  <c r="DQ158" i="3"/>
  <c r="DI158" i="3"/>
  <c r="DA158" i="3"/>
  <c r="DY156" i="3"/>
  <c r="DA153" i="3"/>
  <c r="DA152" i="3"/>
  <c r="DA151" i="3"/>
  <c r="JA148" i="4"/>
  <c r="JA146" i="4"/>
  <c r="JA140" i="4"/>
  <c r="BO146" i="3"/>
  <c r="JA143" i="4"/>
  <c r="HU146" i="4"/>
  <c r="HU138" i="4"/>
  <c r="FG134" i="4"/>
  <c r="FK134" i="4"/>
  <c r="GN134" i="4" s="1"/>
  <c r="FG130" i="4"/>
  <c r="FK130" i="4"/>
  <c r="GO130" i="4" s="1"/>
  <c r="FG121" i="4"/>
  <c r="JA144" i="4"/>
  <c r="HU147" i="4"/>
  <c r="HU139" i="4"/>
  <c r="FG151" i="4"/>
  <c r="GL140" i="4"/>
  <c r="GD140" i="4"/>
  <c r="FV140" i="4"/>
  <c r="FN140" i="4"/>
  <c r="FG139" i="4"/>
  <c r="HU141" i="4"/>
  <c r="BO151" i="3"/>
  <c r="JA149" i="4"/>
  <c r="JA139" i="4"/>
  <c r="HU150" i="4"/>
  <c r="HU142" i="4"/>
  <c r="BO145" i="4"/>
  <c r="BU145" i="4"/>
  <c r="BR151" i="3"/>
  <c r="BO160" i="3"/>
  <c r="BO152" i="3"/>
  <c r="BO143" i="3"/>
  <c r="JA150" i="4"/>
  <c r="HU152" i="4"/>
  <c r="HU143" i="4"/>
  <c r="HU135" i="4"/>
  <c r="GO136" i="4"/>
  <c r="FG112" i="4"/>
  <c r="BO161" i="3"/>
  <c r="BO153" i="3"/>
  <c r="BO144" i="3"/>
  <c r="JA153" i="4"/>
  <c r="JA141" i="4"/>
  <c r="AH141" i="4" s="1"/>
  <c r="HU153" i="4"/>
  <c r="HU144" i="4"/>
  <c r="HU136" i="4"/>
  <c r="BO155" i="3"/>
  <c r="BO154" i="3"/>
  <c r="BO145" i="3"/>
  <c r="JA142" i="4"/>
  <c r="HU145" i="4"/>
  <c r="HU137" i="4"/>
  <c r="FG150" i="4"/>
  <c r="FG146" i="4"/>
  <c r="FG137" i="4"/>
  <c r="FG147" i="4"/>
  <c r="FG142" i="4"/>
  <c r="FG138" i="4"/>
  <c r="FG129" i="4"/>
  <c r="FG152" i="4"/>
  <c r="FG149" i="4"/>
  <c r="FG131" i="4"/>
  <c r="FG126" i="4"/>
  <c r="FG122" i="4"/>
  <c r="FG113" i="4"/>
  <c r="FG148" i="4"/>
  <c r="FG144" i="4"/>
  <c r="FG141" i="4"/>
  <c r="FG123" i="4"/>
  <c r="FG118" i="4"/>
  <c r="FG114" i="4"/>
  <c r="BO136" i="5"/>
  <c r="AI136" i="5" s="1"/>
  <c r="BO128" i="5"/>
  <c r="AI128" i="5" s="1"/>
  <c r="GO152" i="4"/>
  <c r="FG136" i="4"/>
  <c r="FG133" i="4"/>
  <c r="FG115" i="4"/>
  <c r="FG132" i="4"/>
  <c r="FG128" i="4"/>
  <c r="FG125" i="4"/>
  <c r="FG116" i="4"/>
  <c r="BO152" i="4"/>
  <c r="BO144" i="4"/>
  <c r="BO136" i="4"/>
  <c r="FG124" i="4"/>
  <c r="FG120" i="4"/>
  <c r="FG117" i="4"/>
  <c r="CS140" i="4"/>
  <c r="BO153" i="4"/>
  <c r="BO137" i="4"/>
  <c r="BO131" i="5"/>
  <c r="AI131" i="5" s="1"/>
  <c r="BO135" i="5"/>
  <c r="AI135" i="5" s="1"/>
  <c r="BO132" i="5"/>
  <c r="AI132" i="5" s="1"/>
  <c r="BO133" i="5"/>
  <c r="AI133" i="5" s="1"/>
  <c r="BO150" i="4"/>
  <c r="BO142" i="4"/>
  <c r="BO134" i="4"/>
  <c r="BO134" i="5"/>
  <c r="AI134" i="5" s="1"/>
  <c r="BO129" i="5"/>
  <c r="AI129" i="5" s="1"/>
  <c r="BO151" i="4"/>
  <c r="BO143" i="4"/>
  <c r="BO135" i="4"/>
  <c r="BO130" i="5"/>
  <c r="AI130" i="5" s="1"/>
  <c r="DZ123" i="1"/>
  <c r="DZ120" i="1"/>
  <c r="CU152" i="1"/>
  <c r="CU150" i="1"/>
  <c r="CU146" i="1"/>
  <c r="CU144" i="1"/>
  <c r="CU134" i="1"/>
  <c r="CU129" i="1"/>
  <c r="CU142" i="1"/>
  <c r="CU140" i="1"/>
  <c r="CU131" i="1"/>
  <c r="DZ122" i="1"/>
  <c r="DZ121" i="1"/>
  <c r="CU151" i="1"/>
  <c r="CU147" i="1"/>
  <c r="CU145" i="1"/>
  <c r="CU135" i="1"/>
  <c r="CU132" i="1"/>
  <c r="AH140" i="4"/>
  <c r="FR140" i="4"/>
  <c r="FM140" i="4"/>
  <c r="GI140" i="4"/>
  <c r="FG140" i="4"/>
  <c r="FU140" i="4"/>
  <c r="FY140" i="4"/>
  <c r="FO140" i="4"/>
  <c r="FZ140" i="4"/>
  <c r="GK140" i="4"/>
  <c r="FQ140" i="4"/>
  <c r="GH140" i="4"/>
  <c r="FW140" i="4"/>
  <c r="GC140" i="4"/>
  <c r="HU140" i="4"/>
  <c r="GE140" i="4"/>
  <c r="CQ140" i="4"/>
  <c r="CI140" i="4"/>
  <c r="CA140" i="4"/>
  <c r="BS140" i="4"/>
  <c r="HT148" i="3"/>
  <c r="GL148" i="3"/>
  <c r="FF148" i="3"/>
  <c r="GK151" i="6"/>
  <c r="GK143" i="6"/>
  <c r="FF145" i="6"/>
  <c r="GK146" i="6"/>
  <c r="GK138" i="6"/>
  <c r="GK149" i="6"/>
  <c r="GK141" i="6"/>
  <c r="GK152" i="6"/>
  <c r="GK144" i="6"/>
  <c r="GK147" i="6"/>
  <c r="GK139" i="6"/>
  <c r="GK150" i="6"/>
  <c r="GK142" i="6"/>
  <c r="GK153" i="6"/>
  <c r="GK145" i="6"/>
  <c r="FF141" i="6"/>
  <c r="FF144" i="6"/>
  <c r="FF142" i="6"/>
  <c r="FF143" i="6"/>
  <c r="BP113" i="6"/>
  <c r="BP121" i="6"/>
  <c r="BP117" i="6"/>
  <c r="BP145" i="6"/>
  <c r="BP142" i="6"/>
  <c r="BP134" i="6"/>
  <c r="BP126" i="6"/>
  <c r="BP141" i="6"/>
  <c r="BP133" i="6"/>
  <c r="BP125" i="6"/>
  <c r="BP143" i="6"/>
  <c r="BP135" i="6"/>
  <c r="BP127" i="6"/>
  <c r="BP118" i="6"/>
  <c r="BP119" i="6"/>
  <c r="BP129" i="6"/>
  <c r="CM140" i="6"/>
  <c r="BZ153" i="1"/>
  <c r="BZ131" i="1"/>
  <c r="CH140" i="1"/>
  <c r="CP149" i="1"/>
  <c r="DG136" i="1"/>
  <c r="CH141" i="1"/>
  <c r="DG123" i="1"/>
  <c r="CH135" i="1"/>
  <c r="BZ145" i="1"/>
  <c r="BZ136" i="1"/>
  <c r="CH151" i="1"/>
  <c r="DG150" i="1"/>
  <c r="BZ152" i="1"/>
  <c r="CP133" i="1"/>
  <c r="CH130" i="1"/>
  <c r="DO150" i="1"/>
  <c r="CY121" i="1"/>
  <c r="BZ146" i="1"/>
  <c r="BZ143" i="1"/>
  <c r="CH142" i="1"/>
  <c r="CP139" i="1"/>
  <c r="BZ137" i="1"/>
  <c r="CP129" i="1"/>
  <c r="DW150" i="1"/>
  <c r="CY127" i="1"/>
  <c r="CH153" i="1"/>
  <c r="CH152" i="1"/>
  <c r="CP150" i="1"/>
  <c r="CH145" i="1"/>
  <c r="BZ144" i="1"/>
  <c r="CP141" i="1"/>
  <c r="CP140" i="1"/>
  <c r="CH136" i="1"/>
  <c r="CP134" i="1"/>
  <c r="BZ132" i="1"/>
  <c r="CH131" i="1"/>
  <c r="BZ128" i="1"/>
  <c r="DW145" i="1"/>
  <c r="CY140" i="1"/>
  <c r="DO132" i="1"/>
  <c r="CP151" i="1"/>
  <c r="BZ147" i="1"/>
  <c r="CH146" i="1"/>
  <c r="CH144" i="1"/>
  <c r="CH143" i="1"/>
  <c r="BZ138" i="1"/>
  <c r="CH137" i="1"/>
  <c r="CP135" i="1"/>
  <c r="BZ133" i="1"/>
  <c r="CH132" i="1"/>
  <c r="CP130" i="1"/>
  <c r="CP153" i="1"/>
  <c r="CP152" i="1"/>
  <c r="BZ149" i="1"/>
  <c r="BZ148" i="1"/>
  <c r="CP144" i="1"/>
  <c r="CP142" i="1"/>
  <c r="BZ139" i="1"/>
  <c r="BZ129" i="1"/>
  <c r="CH128" i="1"/>
  <c r="DW134" i="1"/>
  <c r="DO134" i="1"/>
  <c r="DG134" i="1"/>
  <c r="CY134" i="1"/>
  <c r="BZ150" i="1"/>
  <c r="CH148" i="1"/>
  <c r="CH147" i="1"/>
  <c r="CP145" i="1"/>
  <c r="CH138" i="1"/>
  <c r="CP136" i="1"/>
  <c r="BZ134" i="1"/>
  <c r="CH133" i="1"/>
  <c r="CP131" i="1"/>
  <c r="CH149" i="1"/>
  <c r="CP146" i="1"/>
  <c r="CP143" i="1"/>
  <c r="BZ141" i="1"/>
  <c r="BZ140" i="1"/>
  <c r="CH139" i="1"/>
  <c r="CP137" i="1"/>
  <c r="BZ135" i="1"/>
  <c r="CP132" i="1"/>
  <c r="BZ130" i="1"/>
  <c r="CH129" i="1"/>
  <c r="CY150" i="1"/>
  <c r="DW141" i="1"/>
  <c r="DW128" i="1"/>
  <c r="BZ151" i="1"/>
  <c r="CH150" i="1"/>
  <c r="CP148" i="1"/>
  <c r="CP147" i="1"/>
  <c r="BZ142" i="1"/>
  <c r="CP138" i="1"/>
  <c r="CH134" i="1"/>
  <c r="CP128" i="1"/>
  <c r="FG153" i="1"/>
  <c r="DE139" i="1"/>
  <c r="DE138" i="1"/>
  <c r="DU135" i="1"/>
  <c r="DM132" i="1"/>
  <c r="DU131" i="1"/>
  <c r="DE127" i="1"/>
  <c r="DU122" i="1"/>
  <c r="DM121" i="1"/>
  <c r="DM120" i="1"/>
  <c r="CV148" i="1"/>
  <c r="CN148" i="1"/>
  <c r="BX136" i="1"/>
  <c r="CV132" i="1"/>
  <c r="CF128" i="1"/>
  <c r="BQ143" i="1"/>
  <c r="BQ135" i="1"/>
  <c r="DU149" i="1"/>
  <c r="DU147" i="1"/>
  <c r="DU145" i="1"/>
  <c r="DE140" i="1"/>
  <c r="DM138" i="1"/>
  <c r="DM137" i="1"/>
  <c r="DU136" i="1"/>
  <c r="DM133" i="1"/>
  <c r="DU132" i="1"/>
  <c r="DE126" i="1"/>
  <c r="DE125" i="1"/>
  <c r="DM124" i="1"/>
  <c r="DU123" i="1"/>
  <c r="CV151" i="1"/>
  <c r="CN151" i="1"/>
  <c r="CF136" i="1"/>
  <c r="BQ137" i="1"/>
  <c r="BQ136" i="1"/>
  <c r="BQ129" i="1"/>
  <c r="DE153" i="1"/>
  <c r="DE151" i="1"/>
  <c r="DE143" i="1"/>
  <c r="DM139" i="1"/>
  <c r="DU138" i="1"/>
  <c r="DE128" i="1"/>
  <c r="DM127" i="1"/>
  <c r="DM126" i="1"/>
  <c r="DU121" i="1"/>
  <c r="DU120" i="1"/>
  <c r="BX153" i="1"/>
  <c r="CV128" i="1"/>
  <c r="CN128" i="1"/>
  <c r="FG141" i="1"/>
  <c r="DE152" i="1"/>
  <c r="DE142" i="1"/>
  <c r="DE141" i="1"/>
  <c r="DM140" i="1"/>
  <c r="DU137" i="1"/>
  <c r="DU133" i="1"/>
  <c r="DE129" i="1"/>
  <c r="DU126" i="1"/>
  <c r="DM125" i="1"/>
  <c r="DU124" i="1"/>
  <c r="CF153" i="1"/>
  <c r="CV136" i="1"/>
  <c r="CN136" i="1"/>
  <c r="BQ142" i="1"/>
  <c r="BQ138" i="1"/>
  <c r="BQ134" i="1"/>
  <c r="BQ130" i="1"/>
  <c r="FG142" i="1"/>
  <c r="DM153" i="1"/>
  <c r="DM152" i="1"/>
  <c r="DM151" i="1"/>
  <c r="DE144" i="1"/>
  <c r="DM143" i="1"/>
  <c r="DM142" i="1"/>
  <c r="DU139" i="1"/>
  <c r="DE135" i="1"/>
  <c r="DE131" i="1"/>
  <c r="DE130" i="1"/>
  <c r="DM128" i="1"/>
  <c r="DU127" i="1"/>
  <c r="CN153" i="1"/>
  <c r="BX152" i="1"/>
  <c r="BQ139" i="1"/>
  <c r="BQ131" i="1"/>
  <c r="FG143" i="1"/>
  <c r="DU153" i="1"/>
  <c r="DU152" i="1"/>
  <c r="DU150" i="1"/>
  <c r="DM150" i="1"/>
  <c r="DE150" i="1"/>
  <c r="DE149" i="1"/>
  <c r="DE148" i="1"/>
  <c r="DE147" i="1"/>
  <c r="DE146" i="1"/>
  <c r="DE145" i="1"/>
  <c r="DU142" i="1"/>
  <c r="DM141" i="1"/>
  <c r="DU140" i="1"/>
  <c r="DM130" i="1"/>
  <c r="DM129" i="1"/>
  <c r="DU125" i="1"/>
  <c r="CF152" i="1"/>
  <c r="BQ132" i="1"/>
  <c r="DU151" i="1"/>
  <c r="DM148" i="1"/>
  <c r="DM146" i="1"/>
  <c r="DM144" i="1"/>
  <c r="DU143" i="1"/>
  <c r="DE136" i="1"/>
  <c r="DM135" i="1"/>
  <c r="DE132" i="1"/>
  <c r="DM131" i="1"/>
  <c r="DU130" i="1"/>
  <c r="DU128" i="1"/>
  <c r="DE123" i="1"/>
  <c r="DE122" i="1"/>
  <c r="DE121" i="1"/>
  <c r="DE120" i="1"/>
  <c r="BX151" i="1"/>
  <c r="BX148" i="1"/>
  <c r="CF144" i="1"/>
  <c r="BX144" i="1"/>
  <c r="BQ141" i="1"/>
  <c r="BQ133" i="1"/>
  <c r="EA150" i="1"/>
  <c r="EA145" i="1"/>
  <c r="EA144" i="1"/>
  <c r="EA143" i="1"/>
  <c r="EA138" i="1"/>
  <c r="EA134" i="1"/>
  <c r="EA151" i="1"/>
  <c r="EA141" i="1"/>
  <c r="EA140" i="1"/>
  <c r="EA139" i="1"/>
  <c r="EA136" i="1"/>
  <c r="EA135" i="1"/>
  <c r="EA137" i="1"/>
  <c r="EA130" i="1"/>
  <c r="EA148" i="1"/>
  <c r="EA132" i="1"/>
  <c r="EA131" i="1"/>
  <c r="EA128" i="1"/>
  <c r="EA127" i="1"/>
  <c r="EA126" i="1"/>
  <c r="EA123" i="1"/>
  <c r="EA122" i="1"/>
  <c r="EA149" i="1"/>
  <c r="EA146" i="1"/>
  <c r="EA133" i="1"/>
  <c r="EA129" i="1"/>
  <c r="EA124" i="1"/>
  <c r="CL150" i="1"/>
  <c r="CL149" i="1"/>
  <c r="CL135" i="1"/>
  <c r="CL134" i="1"/>
  <c r="CL146" i="1"/>
  <c r="CL145" i="1"/>
  <c r="CL147" i="1"/>
  <c r="CL152" i="1"/>
  <c r="CL144" i="1"/>
  <c r="CL137" i="1"/>
  <c r="CL129" i="1"/>
  <c r="CL142" i="1"/>
  <c r="CL141" i="1"/>
  <c r="CL139" i="1"/>
  <c r="CL138" i="1"/>
  <c r="CL130" i="1"/>
  <c r="CL128" i="1"/>
  <c r="CL151" i="1"/>
  <c r="CL143" i="1"/>
  <c r="CL140" i="1"/>
  <c r="CL136" i="1"/>
  <c r="CL133" i="1"/>
  <c r="CL132" i="1"/>
  <c r="CL131" i="1"/>
  <c r="BQ140" i="1"/>
  <c r="BO146" i="4"/>
  <c r="BO138" i="4"/>
  <c r="BT151" i="4"/>
  <c r="BT143" i="4"/>
  <c r="BT135" i="4"/>
  <c r="BO147" i="4"/>
  <c r="BO139" i="4"/>
  <c r="BO131" i="4"/>
  <c r="BU152" i="4"/>
  <c r="BU144" i="4"/>
  <c r="BU136" i="4"/>
  <c r="BO148" i="4"/>
  <c r="BO140" i="4"/>
  <c r="BO132" i="4"/>
  <c r="BV153" i="4"/>
  <c r="BV137" i="4"/>
  <c r="BO149" i="4"/>
  <c r="BO141" i="4"/>
  <c r="BO133" i="4"/>
  <c r="GO132" i="4"/>
  <c r="GN153" i="4"/>
  <c r="GO153" i="4"/>
  <c r="GO144" i="4"/>
  <c r="GN145" i="4"/>
  <c r="GN136" i="4"/>
  <c r="GO145" i="4"/>
  <c r="GO135" i="4"/>
  <c r="GN132" i="4"/>
  <c r="GN150" i="4"/>
  <c r="FL147" i="4"/>
  <c r="GN147" i="4" s="1"/>
  <c r="GN146" i="4"/>
  <c r="FN133" i="4"/>
  <c r="GN133" i="4" s="1"/>
  <c r="GO150" i="4"/>
  <c r="GO146" i="4"/>
  <c r="FK138" i="4"/>
  <c r="GO138" i="4" s="1"/>
  <c r="FJ137" i="4"/>
  <c r="GO137" i="4" s="1"/>
  <c r="FG153" i="4"/>
  <c r="FG145" i="4"/>
  <c r="GN151" i="4"/>
  <c r="FN149" i="4"/>
  <c r="GO149" i="4" s="1"/>
  <c r="GO142" i="4"/>
  <c r="GN142" i="4"/>
  <c r="FL139" i="4"/>
  <c r="GO139" i="4" s="1"/>
  <c r="GN135" i="4"/>
  <c r="GO131" i="4"/>
  <c r="GO151" i="4"/>
  <c r="FN141" i="4"/>
  <c r="GO141" i="4" s="1"/>
  <c r="GN152" i="4"/>
  <c r="GN148" i="4"/>
  <c r="GO143" i="4"/>
  <c r="GN143" i="4"/>
  <c r="GN130" i="4"/>
  <c r="GO148" i="4"/>
  <c r="GN144" i="4"/>
  <c r="GN139" i="4"/>
  <c r="GN131" i="4"/>
  <c r="DT159" i="3"/>
  <c r="DL159" i="3"/>
  <c r="DD159" i="3"/>
  <c r="CV159" i="3"/>
  <c r="DT155" i="3"/>
  <c r="DL155" i="3"/>
  <c r="DD155" i="3"/>
  <c r="CV155" i="3"/>
  <c r="DT151" i="3"/>
  <c r="DL151" i="3"/>
  <c r="DD151" i="3"/>
  <c r="CV151" i="3"/>
  <c r="DT147" i="3"/>
  <c r="DL147" i="3"/>
  <c r="DD147" i="3"/>
  <c r="CV147" i="3"/>
  <c r="DT143" i="3"/>
  <c r="DL143" i="3"/>
  <c r="DD143" i="3"/>
  <c r="CV143" i="3"/>
  <c r="DT160" i="3"/>
  <c r="DL160" i="3"/>
  <c r="DD160" i="3"/>
  <c r="CV160" i="3"/>
  <c r="DT156" i="3"/>
  <c r="DL156" i="3"/>
  <c r="DD156" i="3"/>
  <c r="CV156" i="3"/>
  <c r="DT152" i="3"/>
  <c r="DL152" i="3"/>
  <c r="DD152" i="3"/>
  <c r="CV152" i="3"/>
  <c r="DT148" i="3"/>
  <c r="DL148" i="3"/>
  <c r="DD148" i="3"/>
  <c r="CV148" i="3"/>
  <c r="DT144" i="3"/>
  <c r="DL144" i="3"/>
  <c r="DD144" i="3"/>
  <c r="CV144" i="3"/>
  <c r="DT161" i="3"/>
  <c r="DL161" i="3"/>
  <c r="DD161" i="3"/>
  <c r="CV161" i="3"/>
  <c r="DT157" i="3"/>
  <c r="DL157" i="3"/>
  <c r="DD157" i="3"/>
  <c r="CV157" i="3"/>
  <c r="DT153" i="3"/>
  <c r="DL153" i="3"/>
  <c r="DD153" i="3"/>
  <c r="CV153" i="3"/>
  <c r="DT149" i="3"/>
  <c r="DL149" i="3"/>
  <c r="DD149" i="3"/>
  <c r="CV149" i="3"/>
  <c r="DT145" i="3"/>
  <c r="DL145" i="3"/>
  <c r="DD145" i="3"/>
  <c r="CV145" i="3"/>
  <c r="BT161" i="3"/>
  <c r="BT153" i="3"/>
  <c r="BT145" i="3"/>
  <c r="BO157" i="3"/>
  <c r="BO149" i="3"/>
  <c r="BO141" i="3"/>
  <c r="BO156" i="3"/>
  <c r="BO148" i="3"/>
  <c r="BW155" i="3"/>
  <c r="BU154" i="3"/>
  <c r="BU146" i="3"/>
  <c r="BO158" i="3"/>
  <c r="BO150" i="3"/>
  <c r="BO142" i="3"/>
  <c r="BP146" i="17"/>
  <c r="BP153" i="17"/>
  <c r="BS149" i="17"/>
  <c r="BS141" i="17"/>
  <c r="BT150" i="17"/>
  <c r="BT142" i="17"/>
  <c r="BP145" i="17"/>
  <c r="BU151" i="17"/>
  <c r="BU143" i="17"/>
  <c r="GI152" i="6"/>
  <c r="GI148" i="6"/>
  <c r="GI144" i="6"/>
  <c r="GI140" i="6"/>
  <c r="CX152" i="6"/>
  <c r="CX148" i="6"/>
  <c r="CX144" i="6"/>
  <c r="CX140" i="6"/>
  <c r="CX136" i="6"/>
  <c r="GI153" i="6"/>
  <c r="GI149" i="6"/>
  <c r="GI145" i="6"/>
  <c r="GI141" i="6"/>
  <c r="GI137" i="6"/>
  <c r="CX153" i="6"/>
  <c r="CX149" i="6"/>
  <c r="CX145" i="6"/>
  <c r="CX141" i="6"/>
  <c r="CX137" i="6"/>
  <c r="GI150" i="6"/>
  <c r="GI146" i="6"/>
  <c r="GI142" i="6"/>
  <c r="GI138" i="6"/>
  <c r="CX150" i="6"/>
  <c r="CX146" i="6"/>
  <c r="CX142" i="6"/>
  <c r="CX138" i="6"/>
  <c r="CX134" i="6"/>
  <c r="C186" i="6"/>
  <c r="GI151" i="6"/>
  <c r="GI147" i="6"/>
  <c r="GI143" i="6"/>
  <c r="CX151" i="6"/>
  <c r="CX147" i="6"/>
  <c r="CX143" i="6"/>
  <c r="CX139" i="6"/>
  <c r="BP153" i="6"/>
  <c r="BV153" i="6"/>
  <c r="FF149" i="6"/>
  <c r="FF152" i="6"/>
  <c r="BP149" i="6"/>
  <c r="BP150" i="6"/>
  <c r="FF150" i="6"/>
  <c r="BP151" i="6"/>
  <c r="FF151" i="6"/>
  <c r="FF146" i="6"/>
  <c r="FF147" i="6"/>
  <c r="FF153" i="6"/>
  <c r="FF148" i="6"/>
  <c r="BT149" i="6"/>
  <c r="BT141" i="6"/>
  <c r="BT133" i="6"/>
  <c r="BT125" i="6"/>
  <c r="BT117" i="6"/>
  <c r="BP152" i="6"/>
  <c r="BP144" i="6"/>
  <c r="BP136" i="6"/>
  <c r="BP128" i="6"/>
  <c r="BP120" i="6"/>
  <c r="BP137" i="6"/>
  <c r="BV151" i="6"/>
  <c r="BV143" i="6"/>
  <c r="BV135" i="6"/>
  <c r="BV127" i="6"/>
  <c r="BV119" i="6"/>
  <c r="BP146" i="6"/>
  <c r="BP138" i="6"/>
  <c r="BP130" i="6"/>
  <c r="BP122" i="6"/>
  <c r="BP114" i="6"/>
  <c r="BP147" i="6"/>
  <c r="BP139" i="6"/>
  <c r="BP131" i="6"/>
  <c r="BP123" i="6"/>
  <c r="BP115" i="6"/>
  <c r="BX129" i="6"/>
  <c r="BP148" i="6"/>
  <c r="BP140" i="6"/>
  <c r="BP132" i="6"/>
  <c r="BP124" i="6"/>
  <c r="BP116" i="6"/>
  <c r="FG150" i="1"/>
  <c r="DW151" i="1"/>
  <c r="DO149" i="1"/>
  <c r="DG147" i="1"/>
  <c r="CY145" i="1"/>
  <c r="DG143" i="1"/>
  <c r="CY141" i="1"/>
  <c r="DO139" i="1"/>
  <c r="DG137" i="1"/>
  <c r="DW135" i="1"/>
  <c r="DO133" i="1"/>
  <c r="DW129" i="1"/>
  <c r="CY128" i="1"/>
  <c r="DG124" i="1"/>
  <c r="DW122" i="1"/>
  <c r="DO122" i="1"/>
  <c r="DG122" i="1"/>
  <c r="CY122" i="1"/>
  <c r="DO120" i="1"/>
  <c r="CE150" i="1"/>
  <c r="CE142" i="1"/>
  <c r="CE139" i="1"/>
  <c r="CE133" i="1"/>
  <c r="CM130" i="1"/>
  <c r="BW129" i="1"/>
  <c r="BQ153" i="1"/>
  <c r="BQ152" i="1"/>
  <c r="BQ145" i="1"/>
  <c r="BQ144" i="1"/>
  <c r="FG151" i="1"/>
  <c r="DW149" i="1"/>
  <c r="DO147" i="1"/>
  <c r="DG145" i="1"/>
  <c r="DO143" i="1"/>
  <c r="DG141" i="1"/>
  <c r="DW139" i="1"/>
  <c r="DO137" i="1"/>
  <c r="DW133" i="1"/>
  <c r="CY132" i="1"/>
  <c r="DG128" i="1"/>
  <c r="DW126" i="1"/>
  <c r="DO126" i="1"/>
  <c r="DG126" i="1"/>
  <c r="CY126" i="1"/>
  <c r="DO124" i="1"/>
  <c r="DW120" i="1"/>
  <c r="CM153" i="1"/>
  <c r="CE153" i="1"/>
  <c r="BW153" i="1"/>
  <c r="CM150" i="1"/>
  <c r="BW149" i="1"/>
  <c r="BW147" i="1"/>
  <c r="CM142" i="1"/>
  <c r="BW141" i="1"/>
  <c r="CM139" i="1"/>
  <c r="BW138" i="1"/>
  <c r="CM136" i="1"/>
  <c r="CE136" i="1"/>
  <c r="BW136" i="1"/>
  <c r="CM133" i="1"/>
  <c r="CE129" i="1"/>
  <c r="FG152" i="1"/>
  <c r="FG144" i="1"/>
  <c r="DW152" i="1"/>
  <c r="DO152" i="1"/>
  <c r="DG152" i="1"/>
  <c r="CY152" i="1"/>
  <c r="DW147" i="1"/>
  <c r="DO145" i="1"/>
  <c r="DW143" i="1"/>
  <c r="DO141" i="1"/>
  <c r="DW137" i="1"/>
  <c r="CY136" i="1"/>
  <c r="DG132" i="1"/>
  <c r="DW130" i="1"/>
  <c r="DO130" i="1"/>
  <c r="DG130" i="1"/>
  <c r="CY130" i="1"/>
  <c r="DO128" i="1"/>
  <c r="DW124" i="1"/>
  <c r="CY123" i="1"/>
  <c r="CE149" i="1"/>
  <c r="CE147" i="1"/>
  <c r="CE141" i="1"/>
  <c r="CE138" i="1"/>
  <c r="BW132" i="1"/>
  <c r="CM129" i="1"/>
  <c r="BQ150" i="1"/>
  <c r="BQ146" i="1"/>
  <c r="BQ147" i="1"/>
  <c r="FG146" i="1"/>
  <c r="CY153" i="1"/>
  <c r="DW148" i="1"/>
  <c r="DO148" i="1"/>
  <c r="DG148" i="1"/>
  <c r="CY148" i="1"/>
  <c r="CY144" i="1"/>
  <c r="DG140" i="1"/>
  <c r="DW138" i="1"/>
  <c r="DO138" i="1"/>
  <c r="DG138" i="1"/>
  <c r="CY138" i="1"/>
  <c r="DO136" i="1"/>
  <c r="DW132" i="1"/>
  <c r="CY131" i="1"/>
  <c r="DG127" i="1"/>
  <c r="CY125" i="1"/>
  <c r="DO123" i="1"/>
  <c r="DG121" i="1"/>
  <c r="CE146" i="1"/>
  <c r="CE137" i="1"/>
  <c r="CE135" i="1"/>
  <c r="CM132" i="1"/>
  <c r="BW131" i="1"/>
  <c r="BQ148" i="1"/>
  <c r="F186" i="1"/>
  <c r="FG147" i="1"/>
  <c r="DG153" i="1"/>
  <c r="CY151" i="1"/>
  <c r="DW146" i="1"/>
  <c r="DO146" i="1"/>
  <c r="DG146" i="1"/>
  <c r="CY146" i="1"/>
  <c r="DG144" i="1"/>
  <c r="DW142" i="1"/>
  <c r="DO142" i="1"/>
  <c r="DG142" i="1"/>
  <c r="CY142" i="1"/>
  <c r="DO140" i="1"/>
  <c r="DW136" i="1"/>
  <c r="CY135" i="1"/>
  <c r="DG131" i="1"/>
  <c r="CY129" i="1"/>
  <c r="DO127" i="1"/>
  <c r="DG125" i="1"/>
  <c r="DW123" i="1"/>
  <c r="DO121" i="1"/>
  <c r="CM151" i="1"/>
  <c r="CE151" i="1"/>
  <c r="BW151" i="1"/>
  <c r="CM146" i="1"/>
  <c r="BW145" i="1"/>
  <c r="BW143" i="1"/>
  <c r="BW140" i="1"/>
  <c r="CM137" i="1"/>
  <c r="CM135" i="1"/>
  <c r="BW134" i="1"/>
  <c r="CE131" i="1"/>
  <c r="BQ149" i="1"/>
  <c r="N186" i="1"/>
  <c r="FG148" i="1"/>
  <c r="FG145" i="1"/>
  <c r="DW153" i="1"/>
  <c r="DO153" i="1"/>
  <c r="DG151" i="1"/>
  <c r="CY149" i="1"/>
  <c r="DW144" i="1"/>
  <c r="DO144" i="1"/>
  <c r="DW140" i="1"/>
  <c r="CY139" i="1"/>
  <c r="DG135" i="1"/>
  <c r="CY133" i="1"/>
  <c r="DO131" i="1"/>
  <c r="DG129" i="1"/>
  <c r="DW127" i="1"/>
  <c r="DO125" i="1"/>
  <c r="DW121" i="1"/>
  <c r="CY120" i="1"/>
  <c r="CE145" i="1"/>
  <c r="CE143" i="1"/>
  <c r="CE140" i="1"/>
  <c r="CE134" i="1"/>
  <c r="CM131" i="1"/>
  <c r="BW130" i="1"/>
  <c r="CM128" i="1"/>
  <c r="CE128" i="1"/>
  <c r="BW128" i="1"/>
  <c r="V186" i="1"/>
  <c r="FG149" i="1"/>
  <c r="DO151" i="1"/>
  <c r="DG149" i="1"/>
  <c r="CY147" i="1"/>
  <c r="CY143" i="1"/>
  <c r="DG139" i="1"/>
  <c r="CY137" i="1"/>
  <c r="DO135" i="1"/>
  <c r="DG133" i="1"/>
  <c r="DW131" i="1"/>
  <c r="DO129" i="1"/>
  <c r="DW125" i="1"/>
  <c r="CY124" i="1"/>
  <c r="DG120" i="1"/>
  <c r="CM152" i="1"/>
  <c r="CE152" i="1"/>
  <c r="BW152" i="1"/>
  <c r="BW150" i="1"/>
  <c r="CM148" i="1"/>
  <c r="CE148" i="1"/>
  <c r="BW148" i="1"/>
  <c r="CM145" i="1"/>
  <c r="CM143" i="1"/>
  <c r="BW142" i="1"/>
  <c r="CM140" i="1"/>
  <c r="BW139" i="1"/>
  <c r="BQ151" i="1"/>
  <c r="CF140" i="1"/>
  <c r="BX140" i="1"/>
  <c r="DT151" i="1"/>
  <c r="DL151" i="1"/>
  <c r="DD151" i="1"/>
  <c r="DT147" i="1"/>
  <c r="DL147" i="1"/>
  <c r="DD147" i="1"/>
  <c r="DT143" i="1"/>
  <c r="DL143" i="1"/>
  <c r="DD143" i="1"/>
  <c r="DT139" i="1"/>
  <c r="DL139" i="1"/>
  <c r="DD139" i="1"/>
  <c r="DT135" i="1"/>
  <c r="DL135" i="1"/>
  <c r="DD135" i="1"/>
  <c r="DT131" i="1"/>
  <c r="DL131" i="1"/>
  <c r="DD131" i="1"/>
  <c r="DT127" i="1"/>
  <c r="DL127" i="1"/>
  <c r="DD127" i="1"/>
  <c r="DT123" i="1"/>
  <c r="DL123" i="1"/>
  <c r="DD123" i="1"/>
  <c r="DL144" i="1"/>
  <c r="DD144" i="1"/>
  <c r="DT140" i="1"/>
  <c r="DL140" i="1"/>
  <c r="DD140" i="1"/>
  <c r="DT136" i="1"/>
  <c r="DL136" i="1"/>
  <c r="DD136" i="1"/>
  <c r="DT132" i="1"/>
  <c r="DL132" i="1"/>
  <c r="DD132" i="1"/>
  <c r="DT128" i="1"/>
  <c r="DL128" i="1"/>
  <c r="DD128" i="1"/>
  <c r="DT124" i="1"/>
  <c r="DL124" i="1"/>
  <c r="DD124" i="1"/>
  <c r="DT120" i="1"/>
  <c r="DL120" i="1"/>
  <c r="DD120" i="1"/>
  <c r="BX131" i="1"/>
  <c r="BX135" i="1"/>
  <c r="BX139" i="1"/>
  <c r="BX143" i="1"/>
  <c r="BX147" i="1"/>
  <c r="BX130" i="1"/>
  <c r="BX134" i="1"/>
  <c r="BX138" i="1"/>
  <c r="BX142" i="1"/>
  <c r="BX146" i="1"/>
  <c r="BX150" i="1"/>
  <c r="BX129" i="1"/>
  <c r="BX133" i="1"/>
  <c r="BX137" i="1"/>
  <c r="BX141" i="1"/>
  <c r="BX145" i="1"/>
  <c r="BX149" i="1"/>
  <c r="G186" i="1"/>
  <c r="CF131" i="1"/>
  <c r="CF135" i="1"/>
  <c r="CF139" i="1"/>
  <c r="CF143" i="1"/>
  <c r="CF147" i="1"/>
  <c r="CF130" i="1"/>
  <c r="CF134" i="1"/>
  <c r="CF138" i="1"/>
  <c r="CF142" i="1"/>
  <c r="CF146" i="1"/>
  <c r="CF150" i="1"/>
  <c r="CF129" i="1"/>
  <c r="CF133" i="1"/>
  <c r="CF137" i="1"/>
  <c r="CF141" i="1"/>
  <c r="CF145" i="1"/>
  <c r="CF149" i="1"/>
  <c r="O186" i="1"/>
  <c r="CN131" i="1"/>
  <c r="CN135" i="1"/>
  <c r="CN139" i="1"/>
  <c r="CN143" i="1"/>
  <c r="CN147" i="1"/>
  <c r="CN130" i="1"/>
  <c r="CN134" i="1"/>
  <c r="CN138" i="1"/>
  <c r="CN142" i="1"/>
  <c r="CN146" i="1"/>
  <c r="CN150" i="1"/>
  <c r="CN129" i="1"/>
  <c r="CN133" i="1"/>
  <c r="CN137" i="1"/>
  <c r="CN141" i="1"/>
  <c r="CN145" i="1"/>
  <c r="CN149" i="1"/>
  <c r="W186" i="1"/>
  <c r="CV131" i="1"/>
  <c r="CV135" i="1"/>
  <c r="CV139" i="1"/>
  <c r="CV143" i="1"/>
  <c r="CV147" i="1"/>
  <c r="CV130" i="1"/>
  <c r="CV134" i="1"/>
  <c r="CV138" i="1"/>
  <c r="CV142" i="1"/>
  <c r="CV146" i="1"/>
  <c r="CV150" i="1"/>
  <c r="CV129" i="1"/>
  <c r="CV133" i="1"/>
  <c r="CV137" i="1"/>
  <c r="CV141" i="1"/>
  <c r="CV145" i="1"/>
  <c r="CV149" i="1"/>
  <c r="AE186" i="1"/>
  <c r="H197" i="1"/>
  <c r="DL153" i="1"/>
  <c r="DD153" i="1"/>
  <c r="DT149" i="1"/>
  <c r="DL149" i="1"/>
  <c r="DD149" i="1"/>
  <c r="DT145" i="1"/>
  <c r="DL145" i="1"/>
  <c r="DD145" i="1"/>
  <c r="DT141" i="1"/>
  <c r="DL141" i="1"/>
  <c r="DD141" i="1"/>
  <c r="DT137" i="1"/>
  <c r="DL137" i="1"/>
  <c r="DD137" i="1"/>
  <c r="DT133" i="1"/>
  <c r="DL133" i="1"/>
  <c r="DD133" i="1"/>
  <c r="DT129" i="1"/>
  <c r="DL129" i="1"/>
  <c r="DD129" i="1"/>
  <c r="DT125" i="1"/>
  <c r="DL125" i="1"/>
  <c r="DD125" i="1"/>
  <c r="DT121" i="1"/>
  <c r="DL121" i="1"/>
  <c r="AQ9" i="13"/>
  <c r="AE156" i="4"/>
  <c r="AD156" i="4"/>
  <c r="AC156" i="4"/>
  <c r="AB156" i="4"/>
  <c r="AA156" i="4"/>
  <c r="Z156" i="4"/>
  <c r="Y156" i="4"/>
  <c r="X156" i="4"/>
  <c r="W156" i="4"/>
  <c r="V156" i="4"/>
  <c r="U156" i="4"/>
  <c r="T156" i="4"/>
  <c r="S156" i="4"/>
  <c r="R156" i="4"/>
  <c r="Q156" i="4"/>
  <c r="P156" i="4"/>
  <c r="O156" i="4"/>
  <c r="N156" i="4"/>
  <c r="M156" i="4"/>
  <c r="L156" i="4"/>
  <c r="K156" i="4"/>
  <c r="J156" i="4"/>
  <c r="I156" i="4"/>
  <c r="H156" i="4"/>
  <c r="G156" i="4"/>
  <c r="F156" i="4"/>
  <c r="E156" i="4"/>
  <c r="D156" i="4"/>
  <c r="C156" i="4"/>
  <c r="B156" i="4"/>
  <c r="AE155" i="4"/>
  <c r="AD155" i="4"/>
  <c r="AC155" i="4"/>
  <c r="AB155" i="4"/>
  <c r="AA155" i="4"/>
  <c r="Z155" i="4"/>
  <c r="Y155" i="4"/>
  <c r="X155" i="4"/>
  <c r="W155" i="4"/>
  <c r="V155" i="4"/>
  <c r="U155" i="4"/>
  <c r="T155" i="4"/>
  <c r="S155" i="4"/>
  <c r="R155" i="4"/>
  <c r="Q155" i="4"/>
  <c r="P155" i="4"/>
  <c r="O155" i="4"/>
  <c r="N155" i="4"/>
  <c r="M155" i="4"/>
  <c r="L155" i="4"/>
  <c r="K155" i="4"/>
  <c r="J155" i="4"/>
  <c r="I155" i="4"/>
  <c r="H155" i="4"/>
  <c r="G155" i="4"/>
  <c r="F155" i="4"/>
  <c r="E155" i="4"/>
  <c r="D155" i="4"/>
  <c r="C155" i="4"/>
  <c r="B155" i="4"/>
  <c r="AE154" i="4"/>
  <c r="AD154" i="4"/>
  <c r="AC154" i="4"/>
  <c r="AB154" i="4"/>
  <c r="AA154" i="4"/>
  <c r="Z154" i="4"/>
  <c r="Y154" i="4"/>
  <c r="X154" i="4"/>
  <c r="W154" i="4"/>
  <c r="V154" i="4"/>
  <c r="U154" i="4"/>
  <c r="T154" i="4"/>
  <c r="S154" i="4"/>
  <c r="R154" i="4"/>
  <c r="Q154" i="4"/>
  <c r="P154" i="4"/>
  <c r="O154" i="4"/>
  <c r="N154" i="4"/>
  <c r="M154" i="4"/>
  <c r="L154" i="4"/>
  <c r="K154" i="4"/>
  <c r="J154" i="4"/>
  <c r="I154" i="4"/>
  <c r="H154" i="4"/>
  <c r="G154" i="4"/>
  <c r="F154" i="4"/>
  <c r="E154" i="4"/>
  <c r="D154" i="4"/>
  <c r="C154" i="4"/>
  <c r="B154" i="4"/>
  <c r="AG6" i="4"/>
  <c r="AQ7" i="13"/>
  <c r="GO134" i="4" l="1"/>
  <c r="GN137" i="4"/>
  <c r="GO147" i="4"/>
  <c r="GN141" i="4"/>
  <c r="GO140" i="4"/>
  <c r="GN138" i="4"/>
  <c r="CW115" i="4"/>
  <c r="CW119" i="4"/>
  <c r="CW118" i="4"/>
  <c r="CW116" i="4"/>
  <c r="CW120" i="4"/>
  <c r="CW131" i="4"/>
  <c r="CW135" i="4"/>
  <c r="CW139" i="4"/>
  <c r="CW133" i="4"/>
  <c r="CW137" i="4"/>
  <c r="CW122" i="4"/>
  <c r="CW127" i="4"/>
  <c r="CW117" i="4"/>
  <c r="CW124" i="4"/>
  <c r="CW128" i="4"/>
  <c r="CW138" i="4"/>
  <c r="CW143" i="4"/>
  <c r="CW149" i="4"/>
  <c r="CW153" i="4"/>
  <c r="CW123" i="4"/>
  <c r="CW132" i="4"/>
  <c r="CW140" i="4"/>
  <c r="CW147" i="4"/>
  <c r="CW121" i="4"/>
  <c r="CW144" i="4"/>
  <c r="CW152" i="4"/>
  <c r="CW141" i="4"/>
  <c r="CW148" i="4"/>
  <c r="CW126" i="4"/>
  <c r="CW130" i="4"/>
  <c r="CW136" i="4"/>
  <c r="CW145" i="4"/>
  <c r="CW151" i="4"/>
  <c r="CW134" i="4"/>
  <c r="CW142" i="4"/>
  <c r="CW129" i="4"/>
  <c r="CW146" i="4"/>
  <c r="CW150" i="4"/>
  <c r="CW125" i="4"/>
  <c r="DE115" i="4"/>
  <c r="DE119" i="4"/>
  <c r="DE118" i="4"/>
  <c r="DE116" i="4"/>
  <c r="DE131" i="4"/>
  <c r="DE135" i="4"/>
  <c r="DE139" i="4"/>
  <c r="DE117" i="4"/>
  <c r="DE133" i="4"/>
  <c r="DE137" i="4"/>
  <c r="DE124" i="4"/>
  <c r="DE123" i="4"/>
  <c r="DE122" i="4"/>
  <c r="DE128" i="4"/>
  <c r="DE134" i="4"/>
  <c r="DE126" i="4"/>
  <c r="DE130" i="4"/>
  <c r="DE140" i="4"/>
  <c r="DE147" i="4"/>
  <c r="DE149" i="4"/>
  <c r="DE153" i="4"/>
  <c r="DE136" i="4"/>
  <c r="DE144" i="4"/>
  <c r="DE125" i="4"/>
  <c r="DE129" i="4"/>
  <c r="DE141" i="4"/>
  <c r="DE148" i="4"/>
  <c r="DE152" i="4"/>
  <c r="DE121" i="4"/>
  <c r="DE145" i="4"/>
  <c r="DE120" i="4"/>
  <c r="DE142" i="4"/>
  <c r="DE151" i="4"/>
  <c r="DE132" i="4"/>
  <c r="DE138" i="4"/>
  <c r="DE146" i="4"/>
  <c r="DE127" i="4"/>
  <c r="DE150" i="4"/>
  <c r="DE143" i="4"/>
  <c r="DM115" i="4"/>
  <c r="DM119" i="4"/>
  <c r="DM118" i="4"/>
  <c r="DM116" i="4"/>
  <c r="DM131" i="4"/>
  <c r="DM135" i="4"/>
  <c r="DM139" i="4"/>
  <c r="DM133" i="4"/>
  <c r="DM137" i="4"/>
  <c r="DM122" i="4"/>
  <c r="DM120" i="4"/>
  <c r="DM128" i="4"/>
  <c r="DM134" i="4"/>
  <c r="DM127" i="4"/>
  <c r="DM132" i="4"/>
  <c r="DM144" i="4"/>
  <c r="DM149" i="4"/>
  <c r="DM153" i="4"/>
  <c r="DM141" i="4"/>
  <c r="DM138" i="4"/>
  <c r="DM145" i="4"/>
  <c r="DM148" i="4"/>
  <c r="DM152" i="4"/>
  <c r="DM126" i="4"/>
  <c r="DM142" i="4"/>
  <c r="DM124" i="4"/>
  <c r="DM130" i="4"/>
  <c r="DM146" i="4"/>
  <c r="DM151" i="4"/>
  <c r="DM123" i="4"/>
  <c r="DM121" i="4"/>
  <c r="DM125" i="4"/>
  <c r="DM129" i="4"/>
  <c r="DM136" i="4"/>
  <c r="DM143" i="4"/>
  <c r="DM150" i="4"/>
  <c r="DM147" i="4"/>
  <c r="DM140" i="4"/>
  <c r="DM117" i="4"/>
  <c r="DU115" i="4"/>
  <c r="DU119" i="4"/>
  <c r="DU118" i="4"/>
  <c r="DU116" i="4"/>
  <c r="DU131" i="4"/>
  <c r="DU135" i="4"/>
  <c r="DU117" i="4"/>
  <c r="DU133" i="4"/>
  <c r="DU137" i="4"/>
  <c r="DU128" i="4"/>
  <c r="DU134" i="4"/>
  <c r="DU124" i="4"/>
  <c r="DU127" i="4"/>
  <c r="DU138" i="4"/>
  <c r="DU123" i="4"/>
  <c r="DU122" i="4"/>
  <c r="DU120" i="4"/>
  <c r="DU141" i="4"/>
  <c r="DU149" i="4"/>
  <c r="DU153" i="4"/>
  <c r="DU125" i="4"/>
  <c r="DU145" i="4"/>
  <c r="DU129" i="4"/>
  <c r="DU136" i="4"/>
  <c r="DU142" i="4"/>
  <c r="DU148" i="4"/>
  <c r="DU152" i="4"/>
  <c r="DU146" i="4"/>
  <c r="DU132" i="4"/>
  <c r="DU139" i="4"/>
  <c r="DU151" i="4"/>
  <c r="DU143" i="4"/>
  <c r="DU140" i="4"/>
  <c r="DU147" i="4"/>
  <c r="DU150" i="4"/>
  <c r="DU130" i="4"/>
  <c r="DU144" i="4"/>
  <c r="DU126" i="4"/>
  <c r="DU121" i="4"/>
  <c r="CV118" i="4"/>
  <c r="CV117" i="4"/>
  <c r="CV116" i="4"/>
  <c r="CV120" i="4"/>
  <c r="CV115" i="4"/>
  <c r="CV119" i="4"/>
  <c r="CV123" i="4"/>
  <c r="CV122" i="4"/>
  <c r="CV126" i="4"/>
  <c r="CV130" i="4"/>
  <c r="CV121" i="4"/>
  <c r="CV125" i="4"/>
  <c r="CV124" i="4"/>
  <c r="CV128" i="4"/>
  <c r="CV132" i="4"/>
  <c r="CV131" i="4"/>
  <c r="CV136" i="4"/>
  <c r="CV142" i="4"/>
  <c r="CV146" i="4"/>
  <c r="CV129" i="4"/>
  <c r="CV140" i="4"/>
  <c r="CV147" i="4"/>
  <c r="CV144" i="4"/>
  <c r="CV127" i="4"/>
  <c r="CV141" i="4"/>
  <c r="CV148" i="4"/>
  <c r="CV135" i="4"/>
  <c r="CV139" i="4"/>
  <c r="CV145" i="4"/>
  <c r="CV134" i="4"/>
  <c r="CV137" i="4"/>
  <c r="CV150" i="4"/>
  <c r="CV133" i="4"/>
  <c r="CV143" i="4"/>
  <c r="CV151" i="4"/>
  <c r="CV138" i="4"/>
  <c r="CV152" i="4"/>
  <c r="CV149" i="4"/>
  <c r="CV153" i="4"/>
  <c r="DF115" i="4"/>
  <c r="DF119" i="4"/>
  <c r="DF118" i="4"/>
  <c r="DF117" i="4"/>
  <c r="DF116" i="4"/>
  <c r="DF120" i="4"/>
  <c r="DF124" i="4"/>
  <c r="DF123" i="4"/>
  <c r="DF127" i="4"/>
  <c r="DF122" i="4"/>
  <c r="DF121" i="4"/>
  <c r="DF125" i="4"/>
  <c r="DF129" i="4"/>
  <c r="DF126" i="4"/>
  <c r="DF132" i="4"/>
  <c r="DF137" i="4"/>
  <c r="DF130" i="4"/>
  <c r="DF136" i="4"/>
  <c r="DF143" i="4"/>
  <c r="DF147" i="4"/>
  <c r="DF135" i="4"/>
  <c r="DF134" i="4"/>
  <c r="DF139" i="4"/>
  <c r="DF140" i="4"/>
  <c r="DF149" i="4"/>
  <c r="DF144" i="4"/>
  <c r="DF133" i="4"/>
  <c r="DF141" i="4"/>
  <c r="DF148" i="4"/>
  <c r="DF128" i="4"/>
  <c r="DF145" i="4"/>
  <c r="DF142" i="4"/>
  <c r="DF151" i="4"/>
  <c r="DF138" i="4"/>
  <c r="DF146" i="4"/>
  <c r="DF153" i="4"/>
  <c r="DF150" i="4"/>
  <c r="DF131" i="4"/>
  <c r="DF152" i="4"/>
  <c r="DV115" i="4"/>
  <c r="DV119" i="4"/>
  <c r="DV118" i="4"/>
  <c r="DV117" i="4"/>
  <c r="DV116" i="4"/>
  <c r="DV120" i="4"/>
  <c r="DV124" i="4"/>
  <c r="DV123" i="4"/>
  <c r="DV127" i="4"/>
  <c r="DV122" i="4"/>
  <c r="DV121" i="4"/>
  <c r="DV125" i="4"/>
  <c r="DV129" i="4"/>
  <c r="DV133" i="4"/>
  <c r="DV139" i="4"/>
  <c r="DV143" i="4"/>
  <c r="DV147" i="4"/>
  <c r="DV126" i="4"/>
  <c r="DV132" i="4"/>
  <c r="DV130" i="4"/>
  <c r="DV138" i="4"/>
  <c r="DV144" i="4"/>
  <c r="DV134" i="4"/>
  <c r="DV141" i="4"/>
  <c r="DV149" i="4"/>
  <c r="DV135" i="4"/>
  <c r="DV145" i="4"/>
  <c r="DV136" i="4"/>
  <c r="DV142" i="4"/>
  <c r="DV148" i="4"/>
  <c r="DV128" i="4"/>
  <c r="DV137" i="4"/>
  <c r="DV146" i="4"/>
  <c r="DV151" i="4"/>
  <c r="DV131" i="4"/>
  <c r="DV140" i="4"/>
  <c r="DV152" i="4"/>
  <c r="DV150" i="4"/>
  <c r="DV153" i="4"/>
  <c r="DL118" i="4"/>
  <c r="DL117" i="4"/>
  <c r="DL116" i="4"/>
  <c r="DL115" i="4"/>
  <c r="DL119" i="4"/>
  <c r="DL123" i="4"/>
  <c r="DL122" i="4"/>
  <c r="DL126" i="4"/>
  <c r="DL130" i="4"/>
  <c r="DL121" i="4"/>
  <c r="DL120" i="4"/>
  <c r="DL124" i="4"/>
  <c r="DL128" i="4"/>
  <c r="DL129" i="4"/>
  <c r="DL135" i="4"/>
  <c r="DL139" i="4"/>
  <c r="DL142" i="4"/>
  <c r="DL146" i="4"/>
  <c r="DL132" i="4"/>
  <c r="DL141" i="4"/>
  <c r="DL127" i="4"/>
  <c r="DL138" i="4"/>
  <c r="DL145" i="4"/>
  <c r="DL148" i="4"/>
  <c r="DL131" i="4"/>
  <c r="DL134" i="4"/>
  <c r="DL125" i="4"/>
  <c r="DL136" i="4"/>
  <c r="DL143" i="4"/>
  <c r="DL150" i="4"/>
  <c r="DL133" i="4"/>
  <c r="DL137" i="4"/>
  <c r="DL140" i="4"/>
  <c r="DL147" i="4"/>
  <c r="DL152" i="4"/>
  <c r="DL153" i="4"/>
  <c r="DL151" i="4"/>
  <c r="DL144" i="4"/>
  <c r="DL149" i="4"/>
  <c r="CX115" i="4"/>
  <c r="CX119" i="4"/>
  <c r="CX118" i="4"/>
  <c r="CX117" i="4"/>
  <c r="CX116" i="4"/>
  <c r="CX120" i="4"/>
  <c r="CX124" i="4"/>
  <c r="CX123" i="4"/>
  <c r="CX127" i="4"/>
  <c r="CX122" i="4"/>
  <c r="CX121" i="4"/>
  <c r="CX125" i="4"/>
  <c r="CX129" i="4"/>
  <c r="CX133" i="4"/>
  <c r="CX126" i="4"/>
  <c r="CX132" i="4"/>
  <c r="CX137" i="4"/>
  <c r="CX143" i="4"/>
  <c r="CX147" i="4"/>
  <c r="CX130" i="4"/>
  <c r="CX128" i="4"/>
  <c r="CX138" i="4"/>
  <c r="CX149" i="4"/>
  <c r="CX140" i="4"/>
  <c r="CX131" i="4"/>
  <c r="CX144" i="4"/>
  <c r="CX135" i="4"/>
  <c r="CX139" i="4"/>
  <c r="CX141" i="4"/>
  <c r="CX148" i="4"/>
  <c r="CX136" i="4"/>
  <c r="CX145" i="4"/>
  <c r="CX151" i="4"/>
  <c r="CX134" i="4"/>
  <c r="CX142" i="4"/>
  <c r="CX150" i="4"/>
  <c r="CX146" i="4"/>
  <c r="CX152" i="4"/>
  <c r="CX153" i="4"/>
  <c r="DN115" i="4"/>
  <c r="DN119" i="4"/>
  <c r="DN118" i="4"/>
  <c r="DN117" i="4"/>
  <c r="DN116" i="4"/>
  <c r="DN120" i="4"/>
  <c r="DN124" i="4"/>
  <c r="DN123" i="4"/>
  <c r="DN127" i="4"/>
  <c r="DN122" i="4"/>
  <c r="DN121" i="4"/>
  <c r="DN125" i="4"/>
  <c r="DN129" i="4"/>
  <c r="DN130" i="4"/>
  <c r="DN136" i="4"/>
  <c r="DN143" i="4"/>
  <c r="DN147" i="4"/>
  <c r="DN133" i="4"/>
  <c r="DN128" i="4"/>
  <c r="DN140" i="4"/>
  <c r="DN132" i="4"/>
  <c r="DN144" i="4"/>
  <c r="DN149" i="4"/>
  <c r="DN141" i="4"/>
  <c r="DN131" i="4"/>
  <c r="DN138" i="4"/>
  <c r="DN145" i="4"/>
  <c r="DN148" i="4"/>
  <c r="DN126" i="4"/>
  <c r="DN142" i="4"/>
  <c r="DN134" i="4"/>
  <c r="DN135" i="4"/>
  <c r="DN146" i="4"/>
  <c r="DN151" i="4"/>
  <c r="DN139" i="4"/>
  <c r="DN137" i="4"/>
  <c r="DN152" i="4"/>
  <c r="DN150" i="4"/>
  <c r="DN153" i="4"/>
  <c r="CY116" i="4"/>
  <c r="CY115" i="4"/>
  <c r="CY119" i="4"/>
  <c r="CY117" i="4"/>
  <c r="CY132" i="4"/>
  <c r="CY136" i="4"/>
  <c r="CY134" i="4"/>
  <c r="CY138" i="4"/>
  <c r="CY123" i="4"/>
  <c r="CY128" i="4"/>
  <c r="CY121" i="4"/>
  <c r="CY120" i="4"/>
  <c r="CY131" i="4"/>
  <c r="CY118" i="4"/>
  <c r="CY125" i="4"/>
  <c r="CY133" i="4"/>
  <c r="CY146" i="4"/>
  <c r="CY150" i="4"/>
  <c r="CY124" i="4"/>
  <c r="CY143" i="4"/>
  <c r="CY122" i="4"/>
  <c r="CY147" i="4"/>
  <c r="CY149" i="4"/>
  <c r="CY153" i="4"/>
  <c r="CY127" i="4"/>
  <c r="CY140" i="4"/>
  <c r="CY144" i="4"/>
  <c r="CY152" i="4"/>
  <c r="CY126" i="4"/>
  <c r="CY130" i="4"/>
  <c r="CY135" i="4"/>
  <c r="CY139" i="4"/>
  <c r="CY141" i="4"/>
  <c r="CY148" i="4"/>
  <c r="CY137" i="4"/>
  <c r="CY145" i="4"/>
  <c r="CY151" i="4"/>
  <c r="CY129" i="4"/>
  <c r="CY142" i="4"/>
  <c r="DG116" i="4"/>
  <c r="DG115" i="4"/>
  <c r="DG119" i="4"/>
  <c r="DG117" i="4"/>
  <c r="DG118" i="4"/>
  <c r="DG132" i="4"/>
  <c r="DG136" i="4"/>
  <c r="DG134" i="4"/>
  <c r="DG138" i="4"/>
  <c r="DG125" i="4"/>
  <c r="DG131" i="4"/>
  <c r="DG124" i="4"/>
  <c r="DG123" i="4"/>
  <c r="DG129" i="4"/>
  <c r="DG143" i="4"/>
  <c r="DG150" i="4"/>
  <c r="DG126" i="4"/>
  <c r="DG130" i="4"/>
  <c r="DG135" i="4"/>
  <c r="DG147" i="4"/>
  <c r="DG139" i="4"/>
  <c r="DG140" i="4"/>
  <c r="DG149" i="4"/>
  <c r="DG153" i="4"/>
  <c r="DG122" i="4"/>
  <c r="DG137" i="4"/>
  <c r="DG144" i="4"/>
  <c r="DG121" i="4"/>
  <c r="DG133" i="4"/>
  <c r="DG141" i="4"/>
  <c r="DG148" i="4"/>
  <c r="DG152" i="4"/>
  <c r="DG120" i="4"/>
  <c r="DG128" i="4"/>
  <c r="DG145" i="4"/>
  <c r="DG142" i="4"/>
  <c r="DG151" i="4"/>
  <c r="DG146" i="4"/>
  <c r="DG127" i="4"/>
  <c r="DO116" i="4"/>
  <c r="DO115" i="4"/>
  <c r="DO119" i="4"/>
  <c r="DO117" i="4"/>
  <c r="DO132" i="4"/>
  <c r="DO136" i="4"/>
  <c r="DO134" i="4"/>
  <c r="DO138" i="4"/>
  <c r="DO123" i="4"/>
  <c r="DO125" i="4"/>
  <c r="DO131" i="4"/>
  <c r="DO121" i="4"/>
  <c r="DO129" i="4"/>
  <c r="DO135" i="4"/>
  <c r="DO120" i="4"/>
  <c r="DO128" i="4"/>
  <c r="DO137" i="4"/>
  <c r="DO147" i="4"/>
  <c r="DO150" i="4"/>
  <c r="DO118" i="4"/>
  <c r="DO140" i="4"/>
  <c r="DO127" i="4"/>
  <c r="DO144" i="4"/>
  <c r="DO149" i="4"/>
  <c r="DO153" i="4"/>
  <c r="DO141" i="4"/>
  <c r="DO145" i="4"/>
  <c r="DO148" i="4"/>
  <c r="DO152" i="4"/>
  <c r="DO124" i="4"/>
  <c r="DO126" i="4"/>
  <c r="DO130" i="4"/>
  <c r="DO142" i="4"/>
  <c r="DO122" i="4"/>
  <c r="DO146" i="4"/>
  <c r="DO151" i="4"/>
  <c r="DO133" i="4"/>
  <c r="DO143" i="4"/>
  <c r="DO139" i="4"/>
  <c r="DW116" i="4"/>
  <c r="DW115" i="4"/>
  <c r="DW119" i="4"/>
  <c r="DW117" i="4"/>
  <c r="DW118" i="4"/>
  <c r="DW132" i="4"/>
  <c r="DW136" i="4"/>
  <c r="DW134" i="4"/>
  <c r="DW138" i="4"/>
  <c r="DW129" i="4"/>
  <c r="DW135" i="4"/>
  <c r="DW128" i="4"/>
  <c r="DW124" i="4"/>
  <c r="DW123" i="4"/>
  <c r="DW121" i="4"/>
  <c r="DW126" i="4"/>
  <c r="DW140" i="4"/>
  <c r="DW150" i="4"/>
  <c r="DW120" i="4"/>
  <c r="DW130" i="4"/>
  <c r="DW144" i="4"/>
  <c r="DW125" i="4"/>
  <c r="DW141" i="4"/>
  <c r="DW149" i="4"/>
  <c r="DW153" i="4"/>
  <c r="DW133" i="4"/>
  <c r="DW145" i="4"/>
  <c r="DW142" i="4"/>
  <c r="DW148" i="4"/>
  <c r="DW152" i="4"/>
  <c r="DW137" i="4"/>
  <c r="DW139" i="4"/>
  <c r="DW146" i="4"/>
  <c r="DW127" i="4"/>
  <c r="DW143" i="4"/>
  <c r="DW151" i="4"/>
  <c r="DW122" i="4"/>
  <c r="DW147" i="4"/>
  <c r="DW131" i="4"/>
  <c r="DD118" i="4"/>
  <c r="DD117" i="4"/>
  <c r="DD116" i="4"/>
  <c r="DD115" i="4"/>
  <c r="DD119" i="4"/>
  <c r="DD123" i="4"/>
  <c r="DD122" i="4"/>
  <c r="DD126" i="4"/>
  <c r="DD130" i="4"/>
  <c r="DD121" i="4"/>
  <c r="DD125" i="4"/>
  <c r="DD120" i="4"/>
  <c r="DD124" i="4"/>
  <c r="DD128" i="4"/>
  <c r="DD131" i="4"/>
  <c r="DD136" i="4"/>
  <c r="DD129" i="4"/>
  <c r="DD135" i="4"/>
  <c r="DD142" i="4"/>
  <c r="DD146" i="4"/>
  <c r="DD134" i="4"/>
  <c r="DD139" i="4"/>
  <c r="DD144" i="4"/>
  <c r="DD141" i="4"/>
  <c r="DD148" i="4"/>
  <c r="DD133" i="4"/>
  <c r="DD137" i="4"/>
  <c r="DD145" i="4"/>
  <c r="DD132" i="4"/>
  <c r="DD138" i="4"/>
  <c r="DD127" i="4"/>
  <c r="DD150" i="4"/>
  <c r="DD143" i="4"/>
  <c r="DD140" i="4"/>
  <c r="DD153" i="4"/>
  <c r="DD151" i="4"/>
  <c r="DD152" i="4"/>
  <c r="DD147" i="4"/>
  <c r="DD149" i="4"/>
  <c r="DH116" i="4"/>
  <c r="DH115" i="4"/>
  <c r="DH119" i="4"/>
  <c r="DH118" i="4"/>
  <c r="DH117" i="4"/>
  <c r="DH121" i="4"/>
  <c r="DH120" i="4"/>
  <c r="DH124" i="4"/>
  <c r="DH128" i="4"/>
  <c r="DH123" i="4"/>
  <c r="DH122" i="4"/>
  <c r="DH126" i="4"/>
  <c r="DH130" i="4"/>
  <c r="DH127" i="4"/>
  <c r="DH133" i="4"/>
  <c r="DH137" i="4"/>
  <c r="DH140" i="4"/>
  <c r="DH144" i="4"/>
  <c r="DH131" i="4"/>
  <c r="DH146" i="4"/>
  <c r="DH143" i="4"/>
  <c r="DH150" i="4"/>
  <c r="DH134" i="4"/>
  <c r="DH135" i="4"/>
  <c r="DH136" i="4"/>
  <c r="DH147" i="4"/>
  <c r="DH125" i="4"/>
  <c r="DH129" i="4"/>
  <c r="DH139" i="4"/>
  <c r="DH149" i="4"/>
  <c r="DH141" i="4"/>
  <c r="DH148" i="4"/>
  <c r="DH152" i="4"/>
  <c r="DH132" i="4"/>
  <c r="DH145" i="4"/>
  <c r="DH142" i="4"/>
  <c r="DH153" i="4"/>
  <c r="DH138" i="4"/>
  <c r="DH151" i="4"/>
  <c r="DX116" i="4"/>
  <c r="DX115" i="4"/>
  <c r="DX118" i="4"/>
  <c r="DX117" i="4"/>
  <c r="DX121" i="4"/>
  <c r="DX120" i="4"/>
  <c r="DX124" i="4"/>
  <c r="DX128" i="4"/>
  <c r="DX123" i="4"/>
  <c r="DX119" i="4"/>
  <c r="DX122" i="4"/>
  <c r="DX126" i="4"/>
  <c r="DX130" i="4"/>
  <c r="DX134" i="4"/>
  <c r="DX140" i="4"/>
  <c r="DX144" i="4"/>
  <c r="DX127" i="4"/>
  <c r="DX133" i="4"/>
  <c r="DX131" i="4"/>
  <c r="DX147" i="4"/>
  <c r="DX138" i="4"/>
  <c r="DX125" i="4"/>
  <c r="DX129" i="4"/>
  <c r="DX135" i="4"/>
  <c r="DX141" i="4"/>
  <c r="DX149" i="4"/>
  <c r="DX136" i="4"/>
  <c r="DX145" i="4"/>
  <c r="DX132" i="4"/>
  <c r="DX142" i="4"/>
  <c r="DX148" i="4"/>
  <c r="DX152" i="4"/>
  <c r="DX137" i="4"/>
  <c r="DX139" i="4"/>
  <c r="DX146" i="4"/>
  <c r="DX153" i="4"/>
  <c r="DX151" i="4"/>
  <c r="DX143" i="4"/>
  <c r="DX150" i="4"/>
  <c r="DT118" i="4"/>
  <c r="DT117" i="4"/>
  <c r="DT116" i="4"/>
  <c r="DT115" i="4"/>
  <c r="DT119" i="4"/>
  <c r="DT123" i="4"/>
  <c r="DT122" i="4"/>
  <c r="DT126" i="4"/>
  <c r="DT130" i="4"/>
  <c r="DT121" i="4"/>
  <c r="DT120" i="4"/>
  <c r="DT124" i="4"/>
  <c r="DT128" i="4"/>
  <c r="DT132" i="4"/>
  <c r="DT142" i="4"/>
  <c r="DT146" i="4"/>
  <c r="DT125" i="4"/>
  <c r="DT131" i="4"/>
  <c r="DT134" i="4"/>
  <c r="DT145" i="4"/>
  <c r="DT129" i="4"/>
  <c r="DT135" i="4"/>
  <c r="DT136" i="4"/>
  <c r="DT148" i="4"/>
  <c r="DT133" i="4"/>
  <c r="DT137" i="4"/>
  <c r="DT139" i="4"/>
  <c r="DT143" i="4"/>
  <c r="DT127" i="4"/>
  <c r="DT140" i="4"/>
  <c r="DT147" i="4"/>
  <c r="DT150" i="4"/>
  <c r="DT144" i="4"/>
  <c r="DT149" i="4"/>
  <c r="DT151" i="4"/>
  <c r="DT152" i="4"/>
  <c r="DT138" i="4"/>
  <c r="DT141" i="4"/>
  <c r="DT153" i="4"/>
  <c r="CZ116" i="4"/>
  <c r="CZ115" i="4"/>
  <c r="CZ119" i="4"/>
  <c r="CZ118" i="4"/>
  <c r="CZ117" i="4"/>
  <c r="CZ121" i="4"/>
  <c r="CZ125" i="4"/>
  <c r="CZ120" i="4"/>
  <c r="CZ124" i="4"/>
  <c r="CZ128" i="4"/>
  <c r="CZ123" i="4"/>
  <c r="CZ122" i="4"/>
  <c r="CZ126" i="4"/>
  <c r="CZ130" i="4"/>
  <c r="CZ134" i="4"/>
  <c r="CZ127" i="4"/>
  <c r="CZ133" i="4"/>
  <c r="CZ138" i="4"/>
  <c r="CZ140" i="4"/>
  <c r="CZ144" i="4"/>
  <c r="CZ148" i="4"/>
  <c r="CZ129" i="4"/>
  <c r="CZ142" i="4"/>
  <c r="CZ146" i="4"/>
  <c r="CZ150" i="4"/>
  <c r="CZ132" i="4"/>
  <c r="CZ143" i="4"/>
  <c r="CZ147" i="4"/>
  <c r="CZ149" i="4"/>
  <c r="CZ131" i="4"/>
  <c r="CZ152" i="4"/>
  <c r="CZ135" i="4"/>
  <c r="CZ136" i="4"/>
  <c r="CZ139" i="4"/>
  <c r="CZ141" i="4"/>
  <c r="CZ137" i="4"/>
  <c r="CZ145" i="4"/>
  <c r="CZ151" i="4"/>
  <c r="CZ153" i="4"/>
  <c r="DP116" i="4"/>
  <c r="DP115" i="4"/>
  <c r="DP119" i="4"/>
  <c r="DP118" i="4"/>
  <c r="DP117" i="4"/>
  <c r="DP121" i="4"/>
  <c r="DP120" i="4"/>
  <c r="DP124" i="4"/>
  <c r="DP128" i="4"/>
  <c r="DP123" i="4"/>
  <c r="DP122" i="4"/>
  <c r="DP126" i="4"/>
  <c r="DP130" i="4"/>
  <c r="DP140" i="4"/>
  <c r="DP144" i="4"/>
  <c r="DP134" i="4"/>
  <c r="DP133" i="4"/>
  <c r="DP139" i="4"/>
  <c r="DP143" i="4"/>
  <c r="DP137" i="4"/>
  <c r="DP147" i="4"/>
  <c r="DP132" i="4"/>
  <c r="DP127" i="4"/>
  <c r="DP149" i="4"/>
  <c r="DP131" i="4"/>
  <c r="DP138" i="4"/>
  <c r="DP141" i="4"/>
  <c r="DP145" i="4"/>
  <c r="DP148" i="4"/>
  <c r="DP152" i="4"/>
  <c r="DP135" i="4"/>
  <c r="DP142" i="4"/>
  <c r="DP129" i="4"/>
  <c r="DP136" i="4"/>
  <c r="DP125" i="4"/>
  <c r="DP150" i="4"/>
  <c r="DP146" i="4"/>
  <c r="DP153" i="4"/>
  <c r="DP151" i="4"/>
  <c r="DA117" i="4"/>
  <c r="DA116" i="4"/>
  <c r="DA118" i="4"/>
  <c r="DA133" i="4"/>
  <c r="DA137" i="4"/>
  <c r="DA115" i="4"/>
  <c r="DA131" i="4"/>
  <c r="DA135" i="4"/>
  <c r="DA139" i="4"/>
  <c r="DA119" i="4"/>
  <c r="DA124" i="4"/>
  <c r="DA129" i="4"/>
  <c r="DA122" i="4"/>
  <c r="DA121" i="4"/>
  <c r="DA120" i="4"/>
  <c r="DA126" i="4"/>
  <c r="DA132" i="4"/>
  <c r="DA145" i="4"/>
  <c r="DA151" i="4"/>
  <c r="DA125" i="4"/>
  <c r="DA142" i="4"/>
  <c r="DA123" i="4"/>
  <c r="DA128" i="4"/>
  <c r="DA138" i="4"/>
  <c r="DA146" i="4"/>
  <c r="DA150" i="4"/>
  <c r="DA143" i="4"/>
  <c r="DA127" i="4"/>
  <c r="DA140" i="4"/>
  <c r="DA147" i="4"/>
  <c r="DA149" i="4"/>
  <c r="DA153" i="4"/>
  <c r="DA144" i="4"/>
  <c r="DA130" i="4"/>
  <c r="DA148" i="4"/>
  <c r="DA152" i="4"/>
  <c r="DA134" i="4"/>
  <c r="DA141" i="4"/>
  <c r="DA136" i="4"/>
  <c r="DI117" i="4"/>
  <c r="DI116" i="4"/>
  <c r="DI118" i="4"/>
  <c r="DI133" i="4"/>
  <c r="DI137" i="4"/>
  <c r="DI119" i="4"/>
  <c r="DI131" i="4"/>
  <c r="DI135" i="4"/>
  <c r="DI139" i="4"/>
  <c r="DI120" i="4"/>
  <c r="DI126" i="4"/>
  <c r="DI132" i="4"/>
  <c r="DI124" i="4"/>
  <c r="DI125" i="4"/>
  <c r="DI130" i="4"/>
  <c r="DI127" i="4"/>
  <c r="DI138" i="4"/>
  <c r="DI142" i="4"/>
  <c r="DI151" i="4"/>
  <c r="DI146" i="4"/>
  <c r="DI143" i="4"/>
  <c r="DI150" i="4"/>
  <c r="DI123" i="4"/>
  <c r="DI134" i="4"/>
  <c r="DI136" i="4"/>
  <c r="DI140" i="4"/>
  <c r="DI147" i="4"/>
  <c r="DI122" i="4"/>
  <c r="DI129" i="4"/>
  <c r="DI144" i="4"/>
  <c r="DI149" i="4"/>
  <c r="DI153" i="4"/>
  <c r="DI121" i="4"/>
  <c r="DI115" i="4"/>
  <c r="DI128" i="4"/>
  <c r="DI141" i="4"/>
  <c r="DI148" i="4"/>
  <c r="DI152" i="4"/>
  <c r="DI145" i="4"/>
  <c r="DQ117" i="4"/>
  <c r="DQ116" i="4"/>
  <c r="DQ118" i="4"/>
  <c r="DQ133" i="4"/>
  <c r="DQ137" i="4"/>
  <c r="DQ115" i="4"/>
  <c r="DQ131" i="4"/>
  <c r="DQ135" i="4"/>
  <c r="DQ139" i="4"/>
  <c r="DQ124" i="4"/>
  <c r="DQ126" i="4"/>
  <c r="DQ132" i="4"/>
  <c r="DQ122" i="4"/>
  <c r="DQ125" i="4"/>
  <c r="DQ130" i="4"/>
  <c r="DQ136" i="4"/>
  <c r="DQ121" i="4"/>
  <c r="DQ120" i="4"/>
  <c r="DQ129" i="4"/>
  <c r="DQ146" i="4"/>
  <c r="DQ151" i="4"/>
  <c r="DQ128" i="4"/>
  <c r="DQ143" i="4"/>
  <c r="DQ119" i="4"/>
  <c r="DQ140" i="4"/>
  <c r="DQ147" i="4"/>
  <c r="DQ150" i="4"/>
  <c r="DQ144" i="4"/>
  <c r="DQ127" i="4"/>
  <c r="DQ149" i="4"/>
  <c r="DQ153" i="4"/>
  <c r="DQ138" i="4"/>
  <c r="DQ141" i="4"/>
  <c r="DQ123" i="4"/>
  <c r="DQ134" i="4"/>
  <c r="DQ145" i="4"/>
  <c r="DQ148" i="4"/>
  <c r="DQ152" i="4"/>
  <c r="DQ142" i="4"/>
  <c r="DY117" i="4"/>
  <c r="DY116" i="4"/>
  <c r="DY118" i="4"/>
  <c r="DY133" i="4"/>
  <c r="DY137" i="4"/>
  <c r="DY131" i="4"/>
  <c r="DY135" i="4"/>
  <c r="DY120" i="4"/>
  <c r="DY125" i="4"/>
  <c r="DY130" i="4"/>
  <c r="DY136" i="4"/>
  <c r="DY115" i="4"/>
  <c r="DY119" i="4"/>
  <c r="DY129" i="4"/>
  <c r="DY124" i="4"/>
  <c r="DY122" i="4"/>
  <c r="DY143" i="4"/>
  <c r="DY151" i="4"/>
  <c r="DY121" i="4"/>
  <c r="DY126" i="4"/>
  <c r="DY140" i="4"/>
  <c r="DY147" i="4"/>
  <c r="DY134" i="4"/>
  <c r="DY138" i="4"/>
  <c r="DY144" i="4"/>
  <c r="DY150" i="4"/>
  <c r="DY141" i="4"/>
  <c r="DY149" i="4"/>
  <c r="DY153" i="4"/>
  <c r="DY128" i="4"/>
  <c r="DY145" i="4"/>
  <c r="DY132" i="4"/>
  <c r="DY142" i="4"/>
  <c r="DY148" i="4"/>
  <c r="DY152" i="4"/>
  <c r="DY123" i="4"/>
  <c r="DY127" i="4"/>
  <c r="DY139" i="4"/>
  <c r="DY146" i="4"/>
  <c r="GN140" i="4"/>
  <c r="DB117" i="4"/>
  <c r="DB116" i="4"/>
  <c r="DB115" i="4"/>
  <c r="DB119" i="4"/>
  <c r="DB118" i="4"/>
  <c r="DB122" i="4"/>
  <c r="DB121" i="4"/>
  <c r="DB125" i="4"/>
  <c r="DB129" i="4"/>
  <c r="DB120" i="4"/>
  <c r="DB124" i="4"/>
  <c r="DB123" i="4"/>
  <c r="DB127" i="4"/>
  <c r="DB135" i="4"/>
  <c r="DB128" i="4"/>
  <c r="DB134" i="4"/>
  <c r="DB139" i="4"/>
  <c r="DB141" i="4"/>
  <c r="DB145" i="4"/>
  <c r="DB136" i="4"/>
  <c r="DB137" i="4"/>
  <c r="DB133" i="4"/>
  <c r="DB142" i="4"/>
  <c r="DB132" i="4"/>
  <c r="DB138" i="4"/>
  <c r="DB146" i="4"/>
  <c r="DB150" i="4"/>
  <c r="DB143" i="4"/>
  <c r="DB131" i="4"/>
  <c r="DB140" i="4"/>
  <c r="DB147" i="4"/>
  <c r="DB149" i="4"/>
  <c r="DB153" i="4"/>
  <c r="DB126" i="4"/>
  <c r="DB144" i="4"/>
  <c r="DB151" i="4"/>
  <c r="DB148" i="4"/>
  <c r="DB130" i="4"/>
  <c r="DB152" i="4"/>
  <c r="DJ117" i="4"/>
  <c r="DJ116" i="4"/>
  <c r="DJ115" i="4"/>
  <c r="DJ119" i="4"/>
  <c r="DJ118" i="4"/>
  <c r="DJ122" i="4"/>
  <c r="DJ121" i="4"/>
  <c r="DJ125" i="4"/>
  <c r="DJ129" i="4"/>
  <c r="DJ120" i="4"/>
  <c r="DJ124" i="4"/>
  <c r="DJ123" i="4"/>
  <c r="DJ127" i="4"/>
  <c r="DJ128" i="4"/>
  <c r="DJ134" i="4"/>
  <c r="DJ138" i="4"/>
  <c r="DJ141" i="4"/>
  <c r="DJ145" i="4"/>
  <c r="DJ131" i="4"/>
  <c r="DJ142" i="4"/>
  <c r="DJ126" i="4"/>
  <c r="DJ130" i="4"/>
  <c r="DJ146" i="4"/>
  <c r="DJ135" i="4"/>
  <c r="DJ143" i="4"/>
  <c r="DJ150" i="4"/>
  <c r="DJ136" i="4"/>
  <c r="DJ137" i="4"/>
  <c r="DJ139" i="4"/>
  <c r="DJ140" i="4"/>
  <c r="DJ147" i="4"/>
  <c r="DJ133" i="4"/>
  <c r="DJ144" i="4"/>
  <c r="DJ149" i="4"/>
  <c r="DJ153" i="4"/>
  <c r="DJ148" i="4"/>
  <c r="DJ152" i="4"/>
  <c r="DJ151" i="4"/>
  <c r="DJ132" i="4"/>
  <c r="DR117" i="4"/>
  <c r="DR116" i="4"/>
  <c r="DR115" i="4"/>
  <c r="DR119" i="4"/>
  <c r="DR118" i="4"/>
  <c r="DR122" i="4"/>
  <c r="DR121" i="4"/>
  <c r="DR125" i="4"/>
  <c r="DR129" i="4"/>
  <c r="DR120" i="4"/>
  <c r="DR124" i="4"/>
  <c r="DR123" i="4"/>
  <c r="DR127" i="4"/>
  <c r="DR131" i="4"/>
  <c r="DR141" i="4"/>
  <c r="DR145" i="4"/>
  <c r="DR136" i="4"/>
  <c r="DR142" i="4"/>
  <c r="DR133" i="4"/>
  <c r="DR139" i="4"/>
  <c r="DR146" i="4"/>
  <c r="DR128" i="4"/>
  <c r="DR137" i="4"/>
  <c r="DR143" i="4"/>
  <c r="DR132" i="4"/>
  <c r="DR140" i="4"/>
  <c r="DR147" i="4"/>
  <c r="DR150" i="4"/>
  <c r="DR144" i="4"/>
  <c r="DR149" i="4"/>
  <c r="DR153" i="4"/>
  <c r="DR126" i="4"/>
  <c r="DR130" i="4"/>
  <c r="DR138" i="4"/>
  <c r="DR152" i="4"/>
  <c r="DR151" i="4"/>
  <c r="DR134" i="4"/>
  <c r="DR148" i="4"/>
  <c r="DR135" i="4"/>
  <c r="DC118" i="4"/>
  <c r="DC117" i="4"/>
  <c r="DC115" i="4"/>
  <c r="DC119" i="4"/>
  <c r="DC116" i="4"/>
  <c r="DC134" i="4"/>
  <c r="DC138" i="4"/>
  <c r="DC132" i="4"/>
  <c r="DC136" i="4"/>
  <c r="DC125" i="4"/>
  <c r="DC130" i="4"/>
  <c r="DC123" i="4"/>
  <c r="DC122" i="4"/>
  <c r="DC121" i="4"/>
  <c r="DC127" i="4"/>
  <c r="DC133" i="4"/>
  <c r="DC141" i="4"/>
  <c r="DC148" i="4"/>
  <c r="DC152" i="4"/>
  <c r="DC129" i="4"/>
  <c r="DC137" i="4"/>
  <c r="DC145" i="4"/>
  <c r="DC124" i="4"/>
  <c r="DC151" i="4"/>
  <c r="DC120" i="4"/>
  <c r="DC128" i="4"/>
  <c r="DC142" i="4"/>
  <c r="DC146" i="4"/>
  <c r="DC150" i="4"/>
  <c r="DC143" i="4"/>
  <c r="DC131" i="4"/>
  <c r="DC140" i="4"/>
  <c r="DC147" i="4"/>
  <c r="DC149" i="4"/>
  <c r="DC153" i="4"/>
  <c r="DC126" i="4"/>
  <c r="DC135" i="4"/>
  <c r="DC139" i="4"/>
  <c r="DC144" i="4"/>
  <c r="DK118" i="4"/>
  <c r="DK117" i="4"/>
  <c r="DK115" i="4"/>
  <c r="DK119" i="4"/>
  <c r="DK134" i="4"/>
  <c r="DK138" i="4"/>
  <c r="DK132" i="4"/>
  <c r="DK136" i="4"/>
  <c r="DK121" i="4"/>
  <c r="DK127" i="4"/>
  <c r="DK133" i="4"/>
  <c r="DK116" i="4"/>
  <c r="DK126" i="4"/>
  <c r="DK145" i="4"/>
  <c r="DK148" i="4"/>
  <c r="DK152" i="4"/>
  <c r="DK131" i="4"/>
  <c r="DK142" i="4"/>
  <c r="DK151" i="4"/>
  <c r="DK124" i="4"/>
  <c r="DK130" i="4"/>
  <c r="DK146" i="4"/>
  <c r="DK123" i="4"/>
  <c r="DK125" i="4"/>
  <c r="DK135" i="4"/>
  <c r="DK143" i="4"/>
  <c r="DK150" i="4"/>
  <c r="DK122" i="4"/>
  <c r="DK129" i="4"/>
  <c r="DK137" i="4"/>
  <c r="DK139" i="4"/>
  <c r="DK140" i="4"/>
  <c r="DK147" i="4"/>
  <c r="DK120" i="4"/>
  <c r="DK144" i="4"/>
  <c r="DK149" i="4"/>
  <c r="DK153" i="4"/>
  <c r="DK128" i="4"/>
  <c r="DK141" i="4"/>
  <c r="DS118" i="4"/>
  <c r="DS117" i="4"/>
  <c r="DS115" i="4"/>
  <c r="DS119" i="4"/>
  <c r="DS116" i="4"/>
  <c r="DS134" i="4"/>
  <c r="DS138" i="4"/>
  <c r="DS132" i="4"/>
  <c r="DS136" i="4"/>
  <c r="DS127" i="4"/>
  <c r="DS133" i="4"/>
  <c r="DS123" i="4"/>
  <c r="DS126" i="4"/>
  <c r="DS137" i="4"/>
  <c r="DS122" i="4"/>
  <c r="DS121" i="4"/>
  <c r="DS130" i="4"/>
  <c r="DS125" i="4"/>
  <c r="DS129" i="4"/>
  <c r="DS135" i="4"/>
  <c r="DS148" i="4"/>
  <c r="DS152" i="4"/>
  <c r="DS142" i="4"/>
  <c r="DS139" i="4"/>
  <c r="DS146" i="4"/>
  <c r="DS151" i="4"/>
  <c r="DS128" i="4"/>
  <c r="DS143" i="4"/>
  <c r="DS140" i="4"/>
  <c r="DS147" i="4"/>
  <c r="DS150" i="4"/>
  <c r="DS131" i="4"/>
  <c r="DS144" i="4"/>
  <c r="DS124" i="4"/>
  <c r="DS141" i="4"/>
  <c r="DS149" i="4"/>
  <c r="DS153" i="4"/>
  <c r="DS145" i="4"/>
  <c r="DS120" i="4"/>
  <c r="GN149" i="4"/>
  <c r="GO133" i="4"/>
  <c r="AG148" i="3"/>
  <c r="AH148" i="3"/>
  <c r="B140" i="10"/>
  <c r="C140" i="10"/>
  <c r="D140" i="10"/>
  <c r="E140" i="10"/>
  <c r="F140" i="10"/>
  <c r="G140" i="10"/>
  <c r="H140" i="10"/>
  <c r="I140" i="10"/>
  <c r="J140" i="10"/>
  <c r="K140" i="10"/>
  <c r="L140" i="10"/>
  <c r="M140" i="10"/>
  <c r="N140" i="10"/>
  <c r="O140" i="10"/>
  <c r="P140" i="10"/>
  <c r="Q140" i="10"/>
  <c r="R140" i="10"/>
  <c r="S140" i="10"/>
  <c r="T140" i="10"/>
  <c r="U140" i="10"/>
  <c r="V140" i="10"/>
  <c r="W140" i="10"/>
  <c r="X140" i="10"/>
  <c r="Y140" i="10"/>
  <c r="Z140" i="10"/>
  <c r="AA140" i="10"/>
  <c r="AB140" i="10"/>
  <c r="AC140" i="10"/>
  <c r="AD140" i="10"/>
  <c r="AE140" i="10"/>
  <c r="C139" i="10"/>
  <c r="D139" i="10"/>
  <c r="E139" i="10"/>
  <c r="F139" i="10"/>
  <c r="G139" i="10"/>
  <c r="H139" i="10"/>
  <c r="I139" i="10"/>
  <c r="J139" i="10"/>
  <c r="K139" i="10"/>
  <c r="L139" i="10"/>
  <c r="M139" i="10"/>
  <c r="N139" i="10"/>
  <c r="O139" i="10"/>
  <c r="P139" i="10"/>
  <c r="Q139" i="10"/>
  <c r="R139" i="10"/>
  <c r="S139" i="10"/>
  <c r="T139" i="10"/>
  <c r="U139" i="10"/>
  <c r="V139" i="10"/>
  <c r="W139" i="10"/>
  <c r="X139" i="10"/>
  <c r="Y139" i="10"/>
  <c r="Z139" i="10"/>
  <c r="AA139" i="10"/>
  <c r="AB139" i="10"/>
  <c r="AC139" i="10"/>
  <c r="AD139" i="10"/>
  <c r="AE139" i="10"/>
  <c r="B140" i="17"/>
  <c r="C140" i="17"/>
  <c r="D140" i="17"/>
  <c r="E140" i="17"/>
  <c r="F140" i="17"/>
  <c r="G140" i="17"/>
  <c r="H140" i="17"/>
  <c r="I140" i="17"/>
  <c r="J140" i="17"/>
  <c r="K140" i="17"/>
  <c r="L140" i="17"/>
  <c r="M140" i="17"/>
  <c r="N140" i="17"/>
  <c r="O140" i="17"/>
  <c r="P140" i="17"/>
  <c r="Q140" i="17"/>
  <c r="R140" i="17"/>
  <c r="S140" i="17"/>
  <c r="T140" i="17"/>
  <c r="U140" i="17"/>
  <c r="V140" i="17"/>
  <c r="W140" i="17"/>
  <c r="X140" i="17"/>
  <c r="Y140" i="17"/>
  <c r="Z140" i="17"/>
  <c r="AA140" i="17"/>
  <c r="AB140" i="17"/>
  <c r="AC140" i="17"/>
  <c r="AD140" i="17"/>
  <c r="AE140" i="17"/>
  <c r="AG140" i="6"/>
  <c r="AI140" i="6"/>
  <c r="AJ140" i="6"/>
  <c r="AG140" i="1"/>
  <c r="AI140" i="1"/>
  <c r="AJ140" i="1"/>
  <c r="DZ131" i="4" l="1"/>
  <c r="DZ122" i="4"/>
  <c r="DZ135" i="4"/>
  <c r="DZ116" i="4"/>
  <c r="DZ117" i="4"/>
  <c r="DZ129" i="4"/>
  <c r="DZ128" i="4"/>
  <c r="DZ139" i="4"/>
  <c r="DZ145" i="4"/>
  <c r="DZ120" i="4"/>
  <c r="DZ150" i="4"/>
  <c r="DZ148" i="4"/>
  <c r="DZ130" i="4"/>
  <c r="DZ151" i="4"/>
  <c r="DZ142" i="4"/>
  <c r="DZ118" i="4"/>
  <c r="DZ141" i="4"/>
  <c r="DZ123" i="4"/>
  <c r="DZ146" i="4"/>
  <c r="DZ153" i="4"/>
  <c r="DZ143" i="4"/>
  <c r="DZ134" i="4"/>
  <c r="DZ152" i="4"/>
  <c r="DZ149" i="4"/>
  <c r="DZ115" i="4"/>
  <c r="DZ138" i="4"/>
  <c r="DZ119" i="4"/>
  <c r="DZ132" i="4"/>
  <c r="DZ144" i="4"/>
  <c r="DZ133" i="4"/>
  <c r="DZ121" i="4"/>
  <c r="DZ147" i="4"/>
  <c r="DZ137" i="4"/>
  <c r="DZ127" i="4"/>
  <c r="DZ126" i="4"/>
  <c r="DZ140" i="4"/>
  <c r="DZ124" i="4"/>
  <c r="DZ125" i="4"/>
  <c r="DZ136" i="4"/>
  <c r="AH140" i="17"/>
  <c r="AH140" i="6"/>
  <c r="EH140" i="6"/>
  <c r="EP140" i="6"/>
  <c r="EX140" i="6"/>
  <c r="EI140" i="6"/>
  <c r="EQ140" i="6"/>
  <c r="EY140" i="6"/>
  <c r="EB140" i="6"/>
  <c r="EJ140" i="6"/>
  <c r="ER140" i="6"/>
  <c r="EZ140" i="6"/>
  <c r="EC140" i="6"/>
  <c r="EK140" i="6"/>
  <c r="ES140" i="6"/>
  <c r="FA140" i="6"/>
  <c r="ED140" i="6"/>
  <c r="EL140" i="6"/>
  <c r="ET140" i="6"/>
  <c r="FB140" i="6"/>
  <c r="EE140" i="6"/>
  <c r="EM140" i="6"/>
  <c r="EU140" i="6"/>
  <c r="FC140" i="6"/>
  <c r="EF140" i="6"/>
  <c r="EN140" i="6"/>
  <c r="EV140" i="6"/>
  <c r="FD140" i="6"/>
  <c r="EG140" i="6"/>
  <c r="EO140" i="6"/>
  <c r="EW140" i="6"/>
  <c r="FE140" i="6"/>
  <c r="AQ140" i="17"/>
  <c r="BW140" i="17" s="1"/>
  <c r="AX140" i="17"/>
  <c r="CD140" i="17" s="1"/>
  <c r="AP140" i="17"/>
  <c r="BV140" i="17" s="1"/>
  <c r="AY140" i="17"/>
  <c r="CE140" i="17" s="1"/>
  <c r="AO140" i="17"/>
  <c r="BU140" i="17" s="1"/>
  <c r="AV140" i="17"/>
  <c r="CB140" i="17" s="1"/>
  <c r="AN140" i="17"/>
  <c r="BT140" i="17" s="1"/>
  <c r="AU140" i="17"/>
  <c r="CA140" i="17" s="1"/>
  <c r="AM140" i="17"/>
  <c r="BS140" i="17" s="1"/>
  <c r="AW140" i="17"/>
  <c r="CC140" i="17" s="1"/>
  <c r="BB140" i="17"/>
  <c r="CH140" i="17" s="1"/>
  <c r="AT140" i="17"/>
  <c r="BZ140" i="17" s="1"/>
  <c r="AL140" i="17"/>
  <c r="BR140" i="17" s="1"/>
  <c r="BA140" i="17"/>
  <c r="CG140" i="17" s="1"/>
  <c r="AS140" i="17"/>
  <c r="BY140" i="17" s="1"/>
  <c r="AZ140" i="17"/>
  <c r="CF140" i="17" s="1"/>
  <c r="AR140" i="17"/>
  <c r="BX140" i="17" s="1"/>
  <c r="BO140" i="17"/>
  <c r="CU140" i="17" s="1"/>
  <c r="BN140" i="17"/>
  <c r="CT140" i="17" s="1"/>
  <c r="BM140" i="17"/>
  <c r="CS140" i="17" s="1"/>
  <c r="BL140" i="17"/>
  <c r="CR140" i="17" s="1"/>
  <c r="BK140" i="17"/>
  <c r="CQ140" i="17" s="1"/>
  <c r="BJ140" i="17"/>
  <c r="CP140" i="17" s="1"/>
  <c r="BI140" i="17"/>
  <c r="CO140" i="17" s="1"/>
  <c r="BH140" i="17"/>
  <c r="CN140" i="17" s="1"/>
  <c r="BG140" i="17"/>
  <c r="CM140" i="17" s="1"/>
  <c r="BF140" i="17"/>
  <c r="CL140" i="17" s="1"/>
  <c r="BE140" i="17"/>
  <c r="CK140" i="17" s="1"/>
  <c r="BD140" i="17"/>
  <c r="CJ140" i="17" s="1"/>
  <c r="AH140" i="1"/>
  <c r="EE140" i="1"/>
  <c r="EM140" i="1"/>
  <c r="EU140" i="1"/>
  <c r="FC140" i="1"/>
  <c r="EF140" i="1"/>
  <c r="EN140" i="1"/>
  <c r="EV140" i="1"/>
  <c r="FD140" i="1"/>
  <c r="EG140" i="1"/>
  <c r="EO140" i="1"/>
  <c r="EW140" i="1"/>
  <c r="FE140" i="1"/>
  <c r="EX140" i="1"/>
  <c r="EH140" i="1"/>
  <c r="EP140" i="1"/>
  <c r="FF140" i="1"/>
  <c r="EI140" i="1"/>
  <c r="EQ140" i="1"/>
  <c r="EY140" i="1"/>
  <c r="EJ140" i="1"/>
  <c r="ER140" i="1"/>
  <c r="EZ140" i="1"/>
  <c r="EC140" i="1"/>
  <c r="EK140" i="1"/>
  <c r="ES140" i="1"/>
  <c r="FA140" i="1"/>
  <c r="ED140" i="1"/>
  <c r="EL140" i="1"/>
  <c r="ET140" i="1"/>
  <c r="FB140" i="1"/>
  <c r="BC140" i="17"/>
  <c r="AI140" i="17"/>
  <c r="AJ140" i="10"/>
  <c r="AH140" i="10"/>
  <c r="AG140" i="10"/>
  <c r="AI140" i="10"/>
  <c r="AG140" i="17"/>
  <c r="ES140" i="17" s="1"/>
  <c r="AJ140" i="17"/>
  <c r="FF140" i="6" l="1"/>
  <c r="ED140" i="17"/>
  <c r="EL140" i="17"/>
  <c r="ET140" i="17"/>
  <c r="FB140" i="17"/>
  <c r="EE140" i="17"/>
  <c r="EM140" i="17"/>
  <c r="EU140" i="17"/>
  <c r="FC140" i="17"/>
  <c r="EF140" i="17"/>
  <c r="EN140" i="17"/>
  <c r="EV140" i="17"/>
  <c r="FD140" i="17"/>
  <c r="EG140" i="17"/>
  <c r="EO140" i="17"/>
  <c r="EW140" i="17"/>
  <c r="FE140" i="17"/>
  <c r="EH140" i="17"/>
  <c r="EP140" i="17"/>
  <c r="EX140" i="17"/>
  <c r="EI140" i="17"/>
  <c r="EQ140" i="17"/>
  <c r="EY140" i="17"/>
  <c r="EB140" i="17"/>
  <c r="EJ140" i="17"/>
  <c r="ER140" i="17"/>
  <c r="EZ140" i="17"/>
  <c r="EC140" i="17"/>
  <c r="EK140" i="17"/>
  <c r="FA140" i="17"/>
  <c r="CI140" i="17"/>
  <c r="BP140" i="17"/>
  <c r="FG140" i="1"/>
  <c r="HW21" i="4"/>
  <c r="HX21" i="4"/>
  <c r="HY21" i="4"/>
  <c r="HZ21" i="4"/>
  <c r="IA21" i="4"/>
  <c r="IB21" i="4"/>
  <c r="IC21" i="4"/>
  <c r="ID21" i="4"/>
  <c r="IE21" i="4"/>
  <c r="IF21" i="4"/>
  <c r="IG21" i="4"/>
  <c r="IH21" i="4"/>
  <c r="II21" i="4"/>
  <c r="IJ21" i="4"/>
  <c r="IK21" i="4"/>
  <c r="IL21" i="4"/>
  <c r="IM21" i="4"/>
  <c r="IN21" i="4"/>
  <c r="IO21" i="4"/>
  <c r="IP21" i="4"/>
  <c r="IQ21" i="4"/>
  <c r="IR21" i="4"/>
  <c r="IS21" i="4"/>
  <c r="IT21" i="4"/>
  <c r="IU21" i="4"/>
  <c r="IV21" i="4"/>
  <c r="IW21" i="4"/>
  <c r="IX21" i="4"/>
  <c r="IY21" i="4"/>
  <c r="IZ21" i="4"/>
  <c r="HW22" i="4"/>
  <c r="HX22" i="4"/>
  <c r="HY22" i="4"/>
  <c r="HZ22" i="4"/>
  <c r="IA22" i="4"/>
  <c r="IB22" i="4"/>
  <c r="IC22" i="4"/>
  <c r="ID22" i="4"/>
  <c r="IE22" i="4"/>
  <c r="IF22" i="4"/>
  <c r="IG22" i="4"/>
  <c r="IH22" i="4"/>
  <c r="II22" i="4"/>
  <c r="IJ22" i="4"/>
  <c r="IK22" i="4"/>
  <c r="IL22" i="4"/>
  <c r="IM22" i="4"/>
  <c r="IN22" i="4"/>
  <c r="IO22" i="4"/>
  <c r="IP22" i="4"/>
  <c r="IQ22" i="4"/>
  <c r="IR22" i="4"/>
  <c r="IS22" i="4"/>
  <c r="IT22" i="4"/>
  <c r="IU22" i="4"/>
  <c r="IV22" i="4"/>
  <c r="IW22" i="4"/>
  <c r="IX22" i="4"/>
  <c r="IY22" i="4"/>
  <c r="IZ22" i="4"/>
  <c r="HW23" i="4"/>
  <c r="HX23" i="4"/>
  <c r="HY23" i="4"/>
  <c r="HZ23" i="4"/>
  <c r="IA23" i="4"/>
  <c r="IB23" i="4"/>
  <c r="IC23" i="4"/>
  <c r="ID23" i="4"/>
  <c r="IE23" i="4"/>
  <c r="IF23" i="4"/>
  <c r="IG23" i="4"/>
  <c r="IH23" i="4"/>
  <c r="II23" i="4"/>
  <c r="IJ23" i="4"/>
  <c r="IK23" i="4"/>
  <c r="IL23" i="4"/>
  <c r="IM23" i="4"/>
  <c r="IN23" i="4"/>
  <c r="IO23" i="4"/>
  <c r="IP23" i="4"/>
  <c r="IQ23" i="4"/>
  <c r="IR23" i="4"/>
  <c r="IS23" i="4"/>
  <c r="IT23" i="4"/>
  <c r="IU23" i="4"/>
  <c r="IV23" i="4"/>
  <c r="IW23" i="4"/>
  <c r="IX23" i="4"/>
  <c r="IY23" i="4"/>
  <c r="IZ23" i="4"/>
  <c r="HW24" i="4"/>
  <c r="HX24" i="4"/>
  <c r="HY24" i="4"/>
  <c r="HZ24" i="4"/>
  <c r="IA24" i="4"/>
  <c r="IB24" i="4"/>
  <c r="IC24" i="4"/>
  <c r="ID24" i="4"/>
  <c r="IE24" i="4"/>
  <c r="IF24" i="4"/>
  <c r="IG24" i="4"/>
  <c r="IH24" i="4"/>
  <c r="II24" i="4"/>
  <c r="IJ24" i="4"/>
  <c r="IK24" i="4"/>
  <c r="IL24" i="4"/>
  <c r="IM24" i="4"/>
  <c r="IN24" i="4"/>
  <c r="IO24" i="4"/>
  <c r="IP24" i="4"/>
  <c r="IQ24" i="4"/>
  <c r="IR24" i="4"/>
  <c r="IS24" i="4"/>
  <c r="IT24" i="4"/>
  <c r="IU24" i="4"/>
  <c r="IV24" i="4"/>
  <c r="IW24" i="4"/>
  <c r="IX24" i="4"/>
  <c r="IY24" i="4"/>
  <c r="IZ24" i="4"/>
  <c r="HW25" i="4"/>
  <c r="HX25" i="4"/>
  <c r="HY25" i="4"/>
  <c r="HZ25" i="4"/>
  <c r="IA25" i="4"/>
  <c r="IB25" i="4"/>
  <c r="IC25" i="4"/>
  <c r="ID25" i="4"/>
  <c r="IE25" i="4"/>
  <c r="IF25" i="4"/>
  <c r="IG25" i="4"/>
  <c r="IH25" i="4"/>
  <c r="II25" i="4"/>
  <c r="IJ25" i="4"/>
  <c r="IK25" i="4"/>
  <c r="IL25" i="4"/>
  <c r="IM25" i="4"/>
  <c r="IN25" i="4"/>
  <c r="IO25" i="4"/>
  <c r="IP25" i="4"/>
  <c r="IQ25" i="4"/>
  <c r="IR25" i="4"/>
  <c r="IS25" i="4"/>
  <c r="IT25" i="4"/>
  <c r="IU25" i="4"/>
  <c r="IV25" i="4"/>
  <c r="IW25" i="4"/>
  <c r="IX25" i="4"/>
  <c r="IY25" i="4"/>
  <c r="IZ25" i="4"/>
  <c r="HW26" i="4"/>
  <c r="HX26" i="4"/>
  <c r="HY26" i="4"/>
  <c r="HZ26" i="4"/>
  <c r="IA26" i="4"/>
  <c r="IB26" i="4"/>
  <c r="IC26" i="4"/>
  <c r="ID26" i="4"/>
  <c r="IE26" i="4"/>
  <c r="IF26" i="4"/>
  <c r="IG26" i="4"/>
  <c r="IH26" i="4"/>
  <c r="II26" i="4"/>
  <c r="IJ26" i="4"/>
  <c r="IK26" i="4"/>
  <c r="IL26" i="4"/>
  <c r="IM26" i="4"/>
  <c r="IN26" i="4"/>
  <c r="IO26" i="4"/>
  <c r="IP26" i="4"/>
  <c r="IQ26" i="4"/>
  <c r="IR26" i="4"/>
  <c r="IS26" i="4"/>
  <c r="IT26" i="4"/>
  <c r="IU26" i="4"/>
  <c r="IV26" i="4"/>
  <c r="IW26" i="4"/>
  <c r="IX26" i="4"/>
  <c r="IY26" i="4"/>
  <c r="IZ26" i="4"/>
  <c r="HW27" i="4"/>
  <c r="HX27" i="4"/>
  <c r="HY27" i="4"/>
  <c r="HZ27" i="4"/>
  <c r="IA27" i="4"/>
  <c r="IB27" i="4"/>
  <c r="IC27" i="4"/>
  <c r="ID27" i="4"/>
  <c r="IE27" i="4"/>
  <c r="IF27" i="4"/>
  <c r="IG27" i="4"/>
  <c r="IH27" i="4"/>
  <c r="II27" i="4"/>
  <c r="IJ27" i="4"/>
  <c r="IK27" i="4"/>
  <c r="IL27" i="4"/>
  <c r="IM27" i="4"/>
  <c r="IN27" i="4"/>
  <c r="IO27" i="4"/>
  <c r="IP27" i="4"/>
  <c r="IQ27" i="4"/>
  <c r="IR27" i="4"/>
  <c r="IS27" i="4"/>
  <c r="IT27" i="4"/>
  <c r="IU27" i="4"/>
  <c r="IV27" i="4"/>
  <c r="IW27" i="4"/>
  <c r="IX27" i="4"/>
  <c r="IY27" i="4"/>
  <c r="IZ27" i="4"/>
  <c r="HW28" i="4"/>
  <c r="HX28" i="4"/>
  <c r="HY28" i="4"/>
  <c r="HZ28" i="4"/>
  <c r="IA28" i="4"/>
  <c r="IB28" i="4"/>
  <c r="IC28" i="4"/>
  <c r="ID28" i="4"/>
  <c r="IE28" i="4"/>
  <c r="IF28" i="4"/>
  <c r="IG28" i="4"/>
  <c r="IH28" i="4"/>
  <c r="II28" i="4"/>
  <c r="IJ28" i="4"/>
  <c r="IK28" i="4"/>
  <c r="IL28" i="4"/>
  <c r="IM28" i="4"/>
  <c r="IN28" i="4"/>
  <c r="IO28" i="4"/>
  <c r="IP28" i="4"/>
  <c r="IQ28" i="4"/>
  <c r="IR28" i="4"/>
  <c r="IS28" i="4"/>
  <c r="IT28" i="4"/>
  <c r="IU28" i="4"/>
  <c r="IV28" i="4"/>
  <c r="IW28" i="4"/>
  <c r="IX28" i="4"/>
  <c r="IY28" i="4"/>
  <c r="IZ28" i="4"/>
  <c r="HW29" i="4"/>
  <c r="HX29" i="4"/>
  <c r="HY29" i="4"/>
  <c r="HZ29" i="4"/>
  <c r="IA29" i="4"/>
  <c r="IB29" i="4"/>
  <c r="IC29" i="4"/>
  <c r="ID29" i="4"/>
  <c r="IE29" i="4"/>
  <c r="IF29" i="4"/>
  <c r="IG29" i="4"/>
  <c r="IH29" i="4"/>
  <c r="II29" i="4"/>
  <c r="IJ29" i="4"/>
  <c r="IK29" i="4"/>
  <c r="IL29" i="4"/>
  <c r="IM29" i="4"/>
  <c r="IN29" i="4"/>
  <c r="IO29" i="4"/>
  <c r="IP29" i="4"/>
  <c r="IQ29" i="4"/>
  <c r="IR29" i="4"/>
  <c r="IS29" i="4"/>
  <c r="IT29" i="4"/>
  <c r="IU29" i="4"/>
  <c r="IV29" i="4"/>
  <c r="IW29" i="4"/>
  <c r="IX29" i="4"/>
  <c r="IY29" i="4"/>
  <c r="IZ29" i="4"/>
  <c r="HW30" i="4"/>
  <c r="HX30" i="4"/>
  <c r="HY30" i="4"/>
  <c r="HZ30" i="4"/>
  <c r="IA30" i="4"/>
  <c r="IB30" i="4"/>
  <c r="IC30" i="4"/>
  <c r="ID30" i="4"/>
  <c r="IE30" i="4"/>
  <c r="IF30" i="4"/>
  <c r="IG30" i="4"/>
  <c r="IH30" i="4"/>
  <c r="II30" i="4"/>
  <c r="IJ30" i="4"/>
  <c r="IK30" i="4"/>
  <c r="IL30" i="4"/>
  <c r="IM30" i="4"/>
  <c r="IN30" i="4"/>
  <c r="IO30" i="4"/>
  <c r="IP30" i="4"/>
  <c r="IQ30" i="4"/>
  <c r="IR30" i="4"/>
  <c r="IS30" i="4"/>
  <c r="IT30" i="4"/>
  <c r="IU30" i="4"/>
  <c r="IV30" i="4"/>
  <c r="IW30" i="4"/>
  <c r="IX30" i="4"/>
  <c r="IY30" i="4"/>
  <c r="IZ30" i="4"/>
  <c r="HW31" i="4"/>
  <c r="HX31" i="4"/>
  <c r="HY31" i="4"/>
  <c r="HZ31" i="4"/>
  <c r="IA31" i="4"/>
  <c r="IB31" i="4"/>
  <c r="IC31" i="4"/>
  <c r="ID31" i="4"/>
  <c r="IE31" i="4"/>
  <c r="IF31" i="4"/>
  <c r="IG31" i="4"/>
  <c r="IH31" i="4"/>
  <c r="II31" i="4"/>
  <c r="IJ31" i="4"/>
  <c r="IK31" i="4"/>
  <c r="IL31" i="4"/>
  <c r="IM31" i="4"/>
  <c r="IN31" i="4"/>
  <c r="IO31" i="4"/>
  <c r="IP31" i="4"/>
  <c r="IQ31" i="4"/>
  <c r="IR31" i="4"/>
  <c r="IS31" i="4"/>
  <c r="IT31" i="4"/>
  <c r="IU31" i="4"/>
  <c r="IV31" i="4"/>
  <c r="IW31" i="4"/>
  <c r="IX31" i="4"/>
  <c r="IY31" i="4"/>
  <c r="IZ31" i="4"/>
  <c r="HW32" i="4"/>
  <c r="HX32" i="4"/>
  <c r="HY32" i="4"/>
  <c r="HZ32" i="4"/>
  <c r="IA32" i="4"/>
  <c r="IB32" i="4"/>
  <c r="IC32" i="4"/>
  <c r="ID32" i="4"/>
  <c r="IE32" i="4"/>
  <c r="IF32" i="4"/>
  <c r="IG32" i="4"/>
  <c r="IH32" i="4"/>
  <c r="II32" i="4"/>
  <c r="IJ32" i="4"/>
  <c r="IK32" i="4"/>
  <c r="IL32" i="4"/>
  <c r="IM32" i="4"/>
  <c r="IN32" i="4"/>
  <c r="IO32" i="4"/>
  <c r="IP32" i="4"/>
  <c r="IQ32" i="4"/>
  <c r="IR32" i="4"/>
  <c r="IS32" i="4"/>
  <c r="IT32" i="4"/>
  <c r="IU32" i="4"/>
  <c r="IV32" i="4"/>
  <c r="IW32" i="4"/>
  <c r="IX32" i="4"/>
  <c r="IY32" i="4"/>
  <c r="IZ32" i="4"/>
  <c r="HW33" i="4"/>
  <c r="HX33" i="4"/>
  <c r="HY33" i="4"/>
  <c r="HZ33" i="4"/>
  <c r="IA33" i="4"/>
  <c r="IB33" i="4"/>
  <c r="IC33" i="4"/>
  <c r="ID33" i="4"/>
  <c r="IE33" i="4"/>
  <c r="IF33" i="4"/>
  <c r="IG33" i="4"/>
  <c r="IH33" i="4"/>
  <c r="II33" i="4"/>
  <c r="IJ33" i="4"/>
  <c r="IK33" i="4"/>
  <c r="IL33" i="4"/>
  <c r="IM33" i="4"/>
  <c r="IN33" i="4"/>
  <c r="IO33" i="4"/>
  <c r="IP33" i="4"/>
  <c r="IQ33" i="4"/>
  <c r="IR33" i="4"/>
  <c r="IS33" i="4"/>
  <c r="IT33" i="4"/>
  <c r="IU33" i="4"/>
  <c r="IV33" i="4"/>
  <c r="IW33" i="4"/>
  <c r="IX33" i="4"/>
  <c r="IY33" i="4"/>
  <c r="IZ33" i="4"/>
  <c r="HW34" i="4"/>
  <c r="HX34" i="4"/>
  <c r="HY34" i="4"/>
  <c r="HZ34" i="4"/>
  <c r="IA34" i="4"/>
  <c r="IB34" i="4"/>
  <c r="IC34" i="4"/>
  <c r="ID34" i="4"/>
  <c r="IE34" i="4"/>
  <c r="IF34" i="4"/>
  <c r="IG34" i="4"/>
  <c r="IH34" i="4"/>
  <c r="II34" i="4"/>
  <c r="IJ34" i="4"/>
  <c r="IK34" i="4"/>
  <c r="IL34" i="4"/>
  <c r="IM34" i="4"/>
  <c r="IN34" i="4"/>
  <c r="IO34" i="4"/>
  <c r="IP34" i="4"/>
  <c r="IQ34" i="4"/>
  <c r="IR34" i="4"/>
  <c r="IS34" i="4"/>
  <c r="IT34" i="4"/>
  <c r="IU34" i="4"/>
  <c r="IV34" i="4"/>
  <c r="IW34" i="4"/>
  <c r="IX34" i="4"/>
  <c r="IY34" i="4"/>
  <c r="IZ34" i="4"/>
  <c r="HW35" i="4"/>
  <c r="HX35" i="4"/>
  <c r="HY35" i="4"/>
  <c r="HZ35" i="4"/>
  <c r="IA35" i="4"/>
  <c r="IB35" i="4"/>
  <c r="IC35" i="4"/>
  <c r="ID35" i="4"/>
  <c r="IE35" i="4"/>
  <c r="IF35" i="4"/>
  <c r="IG35" i="4"/>
  <c r="IH35" i="4"/>
  <c r="II35" i="4"/>
  <c r="IJ35" i="4"/>
  <c r="IK35" i="4"/>
  <c r="IL35" i="4"/>
  <c r="IM35" i="4"/>
  <c r="IN35" i="4"/>
  <c r="IO35" i="4"/>
  <c r="IP35" i="4"/>
  <c r="IQ35" i="4"/>
  <c r="IR35" i="4"/>
  <c r="IS35" i="4"/>
  <c r="IT35" i="4"/>
  <c r="IU35" i="4"/>
  <c r="IV35" i="4"/>
  <c r="IW35" i="4"/>
  <c r="IX35" i="4"/>
  <c r="IY35" i="4"/>
  <c r="IZ35" i="4"/>
  <c r="HW36" i="4"/>
  <c r="HX36" i="4"/>
  <c r="HY36" i="4"/>
  <c r="HZ36" i="4"/>
  <c r="IA36" i="4"/>
  <c r="IB36" i="4"/>
  <c r="IC36" i="4"/>
  <c r="ID36" i="4"/>
  <c r="IE36" i="4"/>
  <c r="IF36" i="4"/>
  <c r="IG36" i="4"/>
  <c r="IH36" i="4"/>
  <c r="II36" i="4"/>
  <c r="IJ36" i="4"/>
  <c r="IK36" i="4"/>
  <c r="IL36" i="4"/>
  <c r="IM36" i="4"/>
  <c r="IN36" i="4"/>
  <c r="IO36" i="4"/>
  <c r="IP36" i="4"/>
  <c r="IQ36" i="4"/>
  <c r="IR36" i="4"/>
  <c r="IS36" i="4"/>
  <c r="IT36" i="4"/>
  <c r="IU36" i="4"/>
  <c r="IV36" i="4"/>
  <c r="IW36" i="4"/>
  <c r="IX36" i="4"/>
  <c r="IY36" i="4"/>
  <c r="IZ36" i="4"/>
  <c r="HW37" i="4"/>
  <c r="HX37" i="4"/>
  <c r="HY37" i="4"/>
  <c r="HZ37" i="4"/>
  <c r="IA37" i="4"/>
  <c r="IB37" i="4"/>
  <c r="IC37" i="4"/>
  <c r="ID37" i="4"/>
  <c r="IE37" i="4"/>
  <c r="IF37" i="4"/>
  <c r="IG37" i="4"/>
  <c r="IH37" i="4"/>
  <c r="II37" i="4"/>
  <c r="IJ37" i="4"/>
  <c r="IK37" i="4"/>
  <c r="IL37" i="4"/>
  <c r="IM37" i="4"/>
  <c r="IN37" i="4"/>
  <c r="IO37" i="4"/>
  <c r="IP37" i="4"/>
  <c r="IQ37" i="4"/>
  <c r="IR37" i="4"/>
  <c r="IS37" i="4"/>
  <c r="IT37" i="4"/>
  <c r="IU37" i="4"/>
  <c r="IV37" i="4"/>
  <c r="IW37" i="4"/>
  <c r="IX37" i="4"/>
  <c r="IY37" i="4"/>
  <c r="IZ37" i="4"/>
  <c r="HW38" i="4"/>
  <c r="HX38" i="4"/>
  <c r="HY38" i="4"/>
  <c r="HZ38" i="4"/>
  <c r="IA38" i="4"/>
  <c r="IB38" i="4"/>
  <c r="IC38" i="4"/>
  <c r="ID38" i="4"/>
  <c r="IE38" i="4"/>
  <c r="IF38" i="4"/>
  <c r="IG38" i="4"/>
  <c r="IH38" i="4"/>
  <c r="II38" i="4"/>
  <c r="IJ38" i="4"/>
  <c r="IK38" i="4"/>
  <c r="IL38" i="4"/>
  <c r="IM38" i="4"/>
  <c r="IN38" i="4"/>
  <c r="IO38" i="4"/>
  <c r="IP38" i="4"/>
  <c r="IQ38" i="4"/>
  <c r="IR38" i="4"/>
  <c r="IS38" i="4"/>
  <c r="IT38" i="4"/>
  <c r="IU38" i="4"/>
  <c r="IV38" i="4"/>
  <c r="IW38" i="4"/>
  <c r="IX38" i="4"/>
  <c r="IY38" i="4"/>
  <c r="IZ38" i="4"/>
  <c r="HW39" i="4"/>
  <c r="HX39" i="4"/>
  <c r="HY39" i="4"/>
  <c r="HZ39" i="4"/>
  <c r="IA39" i="4"/>
  <c r="IB39" i="4"/>
  <c r="IC39" i="4"/>
  <c r="ID39" i="4"/>
  <c r="IE39" i="4"/>
  <c r="IF39" i="4"/>
  <c r="IG39" i="4"/>
  <c r="IH39" i="4"/>
  <c r="II39" i="4"/>
  <c r="IJ39" i="4"/>
  <c r="IK39" i="4"/>
  <c r="IL39" i="4"/>
  <c r="IM39" i="4"/>
  <c r="IN39" i="4"/>
  <c r="IO39" i="4"/>
  <c r="IP39" i="4"/>
  <c r="IQ39" i="4"/>
  <c r="IR39" i="4"/>
  <c r="IS39" i="4"/>
  <c r="IT39" i="4"/>
  <c r="IU39" i="4"/>
  <c r="IV39" i="4"/>
  <c r="IW39" i="4"/>
  <c r="IX39" i="4"/>
  <c r="IY39" i="4"/>
  <c r="IZ39" i="4"/>
  <c r="HW40" i="4"/>
  <c r="HX40" i="4"/>
  <c r="HY40" i="4"/>
  <c r="HZ40" i="4"/>
  <c r="IA40" i="4"/>
  <c r="IB40" i="4"/>
  <c r="IC40" i="4"/>
  <c r="ID40" i="4"/>
  <c r="IE40" i="4"/>
  <c r="IF40" i="4"/>
  <c r="IG40" i="4"/>
  <c r="IH40" i="4"/>
  <c r="II40" i="4"/>
  <c r="IJ40" i="4"/>
  <c r="IK40" i="4"/>
  <c r="IL40" i="4"/>
  <c r="IM40" i="4"/>
  <c r="IN40" i="4"/>
  <c r="IO40" i="4"/>
  <c r="IP40" i="4"/>
  <c r="IQ40" i="4"/>
  <c r="IR40" i="4"/>
  <c r="IS40" i="4"/>
  <c r="IT40" i="4"/>
  <c r="IU40" i="4"/>
  <c r="IV40" i="4"/>
  <c r="IW40" i="4"/>
  <c r="IX40" i="4"/>
  <c r="IY40" i="4"/>
  <c r="IZ40" i="4"/>
  <c r="HW41" i="4"/>
  <c r="HX41" i="4"/>
  <c r="HY41" i="4"/>
  <c r="HZ41" i="4"/>
  <c r="IA41" i="4"/>
  <c r="IB41" i="4"/>
  <c r="IC41" i="4"/>
  <c r="ID41" i="4"/>
  <c r="IE41" i="4"/>
  <c r="IF41" i="4"/>
  <c r="IG41" i="4"/>
  <c r="IH41" i="4"/>
  <c r="II41" i="4"/>
  <c r="IJ41" i="4"/>
  <c r="IK41" i="4"/>
  <c r="IL41" i="4"/>
  <c r="IM41" i="4"/>
  <c r="IN41" i="4"/>
  <c r="IO41" i="4"/>
  <c r="IP41" i="4"/>
  <c r="IQ41" i="4"/>
  <c r="IR41" i="4"/>
  <c r="IS41" i="4"/>
  <c r="IT41" i="4"/>
  <c r="IU41" i="4"/>
  <c r="IV41" i="4"/>
  <c r="IW41" i="4"/>
  <c r="IX41" i="4"/>
  <c r="IY41" i="4"/>
  <c r="IZ41" i="4"/>
  <c r="HW42" i="4"/>
  <c r="HX42" i="4"/>
  <c r="HY42" i="4"/>
  <c r="HZ42" i="4"/>
  <c r="IA42" i="4"/>
  <c r="IB42" i="4"/>
  <c r="IC42" i="4"/>
  <c r="ID42" i="4"/>
  <c r="IE42" i="4"/>
  <c r="IF42" i="4"/>
  <c r="IG42" i="4"/>
  <c r="IH42" i="4"/>
  <c r="II42" i="4"/>
  <c r="IJ42" i="4"/>
  <c r="IK42" i="4"/>
  <c r="IL42" i="4"/>
  <c r="IM42" i="4"/>
  <c r="IN42" i="4"/>
  <c r="IO42" i="4"/>
  <c r="IP42" i="4"/>
  <c r="IQ42" i="4"/>
  <c r="IR42" i="4"/>
  <c r="IS42" i="4"/>
  <c r="IT42" i="4"/>
  <c r="IU42" i="4"/>
  <c r="IV42" i="4"/>
  <c r="IW42" i="4"/>
  <c r="IX42" i="4"/>
  <c r="IY42" i="4"/>
  <c r="IZ42" i="4"/>
  <c r="HW43" i="4"/>
  <c r="HX43" i="4"/>
  <c r="HY43" i="4"/>
  <c r="HZ43" i="4"/>
  <c r="IA43" i="4"/>
  <c r="IB43" i="4"/>
  <c r="IC43" i="4"/>
  <c r="ID43" i="4"/>
  <c r="IE43" i="4"/>
  <c r="IF43" i="4"/>
  <c r="IG43" i="4"/>
  <c r="IH43" i="4"/>
  <c r="II43" i="4"/>
  <c r="IJ43" i="4"/>
  <c r="IK43" i="4"/>
  <c r="IL43" i="4"/>
  <c r="IM43" i="4"/>
  <c r="IN43" i="4"/>
  <c r="IO43" i="4"/>
  <c r="IP43" i="4"/>
  <c r="IQ43" i="4"/>
  <c r="IR43" i="4"/>
  <c r="IS43" i="4"/>
  <c r="IT43" i="4"/>
  <c r="IU43" i="4"/>
  <c r="IV43" i="4"/>
  <c r="IW43" i="4"/>
  <c r="IX43" i="4"/>
  <c r="IY43" i="4"/>
  <c r="IZ43" i="4"/>
  <c r="HW44" i="4"/>
  <c r="HX44" i="4"/>
  <c r="HY44" i="4"/>
  <c r="HZ44" i="4"/>
  <c r="IA44" i="4"/>
  <c r="IB44" i="4"/>
  <c r="IC44" i="4"/>
  <c r="ID44" i="4"/>
  <c r="IE44" i="4"/>
  <c r="IF44" i="4"/>
  <c r="IG44" i="4"/>
  <c r="IH44" i="4"/>
  <c r="II44" i="4"/>
  <c r="IJ44" i="4"/>
  <c r="IK44" i="4"/>
  <c r="IL44" i="4"/>
  <c r="IM44" i="4"/>
  <c r="IN44" i="4"/>
  <c r="IO44" i="4"/>
  <c r="IP44" i="4"/>
  <c r="IQ44" i="4"/>
  <c r="IR44" i="4"/>
  <c r="IS44" i="4"/>
  <c r="IT44" i="4"/>
  <c r="IU44" i="4"/>
  <c r="IV44" i="4"/>
  <c r="IW44" i="4"/>
  <c r="IX44" i="4"/>
  <c r="IY44" i="4"/>
  <c r="IZ44" i="4"/>
  <c r="HW45" i="4"/>
  <c r="HX45" i="4"/>
  <c r="HY45" i="4"/>
  <c r="HZ45" i="4"/>
  <c r="IA45" i="4"/>
  <c r="IB45" i="4"/>
  <c r="IC45" i="4"/>
  <c r="ID45" i="4"/>
  <c r="IE45" i="4"/>
  <c r="IF45" i="4"/>
  <c r="IG45" i="4"/>
  <c r="IH45" i="4"/>
  <c r="II45" i="4"/>
  <c r="IJ45" i="4"/>
  <c r="IK45" i="4"/>
  <c r="IL45" i="4"/>
  <c r="IM45" i="4"/>
  <c r="IN45" i="4"/>
  <c r="IO45" i="4"/>
  <c r="IP45" i="4"/>
  <c r="IQ45" i="4"/>
  <c r="IR45" i="4"/>
  <c r="IS45" i="4"/>
  <c r="IT45" i="4"/>
  <c r="IU45" i="4"/>
  <c r="IV45" i="4"/>
  <c r="IW45" i="4"/>
  <c r="IX45" i="4"/>
  <c r="IY45" i="4"/>
  <c r="IZ45" i="4"/>
  <c r="HW46" i="4"/>
  <c r="HX46" i="4"/>
  <c r="HY46" i="4"/>
  <c r="HZ46" i="4"/>
  <c r="IA46" i="4"/>
  <c r="IB46" i="4"/>
  <c r="IC46" i="4"/>
  <c r="ID46" i="4"/>
  <c r="IE46" i="4"/>
  <c r="IF46" i="4"/>
  <c r="IG46" i="4"/>
  <c r="IH46" i="4"/>
  <c r="II46" i="4"/>
  <c r="IJ46" i="4"/>
  <c r="IK46" i="4"/>
  <c r="IL46" i="4"/>
  <c r="IM46" i="4"/>
  <c r="IN46" i="4"/>
  <c r="IO46" i="4"/>
  <c r="IP46" i="4"/>
  <c r="IQ46" i="4"/>
  <c r="IR46" i="4"/>
  <c r="IS46" i="4"/>
  <c r="IT46" i="4"/>
  <c r="IU46" i="4"/>
  <c r="IV46" i="4"/>
  <c r="IW46" i="4"/>
  <c r="IX46" i="4"/>
  <c r="IY46" i="4"/>
  <c r="IZ46" i="4"/>
  <c r="HW47" i="4"/>
  <c r="HX47" i="4"/>
  <c r="HY47" i="4"/>
  <c r="HZ47" i="4"/>
  <c r="IA47" i="4"/>
  <c r="IB47" i="4"/>
  <c r="IC47" i="4"/>
  <c r="ID47" i="4"/>
  <c r="IE47" i="4"/>
  <c r="IF47" i="4"/>
  <c r="IG47" i="4"/>
  <c r="IH47" i="4"/>
  <c r="II47" i="4"/>
  <c r="IJ47" i="4"/>
  <c r="IK47" i="4"/>
  <c r="IL47" i="4"/>
  <c r="IM47" i="4"/>
  <c r="IN47" i="4"/>
  <c r="IO47" i="4"/>
  <c r="IP47" i="4"/>
  <c r="IQ47" i="4"/>
  <c r="IR47" i="4"/>
  <c r="IS47" i="4"/>
  <c r="IT47" i="4"/>
  <c r="IU47" i="4"/>
  <c r="IV47" i="4"/>
  <c r="IW47" i="4"/>
  <c r="IX47" i="4"/>
  <c r="IY47" i="4"/>
  <c r="IZ47" i="4"/>
  <c r="HW48" i="4"/>
  <c r="HX48" i="4"/>
  <c r="HY48" i="4"/>
  <c r="HZ48" i="4"/>
  <c r="IA48" i="4"/>
  <c r="IB48" i="4"/>
  <c r="IC48" i="4"/>
  <c r="ID48" i="4"/>
  <c r="IE48" i="4"/>
  <c r="IF48" i="4"/>
  <c r="IG48" i="4"/>
  <c r="IH48" i="4"/>
  <c r="II48" i="4"/>
  <c r="IJ48" i="4"/>
  <c r="IK48" i="4"/>
  <c r="IL48" i="4"/>
  <c r="IM48" i="4"/>
  <c r="IN48" i="4"/>
  <c r="IO48" i="4"/>
  <c r="IP48" i="4"/>
  <c r="IQ48" i="4"/>
  <c r="IR48" i="4"/>
  <c r="IS48" i="4"/>
  <c r="IT48" i="4"/>
  <c r="IU48" i="4"/>
  <c r="IV48" i="4"/>
  <c r="IW48" i="4"/>
  <c r="IX48" i="4"/>
  <c r="IY48" i="4"/>
  <c r="IZ48" i="4"/>
  <c r="HW49" i="4"/>
  <c r="HX49" i="4"/>
  <c r="HY49" i="4"/>
  <c r="HZ49" i="4"/>
  <c r="IA49" i="4"/>
  <c r="IB49" i="4"/>
  <c r="IC49" i="4"/>
  <c r="ID49" i="4"/>
  <c r="IE49" i="4"/>
  <c r="IF49" i="4"/>
  <c r="IG49" i="4"/>
  <c r="IH49" i="4"/>
  <c r="II49" i="4"/>
  <c r="IJ49" i="4"/>
  <c r="IK49" i="4"/>
  <c r="IL49" i="4"/>
  <c r="IM49" i="4"/>
  <c r="IN49" i="4"/>
  <c r="IO49" i="4"/>
  <c r="IP49" i="4"/>
  <c r="IQ49" i="4"/>
  <c r="IR49" i="4"/>
  <c r="IS49" i="4"/>
  <c r="IT49" i="4"/>
  <c r="IU49" i="4"/>
  <c r="IV49" i="4"/>
  <c r="IW49" i="4"/>
  <c r="IX49" i="4"/>
  <c r="IY49" i="4"/>
  <c r="IZ49" i="4"/>
  <c r="HW50" i="4"/>
  <c r="HX50" i="4"/>
  <c r="HY50" i="4"/>
  <c r="HZ50" i="4"/>
  <c r="IA50" i="4"/>
  <c r="IB50" i="4"/>
  <c r="IC50" i="4"/>
  <c r="ID50" i="4"/>
  <c r="IE50" i="4"/>
  <c r="IF50" i="4"/>
  <c r="IG50" i="4"/>
  <c r="IH50" i="4"/>
  <c r="II50" i="4"/>
  <c r="IJ50" i="4"/>
  <c r="IK50" i="4"/>
  <c r="IL50" i="4"/>
  <c r="IM50" i="4"/>
  <c r="IN50" i="4"/>
  <c r="IO50" i="4"/>
  <c r="IP50" i="4"/>
  <c r="IQ50" i="4"/>
  <c r="IR50" i="4"/>
  <c r="IS50" i="4"/>
  <c r="IT50" i="4"/>
  <c r="IU50" i="4"/>
  <c r="IV50" i="4"/>
  <c r="IW50" i="4"/>
  <c r="IX50" i="4"/>
  <c r="IY50" i="4"/>
  <c r="IZ50" i="4"/>
  <c r="HW51" i="4"/>
  <c r="HX51" i="4"/>
  <c r="HY51" i="4"/>
  <c r="HZ51" i="4"/>
  <c r="IA51" i="4"/>
  <c r="IB51" i="4"/>
  <c r="IC51" i="4"/>
  <c r="ID51" i="4"/>
  <c r="IE51" i="4"/>
  <c r="IF51" i="4"/>
  <c r="IG51" i="4"/>
  <c r="IH51" i="4"/>
  <c r="II51" i="4"/>
  <c r="IJ51" i="4"/>
  <c r="IK51" i="4"/>
  <c r="IL51" i="4"/>
  <c r="IM51" i="4"/>
  <c r="IN51" i="4"/>
  <c r="IO51" i="4"/>
  <c r="IP51" i="4"/>
  <c r="IQ51" i="4"/>
  <c r="IR51" i="4"/>
  <c r="IS51" i="4"/>
  <c r="IT51" i="4"/>
  <c r="IU51" i="4"/>
  <c r="IV51" i="4"/>
  <c r="IW51" i="4"/>
  <c r="IX51" i="4"/>
  <c r="IY51" i="4"/>
  <c r="IZ51" i="4"/>
  <c r="HW52" i="4"/>
  <c r="HX52" i="4"/>
  <c r="HY52" i="4"/>
  <c r="HZ52" i="4"/>
  <c r="IA52" i="4"/>
  <c r="IB52" i="4"/>
  <c r="IC52" i="4"/>
  <c r="ID52" i="4"/>
  <c r="IE52" i="4"/>
  <c r="IF52" i="4"/>
  <c r="IG52" i="4"/>
  <c r="IH52" i="4"/>
  <c r="II52" i="4"/>
  <c r="IJ52" i="4"/>
  <c r="IK52" i="4"/>
  <c r="IL52" i="4"/>
  <c r="IM52" i="4"/>
  <c r="IN52" i="4"/>
  <c r="IO52" i="4"/>
  <c r="IP52" i="4"/>
  <c r="IQ52" i="4"/>
  <c r="IR52" i="4"/>
  <c r="IS52" i="4"/>
  <c r="IT52" i="4"/>
  <c r="IU52" i="4"/>
  <c r="IV52" i="4"/>
  <c r="IW52" i="4"/>
  <c r="IX52" i="4"/>
  <c r="IY52" i="4"/>
  <c r="IZ52" i="4"/>
  <c r="HW53" i="4"/>
  <c r="HX53" i="4"/>
  <c r="HY53" i="4"/>
  <c r="HZ53" i="4"/>
  <c r="IA53" i="4"/>
  <c r="IB53" i="4"/>
  <c r="IC53" i="4"/>
  <c r="ID53" i="4"/>
  <c r="IE53" i="4"/>
  <c r="IF53" i="4"/>
  <c r="IG53" i="4"/>
  <c r="IH53" i="4"/>
  <c r="II53" i="4"/>
  <c r="IJ53" i="4"/>
  <c r="IK53" i="4"/>
  <c r="IL53" i="4"/>
  <c r="IM53" i="4"/>
  <c r="IN53" i="4"/>
  <c r="IO53" i="4"/>
  <c r="IP53" i="4"/>
  <c r="IQ53" i="4"/>
  <c r="IR53" i="4"/>
  <c r="IS53" i="4"/>
  <c r="IT53" i="4"/>
  <c r="IU53" i="4"/>
  <c r="IV53" i="4"/>
  <c r="IW53" i="4"/>
  <c r="IX53" i="4"/>
  <c r="IY53" i="4"/>
  <c r="IZ53" i="4"/>
  <c r="HW54" i="4"/>
  <c r="HX54" i="4"/>
  <c r="HY54" i="4"/>
  <c r="HZ54" i="4"/>
  <c r="IA54" i="4"/>
  <c r="IB54" i="4"/>
  <c r="IC54" i="4"/>
  <c r="ID54" i="4"/>
  <c r="IE54" i="4"/>
  <c r="IF54" i="4"/>
  <c r="IG54" i="4"/>
  <c r="IH54" i="4"/>
  <c r="II54" i="4"/>
  <c r="IJ54" i="4"/>
  <c r="IK54" i="4"/>
  <c r="IL54" i="4"/>
  <c r="IM54" i="4"/>
  <c r="IN54" i="4"/>
  <c r="IO54" i="4"/>
  <c r="IP54" i="4"/>
  <c r="IQ54" i="4"/>
  <c r="IR54" i="4"/>
  <c r="IS54" i="4"/>
  <c r="IT54" i="4"/>
  <c r="IU54" i="4"/>
  <c r="IV54" i="4"/>
  <c r="IW54" i="4"/>
  <c r="IX54" i="4"/>
  <c r="IY54" i="4"/>
  <c r="IZ54" i="4"/>
  <c r="HW55" i="4"/>
  <c r="HX55" i="4"/>
  <c r="HY55" i="4"/>
  <c r="HZ55" i="4"/>
  <c r="IA55" i="4"/>
  <c r="IB55" i="4"/>
  <c r="IC55" i="4"/>
  <c r="ID55" i="4"/>
  <c r="IE55" i="4"/>
  <c r="IF55" i="4"/>
  <c r="IG55" i="4"/>
  <c r="IH55" i="4"/>
  <c r="II55" i="4"/>
  <c r="IJ55" i="4"/>
  <c r="IK55" i="4"/>
  <c r="IL55" i="4"/>
  <c r="IM55" i="4"/>
  <c r="IN55" i="4"/>
  <c r="IO55" i="4"/>
  <c r="IP55" i="4"/>
  <c r="IQ55" i="4"/>
  <c r="IR55" i="4"/>
  <c r="IS55" i="4"/>
  <c r="IT55" i="4"/>
  <c r="IU55" i="4"/>
  <c r="IV55" i="4"/>
  <c r="IW55" i="4"/>
  <c r="IX55" i="4"/>
  <c r="IY55" i="4"/>
  <c r="IZ55" i="4"/>
  <c r="HW56" i="4"/>
  <c r="HX56" i="4"/>
  <c r="HY56" i="4"/>
  <c r="HZ56" i="4"/>
  <c r="IA56" i="4"/>
  <c r="IB56" i="4"/>
  <c r="IC56" i="4"/>
  <c r="ID56" i="4"/>
  <c r="IE56" i="4"/>
  <c r="IF56" i="4"/>
  <c r="IG56" i="4"/>
  <c r="IH56" i="4"/>
  <c r="II56" i="4"/>
  <c r="IJ56" i="4"/>
  <c r="IK56" i="4"/>
  <c r="IL56" i="4"/>
  <c r="IM56" i="4"/>
  <c r="IN56" i="4"/>
  <c r="IO56" i="4"/>
  <c r="IP56" i="4"/>
  <c r="IQ56" i="4"/>
  <c r="IR56" i="4"/>
  <c r="IS56" i="4"/>
  <c r="IT56" i="4"/>
  <c r="IU56" i="4"/>
  <c r="IV56" i="4"/>
  <c r="IW56" i="4"/>
  <c r="IX56" i="4"/>
  <c r="IY56" i="4"/>
  <c r="IZ56" i="4"/>
  <c r="HW57" i="4"/>
  <c r="HX57" i="4"/>
  <c r="HY57" i="4"/>
  <c r="HZ57" i="4"/>
  <c r="IA57" i="4"/>
  <c r="IB57" i="4"/>
  <c r="IC57" i="4"/>
  <c r="ID57" i="4"/>
  <c r="IE57" i="4"/>
  <c r="IF57" i="4"/>
  <c r="IG57" i="4"/>
  <c r="IH57" i="4"/>
  <c r="II57" i="4"/>
  <c r="IJ57" i="4"/>
  <c r="IK57" i="4"/>
  <c r="IL57" i="4"/>
  <c r="IM57" i="4"/>
  <c r="IN57" i="4"/>
  <c r="IO57" i="4"/>
  <c r="IP57" i="4"/>
  <c r="IQ57" i="4"/>
  <c r="IR57" i="4"/>
  <c r="IS57" i="4"/>
  <c r="IT57" i="4"/>
  <c r="IU57" i="4"/>
  <c r="IV57" i="4"/>
  <c r="IW57" i="4"/>
  <c r="IX57" i="4"/>
  <c r="IY57" i="4"/>
  <c r="IZ57" i="4"/>
  <c r="HW58" i="4"/>
  <c r="HX58" i="4"/>
  <c r="HY58" i="4"/>
  <c r="HZ58" i="4"/>
  <c r="IA58" i="4"/>
  <c r="IB58" i="4"/>
  <c r="IC58" i="4"/>
  <c r="ID58" i="4"/>
  <c r="IE58" i="4"/>
  <c r="IF58" i="4"/>
  <c r="IG58" i="4"/>
  <c r="IH58" i="4"/>
  <c r="II58" i="4"/>
  <c r="IJ58" i="4"/>
  <c r="IK58" i="4"/>
  <c r="IL58" i="4"/>
  <c r="IM58" i="4"/>
  <c r="IN58" i="4"/>
  <c r="IO58" i="4"/>
  <c r="IP58" i="4"/>
  <c r="IQ58" i="4"/>
  <c r="IR58" i="4"/>
  <c r="IS58" i="4"/>
  <c r="IT58" i="4"/>
  <c r="IU58" i="4"/>
  <c r="IV58" i="4"/>
  <c r="IW58" i="4"/>
  <c r="IX58" i="4"/>
  <c r="IY58" i="4"/>
  <c r="IZ58" i="4"/>
  <c r="HW59" i="4"/>
  <c r="HX59" i="4"/>
  <c r="HY59" i="4"/>
  <c r="HZ59" i="4"/>
  <c r="IA59" i="4"/>
  <c r="IB59" i="4"/>
  <c r="IC59" i="4"/>
  <c r="ID59" i="4"/>
  <c r="IE59" i="4"/>
  <c r="IF59" i="4"/>
  <c r="IG59" i="4"/>
  <c r="IH59" i="4"/>
  <c r="II59" i="4"/>
  <c r="IJ59" i="4"/>
  <c r="IK59" i="4"/>
  <c r="IL59" i="4"/>
  <c r="IM59" i="4"/>
  <c r="IN59" i="4"/>
  <c r="IO59" i="4"/>
  <c r="IP59" i="4"/>
  <c r="IQ59" i="4"/>
  <c r="IR59" i="4"/>
  <c r="IS59" i="4"/>
  <c r="IT59" i="4"/>
  <c r="IU59" i="4"/>
  <c r="IV59" i="4"/>
  <c r="IW59" i="4"/>
  <c r="IX59" i="4"/>
  <c r="IY59" i="4"/>
  <c r="IZ59" i="4"/>
  <c r="HW60" i="4"/>
  <c r="HX60" i="4"/>
  <c r="HY60" i="4"/>
  <c r="HZ60" i="4"/>
  <c r="IA60" i="4"/>
  <c r="IB60" i="4"/>
  <c r="IC60" i="4"/>
  <c r="ID60" i="4"/>
  <c r="IE60" i="4"/>
  <c r="IF60" i="4"/>
  <c r="IG60" i="4"/>
  <c r="IH60" i="4"/>
  <c r="II60" i="4"/>
  <c r="IJ60" i="4"/>
  <c r="IK60" i="4"/>
  <c r="IL60" i="4"/>
  <c r="IM60" i="4"/>
  <c r="IN60" i="4"/>
  <c r="IO60" i="4"/>
  <c r="IP60" i="4"/>
  <c r="IQ60" i="4"/>
  <c r="IR60" i="4"/>
  <c r="IS60" i="4"/>
  <c r="IT60" i="4"/>
  <c r="IU60" i="4"/>
  <c r="IV60" i="4"/>
  <c r="IW60" i="4"/>
  <c r="IX60" i="4"/>
  <c r="IY60" i="4"/>
  <c r="IZ60" i="4"/>
  <c r="HW61" i="4"/>
  <c r="HX61" i="4"/>
  <c r="HY61" i="4"/>
  <c r="HZ61" i="4"/>
  <c r="IA61" i="4"/>
  <c r="IB61" i="4"/>
  <c r="IC61" i="4"/>
  <c r="ID61" i="4"/>
  <c r="IE61" i="4"/>
  <c r="IF61" i="4"/>
  <c r="IG61" i="4"/>
  <c r="IH61" i="4"/>
  <c r="II61" i="4"/>
  <c r="IJ61" i="4"/>
  <c r="IK61" i="4"/>
  <c r="IL61" i="4"/>
  <c r="IM61" i="4"/>
  <c r="IN61" i="4"/>
  <c r="IO61" i="4"/>
  <c r="IP61" i="4"/>
  <c r="IQ61" i="4"/>
  <c r="IR61" i="4"/>
  <c r="IS61" i="4"/>
  <c r="IT61" i="4"/>
  <c r="IU61" i="4"/>
  <c r="IV61" i="4"/>
  <c r="IW61" i="4"/>
  <c r="IX61" i="4"/>
  <c r="IY61" i="4"/>
  <c r="IZ61" i="4"/>
  <c r="HW62" i="4"/>
  <c r="HX62" i="4"/>
  <c r="HY62" i="4"/>
  <c r="HZ62" i="4"/>
  <c r="IA62" i="4"/>
  <c r="IB62" i="4"/>
  <c r="IC62" i="4"/>
  <c r="ID62" i="4"/>
  <c r="IE62" i="4"/>
  <c r="IF62" i="4"/>
  <c r="IG62" i="4"/>
  <c r="IH62" i="4"/>
  <c r="II62" i="4"/>
  <c r="IJ62" i="4"/>
  <c r="IK62" i="4"/>
  <c r="IL62" i="4"/>
  <c r="IM62" i="4"/>
  <c r="IN62" i="4"/>
  <c r="IO62" i="4"/>
  <c r="IP62" i="4"/>
  <c r="IQ62" i="4"/>
  <c r="IR62" i="4"/>
  <c r="IS62" i="4"/>
  <c r="IT62" i="4"/>
  <c r="IU62" i="4"/>
  <c r="IV62" i="4"/>
  <c r="IW62" i="4"/>
  <c r="IX62" i="4"/>
  <c r="IY62" i="4"/>
  <c r="IZ62" i="4"/>
  <c r="HW63" i="4"/>
  <c r="HX63" i="4"/>
  <c r="HY63" i="4"/>
  <c r="HZ63" i="4"/>
  <c r="IA63" i="4"/>
  <c r="IB63" i="4"/>
  <c r="IC63" i="4"/>
  <c r="ID63" i="4"/>
  <c r="IE63" i="4"/>
  <c r="IF63" i="4"/>
  <c r="IG63" i="4"/>
  <c r="IH63" i="4"/>
  <c r="II63" i="4"/>
  <c r="IJ63" i="4"/>
  <c r="IK63" i="4"/>
  <c r="IL63" i="4"/>
  <c r="IM63" i="4"/>
  <c r="IN63" i="4"/>
  <c r="IO63" i="4"/>
  <c r="IP63" i="4"/>
  <c r="IQ63" i="4"/>
  <c r="IR63" i="4"/>
  <c r="IS63" i="4"/>
  <c r="IT63" i="4"/>
  <c r="IU63" i="4"/>
  <c r="IV63" i="4"/>
  <c r="IW63" i="4"/>
  <c r="IX63" i="4"/>
  <c r="IY63" i="4"/>
  <c r="IZ63" i="4"/>
  <c r="HW64" i="4"/>
  <c r="HX64" i="4"/>
  <c r="HY64" i="4"/>
  <c r="HZ64" i="4"/>
  <c r="IA64" i="4"/>
  <c r="IB64" i="4"/>
  <c r="IC64" i="4"/>
  <c r="ID64" i="4"/>
  <c r="IE64" i="4"/>
  <c r="IF64" i="4"/>
  <c r="IG64" i="4"/>
  <c r="IH64" i="4"/>
  <c r="II64" i="4"/>
  <c r="IJ64" i="4"/>
  <c r="IK64" i="4"/>
  <c r="IL64" i="4"/>
  <c r="IM64" i="4"/>
  <c r="IN64" i="4"/>
  <c r="IO64" i="4"/>
  <c r="IP64" i="4"/>
  <c r="IQ64" i="4"/>
  <c r="IR64" i="4"/>
  <c r="IS64" i="4"/>
  <c r="IT64" i="4"/>
  <c r="IU64" i="4"/>
  <c r="IV64" i="4"/>
  <c r="IW64" i="4"/>
  <c r="IX64" i="4"/>
  <c r="IY64" i="4"/>
  <c r="IZ64" i="4"/>
  <c r="HW65" i="4"/>
  <c r="HX65" i="4"/>
  <c r="HY65" i="4"/>
  <c r="HZ65" i="4"/>
  <c r="IA65" i="4"/>
  <c r="IB65" i="4"/>
  <c r="IC65" i="4"/>
  <c r="ID65" i="4"/>
  <c r="IE65" i="4"/>
  <c r="IF65" i="4"/>
  <c r="IG65" i="4"/>
  <c r="IH65" i="4"/>
  <c r="II65" i="4"/>
  <c r="IJ65" i="4"/>
  <c r="IK65" i="4"/>
  <c r="IL65" i="4"/>
  <c r="IM65" i="4"/>
  <c r="IN65" i="4"/>
  <c r="IO65" i="4"/>
  <c r="IP65" i="4"/>
  <c r="IQ65" i="4"/>
  <c r="IR65" i="4"/>
  <c r="IS65" i="4"/>
  <c r="IT65" i="4"/>
  <c r="IU65" i="4"/>
  <c r="IV65" i="4"/>
  <c r="IW65" i="4"/>
  <c r="IX65" i="4"/>
  <c r="IY65" i="4"/>
  <c r="IZ65" i="4"/>
  <c r="HW66" i="4"/>
  <c r="HX66" i="4"/>
  <c r="HY66" i="4"/>
  <c r="HZ66" i="4"/>
  <c r="IA66" i="4"/>
  <c r="IB66" i="4"/>
  <c r="IC66" i="4"/>
  <c r="ID66" i="4"/>
  <c r="IE66" i="4"/>
  <c r="IF66" i="4"/>
  <c r="IG66" i="4"/>
  <c r="IH66" i="4"/>
  <c r="II66" i="4"/>
  <c r="IJ66" i="4"/>
  <c r="IK66" i="4"/>
  <c r="IL66" i="4"/>
  <c r="IM66" i="4"/>
  <c r="IN66" i="4"/>
  <c r="IO66" i="4"/>
  <c r="IP66" i="4"/>
  <c r="IQ66" i="4"/>
  <c r="IR66" i="4"/>
  <c r="IS66" i="4"/>
  <c r="IT66" i="4"/>
  <c r="IU66" i="4"/>
  <c r="IV66" i="4"/>
  <c r="IW66" i="4"/>
  <c r="IX66" i="4"/>
  <c r="IY66" i="4"/>
  <c r="IZ66" i="4"/>
  <c r="HW67" i="4"/>
  <c r="HX67" i="4"/>
  <c r="HY67" i="4"/>
  <c r="HZ67" i="4"/>
  <c r="IA67" i="4"/>
  <c r="IB67" i="4"/>
  <c r="IC67" i="4"/>
  <c r="ID67" i="4"/>
  <c r="IE67" i="4"/>
  <c r="IF67" i="4"/>
  <c r="IG67" i="4"/>
  <c r="IH67" i="4"/>
  <c r="II67" i="4"/>
  <c r="IJ67" i="4"/>
  <c r="IK67" i="4"/>
  <c r="IL67" i="4"/>
  <c r="IM67" i="4"/>
  <c r="IN67" i="4"/>
  <c r="IO67" i="4"/>
  <c r="IP67" i="4"/>
  <c r="IQ67" i="4"/>
  <c r="IR67" i="4"/>
  <c r="IS67" i="4"/>
  <c r="IT67" i="4"/>
  <c r="IU67" i="4"/>
  <c r="IV67" i="4"/>
  <c r="IW67" i="4"/>
  <c r="IX67" i="4"/>
  <c r="IY67" i="4"/>
  <c r="IZ67" i="4"/>
  <c r="HW68" i="4"/>
  <c r="HX68" i="4"/>
  <c r="HY68" i="4"/>
  <c r="HZ68" i="4"/>
  <c r="IA68" i="4"/>
  <c r="IB68" i="4"/>
  <c r="IC68" i="4"/>
  <c r="ID68" i="4"/>
  <c r="IE68" i="4"/>
  <c r="IF68" i="4"/>
  <c r="IG68" i="4"/>
  <c r="IH68" i="4"/>
  <c r="II68" i="4"/>
  <c r="IJ68" i="4"/>
  <c r="IK68" i="4"/>
  <c r="IL68" i="4"/>
  <c r="IM68" i="4"/>
  <c r="IN68" i="4"/>
  <c r="IO68" i="4"/>
  <c r="IP68" i="4"/>
  <c r="IQ68" i="4"/>
  <c r="IR68" i="4"/>
  <c r="IS68" i="4"/>
  <c r="IT68" i="4"/>
  <c r="IU68" i="4"/>
  <c r="IV68" i="4"/>
  <c r="IW68" i="4"/>
  <c r="IX68" i="4"/>
  <c r="IY68" i="4"/>
  <c r="IZ68" i="4"/>
  <c r="HW69" i="4"/>
  <c r="HX69" i="4"/>
  <c r="HY69" i="4"/>
  <c r="HZ69" i="4"/>
  <c r="IA69" i="4"/>
  <c r="IB69" i="4"/>
  <c r="IC69" i="4"/>
  <c r="ID69" i="4"/>
  <c r="IE69" i="4"/>
  <c r="IF69" i="4"/>
  <c r="IG69" i="4"/>
  <c r="IH69" i="4"/>
  <c r="II69" i="4"/>
  <c r="IJ69" i="4"/>
  <c r="IK69" i="4"/>
  <c r="IL69" i="4"/>
  <c r="IM69" i="4"/>
  <c r="IN69" i="4"/>
  <c r="IO69" i="4"/>
  <c r="IP69" i="4"/>
  <c r="IQ69" i="4"/>
  <c r="IR69" i="4"/>
  <c r="IS69" i="4"/>
  <c r="IT69" i="4"/>
  <c r="IU69" i="4"/>
  <c r="IV69" i="4"/>
  <c r="IW69" i="4"/>
  <c r="IX69" i="4"/>
  <c r="IY69" i="4"/>
  <c r="IZ69" i="4"/>
  <c r="HW70" i="4"/>
  <c r="HX70" i="4"/>
  <c r="HY70" i="4"/>
  <c r="HZ70" i="4"/>
  <c r="IA70" i="4"/>
  <c r="IB70" i="4"/>
  <c r="IC70" i="4"/>
  <c r="ID70" i="4"/>
  <c r="IE70" i="4"/>
  <c r="IF70" i="4"/>
  <c r="IG70" i="4"/>
  <c r="IH70" i="4"/>
  <c r="II70" i="4"/>
  <c r="IJ70" i="4"/>
  <c r="IK70" i="4"/>
  <c r="IL70" i="4"/>
  <c r="IM70" i="4"/>
  <c r="IN70" i="4"/>
  <c r="IO70" i="4"/>
  <c r="IP70" i="4"/>
  <c r="IQ70" i="4"/>
  <c r="IR70" i="4"/>
  <c r="IS70" i="4"/>
  <c r="IT70" i="4"/>
  <c r="IU70" i="4"/>
  <c r="IV70" i="4"/>
  <c r="IW70" i="4"/>
  <c r="IX70" i="4"/>
  <c r="IY70" i="4"/>
  <c r="IZ70" i="4"/>
  <c r="HW71" i="4"/>
  <c r="HX71" i="4"/>
  <c r="HY71" i="4"/>
  <c r="HZ71" i="4"/>
  <c r="IA71" i="4"/>
  <c r="IB71" i="4"/>
  <c r="IC71" i="4"/>
  <c r="ID71" i="4"/>
  <c r="IE71" i="4"/>
  <c r="IF71" i="4"/>
  <c r="IG71" i="4"/>
  <c r="IH71" i="4"/>
  <c r="II71" i="4"/>
  <c r="IJ71" i="4"/>
  <c r="IK71" i="4"/>
  <c r="IL71" i="4"/>
  <c r="IM71" i="4"/>
  <c r="IN71" i="4"/>
  <c r="IO71" i="4"/>
  <c r="IP71" i="4"/>
  <c r="IQ71" i="4"/>
  <c r="IR71" i="4"/>
  <c r="IS71" i="4"/>
  <c r="IT71" i="4"/>
  <c r="IU71" i="4"/>
  <c r="IV71" i="4"/>
  <c r="IW71" i="4"/>
  <c r="IX71" i="4"/>
  <c r="IY71" i="4"/>
  <c r="IZ71" i="4"/>
  <c r="HW72" i="4"/>
  <c r="HX72" i="4"/>
  <c r="HY72" i="4"/>
  <c r="HZ72" i="4"/>
  <c r="IA72" i="4"/>
  <c r="IB72" i="4"/>
  <c r="IC72" i="4"/>
  <c r="ID72" i="4"/>
  <c r="IE72" i="4"/>
  <c r="IF72" i="4"/>
  <c r="IG72" i="4"/>
  <c r="IH72" i="4"/>
  <c r="II72" i="4"/>
  <c r="IJ72" i="4"/>
  <c r="IK72" i="4"/>
  <c r="IL72" i="4"/>
  <c r="IM72" i="4"/>
  <c r="IN72" i="4"/>
  <c r="IO72" i="4"/>
  <c r="IP72" i="4"/>
  <c r="IQ72" i="4"/>
  <c r="IR72" i="4"/>
  <c r="IS72" i="4"/>
  <c r="IT72" i="4"/>
  <c r="IU72" i="4"/>
  <c r="IV72" i="4"/>
  <c r="IW72" i="4"/>
  <c r="IX72" i="4"/>
  <c r="IY72" i="4"/>
  <c r="IZ72" i="4"/>
  <c r="HW73" i="4"/>
  <c r="HX73" i="4"/>
  <c r="HY73" i="4"/>
  <c r="HZ73" i="4"/>
  <c r="IA73" i="4"/>
  <c r="IB73" i="4"/>
  <c r="IC73" i="4"/>
  <c r="ID73" i="4"/>
  <c r="IE73" i="4"/>
  <c r="IF73" i="4"/>
  <c r="IG73" i="4"/>
  <c r="IH73" i="4"/>
  <c r="II73" i="4"/>
  <c r="IJ73" i="4"/>
  <c r="IK73" i="4"/>
  <c r="IL73" i="4"/>
  <c r="IM73" i="4"/>
  <c r="IN73" i="4"/>
  <c r="IO73" i="4"/>
  <c r="IP73" i="4"/>
  <c r="IQ73" i="4"/>
  <c r="IR73" i="4"/>
  <c r="IS73" i="4"/>
  <c r="IT73" i="4"/>
  <c r="IU73" i="4"/>
  <c r="IV73" i="4"/>
  <c r="IW73" i="4"/>
  <c r="IX73" i="4"/>
  <c r="IY73" i="4"/>
  <c r="IZ73" i="4"/>
  <c r="HW74" i="4"/>
  <c r="HX74" i="4"/>
  <c r="HY74" i="4"/>
  <c r="HZ74" i="4"/>
  <c r="IA74" i="4"/>
  <c r="IB74" i="4"/>
  <c r="IC74" i="4"/>
  <c r="ID74" i="4"/>
  <c r="IE74" i="4"/>
  <c r="IF74" i="4"/>
  <c r="IG74" i="4"/>
  <c r="IH74" i="4"/>
  <c r="II74" i="4"/>
  <c r="IJ74" i="4"/>
  <c r="IK74" i="4"/>
  <c r="IL74" i="4"/>
  <c r="IM74" i="4"/>
  <c r="IN74" i="4"/>
  <c r="IO74" i="4"/>
  <c r="IP74" i="4"/>
  <c r="IQ74" i="4"/>
  <c r="IR74" i="4"/>
  <c r="IS74" i="4"/>
  <c r="IT74" i="4"/>
  <c r="IU74" i="4"/>
  <c r="IV74" i="4"/>
  <c r="IW74" i="4"/>
  <c r="IX74" i="4"/>
  <c r="IY74" i="4"/>
  <c r="IZ74" i="4"/>
  <c r="HW75" i="4"/>
  <c r="HX75" i="4"/>
  <c r="HY75" i="4"/>
  <c r="HZ75" i="4"/>
  <c r="IA75" i="4"/>
  <c r="IB75" i="4"/>
  <c r="IC75" i="4"/>
  <c r="ID75" i="4"/>
  <c r="IE75" i="4"/>
  <c r="IF75" i="4"/>
  <c r="IG75" i="4"/>
  <c r="IH75" i="4"/>
  <c r="II75" i="4"/>
  <c r="IJ75" i="4"/>
  <c r="IK75" i="4"/>
  <c r="IL75" i="4"/>
  <c r="IM75" i="4"/>
  <c r="IN75" i="4"/>
  <c r="IO75" i="4"/>
  <c r="IP75" i="4"/>
  <c r="IQ75" i="4"/>
  <c r="IR75" i="4"/>
  <c r="IS75" i="4"/>
  <c r="IT75" i="4"/>
  <c r="IU75" i="4"/>
  <c r="IV75" i="4"/>
  <c r="IW75" i="4"/>
  <c r="IX75" i="4"/>
  <c r="IY75" i="4"/>
  <c r="IZ75" i="4"/>
  <c r="HW76" i="4"/>
  <c r="HX76" i="4"/>
  <c r="HY76" i="4"/>
  <c r="HZ76" i="4"/>
  <c r="IA76" i="4"/>
  <c r="IB76" i="4"/>
  <c r="IC76" i="4"/>
  <c r="ID76" i="4"/>
  <c r="IE76" i="4"/>
  <c r="IF76" i="4"/>
  <c r="IG76" i="4"/>
  <c r="IH76" i="4"/>
  <c r="II76" i="4"/>
  <c r="IJ76" i="4"/>
  <c r="IK76" i="4"/>
  <c r="IL76" i="4"/>
  <c r="IM76" i="4"/>
  <c r="IN76" i="4"/>
  <c r="IO76" i="4"/>
  <c r="IP76" i="4"/>
  <c r="IQ76" i="4"/>
  <c r="IR76" i="4"/>
  <c r="IS76" i="4"/>
  <c r="IT76" i="4"/>
  <c r="IU76" i="4"/>
  <c r="IV76" i="4"/>
  <c r="IW76" i="4"/>
  <c r="IX76" i="4"/>
  <c r="IY76" i="4"/>
  <c r="IZ76" i="4"/>
  <c r="HW77" i="4"/>
  <c r="HX77" i="4"/>
  <c r="HY77" i="4"/>
  <c r="HZ77" i="4"/>
  <c r="IA77" i="4"/>
  <c r="IB77" i="4"/>
  <c r="IC77" i="4"/>
  <c r="ID77" i="4"/>
  <c r="IE77" i="4"/>
  <c r="IF77" i="4"/>
  <c r="IG77" i="4"/>
  <c r="IH77" i="4"/>
  <c r="II77" i="4"/>
  <c r="IJ77" i="4"/>
  <c r="IK77" i="4"/>
  <c r="IL77" i="4"/>
  <c r="IM77" i="4"/>
  <c r="IN77" i="4"/>
  <c r="IO77" i="4"/>
  <c r="IP77" i="4"/>
  <c r="IQ77" i="4"/>
  <c r="IR77" i="4"/>
  <c r="IS77" i="4"/>
  <c r="IT77" i="4"/>
  <c r="IU77" i="4"/>
  <c r="IV77" i="4"/>
  <c r="IW77" i="4"/>
  <c r="IX77" i="4"/>
  <c r="IY77" i="4"/>
  <c r="IZ77" i="4"/>
  <c r="HW78" i="4"/>
  <c r="HX78" i="4"/>
  <c r="HY78" i="4"/>
  <c r="HZ78" i="4"/>
  <c r="IA78" i="4"/>
  <c r="IB78" i="4"/>
  <c r="IC78" i="4"/>
  <c r="ID78" i="4"/>
  <c r="IE78" i="4"/>
  <c r="IF78" i="4"/>
  <c r="IG78" i="4"/>
  <c r="IH78" i="4"/>
  <c r="II78" i="4"/>
  <c r="IJ78" i="4"/>
  <c r="IK78" i="4"/>
  <c r="IL78" i="4"/>
  <c r="IM78" i="4"/>
  <c r="IN78" i="4"/>
  <c r="IO78" i="4"/>
  <c r="IP78" i="4"/>
  <c r="IQ78" i="4"/>
  <c r="IR78" i="4"/>
  <c r="IS78" i="4"/>
  <c r="IT78" i="4"/>
  <c r="IU78" i="4"/>
  <c r="IV78" i="4"/>
  <c r="IW78" i="4"/>
  <c r="IX78" i="4"/>
  <c r="IY78" i="4"/>
  <c r="IZ78" i="4"/>
  <c r="HW79" i="4"/>
  <c r="HX79" i="4"/>
  <c r="HY79" i="4"/>
  <c r="HZ79" i="4"/>
  <c r="IA79" i="4"/>
  <c r="IB79" i="4"/>
  <c r="IC79" i="4"/>
  <c r="ID79" i="4"/>
  <c r="IE79" i="4"/>
  <c r="IF79" i="4"/>
  <c r="IG79" i="4"/>
  <c r="IH79" i="4"/>
  <c r="II79" i="4"/>
  <c r="IJ79" i="4"/>
  <c r="IK79" i="4"/>
  <c r="IL79" i="4"/>
  <c r="IM79" i="4"/>
  <c r="IN79" i="4"/>
  <c r="IO79" i="4"/>
  <c r="IP79" i="4"/>
  <c r="IQ79" i="4"/>
  <c r="IR79" i="4"/>
  <c r="IS79" i="4"/>
  <c r="IT79" i="4"/>
  <c r="IU79" i="4"/>
  <c r="IV79" i="4"/>
  <c r="IW79" i="4"/>
  <c r="IX79" i="4"/>
  <c r="IY79" i="4"/>
  <c r="IZ79" i="4"/>
  <c r="HW80" i="4"/>
  <c r="HX80" i="4"/>
  <c r="HY80" i="4"/>
  <c r="HZ80" i="4"/>
  <c r="IA80" i="4"/>
  <c r="IB80" i="4"/>
  <c r="IC80" i="4"/>
  <c r="ID80" i="4"/>
  <c r="IE80" i="4"/>
  <c r="IF80" i="4"/>
  <c r="IG80" i="4"/>
  <c r="IH80" i="4"/>
  <c r="II80" i="4"/>
  <c r="IJ80" i="4"/>
  <c r="IK80" i="4"/>
  <c r="IL80" i="4"/>
  <c r="IM80" i="4"/>
  <c r="IN80" i="4"/>
  <c r="IO80" i="4"/>
  <c r="IP80" i="4"/>
  <c r="IQ80" i="4"/>
  <c r="IR80" i="4"/>
  <c r="IS80" i="4"/>
  <c r="IT80" i="4"/>
  <c r="IU80" i="4"/>
  <c r="IV80" i="4"/>
  <c r="IW80" i="4"/>
  <c r="IX80" i="4"/>
  <c r="IY80" i="4"/>
  <c r="IZ80" i="4"/>
  <c r="HW81" i="4"/>
  <c r="HX81" i="4"/>
  <c r="HY81" i="4"/>
  <c r="HZ81" i="4"/>
  <c r="IA81" i="4"/>
  <c r="IB81" i="4"/>
  <c r="IC81" i="4"/>
  <c r="ID81" i="4"/>
  <c r="IE81" i="4"/>
  <c r="IF81" i="4"/>
  <c r="IG81" i="4"/>
  <c r="IH81" i="4"/>
  <c r="II81" i="4"/>
  <c r="IJ81" i="4"/>
  <c r="IK81" i="4"/>
  <c r="IL81" i="4"/>
  <c r="IM81" i="4"/>
  <c r="IN81" i="4"/>
  <c r="IO81" i="4"/>
  <c r="IP81" i="4"/>
  <c r="IQ81" i="4"/>
  <c r="IR81" i="4"/>
  <c r="IS81" i="4"/>
  <c r="IT81" i="4"/>
  <c r="IU81" i="4"/>
  <c r="IV81" i="4"/>
  <c r="IW81" i="4"/>
  <c r="IX81" i="4"/>
  <c r="IY81" i="4"/>
  <c r="IZ81" i="4"/>
  <c r="HW82" i="4"/>
  <c r="HX82" i="4"/>
  <c r="HY82" i="4"/>
  <c r="HZ82" i="4"/>
  <c r="IA82" i="4"/>
  <c r="IB82" i="4"/>
  <c r="IC82" i="4"/>
  <c r="ID82" i="4"/>
  <c r="IE82" i="4"/>
  <c r="IF82" i="4"/>
  <c r="IG82" i="4"/>
  <c r="IH82" i="4"/>
  <c r="II82" i="4"/>
  <c r="IJ82" i="4"/>
  <c r="IK82" i="4"/>
  <c r="IL82" i="4"/>
  <c r="IM82" i="4"/>
  <c r="IN82" i="4"/>
  <c r="IO82" i="4"/>
  <c r="IP82" i="4"/>
  <c r="IQ82" i="4"/>
  <c r="IR82" i="4"/>
  <c r="IS82" i="4"/>
  <c r="IT82" i="4"/>
  <c r="IU82" i="4"/>
  <c r="IV82" i="4"/>
  <c r="IW82" i="4"/>
  <c r="IX82" i="4"/>
  <c r="IY82" i="4"/>
  <c r="IZ82" i="4"/>
  <c r="HW83" i="4"/>
  <c r="HX83" i="4"/>
  <c r="HY83" i="4"/>
  <c r="HZ83" i="4"/>
  <c r="IA83" i="4"/>
  <c r="IB83" i="4"/>
  <c r="IC83" i="4"/>
  <c r="ID83" i="4"/>
  <c r="IE83" i="4"/>
  <c r="IF83" i="4"/>
  <c r="IG83" i="4"/>
  <c r="IH83" i="4"/>
  <c r="II83" i="4"/>
  <c r="IJ83" i="4"/>
  <c r="IK83" i="4"/>
  <c r="IL83" i="4"/>
  <c r="IM83" i="4"/>
  <c r="IN83" i="4"/>
  <c r="IO83" i="4"/>
  <c r="IP83" i="4"/>
  <c r="IQ83" i="4"/>
  <c r="IR83" i="4"/>
  <c r="IS83" i="4"/>
  <c r="IT83" i="4"/>
  <c r="IU83" i="4"/>
  <c r="IV83" i="4"/>
  <c r="IW83" i="4"/>
  <c r="IX83" i="4"/>
  <c r="IY83" i="4"/>
  <c r="IZ83" i="4"/>
  <c r="HW84" i="4"/>
  <c r="HX84" i="4"/>
  <c r="HY84" i="4"/>
  <c r="HZ84" i="4"/>
  <c r="IA84" i="4"/>
  <c r="IB84" i="4"/>
  <c r="IC84" i="4"/>
  <c r="ID84" i="4"/>
  <c r="IE84" i="4"/>
  <c r="IF84" i="4"/>
  <c r="IG84" i="4"/>
  <c r="IH84" i="4"/>
  <c r="II84" i="4"/>
  <c r="IJ84" i="4"/>
  <c r="IK84" i="4"/>
  <c r="IL84" i="4"/>
  <c r="IM84" i="4"/>
  <c r="IN84" i="4"/>
  <c r="IO84" i="4"/>
  <c r="IP84" i="4"/>
  <c r="IQ84" i="4"/>
  <c r="IR84" i="4"/>
  <c r="IS84" i="4"/>
  <c r="IT84" i="4"/>
  <c r="IU84" i="4"/>
  <c r="IV84" i="4"/>
  <c r="IW84" i="4"/>
  <c r="IX84" i="4"/>
  <c r="IY84" i="4"/>
  <c r="IZ84" i="4"/>
  <c r="HW85" i="4"/>
  <c r="HX85" i="4"/>
  <c r="HY85" i="4"/>
  <c r="HZ85" i="4"/>
  <c r="IA85" i="4"/>
  <c r="IB85" i="4"/>
  <c r="IC85" i="4"/>
  <c r="ID85" i="4"/>
  <c r="IE85" i="4"/>
  <c r="IF85" i="4"/>
  <c r="IG85" i="4"/>
  <c r="IH85" i="4"/>
  <c r="II85" i="4"/>
  <c r="IJ85" i="4"/>
  <c r="IK85" i="4"/>
  <c r="IL85" i="4"/>
  <c r="IM85" i="4"/>
  <c r="IN85" i="4"/>
  <c r="IO85" i="4"/>
  <c r="IP85" i="4"/>
  <c r="IQ85" i="4"/>
  <c r="IR85" i="4"/>
  <c r="IS85" i="4"/>
  <c r="IT85" i="4"/>
  <c r="IU85" i="4"/>
  <c r="IV85" i="4"/>
  <c r="IW85" i="4"/>
  <c r="IX85" i="4"/>
  <c r="IY85" i="4"/>
  <c r="IZ85" i="4"/>
  <c r="HW86" i="4"/>
  <c r="HX86" i="4"/>
  <c r="HY86" i="4"/>
  <c r="HZ86" i="4"/>
  <c r="IA86" i="4"/>
  <c r="IB86" i="4"/>
  <c r="IC86" i="4"/>
  <c r="ID86" i="4"/>
  <c r="IE86" i="4"/>
  <c r="IF86" i="4"/>
  <c r="IG86" i="4"/>
  <c r="IH86" i="4"/>
  <c r="II86" i="4"/>
  <c r="IJ86" i="4"/>
  <c r="IK86" i="4"/>
  <c r="IL86" i="4"/>
  <c r="IM86" i="4"/>
  <c r="IN86" i="4"/>
  <c r="IO86" i="4"/>
  <c r="IP86" i="4"/>
  <c r="IQ86" i="4"/>
  <c r="IR86" i="4"/>
  <c r="IS86" i="4"/>
  <c r="IT86" i="4"/>
  <c r="IU86" i="4"/>
  <c r="IV86" i="4"/>
  <c r="IW86" i="4"/>
  <c r="IX86" i="4"/>
  <c r="IY86" i="4"/>
  <c r="IZ86" i="4"/>
  <c r="HW87" i="4"/>
  <c r="HX87" i="4"/>
  <c r="HY87" i="4"/>
  <c r="HZ87" i="4"/>
  <c r="IA87" i="4"/>
  <c r="IB87" i="4"/>
  <c r="IC87" i="4"/>
  <c r="ID87" i="4"/>
  <c r="IE87" i="4"/>
  <c r="IF87" i="4"/>
  <c r="IG87" i="4"/>
  <c r="IH87" i="4"/>
  <c r="II87" i="4"/>
  <c r="IJ87" i="4"/>
  <c r="IK87" i="4"/>
  <c r="IL87" i="4"/>
  <c r="IM87" i="4"/>
  <c r="IN87" i="4"/>
  <c r="IO87" i="4"/>
  <c r="IP87" i="4"/>
  <c r="IQ87" i="4"/>
  <c r="IR87" i="4"/>
  <c r="IS87" i="4"/>
  <c r="IT87" i="4"/>
  <c r="IU87" i="4"/>
  <c r="IV87" i="4"/>
  <c r="IW87" i="4"/>
  <c r="IX87" i="4"/>
  <c r="IY87" i="4"/>
  <c r="IZ87" i="4"/>
  <c r="HW88" i="4"/>
  <c r="HX88" i="4"/>
  <c r="HY88" i="4"/>
  <c r="HZ88" i="4"/>
  <c r="IA88" i="4"/>
  <c r="IB88" i="4"/>
  <c r="IC88" i="4"/>
  <c r="ID88" i="4"/>
  <c r="IE88" i="4"/>
  <c r="IF88" i="4"/>
  <c r="IG88" i="4"/>
  <c r="IH88" i="4"/>
  <c r="II88" i="4"/>
  <c r="IJ88" i="4"/>
  <c r="IK88" i="4"/>
  <c r="IL88" i="4"/>
  <c r="IM88" i="4"/>
  <c r="IN88" i="4"/>
  <c r="IO88" i="4"/>
  <c r="IP88" i="4"/>
  <c r="IQ88" i="4"/>
  <c r="IR88" i="4"/>
  <c r="IS88" i="4"/>
  <c r="IT88" i="4"/>
  <c r="IU88" i="4"/>
  <c r="IV88" i="4"/>
  <c r="IW88" i="4"/>
  <c r="IX88" i="4"/>
  <c r="IY88" i="4"/>
  <c r="IZ88" i="4"/>
  <c r="HW89" i="4"/>
  <c r="HX89" i="4"/>
  <c r="HY89" i="4"/>
  <c r="HZ89" i="4"/>
  <c r="IA89" i="4"/>
  <c r="IB89" i="4"/>
  <c r="IC89" i="4"/>
  <c r="ID89" i="4"/>
  <c r="IE89" i="4"/>
  <c r="IF89" i="4"/>
  <c r="IG89" i="4"/>
  <c r="IH89" i="4"/>
  <c r="II89" i="4"/>
  <c r="IJ89" i="4"/>
  <c r="IK89" i="4"/>
  <c r="IL89" i="4"/>
  <c r="IM89" i="4"/>
  <c r="IN89" i="4"/>
  <c r="IO89" i="4"/>
  <c r="IP89" i="4"/>
  <c r="IQ89" i="4"/>
  <c r="IR89" i="4"/>
  <c r="IS89" i="4"/>
  <c r="IT89" i="4"/>
  <c r="IU89" i="4"/>
  <c r="IV89" i="4"/>
  <c r="IW89" i="4"/>
  <c r="IX89" i="4"/>
  <c r="IY89" i="4"/>
  <c r="IZ89" i="4"/>
  <c r="HW90" i="4"/>
  <c r="HX90" i="4"/>
  <c r="HY90" i="4"/>
  <c r="HZ90" i="4"/>
  <c r="IA90" i="4"/>
  <c r="IB90" i="4"/>
  <c r="IC90" i="4"/>
  <c r="ID90" i="4"/>
  <c r="IE90" i="4"/>
  <c r="IF90" i="4"/>
  <c r="IG90" i="4"/>
  <c r="IH90" i="4"/>
  <c r="II90" i="4"/>
  <c r="IJ90" i="4"/>
  <c r="IK90" i="4"/>
  <c r="IL90" i="4"/>
  <c r="IM90" i="4"/>
  <c r="IN90" i="4"/>
  <c r="IO90" i="4"/>
  <c r="IP90" i="4"/>
  <c r="IQ90" i="4"/>
  <c r="IR90" i="4"/>
  <c r="IS90" i="4"/>
  <c r="IT90" i="4"/>
  <c r="IU90" i="4"/>
  <c r="IV90" i="4"/>
  <c r="IW90" i="4"/>
  <c r="IX90" i="4"/>
  <c r="IY90" i="4"/>
  <c r="IZ90" i="4"/>
  <c r="HW91" i="4"/>
  <c r="HX91" i="4"/>
  <c r="HY91" i="4"/>
  <c r="HZ91" i="4"/>
  <c r="IA91" i="4"/>
  <c r="IB91" i="4"/>
  <c r="IC91" i="4"/>
  <c r="ID91" i="4"/>
  <c r="IE91" i="4"/>
  <c r="IF91" i="4"/>
  <c r="IG91" i="4"/>
  <c r="IH91" i="4"/>
  <c r="II91" i="4"/>
  <c r="IJ91" i="4"/>
  <c r="IK91" i="4"/>
  <c r="IL91" i="4"/>
  <c r="IM91" i="4"/>
  <c r="IN91" i="4"/>
  <c r="IO91" i="4"/>
  <c r="IP91" i="4"/>
  <c r="IQ91" i="4"/>
  <c r="IR91" i="4"/>
  <c r="IS91" i="4"/>
  <c r="IT91" i="4"/>
  <c r="IU91" i="4"/>
  <c r="IV91" i="4"/>
  <c r="IW91" i="4"/>
  <c r="IX91" i="4"/>
  <c r="IY91" i="4"/>
  <c r="IZ91" i="4"/>
  <c r="HW92" i="4"/>
  <c r="HX92" i="4"/>
  <c r="HY92" i="4"/>
  <c r="HZ92" i="4"/>
  <c r="IA92" i="4"/>
  <c r="IB92" i="4"/>
  <c r="IC92" i="4"/>
  <c r="ID92" i="4"/>
  <c r="IE92" i="4"/>
  <c r="IF92" i="4"/>
  <c r="IG92" i="4"/>
  <c r="IH92" i="4"/>
  <c r="II92" i="4"/>
  <c r="IJ92" i="4"/>
  <c r="IK92" i="4"/>
  <c r="IL92" i="4"/>
  <c r="IM92" i="4"/>
  <c r="IN92" i="4"/>
  <c r="IO92" i="4"/>
  <c r="IP92" i="4"/>
  <c r="IQ92" i="4"/>
  <c r="IR92" i="4"/>
  <c r="IS92" i="4"/>
  <c r="IT92" i="4"/>
  <c r="IU92" i="4"/>
  <c r="IV92" i="4"/>
  <c r="IW92" i="4"/>
  <c r="IX92" i="4"/>
  <c r="IY92" i="4"/>
  <c r="IZ92" i="4"/>
  <c r="HW93" i="4"/>
  <c r="HX93" i="4"/>
  <c r="HY93" i="4"/>
  <c r="HZ93" i="4"/>
  <c r="IA93" i="4"/>
  <c r="IB93" i="4"/>
  <c r="IC93" i="4"/>
  <c r="ID93" i="4"/>
  <c r="IE93" i="4"/>
  <c r="IF93" i="4"/>
  <c r="IG93" i="4"/>
  <c r="IH93" i="4"/>
  <c r="II93" i="4"/>
  <c r="IJ93" i="4"/>
  <c r="IK93" i="4"/>
  <c r="IL93" i="4"/>
  <c r="IM93" i="4"/>
  <c r="IN93" i="4"/>
  <c r="IO93" i="4"/>
  <c r="IP93" i="4"/>
  <c r="IQ93" i="4"/>
  <c r="IR93" i="4"/>
  <c r="IS93" i="4"/>
  <c r="IT93" i="4"/>
  <c r="IU93" i="4"/>
  <c r="IV93" i="4"/>
  <c r="IW93" i="4"/>
  <c r="IX93" i="4"/>
  <c r="IY93" i="4"/>
  <c r="IZ93" i="4"/>
  <c r="HW94" i="4"/>
  <c r="HX94" i="4"/>
  <c r="HY94" i="4"/>
  <c r="HZ94" i="4"/>
  <c r="IA94" i="4"/>
  <c r="IB94" i="4"/>
  <c r="IC94" i="4"/>
  <c r="ID94" i="4"/>
  <c r="IE94" i="4"/>
  <c r="IF94" i="4"/>
  <c r="IG94" i="4"/>
  <c r="IH94" i="4"/>
  <c r="II94" i="4"/>
  <c r="IJ94" i="4"/>
  <c r="IK94" i="4"/>
  <c r="IL94" i="4"/>
  <c r="IM94" i="4"/>
  <c r="IN94" i="4"/>
  <c r="IO94" i="4"/>
  <c r="IP94" i="4"/>
  <c r="IQ94" i="4"/>
  <c r="IR94" i="4"/>
  <c r="IS94" i="4"/>
  <c r="IT94" i="4"/>
  <c r="IU94" i="4"/>
  <c r="IV94" i="4"/>
  <c r="IW94" i="4"/>
  <c r="IX94" i="4"/>
  <c r="IY94" i="4"/>
  <c r="IZ94" i="4"/>
  <c r="HW95" i="4"/>
  <c r="HX95" i="4"/>
  <c r="HY95" i="4"/>
  <c r="HZ95" i="4"/>
  <c r="IA95" i="4"/>
  <c r="IB95" i="4"/>
  <c r="IC95" i="4"/>
  <c r="ID95" i="4"/>
  <c r="IE95" i="4"/>
  <c r="IF95" i="4"/>
  <c r="IG95" i="4"/>
  <c r="IH95" i="4"/>
  <c r="II95" i="4"/>
  <c r="IJ95" i="4"/>
  <c r="IK95" i="4"/>
  <c r="IL95" i="4"/>
  <c r="IM95" i="4"/>
  <c r="IN95" i="4"/>
  <c r="IO95" i="4"/>
  <c r="IP95" i="4"/>
  <c r="IQ95" i="4"/>
  <c r="IR95" i="4"/>
  <c r="IS95" i="4"/>
  <c r="IT95" i="4"/>
  <c r="IU95" i="4"/>
  <c r="IV95" i="4"/>
  <c r="IW95" i="4"/>
  <c r="IX95" i="4"/>
  <c r="IY95" i="4"/>
  <c r="IZ95" i="4"/>
  <c r="HW96" i="4"/>
  <c r="HX96" i="4"/>
  <c r="HY96" i="4"/>
  <c r="HZ96" i="4"/>
  <c r="IA96" i="4"/>
  <c r="IB96" i="4"/>
  <c r="IC96" i="4"/>
  <c r="ID96" i="4"/>
  <c r="IE96" i="4"/>
  <c r="IF96" i="4"/>
  <c r="IG96" i="4"/>
  <c r="IH96" i="4"/>
  <c r="II96" i="4"/>
  <c r="IJ96" i="4"/>
  <c r="IK96" i="4"/>
  <c r="IL96" i="4"/>
  <c r="IM96" i="4"/>
  <c r="IN96" i="4"/>
  <c r="IO96" i="4"/>
  <c r="IP96" i="4"/>
  <c r="IQ96" i="4"/>
  <c r="IR96" i="4"/>
  <c r="IS96" i="4"/>
  <c r="IT96" i="4"/>
  <c r="IU96" i="4"/>
  <c r="IV96" i="4"/>
  <c r="IW96" i="4"/>
  <c r="IX96" i="4"/>
  <c r="IY96" i="4"/>
  <c r="IZ96" i="4"/>
  <c r="HW97" i="4"/>
  <c r="HX97" i="4"/>
  <c r="HY97" i="4"/>
  <c r="HZ97" i="4"/>
  <c r="IA97" i="4"/>
  <c r="IB97" i="4"/>
  <c r="IC97" i="4"/>
  <c r="ID97" i="4"/>
  <c r="IE97" i="4"/>
  <c r="IF97" i="4"/>
  <c r="IG97" i="4"/>
  <c r="IH97" i="4"/>
  <c r="II97" i="4"/>
  <c r="IJ97" i="4"/>
  <c r="IK97" i="4"/>
  <c r="IL97" i="4"/>
  <c r="IM97" i="4"/>
  <c r="IN97" i="4"/>
  <c r="IO97" i="4"/>
  <c r="IP97" i="4"/>
  <c r="IQ97" i="4"/>
  <c r="IR97" i="4"/>
  <c r="IS97" i="4"/>
  <c r="IT97" i="4"/>
  <c r="IU97" i="4"/>
  <c r="IV97" i="4"/>
  <c r="IW97" i="4"/>
  <c r="IX97" i="4"/>
  <c r="IY97" i="4"/>
  <c r="IZ97" i="4"/>
  <c r="HW98" i="4"/>
  <c r="HX98" i="4"/>
  <c r="HY98" i="4"/>
  <c r="HZ98" i="4"/>
  <c r="IA98" i="4"/>
  <c r="IB98" i="4"/>
  <c r="IC98" i="4"/>
  <c r="ID98" i="4"/>
  <c r="IE98" i="4"/>
  <c r="IF98" i="4"/>
  <c r="IG98" i="4"/>
  <c r="IH98" i="4"/>
  <c r="II98" i="4"/>
  <c r="IJ98" i="4"/>
  <c r="IK98" i="4"/>
  <c r="IL98" i="4"/>
  <c r="IM98" i="4"/>
  <c r="IN98" i="4"/>
  <c r="IO98" i="4"/>
  <c r="IP98" i="4"/>
  <c r="IQ98" i="4"/>
  <c r="IR98" i="4"/>
  <c r="IS98" i="4"/>
  <c r="IT98" i="4"/>
  <c r="IU98" i="4"/>
  <c r="IV98" i="4"/>
  <c r="IW98" i="4"/>
  <c r="IX98" i="4"/>
  <c r="IY98" i="4"/>
  <c r="IZ98" i="4"/>
  <c r="HW99" i="4"/>
  <c r="HX99" i="4"/>
  <c r="HY99" i="4"/>
  <c r="HZ99" i="4"/>
  <c r="IA99" i="4"/>
  <c r="IB99" i="4"/>
  <c r="IC99" i="4"/>
  <c r="ID99" i="4"/>
  <c r="IE99" i="4"/>
  <c r="IF99" i="4"/>
  <c r="IG99" i="4"/>
  <c r="IH99" i="4"/>
  <c r="II99" i="4"/>
  <c r="IJ99" i="4"/>
  <c r="IK99" i="4"/>
  <c r="IL99" i="4"/>
  <c r="IM99" i="4"/>
  <c r="IN99" i="4"/>
  <c r="IO99" i="4"/>
  <c r="IP99" i="4"/>
  <c r="IQ99" i="4"/>
  <c r="IR99" i="4"/>
  <c r="IS99" i="4"/>
  <c r="IT99" i="4"/>
  <c r="IU99" i="4"/>
  <c r="IV99" i="4"/>
  <c r="IW99" i="4"/>
  <c r="IX99" i="4"/>
  <c r="IY99" i="4"/>
  <c r="IZ99" i="4"/>
  <c r="HW100" i="4"/>
  <c r="HX100" i="4"/>
  <c r="HY100" i="4"/>
  <c r="HZ100" i="4"/>
  <c r="IA100" i="4"/>
  <c r="IB100" i="4"/>
  <c r="IC100" i="4"/>
  <c r="ID100" i="4"/>
  <c r="IE100" i="4"/>
  <c r="IF100" i="4"/>
  <c r="IG100" i="4"/>
  <c r="IH100" i="4"/>
  <c r="II100" i="4"/>
  <c r="IJ100" i="4"/>
  <c r="IK100" i="4"/>
  <c r="IL100" i="4"/>
  <c r="IM100" i="4"/>
  <c r="IN100" i="4"/>
  <c r="IO100" i="4"/>
  <c r="IP100" i="4"/>
  <c r="IQ100" i="4"/>
  <c r="IR100" i="4"/>
  <c r="IS100" i="4"/>
  <c r="IT100" i="4"/>
  <c r="IU100" i="4"/>
  <c r="IV100" i="4"/>
  <c r="IW100" i="4"/>
  <c r="IX100" i="4"/>
  <c r="IY100" i="4"/>
  <c r="IZ100" i="4"/>
  <c r="HW101" i="4"/>
  <c r="HX101" i="4"/>
  <c r="HY101" i="4"/>
  <c r="HZ101" i="4"/>
  <c r="IA101" i="4"/>
  <c r="IB101" i="4"/>
  <c r="IC101" i="4"/>
  <c r="ID101" i="4"/>
  <c r="IE101" i="4"/>
  <c r="IF101" i="4"/>
  <c r="IG101" i="4"/>
  <c r="IH101" i="4"/>
  <c r="II101" i="4"/>
  <c r="IJ101" i="4"/>
  <c r="IK101" i="4"/>
  <c r="IL101" i="4"/>
  <c r="IM101" i="4"/>
  <c r="IN101" i="4"/>
  <c r="IO101" i="4"/>
  <c r="IP101" i="4"/>
  <c r="IQ101" i="4"/>
  <c r="IR101" i="4"/>
  <c r="IS101" i="4"/>
  <c r="IT101" i="4"/>
  <c r="IU101" i="4"/>
  <c r="IV101" i="4"/>
  <c r="IW101" i="4"/>
  <c r="IX101" i="4"/>
  <c r="IY101" i="4"/>
  <c r="IZ101" i="4"/>
  <c r="HW102" i="4"/>
  <c r="HX102" i="4"/>
  <c r="HY102" i="4"/>
  <c r="HZ102" i="4"/>
  <c r="IA102" i="4"/>
  <c r="IB102" i="4"/>
  <c r="IC102" i="4"/>
  <c r="ID102" i="4"/>
  <c r="IE102" i="4"/>
  <c r="IF102" i="4"/>
  <c r="IG102" i="4"/>
  <c r="IH102" i="4"/>
  <c r="II102" i="4"/>
  <c r="IJ102" i="4"/>
  <c r="IK102" i="4"/>
  <c r="IL102" i="4"/>
  <c r="IM102" i="4"/>
  <c r="IN102" i="4"/>
  <c r="IO102" i="4"/>
  <c r="IP102" i="4"/>
  <c r="IQ102" i="4"/>
  <c r="IR102" i="4"/>
  <c r="IS102" i="4"/>
  <c r="IT102" i="4"/>
  <c r="IU102" i="4"/>
  <c r="IV102" i="4"/>
  <c r="IW102" i="4"/>
  <c r="IX102" i="4"/>
  <c r="IY102" i="4"/>
  <c r="IZ102" i="4"/>
  <c r="HW103" i="4"/>
  <c r="HX103" i="4"/>
  <c r="HY103" i="4"/>
  <c r="HZ103" i="4"/>
  <c r="IA103" i="4"/>
  <c r="IB103" i="4"/>
  <c r="IC103" i="4"/>
  <c r="ID103" i="4"/>
  <c r="IE103" i="4"/>
  <c r="IF103" i="4"/>
  <c r="IG103" i="4"/>
  <c r="IH103" i="4"/>
  <c r="II103" i="4"/>
  <c r="IJ103" i="4"/>
  <c r="IK103" i="4"/>
  <c r="IL103" i="4"/>
  <c r="IM103" i="4"/>
  <c r="IN103" i="4"/>
  <c r="IO103" i="4"/>
  <c r="IP103" i="4"/>
  <c r="IQ103" i="4"/>
  <c r="IR103" i="4"/>
  <c r="IS103" i="4"/>
  <c r="IT103" i="4"/>
  <c r="IU103" i="4"/>
  <c r="IV103" i="4"/>
  <c r="IW103" i="4"/>
  <c r="IX103" i="4"/>
  <c r="IY103" i="4"/>
  <c r="IZ103" i="4"/>
  <c r="HW104" i="4"/>
  <c r="HX104" i="4"/>
  <c r="HY104" i="4"/>
  <c r="HZ104" i="4"/>
  <c r="IA104" i="4"/>
  <c r="IB104" i="4"/>
  <c r="IC104" i="4"/>
  <c r="ID104" i="4"/>
  <c r="IE104" i="4"/>
  <c r="IF104" i="4"/>
  <c r="IG104" i="4"/>
  <c r="IH104" i="4"/>
  <c r="II104" i="4"/>
  <c r="IJ104" i="4"/>
  <c r="IK104" i="4"/>
  <c r="IL104" i="4"/>
  <c r="IM104" i="4"/>
  <c r="IN104" i="4"/>
  <c r="IO104" i="4"/>
  <c r="IP104" i="4"/>
  <c r="IQ104" i="4"/>
  <c r="IR104" i="4"/>
  <c r="IS104" i="4"/>
  <c r="IT104" i="4"/>
  <c r="IU104" i="4"/>
  <c r="IV104" i="4"/>
  <c r="IW104" i="4"/>
  <c r="IX104" i="4"/>
  <c r="IY104" i="4"/>
  <c r="IZ104" i="4"/>
  <c r="HW105" i="4"/>
  <c r="HX105" i="4"/>
  <c r="HY105" i="4"/>
  <c r="HZ105" i="4"/>
  <c r="IA105" i="4"/>
  <c r="IB105" i="4"/>
  <c r="IC105" i="4"/>
  <c r="ID105" i="4"/>
  <c r="IE105" i="4"/>
  <c r="IF105" i="4"/>
  <c r="IG105" i="4"/>
  <c r="IH105" i="4"/>
  <c r="II105" i="4"/>
  <c r="IJ105" i="4"/>
  <c r="IK105" i="4"/>
  <c r="IL105" i="4"/>
  <c r="IM105" i="4"/>
  <c r="IN105" i="4"/>
  <c r="IO105" i="4"/>
  <c r="IP105" i="4"/>
  <c r="IQ105" i="4"/>
  <c r="IR105" i="4"/>
  <c r="IS105" i="4"/>
  <c r="IT105" i="4"/>
  <c r="IU105" i="4"/>
  <c r="IV105" i="4"/>
  <c r="IW105" i="4"/>
  <c r="IX105" i="4"/>
  <c r="IY105" i="4"/>
  <c r="IZ105" i="4"/>
  <c r="HW106" i="4"/>
  <c r="HX106" i="4"/>
  <c r="HY106" i="4"/>
  <c r="HZ106" i="4"/>
  <c r="IA106" i="4"/>
  <c r="IB106" i="4"/>
  <c r="IC106" i="4"/>
  <c r="ID106" i="4"/>
  <c r="IE106" i="4"/>
  <c r="IF106" i="4"/>
  <c r="IG106" i="4"/>
  <c r="IH106" i="4"/>
  <c r="II106" i="4"/>
  <c r="IJ106" i="4"/>
  <c r="IK106" i="4"/>
  <c r="IL106" i="4"/>
  <c r="IM106" i="4"/>
  <c r="IN106" i="4"/>
  <c r="IO106" i="4"/>
  <c r="IP106" i="4"/>
  <c r="IQ106" i="4"/>
  <c r="IR106" i="4"/>
  <c r="IS106" i="4"/>
  <c r="IT106" i="4"/>
  <c r="IU106" i="4"/>
  <c r="IV106" i="4"/>
  <c r="IW106" i="4"/>
  <c r="IX106" i="4"/>
  <c r="IY106" i="4"/>
  <c r="IZ106" i="4"/>
  <c r="HW107" i="4"/>
  <c r="HX107" i="4"/>
  <c r="HY107" i="4"/>
  <c r="HZ107" i="4"/>
  <c r="IA107" i="4"/>
  <c r="IB107" i="4"/>
  <c r="IC107" i="4"/>
  <c r="ID107" i="4"/>
  <c r="IE107" i="4"/>
  <c r="IF107" i="4"/>
  <c r="IG107" i="4"/>
  <c r="IH107" i="4"/>
  <c r="II107" i="4"/>
  <c r="IJ107" i="4"/>
  <c r="IK107" i="4"/>
  <c r="IL107" i="4"/>
  <c r="IM107" i="4"/>
  <c r="IN107" i="4"/>
  <c r="IO107" i="4"/>
  <c r="IP107" i="4"/>
  <c r="IQ107" i="4"/>
  <c r="IR107" i="4"/>
  <c r="IS107" i="4"/>
  <c r="IT107" i="4"/>
  <c r="IU107" i="4"/>
  <c r="IV107" i="4"/>
  <c r="IW107" i="4"/>
  <c r="IX107" i="4"/>
  <c r="IY107" i="4"/>
  <c r="IZ107" i="4"/>
  <c r="HW108" i="4"/>
  <c r="HX108" i="4"/>
  <c r="HY108" i="4"/>
  <c r="HZ108" i="4"/>
  <c r="IA108" i="4"/>
  <c r="IB108" i="4"/>
  <c r="IC108" i="4"/>
  <c r="ID108" i="4"/>
  <c r="IE108" i="4"/>
  <c r="IF108" i="4"/>
  <c r="IG108" i="4"/>
  <c r="IH108" i="4"/>
  <c r="II108" i="4"/>
  <c r="IJ108" i="4"/>
  <c r="IK108" i="4"/>
  <c r="IL108" i="4"/>
  <c r="IM108" i="4"/>
  <c r="IN108" i="4"/>
  <c r="IO108" i="4"/>
  <c r="IP108" i="4"/>
  <c r="IQ108" i="4"/>
  <c r="IR108" i="4"/>
  <c r="IS108" i="4"/>
  <c r="IT108" i="4"/>
  <c r="IU108" i="4"/>
  <c r="IV108" i="4"/>
  <c r="IW108" i="4"/>
  <c r="IX108" i="4"/>
  <c r="IY108" i="4"/>
  <c r="IZ108" i="4"/>
  <c r="HW109" i="4"/>
  <c r="HX109" i="4"/>
  <c r="HY109" i="4"/>
  <c r="HZ109" i="4"/>
  <c r="IA109" i="4"/>
  <c r="IB109" i="4"/>
  <c r="IC109" i="4"/>
  <c r="ID109" i="4"/>
  <c r="IE109" i="4"/>
  <c r="IF109" i="4"/>
  <c r="IG109" i="4"/>
  <c r="IH109" i="4"/>
  <c r="II109" i="4"/>
  <c r="IJ109" i="4"/>
  <c r="IK109" i="4"/>
  <c r="IL109" i="4"/>
  <c r="IM109" i="4"/>
  <c r="IN109" i="4"/>
  <c r="IO109" i="4"/>
  <c r="IP109" i="4"/>
  <c r="IQ109" i="4"/>
  <c r="IR109" i="4"/>
  <c r="IS109" i="4"/>
  <c r="IT109" i="4"/>
  <c r="IU109" i="4"/>
  <c r="IV109" i="4"/>
  <c r="IW109" i="4"/>
  <c r="IX109" i="4"/>
  <c r="IY109" i="4"/>
  <c r="IZ109" i="4"/>
  <c r="HW110" i="4"/>
  <c r="HX110" i="4"/>
  <c r="HY110" i="4"/>
  <c r="HZ110" i="4"/>
  <c r="IA110" i="4"/>
  <c r="IB110" i="4"/>
  <c r="IC110" i="4"/>
  <c r="ID110" i="4"/>
  <c r="IE110" i="4"/>
  <c r="IF110" i="4"/>
  <c r="IG110" i="4"/>
  <c r="IH110" i="4"/>
  <c r="II110" i="4"/>
  <c r="IJ110" i="4"/>
  <c r="IK110" i="4"/>
  <c r="IL110" i="4"/>
  <c r="IM110" i="4"/>
  <c r="IN110" i="4"/>
  <c r="IO110" i="4"/>
  <c r="IP110" i="4"/>
  <c r="IQ110" i="4"/>
  <c r="IR110" i="4"/>
  <c r="IS110" i="4"/>
  <c r="IT110" i="4"/>
  <c r="IU110" i="4"/>
  <c r="IV110" i="4"/>
  <c r="IW110" i="4"/>
  <c r="IX110" i="4"/>
  <c r="IY110" i="4"/>
  <c r="IZ110" i="4"/>
  <c r="HW111" i="4"/>
  <c r="HX111" i="4"/>
  <c r="HY111" i="4"/>
  <c r="HZ111" i="4"/>
  <c r="IA111" i="4"/>
  <c r="IB111" i="4"/>
  <c r="IC111" i="4"/>
  <c r="ID111" i="4"/>
  <c r="IE111" i="4"/>
  <c r="IF111" i="4"/>
  <c r="IG111" i="4"/>
  <c r="IH111" i="4"/>
  <c r="II111" i="4"/>
  <c r="IJ111" i="4"/>
  <c r="IK111" i="4"/>
  <c r="IL111" i="4"/>
  <c r="IM111" i="4"/>
  <c r="IN111" i="4"/>
  <c r="IO111" i="4"/>
  <c r="IP111" i="4"/>
  <c r="IQ111" i="4"/>
  <c r="IR111" i="4"/>
  <c r="IS111" i="4"/>
  <c r="IT111" i="4"/>
  <c r="IU111" i="4"/>
  <c r="IV111" i="4"/>
  <c r="IW111" i="4"/>
  <c r="IX111" i="4"/>
  <c r="IY111" i="4"/>
  <c r="IZ111" i="4"/>
  <c r="HW112" i="4"/>
  <c r="HX112" i="4"/>
  <c r="HY112" i="4"/>
  <c r="HZ112" i="4"/>
  <c r="IA112" i="4"/>
  <c r="IB112" i="4"/>
  <c r="IC112" i="4"/>
  <c r="ID112" i="4"/>
  <c r="IE112" i="4"/>
  <c r="IF112" i="4"/>
  <c r="IG112" i="4"/>
  <c r="IH112" i="4"/>
  <c r="II112" i="4"/>
  <c r="IJ112" i="4"/>
  <c r="IK112" i="4"/>
  <c r="IL112" i="4"/>
  <c r="IM112" i="4"/>
  <c r="IN112" i="4"/>
  <c r="IO112" i="4"/>
  <c r="IP112" i="4"/>
  <c r="IQ112" i="4"/>
  <c r="IR112" i="4"/>
  <c r="IS112" i="4"/>
  <c r="IT112" i="4"/>
  <c r="IU112" i="4"/>
  <c r="IV112" i="4"/>
  <c r="IW112" i="4"/>
  <c r="IX112" i="4"/>
  <c r="IY112" i="4"/>
  <c r="IZ112" i="4"/>
  <c r="HW113" i="4"/>
  <c r="HX113" i="4"/>
  <c r="HY113" i="4"/>
  <c r="HZ113" i="4"/>
  <c r="IA113" i="4"/>
  <c r="IB113" i="4"/>
  <c r="IC113" i="4"/>
  <c r="ID113" i="4"/>
  <c r="IE113" i="4"/>
  <c r="IF113" i="4"/>
  <c r="IG113" i="4"/>
  <c r="IH113" i="4"/>
  <c r="II113" i="4"/>
  <c r="IJ113" i="4"/>
  <c r="IK113" i="4"/>
  <c r="IL113" i="4"/>
  <c r="IM113" i="4"/>
  <c r="IN113" i="4"/>
  <c r="IO113" i="4"/>
  <c r="IP113" i="4"/>
  <c r="IQ113" i="4"/>
  <c r="IR113" i="4"/>
  <c r="IS113" i="4"/>
  <c r="IT113" i="4"/>
  <c r="IU113" i="4"/>
  <c r="IV113" i="4"/>
  <c r="IW113" i="4"/>
  <c r="IX113" i="4"/>
  <c r="IY113" i="4"/>
  <c r="IZ113" i="4"/>
  <c r="HW114" i="4"/>
  <c r="HX114" i="4"/>
  <c r="HY114" i="4"/>
  <c r="HZ114" i="4"/>
  <c r="IA114" i="4"/>
  <c r="IB114" i="4"/>
  <c r="IC114" i="4"/>
  <c r="ID114" i="4"/>
  <c r="IE114" i="4"/>
  <c r="IF114" i="4"/>
  <c r="IG114" i="4"/>
  <c r="IH114" i="4"/>
  <c r="II114" i="4"/>
  <c r="IJ114" i="4"/>
  <c r="IK114" i="4"/>
  <c r="IL114" i="4"/>
  <c r="IM114" i="4"/>
  <c r="IN114" i="4"/>
  <c r="IO114" i="4"/>
  <c r="IP114" i="4"/>
  <c r="IQ114" i="4"/>
  <c r="IR114" i="4"/>
  <c r="IS114" i="4"/>
  <c r="IT114" i="4"/>
  <c r="IU114" i="4"/>
  <c r="IV114" i="4"/>
  <c r="IW114" i="4"/>
  <c r="IX114" i="4"/>
  <c r="IY114" i="4"/>
  <c r="IZ114" i="4"/>
  <c r="HW115" i="4"/>
  <c r="HX115" i="4"/>
  <c r="HY115" i="4"/>
  <c r="HZ115" i="4"/>
  <c r="IA115" i="4"/>
  <c r="IB115" i="4"/>
  <c r="IC115" i="4"/>
  <c r="ID115" i="4"/>
  <c r="IE115" i="4"/>
  <c r="IF115" i="4"/>
  <c r="IG115" i="4"/>
  <c r="IH115" i="4"/>
  <c r="II115" i="4"/>
  <c r="IJ115" i="4"/>
  <c r="IK115" i="4"/>
  <c r="IL115" i="4"/>
  <c r="IM115" i="4"/>
  <c r="IN115" i="4"/>
  <c r="IO115" i="4"/>
  <c r="IP115" i="4"/>
  <c r="IQ115" i="4"/>
  <c r="IR115" i="4"/>
  <c r="IS115" i="4"/>
  <c r="IT115" i="4"/>
  <c r="IU115" i="4"/>
  <c r="IV115" i="4"/>
  <c r="IW115" i="4"/>
  <c r="IX115" i="4"/>
  <c r="IY115" i="4"/>
  <c r="IZ115" i="4"/>
  <c r="HW116" i="4"/>
  <c r="HX116" i="4"/>
  <c r="HY116" i="4"/>
  <c r="HZ116" i="4"/>
  <c r="IA116" i="4"/>
  <c r="IB116" i="4"/>
  <c r="IC116" i="4"/>
  <c r="ID116" i="4"/>
  <c r="IE116" i="4"/>
  <c r="IF116" i="4"/>
  <c r="IG116" i="4"/>
  <c r="IH116" i="4"/>
  <c r="II116" i="4"/>
  <c r="IJ116" i="4"/>
  <c r="IK116" i="4"/>
  <c r="IL116" i="4"/>
  <c r="IM116" i="4"/>
  <c r="IN116" i="4"/>
  <c r="IO116" i="4"/>
  <c r="IP116" i="4"/>
  <c r="IQ116" i="4"/>
  <c r="IR116" i="4"/>
  <c r="IS116" i="4"/>
  <c r="IT116" i="4"/>
  <c r="IU116" i="4"/>
  <c r="IV116" i="4"/>
  <c r="IW116" i="4"/>
  <c r="IX116" i="4"/>
  <c r="IY116" i="4"/>
  <c r="IZ116" i="4"/>
  <c r="HW117" i="4"/>
  <c r="HX117" i="4"/>
  <c r="HY117" i="4"/>
  <c r="HZ117" i="4"/>
  <c r="IA117" i="4"/>
  <c r="IB117" i="4"/>
  <c r="IC117" i="4"/>
  <c r="ID117" i="4"/>
  <c r="IE117" i="4"/>
  <c r="IF117" i="4"/>
  <c r="IG117" i="4"/>
  <c r="IH117" i="4"/>
  <c r="II117" i="4"/>
  <c r="IJ117" i="4"/>
  <c r="IK117" i="4"/>
  <c r="IL117" i="4"/>
  <c r="IM117" i="4"/>
  <c r="IN117" i="4"/>
  <c r="IO117" i="4"/>
  <c r="IP117" i="4"/>
  <c r="IQ117" i="4"/>
  <c r="IR117" i="4"/>
  <c r="IS117" i="4"/>
  <c r="IT117" i="4"/>
  <c r="IU117" i="4"/>
  <c r="IV117" i="4"/>
  <c r="IW117" i="4"/>
  <c r="IX117" i="4"/>
  <c r="IY117" i="4"/>
  <c r="IZ117" i="4"/>
  <c r="HW118" i="4"/>
  <c r="HX118" i="4"/>
  <c r="HY118" i="4"/>
  <c r="HZ118" i="4"/>
  <c r="IA118" i="4"/>
  <c r="IB118" i="4"/>
  <c r="IC118" i="4"/>
  <c r="ID118" i="4"/>
  <c r="IE118" i="4"/>
  <c r="IF118" i="4"/>
  <c r="IG118" i="4"/>
  <c r="IH118" i="4"/>
  <c r="II118" i="4"/>
  <c r="IJ118" i="4"/>
  <c r="IK118" i="4"/>
  <c r="IL118" i="4"/>
  <c r="IM118" i="4"/>
  <c r="IN118" i="4"/>
  <c r="IO118" i="4"/>
  <c r="IP118" i="4"/>
  <c r="IQ118" i="4"/>
  <c r="IR118" i="4"/>
  <c r="IS118" i="4"/>
  <c r="IT118" i="4"/>
  <c r="IU118" i="4"/>
  <c r="IV118" i="4"/>
  <c r="IW118" i="4"/>
  <c r="IX118" i="4"/>
  <c r="IY118" i="4"/>
  <c r="IZ118" i="4"/>
  <c r="HW119" i="4"/>
  <c r="HX119" i="4"/>
  <c r="HY119" i="4"/>
  <c r="HZ119" i="4"/>
  <c r="IA119" i="4"/>
  <c r="IB119" i="4"/>
  <c r="IC119" i="4"/>
  <c r="ID119" i="4"/>
  <c r="IE119" i="4"/>
  <c r="IF119" i="4"/>
  <c r="IG119" i="4"/>
  <c r="IH119" i="4"/>
  <c r="II119" i="4"/>
  <c r="IJ119" i="4"/>
  <c r="IK119" i="4"/>
  <c r="IL119" i="4"/>
  <c r="IM119" i="4"/>
  <c r="IN119" i="4"/>
  <c r="IO119" i="4"/>
  <c r="IP119" i="4"/>
  <c r="IQ119" i="4"/>
  <c r="IR119" i="4"/>
  <c r="IS119" i="4"/>
  <c r="IT119" i="4"/>
  <c r="IU119" i="4"/>
  <c r="IV119" i="4"/>
  <c r="IW119" i="4"/>
  <c r="IX119" i="4"/>
  <c r="IY119" i="4"/>
  <c r="IZ119" i="4"/>
  <c r="HW120" i="4"/>
  <c r="HX120" i="4"/>
  <c r="HY120" i="4"/>
  <c r="HZ120" i="4"/>
  <c r="IA120" i="4"/>
  <c r="IB120" i="4"/>
  <c r="IC120" i="4"/>
  <c r="ID120" i="4"/>
  <c r="IE120" i="4"/>
  <c r="IF120" i="4"/>
  <c r="IG120" i="4"/>
  <c r="IH120" i="4"/>
  <c r="II120" i="4"/>
  <c r="IJ120" i="4"/>
  <c r="IK120" i="4"/>
  <c r="IL120" i="4"/>
  <c r="IM120" i="4"/>
  <c r="IN120" i="4"/>
  <c r="IO120" i="4"/>
  <c r="IP120" i="4"/>
  <c r="IQ120" i="4"/>
  <c r="IR120" i="4"/>
  <c r="IS120" i="4"/>
  <c r="IT120" i="4"/>
  <c r="IU120" i="4"/>
  <c r="IV120" i="4"/>
  <c r="IW120" i="4"/>
  <c r="IX120" i="4"/>
  <c r="IY120" i="4"/>
  <c r="IZ120" i="4"/>
  <c r="HW121" i="4"/>
  <c r="HX121" i="4"/>
  <c r="HY121" i="4"/>
  <c r="HZ121" i="4"/>
  <c r="IA121" i="4"/>
  <c r="IB121" i="4"/>
  <c r="IC121" i="4"/>
  <c r="ID121" i="4"/>
  <c r="IE121" i="4"/>
  <c r="IF121" i="4"/>
  <c r="IG121" i="4"/>
  <c r="IH121" i="4"/>
  <c r="II121" i="4"/>
  <c r="IJ121" i="4"/>
  <c r="IK121" i="4"/>
  <c r="IL121" i="4"/>
  <c r="IM121" i="4"/>
  <c r="IN121" i="4"/>
  <c r="IO121" i="4"/>
  <c r="IP121" i="4"/>
  <c r="IQ121" i="4"/>
  <c r="IR121" i="4"/>
  <c r="IS121" i="4"/>
  <c r="IT121" i="4"/>
  <c r="IU121" i="4"/>
  <c r="IV121" i="4"/>
  <c r="IW121" i="4"/>
  <c r="IX121" i="4"/>
  <c r="IY121" i="4"/>
  <c r="IZ121" i="4"/>
  <c r="HW122" i="4"/>
  <c r="HX122" i="4"/>
  <c r="HY122" i="4"/>
  <c r="HZ122" i="4"/>
  <c r="IA122" i="4"/>
  <c r="IB122" i="4"/>
  <c r="IC122" i="4"/>
  <c r="ID122" i="4"/>
  <c r="IE122" i="4"/>
  <c r="IF122" i="4"/>
  <c r="IG122" i="4"/>
  <c r="IH122" i="4"/>
  <c r="II122" i="4"/>
  <c r="IJ122" i="4"/>
  <c r="IK122" i="4"/>
  <c r="IL122" i="4"/>
  <c r="IM122" i="4"/>
  <c r="IN122" i="4"/>
  <c r="IO122" i="4"/>
  <c r="IP122" i="4"/>
  <c r="IQ122" i="4"/>
  <c r="IR122" i="4"/>
  <c r="IS122" i="4"/>
  <c r="IT122" i="4"/>
  <c r="IU122" i="4"/>
  <c r="IV122" i="4"/>
  <c r="IW122" i="4"/>
  <c r="IX122" i="4"/>
  <c r="IY122" i="4"/>
  <c r="IZ122" i="4"/>
  <c r="HW123" i="4"/>
  <c r="HX123" i="4"/>
  <c r="HY123" i="4"/>
  <c r="HZ123" i="4"/>
  <c r="IA123" i="4"/>
  <c r="IB123" i="4"/>
  <c r="IC123" i="4"/>
  <c r="ID123" i="4"/>
  <c r="IE123" i="4"/>
  <c r="IF123" i="4"/>
  <c r="IG123" i="4"/>
  <c r="IH123" i="4"/>
  <c r="II123" i="4"/>
  <c r="IJ123" i="4"/>
  <c r="IK123" i="4"/>
  <c r="IL123" i="4"/>
  <c r="IM123" i="4"/>
  <c r="IN123" i="4"/>
  <c r="IO123" i="4"/>
  <c r="IP123" i="4"/>
  <c r="IQ123" i="4"/>
  <c r="IR123" i="4"/>
  <c r="IS123" i="4"/>
  <c r="IT123" i="4"/>
  <c r="IU123" i="4"/>
  <c r="IV123" i="4"/>
  <c r="IW123" i="4"/>
  <c r="IX123" i="4"/>
  <c r="IY123" i="4"/>
  <c r="IZ123" i="4"/>
  <c r="HW124" i="4"/>
  <c r="HX124" i="4"/>
  <c r="HY124" i="4"/>
  <c r="HZ124" i="4"/>
  <c r="IA124" i="4"/>
  <c r="IB124" i="4"/>
  <c r="IC124" i="4"/>
  <c r="ID124" i="4"/>
  <c r="IE124" i="4"/>
  <c r="IF124" i="4"/>
  <c r="IG124" i="4"/>
  <c r="IH124" i="4"/>
  <c r="II124" i="4"/>
  <c r="IJ124" i="4"/>
  <c r="IK124" i="4"/>
  <c r="IL124" i="4"/>
  <c r="IM124" i="4"/>
  <c r="IN124" i="4"/>
  <c r="IO124" i="4"/>
  <c r="IP124" i="4"/>
  <c r="IQ124" i="4"/>
  <c r="IR124" i="4"/>
  <c r="IS124" i="4"/>
  <c r="IT124" i="4"/>
  <c r="IU124" i="4"/>
  <c r="IV124" i="4"/>
  <c r="IW124" i="4"/>
  <c r="IX124" i="4"/>
  <c r="IY124" i="4"/>
  <c r="IZ124" i="4"/>
  <c r="HW125" i="4"/>
  <c r="HX125" i="4"/>
  <c r="HY125" i="4"/>
  <c r="HZ125" i="4"/>
  <c r="IA125" i="4"/>
  <c r="IB125" i="4"/>
  <c r="IC125" i="4"/>
  <c r="ID125" i="4"/>
  <c r="IE125" i="4"/>
  <c r="IF125" i="4"/>
  <c r="IG125" i="4"/>
  <c r="IH125" i="4"/>
  <c r="II125" i="4"/>
  <c r="IJ125" i="4"/>
  <c r="IK125" i="4"/>
  <c r="IL125" i="4"/>
  <c r="IM125" i="4"/>
  <c r="IN125" i="4"/>
  <c r="IO125" i="4"/>
  <c r="IP125" i="4"/>
  <c r="IQ125" i="4"/>
  <c r="IR125" i="4"/>
  <c r="IS125" i="4"/>
  <c r="IT125" i="4"/>
  <c r="IU125" i="4"/>
  <c r="IV125" i="4"/>
  <c r="IW125" i="4"/>
  <c r="IX125" i="4"/>
  <c r="IY125" i="4"/>
  <c r="IZ125" i="4"/>
  <c r="HW126" i="4"/>
  <c r="HX126" i="4"/>
  <c r="HY126" i="4"/>
  <c r="HZ126" i="4"/>
  <c r="IA126" i="4"/>
  <c r="IB126" i="4"/>
  <c r="IC126" i="4"/>
  <c r="ID126" i="4"/>
  <c r="IE126" i="4"/>
  <c r="IF126" i="4"/>
  <c r="IG126" i="4"/>
  <c r="IH126" i="4"/>
  <c r="II126" i="4"/>
  <c r="IJ126" i="4"/>
  <c r="IK126" i="4"/>
  <c r="IL126" i="4"/>
  <c r="IM126" i="4"/>
  <c r="IN126" i="4"/>
  <c r="IO126" i="4"/>
  <c r="IP126" i="4"/>
  <c r="IQ126" i="4"/>
  <c r="IR126" i="4"/>
  <c r="IS126" i="4"/>
  <c r="IT126" i="4"/>
  <c r="IU126" i="4"/>
  <c r="IV126" i="4"/>
  <c r="IW126" i="4"/>
  <c r="IX126" i="4"/>
  <c r="IY126" i="4"/>
  <c r="IZ126" i="4"/>
  <c r="HW127" i="4"/>
  <c r="HX127" i="4"/>
  <c r="HY127" i="4"/>
  <c r="HZ127" i="4"/>
  <c r="IA127" i="4"/>
  <c r="IB127" i="4"/>
  <c r="IC127" i="4"/>
  <c r="ID127" i="4"/>
  <c r="IE127" i="4"/>
  <c r="IF127" i="4"/>
  <c r="IG127" i="4"/>
  <c r="IH127" i="4"/>
  <c r="II127" i="4"/>
  <c r="IJ127" i="4"/>
  <c r="IK127" i="4"/>
  <c r="IL127" i="4"/>
  <c r="IM127" i="4"/>
  <c r="IN127" i="4"/>
  <c r="IO127" i="4"/>
  <c r="IP127" i="4"/>
  <c r="IQ127" i="4"/>
  <c r="IR127" i="4"/>
  <c r="IS127" i="4"/>
  <c r="IT127" i="4"/>
  <c r="IU127" i="4"/>
  <c r="IV127" i="4"/>
  <c r="IW127" i="4"/>
  <c r="IX127" i="4"/>
  <c r="IY127" i="4"/>
  <c r="IZ127" i="4"/>
  <c r="HW128" i="4"/>
  <c r="HX128" i="4"/>
  <c r="HY128" i="4"/>
  <c r="HZ128" i="4"/>
  <c r="IA128" i="4"/>
  <c r="IB128" i="4"/>
  <c r="IC128" i="4"/>
  <c r="ID128" i="4"/>
  <c r="IE128" i="4"/>
  <c r="IF128" i="4"/>
  <c r="IG128" i="4"/>
  <c r="IH128" i="4"/>
  <c r="II128" i="4"/>
  <c r="IJ128" i="4"/>
  <c r="IK128" i="4"/>
  <c r="IL128" i="4"/>
  <c r="IM128" i="4"/>
  <c r="IN128" i="4"/>
  <c r="IO128" i="4"/>
  <c r="IP128" i="4"/>
  <c r="IQ128" i="4"/>
  <c r="IR128" i="4"/>
  <c r="IS128" i="4"/>
  <c r="IT128" i="4"/>
  <c r="IU128" i="4"/>
  <c r="IV128" i="4"/>
  <c r="IW128" i="4"/>
  <c r="IX128" i="4"/>
  <c r="IY128" i="4"/>
  <c r="IZ128" i="4"/>
  <c r="HW129" i="4"/>
  <c r="HX129" i="4"/>
  <c r="HY129" i="4"/>
  <c r="HZ129" i="4"/>
  <c r="IA129" i="4"/>
  <c r="IB129" i="4"/>
  <c r="IC129" i="4"/>
  <c r="ID129" i="4"/>
  <c r="IE129" i="4"/>
  <c r="IF129" i="4"/>
  <c r="IG129" i="4"/>
  <c r="IH129" i="4"/>
  <c r="II129" i="4"/>
  <c r="IJ129" i="4"/>
  <c r="IK129" i="4"/>
  <c r="IL129" i="4"/>
  <c r="IM129" i="4"/>
  <c r="IN129" i="4"/>
  <c r="IO129" i="4"/>
  <c r="IP129" i="4"/>
  <c r="IQ129" i="4"/>
  <c r="IR129" i="4"/>
  <c r="IS129" i="4"/>
  <c r="IT129" i="4"/>
  <c r="IU129" i="4"/>
  <c r="IV129" i="4"/>
  <c r="IW129" i="4"/>
  <c r="IX129" i="4"/>
  <c r="IY129" i="4"/>
  <c r="IZ129" i="4"/>
  <c r="HW130" i="4"/>
  <c r="HX130" i="4"/>
  <c r="HY130" i="4"/>
  <c r="HZ130" i="4"/>
  <c r="IA130" i="4"/>
  <c r="IB130" i="4"/>
  <c r="IC130" i="4"/>
  <c r="ID130" i="4"/>
  <c r="IE130" i="4"/>
  <c r="IF130" i="4"/>
  <c r="IG130" i="4"/>
  <c r="IH130" i="4"/>
  <c r="II130" i="4"/>
  <c r="IJ130" i="4"/>
  <c r="IK130" i="4"/>
  <c r="IL130" i="4"/>
  <c r="IM130" i="4"/>
  <c r="IN130" i="4"/>
  <c r="IO130" i="4"/>
  <c r="IP130" i="4"/>
  <c r="IQ130" i="4"/>
  <c r="IR130" i="4"/>
  <c r="IS130" i="4"/>
  <c r="IT130" i="4"/>
  <c r="IU130" i="4"/>
  <c r="IV130" i="4"/>
  <c r="IW130" i="4"/>
  <c r="IX130" i="4"/>
  <c r="IY130" i="4"/>
  <c r="IZ130" i="4"/>
  <c r="HW131" i="4"/>
  <c r="HX131" i="4"/>
  <c r="HY131" i="4"/>
  <c r="HZ131" i="4"/>
  <c r="IA131" i="4"/>
  <c r="IB131" i="4"/>
  <c r="IC131" i="4"/>
  <c r="ID131" i="4"/>
  <c r="IE131" i="4"/>
  <c r="IF131" i="4"/>
  <c r="IG131" i="4"/>
  <c r="IH131" i="4"/>
  <c r="II131" i="4"/>
  <c r="IJ131" i="4"/>
  <c r="IK131" i="4"/>
  <c r="IL131" i="4"/>
  <c r="IM131" i="4"/>
  <c r="IN131" i="4"/>
  <c r="IO131" i="4"/>
  <c r="IP131" i="4"/>
  <c r="IQ131" i="4"/>
  <c r="IR131" i="4"/>
  <c r="IS131" i="4"/>
  <c r="IT131" i="4"/>
  <c r="IU131" i="4"/>
  <c r="IV131" i="4"/>
  <c r="IW131" i="4"/>
  <c r="IX131" i="4"/>
  <c r="IY131" i="4"/>
  <c r="IZ131" i="4"/>
  <c r="HW132" i="4"/>
  <c r="HX132" i="4"/>
  <c r="HY132" i="4"/>
  <c r="HZ132" i="4"/>
  <c r="IA132" i="4"/>
  <c r="IB132" i="4"/>
  <c r="IC132" i="4"/>
  <c r="ID132" i="4"/>
  <c r="IE132" i="4"/>
  <c r="IF132" i="4"/>
  <c r="IG132" i="4"/>
  <c r="IH132" i="4"/>
  <c r="II132" i="4"/>
  <c r="IJ132" i="4"/>
  <c r="IK132" i="4"/>
  <c r="IL132" i="4"/>
  <c r="IM132" i="4"/>
  <c r="IN132" i="4"/>
  <c r="IO132" i="4"/>
  <c r="IP132" i="4"/>
  <c r="IQ132" i="4"/>
  <c r="IR132" i="4"/>
  <c r="IS132" i="4"/>
  <c r="IT132" i="4"/>
  <c r="IU132" i="4"/>
  <c r="IV132" i="4"/>
  <c r="IW132" i="4"/>
  <c r="IX132" i="4"/>
  <c r="IY132" i="4"/>
  <c r="IZ132" i="4"/>
  <c r="HW133" i="4"/>
  <c r="HX133" i="4"/>
  <c r="HY133" i="4"/>
  <c r="HZ133" i="4"/>
  <c r="IA133" i="4"/>
  <c r="IB133" i="4"/>
  <c r="IC133" i="4"/>
  <c r="ID133" i="4"/>
  <c r="IE133" i="4"/>
  <c r="IF133" i="4"/>
  <c r="IG133" i="4"/>
  <c r="IH133" i="4"/>
  <c r="II133" i="4"/>
  <c r="IJ133" i="4"/>
  <c r="IK133" i="4"/>
  <c r="IL133" i="4"/>
  <c r="IM133" i="4"/>
  <c r="IN133" i="4"/>
  <c r="IO133" i="4"/>
  <c r="IP133" i="4"/>
  <c r="IQ133" i="4"/>
  <c r="IR133" i="4"/>
  <c r="IS133" i="4"/>
  <c r="IT133" i="4"/>
  <c r="IU133" i="4"/>
  <c r="IV133" i="4"/>
  <c r="IW133" i="4"/>
  <c r="IX133" i="4"/>
  <c r="IY133" i="4"/>
  <c r="IZ133" i="4"/>
  <c r="HW134" i="4"/>
  <c r="HX134" i="4"/>
  <c r="HY134" i="4"/>
  <c r="HZ134" i="4"/>
  <c r="IA134" i="4"/>
  <c r="IB134" i="4"/>
  <c r="IC134" i="4"/>
  <c r="ID134" i="4"/>
  <c r="IE134" i="4"/>
  <c r="IF134" i="4"/>
  <c r="IG134" i="4"/>
  <c r="IH134" i="4"/>
  <c r="II134" i="4"/>
  <c r="IJ134" i="4"/>
  <c r="IK134" i="4"/>
  <c r="IL134" i="4"/>
  <c r="IM134" i="4"/>
  <c r="IN134" i="4"/>
  <c r="IO134" i="4"/>
  <c r="IP134" i="4"/>
  <c r="IQ134" i="4"/>
  <c r="IR134" i="4"/>
  <c r="IS134" i="4"/>
  <c r="IT134" i="4"/>
  <c r="IU134" i="4"/>
  <c r="IV134" i="4"/>
  <c r="IW134" i="4"/>
  <c r="IX134" i="4"/>
  <c r="IY134" i="4"/>
  <c r="IZ134" i="4"/>
  <c r="HW135" i="4"/>
  <c r="HX135" i="4"/>
  <c r="HY135" i="4"/>
  <c r="HZ135" i="4"/>
  <c r="IA135" i="4"/>
  <c r="IB135" i="4"/>
  <c r="IC135" i="4"/>
  <c r="ID135" i="4"/>
  <c r="IE135" i="4"/>
  <c r="IF135" i="4"/>
  <c r="IG135" i="4"/>
  <c r="IH135" i="4"/>
  <c r="II135" i="4"/>
  <c r="IJ135" i="4"/>
  <c r="IK135" i="4"/>
  <c r="IL135" i="4"/>
  <c r="IM135" i="4"/>
  <c r="IN135" i="4"/>
  <c r="IO135" i="4"/>
  <c r="IP135" i="4"/>
  <c r="IQ135" i="4"/>
  <c r="IR135" i="4"/>
  <c r="IS135" i="4"/>
  <c r="IT135" i="4"/>
  <c r="IU135" i="4"/>
  <c r="IV135" i="4"/>
  <c r="IW135" i="4"/>
  <c r="IX135" i="4"/>
  <c r="IY135" i="4"/>
  <c r="IZ135" i="4"/>
  <c r="GR20" i="4"/>
  <c r="GS20" i="4"/>
  <c r="GT20" i="4"/>
  <c r="GU20" i="4"/>
  <c r="GV20" i="4"/>
  <c r="GW20" i="4"/>
  <c r="GX20" i="4"/>
  <c r="GY20" i="4"/>
  <c r="GZ20" i="4"/>
  <c r="HA20" i="4"/>
  <c r="HB20" i="4"/>
  <c r="HC20" i="4"/>
  <c r="HD20" i="4"/>
  <c r="HE20" i="4"/>
  <c r="HF20" i="4"/>
  <c r="HG20" i="4"/>
  <c r="HH20" i="4"/>
  <c r="HI20" i="4"/>
  <c r="HJ20" i="4"/>
  <c r="HK20" i="4"/>
  <c r="HL20" i="4"/>
  <c r="HM20" i="4"/>
  <c r="HN20" i="4"/>
  <c r="HO20" i="4"/>
  <c r="HP20" i="4"/>
  <c r="HQ20" i="4"/>
  <c r="HR20" i="4"/>
  <c r="HS20" i="4"/>
  <c r="HT20" i="4"/>
  <c r="GQ20" i="4"/>
  <c r="HX20" i="4"/>
  <c r="HY20" i="4"/>
  <c r="HZ20" i="4"/>
  <c r="IA20" i="4"/>
  <c r="IB20" i="4"/>
  <c r="IC20" i="4"/>
  <c r="ID20" i="4"/>
  <c r="IE20" i="4"/>
  <c r="IF20" i="4"/>
  <c r="IG20" i="4"/>
  <c r="IH20" i="4"/>
  <c r="II20" i="4"/>
  <c r="IJ20" i="4"/>
  <c r="IK20" i="4"/>
  <c r="IL20" i="4"/>
  <c r="IM20" i="4"/>
  <c r="IN20" i="4"/>
  <c r="IO20" i="4"/>
  <c r="IP20" i="4"/>
  <c r="IQ20" i="4"/>
  <c r="IR20" i="4"/>
  <c r="IS20" i="4"/>
  <c r="IT20" i="4"/>
  <c r="IU20" i="4"/>
  <c r="IV20" i="4"/>
  <c r="IW20" i="4"/>
  <c r="IX20" i="4"/>
  <c r="IY20" i="4"/>
  <c r="IZ20" i="4"/>
  <c r="AG20" i="4"/>
  <c r="IT155" i="4" l="1"/>
  <c r="IT154" i="4"/>
  <c r="IL154" i="4"/>
  <c r="IL155" i="4"/>
  <c r="IR155" i="4"/>
  <c r="IR154" i="4"/>
  <c r="ID155" i="4"/>
  <c r="ID154" i="4"/>
  <c r="IS155" i="4"/>
  <c r="IS154" i="4"/>
  <c r="IK155" i="4"/>
  <c r="IK154" i="4"/>
  <c r="IC155" i="4"/>
  <c r="IC154" i="4"/>
  <c r="IY155" i="4"/>
  <c r="IY154" i="4"/>
  <c r="IQ154" i="4"/>
  <c r="IQ155" i="4"/>
  <c r="II155" i="4"/>
  <c r="II154" i="4"/>
  <c r="IA155" i="4"/>
  <c r="IA154" i="4"/>
  <c r="IZ155" i="4"/>
  <c r="IZ154" i="4"/>
  <c r="IJ154" i="4"/>
  <c r="IJ155" i="4"/>
  <c r="IP155" i="4"/>
  <c r="IP154" i="4"/>
  <c r="IH154" i="4"/>
  <c r="IH155" i="4"/>
  <c r="HZ155" i="4"/>
  <c r="HZ154" i="4"/>
  <c r="IX155" i="4"/>
  <c r="IX154" i="4"/>
  <c r="IO155" i="4"/>
  <c r="IO154" i="4"/>
  <c r="IG155" i="4"/>
  <c r="IG154" i="4"/>
  <c r="HY155" i="4"/>
  <c r="HY154" i="4"/>
  <c r="IW155" i="4"/>
  <c r="IW154" i="4"/>
  <c r="IV155" i="4"/>
  <c r="IV154" i="4"/>
  <c r="IN155" i="4"/>
  <c r="IN154" i="4"/>
  <c r="IF155" i="4"/>
  <c r="IF154" i="4"/>
  <c r="HX155" i="4"/>
  <c r="HX154" i="4"/>
  <c r="IB154" i="4"/>
  <c r="IB155" i="4"/>
  <c r="IU155" i="4"/>
  <c r="IU154" i="4"/>
  <c r="IM155" i="4"/>
  <c r="IM154" i="4"/>
  <c r="IE155" i="4"/>
  <c r="IE154" i="4"/>
  <c r="FF140" i="17"/>
  <c r="AK4" i="5"/>
  <c r="AL4" i="5"/>
  <c r="AM4" i="5"/>
  <c r="AN4" i="5"/>
  <c r="AO4" i="5"/>
  <c r="AP4" i="5"/>
  <c r="AQ4" i="5"/>
  <c r="AR4" i="5"/>
  <c r="AS4" i="5"/>
  <c r="AT4" i="5"/>
  <c r="AU4" i="5"/>
  <c r="AV4" i="5"/>
  <c r="AW4" i="5"/>
  <c r="AX4" i="5"/>
  <c r="AY4" i="5"/>
  <c r="AZ4" i="5"/>
  <c r="BA4" i="5"/>
  <c r="BB4" i="5"/>
  <c r="BC4" i="5"/>
  <c r="BD4" i="5"/>
  <c r="BE4" i="5"/>
  <c r="BF4" i="5"/>
  <c r="BG4" i="5"/>
  <c r="BH4" i="5"/>
  <c r="BI4" i="5"/>
  <c r="BJ4" i="5"/>
  <c r="BK4" i="5"/>
  <c r="BL4" i="5"/>
  <c r="BM4" i="5"/>
  <c r="BN4" i="5"/>
  <c r="AK5" i="5"/>
  <c r="AL5" i="5"/>
  <c r="AM5" i="5"/>
  <c r="AN5" i="5"/>
  <c r="AO5" i="5"/>
  <c r="AP5" i="5"/>
  <c r="AQ5" i="5"/>
  <c r="AR5" i="5"/>
  <c r="AS5" i="5"/>
  <c r="AT5" i="5"/>
  <c r="AU5" i="5"/>
  <c r="AV5" i="5"/>
  <c r="AW5" i="5"/>
  <c r="AX5" i="5"/>
  <c r="AY5" i="5"/>
  <c r="AZ5" i="5"/>
  <c r="BA5" i="5"/>
  <c r="BB5" i="5"/>
  <c r="BC5" i="5"/>
  <c r="BD5" i="5"/>
  <c r="BE5" i="5"/>
  <c r="BF5" i="5"/>
  <c r="BG5" i="5"/>
  <c r="BH5" i="5"/>
  <c r="BI5" i="5"/>
  <c r="BJ5" i="5"/>
  <c r="BK5" i="5"/>
  <c r="BL5" i="5"/>
  <c r="BM5" i="5"/>
  <c r="BN5" i="5"/>
  <c r="AK6" i="5"/>
  <c r="AL6" i="5"/>
  <c r="AM6" i="5"/>
  <c r="AN6" i="5"/>
  <c r="AO6" i="5"/>
  <c r="AP6" i="5"/>
  <c r="AQ6" i="5"/>
  <c r="AR6" i="5"/>
  <c r="AS6" i="5"/>
  <c r="AT6" i="5"/>
  <c r="AU6" i="5"/>
  <c r="AV6" i="5"/>
  <c r="AW6" i="5"/>
  <c r="AX6" i="5"/>
  <c r="AY6" i="5"/>
  <c r="AZ6" i="5"/>
  <c r="BA6" i="5"/>
  <c r="BB6" i="5"/>
  <c r="BC6" i="5"/>
  <c r="BD6" i="5"/>
  <c r="BE6" i="5"/>
  <c r="BF6" i="5"/>
  <c r="BG6" i="5"/>
  <c r="BH6" i="5"/>
  <c r="BI6" i="5"/>
  <c r="BJ6" i="5"/>
  <c r="BK6" i="5"/>
  <c r="BL6" i="5"/>
  <c r="BM6" i="5"/>
  <c r="BN6" i="5"/>
  <c r="AK7" i="5"/>
  <c r="AL7" i="5"/>
  <c r="AM7" i="5"/>
  <c r="AN7" i="5"/>
  <c r="AO7" i="5"/>
  <c r="AP7" i="5"/>
  <c r="AQ7" i="5"/>
  <c r="AR7" i="5"/>
  <c r="AS7" i="5"/>
  <c r="AT7" i="5"/>
  <c r="AU7" i="5"/>
  <c r="AV7" i="5"/>
  <c r="AW7" i="5"/>
  <c r="AX7" i="5"/>
  <c r="AY7" i="5"/>
  <c r="AZ7" i="5"/>
  <c r="BA7" i="5"/>
  <c r="BB7" i="5"/>
  <c r="BC7" i="5"/>
  <c r="BD7" i="5"/>
  <c r="BE7" i="5"/>
  <c r="BF7" i="5"/>
  <c r="BG7" i="5"/>
  <c r="BH7" i="5"/>
  <c r="BI7" i="5"/>
  <c r="BJ7" i="5"/>
  <c r="BK7" i="5"/>
  <c r="BL7" i="5"/>
  <c r="BM7" i="5"/>
  <c r="BN7" i="5"/>
  <c r="AK8" i="5"/>
  <c r="AL8" i="5"/>
  <c r="AM8" i="5"/>
  <c r="AN8" i="5"/>
  <c r="AO8" i="5"/>
  <c r="AP8" i="5"/>
  <c r="AQ8" i="5"/>
  <c r="AR8" i="5"/>
  <c r="AS8" i="5"/>
  <c r="AT8" i="5"/>
  <c r="AU8" i="5"/>
  <c r="AV8" i="5"/>
  <c r="AW8" i="5"/>
  <c r="AX8" i="5"/>
  <c r="AY8" i="5"/>
  <c r="AZ8" i="5"/>
  <c r="BA8" i="5"/>
  <c r="BB8" i="5"/>
  <c r="BC8" i="5"/>
  <c r="BD8" i="5"/>
  <c r="BE8" i="5"/>
  <c r="BF8" i="5"/>
  <c r="BG8" i="5"/>
  <c r="BH8" i="5"/>
  <c r="BI8" i="5"/>
  <c r="BJ8" i="5"/>
  <c r="BK8" i="5"/>
  <c r="BL8" i="5"/>
  <c r="BM8" i="5"/>
  <c r="BN8" i="5"/>
  <c r="AK9" i="5"/>
  <c r="AL9" i="5"/>
  <c r="AM9" i="5"/>
  <c r="AN9" i="5"/>
  <c r="AO9" i="5"/>
  <c r="AP9" i="5"/>
  <c r="AQ9" i="5"/>
  <c r="AR9" i="5"/>
  <c r="AS9" i="5"/>
  <c r="AT9" i="5"/>
  <c r="AU9" i="5"/>
  <c r="AV9" i="5"/>
  <c r="AW9" i="5"/>
  <c r="AX9" i="5"/>
  <c r="AY9" i="5"/>
  <c r="AZ9" i="5"/>
  <c r="BA9" i="5"/>
  <c r="BB9" i="5"/>
  <c r="BC9" i="5"/>
  <c r="BD9" i="5"/>
  <c r="BE9" i="5"/>
  <c r="BF9" i="5"/>
  <c r="BG9" i="5"/>
  <c r="BH9" i="5"/>
  <c r="BI9" i="5"/>
  <c r="BJ9" i="5"/>
  <c r="BK9" i="5"/>
  <c r="BL9" i="5"/>
  <c r="BM9" i="5"/>
  <c r="BN9" i="5"/>
  <c r="AK10" i="5"/>
  <c r="AL10" i="5"/>
  <c r="AM10" i="5"/>
  <c r="AN10" i="5"/>
  <c r="AO10" i="5"/>
  <c r="AP10" i="5"/>
  <c r="AQ10" i="5"/>
  <c r="AR10" i="5"/>
  <c r="AS10" i="5"/>
  <c r="AT10" i="5"/>
  <c r="AU10" i="5"/>
  <c r="AV10" i="5"/>
  <c r="AW10" i="5"/>
  <c r="AX10" i="5"/>
  <c r="AY10" i="5"/>
  <c r="AZ10" i="5"/>
  <c r="BA10" i="5"/>
  <c r="BB10" i="5"/>
  <c r="BC10" i="5"/>
  <c r="BD10" i="5"/>
  <c r="BE10" i="5"/>
  <c r="BF10" i="5"/>
  <c r="BG10" i="5"/>
  <c r="BH10" i="5"/>
  <c r="BI10" i="5"/>
  <c r="BJ10" i="5"/>
  <c r="BK10" i="5"/>
  <c r="BL10" i="5"/>
  <c r="BM10" i="5"/>
  <c r="BN10" i="5"/>
  <c r="AK11" i="5"/>
  <c r="AL11" i="5"/>
  <c r="AM11" i="5"/>
  <c r="AN11" i="5"/>
  <c r="AO11" i="5"/>
  <c r="AP11" i="5"/>
  <c r="AQ11" i="5"/>
  <c r="AR11" i="5"/>
  <c r="AS11" i="5"/>
  <c r="AT11" i="5"/>
  <c r="AU11" i="5"/>
  <c r="AV11" i="5"/>
  <c r="AW11" i="5"/>
  <c r="AX11" i="5"/>
  <c r="AY11" i="5"/>
  <c r="AZ11" i="5"/>
  <c r="BA11" i="5"/>
  <c r="BB11" i="5"/>
  <c r="BC11" i="5"/>
  <c r="BD11" i="5"/>
  <c r="BE11" i="5"/>
  <c r="BF11" i="5"/>
  <c r="BG11" i="5"/>
  <c r="BH11" i="5"/>
  <c r="BI11" i="5"/>
  <c r="BJ11" i="5"/>
  <c r="BK11" i="5"/>
  <c r="BL11" i="5"/>
  <c r="BM11" i="5"/>
  <c r="BN11" i="5"/>
  <c r="AK12" i="5"/>
  <c r="AL12" i="5"/>
  <c r="AM12" i="5"/>
  <c r="AN12" i="5"/>
  <c r="AO12" i="5"/>
  <c r="AP12" i="5"/>
  <c r="AQ12" i="5"/>
  <c r="AR12" i="5"/>
  <c r="AS12" i="5"/>
  <c r="AT12" i="5"/>
  <c r="AU12" i="5"/>
  <c r="AV12" i="5"/>
  <c r="AW12" i="5"/>
  <c r="AX12" i="5"/>
  <c r="AY12" i="5"/>
  <c r="AZ12" i="5"/>
  <c r="BA12" i="5"/>
  <c r="BB12" i="5"/>
  <c r="BC12" i="5"/>
  <c r="BD12" i="5"/>
  <c r="BE12" i="5"/>
  <c r="BF12" i="5"/>
  <c r="BG12" i="5"/>
  <c r="BH12" i="5"/>
  <c r="BI12" i="5"/>
  <c r="BJ12" i="5"/>
  <c r="BK12" i="5"/>
  <c r="BL12" i="5"/>
  <c r="BM12" i="5"/>
  <c r="BN12" i="5"/>
  <c r="AK13" i="5"/>
  <c r="AL13" i="5"/>
  <c r="AM13" i="5"/>
  <c r="AN13" i="5"/>
  <c r="AO13" i="5"/>
  <c r="AP13" i="5"/>
  <c r="AQ13" i="5"/>
  <c r="AR13" i="5"/>
  <c r="AS13" i="5"/>
  <c r="AT13" i="5"/>
  <c r="AU13" i="5"/>
  <c r="AV13" i="5"/>
  <c r="AW13" i="5"/>
  <c r="AX13" i="5"/>
  <c r="AY13" i="5"/>
  <c r="AZ13" i="5"/>
  <c r="BA13" i="5"/>
  <c r="BB13" i="5"/>
  <c r="BC13" i="5"/>
  <c r="BD13" i="5"/>
  <c r="BE13" i="5"/>
  <c r="BF13" i="5"/>
  <c r="BG13" i="5"/>
  <c r="BH13" i="5"/>
  <c r="BI13" i="5"/>
  <c r="BJ13" i="5"/>
  <c r="BK13" i="5"/>
  <c r="BL13" i="5"/>
  <c r="BM13" i="5"/>
  <c r="BN13" i="5"/>
  <c r="AK14" i="5"/>
  <c r="AL14" i="5"/>
  <c r="AM14" i="5"/>
  <c r="AN14" i="5"/>
  <c r="AO14" i="5"/>
  <c r="AP14" i="5"/>
  <c r="AQ14" i="5"/>
  <c r="AR14" i="5"/>
  <c r="AS14" i="5"/>
  <c r="AT14" i="5"/>
  <c r="AU14" i="5"/>
  <c r="AV14" i="5"/>
  <c r="AW14" i="5"/>
  <c r="AX14" i="5"/>
  <c r="AY14" i="5"/>
  <c r="AZ14" i="5"/>
  <c r="BA14" i="5"/>
  <c r="BB14" i="5"/>
  <c r="BC14" i="5"/>
  <c r="BD14" i="5"/>
  <c r="BE14" i="5"/>
  <c r="BF14" i="5"/>
  <c r="BG14" i="5"/>
  <c r="BH14" i="5"/>
  <c r="BI14" i="5"/>
  <c r="BJ14" i="5"/>
  <c r="BK14" i="5"/>
  <c r="BL14" i="5"/>
  <c r="BM14" i="5"/>
  <c r="BN14" i="5"/>
  <c r="AK15" i="5"/>
  <c r="AL15" i="5"/>
  <c r="AM15" i="5"/>
  <c r="AN15" i="5"/>
  <c r="AO15" i="5"/>
  <c r="AP15" i="5"/>
  <c r="AQ15" i="5"/>
  <c r="AR15" i="5"/>
  <c r="AS15" i="5"/>
  <c r="AT15" i="5"/>
  <c r="AU15" i="5"/>
  <c r="AV15" i="5"/>
  <c r="AW15" i="5"/>
  <c r="AX15" i="5"/>
  <c r="AY15" i="5"/>
  <c r="AZ15" i="5"/>
  <c r="BA15" i="5"/>
  <c r="BB15" i="5"/>
  <c r="BC15" i="5"/>
  <c r="BD15" i="5"/>
  <c r="BE15" i="5"/>
  <c r="BF15" i="5"/>
  <c r="BG15" i="5"/>
  <c r="BH15" i="5"/>
  <c r="BI15" i="5"/>
  <c r="BJ15" i="5"/>
  <c r="BK15" i="5"/>
  <c r="BL15" i="5"/>
  <c r="BM15" i="5"/>
  <c r="BN15" i="5"/>
  <c r="AK16" i="5"/>
  <c r="AL16" i="5"/>
  <c r="AM16" i="5"/>
  <c r="AN16" i="5"/>
  <c r="AO16" i="5"/>
  <c r="AP16" i="5"/>
  <c r="AQ16" i="5"/>
  <c r="AR16" i="5"/>
  <c r="AS16" i="5"/>
  <c r="AT16" i="5"/>
  <c r="AU16" i="5"/>
  <c r="AV16" i="5"/>
  <c r="AW16" i="5"/>
  <c r="AX16" i="5"/>
  <c r="AY16" i="5"/>
  <c r="AZ16" i="5"/>
  <c r="BA16" i="5"/>
  <c r="BB16" i="5"/>
  <c r="BC16" i="5"/>
  <c r="BD16" i="5"/>
  <c r="BE16" i="5"/>
  <c r="BF16" i="5"/>
  <c r="BG16" i="5"/>
  <c r="BH16" i="5"/>
  <c r="BI16" i="5"/>
  <c r="BJ16" i="5"/>
  <c r="BK16" i="5"/>
  <c r="BL16" i="5"/>
  <c r="BM16" i="5"/>
  <c r="BN16" i="5"/>
  <c r="AK17" i="5"/>
  <c r="AL17" i="5"/>
  <c r="AM17" i="5"/>
  <c r="AN17" i="5"/>
  <c r="AO17" i="5"/>
  <c r="AP17" i="5"/>
  <c r="AQ17" i="5"/>
  <c r="AR17" i="5"/>
  <c r="AS17" i="5"/>
  <c r="AT17" i="5"/>
  <c r="AU17" i="5"/>
  <c r="AV17" i="5"/>
  <c r="AW17" i="5"/>
  <c r="AX17" i="5"/>
  <c r="AY17" i="5"/>
  <c r="AZ17" i="5"/>
  <c r="BA17" i="5"/>
  <c r="BB17" i="5"/>
  <c r="BC17" i="5"/>
  <c r="BD17" i="5"/>
  <c r="BE17" i="5"/>
  <c r="BF17" i="5"/>
  <c r="BG17" i="5"/>
  <c r="BH17" i="5"/>
  <c r="BI17" i="5"/>
  <c r="BJ17" i="5"/>
  <c r="BK17" i="5"/>
  <c r="BL17" i="5"/>
  <c r="BM17" i="5"/>
  <c r="BN17" i="5"/>
  <c r="AK18" i="5"/>
  <c r="AL18" i="5"/>
  <c r="AM18" i="5"/>
  <c r="AN18" i="5"/>
  <c r="AO18" i="5"/>
  <c r="AP18" i="5"/>
  <c r="AQ18" i="5"/>
  <c r="AR18" i="5"/>
  <c r="AS18" i="5"/>
  <c r="AT18" i="5"/>
  <c r="AU18" i="5"/>
  <c r="AV18" i="5"/>
  <c r="AW18" i="5"/>
  <c r="AX18" i="5"/>
  <c r="AY18" i="5"/>
  <c r="AZ18" i="5"/>
  <c r="BA18" i="5"/>
  <c r="BB18" i="5"/>
  <c r="BC18" i="5"/>
  <c r="BD18" i="5"/>
  <c r="BE18" i="5"/>
  <c r="BF18" i="5"/>
  <c r="BG18" i="5"/>
  <c r="BH18" i="5"/>
  <c r="BI18" i="5"/>
  <c r="BJ18" i="5"/>
  <c r="BK18" i="5"/>
  <c r="BL18" i="5"/>
  <c r="BM18" i="5"/>
  <c r="BN18" i="5"/>
  <c r="AK19" i="5"/>
  <c r="AL19" i="5"/>
  <c r="AM19" i="5"/>
  <c r="AN19" i="5"/>
  <c r="AO19" i="5"/>
  <c r="AP19" i="5"/>
  <c r="AQ19" i="5"/>
  <c r="AR19" i="5"/>
  <c r="AS19" i="5"/>
  <c r="AT19" i="5"/>
  <c r="AU19" i="5"/>
  <c r="AV19" i="5"/>
  <c r="AW19" i="5"/>
  <c r="AX19" i="5"/>
  <c r="AY19" i="5"/>
  <c r="AZ19" i="5"/>
  <c r="BA19" i="5"/>
  <c r="BB19" i="5"/>
  <c r="BC19" i="5"/>
  <c r="BD19" i="5"/>
  <c r="BE19" i="5"/>
  <c r="BF19" i="5"/>
  <c r="BG19" i="5"/>
  <c r="BH19" i="5"/>
  <c r="BI19" i="5"/>
  <c r="BJ19" i="5"/>
  <c r="BK19" i="5"/>
  <c r="BL19" i="5"/>
  <c r="BM19" i="5"/>
  <c r="BN19" i="5"/>
  <c r="AK20" i="5"/>
  <c r="AL20" i="5"/>
  <c r="AM20" i="5"/>
  <c r="AN20" i="5"/>
  <c r="AO20" i="5"/>
  <c r="AP20" i="5"/>
  <c r="AQ20" i="5"/>
  <c r="AR20" i="5"/>
  <c r="AS20" i="5"/>
  <c r="AT20" i="5"/>
  <c r="AU20" i="5"/>
  <c r="AV20" i="5"/>
  <c r="AW20" i="5"/>
  <c r="AX20" i="5"/>
  <c r="AY20" i="5"/>
  <c r="AZ20" i="5"/>
  <c r="BA20" i="5"/>
  <c r="BB20" i="5"/>
  <c r="BC20" i="5"/>
  <c r="BD20" i="5"/>
  <c r="BE20" i="5"/>
  <c r="BF20" i="5"/>
  <c r="BG20" i="5"/>
  <c r="BH20" i="5"/>
  <c r="BI20" i="5"/>
  <c r="BJ20" i="5"/>
  <c r="BK20" i="5"/>
  <c r="BL20" i="5"/>
  <c r="BM20" i="5"/>
  <c r="BN20" i="5"/>
  <c r="AK21" i="5"/>
  <c r="AL21" i="5"/>
  <c r="AM21" i="5"/>
  <c r="AN21" i="5"/>
  <c r="AO21" i="5"/>
  <c r="AP21" i="5"/>
  <c r="AQ21" i="5"/>
  <c r="AR21" i="5"/>
  <c r="AS21" i="5"/>
  <c r="AT21" i="5"/>
  <c r="AU21" i="5"/>
  <c r="AV21" i="5"/>
  <c r="AW21" i="5"/>
  <c r="AX21" i="5"/>
  <c r="AY21" i="5"/>
  <c r="AZ21" i="5"/>
  <c r="BA21" i="5"/>
  <c r="BB21" i="5"/>
  <c r="BC21" i="5"/>
  <c r="BD21" i="5"/>
  <c r="BE21" i="5"/>
  <c r="BF21" i="5"/>
  <c r="BG21" i="5"/>
  <c r="BH21" i="5"/>
  <c r="BI21" i="5"/>
  <c r="BJ21" i="5"/>
  <c r="BK21" i="5"/>
  <c r="BL21" i="5"/>
  <c r="BM21" i="5"/>
  <c r="BN21" i="5"/>
  <c r="AK22" i="5"/>
  <c r="AL22" i="5"/>
  <c r="AM22" i="5"/>
  <c r="AN22" i="5"/>
  <c r="AO22" i="5"/>
  <c r="AP22" i="5"/>
  <c r="AQ22" i="5"/>
  <c r="AR22" i="5"/>
  <c r="AS22" i="5"/>
  <c r="AT22" i="5"/>
  <c r="AU22" i="5"/>
  <c r="AV22" i="5"/>
  <c r="AW22" i="5"/>
  <c r="AX22" i="5"/>
  <c r="AY22" i="5"/>
  <c r="AZ22" i="5"/>
  <c r="BA22" i="5"/>
  <c r="BB22" i="5"/>
  <c r="BC22" i="5"/>
  <c r="BD22" i="5"/>
  <c r="BE22" i="5"/>
  <c r="BF22" i="5"/>
  <c r="BG22" i="5"/>
  <c r="BH22" i="5"/>
  <c r="BI22" i="5"/>
  <c r="BJ22" i="5"/>
  <c r="BK22" i="5"/>
  <c r="BL22" i="5"/>
  <c r="BM22" i="5"/>
  <c r="BN22" i="5"/>
  <c r="AK23" i="5"/>
  <c r="AL23" i="5"/>
  <c r="AM23" i="5"/>
  <c r="AN23" i="5"/>
  <c r="AO23" i="5"/>
  <c r="AP23" i="5"/>
  <c r="AQ23" i="5"/>
  <c r="AR23" i="5"/>
  <c r="AS23" i="5"/>
  <c r="AT23" i="5"/>
  <c r="AU23" i="5"/>
  <c r="AV23" i="5"/>
  <c r="AW23" i="5"/>
  <c r="AX23" i="5"/>
  <c r="AY23" i="5"/>
  <c r="AZ23" i="5"/>
  <c r="BA23" i="5"/>
  <c r="BB23" i="5"/>
  <c r="BC23" i="5"/>
  <c r="BD23" i="5"/>
  <c r="BE23" i="5"/>
  <c r="BF23" i="5"/>
  <c r="BG23" i="5"/>
  <c r="BH23" i="5"/>
  <c r="BI23" i="5"/>
  <c r="BJ23" i="5"/>
  <c r="BK23" i="5"/>
  <c r="BL23" i="5"/>
  <c r="BM23" i="5"/>
  <c r="BN23" i="5"/>
  <c r="AK24" i="5"/>
  <c r="AL24" i="5"/>
  <c r="AM24" i="5"/>
  <c r="AN24" i="5"/>
  <c r="AO24" i="5"/>
  <c r="AP24" i="5"/>
  <c r="AQ24" i="5"/>
  <c r="AR24" i="5"/>
  <c r="AS24" i="5"/>
  <c r="AT24" i="5"/>
  <c r="AU24" i="5"/>
  <c r="AV24" i="5"/>
  <c r="AW24" i="5"/>
  <c r="AX24" i="5"/>
  <c r="AY24" i="5"/>
  <c r="AZ24" i="5"/>
  <c r="BA24" i="5"/>
  <c r="BB24" i="5"/>
  <c r="BC24" i="5"/>
  <c r="BD24" i="5"/>
  <c r="BE24" i="5"/>
  <c r="BF24" i="5"/>
  <c r="BG24" i="5"/>
  <c r="BH24" i="5"/>
  <c r="BI24" i="5"/>
  <c r="BJ24" i="5"/>
  <c r="BK24" i="5"/>
  <c r="BL24" i="5"/>
  <c r="BM24" i="5"/>
  <c r="BN24" i="5"/>
  <c r="AK25" i="5"/>
  <c r="AL25" i="5"/>
  <c r="AM25" i="5"/>
  <c r="AN25" i="5"/>
  <c r="AO25" i="5"/>
  <c r="AP25" i="5"/>
  <c r="AQ25" i="5"/>
  <c r="AR25" i="5"/>
  <c r="AS25" i="5"/>
  <c r="AT25" i="5"/>
  <c r="AU25" i="5"/>
  <c r="AV25" i="5"/>
  <c r="AW25" i="5"/>
  <c r="AX25" i="5"/>
  <c r="AY25" i="5"/>
  <c r="AZ25" i="5"/>
  <c r="BA25" i="5"/>
  <c r="BB25" i="5"/>
  <c r="BC25" i="5"/>
  <c r="BD25" i="5"/>
  <c r="BE25" i="5"/>
  <c r="BF25" i="5"/>
  <c r="BG25" i="5"/>
  <c r="BH25" i="5"/>
  <c r="BI25" i="5"/>
  <c r="BJ25" i="5"/>
  <c r="BK25" i="5"/>
  <c r="BL25" i="5"/>
  <c r="BM25" i="5"/>
  <c r="BN25" i="5"/>
  <c r="AK26" i="5"/>
  <c r="AL26" i="5"/>
  <c r="AM26" i="5"/>
  <c r="AN26" i="5"/>
  <c r="AO26" i="5"/>
  <c r="AP26" i="5"/>
  <c r="AQ26" i="5"/>
  <c r="AR26" i="5"/>
  <c r="AS26" i="5"/>
  <c r="AT26" i="5"/>
  <c r="AU26" i="5"/>
  <c r="AV26" i="5"/>
  <c r="AW26" i="5"/>
  <c r="AX26" i="5"/>
  <c r="AY26" i="5"/>
  <c r="AZ26" i="5"/>
  <c r="BA26" i="5"/>
  <c r="BB26" i="5"/>
  <c r="BC26" i="5"/>
  <c r="BD26" i="5"/>
  <c r="BE26" i="5"/>
  <c r="BF26" i="5"/>
  <c r="BG26" i="5"/>
  <c r="BH26" i="5"/>
  <c r="BI26" i="5"/>
  <c r="BJ26" i="5"/>
  <c r="BK26" i="5"/>
  <c r="BL26" i="5"/>
  <c r="BM26" i="5"/>
  <c r="BN26" i="5"/>
  <c r="AK27" i="5"/>
  <c r="AL27" i="5"/>
  <c r="AM27" i="5"/>
  <c r="AN27" i="5"/>
  <c r="AO27" i="5"/>
  <c r="AP27" i="5"/>
  <c r="AQ27" i="5"/>
  <c r="AR27" i="5"/>
  <c r="AS27" i="5"/>
  <c r="AT27" i="5"/>
  <c r="AU27" i="5"/>
  <c r="AV27" i="5"/>
  <c r="AW27" i="5"/>
  <c r="AX27" i="5"/>
  <c r="AY27" i="5"/>
  <c r="AZ27" i="5"/>
  <c r="BA27" i="5"/>
  <c r="BB27" i="5"/>
  <c r="BC27" i="5"/>
  <c r="BD27" i="5"/>
  <c r="BE27" i="5"/>
  <c r="BF27" i="5"/>
  <c r="BG27" i="5"/>
  <c r="BH27" i="5"/>
  <c r="BI27" i="5"/>
  <c r="BJ27" i="5"/>
  <c r="BK27" i="5"/>
  <c r="BL27" i="5"/>
  <c r="BM27" i="5"/>
  <c r="BN27" i="5"/>
  <c r="AK28" i="5"/>
  <c r="AL28" i="5"/>
  <c r="AM28" i="5"/>
  <c r="AN28" i="5"/>
  <c r="AO28" i="5"/>
  <c r="AP28" i="5"/>
  <c r="AQ28" i="5"/>
  <c r="AR28" i="5"/>
  <c r="AS28" i="5"/>
  <c r="AT28" i="5"/>
  <c r="AU28" i="5"/>
  <c r="AV28" i="5"/>
  <c r="AW28" i="5"/>
  <c r="AX28" i="5"/>
  <c r="AY28" i="5"/>
  <c r="AZ28" i="5"/>
  <c r="BA28" i="5"/>
  <c r="BB28" i="5"/>
  <c r="BC28" i="5"/>
  <c r="BD28" i="5"/>
  <c r="BE28" i="5"/>
  <c r="BF28" i="5"/>
  <c r="BG28" i="5"/>
  <c r="BH28" i="5"/>
  <c r="BI28" i="5"/>
  <c r="BJ28" i="5"/>
  <c r="BK28" i="5"/>
  <c r="BL28" i="5"/>
  <c r="BM28" i="5"/>
  <c r="BN28" i="5"/>
  <c r="AK29" i="5"/>
  <c r="AL29" i="5"/>
  <c r="AM29" i="5"/>
  <c r="AN29" i="5"/>
  <c r="AO29" i="5"/>
  <c r="AP29" i="5"/>
  <c r="AQ29" i="5"/>
  <c r="AR29" i="5"/>
  <c r="AS29" i="5"/>
  <c r="AT29" i="5"/>
  <c r="AU29" i="5"/>
  <c r="AV29" i="5"/>
  <c r="AW29" i="5"/>
  <c r="AX29" i="5"/>
  <c r="AY29" i="5"/>
  <c r="AZ29" i="5"/>
  <c r="BA29" i="5"/>
  <c r="BB29" i="5"/>
  <c r="BC29" i="5"/>
  <c r="BD29" i="5"/>
  <c r="BE29" i="5"/>
  <c r="BF29" i="5"/>
  <c r="BG29" i="5"/>
  <c r="BH29" i="5"/>
  <c r="BI29" i="5"/>
  <c r="BJ29" i="5"/>
  <c r="BK29" i="5"/>
  <c r="BL29" i="5"/>
  <c r="BM29" i="5"/>
  <c r="BN29" i="5"/>
  <c r="AK30" i="5"/>
  <c r="AL30" i="5"/>
  <c r="AM30" i="5"/>
  <c r="AN30" i="5"/>
  <c r="AO30" i="5"/>
  <c r="AP30" i="5"/>
  <c r="AQ30" i="5"/>
  <c r="AR30" i="5"/>
  <c r="AS30" i="5"/>
  <c r="AT30" i="5"/>
  <c r="AU30" i="5"/>
  <c r="AV30" i="5"/>
  <c r="AW30" i="5"/>
  <c r="AX30" i="5"/>
  <c r="AY30" i="5"/>
  <c r="AZ30" i="5"/>
  <c r="BA30" i="5"/>
  <c r="BB30" i="5"/>
  <c r="BC30" i="5"/>
  <c r="BD30" i="5"/>
  <c r="BE30" i="5"/>
  <c r="BF30" i="5"/>
  <c r="BG30" i="5"/>
  <c r="BH30" i="5"/>
  <c r="BI30" i="5"/>
  <c r="BJ30" i="5"/>
  <c r="BK30" i="5"/>
  <c r="BL30" i="5"/>
  <c r="BM30" i="5"/>
  <c r="BN30" i="5"/>
  <c r="AK31" i="5"/>
  <c r="AL31" i="5"/>
  <c r="AM31" i="5"/>
  <c r="AN31" i="5"/>
  <c r="AO31" i="5"/>
  <c r="AP31" i="5"/>
  <c r="AQ31" i="5"/>
  <c r="AR31" i="5"/>
  <c r="AS31" i="5"/>
  <c r="AT31" i="5"/>
  <c r="AU31" i="5"/>
  <c r="AV31" i="5"/>
  <c r="AW31" i="5"/>
  <c r="AX31" i="5"/>
  <c r="AY31" i="5"/>
  <c r="AZ31" i="5"/>
  <c r="BA31" i="5"/>
  <c r="BB31" i="5"/>
  <c r="BC31" i="5"/>
  <c r="BD31" i="5"/>
  <c r="BE31" i="5"/>
  <c r="BF31" i="5"/>
  <c r="BG31" i="5"/>
  <c r="BH31" i="5"/>
  <c r="BI31" i="5"/>
  <c r="BJ31" i="5"/>
  <c r="BK31" i="5"/>
  <c r="BL31" i="5"/>
  <c r="BM31" i="5"/>
  <c r="BN31" i="5"/>
  <c r="AK32" i="5"/>
  <c r="AL32" i="5"/>
  <c r="AM32" i="5"/>
  <c r="AN32" i="5"/>
  <c r="AO32" i="5"/>
  <c r="AP32" i="5"/>
  <c r="AQ32" i="5"/>
  <c r="AR32" i="5"/>
  <c r="AS32" i="5"/>
  <c r="AT32" i="5"/>
  <c r="AU32" i="5"/>
  <c r="AV32" i="5"/>
  <c r="AW32" i="5"/>
  <c r="AX32" i="5"/>
  <c r="AY32" i="5"/>
  <c r="AZ32" i="5"/>
  <c r="BA32" i="5"/>
  <c r="BB32" i="5"/>
  <c r="BC32" i="5"/>
  <c r="BD32" i="5"/>
  <c r="BE32" i="5"/>
  <c r="BF32" i="5"/>
  <c r="BG32" i="5"/>
  <c r="BH32" i="5"/>
  <c r="BI32" i="5"/>
  <c r="BJ32" i="5"/>
  <c r="BK32" i="5"/>
  <c r="BL32" i="5"/>
  <c r="BM32" i="5"/>
  <c r="BN32" i="5"/>
  <c r="AK33" i="5"/>
  <c r="AL33" i="5"/>
  <c r="AM33" i="5"/>
  <c r="AN33" i="5"/>
  <c r="AO33" i="5"/>
  <c r="AP33" i="5"/>
  <c r="AQ33" i="5"/>
  <c r="AR33" i="5"/>
  <c r="AS33" i="5"/>
  <c r="AT33" i="5"/>
  <c r="AU33" i="5"/>
  <c r="AV33" i="5"/>
  <c r="AW33" i="5"/>
  <c r="AX33" i="5"/>
  <c r="AY33" i="5"/>
  <c r="AZ33" i="5"/>
  <c r="BA33" i="5"/>
  <c r="BB33" i="5"/>
  <c r="BC33" i="5"/>
  <c r="BD33" i="5"/>
  <c r="BE33" i="5"/>
  <c r="BF33" i="5"/>
  <c r="BG33" i="5"/>
  <c r="BH33" i="5"/>
  <c r="BI33" i="5"/>
  <c r="BJ33" i="5"/>
  <c r="BK33" i="5"/>
  <c r="BL33" i="5"/>
  <c r="BM33" i="5"/>
  <c r="BN33" i="5"/>
  <c r="AK34" i="5"/>
  <c r="AL34" i="5"/>
  <c r="AM34" i="5"/>
  <c r="AN34" i="5"/>
  <c r="AO34" i="5"/>
  <c r="AP34" i="5"/>
  <c r="AQ34" i="5"/>
  <c r="AR34" i="5"/>
  <c r="AS34" i="5"/>
  <c r="AT34" i="5"/>
  <c r="AU34" i="5"/>
  <c r="AV34" i="5"/>
  <c r="AW34" i="5"/>
  <c r="AX34" i="5"/>
  <c r="AY34" i="5"/>
  <c r="AZ34" i="5"/>
  <c r="BA34" i="5"/>
  <c r="BB34" i="5"/>
  <c r="BC34" i="5"/>
  <c r="BD34" i="5"/>
  <c r="BE34" i="5"/>
  <c r="BF34" i="5"/>
  <c r="BG34" i="5"/>
  <c r="BH34" i="5"/>
  <c r="BI34" i="5"/>
  <c r="BJ34" i="5"/>
  <c r="BK34" i="5"/>
  <c r="BL34" i="5"/>
  <c r="BM34" i="5"/>
  <c r="BN34" i="5"/>
  <c r="AK35" i="5"/>
  <c r="AL35" i="5"/>
  <c r="AM35" i="5"/>
  <c r="AN35" i="5"/>
  <c r="AO35" i="5"/>
  <c r="AP35" i="5"/>
  <c r="AQ35" i="5"/>
  <c r="AR35" i="5"/>
  <c r="AS35" i="5"/>
  <c r="AT35" i="5"/>
  <c r="AU35" i="5"/>
  <c r="AV35" i="5"/>
  <c r="AW35" i="5"/>
  <c r="AX35" i="5"/>
  <c r="AY35" i="5"/>
  <c r="AZ35" i="5"/>
  <c r="BA35" i="5"/>
  <c r="BB35" i="5"/>
  <c r="BC35" i="5"/>
  <c r="BD35" i="5"/>
  <c r="BE35" i="5"/>
  <c r="BF35" i="5"/>
  <c r="BG35" i="5"/>
  <c r="BH35" i="5"/>
  <c r="BI35" i="5"/>
  <c r="BJ35" i="5"/>
  <c r="BK35" i="5"/>
  <c r="BL35" i="5"/>
  <c r="BM35" i="5"/>
  <c r="BN35" i="5"/>
  <c r="AK36" i="5"/>
  <c r="AL36" i="5"/>
  <c r="AM36" i="5"/>
  <c r="AN36" i="5"/>
  <c r="AO36" i="5"/>
  <c r="AP36" i="5"/>
  <c r="AQ36" i="5"/>
  <c r="AR36" i="5"/>
  <c r="AS36" i="5"/>
  <c r="AT36" i="5"/>
  <c r="AU36" i="5"/>
  <c r="AV36" i="5"/>
  <c r="AW36" i="5"/>
  <c r="AX36" i="5"/>
  <c r="AY36" i="5"/>
  <c r="AZ36" i="5"/>
  <c r="BA36" i="5"/>
  <c r="BB36" i="5"/>
  <c r="BC36" i="5"/>
  <c r="BD36" i="5"/>
  <c r="BE36" i="5"/>
  <c r="BF36" i="5"/>
  <c r="BG36" i="5"/>
  <c r="BH36" i="5"/>
  <c r="BI36" i="5"/>
  <c r="BJ36" i="5"/>
  <c r="BK36" i="5"/>
  <c r="BL36" i="5"/>
  <c r="BM36" i="5"/>
  <c r="BN36" i="5"/>
  <c r="AK37" i="5"/>
  <c r="AL37" i="5"/>
  <c r="AM37" i="5"/>
  <c r="AN37" i="5"/>
  <c r="AO37" i="5"/>
  <c r="AP37" i="5"/>
  <c r="AQ37" i="5"/>
  <c r="AR37" i="5"/>
  <c r="AS37" i="5"/>
  <c r="AT37" i="5"/>
  <c r="AU37" i="5"/>
  <c r="AV37" i="5"/>
  <c r="AW37" i="5"/>
  <c r="AX37" i="5"/>
  <c r="AY37" i="5"/>
  <c r="AZ37" i="5"/>
  <c r="BA37" i="5"/>
  <c r="BB37" i="5"/>
  <c r="BC37" i="5"/>
  <c r="BD37" i="5"/>
  <c r="BE37" i="5"/>
  <c r="BF37" i="5"/>
  <c r="BG37" i="5"/>
  <c r="BH37" i="5"/>
  <c r="BI37" i="5"/>
  <c r="BJ37" i="5"/>
  <c r="BK37" i="5"/>
  <c r="BL37" i="5"/>
  <c r="BM37" i="5"/>
  <c r="BN37" i="5"/>
  <c r="AK38" i="5"/>
  <c r="AL38" i="5"/>
  <c r="AM38" i="5"/>
  <c r="AN38" i="5"/>
  <c r="AO38" i="5"/>
  <c r="AP38" i="5"/>
  <c r="AQ38" i="5"/>
  <c r="AR38" i="5"/>
  <c r="AS38" i="5"/>
  <c r="AT38" i="5"/>
  <c r="AU38" i="5"/>
  <c r="AV38" i="5"/>
  <c r="AW38" i="5"/>
  <c r="AX38" i="5"/>
  <c r="AY38" i="5"/>
  <c r="AZ38" i="5"/>
  <c r="BA38" i="5"/>
  <c r="BB38" i="5"/>
  <c r="BC38" i="5"/>
  <c r="BD38" i="5"/>
  <c r="BE38" i="5"/>
  <c r="BF38" i="5"/>
  <c r="BG38" i="5"/>
  <c r="BH38" i="5"/>
  <c r="BI38" i="5"/>
  <c r="BJ38" i="5"/>
  <c r="BK38" i="5"/>
  <c r="BL38" i="5"/>
  <c r="BM38" i="5"/>
  <c r="BN38" i="5"/>
  <c r="AK39" i="5"/>
  <c r="AL39" i="5"/>
  <c r="AM39" i="5"/>
  <c r="AN39" i="5"/>
  <c r="AO39" i="5"/>
  <c r="AP39" i="5"/>
  <c r="AQ39" i="5"/>
  <c r="AR39" i="5"/>
  <c r="AS39" i="5"/>
  <c r="AT39" i="5"/>
  <c r="AU39" i="5"/>
  <c r="AV39" i="5"/>
  <c r="AW39" i="5"/>
  <c r="AX39" i="5"/>
  <c r="AY39" i="5"/>
  <c r="AZ39" i="5"/>
  <c r="BA39" i="5"/>
  <c r="BB39" i="5"/>
  <c r="BC39" i="5"/>
  <c r="BD39" i="5"/>
  <c r="BE39" i="5"/>
  <c r="BF39" i="5"/>
  <c r="BG39" i="5"/>
  <c r="BH39" i="5"/>
  <c r="BI39" i="5"/>
  <c r="BJ39" i="5"/>
  <c r="BK39" i="5"/>
  <c r="BL39" i="5"/>
  <c r="BM39" i="5"/>
  <c r="BN39" i="5"/>
  <c r="AK40" i="5"/>
  <c r="AL40" i="5"/>
  <c r="AM40" i="5"/>
  <c r="AN40" i="5"/>
  <c r="AO40" i="5"/>
  <c r="AP40" i="5"/>
  <c r="AQ40" i="5"/>
  <c r="AR40" i="5"/>
  <c r="AS40" i="5"/>
  <c r="AT40" i="5"/>
  <c r="AU40" i="5"/>
  <c r="AV40" i="5"/>
  <c r="AW40" i="5"/>
  <c r="AX40" i="5"/>
  <c r="AY40" i="5"/>
  <c r="AZ40" i="5"/>
  <c r="BA40" i="5"/>
  <c r="BB40" i="5"/>
  <c r="BC40" i="5"/>
  <c r="BD40" i="5"/>
  <c r="BE40" i="5"/>
  <c r="BF40" i="5"/>
  <c r="BG40" i="5"/>
  <c r="BH40" i="5"/>
  <c r="BI40" i="5"/>
  <c r="BJ40" i="5"/>
  <c r="BK40" i="5"/>
  <c r="BL40" i="5"/>
  <c r="BM40" i="5"/>
  <c r="BN40" i="5"/>
  <c r="AK41" i="5"/>
  <c r="AL41" i="5"/>
  <c r="AM41" i="5"/>
  <c r="AN41" i="5"/>
  <c r="AO41" i="5"/>
  <c r="AP41" i="5"/>
  <c r="AQ41" i="5"/>
  <c r="AR41" i="5"/>
  <c r="AS41" i="5"/>
  <c r="AT41" i="5"/>
  <c r="AU41" i="5"/>
  <c r="AV41" i="5"/>
  <c r="AW41" i="5"/>
  <c r="AX41" i="5"/>
  <c r="AY41" i="5"/>
  <c r="AZ41" i="5"/>
  <c r="BA41" i="5"/>
  <c r="BB41" i="5"/>
  <c r="BC41" i="5"/>
  <c r="BD41" i="5"/>
  <c r="BE41" i="5"/>
  <c r="BF41" i="5"/>
  <c r="BG41" i="5"/>
  <c r="BH41" i="5"/>
  <c r="BI41" i="5"/>
  <c r="BJ41" i="5"/>
  <c r="BK41" i="5"/>
  <c r="BL41" i="5"/>
  <c r="BM41" i="5"/>
  <c r="BN41" i="5"/>
  <c r="AK42" i="5"/>
  <c r="AL42" i="5"/>
  <c r="AM42" i="5"/>
  <c r="AN42" i="5"/>
  <c r="AO42" i="5"/>
  <c r="AP42" i="5"/>
  <c r="AQ42" i="5"/>
  <c r="AR42" i="5"/>
  <c r="AS42" i="5"/>
  <c r="AT42" i="5"/>
  <c r="AU42" i="5"/>
  <c r="AV42" i="5"/>
  <c r="AW42" i="5"/>
  <c r="AX42" i="5"/>
  <c r="AY42" i="5"/>
  <c r="AZ42" i="5"/>
  <c r="BA42" i="5"/>
  <c r="BB42" i="5"/>
  <c r="BC42" i="5"/>
  <c r="BD42" i="5"/>
  <c r="BE42" i="5"/>
  <c r="BF42" i="5"/>
  <c r="BG42" i="5"/>
  <c r="BH42" i="5"/>
  <c r="BI42" i="5"/>
  <c r="BJ42" i="5"/>
  <c r="BK42" i="5"/>
  <c r="BL42" i="5"/>
  <c r="BM42" i="5"/>
  <c r="BN42" i="5"/>
  <c r="AK43" i="5"/>
  <c r="AL43" i="5"/>
  <c r="AM43" i="5"/>
  <c r="AN43" i="5"/>
  <c r="AO43" i="5"/>
  <c r="AP43" i="5"/>
  <c r="AQ43" i="5"/>
  <c r="AR43" i="5"/>
  <c r="AS43" i="5"/>
  <c r="AT43" i="5"/>
  <c r="AU43" i="5"/>
  <c r="AV43" i="5"/>
  <c r="AW43" i="5"/>
  <c r="AX43" i="5"/>
  <c r="AY43" i="5"/>
  <c r="AZ43" i="5"/>
  <c r="BA43" i="5"/>
  <c r="BB43" i="5"/>
  <c r="BC43" i="5"/>
  <c r="BD43" i="5"/>
  <c r="BE43" i="5"/>
  <c r="BF43" i="5"/>
  <c r="BG43" i="5"/>
  <c r="BH43" i="5"/>
  <c r="BI43" i="5"/>
  <c r="BJ43" i="5"/>
  <c r="BK43" i="5"/>
  <c r="BL43" i="5"/>
  <c r="BM43" i="5"/>
  <c r="BN43" i="5"/>
  <c r="AK44" i="5"/>
  <c r="AL44" i="5"/>
  <c r="AM44" i="5"/>
  <c r="AN44" i="5"/>
  <c r="AO44" i="5"/>
  <c r="AP44" i="5"/>
  <c r="AQ44" i="5"/>
  <c r="AR44" i="5"/>
  <c r="AS44" i="5"/>
  <c r="AT44" i="5"/>
  <c r="AU44" i="5"/>
  <c r="AV44" i="5"/>
  <c r="AW44" i="5"/>
  <c r="AX44" i="5"/>
  <c r="AY44" i="5"/>
  <c r="AZ44" i="5"/>
  <c r="BA44" i="5"/>
  <c r="BB44" i="5"/>
  <c r="BC44" i="5"/>
  <c r="BD44" i="5"/>
  <c r="BE44" i="5"/>
  <c r="BF44" i="5"/>
  <c r="BG44" i="5"/>
  <c r="BH44" i="5"/>
  <c r="BI44" i="5"/>
  <c r="BJ44" i="5"/>
  <c r="BK44" i="5"/>
  <c r="BL44" i="5"/>
  <c r="BM44" i="5"/>
  <c r="BN44" i="5"/>
  <c r="AK45" i="5"/>
  <c r="AL45" i="5"/>
  <c r="AM45" i="5"/>
  <c r="AN45" i="5"/>
  <c r="AO45" i="5"/>
  <c r="AP45" i="5"/>
  <c r="AQ45" i="5"/>
  <c r="AR45" i="5"/>
  <c r="AS45" i="5"/>
  <c r="AT45" i="5"/>
  <c r="AU45" i="5"/>
  <c r="AV45" i="5"/>
  <c r="AW45" i="5"/>
  <c r="AX45" i="5"/>
  <c r="AY45" i="5"/>
  <c r="AZ45" i="5"/>
  <c r="BA45" i="5"/>
  <c r="BB45" i="5"/>
  <c r="BC45" i="5"/>
  <c r="BD45" i="5"/>
  <c r="BE45" i="5"/>
  <c r="BF45" i="5"/>
  <c r="BG45" i="5"/>
  <c r="BH45" i="5"/>
  <c r="BI45" i="5"/>
  <c r="BJ45" i="5"/>
  <c r="BK45" i="5"/>
  <c r="BL45" i="5"/>
  <c r="BM45" i="5"/>
  <c r="BN45" i="5"/>
  <c r="AK46" i="5"/>
  <c r="AL46" i="5"/>
  <c r="AM46" i="5"/>
  <c r="AN46" i="5"/>
  <c r="AO46" i="5"/>
  <c r="AP46" i="5"/>
  <c r="AQ46" i="5"/>
  <c r="AR46" i="5"/>
  <c r="AS46" i="5"/>
  <c r="AT46" i="5"/>
  <c r="AU46" i="5"/>
  <c r="AV46" i="5"/>
  <c r="AW46" i="5"/>
  <c r="AX46" i="5"/>
  <c r="AY46" i="5"/>
  <c r="AZ46" i="5"/>
  <c r="BA46" i="5"/>
  <c r="BB46" i="5"/>
  <c r="BC46" i="5"/>
  <c r="BD46" i="5"/>
  <c r="BE46" i="5"/>
  <c r="BF46" i="5"/>
  <c r="BG46" i="5"/>
  <c r="BH46" i="5"/>
  <c r="BI46" i="5"/>
  <c r="BJ46" i="5"/>
  <c r="BK46" i="5"/>
  <c r="BL46" i="5"/>
  <c r="BM46" i="5"/>
  <c r="BN46" i="5"/>
  <c r="AK47" i="5"/>
  <c r="AL47" i="5"/>
  <c r="AM47" i="5"/>
  <c r="AN47" i="5"/>
  <c r="AO47" i="5"/>
  <c r="AP47" i="5"/>
  <c r="AQ47" i="5"/>
  <c r="AR47" i="5"/>
  <c r="AS47" i="5"/>
  <c r="AT47" i="5"/>
  <c r="AU47" i="5"/>
  <c r="AV47" i="5"/>
  <c r="AW47" i="5"/>
  <c r="AX47" i="5"/>
  <c r="AY47" i="5"/>
  <c r="AZ47" i="5"/>
  <c r="BA47" i="5"/>
  <c r="BB47" i="5"/>
  <c r="BC47" i="5"/>
  <c r="BD47" i="5"/>
  <c r="BE47" i="5"/>
  <c r="BF47" i="5"/>
  <c r="BG47" i="5"/>
  <c r="BH47" i="5"/>
  <c r="BI47" i="5"/>
  <c r="BJ47" i="5"/>
  <c r="BK47" i="5"/>
  <c r="BL47" i="5"/>
  <c r="BM47" i="5"/>
  <c r="BN47" i="5"/>
  <c r="AK48" i="5"/>
  <c r="AL48" i="5"/>
  <c r="AM48" i="5"/>
  <c r="AN48" i="5"/>
  <c r="AO48" i="5"/>
  <c r="AP48" i="5"/>
  <c r="AQ48" i="5"/>
  <c r="AR48" i="5"/>
  <c r="AS48" i="5"/>
  <c r="AT48" i="5"/>
  <c r="AU48" i="5"/>
  <c r="AV48" i="5"/>
  <c r="AW48" i="5"/>
  <c r="AX48" i="5"/>
  <c r="AY48" i="5"/>
  <c r="AZ48" i="5"/>
  <c r="BA48" i="5"/>
  <c r="BB48" i="5"/>
  <c r="BC48" i="5"/>
  <c r="BD48" i="5"/>
  <c r="BE48" i="5"/>
  <c r="BF48" i="5"/>
  <c r="BG48" i="5"/>
  <c r="BH48" i="5"/>
  <c r="BI48" i="5"/>
  <c r="BJ48" i="5"/>
  <c r="BK48" i="5"/>
  <c r="BL48" i="5"/>
  <c r="BM48" i="5"/>
  <c r="BN48" i="5"/>
  <c r="AK49" i="5"/>
  <c r="AL49" i="5"/>
  <c r="AM49" i="5"/>
  <c r="AN49" i="5"/>
  <c r="AO49" i="5"/>
  <c r="AP49" i="5"/>
  <c r="AQ49" i="5"/>
  <c r="AR49" i="5"/>
  <c r="AS49" i="5"/>
  <c r="AT49" i="5"/>
  <c r="AU49" i="5"/>
  <c r="AV49" i="5"/>
  <c r="AW49" i="5"/>
  <c r="AX49" i="5"/>
  <c r="AY49" i="5"/>
  <c r="AZ49" i="5"/>
  <c r="BA49" i="5"/>
  <c r="BB49" i="5"/>
  <c r="BC49" i="5"/>
  <c r="BD49" i="5"/>
  <c r="BE49" i="5"/>
  <c r="BF49" i="5"/>
  <c r="BG49" i="5"/>
  <c r="BH49" i="5"/>
  <c r="BI49" i="5"/>
  <c r="BJ49" i="5"/>
  <c r="BK49" i="5"/>
  <c r="BL49" i="5"/>
  <c r="BM49" i="5"/>
  <c r="BN49" i="5"/>
  <c r="AK50" i="5"/>
  <c r="AL50" i="5"/>
  <c r="AM50" i="5"/>
  <c r="AN50" i="5"/>
  <c r="AO50" i="5"/>
  <c r="AP50" i="5"/>
  <c r="AQ50" i="5"/>
  <c r="AR50" i="5"/>
  <c r="AS50" i="5"/>
  <c r="AT50" i="5"/>
  <c r="AU50" i="5"/>
  <c r="AV50" i="5"/>
  <c r="AW50" i="5"/>
  <c r="AX50" i="5"/>
  <c r="AY50" i="5"/>
  <c r="AZ50" i="5"/>
  <c r="BA50" i="5"/>
  <c r="BB50" i="5"/>
  <c r="BC50" i="5"/>
  <c r="BD50" i="5"/>
  <c r="BE50" i="5"/>
  <c r="BF50" i="5"/>
  <c r="BG50" i="5"/>
  <c r="BH50" i="5"/>
  <c r="BI50" i="5"/>
  <c r="BJ50" i="5"/>
  <c r="BK50" i="5"/>
  <c r="BL50" i="5"/>
  <c r="BM50" i="5"/>
  <c r="BN50" i="5"/>
  <c r="AK51" i="5"/>
  <c r="AL51" i="5"/>
  <c r="AM51" i="5"/>
  <c r="AN51" i="5"/>
  <c r="AO51" i="5"/>
  <c r="AP51" i="5"/>
  <c r="AQ51" i="5"/>
  <c r="AR51" i="5"/>
  <c r="AS51" i="5"/>
  <c r="AT51" i="5"/>
  <c r="AU51" i="5"/>
  <c r="AV51" i="5"/>
  <c r="AW51" i="5"/>
  <c r="AX51" i="5"/>
  <c r="AY51" i="5"/>
  <c r="AZ51" i="5"/>
  <c r="BA51" i="5"/>
  <c r="BB51" i="5"/>
  <c r="BC51" i="5"/>
  <c r="BD51" i="5"/>
  <c r="BE51" i="5"/>
  <c r="BF51" i="5"/>
  <c r="BG51" i="5"/>
  <c r="BH51" i="5"/>
  <c r="BI51" i="5"/>
  <c r="BJ51" i="5"/>
  <c r="BK51" i="5"/>
  <c r="BL51" i="5"/>
  <c r="BM51" i="5"/>
  <c r="BN51" i="5"/>
  <c r="AK52" i="5"/>
  <c r="AL52" i="5"/>
  <c r="AM52" i="5"/>
  <c r="AN52" i="5"/>
  <c r="AO52" i="5"/>
  <c r="AP52" i="5"/>
  <c r="AQ52" i="5"/>
  <c r="AR52" i="5"/>
  <c r="AS52" i="5"/>
  <c r="AT52" i="5"/>
  <c r="AU52" i="5"/>
  <c r="AV52" i="5"/>
  <c r="AW52" i="5"/>
  <c r="AX52" i="5"/>
  <c r="AY52" i="5"/>
  <c r="AZ52" i="5"/>
  <c r="BA52" i="5"/>
  <c r="BB52" i="5"/>
  <c r="BC52" i="5"/>
  <c r="BD52" i="5"/>
  <c r="BE52" i="5"/>
  <c r="BF52" i="5"/>
  <c r="BG52" i="5"/>
  <c r="BH52" i="5"/>
  <c r="BI52" i="5"/>
  <c r="BJ52" i="5"/>
  <c r="BK52" i="5"/>
  <c r="BL52" i="5"/>
  <c r="BM52" i="5"/>
  <c r="BN52" i="5"/>
  <c r="AK53" i="5"/>
  <c r="AL53" i="5"/>
  <c r="AM53" i="5"/>
  <c r="AN53" i="5"/>
  <c r="AO53" i="5"/>
  <c r="AP53" i="5"/>
  <c r="AQ53" i="5"/>
  <c r="AR53" i="5"/>
  <c r="AS53" i="5"/>
  <c r="AT53" i="5"/>
  <c r="AU53" i="5"/>
  <c r="AV53" i="5"/>
  <c r="AW53" i="5"/>
  <c r="AX53" i="5"/>
  <c r="AY53" i="5"/>
  <c r="AZ53" i="5"/>
  <c r="BA53" i="5"/>
  <c r="BB53" i="5"/>
  <c r="BC53" i="5"/>
  <c r="BD53" i="5"/>
  <c r="BE53" i="5"/>
  <c r="BF53" i="5"/>
  <c r="BG53" i="5"/>
  <c r="BH53" i="5"/>
  <c r="BI53" i="5"/>
  <c r="BJ53" i="5"/>
  <c r="BK53" i="5"/>
  <c r="BL53" i="5"/>
  <c r="BM53" i="5"/>
  <c r="BN53" i="5"/>
  <c r="AK54" i="5"/>
  <c r="AL54" i="5"/>
  <c r="AM54" i="5"/>
  <c r="AN54" i="5"/>
  <c r="AO54" i="5"/>
  <c r="AP54" i="5"/>
  <c r="AQ54" i="5"/>
  <c r="AR54" i="5"/>
  <c r="AS54" i="5"/>
  <c r="AT54" i="5"/>
  <c r="AU54" i="5"/>
  <c r="AV54" i="5"/>
  <c r="AW54" i="5"/>
  <c r="AX54" i="5"/>
  <c r="AY54" i="5"/>
  <c r="AZ54" i="5"/>
  <c r="BA54" i="5"/>
  <c r="BB54" i="5"/>
  <c r="BC54" i="5"/>
  <c r="BD54" i="5"/>
  <c r="BE54" i="5"/>
  <c r="BF54" i="5"/>
  <c r="BG54" i="5"/>
  <c r="BH54" i="5"/>
  <c r="BI54" i="5"/>
  <c r="BJ54" i="5"/>
  <c r="BK54" i="5"/>
  <c r="BL54" i="5"/>
  <c r="BM54" i="5"/>
  <c r="BN54" i="5"/>
  <c r="AK55" i="5"/>
  <c r="AL55" i="5"/>
  <c r="AM55" i="5"/>
  <c r="AN55" i="5"/>
  <c r="AO55" i="5"/>
  <c r="AP55" i="5"/>
  <c r="AQ55" i="5"/>
  <c r="AR55" i="5"/>
  <c r="AS55" i="5"/>
  <c r="AT55" i="5"/>
  <c r="AU55" i="5"/>
  <c r="AV55" i="5"/>
  <c r="AW55" i="5"/>
  <c r="AX55" i="5"/>
  <c r="AY55" i="5"/>
  <c r="AZ55" i="5"/>
  <c r="BA55" i="5"/>
  <c r="BB55" i="5"/>
  <c r="BC55" i="5"/>
  <c r="BD55" i="5"/>
  <c r="BE55" i="5"/>
  <c r="BF55" i="5"/>
  <c r="BG55" i="5"/>
  <c r="BH55" i="5"/>
  <c r="BI55" i="5"/>
  <c r="BJ55" i="5"/>
  <c r="BK55" i="5"/>
  <c r="BL55" i="5"/>
  <c r="BM55" i="5"/>
  <c r="BN55" i="5"/>
  <c r="AK56" i="5"/>
  <c r="AL56" i="5"/>
  <c r="AM56" i="5"/>
  <c r="AN56" i="5"/>
  <c r="AO56" i="5"/>
  <c r="AP56" i="5"/>
  <c r="AQ56" i="5"/>
  <c r="AR56" i="5"/>
  <c r="AS56" i="5"/>
  <c r="AT56" i="5"/>
  <c r="AU56" i="5"/>
  <c r="AV56" i="5"/>
  <c r="AW56" i="5"/>
  <c r="AX56" i="5"/>
  <c r="AY56" i="5"/>
  <c r="AZ56" i="5"/>
  <c r="BA56" i="5"/>
  <c r="BB56" i="5"/>
  <c r="BC56" i="5"/>
  <c r="BD56" i="5"/>
  <c r="BE56" i="5"/>
  <c r="BF56" i="5"/>
  <c r="BG56" i="5"/>
  <c r="BH56" i="5"/>
  <c r="BI56" i="5"/>
  <c r="BJ56" i="5"/>
  <c r="BK56" i="5"/>
  <c r="BL56" i="5"/>
  <c r="BM56" i="5"/>
  <c r="BN56" i="5"/>
  <c r="AK57" i="5"/>
  <c r="AL57" i="5"/>
  <c r="AM57" i="5"/>
  <c r="AN57" i="5"/>
  <c r="AO57" i="5"/>
  <c r="AP57" i="5"/>
  <c r="AQ57" i="5"/>
  <c r="AR57" i="5"/>
  <c r="AS57" i="5"/>
  <c r="AT57" i="5"/>
  <c r="AU57" i="5"/>
  <c r="AV57" i="5"/>
  <c r="AW57" i="5"/>
  <c r="AX57" i="5"/>
  <c r="AY57" i="5"/>
  <c r="AZ57" i="5"/>
  <c r="BA57" i="5"/>
  <c r="BB57" i="5"/>
  <c r="BC57" i="5"/>
  <c r="BD57" i="5"/>
  <c r="BE57" i="5"/>
  <c r="BF57" i="5"/>
  <c r="BG57" i="5"/>
  <c r="BH57" i="5"/>
  <c r="BI57" i="5"/>
  <c r="BJ57" i="5"/>
  <c r="BK57" i="5"/>
  <c r="BL57" i="5"/>
  <c r="BM57" i="5"/>
  <c r="BN57" i="5"/>
  <c r="AK58" i="5"/>
  <c r="AL58" i="5"/>
  <c r="AM58" i="5"/>
  <c r="AN58" i="5"/>
  <c r="AO58" i="5"/>
  <c r="AP58" i="5"/>
  <c r="AQ58" i="5"/>
  <c r="AR58" i="5"/>
  <c r="AS58" i="5"/>
  <c r="AT58" i="5"/>
  <c r="AU58" i="5"/>
  <c r="AV58" i="5"/>
  <c r="AW58" i="5"/>
  <c r="AX58" i="5"/>
  <c r="AY58" i="5"/>
  <c r="AZ58" i="5"/>
  <c r="BA58" i="5"/>
  <c r="BB58" i="5"/>
  <c r="BC58" i="5"/>
  <c r="BD58" i="5"/>
  <c r="BE58" i="5"/>
  <c r="BF58" i="5"/>
  <c r="BG58" i="5"/>
  <c r="BH58" i="5"/>
  <c r="BI58" i="5"/>
  <c r="BJ58" i="5"/>
  <c r="BK58" i="5"/>
  <c r="BL58" i="5"/>
  <c r="BM58" i="5"/>
  <c r="BN58" i="5"/>
  <c r="AK59" i="5"/>
  <c r="AL59" i="5"/>
  <c r="AM59" i="5"/>
  <c r="AN59" i="5"/>
  <c r="AO59" i="5"/>
  <c r="AP59" i="5"/>
  <c r="AQ59" i="5"/>
  <c r="AR59" i="5"/>
  <c r="AS59" i="5"/>
  <c r="AT59" i="5"/>
  <c r="AU59" i="5"/>
  <c r="AV59" i="5"/>
  <c r="AW59" i="5"/>
  <c r="AX59" i="5"/>
  <c r="AY59" i="5"/>
  <c r="AZ59" i="5"/>
  <c r="BA59" i="5"/>
  <c r="BB59" i="5"/>
  <c r="BC59" i="5"/>
  <c r="BD59" i="5"/>
  <c r="BE59" i="5"/>
  <c r="BF59" i="5"/>
  <c r="BG59" i="5"/>
  <c r="BH59" i="5"/>
  <c r="BI59" i="5"/>
  <c r="BJ59" i="5"/>
  <c r="BK59" i="5"/>
  <c r="BL59" i="5"/>
  <c r="BM59" i="5"/>
  <c r="BN59" i="5"/>
  <c r="AK60" i="5"/>
  <c r="AL60" i="5"/>
  <c r="AM60" i="5"/>
  <c r="AN60" i="5"/>
  <c r="AO60" i="5"/>
  <c r="AP60" i="5"/>
  <c r="AQ60" i="5"/>
  <c r="AR60" i="5"/>
  <c r="AS60" i="5"/>
  <c r="AT60" i="5"/>
  <c r="AU60" i="5"/>
  <c r="AV60" i="5"/>
  <c r="AW60" i="5"/>
  <c r="AX60" i="5"/>
  <c r="AY60" i="5"/>
  <c r="AZ60" i="5"/>
  <c r="BA60" i="5"/>
  <c r="BB60" i="5"/>
  <c r="BC60" i="5"/>
  <c r="BD60" i="5"/>
  <c r="BE60" i="5"/>
  <c r="BF60" i="5"/>
  <c r="BG60" i="5"/>
  <c r="BH60" i="5"/>
  <c r="BI60" i="5"/>
  <c r="BJ60" i="5"/>
  <c r="BK60" i="5"/>
  <c r="BL60" i="5"/>
  <c r="BM60" i="5"/>
  <c r="BN60" i="5"/>
  <c r="AK61" i="5"/>
  <c r="AL61" i="5"/>
  <c r="AM61" i="5"/>
  <c r="AN61" i="5"/>
  <c r="AO61" i="5"/>
  <c r="AP61" i="5"/>
  <c r="AQ61" i="5"/>
  <c r="AR61" i="5"/>
  <c r="AS61" i="5"/>
  <c r="AT61" i="5"/>
  <c r="AU61" i="5"/>
  <c r="AV61" i="5"/>
  <c r="AW61" i="5"/>
  <c r="AX61" i="5"/>
  <c r="AY61" i="5"/>
  <c r="AZ61" i="5"/>
  <c r="BA61" i="5"/>
  <c r="BB61" i="5"/>
  <c r="BC61" i="5"/>
  <c r="BD61" i="5"/>
  <c r="BE61" i="5"/>
  <c r="BF61" i="5"/>
  <c r="BG61" i="5"/>
  <c r="BH61" i="5"/>
  <c r="BI61" i="5"/>
  <c r="BJ61" i="5"/>
  <c r="BK61" i="5"/>
  <c r="BL61" i="5"/>
  <c r="BM61" i="5"/>
  <c r="BN61" i="5"/>
  <c r="AK62" i="5"/>
  <c r="AL62" i="5"/>
  <c r="AM62" i="5"/>
  <c r="AN62" i="5"/>
  <c r="AO62" i="5"/>
  <c r="AP62" i="5"/>
  <c r="AQ62" i="5"/>
  <c r="AR62" i="5"/>
  <c r="AS62" i="5"/>
  <c r="AT62" i="5"/>
  <c r="AU62" i="5"/>
  <c r="AV62" i="5"/>
  <c r="AW62" i="5"/>
  <c r="AX62" i="5"/>
  <c r="AY62" i="5"/>
  <c r="AZ62" i="5"/>
  <c r="BA62" i="5"/>
  <c r="BB62" i="5"/>
  <c r="BC62" i="5"/>
  <c r="BD62" i="5"/>
  <c r="BE62" i="5"/>
  <c r="BF62" i="5"/>
  <c r="BG62" i="5"/>
  <c r="BH62" i="5"/>
  <c r="BI62" i="5"/>
  <c r="BJ62" i="5"/>
  <c r="BK62" i="5"/>
  <c r="BL62" i="5"/>
  <c r="BM62" i="5"/>
  <c r="BN62" i="5"/>
  <c r="AK63" i="5"/>
  <c r="AL63" i="5"/>
  <c r="AM63" i="5"/>
  <c r="AN63" i="5"/>
  <c r="AO63" i="5"/>
  <c r="AP63" i="5"/>
  <c r="AQ63" i="5"/>
  <c r="AR63" i="5"/>
  <c r="AS63" i="5"/>
  <c r="AT63" i="5"/>
  <c r="AU63" i="5"/>
  <c r="AV63" i="5"/>
  <c r="AW63" i="5"/>
  <c r="AX63" i="5"/>
  <c r="AY63" i="5"/>
  <c r="AZ63" i="5"/>
  <c r="BA63" i="5"/>
  <c r="BB63" i="5"/>
  <c r="BC63" i="5"/>
  <c r="BD63" i="5"/>
  <c r="BE63" i="5"/>
  <c r="BF63" i="5"/>
  <c r="BG63" i="5"/>
  <c r="BH63" i="5"/>
  <c r="BI63" i="5"/>
  <c r="BJ63" i="5"/>
  <c r="BK63" i="5"/>
  <c r="BL63" i="5"/>
  <c r="BM63" i="5"/>
  <c r="BN63" i="5"/>
  <c r="AK64" i="5"/>
  <c r="AL64" i="5"/>
  <c r="AM64" i="5"/>
  <c r="AN64" i="5"/>
  <c r="AO64" i="5"/>
  <c r="AP64" i="5"/>
  <c r="AQ64" i="5"/>
  <c r="AR64" i="5"/>
  <c r="AS64" i="5"/>
  <c r="AT64" i="5"/>
  <c r="AU64" i="5"/>
  <c r="AV64" i="5"/>
  <c r="AW64" i="5"/>
  <c r="AX64" i="5"/>
  <c r="AY64" i="5"/>
  <c r="AZ64" i="5"/>
  <c r="BA64" i="5"/>
  <c r="BB64" i="5"/>
  <c r="BC64" i="5"/>
  <c r="BD64" i="5"/>
  <c r="BE64" i="5"/>
  <c r="BF64" i="5"/>
  <c r="BG64" i="5"/>
  <c r="BH64" i="5"/>
  <c r="BI64" i="5"/>
  <c r="BJ64" i="5"/>
  <c r="BK64" i="5"/>
  <c r="BL64" i="5"/>
  <c r="BM64" i="5"/>
  <c r="BN64" i="5"/>
  <c r="AK65" i="5"/>
  <c r="AL65" i="5"/>
  <c r="AM65" i="5"/>
  <c r="AN65" i="5"/>
  <c r="AO65" i="5"/>
  <c r="AP65" i="5"/>
  <c r="AQ65" i="5"/>
  <c r="AR65" i="5"/>
  <c r="AS65" i="5"/>
  <c r="AT65" i="5"/>
  <c r="AU65" i="5"/>
  <c r="AV65" i="5"/>
  <c r="AW65" i="5"/>
  <c r="AX65" i="5"/>
  <c r="AY65" i="5"/>
  <c r="AZ65" i="5"/>
  <c r="BA65" i="5"/>
  <c r="BB65" i="5"/>
  <c r="BC65" i="5"/>
  <c r="BD65" i="5"/>
  <c r="BE65" i="5"/>
  <c r="BF65" i="5"/>
  <c r="BG65" i="5"/>
  <c r="BH65" i="5"/>
  <c r="BI65" i="5"/>
  <c r="BJ65" i="5"/>
  <c r="BK65" i="5"/>
  <c r="BL65" i="5"/>
  <c r="BM65" i="5"/>
  <c r="BN65" i="5"/>
  <c r="AK66" i="5"/>
  <c r="AL66" i="5"/>
  <c r="AM66" i="5"/>
  <c r="AN66" i="5"/>
  <c r="AO66" i="5"/>
  <c r="AP66" i="5"/>
  <c r="AQ66" i="5"/>
  <c r="AR66" i="5"/>
  <c r="AS66" i="5"/>
  <c r="AT66" i="5"/>
  <c r="AU66" i="5"/>
  <c r="AV66" i="5"/>
  <c r="AW66" i="5"/>
  <c r="AX66" i="5"/>
  <c r="AY66" i="5"/>
  <c r="AZ66" i="5"/>
  <c r="BA66" i="5"/>
  <c r="BB66" i="5"/>
  <c r="BC66" i="5"/>
  <c r="BD66" i="5"/>
  <c r="BE66" i="5"/>
  <c r="BF66" i="5"/>
  <c r="BG66" i="5"/>
  <c r="BH66" i="5"/>
  <c r="BI66" i="5"/>
  <c r="BJ66" i="5"/>
  <c r="BK66" i="5"/>
  <c r="BL66" i="5"/>
  <c r="BM66" i="5"/>
  <c r="BN66" i="5"/>
  <c r="AK67" i="5"/>
  <c r="AL67" i="5"/>
  <c r="AM67" i="5"/>
  <c r="AN67" i="5"/>
  <c r="AO67" i="5"/>
  <c r="AP67" i="5"/>
  <c r="AQ67" i="5"/>
  <c r="AR67" i="5"/>
  <c r="AS67" i="5"/>
  <c r="AT67" i="5"/>
  <c r="AU67" i="5"/>
  <c r="AV67" i="5"/>
  <c r="AW67" i="5"/>
  <c r="AX67" i="5"/>
  <c r="AY67" i="5"/>
  <c r="AZ67" i="5"/>
  <c r="BA67" i="5"/>
  <c r="BB67" i="5"/>
  <c r="BC67" i="5"/>
  <c r="BD67" i="5"/>
  <c r="BE67" i="5"/>
  <c r="BF67" i="5"/>
  <c r="BG67" i="5"/>
  <c r="BH67" i="5"/>
  <c r="BI67" i="5"/>
  <c r="BJ67" i="5"/>
  <c r="BK67" i="5"/>
  <c r="BL67" i="5"/>
  <c r="BM67" i="5"/>
  <c r="BN67" i="5"/>
  <c r="AK68" i="5"/>
  <c r="AL68" i="5"/>
  <c r="AM68" i="5"/>
  <c r="AN68" i="5"/>
  <c r="AO68" i="5"/>
  <c r="AP68" i="5"/>
  <c r="AQ68" i="5"/>
  <c r="AR68" i="5"/>
  <c r="AS68" i="5"/>
  <c r="AT68" i="5"/>
  <c r="AU68" i="5"/>
  <c r="AV68" i="5"/>
  <c r="AW68" i="5"/>
  <c r="AX68" i="5"/>
  <c r="AY68" i="5"/>
  <c r="AZ68" i="5"/>
  <c r="BA68" i="5"/>
  <c r="BB68" i="5"/>
  <c r="BC68" i="5"/>
  <c r="BD68" i="5"/>
  <c r="BE68" i="5"/>
  <c r="BF68" i="5"/>
  <c r="BG68" i="5"/>
  <c r="BH68" i="5"/>
  <c r="BI68" i="5"/>
  <c r="BJ68" i="5"/>
  <c r="BK68" i="5"/>
  <c r="BL68" i="5"/>
  <c r="BM68" i="5"/>
  <c r="BN68" i="5"/>
  <c r="AK69" i="5"/>
  <c r="AL69" i="5"/>
  <c r="AM69" i="5"/>
  <c r="AN69" i="5"/>
  <c r="AO69" i="5"/>
  <c r="AP69" i="5"/>
  <c r="AQ69" i="5"/>
  <c r="AR69" i="5"/>
  <c r="AS69" i="5"/>
  <c r="AT69" i="5"/>
  <c r="AU69" i="5"/>
  <c r="AV69" i="5"/>
  <c r="AW69" i="5"/>
  <c r="AX69" i="5"/>
  <c r="AY69" i="5"/>
  <c r="AZ69" i="5"/>
  <c r="BA69" i="5"/>
  <c r="BB69" i="5"/>
  <c r="BC69" i="5"/>
  <c r="BD69" i="5"/>
  <c r="BE69" i="5"/>
  <c r="BF69" i="5"/>
  <c r="BG69" i="5"/>
  <c r="BH69" i="5"/>
  <c r="BI69" i="5"/>
  <c r="BJ69" i="5"/>
  <c r="BK69" i="5"/>
  <c r="BL69" i="5"/>
  <c r="BM69" i="5"/>
  <c r="BN69" i="5"/>
  <c r="AK70" i="5"/>
  <c r="AL70" i="5"/>
  <c r="AM70" i="5"/>
  <c r="AN70" i="5"/>
  <c r="AO70" i="5"/>
  <c r="AP70" i="5"/>
  <c r="AQ70" i="5"/>
  <c r="AR70" i="5"/>
  <c r="AS70" i="5"/>
  <c r="AT70" i="5"/>
  <c r="AU70" i="5"/>
  <c r="AV70" i="5"/>
  <c r="AW70" i="5"/>
  <c r="AX70" i="5"/>
  <c r="AY70" i="5"/>
  <c r="AZ70" i="5"/>
  <c r="BA70" i="5"/>
  <c r="BB70" i="5"/>
  <c r="BC70" i="5"/>
  <c r="BD70" i="5"/>
  <c r="BE70" i="5"/>
  <c r="BF70" i="5"/>
  <c r="BG70" i="5"/>
  <c r="BH70" i="5"/>
  <c r="BI70" i="5"/>
  <c r="BJ70" i="5"/>
  <c r="BK70" i="5"/>
  <c r="BL70" i="5"/>
  <c r="BM70" i="5"/>
  <c r="BN70" i="5"/>
  <c r="AK71" i="5"/>
  <c r="AL71" i="5"/>
  <c r="AM71" i="5"/>
  <c r="AN71" i="5"/>
  <c r="AO71" i="5"/>
  <c r="AP71" i="5"/>
  <c r="AQ71" i="5"/>
  <c r="AR71" i="5"/>
  <c r="AS71" i="5"/>
  <c r="AT71" i="5"/>
  <c r="AU71" i="5"/>
  <c r="AV71" i="5"/>
  <c r="AW71" i="5"/>
  <c r="AX71" i="5"/>
  <c r="AY71" i="5"/>
  <c r="AZ71" i="5"/>
  <c r="BA71" i="5"/>
  <c r="BB71" i="5"/>
  <c r="BC71" i="5"/>
  <c r="BD71" i="5"/>
  <c r="BE71" i="5"/>
  <c r="BF71" i="5"/>
  <c r="BG71" i="5"/>
  <c r="BH71" i="5"/>
  <c r="BI71" i="5"/>
  <c r="BJ71" i="5"/>
  <c r="BK71" i="5"/>
  <c r="BL71" i="5"/>
  <c r="BM71" i="5"/>
  <c r="BN71" i="5"/>
  <c r="AK72" i="5"/>
  <c r="AL72" i="5"/>
  <c r="AM72" i="5"/>
  <c r="AN72" i="5"/>
  <c r="AO72" i="5"/>
  <c r="AP72" i="5"/>
  <c r="AQ72" i="5"/>
  <c r="AR72" i="5"/>
  <c r="AS72" i="5"/>
  <c r="AT72" i="5"/>
  <c r="AU72" i="5"/>
  <c r="AV72" i="5"/>
  <c r="AW72" i="5"/>
  <c r="AX72" i="5"/>
  <c r="AY72" i="5"/>
  <c r="AZ72" i="5"/>
  <c r="BA72" i="5"/>
  <c r="BB72" i="5"/>
  <c r="BC72" i="5"/>
  <c r="BD72" i="5"/>
  <c r="BE72" i="5"/>
  <c r="BF72" i="5"/>
  <c r="BG72" i="5"/>
  <c r="BH72" i="5"/>
  <c r="BI72" i="5"/>
  <c r="BJ72" i="5"/>
  <c r="BK72" i="5"/>
  <c r="BL72" i="5"/>
  <c r="BM72" i="5"/>
  <c r="BN72" i="5"/>
  <c r="AK73" i="5"/>
  <c r="AL73" i="5"/>
  <c r="AM73" i="5"/>
  <c r="AN73" i="5"/>
  <c r="AO73" i="5"/>
  <c r="AP73" i="5"/>
  <c r="AQ73" i="5"/>
  <c r="AR73" i="5"/>
  <c r="AS73" i="5"/>
  <c r="AT73" i="5"/>
  <c r="AU73" i="5"/>
  <c r="AV73" i="5"/>
  <c r="AW73" i="5"/>
  <c r="AX73" i="5"/>
  <c r="AY73" i="5"/>
  <c r="AZ73" i="5"/>
  <c r="BA73" i="5"/>
  <c r="BB73" i="5"/>
  <c r="BC73" i="5"/>
  <c r="BD73" i="5"/>
  <c r="BE73" i="5"/>
  <c r="BF73" i="5"/>
  <c r="BG73" i="5"/>
  <c r="BH73" i="5"/>
  <c r="BI73" i="5"/>
  <c r="BJ73" i="5"/>
  <c r="BK73" i="5"/>
  <c r="BL73" i="5"/>
  <c r="BM73" i="5"/>
  <c r="BN73" i="5"/>
  <c r="AK74" i="5"/>
  <c r="AL74" i="5"/>
  <c r="AM74" i="5"/>
  <c r="AN74" i="5"/>
  <c r="AO74" i="5"/>
  <c r="AP74" i="5"/>
  <c r="AQ74" i="5"/>
  <c r="AR74" i="5"/>
  <c r="AS74" i="5"/>
  <c r="AT74" i="5"/>
  <c r="AU74" i="5"/>
  <c r="AV74" i="5"/>
  <c r="AW74" i="5"/>
  <c r="AX74" i="5"/>
  <c r="AY74" i="5"/>
  <c r="AZ74" i="5"/>
  <c r="BA74" i="5"/>
  <c r="BB74" i="5"/>
  <c r="BC74" i="5"/>
  <c r="BD74" i="5"/>
  <c r="BE74" i="5"/>
  <c r="BF74" i="5"/>
  <c r="BG74" i="5"/>
  <c r="BH74" i="5"/>
  <c r="BI74" i="5"/>
  <c r="BJ74" i="5"/>
  <c r="BK74" i="5"/>
  <c r="BL74" i="5"/>
  <c r="BM74" i="5"/>
  <c r="BN74" i="5"/>
  <c r="AK75" i="5"/>
  <c r="AL75" i="5"/>
  <c r="AM75" i="5"/>
  <c r="AN75" i="5"/>
  <c r="AO75" i="5"/>
  <c r="AP75" i="5"/>
  <c r="AQ75" i="5"/>
  <c r="AR75" i="5"/>
  <c r="AS75" i="5"/>
  <c r="AT75" i="5"/>
  <c r="AU75" i="5"/>
  <c r="AV75" i="5"/>
  <c r="AW75" i="5"/>
  <c r="AX75" i="5"/>
  <c r="AY75" i="5"/>
  <c r="AZ75" i="5"/>
  <c r="BA75" i="5"/>
  <c r="BB75" i="5"/>
  <c r="BC75" i="5"/>
  <c r="BD75" i="5"/>
  <c r="BE75" i="5"/>
  <c r="BF75" i="5"/>
  <c r="BG75" i="5"/>
  <c r="BH75" i="5"/>
  <c r="BI75" i="5"/>
  <c r="BJ75" i="5"/>
  <c r="BK75" i="5"/>
  <c r="BL75" i="5"/>
  <c r="BM75" i="5"/>
  <c r="BN75" i="5"/>
  <c r="AK76" i="5"/>
  <c r="AL76" i="5"/>
  <c r="AM76" i="5"/>
  <c r="AN76" i="5"/>
  <c r="AO76" i="5"/>
  <c r="AP76" i="5"/>
  <c r="AQ76" i="5"/>
  <c r="AR76" i="5"/>
  <c r="AS76" i="5"/>
  <c r="AT76" i="5"/>
  <c r="AU76" i="5"/>
  <c r="AV76" i="5"/>
  <c r="AW76" i="5"/>
  <c r="AX76" i="5"/>
  <c r="AY76" i="5"/>
  <c r="AZ76" i="5"/>
  <c r="BA76" i="5"/>
  <c r="BB76" i="5"/>
  <c r="BC76" i="5"/>
  <c r="BD76" i="5"/>
  <c r="BE76" i="5"/>
  <c r="BF76" i="5"/>
  <c r="BG76" i="5"/>
  <c r="BH76" i="5"/>
  <c r="BI76" i="5"/>
  <c r="BJ76" i="5"/>
  <c r="BK76" i="5"/>
  <c r="BL76" i="5"/>
  <c r="BM76" i="5"/>
  <c r="BN76" i="5"/>
  <c r="AK77" i="5"/>
  <c r="AL77" i="5"/>
  <c r="AM77" i="5"/>
  <c r="AN77" i="5"/>
  <c r="AO77" i="5"/>
  <c r="AP77" i="5"/>
  <c r="AQ77" i="5"/>
  <c r="AR77" i="5"/>
  <c r="AS77" i="5"/>
  <c r="AT77" i="5"/>
  <c r="AU77" i="5"/>
  <c r="AV77" i="5"/>
  <c r="AW77" i="5"/>
  <c r="AX77" i="5"/>
  <c r="AY77" i="5"/>
  <c r="AZ77" i="5"/>
  <c r="BA77" i="5"/>
  <c r="BB77" i="5"/>
  <c r="BC77" i="5"/>
  <c r="BD77" i="5"/>
  <c r="BE77" i="5"/>
  <c r="BF77" i="5"/>
  <c r="BG77" i="5"/>
  <c r="BH77" i="5"/>
  <c r="BI77" i="5"/>
  <c r="BJ77" i="5"/>
  <c r="BK77" i="5"/>
  <c r="BL77" i="5"/>
  <c r="BM77" i="5"/>
  <c r="BN77" i="5"/>
  <c r="AK78" i="5"/>
  <c r="AL78" i="5"/>
  <c r="AM78" i="5"/>
  <c r="AN78" i="5"/>
  <c r="AO78" i="5"/>
  <c r="AP78" i="5"/>
  <c r="AQ78" i="5"/>
  <c r="AR78" i="5"/>
  <c r="AS78" i="5"/>
  <c r="AT78" i="5"/>
  <c r="AU78" i="5"/>
  <c r="AV78" i="5"/>
  <c r="AW78" i="5"/>
  <c r="AX78" i="5"/>
  <c r="AY78" i="5"/>
  <c r="AZ78" i="5"/>
  <c r="BA78" i="5"/>
  <c r="BB78" i="5"/>
  <c r="BC78" i="5"/>
  <c r="BD78" i="5"/>
  <c r="BE78" i="5"/>
  <c r="BF78" i="5"/>
  <c r="BG78" i="5"/>
  <c r="BH78" i="5"/>
  <c r="BI78" i="5"/>
  <c r="BJ78" i="5"/>
  <c r="BK78" i="5"/>
  <c r="BL78" i="5"/>
  <c r="BM78" i="5"/>
  <c r="BN78" i="5"/>
  <c r="AK79" i="5"/>
  <c r="AL79" i="5"/>
  <c r="AM79" i="5"/>
  <c r="AN79" i="5"/>
  <c r="AO79" i="5"/>
  <c r="AP79" i="5"/>
  <c r="AQ79" i="5"/>
  <c r="AR79" i="5"/>
  <c r="AS79" i="5"/>
  <c r="AT79" i="5"/>
  <c r="AU79" i="5"/>
  <c r="AV79" i="5"/>
  <c r="AW79" i="5"/>
  <c r="AX79" i="5"/>
  <c r="AY79" i="5"/>
  <c r="AZ79" i="5"/>
  <c r="BA79" i="5"/>
  <c r="BB79" i="5"/>
  <c r="BC79" i="5"/>
  <c r="BD79" i="5"/>
  <c r="BE79" i="5"/>
  <c r="BF79" i="5"/>
  <c r="BG79" i="5"/>
  <c r="BH79" i="5"/>
  <c r="BI79" i="5"/>
  <c r="BJ79" i="5"/>
  <c r="BK79" i="5"/>
  <c r="BL79" i="5"/>
  <c r="BM79" i="5"/>
  <c r="BN79" i="5"/>
  <c r="AK80" i="5"/>
  <c r="AL80" i="5"/>
  <c r="AM80" i="5"/>
  <c r="AN80" i="5"/>
  <c r="AO80" i="5"/>
  <c r="AP80" i="5"/>
  <c r="AQ80" i="5"/>
  <c r="AR80" i="5"/>
  <c r="AS80" i="5"/>
  <c r="AT80" i="5"/>
  <c r="AU80" i="5"/>
  <c r="AV80" i="5"/>
  <c r="AW80" i="5"/>
  <c r="AX80" i="5"/>
  <c r="AY80" i="5"/>
  <c r="AZ80" i="5"/>
  <c r="BA80" i="5"/>
  <c r="BB80" i="5"/>
  <c r="BC80" i="5"/>
  <c r="BD80" i="5"/>
  <c r="BE80" i="5"/>
  <c r="BF80" i="5"/>
  <c r="BG80" i="5"/>
  <c r="BH80" i="5"/>
  <c r="BI80" i="5"/>
  <c r="BJ80" i="5"/>
  <c r="BK80" i="5"/>
  <c r="BL80" i="5"/>
  <c r="BM80" i="5"/>
  <c r="BN80" i="5"/>
  <c r="AK81" i="5"/>
  <c r="AL81" i="5"/>
  <c r="AM81" i="5"/>
  <c r="AN81" i="5"/>
  <c r="AO81" i="5"/>
  <c r="AP81" i="5"/>
  <c r="AQ81" i="5"/>
  <c r="AR81" i="5"/>
  <c r="AS81" i="5"/>
  <c r="AT81" i="5"/>
  <c r="AU81" i="5"/>
  <c r="AV81" i="5"/>
  <c r="AW81" i="5"/>
  <c r="AX81" i="5"/>
  <c r="AY81" i="5"/>
  <c r="AZ81" i="5"/>
  <c r="BA81" i="5"/>
  <c r="BB81" i="5"/>
  <c r="BC81" i="5"/>
  <c r="BD81" i="5"/>
  <c r="BE81" i="5"/>
  <c r="BF81" i="5"/>
  <c r="BG81" i="5"/>
  <c r="BH81" i="5"/>
  <c r="BI81" i="5"/>
  <c r="BJ81" i="5"/>
  <c r="BK81" i="5"/>
  <c r="BL81" i="5"/>
  <c r="BM81" i="5"/>
  <c r="BN81" i="5"/>
  <c r="AK82" i="5"/>
  <c r="AL82" i="5"/>
  <c r="AM82" i="5"/>
  <c r="AN82" i="5"/>
  <c r="AO82" i="5"/>
  <c r="AP82" i="5"/>
  <c r="AQ82" i="5"/>
  <c r="AR82" i="5"/>
  <c r="AS82" i="5"/>
  <c r="AT82" i="5"/>
  <c r="AU82" i="5"/>
  <c r="AV82" i="5"/>
  <c r="AW82" i="5"/>
  <c r="AX82" i="5"/>
  <c r="AY82" i="5"/>
  <c r="AZ82" i="5"/>
  <c r="BA82" i="5"/>
  <c r="BB82" i="5"/>
  <c r="BC82" i="5"/>
  <c r="BD82" i="5"/>
  <c r="BE82" i="5"/>
  <c r="BF82" i="5"/>
  <c r="BG82" i="5"/>
  <c r="BH82" i="5"/>
  <c r="BI82" i="5"/>
  <c r="BJ82" i="5"/>
  <c r="BK82" i="5"/>
  <c r="BL82" i="5"/>
  <c r="BM82" i="5"/>
  <c r="BN82" i="5"/>
  <c r="AK83" i="5"/>
  <c r="AL83" i="5"/>
  <c r="AM83" i="5"/>
  <c r="AN83" i="5"/>
  <c r="AO83" i="5"/>
  <c r="AP83" i="5"/>
  <c r="AQ83" i="5"/>
  <c r="AR83" i="5"/>
  <c r="AS83" i="5"/>
  <c r="AT83" i="5"/>
  <c r="AU83" i="5"/>
  <c r="AV83" i="5"/>
  <c r="AW83" i="5"/>
  <c r="AX83" i="5"/>
  <c r="AY83" i="5"/>
  <c r="AZ83" i="5"/>
  <c r="BA83" i="5"/>
  <c r="BB83" i="5"/>
  <c r="BC83" i="5"/>
  <c r="BD83" i="5"/>
  <c r="BE83" i="5"/>
  <c r="BF83" i="5"/>
  <c r="BG83" i="5"/>
  <c r="BH83" i="5"/>
  <c r="BI83" i="5"/>
  <c r="BJ83" i="5"/>
  <c r="BK83" i="5"/>
  <c r="BL83" i="5"/>
  <c r="BM83" i="5"/>
  <c r="BN83" i="5"/>
  <c r="AK84" i="5"/>
  <c r="AL84" i="5"/>
  <c r="AM84" i="5"/>
  <c r="AN84" i="5"/>
  <c r="AO84" i="5"/>
  <c r="AP84" i="5"/>
  <c r="AQ84" i="5"/>
  <c r="AR84" i="5"/>
  <c r="AS84" i="5"/>
  <c r="AT84" i="5"/>
  <c r="AU84" i="5"/>
  <c r="AV84" i="5"/>
  <c r="AW84" i="5"/>
  <c r="AX84" i="5"/>
  <c r="AY84" i="5"/>
  <c r="AZ84" i="5"/>
  <c r="BA84" i="5"/>
  <c r="BB84" i="5"/>
  <c r="BC84" i="5"/>
  <c r="BD84" i="5"/>
  <c r="BE84" i="5"/>
  <c r="BF84" i="5"/>
  <c r="BG84" i="5"/>
  <c r="BH84" i="5"/>
  <c r="BI84" i="5"/>
  <c r="BJ84" i="5"/>
  <c r="BK84" i="5"/>
  <c r="BL84" i="5"/>
  <c r="BM84" i="5"/>
  <c r="BN84" i="5"/>
  <c r="AK85" i="5"/>
  <c r="AL85" i="5"/>
  <c r="AM85" i="5"/>
  <c r="AN85" i="5"/>
  <c r="AO85" i="5"/>
  <c r="AP85" i="5"/>
  <c r="AQ85" i="5"/>
  <c r="AR85" i="5"/>
  <c r="AS85" i="5"/>
  <c r="AT85" i="5"/>
  <c r="AU85" i="5"/>
  <c r="AV85" i="5"/>
  <c r="AW85" i="5"/>
  <c r="AX85" i="5"/>
  <c r="AY85" i="5"/>
  <c r="AZ85" i="5"/>
  <c r="BA85" i="5"/>
  <c r="BB85" i="5"/>
  <c r="BC85" i="5"/>
  <c r="BD85" i="5"/>
  <c r="BE85" i="5"/>
  <c r="BF85" i="5"/>
  <c r="BG85" i="5"/>
  <c r="BH85" i="5"/>
  <c r="BI85" i="5"/>
  <c r="BJ85" i="5"/>
  <c r="BK85" i="5"/>
  <c r="BL85" i="5"/>
  <c r="BM85" i="5"/>
  <c r="BN85" i="5"/>
  <c r="AK86" i="5"/>
  <c r="AL86" i="5"/>
  <c r="AM86" i="5"/>
  <c r="AN86" i="5"/>
  <c r="AO86" i="5"/>
  <c r="AP86" i="5"/>
  <c r="AQ86" i="5"/>
  <c r="AR86" i="5"/>
  <c r="AS86" i="5"/>
  <c r="AT86" i="5"/>
  <c r="AU86" i="5"/>
  <c r="AV86" i="5"/>
  <c r="AW86" i="5"/>
  <c r="AX86" i="5"/>
  <c r="AY86" i="5"/>
  <c r="AZ86" i="5"/>
  <c r="BA86" i="5"/>
  <c r="BB86" i="5"/>
  <c r="BC86" i="5"/>
  <c r="BD86" i="5"/>
  <c r="BE86" i="5"/>
  <c r="BF86" i="5"/>
  <c r="BG86" i="5"/>
  <c r="BH86" i="5"/>
  <c r="BI86" i="5"/>
  <c r="BJ86" i="5"/>
  <c r="BK86" i="5"/>
  <c r="BL86" i="5"/>
  <c r="BM86" i="5"/>
  <c r="BN86" i="5"/>
  <c r="AK87" i="5"/>
  <c r="AL87" i="5"/>
  <c r="AM87" i="5"/>
  <c r="AN87" i="5"/>
  <c r="AO87" i="5"/>
  <c r="AP87" i="5"/>
  <c r="AQ87" i="5"/>
  <c r="AR87" i="5"/>
  <c r="AS87" i="5"/>
  <c r="AT87" i="5"/>
  <c r="AU87" i="5"/>
  <c r="AV87" i="5"/>
  <c r="AW87" i="5"/>
  <c r="AX87" i="5"/>
  <c r="AY87" i="5"/>
  <c r="AZ87" i="5"/>
  <c r="BA87" i="5"/>
  <c r="BB87" i="5"/>
  <c r="BC87" i="5"/>
  <c r="BD87" i="5"/>
  <c r="BE87" i="5"/>
  <c r="BF87" i="5"/>
  <c r="BG87" i="5"/>
  <c r="BH87" i="5"/>
  <c r="BI87" i="5"/>
  <c r="BJ87" i="5"/>
  <c r="BK87" i="5"/>
  <c r="BL87" i="5"/>
  <c r="BM87" i="5"/>
  <c r="BN87" i="5"/>
  <c r="AK88" i="5"/>
  <c r="AL88" i="5"/>
  <c r="AM88" i="5"/>
  <c r="AN88" i="5"/>
  <c r="AO88" i="5"/>
  <c r="AP88" i="5"/>
  <c r="AQ88" i="5"/>
  <c r="AR88" i="5"/>
  <c r="AS88" i="5"/>
  <c r="AT88" i="5"/>
  <c r="AU88" i="5"/>
  <c r="AV88" i="5"/>
  <c r="AW88" i="5"/>
  <c r="AX88" i="5"/>
  <c r="AY88" i="5"/>
  <c r="AZ88" i="5"/>
  <c r="BA88" i="5"/>
  <c r="BB88" i="5"/>
  <c r="BC88" i="5"/>
  <c r="BD88" i="5"/>
  <c r="BE88" i="5"/>
  <c r="BF88" i="5"/>
  <c r="BG88" i="5"/>
  <c r="BH88" i="5"/>
  <c r="BI88" i="5"/>
  <c r="BJ88" i="5"/>
  <c r="BK88" i="5"/>
  <c r="BL88" i="5"/>
  <c r="BM88" i="5"/>
  <c r="BN88" i="5"/>
  <c r="AK89" i="5"/>
  <c r="AL89" i="5"/>
  <c r="AM89" i="5"/>
  <c r="AN89" i="5"/>
  <c r="AO89" i="5"/>
  <c r="AP89" i="5"/>
  <c r="AQ89" i="5"/>
  <c r="AR89" i="5"/>
  <c r="AS89" i="5"/>
  <c r="AT89" i="5"/>
  <c r="AU89" i="5"/>
  <c r="AV89" i="5"/>
  <c r="AW89" i="5"/>
  <c r="AX89" i="5"/>
  <c r="AY89" i="5"/>
  <c r="AZ89" i="5"/>
  <c r="BA89" i="5"/>
  <c r="BB89" i="5"/>
  <c r="BC89" i="5"/>
  <c r="BD89" i="5"/>
  <c r="BE89" i="5"/>
  <c r="BF89" i="5"/>
  <c r="BG89" i="5"/>
  <c r="BH89" i="5"/>
  <c r="BI89" i="5"/>
  <c r="BJ89" i="5"/>
  <c r="BK89" i="5"/>
  <c r="BL89" i="5"/>
  <c r="BM89" i="5"/>
  <c r="BN89" i="5"/>
  <c r="AK90" i="5"/>
  <c r="AL90" i="5"/>
  <c r="AM90" i="5"/>
  <c r="AN90" i="5"/>
  <c r="AO90" i="5"/>
  <c r="AP90" i="5"/>
  <c r="AQ90" i="5"/>
  <c r="AR90" i="5"/>
  <c r="AS90" i="5"/>
  <c r="AT90" i="5"/>
  <c r="AU90" i="5"/>
  <c r="AV90" i="5"/>
  <c r="AW90" i="5"/>
  <c r="AX90" i="5"/>
  <c r="AY90" i="5"/>
  <c r="AZ90" i="5"/>
  <c r="BA90" i="5"/>
  <c r="BB90" i="5"/>
  <c r="BC90" i="5"/>
  <c r="BD90" i="5"/>
  <c r="BE90" i="5"/>
  <c r="BF90" i="5"/>
  <c r="BG90" i="5"/>
  <c r="BH90" i="5"/>
  <c r="BI90" i="5"/>
  <c r="BJ90" i="5"/>
  <c r="BK90" i="5"/>
  <c r="BL90" i="5"/>
  <c r="BM90" i="5"/>
  <c r="BN90" i="5"/>
  <c r="AK91" i="5"/>
  <c r="AL91" i="5"/>
  <c r="AM91" i="5"/>
  <c r="AN91" i="5"/>
  <c r="AO91" i="5"/>
  <c r="AP91" i="5"/>
  <c r="AQ91" i="5"/>
  <c r="AR91" i="5"/>
  <c r="AS91" i="5"/>
  <c r="AT91" i="5"/>
  <c r="AU91" i="5"/>
  <c r="AV91" i="5"/>
  <c r="AW91" i="5"/>
  <c r="AX91" i="5"/>
  <c r="AY91" i="5"/>
  <c r="AZ91" i="5"/>
  <c r="BA91" i="5"/>
  <c r="BB91" i="5"/>
  <c r="BC91" i="5"/>
  <c r="BD91" i="5"/>
  <c r="BE91" i="5"/>
  <c r="BF91" i="5"/>
  <c r="BG91" i="5"/>
  <c r="BH91" i="5"/>
  <c r="BI91" i="5"/>
  <c r="BJ91" i="5"/>
  <c r="BK91" i="5"/>
  <c r="BL91" i="5"/>
  <c r="BM91" i="5"/>
  <c r="BN91" i="5"/>
  <c r="AK92" i="5"/>
  <c r="AL92" i="5"/>
  <c r="AM92" i="5"/>
  <c r="AN92" i="5"/>
  <c r="AO92" i="5"/>
  <c r="AP92" i="5"/>
  <c r="AQ92" i="5"/>
  <c r="AR92" i="5"/>
  <c r="AS92" i="5"/>
  <c r="AT92" i="5"/>
  <c r="AU92" i="5"/>
  <c r="AV92" i="5"/>
  <c r="AW92" i="5"/>
  <c r="AX92" i="5"/>
  <c r="AY92" i="5"/>
  <c r="AZ92" i="5"/>
  <c r="BA92" i="5"/>
  <c r="BB92" i="5"/>
  <c r="BC92" i="5"/>
  <c r="BD92" i="5"/>
  <c r="BE92" i="5"/>
  <c r="BF92" i="5"/>
  <c r="BG92" i="5"/>
  <c r="BH92" i="5"/>
  <c r="BI92" i="5"/>
  <c r="BJ92" i="5"/>
  <c r="BK92" i="5"/>
  <c r="BL92" i="5"/>
  <c r="BM92" i="5"/>
  <c r="BN92" i="5"/>
  <c r="AK93" i="5"/>
  <c r="AL93" i="5"/>
  <c r="AM93" i="5"/>
  <c r="AN93" i="5"/>
  <c r="AO93" i="5"/>
  <c r="AP93" i="5"/>
  <c r="AQ93" i="5"/>
  <c r="AR93" i="5"/>
  <c r="AS93" i="5"/>
  <c r="AT93" i="5"/>
  <c r="AU93" i="5"/>
  <c r="AV93" i="5"/>
  <c r="AW93" i="5"/>
  <c r="AX93" i="5"/>
  <c r="AY93" i="5"/>
  <c r="AZ93" i="5"/>
  <c r="BA93" i="5"/>
  <c r="BB93" i="5"/>
  <c r="BC93" i="5"/>
  <c r="BD93" i="5"/>
  <c r="BE93" i="5"/>
  <c r="BF93" i="5"/>
  <c r="BG93" i="5"/>
  <c r="BH93" i="5"/>
  <c r="BI93" i="5"/>
  <c r="BJ93" i="5"/>
  <c r="BK93" i="5"/>
  <c r="BL93" i="5"/>
  <c r="BM93" i="5"/>
  <c r="BN93" i="5"/>
  <c r="AK94" i="5"/>
  <c r="AL94" i="5"/>
  <c r="AM94" i="5"/>
  <c r="AN94" i="5"/>
  <c r="AO94" i="5"/>
  <c r="AP94" i="5"/>
  <c r="AQ94" i="5"/>
  <c r="AR94" i="5"/>
  <c r="AS94" i="5"/>
  <c r="AT94" i="5"/>
  <c r="AU94" i="5"/>
  <c r="AV94" i="5"/>
  <c r="AW94" i="5"/>
  <c r="AX94" i="5"/>
  <c r="AY94" i="5"/>
  <c r="AZ94" i="5"/>
  <c r="BA94" i="5"/>
  <c r="BB94" i="5"/>
  <c r="BC94" i="5"/>
  <c r="BD94" i="5"/>
  <c r="BE94" i="5"/>
  <c r="BF94" i="5"/>
  <c r="BG94" i="5"/>
  <c r="BH94" i="5"/>
  <c r="BI94" i="5"/>
  <c r="BJ94" i="5"/>
  <c r="BK94" i="5"/>
  <c r="BL94" i="5"/>
  <c r="BM94" i="5"/>
  <c r="BN94" i="5"/>
  <c r="AK95" i="5"/>
  <c r="AL95" i="5"/>
  <c r="AM95" i="5"/>
  <c r="AN95" i="5"/>
  <c r="AO95" i="5"/>
  <c r="AP95" i="5"/>
  <c r="AQ95" i="5"/>
  <c r="AR95" i="5"/>
  <c r="AS95" i="5"/>
  <c r="AT95" i="5"/>
  <c r="AU95" i="5"/>
  <c r="AV95" i="5"/>
  <c r="AW95" i="5"/>
  <c r="AX95" i="5"/>
  <c r="AY95" i="5"/>
  <c r="AZ95" i="5"/>
  <c r="BA95" i="5"/>
  <c r="BB95" i="5"/>
  <c r="BC95" i="5"/>
  <c r="BD95" i="5"/>
  <c r="BE95" i="5"/>
  <c r="BF95" i="5"/>
  <c r="BG95" i="5"/>
  <c r="BH95" i="5"/>
  <c r="BI95" i="5"/>
  <c r="BJ95" i="5"/>
  <c r="BK95" i="5"/>
  <c r="BL95" i="5"/>
  <c r="BM95" i="5"/>
  <c r="BN95" i="5"/>
  <c r="AK96" i="5"/>
  <c r="AL96" i="5"/>
  <c r="AM96" i="5"/>
  <c r="AN96" i="5"/>
  <c r="AO96" i="5"/>
  <c r="AP96" i="5"/>
  <c r="AQ96" i="5"/>
  <c r="AR96" i="5"/>
  <c r="AS96" i="5"/>
  <c r="AT96" i="5"/>
  <c r="AU96" i="5"/>
  <c r="AV96" i="5"/>
  <c r="AW96" i="5"/>
  <c r="AX96" i="5"/>
  <c r="AY96" i="5"/>
  <c r="AZ96" i="5"/>
  <c r="BA96" i="5"/>
  <c r="BB96" i="5"/>
  <c r="BC96" i="5"/>
  <c r="BD96" i="5"/>
  <c r="BE96" i="5"/>
  <c r="BF96" i="5"/>
  <c r="BG96" i="5"/>
  <c r="BH96" i="5"/>
  <c r="BI96" i="5"/>
  <c r="BJ96" i="5"/>
  <c r="BK96" i="5"/>
  <c r="BL96" i="5"/>
  <c r="BM96" i="5"/>
  <c r="BN96" i="5"/>
  <c r="AK97" i="5"/>
  <c r="AL97" i="5"/>
  <c r="AM97" i="5"/>
  <c r="AN97" i="5"/>
  <c r="AO97" i="5"/>
  <c r="AP97" i="5"/>
  <c r="AQ97" i="5"/>
  <c r="AR97" i="5"/>
  <c r="AS97" i="5"/>
  <c r="AT97" i="5"/>
  <c r="AU97" i="5"/>
  <c r="AV97" i="5"/>
  <c r="AW97" i="5"/>
  <c r="AX97" i="5"/>
  <c r="AY97" i="5"/>
  <c r="AZ97" i="5"/>
  <c r="BA97" i="5"/>
  <c r="BB97" i="5"/>
  <c r="BC97" i="5"/>
  <c r="BD97" i="5"/>
  <c r="BE97" i="5"/>
  <c r="BF97" i="5"/>
  <c r="BG97" i="5"/>
  <c r="BH97" i="5"/>
  <c r="BI97" i="5"/>
  <c r="BJ97" i="5"/>
  <c r="BK97" i="5"/>
  <c r="BL97" i="5"/>
  <c r="BM97" i="5"/>
  <c r="BN97" i="5"/>
  <c r="AK98" i="5"/>
  <c r="AL98" i="5"/>
  <c r="AM98" i="5"/>
  <c r="AN98" i="5"/>
  <c r="AO98" i="5"/>
  <c r="AP98" i="5"/>
  <c r="AQ98" i="5"/>
  <c r="AR98" i="5"/>
  <c r="AS98" i="5"/>
  <c r="AT98" i="5"/>
  <c r="AU98" i="5"/>
  <c r="AV98" i="5"/>
  <c r="AW98" i="5"/>
  <c r="AX98" i="5"/>
  <c r="AY98" i="5"/>
  <c r="AZ98" i="5"/>
  <c r="BA98" i="5"/>
  <c r="BB98" i="5"/>
  <c r="BC98" i="5"/>
  <c r="BD98" i="5"/>
  <c r="BE98" i="5"/>
  <c r="BF98" i="5"/>
  <c r="BG98" i="5"/>
  <c r="BH98" i="5"/>
  <c r="BI98" i="5"/>
  <c r="BJ98" i="5"/>
  <c r="BK98" i="5"/>
  <c r="BL98" i="5"/>
  <c r="BM98" i="5"/>
  <c r="BN98" i="5"/>
  <c r="AK99" i="5"/>
  <c r="AL99" i="5"/>
  <c r="AM99" i="5"/>
  <c r="AN99" i="5"/>
  <c r="AO99" i="5"/>
  <c r="AP99" i="5"/>
  <c r="AQ99" i="5"/>
  <c r="AR99" i="5"/>
  <c r="AS99" i="5"/>
  <c r="AT99" i="5"/>
  <c r="AU99" i="5"/>
  <c r="AV99" i="5"/>
  <c r="AW99" i="5"/>
  <c r="AX99" i="5"/>
  <c r="AY99" i="5"/>
  <c r="AZ99" i="5"/>
  <c r="BA99" i="5"/>
  <c r="BB99" i="5"/>
  <c r="BC99" i="5"/>
  <c r="BD99" i="5"/>
  <c r="BE99" i="5"/>
  <c r="BF99" i="5"/>
  <c r="BG99" i="5"/>
  <c r="BH99" i="5"/>
  <c r="BI99" i="5"/>
  <c r="BJ99" i="5"/>
  <c r="BK99" i="5"/>
  <c r="BL99" i="5"/>
  <c r="BM99" i="5"/>
  <c r="BN99" i="5"/>
  <c r="AK100" i="5"/>
  <c r="AL100" i="5"/>
  <c r="AM100" i="5"/>
  <c r="AN100" i="5"/>
  <c r="AO100" i="5"/>
  <c r="AP100" i="5"/>
  <c r="AQ100" i="5"/>
  <c r="AR100" i="5"/>
  <c r="AS100" i="5"/>
  <c r="AT100" i="5"/>
  <c r="AU100" i="5"/>
  <c r="AV100" i="5"/>
  <c r="AW100" i="5"/>
  <c r="AX100" i="5"/>
  <c r="AY100" i="5"/>
  <c r="AZ100" i="5"/>
  <c r="BA100" i="5"/>
  <c r="BB100" i="5"/>
  <c r="BC100" i="5"/>
  <c r="BD100" i="5"/>
  <c r="BE100" i="5"/>
  <c r="BF100" i="5"/>
  <c r="BG100" i="5"/>
  <c r="BH100" i="5"/>
  <c r="BI100" i="5"/>
  <c r="BJ100" i="5"/>
  <c r="BK100" i="5"/>
  <c r="BL100" i="5"/>
  <c r="BM100" i="5"/>
  <c r="BN100" i="5"/>
  <c r="AK101" i="5"/>
  <c r="AL101" i="5"/>
  <c r="AM101" i="5"/>
  <c r="AN101" i="5"/>
  <c r="AO101" i="5"/>
  <c r="AP101" i="5"/>
  <c r="AQ101" i="5"/>
  <c r="AR101" i="5"/>
  <c r="AS101" i="5"/>
  <c r="AT101" i="5"/>
  <c r="AU101" i="5"/>
  <c r="AV101" i="5"/>
  <c r="AW101" i="5"/>
  <c r="AX101" i="5"/>
  <c r="AY101" i="5"/>
  <c r="AZ101" i="5"/>
  <c r="BA101" i="5"/>
  <c r="BB101" i="5"/>
  <c r="BC101" i="5"/>
  <c r="BD101" i="5"/>
  <c r="BE101" i="5"/>
  <c r="BF101" i="5"/>
  <c r="BG101" i="5"/>
  <c r="BH101" i="5"/>
  <c r="BI101" i="5"/>
  <c r="BJ101" i="5"/>
  <c r="BK101" i="5"/>
  <c r="BL101" i="5"/>
  <c r="BM101" i="5"/>
  <c r="BN101" i="5"/>
  <c r="AK102" i="5"/>
  <c r="AL102" i="5"/>
  <c r="AM102" i="5"/>
  <c r="AN102" i="5"/>
  <c r="AO102" i="5"/>
  <c r="AP102" i="5"/>
  <c r="AQ102" i="5"/>
  <c r="AR102" i="5"/>
  <c r="AS102" i="5"/>
  <c r="AT102" i="5"/>
  <c r="AU102" i="5"/>
  <c r="AV102" i="5"/>
  <c r="AW102" i="5"/>
  <c r="AX102" i="5"/>
  <c r="AY102" i="5"/>
  <c r="AZ102" i="5"/>
  <c r="BA102" i="5"/>
  <c r="BB102" i="5"/>
  <c r="BC102" i="5"/>
  <c r="BD102" i="5"/>
  <c r="BE102" i="5"/>
  <c r="BF102" i="5"/>
  <c r="BG102" i="5"/>
  <c r="BH102" i="5"/>
  <c r="BI102" i="5"/>
  <c r="BJ102" i="5"/>
  <c r="BK102" i="5"/>
  <c r="BL102" i="5"/>
  <c r="BM102" i="5"/>
  <c r="BN102" i="5"/>
  <c r="AK103" i="5"/>
  <c r="AL103" i="5"/>
  <c r="AM103" i="5"/>
  <c r="AN103" i="5"/>
  <c r="AO103" i="5"/>
  <c r="AP103" i="5"/>
  <c r="AQ103" i="5"/>
  <c r="AR103" i="5"/>
  <c r="AS103" i="5"/>
  <c r="AT103" i="5"/>
  <c r="AU103" i="5"/>
  <c r="AV103" i="5"/>
  <c r="AW103" i="5"/>
  <c r="AX103" i="5"/>
  <c r="AY103" i="5"/>
  <c r="AZ103" i="5"/>
  <c r="BA103" i="5"/>
  <c r="BB103" i="5"/>
  <c r="BC103" i="5"/>
  <c r="BD103" i="5"/>
  <c r="BE103" i="5"/>
  <c r="BF103" i="5"/>
  <c r="BG103" i="5"/>
  <c r="BH103" i="5"/>
  <c r="BI103" i="5"/>
  <c r="BJ103" i="5"/>
  <c r="BK103" i="5"/>
  <c r="BL103" i="5"/>
  <c r="BM103" i="5"/>
  <c r="BN103" i="5"/>
  <c r="AK104" i="5"/>
  <c r="AL104" i="5"/>
  <c r="AM104" i="5"/>
  <c r="AN104" i="5"/>
  <c r="AO104" i="5"/>
  <c r="AP104" i="5"/>
  <c r="AQ104" i="5"/>
  <c r="AR104" i="5"/>
  <c r="AS104" i="5"/>
  <c r="AT104" i="5"/>
  <c r="AU104" i="5"/>
  <c r="AV104" i="5"/>
  <c r="AW104" i="5"/>
  <c r="AX104" i="5"/>
  <c r="AY104" i="5"/>
  <c r="AZ104" i="5"/>
  <c r="BA104" i="5"/>
  <c r="BB104" i="5"/>
  <c r="BC104" i="5"/>
  <c r="BD104" i="5"/>
  <c r="BE104" i="5"/>
  <c r="BF104" i="5"/>
  <c r="BG104" i="5"/>
  <c r="BH104" i="5"/>
  <c r="BI104" i="5"/>
  <c r="BJ104" i="5"/>
  <c r="BK104" i="5"/>
  <c r="BL104" i="5"/>
  <c r="BM104" i="5"/>
  <c r="BN104" i="5"/>
  <c r="AK105" i="5"/>
  <c r="AL105" i="5"/>
  <c r="AM105" i="5"/>
  <c r="AN105" i="5"/>
  <c r="AO105" i="5"/>
  <c r="AP105" i="5"/>
  <c r="AQ105" i="5"/>
  <c r="AR105" i="5"/>
  <c r="AS105" i="5"/>
  <c r="AT105" i="5"/>
  <c r="AU105" i="5"/>
  <c r="AV105" i="5"/>
  <c r="AW105" i="5"/>
  <c r="AX105" i="5"/>
  <c r="AY105" i="5"/>
  <c r="AZ105" i="5"/>
  <c r="BA105" i="5"/>
  <c r="BB105" i="5"/>
  <c r="BC105" i="5"/>
  <c r="BD105" i="5"/>
  <c r="BE105" i="5"/>
  <c r="BF105" i="5"/>
  <c r="BG105" i="5"/>
  <c r="BH105" i="5"/>
  <c r="BI105" i="5"/>
  <c r="BJ105" i="5"/>
  <c r="BK105" i="5"/>
  <c r="BL105" i="5"/>
  <c r="BM105" i="5"/>
  <c r="BN105" i="5"/>
  <c r="AK106" i="5"/>
  <c r="AL106" i="5"/>
  <c r="AM106" i="5"/>
  <c r="AN106" i="5"/>
  <c r="AO106" i="5"/>
  <c r="AP106" i="5"/>
  <c r="AQ106" i="5"/>
  <c r="AR106" i="5"/>
  <c r="AS106" i="5"/>
  <c r="AT106" i="5"/>
  <c r="AU106" i="5"/>
  <c r="AV106" i="5"/>
  <c r="AW106" i="5"/>
  <c r="AX106" i="5"/>
  <c r="AY106" i="5"/>
  <c r="AZ106" i="5"/>
  <c r="BA106" i="5"/>
  <c r="BB106" i="5"/>
  <c r="BC106" i="5"/>
  <c r="BD106" i="5"/>
  <c r="BE106" i="5"/>
  <c r="BF106" i="5"/>
  <c r="BG106" i="5"/>
  <c r="BH106" i="5"/>
  <c r="BI106" i="5"/>
  <c r="BJ106" i="5"/>
  <c r="BK106" i="5"/>
  <c r="BL106" i="5"/>
  <c r="BM106" i="5"/>
  <c r="BN106" i="5"/>
  <c r="AK107" i="5"/>
  <c r="AL107" i="5"/>
  <c r="AM107" i="5"/>
  <c r="AN107" i="5"/>
  <c r="AO107" i="5"/>
  <c r="AP107" i="5"/>
  <c r="AQ107" i="5"/>
  <c r="AR107" i="5"/>
  <c r="AS107" i="5"/>
  <c r="AT107" i="5"/>
  <c r="AU107" i="5"/>
  <c r="AV107" i="5"/>
  <c r="AW107" i="5"/>
  <c r="AX107" i="5"/>
  <c r="AY107" i="5"/>
  <c r="AZ107" i="5"/>
  <c r="BA107" i="5"/>
  <c r="BB107" i="5"/>
  <c r="BC107" i="5"/>
  <c r="BD107" i="5"/>
  <c r="BE107" i="5"/>
  <c r="BF107" i="5"/>
  <c r="BG107" i="5"/>
  <c r="BH107" i="5"/>
  <c r="BI107" i="5"/>
  <c r="BJ107" i="5"/>
  <c r="BK107" i="5"/>
  <c r="BL107" i="5"/>
  <c r="BM107" i="5"/>
  <c r="BN107" i="5"/>
  <c r="AK108" i="5"/>
  <c r="AL108" i="5"/>
  <c r="AM108" i="5"/>
  <c r="AN108" i="5"/>
  <c r="AO108" i="5"/>
  <c r="AP108" i="5"/>
  <c r="AQ108" i="5"/>
  <c r="AR108" i="5"/>
  <c r="AS108" i="5"/>
  <c r="AT108" i="5"/>
  <c r="AU108" i="5"/>
  <c r="AV108" i="5"/>
  <c r="AW108" i="5"/>
  <c r="AX108" i="5"/>
  <c r="AY108" i="5"/>
  <c r="AZ108" i="5"/>
  <c r="BA108" i="5"/>
  <c r="BB108" i="5"/>
  <c r="BC108" i="5"/>
  <c r="BD108" i="5"/>
  <c r="BE108" i="5"/>
  <c r="BF108" i="5"/>
  <c r="BG108" i="5"/>
  <c r="BH108" i="5"/>
  <c r="BI108" i="5"/>
  <c r="BJ108" i="5"/>
  <c r="BK108" i="5"/>
  <c r="BL108" i="5"/>
  <c r="BM108" i="5"/>
  <c r="BN108" i="5"/>
  <c r="AK109" i="5"/>
  <c r="AL109" i="5"/>
  <c r="AM109" i="5"/>
  <c r="AN109" i="5"/>
  <c r="AO109" i="5"/>
  <c r="AP109" i="5"/>
  <c r="AQ109" i="5"/>
  <c r="AR109" i="5"/>
  <c r="AS109" i="5"/>
  <c r="AT109" i="5"/>
  <c r="AU109" i="5"/>
  <c r="AV109" i="5"/>
  <c r="AW109" i="5"/>
  <c r="AX109" i="5"/>
  <c r="AY109" i="5"/>
  <c r="AZ109" i="5"/>
  <c r="BA109" i="5"/>
  <c r="BB109" i="5"/>
  <c r="BC109" i="5"/>
  <c r="BD109" i="5"/>
  <c r="BE109" i="5"/>
  <c r="BF109" i="5"/>
  <c r="BG109" i="5"/>
  <c r="BH109" i="5"/>
  <c r="BI109" i="5"/>
  <c r="BJ109" i="5"/>
  <c r="BK109" i="5"/>
  <c r="BL109" i="5"/>
  <c r="BM109" i="5"/>
  <c r="BN109" i="5"/>
  <c r="AK110" i="5"/>
  <c r="AL110" i="5"/>
  <c r="AM110" i="5"/>
  <c r="AN110" i="5"/>
  <c r="AO110" i="5"/>
  <c r="AP110" i="5"/>
  <c r="AQ110" i="5"/>
  <c r="AR110" i="5"/>
  <c r="AS110" i="5"/>
  <c r="AT110" i="5"/>
  <c r="AU110" i="5"/>
  <c r="AV110" i="5"/>
  <c r="AW110" i="5"/>
  <c r="AX110" i="5"/>
  <c r="AY110" i="5"/>
  <c r="AZ110" i="5"/>
  <c r="BA110" i="5"/>
  <c r="BB110" i="5"/>
  <c r="BC110" i="5"/>
  <c r="BD110" i="5"/>
  <c r="BE110" i="5"/>
  <c r="BF110" i="5"/>
  <c r="BG110" i="5"/>
  <c r="BH110" i="5"/>
  <c r="BI110" i="5"/>
  <c r="BJ110" i="5"/>
  <c r="BK110" i="5"/>
  <c r="BL110" i="5"/>
  <c r="BM110" i="5"/>
  <c r="BN110" i="5"/>
  <c r="AK111" i="5"/>
  <c r="AL111" i="5"/>
  <c r="AM111" i="5"/>
  <c r="AN111" i="5"/>
  <c r="AO111" i="5"/>
  <c r="AP111" i="5"/>
  <c r="AQ111" i="5"/>
  <c r="AR111" i="5"/>
  <c r="AS111" i="5"/>
  <c r="AT111" i="5"/>
  <c r="AU111" i="5"/>
  <c r="AV111" i="5"/>
  <c r="AW111" i="5"/>
  <c r="AX111" i="5"/>
  <c r="AY111" i="5"/>
  <c r="AZ111" i="5"/>
  <c r="BA111" i="5"/>
  <c r="BB111" i="5"/>
  <c r="BC111" i="5"/>
  <c r="BD111" i="5"/>
  <c r="BE111" i="5"/>
  <c r="BF111" i="5"/>
  <c r="BG111" i="5"/>
  <c r="BH111" i="5"/>
  <c r="BI111" i="5"/>
  <c r="BJ111" i="5"/>
  <c r="BK111" i="5"/>
  <c r="BL111" i="5"/>
  <c r="BM111" i="5"/>
  <c r="BN111" i="5"/>
  <c r="AK112" i="5"/>
  <c r="AL112" i="5"/>
  <c r="AM112" i="5"/>
  <c r="AN112" i="5"/>
  <c r="AO112" i="5"/>
  <c r="AP112" i="5"/>
  <c r="AQ112" i="5"/>
  <c r="AR112" i="5"/>
  <c r="AS112" i="5"/>
  <c r="AT112" i="5"/>
  <c r="AU112" i="5"/>
  <c r="AV112" i="5"/>
  <c r="AW112" i="5"/>
  <c r="AX112" i="5"/>
  <c r="AY112" i="5"/>
  <c r="AZ112" i="5"/>
  <c r="BA112" i="5"/>
  <c r="BB112" i="5"/>
  <c r="BC112" i="5"/>
  <c r="BD112" i="5"/>
  <c r="BE112" i="5"/>
  <c r="BF112" i="5"/>
  <c r="BG112" i="5"/>
  <c r="BH112" i="5"/>
  <c r="BI112" i="5"/>
  <c r="BJ112" i="5"/>
  <c r="BK112" i="5"/>
  <c r="BL112" i="5"/>
  <c r="BM112" i="5"/>
  <c r="BN112" i="5"/>
  <c r="AK113" i="5"/>
  <c r="AL113" i="5"/>
  <c r="AM113" i="5"/>
  <c r="AN113" i="5"/>
  <c r="AO113" i="5"/>
  <c r="AP113" i="5"/>
  <c r="AQ113" i="5"/>
  <c r="AR113" i="5"/>
  <c r="AS113" i="5"/>
  <c r="AT113" i="5"/>
  <c r="AU113" i="5"/>
  <c r="AV113" i="5"/>
  <c r="AW113" i="5"/>
  <c r="AX113" i="5"/>
  <c r="AY113" i="5"/>
  <c r="AZ113" i="5"/>
  <c r="BA113" i="5"/>
  <c r="BB113" i="5"/>
  <c r="BC113" i="5"/>
  <c r="BD113" i="5"/>
  <c r="BE113" i="5"/>
  <c r="BF113" i="5"/>
  <c r="BG113" i="5"/>
  <c r="BH113" i="5"/>
  <c r="BI113" i="5"/>
  <c r="BJ113" i="5"/>
  <c r="BK113" i="5"/>
  <c r="BL113" i="5"/>
  <c r="BM113" i="5"/>
  <c r="BN113" i="5"/>
  <c r="AK114" i="5"/>
  <c r="AL114" i="5"/>
  <c r="AM114" i="5"/>
  <c r="AN114" i="5"/>
  <c r="AO114" i="5"/>
  <c r="AP114" i="5"/>
  <c r="AQ114" i="5"/>
  <c r="AR114" i="5"/>
  <c r="AS114" i="5"/>
  <c r="AT114" i="5"/>
  <c r="AU114" i="5"/>
  <c r="AV114" i="5"/>
  <c r="AW114" i="5"/>
  <c r="AX114" i="5"/>
  <c r="AY114" i="5"/>
  <c r="AZ114" i="5"/>
  <c r="BA114" i="5"/>
  <c r="BB114" i="5"/>
  <c r="BC114" i="5"/>
  <c r="BD114" i="5"/>
  <c r="BE114" i="5"/>
  <c r="BF114" i="5"/>
  <c r="BG114" i="5"/>
  <c r="BH114" i="5"/>
  <c r="BI114" i="5"/>
  <c r="BJ114" i="5"/>
  <c r="BK114" i="5"/>
  <c r="BL114" i="5"/>
  <c r="BM114" i="5"/>
  <c r="BN114" i="5"/>
  <c r="AK115" i="5"/>
  <c r="AL115" i="5"/>
  <c r="AM115" i="5"/>
  <c r="AN115" i="5"/>
  <c r="AO115" i="5"/>
  <c r="AP115" i="5"/>
  <c r="AQ115" i="5"/>
  <c r="AR115" i="5"/>
  <c r="AS115" i="5"/>
  <c r="AT115" i="5"/>
  <c r="AU115" i="5"/>
  <c r="AV115" i="5"/>
  <c r="AW115" i="5"/>
  <c r="AX115" i="5"/>
  <c r="AY115" i="5"/>
  <c r="AZ115" i="5"/>
  <c r="BA115" i="5"/>
  <c r="BB115" i="5"/>
  <c r="BC115" i="5"/>
  <c r="BD115" i="5"/>
  <c r="BE115" i="5"/>
  <c r="BF115" i="5"/>
  <c r="BG115" i="5"/>
  <c r="BH115" i="5"/>
  <c r="BI115" i="5"/>
  <c r="BJ115" i="5"/>
  <c r="BK115" i="5"/>
  <c r="BL115" i="5"/>
  <c r="BM115" i="5"/>
  <c r="BN115" i="5"/>
  <c r="AK116" i="5"/>
  <c r="AL116" i="5"/>
  <c r="AM116" i="5"/>
  <c r="AN116" i="5"/>
  <c r="AO116" i="5"/>
  <c r="AP116" i="5"/>
  <c r="AQ116" i="5"/>
  <c r="AR116" i="5"/>
  <c r="AS116" i="5"/>
  <c r="AT116" i="5"/>
  <c r="AU116" i="5"/>
  <c r="AV116" i="5"/>
  <c r="AW116" i="5"/>
  <c r="AX116" i="5"/>
  <c r="AY116" i="5"/>
  <c r="AZ116" i="5"/>
  <c r="BA116" i="5"/>
  <c r="BB116" i="5"/>
  <c r="BC116" i="5"/>
  <c r="BD116" i="5"/>
  <c r="BE116" i="5"/>
  <c r="BF116" i="5"/>
  <c r="BG116" i="5"/>
  <c r="BH116" i="5"/>
  <c r="BI116" i="5"/>
  <c r="BJ116" i="5"/>
  <c r="BK116" i="5"/>
  <c r="BL116" i="5"/>
  <c r="BM116" i="5"/>
  <c r="BN116" i="5"/>
  <c r="AK117" i="5"/>
  <c r="AL117" i="5"/>
  <c r="AM117" i="5"/>
  <c r="AN117" i="5"/>
  <c r="AO117" i="5"/>
  <c r="AP117" i="5"/>
  <c r="AQ117" i="5"/>
  <c r="AR117" i="5"/>
  <c r="AS117" i="5"/>
  <c r="AT117" i="5"/>
  <c r="AU117" i="5"/>
  <c r="AV117" i="5"/>
  <c r="AW117" i="5"/>
  <c r="AX117" i="5"/>
  <c r="AY117" i="5"/>
  <c r="AZ117" i="5"/>
  <c r="BA117" i="5"/>
  <c r="BB117" i="5"/>
  <c r="BC117" i="5"/>
  <c r="BD117" i="5"/>
  <c r="BE117" i="5"/>
  <c r="BF117" i="5"/>
  <c r="BG117" i="5"/>
  <c r="BH117" i="5"/>
  <c r="BI117" i="5"/>
  <c r="BJ117" i="5"/>
  <c r="BK117" i="5"/>
  <c r="BL117" i="5"/>
  <c r="BM117" i="5"/>
  <c r="BN117" i="5"/>
  <c r="AK118" i="5"/>
  <c r="AL118" i="5"/>
  <c r="AM118" i="5"/>
  <c r="AN118" i="5"/>
  <c r="AO118" i="5"/>
  <c r="AP118" i="5"/>
  <c r="AQ118" i="5"/>
  <c r="AR118" i="5"/>
  <c r="AS118" i="5"/>
  <c r="AT118" i="5"/>
  <c r="AU118" i="5"/>
  <c r="AV118" i="5"/>
  <c r="AW118" i="5"/>
  <c r="AX118" i="5"/>
  <c r="AY118" i="5"/>
  <c r="AZ118" i="5"/>
  <c r="BA118" i="5"/>
  <c r="BB118" i="5"/>
  <c r="BC118" i="5"/>
  <c r="BD118" i="5"/>
  <c r="BE118" i="5"/>
  <c r="BF118" i="5"/>
  <c r="BG118" i="5"/>
  <c r="BH118" i="5"/>
  <c r="BI118" i="5"/>
  <c r="BJ118" i="5"/>
  <c r="BK118" i="5"/>
  <c r="BL118" i="5"/>
  <c r="BM118" i="5"/>
  <c r="BN118" i="5"/>
  <c r="AK119" i="5"/>
  <c r="AL119" i="5"/>
  <c r="AM119" i="5"/>
  <c r="AN119" i="5"/>
  <c r="AO119" i="5"/>
  <c r="AP119" i="5"/>
  <c r="AQ119" i="5"/>
  <c r="AR119" i="5"/>
  <c r="AS119" i="5"/>
  <c r="AT119" i="5"/>
  <c r="AU119" i="5"/>
  <c r="AV119" i="5"/>
  <c r="AW119" i="5"/>
  <c r="AX119" i="5"/>
  <c r="AY119" i="5"/>
  <c r="AZ119" i="5"/>
  <c r="BA119" i="5"/>
  <c r="BB119" i="5"/>
  <c r="BC119" i="5"/>
  <c r="BD119" i="5"/>
  <c r="BE119" i="5"/>
  <c r="BF119" i="5"/>
  <c r="BG119" i="5"/>
  <c r="BH119" i="5"/>
  <c r="BI119" i="5"/>
  <c r="BJ119" i="5"/>
  <c r="BK119" i="5"/>
  <c r="BL119" i="5"/>
  <c r="BM119" i="5"/>
  <c r="BN119" i="5"/>
  <c r="AK120" i="5"/>
  <c r="AL120" i="5"/>
  <c r="AM120" i="5"/>
  <c r="AN120" i="5"/>
  <c r="AO120" i="5"/>
  <c r="AP120" i="5"/>
  <c r="AQ120" i="5"/>
  <c r="AR120" i="5"/>
  <c r="AS120" i="5"/>
  <c r="AT120" i="5"/>
  <c r="AU120" i="5"/>
  <c r="AV120" i="5"/>
  <c r="AW120" i="5"/>
  <c r="AX120" i="5"/>
  <c r="AY120" i="5"/>
  <c r="AZ120" i="5"/>
  <c r="BA120" i="5"/>
  <c r="BB120" i="5"/>
  <c r="BC120" i="5"/>
  <c r="BD120" i="5"/>
  <c r="BE120" i="5"/>
  <c r="BF120" i="5"/>
  <c r="BG120" i="5"/>
  <c r="BH120" i="5"/>
  <c r="BI120" i="5"/>
  <c r="BJ120" i="5"/>
  <c r="BK120" i="5"/>
  <c r="BL120" i="5"/>
  <c r="BM120" i="5"/>
  <c r="BN120" i="5"/>
  <c r="AK121" i="5"/>
  <c r="AL121" i="5"/>
  <c r="AM121" i="5"/>
  <c r="AN121" i="5"/>
  <c r="AO121" i="5"/>
  <c r="AP121" i="5"/>
  <c r="AQ121" i="5"/>
  <c r="AR121" i="5"/>
  <c r="AS121" i="5"/>
  <c r="AT121" i="5"/>
  <c r="AU121" i="5"/>
  <c r="AV121" i="5"/>
  <c r="AW121" i="5"/>
  <c r="AX121" i="5"/>
  <c r="AY121" i="5"/>
  <c r="AZ121" i="5"/>
  <c r="BA121" i="5"/>
  <c r="BB121" i="5"/>
  <c r="BC121" i="5"/>
  <c r="BD121" i="5"/>
  <c r="BE121" i="5"/>
  <c r="BF121" i="5"/>
  <c r="BG121" i="5"/>
  <c r="BH121" i="5"/>
  <c r="BI121" i="5"/>
  <c r="BJ121" i="5"/>
  <c r="BK121" i="5"/>
  <c r="BL121" i="5"/>
  <c r="BM121" i="5"/>
  <c r="BN121" i="5"/>
  <c r="AK122" i="5"/>
  <c r="AL122" i="5"/>
  <c r="AM122" i="5"/>
  <c r="AN122" i="5"/>
  <c r="AO122" i="5"/>
  <c r="AP122" i="5"/>
  <c r="AQ122" i="5"/>
  <c r="AR122" i="5"/>
  <c r="AS122" i="5"/>
  <c r="AT122" i="5"/>
  <c r="AU122" i="5"/>
  <c r="AV122" i="5"/>
  <c r="AW122" i="5"/>
  <c r="AX122" i="5"/>
  <c r="AY122" i="5"/>
  <c r="AZ122" i="5"/>
  <c r="BA122" i="5"/>
  <c r="BB122" i="5"/>
  <c r="BC122" i="5"/>
  <c r="BD122" i="5"/>
  <c r="BE122" i="5"/>
  <c r="BF122" i="5"/>
  <c r="BG122" i="5"/>
  <c r="BH122" i="5"/>
  <c r="BI122" i="5"/>
  <c r="BJ122" i="5"/>
  <c r="BK122" i="5"/>
  <c r="BL122" i="5"/>
  <c r="BM122" i="5"/>
  <c r="BN122" i="5"/>
  <c r="AK123" i="5"/>
  <c r="AL123" i="5"/>
  <c r="AM123" i="5"/>
  <c r="AN123" i="5"/>
  <c r="AO123" i="5"/>
  <c r="AP123" i="5"/>
  <c r="AQ123" i="5"/>
  <c r="AR123" i="5"/>
  <c r="AS123" i="5"/>
  <c r="AT123" i="5"/>
  <c r="AU123" i="5"/>
  <c r="AV123" i="5"/>
  <c r="AW123" i="5"/>
  <c r="AX123" i="5"/>
  <c r="AY123" i="5"/>
  <c r="AZ123" i="5"/>
  <c r="BA123" i="5"/>
  <c r="BB123" i="5"/>
  <c r="BC123" i="5"/>
  <c r="BD123" i="5"/>
  <c r="BE123" i="5"/>
  <c r="BF123" i="5"/>
  <c r="BG123" i="5"/>
  <c r="BH123" i="5"/>
  <c r="BI123" i="5"/>
  <c r="BJ123" i="5"/>
  <c r="BK123" i="5"/>
  <c r="BL123" i="5"/>
  <c r="BM123" i="5"/>
  <c r="BN123" i="5"/>
  <c r="AK124" i="5"/>
  <c r="AL124" i="5"/>
  <c r="AM124" i="5"/>
  <c r="AN124" i="5"/>
  <c r="AO124" i="5"/>
  <c r="AP124" i="5"/>
  <c r="AQ124" i="5"/>
  <c r="AR124" i="5"/>
  <c r="AS124" i="5"/>
  <c r="AT124" i="5"/>
  <c r="AU124" i="5"/>
  <c r="AV124" i="5"/>
  <c r="AW124" i="5"/>
  <c r="AX124" i="5"/>
  <c r="AY124" i="5"/>
  <c r="AZ124" i="5"/>
  <c r="BA124" i="5"/>
  <c r="BB124" i="5"/>
  <c r="BC124" i="5"/>
  <c r="BD124" i="5"/>
  <c r="BE124" i="5"/>
  <c r="BF124" i="5"/>
  <c r="BG124" i="5"/>
  <c r="BH124" i="5"/>
  <c r="BI124" i="5"/>
  <c r="BJ124" i="5"/>
  <c r="BK124" i="5"/>
  <c r="BL124" i="5"/>
  <c r="BM124" i="5"/>
  <c r="BN124" i="5"/>
  <c r="AK125" i="5"/>
  <c r="AL125" i="5"/>
  <c r="AM125" i="5"/>
  <c r="AN125" i="5"/>
  <c r="AO125" i="5"/>
  <c r="AP125" i="5"/>
  <c r="AQ125" i="5"/>
  <c r="AR125" i="5"/>
  <c r="AS125" i="5"/>
  <c r="AT125" i="5"/>
  <c r="AU125" i="5"/>
  <c r="AV125" i="5"/>
  <c r="AW125" i="5"/>
  <c r="AX125" i="5"/>
  <c r="AY125" i="5"/>
  <c r="AZ125" i="5"/>
  <c r="BA125" i="5"/>
  <c r="BB125" i="5"/>
  <c r="BC125" i="5"/>
  <c r="BD125" i="5"/>
  <c r="BE125" i="5"/>
  <c r="BF125" i="5"/>
  <c r="BG125" i="5"/>
  <c r="BH125" i="5"/>
  <c r="BI125" i="5"/>
  <c r="BJ125" i="5"/>
  <c r="BK125" i="5"/>
  <c r="BL125" i="5"/>
  <c r="BM125" i="5"/>
  <c r="BN125" i="5"/>
  <c r="AK126" i="5"/>
  <c r="AL126" i="5"/>
  <c r="AM126" i="5"/>
  <c r="AN126" i="5"/>
  <c r="AO126" i="5"/>
  <c r="AP126" i="5"/>
  <c r="AQ126" i="5"/>
  <c r="AR126" i="5"/>
  <c r="AS126" i="5"/>
  <c r="AT126" i="5"/>
  <c r="AU126" i="5"/>
  <c r="AV126" i="5"/>
  <c r="AW126" i="5"/>
  <c r="AX126" i="5"/>
  <c r="AY126" i="5"/>
  <c r="AZ126" i="5"/>
  <c r="BA126" i="5"/>
  <c r="BB126" i="5"/>
  <c r="BC126" i="5"/>
  <c r="BD126" i="5"/>
  <c r="BE126" i="5"/>
  <c r="BF126" i="5"/>
  <c r="BG126" i="5"/>
  <c r="BH126" i="5"/>
  <c r="BI126" i="5"/>
  <c r="BJ126" i="5"/>
  <c r="BK126" i="5"/>
  <c r="BL126" i="5"/>
  <c r="BM126" i="5"/>
  <c r="BN126" i="5"/>
  <c r="AK127" i="5"/>
  <c r="AL127" i="5"/>
  <c r="AM127" i="5"/>
  <c r="AN127" i="5"/>
  <c r="AO127" i="5"/>
  <c r="AP127" i="5"/>
  <c r="AQ127" i="5"/>
  <c r="AR127" i="5"/>
  <c r="AS127" i="5"/>
  <c r="AT127" i="5"/>
  <c r="AU127" i="5"/>
  <c r="AV127" i="5"/>
  <c r="AW127" i="5"/>
  <c r="AX127" i="5"/>
  <c r="AY127" i="5"/>
  <c r="AZ127" i="5"/>
  <c r="BA127" i="5"/>
  <c r="BB127" i="5"/>
  <c r="BC127" i="5"/>
  <c r="BD127" i="5"/>
  <c r="BE127" i="5"/>
  <c r="BF127" i="5"/>
  <c r="BG127" i="5"/>
  <c r="BH127" i="5"/>
  <c r="BI127" i="5"/>
  <c r="BJ127" i="5"/>
  <c r="BK127" i="5"/>
  <c r="BL127" i="5"/>
  <c r="BM127" i="5"/>
  <c r="BN127" i="5"/>
  <c r="AL3" i="5"/>
  <c r="AM3" i="5"/>
  <c r="AN3" i="5"/>
  <c r="AO3" i="5"/>
  <c r="AP3" i="5"/>
  <c r="AQ3" i="5"/>
  <c r="AR3" i="5"/>
  <c r="AS3" i="5"/>
  <c r="AT3" i="5"/>
  <c r="AU3" i="5"/>
  <c r="AV3" i="5"/>
  <c r="AW3" i="5"/>
  <c r="AX3" i="5"/>
  <c r="AY3" i="5"/>
  <c r="AZ3" i="5"/>
  <c r="BA3" i="5"/>
  <c r="BB3" i="5"/>
  <c r="BC3" i="5"/>
  <c r="BD3" i="5"/>
  <c r="BE3" i="5"/>
  <c r="BF3" i="5"/>
  <c r="BG3" i="5"/>
  <c r="BH3" i="5"/>
  <c r="BI3" i="5"/>
  <c r="BJ3" i="5"/>
  <c r="BK3" i="5"/>
  <c r="BL3" i="5"/>
  <c r="BM3" i="5"/>
  <c r="BN3" i="5"/>
  <c r="AK3" i="5"/>
  <c r="BO120" i="5" l="1"/>
  <c r="AI120" i="5" s="1"/>
  <c r="BO112" i="5"/>
  <c r="AI112" i="5" s="1"/>
  <c r="BO104" i="5"/>
  <c r="AI104" i="5" s="1"/>
  <c r="BO96" i="5"/>
  <c r="AI96" i="5" s="1"/>
  <c r="BO88" i="5"/>
  <c r="AI88" i="5" s="1"/>
  <c r="BO78" i="5"/>
  <c r="AI78" i="5" s="1"/>
  <c r="BO70" i="5"/>
  <c r="AI70" i="5" s="1"/>
  <c r="BO62" i="5"/>
  <c r="AI62" i="5" s="1"/>
  <c r="BO59" i="5"/>
  <c r="AI59" i="5" s="1"/>
  <c r="BO54" i="5"/>
  <c r="AI54" i="5" s="1"/>
  <c r="BO51" i="5"/>
  <c r="AI51" i="5" s="1"/>
  <c r="BO46" i="5"/>
  <c r="AI46" i="5" s="1"/>
  <c r="BO38" i="5"/>
  <c r="AI38" i="5" s="1"/>
  <c r="BO30" i="5"/>
  <c r="AI30" i="5" s="1"/>
  <c r="BO22" i="5"/>
  <c r="AI22" i="5" s="1"/>
  <c r="BO14" i="5"/>
  <c r="AI14" i="5" s="1"/>
  <c r="BO6" i="5"/>
  <c r="AI6" i="5" s="1"/>
  <c r="BM137" i="5"/>
  <c r="BK137" i="5"/>
  <c r="BJ137" i="5"/>
  <c r="BG137" i="5"/>
  <c r="BE137" i="5"/>
  <c r="BC137" i="5"/>
  <c r="BB137" i="5"/>
  <c r="BA137" i="5"/>
  <c r="AY137" i="5"/>
  <c r="AW137" i="5"/>
  <c r="AU137" i="5"/>
  <c r="AT137" i="5"/>
  <c r="AS137" i="5"/>
  <c r="AQ137" i="5"/>
  <c r="AO137" i="5"/>
  <c r="AL137" i="5"/>
  <c r="AK137" i="5"/>
  <c r="BO86" i="5" l="1"/>
  <c r="AI86" i="5" s="1"/>
  <c r="BO94" i="5"/>
  <c r="AI94" i="5" s="1"/>
  <c r="BO102" i="5"/>
  <c r="AI102" i="5" s="1"/>
  <c r="BO110" i="5"/>
  <c r="AI110" i="5" s="1"/>
  <c r="BO118" i="5"/>
  <c r="AI118" i="5" s="1"/>
  <c r="BO126" i="5"/>
  <c r="AI126" i="5" s="1"/>
  <c r="BO10" i="5"/>
  <c r="AI10" i="5" s="1"/>
  <c r="BO11" i="5"/>
  <c r="AI11" i="5" s="1"/>
  <c r="BO18" i="5"/>
  <c r="AI18" i="5" s="1"/>
  <c r="BO19" i="5"/>
  <c r="AI19" i="5" s="1"/>
  <c r="BO26" i="5"/>
  <c r="AI26" i="5" s="1"/>
  <c r="BO27" i="5"/>
  <c r="AI27" i="5" s="1"/>
  <c r="BO34" i="5"/>
  <c r="AI34" i="5" s="1"/>
  <c r="BO35" i="5"/>
  <c r="AI35" i="5" s="1"/>
  <c r="BO42" i="5"/>
  <c r="AI42" i="5" s="1"/>
  <c r="BO43" i="5"/>
  <c r="AI43" i="5" s="1"/>
  <c r="BO50" i="5"/>
  <c r="AI50" i="5" s="1"/>
  <c r="BO58" i="5"/>
  <c r="AI58" i="5" s="1"/>
  <c r="BO66" i="5"/>
  <c r="AI66" i="5" s="1"/>
  <c r="BO67" i="5"/>
  <c r="AI67" i="5" s="1"/>
  <c r="BO74" i="5"/>
  <c r="AI74" i="5" s="1"/>
  <c r="BO75" i="5"/>
  <c r="AI75" i="5" s="1"/>
  <c r="BO82" i="5"/>
  <c r="AI82" i="5" s="1"/>
  <c r="BO83" i="5"/>
  <c r="AI83" i="5" s="1"/>
  <c r="BO90" i="5"/>
  <c r="AI90" i="5" s="1"/>
  <c r="BO91" i="5"/>
  <c r="AI91" i="5" s="1"/>
  <c r="BO98" i="5"/>
  <c r="AI98" i="5" s="1"/>
  <c r="BO106" i="5"/>
  <c r="AI106" i="5" s="1"/>
  <c r="BO114" i="5"/>
  <c r="AI114" i="5" s="1"/>
  <c r="BO122" i="5"/>
  <c r="AI122" i="5" s="1"/>
  <c r="BD137" i="5"/>
  <c r="BO64" i="5"/>
  <c r="AI64" i="5" s="1"/>
  <c r="BO72" i="5"/>
  <c r="AI72" i="5" s="1"/>
  <c r="BO80" i="5"/>
  <c r="AI80" i="5" s="1"/>
  <c r="BO5" i="5"/>
  <c r="AI5" i="5" s="1"/>
  <c r="BO9" i="5"/>
  <c r="AI9" i="5" s="1"/>
  <c r="BO13" i="5"/>
  <c r="AI13" i="5" s="1"/>
  <c r="BO17" i="5"/>
  <c r="AI17" i="5" s="1"/>
  <c r="BO21" i="5"/>
  <c r="AI21" i="5" s="1"/>
  <c r="BO25" i="5"/>
  <c r="AI25" i="5" s="1"/>
  <c r="BO29" i="5"/>
  <c r="AI29" i="5" s="1"/>
  <c r="BO33" i="5"/>
  <c r="AI33" i="5" s="1"/>
  <c r="BO37" i="5"/>
  <c r="AI37" i="5" s="1"/>
  <c r="BO41" i="5"/>
  <c r="AI41" i="5" s="1"/>
  <c r="BO45" i="5"/>
  <c r="AI45" i="5" s="1"/>
  <c r="BO49" i="5"/>
  <c r="AI49" i="5" s="1"/>
  <c r="BO53" i="5"/>
  <c r="AI53" i="5" s="1"/>
  <c r="BO57" i="5"/>
  <c r="AI57" i="5" s="1"/>
  <c r="BO61" i="5"/>
  <c r="AI61" i="5" s="1"/>
  <c r="BO65" i="5"/>
  <c r="AI65" i="5" s="1"/>
  <c r="BO69" i="5"/>
  <c r="AI69" i="5" s="1"/>
  <c r="BO73" i="5"/>
  <c r="AI73" i="5" s="1"/>
  <c r="BO77" i="5"/>
  <c r="AI77" i="5" s="1"/>
  <c r="BO81" i="5"/>
  <c r="AI81" i="5" s="1"/>
  <c r="BO85" i="5"/>
  <c r="AI85" i="5" s="1"/>
  <c r="BO89" i="5"/>
  <c r="AI89" i="5" s="1"/>
  <c r="BO93" i="5"/>
  <c r="AI93" i="5" s="1"/>
  <c r="BO97" i="5"/>
  <c r="AI97" i="5" s="1"/>
  <c r="BO101" i="5"/>
  <c r="AI101" i="5" s="1"/>
  <c r="BO105" i="5"/>
  <c r="AI105" i="5" s="1"/>
  <c r="BO109" i="5"/>
  <c r="AI109" i="5" s="1"/>
  <c r="BO113" i="5"/>
  <c r="AI113" i="5" s="1"/>
  <c r="BO117" i="5"/>
  <c r="AI117" i="5" s="1"/>
  <c r="BO121" i="5"/>
  <c r="AI121" i="5" s="1"/>
  <c r="BO125" i="5"/>
  <c r="AI125" i="5" s="1"/>
  <c r="AV137" i="5"/>
  <c r="AP137" i="5"/>
  <c r="AX137" i="5"/>
  <c r="BF137" i="5"/>
  <c r="BN137" i="5"/>
  <c r="AN137" i="5"/>
  <c r="BO12" i="5"/>
  <c r="AI12" i="5" s="1"/>
  <c r="BO20" i="5"/>
  <c r="AI20" i="5" s="1"/>
  <c r="BO28" i="5"/>
  <c r="AI28" i="5" s="1"/>
  <c r="BO36" i="5"/>
  <c r="AI36" i="5" s="1"/>
  <c r="BO44" i="5"/>
  <c r="AI44" i="5" s="1"/>
  <c r="BO52" i="5"/>
  <c r="AI52" i="5" s="1"/>
  <c r="BO60" i="5"/>
  <c r="AI60" i="5" s="1"/>
  <c r="BO68" i="5"/>
  <c r="AI68" i="5" s="1"/>
  <c r="BO76" i="5"/>
  <c r="AI76" i="5" s="1"/>
  <c r="BO84" i="5"/>
  <c r="AI84" i="5" s="1"/>
  <c r="BO92" i="5"/>
  <c r="AI92" i="5" s="1"/>
  <c r="BO100" i="5"/>
  <c r="AI100" i="5" s="1"/>
  <c r="BO108" i="5"/>
  <c r="AI108" i="5" s="1"/>
  <c r="BO116" i="5"/>
  <c r="AI116" i="5" s="1"/>
  <c r="BO124" i="5"/>
  <c r="AI124" i="5" s="1"/>
  <c r="BO4" i="5"/>
  <c r="AI4" i="5" s="1"/>
  <c r="AR137" i="5"/>
  <c r="AZ137" i="5"/>
  <c r="BH137" i="5"/>
  <c r="BL137" i="5"/>
  <c r="BI137" i="5"/>
  <c r="BO7" i="5"/>
  <c r="AI7" i="5" s="1"/>
  <c r="BO8" i="5"/>
  <c r="AI8" i="5" s="1"/>
  <c r="BO15" i="5"/>
  <c r="AI15" i="5" s="1"/>
  <c r="BO16" i="5"/>
  <c r="AI16" i="5" s="1"/>
  <c r="BO23" i="5"/>
  <c r="AI23" i="5" s="1"/>
  <c r="BO24" i="5"/>
  <c r="AI24" i="5" s="1"/>
  <c r="BO31" i="5"/>
  <c r="AI31" i="5" s="1"/>
  <c r="BO32" i="5"/>
  <c r="AI32" i="5" s="1"/>
  <c r="BO39" i="5"/>
  <c r="AI39" i="5" s="1"/>
  <c r="BO40" i="5"/>
  <c r="AI40" i="5" s="1"/>
  <c r="BO47" i="5"/>
  <c r="AI47" i="5" s="1"/>
  <c r="BO48" i="5"/>
  <c r="AI48" i="5" s="1"/>
  <c r="BO55" i="5"/>
  <c r="AI55" i="5" s="1"/>
  <c r="BO56" i="5"/>
  <c r="AI56" i="5" s="1"/>
  <c r="BO63" i="5"/>
  <c r="AI63" i="5" s="1"/>
  <c r="BO71" i="5"/>
  <c r="AI71" i="5" s="1"/>
  <c r="BO79" i="5"/>
  <c r="AI79" i="5" s="1"/>
  <c r="BO87" i="5"/>
  <c r="AI87" i="5" s="1"/>
  <c r="BO95" i="5"/>
  <c r="AI95" i="5" s="1"/>
  <c r="BO99" i="5"/>
  <c r="AI99" i="5" s="1"/>
  <c r="BO103" i="5"/>
  <c r="AI103" i="5" s="1"/>
  <c r="BO107" i="5"/>
  <c r="AI107" i="5" s="1"/>
  <c r="BO111" i="5"/>
  <c r="AI111" i="5" s="1"/>
  <c r="BO115" i="5"/>
  <c r="AI115" i="5" s="1"/>
  <c r="BO119" i="5"/>
  <c r="AI119" i="5" s="1"/>
  <c r="BO123" i="5"/>
  <c r="AI123" i="5" s="1"/>
  <c r="BO127" i="5"/>
  <c r="AI127" i="5" s="1"/>
  <c r="AM137" i="5"/>
  <c r="BO139" i="5" l="1"/>
  <c r="BO137" i="5"/>
  <c r="AI3" i="5"/>
  <c r="AG158" i="4" l="1"/>
  <c r="AI139" i="5"/>
  <c r="AI138" i="5"/>
  <c r="AG139" i="4" l="1"/>
  <c r="JB139" i="4" s="1"/>
  <c r="AH139" i="4" s="1"/>
  <c r="AI139" i="4"/>
  <c r="AG147" i="3"/>
  <c r="AH147" i="3"/>
  <c r="B139" i="10"/>
  <c r="B139" i="17"/>
  <c r="C139" i="17"/>
  <c r="D139" i="17"/>
  <c r="E139" i="17"/>
  <c r="F139" i="17"/>
  <c r="G139" i="17"/>
  <c r="H139" i="17"/>
  <c r="I139" i="17"/>
  <c r="J139" i="17"/>
  <c r="K139" i="17"/>
  <c r="L139" i="17"/>
  <c r="M139" i="17"/>
  <c r="N139" i="17"/>
  <c r="O139" i="17"/>
  <c r="P139" i="17"/>
  <c r="Q139" i="17"/>
  <c r="R139" i="17"/>
  <c r="S139" i="17"/>
  <c r="T139" i="17"/>
  <c r="U139" i="17"/>
  <c r="V139" i="17"/>
  <c r="W139" i="17"/>
  <c r="X139" i="17"/>
  <c r="Y139" i="17"/>
  <c r="Z139" i="17"/>
  <c r="AA139" i="17"/>
  <c r="AB139" i="17"/>
  <c r="AC139" i="17"/>
  <c r="AD139" i="17"/>
  <c r="AE139" i="17"/>
  <c r="AG139" i="6"/>
  <c r="AI139" i="6"/>
  <c r="AJ139" i="6"/>
  <c r="AG139" i="1"/>
  <c r="AI139" i="1"/>
  <c r="AJ139" i="1"/>
  <c r="AH139" i="6" l="1"/>
  <c r="EE139" i="6"/>
  <c r="EM139" i="6"/>
  <c r="EU139" i="6"/>
  <c r="FC139" i="6"/>
  <c r="EH139" i="6"/>
  <c r="EP139" i="6"/>
  <c r="EX139" i="6"/>
  <c r="EI139" i="6"/>
  <c r="EQ139" i="6"/>
  <c r="EY139" i="6"/>
  <c r="EC139" i="6"/>
  <c r="EO139" i="6"/>
  <c r="FB139" i="6"/>
  <c r="ED139" i="6"/>
  <c r="ER139" i="6"/>
  <c r="FD139" i="6"/>
  <c r="EL139" i="6"/>
  <c r="EF139" i="6"/>
  <c r="ES139" i="6"/>
  <c r="FE139" i="6"/>
  <c r="EG139" i="6"/>
  <c r="ET139" i="6"/>
  <c r="EJ139" i="6"/>
  <c r="EV139" i="6"/>
  <c r="EK139" i="6"/>
  <c r="EW139" i="6"/>
  <c r="EB139" i="6"/>
  <c r="EN139" i="6"/>
  <c r="FA139" i="6"/>
  <c r="EZ139" i="6"/>
  <c r="BK139" i="17"/>
  <c r="CQ139" i="17" s="1"/>
  <c r="AL139" i="17"/>
  <c r="BC139" i="17"/>
  <c r="CI139" i="17" s="1"/>
  <c r="AS139" i="17"/>
  <c r="BY139" i="17" s="1"/>
  <c r="AM139" i="17"/>
  <c r="BS139" i="17" s="1"/>
  <c r="BA139" i="17"/>
  <c r="CG139" i="17" s="1"/>
  <c r="BH139" i="17"/>
  <c r="CN139" i="17" s="1"/>
  <c r="AZ139" i="17"/>
  <c r="CF139" i="17" s="1"/>
  <c r="AR139" i="17"/>
  <c r="BX139" i="17" s="1"/>
  <c r="AH139" i="1"/>
  <c r="EI139" i="1"/>
  <c r="EQ139" i="1"/>
  <c r="EY139" i="1"/>
  <c r="EJ139" i="1"/>
  <c r="ER139" i="1"/>
  <c r="EZ139" i="1"/>
  <c r="EC139" i="1"/>
  <c r="EK139" i="1"/>
  <c r="ES139" i="1"/>
  <c r="FA139" i="1"/>
  <c r="ED139" i="1"/>
  <c r="EL139" i="1"/>
  <c r="ET139" i="1"/>
  <c r="FB139" i="1"/>
  <c r="EE139" i="1"/>
  <c r="EM139" i="1"/>
  <c r="EU139" i="1"/>
  <c r="FC139" i="1"/>
  <c r="EF139" i="1"/>
  <c r="EN139" i="1"/>
  <c r="EV139" i="1"/>
  <c r="FD139" i="1"/>
  <c r="EG139" i="1"/>
  <c r="EO139" i="1"/>
  <c r="EW139" i="1"/>
  <c r="FE139" i="1"/>
  <c r="EX139" i="1"/>
  <c r="FF139" i="1"/>
  <c r="EH139" i="1"/>
  <c r="EP139" i="1"/>
  <c r="BJ139" i="17"/>
  <c r="CP139" i="17" s="1"/>
  <c r="BG139" i="17"/>
  <c r="CM139" i="17" s="1"/>
  <c r="AY139" i="17"/>
  <c r="CE139" i="17" s="1"/>
  <c r="AQ139" i="17"/>
  <c r="BW139" i="17" s="1"/>
  <c r="AU139" i="17"/>
  <c r="CA139" i="17" s="1"/>
  <c r="BI139" i="17"/>
  <c r="CO139" i="17" s="1"/>
  <c r="BN139" i="17"/>
  <c r="CT139" i="17" s="1"/>
  <c r="AX139" i="17"/>
  <c r="CD139" i="17" s="1"/>
  <c r="AP139" i="17"/>
  <c r="BV139" i="17" s="1"/>
  <c r="AT139" i="17"/>
  <c r="BZ139" i="17" s="1"/>
  <c r="BE139" i="17"/>
  <c r="CK139" i="17" s="1"/>
  <c r="AW139" i="17"/>
  <c r="CC139" i="17" s="1"/>
  <c r="AO139" i="17"/>
  <c r="BU139" i="17" s="1"/>
  <c r="BB139" i="17"/>
  <c r="CH139" i="17" s="1"/>
  <c r="BO139" i="17"/>
  <c r="CU139" i="17" s="1"/>
  <c r="BF139" i="17"/>
  <c r="CL139" i="17" s="1"/>
  <c r="BM139" i="17"/>
  <c r="CS139" i="17" s="1"/>
  <c r="BL139" i="17"/>
  <c r="CR139" i="17" s="1"/>
  <c r="BD139" i="17"/>
  <c r="CJ139" i="17" s="1"/>
  <c r="AV139" i="17"/>
  <c r="CB139" i="17" s="1"/>
  <c r="AN139" i="17"/>
  <c r="BT139" i="17" s="1"/>
  <c r="AG139" i="10"/>
  <c r="AH139" i="10"/>
  <c r="AI139" i="10"/>
  <c r="AJ139" i="10"/>
  <c r="AG139" i="17"/>
  <c r="EZ139" i="17" s="1"/>
  <c r="AH139" i="17"/>
  <c r="AJ139" i="17"/>
  <c r="AI139" i="17"/>
  <c r="B4" i="10"/>
  <c r="C4" i="10"/>
  <c r="D4" i="10"/>
  <c r="E4" i="10"/>
  <c r="F4" i="10"/>
  <c r="G4" i="10"/>
  <c r="H4" i="10"/>
  <c r="I4" i="10"/>
  <c r="J4" i="10"/>
  <c r="K4" i="10"/>
  <c r="L4" i="10"/>
  <c r="M4" i="10"/>
  <c r="N4" i="10"/>
  <c r="O4" i="10"/>
  <c r="P4" i="10"/>
  <c r="Q4" i="10"/>
  <c r="R4" i="10"/>
  <c r="S4" i="10"/>
  <c r="T4" i="10"/>
  <c r="U4" i="10"/>
  <c r="V4" i="10"/>
  <c r="W4" i="10"/>
  <c r="X4" i="10"/>
  <c r="Y4" i="10"/>
  <c r="Z4" i="10"/>
  <c r="AA4" i="10"/>
  <c r="AB4" i="10"/>
  <c r="AC4" i="10"/>
  <c r="AD4" i="10"/>
  <c r="AE4" i="10"/>
  <c r="B5" i="10"/>
  <c r="C5" i="10"/>
  <c r="D5" i="10"/>
  <c r="E5" i="10"/>
  <c r="F5" i="10"/>
  <c r="G5" i="10"/>
  <c r="H5" i="10"/>
  <c r="I5" i="10"/>
  <c r="J5" i="10"/>
  <c r="K5" i="10"/>
  <c r="L5" i="10"/>
  <c r="M5" i="10"/>
  <c r="N5" i="10"/>
  <c r="O5" i="10"/>
  <c r="P5" i="10"/>
  <c r="Q5" i="10"/>
  <c r="R5" i="10"/>
  <c r="S5" i="10"/>
  <c r="T5" i="10"/>
  <c r="U5" i="10"/>
  <c r="V5" i="10"/>
  <c r="W5" i="10"/>
  <c r="X5" i="10"/>
  <c r="Y5" i="10"/>
  <c r="Z5" i="10"/>
  <c r="AA5" i="10"/>
  <c r="AB5" i="10"/>
  <c r="AC5" i="10"/>
  <c r="AD5" i="10"/>
  <c r="AE5" i="10"/>
  <c r="B6" i="10"/>
  <c r="C6" i="10"/>
  <c r="D6" i="10"/>
  <c r="E6" i="10"/>
  <c r="F6" i="10"/>
  <c r="G6" i="10"/>
  <c r="H6" i="10"/>
  <c r="I6" i="10"/>
  <c r="J6" i="10"/>
  <c r="K6" i="10"/>
  <c r="L6" i="10"/>
  <c r="M6" i="10"/>
  <c r="N6" i="10"/>
  <c r="O6" i="10"/>
  <c r="P6" i="10"/>
  <c r="Q6" i="10"/>
  <c r="R6" i="10"/>
  <c r="S6" i="10"/>
  <c r="T6" i="10"/>
  <c r="U6" i="10"/>
  <c r="V6" i="10"/>
  <c r="W6" i="10"/>
  <c r="Y6" i="10"/>
  <c r="Z6" i="10"/>
  <c r="AA6" i="10"/>
  <c r="AB6" i="10"/>
  <c r="AC6" i="10"/>
  <c r="AD6" i="10"/>
  <c r="AE6" i="10"/>
  <c r="B7" i="10"/>
  <c r="C7" i="10"/>
  <c r="D7" i="10"/>
  <c r="E7" i="10"/>
  <c r="F7" i="10"/>
  <c r="G7" i="10"/>
  <c r="H7" i="10"/>
  <c r="I7" i="10"/>
  <c r="J7" i="10"/>
  <c r="K7" i="10"/>
  <c r="L7" i="10"/>
  <c r="M7" i="10"/>
  <c r="N7" i="10"/>
  <c r="O7" i="10"/>
  <c r="P7" i="10"/>
  <c r="Q7" i="10"/>
  <c r="R7" i="10"/>
  <c r="S7" i="10"/>
  <c r="T7" i="10"/>
  <c r="U7" i="10"/>
  <c r="V7" i="10"/>
  <c r="W7" i="10"/>
  <c r="X7" i="10"/>
  <c r="Y7" i="10"/>
  <c r="Z7" i="10"/>
  <c r="AA7" i="10"/>
  <c r="AB7" i="10"/>
  <c r="AC7" i="10"/>
  <c r="AD7" i="10"/>
  <c r="AE7" i="10"/>
  <c r="B8" i="10"/>
  <c r="C8" i="10"/>
  <c r="D8" i="10"/>
  <c r="E8" i="10"/>
  <c r="F8" i="10"/>
  <c r="G8" i="10"/>
  <c r="H8" i="10"/>
  <c r="I8" i="10"/>
  <c r="J8" i="10"/>
  <c r="K8" i="10"/>
  <c r="L8" i="10"/>
  <c r="M8" i="10"/>
  <c r="N8" i="10"/>
  <c r="O8" i="10"/>
  <c r="P8" i="10"/>
  <c r="Q8" i="10"/>
  <c r="R8" i="10"/>
  <c r="S8" i="10"/>
  <c r="T8" i="10"/>
  <c r="U8" i="10"/>
  <c r="V8" i="10"/>
  <c r="W8" i="10"/>
  <c r="X8" i="10"/>
  <c r="Y8" i="10"/>
  <c r="Z8" i="10"/>
  <c r="AA8" i="10"/>
  <c r="AB8" i="10"/>
  <c r="AC8" i="10"/>
  <c r="AD8" i="10"/>
  <c r="AE8" i="10"/>
  <c r="B9" i="10"/>
  <c r="C9" i="10"/>
  <c r="D9" i="10"/>
  <c r="E9" i="10"/>
  <c r="F9" i="10"/>
  <c r="G9" i="10"/>
  <c r="H9" i="10"/>
  <c r="I9" i="10"/>
  <c r="J9" i="10"/>
  <c r="K9" i="10"/>
  <c r="L9" i="10"/>
  <c r="M9" i="10"/>
  <c r="N9" i="10"/>
  <c r="O9" i="10"/>
  <c r="P9" i="10"/>
  <c r="Q9" i="10"/>
  <c r="R9" i="10"/>
  <c r="S9" i="10"/>
  <c r="T9" i="10"/>
  <c r="U9" i="10"/>
  <c r="V9" i="10"/>
  <c r="W9" i="10"/>
  <c r="X9" i="10"/>
  <c r="Y9" i="10"/>
  <c r="Z9" i="10"/>
  <c r="AA9" i="10"/>
  <c r="AB9" i="10"/>
  <c r="AC9" i="10"/>
  <c r="AD9" i="10"/>
  <c r="AE9" i="10"/>
  <c r="B10" i="10"/>
  <c r="C10" i="10"/>
  <c r="D10" i="10"/>
  <c r="E10" i="10"/>
  <c r="F10" i="10"/>
  <c r="G10" i="10"/>
  <c r="H10" i="10"/>
  <c r="I10" i="10"/>
  <c r="J10" i="10"/>
  <c r="K10" i="10"/>
  <c r="L10" i="10"/>
  <c r="M10" i="10"/>
  <c r="N10" i="10"/>
  <c r="O10" i="10"/>
  <c r="P10" i="10"/>
  <c r="Q10" i="10"/>
  <c r="R10" i="10"/>
  <c r="S10" i="10"/>
  <c r="T10" i="10"/>
  <c r="U10" i="10"/>
  <c r="V10" i="10"/>
  <c r="W10" i="10"/>
  <c r="X10" i="10"/>
  <c r="Y10" i="10"/>
  <c r="Z10" i="10"/>
  <c r="AA10" i="10"/>
  <c r="AB10" i="10"/>
  <c r="AC10" i="10"/>
  <c r="AD10" i="10"/>
  <c r="AE10" i="10"/>
  <c r="B11" i="10"/>
  <c r="C11" i="10"/>
  <c r="D11" i="10"/>
  <c r="E11" i="10"/>
  <c r="F11" i="10"/>
  <c r="G11" i="10"/>
  <c r="H11" i="10"/>
  <c r="I11" i="10"/>
  <c r="J11" i="10"/>
  <c r="K11" i="10"/>
  <c r="L11" i="10"/>
  <c r="M11" i="10"/>
  <c r="N11" i="10"/>
  <c r="O11" i="10"/>
  <c r="P11" i="10"/>
  <c r="Q11" i="10"/>
  <c r="R11" i="10"/>
  <c r="S11" i="10"/>
  <c r="T11" i="10"/>
  <c r="U11" i="10"/>
  <c r="V11" i="10"/>
  <c r="W11" i="10"/>
  <c r="X11" i="10"/>
  <c r="Y11" i="10"/>
  <c r="Z11" i="10"/>
  <c r="AA11" i="10"/>
  <c r="AB11" i="10"/>
  <c r="AC11" i="10"/>
  <c r="AD11" i="10"/>
  <c r="AE11" i="10"/>
  <c r="B12" i="10"/>
  <c r="C12" i="10"/>
  <c r="D12" i="10"/>
  <c r="E12" i="10"/>
  <c r="F12" i="10"/>
  <c r="G12" i="10"/>
  <c r="H12" i="10"/>
  <c r="I12" i="10"/>
  <c r="J12" i="10"/>
  <c r="K12" i="10"/>
  <c r="L12" i="10"/>
  <c r="M12" i="10"/>
  <c r="N12" i="10"/>
  <c r="O12" i="10"/>
  <c r="P12" i="10"/>
  <c r="Q12" i="10"/>
  <c r="R12" i="10"/>
  <c r="S12" i="10"/>
  <c r="T12" i="10"/>
  <c r="U12" i="10"/>
  <c r="V12" i="10"/>
  <c r="W12" i="10"/>
  <c r="X12" i="10"/>
  <c r="Y12" i="10"/>
  <c r="Z12" i="10"/>
  <c r="AA12" i="10"/>
  <c r="AB12" i="10"/>
  <c r="AC12" i="10"/>
  <c r="AD12" i="10"/>
  <c r="AE12" i="10"/>
  <c r="B13" i="10"/>
  <c r="C13" i="10"/>
  <c r="D13" i="10"/>
  <c r="E13" i="10"/>
  <c r="F13" i="10"/>
  <c r="G13" i="10"/>
  <c r="H13" i="10"/>
  <c r="I13" i="10"/>
  <c r="J13" i="10"/>
  <c r="K13" i="10"/>
  <c r="L13" i="10"/>
  <c r="M13" i="10"/>
  <c r="N13" i="10"/>
  <c r="O13" i="10"/>
  <c r="P13" i="10"/>
  <c r="Q13" i="10"/>
  <c r="R13" i="10"/>
  <c r="S13" i="10"/>
  <c r="T13" i="10"/>
  <c r="U13" i="10"/>
  <c r="V13" i="10"/>
  <c r="W13" i="10"/>
  <c r="X13" i="10"/>
  <c r="Y13" i="10"/>
  <c r="Z13" i="10"/>
  <c r="AA13" i="10"/>
  <c r="AB13" i="10"/>
  <c r="AC13" i="10"/>
  <c r="AD13" i="10"/>
  <c r="AE13" i="10"/>
  <c r="B14" i="10"/>
  <c r="C14" i="10"/>
  <c r="D14" i="10"/>
  <c r="E14" i="10"/>
  <c r="F14" i="10"/>
  <c r="G14" i="10"/>
  <c r="H14" i="10"/>
  <c r="I14" i="10"/>
  <c r="J14" i="10"/>
  <c r="K14" i="10"/>
  <c r="L14" i="10"/>
  <c r="M14" i="10"/>
  <c r="N14" i="10"/>
  <c r="O14" i="10"/>
  <c r="P14" i="10"/>
  <c r="Q14" i="10"/>
  <c r="R14" i="10"/>
  <c r="S14" i="10"/>
  <c r="T14" i="10"/>
  <c r="U14" i="10"/>
  <c r="V14" i="10"/>
  <c r="W14" i="10"/>
  <c r="X14" i="10"/>
  <c r="Y14" i="10"/>
  <c r="Z14" i="10"/>
  <c r="AA14" i="10"/>
  <c r="AB14" i="10"/>
  <c r="AC14" i="10"/>
  <c r="AD14" i="10"/>
  <c r="AE14" i="10"/>
  <c r="B15" i="10"/>
  <c r="C15" i="10"/>
  <c r="D15" i="10"/>
  <c r="E15" i="10"/>
  <c r="F15" i="10"/>
  <c r="G15" i="10"/>
  <c r="H15" i="10"/>
  <c r="I15" i="10"/>
  <c r="J15" i="10"/>
  <c r="K15" i="10"/>
  <c r="L15" i="10"/>
  <c r="M15" i="10"/>
  <c r="N15" i="10"/>
  <c r="O15" i="10"/>
  <c r="P15" i="10"/>
  <c r="Q15" i="10"/>
  <c r="R15" i="10"/>
  <c r="S15" i="10"/>
  <c r="T15" i="10"/>
  <c r="U15" i="10"/>
  <c r="V15" i="10"/>
  <c r="W15" i="10"/>
  <c r="X15" i="10"/>
  <c r="Y15" i="10"/>
  <c r="Z15" i="10"/>
  <c r="AA15" i="10"/>
  <c r="AB15" i="10"/>
  <c r="AC15" i="10"/>
  <c r="AD15" i="10"/>
  <c r="AE15" i="10"/>
  <c r="B16" i="10"/>
  <c r="C16" i="10"/>
  <c r="D16" i="10"/>
  <c r="E16" i="10"/>
  <c r="F16" i="10"/>
  <c r="G16" i="10"/>
  <c r="H16" i="10"/>
  <c r="I16" i="10"/>
  <c r="J16" i="10"/>
  <c r="K16" i="10"/>
  <c r="L16" i="10"/>
  <c r="M16" i="10"/>
  <c r="N16" i="10"/>
  <c r="O16" i="10"/>
  <c r="P16" i="10"/>
  <c r="Q16" i="10"/>
  <c r="R16" i="10"/>
  <c r="S16" i="10"/>
  <c r="T16" i="10"/>
  <c r="U16" i="10"/>
  <c r="V16" i="10"/>
  <c r="W16" i="10"/>
  <c r="X16" i="10"/>
  <c r="Y16" i="10"/>
  <c r="Z16" i="10"/>
  <c r="AA16" i="10"/>
  <c r="AB16" i="10"/>
  <c r="AC16" i="10"/>
  <c r="AD16" i="10"/>
  <c r="AE16" i="10"/>
  <c r="B17" i="10"/>
  <c r="C17" i="10"/>
  <c r="D17" i="10"/>
  <c r="E17" i="10"/>
  <c r="F17" i="10"/>
  <c r="G17" i="10"/>
  <c r="H17" i="10"/>
  <c r="I17" i="10"/>
  <c r="J17" i="10"/>
  <c r="K17" i="10"/>
  <c r="L17" i="10"/>
  <c r="M17" i="10"/>
  <c r="N17" i="10"/>
  <c r="O17" i="10"/>
  <c r="P17" i="10"/>
  <c r="Q17" i="10"/>
  <c r="R17" i="10"/>
  <c r="S17" i="10"/>
  <c r="T17" i="10"/>
  <c r="U17" i="10"/>
  <c r="V17" i="10"/>
  <c r="W17" i="10"/>
  <c r="X17" i="10"/>
  <c r="Y17" i="10"/>
  <c r="Z17" i="10"/>
  <c r="AA17" i="10"/>
  <c r="AB17" i="10"/>
  <c r="AC17" i="10"/>
  <c r="AD17" i="10"/>
  <c r="AE17" i="10"/>
  <c r="B18" i="10"/>
  <c r="C18" i="10"/>
  <c r="D18" i="10"/>
  <c r="E18" i="10"/>
  <c r="F18" i="10"/>
  <c r="G18" i="10"/>
  <c r="H18" i="10"/>
  <c r="I18" i="10"/>
  <c r="J18" i="10"/>
  <c r="K18" i="10"/>
  <c r="L18" i="10"/>
  <c r="M18" i="10"/>
  <c r="N18" i="10"/>
  <c r="O18" i="10"/>
  <c r="P18" i="10"/>
  <c r="Q18" i="10"/>
  <c r="R18" i="10"/>
  <c r="S18" i="10"/>
  <c r="T18" i="10"/>
  <c r="U18" i="10"/>
  <c r="V18" i="10"/>
  <c r="W18" i="10"/>
  <c r="X18" i="10"/>
  <c r="Y18" i="10"/>
  <c r="Z18" i="10"/>
  <c r="AA18" i="10"/>
  <c r="AB18" i="10"/>
  <c r="AC18" i="10"/>
  <c r="AD18" i="10"/>
  <c r="AE18" i="10"/>
  <c r="B19" i="10"/>
  <c r="C19" i="10"/>
  <c r="D19" i="10"/>
  <c r="E19" i="10"/>
  <c r="F19" i="10"/>
  <c r="G19" i="10"/>
  <c r="H19" i="10"/>
  <c r="I19" i="10"/>
  <c r="J19" i="10"/>
  <c r="K19" i="10"/>
  <c r="L19" i="10"/>
  <c r="M19" i="10"/>
  <c r="N19" i="10"/>
  <c r="O19" i="10"/>
  <c r="P19" i="10"/>
  <c r="Q19" i="10"/>
  <c r="R19" i="10"/>
  <c r="S19" i="10"/>
  <c r="T19" i="10"/>
  <c r="U19" i="10"/>
  <c r="V19" i="10"/>
  <c r="W19" i="10"/>
  <c r="X19" i="10"/>
  <c r="Y19" i="10"/>
  <c r="Z19" i="10"/>
  <c r="AA19" i="10"/>
  <c r="AB19" i="10"/>
  <c r="AC19" i="10"/>
  <c r="AD19" i="10"/>
  <c r="AE19" i="10"/>
  <c r="B20" i="10"/>
  <c r="C20" i="10"/>
  <c r="D20" i="10"/>
  <c r="E20" i="10"/>
  <c r="F20" i="10"/>
  <c r="G20" i="10"/>
  <c r="H20" i="10"/>
  <c r="I20" i="10"/>
  <c r="J20" i="10"/>
  <c r="K20" i="10"/>
  <c r="L20" i="10"/>
  <c r="M20" i="10"/>
  <c r="N20" i="10"/>
  <c r="O20" i="10"/>
  <c r="P20" i="10"/>
  <c r="Q20" i="10"/>
  <c r="R20" i="10"/>
  <c r="S20" i="10"/>
  <c r="T20" i="10"/>
  <c r="U20" i="10"/>
  <c r="V20" i="10"/>
  <c r="W20" i="10"/>
  <c r="X20" i="10"/>
  <c r="Y20" i="10"/>
  <c r="Z20" i="10"/>
  <c r="AA20" i="10"/>
  <c r="AB20" i="10"/>
  <c r="AC20" i="10"/>
  <c r="AD20" i="10"/>
  <c r="AE20" i="10"/>
  <c r="B21" i="10"/>
  <c r="C21" i="10"/>
  <c r="D21" i="10"/>
  <c r="E21" i="10"/>
  <c r="F21" i="10"/>
  <c r="G21" i="10"/>
  <c r="H21" i="10"/>
  <c r="I21" i="10"/>
  <c r="J21" i="10"/>
  <c r="K21" i="10"/>
  <c r="L21" i="10"/>
  <c r="M21" i="10"/>
  <c r="N21" i="10"/>
  <c r="O21" i="10"/>
  <c r="P21" i="10"/>
  <c r="Q21" i="10"/>
  <c r="R21" i="10"/>
  <c r="S21" i="10"/>
  <c r="T21" i="10"/>
  <c r="U21" i="10"/>
  <c r="V21" i="10"/>
  <c r="W21" i="10"/>
  <c r="X21" i="10"/>
  <c r="Y21" i="10"/>
  <c r="Z21" i="10"/>
  <c r="AA21" i="10"/>
  <c r="AB21" i="10"/>
  <c r="AC21" i="10"/>
  <c r="AD21" i="10"/>
  <c r="AE21" i="10"/>
  <c r="B22" i="10"/>
  <c r="C22" i="10"/>
  <c r="D22" i="10"/>
  <c r="E22" i="10"/>
  <c r="F22" i="10"/>
  <c r="G22" i="10"/>
  <c r="H22" i="10"/>
  <c r="I22" i="10"/>
  <c r="J22" i="10"/>
  <c r="K22" i="10"/>
  <c r="L22" i="10"/>
  <c r="M22" i="10"/>
  <c r="N22" i="10"/>
  <c r="O22" i="10"/>
  <c r="P22" i="10"/>
  <c r="Q22" i="10"/>
  <c r="R22" i="10"/>
  <c r="S22" i="10"/>
  <c r="T22" i="10"/>
  <c r="U22" i="10"/>
  <c r="V22" i="10"/>
  <c r="W22" i="10"/>
  <c r="X22" i="10"/>
  <c r="Y22" i="10"/>
  <c r="Z22" i="10"/>
  <c r="AA22" i="10"/>
  <c r="AB22" i="10"/>
  <c r="AC22" i="10"/>
  <c r="AD22" i="10"/>
  <c r="AE22" i="10"/>
  <c r="B23" i="10"/>
  <c r="C23" i="10"/>
  <c r="D23" i="10"/>
  <c r="E23" i="10"/>
  <c r="F23" i="10"/>
  <c r="G23" i="10"/>
  <c r="H23" i="10"/>
  <c r="I23" i="10"/>
  <c r="J23" i="10"/>
  <c r="K23" i="10"/>
  <c r="L23" i="10"/>
  <c r="M23" i="10"/>
  <c r="N23" i="10"/>
  <c r="O23" i="10"/>
  <c r="P23" i="10"/>
  <c r="Q23" i="10"/>
  <c r="R23" i="10"/>
  <c r="S23" i="10"/>
  <c r="T23" i="10"/>
  <c r="U23" i="10"/>
  <c r="V23" i="10"/>
  <c r="W23" i="10"/>
  <c r="X23" i="10"/>
  <c r="Y23" i="10"/>
  <c r="Z23" i="10"/>
  <c r="AA23" i="10"/>
  <c r="AB23" i="10"/>
  <c r="AC23" i="10"/>
  <c r="AD23" i="10"/>
  <c r="AE23" i="10"/>
  <c r="B24" i="10"/>
  <c r="C24" i="10"/>
  <c r="D24" i="10"/>
  <c r="E24" i="10"/>
  <c r="F24"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B25" i="10"/>
  <c r="C25" i="10"/>
  <c r="D25" i="10"/>
  <c r="E25" i="10"/>
  <c r="F25" i="10"/>
  <c r="G25" i="10"/>
  <c r="H25" i="10"/>
  <c r="I25" i="10"/>
  <c r="J25" i="10"/>
  <c r="K25" i="10"/>
  <c r="L25" i="10"/>
  <c r="M25" i="10"/>
  <c r="N25" i="10"/>
  <c r="O25" i="10"/>
  <c r="P25" i="10"/>
  <c r="Q25" i="10"/>
  <c r="R25" i="10"/>
  <c r="S25" i="10"/>
  <c r="T25" i="10"/>
  <c r="U25" i="10"/>
  <c r="V25" i="10"/>
  <c r="W25" i="10"/>
  <c r="X25" i="10"/>
  <c r="Y25" i="10"/>
  <c r="Z25" i="10"/>
  <c r="AA25" i="10"/>
  <c r="AB25" i="10"/>
  <c r="AC25" i="10"/>
  <c r="AD25" i="10"/>
  <c r="AE25" i="10"/>
  <c r="B26" i="10"/>
  <c r="C26" i="10"/>
  <c r="D26" i="10"/>
  <c r="E26" i="10"/>
  <c r="F26" i="10"/>
  <c r="G26" i="10"/>
  <c r="H26" i="10"/>
  <c r="I26" i="10"/>
  <c r="J26" i="10"/>
  <c r="K26" i="10"/>
  <c r="L26" i="10"/>
  <c r="M26" i="10"/>
  <c r="N26" i="10"/>
  <c r="O26" i="10"/>
  <c r="P26" i="10"/>
  <c r="Q26" i="10"/>
  <c r="R26" i="10"/>
  <c r="S26" i="10"/>
  <c r="T26" i="10"/>
  <c r="U26" i="10"/>
  <c r="V26" i="10"/>
  <c r="W26" i="10"/>
  <c r="X26" i="10"/>
  <c r="Y26" i="10"/>
  <c r="Z26" i="10"/>
  <c r="AA26" i="10"/>
  <c r="AB26" i="10"/>
  <c r="AC26" i="10"/>
  <c r="AD26" i="10"/>
  <c r="AE26" i="10"/>
  <c r="B27" i="10"/>
  <c r="C27" i="10"/>
  <c r="D27" i="10"/>
  <c r="E27" i="10"/>
  <c r="F27" i="10"/>
  <c r="G27" i="10"/>
  <c r="H27" i="10"/>
  <c r="I27" i="10"/>
  <c r="J27" i="10"/>
  <c r="K27" i="10"/>
  <c r="L27" i="10"/>
  <c r="M27" i="10"/>
  <c r="N27" i="10"/>
  <c r="O27" i="10"/>
  <c r="P27" i="10"/>
  <c r="Q27" i="10"/>
  <c r="R27" i="10"/>
  <c r="S27" i="10"/>
  <c r="T27" i="10"/>
  <c r="U27" i="10"/>
  <c r="V27" i="10"/>
  <c r="W27" i="10"/>
  <c r="X27" i="10"/>
  <c r="Y27" i="10"/>
  <c r="Z27" i="10"/>
  <c r="AA27" i="10"/>
  <c r="AB27" i="10"/>
  <c r="AC27" i="10"/>
  <c r="AD27" i="10"/>
  <c r="AE27" i="10"/>
  <c r="B28" i="10"/>
  <c r="C28" i="10"/>
  <c r="D28" i="10"/>
  <c r="E28" i="10"/>
  <c r="F28" i="10"/>
  <c r="G28" i="10"/>
  <c r="H28" i="10"/>
  <c r="I28" i="10"/>
  <c r="J28" i="10"/>
  <c r="K28" i="10"/>
  <c r="L28" i="10"/>
  <c r="M28" i="10"/>
  <c r="N28" i="10"/>
  <c r="O28" i="10"/>
  <c r="P28" i="10"/>
  <c r="Q28" i="10"/>
  <c r="R28" i="10"/>
  <c r="S28" i="10"/>
  <c r="T28" i="10"/>
  <c r="U28" i="10"/>
  <c r="V28" i="10"/>
  <c r="W28" i="10"/>
  <c r="X28" i="10"/>
  <c r="Y28" i="10"/>
  <c r="Z28" i="10"/>
  <c r="AA28" i="10"/>
  <c r="AB28" i="10"/>
  <c r="AC28" i="10"/>
  <c r="AD28" i="10"/>
  <c r="AE28" i="10"/>
  <c r="B29" i="10"/>
  <c r="C29" i="10"/>
  <c r="D29" i="10"/>
  <c r="E29" i="10"/>
  <c r="F29" i="10"/>
  <c r="G29" i="10"/>
  <c r="H29" i="10"/>
  <c r="I29" i="10"/>
  <c r="J29" i="10"/>
  <c r="K29" i="10"/>
  <c r="L29" i="10"/>
  <c r="M29" i="10"/>
  <c r="N29" i="10"/>
  <c r="O29" i="10"/>
  <c r="P29" i="10"/>
  <c r="Q29" i="10"/>
  <c r="R29" i="10"/>
  <c r="S29" i="10"/>
  <c r="T29" i="10"/>
  <c r="U29" i="10"/>
  <c r="V29" i="10"/>
  <c r="W29" i="10"/>
  <c r="X29" i="10"/>
  <c r="Y29" i="10"/>
  <c r="Z29" i="10"/>
  <c r="AA29" i="10"/>
  <c r="AB29" i="10"/>
  <c r="AC29" i="10"/>
  <c r="AD29" i="10"/>
  <c r="AE29" i="10"/>
  <c r="B30" i="10"/>
  <c r="C30" i="10"/>
  <c r="D30" i="10"/>
  <c r="E30" i="10"/>
  <c r="F30" i="10"/>
  <c r="G30" i="10"/>
  <c r="H30" i="10"/>
  <c r="I30" i="10"/>
  <c r="J30" i="10"/>
  <c r="K30" i="10"/>
  <c r="L30" i="10"/>
  <c r="M30" i="10"/>
  <c r="N30" i="10"/>
  <c r="O30" i="10"/>
  <c r="P30" i="10"/>
  <c r="Q30" i="10"/>
  <c r="R30" i="10"/>
  <c r="S30" i="10"/>
  <c r="T30" i="10"/>
  <c r="U30" i="10"/>
  <c r="V30" i="10"/>
  <c r="W30" i="10"/>
  <c r="X30" i="10"/>
  <c r="Y30" i="10"/>
  <c r="Z30" i="10"/>
  <c r="AA30" i="10"/>
  <c r="AB30" i="10"/>
  <c r="AC30" i="10"/>
  <c r="AD30" i="10"/>
  <c r="AE30" i="10"/>
  <c r="B31" i="10"/>
  <c r="C31" i="10"/>
  <c r="D31" i="10"/>
  <c r="E31" i="10"/>
  <c r="F31" i="10"/>
  <c r="G31" i="10"/>
  <c r="H31" i="10"/>
  <c r="I31" i="10"/>
  <c r="J31" i="10"/>
  <c r="K31" i="10"/>
  <c r="L31" i="10"/>
  <c r="M31" i="10"/>
  <c r="N31" i="10"/>
  <c r="O31" i="10"/>
  <c r="P31" i="10"/>
  <c r="Q31" i="10"/>
  <c r="R31" i="10"/>
  <c r="S31" i="10"/>
  <c r="T31" i="10"/>
  <c r="U31" i="10"/>
  <c r="V31" i="10"/>
  <c r="W31" i="10"/>
  <c r="X31" i="10"/>
  <c r="Y31" i="10"/>
  <c r="Z31" i="10"/>
  <c r="AA31" i="10"/>
  <c r="AB31" i="10"/>
  <c r="AC31" i="10"/>
  <c r="AD31" i="10"/>
  <c r="AE31" i="10"/>
  <c r="B32" i="10"/>
  <c r="C32" i="10"/>
  <c r="D32" i="10"/>
  <c r="E32" i="10"/>
  <c r="F32" i="10"/>
  <c r="G32" i="10"/>
  <c r="H32" i="10"/>
  <c r="I32" i="10"/>
  <c r="J32" i="10"/>
  <c r="K32" i="10"/>
  <c r="L32" i="10"/>
  <c r="M32" i="10"/>
  <c r="N32" i="10"/>
  <c r="O32" i="10"/>
  <c r="P32" i="10"/>
  <c r="Q32" i="10"/>
  <c r="R32" i="10"/>
  <c r="S32" i="10"/>
  <c r="T32" i="10"/>
  <c r="U32" i="10"/>
  <c r="V32" i="10"/>
  <c r="W32" i="10"/>
  <c r="X32" i="10"/>
  <c r="Y32" i="10"/>
  <c r="Z32" i="10"/>
  <c r="AA32" i="10"/>
  <c r="AB32" i="10"/>
  <c r="AC32" i="10"/>
  <c r="AD32" i="10"/>
  <c r="AE32" i="10"/>
  <c r="B33" i="10"/>
  <c r="C33" i="10"/>
  <c r="D33" i="10"/>
  <c r="E33" i="10"/>
  <c r="F33" i="10"/>
  <c r="G33" i="10"/>
  <c r="H33" i="10"/>
  <c r="I33" i="10"/>
  <c r="J33" i="10"/>
  <c r="K33" i="10"/>
  <c r="L33" i="10"/>
  <c r="M33" i="10"/>
  <c r="N33" i="10"/>
  <c r="O33" i="10"/>
  <c r="P33" i="10"/>
  <c r="Q33" i="10"/>
  <c r="R33" i="10"/>
  <c r="S33" i="10"/>
  <c r="T33" i="10"/>
  <c r="U33" i="10"/>
  <c r="V33" i="10"/>
  <c r="W33" i="10"/>
  <c r="X33" i="10"/>
  <c r="Y33" i="10"/>
  <c r="Z33" i="10"/>
  <c r="AA33" i="10"/>
  <c r="AB33" i="10"/>
  <c r="AC33" i="10"/>
  <c r="AD33" i="10"/>
  <c r="AE33" i="10"/>
  <c r="B34" i="10"/>
  <c r="C34" i="10"/>
  <c r="D34" i="10"/>
  <c r="E34" i="10"/>
  <c r="F34" i="10"/>
  <c r="G34" i="10"/>
  <c r="H34" i="10"/>
  <c r="I34" i="10"/>
  <c r="J34" i="10"/>
  <c r="K34" i="10"/>
  <c r="L34" i="10"/>
  <c r="M34" i="10"/>
  <c r="N34" i="10"/>
  <c r="O34" i="10"/>
  <c r="P34" i="10"/>
  <c r="Q34" i="10"/>
  <c r="R34" i="10"/>
  <c r="S34" i="10"/>
  <c r="T34" i="10"/>
  <c r="U34" i="10"/>
  <c r="V34" i="10"/>
  <c r="W34" i="10"/>
  <c r="X34" i="10"/>
  <c r="Y34" i="10"/>
  <c r="Z34" i="10"/>
  <c r="AA34" i="10"/>
  <c r="AB34" i="10"/>
  <c r="AC34" i="10"/>
  <c r="AD34" i="10"/>
  <c r="AE34" i="10"/>
  <c r="B35" i="10"/>
  <c r="C35" i="10"/>
  <c r="D35" i="10"/>
  <c r="E35" i="10"/>
  <c r="F35" i="10"/>
  <c r="G35" i="10"/>
  <c r="H35" i="10"/>
  <c r="I35" i="10"/>
  <c r="J35" i="10"/>
  <c r="K35" i="10"/>
  <c r="L35" i="10"/>
  <c r="M35" i="10"/>
  <c r="N35" i="10"/>
  <c r="O35" i="10"/>
  <c r="P35" i="10"/>
  <c r="Q35" i="10"/>
  <c r="R35" i="10"/>
  <c r="S35" i="10"/>
  <c r="T35" i="10"/>
  <c r="U35" i="10"/>
  <c r="V35" i="10"/>
  <c r="W35" i="10"/>
  <c r="X35" i="10"/>
  <c r="Y35" i="10"/>
  <c r="Z35" i="10"/>
  <c r="AA35" i="10"/>
  <c r="AB35" i="10"/>
  <c r="AC35" i="10"/>
  <c r="AD35" i="10"/>
  <c r="AE35" i="10"/>
  <c r="B36" i="10"/>
  <c r="C36" i="10"/>
  <c r="D36" i="10"/>
  <c r="E36" i="10"/>
  <c r="F36" i="10"/>
  <c r="G36" i="10"/>
  <c r="H36" i="10"/>
  <c r="I36" i="10"/>
  <c r="J36" i="10"/>
  <c r="K36" i="10"/>
  <c r="L36" i="10"/>
  <c r="M36" i="10"/>
  <c r="N36" i="10"/>
  <c r="O36" i="10"/>
  <c r="P36" i="10"/>
  <c r="Q36" i="10"/>
  <c r="R36" i="10"/>
  <c r="S36" i="10"/>
  <c r="T36" i="10"/>
  <c r="U36" i="10"/>
  <c r="V36" i="10"/>
  <c r="W36" i="10"/>
  <c r="X36" i="10"/>
  <c r="Y36" i="10"/>
  <c r="Z36" i="10"/>
  <c r="AA36" i="10"/>
  <c r="AB36" i="10"/>
  <c r="AC36" i="10"/>
  <c r="AD36" i="10"/>
  <c r="AE36" i="10"/>
  <c r="B37" i="10"/>
  <c r="C37" i="10"/>
  <c r="D37" i="10"/>
  <c r="E37" i="10"/>
  <c r="F37" i="10"/>
  <c r="G37" i="10"/>
  <c r="H37" i="10"/>
  <c r="I37" i="10"/>
  <c r="J37" i="10"/>
  <c r="K37" i="10"/>
  <c r="L37" i="10"/>
  <c r="M37" i="10"/>
  <c r="N37" i="10"/>
  <c r="O37" i="10"/>
  <c r="P37" i="10"/>
  <c r="Q37" i="10"/>
  <c r="R37" i="10"/>
  <c r="S37" i="10"/>
  <c r="T37" i="10"/>
  <c r="U37" i="10"/>
  <c r="V37" i="10"/>
  <c r="W37" i="10"/>
  <c r="X37" i="10"/>
  <c r="Y37" i="10"/>
  <c r="Z37" i="10"/>
  <c r="AA37" i="10"/>
  <c r="AB37" i="10"/>
  <c r="AC37" i="10"/>
  <c r="AD37" i="10"/>
  <c r="AE37" i="10"/>
  <c r="B38" i="10"/>
  <c r="C38" i="10"/>
  <c r="D38" i="10"/>
  <c r="E38" i="10"/>
  <c r="F38" i="10"/>
  <c r="G38" i="10"/>
  <c r="H38" i="10"/>
  <c r="I38" i="10"/>
  <c r="J38" i="10"/>
  <c r="K38" i="10"/>
  <c r="L38" i="10"/>
  <c r="M38" i="10"/>
  <c r="N38" i="10"/>
  <c r="O38" i="10"/>
  <c r="P38" i="10"/>
  <c r="Q38" i="10"/>
  <c r="R38" i="10"/>
  <c r="S38" i="10"/>
  <c r="T38" i="10"/>
  <c r="U38" i="10"/>
  <c r="V38" i="10"/>
  <c r="W38" i="10"/>
  <c r="X38" i="10"/>
  <c r="Y38" i="10"/>
  <c r="Z38" i="10"/>
  <c r="AA38" i="10"/>
  <c r="AB38" i="10"/>
  <c r="AC38" i="10"/>
  <c r="AD38" i="10"/>
  <c r="AE38" i="10"/>
  <c r="B39" i="10"/>
  <c r="C39" i="10"/>
  <c r="D39" i="10"/>
  <c r="E39" i="10"/>
  <c r="F39" i="10"/>
  <c r="G39" i="10"/>
  <c r="H39" i="10"/>
  <c r="I39" i="10"/>
  <c r="J39" i="10"/>
  <c r="K39" i="10"/>
  <c r="L39" i="10"/>
  <c r="M39" i="10"/>
  <c r="N39" i="10"/>
  <c r="O39" i="10"/>
  <c r="P39" i="10"/>
  <c r="Q39" i="10"/>
  <c r="R39" i="10"/>
  <c r="S39" i="10"/>
  <c r="T39" i="10"/>
  <c r="U39" i="10"/>
  <c r="V39" i="10"/>
  <c r="W39" i="10"/>
  <c r="X39" i="10"/>
  <c r="Y39" i="10"/>
  <c r="Z39" i="10"/>
  <c r="AA39" i="10"/>
  <c r="AB39" i="10"/>
  <c r="AC39" i="10"/>
  <c r="AD39" i="10"/>
  <c r="AE39" i="10"/>
  <c r="B40" i="10"/>
  <c r="C40" i="10"/>
  <c r="D40" i="10"/>
  <c r="E40" i="10"/>
  <c r="F40" i="10"/>
  <c r="G40" i="10"/>
  <c r="H40" i="10"/>
  <c r="I40" i="10"/>
  <c r="J40" i="10"/>
  <c r="K40" i="10"/>
  <c r="L40" i="10"/>
  <c r="M40" i="10"/>
  <c r="N40" i="10"/>
  <c r="O40" i="10"/>
  <c r="P40" i="10"/>
  <c r="Q40" i="10"/>
  <c r="R40" i="10"/>
  <c r="S40" i="10"/>
  <c r="T40" i="10"/>
  <c r="U40" i="10"/>
  <c r="V40" i="10"/>
  <c r="W40" i="10"/>
  <c r="X40" i="10"/>
  <c r="Y40" i="10"/>
  <c r="Z40" i="10"/>
  <c r="AA40" i="10"/>
  <c r="AB40" i="10"/>
  <c r="AC40" i="10"/>
  <c r="AD40" i="10"/>
  <c r="AE40" i="10"/>
  <c r="B41" i="10"/>
  <c r="C41" i="10"/>
  <c r="D41" i="10"/>
  <c r="E41" i="10"/>
  <c r="F41" i="10"/>
  <c r="G41" i="10"/>
  <c r="H41" i="10"/>
  <c r="I41" i="10"/>
  <c r="J41" i="10"/>
  <c r="K41" i="10"/>
  <c r="L41" i="10"/>
  <c r="M41" i="10"/>
  <c r="N41" i="10"/>
  <c r="O41" i="10"/>
  <c r="P41" i="10"/>
  <c r="Q41" i="10"/>
  <c r="R41" i="10"/>
  <c r="S41" i="10"/>
  <c r="T41" i="10"/>
  <c r="U41" i="10"/>
  <c r="V41" i="10"/>
  <c r="W41" i="10"/>
  <c r="X41" i="10"/>
  <c r="Y41" i="10"/>
  <c r="Z41" i="10"/>
  <c r="AA41" i="10"/>
  <c r="AB41" i="10"/>
  <c r="AC41" i="10"/>
  <c r="AD41" i="10"/>
  <c r="AE41" i="10"/>
  <c r="B42" i="10"/>
  <c r="C42" i="10"/>
  <c r="D42" i="10"/>
  <c r="E42" i="10"/>
  <c r="F42" i="10"/>
  <c r="G42" i="10"/>
  <c r="H42" i="10"/>
  <c r="I42" i="10"/>
  <c r="J42" i="10"/>
  <c r="K42" i="10"/>
  <c r="L42" i="10"/>
  <c r="M42" i="10"/>
  <c r="N42" i="10"/>
  <c r="O42" i="10"/>
  <c r="P42" i="10"/>
  <c r="Q42" i="10"/>
  <c r="R42" i="10"/>
  <c r="S42" i="10"/>
  <c r="T42" i="10"/>
  <c r="U42" i="10"/>
  <c r="V42" i="10"/>
  <c r="W42" i="10"/>
  <c r="X42" i="10"/>
  <c r="Y42" i="10"/>
  <c r="Z42" i="10"/>
  <c r="AA42" i="10"/>
  <c r="AB42" i="10"/>
  <c r="AC42" i="10"/>
  <c r="AD42" i="10"/>
  <c r="AE42" i="10"/>
  <c r="B43" i="10"/>
  <c r="C43" i="10"/>
  <c r="D43" i="10"/>
  <c r="E43" i="10"/>
  <c r="F43" i="10"/>
  <c r="G43" i="10"/>
  <c r="H43" i="10"/>
  <c r="I43" i="10"/>
  <c r="J43" i="10"/>
  <c r="K43" i="10"/>
  <c r="L43" i="10"/>
  <c r="M43" i="10"/>
  <c r="N43" i="10"/>
  <c r="O43" i="10"/>
  <c r="P43" i="10"/>
  <c r="Q43" i="10"/>
  <c r="R43" i="10"/>
  <c r="S43" i="10"/>
  <c r="T43" i="10"/>
  <c r="U43" i="10"/>
  <c r="V43" i="10"/>
  <c r="W43" i="10"/>
  <c r="X43" i="10"/>
  <c r="Y43" i="10"/>
  <c r="Z43" i="10"/>
  <c r="AA43" i="10"/>
  <c r="AB43" i="10"/>
  <c r="AC43" i="10"/>
  <c r="AD43" i="10"/>
  <c r="AE43" i="10"/>
  <c r="B44" i="10"/>
  <c r="C44" i="10"/>
  <c r="D44" i="10"/>
  <c r="E44" i="10"/>
  <c r="F44" i="10"/>
  <c r="G44" i="10"/>
  <c r="H44" i="10"/>
  <c r="I44" i="10"/>
  <c r="J44" i="10"/>
  <c r="K44" i="10"/>
  <c r="L44" i="10"/>
  <c r="M44" i="10"/>
  <c r="N44" i="10"/>
  <c r="O44" i="10"/>
  <c r="P44" i="10"/>
  <c r="Q44" i="10"/>
  <c r="R44" i="10"/>
  <c r="S44" i="10"/>
  <c r="T44" i="10"/>
  <c r="U44" i="10"/>
  <c r="V44" i="10"/>
  <c r="W44" i="10"/>
  <c r="X44" i="10"/>
  <c r="Y44" i="10"/>
  <c r="Z44" i="10"/>
  <c r="AA44" i="10"/>
  <c r="AB44" i="10"/>
  <c r="AC44" i="10"/>
  <c r="AD44" i="10"/>
  <c r="AE44" i="10"/>
  <c r="B45" i="10"/>
  <c r="C45" i="10"/>
  <c r="D45" i="10"/>
  <c r="E45" i="10"/>
  <c r="F45" i="10"/>
  <c r="G45" i="10"/>
  <c r="H45" i="10"/>
  <c r="I45" i="10"/>
  <c r="J45" i="10"/>
  <c r="K45" i="10"/>
  <c r="L45" i="10"/>
  <c r="M45" i="10"/>
  <c r="N45" i="10"/>
  <c r="O45" i="10"/>
  <c r="P45" i="10"/>
  <c r="Q45" i="10"/>
  <c r="R45" i="10"/>
  <c r="S45" i="10"/>
  <c r="T45" i="10"/>
  <c r="U45" i="10"/>
  <c r="V45" i="10"/>
  <c r="W45" i="10"/>
  <c r="X45" i="10"/>
  <c r="Y45" i="10"/>
  <c r="Z45" i="10"/>
  <c r="AA45" i="10"/>
  <c r="AB45" i="10"/>
  <c r="AC45" i="10"/>
  <c r="AD45" i="10"/>
  <c r="AE45" i="10"/>
  <c r="B46" i="10"/>
  <c r="C46" i="10"/>
  <c r="D46" i="10"/>
  <c r="E46" i="10"/>
  <c r="F46" i="10"/>
  <c r="G46" i="10"/>
  <c r="H46" i="10"/>
  <c r="I46" i="10"/>
  <c r="J46" i="10"/>
  <c r="K46" i="10"/>
  <c r="L46" i="10"/>
  <c r="M46" i="10"/>
  <c r="N46" i="10"/>
  <c r="O46" i="10"/>
  <c r="P46" i="10"/>
  <c r="Q46" i="10"/>
  <c r="R46" i="10"/>
  <c r="S46" i="10"/>
  <c r="T46" i="10"/>
  <c r="U46" i="10"/>
  <c r="V46" i="10"/>
  <c r="W46" i="10"/>
  <c r="X46" i="10"/>
  <c r="Y46" i="10"/>
  <c r="Z46" i="10"/>
  <c r="AA46" i="10"/>
  <c r="AB46" i="10"/>
  <c r="AC46" i="10"/>
  <c r="AD46" i="10"/>
  <c r="AE46" i="10"/>
  <c r="B47" i="10"/>
  <c r="C47" i="10"/>
  <c r="D47" i="10"/>
  <c r="E47" i="10"/>
  <c r="F47" i="10"/>
  <c r="G47" i="10"/>
  <c r="H47" i="10"/>
  <c r="I47" i="10"/>
  <c r="J47" i="10"/>
  <c r="K47" i="10"/>
  <c r="L47" i="10"/>
  <c r="M47" i="10"/>
  <c r="N47" i="10"/>
  <c r="O47" i="10"/>
  <c r="P47" i="10"/>
  <c r="Q47" i="10"/>
  <c r="R47" i="10"/>
  <c r="S47" i="10"/>
  <c r="T47" i="10"/>
  <c r="U47" i="10"/>
  <c r="V47" i="10"/>
  <c r="W47" i="10"/>
  <c r="X47" i="10"/>
  <c r="Y47" i="10"/>
  <c r="Z47" i="10"/>
  <c r="AA47" i="10"/>
  <c r="AB47" i="10"/>
  <c r="AC47" i="10"/>
  <c r="AD47" i="10"/>
  <c r="AE47" i="10"/>
  <c r="B48" i="10"/>
  <c r="C48" i="10"/>
  <c r="D48" i="10"/>
  <c r="E48" i="10"/>
  <c r="F48" i="10"/>
  <c r="G48" i="10"/>
  <c r="H48" i="10"/>
  <c r="I48" i="10"/>
  <c r="J48" i="10"/>
  <c r="K48" i="10"/>
  <c r="L48" i="10"/>
  <c r="M48" i="10"/>
  <c r="N48" i="10"/>
  <c r="O48" i="10"/>
  <c r="P48" i="10"/>
  <c r="Q48" i="10"/>
  <c r="R48" i="10"/>
  <c r="S48" i="10"/>
  <c r="T48" i="10"/>
  <c r="U48" i="10"/>
  <c r="V48" i="10"/>
  <c r="W48" i="10"/>
  <c r="X48" i="10"/>
  <c r="Y48" i="10"/>
  <c r="Z48" i="10"/>
  <c r="AA48" i="10"/>
  <c r="AB48" i="10"/>
  <c r="AC48" i="10"/>
  <c r="AD48" i="10"/>
  <c r="AE48" i="10"/>
  <c r="B49" i="10"/>
  <c r="C49" i="10"/>
  <c r="D49" i="10"/>
  <c r="E49" i="10"/>
  <c r="F49" i="10"/>
  <c r="G49" i="10"/>
  <c r="H49" i="10"/>
  <c r="I49" i="10"/>
  <c r="J49" i="10"/>
  <c r="K49" i="10"/>
  <c r="L49" i="10"/>
  <c r="M49" i="10"/>
  <c r="N49" i="10"/>
  <c r="O49" i="10"/>
  <c r="P49" i="10"/>
  <c r="Q49" i="10"/>
  <c r="R49" i="10"/>
  <c r="S49" i="10"/>
  <c r="T49" i="10"/>
  <c r="U49" i="10"/>
  <c r="V49" i="10"/>
  <c r="W49" i="10"/>
  <c r="X49" i="10"/>
  <c r="Y49" i="10"/>
  <c r="Z49" i="10"/>
  <c r="AA49" i="10"/>
  <c r="AB49" i="10"/>
  <c r="AC49" i="10"/>
  <c r="AD49" i="10"/>
  <c r="AE49" i="10"/>
  <c r="B50" i="10"/>
  <c r="C50" i="10"/>
  <c r="D50" i="10"/>
  <c r="E50" i="10"/>
  <c r="F50" i="10"/>
  <c r="G50" i="10"/>
  <c r="H50" i="10"/>
  <c r="I50" i="10"/>
  <c r="J50" i="10"/>
  <c r="K50" i="10"/>
  <c r="L50" i="10"/>
  <c r="M50" i="10"/>
  <c r="N50" i="10"/>
  <c r="O50" i="10"/>
  <c r="P50" i="10"/>
  <c r="Q50" i="10"/>
  <c r="R50" i="10"/>
  <c r="S50" i="10"/>
  <c r="T50" i="10"/>
  <c r="U50" i="10"/>
  <c r="V50" i="10"/>
  <c r="W50" i="10"/>
  <c r="X50" i="10"/>
  <c r="Y50" i="10"/>
  <c r="Z50" i="10"/>
  <c r="AA50" i="10"/>
  <c r="AB50" i="10"/>
  <c r="AC50" i="10"/>
  <c r="AD50" i="10"/>
  <c r="AE50" i="10"/>
  <c r="B51" i="10"/>
  <c r="C51" i="10"/>
  <c r="D51" i="10"/>
  <c r="E51" i="10"/>
  <c r="F51" i="10"/>
  <c r="G51" i="10"/>
  <c r="H51" i="10"/>
  <c r="I51" i="10"/>
  <c r="J51" i="10"/>
  <c r="K51" i="10"/>
  <c r="L51" i="10"/>
  <c r="M51" i="10"/>
  <c r="N51" i="10"/>
  <c r="O51" i="10"/>
  <c r="P51" i="10"/>
  <c r="Q51" i="10"/>
  <c r="R51" i="10"/>
  <c r="S51" i="10"/>
  <c r="T51" i="10"/>
  <c r="U51" i="10"/>
  <c r="V51" i="10"/>
  <c r="W51" i="10"/>
  <c r="X51" i="10"/>
  <c r="Y51" i="10"/>
  <c r="Z51" i="10"/>
  <c r="AA51" i="10"/>
  <c r="AB51" i="10"/>
  <c r="AC51" i="10"/>
  <c r="AD51" i="10"/>
  <c r="AE51" i="10"/>
  <c r="B52" i="10"/>
  <c r="C52" i="10"/>
  <c r="D52" i="10"/>
  <c r="E52" i="10"/>
  <c r="F52" i="10"/>
  <c r="G52" i="10"/>
  <c r="H52" i="10"/>
  <c r="I52" i="10"/>
  <c r="J52" i="10"/>
  <c r="K52" i="10"/>
  <c r="L52" i="10"/>
  <c r="M52" i="10"/>
  <c r="N52" i="10"/>
  <c r="O52" i="10"/>
  <c r="P52" i="10"/>
  <c r="Q52" i="10"/>
  <c r="R52" i="10"/>
  <c r="S52" i="10"/>
  <c r="T52" i="10"/>
  <c r="U52" i="10"/>
  <c r="V52" i="10"/>
  <c r="W52" i="10"/>
  <c r="X52" i="10"/>
  <c r="Y52" i="10"/>
  <c r="Z52" i="10"/>
  <c r="AA52" i="10"/>
  <c r="AB52" i="10"/>
  <c r="AC52" i="10"/>
  <c r="AD52" i="10"/>
  <c r="AE52" i="10"/>
  <c r="B53" i="10"/>
  <c r="C53" i="10"/>
  <c r="D53" i="10"/>
  <c r="E53" i="10"/>
  <c r="F53" i="10"/>
  <c r="G53" i="10"/>
  <c r="H53" i="10"/>
  <c r="I53" i="10"/>
  <c r="J53" i="10"/>
  <c r="K53" i="10"/>
  <c r="L53" i="10"/>
  <c r="M53" i="10"/>
  <c r="N53" i="10"/>
  <c r="O53" i="10"/>
  <c r="P53" i="10"/>
  <c r="Q53" i="10"/>
  <c r="R53" i="10"/>
  <c r="S53" i="10"/>
  <c r="T53" i="10"/>
  <c r="U53" i="10"/>
  <c r="V53" i="10"/>
  <c r="W53" i="10"/>
  <c r="X53" i="10"/>
  <c r="Y53" i="10"/>
  <c r="Z53" i="10"/>
  <c r="AA53" i="10"/>
  <c r="AB53" i="10"/>
  <c r="AC53" i="10"/>
  <c r="AD53" i="10"/>
  <c r="AE53" i="10"/>
  <c r="B54" i="10"/>
  <c r="C54" i="10"/>
  <c r="D54" i="10"/>
  <c r="E54" i="10"/>
  <c r="F54" i="10"/>
  <c r="G54" i="10"/>
  <c r="H54" i="10"/>
  <c r="I54" i="10"/>
  <c r="J54" i="10"/>
  <c r="K54" i="10"/>
  <c r="L54" i="10"/>
  <c r="M54" i="10"/>
  <c r="N54" i="10"/>
  <c r="O54" i="10"/>
  <c r="P54" i="10"/>
  <c r="Q54" i="10"/>
  <c r="R54" i="10"/>
  <c r="S54" i="10"/>
  <c r="T54" i="10"/>
  <c r="U54" i="10"/>
  <c r="V54" i="10"/>
  <c r="W54" i="10"/>
  <c r="X54" i="10"/>
  <c r="Y54" i="10"/>
  <c r="Z54" i="10"/>
  <c r="AA54" i="10"/>
  <c r="AB54" i="10"/>
  <c r="AC54" i="10"/>
  <c r="AD54" i="10"/>
  <c r="AE54" i="10"/>
  <c r="B55" i="10"/>
  <c r="C55" i="10"/>
  <c r="D55" i="10"/>
  <c r="E55" i="10"/>
  <c r="F55" i="10"/>
  <c r="G55" i="10"/>
  <c r="H55" i="10"/>
  <c r="I55" i="10"/>
  <c r="J55" i="10"/>
  <c r="K55" i="10"/>
  <c r="L55" i="10"/>
  <c r="M55" i="10"/>
  <c r="N55" i="10"/>
  <c r="O55" i="10"/>
  <c r="P55" i="10"/>
  <c r="Q55" i="10"/>
  <c r="R55" i="10"/>
  <c r="S55" i="10"/>
  <c r="T55" i="10"/>
  <c r="U55" i="10"/>
  <c r="V55" i="10"/>
  <c r="W55" i="10"/>
  <c r="X55" i="10"/>
  <c r="Y55" i="10"/>
  <c r="Z55" i="10"/>
  <c r="AA55" i="10"/>
  <c r="AB55" i="10"/>
  <c r="AC55" i="10"/>
  <c r="AD55" i="10"/>
  <c r="AE55" i="10"/>
  <c r="B56" i="10"/>
  <c r="C56" i="10"/>
  <c r="D56" i="10"/>
  <c r="E56" i="10"/>
  <c r="F56" i="10"/>
  <c r="G56" i="10"/>
  <c r="H56" i="10"/>
  <c r="I56" i="10"/>
  <c r="J56" i="10"/>
  <c r="K56" i="10"/>
  <c r="L56" i="10"/>
  <c r="M56" i="10"/>
  <c r="N56" i="10"/>
  <c r="O56" i="10"/>
  <c r="P56" i="10"/>
  <c r="Q56" i="10"/>
  <c r="R56" i="10"/>
  <c r="S56" i="10"/>
  <c r="T56" i="10"/>
  <c r="U56" i="10"/>
  <c r="V56" i="10"/>
  <c r="W56" i="10"/>
  <c r="X56" i="10"/>
  <c r="Y56" i="10"/>
  <c r="Z56" i="10"/>
  <c r="AA56" i="10"/>
  <c r="AB56" i="10"/>
  <c r="AC56" i="10"/>
  <c r="AD56" i="10"/>
  <c r="AE56" i="10"/>
  <c r="B57" i="10"/>
  <c r="C57" i="10"/>
  <c r="D57" i="10"/>
  <c r="E57" i="10"/>
  <c r="F57" i="10"/>
  <c r="G57" i="10"/>
  <c r="H57" i="10"/>
  <c r="I57" i="10"/>
  <c r="J57" i="10"/>
  <c r="K57" i="10"/>
  <c r="L57" i="10"/>
  <c r="M57" i="10"/>
  <c r="N57" i="10"/>
  <c r="O57" i="10"/>
  <c r="P57" i="10"/>
  <c r="Q57" i="10"/>
  <c r="R57" i="10"/>
  <c r="S57" i="10"/>
  <c r="T57" i="10"/>
  <c r="U57" i="10"/>
  <c r="V57" i="10"/>
  <c r="W57" i="10"/>
  <c r="X57" i="10"/>
  <c r="Y57" i="10"/>
  <c r="Z57" i="10"/>
  <c r="AA57" i="10"/>
  <c r="AB57" i="10"/>
  <c r="AC57" i="10"/>
  <c r="AD57" i="10"/>
  <c r="AE57" i="10"/>
  <c r="B58" i="10"/>
  <c r="C58" i="10"/>
  <c r="D58" i="10"/>
  <c r="E58" i="10"/>
  <c r="F58" i="10"/>
  <c r="G58" i="10"/>
  <c r="H58" i="10"/>
  <c r="I58" i="10"/>
  <c r="J58" i="10"/>
  <c r="K58" i="10"/>
  <c r="L58" i="10"/>
  <c r="M58" i="10"/>
  <c r="N58" i="10"/>
  <c r="O58" i="10"/>
  <c r="P58" i="10"/>
  <c r="Q58" i="10"/>
  <c r="R58" i="10"/>
  <c r="S58" i="10"/>
  <c r="T58" i="10"/>
  <c r="U58" i="10"/>
  <c r="V58" i="10"/>
  <c r="W58" i="10"/>
  <c r="X58" i="10"/>
  <c r="Y58" i="10"/>
  <c r="Z58" i="10"/>
  <c r="AA58" i="10"/>
  <c r="AB58" i="10"/>
  <c r="AC58" i="10"/>
  <c r="AD58" i="10"/>
  <c r="AE58" i="10"/>
  <c r="B59" i="10"/>
  <c r="C59" i="10"/>
  <c r="D59" i="10"/>
  <c r="E59" i="10"/>
  <c r="F59" i="10"/>
  <c r="G59" i="10"/>
  <c r="H59" i="10"/>
  <c r="I59" i="10"/>
  <c r="J59" i="10"/>
  <c r="K59" i="10"/>
  <c r="L59" i="10"/>
  <c r="M59" i="10"/>
  <c r="N59" i="10"/>
  <c r="O59" i="10"/>
  <c r="P59" i="10"/>
  <c r="Q59" i="10"/>
  <c r="R59" i="10"/>
  <c r="S59" i="10"/>
  <c r="T59" i="10"/>
  <c r="U59" i="10"/>
  <c r="V59" i="10"/>
  <c r="W59" i="10"/>
  <c r="X59" i="10"/>
  <c r="Y59" i="10"/>
  <c r="Z59" i="10"/>
  <c r="AA59" i="10"/>
  <c r="AB59" i="10"/>
  <c r="AC59" i="10"/>
  <c r="AD59" i="10"/>
  <c r="AE59" i="10"/>
  <c r="B60" i="10"/>
  <c r="C60" i="10"/>
  <c r="D60" i="10"/>
  <c r="E60" i="10"/>
  <c r="F60" i="10"/>
  <c r="G60" i="10"/>
  <c r="H60" i="10"/>
  <c r="I60" i="10"/>
  <c r="J60" i="10"/>
  <c r="K60" i="10"/>
  <c r="L60" i="10"/>
  <c r="M60" i="10"/>
  <c r="N60" i="10"/>
  <c r="O60" i="10"/>
  <c r="P60" i="10"/>
  <c r="Q60" i="10"/>
  <c r="R60" i="10"/>
  <c r="S60" i="10"/>
  <c r="T60" i="10"/>
  <c r="U60" i="10"/>
  <c r="V60" i="10"/>
  <c r="W60" i="10"/>
  <c r="X60" i="10"/>
  <c r="Y60" i="10"/>
  <c r="Z60" i="10"/>
  <c r="AA60" i="10"/>
  <c r="AB60" i="10"/>
  <c r="AC60" i="10"/>
  <c r="AD60" i="10"/>
  <c r="AE60" i="10"/>
  <c r="B61" i="10"/>
  <c r="C61" i="10"/>
  <c r="D61" i="10"/>
  <c r="E61" i="10"/>
  <c r="F61" i="10"/>
  <c r="G61" i="10"/>
  <c r="H61" i="10"/>
  <c r="I61" i="10"/>
  <c r="J61" i="10"/>
  <c r="K61" i="10"/>
  <c r="L61" i="10"/>
  <c r="M61" i="10"/>
  <c r="N61" i="10"/>
  <c r="O61" i="10"/>
  <c r="P61" i="10"/>
  <c r="Q61" i="10"/>
  <c r="R61" i="10"/>
  <c r="S61" i="10"/>
  <c r="T61" i="10"/>
  <c r="U61" i="10"/>
  <c r="V61" i="10"/>
  <c r="W61" i="10"/>
  <c r="X61" i="10"/>
  <c r="Y61" i="10"/>
  <c r="Z61" i="10"/>
  <c r="AA61" i="10"/>
  <c r="AB61" i="10"/>
  <c r="AC61" i="10"/>
  <c r="AD61" i="10"/>
  <c r="AE61" i="10"/>
  <c r="B62" i="10"/>
  <c r="C62" i="10"/>
  <c r="D62" i="10"/>
  <c r="E62" i="10"/>
  <c r="F62" i="10"/>
  <c r="G62" i="10"/>
  <c r="H62" i="10"/>
  <c r="I62" i="10"/>
  <c r="J62" i="10"/>
  <c r="K62" i="10"/>
  <c r="L62" i="10"/>
  <c r="M62" i="10"/>
  <c r="N62" i="10"/>
  <c r="O62" i="10"/>
  <c r="P62" i="10"/>
  <c r="Q62" i="10"/>
  <c r="R62" i="10"/>
  <c r="S62" i="10"/>
  <c r="T62" i="10"/>
  <c r="U62" i="10"/>
  <c r="V62" i="10"/>
  <c r="W62" i="10"/>
  <c r="X62" i="10"/>
  <c r="Y62" i="10"/>
  <c r="Z62" i="10"/>
  <c r="AA62" i="10"/>
  <c r="AB62" i="10"/>
  <c r="AC62" i="10"/>
  <c r="AD62" i="10"/>
  <c r="AE62" i="10"/>
  <c r="B63" i="10"/>
  <c r="C63" i="10"/>
  <c r="D63" i="10"/>
  <c r="E63" i="10"/>
  <c r="F63" i="10"/>
  <c r="G63" i="10"/>
  <c r="H63" i="10"/>
  <c r="I63" i="10"/>
  <c r="J63" i="10"/>
  <c r="K63" i="10"/>
  <c r="L63" i="10"/>
  <c r="M63" i="10"/>
  <c r="N63" i="10"/>
  <c r="O63" i="10"/>
  <c r="P63" i="10"/>
  <c r="Q63" i="10"/>
  <c r="R63" i="10"/>
  <c r="S63" i="10"/>
  <c r="T63" i="10"/>
  <c r="U63" i="10"/>
  <c r="V63" i="10"/>
  <c r="W63" i="10"/>
  <c r="X63" i="10"/>
  <c r="Y63" i="10"/>
  <c r="Z63" i="10"/>
  <c r="AA63" i="10"/>
  <c r="AB63" i="10"/>
  <c r="AC63" i="10"/>
  <c r="AD63" i="10"/>
  <c r="AE63" i="10"/>
  <c r="B64" i="10"/>
  <c r="C64" i="10"/>
  <c r="D64" i="10"/>
  <c r="E64" i="10"/>
  <c r="F64" i="10"/>
  <c r="G64" i="10"/>
  <c r="H64" i="10"/>
  <c r="I64" i="10"/>
  <c r="J64" i="10"/>
  <c r="K64" i="10"/>
  <c r="L64" i="10"/>
  <c r="M64" i="10"/>
  <c r="N64" i="10"/>
  <c r="O64" i="10"/>
  <c r="P64" i="10"/>
  <c r="Q64" i="10"/>
  <c r="R64" i="10"/>
  <c r="S64" i="10"/>
  <c r="T64" i="10"/>
  <c r="U64" i="10"/>
  <c r="V64" i="10"/>
  <c r="W64" i="10"/>
  <c r="X64" i="10"/>
  <c r="Y64" i="10"/>
  <c r="Z64" i="10"/>
  <c r="AA64" i="10"/>
  <c r="AB64" i="10"/>
  <c r="AC64" i="10"/>
  <c r="AD64" i="10"/>
  <c r="AE64" i="10"/>
  <c r="B65" i="10"/>
  <c r="C65" i="10"/>
  <c r="D65" i="10"/>
  <c r="E65" i="10"/>
  <c r="F65" i="10"/>
  <c r="G65" i="10"/>
  <c r="H65" i="10"/>
  <c r="I65" i="10"/>
  <c r="J65" i="10"/>
  <c r="K65" i="10"/>
  <c r="L65" i="10"/>
  <c r="M65" i="10"/>
  <c r="N65" i="10"/>
  <c r="O65" i="10"/>
  <c r="P65" i="10"/>
  <c r="Q65" i="10"/>
  <c r="R65" i="10"/>
  <c r="S65" i="10"/>
  <c r="T65" i="10"/>
  <c r="U65" i="10"/>
  <c r="V65" i="10"/>
  <c r="W65" i="10"/>
  <c r="X65" i="10"/>
  <c r="Y65" i="10"/>
  <c r="Z65" i="10"/>
  <c r="AA65" i="10"/>
  <c r="AB65" i="10"/>
  <c r="AC65" i="10"/>
  <c r="AD65" i="10"/>
  <c r="AE65" i="10"/>
  <c r="B66" i="10"/>
  <c r="C66" i="10"/>
  <c r="D66" i="10"/>
  <c r="E66" i="10"/>
  <c r="F66" i="10"/>
  <c r="G66" i="10"/>
  <c r="H66" i="10"/>
  <c r="I66" i="10"/>
  <c r="J66" i="10"/>
  <c r="K66" i="10"/>
  <c r="L66" i="10"/>
  <c r="M66" i="10"/>
  <c r="N66" i="10"/>
  <c r="O66" i="10"/>
  <c r="P66" i="10"/>
  <c r="Q66" i="10"/>
  <c r="R66" i="10"/>
  <c r="S66" i="10"/>
  <c r="T66" i="10"/>
  <c r="U66" i="10"/>
  <c r="V66" i="10"/>
  <c r="W66" i="10"/>
  <c r="X66" i="10"/>
  <c r="Y66" i="10"/>
  <c r="Z66" i="10"/>
  <c r="AA66" i="10"/>
  <c r="AB66" i="10"/>
  <c r="AC66" i="10"/>
  <c r="AD66" i="10"/>
  <c r="AE66" i="10"/>
  <c r="B67" i="10"/>
  <c r="C67" i="10"/>
  <c r="D67" i="10"/>
  <c r="E67" i="10"/>
  <c r="F67" i="10"/>
  <c r="G67" i="10"/>
  <c r="H67" i="10"/>
  <c r="I67" i="10"/>
  <c r="J67" i="10"/>
  <c r="K67" i="10"/>
  <c r="L67" i="10"/>
  <c r="M67" i="10"/>
  <c r="N67" i="10"/>
  <c r="O67" i="10"/>
  <c r="P67" i="10"/>
  <c r="Q67" i="10"/>
  <c r="R67" i="10"/>
  <c r="S67" i="10"/>
  <c r="T67" i="10"/>
  <c r="U67" i="10"/>
  <c r="V67" i="10"/>
  <c r="W67" i="10"/>
  <c r="X67" i="10"/>
  <c r="Y67" i="10"/>
  <c r="Z67" i="10"/>
  <c r="AA67" i="10"/>
  <c r="AB67" i="10"/>
  <c r="AC67" i="10"/>
  <c r="AD67" i="10"/>
  <c r="AE67" i="10"/>
  <c r="B68" i="10"/>
  <c r="C68" i="10"/>
  <c r="D68" i="10"/>
  <c r="E68" i="10"/>
  <c r="F68" i="10"/>
  <c r="G68" i="10"/>
  <c r="H68" i="10"/>
  <c r="I68" i="10"/>
  <c r="J68" i="10"/>
  <c r="K68" i="10"/>
  <c r="L68" i="10"/>
  <c r="M68" i="10"/>
  <c r="N68" i="10"/>
  <c r="O68" i="10"/>
  <c r="P68" i="10"/>
  <c r="Q68" i="10"/>
  <c r="R68" i="10"/>
  <c r="S68" i="10"/>
  <c r="T68" i="10"/>
  <c r="U68" i="10"/>
  <c r="V68" i="10"/>
  <c r="W68" i="10"/>
  <c r="X68" i="10"/>
  <c r="Y68" i="10"/>
  <c r="Z68" i="10"/>
  <c r="AA68" i="10"/>
  <c r="AB68" i="10"/>
  <c r="AC68" i="10"/>
  <c r="AD68" i="10"/>
  <c r="AE68" i="10"/>
  <c r="B69" i="10"/>
  <c r="C69" i="10"/>
  <c r="D69" i="10"/>
  <c r="E69" i="10"/>
  <c r="F69" i="10"/>
  <c r="G69" i="10"/>
  <c r="H69" i="10"/>
  <c r="I69" i="10"/>
  <c r="J69" i="10"/>
  <c r="K69" i="10"/>
  <c r="L69" i="10"/>
  <c r="M69" i="10"/>
  <c r="N69" i="10"/>
  <c r="O69" i="10"/>
  <c r="P69" i="10"/>
  <c r="Q69" i="10"/>
  <c r="R69" i="10"/>
  <c r="S69" i="10"/>
  <c r="T69" i="10"/>
  <c r="U69" i="10"/>
  <c r="V69" i="10"/>
  <c r="W69" i="10"/>
  <c r="X69" i="10"/>
  <c r="Y69" i="10"/>
  <c r="Z69" i="10"/>
  <c r="AA69" i="10"/>
  <c r="AB69" i="10"/>
  <c r="AC69" i="10"/>
  <c r="AD69" i="10"/>
  <c r="AE69" i="10"/>
  <c r="B70" i="10"/>
  <c r="C70" i="10"/>
  <c r="D70" i="10"/>
  <c r="E70" i="10"/>
  <c r="F70" i="10"/>
  <c r="G70" i="10"/>
  <c r="H70" i="10"/>
  <c r="I70" i="10"/>
  <c r="J70" i="10"/>
  <c r="K70" i="10"/>
  <c r="L70" i="10"/>
  <c r="M70" i="10"/>
  <c r="N70" i="10"/>
  <c r="O70" i="10"/>
  <c r="P70" i="10"/>
  <c r="Q70" i="10"/>
  <c r="R70" i="10"/>
  <c r="S70" i="10"/>
  <c r="T70" i="10"/>
  <c r="U70" i="10"/>
  <c r="V70" i="10"/>
  <c r="W70" i="10"/>
  <c r="X70" i="10"/>
  <c r="Y70" i="10"/>
  <c r="Z70" i="10"/>
  <c r="AA70" i="10"/>
  <c r="AB70" i="10"/>
  <c r="AC70" i="10"/>
  <c r="AD70" i="10"/>
  <c r="AE70" i="10"/>
  <c r="B71" i="10"/>
  <c r="C71" i="10"/>
  <c r="D71" i="10"/>
  <c r="E71" i="10"/>
  <c r="F71" i="10"/>
  <c r="G71" i="10"/>
  <c r="H71" i="10"/>
  <c r="I71" i="10"/>
  <c r="J71" i="10"/>
  <c r="K71" i="10"/>
  <c r="L71" i="10"/>
  <c r="M71" i="10"/>
  <c r="N71" i="10"/>
  <c r="O71" i="10"/>
  <c r="P71" i="10"/>
  <c r="Q71" i="10"/>
  <c r="R71" i="10"/>
  <c r="S71" i="10"/>
  <c r="T71" i="10"/>
  <c r="U71" i="10"/>
  <c r="V71" i="10"/>
  <c r="W71" i="10"/>
  <c r="X71" i="10"/>
  <c r="Y71" i="10"/>
  <c r="Z71" i="10"/>
  <c r="AA71" i="10"/>
  <c r="AB71" i="10"/>
  <c r="AC71" i="10"/>
  <c r="AD71" i="10"/>
  <c r="AE71" i="10"/>
  <c r="B72" i="10"/>
  <c r="C72" i="10"/>
  <c r="D72" i="10"/>
  <c r="E72" i="10"/>
  <c r="F72" i="10"/>
  <c r="G72" i="10"/>
  <c r="H72" i="10"/>
  <c r="I72" i="10"/>
  <c r="J72" i="10"/>
  <c r="K72" i="10"/>
  <c r="L72" i="10"/>
  <c r="M72" i="10"/>
  <c r="N72" i="10"/>
  <c r="O72" i="10"/>
  <c r="P72" i="10"/>
  <c r="Q72" i="10"/>
  <c r="R72" i="10"/>
  <c r="S72" i="10"/>
  <c r="T72" i="10"/>
  <c r="U72" i="10"/>
  <c r="V72" i="10"/>
  <c r="W72" i="10"/>
  <c r="X72" i="10"/>
  <c r="Y72" i="10"/>
  <c r="Z72" i="10"/>
  <c r="AA72" i="10"/>
  <c r="AB72" i="10"/>
  <c r="AC72" i="10"/>
  <c r="AD72" i="10"/>
  <c r="AE72" i="10"/>
  <c r="B73" i="10"/>
  <c r="C73" i="10"/>
  <c r="D73" i="10"/>
  <c r="E73" i="10"/>
  <c r="F73" i="10"/>
  <c r="G73" i="10"/>
  <c r="H73" i="10"/>
  <c r="I73" i="10"/>
  <c r="J73" i="10"/>
  <c r="K73" i="10"/>
  <c r="L73" i="10"/>
  <c r="M73" i="10"/>
  <c r="N73" i="10"/>
  <c r="O73" i="10"/>
  <c r="P73" i="10"/>
  <c r="Q73" i="10"/>
  <c r="R73" i="10"/>
  <c r="S73" i="10"/>
  <c r="T73" i="10"/>
  <c r="U73" i="10"/>
  <c r="V73" i="10"/>
  <c r="W73" i="10"/>
  <c r="X73" i="10"/>
  <c r="Y73" i="10"/>
  <c r="Z73" i="10"/>
  <c r="AA73" i="10"/>
  <c r="AB73" i="10"/>
  <c r="AC73" i="10"/>
  <c r="AD73" i="10"/>
  <c r="AE73" i="10"/>
  <c r="B74" i="10"/>
  <c r="C74" i="10"/>
  <c r="D74" i="10"/>
  <c r="E74" i="10"/>
  <c r="F74" i="10"/>
  <c r="G74" i="10"/>
  <c r="H74" i="10"/>
  <c r="I74" i="10"/>
  <c r="J74" i="10"/>
  <c r="K74" i="10"/>
  <c r="L74" i="10"/>
  <c r="M74" i="10"/>
  <c r="N74" i="10"/>
  <c r="O74" i="10"/>
  <c r="P74" i="10"/>
  <c r="Q74" i="10"/>
  <c r="R74" i="10"/>
  <c r="S74" i="10"/>
  <c r="T74" i="10"/>
  <c r="U74" i="10"/>
  <c r="V74" i="10"/>
  <c r="W74" i="10"/>
  <c r="X74" i="10"/>
  <c r="Y74" i="10"/>
  <c r="Z74" i="10"/>
  <c r="AA74" i="10"/>
  <c r="AB74" i="10"/>
  <c r="AC74" i="10"/>
  <c r="AD74" i="10"/>
  <c r="AE74" i="10"/>
  <c r="B75" i="10"/>
  <c r="C75" i="10"/>
  <c r="D75" i="10"/>
  <c r="E75" i="10"/>
  <c r="F75" i="10"/>
  <c r="G75" i="10"/>
  <c r="H75" i="10"/>
  <c r="I75" i="10"/>
  <c r="J75" i="10"/>
  <c r="K75" i="10"/>
  <c r="L75" i="10"/>
  <c r="M75" i="10"/>
  <c r="N75" i="10"/>
  <c r="O75" i="10"/>
  <c r="P75" i="10"/>
  <c r="Q75" i="10"/>
  <c r="R75" i="10"/>
  <c r="S75" i="10"/>
  <c r="T75" i="10"/>
  <c r="U75" i="10"/>
  <c r="V75" i="10"/>
  <c r="W75" i="10"/>
  <c r="X75" i="10"/>
  <c r="Y75" i="10"/>
  <c r="Z75" i="10"/>
  <c r="AA75" i="10"/>
  <c r="AB75" i="10"/>
  <c r="AC75" i="10"/>
  <c r="AD75" i="10"/>
  <c r="AE75" i="10"/>
  <c r="B76" i="10"/>
  <c r="C76" i="10"/>
  <c r="D76" i="10"/>
  <c r="E76" i="10"/>
  <c r="F76" i="10"/>
  <c r="G76" i="10"/>
  <c r="H76" i="10"/>
  <c r="I76" i="10"/>
  <c r="J76" i="10"/>
  <c r="K76" i="10"/>
  <c r="L76" i="10"/>
  <c r="M76" i="10"/>
  <c r="N76" i="10"/>
  <c r="O76" i="10"/>
  <c r="P76" i="10"/>
  <c r="Q76" i="10"/>
  <c r="R76" i="10"/>
  <c r="S76" i="10"/>
  <c r="T76" i="10"/>
  <c r="U76" i="10"/>
  <c r="V76" i="10"/>
  <c r="W76" i="10"/>
  <c r="X76" i="10"/>
  <c r="Y76" i="10"/>
  <c r="Z76" i="10"/>
  <c r="AA76" i="10"/>
  <c r="AB76" i="10"/>
  <c r="AC76" i="10"/>
  <c r="AD76" i="10"/>
  <c r="AE76" i="10"/>
  <c r="B77" i="10"/>
  <c r="C77" i="10"/>
  <c r="D77" i="10"/>
  <c r="E77" i="10"/>
  <c r="F77" i="10"/>
  <c r="G77" i="10"/>
  <c r="H77" i="10"/>
  <c r="I77" i="10"/>
  <c r="J77" i="10"/>
  <c r="K77" i="10"/>
  <c r="L77" i="10"/>
  <c r="M77" i="10"/>
  <c r="N77" i="10"/>
  <c r="O77" i="10"/>
  <c r="P77" i="10"/>
  <c r="Q77" i="10"/>
  <c r="R77" i="10"/>
  <c r="S77" i="10"/>
  <c r="T77" i="10"/>
  <c r="U77" i="10"/>
  <c r="V77" i="10"/>
  <c r="W77" i="10"/>
  <c r="X77" i="10"/>
  <c r="Y77" i="10"/>
  <c r="Z77" i="10"/>
  <c r="AA77" i="10"/>
  <c r="AB77" i="10"/>
  <c r="AC77" i="10"/>
  <c r="AD77" i="10"/>
  <c r="AE77" i="10"/>
  <c r="B78" i="10"/>
  <c r="C78" i="10"/>
  <c r="D78" i="10"/>
  <c r="E78" i="10"/>
  <c r="F78" i="10"/>
  <c r="G78" i="10"/>
  <c r="H78" i="10"/>
  <c r="I78" i="10"/>
  <c r="J78" i="10"/>
  <c r="K78" i="10"/>
  <c r="L78" i="10"/>
  <c r="M78" i="10"/>
  <c r="N78" i="10"/>
  <c r="O78" i="10"/>
  <c r="P78" i="10"/>
  <c r="Q78" i="10"/>
  <c r="R78" i="10"/>
  <c r="S78" i="10"/>
  <c r="T78" i="10"/>
  <c r="U78" i="10"/>
  <c r="V78" i="10"/>
  <c r="W78" i="10"/>
  <c r="X78" i="10"/>
  <c r="Y78" i="10"/>
  <c r="Z78" i="10"/>
  <c r="AA78" i="10"/>
  <c r="AB78" i="10"/>
  <c r="AC78" i="10"/>
  <c r="AD78" i="10"/>
  <c r="AE78" i="10"/>
  <c r="B79" i="10"/>
  <c r="C79" i="10"/>
  <c r="D79" i="10"/>
  <c r="E79" i="10"/>
  <c r="F79" i="10"/>
  <c r="G79" i="10"/>
  <c r="H79" i="10"/>
  <c r="I79" i="10"/>
  <c r="J79" i="10"/>
  <c r="K79" i="10"/>
  <c r="L79" i="10"/>
  <c r="M79" i="10"/>
  <c r="N79" i="10"/>
  <c r="O79" i="10"/>
  <c r="P79" i="10"/>
  <c r="Q79" i="10"/>
  <c r="R79" i="10"/>
  <c r="S79" i="10"/>
  <c r="T79" i="10"/>
  <c r="U79" i="10"/>
  <c r="V79" i="10"/>
  <c r="W79" i="10"/>
  <c r="X79" i="10"/>
  <c r="Y79" i="10"/>
  <c r="Z79" i="10"/>
  <c r="AA79" i="10"/>
  <c r="AB79" i="10"/>
  <c r="AC79" i="10"/>
  <c r="AD79" i="10"/>
  <c r="AE79" i="10"/>
  <c r="B80" i="10"/>
  <c r="C80" i="10"/>
  <c r="D80" i="10"/>
  <c r="E80" i="10"/>
  <c r="F80" i="10"/>
  <c r="G80" i="10"/>
  <c r="H80" i="10"/>
  <c r="I80" i="10"/>
  <c r="J80" i="10"/>
  <c r="K80" i="10"/>
  <c r="L80" i="10"/>
  <c r="M80" i="10"/>
  <c r="N80" i="10"/>
  <c r="O80" i="10"/>
  <c r="P80" i="10"/>
  <c r="Q80" i="10"/>
  <c r="R80" i="10"/>
  <c r="S80" i="10"/>
  <c r="T80" i="10"/>
  <c r="U80" i="10"/>
  <c r="V80" i="10"/>
  <c r="W80" i="10"/>
  <c r="X80" i="10"/>
  <c r="Y80" i="10"/>
  <c r="Z80" i="10"/>
  <c r="AA80" i="10"/>
  <c r="AB80" i="10"/>
  <c r="AC80" i="10"/>
  <c r="AD80" i="10"/>
  <c r="AE80" i="10"/>
  <c r="B81" i="10"/>
  <c r="C81" i="10"/>
  <c r="D81" i="10"/>
  <c r="E81" i="10"/>
  <c r="F81" i="10"/>
  <c r="G81" i="10"/>
  <c r="H81" i="10"/>
  <c r="I81" i="10"/>
  <c r="J81" i="10"/>
  <c r="K81" i="10"/>
  <c r="L81" i="10"/>
  <c r="M81" i="10"/>
  <c r="N81" i="10"/>
  <c r="O81" i="10"/>
  <c r="P81" i="10"/>
  <c r="Q81" i="10"/>
  <c r="R81" i="10"/>
  <c r="S81" i="10"/>
  <c r="T81" i="10"/>
  <c r="U81" i="10"/>
  <c r="V81" i="10"/>
  <c r="W81" i="10"/>
  <c r="X81" i="10"/>
  <c r="Y81" i="10"/>
  <c r="Z81" i="10"/>
  <c r="AA81" i="10"/>
  <c r="AB81" i="10"/>
  <c r="AC81" i="10"/>
  <c r="AD81" i="10"/>
  <c r="AE81" i="10"/>
  <c r="B82" i="10"/>
  <c r="C82" i="10"/>
  <c r="D82" i="10"/>
  <c r="E82" i="10"/>
  <c r="F82" i="10"/>
  <c r="G82" i="10"/>
  <c r="H82" i="10"/>
  <c r="I82" i="10"/>
  <c r="J82" i="10"/>
  <c r="K82" i="10"/>
  <c r="L82" i="10"/>
  <c r="M82" i="10"/>
  <c r="N82" i="10"/>
  <c r="O82" i="10"/>
  <c r="P82" i="10"/>
  <c r="Q82" i="10"/>
  <c r="R82" i="10"/>
  <c r="S82" i="10"/>
  <c r="T82" i="10"/>
  <c r="U82" i="10"/>
  <c r="V82" i="10"/>
  <c r="W82" i="10"/>
  <c r="X82" i="10"/>
  <c r="Y82" i="10"/>
  <c r="Z82" i="10"/>
  <c r="AA82" i="10"/>
  <c r="AB82" i="10"/>
  <c r="AC82" i="10"/>
  <c r="AD82" i="10"/>
  <c r="AE82" i="10"/>
  <c r="B83" i="10"/>
  <c r="C83" i="10"/>
  <c r="D83" i="10"/>
  <c r="E83" i="10"/>
  <c r="F83" i="10"/>
  <c r="G83" i="10"/>
  <c r="H83" i="10"/>
  <c r="I83" i="10"/>
  <c r="J83" i="10"/>
  <c r="K83" i="10"/>
  <c r="L83" i="10"/>
  <c r="M83" i="10"/>
  <c r="N83" i="10"/>
  <c r="O83" i="10"/>
  <c r="P83" i="10"/>
  <c r="Q83" i="10"/>
  <c r="R83" i="10"/>
  <c r="S83" i="10"/>
  <c r="T83" i="10"/>
  <c r="U83" i="10"/>
  <c r="V83" i="10"/>
  <c r="W83" i="10"/>
  <c r="X83" i="10"/>
  <c r="Y83" i="10"/>
  <c r="Z83" i="10"/>
  <c r="AA83" i="10"/>
  <c r="AB83" i="10"/>
  <c r="AC83" i="10"/>
  <c r="AD83" i="10"/>
  <c r="AE83" i="10"/>
  <c r="B84" i="10"/>
  <c r="C84" i="10"/>
  <c r="D84" i="10"/>
  <c r="E84" i="10"/>
  <c r="F84" i="10"/>
  <c r="G84" i="10"/>
  <c r="H84" i="10"/>
  <c r="I84" i="10"/>
  <c r="J84" i="10"/>
  <c r="K84" i="10"/>
  <c r="L84" i="10"/>
  <c r="M84" i="10"/>
  <c r="N84" i="10"/>
  <c r="O84" i="10"/>
  <c r="P84" i="10"/>
  <c r="Q84" i="10"/>
  <c r="R84" i="10"/>
  <c r="S84" i="10"/>
  <c r="T84" i="10"/>
  <c r="U84" i="10"/>
  <c r="V84" i="10"/>
  <c r="W84" i="10"/>
  <c r="X84" i="10"/>
  <c r="Y84" i="10"/>
  <c r="Z84" i="10"/>
  <c r="AA84" i="10"/>
  <c r="AB84" i="10"/>
  <c r="AC84" i="10"/>
  <c r="AD84" i="10"/>
  <c r="AE84" i="10"/>
  <c r="B85" i="10"/>
  <c r="C85" i="10"/>
  <c r="D85" i="10"/>
  <c r="E85" i="10"/>
  <c r="F85" i="10"/>
  <c r="G85" i="10"/>
  <c r="H85" i="10"/>
  <c r="I85" i="10"/>
  <c r="J85" i="10"/>
  <c r="K85" i="10"/>
  <c r="L85" i="10"/>
  <c r="M85" i="10"/>
  <c r="N85" i="10"/>
  <c r="O85" i="10"/>
  <c r="P85" i="10"/>
  <c r="Q85" i="10"/>
  <c r="R85" i="10"/>
  <c r="S85" i="10"/>
  <c r="T85" i="10"/>
  <c r="U85" i="10"/>
  <c r="V85" i="10"/>
  <c r="W85" i="10"/>
  <c r="X85" i="10"/>
  <c r="Y85" i="10"/>
  <c r="Z85" i="10"/>
  <c r="AA85" i="10"/>
  <c r="AB85" i="10"/>
  <c r="AC85" i="10"/>
  <c r="AD85" i="10"/>
  <c r="AE85" i="10"/>
  <c r="B86" i="10"/>
  <c r="C86" i="10"/>
  <c r="D86" i="10"/>
  <c r="E86" i="10"/>
  <c r="F86" i="10"/>
  <c r="G86" i="10"/>
  <c r="H86" i="10"/>
  <c r="I86" i="10"/>
  <c r="J86" i="10"/>
  <c r="K86" i="10"/>
  <c r="L86" i="10"/>
  <c r="M86" i="10"/>
  <c r="N86" i="10"/>
  <c r="O86" i="10"/>
  <c r="P86" i="10"/>
  <c r="Q86" i="10"/>
  <c r="R86" i="10"/>
  <c r="S86" i="10"/>
  <c r="T86" i="10"/>
  <c r="U86" i="10"/>
  <c r="V86" i="10"/>
  <c r="W86" i="10"/>
  <c r="X86" i="10"/>
  <c r="Y86" i="10"/>
  <c r="Z86" i="10"/>
  <c r="AA86" i="10"/>
  <c r="AB86" i="10"/>
  <c r="AC86" i="10"/>
  <c r="AD86" i="10"/>
  <c r="AE86" i="10"/>
  <c r="B87" i="10"/>
  <c r="C87" i="10"/>
  <c r="D87" i="10"/>
  <c r="E87" i="10"/>
  <c r="F87" i="10"/>
  <c r="G87" i="10"/>
  <c r="H87" i="10"/>
  <c r="I87" i="10"/>
  <c r="J87" i="10"/>
  <c r="K87" i="10"/>
  <c r="L87" i="10"/>
  <c r="M87" i="10"/>
  <c r="N87" i="10"/>
  <c r="O87" i="10"/>
  <c r="P87" i="10"/>
  <c r="Q87" i="10"/>
  <c r="R87" i="10"/>
  <c r="S87" i="10"/>
  <c r="T87" i="10"/>
  <c r="U87" i="10"/>
  <c r="V87" i="10"/>
  <c r="W87" i="10"/>
  <c r="X87" i="10"/>
  <c r="Y87" i="10"/>
  <c r="Z87" i="10"/>
  <c r="AA87" i="10"/>
  <c r="AB87" i="10"/>
  <c r="AC87" i="10"/>
  <c r="AD87" i="10"/>
  <c r="AE87" i="10"/>
  <c r="B88" i="10"/>
  <c r="C88" i="10"/>
  <c r="D88" i="10"/>
  <c r="E88" i="10"/>
  <c r="F88" i="10"/>
  <c r="G88" i="10"/>
  <c r="H88" i="10"/>
  <c r="I88" i="10"/>
  <c r="J88" i="10"/>
  <c r="K88" i="10"/>
  <c r="L88" i="10"/>
  <c r="M88" i="10"/>
  <c r="N88" i="10"/>
  <c r="O88" i="10"/>
  <c r="P88" i="10"/>
  <c r="Q88" i="10"/>
  <c r="R88" i="10"/>
  <c r="S88" i="10"/>
  <c r="T88" i="10"/>
  <c r="U88" i="10"/>
  <c r="V88" i="10"/>
  <c r="W88" i="10"/>
  <c r="X88" i="10"/>
  <c r="Y88" i="10"/>
  <c r="Z88" i="10"/>
  <c r="AA88" i="10"/>
  <c r="AB88" i="10"/>
  <c r="AC88" i="10"/>
  <c r="AD88" i="10"/>
  <c r="AE88" i="10"/>
  <c r="B89" i="10"/>
  <c r="C89" i="10"/>
  <c r="D89" i="10"/>
  <c r="E89" i="10"/>
  <c r="F89" i="10"/>
  <c r="G89" i="10"/>
  <c r="H89" i="10"/>
  <c r="I89" i="10"/>
  <c r="J89" i="10"/>
  <c r="K89" i="10"/>
  <c r="L89" i="10"/>
  <c r="M89" i="10"/>
  <c r="N89" i="10"/>
  <c r="O89" i="10"/>
  <c r="P89" i="10"/>
  <c r="Q89" i="10"/>
  <c r="R89" i="10"/>
  <c r="S89" i="10"/>
  <c r="T89" i="10"/>
  <c r="U89" i="10"/>
  <c r="V89" i="10"/>
  <c r="W89" i="10"/>
  <c r="X89" i="10"/>
  <c r="Y89" i="10"/>
  <c r="Z89" i="10"/>
  <c r="AA89" i="10"/>
  <c r="AB89" i="10"/>
  <c r="AC89" i="10"/>
  <c r="AD89" i="10"/>
  <c r="AE89" i="10"/>
  <c r="B90" i="10"/>
  <c r="C90" i="10"/>
  <c r="D90" i="10"/>
  <c r="E90" i="10"/>
  <c r="F90" i="10"/>
  <c r="G90" i="10"/>
  <c r="H90" i="10"/>
  <c r="I90" i="10"/>
  <c r="J90" i="10"/>
  <c r="K90" i="10"/>
  <c r="L90" i="10"/>
  <c r="M90" i="10"/>
  <c r="N90" i="10"/>
  <c r="O90" i="10"/>
  <c r="P90" i="10"/>
  <c r="Q90" i="10"/>
  <c r="R90" i="10"/>
  <c r="S90" i="10"/>
  <c r="T90" i="10"/>
  <c r="U90" i="10"/>
  <c r="V90" i="10"/>
  <c r="W90" i="10"/>
  <c r="X90" i="10"/>
  <c r="Y90" i="10"/>
  <c r="Z90" i="10"/>
  <c r="AA90" i="10"/>
  <c r="AB90" i="10"/>
  <c r="AC90" i="10"/>
  <c r="AD90" i="10"/>
  <c r="AE90" i="10"/>
  <c r="B91" i="10"/>
  <c r="C91" i="10"/>
  <c r="D91" i="10"/>
  <c r="E91" i="10"/>
  <c r="F91" i="10"/>
  <c r="G91" i="10"/>
  <c r="H91" i="10"/>
  <c r="I91" i="10"/>
  <c r="J91" i="10"/>
  <c r="K91" i="10"/>
  <c r="L91" i="10"/>
  <c r="M91" i="10"/>
  <c r="N91" i="10"/>
  <c r="O91" i="10"/>
  <c r="P91" i="10"/>
  <c r="Q91" i="10"/>
  <c r="R91" i="10"/>
  <c r="S91" i="10"/>
  <c r="T91" i="10"/>
  <c r="U91" i="10"/>
  <c r="V91" i="10"/>
  <c r="W91" i="10"/>
  <c r="X91" i="10"/>
  <c r="Y91" i="10"/>
  <c r="Z91" i="10"/>
  <c r="AA91" i="10"/>
  <c r="AB91" i="10"/>
  <c r="AC91" i="10"/>
  <c r="AD91" i="10"/>
  <c r="AE91" i="10"/>
  <c r="B92" i="10"/>
  <c r="C92" i="10"/>
  <c r="D92" i="10"/>
  <c r="E92" i="10"/>
  <c r="F92" i="10"/>
  <c r="G92" i="10"/>
  <c r="H92" i="10"/>
  <c r="I92" i="10"/>
  <c r="J92" i="10"/>
  <c r="K92" i="10"/>
  <c r="L92" i="10"/>
  <c r="M92" i="10"/>
  <c r="N92" i="10"/>
  <c r="O92" i="10"/>
  <c r="P92" i="10"/>
  <c r="Q92" i="10"/>
  <c r="R92" i="10"/>
  <c r="S92" i="10"/>
  <c r="T92" i="10"/>
  <c r="U92" i="10"/>
  <c r="V92" i="10"/>
  <c r="W92" i="10"/>
  <c r="X92" i="10"/>
  <c r="Y92" i="10"/>
  <c r="Z92" i="10"/>
  <c r="AA92" i="10"/>
  <c r="AB92" i="10"/>
  <c r="AC92" i="10"/>
  <c r="AD92" i="10"/>
  <c r="AE92" i="10"/>
  <c r="B93" i="10"/>
  <c r="C93" i="10"/>
  <c r="D93" i="10"/>
  <c r="E93" i="10"/>
  <c r="F93" i="10"/>
  <c r="G93" i="10"/>
  <c r="H93" i="10"/>
  <c r="I93" i="10"/>
  <c r="J93" i="10"/>
  <c r="K93" i="10"/>
  <c r="L93" i="10"/>
  <c r="M93" i="10"/>
  <c r="N93" i="10"/>
  <c r="O93" i="10"/>
  <c r="P93" i="10"/>
  <c r="Q93" i="10"/>
  <c r="R93" i="10"/>
  <c r="S93" i="10"/>
  <c r="T93" i="10"/>
  <c r="U93" i="10"/>
  <c r="V93" i="10"/>
  <c r="W93" i="10"/>
  <c r="X93" i="10"/>
  <c r="Y93" i="10"/>
  <c r="Z93" i="10"/>
  <c r="AA93" i="10"/>
  <c r="AB93" i="10"/>
  <c r="AC93" i="10"/>
  <c r="AD93" i="10"/>
  <c r="AE93" i="10"/>
  <c r="B94" i="10"/>
  <c r="C94" i="10"/>
  <c r="D94" i="10"/>
  <c r="E94" i="10"/>
  <c r="F94" i="10"/>
  <c r="G94" i="10"/>
  <c r="H94" i="10"/>
  <c r="I94" i="10"/>
  <c r="J94" i="10"/>
  <c r="K94" i="10"/>
  <c r="L94" i="10"/>
  <c r="M94" i="10"/>
  <c r="N94" i="10"/>
  <c r="O94" i="10"/>
  <c r="P94" i="10"/>
  <c r="Q94" i="10"/>
  <c r="R94" i="10"/>
  <c r="S94" i="10"/>
  <c r="T94" i="10"/>
  <c r="U94" i="10"/>
  <c r="V94" i="10"/>
  <c r="W94" i="10"/>
  <c r="X94" i="10"/>
  <c r="Y94" i="10"/>
  <c r="Z94" i="10"/>
  <c r="AA94" i="10"/>
  <c r="AB94" i="10"/>
  <c r="AC94" i="10"/>
  <c r="AD94" i="10"/>
  <c r="AE94" i="10"/>
  <c r="B95" i="10"/>
  <c r="C95" i="10"/>
  <c r="D95" i="10"/>
  <c r="E95" i="10"/>
  <c r="F95" i="10"/>
  <c r="G95" i="10"/>
  <c r="H95" i="10"/>
  <c r="I95" i="10"/>
  <c r="J95" i="10"/>
  <c r="K95" i="10"/>
  <c r="L95" i="10"/>
  <c r="M95" i="10"/>
  <c r="N95" i="10"/>
  <c r="O95" i="10"/>
  <c r="P95" i="10"/>
  <c r="Q95" i="10"/>
  <c r="R95" i="10"/>
  <c r="S95" i="10"/>
  <c r="T95" i="10"/>
  <c r="U95" i="10"/>
  <c r="V95" i="10"/>
  <c r="W95" i="10"/>
  <c r="X95" i="10"/>
  <c r="Y95" i="10"/>
  <c r="Z95" i="10"/>
  <c r="AA95" i="10"/>
  <c r="AB95" i="10"/>
  <c r="AC95" i="10"/>
  <c r="AD95" i="10"/>
  <c r="AE95" i="10"/>
  <c r="B96" i="10"/>
  <c r="C96" i="10"/>
  <c r="D96" i="10"/>
  <c r="E96" i="10"/>
  <c r="F96" i="10"/>
  <c r="G96" i="10"/>
  <c r="H96" i="10"/>
  <c r="I96" i="10"/>
  <c r="J96" i="10"/>
  <c r="K96" i="10"/>
  <c r="L96" i="10"/>
  <c r="M96" i="10"/>
  <c r="N96" i="10"/>
  <c r="O96" i="10"/>
  <c r="P96" i="10"/>
  <c r="Q96" i="10"/>
  <c r="R96" i="10"/>
  <c r="S96" i="10"/>
  <c r="T96" i="10"/>
  <c r="U96" i="10"/>
  <c r="V96" i="10"/>
  <c r="W96" i="10"/>
  <c r="X96" i="10"/>
  <c r="Y96" i="10"/>
  <c r="Z96" i="10"/>
  <c r="AA96" i="10"/>
  <c r="AB96" i="10"/>
  <c r="AC96" i="10"/>
  <c r="AD96" i="10"/>
  <c r="AE96" i="10"/>
  <c r="B97" i="10"/>
  <c r="C97" i="10"/>
  <c r="D97" i="10"/>
  <c r="E97" i="10"/>
  <c r="F97" i="10"/>
  <c r="G97" i="10"/>
  <c r="H97" i="10"/>
  <c r="I97" i="10"/>
  <c r="J97" i="10"/>
  <c r="K97" i="10"/>
  <c r="L97" i="10"/>
  <c r="M97" i="10"/>
  <c r="N97" i="10"/>
  <c r="O97" i="10"/>
  <c r="P97" i="10"/>
  <c r="Q97" i="10"/>
  <c r="R97" i="10"/>
  <c r="S97" i="10"/>
  <c r="T97" i="10"/>
  <c r="U97" i="10"/>
  <c r="V97" i="10"/>
  <c r="W97" i="10"/>
  <c r="X97" i="10"/>
  <c r="Y97" i="10"/>
  <c r="Z97" i="10"/>
  <c r="AA97" i="10"/>
  <c r="AB97" i="10"/>
  <c r="AC97" i="10"/>
  <c r="AD97" i="10"/>
  <c r="AE97" i="10"/>
  <c r="B98" i="10"/>
  <c r="C98" i="10"/>
  <c r="D98" i="10"/>
  <c r="E98" i="10"/>
  <c r="F98" i="10"/>
  <c r="G98" i="10"/>
  <c r="H98" i="10"/>
  <c r="I98" i="10"/>
  <c r="J98" i="10"/>
  <c r="K98" i="10"/>
  <c r="L98" i="10"/>
  <c r="M98" i="10"/>
  <c r="N98" i="10"/>
  <c r="O98" i="10"/>
  <c r="P98" i="10"/>
  <c r="Q98" i="10"/>
  <c r="R98" i="10"/>
  <c r="S98" i="10"/>
  <c r="T98" i="10"/>
  <c r="U98" i="10"/>
  <c r="V98" i="10"/>
  <c r="W98" i="10"/>
  <c r="X98" i="10"/>
  <c r="Y98" i="10"/>
  <c r="Z98" i="10"/>
  <c r="AA98" i="10"/>
  <c r="AB98" i="10"/>
  <c r="AC98" i="10"/>
  <c r="AD98" i="10"/>
  <c r="AE98" i="10"/>
  <c r="B99" i="10"/>
  <c r="C99" i="10"/>
  <c r="D99" i="10"/>
  <c r="E99" i="10"/>
  <c r="F99" i="10"/>
  <c r="G99" i="10"/>
  <c r="H99" i="10"/>
  <c r="I99" i="10"/>
  <c r="J99" i="10"/>
  <c r="K99" i="10"/>
  <c r="L99" i="10"/>
  <c r="M99" i="10"/>
  <c r="N99" i="10"/>
  <c r="O99" i="10"/>
  <c r="P99" i="10"/>
  <c r="Q99" i="10"/>
  <c r="R99" i="10"/>
  <c r="S99" i="10"/>
  <c r="T99" i="10"/>
  <c r="U99" i="10"/>
  <c r="V99" i="10"/>
  <c r="W99" i="10"/>
  <c r="X99" i="10"/>
  <c r="Y99" i="10"/>
  <c r="Z99" i="10"/>
  <c r="AA99" i="10"/>
  <c r="AB99" i="10"/>
  <c r="AC99" i="10"/>
  <c r="AD99" i="10"/>
  <c r="AE99" i="10"/>
  <c r="B100" i="10"/>
  <c r="C100" i="10"/>
  <c r="D100" i="10"/>
  <c r="E100" i="10"/>
  <c r="F100" i="10"/>
  <c r="G100" i="10"/>
  <c r="H100" i="10"/>
  <c r="I100" i="10"/>
  <c r="J100" i="10"/>
  <c r="K100" i="10"/>
  <c r="L100" i="10"/>
  <c r="M100" i="10"/>
  <c r="N100" i="10"/>
  <c r="O100" i="10"/>
  <c r="P100" i="10"/>
  <c r="Q100" i="10"/>
  <c r="R100" i="10"/>
  <c r="S100" i="10"/>
  <c r="T100" i="10"/>
  <c r="U100" i="10"/>
  <c r="V100" i="10"/>
  <c r="W100" i="10"/>
  <c r="X100" i="10"/>
  <c r="Y100" i="10"/>
  <c r="Z100" i="10"/>
  <c r="AA100" i="10"/>
  <c r="AB100" i="10"/>
  <c r="AC100" i="10"/>
  <c r="AD100" i="10"/>
  <c r="AE100" i="10"/>
  <c r="B101" i="10"/>
  <c r="C101" i="10"/>
  <c r="D101" i="10"/>
  <c r="E101" i="10"/>
  <c r="F101" i="10"/>
  <c r="G101" i="10"/>
  <c r="H101" i="10"/>
  <c r="I101" i="10"/>
  <c r="J101" i="10"/>
  <c r="K101" i="10"/>
  <c r="L101" i="10"/>
  <c r="M101" i="10"/>
  <c r="N101" i="10"/>
  <c r="O101" i="10"/>
  <c r="P101" i="10"/>
  <c r="Q101" i="10"/>
  <c r="R101" i="10"/>
  <c r="S101" i="10"/>
  <c r="T101" i="10"/>
  <c r="U101" i="10"/>
  <c r="V101" i="10"/>
  <c r="W101" i="10"/>
  <c r="X101" i="10"/>
  <c r="Y101" i="10"/>
  <c r="Z101" i="10"/>
  <c r="AA101" i="10"/>
  <c r="AB101" i="10"/>
  <c r="AC101" i="10"/>
  <c r="AD101" i="10"/>
  <c r="AE101" i="10"/>
  <c r="B102" i="10"/>
  <c r="C102" i="10"/>
  <c r="D102" i="10"/>
  <c r="E102" i="10"/>
  <c r="F102" i="10"/>
  <c r="G102" i="10"/>
  <c r="H102" i="10"/>
  <c r="I102" i="10"/>
  <c r="J102" i="10"/>
  <c r="K102" i="10"/>
  <c r="L102" i="10"/>
  <c r="M102" i="10"/>
  <c r="N102" i="10"/>
  <c r="O102" i="10"/>
  <c r="P102" i="10"/>
  <c r="Q102" i="10"/>
  <c r="R102" i="10"/>
  <c r="S102" i="10"/>
  <c r="T102" i="10"/>
  <c r="U102" i="10"/>
  <c r="V102" i="10"/>
  <c r="W102" i="10"/>
  <c r="X102" i="10"/>
  <c r="Y102" i="10"/>
  <c r="Z102" i="10"/>
  <c r="AA102" i="10"/>
  <c r="AB102" i="10"/>
  <c r="AC102" i="10"/>
  <c r="AD102" i="10"/>
  <c r="AE102" i="10"/>
  <c r="B103" i="10"/>
  <c r="C103" i="10"/>
  <c r="D103" i="10"/>
  <c r="E103" i="10"/>
  <c r="F103" i="10"/>
  <c r="G103" i="10"/>
  <c r="H103" i="10"/>
  <c r="I103" i="10"/>
  <c r="J103" i="10"/>
  <c r="K103" i="10"/>
  <c r="L103" i="10"/>
  <c r="M103" i="10"/>
  <c r="N103" i="10"/>
  <c r="O103" i="10"/>
  <c r="P103" i="10"/>
  <c r="Q103" i="10"/>
  <c r="R103" i="10"/>
  <c r="S103" i="10"/>
  <c r="T103" i="10"/>
  <c r="U103" i="10"/>
  <c r="V103" i="10"/>
  <c r="W103" i="10"/>
  <c r="X103" i="10"/>
  <c r="Y103" i="10"/>
  <c r="Z103" i="10"/>
  <c r="AA103" i="10"/>
  <c r="AB103" i="10"/>
  <c r="AC103" i="10"/>
  <c r="AD103" i="10"/>
  <c r="AE103" i="10"/>
  <c r="B104" i="10"/>
  <c r="C104" i="10"/>
  <c r="D104" i="10"/>
  <c r="E104" i="10"/>
  <c r="F104" i="10"/>
  <c r="G104" i="10"/>
  <c r="H104" i="10"/>
  <c r="I104" i="10"/>
  <c r="J104" i="10"/>
  <c r="K104" i="10"/>
  <c r="L104" i="10"/>
  <c r="M104" i="10"/>
  <c r="N104" i="10"/>
  <c r="O104" i="10"/>
  <c r="P104" i="10"/>
  <c r="Q104" i="10"/>
  <c r="R104" i="10"/>
  <c r="S104" i="10"/>
  <c r="T104" i="10"/>
  <c r="U104" i="10"/>
  <c r="V104" i="10"/>
  <c r="W104" i="10"/>
  <c r="X104" i="10"/>
  <c r="Y104" i="10"/>
  <c r="Z104" i="10"/>
  <c r="AA104" i="10"/>
  <c r="AB104" i="10"/>
  <c r="AC104" i="10"/>
  <c r="AD104" i="10"/>
  <c r="AE104" i="10"/>
  <c r="B105" i="10"/>
  <c r="C105" i="10"/>
  <c r="D105" i="10"/>
  <c r="E105" i="10"/>
  <c r="F105" i="10"/>
  <c r="G105" i="10"/>
  <c r="H105" i="10"/>
  <c r="I105" i="10"/>
  <c r="J105" i="10"/>
  <c r="K105" i="10"/>
  <c r="L105" i="10"/>
  <c r="M105" i="10"/>
  <c r="N105" i="10"/>
  <c r="O105" i="10"/>
  <c r="P105" i="10"/>
  <c r="Q105" i="10"/>
  <c r="R105" i="10"/>
  <c r="S105" i="10"/>
  <c r="T105" i="10"/>
  <c r="U105" i="10"/>
  <c r="V105" i="10"/>
  <c r="W105" i="10"/>
  <c r="X105" i="10"/>
  <c r="Y105" i="10"/>
  <c r="Z105" i="10"/>
  <c r="AA105" i="10"/>
  <c r="AB105" i="10"/>
  <c r="AC105" i="10"/>
  <c r="AD105" i="10"/>
  <c r="AE105" i="10"/>
  <c r="B106" i="10"/>
  <c r="C106" i="10"/>
  <c r="D106" i="10"/>
  <c r="E106" i="10"/>
  <c r="F106" i="10"/>
  <c r="G106" i="10"/>
  <c r="H106" i="10"/>
  <c r="I106" i="10"/>
  <c r="J106" i="10"/>
  <c r="K106" i="10"/>
  <c r="L106" i="10"/>
  <c r="M106" i="10"/>
  <c r="N106" i="10"/>
  <c r="O106" i="10"/>
  <c r="P106" i="10"/>
  <c r="Q106" i="10"/>
  <c r="R106" i="10"/>
  <c r="S106" i="10"/>
  <c r="T106" i="10"/>
  <c r="U106" i="10"/>
  <c r="V106" i="10"/>
  <c r="W106" i="10"/>
  <c r="X106" i="10"/>
  <c r="Y106" i="10"/>
  <c r="Z106" i="10"/>
  <c r="AA106" i="10"/>
  <c r="AB106" i="10"/>
  <c r="AC106" i="10"/>
  <c r="AD106" i="10"/>
  <c r="AE106" i="10"/>
  <c r="B107" i="10"/>
  <c r="C107" i="10"/>
  <c r="D107" i="10"/>
  <c r="E107" i="10"/>
  <c r="F107" i="10"/>
  <c r="G107" i="10"/>
  <c r="H107" i="10"/>
  <c r="I107" i="10"/>
  <c r="J107" i="10"/>
  <c r="K107" i="10"/>
  <c r="L107" i="10"/>
  <c r="M107" i="10"/>
  <c r="N107" i="10"/>
  <c r="O107" i="10"/>
  <c r="P107" i="10"/>
  <c r="Q107" i="10"/>
  <c r="R107" i="10"/>
  <c r="S107" i="10"/>
  <c r="T107" i="10"/>
  <c r="U107" i="10"/>
  <c r="V107" i="10"/>
  <c r="W107" i="10"/>
  <c r="X107" i="10"/>
  <c r="Y107" i="10"/>
  <c r="Z107" i="10"/>
  <c r="AA107" i="10"/>
  <c r="AB107" i="10"/>
  <c r="AC107" i="10"/>
  <c r="AD107" i="10"/>
  <c r="AE107" i="10"/>
  <c r="B108" i="10"/>
  <c r="C108" i="10"/>
  <c r="D108" i="10"/>
  <c r="E108" i="10"/>
  <c r="F108" i="10"/>
  <c r="G108" i="10"/>
  <c r="H108" i="10"/>
  <c r="I108" i="10"/>
  <c r="J108" i="10"/>
  <c r="K108" i="10"/>
  <c r="L108" i="10"/>
  <c r="M108" i="10"/>
  <c r="N108" i="10"/>
  <c r="O108" i="10"/>
  <c r="P108" i="10"/>
  <c r="Q108" i="10"/>
  <c r="R108" i="10"/>
  <c r="S108" i="10"/>
  <c r="T108" i="10"/>
  <c r="U108" i="10"/>
  <c r="V108" i="10"/>
  <c r="W108" i="10"/>
  <c r="X108" i="10"/>
  <c r="Y108" i="10"/>
  <c r="Z108" i="10"/>
  <c r="AA108" i="10"/>
  <c r="AB108" i="10"/>
  <c r="AC108" i="10"/>
  <c r="AD108" i="10"/>
  <c r="AE108" i="10"/>
  <c r="B109" i="10"/>
  <c r="C109" i="10"/>
  <c r="D109" i="10"/>
  <c r="E109" i="10"/>
  <c r="F109" i="10"/>
  <c r="G109" i="10"/>
  <c r="H109" i="10"/>
  <c r="I109" i="10"/>
  <c r="J109" i="10"/>
  <c r="K109" i="10"/>
  <c r="L109" i="10"/>
  <c r="M109" i="10"/>
  <c r="N109" i="10"/>
  <c r="O109" i="10"/>
  <c r="P109" i="10"/>
  <c r="Q109" i="10"/>
  <c r="R109" i="10"/>
  <c r="S109" i="10"/>
  <c r="T109" i="10"/>
  <c r="U109" i="10"/>
  <c r="V109" i="10"/>
  <c r="W109" i="10"/>
  <c r="X109" i="10"/>
  <c r="Y109" i="10"/>
  <c r="Z109" i="10"/>
  <c r="AA109" i="10"/>
  <c r="AB109" i="10"/>
  <c r="AC109" i="10"/>
  <c r="AD109" i="10"/>
  <c r="AE109" i="10"/>
  <c r="B110" i="10"/>
  <c r="C110" i="10"/>
  <c r="D110" i="10"/>
  <c r="E110" i="10"/>
  <c r="F110" i="10"/>
  <c r="G110" i="10"/>
  <c r="H110" i="10"/>
  <c r="I110" i="10"/>
  <c r="J110" i="10"/>
  <c r="K110" i="10"/>
  <c r="L110" i="10"/>
  <c r="M110" i="10"/>
  <c r="N110" i="10"/>
  <c r="O110" i="10"/>
  <c r="P110" i="10"/>
  <c r="Q110" i="10"/>
  <c r="R110" i="10"/>
  <c r="S110" i="10"/>
  <c r="T110" i="10"/>
  <c r="U110" i="10"/>
  <c r="V110" i="10"/>
  <c r="W110" i="10"/>
  <c r="X110" i="10"/>
  <c r="Y110" i="10"/>
  <c r="Z110" i="10"/>
  <c r="AA110" i="10"/>
  <c r="AB110" i="10"/>
  <c r="AC110" i="10"/>
  <c r="AD110" i="10"/>
  <c r="AE110" i="10"/>
  <c r="B111" i="10"/>
  <c r="C111" i="10"/>
  <c r="D111" i="10"/>
  <c r="E111" i="10"/>
  <c r="F111" i="10"/>
  <c r="G111" i="10"/>
  <c r="H111" i="10"/>
  <c r="I111" i="10"/>
  <c r="J111" i="10"/>
  <c r="K111" i="10"/>
  <c r="L111" i="10"/>
  <c r="M111" i="10"/>
  <c r="N111" i="10"/>
  <c r="O111" i="10"/>
  <c r="P111" i="10"/>
  <c r="Q111" i="10"/>
  <c r="R111" i="10"/>
  <c r="S111" i="10"/>
  <c r="T111" i="10"/>
  <c r="U111" i="10"/>
  <c r="V111" i="10"/>
  <c r="W111" i="10"/>
  <c r="X111" i="10"/>
  <c r="Y111" i="10"/>
  <c r="Z111" i="10"/>
  <c r="AA111" i="10"/>
  <c r="AB111" i="10"/>
  <c r="AC111" i="10"/>
  <c r="AD111" i="10"/>
  <c r="AE111" i="10"/>
  <c r="B112" i="10"/>
  <c r="C112" i="10"/>
  <c r="D112" i="10"/>
  <c r="E112" i="10"/>
  <c r="F112" i="10"/>
  <c r="G112" i="10"/>
  <c r="H112" i="10"/>
  <c r="I112" i="10"/>
  <c r="J112" i="10"/>
  <c r="K112" i="10"/>
  <c r="L112" i="10"/>
  <c r="M112" i="10"/>
  <c r="N112" i="10"/>
  <c r="O112" i="10"/>
  <c r="P112" i="10"/>
  <c r="Q112" i="10"/>
  <c r="R112" i="10"/>
  <c r="S112" i="10"/>
  <c r="T112" i="10"/>
  <c r="U112" i="10"/>
  <c r="V112" i="10"/>
  <c r="W112" i="10"/>
  <c r="X112" i="10"/>
  <c r="Y112" i="10"/>
  <c r="Z112" i="10"/>
  <c r="AA112" i="10"/>
  <c r="AB112" i="10"/>
  <c r="AC112" i="10"/>
  <c r="AD112" i="10"/>
  <c r="AE112" i="10"/>
  <c r="B113" i="10"/>
  <c r="C113" i="10"/>
  <c r="D113" i="10"/>
  <c r="E113" i="10"/>
  <c r="F113" i="10"/>
  <c r="G113" i="10"/>
  <c r="H113" i="10"/>
  <c r="I113" i="10"/>
  <c r="J113" i="10"/>
  <c r="K113" i="10"/>
  <c r="L113" i="10"/>
  <c r="M113" i="10"/>
  <c r="N113" i="10"/>
  <c r="O113" i="10"/>
  <c r="P113" i="10"/>
  <c r="Q113" i="10"/>
  <c r="R113" i="10"/>
  <c r="S113" i="10"/>
  <c r="T113" i="10"/>
  <c r="U113" i="10"/>
  <c r="V113" i="10"/>
  <c r="W113" i="10"/>
  <c r="X113" i="10"/>
  <c r="Y113" i="10"/>
  <c r="Z113" i="10"/>
  <c r="AA113" i="10"/>
  <c r="AB113" i="10"/>
  <c r="AC113" i="10"/>
  <c r="AD113" i="10"/>
  <c r="AE113" i="10"/>
  <c r="B114" i="10"/>
  <c r="C114" i="10"/>
  <c r="D114" i="10"/>
  <c r="E114" i="10"/>
  <c r="F114" i="10"/>
  <c r="G114" i="10"/>
  <c r="H114" i="10"/>
  <c r="I114" i="10"/>
  <c r="J114" i="10"/>
  <c r="K114" i="10"/>
  <c r="L114" i="10"/>
  <c r="M114" i="10"/>
  <c r="N114" i="10"/>
  <c r="O114" i="10"/>
  <c r="P114" i="10"/>
  <c r="Q114" i="10"/>
  <c r="R114" i="10"/>
  <c r="S114" i="10"/>
  <c r="T114" i="10"/>
  <c r="U114" i="10"/>
  <c r="V114" i="10"/>
  <c r="W114" i="10"/>
  <c r="X114" i="10"/>
  <c r="Y114" i="10"/>
  <c r="Z114" i="10"/>
  <c r="AA114" i="10"/>
  <c r="AB114" i="10"/>
  <c r="AC114" i="10"/>
  <c r="AD114" i="10"/>
  <c r="AE114" i="10"/>
  <c r="B115" i="10"/>
  <c r="C115" i="10"/>
  <c r="D115" i="10"/>
  <c r="E115" i="10"/>
  <c r="F115" i="10"/>
  <c r="G115" i="10"/>
  <c r="H115" i="10"/>
  <c r="I115" i="10"/>
  <c r="J115" i="10"/>
  <c r="K115" i="10"/>
  <c r="L115" i="10"/>
  <c r="M115" i="10"/>
  <c r="N115" i="10"/>
  <c r="O115" i="10"/>
  <c r="P115" i="10"/>
  <c r="Q115" i="10"/>
  <c r="R115" i="10"/>
  <c r="S115" i="10"/>
  <c r="T115" i="10"/>
  <c r="U115" i="10"/>
  <c r="V115" i="10"/>
  <c r="W115" i="10"/>
  <c r="X115" i="10"/>
  <c r="Y115" i="10"/>
  <c r="Z115" i="10"/>
  <c r="AA115" i="10"/>
  <c r="AB115" i="10"/>
  <c r="AC115" i="10"/>
  <c r="AD115" i="10"/>
  <c r="AE115" i="10"/>
  <c r="B116" i="10"/>
  <c r="C116" i="10"/>
  <c r="D116" i="10"/>
  <c r="E116" i="10"/>
  <c r="F116" i="10"/>
  <c r="G116" i="10"/>
  <c r="H116" i="10"/>
  <c r="I116" i="10"/>
  <c r="J116" i="10"/>
  <c r="K116" i="10"/>
  <c r="L116" i="10"/>
  <c r="M116" i="10"/>
  <c r="N116" i="10"/>
  <c r="O116" i="10"/>
  <c r="P116" i="10"/>
  <c r="Q116" i="10"/>
  <c r="R116" i="10"/>
  <c r="S116" i="10"/>
  <c r="T116" i="10"/>
  <c r="U116" i="10"/>
  <c r="V116" i="10"/>
  <c r="W116" i="10"/>
  <c r="X116" i="10"/>
  <c r="Y116" i="10"/>
  <c r="Z116" i="10"/>
  <c r="AA116" i="10"/>
  <c r="AB116" i="10"/>
  <c r="AC116" i="10"/>
  <c r="AD116" i="10"/>
  <c r="AE116" i="10"/>
  <c r="B117" i="10"/>
  <c r="C117" i="10"/>
  <c r="D117" i="10"/>
  <c r="E117" i="10"/>
  <c r="F117" i="10"/>
  <c r="G117" i="10"/>
  <c r="H117" i="10"/>
  <c r="I117" i="10"/>
  <c r="J117" i="10"/>
  <c r="K117" i="10"/>
  <c r="L117" i="10"/>
  <c r="M117" i="10"/>
  <c r="N117" i="10"/>
  <c r="O117" i="10"/>
  <c r="P117" i="10"/>
  <c r="Q117" i="10"/>
  <c r="R117" i="10"/>
  <c r="S117" i="10"/>
  <c r="T117" i="10"/>
  <c r="U117" i="10"/>
  <c r="V117" i="10"/>
  <c r="W117" i="10"/>
  <c r="X117" i="10"/>
  <c r="Y117" i="10"/>
  <c r="Z117" i="10"/>
  <c r="AA117" i="10"/>
  <c r="AB117" i="10"/>
  <c r="AC117" i="10"/>
  <c r="AD117" i="10"/>
  <c r="AE117" i="10"/>
  <c r="B118" i="10"/>
  <c r="C118" i="10"/>
  <c r="D118" i="10"/>
  <c r="E118" i="10"/>
  <c r="F118" i="10"/>
  <c r="G118" i="10"/>
  <c r="H118" i="10"/>
  <c r="I118" i="10"/>
  <c r="J118" i="10"/>
  <c r="K118" i="10"/>
  <c r="L118" i="10"/>
  <c r="M118" i="10"/>
  <c r="N118" i="10"/>
  <c r="O118" i="10"/>
  <c r="P118" i="10"/>
  <c r="Q118" i="10"/>
  <c r="R118" i="10"/>
  <c r="S118" i="10"/>
  <c r="T118" i="10"/>
  <c r="U118" i="10"/>
  <c r="V118" i="10"/>
  <c r="W118" i="10"/>
  <c r="X118" i="10"/>
  <c r="Y118" i="10"/>
  <c r="Z118" i="10"/>
  <c r="AA118" i="10"/>
  <c r="AB118" i="10"/>
  <c r="AC118" i="10"/>
  <c r="AD118" i="10"/>
  <c r="AE118" i="10"/>
  <c r="B119" i="10"/>
  <c r="C119" i="10"/>
  <c r="D119" i="10"/>
  <c r="E119" i="10"/>
  <c r="F119" i="10"/>
  <c r="G119" i="10"/>
  <c r="H119" i="10"/>
  <c r="I119" i="10"/>
  <c r="J119" i="10"/>
  <c r="K119" i="10"/>
  <c r="L119" i="10"/>
  <c r="M119" i="10"/>
  <c r="N119" i="10"/>
  <c r="O119" i="10"/>
  <c r="P119" i="10"/>
  <c r="Q119" i="10"/>
  <c r="R119" i="10"/>
  <c r="S119" i="10"/>
  <c r="T119" i="10"/>
  <c r="U119" i="10"/>
  <c r="V119" i="10"/>
  <c r="W119" i="10"/>
  <c r="X119" i="10"/>
  <c r="Y119" i="10"/>
  <c r="Z119" i="10"/>
  <c r="AA119" i="10"/>
  <c r="AB119" i="10"/>
  <c r="AC119" i="10"/>
  <c r="AD119" i="10"/>
  <c r="AE119" i="10"/>
  <c r="B120" i="10"/>
  <c r="C120" i="10"/>
  <c r="D120" i="10"/>
  <c r="E120" i="10"/>
  <c r="F120" i="10"/>
  <c r="G120" i="10"/>
  <c r="H120" i="10"/>
  <c r="I120" i="10"/>
  <c r="J120" i="10"/>
  <c r="K120" i="10"/>
  <c r="L120" i="10"/>
  <c r="M120" i="10"/>
  <c r="N120" i="10"/>
  <c r="O120" i="10"/>
  <c r="P120" i="10"/>
  <c r="Q120" i="10"/>
  <c r="R120" i="10"/>
  <c r="S120" i="10"/>
  <c r="T120" i="10"/>
  <c r="U120" i="10"/>
  <c r="V120" i="10"/>
  <c r="W120" i="10"/>
  <c r="X120" i="10"/>
  <c r="Y120" i="10"/>
  <c r="Z120" i="10"/>
  <c r="AA120" i="10"/>
  <c r="AB120" i="10"/>
  <c r="AC120" i="10"/>
  <c r="AD120" i="10"/>
  <c r="AE120" i="10"/>
  <c r="B121" i="10"/>
  <c r="C121" i="10"/>
  <c r="D121" i="10"/>
  <c r="E121" i="10"/>
  <c r="F121" i="10"/>
  <c r="G121" i="10"/>
  <c r="H121" i="10"/>
  <c r="I121" i="10"/>
  <c r="J121" i="10"/>
  <c r="K121" i="10"/>
  <c r="L121" i="10"/>
  <c r="M121" i="10"/>
  <c r="N121" i="10"/>
  <c r="O121" i="10"/>
  <c r="P121" i="10"/>
  <c r="Q121" i="10"/>
  <c r="R121" i="10"/>
  <c r="S121" i="10"/>
  <c r="T121" i="10"/>
  <c r="U121" i="10"/>
  <c r="V121" i="10"/>
  <c r="W121" i="10"/>
  <c r="X121" i="10"/>
  <c r="Y121" i="10"/>
  <c r="Z121" i="10"/>
  <c r="AA121" i="10"/>
  <c r="AB121" i="10"/>
  <c r="AC121" i="10"/>
  <c r="AD121" i="10"/>
  <c r="AE121" i="10"/>
  <c r="B122" i="10"/>
  <c r="C122" i="10"/>
  <c r="D122" i="10"/>
  <c r="E122" i="10"/>
  <c r="F122" i="10"/>
  <c r="G122" i="10"/>
  <c r="H122" i="10"/>
  <c r="I122" i="10"/>
  <c r="J122" i="10"/>
  <c r="K122" i="10"/>
  <c r="L122" i="10"/>
  <c r="M122" i="10"/>
  <c r="N122" i="10"/>
  <c r="O122" i="10"/>
  <c r="P122" i="10"/>
  <c r="Q122" i="10"/>
  <c r="R122" i="10"/>
  <c r="S122" i="10"/>
  <c r="T122" i="10"/>
  <c r="U122" i="10"/>
  <c r="V122" i="10"/>
  <c r="W122" i="10"/>
  <c r="X122" i="10"/>
  <c r="Y122" i="10"/>
  <c r="Z122" i="10"/>
  <c r="AA122" i="10"/>
  <c r="AB122" i="10"/>
  <c r="AC122" i="10"/>
  <c r="AD122" i="10"/>
  <c r="AE122" i="10"/>
  <c r="B123" i="10"/>
  <c r="C123" i="10"/>
  <c r="D123" i="10"/>
  <c r="E123" i="10"/>
  <c r="F123" i="10"/>
  <c r="G123" i="10"/>
  <c r="H123" i="10"/>
  <c r="I123" i="10"/>
  <c r="J123" i="10"/>
  <c r="K123" i="10"/>
  <c r="L123" i="10"/>
  <c r="M123" i="10"/>
  <c r="N123" i="10"/>
  <c r="O123" i="10"/>
  <c r="P123" i="10"/>
  <c r="Q123" i="10"/>
  <c r="R123" i="10"/>
  <c r="S123" i="10"/>
  <c r="T123" i="10"/>
  <c r="U123" i="10"/>
  <c r="V123" i="10"/>
  <c r="W123" i="10"/>
  <c r="X123" i="10"/>
  <c r="Y123" i="10"/>
  <c r="Z123" i="10"/>
  <c r="AA123" i="10"/>
  <c r="AB123" i="10"/>
  <c r="AC123" i="10"/>
  <c r="AD123" i="10"/>
  <c r="AE123" i="10"/>
  <c r="B124" i="10"/>
  <c r="C124" i="10"/>
  <c r="D124" i="10"/>
  <c r="E124" i="10"/>
  <c r="F124" i="10"/>
  <c r="G124" i="10"/>
  <c r="H124" i="10"/>
  <c r="I124" i="10"/>
  <c r="J124" i="10"/>
  <c r="K124" i="10"/>
  <c r="L124" i="10"/>
  <c r="M124" i="10"/>
  <c r="N124" i="10"/>
  <c r="O124" i="10"/>
  <c r="P124" i="10"/>
  <c r="Q124" i="10"/>
  <c r="R124" i="10"/>
  <c r="S124" i="10"/>
  <c r="T124" i="10"/>
  <c r="U124" i="10"/>
  <c r="V124" i="10"/>
  <c r="W124" i="10"/>
  <c r="X124" i="10"/>
  <c r="Y124" i="10"/>
  <c r="Z124" i="10"/>
  <c r="AA124" i="10"/>
  <c r="AB124" i="10"/>
  <c r="AC124" i="10"/>
  <c r="AD124" i="10"/>
  <c r="AE124" i="10"/>
  <c r="B125" i="10"/>
  <c r="C125" i="10"/>
  <c r="D125" i="10"/>
  <c r="E125" i="10"/>
  <c r="F125" i="10"/>
  <c r="G125" i="10"/>
  <c r="H125" i="10"/>
  <c r="I125" i="10"/>
  <c r="J125" i="10"/>
  <c r="K125" i="10"/>
  <c r="L125" i="10"/>
  <c r="M125" i="10"/>
  <c r="N125" i="10"/>
  <c r="O125" i="10"/>
  <c r="P125" i="10"/>
  <c r="Q125" i="10"/>
  <c r="R125" i="10"/>
  <c r="S125" i="10"/>
  <c r="T125" i="10"/>
  <c r="U125" i="10"/>
  <c r="V125" i="10"/>
  <c r="W125" i="10"/>
  <c r="X125" i="10"/>
  <c r="Y125" i="10"/>
  <c r="Z125" i="10"/>
  <c r="AA125" i="10"/>
  <c r="AB125" i="10"/>
  <c r="AC125" i="10"/>
  <c r="AD125" i="10"/>
  <c r="AE125" i="10"/>
  <c r="B126" i="10"/>
  <c r="C126" i="10"/>
  <c r="D126" i="10"/>
  <c r="E126" i="10"/>
  <c r="F126" i="10"/>
  <c r="G126" i="10"/>
  <c r="H126" i="10"/>
  <c r="I126" i="10"/>
  <c r="J126" i="10"/>
  <c r="K126" i="10"/>
  <c r="L126" i="10"/>
  <c r="M126" i="10"/>
  <c r="N126" i="10"/>
  <c r="O126" i="10"/>
  <c r="P126" i="10"/>
  <c r="Q126" i="10"/>
  <c r="R126" i="10"/>
  <c r="S126" i="10"/>
  <c r="T126" i="10"/>
  <c r="U126" i="10"/>
  <c r="V126" i="10"/>
  <c r="W126" i="10"/>
  <c r="X126" i="10"/>
  <c r="Y126" i="10"/>
  <c r="Z126" i="10"/>
  <c r="AA126" i="10"/>
  <c r="AB126" i="10"/>
  <c r="AC126" i="10"/>
  <c r="AD126" i="10"/>
  <c r="AE126" i="10"/>
  <c r="B127" i="10"/>
  <c r="C127" i="10"/>
  <c r="D127" i="10"/>
  <c r="E127" i="10"/>
  <c r="F127" i="10"/>
  <c r="G127" i="10"/>
  <c r="H127" i="10"/>
  <c r="I127" i="10"/>
  <c r="J127" i="10"/>
  <c r="K127" i="10"/>
  <c r="L127" i="10"/>
  <c r="M127" i="10"/>
  <c r="N127" i="10"/>
  <c r="O127" i="10"/>
  <c r="P127" i="10"/>
  <c r="Q127" i="10"/>
  <c r="R127" i="10"/>
  <c r="S127" i="10"/>
  <c r="T127" i="10"/>
  <c r="U127" i="10"/>
  <c r="V127" i="10"/>
  <c r="W127" i="10"/>
  <c r="X127" i="10"/>
  <c r="Y127" i="10"/>
  <c r="Z127" i="10"/>
  <c r="AA127" i="10"/>
  <c r="AB127" i="10"/>
  <c r="AC127" i="10"/>
  <c r="AD127" i="10"/>
  <c r="AE127" i="10"/>
  <c r="B128" i="10"/>
  <c r="C128" i="10"/>
  <c r="D128" i="10"/>
  <c r="E128" i="10"/>
  <c r="F128" i="10"/>
  <c r="G128" i="10"/>
  <c r="H128" i="10"/>
  <c r="I128" i="10"/>
  <c r="J128" i="10"/>
  <c r="K128" i="10"/>
  <c r="L128" i="10"/>
  <c r="M128" i="10"/>
  <c r="N128" i="10"/>
  <c r="O128" i="10"/>
  <c r="P128" i="10"/>
  <c r="Q128" i="10"/>
  <c r="R128" i="10"/>
  <c r="S128" i="10"/>
  <c r="T128" i="10"/>
  <c r="U128" i="10"/>
  <c r="V128" i="10"/>
  <c r="W128" i="10"/>
  <c r="X128" i="10"/>
  <c r="Y128" i="10"/>
  <c r="Z128" i="10"/>
  <c r="AA128" i="10"/>
  <c r="AB128" i="10"/>
  <c r="AC128" i="10"/>
  <c r="AD128" i="10"/>
  <c r="AE128" i="10"/>
  <c r="B129" i="10"/>
  <c r="C129" i="10"/>
  <c r="D129" i="10"/>
  <c r="E129" i="10"/>
  <c r="F129" i="10"/>
  <c r="G129" i="10"/>
  <c r="H129" i="10"/>
  <c r="I129" i="10"/>
  <c r="J129" i="10"/>
  <c r="K129" i="10"/>
  <c r="L129" i="10"/>
  <c r="M129" i="10"/>
  <c r="N129" i="10"/>
  <c r="O129" i="10"/>
  <c r="P129" i="10"/>
  <c r="Q129" i="10"/>
  <c r="R129" i="10"/>
  <c r="S129" i="10"/>
  <c r="T129" i="10"/>
  <c r="U129" i="10"/>
  <c r="V129" i="10"/>
  <c r="W129" i="10"/>
  <c r="X129" i="10"/>
  <c r="Y129" i="10"/>
  <c r="Z129" i="10"/>
  <c r="AA129" i="10"/>
  <c r="AB129" i="10"/>
  <c r="AC129" i="10"/>
  <c r="AD129" i="10"/>
  <c r="AE129" i="10"/>
  <c r="B130" i="10"/>
  <c r="C130" i="10"/>
  <c r="D130" i="10"/>
  <c r="E130" i="10"/>
  <c r="F130" i="10"/>
  <c r="G130" i="10"/>
  <c r="H130" i="10"/>
  <c r="I130" i="10"/>
  <c r="J130" i="10"/>
  <c r="K130" i="10"/>
  <c r="L130" i="10"/>
  <c r="M130" i="10"/>
  <c r="N130" i="10"/>
  <c r="O130" i="10"/>
  <c r="P130" i="10"/>
  <c r="Q130" i="10"/>
  <c r="R130" i="10"/>
  <c r="S130" i="10"/>
  <c r="T130" i="10"/>
  <c r="U130" i="10"/>
  <c r="V130" i="10"/>
  <c r="W130" i="10"/>
  <c r="X130" i="10"/>
  <c r="Y130" i="10"/>
  <c r="Z130" i="10"/>
  <c r="AA130" i="10"/>
  <c r="AB130" i="10"/>
  <c r="AC130" i="10"/>
  <c r="AD130" i="10"/>
  <c r="AE130" i="10"/>
  <c r="B131" i="10"/>
  <c r="C131" i="10"/>
  <c r="D131" i="10"/>
  <c r="E131" i="10"/>
  <c r="F131" i="10"/>
  <c r="G131" i="10"/>
  <c r="H131" i="10"/>
  <c r="I131" i="10"/>
  <c r="J131" i="10"/>
  <c r="K131" i="10"/>
  <c r="L131" i="10"/>
  <c r="M131" i="10"/>
  <c r="N131" i="10"/>
  <c r="O131" i="10"/>
  <c r="P131" i="10"/>
  <c r="Q131" i="10"/>
  <c r="R131" i="10"/>
  <c r="S131" i="10"/>
  <c r="T131" i="10"/>
  <c r="U131" i="10"/>
  <c r="V131" i="10"/>
  <c r="W131" i="10"/>
  <c r="X131" i="10"/>
  <c r="Y131" i="10"/>
  <c r="Z131" i="10"/>
  <c r="AA131" i="10"/>
  <c r="AB131" i="10"/>
  <c r="AC131" i="10"/>
  <c r="AD131" i="10"/>
  <c r="AE131" i="10"/>
  <c r="B132" i="10"/>
  <c r="C132" i="10"/>
  <c r="D132" i="10"/>
  <c r="E132" i="10"/>
  <c r="F132" i="10"/>
  <c r="G132" i="10"/>
  <c r="H132" i="10"/>
  <c r="I132" i="10"/>
  <c r="J132" i="10"/>
  <c r="K132" i="10"/>
  <c r="L132" i="10"/>
  <c r="M132" i="10"/>
  <c r="N132" i="10"/>
  <c r="O132" i="10"/>
  <c r="P132" i="10"/>
  <c r="Q132" i="10"/>
  <c r="R132" i="10"/>
  <c r="S132" i="10"/>
  <c r="T132" i="10"/>
  <c r="U132" i="10"/>
  <c r="V132" i="10"/>
  <c r="W132" i="10"/>
  <c r="X132" i="10"/>
  <c r="Y132" i="10"/>
  <c r="Z132" i="10"/>
  <c r="AA132" i="10"/>
  <c r="AB132" i="10"/>
  <c r="AC132" i="10"/>
  <c r="AD132" i="10"/>
  <c r="AE132" i="10"/>
  <c r="B133" i="10"/>
  <c r="C133" i="10"/>
  <c r="D133" i="10"/>
  <c r="E133" i="10"/>
  <c r="F133" i="10"/>
  <c r="G133" i="10"/>
  <c r="H133" i="10"/>
  <c r="I133" i="10"/>
  <c r="J133" i="10"/>
  <c r="K133" i="10"/>
  <c r="L133" i="10"/>
  <c r="M133" i="10"/>
  <c r="N133" i="10"/>
  <c r="O133" i="10"/>
  <c r="P133" i="10"/>
  <c r="Q133" i="10"/>
  <c r="R133" i="10"/>
  <c r="S133" i="10"/>
  <c r="T133" i="10"/>
  <c r="U133" i="10"/>
  <c r="V133" i="10"/>
  <c r="W133" i="10"/>
  <c r="X133" i="10"/>
  <c r="Y133" i="10"/>
  <c r="Z133" i="10"/>
  <c r="AA133" i="10"/>
  <c r="AB133" i="10"/>
  <c r="AC133" i="10"/>
  <c r="AD133" i="10"/>
  <c r="AE133" i="10"/>
  <c r="B134" i="10"/>
  <c r="C134" i="10"/>
  <c r="D134" i="10"/>
  <c r="E134" i="10"/>
  <c r="F134" i="10"/>
  <c r="G134" i="10"/>
  <c r="H134" i="10"/>
  <c r="I134" i="10"/>
  <c r="J134" i="10"/>
  <c r="K134" i="10"/>
  <c r="L134" i="10"/>
  <c r="M134" i="10"/>
  <c r="N134" i="10"/>
  <c r="O134" i="10"/>
  <c r="P134" i="10"/>
  <c r="Q134" i="10"/>
  <c r="R134" i="10"/>
  <c r="S134" i="10"/>
  <c r="T134" i="10"/>
  <c r="U134" i="10"/>
  <c r="V134" i="10"/>
  <c r="W134" i="10"/>
  <c r="X134" i="10"/>
  <c r="Y134" i="10"/>
  <c r="Z134" i="10"/>
  <c r="AA134" i="10"/>
  <c r="AB134" i="10"/>
  <c r="AC134" i="10"/>
  <c r="AD134" i="10"/>
  <c r="AE134" i="10"/>
  <c r="B135" i="10"/>
  <c r="C135" i="10"/>
  <c r="D135" i="10"/>
  <c r="E135" i="10"/>
  <c r="F135" i="10"/>
  <c r="G135" i="10"/>
  <c r="H135" i="10"/>
  <c r="I135" i="10"/>
  <c r="J135" i="10"/>
  <c r="K135" i="10"/>
  <c r="L135" i="10"/>
  <c r="M135" i="10"/>
  <c r="N135" i="10"/>
  <c r="O135" i="10"/>
  <c r="P135" i="10"/>
  <c r="Q135" i="10"/>
  <c r="R135" i="10"/>
  <c r="S135" i="10"/>
  <c r="T135" i="10"/>
  <c r="U135" i="10"/>
  <c r="V135" i="10"/>
  <c r="W135" i="10"/>
  <c r="X135" i="10"/>
  <c r="Y135" i="10"/>
  <c r="Z135" i="10"/>
  <c r="AA135" i="10"/>
  <c r="AB135" i="10"/>
  <c r="AC135" i="10"/>
  <c r="AD135" i="10"/>
  <c r="AE135" i="10"/>
  <c r="B136" i="10"/>
  <c r="C136" i="10"/>
  <c r="D136" i="10"/>
  <c r="E136" i="10"/>
  <c r="F136" i="10"/>
  <c r="G136" i="10"/>
  <c r="H136" i="10"/>
  <c r="I136" i="10"/>
  <c r="J136" i="10"/>
  <c r="K136" i="10"/>
  <c r="L136" i="10"/>
  <c r="M136" i="10"/>
  <c r="N136" i="10"/>
  <c r="O136" i="10"/>
  <c r="P136" i="10"/>
  <c r="Q136" i="10"/>
  <c r="R136" i="10"/>
  <c r="S136" i="10"/>
  <c r="T136" i="10"/>
  <c r="U136" i="10"/>
  <c r="V136" i="10"/>
  <c r="W136" i="10"/>
  <c r="X136" i="10"/>
  <c r="Y136" i="10"/>
  <c r="Z136" i="10"/>
  <c r="AA136" i="10"/>
  <c r="AB136" i="10"/>
  <c r="AC136" i="10"/>
  <c r="AD136" i="10"/>
  <c r="AE136" i="10"/>
  <c r="B137" i="10"/>
  <c r="C137" i="10"/>
  <c r="D137" i="10"/>
  <c r="E137" i="10"/>
  <c r="F137" i="10"/>
  <c r="G137" i="10"/>
  <c r="H137" i="10"/>
  <c r="I137" i="10"/>
  <c r="J137" i="10"/>
  <c r="K137" i="10"/>
  <c r="L137" i="10"/>
  <c r="M137" i="10"/>
  <c r="N137" i="10"/>
  <c r="O137" i="10"/>
  <c r="P137" i="10"/>
  <c r="Q137" i="10"/>
  <c r="R137" i="10"/>
  <c r="S137" i="10"/>
  <c r="T137" i="10"/>
  <c r="U137" i="10"/>
  <c r="V137" i="10"/>
  <c r="W137" i="10"/>
  <c r="X137" i="10"/>
  <c r="Y137" i="10"/>
  <c r="Z137" i="10"/>
  <c r="AA137" i="10"/>
  <c r="AB137" i="10"/>
  <c r="AC137" i="10"/>
  <c r="AD137" i="10"/>
  <c r="AE137" i="10"/>
  <c r="B138" i="10"/>
  <c r="C138" i="10"/>
  <c r="D138" i="10"/>
  <c r="E138" i="10"/>
  <c r="F138" i="10"/>
  <c r="G138" i="10"/>
  <c r="H138" i="10"/>
  <c r="I138" i="10"/>
  <c r="J138" i="10"/>
  <c r="K138" i="10"/>
  <c r="L138" i="10"/>
  <c r="M138" i="10"/>
  <c r="N138" i="10"/>
  <c r="O138" i="10"/>
  <c r="P138" i="10"/>
  <c r="Q138" i="10"/>
  <c r="R138" i="10"/>
  <c r="S138" i="10"/>
  <c r="T138" i="10"/>
  <c r="U138" i="10"/>
  <c r="V138" i="10"/>
  <c r="W138" i="10"/>
  <c r="X138" i="10"/>
  <c r="Y138" i="10"/>
  <c r="Z138" i="10"/>
  <c r="AA138" i="10"/>
  <c r="AB138" i="10"/>
  <c r="AC138" i="10"/>
  <c r="AD138" i="10"/>
  <c r="AE138" i="10"/>
  <c r="C3" i="10"/>
  <c r="D3" i="10"/>
  <c r="E3" i="10"/>
  <c r="F3" i="10"/>
  <c r="G3" i="10"/>
  <c r="H3" i="10"/>
  <c r="I3" i="10"/>
  <c r="J3" i="10"/>
  <c r="K3" i="10"/>
  <c r="L3" i="10"/>
  <c r="M3" i="10"/>
  <c r="N3" i="10"/>
  <c r="O3" i="10"/>
  <c r="P3" i="10"/>
  <c r="Q3" i="10"/>
  <c r="R3" i="10"/>
  <c r="S3" i="10"/>
  <c r="T3" i="10"/>
  <c r="U3" i="10"/>
  <c r="V3" i="10"/>
  <c r="W3" i="10"/>
  <c r="X3" i="10"/>
  <c r="Y3" i="10"/>
  <c r="Z3" i="10"/>
  <c r="AA3" i="10"/>
  <c r="AB3" i="10"/>
  <c r="AC3" i="10"/>
  <c r="AD3" i="10"/>
  <c r="AE3" i="10"/>
  <c r="B4" i="17"/>
  <c r="C4" i="17"/>
  <c r="D4" i="17"/>
  <c r="E4" i="17"/>
  <c r="F4" i="17"/>
  <c r="G4" i="17"/>
  <c r="H4" i="17"/>
  <c r="I4" i="17"/>
  <c r="J4" i="17"/>
  <c r="K4" i="17"/>
  <c r="L4" i="17"/>
  <c r="M4" i="17"/>
  <c r="N4" i="17"/>
  <c r="O4" i="17"/>
  <c r="P4" i="17"/>
  <c r="Q4" i="17"/>
  <c r="R4" i="17"/>
  <c r="S4" i="17"/>
  <c r="T4" i="17"/>
  <c r="U4" i="17"/>
  <c r="V4" i="17"/>
  <c r="W4" i="17"/>
  <c r="X4" i="17"/>
  <c r="Y4" i="17"/>
  <c r="Z4" i="17"/>
  <c r="AA4" i="17"/>
  <c r="AB4" i="17"/>
  <c r="AC4" i="17"/>
  <c r="AD4" i="17"/>
  <c r="AE4" i="17"/>
  <c r="B5" i="17"/>
  <c r="C5" i="17"/>
  <c r="D5" i="17"/>
  <c r="E5" i="17"/>
  <c r="F5" i="17"/>
  <c r="G5" i="17"/>
  <c r="H5" i="17"/>
  <c r="I5" i="17"/>
  <c r="J5" i="17"/>
  <c r="K5" i="17"/>
  <c r="L5" i="17"/>
  <c r="M5" i="17"/>
  <c r="N5" i="17"/>
  <c r="O5" i="17"/>
  <c r="P5" i="17"/>
  <c r="Q5" i="17"/>
  <c r="R5" i="17"/>
  <c r="S5" i="17"/>
  <c r="T5" i="17"/>
  <c r="U5" i="17"/>
  <c r="V5" i="17"/>
  <c r="W5" i="17"/>
  <c r="X5" i="17"/>
  <c r="Y5" i="17"/>
  <c r="Z5" i="17"/>
  <c r="AA5" i="17"/>
  <c r="AB5" i="17"/>
  <c r="AC5" i="17"/>
  <c r="AD5" i="17"/>
  <c r="AE5" i="17"/>
  <c r="B6" i="17"/>
  <c r="C6" i="17"/>
  <c r="D6" i="17"/>
  <c r="E6" i="17"/>
  <c r="F6" i="17"/>
  <c r="G6" i="17"/>
  <c r="H6" i="17"/>
  <c r="I6" i="17"/>
  <c r="J6" i="17"/>
  <c r="K6" i="17"/>
  <c r="L6" i="17"/>
  <c r="M6" i="17"/>
  <c r="N6" i="17"/>
  <c r="O6" i="17"/>
  <c r="P6" i="17"/>
  <c r="Q6" i="17"/>
  <c r="R6" i="17"/>
  <c r="S6" i="17"/>
  <c r="T6" i="17"/>
  <c r="U6" i="17"/>
  <c r="V6" i="17"/>
  <c r="W6" i="17"/>
  <c r="X6" i="17"/>
  <c r="Y6" i="17"/>
  <c r="Z6" i="17"/>
  <c r="AA6" i="17"/>
  <c r="AB6" i="17"/>
  <c r="AC6" i="17"/>
  <c r="AD6" i="17"/>
  <c r="AE6" i="17"/>
  <c r="B7" i="17"/>
  <c r="C7" i="17"/>
  <c r="D7" i="17"/>
  <c r="E7" i="17"/>
  <c r="F7" i="17"/>
  <c r="G7" i="17"/>
  <c r="H7" i="17"/>
  <c r="I7" i="17"/>
  <c r="J7" i="17"/>
  <c r="K7" i="17"/>
  <c r="L7" i="17"/>
  <c r="M7" i="17"/>
  <c r="N7" i="17"/>
  <c r="O7" i="17"/>
  <c r="P7" i="17"/>
  <c r="Q7" i="17"/>
  <c r="R7" i="17"/>
  <c r="S7" i="17"/>
  <c r="T7" i="17"/>
  <c r="U7" i="17"/>
  <c r="V7" i="17"/>
  <c r="W7" i="17"/>
  <c r="X7" i="17"/>
  <c r="Y7" i="17"/>
  <c r="Z7" i="17"/>
  <c r="AA7" i="17"/>
  <c r="AB7" i="17"/>
  <c r="AC7" i="17"/>
  <c r="AD7" i="17"/>
  <c r="AE7" i="17"/>
  <c r="B8" i="17"/>
  <c r="C8" i="17"/>
  <c r="D8" i="17"/>
  <c r="E8" i="17"/>
  <c r="F8" i="17"/>
  <c r="G8" i="17"/>
  <c r="H8" i="17"/>
  <c r="I8" i="17"/>
  <c r="J8" i="17"/>
  <c r="K8" i="17"/>
  <c r="L8" i="17"/>
  <c r="M8" i="17"/>
  <c r="N8" i="17"/>
  <c r="O8" i="17"/>
  <c r="P8" i="17"/>
  <c r="Q8" i="17"/>
  <c r="R8" i="17"/>
  <c r="S8" i="17"/>
  <c r="T8" i="17"/>
  <c r="U8" i="17"/>
  <c r="V8" i="17"/>
  <c r="W8" i="17"/>
  <c r="X8" i="17"/>
  <c r="Y8" i="17"/>
  <c r="Z8" i="17"/>
  <c r="AA8" i="17"/>
  <c r="AB8" i="17"/>
  <c r="AC8" i="17"/>
  <c r="AD8" i="17"/>
  <c r="AE8" i="17"/>
  <c r="B9" i="17"/>
  <c r="C9" i="17"/>
  <c r="D9" i="17"/>
  <c r="E9" i="17"/>
  <c r="F9" i="17"/>
  <c r="G9" i="17"/>
  <c r="H9" i="17"/>
  <c r="I9" i="17"/>
  <c r="J9" i="17"/>
  <c r="K9" i="17"/>
  <c r="L9" i="17"/>
  <c r="M9" i="17"/>
  <c r="N9" i="17"/>
  <c r="O9" i="17"/>
  <c r="P9" i="17"/>
  <c r="Q9" i="17"/>
  <c r="R9" i="17"/>
  <c r="S9" i="17"/>
  <c r="T9" i="17"/>
  <c r="U9" i="17"/>
  <c r="V9" i="17"/>
  <c r="W9" i="17"/>
  <c r="X9" i="17"/>
  <c r="Y9" i="17"/>
  <c r="Z9" i="17"/>
  <c r="AA9" i="17"/>
  <c r="AB9" i="17"/>
  <c r="AC9" i="17"/>
  <c r="AD9" i="17"/>
  <c r="AE9" i="17"/>
  <c r="B10" i="17"/>
  <c r="C10" i="17"/>
  <c r="D10" i="17"/>
  <c r="E10" i="17"/>
  <c r="F10" i="17"/>
  <c r="G10" i="17"/>
  <c r="H10" i="17"/>
  <c r="I10" i="17"/>
  <c r="J10" i="17"/>
  <c r="K10" i="17"/>
  <c r="L10" i="17"/>
  <c r="M10" i="17"/>
  <c r="N10" i="17"/>
  <c r="O10" i="17"/>
  <c r="P10" i="17"/>
  <c r="Q10" i="17"/>
  <c r="R10" i="17"/>
  <c r="S10" i="17"/>
  <c r="T10" i="17"/>
  <c r="U10" i="17"/>
  <c r="V10" i="17"/>
  <c r="W10" i="17"/>
  <c r="X10" i="17"/>
  <c r="Y10" i="17"/>
  <c r="Z10" i="17"/>
  <c r="AA10" i="17"/>
  <c r="AB10" i="17"/>
  <c r="AC10" i="17"/>
  <c r="AD10" i="17"/>
  <c r="AE10" i="17"/>
  <c r="B11" i="17"/>
  <c r="C11" i="17"/>
  <c r="D11" i="17"/>
  <c r="E11" i="17"/>
  <c r="F11" i="17"/>
  <c r="G11" i="17"/>
  <c r="H11" i="17"/>
  <c r="I11" i="17"/>
  <c r="J11" i="17"/>
  <c r="K11" i="17"/>
  <c r="L11" i="17"/>
  <c r="M11" i="17"/>
  <c r="N11" i="17"/>
  <c r="O11" i="17"/>
  <c r="P11" i="17"/>
  <c r="Q11" i="17"/>
  <c r="R11" i="17"/>
  <c r="S11" i="17"/>
  <c r="T11" i="17"/>
  <c r="U11" i="17"/>
  <c r="V11" i="17"/>
  <c r="W11" i="17"/>
  <c r="X11" i="17"/>
  <c r="Y11" i="17"/>
  <c r="Z11" i="17"/>
  <c r="AA11" i="17"/>
  <c r="AB11" i="17"/>
  <c r="AC11" i="17"/>
  <c r="AD11" i="17"/>
  <c r="AE11" i="17"/>
  <c r="B12" i="17"/>
  <c r="C12" i="17"/>
  <c r="D12" i="17"/>
  <c r="E12" i="17"/>
  <c r="F12" i="17"/>
  <c r="G12" i="17"/>
  <c r="H12" i="17"/>
  <c r="I12" i="17"/>
  <c r="J12" i="17"/>
  <c r="K12" i="17"/>
  <c r="L12" i="17"/>
  <c r="M12" i="17"/>
  <c r="N12" i="17"/>
  <c r="O12" i="17"/>
  <c r="P12" i="17"/>
  <c r="Q12" i="17"/>
  <c r="R12" i="17"/>
  <c r="S12" i="17"/>
  <c r="T12" i="17"/>
  <c r="U12" i="17"/>
  <c r="V12" i="17"/>
  <c r="W12" i="17"/>
  <c r="X12" i="17"/>
  <c r="Y12" i="17"/>
  <c r="Z12" i="17"/>
  <c r="AA12" i="17"/>
  <c r="AB12" i="17"/>
  <c r="AC12" i="17"/>
  <c r="AD12" i="17"/>
  <c r="AE12" i="17"/>
  <c r="B13" i="17"/>
  <c r="C13" i="17"/>
  <c r="D13" i="17"/>
  <c r="E13" i="17"/>
  <c r="F13" i="17"/>
  <c r="G13" i="17"/>
  <c r="H13" i="17"/>
  <c r="I13" i="17"/>
  <c r="J13" i="17"/>
  <c r="K13" i="17"/>
  <c r="L13" i="17"/>
  <c r="M13" i="17"/>
  <c r="N13" i="17"/>
  <c r="O13" i="17"/>
  <c r="P13" i="17"/>
  <c r="Q13" i="17"/>
  <c r="R13" i="17"/>
  <c r="S13" i="17"/>
  <c r="T13" i="17"/>
  <c r="U13" i="17"/>
  <c r="V13" i="17"/>
  <c r="W13" i="17"/>
  <c r="X13" i="17"/>
  <c r="Y13" i="17"/>
  <c r="Z13" i="17"/>
  <c r="AA13" i="17"/>
  <c r="AB13" i="17"/>
  <c r="AC13" i="17"/>
  <c r="AD13" i="17"/>
  <c r="AE13" i="17"/>
  <c r="B14" i="17"/>
  <c r="C14" i="17"/>
  <c r="D14" i="17"/>
  <c r="E14" i="17"/>
  <c r="F14" i="17"/>
  <c r="G14" i="17"/>
  <c r="H14" i="17"/>
  <c r="I14" i="17"/>
  <c r="J14" i="17"/>
  <c r="K14" i="17"/>
  <c r="L14" i="17"/>
  <c r="M14" i="17"/>
  <c r="N14" i="17"/>
  <c r="O14" i="17"/>
  <c r="P14" i="17"/>
  <c r="Q14" i="17"/>
  <c r="R14" i="17"/>
  <c r="S14" i="17"/>
  <c r="T14" i="17"/>
  <c r="U14" i="17"/>
  <c r="V14" i="17"/>
  <c r="W14" i="17"/>
  <c r="X14" i="17"/>
  <c r="Y14" i="17"/>
  <c r="Z14" i="17"/>
  <c r="AA14" i="17"/>
  <c r="AB14" i="17"/>
  <c r="AC14" i="17"/>
  <c r="AD14" i="17"/>
  <c r="AE14" i="17"/>
  <c r="B15" i="17"/>
  <c r="C15" i="17"/>
  <c r="D15" i="17"/>
  <c r="E15" i="17"/>
  <c r="F15" i="17"/>
  <c r="G15" i="17"/>
  <c r="H15" i="17"/>
  <c r="I15" i="17"/>
  <c r="J15" i="17"/>
  <c r="K15" i="17"/>
  <c r="L15" i="17"/>
  <c r="M15" i="17"/>
  <c r="N15" i="17"/>
  <c r="O15" i="17"/>
  <c r="P15" i="17"/>
  <c r="Q15" i="17"/>
  <c r="R15" i="17"/>
  <c r="S15" i="17"/>
  <c r="T15" i="17"/>
  <c r="U15" i="17"/>
  <c r="V15" i="17"/>
  <c r="W15" i="17"/>
  <c r="X15" i="17"/>
  <c r="Y15" i="17"/>
  <c r="Z15" i="17"/>
  <c r="AA15" i="17"/>
  <c r="AB15" i="17"/>
  <c r="AC15" i="17"/>
  <c r="AD15" i="17"/>
  <c r="AE15" i="17"/>
  <c r="B16" i="17"/>
  <c r="C16" i="17"/>
  <c r="D16" i="17"/>
  <c r="E16" i="17"/>
  <c r="F16" i="17"/>
  <c r="G16" i="17"/>
  <c r="H16" i="17"/>
  <c r="I16" i="17"/>
  <c r="J16" i="17"/>
  <c r="K16" i="17"/>
  <c r="L16" i="17"/>
  <c r="M16" i="17"/>
  <c r="N16" i="17"/>
  <c r="O16" i="17"/>
  <c r="P16" i="17"/>
  <c r="Q16" i="17"/>
  <c r="R16" i="17"/>
  <c r="S16" i="17"/>
  <c r="T16" i="17"/>
  <c r="U16" i="17"/>
  <c r="V16" i="17"/>
  <c r="W16" i="17"/>
  <c r="X16" i="17"/>
  <c r="Y16" i="17"/>
  <c r="Z16" i="17"/>
  <c r="AA16" i="17"/>
  <c r="AB16" i="17"/>
  <c r="AC16" i="17"/>
  <c r="AD16" i="17"/>
  <c r="AE16" i="17"/>
  <c r="B17" i="17"/>
  <c r="C17" i="17"/>
  <c r="D17" i="17"/>
  <c r="E17" i="17"/>
  <c r="F17" i="17"/>
  <c r="G17" i="17"/>
  <c r="H17" i="17"/>
  <c r="I17" i="17"/>
  <c r="J17" i="17"/>
  <c r="K17" i="17"/>
  <c r="L17" i="17"/>
  <c r="M17" i="17"/>
  <c r="N17" i="17"/>
  <c r="O17" i="17"/>
  <c r="P17" i="17"/>
  <c r="Q17" i="17"/>
  <c r="R17" i="17"/>
  <c r="S17" i="17"/>
  <c r="T17" i="17"/>
  <c r="U17" i="17"/>
  <c r="V17" i="17"/>
  <c r="W17" i="17"/>
  <c r="X17" i="17"/>
  <c r="Y17" i="17"/>
  <c r="Z17" i="17"/>
  <c r="AA17" i="17"/>
  <c r="AB17" i="17"/>
  <c r="AC17" i="17"/>
  <c r="AD17" i="17"/>
  <c r="AE17" i="17"/>
  <c r="B18" i="17"/>
  <c r="C18" i="17"/>
  <c r="D18" i="17"/>
  <c r="E18" i="17"/>
  <c r="F18" i="17"/>
  <c r="G18" i="17"/>
  <c r="H18" i="17"/>
  <c r="I18" i="17"/>
  <c r="J18" i="17"/>
  <c r="K18" i="17"/>
  <c r="L18" i="17"/>
  <c r="M18" i="17"/>
  <c r="N18" i="17"/>
  <c r="O18" i="17"/>
  <c r="P18" i="17"/>
  <c r="Q18" i="17"/>
  <c r="R18" i="17"/>
  <c r="S18" i="17"/>
  <c r="T18" i="17"/>
  <c r="U18" i="17"/>
  <c r="V18" i="17"/>
  <c r="W18" i="17"/>
  <c r="X18" i="17"/>
  <c r="Y18" i="17"/>
  <c r="Z18" i="17"/>
  <c r="AA18" i="17"/>
  <c r="AB18" i="17"/>
  <c r="AC18" i="17"/>
  <c r="AD18" i="17"/>
  <c r="AE18" i="17"/>
  <c r="B19" i="17"/>
  <c r="C19" i="17"/>
  <c r="D19" i="17"/>
  <c r="E19" i="17"/>
  <c r="F19" i="17"/>
  <c r="G19" i="17"/>
  <c r="H19" i="17"/>
  <c r="I19" i="17"/>
  <c r="J19" i="17"/>
  <c r="K19" i="17"/>
  <c r="L19" i="17"/>
  <c r="M19" i="17"/>
  <c r="N19" i="17"/>
  <c r="O19" i="17"/>
  <c r="P19" i="17"/>
  <c r="Q19" i="17"/>
  <c r="R19" i="17"/>
  <c r="S19" i="17"/>
  <c r="T19" i="17"/>
  <c r="U19" i="17"/>
  <c r="V19" i="17"/>
  <c r="W19" i="17"/>
  <c r="X19" i="17"/>
  <c r="Y19" i="17"/>
  <c r="Z19" i="17"/>
  <c r="AA19" i="17"/>
  <c r="AB19" i="17"/>
  <c r="AC19" i="17"/>
  <c r="AD19" i="17"/>
  <c r="AE19" i="17"/>
  <c r="B20" i="17"/>
  <c r="C20" i="17"/>
  <c r="D20" i="17"/>
  <c r="E20" i="17"/>
  <c r="F20" i="17"/>
  <c r="G20" i="17"/>
  <c r="H20" i="17"/>
  <c r="I20" i="17"/>
  <c r="J20" i="17"/>
  <c r="K20" i="17"/>
  <c r="L20" i="17"/>
  <c r="M20" i="17"/>
  <c r="N20" i="17"/>
  <c r="O20" i="17"/>
  <c r="P20" i="17"/>
  <c r="Q20" i="17"/>
  <c r="R20" i="17"/>
  <c r="S20" i="17"/>
  <c r="T20" i="17"/>
  <c r="U20" i="17"/>
  <c r="V20" i="17"/>
  <c r="W20" i="17"/>
  <c r="X20" i="17"/>
  <c r="Y20" i="17"/>
  <c r="Z20" i="17"/>
  <c r="AA20" i="17"/>
  <c r="AB20" i="17"/>
  <c r="AC20" i="17"/>
  <c r="AD20" i="17"/>
  <c r="AE20" i="17"/>
  <c r="B21" i="17"/>
  <c r="C21" i="17"/>
  <c r="D21" i="17"/>
  <c r="E21" i="17"/>
  <c r="F21" i="17"/>
  <c r="G21" i="17"/>
  <c r="H21" i="17"/>
  <c r="I21" i="17"/>
  <c r="J21" i="17"/>
  <c r="K21" i="17"/>
  <c r="L21" i="17"/>
  <c r="M21" i="17"/>
  <c r="N21" i="17"/>
  <c r="O21" i="17"/>
  <c r="P21" i="17"/>
  <c r="Q21" i="17"/>
  <c r="R21" i="17"/>
  <c r="S21" i="17"/>
  <c r="T21" i="17"/>
  <c r="U21" i="17"/>
  <c r="V21" i="17"/>
  <c r="W21" i="17"/>
  <c r="X21" i="17"/>
  <c r="Y21" i="17"/>
  <c r="Z21" i="17"/>
  <c r="AA21" i="17"/>
  <c r="AB21" i="17"/>
  <c r="AC21" i="17"/>
  <c r="AD21" i="17"/>
  <c r="AE21" i="17"/>
  <c r="B22" i="17"/>
  <c r="C22" i="17"/>
  <c r="D22" i="17"/>
  <c r="E22" i="17"/>
  <c r="F22" i="17"/>
  <c r="G22" i="17"/>
  <c r="H22" i="17"/>
  <c r="I22" i="17"/>
  <c r="J22" i="17"/>
  <c r="K22" i="17"/>
  <c r="L22" i="17"/>
  <c r="M22" i="17"/>
  <c r="N22" i="17"/>
  <c r="O22" i="17"/>
  <c r="P22" i="17"/>
  <c r="Q22" i="17"/>
  <c r="R22" i="17"/>
  <c r="S22" i="17"/>
  <c r="T22" i="17"/>
  <c r="U22" i="17"/>
  <c r="V22" i="17"/>
  <c r="W22" i="17"/>
  <c r="X22" i="17"/>
  <c r="Y22" i="17"/>
  <c r="Z22" i="17"/>
  <c r="AA22" i="17"/>
  <c r="AB22" i="17"/>
  <c r="AC22" i="17"/>
  <c r="AD22" i="17"/>
  <c r="AE22" i="17"/>
  <c r="B23" i="17"/>
  <c r="C23" i="17"/>
  <c r="D23" i="17"/>
  <c r="E23" i="17"/>
  <c r="F23" i="17"/>
  <c r="G23" i="17"/>
  <c r="H23" i="17"/>
  <c r="I23" i="17"/>
  <c r="J23" i="17"/>
  <c r="K23" i="17"/>
  <c r="L23" i="17"/>
  <c r="M23" i="17"/>
  <c r="N23" i="17"/>
  <c r="O23" i="17"/>
  <c r="P23" i="17"/>
  <c r="Q23" i="17"/>
  <c r="R23" i="17"/>
  <c r="S23" i="17"/>
  <c r="T23" i="17"/>
  <c r="U23" i="17"/>
  <c r="V23" i="17"/>
  <c r="W23" i="17"/>
  <c r="X23" i="17"/>
  <c r="Y23" i="17"/>
  <c r="Z23" i="17"/>
  <c r="AA23" i="17"/>
  <c r="AB23" i="17"/>
  <c r="AC23" i="17"/>
  <c r="AD23" i="17"/>
  <c r="AE23" i="17"/>
  <c r="B24" i="17"/>
  <c r="C24" i="17"/>
  <c r="D24" i="17"/>
  <c r="E24" i="17"/>
  <c r="F24" i="17"/>
  <c r="G24" i="17"/>
  <c r="H24" i="17"/>
  <c r="I24" i="17"/>
  <c r="J24" i="17"/>
  <c r="K24" i="17"/>
  <c r="L24" i="17"/>
  <c r="M24" i="17"/>
  <c r="N24" i="17"/>
  <c r="O24" i="17"/>
  <c r="P24" i="17"/>
  <c r="Q24" i="17"/>
  <c r="R24" i="17"/>
  <c r="S24" i="17"/>
  <c r="T24" i="17"/>
  <c r="U24" i="17"/>
  <c r="V24" i="17"/>
  <c r="W24" i="17"/>
  <c r="X24" i="17"/>
  <c r="Y24" i="17"/>
  <c r="Z24" i="17"/>
  <c r="AA24" i="17"/>
  <c r="AB24" i="17"/>
  <c r="AC24" i="17"/>
  <c r="AD24" i="17"/>
  <c r="AE24" i="17"/>
  <c r="B25" i="17"/>
  <c r="C25" i="17"/>
  <c r="D25" i="17"/>
  <c r="E25" i="17"/>
  <c r="F25" i="17"/>
  <c r="G25" i="17"/>
  <c r="H25" i="17"/>
  <c r="I25" i="17"/>
  <c r="J25" i="17"/>
  <c r="K25" i="17"/>
  <c r="L25" i="17"/>
  <c r="M25" i="17"/>
  <c r="N25" i="17"/>
  <c r="O25" i="17"/>
  <c r="P25" i="17"/>
  <c r="Q25" i="17"/>
  <c r="R25" i="17"/>
  <c r="S25" i="17"/>
  <c r="T25" i="17"/>
  <c r="U25" i="17"/>
  <c r="V25" i="17"/>
  <c r="W25" i="17"/>
  <c r="X25" i="17"/>
  <c r="Y25" i="17"/>
  <c r="Z25" i="17"/>
  <c r="AA25" i="17"/>
  <c r="AB25" i="17"/>
  <c r="AC25" i="17"/>
  <c r="AD25" i="17"/>
  <c r="AE25" i="17"/>
  <c r="B26" i="17"/>
  <c r="C26" i="17"/>
  <c r="D26" i="17"/>
  <c r="E26" i="17"/>
  <c r="F26" i="17"/>
  <c r="G26" i="17"/>
  <c r="H26" i="17"/>
  <c r="I26" i="17"/>
  <c r="J26" i="17"/>
  <c r="K26" i="17"/>
  <c r="L26" i="17"/>
  <c r="M26" i="17"/>
  <c r="N26" i="17"/>
  <c r="O26" i="17"/>
  <c r="P26" i="17"/>
  <c r="Q26" i="17"/>
  <c r="R26" i="17"/>
  <c r="S26" i="17"/>
  <c r="T26" i="17"/>
  <c r="U26" i="17"/>
  <c r="V26" i="17"/>
  <c r="W26" i="17"/>
  <c r="X26" i="17"/>
  <c r="Y26" i="17"/>
  <c r="Z26" i="17"/>
  <c r="AA26" i="17"/>
  <c r="AB26" i="17"/>
  <c r="AC26" i="17"/>
  <c r="AD26" i="17"/>
  <c r="AE26" i="17"/>
  <c r="B27" i="17"/>
  <c r="C27" i="17"/>
  <c r="D27" i="17"/>
  <c r="E27" i="17"/>
  <c r="F27" i="17"/>
  <c r="G27" i="17"/>
  <c r="H27" i="17"/>
  <c r="I27" i="17"/>
  <c r="J27" i="17"/>
  <c r="K27" i="17"/>
  <c r="L27" i="17"/>
  <c r="M27" i="17"/>
  <c r="N27" i="17"/>
  <c r="O27" i="17"/>
  <c r="P27" i="17"/>
  <c r="Q27" i="17"/>
  <c r="R27" i="17"/>
  <c r="S27" i="17"/>
  <c r="T27" i="17"/>
  <c r="U27" i="17"/>
  <c r="V27" i="17"/>
  <c r="W27" i="17"/>
  <c r="X27" i="17"/>
  <c r="Y27" i="17"/>
  <c r="Z27" i="17"/>
  <c r="AA27" i="17"/>
  <c r="AB27" i="17"/>
  <c r="AC27" i="17"/>
  <c r="AD27" i="17"/>
  <c r="AE27" i="17"/>
  <c r="B28" i="17"/>
  <c r="C28" i="17"/>
  <c r="D28" i="17"/>
  <c r="E28" i="17"/>
  <c r="F28" i="17"/>
  <c r="G28" i="17"/>
  <c r="H28" i="17"/>
  <c r="I28" i="17"/>
  <c r="J28" i="17"/>
  <c r="K28" i="17"/>
  <c r="L28" i="17"/>
  <c r="M28" i="17"/>
  <c r="N28" i="17"/>
  <c r="O28" i="17"/>
  <c r="P28" i="17"/>
  <c r="Q28" i="17"/>
  <c r="R28" i="17"/>
  <c r="S28" i="17"/>
  <c r="T28" i="17"/>
  <c r="U28" i="17"/>
  <c r="V28" i="17"/>
  <c r="W28" i="17"/>
  <c r="X28" i="17"/>
  <c r="Y28" i="17"/>
  <c r="Z28" i="17"/>
  <c r="AA28" i="17"/>
  <c r="AB28" i="17"/>
  <c r="AC28" i="17"/>
  <c r="AD28" i="17"/>
  <c r="AE28" i="17"/>
  <c r="B29" i="17"/>
  <c r="C29" i="17"/>
  <c r="D29" i="17"/>
  <c r="E29" i="17"/>
  <c r="F29" i="17"/>
  <c r="G29" i="17"/>
  <c r="H29" i="17"/>
  <c r="I29" i="17"/>
  <c r="J29" i="17"/>
  <c r="K29" i="17"/>
  <c r="L29" i="17"/>
  <c r="M29" i="17"/>
  <c r="N29" i="17"/>
  <c r="O29" i="17"/>
  <c r="P29" i="17"/>
  <c r="Q29" i="17"/>
  <c r="R29" i="17"/>
  <c r="S29" i="17"/>
  <c r="T29" i="17"/>
  <c r="U29" i="17"/>
  <c r="V29" i="17"/>
  <c r="W29" i="17"/>
  <c r="X29" i="17"/>
  <c r="Y29" i="17"/>
  <c r="Z29" i="17"/>
  <c r="AA29" i="17"/>
  <c r="AB29" i="17"/>
  <c r="AC29" i="17"/>
  <c r="AD29" i="17"/>
  <c r="AE29" i="17"/>
  <c r="B30" i="17"/>
  <c r="C30" i="17"/>
  <c r="D30" i="17"/>
  <c r="E30" i="17"/>
  <c r="F30" i="17"/>
  <c r="G30" i="17"/>
  <c r="H30" i="17"/>
  <c r="I30" i="17"/>
  <c r="J30" i="17"/>
  <c r="K30" i="17"/>
  <c r="L30" i="17"/>
  <c r="M30" i="17"/>
  <c r="N30" i="17"/>
  <c r="O30" i="17"/>
  <c r="P30" i="17"/>
  <c r="Q30" i="17"/>
  <c r="R30" i="17"/>
  <c r="S30" i="17"/>
  <c r="T30" i="17"/>
  <c r="U30" i="17"/>
  <c r="V30" i="17"/>
  <c r="W30" i="17"/>
  <c r="X30" i="17"/>
  <c r="Y30" i="17"/>
  <c r="Z30" i="17"/>
  <c r="AA30" i="17"/>
  <c r="AB30" i="17"/>
  <c r="AC30" i="17"/>
  <c r="AD30" i="17"/>
  <c r="AE30" i="17"/>
  <c r="B31" i="17"/>
  <c r="C31" i="17"/>
  <c r="D31" i="17"/>
  <c r="E31" i="17"/>
  <c r="F31" i="17"/>
  <c r="G31" i="17"/>
  <c r="H31" i="17"/>
  <c r="I31" i="17"/>
  <c r="J31" i="17"/>
  <c r="K31" i="17"/>
  <c r="L31" i="17"/>
  <c r="M31" i="17"/>
  <c r="N31" i="17"/>
  <c r="O31" i="17"/>
  <c r="P31" i="17"/>
  <c r="Q31" i="17"/>
  <c r="R31" i="17"/>
  <c r="S31" i="17"/>
  <c r="T31" i="17"/>
  <c r="U31" i="17"/>
  <c r="V31" i="17"/>
  <c r="W31" i="17"/>
  <c r="X31" i="17"/>
  <c r="Y31" i="17"/>
  <c r="Z31" i="17"/>
  <c r="AA31" i="17"/>
  <c r="AB31" i="17"/>
  <c r="AC31" i="17"/>
  <c r="AD31" i="17"/>
  <c r="AE31" i="17"/>
  <c r="B32" i="17"/>
  <c r="C32" i="17"/>
  <c r="D32" i="17"/>
  <c r="E32" i="17"/>
  <c r="F32" i="17"/>
  <c r="G32" i="17"/>
  <c r="H32" i="17"/>
  <c r="I32" i="17"/>
  <c r="J32" i="17"/>
  <c r="K32" i="17"/>
  <c r="L32" i="17"/>
  <c r="M32" i="17"/>
  <c r="N32" i="17"/>
  <c r="O32" i="17"/>
  <c r="P32" i="17"/>
  <c r="Q32" i="17"/>
  <c r="R32" i="17"/>
  <c r="S32" i="17"/>
  <c r="T32" i="17"/>
  <c r="U32" i="17"/>
  <c r="V32" i="17"/>
  <c r="W32" i="17"/>
  <c r="X32" i="17"/>
  <c r="Y32" i="17"/>
  <c r="Z32" i="17"/>
  <c r="AA32" i="17"/>
  <c r="AB32" i="17"/>
  <c r="AC32" i="17"/>
  <c r="AD32" i="17"/>
  <c r="AE32" i="17"/>
  <c r="B33" i="17"/>
  <c r="C33" i="17"/>
  <c r="D33" i="17"/>
  <c r="E33" i="17"/>
  <c r="F33" i="17"/>
  <c r="G33" i="17"/>
  <c r="H33" i="17"/>
  <c r="I33" i="17"/>
  <c r="J33" i="17"/>
  <c r="K33" i="17"/>
  <c r="L33" i="17"/>
  <c r="M33" i="17"/>
  <c r="N33" i="17"/>
  <c r="O33" i="17"/>
  <c r="P33" i="17"/>
  <c r="Q33" i="17"/>
  <c r="R33" i="17"/>
  <c r="S33" i="17"/>
  <c r="T33" i="17"/>
  <c r="U33" i="17"/>
  <c r="V33" i="17"/>
  <c r="W33" i="17"/>
  <c r="X33" i="17"/>
  <c r="Y33" i="17"/>
  <c r="Z33" i="17"/>
  <c r="AA33" i="17"/>
  <c r="AB33" i="17"/>
  <c r="AC33" i="17"/>
  <c r="AD33" i="17"/>
  <c r="AE33" i="17"/>
  <c r="B34" i="17"/>
  <c r="C34" i="17"/>
  <c r="D34" i="17"/>
  <c r="E34" i="17"/>
  <c r="F34" i="17"/>
  <c r="G34" i="17"/>
  <c r="H34" i="17"/>
  <c r="I34" i="17"/>
  <c r="J34" i="17"/>
  <c r="K34" i="17"/>
  <c r="L34" i="17"/>
  <c r="M34" i="17"/>
  <c r="N34" i="17"/>
  <c r="O34" i="17"/>
  <c r="P34" i="17"/>
  <c r="Q34" i="17"/>
  <c r="R34" i="17"/>
  <c r="S34" i="17"/>
  <c r="T34" i="17"/>
  <c r="U34" i="17"/>
  <c r="V34" i="17"/>
  <c r="W34" i="17"/>
  <c r="X34" i="17"/>
  <c r="Y34" i="17"/>
  <c r="Z34" i="17"/>
  <c r="AA34" i="17"/>
  <c r="AB34" i="17"/>
  <c r="AC34" i="17"/>
  <c r="AD34" i="17"/>
  <c r="AE34" i="17"/>
  <c r="B35" i="17"/>
  <c r="C35" i="17"/>
  <c r="D35" i="17"/>
  <c r="E35" i="17"/>
  <c r="F35" i="17"/>
  <c r="G35" i="17"/>
  <c r="H35" i="17"/>
  <c r="I35" i="17"/>
  <c r="J35" i="17"/>
  <c r="K35" i="17"/>
  <c r="L35" i="17"/>
  <c r="M35" i="17"/>
  <c r="N35" i="17"/>
  <c r="O35" i="17"/>
  <c r="P35" i="17"/>
  <c r="Q35" i="17"/>
  <c r="R35" i="17"/>
  <c r="S35" i="17"/>
  <c r="T35" i="17"/>
  <c r="U35" i="17"/>
  <c r="V35" i="17"/>
  <c r="W35" i="17"/>
  <c r="X35" i="17"/>
  <c r="Y35" i="17"/>
  <c r="Z35" i="17"/>
  <c r="AA35" i="17"/>
  <c r="AB35" i="17"/>
  <c r="AC35" i="17"/>
  <c r="AD35" i="17"/>
  <c r="AE35" i="17"/>
  <c r="B36" i="17"/>
  <c r="C36" i="17"/>
  <c r="D36" i="17"/>
  <c r="E36" i="17"/>
  <c r="F36" i="17"/>
  <c r="G36" i="17"/>
  <c r="H36" i="17"/>
  <c r="I36" i="17"/>
  <c r="J36" i="17"/>
  <c r="K36" i="17"/>
  <c r="L36" i="17"/>
  <c r="M36" i="17"/>
  <c r="N36" i="17"/>
  <c r="O36" i="17"/>
  <c r="P36" i="17"/>
  <c r="Q36" i="17"/>
  <c r="R36" i="17"/>
  <c r="S36" i="17"/>
  <c r="T36" i="17"/>
  <c r="U36" i="17"/>
  <c r="V36" i="17"/>
  <c r="W36" i="17"/>
  <c r="X36" i="17"/>
  <c r="Y36" i="17"/>
  <c r="Z36" i="17"/>
  <c r="AA36" i="17"/>
  <c r="AB36" i="17"/>
  <c r="AC36" i="17"/>
  <c r="AD36" i="17"/>
  <c r="AE36" i="17"/>
  <c r="B37" i="17"/>
  <c r="C37" i="17"/>
  <c r="D37" i="17"/>
  <c r="E37" i="17"/>
  <c r="F37" i="17"/>
  <c r="G37" i="17"/>
  <c r="H37" i="17"/>
  <c r="I37" i="17"/>
  <c r="J37" i="17"/>
  <c r="K37" i="17"/>
  <c r="L37" i="17"/>
  <c r="M37" i="17"/>
  <c r="N37" i="17"/>
  <c r="O37" i="17"/>
  <c r="P37" i="17"/>
  <c r="Q37" i="17"/>
  <c r="R37" i="17"/>
  <c r="S37" i="17"/>
  <c r="T37" i="17"/>
  <c r="U37" i="17"/>
  <c r="V37" i="17"/>
  <c r="W37" i="17"/>
  <c r="X37" i="17"/>
  <c r="Y37" i="17"/>
  <c r="Z37" i="17"/>
  <c r="AA37" i="17"/>
  <c r="AB37" i="17"/>
  <c r="AC37" i="17"/>
  <c r="AD37" i="17"/>
  <c r="AE37" i="17"/>
  <c r="B38" i="17"/>
  <c r="C38" i="17"/>
  <c r="D38" i="17"/>
  <c r="E38" i="17"/>
  <c r="F38" i="17"/>
  <c r="G38" i="17"/>
  <c r="H38" i="17"/>
  <c r="I38" i="17"/>
  <c r="J38" i="17"/>
  <c r="K38" i="17"/>
  <c r="L38" i="17"/>
  <c r="M38" i="17"/>
  <c r="N38" i="17"/>
  <c r="O38" i="17"/>
  <c r="P38" i="17"/>
  <c r="Q38" i="17"/>
  <c r="R38" i="17"/>
  <c r="S38" i="17"/>
  <c r="T38" i="17"/>
  <c r="U38" i="17"/>
  <c r="V38" i="17"/>
  <c r="W38" i="17"/>
  <c r="X38" i="17"/>
  <c r="Y38" i="17"/>
  <c r="Z38" i="17"/>
  <c r="AA38" i="17"/>
  <c r="AB38" i="17"/>
  <c r="AC38" i="17"/>
  <c r="AD38" i="17"/>
  <c r="AE38" i="17"/>
  <c r="B39" i="17"/>
  <c r="C39" i="17"/>
  <c r="D39" i="17"/>
  <c r="E39" i="17"/>
  <c r="F39" i="17"/>
  <c r="G39" i="17"/>
  <c r="H39" i="17"/>
  <c r="I39" i="17"/>
  <c r="J39" i="17"/>
  <c r="K39" i="17"/>
  <c r="L39" i="17"/>
  <c r="M39" i="17"/>
  <c r="N39" i="17"/>
  <c r="O39" i="17"/>
  <c r="P39" i="17"/>
  <c r="Q39" i="17"/>
  <c r="R39" i="17"/>
  <c r="S39" i="17"/>
  <c r="T39" i="17"/>
  <c r="U39" i="17"/>
  <c r="V39" i="17"/>
  <c r="W39" i="17"/>
  <c r="X39" i="17"/>
  <c r="Y39" i="17"/>
  <c r="Z39" i="17"/>
  <c r="AA39" i="17"/>
  <c r="AB39" i="17"/>
  <c r="AC39" i="17"/>
  <c r="AD39" i="17"/>
  <c r="AE39" i="17"/>
  <c r="B40" i="17"/>
  <c r="C40" i="17"/>
  <c r="D40" i="17"/>
  <c r="E40" i="17"/>
  <c r="F40" i="17"/>
  <c r="G40" i="17"/>
  <c r="H40" i="17"/>
  <c r="I40" i="17"/>
  <c r="J40" i="17"/>
  <c r="K40" i="17"/>
  <c r="L40" i="17"/>
  <c r="M40" i="17"/>
  <c r="N40" i="17"/>
  <c r="O40" i="17"/>
  <c r="P40" i="17"/>
  <c r="Q40" i="17"/>
  <c r="R40" i="17"/>
  <c r="S40" i="17"/>
  <c r="T40" i="17"/>
  <c r="U40" i="17"/>
  <c r="V40" i="17"/>
  <c r="W40" i="17"/>
  <c r="X40" i="17"/>
  <c r="Y40" i="17"/>
  <c r="Z40" i="17"/>
  <c r="AA40" i="17"/>
  <c r="AB40" i="17"/>
  <c r="AC40" i="17"/>
  <c r="AD40" i="17"/>
  <c r="AE40" i="17"/>
  <c r="B41" i="17"/>
  <c r="C41" i="17"/>
  <c r="D41" i="17"/>
  <c r="E41" i="17"/>
  <c r="F41" i="17"/>
  <c r="G41" i="17"/>
  <c r="H41" i="17"/>
  <c r="I41" i="17"/>
  <c r="J41" i="17"/>
  <c r="K41" i="17"/>
  <c r="L41" i="17"/>
  <c r="M41" i="17"/>
  <c r="N41" i="17"/>
  <c r="O41" i="17"/>
  <c r="P41" i="17"/>
  <c r="Q41" i="17"/>
  <c r="R41" i="17"/>
  <c r="S41" i="17"/>
  <c r="T41" i="17"/>
  <c r="U41" i="17"/>
  <c r="V41" i="17"/>
  <c r="W41" i="17"/>
  <c r="X41" i="17"/>
  <c r="Y41" i="17"/>
  <c r="Z41" i="17"/>
  <c r="AA41" i="17"/>
  <c r="AB41" i="17"/>
  <c r="AC41" i="17"/>
  <c r="AD41" i="17"/>
  <c r="AE41" i="17"/>
  <c r="B42" i="17"/>
  <c r="C42" i="17"/>
  <c r="D42" i="17"/>
  <c r="E42" i="17"/>
  <c r="F42" i="17"/>
  <c r="G42" i="17"/>
  <c r="H42" i="17"/>
  <c r="I42" i="17"/>
  <c r="J42" i="17"/>
  <c r="K42" i="17"/>
  <c r="L42" i="17"/>
  <c r="M42" i="17"/>
  <c r="N42" i="17"/>
  <c r="O42" i="17"/>
  <c r="P42" i="17"/>
  <c r="Q42" i="17"/>
  <c r="R42" i="17"/>
  <c r="S42" i="17"/>
  <c r="T42" i="17"/>
  <c r="U42" i="17"/>
  <c r="V42" i="17"/>
  <c r="W42" i="17"/>
  <c r="X42" i="17"/>
  <c r="Y42" i="17"/>
  <c r="Z42" i="17"/>
  <c r="AA42" i="17"/>
  <c r="AB42" i="17"/>
  <c r="AC42" i="17"/>
  <c r="AD42" i="17"/>
  <c r="AE42" i="17"/>
  <c r="B43" i="17"/>
  <c r="C43" i="17"/>
  <c r="D43" i="17"/>
  <c r="E43" i="17"/>
  <c r="F43" i="17"/>
  <c r="G43" i="17"/>
  <c r="H43" i="17"/>
  <c r="I43" i="17"/>
  <c r="J43" i="17"/>
  <c r="K43" i="17"/>
  <c r="L43" i="17"/>
  <c r="M43" i="17"/>
  <c r="N43" i="17"/>
  <c r="O43" i="17"/>
  <c r="P43" i="17"/>
  <c r="Q43" i="17"/>
  <c r="R43" i="17"/>
  <c r="S43" i="17"/>
  <c r="T43" i="17"/>
  <c r="U43" i="17"/>
  <c r="V43" i="17"/>
  <c r="W43" i="17"/>
  <c r="X43" i="17"/>
  <c r="Y43" i="17"/>
  <c r="Z43" i="17"/>
  <c r="AA43" i="17"/>
  <c r="AB43" i="17"/>
  <c r="AC43" i="17"/>
  <c r="AD43" i="17"/>
  <c r="AE43" i="17"/>
  <c r="B44" i="17"/>
  <c r="C44" i="17"/>
  <c r="D44" i="17"/>
  <c r="E44" i="17"/>
  <c r="F44" i="17"/>
  <c r="G44" i="17"/>
  <c r="H44" i="17"/>
  <c r="I44" i="17"/>
  <c r="J44" i="17"/>
  <c r="K44" i="17"/>
  <c r="L44" i="17"/>
  <c r="M44" i="17"/>
  <c r="N44" i="17"/>
  <c r="O44" i="17"/>
  <c r="P44" i="17"/>
  <c r="Q44" i="17"/>
  <c r="R44" i="17"/>
  <c r="S44" i="17"/>
  <c r="T44" i="17"/>
  <c r="U44" i="17"/>
  <c r="V44" i="17"/>
  <c r="W44" i="17"/>
  <c r="X44" i="17"/>
  <c r="Y44" i="17"/>
  <c r="Z44" i="17"/>
  <c r="AA44" i="17"/>
  <c r="AB44" i="17"/>
  <c r="AC44" i="17"/>
  <c r="AD44" i="17"/>
  <c r="AE44" i="17"/>
  <c r="B45" i="17"/>
  <c r="C45" i="17"/>
  <c r="D45" i="17"/>
  <c r="E45" i="17"/>
  <c r="F45" i="17"/>
  <c r="G45" i="17"/>
  <c r="H45" i="17"/>
  <c r="I45" i="17"/>
  <c r="J45" i="17"/>
  <c r="K45" i="17"/>
  <c r="L45" i="17"/>
  <c r="M45" i="17"/>
  <c r="N45" i="17"/>
  <c r="O45" i="17"/>
  <c r="P45" i="17"/>
  <c r="Q45" i="17"/>
  <c r="R45" i="17"/>
  <c r="S45" i="17"/>
  <c r="T45" i="17"/>
  <c r="U45" i="17"/>
  <c r="V45" i="17"/>
  <c r="W45" i="17"/>
  <c r="X45" i="17"/>
  <c r="Y45" i="17"/>
  <c r="Z45" i="17"/>
  <c r="AA45" i="17"/>
  <c r="AB45" i="17"/>
  <c r="AC45" i="17"/>
  <c r="AD45" i="17"/>
  <c r="AE45" i="17"/>
  <c r="B46" i="17"/>
  <c r="C46" i="17"/>
  <c r="D46" i="17"/>
  <c r="E46" i="17"/>
  <c r="F46" i="17"/>
  <c r="G46" i="17"/>
  <c r="H46" i="17"/>
  <c r="I46" i="17"/>
  <c r="J46" i="17"/>
  <c r="K46" i="17"/>
  <c r="L46" i="17"/>
  <c r="M46" i="17"/>
  <c r="N46" i="17"/>
  <c r="O46" i="17"/>
  <c r="P46" i="17"/>
  <c r="Q46" i="17"/>
  <c r="R46" i="17"/>
  <c r="S46" i="17"/>
  <c r="T46" i="17"/>
  <c r="U46" i="17"/>
  <c r="V46" i="17"/>
  <c r="W46" i="17"/>
  <c r="X46" i="17"/>
  <c r="Y46" i="17"/>
  <c r="Z46" i="17"/>
  <c r="AA46" i="17"/>
  <c r="AB46" i="17"/>
  <c r="AC46" i="17"/>
  <c r="AD46" i="17"/>
  <c r="AE46" i="17"/>
  <c r="B47" i="17"/>
  <c r="C47" i="17"/>
  <c r="D47" i="17"/>
  <c r="E47" i="17"/>
  <c r="F47" i="17"/>
  <c r="G47" i="17"/>
  <c r="H47" i="17"/>
  <c r="I47" i="17"/>
  <c r="J47" i="17"/>
  <c r="K47" i="17"/>
  <c r="L47" i="17"/>
  <c r="M47" i="17"/>
  <c r="N47" i="17"/>
  <c r="O47" i="17"/>
  <c r="P47" i="17"/>
  <c r="Q47" i="17"/>
  <c r="R47" i="17"/>
  <c r="S47" i="17"/>
  <c r="T47" i="17"/>
  <c r="U47" i="17"/>
  <c r="V47" i="17"/>
  <c r="W47" i="17"/>
  <c r="X47" i="17"/>
  <c r="Y47" i="17"/>
  <c r="Z47" i="17"/>
  <c r="AA47" i="17"/>
  <c r="AB47" i="17"/>
  <c r="AC47" i="17"/>
  <c r="AD47" i="17"/>
  <c r="AE47" i="17"/>
  <c r="B48" i="17"/>
  <c r="C48" i="17"/>
  <c r="D48" i="17"/>
  <c r="E48" i="17"/>
  <c r="F48" i="17"/>
  <c r="G48" i="17"/>
  <c r="H48" i="17"/>
  <c r="I48" i="17"/>
  <c r="J48" i="17"/>
  <c r="K48" i="17"/>
  <c r="L48" i="17"/>
  <c r="M48" i="17"/>
  <c r="N48" i="17"/>
  <c r="O48" i="17"/>
  <c r="P48" i="17"/>
  <c r="Q48" i="17"/>
  <c r="R48" i="17"/>
  <c r="S48" i="17"/>
  <c r="T48" i="17"/>
  <c r="U48" i="17"/>
  <c r="V48" i="17"/>
  <c r="W48" i="17"/>
  <c r="X48" i="17"/>
  <c r="Y48" i="17"/>
  <c r="Z48" i="17"/>
  <c r="AA48" i="17"/>
  <c r="AB48" i="17"/>
  <c r="AC48" i="17"/>
  <c r="AD48" i="17"/>
  <c r="AE48" i="17"/>
  <c r="B49" i="17"/>
  <c r="C49" i="17"/>
  <c r="D49" i="17"/>
  <c r="E49" i="17"/>
  <c r="F49" i="17"/>
  <c r="G49" i="17"/>
  <c r="H49" i="17"/>
  <c r="I49" i="17"/>
  <c r="J49" i="17"/>
  <c r="K49" i="17"/>
  <c r="L49" i="17"/>
  <c r="M49" i="17"/>
  <c r="N49" i="17"/>
  <c r="O49" i="17"/>
  <c r="P49" i="17"/>
  <c r="Q49" i="17"/>
  <c r="R49" i="17"/>
  <c r="S49" i="17"/>
  <c r="T49" i="17"/>
  <c r="U49" i="17"/>
  <c r="V49" i="17"/>
  <c r="W49" i="17"/>
  <c r="X49" i="17"/>
  <c r="Y49" i="17"/>
  <c r="Z49" i="17"/>
  <c r="AA49" i="17"/>
  <c r="AB49" i="17"/>
  <c r="AC49" i="17"/>
  <c r="AD49" i="17"/>
  <c r="AE49" i="17"/>
  <c r="B50" i="17"/>
  <c r="C50" i="17"/>
  <c r="D50" i="17"/>
  <c r="E50" i="17"/>
  <c r="F50" i="17"/>
  <c r="G50" i="17"/>
  <c r="H50" i="17"/>
  <c r="I50" i="17"/>
  <c r="J50" i="17"/>
  <c r="K50" i="17"/>
  <c r="L50" i="17"/>
  <c r="M50" i="17"/>
  <c r="N50" i="17"/>
  <c r="O50" i="17"/>
  <c r="P50" i="17"/>
  <c r="Q50" i="17"/>
  <c r="R50" i="17"/>
  <c r="S50" i="17"/>
  <c r="T50" i="17"/>
  <c r="U50" i="17"/>
  <c r="V50" i="17"/>
  <c r="W50" i="17"/>
  <c r="X50" i="17"/>
  <c r="Y50" i="17"/>
  <c r="Z50" i="17"/>
  <c r="AA50" i="17"/>
  <c r="AB50" i="17"/>
  <c r="AC50" i="17"/>
  <c r="AD50" i="17"/>
  <c r="AE50" i="17"/>
  <c r="B51" i="17"/>
  <c r="C51" i="17"/>
  <c r="D51" i="17"/>
  <c r="E51" i="17"/>
  <c r="F51" i="17"/>
  <c r="G51" i="17"/>
  <c r="H51" i="17"/>
  <c r="I51" i="17"/>
  <c r="J51" i="17"/>
  <c r="K51" i="17"/>
  <c r="L51" i="17"/>
  <c r="M51" i="17"/>
  <c r="N51" i="17"/>
  <c r="O51" i="17"/>
  <c r="P51" i="17"/>
  <c r="Q51" i="17"/>
  <c r="R51" i="17"/>
  <c r="S51" i="17"/>
  <c r="T51" i="17"/>
  <c r="U51" i="17"/>
  <c r="V51" i="17"/>
  <c r="W51" i="17"/>
  <c r="X51" i="17"/>
  <c r="Y51" i="17"/>
  <c r="Z51" i="17"/>
  <c r="AA51" i="17"/>
  <c r="AB51" i="17"/>
  <c r="AC51" i="17"/>
  <c r="AD51" i="17"/>
  <c r="AE51" i="17"/>
  <c r="B52" i="17"/>
  <c r="C52" i="17"/>
  <c r="D52" i="17"/>
  <c r="E52" i="17"/>
  <c r="F52" i="17"/>
  <c r="G52" i="17"/>
  <c r="H52" i="17"/>
  <c r="I52" i="17"/>
  <c r="J52" i="17"/>
  <c r="K52" i="17"/>
  <c r="L52" i="17"/>
  <c r="M52" i="17"/>
  <c r="N52" i="17"/>
  <c r="O52" i="17"/>
  <c r="P52" i="17"/>
  <c r="Q52" i="17"/>
  <c r="R52" i="17"/>
  <c r="S52" i="17"/>
  <c r="T52" i="17"/>
  <c r="U52" i="17"/>
  <c r="V52" i="17"/>
  <c r="W52" i="17"/>
  <c r="X52" i="17"/>
  <c r="Y52" i="17"/>
  <c r="Z52" i="17"/>
  <c r="AA52" i="17"/>
  <c r="AB52" i="17"/>
  <c r="AC52" i="17"/>
  <c r="AD52" i="17"/>
  <c r="AE52" i="17"/>
  <c r="B53" i="17"/>
  <c r="C53" i="17"/>
  <c r="D53" i="17"/>
  <c r="E53" i="17"/>
  <c r="F53" i="17"/>
  <c r="G53" i="17"/>
  <c r="H53" i="17"/>
  <c r="I53" i="17"/>
  <c r="J53" i="17"/>
  <c r="K53" i="17"/>
  <c r="L53" i="17"/>
  <c r="M53" i="17"/>
  <c r="N53" i="17"/>
  <c r="O53" i="17"/>
  <c r="P53" i="17"/>
  <c r="Q53" i="17"/>
  <c r="R53" i="17"/>
  <c r="S53" i="17"/>
  <c r="T53" i="17"/>
  <c r="U53" i="17"/>
  <c r="V53" i="17"/>
  <c r="W53" i="17"/>
  <c r="X53" i="17"/>
  <c r="Y53" i="17"/>
  <c r="Z53" i="17"/>
  <c r="AA53" i="17"/>
  <c r="AB53" i="17"/>
  <c r="AC53" i="17"/>
  <c r="AD53" i="17"/>
  <c r="AE53" i="17"/>
  <c r="B54" i="17"/>
  <c r="C54" i="17"/>
  <c r="D54" i="17"/>
  <c r="E54" i="17"/>
  <c r="F54" i="17"/>
  <c r="G54" i="17"/>
  <c r="H54" i="17"/>
  <c r="I54" i="17"/>
  <c r="J54" i="17"/>
  <c r="K54" i="17"/>
  <c r="L54" i="17"/>
  <c r="M54" i="17"/>
  <c r="N54" i="17"/>
  <c r="O54" i="17"/>
  <c r="P54" i="17"/>
  <c r="Q54" i="17"/>
  <c r="R54" i="17"/>
  <c r="S54" i="17"/>
  <c r="T54" i="17"/>
  <c r="U54" i="17"/>
  <c r="V54" i="17"/>
  <c r="W54" i="17"/>
  <c r="X54" i="17"/>
  <c r="Y54" i="17"/>
  <c r="Z54" i="17"/>
  <c r="AA54" i="17"/>
  <c r="AB54" i="17"/>
  <c r="AC54" i="17"/>
  <c r="AD54" i="17"/>
  <c r="AE54" i="17"/>
  <c r="B55" i="17"/>
  <c r="C55" i="17"/>
  <c r="D55" i="17"/>
  <c r="E55" i="17"/>
  <c r="F55" i="17"/>
  <c r="G55" i="17"/>
  <c r="H55" i="17"/>
  <c r="I55" i="17"/>
  <c r="J55" i="17"/>
  <c r="K55" i="17"/>
  <c r="L55" i="17"/>
  <c r="M55" i="17"/>
  <c r="N55" i="17"/>
  <c r="O55" i="17"/>
  <c r="P55" i="17"/>
  <c r="Q55" i="17"/>
  <c r="R55" i="17"/>
  <c r="S55" i="17"/>
  <c r="T55" i="17"/>
  <c r="U55" i="17"/>
  <c r="V55" i="17"/>
  <c r="W55" i="17"/>
  <c r="X55" i="17"/>
  <c r="Y55" i="17"/>
  <c r="Z55" i="17"/>
  <c r="AA55" i="17"/>
  <c r="AB55" i="17"/>
  <c r="AC55" i="17"/>
  <c r="AD55" i="17"/>
  <c r="AE55" i="17"/>
  <c r="B56" i="17"/>
  <c r="C56" i="17"/>
  <c r="D56" i="17"/>
  <c r="E56" i="17"/>
  <c r="F56" i="17"/>
  <c r="G56" i="17"/>
  <c r="H56" i="17"/>
  <c r="I56" i="17"/>
  <c r="J56" i="17"/>
  <c r="K56" i="17"/>
  <c r="L56" i="17"/>
  <c r="M56" i="17"/>
  <c r="N56" i="17"/>
  <c r="O56" i="17"/>
  <c r="P56" i="17"/>
  <c r="Q56" i="17"/>
  <c r="R56" i="17"/>
  <c r="S56" i="17"/>
  <c r="T56" i="17"/>
  <c r="U56" i="17"/>
  <c r="V56" i="17"/>
  <c r="W56" i="17"/>
  <c r="X56" i="17"/>
  <c r="Y56" i="17"/>
  <c r="Z56" i="17"/>
  <c r="AA56" i="17"/>
  <c r="AB56" i="17"/>
  <c r="AC56" i="17"/>
  <c r="AD56" i="17"/>
  <c r="AE56" i="17"/>
  <c r="B57" i="17"/>
  <c r="C57" i="17"/>
  <c r="D57" i="17"/>
  <c r="E57" i="17"/>
  <c r="F57" i="17"/>
  <c r="G57" i="17"/>
  <c r="H57" i="17"/>
  <c r="I57" i="17"/>
  <c r="J57" i="17"/>
  <c r="K57" i="17"/>
  <c r="L57" i="17"/>
  <c r="M57" i="17"/>
  <c r="N57" i="17"/>
  <c r="O57" i="17"/>
  <c r="P57" i="17"/>
  <c r="Q57" i="17"/>
  <c r="R57" i="17"/>
  <c r="S57" i="17"/>
  <c r="T57" i="17"/>
  <c r="U57" i="17"/>
  <c r="V57" i="17"/>
  <c r="W57" i="17"/>
  <c r="X57" i="17"/>
  <c r="Y57" i="17"/>
  <c r="Z57" i="17"/>
  <c r="AA57" i="17"/>
  <c r="AB57" i="17"/>
  <c r="AC57" i="17"/>
  <c r="AD57" i="17"/>
  <c r="AE57" i="17"/>
  <c r="B58" i="17"/>
  <c r="C58" i="17"/>
  <c r="D58" i="17"/>
  <c r="E58" i="17"/>
  <c r="F58" i="17"/>
  <c r="G58" i="17"/>
  <c r="H58" i="17"/>
  <c r="I58" i="17"/>
  <c r="J58" i="17"/>
  <c r="K58" i="17"/>
  <c r="L58" i="17"/>
  <c r="M58" i="17"/>
  <c r="N58" i="17"/>
  <c r="O58" i="17"/>
  <c r="P58" i="17"/>
  <c r="Q58" i="17"/>
  <c r="R58" i="17"/>
  <c r="S58" i="17"/>
  <c r="T58" i="17"/>
  <c r="U58" i="17"/>
  <c r="V58" i="17"/>
  <c r="W58" i="17"/>
  <c r="X58" i="17"/>
  <c r="Y58" i="17"/>
  <c r="Z58" i="17"/>
  <c r="AA58" i="17"/>
  <c r="AB58" i="17"/>
  <c r="AC58" i="17"/>
  <c r="AD58" i="17"/>
  <c r="AE58" i="17"/>
  <c r="B59" i="17"/>
  <c r="C59" i="17"/>
  <c r="D59" i="17"/>
  <c r="E59" i="17"/>
  <c r="F59" i="17"/>
  <c r="G59" i="17"/>
  <c r="H59" i="17"/>
  <c r="I59" i="17"/>
  <c r="J59" i="17"/>
  <c r="K59" i="17"/>
  <c r="L59" i="17"/>
  <c r="M59" i="17"/>
  <c r="N59" i="17"/>
  <c r="O59" i="17"/>
  <c r="P59" i="17"/>
  <c r="Q59" i="17"/>
  <c r="R59" i="17"/>
  <c r="S59" i="17"/>
  <c r="T59" i="17"/>
  <c r="U59" i="17"/>
  <c r="V59" i="17"/>
  <c r="W59" i="17"/>
  <c r="X59" i="17"/>
  <c r="Y59" i="17"/>
  <c r="Z59" i="17"/>
  <c r="AA59" i="17"/>
  <c r="AB59" i="17"/>
  <c r="AC59" i="17"/>
  <c r="AD59" i="17"/>
  <c r="AE59" i="17"/>
  <c r="B60" i="17"/>
  <c r="C60" i="17"/>
  <c r="D60" i="17"/>
  <c r="E60" i="17"/>
  <c r="F60" i="17"/>
  <c r="G60" i="17"/>
  <c r="H60" i="17"/>
  <c r="I60" i="17"/>
  <c r="J60" i="17"/>
  <c r="K60" i="17"/>
  <c r="L60" i="17"/>
  <c r="M60" i="17"/>
  <c r="N60" i="17"/>
  <c r="O60" i="17"/>
  <c r="P60" i="17"/>
  <c r="Q60" i="17"/>
  <c r="R60" i="17"/>
  <c r="S60" i="17"/>
  <c r="T60" i="17"/>
  <c r="U60" i="17"/>
  <c r="V60" i="17"/>
  <c r="W60" i="17"/>
  <c r="X60" i="17"/>
  <c r="Y60" i="17"/>
  <c r="Z60" i="17"/>
  <c r="AA60" i="17"/>
  <c r="AB60" i="17"/>
  <c r="AC60" i="17"/>
  <c r="AD60" i="17"/>
  <c r="AE60" i="17"/>
  <c r="B61" i="17"/>
  <c r="C61" i="17"/>
  <c r="D61" i="17"/>
  <c r="E61" i="17"/>
  <c r="F61" i="17"/>
  <c r="G61" i="17"/>
  <c r="H61" i="17"/>
  <c r="I61" i="17"/>
  <c r="J61" i="17"/>
  <c r="K61" i="17"/>
  <c r="L61" i="17"/>
  <c r="M61" i="17"/>
  <c r="N61" i="17"/>
  <c r="O61" i="17"/>
  <c r="P61" i="17"/>
  <c r="Q61" i="17"/>
  <c r="R61" i="17"/>
  <c r="S61" i="17"/>
  <c r="T61" i="17"/>
  <c r="U61" i="17"/>
  <c r="V61" i="17"/>
  <c r="W61" i="17"/>
  <c r="X61" i="17"/>
  <c r="Y61" i="17"/>
  <c r="Z61" i="17"/>
  <c r="AA61" i="17"/>
  <c r="AB61" i="17"/>
  <c r="AC61" i="17"/>
  <c r="AD61" i="17"/>
  <c r="AE61" i="17"/>
  <c r="B62" i="17"/>
  <c r="C62" i="17"/>
  <c r="D62" i="17"/>
  <c r="E62" i="17"/>
  <c r="F62" i="17"/>
  <c r="G62" i="17"/>
  <c r="H62" i="17"/>
  <c r="I62" i="17"/>
  <c r="J62" i="17"/>
  <c r="K62" i="17"/>
  <c r="L62" i="17"/>
  <c r="M62" i="17"/>
  <c r="N62" i="17"/>
  <c r="O62" i="17"/>
  <c r="P62" i="17"/>
  <c r="Q62" i="17"/>
  <c r="R62" i="17"/>
  <c r="S62" i="17"/>
  <c r="T62" i="17"/>
  <c r="U62" i="17"/>
  <c r="V62" i="17"/>
  <c r="W62" i="17"/>
  <c r="X62" i="17"/>
  <c r="Y62" i="17"/>
  <c r="Z62" i="17"/>
  <c r="AA62" i="17"/>
  <c r="AB62" i="17"/>
  <c r="AC62" i="17"/>
  <c r="AD62" i="17"/>
  <c r="AE62" i="17"/>
  <c r="B63" i="17"/>
  <c r="C63" i="17"/>
  <c r="D63" i="17"/>
  <c r="E63" i="17"/>
  <c r="F63" i="17"/>
  <c r="G63" i="17"/>
  <c r="H63" i="17"/>
  <c r="I63" i="17"/>
  <c r="J63" i="17"/>
  <c r="K63" i="17"/>
  <c r="L63" i="17"/>
  <c r="M63" i="17"/>
  <c r="N63" i="17"/>
  <c r="O63" i="17"/>
  <c r="P63" i="17"/>
  <c r="Q63" i="17"/>
  <c r="R63" i="17"/>
  <c r="S63" i="17"/>
  <c r="T63" i="17"/>
  <c r="U63" i="17"/>
  <c r="V63" i="17"/>
  <c r="W63" i="17"/>
  <c r="X63" i="17"/>
  <c r="Y63" i="17"/>
  <c r="Z63" i="17"/>
  <c r="AA63" i="17"/>
  <c r="AB63" i="17"/>
  <c r="AC63" i="17"/>
  <c r="AD63" i="17"/>
  <c r="AE63" i="17"/>
  <c r="B64" i="17"/>
  <c r="C64" i="17"/>
  <c r="D64" i="17"/>
  <c r="E64" i="17"/>
  <c r="F64" i="17"/>
  <c r="G64" i="17"/>
  <c r="H64" i="17"/>
  <c r="I64" i="17"/>
  <c r="J64" i="17"/>
  <c r="K64" i="17"/>
  <c r="L64" i="17"/>
  <c r="M64" i="17"/>
  <c r="N64" i="17"/>
  <c r="O64" i="17"/>
  <c r="P64" i="17"/>
  <c r="Q64" i="17"/>
  <c r="R64" i="17"/>
  <c r="S64" i="17"/>
  <c r="T64" i="17"/>
  <c r="U64" i="17"/>
  <c r="V64" i="17"/>
  <c r="W64" i="17"/>
  <c r="X64" i="17"/>
  <c r="Y64" i="17"/>
  <c r="Z64" i="17"/>
  <c r="AA64" i="17"/>
  <c r="AB64" i="17"/>
  <c r="AC64" i="17"/>
  <c r="AD64" i="17"/>
  <c r="AE64" i="17"/>
  <c r="B65" i="17"/>
  <c r="C65" i="17"/>
  <c r="D65" i="17"/>
  <c r="E65" i="17"/>
  <c r="F65" i="17"/>
  <c r="G65" i="17"/>
  <c r="H65" i="17"/>
  <c r="I65" i="17"/>
  <c r="J65" i="17"/>
  <c r="K65" i="17"/>
  <c r="L65" i="17"/>
  <c r="M65" i="17"/>
  <c r="N65" i="17"/>
  <c r="O65" i="17"/>
  <c r="P65" i="17"/>
  <c r="Q65" i="17"/>
  <c r="R65" i="17"/>
  <c r="S65" i="17"/>
  <c r="T65" i="17"/>
  <c r="U65" i="17"/>
  <c r="V65" i="17"/>
  <c r="W65" i="17"/>
  <c r="X65" i="17"/>
  <c r="Y65" i="17"/>
  <c r="Z65" i="17"/>
  <c r="AA65" i="17"/>
  <c r="AB65" i="17"/>
  <c r="AC65" i="17"/>
  <c r="AD65" i="17"/>
  <c r="AE65" i="17"/>
  <c r="B66" i="17"/>
  <c r="C66" i="17"/>
  <c r="D66" i="17"/>
  <c r="E66" i="17"/>
  <c r="F66" i="17"/>
  <c r="G66" i="17"/>
  <c r="H66" i="17"/>
  <c r="I66" i="17"/>
  <c r="J66" i="17"/>
  <c r="K66" i="17"/>
  <c r="L66" i="17"/>
  <c r="M66" i="17"/>
  <c r="N66" i="17"/>
  <c r="O66" i="17"/>
  <c r="P66" i="17"/>
  <c r="Q66" i="17"/>
  <c r="R66" i="17"/>
  <c r="S66" i="17"/>
  <c r="T66" i="17"/>
  <c r="U66" i="17"/>
  <c r="V66" i="17"/>
  <c r="W66" i="17"/>
  <c r="X66" i="17"/>
  <c r="Y66" i="17"/>
  <c r="Z66" i="17"/>
  <c r="AA66" i="17"/>
  <c r="AB66" i="17"/>
  <c r="AC66" i="17"/>
  <c r="AD66" i="17"/>
  <c r="AE66" i="17"/>
  <c r="B67" i="17"/>
  <c r="C67" i="17"/>
  <c r="D67" i="17"/>
  <c r="E67" i="17"/>
  <c r="F67" i="17"/>
  <c r="G67" i="17"/>
  <c r="H67" i="17"/>
  <c r="I67" i="17"/>
  <c r="J67" i="17"/>
  <c r="K67" i="17"/>
  <c r="L67" i="17"/>
  <c r="M67" i="17"/>
  <c r="N67" i="17"/>
  <c r="O67" i="17"/>
  <c r="P67" i="17"/>
  <c r="Q67" i="17"/>
  <c r="R67" i="17"/>
  <c r="S67" i="17"/>
  <c r="T67" i="17"/>
  <c r="U67" i="17"/>
  <c r="V67" i="17"/>
  <c r="W67" i="17"/>
  <c r="X67" i="17"/>
  <c r="Y67" i="17"/>
  <c r="Z67" i="17"/>
  <c r="AA67" i="17"/>
  <c r="AB67" i="17"/>
  <c r="AC67" i="17"/>
  <c r="AD67" i="17"/>
  <c r="AE67" i="17"/>
  <c r="B68" i="17"/>
  <c r="C68" i="17"/>
  <c r="D68" i="17"/>
  <c r="E68" i="17"/>
  <c r="F68" i="17"/>
  <c r="G68" i="17"/>
  <c r="H68" i="17"/>
  <c r="I68" i="17"/>
  <c r="J68" i="17"/>
  <c r="K68" i="17"/>
  <c r="L68" i="17"/>
  <c r="M68" i="17"/>
  <c r="N68" i="17"/>
  <c r="O68" i="17"/>
  <c r="P68" i="17"/>
  <c r="Q68" i="17"/>
  <c r="R68" i="17"/>
  <c r="S68" i="17"/>
  <c r="T68" i="17"/>
  <c r="U68" i="17"/>
  <c r="V68" i="17"/>
  <c r="W68" i="17"/>
  <c r="X68" i="17"/>
  <c r="Y68" i="17"/>
  <c r="Z68" i="17"/>
  <c r="AA68" i="17"/>
  <c r="AB68" i="17"/>
  <c r="AC68" i="17"/>
  <c r="AD68" i="17"/>
  <c r="AE68" i="17"/>
  <c r="B69" i="17"/>
  <c r="C69" i="17"/>
  <c r="D69" i="17"/>
  <c r="E69" i="17"/>
  <c r="F69" i="17"/>
  <c r="G69" i="17"/>
  <c r="H69" i="17"/>
  <c r="I69" i="17"/>
  <c r="J69" i="17"/>
  <c r="K69" i="17"/>
  <c r="L69" i="17"/>
  <c r="M69" i="17"/>
  <c r="N69" i="17"/>
  <c r="O69" i="17"/>
  <c r="P69" i="17"/>
  <c r="Q69" i="17"/>
  <c r="R69" i="17"/>
  <c r="S69" i="17"/>
  <c r="T69" i="17"/>
  <c r="U69" i="17"/>
  <c r="V69" i="17"/>
  <c r="W69" i="17"/>
  <c r="X69" i="17"/>
  <c r="Y69" i="17"/>
  <c r="Z69" i="17"/>
  <c r="AA69" i="17"/>
  <c r="AB69" i="17"/>
  <c r="AC69" i="17"/>
  <c r="AD69" i="17"/>
  <c r="AE69" i="17"/>
  <c r="B70" i="17"/>
  <c r="C70" i="17"/>
  <c r="D70" i="17"/>
  <c r="E70" i="17"/>
  <c r="F70" i="17"/>
  <c r="G70" i="17"/>
  <c r="H70" i="17"/>
  <c r="I70" i="17"/>
  <c r="J70" i="17"/>
  <c r="K70" i="17"/>
  <c r="L70" i="17"/>
  <c r="M70" i="17"/>
  <c r="N70" i="17"/>
  <c r="O70" i="17"/>
  <c r="P70" i="17"/>
  <c r="Q70" i="17"/>
  <c r="R70" i="17"/>
  <c r="S70" i="17"/>
  <c r="T70" i="17"/>
  <c r="U70" i="17"/>
  <c r="V70" i="17"/>
  <c r="W70" i="17"/>
  <c r="X70" i="17"/>
  <c r="Y70" i="17"/>
  <c r="Z70" i="17"/>
  <c r="AA70" i="17"/>
  <c r="AB70" i="17"/>
  <c r="AC70" i="17"/>
  <c r="AD70" i="17"/>
  <c r="AE70" i="17"/>
  <c r="B71" i="17"/>
  <c r="C71" i="17"/>
  <c r="D71" i="17"/>
  <c r="E71" i="17"/>
  <c r="F71" i="17"/>
  <c r="G71" i="17"/>
  <c r="H71" i="17"/>
  <c r="I71" i="17"/>
  <c r="J71" i="17"/>
  <c r="K71" i="17"/>
  <c r="L71" i="17"/>
  <c r="M71" i="17"/>
  <c r="N71" i="17"/>
  <c r="O71" i="17"/>
  <c r="P71" i="17"/>
  <c r="Q71" i="17"/>
  <c r="R71" i="17"/>
  <c r="S71" i="17"/>
  <c r="T71" i="17"/>
  <c r="U71" i="17"/>
  <c r="V71" i="17"/>
  <c r="W71" i="17"/>
  <c r="X71" i="17"/>
  <c r="Y71" i="17"/>
  <c r="Z71" i="17"/>
  <c r="AA71" i="17"/>
  <c r="AB71" i="17"/>
  <c r="AC71" i="17"/>
  <c r="AD71" i="17"/>
  <c r="AE71" i="17"/>
  <c r="B72" i="17"/>
  <c r="C72" i="17"/>
  <c r="D72" i="17"/>
  <c r="E72" i="17"/>
  <c r="F72" i="17"/>
  <c r="G72" i="17"/>
  <c r="H72" i="17"/>
  <c r="I72" i="17"/>
  <c r="J72" i="17"/>
  <c r="K72" i="17"/>
  <c r="L72" i="17"/>
  <c r="M72" i="17"/>
  <c r="N72" i="17"/>
  <c r="O72" i="17"/>
  <c r="P72" i="17"/>
  <c r="Q72" i="17"/>
  <c r="R72" i="17"/>
  <c r="S72" i="17"/>
  <c r="T72" i="17"/>
  <c r="U72" i="17"/>
  <c r="V72" i="17"/>
  <c r="W72" i="17"/>
  <c r="X72" i="17"/>
  <c r="Y72" i="17"/>
  <c r="Z72" i="17"/>
  <c r="AA72" i="17"/>
  <c r="AB72" i="17"/>
  <c r="AC72" i="17"/>
  <c r="AD72" i="17"/>
  <c r="AE72" i="17"/>
  <c r="B73" i="17"/>
  <c r="C73" i="17"/>
  <c r="D73" i="17"/>
  <c r="E73" i="17"/>
  <c r="F73" i="17"/>
  <c r="G73" i="17"/>
  <c r="H73" i="17"/>
  <c r="I73" i="17"/>
  <c r="J73" i="17"/>
  <c r="K73" i="17"/>
  <c r="L73" i="17"/>
  <c r="M73" i="17"/>
  <c r="N73" i="17"/>
  <c r="O73" i="17"/>
  <c r="P73" i="17"/>
  <c r="Q73" i="17"/>
  <c r="R73" i="17"/>
  <c r="S73" i="17"/>
  <c r="T73" i="17"/>
  <c r="U73" i="17"/>
  <c r="V73" i="17"/>
  <c r="W73" i="17"/>
  <c r="X73" i="17"/>
  <c r="Y73" i="17"/>
  <c r="Z73" i="17"/>
  <c r="AA73" i="17"/>
  <c r="AB73" i="17"/>
  <c r="AC73" i="17"/>
  <c r="AD73" i="17"/>
  <c r="AE73" i="17"/>
  <c r="B74" i="17"/>
  <c r="C74" i="17"/>
  <c r="D74" i="17"/>
  <c r="E74" i="17"/>
  <c r="F74" i="17"/>
  <c r="G74" i="17"/>
  <c r="H74" i="17"/>
  <c r="I74" i="17"/>
  <c r="J74" i="17"/>
  <c r="K74" i="17"/>
  <c r="L74" i="17"/>
  <c r="M74" i="17"/>
  <c r="N74" i="17"/>
  <c r="O74" i="17"/>
  <c r="P74" i="17"/>
  <c r="Q74" i="17"/>
  <c r="R74" i="17"/>
  <c r="S74" i="17"/>
  <c r="T74" i="17"/>
  <c r="U74" i="17"/>
  <c r="V74" i="17"/>
  <c r="W74" i="17"/>
  <c r="X74" i="17"/>
  <c r="Y74" i="17"/>
  <c r="Z74" i="17"/>
  <c r="AA74" i="17"/>
  <c r="AB74" i="17"/>
  <c r="AC74" i="17"/>
  <c r="AD74" i="17"/>
  <c r="AE74" i="17"/>
  <c r="B75" i="17"/>
  <c r="C75" i="17"/>
  <c r="D75" i="17"/>
  <c r="E75" i="17"/>
  <c r="F75" i="17"/>
  <c r="G75" i="17"/>
  <c r="H75" i="17"/>
  <c r="I75" i="17"/>
  <c r="J75" i="17"/>
  <c r="K75" i="17"/>
  <c r="L75" i="17"/>
  <c r="M75" i="17"/>
  <c r="N75" i="17"/>
  <c r="O75" i="17"/>
  <c r="P75" i="17"/>
  <c r="Q75" i="17"/>
  <c r="R75" i="17"/>
  <c r="S75" i="17"/>
  <c r="T75" i="17"/>
  <c r="U75" i="17"/>
  <c r="V75" i="17"/>
  <c r="W75" i="17"/>
  <c r="X75" i="17"/>
  <c r="Y75" i="17"/>
  <c r="Z75" i="17"/>
  <c r="AA75" i="17"/>
  <c r="AB75" i="17"/>
  <c r="AC75" i="17"/>
  <c r="AD75" i="17"/>
  <c r="AE75" i="17"/>
  <c r="B76" i="17"/>
  <c r="C76" i="17"/>
  <c r="D76" i="17"/>
  <c r="E76" i="17"/>
  <c r="F76" i="17"/>
  <c r="G76" i="17"/>
  <c r="H76" i="17"/>
  <c r="I76" i="17"/>
  <c r="J76" i="17"/>
  <c r="K76" i="17"/>
  <c r="L76" i="17"/>
  <c r="M76" i="17"/>
  <c r="N76" i="17"/>
  <c r="O76" i="17"/>
  <c r="P76" i="17"/>
  <c r="Q76" i="17"/>
  <c r="R76" i="17"/>
  <c r="S76" i="17"/>
  <c r="T76" i="17"/>
  <c r="U76" i="17"/>
  <c r="V76" i="17"/>
  <c r="W76" i="17"/>
  <c r="X76" i="17"/>
  <c r="Y76" i="17"/>
  <c r="Z76" i="17"/>
  <c r="AA76" i="17"/>
  <c r="AB76" i="17"/>
  <c r="AC76" i="17"/>
  <c r="AD76" i="17"/>
  <c r="AE76" i="17"/>
  <c r="B77" i="17"/>
  <c r="C77" i="17"/>
  <c r="D77" i="17"/>
  <c r="E77" i="17"/>
  <c r="F77" i="17"/>
  <c r="G77" i="17"/>
  <c r="H77" i="17"/>
  <c r="I77" i="17"/>
  <c r="J77" i="17"/>
  <c r="K77" i="17"/>
  <c r="L77" i="17"/>
  <c r="M77" i="17"/>
  <c r="N77" i="17"/>
  <c r="O77" i="17"/>
  <c r="P77" i="17"/>
  <c r="Q77" i="17"/>
  <c r="R77" i="17"/>
  <c r="S77" i="17"/>
  <c r="T77" i="17"/>
  <c r="U77" i="17"/>
  <c r="V77" i="17"/>
  <c r="W77" i="17"/>
  <c r="X77" i="17"/>
  <c r="Y77" i="17"/>
  <c r="Z77" i="17"/>
  <c r="AA77" i="17"/>
  <c r="AB77" i="17"/>
  <c r="AC77" i="17"/>
  <c r="AD77" i="17"/>
  <c r="AE77" i="17"/>
  <c r="B78" i="17"/>
  <c r="C78" i="17"/>
  <c r="D78" i="17"/>
  <c r="E78" i="17"/>
  <c r="F78" i="17"/>
  <c r="G78" i="17"/>
  <c r="H78" i="17"/>
  <c r="I78" i="17"/>
  <c r="J78" i="17"/>
  <c r="K78" i="17"/>
  <c r="L78" i="17"/>
  <c r="M78" i="17"/>
  <c r="N78" i="17"/>
  <c r="O78" i="17"/>
  <c r="P78" i="17"/>
  <c r="Q78" i="17"/>
  <c r="R78" i="17"/>
  <c r="S78" i="17"/>
  <c r="T78" i="17"/>
  <c r="U78" i="17"/>
  <c r="V78" i="17"/>
  <c r="W78" i="17"/>
  <c r="X78" i="17"/>
  <c r="Y78" i="17"/>
  <c r="Z78" i="17"/>
  <c r="AA78" i="17"/>
  <c r="AB78" i="17"/>
  <c r="AC78" i="17"/>
  <c r="AD78" i="17"/>
  <c r="AE78" i="17"/>
  <c r="B79" i="17"/>
  <c r="C79" i="17"/>
  <c r="D79" i="17"/>
  <c r="E79" i="17"/>
  <c r="F79" i="17"/>
  <c r="G79" i="17"/>
  <c r="H79" i="17"/>
  <c r="I79" i="17"/>
  <c r="J79" i="17"/>
  <c r="K79" i="17"/>
  <c r="L79" i="17"/>
  <c r="M79" i="17"/>
  <c r="N79" i="17"/>
  <c r="O79" i="17"/>
  <c r="P79" i="17"/>
  <c r="Q79" i="17"/>
  <c r="R79" i="17"/>
  <c r="S79" i="17"/>
  <c r="T79" i="17"/>
  <c r="U79" i="17"/>
  <c r="V79" i="17"/>
  <c r="W79" i="17"/>
  <c r="X79" i="17"/>
  <c r="Y79" i="17"/>
  <c r="Z79" i="17"/>
  <c r="AA79" i="17"/>
  <c r="AB79" i="17"/>
  <c r="AC79" i="17"/>
  <c r="AD79" i="17"/>
  <c r="AE79" i="17"/>
  <c r="B80" i="17"/>
  <c r="C80" i="17"/>
  <c r="D80" i="17"/>
  <c r="E80" i="17"/>
  <c r="F80" i="17"/>
  <c r="G80" i="17"/>
  <c r="H80" i="17"/>
  <c r="I80" i="17"/>
  <c r="J80" i="17"/>
  <c r="K80" i="17"/>
  <c r="L80" i="17"/>
  <c r="M80" i="17"/>
  <c r="N80" i="17"/>
  <c r="O80" i="17"/>
  <c r="P80" i="17"/>
  <c r="Q80" i="17"/>
  <c r="R80" i="17"/>
  <c r="S80" i="17"/>
  <c r="T80" i="17"/>
  <c r="U80" i="17"/>
  <c r="V80" i="17"/>
  <c r="W80" i="17"/>
  <c r="X80" i="17"/>
  <c r="Y80" i="17"/>
  <c r="Z80" i="17"/>
  <c r="AA80" i="17"/>
  <c r="AB80" i="17"/>
  <c r="AC80" i="17"/>
  <c r="AD80" i="17"/>
  <c r="AE80" i="17"/>
  <c r="B81" i="17"/>
  <c r="C81" i="17"/>
  <c r="D81" i="17"/>
  <c r="E81" i="17"/>
  <c r="F81" i="17"/>
  <c r="G81" i="17"/>
  <c r="H81" i="17"/>
  <c r="I81" i="17"/>
  <c r="J81" i="17"/>
  <c r="K81" i="17"/>
  <c r="L81" i="17"/>
  <c r="M81" i="17"/>
  <c r="N81" i="17"/>
  <c r="O81" i="17"/>
  <c r="P81" i="17"/>
  <c r="Q81" i="17"/>
  <c r="R81" i="17"/>
  <c r="S81" i="17"/>
  <c r="T81" i="17"/>
  <c r="U81" i="17"/>
  <c r="V81" i="17"/>
  <c r="W81" i="17"/>
  <c r="X81" i="17"/>
  <c r="Y81" i="17"/>
  <c r="Z81" i="17"/>
  <c r="AA81" i="17"/>
  <c r="AB81" i="17"/>
  <c r="AC81" i="17"/>
  <c r="AD81" i="17"/>
  <c r="AE81" i="17"/>
  <c r="B82" i="17"/>
  <c r="C82" i="17"/>
  <c r="D82" i="17"/>
  <c r="E82" i="17"/>
  <c r="F82" i="17"/>
  <c r="G82" i="17"/>
  <c r="H82" i="17"/>
  <c r="I82" i="17"/>
  <c r="J82" i="17"/>
  <c r="K82" i="17"/>
  <c r="L82" i="17"/>
  <c r="M82" i="17"/>
  <c r="N82" i="17"/>
  <c r="O82" i="17"/>
  <c r="P82" i="17"/>
  <c r="Q82" i="17"/>
  <c r="R82" i="17"/>
  <c r="S82" i="17"/>
  <c r="T82" i="17"/>
  <c r="U82" i="17"/>
  <c r="V82" i="17"/>
  <c r="W82" i="17"/>
  <c r="X82" i="17"/>
  <c r="Y82" i="17"/>
  <c r="Z82" i="17"/>
  <c r="AA82" i="17"/>
  <c r="AB82" i="17"/>
  <c r="AC82" i="17"/>
  <c r="AD82" i="17"/>
  <c r="AE82" i="17"/>
  <c r="B83" i="17"/>
  <c r="C83" i="17"/>
  <c r="D83" i="17"/>
  <c r="E83" i="17"/>
  <c r="F83" i="17"/>
  <c r="G83" i="17"/>
  <c r="H83" i="17"/>
  <c r="I83" i="17"/>
  <c r="J83" i="17"/>
  <c r="K83" i="17"/>
  <c r="L83" i="17"/>
  <c r="M83" i="17"/>
  <c r="N83" i="17"/>
  <c r="O83" i="17"/>
  <c r="P83" i="17"/>
  <c r="Q83" i="17"/>
  <c r="R83" i="17"/>
  <c r="S83" i="17"/>
  <c r="T83" i="17"/>
  <c r="U83" i="17"/>
  <c r="V83" i="17"/>
  <c r="W83" i="17"/>
  <c r="X83" i="17"/>
  <c r="Y83" i="17"/>
  <c r="Z83" i="17"/>
  <c r="AA83" i="17"/>
  <c r="AB83" i="17"/>
  <c r="AC83" i="17"/>
  <c r="AD83" i="17"/>
  <c r="AE83" i="17"/>
  <c r="B84" i="17"/>
  <c r="C84" i="17"/>
  <c r="D84" i="17"/>
  <c r="E84" i="17"/>
  <c r="F84" i="17"/>
  <c r="G84" i="17"/>
  <c r="H84" i="17"/>
  <c r="I84" i="17"/>
  <c r="J84" i="17"/>
  <c r="K84" i="17"/>
  <c r="L84" i="17"/>
  <c r="M84" i="17"/>
  <c r="N84" i="17"/>
  <c r="O84" i="17"/>
  <c r="P84" i="17"/>
  <c r="Q84" i="17"/>
  <c r="R84" i="17"/>
  <c r="S84" i="17"/>
  <c r="T84" i="17"/>
  <c r="U84" i="17"/>
  <c r="V84" i="17"/>
  <c r="W84" i="17"/>
  <c r="X84" i="17"/>
  <c r="Y84" i="17"/>
  <c r="Z84" i="17"/>
  <c r="AA84" i="17"/>
  <c r="AB84" i="17"/>
  <c r="AC84" i="17"/>
  <c r="AD84" i="17"/>
  <c r="AE84" i="17"/>
  <c r="B85" i="17"/>
  <c r="C85" i="17"/>
  <c r="D85" i="17"/>
  <c r="E85" i="17"/>
  <c r="F85" i="17"/>
  <c r="G85" i="17"/>
  <c r="H85" i="17"/>
  <c r="I85" i="17"/>
  <c r="J85" i="17"/>
  <c r="K85" i="17"/>
  <c r="L85" i="17"/>
  <c r="M85" i="17"/>
  <c r="N85" i="17"/>
  <c r="O85" i="17"/>
  <c r="P85" i="17"/>
  <c r="Q85" i="17"/>
  <c r="R85" i="17"/>
  <c r="S85" i="17"/>
  <c r="T85" i="17"/>
  <c r="U85" i="17"/>
  <c r="V85" i="17"/>
  <c r="W85" i="17"/>
  <c r="X85" i="17"/>
  <c r="Y85" i="17"/>
  <c r="Z85" i="17"/>
  <c r="AA85" i="17"/>
  <c r="AB85" i="17"/>
  <c r="AC85" i="17"/>
  <c r="AD85" i="17"/>
  <c r="AE85" i="17"/>
  <c r="B86" i="17"/>
  <c r="C86" i="17"/>
  <c r="D86" i="17"/>
  <c r="E86" i="17"/>
  <c r="F86" i="17"/>
  <c r="G86" i="17"/>
  <c r="H86" i="17"/>
  <c r="I86" i="17"/>
  <c r="J86" i="17"/>
  <c r="K86" i="17"/>
  <c r="L86" i="17"/>
  <c r="M86" i="17"/>
  <c r="N86" i="17"/>
  <c r="O86" i="17"/>
  <c r="P86" i="17"/>
  <c r="Q86" i="17"/>
  <c r="R86" i="17"/>
  <c r="S86" i="17"/>
  <c r="T86" i="17"/>
  <c r="U86" i="17"/>
  <c r="V86" i="17"/>
  <c r="W86" i="17"/>
  <c r="X86" i="17"/>
  <c r="Y86" i="17"/>
  <c r="Z86" i="17"/>
  <c r="AA86" i="17"/>
  <c r="AB86" i="17"/>
  <c r="AC86" i="17"/>
  <c r="AD86" i="17"/>
  <c r="AE86" i="17"/>
  <c r="B87" i="17"/>
  <c r="C87" i="17"/>
  <c r="D87" i="17"/>
  <c r="E87" i="17"/>
  <c r="F87" i="17"/>
  <c r="G87" i="17"/>
  <c r="H87" i="17"/>
  <c r="I87" i="17"/>
  <c r="J87" i="17"/>
  <c r="K87" i="17"/>
  <c r="L87" i="17"/>
  <c r="M87" i="17"/>
  <c r="N87" i="17"/>
  <c r="O87" i="17"/>
  <c r="P87" i="17"/>
  <c r="Q87" i="17"/>
  <c r="R87" i="17"/>
  <c r="S87" i="17"/>
  <c r="T87" i="17"/>
  <c r="U87" i="17"/>
  <c r="V87" i="17"/>
  <c r="W87" i="17"/>
  <c r="X87" i="17"/>
  <c r="Y87" i="17"/>
  <c r="Z87" i="17"/>
  <c r="AA87" i="17"/>
  <c r="AB87" i="17"/>
  <c r="AC87" i="17"/>
  <c r="AD87" i="17"/>
  <c r="AE87" i="17"/>
  <c r="B88" i="17"/>
  <c r="C88" i="17"/>
  <c r="D88" i="17"/>
  <c r="E88" i="17"/>
  <c r="F88" i="17"/>
  <c r="G88" i="17"/>
  <c r="H88" i="17"/>
  <c r="I88" i="17"/>
  <c r="J88" i="17"/>
  <c r="K88" i="17"/>
  <c r="L88" i="17"/>
  <c r="M88" i="17"/>
  <c r="N88" i="17"/>
  <c r="O88" i="17"/>
  <c r="P88" i="17"/>
  <c r="Q88" i="17"/>
  <c r="R88" i="17"/>
  <c r="S88" i="17"/>
  <c r="T88" i="17"/>
  <c r="U88" i="17"/>
  <c r="V88" i="17"/>
  <c r="W88" i="17"/>
  <c r="X88" i="17"/>
  <c r="Y88" i="17"/>
  <c r="Z88" i="17"/>
  <c r="AA88" i="17"/>
  <c r="AB88" i="17"/>
  <c r="AC88" i="17"/>
  <c r="AD88" i="17"/>
  <c r="AE88" i="17"/>
  <c r="B89" i="17"/>
  <c r="C89" i="17"/>
  <c r="D89" i="17"/>
  <c r="E89" i="17"/>
  <c r="F89" i="17"/>
  <c r="G89" i="17"/>
  <c r="H89" i="17"/>
  <c r="I89" i="17"/>
  <c r="J89" i="17"/>
  <c r="K89" i="17"/>
  <c r="L89" i="17"/>
  <c r="M89" i="17"/>
  <c r="N89" i="17"/>
  <c r="O89" i="17"/>
  <c r="P89" i="17"/>
  <c r="Q89" i="17"/>
  <c r="R89" i="17"/>
  <c r="S89" i="17"/>
  <c r="T89" i="17"/>
  <c r="U89" i="17"/>
  <c r="V89" i="17"/>
  <c r="W89" i="17"/>
  <c r="X89" i="17"/>
  <c r="Y89" i="17"/>
  <c r="Z89" i="17"/>
  <c r="AA89" i="17"/>
  <c r="AB89" i="17"/>
  <c r="AC89" i="17"/>
  <c r="AD89" i="17"/>
  <c r="AE89" i="17"/>
  <c r="B90" i="17"/>
  <c r="C90" i="17"/>
  <c r="D90" i="17"/>
  <c r="E90" i="17"/>
  <c r="F90" i="17"/>
  <c r="G90" i="17"/>
  <c r="H90" i="17"/>
  <c r="I90" i="17"/>
  <c r="J90" i="17"/>
  <c r="K90" i="17"/>
  <c r="L90" i="17"/>
  <c r="M90" i="17"/>
  <c r="N90" i="17"/>
  <c r="O90" i="17"/>
  <c r="P90" i="17"/>
  <c r="Q90" i="17"/>
  <c r="R90" i="17"/>
  <c r="S90" i="17"/>
  <c r="T90" i="17"/>
  <c r="U90" i="17"/>
  <c r="V90" i="17"/>
  <c r="W90" i="17"/>
  <c r="X90" i="17"/>
  <c r="Y90" i="17"/>
  <c r="Z90" i="17"/>
  <c r="AA90" i="17"/>
  <c r="AB90" i="17"/>
  <c r="AC90" i="17"/>
  <c r="AD90" i="17"/>
  <c r="AE90" i="17"/>
  <c r="B91" i="17"/>
  <c r="C91" i="17"/>
  <c r="D91" i="17"/>
  <c r="E91" i="17"/>
  <c r="F91" i="17"/>
  <c r="G91" i="17"/>
  <c r="H91" i="17"/>
  <c r="I91" i="17"/>
  <c r="J91" i="17"/>
  <c r="K91" i="17"/>
  <c r="L91" i="17"/>
  <c r="M91" i="17"/>
  <c r="N91" i="17"/>
  <c r="O91" i="17"/>
  <c r="P91" i="17"/>
  <c r="Q91" i="17"/>
  <c r="R91" i="17"/>
  <c r="S91" i="17"/>
  <c r="T91" i="17"/>
  <c r="U91" i="17"/>
  <c r="V91" i="17"/>
  <c r="W91" i="17"/>
  <c r="X91" i="17"/>
  <c r="Y91" i="17"/>
  <c r="Z91" i="17"/>
  <c r="AA91" i="17"/>
  <c r="AB91" i="17"/>
  <c r="AC91" i="17"/>
  <c r="AD91" i="17"/>
  <c r="AE91" i="17"/>
  <c r="B92" i="17"/>
  <c r="C92" i="17"/>
  <c r="D92" i="17"/>
  <c r="E92" i="17"/>
  <c r="F92" i="17"/>
  <c r="G92" i="17"/>
  <c r="H92" i="17"/>
  <c r="I92" i="17"/>
  <c r="J92" i="17"/>
  <c r="K92" i="17"/>
  <c r="L92" i="17"/>
  <c r="M92" i="17"/>
  <c r="N92" i="17"/>
  <c r="O92" i="17"/>
  <c r="P92" i="17"/>
  <c r="Q92" i="17"/>
  <c r="R92" i="17"/>
  <c r="S92" i="17"/>
  <c r="T92" i="17"/>
  <c r="U92" i="17"/>
  <c r="V92" i="17"/>
  <c r="W92" i="17"/>
  <c r="X92" i="17"/>
  <c r="Y92" i="17"/>
  <c r="Z92" i="17"/>
  <c r="AA92" i="17"/>
  <c r="AB92" i="17"/>
  <c r="AC92" i="17"/>
  <c r="AD92" i="17"/>
  <c r="AE92" i="17"/>
  <c r="B93" i="17"/>
  <c r="C93" i="17"/>
  <c r="D93" i="17"/>
  <c r="E93" i="17"/>
  <c r="F93" i="17"/>
  <c r="G93" i="17"/>
  <c r="H93" i="17"/>
  <c r="I93" i="17"/>
  <c r="J93" i="17"/>
  <c r="K93" i="17"/>
  <c r="L93" i="17"/>
  <c r="M93" i="17"/>
  <c r="N93" i="17"/>
  <c r="O93" i="17"/>
  <c r="P93" i="17"/>
  <c r="Q93" i="17"/>
  <c r="R93" i="17"/>
  <c r="S93" i="17"/>
  <c r="T93" i="17"/>
  <c r="U93" i="17"/>
  <c r="V93" i="17"/>
  <c r="W93" i="17"/>
  <c r="X93" i="17"/>
  <c r="Y93" i="17"/>
  <c r="Z93" i="17"/>
  <c r="AA93" i="17"/>
  <c r="AB93" i="17"/>
  <c r="AC93" i="17"/>
  <c r="AD93" i="17"/>
  <c r="AE93" i="17"/>
  <c r="B94" i="17"/>
  <c r="C94" i="17"/>
  <c r="D94" i="17"/>
  <c r="E94" i="17"/>
  <c r="F94" i="17"/>
  <c r="G94" i="17"/>
  <c r="H94" i="17"/>
  <c r="I94" i="17"/>
  <c r="J94" i="17"/>
  <c r="K94" i="17"/>
  <c r="L94" i="17"/>
  <c r="M94" i="17"/>
  <c r="N94" i="17"/>
  <c r="O94" i="17"/>
  <c r="P94" i="17"/>
  <c r="Q94" i="17"/>
  <c r="R94" i="17"/>
  <c r="S94" i="17"/>
  <c r="T94" i="17"/>
  <c r="U94" i="17"/>
  <c r="V94" i="17"/>
  <c r="W94" i="17"/>
  <c r="X94" i="17"/>
  <c r="Y94" i="17"/>
  <c r="Z94" i="17"/>
  <c r="AA94" i="17"/>
  <c r="AB94" i="17"/>
  <c r="AC94" i="17"/>
  <c r="AD94" i="17"/>
  <c r="AE94" i="17"/>
  <c r="B95" i="17"/>
  <c r="C95" i="17"/>
  <c r="D95" i="17"/>
  <c r="E95" i="17"/>
  <c r="F95" i="17"/>
  <c r="G95" i="17"/>
  <c r="H95" i="17"/>
  <c r="I95" i="17"/>
  <c r="J95" i="17"/>
  <c r="K95" i="17"/>
  <c r="L95" i="17"/>
  <c r="M95" i="17"/>
  <c r="N95" i="17"/>
  <c r="O95" i="17"/>
  <c r="P95" i="17"/>
  <c r="Q95" i="17"/>
  <c r="R95" i="17"/>
  <c r="S95" i="17"/>
  <c r="T95" i="17"/>
  <c r="U95" i="17"/>
  <c r="V95" i="17"/>
  <c r="W95" i="17"/>
  <c r="X95" i="17"/>
  <c r="Y95" i="17"/>
  <c r="Z95" i="17"/>
  <c r="AA95" i="17"/>
  <c r="AB95" i="17"/>
  <c r="AC95" i="17"/>
  <c r="AD95" i="17"/>
  <c r="AE95" i="17"/>
  <c r="B96" i="17"/>
  <c r="C96" i="17"/>
  <c r="D96" i="17"/>
  <c r="E96" i="17"/>
  <c r="F96" i="17"/>
  <c r="G96" i="17"/>
  <c r="H96" i="17"/>
  <c r="I96" i="17"/>
  <c r="J96" i="17"/>
  <c r="K96" i="17"/>
  <c r="L96" i="17"/>
  <c r="M96" i="17"/>
  <c r="N96" i="17"/>
  <c r="O96" i="17"/>
  <c r="P96" i="17"/>
  <c r="Q96" i="17"/>
  <c r="R96" i="17"/>
  <c r="S96" i="17"/>
  <c r="T96" i="17"/>
  <c r="U96" i="17"/>
  <c r="V96" i="17"/>
  <c r="W96" i="17"/>
  <c r="X96" i="17"/>
  <c r="Y96" i="17"/>
  <c r="Z96" i="17"/>
  <c r="AA96" i="17"/>
  <c r="AB96" i="17"/>
  <c r="AC96" i="17"/>
  <c r="AD96" i="17"/>
  <c r="AE96" i="17"/>
  <c r="B97" i="17"/>
  <c r="C97" i="17"/>
  <c r="D97" i="17"/>
  <c r="E97" i="17"/>
  <c r="F97" i="17"/>
  <c r="G97" i="17"/>
  <c r="H97" i="17"/>
  <c r="I97" i="17"/>
  <c r="J97" i="17"/>
  <c r="K97" i="17"/>
  <c r="L97" i="17"/>
  <c r="M97" i="17"/>
  <c r="N97" i="17"/>
  <c r="O97" i="17"/>
  <c r="P97" i="17"/>
  <c r="Q97" i="17"/>
  <c r="R97" i="17"/>
  <c r="S97" i="17"/>
  <c r="T97" i="17"/>
  <c r="U97" i="17"/>
  <c r="V97" i="17"/>
  <c r="W97" i="17"/>
  <c r="X97" i="17"/>
  <c r="Y97" i="17"/>
  <c r="Z97" i="17"/>
  <c r="AA97" i="17"/>
  <c r="AB97" i="17"/>
  <c r="AC97" i="17"/>
  <c r="AD97" i="17"/>
  <c r="AE97" i="17"/>
  <c r="B98" i="17"/>
  <c r="C98" i="17"/>
  <c r="D98" i="17"/>
  <c r="E98" i="17"/>
  <c r="F98" i="17"/>
  <c r="G98" i="17"/>
  <c r="H98" i="17"/>
  <c r="I98" i="17"/>
  <c r="J98" i="17"/>
  <c r="K98" i="17"/>
  <c r="L98" i="17"/>
  <c r="M98" i="17"/>
  <c r="N98" i="17"/>
  <c r="O98" i="17"/>
  <c r="P98" i="17"/>
  <c r="Q98" i="17"/>
  <c r="R98" i="17"/>
  <c r="S98" i="17"/>
  <c r="T98" i="17"/>
  <c r="U98" i="17"/>
  <c r="V98" i="17"/>
  <c r="W98" i="17"/>
  <c r="X98" i="17"/>
  <c r="Y98" i="17"/>
  <c r="Z98" i="17"/>
  <c r="AA98" i="17"/>
  <c r="AB98" i="17"/>
  <c r="AC98" i="17"/>
  <c r="AD98" i="17"/>
  <c r="AE98" i="17"/>
  <c r="B99" i="17"/>
  <c r="C99" i="17"/>
  <c r="D99" i="17"/>
  <c r="E99" i="17"/>
  <c r="F99" i="17"/>
  <c r="G99" i="17"/>
  <c r="H99" i="17"/>
  <c r="I99" i="17"/>
  <c r="J99" i="17"/>
  <c r="K99" i="17"/>
  <c r="L99" i="17"/>
  <c r="M99" i="17"/>
  <c r="N99" i="17"/>
  <c r="O99" i="17"/>
  <c r="P99" i="17"/>
  <c r="Q99" i="17"/>
  <c r="R99" i="17"/>
  <c r="S99" i="17"/>
  <c r="T99" i="17"/>
  <c r="U99" i="17"/>
  <c r="V99" i="17"/>
  <c r="W99" i="17"/>
  <c r="X99" i="17"/>
  <c r="Y99" i="17"/>
  <c r="Z99" i="17"/>
  <c r="AA99" i="17"/>
  <c r="AB99" i="17"/>
  <c r="AC99" i="17"/>
  <c r="AD99" i="17"/>
  <c r="AE99" i="17"/>
  <c r="B100" i="17"/>
  <c r="C100" i="17"/>
  <c r="D100" i="17"/>
  <c r="E100" i="17"/>
  <c r="F100" i="17"/>
  <c r="G100" i="17"/>
  <c r="H100" i="17"/>
  <c r="I100" i="17"/>
  <c r="J100" i="17"/>
  <c r="K100" i="17"/>
  <c r="L100" i="17"/>
  <c r="M100" i="17"/>
  <c r="N100" i="17"/>
  <c r="O100" i="17"/>
  <c r="P100" i="17"/>
  <c r="Q100" i="17"/>
  <c r="R100" i="17"/>
  <c r="S100" i="17"/>
  <c r="T100" i="17"/>
  <c r="U100" i="17"/>
  <c r="V100" i="17"/>
  <c r="W100" i="17"/>
  <c r="X100" i="17"/>
  <c r="Y100" i="17"/>
  <c r="Z100" i="17"/>
  <c r="AA100" i="17"/>
  <c r="AB100" i="17"/>
  <c r="AC100" i="17"/>
  <c r="AD100" i="17"/>
  <c r="AE100" i="17"/>
  <c r="B101" i="17"/>
  <c r="C101" i="17"/>
  <c r="D101" i="17"/>
  <c r="E101" i="17"/>
  <c r="F101" i="17"/>
  <c r="G101" i="17"/>
  <c r="H101" i="17"/>
  <c r="I101" i="17"/>
  <c r="J101" i="17"/>
  <c r="K101" i="17"/>
  <c r="L101" i="17"/>
  <c r="M101" i="17"/>
  <c r="N101" i="17"/>
  <c r="O101" i="17"/>
  <c r="P101" i="17"/>
  <c r="Q101" i="17"/>
  <c r="R101" i="17"/>
  <c r="S101" i="17"/>
  <c r="T101" i="17"/>
  <c r="U101" i="17"/>
  <c r="V101" i="17"/>
  <c r="W101" i="17"/>
  <c r="X101" i="17"/>
  <c r="Y101" i="17"/>
  <c r="Z101" i="17"/>
  <c r="AA101" i="17"/>
  <c r="AB101" i="17"/>
  <c r="AC101" i="17"/>
  <c r="AD101" i="17"/>
  <c r="AE101" i="17"/>
  <c r="B102" i="17"/>
  <c r="C102" i="17"/>
  <c r="D102" i="17"/>
  <c r="E102" i="17"/>
  <c r="F102" i="17"/>
  <c r="G102" i="17"/>
  <c r="H102" i="17"/>
  <c r="I102" i="17"/>
  <c r="J102" i="17"/>
  <c r="K102" i="17"/>
  <c r="L102" i="17"/>
  <c r="M102" i="17"/>
  <c r="N102" i="17"/>
  <c r="O102" i="17"/>
  <c r="P102" i="17"/>
  <c r="Q102" i="17"/>
  <c r="R102" i="17"/>
  <c r="S102" i="17"/>
  <c r="T102" i="17"/>
  <c r="U102" i="17"/>
  <c r="V102" i="17"/>
  <c r="W102" i="17"/>
  <c r="X102" i="17"/>
  <c r="Y102" i="17"/>
  <c r="Z102" i="17"/>
  <c r="AA102" i="17"/>
  <c r="AB102" i="17"/>
  <c r="AC102" i="17"/>
  <c r="AD102" i="17"/>
  <c r="AE102" i="17"/>
  <c r="B103" i="17"/>
  <c r="C103" i="17"/>
  <c r="D103" i="17"/>
  <c r="E103" i="17"/>
  <c r="F103" i="17"/>
  <c r="G103" i="17"/>
  <c r="H103" i="17"/>
  <c r="I103" i="17"/>
  <c r="J103" i="17"/>
  <c r="K103" i="17"/>
  <c r="L103" i="17"/>
  <c r="M103" i="17"/>
  <c r="N103" i="17"/>
  <c r="O103" i="17"/>
  <c r="P103" i="17"/>
  <c r="Q103" i="17"/>
  <c r="R103" i="17"/>
  <c r="S103" i="17"/>
  <c r="T103" i="17"/>
  <c r="U103" i="17"/>
  <c r="V103" i="17"/>
  <c r="W103" i="17"/>
  <c r="X103" i="17"/>
  <c r="Y103" i="17"/>
  <c r="Z103" i="17"/>
  <c r="AA103" i="17"/>
  <c r="AB103" i="17"/>
  <c r="AC103" i="17"/>
  <c r="AD103" i="17"/>
  <c r="AE103" i="17"/>
  <c r="B104" i="17"/>
  <c r="C104" i="17"/>
  <c r="D104" i="17"/>
  <c r="E104" i="17"/>
  <c r="F104" i="17"/>
  <c r="G104" i="17"/>
  <c r="H104" i="17"/>
  <c r="I104" i="17"/>
  <c r="J104" i="17"/>
  <c r="K104" i="17"/>
  <c r="L104" i="17"/>
  <c r="M104" i="17"/>
  <c r="N104" i="17"/>
  <c r="O104" i="17"/>
  <c r="P104" i="17"/>
  <c r="Q104" i="17"/>
  <c r="R104" i="17"/>
  <c r="S104" i="17"/>
  <c r="T104" i="17"/>
  <c r="U104" i="17"/>
  <c r="V104" i="17"/>
  <c r="W104" i="17"/>
  <c r="X104" i="17"/>
  <c r="Y104" i="17"/>
  <c r="Z104" i="17"/>
  <c r="AA104" i="17"/>
  <c r="AB104" i="17"/>
  <c r="AC104" i="17"/>
  <c r="AD104" i="17"/>
  <c r="AE104" i="17"/>
  <c r="B105" i="17"/>
  <c r="C105" i="17"/>
  <c r="D105" i="17"/>
  <c r="E105" i="17"/>
  <c r="F105" i="17"/>
  <c r="G105" i="17"/>
  <c r="H105" i="17"/>
  <c r="I105" i="17"/>
  <c r="J105" i="17"/>
  <c r="K105" i="17"/>
  <c r="L105" i="17"/>
  <c r="M105" i="17"/>
  <c r="N105" i="17"/>
  <c r="O105" i="17"/>
  <c r="P105" i="17"/>
  <c r="Q105" i="17"/>
  <c r="R105" i="17"/>
  <c r="S105" i="17"/>
  <c r="T105" i="17"/>
  <c r="U105" i="17"/>
  <c r="V105" i="17"/>
  <c r="W105" i="17"/>
  <c r="X105" i="17"/>
  <c r="Y105" i="17"/>
  <c r="Z105" i="17"/>
  <c r="AA105" i="17"/>
  <c r="AB105" i="17"/>
  <c r="AC105" i="17"/>
  <c r="AD105" i="17"/>
  <c r="AE105" i="17"/>
  <c r="B106" i="17"/>
  <c r="C106" i="17"/>
  <c r="D106" i="17"/>
  <c r="E106" i="17"/>
  <c r="F106" i="17"/>
  <c r="G106" i="17"/>
  <c r="H106" i="17"/>
  <c r="I106" i="17"/>
  <c r="J106" i="17"/>
  <c r="K106" i="17"/>
  <c r="L106" i="17"/>
  <c r="M106" i="17"/>
  <c r="N106" i="17"/>
  <c r="O106" i="17"/>
  <c r="P106" i="17"/>
  <c r="Q106" i="17"/>
  <c r="R106" i="17"/>
  <c r="S106" i="17"/>
  <c r="T106" i="17"/>
  <c r="U106" i="17"/>
  <c r="V106" i="17"/>
  <c r="W106" i="17"/>
  <c r="X106" i="17"/>
  <c r="Y106" i="17"/>
  <c r="Z106" i="17"/>
  <c r="AA106" i="17"/>
  <c r="AB106" i="17"/>
  <c r="AC106" i="17"/>
  <c r="AD106" i="17"/>
  <c r="AE106" i="17"/>
  <c r="B107" i="17"/>
  <c r="C107" i="17"/>
  <c r="D107" i="17"/>
  <c r="E107" i="17"/>
  <c r="F107" i="17"/>
  <c r="G107" i="17"/>
  <c r="H107" i="17"/>
  <c r="I107" i="17"/>
  <c r="J107" i="17"/>
  <c r="K107" i="17"/>
  <c r="L107" i="17"/>
  <c r="M107" i="17"/>
  <c r="N107" i="17"/>
  <c r="O107" i="17"/>
  <c r="P107" i="17"/>
  <c r="Q107" i="17"/>
  <c r="R107" i="17"/>
  <c r="S107" i="17"/>
  <c r="T107" i="17"/>
  <c r="U107" i="17"/>
  <c r="V107" i="17"/>
  <c r="W107" i="17"/>
  <c r="X107" i="17"/>
  <c r="Y107" i="17"/>
  <c r="Z107" i="17"/>
  <c r="AA107" i="17"/>
  <c r="AB107" i="17"/>
  <c r="AC107" i="17"/>
  <c r="AD107" i="17"/>
  <c r="AE107" i="17"/>
  <c r="B108" i="17"/>
  <c r="C108" i="17"/>
  <c r="D108" i="17"/>
  <c r="E108" i="17"/>
  <c r="F108" i="17"/>
  <c r="G108" i="17"/>
  <c r="H108" i="17"/>
  <c r="I108" i="17"/>
  <c r="J108" i="17"/>
  <c r="K108" i="17"/>
  <c r="L108" i="17"/>
  <c r="M108" i="17"/>
  <c r="N108" i="17"/>
  <c r="O108" i="17"/>
  <c r="P108" i="17"/>
  <c r="Q108" i="17"/>
  <c r="R108" i="17"/>
  <c r="S108" i="17"/>
  <c r="T108" i="17"/>
  <c r="U108" i="17"/>
  <c r="V108" i="17"/>
  <c r="W108" i="17"/>
  <c r="X108" i="17"/>
  <c r="Y108" i="17"/>
  <c r="Z108" i="17"/>
  <c r="AA108" i="17"/>
  <c r="AB108" i="17"/>
  <c r="AC108" i="17"/>
  <c r="AD108" i="17"/>
  <c r="AE108" i="17"/>
  <c r="B109" i="17"/>
  <c r="C109" i="17"/>
  <c r="D109" i="17"/>
  <c r="E109" i="17"/>
  <c r="F109" i="17"/>
  <c r="G109" i="17"/>
  <c r="H109" i="17"/>
  <c r="I109" i="17"/>
  <c r="J109" i="17"/>
  <c r="K109" i="17"/>
  <c r="L109" i="17"/>
  <c r="M109" i="17"/>
  <c r="N109" i="17"/>
  <c r="O109" i="17"/>
  <c r="P109" i="17"/>
  <c r="Q109" i="17"/>
  <c r="R109" i="17"/>
  <c r="S109" i="17"/>
  <c r="T109" i="17"/>
  <c r="U109" i="17"/>
  <c r="V109" i="17"/>
  <c r="W109" i="17"/>
  <c r="X109" i="17"/>
  <c r="Y109" i="17"/>
  <c r="Z109" i="17"/>
  <c r="AA109" i="17"/>
  <c r="AB109" i="17"/>
  <c r="AC109" i="17"/>
  <c r="AD109" i="17"/>
  <c r="AE109" i="17"/>
  <c r="B110" i="17"/>
  <c r="C110" i="17"/>
  <c r="D110" i="17"/>
  <c r="E110" i="17"/>
  <c r="F110" i="17"/>
  <c r="G110" i="17"/>
  <c r="H110" i="17"/>
  <c r="I110" i="17"/>
  <c r="J110" i="17"/>
  <c r="K110" i="17"/>
  <c r="L110" i="17"/>
  <c r="M110" i="17"/>
  <c r="N110" i="17"/>
  <c r="O110" i="17"/>
  <c r="P110" i="17"/>
  <c r="Q110" i="17"/>
  <c r="R110" i="17"/>
  <c r="S110" i="17"/>
  <c r="T110" i="17"/>
  <c r="U110" i="17"/>
  <c r="V110" i="17"/>
  <c r="W110" i="17"/>
  <c r="X110" i="17"/>
  <c r="Y110" i="17"/>
  <c r="Z110" i="17"/>
  <c r="AA110" i="17"/>
  <c r="AB110" i="17"/>
  <c r="AC110" i="17"/>
  <c r="AD110" i="17"/>
  <c r="AE110" i="17"/>
  <c r="B111" i="17"/>
  <c r="C111" i="17"/>
  <c r="D111" i="17"/>
  <c r="E111" i="17"/>
  <c r="F111" i="17"/>
  <c r="G111" i="17"/>
  <c r="H111" i="17"/>
  <c r="I111" i="17"/>
  <c r="J111" i="17"/>
  <c r="K111" i="17"/>
  <c r="L111" i="17"/>
  <c r="M111" i="17"/>
  <c r="N111" i="17"/>
  <c r="O111" i="17"/>
  <c r="P111" i="17"/>
  <c r="Q111" i="17"/>
  <c r="R111" i="17"/>
  <c r="S111" i="17"/>
  <c r="T111" i="17"/>
  <c r="U111" i="17"/>
  <c r="V111" i="17"/>
  <c r="W111" i="17"/>
  <c r="X111" i="17"/>
  <c r="Y111" i="17"/>
  <c r="Z111" i="17"/>
  <c r="AA111" i="17"/>
  <c r="AB111" i="17"/>
  <c r="AC111" i="17"/>
  <c r="AD111" i="17"/>
  <c r="AE111" i="17"/>
  <c r="B112" i="17"/>
  <c r="C112" i="17"/>
  <c r="D112" i="17"/>
  <c r="E112" i="17"/>
  <c r="F112" i="17"/>
  <c r="G112" i="17"/>
  <c r="H112" i="17"/>
  <c r="I112" i="17"/>
  <c r="J112" i="17"/>
  <c r="K112" i="17"/>
  <c r="L112" i="17"/>
  <c r="M112" i="17"/>
  <c r="N112" i="17"/>
  <c r="O112" i="17"/>
  <c r="P112" i="17"/>
  <c r="Q112" i="17"/>
  <c r="R112" i="17"/>
  <c r="S112" i="17"/>
  <c r="T112" i="17"/>
  <c r="U112" i="17"/>
  <c r="V112" i="17"/>
  <c r="W112" i="17"/>
  <c r="X112" i="17"/>
  <c r="Y112" i="17"/>
  <c r="Z112" i="17"/>
  <c r="AA112" i="17"/>
  <c r="AB112" i="17"/>
  <c r="AC112" i="17"/>
  <c r="AD112" i="17"/>
  <c r="AE112" i="17"/>
  <c r="B113" i="17"/>
  <c r="C113" i="17"/>
  <c r="D113" i="17"/>
  <c r="E113" i="17"/>
  <c r="F113" i="17"/>
  <c r="G113" i="17"/>
  <c r="H113" i="17"/>
  <c r="I113" i="17"/>
  <c r="J113" i="17"/>
  <c r="K113" i="17"/>
  <c r="L113" i="17"/>
  <c r="M113" i="17"/>
  <c r="N113" i="17"/>
  <c r="O113" i="17"/>
  <c r="P113" i="17"/>
  <c r="Q113" i="17"/>
  <c r="R113" i="17"/>
  <c r="S113" i="17"/>
  <c r="T113" i="17"/>
  <c r="U113" i="17"/>
  <c r="V113" i="17"/>
  <c r="W113" i="17"/>
  <c r="X113" i="17"/>
  <c r="Y113" i="17"/>
  <c r="Z113" i="17"/>
  <c r="AA113" i="17"/>
  <c r="AB113" i="17"/>
  <c r="AC113" i="17"/>
  <c r="AD113" i="17"/>
  <c r="AE113" i="17"/>
  <c r="B114" i="17"/>
  <c r="C114" i="17"/>
  <c r="D114" i="17"/>
  <c r="E114" i="17"/>
  <c r="F114" i="17"/>
  <c r="G114" i="17"/>
  <c r="H114" i="17"/>
  <c r="I114" i="17"/>
  <c r="J114" i="17"/>
  <c r="K114" i="17"/>
  <c r="L114" i="17"/>
  <c r="M114" i="17"/>
  <c r="N114" i="17"/>
  <c r="O114" i="17"/>
  <c r="P114" i="17"/>
  <c r="Q114" i="17"/>
  <c r="R114" i="17"/>
  <c r="S114" i="17"/>
  <c r="T114" i="17"/>
  <c r="U114" i="17"/>
  <c r="V114" i="17"/>
  <c r="W114" i="17"/>
  <c r="X114" i="17"/>
  <c r="Y114" i="17"/>
  <c r="Z114" i="17"/>
  <c r="AA114" i="17"/>
  <c r="AB114" i="17"/>
  <c r="AC114" i="17"/>
  <c r="AD114" i="17"/>
  <c r="AE114" i="17"/>
  <c r="B115" i="17"/>
  <c r="C115" i="17"/>
  <c r="D115" i="17"/>
  <c r="E115" i="17"/>
  <c r="F115" i="17"/>
  <c r="G115" i="17"/>
  <c r="H115" i="17"/>
  <c r="I115" i="17"/>
  <c r="J115" i="17"/>
  <c r="K115" i="17"/>
  <c r="L115" i="17"/>
  <c r="M115" i="17"/>
  <c r="N115" i="17"/>
  <c r="O115" i="17"/>
  <c r="P115" i="17"/>
  <c r="Q115" i="17"/>
  <c r="R115" i="17"/>
  <c r="S115" i="17"/>
  <c r="T115" i="17"/>
  <c r="U115" i="17"/>
  <c r="V115" i="17"/>
  <c r="W115" i="17"/>
  <c r="X115" i="17"/>
  <c r="Y115" i="17"/>
  <c r="Z115" i="17"/>
  <c r="AA115" i="17"/>
  <c r="AB115" i="17"/>
  <c r="AC115" i="17"/>
  <c r="AD115" i="17"/>
  <c r="AE115" i="17"/>
  <c r="B116" i="17"/>
  <c r="C116" i="17"/>
  <c r="D116" i="17"/>
  <c r="E116" i="17"/>
  <c r="F116" i="17"/>
  <c r="G116" i="17"/>
  <c r="H116" i="17"/>
  <c r="I116" i="17"/>
  <c r="J116" i="17"/>
  <c r="K116" i="17"/>
  <c r="L116" i="17"/>
  <c r="M116" i="17"/>
  <c r="N116" i="17"/>
  <c r="O116" i="17"/>
  <c r="P116" i="17"/>
  <c r="Q116" i="17"/>
  <c r="R116" i="17"/>
  <c r="S116" i="17"/>
  <c r="T116" i="17"/>
  <c r="U116" i="17"/>
  <c r="V116" i="17"/>
  <c r="W116" i="17"/>
  <c r="X116" i="17"/>
  <c r="Y116" i="17"/>
  <c r="Z116" i="17"/>
  <c r="AA116" i="17"/>
  <c r="AB116" i="17"/>
  <c r="AC116" i="17"/>
  <c r="AD116" i="17"/>
  <c r="AE116" i="17"/>
  <c r="B117" i="17"/>
  <c r="C117" i="17"/>
  <c r="D117" i="17"/>
  <c r="E117" i="17"/>
  <c r="F117" i="17"/>
  <c r="G117" i="17"/>
  <c r="H117" i="17"/>
  <c r="I117" i="17"/>
  <c r="J117" i="17"/>
  <c r="K117" i="17"/>
  <c r="L117" i="17"/>
  <c r="M117" i="17"/>
  <c r="N117" i="17"/>
  <c r="O117" i="17"/>
  <c r="P117" i="17"/>
  <c r="Q117" i="17"/>
  <c r="R117" i="17"/>
  <c r="S117" i="17"/>
  <c r="T117" i="17"/>
  <c r="U117" i="17"/>
  <c r="V117" i="17"/>
  <c r="W117" i="17"/>
  <c r="X117" i="17"/>
  <c r="Y117" i="17"/>
  <c r="Z117" i="17"/>
  <c r="AA117" i="17"/>
  <c r="AB117" i="17"/>
  <c r="AC117" i="17"/>
  <c r="AD117" i="17"/>
  <c r="AE117" i="17"/>
  <c r="B118" i="17"/>
  <c r="C118" i="17"/>
  <c r="D118" i="17"/>
  <c r="E118" i="17"/>
  <c r="F118" i="17"/>
  <c r="G118" i="17"/>
  <c r="H118" i="17"/>
  <c r="I118" i="17"/>
  <c r="J118" i="17"/>
  <c r="K118" i="17"/>
  <c r="L118" i="17"/>
  <c r="M118" i="17"/>
  <c r="N118" i="17"/>
  <c r="O118" i="17"/>
  <c r="P118" i="17"/>
  <c r="Q118" i="17"/>
  <c r="R118" i="17"/>
  <c r="S118" i="17"/>
  <c r="T118" i="17"/>
  <c r="U118" i="17"/>
  <c r="V118" i="17"/>
  <c r="W118" i="17"/>
  <c r="X118" i="17"/>
  <c r="Y118" i="17"/>
  <c r="Z118" i="17"/>
  <c r="AA118" i="17"/>
  <c r="AB118" i="17"/>
  <c r="AC118" i="17"/>
  <c r="AD118" i="17"/>
  <c r="AE118" i="17"/>
  <c r="B119" i="17"/>
  <c r="C119" i="17"/>
  <c r="D119" i="17"/>
  <c r="E119" i="17"/>
  <c r="F119" i="17"/>
  <c r="G119" i="17"/>
  <c r="H119" i="17"/>
  <c r="I119" i="17"/>
  <c r="J119" i="17"/>
  <c r="K119" i="17"/>
  <c r="L119" i="17"/>
  <c r="M119" i="17"/>
  <c r="N119" i="17"/>
  <c r="O119" i="17"/>
  <c r="P119" i="17"/>
  <c r="Q119" i="17"/>
  <c r="R119" i="17"/>
  <c r="S119" i="17"/>
  <c r="T119" i="17"/>
  <c r="U119" i="17"/>
  <c r="V119" i="17"/>
  <c r="W119" i="17"/>
  <c r="X119" i="17"/>
  <c r="Y119" i="17"/>
  <c r="Z119" i="17"/>
  <c r="AA119" i="17"/>
  <c r="AB119" i="17"/>
  <c r="AC119" i="17"/>
  <c r="AD119" i="17"/>
  <c r="AE119" i="17"/>
  <c r="B120" i="17"/>
  <c r="C120" i="17"/>
  <c r="D120" i="17"/>
  <c r="E120" i="17"/>
  <c r="F120" i="17"/>
  <c r="G120" i="17"/>
  <c r="H120" i="17"/>
  <c r="I120" i="17"/>
  <c r="J120" i="17"/>
  <c r="K120" i="17"/>
  <c r="L120" i="17"/>
  <c r="M120" i="17"/>
  <c r="N120" i="17"/>
  <c r="O120" i="17"/>
  <c r="P120" i="17"/>
  <c r="Q120" i="17"/>
  <c r="R120" i="17"/>
  <c r="S120" i="17"/>
  <c r="T120" i="17"/>
  <c r="U120" i="17"/>
  <c r="V120" i="17"/>
  <c r="W120" i="17"/>
  <c r="X120" i="17"/>
  <c r="Y120" i="17"/>
  <c r="Z120" i="17"/>
  <c r="AA120" i="17"/>
  <c r="AB120" i="17"/>
  <c r="AC120" i="17"/>
  <c r="AD120" i="17"/>
  <c r="AE120" i="17"/>
  <c r="B121" i="17"/>
  <c r="C121" i="17"/>
  <c r="D121" i="17"/>
  <c r="E121" i="17"/>
  <c r="F121" i="17"/>
  <c r="G121" i="17"/>
  <c r="H121" i="17"/>
  <c r="I121" i="17"/>
  <c r="J121" i="17"/>
  <c r="K121" i="17"/>
  <c r="L121" i="17"/>
  <c r="M121" i="17"/>
  <c r="N121" i="17"/>
  <c r="O121" i="17"/>
  <c r="P121" i="17"/>
  <c r="Q121" i="17"/>
  <c r="R121" i="17"/>
  <c r="S121" i="17"/>
  <c r="T121" i="17"/>
  <c r="U121" i="17"/>
  <c r="V121" i="17"/>
  <c r="W121" i="17"/>
  <c r="X121" i="17"/>
  <c r="Y121" i="17"/>
  <c r="Z121" i="17"/>
  <c r="AA121" i="17"/>
  <c r="AB121" i="17"/>
  <c r="AC121" i="17"/>
  <c r="AD121" i="17"/>
  <c r="AE121" i="17"/>
  <c r="B122" i="17"/>
  <c r="C122" i="17"/>
  <c r="D122" i="17"/>
  <c r="E122" i="17"/>
  <c r="F122" i="17"/>
  <c r="G122" i="17"/>
  <c r="H122" i="17"/>
  <c r="I122" i="17"/>
  <c r="J122" i="17"/>
  <c r="K122" i="17"/>
  <c r="L122" i="17"/>
  <c r="M122" i="17"/>
  <c r="N122" i="17"/>
  <c r="O122" i="17"/>
  <c r="P122" i="17"/>
  <c r="Q122" i="17"/>
  <c r="R122" i="17"/>
  <c r="S122" i="17"/>
  <c r="T122" i="17"/>
  <c r="U122" i="17"/>
  <c r="V122" i="17"/>
  <c r="W122" i="17"/>
  <c r="X122" i="17"/>
  <c r="Y122" i="17"/>
  <c r="Z122" i="17"/>
  <c r="AA122" i="17"/>
  <c r="AB122" i="17"/>
  <c r="AC122" i="17"/>
  <c r="AD122" i="17"/>
  <c r="AE122" i="17"/>
  <c r="B123" i="17"/>
  <c r="C123" i="17"/>
  <c r="D123" i="17"/>
  <c r="E123" i="17"/>
  <c r="F123" i="17"/>
  <c r="G123" i="17"/>
  <c r="H123" i="17"/>
  <c r="I123" i="17"/>
  <c r="J123" i="17"/>
  <c r="K123" i="17"/>
  <c r="L123" i="17"/>
  <c r="M123" i="17"/>
  <c r="N123" i="17"/>
  <c r="O123" i="17"/>
  <c r="P123" i="17"/>
  <c r="Q123" i="17"/>
  <c r="R123" i="17"/>
  <c r="S123" i="17"/>
  <c r="T123" i="17"/>
  <c r="U123" i="17"/>
  <c r="V123" i="17"/>
  <c r="W123" i="17"/>
  <c r="X123" i="17"/>
  <c r="Y123" i="17"/>
  <c r="Z123" i="17"/>
  <c r="AA123" i="17"/>
  <c r="AB123" i="17"/>
  <c r="AC123" i="17"/>
  <c r="AD123" i="17"/>
  <c r="AE123" i="17"/>
  <c r="B124" i="17"/>
  <c r="C124" i="17"/>
  <c r="D124" i="17"/>
  <c r="E124" i="17"/>
  <c r="F124" i="17"/>
  <c r="G124" i="17"/>
  <c r="H124" i="17"/>
  <c r="I124" i="17"/>
  <c r="J124" i="17"/>
  <c r="K124" i="17"/>
  <c r="L124" i="17"/>
  <c r="M124" i="17"/>
  <c r="N124" i="17"/>
  <c r="O124" i="17"/>
  <c r="P124" i="17"/>
  <c r="Q124" i="17"/>
  <c r="R124" i="17"/>
  <c r="S124" i="17"/>
  <c r="T124" i="17"/>
  <c r="U124" i="17"/>
  <c r="V124" i="17"/>
  <c r="W124" i="17"/>
  <c r="X124" i="17"/>
  <c r="Y124" i="17"/>
  <c r="Z124" i="17"/>
  <c r="AA124" i="17"/>
  <c r="AB124" i="17"/>
  <c r="AC124" i="17"/>
  <c r="AD124" i="17"/>
  <c r="AE124" i="17"/>
  <c r="B125" i="17"/>
  <c r="C125" i="17"/>
  <c r="D125" i="17"/>
  <c r="E125" i="17"/>
  <c r="F125" i="17"/>
  <c r="G125" i="17"/>
  <c r="H125" i="17"/>
  <c r="I125" i="17"/>
  <c r="J125" i="17"/>
  <c r="K125" i="17"/>
  <c r="L125" i="17"/>
  <c r="M125" i="17"/>
  <c r="N125" i="17"/>
  <c r="O125" i="17"/>
  <c r="P125" i="17"/>
  <c r="Q125" i="17"/>
  <c r="R125" i="17"/>
  <c r="S125" i="17"/>
  <c r="T125" i="17"/>
  <c r="U125" i="17"/>
  <c r="V125" i="17"/>
  <c r="W125" i="17"/>
  <c r="X125" i="17"/>
  <c r="Y125" i="17"/>
  <c r="Z125" i="17"/>
  <c r="AA125" i="17"/>
  <c r="AB125" i="17"/>
  <c r="AC125" i="17"/>
  <c r="AD125" i="17"/>
  <c r="AE125" i="17"/>
  <c r="B126" i="17"/>
  <c r="C126" i="17"/>
  <c r="D126" i="17"/>
  <c r="E126" i="17"/>
  <c r="F126" i="17"/>
  <c r="G126" i="17"/>
  <c r="H126" i="17"/>
  <c r="I126" i="17"/>
  <c r="J126" i="17"/>
  <c r="K126" i="17"/>
  <c r="L126" i="17"/>
  <c r="M126" i="17"/>
  <c r="N126" i="17"/>
  <c r="O126" i="17"/>
  <c r="P126" i="17"/>
  <c r="Q126" i="17"/>
  <c r="R126" i="17"/>
  <c r="S126" i="17"/>
  <c r="T126" i="17"/>
  <c r="U126" i="17"/>
  <c r="V126" i="17"/>
  <c r="W126" i="17"/>
  <c r="X126" i="17"/>
  <c r="Y126" i="17"/>
  <c r="Z126" i="17"/>
  <c r="AA126" i="17"/>
  <c r="AB126" i="17"/>
  <c r="AC126" i="17"/>
  <c r="AD126" i="17"/>
  <c r="AE126" i="17"/>
  <c r="B127" i="17"/>
  <c r="C127" i="17"/>
  <c r="D127" i="17"/>
  <c r="E127" i="17"/>
  <c r="F127" i="17"/>
  <c r="G127" i="17"/>
  <c r="H127" i="17"/>
  <c r="I127" i="17"/>
  <c r="J127" i="17"/>
  <c r="K127" i="17"/>
  <c r="L127" i="17"/>
  <c r="M127" i="17"/>
  <c r="N127" i="17"/>
  <c r="O127" i="17"/>
  <c r="P127" i="17"/>
  <c r="Q127" i="17"/>
  <c r="R127" i="17"/>
  <c r="S127" i="17"/>
  <c r="T127" i="17"/>
  <c r="U127" i="17"/>
  <c r="V127" i="17"/>
  <c r="W127" i="17"/>
  <c r="X127" i="17"/>
  <c r="Y127" i="17"/>
  <c r="Z127" i="17"/>
  <c r="AA127" i="17"/>
  <c r="AB127" i="17"/>
  <c r="AC127" i="17"/>
  <c r="AD127" i="17"/>
  <c r="AE127" i="17"/>
  <c r="B128" i="17"/>
  <c r="C128" i="17"/>
  <c r="D128" i="17"/>
  <c r="E128" i="17"/>
  <c r="F128" i="17"/>
  <c r="G128" i="17"/>
  <c r="H128" i="17"/>
  <c r="I128" i="17"/>
  <c r="J128" i="17"/>
  <c r="K128" i="17"/>
  <c r="L128" i="17"/>
  <c r="M128" i="17"/>
  <c r="N128" i="17"/>
  <c r="O128" i="17"/>
  <c r="P128" i="17"/>
  <c r="Q128" i="17"/>
  <c r="R128" i="17"/>
  <c r="S128" i="17"/>
  <c r="T128" i="17"/>
  <c r="U128" i="17"/>
  <c r="V128" i="17"/>
  <c r="W128" i="17"/>
  <c r="X128" i="17"/>
  <c r="Y128" i="17"/>
  <c r="Z128" i="17"/>
  <c r="AA128" i="17"/>
  <c r="AB128" i="17"/>
  <c r="AC128" i="17"/>
  <c r="AD128" i="17"/>
  <c r="AE128" i="17"/>
  <c r="B129" i="17"/>
  <c r="C129" i="17"/>
  <c r="D129" i="17"/>
  <c r="E129" i="17"/>
  <c r="F129" i="17"/>
  <c r="G129" i="17"/>
  <c r="H129" i="17"/>
  <c r="I129" i="17"/>
  <c r="J129" i="17"/>
  <c r="K129" i="17"/>
  <c r="L129" i="17"/>
  <c r="M129" i="17"/>
  <c r="N129" i="17"/>
  <c r="O129" i="17"/>
  <c r="P129" i="17"/>
  <c r="Q129" i="17"/>
  <c r="R129" i="17"/>
  <c r="S129" i="17"/>
  <c r="T129" i="17"/>
  <c r="U129" i="17"/>
  <c r="V129" i="17"/>
  <c r="W129" i="17"/>
  <c r="X129" i="17"/>
  <c r="Y129" i="17"/>
  <c r="Z129" i="17"/>
  <c r="AA129" i="17"/>
  <c r="AB129" i="17"/>
  <c r="AC129" i="17"/>
  <c r="AD129" i="17"/>
  <c r="AE129" i="17"/>
  <c r="B130" i="17"/>
  <c r="C130" i="17"/>
  <c r="D130" i="17"/>
  <c r="E130" i="17"/>
  <c r="F130" i="17"/>
  <c r="G130" i="17"/>
  <c r="H130" i="17"/>
  <c r="I130" i="17"/>
  <c r="J130" i="17"/>
  <c r="K130" i="17"/>
  <c r="L130" i="17"/>
  <c r="M130" i="17"/>
  <c r="N130" i="17"/>
  <c r="O130" i="17"/>
  <c r="P130" i="17"/>
  <c r="Q130" i="17"/>
  <c r="R130" i="17"/>
  <c r="S130" i="17"/>
  <c r="T130" i="17"/>
  <c r="U130" i="17"/>
  <c r="V130" i="17"/>
  <c r="W130" i="17"/>
  <c r="X130" i="17"/>
  <c r="Y130" i="17"/>
  <c r="Z130" i="17"/>
  <c r="AA130" i="17"/>
  <c r="AB130" i="17"/>
  <c r="AC130" i="17"/>
  <c r="AD130" i="17"/>
  <c r="AE130" i="17"/>
  <c r="B131" i="17"/>
  <c r="C131" i="17"/>
  <c r="D131" i="17"/>
  <c r="E131" i="17"/>
  <c r="F131" i="17"/>
  <c r="G131" i="17"/>
  <c r="H131" i="17"/>
  <c r="I131" i="17"/>
  <c r="J131" i="17"/>
  <c r="K131" i="17"/>
  <c r="L131" i="17"/>
  <c r="M131" i="17"/>
  <c r="N131" i="17"/>
  <c r="O131" i="17"/>
  <c r="P131" i="17"/>
  <c r="Q131" i="17"/>
  <c r="R131" i="17"/>
  <c r="S131" i="17"/>
  <c r="T131" i="17"/>
  <c r="U131" i="17"/>
  <c r="V131" i="17"/>
  <c r="W131" i="17"/>
  <c r="X131" i="17"/>
  <c r="Y131" i="17"/>
  <c r="Z131" i="17"/>
  <c r="AA131" i="17"/>
  <c r="AB131" i="17"/>
  <c r="AC131" i="17"/>
  <c r="AD131" i="17"/>
  <c r="AE131" i="17"/>
  <c r="B132" i="17"/>
  <c r="C132" i="17"/>
  <c r="D132" i="17"/>
  <c r="E132" i="17"/>
  <c r="F132" i="17"/>
  <c r="G132" i="17"/>
  <c r="H132" i="17"/>
  <c r="I132" i="17"/>
  <c r="J132" i="17"/>
  <c r="K132" i="17"/>
  <c r="L132" i="17"/>
  <c r="M132" i="17"/>
  <c r="N132" i="17"/>
  <c r="O132" i="17"/>
  <c r="P132" i="17"/>
  <c r="Q132" i="17"/>
  <c r="R132" i="17"/>
  <c r="S132" i="17"/>
  <c r="T132" i="17"/>
  <c r="U132" i="17"/>
  <c r="V132" i="17"/>
  <c r="W132" i="17"/>
  <c r="X132" i="17"/>
  <c r="Y132" i="17"/>
  <c r="Z132" i="17"/>
  <c r="AA132" i="17"/>
  <c r="AB132" i="17"/>
  <c r="AC132" i="17"/>
  <c r="AD132" i="17"/>
  <c r="AE132" i="17"/>
  <c r="B133" i="17"/>
  <c r="C133" i="17"/>
  <c r="D133" i="17"/>
  <c r="E133" i="17"/>
  <c r="F133" i="17"/>
  <c r="G133" i="17"/>
  <c r="H133" i="17"/>
  <c r="I133" i="17"/>
  <c r="J133" i="17"/>
  <c r="K133" i="17"/>
  <c r="L133" i="17"/>
  <c r="M133" i="17"/>
  <c r="N133" i="17"/>
  <c r="O133" i="17"/>
  <c r="P133" i="17"/>
  <c r="Q133" i="17"/>
  <c r="R133" i="17"/>
  <c r="S133" i="17"/>
  <c r="T133" i="17"/>
  <c r="U133" i="17"/>
  <c r="V133" i="17"/>
  <c r="W133" i="17"/>
  <c r="X133" i="17"/>
  <c r="Y133" i="17"/>
  <c r="Z133" i="17"/>
  <c r="AA133" i="17"/>
  <c r="AB133" i="17"/>
  <c r="AC133" i="17"/>
  <c r="AD133" i="17"/>
  <c r="AE133" i="17"/>
  <c r="B134" i="17"/>
  <c r="C134" i="17"/>
  <c r="D134" i="17"/>
  <c r="E134" i="17"/>
  <c r="F134" i="17"/>
  <c r="G134" i="17"/>
  <c r="H134" i="17"/>
  <c r="I134" i="17"/>
  <c r="J134" i="17"/>
  <c r="K134" i="17"/>
  <c r="L134" i="17"/>
  <c r="M134" i="17"/>
  <c r="N134" i="17"/>
  <c r="O134" i="17"/>
  <c r="P134" i="17"/>
  <c r="Q134" i="17"/>
  <c r="R134" i="17"/>
  <c r="S134" i="17"/>
  <c r="T134" i="17"/>
  <c r="U134" i="17"/>
  <c r="V134" i="17"/>
  <c r="W134" i="17"/>
  <c r="X134" i="17"/>
  <c r="Y134" i="17"/>
  <c r="Z134" i="17"/>
  <c r="AA134" i="17"/>
  <c r="AB134" i="17"/>
  <c r="AC134" i="17"/>
  <c r="AD134" i="17"/>
  <c r="AE134" i="17"/>
  <c r="B135" i="17"/>
  <c r="C135" i="17"/>
  <c r="D135" i="17"/>
  <c r="E135" i="17"/>
  <c r="F135" i="17"/>
  <c r="G135" i="17"/>
  <c r="H135" i="17"/>
  <c r="I135" i="17"/>
  <c r="J135" i="17"/>
  <c r="K135" i="17"/>
  <c r="L135" i="17"/>
  <c r="M135" i="17"/>
  <c r="N135" i="17"/>
  <c r="O135" i="17"/>
  <c r="P135" i="17"/>
  <c r="Q135" i="17"/>
  <c r="R135" i="17"/>
  <c r="S135" i="17"/>
  <c r="T135" i="17"/>
  <c r="U135" i="17"/>
  <c r="V135" i="17"/>
  <c r="W135" i="17"/>
  <c r="X135" i="17"/>
  <c r="Y135" i="17"/>
  <c r="Z135" i="17"/>
  <c r="AA135" i="17"/>
  <c r="AB135" i="17"/>
  <c r="AC135" i="17"/>
  <c r="AD135" i="17"/>
  <c r="AE135" i="17"/>
  <c r="B136" i="17"/>
  <c r="C136" i="17"/>
  <c r="D136" i="17"/>
  <c r="E136" i="17"/>
  <c r="F136" i="17"/>
  <c r="G136" i="17"/>
  <c r="H136" i="17"/>
  <c r="I136" i="17"/>
  <c r="J136" i="17"/>
  <c r="K136" i="17"/>
  <c r="L136" i="17"/>
  <c r="M136" i="17"/>
  <c r="N136" i="17"/>
  <c r="O136" i="17"/>
  <c r="P136" i="17"/>
  <c r="Q136" i="17"/>
  <c r="R136" i="17"/>
  <c r="S136" i="17"/>
  <c r="T136" i="17"/>
  <c r="U136" i="17"/>
  <c r="V136" i="17"/>
  <c r="W136" i="17"/>
  <c r="X136" i="17"/>
  <c r="Y136" i="17"/>
  <c r="Z136" i="17"/>
  <c r="AA136" i="17"/>
  <c r="AB136" i="17"/>
  <c r="AC136" i="17"/>
  <c r="AD136" i="17"/>
  <c r="AE136" i="17"/>
  <c r="B137" i="17"/>
  <c r="C137" i="17"/>
  <c r="D137" i="17"/>
  <c r="E137" i="17"/>
  <c r="F137" i="17"/>
  <c r="G137" i="17"/>
  <c r="H137" i="17"/>
  <c r="I137" i="17"/>
  <c r="J137" i="17"/>
  <c r="K137" i="17"/>
  <c r="L137" i="17"/>
  <c r="M137" i="17"/>
  <c r="N137" i="17"/>
  <c r="O137" i="17"/>
  <c r="P137" i="17"/>
  <c r="Q137" i="17"/>
  <c r="R137" i="17"/>
  <c r="S137" i="17"/>
  <c r="T137" i="17"/>
  <c r="U137" i="17"/>
  <c r="V137" i="17"/>
  <c r="W137" i="17"/>
  <c r="X137" i="17"/>
  <c r="Y137" i="17"/>
  <c r="Z137" i="17"/>
  <c r="AA137" i="17"/>
  <c r="AB137" i="17"/>
  <c r="AC137" i="17"/>
  <c r="AD137" i="17"/>
  <c r="AE137" i="17"/>
  <c r="B138" i="17"/>
  <c r="C138" i="17"/>
  <c r="D138" i="17"/>
  <c r="E138" i="17"/>
  <c r="F138" i="17"/>
  <c r="G138" i="17"/>
  <c r="H138" i="17"/>
  <c r="I138" i="17"/>
  <c r="J138" i="17"/>
  <c r="K138" i="17"/>
  <c r="L138" i="17"/>
  <c r="M138" i="17"/>
  <c r="N138" i="17"/>
  <c r="O138" i="17"/>
  <c r="P138" i="17"/>
  <c r="Q138" i="17"/>
  <c r="R138" i="17"/>
  <c r="S138" i="17"/>
  <c r="T138" i="17"/>
  <c r="U138" i="17"/>
  <c r="V138" i="17"/>
  <c r="W138" i="17"/>
  <c r="X138" i="17"/>
  <c r="Y138" i="17"/>
  <c r="Z138" i="17"/>
  <c r="AA138" i="17"/>
  <c r="AB138" i="17"/>
  <c r="AC138" i="17"/>
  <c r="AD138" i="17"/>
  <c r="AE138" i="17"/>
  <c r="C3" i="17"/>
  <c r="D3" i="17"/>
  <c r="E3" i="17"/>
  <c r="F3" i="17"/>
  <c r="G3" i="17"/>
  <c r="H3" i="17"/>
  <c r="I3" i="17"/>
  <c r="J3" i="17"/>
  <c r="K3" i="17"/>
  <c r="L3" i="17"/>
  <c r="M3" i="17"/>
  <c r="N3" i="17"/>
  <c r="O3" i="17"/>
  <c r="P3" i="17"/>
  <c r="Q3" i="17"/>
  <c r="R3" i="17"/>
  <c r="S3" i="17"/>
  <c r="T3" i="17"/>
  <c r="U3" i="17"/>
  <c r="V3" i="17"/>
  <c r="W3" i="17"/>
  <c r="X3" i="17"/>
  <c r="Y3" i="17"/>
  <c r="Z3" i="17"/>
  <c r="AA3" i="17"/>
  <c r="AB3" i="17"/>
  <c r="AC3" i="17"/>
  <c r="AD3" i="17"/>
  <c r="AE3" i="17"/>
  <c r="FF139" i="6" l="1"/>
  <c r="EQ139" i="17"/>
  <c r="FB139" i="17"/>
  <c r="ER139" i="17"/>
  <c r="EF139" i="17"/>
  <c r="FC139" i="17"/>
  <c r="EO139" i="17"/>
  <c r="ED139" i="17"/>
  <c r="EM139" i="17"/>
  <c r="FD139" i="17"/>
  <c r="EV139" i="17"/>
  <c r="EU139" i="17"/>
  <c r="EY139" i="17"/>
  <c r="EH139" i="17"/>
  <c r="ET139" i="17"/>
  <c r="FE139" i="17"/>
  <c r="EK139" i="17"/>
  <c r="AL138" i="17"/>
  <c r="BL135" i="17"/>
  <c r="CR135" i="17" s="1"/>
  <c r="AL134" i="17"/>
  <c r="AP132" i="17"/>
  <c r="AN131" i="17"/>
  <c r="BO137" i="17"/>
  <c r="CU137" i="17" s="1"/>
  <c r="AW136" i="17"/>
  <c r="CC136" i="17" s="1"/>
  <c r="AM135" i="17"/>
  <c r="BS135" i="17" s="1"/>
  <c r="AY133" i="17"/>
  <c r="BK131" i="17"/>
  <c r="BI130" i="17"/>
  <c r="BN137" i="17"/>
  <c r="CT137" i="17" s="1"/>
  <c r="BD136" i="17"/>
  <c r="CJ136" i="17" s="1"/>
  <c r="AT135" i="17"/>
  <c r="BZ135" i="17" s="1"/>
  <c r="BN133" i="17"/>
  <c r="AV132" i="17"/>
  <c r="AT131" i="17"/>
  <c r="BJ138" i="17"/>
  <c r="CP138" i="17" s="1"/>
  <c r="BN136" i="17"/>
  <c r="CT136" i="17" s="1"/>
  <c r="BJ134" i="17"/>
  <c r="BN132" i="17"/>
  <c r="BJ130" i="17"/>
  <c r="BI138" i="17"/>
  <c r="CO138" i="17" s="1"/>
  <c r="BM136" i="17"/>
  <c r="CS136" i="17" s="1"/>
  <c r="AU135" i="17"/>
  <c r="CA135" i="17" s="1"/>
  <c r="BO133" i="17"/>
  <c r="BE132" i="17"/>
  <c r="AS130" i="17"/>
  <c r="AZ138" i="17"/>
  <c r="CF138" i="17" s="1"/>
  <c r="BL136" i="17"/>
  <c r="CR136" i="17" s="1"/>
  <c r="BB135" i="17"/>
  <c r="CH135" i="17" s="1"/>
  <c r="AR134" i="17"/>
  <c r="BL132" i="17"/>
  <c r="BB131" i="17"/>
  <c r="AR130" i="17"/>
  <c r="AT138" i="17"/>
  <c r="BZ138" i="17" s="1"/>
  <c r="AX136" i="17"/>
  <c r="CD136" i="17" s="1"/>
  <c r="BB134" i="17"/>
  <c r="AR133" i="17"/>
  <c r="AV131" i="17"/>
  <c r="AY137" i="17"/>
  <c r="CE137" i="17" s="1"/>
  <c r="BK135" i="17"/>
  <c r="CQ135" i="17" s="1"/>
  <c r="BG133" i="17"/>
  <c r="BC131" i="17"/>
  <c r="AZ137" i="17"/>
  <c r="CF137" i="17" s="1"/>
  <c r="BD135" i="17"/>
  <c r="CJ135" i="17" s="1"/>
  <c r="BH133" i="17"/>
  <c r="BL131" i="17"/>
  <c r="AS138" i="17"/>
  <c r="BY138" i="17" s="1"/>
  <c r="AO136" i="17"/>
  <c r="BU136" i="17" s="1"/>
  <c r="BA134" i="17"/>
  <c r="BM132" i="17"/>
  <c r="AU131" i="17"/>
  <c r="AR138" i="17"/>
  <c r="BX138" i="17" s="1"/>
  <c r="AP137" i="17"/>
  <c r="BV137" i="17" s="1"/>
  <c r="BJ135" i="17"/>
  <c r="CP135" i="17" s="1"/>
  <c r="AZ134" i="17"/>
  <c r="AP133" i="17"/>
  <c r="BJ131" i="17"/>
  <c r="AZ130" i="17"/>
  <c r="BH137" i="17"/>
  <c r="CN137" i="17" s="1"/>
  <c r="AP136" i="17"/>
  <c r="BV136" i="17" s="1"/>
  <c r="AT134" i="17"/>
  <c r="AX132" i="17"/>
  <c r="AT130" i="17"/>
  <c r="BG137" i="17"/>
  <c r="CM137" i="17" s="1"/>
  <c r="BE136" i="17"/>
  <c r="CK136" i="17" s="1"/>
  <c r="BI134" i="17"/>
  <c r="AQ133" i="17"/>
  <c r="AO132" i="17"/>
  <c r="AM131" i="17"/>
  <c r="BF137" i="17"/>
  <c r="CL137" i="17" s="1"/>
  <c r="AV136" i="17"/>
  <c r="CB136" i="17" s="1"/>
  <c r="AL135" i="17"/>
  <c r="BR135" i="17" s="1"/>
  <c r="BF133" i="17"/>
  <c r="BD132" i="17"/>
  <c r="AL131" i="17"/>
  <c r="AR137" i="17"/>
  <c r="BX137" i="17" s="1"/>
  <c r="AN135" i="17"/>
  <c r="BT135" i="17" s="1"/>
  <c r="BF132" i="17"/>
  <c r="BB130" i="17"/>
  <c r="BA138" i="17"/>
  <c r="CG138" i="17" s="1"/>
  <c r="AQ137" i="17"/>
  <c r="BW137" i="17" s="1"/>
  <c r="BC135" i="17"/>
  <c r="CI135" i="17" s="1"/>
  <c r="AS134" i="17"/>
  <c r="AW132" i="17"/>
  <c r="BA130" i="17"/>
  <c r="BH138" i="17"/>
  <c r="CN138" i="17" s="1"/>
  <c r="AX137" i="17"/>
  <c r="CD137" i="17" s="1"/>
  <c r="AN136" i="17"/>
  <c r="BT136" i="17" s="1"/>
  <c r="BH134" i="17"/>
  <c r="AX133" i="17"/>
  <c r="AN132" i="17"/>
  <c r="BH130" i="17"/>
  <c r="BB138" i="17"/>
  <c r="CH138" i="17" s="1"/>
  <c r="BF136" i="17"/>
  <c r="CL136" i="17" s="1"/>
  <c r="AV135" i="17"/>
  <c r="CB135" i="17" s="1"/>
  <c r="AZ133" i="17"/>
  <c r="BD131" i="17"/>
  <c r="AL130" i="17"/>
  <c r="BG138" i="17"/>
  <c r="CM138" i="17" s="1"/>
  <c r="AY138" i="17"/>
  <c r="CE138" i="17" s="1"/>
  <c r="AQ138" i="17"/>
  <c r="BW138" i="17" s="1"/>
  <c r="BM137" i="17"/>
  <c r="CS137" i="17" s="1"/>
  <c r="BE137" i="17"/>
  <c r="CK137" i="17" s="1"/>
  <c r="AW137" i="17"/>
  <c r="CC137" i="17" s="1"/>
  <c r="AO137" i="17"/>
  <c r="BU137" i="17" s="1"/>
  <c r="BK136" i="17"/>
  <c r="CQ136" i="17" s="1"/>
  <c r="BC136" i="17"/>
  <c r="CI136" i="17" s="1"/>
  <c r="AU136" i="17"/>
  <c r="CA136" i="17" s="1"/>
  <c r="AM136" i="17"/>
  <c r="BS136" i="17" s="1"/>
  <c r="BI135" i="17"/>
  <c r="CO135" i="17" s="1"/>
  <c r="BA135" i="17"/>
  <c r="CG135" i="17" s="1"/>
  <c r="AS135" i="17"/>
  <c r="BY135" i="17" s="1"/>
  <c r="BO134" i="17"/>
  <c r="BG134" i="17"/>
  <c r="AY134" i="17"/>
  <c r="AQ134" i="17"/>
  <c r="BM133" i="17"/>
  <c r="BE133" i="17"/>
  <c r="AW133" i="17"/>
  <c r="AO133" i="17"/>
  <c r="BK132" i="17"/>
  <c r="BC132" i="17"/>
  <c r="AU132" i="17"/>
  <c r="AM132" i="17"/>
  <c r="BI131" i="17"/>
  <c r="BA131" i="17"/>
  <c r="AS131" i="17"/>
  <c r="BO130" i="17"/>
  <c r="BG130" i="17"/>
  <c r="AY130" i="17"/>
  <c r="AQ130" i="17"/>
  <c r="BO138" i="17"/>
  <c r="CU138" i="17" s="1"/>
  <c r="BF138" i="17"/>
  <c r="CL138" i="17" s="1"/>
  <c r="AP138" i="17"/>
  <c r="BV138" i="17" s="1"/>
  <c r="BD137" i="17"/>
  <c r="CJ137" i="17" s="1"/>
  <c r="AN137" i="17"/>
  <c r="BT137" i="17" s="1"/>
  <c r="BB136" i="17"/>
  <c r="CH136" i="17" s="1"/>
  <c r="AL136" i="17"/>
  <c r="AZ135" i="17"/>
  <c r="CF135" i="17" s="1"/>
  <c r="AR135" i="17"/>
  <c r="BX135" i="17" s="1"/>
  <c r="BN134" i="17"/>
  <c r="BF134" i="17"/>
  <c r="AX134" i="17"/>
  <c r="AP134" i="17"/>
  <c r="BL133" i="17"/>
  <c r="BD133" i="17"/>
  <c r="AV133" i="17"/>
  <c r="AN133" i="17"/>
  <c r="BJ132" i="17"/>
  <c r="BB132" i="17"/>
  <c r="AT132" i="17"/>
  <c r="AL132" i="17"/>
  <c r="BH131" i="17"/>
  <c r="AZ131" i="17"/>
  <c r="AR131" i="17"/>
  <c r="BN130" i="17"/>
  <c r="BF130" i="17"/>
  <c r="AX130" i="17"/>
  <c r="AP130" i="17"/>
  <c r="BN138" i="17"/>
  <c r="CT138" i="17" s="1"/>
  <c r="AX138" i="17"/>
  <c r="CD138" i="17" s="1"/>
  <c r="BL137" i="17"/>
  <c r="CR137" i="17" s="1"/>
  <c r="AV137" i="17"/>
  <c r="CB137" i="17" s="1"/>
  <c r="BJ136" i="17"/>
  <c r="CP136" i="17" s="1"/>
  <c r="AT136" i="17"/>
  <c r="BZ136" i="17" s="1"/>
  <c r="BH135" i="17"/>
  <c r="CN135" i="17" s="1"/>
  <c r="BM138" i="17"/>
  <c r="CS138" i="17" s="1"/>
  <c r="BE138" i="17"/>
  <c r="CK138" i="17" s="1"/>
  <c r="AW138" i="17"/>
  <c r="CC138" i="17" s="1"/>
  <c r="AO138" i="17"/>
  <c r="BU138" i="17" s="1"/>
  <c r="BK137" i="17"/>
  <c r="CQ137" i="17" s="1"/>
  <c r="BC137" i="17"/>
  <c r="CI137" i="17" s="1"/>
  <c r="AU137" i="17"/>
  <c r="CA137" i="17" s="1"/>
  <c r="AM137" i="17"/>
  <c r="BS137" i="17" s="1"/>
  <c r="BI136" i="17"/>
  <c r="CO136" i="17" s="1"/>
  <c r="BA136" i="17"/>
  <c r="CG136" i="17" s="1"/>
  <c r="AS136" i="17"/>
  <c r="BY136" i="17" s="1"/>
  <c r="BO135" i="17"/>
  <c r="CU135" i="17" s="1"/>
  <c r="BG135" i="17"/>
  <c r="CM135" i="17" s="1"/>
  <c r="AY135" i="17"/>
  <c r="CE135" i="17" s="1"/>
  <c r="AQ135" i="17"/>
  <c r="BW135" i="17" s="1"/>
  <c r="BM134" i="17"/>
  <c r="BE134" i="17"/>
  <c r="AW134" i="17"/>
  <c r="AO134" i="17"/>
  <c r="BK133" i="17"/>
  <c r="BC133" i="17"/>
  <c r="AU133" i="17"/>
  <c r="AM133" i="17"/>
  <c r="BI132" i="17"/>
  <c r="BA132" i="17"/>
  <c r="AS132" i="17"/>
  <c r="BO131" i="17"/>
  <c r="BG131" i="17"/>
  <c r="AY131" i="17"/>
  <c r="AQ131" i="17"/>
  <c r="BM130" i="17"/>
  <c r="BE130" i="17"/>
  <c r="AW130" i="17"/>
  <c r="AO130" i="17"/>
  <c r="BL138" i="17"/>
  <c r="CR138" i="17" s="1"/>
  <c r="BD138" i="17"/>
  <c r="CJ138" i="17" s="1"/>
  <c r="AV138" i="17"/>
  <c r="CB138" i="17" s="1"/>
  <c r="AN138" i="17"/>
  <c r="BT138" i="17" s="1"/>
  <c r="BJ137" i="17"/>
  <c r="CP137" i="17" s="1"/>
  <c r="BB137" i="17"/>
  <c r="CH137" i="17" s="1"/>
  <c r="AT137" i="17"/>
  <c r="BZ137" i="17" s="1"/>
  <c r="AL137" i="17"/>
  <c r="BH136" i="17"/>
  <c r="CN136" i="17" s="1"/>
  <c r="AZ136" i="17"/>
  <c r="CF136" i="17" s="1"/>
  <c r="AR136" i="17"/>
  <c r="BX136" i="17" s="1"/>
  <c r="BN135" i="17"/>
  <c r="CT135" i="17" s="1"/>
  <c r="BF135" i="17"/>
  <c r="CL135" i="17" s="1"/>
  <c r="AX135" i="17"/>
  <c r="CD135" i="17" s="1"/>
  <c r="AP135" i="17"/>
  <c r="BV135" i="17" s="1"/>
  <c r="BL134" i="17"/>
  <c r="BD134" i="17"/>
  <c r="AV134" i="17"/>
  <c r="AN134" i="17"/>
  <c r="BJ133" i="17"/>
  <c r="BB133" i="17"/>
  <c r="AT133" i="17"/>
  <c r="AL133" i="17"/>
  <c r="BH132" i="17"/>
  <c r="AZ132" i="17"/>
  <c r="AR132" i="17"/>
  <c r="BN131" i="17"/>
  <c r="BF131" i="17"/>
  <c r="AX131" i="17"/>
  <c r="AP131" i="17"/>
  <c r="BL130" i="17"/>
  <c r="BD130" i="17"/>
  <c r="AV130" i="17"/>
  <c r="AN130" i="17"/>
  <c r="BK138" i="17"/>
  <c r="CQ138" i="17" s="1"/>
  <c r="BC138" i="17"/>
  <c r="CI138" i="17" s="1"/>
  <c r="AU138" i="17"/>
  <c r="CA138" i="17" s="1"/>
  <c r="AM138" i="17"/>
  <c r="BS138" i="17" s="1"/>
  <c r="BI137" i="17"/>
  <c r="CO137" i="17" s="1"/>
  <c r="BA137" i="17"/>
  <c r="CG137" i="17" s="1"/>
  <c r="AS137" i="17"/>
  <c r="BY137" i="17" s="1"/>
  <c r="BO136" i="17"/>
  <c r="CU136" i="17" s="1"/>
  <c r="BG136" i="17"/>
  <c r="CM136" i="17" s="1"/>
  <c r="AY136" i="17"/>
  <c r="CE136" i="17" s="1"/>
  <c r="AQ136" i="17"/>
  <c r="BW136" i="17" s="1"/>
  <c r="BM135" i="17"/>
  <c r="CS135" i="17" s="1"/>
  <c r="BE135" i="17"/>
  <c r="CK135" i="17" s="1"/>
  <c r="AW135" i="17"/>
  <c r="CC135" i="17" s="1"/>
  <c r="AO135" i="17"/>
  <c r="BK134" i="17"/>
  <c r="BC134" i="17"/>
  <c r="AU134" i="17"/>
  <c r="AM134" i="17"/>
  <c r="BI133" i="17"/>
  <c r="BA133" i="17"/>
  <c r="AS133" i="17"/>
  <c r="BO132" i="17"/>
  <c r="BG132" i="17"/>
  <c r="AY132" i="17"/>
  <c r="AQ132" i="17"/>
  <c r="BM131" i="17"/>
  <c r="BE131" i="17"/>
  <c r="AW131" i="17"/>
  <c r="AO131" i="17"/>
  <c r="BK130" i="17"/>
  <c r="BC130" i="17"/>
  <c r="AU130" i="17"/>
  <c r="AM130" i="17"/>
  <c r="ES139" i="17"/>
  <c r="EP139" i="17"/>
  <c r="EC139" i="17"/>
  <c r="EB139" i="17"/>
  <c r="FG139" i="1"/>
  <c r="EN139" i="17"/>
  <c r="EW139" i="17"/>
  <c r="BP139" i="17"/>
  <c r="BR139" i="17"/>
  <c r="EX139" i="17"/>
  <c r="EI139" i="17"/>
  <c r="FA139" i="17"/>
  <c r="EL139" i="17"/>
  <c r="EE139" i="17"/>
  <c r="EJ139" i="17"/>
  <c r="EG139" i="17"/>
  <c r="AC158" i="10"/>
  <c r="AC157" i="10"/>
  <c r="AC155" i="10"/>
  <c r="AC154" i="10"/>
  <c r="AC156" i="10"/>
  <c r="BM154" i="10"/>
  <c r="U158" i="10"/>
  <c r="U157" i="10"/>
  <c r="U155" i="10"/>
  <c r="U154" i="10"/>
  <c r="BE154" i="10"/>
  <c r="U156" i="10"/>
  <c r="M158" i="10"/>
  <c r="M157" i="10"/>
  <c r="M155" i="10"/>
  <c r="M154" i="10"/>
  <c r="AW154" i="10"/>
  <c r="M156" i="10"/>
  <c r="M187" i="10" s="1"/>
  <c r="E158" i="10"/>
  <c r="E157" i="10"/>
  <c r="E155" i="10"/>
  <c r="E154" i="10"/>
  <c r="AO154" i="10"/>
  <c r="E156" i="10"/>
  <c r="BL154" i="10"/>
  <c r="AB158" i="10"/>
  <c r="AB156" i="10"/>
  <c r="AB187" i="10" s="1"/>
  <c r="AB155" i="10"/>
  <c r="AB154" i="10"/>
  <c r="AB157" i="10"/>
  <c r="BD154" i="10"/>
  <c r="T158" i="10"/>
  <c r="T156" i="10"/>
  <c r="T155" i="10"/>
  <c r="T157" i="10"/>
  <c r="T154" i="10"/>
  <c r="AV154" i="10"/>
  <c r="L158" i="10"/>
  <c r="L156" i="10"/>
  <c r="L155" i="10"/>
  <c r="L157" i="10"/>
  <c r="L154" i="10"/>
  <c r="AN154" i="10"/>
  <c r="D158" i="10"/>
  <c r="D156" i="10"/>
  <c r="AN138" i="10" s="1"/>
  <c r="D155" i="10"/>
  <c r="D154" i="10"/>
  <c r="D157" i="10"/>
  <c r="N157" i="10"/>
  <c r="N156" i="10"/>
  <c r="N155" i="10"/>
  <c r="N154" i="10"/>
  <c r="AX154" i="10"/>
  <c r="N158" i="10"/>
  <c r="AA154" i="10"/>
  <c r="BK154" i="10"/>
  <c r="AA157" i="10"/>
  <c r="AA156" i="10"/>
  <c r="AA187" i="10" s="1"/>
  <c r="AA155" i="10"/>
  <c r="AA158" i="10"/>
  <c r="S154" i="10"/>
  <c r="BC154" i="10"/>
  <c r="S157" i="10"/>
  <c r="S156" i="10"/>
  <c r="S187" i="10" s="1"/>
  <c r="S155" i="10"/>
  <c r="S158" i="10"/>
  <c r="K154" i="10"/>
  <c r="AU154" i="10"/>
  <c r="K157" i="10"/>
  <c r="K156" i="10"/>
  <c r="K155" i="10"/>
  <c r="K158" i="10"/>
  <c r="C154" i="10"/>
  <c r="AM154" i="10"/>
  <c r="C157" i="10"/>
  <c r="C156" i="10"/>
  <c r="C187" i="10" s="1"/>
  <c r="C155" i="10"/>
  <c r="C158" i="10"/>
  <c r="F157" i="10"/>
  <c r="F156" i="10"/>
  <c r="F155" i="10"/>
  <c r="AP154" i="10"/>
  <c r="F154" i="10"/>
  <c r="F158" i="10"/>
  <c r="Z154" i="10"/>
  <c r="Z158" i="10"/>
  <c r="Z157" i="10"/>
  <c r="Z156" i="10"/>
  <c r="Z187" i="10" s="1"/>
  <c r="Z155" i="10"/>
  <c r="BJ154" i="10"/>
  <c r="R154" i="10"/>
  <c r="R158" i="10"/>
  <c r="R157" i="10"/>
  <c r="R156" i="10"/>
  <c r="R187" i="10" s="1"/>
  <c r="BB154" i="10"/>
  <c r="R155" i="10"/>
  <c r="J154" i="10"/>
  <c r="J158" i="10"/>
  <c r="J157" i="10"/>
  <c r="J156" i="10"/>
  <c r="AT154" i="10"/>
  <c r="J155" i="10"/>
  <c r="V157" i="10"/>
  <c r="V156" i="10"/>
  <c r="V155" i="10"/>
  <c r="V154" i="10"/>
  <c r="BF154" i="10"/>
  <c r="V158" i="10"/>
  <c r="Y155" i="10"/>
  <c r="BI154" i="10"/>
  <c r="Y158" i="10"/>
  <c r="Y157" i="10"/>
  <c r="Y156" i="10"/>
  <c r="Y154" i="10"/>
  <c r="Q155" i="10"/>
  <c r="BA154" i="10"/>
  <c r="Q158" i="10"/>
  <c r="Q157" i="10"/>
  <c r="Q156" i="10"/>
  <c r="Q154" i="10"/>
  <c r="I155" i="10"/>
  <c r="AS154" i="10"/>
  <c r="I158" i="10"/>
  <c r="I156" i="10"/>
  <c r="I187" i="10" s="1"/>
  <c r="I157" i="10"/>
  <c r="I154" i="10"/>
  <c r="X155" i="10"/>
  <c r="X154" i="10"/>
  <c r="BH154" i="10"/>
  <c r="X158" i="10"/>
  <c r="X157" i="10"/>
  <c r="X156" i="10"/>
  <c r="X187" i="10" s="1"/>
  <c r="P155" i="10"/>
  <c r="P154" i="10"/>
  <c r="AZ154" i="10"/>
  <c r="P158" i="10"/>
  <c r="P157" i="10"/>
  <c r="P156" i="10"/>
  <c r="P187" i="10" s="1"/>
  <c r="H155" i="10"/>
  <c r="H154" i="10"/>
  <c r="AR154" i="10"/>
  <c r="H158" i="10"/>
  <c r="H157" i="10"/>
  <c r="H156" i="10"/>
  <c r="H187" i="10" s="1"/>
  <c r="AD157" i="10"/>
  <c r="AD156" i="10"/>
  <c r="AD187" i="10" s="1"/>
  <c r="AD155" i="10"/>
  <c r="BN154" i="10"/>
  <c r="AD154" i="10"/>
  <c r="AD158" i="10"/>
  <c r="AE156" i="10"/>
  <c r="AE154" i="10"/>
  <c r="BO154" i="10"/>
  <c r="AE158" i="10"/>
  <c r="AE157" i="10"/>
  <c r="AE155" i="10"/>
  <c r="W156" i="10"/>
  <c r="W154" i="10"/>
  <c r="W158" i="10"/>
  <c r="BG154" i="10"/>
  <c r="W157" i="10"/>
  <c r="W155" i="10"/>
  <c r="O156" i="10"/>
  <c r="O187" i="10" s="1"/>
  <c r="O154" i="10"/>
  <c r="AY154" i="10"/>
  <c r="O158" i="10"/>
  <c r="O155" i="10"/>
  <c r="O157" i="10"/>
  <c r="G156" i="10"/>
  <c r="G187" i="10" s="1"/>
  <c r="G154" i="10"/>
  <c r="AQ154" i="10"/>
  <c r="G158" i="10"/>
  <c r="G157" i="10"/>
  <c r="G155" i="10"/>
  <c r="AG137" i="10"/>
  <c r="AG133" i="10"/>
  <c r="AG129" i="10"/>
  <c r="AG125" i="10"/>
  <c r="AH137" i="10"/>
  <c r="AH133" i="10"/>
  <c r="AH129" i="10"/>
  <c r="AH125" i="10"/>
  <c r="AG138" i="10"/>
  <c r="AG134" i="10"/>
  <c r="AG130" i="10"/>
  <c r="AG126" i="10"/>
  <c r="AG135" i="10"/>
  <c r="AG131" i="10"/>
  <c r="AG127" i="10"/>
  <c r="AG123" i="10"/>
  <c r="AG136" i="10"/>
  <c r="AG132" i="10"/>
  <c r="AG128" i="10"/>
  <c r="AG124" i="10"/>
  <c r="AG121" i="10"/>
  <c r="AG117" i="10"/>
  <c r="AG113" i="10"/>
  <c r="AG109" i="10"/>
  <c r="AG105" i="10"/>
  <c r="AG101" i="10"/>
  <c r="AG97" i="10"/>
  <c r="AG93" i="10"/>
  <c r="AG89" i="10"/>
  <c r="AG85" i="10"/>
  <c r="AG81" i="10"/>
  <c r="AG77" i="10"/>
  <c r="AG73" i="10"/>
  <c r="AG69" i="10"/>
  <c r="AG65" i="10"/>
  <c r="AG61" i="10"/>
  <c r="AG57" i="10"/>
  <c r="AG53" i="10"/>
  <c r="AG49" i="10"/>
  <c r="AG45" i="10"/>
  <c r="AG41" i="10"/>
  <c r="AG37" i="10"/>
  <c r="AG33" i="10"/>
  <c r="AG29" i="10"/>
  <c r="AG25" i="10"/>
  <c r="AG21" i="10"/>
  <c r="AG17" i="10"/>
  <c r="AG13" i="10"/>
  <c r="AG9" i="10"/>
  <c r="AG5" i="10"/>
  <c r="AH121" i="10"/>
  <c r="AH117" i="10"/>
  <c r="AH113" i="10"/>
  <c r="AH109" i="10"/>
  <c r="AH105" i="10"/>
  <c r="AH101" i="10"/>
  <c r="AH97" i="10"/>
  <c r="AH93" i="10"/>
  <c r="AH89" i="10"/>
  <c r="AH85" i="10"/>
  <c r="AH81" i="10"/>
  <c r="AH77" i="10"/>
  <c r="AH73" i="10"/>
  <c r="AH69" i="10"/>
  <c r="AH65" i="10"/>
  <c r="AH61" i="10"/>
  <c r="AH57" i="10"/>
  <c r="AH53" i="10"/>
  <c r="AH49" i="10"/>
  <c r="AH45" i="10"/>
  <c r="AH41" i="10"/>
  <c r="AH37" i="10"/>
  <c r="AH33" i="10"/>
  <c r="AH29" i="10"/>
  <c r="AH25" i="10"/>
  <c r="AH21" i="10"/>
  <c r="AH17" i="10"/>
  <c r="AH13" i="10"/>
  <c r="AH9" i="10"/>
  <c r="AH5" i="10"/>
  <c r="AG122" i="10"/>
  <c r="AG118" i="10"/>
  <c r="AG114" i="10"/>
  <c r="AG110" i="10"/>
  <c r="AG106" i="10"/>
  <c r="AG102" i="10"/>
  <c r="AG98" i="10"/>
  <c r="AG94" i="10"/>
  <c r="AG90" i="10"/>
  <c r="AG86" i="10"/>
  <c r="AG82" i="10"/>
  <c r="AG78" i="10"/>
  <c r="AG74" i="10"/>
  <c r="AG70" i="10"/>
  <c r="AG66" i="10"/>
  <c r="AG62" i="10"/>
  <c r="AG58" i="10"/>
  <c r="AG54" i="10"/>
  <c r="AG50" i="10"/>
  <c r="AG46" i="10"/>
  <c r="AG42" i="10"/>
  <c r="AG38" i="10"/>
  <c r="AG34" i="10"/>
  <c r="AG30" i="10"/>
  <c r="AG26" i="10"/>
  <c r="AG22" i="10"/>
  <c r="AG18" i="10"/>
  <c r="AG14" i="10"/>
  <c r="AG10" i="10"/>
  <c r="AG6" i="10"/>
  <c r="AG119" i="10"/>
  <c r="AG115" i="10"/>
  <c r="AG111" i="10"/>
  <c r="AG107" i="10"/>
  <c r="AG103" i="10"/>
  <c r="AG99" i="10"/>
  <c r="AG95" i="10"/>
  <c r="AG91" i="10"/>
  <c r="AG87" i="10"/>
  <c r="AG83" i="10"/>
  <c r="AG79" i="10"/>
  <c r="AG75" i="10"/>
  <c r="AG71" i="10"/>
  <c r="AG67" i="10"/>
  <c r="AG63" i="10"/>
  <c r="AG59" i="10"/>
  <c r="AG55" i="10"/>
  <c r="AG51" i="10"/>
  <c r="AG47" i="10"/>
  <c r="AG43" i="10"/>
  <c r="AG39" i="10"/>
  <c r="AG35" i="10"/>
  <c r="AG31" i="10"/>
  <c r="AG27" i="10"/>
  <c r="AG23" i="10"/>
  <c r="AG19" i="10"/>
  <c r="AG15" i="10"/>
  <c r="AG11" i="10"/>
  <c r="AG7" i="10"/>
  <c r="AG120" i="10"/>
  <c r="AG116" i="10"/>
  <c r="AG112" i="10"/>
  <c r="AG108" i="10"/>
  <c r="AG104" i="10"/>
  <c r="AG100" i="10"/>
  <c r="AG96" i="10"/>
  <c r="AG92" i="10"/>
  <c r="AG88" i="10"/>
  <c r="AG84" i="10"/>
  <c r="AG80" i="10"/>
  <c r="AG76" i="10"/>
  <c r="AG72" i="10"/>
  <c r="AG68" i="10"/>
  <c r="AG64" i="10"/>
  <c r="AG60" i="10"/>
  <c r="AG56" i="10"/>
  <c r="AG52" i="10"/>
  <c r="AG48" i="10"/>
  <c r="AG44" i="10"/>
  <c r="AG40" i="10"/>
  <c r="AG36" i="10"/>
  <c r="AG32" i="10"/>
  <c r="AG28" i="10"/>
  <c r="AG24" i="10"/>
  <c r="AG20" i="10"/>
  <c r="AG16" i="10"/>
  <c r="AG12" i="10"/>
  <c r="AG8" i="10"/>
  <c r="AG4" i="10"/>
  <c r="AH136" i="10"/>
  <c r="AH132" i="10"/>
  <c r="AH128" i="10"/>
  <c r="AH124" i="10"/>
  <c r="AH120" i="10"/>
  <c r="AH116" i="10"/>
  <c r="AH112" i="10"/>
  <c r="AH108" i="10"/>
  <c r="AH104" i="10"/>
  <c r="AH100" i="10"/>
  <c r="AH96" i="10"/>
  <c r="AH92" i="10"/>
  <c r="AH88" i="10"/>
  <c r="AH84" i="10"/>
  <c r="AH80" i="10"/>
  <c r="AH76" i="10"/>
  <c r="AH72" i="10"/>
  <c r="AH68" i="10"/>
  <c r="AH64" i="10"/>
  <c r="AH60" i="10"/>
  <c r="AH56" i="10"/>
  <c r="AH52" i="10"/>
  <c r="AH48" i="10"/>
  <c r="AH44" i="10"/>
  <c r="AH40" i="10"/>
  <c r="AH36" i="10"/>
  <c r="AH32" i="10"/>
  <c r="AH28" i="10"/>
  <c r="AH24" i="10"/>
  <c r="AH20" i="10"/>
  <c r="AH16" i="10"/>
  <c r="AH12" i="10"/>
  <c r="AH8" i="10"/>
  <c r="AH4" i="10"/>
  <c r="AH135" i="10"/>
  <c r="AH131" i="10"/>
  <c r="AH127" i="10"/>
  <c r="AH123" i="10"/>
  <c r="AH119" i="10"/>
  <c r="AH115" i="10"/>
  <c r="AH111" i="10"/>
  <c r="AH107" i="10"/>
  <c r="AH103" i="10"/>
  <c r="AH99" i="10"/>
  <c r="AH95" i="10"/>
  <c r="AH91" i="10"/>
  <c r="AH87" i="10"/>
  <c r="AH83" i="10"/>
  <c r="AH79" i="10"/>
  <c r="AH75" i="10"/>
  <c r="AH71" i="10"/>
  <c r="AH67" i="10"/>
  <c r="AH63" i="10"/>
  <c r="AH59" i="10"/>
  <c r="AH55" i="10"/>
  <c r="AH51" i="10"/>
  <c r="AH47" i="10"/>
  <c r="AH43" i="10"/>
  <c r="AH39" i="10"/>
  <c r="AH35" i="10"/>
  <c r="AH31" i="10"/>
  <c r="AH27" i="10"/>
  <c r="AH23" i="10"/>
  <c r="AH19" i="10"/>
  <c r="AH15" i="10"/>
  <c r="AH11" i="10"/>
  <c r="AH7" i="10"/>
  <c r="AH138" i="10"/>
  <c r="AH134" i="10"/>
  <c r="AH130" i="10"/>
  <c r="AH126" i="10"/>
  <c r="AH122" i="10"/>
  <c r="AH118" i="10"/>
  <c r="AH114" i="10"/>
  <c r="AH110" i="10"/>
  <c r="AH106" i="10"/>
  <c r="AH102" i="10"/>
  <c r="AH98" i="10"/>
  <c r="AH94" i="10"/>
  <c r="AH90" i="10"/>
  <c r="AH86" i="10"/>
  <c r="AH82" i="10"/>
  <c r="AH78" i="10"/>
  <c r="AH74" i="10"/>
  <c r="AH70" i="10"/>
  <c r="AH66" i="10"/>
  <c r="AH62" i="10"/>
  <c r="AH58" i="10"/>
  <c r="AH54" i="10"/>
  <c r="AH50" i="10"/>
  <c r="AH46" i="10"/>
  <c r="AH42" i="10"/>
  <c r="AH38" i="10"/>
  <c r="AH34" i="10"/>
  <c r="AH30" i="10"/>
  <c r="AH26" i="10"/>
  <c r="AH22" i="10"/>
  <c r="AH18" i="10"/>
  <c r="AH14" i="10"/>
  <c r="AH10" i="10"/>
  <c r="AH6" i="10"/>
  <c r="AE168" i="17"/>
  <c r="AD168" i="17"/>
  <c r="AC168" i="17"/>
  <c r="AB168" i="17"/>
  <c r="AA168" i="17"/>
  <c r="Z168" i="17"/>
  <c r="Y168" i="17"/>
  <c r="X168" i="17"/>
  <c r="W168" i="17"/>
  <c r="V168" i="17"/>
  <c r="U168" i="17"/>
  <c r="T168" i="17"/>
  <c r="S168" i="17"/>
  <c r="R168" i="17"/>
  <c r="Q168" i="17"/>
  <c r="P168" i="17"/>
  <c r="O168" i="17"/>
  <c r="N168" i="17"/>
  <c r="M168" i="17"/>
  <c r="L168" i="17"/>
  <c r="K168" i="17"/>
  <c r="J168" i="17"/>
  <c r="I168" i="17"/>
  <c r="H168" i="17"/>
  <c r="G168" i="17"/>
  <c r="F168" i="17"/>
  <c r="E168" i="17"/>
  <c r="D168" i="17"/>
  <c r="C168" i="17"/>
  <c r="B168" i="17"/>
  <c r="FF139" i="17" l="1"/>
  <c r="BP131" i="17"/>
  <c r="BP130" i="17"/>
  <c r="BP134" i="17"/>
  <c r="BP132" i="17"/>
  <c r="BP135" i="17"/>
  <c r="BU135" i="17"/>
  <c r="BP133" i="17"/>
  <c r="BR137" i="17"/>
  <c r="BP137" i="17"/>
  <c r="BR138" i="17"/>
  <c r="BP138" i="17"/>
  <c r="BR136" i="17"/>
  <c r="BP136" i="17"/>
  <c r="CR147" i="10"/>
  <c r="CR151" i="10"/>
  <c r="CR148" i="10"/>
  <c r="CR152" i="10"/>
  <c r="CR146" i="10"/>
  <c r="CR150" i="10"/>
  <c r="CR145" i="10"/>
  <c r="CR149" i="10"/>
  <c r="CR153" i="10"/>
  <c r="CL153" i="10"/>
  <c r="CL148" i="10"/>
  <c r="CL152" i="10"/>
  <c r="CL145" i="10"/>
  <c r="CL147" i="10"/>
  <c r="CL151" i="10"/>
  <c r="CL149" i="10"/>
  <c r="CL146" i="10"/>
  <c r="CL150" i="10"/>
  <c r="CS148" i="10"/>
  <c r="CS152" i="10"/>
  <c r="CS147" i="10"/>
  <c r="CS151" i="10"/>
  <c r="CS146" i="10"/>
  <c r="CS150" i="10"/>
  <c r="CS145" i="10"/>
  <c r="CS149" i="10"/>
  <c r="CS153" i="10"/>
  <c r="CE145" i="10"/>
  <c r="CE149" i="10"/>
  <c r="CE153" i="10"/>
  <c r="CE148" i="10"/>
  <c r="CE152" i="10"/>
  <c r="CE147" i="10"/>
  <c r="CE151" i="10"/>
  <c r="CE146" i="10"/>
  <c r="CE150" i="10"/>
  <c r="BI137" i="10"/>
  <c r="Y187" i="10"/>
  <c r="CP146" i="10"/>
  <c r="CP150" i="10"/>
  <c r="CP145" i="10"/>
  <c r="CP149" i="10"/>
  <c r="CP153" i="10"/>
  <c r="CP147" i="10"/>
  <c r="CP148" i="10"/>
  <c r="CP152" i="10"/>
  <c r="CP151" i="10"/>
  <c r="CC148" i="10"/>
  <c r="CC152" i="10"/>
  <c r="CC147" i="10"/>
  <c r="CC151" i="10"/>
  <c r="CC146" i="10"/>
  <c r="CC150" i="10"/>
  <c r="CC145" i="10"/>
  <c r="CC149" i="10"/>
  <c r="CC153" i="10"/>
  <c r="CA147" i="10"/>
  <c r="CA151" i="10"/>
  <c r="CA146" i="10"/>
  <c r="CA150" i="10"/>
  <c r="CA145" i="10"/>
  <c r="CA149" i="10"/>
  <c r="CA153" i="10"/>
  <c r="CA148" i="10"/>
  <c r="CA152" i="10"/>
  <c r="BD138" i="10"/>
  <c r="T187" i="10"/>
  <c r="AX137" i="10"/>
  <c r="N187" i="10"/>
  <c r="CN150" i="10"/>
  <c r="CN145" i="10"/>
  <c r="CN149" i="10"/>
  <c r="CN153" i="10"/>
  <c r="CN148" i="10"/>
  <c r="CN152" i="10"/>
  <c r="CN146" i="10"/>
  <c r="CN147" i="10"/>
  <c r="CN151" i="10"/>
  <c r="BF137" i="10"/>
  <c r="V187" i="10"/>
  <c r="AP138" i="10"/>
  <c r="F187" i="10"/>
  <c r="BS147" i="10"/>
  <c r="BS151" i="10"/>
  <c r="BS146" i="10"/>
  <c r="BS150" i="10"/>
  <c r="BS145" i="10"/>
  <c r="BS149" i="10"/>
  <c r="BS153" i="10"/>
  <c r="BS148" i="10"/>
  <c r="BS152" i="10"/>
  <c r="AO138" i="10"/>
  <c r="E187" i="10"/>
  <c r="CJ147" i="10"/>
  <c r="CJ151" i="10"/>
  <c r="CJ148" i="10"/>
  <c r="CJ146" i="10"/>
  <c r="CJ150" i="10"/>
  <c r="CJ145" i="10"/>
  <c r="CJ149" i="10"/>
  <c r="CJ153" i="10"/>
  <c r="CJ152" i="10"/>
  <c r="CD149" i="10"/>
  <c r="CD148" i="10"/>
  <c r="CD152" i="10"/>
  <c r="CD147" i="10"/>
  <c r="CD151" i="10"/>
  <c r="CD145" i="10"/>
  <c r="CD146" i="10"/>
  <c r="CD150" i="10"/>
  <c r="CD153" i="10"/>
  <c r="BO137" i="10"/>
  <c r="AE187" i="10"/>
  <c r="BW145" i="10"/>
  <c r="BW149" i="10"/>
  <c r="BW153" i="10"/>
  <c r="BW148" i="10"/>
  <c r="BW152" i="10"/>
  <c r="BW147" i="10"/>
  <c r="BW151" i="10"/>
  <c r="BW146" i="10"/>
  <c r="BW150" i="10"/>
  <c r="BA137" i="10"/>
  <c r="Q187" i="10"/>
  <c r="CK148" i="10"/>
  <c r="CK152" i="10"/>
  <c r="CK147" i="10"/>
  <c r="CK151" i="10"/>
  <c r="CK146" i="10"/>
  <c r="CK150" i="10"/>
  <c r="CK145" i="10"/>
  <c r="CK149" i="10"/>
  <c r="CK153" i="10"/>
  <c r="CO146" i="10"/>
  <c r="CO150" i="10"/>
  <c r="CO145" i="10"/>
  <c r="CO149" i="10"/>
  <c r="CO153" i="10"/>
  <c r="CO148" i="10"/>
  <c r="CO152" i="10"/>
  <c r="CO147" i="10"/>
  <c r="CO151" i="10"/>
  <c r="BU148" i="10"/>
  <c r="BU152" i="10"/>
  <c r="BU147" i="10"/>
  <c r="BU151" i="10"/>
  <c r="BU146" i="10"/>
  <c r="BU150" i="10"/>
  <c r="BU145" i="10"/>
  <c r="BU149" i="10"/>
  <c r="BU153" i="10"/>
  <c r="CH146" i="10"/>
  <c r="CH150" i="10"/>
  <c r="CH145" i="10"/>
  <c r="CH149" i="10"/>
  <c r="CH153" i="10"/>
  <c r="CH151" i="10"/>
  <c r="CH148" i="10"/>
  <c r="CH152" i="10"/>
  <c r="CH147" i="10"/>
  <c r="AV138" i="10"/>
  <c r="L187" i="10"/>
  <c r="BK137" i="10"/>
  <c r="CF145" i="10"/>
  <c r="CF149" i="10"/>
  <c r="CF153" i="10"/>
  <c r="CF146" i="10"/>
  <c r="CF150" i="10"/>
  <c r="CF148" i="10"/>
  <c r="CF152" i="10"/>
  <c r="CF147" i="10"/>
  <c r="CF151" i="10"/>
  <c r="AU138" i="10"/>
  <c r="K187" i="10"/>
  <c r="CQ147" i="10"/>
  <c r="CQ151" i="10"/>
  <c r="CQ146" i="10"/>
  <c r="CQ150" i="10"/>
  <c r="CQ145" i="10"/>
  <c r="CQ149" i="10"/>
  <c r="CQ153" i="10"/>
  <c r="CQ148" i="10"/>
  <c r="CQ152" i="10"/>
  <c r="CB152" i="10"/>
  <c r="CB147" i="10"/>
  <c r="CB151" i="10"/>
  <c r="CB146" i="10"/>
  <c r="CB150" i="10"/>
  <c r="CB145" i="10"/>
  <c r="CB149" i="10"/>
  <c r="CB153" i="10"/>
  <c r="CB148" i="10"/>
  <c r="BD137" i="10"/>
  <c r="BV145" i="10"/>
  <c r="BV148" i="10"/>
  <c r="BV152" i="10"/>
  <c r="BV147" i="10"/>
  <c r="BV151" i="10"/>
  <c r="BV153" i="10"/>
  <c r="BV146" i="10"/>
  <c r="BV150" i="10"/>
  <c r="BV149" i="10"/>
  <c r="BG138" i="10"/>
  <c r="W187" i="10"/>
  <c r="BX145" i="10"/>
  <c r="BX149" i="10"/>
  <c r="BX153" i="10"/>
  <c r="BX148" i="10"/>
  <c r="BX152" i="10"/>
  <c r="BX147" i="10"/>
  <c r="BX151" i="10"/>
  <c r="BX146" i="10"/>
  <c r="BX150" i="10"/>
  <c r="CG146" i="10"/>
  <c r="CG150" i="10"/>
  <c r="CG145" i="10"/>
  <c r="CG149" i="10"/>
  <c r="CG153" i="10"/>
  <c r="CG148" i="10"/>
  <c r="CG152" i="10"/>
  <c r="CG147" i="10"/>
  <c r="CG151" i="10"/>
  <c r="BZ146" i="10"/>
  <c r="BZ150" i="10"/>
  <c r="BZ147" i="10"/>
  <c r="BZ151" i="10"/>
  <c r="BZ145" i="10"/>
  <c r="BZ149" i="10"/>
  <c r="BZ153" i="10"/>
  <c r="BZ148" i="10"/>
  <c r="BZ152" i="10"/>
  <c r="AN137" i="10"/>
  <c r="D187" i="10"/>
  <c r="BM138" i="10"/>
  <c r="AC187" i="10"/>
  <c r="AW137" i="10"/>
  <c r="AT137" i="10"/>
  <c r="J187" i="10"/>
  <c r="BT148" i="10"/>
  <c r="BT147" i="10"/>
  <c r="BT151" i="10"/>
  <c r="BT152" i="10"/>
  <c r="BT146" i="10"/>
  <c r="BT150" i="10"/>
  <c r="BT145" i="10"/>
  <c r="BT149" i="10"/>
  <c r="BT153" i="10"/>
  <c r="BE137" i="10"/>
  <c r="U187" i="10"/>
  <c r="AP137" i="10"/>
  <c r="CT148" i="10"/>
  <c r="CT152" i="10"/>
  <c r="CT153" i="10"/>
  <c r="CT149" i="10"/>
  <c r="CT147" i="10"/>
  <c r="CT151" i="10"/>
  <c r="CT146" i="10"/>
  <c r="CT150" i="10"/>
  <c r="CT145" i="10"/>
  <c r="CM145" i="10"/>
  <c r="CM149" i="10"/>
  <c r="CM153" i="10"/>
  <c r="CM148" i="10"/>
  <c r="CM152" i="10"/>
  <c r="CM147" i="10"/>
  <c r="CM151" i="10"/>
  <c r="CM146" i="10"/>
  <c r="CM150" i="10"/>
  <c r="BY146" i="10"/>
  <c r="BY150" i="10"/>
  <c r="BY145" i="10"/>
  <c r="BY149" i="10"/>
  <c r="BY153" i="10"/>
  <c r="BY148" i="10"/>
  <c r="BY152" i="10"/>
  <c r="BY147" i="10"/>
  <c r="BY151" i="10"/>
  <c r="BR147" i="10"/>
  <c r="BR146" i="10"/>
  <c r="BR150" i="10"/>
  <c r="BR145" i="10"/>
  <c r="BR149" i="10"/>
  <c r="BR153" i="10"/>
  <c r="BR148" i="10"/>
  <c r="BR152" i="10"/>
  <c r="BR151" i="10"/>
  <c r="CI147" i="10"/>
  <c r="CI151" i="10"/>
  <c r="CI146" i="10"/>
  <c r="CI150" i="10"/>
  <c r="CI145" i="10"/>
  <c r="CI149" i="10"/>
  <c r="CI153" i="10"/>
  <c r="CI148" i="10"/>
  <c r="CI152" i="10"/>
  <c r="AQ137" i="10"/>
  <c r="AY142" i="10"/>
  <c r="AY146" i="10"/>
  <c r="AY150" i="10"/>
  <c r="AY141" i="10"/>
  <c r="AY145" i="10"/>
  <c r="AY149" i="10"/>
  <c r="AY153" i="10"/>
  <c r="AY143" i="10"/>
  <c r="AY147" i="10"/>
  <c r="AY151" i="10"/>
  <c r="AY152" i="10"/>
  <c r="AY148" i="10"/>
  <c r="AY144" i="10"/>
  <c r="AY140" i="10"/>
  <c r="AY139" i="10"/>
  <c r="CT143" i="10"/>
  <c r="CT142" i="10"/>
  <c r="CT144" i="10"/>
  <c r="CT141" i="10"/>
  <c r="CT140" i="10"/>
  <c r="CT139" i="10"/>
  <c r="CM143" i="10"/>
  <c r="CM142" i="10"/>
  <c r="CM141" i="10"/>
  <c r="CM144" i="10"/>
  <c r="CM139" i="10"/>
  <c r="CM140" i="10"/>
  <c r="BY141" i="10"/>
  <c r="BY144" i="10"/>
  <c r="BY143" i="10"/>
  <c r="BY142" i="10"/>
  <c r="BY140" i="10"/>
  <c r="BY139" i="10"/>
  <c r="BR141" i="10"/>
  <c r="BR144" i="10"/>
  <c r="BR142" i="10"/>
  <c r="BR143" i="10"/>
  <c r="BR139" i="10"/>
  <c r="BR140" i="10"/>
  <c r="CI142" i="10"/>
  <c r="CI141" i="10"/>
  <c r="CI144" i="10"/>
  <c r="CI143" i="10"/>
  <c r="CI140" i="10"/>
  <c r="CI139" i="10"/>
  <c r="BL141" i="10"/>
  <c r="BL145" i="10"/>
  <c r="BL149" i="10"/>
  <c r="BL153" i="10"/>
  <c r="BL144" i="10"/>
  <c r="BL148" i="10"/>
  <c r="BL152" i="10"/>
  <c r="BL143" i="10"/>
  <c r="BL147" i="10"/>
  <c r="BL151" i="10"/>
  <c r="BL146" i="10"/>
  <c r="BL142" i="10"/>
  <c r="BL150" i="10"/>
  <c r="BL139" i="10"/>
  <c r="BL140" i="10"/>
  <c r="BL137" i="10"/>
  <c r="AY137" i="10"/>
  <c r="AS143" i="10"/>
  <c r="AS147" i="10"/>
  <c r="AS151" i="10"/>
  <c r="AS142" i="10"/>
  <c r="AS146" i="10"/>
  <c r="AS150" i="10"/>
  <c r="AS144" i="10"/>
  <c r="AS148" i="10"/>
  <c r="AS152" i="10"/>
  <c r="AS149" i="10"/>
  <c r="AS141" i="10"/>
  <c r="AS145" i="10"/>
  <c r="AS153" i="10"/>
  <c r="AS139" i="10"/>
  <c r="AS140" i="10"/>
  <c r="BN142" i="10"/>
  <c r="BN146" i="10"/>
  <c r="BN150" i="10"/>
  <c r="BN141" i="10"/>
  <c r="BN145" i="10"/>
  <c r="BN149" i="10"/>
  <c r="BN153" i="10"/>
  <c r="BN144" i="10"/>
  <c r="BN148" i="10"/>
  <c r="BN152" i="10"/>
  <c r="BN147" i="10"/>
  <c r="BN143" i="10"/>
  <c r="BN151" i="10"/>
  <c r="BN139" i="10"/>
  <c r="BN140" i="10"/>
  <c r="AZ143" i="10"/>
  <c r="AZ147" i="10"/>
  <c r="AZ151" i="10"/>
  <c r="AZ142" i="10"/>
  <c r="AZ146" i="10"/>
  <c r="AZ150" i="10"/>
  <c r="AZ141" i="10"/>
  <c r="AZ145" i="10"/>
  <c r="AZ149" i="10"/>
  <c r="AZ153" i="10"/>
  <c r="AZ152" i="10"/>
  <c r="AZ144" i="10"/>
  <c r="AZ148" i="10"/>
  <c r="AZ139" i="10"/>
  <c r="AZ140" i="10"/>
  <c r="BK144" i="10"/>
  <c r="BK148" i="10"/>
  <c r="BK152" i="10"/>
  <c r="BK143" i="10"/>
  <c r="BK147" i="10"/>
  <c r="BK151" i="10"/>
  <c r="BK141" i="10"/>
  <c r="BK145" i="10"/>
  <c r="BK149" i="10"/>
  <c r="BK153" i="10"/>
  <c r="BK142" i="10"/>
  <c r="BK150" i="10"/>
  <c r="BK146" i="10"/>
  <c r="BK140" i="10"/>
  <c r="BK139" i="10"/>
  <c r="AX142" i="10"/>
  <c r="AX146" i="10"/>
  <c r="AX150" i="10"/>
  <c r="AX141" i="10"/>
  <c r="AX145" i="10"/>
  <c r="AX149" i="10"/>
  <c r="AX153" i="10"/>
  <c r="AX144" i="10"/>
  <c r="AX148" i="10"/>
  <c r="AX152" i="10"/>
  <c r="AX151" i="10"/>
  <c r="AX143" i="10"/>
  <c r="AX147" i="10"/>
  <c r="AX140" i="10"/>
  <c r="AX139" i="10"/>
  <c r="AW141" i="10"/>
  <c r="AW145" i="10"/>
  <c r="AW149" i="10"/>
  <c r="AW153" i="10"/>
  <c r="AW144" i="10"/>
  <c r="AW148" i="10"/>
  <c r="AW152" i="10"/>
  <c r="AW142" i="10"/>
  <c r="AW146" i="10"/>
  <c r="AW150" i="10"/>
  <c r="AW151" i="10"/>
  <c r="AW143" i="10"/>
  <c r="AW147" i="10"/>
  <c r="AW140" i="10"/>
  <c r="AW139" i="10"/>
  <c r="CR142" i="10"/>
  <c r="CR141" i="10"/>
  <c r="CR143" i="10"/>
  <c r="CR144" i="10"/>
  <c r="CR140" i="10"/>
  <c r="CR139" i="10"/>
  <c r="AW138" i="10"/>
  <c r="BM137" i="10"/>
  <c r="BG137" i="10"/>
  <c r="BH143" i="10"/>
  <c r="BH147" i="10"/>
  <c r="BH151" i="10"/>
  <c r="BH142" i="10"/>
  <c r="BH146" i="10"/>
  <c r="BH150" i="10"/>
  <c r="BH141" i="10"/>
  <c r="BH145" i="10"/>
  <c r="BH149" i="10"/>
  <c r="BH153" i="10"/>
  <c r="BH144" i="10"/>
  <c r="BH148" i="10"/>
  <c r="BH152" i="10"/>
  <c r="BH139" i="10"/>
  <c r="BH140" i="10"/>
  <c r="AM144" i="10"/>
  <c r="AM148" i="10"/>
  <c r="AM152" i="10"/>
  <c r="AM143" i="10"/>
  <c r="AM147" i="10"/>
  <c r="AM151" i="10"/>
  <c r="AM141" i="10"/>
  <c r="AM145" i="10"/>
  <c r="AM149" i="10"/>
  <c r="AM153" i="10"/>
  <c r="AM146" i="10"/>
  <c r="AM142" i="10"/>
  <c r="AM150" i="10"/>
  <c r="AM139" i="10"/>
  <c r="AM140" i="10"/>
  <c r="BE141" i="10"/>
  <c r="BE145" i="10"/>
  <c r="BE149" i="10"/>
  <c r="BE153" i="10"/>
  <c r="BE144" i="10"/>
  <c r="BE148" i="10"/>
  <c r="BE152" i="10"/>
  <c r="BE142" i="10"/>
  <c r="BE146" i="10"/>
  <c r="BE150" i="10"/>
  <c r="BE147" i="10"/>
  <c r="BE151" i="10"/>
  <c r="BE143" i="10"/>
  <c r="BE140" i="10"/>
  <c r="BE139" i="10"/>
  <c r="AS137" i="10"/>
  <c r="AQ142" i="10"/>
  <c r="AQ146" i="10"/>
  <c r="AQ150" i="10"/>
  <c r="AQ141" i="10"/>
  <c r="AQ145" i="10"/>
  <c r="AQ149" i="10"/>
  <c r="AQ153" i="10"/>
  <c r="AQ143" i="10"/>
  <c r="AQ147" i="10"/>
  <c r="AQ151" i="10"/>
  <c r="AQ148" i="10"/>
  <c r="AQ144" i="10"/>
  <c r="AQ152" i="10"/>
  <c r="AQ140" i="10"/>
  <c r="AQ139" i="10"/>
  <c r="CL143" i="10"/>
  <c r="CL142" i="10"/>
  <c r="CL141" i="10"/>
  <c r="CL144" i="10"/>
  <c r="CL140" i="10"/>
  <c r="CL139" i="10"/>
  <c r="CS143" i="10"/>
  <c r="CS142" i="10"/>
  <c r="CS141" i="10"/>
  <c r="CS144" i="10"/>
  <c r="CS139" i="10"/>
  <c r="CS140" i="10"/>
  <c r="CE144" i="10"/>
  <c r="CE143" i="10"/>
  <c r="CE142" i="10"/>
  <c r="CE141" i="10"/>
  <c r="CE140" i="10"/>
  <c r="CE139" i="10"/>
  <c r="BI143" i="10"/>
  <c r="BI147" i="10"/>
  <c r="BI151" i="10"/>
  <c r="BI142" i="10"/>
  <c r="BI146" i="10"/>
  <c r="BI150" i="10"/>
  <c r="BI144" i="10"/>
  <c r="BI148" i="10"/>
  <c r="BI152" i="10"/>
  <c r="BI141" i="10"/>
  <c r="BI149" i="10"/>
  <c r="BI153" i="10"/>
  <c r="BI145" i="10"/>
  <c r="BI140" i="10"/>
  <c r="BI139" i="10"/>
  <c r="CP141" i="10"/>
  <c r="CP142" i="10"/>
  <c r="CP143" i="10"/>
  <c r="CP144" i="10"/>
  <c r="CP140" i="10"/>
  <c r="CP139" i="10"/>
  <c r="CC143" i="10"/>
  <c r="CC142" i="10"/>
  <c r="CC141" i="10"/>
  <c r="CC144" i="10"/>
  <c r="CC140" i="10"/>
  <c r="CC139" i="10"/>
  <c r="CA142" i="10"/>
  <c r="CA141" i="10"/>
  <c r="CA144" i="10"/>
  <c r="CA143" i="10"/>
  <c r="CA140" i="10"/>
  <c r="CA139" i="10"/>
  <c r="BD141" i="10"/>
  <c r="BD145" i="10"/>
  <c r="BD149" i="10"/>
  <c r="BD153" i="10"/>
  <c r="BD144" i="10"/>
  <c r="BD148" i="10"/>
  <c r="BD152" i="10"/>
  <c r="BD143" i="10"/>
  <c r="BD147" i="10"/>
  <c r="BD151" i="10"/>
  <c r="BD142" i="10"/>
  <c r="BD146" i="10"/>
  <c r="BD150" i="10"/>
  <c r="BD140" i="10"/>
  <c r="BD139" i="10"/>
  <c r="BL138" i="10"/>
  <c r="BE138" i="10"/>
  <c r="AX138" i="10"/>
  <c r="AQ138" i="10"/>
  <c r="BN137" i="10"/>
  <c r="AM138" i="10"/>
  <c r="CD143" i="10"/>
  <c r="CD142" i="10"/>
  <c r="CD144" i="10"/>
  <c r="CD141" i="10"/>
  <c r="CD139" i="10"/>
  <c r="CD140" i="10"/>
  <c r="AR143" i="10"/>
  <c r="AR147" i="10"/>
  <c r="AR151" i="10"/>
  <c r="AR142" i="10"/>
  <c r="AR146" i="10"/>
  <c r="AR150" i="10"/>
  <c r="AR141" i="10"/>
  <c r="AR145" i="10"/>
  <c r="AR149" i="10"/>
  <c r="AR153" i="10"/>
  <c r="AR152" i="10"/>
  <c r="AR148" i="10"/>
  <c r="AR144" i="10"/>
  <c r="AR139" i="10"/>
  <c r="AR140" i="10"/>
  <c r="CN143" i="10"/>
  <c r="CN141" i="10"/>
  <c r="CN142" i="10"/>
  <c r="CN144" i="10"/>
  <c r="CN140" i="10"/>
  <c r="CN139" i="10"/>
  <c r="BF142" i="10"/>
  <c r="BF146" i="10"/>
  <c r="BF150" i="10"/>
  <c r="BF141" i="10"/>
  <c r="BF145" i="10"/>
  <c r="BF149" i="10"/>
  <c r="BF153" i="10"/>
  <c r="BF144" i="10"/>
  <c r="BF148" i="10"/>
  <c r="BF152" i="10"/>
  <c r="BF143" i="10"/>
  <c r="BF147" i="10"/>
  <c r="BF151" i="10"/>
  <c r="BF140" i="10"/>
  <c r="BF139" i="10"/>
  <c r="BJ144" i="10"/>
  <c r="BJ148" i="10"/>
  <c r="BJ152" i="10"/>
  <c r="BJ143" i="10"/>
  <c r="BJ147" i="10"/>
  <c r="BJ151" i="10"/>
  <c r="BJ142" i="10"/>
  <c r="BJ146" i="10"/>
  <c r="BJ150" i="10"/>
  <c r="BJ145" i="10"/>
  <c r="BJ141" i="10"/>
  <c r="BJ149" i="10"/>
  <c r="BJ153" i="10"/>
  <c r="BJ139" i="10"/>
  <c r="BJ140" i="10"/>
  <c r="AP142" i="10"/>
  <c r="AP146" i="10"/>
  <c r="AP150" i="10"/>
  <c r="AP141" i="10"/>
  <c r="AP145" i="10"/>
  <c r="AP149" i="10"/>
  <c r="AP153" i="10"/>
  <c r="AP144" i="10"/>
  <c r="AP148" i="10"/>
  <c r="AP152" i="10"/>
  <c r="AP151" i="10"/>
  <c r="AP147" i="10"/>
  <c r="AP143" i="10"/>
  <c r="AP140" i="10"/>
  <c r="AP139" i="10"/>
  <c r="BC144" i="10"/>
  <c r="BC148" i="10"/>
  <c r="BC152" i="10"/>
  <c r="BC143" i="10"/>
  <c r="BC147" i="10"/>
  <c r="BC151" i="10"/>
  <c r="BC141" i="10"/>
  <c r="BC145" i="10"/>
  <c r="BC149" i="10"/>
  <c r="BC153" i="10"/>
  <c r="BC150" i="10"/>
  <c r="BC146" i="10"/>
  <c r="BC142" i="10"/>
  <c r="BC140" i="10"/>
  <c r="BC139" i="10"/>
  <c r="BS142" i="10"/>
  <c r="BS141" i="10"/>
  <c r="BS144" i="10"/>
  <c r="BS143" i="10"/>
  <c r="BS140" i="10"/>
  <c r="BS139" i="10"/>
  <c r="AO141" i="10"/>
  <c r="AO145" i="10"/>
  <c r="AO149" i="10"/>
  <c r="AO153" i="10"/>
  <c r="AO144" i="10"/>
  <c r="AO148" i="10"/>
  <c r="AO152" i="10"/>
  <c r="AO142" i="10"/>
  <c r="AO146" i="10"/>
  <c r="AO150" i="10"/>
  <c r="AO147" i="10"/>
  <c r="AO143" i="10"/>
  <c r="AO151" i="10"/>
  <c r="AO140" i="10"/>
  <c r="AO139" i="10"/>
  <c r="CJ142" i="10"/>
  <c r="CJ141" i="10"/>
  <c r="CJ143" i="10"/>
  <c r="CJ144" i="10"/>
  <c r="CJ139" i="10"/>
  <c r="CJ140" i="10"/>
  <c r="AZ137" i="10"/>
  <c r="BF138" i="10"/>
  <c r="AY138" i="10"/>
  <c r="AR138" i="10"/>
  <c r="AS138" i="10"/>
  <c r="BO142" i="10"/>
  <c r="BO146" i="10"/>
  <c r="BO150" i="10"/>
  <c r="BO141" i="10"/>
  <c r="BO145" i="10"/>
  <c r="BO149" i="10"/>
  <c r="BO153" i="10"/>
  <c r="BO143" i="10"/>
  <c r="BO147" i="10"/>
  <c r="BO151" i="10"/>
  <c r="BO144" i="10"/>
  <c r="BO152" i="10"/>
  <c r="BO148" i="10"/>
  <c r="BO139" i="10"/>
  <c r="BO140" i="10"/>
  <c r="BW144" i="10"/>
  <c r="BW143" i="10"/>
  <c r="BW142" i="10"/>
  <c r="BW141" i="10"/>
  <c r="BW140" i="10"/>
  <c r="BW139" i="10"/>
  <c r="BA143" i="10"/>
  <c r="BA147" i="10"/>
  <c r="BA151" i="10"/>
  <c r="BA142" i="10"/>
  <c r="BA146" i="10"/>
  <c r="BA150" i="10"/>
  <c r="BA144" i="10"/>
  <c r="BA148" i="10"/>
  <c r="BA152" i="10"/>
  <c r="BA153" i="10"/>
  <c r="BA145" i="10"/>
  <c r="BA149" i="10"/>
  <c r="BA141" i="10"/>
  <c r="BA139" i="10"/>
  <c r="BA140" i="10"/>
  <c r="CK143" i="10"/>
  <c r="CK142" i="10"/>
  <c r="CK141" i="10"/>
  <c r="CK144" i="10"/>
  <c r="CK139" i="10"/>
  <c r="CK140" i="10"/>
  <c r="CO141" i="10"/>
  <c r="CO143" i="10"/>
  <c r="CO142" i="10"/>
  <c r="CO144" i="10"/>
  <c r="CO139" i="10"/>
  <c r="CO140" i="10"/>
  <c r="BU143" i="10"/>
  <c r="BU142" i="10"/>
  <c r="BU141" i="10"/>
  <c r="BU144" i="10"/>
  <c r="BU140" i="10"/>
  <c r="BU139" i="10"/>
  <c r="CH141" i="10"/>
  <c r="CH144" i="10"/>
  <c r="CH142" i="10"/>
  <c r="CH143" i="10"/>
  <c r="CH140" i="10"/>
  <c r="CH139" i="10"/>
  <c r="AV141" i="10"/>
  <c r="AV145" i="10"/>
  <c r="AV149" i="10"/>
  <c r="AV153" i="10"/>
  <c r="AV144" i="10"/>
  <c r="AV148" i="10"/>
  <c r="AV152" i="10"/>
  <c r="AV143" i="10"/>
  <c r="AV147" i="10"/>
  <c r="AV151" i="10"/>
  <c r="AV150" i="10"/>
  <c r="AV142" i="10"/>
  <c r="AV146" i="10"/>
  <c r="AV140" i="10"/>
  <c r="AV139" i="10"/>
  <c r="AM137" i="10"/>
  <c r="AR137" i="10"/>
  <c r="BN138" i="10"/>
  <c r="AZ138" i="10"/>
  <c r="BA138" i="10"/>
  <c r="BC138" i="10"/>
  <c r="AT144" i="10"/>
  <c r="AT148" i="10"/>
  <c r="AT152" i="10"/>
  <c r="AT143" i="10"/>
  <c r="AT147" i="10"/>
  <c r="AT151" i="10"/>
  <c r="AT142" i="10"/>
  <c r="AT146" i="10"/>
  <c r="AT150" i="10"/>
  <c r="AT153" i="10"/>
  <c r="AT149" i="10"/>
  <c r="AT141" i="10"/>
  <c r="AT145" i="10"/>
  <c r="AT140" i="10"/>
  <c r="AT139" i="10"/>
  <c r="BT142" i="10"/>
  <c r="BT141" i="10"/>
  <c r="BT143" i="10"/>
  <c r="BT144" i="10"/>
  <c r="BT139" i="10"/>
  <c r="BT140" i="10"/>
  <c r="CF144" i="10"/>
  <c r="CF143" i="10"/>
  <c r="CF141" i="10"/>
  <c r="CF142" i="10"/>
  <c r="CF139" i="10"/>
  <c r="CF140" i="10"/>
  <c r="BB144" i="10"/>
  <c r="BB148" i="10"/>
  <c r="BB152" i="10"/>
  <c r="BB143" i="10"/>
  <c r="BB147" i="10"/>
  <c r="BB151" i="10"/>
  <c r="BB142" i="10"/>
  <c r="BB146" i="10"/>
  <c r="BB150" i="10"/>
  <c r="BB141" i="10"/>
  <c r="BB153" i="10"/>
  <c r="BB145" i="10"/>
  <c r="BB149" i="10"/>
  <c r="BB140" i="10"/>
  <c r="BB139" i="10"/>
  <c r="AU144" i="10"/>
  <c r="AU148" i="10"/>
  <c r="AU152" i="10"/>
  <c r="AU143" i="10"/>
  <c r="AU147" i="10"/>
  <c r="AU151" i="10"/>
  <c r="AU141" i="10"/>
  <c r="AU145" i="10"/>
  <c r="AU149" i="10"/>
  <c r="AU153" i="10"/>
  <c r="AU150" i="10"/>
  <c r="AU146" i="10"/>
  <c r="AU142" i="10"/>
  <c r="AU139" i="10"/>
  <c r="AU140" i="10"/>
  <c r="CQ142" i="10"/>
  <c r="CQ141" i="10"/>
  <c r="CQ143" i="10"/>
  <c r="CQ144" i="10"/>
  <c r="CQ139" i="10"/>
  <c r="CQ140" i="10"/>
  <c r="CB142" i="10"/>
  <c r="CB141" i="10"/>
  <c r="CB143" i="10"/>
  <c r="CB144" i="10"/>
  <c r="CB139" i="10"/>
  <c r="CB140" i="10"/>
  <c r="BB137" i="10"/>
  <c r="AU137" i="10"/>
  <c r="AT138" i="10"/>
  <c r="BO138" i="10"/>
  <c r="BH138" i="10"/>
  <c r="BI138" i="10"/>
  <c r="BK138" i="10"/>
  <c r="BV143" i="10"/>
  <c r="BV142" i="10"/>
  <c r="BV144" i="10"/>
  <c r="BV141" i="10"/>
  <c r="BV139" i="10"/>
  <c r="BV140" i="10"/>
  <c r="BG142" i="10"/>
  <c r="BG146" i="10"/>
  <c r="BG150" i="10"/>
  <c r="BG141" i="10"/>
  <c r="BG145" i="10"/>
  <c r="BG149" i="10"/>
  <c r="BG153" i="10"/>
  <c r="BG143" i="10"/>
  <c r="BG147" i="10"/>
  <c r="BG151" i="10"/>
  <c r="BG152" i="10"/>
  <c r="BG148" i="10"/>
  <c r="BG144" i="10"/>
  <c r="BG140" i="10"/>
  <c r="BG139" i="10"/>
  <c r="BX144" i="10"/>
  <c r="BX143" i="10"/>
  <c r="BX141" i="10"/>
  <c r="BX142" i="10"/>
  <c r="BX140" i="10"/>
  <c r="BX139" i="10"/>
  <c r="CG141" i="10"/>
  <c r="CG144" i="10"/>
  <c r="CG143" i="10"/>
  <c r="CG142" i="10"/>
  <c r="CG140" i="10"/>
  <c r="CG139" i="10"/>
  <c r="BZ141" i="10"/>
  <c r="BZ144" i="10"/>
  <c r="BZ142" i="10"/>
  <c r="BZ143" i="10"/>
  <c r="BZ139" i="10"/>
  <c r="BZ140" i="10"/>
  <c r="AN141" i="10"/>
  <c r="AN145" i="10"/>
  <c r="AN149" i="10"/>
  <c r="AN153" i="10"/>
  <c r="AN144" i="10"/>
  <c r="AN148" i="10"/>
  <c r="AN152" i="10"/>
  <c r="AN143" i="10"/>
  <c r="AN147" i="10"/>
  <c r="AN151" i="10"/>
  <c r="AN150" i="10"/>
  <c r="AN146" i="10"/>
  <c r="AN142" i="10"/>
  <c r="AN140" i="10"/>
  <c r="AN139" i="10"/>
  <c r="BM141" i="10"/>
  <c r="BM145" i="10"/>
  <c r="BM149" i="10"/>
  <c r="BM153" i="10"/>
  <c r="BM144" i="10"/>
  <c r="BM148" i="10"/>
  <c r="BM152" i="10"/>
  <c r="BM142" i="10"/>
  <c r="BM146" i="10"/>
  <c r="BM150" i="10"/>
  <c r="BM143" i="10"/>
  <c r="BM151" i="10"/>
  <c r="BM147" i="10"/>
  <c r="BM140" i="10"/>
  <c r="BM139" i="10"/>
  <c r="BJ137" i="10"/>
  <c r="BC137" i="10"/>
  <c r="AV137" i="10"/>
  <c r="AO137" i="10"/>
  <c r="BH137" i="10"/>
  <c r="BJ138" i="10"/>
  <c r="BB138" i="10"/>
  <c r="AG180" i="10"/>
  <c r="AH180" i="10"/>
  <c r="AQ4" i="17" l="1"/>
  <c r="BW4" i="17" s="1"/>
  <c r="AU4" i="17"/>
  <c r="CA4" i="17" s="1"/>
  <c r="AY4" i="17"/>
  <c r="CE4" i="17" s="1"/>
  <c r="BG4" i="17"/>
  <c r="CM4" i="17" s="1"/>
  <c r="AO5" i="17"/>
  <c r="BU5" i="17" s="1"/>
  <c r="AW5" i="17"/>
  <c r="CC5" i="17" s="1"/>
  <c r="AX5" i="17"/>
  <c r="CD5" i="17" s="1"/>
  <c r="BE5" i="17"/>
  <c r="CK5" i="17" s="1"/>
  <c r="BM5" i="17"/>
  <c r="CS5" i="17" s="1"/>
  <c r="AO6" i="17"/>
  <c r="BU6" i="17" s="1"/>
  <c r="AU6" i="17"/>
  <c r="CA6" i="17" s="1"/>
  <c r="AY6" i="17"/>
  <c r="CE6" i="17" s="1"/>
  <c r="BG6" i="17"/>
  <c r="CM6" i="17" s="1"/>
  <c r="AN7" i="17"/>
  <c r="BT7" i="17" s="1"/>
  <c r="BE7" i="17"/>
  <c r="CK7" i="17" s="1"/>
  <c r="BI7" i="17"/>
  <c r="CO7" i="17" s="1"/>
  <c r="BM7" i="17"/>
  <c r="CS7" i="17" s="1"/>
  <c r="AY8" i="17"/>
  <c r="CE8" i="17" s="1"/>
  <c r="BC8" i="17"/>
  <c r="CI8" i="17" s="1"/>
  <c r="BK8" i="17"/>
  <c r="CQ8" i="17" s="1"/>
  <c r="BL8" i="17"/>
  <c r="CR8" i="17" s="1"/>
  <c r="AR9" i="17"/>
  <c r="BX9" i="17" s="1"/>
  <c r="BE9" i="17"/>
  <c r="CK9" i="17" s="1"/>
  <c r="BI9" i="17"/>
  <c r="CO9" i="17" s="1"/>
  <c r="BM9" i="17"/>
  <c r="CS9" i="17" s="1"/>
  <c r="AM10" i="17"/>
  <c r="BS10" i="17" s="1"/>
  <c r="AY10" i="17"/>
  <c r="CE10" i="17" s="1"/>
  <c r="BC10" i="17"/>
  <c r="CI10" i="17" s="1"/>
  <c r="BK10" i="17"/>
  <c r="CQ10" i="17" s="1"/>
  <c r="BM10" i="17"/>
  <c r="CS10" i="17" s="1"/>
  <c r="BA11" i="17"/>
  <c r="CG11" i="17" s="1"/>
  <c r="BE11" i="17"/>
  <c r="CK11" i="17" s="1"/>
  <c r="BI11" i="17"/>
  <c r="CO11" i="17" s="1"/>
  <c r="AM12" i="17"/>
  <c r="BS12" i="17" s="1"/>
  <c r="AQ12" i="17"/>
  <c r="BW12" i="17" s="1"/>
  <c r="AX12" i="17"/>
  <c r="CD12" i="17" s="1"/>
  <c r="BA12" i="17"/>
  <c r="CG12" i="17" s="1"/>
  <c r="BO12" i="17"/>
  <c r="CU12" i="17" s="1"/>
  <c r="AO13" i="17"/>
  <c r="BU13" i="17" s="1"/>
  <c r="AS13" i="17"/>
  <c r="BY13" i="17" s="1"/>
  <c r="BH13" i="17"/>
  <c r="CN13" i="17" s="1"/>
  <c r="BI13" i="17"/>
  <c r="CO13" i="17" s="1"/>
  <c r="AM14" i="17"/>
  <c r="BS14" i="17" s="1"/>
  <c r="AO14" i="17"/>
  <c r="BU14" i="17" s="1"/>
  <c r="BE14" i="17"/>
  <c r="CK14" i="17" s="1"/>
  <c r="BG14" i="17"/>
  <c r="CM14" i="17" s="1"/>
  <c r="BK14" i="17"/>
  <c r="CQ14" i="17" s="1"/>
  <c r="AS15" i="17"/>
  <c r="BY15" i="17" s="1"/>
  <c r="BI15" i="17"/>
  <c r="CO15" i="17" s="1"/>
  <c r="AQ16" i="17"/>
  <c r="BW16" i="17" s="1"/>
  <c r="AU16" i="17"/>
  <c r="CA16" i="17" s="1"/>
  <c r="AY16" i="17"/>
  <c r="CE16" i="17" s="1"/>
  <c r="BK16" i="17"/>
  <c r="CQ16" i="17" s="1"/>
  <c r="BO16" i="17"/>
  <c r="CU16" i="17" s="1"/>
  <c r="AS17" i="17"/>
  <c r="BY17" i="17" s="1"/>
  <c r="AL18" i="17"/>
  <c r="AM18" i="17"/>
  <c r="BS18" i="17" s="1"/>
  <c r="AY18" i="17"/>
  <c r="CE18" i="17" s="1"/>
  <c r="BM18" i="17"/>
  <c r="CS18" i="17" s="1"/>
  <c r="AS19" i="17"/>
  <c r="BY19" i="17" s="1"/>
  <c r="AW19" i="17"/>
  <c r="CC19" i="17" s="1"/>
  <c r="BA19" i="17"/>
  <c r="CG19" i="17" s="1"/>
  <c r="BB19" i="17"/>
  <c r="CH19" i="17" s="1"/>
  <c r="AR3" i="17"/>
  <c r="BX3" i="17" s="1"/>
  <c r="AV3" i="17"/>
  <c r="CB3" i="17" s="1"/>
  <c r="AY3" i="17"/>
  <c r="CE3" i="17" s="1"/>
  <c r="AZ3" i="17"/>
  <c r="CF3" i="17" s="1"/>
  <c r="BH3" i="17"/>
  <c r="CN3" i="17" s="1"/>
  <c r="BJ3" i="17"/>
  <c r="CP3" i="17" s="1"/>
  <c r="BO3" i="17"/>
  <c r="CU3" i="17" s="1"/>
  <c r="AM4" i="17"/>
  <c r="BS4" i="17" s="1"/>
  <c r="AO4" i="17"/>
  <c r="BU4" i="17" s="1"/>
  <c r="AS4" i="17"/>
  <c r="BY4" i="17" s="1"/>
  <c r="AV4" i="17"/>
  <c r="CB4" i="17" s="1"/>
  <c r="AW4" i="17"/>
  <c r="CC4" i="17" s="1"/>
  <c r="BA4" i="17"/>
  <c r="CG4" i="17" s="1"/>
  <c r="BC4" i="17"/>
  <c r="CI4" i="17" s="1"/>
  <c r="BD4" i="17"/>
  <c r="CJ4" i="17" s="1"/>
  <c r="BE4" i="17"/>
  <c r="CK4" i="17" s="1"/>
  <c r="BJ4" i="17"/>
  <c r="CP4" i="17" s="1"/>
  <c r="BM4" i="17"/>
  <c r="CS4" i="17" s="1"/>
  <c r="AJ5" i="17"/>
  <c r="AQ5" i="17"/>
  <c r="BW5" i="17" s="1"/>
  <c r="AR5" i="17"/>
  <c r="BX5" i="17" s="1"/>
  <c r="AS5" i="17"/>
  <c r="BY5" i="17" s="1"/>
  <c r="BA5" i="17"/>
  <c r="CG5" i="17" s="1"/>
  <c r="BC5" i="17"/>
  <c r="CI5" i="17" s="1"/>
  <c r="BG5" i="17"/>
  <c r="CM5" i="17" s="1"/>
  <c r="BI5" i="17"/>
  <c r="CO5" i="17" s="1"/>
  <c r="BK5" i="17"/>
  <c r="CQ5" i="17" s="1"/>
  <c r="AM6" i="17"/>
  <c r="BS6" i="17" s="1"/>
  <c r="AQ6" i="17"/>
  <c r="BW6" i="17" s="1"/>
  <c r="AW6" i="17"/>
  <c r="CC6" i="17" s="1"/>
  <c r="AZ6" i="17"/>
  <c r="CF6" i="17" s="1"/>
  <c r="BC6" i="17"/>
  <c r="CI6" i="17" s="1"/>
  <c r="BE6" i="17"/>
  <c r="CK6" i="17" s="1"/>
  <c r="BH6" i="17"/>
  <c r="CN6" i="17" s="1"/>
  <c r="BI6" i="17"/>
  <c r="CO6" i="17" s="1"/>
  <c r="AM7" i="17"/>
  <c r="BS7" i="17" s="1"/>
  <c r="AS7" i="17"/>
  <c r="BY7" i="17" s="1"/>
  <c r="AW7" i="17"/>
  <c r="CC7" i="17" s="1"/>
  <c r="BA7" i="17"/>
  <c r="CG7" i="17" s="1"/>
  <c r="BB7" i="17"/>
  <c r="CH7" i="17" s="1"/>
  <c r="BG7" i="17"/>
  <c r="CM7" i="17" s="1"/>
  <c r="BO7" i="17"/>
  <c r="CU7" i="17" s="1"/>
  <c r="AL8" i="17"/>
  <c r="AM8" i="17"/>
  <c r="BS8" i="17" s="1"/>
  <c r="AP8" i="17"/>
  <c r="BV8" i="17" s="1"/>
  <c r="AQ8" i="17"/>
  <c r="BW8" i="17" s="1"/>
  <c r="AS8" i="17"/>
  <c r="BY8" i="17" s="1"/>
  <c r="AT8" i="17"/>
  <c r="BZ8" i="17" s="1"/>
  <c r="AU8" i="17"/>
  <c r="CA8" i="17" s="1"/>
  <c r="BA8" i="17"/>
  <c r="CG8" i="17" s="1"/>
  <c r="BD8" i="17"/>
  <c r="CJ8" i="17" s="1"/>
  <c r="BG8" i="17"/>
  <c r="CM8" i="17" s="1"/>
  <c r="BI8" i="17"/>
  <c r="CO8" i="17" s="1"/>
  <c r="AQ9" i="17"/>
  <c r="BW9" i="17" s="1"/>
  <c r="AW9" i="17"/>
  <c r="CC9" i="17" s="1"/>
  <c r="AZ9" i="17"/>
  <c r="CF9" i="17" s="1"/>
  <c r="BA9" i="17"/>
  <c r="CG9" i="17" s="1"/>
  <c r="BF9" i="17"/>
  <c r="CL9" i="17" s="1"/>
  <c r="BK9" i="17"/>
  <c r="CQ9" i="17" s="1"/>
  <c r="BO9" i="17"/>
  <c r="CU9" i="17" s="1"/>
  <c r="AO10" i="17"/>
  <c r="BU10" i="17" s="1"/>
  <c r="AQ10" i="17"/>
  <c r="BW10" i="17" s="1"/>
  <c r="AU10" i="17"/>
  <c r="CA10" i="17" s="1"/>
  <c r="AW10" i="17"/>
  <c r="CC10" i="17" s="1"/>
  <c r="BE10" i="17"/>
  <c r="CK10" i="17" s="1"/>
  <c r="BG10" i="17"/>
  <c r="CM10" i="17" s="1"/>
  <c r="BO10" i="17"/>
  <c r="CU10" i="17" s="1"/>
  <c r="AM11" i="17"/>
  <c r="BS11" i="17" s="1"/>
  <c r="AO11" i="17"/>
  <c r="BU11" i="17" s="1"/>
  <c r="AQ11" i="17"/>
  <c r="BW11" i="17" s="1"/>
  <c r="AR11" i="17"/>
  <c r="BX11" i="17" s="1"/>
  <c r="BD11" i="17"/>
  <c r="CJ11" i="17" s="1"/>
  <c r="BJ11" i="17"/>
  <c r="CP11" i="17" s="1"/>
  <c r="BM11" i="17"/>
  <c r="CS11" i="17" s="1"/>
  <c r="BO11" i="17"/>
  <c r="CU11" i="17" s="1"/>
  <c r="AI12" i="17"/>
  <c r="AO12" i="17"/>
  <c r="BU12" i="17" s="1"/>
  <c r="AS12" i="17"/>
  <c r="BY12" i="17" s="1"/>
  <c r="AY12" i="17"/>
  <c r="CE12" i="17" s="1"/>
  <c r="BC12" i="17"/>
  <c r="CI12" i="17" s="1"/>
  <c r="BG12" i="17"/>
  <c r="CM12" i="17" s="1"/>
  <c r="BI12" i="17"/>
  <c r="CO12" i="17" s="1"/>
  <c r="BK12" i="17"/>
  <c r="CQ12" i="17" s="1"/>
  <c r="BL12" i="17"/>
  <c r="CR12" i="17" s="1"/>
  <c r="AM13" i="17"/>
  <c r="BS13" i="17" s="1"/>
  <c r="AU13" i="17"/>
  <c r="CA13" i="17" s="1"/>
  <c r="AV13" i="17"/>
  <c r="CB13" i="17" s="1"/>
  <c r="AY13" i="17"/>
  <c r="CE13" i="17" s="1"/>
  <c r="AZ13" i="17"/>
  <c r="CF13" i="17" s="1"/>
  <c r="BE13" i="17"/>
  <c r="CK13" i="17" s="1"/>
  <c r="BN13" i="17"/>
  <c r="CT13" i="17" s="1"/>
  <c r="AQ14" i="17"/>
  <c r="BW14" i="17" s="1"/>
  <c r="AS14" i="17"/>
  <c r="BY14" i="17" s="1"/>
  <c r="AU14" i="17"/>
  <c r="CA14" i="17" s="1"/>
  <c r="AW14" i="17"/>
  <c r="CC14" i="17" s="1"/>
  <c r="BC14" i="17"/>
  <c r="CI14" i="17" s="1"/>
  <c r="BF14" i="17"/>
  <c r="CL14" i="17" s="1"/>
  <c r="BM14" i="17"/>
  <c r="CS14" i="17" s="1"/>
  <c r="BO14" i="17"/>
  <c r="CU14" i="17" s="1"/>
  <c r="AO15" i="17"/>
  <c r="BU15" i="17" s="1"/>
  <c r="AQ15" i="17"/>
  <c r="BW15" i="17" s="1"/>
  <c r="AT15" i="17"/>
  <c r="BZ15" i="17" s="1"/>
  <c r="AU15" i="17"/>
  <c r="CA15" i="17" s="1"/>
  <c r="AW15" i="17"/>
  <c r="CC15" i="17" s="1"/>
  <c r="AY15" i="17"/>
  <c r="CE15" i="17" s="1"/>
  <c r="AZ15" i="17"/>
  <c r="CF15" i="17" s="1"/>
  <c r="BL15" i="17"/>
  <c r="CR15" i="17" s="1"/>
  <c r="BM15" i="17"/>
  <c r="CS15" i="17" s="1"/>
  <c r="AJ16" i="17"/>
  <c r="AM16" i="17"/>
  <c r="BS16" i="17" s="1"/>
  <c r="AN16" i="17"/>
  <c r="BT16" i="17" s="1"/>
  <c r="AI16" i="17"/>
  <c r="AS16" i="17"/>
  <c r="BY16" i="17" s="1"/>
  <c r="AW16" i="17"/>
  <c r="CC16" i="17" s="1"/>
  <c r="BA16" i="17"/>
  <c r="CG16" i="17" s="1"/>
  <c r="BF16" i="17"/>
  <c r="CL16" i="17" s="1"/>
  <c r="AM17" i="17"/>
  <c r="BS17" i="17" s="1"/>
  <c r="AO17" i="17"/>
  <c r="BU17" i="17" s="1"/>
  <c r="AP17" i="17"/>
  <c r="BV17" i="17" s="1"/>
  <c r="AU17" i="17"/>
  <c r="CA17" i="17" s="1"/>
  <c r="AW17" i="17"/>
  <c r="CC17" i="17" s="1"/>
  <c r="BA17" i="17"/>
  <c r="CG17" i="17" s="1"/>
  <c r="BD17" i="17"/>
  <c r="CJ17" i="17" s="1"/>
  <c r="BH17" i="17"/>
  <c r="CN17" i="17" s="1"/>
  <c r="BM17" i="17"/>
  <c r="CS17" i="17" s="1"/>
  <c r="AQ18" i="17"/>
  <c r="BW18" i="17" s="1"/>
  <c r="AU18" i="17"/>
  <c r="CA18" i="17" s="1"/>
  <c r="AW18" i="17"/>
  <c r="CC18" i="17" s="1"/>
  <c r="BA18" i="17"/>
  <c r="CG18" i="17" s="1"/>
  <c r="BE18" i="17"/>
  <c r="CK18" i="17" s="1"/>
  <c r="BK18" i="17"/>
  <c r="CQ18" i="17" s="1"/>
  <c r="BN18" i="17"/>
  <c r="CT18" i="17" s="1"/>
  <c r="BO18" i="17"/>
  <c r="CU18" i="17" s="1"/>
  <c r="AO19" i="17"/>
  <c r="BU19" i="17" s="1"/>
  <c r="AQ19" i="17"/>
  <c r="BW19" i="17" s="1"/>
  <c r="AY19" i="17"/>
  <c r="CE19" i="17" s="1"/>
  <c r="BC19" i="17"/>
  <c r="CI19" i="17" s="1"/>
  <c r="BE19" i="17"/>
  <c r="CK19" i="17" s="1"/>
  <c r="BG19" i="17"/>
  <c r="CM19" i="17" s="1"/>
  <c r="AN3" i="17"/>
  <c r="BT3" i="17" s="1"/>
  <c r="AQ3" i="17"/>
  <c r="BW3" i="17" s="1"/>
  <c r="AW3" i="17"/>
  <c r="CC3" i="17" s="1"/>
  <c r="BB3" i="17"/>
  <c r="CH3" i="17" s="1"/>
  <c r="BD3" i="17"/>
  <c r="CJ3" i="17" s="1"/>
  <c r="BF3" i="17"/>
  <c r="CL3" i="17" s="1"/>
  <c r="BK3" i="17"/>
  <c r="CQ3" i="17" s="1"/>
  <c r="B3" i="17"/>
  <c r="BC18" i="17" l="1"/>
  <c r="CI18" i="17" s="1"/>
  <c r="BM13" i="17"/>
  <c r="CS13" i="17" s="1"/>
  <c r="BO8" i="17"/>
  <c r="CU8" i="17" s="1"/>
  <c r="BK6" i="17"/>
  <c r="CQ6" i="17" s="1"/>
  <c r="AG6" i="17"/>
  <c r="AG17" i="17"/>
  <c r="AJ13" i="17"/>
  <c r="AG5" i="17"/>
  <c r="BI16" i="17"/>
  <c r="CO16" i="17" s="1"/>
  <c r="BG17" i="17"/>
  <c r="CM17" i="17" s="1"/>
  <c r="AI3" i="17"/>
  <c r="AL11" i="17"/>
  <c r="BR11" i="17" s="1"/>
  <c r="AJ14" i="17"/>
  <c r="AG11" i="17"/>
  <c r="AG10" i="17"/>
  <c r="AJ6" i="17"/>
  <c r="BM3" i="17"/>
  <c r="CS3" i="17" s="1"/>
  <c r="BE3" i="17"/>
  <c r="CK3" i="17" s="1"/>
  <c r="AO3" i="17"/>
  <c r="BU3" i="17" s="1"/>
  <c r="BJ19" i="17"/>
  <c r="CP19" i="17" s="1"/>
  <c r="AT19" i="17"/>
  <c r="BZ19" i="17" s="1"/>
  <c r="AL19" i="17"/>
  <c r="AJ19" i="17"/>
  <c r="AI19" i="17"/>
  <c r="AG19" i="17"/>
  <c r="BH18" i="17"/>
  <c r="CN18" i="17" s="1"/>
  <c r="AZ18" i="17"/>
  <c r="CF18" i="17" s="1"/>
  <c r="AR18" i="17"/>
  <c r="BX18" i="17" s="1"/>
  <c r="BN17" i="17"/>
  <c r="CT17" i="17" s="1"/>
  <c r="BF17" i="17"/>
  <c r="CL17" i="17" s="1"/>
  <c r="AX17" i="17"/>
  <c r="CD17" i="17" s="1"/>
  <c r="BL16" i="17"/>
  <c r="CR16" i="17" s="1"/>
  <c r="BD16" i="17"/>
  <c r="CJ16" i="17" s="1"/>
  <c r="AV16" i="17"/>
  <c r="CB16" i="17" s="1"/>
  <c r="AJ15" i="17"/>
  <c r="AI11" i="17"/>
  <c r="BC3" i="17"/>
  <c r="CI3" i="17" s="1"/>
  <c r="AM3" i="17"/>
  <c r="BS3" i="17" s="1"/>
  <c r="AZ19" i="17"/>
  <c r="CF19" i="17" s="1"/>
  <c r="AX18" i="17"/>
  <c r="CD18" i="17" s="1"/>
  <c r="BL17" i="17"/>
  <c r="CR17" i="17" s="1"/>
  <c r="AV17" i="17"/>
  <c r="CB17" i="17" s="1"/>
  <c r="BJ16" i="17"/>
  <c r="CP16" i="17" s="1"/>
  <c r="AT16" i="17"/>
  <c r="BZ16" i="17" s="1"/>
  <c r="BH15" i="17"/>
  <c r="CN15" i="17" s="1"/>
  <c r="AR15" i="17"/>
  <c r="BX15" i="17" s="1"/>
  <c r="AX14" i="17"/>
  <c r="CD14" i="17" s="1"/>
  <c r="BL13" i="17"/>
  <c r="CR13" i="17" s="1"/>
  <c r="BJ12" i="17"/>
  <c r="CP12" i="17" s="1"/>
  <c r="AT12" i="17"/>
  <c r="BZ12" i="17" s="1"/>
  <c r="AL12" i="17"/>
  <c r="AG12" i="17"/>
  <c r="AJ12" i="17"/>
  <c r="AZ11" i="17"/>
  <c r="CF11" i="17" s="1"/>
  <c r="BN10" i="17"/>
  <c r="CT10" i="17" s="1"/>
  <c r="BF10" i="17"/>
  <c r="CL10" i="17" s="1"/>
  <c r="AP10" i="17"/>
  <c r="BV10" i="17" s="1"/>
  <c r="BD9" i="17"/>
  <c r="CJ9" i="17" s="1"/>
  <c r="AV9" i="17"/>
  <c r="CB9" i="17" s="1"/>
  <c r="AN9" i="17"/>
  <c r="BT9" i="17" s="1"/>
  <c r="AG9" i="17"/>
  <c r="BJ8" i="17"/>
  <c r="CP8" i="17" s="1"/>
  <c r="BB8" i="17"/>
  <c r="CH8" i="17" s="1"/>
  <c r="AG8" i="17"/>
  <c r="AI8" i="17"/>
  <c r="AJ8" i="17"/>
  <c r="BH7" i="17"/>
  <c r="CN7" i="17" s="1"/>
  <c r="AZ7" i="17"/>
  <c r="CF7" i="17" s="1"/>
  <c r="AR7" i="17"/>
  <c r="BX7" i="17" s="1"/>
  <c r="BN6" i="17"/>
  <c r="CT6" i="17" s="1"/>
  <c r="BF6" i="17"/>
  <c r="CL6" i="17" s="1"/>
  <c r="AX6" i="17"/>
  <c r="CD6" i="17" s="1"/>
  <c r="AP6" i="17"/>
  <c r="BV6" i="17" s="1"/>
  <c r="BD5" i="17"/>
  <c r="CJ5" i="17" s="1"/>
  <c r="AV5" i="17"/>
  <c r="CB5" i="17" s="1"/>
  <c r="AN5" i="17"/>
  <c r="BT5" i="17" s="1"/>
  <c r="BB4" i="17"/>
  <c r="CH4" i="17" s="1"/>
  <c r="AT4" i="17"/>
  <c r="BZ4" i="17" s="1"/>
  <c r="AG4" i="17"/>
  <c r="AI4" i="17"/>
  <c r="AJ4" i="17"/>
  <c r="AL4" i="17"/>
  <c r="AJ7" i="17"/>
  <c r="AX10" i="17"/>
  <c r="CD10" i="17" s="1"/>
  <c r="BR18" i="17"/>
  <c r="AU3" i="17"/>
  <c r="CA3" i="17" s="1"/>
  <c r="AR19" i="17"/>
  <c r="BX19" i="17" s="1"/>
  <c r="BF18" i="17"/>
  <c r="CL18" i="17" s="1"/>
  <c r="AP18" i="17"/>
  <c r="BV18" i="17" s="1"/>
  <c r="AN17" i="17"/>
  <c r="BT17" i="17" s="1"/>
  <c r="BB16" i="17"/>
  <c r="CH16" i="17" s="1"/>
  <c r="AG16" i="17"/>
  <c r="AL16" i="17"/>
  <c r="BN14" i="17"/>
  <c r="CT14" i="17" s="1"/>
  <c r="AP14" i="17"/>
  <c r="BV14" i="17" s="1"/>
  <c r="BD13" i="17"/>
  <c r="CJ13" i="17" s="1"/>
  <c r="AN13" i="17"/>
  <c r="BT13" i="17" s="1"/>
  <c r="BB12" i="17"/>
  <c r="CH12" i="17" s="1"/>
  <c r="BH11" i="17"/>
  <c r="CN11" i="17" s="1"/>
  <c r="BL9" i="17"/>
  <c r="CR9" i="17" s="1"/>
  <c r="AI7" i="17"/>
  <c r="BH19" i="17"/>
  <c r="CN19" i="17" s="1"/>
  <c r="BL5" i="17"/>
  <c r="CR5" i="17" s="1"/>
  <c r="BR8" i="17"/>
  <c r="AV19" i="17"/>
  <c r="CB19" i="17" s="1"/>
  <c r="AT18" i="17"/>
  <c r="BZ18" i="17" s="1"/>
  <c r="AR17" i="17"/>
  <c r="BX17" i="17" s="1"/>
  <c r="BN16" i="17"/>
  <c r="CT16" i="17" s="1"/>
  <c r="AX16" i="17"/>
  <c r="CD16" i="17" s="1"/>
  <c r="AP16" i="17"/>
  <c r="BV16" i="17" s="1"/>
  <c r="AV15" i="17"/>
  <c r="CB15" i="17" s="1"/>
  <c r="AN15" i="17"/>
  <c r="BT15" i="17" s="1"/>
  <c r="BJ14" i="17"/>
  <c r="CP14" i="17" s="1"/>
  <c r="AT14" i="17"/>
  <c r="BZ14" i="17" s="1"/>
  <c r="AG14" i="17"/>
  <c r="AI14" i="17"/>
  <c r="AL14" i="17"/>
  <c r="AR13" i="17"/>
  <c r="BX13" i="17" s="1"/>
  <c r="BN12" i="17"/>
  <c r="CT12" i="17" s="1"/>
  <c r="BF12" i="17"/>
  <c r="CL12" i="17" s="1"/>
  <c r="AP12" i="17"/>
  <c r="BV12" i="17" s="1"/>
  <c r="BL11" i="17"/>
  <c r="CR11" i="17" s="1"/>
  <c r="AN11" i="17"/>
  <c r="BT11" i="17" s="1"/>
  <c r="BJ10" i="17"/>
  <c r="CP10" i="17" s="1"/>
  <c r="BB10" i="17"/>
  <c r="CH10" i="17" s="1"/>
  <c r="AL10" i="17"/>
  <c r="AJ10" i="17"/>
  <c r="BH9" i="17"/>
  <c r="CN9" i="17" s="1"/>
  <c r="BN8" i="17"/>
  <c r="CT8" i="17" s="1"/>
  <c r="BF8" i="17"/>
  <c r="CL8" i="17" s="1"/>
  <c r="AX8" i="17"/>
  <c r="CD8" i="17" s="1"/>
  <c r="BL7" i="17"/>
  <c r="CR7" i="17" s="1"/>
  <c r="BD7" i="17"/>
  <c r="CJ7" i="17" s="1"/>
  <c r="BJ6" i="17"/>
  <c r="CP6" i="17" s="1"/>
  <c r="BB6" i="17"/>
  <c r="CH6" i="17" s="1"/>
  <c r="AT6" i="17"/>
  <c r="BZ6" i="17" s="1"/>
  <c r="AI6" i="17"/>
  <c r="BH5" i="17"/>
  <c r="CN5" i="17" s="1"/>
  <c r="AZ5" i="17"/>
  <c r="CF5" i="17" s="1"/>
  <c r="BF4" i="17"/>
  <c r="CL4" i="17" s="1"/>
  <c r="AX4" i="17"/>
  <c r="CD4" i="17" s="1"/>
  <c r="AP4" i="17"/>
  <c r="BV4" i="17" s="1"/>
  <c r="AJ11" i="17"/>
  <c r="BJ18" i="17"/>
  <c r="CP18" i="17" s="1"/>
  <c r="BB14" i="17"/>
  <c r="CH14" i="17" s="1"/>
  <c r="AT10" i="17"/>
  <c r="BZ10" i="17" s="1"/>
  <c r="BG3" i="17"/>
  <c r="CM3" i="17" s="1"/>
  <c r="BD19" i="17"/>
  <c r="CJ19" i="17" s="1"/>
  <c r="AN19" i="17"/>
  <c r="BT19" i="17" s="1"/>
  <c r="BB18" i="17"/>
  <c r="CH18" i="17" s="1"/>
  <c r="AI18" i="17"/>
  <c r="AJ18" i="17"/>
  <c r="AZ17" i="17"/>
  <c r="CF17" i="17" s="1"/>
  <c r="BN3" i="17"/>
  <c r="CT3" i="17" s="1"/>
  <c r="AX3" i="17"/>
  <c r="CD3" i="17" s="1"/>
  <c r="AP3" i="17"/>
  <c r="BV3" i="17" s="1"/>
  <c r="AU19" i="17"/>
  <c r="CA19" i="17" s="1"/>
  <c r="AM19" i="17"/>
  <c r="BS19" i="17" s="1"/>
  <c r="BI18" i="17"/>
  <c r="CO18" i="17" s="1"/>
  <c r="AS18" i="17"/>
  <c r="BY18" i="17" s="1"/>
  <c r="BO17" i="17"/>
  <c r="CU17" i="17" s="1"/>
  <c r="AQ17" i="17"/>
  <c r="BW17" i="17" s="1"/>
  <c r="BM16" i="17"/>
  <c r="CS16" i="17" s="1"/>
  <c r="BE16" i="17"/>
  <c r="CK16" i="17" s="1"/>
  <c r="AO16" i="17"/>
  <c r="BU16" i="17" s="1"/>
  <c r="BK15" i="17"/>
  <c r="CQ15" i="17" s="1"/>
  <c r="AM15" i="17"/>
  <c r="BS15" i="17" s="1"/>
  <c r="BI14" i="17"/>
  <c r="CO14" i="17" s="1"/>
  <c r="BA14" i="17"/>
  <c r="CG14" i="17" s="1"/>
  <c r="BO13" i="17"/>
  <c r="CU13" i="17" s="1"/>
  <c r="BG13" i="17"/>
  <c r="CM13" i="17" s="1"/>
  <c r="BM12" i="17"/>
  <c r="CS12" i="17" s="1"/>
  <c r="BE12" i="17"/>
  <c r="CK12" i="17" s="1"/>
  <c r="AW12" i="17"/>
  <c r="CC12" i="17" s="1"/>
  <c r="BK11" i="17"/>
  <c r="CQ11" i="17" s="1"/>
  <c r="BC11" i="17"/>
  <c r="CI11" i="17" s="1"/>
  <c r="BI10" i="17"/>
  <c r="CO10" i="17" s="1"/>
  <c r="BA10" i="17"/>
  <c r="CG10" i="17" s="1"/>
  <c r="AS10" i="17"/>
  <c r="BY10" i="17" s="1"/>
  <c r="BG9" i="17"/>
  <c r="CM9" i="17" s="1"/>
  <c r="AY9" i="17"/>
  <c r="CE9" i="17" s="1"/>
  <c r="BE8" i="17"/>
  <c r="CK8" i="17" s="1"/>
  <c r="AW8" i="17"/>
  <c r="CC8" i="17" s="1"/>
  <c r="AO8" i="17"/>
  <c r="BU8" i="17" s="1"/>
  <c r="BC7" i="17"/>
  <c r="CI7" i="17" s="1"/>
  <c r="AU7" i="17"/>
  <c r="CA7" i="17" s="1"/>
  <c r="BA6" i="17"/>
  <c r="CG6" i="17" s="1"/>
  <c r="AS6" i="17"/>
  <c r="BY6" i="17" s="1"/>
  <c r="BO5" i="17"/>
  <c r="CU5" i="17" s="1"/>
  <c r="AY5" i="17"/>
  <c r="CE5" i="17" s="1"/>
  <c r="AG18" i="17"/>
  <c r="BL19" i="17"/>
  <c r="CR19" i="17" s="1"/>
  <c r="AY17" i="17"/>
  <c r="CE17" i="17" s="1"/>
  <c r="BD15" i="17"/>
  <c r="CJ15" i="17" s="1"/>
  <c r="AQ13" i="17"/>
  <c r="BW13" i="17" s="1"/>
  <c r="AV11" i="17"/>
  <c r="CB11" i="17" s="1"/>
  <c r="AV7" i="17"/>
  <c r="CB7" i="17" s="1"/>
  <c r="BN4" i="17"/>
  <c r="CT4" i="17" s="1"/>
  <c r="BJ15" i="17"/>
  <c r="CP15" i="17" s="1"/>
  <c r="BB15" i="17"/>
  <c r="CH15" i="17" s="1"/>
  <c r="AI15" i="17"/>
  <c r="BH14" i="17"/>
  <c r="CN14" i="17" s="1"/>
  <c r="AZ14" i="17"/>
  <c r="CF14" i="17" s="1"/>
  <c r="AR14" i="17"/>
  <c r="BX14" i="17" s="1"/>
  <c r="BF13" i="17"/>
  <c r="CL13" i="17" s="1"/>
  <c r="AX13" i="17"/>
  <c r="CD13" i="17" s="1"/>
  <c r="BD12" i="17"/>
  <c r="CJ12" i="17" s="1"/>
  <c r="AV12" i="17"/>
  <c r="CB12" i="17" s="1"/>
  <c r="AN12" i="17"/>
  <c r="BT12" i="17" s="1"/>
  <c r="BB11" i="17"/>
  <c r="CH11" i="17" s="1"/>
  <c r="AT11" i="17"/>
  <c r="BZ11" i="17" s="1"/>
  <c r="AZ10" i="17"/>
  <c r="CF10" i="17" s="1"/>
  <c r="AR10" i="17"/>
  <c r="BX10" i="17" s="1"/>
  <c r="BN9" i="17"/>
  <c r="CT9" i="17" s="1"/>
  <c r="AX9" i="17"/>
  <c r="CD9" i="17" s="1"/>
  <c r="AP9" i="17"/>
  <c r="BV9" i="17" s="1"/>
  <c r="AV8" i="17"/>
  <c r="CB8" i="17" s="1"/>
  <c r="AN8" i="17"/>
  <c r="BJ7" i="17"/>
  <c r="CP7" i="17" s="1"/>
  <c r="AT7" i="17"/>
  <c r="BZ7" i="17" s="1"/>
  <c r="AG7" i="17"/>
  <c r="AL7" i="17"/>
  <c r="AR6" i="17"/>
  <c r="BX6" i="17" s="1"/>
  <c r="BN5" i="17"/>
  <c r="CT5" i="17" s="1"/>
  <c r="BF5" i="17"/>
  <c r="CL5" i="17" s="1"/>
  <c r="AP5" i="17"/>
  <c r="BV5" i="17" s="1"/>
  <c r="BL4" i="17"/>
  <c r="CR4" i="17" s="1"/>
  <c r="AN4" i="17"/>
  <c r="BT4" i="17" s="1"/>
  <c r="AI10" i="17"/>
  <c r="AG15" i="17"/>
  <c r="BK19" i="17"/>
  <c r="CQ19" i="17" s="1"/>
  <c r="BC15" i="17"/>
  <c r="CI15" i="17" s="1"/>
  <c r="AL15" i="17"/>
  <c r="AP13" i="17"/>
  <c r="BV13" i="17" s="1"/>
  <c r="AU11" i="17"/>
  <c r="CA11" i="17" s="1"/>
  <c r="BH10" i="17"/>
  <c r="CN10" i="17" s="1"/>
  <c r="BM8" i="17"/>
  <c r="CS8" i="17" s="1"/>
  <c r="BK7" i="17"/>
  <c r="CQ7" i="17" s="1"/>
  <c r="AL6" i="17"/>
  <c r="AL3" i="17"/>
  <c r="BI19" i="17"/>
  <c r="CO19" i="17" s="1"/>
  <c r="BE17" i="17"/>
  <c r="CK17" i="17" s="1"/>
  <c r="BG16" i="17"/>
  <c r="CM16" i="17" s="1"/>
  <c r="BA15" i="17"/>
  <c r="CG15" i="17" s="1"/>
  <c r="AW13" i="17"/>
  <c r="CC13" i="17" s="1"/>
  <c r="AS11" i="17"/>
  <c r="BY11" i="17" s="1"/>
  <c r="AO9" i="17"/>
  <c r="BU9" i="17" s="1"/>
  <c r="BO6" i="17"/>
  <c r="CU6" i="17" s="1"/>
  <c r="BK4" i="17"/>
  <c r="CQ4" i="17" s="1"/>
  <c r="AJ9" i="17"/>
  <c r="BC17" i="17"/>
  <c r="CI17" i="17" s="1"/>
  <c r="AM9" i="17"/>
  <c r="BS9" i="17" s="1"/>
  <c r="BM6" i="17"/>
  <c r="CS6" i="17" s="1"/>
  <c r="BI4" i="17"/>
  <c r="CO4" i="17" s="1"/>
  <c r="BA3" i="17"/>
  <c r="CG3" i="17" s="1"/>
  <c r="BF19" i="17"/>
  <c r="CL19" i="17" s="1"/>
  <c r="AP19" i="17"/>
  <c r="BV19" i="17" s="1"/>
  <c r="BD18" i="17"/>
  <c r="CJ18" i="17" s="1"/>
  <c r="AN18" i="17"/>
  <c r="BT18" i="17" s="1"/>
  <c r="BB17" i="17"/>
  <c r="CH17" i="17" s="1"/>
  <c r="AL17" i="17"/>
  <c r="AI17" i="17"/>
  <c r="AZ16" i="17"/>
  <c r="CF16" i="17" s="1"/>
  <c r="BF15" i="17"/>
  <c r="CL15" i="17" s="1"/>
  <c r="AP15" i="17"/>
  <c r="BV15" i="17" s="1"/>
  <c r="BD14" i="17"/>
  <c r="CJ14" i="17" s="1"/>
  <c r="AN14" i="17"/>
  <c r="BT14" i="17" s="1"/>
  <c r="BB13" i="17"/>
  <c r="CH13" i="17" s="1"/>
  <c r="BH12" i="17"/>
  <c r="CN12" i="17" s="1"/>
  <c r="AR12" i="17"/>
  <c r="BX12" i="17" s="1"/>
  <c r="BF11" i="17"/>
  <c r="CL11" i="17" s="1"/>
  <c r="AP11" i="17"/>
  <c r="BV11" i="17" s="1"/>
  <c r="BD10" i="17"/>
  <c r="CJ10" i="17" s="1"/>
  <c r="AN10" i="17"/>
  <c r="BT10" i="17" s="1"/>
  <c r="AT9" i="17"/>
  <c r="BZ9" i="17" s="1"/>
  <c r="BH8" i="17"/>
  <c r="CN8" i="17" s="1"/>
  <c r="AR8" i="17"/>
  <c r="BX8" i="17" s="1"/>
  <c r="BF7" i="17"/>
  <c r="CL7" i="17" s="1"/>
  <c r="AP7" i="17"/>
  <c r="BV7" i="17" s="1"/>
  <c r="AV6" i="17"/>
  <c r="CB6" i="17" s="1"/>
  <c r="BJ5" i="17"/>
  <c r="CP5" i="17" s="1"/>
  <c r="AL5" i="17"/>
  <c r="AI5" i="17"/>
  <c r="BK17" i="17"/>
  <c r="CQ17" i="17" s="1"/>
  <c r="BG15" i="17"/>
  <c r="CM15" i="17" s="1"/>
  <c r="BC13" i="17"/>
  <c r="CI13" i="17" s="1"/>
  <c r="AY11" i="17"/>
  <c r="CE11" i="17" s="1"/>
  <c r="AU9" i="17"/>
  <c r="CA9" i="17" s="1"/>
  <c r="AQ7" i="17"/>
  <c r="BW7" i="17" s="1"/>
  <c r="AM5" i="17"/>
  <c r="BS5" i="17" s="1"/>
  <c r="BI3" i="17"/>
  <c r="CO3" i="17" s="1"/>
  <c r="AS3" i="17"/>
  <c r="BY3" i="17" s="1"/>
  <c r="BN19" i="17"/>
  <c r="CT19" i="17" s="1"/>
  <c r="AX19" i="17"/>
  <c r="CD19" i="17" s="1"/>
  <c r="BL18" i="17"/>
  <c r="CR18" i="17" s="1"/>
  <c r="AV18" i="17"/>
  <c r="CB18" i="17" s="1"/>
  <c r="BJ17" i="17"/>
  <c r="CP17" i="17" s="1"/>
  <c r="AT17" i="17"/>
  <c r="BZ17" i="17" s="1"/>
  <c r="BH16" i="17"/>
  <c r="CN16" i="17" s="1"/>
  <c r="AR16" i="17"/>
  <c r="BX16" i="17" s="1"/>
  <c r="BN15" i="17"/>
  <c r="CT15" i="17" s="1"/>
  <c r="AX15" i="17"/>
  <c r="CD15" i="17" s="1"/>
  <c r="BL14" i="17"/>
  <c r="CR14" i="17" s="1"/>
  <c r="AV14" i="17"/>
  <c r="CB14" i="17" s="1"/>
  <c r="BJ13" i="17"/>
  <c r="CP13" i="17" s="1"/>
  <c r="AT13" i="17"/>
  <c r="BZ13" i="17" s="1"/>
  <c r="AL13" i="17"/>
  <c r="AI13" i="17"/>
  <c r="AZ12" i="17"/>
  <c r="CF12" i="17" s="1"/>
  <c r="BN11" i="17"/>
  <c r="CT11" i="17" s="1"/>
  <c r="AX11" i="17"/>
  <c r="CD11" i="17" s="1"/>
  <c r="BL10" i="17"/>
  <c r="CR10" i="17" s="1"/>
  <c r="AV10" i="17"/>
  <c r="CB10" i="17" s="1"/>
  <c r="BJ9" i="17"/>
  <c r="CP9" i="17" s="1"/>
  <c r="BB9" i="17"/>
  <c r="CH9" i="17" s="1"/>
  <c r="AL9" i="17"/>
  <c r="AI9" i="17"/>
  <c r="AZ8" i="17"/>
  <c r="CF8" i="17" s="1"/>
  <c r="BN7" i="17"/>
  <c r="CT7" i="17" s="1"/>
  <c r="AX7" i="17"/>
  <c r="CD7" i="17" s="1"/>
  <c r="BL6" i="17"/>
  <c r="CR6" i="17" s="1"/>
  <c r="BD6" i="17"/>
  <c r="CJ6" i="17" s="1"/>
  <c r="AN6" i="17"/>
  <c r="BT6" i="17" s="1"/>
  <c r="BB5" i="17"/>
  <c r="CH5" i="17" s="1"/>
  <c r="AT5" i="17"/>
  <c r="BZ5" i="17" s="1"/>
  <c r="BH4" i="17"/>
  <c r="CN4" i="17" s="1"/>
  <c r="AZ4" i="17"/>
  <c r="CF4" i="17" s="1"/>
  <c r="AR4" i="17"/>
  <c r="BX4" i="17" s="1"/>
  <c r="AG13" i="17"/>
  <c r="BO19" i="17"/>
  <c r="CU19" i="17" s="1"/>
  <c r="AJ3" i="17"/>
  <c r="AG3" i="17"/>
  <c r="AJ17" i="17"/>
  <c r="BL3" i="17"/>
  <c r="CR3" i="17" s="1"/>
  <c r="AT3" i="17"/>
  <c r="BZ3" i="17" s="1"/>
  <c r="BM19" i="17"/>
  <c r="CS19" i="17" s="1"/>
  <c r="BG18" i="17"/>
  <c r="CM18" i="17" s="1"/>
  <c r="AO18" i="17"/>
  <c r="BU18" i="17" s="1"/>
  <c r="BI17" i="17"/>
  <c r="CO17" i="17" s="1"/>
  <c r="BC16" i="17"/>
  <c r="CI16" i="17" s="1"/>
  <c r="BO15" i="17"/>
  <c r="CU15" i="17" s="1"/>
  <c r="BE15" i="17"/>
  <c r="CK15" i="17" s="1"/>
  <c r="AY14" i="17"/>
  <c r="CE14" i="17" s="1"/>
  <c r="BK13" i="17"/>
  <c r="CQ13" i="17" s="1"/>
  <c r="BA13" i="17"/>
  <c r="CG13" i="17" s="1"/>
  <c r="AU12" i="17"/>
  <c r="CA12" i="17" s="1"/>
  <c r="BG11" i="17"/>
  <c r="CM11" i="17" s="1"/>
  <c r="AW11" i="17"/>
  <c r="CC11" i="17" s="1"/>
  <c r="BC9" i="17"/>
  <c r="CI9" i="17" s="1"/>
  <c r="AS9" i="17"/>
  <c r="BY9" i="17" s="1"/>
  <c r="AY7" i="17"/>
  <c r="CE7" i="17" s="1"/>
  <c r="AO7" i="17"/>
  <c r="BU7" i="17" s="1"/>
  <c r="AU5" i="17"/>
  <c r="CA5" i="17" s="1"/>
  <c r="BO4" i="17"/>
  <c r="CU4" i="17" s="1"/>
  <c r="CS134" i="17"/>
  <c r="CP134" i="17"/>
  <c r="CO134" i="17"/>
  <c r="CM134" i="17"/>
  <c r="CK134" i="17"/>
  <c r="CC134" i="17"/>
  <c r="CB134" i="17"/>
  <c r="CA134" i="17"/>
  <c r="BX134" i="17"/>
  <c r="BU134" i="17"/>
  <c r="BS134" i="17"/>
  <c r="CU133" i="17"/>
  <c r="CQ133" i="17"/>
  <c r="CN133" i="17"/>
  <c r="CG133" i="17"/>
  <c r="CF133" i="17"/>
  <c r="BY133" i="17"/>
  <c r="CU132" i="17"/>
  <c r="CT132" i="17"/>
  <c r="CI132" i="17"/>
  <c r="BV132" i="17"/>
  <c r="BS132" i="17"/>
  <c r="CT131" i="17"/>
  <c r="CO131" i="17"/>
  <c r="CN131" i="17"/>
  <c r="CM131" i="17"/>
  <c r="CG131" i="17"/>
  <c r="CF131" i="17"/>
  <c r="CC131" i="17"/>
  <c r="BY131" i="17"/>
  <c r="BX131" i="17"/>
  <c r="BW131" i="17"/>
  <c r="CU130" i="17"/>
  <c r="CP130" i="17"/>
  <c r="CO130" i="17"/>
  <c r="CM130" i="17"/>
  <c r="CI130" i="17"/>
  <c r="CA130" i="17"/>
  <c r="BX130" i="17"/>
  <c r="BW130" i="17"/>
  <c r="BS130" i="17"/>
  <c r="BN129" i="17"/>
  <c r="CT129" i="17" s="1"/>
  <c r="BI129" i="17"/>
  <c r="CO129" i="17" s="1"/>
  <c r="BF129" i="17"/>
  <c r="CL129" i="17" s="1"/>
  <c r="BA129" i="17"/>
  <c r="CG129" i="17" s="1"/>
  <c r="AX129" i="17"/>
  <c r="CD129" i="17" s="1"/>
  <c r="AV129" i="17"/>
  <c r="CB129" i="17" s="1"/>
  <c r="AS129" i="17"/>
  <c r="BY129" i="17" s="1"/>
  <c r="BO128" i="17"/>
  <c r="CU128" i="17" s="1"/>
  <c r="BN128" i="17"/>
  <c r="CT128" i="17" s="1"/>
  <c r="BL128" i="17"/>
  <c r="CR128" i="17" s="1"/>
  <c r="BK128" i="17"/>
  <c r="CQ128" i="17" s="1"/>
  <c r="BJ128" i="17"/>
  <c r="CP128" i="17" s="1"/>
  <c r="BH128" i="17"/>
  <c r="CN128" i="17" s="1"/>
  <c r="BG128" i="17"/>
  <c r="CM128" i="17" s="1"/>
  <c r="BC128" i="17"/>
  <c r="CI128" i="17" s="1"/>
  <c r="AZ128" i="17"/>
  <c r="CF128" i="17" s="1"/>
  <c r="AY128" i="17"/>
  <c r="CE128" i="17" s="1"/>
  <c r="AV128" i="17"/>
  <c r="CB128" i="17" s="1"/>
  <c r="AU128" i="17"/>
  <c r="CA128" i="17" s="1"/>
  <c r="AQ128" i="17"/>
  <c r="BW128" i="17" s="1"/>
  <c r="AP128" i="17"/>
  <c r="BV128" i="17" s="1"/>
  <c r="AM128" i="17"/>
  <c r="BS128" i="17" s="1"/>
  <c r="BO127" i="17"/>
  <c r="CU127" i="17" s="1"/>
  <c r="BM127" i="17"/>
  <c r="CS127" i="17" s="1"/>
  <c r="BI127" i="17"/>
  <c r="CO127" i="17" s="1"/>
  <c r="BH127" i="17"/>
  <c r="CN127" i="17" s="1"/>
  <c r="BE127" i="17"/>
  <c r="CK127" i="17" s="1"/>
  <c r="BA127" i="17"/>
  <c r="CG127" i="17" s="1"/>
  <c r="AZ127" i="17"/>
  <c r="CF127" i="17" s="1"/>
  <c r="AX127" i="17"/>
  <c r="CD127" i="17" s="1"/>
  <c r="AW127" i="17"/>
  <c r="CC127" i="17" s="1"/>
  <c r="AT127" i="17"/>
  <c r="BZ127" i="17" s="1"/>
  <c r="AR127" i="17"/>
  <c r="BX127" i="17" s="1"/>
  <c r="AO127" i="17"/>
  <c r="BU127" i="17" s="1"/>
  <c r="AL127" i="17"/>
  <c r="BO126" i="17"/>
  <c r="CU126" i="17" s="1"/>
  <c r="BJ126" i="17"/>
  <c r="CP126" i="17" s="1"/>
  <c r="BH126" i="17"/>
  <c r="CN126" i="17" s="1"/>
  <c r="BG126" i="17"/>
  <c r="CM126" i="17" s="1"/>
  <c r="BC126" i="17"/>
  <c r="CI126" i="17" s="1"/>
  <c r="BB126" i="17"/>
  <c r="CH126" i="17" s="1"/>
  <c r="AY126" i="17"/>
  <c r="CE126" i="17" s="1"/>
  <c r="AU126" i="17"/>
  <c r="CA126" i="17" s="1"/>
  <c r="AR126" i="17"/>
  <c r="BX126" i="17" s="1"/>
  <c r="AQ126" i="17"/>
  <c r="BW126" i="17" s="1"/>
  <c r="AP126" i="17"/>
  <c r="BV126" i="17" s="1"/>
  <c r="AN126" i="17"/>
  <c r="BT126" i="17" s="1"/>
  <c r="AM126" i="17"/>
  <c r="BS126" i="17" s="1"/>
  <c r="BN125" i="17"/>
  <c r="CT125" i="17" s="1"/>
  <c r="BM125" i="17"/>
  <c r="CS125" i="17" s="1"/>
  <c r="BL125" i="17"/>
  <c r="CR125" i="17" s="1"/>
  <c r="BF125" i="17"/>
  <c r="CL125" i="17" s="1"/>
  <c r="BB125" i="17"/>
  <c r="CH125" i="17" s="1"/>
  <c r="AX125" i="17"/>
  <c r="CD125" i="17" s="1"/>
  <c r="AV125" i="17"/>
  <c r="CB125" i="17" s="1"/>
  <c r="AT125" i="17"/>
  <c r="BZ125" i="17" s="1"/>
  <c r="AS125" i="17"/>
  <c r="BY125" i="17" s="1"/>
  <c r="AM125" i="17"/>
  <c r="BS125" i="17" s="1"/>
  <c r="BO124" i="17"/>
  <c r="CU124" i="17" s="1"/>
  <c r="BN124" i="17"/>
  <c r="CT124" i="17" s="1"/>
  <c r="BJ124" i="17"/>
  <c r="CP124" i="17" s="1"/>
  <c r="BH124" i="17"/>
  <c r="CN124" i="17" s="1"/>
  <c r="BG124" i="17"/>
  <c r="CM124" i="17" s="1"/>
  <c r="BD124" i="17"/>
  <c r="CJ124" i="17" s="1"/>
  <c r="BC124" i="17"/>
  <c r="CI124" i="17" s="1"/>
  <c r="BB124" i="17"/>
  <c r="CH124" i="17" s="1"/>
  <c r="AZ124" i="17"/>
  <c r="CF124" i="17" s="1"/>
  <c r="AY124" i="17"/>
  <c r="CE124" i="17" s="1"/>
  <c r="AU124" i="17"/>
  <c r="CA124" i="17" s="1"/>
  <c r="AT124" i="17"/>
  <c r="BZ124" i="17" s="1"/>
  <c r="AQ124" i="17"/>
  <c r="BW124" i="17" s="1"/>
  <c r="AP124" i="17"/>
  <c r="BV124" i="17" s="1"/>
  <c r="AN124" i="17"/>
  <c r="BT124" i="17" s="1"/>
  <c r="BH123" i="17"/>
  <c r="CN123" i="17" s="1"/>
  <c r="BB123" i="17"/>
  <c r="CH123" i="17" s="1"/>
  <c r="AZ123" i="17"/>
  <c r="CF123" i="17" s="1"/>
  <c r="AX123" i="17"/>
  <c r="CD123" i="17" s="1"/>
  <c r="AW123" i="17"/>
  <c r="CC123" i="17" s="1"/>
  <c r="AR123" i="17"/>
  <c r="BX123" i="17" s="1"/>
  <c r="AQ123" i="17"/>
  <c r="BW123" i="17" s="1"/>
  <c r="AP123" i="17"/>
  <c r="BV123" i="17" s="1"/>
  <c r="BO122" i="17"/>
  <c r="CU122" i="17" s="1"/>
  <c r="BG122" i="17"/>
  <c r="CM122" i="17" s="1"/>
  <c r="BC122" i="17"/>
  <c r="CI122" i="17" s="1"/>
  <c r="AU122" i="17"/>
  <c r="CA122" i="17" s="1"/>
  <c r="AS122" i="17"/>
  <c r="BY122" i="17" s="1"/>
  <c r="AQ122" i="17"/>
  <c r="BW122" i="17" s="1"/>
  <c r="AM122" i="17"/>
  <c r="BS122" i="17" s="1"/>
  <c r="BN121" i="17"/>
  <c r="CT121" i="17" s="1"/>
  <c r="BL121" i="17"/>
  <c r="CR121" i="17" s="1"/>
  <c r="BI121" i="17"/>
  <c r="CO121" i="17" s="1"/>
  <c r="BA121" i="17"/>
  <c r="CG121" i="17" s="1"/>
  <c r="AT121" i="17"/>
  <c r="BZ121" i="17" s="1"/>
  <c r="AN121" i="17"/>
  <c r="BT121" i="17" s="1"/>
  <c r="BN120" i="17"/>
  <c r="CT120" i="17" s="1"/>
  <c r="BM120" i="17"/>
  <c r="CS120" i="17" s="1"/>
  <c r="BH120" i="17"/>
  <c r="CN120" i="17" s="1"/>
  <c r="BF120" i="17"/>
  <c r="CL120" i="17" s="1"/>
  <c r="BE120" i="17"/>
  <c r="CK120" i="17" s="1"/>
  <c r="AX120" i="17"/>
  <c r="CD120" i="17" s="1"/>
  <c r="AU120" i="17"/>
  <c r="CA120" i="17" s="1"/>
  <c r="AQ120" i="17"/>
  <c r="BW120" i="17" s="1"/>
  <c r="AP120" i="17"/>
  <c r="BV120" i="17" s="1"/>
  <c r="AM120" i="17"/>
  <c r="BS120" i="17" s="1"/>
  <c r="AL120" i="17"/>
  <c r="BB119" i="17"/>
  <c r="CH119" i="17" s="1"/>
  <c r="AV119" i="17"/>
  <c r="CB119" i="17" s="1"/>
  <c r="AL119" i="17"/>
  <c r="BC118" i="17"/>
  <c r="CI118" i="17" s="1"/>
  <c r="AQ118" i="17"/>
  <c r="BW118" i="17" s="1"/>
  <c r="BN117" i="17"/>
  <c r="CT117" i="17" s="1"/>
  <c r="BM117" i="17"/>
  <c r="CS117" i="17" s="1"/>
  <c r="AS117" i="17"/>
  <c r="BY117" i="17" s="1"/>
  <c r="AR117" i="17"/>
  <c r="BX117" i="17" s="1"/>
  <c r="BO116" i="17"/>
  <c r="CU116" i="17" s="1"/>
  <c r="BE116" i="17"/>
  <c r="CK116" i="17" s="1"/>
  <c r="AU116" i="17"/>
  <c r="CA116" i="17" s="1"/>
  <c r="AS115" i="17"/>
  <c r="BY115" i="17" s="1"/>
  <c r="AO115" i="17"/>
  <c r="BU115" i="17" s="1"/>
  <c r="AN115" i="17"/>
  <c r="BT115" i="17" s="1"/>
  <c r="BH114" i="17"/>
  <c r="CN114" i="17" s="1"/>
  <c r="BD114" i="17"/>
  <c r="CJ114" i="17" s="1"/>
  <c r="AX114" i="17"/>
  <c r="CD114" i="17" s="1"/>
  <c r="AW114" i="17"/>
  <c r="CC114" i="17" s="1"/>
  <c r="AT114" i="17"/>
  <c r="BZ114" i="17" s="1"/>
  <c r="AL114" i="17"/>
  <c r="BN113" i="17"/>
  <c r="CT113" i="17" s="1"/>
  <c r="BL113" i="17"/>
  <c r="CR113" i="17" s="1"/>
  <c r="BH113" i="17"/>
  <c r="CN113" i="17" s="1"/>
  <c r="BF113" i="17"/>
  <c r="CL113" i="17" s="1"/>
  <c r="AZ113" i="17"/>
  <c r="CF113" i="17" s="1"/>
  <c r="AX113" i="17"/>
  <c r="CD113" i="17" s="1"/>
  <c r="AW113" i="17"/>
  <c r="CC113" i="17" s="1"/>
  <c r="AV113" i="17"/>
  <c r="CB113" i="17" s="1"/>
  <c r="AT113" i="17"/>
  <c r="BZ113" i="17" s="1"/>
  <c r="AR113" i="17"/>
  <c r="BX113" i="17" s="1"/>
  <c r="AQ113" i="17"/>
  <c r="BW113" i="17" s="1"/>
  <c r="BN112" i="17"/>
  <c r="CT112" i="17" s="1"/>
  <c r="BM112" i="17"/>
  <c r="CS112" i="17" s="1"/>
  <c r="BE112" i="17"/>
  <c r="CK112" i="17" s="1"/>
  <c r="AW112" i="17"/>
  <c r="CC112" i="17" s="1"/>
  <c r="AV112" i="17"/>
  <c r="CB112" i="17" s="1"/>
  <c r="AR112" i="17"/>
  <c r="BX112" i="17" s="1"/>
  <c r="AP112" i="17"/>
  <c r="BV112" i="17" s="1"/>
  <c r="AN112" i="17"/>
  <c r="BT112" i="17" s="1"/>
  <c r="AL112" i="17"/>
  <c r="BN111" i="17"/>
  <c r="CT111" i="17" s="1"/>
  <c r="BF111" i="17"/>
  <c r="CL111" i="17" s="1"/>
  <c r="BC111" i="17"/>
  <c r="CI111" i="17" s="1"/>
  <c r="AX111" i="17"/>
  <c r="CD111" i="17" s="1"/>
  <c r="AP111" i="17"/>
  <c r="BV111" i="17" s="1"/>
  <c r="AO111" i="17"/>
  <c r="BU111" i="17" s="1"/>
  <c r="AM111" i="17"/>
  <c r="BS111" i="17" s="1"/>
  <c r="BG110" i="17"/>
  <c r="CM110" i="17" s="1"/>
  <c r="AX110" i="17"/>
  <c r="CD110" i="17" s="1"/>
  <c r="AU110" i="17"/>
  <c r="CA110" i="17" s="1"/>
  <c r="AQ110" i="17"/>
  <c r="BW110" i="17" s="1"/>
  <c r="AP110" i="17"/>
  <c r="BV110" i="17" s="1"/>
  <c r="AM110" i="17"/>
  <c r="BS110" i="17" s="1"/>
  <c r="BH109" i="17"/>
  <c r="CN109" i="17" s="1"/>
  <c r="BG109" i="17"/>
  <c r="CM109" i="17" s="1"/>
  <c r="AZ109" i="17"/>
  <c r="CF109" i="17" s="1"/>
  <c r="AT109" i="17"/>
  <c r="BZ109" i="17" s="1"/>
  <c r="BG108" i="17"/>
  <c r="CM108" i="17" s="1"/>
  <c r="BF108" i="17"/>
  <c r="CL108" i="17" s="1"/>
  <c r="BB108" i="17"/>
  <c r="CH108" i="17" s="1"/>
  <c r="AP108" i="17"/>
  <c r="BV108" i="17" s="1"/>
  <c r="AM108" i="17"/>
  <c r="BS108" i="17" s="1"/>
  <c r="BF107" i="17"/>
  <c r="CL107" i="17" s="1"/>
  <c r="BA107" i="17"/>
  <c r="CG107" i="17" s="1"/>
  <c r="AX107" i="17"/>
  <c r="CD107" i="17" s="1"/>
  <c r="AW107" i="17"/>
  <c r="CC107" i="17" s="1"/>
  <c r="AU107" i="17"/>
  <c r="CA107" i="17" s="1"/>
  <c r="AM107" i="17"/>
  <c r="BS107" i="17" s="1"/>
  <c r="BO106" i="17"/>
  <c r="CU106" i="17" s="1"/>
  <c r="BJ106" i="17"/>
  <c r="CP106" i="17" s="1"/>
  <c r="BB106" i="17"/>
  <c r="CH106" i="17" s="1"/>
  <c r="AZ106" i="17"/>
  <c r="CF106" i="17" s="1"/>
  <c r="AR106" i="17"/>
  <c r="BX106" i="17" s="1"/>
  <c r="AQ106" i="17"/>
  <c r="BW106" i="17" s="1"/>
  <c r="BL105" i="17"/>
  <c r="CR105" i="17" s="1"/>
  <c r="BI105" i="17"/>
  <c r="CO105" i="17" s="1"/>
  <c r="BB105" i="17"/>
  <c r="CH105" i="17" s="1"/>
  <c r="BA105" i="17"/>
  <c r="CG105" i="17" s="1"/>
  <c r="AV105" i="17"/>
  <c r="CB105" i="17" s="1"/>
  <c r="AS105" i="17"/>
  <c r="BY105" i="17" s="1"/>
  <c r="AO105" i="17"/>
  <c r="BU105" i="17" s="1"/>
  <c r="AN105" i="17"/>
  <c r="BT105" i="17" s="1"/>
  <c r="BO104" i="17"/>
  <c r="CU104" i="17" s="1"/>
  <c r="BI104" i="17"/>
  <c r="CO104" i="17" s="1"/>
  <c r="BC104" i="17"/>
  <c r="CI104" i="17" s="1"/>
  <c r="AX104" i="17"/>
  <c r="CD104" i="17" s="1"/>
  <c r="AL104" i="17"/>
  <c r="BL103" i="17"/>
  <c r="CR103" i="17" s="1"/>
  <c r="BE103" i="17"/>
  <c r="CK103" i="17" s="1"/>
  <c r="BD103" i="17"/>
  <c r="CJ103" i="17" s="1"/>
  <c r="BB103" i="17"/>
  <c r="CH103" i="17" s="1"/>
  <c r="AY103" i="17"/>
  <c r="CE103" i="17" s="1"/>
  <c r="AV103" i="17"/>
  <c r="CB103" i="17" s="1"/>
  <c r="AR103" i="17"/>
  <c r="BX103" i="17" s="1"/>
  <c r="BM102" i="17"/>
  <c r="CS102" i="17" s="1"/>
  <c r="BF102" i="17"/>
  <c r="CL102" i="17" s="1"/>
  <c r="AX102" i="17"/>
  <c r="CD102" i="17" s="1"/>
  <c r="BH101" i="17"/>
  <c r="CN101" i="17" s="1"/>
  <c r="AY101" i="17"/>
  <c r="CE101" i="17" s="1"/>
  <c r="AO101" i="17"/>
  <c r="BU101" i="17" s="1"/>
  <c r="AN101" i="17"/>
  <c r="BT101" i="17" s="1"/>
  <c r="BL100" i="17"/>
  <c r="CR100" i="17" s="1"/>
  <c r="BJ100" i="17"/>
  <c r="CP100" i="17" s="1"/>
  <c r="BI100" i="17"/>
  <c r="CO100" i="17" s="1"/>
  <c r="AV100" i="17"/>
  <c r="CB100" i="17" s="1"/>
  <c r="AT100" i="17"/>
  <c r="BZ100" i="17" s="1"/>
  <c r="AS100" i="17"/>
  <c r="BY100" i="17" s="1"/>
  <c r="AP100" i="17"/>
  <c r="BV100" i="17" s="1"/>
  <c r="AN100" i="17"/>
  <c r="BT100" i="17" s="1"/>
  <c r="AL100" i="17"/>
  <c r="BR100" i="17" s="1"/>
  <c r="BL99" i="17"/>
  <c r="CR99" i="17" s="1"/>
  <c r="BK99" i="17"/>
  <c r="CQ99" i="17" s="1"/>
  <c r="BH99" i="17"/>
  <c r="CN99" i="17" s="1"/>
  <c r="BG99" i="17"/>
  <c r="CM99" i="17" s="1"/>
  <c r="BE99" i="17"/>
  <c r="CK99" i="17" s="1"/>
  <c r="BC99" i="17"/>
  <c r="CI99" i="17" s="1"/>
  <c r="AX99" i="17"/>
  <c r="CD99" i="17" s="1"/>
  <c r="AU99" i="17"/>
  <c r="CA99" i="17" s="1"/>
  <c r="AR99" i="17"/>
  <c r="BX99" i="17" s="1"/>
  <c r="AQ99" i="17"/>
  <c r="BW99" i="17" s="1"/>
  <c r="BO98" i="17"/>
  <c r="CU98" i="17" s="1"/>
  <c r="BH98" i="17"/>
  <c r="CN98" i="17" s="1"/>
  <c r="BG98" i="17"/>
  <c r="CM98" i="17" s="1"/>
  <c r="AZ98" i="17"/>
  <c r="CF98" i="17" s="1"/>
  <c r="AY98" i="17"/>
  <c r="CE98" i="17" s="1"/>
  <c r="AR98" i="17"/>
  <c r="BX98" i="17" s="1"/>
  <c r="AP98" i="17"/>
  <c r="BV98" i="17" s="1"/>
  <c r="AO98" i="17"/>
  <c r="BU98" i="17" s="1"/>
  <c r="AM98" i="17"/>
  <c r="BS98" i="17" s="1"/>
  <c r="BM97" i="17"/>
  <c r="CS97" i="17" s="1"/>
  <c r="BJ97" i="17"/>
  <c r="CP97" i="17" s="1"/>
  <c r="BH97" i="17"/>
  <c r="CN97" i="17" s="1"/>
  <c r="BD97" i="17"/>
  <c r="CJ97" i="17" s="1"/>
  <c r="BB97" i="17"/>
  <c r="CH97" i="17" s="1"/>
  <c r="AZ97" i="17"/>
  <c r="CF97" i="17" s="1"/>
  <c r="AV97" i="17"/>
  <c r="CB97" i="17" s="1"/>
  <c r="AQ97" i="17"/>
  <c r="BW97" i="17" s="1"/>
  <c r="AO97" i="17"/>
  <c r="BU97" i="17" s="1"/>
  <c r="BO96" i="17"/>
  <c r="CU96" i="17" s="1"/>
  <c r="BL96" i="17"/>
  <c r="CR96" i="17" s="1"/>
  <c r="BJ96" i="17"/>
  <c r="CP96" i="17" s="1"/>
  <c r="BH96" i="17"/>
  <c r="CN96" i="17" s="1"/>
  <c r="BG96" i="17"/>
  <c r="CM96" i="17" s="1"/>
  <c r="BF96" i="17"/>
  <c r="CL96" i="17" s="1"/>
  <c r="AV96" i="17"/>
  <c r="CB96" i="17" s="1"/>
  <c r="BN95" i="17"/>
  <c r="CT95" i="17" s="1"/>
  <c r="BL95" i="17"/>
  <c r="CR95" i="17" s="1"/>
  <c r="BI95" i="17"/>
  <c r="CO95" i="17" s="1"/>
  <c r="BF95" i="17"/>
  <c r="CL95" i="17" s="1"/>
  <c r="BE95" i="17"/>
  <c r="CK95" i="17" s="1"/>
  <c r="BB95" i="17"/>
  <c r="CH95" i="17" s="1"/>
  <c r="BA95" i="17"/>
  <c r="CG95" i="17" s="1"/>
  <c r="AX95" i="17"/>
  <c r="CD95" i="17" s="1"/>
  <c r="AT95" i="17"/>
  <c r="BZ95" i="17" s="1"/>
  <c r="AQ95" i="17"/>
  <c r="BW95" i="17" s="1"/>
  <c r="AP95" i="17"/>
  <c r="BV95" i="17" s="1"/>
  <c r="AN95" i="17"/>
  <c r="BT95" i="17" s="1"/>
  <c r="BM94" i="17"/>
  <c r="CS94" i="17" s="1"/>
  <c r="BK94" i="17"/>
  <c r="CQ94" i="17" s="1"/>
  <c r="BI94" i="17"/>
  <c r="CO94" i="17" s="1"/>
  <c r="BF94" i="17"/>
  <c r="CL94" i="17" s="1"/>
  <c r="BC94" i="17"/>
  <c r="CI94" i="17" s="1"/>
  <c r="BB94" i="17"/>
  <c r="CH94" i="17" s="1"/>
  <c r="BA94" i="17"/>
  <c r="CG94" i="17" s="1"/>
  <c r="AW94" i="17"/>
  <c r="CC94" i="17" s="1"/>
  <c r="AU94" i="17"/>
  <c r="CA94" i="17" s="1"/>
  <c r="AT94" i="17"/>
  <c r="BZ94" i="17" s="1"/>
  <c r="AS94" i="17"/>
  <c r="BY94" i="17" s="1"/>
  <c r="AO94" i="17"/>
  <c r="BU94" i="17" s="1"/>
  <c r="AM94" i="17"/>
  <c r="BS94" i="17" s="1"/>
  <c r="AL93" i="17"/>
  <c r="BM93" i="17"/>
  <c r="CS93" i="17" s="1"/>
  <c r="BL93" i="17"/>
  <c r="CR93" i="17" s="1"/>
  <c r="BK93" i="17"/>
  <c r="CQ93" i="17" s="1"/>
  <c r="BI93" i="17"/>
  <c r="CO93" i="17" s="1"/>
  <c r="BE93" i="17"/>
  <c r="CK93" i="17" s="1"/>
  <c r="BD93" i="17"/>
  <c r="CJ93" i="17" s="1"/>
  <c r="BC93" i="17"/>
  <c r="CI93" i="17" s="1"/>
  <c r="BB93" i="17"/>
  <c r="CH93" i="17" s="1"/>
  <c r="AW93" i="17"/>
  <c r="CC93" i="17" s="1"/>
  <c r="AU93" i="17"/>
  <c r="CA93" i="17" s="1"/>
  <c r="AS93" i="17"/>
  <c r="BY93" i="17" s="1"/>
  <c r="AQ93" i="17"/>
  <c r="BW93" i="17" s="1"/>
  <c r="BN92" i="17"/>
  <c r="CT92" i="17" s="1"/>
  <c r="BI92" i="17"/>
  <c r="CO92" i="17" s="1"/>
  <c r="BB92" i="17"/>
  <c r="CH92" i="17" s="1"/>
  <c r="AS92" i="17"/>
  <c r="BY92" i="17" s="1"/>
  <c r="AP92" i="17"/>
  <c r="BV92" i="17" s="1"/>
  <c r="AL92" i="17"/>
  <c r="BR92" i="17" s="1"/>
  <c r="BL91" i="17"/>
  <c r="CR91" i="17" s="1"/>
  <c r="AW91" i="17"/>
  <c r="CC91" i="17" s="1"/>
  <c r="AV91" i="17"/>
  <c r="CB91" i="17" s="1"/>
  <c r="AU91" i="17"/>
  <c r="CA91" i="17" s="1"/>
  <c r="AQ91" i="17"/>
  <c r="BW91" i="17" s="1"/>
  <c r="BO90" i="17"/>
  <c r="CU90" i="17" s="1"/>
  <c r="BN90" i="17"/>
  <c r="CT90" i="17" s="1"/>
  <c r="BM90" i="17"/>
  <c r="CS90" i="17" s="1"/>
  <c r="BI90" i="17"/>
  <c r="CO90" i="17" s="1"/>
  <c r="BG90" i="17"/>
  <c r="CM90" i="17" s="1"/>
  <c r="BF90" i="17"/>
  <c r="CL90" i="17" s="1"/>
  <c r="BA90" i="17"/>
  <c r="CG90" i="17" s="1"/>
  <c r="AY90" i="17"/>
  <c r="CE90" i="17" s="1"/>
  <c r="AX90" i="17"/>
  <c r="CD90" i="17" s="1"/>
  <c r="AT90" i="17"/>
  <c r="BZ90" i="17" s="1"/>
  <c r="AM90" i="17"/>
  <c r="BS90" i="17" s="1"/>
  <c r="AL90" i="17"/>
  <c r="BH89" i="17"/>
  <c r="CN89" i="17" s="1"/>
  <c r="BA89" i="17"/>
  <c r="CG89" i="17" s="1"/>
  <c r="AV89" i="17"/>
  <c r="CB89" i="17" s="1"/>
  <c r="AQ89" i="17"/>
  <c r="BW89" i="17" s="1"/>
  <c r="AL89" i="17"/>
  <c r="BN88" i="17"/>
  <c r="CT88" i="17" s="1"/>
  <c r="BM88" i="17"/>
  <c r="CS88" i="17" s="1"/>
  <c r="BK88" i="17"/>
  <c r="CQ88" i="17" s="1"/>
  <c r="BF88" i="17"/>
  <c r="CL88" i="17" s="1"/>
  <c r="BB88" i="17"/>
  <c r="CH88" i="17" s="1"/>
  <c r="AZ88" i="17"/>
  <c r="CF88" i="17" s="1"/>
  <c r="AW88" i="17"/>
  <c r="CC88" i="17" s="1"/>
  <c r="AP88" i="17"/>
  <c r="BV88" i="17" s="1"/>
  <c r="AM88" i="17"/>
  <c r="BS88" i="17" s="1"/>
  <c r="BL87" i="17"/>
  <c r="CR87" i="17" s="1"/>
  <c r="BO86" i="17"/>
  <c r="CU86" i="17" s="1"/>
  <c r="BJ86" i="17"/>
  <c r="CP86" i="17" s="1"/>
  <c r="BD86" i="17"/>
  <c r="CJ86" i="17" s="1"/>
  <c r="BC86" i="17"/>
  <c r="CI86" i="17" s="1"/>
  <c r="BB86" i="17"/>
  <c r="CH86" i="17" s="1"/>
  <c r="AT86" i="17"/>
  <c r="BZ86" i="17" s="1"/>
  <c r="AR86" i="17"/>
  <c r="BX86" i="17" s="1"/>
  <c r="AQ86" i="17"/>
  <c r="BW86" i="17" s="1"/>
  <c r="AN86" i="17"/>
  <c r="BT86" i="17" s="1"/>
  <c r="BL85" i="17"/>
  <c r="CR85" i="17" s="1"/>
  <c r="BJ85" i="17"/>
  <c r="CP85" i="17" s="1"/>
  <c r="BD85" i="17"/>
  <c r="CJ85" i="17" s="1"/>
  <c r="BC85" i="17"/>
  <c r="CI85" i="17" s="1"/>
  <c r="BB85" i="17"/>
  <c r="CH85" i="17" s="1"/>
  <c r="AU85" i="17"/>
  <c r="CA85" i="17" s="1"/>
  <c r="AS85" i="17"/>
  <c r="BY85" i="17" s="1"/>
  <c r="AM85" i="17"/>
  <c r="BS85" i="17" s="1"/>
  <c r="BO84" i="17"/>
  <c r="CU84" i="17" s="1"/>
  <c r="BG84" i="17"/>
  <c r="CM84" i="17" s="1"/>
  <c r="AY84" i="17"/>
  <c r="CE84" i="17" s="1"/>
  <c r="AW84" i="17"/>
  <c r="CC84" i="17" s="1"/>
  <c r="AR84" i="17"/>
  <c r="BX84" i="17" s="1"/>
  <c r="AN84" i="17"/>
  <c r="BT84" i="17" s="1"/>
  <c r="AM84" i="17"/>
  <c r="BS84" i="17" s="1"/>
  <c r="BO83" i="17"/>
  <c r="CU83" i="17" s="1"/>
  <c r="BJ83" i="17"/>
  <c r="CP83" i="17" s="1"/>
  <c r="BB83" i="17"/>
  <c r="CH83" i="17" s="1"/>
  <c r="AZ83" i="17"/>
  <c r="CF83" i="17" s="1"/>
  <c r="AY83" i="17"/>
  <c r="CE83" i="17" s="1"/>
  <c r="AT83" i="17"/>
  <c r="BZ83" i="17" s="1"/>
  <c r="AR83" i="17"/>
  <c r="BX83" i="17" s="1"/>
  <c r="AL83" i="17"/>
  <c r="BJ82" i="17"/>
  <c r="CP82" i="17" s="1"/>
  <c r="BH82" i="17"/>
  <c r="CN82" i="17" s="1"/>
  <c r="BD82" i="17"/>
  <c r="CJ82" i="17" s="1"/>
  <c r="BC82" i="17"/>
  <c r="CI82" i="17" s="1"/>
  <c r="BB82" i="17"/>
  <c r="CH82" i="17" s="1"/>
  <c r="BA82" i="17"/>
  <c r="CG82" i="17" s="1"/>
  <c r="AU82" i="17"/>
  <c r="CA82" i="17" s="1"/>
  <c r="AT82" i="17"/>
  <c r="BZ82" i="17" s="1"/>
  <c r="AS82" i="17"/>
  <c r="BY82" i="17" s="1"/>
  <c r="AQ82" i="17"/>
  <c r="BW82" i="17" s="1"/>
  <c r="AN82" i="17"/>
  <c r="BT82" i="17" s="1"/>
  <c r="BL81" i="17"/>
  <c r="CR81" i="17" s="1"/>
  <c r="BK81" i="17"/>
  <c r="CQ81" i="17" s="1"/>
  <c r="BI81" i="17"/>
  <c r="CO81" i="17" s="1"/>
  <c r="BD81" i="17"/>
  <c r="CJ81" i="17" s="1"/>
  <c r="BC81" i="17"/>
  <c r="CI81" i="17" s="1"/>
  <c r="AU81" i="17"/>
  <c r="CA81" i="17" s="1"/>
  <c r="AS81" i="17"/>
  <c r="BY81" i="17" s="1"/>
  <c r="AM81" i="17"/>
  <c r="BS81" i="17" s="1"/>
  <c r="AL81" i="17"/>
  <c r="BK80" i="17"/>
  <c r="CQ80" i="17" s="1"/>
  <c r="BF80" i="17"/>
  <c r="CL80" i="17" s="1"/>
  <c r="BD80" i="17"/>
  <c r="CJ80" i="17" s="1"/>
  <c r="BC80" i="17"/>
  <c r="CI80" i="17" s="1"/>
  <c r="AY80" i="17"/>
  <c r="CE80" i="17" s="1"/>
  <c r="AU80" i="17"/>
  <c r="CA80" i="17" s="1"/>
  <c r="AR80" i="17"/>
  <c r="BX80" i="17" s="1"/>
  <c r="AP80" i="17"/>
  <c r="BV80" i="17" s="1"/>
  <c r="AN80" i="17"/>
  <c r="BT80" i="17" s="1"/>
  <c r="BM79" i="17"/>
  <c r="CS79" i="17" s="1"/>
  <c r="BJ79" i="17"/>
  <c r="CP79" i="17" s="1"/>
  <c r="BI79" i="17"/>
  <c r="CO79" i="17" s="1"/>
  <c r="BG79" i="17"/>
  <c r="CM79" i="17" s="1"/>
  <c r="BB79" i="17"/>
  <c r="CH79" i="17" s="1"/>
  <c r="AZ79" i="17"/>
  <c r="CF79" i="17" s="1"/>
  <c r="AT79" i="17"/>
  <c r="BZ79" i="17" s="1"/>
  <c r="AR79" i="17"/>
  <c r="BX79" i="17" s="1"/>
  <c r="AO79" i="17"/>
  <c r="BU79" i="17" s="1"/>
  <c r="AL79" i="17"/>
  <c r="BR79" i="17" s="1"/>
  <c r="BJ78" i="17"/>
  <c r="CP78" i="17" s="1"/>
  <c r="BI78" i="17"/>
  <c r="CO78" i="17" s="1"/>
  <c r="BD78" i="17"/>
  <c r="CJ78" i="17" s="1"/>
  <c r="BB78" i="17"/>
  <c r="CH78" i="17" s="1"/>
  <c r="BA78" i="17"/>
  <c r="CG78" i="17" s="1"/>
  <c r="AU78" i="17"/>
  <c r="CA78" i="17" s="1"/>
  <c r="AT78" i="17"/>
  <c r="BZ78" i="17" s="1"/>
  <c r="AN78" i="17"/>
  <c r="BT78" i="17" s="1"/>
  <c r="AM78" i="17"/>
  <c r="BS78" i="17" s="1"/>
  <c r="BN77" i="17"/>
  <c r="CT77" i="17" s="1"/>
  <c r="BD77" i="17"/>
  <c r="CJ77" i="17" s="1"/>
  <c r="BA77" i="17"/>
  <c r="CG77" i="17" s="1"/>
  <c r="AW77" i="17"/>
  <c r="CC77" i="17" s="1"/>
  <c r="AT77" i="17"/>
  <c r="BZ77" i="17" s="1"/>
  <c r="AP77" i="17"/>
  <c r="BV77" i="17" s="1"/>
  <c r="BM76" i="17"/>
  <c r="CS76" i="17" s="1"/>
  <c r="BH76" i="17"/>
  <c r="CN76" i="17" s="1"/>
  <c r="BE76" i="17"/>
  <c r="CK76" i="17" s="1"/>
  <c r="BD76" i="17"/>
  <c r="CJ76" i="17" s="1"/>
  <c r="BC76" i="17"/>
  <c r="CI76" i="17" s="1"/>
  <c r="AZ76" i="17"/>
  <c r="CF76" i="17" s="1"/>
  <c r="AX76" i="17"/>
  <c r="CD76" i="17" s="1"/>
  <c r="AW76" i="17"/>
  <c r="CC76" i="17" s="1"/>
  <c r="AV76" i="17"/>
  <c r="CB76" i="17" s="1"/>
  <c r="AO76" i="17"/>
  <c r="BU76" i="17" s="1"/>
  <c r="AL76" i="17"/>
  <c r="BI75" i="17"/>
  <c r="CO75" i="17" s="1"/>
  <c r="AY75" i="17"/>
  <c r="CE75" i="17" s="1"/>
  <c r="AW75" i="17"/>
  <c r="CC75" i="17" s="1"/>
  <c r="BJ74" i="17"/>
  <c r="CP74" i="17" s="1"/>
  <c r="BG74" i="17"/>
  <c r="CM74" i="17" s="1"/>
  <c r="BC74" i="17"/>
  <c r="CI74" i="17" s="1"/>
  <c r="AN74" i="17"/>
  <c r="BT74" i="17" s="1"/>
  <c r="BN73" i="17"/>
  <c r="CT73" i="17" s="1"/>
  <c r="BM73" i="17"/>
  <c r="CS73" i="17" s="1"/>
  <c r="BJ73" i="17"/>
  <c r="CP73" i="17" s="1"/>
  <c r="BF73" i="17"/>
  <c r="CL73" i="17" s="1"/>
  <c r="BD73" i="17"/>
  <c r="CJ73" i="17" s="1"/>
  <c r="AX73" i="17"/>
  <c r="CD73" i="17" s="1"/>
  <c r="AV73" i="17"/>
  <c r="CB73" i="17" s="1"/>
  <c r="AT73" i="17"/>
  <c r="BZ73" i="17" s="1"/>
  <c r="AS73" i="17"/>
  <c r="BY73" i="17" s="1"/>
  <c r="AR73" i="17"/>
  <c r="BX73" i="17" s="1"/>
  <c r="BN72" i="17"/>
  <c r="CT72" i="17" s="1"/>
  <c r="BC72" i="17"/>
  <c r="CI72" i="17" s="1"/>
  <c r="AW72" i="17"/>
  <c r="CC72" i="17" s="1"/>
  <c r="AV72" i="17"/>
  <c r="CB72" i="17" s="1"/>
  <c r="AU72" i="17"/>
  <c r="CA72" i="17" s="1"/>
  <c r="AO72" i="17"/>
  <c r="BU72" i="17" s="1"/>
  <c r="AL72" i="17"/>
  <c r="BR72" i="17" s="1"/>
  <c r="BL71" i="17"/>
  <c r="CR71" i="17" s="1"/>
  <c r="BK71" i="17"/>
  <c r="CQ71" i="17" s="1"/>
  <c r="BJ71" i="17"/>
  <c r="CP71" i="17" s="1"/>
  <c r="BH71" i="17"/>
  <c r="CN71" i="17" s="1"/>
  <c r="BC71" i="17"/>
  <c r="CI71" i="17" s="1"/>
  <c r="BB71" i="17"/>
  <c r="CH71" i="17" s="1"/>
  <c r="AW71" i="17"/>
  <c r="CC71" i="17" s="1"/>
  <c r="AP71" i="17"/>
  <c r="BV71" i="17" s="1"/>
  <c r="AO71" i="17"/>
  <c r="BU71" i="17" s="1"/>
  <c r="BK70" i="17"/>
  <c r="CQ70" i="17" s="1"/>
  <c r="BH70" i="17"/>
  <c r="CN70" i="17" s="1"/>
  <c r="BE70" i="17"/>
  <c r="CK70" i="17" s="1"/>
  <c r="BD70" i="17"/>
  <c r="CJ70" i="17" s="1"/>
  <c r="BB70" i="17"/>
  <c r="CH70" i="17" s="1"/>
  <c r="AZ70" i="17"/>
  <c r="CF70" i="17" s="1"/>
  <c r="AU70" i="17"/>
  <c r="CA70" i="17" s="1"/>
  <c r="AL70" i="17"/>
  <c r="BR70" i="17" s="1"/>
  <c r="BM69" i="17"/>
  <c r="CS69" i="17" s="1"/>
  <c r="BJ69" i="17"/>
  <c r="CP69" i="17" s="1"/>
  <c r="BE69" i="17"/>
  <c r="CK69" i="17" s="1"/>
  <c r="BB69" i="17"/>
  <c r="CH69" i="17" s="1"/>
  <c r="BA69" i="17"/>
  <c r="CG69" i="17" s="1"/>
  <c r="AX69" i="17"/>
  <c r="CD69" i="17" s="1"/>
  <c r="AP69" i="17"/>
  <c r="BV69" i="17" s="1"/>
  <c r="AN68" i="17"/>
  <c r="BT68" i="17" s="1"/>
  <c r="BN68" i="17"/>
  <c r="CT68" i="17" s="1"/>
  <c r="BM68" i="17"/>
  <c r="CS68" i="17" s="1"/>
  <c r="BK68" i="17"/>
  <c r="CQ68" i="17" s="1"/>
  <c r="BD68" i="17"/>
  <c r="CJ68" i="17" s="1"/>
  <c r="BC68" i="17"/>
  <c r="CI68" i="17" s="1"/>
  <c r="AT68" i="17"/>
  <c r="BZ68" i="17" s="1"/>
  <c r="AR68" i="17"/>
  <c r="BX68" i="17" s="1"/>
  <c r="AP68" i="17"/>
  <c r="BV68" i="17" s="1"/>
  <c r="BO67" i="17"/>
  <c r="CU67" i="17" s="1"/>
  <c r="BK67" i="17"/>
  <c r="CQ67" i="17" s="1"/>
  <c r="BG67" i="17"/>
  <c r="CM67" i="17" s="1"/>
  <c r="BE67" i="17"/>
  <c r="CK67" i="17" s="1"/>
  <c r="BC67" i="17"/>
  <c r="CI67" i="17" s="1"/>
  <c r="AX67" i="17"/>
  <c r="CD67" i="17" s="1"/>
  <c r="AN67" i="17"/>
  <c r="BT67" i="17" s="1"/>
  <c r="AL67" i="17"/>
  <c r="BO66" i="17"/>
  <c r="CU66" i="17" s="1"/>
  <c r="BJ66" i="17"/>
  <c r="CP66" i="17" s="1"/>
  <c r="BD66" i="17"/>
  <c r="CJ66" i="17" s="1"/>
  <c r="AR66" i="17"/>
  <c r="BX66" i="17" s="1"/>
  <c r="AQ66" i="17"/>
  <c r="BW66" i="17" s="1"/>
  <c r="BO65" i="17"/>
  <c r="CU65" i="17" s="1"/>
  <c r="BN65" i="17"/>
  <c r="CT65" i="17" s="1"/>
  <c r="BJ65" i="17"/>
  <c r="CP65" i="17" s="1"/>
  <c r="BE65" i="17"/>
  <c r="CK65" i="17" s="1"/>
  <c r="AY65" i="17"/>
  <c r="CE65" i="17" s="1"/>
  <c r="AT65" i="17"/>
  <c r="BZ65" i="17" s="1"/>
  <c r="AQ65" i="17"/>
  <c r="BW65" i="17" s="1"/>
  <c r="AO65" i="17"/>
  <c r="BU65" i="17" s="1"/>
  <c r="AM65" i="17"/>
  <c r="BS65" i="17" s="1"/>
  <c r="AL65" i="17"/>
  <c r="BR65" i="17" s="1"/>
  <c r="BG64" i="17"/>
  <c r="CM64" i="17" s="1"/>
  <c r="BE64" i="17"/>
  <c r="CK64" i="17" s="1"/>
  <c r="BD64" i="17"/>
  <c r="CJ64" i="17" s="1"/>
  <c r="AZ64" i="17"/>
  <c r="CF64" i="17" s="1"/>
  <c r="AR64" i="17"/>
  <c r="BX64" i="17" s="1"/>
  <c r="BN63" i="17"/>
  <c r="CT63" i="17" s="1"/>
  <c r="BI63" i="17"/>
  <c r="CO63" i="17" s="1"/>
  <c r="AQ63" i="17"/>
  <c r="BW63" i="17" s="1"/>
  <c r="AM63" i="17"/>
  <c r="BS63" i="17" s="1"/>
  <c r="BK62" i="17"/>
  <c r="CQ62" i="17" s="1"/>
  <c r="AV62" i="17"/>
  <c r="CB62" i="17" s="1"/>
  <c r="AU62" i="17"/>
  <c r="CA62" i="17" s="1"/>
  <c r="AS62" i="17"/>
  <c r="BY62" i="17" s="1"/>
  <c r="AR62" i="17"/>
  <c r="BX62" i="17" s="1"/>
  <c r="AP62" i="17"/>
  <c r="BV62" i="17" s="1"/>
  <c r="BM61" i="17"/>
  <c r="CS61" i="17" s="1"/>
  <c r="BK61" i="17"/>
  <c r="CQ61" i="17" s="1"/>
  <c r="BJ61" i="17"/>
  <c r="CP61" i="17" s="1"/>
  <c r="BH61" i="17"/>
  <c r="CN61" i="17" s="1"/>
  <c r="BE61" i="17"/>
  <c r="CK61" i="17" s="1"/>
  <c r="BD61" i="17"/>
  <c r="CJ61" i="17" s="1"/>
  <c r="BC61" i="17"/>
  <c r="CI61" i="17" s="1"/>
  <c r="BB61" i="17"/>
  <c r="CH61" i="17" s="1"/>
  <c r="AW61" i="17"/>
  <c r="CC61" i="17" s="1"/>
  <c r="AV61" i="17"/>
  <c r="CB61" i="17" s="1"/>
  <c r="AU61" i="17"/>
  <c r="CA61" i="17" s="1"/>
  <c r="AT61" i="17"/>
  <c r="BZ61" i="17" s="1"/>
  <c r="AO61" i="17"/>
  <c r="BU61" i="17" s="1"/>
  <c r="AL61" i="17"/>
  <c r="BR61" i="17" s="1"/>
  <c r="BM60" i="17"/>
  <c r="CS60" i="17" s="1"/>
  <c r="BJ60" i="17"/>
  <c r="CP60" i="17" s="1"/>
  <c r="BE60" i="17"/>
  <c r="CK60" i="17" s="1"/>
  <c r="BB60" i="17"/>
  <c r="CH60" i="17" s="1"/>
  <c r="AW60" i="17"/>
  <c r="CC60" i="17" s="1"/>
  <c r="AQ60" i="17"/>
  <c r="BW60" i="17" s="1"/>
  <c r="AO60" i="17"/>
  <c r="BU60" i="17" s="1"/>
  <c r="AN60" i="17"/>
  <c r="BT60" i="17" s="1"/>
  <c r="BO59" i="17"/>
  <c r="CU59" i="17" s="1"/>
  <c r="BF59" i="17"/>
  <c r="CL59" i="17" s="1"/>
  <c r="BE59" i="17"/>
  <c r="CK59" i="17" s="1"/>
  <c r="BA59" i="17"/>
  <c r="CG59" i="17" s="1"/>
  <c r="AW59" i="17"/>
  <c r="CC59" i="17" s="1"/>
  <c r="AS59" i="17"/>
  <c r="BY59" i="17" s="1"/>
  <c r="AR59" i="17"/>
  <c r="BX59" i="17" s="1"/>
  <c r="AN59" i="17"/>
  <c r="BT59" i="17" s="1"/>
  <c r="BO58" i="17"/>
  <c r="CU58" i="17" s="1"/>
  <c r="BN58" i="17"/>
  <c r="CT58" i="17" s="1"/>
  <c r="BK58" i="17"/>
  <c r="CQ58" i="17" s="1"/>
  <c r="BJ58" i="17"/>
  <c r="CP58" i="17" s="1"/>
  <c r="BI58" i="17"/>
  <c r="CO58" i="17" s="1"/>
  <c r="BH58" i="17"/>
  <c r="CN58" i="17" s="1"/>
  <c r="BF58" i="17"/>
  <c r="CL58" i="17" s="1"/>
  <c r="BA58" i="17"/>
  <c r="CG58" i="17" s="1"/>
  <c r="AZ58" i="17"/>
  <c r="CF58" i="17" s="1"/>
  <c r="AY58" i="17"/>
  <c r="CE58" i="17" s="1"/>
  <c r="AX58" i="17"/>
  <c r="CD58" i="17" s="1"/>
  <c r="AU58" i="17"/>
  <c r="CA58" i="17" s="1"/>
  <c r="AS58" i="17"/>
  <c r="BY58" i="17" s="1"/>
  <c r="AR58" i="17"/>
  <c r="BX58" i="17" s="1"/>
  <c r="BL57" i="17"/>
  <c r="CR57" i="17" s="1"/>
  <c r="BK57" i="17"/>
  <c r="CQ57" i="17" s="1"/>
  <c r="BJ57" i="17"/>
  <c r="CP57" i="17" s="1"/>
  <c r="BE57" i="17"/>
  <c r="CK57" i="17" s="1"/>
  <c r="BC57" i="17"/>
  <c r="CI57" i="17" s="1"/>
  <c r="BB57" i="17"/>
  <c r="CH57" i="17" s="1"/>
  <c r="AU57" i="17"/>
  <c r="CA57" i="17" s="1"/>
  <c r="AT57" i="17"/>
  <c r="BZ57" i="17" s="1"/>
  <c r="AO57" i="17"/>
  <c r="BU57" i="17" s="1"/>
  <c r="AM57" i="17"/>
  <c r="BS57" i="17" s="1"/>
  <c r="BO56" i="17"/>
  <c r="CU56" i="17" s="1"/>
  <c r="BG56" i="17"/>
  <c r="CM56" i="17" s="1"/>
  <c r="BD56" i="17"/>
  <c r="CJ56" i="17" s="1"/>
  <c r="AX56" i="17"/>
  <c r="CD56" i="17" s="1"/>
  <c r="AV56" i="17"/>
  <c r="CB56" i="17" s="1"/>
  <c r="AQ56" i="17"/>
  <c r="BW56" i="17" s="1"/>
  <c r="AO56" i="17"/>
  <c r="BU56" i="17" s="1"/>
  <c r="AN56" i="17"/>
  <c r="BT56" i="17" s="1"/>
  <c r="AL56" i="17"/>
  <c r="BR56" i="17" s="1"/>
  <c r="BO55" i="17"/>
  <c r="CU55" i="17" s="1"/>
  <c r="BN55" i="17"/>
  <c r="CT55" i="17" s="1"/>
  <c r="BM55" i="17"/>
  <c r="CS55" i="17" s="1"/>
  <c r="BD55" i="17"/>
  <c r="CJ55" i="17" s="1"/>
  <c r="BA55" i="17"/>
  <c r="CG55" i="17" s="1"/>
  <c r="AY55" i="17"/>
  <c r="CE55" i="17" s="1"/>
  <c r="AX55" i="17"/>
  <c r="CD55" i="17" s="1"/>
  <c r="AW55" i="17"/>
  <c r="CC55" i="17" s="1"/>
  <c r="AS55" i="17"/>
  <c r="BY55" i="17" s="1"/>
  <c r="AR55" i="17"/>
  <c r="BX55" i="17" s="1"/>
  <c r="AQ55" i="17"/>
  <c r="BW55" i="17" s="1"/>
  <c r="AP55" i="17"/>
  <c r="BV55" i="17" s="1"/>
  <c r="AN55" i="17"/>
  <c r="BT55" i="17" s="1"/>
  <c r="BN54" i="17"/>
  <c r="CT54" i="17" s="1"/>
  <c r="BK54" i="17"/>
  <c r="CQ54" i="17" s="1"/>
  <c r="BI54" i="17"/>
  <c r="CO54" i="17" s="1"/>
  <c r="BH54" i="17"/>
  <c r="CN54" i="17" s="1"/>
  <c r="BF54" i="17"/>
  <c r="CL54" i="17" s="1"/>
  <c r="BC54" i="17"/>
  <c r="CI54" i="17" s="1"/>
  <c r="AZ54" i="17"/>
  <c r="CF54" i="17" s="1"/>
  <c r="AY54" i="17"/>
  <c r="CE54" i="17" s="1"/>
  <c r="AU54" i="17"/>
  <c r="CA54" i="17" s="1"/>
  <c r="AS54" i="17"/>
  <c r="BY54" i="17" s="1"/>
  <c r="AR54" i="17"/>
  <c r="BX54" i="17" s="1"/>
  <c r="AQ54" i="17"/>
  <c r="BW54" i="17" s="1"/>
  <c r="BM53" i="17"/>
  <c r="CS53" i="17" s="1"/>
  <c r="BL53" i="17"/>
  <c r="CR53" i="17" s="1"/>
  <c r="BJ53" i="17"/>
  <c r="CP53" i="17" s="1"/>
  <c r="BI53" i="17"/>
  <c r="CO53" i="17" s="1"/>
  <c r="BE53" i="17"/>
  <c r="CK53" i="17" s="1"/>
  <c r="BC53" i="17"/>
  <c r="CI53" i="17" s="1"/>
  <c r="BB53" i="17"/>
  <c r="CH53" i="17" s="1"/>
  <c r="AT53" i="17"/>
  <c r="BZ53" i="17" s="1"/>
  <c r="AO53" i="17"/>
  <c r="BU53" i="17" s="1"/>
  <c r="AM53" i="17"/>
  <c r="BS53" i="17" s="1"/>
  <c r="AL53" i="17"/>
  <c r="BR53" i="17" s="1"/>
  <c r="BO52" i="17"/>
  <c r="CU52" i="17" s="1"/>
  <c r="BM52" i="17"/>
  <c r="CS52" i="17" s="1"/>
  <c r="BG52" i="17"/>
  <c r="CM52" i="17" s="1"/>
  <c r="BE52" i="17"/>
  <c r="CK52" i="17" s="1"/>
  <c r="BD52" i="17"/>
  <c r="CJ52" i="17" s="1"/>
  <c r="AY52" i="17"/>
  <c r="CE52" i="17" s="1"/>
  <c r="AV52" i="17"/>
  <c r="CB52" i="17" s="1"/>
  <c r="AU52" i="17"/>
  <c r="CA52" i="17" s="1"/>
  <c r="AT52" i="17"/>
  <c r="BZ52" i="17" s="1"/>
  <c r="AQ52" i="17"/>
  <c r="BW52" i="17" s="1"/>
  <c r="AP52" i="17"/>
  <c r="BV52" i="17" s="1"/>
  <c r="AO52" i="17"/>
  <c r="BU52" i="17" s="1"/>
  <c r="AN52" i="17"/>
  <c r="BT52" i="17" s="1"/>
  <c r="AM52" i="17"/>
  <c r="BS52" i="17" s="1"/>
  <c r="BO51" i="17"/>
  <c r="CU51" i="17" s="1"/>
  <c r="BN51" i="17"/>
  <c r="CT51" i="17" s="1"/>
  <c r="BA51" i="17"/>
  <c r="CG51" i="17" s="1"/>
  <c r="AY51" i="17"/>
  <c r="CE51" i="17" s="1"/>
  <c r="AX51" i="17"/>
  <c r="CD51" i="17" s="1"/>
  <c r="AS51" i="17"/>
  <c r="BY51" i="17" s="1"/>
  <c r="AR51" i="17"/>
  <c r="BX51" i="17" s="1"/>
  <c r="AP51" i="17"/>
  <c r="BV51" i="17" s="1"/>
  <c r="BI50" i="17"/>
  <c r="CO50" i="17" s="1"/>
  <c r="BH50" i="17"/>
  <c r="CN50" i="17" s="1"/>
  <c r="BG50" i="17"/>
  <c r="CM50" i="17" s="1"/>
  <c r="BA50" i="17"/>
  <c r="CG50" i="17" s="1"/>
  <c r="AZ50" i="17"/>
  <c r="CF50" i="17" s="1"/>
  <c r="AX50" i="17"/>
  <c r="CD50" i="17" s="1"/>
  <c r="AU50" i="17"/>
  <c r="CA50" i="17" s="1"/>
  <c r="AT50" i="17"/>
  <c r="BZ50" i="17" s="1"/>
  <c r="AS50" i="17"/>
  <c r="BY50" i="17" s="1"/>
  <c r="AM50" i="17"/>
  <c r="BS50" i="17" s="1"/>
  <c r="BM49" i="17"/>
  <c r="CS49" i="17" s="1"/>
  <c r="BK49" i="17"/>
  <c r="CQ49" i="17" s="1"/>
  <c r="BE49" i="17"/>
  <c r="CK49" i="17" s="1"/>
  <c r="BD49" i="17"/>
  <c r="CJ49" i="17" s="1"/>
  <c r="BC49" i="17"/>
  <c r="CI49" i="17" s="1"/>
  <c r="AZ49" i="17"/>
  <c r="CF49" i="17" s="1"/>
  <c r="AW49" i="17"/>
  <c r="CC49" i="17" s="1"/>
  <c r="AV49" i="17"/>
  <c r="CB49" i="17" s="1"/>
  <c r="AU49" i="17"/>
  <c r="CA49" i="17" s="1"/>
  <c r="AO49" i="17"/>
  <c r="BU49" i="17" s="1"/>
  <c r="AM49" i="17"/>
  <c r="BS49" i="17" s="1"/>
  <c r="AL49" i="17"/>
  <c r="BR49" i="17" s="1"/>
  <c r="BO48" i="17"/>
  <c r="CU48" i="17" s="1"/>
  <c r="BN48" i="17"/>
  <c r="CT48" i="17" s="1"/>
  <c r="BL48" i="17"/>
  <c r="CR48" i="17" s="1"/>
  <c r="BD48" i="17"/>
  <c r="CJ48" i="17" s="1"/>
  <c r="BC48" i="17"/>
  <c r="CI48" i="17" s="1"/>
  <c r="AY48" i="17"/>
  <c r="CE48" i="17" s="1"/>
  <c r="AP48" i="17"/>
  <c r="BV48" i="17" s="1"/>
  <c r="AO48" i="17"/>
  <c r="BU48" i="17" s="1"/>
  <c r="BO47" i="17"/>
  <c r="CU47" i="17" s="1"/>
  <c r="BL47" i="17"/>
  <c r="CR47" i="17" s="1"/>
  <c r="BH47" i="17"/>
  <c r="CN47" i="17" s="1"/>
  <c r="BG47" i="17"/>
  <c r="CM47" i="17" s="1"/>
  <c r="BF47" i="17"/>
  <c r="CL47" i="17" s="1"/>
  <c r="BA47" i="17"/>
  <c r="CG47" i="17" s="1"/>
  <c r="AY47" i="17"/>
  <c r="CE47" i="17" s="1"/>
  <c r="AX47" i="17"/>
  <c r="CD47" i="17" s="1"/>
  <c r="AS47" i="17"/>
  <c r="BY47" i="17" s="1"/>
  <c r="AQ47" i="17"/>
  <c r="BW47" i="17" s="1"/>
  <c r="AP47" i="17"/>
  <c r="BV47" i="17" s="1"/>
  <c r="BK46" i="17"/>
  <c r="CQ46" i="17" s="1"/>
  <c r="BJ46" i="17"/>
  <c r="CP46" i="17" s="1"/>
  <c r="AY46" i="17"/>
  <c r="CE46" i="17" s="1"/>
  <c r="AX46" i="17"/>
  <c r="CD46" i="17" s="1"/>
  <c r="AU46" i="17"/>
  <c r="CA46" i="17" s="1"/>
  <c r="AT46" i="17"/>
  <c r="BZ46" i="17" s="1"/>
  <c r="AR46" i="17"/>
  <c r="BX46" i="17" s="1"/>
  <c r="AQ46" i="17"/>
  <c r="BW46" i="17" s="1"/>
  <c r="AP46" i="17"/>
  <c r="BV46" i="17" s="1"/>
  <c r="AO46" i="17"/>
  <c r="BU46" i="17" s="1"/>
  <c r="AL46" i="17"/>
  <c r="BR46" i="17" s="1"/>
  <c r="BL45" i="17"/>
  <c r="CR45" i="17" s="1"/>
  <c r="BJ45" i="17"/>
  <c r="CP45" i="17" s="1"/>
  <c r="BI45" i="17"/>
  <c r="CO45" i="17" s="1"/>
  <c r="BD45" i="17"/>
  <c r="CJ45" i="17" s="1"/>
  <c r="BC45" i="17"/>
  <c r="CI45" i="17" s="1"/>
  <c r="BB45" i="17"/>
  <c r="CH45" i="17" s="1"/>
  <c r="AT45" i="17"/>
  <c r="BZ45" i="17" s="1"/>
  <c r="AS45" i="17"/>
  <c r="BY45" i="17" s="1"/>
  <c r="AN45" i="17"/>
  <c r="BT45" i="17" s="1"/>
  <c r="BM44" i="17"/>
  <c r="CS44" i="17" s="1"/>
  <c r="BG44" i="17"/>
  <c r="CM44" i="17" s="1"/>
  <c r="BC44" i="17"/>
  <c r="CI44" i="17" s="1"/>
  <c r="AY44" i="17"/>
  <c r="CE44" i="17" s="1"/>
  <c r="AW44" i="17"/>
  <c r="CC44" i="17" s="1"/>
  <c r="AP44" i="17"/>
  <c r="BV44" i="17" s="1"/>
  <c r="BJ43" i="17"/>
  <c r="CP43" i="17" s="1"/>
  <c r="BH43" i="17"/>
  <c r="CN43" i="17" s="1"/>
  <c r="BF43" i="17"/>
  <c r="CL43" i="17" s="1"/>
  <c r="BB43" i="17"/>
  <c r="CH43" i="17" s="1"/>
  <c r="BA43" i="17"/>
  <c r="CG43" i="17" s="1"/>
  <c r="AT43" i="17"/>
  <c r="BZ43" i="17" s="1"/>
  <c r="AS43" i="17"/>
  <c r="BY43" i="17" s="1"/>
  <c r="AQ43" i="17"/>
  <c r="BW43" i="17" s="1"/>
  <c r="AO43" i="17"/>
  <c r="BU43" i="17" s="1"/>
  <c r="AN43" i="17"/>
  <c r="BT43" i="17" s="1"/>
  <c r="BO42" i="17"/>
  <c r="CU42" i="17" s="1"/>
  <c r="BL42" i="17"/>
  <c r="CR42" i="17" s="1"/>
  <c r="BG42" i="17"/>
  <c r="CM42" i="17" s="1"/>
  <c r="BD42" i="17"/>
  <c r="CJ42" i="17" s="1"/>
  <c r="BC42" i="17"/>
  <c r="CI42" i="17" s="1"/>
  <c r="AY42" i="17"/>
  <c r="CE42" i="17" s="1"/>
  <c r="AV42" i="17"/>
  <c r="CB42" i="17" s="1"/>
  <c r="AS42" i="17"/>
  <c r="BY42" i="17" s="1"/>
  <c r="AP42" i="17"/>
  <c r="BV42" i="17" s="1"/>
  <c r="AM42" i="17"/>
  <c r="BS42" i="17" s="1"/>
  <c r="BI41" i="17"/>
  <c r="CO41" i="17" s="1"/>
  <c r="BH41" i="17"/>
  <c r="CN41" i="17" s="1"/>
  <c r="BF41" i="17"/>
  <c r="CL41" i="17" s="1"/>
  <c r="BE41" i="17"/>
  <c r="CK41" i="17" s="1"/>
  <c r="BB41" i="17"/>
  <c r="CH41" i="17" s="1"/>
  <c r="AX41" i="17"/>
  <c r="CD41" i="17" s="1"/>
  <c r="AV41" i="17"/>
  <c r="CB41" i="17" s="1"/>
  <c r="AP41" i="17"/>
  <c r="BV41" i="17" s="1"/>
  <c r="AO41" i="17"/>
  <c r="BU41" i="17" s="1"/>
  <c r="AM41" i="17"/>
  <c r="BS41" i="17" s="1"/>
  <c r="BN40" i="17"/>
  <c r="CT40" i="17" s="1"/>
  <c r="AV40" i="17"/>
  <c r="CB40" i="17" s="1"/>
  <c r="AU40" i="17"/>
  <c r="CA40" i="17" s="1"/>
  <c r="AQ40" i="17"/>
  <c r="BW40" i="17" s="1"/>
  <c r="AM40" i="17"/>
  <c r="BS40" i="17" s="1"/>
  <c r="BN39" i="17"/>
  <c r="CT39" i="17" s="1"/>
  <c r="BG39" i="17"/>
  <c r="CM39" i="17" s="1"/>
  <c r="BF39" i="17"/>
  <c r="CL39" i="17" s="1"/>
  <c r="BE39" i="17"/>
  <c r="CK39" i="17" s="1"/>
  <c r="BC39" i="17"/>
  <c r="CI39" i="17" s="1"/>
  <c r="AX39" i="17"/>
  <c r="CD39" i="17" s="1"/>
  <c r="AW39" i="17"/>
  <c r="CC39" i="17" s="1"/>
  <c r="AV39" i="17"/>
  <c r="CB39" i="17" s="1"/>
  <c r="AU39" i="17"/>
  <c r="CA39" i="17" s="1"/>
  <c r="AP39" i="17"/>
  <c r="BV39" i="17" s="1"/>
  <c r="BO38" i="17"/>
  <c r="CU38" i="17" s="1"/>
  <c r="BN38" i="17"/>
  <c r="CT38" i="17" s="1"/>
  <c r="BJ38" i="17"/>
  <c r="CP38" i="17" s="1"/>
  <c r="BH38" i="17"/>
  <c r="CN38" i="17" s="1"/>
  <c r="BD38" i="17"/>
  <c r="CJ38" i="17" s="1"/>
  <c r="BC38" i="17"/>
  <c r="CI38" i="17" s="1"/>
  <c r="AZ38" i="17"/>
  <c r="CF38" i="17" s="1"/>
  <c r="AX38" i="17"/>
  <c r="CD38" i="17" s="1"/>
  <c r="AU38" i="17"/>
  <c r="CA38" i="17" s="1"/>
  <c r="AO38" i="17"/>
  <c r="BU38" i="17" s="1"/>
  <c r="AM38" i="17"/>
  <c r="BS38" i="17" s="1"/>
  <c r="AL38" i="17"/>
  <c r="BR38" i="17" s="1"/>
  <c r="BO37" i="17"/>
  <c r="CU37" i="17" s="1"/>
  <c r="BJ37" i="17"/>
  <c r="CP37" i="17" s="1"/>
  <c r="BB37" i="17"/>
  <c r="CH37" i="17" s="1"/>
  <c r="BA37" i="17"/>
  <c r="CG37" i="17" s="1"/>
  <c r="AX37" i="17"/>
  <c r="CD37" i="17" s="1"/>
  <c r="AP37" i="17"/>
  <c r="BV37" i="17" s="1"/>
  <c r="AL37" i="17"/>
  <c r="BR37" i="17" s="1"/>
  <c r="BN36" i="17"/>
  <c r="CT36" i="17" s="1"/>
  <c r="BM36" i="17"/>
  <c r="CS36" i="17" s="1"/>
  <c r="BG36" i="17"/>
  <c r="CM36" i="17" s="1"/>
  <c r="BE36" i="17"/>
  <c r="CK36" i="17" s="1"/>
  <c r="BC36" i="17"/>
  <c r="CI36" i="17" s="1"/>
  <c r="AX36" i="17"/>
  <c r="CD36" i="17" s="1"/>
  <c r="AW36" i="17"/>
  <c r="CC36" i="17" s="1"/>
  <c r="AP36" i="17"/>
  <c r="BV36" i="17" s="1"/>
  <c r="AO36" i="17"/>
  <c r="BU36" i="17" s="1"/>
  <c r="BO35" i="17"/>
  <c r="CU35" i="17" s="1"/>
  <c r="BJ35" i="17"/>
  <c r="CP35" i="17" s="1"/>
  <c r="BF35" i="17"/>
  <c r="CL35" i="17" s="1"/>
  <c r="BE35" i="17"/>
  <c r="CK35" i="17" s="1"/>
  <c r="BB35" i="17"/>
  <c r="CH35" i="17" s="1"/>
  <c r="AY35" i="17"/>
  <c r="CE35" i="17" s="1"/>
  <c r="AW35" i="17"/>
  <c r="CC35" i="17" s="1"/>
  <c r="AT35" i="17"/>
  <c r="BZ35" i="17" s="1"/>
  <c r="AR35" i="17"/>
  <c r="BX35" i="17" s="1"/>
  <c r="BO34" i="17"/>
  <c r="CU34" i="17" s="1"/>
  <c r="BL34" i="17"/>
  <c r="CR34" i="17" s="1"/>
  <c r="BJ34" i="17"/>
  <c r="CP34" i="17" s="1"/>
  <c r="BI34" i="17"/>
  <c r="CO34" i="17" s="1"/>
  <c r="BB34" i="17"/>
  <c r="CH34" i="17" s="1"/>
  <c r="AZ34" i="17"/>
  <c r="CF34" i="17" s="1"/>
  <c r="AY34" i="17"/>
  <c r="CE34" i="17" s="1"/>
  <c r="AV34" i="17"/>
  <c r="CB34" i="17" s="1"/>
  <c r="AU34" i="17"/>
  <c r="CA34" i="17" s="1"/>
  <c r="BN33" i="17"/>
  <c r="CT33" i="17" s="1"/>
  <c r="BM33" i="17"/>
  <c r="CS33" i="17" s="1"/>
  <c r="BJ33" i="17"/>
  <c r="CP33" i="17" s="1"/>
  <c r="BF33" i="17"/>
  <c r="CL33" i="17" s="1"/>
  <c r="BC33" i="17"/>
  <c r="CI33" i="17" s="1"/>
  <c r="AX33" i="17"/>
  <c r="CD33" i="17" s="1"/>
  <c r="AV33" i="17"/>
  <c r="CB33" i="17" s="1"/>
  <c r="AT33" i="17"/>
  <c r="BZ33" i="17" s="1"/>
  <c r="AP33" i="17"/>
  <c r="BV33" i="17" s="1"/>
  <c r="BN32" i="17"/>
  <c r="CT32" i="17" s="1"/>
  <c r="BM32" i="17"/>
  <c r="CS32" i="17" s="1"/>
  <c r="BH32" i="17"/>
  <c r="CN32" i="17" s="1"/>
  <c r="BF32" i="17"/>
  <c r="CL32" i="17" s="1"/>
  <c r="BE32" i="17"/>
  <c r="CK32" i="17" s="1"/>
  <c r="BC32" i="17"/>
  <c r="CI32" i="17" s="1"/>
  <c r="AZ32" i="17"/>
  <c r="CF32" i="17" s="1"/>
  <c r="AX32" i="17"/>
  <c r="CD32" i="17" s="1"/>
  <c r="AW32" i="17"/>
  <c r="CC32" i="17" s="1"/>
  <c r="AR32" i="17"/>
  <c r="BX32" i="17" s="1"/>
  <c r="AP32" i="17"/>
  <c r="BV32" i="17" s="1"/>
  <c r="AO32" i="17"/>
  <c r="BU32" i="17" s="1"/>
  <c r="BM31" i="17"/>
  <c r="CS31" i="17" s="1"/>
  <c r="BJ31" i="17"/>
  <c r="CP31" i="17" s="1"/>
  <c r="BG31" i="17"/>
  <c r="CM31" i="17" s="1"/>
  <c r="BE31" i="17"/>
  <c r="CK31" i="17" s="1"/>
  <c r="BB31" i="17"/>
  <c r="CH31" i="17" s="1"/>
  <c r="AZ31" i="17"/>
  <c r="CF31" i="17" s="1"/>
  <c r="AX31" i="17"/>
  <c r="CD31" i="17" s="1"/>
  <c r="AT31" i="17"/>
  <c r="BZ31" i="17" s="1"/>
  <c r="AR31" i="17"/>
  <c r="BX31" i="17" s="1"/>
  <c r="AQ31" i="17"/>
  <c r="BW31" i="17" s="1"/>
  <c r="AP31" i="17"/>
  <c r="BV31" i="17" s="1"/>
  <c r="AL31" i="17"/>
  <c r="BR31" i="17" s="1"/>
  <c r="BO30" i="17"/>
  <c r="CU30" i="17" s="1"/>
  <c r="BL30" i="17"/>
  <c r="CR30" i="17" s="1"/>
  <c r="BH30" i="17"/>
  <c r="CN30" i="17" s="1"/>
  <c r="BG30" i="17"/>
  <c r="CM30" i="17" s="1"/>
  <c r="BB30" i="17"/>
  <c r="CH30" i="17" s="1"/>
  <c r="AZ30" i="17"/>
  <c r="CF30" i="17" s="1"/>
  <c r="AU30" i="17"/>
  <c r="CA30" i="17" s="1"/>
  <c r="AS30" i="17"/>
  <c r="BY30" i="17" s="1"/>
  <c r="AM30" i="17"/>
  <c r="BS30" i="17" s="1"/>
  <c r="BL29" i="17"/>
  <c r="CR29" i="17" s="1"/>
  <c r="BK29" i="17"/>
  <c r="CQ29" i="17" s="1"/>
  <c r="BI29" i="17"/>
  <c r="CO29" i="17" s="1"/>
  <c r="BF29" i="17"/>
  <c r="CL29" i="17" s="1"/>
  <c r="BD29" i="17"/>
  <c r="CJ29" i="17" s="1"/>
  <c r="BB29" i="17"/>
  <c r="CH29" i="17" s="1"/>
  <c r="AX29" i="17"/>
  <c r="CD29" i="17" s="1"/>
  <c r="AV29" i="17"/>
  <c r="CB29" i="17" s="1"/>
  <c r="AU29" i="17"/>
  <c r="CA29" i="17" s="1"/>
  <c r="AP29" i="17"/>
  <c r="BV29" i="17" s="1"/>
  <c r="AN29" i="17"/>
  <c r="BT29" i="17" s="1"/>
  <c r="AM29" i="17"/>
  <c r="BS29" i="17" s="1"/>
  <c r="AL29" i="17"/>
  <c r="BR29" i="17" s="1"/>
  <c r="BO28" i="17"/>
  <c r="CU28" i="17" s="1"/>
  <c r="BN28" i="17"/>
  <c r="CT28" i="17" s="1"/>
  <c r="BL28" i="17"/>
  <c r="CR28" i="17" s="1"/>
  <c r="BF28" i="17"/>
  <c r="CL28" i="17" s="1"/>
  <c r="BD28" i="17"/>
  <c r="CJ28" i="17" s="1"/>
  <c r="BC28" i="17"/>
  <c r="CI28" i="17" s="1"/>
  <c r="AX28" i="17"/>
  <c r="CD28" i="17" s="1"/>
  <c r="AV28" i="17"/>
  <c r="CB28" i="17" s="1"/>
  <c r="AM28" i="17"/>
  <c r="BS28" i="17" s="1"/>
  <c r="AL20" i="17"/>
  <c r="ET15" i="17" l="1"/>
  <c r="EL15" i="17"/>
  <c r="EC15" i="17"/>
  <c r="EG15" i="17"/>
  <c r="FC15" i="17"/>
  <c r="EZ15" i="17"/>
  <c r="EX15" i="17"/>
  <c r="EU15" i="17"/>
  <c r="ER15" i="17"/>
  <c r="EY15" i="17"/>
  <c r="EP15" i="17"/>
  <c r="EM15" i="17"/>
  <c r="EJ15" i="17"/>
  <c r="EQ15" i="17"/>
  <c r="EH15" i="17"/>
  <c r="EE15" i="17"/>
  <c r="EF15" i="17"/>
  <c r="FB15" i="17"/>
  <c r="EB15" i="17"/>
  <c r="EI15" i="17"/>
  <c r="FD15" i="17"/>
  <c r="EK15" i="17"/>
  <c r="ED15" i="17"/>
  <c r="FA15" i="17"/>
  <c r="FE15" i="17"/>
  <c r="EV15" i="17"/>
  <c r="EO15" i="17"/>
  <c r="ES15" i="17"/>
  <c r="EW15" i="17"/>
  <c r="EN15" i="17"/>
  <c r="EL11" i="17"/>
  <c r="ED11" i="17"/>
  <c r="EZ11" i="17"/>
  <c r="EX11" i="17"/>
  <c r="EU11" i="17"/>
  <c r="EC11" i="17"/>
  <c r="ER11" i="17"/>
  <c r="EY11" i="17"/>
  <c r="EP11" i="17"/>
  <c r="EM11" i="17"/>
  <c r="EJ11" i="17"/>
  <c r="EQ11" i="17"/>
  <c r="EH11" i="17"/>
  <c r="EE11" i="17"/>
  <c r="EG11" i="17"/>
  <c r="FB11" i="17"/>
  <c r="EB11" i="17"/>
  <c r="EI11" i="17"/>
  <c r="FD11" i="17"/>
  <c r="ET11" i="17"/>
  <c r="FA11" i="17"/>
  <c r="FE11" i="17"/>
  <c r="EV11" i="17"/>
  <c r="ES11" i="17"/>
  <c r="EW11" i="17"/>
  <c r="EN11" i="17"/>
  <c r="FC11" i="17"/>
  <c r="EK11" i="17"/>
  <c r="EO11" i="17"/>
  <c r="EF11" i="17"/>
  <c r="EX17" i="17"/>
  <c r="EP17" i="17"/>
  <c r="EG17" i="17"/>
  <c r="EK17" i="17"/>
  <c r="EB17" i="17"/>
  <c r="EJ17" i="17"/>
  <c r="FD17" i="17"/>
  <c r="FB17" i="17"/>
  <c r="EC17" i="17"/>
  <c r="EY17" i="17"/>
  <c r="EH17" i="17"/>
  <c r="EV17" i="17"/>
  <c r="FC17" i="17"/>
  <c r="ET17" i="17"/>
  <c r="EQ17" i="17"/>
  <c r="EN17" i="17"/>
  <c r="EU17" i="17"/>
  <c r="EL17" i="17"/>
  <c r="EI17" i="17"/>
  <c r="EF17" i="17"/>
  <c r="EM17" i="17"/>
  <c r="ED17" i="17"/>
  <c r="ES17" i="17"/>
  <c r="FE17" i="17"/>
  <c r="EE17" i="17"/>
  <c r="EZ17" i="17"/>
  <c r="EW17" i="17"/>
  <c r="FA17" i="17"/>
  <c r="ER17" i="17"/>
  <c r="EO17" i="17"/>
  <c r="FB7" i="17"/>
  <c r="ED7" i="17"/>
  <c r="ER7" i="17"/>
  <c r="EY7" i="17"/>
  <c r="EP7" i="17"/>
  <c r="EM7" i="17"/>
  <c r="EJ7" i="17"/>
  <c r="EQ7" i="17"/>
  <c r="EH7" i="17"/>
  <c r="EE7" i="17"/>
  <c r="EX7" i="17"/>
  <c r="EB7" i="17"/>
  <c r="EI7" i="17"/>
  <c r="FD7" i="17"/>
  <c r="ET7" i="17"/>
  <c r="FA7" i="17"/>
  <c r="FE7" i="17"/>
  <c r="EV7" i="17"/>
  <c r="EZ7" i="17"/>
  <c r="EL7" i="17"/>
  <c r="ES7" i="17"/>
  <c r="EW7" i="17"/>
  <c r="EN7" i="17"/>
  <c r="EU7" i="17"/>
  <c r="EK7" i="17"/>
  <c r="EO7" i="17"/>
  <c r="EF7" i="17"/>
  <c r="EC7" i="17"/>
  <c r="EG7" i="17"/>
  <c r="FC7" i="17"/>
  <c r="EH9" i="17"/>
  <c r="EP9" i="17"/>
  <c r="EV9" i="17"/>
  <c r="FC9" i="17"/>
  <c r="ET9" i="17"/>
  <c r="EQ9" i="17"/>
  <c r="EC9" i="17"/>
  <c r="EN9" i="17"/>
  <c r="EU9" i="17"/>
  <c r="EL9" i="17"/>
  <c r="EI9" i="17"/>
  <c r="EX9" i="17"/>
  <c r="EF9" i="17"/>
  <c r="EM9" i="17"/>
  <c r="ED9" i="17"/>
  <c r="FE9" i="17"/>
  <c r="EE9" i="17"/>
  <c r="EZ9" i="17"/>
  <c r="FB9" i="17"/>
  <c r="EY9" i="17"/>
  <c r="EW9" i="17"/>
  <c r="FA9" i="17"/>
  <c r="ER9" i="17"/>
  <c r="EO9" i="17"/>
  <c r="ES9" i="17"/>
  <c r="EJ9" i="17"/>
  <c r="FD9" i="17"/>
  <c r="EG9" i="17"/>
  <c r="EK9" i="17"/>
  <c r="EB9" i="17"/>
  <c r="EB6" i="17"/>
  <c r="EZ6" i="17"/>
  <c r="EQ6" i="17"/>
  <c r="EU6" i="17"/>
  <c r="EL6" i="17"/>
  <c r="EI6" i="17"/>
  <c r="EM6" i="17"/>
  <c r="ED6" i="17"/>
  <c r="FC6" i="17"/>
  <c r="FD6" i="17"/>
  <c r="EE6" i="17"/>
  <c r="FA6" i="17"/>
  <c r="EY6" i="17"/>
  <c r="ET6" i="17"/>
  <c r="EX6" i="17"/>
  <c r="FE6" i="17"/>
  <c r="EV6" i="17"/>
  <c r="ES6" i="17"/>
  <c r="EP6" i="17"/>
  <c r="EW6" i="17"/>
  <c r="EN6" i="17"/>
  <c r="EK6" i="17"/>
  <c r="ER6" i="17"/>
  <c r="EH6" i="17"/>
  <c r="EO6" i="17"/>
  <c r="EF6" i="17"/>
  <c r="EC6" i="17"/>
  <c r="EJ6" i="17"/>
  <c r="EG6" i="17"/>
  <c r="FB6" i="17"/>
  <c r="EJ10" i="17"/>
  <c r="EB10" i="17"/>
  <c r="EY10" i="17"/>
  <c r="FC10" i="17"/>
  <c r="ET10" i="17"/>
  <c r="EQ10" i="17"/>
  <c r="EU10" i="17"/>
  <c r="EL10" i="17"/>
  <c r="EI10" i="17"/>
  <c r="EM10" i="17"/>
  <c r="ED10" i="17"/>
  <c r="EG10" i="17"/>
  <c r="FD10" i="17"/>
  <c r="EE10" i="17"/>
  <c r="FA10" i="17"/>
  <c r="EX10" i="17"/>
  <c r="FE10" i="17"/>
  <c r="EV10" i="17"/>
  <c r="ES10" i="17"/>
  <c r="FB10" i="17"/>
  <c r="EZ10" i="17"/>
  <c r="EP10" i="17"/>
  <c r="EW10" i="17"/>
  <c r="EN10" i="17"/>
  <c r="EK10" i="17"/>
  <c r="ER10" i="17"/>
  <c r="EH10" i="17"/>
  <c r="EO10" i="17"/>
  <c r="EF10" i="17"/>
  <c r="EC10" i="17"/>
  <c r="EU3" i="17"/>
  <c r="EX3" i="17"/>
  <c r="EK3" i="17"/>
  <c r="EI3" i="17"/>
  <c r="EP3" i="17"/>
  <c r="FC3" i="17"/>
  <c r="EC3" i="17"/>
  <c r="EE3" i="17"/>
  <c r="EH3" i="17"/>
  <c r="FE3" i="17"/>
  <c r="EL3" i="17"/>
  <c r="FB3" i="17"/>
  <c r="ER3" i="17"/>
  <c r="EW3" i="17"/>
  <c r="FD3" i="17"/>
  <c r="FA3" i="17"/>
  <c r="ET3" i="17"/>
  <c r="EM3" i="17"/>
  <c r="EY3" i="17"/>
  <c r="EO3" i="17"/>
  <c r="EV3" i="17"/>
  <c r="ES3" i="17"/>
  <c r="ED3" i="17"/>
  <c r="EJ3" i="17"/>
  <c r="EZ3" i="17"/>
  <c r="EQ3" i="17"/>
  <c r="EG3" i="17"/>
  <c r="EN3" i="17"/>
  <c r="EF3" i="17"/>
  <c r="EV16" i="17"/>
  <c r="EN16" i="17"/>
  <c r="EF16" i="17"/>
  <c r="ED16" i="17"/>
  <c r="EK16" i="17"/>
  <c r="EB16" i="17"/>
  <c r="FC16" i="17"/>
  <c r="EC16" i="17"/>
  <c r="EX16" i="17"/>
  <c r="EL16" i="17"/>
  <c r="EU16" i="17"/>
  <c r="EY16" i="17"/>
  <c r="EP16" i="17"/>
  <c r="FD16" i="17"/>
  <c r="EM16" i="17"/>
  <c r="EQ16" i="17"/>
  <c r="EH16" i="17"/>
  <c r="EE16" i="17"/>
  <c r="EI16" i="17"/>
  <c r="FE16" i="17"/>
  <c r="ES16" i="17"/>
  <c r="FB16" i="17"/>
  <c r="EZ16" i="17"/>
  <c r="EW16" i="17"/>
  <c r="EJ16" i="17"/>
  <c r="ET16" i="17"/>
  <c r="FA16" i="17"/>
  <c r="ER16" i="17"/>
  <c r="EO16" i="17"/>
  <c r="EG16" i="17"/>
  <c r="EN12" i="17"/>
  <c r="EF12" i="17"/>
  <c r="FC12" i="17"/>
  <c r="EC12" i="17"/>
  <c r="EX12" i="17"/>
  <c r="FD12" i="17"/>
  <c r="EU12" i="17"/>
  <c r="EY12" i="17"/>
  <c r="EP12" i="17"/>
  <c r="EV12" i="17"/>
  <c r="EM12" i="17"/>
  <c r="EQ12" i="17"/>
  <c r="EH12" i="17"/>
  <c r="EE12" i="17"/>
  <c r="EI12" i="17"/>
  <c r="FE12" i="17"/>
  <c r="FB12" i="17"/>
  <c r="EZ12" i="17"/>
  <c r="EW12" i="17"/>
  <c r="ET12" i="17"/>
  <c r="FA12" i="17"/>
  <c r="ER12" i="17"/>
  <c r="EO12" i="17"/>
  <c r="EK12" i="17"/>
  <c r="EL12" i="17"/>
  <c r="ES12" i="17"/>
  <c r="EJ12" i="17"/>
  <c r="EG12" i="17"/>
  <c r="ED12" i="17"/>
  <c r="EB12" i="17"/>
  <c r="ER14" i="17"/>
  <c r="EJ14" i="17"/>
  <c r="EG14" i="17"/>
  <c r="FB14" i="17"/>
  <c r="EY14" i="17"/>
  <c r="FC14" i="17"/>
  <c r="ET14" i="17"/>
  <c r="EO14" i="17"/>
  <c r="EC14" i="17"/>
  <c r="EQ14" i="17"/>
  <c r="EU14" i="17"/>
  <c r="EL14" i="17"/>
  <c r="EB14" i="17"/>
  <c r="EH14" i="17"/>
  <c r="EF14" i="17"/>
  <c r="EI14" i="17"/>
  <c r="EM14" i="17"/>
  <c r="ED14" i="17"/>
  <c r="FD14" i="17"/>
  <c r="EE14" i="17"/>
  <c r="FA14" i="17"/>
  <c r="EX14" i="17"/>
  <c r="FE14" i="17"/>
  <c r="EV14" i="17"/>
  <c r="ES14" i="17"/>
  <c r="EZ14" i="17"/>
  <c r="EP14" i="17"/>
  <c r="EW14" i="17"/>
  <c r="EN14" i="17"/>
  <c r="EK14" i="17"/>
  <c r="EZ18" i="17"/>
  <c r="ER18" i="17"/>
  <c r="EJ18" i="17"/>
  <c r="EH18" i="17"/>
  <c r="EO18" i="17"/>
  <c r="EF18" i="17"/>
  <c r="EC18" i="17"/>
  <c r="EP18" i="17"/>
  <c r="EW18" i="17"/>
  <c r="EB18" i="17"/>
  <c r="EG18" i="17"/>
  <c r="FB18" i="17"/>
  <c r="EY18" i="17"/>
  <c r="FC18" i="17"/>
  <c r="ET18" i="17"/>
  <c r="EK18" i="17"/>
  <c r="EQ18" i="17"/>
  <c r="EU18" i="17"/>
  <c r="EL18" i="17"/>
  <c r="EI18" i="17"/>
  <c r="EM18" i="17"/>
  <c r="ED18" i="17"/>
  <c r="EN18" i="17"/>
  <c r="FD18" i="17"/>
  <c r="EE18" i="17"/>
  <c r="FA18" i="17"/>
  <c r="EX18" i="17"/>
  <c r="FE18" i="17"/>
  <c r="EV18" i="17"/>
  <c r="ES18" i="17"/>
  <c r="FD4" i="17"/>
  <c r="EV4" i="17"/>
  <c r="EM4" i="17"/>
  <c r="EQ4" i="17"/>
  <c r="EH4" i="17"/>
  <c r="EP4" i="17"/>
  <c r="EN4" i="17"/>
  <c r="EE4" i="17"/>
  <c r="EI4" i="17"/>
  <c r="FE4" i="17"/>
  <c r="EF4" i="17"/>
  <c r="FB4" i="17"/>
  <c r="EZ4" i="17"/>
  <c r="EW4" i="17"/>
  <c r="ET4" i="17"/>
  <c r="FA4" i="17"/>
  <c r="ER4" i="17"/>
  <c r="EO4" i="17"/>
  <c r="EY4" i="17"/>
  <c r="EL4" i="17"/>
  <c r="ES4" i="17"/>
  <c r="EJ4" i="17"/>
  <c r="EG4" i="17"/>
  <c r="ED4" i="17"/>
  <c r="EK4" i="17"/>
  <c r="EB4" i="17"/>
  <c r="EU4" i="17"/>
  <c r="FC4" i="17"/>
  <c r="EC4" i="17"/>
  <c r="EX4" i="17"/>
  <c r="EP13" i="17"/>
  <c r="EH13" i="17"/>
  <c r="EX13" i="17"/>
  <c r="FD13" i="17"/>
  <c r="FB13" i="17"/>
  <c r="EC13" i="17"/>
  <c r="EY13" i="17"/>
  <c r="EV13" i="17"/>
  <c r="FC13" i="17"/>
  <c r="ET13" i="17"/>
  <c r="EQ13" i="17"/>
  <c r="EB13" i="17"/>
  <c r="EN13" i="17"/>
  <c r="EU13" i="17"/>
  <c r="EL13" i="17"/>
  <c r="EI13" i="17"/>
  <c r="EF13" i="17"/>
  <c r="EM13" i="17"/>
  <c r="ED13" i="17"/>
  <c r="FE13" i="17"/>
  <c r="EE13" i="17"/>
  <c r="EZ13" i="17"/>
  <c r="EW13" i="17"/>
  <c r="FA13" i="17"/>
  <c r="ER13" i="17"/>
  <c r="EG13" i="17"/>
  <c r="EO13" i="17"/>
  <c r="ES13" i="17"/>
  <c r="EJ13" i="17"/>
  <c r="EK13" i="17"/>
  <c r="FB19" i="17"/>
  <c r="ET19" i="17"/>
  <c r="ED19" i="17"/>
  <c r="EK19" i="17"/>
  <c r="EO19" i="17"/>
  <c r="EF19" i="17"/>
  <c r="EC19" i="17"/>
  <c r="EG19" i="17"/>
  <c r="FC19" i="17"/>
  <c r="EW19" i="17"/>
  <c r="EZ19" i="17"/>
  <c r="EX19" i="17"/>
  <c r="EU19" i="17"/>
  <c r="ER19" i="17"/>
  <c r="EY19" i="17"/>
  <c r="EP19" i="17"/>
  <c r="EM19" i="17"/>
  <c r="ES19" i="17"/>
  <c r="EJ19" i="17"/>
  <c r="EQ19" i="17"/>
  <c r="EH19" i="17"/>
  <c r="EE19" i="17"/>
  <c r="EL19" i="17"/>
  <c r="EB19" i="17"/>
  <c r="EI19" i="17"/>
  <c r="FD19" i="17"/>
  <c r="FA19" i="17"/>
  <c r="FE19" i="17"/>
  <c r="EV19" i="17"/>
  <c r="EN19" i="17"/>
  <c r="EF8" i="17"/>
  <c r="FD8" i="17"/>
  <c r="EU8" i="17"/>
  <c r="EY8" i="17"/>
  <c r="EP8" i="17"/>
  <c r="EV8" i="17"/>
  <c r="EM8" i="17"/>
  <c r="EQ8" i="17"/>
  <c r="EH8" i="17"/>
  <c r="FC8" i="17"/>
  <c r="EN8" i="17"/>
  <c r="EE8" i="17"/>
  <c r="EI8" i="17"/>
  <c r="FE8" i="17"/>
  <c r="FB8" i="17"/>
  <c r="EZ8" i="17"/>
  <c r="EW8" i="17"/>
  <c r="ET8" i="17"/>
  <c r="FA8" i="17"/>
  <c r="ER8" i="17"/>
  <c r="EO8" i="17"/>
  <c r="EL8" i="17"/>
  <c r="ES8" i="17"/>
  <c r="EJ8" i="17"/>
  <c r="EG8" i="17"/>
  <c r="EX8" i="17"/>
  <c r="ED8" i="17"/>
  <c r="EK8" i="17"/>
  <c r="EB8" i="17"/>
  <c r="EC8" i="17"/>
  <c r="EX5" i="17"/>
  <c r="EH5" i="17"/>
  <c r="EN5" i="17"/>
  <c r="EU5" i="17"/>
  <c r="EL5" i="17"/>
  <c r="EI5" i="17"/>
  <c r="EP5" i="17"/>
  <c r="EQ5" i="17"/>
  <c r="EF5" i="17"/>
  <c r="EM5" i="17"/>
  <c r="ED5" i="17"/>
  <c r="FE5" i="17"/>
  <c r="EE5" i="17"/>
  <c r="EZ5" i="17"/>
  <c r="EW5" i="17"/>
  <c r="FA5" i="17"/>
  <c r="ER5" i="17"/>
  <c r="FC5" i="17"/>
  <c r="EO5" i="17"/>
  <c r="ES5" i="17"/>
  <c r="EJ5" i="17"/>
  <c r="EV5" i="17"/>
  <c r="EG5" i="17"/>
  <c r="EK5" i="17"/>
  <c r="EB5" i="17"/>
  <c r="ET5" i="17"/>
  <c r="FD5" i="17"/>
  <c r="FB5" i="17"/>
  <c r="EC5" i="17"/>
  <c r="EY5" i="17"/>
  <c r="EB3" i="17"/>
  <c r="BJ110" i="17"/>
  <c r="CP110" i="17" s="1"/>
  <c r="AY62" i="17"/>
  <c r="CE62" i="17" s="1"/>
  <c r="AY63" i="17"/>
  <c r="CE63" i="17" s="1"/>
  <c r="BD105" i="17"/>
  <c r="CJ105" i="17" s="1"/>
  <c r="BH34" i="17"/>
  <c r="CN34" i="17" s="1"/>
  <c r="AU106" i="17"/>
  <c r="CA106" i="17" s="1"/>
  <c r="AX100" i="17"/>
  <c r="CD100" i="17" s="1"/>
  <c r="BR3" i="17"/>
  <c r="BP3" i="17"/>
  <c r="BR7" i="17"/>
  <c r="BP7" i="17"/>
  <c r="BJ21" i="17"/>
  <c r="CP21" i="17" s="1"/>
  <c r="BL22" i="17"/>
  <c r="CR22" i="17" s="1"/>
  <c r="AQ24" i="17"/>
  <c r="BW24" i="17" s="1"/>
  <c r="AG21" i="17"/>
  <c r="BG24" i="17"/>
  <c r="CM24" i="17" s="1"/>
  <c r="BA26" i="17"/>
  <c r="CG26" i="17" s="1"/>
  <c r="BJ27" i="17"/>
  <c r="CP27" i="17" s="1"/>
  <c r="BI20" i="17"/>
  <c r="CO20" i="17" s="1"/>
  <c r="BK21" i="17"/>
  <c r="CQ21" i="17" s="1"/>
  <c r="BE22" i="17"/>
  <c r="CK22" i="17" s="1"/>
  <c r="AQ23" i="17"/>
  <c r="BW23" i="17" s="1"/>
  <c r="BO23" i="17"/>
  <c r="CU23" i="17" s="1"/>
  <c r="AM27" i="17"/>
  <c r="BS27" i="17" s="1"/>
  <c r="BK27" i="17"/>
  <c r="CQ27" i="17" s="1"/>
  <c r="BR13" i="17"/>
  <c r="BP13" i="17"/>
  <c r="BR17" i="17"/>
  <c r="BP17" i="17"/>
  <c r="BR9" i="17"/>
  <c r="BP9" i="17"/>
  <c r="BR6" i="17"/>
  <c r="BP6" i="17"/>
  <c r="AT21" i="17"/>
  <c r="BZ21" i="17" s="1"/>
  <c r="BF23" i="17"/>
  <c r="CL23" i="17" s="1"/>
  <c r="AY24" i="17"/>
  <c r="CE24" i="17" s="1"/>
  <c r="AS26" i="17"/>
  <c r="BY26" i="17" s="1"/>
  <c r="AU21" i="17"/>
  <c r="CA21" i="17" s="1"/>
  <c r="AW22" i="17"/>
  <c r="CC22" i="17" s="1"/>
  <c r="AZ24" i="17"/>
  <c r="CF24" i="17" s="1"/>
  <c r="AL26" i="17"/>
  <c r="BR26" i="17" s="1"/>
  <c r="BC27" i="17"/>
  <c r="CI27" i="17" s="1"/>
  <c r="AU20" i="17"/>
  <c r="CA20" i="17" s="1"/>
  <c r="BK20" i="17"/>
  <c r="CQ20" i="17" s="1"/>
  <c r="BE21" i="17"/>
  <c r="CK21" i="17" s="1"/>
  <c r="BM21" i="17"/>
  <c r="CS21" i="17" s="1"/>
  <c r="AQ22" i="17"/>
  <c r="BW22" i="17" s="1"/>
  <c r="BA23" i="17"/>
  <c r="CG23" i="17" s="1"/>
  <c r="AL24" i="17"/>
  <c r="BR24" i="17" s="1"/>
  <c r="AM25" i="17"/>
  <c r="BS25" i="17" s="1"/>
  <c r="AU25" i="17"/>
  <c r="CA25" i="17" s="1"/>
  <c r="BC25" i="17"/>
  <c r="CI25" i="17" s="1"/>
  <c r="BK25" i="17"/>
  <c r="CQ25" i="17" s="1"/>
  <c r="BD26" i="17"/>
  <c r="CJ26" i="17" s="1"/>
  <c r="AO27" i="17"/>
  <c r="BU27" i="17" s="1"/>
  <c r="AI20" i="17"/>
  <c r="AJ20" i="17"/>
  <c r="AG20" i="17"/>
  <c r="BT8" i="17"/>
  <c r="BP8" i="17"/>
  <c r="BP11" i="17"/>
  <c r="BP18" i="17"/>
  <c r="BB21" i="17"/>
  <c r="CH21" i="17" s="1"/>
  <c r="AP23" i="17"/>
  <c r="BV23" i="17" s="1"/>
  <c r="BI26" i="17"/>
  <c r="CO26" i="17" s="1"/>
  <c r="BB27" i="17"/>
  <c r="CH27" i="17" s="1"/>
  <c r="AM21" i="17"/>
  <c r="BS21" i="17" s="1"/>
  <c r="BC21" i="17"/>
  <c r="CI21" i="17" s="1"/>
  <c r="AO22" i="17"/>
  <c r="BU22" i="17" s="1"/>
  <c r="BM22" i="17"/>
  <c r="CS22" i="17" s="1"/>
  <c r="BG23" i="17"/>
  <c r="CM23" i="17" s="1"/>
  <c r="AU27" i="17"/>
  <c r="CA27" i="17" s="1"/>
  <c r="BR20" i="17"/>
  <c r="BF21" i="17"/>
  <c r="CL21" i="17" s="1"/>
  <c r="AZ22" i="17"/>
  <c r="CF22" i="17" s="1"/>
  <c r="BH22" i="17"/>
  <c r="CN22" i="17" s="1"/>
  <c r="AM24" i="17"/>
  <c r="BS24" i="17" s="1"/>
  <c r="BC24" i="17"/>
  <c r="CI24" i="17" s="1"/>
  <c r="BK24" i="17"/>
  <c r="CQ24" i="17" s="1"/>
  <c r="AO26" i="17"/>
  <c r="BU26" i="17" s="1"/>
  <c r="AW26" i="17"/>
  <c r="CC26" i="17" s="1"/>
  <c r="BE26" i="17"/>
  <c r="CK26" i="17" s="1"/>
  <c r="BM26" i="17"/>
  <c r="CS26" i="17" s="1"/>
  <c r="AX27" i="17"/>
  <c r="CD27" i="17" s="1"/>
  <c r="BF27" i="17"/>
  <c r="CL27" i="17" s="1"/>
  <c r="BR10" i="17"/>
  <c r="BP10" i="17"/>
  <c r="BR19" i="17"/>
  <c r="BP19" i="17"/>
  <c r="BJ20" i="17"/>
  <c r="CP20" i="17" s="1"/>
  <c r="BA24" i="17"/>
  <c r="CG24" i="17" s="1"/>
  <c r="BI24" i="17"/>
  <c r="CO24" i="17" s="1"/>
  <c r="BJ25" i="17"/>
  <c r="CP25" i="17" s="1"/>
  <c r="AM26" i="17"/>
  <c r="BS26" i="17" s="1"/>
  <c r="AU26" i="17"/>
  <c r="CA26" i="17" s="1"/>
  <c r="BC26" i="17"/>
  <c r="CI26" i="17" s="1"/>
  <c r="BK26" i="17"/>
  <c r="CQ26" i="17" s="1"/>
  <c r="BR15" i="17"/>
  <c r="BP15" i="17"/>
  <c r="BP4" i="17"/>
  <c r="BR4" i="17"/>
  <c r="BP12" i="17"/>
  <c r="BR12" i="17"/>
  <c r="AQ21" i="17"/>
  <c r="BW21" i="17" s="1"/>
  <c r="BG21" i="17"/>
  <c r="CM21" i="17" s="1"/>
  <c r="BO21" i="17"/>
  <c r="CU21" i="17" s="1"/>
  <c r="AS22" i="17"/>
  <c r="BY22" i="17" s="1"/>
  <c r="BA22" i="17"/>
  <c r="CG22" i="17" s="1"/>
  <c r="BI22" i="17"/>
  <c r="CO22" i="17" s="1"/>
  <c r="AM23" i="17"/>
  <c r="BS23" i="17" s="1"/>
  <c r="AU23" i="17"/>
  <c r="CA23" i="17" s="1"/>
  <c r="BC23" i="17"/>
  <c r="CI23" i="17" s="1"/>
  <c r="BK23" i="17"/>
  <c r="CQ23" i="17" s="1"/>
  <c r="AO25" i="17"/>
  <c r="BU25" i="17" s="1"/>
  <c r="BE25" i="17"/>
  <c r="CK25" i="17" s="1"/>
  <c r="BM25" i="17"/>
  <c r="CS25" i="17" s="1"/>
  <c r="AY27" i="17"/>
  <c r="CE27" i="17" s="1"/>
  <c r="BG27" i="17"/>
  <c r="CM27" i="17" s="1"/>
  <c r="BR14" i="17"/>
  <c r="BP14" i="17"/>
  <c r="AX20" i="17"/>
  <c r="CD20" i="17" s="1"/>
  <c r="BN20" i="17"/>
  <c r="CT20" i="17" s="1"/>
  <c r="AO24" i="17"/>
  <c r="BU24" i="17" s="1"/>
  <c r="AW24" i="17"/>
  <c r="CC24" i="17" s="1"/>
  <c r="BE24" i="17"/>
  <c r="CK24" i="17" s="1"/>
  <c r="BM24" i="17"/>
  <c r="CS24" i="17" s="1"/>
  <c r="AP25" i="17"/>
  <c r="BV25" i="17" s="1"/>
  <c r="AX25" i="17"/>
  <c r="CD25" i="17" s="1"/>
  <c r="BP16" i="17"/>
  <c r="BR16" i="17"/>
  <c r="BF20" i="17"/>
  <c r="CL20" i="17" s="1"/>
  <c r="AP20" i="17"/>
  <c r="BV20" i="17" s="1"/>
  <c r="BG20" i="17"/>
  <c r="CM20" i="17" s="1"/>
  <c r="AS21" i="17"/>
  <c r="BY21" i="17" s="1"/>
  <c r="BI21" i="17"/>
  <c r="CO21" i="17" s="1"/>
  <c r="AM22" i="17"/>
  <c r="BS22" i="17" s="1"/>
  <c r="AU22" i="17"/>
  <c r="CA22" i="17" s="1"/>
  <c r="BC22" i="17"/>
  <c r="CI22" i="17" s="1"/>
  <c r="AO23" i="17"/>
  <c r="BU23" i="17" s="1"/>
  <c r="AW23" i="17"/>
  <c r="CC23" i="17" s="1"/>
  <c r="BE23" i="17"/>
  <c r="CK23" i="17" s="1"/>
  <c r="BG25" i="17"/>
  <c r="CM25" i="17" s="1"/>
  <c r="BO25" i="17"/>
  <c r="CU25" i="17" s="1"/>
  <c r="AZ26" i="17"/>
  <c r="CF26" i="17" s="1"/>
  <c r="BA27" i="17"/>
  <c r="CG27" i="17" s="1"/>
  <c r="AV45" i="17"/>
  <c r="CB45" i="17" s="1"/>
  <c r="BR5" i="17"/>
  <c r="BP5" i="17"/>
  <c r="AY66" i="17"/>
  <c r="CE66" i="17" s="1"/>
  <c r="BB46" i="17"/>
  <c r="CH46" i="17" s="1"/>
  <c r="BC66" i="17"/>
  <c r="CI66" i="17" s="1"/>
  <c r="BF22" i="17"/>
  <c r="CL22" i="17" s="1"/>
  <c r="BE37" i="17"/>
  <c r="CK37" i="17" s="1"/>
  <c r="BD95" i="17"/>
  <c r="CJ95" i="17" s="1"/>
  <c r="BN96" i="17"/>
  <c r="CT96" i="17" s="1"/>
  <c r="AN97" i="17"/>
  <c r="BT97" i="17" s="1"/>
  <c r="AN128" i="17"/>
  <c r="BT128" i="17" s="1"/>
  <c r="BF104" i="17"/>
  <c r="CL104" i="17" s="1"/>
  <c r="BC30" i="17"/>
  <c r="CI30" i="17" s="1"/>
  <c r="AN32" i="17"/>
  <c r="BT32" i="17" s="1"/>
  <c r="BK97" i="17"/>
  <c r="CQ97" i="17" s="1"/>
  <c r="BN123" i="17"/>
  <c r="CT123" i="17" s="1"/>
  <c r="BC78" i="17"/>
  <c r="CI78" i="17" s="1"/>
  <c r="AZ47" i="17"/>
  <c r="CF47" i="17" s="1"/>
  <c r="AM48" i="17"/>
  <c r="BS48" i="17" s="1"/>
  <c r="AW101" i="17"/>
  <c r="CC101" i="17" s="1"/>
  <c r="AL108" i="17"/>
  <c r="BR108" i="17" s="1"/>
  <c r="BO108" i="17"/>
  <c r="CU108" i="17" s="1"/>
  <c r="BF112" i="17"/>
  <c r="CL112" i="17" s="1"/>
  <c r="BN87" i="17"/>
  <c r="CT87" i="17" s="1"/>
  <c r="BE88" i="17"/>
  <c r="CK88" i="17" s="1"/>
  <c r="AX35" i="17"/>
  <c r="CD35" i="17" s="1"/>
  <c r="AV57" i="17"/>
  <c r="CB57" i="17" s="1"/>
  <c r="AO81" i="17"/>
  <c r="BU81" i="17" s="1"/>
  <c r="BG89" i="17"/>
  <c r="CM89" i="17" s="1"/>
  <c r="AN113" i="17"/>
  <c r="BT113" i="17" s="1"/>
  <c r="CJ132" i="17"/>
  <c r="AL27" i="17"/>
  <c r="BR27" i="17" s="1"/>
  <c r="AN28" i="17"/>
  <c r="BT28" i="17" s="1"/>
  <c r="AZ57" i="17"/>
  <c r="CF57" i="17" s="1"/>
  <c r="AY82" i="17"/>
  <c r="CE82" i="17" s="1"/>
  <c r="CK132" i="17"/>
  <c r="AO35" i="17"/>
  <c r="BU35" i="17" s="1"/>
  <c r="BM67" i="17"/>
  <c r="CS67" i="17" s="1"/>
  <c r="AO37" i="17"/>
  <c r="BU37" i="17" s="1"/>
  <c r="AR45" i="17"/>
  <c r="BX45" i="17" s="1"/>
  <c r="AP54" i="17"/>
  <c r="BV54" i="17" s="1"/>
  <c r="AL58" i="17"/>
  <c r="BR58" i="17" s="1"/>
  <c r="AR61" i="17"/>
  <c r="BX61" i="17" s="1"/>
  <c r="AP94" i="17"/>
  <c r="BV94" i="17" s="1"/>
  <c r="CM132" i="17"/>
  <c r="BJ52" i="17"/>
  <c r="CP52" i="17" s="1"/>
  <c r="AZ59" i="17"/>
  <c r="CF59" i="17" s="1"/>
  <c r="BK74" i="17"/>
  <c r="CQ74" i="17" s="1"/>
  <c r="AM87" i="17"/>
  <c r="BS87" i="17" s="1"/>
  <c r="BI117" i="17"/>
  <c r="CO117" i="17" s="1"/>
  <c r="AZ126" i="17"/>
  <c r="CF126" i="17" s="1"/>
  <c r="AX22" i="17"/>
  <c r="CD22" i="17" s="1"/>
  <c r="BK30" i="17"/>
  <c r="CQ30" i="17" s="1"/>
  <c r="AV32" i="17"/>
  <c r="CB32" i="17" s="1"/>
  <c r="AV43" i="17"/>
  <c r="CB43" i="17" s="1"/>
  <c r="AX44" i="17"/>
  <c r="CD44" i="17" s="1"/>
  <c r="AL60" i="17"/>
  <c r="BR60" i="17" s="1"/>
  <c r="BA63" i="17"/>
  <c r="CG63" i="17" s="1"/>
  <c r="BG66" i="17"/>
  <c r="CM66" i="17" s="1"/>
  <c r="BI67" i="17"/>
  <c r="CO67" i="17" s="1"/>
  <c r="AO87" i="17"/>
  <c r="BU87" i="17" s="1"/>
  <c r="BB96" i="17"/>
  <c r="CH96" i="17" s="1"/>
  <c r="AT106" i="17"/>
  <c r="BZ106" i="17" s="1"/>
  <c r="AR109" i="17"/>
  <c r="BX109" i="17" s="1"/>
  <c r="AM118" i="17"/>
  <c r="BS118" i="17" s="1"/>
  <c r="BB44" i="17"/>
  <c r="CH44" i="17" s="1"/>
  <c r="AR89" i="17"/>
  <c r="BX89" i="17" s="1"/>
  <c r="BA111" i="17"/>
  <c r="CG111" i="17" s="1"/>
  <c r="BL24" i="17"/>
  <c r="CR24" i="17" s="1"/>
  <c r="BD36" i="17"/>
  <c r="CJ36" i="17" s="1"/>
  <c r="AN39" i="17"/>
  <c r="BT39" i="17" s="1"/>
  <c r="AQ58" i="17"/>
  <c r="BW58" i="17" s="1"/>
  <c r="BN60" i="17"/>
  <c r="CT60" i="17" s="1"/>
  <c r="AV68" i="17"/>
  <c r="CB68" i="17" s="1"/>
  <c r="BA71" i="17"/>
  <c r="CG71" i="17" s="1"/>
  <c r="AZ89" i="17"/>
  <c r="CF89" i="17" s="1"/>
  <c r="AP104" i="17"/>
  <c r="BV104" i="17" s="1"/>
  <c r="AR107" i="17"/>
  <c r="BX107" i="17" s="1"/>
  <c r="BI73" i="17"/>
  <c r="CO73" i="17" s="1"/>
  <c r="BI23" i="17"/>
  <c r="CO23" i="17" s="1"/>
  <c r="AS53" i="17"/>
  <c r="BY53" i="17" s="1"/>
  <c r="BA53" i="17"/>
  <c r="CG53" i="17" s="1"/>
  <c r="AX65" i="17"/>
  <c r="CD65" i="17" s="1"/>
  <c r="BG82" i="17"/>
  <c r="CM82" i="17" s="1"/>
  <c r="BK106" i="17"/>
  <c r="CQ106" i="17" s="1"/>
  <c r="AS29" i="17"/>
  <c r="BY29" i="17" s="1"/>
  <c r="AU56" i="17"/>
  <c r="CA56" i="17" s="1"/>
  <c r="BG58" i="17"/>
  <c r="CM58" i="17" s="1"/>
  <c r="BI71" i="17"/>
  <c r="CO71" i="17" s="1"/>
  <c r="BK78" i="17"/>
  <c r="CQ78" i="17" s="1"/>
  <c r="BH107" i="17"/>
  <c r="CN107" i="17" s="1"/>
  <c r="AP58" i="17"/>
  <c r="BV58" i="17" s="1"/>
  <c r="BF92" i="17"/>
  <c r="CL92" i="17" s="1"/>
  <c r="BF31" i="17"/>
  <c r="CL31" i="17" s="1"/>
  <c r="AO33" i="17"/>
  <c r="BU33" i="17" s="1"/>
  <c r="AR34" i="17"/>
  <c r="BX34" i="17" s="1"/>
  <c r="AP40" i="17"/>
  <c r="BV40" i="17" s="1"/>
  <c r="BF42" i="17"/>
  <c r="CL42" i="17" s="1"/>
  <c r="AL52" i="17"/>
  <c r="BR52" i="17" s="1"/>
  <c r="AL54" i="17"/>
  <c r="BR54" i="17" s="1"/>
  <c r="AO69" i="17"/>
  <c r="BU69" i="17" s="1"/>
  <c r="AM72" i="17"/>
  <c r="BS72" i="17" s="1"/>
  <c r="AL85" i="17"/>
  <c r="BR85" i="17" s="1"/>
  <c r="BM89" i="17"/>
  <c r="CS89" i="17" s="1"/>
  <c r="AX98" i="17"/>
  <c r="CD98" i="17" s="1"/>
  <c r="BO112" i="17"/>
  <c r="CU112" i="17" s="1"/>
  <c r="BF123" i="17"/>
  <c r="CL123" i="17" s="1"/>
  <c r="BV131" i="17"/>
  <c r="AW85" i="17"/>
  <c r="CC85" i="17" s="1"/>
  <c r="BE85" i="17"/>
  <c r="CK85" i="17" s="1"/>
  <c r="BI25" i="17"/>
  <c r="CO25" i="17" s="1"/>
  <c r="AN41" i="17"/>
  <c r="BT41" i="17" s="1"/>
  <c r="AQ49" i="17"/>
  <c r="BW49" i="17" s="1"/>
  <c r="BC52" i="17"/>
  <c r="CI52" i="17" s="1"/>
  <c r="AU67" i="17"/>
  <c r="CA67" i="17" s="1"/>
  <c r="AR82" i="17"/>
  <c r="BX82" i="17" s="1"/>
  <c r="BB104" i="17"/>
  <c r="CH104" i="17" s="1"/>
  <c r="BJ104" i="17"/>
  <c r="CP104" i="17" s="1"/>
  <c r="AT104" i="17"/>
  <c r="BZ104" i="17" s="1"/>
  <c r="AL125" i="17"/>
  <c r="BR125" i="17" s="1"/>
  <c r="BJ125" i="17"/>
  <c r="CP125" i="17" s="1"/>
  <c r="BA33" i="17"/>
  <c r="CG33" i="17" s="1"/>
  <c r="BA44" i="17"/>
  <c r="CG44" i="17" s="1"/>
  <c r="AL44" i="17"/>
  <c r="BR44" i="17" s="1"/>
  <c r="BK52" i="17"/>
  <c r="CQ52" i="17" s="1"/>
  <c r="BB62" i="17"/>
  <c r="CH62" i="17" s="1"/>
  <c r="BH74" i="17"/>
  <c r="CN74" i="17" s="1"/>
  <c r="BA97" i="17"/>
  <c r="CG97" i="17" s="1"/>
  <c r="AV117" i="17"/>
  <c r="CB117" i="17" s="1"/>
  <c r="AQ127" i="17"/>
  <c r="BW127" i="17" s="1"/>
  <c r="AO64" i="17"/>
  <c r="BU64" i="17" s="1"/>
  <c r="AZ82" i="17"/>
  <c r="CF82" i="17" s="1"/>
  <c r="AO21" i="17"/>
  <c r="BU21" i="17" s="1"/>
  <c r="AT44" i="17"/>
  <c r="BZ44" i="17" s="1"/>
  <c r="BJ44" i="17"/>
  <c r="CP44" i="17" s="1"/>
  <c r="AR53" i="17"/>
  <c r="BX53" i="17" s="1"/>
  <c r="AZ53" i="17"/>
  <c r="CF53" i="17" s="1"/>
  <c r="AZ55" i="17"/>
  <c r="CF55" i="17" s="1"/>
  <c r="BH55" i="17"/>
  <c r="CN55" i="17" s="1"/>
  <c r="BK63" i="17"/>
  <c r="CQ63" i="17" s="1"/>
  <c r="BL70" i="17"/>
  <c r="CR70" i="17" s="1"/>
  <c r="AM74" i="17"/>
  <c r="BS74" i="17" s="1"/>
  <c r="BC97" i="17"/>
  <c r="CI97" i="17" s="1"/>
  <c r="AW102" i="17"/>
  <c r="CC102" i="17" s="1"/>
  <c r="AZ107" i="17"/>
  <c r="CF107" i="17" s="1"/>
  <c r="AT110" i="17"/>
  <c r="BZ110" i="17" s="1"/>
  <c r="AY122" i="17"/>
  <c r="CE122" i="17" s="1"/>
  <c r="AQ28" i="17"/>
  <c r="BW28" i="17" s="1"/>
  <c r="AY28" i="17"/>
  <c r="CE28" i="17" s="1"/>
  <c r="BE29" i="17"/>
  <c r="CK29" i="17" s="1"/>
  <c r="BM29" i="17"/>
  <c r="CS29" i="17" s="1"/>
  <c r="AR30" i="17"/>
  <c r="BX30" i="17" s="1"/>
  <c r="BL69" i="17"/>
  <c r="CR69" i="17" s="1"/>
  <c r="BE71" i="17"/>
  <c r="CK71" i="17" s="1"/>
  <c r="BK38" i="17"/>
  <c r="CQ38" i="17" s="1"/>
  <c r="AY49" i="17"/>
  <c r="CE49" i="17" s="1"/>
  <c r="BJ22" i="17"/>
  <c r="CP22" i="17" s="1"/>
  <c r="AR50" i="17"/>
  <c r="BX50" i="17" s="1"/>
  <c r="AW64" i="17"/>
  <c r="CC64" i="17" s="1"/>
  <c r="AW70" i="17"/>
  <c r="CC70" i="17" s="1"/>
  <c r="BN79" i="17"/>
  <c r="CT79" i="17" s="1"/>
  <c r="BA85" i="17"/>
  <c r="CG85" i="17" s="1"/>
  <c r="AL88" i="17"/>
  <c r="BR88" i="17" s="1"/>
  <c r="AP102" i="17"/>
  <c r="BV102" i="17" s="1"/>
  <c r="BN102" i="17"/>
  <c r="CT102" i="17" s="1"/>
  <c r="AZ105" i="17"/>
  <c r="CF105" i="17" s="1"/>
  <c r="BH105" i="17"/>
  <c r="CN105" i="17" s="1"/>
  <c r="AS107" i="17"/>
  <c r="BY107" i="17" s="1"/>
  <c r="BB110" i="17"/>
  <c r="CH110" i="17" s="1"/>
  <c r="BA114" i="17"/>
  <c r="CG114" i="17" s="1"/>
  <c r="AS114" i="17"/>
  <c r="BY114" i="17" s="1"/>
  <c r="BB116" i="17"/>
  <c r="CH116" i="17" s="1"/>
  <c r="BJ121" i="17"/>
  <c r="CP121" i="17" s="1"/>
  <c r="CG134" i="17"/>
  <c r="AQ34" i="17"/>
  <c r="BW34" i="17" s="1"/>
  <c r="BA48" i="17"/>
  <c r="CG48" i="17" s="1"/>
  <c r="BA21" i="17"/>
  <c r="CG21" i="17" s="1"/>
  <c r="AQ27" i="17"/>
  <c r="BW27" i="17" s="1"/>
  <c r="BA29" i="17"/>
  <c r="CG29" i="17" s="1"/>
  <c r="AO29" i="17"/>
  <c r="BU29" i="17" s="1"/>
  <c r="AZ27" i="17"/>
  <c r="CF27" i="17" s="1"/>
  <c r="AL57" i="17"/>
  <c r="BR57" i="17" s="1"/>
  <c r="AS61" i="17"/>
  <c r="BY61" i="17" s="1"/>
  <c r="AM66" i="17"/>
  <c r="BS66" i="17" s="1"/>
  <c r="AU66" i="17"/>
  <c r="CA66" i="17" s="1"/>
  <c r="BA83" i="17"/>
  <c r="CG83" i="17" s="1"/>
  <c r="AS83" i="17"/>
  <c r="BY83" i="17" s="1"/>
  <c r="BI85" i="17"/>
  <c r="CO85" i="17" s="1"/>
  <c r="AY86" i="17"/>
  <c r="CE86" i="17" s="1"/>
  <c r="AS89" i="17"/>
  <c r="BY89" i="17" s="1"/>
  <c r="AL95" i="17"/>
  <c r="BR95" i="17" s="1"/>
  <c r="AT116" i="17"/>
  <c r="BZ116" i="17" s="1"/>
  <c r="BJ116" i="17"/>
  <c r="CP116" i="17" s="1"/>
  <c r="BE124" i="17"/>
  <c r="CK124" i="17" s="1"/>
  <c r="BM124" i="17"/>
  <c r="CS124" i="17" s="1"/>
  <c r="AT42" i="17"/>
  <c r="BZ42" i="17" s="1"/>
  <c r="AL45" i="17"/>
  <c r="BR45" i="17" s="1"/>
  <c r="BH53" i="17"/>
  <c r="CN53" i="17" s="1"/>
  <c r="BE55" i="17"/>
  <c r="CK55" i="17" s="1"/>
  <c r="BH59" i="17"/>
  <c r="CN59" i="17" s="1"/>
  <c r="BK66" i="17"/>
  <c r="CQ66" i="17" s="1"/>
  <c r="BO76" i="17"/>
  <c r="CU76" i="17" s="1"/>
  <c r="AW83" i="17"/>
  <c r="CC83" i="17" s="1"/>
  <c r="AZ86" i="17"/>
  <c r="CF86" i="17" s="1"/>
  <c r="AZ96" i="17"/>
  <c r="CF96" i="17" s="1"/>
  <c r="BC116" i="17"/>
  <c r="CI116" i="17" s="1"/>
  <c r="BK116" i="17"/>
  <c r="CQ116" i="17" s="1"/>
  <c r="AO119" i="17"/>
  <c r="BU119" i="17" s="1"/>
  <c r="AW119" i="17"/>
  <c r="CC119" i="17" s="1"/>
  <c r="AQ36" i="17"/>
  <c r="BW36" i="17" s="1"/>
  <c r="AY36" i="17"/>
  <c r="CE36" i="17" s="1"/>
  <c r="BJ42" i="17"/>
  <c r="CP42" i="17" s="1"/>
  <c r="AQ62" i="17"/>
  <c r="BW62" i="17" s="1"/>
  <c r="AW67" i="17"/>
  <c r="CC67" i="17" s="1"/>
  <c r="BA81" i="17"/>
  <c r="CG81" i="17" s="1"/>
  <c r="BH86" i="17"/>
  <c r="CN86" i="17" s="1"/>
  <c r="AL106" i="17"/>
  <c r="BR106" i="17" s="1"/>
  <c r="BC117" i="17"/>
  <c r="CI117" i="17" s="1"/>
  <c r="BO118" i="17"/>
  <c r="CU118" i="17" s="1"/>
  <c r="AO128" i="17"/>
  <c r="BU128" i="17" s="1"/>
  <c r="AN91" i="17"/>
  <c r="BT91" i="17" s="1"/>
  <c r="BD91" i="17"/>
  <c r="CJ91" i="17" s="1"/>
  <c r="BM101" i="17"/>
  <c r="CS101" i="17" s="1"/>
  <c r="BC106" i="17"/>
  <c r="CI106" i="17" s="1"/>
  <c r="AO31" i="17"/>
  <c r="BU31" i="17" s="1"/>
  <c r="AP35" i="17"/>
  <c r="BV35" i="17" s="1"/>
  <c r="BE40" i="17"/>
  <c r="CK40" i="17" s="1"/>
  <c r="BH57" i="17"/>
  <c r="CN57" i="17" s="1"/>
  <c r="BB65" i="17"/>
  <c r="CH65" i="17" s="1"/>
  <c r="AM80" i="17"/>
  <c r="BS80" i="17" s="1"/>
  <c r="BE87" i="17"/>
  <c r="CK87" i="17" s="1"/>
  <c r="AW89" i="17"/>
  <c r="CC89" i="17" s="1"/>
  <c r="BJ92" i="17"/>
  <c r="CP92" i="17" s="1"/>
  <c r="BM96" i="17"/>
  <c r="CS96" i="17" s="1"/>
  <c r="AN99" i="17"/>
  <c r="BT99" i="17" s="1"/>
  <c r="BB100" i="17"/>
  <c r="CH100" i="17" s="1"/>
  <c r="BC110" i="17"/>
  <c r="CI110" i="17" s="1"/>
  <c r="AU129" i="17"/>
  <c r="CA129" i="17" s="1"/>
  <c r="CD131" i="17"/>
  <c r="BN27" i="17"/>
  <c r="CT27" i="17" s="1"/>
  <c r="BE33" i="17"/>
  <c r="CK33" i="17" s="1"/>
  <c r="BN35" i="17"/>
  <c r="CT35" i="17" s="1"/>
  <c r="BL36" i="17"/>
  <c r="CR36" i="17" s="1"/>
  <c r="BM37" i="17"/>
  <c r="CS37" i="17" s="1"/>
  <c r="AS71" i="17"/>
  <c r="BY71" i="17" s="1"/>
  <c r="BK86" i="17"/>
  <c r="CQ86" i="17" s="1"/>
  <c r="AV99" i="17"/>
  <c r="CB99" i="17" s="1"/>
  <c r="BN104" i="17"/>
  <c r="CT104" i="17" s="1"/>
  <c r="BC129" i="17"/>
  <c r="CI129" i="17" s="1"/>
  <c r="AY38" i="17"/>
  <c r="CE38" i="17" s="1"/>
  <c r="BE42" i="17"/>
  <c r="CK42" i="17" s="1"/>
  <c r="AP60" i="17"/>
  <c r="BV60" i="17" s="1"/>
  <c r="AZ61" i="17"/>
  <c r="CF61" i="17" s="1"/>
  <c r="BA73" i="17"/>
  <c r="CG73" i="17" s="1"/>
  <c r="AR101" i="17"/>
  <c r="BX101" i="17" s="1"/>
  <c r="AT108" i="17"/>
  <c r="BZ108" i="17" s="1"/>
  <c r="AS111" i="17"/>
  <c r="BY111" i="17" s="1"/>
  <c r="AY115" i="17"/>
  <c r="CE115" i="17" s="1"/>
  <c r="AW120" i="17"/>
  <c r="CC120" i="17" s="1"/>
  <c r="BS133" i="17"/>
  <c r="AY123" i="17"/>
  <c r="CE123" i="17" s="1"/>
  <c r="CH133" i="17"/>
  <c r="BD128" i="17"/>
  <c r="CJ128" i="17" s="1"/>
  <c r="BM27" i="17"/>
  <c r="CS27" i="17" s="1"/>
  <c r="AY31" i="17"/>
  <c r="CE31" i="17" s="1"/>
  <c r="AP50" i="17"/>
  <c r="BV50" i="17" s="1"/>
  <c r="AP59" i="17"/>
  <c r="BV59" i="17" s="1"/>
  <c r="AU65" i="17"/>
  <c r="CA65" i="17" s="1"/>
  <c r="BJ98" i="17"/>
  <c r="CP98" i="17" s="1"/>
  <c r="BA30" i="17"/>
  <c r="CG30" i="17" s="1"/>
  <c r="AS37" i="17"/>
  <c r="BY37" i="17" s="1"/>
  <c r="BI37" i="17"/>
  <c r="CO37" i="17" s="1"/>
  <c r="BG78" i="17"/>
  <c r="CM78" i="17" s="1"/>
  <c r="BO105" i="17"/>
  <c r="CU105" i="17" s="1"/>
  <c r="BJ29" i="17"/>
  <c r="CP29" i="17" s="1"/>
  <c r="BM65" i="17"/>
  <c r="CS65" i="17" s="1"/>
  <c r="AN89" i="17"/>
  <c r="BT89" i="17" s="1"/>
  <c r="AW90" i="17"/>
  <c r="CC90" i="17" s="1"/>
  <c r="AX23" i="17"/>
  <c r="CD23" i="17" s="1"/>
  <c r="BN23" i="17"/>
  <c r="CT23" i="17" s="1"/>
  <c r="AQ25" i="17"/>
  <c r="BW25" i="17" s="1"/>
  <c r="AR26" i="17"/>
  <c r="BX26" i="17" s="1"/>
  <c r="BH26" i="17"/>
  <c r="CN26" i="17" s="1"/>
  <c r="AW33" i="17"/>
  <c r="CC33" i="17" s="1"/>
  <c r="AX40" i="17"/>
  <c r="CD40" i="17" s="1"/>
  <c r="BF40" i="17"/>
  <c r="CL40" i="17" s="1"/>
  <c r="AZ41" i="17"/>
  <c r="CF41" i="17" s="1"/>
  <c r="AZ43" i="17"/>
  <c r="CF43" i="17" s="1"/>
  <c r="BB54" i="17"/>
  <c r="CH54" i="17" s="1"/>
  <c r="AO55" i="17"/>
  <c r="BU55" i="17" s="1"/>
  <c r="BI69" i="17"/>
  <c r="CO69" i="17" s="1"/>
  <c r="BE72" i="17"/>
  <c r="CK72" i="17" s="1"/>
  <c r="BM72" i="17"/>
  <c r="CS72" i="17" s="1"/>
  <c r="AS75" i="17"/>
  <c r="BY75" i="17" s="1"/>
  <c r="BA75" i="17"/>
  <c r="CG75" i="17" s="1"/>
  <c r="AO75" i="17"/>
  <c r="BU75" i="17" s="1"/>
  <c r="AM76" i="17"/>
  <c r="BS76" i="17" s="1"/>
  <c r="AU76" i="17"/>
  <c r="CA76" i="17" s="1"/>
  <c r="BK76" i="17"/>
  <c r="CQ76" i="17" s="1"/>
  <c r="AR93" i="17"/>
  <c r="BX93" i="17" s="1"/>
  <c r="AZ93" i="17"/>
  <c r="CF93" i="17" s="1"/>
  <c r="BH93" i="17"/>
  <c r="CN93" i="17" s="1"/>
  <c r="AQ105" i="17"/>
  <c r="BW105" i="17" s="1"/>
  <c r="BK120" i="17"/>
  <c r="CQ120" i="17" s="1"/>
  <c r="BD47" i="17"/>
  <c r="CJ47" i="17" s="1"/>
  <c r="BK65" i="17"/>
  <c r="CQ65" i="17" s="1"/>
  <c r="BB98" i="17"/>
  <c r="CH98" i="17" s="1"/>
  <c r="BL109" i="17"/>
  <c r="CR109" i="17" s="1"/>
  <c r="AN21" i="17"/>
  <c r="BT21" i="17" s="1"/>
  <c r="AQ50" i="17"/>
  <c r="BW50" i="17" s="1"/>
  <c r="AY68" i="17"/>
  <c r="CE68" i="17" s="1"/>
  <c r="BG68" i="17"/>
  <c r="CM68" i="17" s="1"/>
  <c r="BO68" i="17"/>
  <c r="CU68" i="17" s="1"/>
  <c r="AS69" i="17"/>
  <c r="BY69" i="17" s="1"/>
  <c r="AY78" i="17"/>
  <c r="CE78" i="17" s="1"/>
  <c r="BO78" i="17"/>
  <c r="CU78" i="17" s="1"/>
  <c r="BG105" i="17"/>
  <c r="CM105" i="17" s="1"/>
  <c r="AN42" i="17"/>
  <c r="BT42" i="17" s="1"/>
  <c r="BL56" i="17"/>
  <c r="CR56" i="17" s="1"/>
  <c r="BB73" i="17"/>
  <c r="CH73" i="17" s="1"/>
  <c r="BH78" i="17"/>
  <c r="CN78" i="17" s="1"/>
  <c r="AY21" i="17"/>
  <c r="CE21" i="17" s="1"/>
  <c r="AN24" i="17"/>
  <c r="BT24" i="17" s="1"/>
  <c r="AQ26" i="17"/>
  <c r="BW26" i="17" s="1"/>
  <c r="AS27" i="17"/>
  <c r="BY27" i="17" s="1"/>
  <c r="AM32" i="17"/>
  <c r="BS32" i="17" s="1"/>
  <c r="BK32" i="17"/>
  <c r="CQ32" i="17" s="1"/>
  <c r="BD41" i="17"/>
  <c r="CJ41" i="17" s="1"/>
  <c r="BD43" i="17"/>
  <c r="CJ43" i="17" s="1"/>
  <c r="BL43" i="17"/>
  <c r="CR43" i="17" s="1"/>
  <c r="BJ50" i="17"/>
  <c r="CP50" i="17" s="1"/>
  <c r="BB50" i="17"/>
  <c r="CH50" i="17" s="1"/>
  <c r="AQ68" i="17"/>
  <c r="BW68" i="17" s="1"/>
  <c r="AX72" i="17"/>
  <c r="CD72" i="17" s="1"/>
  <c r="AQ78" i="17"/>
  <c r="BW78" i="17" s="1"/>
  <c r="AN103" i="17"/>
  <c r="BT103" i="17" s="1"/>
  <c r="BC120" i="17"/>
  <c r="CI120" i="17" s="1"/>
  <c r="AT38" i="17"/>
  <c r="BZ38" i="17" s="1"/>
  <c r="BA45" i="17"/>
  <c r="CG45" i="17" s="1"/>
  <c r="BN50" i="17"/>
  <c r="CT50" i="17" s="1"/>
  <c r="AT98" i="17"/>
  <c r="BZ98" i="17" s="1"/>
  <c r="BC40" i="17"/>
  <c r="CI40" i="17" s="1"/>
  <c r="AR43" i="17"/>
  <c r="BX43" i="17" s="1"/>
  <c r="BK22" i="17"/>
  <c r="CQ22" i="17" s="1"/>
  <c r="AO67" i="17"/>
  <c r="BU67" i="17" s="1"/>
  <c r="AZ78" i="17"/>
  <c r="CF78" i="17" s="1"/>
  <c r="BI82" i="17"/>
  <c r="CO82" i="17" s="1"/>
  <c r="AO90" i="17"/>
  <c r="BU90" i="17" s="1"/>
  <c r="BE90" i="17"/>
  <c r="CK90" i="17" s="1"/>
  <c r="AS24" i="17"/>
  <c r="BY24" i="17" s="1"/>
  <c r="BI27" i="17"/>
  <c r="CO27" i="17" s="1"/>
  <c r="AS34" i="17"/>
  <c r="BY34" i="17" s="1"/>
  <c r="BA34" i="17"/>
  <c r="CG34" i="17" s="1"/>
  <c r="AS20" i="17"/>
  <c r="BY20" i="17" s="1"/>
  <c r="AY20" i="17"/>
  <c r="CE20" i="17" s="1"/>
  <c r="BD24" i="17"/>
  <c r="CJ24" i="17" s="1"/>
  <c r="BA25" i="17"/>
  <c r="CG25" i="17" s="1"/>
  <c r="AS25" i="17"/>
  <c r="BY25" i="17" s="1"/>
  <c r="AY26" i="17"/>
  <c r="CE26" i="17" s="1"/>
  <c r="AW27" i="17"/>
  <c r="CC27" i="17" s="1"/>
  <c r="BL32" i="17"/>
  <c r="CR32" i="17" s="1"/>
  <c r="BD32" i="17"/>
  <c r="CJ32" i="17" s="1"/>
  <c r="BM35" i="17"/>
  <c r="CS35" i="17" s="1"/>
  <c r="AN36" i="17"/>
  <c r="BT36" i="17" s="1"/>
  <c r="AN47" i="17"/>
  <c r="BT47" i="17" s="1"/>
  <c r="AR49" i="17"/>
  <c r="BX49" i="17" s="1"/>
  <c r="BH49" i="17"/>
  <c r="CN49" i="17" s="1"/>
  <c r="BF50" i="17"/>
  <c r="CL50" i="17" s="1"/>
  <c r="AM68" i="17"/>
  <c r="BS68" i="17" s="1"/>
  <c r="AU68" i="17"/>
  <c r="CA68" i="17" s="1"/>
  <c r="BG72" i="17"/>
  <c r="CM72" i="17" s="1"/>
  <c r="BO31" i="17"/>
  <c r="CU31" i="17" s="1"/>
  <c r="BB38" i="17"/>
  <c r="CH38" i="17" s="1"/>
  <c r="BK40" i="17"/>
  <c r="CQ40" i="17" s="1"/>
  <c r="BF51" i="17"/>
  <c r="CL51" i="17" s="1"/>
  <c r="BC65" i="17"/>
  <c r="CI65" i="17" s="1"/>
  <c r="BK85" i="17"/>
  <c r="CQ85" i="17" s="1"/>
  <c r="AL98" i="17"/>
  <c r="BR98" i="17" s="1"/>
  <c r="AN109" i="17"/>
  <c r="BT109" i="17" s="1"/>
  <c r="AT29" i="17"/>
  <c r="BZ29" i="17" s="1"/>
  <c r="AV47" i="17"/>
  <c r="CB47" i="17" s="1"/>
  <c r="BI48" i="17"/>
  <c r="CO48" i="17" s="1"/>
  <c r="BI62" i="17"/>
  <c r="CO62" i="17" s="1"/>
  <c r="AQ70" i="17"/>
  <c r="BW70" i="17" s="1"/>
  <c r="AY70" i="17"/>
  <c r="CE70" i="17" s="1"/>
  <c r="BG70" i="17"/>
  <c r="CM70" i="17" s="1"/>
  <c r="BB81" i="17"/>
  <c r="CH81" i="17" s="1"/>
  <c r="BJ81" i="17"/>
  <c r="CP81" i="17" s="1"/>
  <c r="AP127" i="17"/>
  <c r="BV127" i="17" s="1"/>
  <c r="BF127" i="17"/>
  <c r="CL127" i="17" s="1"/>
  <c r="BN127" i="17"/>
  <c r="CT127" i="17" s="1"/>
  <c r="CO133" i="17"/>
  <c r="AV24" i="17"/>
  <c r="CB24" i="17" s="1"/>
  <c r="AQ30" i="17"/>
  <c r="BW30" i="17" s="1"/>
  <c r="AS33" i="17"/>
  <c r="BY33" i="17" s="1"/>
  <c r="BI33" i="17"/>
  <c r="CO33" i="17" s="1"/>
  <c r="AL40" i="17"/>
  <c r="BR40" i="17" s="1"/>
  <c r="AZ45" i="17"/>
  <c r="CF45" i="17" s="1"/>
  <c r="BH45" i="17"/>
  <c r="CN45" i="17" s="1"/>
  <c r="AL48" i="17"/>
  <c r="BR48" i="17" s="1"/>
  <c r="AT48" i="17"/>
  <c r="BZ48" i="17" s="1"/>
  <c r="BB48" i="17"/>
  <c r="CH48" i="17" s="1"/>
  <c r="AS48" i="17"/>
  <c r="BY48" i="17" s="1"/>
  <c r="BE51" i="17"/>
  <c r="CK51" i="17" s="1"/>
  <c r="BA61" i="17"/>
  <c r="CG61" i="17" s="1"/>
  <c r="BI61" i="17"/>
  <c r="CO61" i="17" s="1"/>
  <c r="BE75" i="17"/>
  <c r="CK75" i="17" s="1"/>
  <c r="BM75" i="17"/>
  <c r="CS75" i="17" s="1"/>
  <c r="AQ76" i="17"/>
  <c r="BW76" i="17" s="1"/>
  <c r="AY76" i="17"/>
  <c r="CE76" i="17" s="1"/>
  <c r="BG76" i="17"/>
  <c r="CM76" i="17" s="1"/>
  <c r="BD109" i="17"/>
  <c r="CJ109" i="17" s="1"/>
  <c r="AO113" i="17"/>
  <c r="BU113" i="17" s="1"/>
  <c r="AS23" i="17"/>
  <c r="BY23" i="17" s="1"/>
  <c r="AT26" i="17"/>
  <c r="BZ26" i="17" s="1"/>
  <c r="BO36" i="17"/>
  <c r="CU36" i="17" s="1"/>
  <c r="AZ62" i="17"/>
  <c r="CF62" i="17" s="1"/>
  <c r="BH62" i="17"/>
  <c r="CN62" i="17" s="1"/>
  <c r="AL63" i="17"/>
  <c r="BR63" i="17" s="1"/>
  <c r="AT63" i="17"/>
  <c r="BZ63" i="17" s="1"/>
  <c r="BK82" i="17"/>
  <c r="CQ82" i="17" s="1"/>
  <c r="AQ87" i="17"/>
  <c r="BW87" i="17" s="1"/>
  <c r="BI97" i="17"/>
  <c r="CO97" i="17" s="1"/>
  <c r="BD100" i="17"/>
  <c r="CJ100" i="17" s="1"/>
  <c r="AW104" i="17"/>
  <c r="CC104" i="17" s="1"/>
  <c r="AW109" i="17"/>
  <c r="CC109" i="17" s="1"/>
  <c r="BE109" i="17"/>
  <c r="CK109" i="17" s="1"/>
  <c r="AZ119" i="17"/>
  <c r="CF119" i="17" s="1"/>
  <c r="BH119" i="17"/>
  <c r="CN119" i="17" s="1"/>
  <c r="AM124" i="17"/>
  <c r="BS124" i="17" s="1"/>
  <c r="BK124" i="17"/>
  <c r="CQ124" i="17" s="1"/>
  <c r="AM129" i="17"/>
  <c r="BS129" i="17" s="1"/>
  <c r="BK129" i="17"/>
  <c r="CQ129" i="17" s="1"/>
  <c r="BL39" i="17"/>
  <c r="CR39" i="17" s="1"/>
  <c r="BF55" i="17"/>
  <c r="CL55" i="17" s="1"/>
  <c r="BC60" i="17"/>
  <c r="CI60" i="17" s="1"/>
  <c r="AT62" i="17"/>
  <c r="BZ62" i="17" s="1"/>
  <c r="BN66" i="17"/>
  <c r="CT66" i="17" s="1"/>
  <c r="AW69" i="17"/>
  <c r="CC69" i="17" s="1"/>
  <c r="AQ74" i="17"/>
  <c r="BW74" i="17" s="1"/>
  <c r="AY74" i="17"/>
  <c r="CE74" i="17" s="1"/>
  <c r="BM103" i="17"/>
  <c r="CS103" i="17" s="1"/>
  <c r="BE104" i="17"/>
  <c r="CK104" i="17" s="1"/>
  <c r="BM104" i="17"/>
  <c r="CS104" i="17" s="1"/>
  <c r="BA115" i="17"/>
  <c r="CG115" i="17" s="1"/>
  <c r="BG120" i="17"/>
  <c r="CM120" i="17" s="1"/>
  <c r="BH122" i="17"/>
  <c r="CN122" i="17" s="1"/>
  <c r="AO124" i="17"/>
  <c r="BU124" i="17" s="1"/>
  <c r="AW124" i="17"/>
  <c r="CC124" i="17" s="1"/>
  <c r="BM39" i="17"/>
  <c r="CS39" i="17" s="1"/>
  <c r="BK47" i="17"/>
  <c r="CQ47" i="17" s="1"/>
  <c r="BF48" i="17"/>
  <c r="CL48" i="17" s="1"/>
  <c r="AP56" i="17"/>
  <c r="BV56" i="17" s="1"/>
  <c r="BN56" i="17"/>
  <c r="CT56" i="17" s="1"/>
  <c r="BJ63" i="17"/>
  <c r="CP63" i="17" s="1"/>
  <c r="BM70" i="17"/>
  <c r="CS70" i="17" s="1"/>
  <c r="AS77" i="17"/>
  <c r="BY77" i="17" s="1"/>
  <c r="BI77" i="17"/>
  <c r="CO77" i="17" s="1"/>
  <c r="BF79" i="17"/>
  <c r="CL79" i="17" s="1"/>
  <c r="BM85" i="17"/>
  <c r="CS85" i="17" s="1"/>
  <c r="BE94" i="17"/>
  <c r="CK94" i="17" s="1"/>
  <c r="AL102" i="17"/>
  <c r="BR102" i="17" s="1"/>
  <c r="AT102" i="17"/>
  <c r="BZ102" i="17" s="1"/>
  <c r="BJ102" i="17"/>
  <c r="CP102" i="17" s="1"/>
  <c r="AO106" i="17"/>
  <c r="BU106" i="17" s="1"/>
  <c r="AV111" i="17"/>
  <c r="CB111" i="17" s="1"/>
  <c r="BA122" i="17"/>
  <c r="CG122" i="17" s="1"/>
  <c r="BI122" i="17"/>
  <c r="CO122" i="17" s="1"/>
  <c r="AW29" i="17"/>
  <c r="CC29" i="17" s="1"/>
  <c r="BN31" i="17"/>
  <c r="CT31" i="17" s="1"/>
  <c r="BB42" i="17"/>
  <c r="CH42" i="17" s="1"/>
  <c r="BG49" i="17"/>
  <c r="CM49" i="17" s="1"/>
  <c r="BL52" i="17"/>
  <c r="CR52" i="17" s="1"/>
  <c r="BO54" i="17"/>
  <c r="CU54" i="17" s="1"/>
  <c r="AN57" i="17"/>
  <c r="BT57" i="17" s="1"/>
  <c r="BD57" i="17"/>
  <c r="CJ57" i="17" s="1"/>
  <c r="AP63" i="17"/>
  <c r="BV63" i="17" s="1"/>
  <c r="BI74" i="17"/>
  <c r="CO74" i="17" s="1"/>
  <c r="AQ79" i="17"/>
  <c r="BW79" i="17" s="1"/>
  <c r="AY79" i="17"/>
  <c r="CE79" i="17" s="1"/>
  <c r="BO79" i="17"/>
  <c r="CU79" i="17" s="1"/>
  <c r="BF83" i="17"/>
  <c r="CL83" i="17" s="1"/>
  <c r="AM86" i="17"/>
  <c r="BS86" i="17" s="1"/>
  <c r="AX94" i="17"/>
  <c r="CD94" i="17" s="1"/>
  <c r="BN94" i="17"/>
  <c r="CT94" i="17" s="1"/>
  <c r="AV101" i="17"/>
  <c r="CB101" i="17" s="1"/>
  <c r="BL101" i="17"/>
  <c r="CR101" i="17" s="1"/>
  <c r="BD101" i="17"/>
  <c r="CJ101" i="17" s="1"/>
  <c r="AT112" i="17"/>
  <c r="BZ112" i="17" s="1"/>
  <c r="BB112" i="17"/>
  <c r="CH112" i="17" s="1"/>
  <c r="BJ112" i="17"/>
  <c r="CP112" i="17" s="1"/>
  <c r="AX116" i="17"/>
  <c r="CD116" i="17" s="1"/>
  <c r="BL119" i="17"/>
  <c r="CR119" i="17" s="1"/>
  <c r="AR122" i="17"/>
  <c r="BX122" i="17" s="1"/>
  <c r="CN134" i="17"/>
  <c r="BM59" i="17"/>
  <c r="CS59" i="17" s="1"/>
  <c r="BD75" i="17"/>
  <c r="CJ75" i="17" s="1"/>
  <c r="AR88" i="17"/>
  <c r="BX88" i="17" s="1"/>
  <c r="AT93" i="17"/>
  <c r="BZ93" i="17" s="1"/>
  <c r="BJ93" i="17"/>
  <c r="CP93" i="17" s="1"/>
  <c r="AS95" i="17"/>
  <c r="BY95" i="17" s="1"/>
  <c r="BF98" i="17"/>
  <c r="CL98" i="17" s="1"/>
  <c r="BJ99" i="17"/>
  <c r="CP99" i="17" s="1"/>
  <c r="AR105" i="17"/>
  <c r="BX105" i="17" s="1"/>
  <c r="BF110" i="17"/>
  <c r="CL110" i="17" s="1"/>
  <c r="BN110" i="17"/>
  <c r="CT110" i="17" s="1"/>
  <c r="AO114" i="17"/>
  <c r="BU114" i="17" s="1"/>
  <c r="AN117" i="17"/>
  <c r="BT117" i="17" s="1"/>
  <c r="BL117" i="17"/>
  <c r="CR117" i="17" s="1"/>
  <c r="BM123" i="17"/>
  <c r="CS123" i="17" s="1"/>
  <c r="AV124" i="17"/>
  <c r="CB124" i="17" s="1"/>
  <c r="AY127" i="17"/>
  <c r="CE127" i="17" s="1"/>
  <c r="BG127" i="17"/>
  <c r="CM127" i="17" s="1"/>
  <c r="CA133" i="17"/>
  <c r="CI133" i="17"/>
  <c r="AX54" i="17"/>
  <c r="CD54" i="17" s="1"/>
  <c r="AT60" i="17"/>
  <c r="BZ60" i="17" s="1"/>
  <c r="BG62" i="17"/>
  <c r="CM62" i="17" s="1"/>
  <c r="BO63" i="17"/>
  <c r="CU63" i="17" s="1"/>
  <c r="BL64" i="17"/>
  <c r="CR64" i="17" s="1"/>
  <c r="AM70" i="17"/>
  <c r="BS70" i="17" s="1"/>
  <c r="AU74" i="17"/>
  <c r="CA74" i="17" s="1"/>
  <c r="BL75" i="17"/>
  <c r="CR75" i="17" s="1"/>
  <c r="AS79" i="17"/>
  <c r="BY79" i="17" s="1"/>
  <c r="BJ88" i="17"/>
  <c r="CP88" i="17" s="1"/>
  <c r="AV93" i="17"/>
  <c r="CB93" i="17" s="1"/>
  <c r="AN96" i="17"/>
  <c r="BT96" i="17" s="1"/>
  <c r="AO100" i="17"/>
  <c r="BU100" i="17" s="1"/>
  <c r="AW100" i="17"/>
  <c r="CC100" i="17" s="1"/>
  <c r="AI118" i="17"/>
  <c r="AU118" i="17"/>
  <c r="CA118" i="17" s="1"/>
  <c r="AL121" i="17"/>
  <c r="BR121" i="17" s="1"/>
  <c r="BB121" i="17"/>
  <c r="CH121" i="17" s="1"/>
  <c r="BG123" i="17"/>
  <c r="CM123" i="17" s="1"/>
  <c r="BM64" i="17"/>
  <c r="CS64" i="17" s="1"/>
  <c r="BA108" i="17"/>
  <c r="CG108" i="17" s="1"/>
  <c r="AR116" i="17"/>
  <c r="BX116" i="17" s="1"/>
  <c r="CN130" i="17"/>
  <c r="BT132" i="17"/>
  <c r="CB132" i="17"/>
  <c r="BF60" i="17"/>
  <c r="CL60" i="17" s="1"/>
  <c r="BO62" i="17"/>
  <c r="CU62" i="17" s="1"/>
  <c r="AS67" i="17"/>
  <c r="BY67" i="17" s="1"/>
  <c r="AZ69" i="17"/>
  <c r="CF69" i="17" s="1"/>
  <c r="AV70" i="17"/>
  <c r="CB70" i="17" s="1"/>
  <c r="BK72" i="17"/>
  <c r="CQ72" i="17" s="1"/>
  <c r="AZ74" i="17"/>
  <c r="CF74" i="17" s="1"/>
  <c r="AO83" i="17"/>
  <c r="BU83" i="17" s="1"/>
  <c r="BI83" i="17"/>
  <c r="CO83" i="17" s="1"/>
  <c r="AQ84" i="17"/>
  <c r="BW84" i="17" s="1"/>
  <c r="AT85" i="17"/>
  <c r="BZ85" i="17" s="1"/>
  <c r="BM87" i="17"/>
  <c r="CS87" i="17" s="1"/>
  <c r="AP96" i="17"/>
  <c r="BV96" i="17" s="1"/>
  <c r="BO97" i="17"/>
  <c r="CU97" i="17" s="1"/>
  <c r="BC101" i="17"/>
  <c r="CI101" i="17" s="1"/>
  <c r="BK101" i="17"/>
  <c r="CQ101" i="17" s="1"/>
  <c r="BJ108" i="17"/>
  <c r="CP108" i="17" s="1"/>
  <c r="AS108" i="17"/>
  <c r="BY108" i="17" s="1"/>
  <c r="BK118" i="17"/>
  <c r="CQ118" i="17" s="1"/>
  <c r="AW128" i="17"/>
  <c r="CC128" i="17" s="1"/>
  <c r="BE128" i="17"/>
  <c r="CK128" i="17" s="1"/>
  <c r="BM128" i="17"/>
  <c r="CS128" i="17" s="1"/>
  <c r="BY130" i="17"/>
  <c r="CG130" i="17"/>
  <c r="BU132" i="17"/>
  <c r="AY89" i="17"/>
  <c r="CE89" i="17" s="1"/>
  <c r="AZ99" i="17"/>
  <c r="CF99" i="17" s="1"/>
  <c r="BI114" i="17"/>
  <c r="CO114" i="17" s="1"/>
  <c r="BO115" i="17"/>
  <c r="CU115" i="17" s="1"/>
  <c r="BD118" i="17"/>
  <c r="CJ118" i="17" s="1"/>
  <c r="BE89" i="17"/>
  <c r="CK89" i="17" s="1"/>
  <c r="BL97" i="17"/>
  <c r="CR97" i="17" s="1"/>
  <c r="BE101" i="17"/>
  <c r="CK101" i="17" s="1"/>
  <c r="AL110" i="17"/>
  <c r="BR110" i="17" s="1"/>
  <c r="BK110" i="17"/>
  <c r="CQ110" i="17" s="1"/>
  <c r="AL116" i="17"/>
  <c r="BR116" i="17" s="1"/>
  <c r="AM117" i="17"/>
  <c r="BS117" i="17" s="1"/>
  <c r="BB120" i="17"/>
  <c r="CH120" i="17" s="1"/>
  <c r="CL131" i="17"/>
  <c r="BM95" i="17"/>
  <c r="CS95" i="17" s="1"/>
  <c r="AR97" i="17"/>
  <c r="BX97" i="17" s="1"/>
  <c r="BN108" i="17"/>
  <c r="CT108" i="17" s="1"/>
  <c r="AM116" i="17"/>
  <c r="BS116" i="17" s="1"/>
  <c r="BM119" i="17"/>
  <c r="CS119" i="17" s="1"/>
  <c r="CP133" i="17"/>
  <c r="AP90" i="17"/>
  <c r="BV90" i="17" s="1"/>
  <c r="AT92" i="17"/>
  <c r="BZ92" i="17" s="1"/>
  <c r="CE132" i="17"/>
  <c r="AT28" i="17"/>
  <c r="BZ28" i="17" s="1"/>
  <c r="AS40" i="17"/>
  <c r="BY40" i="17" s="1"/>
  <c r="BN41" i="17"/>
  <c r="CT41" i="17" s="1"/>
  <c r="AS126" i="17"/>
  <c r="BY126" i="17" s="1"/>
  <c r="BA126" i="17"/>
  <c r="CG126" i="17" s="1"/>
  <c r="BI126" i="17"/>
  <c r="CO126" i="17" s="1"/>
  <c r="AM20" i="17"/>
  <c r="BS20" i="17" s="1"/>
  <c r="BM23" i="17"/>
  <c r="CS23" i="17" s="1"/>
  <c r="BD23" i="17"/>
  <c r="CJ23" i="17" s="1"/>
  <c r="AU24" i="17"/>
  <c r="CA24" i="17" s="1"/>
  <c r="AU28" i="17"/>
  <c r="CA28" i="17" s="1"/>
  <c r="AQ32" i="17"/>
  <c r="BW32" i="17" s="1"/>
  <c r="AY32" i="17"/>
  <c r="CE32" i="17" s="1"/>
  <c r="BG32" i="17"/>
  <c r="CM32" i="17" s="1"/>
  <c r="AN37" i="17"/>
  <c r="BT37" i="17" s="1"/>
  <c r="AP38" i="17"/>
  <c r="BV38" i="17" s="1"/>
  <c r="BF38" i="17"/>
  <c r="CL38" i="17" s="1"/>
  <c r="AR39" i="17"/>
  <c r="BX39" i="17" s="1"/>
  <c r="AZ39" i="17"/>
  <c r="CF39" i="17" s="1"/>
  <c r="AT40" i="17"/>
  <c r="BZ40" i="17" s="1"/>
  <c r="BB40" i="17"/>
  <c r="CH40" i="17" s="1"/>
  <c r="BJ40" i="17"/>
  <c r="CP40" i="17" s="1"/>
  <c r="AY41" i="17"/>
  <c r="CE41" i="17" s="1"/>
  <c r="BO41" i="17"/>
  <c r="CU41" i="17" s="1"/>
  <c r="AZ51" i="17"/>
  <c r="CF51" i="17" s="1"/>
  <c r="BH51" i="17"/>
  <c r="CN51" i="17" s="1"/>
  <c r="AN53" i="17"/>
  <c r="BT53" i="17" s="1"/>
  <c r="BD53" i="17"/>
  <c r="CJ53" i="17" s="1"/>
  <c r="AV53" i="17"/>
  <c r="CB53" i="17" s="1"/>
  <c r="AJ55" i="17"/>
  <c r="AM60" i="17"/>
  <c r="BS60" i="17" s="1"/>
  <c r="AU60" i="17"/>
  <c r="CA60" i="17" s="1"/>
  <c r="BK60" i="17"/>
  <c r="CQ60" i="17" s="1"/>
  <c r="AQ94" i="17"/>
  <c r="BW94" i="17" s="1"/>
  <c r="AY94" i="17"/>
  <c r="CE94" i="17" s="1"/>
  <c r="BG94" i="17"/>
  <c r="CM94" i="17" s="1"/>
  <c r="BO94" i="17"/>
  <c r="CU94" i="17" s="1"/>
  <c r="AN107" i="17"/>
  <c r="BT107" i="17" s="1"/>
  <c r="AV107" i="17"/>
  <c r="CB107" i="17" s="1"/>
  <c r="BD107" i="17"/>
  <c r="CJ107" i="17" s="1"/>
  <c r="BL107" i="17"/>
  <c r="CR107" i="17" s="1"/>
  <c r="AQ20" i="17"/>
  <c r="BW20" i="17" s="1"/>
  <c r="AW21" i="17"/>
  <c r="CC21" i="17" s="1"/>
  <c r="BE27" i="17"/>
  <c r="CK27" i="17" s="1"/>
  <c r="BC29" i="17"/>
  <c r="CI29" i="17" s="1"/>
  <c r="AM36" i="17"/>
  <c r="BS36" i="17" s="1"/>
  <c r="AU36" i="17"/>
  <c r="CA36" i="17" s="1"/>
  <c r="BK36" i="17"/>
  <c r="CQ36" i="17" s="1"/>
  <c r="AS57" i="17"/>
  <c r="BY57" i="17" s="1"/>
  <c r="BA57" i="17"/>
  <c r="CG57" i="17" s="1"/>
  <c r="BI57" i="17"/>
  <c r="CO57" i="17" s="1"/>
  <c r="AM71" i="17"/>
  <c r="BS71" i="17" s="1"/>
  <c r="AU71" i="17"/>
  <c r="CA71" i="17" s="1"/>
  <c r="BB24" i="17"/>
  <c r="CH24" i="17" s="1"/>
  <c r="AS35" i="17"/>
  <c r="BY35" i="17" s="1"/>
  <c r="BI40" i="17"/>
  <c r="CO40" i="17" s="1"/>
  <c r="AY23" i="17"/>
  <c r="CE23" i="17" s="1"/>
  <c r="BF25" i="17"/>
  <c r="CL25" i="17" s="1"/>
  <c r="BN46" i="17"/>
  <c r="CT46" i="17" s="1"/>
  <c r="BJ56" i="17"/>
  <c r="CP56" i="17" s="1"/>
  <c r="AX62" i="17"/>
  <c r="CD62" i="17" s="1"/>
  <c r="AX21" i="17"/>
  <c r="CD21" i="17" s="1"/>
  <c r="AZ23" i="17"/>
  <c r="CF23" i="17" s="1"/>
  <c r="BO27" i="17"/>
  <c r="CU27" i="17" s="1"/>
  <c r="AL33" i="17"/>
  <c r="BR33" i="17" s="1"/>
  <c r="BI35" i="17"/>
  <c r="CO35" i="17" s="1"/>
  <c r="BH20" i="17"/>
  <c r="CN20" i="17" s="1"/>
  <c r="AY30" i="17"/>
  <c r="CE30" i="17" s="1"/>
  <c r="BA31" i="17"/>
  <c r="CG31" i="17" s="1"/>
  <c r="AM33" i="17"/>
  <c r="BS33" i="17" s="1"/>
  <c r="AU33" i="17"/>
  <c r="CA33" i="17" s="1"/>
  <c r="BK33" i="17"/>
  <c r="CQ33" i="17" s="1"/>
  <c r="BH39" i="17"/>
  <c r="CN39" i="17" s="1"/>
  <c r="AU42" i="17"/>
  <c r="CA42" i="17" s="1"/>
  <c r="BK42" i="17"/>
  <c r="CQ42" i="17" s="1"/>
  <c r="AZ46" i="17"/>
  <c r="CF46" i="17" s="1"/>
  <c r="BH46" i="17"/>
  <c r="CN46" i="17" s="1"/>
  <c r="AY50" i="17"/>
  <c r="CE50" i="17" s="1"/>
  <c r="BO50" i="17"/>
  <c r="CU50" i="17" s="1"/>
  <c r="AS74" i="17"/>
  <c r="BY74" i="17" s="1"/>
  <c r="BA74" i="17"/>
  <c r="CG74" i="17" s="1"/>
  <c r="BB28" i="17"/>
  <c r="CH28" i="17" s="1"/>
  <c r="BI31" i="17"/>
  <c r="CO31" i="17" s="1"/>
  <c r="BA40" i="17"/>
  <c r="CG40" i="17" s="1"/>
  <c r="AS31" i="17"/>
  <c r="BY31" i="17" s="1"/>
  <c r="BF46" i="17"/>
  <c r="CL46" i="17" s="1"/>
  <c r="AT56" i="17"/>
  <c r="BZ56" i="17" s="1"/>
  <c r="BN62" i="17"/>
  <c r="CT62" i="17" s="1"/>
  <c r="BH23" i="17"/>
  <c r="CN23" i="17" s="1"/>
  <c r="AY25" i="17"/>
  <c r="CE25" i="17" s="1"/>
  <c r="AV26" i="17"/>
  <c r="CB26" i="17" s="1"/>
  <c r="BL26" i="17"/>
  <c r="CR26" i="17" s="1"/>
  <c r="BB33" i="17"/>
  <c r="CH33" i="17" s="1"/>
  <c r="BJ24" i="17"/>
  <c r="CP24" i="17" s="1"/>
  <c r="BH27" i="17"/>
  <c r="CN27" i="17" s="1"/>
  <c r="BJ28" i="17"/>
  <c r="CP28" i="17" s="1"/>
  <c r="BN21" i="17"/>
  <c r="CT21" i="17" s="1"/>
  <c r="AY22" i="17"/>
  <c r="CE22" i="17" s="1"/>
  <c r="AV23" i="17"/>
  <c r="CB23" i="17" s="1"/>
  <c r="BK28" i="17"/>
  <c r="CQ28" i="17" s="1"/>
  <c r="BO32" i="17"/>
  <c r="CU32" i="17" s="1"/>
  <c r="AI34" i="17"/>
  <c r="AO51" i="17"/>
  <c r="BU51" i="17" s="1"/>
  <c r="AW51" i="17"/>
  <c r="CC51" i="17" s="1"/>
  <c r="BM51" i="17"/>
  <c r="CS51" i="17" s="1"/>
  <c r="AO68" i="17"/>
  <c r="BU68" i="17" s="1"/>
  <c r="AW68" i="17"/>
  <c r="CC68" i="17" s="1"/>
  <c r="BE68" i="17"/>
  <c r="CK68" i="17" s="1"/>
  <c r="AR20" i="17"/>
  <c r="BX20" i="17" s="1"/>
  <c r="BA35" i="17"/>
  <c r="CG35" i="17" s="1"/>
  <c r="BK37" i="17"/>
  <c r="CQ37" i="17" s="1"/>
  <c r="BG22" i="17"/>
  <c r="CM22" i="17" s="1"/>
  <c r="BO22" i="17"/>
  <c r="CU22" i="17" s="1"/>
  <c r="BL23" i="17"/>
  <c r="CR23" i="17" s="1"/>
  <c r="AR38" i="17"/>
  <c r="BX38" i="17" s="1"/>
  <c r="BB56" i="17"/>
  <c r="CH56" i="17" s="1"/>
  <c r="BF62" i="17"/>
  <c r="CL62" i="17" s="1"/>
  <c r="AW31" i="17"/>
  <c r="CC31" i="17" s="1"/>
  <c r="BO20" i="17"/>
  <c r="CU20" i="17" s="1"/>
  <c r="AV25" i="17"/>
  <c r="CB25" i="17" s="1"/>
  <c r="BG26" i="17"/>
  <c r="CM26" i="17" s="1"/>
  <c r="BO26" i="17"/>
  <c r="CU26" i="17" s="1"/>
  <c r="AV27" i="17"/>
  <c r="CB27" i="17" s="1"/>
  <c r="BI30" i="17"/>
  <c r="CO30" i="17" s="1"/>
  <c r="AM34" i="17"/>
  <c r="BS34" i="17" s="1"/>
  <c r="BC34" i="17"/>
  <c r="CI34" i="17" s="1"/>
  <c r="BK34" i="17"/>
  <c r="CQ34" i="17" s="1"/>
  <c r="AN48" i="17"/>
  <c r="BT48" i="17" s="1"/>
  <c r="AV48" i="17"/>
  <c r="CB48" i="17" s="1"/>
  <c r="AV59" i="17"/>
  <c r="CB59" i="17" s="1"/>
  <c r="BD59" i="17"/>
  <c r="CJ59" i="17" s="1"/>
  <c r="BL59" i="17"/>
  <c r="CR59" i="17" s="1"/>
  <c r="AR71" i="17"/>
  <c r="BX71" i="17" s="1"/>
  <c r="AS87" i="17"/>
  <c r="BY87" i="17" s="1"/>
  <c r="BA87" i="17"/>
  <c r="CG87" i="17" s="1"/>
  <c r="BI87" i="17"/>
  <c r="CO87" i="17" s="1"/>
  <c r="AT54" i="17"/>
  <c r="BZ54" i="17" s="1"/>
  <c r="BJ54" i="17"/>
  <c r="CP54" i="17" s="1"/>
  <c r="BC56" i="17"/>
  <c r="CI56" i="17" s="1"/>
  <c r="BB64" i="17"/>
  <c r="CH64" i="17" s="1"/>
  <c r="BJ64" i="17"/>
  <c r="CP64" i="17" s="1"/>
  <c r="AN66" i="17"/>
  <c r="BT66" i="17" s="1"/>
  <c r="AV66" i="17"/>
  <c r="CB66" i="17" s="1"/>
  <c r="BL66" i="17"/>
  <c r="CR66" i="17" s="1"/>
  <c r="AO70" i="17"/>
  <c r="BU70" i="17" s="1"/>
  <c r="BA79" i="17"/>
  <c r="CG79" i="17" s="1"/>
  <c r="AV21" i="17"/>
  <c r="CB21" i="17" s="1"/>
  <c r="AW25" i="17"/>
  <c r="CC25" i="17" s="1"/>
  <c r="BG28" i="17"/>
  <c r="CM28" i="17" s="1"/>
  <c r="AG35" i="17"/>
  <c r="AV36" i="17"/>
  <c r="CB36" i="17" s="1"/>
  <c r="AW37" i="17"/>
  <c r="CC37" i="17" s="1"/>
  <c r="BA38" i="17"/>
  <c r="CG38" i="17" s="1"/>
  <c r="AI39" i="17"/>
  <c r="AR41" i="17"/>
  <c r="BX41" i="17" s="1"/>
  <c r="AS44" i="17"/>
  <c r="BY44" i="17" s="1"/>
  <c r="BN44" i="17"/>
  <c r="CT44" i="17" s="1"/>
  <c r="AX48" i="17"/>
  <c r="CD48" i="17" s="1"/>
  <c r="AT49" i="17"/>
  <c r="BZ49" i="17" s="1"/>
  <c r="BB49" i="17"/>
  <c r="CH49" i="17" s="1"/>
  <c r="BJ49" i="17"/>
  <c r="CP49" i="17" s="1"/>
  <c r="AN49" i="17"/>
  <c r="BT49" i="17" s="1"/>
  <c r="BL49" i="17"/>
  <c r="CR49" i="17" s="1"/>
  <c r="AR57" i="17"/>
  <c r="BX57" i="17" s="1"/>
  <c r="AW66" i="17"/>
  <c r="CC66" i="17" s="1"/>
  <c r="AM67" i="17"/>
  <c r="BS67" i="17" s="1"/>
  <c r="AL71" i="17"/>
  <c r="BR71" i="17" s="1"/>
  <c r="AO77" i="17"/>
  <c r="BU77" i="17" s="1"/>
  <c r="BE77" i="17"/>
  <c r="CK77" i="17" s="1"/>
  <c r="BM77" i="17"/>
  <c r="CS77" i="17" s="1"/>
  <c r="BI38" i="17"/>
  <c r="CO38" i="17" s="1"/>
  <c r="BM40" i="17"/>
  <c r="CS40" i="17" s="1"/>
  <c r="AT41" i="17"/>
  <c r="BZ41" i="17" s="1"/>
  <c r="BE47" i="17"/>
  <c r="CK47" i="17" s="1"/>
  <c r="BN52" i="17"/>
  <c r="CT52" i="17" s="1"/>
  <c r="AX52" i="17"/>
  <c r="CD52" i="17" s="1"/>
  <c r="BD60" i="17"/>
  <c r="CJ60" i="17" s="1"/>
  <c r="BL60" i="17"/>
  <c r="CR60" i="17" s="1"/>
  <c r="BC84" i="17"/>
  <c r="CI84" i="17" s="1"/>
  <c r="BK84" i="17"/>
  <c r="CQ84" i="17" s="1"/>
  <c r="AZ111" i="17"/>
  <c r="CF111" i="17" s="1"/>
  <c r="BH111" i="17"/>
  <c r="CN111" i="17" s="1"/>
  <c r="BO113" i="17"/>
  <c r="CU113" i="17" s="1"/>
  <c r="BB26" i="17"/>
  <c r="CH26" i="17" s="1"/>
  <c r="BD39" i="17"/>
  <c r="CJ39" i="17" s="1"/>
  <c r="BC43" i="17"/>
  <c r="CI43" i="17" s="1"/>
  <c r="BN47" i="17"/>
  <c r="CT47" i="17" s="1"/>
  <c r="AX59" i="17"/>
  <c r="CD59" i="17" s="1"/>
  <c r="BN59" i="17"/>
  <c r="CT59" i="17" s="1"/>
  <c r="AN61" i="17"/>
  <c r="BT61" i="17" s="1"/>
  <c r="BL61" i="17"/>
  <c r="CR61" i="17" s="1"/>
  <c r="AM73" i="17"/>
  <c r="BS73" i="17" s="1"/>
  <c r="AU73" i="17"/>
  <c r="CA73" i="17" s="1"/>
  <c r="BC73" i="17"/>
  <c r="CI73" i="17" s="1"/>
  <c r="BK73" i="17"/>
  <c r="CQ73" i="17" s="1"/>
  <c r="AQ83" i="17"/>
  <c r="BW83" i="17" s="1"/>
  <c r="BG83" i="17"/>
  <c r="CM83" i="17" s="1"/>
  <c r="AV84" i="17"/>
  <c r="CB84" i="17" s="1"/>
  <c r="BD84" i="17"/>
  <c r="CJ84" i="17" s="1"/>
  <c r="BL84" i="17"/>
  <c r="CR84" i="17" s="1"/>
  <c r="AU84" i="17"/>
  <c r="CA84" i="17" s="1"/>
  <c r="BG86" i="17"/>
  <c r="CM86" i="17" s="1"/>
  <c r="BF91" i="17"/>
  <c r="CL91" i="17" s="1"/>
  <c r="AW40" i="17"/>
  <c r="CC40" i="17" s="1"/>
  <c r="BJ41" i="17"/>
  <c r="CP41" i="17" s="1"/>
  <c r="BF56" i="17"/>
  <c r="CL56" i="17" s="1"/>
  <c r="AT58" i="17"/>
  <c r="BZ58" i="17" s="1"/>
  <c r="BF68" i="17"/>
  <c r="CL68" i="17" s="1"/>
  <c r="AZ94" i="17"/>
  <c r="CF94" i="17" s="1"/>
  <c r="BH94" i="17"/>
  <c r="CN94" i="17" s="1"/>
  <c r="AS103" i="17"/>
  <c r="BY103" i="17" s="1"/>
  <c r="BA103" i="17"/>
  <c r="CG103" i="17" s="1"/>
  <c r="BI103" i="17"/>
  <c r="CO103" i="17" s="1"/>
  <c r="AR111" i="17"/>
  <c r="BX111" i="17" s="1"/>
  <c r="BG113" i="17"/>
  <c r="CM113" i="17" s="1"/>
  <c r="BD21" i="17"/>
  <c r="CJ21" i="17" s="1"/>
  <c r="AJ23" i="17"/>
  <c r="BO24" i="17"/>
  <c r="CU24" i="17" s="1"/>
  <c r="AG28" i="17"/>
  <c r="AQ35" i="17"/>
  <c r="BW35" i="17" s="1"/>
  <c r="BG35" i="17"/>
  <c r="CM35" i="17" s="1"/>
  <c r="AL42" i="17"/>
  <c r="BR42" i="17" s="1"/>
  <c r="BJ48" i="17"/>
  <c r="CP48" i="17" s="1"/>
  <c r="BF52" i="17"/>
  <c r="CL52" i="17" s="1"/>
  <c r="BG54" i="17"/>
  <c r="CM54" i="17" s="1"/>
  <c r="AV55" i="17"/>
  <c r="CB55" i="17" s="1"/>
  <c r="BL55" i="17"/>
  <c r="CR55" i="17" s="1"/>
  <c r="BK56" i="17"/>
  <c r="CQ56" i="17" s="1"/>
  <c r="BB58" i="17"/>
  <c r="CH58" i="17" s="1"/>
  <c r="AX60" i="17"/>
  <c r="CD60" i="17" s="1"/>
  <c r="AQ64" i="17"/>
  <c r="BW64" i="17" s="1"/>
  <c r="BO64" i="17"/>
  <c r="CU64" i="17" s="1"/>
  <c r="AQ72" i="17"/>
  <c r="BW72" i="17" s="1"/>
  <c r="AY72" i="17"/>
  <c r="CE72" i="17" s="1"/>
  <c r="BO72" i="17"/>
  <c r="CU72" i="17" s="1"/>
  <c r="AO80" i="17"/>
  <c r="BU80" i="17" s="1"/>
  <c r="AW80" i="17"/>
  <c r="CC80" i="17" s="1"/>
  <c r="BE80" i="17"/>
  <c r="CK80" i="17" s="1"/>
  <c r="BM80" i="17"/>
  <c r="CS80" i="17" s="1"/>
  <c r="AW81" i="17"/>
  <c r="CC81" i="17" s="1"/>
  <c r="BE81" i="17"/>
  <c r="CK81" i="17" s="1"/>
  <c r="BM81" i="17"/>
  <c r="CS81" i="17" s="1"/>
  <c r="BD87" i="17"/>
  <c r="CJ87" i="17" s="1"/>
  <c r="BG93" i="17"/>
  <c r="CM93" i="17" s="1"/>
  <c r="AI43" i="17"/>
  <c r="AW47" i="17"/>
  <c r="CC47" i="17" s="1"/>
  <c r="AV60" i="17"/>
  <c r="CB60" i="17" s="1"/>
  <c r="AU32" i="17"/>
  <c r="CA32" i="17" s="1"/>
  <c r="BG34" i="17"/>
  <c r="CM34" i="17" s="1"/>
  <c r="AT37" i="17"/>
  <c r="BZ37" i="17" s="1"/>
  <c r="BF44" i="17"/>
  <c r="CL44" i="17" s="1"/>
  <c r="AJ46" i="17"/>
  <c r="AR47" i="17"/>
  <c r="BX47" i="17" s="1"/>
  <c r="AU48" i="17"/>
  <c r="CA48" i="17" s="1"/>
  <c r="BK48" i="17"/>
  <c r="CQ48" i="17" s="1"/>
  <c r="AN51" i="17"/>
  <c r="BT51" i="17" s="1"/>
  <c r="AJ51" i="17"/>
  <c r="AV51" i="17"/>
  <c r="CB51" i="17" s="1"/>
  <c r="BD51" i="17"/>
  <c r="CJ51" i="17" s="1"/>
  <c r="BL51" i="17"/>
  <c r="CR51" i="17" s="1"/>
  <c r="AM56" i="17"/>
  <c r="BS56" i="17" s="1"/>
  <c r="AI62" i="17"/>
  <c r="AL62" i="17"/>
  <c r="BR62" i="17" s="1"/>
  <c r="BJ62" i="17"/>
  <c r="CP62" i="17" s="1"/>
  <c r="AN63" i="17"/>
  <c r="BT63" i="17" s="1"/>
  <c r="AV63" i="17"/>
  <c r="CB63" i="17" s="1"/>
  <c r="BL63" i="17"/>
  <c r="CR63" i="17" s="1"/>
  <c r="AZ67" i="17"/>
  <c r="CF67" i="17" s="1"/>
  <c r="BH67" i="17"/>
  <c r="CN67" i="17" s="1"/>
  <c r="AT76" i="17"/>
  <c r="BZ76" i="17" s="1"/>
  <c r="BJ76" i="17"/>
  <c r="CP76" i="17" s="1"/>
  <c r="AP91" i="17"/>
  <c r="BV91" i="17" s="1"/>
  <c r="AX91" i="17"/>
  <c r="CD91" i="17" s="1"/>
  <c r="BN91" i="17"/>
  <c r="CT91" i="17" s="1"/>
  <c r="AR94" i="17"/>
  <c r="BX94" i="17" s="1"/>
  <c r="AJ58" i="17"/>
  <c r="BF65" i="17"/>
  <c r="CL65" i="17" s="1"/>
  <c r="BL68" i="17"/>
  <c r="CR68" i="17" s="1"/>
  <c r="AW73" i="17"/>
  <c r="CC73" i="17" s="1"/>
  <c r="BE73" i="17"/>
  <c r="CK73" i="17" s="1"/>
  <c r="AI75" i="17"/>
  <c r="BL80" i="17"/>
  <c r="CR80" i="17" s="1"/>
  <c r="AV80" i="17"/>
  <c r="CB80" i="17" s="1"/>
  <c r="AU87" i="17"/>
  <c r="CA87" i="17" s="1"/>
  <c r="AT89" i="17"/>
  <c r="BZ89" i="17" s="1"/>
  <c r="BJ89" i="17"/>
  <c r="CP89" i="17" s="1"/>
  <c r="AV102" i="17"/>
  <c r="CB102" i="17" s="1"/>
  <c r="BB52" i="17"/>
  <c r="CH52" i="17" s="1"/>
  <c r="BF63" i="17"/>
  <c r="CL63" i="17" s="1"/>
  <c r="AX70" i="17"/>
  <c r="CD70" i="17" s="1"/>
  <c r="BF70" i="17"/>
  <c r="CL70" i="17" s="1"/>
  <c r="AQ80" i="17"/>
  <c r="BW80" i="17" s="1"/>
  <c r="BO80" i="17"/>
  <c r="CU80" i="17" s="1"/>
  <c r="AT81" i="17"/>
  <c r="BZ81" i="17" s="1"/>
  <c r="BO82" i="17"/>
  <c r="CU82" i="17" s="1"/>
  <c r="AO84" i="17"/>
  <c r="BU84" i="17" s="1"/>
  <c r="BE84" i="17"/>
  <c r="CK84" i="17" s="1"/>
  <c r="BM84" i="17"/>
  <c r="CS84" i="17" s="1"/>
  <c r="AI38" i="17"/>
  <c r="BK41" i="17"/>
  <c r="CQ41" i="17" s="1"/>
  <c r="AX42" i="17"/>
  <c r="CD42" i="17" s="1"/>
  <c r="AL50" i="17"/>
  <c r="BR50" i="17" s="1"/>
  <c r="AJ52" i="17"/>
  <c r="BG63" i="17"/>
  <c r="CM63" i="17" s="1"/>
  <c r="AP65" i="17"/>
  <c r="BV65" i="17" s="1"/>
  <c r="BO70" i="17"/>
  <c r="CU70" i="17" s="1"/>
  <c r="BC70" i="17"/>
  <c r="CI70" i="17" s="1"/>
  <c r="AO73" i="17"/>
  <c r="BU73" i="17" s="1"/>
  <c r="AJ77" i="17"/>
  <c r="AL77" i="17"/>
  <c r="BR77" i="17" s="1"/>
  <c r="BB77" i="17"/>
  <c r="CH77" i="17" s="1"/>
  <c r="BJ77" i="17"/>
  <c r="CP77" i="17" s="1"/>
  <c r="BG80" i="17"/>
  <c r="CM80" i="17" s="1"/>
  <c r="BE83" i="17"/>
  <c r="CK83" i="17" s="1"/>
  <c r="BM83" i="17"/>
  <c r="CS83" i="17" s="1"/>
  <c r="AS86" i="17"/>
  <c r="BY86" i="17" s="1"/>
  <c r="BA86" i="17"/>
  <c r="CG86" i="17" s="1"/>
  <c r="BI86" i="17"/>
  <c r="CO86" i="17" s="1"/>
  <c r="AU88" i="17"/>
  <c r="CA88" i="17" s="1"/>
  <c r="AT88" i="17"/>
  <c r="BZ88" i="17" s="1"/>
  <c r="AQ90" i="17"/>
  <c r="BW90" i="17" s="1"/>
  <c r="AN92" i="17"/>
  <c r="BT92" i="17" s="1"/>
  <c r="AV92" i="17"/>
  <c r="CB92" i="17" s="1"/>
  <c r="BD92" i="17"/>
  <c r="CJ92" i="17" s="1"/>
  <c r="BL92" i="17"/>
  <c r="CR92" i="17" s="1"/>
  <c r="BL41" i="17"/>
  <c r="CR41" i="17" s="1"/>
  <c r="BN42" i="17"/>
  <c r="CT42" i="17" s="1"/>
  <c r="BI44" i="17"/>
  <c r="CO44" i="17" s="1"/>
  <c r="AU47" i="17"/>
  <c r="CA47" i="17" s="1"/>
  <c r="AI50" i="17"/>
  <c r="AO59" i="17"/>
  <c r="BU59" i="17" s="1"/>
  <c r="AX64" i="17"/>
  <c r="CD64" i="17" s="1"/>
  <c r="BA67" i="17"/>
  <c r="CG67" i="17" s="1"/>
  <c r="AN69" i="17"/>
  <c r="BT69" i="17" s="1"/>
  <c r="AV69" i="17"/>
  <c r="CB69" i="17" s="1"/>
  <c r="AQ75" i="17"/>
  <c r="BW75" i="17" s="1"/>
  <c r="BG75" i="17"/>
  <c r="CM75" i="17" s="1"/>
  <c r="BO75" i="17"/>
  <c r="CU75" i="17" s="1"/>
  <c r="AM77" i="17"/>
  <c r="BS77" i="17" s="1"/>
  <c r="AU77" i="17"/>
  <c r="CA77" i="17" s="1"/>
  <c r="BC77" i="17"/>
  <c r="CI77" i="17" s="1"/>
  <c r="BK77" i="17"/>
  <c r="CQ77" i="17" s="1"/>
  <c r="AP83" i="17"/>
  <c r="BV83" i="17" s="1"/>
  <c r="AX83" i="17"/>
  <c r="CD83" i="17" s="1"/>
  <c r="BN83" i="17"/>
  <c r="CT83" i="17" s="1"/>
  <c r="AO85" i="17"/>
  <c r="BU85" i="17" s="1"/>
  <c r="AR90" i="17"/>
  <c r="BX90" i="17" s="1"/>
  <c r="AZ90" i="17"/>
  <c r="CF90" i="17" s="1"/>
  <c r="BH90" i="17"/>
  <c r="CN90" i="17" s="1"/>
  <c r="BC95" i="17"/>
  <c r="CI95" i="17" s="1"/>
  <c r="BH103" i="17"/>
  <c r="CN103" i="17" s="1"/>
  <c r="AT105" i="17"/>
  <c r="BZ105" i="17" s="1"/>
  <c r="BJ105" i="17"/>
  <c r="CP105" i="17" s="1"/>
  <c r="BE107" i="17"/>
  <c r="CK107" i="17" s="1"/>
  <c r="BM107" i="17"/>
  <c r="CS107" i="17" s="1"/>
  <c r="AT97" i="17"/>
  <c r="BZ97" i="17" s="1"/>
  <c r="AW99" i="17"/>
  <c r="CC99" i="17" s="1"/>
  <c r="BM99" i="17"/>
  <c r="CS99" i="17" s="1"/>
  <c r="AV75" i="17"/>
  <c r="CB75" i="17" s="1"/>
  <c r="AR78" i="17"/>
  <c r="BX78" i="17" s="1"/>
  <c r="AW79" i="17"/>
  <c r="CC79" i="17" s="1"/>
  <c r="BE79" i="17"/>
  <c r="CK79" i="17" s="1"/>
  <c r="AX79" i="17"/>
  <c r="CD79" i="17" s="1"/>
  <c r="BO88" i="17"/>
  <c r="CU88" i="17" s="1"/>
  <c r="AV95" i="17"/>
  <c r="CB95" i="17" s="1"/>
  <c r="BE96" i="17"/>
  <c r="CK96" i="17" s="1"/>
  <c r="AZ102" i="17"/>
  <c r="CF102" i="17" s="1"/>
  <c r="AZ103" i="17"/>
  <c r="CF103" i="17" s="1"/>
  <c r="AO109" i="17"/>
  <c r="BU109" i="17" s="1"/>
  <c r="BM109" i="17"/>
  <c r="CS109" i="17" s="1"/>
  <c r="AN111" i="17"/>
  <c r="BT111" i="17" s="1"/>
  <c r="BD111" i="17"/>
  <c r="CJ111" i="17" s="1"/>
  <c r="BL111" i="17"/>
  <c r="CR111" i="17" s="1"/>
  <c r="BF72" i="17"/>
  <c r="CL72" i="17" s="1"/>
  <c r="AN75" i="17"/>
  <c r="BT75" i="17" s="1"/>
  <c r="AS78" i="17"/>
  <c r="BY78" i="17" s="1"/>
  <c r="AP79" i="17"/>
  <c r="BV79" i="17" s="1"/>
  <c r="AM82" i="17"/>
  <c r="BS82" i="17" s="1"/>
  <c r="AS102" i="17"/>
  <c r="BY102" i="17" s="1"/>
  <c r="BA102" i="17"/>
  <c r="CG102" i="17" s="1"/>
  <c r="BI102" i="17"/>
  <c r="CO102" i="17" s="1"/>
  <c r="AW96" i="17"/>
  <c r="CC96" i="17" s="1"/>
  <c r="AY105" i="17"/>
  <c r="CE105" i="17" s="1"/>
  <c r="AP106" i="17"/>
  <c r="BV106" i="17" s="1"/>
  <c r="BF106" i="17"/>
  <c r="CL106" i="17" s="1"/>
  <c r="BN106" i="17"/>
  <c r="CT106" i="17" s="1"/>
  <c r="AX106" i="17"/>
  <c r="CD106" i="17" s="1"/>
  <c r="BD112" i="17"/>
  <c r="CJ112" i="17" s="1"/>
  <c r="AM113" i="17"/>
  <c r="BS113" i="17" s="1"/>
  <c r="AU113" i="17"/>
  <c r="CA113" i="17" s="1"/>
  <c r="BC113" i="17"/>
  <c r="CI113" i="17" s="1"/>
  <c r="BK113" i="17"/>
  <c r="CQ113" i="17" s="1"/>
  <c r="AX66" i="17"/>
  <c r="CD66" i="17" s="1"/>
  <c r="BM71" i="17"/>
  <c r="CS71" i="17" s="1"/>
  <c r="BO74" i="17"/>
  <c r="CU74" i="17" s="1"/>
  <c r="AX96" i="17"/>
  <c r="CD96" i="17" s="1"/>
  <c r="AS97" i="17"/>
  <c r="BY97" i="17" s="1"/>
  <c r="BK105" i="17"/>
  <c r="CQ105" i="17" s="1"/>
  <c r="BL114" i="17"/>
  <c r="CR114" i="17" s="1"/>
  <c r="AW103" i="17"/>
  <c r="CC103" i="17" s="1"/>
  <c r="AU105" i="17"/>
  <c r="CA105" i="17" s="1"/>
  <c r="BI107" i="17"/>
  <c r="CO107" i="17" s="1"/>
  <c r="AO116" i="17"/>
  <c r="BU116" i="17" s="1"/>
  <c r="AW116" i="17"/>
  <c r="CC116" i="17" s="1"/>
  <c r="BM116" i="17"/>
  <c r="CS116" i="17" s="1"/>
  <c r="BT133" i="17"/>
  <c r="CB133" i="17"/>
  <c r="CJ133" i="17"/>
  <c r="BF66" i="17"/>
  <c r="CL66" i="17" s="1"/>
  <c r="AL96" i="17"/>
  <c r="BR96" i="17" s="1"/>
  <c r="AT96" i="17"/>
  <c r="BZ96" i="17" s="1"/>
  <c r="BF100" i="17"/>
  <c r="CL100" i="17" s="1"/>
  <c r="BN100" i="17"/>
  <c r="CT100" i="17" s="1"/>
  <c r="AR110" i="17"/>
  <c r="BX110" i="17" s="1"/>
  <c r="BH110" i="17"/>
  <c r="CN110" i="17" s="1"/>
  <c r="AS118" i="17"/>
  <c r="BY118" i="17" s="1"/>
  <c r="BI118" i="17"/>
  <c r="CO118" i="17" s="1"/>
  <c r="AL118" i="17"/>
  <c r="BR118" i="17" s="1"/>
  <c r="AU86" i="17"/>
  <c r="CA86" i="17" s="1"/>
  <c r="BG87" i="17"/>
  <c r="CM87" i="17" s="1"/>
  <c r="BO99" i="17"/>
  <c r="CU99" i="17" s="1"/>
  <c r="BB113" i="17"/>
  <c r="CH113" i="17" s="1"/>
  <c r="AT118" i="17"/>
  <c r="BZ118" i="17" s="1"/>
  <c r="BB118" i="17"/>
  <c r="CH118" i="17" s="1"/>
  <c r="BJ118" i="17"/>
  <c r="CP118" i="17" s="1"/>
  <c r="AI94" i="17"/>
  <c r="BD96" i="17"/>
  <c r="CJ96" i="17" s="1"/>
  <c r="BN98" i="17"/>
  <c r="CT98" i="17" s="1"/>
  <c r="AZ101" i="17"/>
  <c r="CF101" i="17" s="1"/>
  <c r="AQ103" i="17"/>
  <c r="BW103" i="17" s="1"/>
  <c r="BH106" i="17"/>
  <c r="CN106" i="17" s="1"/>
  <c r="AQ108" i="17"/>
  <c r="BW108" i="17" s="1"/>
  <c r="BG115" i="17"/>
  <c r="CM115" i="17" s="1"/>
  <c r="BR134" i="17"/>
  <c r="CH134" i="17"/>
  <c r="AM101" i="17"/>
  <c r="BS101" i="17" s="1"/>
  <c r="AU101" i="17"/>
  <c r="CA101" i="17" s="1"/>
  <c r="AP107" i="17"/>
  <c r="BV107" i="17" s="1"/>
  <c r="BN107" i="17"/>
  <c r="CT107" i="17" s="1"/>
  <c r="BB109" i="17"/>
  <c r="CH109" i="17" s="1"/>
  <c r="BJ109" i="17"/>
  <c r="CP109" i="17" s="1"/>
  <c r="AQ115" i="17"/>
  <c r="BW115" i="17" s="1"/>
  <c r="AP116" i="17"/>
  <c r="BV116" i="17" s="1"/>
  <c r="BF116" i="17"/>
  <c r="CL116" i="17" s="1"/>
  <c r="BN116" i="17"/>
  <c r="CT116" i="17" s="1"/>
  <c r="AL129" i="17"/>
  <c r="BR129" i="17" s="1"/>
  <c r="AT129" i="17"/>
  <c r="BZ129" i="17" s="1"/>
  <c r="BB129" i="17"/>
  <c r="CH129" i="17" s="1"/>
  <c r="BJ129" i="17"/>
  <c r="CP129" i="17" s="1"/>
  <c r="CE131" i="17"/>
  <c r="CU131" i="17"/>
  <c r="BB102" i="17"/>
  <c r="CH102" i="17" s="1"/>
  <c r="BO110" i="17"/>
  <c r="CU110" i="17" s="1"/>
  <c r="AQ114" i="17"/>
  <c r="BW114" i="17" s="1"/>
  <c r="BA117" i="17"/>
  <c r="CG117" i="17" s="1"/>
  <c r="AT128" i="17"/>
  <c r="BZ128" i="17" s="1"/>
  <c r="BB128" i="17"/>
  <c r="CH128" i="17" s="1"/>
  <c r="BE102" i="17"/>
  <c r="CK102" i="17" s="1"/>
  <c r="AW106" i="17"/>
  <c r="CC106" i="17" s="1"/>
  <c r="BE106" i="17"/>
  <c r="CK106" i="17" s="1"/>
  <c r="BM106" i="17"/>
  <c r="CS106" i="17" s="1"/>
  <c r="AY108" i="17"/>
  <c r="CE108" i="17" s="1"/>
  <c r="AZ112" i="17"/>
  <c r="CF112" i="17" s="1"/>
  <c r="BD99" i="17"/>
  <c r="CJ99" i="17" s="1"/>
  <c r="BE100" i="17"/>
  <c r="CK100" i="17" s="1"/>
  <c r="AJ103" i="17"/>
  <c r="AY106" i="17"/>
  <c r="CE106" i="17" s="1"/>
  <c r="AI107" i="17"/>
  <c r="AV109" i="17"/>
  <c r="CB109" i="17" s="1"/>
  <c r="AQ112" i="17"/>
  <c r="BW112" i="17" s="1"/>
  <c r="BB115" i="17"/>
  <c r="CH115" i="17" s="1"/>
  <c r="BD117" i="17"/>
  <c r="CJ117" i="17" s="1"/>
  <c r="AR119" i="17"/>
  <c r="BX119" i="17" s="1"/>
  <c r="BU131" i="17"/>
  <c r="CK131" i="17"/>
  <c r="CS131" i="17"/>
  <c r="AU117" i="17"/>
  <c r="CA117" i="17" s="1"/>
  <c r="BK117" i="17"/>
  <c r="CQ117" i="17" s="1"/>
  <c r="BM100" i="17"/>
  <c r="CS100" i="17" s="1"/>
  <c r="AJ106" i="17"/>
  <c r="AM106" i="17"/>
  <c r="BS106" i="17" s="1"/>
  <c r="AX108" i="17"/>
  <c r="CD108" i="17" s="1"/>
  <c r="BI111" i="17"/>
  <c r="CO111" i="17" s="1"/>
  <c r="AJ114" i="17"/>
  <c r="AY118" i="17"/>
  <c r="CE118" i="17" s="1"/>
  <c r="BG118" i="17"/>
  <c r="CM118" i="17" s="1"/>
  <c r="AM121" i="17"/>
  <c r="BS121" i="17" s="1"/>
  <c r="BC121" i="17"/>
  <c r="CI121" i="17" s="1"/>
  <c r="BK121" i="17"/>
  <c r="CQ121" i="17" s="1"/>
  <c r="AU121" i="17"/>
  <c r="CA121" i="17" s="1"/>
  <c r="BC125" i="17"/>
  <c r="CI125" i="17" s="1"/>
  <c r="BK125" i="17"/>
  <c r="CQ125" i="17" s="1"/>
  <c r="AU125" i="17"/>
  <c r="CA125" i="17" s="1"/>
  <c r="AT115" i="17"/>
  <c r="BZ115" i="17" s="1"/>
  <c r="BM114" i="17"/>
  <c r="CS114" i="17" s="1"/>
  <c r="BE117" i="17"/>
  <c r="CK117" i="17" s="1"/>
  <c r="BE119" i="17"/>
  <c r="CK119" i="17" s="1"/>
  <c r="AO123" i="17"/>
  <c r="BU123" i="17" s="1"/>
  <c r="BE123" i="17"/>
  <c r="CK123" i="17" s="1"/>
  <c r="BO123" i="17"/>
  <c r="CU123" i="17" s="1"/>
  <c r="BL124" i="17"/>
  <c r="CR124" i="17" s="1"/>
  <c r="CF132" i="17"/>
  <c r="CN132" i="17"/>
  <c r="AZ122" i="17"/>
  <c r="CF122" i="17" s="1"/>
  <c r="CE130" i="17"/>
  <c r="BR133" i="17"/>
  <c r="BA119" i="17"/>
  <c r="CG119" i="17" s="1"/>
  <c r="AG120" i="17"/>
  <c r="AS121" i="17"/>
  <c r="BY121" i="17" s="1"/>
  <c r="BA125" i="17"/>
  <c r="CG125" i="17" s="1"/>
  <c r="BI125" i="17"/>
  <c r="CO125" i="17" s="1"/>
  <c r="CF130" i="17"/>
  <c r="CF134" i="17"/>
  <c r="CR132" i="17"/>
  <c r="AI135" i="17"/>
  <c r="CC132" i="17"/>
  <c r="CS132" i="17"/>
  <c r="AJ168" i="17"/>
  <c r="T158" i="17"/>
  <c r="T155" i="17"/>
  <c r="DO154" i="17"/>
  <c r="ET154" i="17"/>
  <c r="T157" i="17"/>
  <c r="T193" i="17" s="1"/>
  <c r="T154" i="17"/>
  <c r="T156" i="17"/>
  <c r="FZ154" i="17"/>
  <c r="FZ26" i="17" s="1"/>
  <c r="BA32" i="17"/>
  <c r="CG32" i="17" s="1"/>
  <c r="AN40" i="17"/>
  <c r="BT40" i="17" s="1"/>
  <c r="BL40" i="17"/>
  <c r="CR40" i="17" s="1"/>
  <c r="BA41" i="17"/>
  <c r="CG41" i="17" s="1"/>
  <c r="BI42" i="17"/>
  <c r="CO42" i="17" s="1"/>
  <c r="BK44" i="17"/>
  <c r="CQ44" i="17" s="1"/>
  <c r="AG47" i="17"/>
  <c r="AL47" i="17"/>
  <c r="AP49" i="17"/>
  <c r="BV49" i="17" s="1"/>
  <c r="AW54" i="17"/>
  <c r="CC54" i="17" s="1"/>
  <c r="AG63" i="17"/>
  <c r="BG71" i="17"/>
  <c r="CM71" i="17" s="1"/>
  <c r="BN84" i="17"/>
  <c r="CT84" i="17" s="1"/>
  <c r="AJ34" i="17"/>
  <c r="AG34" i="17"/>
  <c r="BA36" i="17"/>
  <c r="CG36" i="17" s="1"/>
  <c r="AU43" i="17"/>
  <c r="CA43" i="17" s="1"/>
  <c r="BL44" i="17"/>
  <c r="CR44" i="17" s="1"/>
  <c r="AP61" i="17"/>
  <c r="BV61" i="17" s="1"/>
  <c r="BF61" i="17"/>
  <c r="CL61" i="17" s="1"/>
  <c r="BG69" i="17"/>
  <c r="CM69" i="17" s="1"/>
  <c r="AP22" i="17"/>
  <c r="BV22" i="17" s="1"/>
  <c r="AG26" i="17"/>
  <c r="AQ29" i="17"/>
  <c r="BW29" i="17" s="1"/>
  <c r="BG29" i="17"/>
  <c r="CM29" i="17" s="1"/>
  <c r="AG31" i="17"/>
  <c r="AV38" i="17"/>
  <c r="CB38" i="17" s="1"/>
  <c r="BL38" i="17"/>
  <c r="CR38" i="17" s="1"/>
  <c r="BA42" i="17"/>
  <c r="CG42" i="17" s="1"/>
  <c r="AG50" i="17"/>
  <c r="AJ50" i="17"/>
  <c r="BC50" i="17"/>
  <c r="CI50" i="17" s="1"/>
  <c r="AJ57" i="17"/>
  <c r="AQ59" i="17"/>
  <c r="BW59" i="17" s="1"/>
  <c r="AQ61" i="17"/>
  <c r="BW61" i="17" s="1"/>
  <c r="BO61" i="17"/>
  <c r="CU61" i="17" s="1"/>
  <c r="BI68" i="17"/>
  <c r="CO68" i="17" s="1"/>
  <c r="AX81" i="17"/>
  <c r="CD81" i="17" s="1"/>
  <c r="AJ21" i="17"/>
  <c r="AL23" i="17"/>
  <c r="BR23" i="17" s="1"/>
  <c r="AG24" i="17"/>
  <c r="AR24" i="17"/>
  <c r="BX24" i="17" s="1"/>
  <c r="BN24" i="17"/>
  <c r="CT24" i="17" s="1"/>
  <c r="AN25" i="17"/>
  <c r="BT25" i="17" s="1"/>
  <c r="AJ28" i="17"/>
  <c r="AI28" i="17"/>
  <c r="AR29" i="17"/>
  <c r="BX29" i="17" s="1"/>
  <c r="AZ29" i="17"/>
  <c r="CF29" i="17" s="1"/>
  <c r="BH29" i="17"/>
  <c r="CN29" i="17" s="1"/>
  <c r="AG29" i="17"/>
  <c r="AO30" i="17"/>
  <c r="BU30" i="17" s="1"/>
  <c r="AW30" i="17"/>
  <c r="CC30" i="17" s="1"/>
  <c r="BE30" i="17"/>
  <c r="CK30" i="17" s="1"/>
  <c r="BM30" i="17"/>
  <c r="CS30" i="17" s="1"/>
  <c r="BH31" i="17"/>
  <c r="CN31" i="17" s="1"/>
  <c r="AQ33" i="17"/>
  <c r="BW33" i="17" s="1"/>
  <c r="AY33" i="17"/>
  <c r="CE33" i="17" s="1"/>
  <c r="BG33" i="17"/>
  <c r="CM33" i="17" s="1"/>
  <c r="BO33" i="17"/>
  <c r="CU33" i="17" s="1"/>
  <c r="AN34" i="17"/>
  <c r="BT34" i="17" s="1"/>
  <c r="BN37" i="17"/>
  <c r="CT37" i="17" s="1"/>
  <c r="AW38" i="17"/>
  <c r="CC38" i="17" s="1"/>
  <c r="BE38" i="17"/>
  <c r="CK38" i="17" s="1"/>
  <c r="BM38" i="17"/>
  <c r="CS38" i="17" s="1"/>
  <c r="AY40" i="17"/>
  <c r="CE40" i="17" s="1"/>
  <c r="BG40" i="17"/>
  <c r="CM40" i="17" s="1"/>
  <c r="BO40" i="17"/>
  <c r="CU40" i="17" s="1"/>
  <c r="BE43" i="17"/>
  <c r="CK43" i="17" s="1"/>
  <c r="BK43" i="17"/>
  <c r="CQ43" i="17" s="1"/>
  <c r="AQ45" i="17"/>
  <c r="BW45" i="17" s="1"/>
  <c r="AS46" i="17"/>
  <c r="BY46" i="17" s="1"/>
  <c r="AG48" i="17"/>
  <c r="AW48" i="17"/>
  <c r="CC48" i="17" s="1"/>
  <c r="BE48" i="17"/>
  <c r="CK48" i="17" s="1"/>
  <c r="BM48" i="17"/>
  <c r="CS48" i="17" s="1"/>
  <c r="AS49" i="17"/>
  <c r="BA49" i="17"/>
  <c r="CG49" i="17" s="1"/>
  <c r="BI49" i="17"/>
  <c r="CO49" i="17" s="1"/>
  <c r="AJ49" i="17"/>
  <c r="AN50" i="17"/>
  <c r="BT50" i="17" s="1"/>
  <c r="AV50" i="17"/>
  <c r="CB50" i="17" s="1"/>
  <c r="BD50" i="17"/>
  <c r="CJ50" i="17" s="1"/>
  <c r="BL50" i="17"/>
  <c r="CR50" i="17" s="1"/>
  <c r="AP57" i="17"/>
  <c r="BV57" i="17" s="1"/>
  <c r="AX57" i="17"/>
  <c r="CD57" i="17" s="1"/>
  <c r="BF57" i="17"/>
  <c r="CL57" i="17" s="1"/>
  <c r="BN57" i="17"/>
  <c r="CT57" i="17" s="1"/>
  <c r="AN58" i="17"/>
  <c r="BT58" i="17" s="1"/>
  <c r="AV58" i="17"/>
  <c r="CB58" i="17" s="1"/>
  <c r="BD58" i="17"/>
  <c r="CJ58" i="17" s="1"/>
  <c r="BL58" i="17"/>
  <c r="CR58" i="17" s="1"/>
  <c r="BR67" i="17"/>
  <c r="AQ73" i="17"/>
  <c r="BW73" i="17" s="1"/>
  <c r="AG73" i="17"/>
  <c r="AY73" i="17"/>
  <c r="CE73" i="17" s="1"/>
  <c r="BG73" i="17"/>
  <c r="CM73" i="17" s="1"/>
  <c r="BO73" i="17"/>
  <c r="CU73" i="17" s="1"/>
  <c r="L158" i="17"/>
  <c r="L155" i="17"/>
  <c r="DG154" i="17"/>
  <c r="L156" i="17"/>
  <c r="L154" i="17"/>
  <c r="L157" i="17"/>
  <c r="L195" i="17" s="1"/>
  <c r="EL154" i="17"/>
  <c r="FR154" i="17"/>
  <c r="FR20" i="17" s="1"/>
  <c r="AB158" i="17"/>
  <c r="AB155" i="17"/>
  <c r="DW154" i="17"/>
  <c r="AB157" i="17"/>
  <c r="AB191" i="17" s="1"/>
  <c r="GH154" i="17"/>
  <c r="GH26" i="17" s="1"/>
  <c r="AB154" i="17"/>
  <c r="AB156" i="17"/>
  <c r="FB154" i="17"/>
  <c r="AP26" i="17"/>
  <c r="BV26" i="17" s="1"/>
  <c r="AJ27" i="17"/>
  <c r="BD40" i="17"/>
  <c r="CJ40" i="17" s="1"/>
  <c r="BO45" i="17"/>
  <c r="CU45" i="17" s="1"/>
  <c r="BJ47" i="17"/>
  <c r="CP47" i="17" s="1"/>
  <c r="AX49" i="17"/>
  <c r="CD49" i="17" s="1"/>
  <c r="BN49" i="17"/>
  <c r="CT49" i="17" s="1"/>
  <c r="BM54" i="17"/>
  <c r="CS54" i="17" s="1"/>
  <c r="AP84" i="17"/>
  <c r="BV84" i="17" s="1"/>
  <c r="AT23" i="17"/>
  <c r="BZ23" i="17" s="1"/>
  <c r="AP24" i="17"/>
  <c r="BV24" i="17" s="1"/>
  <c r="AJ25" i="17"/>
  <c r="AR28" i="17"/>
  <c r="BX28" i="17" s="1"/>
  <c r="BB32" i="17"/>
  <c r="CH32" i="17" s="1"/>
  <c r="AI32" i="17"/>
  <c r="BD33" i="17"/>
  <c r="CJ33" i="17" s="1"/>
  <c r="BL37" i="17"/>
  <c r="CR37" i="17" s="1"/>
  <c r="AI42" i="17"/>
  <c r="BD44" i="17"/>
  <c r="CJ44" i="17" s="1"/>
  <c r="BN61" i="17"/>
  <c r="CT61" i="17" s="1"/>
  <c r="AY69" i="17"/>
  <c r="CE69" i="17" s="1"/>
  <c r="BO69" i="17"/>
  <c r="CU69" i="17" s="1"/>
  <c r="F154" i="17"/>
  <c r="EF154" i="17"/>
  <c r="F156" i="17"/>
  <c r="FL154" i="17"/>
  <c r="FL25" i="17" s="1"/>
  <c r="F158" i="17"/>
  <c r="DA154" i="17"/>
  <c r="F155" i="17"/>
  <c r="F157" i="17"/>
  <c r="F193" i="17" s="1"/>
  <c r="V154" i="17"/>
  <c r="EV154" i="17"/>
  <c r="V156" i="17"/>
  <c r="GB154" i="17"/>
  <c r="GB27" i="17" s="1"/>
  <c r="V155" i="17"/>
  <c r="DQ154" i="17"/>
  <c r="V158" i="17"/>
  <c r="V157" i="17"/>
  <c r="V194" i="17" s="1"/>
  <c r="AN20" i="17"/>
  <c r="BT20" i="17" s="1"/>
  <c r="BH25" i="17"/>
  <c r="CN25" i="17" s="1"/>
  <c r="BN26" i="17"/>
  <c r="CT26" i="17" s="1"/>
  <c r="AN27" i="17"/>
  <c r="BT27" i="17" s="1"/>
  <c r="BA28" i="17"/>
  <c r="CG28" i="17" s="1"/>
  <c r="BI28" i="17"/>
  <c r="CO28" i="17" s="1"/>
  <c r="AN30" i="17"/>
  <c r="BT30" i="17" s="1"/>
  <c r="AL36" i="17"/>
  <c r="BR36" i="17" s="1"/>
  <c r="AJ36" i="17"/>
  <c r="BB36" i="17"/>
  <c r="CH36" i="17" s="1"/>
  <c r="BD37" i="17"/>
  <c r="CJ37" i="17" s="1"/>
  <c r="AY39" i="17"/>
  <c r="CE39" i="17" s="1"/>
  <c r="AW57" i="17"/>
  <c r="CC57" i="17" s="1"/>
  <c r="BM57" i="17"/>
  <c r="CS57" i="17" s="1"/>
  <c r="AY61" i="17"/>
  <c r="CE61" i="17" s="1"/>
  <c r="AS68" i="17"/>
  <c r="BY68" i="17" s="1"/>
  <c r="AP81" i="17"/>
  <c r="BV81" i="17" s="1"/>
  <c r="BN81" i="17"/>
  <c r="CT81" i="17" s="1"/>
  <c r="AP85" i="17"/>
  <c r="BV85" i="17" s="1"/>
  <c r="AX85" i="17"/>
  <c r="CD85" i="17" s="1"/>
  <c r="BB22" i="17"/>
  <c r="CH22" i="17" s="1"/>
  <c r="H158" i="17"/>
  <c r="H155" i="17"/>
  <c r="EH154" i="17"/>
  <c r="H156" i="17"/>
  <c r="FN154" i="17"/>
  <c r="FN24" i="17" s="1"/>
  <c r="H157" i="17"/>
  <c r="H193" i="17" s="1"/>
  <c r="DC154" i="17"/>
  <c r="H154" i="17"/>
  <c r="P158" i="17"/>
  <c r="P155" i="17"/>
  <c r="FV154" i="17"/>
  <c r="FV25" i="17" s="1"/>
  <c r="EP154" i="17"/>
  <c r="P157" i="17"/>
  <c r="P195" i="17" s="1"/>
  <c r="P154" i="17"/>
  <c r="P156" i="17"/>
  <c r="DK154" i="17"/>
  <c r="X158" i="17"/>
  <c r="X155" i="17"/>
  <c r="X156" i="17"/>
  <c r="X154" i="17"/>
  <c r="GD154" i="17"/>
  <c r="GD23" i="17" s="1"/>
  <c r="DS154" i="17"/>
  <c r="X157" i="17"/>
  <c r="X191" i="17" s="1"/>
  <c r="EX154" i="17"/>
  <c r="AZ20" i="17"/>
  <c r="CF20" i="17" s="1"/>
  <c r="AL21" i="17"/>
  <c r="BH21" i="17"/>
  <c r="CN21" i="17" s="1"/>
  <c r="AG22" i="17"/>
  <c r="AR22" i="17"/>
  <c r="BX22" i="17" s="1"/>
  <c r="BN22" i="17"/>
  <c r="CT22" i="17" s="1"/>
  <c r="AN23" i="17"/>
  <c r="BT23" i="17" s="1"/>
  <c r="AT24" i="17"/>
  <c r="BZ24" i="17" s="1"/>
  <c r="AZ25" i="17"/>
  <c r="CF25" i="17" s="1"/>
  <c r="AJ26" i="17"/>
  <c r="AI26" i="17"/>
  <c r="BF26" i="17"/>
  <c r="CL26" i="17" s="1"/>
  <c r="AP27" i="17"/>
  <c r="BV27" i="17" s="1"/>
  <c r="BL27" i="17"/>
  <c r="CR27" i="17" s="1"/>
  <c r="AL28" i="17"/>
  <c r="BR28" i="17" s="1"/>
  <c r="AP30" i="17"/>
  <c r="BV30" i="17" s="1"/>
  <c r="AX30" i="17"/>
  <c r="CD30" i="17" s="1"/>
  <c r="BF30" i="17"/>
  <c r="CL30" i="17" s="1"/>
  <c r="BN30" i="17"/>
  <c r="CT30" i="17" s="1"/>
  <c r="BD30" i="17"/>
  <c r="CJ30" i="17" s="1"/>
  <c r="AI31" i="17"/>
  <c r="AR33" i="17"/>
  <c r="BX33" i="17" s="1"/>
  <c r="AZ33" i="17"/>
  <c r="CF33" i="17" s="1"/>
  <c r="BH33" i="17"/>
  <c r="CN33" i="17" s="1"/>
  <c r="AG33" i="17"/>
  <c r="AO34" i="17"/>
  <c r="BU34" i="17" s="1"/>
  <c r="AW34" i="17"/>
  <c r="CC34" i="17" s="1"/>
  <c r="BE34" i="17"/>
  <c r="CK34" i="17" s="1"/>
  <c r="BM34" i="17"/>
  <c r="CS34" i="17" s="1"/>
  <c r="BH35" i="17"/>
  <c r="CN35" i="17" s="1"/>
  <c r="AZ36" i="17"/>
  <c r="CF36" i="17" s="1"/>
  <c r="AQ37" i="17"/>
  <c r="BW37" i="17" s="1"/>
  <c r="AY37" i="17"/>
  <c r="CE37" i="17" s="1"/>
  <c r="BG37" i="17"/>
  <c r="CM37" i="17" s="1"/>
  <c r="BF37" i="17"/>
  <c r="CL37" i="17" s="1"/>
  <c r="AS39" i="17"/>
  <c r="BY39" i="17" s="1"/>
  <c r="BA39" i="17"/>
  <c r="CG39" i="17" s="1"/>
  <c r="BI39" i="17"/>
  <c r="CO39" i="17" s="1"/>
  <c r="AR40" i="17"/>
  <c r="BX40" i="17" s="1"/>
  <c r="AZ40" i="17"/>
  <c r="CF40" i="17" s="1"/>
  <c r="BH40" i="17"/>
  <c r="CN40" i="17" s="1"/>
  <c r="AG40" i="17"/>
  <c r="BM41" i="17"/>
  <c r="CS41" i="17" s="1"/>
  <c r="AP43" i="17"/>
  <c r="BV43" i="17" s="1"/>
  <c r="AX43" i="17"/>
  <c r="CD43" i="17" s="1"/>
  <c r="BN43" i="17"/>
  <c r="CT43" i="17" s="1"/>
  <c r="AM45" i="17"/>
  <c r="BS45" i="17" s="1"/>
  <c r="AJ45" i="17"/>
  <c r="AU45" i="17"/>
  <c r="CA45" i="17" s="1"/>
  <c r="BK45" i="17"/>
  <c r="CQ45" i="17" s="1"/>
  <c r="BA46" i="17"/>
  <c r="CG46" i="17" s="1"/>
  <c r="AG51" i="17"/>
  <c r="AL51" i="17"/>
  <c r="AI51" i="17"/>
  <c r="AT51" i="17"/>
  <c r="BZ51" i="17" s="1"/>
  <c r="BB51" i="17"/>
  <c r="CH51" i="17" s="1"/>
  <c r="BJ51" i="17"/>
  <c r="CP51" i="17" s="1"/>
  <c r="AR52" i="17"/>
  <c r="BX52" i="17" s="1"/>
  <c r="AZ52" i="17"/>
  <c r="CF52" i="17" s="1"/>
  <c r="BH52" i="17"/>
  <c r="CN52" i="17" s="1"/>
  <c r="AG52" i="17"/>
  <c r="BE56" i="17"/>
  <c r="CK56" i="17" s="1"/>
  <c r="AY60" i="17"/>
  <c r="CE60" i="17" s="1"/>
  <c r="BO60" i="17"/>
  <c r="CU60" i="17" s="1"/>
  <c r="BG60" i="17"/>
  <c r="CM60" i="17" s="1"/>
  <c r="AR65" i="17"/>
  <c r="AZ65" i="17"/>
  <c r="CF65" i="17" s="1"/>
  <c r="BH65" i="17"/>
  <c r="CN65" i="17" s="1"/>
  <c r="AG65" i="17"/>
  <c r="AJ67" i="17"/>
  <c r="AG67" i="17"/>
  <c r="AI67" i="17"/>
  <c r="AT67" i="17"/>
  <c r="BZ67" i="17" s="1"/>
  <c r="BB67" i="17"/>
  <c r="CH67" i="17" s="1"/>
  <c r="BJ67" i="17"/>
  <c r="CP67" i="17" s="1"/>
  <c r="AR100" i="17"/>
  <c r="BX100" i="17" s="1"/>
  <c r="AZ100" i="17"/>
  <c r="CF100" i="17" s="1"/>
  <c r="BH100" i="17"/>
  <c r="CN100" i="17" s="1"/>
  <c r="AG100" i="17"/>
  <c r="AR21" i="17"/>
  <c r="BX21" i="17" s="1"/>
  <c r="AJ30" i="17"/>
  <c r="AG30" i="17"/>
  <c r="AL30" i="17"/>
  <c r="BR30" i="17" s="1"/>
  <c r="AS41" i="17"/>
  <c r="BY41" i="17" s="1"/>
  <c r="AI41" i="17"/>
  <c r="BB47" i="17"/>
  <c r="CH47" i="17" s="1"/>
  <c r="BF49" i="17"/>
  <c r="CL49" i="17" s="1"/>
  <c r="AO54" i="17"/>
  <c r="BU54" i="17" s="1"/>
  <c r="AR63" i="17"/>
  <c r="BX63" i="17" s="1"/>
  <c r="AY71" i="17"/>
  <c r="CE71" i="17" s="1"/>
  <c r="AX84" i="17"/>
  <c r="CD84" i="17" s="1"/>
  <c r="U157" i="17"/>
  <c r="U191" i="17" s="1"/>
  <c r="EU154" i="17"/>
  <c r="U158" i="17"/>
  <c r="U156" i="17"/>
  <c r="U155" i="17"/>
  <c r="DP154" i="17"/>
  <c r="U154" i="17"/>
  <c r="GA154" i="17"/>
  <c r="GA21" i="17" s="1"/>
  <c r="BE20" i="17"/>
  <c r="CK20" i="17" s="1"/>
  <c r="AN22" i="17"/>
  <c r="BT22" i="17" s="1"/>
  <c r="AL32" i="17"/>
  <c r="BR32" i="17" s="1"/>
  <c r="AJ32" i="17"/>
  <c r="BJ32" i="17"/>
  <c r="CP32" i="17" s="1"/>
  <c r="AJ42" i="17"/>
  <c r="AV44" i="17"/>
  <c r="CB44" i="17" s="1"/>
  <c r="AX61" i="17"/>
  <c r="CD61" i="17" s="1"/>
  <c r="AZ63" i="17"/>
  <c r="CF63" i="17" s="1"/>
  <c r="AQ69" i="17"/>
  <c r="BW69" i="17" s="1"/>
  <c r="N154" i="17"/>
  <c r="EN154" i="17"/>
  <c r="N156" i="17"/>
  <c r="FT154" i="17"/>
  <c r="FT25" i="17" s="1"/>
  <c r="N157" i="17"/>
  <c r="N193" i="17" s="1"/>
  <c r="N155" i="17"/>
  <c r="N158" i="17"/>
  <c r="DI154" i="17"/>
  <c r="AD154" i="17"/>
  <c r="FD154" i="17"/>
  <c r="AD156" i="17"/>
  <c r="GJ154" i="17"/>
  <c r="GJ25" i="17" s="1"/>
  <c r="AD155" i="17"/>
  <c r="AD157" i="17"/>
  <c r="AD195" i="17" s="1"/>
  <c r="AD158" i="17"/>
  <c r="DY154" i="17"/>
  <c r="AI21" i="17"/>
  <c r="AL25" i="17"/>
  <c r="BR25" i="17" s="1"/>
  <c r="AS28" i="17"/>
  <c r="BY28" i="17" s="1"/>
  <c r="AY29" i="17"/>
  <c r="CE29" i="17" s="1"/>
  <c r="BO29" i="17"/>
  <c r="CU29" i="17" s="1"/>
  <c r="AT36" i="17"/>
  <c r="BZ36" i="17" s="1"/>
  <c r="BJ36" i="17"/>
  <c r="CP36" i="17" s="1"/>
  <c r="AI36" i="17"/>
  <c r="AN38" i="17"/>
  <c r="BT38" i="17" s="1"/>
  <c r="AG38" i="17"/>
  <c r="AQ39" i="17"/>
  <c r="BW39" i="17" s="1"/>
  <c r="BO39" i="17"/>
  <c r="CU39" i="17" s="1"/>
  <c r="BC41" i="17"/>
  <c r="CI41" i="17" s="1"/>
  <c r="AY59" i="17"/>
  <c r="CE59" i="17" s="1"/>
  <c r="BG61" i="17"/>
  <c r="CM61" i="17" s="1"/>
  <c r="BA68" i="17"/>
  <c r="CG68" i="17" s="1"/>
  <c r="BF81" i="17"/>
  <c r="CL81" i="17" s="1"/>
  <c r="BF85" i="17"/>
  <c r="CL85" i="17" s="1"/>
  <c r="BN85" i="17"/>
  <c r="CT85" i="17" s="1"/>
  <c r="EI154" i="17"/>
  <c r="I158" i="17"/>
  <c r="I155" i="17"/>
  <c r="I157" i="17"/>
  <c r="I192" i="17" s="1"/>
  <c r="I154" i="17"/>
  <c r="FO154" i="17"/>
  <c r="FO26" i="17" s="1"/>
  <c r="DD154" i="17"/>
  <c r="I156" i="17"/>
  <c r="EQ154" i="17"/>
  <c r="Q158" i="17"/>
  <c r="Q155" i="17"/>
  <c r="Q157" i="17"/>
  <c r="Q192" i="17" s="1"/>
  <c r="Q154" i="17"/>
  <c r="FW154" i="17"/>
  <c r="FW23" i="17" s="1"/>
  <c r="DL154" i="17"/>
  <c r="Q156" i="17"/>
  <c r="EY154" i="17"/>
  <c r="Y158" i="17"/>
  <c r="Y155" i="17"/>
  <c r="Y157" i="17"/>
  <c r="Y194" i="17" s="1"/>
  <c r="Y156" i="17"/>
  <c r="DT154" i="17"/>
  <c r="Y154" i="17"/>
  <c r="GE154" i="17"/>
  <c r="GE25" i="17" s="1"/>
  <c r="BA20" i="17"/>
  <c r="CG20" i="17" s="1"/>
  <c r="AT22" i="17"/>
  <c r="BZ22" i="17" s="1"/>
  <c r="BD22" i="17"/>
  <c r="CJ22" i="17" s="1"/>
  <c r="BJ23" i="17"/>
  <c r="CP23" i="17" s="1"/>
  <c r="AJ24" i="17"/>
  <c r="AI24" i="17"/>
  <c r="BF24" i="17"/>
  <c r="CL24" i="17" s="1"/>
  <c r="BL25" i="17"/>
  <c r="CR25" i="17" s="1"/>
  <c r="AG27" i="17"/>
  <c r="AR27" i="17"/>
  <c r="BX27" i="17" s="1"/>
  <c r="BH28" i="17"/>
  <c r="CN28" i="17" s="1"/>
  <c r="AJ29" i="17"/>
  <c r="AT30" i="17"/>
  <c r="BZ30" i="17" s="1"/>
  <c r="AM31" i="17"/>
  <c r="BS31" i="17" s="1"/>
  <c r="AU31" i="17"/>
  <c r="CA31" i="17" s="1"/>
  <c r="BC31" i="17"/>
  <c r="CI31" i="17" s="1"/>
  <c r="BK31" i="17"/>
  <c r="CQ31" i="17" s="1"/>
  <c r="AJ31" i="17"/>
  <c r="AP34" i="17"/>
  <c r="BV34" i="17" s="1"/>
  <c r="AX34" i="17"/>
  <c r="CD34" i="17" s="1"/>
  <c r="BF34" i="17"/>
  <c r="CL34" i="17" s="1"/>
  <c r="BN34" i="17"/>
  <c r="CT34" i="17" s="1"/>
  <c r="BD34" i="17"/>
  <c r="CJ34" i="17" s="1"/>
  <c r="AI35" i="17"/>
  <c r="AR37" i="17"/>
  <c r="BX37" i="17" s="1"/>
  <c r="AZ37" i="17"/>
  <c r="CF37" i="17" s="1"/>
  <c r="BH37" i="17"/>
  <c r="CN37" i="17" s="1"/>
  <c r="AG37" i="17"/>
  <c r="AV37" i="17"/>
  <c r="CB37" i="17" s="1"/>
  <c r="AG39" i="17"/>
  <c r="AL39" i="17"/>
  <c r="BR39" i="17" s="1"/>
  <c r="AT39" i="17"/>
  <c r="BZ39" i="17" s="1"/>
  <c r="BB39" i="17"/>
  <c r="CH39" i="17" s="1"/>
  <c r="BJ39" i="17"/>
  <c r="CP39" i="17" s="1"/>
  <c r="AJ39" i="17"/>
  <c r="AU41" i="17"/>
  <c r="CA41" i="17" s="1"/>
  <c r="AY43" i="17"/>
  <c r="CE43" i="17" s="1"/>
  <c r="BG43" i="17"/>
  <c r="CM43" i="17" s="1"/>
  <c r="BO43" i="17"/>
  <c r="CU43" i="17" s="1"/>
  <c r="AW43" i="17"/>
  <c r="CC43" i="17" s="1"/>
  <c r="BM43" i="17"/>
  <c r="CS43" i="17" s="1"/>
  <c r="AR44" i="17"/>
  <c r="BX44" i="17" s="1"/>
  <c r="AZ44" i="17"/>
  <c r="CF44" i="17" s="1"/>
  <c r="BH44" i="17"/>
  <c r="CN44" i="17" s="1"/>
  <c r="AG44" i="17"/>
  <c r="AU44" i="17"/>
  <c r="CA44" i="17" s="1"/>
  <c r="AG46" i="17"/>
  <c r="BC46" i="17"/>
  <c r="CI46" i="17" s="1"/>
  <c r="AM46" i="17"/>
  <c r="BS46" i="17" s="1"/>
  <c r="AM51" i="17"/>
  <c r="BS51" i="17" s="1"/>
  <c r="AU51" i="17"/>
  <c r="CA51" i="17" s="1"/>
  <c r="BC51" i="17"/>
  <c r="CI51" i="17" s="1"/>
  <c r="BK51" i="17"/>
  <c r="CQ51" i="17" s="1"/>
  <c r="AJ53" i="17"/>
  <c r="AU53" i="17"/>
  <c r="CA53" i="17" s="1"/>
  <c r="BK53" i="17"/>
  <c r="CQ53" i="17" s="1"/>
  <c r="AI54" i="17"/>
  <c r="AI59" i="17"/>
  <c r="AR60" i="17"/>
  <c r="AZ60" i="17"/>
  <c r="CF60" i="17" s="1"/>
  <c r="BH60" i="17"/>
  <c r="CN60" i="17" s="1"/>
  <c r="AG60" i="17"/>
  <c r="BH64" i="17"/>
  <c r="CN64" i="17" s="1"/>
  <c r="AG64" i="17"/>
  <c r="AS65" i="17"/>
  <c r="BY65" i="17" s="1"/>
  <c r="BA65" i="17"/>
  <c r="CG65" i="17" s="1"/>
  <c r="BI65" i="17"/>
  <c r="CO65" i="17" s="1"/>
  <c r="AJ69" i="17"/>
  <c r="AL75" i="17"/>
  <c r="AJ75" i="17"/>
  <c r="AG75" i="17"/>
  <c r="AT75" i="17"/>
  <c r="BZ75" i="17" s="1"/>
  <c r="BB75" i="17"/>
  <c r="CH75" i="17" s="1"/>
  <c r="BJ75" i="17"/>
  <c r="CP75" i="17" s="1"/>
  <c r="BR83" i="17"/>
  <c r="AP86" i="17"/>
  <c r="BV86" i="17" s="1"/>
  <c r="AX86" i="17"/>
  <c r="CD86" i="17" s="1"/>
  <c r="BF86" i="17"/>
  <c r="CL86" i="17" s="1"/>
  <c r="BN86" i="17"/>
  <c r="CT86" i="17" s="1"/>
  <c r="AR87" i="17"/>
  <c r="BX87" i="17" s="1"/>
  <c r="AZ87" i="17"/>
  <c r="CF87" i="17" s="1"/>
  <c r="BH87" i="17"/>
  <c r="CN87" i="17" s="1"/>
  <c r="AG87" i="17"/>
  <c r="AG98" i="17"/>
  <c r="AJ98" i="17"/>
  <c r="AU98" i="17"/>
  <c r="CA98" i="17" s="1"/>
  <c r="BC98" i="17"/>
  <c r="CI98" i="17" s="1"/>
  <c r="BK98" i="17"/>
  <c r="CQ98" i="17" s="1"/>
  <c r="D158" i="17"/>
  <c r="D155" i="17"/>
  <c r="CY154" i="17"/>
  <c r="D157" i="17"/>
  <c r="D195" i="17" s="1"/>
  <c r="D154" i="17"/>
  <c r="D156" i="17"/>
  <c r="ED154" i="17"/>
  <c r="FJ154" i="17"/>
  <c r="FJ22" i="17" s="1"/>
  <c r="BD20" i="17"/>
  <c r="CJ20" i="17" s="1"/>
  <c r="AI25" i="17"/>
  <c r="AT25" i="17"/>
  <c r="BZ25" i="17" s="1"/>
  <c r="AS32" i="17"/>
  <c r="BY32" i="17" s="1"/>
  <c r="BI32" i="17"/>
  <c r="CO32" i="17" s="1"/>
  <c r="AG36" i="17"/>
  <c r="BG45" i="17"/>
  <c r="CM45" i="17" s="1"/>
  <c r="AT47" i="17"/>
  <c r="BZ47" i="17" s="1"/>
  <c r="AJ47" i="17"/>
  <c r="BE54" i="17"/>
  <c r="CK54" i="17" s="1"/>
  <c r="BH63" i="17"/>
  <c r="CN63" i="17" s="1"/>
  <c r="AQ71" i="17"/>
  <c r="BW71" i="17" s="1"/>
  <c r="BO71" i="17"/>
  <c r="CU71" i="17" s="1"/>
  <c r="BF84" i="17"/>
  <c r="CL84" i="17" s="1"/>
  <c r="E157" i="17"/>
  <c r="E193" i="17" s="1"/>
  <c r="EE154" i="17"/>
  <c r="E154" i="17"/>
  <c r="CZ154" i="17"/>
  <c r="E158" i="17"/>
  <c r="E156" i="17"/>
  <c r="E155" i="17"/>
  <c r="FK154" i="17"/>
  <c r="FK98" i="17" s="1"/>
  <c r="AO20" i="17"/>
  <c r="BU20" i="17" s="1"/>
  <c r="M157" i="17"/>
  <c r="M191" i="17" s="1"/>
  <c r="EM154" i="17"/>
  <c r="DH154" i="17"/>
  <c r="FS154" i="17"/>
  <c r="FS21" i="17" s="1"/>
  <c r="M158" i="17"/>
  <c r="M156" i="17"/>
  <c r="M155" i="17"/>
  <c r="M154" i="17"/>
  <c r="AW20" i="17"/>
  <c r="CC20" i="17" s="1"/>
  <c r="AC157" i="17"/>
  <c r="FC154" i="17"/>
  <c r="AC155" i="17"/>
  <c r="GI154" i="17"/>
  <c r="GI24" i="17" s="1"/>
  <c r="AC158" i="17"/>
  <c r="AC156" i="17"/>
  <c r="AC154" i="17"/>
  <c r="DX154" i="17"/>
  <c r="BM20" i="17"/>
  <c r="CS20" i="17" s="1"/>
  <c r="AV20" i="17"/>
  <c r="CB20" i="17" s="1"/>
  <c r="AI23" i="17"/>
  <c r="AT32" i="17"/>
  <c r="BZ32" i="17" s="1"/>
  <c r="AL34" i="17"/>
  <c r="BR34" i="17" s="1"/>
  <c r="AS36" i="17"/>
  <c r="BY36" i="17" s="1"/>
  <c r="BI36" i="17"/>
  <c r="CO36" i="17" s="1"/>
  <c r="BH36" i="17"/>
  <c r="CN36" i="17" s="1"/>
  <c r="AN44" i="17"/>
  <c r="BT44" i="17" s="1"/>
  <c r="AM44" i="17"/>
  <c r="BS44" i="17" s="1"/>
  <c r="B156" i="17"/>
  <c r="FH154" i="17"/>
  <c r="FH23" i="17" s="1"/>
  <c r="B157" i="17"/>
  <c r="B192" i="17" s="1"/>
  <c r="B154" i="17"/>
  <c r="B155" i="17"/>
  <c r="EB154" i="17"/>
  <c r="CW154" i="17"/>
  <c r="B158" i="17"/>
  <c r="J156" i="17"/>
  <c r="FP154" i="17"/>
  <c r="FP26" i="17" s="1"/>
  <c r="J157" i="17"/>
  <c r="J195" i="17" s="1"/>
  <c r="J154" i="17"/>
  <c r="J158" i="17"/>
  <c r="DE154" i="17"/>
  <c r="EJ154" i="17"/>
  <c r="J155" i="17"/>
  <c r="R156" i="17"/>
  <c r="FX154" i="17"/>
  <c r="FX24" i="17" s="1"/>
  <c r="R157" i="17"/>
  <c r="R192" i="17" s="1"/>
  <c r="R154" i="17"/>
  <c r="ER154" i="17"/>
  <c r="DM154" i="17"/>
  <c r="R155" i="17"/>
  <c r="R158" i="17"/>
  <c r="Z156" i="17"/>
  <c r="GF154" i="17"/>
  <c r="GF43" i="17" s="1"/>
  <c r="Z157" i="17"/>
  <c r="Z192" i="17" s="1"/>
  <c r="Z154" i="17"/>
  <c r="Z158" i="17"/>
  <c r="EZ154" i="17"/>
  <c r="DU154" i="17"/>
  <c r="Z155" i="17"/>
  <c r="BB20" i="17"/>
  <c r="CH20" i="17" s="1"/>
  <c r="AZ21" i="17"/>
  <c r="CF21" i="17" s="1"/>
  <c r="AJ22" i="17"/>
  <c r="AI22" i="17"/>
  <c r="AG25" i="17"/>
  <c r="AR25" i="17"/>
  <c r="BX25" i="17" s="1"/>
  <c r="BB25" i="17"/>
  <c r="CH25" i="17" s="1"/>
  <c r="AX26" i="17"/>
  <c r="CD26" i="17" s="1"/>
  <c r="BD27" i="17"/>
  <c r="CJ27" i="17" s="1"/>
  <c r="AO28" i="17"/>
  <c r="BU28" i="17" s="1"/>
  <c r="AW28" i="17"/>
  <c r="CC28" i="17" s="1"/>
  <c r="BE28" i="17"/>
  <c r="CK28" i="17" s="1"/>
  <c r="BM28" i="17"/>
  <c r="CS28" i="17" s="1"/>
  <c r="AN31" i="17"/>
  <c r="BT31" i="17" s="1"/>
  <c r="AV31" i="17"/>
  <c r="CB31" i="17" s="1"/>
  <c r="BD31" i="17"/>
  <c r="CJ31" i="17" s="1"/>
  <c r="BL31" i="17"/>
  <c r="CR31" i="17" s="1"/>
  <c r="AI33" i="17"/>
  <c r="BL33" i="17"/>
  <c r="CR33" i="17" s="1"/>
  <c r="AT34" i="17"/>
  <c r="BZ34" i="17" s="1"/>
  <c r="AM35" i="17"/>
  <c r="BS35" i="17" s="1"/>
  <c r="AU35" i="17"/>
  <c r="CA35" i="17" s="1"/>
  <c r="BC35" i="17"/>
  <c r="CI35" i="17" s="1"/>
  <c r="BK35" i="17"/>
  <c r="CQ35" i="17" s="1"/>
  <c r="AJ35" i="17"/>
  <c r="BK39" i="17"/>
  <c r="CQ39" i="17" s="1"/>
  <c r="AM39" i="17"/>
  <c r="BS39" i="17" s="1"/>
  <c r="AO45" i="17"/>
  <c r="BU45" i="17" s="1"/>
  <c r="AW45" i="17"/>
  <c r="CC45" i="17" s="1"/>
  <c r="BE45" i="17"/>
  <c r="CK45" i="17" s="1"/>
  <c r="AN46" i="17"/>
  <c r="BT46" i="17" s="1"/>
  <c r="AV46" i="17"/>
  <c r="CB46" i="17" s="1"/>
  <c r="BD46" i="17"/>
  <c r="CJ46" i="17" s="1"/>
  <c r="BL46" i="17"/>
  <c r="CR46" i="17" s="1"/>
  <c r="AG56" i="17"/>
  <c r="AW56" i="17"/>
  <c r="CC56" i="17" s="1"/>
  <c r="BM56" i="17"/>
  <c r="CS56" i="17" s="1"/>
  <c r="BG59" i="17"/>
  <c r="CM59" i="17" s="1"/>
  <c r="AS64" i="17"/>
  <c r="BY64" i="17" s="1"/>
  <c r="BA64" i="17"/>
  <c r="CG64" i="17" s="1"/>
  <c r="BI64" i="17"/>
  <c r="CO64" i="17" s="1"/>
  <c r="AR72" i="17"/>
  <c r="BX72" i="17" s="1"/>
  <c r="AZ72" i="17"/>
  <c r="CF72" i="17" s="1"/>
  <c r="BH72" i="17"/>
  <c r="CN72" i="17" s="1"/>
  <c r="AG72" i="17"/>
  <c r="AJ74" i="17"/>
  <c r="AL74" i="17"/>
  <c r="AG74" i="17"/>
  <c r="AI74" i="17"/>
  <c r="AT74" i="17"/>
  <c r="BZ74" i="17" s="1"/>
  <c r="BB74" i="17"/>
  <c r="CH74" i="17" s="1"/>
  <c r="AN98" i="17"/>
  <c r="BT98" i="17" s="1"/>
  <c r="AV98" i="17"/>
  <c r="CB98" i="17" s="1"/>
  <c r="BD98" i="17"/>
  <c r="CJ98" i="17" s="1"/>
  <c r="BL98" i="17"/>
  <c r="CR98" i="17" s="1"/>
  <c r="C154" i="17"/>
  <c r="CX154" i="17"/>
  <c r="C157" i="17"/>
  <c r="FI154" i="17"/>
  <c r="FI26" i="17" s="1"/>
  <c r="EC154" i="17"/>
  <c r="C156" i="17"/>
  <c r="C155" i="17"/>
  <c r="C158" i="17"/>
  <c r="K154" i="17"/>
  <c r="DF154" i="17"/>
  <c r="K156" i="17"/>
  <c r="K155" i="17"/>
  <c r="K157" i="17"/>
  <c r="EK154" i="17"/>
  <c r="FQ154" i="17"/>
  <c r="FQ119" i="17" s="1"/>
  <c r="K158" i="17"/>
  <c r="S154" i="17"/>
  <c r="DN154" i="17"/>
  <c r="S158" i="17"/>
  <c r="S157" i="17"/>
  <c r="S193" i="17" s="1"/>
  <c r="ES154" i="17"/>
  <c r="S155" i="17"/>
  <c r="FY154" i="17"/>
  <c r="FY20" i="17" s="1"/>
  <c r="S156" i="17"/>
  <c r="AA154" i="17"/>
  <c r="DV154" i="17"/>
  <c r="AA157" i="17"/>
  <c r="AA194" i="17" s="1"/>
  <c r="AA156" i="17"/>
  <c r="AA155" i="17"/>
  <c r="AA158" i="17"/>
  <c r="GG154" i="17"/>
  <c r="GG24" i="17" s="1"/>
  <c r="FA154" i="17"/>
  <c r="AT20" i="17"/>
  <c r="BZ20" i="17" s="1"/>
  <c r="BC20" i="17"/>
  <c r="CI20" i="17" s="1"/>
  <c r="BL20" i="17"/>
  <c r="CR20" i="17" s="1"/>
  <c r="AP21" i="17"/>
  <c r="BV21" i="17" s="1"/>
  <c r="BL21" i="17"/>
  <c r="CR21" i="17" s="1"/>
  <c r="AL22" i="17"/>
  <c r="BR22" i="17" s="1"/>
  <c r="AV22" i="17"/>
  <c r="CB22" i="17" s="1"/>
  <c r="AG23" i="17"/>
  <c r="AR23" i="17"/>
  <c r="BX23" i="17" s="1"/>
  <c r="BB23" i="17"/>
  <c r="CH23" i="17" s="1"/>
  <c r="AX24" i="17"/>
  <c r="CD24" i="17" s="1"/>
  <c r="BH24" i="17"/>
  <c r="CN24" i="17" s="1"/>
  <c r="BD25" i="17"/>
  <c r="CJ25" i="17" s="1"/>
  <c r="BN25" i="17"/>
  <c r="CT25" i="17" s="1"/>
  <c r="AN26" i="17"/>
  <c r="BT26" i="17" s="1"/>
  <c r="BJ26" i="17"/>
  <c r="CP26" i="17" s="1"/>
  <c r="AI27" i="17"/>
  <c r="AT27" i="17"/>
  <c r="BZ27" i="17" s="1"/>
  <c r="AP28" i="17"/>
  <c r="BV28" i="17" s="1"/>
  <c r="AZ28" i="17"/>
  <c r="CF28" i="17" s="1"/>
  <c r="BN29" i="17"/>
  <c r="CT29" i="17" s="1"/>
  <c r="AI30" i="17"/>
  <c r="AV30" i="17"/>
  <c r="CB30" i="17" s="1"/>
  <c r="BJ30" i="17"/>
  <c r="CP30" i="17" s="1"/>
  <c r="AG32" i="17"/>
  <c r="AN33" i="17"/>
  <c r="BT33" i="17" s="1"/>
  <c r="AN35" i="17"/>
  <c r="BT35" i="17" s="1"/>
  <c r="AV35" i="17"/>
  <c r="CB35" i="17" s="1"/>
  <c r="BD35" i="17"/>
  <c r="CJ35" i="17" s="1"/>
  <c r="BL35" i="17"/>
  <c r="CR35" i="17" s="1"/>
  <c r="AL35" i="17"/>
  <c r="BR35" i="17" s="1"/>
  <c r="AZ35" i="17"/>
  <c r="CF35" i="17" s="1"/>
  <c r="AR36" i="17"/>
  <c r="BX36" i="17" s="1"/>
  <c r="BF36" i="17"/>
  <c r="CL36" i="17" s="1"/>
  <c r="AJ38" i="17"/>
  <c r="AJ40" i="17"/>
  <c r="AW41" i="17"/>
  <c r="CC41" i="17" s="1"/>
  <c r="AR42" i="17"/>
  <c r="BX42" i="17" s="1"/>
  <c r="AZ42" i="17"/>
  <c r="CF42" i="17" s="1"/>
  <c r="BH42" i="17"/>
  <c r="CN42" i="17" s="1"/>
  <c r="AG42" i="17"/>
  <c r="AM43" i="17"/>
  <c r="BS43" i="17" s="1"/>
  <c r="AJ44" i="17"/>
  <c r="AP45" i="17"/>
  <c r="BV45" i="17" s="1"/>
  <c r="AX45" i="17"/>
  <c r="CD45" i="17" s="1"/>
  <c r="BF45" i="17"/>
  <c r="CL45" i="17" s="1"/>
  <c r="BN45" i="17"/>
  <c r="CT45" i="17" s="1"/>
  <c r="AY45" i="17"/>
  <c r="CE45" i="17" s="1"/>
  <c r="BM45" i="17"/>
  <c r="CS45" i="17" s="1"/>
  <c r="AW46" i="17"/>
  <c r="CC46" i="17" s="1"/>
  <c r="BE46" i="17"/>
  <c r="CK46" i="17" s="1"/>
  <c r="BM46" i="17"/>
  <c r="CS46" i="17" s="1"/>
  <c r="BI46" i="17"/>
  <c r="CO46" i="17" s="1"/>
  <c r="BI47" i="17"/>
  <c r="CO47" i="17" s="1"/>
  <c r="AI47" i="17"/>
  <c r="AJ48" i="17"/>
  <c r="BK50" i="17"/>
  <c r="CQ50" i="17" s="1"/>
  <c r="AN54" i="17"/>
  <c r="BT54" i="17" s="1"/>
  <c r="AJ54" i="17"/>
  <c r="AV54" i="17"/>
  <c r="CB54" i="17" s="1"/>
  <c r="BD54" i="17"/>
  <c r="CJ54" i="17" s="1"/>
  <c r="BL54" i="17"/>
  <c r="CR54" i="17" s="1"/>
  <c r="AG55" i="17"/>
  <c r="AL55" i="17"/>
  <c r="AI55" i="17"/>
  <c r="AT55" i="17"/>
  <c r="BZ55" i="17" s="1"/>
  <c r="BB55" i="17"/>
  <c r="CH55" i="17" s="1"/>
  <c r="BJ55" i="17"/>
  <c r="CP55" i="17" s="1"/>
  <c r="BA62" i="17"/>
  <c r="CG62" i="17" s="1"/>
  <c r="AJ62" i="17"/>
  <c r="AQ38" i="17"/>
  <c r="BW38" i="17" s="1"/>
  <c r="AQ41" i="17"/>
  <c r="BW41" i="17" s="1"/>
  <c r="AW42" i="17"/>
  <c r="CC42" i="17" s="1"/>
  <c r="AO44" i="17"/>
  <c r="BU44" i="17" s="1"/>
  <c r="AM47" i="17"/>
  <c r="BS47" i="17" s="1"/>
  <c r="AQ48" i="17"/>
  <c r="BW48" i="17" s="1"/>
  <c r="AO50" i="17"/>
  <c r="AW50" i="17"/>
  <c r="CC50" i="17" s="1"/>
  <c r="BE50" i="17"/>
  <c r="CK50" i="17" s="1"/>
  <c r="BM50" i="17"/>
  <c r="CS50" i="17" s="1"/>
  <c r="AQ51" i="17"/>
  <c r="BW51" i="17" s="1"/>
  <c r="BG55" i="17"/>
  <c r="CM55" i="17" s="1"/>
  <c r="AQ57" i="17"/>
  <c r="BW57" i="17" s="1"/>
  <c r="AY57" i="17"/>
  <c r="CE57" i="17" s="1"/>
  <c r="BG57" i="17"/>
  <c r="CM57" i="17" s="1"/>
  <c r="BO57" i="17"/>
  <c r="CU57" i="17" s="1"/>
  <c r="BI59" i="17"/>
  <c r="CO59" i="17" s="1"/>
  <c r="AS60" i="17"/>
  <c r="BY60" i="17" s="1"/>
  <c r="BA60" i="17"/>
  <c r="CG60" i="17" s="1"/>
  <c r="BI60" i="17"/>
  <c r="CO60" i="17" s="1"/>
  <c r="AJ61" i="17"/>
  <c r="AG62" i="17"/>
  <c r="AM62" i="17"/>
  <c r="BS62" i="17" s="1"/>
  <c r="AO63" i="17"/>
  <c r="BU63" i="17" s="1"/>
  <c r="AW63" i="17"/>
  <c r="CC63" i="17" s="1"/>
  <c r="BE63" i="17"/>
  <c r="CK63" i="17" s="1"/>
  <c r="BM63" i="17"/>
  <c r="CS63" i="17" s="1"/>
  <c r="AL64" i="17"/>
  <c r="AJ64" i="17"/>
  <c r="AT64" i="17"/>
  <c r="BZ64" i="17" s="1"/>
  <c r="AI64" i="17"/>
  <c r="AZ66" i="17"/>
  <c r="CF66" i="17" s="1"/>
  <c r="BH66" i="17"/>
  <c r="CN66" i="17" s="1"/>
  <c r="AG66" i="17"/>
  <c r="AV67" i="17"/>
  <c r="CB67" i="17" s="1"/>
  <c r="BD67" i="17"/>
  <c r="CJ67" i="17" s="1"/>
  <c r="BL67" i="17"/>
  <c r="CR67" i="17" s="1"/>
  <c r="AN77" i="17"/>
  <c r="BT77" i="17" s="1"/>
  <c r="AG77" i="17"/>
  <c r="AV77" i="17"/>
  <c r="CB77" i="17" s="1"/>
  <c r="BL77" i="17"/>
  <c r="CR77" i="17" s="1"/>
  <c r="AN83" i="17"/>
  <c r="BT83" i="17" s="1"/>
  <c r="AG83" i="17"/>
  <c r="AV83" i="17"/>
  <c r="CB83" i="17" s="1"/>
  <c r="BD83" i="17"/>
  <c r="CJ83" i="17" s="1"/>
  <c r="BL83" i="17"/>
  <c r="CR83" i="17" s="1"/>
  <c r="AN88" i="17"/>
  <c r="BD88" i="17"/>
  <c r="CJ88" i="17" s="1"/>
  <c r="BL88" i="17"/>
  <c r="CR88" i="17" s="1"/>
  <c r="AW98" i="17"/>
  <c r="CC98" i="17" s="1"/>
  <c r="BE98" i="17"/>
  <c r="CK98" i="17" s="1"/>
  <c r="BM98" i="17"/>
  <c r="CS98" i="17" s="1"/>
  <c r="AS109" i="17"/>
  <c r="BY109" i="17" s="1"/>
  <c r="BA109" i="17"/>
  <c r="CG109" i="17" s="1"/>
  <c r="BI109" i="17"/>
  <c r="CO109" i="17" s="1"/>
  <c r="AI109" i="17"/>
  <c r="AQ116" i="17"/>
  <c r="BW116" i="17" s="1"/>
  <c r="AG116" i="17"/>
  <c r="AY116" i="17"/>
  <c r="CE116" i="17" s="1"/>
  <c r="BG116" i="17"/>
  <c r="CM116" i="17" s="1"/>
  <c r="AI29" i="17"/>
  <c r="AI37" i="17"/>
  <c r="AS38" i="17"/>
  <c r="BY38" i="17" s="1"/>
  <c r="AO39" i="17"/>
  <c r="BU39" i="17" s="1"/>
  <c r="DY39" i="17"/>
  <c r="AR48" i="17"/>
  <c r="BX48" i="17" s="1"/>
  <c r="AZ48" i="17"/>
  <c r="CF48" i="17" s="1"/>
  <c r="BH48" i="17"/>
  <c r="CN48" i="17" s="1"/>
  <c r="AP53" i="17"/>
  <c r="AX53" i="17"/>
  <c r="CD53" i="17" s="1"/>
  <c r="BF53" i="17"/>
  <c r="CL53" i="17" s="1"/>
  <c r="BN53" i="17"/>
  <c r="CT53" i="17" s="1"/>
  <c r="AR56" i="17"/>
  <c r="BX56" i="17" s="1"/>
  <c r="AZ56" i="17"/>
  <c r="CF56" i="17" s="1"/>
  <c r="BH56" i="17"/>
  <c r="CN56" i="17" s="1"/>
  <c r="AI58" i="17"/>
  <c r="AG59" i="17"/>
  <c r="AL59" i="17"/>
  <c r="AT59" i="17"/>
  <c r="BZ59" i="17" s="1"/>
  <c r="BB59" i="17"/>
  <c r="CH59" i="17" s="1"/>
  <c r="BJ59" i="17"/>
  <c r="CP59" i="17" s="1"/>
  <c r="AJ59" i="17"/>
  <c r="AM61" i="17"/>
  <c r="AN62" i="17"/>
  <c r="BT62" i="17" s="1"/>
  <c r="BD62" i="17"/>
  <c r="CJ62" i="17" s="1"/>
  <c r="BL62" i="17"/>
  <c r="CR62" i="17" s="1"/>
  <c r="AS66" i="17"/>
  <c r="BY66" i="17" s="1"/>
  <c r="BA66" i="17"/>
  <c r="CG66" i="17" s="1"/>
  <c r="BI66" i="17"/>
  <c r="CO66" i="17" s="1"/>
  <c r="AJ70" i="17"/>
  <c r="AG70" i="17"/>
  <c r="AI70" i="17"/>
  <c r="AT70" i="17"/>
  <c r="BZ70" i="17" s="1"/>
  <c r="BJ70" i="17"/>
  <c r="CP70" i="17" s="1"/>
  <c r="AP74" i="17"/>
  <c r="BV74" i="17" s="1"/>
  <c r="AX74" i="17"/>
  <c r="CD74" i="17" s="1"/>
  <c r="BF74" i="17"/>
  <c r="CL74" i="17" s="1"/>
  <c r="BN74" i="17"/>
  <c r="CT74" i="17" s="1"/>
  <c r="AG76" i="17"/>
  <c r="AN76" i="17"/>
  <c r="BT76" i="17" s="1"/>
  <c r="BL76" i="17"/>
  <c r="CR76" i="17" s="1"/>
  <c r="AJ85" i="17"/>
  <c r="AV88" i="17"/>
  <c r="CB88" i="17" s="1"/>
  <c r="AM92" i="17"/>
  <c r="BS92" i="17" s="1"/>
  <c r="AJ92" i="17"/>
  <c r="AG92" i="17"/>
  <c r="AU92" i="17"/>
  <c r="CA92" i="17" s="1"/>
  <c r="BC92" i="17"/>
  <c r="CI92" i="17" s="1"/>
  <c r="BK92" i="17"/>
  <c r="CQ92" i="17" s="1"/>
  <c r="AJ33" i="17"/>
  <c r="AJ37" i="17"/>
  <c r="AO42" i="17"/>
  <c r="BU42" i="17" s="1"/>
  <c r="AG43" i="17"/>
  <c r="AL43" i="17"/>
  <c r="BR43" i="17" s="1"/>
  <c r="AJ43" i="17"/>
  <c r="AQ44" i="17"/>
  <c r="BW44" i="17" s="1"/>
  <c r="BO46" i="17"/>
  <c r="CU46" i="17" s="1"/>
  <c r="AO47" i="17"/>
  <c r="BU47" i="17" s="1"/>
  <c r="BG51" i="17"/>
  <c r="CM51" i="17" s="1"/>
  <c r="AQ53" i="17"/>
  <c r="BW53" i="17" s="1"/>
  <c r="AY53" i="17"/>
  <c r="CE53" i="17" s="1"/>
  <c r="BG53" i="17"/>
  <c r="CM53" i="17" s="1"/>
  <c r="BO53" i="17"/>
  <c r="CU53" i="17" s="1"/>
  <c r="BI55" i="17"/>
  <c r="CO55" i="17" s="1"/>
  <c r="AS56" i="17"/>
  <c r="BY56" i="17" s="1"/>
  <c r="BA56" i="17"/>
  <c r="CG56" i="17" s="1"/>
  <c r="BI56" i="17"/>
  <c r="CO56" i="17" s="1"/>
  <c r="AG58" i="17"/>
  <c r="AM58" i="17"/>
  <c r="AM59" i="17"/>
  <c r="BS59" i="17" s="1"/>
  <c r="AU59" i="17"/>
  <c r="CA59" i="17" s="1"/>
  <c r="BC59" i="17"/>
  <c r="CI59" i="17" s="1"/>
  <c r="BK59" i="17"/>
  <c r="CQ59" i="17" s="1"/>
  <c r="AJ60" i="17"/>
  <c r="AO62" i="17"/>
  <c r="BU62" i="17" s="1"/>
  <c r="AW62" i="17"/>
  <c r="CC62" i="17" s="1"/>
  <c r="BE62" i="17"/>
  <c r="CK62" i="17" s="1"/>
  <c r="BM62" i="17"/>
  <c r="CS62" i="17" s="1"/>
  <c r="BC62" i="17"/>
  <c r="CI62" i="17" s="1"/>
  <c r="AW65" i="17"/>
  <c r="CC65" i="17" s="1"/>
  <c r="AJ66" i="17"/>
  <c r="AL66" i="17"/>
  <c r="AT66" i="17"/>
  <c r="BZ66" i="17" s="1"/>
  <c r="BB66" i="17"/>
  <c r="CH66" i="17" s="1"/>
  <c r="AI66" i="17"/>
  <c r="BF69" i="17"/>
  <c r="CL69" i="17" s="1"/>
  <c r="BN69" i="17"/>
  <c r="CT69" i="17" s="1"/>
  <c r="AP75" i="17"/>
  <c r="BV75" i="17" s="1"/>
  <c r="AX75" i="17"/>
  <c r="CD75" i="17" s="1"/>
  <c r="BF75" i="17"/>
  <c r="CL75" i="17" s="1"/>
  <c r="BN75" i="17"/>
  <c r="CT75" i="17" s="1"/>
  <c r="AN90" i="17"/>
  <c r="BT90" i="17" s="1"/>
  <c r="AV90" i="17"/>
  <c r="CB90" i="17" s="1"/>
  <c r="BD90" i="17"/>
  <c r="CJ90" i="17" s="1"/>
  <c r="BL90" i="17"/>
  <c r="CR90" i="17" s="1"/>
  <c r="DB154" i="17"/>
  <c r="G156" i="17"/>
  <c r="FM154" i="17"/>
  <c r="FM22" i="17" s="1"/>
  <c r="G158" i="17"/>
  <c r="G155" i="17"/>
  <c r="EG154" i="17"/>
  <c r="G154" i="17"/>
  <c r="G157" i="17"/>
  <c r="G191" i="17" s="1"/>
  <c r="DJ154" i="17"/>
  <c r="O156" i="17"/>
  <c r="FU154" i="17"/>
  <c r="FU22" i="17" s="1"/>
  <c r="O157" i="17"/>
  <c r="O195" i="17" s="1"/>
  <c r="O155" i="17"/>
  <c r="O158" i="17"/>
  <c r="EO154" i="17"/>
  <c r="O154" i="17"/>
  <c r="DR154" i="17"/>
  <c r="W156" i="17"/>
  <c r="GC154" i="17"/>
  <c r="W155" i="17"/>
  <c r="W158" i="17"/>
  <c r="W154" i="17"/>
  <c r="W157" i="17"/>
  <c r="EW154" i="17"/>
  <c r="DZ154" i="17"/>
  <c r="AE156" i="17"/>
  <c r="GK154" i="17"/>
  <c r="GK24" i="17" s="1"/>
  <c r="AE158" i="17"/>
  <c r="AE154" i="17"/>
  <c r="FE154" i="17"/>
  <c r="AE157" i="17"/>
  <c r="AE195" i="17" s="1"/>
  <c r="AE155" i="17"/>
  <c r="AM37" i="17"/>
  <c r="BS37" i="17" s="1"/>
  <c r="AU37" i="17"/>
  <c r="CA37" i="17" s="1"/>
  <c r="BC37" i="17"/>
  <c r="CI37" i="17" s="1"/>
  <c r="BG38" i="17"/>
  <c r="CM38" i="17" s="1"/>
  <c r="AO40" i="17"/>
  <c r="BU40" i="17" s="1"/>
  <c r="AL41" i="17"/>
  <c r="BR41" i="17" s="1"/>
  <c r="AG41" i="17"/>
  <c r="AJ41" i="17"/>
  <c r="BG41" i="17"/>
  <c r="CM41" i="17" s="1"/>
  <c r="AQ42" i="17"/>
  <c r="BW42" i="17" s="1"/>
  <c r="BM42" i="17"/>
  <c r="CS42" i="17" s="1"/>
  <c r="BI43" i="17"/>
  <c r="CO43" i="17" s="1"/>
  <c r="BE44" i="17"/>
  <c r="CK44" i="17" s="1"/>
  <c r="BO44" i="17"/>
  <c r="CU44" i="17" s="1"/>
  <c r="AI46" i="17"/>
  <c r="BG46" i="17"/>
  <c r="CM46" i="17" s="1"/>
  <c r="BC47" i="17"/>
  <c r="CI47" i="17" s="1"/>
  <c r="BM47" i="17"/>
  <c r="CS47" i="17" s="1"/>
  <c r="BG48" i="17"/>
  <c r="CM48" i="17" s="1"/>
  <c r="BO49" i="17"/>
  <c r="CU49" i="17" s="1"/>
  <c r="BI51" i="17"/>
  <c r="CO51" i="17" s="1"/>
  <c r="AS52" i="17"/>
  <c r="BY52" i="17" s="1"/>
  <c r="BA52" i="17"/>
  <c r="CG52" i="17" s="1"/>
  <c r="BI52" i="17"/>
  <c r="CO52" i="17" s="1"/>
  <c r="AW52" i="17"/>
  <c r="CC52" i="17" s="1"/>
  <c r="AW53" i="17"/>
  <c r="CC53" i="17" s="1"/>
  <c r="AG54" i="17"/>
  <c r="AM54" i="17"/>
  <c r="BS54" i="17" s="1"/>
  <c r="BA54" i="17"/>
  <c r="CG54" i="17" s="1"/>
  <c r="AM55" i="17"/>
  <c r="BS55" i="17" s="1"/>
  <c r="AU55" i="17"/>
  <c r="CA55" i="17" s="1"/>
  <c r="BC55" i="17"/>
  <c r="CI55" i="17" s="1"/>
  <c r="BK55" i="17"/>
  <c r="CQ55" i="17" s="1"/>
  <c r="AJ56" i="17"/>
  <c r="AY56" i="17"/>
  <c r="CE56" i="17" s="1"/>
  <c r="AO58" i="17"/>
  <c r="BU58" i="17" s="1"/>
  <c r="AW58" i="17"/>
  <c r="CC58" i="17" s="1"/>
  <c r="BE58" i="17"/>
  <c r="CK58" i="17" s="1"/>
  <c r="BM58" i="17"/>
  <c r="CS58" i="17" s="1"/>
  <c r="BC58" i="17"/>
  <c r="CI58" i="17" s="1"/>
  <c r="AS63" i="17"/>
  <c r="BY63" i="17" s="1"/>
  <c r="AP64" i="17"/>
  <c r="BV64" i="17" s="1"/>
  <c r="BF64" i="17"/>
  <c r="CL64" i="17" s="1"/>
  <c r="BN64" i="17"/>
  <c r="CT64" i="17" s="1"/>
  <c r="BG65" i="17"/>
  <c r="CM65" i="17" s="1"/>
  <c r="AZ68" i="17"/>
  <c r="CF68" i="17" s="1"/>
  <c r="BH68" i="17"/>
  <c r="CN68" i="17" s="1"/>
  <c r="AG68" i="17"/>
  <c r="AR75" i="17"/>
  <c r="BX75" i="17" s="1"/>
  <c r="BH75" i="17"/>
  <c r="CN75" i="17" s="1"/>
  <c r="AZ75" i="17"/>
  <c r="CF75" i="17" s="1"/>
  <c r="AI82" i="17"/>
  <c r="AV82" i="17"/>
  <c r="CB82" i="17" s="1"/>
  <c r="BL82" i="17"/>
  <c r="CR82" i="17" s="1"/>
  <c r="AP97" i="17"/>
  <c r="BV97" i="17" s="1"/>
  <c r="AX97" i="17"/>
  <c r="CD97" i="17" s="1"/>
  <c r="BF97" i="17"/>
  <c r="CL97" i="17" s="1"/>
  <c r="BN97" i="17"/>
  <c r="CT97" i="17" s="1"/>
  <c r="AS98" i="17"/>
  <c r="BY98" i="17" s="1"/>
  <c r="BA98" i="17"/>
  <c r="CG98" i="17" s="1"/>
  <c r="BI98" i="17"/>
  <c r="CO98" i="17" s="1"/>
  <c r="AI40" i="17"/>
  <c r="AI44" i="17"/>
  <c r="AG45" i="17"/>
  <c r="AI48" i="17"/>
  <c r="AG49" i="17"/>
  <c r="AI52" i="17"/>
  <c r="AG53" i="17"/>
  <c r="AI56" i="17"/>
  <c r="AG57" i="17"/>
  <c r="AI60" i="17"/>
  <c r="AG61" i="17"/>
  <c r="AI63" i="17"/>
  <c r="BB63" i="17"/>
  <c r="CH63" i="17" s="1"/>
  <c r="AM64" i="17"/>
  <c r="BS64" i="17" s="1"/>
  <c r="AU64" i="17"/>
  <c r="CA64" i="17" s="1"/>
  <c r="BC64" i="17"/>
  <c r="CI64" i="17" s="1"/>
  <c r="BK64" i="17"/>
  <c r="CQ64" i="17" s="1"/>
  <c r="AJ65" i="17"/>
  <c r="AI65" i="17"/>
  <c r="AJ68" i="17"/>
  <c r="AL68" i="17"/>
  <c r="BB68" i="17"/>
  <c r="CH68" i="17" s="1"/>
  <c r="BJ68" i="17"/>
  <c r="CP68" i="17" s="1"/>
  <c r="AI68" i="17"/>
  <c r="AN71" i="17"/>
  <c r="BT71" i="17" s="1"/>
  <c r="AV71" i="17"/>
  <c r="CB71" i="17" s="1"/>
  <c r="BD71" i="17"/>
  <c r="CJ71" i="17" s="1"/>
  <c r="AJ72" i="17"/>
  <c r="AT72" i="17"/>
  <c r="BZ72" i="17" s="1"/>
  <c r="BB72" i="17"/>
  <c r="CH72" i="17" s="1"/>
  <c r="BJ72" i="17"/>
  <c r="CP72" i="17" s="1"/>
  <c r="AI72" i="17"/>
  <c r="BH73" i="17"/>
  <c r="CN73" i="17" s="1"/>
  <c r="AZ73" i="17"/>
  <c r="CF73" i="17" s="1"/>
  <c r="AS76" i="17"/>
  <c r="BY76" i="17" s="1"/>
  <c r="BA76" i="17"/>
  <c r="CG76" i="17" s="1"/>
  <c r="BI76" i="17"/>
  <c r="CO76" i="17" s="1"/>
  <c r="BR76" i="17"/>
  <c r="AN79" i="17"/>
  <c r="BT79" i="17" s="1"/>
  <c r="AV79" i="17"/>
  <c r="CB79" i="17" s="1"/>
  <c r="BD79" i="17"/>
  <c r="CJ79" i="17" s="1"/>
  <c r="BL79" i="17"/>
  <c r="CR79" i="17" s="1"/>
  <c r="BR89" i="17"/>
  <c r="AY91" i="17"/>
  <c r="CE91" i="17" s="1"/>
  <c r="BG91" i="17"/>
  <c r="CM91" i="17" s="1"/>
  <c r="BO91" i="17"/>
  <c r="CU91" i="17" s="1"/>
  <c r="AJ63" i="17"/>
  <c r="BC63" i="17"/>
  <c r="CI63" i="17" s="1"/>
  <c r="AV64" i="17"/>
  <c r="CB64" i="17" s="1"/>
  <c r="AP67" i="17"/>
  <c r="BV67" i="17" s="1"/>
  <c r="BF67" i="17"/>
  <c r="CL67" i="17" s="1"/>
  <c r="BN67" i="17"/>
  <c r="CT67" i="17" s="1"/>
  <c r="AV74" i="17"/>
  <c r="CB74" i="17" s="1"/>
  <c r="BD74" i="17"/>
  <c r="CJ74" i="17" s="1"/>
  <c r="BL74" i="17"/>
  <c r="CR74" i="17" s="1"/>
  <c r="BF77" i="17"/>
  <c r="CL77" i="17" s="1"/>
  <c r="BR81" i="17"/>
  <c r="AP82" i="17"/>
  <c r="BV82" i="17" s="1"/>
  <c r="AX82" i="17"/>
  <c r="CD82" i="17" s="1"/>
  <c r="BF82" i="17"/>
  <c r="CL82" i="17" s="1"/>
  <c r="BN82" i="17"/>
  <c r="CT82" i="17" s="1"/>
  <c r="BH83" i="17"/>
  <c r="CN83" i="17" s="1"/>
  <c r="AN85" i="17"/>
  <c r="AG85" i="17"/>
  <c r="AV85" i="17"/>
  <c r="CB85" i="17" s="1"/>
  <c r="AM89" i="17"/>
  <c r="BS89" i="17" s="1"/>
  <c r="AU89" i="17"/>
  <c r="CA89" i="17" s="1"/>
  <c r="BC89" i="17"/>
  <c r="CI89" i="17" s="1"/>
  <c r="BK89" i="17"/>
  <c r="CQ89" i="17" s="1"/>
  <c r="AR91" i="17"/>
  <c r="BX91" i="17" s="1"/>
  <c r="AZ91" i="17"/>
  <c r="CF91" i="17" s="1"/>
  <c r="AG91" i="17"/>
  <c r="BA93" i="17"/>
  <c r="CG93" i="17" s="1"/>
  <c r="AJ93" i="17"/>
  <c r="AR95" i="17"/>
  <c r="BX95" i="17" s="1"/>
  <c r="AZ95" i="17"/>
  <c r="CF95" i="17" s="1"/>
  <c r="BH95" i="17"/>
  <c r="CN95" i="17" s="1"/>
  <c r="AG95" i="17"/>
  <c r="AR104" i="17"/>
  <c r="BX104" i="17" s="1"/>
  <c r="AZ104" i="17"/>
  <c r="CF104" i="17" s="1"/>
  <c r="BH104" i="17"/>
  <c r="CN104" i="17" s="1"/>
  <c r="AG104" i="17"/>
  <c r="AI45" i="17"/>
  <c r="AI49" i="17"/>
  <c r="AI53" i="17"/>
  <c r="AI57" i="17"/>
  <c r="AI61" i="17"/>
  <c r="AU63" i="17"/>
  <c r="CA63" i="17" s="1"/>
  <c r="BD63" i="17"/>
  <c r="CJ63" i="17" s="1"/>
  <c r="AN64" i="17"/>
  <c r="BT64" i="17" s="1"/>
  <c r="AN65" i="17"/>
  <c r="BT65" i="17" s="1"/>
  <c r="AV65" i="17"/>
  <c r="CB65" i="17" s="1"/>
  <c r="BD65" i="17"/>
  <c r="CJ65" i="17" s="1"/>
  <c r="BL65" i="17"/>
  <c r="CR65" i="17" s="1"/>
  <c r="AO66" i="17"/>
  <c r="BU66" i="17" s="1"/>
  <c r="BE66" i="17"/>
  <c r="CK66" i="17" s="1"/>
  <c r="BM66" i="17"/>
  <c r="CS66" i="17" s="1"/>
  <c r="AQ67" i="17"/>
  <c r="BW67" i="17" s="1"/>
  <c r="AY67" i="17"/>
  <c r="CE67" i="17" s="1"/>
  <c r="AM69" i="17"/>
  <c r="BS69" i="17" s="1"/>
  <c r="AG69" i="17"/>
  <c r="AU69" i="17"/>
  <c r="CA69" i="17" s="1"/>
  <c r="BC69" i="17"/>
  <c r="CI69" i="17" s="1"/>
  <c r="BK69" i="17"/>
  <c r="CQ69" i="17" s="1"/>
  <c r="AX71" i="17"/>
  <c r="CD71" i="17" s="1"/>
  <c r="BF71" i="17"/>
  <c r="CL71" i="17" s="1"/>
  <c r="BN71" i="17"/>
  <c r="CT71" i="17" s="1"/>
  <c r="AN72" i="17"/>
  <c r="BT72" i="17" s="1"/>
  <c r="BD72" i="17"/>
  <c r="CJ72" i="17" s="1"/>
  <c r="BL72" i="17"/>
  <c r="CR72" i="17" s="1"/>
  <c r="AO74" i="17"/>
  <c r="BU74" i="17" s="1"/>
  <c r="AW74" i="17"/>
  <c r="CC74" i="17" s="1"/>
  <c r="BE74" i="17"/>
  <c r="CK74" i="17" s="1"/>
  <c r="BM74" i="17"/>
  <c r="CS74" i="17" s="1"/>
  <c r="AX77" i="17"/>
  <c r="CD77" i="17" s="1"/>
  <c r="AI78" i="17"/>
  <c r="AV78" i="17"/>
  <c r="CB78" i="17" s="1"/>
  <c r="BL78" i="17"/>
  <c r="CR78" i="17" s="1"/>
  <c r="AG80" i="17"/>
  <c r="AX80" i="17"/>
  <c r="CD80" i="17" s="1"/>
  <c r="BN80" i="17"/>
  <c r="CT80" i="17" s="1"/>
  <c r="AJ81" i="17"/>
  <c r="AN87" i="17"/>
  <c r="BT87" i="17" s="1"/>
  <c r="AV87" i="17"/>
  <c r="CB87" i="17" s="1"/>
  <c r="AQ92" i="17"/>
  <c r="BW92" i="17" s="1"/>
  <c r="AY92" i="17"/>
  <c r="CE92" i="17" s="1"/>
  <c r="BG92" i="17"/>
  <c r="CM92" i="17" s="1"/>
  <c r="BO92" i="17"/>
  <c r="CU92" i="17" s="1"/>
  <c r="AS99" i="17"/>
  <c r="BY99" i="17" s="1"/>
  <c r="BA99" i="17"/>
  <c r="CG99" i="17" s="1"/>
  <c r="BI99" i="17"/>
  <c r="CO99" i="17" s="1"/>
  <c r="AI99" i="17"/>
  <c r="AX63" i="17"/>
  <c r="CD63" i="17" s="1"/>
  <c r="AY64" i="17"/>
  <c r="CE64" i="17" s="1"/>
  <c r="AX68" i="17"/>
  <c r="CD68" i="17" s="1"/>
  <c r="AS70" i="17"/>
  <c r="BY70" i="17" s="1"/>
  <c r="BA70" i="17"/>
  <c r="CG70" i="17" s="1"/>
  <c r="BI70" i="17"/>
  <c r="CO70" i="17" s="1"/>
  <c r="AG71" i="17"/>
  <c r="AZ71" i="17"/>
  <c r="CF71" i="17" s="1"/>
  <c r="AP78" i="17"/>
  <c r="BV78" i="17" s="1"/>
  <c r="AX78" i="17"/>
  <c r="CD78" i="17" s="1"/>
  <c r="BF78" i="17"/>
  <c r="CL78" i="17" s="1"/>
  <c r="BN78" i="17"/>
  <c r="CT78" i="17" s="1"/>
  <c r="BH79" i="17"/>
  <c r="CN79" i="17" s="1"/>
  <c r="AG79" i="17"/>
  <c r="AN81" i="17"/>
  <c r="BT81" i="17" s="1"/>
  <c r="AG81" i="17"/>
  <c r="AV81" i="17"/>
  <c r="CB81" i="17" s="1"/>
  <c r="AI86" i="17"/>
  <c r="AV86" i="17"/>
  <c r="CB86" i="17" s="1"/>
  <c r="BL86" i="17"/>
  <c r="CR86" i="17" s="1"/>
  <c r="BH91" i="17"/>
  <c r="CN91" i="17" s="1"/>
  <c r="AR69" i="17"/>
  <c r="BX69" i="17" s="1"/>
  <c r="AJ73" i="17"/>
  <c r="AI73" i="17"/>
  <c r="AM75" i="17"/>
  <c r="BS75" i="17" s="1"/>
  <c r="AU75" i="17"/>
  <c r="CA75" i="17" s="1"/>
  <c r="BC75" i="17"/>
  <c r="CI75" i="17" s="1"/>
  <c r="BK75" i="17"/>
  <c r="CQ75" i="17" s="1"/>
  <c r="DY76" i="17"/>
  <c r="AP76" i="17"/>
  <c r="BV76" i="17" s="1"/>
  <c r="AQ77" i="17"/>
  <c r="BW77" i="17" s="1"/>
  <c r="AY77" i="17"/>
  <c r="CE77" i="17" s="1"/>
  <c r="BG77" i="17"/>
  <c r="CM77" i="17" s="1"/>
  <c r="BO77" i="17"/>
  <c r="CU77" i="17" s="1"/>
  <c r="AQ81" i="17"/>
  <c r="BW81" i="17" s="1"/>
  <c r="AY81" i="17"/>
  <c r="CE81" i="17" s="1"/>
  <c r="BG81" i="17"/>
  <c r="CM81" i="17" s="1"/>
  <c r="BO81" i="17"/>
  <c r="CU81" i="17" s="1"/>
  <c r="AG84" i="17"/>
  <c r="AQ85" i="17"/>
  <c r="BW85" i="17" s="1"/>
  <c r="AY85" i="17"/>
  <c r="CE85" i="17" s="1"/>
  <c r="BG85" i="17"/>
  <c r="CM85" i="17" s="1"/>
  <c r="BO85" i="17"/>
  <c r="CU85" i="17" s="1"/>
  <c r="BA88" i="17"/>
  <c r="CG88" i="17" s="1"/>
  <c r="BI88" i="17"/>
  <c r="CO88" i="17" s="1"/>
  <c r="AS91" i="17"/>
  <c r="BY91" i="17" s="1"/>
  <c r="BA91" i="17"/>
  <c r="CG91" i="17" s="1"/>
  <c r="AM102" i="17"/>
  <c r="BS102" i="17" s="1"/>
  <c r="AJ102" i="17"/>
  <c r="AG102" i="17"/>
  <c r="AU102" i="17"/>
  <c r="CA102" i="17" s="1"/>
  <c r="BC102" i="17"/>
  <c r="CI102" i="17" s="1"/>
  <c r="BK102" i="17"/>
  <c r="CQ102" i="17" s="1"/>
  <c r="AM103" i="17"/>
  <c r="BS103" i="17" s="1"/>
  <c r="AU103" i="17"/>
  <c r="CA103" i="17" s="1"/>
  <c r="BC103" i="17"/>
  <c r="CI103" i="17" s="1"/>
  <c r="BK103" i="17"/>
  <c r="CQ103" i="17" s="1"/>
  <c r="AR67" i="17"/>
  <c r="BX67" i="17" s="1"/>
  <c r="BD69" i="17"/>
  <c r="CJ69" i="17" s="1"/>
  <c r="AN70" i="17"/>
  <c r="BT70" i="17" s="1"/>
  <c r="AI71" i="17"/>
  <c r="AT71" i="17"/>
  <c r="BZ71" i="17" s="1"/>
  <c r="AP72" i="17"/>
  <c r="BV72" i="17" s="1"/>
  <c r="AL73" i="17"/>
  <c r="AR74" i="17"/>
  <c r="BX74" i="17" s="1"/>
  <c r="BB76" i="17"/>
  <c r="CH76" i="17" s="1"/>
  <c r="AR77" i="17"/>
  <c r="BX77" i="17" s="1"/>
  <c r="AZ77" i="17"/>
  <c r="CF77" i="17" s="1"/>
  <c r="BH77" i="17"/>
  <c r="CN77" i="17" s="1"/>
  <c r="AJ78" i="17"/>
  <c r="AG78" i="17"/>
  <c r="AL78" i="17"/>
  <c r="AI79" i="17"/>
  <c r="AS80" i="17"/>
  <c r="BY80" i="17" s="1"/>
  <c r="BA80" i="17"/>
  <c r="CG80" i="17" s="1"/>
  <c r="BI80" i="17"/>
  <c r="CO80" i="17" s="1"/>
  <c r="BH80" i="17"/>
  <c r="CN80" i="17" s="1"/>
  <c r="AR81" i="17"/>
  <c r="BX81" i="17" s="1"/>
  <c r="AZ81" i="17"/>
  <c r="CF81" i="17" s="1"/>
  <c r="BH81" i="17"/>
  <c r="CN81" i="17" s="1"/>
  <c r="AJ82" i="17"/>
  <c r="AG82" i="17"/>
  <c r="AL82" i="17"/>
  <c r="AI83" i="17"/>
  <c r="AS84" i="17"/>
  <c r="BY84" i="17" s="1"/>
  <c r="BA84" i="17"/>
  <c r="CG84" i="17" s="1"/>
  <c r="BI84" i="17"/>
  <c r="CO84" i="17" s="1"/>
  <c r="BH84" i="17"/>
  <c r="CN84" i="17" s="1"/>
  <c r="AR85" i="17"/>
  <c r="BX85" i="17" s="1"/>
  <c r="AZ85" i="17"/>
  <c r="CF85" i="17" s="1"/>
  <c r="BH85" i="17"/>
  <c r="CN85" i="17" s="1"/>
  <c r="AJ86" i="17"/>
  <c r="AG86" i="17"/>
  <c r="AL86" i="17"/>
  <c r="AL87" i="17"/>
  <c r="AT87" i="17"/>
  <c r="BZ87" i="17" s="1"/>
  <c r="BB87" i="17"/>
  <c r="CH87" i="17" s="1"/>
  <c r="BJ87" i="17"/>
  <c r="CP87" i="17" s="1"/>
  <c r="AI87" i="17"/>
  <c r="AG90" i="17"/>
  <c r="AI90" i="17"/>
  <c r="AJ90" i="17"/>
  <c r="BB90" i="17"/>
  <c r="CH90" i="17" s="1"/>
  <c r="BJ90" i="17"/>
  <c r="CP90" i="17" s="1"/>
  <c r="AO92" i="17"/>
  <c r="BU92" i="17" s="1"/>
  <c r="AW92" i="17"/>
  <c r="CC92" i="17" s="1"/>
  <c r="BE92" i="17"/>
  <c r="CK92" i="17" s="1"/>
  <c r="BM92" i="17"/>
  <c r="CS92" i="17" s="1"/>
  <c r="AI97" i="17"/>
  <c r="AS101" i="17"/>
  <c r="BY101" i="17" s="1"/>
  <c r="BA101" i="17"/>
  <c r="CG101" i="17" s="1"/>
  <c r="BI101" i="17"/>
  <c r="CO101" i="17" s="1"/>
  <c r="AI101" i="17"/>
  <c r="AO121" i="17"/>
  <c r="BU121" i="17" s="1"/>
  <c r="AW121" i="17"/>
  <c r="CC121" i="17" s="1"/>
  <c r="BE121" i="17"/>
  <c r="CK121" i="17" s="1"/>
  <c r="BM121" i="17"/>
  <c r="CS121" i="17" s="1"/>
  <c r="AI69" i="17"/>
  <c r="AT69" i="17"/>
  <c r="BZ69" i="17" s="1"/>
  <c r="AP70" i="17"/>
  <c r="BV70" i="17" s="1"/>
  <c r="AJ71" i="17"/>
  <c r="AN73" i="17"/>
  <c r="BT73" i="17" s="1"/>
  <c r="AR76" i="17"/>
  <c r="BX76" i="17" s="1"/>
  <c r="BN76" i="17"/>
  <c r="CT76" i="17" s="1"/>
  <c r="AM79" i="17"/>
  <c r="AU79" i="17"/>
  <c r="CA79" i="17" s="1"/>
  <c r="BC79" i="17"/>
  <c r="CI79" i="17" s="1"/>
  <c r="BK79" i="17"/>
  <c r="CQ79" i="17" s="1"/>
  <c r="AJ79" i="17"/>
  <c r="AL80" i="17"/>
  <c r="AJ80" i="17"/>
  <c r="AT80" i="17"/>
  <c r="BZ80" i="17" s="1"/>
  <c r="BB80" i="17"/>
  <c r="CH80" i="17" s="1"/>
  <c r="BJ80" i="17"/>
  <c r="CP80" i="17" s="1"/>
  <c r="AI80" i="17"/>
  <c r="AM83" i="17"/>
  <c r="BS83" i="17" s="1"/>
  <c r="AU83" i="17"/>
  <c r="CA83" i="17" s="1"/>
  <c r="BC83" i="17"/>
  <c r="CI83" i="17" s="1"/>
  <c r="BK83" i="17"/>
  <c r="CQ83" i="17" s="1"/>
  <c r="AJ83" i="17"/>
  <c r="AL84" i="17"/>
  <c r="AJ84" i="17"/>
  <c r="AT84" i="17"/>
  <c r="BZ84" i="17" s="1"/>
  <c r="BB84" i="17"/>
  <c r="CH84" i="17" s="1"/>
  <c r="BJ84" i="17"/>
  <c r="CP84" i="17" s="1"/>
  <c r="AI84" i="17"/>
  <c r="BK87" i="17"/>
  <c r="CQ87" i="17" s="1"/>
  <c r="AJ87" i="17"/>
  <c r="BC87" i="17"/>
  <c r="CI87" i="17" s="1"/>
  <c r="AJ88" i="17"/>
  <c r="AG88" i="17"/>
  <c r="BC88" i="17"/>
  <c r="CI88" i="17" s="1"/>
  <c r="AI89" i="17"/>
  <c r="AG89" i="17"/>
  <c r="AJ89" i="17"/>
  <c r="BB89" i="17"/>
  <c r="CH89" i="17" s="1"/>
  <c r="AU90" i="17"/>
  <c r="CA90" i="17" s="1"/>
  <c r="BC90" i="17"/>
  <c r="CI90" i="17" s="1"/>
  <c r="BK90" i="17"/>
  <c r="CQ90" i="17" s="1"/>
  <c r="AJ91" i="17"/>
  <c r="AP66" i="17"/>
  <c r="BV66" i="17" s="1"/>
  <c r="AL69" i="17"/>
  <c r="BH69" i="17"/>
  <c r="CN69" i="17" s="1"/>
  <c r="AR70" i="17"/>
  <c r="BX70" i="17" s="1"/>
  <c r="BN70" i="17"/>
  <c r="CT70" i="17" s="1"/>
  <c r="AS72" i="17"/>
  <c r="BY72" i="17" s="1"/>
  <c r="BA72" i="17"/>
  <c r="CG72" i="17" s="1"/>
  <c r="BI72" i="17"/>
  <c r="CO72" i="17" s="1"/>
  <c r="AP73" i="17"/>
  <c r="BV73" i="17" s="1"/>
  <c r="BL73" i="17"/>
  <c r="CR73" i="17" s="1"/>
  <c r="AJ76" i="17"/>
  <c r="AI76" i="17"/>
  <c r="BF76" i="17"/>
  <c r="CL76" i="17" s="1"/>
  <c r="AO78" i="17"/>
  <c r="BU78" i="17" s="1"/>
  <c r="AW78" i="17"/>
  <c r="CC78" i="17" s="1"/>
  <c r="BE78" i="17"/>
  <c r="CK78" i="17" s="1"/>
  <c r="BM78" i="17"/>
  <c r="CS78" i="17" s="1"/>
  <c r="AZ80" i="17"/>
  <c r="CF80" i="17" s="1"/>
  <c r="AO82" i="17"/>
  <c r="BU82" i="17" s="1"/>
  <c r="AW82" i="17"/>
  <c r="CC82" i="17" s="1"/>
  <c r="BE82" i="17"/>
  <c r="CK82" i="17" s="1"/>
  <c r="BM82" i="17"/>
  <c r="CS82" i="17" s="1"/>
  <c r="AZ84" i="17"/>
  <c r="CF84" i="17" s="1"/>
  <c r="AO86" i="17"/>
  <c r="BU86" i="17" s="1"/>
  <c r="AW86" i="17"/>
  <c r="CC86" i="17" s="1"/>
  <c r="BE86" i="17"/>
  <c r="CK86" i="17" s="1"/>
  <c r="BM86" i="17"/>
  <c r="CS86" i="17" s="1"/>
  <c r="AO88" i="17"/>
  <c r="BU88" i="17" s="1"/>
  <c r="AS88" i="17"/>
  <c r="BY88" i="17" s="1"/>
  <c r="BD89" i="17"/>
  <c r="CJ89" i="17" s="1"/>
  <c r="BL89" i="17"/>
  <c r="CR89" i="17" s="1"/>
  <c r="BR90" i="17"/>
  <c r="AO91" i="17"/>
  <c r="BU91" i="17" s="1"/>
  <c r="BE91" i="17"/>
  <c r="CK91" i="17" s="1"/>
  <c r="BM91" i="17"/>
  <c r="CS91" i="17" s="1"/>
  <c r="BI91" i="17"/>
  <c r="CO91" i="17" s="1"/>
  <c r="AJ100" i="17"/>
  <c r="AQ100" i="17"/>
  <c r="BW100" i="17" s="1"/>
  <c r="AY100" i="17"/>
  <c r="CE100" i="17" s="1"/>
  <c r="BG100" i="17"/>
  <c r="CM100" i="17" s="1"/>
  <c r="BO100" i="17"/>
  <c r="CU100" i="17" s="1"/>
  <c r="AW87" i="17"/>
  <c r="CC87" i="17" s="1"/>
  <c r="BF87" i="17"/>
  <c r="CL87" i="17" s="1"/>
  <c r="BO87" i="17"/>
  <c r="CU87" i="17" s="1"/>
  <c r="AX88" i="17"/>
  <c r="CD88" i="17" s="1"/>
  <c r="BG88" i="17"/>
  <c r="CM88" i="17" s="1"/>
  <c r="AO89" i="17"/>
  <c r="BU89" i="17" s="1"/>
  <c r="BK91" i="17"/>
  <c r="CQ91" i="17" s="1"/>
  <c r="AR92" i="17"/>
  <c r="BX92" i="17" s="1"/>
  <c r="AZ92" i="17"/>
  <c r="CF92" i="17" s="1"/>
  <c r="BH92" i="17"/>
  <c r="CN92" i="17" s="1"/>
  <c r="AI93" i="17"/>
  <c r="BR93" i="17"/>
  <c r="AQ96" i="17"/>
  <c r="BW96" i="17" s="1"/>
  <c r="AY96" i="17"/>
  <c r="CE96" i="17" s="1"/>
  <c r="AN110" i="17"/>
  <c r="BT110" i="17" s="1"/>
  <c r="AG110" i="17"/>
  <c r="AV110" i="17"/>
  <c r="CB110" i="17" s="1"/>
  <c r="BD110" i="17"/>
  <c r="CJ110" i="17" s="1"/>
  <c r="BL110" i="17"/>
  <c r="CR110" i="17" s="1"/>
  <c r="AI77" i="17"/>
  <c r="AI81" i="17"/>
  <c r="AI85" i="17"/>
  <c r="AX87" i="17"/>
  <c r="CD87" i="17" s="1"/>
  <c r="AY88" i="17"/>
  <c r="CE88" i="17" s="1"/>
  <c r="AM91" i="17"/>
  <c r="BS91" i="17" s="1"/>
  <c r="BC91" i="17"/>
  <c r="CI91" i="17" s="1"/>
  <c r="AJ108" i="17"/>
  <c r="AG108" i="17"/>
  <c r="AU108" i="17"/>
  <c r="CA108" i="17" s="1"/>
  <c r="BC108" i="17"/>
  <c r="CI108" i="17" s="1"/>
  <c r="BK108" i="17"/>
  <c r="CQ108" i="17" s="1"/>
  <c r="AO110" i="17"/>
  <c r="BU110" i="17" s="1"/>
  <c r="AW110" i="17"/>
  <c r="CC110" i="17" s="1"/>
  <c r="BE110" i="17"/>
  <c r="CK110" i="17" s="1"/>
  <c r="BM110" i="17"/>
  <c r="CS110" i="17" s="1"/>
  <c r="AI111" i="17"/>
  <c r="AU111" i="17"/>
  <c r="CA111" i="17" s="1"/>
  <c r="BK111" i="17"/>
  <c r="CQ111" i="17" s="1"/>
  <c r="AG122" i="17"/>
  <c r="AL122" i="17"/>
  <c r="AI122" i="17"/>
  <c r="AJ122" i="17"/>
  <c r="AT122" i="17"/>
  <c r="BZ122" i="17" s="1"/>
  <c r="BB122" i="17"/>
  <c r="CH122" i="17" s="1"/>
  <c r="BJ122" i="17"/>
  <c r="CP122" i="17" s="1"/>
  <c r="AP87" i="17"/>
  <c r="BV87" i="17" s="1"/>
  <c r="AY87" i="17"/>
  <c r="CE87" i="17" s="1"/>
  <c r="BH88" i="17"/>
  <c r="CN88" i="17" s="1"/>
  <c r="AQ88" i="17"/>
  <c r="BW88" i="17" s="1"/>
  <c r="AY95" i="17"/>
  <c r="CE95" i="17" s="1"/>
  <c r="BG95" i="17"/>
  <c r="CM95" i="17" s="1"/>
  <c r="BO95" i="17"/>
  <c r="CU95" i="17" s="1"/>
  <c r="AS96" i="17"/>
  <c r="BY96" i="17" s="1"/>
  <c r="BA96" i="17"/>
  <c r="CG96" i="17" s="1"/>
  <c r="BI96" i="17"/>
  <c r="CO96" i="17" s="1"/>
  <c r="AJ96" i="17"/>
  <c r="AQ104" i="17"/>
  <c r="BW104" i="17" s="1"/>
  <c r="AY104" i="17"/>
  <c r="CE104" i="17" s="1"/>
  <c r="BG104" i="17"/>
  <c r="CM104" i="17" s="1"/>
  <c r="AI88" i="17"/>
  <c r="BI89" i="17"/>
  <c r="CO89" i="17" s="1"/>
  <c r="BO89" i="17"/>
  <c r="CU89" i="17" s="1"/>
  <c r="BA92" i="17"/>
  <c r="CG92" i="17" s="1"/>
  <c r="AP93" i="17"/>
  <c r="BV93" i="17" s="1"/>
  <c r="AX93" i="17"/>
  <c r="CD93" i="17" s="1"/>
  <c r="BF93" i="17"/>
  <c r="CL93" i="17" s="1"/>
  <c r="BN93" i="17"/>
  <c r="CT93" i="17" s="1"/>
  <c r="AN94" i="17"/>
  <c r="BT94" i="17" s="1"/>
  <c r="AV94" i="17"/>
  <c r="CB94" i="17" s="1"/>
  <c r="BD94" i="17"/>
  <c r="CJ94" i="17" s="1"/>
  <c r="BL94" i="17"/>
  <c r="CR94" i="17" s="1"/>
  <c r="AM96" i="17"/>
  <c r="BS96" i="17" s="1"/>
  <c r="AG96" i="17"/>
  <c r="AU96" i="17"/>
  <c r="CA96" i="17" s="1"/>
  <c r="BC96" i="17"/>
  <c r="CI96" i="17" s="1"/>
  <c r="BK96" i="17"/>
  <c r="CQ96" i="17" s="1"/>
  <c r="AQ101" i="17"/>
  <c r="BW101" i="17" s="1"/>
  <c r="BG101" i="17"/>
  <c r="CM101" i="17" s="1"/>
  <c r="BO101" i="17"/>
  <c r="CU101" i="17" s="1"/>
  <c r="AP89" i="17"/>
  <c r="BV89" i="17" s="1"/>
  <c r="AX89" i="17"/>
  <c r="CD89" i="17" s="1"/>
  <c r="BF89" i="17"/>
  <c r="CL89" i="17" s="1"/>
  <c r="BN89" i="17"/>
  <c r="CT89" i="17" s="1"/>
  <c r="AS90" i="17"/>
  <c r="BY90" i="17" s="1"/>
  <c r="AL91" i="17"/>
  <c r="AT91" i="17"/>
  <c r="BZ91" i="17" s="1"/>
  <c r="BB91" i="17"/>
  <c r="CH91" i="17" s="1"/>
  <c r="BJ91" i="17"/>
  <c r="CP91" i="17" s="1"/>
  <c r="AI91" i="17"/>
  <c r="AI92" i="17"/>
  <c r="AM93" i="17"/>
  <c r="BS93" i="17" s="1"/>
  <c r="BO93" i="17"/>
  <c r="CU93" i="17" s="1"/>
  <c r="AU95" i="17"/>
  <c r="CA95" i="17" s="1"/>
  <c r="AP99" i="17"/>
  <c r="BV99" i="17" s="1"/>
  <c r="BF99" i="17"/>
  <c r="CL99" i="17" s="1"/>
  <c r="BN99" i="17"/>
  <c r="CT99" i="17" s="1"/>
  <c r="BA100" i="17"/>
  <c r="CG100" i="17" s="1"/>
  <c r="AL101" i="17"/>
  <c r="AJ101" i="17"/>
  <c r="AG101" i="17"/>
  <c r="AT101" i="17"/>
  <c r="BZ101" i="17" s="1"/>
  <c r="BB101" i="17"/>
  <c r="CH101" i="17" s="1"/>
  <c r="BJ101" i="17"/>
  <c r="CP101" i="17" s="1"/>
  <c r="AS104" i="17"/>
  <c r="BY104" i="17" s="1"/>
  <c r="BA104" i="17"/>
  <c r="CG104" i="17" s="1"/>
  <c r="AQ107" i="17"/>
  <c r="BW107" i="17" s="1"/>
  <c r="AY107" i="17"/>
  <c r="CE107" i="17" s="1"/>
  <c r="BG107" i="17"/>
  <c r="CM107" i="17" s="1"/>
  <c r="BO107" i="17"/>
  <c r="CU107" i="17" s="1"/>
  <c r="AG112" i="17"/>
  <c r="BR114" i="17"/>
  <c r="AN93" i="17"/>
  <c r="BT93" i="17" s="1"/>
  <c r="AG94" i="17"/>
  <c r="AJ94" i="17"/>
  <c r="BJ95" i="17"/>
  <c r="CP95" i="17" s="1"/>
  <c r="AI95" i="17"/>
  <c r="AY99" i="17"/>
  <c r="CE99" i="17" s="1"/>
  <c r="AI100" i="17"/>
  <c r="AQ102" i="17"/>
  <c r="BW102" i="17" s="1"/>
  <c r="AY102" i="17"/>
  <c r="CE102" i="17" s="1"/>
  <c r="BG102" i="17"/>
  <c r="CM102" i="17" s="1"/>
  <c r="BO102" i="17"/>
  <c r="CU102" i="17" s="1"/>
  <c r="BR104" i="17"/>
  <c r="AM109" i="17"/>
  <c r="BS109" i="17" s="1"/>
  <c r="AU109" i="17"/>
  <c r="CA109" i="17" s="1"/>
  <c r="BC109" i="17"/>
  <c r="CI109" i="17" s="1"/>
  <c r="BK109" i="17"/>
  <c r="CQ109" i="17" s="1"/>
  <c r="AW111" i="17"/>
  <c r="CC111" i="17" s="1"/>
  <c r="BE111" i="17"/>
  <c r="CK111" i="17" s="1"/>
  <c r="BM111" i="17"/>
  <c r="CS111" i="17" s="1"/>
  <c r="AS113" i="17"/>
  <c r="BY113" i="17" s="1"/>
  <c r="BA113" i="17"/>
  <c r="CG113" i="17" s="1"/>
  <c r="BI113" i="17"/>
  <c r="CO113" i="17" s="1"/>
  <c r="AI113" i="17"/>
  <c r="AM114" i="17"/>
  <c r="BS114" i="17" s="1"/>
  <c r="AG114" i="17"/>
  <c r="AU114" i="17"/>
  <c r="CA114" i="17" s="1"/>
  <c r="BC114" i="17"/>
  <c r="CI114" i="17" s="1"/>
  <c r="BK114" i="17"/>
  <c r="CQ114" i="17" s="1"/>
  <c r="BT130" i="17"/>
  <c r="CB130" i="17"/>
  <c r="CJ130" i="17"/>
  <c r="CR130" i="17"/>
  <c r="AO93" i="17"/>
  <c r="BU93" i="17" s="1"/>
  <c r="AY93" i="17"/>
  <c r="CE93" i="17" s="1"/>
  <c r="AL94" i="17"/>
  <c r="AM95" i="17"/>
  <c r="BS95" i="17" s="1"/>
  <c r="AJ95" i="17"/>
  <c r="BK95" i="17"/>
  <c r="CQ95" i="17" s="1"/>
  <c r="AW97" i="17"/>
  <c r="CC97" i="17" s="1"/>
  <c r="BE97" i="17"/>
  <c r="CK97" i="17" s="1"/>
  <c r="AR102" i="17"/>
  <c r="BX102" i="17" s="1"/>
  <c r="BH102" i="17"/>
  <c r="CN102" i="17" s="1"/>
  <c r="AL103" i="17"/>
  <c r="AG103" i="17"/>
  <c r="AI103" i="17"/>
  <c r="AT103" i="17"/>
  <c r="BZ103" i="17" s="1"/>
  <c r="BJ103" i="17"/>
  <c r="CP103" i="17" s="1"/>
  <c r="AJ104" i="17"/>
  <c r="AU104" i="17"/>
  <c r="CA104" i="17" s="1"/>
  <c r="BK104" i="17"/>
  <c r="CQ104" i="17" s="1"/>
  <c r="AM104" i="17"/>
  <c r="BS104" i="17" s="1"/>
  <c r="AO112" i="17"/>
  <c r="BU112" i="17" s="1"/>
  <c r="AJ112" i="17"/>
  <c r="AI115" i="17"/>
  <c r="AV115" i="17"/>
  <c r="CB115" i="17" s="1"/>
  <c r="BD115" i="17"/>
  <c r="CJ115" i="17" s="1"/>
  <c r="BL115" i="17"/>
  <c r="CR115" i="17" s="1"/>
  <c r="BH117" i="17"/>
  <c r="CN117" i="17" s="1"/>
  <c r="AG117" i="17"/>
  <c r="AZ117" i="17"/>
  <c r="CF117" i="17" s="1"/>
  <c r="AX92" i="17"/>
  <c r="CD92" i="17" s="1"/>
  <c r="BJ94" i="17"/>
  <c r="CP94" i="17" s="1"/>
  <c r="AR96" i="17"/>
  <c r="BX96" i="17" s="1"/>
  <c r="BG97" i="17"/>
  <c r="CM97" i="17" s="1"/>
  <c r="AY97" i="17"/>
  <c r="CE97" i="17" s="1"/>
  <c r="AI98" i="17"/>
  <c r="AG99" i="17"/>
  <c r="AL99" i="17"/>
  <c r="AT99" i="17"/>
  <c r="BZ99" i="17" s="1"/>
  <c r="BB99" i="17"/>
  <c r="CH99" i="17" s="1"/>
  <c r="AJ99" i="17"/>
  <c r="AP101" i="17"/>
  <c r="BV101" i="17" s="1"/>
  <c r="AX101" i="17"/>
  <c r="CD101" i="17" s="1"/>
  <c r="BF101" i="17"/>
  <c r="CL101" i="17" s="1"/>
  <c r="BN101" i="17"/>
  <c r="CT101" i="17" s="1"/>
  <c r="AZ116" i="17"/>
  <c r="CF116" i="17" s="1"/>
  <c r="BH116" i="17"/>
  <c r="CN116" i="17" s="1"/>
  <c r="BR119" i="17"/>
  <c r="AG121" i="17"/>
  <c r="AV121" i="17"/>
  <c r="CB121" i="17" s="1"/>
  <c r="BD121" i="17"/>
  <c r="CJ121" i="17" s="1"/>
  <c r="AG93" i="17"/>
  <c r="AU97" i="17"/>
  <c r="CA97" i="17" s="1"/>
  <c r="AM99" i="17"/>
  <c r="BS99" i="17" s="1"/>
  <c r="AM100" i="17"/>
  <c r="BS100" i="17" s="1"/>
  <c r="AU100" i="17"/>
  <c r="CA100" i="17" s="1"/>
  <c r="BC100" i="17"/>
  <c r="CI100" i="17" s="1"/>
  <c r="BK100" i="17"/>
  <c r="CQ100" i="17" s="1"/>
  <c r="AN102" i="17"/>
  <c r="BT102" i="17" s="1"/>
  <c r="BD102" i="17"/>
  <c r="CJ102" i="17" s="1"/>
  <c r="BL102" i="17"/>
  <c r="CR102" i="17" s="1"/>
  <c r="AN104" i="17"/>
  <c r="BT104" i="17" s="1"/>
  <c r="AV104" i="17"/>
  <c r="CB104" i="17" s="1"/>
  <c r="BD104" i="17"/>
  <c r="CJ104" i="17" s="1"/>
  <c r="BL104" i="17"/>
  <c r="CR104" i="17" s="1"/>
  <c r="AI105" i="17"/>
  <c r="AW105" i="17"/>
  <c r="CC105" i="17" s="1"/>
  <c r="BE105" i="17"/>
  <c r="CK105" i="17" s="1"/>
  <c r="BM105" i="17"/>
  <c r="CS105" i="17" s="1"/>
  <c r="AN108" i="17"/>
  <c r="AV108" i="17"/>
  <c r="CB108" i="17" s="1"/>
  <c r="BD108" i="17"/>
  <c r="CJ108" i="17" s="1"/>
  <c r="BL108" i="17"/>
  <c r="CR108" i="17" s="1"/>
  <c r="AY120" i="17"/>
  <c r="CE120" i="17" s="1"/>
  <c r="BO120" i="17"/>
  <c r="CU120" i="17" s="1"/>
  <c r="AJ137" i="17"/>
  <c r="AW95" i="17"/>
  <c r="CC95" i="17" s="1"/>
  <c r="AO96" i="17"/>
  <c r="BU96" i="17" s="1"/>
  <c r="AL97" i="17"/>
  <c r="AG97" i="17"/>
  <c r="AJ97" i="17"/>
  <c r="AQ98" i="17"/>
  <c r="BW98" i="17" s="1"/>
  <c r="AO102" i="17"/>
  <c r="BU102" i="17" s="1"/>
  <c r="AP103" i="17"/>
  <c r="BV103" i="17" s="1"/>
  <c r="AX103" i="17"/>
  <c r="CD103" i="17" s="1"/>
  <c r="BF103" i="17"/>
  <c r="CL103" i="17" s="1"/>
  <c r="BN103" i="17"/>
  <c r="CT103" i="17" s="1"/>
  <c r="AP105" i="17"/>
  <c r="BV105" i="17" s="1"/>
  <c r="AX105" i="17"/>
  <c r="CD105" i="17" s="1"/>
  <c r="BF105" i="17"/>
  <c r="CL105" i="17" s="1"/>
  <c r="BN105" i="17"/>
  <c r="CT105" i="17" s="1"/>
  <c r="AO108" i="17"/>
  <c r="BU108" i="17" s="1"/>
  <c r="AW108" i="17"/>
  <c r="CC108" i="17" s="1"/>
  <c r="BE108" i="17"/>
  <c r="CK108" i="17" s="1"/>
  <c r="BM108" i="17"/>
  <c r="CS108" i="17" s="1"/>
  <c r="AZ110" i="17"/>
  <c r="CF110" i="17" s="1"/>
  <c r="AS112" i="17"/>
  <c r="BY112" i="17" s="1"/>
  <c r="BA112" i="17"/>
  <c r="CG112" i="17" s="1"/>
  <c r="BI112" i="17"/>
  <c r="CO112" i="17" s="1"/>
  <c r="AR115" i="17"/>
  <c r="BX115" i="17" s="1"/>
  <c r="AZ115" i="17"/>
  <c r="CF115" i="17" s="1"/>
  <c r="BH115" i="17"/>
  <c r="CN115" i="17" s="1"/>
  <c r="AP118" i="17"/>
  <c r="BV118" i="17" s="1"/>
  <c r="AJ118" i="17"/>
  <c r="BF118" i="17"/>
  <c r="CL118" i="17" s="1"/>
  <c r="BN118" i="17"/>
  <c r="CT118" i="17" s="1"/>
  <c r="AX118" i="17"/>
  <c r="CD118" i="17" s="1"/>
  <c r="AG119" i="17"/>
  <c r="AI119" i="17"/>
  <c r="AJ119" i="17"/>
  <c r="AT119" i="17"/>
  <c r="BZ119" i="17" s="1"/>
  <c r="BJ119" i="17"/>
  <c r="CP119" i="17" s="1"/>
  <c r="AO126" i="17"/>
  <c r="BU126" i="17" s="1"/>
  <c r="AI126" i="17"/>
  <c r="AW126" i="17"/>
  <c r="CC126" i="17" s="1"/>
  <c r="BE126" i="17"/>
  <c r="CK126" i="17" s="1"/>
  <c r="BM126" i="17"/>
  <c r="CS126" i="17" s="1"/>
  <c r="AS128" i="17"/>
  <c r="BY128" i="17" s="1"/>
  <c r="BA128" i="17"/>
  <c r="CG128" i="17" s="1"/>
  <c r="BI128" i="17"/>
  <c r="CO128" i="17" s="1"/>
  <c r="BV133" i="17"/>
  <c r="CD133" i="17"/>
  <c r="CL133" i="17"/>
  <c r="CT133" i="17"/>
  <c r="AO95" i="17"/>
  <c r="BU95" i="17" s="1"/>
  <c r="AM97" i="17"/>
  <c r="BS97" i="17" s="1"/>
  <c r="AO99" i="17"/>
  <c r="BU99" i="17" s="1"/>
  <c r="BO103" i="17"/>
  <c r="CU103" i="17" s="1"/>
  <c r="BG103" i="17"/>
  <c r="CM103" i="17" s="1"/>
  <c r="AN106" i="17"/>
  <c r="AG106" i="17"/>
  <c r="AV106" i="17"/>
  <c r="CB106" i="17" s="1"/>
  <c r="BD106" i="17"/>
  <c r="CJ106" i="17" s="1"/>
  <c r="BL106" i="17"/>
  <c r="CR106" i="17" s="1"/>
  <c r="BC107" i="17"/>
  <c r="CI107" i="17" s="1"/>
  <c r="BK107" i="17"/>
  <c r="CQ107" i="17" s="1"/>
  <c r="AQ109" i="17"/>
  <c r="BW109" i="17" s="1"/>
  <c r="AY109" i="17"/>
  <c r="CE109" i="17" s="1"/>
  <c r="BO109" i="17"/>
  <c r="CU109" i="17" s="1"/>
  <c r="AL111" i="17"/>
  <c r="AG111" i="17"/>
  <c r="AT111" i="17"/>
  <c r="BZ111" i="17" s="1"/>
  <c r="BB111" i="17"/>
  <c r="CH111" i="17" s="1"/>
  <c r="BJ111" i="17"/>
  <c r="CP111" i="17" s="1"/>
  <c r="AJ111" i="17"/>
  <c r="BI115" i="17"/>
  <c r="CO115" i="17" s="1"/>
  <c r="AM119" i="17"/>
  <c r="BS119" i="17" s="1"/>
  <c r="AU119" i="17"/>
  <c r="CA119" i="17" s="1"/>
  <c r="BC119" i="17"/>
  <c r="CI119" i="17" s="1"/>
  <c r="BK119" i="17"/>
  <c r="CQ119" i="17" s="1"/>
  <c r="BR127" i="17"/>
  <c r="AI96" i="17"/>
  <c r="AO103" i="17"/>
  <c r="BU103" i="17" s="1"/>
  <c r="AI104" i="17"/>
  <c r="BC105" i="17"/>
  <c r="CI105" i="17" s="1"/>
  <c r="AL107" i="17"/>
  <c r="AG107" i="17"/>
  <c r="AT107" i="17"/>
  <c r="BZ107" i="17" s="1"/>
  <c r="BB107" i="17"/>
  <c r="CH107" i="17" s="1"/>
  <c r="BJ107" i="17"/>
  <c r="CP107" i="17" s="1"/>
  <c r="AJ107" i="17"/>
  <c r="AG109" i="17"/>
  <c r="AL109" i="17"/>
  <c r="AJ109" i="17"/>
  <c r="BH112" i="17"/>
  <c r="CN112" i="17" s="1"/>
  <c r="AJ113" i="17"/>
  <c r="AL113" i="17"/>
  <c r="AG113" i="17"/>
  <c r="BJ113" i="17"/>
  <c r="CP113" i="17" s="1"/>
  <c r="AV114" i="17"/>
  <c r="CB114" i="17" s="1"/>
  <c r="AN114" i="17"/>
  <c r="AZ114" i="17"/>
  <c r="CF114" i="17" s="1"/>
  <c r="BA118" i="17"/>
  <c r="CG118" i="17" s="1"/>
  <c r="AR120" i="17"/>
  <c r="BX120" i="17" s="1"/>
  <c r="AZ120" i="17"/>
  <c r="CF120" i="17" s="1"/>
  <c r="AR108" i="17"/>
  <c r="BX108" i="17" s="1"/>
  <c r="AZ108" i="17"/>
  <c r="CF108" i="17" s="1"/>
  <c r="BH108" i="17"/>
  <c r="CN108" i="17" s="1"/>
  <c r="AS110" i="17"/>
  <c r="BY110" i="17" s="1"/>
  <c r="BA110" i="17"/>
  <c r="CG110" i="17" s="1"/>
  <c r="BI110" i="17"/>
  <c r="CO110" i="17" s="1"/>
  <c r="AI112" i="17"/>
  <c r="BD113" i="17"/>
  <c r="CJ113" i="17" s="1"/>
  <c r="BN114" i="17"/>
  <c r="CT114" i="17" s="1"/>
  <c r="AP114" i="17"/>
  <c r="BV114" i="17" s="1"/>
  <c r="AW115" i="17"/>
  <c r="CC115" i="17" s="1"/>
  <c r="BE115" i="17"/>
  <c r="CK115" i="17" s="1"/>
  <c r="BM115" i="17"/>
  <c r="CS115" i="17" s="1"/>
  <c r="AQ119" i="17"/>
  <c r="BW119" i="17" s="1"/>
  <c r="AY119" i="17"/>
  <c r="CE119" i="17" s="1"/>
  <c r="BG119" i="17"/>
  <c r="CM119" i="17" s="1"/>
  <c r="BO119" i="17"/>
  <c r="CU119" i="17" s="1"/>
  <c r="AG129" i="17"/>
  <c r="AO129" i="17"/>
  <c r="BU129" i="17" s="1"/>
  <c r="AW129" i="17"/>
  <c r="CC129" i="17" s="1"/>
  <c r="BE129" i="17"/>
  <c r="CK129" i="17" s="1"/>
  <c r="BM129" i="17"/>
  <c r="CS129" i="17" s="1"/>
  <c r="AO104" i="17"/>
  <c r="BU104" i="17" s="1"/>
  <c r="AG105" i="17"/>
  <c r="AL105" i="17"/>
  <c r="AJ105" i="17"/>
  <c r="BG106" i="17"/>
  <c r="CM106" i="17" s="1"/>
  <c r="AO107" i="17"/>
  <c r="BU107" i="17" s="1"/>
  <c r="BI108" i="17"/>
  <c r="CO108" i="17" s="1"/>
  <c r="AQ111" i="17"/>
  <c r="BW111" i="17" s="1"/>
  <c r="AY111" i="17"/>
  <c r="CE111" i="17" s="1"/>
  <c r="BG111" i="17"/>
  <c r="CM111" i="17" s="1"/>
  <c r="BO111" i="17"/>
  <c r="CU111" i="17" s="1"/>
  <c r="AM112" i="17"/>
  <c r="BS112" i="17" s="1"/>
  <c r="AU112" i="17"/>
  <c r="CA112" i="17" s="1"/>
  <c r="BC112" i="17"/>
  <c r="CI112" i="17" s="1"/>
  <c r="BK112" i="17"/>
  <c r="CQ112" i="17" s="1"/>
  <c r="BR112" i="17"/>
  <c r="BM113" i="17"/>
  <c r="CS113" i="17" s="1"/>
  <c r="AY114" i="17"/>
  <c r="CE114" i="17" s="1"/>
  <c r="BG114" i="17"/>
  <c r="CM114" i="17" s="1"/>
  <c r="BO114" i="17"/>
  <c r="CU114" i="17" s="1"/>
  <c r="AN116" i="17"/>
  <c r="AV116" i="17"/>
  <c r="CB116" i="17" s="1"/>
  <c r="BD116" i="17"/>
  <c r="CJ116" i="17" s="1"/>
  <c r="BL116" i="17"/>
  <c r="CR116" i="17" s="1"/>
  <c r="AP117" i="17"/>
  <c r="BV117" i="17" s="1"/>
  <c r="AX117" i="17"/>
  <c r="CD117" i="17" s="1"/>
  <c r="BF117" i="17"/>
  <c r="CL117" i="17" s="1"/>
  <c r="AJ131" i="17"/>
  <c r="AG131" i="17"/>
  <c r="AI131" i="17"/>
  <c r="BZ131" i="17"/>
  <c r="CH131" i="17"/>
  <c r="CP131" i="17"/>
  <c r="AG137" i="17"/>
  <c r="AI137" i="17"/>
  <c r="AI102" i="17"/>
  <c r="AM105" i="17"/>
  <c r="BS105" i="17" s="1"/>
  <c r="AS106" i="17"/>
  <c r="BY106" i="17" s="1"/>
  <c r="BA106" i="17"/>
  <c r="CG106" i="17" s="1"/>
  <c r="BI106" i="17"/>
  <c r="CO106" i="17" s="1"/>
  <c r="AI108" i="17"/>
  <c r="AP109" i="17"/>
  <c r="BV109" i="17" s="1"/>
  <c r="AX109" i="17"/>
  <c r="CD109" i="17" s="1"/>
  <c r="BF109" i="17"/>
  <c r="CL109" i="17" s="1"/>
  <c r="BN109" i="17"/>
  <c r="CT109" i="17" s="1"/>
  <c r="AJ110" i="17"/>
  <c r="AY110" i="17"/>
  <c r="CE110" i="17" s="1"/>
  <c r="BL112" i="17"/>
  <c r="CR112" i="17" s="1"/>
  <c r="AP113" i="17"/>
  <c r="BV113" i="17" s="1"/>
  <c r="BE113" i="17"/>
  <c r="CK113" i="17" s="1"/>
  <c r="AR114" i="17"/>
  <c r="BX114" i="17" s="1"/>
  <c r="BF114" i="17"/>
  <c r="CL114" i="17" s="1"/>
  <c r="AN120" i="17"/>
  <c r="BT120" i="17" s="1"/>
  <c r="AV120" i="17"/>
  <c r="CB120" i="17" s="1"/>
  <c r="BD120" i="17"/>
  <c r="CJ120" i="17" s="1"/>
  <c r="BL120" i="17"/>
  <c r="CR120" i="17" s="1"/>
  <c r="CC133" i="17"/>
  <c r="CK133" i="17"/>
  <c r="CS133" i="17"/>
  <c r="AI106" i="17"/>
  <c r="AI110" i="17"/>
  <c r="AX112" i="17"/>
  <c r="CD112" i="17" s="1"/>
  <c r="BG112" i="17"/>
  <c r="CM112" i="17" s="1"/>
  <c r="AY113" i="17"/>
  <c r="CE113" i="17" s="1"/>
  <c r="BJ114" i="17"/>
  <c r="CP114" i="17" s="1"/>
  <c r="AG115" i="17"/>
  <c r="AL115" i="17"/>
  <c r="BJ115" i="17"/>
  <c r="CP115" i="17" s="1"/>
  <c r="AJ115" i="17"/>
  <c r="AS116" i="17"/>
  <c r="BY116" i="17" s="1"/>
  <c r="BA116" i="17"/>
  <c r="CG116" i="17" s="1"/>
  <c r="BI116" i="17"/>
  <c r="CO116" i="17" s="1"/>
  <c r="AG118" i="17"/>
  <c r="AV118" i="17"/>
  <c r="CB118" i="17" s="1"/>
  <c r="BL118" i="17"/>
  <c r="CR118" i="17" s="1"/>
  <c r="AN118" i="17"/>
  <c r="BT118" i="17" s="1"/>
  <c r="BR120" i="17"/>
  <c r="BD125" i="17"/>
  <c r="CJ125" i="17" s="1"/>
  <c r="AN125" i="17"/>
  <c r="BT125" i="17" s="1"/>
  <c r="CJ134" i="17"/>
  <c r="CR134" i="17"/>
  <c r="AY112" i="17"/>
  <c r="CE112" i="17" s="1"/>
  <c r="AI114" i="17"/>
  <c r="BB114" i="17"/>
  <c r="CH114" i="17" s="1"/>
  <c r="AU115" i="17"/>
  <c r="CA115" i="17" s="1"/>
  <c r="BC115" i="17"/>
  <c r="CI115" i="17" s="1"/>
  <c r="BK115" i="17"/>
  <c r="CQ115" i="17" s="1"/>
  <c r="AM115" i="17"/>
  <c r="BS115" i="17" s="1"/>
  <c r="AL117" i="17"/>
  <c r="AJ117" i="17"/>
  <c r="AT117" i="17"/>
  <c r="BZ117" i="17" s="1"/>
  <c r="BB117" i="17"/>
  <c r="CH117" i="17" s="1"/>
  <c r="BJ117" i="17"/>
  <c r="CP117" i="17" s="1"/>
  <c r="AI117" i="17"/>
  <c r="AO118" i="17"/>
  <c r="BU118" i="17" s="1"/>
  <c r="AW118" i="17"/>
  <c r="CC118" i="17" s="1"/>
  <c r="BE118" i="17"/>
  <c r="CK118" i="17" s="1"/>
  <c r="BM118" i="17"/>
  <c r="CS118" i="17" s="1"/>
  <c r="AP119" i="17"/>
  <c r="BV119" i="17" s="1"/>
  <c r="AX119" i="17"/>
  <c r="CD119" i="17" s="1"/>
  <c r="BF119" i="17"/>
  <c r="CL119" i="17" s="1"/>
  <c r="BN119" i="17"/>
  <c r="CT119" i="17" s="1"/>
  <c r="AR121" i="17"/>
  <c r="BX121" i="17" s="1"/>
  <c r="AZ121" i="17"/>
  <c r="CF121" i="17" s="1"/>
  <c r="BH121" i="17"/>
  <c r="CN121" i="17" s="1"/>
  <c r="AP122" i="17"/>
  <c r="BV122" i="17" s="1"/>
  <c r="AX122" i="17"/>
  <c r="CD122" i="17" s="1"/>
  <c r="BF122" i="17"/>
  <c r="CL122" i="17" s="1"/>
  <c r="BN122" i="17"/>
  <c r="CT122" i="17" s="1"/>
  <c r="AS123" i="17"/>
  <c r="BY123" i="17" s="1"/>
  <c r="BA123" i="17"/>
  <c r="CG123" i="17" s="1"/>
  <c r="BI123" i="17"/>
  <c r="CO123" i="17" s="1"/>
  <c r="AI123" i="17"/>
  <c r="BD126" i="17"/>
  <c r="CJ126" i="17" s="1"/>
  <c r="BE114" i="17"/>
  <c r="CK114" i="17" s="1"/>
  <c r="AP115" i="17"/>
  <c r="BV115" i="17" s="1"/>
  <c r="AX115" i="17"/>
  <c r="CD115" i="17" s="1"/>
  <c r="BF115" i="17"/>
  <c r="CL115" i="17" s="1"/>
  <c r="BN115" i="17"/>
  <c r="CT115" i="17" s="1"/>
  <c r="AW117" i="17"/>
  <c r="CC117" i="17" s="1"/>
  <c r="AO117" i="17"/>
  <c r="BU117" i="17" s="1"/>
  <c r="AS119" i="17"/>
  <c r="BY119" i="17" s="1"/>
  <c r="BI119" i="17"/>
  <c r="CO119" i="17" s="1"/>
  <c r="AN123" i="17"/>
  <c r="BT123" i="17" s="1"/>
  <c r="AV123" i="17"/>
  <c r="CB123" i="17" s="1"/>
  <c r="BD123" i="17"/>
  <c r="CJ123" i="17" s="1"/>
  <c r="BL123" i="17"/>
  <c r="CR123" i="17" s="1"/>
  <c r="AR125" i="17"/>
  <c r="BX125" i="17" s="1"/>
  <c r="AZ125" i="17"/>
  <c r="CF125" i="17" s="1"/>
  <c r="BH125" i="17"/>
  <c r="CN125" i="17" s="1"/>
  <c r="AG125" i="17"/>
  <c r="AV126" i="17"/>
  <c r="CB126" i="17" s="1"/>
  <c r="BL126" i="17"/>
  <c r="CR126" i="17" s="1"/>
  <c r="AJ127" i="17"/>
  <c r="AG127" i="17"/>
  <c r="AI127" i="17"/>
  <c r="BJ127" i="17"/>
  <c r="CP127" i="17" s="1"/>
  <c r="BB127" i="17"/>
  <c r="CH127" i="17" s="1"/>
  <c r="AR128" i="17"/>
  <c r="BX128" i="17" s="1"/>
  <c r="AG128" i="17"/>
  <c r="AJ130" i="17"/>
  <c r="AN119" i="17"/>
  <c r="BT119" i="17" s="1"/>
  <c r="AS120" i="17"/>
  <c r="BY120" i="17" s="1"/>
  <c r="BA120" i="17"/>
  <c r="CG120" i="17" s="1"/>
  <c r="BI120" i="17"/>
  <c r="CO120" i="17" s="1"/>
  <c r="AT120" i="17"/>
  <c r="BZ120" i="17" s="1"/>
  <c r="AP121" i="17"/>
  <c r="BV121" i="17" s="1"/>
  <c r="BF121" i="17"/>
  <c r="CL121" i="17" s="1"/>
  <c r="BD122" i="17"/>
  <c r="CJ122" i="17" s="1"/>
  <c r="AN122" i="17"/>
  <c r="BT122" i="17" s="1"/>
  <c r="AJ123" i="17"/>
  <c r="AG123" i="17"/>
  <c r="BJ123" i="17"/>
  <c r="CP123" i="17" s="1"/>
  <c r="AL123" i="17"/>
  <c r="AX126" i="17"/>
  <c r="CD126" i="17" s="1"/>
  <c r="BF126" i="17"/>
  <c r="CL126" i="17" s="1"/>
  <c r="BN126" i="17"/>
  <c r="CT126" i="17" s="1"/>
  <c r="AN127" i="17"/>
  <c r="BT127" i="17" s="1"/>
  <c r="AV127" i="17"/>
  <c r="CB127" i="17" s="1"/>
  <c r="BD127" i="17"/>
  <c r="CJ127" i="17" s="1"/>
  <c r="BL127" i="17"/>
  <c r="CR127" i="17" s="1"/>
  <c r="BU130" i="17"/>
  <c r="CC130" i="17"/>
  <c r="CK130" i="17"/>
  <c r="CS130" i="17"/>
  <c r="BT131" i="17"/>
  <c r="CB131" i="17"/>
  <c r="CJ131" i="17"/>
  <c r="CR131" i="17"/>
  <c r="BY132" i="17"/>
  <c r="CG132" i="17"/>
  <c r="CO132" i="17"/>
  <c r="BW133" i="17"/>
  <c r="CE133" i="17"/>
  <c r="CM133" i="17"/>
  <c r="BV134" i="17"/>
  <c r="CD134" i="17"/>
  <c r="CL134" i="17"/>
  <c r="CT134" i="17"/>
  <c r="AR118" i="17"/>
  <c r="BX118" i="17" s="1"/>
  <c r="AZ118" i="17"/>
  <c r="CF118" i="17" s="1"/>
  <c r="BH118" i="17"/>
  <c r="CN118" i="17" s="1"/>
  <c r="AJ120" i="17"/>
  <c r="AI120" i="17"/>
  <c r="AO122" i="17"/>
  <c r="BU122" i="17" s="1"/>
  <c r="AW122" i="17"/>
  <c r="CC122" i="17" s="1"/>
  <c r="BE122" i="17"/>
  <c r="CK122" i="17" s="1"/>
  <c r="BM122" i="17"/>
  <c r="CS122" i="17" s="1"/>
  <c r="BD129" i="17"/>
  <c r="CJ129" i="17" s="1"/>
  <c r="AN129" i="17"/>
  <c r="BV130" i="17"/>
  <c r="CD130" i="17"/>
  <c r="CL130" i="17"/>
  <c r="CT130" i="17"/>
  <c r="BW134" i="17"/>
  <c r="CE134" i="17"/>
  <c r="CU134" i="17"/>
  <c r="AJ116" i="17"/>
  <c r="AI116" i="17"/>
  <c r="AQ117" i="17"/>
  <c r="BW117" i="17" s="1"/>
  <c r="AY117" i="17"/>
  <c r="CE117" i="17" s="1"/>
  <c r="BG117" i="17"/>
  <c r="CM117" i="17" s="1"/>
  <c r="BO117" i="17"/>
  <c r="CU117" i="17" s="1"/>
  <c r="BD119" i="17"/>
  <c r="CJ119" i="17" s="1"/>
  <c r="AO120" i="17"/>
  <c r="BJ120" i="17"/>
  <c r="CP120" i="17" s="1"/>
  <c r="AX121" i="17"/>
  <c r="CD121" i="17" s="1"/>
  <c r="AV122" i="17"/>
  <c r="CB122" i="17" s="1"/>
  <c r="BL122" i="17"/>
  <c r="CR122" i="17" s="1"/>
  <c r="AT123" i="17"/>
  <c r="BZ123" i="17" s="1"/>
  <c r="AR124" i="17"/>
  <c r="BX124" i="17" s="1"/>
  <c r="AG124" i="17"/>
  <c r="AW125" i="17"/>
  <c r="CC125" i="17" s="1"/>
  <c r="BE125" i="17"/>
  <c r="CK125" i="17" s="1"/>
  <c r="AO125" i="17"/>
  <c r="BU125" i="17" s="1"/>
  <c r="AG126" i="17"/>
  <c r="AL126" i="17"/>
  <c r="AT126" i="17"/>
  <c r="BZ126" i="17" s="1"/>
  <c r="AJ126" i="17"/>
  <c r="BL129" i="17"/>
  <c r="CR129" i="17" s="1"/>
  <c r="AS124" i="17"/>
  <c r="BY124" i="17" s="1"/>
  <c r="BA124" i="17"/>
  <c r="CG124" i="17" s="1"/>
  <c r="BI124" i="17"/>
  <c r="CO124" i="17" s="1"/>
  <c r="AS127" i="17"/>
  <c r="BY127" i="17" s="1"/>
  <c r="AR129" i="17"/>
  <c r="BX129" i="17" s="1"/>
  <c r="AZ129" i="17"/>
  <c r="CF129" i="17" s="1"/>
  <c r="BH129" i="17"/>
  <c r="CN129" i="17" s="1"/>
  <c r="AG130" i="17"/>
  <c r="AI130" i="17"/>
  <c r="BZ130" i="17"/>
  <c r="CH130" i="17"/>
  <c r="AP125" i="17"/>
  <c r="BV125" i="17" s="1"/>
  <c r="AP129" i="17"/>
  <c r="BV129" i="17" s="1"/>
  <c r="BW132" i="17"/>
  <c r="AQ121" i="17"/>
  <c r="BW121" i="17" s="1"/>
  <c r="AY121" i="17"/>
  <c r="CE121" i="17" s="1"/>
  <c r="BG121" i="17"/>
  <c r="CM121" i="17" s="1"/>
  <c r="BO121" i="17"/>
  <c r="CU121" i="17" s="1"/>
  <c r="BF124" i="17"/>
  <c r="CL124" i="17" s="1"/>
  <c r="AQ125" i="17"/>
  <c r="BW125" i="17" s="1"/>
  <c r="AY125" i="17"/>
  <c r="CE125" i="17" s="1"/>
  <c r="BG125" i="17"/>
  <c r="CM125" i="17" s="1"/>
  <c r="BO125" i="17"/>
  <c r="CU125" i="17" s="1"/>
  <c r="BF128" i="17"/>
  <c r="CL128" i="17" s="1"/>
  <c r="AQ129" i="17"/>
  <c r="BW129" i="17" s="1"/>
  <c r="AY129" i="17"/>
  <c r="CE129" i="17" s="1"/>
  <c r="BG129" i="17"/>
  <c r="CM129" i="17" s="1"/>
  <c r="BO129" i="17"/>
  <c r="CU129" i="17" s="1"/>
  <c r="BX132" i="17"/>
  <c r="CL132" i="17"/>
  <c r="AJ138" i="17"/>
  <c r="AG138" i="17"/>
  <c r="AG132" i="17"/>
  <c r="AI134" i="17"/>
  <c r="CI134" i="17"/>
  <c r="CQ134" i="17"/>
  <c r="AG135" i="17"/>
  <c r="AJ135" i="17"/>
  <c r="AJ121" i="17"/>
  <c r="BK122" i="17"/>
  <c r="CQ122" i="17" s="1"/>
  <c r="AM123" i="17"/>
  <c r="BS123" i="17" s="1"/>
  <c r="AU123" i="17"/>
  <c r="CA123" i="17" s="1"/>
  <c r="BC123" i="17"/>
  <c r="CI123" i="17" s="1"/>
  <c r="BK123" i="17"/>
  <c r="CQ123" i="17" s="1"/>
  <c r="AL124" i="17"/>
  <c r="AJ124" i="17"/>
  <c r="AI124" i="17"/>
  <c r="AX124" i="17"/>
  <c r="CD124" i="17" s="1"/>
  <c r="AJ125" i="17"/>
  <c r="BK126" i="17"/>
  <c r="CQ126" i="17" s="1"/>
  <c r="AM127" i="17"/>
  <c r="AU127" i="17"/>
  <c r="CA127" i="17" s="1"/>
  <c r="BC127" i="17"/>
  <c r="CI127" i="17" s="1"/>
  <c r="BK127" i="17"/>
  <c r="CQ127" i="17" s="1"/>
  <c r="AL128" i="17"/>
  <c r="AJ128" i="17"/>
  <c r="AI128" i="17"/>
  <c r="AX128" i="17"/>
  <c r="CD128" i="17" s="1"/>
  <c r="AJ129" i="17"/>
  <c r="CQ130" i="17"/>
  <c r="BS131" i="17"/>
  <c r="CA131" i="17"/>
  <c r="CI131" i="17"/>
  <c r="CQ131" i="17"/>
  <c r="AJ132" i="17"/>
  <c r="BZ132" i="17"/>
  <c r="CH132" i="17"/>
  <c r="CP132" i="17"/>
  <c r="AI132" i="17"/>
  <c r="CD132" i="17"/>
  <c r="AG133" i="17"/>
  <c r="CR133" i="17"/>
  <c r="AI136" i="17"/>
  <c r="AI121" i="17"/>
  <c r="AI125" i="17"/>
  <c r="AI129" i="17"/>
  <c r="BX133" i="17"/>
  <c r="BY134" i="17"/>
  <c r="CA132" i="17"/>
  <c r="CQ132" i="17"/>
  <c r="AJ133" i="17"/>
  <c r="AI133" i="17"/>
  <c r="BZ133" i="17"/>
  <c r="AG134" i="17"/>
  <c r="AJ134" i="17"/>
  <c r="BZ134" i="17"/>
  <c r="AG136" i="17"/>
  <c r="R193" i="17"/>
  <c r="AJ136" i="17"/>
  <c r="AI138" i="17"/>
  <c r="AG168" i="17"/>
  <c r="AH168" i="17" s="1"/>
  <c r="AI168" i="17"/>
  <c r="R195" i="17" l="1"/>
  <c r="FF5" i="17"/>
  <c r="FF3" i="17"/>
  <c r="FF19" i="17"/>
  <c r="FF10" i="17"/>
  <c r="FF17" i="17"/>
  <c r="EU133" i="17"/>
  <c r="EL133" i="17"/>
  <c r="EN133" i="17"/>
  <c r="EK133" i="17"/>
  <c r="EZ133" i="17"/>
  <c r="EY133" i="17"/>
  <c r="FD133" i="17"/>
  <c r="EH133" i="17"/>
  <c r="EB133" i="17"/>
  <c r="EM133" i="17"/>
  <c r="FB133" i="17"/>
  <c r="ED133" i="17"/>
  <c r="EW133" i="17"/>
  <c r="EX133" i="17"/>
  <c r="EF133" i="17"/>
  <c r="EV133" i="17"/>
  <c r="EP133" i="17"/>
  <c r="FA133" i="17"/>
  <c r="EC133" i="17"/>
  <c r="ER133" i="17"/>
  <c r="EQ133" i="17"/>
  <c r="FE133" i="17"/>
  <c r="ET133" i="17"/>
  <c r="FC133" i="17"/>
  <c r="EE133" i="17"/>
  <c r="ES133" i="17"/>
  <c r="EG133" i="17"/>
  <c r="EI133" i="17"/>
  <c r="EJ133" i="17"/>
  <c r="EO133" i="17"/>
  <c r="EH125" i="17"/>
  <c r="EO125" i="17"/>
  <c r="EZ125" i="17"/>
  <c r="EI125" i="17"/>
  <c r="EX125" i="17"/>
  <c r="FB125" i="17"/>
  <c r="FA125" i="17"/>
  <c r="ER125" i="17"/>
  <c r="EP125" i="17"/>
  <c r="EN125" i="17"/>
  <c r="ET125" i="17"/>
  <c r="ES125" i="17"/>
  <c r="EJ125" i="17"/>
  <c r="FD125" i="17"/>
  <c r="FC125" i="17"/>
  <c r="EL125" i="17"/>
  <c r="EK125" i="17"/>
  <c r="EB125" i="17"/>
  <c r="EW125" i="17"/>
  <c r="EV125" i="17"/>
  <c r="FE125" i="17"/>
  <c r="EU125" i="17"/>
  <c r="ED125" i="17"/>
  <c r="EC125" i="17"/>
  <c r="EG125" i="17"/>
  <c r="EF125" i="17"/>
  <c r="EM125" i="17"/>
  <c r="EE125" i="17"/>
  <c r="EY125" i="17"/>
  <c r="EQ125" i="17"/>
  <c r="FE113" i="17"/>
  <c r="EH113" i="17"/>
  <c r="EV113" i="17"/>
  <c r="ET113" i="17"/>
  <c r="ES113" i="17"/>
  <c r="EJ113" i="17"/>
  <c r="EP113" i="17"/>
  <c r="FC113" i="17"/>
  <c r="EL113" i="17"/>
  <c r="FD113" i="17"/>
  <c r="EK113" i="17"/>
  <c r="EB113" i="17"/>
  <c r="EU113" i="17"/>
  <c r="ED113" i="17"/>
  <c r="EC113" i="17"/>
  <c r="EN113" i="17"/>
  <c r="EM113" i="17"/>
  <c r="EF113" i="17"/>
  <c r="EE113" i="17"/>
  <c r="EQ113" i="17"/>
  <c r="EG113" i="17"/>
  <c r="EW113" i="17"/>
  <c r="EO113" i="17"/>
  <c r="EZ113" i="17"/>
  <c r="EI113" i="17"/>
  <c r="ER113" i="17"/>
  <c r="FB113" i="17"/>
  <c r="EX113" i="17"/>
  <c r="FA113" i="17"/>
  <c r="EY113" i="17"/>
  <c r="EX33" i="17"/>
  <c r="EP33" i="17"/>
  <c r="EH33" i="17"/>
  <c r="EF33" i="17"/>
  <c r="EM33" i="17"/>
  <c r="ED33" i="17"/>
  <c r="EU33" i="17"/>
  <c r="EI33" i="17"/>
  <c r="FE33" i="17"/>
  <c r="EE33" i="17"/>
  <c r="EZ33" i="17"/>
  <c r="EW33" i="17"/>
  <c r="FA33" i="17"/>
  <c r="ER33" i="17"/>
  <c r="EO33" i="17"/>
  <c r="ES33" i="17"/>
  <c r="EJ33" i="17"/>
  <c r="EG33" i="17"/>
  <c r="EK33" i="17"/>
  <c r="EB33" i="17"/>
  <c r="EL33" i="17"/>
  <c r="FD33" i="17"/>
  <c r="FB33" i="17"/>
  <c r="EC33" i="17"/>
  <c r="EY33" i="17"/>
  <c r="EN33" i="17"/>
  <c r="EV33" i="17"/>
  <c r="FC33" i="17"/>
  <c r="ET33" i="17"/>
  <c r="EQ33" i="17"/>
  <c r="EL115" i="17"/>
  <c r="FB115" i="17"/>
  <c r="EX115" i="17"/>
  <c r="ER115" i="17"/>
  <c r="EW115" i="17"/>
  <c r="EN115" i="17"/>
  <c r="ES115" i="17"/>
  <c r="EP115" i="17"/>
  <c r="EO115" i="17"/>
  <c r="EB115" i="17"/>
  <c r="EF115" i="17"/>
  <c r="EZ115" i="17"/>
  <c r="EY115" i="17"/>
  <c r="EH115" i="17"/>
  <c r="EG115" i="17"/>
  <c r="EQ115" i="17"/>
  <c r="FA115" i="17"/>
  <c r="EI115" i="17"/>
  <c r="EC115" i="17"/>
  <c r="EU115" i="17"/>
  <c r="ET115" i="17"/>
  <c r="FD115" i="17"/>
  <c r="EM115" i="17"/>
  <c r="EK115" i="17"/>
  <c r="FC115" i="17"/>
  <c r="FE115" i="17"/>
  <c r="EE115" i="17"/>
  <c r="EV115" i="17"/>
  <c r="ED115" i="17"/>
  <c r="EJ115" i="17"/>
  <c r="EO137" i="17"/>
  <c r="EP137" i="17"/>
  <c r="EW137" i="17"/>
  <c r="FC137" i="17"/>
  <c r="EE137" i="17"/>
  <c r="ET137" i="17"/>
  <c r="EL137" i="17"/>
  <c r="ES137" i="17"/>
  <c r="EJ137" i="17"/>
  <c r="EN137" i="17"/>
  <c r="EI137" i="17"/>
  <c r="EU137" i="17"/>
  <c r="EZ137" i="17"/>
  <c r="FD137" i="17"/>
  <c r="ED137" i="17"/>
  <c r="EK137" i="17"/>
  <c r="EB137" i="17"/>
  <c r="EY137" i="17"/>
  <c r="EF137" i="17"/>
  <c r="EX137" i="17"/>
  <c r="EV137" i="17"/>
  <c r="EH137" i="17"/>
  <c r="EM137" i="17"/>
  <c r="FB137" i="17"/>
  <c r="ER137" i="17"/>
  <c r="FE137" i="17"/>
  <c r="FA137" i="17"/>
  <c r="EC137" i="17"/>
  <c r="EQ137" i="17"/>
  <c r="EG137" i="17"/>
  <c r="FE105" i="17"/>
  <c r="EU105" i="17"/>
  <c r="ED105" i="17"/>
  <c r="EC105" i="17"/>
  <c r="EN105" i="17"/>
  <c r="EM105" i="17"/>
  <c r="EP105" i="17"/>
  <c r="EE105" i="17"/>
  <c r="EY105" i="17"/>
  <c r="EQ105" i="17"/>
  <c r="EG105" i="17"/>
  <c r="EH105" i="17"/>
  <c r="EO105" i="17"/>
  <c r="EZ105" i="17"/>
  <c r="EF105" i="17"/>
  <c r="FB105" i="17"/>
  <c r="FA105" i="17"/>
  <c r="ER105" i="17"/>
  <c r="EW105" i="17"/>
  <c r="EX105" i="17"/>
  <c r="ET105" i="17"/>
  <c r="ES105" i="17"/>
  <c r="EJ105" i="17"/>
  <c r="EI105" i="17"/>
  <c r="FC105" i="17"/>
  <c r="FD105" i="17"/>
  <c r="EK105" i="17"/>
  <c r="EB105" i="17"/>
  <c r="EL105" i="17"/>
  <c r="EV105" i="17"/>
  <c r="EO101" i="17"/>
  <c r="EM101" i="17"/>
  <c r="EW101" i="17"/>
  <c r="EE101" i="17"/>
  <c r="FD101" i="17"/>
  <c r="EY101" i="17"/>
  <c r="EN101" i="17"/>
  <c r="EF101" i="17"/>
  <c r="EQ101" i="17"/>
  <c r="FE101" i="17"/>
  <c r="EZ101" i="17"/>
  <c r="EI101" i="17"/>
  <c r="FB101" i="17"/>
  <c r="FA101" i="17"/>
  <c r="ER101" i="17"/>
  <c r="ET101" i="17"/>
  <c r="ES101" i="17"/>
  <c r="EJ101" i="17"/>
  <c r="EX101" i="17"/>
  <c r="FC101" i="17"/>
  <c r="EL101" i="17"/>
  <c r="EK101" i="17"/>
  <c r="EB101" i="17"/>
  <c r="ED101" i="17"/>
  <c r="EG101" i="17"/>
  <c r="EC101" i="17"/>
  <c r="EP101" i="17"/>
  <c r="EU101" i="17"/>
  <c r="EH101" i="17"/>
  <c r="EV101" i="17"/>
  <c r="EN108" i="17"/>
  <c r="EX108" i="17"/>
  <c r="EG108" i="17"/>
  <c r="FD108" i="17"/>
  <c r="FC108" i="17"/>
  <c r="EE108" i="17"/>
  <c r="EZ108" i="17"/>
  <c r="EY108" i="17"/>
  <c r="EP108" i="17"/>
  <c r="EV108" i="17"/>
  <c r="ET108" i="17"/>
  <c r="ER108" i="17"/>
  <c r="EQ108" i="17"/>
  <c r="EH108" i="17"/>
  <c r="EM108" i="17"/>
  <c r="EF108" i="17"/>
  <c r="FA108" i="17"/>
  <c r="EJ108" i="17"/>
  <c r="EI108" i="17"/>
  <c r="ES108" i="17"/>
  <c r="EB108" i="17"/>
  <c r="FB108" i="17"/>
  <c r="EU108" i="17"/>
  <c r="EK108" i="17"/>
  <c r="ED108" i="17"/>
  <c r="FE108" i="17"/>
  <c r="EC108" i="17"/>
  <c r="EL108" i="17"/>
  <c r="EW108" i="17"/>
  <c r="EO108" i="17"/>
  <c r="EW86" i="17"/>
  <c r="EO86" i="17"/>
  <c r="EE86" i="17"/>
  <c r="ED86" i="17"/>
  <c r="EX86" i="17"/>
  <c r="EP86" i="17"/>
  <c r="EZ86" i="17"/>
  <c r="EH86" i="17"/>
  <c r="EV86" i="17"/>
  <c r="EB86" i="17"/>
  <c r="FD86" i="17"/>
  <c r="EU86" i="17"/>
  <c r="EC86" i="17"/>
  <c r="EN86" i="17"/>
  <c r="EM86" i="17"/>
  <c r="FC86" i="17"/>
  <c r="EK86" i="17"/>
  <c r="FE86" i="17"/>
  <c r="EF86" i="17"/>
  <c r="EG86" i="17"/>
  <c r="EY86" i="17"/>
  <c r="EJ86" i="17"/>
  <c r="EQ86" i="17"/>
  <c r="FB86" i="17"/>
  <c r="FA86" i="17"/>
  <c r="EI86" i="17"/>
  <c r="ER86" i="17"/>
  <c r="ET86" i="17"/>
  <c r="ES86" i="17"/>
  <c r="EL86" i="17"/>
  <c r="FD57" i="17"/>
  <c r="EV57" i="17"/>
  <c r="EN57" i="17"/>
  <c r="FB57" i="17"/>
  <c r="EF57" i="17"/>
  <c r="EX57" i="17"/>
  <c r="EP57" i="17"/>
  <c r="EH57" i="17"/>
  <c r="EU57" i="17"/>
  <c r="EK57" i="17"/>
  <c r="EE57" i="17"/>
  <c r="EB57" i="17"/>
  <c r="EW57" i="17"/>
  <c r="FE57" i="17"/>
  <c r="FA57" i="17"/>
  <c r="EO57" i="17"/>
  <c r="ET57" i="17"/>
  <c r="ES57" i="17"/>
  <c r="EY57" i="17"/>
  <c r="EG57" i="17"/>
  <c r="EL57" i="17"/>
  <c r="EC57" i="17"/>
  <c r="EQ57" i="17"/>
  <c r="ED57" i="17"/>
  <c r="EI57" i="17"/>
  <c r="EZ57" i="17"/>
  <c r="EM57" i="17"/>
  <c r="EJ57" i="17"/>
  <c r="FC57" i="17"/>
  <c r="ER57" i="17"/>
  <c r="FB43" i="17"/>
  <c r="EL43" i="17"/>
  <c r="ED43" i="17"/>
  <c r="EZ43" i="17"/>
  <c r="EX43" i="17"/>
  <c r="EU43" i="17"/>
  <c r="EC43" i="17"/>
  <c r="ER43" i="17"/>
  <c r="EY43" i="17"/>
  <c r="EP43" i="17"/>
  <c r="EM43" i="17"/>
  <c r="EJ43" i="17"/>
  <c r="EQ43" i="17"/>
  <c r="EH43" i="17"/>
  <c r="EE43" i="17"/>
  <c r="EB43" i="17"/>
  <c r="EI43" i="17"/>
  <c r="FD43" i="17"/>
  <c r="FC43" i="17"/>
  <c r="FA43" i="17"/>
  <c r="FE43" i="17"/>
  <c r="EV43" i="17"/>
  <c r="ET43" i="17"/>
  <c r="ES43" i="17"/>
  <c r="EW43" i="17"/>
  <c r="EN43" i="17"/>
  <c r="EK43" i="17"/>
  <c r="EO43" i="17"/>
  <c r="EF43" i="17"/>
  <c r="EG43" i="17"/>
  <c r="EZ55" i="17"/>
  <c r="ER55" i="17"/>
  <c r="EJ55" i="17"/>
  <c r="EX55" i="17"/>
  <c r="FB55" i="17"/>
  <c r="EB55" i="17"/>
  <c r="ET55" i="17"/>
  <c r="EL55" i="17"/>
  <c r="ED55" i="17"/>
  <c r="EQ55" i="17"/>
  <c r="EG55" i="17"/>
  <c r="EP55" i="17"/>
  <c r="EO55" i="17"/>
  <c r="ES55" i="17"/>
  <c r="EH55" i="17"/>
  <c r="FC55" i="17"/>
  <c r="EK55" i="17"/>
  <c r="EF55" i="17"/>
  <c r="EU55" i="17"/>
  <c r="EC55" i="17"/>
  <c r="EM55" i="17"/>
  <c r="EY55" i="17"/>
  <c r="FD55" i="17"/>
  <c r="EE55" i="17"/>
  <c r="EW55" i="17"/>
  <c r="EI55" i="17"/>
  <c r="EV55" i="17"/>
  <c r="FA55" i="17"/>
  <c r="FE55" i="17"/>
  <c r="EN55" i="17"/>
  <c r="EL64" i="17"/>
  <c r="FD64" i="17"/>
  <c r="ED64" i="17"/>
  <c r="EV64" i="17"/>
  <c r="EJ64" i="17"/>
  <c r="EY64" i="17"/>
  <c r="EN64" i="17"/>
  <c r="EF64" i="17"/>
  <c r="FB64" i="17"/>
  <c r="EC64" i="17"/>
  <c r="EB64" i="17"/>
  <c r="EW64" i="17"/>
  <c r="EE64" i="17"/>
  <c r="EO64" i="17"/>
  <c r="FA64" i="17"/>
  <c r="EG64" i="17"/>
  <c r="ES64" i="17"/>
  <c r="EX64" i="17"/>
  <c r="EI64" i="17"/>
  <c r="FE64" i="17"/>
  <c r="EK64" i="17"/>
  <c r="EP64" i="17"/>
  <c r="ET64" i="17"/>
  <c r="EH64" i="17"/>
  <c r="FC64" i="17"/>
  <c r="ER64" i="17"/>
  <c r="EM64" i="17"/>
  <c r="EZ64" i="17"/>
  <c r="EQ64" i="17"/>
  <c r="EU64" i="17"/>
  <c r="DL23" i="17"/>
  <c r="DL142" i="17"/>
  <c r="DL145" i="17"/>
  <c r="DL153" i="17"/>
  <c r="DL141" i="17"/>
  <c r="DL148" i="17"/>
  <c r="DL149" i="17"/>
  <c r="DL144" i="17"/>
  <c r="DL147" i="17"/>
  <c r="DL151" i="17"/>
  <c r="DL143" i="17"/>
  <c r="DL146" i="17"/>
  <c r="DL150" i="17"/>
  <c r="DL152" i="17"/>
  <c r="DL140" i="17"/>
  <c r="DL139" i="17"/>
  <c r="DL132" i="17"/>
  <c r="DL130" i="17"/>
  <c r="DL136" i="17"/>
  <c r="DL134" i="17"/>
  <c r="DL138" i="17"/>
  <c r="DL131" i="17"/>
  <c r="DL133" i="17"/>
  <c r="DL137" i="17"/>
  <c r="DL135" i="17"/>
  <c r="DL129" i="17"/>
  <c r="DD21" i="17"/>
  <c r="DD142" i="17"/>
  <c r="DD145" i="17"/>
  <c r="DD153" i="17"/>
  <c r="DD148" i="17"/>
  <c r="DD149" i="17"/>
  <c r="DD143" i="17"/>
  <c r="DD146" i="17"/>
  <c r="DD152" i="17"/>
  <c r="DD141" i="17"/>
  <c r="DD150" i="17"/>
  <c r="DD147" i="17"/>
  <c r="DD144" i="17"/>
  <c r="DD151" i="17"/>
  <c r="DD140" i="17"/>
  <c r="DD139" i="17"/>
  <c r="DD135" i="17"/>
  <c r="DD130" i="17"/>
  <c r="DD129" i="17"/>
  <c r="DD134" i="17"/>
  <c r="DD132" i="17"/>
  <c r="DD136" i="17"/>
  <c r="DD138" i="17"/>
  <c r="DD131" i="17"/>
  <c r="DD133" i="17"/>
  <c r="DD137" i="17"/>
  <c r="DI127" i="17"/>
  <c r="DI141" i="17"/>
  <c r="DI142" i="17"/>
  <c r="DI148" i="17"/>
  <c r="DI143" i="17"/>
  <c r="DI151" i="17"/>
  <c r="DI144" i="17"/>
  <c r="DI152" i="17"/>
  <c r="DI147" i="17"/>
  <c r="DI150" i="17"/>
  <c r="DI145" i="17"/>
  <c r="DI146" i="17"/>
  <c r="DI153" i="17"/>
  <c r="DI149" i="17"/>
  <c r="DI140" i="17"/>
  <c r="DI139" i="17"/>
  <c r="DI133" i="17"/>
  <c r="DI138" i="17"/>
  <c r="DI135" i="17"/>
  <c r="DI136" i="17"/>
  <c r="DI130" i="17"/>
  <c r="DI132" i="17"/>
  <c r="DI134" i="17"/>
  <c r="DI131" i="17"/>
  <c r="DI129" i="17"/>
  <c r="DI137" i="17"/>
  <c r="FF15" i="17"/>
  <c r="EX97" i="17"/>
  <c r="EF97" i="17"/>
  <c r="EE97" i="17"/>
  <c r="EH97" i="17"/>
  <c r="FE97" i="17"/>
  <c r="EP97" i="17"/>
  <c r="EQ97" i="17"/>
  <c r="FD97" i="17"/>
  <c r="EZ97" i="17"/>
  <c r="EI97" i="17"/>
  <c r="EG97" i="17"/>
  <c r="FB97" i="17"/>
  <c r="FA97" i="17"/>
  <c r="ER97" i="17"/>
  <c r="ET97" i="17"/>
  <c r="ES97" i="17"/>
  <c r="EJ97" i="17"/>
  <c r="EO97" i="17"/>
  <c r="FC97" i="17"/>
  <c r="EL97" i="17"/>
  <c r="EK97" i="17"/>
  <c r="EB97" i="17"/>
  <c r="EW97" i="17"/>
  <c r="EV97" i="17"/>
  <c r="EU97" i="17"/>
  <c r="ED97" i="17"/>
  <c r="EC97" i="17"/>
  <c r="EY97" i="17"/>
  <c r="EM97" i="17"/>
  <c r="EN97" i="17"/>
  <c r="ED79" i="17"/>
  <c r="EJ79" i="17"/>
  <c r="EB79" i="17"/>
  <c r="EH79" i="17"/>
  <c r="EW79" i="17"/>
  <c r="EV79" i="17"/>
  <c r="ET79" i="17"/>
  <c r="EL79" i="17"/>
  <c r="FB79" i="17"/>
  <c r="EZ79" i="17"/>
  <c r="EY79" i="17"/>
  <c r="EU79" i="17"/>
  <c r="EC79" i="17"/>
  <c r="EK79" i="17"/>
  <c r="EQ79" i="17"/>
  <c r="FD79" i="17"/>
  <c r="EM79" i="17"/>
  <c r="EI79" i="17"/>
  <c r="EN79" i="17"/>
  <c r="EE79" i="17"/>
  <c r="FE79" i="17"/>
  <c r="EF79" i="17"/>
  <c r="FC79" i="17"/>
  <c r="EX79" i="17"/>
  <c r="EO79" i="17"/>
  <c r="EP79" i="17"/>
  <c r="EG79" i="17"/>
  <c r="FA79" i="17"/>
  <c r="ER79" i="17"/>
  <c r="ES79" i="17"/>
  <c r="EX41" i="17"/>
  <c r="EH41" i="17"/>
  <c r="EP41" i="17"/>
  <c r="EV41" i="17"/>
  <c r="FC41" i="17"/>
  <c r="ET41" i="17"/>
  <c r="EQ41" i="17"/>
  <c r="EN41" i="17"/>
  <c r="EU41" i="17"/>
  <c r="EL41" i="17"/>
  <c r="EI41" i="17"/>
  <c r="EC41" i="17"/>
  <c r="EY41" i="17"/>
  <c r="EF41" i="17"/>
  <c r="EM41" i="17"/>
  <c r="ED41" i="17"/>
  <c r="FE41" i="17"/>
  <c r="EE41" i="17"/>
  <c r="EZ41" i="17"/>
  <c r="EW41" i="17"/>
  <c r="FA41" i="17"/>
  <c r="ER41" i="17"/>
  <c r="EO41" i="17"/>
  <c r="ES41" i="17"/>
  <c r="EJ41" i="17"/>
  <c r="FB41" i="17"/>
  <c r="EG41" i="17"/>
  <c r="EK41" i="17"/>
  <c r="EB41" i="17"/>
  <c r="FD41" i="17"/>
  <c r="ED92" i="17"/>
  <c r="FA92" i="17"/>
  <c r="EJ92" i="17"/>
  <c r="FD92" i="17"/>
  <c r="ES92" i="17"/>
  <c r="EB92" i="17"/>
  <c r="EK92" i="17"/>
  <c r="FE92" i="17"/>
  <c r="EQ92" i="17"/>
  <c r="EN92" i="17"/>
  <c r="EC92" i="17"/>
  <c r="EW92" i="17"/>
  <c r="EV92" i="17"/>
  <c r="EF92" i="17"/>
  <c r="FB92" i="17"/>
  <c r="EX92" i="17"/>
  <c r="EG92" i="17"/>
  <c r="ET92" i="17"/>
  <c r="EZ92" i="17"/>
  <c r="EP92" i="17"/>
  <c r="EL92" i="17"/>
  <c r="EI92" i="17"/>
  <c r="EY92" i="17"/>
  <c r="EO92" i="17"/>
  <c r="ER92" i="17"/>
  <c r="FC92" i="17"/>
  <c r="EE92" i="17"/>
  <c r="EU92" i="17"/>
  <c r="EH92" i="17"/>
  <c r="EM92" i="17"/>
  <c r="ED23" i="17"/>
  <c r="FB23" i="17"/>
  <c r="ES23" i="17"/>
  <c r="EW23" i="17"/>
  <c r="EN23" i="17"/>
  <c r="ET23" i="17"/>
  <c r="EK23" i="17"/>
  <c r="EO23" i="17"/>
  <c r="EF23" i="17"/>
  <c r="FA23" i="17"/>
  <c r="EL23" i="17"/>
  <c r="EC23" i="17"/>
  <c r="EG23" i="17"/>
  <c r="FC23" i="17"/>
  <c r="EV23" i="17"/>
  <c r="EZ23" i="17"/>
  <c r="EX23" i="17"/>
  <c r="EU23" i="17"/>
  <c r="ER23" i="17"/>
  <c r="EY23" i="17"/>
  <c r="EP23" i="17"/>
  <c r="EM23" i="17"/>
  <c r="EJ23" i="17"/>
  <c r="EQ23" i="17"/>
  <c r="EH23" i="17"/>
  <c r="EE23" i="17"/>
  <c r="FE23" i="17"/>
  <c r="EB23" i="17"/>
  <c r="EI23" i="17"/>
  <c r="FD23" i="17"/>
  <c r="EJ135" i="17"/>
  <c r="ED135" i="17"/>
  <c r="FE135" i="17"/>
  <c r="EG135" i="17"/>
  <c r="ES135" i="17"/>
  <c r="EL135" i="17"/>
  <c r="FA135" i="17"/>
  <c r="ET135" i="17"/>
  <c r="EB135" i="17"/>
  <c r="EI135" i="17"/>
  <c r="EW135" i="17"/>
  <c r="EN135" i="17"/>
  <c r="EM135" i="17"/>
  <c r="EK135" i="17"/>
  <c r="EC135" i="17"/>
  <c r="EY135" i="17"/>
  <c r="EP135" i="17"/>
  <c r="FB135" i="17"/>
  <c r="ER135" i="17"/>
  <c r="EO135" i="17"/>
  <c r="FD135" i="17"/>
  <c r="EF135" i="17"/>
  <c r="FC135" i="17"/>
  <c r="EE135" i="17"/>
  <c r="EZ135" i="17"/>
  <c r="EQ135" i="17"/>
  <c r="EU135" i="17"/>
  <c r="EH135" i="17"/>
  <c r="EX135" i="17"/>
  <c r="EV135" i="17"/>
  <c r="EO118" i="17"/>
  <c r="EG118" i="17"/>
  <c r="FA118" i="17"/>
  <c r="EQ118" i="17"/>
  <c r="EY118" i="17"/>
  <c r="ES118" i="17"/>
  <c r="FB118" i="17"/>
  <c r="EK118" i="17"/>
  <c r="EB118" i="17"/>
  <c r="FD118" i="17"/>
  <c r="FC118" i="17"/>
  <c r="ET118" i="17"/>
  <c r="EI118" i="17"/>
  <c r="EZ118" i="17"/>
  <c r="EP118" i="17"/>
  <c r="EV118" i="17"/>
  <c r="EU118" i="17"/>
  <c r="EL118" i="17"/>
  <c r="ER118" i="17"/>
  <c r="FE118" i="17"/>
  <c r="EN118" i="17"/>
  <c r="EX118" i="17"/>
  <c r="EM118" i="17"/>
  <c r="ED118" i="17"/>
  <c r="EJ118" i="17"/>
  <c r="EE118" i="17"/>
  <c r="EF118" i="17"/>
  <c r="EW118" i="17"/>
  <c r="EH118" i="17"/>
  <c r="EC118" i="17"/>
  <c r="EC103" i="17"/>
  <c r="EQ103" i="17"/>
  <c r="ER103" i="17"/>
  <c r="EI103" i="17"/>
  <c r="EB103" i="17"/>
  <c r="FC103" i="17"/>
  <c r="EK103" i="17"/>
  <c r="EZ103" i="17"/>
  <c r="EU103" i="17"/>
  <c r="FB103" i="17"/>
  <c r="FD103" i="17"/>
  <c r="EM103" i="17"/>
  <c r="FE103" i="17"/>
  <c r="EV103" i="17"/>
  <c r="EL103" i="17"/>
  <c r="FA103" i="17"/>
  <c r="EX103" i="17"/>
  <c r="EW103" i="17"/>
  <c r="EN103" i="17"/>
  <c r="ED103" i="17"/>
  <c r="ES103" i="17"/>
  <c r="ET103" i="17"/>
  <c r="EJ103" i="17"/>
  <c r="EP103" i="17"/>
  <c r="EO103" i="17"/>
  <c r="EF103" i="17"/>
  <c r="EG103" i="17"/>
  <c r="EY103" i="17"/>
  <c r="EE103" i="17"/>
  <c r="EH103" i="17"/>
  <c r="FE90" i="17"/>
  <c r="EW90" i="17"/>
  <c r="EM90" i="17"/>
  <c r="EL90" i="17"/>
  <c r="ER90" i="17"/>
  <c r="EZ90" i="17"/>
  <c r="EJ90" i="17"/>
  <c r="EB90" i="17"/>
  <c r="EX90" i="17"/>
  <c r="FD90" i="17"/>
  <c r="EP90" i="17"/>
  <c r="EK90" i="17"/>
  <c r="ES90" i="17"/>
  <c r="EH90" i="17"/>
  <c r="EC90" i="17"/>
  <c r="FB90" i="17"/>
  <c r="EO90" i="17"/>
  <c r="ET90" i="17"/>
  <c r="EF90" i="17"/>
  <c r="EG90" i="17"/>
  <c r="FC90" i="17"/>
  <c r="ED90" i="17"/>
  <c r="EY90" i="17"/>
  <c r="EV90" i="17"/>
  <c r="EU90" i="17"/>
  <c r="EQ90" i="17"/>
  <c r="EN90" i="17"/>
  <c r="EE90" i="17"/>
  <c r="FA90" i="17"/>
  <c r="EI90" i="17"/>
  <c r="EZ91" i="17"/>
  <c r="ED91" i="17"/>
  <c r="ER91" i="17"/>
  <c r="EX91" i="17"/>
  <c r="EJ91" i="17"/>
  <c r="EP91" i="17"/>
  <c r="ET91" i="17"/>
  <c r="FB91" i="17"/>
  <c r="EB91" i="17"/>
  <c r="EY91" i="17"/>
  <c r="EH91" i="17"/>
  <c r="EQ91" i="17"/>
  <c r="EL91" i="17"/>
  <c r="EI91" i="17"/>
  <c r="FC91" i="17"/>
  <c r="EO91" i="17"/>
  <c r="EN91" i="17"/>
  <c r="EV91" i="17"/>
  <c r="FA91" i="17"/>
  <c r="FE91" i="17"/>
  <c r="EF91" i="17"/>
  <c r="ES91" i="17"/>
  <c r="EW91" i="17"/>
  <c r="EK91" i="17"/>
  <c r="EU91" i="17"/>
  <c r="EG91" i="17"/>
  <c r="EC91" i="17"/>
  <c r="FD91" i="17"/>
  <c r="EM91" i="17"/>
  <c r="EE91" i="17"/>
  <c r="EV85" i="17"/>
  <c r="EX85" i="17"/>
  <c r="EN85" i="17"/>
  <c r="EF85" i="17"/>
  <c r="ET85" i="17"/>
  <c r="EH85" i="17"/>
  <c r="EU85" i="17"/>
  <c r="EM85" i="17"/>
  <c r="EC85" i="17"/>
  <c r="EB85" i="17"/>
  <c r="EZ85" i="17"/>
  <c r="EO85" i="17"/>
  <c r="EP85" i="17"/>
  <c r="ER85" i="17"/>
  <c r="EY85" i="17"/>
  <c r="EG85" i="17"/>
  <c r="FA85" i="17"/>
  <c r="EJ85" i="17"/>
  <c r="EQ85" i="17"/>
  <c r="EW85" i="17"/>
  <c r="FD85" i="17"/>
  <c r="FB85" i="17"/>
  <c r="ES85" i="17"/>
  <c r="EI85" i="17"/>
  <c r="FC85" i="17"/>
  <c r="EL85" i="17"/>
  <c r="EK85" i="17"/>
  <c r="EE85" i="17"/>
  <c r="ED85" i="17"/>
  <c r="FE85" i="17"/>
  <c r="EZ58" i="17"/>
  <c r="ER58" i="17"/>
  <c r="EJ58" i="17"/>
  <c r="EW58" i="17"/>
  <c r="EM58" i="17"/>
  <c r="EB58" i="17"/>
  <c r="EX58" i="17"/>
  <c r="EP58" i="17"/>
  <c r="FD58" i="17"/>
  <c r="EH58" i="17"/>
  <c r="EN58" i="17"/>
  <c r="EE58" i="17"/>
  <c r="EK58" i="17"/>
  <c r="EF58" i="17"/>
  <c r="FB58" i="17"/>
  <c r="EC58" i="17"/>
  <c r="ES58" i="17"/>
  <c r="ET58" i="17"/>
  <c r="FE58" i="17"/>
  <c r="EL58" i="17"/>
  <c r="EO58" i="17"/>
  <c r="ED58" i="17"/>
  <c r="EY58" i="17"/>
  <c r="EG58" i="17"/>
  <c r="EQ58" i="17"/>
  <c r="FC58" i="17"/>
  <c r="FA58" i="17"/>
  <c r="EI58" i="17"/>
  <c r="EV58" i="17"/>
  <c r="EU58" i="17"/>
  <c r="CX21" i="17"/>
  <c r="CX141" i="17"/>
  <c r="CX142" i="17"/>
  <c r="CX143" i="17"/>
  <c r="CX151" i="17"/>
  <c r="CX146" i="17"/>
  <c r="CX147" i="17"/>
  <c r="CX149" i="17"/>
  <c r="CX152" i="17"/>
  <c r="CX148" i="17"/>
  <c r="CX145" i="17"/>
  <c r="CX150" i="17"/>
  <c r="CX144" i="17"/>
  <c r="CX153" i="17"/>
  <c r="CX140" i="17"/>
  <c r="CX139" i="17"/>
  <c r="CX136" i="17"/>
  <c r="CX138" i="17"/>
  <c r="CX133" i="17"/>
  <c r="CX135" i="17"/>
  <c r="CX131" i="17"/>
  <c r="CX137" i="17"/>
  <c r="CX129" i="17"/>
  <c r="CX134" i="17"/>
  <c r="CX132" i="17"/>
  <c r="CX130" i="17"/>
  <c r="FB72" i="17"/>
  <c r="ET72" i="17"/>
  <c r="EL72" i="17"/>
  <c r="EZ72" i="17"/>
  <c r="FD72" i="17"/>
  <c r="ED72" i="17"/>
  <c r="EV72" i="17"/>
  <c r="EN72" i="17"/>
  <c r="EF72" i="17"/>
  <c r="ES72" i="17"/>
  <c r="EI72" i="17"/>
  <c r="ER72" i="17"/>
  <c r="EQ72" i="17"/>
  <c r="EU72" i="17"/>
  <c r="EY72" i="17"/>
  <c r="EJ72" i="17"/>
  <c r="FE72" i="17"/>
  <c r="EM72" i="17"/>
  <c r="FC72" i="17"/>
  <c r="EB72" i="17"/>
  <c r="EW72" i="17"/>
  <c r="EE72" i="17"/>
  <c r="EO72" i="17"/>
  <c r="FA72" i="17"/>
  <c r="EG72" i="17"/>
  <c r="EK72" i="17"/>
  <c r="EX72" i="17"/>
  <c r="EH72" i="17"/>
  <c r="EC72" i="17"/>
  <c r="EP72" i="17"/>
  <c r="EH25" i="17"/>
  <c r="EW25" i="17"/>
  <c r="FA25" i="17"/>
  <c r="ER25" i="17"/>
  <c r="EO25" i="17"/>
  <c r="ES25" i="17"/>
  <c r="EJ25" i="17"/>
  <c r="EG25" i="17"/>
  <c r="EK25" i="17"/>
  <c r="EB25" i="17"/>
  <c r="EE25" i="17"/>
  <c r="FD25" i="17"/>
  <c r="FB25" i="17"/>
  <c r="EC25" i="17"/>
  <c r="EY25" i="17"/>
  <c r="EP25" i="17"/>
  <c r="EV25" i="17"/>
  <c r="FC25" i="17"/>
  <c r="ET25" i="17"/>
  <c r="EQ25" i="17"/>
  <c r="EZ25" i="17"/>
  <c r="EN25" i="17"/>
  <c r="EU25" i="17"/>
  <c r="EL25" i="17"/>
  <c r="EI25" i="17"/>
  <c r="FE25" i="17"/>
  <c r="EX25" i="17"/>
  <c r="EF25" i="17"/>
  <c r="EM25" i="17"/>
  <c r="ED25" i="17"/>
  <c r="EB75" i="17"/>
  <c r="EY75" i="17"/>
  <c r="EO75" i="17"/>
  <c r="EN75" i="17"/>
  <c r="ET75" i="17"/>
  <c r="ED75" i="17"/>
  <c r="EL75" i="17"/>
  <c r="FB75" i="17"/>
  <c r="EZ75" i="17"/>
  <c r="ER75" i="17"/>
  <c r="EJ75" i="17"/>
  <c r="EP75" i="17"/>
  <c r="EG75" i="17"/>
  <c r="EM75" i="17"/>
  <c r="EU75" i="17"/>
  <c r="EH75" i="17"/>
  <c r="EE75" i="17"/>
  <c r="EQ75" i="17"/>
  <c r="FD75" i="17"/>
  <c r="FA75" i="17"/>
  <c r="EX75" i="17"/>
  <c r="EW75" i="17"/>
  <c r="EI75" i="17"/>
  <c r="EV75" i="17"/>
  <c r="ES75" i="17"/>
  <c r="EC75" i="17"/>
  <c r="FE75" i="17"/>
  <c r="EF75" i="17"/>
  <c r="FC75" i="17"/>
  <c r="EK75" i="17"/>
  <c r="EB46" i="17"/>
  <c r="EX46" i="17"/>
  <c r="EP46" i="17"/>
  <c r="EH46" i="17"/>
  <c r="EZ46" i="17"/>
  <c r="ER46" i="17"/>
  <c r="FE46" i="17"/>
  <c r="EL46" i="17"/>
  <c r="EG46" i="17"/>
  <c r="EO46" i="17"/>
  <c r="ED46" i="17"/>
  <c r="EY46" i="17"/>
  <c r="FC46" i="17"/>
  <c r="EQ46" i="17"/>
  <c r="EU46" i="17"/>
  <c r="EJ46" i="17"/>
  <c r="EI46" i="17"/>
  <c r="EM46" i="17"/>
  <c r="FD46" i="17"/>
  <c r="EE46" i="17"/>
  <c r="FA46" i="17"/>
  <c r="ET46" i="17"/>
  <c r="EF46" i="17"/>
  <c r="EV46" i="17"/>
  <c r="ES46" i="17"/>
  <c r="FB46" i="17"/>
  <c r="EW46" i="17"/>
  <c r="EN46" i="17"/>
  <c r="EK46" i="17"/>
  <c r="EC46" i="17"/>
  <c r="EB38" i="17"/>
  <c r="EZ38" i="17"/>
  <c r="EQ38" i="17"/>
  <c r="EU38" i="17"/>
  <c r="EL38" i="17"/>
  <c r="EI38" i="17"/>
  <c r="EM38" i="17"/>
  <c r="ED38" i="17"/>
  <c r="EY38" i="17"/>
  <c r="FD38" i="17"/>
  <c r="EE38" i="17"/>
  <c r="FA38" i="17"/>
  <c r="EX38" i="17"/>
  <c r="FE38" i="17"/>
  <c r="EV38" i="17"/>
  <c r="ES38" i="17"/>
  <c r="FC38" i="17"/>
  <c r="ER38" i="17"/>
  <c r="EP38" i="17"/>
  <c r="EW38" i="17"/>
  <c r="EN38" i="17"/>
  <c r="EK38" i="17"/>
  <c r="EJ38" i="17"/>
  <c r="EH38" i="17"/>
  <c r="EO38" i="17"/>
  <c r="EF38" i="17"/>
  <c r="EC38" i="17"/>
  <c r="EG38" i="17"/>
  <c r="FB38" i="17"/>
  <c r="ET38" i="17"/>
  <c r="FD100" i="17"/>
  <c r="ET100" i="17"/>
  <c r="EZ100" i="17"/>
  <c r="EY100" i="17"/>
  <c r="EP100" i="17"/>
  <c r="EE100" i="17"/>
  <c r="EF100" i="17"/>
  <c r="ER100" i="17"/>
  <c r="EQ100" i="17"/>
  <c r="EH100" i="17"/>
  <c r="EU100" i="17"/>
  <c r="FA100" i="17"/>
  <c r="EJ100" i="17"/>
  <c r="ED100" i="17"/>
  <c r="EI100" i="17"/>
  <c r="ES100" i="17"/>
  <c r="FB100" i="17"/>
  <c r="EB100" i="17"/>
  <c r="EM100" i="17"/>
  <c r="EL100" i="17"/>
  <c r="EK100" i="17"/>
  <c r="EV100" i="17"/>
  <c r="EC100" i="17"/>
  <c r="EW100" i="17"/>
  <c r="EO100" i="17"/>
  <c r="FC100" i="17"/>
  <c r="EX100" i="17"/>
  <c r="FE100" i="17"/>
  <c r="EN100" i="17"/>
  <c r="EG100" i="17"/>
  <c r="EL67" i="17"/>
  <c r="ED67" i="17"/>
  <c r="EI67" i="17"/>
  <c r="EZ67" i="17"/>
  <c r="ER67" i="17"/>
  <c r="EJ67" i="17"/>
  <c r="FB67" i="17"/>
  <c r="EB67" i="17"/>
  <c r="EP67" i="17"/>
  <c r="FE67" i="17"/>
  <c r="EV67" i="17"/>
  <c r="ET67" i="17"/>
  <c r="EN67" i="17"/>
  <c r="EH67" i="17"/>
  <c r="EG67" i="17"/>
  <c r="EY67" i="17"/>
  <c r="EF67" i="17"/>
  <c r="FA67" i="17"/>
  <c r="FD67" i="17"/>
  <c r="EQ67" i="17"/>
  <c r="ES67" i="17"/>
  <c r="FC67" i="17"/>
  <c r="EK67" i="17"/>
  <c r="EW67" i="17"/>
  <c r="EU67" i="17"/>
  <c r="EC67" i="17"/>
  <c r="EX67" i="17"/>
  <c r="EO67" i="17"/>
  <c r="EM67" i="17"/>
  <c r="EE67" i="17"/>
  <c r="DK23" i="17"/>
  <c r="DK141" i="17"/>
  <c r="DK146" i="17"/>
  <c r="DK149" i="17"/>
  <c r="DK150" i="17"/>
  <c r="DK143" i="17"/>
  <c r="DK152" i="17"/>
  <c r="DK151" i="17"/>
  <c r="DK142" i="17"/>
  <c r="DK145" i="17"/>
  <c r="DK148" i="17"/>
  <c r="DK147" i="17"/>
  <c r="DK153" i="17"/>
  <c r="DK144" i="17"/>
  <c r="DK140" i="17"/>
  <c r="DK139" i="17"/>
  <c r="DK134" i="17"/>
  <c r="DK130" i="17"/>
  <c r="DK131" i="17"/>
  <c r="DK135" i="17"/>
  <c r="DK133" i="17"/>
  <c r="DK137" i="17"/>
  <c r="DK136" i="17"/>
  <c r="DK132" i="17"/>
  <c r="DK138" i="17"/>
  <c r="DK129" i="17"/>
  <c r="ED63" i="17"/>
  <c r="EZ63" i="17"/>
  <c r="ER63" i="17"/>
  <c r="EJ63" i="17"/>
  <c r="FB63" i="17"/>
  <c r="EB63" i="17"/>
  <c r="ET63" i="17"/>
  <c r="EH63" i="17"/>
  <c r="EW63" i="17"/>
  <c r="FE63" i="17"/>
  <c r="EN63" i="17"/>
  <c r="EX63" i="17"/>
  <c r="EO63" i="17"/>
  <c r="EF63" i="17"/>
  <c r="FA63" i="17"/>
  <c r="EI63" i="17"/>
  <c r="EP63" i="17"/>
  <c r="EG63" i="17"/>
  <c r="ES63" i="17"/>
  <c r="EL63" i="17"/>
  <c r="FC63" i="17"/>
  <c r="EK63" i="17"/>
  <c r="EV63" i="17"/>
  <c r="EU63" i="17"/>
  <c r="EC63" i="17"/>
  <c r="EY63" i="17"/>
  <c r="EM63" i="17"/>
  <c r="EQ63" i="17"/>
  <c r="FD63" i="17"/>
  <c r="EE63" i="17"/>
  <c r="EX21" i="17"/>
  <c r="EO21" i="17"/>
  <c r="ES21" i="17"/>
  <c r="EJ21" i="17"/>
  <c r="EG21" i="17"/>
  <c r="EK21" i="17"/>
  <c r="EB21" i="17"/>
  <c r="FD21" i="17"/>
  <c r="FB21" i="17"/>
  <c r="EC21" i="17"/>
  <c r="EY21" i="17"/>
  <c r="EW21" i="17"/>
  <c r="EV21" i="17"/>
  <c r="FC21" i="17"/>
  <c r="ET21" i="17"/>
  <c r="EQ21" i="17"/>
  <c r="FA21" i="17"/>
  <c r="EP21" i="17"/>
  <c r="EN21" i="17"/>
  <c r="EU21" i="17"/>
  <c r="EL21" i="17"/>
  <c r="EI21" i="17"/>
  <c r="EH21" i="17"/>
  <c r="EF21" i="17"/>
  <c r="EM21" i="17"/>
  <c r="ED21" i="17"/>
  <c r="ER21" i="17"/>
  <c r="FE21" i="17"/>
  <c r="EE21" i="17"/>
  <c r="EZ21" i="17"/>
  <c r="EL104" i="17"/>
  <c r="ED104" i="17"/>
  <c r="EX104" i="17"/>
  <c r="ET104" i="17"/>
  <c r="EU104" i="17"/>
  <c r="EZ104" i="17"/>
  <c r="EY104" i="17"/>
  <c r="EP104" i="17"/>
  <c r="ER104" i="17"/>
  <c r="EQ104" i="17"/>
  <c r="EH104" i="17"/>
  <c r="FA104" i="17"/>
  <c r="EJ104" i="17"/>
  <c r="EI104" i="17"/>
  <c r="ES104" i="17"/>
  <c r="EB104" i="17"/>
  <c r="EF104" i="17"/>
  <c r="EE104" i="17"/>
  <c r="FD104" i="17"/>
  <c r="FC104" i="17"/>
  <c r="EK104" i="17"/>
  <c r="FE104" i="17"/>
  <c r="EV104" i="17"/>
  <c r="EC104" i="17"/>
  <c r="EW104" i="17"/>
  <c r="EN104" i="17"/>
  <c r="EO104" i="17"/>
  <c r="EM104" i="17"/>
  <c r="EG104" i="17"/>
  <c r="FB104" i="17"/>
  <c r="FD123" i="17"/>
  <c r="EK123" i="17"/>
  <c r="ED123" i="17"/>
  <c r="FE123" i="17"/>
  <c r="EV123" i="17"/>
  <c r="EE123" i="17"/>
  <c r="EL123" i="17"/>
  <c r="EX123" i="17"/>
  <c r="EW123" i="17"/>
  <c r="EN123" i="17"/>
  <c r="FA123" i="17"/>
  <c r="EP123" i="17"/>
  <c r="EO123" i="17"/>
  <c r="EF123" i="17"/>
  <c r="FB123" i="17"/>
  <c r="ET123" i="17"/>
  <c r="EY123" i="17"/>
  <c r="EH123" i="17"/>
  <c r="EG123" i="17"/>
  <c r="EJ123" i="17"/>
  <c r="EB123" i="17"/>
  <c r="EQ123" i="17"/>
  <c r="EI123" i="17"/>
  <c r="FC123" i="17"/>
  <c r="EZ123" i="17"/>
  <c r="EC123" i="17"/>
  <c r="ER123" i="17"/>
  <c r="ES123" i="17"/>
  <c r="EU123" i="17"/>
  <c r="EM123" i="17"/>
  <c r="EB107" i="17"/>
  <c r="EY107" i="17"/>
  <c r="EH107" i="17"/>
  <c r="EG107" i="17"/>
  <c r="EQ107" i="17"/>
  <c r="FA107" i="17"/>
  <c r="EI107" i="17"/>
  <c r="FC107" i="17"/>
  <c r="ED107" i="17"/>
  <c r="ET107" i="17"/>
  <c r="ES107" i="17"/>
  <c r="EU107" i="17"/>
  <c r="FB107" i="17"/>
  <c r="FD107" i="17"/>
  <c r="EC107" i="17"/>
  <c r="EL107" i="17"/>
  <c r="EZ107" i="17"/>
  <c r="FE107" i="17"/>
  <c r="EV107" i="17"/>
  <c r="EE107" i="17"/>
  <c r="ER107" i="17"/>
  <c r="EX107" i="17"/>
  <c r="EW107" i="17"/>
  <c r="EJ107" i="17"/>
  <c r="EN107" i="17"/>
  <c r="EF107" i="17"/>
  <c r="EK107" i="17"/>
  <c r="EP107" i="17"/>
  <c r="EM107" i="17"/>
  <c r="EO107" i="17"/>
  <c r="EC111" i="17"/>
  <c r="EP111" i="17"/>
  <c r="EO111" i="17"/>
  <c r="EF111" i="17"/>
  <c r="EL111" i="17"/>
  <c r="EZ111" i="17"/>
  <c r="EY111" i="17"/>
  <c r="EH111" i="17"/>
  <c r="EG111" i="17"/>
  <c r="EK111" i="17"/>
  <c r="ET111" i="17"/>
  <c r="FB111" i="17"/>
  <c r="EQ111" i="17"/>
  <c r="ED111" i="17"/>
  <c r="EI111" i="17"/>
  <c r="FC111" i="17"/>
  <c r="ES111" i="17"/>
  <c r="EB111" i="17"/>
  <c r="EJ111" i="17"/>
  <c r="ER111" i="17"/>
  <c r="FD111" i="17"/>
  <c r="EM111" i="17"/>
  <c r="FE111" i="17"/>
  <c r="EV111" i="17"/>
  <c r="EE111" i="17"/>
  <c r="EU111" i="17"/>
  <c r="EN111" i="17"/>
  <c r="EX111" i="17"/>
  <c r="FA111" i="17"/>
  <c r="EW111" i="17"/>
  <c r="EK99" i="17"/>
  <c r="EL99" i="17"/>
  <c r="ES99" i="17"/>
  <c r="FB99" i="17"/>
  <c r="EI99" i="17"/>
  <c r="ED99" i="17"/>
  <c r="EZ99" i="17"/>
  <c r="EU99" i="17"/>
  <c r="EJ99" i="17"/>
  <c r="FD99" i="17"/>
  <c r="EM99" i="17"/>
  <c r="FA99" i="17"/>
  <c r="EB99" i="17"/>
  <c r="FE99" i="17"/>
  <c r="EV99" i="17"/>
  <c r="EE99" i="17"/>
  <c r="ER99" i="17"/>
  <c r="EX99" i="17"/>
  <c r="EW99" i="17"/>
  <c r="EN99" i="17"/>
  <c r="EC99" i="17"/>
  <c r="EP99" i="17"/>
  <c r="EO99" i="17"/>
  <c r="EF99" i="17"/>
  <c r="EY99" i="17"/>
  <c r="EH99" i="17"/>
  <c r="EG99" i="17"/>
  <c r="ET99" i="17"/>
  <c r="FC99" i="17"/>
  <c r="EQ99" i="17"/>
  <c r="FD117" i="17"/>
  <c r="FB117" i="17"/>
  <c r="FA117" i="17"/>
  <c r="ER117" i="17"/>
  <c r="EV117" i="17"/>
  <c r="EN117" i="17"/>
  <c r="ET117" i="17"/>
  <c r="ES117" i="17"/>
  <c r="EJ117" i="17"/>
  <c r="FC117" i="17"/>
  <c r="EL117" i="17"/>
  <c r="EK117" i="17"/>
  <c r="EB117" i="17"/>
  <c r="EG117" i="17"/>
  <c r="EW117" i="17"/>
  <c r="EO117" i="17"/>
  <c r="EU117" i="17"/>
  <c r="ED117" i="17"/>
  <c r="EC117" i="17"/>
  <c r="EM117" i="17"/>
  <c r="EP117" i="17"/>
  <c r="EE117" i="17"/>
  <c r="EY117" i="17"/>
  <c r="EQ117" i="17"/>
  <c r="EH117" i="17"/>
  <c r="EX117" i="17"/>
  <c r="EI117" i="17"/>
  <c r="FE117" i="17"/>
  <c r="EF117" i="17"/>
  <c r="EZ117" i="17"/>
  <c r="EF80" i="17"/>
  <c r="EN80" i="17"/>
  <c r="EV80" i="17"/>
  <c r="FD80" i="17"/>
  <c r="FB80" i="17"/>
  <c r="EC80" i="17"/>
  <c r="ET80" i="17"/>
  <c r="EL80" i="17"/>
  <c r="ED80" i="17"/>
  <c r="EJ80" i="17"/>
  <c r="EY80" i="17"/>
  <c r="EX80" i="17"/>
  <c r="EH80" i="17"/>
  <c r="EZ80" i="17"/>
  <c r="EQ80" i="17"/>
  <c r="FC80" i="17"/>
  <c r="ER80" i="17"/>
  <c r="EI80" i="17"/>
  <c r="EU80" i="17"/>
  <c r="EB80" i="17"/>
  <c r="FE80" i="17"/>
  <c r="EM80" i="17"/>
  <c r="EW80" i="17"/>
  <c r="EE80" i="17"/>
  <c r="EP80" i="17"/>
  <c r="FA80" i="17"/>
  <c r="EO80" i="17"/>
  <c r="EK80" i="17"/>
  <c r="ES80" i="17"/>
  <c r="EG80" i="17"/>
  <c r="EV53" i="17"/>
  <c r="EN53" i="17"/>
  <c r="EF53" i="17"/>
  <c r="ET53" i="17"/>
  <c r="EX53" i="17"/>
  <c r="EP53" i="17"/>
  <c r="EH53" i="17"/>
  <c r="EM53" i="17"/>
  <c r="EC53" i="17"/>
  <c r="EO53" i="17"/>
  <c r="FC53" i="17"/>
  <c r="EY53" i="17"/>
  <c r="EG53" i="17"/>
  <c r="FD53" i="17"/>
  <c r="EU53" i="17"/>
  <c r="EQ53" i="17"/>
  <c r="EB53" i="17"/>
  <c r="EW53" i="17"/>
  <c r="EE53" i="17"/>
  <c r="EI53" i="17"/>
  <c r="FA53" i="17"/>
  <c r="EZ53" i="17"/>
  <c r="ED53" i="17"/>
  <c r="FB53" i="17"/>
  <c r="ES53" i="17"/>
  <c r="ER53" i="17"/>
  <c r="EL53" i="17"/>
  <c r="EK53" i="17"/>
  <c r="EJ53" i="17"/>
  <c r="FE53" i="17"/>
  <c r="EP77" i="17"/>
  <c r="EF77" i="17"/>
  <c r="EH77" i="17"/>
  <c r="FC77" i="17"/>
  <c r="ED77" i="17"/>
  <c r="ES77" i="17"/>
  <c r="ER77" i="17"/>
  <c r="FD77" i="17"/>
  <c r="EV77" i="17"/>
  <c r="EE77" i="17"/>
  <c r="EJ77" i="17"/>
  <c r="EQ77" i="17"/>
  <c r="FB77" i="17"/>
  <c r="FA77" i="17"/>
  <c r="EB77" i="17"/>
  <c r="EI77" i="17"/>
  <c r="EN77" i="17"/>
  <c r="ET77" i="17"/>
  <c r="EK77" i="17"/>
  <c r="EM77" i="17"/>
  <c r="EL77" i="17"/>
  <c r="EC77" i="17"/>
  <c r="EZ77" i="17"/>
  <c r="FE77" i="17"/>
  <c r="EY77" i="17"/>
  <c r="EG77" i="17"/>
  <c r="EX77" i="17"/>
  <c r="EW77" i="17"/>
  <c r="EU77" i="17"/>
  <c r="EO77" i="17"/>
  <c r="FD36" i="17"/>
  <c r="EV36" i="17"/>
  <c r="EF36" i="17"/>
  <c r="EM36" i="17"/>
  <c r="EQ36" i="17"/>
  <c r="EH36" i="17"/>
  <c r="EN36" i="17"/>
  <c r="EE36" i="17"/>
  <c r="EI36" i="17"/>
  <c r="FE36" i="17"/>
  <c r="EP36" i="17"/>
  <c r="FB36" i="17"/>
  <c r="EZ36" i="17"/>
  <c r="EW36" i="17"/>
  <c r="EU36" i="17"/>
  <c r="ET36" i="17"/>
  <c r="FA36" i="17"/>
  <c r="ER36" i="17"/>
  <c r="EO36" i="17"/>
  <c r="EL36" i="17"/>
  <c r="ES36" i="17"/>
  <c r="EJ36" i="17"/>
  <c r="EG36" i="17"/>
  <c r="ED36" i="17"/>
  <c r="EK36" i="17"/>
  <c r="EB36" i="17"/>
  <c r="EY36" i="17"/>
  <c r="FC36" i="17"/>
  <c r="EC36" i="17"/>
  <c r="EX36" i="17"/>
  <c r="CY21" i="17"/>
  <c r="CY141" i="17"/>
  <c r="CY142" i="17"/>
  <c r="CY150" i="17"/>
  <c r="CY145" i="17"/>
  <c r="CY153" i="17"/>
  <c r="CY146" i="17"/>
  <c r="CY144" i="17"/>
  <c r="CY148" i="17"/>
  <c r="CY151" i="17"/>
  <c r="CY147" i="17"/>
  <c r="CY149" i="17"/>
  <c r="CY152" i="17"/>
  <c r="CY143" i="17"/>
  <c r="CY140" i="17"/>
  <c r="CY139" i="17"/>
  <c r="CY137" i="17"/>
  <c r="CY133" i="17"/>
  <c r="CY136" i="17"/>
  <c r="CY132" i="17"/>
  <c r="CY131" i="17"/>
  <c r="CY129" i="17"/>
  <c r="CY134" i="17"/>
  <c r="CY130" i="17"/>
  <c r="CY135" i="17"/>
  <c r="CY138" i="17"/>
  <c r="FD60" i="17"/>
  <c r="ED60" i="17"/>
  <c r="EV60" i="17"/>
  <c r="EN60" i="17"/>
  <c r="FA60" i="17"/>
  <c r="EB60" i="17"/>
  <c r="EQ60" i="17"/>
  <c r="EF60" i="17"/>
  <c r="FB60" i="17"/>
  <c r="ET60" i="17"/>
  <c r="EC60" i="17"/>
  <c r="EO60" i="17"/>
  <c r="EZ60" i="17"/>
  <c r="EY60" i="17"/>
  <c r="EG60" i="17"/>
  <c r="EE60" i="17"/>
  <c r="ER60" i="17"/>
  <c r="EI60" i="17"/>
  <c r="EX60" i="17"/>
  <c r="EJ60" i="17"/>
  <c r="EP60" i="17"/>
  <c r="EH60" i="17"/>
  <c r="FC60" i="17"/>
  <c r="EL60" i="17"/>
  <c r="EW60" i="17"/>
  <c r="EU60" i="17"/>
  <c r="ES60" i="17"/>
  <c r="FE60" i="17"/>
  <c r="EM60" i="17"/>
  <c r="EK60" i="17"/>
  <c r="FB39" i="17"/>
  <c r="ET39" i="17"/>
  <c r="ED39" i="17"/>
  <c r="ER39" i="17"/>
  <c r="EY39" i="17"/>
  <c r="EP39" i="17"/>
  <c r="EM39" i="17"/>
  <c r="EJ39" i="17"/>
  <c r="EQ39" i="17"/>
  <c r="EH39" i="17"/>
  <c r="EE39" i="17"/>
  <c r="EB39" i="17"/>
  <c r="EI39" i="17"/>
  <c r="FD39" i="17"/>
  <c r="EX39" i="17"/>
  <c r="EL39" i="17"/>
  <c r="FA39" i="17"/>
  <c r="FE39" i="17"/>
  <c r="EV39" i="17"/>
  <c r="ES39" i="17"/>
  <c r="EW39" i="17"/>
  <c r="EN39" i="17"/>
  <c r="EZ39" i="17"/>
  <c r="EK39" i="17"/>
  <c r="EO39" i="17"/>
  <c r="EF39" i="17"/>
  <c r="EU39" i="17"/>
  <c r="EC39" i="17"/>
  <c r="EG39" i="17"/>
  <c r="FC39" i="17"/>
  <c r="DA128" i="17"/>
  <c r="DA141" i="17"/>
  <c r="DA142" i="17"/>
  <c r="DA148" i="17"/>
  <c r="DA143" i="17"/>
  <c r="DA151" i="17"/>
  <c r="DA144" i="17"/>
  <c r="DA152" i="17"/>
  <c r="DA146" i="17"/>
  <c r="DA149" i="17"/>
  <c r="DA153" i="17"/>
  <c r="DA147" i="17"/>
  <c r="DA150" i="17"/>
  <c r="DA145" i="17"/>
  <c r="DA140" i="17"/>
  <c r="DA139" i="17"/>
  <c r="DA132" i="17"/>
  <c r="DA137" i="17"/>
  <c r="DA129" i="17"/>
  <c r="DA131" i="17"/>
  <c r="DA133" i="17"/>
  <c r="DA138" i="17"/>
  <c r="DA135" i="17"/>
  <c r="DA136" i="17"/>
  <c r="DA130" i="17"/>
  <c r="DA134" i="17"/>
  <c r="EP29" i="17"/>
  <c r="EH29" i="17"/>
  <c r="FE29" i="17"/>
  <c r="EE29" i="17"/>
  <c r="EZ29" i="17"/>
  <c r="EX29" i="17"/>
  <c r="EW29" i="17"/>
  <c r="FA29" i="17"/>
  <c r="ER29" i="17"/>
  <c r="EF29" i="17"/>
  <c r="EM29" i="17"/>
  <c r="EO29" i="17"/>
  <c r="ES29" i="17"/>
  <c r="EJ29" i="17"/>
  <c r="EG29" i="17"/>
  <c r="EK29" i="17"/>
  <c r="EB29" i="17"/>
  <c r="FD29" i="17"/>
  <c r="FB29" i="17"/>
  <c r="EC29" i="17"/>
  <c r="EY29" i="17"/>
  <c r="EV29" i="17"/>
  <c r="FC29" i="17"/>
  <c r="ET29" i="17"/>
  <c r="EQ29" i="17"/>
  <c r="ED29" i="17"/>
  <c r="EN29" i="17"/>
  <c r="EU29" i="17"/>
  <c r="EL29" i="17"/>
  <c r="EI29" i="17"/>
  <c r="ET31" i="17"/>
  <c r="EL31" i="17"/>
  <c r="ED31" i="17"/>
  <c r="EB31" i="17"/>
  <c r="EI31" i="17"/>
  <c r="FD31" i="17"/>
  <c r="FA31" i="17"/>
  <c r="FE31" i="17"/>
  <c r="EV31" i="17"/>
  <c r="EH31" i="17"/>
  <c r="ES31" i="17"/>
  <c r="EW31" i="17"/>
  <c r="EN31" i="17"/>
  <c r="EJ31" i="17"/>
  <c r="EK31" i="17"/>
  <c r="EO31" i="17"/>
  <c r="EF31" i="17"/>
  <c r="EC31" i="17"/>
  <c r="EG31" i="17"/>
  <c r="FC31" i="17"/>
  <c r="EQ31" i="17"/>
  <c r="EZ31" i="17"/>
  <c r="EX31" i="17"/>
  <c r="EU31" i="17"/>
  <c r="FB31" i="17"/>
  <c r="ER31" i="17"/>
  <c r="EY31" i="17"/>
  <c r="EP31" i="17"/>
  <c r="EM31" i="17"/>
  <c r="EE31" i="17"/>
  <c r="FF8" i="17"/>
  <c r="FF9" i="17"/>
  <c r="EB134" i="17"/>
  <c r="EH134" i="17"/>
  <c r="EP134" i="17"/>
  <c r="EO134" i="17"/>
  <c r="FD134" i="17"/>
  <c r="EF134" i="17"/>
  <c r="ET134" i="17"/>
  <c r="ES134" i="17"/>
  <c r="EJ134" i="17"/>
  <c r="FC134" i="17"/>
  <c r="EE134" i="17"/>
  <c r="EV134" i="17"/>
  <c r="EZ134" i="17"/>
  <c r="EY134" i="17"/>
  <c r="EI134" i="17"/>
  <c r="FE134" i="17"/>
  <c r="EG134" i="17"/>
  <c r="EU134" i="17"/>
  <c r="EL134" i="17"/>
  <c r="EK134" i="17"/>
  <c r="EQ134" i="17"/>
  <c r="EX134" i="17"/>
  <c r="EW134" i="17"/>
  <c r="EN134" i="17"/>
  <c r="FB134" i="17"/>
  <c r="EM134" i="17"/>
  <c r="FA134" i="17"/>
  <c r="ER134" i="17"/>
  <c r="EC134" i="17"/>
  <c r="ED134" i="17"/>
  <c r="FE126" i="17"/>
  <c r="EN126" i="17"/>
  <c r="EM126" i="17"/>
  <c r="ED126" i="17"/>
  <c r="EJ126" i="17"/>
  <c r="EI126" i="17"/>
  <c r="EW126" i="17"/>
  <c r="EF126" i="17"/>
  <c r="EE126" i="17"/>
  <c r="ER126" i="17"/>
  <c r="EX126" i="17"/>
  <c r="EO126" i="17"/>
  <c r="EH126" i="17"/>
  <c r="EB126" i="17"/>
  <c r="EG126" i="17"/>
  <c r="FA126" i="17"/>
  <c r="EY126" i="17"/>
  <c r="EP126" i="17"/>
  <c r="FB126" i="17"/>
  <c r="EK126" i="17"/>
  <c r="FD126" i="17"/>
  <c r="FC126" i="17"/>
  <c r="ET126" i="17"/>
  <c r="EC126" i="17"/>
  <c r="EQ126" i="17"/>
  <c r="EL126" i="17"/>
  <c r="ES126" i="17"/>
  <c r="EZ126" i="17"/>
  <c r="EV126" i="17"/>
  <c r="EU126" i="17"/>
  <c r="EL127" i="17"/>
  <c r="FA127" i="17"/>
  <c r="FB127" i="17"/>
  <c r="ES127" i="17"/>
  <c r="ET127" i="17"/>
  <c r="FD127" i="17"/>
  <c r="EM127" i="17"/>
  <c r="ER127" i="17"/>
  <c r="ED127" i="17"/>
  <c r="FE127" i="17"/>
  <c r="EV127" i="17"/>
  <c r="EE127" i="17"/>
  <c r="EJ127" i="17"/>
  <c r="EX127" i="17"/>
  <c r="EW127" i="17"/>
  <c r="EN127" i="17"/>
  <c r="EC127" i="17"/>
  <c r="EZ127" i="17"/>
  <c r="EB127" i="17"/>
  <c r="EK127" i="17"/>
  <c r="EP127" i="17"/>
  <c r="EO127" i="17"/>
  <c r="EF127" i="17"/>
  <c r="EY127" i="17"/>
  <c r="EH127" i="17"/>
  <c r="EG127" i="17"/>
  <c r="EQ127" i="17"/>
  <c r="FC127" i="17"/>
  <c r="EI127" i="17"/>
  <c r="EU127" i="17"/>
  <c r="EJ119" i="17"/>
  <c r="FE119" i="17"/>
  <c r="EV119" i="17"/>
  <c r="EX119" i="17"/>
  <c r="EW119" i="17"/>
  <c r="EN119" i="17"/>
  <c r="EC119" i="17"/>
  <c r="EK119" i="17"/>
  <c r="EP119" i="17"/>
  <c r="EO119" i="17"/>
  <c r="EF119" i="17"/>
  <c r="EL119" i="17"/>
  <c r="EY119" i="17"/>
  <c r="EH119" i="17"/>
  <c r="EG119" i="17"/>
  <c r="FA119" i="17"/>
  <c r="ET119" i="17"/>
  <c r="EQ119" i="17"/>
  <c r="EI119" i="17"/>
  <c r="FC119" i="17"/>
  <c r="ED119" i="17"/>
  <c r="ES119" i="17"/>
  <c r="FB119" i="17"/>
  <c r="ER119" i="17"/>
  <c r="EU119" i="17"/>
  <c r="EZ119" i="17"/>
  <c r="EB119" i="17"/>
  <c r="EM119" i="17"/>
  <c r="FD119" i="17"/>
  <c r="EE119" i="17"/>
  <c r="EG93" i="17"/>
  <c r="FE93" i="17"/>
  <c r="FD93" i="17"/>
  <c r="EZ93" i="17"/>
  <c r="EI93" i="17"/>
  <c r="EV93" i="17"/>
  <c r="FB93" i="17"/>
  <c r="FA93" i="17"/>
  <c r="ER93" i="17"/>
  <c r="EH93" i="17"/>
  <c r="EX93" i="17"/>
  <c r="EN93" i="17"/>
  <c r="ET93" i="17"/>
  <c r="ES93" i="17"/>
  <c r="EJ93" i="17"/>
  <c r="EO93" i="17"/>
  <c r="EW93" i="17"/>
  <c r="EF93" i="17"/>
  <c r="FC93" i="17"/>
  <c r="EL93" i="17"/>
  <c r="EK93" i="17"/>
  <c r="EB93" i="17"/>
  <c r="EP93" i="17"/>
  <c r="EU93" i="17"/>
  <c r="ED93" i="17"/>
  <c r="EC93" i="17"/>
  <c r="EM93" i="17"/>
  <c r="EY93" i="17"/>
  <c r="EQ93" i="17"/>
  <c r="EE93" i="17"/>
  <c r="ER94" i="17"/>
  <c r="EH94" i="17"/>
  <c r="FE94" i="17"/>
  <c r="EN94" i="17"/>
  <c r="EM94" i="17"/>
  <c r="ED94" i="17"/>
  <c r="EW94" i="17"/>
  <c r="EF94" i="17"/>
  <c r="EE94" i="17"/>
  <c r="EJ94" i="17"/>
  <c r="EO94" i="17"/>
  <c r="EY94" i="17"/>
  <c r="EB94" i="17"/>
  <c r="EG94" i="17"/>
  <c r="FA94" i="17"/>
  <c r="EZ94" i="17"/>
  <c r="EI94" i="17"/>
  <c r="FB94" i="17"/>
  <c r="EK94" i="17"/>
  <c r="EX94" i="17"/>
  <c r="FD94" i="17"/>
  <c r="FC94" i="17"/>
  <c r="ET94" i="17"/>
  <c r="EC94" i="17"/>
  <c r="EL94" i="17"/>
  <c r="EV94" i="17"/>
  <c r="EQ94" i="17"/>
  <c r="EU94" i="17"/>
  <c r="ES94" i="17"/>
  <c r="EP94" i="17"/>
  <c r="ER96" i="17"/>
  <c r="EQ96" i="17"/>
  <c r="EH96" i="17"/>
  <c r="FB96" i="17"/>
  <c r="FA96" i="17"/>
  <c r="EJ96" i="17"/>
  <c r="EI96" i="17"/>
  <c r="FD96" i="17"/>
  <c r="EM96" i="17"/>
  <c r="FC96" i="17"/>
  <c r="EF96" i="17"/>
  <c r="ES96" i="17"/>
  <c r="EB96" i="17"/>
  <c r="EE96" i="17"/>
  <c r="EV96" i="17"/>
  <c r="EK96" i="17"/>
  <c r="ED96" i="17"/>
  <c r="FE96" i="17"/>
  <c r="EC96" i="17"/>
  <c r="EL96" i="17"/>
  <c r="ET96" i="17"/>
  <c r="EO96" i="17"/>
  <c r="EX96" i="17"/>
  <c r="EG96" i="17"/>
  <c r="EP96" i="17"/>
  <c r="EZ96" i="17"/>
  <c r="EY96" i="17"/>
  <c r="EW96" i="17"/>
  <c r="EU96" i="17"/>
  <c r="EN96" i="17"/>
  <c r="FD89" i="17"/>
  <c r="EV89" i="17"/>
  <c r="EN89" i="17"/>
  <c r="FB89" i="17"/>
  <c r="EH89" i="17"/>
  <c r="EF89" i="17"/>
  <c r="EX89" i="17"/>
  <c r="FC89" i="17"/>
  <c r="EU89" i="17"/>
  <c r="EK89" i="17"/>
  <c r="EJ89" i="17"/>
  <c r="ET89" i="17"/>
  <c r="ES89" i="17"/>
  <c r="EW89" i="17"/>
  <c r="EL89" i="17"/>
  <c r="EC89" i="17"/>
  <c r="EO89" i="17"/>
  <c r="EB89" i="17"/>
  <c r="FE89" i="17"/>
  <c r="EP89" i="17"/>
  <c r="ED89" i="17"/>
  <c r="EY89" i="17"/>
  <c r="EG89" i="17"/>
  <c r="EQ89" i="17"/>
  <c r="EI89" i="17"/>
  <c r="EM89" i="17"/>
  <c r="EZ89" i="17"/>
  <c r="FA89" i="17"/>
  <c r="EE89" i="17"/>
  <c r="ER89" i="17"/>
  <c r="EJ82" i="17"/>
  <c r="EZ82" i="17"/>
  <c r="ER82" i="17"/>
  <c r="EO82" i="17"/>
  <c r="EG82" i="17"/>
  <c r="EB82" i="17"/>
  <c r="EX82" i="17"/>
  <c r="EP82" i="17"/>
  <c r="EH82" i="17"/>
  <c r="EN82" i="17"/>
  <c r="FC82" i="17"/>
  <c r="FB82" i="17"/>
  <c r="FE82" i="17"/>
  <c r="ET82" i="17"/>
  <c r="EW82" i="17"/>
  <c r="EL82" i="17"/>
  <c r="EY82" i="17"/>
  <c r="FD82" i="17"/>
  <c r="EU82" i="17"/>
  <c r="ED82" i="17"/>
  <c r="EQ82" i="17"/>
  <c r="EV82" i="17"/>
  <c r="EM82" i="17"/>
  <c r="FA82" i="17"/>
  <c r="EI82" i="17"/>
  <c r="EF82" i="17"/>
  <c r="EE82" i="17"/>
  <c r="ES82" i="17"/>
  <c r="EK82" i="17"/>
  <c r="EC82" i="17"/>
  <c r="EJ102" i="17"/>
  <c r="FD102" i="17"/>
  <c r="FC102" i="17"/>
  <c r="ET102" i="17"/>
  <c r="EX102" i="17"/>
  <c r="EV102" i="17"/>
  <c r="EU102" i="17"/>
  <c r="EP102" i="17"/>
  <c r="EL102" i="17"/>
  <c r="FE102" i="17"/>
  <c r="EN102" i="17"/>
  <c r="EM102" i="17"/>
  <c r="ED102" i="17"/>
  <c r="EH102" i="17"/>
  <c r="EW102" i="17"/>
  <c r="EF102" i="17"/>
  <c r="EE102" i="17"/>
  <c r="ER102" i="17"/>
  <c r="EO102" i="17"/>
  <c r="EG102" i="17"/>
  <c r="FA102" i="17"/>
  <c r="EB102" i="17"/>
  <c r="EI102" i="17"/>
  <c r="EQ102" i="17"/>
  <c r="ES102" i="17"/>
  <c r="EY102" i="17"/>
  <c r="EZ102" i="17"/>
  <c r="EK102" i="17"/>
  <c r="FB102" i="17"/>
  <c r="EC102" i="17"/>
  <c r="EK95" i="17"/>
  <c r="FB95" i="17"/>
  <c r="FD95" i="17"/>
  <c r="EM95" i="17"/>
  <c r="EL95" i="17"/>
  <c r="ET95" i="17"/>
  <c r="EZ95" i="17"/>
  <c r="FE95" i="17"/>
  <c r="EV95" i="17"/>
  <c r="EE95" i="17"/>
  <c r="ED95" i="17"/>
  <c r="EC95" i="17"/>
  <c r="ER95" i="17"/>
  <c r="EX95" i="17"/>
  <c r="EW95" i="17"/>
  <c r="EN95" i="17"/>
  <c r="ES95" i="17"/>
  <c r="EJ95" i="17"/>
  <c r="EP95" i="17"/>
  <c r="EO95" i="17"/>
  <c r="EF95" i="17"/>
  <c r="EB95" i="17"/>
  <c r="EY95" i="17"/>
  <c r="EH95" i="17"/>
  <c r="EG95" i="17"/>
  <c r="FA95" i="17"/>
  <c r="EQ95" i="17"/>
  <c r="FC95" i="17"/>
  <c r="EI95" i="17"/>
  <c r="EU95" i="17"/>
  <c r="ER54" i="17"/>
  <c r="EJ54" i="17"/>
  <c r="EB54" i="17"/>
  <c r="EO54" i="17"/>
  <c r="EE54" i="17"/>
  <c r="EX54" i="17"/>
  <c r="EP54" i="17"/>
  <c r="EH54" i="17"/>
  <c r="EV54" i="17"/>
  <c r="EG54" i="17"/>
  <c r="FB54" i="17"/>
  <c r="EC54" i="17"/>
  <c r="FC54" i="17"/>
  <c r="ET54" i="17"/>
  <c r="FD54" i="17"/>
  <c r="EU54" i="17"/>
  <c r="EL54" i="17"/>
  <c r="EZ54" i="17"/>
  <c r="EK54" i="17"/>
  <c r="EN54" i="17"/>
  <c r="EM54" i="17"/>
  <c r="ED54" i="17"/>
  <c r="EY54" i="17"/>
  <c r="EF54" i="17"/>
  <c r="EQ54" i="17"/>
  <c r="EW54" i="17"/>
  <c r="FA54" i="17"/>
  <c r="EI54" i="17"/>
  <c r="FE54" i="17"/>
  <c r="ES54" i="17"/>
  <c r="EH62" i="17"/>
  <c r="EZ62" i="17"/>
  <c r="ER62" i="17"/>
  <c r="FE62" i="17"/>
  <c r="EF62" i="17"/>
  <c r="EU62" i="17"/>
  <c r="EJ62" i="17"/>
  <c r="EB62" i="17"/>
  <c r="EX62" i="17"/>
  <c r="EW62" i="17"/>
  <c r="ES62" i="17"/>
  <c r="FA62" i="17"/>
  <c r="EO62" i="17"/>
  <c r="EK62" i="17"/>
  <c r="EG62" i="17"/>
  <c r="FB62" i="17"/>
  <c r="EC62" i="17"/>
  <c r="FD62" i="17"/>
  <c r="FC62" i="17"/>
  <c r="ET62" i="17"/>
  <c r="EV62" i="17"/>
  <c r="EM62" i="17"/>
  <c r="EL62" i="17"/>
  <c r="EI62" i="17"/>
  <c r="EN62" i="17"/>
  <c r="EE62" i="17"/>
  <c r="ED62" i="17"/>
  <c r="EY62" i="17"/>
  <c r="EP62" i="17"/>
  <c r="EQ62" i="17"/>
  <c r="EV56" i="17"/>
  <c r="EN56" i="17"/>
  <c r="EF56" i="17"/>
  <c r="ES56" i="17"/>
  <c r="EI56" i="17"/>
  <c r="FB56" i="17"/>
  <c r="ET56" i="17"/>
  <c r="EL56" i="17"/>
  <c r="EZ56" i="17"/>
  <c r="EG56" i="17"/>
  <c r="ED56" i="17"/>
  <c r="FA56" i="17"/>
  <c r="EX56" i="17"/>
  <c r="EK56" i="17"/>
  <c r="EP56" i="17"/>
  <c r="EC56" i="17"/>
  <c r="EH56" i="17"/>
  <c r="FC56" i="17"/>
  <c r="EB56" i="17"/>
  <c r="EY56" i="17"/>
  <c r="EU56" i="17"/>
  <c r="ER56" i="17"/>
  <c r="EQ56" i="17"/>
  <c r="FE56" i="17"/>
  <c r="EM56" i="17"/>
  <c r="EO56" i="17"/>
  <c r="FD56" i="17"/>
  <c r="EJ56" i="17"/>
  <c r="EW56" i="17"/>
  <c r="EE56" i="17"/>
  <c r="DH23" i="17"/>
  <c r="DH141" i="17"/>
  <c r="DH142" i="17"/>
  <c r="DH149" i="17"/>
  <c r="DH144" i="17"/>
  <c r="DH152" i="17"/>
  <c r="DH145" i="17"/>
  <c r="DH153" i="17"/>
  <c r="DH148" i="17"/>
  <c r="DH151" i="17"/>
  <c r="DH146" i="17"/>
  <c r="DH150" i="17"/>
  <c r="DH143" i="17"/>
  <c r="DH147" i="17"/>
  <c r="DH140" i="17"/>
  <c r="DH139" i="17"/>
  <c r="DH136" i="17"/>
  <c r="DH133" i="17"/>
  <c r="DH135" i="17"/>
  <c r="DH130" i="17"/>
  <c r="DH137" i="17"/>
  <c r="DH129" i="17"/>
  <c r="DH134" i="17"/>
  <c r="DH132" i="17"/>
  <c r="DH131" i="17"/>
  <c r="DH138" i="17"/>
  <c r="EN44" i="17"/>
  <c r="EF44" i="17"/>
  <c r="FD44" i="17"/>
  <c r="FC44" i="17"/>
  <c r="EC44" i="17"/>
  <c r="EX44" i="17"/>
  <c r="EU44" i="17"/>
  <c r="EY44" i="17"/>
  <c r="EP44" i="17"/>
  <c r="EK44" i="17"/>
  <c r="EB44" i="17"/>
  <c r="EM44" i="17"/>
  <c r="EQ44" i="17"/>
  <c r="EH44" i="17"/>
  <c r="EE44" i="17"/>
  <c r="EI44" i="17"/>
  <c r="FE44" i="17"/>
  <c r="ED44" i="17"/>
  <c r="EV44" i="17"/>
  <c r="FB44" i="17"/>
  <c r="EZ44" i="17"/>
  <c r="EW44" i="17"/>
  <c r="ET44" i="17"/>
  <c r="FA44" i="17"/>
  <c r="ER44" i="17"/>
  <c r="EO44" i="17"/>
  <c r="EL44" i="17"/>
  <c r="ES44" i="17"/>
  <c r="EJ44" i="17"/>
  <c r="EG44" i="17"/>
  <c r="EH65" i="17"/>
  <c r="FD65" i="17"/>
  <c r="EE65" i="17"/>
  <c r="EV65" i="17"/>
  <c r="EN65" i="17"/>
  <c r="EF65" i="17"/>
  <c r="EX65" i="17"/>
  <c r="EL65" i="17"/>
  <c r="FA65" i="17"/>
  <c r="EU65" i="17"/>
  <c r="ER65" i="17"/>
  <c r="EM65" i="17"/>
  <c r="EJ65" i="17"/>
  <c r="FE65" i="17"/>
  <c r="EP65" i="17"/>
  <c r="EB65" i="17"/>
  <c r="EW65" i="17"/>
  <c r="FC65" i="17"/>
  <c r="FB65" i="17"/>
  <c r="ES65" i="17"/>
  <c r="EO65" i="17"/>
  <c r="ET65" i="17"/>
  <c r="EK65" i="17"/>
  <c r="EY65" i="17"/>
  <c r="EG65" i="17"/>
  <c r="ED65" i="17"/>
  <c r="EC65" i="17"/>
  <c r="EQ65" i="17"/>
  <c r="EI65" i="17"/>
  <c r="EZ65" i="17"/>
  <c r="EN52" i="17"/>
  <c r="EF52" i="17"/>
  <c r="EK52" i="17"/>
  <c r="FB52" i="17"/>
  <c r="ET52" i="17"/>
  <c r="EL52" i="17"/>
  <c r="FD52" i="17"/>
  <c r="ED52" i="17"/>
  <c r="ER52" i="17"/>
  <c r="EV52" i="17"/>
  <c r="EZ52" i="17"/>
  <c r="EQ52" i="17"/>
  <c r="EX52" i="17"/>
  <c r="EY52" i="17"/>
  <c r="EJ52" i="17"/>
  <c r="EI52" i="17"/>
  <c r="EP52" i="17"/>
  <c r="EB52" i="17"/>
  <c r="EH52" i="17"/>
  <c r="FC52" i="17"/>
  <c r="EU52" i="17"/>
  <c r="EG52" i="17"/>
  <c r="FA52" i="17"/>
  <c r="FE52" i="17"/>
  <c r="EM52" i="17"/>
  <c r="ES52" i="17"/>
  <c r="EW52" i="17"/>
  <c r="EE52" i="17"/>
  <c r="EC52" i="17"/>
  <c r="EO52" i="17"/>
  <c r="FD24" i="17"/>
  <c r="EV24" i="17"/>
  <c r="EF24" i="17"/>
  <c r="EN24" i="17"/>
  <c r="ET24" i="17"/>
  <c r="FA24" i="17"/>
  <c r="ER24" i="17"/>
  <c r="EO24" i="17"/>
  <c r="EL24" i="17"/>
  <c r="ES24" i="17"/>
  <c r="EJ24" i="17"/>
  <c r="EG24" i="17"/>
  <c r="ED24" i="17"/>
  <c r="EK24" i="17"/>
  <c r="EB24" i="17"/>
  <c r="FC24" i="17"/>
  <c r="EC24" i="17"/>
  <c r="EX24" i="17"/>
  <c r="FB24" i="17"/>
  <c r="EW24" i="17"/>
  <c r="EU24" i="17"/>
  <c r="EY24" i="17"/>
  <c r="EP24" i="17"/>
  <c r="EM24" i="17"/>
  <c r="EQ24" i="17"/>
  <c r="EH24" i="17"/>
  <c r="EE24" i="17"/>
  <c r="EI24" i="17"/>
  <c r="FE24" i="17"/>
  <c r="EZ24" i="17"/>
  <c r="FF18" i="17"/>
  <c r="FF14" i="17"/>
  <c r="FF7" i="17"/>
  <c r="FC136" i="17"/>
  <c r="EY136" i="17"/>
  <c r="EP136" i="17"/>
  <c r="EO136" i="17"/>
  <c r="EM136" i="17"/>
  <c r="EB136" i="17"/>
  <c r="FD136" i="17"/>
  <c r="FB136" i="17"/>
  <c r="EE136" i="17"/>
  <c r="EU136" i="17"/>
  <c r="FA136" i="17"/>
  <c r="EC136" i="17"/>
  <c r="EZ136" i="17"/>
  <c r="EQ136" i="17"/>
  <c r="EH136" i="17"/>
  <c r="FE136" i="17"/>
  <c r="EG136" i="17"/>
  <c r="EN136" i="17"/>
  <c r="ED136" i="17"/>
  <c r="ES136" i="17"/>
  <c r="ET136" i="17"/>
  <c r="EJ136" i="17"/>
  <c r="EX136" i="17"/>
  <c r="EW136" i="17"/>
  <c r="EV136" i="17"/>
  <c r="ER136" i="17"/>
  <c r="EI136" i="17"/>
  <c r="EL136" i="17"/>
  <c r="EF136" i="17"/>
  <c r="EK136" i="17"/>
  <c r="EV116" i="17"/>
  <c r="EU116" i="17"/>
  <c r="EK116" i="17"/>
  <c r="ET116" i="17"/>
  <c r="EC116" i="17"/>
  <c r="EL116" i="17"/>
  <c r="ED116" i="17"/>
  <c r="EW116" i="17"/>
  <c r="EO116" i="17"/>
  <c r="EX116" i="17"/>
  <c r="EG116" i="17"/>
  <c r="EM116" i="17"/>
  <c r="EE116" i="17"/>
  <c r="EZ116" i="17"/>
  <c r="EY116" i="17"/>
  <c r="EP116" i="17"/>
  <c r="EF116" i="17"/>
  <c r="ER116" i="17"/>
  <c r="EQ116" i="17"/>
  <c r="EH116" i="17"/>
  <c r="FC116" i="17"/>
  <c r="FD116" i="17"/>
  <c r="FB116" i="17"/>
  <c r="FA116" i="17"/>
  <c r="EJ116" i="17"/>
  <c r="EI116" i="17"/>
  <c r="EB116" i="17"/>
  <c r="FE116" i="17"/>
  <c r="ES116" i="17"/>
  <c r="EN116" i="17"/>
  <c r="FD28" i="17"/>
  <c r="EN28" i="17"/>
  <c r="EF28" i="17"/>
  <c r="FB28" i="17"/>
  <c r="EZ28" i="17"/>
  <c r="EW28" i="17"/>
  <c r="EE28" i="17"/>
  <c r="ET28" i="17"/>
  <c r="FA28" i="17"/>
  <c r="ER28" i="17"/>
  <c r="EO28" i="17"/>
  <c r="FE28" i="17"/>
  <c r="EV28" i="17"/>
  <c r="EL28" i="17"/>
  <c r="ES28" i="17"/>
  <c r="EJ28" i="17"/>
  <c r="EG28" i="17"/>
  <c r="EI28" i="17"/>
  <c r="ED28" i="17"/>
  <c r="EK28" i="17"/>
  <c r="EB28" i="17"/>
  <c r="FC28" i="17"/>
  <c r="EC28" i="17"/>
  <c r="EX28" i="17"/>
  <c r="EU28" i="17"/>
  <c r="EY28" i="17"/>
  <c r="EP28" i="17"/>
  <c r="EM28" i="17"/>
  <c r="EQ28" i="17"/>
  <c r="EH28" i="17"/>
  <c r="FB106" i="17"/>
  <c r="FD106" i="17"/>
  <c r="FC106" i="17"/>
  <c r="ET106" i="17"/>
  <c r="EC106" i="17"/>
  <c r="EV106" i="17"/>
  <c r="EU106" i="17"/>
  <c r="EL106" i="17"/>
  <c r="EQ106" i="17"/>
  <c r="EY106" i="17"/>
  <c r="FE106" i="17"/>
  <c r="EN106" i="17"/>
  <c r="EM106" i="17"/>
  <c r="ED106" i="17"/>
  <c r="EJ106" i="17"/>
  <c r="EB106" i="17"/>
  <c r="EI106" i="17"/>
  <c r="EX106" i="17"/>
  <c r="EW106" i="17"/>
  <c r="EF106" i="17"/>
  <c r="EE106" i="17"/>
  <c r="ER106" i="17"/>
  <c r="EZ106" i="17"/>
  <c r="EO106" i="17"/>
  <c r="EG106" i="17"/>
  <c r="EH106" i="17"/>
  <c r="FA106" i="17"/>
  <c r="EP106" i="17"/>
  <c r="EK106" i="17"/>
  <c r="ES106" i="17"/>
  <c r="ER114" i="17"/>
  <c r="EG114" i="17"/>
  <c r="EZ114" i="17"/>
  <c r="EB114" i="17"/>
  <c r="ES114" i="17"/>
  <c r="EI114" i="17"/>
  <c r="EX114" i="17"/>
  <c r="FB114" i="17"/>
  <c r="EH114" i="17"/>
  <c r="EK114" i="17"/>
  <c r="EP114" i="17"/>
  <c r="FD114" i="17"/>
  <c r="FC114" i="17"/>
  <c r="ET114" i="17"/>
  <c r="EC114" i="17"/>
  <c r="EV114" i="17"/>
  <c r="EU114" i="17"/>
  <c r="EL114" i="17"/>
  <c r="EY114" i="17"/>
  <c r="EQ114" i="17"/>
  <c r="FE114" i="17"/>
  <c r="EN114" i="17"/>
  <c r="EM114" i="17"/>
  <c r="ED114" i="17"/>
  <c r="EJ114" i="17"/>
  <c r="EW114" i="17"/>
  <c r="EF114" i="17"/>
  <c r="EE114" i="17"/>
  <c r="FA114" i="17"/>
  <c r="EO114" i="17"/>
  <c r="EQ110" i="17"/>
  <c r="EJ110" i="17"/>
  <c r="EY110" i="17"/>
  <c r="ER110" i="17"/>
  <c r="EI110" i="17"/>
  <c r="FB110" i="17"/>
  <c r="EK110" i="17"/>
  <c r="EZ110" i="17"/>
  <c r="EH110" i="17"/>
  <c r="FD110" i="17"/>
  <c r="FC110" i="17"/>
  <c r="ET110" i="17"/>
  <c r="EC110" i="17"/>
  <c r="EB110" i="17"/>
  <c r="EV110" i="17"/>
  <c r="EX110" i="17"/>
  <c r="EU110" i="17"/>
  <c r="EL110" i="17"/>
  <c r="FE110" i="17"/>
  <c r="EN110" i="17"/>
  <c r="EM110" i="17"/>
  <c r="EP110" i="17"/>
  <c r="ED110" i="17"/>
  <c r="EW110" i="17"/>
  <c r="EF110" i="17"/>
  <c r="EE110" i="17"/>
  <c r="EO110" i="17"/>
  <c r="FA110" i="17"/>
  <c r="ES110" i="17"/>
  <c r="EG110" i="17"/>
  <c r="EP69" i="17"/>
  <c r="EH69" i="17"/>
  <c r="EM69" i="17"/>
  <c r="EC69" i="17"/>
  <c r="FD69" i="17"/>
  <c r="EV69" i="17"/>
  <c r="EN69" i="17"/>
  <c r="EF69" i="17"/>
  <c r="ET69" i="17"/>
  <c r="EX69" i="17"/>
  <c r="FB69" i="17"/>
  <c r="ES69" i="17"/>
  <c r="EZ69" i="17"/>
  <c r="EL69" i="17"/>
  <c r="EK69" i="17"/>
  <c r="ER69" i="17"/>
  <c r="ED69" i="17"/>
  <c r="EJ69" i="17"/>
  <c r="FE69" i="17"/>
  <c r="EI69" i="17"/>
  <c r="EB69" i="17"/>
  <c r="EW69" i="17"/>
  <c r="FC69" i="17"/>
  <c r="EO69" i="17"/>
  <c r="EU69" i="17"/>
  <c r="EY69" i="17"/>
  <c r="EG69" i="17"/>
  <c r="FA69" i="17"/>
  <c r="EE69" i="17"/>
  <c r="EQ69" i="17"/>
  <c r="EN49" i="17"/>
  <c r="EF49" i="17"/>
  <c r="EX49" i="17"/>
  <c r="EL49" i="17"/>
  <c r="FA49" i="17"/>
  <c r="EP49" i="17"/>
  <c r="EH49" i="17"/>
  <c r="FD49" i="17"/>
  <c r="EE49" i="17"/>
  <c r="FB49" i="17"/>
  <c r="ES49" i="17"/>
  <c r="EY49" i="17"/>
  <c r="EG49" i="17"/>
  <c r="ET49" i="17"/>
  <c r="EK49" i="17"/>
  <c r="EQ49" i="17"/>
  <c r="ED49" i="17"/>
  <c r="EC49" i="17"/>
  <c r="EI49" i="17"/>
  <c r="EZ49" i="17"/>
  <c r="EO49" i="17"/>
  <c r="EV49" i="17"/>
  <c r="FC49" i="17"/>
  <c r="ER49" i="17"/>
  <c r="EU49" i="17"/>
  <c r="EJ49" i="17"/>
  <c r="FE49" i="17"/>
  <c r="EM49" i="17"/>
  <c r="EB49" i="17"/>
  <c r="EW49" i="17"/>
  <c r="DJ22" i="17"/>
  <c r="DJ141" i="17"/>
  <c r="DJ142" i="17"/>
  <c r="DJ147" i="17"/>
  <c r="DJ150" i="17"/>
  <c r="DJ143" i="17"/>
  <c r="DJ151" i="17"/>
  <c r="DJ146" i="17"/>
  <c r="DJ149" i="17"/>
  <c r="DJ144" i="17"/>
  <c r="DJ153" i="17"/>
  <c r="DJ145" i="17"/>
  <c r="DJ148" i="17"/>
  <c r="DJ152" i="17"/>
  <c r="DJ140" i="17"/>
  <c r="DJ139" i="17"/>
  <c r="DJ131" i="17"/>
  <c r="DJ138" i="17"/>
  <c r="DJ135" i="17"/>
  <c r="DJ130" i="17"/>
  <c r="DJ132" i="17"/>
  <c r="DJ133" i="17"/>
  <c r="DJ137" i="17"/>
  <c r="DJ129" i="17"/>
  <c r="DJ136" i="17"/>
  <c r="DJ134" i="17"/>
  <c r="DB22" i="17"/>
  <c r="DB141" i="17"/>
  <c r="DB142" i="17"/>
  <c r="DB147" i="17"/>
  <c r="DB150" i="17"/>
  <c r="DB143" i="17"/>
  <c r="DB151" i="17"/>
  <c r="DB145" i="17"/>
  <c r="DB148" i="17"/>
  <c r="DB152" i="17"/>
  <c r="DB144" i="17"/>
  <c r="DB153" i="17"/>
  <c r="DB149" i="17"/>
  <c r="DB146" i="17"/>
  <c r="DB140" i="17"/>
  <c r="DB139" i="17"/>
  <c r="DB130" i="17"/>
  <c r="DB132" i="17"/>
  <c r="DB136" i="17"/>
  <c r="DB134" i="17"/>
  <c r="DB129" i="17"/>
  <c r="DB131" i="17"/>
  <c r="DB137" i="17"/>
  <c r="DB138" i="17"/>
  <c r="DB133" i="17"/>
  <c r="DB135" i="17"/>
  <c r="EZ59" i="17"/>
  <c r="ER59" i="17"/>
  <c r="EJ59" i="17"/>
  <c r="FB59" i="17"/>
  <c r="EB59" i="17"/>
  <c r="ET59" i="17"/>
  <c r="EL59" i="17"/>
  <c r="EY59" i="17"/>
  <c r="EO59" i="17"/>
  <c r="EF59" i="17"/>
  <c r="FA59" i="17"/>
  <c r="EN59" i="17"/>
  <c r="EQ59" i="17"/>
  <c r="ES59" i="17"/>
  <c r="EI59" i="17"/>
  <c r="FC59" i="17"/>
  <c r="EK59" i="17"/>
  <c r="FE59" i="17"/>
  <c r="EU59" i="17"/>
  <c r="EC59" i="17"/>
  <c r="EX59" i="17"/>
  <c r="EW59" i="17"/>
  <c r="EM59" i="17"/>
  <c r="ED59" i="17"/>
  <c r="EP59" i="17"/>
  <c r="EG59" i="17"/>
  <c r="FD59" i="17"/>
  <c r="EE59" i="17"/>
  <c r="EH59" i="17"/>
  <c r="EV59" i="17"/>
  <c r="DF23" i="17"/>
  <c r="DF141" i="17"/>
  <c r="DF142" i="17"/>
  <c r="DF143" i="17"/>
  <c r="DF151" i="17"/>
  <c r="DF146" i="17"/>
  <c r="DF147" i="17"/>
  <c r="DF144" i="17"/>
  <c r="DF150" i="17"/>
  <c r="DF153" i="17"/>
  <c r="DF148" i="17"/>
  <c r="DF149" i="17"/>
  <c r="DF152" i="17"/>
  <c r="DF145" i="17"/>
  <c r="DF140" i="17"/>
  <c r="DF139" i="17"/>
  <c r="DF131" i="17"/>
  <c r="DF137" i="17"/>
  <c r="DF130" i="17"/>
  <c r="DF135" i="17"/>
  <c r="DF134" i="17"/>
  <c r="DF132" i="17"/>
  <c r="DF129" i="17"/>
  <c r="DF136" i="17"/>
  <c r="DF138" i="17"/>
  <c r="DF133" i="17"/>
  <c r="CZ21" i="17"/>
  <c r="CZ141" i="17"/>
  <c r="CZ142" i="17"/>
  <c r="CZ149" i="17"/>
  <c r="CZ144" i="17"/>
  <c r="CZ152" i="17"/>
  <c r="CZ145" i="17"/>
  <c r="CZ153" i="17"/>
  <c r="CZ143" i="17"/>
  <c r="CZ147" i="17"/>
  <c r="CZ150" i="17"/>
  <c r="CZ151" i="17"/>
  <c r="CZ148" i="17"/>
  <c r="CZ146" i="17"/>
  <c r="CZ140" i="17"/>
  <c r="CZ139" i="17"/>
  <c r="CZ134" i="17"/>
  <c r="CZ136" i="17"/>
  <c r="CZ132" i="17"/>
  <c r="CZ131" i="17"/>
  <c r="CZ138" i="17"/>
  <c r="CZ133" i="17"/>
  <c r="CZ135" i="17"/>
  <c r="CZ130" i="17"/>
  <c r="CZ137" i="17"/>
  <c r="CZ129" i="17"/>
  <c r="ER98" i="17"/>
  <c r="EV98" i="17"/>
  <c r="EU98" i="17"/>
  <c r="EL98" i="17"/>
  <c r="EI98" i="17"/>
  <c r="EB98" i="17"/>
  <c r="FE98" i="17"/>
  <c r="EN98" i="17"/>
  <c r="EM98" i="17"/>
  <c r="ED98" i="17"/>
  <c r="EY98" i="17"/>
  <c r="EJ98" i="17"/>
  <c r="EW98" i="17"/>
  <c r="EF98" i="17"/>
  <c r="EE98" i="17"/>
  <c r="EO98" i="17"/>
  <c r="EP98" i="17"/>
  <c r="EQ98" i="17"/>
  <c r="EX98" i="17"/>
  <c r="EG98" i="17"/>
  <c r="EH98" i="17"/>
  <c r="ES98" i="17"/>
  <c r="EZ98" i="17"/>
  <c r="FB98" i="17"/>
  <c r="EK98" i="17"/>
  <c r="FD98" i="17"/>
  <c r="ET98" i="17"/>
  <c r="FA98" i="17"/>
  <c r="FC98" i="17"/>
  <c r="EC98" i="17"/>
  <c r="EX37" i="17"/>
  <c r="EP37" i="17"/>
  <c r="EN37" i="17"/>
  <c r="EU37" i="17"/>
  <c r="EL37" i="17"/>
  <c r="EI37" i="17"/>
  <c r="EF37" i="17"/>
  <c r="EM37" i="17"/>
  <c r="ED37" i="17"/>
  <c r="EV37" i="17"/>
  <c r="FE37" i="17"/>
  <c r="EE37" i="17"/>
  <c r="EZ37" i="17"/>
  <c r="EW37" i="17"/>
  <c r="FA37" i="17"/>
  <c r="ER37" i="17"/>
  <c r="EO37" i="17"/>
  <c r="ES37" i="17"/>
  <c r="EJ37" i="17"/>
  <c r="EQ37" i="17"/>
  <c r="EG37" i="17"/>
  <c r="EK37" i="17"/>
  <c r="EB37" i="17"/>
  <c r="EH37" i="17"/>
  <c r="FD37" i="17"/>
  <c r="FB37" i="17"/>
  <c r="EC37" i="17"/>
  <c r="EY37" i="17"/>
  <c r="FC37" i="17"/>
  <c r="ET37" i="17"/>
  <c r="ER51" i="17"/>
  <c r="EJ51" i="17"/>
  <c r="FB51" i="17"/>
  <c r="EB51" i="17"/>
  <c r="EP51" i="17"/>
  <c r="FE51" i="17"/>
  <c r="ET51" i="17"/>
  <c r="EL51" i="17"/>
  <c r="ED51" i="17"/>
  <c r="EI51" i="17"/>
  <c r="EQ51" i="17"/>
  <c r="FC51" i="17"/>
  <c r="EK51" i="17"/>
  <c r="EY51" i="17"/>
  <c r="EU51" i="17"/>
  <c r="EC51" i="17"/>
  <c r="ES51" i="17"/>
  <c r="EW51" i="17"/>
  <c r="EM51" i="17"/>
  <c r="EZ51" i="17"/>
  <c r="EX51" i="17"/>
  <c r="EO51" i="17"/>
  <c r="FD51" i="17"/>
  <c r="EE51" i="17"/>
  <c r="EH51" i="17"/>
  <c r="EG51" i="17"/>
  <c r="EV51" i="17"/>
  <c r="EN51" i="17"/>
  <c r="EF51" i="17"/>
  <c r="FA51" i="17"/>
  <c r="EZ22" i="17"/>
  <c r="ER22" i="17"/>
  <c r="EB22" i="17"/>
  <c r="EP22" i="17"/>
  <c r="EW22" i="17"/>
  <c r="EN22" i="17"/>
  <c r="EK22" i="17"/>
  <c r="EH22" i="17"/>
  <c r="EO22" i="17"/>
  <c r="EF22" i="17"/>
  <c r="EC22" i="17"/>
  <c r="EG22" i="17"/>
  <c r="FB22" i="17"/>
  <c r="EJ22" i="17"/>
  <c r="EY22" i="17"/>
  <c r="FC22" i="17"/>
  <c r="ET22" i="17"/>
  <c r="EV22" i="17"/>
  <c r="EQ22" i="17"/>
  <c r="EU22" i="17"/>
  <c r="EL22" i="17"/>
  <c r="EX22" i="17"/>
  <c r="ES22" i="17"/>
  <c r="EI22" i="17"/>
  <c r="EM22" i="17"/>
  <c r="ED22" i="17"/>
  <c r="FD22" i="17"/>
  <c r="EE22" i="17"/>
  <c r="FA22" i="17"/>
  <c r="FE22" i="17"/>
  <c r="DC23" i="17"/>
  <c r="DC141" i="17"/>
  <c r="DC146" i="17"/>
  <c r="DC149" i="17"/>
  <c r="DC142" i="17"/>
  <c r="DC150" i="17"/>
  <c r="DC151" i="17"/>
  <c r="DC144" i="17"/>
  <c r="DC147" i="17"/>
  <c r="DC153" i="17"/>
  <c r="DC145" i="17"/>
  <c r="DC148" i="17"/>
  <c r="DC152" i="17"/>
  <c r="DC143" i="17"/>
  <c r="DC140" i="17"/>
  <c r="DC139" i="17"/>
  <c r="DC138" i="17"/>
  <c r="DC133" i="17"/>
  <c r="DC136" i="17"/>
  <c r="DC132" i="17"/>
  <c r="DC137" i="17"/>
  <c r="DC131" i="17"/>
  <c r="DC135" i="17"/>
  <c r="DC129" i="17"/>
  <c r="DC130" i="17"/>
  <c r="DC134" i="17"/>
  <c r="EF48" i="17"/>
  <c r="FB48" i="17"/>
  <c r="EC48" i="17"/>
  <c r="ET48" i="17"/>
  <c r="EL48" i="17"/>
  <c r="FD48" i="17"/>
  <c r="ED48" i="17"/>
  <c r="EV48" i="17"/>
  <c r="EJ48" i="17"/>
  <c r="EY48" i="17"/>
  <c r="ES48" i="17"/>
  <c r="EP48" i="17"/>
  <c r="EK48" i="17"/>
  <c r="EH48" i="17"/>
  <c r="FC48" i="17"/>
  <c r="EN48" i="17"/>
  <c r="EU48" i="17"/>
  <c r="FA48" i="17"/>
  <c r="EZ48" i="17"/>
  <c r="EQ48" i="17"/>
  <c r="FE48" i="17"/>
  <c r="EM48" i="17"/>
  <c r="EX48" i="17"/>
  <c r="ER48" i="17"/>
  <c r="EI48" i="17"/>
  <c r="EW48" i="17"/>
  <c r="EE48" i="17"/>
  <c r="EB48" i="17"/>
  <c r="EO48" i="17"/>
  <c r="EG48" i="17"/>
  <c r="FB35" i="17"/>
  <c r="ET35" i="17"/>
  <c r="EL35" i="17"/>
  <c r="EJ35" i="17"/>
  <c r="EQ35" i="17"/>
  <c r="EH35" i="17"/>
  <c r="EE35" i="17"/>
  <c r="ER35" i="17"/>
  <c r="ED35" i="17"/>
  <c r="EB35" i="17"/>
  <c r="EI35" i="17"/>
  <c r="FD35" i="17"/>
  <c r="FA35" i="17"/>
  <c r="FE35" i="17"/>
  <c r="EV35" i="17"/>
  <c r="EM35" i="17"/>
  <c r="ES35" i="17"/>
  <c r="EW35" i="17"/>
  <c r="EN35" i="17"/>
  <c r="EY35" i="17"/>
  <c r="EP35" i="17"/>
  <c r="EK35" i="17"/>
  <c r="EO35" i="17"/>
  <c r="EF35" i="17"/>
  <c r="EC35" i="17"/>
  <c r="EG35" i="17"/>
  <c r="FC35" i="17"/>
  <c r="EZ35" i="17"/>
  <c r="EX35" i="17"/>
  <c r="EU35" i="17"/>
  <c r="FF12" i="17"/>
  <c r="FF11" i="17"/>
  <c r="EL27" i="17"/>
  <c r="ED27" i="17"/>
  <c r="FA27" i="17"/>
  <c r="FE27" i="17"/>
  <c r="EV27" i="17"/>
  <c r="ES27" i="17"/>
  <c r="EW27" i="17"/>
  <c r="EN27" i="17"/>
  <c r="FD27" i="17"/>
  <c r="EK27" i="17"/>
  <c r="EO27" i="17"/>
  <c r="EF27" i="17"/>
  <c r="FB27" i="17"/>
  <c r="EC27" i="17"/>
  <c r="EG27" i="17"/>
  <c r="FC27" i="17"/>
  <c r="ET27" i="17"/>
  <c r="EZ27" i="17"/>
  <c r="EX27" i="17"/>
  <c r="EU27" i="17"/>
  <c r="ER27" i="17"/>
  <c r="EY27" i="17"/>
  <c r="EP27" i="17"/>
  <c r="EM27" i="17"/>
  <c r="EI27" i="17"/>
  <c r="EJ27" i="17"/>
  <c r="EQ27" i="17"/>
  <c r="EH27" i="17"/>
  <c r="EE27" i="17"/>
  <c r="EB27" i="17"/>
  <c r="DG22" i="17"/>
  <c r="DG141" i="17"/>
  <c r="DG142" i="17"/>
  <c r="DG150" i="17"/>
  <c r="DG145" i="17"/>
  <c r="DG153" i="17"/>
  <c r="DG146" i="17"/>
  <c r="DG147" i="17"/>
  <c r="DG143" i="17"/>
  <c r="DG149" i="17"/>
  <c r="DG152" i="17"/>
  <c r="DG144" i="17"/>
  <c r="DG148" i="17"/>
  <c r="DG151" i="17"/>
  <c r="DG140" i="17"/>
  <c r="DG139" i="17"/>
  <c r="DG135" i="17"/>
  <c r="DG134" i="17"/>
  <c r="DG130" i="17"/>
  <c r="DG131" i="17"/>
  <c r="DG129" i="17"/>
  <c r="DG132" i="17"/>
  <c r="DG138" i="17"/>
  <c r="DG136" i="17"/>
  <c r="DG133" i="17"/>
  <c r="DG137" i="17"/>
  <c r="FA132" i="17"/>
  <c r="EC132" i="17"/>
  <c r="ER132" i="17"/>
  <c r="EQ132" i="17"/>
  <c r="FE132" i="17"/>
  <c r="EG132" i="17"/>
  <c r="FB132" i="17"/>
  <c r="EE132" i="17"/>
  <c r="EV132" i="17"/>
  <c r="ES132" i="17"/>
  <c r="EH132" i="17"/>
  <c r="EF132" i="17"/>
  <c r="EJ132" i="17"/>
  <c r="EW132" i="17"/>
  <c r="ED132" i="17"/>
  <c r="EI132" i="17"/>
  <c r="EX132" i="17"/>
  <c r="EL132" i="17"/>
  <c r="EN132" i="17"/>
  <c r="EK132" i="17"/>
  <c r="EZ132" i="17"/>
  <c r="FD132" i="17"/>
  <c r="ET132" i="17"/>
  <c r="EB132" i="17"/>
  <c r="EY132" i="17"/>
  <c r="EO132" i="17"/>
  <c r="EU132" i="17"/>
  <c r="FC132" i="17"/>
  <c r="EM132" i="17"/>
  <c r="EP132" i="17"/>
  <c r="EJ131" i="17"/>
  <c r="EI131" i="17"/>
  <c r="EX131" i="17"/>
  <c r="EW131" i="17"/>
  <c r="EM131" i="17"/>
  <c r="FA131" i="17"/>
  <c r="EB131" i="17"/>
  <c r="EN131" i="17"/>
  <c r="EK131" i="17"/>
  <c r="EY131" i="17"/>
  <c r="EP131" i="17"/>
  <c r="EO131" i="17"/>
  <c r="FC131" i="17"/>
  <c r="EE131" i="17"/>
  <c r="FD131" i="17"/>
  <c r="EF131" i="17"/>
  <c r="ER131" i="17"/>
  <c r="EL131" i="17"/>
  <c r="EC131" i="17"/>
  <c r="EQ131" i="17"/>
  <c r="EU131" i="17"/>
  <c r="ED131" i="17"/>
  <c r="ES131" i="17"/>
  <c r="FB131" i="17"/>
  <c r="EZ131" i="17"/>
  <c r="ET131" i="17"/>
  <c r="EH131" i="17"/>
  <c r="FE131" i="17"/>
  <c r="EG131" i="17"/>
  <c r="EV131" i="17"/>
  <c r="FC109" i="17"/>
  <c r="EL109" i="17"/>
  <c r="EK109" i="17"/>
  <c r="EB109" i="17"/>
  <c r="EG109" i="17"/>
  <c r="EO109" i="17"/>
  <c r="EU109" i="17"/>
  <c r="ED109" i="17"/>
  <c r="EC109" i="17"/>
  <c r="EP109" i="17"/>
  <c r="EM109" i="17"/>
  <c r="EW109" i="17"/>
  <c r="EX109" i="17"/>
  <c r="EE109" i="17"/>
  <c r="EY109" i="17"/>
  <c r="EH109" i="17"/>
  <c r="EF109" i="17"/>
  <c r="FE109" i="17"/>
  <c r="EN109" i="17"/>
  <c r="EZ109" i="17"/>
  <c r="EV109" i="17"/>
  <c r="EI109" i="17"/>
  <c r="FD109" i="17"/>
  <c r="FB109" i="17"/>
  <c r="FA109" i="17"/>
  <c r="ER109" i="17"/>
  <c r="EJ109" i="17"/>
  <c r="EQ109" i="17"/>
  <c r="ET109" i="17"/>
  <c r="ES109" i="17"/>
  <c r="EH122" i="17"/>
  <c r="EX122" i="17"/>
  <c r="EW122" i="17"/>
  <c r="EF122" i="17"/>
  <c r="EE122" i="17"/>
  <c r="EO122" i="17"/>
  <c r="EI122" i="17"/>
  <c r="EG122" i="17"/>
  <c r="FA122" i="17"/>
  <c r="ER122" i="17"/>
  <c r="ES122" i="17"/>
  <c r="EJ122" i="17"/>
  <c r="EZ122" i="17"/>
  <c r="EQ122" i="17"/>
  <c r="FB122" i="17"/>
  <c r="EB122" i="17"/>
  <c r="FD122" i="17"/>
  <c r="FC122" i="17"/>
  <c r="ET122" i="17"/>
  <c r="EC122" i="17"/>
  <c r="EP122" i="17"/>
  <c r="EV122" i="17"/>
  <c r="EU122" i="17"/>
  <c r="EL122" i="17"/>
  <c r="EK122" i="17"/>
  <c r="EM122" i="17"/>
  <c r="FE122" i="17"/>
  <c r="EY122" i="17"/>
  <c r="ED122" i="17"/>
  <c r="EN122" i="17"/>
  <c r="EN81" i="17"/>
  <c r="EX81" i="17"/>
  <c r="EF81" i="17"/>
  <c r="EP81" i="17"/>
  <c r="EL81" i="17"/>
  <c r="FA81" i="17"/>
  <c r="EZ81" i="17"/>
  <c r="EM81" i="17"/>
  <c r="FD81" i="17"/>
  <c r="EE81" i="17"/>
  <c r="ED81" i="17"/>
  <c r="EC81" i="17"/>
  <c r="EY81" i="17"/>
  <c r="EG81" i="17"/>
  <c r="EQ81" i="17"/>
  <c r="EI81" i="17"/>
  <c r="ET81" i="17"/>
  <c r="FC81" i="17"/>
  <c r="EU81" i="17"/>
  <c r="ER81" i="17"/>
  <c r="EV81" i="17"/>
  <c r="EJ81" i="17"/>
  <c r="FE81" i="17"/>
  <c r="EH81" i="17"/>
  <c r="FB81" i="17"/>
  <c r="ES81" i="17"/>
  <c r="EB81" i="17"/>
  <c r="EW81" i="17"/>
  <c r="EK81" i="17"/>
  <c r="EO81" i="17"/>
  <c r="DM20" i="17"/>
  <c r="DM141" i="17"/>
  <c r="DM144" i="17"/>
  <c r="DM152" i="17"/>
  <c r="DM147" i="17"/>
  <c r="DM148" i="17"/>
  <c r="DM143" i="17"/>
  <c r="DM146" i="17"/>
  <c r="DM150" i="17"/>
  <c r="DM153" i="17"/>
  <c r="DM145" i="17"/>
  <c r="DM149" i="17"/>
  <c r="DM151" i="17"/>
  <c r="DM142" i="17"/>
  <c r="DM140" i="17"/>
  <c r="DM139" i="17"/>
  <c r="DM129" i="17"/>
  <c r="DM133" i="17"/>
  <c r="DM138" i="17"/>
  <c r="DM137" i="17"/>
  <c r="DM135" i="17"/>
  <c r="DM131" i="17"/>
  <c r="DM130" i="17"/>
  <c r="DM136" i="17"/>
  <c r="DM134" i="17"/>
  <c r="DM132" i="17"/>
  <c r="DE21" i="17"/>
  <c r="DE141" i="17"/>
  <c r="DE142" i="17"/>
  <c r="DE144" i="17"/>
  <c r="DE152" i="17"/>
  <c r="DE147" i="17"/>
  <c r="DE148" i="17"/>
  <c r="DE145" i="17"/>
  <c r="DE151" i="17"/>
  <c r="DE149" i="17"/>
  <c r="DE143" i="17"/>
  <c r="DE146" i="17"/>
  <c r="DE153" i="17"/>
  <c r="DE150" i="17"/>
  <c r="DE140" i="17"/>
  <c r="DE139" i="17"/>
  <c r="DE138" i="17"/>
  <c r="DE134" i="17"/>
  <c r="DE132" i="17"/>
  <c r="DE129" i="17"/>
  <c r="DE136" i="17"/>
  <c r="DE133" i="17"/>
  <c r="DE137" i="17"/>
  <c r="DE135" i="17"/>
  <c r="DE131" i="17"/>
  <c r="DE130" i="17"/>
  <c r="CW141" i="17"/>
  <c r="CW142" i="17"/>
  <c r="CW144" i="17"/>
  <c r="CW152" i="17"/>
  <c r="CW147" i="17"/>
  <c r="CW148" i="17"/>
  <c r="CW143" i="17"/>
  <c r="CW146" i="17"/>
  <c r="CW150" i="17"/>
  <c r="CW153" i="17"/>
  <c r="CW145" i="17"/>
  <c r="CW151" i="17"/>
  <c r="CW149" i="17"/>
  <c r="CW140" i="17"/>
  <c r="CW139" i="17"/>
  <c r="CW131" i="17"/>
  <c r="CW130" i="17"/>
  <c r="CW133" i="17"/>
  <c r="CW135" i="17"/>
  <c r="CW137" i="17"/>
  <c r="CW138" i="17"/>
  <c r="CW129" i="17"/>
  <c r="CW132" i="17"/>
  <c r="CW134" i="17"/>
  <c r="CW136" i="17"/>
  <c r="ET87" i="17"/>
  <c r="EZ87" i="17"/>
  <c r="ER87" i="17"/>
  <c r="EJ87" i="17"/>
  <c r="EX87" i="17"/>
  <c r="EB87" i="17"/>
  <c r="EL87" i="17"/>
  <c r="EY87" i="17"/>
  <c r="FB87" i="17"/>
  <c r="EQ87" i="17"/>
  <c r="EG87" i="17"/>
  <c r="EF87" i="17"/>
  <c r="ES87" i="17"/>
  <c r="EI87" i="17"/>
  <c r="FC87" i="17"/>
  <c r="EK87" i="17"/>
  <c r="EH87" i="17"/>
  <c r="FD87" i="17"/>
  <c r="EU87" i="17"/>
  <c r="EC87" i="17"/>
  <c r="ED87" i="17"/>
  <c r="EV87" i="17"/>
  <c r="EM87" i="17"/>
  <c r="FE87" i="17"/>
  <c r="EN87" i="17"/>
  <c r="EE87" i="17"/>
  <c r="EW87" i="17"/>
  <c r="FA87" i="17"/>
  <c r="EP87" i="17"/>
  <c r="EO87" i="17"/>
  <c r="EZ26" i="17"/>
  <c r="EJ26" i="17"/>
  <c r="EB26" i="17"/>
  <c r="EX26" i="17"/>
  <c r="FE26" i="17"/>
  <c r="EV26" i="17"/>
  <c r="ES26" i="17"/>
  <c r="EP26" i="17"/>
  <c r="EW26" i="17"/>
  <c r="EN26" i="17"/>
  <c r="EK26" i="17"/>
  <c r="EH26" i="17"/>
  <c r="EO26" i="17"/>
  <c r="EF26" i="17"/>
  <c r="EC26" i="17"/>
  <c r="FD26" i="17"/>
  <c r="EG26" i="17"/>
  <c r="FB26" i="17"/>
  <c r="EY26" i="17"/>
  <c r="FC26" i="17"/>
  <c r="ET26" i="17"/>
  <c r="ER26" i="17"/>
  <c r="EQ26" i="17"/>
  <c r="EU26" i="17"/>
  <c r="EL26" i="17"/>
  <c r="FA26" i="17"/>
  <c r="EI26" i="17"/>
  <c r="EM26" i="17"/>
  <c r="ED26" i="17"/>
  <c r="EE26" i="17"/>
  <c r="EZ34" i="17"/>
  <c r="ER34" i="17"/>
  <c r="EI34" i="17"/>
  <c r="EM34" i="17"/>
  <c r="ED34" i="17"/>
  <c r="EU34" i="17"/>
  <c r="FD34" i="17"/>
  <c r="EE34" i="17"/>
  <c r="FA34" i="17"/>
  <c r="EJ34" i="17"/>
  <c r="EX34" i="17"/>
  <c r="FE34" i="17"/>
  <c r="EV34" i="17"/>
  <c r="ES34" i="17"/>
  <c r="EB34" i="17"/>
  <c r="EP34" i="17"/>
  <c r="EW34" i="17"/>
  <c r="EN34" i="17"/>
  <c r="EK34" i="17"/>
  <c r="EQ34" i="17"/>
  <c r="EH34" i="17"/>
  <c r="EO34" i="17"/>
  <c r="EF34" i="17"/>
  <c r="EC34" i="17"/>
  <c r="EG34" i="17"/>
  <c r="FB34" i="17"/>
  <c r="EL34" i="17"/>
  <c r="EY34" i="17"/>
  <c r="FC34" i="17"/>
  <c r="ET34" i="17"/>
  <c r="EJ47" i="17"/>
  <c r="FB47" i="17"/>
  <c r="EB47" i="17"/>
  <c r="ET47" i="17"/>
  <c r="EW47" i="17"/>
  <c r="EL47" i="17"/>
  <c r="ED47" i="17"/>
  <c r="EZ47" i="17"/>
  <c r="EU47" i="17"/>
  <c r="EC47" i="17"/>
  <c r="EG47" i="17"/>
  <c r="FC47" i="17"/>
  <c r="EM47" i="17"/>
  <c r="EY47" i="17"/>
  <c r="FD47" i="17"/>
  <c r="EE47" i="17"/>
  <c r="EP47" i="17"/>
  <c r="EQ47" i="17"/>
  <c r="EV47" i="17"/>
  <c r="EH47" i="17"/>
  <c r="EI47" i="17"/>
  <c r="EN47" i="17"/>
  <c r="EO47" i="17"/>
  <c r="ER47" i="17"/>
  <c r="FE47" i="17"/>
  <c r="EF47" i="17"/>
  <c r="FA47" i="17"/>
  <c r="EX47" i="17"/>
  <c r="ES47" i="17"/>
  <c r="EK47" i="17"/>
  <c r="EP66" i="17"/>
  <c r="EH66" i="17"/>
  <c r="EZ66" i="17"/>
  <c r="EN66" i="17"/>
  <c r="FC66" i="17"/>
  <c r="ER66" i="17"/>
  <c r="EJ66" i="17"/>
  <c r="EB66" i="17"/>
  <c r="EG66" i="17"/>
  <c r="FD66" i="17"/>
  <c r="EU66" i="17"/>
  <c r="FA66" i="17"/>
  <c r="EI66" i="17"/>
  <c r="EV66" i="17"/>
  <c r="EM66" i="17"/>
  <c r="ES66" i="17"/>
  <c r="EF66" i="17"/>
  <c r="EE66" i="17"/>
  <c r="EK66" i="17"/>
  <c r="FB66" i="17"/>
  <c r="EC66" i="17"/>
  <c r="EX66" i="17"/>
  <c r="FE66" i="17"/>
  <c r="ET66" i="17"/>
  <c r="EW66" i="17"/>
  <c r="EL66" i="17"/>
  <c r="EO66" i="17"/>
  <c r="ED66" i="17"/>
  <c r="EY66" i="17"/>
  <c r="EQ66" i="17"/>
  <c r="EZ138" i="17"/>
  <c r="EP138" i="17"/>
  <c r="EW138" i="17"/>
  <c r="FE138" i="17"/>
  <c r="FD138" i="17"/>
  <c r="FB138" i="17"/>
  <c r="ED138" i="17"/>
  <c r="EJ138" i="17"/>
  <c r="EH138" i="17"/>
  <c r="EM138" i="17"/>
  <c r="FA138" i="17"/>
  <c r="EC138" i="17"/>
  <c r="ET138" i="17"/>
  <c r="EB138" i="17"/>
  <c r="EO138" i="17"/>
  <c r="EV138" i="17"/>
  <c r="EN138" i="17"/>
  <c r="ES138" i="17"/>
  <c r="EQ138" i="17"/>
  <c r="ER138" i="17"/>
  <c r="FC138" i="17"/>
  <c r="EE138" i="17"/>
  <c r="EL138" i="17"/>
  <c r="EY138" i="17"/>
  <c r="EX138" i="17"/>
  <c r="EG138" i="17"/>
  <c r="EF138" i="17"/>
  <c r="EU138" i="17"/>
  <c r="EK138" i="17"/>
  <c r="EI138" i="17"/>
  <c r="EZ130" i="17"/>
  <c r="EH130" i="17"/>
  <c r="EJ130" i="17"/>
  <c r="FD130" i="17"/>
  <c r="EF130" i="17"/>
  <c r="FC130" i="17"/>
  <c r="EE130" i="17"/>
  <c r="ET130" i="17"/>
  <c r="EP130" i="17"/>
  <c r="EB130" i="17"/>
  <c r="EI130" i="17"/>
  <c r="EQ130" i="17"/>
  <c r="FE130" i="17"/>
  <c r="EG130" i="17"/>
  <c r="EV130" i="17"/>
  <c r="EU130" i="17"/>
  <c r="EK130" i="17"/>
  <c r="EY130" i="17"/>
  <c r="EL130" i="17"/>
  <c r="EW130" i="17"/>
  <c r="ER130" i="17"/>
  <c r="EN130" i="17"/>
  <c r="EM130" i="17"/>
  <c r="FA130" i="17"/>
  <c r="EC130" i="17"/>
  <c r="EX130" i="17"/>
  <c r="FB130" i="17"/>
  <c r="ED130" i="17"/>
  <c r="ES130" i="17"/>
  <c r="EO130" i="17"/>
  <c r="EU124" i="17"/>
  <c r="FD124" i="17"/>
  <c r="FA124" i="17"/>
  <c r="EJ124" i="17"/>
  <c r="EI124" i="17"/>
  <c r="ES124" i="17"/>
  <c r="EB124" i="17"/>
  <c r="EN124" i="17"/>
  <c r="FC124" i="17"/>
  <c r="EK124" i="17"/>
  <c r="FE124" i="17"/>
  <c r="EF124" i="17"/>
  <c r="EV124" i="17"/>
  <c r="EC124" i="17"/>
  <c r="EW124" i="17"/>
  <c r="FB124" i="17"/>
  <c r="EL124" i="17"/>
  <c r="ED124" i="17"/>
  <c r="EX124" i="17"/>
  <c r="EG124" i="17"/>
  <c r="EE124" i="17"/>
  <c r="ET124" i="17"/>
  <c r="EM124" i="17"/>
  <c r="EZ124" i="17"/>
  <c r="EY124" i="17"/>
  <c r="EP124" i="17"/>
  <c r="EH124" i="17"/>
  <c r="ER124" i="17"/>
  <c r="EO124" i="17"/>
  <c r="EQ124" i="17"/>
  <c r="ER128" i="17"/>
  <c r="EQ128" i="17"/>
  <c r="EH128" i="17"/>
  <c r="FD128" i="17"/>
  <c r="FB128" i="17"/>
  <c r="EN128" i="17"/>
  <c r="ED128" i="17"/>
  <c r="FA128" i="17"/>
  <c r="EJ128" i="17"/>
  <c r="EI128" i="17"/>
  <c r="ET128" i="17"/>
  <c r="EF128" i="17"/>
  <c r="ES128" i="17"/>
  <c r="EB128" i="17"/>
  <c r="EU128" i="17"/>
  <c r="EL128" i="17"/>
  <c r="FC128" i="17"/>
  <c r="EK128" i="17"/>
  <c r="FE128" i="17"/>
  <c r="EM128" i="17"/>
  <c r="EC128" i="17"/>
  <c r="EO128" i="17"/>
  <c r="EE128" i="17"/>
  <c r="EV128" i="17"/>
  <c r="EX128" i="17"/>
  <c r="EG128" i="17"/>
  <c r="EP128" i="17"/>
  <c r="EZ128" i="17"/>
  <c r="EW128" i="17"/>
  <c r="EY128" i="17"/>
  <c r="EP129" i="17"/>
  <c r="EN129" i="17"/>
  <c r="EE129" i="17"/>
  <c r="EQ129" i="17"/>
  <c r="FD129" i="17"/>
  <c r="FB129" i="17"/>
  <c r="FA129" i="17"/>
  <c r="ER129" i="17"/>
  <c r="EV129" i="17"/>
  <c r="ET129" i="17"/>
  <c r="ES129" i="17"/>
  <c r="EI129" i="17"/>
  <c r="FE129" i="17"/>
  <c r="EF129" i="17"/>
  <c r="FC129" i="17"/>
  <c r="EJ129" i="17"/>
  <c r="EU129" i="17"/>
  <c r="EL129" i="17"/>
  <c r="EK129" i="17"/>
  <c r="EG129" i="17"/>
  <c r="EB129" i="17"/>
  <c r="EM129" i="17"/>
  <c r="ED129" i="17"/>
  <c r="EC129" i="17"/>
  <c r="EY129" i="17"/>
  <c r="EZ129" i="17"/>
  <c r="EO129" i="17"/>
  <c r="EX129" i="17"/>
  <c r="EH129" i="17"/>
  <c r="EW129" i="17"/>
  <c r="EO121" i="17"/>
  <c r="FE121" i="17"/>
  <c r="EW121" i="17"/>
  <c r="EV121" i="17"/>
  <c r="EZ121" i="17"/>
  <c r="EF121" i="17"/>
  <c r="FB121" i="17"/>
  <c r="FA121" i="17"/>
  <c r="ER121" i="17"/>
  <c r="EH121" i="17"/>
  <c r="ET121" i="17"/>
  <c r="ES121" i="17"/>
  <c r="EJ121" i="17"/>
  <c r="EX121" i="17"/>
  <c r="FC121" i="17"/>
  <c r="EL121" i="17"/>
  <c r="EK121" i="17"/>
  <c r="EB121" i="17"/>
  <c r="EN121" i="17"/>
  <c r="EU121" i="17"/>
  <c r="ED121" i="17"/>
  <c r="EC121" i="17"/>
  <c r="EG121" i="17"/>
  <c r="EP121" i="17"/>
  <c r="EM121" i="17"/>
  <c r="EE121" i="17"/>
  <c r="EY121" i="17"/>
  <c r="EQ121" i="17"/>
  <c r="EI121" i="17"/>
  <c r="FD121" i="17"/>
  <c r="EN112" i="17"/>
  <c r="EC112" i="17"/>
  <c r="EV112" i="17"/>
  <c r="EU112" i="17"/>
  <c r="EO112" i="17"/>
  <c r="FD112" i="17"/>
  <c r="EL112" i="17"/>
  <c r="EX112" i="17"/>
  <c r="EG112" i="17"/>
  <c r="FC112" i="17"/>
  <c r="EZ112" i="17"/>
  <c r="EY112" i="17"/>
  <c r="ED112" i="17"/>
  <c r="EP112" i="17"/>
  <c r="FB112" i="17"/>
  <c r="ET112" i="17"/>
  <c r="ER112" i="17"/>
  <c r="EQ112" i="17"/>
  <c r="EH112" i="17"/>
  <c r="FA112" i="17"/>
  <c r="EJ112" i="17"/>
  <c r="EI112" i="17"/>
  <c r="ES112" i="17"/>
  <c r="EB112" i="17"/>
  <c r="EE112" i="17"/>
  <c r="EM112" i="17"/>
  <c r="EF112" i="17"/>
  <c r="FE112" i="17"/>
  <c r="EK112" i="17"/>
  <c r="EW112" i="17"/>
  <c r="FA88" i="17"/>
  <c r="ES88" i="17"/>
  <c r="EI88" i="17"/>
  <c r="EH88" i="17"/>
  <c r="FB88" i="17"/>
  <c r="EV88" i="17"/>
  <c r="ET88" i="17"/>
  <c r="FD88" i="17"/>
  <c r="EN88" i="17"/>
  <c r="EF88" i="17"/>
  <c r="EL88" i="17"/>
  <c r="EZ88" i="17"/>
  <c r="EC88" i="17"/>
  <c r="EX88" i="17"/>
  <c r="EG88" i="17"/>
  <c r="EP88" i="17"/>
  <c r="ED88" i="17"/>
  <c r="EY88" i="17"/>
  <c r="ER88" i="17"/>
  <c r="EQ88" i="17"/>
  <c r="FC88" i="17"/>
  <c r="EJ88" i="17"/>
  <c r="EU88" i="17"/>
  <c r="EB88" i="17"/>
  <c r="FE88" i="17"/>
  <c r="EM88" i="17"/>
  <c r="EO88" i="17"/>
  <c r="EW88" i="17"/>
  <c r="EE88" i="17"/>
  <c r="EK88" i="17"/>
  <c r="EX78" i="17"/>
  <c r="EZ78" i="17"/>
  <c r="EP78" i="17"/>
  <c r="ER78" i="17"/>
  <c r="EH78" i="17"/>
  <c r="EJ78" i="17"/>
  <c r="EB78" i="17"/>
  <c r="FE78" i="17"/>
  <c r="EF78" i="17"/>
  <c r="EU78" i="17"/>
  <c r="ET78" i="17"/>
  <c r="EN78" i="17"/>
  <c r="EE78" i="17"/>
  <c r="EV78" i="17"/>
  <c r="EY78" i="17"/>
  <c r="EQ78" i="17"/>
  <c r="EW78" i="17"/>
  <c r="FA78" i="17"/>
  <c r="EI78" i="17"/>
  <c r="EM78" i="17"/>
  <c r="EO78" i="17"/>
  <c r="FB78" i="17"/>
  <c r="ES78" i="17"/>
  <c r="EG78" i="17"/>
  <c r="EL78" i="17"/>
  <c r="EK78" i="17"/>
  <c r="FD78" i="17"/>
  <c r="FC78" i="17"/>
  <c r="ED78" i="17"/>
  <c r="EC78" i="17"/>
  <c r="FD84" i="17"/>
  <c r="EV84" i="17"/>
  <c r="EN84" i="17"/>
  <c r="ES84" i="17"/>
  <c r="EF84" i="17"/>
  <c r="EK84" i="17"/>
  <c r="FB84" i="17"/>
  <c r="ET84" i="17"/>
  <c r="EL84" i="17"/>
  <c r="ED84" i="17"/>
  <c r="ER84" i="17"/>
  <c r="EB84" i="17"/>
  <c r="FC84" i="17"/>
  <c r="EI84" i="17"/>
  <c r="EG84" i="17"/>
  <c r="EX84" i="17"/>
  <c r="EU84" i="17"/>
  <c r="EC84" i="17"/>
  <c r="EP84" i="17"/>
  <c r="FE84" i="17"/>
  <c r="EM84" i="17"/>
  <c r="EY84" i="17"/>
  <c r="EH84" i="17"/>
  <c r="EW84" i="17"/>
  <c r="EE84" i="17"/>
  <c r="EJ84" i="17"/>
  <c r="FA84" i="17"/>
  <c r="EZ84" i="17"/>
  <c r="EQ84" i="17"/>
  <c r="EO84" i="17"/>
  <c r="ET71" i="17"/>
  <c r="EL71" i="17"/>
  <c r="ED71" i="17"/>
  <c r="EQ71" i="17"/>
  <c r="EG71" i="17"/>
  <c r="EZ71" i="17"/>
  <c r="ER71" i="17"/>
  <c r="EJ71" i="17"/>
  <c r="EX71" i="17"/>
  <c r="EI71" i="17"/>
  <c r="FD71" i="17"/>
  <c r="EE71" i="17"/>
  <c r="FB71" i="17"/>
  <c r="EY71" i="17"/>
  <c r="FE71" i="17"/>
  <c r="EV71" i="17"/>
  <c r="EB71" i="17"/>
  <c r="EW71" i="17"/>
  <c r="EN71" i="17"/>
  <c r="EP71" i="17"/>
  <c r="EO71" i="17"/>
  <c r="EF71" i="17"/>
  <c r="FA71" i="17"/>
  <c r="EH71" i="17"/>
  <c r="ES71" i="17"/>
  <c r="FC71" i="17"/>
  <c r="EK71" i="17"/>
  <c r="EM71" i="17"/>
  <c r="EU71" i="17"/>
  <c r="EC71" i="17"/>
  <c r="FD61" i="17"/>
  <c r="EV61" i="17"/>
  <c r="EN61" i="17"/>
  <c r="EF61" i="17"/>
  <c r="EX61" i="17"/>
  <c r="EP61" i="17"/>
  <c r="FC61" i="17"/>
  <c r="ED61" i="17"/>
  <c r="ES61" i="17"/>
  <c r="EL61" i="17"/>
  <c r="EC61" i="17"/>
  <c r="EJ61" i="17"/>
  <c r="FE61" i="17"/>
  <c r="ET61" i="17"/>
  <c r="EB61" i="17"/>
  <c r="EW61" i="17"/>
  <c r="EO61" i="17"/>
  <c r="EK61" i="17"/>
  <c r="EU61" i="17"/>
  <c r="EY61" i="17"/>
  <c r="EG61" i="17"/>
  <c r="EH61" i="17"/>
  <c r="EM61" i="17"/>
  <c r="EQ61" i="17"/>
  <c r="ER61" i="17"/>
  <c r="EE61" i="17"/>
  <c r="EI61" i="17"/>
  <c r="FB61" i="17"/>
  <c r="FA61" i="17"/>
  <c r="EZ61" i="17"/>
  <c r="EX45" i="17"/>
  <c r="EP45" i="17"/>
  <c r="EH45" i="17"/>
  <c r="FD45" i="17"/>
  <c r="EV45" i="17"/>
  <c r="FB45" i="17"/>
  <c r="EC45" i="17"/>
  <c r="EY45" i="17"/>
  <c r="FC45" i="17"/>
  <c r="ET45" i="17"/>
  <c r="EQ45" i="17"/>
  <c r="EZ45" i="17"/>
  <c r="EU45" i="17"/>
  <c r="EL45" i="17"/>
  <c r="EI45" i="17"/>
  <c r="EK45" i="17"/>
  <c r="ER45" i="17"/>
  <c r="EF45" i="17"/>
  <c r="EM45" i="17"/>
  <c r="ED45" i="17"/>
  <c r="FE45" i="17"/>
  <c r="EE45" i="17"/>
  <c r="EG45" i="17"/>
  <c r="EW45" i="17"/>
  <c r="FA45" i="17"/>
  <c r="EB45" i="17"/>
  <c r="EN45" i="17"/>
  <c r="EO45" i="17"/>
  <c r="ES45" i="17"/>
  <c r="EJ45" i="17"/>
  <c r="ET68" i="17"/>
  <c r="EL68" i="17"/>
  <c r="FD68" i="17"/>
  <c r="ED68" i="17"/>
  <c r="ER68" i="17"/>
  <c r="EV68" i="17"/>
  <c r="EN68" i="17"/>
  <c r="EF68" i="17"/>
  <c r="EK68" i="17"/>
  <c r="ES68" i="17"/>
  <c r="FE68" i="17"/>
  <c r="EM68" i="17"/>
  <c r="EC68" i="17"/>
  <c r="EW68" i="17"/>
  <c r="EE68" i="17"/>
  <c r="EY68" i="17"/>
  <c r="EO68" i="17"/>
  <c r="FB68" i="17"/>
  <c r="EZ68" i="17"/>
  <c r="EQ68" i="17"/>
  <c r="EG68" i="17"/>
  <c r="FA68" i="17"/>
  <c r="EU68" i="17"/>
  <c r="EJ68" i="17"/>
  <c r="EI68" i="17"/>
  <c r="EX68" i="17"/>
  <c r="EB68" i="17"/>
  <c r="EP68" i="17"/>
  <c r="EH68" i="17"/>
  <c r="FC68" i="17"/>
  <c r="FB76" i="17"/>
  <c r="FD76" i="17"/>
  <c r="ET76" i="17"/>
  <c r="EN76" i="17"/>
  <c r="EV76" i="17"/>
  <c r="EL76" i="17"/>
  <c r="EF76" i="17"/>
  <c r="ED76" i="17"/>
  <c r="FA76" i="17"/>
  <c r="EB76" i="17"/>
  <c r="EQ76" i="17"/>
  <c r="EP76" i="17"/>
  <c r="FC76" i="17"/>
  <c r="ES76" i="17"/>
  <c r="EU76" i="17"/>
  <c r="EK76" i="17"/>
  <c r="EX76" i="17"/>
  <c r="FE76" i="17"/>
  <c r="EM76" i="17"/>
  <c r="EC76" i="17"/>
  <c r="EH76" i="17"/>
  <c r="EW76" i="17"/>
  <c r="EE76" i="17"/>
  <c r="EZ76" i="17"/>
  <c r="EY76" i="17"/>
  <c r="EO76" i="17"/>
  <c r="ER76" i="17"/>
  <c r="EI76" i="17"/>
  <c r="EG76" i="17"/>
  <c r="EJ76" i="17"/>
  <c r="EX70" i="17"/>
  <c r="EP70" i="17"/>
  <c r="EH70" i="17"/>
  <c r="EV70" i="17"/>
  <c r="EZ70" i="17"/>
  <c r="ER70" i="17"/>
  <c r="EJ70" i="17"/>
  <c r="EB70" i="17"/>
  <c r="EO70" i="17"/>
  <c r="EE70" i="17"/>
  <c r="EQ70" i="17"/>
  <c r="FE70" i="17"/>
  <c r="FA70" i="17"/>
  <c r="EI70" i="17"/>
  <c r="ED70" i="17"/>
  <c r="EW70" i="17"/>
  <c r="ES70" i="17"/>
  <c r="EF70" i="17"/>
  <c r="EY70" i="17"/>
  <c r="EG70" i="17"/>
  <c r="EK70" i="17"/>
  <c r="FC70" i="17"/>
  <c r="FB70" i="17"/>
  <c r="EC70" i="17"/>
  <c r="FD70" i="17"/>
  <c r="EU70" i="17"/>
  <c r="ET70" i="17"/>
  <c r="EN70" i="17"/>
  <c r="EM70" i="17"/>
  <c r="EL70" i="17"/>
  <c r="FB83" i="17"/>
  <c r="ET83" i="17"/>
  <c r="ER83" i="17"/>
  <c r="EL83" i="17"/>
  <c r="EJ83" i="17"/>
  <c r="EB83" i="17"/>
  <c r="EP83" i="17"/>
  <c r="FE83" i="17"/>
  <c r="FD83" i="17"/>
  <c r="EQ83" i="17"/>
  <c r="ED83" i="17"/>
  <c r="EI83" i="17"/>
  <c r="EY83" i="17"/>
  <c r="EW83" i="17"/>
  <c r="EF83" i="17"/>
  <c r="FC83" i="17"/>
  <c r="EK83" i="17"/>
  <c r="EX83" i="17"/>
  <c r="EO83" i="17"/>
  <c r="EU83" i="17"/>
  <c r="EC83" i="17"/>
  <c r="EH83" i="17"/>
  <c r="EG83" i="17"/>
  <c r="EM83" i="17"/>
  <c r="EN83" i="17"/>
  <c r="EE83" i="17"/>
  <c r="ES83" i="17"/>
  <c r="EZ83" i="17"/>
  <c r="EV83" i="17"/>
  <c r="FA83" i="17"/>
  <c r="EJ42" i="17"/>
  <c r="EB42" i="17"/>
  <c r="EY42" i="17"/>
  <c r="FC42" i="17"/>
  <c r="ET42" i="17"/>
  <c r="EQ42" i="17"/>
  <c r="EU42" i="17"/>
  <c r="EL42" i="17"/>
  <c r="EI42" i="17"/>
  <c r="EM42" i="17"/>
  <c r="ED42" i="17"/>
  <c r="ER42" i="17"/>
  <c r="EG42" i="17"/>
  <c r="FD42" i="17"/>
  <c r="EE42" i="17"/>
  <c r="FA42" i="17"/>
  <c r="EX42" i="17"/>
  <c r="FE42" i="17"/>
  <c r="EV42" i="17"/>
  <c r="ES42" i="17"/>
  <c r="FB42" i="17"/>
  <c r="EP42" i="17"/>
  <c r="EW42" i="17"/>
  <c r="EN42" i="17"/>
  <c r="EK42" i="17"/>
  <c r="EZ42" i="17"/>
  <c r="EH42" i="17"/>
  <c r="EO42" i="17"/>
  <c r="EF42" i="17"/>
  <c r="EC42" i="17"/>
  <c r="EV32" i="17"/>
  <c r="EN32" i="17"/>
  <c r="EE32" i="17"/>
  <c r="EI32" i="17"/>
  <c r="FE32" i="17"/>
  <c r="EH32" i="17"/>
  <c r="FB32" i="17"/>
  <c r="EZ32" i="17"/>
  <c r="EW32" i="17"/>
  <c r="ET32" i="17"/>
  <c r="FA32" i="17"/>
  <c r="ER32" i="17"/>
  <c r="EO32" i="17"/>
  <c r="EL32" i="17"/>
  <c r="ES32" i="17"/>
  <c r="EJ32" i="17"/>
  <c r="EG32" i="17"/>
  <c r="FD32" i="17"/>
  <c r="ED32" i="17"/>
  <c r="EK32" i="17"/>
  <c r="EB32" i="17"/>
  <c r="EQ32" i="17"/>
  <c r="EF32" i="17"/>
  <c r="FC32" i="17"/>
  <c r="EC32" i="17"/>
  <c r="EX32" i="17"/>
  <c r="EU32" i="17"/>
  <c r="EY32" i="17"/>
  <c r="EP32" i="17"/>
  <c r="EM32" i="17"/>
  <c r="EZ74" i="17"/>
  <c r="EX74" i="17"/>
  <c r="EP74" i="17"/>
  <c r="FD74" i="17"/>
  <c r="EH74" i="17"/>
  <c r="ER74" i="17"/>
  <c r="EJ74" i="17"/>
  <c r="EW74" i="17"/>
  <c r="EM74" i="17"/>
  <c r="EL74" i="17"/>
  <c r="EG74" i="17"/>
  <c r="ET74" i="17"/>
  <c r="EY74" i="17"/>
  <c r="FB74" i="17"/>
  <c r="FC74" i="17"/>
  <c r="ED74" i="17"/>
  <c r="EQ74" i="17"/>
  <c r="EV74" i="17"/>
  <c r="EU74" i="17"/>
  <c r="FA74" i="17"/>
  <c r="EI74" i="17"/>
  <c r="EN74" i="17"/>
  <c r="EE74" i="17"/>
  <c r="ES74" i="17"/>
  <c r="EF74" i="17"/>
  <c r="EK74" i="17"/>
  <c r="EC74" i="17"/>
  <c r="EB74" i="17"/>
  <c r="FE74" i="17"/>
  <c r="EO74" i="17"/>
  <c r="ER30" i="17"/>
  <c r="EJ30" i="17"/>
  <c r="EB30" i="17"/>
  <c r="FD30" i="17"/>
  <c r="EE30" i="17"/>
  <c r="FA30" i="17"/>
  <c r="EX30" i="17"/>
  <c r="FE30" i="17"/>
  <c r="EV30" i="17"/>
  <c r="ES30" i="17"/>
  <c r="EM30" i="17"/>
  <c r="EP30" i="17"/>
  <c r="EW30" i="17"/>
  <c r="EN30" i="17"/>
  <c r="EK30" i="17"/>
  <c r="EH30" i="17"/>
  <c r="EO30" i="17"/>
  <c r="EF30" i="17"/>
  <c r="EC30" i="17"/>
  <c r="ED30" i="17"/>
  <c r="EG30" i="17"/>
  <c r="FB30" i="17"/>
  <c r="EI30" i="17"/>
  <c r="EY30" i="17"/>
  <c r="FC30" i="17"/>
  <c r="ET30" i="17"/>
  <c r="EQ30" i="17"/>
  <c r="EU30" i="17"/>
  <c r="EL30" i="17"/>
  <c r="EZ30" i="17"/>
  <c r="EF40" i="17"/>
  <c r="FD40" i="17"/>
  <c r="EU40" i="17"/>
  <c r="EY40" i="17"/>
  <c r="EP40" i="17"/>
  <c r="EV40" i="17"/>
  <c r="EM40" i="17"/>
  <c r="EQ40" i="17"/>
  <c r="EH40" i="17"/>
  <c r="EN40" i="17"/>
  <c r="EE40" i="17"/>
  <c r="EI40" i="17"/>
  <c r="FE40" i="17"/>
  <c r="EX40" i="17"/>
  <c r="FB40" i="17"/>
  <c r="EZ40" i="17"/>
  <c r="EW40" i="17"/>
  <c r="ET40" i="17"/>
  <c r="FA40" i="17"/>
  <c r="ER40" i="17"/>
  <c r="EO40" i="17"/>
  <c r="EL40" i="17"/>
  <c r="ES40" i="17"/>
  <c r="EJ40" i="17"/>
  <c r="EG40" i="17"/>
  <c r="FC40" i="17"/>
  <c r="EC40" i="17"/>
  <c r="ED40" i="17"/>
  <c r="EK40" i="17"/>
  <c r="EB40" i="17"/>
  <c r="EX73" i="17"/>
  <c r="EP73" i="17"/>
  <c r="EH73" i="17"/>
  <c r="EU73" i="17"/>
  <c r="EK73" i="17"/>
  <c r="EJ73" i="17"/>
  <c r="FD73" i="17"/>
  <c r="EV73" i="17"/>
  <c r="EN73" i="17"/>
  <c r="FB73" i="17"/>
  <c r="EI73" i="17"/>
  <c r="EF73" i="17"/>
  <c r="FC73" i="17"/>
  <c r="EQ73" i="17"/>
  <c r="EM73" i="17"/>
  <c r="EZ73" i="17"/>
  <c r="EE73" i="17"/>
  <c r="ER73" i="17"/>
  <c r="FE73" i="17"/>
  <c r="ED73" i="17"/>
  <c r="FA73" i="17"/>
  <c r="EB73" i="17"/>
  <c r="EW73" i="17"/>
  <c r="ET73" i="17"/>
  <c r="ES73" i="17"/>
  <c r="EO73" i="17"/>
  <c r="EL73" i="17"/>
  <c r="EC73" i="17"/>
  <c r="EY73" i="17"/>
  <c r="EG73" i="17"/>
  <c r="EJ50" i="17"/>
  <c r="EB50" i="17"/>
  <c r="EG50" i="17"/>
  <c r="EX50" i="17"/>
  <c r="EP50" i="17"/>
  <c r="EH50" i="17"/>
  <c r="EZ50" i="17"/>
  <c r="EN50" i="17"/>
  <c r="FC50" i="17"/>
  <c r="ET50" i="17"/>
  <c r="ER50" i="17"/>
  <c r="FE50" i="17"/>
  <c r="EL50" i="17"/>
  <c r="EW50" i="17"/>
  <c r="ED50" i="17"/>
  <c r="EY50" i="17"/>
  <c r="EO50" i="17"/>
  <c r="EQ50" i="17"/>
  <c r="EF50" i="17"/>
  <c r="FA50" i="17"/>
  <c r="EI50" i="17"/>
  <c r="FD50" i="17"/>
  <c r="EU50" i="17"/>
  <c r="ES50" i="17"/>
  <c r="EE50" i="17"/>
  <c r="EV50" i="17"/>
  <c r="EM50" i="17"/>
  <c r="EK50" i="17"/>
  <c r="FB50" i="17"/>
  <c r="EC50" i="17"/>
  <c r="ES120" i="17"/>
  <c r="EB120" i="17"/>
  <c r="EE120" i="17"/>
  <c r="EU120" i="17"/>
  <c r="EL120" i="17"/>
  <c r="EM120" i="17"/>
  <c r="FB120" i="17"/>
  <c r="EK120" i="17"/>
  <c r="FE120" i="17"/>
  <c r="EC120" i="17"/>
  <c r="EW120" i="17"/>
  <c r="FC120" i="17"/>
  <c r="EO120" i="17"/>
  <c r="EN120" i="17"/>
  <c r="EX120" i="17"/>
  <c r="EV120" i="17"/>
  <c r="FD120" i="17"/>
  <c r="EZ120" i="17"/>
  <c r="EY120" i="17"/>
  <c r="EP120" i="17"/>
  <c r="ED120" i="17"/>
  <c r="ET120" i="17"/>
  <c r="EF120" i="17"/>
  <c r="ER120" i="17"/>
  <c r="EQ120" i="17"/>
  <c r="EH120" i="17"/>
  <c r="EI120" i="17"/>
  <c r="FA120" i="17"/>
  <c r="EG120" i="17"/>
  <c r="EJ120" i="17"/>
  <c r="FD20" i="17"/>
  <c r="EV20" i="17"/>
  <c r="EN20" i="17"/>
  <c r="EL20" i="17"/>
  <c r="ES20" i="17"/>
  <c r="EJ20" i="17"/>
  <c r="EG20" i="17"/>
  <c r="EO20" i="17"/>
  <c r="ED20" i="17"/>
  <c r="EK20" i="17"/>
  <c r="EB20" i="17"/>
  <c r="ER20" i="17"/>
  <c r="FC20" i="17"/>
  <c r="EC20" i="17"/>
  <c r="EX20" i="17"/>
  <c r="EU20" i="17"/>
  <c r="EY20" i="17"/>
  <c r="EP20" i="17"/>
  <c r="FA20" i="17"/>
  <c r="EM20" i="17"/>
  <c r="EQ20" i="17"/>
  <c r="EH20" i="17"/>
  <c r="EE20" i="17"/>
  <c r="EI20" i="17"/>
  <c r="FE20" i="17"/>
  <c r="ET20" i="17"/>
  <c r="EF20" i="17"/>
  <c r="FB20" i="17"/>
  <c r="EZ20" i="17"/>
  <c r="EW20" i="17"/>
  <c r="FF13" i="17"/>
  <c r="FF4" i="17"/>
  <c r="FF16" i="17"/>
  <c r="FF6" i="17"/>
  <c r="DZ22" i="17"/>
  <c r="DZ129" i="17"/>
  <c r="DZ130" i="17"/>
  <c r="DZ134" i="17"/>
  <c r="DZ138" i="17"/>
  <c r="DZ142" i="17"/>
  <c r="DZ146" i="17"/>
  <c r="DZ150" i="17"/>
  <c r="DZ141" i="17"/>
  <c r="DZ153" i="17"/>
  <c r="DZ137" i="17"/>
  <c r="DZ131" i="17"/>
  <c r="DZ135" i="17"/>
  <c r="DZ139" i="17"/>
  <c r="DZ143" i="17"/>
  <c r="DZ147" i="17"/>
  <c r="DZ151" i="17"/>
  <c r="DZ145" i="17"/>
  <c r="DZ149" i="17"/>
  <c r="DZ132" i="17"/>
  <c r="DZ136" i="17"/>
  <c r="DZ144" i="17"/>
  <c r="DZ148" i="17"/>
  <c r="DZ152" i="17"/>
  <c r="DZ133" i="17"/>
  <c r="DZ140" i="17"/>
  <c r="DY23" i="17"/>
  <c r="DY134" i="17"/>
  <c r="DY142" i="17"/>
  <c r="DY150" i="17"/>
  <c r="DY129" i="17"/>
  <c r="DY137" i="17"/>
  <c r="DY145" i="17"/>
  <c r="DY153" i="17"/>
  <c r="DY132" i="17"/>
  <c r="DY148" i="17"/>
  <c r="DY135" i="17"/>
  <c r="DY143" i="17"/>
  <c r="DY151" i="17"/>
  <c r="DY130" i="17"/>
  <c r="DY138" i="17"/>
  <c r="DY146" i="17"/>
  <c r="DY133" i="17"/>
  <c r="DY141" i="17"/>
  <c r="DY149" i="17"/>
  <c r="DY131" i="17"/>
  <c r="DY147" i="17"/>
  <c r="DY136" i="17"/>
  <c r="DY144" i="17"/>
  <c r="DY152" i="17"/>
  <c r="DY139" i="17"/>
  <c r="DY140" i="17"/>
  <c r="DX22" i="17"/>
  <c r="DX129" i="17"/>
  <c r="DX131" i="17"/>
  <c r="DX133" i="17"/>
  <c r="DX135" i="17"/>
  <c r="DX137" i="17"/>
  <c r="DX139" i="17"/>
  <c r="DX141" i="17"/>
  <c r="DX143" i="17"/>
  <c r="DX145" i="17"/>
  <c r="DX147" i="17"/>
  <c r="DX149" i="17"/>
  <c r="DX151" i="17"/>
  <c r="DX153" i="17"/>
  <c r="DX130" i="17"/>
  <c r="DX132" i="17"/>
  <c r="DX134" i="17"/>
  <c r="DX136" i="17"/>
  <c r="DX138" i="17"/>
  <c r="DX142" i="17"/>
  <c r="DX144" i="17"/>
  <c r="DX146" i="17"/>
  <c r="DX148" i="17"/>
  <c r="DX150" i="17"/>
  <c r="DX152" i="17"/>
  <c r="DX140" i="17"/>
  <c r="DW23" i="17"/>
  <c r="DW136" i="17"/>
  <c r="DW144" i="17"/>
  <c r="DW152" i="17"/>
  <c r="DW133" i="17"/>
  <c r="DW141" i="17"/>
  <c r="DW149" i="17"/>
  <c r="DW130" i="17"/>
  <c r="DW138" i="17"/>
  <c r="DW146" i="17"/>
  <c r="DW135" i="17"/>
  <c r="DW143" i="17"/>
  <c r="DW151" i="17"/>
  <c r="DW132" i="17"/>
  <c r="DW148" i="17"/>
  <c r="DW129" i="17"/>
  <c r="DW137" i="17"/>
  <c r="DW145" i="17"/>
  <c r="DW153" i="17"/>
  <c r="DW134" i="17"/>
  <c r="DW142" i="17"/>
  <c r="DW150" i="17"/>
  <c r="DW131" i="17"/>
  <c r="DW139" i="17"/>
  <c r="DW147" i="17"/>
  <c r="DW140" i="17"/>
  <c r="DV23" i="17"/>
  <c r="DV132" i="17"/>
  <c r="DV136" i="17"/>
  <c r="DV144" i="17"/>
  <c r="DV148" i="17"/>
  <c r="DV152" i="17"/>
  <c r="DV131" i="17"/>
  <c r="DV135" i="17"/>
  <c r="DV139" i="17"/>
  <c r="DV143" i="17"/>
  <c r="DV147" i="17"/>
  <c r="DV151" i="17"/>
  <c r="DV130" i="17"/>
  <c r="DV134" i="17"/>
  <c r="DV138" i="17"/>
  <c r="DV142" i="17"/>
  <c r="DV146" i="17"/>
  <c r="DV150" i="17"/>
  <c r="DV129" i="17"/>
  <c r="DV133" i="17"/>
  <c r="DV137" i="17"/>
  <c r="DV141" i="17"/>
  <c r="DV145" i="17"/>
  <c r="DV149" i="17"/>
  <c r="DV153" i="17"/>
  <c r="DV140" i="17"/>
  <c r="DU23" i="17"/>
  <c r="DU130" i="17"/>
  <c r="DU138" i="17"/>
  <c r="DU146" i="17"/>
  <c r="DU129" i="17"/>
  <c r="DU137" i="17"/>
  <c r="DU145" i="17"/>
  <c r="DU153" i="17"/>
  <c r="DU136" i="17"/>
  <c r="DU144" i="17"/>
  <c r="DU152" i="17"/>
  <c r="DU135" i="17"/>
  <c r="DU143" i="17"/>
  <c r="DU151" i="17"/>
  <c r="DU134" i="17"/>
  <c r="DU142" i="17"/>
  <c r="DU150" i="17"/>
  <c r="DU133" i="17"/>
  <c r="DU141" i="17"/>
  <c r="DU149" i="17"/>
  <c r="DU132" i="17"/>
  <c r="DU148" i="17"/>
  <c r="DU131" i="17"/>
  <c r="DU139" i="17"/>
  <c r="DU147" i="17"/>
  <c r="DU140" i="17"/>
  <c r="DT22" i="17"/>
  <c r="DT129" i="17"/>
  <c r="DT130" i="17"/>
  <c r="DT131" i="17"/>
  <c r="DT132" i="17"/>
  <c r="DT133" i="17"/>
  <c r="DT134" i="17"/>
  <c r="DT135" i="17"/>
  <c r="DT136" i="17"/>
  <c r="DT137" i="17"/>
  <c r="DT138" i="17"/>
  <c r="DT139" i="17"/>
  <c r="DT141" i="17"/>
  <c r="DT142" i="17"/>
  <c r="DT143" i="17"/>
  <c r="DT144" i="17"/>
  <c r="DT145" i="17"/>
  <c r="DT146" i="17"/>
  <c r="DT147" i="17"/>
  <c r="DT148" i="17"/>
  <c r="DT149" i="17"/>
  <c r="DT150" i="17"/>
  <c r="DT151" i="17"/>
  <c r="DT152" i="17"/>
  <c r="DT153" i="17"/>
  <c r="DT140" i="17"/>
  <c r="DS20" i="17"/>
  <c r="DS132" i="17"/>
  <c r="DS148" i="17"/>
  <c r="DS133" i="17"/>
  <c r="DS141" i="17"/>
  <c r="DS149" i="17"/>
  <c r="DS134" i="17"/>
  <c r="DS142" i="17"/>
  <c r="DS150" i="17"/>
  <c r="DS130" i="17"/>
  <c r="DS146" i="17"/>
  <c r="DS135" i="17"/>
  <c r="DS143" i="17"/>
  <c r="DS151" i="17"/>
  <c r="DS136" i="17"/>
  <c r="DS144" i="17"/>
  <c r="DS152" i="17"/>
  <c r="DS129" i="17"/>
  <c r="DS137" i="17"/>
  <c r="DS145" i="17"/>
  <c r="DS153" i="17"/>
  <c r="DS138" i="17"/>
  <c r="DS131" i="17"/>
  <c r="DS139" i="17"/>
  <c r="DS147" i="17"/>
  <c r="DS140" i="17"/>
  <c r="DR130" i="17"/>
  <c r="DR134" i="17"/>
  <c r="DR138" i="17"/>
  <c r="DR142" i="17"/>
  <c r="DR146" i="17"/>
  <c r="DR150" i="17"/>
  <c r="DR131" i="17"/>
  <c r="DR135" i="17"/>
  <c r="DR139" i="17"/>
  <c r="DR143" i="17"/>
  <c r="DR147" i="17"/>
  <c r="DR151" i="17"/>
  <c r="DR132" i="17"/>
  <c r="DR136" i="17"/>
  <c r="DR144" i="17"/>
  <c r="DR148" i="17"/>
  <c r="DR152" i="17"/>
  <c r="DR129" i="17"/>
  <c r="DR133" i="17"/>
  <c r="DR137" i="17"/>
  <c r="DR141" i="17"/>
  <c r="DR145" i="17"/>
  <c r="DR149" i="17"/>
  <c r="DR153" i="17"/>
  <c r="DR140" i="17"/>
  <c r="DQ20" i="17"/>
  <c r="DQ134" i="17"/>
  <c r="DQ142" i="17"/>
  <c r="DQ150" i="17"/>
  <c r="DQ129" i="17"/>
  <c r="DQ137" i="17"/>
  <c r="DQ145" i="17"/>
  <c r="DQ153" i="17"/>
  <c r="DQ132" i="17"/>
  <c r="DQ148" i="17"/>
  <c r="DQ135" i="17"/>
  <c r="DQ143" i="17"/>
  <c r="DQ151" i="17"/>
  <c r="DQ130" i="17"/>
  <c r="DQ138" i="17"/>
  <c r="DQ146" i="17"/>
  <c r="DQ133" i="17"/>
  <c r="DQ141" i="17"/>
  <c r="DQ149" i="17"/>
  <c r="DQ136" i="17"/>
  <c r="DQ144" i="17"/>
  <c r="DQ152" i="17"/>
  <c r="DQ131" i="17"/>
  <c r="DQ139" i="17"/>
  <c r="DQ147" i="17"/>
  <c r="DQ140" i="17"/>
  <c r="DP22" i="17"/>
  <c r="DP129" i="17"/>
  <c r="DP131" i="17"/>
  <c r="DP133" i="17"/>
  <c r="DP135" i="17"/>
  <c r="DP137" i="17"/>
  <c r="DP139" i="17"/>
  <c r="DP141" i="17"/>
  <c r="DP143" i="17"/>
  <c r="DP145" i="17"/>
  <c r="DP147" i="17"/>
  <c r="DP149" i="17"/>
  <c r="DP151" i="17"/>
  <c r="DP153" i="17"/>
  <c r="DP130" i="17"/>
  <c r="DP132" i="17"/>
  <c r="DP134" i="17"/>
  <c r="DP136" i="17"/>
  <c r="DP138" i="17"/>
  <c r="DP142" i="17"/>
  <c r="DP144" i="17"/>
  <c r="DP146" i="17"/>
  <c r="DP148" i="17"/>
  <c r="DP150" i="17"/>
  <c r="DP152" i="17"/>
  <c r="DP140" i="17"/>
  <c r="DO20" i="17"/>
  <c r="DO136" i="17"/>
  <c r="DO144" i="17"/>
  <c r="DO152" i="17"/>
  <c r="DO133" i="17"/>
  <c r="DO141" i="17"/>
  <c r="DO149" i="17"/>
  <c r="DO130" i="17"/>
  <c r="DO138" i="17"/>
  <c r="DO146" i="17"/>
  <c r="DO135" i="17"/>
  <c r="DO143" i="17"/>
  <c r="DO151" i="17"/>
  <c r="DO132" i="17"/>
  <c r="DO148" i="17"/>
  <c r="DO129" i="17"/>
  <c r="DO137" i="17"/>
  <c r="DO145" i="17"/>
  <c r="DO153" i="17"/>
  <c r="DO131" i="17"/>
  <c r="DO134" i="17"/>
  <c r="DO142" i="17"/>
  <c r="DO150" i="17"/>
  <c r="DO139" i="17"/>
  <c r="DO147" i="17"/>
  <c r="DO140" i="17"/>
  <c r="DN23" i="17"/>
  <c r="DN129" i="17"/>
  <c r="DN133" i="17"/>
  <c r="DN137" i="17"/>
  <c r="DN141" i="17"/>
  <c r="DN145" i="17"/>
  <c r="DN149" i="17"/>
  <c r="DN153" i="17"/>
  <c r="DN132" i="17"/>
  <c r="DN136" i="17"/>
  <c r="DN144" i="17"/>
  <c r="DN148" i="17"/>
  <c r="DN152" i="17"/>
  <c r="DN131" i="17"/>
  <c r="DN135" i="17"/>
  <c r="DN139" i="17"/>
  <c r="DN143" i="17"/>
  <c r="DN147" i="17"/>
  <c r="DN151" i="17"/>
  <c r="DN130" i="17"/>
  <c r="DN134" i="17"/>
  <c r="DN138" i="17"/>
  <c r="DN142" i="17"/>
  <c r="DN146" i="17"/>
  <c r="DN150" i="17"/>
  <c r="DN140" i="17"/>
  <c r="FY122" i="17"/>
  <c r="AB193" i="17"/>
  <c r="FR121" i="17"/>
  <c r="GD111" i="17"/>
  <c r="DP103" i="17"/>
  <c r="GE110" i="17"/>
  <c r="GF126" i="17"/>
  <c r="FZ95" i="17"/>
  <c r="FX43" i="17"/>
  <c r="CY108" i="17"/>
  <c r="DP91" i="17"/>
  <c r="DP49" i="17"/>
  <c r="D181" i="17"/>
  <c r="DL115" i="17"/>
  <c r="GJ92" i="17"/>
  <c r="DY65" i="17"/>
  <c r="GH87" i="17"/>
  <c r="DD64" i="17"/>
  <c r="AG175" i="17"/>
  <c r="GJ93" i="17"/>
  <c r="DD57" i="17"/>
  <c r="GE55" i="17"/>
  <c r="DP23" i="17"/>
  <c r="AJ175" i="17"/>
  <c r="AJ154" i="17"/>
  <c r="AI175" i="17"/>
  <c r="AG154" i="17"/>
  <c r="AM157" i="17" s="1"/>
  <c r="FK133" i="17"/>
  <c r="DY99" i="17"/>
  <c r="AI154" i="17"/>
  <c r="FV124" i="17"/>
  <c r="DY125" i="17"/>
  <c r="DO122" i="17"/>
  <c r="FV103" i="17"/>
  <c r="X181" i="17"/>
  <c r="F179" i="17"/>
  <c r="DX91" i="17"/>
  <c r="FK97" i="17"/>
  <c r="DX23" i="17"/>
  <c r="FZ122" i="17"/>
  <c r="GH77" i="17"/>
  <c r="FZ40" i="17"/>
  <c r="DS34" i="17"/>
  <c r="GB81" i="17"/>
  <c r="FV26" i="17"/>
  <c r="DX115" i="17"/>
  <c r="FK126" i="17"/>
  <c r="DC76" i="17"/>
  <c r="DC21" i="17"/>
  <c r="GB89" i="17"/>
  <c r="DX122" i="17"/>
  <c r="FK132" i="17"/>
  <c r="AD191" i="17"/>
  <c r="DX93" i="17"/>
  <c r="DS84" i="17"/>
  <c r="DX32" i="17"/>
  <c r="FK53" i="17"/>
  <c r="FJ110" i="17"/>
  <c r="DE125" i="17"/>
  <c r="FT104" i="17"/>
  <c r="DY74" i="17"/>
  <c r="E195" i="17"/>
  <c r="FT133" i="17"/>
  <c r="GE69" i="17"/>
  <c r="DL45" i="17"/>
  <c r="DD72" i="17"/>
  <c r="DL65" i="17"/>
  <c r="CZ23" i="17"/>
  <c r="DA20" i="17"/>
  <c r="DE22" i="17"/>
  <c r="DI20" i="17"/>
  <c r="FI23" i="17"/>
  <c r="GH27" i="17"/>
  <c r="GJ22" i="17"/>
  <c r="FZ21" i="17"/>
  <c r="GF23" i="17"/>
  <c r="FZ20" i="17"/>
  <c r="FS22" i="17"/>
  <c r="GH22" i="17"/>
  <c r="FR23" i="17"/>
  <c r="GI25" i="17"/>
  <c r="DP20" i="17"/>
  <c r="FX25" i="17"/>
  <c r="DG21" i="17"/>
  <c r="DM23" i="17"/>
  <c r="FR26" i="17"/>
  <c r="DN20" i="17"/>
  <c r="GF27" i="17"/>
  <c r="DW22" i="17"/>
  <c r="DZ20" i="17"/>
  <c r="CY23" i="17"/>
  <c r="FT20" i="17"/>
  <c r="GH24" i="17"/>
  <c r="FP20" i="17"/>
  <c r="GJ27" i="17"/>
  <c r="FV22" i="17"/>
  <c r="DG20" i="17"/>
  <c r="GE26" i="17"/>
  <c r="GA22" i="17"/>
  <c r="FH22" i="17"/>
  <c r="GJ26" i="17"/>
  <c r="GA20" i="17"/>
  <c r="FT22" i="17"/>
  <c r="FZ25" i="17"/>
  <c r="FX21" i="17"/>
  <c r="FJ26" i="17"/>
  <c r="FV24" i="17"/>
  <c r="FN20" i="17"/>
  <c r="FT23" i="17"/>
  <c r="FH27" i="17"/>
  <c r="FJ138" i="17"/>
  <c r="I181" i="17"/>
  <c r="GJ135" i="17"/>
  <c r="DU125" i="17"/>
  <c r="DI128" i="17"/>
  <c r="DY124" i="17"/>
  <c r="DY126" i="17"/>
  <c r="GF123" i="17"/>
  <c r="DY115" i="17"/>
  <c r="GF119" i="17"/>
  <c r="GE100" i="17"/>
  <c r="DL90" i="17"/>
  <c r="DD32" i="17"/>
  <c r="DU27" i="17"/>
  <c r="CY44" i="17"/>
  <c r="DY31" i="17"/>
  <c r="GB24" i="17"/>
  <c r="DN22" i="17"/>
  <c r="FJ27" i="17"/>
  <c r="DA22" i="17"/>
  <c r="DU20" i="17"/>
  <c r="FR25" i="17"/>
  <c r="CW23" i="17"/>
  <c r="DA21" i="17"/>
  <c r="FI21" i="17"/>
  <c r="GF24" i="17"/>
  <c r="GE23" i="17"/>
  <c r="DH21" i="17"/>
  <c r="DL20" i="17"/>
  <c r="DV21" i="17"/>
  <c r="CY22" i="17"/>
  <c r="GE27" i="17"/>
  <c r="FV27" i="17"/>
  <c r="DM22" i="17"/>
  <c r="FV21" i="17"/>
  <c r="FT26" i="17"/>
  <c r="GE24" i="17"/>
  <c r="FS26" i="17"/>
  <c r="FT105" i="17"/>
  <c r="FT64" i="17"/>
  <c r="GE127" i="17"/>
  <c r="DY77" i="17"/>
  <c r="DD98" i="17"/>
  <c r="GF136" i="17"/>
  <c r="FT128" i="17"/>
  <c r="V191" i="17"/>
  <c r="FW120" i="17"/>
  <c r="FT114" i="17"/>
  <c r="GH89" i="17"/>
  <c r="FT76" i="17"/>
  <c r="GE70" i="17"/>
  <c r="DY83" i="17"/>
  <c r="FT36" i="17"/>
  <c r="FT24" i="17"/>
  <c r="DL21" i="17"/>
  <c r="DJ20" i="17"/>
  <c r="FN27" i="17"/>
  <c r="GA24" i="17"/>
  <c r="GH23" i="17"/>
  <c r="FJ24" i="17"/>
  <c r="CY20" i="17"/>
  <c r="DY22" i="17"/>
  <c r="GF20" i="17"/>
  <c r="GJ21" i="17"/>
  <c r="FX26" i="17"/>
  <c r="DD20" i="17"/>
  <c r="DA23" i="17"/>
  <c r="DH22" i="17"/>
  <c r="FZ22" i="17"/>
  <c r="FI22" i="17"/>
  <c r="GF116" i="17"/>
  <c r="DU126" i="17"/>
  <c r="FX116" i="17"/>
  <c r="FX127" i="17"/>
  <c r="DU73" i="17"/>
  <c r="GH31" i="17"/>
  <c r="D180" i="17"/>
  <c r="DY112" i="17"/>
  <c r="GE77" i="17"/>
  <c r="GF138" i="17"/>
  <c r="AD188" i="17"/>
  <c r="FT121" i="17"/>
  <c r="GF137" i="17"/>
  <c r="DL127" i="17"/>
  <c r="DU111" i="17"/>
  <c r="CY115" i="17"/>
  <c r="DL113" i="17"/>
  <c r="GH78" i="17"/>
  <c r="GH62" i="17"/>
  <c r="DY57" i="17"/>
  <c r="FX22" i="17"/>
  <c r="FK25" i="17"/>
  <c r="DD22" i="17"/>
  <c r="GI26" i="17"/>
  <c r="DQ21" i="17"/>
  <c r="DN21" i="17"/>
  <c r="DD23" i="17"/>
  <c r="GI21" i="17"/>
  <c r="GC34" i="17"/>
  <c r="GC18" i="17"/>
  <c r="GC17" i="17"/>
  <c r="GC14" i="17"/>
  <c r="GC11" i="17"/>
  <c r="GC13" i="17"/>
  <c r="GC9" i="17"/>
  <c r="GC7" i="17"/>
  <c r="GC19" i="17"/>
  <c r="GC12" i="17"/>
  <c r="GC3" i="17"/>
  <c r="GC10" i="17"/>
  <c r="GC6" i="17"/>
  <c r="GC4" i="17"/>
  <c r="GC5" i="17"/>
  <c r="GC15" i="17"/>
  <c r="GC16" i="17"/>
  <c r="GC8" i="17"/>
  <c r="FQ50" i="17"/>
  <c r="FQ3" i="17"/>
  <c r="FQ15" i="17"/>
  <c r="FQ7" i="17"/>
  <c r="FQ12" i="17"/>
  <c r="FQ8" i="17"/>
  <c r="FQ4" i="17"/>
  <c r="FQ10" i="17"/>
  <c r="FQ11" i="17"/>
  <c r="FQ16" i="17"/>
  <c r="FQ5" i="17"/>
  <c r="FQ13" i="17"/>
  <c r="FQ14" i="17"/>
  <c r="FQ19" i="17"/>
  <c r="FQ18" i="17"/>
  <c r="FQ6" i="17"/>
  <c r="FQ9" i="17"/>
  <c r="FQ17" i="17"/>
  <c r="GK21" i="17"/>
  <c r="W179" i="17"/>
  <c r="DR15" i="17"/>
  <c r="DR3" i="17"/>
  <c r="DR10" i="17"/>
  <c r="DR6" i="17"/>
  <c r="DR12" i="17"/>
  <c r="DR8" i="17"/>
  <c r="DR18" i="17"/>
  <c r="DR11" i="17"/>
  <c r="DR13" i="17"/>
  <c r="DR5" i="17"/>
  <c r="DR7" i="17"/>
  <c r="DR17" i="17"/>
  <c r="DR9" i="17"/>
  <c r="DR14" i="17"/>
  <c r="DR19" i="17"/>
  <c r="DR16" i="17"/>
  <c r="DR4" i="17"/>
  <c r="GK27" i="17"/>
  <c r="DX99" i="17"/>
  <c r="GD49" i="17"/>
  <c r="GD17" i="17"/>
  <c r="GD15" i="17"/>
  <c r="GD9" i="17"/>
  <c r="GD4" i="17"/>
  <c r="GD18" i="17"/>
  <c r="GD7" i="17"/>
  <c r="GD19" i="17"/>
  <c r="GD13" i="17"/>
  <c r="GD11" i="17"/>
  <c r="GD14" i="17"/>
  <c r="GD16" i="17"/>
  <c r="GD6" i="17"/>
  <c r="GD10" i="17"/>
  <c r="GD3" i="17"/>
  <c r="GD8" i="17"/>
  <c r="GD12" i="17"/>
  <c r="GD5" i="17"/>
  <c r="FW27" i="17"/>
  <c r="FW20" i="17"/>
  <c r="FO73" i="17"/>
  <c r="AB182" i="17"/>
  <c r="DW18" i="17"/>
  <c r="DW9" i="17"/>
  <c r="DW8" i="17"/>
  <c r="DW17" i="17"/>
  <c r="DW7" i="17"/>
  <c r="DW3" i="17"/>
  <c r="DW16" i="17"/>
  <c r="DW13" i="17"/>
  <c r="DW11" i="17"/>
  <c r="DW4" i="17"/>
  <c r="DW14" i="17"/>
  <c r="DW6" i="17"/>
  <c r="DW5" i="17"/>
  <c r="DW12" i="17"/>
  <c r="DW10" i="17"/>
  <c r="DW19" i="17"/>
  <c r="DW15" i="17"/>
  <c r="GK26" i="17"/>
  <c r="DK20" i="17"/>
  <c r="FI20" i="17"/>
  <c r="FQ25" i="17"/>
  <c r="DQ23" i="17"/>
  <c r="FW25" i="17"/>
  <c r="AD193" i="17"/>
  <c r="Y191" i="17"/>
  <c r="E191" i="17"/>
  <c r="FY126" i="17"/>
  <c r="DH117" i="17"/>
  <c r="FO123" i="17"/>
  <c r="FK102" i="17"/>
  <c r="FY84" i="17"/>
  <c r="FQ72" i="17"/>
  <c r="DF115" i="17"/>
  <c r="DF12" i="17"/>
  <c r="DF13" i="17"/>
  <c r="DF3" i="17"/>
  <c r="DF10" i="17"/>
  <c r="DF11" i="17"/>
  <c r="DF15" i="17"/>
  <c r="DF8" i="17"/>
  <c r="DF4" i="17"/>
  <c r="DF18" i="17"/>
  <c r="DF9" i="17"/>
  <c r="DF17" i="17"/>
  <c r="DF14" i="17"/>
  <c r="DF16" i="17"/>
  <c r="DF6" i="17"/>
  <c r="DF19" i="17"/>
  <c r="DF5" i="17"/>
  <c r="DF7" i="17"/>
  <c r="GF120" i="17"/>
  <c r="GF19" i="17"/>
  <c r="GF11" i="17"/>
  <c r="GF16" i="17"/>
  <c r="GF18" i="17"/>
  <c r="GF5" i="17"/>
  <c r="GF3" i="17"/>
  <c r="GF17" i="17"/>
  <c r="GF12" i="17"/>
  <c r="GF8" i="17"/>
  <c r="GF14" i="17"/>
  <c r="GF10" i="17"/>
  <c r="GF15" i="17"/>
  <c r="GF9" i="17"/>
  <c r="GF6" i="17"/>
  <c r="GF7" i="17"/>
  <c r="GF4" i="17"/>
  <c r="GF13" i="17"/>
  <c r="FX41" i="17"/>
  <c r="FX12" i="17"/>
  <c r="FX7" i="17"/>
  <c r="FX13" i="17"/>
  <c r="FX5" i="17"/>
  <c r="FX6" i="17"/>
  <c r="FX16" i="17"/>
  <c r="FX3" i="17"/>
  <c r="FX8" i="17"/>
  <c r="FX18" i="17"/>
  <c r="FX17" i="17"/>
  <c r="FX14" i="17"/>
  <c r="FX15" i="17"/>
  <c r="FX4" i="17"/>
  <c r="FX11" i="17"/>
  <c r="FX10" i="17"/>
  <c r="FX19" i="17"/>
  <c r="FX9" i="17"/>
  <c r="FP43" i="17"/>
  <c r="FP19" i="17"/>
  <c r="FP15" i="17"/>
  <c r="FP11" i="17"/>
  <c r="FP8" i="17"/>
  <c r="FP14" i="17"/>
  <c r="FP10" i="17"/>
  <c r="FP4" i="17"/>
  <c r="FP5" i="17"/>
  <c r="FP12" i="17"/>
  <c r="FP9" i="17"/>
  <c r="FP13" i="17"/>
  <c r="FP18" i="17"/>
  <c r="FP17" i="17"/>
  <c r="FP3" i="17"/>
  <c r="FP16" i="17"/>
  <c r="FP7" i="17"/>
  <c r="FP6" i="17"/>
  <c r="FH35" i="17"/>
  <c r="FH17" i="17"/>
  <c r="FH18" i="17"/>
  <c r="FH9" i="17"/>
  <c r="FH3" i="17"/>
  <c r="FH19" i="17"/>
  <c r="FH6" i="17"/>
  <c r="FH12" i="17"/>
  <c r="FH13" i="17"/>
  <c r="FH16" i="17"/>
  <c r="FH14" i="17"/>
  <c r="FH5" i="17"/>
  <c r="FH8" i="17"/>
  <c r="FH10" i="17"/>
  <c r="FH4" i="17"/>
  <c r="FH7" i="17"/>
  <c r="FH11" i="17"/>
  <c r="FH15" i="17"/>
  <c r="FH20" i="17"/>
  <c r="FS38" i="17"/>
  <c r="FS10" i="17"/>
  <c r="FS4" i="17"/>
  <c r="FS19" i="17"/>
  <c r="FS15" i="17"/>
  <c r="FS3" i="17"/>
  <c r="FS16" i="17"/>
  <c r="FS6" i="17"/>
  <c r="FS7" i="17"/>
  <c r="FS12" i="17"/>
  <c r="FS9" i="17"/>
  <c r="FS5" i="17"/>
  <c r="FS11" i="17"/>
  <c r="FS8" i="17"/>
  <c r="FS18" i="17"/>
  <c r="FS17" i="17"/>
  <c r="FS13" i="17"/>
  <c r="FS14" i="17"/>
  <c r="FJ5" i="17"/>
  <c r="FJ19" i="17"/>
  <c r="FJ8" i="17"/>
  <c r="FJ18" i="17"/>
  <c r="FJ3" i="17"/>
  <c r="FJ9" i="17"/>
  <c r="FJ17" i="17"/>
  <c r="FJ4" i="17"/>
  <c r="FJ6" i="17"/>
  <c r="FJ14" i="17"/>
  <c r="FJ7" i="17"/>
  <c r="FJ12" i="17"/>
  <c r="FJ10" i="17"/>
  <c r="FJ13" i="17"/>
  <c r="FJ16" i="17"/>
  <c r="FJ15" i="17"/>
  <c r="FJ11" i="17"/>
  <c r="DS95" i="17"/>
  <c r="DS16" i="17"/>
  <c r="DS7" i="17"/>
  <c r="DS8" i="17"/>
  <c r="DS5" i="17"/>
  <c r="DS9" i="17"/>
  <c r="DS15" i="17"/>
  <c r="DS17" i="17"/>
  <c r="DS14" i="17"/>
  <c r="DS4" i="17"/>
  <c r="DS19" i="17"/>
  <c r="DS13" i="17"/>
  <c r="DS6" i="17"/>
  <c r="DS12" i="17"/>
  <c r="DS18" i="17"/>
  <c r="DS3" i="17"/>
  <c r="DS11" i="17"/>
  <c r="DS10" i="17"/>
  <c r="FV37" i="17"/>
  <c r="FV11" i="17"/>
  <c r="FV10" i="17"/>
  <c r="FV6" i="17"/>
  <c r="FV15" i="17"/>
  <c r="FV3" i="17"/>
  <c r="FV5" i="17"/>
  <c r="FV19" i="17"/>
  <c r="FV7" i="17"/>
  <c r="FV9" i="17"/>
  <c r="FV8" i="17"/>
  <c r="FV18" i="17"/>
  <c r="FV17" i="17"/>
  <c r="FV16" i="17"/>
  <c r="FV14" i="17"/>
  <c r="FV12" i="17"/>
  <c r="FV4" i="17"/>
  <c r="FV13" i="17"/>
  <c r="DO58" i="17"/>
  <c r="DO4" i="17"/>
  <c r="DO19" i="17"/>
  <c r="DO16" i="17"/>
  <c r="DO3" i="17"/>
  <c r="DO5" i="17"/>
  <c r="DO13" i="17"/>
  <c r="DO15" i="17"/>
  <c r="DO11" i="17"/>
  <c r="DO14" i="17"/>
  <c r="DO6" i="17"/>
  <c r="DO10" i="17"/>
  <c r="DO12" i="17"/>
  <c r="DO9" i="17"/>
  <c r="DO18" i="17"/>
  <c r="DO17" i="17"/>
  <c r="DO7" i="17"/>
  <c r="DO8" i="17"/>
  <c r="FO27" i="17"/>
  <c r="FM25" i="17"/>
  <c r="DF22" i="17"/>
  <c r="DR20" i="17"/>
  <c r="FS24" i="17"/>
  <c r="DO23" i="17"/>
  <c r="FJ23" i="17"/>
  <c r="DY20" i="17"/>
  <c r="FU27" i="17"/>
  <c r="GG23" i="17"/>
  <c r="FQ23" i="17"/>
  <c r="GE22" i="17"/>
  <c r="FO22" i="17"/>
  <c r="GC21" i="17"/>
  <c r="FZ27" i="17"/>
  <c r="FP25" i="17"/>
  <c r="FV23" i="17"/>
  <c r="GB22" i="17"/>
  <c r="DW21" i="17"/>
  <c r="FR21" i="17"/>
  <c r="GA26" i="17"/>
  <c r="FJ25" i="17"/>
  <c r="FQ24" i="17"/>
  <c r="GD22" i="17"/>
  <c r="DC22" i="17"/>
  <c r="GB21" i="17"/>
  <c r="GI27" i="17"/>
  <c r="FP24" i="17"/>
  <c r="DP21" i="17"/>
  <c r="GF26" i="17"/>
  <c r="DF21" i="17"/>
  <c r="FP21" i="17"/>
  <c r="GG27" i="17"/>
  <c r="FM23" i="17"/>
  <c r="GG21" i="17"/>
  <c r="FP27" i="17"/>
  <c r="GC24" i="17"/>
  <c r="GK13" i="17"/>
  <c r="GK5" i="17"/>
  <c r="GK11" i="17"/>
  <c r="GK16" i="17"/>
  <c r="GK4" i="17"/>
  <c r="GK7" i="17"/>
  <c r="GK15" i="17"/>
  <c r="GK3" i="17"/>
  <c r="GK18" i="17"/>
  <c r="GK12" i="17"/>
  <c r="GK17" i="17"/>
  <c r="GK10" i="17"/>
  <c r="GK9" i="17"/>
  <c r="GK6" i="17"/>
  <c r="GK8" i="17"/>
  <c r="GK19" i="17"/>
  <c r="GK14" i="17"/>
  <c r="FY45" i="17"/>
  <c r="FY9" i="17"/>
  <c r="FY18" i="17"/>
  <c r="FY19" i="17"/>
  <c r="FY7" i="17"/>
  <c r="FY14" i="17"/>
  <c r="FY6" i="17"/>
  <c r="FY3" i="17"/>
  <c r="FY15" i="17"/>
  <c r="FY8" i="17"/>
  <c r="FY4" i="17"/>
  <c r="FY10" i="17"/>
  <c r="FY11" i="17"/>
  <c r="FY17" i="17"/>
  <c r="FY13" i="17"/>
  <c r="FY12" i="17"/>
  <c r="FY16" i="17"/>
  <c r="FY5" i="17"/>
  <c r="FO132" i="17"/>
  <c r="FO8" i="17"/>
  <c r="FO4" i="17"/>
  <c r="FO3" i="17"/>
  <c r="FO18" i="17"/>
  <c r="FO13" i="17"/>
  <c r="FO17" i="17"/>
  <c r="FO19" i="17"/>
  <c r="FO11" i="17"/>
  <c r="FO7" i="17"/>
  <c r="FO12" i="17"/>
  <c r="FO14" i="17"/>
  <c r="FO16" i="17"/>
  <c r="FO9" i="17"/>
  <c r="FO10" i="17"/>
  <c r="FO15" i="17"/>
  <c r="FO6" i="17"/>
  <c r="FO5" i="17"/>
  <c r="FW21" i="17"/>
  <c r="FY23" i="17"/>
  <c r="GC22" i="17"/>
  <c r="DB81" i="17"/>
  <c r="DB6" i="17"/>
  <c r="DB11" i="17"/>
  <c r="DB14" i="17"/>
  <c r="DB16" i="17"/>
  <c r="DB5" i="17"/>
  <c r="DB17" i="17"/>
  <c r="DB18" i="17"/>
  <c r="DB20" i="17"/>
  <c r="DB8" i="17"/>
  <c r="DB19" i="17"/>
  <c r="DB9" i="17"/>
  <c r="DB7" i="17"/>
  <c r="DB4" i="17"/>
  <c r="DB12" i="17"/>
  <c r="DB15" i="17"/>
  <c r="DB10" i="17"/>
  <c r="DB13" i="17"/>
  <c r="DB3" i="17"/>
  <c r="CX49" i="17"/>
  <c r="CX9" i="17"/>
  <c r="CX19" i="17"/>
  <c r="CX14" i="17"/>
  <c r="CX3" i="17"/>
  <c r="CX5" i="17"/>
  <c r="CX15" i="17"/>
  <c r="CX4" i="17"/>
  <c r="CX10" i="17"/>
  <c r="CX13" i="17"/>
  <c r="CX12" i="17"/>
  <c r="CX16" i="17"/>
  <c r="CX6" i="17"/>
  <c r="CX17" i="17"/>
  <c r="CX18" i="17"/>
  <c r="CX8" i="17"/>
  <c r="CX11" i="17"/>
  <c r="CX7" i="17"/>
  <c r="DX53" i="17"/>
  <c r="DX18" i="17"/>
  <c r="DX9" i="17"/>
  <c r="DX5" i="17"/>
  <c r="DX11" i="17"/>
  <c r="DX10" i="17"/>
  <c r="DX8" i="17"/>
  <c r="DX17" i="17"/>
  <c r="DX13" i="17"/>
  <c r="DX14" i="17"/>
  <c r="DX16" i="17"/>
  <c r="DX15" i="17"/>
  <c r="DX12" i="17"/>
  <c r="DX6" i="17"/>
  <c r="DX4" i="17"/>
  <c r="DX19" i="17"/>
  <c r="DX3" i="17"/>
  <c r="DX7" i="17"/>
  <c r="FY22" i="17"/>
  <c r="FK20" i="17"/>
  <c r="FQ26" i="17"/>
  <c r="FY24" i="17"/>
  <c r="FL88" i="17"/>
  <c r="FL12" i="17"/>
  <c r="FL5" i="17"/>
  <c r="FL6" i="17"/>
  <c r="FL3" i="17"/>
  <c r="FL10" i="17"/>
  <c r="FL16" i="17"/>
  <c r="FL19" i="17"/>
  <c r="FL7" i="17"/>
  <c r="FL4" i="17"/>
  <c r="FL18" i="17"/>
  <c r="FL9" i="17"/>
  <c r="FL8" i="17"/>
  <c r="FL13" i="17"/>
  <c r="FL11" i="17"/>
  <c r="FL15" i="17"/>
  <c r="FL14" i="17"/>
  <c r="FL17" i="17"/>
  <c r="FR40" i="17"/>
  <c r="FR13" i="17"/>
  <c r="FR12" i="17"/>
  <c r="FR14" i="17"/>
  <c r="FR9" i="17"/>
  <c r="FR7" i="17"/>
  <c r="FR15" i="17"/>
  <c r="FR11" i="17"/>
  <c r="FR4" i="17"/>
  <c r="FR19" i="17"/>
  <c r="FR8" i="17"/>
  <c r="FR18" i="17"/>
  <c r="FR6" i="17"/>
  <c r="FR10" i="17"/>
  <c r="FR17" i="17"/>
  <c r="FR5" i="17"/>
  <c r="FR3" i="17"/>
  <c r="FR16" i="17"/>
  <c r="DR21" i="17"/>
  <c r="FK26" i="17"/>
  <c r="FO23" i="17"/>
  <c r="FI58" i="17"/>
  <c r="FI19" i="17"/>
  <c r="FI5" i="17"/>
  <c r="FI14" i="17"/>
  <c r="FI3" i="17"/>
  <c r="FI7" i="17"/>
  <c r="FI12" i="17"/>
  <c r="FI17" i="17"/>
  <c r="FI13" i="17"/>
  <c r="FI18" i="17"/>
  <c r="FI6" i="17"/>
  <c r="FI16" i="17"/>
  <c r="FI8" i="17"/>
  <c r="FI10" i="17"/>
  <c r="FI9" i="17"/>
  <c r="FI4" i="17"/>
  <c r="FI15" i="17"/>
  <c r="FI11" i="17"/>
  <c r="CZ82" i="17"/>
  <c r="CZ16" i="17"/>
  <c r="CZ12" i="17"/>
  <c r="CZ17" i="17"/>
  <c r="CZ11" i="17"/>
  <c r="CZ9" i="17"/>
  <c r="CZ8" i="17"/>
  <c r="CZ10" i="17"/>
  <c r="CZ5" i="17"/>
  <c r="CZ7" i="17"/>
  <c r="CZ4" i="17"/>
  <c r="CZ14" i="17"/>
  <c r="CZ3" i="17"/>
  <c r="CZ13" i="17"/>
  <c r="CZ18" i="17"/>
  <c r="CZ6" i="17"/>
  <c r="CZ19" i="17"/>
  <c r="CZ15" i="17"/>
  <c r="DQ37" i="17"/>
  <c r="DQ13" i="17"/>
  <c r="DQ19" i="17"/>
  <c r="DQ7" i="17"/>
  <c r="DQ6" i="17"/>
  <c r="DQ8" i="17"/>
  <c r="DQ14" i="17"/>
  <c r="DQ12" i="17"/>
  <c r="DQ15" i="17"/>
  <c r="DQ10" i="17"/>
  <c r="DQ16" i="17"/>
  <c r="DQ11" i="17"/>
  <c r="DQ18" i="17"/>
  <c r="DQ3" i="17"/>
  <c r="DQ17" i="17"/>
  <c r="DQ9" i="17"/>
  <c r="DQ5" i="17"/>
  <c r="DQ4" i="17"/>
  <c r="GA23" i="17"/>
  <c r="FK23" i="17"/>
  <c r="GG26" i="17"/>
  <c r="FW24" i="17"/>
  <c r="DQ22" i="17"/>
  <c r="V188" i="17"/>
  <c r="DQ126" i="17"/>
  <c r="FQ115" i="17"/>
  <c r="DX96" i="17"/>
  <c r="FW100" i="17"/>
  <c r="FQ83" i="17"/>
  <c r="DX121" i="17"/>
  <c r="FQ84" i="17"/>
  <c r="FK49" i="17"/>
  <c r="DU17" i="17"/>
  <c r="DU8" i="17"/>
  <c r="DU15" i="17"/>
  <c r="DU19" i="17"/>
  <c r="DU16" i="17"/>
  <c r="DU6" i="17"/>
  <c r="DU11" i="17"/>
  <c r="DU3" i="17"/>
  <c r="DU18" i="17"/>
  <c r="DU14" i="17"/>
  <c r="DU10" i="17"/>
  <c r="DU7" i="17"/>
  <c r="DU13" i="17"/>
  <c r="DU4" i="17"/>
  <c r="DU9" i="17"/>
  <c r="DU12" i="17"/>
  <c r="DU5" i="17"/>
  <c r="DM94" i="17"/>
  <c r="DM9" i="17"/>
  <c r="DM10" i="17"/>
  <c r="DM14" i="17"/>
  <c r="DM16" i="17"/>
  <c r="DM4" i="17"/>
  <c r="DM7" i="17"/>
  <c r="DM12" i="17"/>
  <c r="DM13" i="17"/>
  <c r="DM5" i="17"/>
  <c r="DM19" i="17"/>
  <c r="DM6" i="17"/>
  <c r="DM11" i="17"/>
  <c r="DM15" i="17"/>
  <c r="DM8" i="17"/>
  <c r="DM17" i="17"/>
  <c r="DM18" i="17"/>
  <c r="DM3" i="17"/>
  <c r="DE75" i="17"/>
  <c r="DE12" i="17"/>
  <c r="DE19" i="17"/>
  <c r="DE6" i="17"/>
  <c r="DE15" i="17"/>
  <c r="DE11" i="17"/>
  <c r="DE10" i="17"/>
  <c r="DE8" i="17"/>
  <c r="DE4" i="17"/>
  <c r="DE9" i="17"/>
  <c r="DE17" i="17"/>
  <c r="DE16" i="17"/>
  <c r="DE3" i="17"/>
  <c r="DE5" i="17"/>
  <c r="DE18" i="17"/>
  <c r="DE14" i="17"/>
  <c r="DE13" i="17"/>
  <c r="DE7" i="17"/>
  <c r="CW31" i="17"/>
  <c r="CW7" i="17"/>
  <c r="CW13" i="17"/>
  <c r="CW3" i="17"/>
  <c r="CW18" i="17"/>
  <c r="CW4" i="17"/>
  <c r="CW14" i="17"/>
  <c r="CW17" i="17"/>
  <c r="CW9" i="17"/>
  <c r="CW10" i="17"/>
  <c r="CW6" i="17"/>
  <c r="CW15" i="17"/>
  <c r="CW8" i="17"/>
  <c r="CW19" i="17"/>
  <c r="CW12" i="17"/>
  <c r="CW5" i="17"/>
  <c r="CW20" i="17"/>
  <c r="CW16" i="17"/>
  <c r="CW11" i="17"/>
  <c r="GJ9" i="17"/>
  <c r="GJ7" i="17"/>
  <c r="GJ8" i="17"/>
  <c r="GJ18" i="17"/>
  <c r="GJ4" i="17"/>
  <c r="GJ3" i="17"/>
  <c r="GJ19" i="17"/>
  <c r="GJ11" i="17"/>
  <c r="GJ6" i="17"/>
  <c r="GJ14" i="17"/>
  <c r="GJ12" i="17"/>
  <c r="GJ10" i="17"/>
  <c r="GJ16" i="17"/>
  <c r="GJ5" i="17"/>
  <c r="GJ17" i="17"/>
  <c r="GJ15" i="17"/>
  <c r="GJ13" i="17"/>
  <c r="FT52" i="17"/>
  <c r="FT14" i="17"/>
  <c r="FT3" i="17"/>
  <c r="FT7" i="17"/>
  <c r="FT4" i="17"/>
  <c r="FT8" i="17"/>
  <c r="FT15" i="17"/>
  <c r="FT6" i="17"/>
  <c r="FT12" i="17"/>
  <c r="FT5" i="17"/>
  <c r="FT17" i="17"/>
  <c r="FT13" i="17"/>
  <c r="FT18" i="17"/>
  <c r="FT19" i="17"/>
  <c r="FT11" i="17"/>
  <c r="FT10" i="17"/>
  <c r="FT9" i="17"/>
  <c r="FT16" i="17"/>
  <c r="BR21" i="17"/>
  <c r="BP21" i="17"/>
  <c r="GH30" i="17"/>
  <c r="GH9" i="17"/>
  <c r="GH17" i="17"/>
  <c r="GH7" i="17"/>
  <c r="GH12" i="17"/>
  <c r="GH19" i="17"/>
  <c r="GH18" i="17"/>
  <c r="GH10" i="17"/>
  <c r="GH16" i="17"/>
  <c r="GH5" i="17"/>
  <c r="GH14" i="17"/>
  <c r="GH6" i="17"/>
  <c r="GH8" i="17"/>
  <c r="GH15" i="17"/>
  <c r="GH13" i="17"/>
  <c r="GH11" i="17"/>
  <c r="GH3" i="17"/>
  <c r="GH4" i="17"/>
  <c r="GK25" i="17"/>
  <c r="FL24" i="17"/>
  <c r="GG22" i="17"/>
  <c r="DT21" i="17"/>
  <c r="FO21" i="17"/>
  <c r="DS21" i="17"/>
  <c r="GB20" i="17"/>
  <c r="GB25" i="17"/>
  <c r="FP22" i="17"/>
  <c r="FZ24" i="17"/>
  <c r="DX20" i="17"/>
  <c r="FS20" i="17"/>
  <c r="FY26" i="17"/>
  <c r="FH25" i="17"/>
  <c r="FT27" i="17"/>
  <c r="GH25" i="17"/>
  <c r="FX23" i="17"/>
  <c r="DS22" i="17"/>
  <c r="FN22" i="17"/>
  <c r="DW20" i="17"/>
  <c r="GI22" i="17"/>
  <c r="FY21" i="17"/>
  <c r="FO20" i="17"/>
  <c r="FV20" i="17"/>
  <c r="GG25" i="17"/>
  <c r="FI25" i="17"/>
  <c r="GK22" i="17"/>
  <c r="FK21" i="17"/>
  <c r="DF20" i="17"/>
  <c r="DJ23" i="17"/>
  <c r="GB23" i="17"/>
  <c r="GD24" i="17"/>
  <c r="CW21" i="17"/>
  <c r="GD25" i="17"/>
  <c r="DU21" i="17"/>
  <c r="FU104" i="17"/>
  <c r="FU11" i="17"/>
  <c r="FU9" i="17"/>
  <c r="FU10" i="17"/>
  <c r="FU6" i="17"/>
  <c r="FU17" i="17"/>
  <c r="FU14" i="17"/>
  <c r="FU19" i="17"/>
  <c r="FU8" i="17"/>
  <c r="FU13" i="17"/>
  <c r="FU16" i="17"/>
  <c r="FU15" i="17"/>
  <c r="FU12" i="17"/>
  <c r="FU3" i="17"/>
  <c r="FU5" i="17"/>
  <c r="FU7" i="17"/>
  <c r="FU4" i="17"/>
  <c r="FU18" i="17"/>
  <c r="FU26" i="17"/>
  <c r="FW22" i="17"/>
  <c r="FU21" i="17"/>
  <c r="FY25" i="17"/>
  <c r="GC99" i="17"/>
  <c r="DZ19" i="17"/>
  <c r="DZ14" i="17"/>
  <c r="DZ8" i="17"/>
  <c r="DZ11" i="17"/>
  <c r="DZ17" i="17"/>
  <c r="DZ9" i="17"/>
  <c r="DZ5" i="17"/>
  <c r="DZ16" i="17"/>
  <c r="DZ4" i="17"/>
  <c r="DZ13" i="17"/>
  <c r="DZ3" i="17"/>
  <c r="DZ10" i="17"/>
  <c r="DZ15" i="17"/>
  <c r="DZ6" i="17"/>
  <c r="DZ7" i="17"/>
  <c r="DZ12" i="17"/>
  <c r="DZ18" i="17"/>
  <c r="GK20" i="17"/>
  <c r="DB21" i="17"/>
  <c r="GC23" i="17"/>
  <c r="FK22" i="17"/>
  <c r="DT23" i="17"/>
  <c r="DX21" i="17"/>
  <c r="FQ107" i="17"/>
  <c r="FN21" i="17"/>
  <c r="GC27" i="17"/>
  <c r="FL23" i="17"/>
  <c r="CX20" i="17"/>
  <c r="DV88" i="17"/>
  <c r="DV11" i="17"/>
  <c r="DV9" i="17"/>
  <c r="DV15" i="17"/>
  <c r="DV19" i="17"/>
  <c r="DV7" i="17"/>
  <c r="DV14" i="17"/>
  <c r="DV5" i="17"/>
  <c r="DV13" i="17"/>
  <c r="DV12" i="17"/>
  <c r="DV16" i="17"/>
  <c r="DV17" i="17"/>
  <c r="DV10" i="17"/>
  <c r="DV3" i="17"/>
  <c r="DV6" i="17"/>
  <c r="DV4" i="17"/>
  <c r="DV8" i="17"/>
  <c r="DV18" i="17"/>
  <c r="DC42" i="17"/>
  <c r="DC12" i="17"/>
  <c r="DC19" i="17"/>
  <c r="DC14" i="17"/>
  <c r="DC13" i="17"/>
  <c r="DC5" i="17"/>
  <c r="DC4" i="17"/>
  <c r="DC3" i="17"/>
  <c r="DC9" i="17"/>
  <c r="DC7" i="17"/>
  <c r="DC15" i="17"/>
  <c r="DC11" i="17"/>
  <c r="DC17" i="17"/>
  <c r="DC8" i="17"/>
  <c r="DC6" i="17"/>
  <c r="DC16" i="17"/>
  <c r="DC10" i="17"/>
  <c r="DC18" i="17"/>
  <c r="DA10" i="17"/>
  <c r="DA18" i="17"/>
  <c r="DA8" i="17"/>
  <c r="DA13" i="17"/>
  <c r="DA17" i="17"/>
  <c r="DA11" i="17"/>
  <c r="DA12" i="17"/>
  <c r="DA5" i="17"/>
  <c r="DA6" i="17"/>
  <c r="DA9" i="17"/>
  <c r="DA14" i="17"/>
  <c r="DA19" i="17"/>
  <c r="DA3" i="17"/>
  <c r="DA16" i="17"/>
  <c r="DA4" i="17"/>
  <c r="DA7" i="17"/>
  <c r="DA15" i="17"/>
  <c r="FU25" i="17"/>
  <c r="FL20" i="17"/>
  <c r="GA25" i="17"/>
  <c r="FM21" i="17"/>
  <c r="GD20" i="17"/>
  <c r="AC188" i="17"/>
  <c r="C188" i="17"/>
  <c r="Y193" i="17"/>
  <c r="AC180" i="17"/>
  <c r="FL138" i="17"/>
  <c r="E194" i="17"/>
  <c r="FK138" i="17"/>
  <c r="Q193" i="17"/>
  <c r="E192" i="17"/>
  <c r="Y192" i="17"/>
  <c r="GA114" i="17"/>
  <c r="DX103" i="17"/>
  <c r="FK111" i="17"/>
  <c r="FQ96" i="17"/>
  <c r="FZ94" i="17"/>
  <c r="FO89" i="17"/>
  <c r="FQ108" i="17"/>
  <c r="FO88" i="17"/>
  <c r="DQ82" i="17"/>
  <c r="FQ43" i="17"/>
  <c r="CY34" i="17"/>
  <c r="CY11" i="17"/>
  <c r="CY4" i="17"/>
  <c r="CY19" i="17"/>
  <c r="CY10" i="17"/>
  <c r="CY5" i="17"/>
  <c r="CY8" i="17"/>
  <c r="CY15" i="17"/>
  <c r="CY9" i="17"/>
  <c r="CY7" i="17"/>
  <c r="CY6" i="17"/>
  <c r="CY14" i="17"/>
  <c r="CY16" i="17"/>
  <c r="CY12" i="17"/>
  <c r="CY3" i="17"/>
  <c r="CY18" i="17"/>
  <c r="CY13" i="17"/>
  <c r="CY17" i="17"/>
  <c r="GE93" i="17"/>
  <c r="GE10" i="17"/>
  <c r="GE17" i="17"/>
  <c r="GE8" i="17"/>
  <c r="GE5" i="17"/>
  <c r="GE12" i="17"/>
  <c r="GE6" i="17"/>
  <c r="GE19" i="17"/>
  <c r="GE11" i="17"/>
  <c r="GE7" i="17"/>
  <c r="GE16" i="17"/>
  <c r="GE15" i="17"/>
  <c r="GE13" i="17"/>
  <c r="GE3" i="17"/>
  <c r="GE9" i="17"/>
  <c r="GE18" i="17"/>
  <c r="GE14" i="17"/>
  <c r="GE4" i="17"/>
  <c r="DL28" i="17"/>
  <c r="DL4" i="17"/>
  <c r="DL16" i="17"/>
  <c r="DL18" i="17"/>
  <c r="DL7" i="17"/>
  <c r="DL6" i="17"/>
  <c r="DL15" i="17"/>
  <c r="DL19" i="17"/>
  <c r="DL10" i="17"/>
  <c r="DL3" i="17"/>
  <c r="DL12" i="17"/>
  <c r="DL5" i="17"/>
  <c r="DL17" i="17"/>
  <c r="DL9" i="17"/>
  <c r="DL14" i="17"/>
  <c r="DL11" i="17"/>
  <c r="DL13" i="17"/>
  <c r="DL8" i="17"/>
  <c r="DD41" i="17"/>
  <c r="DD7" i="17"/>
  <c r="DD10" i="17"/>
  <c r="DD16" i="17"/>
  <c r="DD5" i="17"/>
  <c r="DD3" i="17"/>
  <c r="DD8" i="17"/>
  <c r="DD4" i="17"/>
  <c r="DD11" i="17"/>
  <c r="DD13" i="17"/>
  <c r="DD15" i="17"/>
  <c r="DD9" i="17"/>
  <c r="DD17" i="17"/>
  <c r="DD6" i="17"/>
  <c r="DD19" i="17"/>
  <c r="DD18" i="17"/>
  <c r="DD14" i="17"/>
  <c r="DD12" i="17"/>
  <c r="DY17" i="17"/>
  <c r="DY15" i="17"/>
  <c r="DY10" i="17"/>
  <c r="DY16" i="17"/>
  <c r="DY9" i="17"/>
  <c r="DY7" i="17"/>
  <c r="DY18" i="17"/>
  <c r="DY13" i="17"/>
  <c r="DY19" i="17"/>
  <c r="DY6" i="17"/>
  <c r="DY12" i="17"/>
  <c r="DY11" i="17"/>
  <c r="DY8" i="17"/>
  <c r="DY14" i="17"/>
  <c r="DY4" i="17"/>
  <c r="DY3" i="17"/>
  <c r="DY5" i="17"/>
  <c r="DI123" i="17"/>
  <c r="DI8" i="17"/>
  <c r="DI17" i="17"/>
  <c r="DI16" i="17"/>
  <c r="DI19" i="17"/>
  <c r="DI11" i="17"/>
  <c r="DI14" i="17"/>
  <c r="DI10" i="17"/>
  <c r="DI9" i="17"/>
  <c r="DI7" i="17"/>
  <c r="DI4" i="17"/>
  <c r="DI18" i="17"/>
  <c r="DI6" i="17"/>
  <c r="DI3" i="17"/>
  <c r="DI15" i="17"/>
  <c r="DI12" i="17"/>
  <c r="DI13" i="17"/>
  <c r="DI5" i="17"/>
  <c r="DG6" i="17"/>
  <c r="DG13" i="17"/>
  <c r="DG3" i="17"/>
  <c r="DG10" i="17"/>
  <c r="DG12" i="17"/>
  <c r="DG7" i="17"/>
  <c r="DG14" i="17"/>
  <c r="DG9" i="17"/>
  <c r="DG16" i="17"/>
  <c r="DG11" i="17"/>
  <c r="DG17" i="17"/>
  <c r="DG5" i="17"/>
  <c r="DG19" i="17"/>
  <c r="DG18" i="17"/>
  <c r="DG15" i="17"/>
  <c r="DG4" i="17"/>
  <c r="DG8" i="17"/>
  <c r="GD26" i="17"/>
  <c r="FQ22" i="17"/>
  <c r="GE21" i="17"/>
  <c r="GD27" i="17"/>
  <c r="GC26" i="17"/>
  <c r="FZ23" i="17"/>
  <c r="DU22" i="17"/>
  <c r="CW22" i="17"/>
  <c r="GJ20" i="17"/>
  <c r="FM27" i="17"/>
  <c r="FL26" i="17"/>
  <c r="FS25" i="17"/>
  <c r="FJ20" i="17"/>
  <c r="FR27" i="17"/>
  <c r="FO24" i="17"/>
  <c r="FN23" i="17"/>
  <c r="DI22" i="17"/>
  <c r="GH21" i="17"/>
  <c r="FJ21" i="17"/>
  <c r="FX20" i="17"/>
  <c r="FI24" i="17"/>
  <c r="DE23" i="17"/>
  <c r="FT21" i="17"/>
  <c r="GH20" i="17"/>
  <c r="BP20" i="17"/>
  <c r="FX27" i="17"/>
  <c r="GJ23" i="17"/>
  <c r="FR22" i="17"/>
  <c r="GA27" i="17"/>
  <c r="DR22" i="17"/>
  <c r="DV20" i="17"/>
  <c r="FH26" i="17"/>
  <c r="FQ21" i="17"/>
  <c r="DC20" i="17"/>
  <c r="FI27" i="17"/>
  <c r="DZ23" i="17"/>
  <c r="GE20" i="17"/>
  <c r="DI23" i="17"/>
  <c r="FM17" i="17"/>
  <c r="FM8" i="17"/>
  <c r="FM15" i="17"/>
  <c r="FM16" i="17"/>
  <c r="FM3" i="17"/>
  <c r="FM13" i="17"/>
  <c r="FM7" i="17"/>
  <c r="FM11" i="17"/>
  <c r="FM4" i="17"/>
  <c r="FM9" i="17"/>
  <c r="FM10" i="17"/>
  <c r="FM6" i="17"/>
  <c r="FM19" i="17"/>
  <c r="FM12" i="17"/>
  <c r="FM18" i="17"/>
  <c r="FM5" i="17"/>
  <c r="FM14" i="17"/>
  <c r="FM20" i="17"/>
  <c r="GG62" i="17"/>
  <c r="GG7" i="17"/>
  <c r="GG5" i="17"/>
  <c r="GG15" i="17"/>
  <c r="GG13" i="17"/>
  <c r="GG10" i="17"/>
  <c r="GG11" i="17"/>
  <c r="GG8" i="17"/>
  <c r="GG4" i="17"/>
  <c r="GG17" i="17"/>
  <c r="GG3" i="17"/>
  <c r="GG18" i="17"/>
  <c r="GG16" i="17"/>
  <c r="GG14" i="17"/>
  <c r="GG6" i="17"/>
  <c r="GG12" i="17"/>
  <c r="GG9" i="17"/>
  <c r="GG19" i="17"/>
  <c r="FW109" i="17"/>
  <c r="FW18" i="17"/>
  <c r="FW19" i="17"/>
  <c r="FW15" i="17"/>
  <c r="FW11" i="17"/>
  <c r="FW12" i="17"/>
  <c r="FW6" i="17"/>
  <c r="FW16" i="17"/>
  <c r="FW9" i="17"/>
  <c r="FW14" i="17"/>
  <c r="FW10" i="17"/>
  <c r="FW4" i="17"/>
  <c r="FW17" i="17"/>
  <c r="FW13" i="17"/>
  <c r="FW3" i="17"/>
  <c r="FW7" i="17"/>
  <c r="FW5" i="17"/>
  <c r="FW8" i="17"/>
  <c r="DK13" i="17"/>
  <c r="DK12" i="17"/>
  <c r="DK18" i="17"/>
  <c r="DK17" i="17"/>
  <c r="DK6" i="17"/>
  <c r="DK11" i="17"/>
  <c r="DK8" i="17"/>
  <c r="DK16" i="17"/>
  <c r="DK5" i="17"/>
  <c r="DK14" i="17"/>
  <c r="DK7" i="17"/>
  <c r="DK15" i="17"/>
  <c r="DK19" i="17"/>
  <c r="DK4" i="17"/>
  <c r="DK10" i="17"/>
  <c r="DK9" i="17"/>
  <c r="DK3" i="17"/>
  <c r="DK22" i="17"/>
  <c r="GG20" i="17"/>
  <c r="DJ15" i="17"/>
  <c r="DJ17" i="17"/>
  <c r="DJ13" i="17"/>
  <c r="DJ7" i="17"/>
  <c r="DJ9" i="17"/>
  <c r="DJ3" i="17"/>
  <c r="DJ5" i="17"/>
  <c r="DJ4" i="17"/>
  <c r="DJ11" i="17"/>
  <c r="DJ12" i="17"/>
  <c r="DJ18" i="17"/>
  <c r="DJ14" i="17"/>
  <c r="DJ16" i="17"/>
  <c r="DJ8" i="17"/>
  <c r="DJ19" i="17"/>
  <c r="DJ10" i="17"/>
  <c r="DJ6" i="17"/>
  <c r="FK14" i="17"/>
  <c r="FK12" i="17"/>
  <c r="FK9" i="17"/>
  <c r="FK5" i="17"/>
  <c r="FK8" i="17"/>
  <c r="FK17" i="17"/>
  <c r="FK13" i="17"/>
  <c r="FK18" i="17"/>
  <c r="FK11" i="17"/>
  <c r="FK19" i="17"/>
  <c r="FK4" i="17"/>
  <c r="FK3" i="17"/>
  <c r="FK15" i="17"/>
  <c r="FK6" i="17"/>
  <c r="FK10" i="17"/>
  <c r="FK16" i="17"/>
  <c r="FK7" i="17"/>
  <c r="DT123" i="17"/>
  <c r="DT5" i="17"/>
  <c r="DT7" i="17"/>
  <c r="DT16" i="17"/>
  <c r="DT14" i="17"/>
  <c r="DT10" i="17"/>
  <c r="DT17" i="17"/>
  <c r="DT4" i="17"/>
  <c r="DT3" i="17"/>
  <c r="DT13" i="17"/>
  <c r="DT18" i="17"/>
  <c r="DT19" i="17"/>
  <c r="DT6" i="17"/>
  <c r="DT15" i="17"/>
  <c r="DT12" i="17"/>
  <c r="DT11" i="17"/>
  <c r="DT8" i="17"/>
  <c r="DT9" i="17"/>
  <c r="CX22" i="17"/>
  <c r="DK21" i="17"/>
  <c r="FK27" i="17"/>
  <c r="FY27" i="17"/>
  <c r="FO25" i="17"/>
  <c r="FU24" i="17"/>
  <c r="DX46" i="17"/>
  <c r="DH54" i="17"/>
  <c r="DH17" i="17"/>
  <c r="DH7" i="17"/>
  <c r="DH18" i="17"/>
  <c r="DH3" i="17"/>
  <c r="DH8" i="17"/>
  <c r="DH10" i="17"/>
  <c r="DH15" i="17"/>
  <c r="DH16" i="17"/>
  <c r="DH4" i="17"/>
  <c r="DH13" i="17"/>
  <c r="DH12" i="17"/>
  <c r="DH14" i="17"/>
  <c r="DH9" i="17"/>
  <c r="DH19" i="17"/>
  <c r="DH11" i="17"/>
  <c r="DH6" i="17"/>
  <c r="DH5" i="17"/>
  <c r="FN87" i="17"/>
  <c r="FN9" i="17"/>
  <c r="FN12" i="17"/>
  <c r="FN4" i="17"/>
  <c r="FN18" i="17"/>
  <c r="FN7" i="17"/>
  <c r="FN13" i="17"/>
  <c r="FN14" i="17"/>
  <c r="FN17" i="17"/>
  <c r="FN6" i="17"/>
  <c r="FN16" i="17"/>
  <c r="FN19" i="17"/>
  <c r="FN15" i="17"/>
  <c r="FN5" i="17"/>
  <c r="FN11" i="17"/>
  <c r="FN8" i="17"/>
  <c r="FN10" i="17"/>
  <c r="FN3" i="17"/>
  <c r="GB85" i="17"/>
  <c r="GB15" i="17"/>
  <c r="GB6" i="17"/>
  <c r="GB14" i="17"/>
  <c r="GB12" i="17"/>
  <c r="GB10" i="17"/>
  <c r="GB17" i="17"/>
  <c r="GB18" i="17"/>
  <c r="GB5" i="17"/>
  <c r="GB16" i="17"/>
  <c r="GB4" i="17"/>
  <c r="GB13" i="17"/>
  <c r="GB19" i="17"/>
  <c r="GB11" i="17"/>
  <c r="GB9" i="17"/>
  <c r="GB8" i="17"/>
  <c r="GB7" i="17"/>
  <c r="GB3" i="17"/>
  <c r="FN26" i="17"/>
  <c r="FM26" i="17"/>
  <c r="GB26" i="17"/>
  <c r="FL22" i="17"/>
  <c r="DB23" i="17"/>
  <c r="I195" i="17"/>
  <c r="FO131" i="17"/>
  <c r="FL122" i="17"/>
  <c r="DX109" i="17"/>
  <c r="CX119" i="17"/>
  <c r="DX40" i="17"/>
  <c r="CX92" i="17"/>
  <c r="GI34" i="17"/>
  <c r="GI8" i="17"/>
  <c r="GI17" i="17"/>
  <c r="GI9" i="17"/>
  <c r="GI14" i="17"/>
  <c r="GI11" i="17"/>
  <c r="GI16" i="17"/>
  <c r="GI3" i="17"/>
  <c r="GI13" i="17"/>
  <c r="GI19" i="17"/>
  <c r="GI7" i="17"/>
  <c r="GI4" i="17"/>
  <c r="GI12" i="17"/>
  <c r="GI6" i="17"/>
  <c r="GI10" i="17"/>
  <c r="GI15" i="17"/>
  <c r="GI18" i="17"/>
  <c r="GI5" i="17"/>
  <c r="GA74" i="17"/>
  <c r="GA18" i="17"/>
  <c r="GA8" i="17"/>
  <c r="GA9" i="17"/>
  <c r="GA5" i="17"/>
  <c r="GA3" i="17"/>
  <c r="GA10" i="17"/>
  <c r="GA19" i="17"/>
  <c r="GA11" i="17"/>
  <c r="GA7" i="17"/>
  <c r="GA12" i="17"/>
  <c r="GA16" i="17"/>
  <c r="GA6" i="17"/>
  <c r="GA17" i="17"/>
  <c r="GA14" i="17"/>
  <c r="GA15" i="17"/>
  <c r="GA4" i="17"/>
  <c r="GA13" i="17"/>
  <c r="FZ16" i="17"/>
  <c r="FZ5" i="17"/>
  <c r="FZ13" i="17"/>
  <c r="FZ15" i="17"/>
  <c r="FZ11" i="17"/>
  <c r="FZ4" i="17"/>
  <c r="FZ14" i="17"/>
  <c r="FZ6" i="17"/>
  <c r="FZ17" i="17"/>
  <c r="FZ8" i="17"/>
  <c r="FZ9" i="17"/>
  <c r="FZ7" i="17"/>
  <c r="FZ19" i="17"/>
  <c r="FZ3" i="17"/>
  <c r="FZ10" i="17"/>
  <c r="FZ12" i="17"/>
  <c r="FZ18" i="17"/>
  <c r="GC20" i="17"/>
  <c r="DH20" i="17"/>
  <c r="FL21" i="17"/>
  <c r="FK130" i="17"/>
  <c r="FK114" i="17"/>
  <c r="GA107" i="17"/>
  <c r="FZ107" i="17"/>
  <c r="DX108" i="17"/>
  <c r="DQ101" i="17"/>
  <c r="FO104" i="17"/>
  <c r="FQ76" i="17"/>
  <c r="DN93" i="17"/>
  <c r="DN19" i="17"/>
  <c r="DN16" i="17"/>
  <c r="DN18" i="17"/>
  <c r="DN6" i="17"/>
  <c r="DN12" i="17"/>
  <c r="DN13" i="17"/>
  <c r="DN9" i="17"/>
  <c r="DN8" i="17"/>
  <c r="DN15" i="17"/>
  <c r="DN11" i="17"/>
  <c r="DN7" i="17"/>
  <c r="DN4" i="17"/>
  <c r="DN5" i="17"/>
  <c r="DN3" i="17"/>
  <c r="DN14" i="17"/>
  <c r="DN17" i="17"/>
  <c r="DN10" i="17"/>
  <c r="DX28" i="17"/>
  <c r="DP42" i="17"/>
  <c r="DP14" i="17"/>
  <c r="DP16" i="17"/>
  <c r="DP6" i="17"/>
  <c r="DP12" i="17"/>
  <c r="DP8" i="17"/>
  <c r="DP17" i="17"/>
  <c r="DP13" i="17"/>
  <c r="DP9" i="17"/>
  <c r="DP10" i="17"/>
  <c r="DP11" i="17"/>
  <c r="DP5" i="17"/>
  <c r="DP18" i="17"/>
  <c r="DP19" i="17"/>
  <c r="DP4" i="17"/>
  <c r="DP3" i="17"/>
  <c r="DP15" i="17"/>
  <c r="DP7" i="17"/>
  <c r="GC25" i="17"/>
  <c r="GJ24" i="17"/>
  <c r="GI23" i="17"/>
  <c r="FS23" i="17"/>
  <c r="DV22" i="17"/>
  <c r="FU20" i="17"/>
  <c r="GD21" i="17"/>
  <c r="CZ20" i="17"/>
  <c r="FK24" i="17"/>
  <c r="DG23" i="17"/>
  <c r="GF22" i="17"/>
  <c r="FR24" i="17"/>
  <c r="CX23" i="17"/>
  <c r="DL22" i="17"/>
  <c r="DZ21" i="17"/>
  <c r="DJ21" i="17"/>
  <c r="GI20" i="17"/>
  <c r="GF25" i="17"/>
  <c r="DS23" i="17"/>
  <c r="DO21" i="17"/>
  <c r="DE20" i="17"/>
  <c r="FL27" i="17"/>
  <c r="FP23" i="17"/>
  <c r="DY21" i="17"/>
  <c r="DI21" i="17"/>
  <c r="FQ27" i="17"/>
  <c r="DR23" i="17"/>
  <c r="CZ22" i="17"/>
  <c r="DM21" i="17"/>
  <c r="FS27" i="17"/>
  <c r="FH24" i="17"/>
  <c r="FQ20" i="17"/>
  <c r="FU23" i="17"/>
  <c r="FN25" i="17"/>
  <c r="DO22" i="17"/>
  <c r="GK23" i="17"/>
  <c r="DT20" i="17"/>
  <c r="FW26" i="17"/>
  <c r="FH21" i="17"/>
  <c r="FM24" i="17"/>
  <c r="GF21" i="17"/>
  <c r="G194" i="17"/>
  <c r="G195" i="17"/>
  <c r="G192" i="17"/>
  <c r="G193" i="17"/>
  <c r="O193" i="17"/>
  <c r="DW46" i="17"/>
  <c r="FV85" i="17"/>
  <c r="FQ66" i="17"/>
  <c r="FV95" i="17"/>
  <c r="FW73" i="17"/>
  <c r="DC112" i="17"/>
  <c r="DC128" i="17"/>
  <c r="AB180" i="17"/>
  <c r="FX120" i="17"/>
  <c r="DS120" i="17"/>
  <c r="GJ111" i="17"/>
  <c r="FQ114" i="17"/>
  <c r="GA111" i="17"/>
  <c r="CX102" i="17"/>
  <c r="FQ39" i="17"/>
  <c r="FV87" i="17"/>
  <c r="DS64" i="17"/>
  <c r="Q194" i="17"/>
  <c r="I191" i="17"/>
  <c r="Y195" i="17"/>
  <c r="I194" i="17"/>
  <c r="AB195" i="17"/>
  <c r="FQ138" i="17"/>
  <c r="H180" i="17"/>
  <c r="FW131" i="17"/>
  <c r="FZ116" i="17"/>
  <c r="FZ115" i="17"/>
  <c r="FQ94" i="17"/>
  <c r="CX111" i="17"/>
  <c r="CX96" i="17"/>
  <c r="CY94" i="17"/>
  <c r="CY70" i="17"/>
  <c r="GJ78" i="17"/>
  <c r="DH56" i="17"/>
  <c r="FZ46" i="17"/>
  <c r="DO28" i="17"/>
  <c r="FV65" i="17"/>
  <c r="FZ30" i="17"/>
  <c r="FY90" i="17"/>
  <c r="FW81" i="17"/>
  <c r="FW98" i="17"/>
  <c r="GH75" i="17"/>
  <c r="FI89" i="17"/>
  <c r="M194" i="17"/>
  <c r="AB194" i="17"/>
  <c r="AE193" i="17"/>
  <c r="AA193" i="17"/>
  <c r="AA191" i="17"/>
  <c r="DC126" i="17"/>
  <c r="FS101" i="17"/>
  <c r="GH95" i="17"/>
  <c r="CW85" i="17"/>
  <c r="FZ89" i="17"/>
  <c r="DC80" i="17"/>
  <c r="FI84" i="17"/>
  <c r="FI72" i="17"/>
  <c r="GH71" i="17"/>
  <c r="GH54" i="17"/>
  <c r="GH53" i="17"/>
  <c r="S192" i="17"/>
  <c r="J182" i="17"/>
  <c r="GH105" i="17"/>
  <c r="GH43" i="17"/>
  <c r="AE194" i="17"/>
  <c r="GG122" i="17"/>
  <c r="GH129" i="17"/>
  <c r="GH123" i="17"/>
  <c r="CW107" i="17"/>
  <c r="FZ103" i="17"/>
  <c r="DE76" i="17"/>
  <c r="FM82" i="17"/>
  <c r="FZ43" i="17"/>
  <c r="FZ59" i="17"/>
  <c r="DC32" i="17"/>
  <c r="FS113" i="17"/>
  <c r="DE70" i="17"/>
  <c r="FI131" i="17"/>
  <c r="FZ76" i="17"/>
  <c r="FZ53" i="17"/>
  <c r="S195" i="17"/>
  <c r="M192" i="17"/>
  <c r="S191" i="17"/>
  <c r="GH114" i="17"/>
  <c r="GH121" i="17"/>
  <c r="GH97" i="17"/>
  <c r="CW87" i="17"/>
  <c r="CW86" i="17"/>
  <c r="FZ79" i="17"/>
  <c r="DG74" i="17"/>
  <c r="FY46" i="17"/>
  <c r="S194" i="17"/>
  <c r="GH110" i="17"/>
  <c r="FS68" i="17"/>
  <c r="AA192" i="17"/>
  <c r="FH116" i="17"/>
  <c r="FS122" i="17"/>
  <c r="FZ123" i="17"/>
  <c r="FZ108" i="17"/>
  <c r="GH88" i="17"/>
  <c r="GA28" i="17"/>
  <c r="J179" i="17"/>
  <c r="FH98" i="17"/>
  <c r="DE69" i="17"/>
  <c r="DE82" i="17"/>
  <c r="CW34" i="17"/>
  <c r="O194" i="17"/>
  <c r="FQ134" i="17"/>
  <c r="FY130" i="17"/>
  <c r="FY127" i="17"/>
  <c r="FQ126" i="17"/>
  <c r="FY123" i="17"/>
  <c r="FQ118" i="17"/>
  <c r="GA117" i="17"/>
  <c r="FS133" i="17"/>
  <c r="FZ114" i="17"/>
  <c r="FQ99" i="17"/>
  <c r="FY111" i="17"/>
  <c r="FZ105" i="17"/>
  <c r="CW81" i="17"/>
  <c r="FS91" i="17"/>
  <c r="FQ79" i="17"/>
  <c r="FZ66" i="17"/>
  <c r="FY103" i="17"/>
  <c r="FZ70" i="17"/>
  <c r="FZ86" i="17"/>
  <c r="FS69" i="17"/>
  <c r="FZ85" i="17"/>
  <c r="FH38" i="17"/>
  <c r="FQ54" i="17"/>
  <c r="FZ45" i="17"/>
  <c r="DP56" i="17"/>
  <c r="FZ51" i="17"/>
  <c r="FZ34" i="17"/>
  <c r="GA118" i="17"/>
  <c r="J181" i="17"/>
  <c r="FH102" i="17"/>
  <c r="V192" i="17"/>
  <c r="FQ90" i="17"/>
  <c r="FS138" i="17"/>
  <c r="B181" i="17"/>
  <c r="FQ130" i="17"/>
  <c r="FQ127" i="17"/>
  <c r="FQ123" i="17"/>
  <c r="GA125" i="17"/>
  <c r="O191" i="17"/>
  <c r="FZ125" i="17"/>
  <c r="FY105" i="17"/>
  <c r="DE113" i="17"/>
  <c r="CW111" i="17"/>
  <c r="FZ101" i="17"/>
  <c r="FQ95" i="17"/>
  <c r="FQ104" i="17"/>
  <c r="FQ111" i="17"/>
  <c r="GA110" i="17"/>
  <c r="FS78" i="17"/>
  <c r="FZ73" i="17"/>
  <c r="FS72" i="17"/>
  <c r="GA92" i="17"/>
  <c r="FZ81" i="17"/>
  <c r="FR85" i="17"/>
  <c r="DP59" i="17"/>
  <c r="DP37" i="17"/>
  <c r="CW70" i="17"/>
  <c r="FZ67" i="17"/>
  <c r="FQ58" i="17"/>
  <c r="FH70" i="17"/>
  <c r="FY37" i="17"/>
  <c r="DP51" i="17"/>
  <c r="FZ41" i="17"/>
  <c r="FH65" i="17"/>
  <c r="FS42" i="17"/>
  <c r="FS62" i="17"/>
  <c r="FY131" i="17"/>
  <c r="GA96" i="17"/>
  <c r="FQ89" i="17"/>
  <c r="J188" i="17"/>
  <c r="FQ131" i="17"/>
  <c r="FH126" i="17"/>
  <c r="FS118" i="17"/>
  <c r="CW114" i="17"/>
  <c r="FH104" i="17"/>
  <c r="FS129" i="17"/>
  <c r="FZ109" i="17"/>
  <c r="DP126" i="17"/>
  <c r="FZ97" i="17"/>
  <c r="FH95" i="17"/>
  <c r="FY91" i="17"/>
  <c r="FS82" i="17"/>
  <c r="CW78" i="17"/>
  <c r="FQ103" i="17"/>
  <c r="FQ75" i="17"/>
  <c r="FY68" i="17"/>
  <c r="FQ63" i="17"/>
  <c r="FZ71" i="17"/>
  <c r="DP66" i="17"/>
  <c r="FS61" i="17"/>
  <c r="FQ70" i="17"/>
  <c r="FR49" i="17"/>
  <c r="FZ42" i="17"/>
  <c r="FZ88" i="17"/>
  <c r="FZ54" i="17"/>
  <c r="FZ55" i="17"/>
  <c r="FZ37" i="17"/>
  <c r="GF48" i="17"/>
  <c r="FZ33" i="17"/>
  <c r="FQ122" i="17"/>
  <c r="J180" i="17"/>
  <c r="FS99" i="17"/>
  <c r="FQ88" i="17"/>
  <c r="FY75" i="17"/>
  <c r="CW68" i="17"/>
  <c r="FQ64" i="17"/>
  <c r="FQ40" i="17"/>
  <c r="CW66" i="17"/>
  <c r="FQ44" i="17"/>
  <c r="B188" i="17"/>
  <c r="FS136" i="17"/>
  <c r="CW121" i="17"/>
  <c r="FQ136" i="17"/>
  <c r="DE121" i="17"/>
  <c r="CW120" i="17"/>
  <c r="FZ119" i="17"/>
  <c r="DE127" i="17"/>
  <c r="FS116" i="17"/>
  <c r="FQ112" i="17"/>
  <c r="FZ96" i="17"/>
  <c r="FS90" i="17"/>
  <c r="FQ87" i="17"/>
  <c r="CW79" i="17"/>
  <c r="FQ102" i="17"/>
  <c r="FQ68" i="17"/>
  <c r="FR65" i="17"/>
  <c r="FH46" i="17"/>
  <c r="FQ92" i="17"/>
  <c r="FH40" i="17"/>
  <c r="FZ77" i="17"/>
  <c r="FH55" i="17"/>
  <c r="FH37" i="17"/>
  <c r="DH125" i="17"/>
  <c r="FP136" i="17"/>
  <c r="CX106" i="17"/>
  <c r="GE108" i="17"/>
  <c r="CX114" i="17"/>
  <c r="GE71" i="17"/>
  <c r="DD99" i="17"/>
  <c r="DH59" i="17"/>
  <c r="DD109" i="17"/>
  <c r="DL58" i="17"/>
  <c r="DL37" i="17"/>
  <c r="DH28" i="17"/>
  <c r="DQ84" i="17"/>
  <c r="GE41" i="17"/>
  <c r="GB58" i="17"/>
  <c r="Q188" i="17"/>
  <c r="Q182" i="17"/>
  <c r="GC124" i="17"/>
  <c r="GH133" i="17"/>
  <c r="GG135" i="17"/>
  <c r="DD119" i="17"/>
  <c r="DQ119" i="17"/>
  <c r="FR125" i="17"/>
  <c r="DE115" i="17"/>
  <c r="DL108" i="17"/>
  <c r="DH109" i="17"/>
  <c r="DH101" i="17"/>
  <c r="GE112" i="17"/>
  <c r="GH115" i="17"/>
  <c r="DQ70" i="17"/>
  <c r="GE80" i="17"/>
  <c r="CY68" i="17"/>
  <c r="GH86" i="17"/>
  <c r="FR81" i="17"/>
  <c r="FH68" i="17"/>
  <c r="DL50" i="17"/>
  <c r="GH45" i="17"/>
  <c r="CX58" i="17"/>
  <c r="DL54" i="17"/>
  <c r="GE66" i="17"/>
  <c r="GE109" i="17"/>
  <c r="DL61" i="17"/>
  <c r="GE59" i="17"/>
  <c r="CX79" i="17"/>
  <c r="FR29" i="17"/>
  <c r="GH98" i="17"/>
  <c r="GH46" i="17"/>
  <c r="DE33" i="17"/>
  <c r="DQ29" i="17"/>
  <c r="I180" i="17"/>
  <c r="CX112" i="17"/>
  <c r="CX89" i="17"/>
  <c r="CX40" i="17"/>
  <c r="DL56" i="17"/>
  <c r="DO25" i="17"/>
  <c r="DQ25" i="17"/>
  <c r="DO128" i="17"/>
  <c r="DO70" i="17"/>
  <c r="I188" i="17"/>
  <c r="H194" i="17"/>
  <c r="DH122" i="17"/>
  <c r="DM103" i="17"/>
  <c r="DD53" i="17"/>
  <c r="GE64" i="17"/>
  <c r="I182" i="17"/>
  <c r="DQ120" i="17"/>
  <c r="GH137" i="17"/>
  <c r="GC125" i="17"/>
  <c r="GB122" i="17"/>
  <c r="DD124" i="17"/>
  <c r="DH103" i="17"/>
  <c r="DH108" i="17"/>
  <c r="GH93" i="17"/>
  <c r="DO84" i="17"/>
  <c r="DL76" i="17"/>
  <c r="FH50" i="17"/>
  <c r="DH47" i="17"/>
  <c r="GB53" i="17"/>
  <c r="GH83" i="17"/>
  <c r="DL59" i="17"/>
  <c r="P193" i="17"/>
  <c r="M188" i="17"/>
  <c r="B193" i="17"/>
  <c r="GC136" i="17"/>
  <c r="Q179" i="17"/>
  <c r="FR135" i="17"/>
  <c r="GE131" i="17"/>
  <c r="C182" i="17"/>
  <c r="DL124" i="17"/>
  <c r="FP127" i="17"/>
  <c r="DE114" i="17"/>
  <c r="GE106" i="17"/>
  <c r="FR113" i="17"/>
  <c r="FM106" i="17"/>
  <c r="GE118" i="17"/>
  <c r="FL133" i="17"/>
  <c r="DL111" i="17"/>
  <c r="FH106" i="17"/>
  <c r="DH97" i="17"/>
  <c r="FU102" i="17"/>
  <c r="GE95" i="17"/>
  <c r="CY84" i="17"/>
  <c r="CX83" i="17"/>
  <c r="GH73" i="17"/>
  <c r="CX64" i="17"/>
  <c r="DL99" i="17"/>
  <c r="GH64" i="17"/>
  <c r="GE98" i="17"/>
  <c r="DL66" i="17"/>
  <c r="FR47" i="17"/>
  <c r="DL30" i="17"/>
  <c r="DL109" i="17"/>
  <c r="FI98" i="17"/>
  <c r="DM117" i="17"/>
  <c r="FM33" i="17"/>
  <c r="DH105" i="17"/>
  <c r="GE92" i="17"/>
  <c r="CX94" i="17"/>
  <c r="FP72" i="17"/>
  <c r="DO77" i="17"/>
  <c r="DO67" i="17"/>
  <c r="C180" i="17"/>
  <c r="DM114" i="17"/>
  <c r="GH113" i="17"/>
  <c r="DO113" i="17"/>
  <c r="GH103" i="17"/>
  <c r="CX104" i="17"/>
  <c r="GE113" i="17"/>
  <c r="DD104" i="17"/>
  <c r="FH122" i="17"/>
  <c r="GE72" i="17"/>
  <c r="GH65" i="17"/>
  <c r="GH47" i="17"/>
  <c r="GH39" i="17"/>
  <c r="GH51" i="17"/>
  <c r="Q181" i="17"/>
  <c r="P191" i="17"/>
  <c r="I179" i="17"/>
  <c r="C181" i="17"/>
  <c r="FI123" i="17"/>
  <c r="FI122" i="17"/>
  <c r="GE135" i="17"/>
  <c r="DE126" i="17"/>
  <c r="CX118" i="17"/>
  <c r="GH119" i="17"/>
  <c r="FH117" i="17"/>
  <c r="DL110" i="17"/>
  <c r="DH107" i="17"/>
  <c r="GH109" i="17"/>
  <c r="FL102" i="17"/>
  <c r="DM111" i="17"/>
  <c r="GB137" i="17"/>
  <c r="GH104" i="17"/>
  <c r="DD97" i="17"/>
  <c r="GD116" i="17"/>
  <c r="DD106" i="17"/>
  <c r="GH94" i="17"/>
  <c r="DQ73" i="17"/>
  <c r="GG83" i="17"/>
  <c r="DE78" i="17"/>
  <c r="DE73" i="17"/>
  <c r="FR86" i="17"/>
  <c r="CX60" i="17"/>
  <c r="GH82" i="17"/>
  <c r="CX48" i="17"/>
  <c r="DD55" i="17"/>
  <c r="GH76" i="17"/>
  <c r="DH39" i="17"/>
  <c r="DH98" i="17"/>
  <c r="DH51" i="17"/>
  <c r="GH35" i="17"/>
  <c r="FH56" i="17"/>
  <c r="CW69" i="17"/>
  <c r="FT46" i="17"/>
  <c r="AC182" i="17"/>
  <c r="O192" i="17"/>
  <c r="FK135" i="17"/>
  <c r="AD181" i="17"/>
  <c r="U181" i="17"/>
  <c r="GG136" i="17"/>
  <c r="GI134" i="17"/>
  <c r="CW126" i="17"/>
  <c r="FK117" i="17"/>
  <c r="FK118" i="17"/>
  <c r="DP109" i="17"/>
  <c r="FT108" i="17"/>
  <c r="FN107" i="17"/>
  <c r="CY93" i="17"/>
  <c r="FT93" i="17"/>
  <c r="CW122" i="17"/>
  <c r="CW77" i="17"/>
  <c r="CW89" i="17"/>
  <c r="DX68" i="17"/>
  <c r="DM87" i="17"/>
  <c r="CW83" i="17"/>
  <c r="CW82" i="17"/>
  <c r="FK63" i="17"/>
  <c r="DN56" i="17"/>
  <c r="FT75" i="17"/>
  <c r="DY69" i="17"/>
  <c r="FT74" i="17"/>
  <c r="FS98" i="17"/>
  <c r="DN42" i="17"/>
  <c r="DX54" i="17"/>
  <c r="FX36" i="17"/>
  <c r="DE34" i="17"/>
  <c r="GD36" i="17"/>
  <c r="FT58" i="17"/>
  <c r="DE35" i="17"/>
  <c r="FH66" i="17"/>
  <c r="GH34" i="17"/>
  <c r="FS30" i="17"/>
  <c r="H192" i="17"/>
  <c r="CW71" i="17"/>
  <c r="CW72" i="17"/>
  <c r="DP63" i="17"/>
  <c r="R181" i="17"/>
  <c r="D188" i="17"/>
  <c r="FN133" i="17"/>
  <c r="AC179" i="17"/>
  <c r="DM125" i="17"/>
  <c r="FK137" i="17"/>
  <c r="FK125" i="17"/>
  <c r="CW123" i="17"/>
  <c r="DX118" i="17"/>
  <c r="FK116" i="17"/>
  <c r="FT122" i="17"/>
  <c r="CY128" i="17"/>
  <c r="FK106" i="17"/>
  <c r="DX126" i="17"/>
  <c r="FK95" i="17"/>
  <c r="CW101" i="17"/>
  <c r="DX90" i="17"/>
  <c r="FK78" i="17"/>
  <c r="DY70" i="17"/>
  <c r="CW90" i="17"/>
  <c r="DX70" i="17"/>
  <c r="CY72" i="17"/>
  <c r="GD104" i="17"/>
  <c r="GG63" i="17"/>
  <c r="FN39" i="17"/>
  <c r="DW90" i="17"/>
  <c r="CW84" i="17"/>
  <c r="CY76" i="17"/>
  <c r="GI98" i="17"/>
  <c r="DF62" i="17"/>
  <c r="CW33" i="17"/>
  <c r="DY61" i="17"/>
  <c r="CW74" i="17"/>
  <c r="GG51" i="17"/>
  <c r="GB48" i="17"/>
  <c r="FT38" i="17"/>
  <c r="H195" i="17"/>
  <c r="DF60" i="17"/>
  <c r="CW27" i="17"/>
  <c r="DN44" i="17"/>
  <c r="FK35" i="17"/>
  <c r="CW35" i="17"/>
  <c r="AD180" i="17"/>
  <c r="U180" i="17"/>
  <c r="P192" i="17"/>
  <c r="CW125" i="17"/>
  <c r="K182" i="17"/>
  <c r="FT132" i="17"/>
  <c r="DX120" i="17"/>
  <c r="DP122" i="17"/>
  <c r="CW117" i="17"/>
  <c r="CY125" i="17"/>
  <c r="GB104" i="17"/>
  <c r="GB117" i="17"/>
  <c r="DP99" i="17"/>
  <c r="CW103" i="17"/>
  <c r="CY89" i="17"/>
  <c r="FK83" i="17"/>
  <c r="FK79" i="17"/>
  <c r="DX92" i="17"/>
  <c r="CZ92" i="17"/>
  <c r="DF102" i="17"/>
  <c r="GD69" i="17"/>
  <c r="DY80" i="17"/>
  <c r="FK74" i="17"/>
  <c r="FT82" i="17"/>
  <c r="DW71" i="17"/>
  <c r="DP60" i="17"/>
  <c r="CW80" i="17"/>
  <c r="FN48" i="17"/>
  <c r="CW55" i="17"/>
  <c r="FS31" i="17"/>
  <c r="DP45" i="17"/>
  <c r="GF31" i="17"/>
  <c r="GB54" i="17"/>
  <c r="CW32" i="17"/>
  <c r="DW124" i="17"/>
  <c r="F192" i="17"/>
  <c r="FN135" i="17"/>
  <c r="B179" i="17"/>
  <c r="AC181" i="17"/>
  <c r="B180" i="17"/>
  <c r="FT124" i="17"/>
  <c r="FT130" i="17"/>
  <c r="CW115" i="17"/>
  <c r="B182" i="17"/>
  <c r="DX107" i="17"/>
  <c r="CW119" i="17"/>
  <c r="DP87" i="17"/>
  <c r="CW73" i="17"/>
  <c r="FT77" i="17"/>
  <c r="DY67" i="17"/>
  <c r="FT97" i="17"/>
  <c r="DP61" i="17"/>
  <c r="DY75" i="17"/>
  <c r="FK62" i="17"/>
  <c r="DX42" i="17"/>
  <c r="DX52" i="17"/>
  <c r="DY32" i="17"/>
  <c r="DZ61" i="17"/>
  <c r="DZ40" i="17"/>
  <c r="DZ119" i="17"/>
  <c r="DZ45" i="17"/>
  <c r="DZ53" i="17"/>
  <c r="DZ38" i="17"/>
  <c r="DZ47" i="17"/>
  <c r="DZ100" i="17"/>
  <c r="DZ55" i="17"/>
  <c r="DZ91" i="17"/>
  <c r="DZ96" i="17"/>
  <c r="DZ108" i="17"/>
  <c r="DZ56" i="17"/>
  <c r="DZ94" i="17"/>
  <c r="DZ41" i="17"/>
  <c r="DZ67" i="17"/>
  <c r="DZ117" i="17"/>
  <c r="DZ128" i="17"/>
  <c r="AE180" i="17"/>
  <c r="DZ52" i="17"/>
  <c r="AE181" i="17"/>
  <c r="DZ65" i="17"/>
  <c r="DZ90" i="17"/>
  <c r="DZ99" i="17"/>
  <c r="DZ39" i="17"/>
  <c r="DR73" i="17"/>
  <c r="DR100" i="17"/>
  <c r="DR48" i="17"/>
  <c r="DR108" i="17"/>
  <c r="DR120" i="17"/>
  <c r="DR110" i="17"/>
  <c r="DR42" i="17"/>
  <c r="DR88" i="17"/>
  <c r="DR119" i="17"/>
  <c r="DR98" i="17"/>
  <c r="DR62" i="17"/>
  <c r="DR113" i="17"/>
  <c r="DR46" i="17"/>
  <c r="DR81" i="17"/>
  <c r="W188" i="17"/>
  <c r="DR45" i="17"/>
  <c r="DR31" i="17"/>
  <c r="W182" i="17"/>
  <c r="DR59" i="17"/>
  <c r="DR50" i="17"/>
  <c r="DR67" i="17"/>
  <c r="DR103" i="17"/>
  <c r="DR106" i="17"/>
  <c r="DR61" i="17"/>
  <c r="DJ73" i="17"/>
  <c r="DJ50" i="17"/>
  <c r="DJ62" i="17"/>
  <c r="DJ114" i="17"/>
  <c r="DJ29" i="17"/>
  <c r="DJ42" i="17"/>
  <c r="DJ93" i="17"/>
  <c r="DJ96" i="17"/>
  <c r="O188" i="17"/>
  <c r="DJ58" i="17"/>
  <c r="DJ48" i="17"/>
  <c r="O182" i="17"/>
  <c r="DJ61" i="17"/>
  <c r="DJ89" i="17"/>
  <c r="DJ95" i="17"/>
  <c r="DJ120" i="17"/>
  <c r="DJ94" i="17"/>
  <c r="DJ98" i="17"/>
  <c r="DJ65" i="17"/>
  <c r="DJ67" i="17"/>
  <c r="DJ108" i="17"/>
  <c r="DJ88" i="17"/>
  <c r="DJ102" i="17"/>
  <c r="DJ100" i="17"/>
  <c r="DB61" i="17"/>
  <c r="DB90" i="17"/>
  <c r="DB95" i="17"/>
  <c r="DB59" i="17"/>
  <c r="DB93" i="17"/>
  <c r="DB99" i="17"/>
  <c r="DB102" i="17"/>
  <c r="DB65" i="17"/>
  <c r="DB85" i="17"/>
  <c r="DB53" i="17"/>
  <c r="DB62" i="17"/>
  <c r="DB42" i="17"/>
  <c r="DB107" i="17"/>
  <c r="DB104" i="17"/>
  <c r="DB101" i="17"/>
  <c r="DB120" i="17"/>
  <c r="DB110" i="17"/>
  <c r="DB106" i="17"/>
  <c r="G180" i="17"/>
  <c r="G181" i="17"/>
  <c r="DB111" i="17"/>
  <c r="DB43" i="17"/>
  <c r="DB100" i="17"/>
  <c r="DB71" i="17"/>
  <c r="DB96" i="17"/>
  <c r="G182" i="17"/>
  <c r="DB77" i="17"/>
  <c r="DB116" i="17"/>
  <c r="P180" i="17"/>
  <c r="DK125" i="17"/>
  <c r="DB91" i="17"/>
  <c r="DR58" i="17"/>
  <c r="G179" i="17"/>
  <c r="DV33" i="17"/>
  <c r="DV48" i="17"/>
  <c r="DV102" i="17"/>
  <c r="DV90" i="17"/>
  <c r="DV91" i="17"/>
  <c r="DV89" i="17"/>
  <c r="DV103" i="17"/>
  <c r="DV111" i="17"/>
  <c r="DV69" i="17"/>
  <c r="DV60" i="17"/>
  <c r="DV52" i="17"/>
  <c r="DV53" i="17"/>
  <c r="DV108" i="17"/>
  <c r="DV96" i="17"/>
  <c r="K194" i="17"/>
  <c r="K195" i="17"/>
  <c r="K191" i="17"/>
  <c r="K192" i="17"/>
  <c r="D193" i="17"/>
  <c r="D191" i="17"/>
  <c r="D192" i="17"/>
  <c r="DA26" i="17"/>
  <c r="DA24" i="17"/>
  <c r="DA118" i="17"/>
  <c r="DA75" i="17"/>
  <c r="DA71" i="17"/>
  <c r="DA73" i="17"/>
  <c r="DA28" i="17"/>
  <c r="DA95" i="17"/>
  <c r="DA82" i="17"/>
  <c r="DA78" i="17"/>
  <c r="DA123" i="17"/>
  <c r="F188" i="17"/>
  <c r="F182" i="17"/>
  <c r="DA112" i="17"/>
  <c r="DA69" i="17"/>
  <c r="F181" i="17"/>
  <c r="F180" i="17"/>
  <c r="DA35" i="17"/>
  <c r="DA99" i="17"/>
  <c r="DA120" i="17"/>
  <c r="DA79" i="17"/>
  <c r="DA76" i="17"/>
  <c r="DA119" i="17"/>
  <c r="DA97" i="17"/>
  <c r="DA68" i="17"/>
  <c r="DA127" i="17"/>
  <c r="CN155" i="17"/>
  <c r="DO50" i="17"/>
  <c r="DO36" i="17"/>
  <c r="DO33" i="17"/>
  <c r="DO98" i="17"/>
  <c r="DO88" i="17"/>
  <c r="DO71" i="17"/>
  <c r="DO79" i="17"/>
  <c r="DO74" i="17"/>
  <c r="DO110" i="17"/>
  <c r="DO115" i="17"/>
  <c r="DO102" i="17"/>
  <c r="DO38" i="17"/>
  <c r="DO68" i="17"/>
  <c r="DO73" i="17"/>
  <c r="DO125" i="17"/>
  <c r="T179" i="17"/>
  <c r="DO27" i="17"/>
  <c r="DO83" i="17"/>
  <c r="DO121" i="17"/>
  <c r="DO118" i="17"/>
  <c r="DO114" i="17"/>
  <c r="DO72" i="17"/>
  <c r="FN43" i="17"/>
  <c r="DO40" i="17"/>
  <c r="DS40" i="17"/>
  <c r="DS114" i="17"/>
  <c r="DS87" i="17"/>
  <c r="DS86" i="17"/>
  <c r="DS69" i="17"/>
  <c r="DS56" i="17"/>
  <c r="DS83" i="17"/>
  <c r="DC86" i="17"/>
  <c r="DC72" i="17"/>
  <c r="DC83" i="17"/>
  <c r="DC104" i="17"/>
  <c r="DC96" i="17"/>
  <c r="DC56" i="17"/>
  <c r="DC75" i="17"/>
  <c r="DC95" i="17"/>
  <c r="DC108" i="17"/>
  <c r="DC36" i="17"/>
  <c r="DC87" i="17"/>
  <c r="DC30" i="17"/>
  <c r="DC82" i="17"/>
  <c r="DC78" i="17"/>
  <c r="DC68" i="17"/>
  <c r="DC74" i="17"/>
  <c r="DC102" i="17"/>
  <c r="X179" i="17"/>
  <c r="FV125" i="17"/>
  <c r="DC120" i="17"/>
  <c r="FV84" i="17"/>
  <c r="DO87" i="17"/>
  <c r="FV91" i="17"/>
  <c r="FV73" i="17"/>
  <c r="FV41" i="17"/>
  <c r="DO30" i="17"/>
  <c r="T182" i="17"/>
  <c r="H188" i="17"/>
  <c r="DC127" i="17"/>
  <c r="DS123" i="17"/>
  <c r="DT127" i="17"/>
  <c r="GF127" i="17"/>
  <c r="GI117" i="17"/>
  <c r="DO104" i="17"/>
  <c r="FV117" i="17"/>
  <c r="FN116" i="17"/>
  <c r="DC88" i="17"/>
  <c r="DO65" i="17"/>
  <c r="DS42" i="17"/>
  <c r="DO29" i="17"/>
  <c r="DO26" i="17"/>
  <c r="DU41" i="17"/>
  <c r="DU71" i="17"/>
  <c r="J192" i="17"/>
  <c r="J194" i="17"/>
  <c r="GJ37" i="17"/>
  <c r="GJ76" i="17"/>
  <c r="DC25" i="17"/>
  <c r="DW77" i="17"/>
  <c r="DW83" i="17"/>
  <c r="AB179" i="17"/>
  <c r="DW31" i="17"/>
  <c r="DW126" i="17"/>
  <c r="DW81" i="17"/>
  <c r="DW68" i="17"/>
  <c r="DO34" i="17"/>
  <c r="DO32" i="17"/>
  <c r="FN61" i="17"/>
  <c r="FN99" i="17"/>
  <c r="FN84" i="17"/>
  <c r="DO106" i="17"/>
  <c r="FN69" i="17"/>
  <c r="DO76" i="17"/>
  <c r="DO54" i="17"/>
  <c r="DO46" i="17"/>
  <c r="FV53" i="17"/>
  <c r="FV100" i="17"/>
  <c r="FV60" i="17"/>
  <c r="FV92" i="17"/>
  <c r="FV105" i="17"/>
  <c r="FV107" i="17"/>
  <c r="FV110" i="17"/>
  <c r="FV111" i="17"/>
  <c r="FV121" i="17"/>
  <c r="FV57" i="17"/>
  <c r="FV83" i="17"/>
  <c r="FV116" i="17"/>
  <c r="FV120" i="17"/>
  <c r="FV28" i="17"/>
  <c r="FV81" i="17"/>
  <c r="T188" i="17"/>
  <c r="DO123" i="17"/>
  <c r="DO120" i="17"/>
  <c r="CZ60" i="17"/>
  <c r="FV45" i="17"/>
  <c r="DO24" i="17"/>
  <c r="GF67" i="17"/>
  <c r="GF122" i="17"/>
  <c r="GF103" i="17"/>
  <c r="GF60" i="17"/>
  <c r="GF106" i="17"/>
  <c r="GF83" i="17"/>
  <c r="DC60" i="17"/>
  <c r="L182" i="17"/>
  <c r="H179" i="17"/>
  <c r="AB192" i="17"/>
  <c r="DS126" i="17"/>
  <c r="DS118" i="17"/>
  <c r="DS108" i="17"/>
  <c r="FV115" i="17"/>
  <c r="DO100" i="17"/>
  <c r="DO89" i="17"/>
  <c r="DO66" i="17"/>
  <c r="DO81" i="17"/>
  <c r="DO85" i="17"/>
  <c r="CX45" i="17"/>
  <c r="CX53" i="17"/>
  <c r="CX97" i="17"/>
  <c r="CX29" i="17"/>
  <c r="CX69" i="17"/>
  <c r="CX88" i="17"/>
  <c r="CX93" i="17"/>
  <c r="CX108" i="17"/>
  <c r="FN47" i="17"/>
  <c r="DM34" i="17"/>
  <c r="DM85" i="17"/>
  <c r="DM75" i="17"/>
  <c r="DM123" i="17"/>
  <c r="FP75" i="17"/>
  <c r="FP79" i="17"/>
  <c r="FP38" i="17"/>
  <c r="FP130" i="17"/>
  <c r="DC64" i="17"/>
  <c r="FN31" i="17"/>
  <c r="DM29" i="17"/>
  <c r="DY26" i="17"/>
  <c r="DY28" i="17"/>
  <c r="DY71" i="17"/>
  <c r="DY73" i="17"/>
  <c r="DY114" i="17"/>
  <c r="DY109" i="17"/>
  <c r="DY127" i="17"/>
  <c r="DY119" i="17"/>
  <c r="AD182" i="17"/>
  <c r="DY103" i="17"/>
  <c r="DY107" i="17"/>
  <c r="DY122" i="17"/>
  <c r="FT57" i="17"/>
  <c r="FT32" i="17"/>
  <c r="FT50" i="17"/>
  <c r="FT100" i="17"/>
  <c r="FT106" i="17"/>
  <c r="FT29" i="17"/>
  <c r="FT67" i="17"/>
  <c r="FT71" i="17"/>
  <c r="FT80" i="17"/>
  <c r="FT101" i="17"/>
  <c r="FT34" i="17"/>
  <c r="FT54" i="17"/>
  <c r="FT44" i="17"/>
  <c r="FT99" i="17"/>
  <c r="FT117" i="17"/>
  <c r="FT113" i="17"/>
  <c r="FN52" i="17"/>
  <c r="T181" i="17"/>
  <c r="DC123" i="17"/>
  <c r="DO124" i="17"/>
  <c r="DO116" i="17"/>
  <c r="FN113" i="17"/>
  <c r="DO64" i="17"/>
  <c r="DO82" i="17"/>
  <c r="DS30" i="17"/>
  <c r="CZ110" i="17"/>
  <c r="CZ86" i="17"/>
  <c r="CZ118" i="17"/>
  <c r="CZ117" i="17"/>
  <c r="DS37" i="17"/>
  <c r="DO44" i="17"/>
  <c r="DG120" i="17"/>
  <c r="DG80" i="17"/>
  <c r="M195" i="17"/>
  <c r="X188" i="17"/>
  <c r="E181" i="17"/>
  <c r="T180" i="17"/>
  <c r="FV129" i="17"/>
  <c r="DC118" i="17"/>
  <c r="DS117" i="17"/>
  <c r="GF95" i="17"/>
  <c r="DO80" i="17"/>
  <c r="DO86" i="17"/>
  <c r="DO78" i="17"/>
  <c r="DS73" i="17"/>
  <c r="DF67" i="17"/>
  <c r="DF107" i="17"/>
  <c r="DF104" i="17"/>
  <c r="DF29" i="17"/>
  <c r="DT64" i="17"/>
  <c r="FS35" i="17"/>
  <c r="FS56" i="17"/>
  <c r="FS75" i="17"/>
  <c r="FS108" i="17"/>
  <c r="FS65" i="17"/>
  <c r="FS121" i="17"/>
  <c r="FS71" i="17"/>
  <c r="FS79" i="17"/>
  <c r="FS86" i="17"/>
  <c r="FS110" i="17"/>
  <c r="FS39" i="17"/>
  <c r="FS49" i="17"/>
  <c r="FS94" i="17"/>
  <c r="GE42" i="17"/>
  <c r="GE99" i="17"/>
  <c r="GE62" i="17"/>
  <c r="GE88" i="17"/>
  <c r="GE85" i="17"/>
  <c r="GE104" i="17"/>
  <c r="GE51" i="17"/>
  <c r="GE67" i="17"/>
  <c r="GE128" i="17"/>
  <c r="GE132" i="17"/>
  <c r="DL41" i="17"/>
  <c r="DL62" i="17"/>
  <c r="DL95" i="17"/>
  <c r="DL55" i="17"/>
  <c r="DL70" i="17"/>
  <c r="DL92" i="17"/>
  <c r="DL68" i="17"/>
  <c r="DL63" i="17"/>
  <c r="DL101" i="17"/>
  <c r="DL96" i="17"/>
  <c r="DL105" i="17"/>
  <c r="DL103" i="17"/>
  <c r="DL120" i="17"/>
  <c r="DD39" i="17"/>
  <c r="DD47" i="17"/>
  <c r="DD37" i="17"/>
  <c r="DD59" i="17"/>
  <c r="DD48" i="17"/>
  <c r="DD51" i="17"/>
  <c r="DD70" i="17"/>
  <c r="DD91" i="17"/>
  <c r="DD92" i="17"/>
  <c r="DD115" i="17"/>
  <c r="DD66" i="17"/>
  <c r="DD113" i="17"/>
  <c r="DD112" i="17"/>
  <c r="DD93" i="17"/>
  <c r="DD89" i="17"/>
  <c r="DD94" i="17"/>
  <c r="DD105" i="17"/>
  <c r="DD107" i="17"/>
  <c r="DC63" i="17"/>
  <c r="FN100" i="17"/>
  <c r="GI38" i="17"/>
  <c r="DY85" i="17"/>
  <c r="DO37" i="17"/>
  <c r="CX44" i="17"/>
  <c r="GH37" i="17"/>
  <c r="FZ58" i="17"/>
  <c r="CW47" i="17"/>
  <c r="FQ32" i="17"/>
  <c r="GH58" i="17"/>
  <c r="FK57" i="17"/>
  <c r="GH44" i="17"/>
  <c r="FJ44" i="17"/>
  <c r="FJ88" i="17"/>
  <c r="FJ73" i="17"/>
  <c r="FJ70" i="17"/>
  <c r="FJ105" i="17"/>
  <c r="FJ114" i="17"/>
  <c r="FJ109" i="17"/>
  <c r="FJ51" i="17"/>
  <c r="FJ98" i="17"/>
  <c r="FJ54" i="17"/>
  <c r="FJ85" i="17"/>
  <c r="FJ69" i="17"/>
  <c r="FJ94" i="17"/>
  <c r="FJ115" i="17"/>
  <c r="FJ121" i="17"/>
  <c r="FJ107" i="17"/>
  <c r="FJ41" i="17"/>
  <c r="FJ43" i="17"/>
  <c r="FJ45" i="17"/>
  <c r="FJ89" i="17"/>
  <c r="FJ103" i="17"/>
  <c r="FJ102" i="17"/>
  <c r="FJ101" i="17"/>
  <c r="FJ37" i="17"/>
  <c r="FJ38" i="17"/>
  <c r="FJ67" i="17"/>
  <c r="FJ72" i="17"/>
  <c r="FJ71" i="17"/>
  <c r="FJ64" i="17"/>
  <c r="FJ78" i="17"/>
  <c r="FJ95" i="17"/>
  <c r="FJ123" i="17"/>
  <c r="FJ127" i="17"/>
  <c r="FJ131" i="17"/>
  <c r="FJ133" i="17"/>
  <c r="DT47" i="17"/>
  <c r="DT109" i="17"/>
  <c r="DT32" i="17"/>
  <c r="DT30" i="17"/>
  <c r="DT45" i="17"/>
  <c r="DT54" i="17"/>
  <c r="DT99" i="17"/>
  <c r="DT101" i="17"/>
  <c r="DT107" i="17"/>
  <c r="DT112" i="17"/>
  <c r="DT97" i="17"/>
  <c r="DT111" i="17"/>
  <c r="DT43" i="17"/>
  <c r="DT53" i="17"/>
  <c r="DT70" i="17"/>
  <c r="DT115" i="17"/>
  <c r="DT105" i="17"/>
  <c r="DT103" i="17"/>
  <c r="DI49" i="17"/>
  <c r="DI75" i="17"/>
  <c r="DI61" i="17"/>
  <c r="DI86" i="17"/>
  <c r="DI28" i="17"/>
  <c r="DI69" i="17"/>
  <c r="DI82" i="17"/>
  <c r="DI83" i="17"/>
  <c r="DI64" i="17"/>
  <c r="DI33" i="17"/>
  <c r="DI67" i="17"/>
  <c r="DI80" i="17"/>
  <c r="N179" i="17"/>
  <c r="DI120" i="17"/>
  <c r="DI43" i="17"/>
  <c r="FX123" i="17"/>
  <c r="DI115" i="17"/>
  <c r="FJ134" i="17"/>
  <c r="DI109" i="17"/>
  <c r="FX110" i="17"/>
  <c r="N182" i="17"/>
  <c r="FJ106" i="17"/>
  <c r="FJ97" i="17"/>
  <c r="FJ93" i="17"/>
  <c r="DT90" i="17"/>
  <c r="DT89" i="17"/>
  <c r="DT76" i="17"/>
  <c r="FX46" i="17"/>
  <c r="DT55" i="17"/>
  <c r="GD41" i="17"/>
  <c r="FJ76" i="17"/>
  <c r="FJ77" i="17"/>
  <c r="DT62" i="17"/>
  <c r="FX55" i="17"/>
  <c r="DF44" i="17"/>
  <c r="DF39" i="17"/>
  <c r="DF89" i="17"/>
  <c r="DF69" i="17"/>
  <c r="DF111" i="17"/>
  <c r="DF96" i="17"/>
  <c r="DF43" i="17"/>
  <c r="DF51" i="17"/>
  <c r="DF61" i="17"/>
  <c r="DF57" i="17"/>
  <c r="DF75" i="17"/>
  <c r="DF88" i="17"/>
  <c r="DF91" i="17"/>
  <c r="DF110" i="17"/>
  <c r="DF40" i="17"/>
  <c r="DF54" i="17"/>
  <c r="DF56" i="17"/>
  <c r="DF59" i="17"/>
  <c r="DF93" i="17"/>
  <c r="DF106" i="17"/>
  <c r="DF105" i="17"/>
  <c r="DF46" i="17"/>
  <c r="DF25" i="17"/>
  <c r="DF92" i="17"/>
  <c r="DF48" i="17"/>
  <c r="DF103" i="17"/>
  <c r="DF114" i="17"/>
  <c r="FI59" i="17"/>
  <c r="FI43" i="17"/>
  <c r="FI50" i="17"/>
  <c r="FI36" i="17"/>
  <c r="FI28" i="17"/>
  <c r="FI47" i="17"/>
  <c r="FI70" i="17"/>
  <c r="FI42" i="17"/>
  <c r="FI48" i="17"/>
  <c r="FI79" i="17"/>
  <c r="FI94" i="17"/>
  <c r="FI95" i="17"/>
  <c r="FI115" i="17"/>
  <c r="FI31" i="17"/>
  <c r="FI80" i="17"/>
  <c r="FI92" i="17"/>
  <c r="FI54" i="17"/>
  <c r="FI68" i="17"/>
  <c r="FI102" i="17"/>
  <c r="FI67" i="17"/>
  <c r="FI75" i="17"/>
  <c r="FI108" i="17"/>
  <c r="FI119" i="17"/>
  <c r="FI44" i="17"/>
  <c r="FI62" i="17"/>
  <c r="FI66" i="17"/>
  <c r="FI111" i="17"/>
  <c r="FI107" i="17"/>
  <c r="FI112" i="17"/>
  <c r="FI136" i="17"/>
  <c r="DU74" i="17"/>
  <c r="AS154" i="17"/>
  <c r="I167" i="17" s="1"/>
  <c r="DU34" i="17"/>
  <c r="DI29" i="17"/>
  <c r="GI43" i="17"/>
  <c r="GI53" i="17"/>
  <c r="GI35" i="17"/>
  <c r="GI41" i="17"/>
  <c r="CZ42" i="17"/>
  <c r="CZ74" i="17"/>
  <c r="CZ112" i="17"/>
  <c r="CZ95" i="17"/>
  <c r="CZ48" i="17"/>
  <c r="CZ98" i="17"/>
  <c r="CZ65" i="17"/>
  <c r="CZ93" i="17"/>
  <c r="CZ113" i="17"/>
  <c r="CZ125" i="17"/>
  <c r="DU30" i="17"/>
  <c r="GA54" i="17"/>
  <c r="GA35" i="17"/>
  <c r="GA65" i="17"/>
  <c r="GA40" i="17"/>
  <c r="GA82" i="17"/>
  <c r="GA93" i="17"/>
  <c r="GA52" i="17"/>
  <c r="GA42" i="17"/>
  <c r="GA63" i="17"/>
  <c r="GA61" i="17"/>
  <c r="GA78" i="17"/>
  <c r="GA94" i="17"/>
  <c r="GA129" i="17"/>
  <c r="GA57" i="17"/>
  <c r="GA39" i="17"/>
  <c r="GA121" i="17"/>
  <c r="GA69" i="17"/>
  <c r="GA83" i="17"/>
  <c r="GA115" i="17"/>
  <c r="DK78" i="17"/>
  <c r="DK115" i="17"/>
  <c r="DK52" i="17"/>
  <c r="DK42" i="17"/>
  <c r="DQ31" i="17"/>
  <c r="DQ36" i="17"/>
  <c r="DQ61" i="17"/>
  <c r="DQ80" i="17"/>
  <c r="DQ85" i="17"/>
  <c r="DQ86" i="17"/>
  <c r="FL40" i="17"/>
  <c r="FL37" i="17"/>
  <c r="FL95" i="17"/>
  <c r="FL93" i="17"/>
  <c r="FL137" i="17"/>
  <c r="FL108" i="17"/>
  <c r="FL48" i="17"/>
  <c r="FL50" i="17"/>
  <c r="FL92" i="17"/>
  <c r="FL103" i="17"/>
  <c r="FL77" i="17"/>
  <c r="FL89" i="17"/>
  <c r="FL57" i="17"/>
  <c r="FL105" i="17"/>
  <c r="FL125" i="17"/>
  <c r="FJ34" i="17"/>
  <c r="DI81" i="17"/>
  <c r="N188" i="17"/>
  <c r="GI138" i="17"/>
  <c r="Z181" i="17"/>
  <c r="AD192" i="17"/>
  <c r="H191" i="17"/>
  <c r="N181" i="17"/>
  <c r="FJ135" i="17"/>
  <c r="FI130" i="17"/>
  <c r="BP121" i="17"/>
  <c r="DK123" i="17"/>
  <c r="FI137" i="17"/>
  <c r="FL129" i="17"/>
  <c r="FI135" i="17"/>
  <c r="BT129" i="17"/>
  <c r="BP129" i="17"/>
  <c r="GA104" i="17"/>
  <c r="FI105" i="17"/>
  <c r="AD194" i="17"/>
  <c r="FX106" i="17"/>
  <c r="FX103" i="17"/>
  <c r="FX98" i="17"/>
  <c r="DF109" i="17"/>
  <c r="DK88" i="17"/>
  <c r="DU122" i="17"/>
  <c r="DF108" i="17"/>
  <c r="GA79" i="17"/>
  <c r="DU81" i="17"/>
  <c r="DK95" i="17"/>
  <c r="GD91" i="17"/>
  <c r="DI77" i="17"/>
  <c r="FI63" i="17"/>
  <c r="FJ90" i="17"/>
  <c r="DF58" i="17"/>
  <c r="DU43" i="17"/>
  <c r="FJ49" i="17"/>
  <c r="FJ47" i="17"/>
  <c r="FL46" i="17"/>
  <c r="GD43" i="17"/>
  <c r="FJ59" i="17"/>
  <c r="DU33" i="17"/>
  <c r="GF47" i="17"/>
  <c r="GF46" i="17"/>
  <c r="GF104" i="17"/>
  <c r="GF40" i="17"/>
  <c r="GF59" i="17"/>
  <c r="GF131" i="17"/>
  <c r="GF102" i="17"/>
  <c r="GF30" i="17"/>
  <c r="GF50" i="17"/>
  <c r="GF90" i="17"/>
  <c r="GF91" i="17"/>
  <c r="GF105" i="17"/>
  <c r="CY26" i="17"/>
  <c r="CY90" i="17"/>
  <c r="CY66" i="17"/>
  <c r="CY58" i="17"/>
  <c r="CY65" i="17"/>
  <c r="CY116" i="17"/>
  <c r="CY32" i="17"/>
  <c r="CY29" i="17"/>
  <c r="CY87" i="17"/>
  <c r="CY81" i="17"/>
  <c r="CY104" i="17"/>
  <c r="DT65" i="17"/>
  <c r="DU67" i="17"/>
  <c r="FI45" i="17"/>
  <c r="GD29" i="17"/>
  <c r="DA49" i="17"/>
  <c r="DA27" i="17"/>
  <c r="DA64" i="17"/>
  <c r="DA77" i="17"/>
  <c r="DA88" i="17"/>
  <c r="DA89" i="17"/>
  <c r="DA33" i="17"/>
  <c r="DA32" i="17"/>
  <c r="DA83" i="17"/>
  <c r="DA67" i="17"/>
  <c r="DA80" i="17"/>
  <c r="DA109" i="17"/>
  <c r="DA29" i="17"/>
  <c r="DA37" i="17"/>
  <c r="DA84" i="17"/>
  <c r="DA103" i="17"/>
  <c r="DA105" i="17"/>
  <c r="DA122" i="17"/>
  <c r="DA114" i="17"/>
  <c r="DA61" i="17"/>
  <c r="DA85" i="17"/>
  <c r="DA36" i="17"/>
  <c r="DA74" i="17"/>
  <c r="DA117" i="17"/>
  <c r="DA115" i="17"/>
  <c r="DA124" i="17"/>
  <c r="DQ57" i="17"/>
  <c r="DA31" i="17"/>
  <c r="FK45" i="17"/>
  <c r="Y182" i="17"/>
  <c r="J191" i="17"/>
  <c r="FI127" i="17"/>
  <c r="K179" i="17"/>
  <c r="DF118" i="17"/>
  <c r="FL134" i="17"/>
  <c r="FJ125" i="17"/>
  <c r="DU117" i="17"/>
  <c r="FJ118" i="17"/>
  <c r="FJ120" i="17"/>
  <c r="DI117" i="17"/>
  <c r="FL114" i="17"/>
  <c r="DF119" i="17"/>
  <c r="DT110" i="17"/>
  <c r="FX97" i="17"/>
  <c r="FJ130" i="17"/>
  <c r="FI109" i="17"/>
  <c r="DI93" i="17"/>
  <c r="GA71" i="17"/>
  <c r="DF87" i="17"/>
  <c r="GA70" i="17"/>
  <c r="DI76" i="17"/>
  <c r="FI104" i="17"/>
  <c r="DU63" i="17"/>
  <c r="DQ83" i="17"/>
  <c r="FX59" i="17"/>
  <c r="GD56" i="17"/>
  <c r="FL53" i="17"/>
  <c r="CZ36" i="17"/>
  <c r="GA98" i="17"/>
  <c r="FJ39" i="17"/>
  <c r="FY35" i="17"/>
  <c r="FY87" i="17"/>
  <c r="FY97" i="17"/>
  <c r="FY92" i="17"/>
  <c r="FY76" i="17"/>
  <c r="FY99" i="17"/>
  <c r="FY58" i="17"/>
  <c r="FY70" i="17"/>
  <c r="FY31" i="17"/>
  <c r="FY98" i="17"/>
  <c r="FY79" i="17"/>
  <c r="FY94" i="17"/>
  <c r="FX52" i="17"/>
  <c r="DE47" i="17"/>
  <c r="DE31" i="17"/>
  <c r="DE67" i="17"/>
  <c r="DE74" i="17"/>
  <c r="DE28" i="17"/>
  <c r="DE83" i="17"/>
  <c r="DE77" i="17"/>
  <c r="DE64" i="17"/>
  <c r="DE85" i="17"/>
  <c r="DE29" i="17"/>
  <c r="DE39" i="17"/>
  <c r="DE72" i="17"/>
  <c r="DE103" i="17"/>
  <c r="FH67" i="17"/>
  <c r="FH73" i="17"/>
  <c r="FH119" i="17"/>
  <c r="FH137" i="17"/>
  <c r="FH54" i="17"/>
  <c r="FH94" i="17"/>
  <c r="FH28" i="17"/>
  <c r="FH87" i="17"/>
  <c r="FH89" i="17"/>
  <c r="FH52" i="17"/>
  <c r="FH59" i="17"/>
  <c r="FH103" i="17"/>
  <c r="DE25" i="17"/>
  <c r="DA86" i="17"/>
  <c r="GD44" i="17"/>
  <c r="DT42" i="17"/>
  <c r="DI31" i="17"/>
  <c r="FX67" i="17"/>
  <c r="FH51" i="17"/>
  <c r="FL38" i="17"/>
  <c r="DA25" i="17"/>
  <c r="GF70" i="17"/>
  <c r="DW113" i="17"/>
  <c r="DW87" i="17"/>
  <c r="DW42" i="17"/>
  <c r="DW85" i="17"/>
  <c r="DW89" i="17"/>
  <c r="DW108" i="17"/>
  <c r="DA57" i="17"/>
  <c r="FJ119" i="17"/>
  <c r="FJ126" i="17"/>
  <c r="DI112" i="17"/>
  <c r="DI73" i="17"/>
  <c r="DI71" i="17"/>
  <c r="FJ82" i="17"/>
  <c r="BP40" i="17"/>
  <c r="DU25" i="17"/>
  <c r="DU37" i="17"/>
  <c r="DU65" i="17"/>
  <c r="DU87" i="17"/>
  <c r="DU69" i="17"/>
  <c r="DU103" i="17"/>
  <c r="DU28" i="17"/>
  <c r="DU55" i="17"/>
  <c r="DU78" i="17"/>
  <c r="DU119" i="17"/>
  <c r="DU77" i="17"/>
  <c r="DU79" i="17"/>
  <c r="DU82" i="17"/>
  <c r="DU97" i="17"/>
  <c r="Z182" i="17"/>
  <c r="DU85" i="17"/>
  <c r="DU66" i="17"/>
  <c r="DU83" i="17"/>
  <c r="DU86" i="17"/>
  <c r="DU90" i="17"/>
  <c r="DU95" i="17"/>
  <c r="DU107" i="17"/>
  <c r="Z180" i="17"/>
  <c r="DI26" i="17"/>
  <c r="GD65" i="17"/>
  <c r="GD76" i="17"/>
  <c r="GD66" i="17"/>
  <c r="GD57" i="17"/>
  <c r="GD37" i="17"/>
  <c r="GD39" i="17"/>
  <c r="GD67" i="17"/>
  <c r="GD64" i="17"/>
  <c r="GD63" i="17"/>
  <c r="GD48" i="17"/>
  <c r="GD80" i="17"/>
  <c r="GD102" i="17"/>
  <c r="GD110" i="17"/>
  <c r="GD112" i="17"/>
  <c r="GD125" i="17"/>
  <c r="Z188" i="17"/>
  <c r="FI132" i="17"/>
  <c r="K181" i="17"/>
  <c r="DI124" i="17"/>
  <c r="FX114" i="17"/>
  <c r="FX104" i="17"/>
  <c r="FX119" i="17"/>
  <c r="GI102" i="17"/>
  <c r="FI96" i="17"/>
  <c r="FX83" i="17"/>
  <c r="FJ86" i="17"/>
  <c r="FJ81" i="17"/>
  <c r="FI69" i="17"/>
  <c r="DF38" i="17"/>
  <c r="GA46" i="17"/>
  <c r="FJ53" i="17"/>
  <c r="DI32" i="17"/>
  <c r="DI25" i="17"/>
  <c r="DT49" i="17"/>
  <c r="DQ24" i="17"/>
  <c r="E182" i="17"/>
  <c r="Q195" i="17"/>
  <c r="D194" i="17"/>
  <c r="P194" i="17"/>
  <c r="K188" i="17"/>
  <c r="E180" i="17"/>
  <c r="V181" i="17"/>
  <c r="DQ128" i="17"/>
  <c r="DT124" i="17"/>
  <c r="K180" i="17"/>
  <c r="FI118" i="17"/>
  <c r="GA130" i="17"/>
  <c r="FJ122" i="17"/>
  <c r="FL121" i="17"/>
  <c r="GD121" i="17"/>
  <c r="DI119" i="17"/>
  <c r="DU114" i="17"/>
  <c r="DT116" i="17"/>
  <c r="GD114" i="17"/>
  <c r="FL104" i="17"/>
  <c r="FX131" i="17"/>
  <c r="DU105" i="17"/>
  <c r="FJ132" i="17"/>
  <c r="DT128" i="17"/>
  <c r="DI105" i="17"/>
  <c r="DF100" i="17"/>
  <c r="GI86" i="17"/>
  <c r="GI78" i="17"/>
  <c r="FI87" i="17"/>
  <c r="GI121" i="17"/>
  <c r="FI103" i="17"/>
  <c r="FI88" i="17"/>
  <c r="FL80" i="17"/>
  <c r="FJ87" i="17"/>
  <c r="DQ79" i="17"/>
  <c r="GD83" i="17"/>
  <c r="GK45" i="17"/>
  <c r="GK57" i="17"/>
  <c r="GK81" i="17"/>
  <c r="GC78" i="17"/>
  <c r="GC40" i="17"/>
  <c r="FM29" i="17"/>
  <c r="FM104" i="17"/>
  <c r="FM74" i="17"/>
  <c r="FM109" i="17"/>
  <c r="DX39" i="17"/>
  <c r="DT34" i="17"/>
  <c r="DF49" i="17"/>
  <c r="GD38" i="17"/>
  <c r="CQ155" i="17"/>
  <c r="FK31" i="17"/>
  <c r="FH74" i="17"/>
  <c r="GD72" i="17"/>
  <c r="FI35" i="17"/>
  <c r="DT41" i="17"/>
  <c r="DF98" i="17"/>
  <c r="FL86" i="17"/>
  <c r="GF35" i="17"/>
  <c r="DI24" i="17"/>
  <c r="GD100" i="17"/>
  <c r="FH31" i="17"/>
  <c r="DA81" i="17"/>
  <c r="CY50" i="17"/>
  <c r="DT119" i="17"/>
  <c r="FJ113" i="17"/>
  <c r="FJ112" i="17"/>
  <c r="DT113" i="17"/>
  <c r="DT93" i="17"/>
  <c r="FJ40" i="17"/>
  <c r="FX40" i="17"/>
  <c r="FX90" i="17"/>
  <c r="FX102" i="17"/>
  <c r="FX50" i="17"/>
  <c r="FX47" i="17"/>
  <c r="FX35" i="17"/>
  <c r="FX66" i="17"/>
  <c r="FX79" i="17"/>
  <c r="FX73" i="17"/>
  <c r="FX105" i="17"/>
  <c r="FX30" i="17"/>
  <c r="FX37" i="17"/>
  <c r="FX122" i="17"/>
  <c r="FX91" i="17"/>
  <c r="FX115" i="17"/>
  <c r="FX74" i="17"/>
  <c r="FX38" i="17"/>
  <c r="FX42" i="17"/>
  <c r="FX32" i="17"/>
  <c r="FX44" i="17"/>
  <c r="FX60" i="17"/>
  <c r="FX68" i="17"/>
  <c r="FX94" i="17"/>
  <c r="DI84" i="17"/>
  <c r="DU31" i="17"/>
  <c r="FJ31" i="17"/>
  <c r="N180" i="17"/>
  <c r="Z179" i="17"/>
  <c r="FI126" i="17"/>
  <c r="DU121" i="17"/>
  <c r="DI121" i="17"/>
  <c r="DU123" i="17"/>
  <c r="CZ105" i="17"/>
  <c r="DT94" i="17"/>
  <c r="CZ91" i="17"/>
  <c r="FI83" i="17"/>
  <c r="FI76" i="17"/>
  <c r="DI97" i="17"/>
  <c r="CZ63" i="17"/>
  <c r="FJ46" i="17"/>
  <c r="CZ24" i="17"/>
  <c r="DU75" i="17"/>
  <c r="FI41" i="17"/>
  <c r="BP33" i="17"/>
  <c r="FJ136" i="17"/>
  <c r="J193" i="17"/>
  <c r="P182" i="17"/>
  <c r="I193" i="17"/>
  <c r="FI138" i="17"/>
  <c r="Q191" i="17"/>
  <c r="E179" i="17"/>
  <c r="DI126" i="17"/>
  <c r="DQ123" i="17"/>
  <c r="GA122" i="17"/>
  <c r="DU120" i="17"/>
  <c r="GD128" i="17"/>
  <c r="DU127" i="17"/>
  <c r="GI114" i="17"/>
  <c r="DI122" i="17"/>
  <c r="FX117" i="17"/>
  <c r="DQ127" i="17"/>
  <c r="DI113" i="17"/>
  <c r="DI111" i="17"/>
  <c r="FL96" i="17"/>
  <c r="GA108" i="17"/>
  <c r="DI103" i="17"/>
  <c r="CZ94" i="17"/>
  <c r="GI83" i="17"/>
  <c r="FI90" i="17"/>
  <c r="DT91" i="17"/>
  <c r="DI79" i="17"/>
  <c r="FL82" i="17"/>
  <c r="DQ77" i="17"/>
  <c r="DU68" i="17"/>
  <c r="DQ97" i="17"/>
  <c r="GA62" i="17"/>
  <c r="FX70" i="17"/>
  <c r="FJ62" i="17"/>
  <c r="FL52" i="17"/>
  <c r="FL44" i="17"/>
  <c r="DF33" i="17"/>
  <c r="CY88" i="17"/>
  <c r="FX64" i="17"/>
  <c r="DT61" i="17"/>
  <c r="DF42" i="17"/>
  <c r="DI45" i="17"/>
  <c r="FX34" i="17"/>
  <c r="GD32" i="17"/>
  <c r="GF74" i="17"/>
  <c r="DI36" i="17"/>
  <c r="DX48" i="17"/>
  <c r="DX55" i="17"/>
  <c r="DX98" i="17"/>
  <c r="DX60" i="17"/>
  <c r="DX88" i="17"/>
  <c r="DX113" i="17"/>
  <c r="DX41" i="17"/>
  <c r="DX45" i="17"/>
  <c r="DX56" i="17"/>
  <c r="DX44" i="17"/>
  <c r="DX51" i="17"/>
  <c r="DX47" i="17"/>
  <c r="DX65" i="17"/>
  <c r="DX59" i="17"/>
  <c r="DX95" i="17"/>
  <c r="DX101" i="17"/>
  <c r="DX26" i="17"/>
  <c r="DX38" i="17"/>
  <c r="DX49" i="17"/>
  <c r="DX37" i="17"/>
  <c r="DX61" i="17"/>
  <c r="DX74" i="17"/>
  <c r="DX72" i="17"/>
  <c r="DX87" i="17"/>
  <c r="DX110" i="17"/>
  <c r="DX111" i="17"/>
  <c r="DX97" i="17"/>
  <c r="DX105" i="17"/>
  <c r="DX104" i="17"/>
  <c r="DX36" i="17"/>
  <c r="DX66" i="17"/>
  <c r="DX117" i="17"/>
  <c r="FK43" i="17"/>
  <c r="FK38" i="17"/>
  <c r="FK47" i="17"/>
  <c r="FK34" i="17"/>
  <c r="FK52" i="17"/>
  <c r="FK91" i="17"/>
  <c r="FK110" i="17"/>
  <c r="FK71" i="17"/>
  <c r="FK87" i="17"/>
  <c r="FK129" i="17"/>
  <c r="FK28" i="17"/>
  <c r="FK65" i="17"/>
  <c r="FK60" i="17"/>
  <c r="FK69" i="17"/>
  <c r="FK92" i="17"/>
  <c r="FK75" i="17"/>
  <c r="FK86" i="17"/>
  <c r="FK89" i="17"/>
  <c r="FK93" i="17"/>
  <c r="FK115" i="17"/>
  <c r="FK54" i="17"/>
  <c r="FK46" i="17"/>
  <c r="FK39" i="17"/>
  <c r="FK61" i="17"/>
  <c r="FK67" i="17"/>
  <c r="FK121" i="17"/>
  <c r="FK82" i="17"/>
  <c r="FK88" i="17"/>
  <c r="FK107" i="17"/>
  <c r="FK122" i="17"/>
  <c r="FK134" i="17"/>
  <c r="GD87" i="17"/>
  <c r="FH75" i="17"/>
  <c r="FW65" i="17"/>
  <c r="FW47" i="17"/>
  <c r="FW84" i="17"/>
  <c r="FW28" i="17"/>
  <c r="FO65" i="17"/>
  <c r="FO33" i="17"/>
  <c r="FO115" i="17"/>
  <c r="FO32" i="17"/>
  <c r="FO120" i="17"/>
  <c r="FO134" i="17"/>
  <c r="FL33" i="17"/>
  <c r="DI35" i="17"/>
  <c r="DI85" i="17"/>
  <c r="DX57" i="17"/>
  <c r="DI57" i="17"/>
  <c r="DX43" i="17"/>
  <c r="GF34" i="17"/>
  <c r="DR94" i="17"/>
  <c r="DJ47" i="17"/>
  <c r="CA155" i="17"/>
  <c r="DZ51" i="17"/>
  <c r="DB50" i="17"/>
  <c r="DZ46" i="17"/>
  <c r="DZ31" i="17"/>
  <c r="DJ55" i="17"/>
  <c r="CW43" i="17"/>
  <c r="CW29" i="17"/>
  <c r="DR25" i="17"/>
  <c r="DB58" i="17"/>
  <c r="GE65" i="17"/>
  <c r="DS60" i="17"/>
  <c r="FQ53" i="17"/>
  <c r="DR43" i="17"/>
  <c r="DS26" i="17"/>
  <c r="DS100" i="17"/>
  <c r="DC100" i="17"/>
  <c r="DR60" i="17"/>
  <c r="DV45" i="17"/>
  <c r="DL39" i="17"/>
  <c r="DR37" i="17"/>
  <c r="DB37" i="17"/>
  <c r="DC26" i="17"/>
  <c r="FZ44" i="17"/>
  <c r="DC28" i="17"/>
  <c r="GH41" i="17"/>
  <c r="FN53" i="17"/>
  <c r="DR51" i="17"/>
  <c r="DJ46" i="17"/>
  <c r="DZ35" i="17"/>
  <c r="DJ31" i="17"/>
  <c r="DB56" i="17"/>
  <c r="DB55" i="17"/>
  <c r="CW39" i="17"/>
  <c r="FT48" i="17"/>
  <c r="FS34" i="17"/>
  <c r="GG50" i="17"/>
  <c r="FV61" i="17"/>
  <c r="DB40" i="17"/>
  <c r="DY82" i="17"/>
  <c r="DJ44" i="17"/>
  <c r="DR35" i="17"/>
  <c r="DZ54" i="17"/>
  <c r="DB48" i="17"/>
  <c r="DJ45" i="17"/>
  <c r="FQ98" i="17"/>
  <c r="CW75" i="17"/>
  <c r="DJ43" i="17"/>
  <c r="DJ39" i="17"/>
  <c r="DJ71" i="17"/>
  <c r="DJ60" i="17"/>
  <c r="FQ28" i="17"/>
  <c r="FQ36" i="17"/>
  <c r="DJ52" i="17"/>
  <c r="DJ51" i="17"/>
  <c r="DB35" i="17"/>
  <c r="DZ25" i="17"/>
  <c r="DB39" i="17"/>
  <c r="DY35" i="17"/>
  <c r="FV63" i="17"/>
  <c r="GH50" i="17"/>
  <c r="CA154" i="17"/>
  <c r="CA156" i="17" s="1"/>
  <c r="L160" i="17"/>
  <c r="DG111" i="17"/>
  <c r="DG103" i="17"/>
  <c r="DG101" i="17"/>
  <c r="DG117" i="17"/>
  <c r="DG108" i="17"/>
  <c r="DG109" i="17"/>
  <c r="DG104" i="17"/>
  <c r="DG102" i="17"/>
  <c r="DG96" i="17"/>
  <c r="DG95" i="17"/>
  <c r="DG100" i="17"/>
  <c r="DG99" i="17"/>
  <c r="DG92" i="17"/>
  <c r="DG107" i="17"/>
  <c r="DG115" i="17"/>
  <c r="DG97" i="17"/>
  <c r="DG93" i="17"/>
  <c r="DG91" i="17"/>
  <c r="DG89" i="17"/>
  <c r="DG105" i="17"/>
  <c r="DG60" i="17"/>
  <c r="DG56" i="17"/>
  <c r="DG52" i="17"/>
  <c r="DG57" i="17"/>
  <c r="DG48" i="17"/>
  <c r="DG39" i="17"/>
  <c r="DG64" i="17"/>
  <c r="DG61" i="17"/>
  <c r="DG41" i="17"/>
  <c r="DG51" i="17"/>
  <c r="DG45" i="17"/>
  <c r="DG47" i="17"/>
  <c r="DG43" i="17"/>
  <c r="DG53" i="17"/>
  <c r="DG94" i="17"/>
  <c r="DG35" i="17"/>
  <c r="DG79" i="17"/>
  <c r="DG55" i="17"/>
  <c r="DG49" i="17"/>
  <c r="DG59" i="17"/>
  <c r="DG37" i="17"/>
  <c r="DG54" i="17"/>
  <c r="DG42" i="17"/>
  <c r="DG36" i="17"/>
  <c r="DG33" i="17"/>
  <c r="DG26" i="17"/>
  <c r="DG27" i="17"/>
  <c r="DG29" i="17"/>
  <c r="DG83" i="17"/>
  <c r="DG88" i="17"/>
  <c r="DG62" i="17"/>
  <c r="DG90" i="17"/>
  <c r="DG85" i="17"/>
  <c r="DG72" i="17"/>
  <c r="DG81" i="17"/>
  <c r="DG70" i="17"/>
  <c r="DG84" i="17"/>
  <c r="DG114" i="17"/>
  <c r="DG128" i="17"/>
  <c r="DG123" i="17"/>
  <c r="DG112" i="17"/>
  <c r="DG119" i="17"/>
  <c r="DG71" i="17"/>
  <c r="DG116" i="17"/>
  <c r="DG125" i="17"/>
  <c r="L179" i="17"/>
  <c r="DG98" i="17"/>
  <c r="DG87" i="17"/>
  <c r="DG113" i="17"/>
  <c r="DG31" i="17"/>
  <c r="DG25" i="17"/>
  <c r="DG40" i="17"/>
  <c r="DG77" i="17"/>
  <c r="DG68" i="17"/>
  <c r="DG73" i="17"/>
  <c r="DG106" i="17"/>
  <c r="DG127" i="17"/>
  <c r="DG30" i="17"/>
  <c r="DG121" i="17"/>
  <c r="DG86" i="17"/>
  <c r="DG69" i="17"/>
  <c r="DG38" i="17"/>
  <c r="FU151" i="17"/>
  <c r="FU143" i="17"/>
  <c r="FU146" i="17"/>
  <c r="FU140" i="17"/>
  <c r="FU149" i="17"/>
  <c r="FU145" i="17"/>
  <c r="FU144" i="17"/>
  <c r="FU141" i="17"/>
  <c r="FU139" i="17"/>
  <c r="FU152" i="17"/>
  <c r="FU153" i="17"/>
  <c r="FU150" i="17"/>
  <c r="FU142" i="17"/>
  <c r="FU148" i="17"/>
  <c r="FU131" i="17"/>
  <c r="FU127" i="17"/>
  <c r="FU123" i="17"/>
  <c r="FU130" i="17"/>
  <c r="FU126" i="17"/>
  <c r="FU122" i="17"/>
  <c r="FU118" i="17"/>
  <c r="FU138" i="17"/>
  <c r="FU147" i="17"/>
  <c r="FU117" i="17"/>
  <c r="FU115" i="17"/>
  <c r="FU136" i="17"/>
  <c r="FU108" i="17"/>
  <c r="FU93" i="17"/>
  <c r="FU96" i="17"/>
  <c r="FU105" i="17"/>
  <c r="FU97" i="17"/>
  <c r="FU84" i="17"/>
  <c r="FU80" i="17"/>
  <c r="FU76" i="17"/>
  <c r="FU72" i="17"/>
  <c r="FU90" i="17"/>
  <c r="FU111" i="17"/>
  <c r="FU87" i="17"/>
  <c r="FU83" i="17"/>
  <c r="FU79" i="17"/>
  <c r="FU75" i="17"/>
  <c r="FU94" i="17"/>
  <c r="FU63" i="17"/>
  <c r="FU50" i="17"/>
  <c r="FU55" i="17"/>
  <c r="FU54" i="17"/>
  <c r="FU38" i="17"/>
  <c r="FU58" i="17"/>
  <c r="FU47" i="17"/>
  <c r="FU36" i="17"/>
  <c r="FU32" i="17"/>
  <c r="FU28" i="17"/>
  <c r="FU44" i="17"/>
  <c r="FU65" i="17"/>
  <c r="FU31" i="17"/>
  <c r="FU64" i="17"/>
  <c r="FU37" i="17"/>
  <c r="FU42" i="17"/>
  <c r="FU35" i="17"/>
  <c r="FU69" i="17"/>
  <c r="FU51" i="17"/>
  <c r="FU82" i="17"/>
  <c r="FU74" i="17"/>
  <c r="FU77" i="17"/>
  <c r="FU101" i="17"/>
  <c r="FU120" i="17"/>
  <c r="FU98" i="17"/>
  <c r="FU114" i="17"/>
  <c r="FU129" i="17"/>
  <c r="FU135" i="17"/>
  <c r="FU40" i="17"/>
  <c r="FU73" i="17"/>
  <c r="FU81" i="17"/>
  <c r="FU133" i="17"/>
  <c r="FU29" i="17"/>
  <c r="FU86" i="17"/>
  <c r="FU41" i="17"/>
  <c r="FU103" i="17"/>
  <c r="FU109" i="17"/>
  <c r="FU39" i="17"/>
  <c r="FU57" i="17"/>
  <c r="FU62" i="17"/>
  <c r="FU113" i="17"/>
  <c r="FU121" i="17"/>
  <c r="FU43" i="17"/>
  <c r="FU89" i="17"/>
  <c r="FU48" i="17"/>
  <c r="FU124" i="17"/>
  <c r="FU137" i="17"/>
  <c r="FU33" i="17"/>
  <c r="FU60" i="17"/>
  <c r="FU71" i="17"/>
  <c r="FU116" i="17"/>
  <c r="FU78" i="17"/>
  <c r="FU92" i="17"/>
  <c r="FU85" i="17"/>
  <c r="FU107" i="17"/>
  <c r="FU88" i="17"/>
  <c r="FU66" i="17"/>
  <c r="FU110" i="17"/>
  <c r="FU106" i="17"/>
  <c r="FU52" i="17"/>
  <c r="BP43" i="17"/>
  <c r="S160" i="17"/>
  <c r="DN125" i="17"/>
  <c r="DN121" i="17"/>
  <c r="DN127" i="17"/>
  <c r="DN120" i="17"/>
  <c r="DN124" i="17"/>
  <c r="DN116" i="17"/>
  <c r="DN113" i="17"/>
  <c r="DN99" i="17"/>
  <c r="DN105" i="17"/>
  <c r="DN101" i="17"/>
  <c r="DN112" i="17"/>
  <c r="DN128" i="17"/>
  <c r="DN97" i="17"/>
  <c r="DN85" i="17"/>
  <c r="DN81" i="17"/>
  <c r="DN77" i="17"/>
  <c r="DN107" i="17"/>
  <c r="DN66" i="17"/>
  <c r="DN84" i="17"/>
  <c r="DN80" i="17"/>
  <c r="DN76" i="17"/>
  <c r="DN70" i="17"/>
  <c r="DN111" i="17"/>
  <c r="DN74" i="17"/>
  <c r="DN72" i="17"/>
  <c r="DN86" i="17"/>
  <c r="DN82" i="17"/>
  <c r="DN78" i="17"/>
  <c r="DN73" i="17"/>
  <c r="DN117" i="17"/>
  <c r="DN95" i="17"/>
  <c r="DN65" i="17"/>
  <c r="DN63" i="17"/>
  <c r="DN55" i="17"/>
  <c r="DN71" i="17"/>
  <c r="DN68" i="17"/>
  <c r="DN36" i="17"/>
  <c r="DN31" i="17"/>
  <c r="DN87" i="17"/>
  <c r="DN32" i="17"/>
  <c r="DN123" i="17"/>
  <c r="DN37" i="17"/>
  <c r="DN35" i="17"/>
  <c r="DN24" i="17"/>
  <c r="DN34" i="17"/>
  <c r="DN28" i="17"/>
  <c r="DN75" i="17"/>
  <c r="DN30" i="17"/>
  <c r="DN67" i="17"/>
  <c r="DN26" i="17"/>
  <c r="DN51" i="17"/>
  <c r="DN39" i="17"/>
  <c r="DN61" i="17"/>
  <c r="DN54" i="17"/>
  <c r="DN102" i="17"/>
  <c r="DN103" i="17"/>
  <c r="DN109" i="17"/>
  <c r="DN88" i="17"/>
  <c r="DN114" i="17"/>
  <c r="DN100" i="17"/>
  <c r="DN106" i="17"/>
  <c r="DN47" i="17"/>
  <c r="DN115" i="17"/>
  <c r="DN98" i="17"/>
  <c r="DN49" i="17"/>
  <c r="DN92" i="17"/>
  <c r="DN40" i="17"/>
  <c r="DN58" i="17"/>
  <c r="DN110" i="17"/>
  <c r="DN122" i="17"/>
  <c r="DN126" i="17"/>
  <c r="DN46" i="17"/>
  <c r="DN60" i="17"/>
  <c r="DN89" i="17"/>
  <c r="DN96" i="17"/>
  <c r="S179" i="17"/>
  <c r="DN45" i="17"/>
  <c r="DN53" i="17"/>
  <c r="DN64" i="17"/>
  <c r="DN83" i="17"/>
  <c r="DN94" i="17"/>
  <c r="S180" i="17"/>
  <c r="DN52" i="17"/>
  <c r="DN59" i="17"/>
  <c r="DN62" i="17"/>
  <c r="DN48" i="17"/>
  <c r="DN90" i="17"/>
  <c r="DN91" i="17"/>
  <c r="DN57" i="17"/>
  <c r="DN69" i="17"/>
  <c r="DN104" i="17"/>
  <c r="DN119" i="17"/>
  <c r="AC197" i="17"/>
  <c r="AC200" i="17"/>
  <c r="AC199" i="17"/>
  <c r="AC196" i="17"/>
  <c r="AC198" i="17"/>
  <c r="AC170" i="17"/>
  <c r="AC192" i="17"/>
  <c r="AC193" i="17"/>
  <c r="AC191" i="17"/>
  <c r="AC195" i="17"/>
  <c r="BP32" i="17"/>
  <c r="BO154" i="17"/>
  <c r="AE167" i="17" s="1"/>
  <c r="DG58" i="17"/>
  <c r="BP62" i="17"/>
  <c r="GC135" i="17"/>
  <c r="BR128" i="17"/>
  <c r="BP128" i="17"/>
  <c r="FU134" i="17"/>
  <c r="BT114" i="17"/>
  <c r="BP114" i="17"/>
  <c r="GK109" i="17"/>
  <c r="BT106" i="17"/>
  <c r="BP106" i="17"/>
  <c r="FM97" i="17"/>
  <c r="FM71" i="17"/>
  <c r="GJ32" i="17"/>
  <c r="DN25" i="17"/>
  <c r="DG32" i="17"/>
  <c r="BP47" i="17"/>
  <c r="BR47" i="17"/>
  <c r="AC194" i="17"/>
  <c r="GC132" i="17"/>
  <c r="FU125" i="17"/>
  <c r="GC117" i="17"/>
  <c r="GK134" i="17"/>
  <c r="GC113" i="17"/>
  <c r="FU112" i="17"/>
  <c r="FM96" i="17"/>
  <c r="GC68" i="17"/>
  <c r="GC85" i="17"/>
  <c r="BP72" i="17"/>
  <c r="GB64" i="17"/>
  <c r="FP152" i="17"/>
  <c r="FP144" i="17"/>
  <c r="FP139" i="17"/>
  <c r="FP147" i="17"/>
  <c r="FP150" i="17"/>
  <c r="FP142" i="17"/>
  <c r="FP153" i="17"/>
  <c r="FP151" i="17"/>
  <c r="FP140" i="17"/>
  <c r="FP149" i="17"/>
  <c r="FP145" i="17"/>
  <c r="FP141" i="17"/>
  <c r="FP133" i="17"/>
  <c r="FP138" i="17"/>
  <c r="FP135" i="17"/>
  <c r="FP132" i="17"/>
  <c r="FP128" i="17"/>
  <c r="FP148" i="17"/>
  <c r="FP125" i="17"/>
  <c r="FP143" i="17"/>
  <c r="FP129" i="17"/>
  <c r="FP124" i="17"/>
  <c r="FP121" i="17"/>
  <c r="FP126" i="17"/>
  <c r="FP108" i="17"/>
  <c r="FP112" i="17"/>
  <c r="FP100" i="17"/>
  <c r="FP96" i="17"/>
  <c r="FP117" i="17"/>
  <c r="FP114" i="17"/>
  <c r="FP113" i="17"/>
  <c r="FP120" i="17"/>
  <c r="FP105" i="17"/>
  <c r="FP93" i="17"/>
  <c r="FP146" i="17"/>
  <c r="FP107" i="17"/>
  <c r="FP97" i="17"/>
  <c r="FP88" i="17"/>
  <c r="FP71" i="17"/>
  <c r="FP118" i="17"/>
  <c r="FP85" i="17"/>
  <c r="FP69" i="17"/>
  <c r="FP84" i="17"/>
  <c r="FP77" i="17"/>
  <c r="FP78" i="17"/>
  <c r="FP89" i="17"/>
  <c r="FP76" i="17"/>
  <c r="FP73" i="17"/>
  <c r="FP58" i="17"/>
  <c r="FP82" i="17"/>
  <c r="FP61" i="17"/>
  <c r="FP95" i="17"/>
  <c r="FP62" i="17"/>
  <c r="FP49" i="17"/>
  <c r="FP86" i="17"/>
  <c r="FP81" i="17"/>
  <c r="FP80" i="17"/>
  <c r="FP53" i="17"/>
  <c r="FP33" i="17"/>
  <c r="FP28" i="17"/>
  <c r="FP92" i="17"/>
  <c r="FP45" i="17"/>
  <c r="FP29" i="17"/>
  <c r="FP41" i="17"/>
  <c r="FP57" i="17"/>
  <c r="FP64" i="17"/>
  <c r="FP32" i="17"/>
  <c r="FP36" i="17"/>
  <c r="FP56" i="17"/>
  <c r="FP35" i="17"/>
  <c r="FP39" i="17"/>
  <c r="FP47" i="17"/>
  <c r="FP42" i="17"/>
  <c r="FP52" i="17"/>
  <c r="FP74" i="17"/>
  <c r="FP103" i="17"/>
  <c r="FP106" i="17"/>
  <c r="FP123" i="17"/>
  <c r="FP134" i="17"/>
  <c r="FP119" i="17"/>
  <c r="FP110" i="17"/>
  <c r="FP50" i="17"/>
  <c r="FP31" i="17"/>
  <c r="FP67" i="17"/>
  <c r="FP65" i="17"/>
  <c r="FP59" i="17"/>
  <c r="FP60" i="17"/>
  <c r="FP46" i="17"/>
  <c r="FP68" i="17"/>
  <c r="FP90" i="17"/>
  <c r="FP111" i="17"/>
  <c r="FP116" i="17"/>
  <c r="FP44" i="17"/>
  <c r="FP91" i="17"/>
  <c r="FP30" i="17"/>
  <c r="FP55" i="17"/>
  <c r="FP83" i="17"/>
  <c r="FP87" i="17"/>
  <c r="FP122" i="17"/>
  <c r="FP104" i="17"/>
  <c r="FP102" i="17"/>
  <c r="FP34" i="17"/>
  <c r="FP101" i="17"/>
  <c r="FP109" i="17"/>
  <c r="FP63" i="17"/>
  <c r="FP94" i="17"/>
  <c r="FW130" i="17"/>
  <c r="FW129" i="17"/>
  <c r="FW126" i="17"/>
  <c r="FW121" i="17"/>
  <c r="FW107" i="17"/>
  <c r="FW125" i="17"/>
  <c r="FW111" i="17"/>
  <c r="FW117" i="17"/>
  <c r="FW122" i="17"/>
  <c r="FW118" i="17"/>
  <c r="FW108" i="17"/>
  <c r="FW114" i="17"/>
  <c r="FW83" i="17"/>
  <c r="FW79" i="17"/>
  <c r="FW75" i="17"/>
  <c r="FW90" i="17"/>
  <c r="FW87" i="17"/>
  <c r="FW86" i="17"/>
  <c r="FW82" i="17"/>
  <c r="FW78" i="17"/>
  <c r="FW74" i="17"/>
  <c r="FW70" i="17"/>
  <c r="FW110" i="17"/>
  <c r="FW58" i="17"/>
  <c r="FW60" i="17"/>
  <c r="FW57" i="17"/>
  <c r="FW40" i="17"/>
  <c r="FW102" i="17"/>
  <c r="FW44" i="17"/>
  <c r="FW35" i="17"/>
  <c r="FW31" i="17"/>
  <c r="FW38" i="17"/>
  <c r="FW62" i="17"/>
  <c r="FW48" i="17"/>
  <c r="FW34" i="17"/>
  <c r="FW52" i="17"/>
  <c r="FW30" i="17"/>
  <c r="FW61" i="17"/>
  <c r="FW53" i="17"/>
  <c r="FW50" i="17"/>
  <c r="FW106" i="17"/>
  <c r="FW56" i="17"/>
  <c r="FW37" i="17"/>
  <c r="FW68" i="17"/>
  <c r="FW33" i="17"/>
  <c r="FW45" i="17"/>
  <c r="FW54" i="17"/>
  <c r="FW63" i="17"/>
  <c r="FW72" i="17"/>
  <c r="FW113" i="17"/>
  <c r="FW112" i="17"/>
  <c r="FW39" i="17"/>
  <c r="FW66" i="17"/>
  <c r="FW69" i="17"/>
  <c r="FW101" i="17"/>
  <c r="FW77" i="17"/>
  <c r="FW97" i="17"/>
  <c r="FW105" i="17"/>
  <c r="FW123" i="17"/>
  <c r="FW132" i="17"/>
  <c r="FW124" i="17"/>
  <c r="FW42" i="17"/>
  <c r="FW104" i="17"/>
  <c r="FW119" i="17"/>
  <c r="FW46" i="17"/>
  <c r="FW29" i="17"/>
  <c r="FW43" i="17"/>
  <c r="FW55" i="17"/>
  <c r="FW76" i="17"/>
  <c r="FW93" i="17"/>
  <c r="FW67" i="17"/>
  <c r="FW92" i="17"/>
  <c r="FW103" i="17"/>
  <c r="FW116" i="17"/>
  <c r="FW127" i="17"/>
  <c r="FW32" i="17"/>
  <c r="FW36" i="17"/>
  <c r="FW49" i="17"/>
  <c r="FW71" i="17"/>
  <c r="FW88" i="17"/>
  <c r="FW91" i="17"/>
  <c r="FW85" i="17"/>
  <c r="FW99" i="17"/>
  <c r="FW80" i="17"/>
  <c r="FW94" i="17"/>
  <c r="BP24" i="17"/>
  <c r="FO49" i="17"/>
  <c r="FO46" i="17"/>
  <c r="T199" i="17"/>
  <c r="T170" i="17"/>
  <c r="T197" i="17"/>
  <c r="T198" i="17"/>
  <c r="T200" i="17"/>
  <c r="T196" i="17"/>
  <c r="T192" i="17"/>
  <c r="S181" i="17"/>
  <c r="FW128" i="17"/>
  <c r="FW95" i="17"/>
  <c r="GK95" i="17"/>
  <c r="FU95" i="17"/>
  <c r="GJ87" i="17"/>
  <c r="DN108" i="17"/>
  <c r="GK91" i="17"/>
  <c r="BS58" i="17"/>
  <c r="BP58" i="17"/>
  <c r="FU53" i="17"/>
  <c r="BS61" i="17"/>
  <c r="BP61" i="17"/>
  <c r="BV53" i="17"/>
  <c r="BP53" i="17"/>
  <c r="FP40" i="17"/>
  <c r="BU50" i="17"/>
  <c r="BP50" i="17"/>
  <c r="BA154" i="17"/>
  <c r="Q167" i="17" s="1"/>
  <c r="U160" i="17"/>
  <c r="DP128" i="17"/>
  <c r="DP124" i="17"/>
  <c r="DP123" i="17"/>
  <c r="DP112" i="17"/>
  <c r="DP114" i="17"/>
  <c r="DP125" i="17"/>
  <c r="DP120" i="17"/>
  <c r="DP100" i="17"/>
  <c r="DP119" i="17"/>
  <c r="DP115" i="17"/>
  <c r="DP127" i="17"/>
  <c r="DP113" i="17"/>
  <c r="DP106" i="17"/>
  <c r="DP104" i="17"/>
  <c r="DP96" i="17"/>
  <c r="DP84" i="17"/>
  <c r="DP80" i="17"/>
  <c r="DP76" i="17"/>
  <c r="DP89" i="17"/>
  <c r="DP110" i="17"/>
  <c r="DP85" i="17"/>
  <c r="DP81" i="17"/>
  <c r="DP77" i="17"/>
  <c r="DP67" i="17"/>
  <c r="DP90" i="17"/>
  <c r="DP69" i="17"/>
  <c r="DP70" i="17"/>
  <c r="DP64" i="17"/>
  <c r="DP108" i="17"/>
  <c r="DP79" i="17"/>
  <c r="DP71" i="17"/>
  <c r="DP93" i="17"/>
  <c r="DP58" i="17"/>
  <c r="DP75" i="17"/>
  <c r="DP73" i="17"/>
  <c r="DP25" i="17"/>
  <c r="DP83" i="17"/>
  <c r="DP34" i="17"/>
  <c r="DP27" i="17"/>
  <c r="DP40" i="17"/>
  <c r="DP26" i="17"/>
  <c r="DP29" i="17"/>
  <c r="DP31" i="17"/>
  <c r="DP50" i="17"/>
  <c r="DP33" i="17"/>
  <c r="DP35" i="17"/>
  <c r="DP62" i="17"/>
  <c r="DP28" i="17"/>
  <c r="DP82" i="17"/>
  <c r="DP88" i="17"/>
  <c r="DP102" i="17"/>
  <c r="DP116" i="17"/>
  <c r="U188" i="17"/>
  <c r="DP53" i="17"/>
  <c r="DP98" i="17"/>
  <c r="DP92" i="17"/>
  <c r="DP38" i="17"/>
  <c r="DP36" i="17"/>
  <c r="DP86" i="17"/>
  <c r="DP74" i="17"/>
  <c r="DP121" i="17"/>
  <c r="DP72" i="17"/>
  <c r="DP68" i="17"/>
  <c r="DP97" i="17"/>
  <c r="DP105" i="17"/>
  <c r="DP118" i="17"/>
  <c r="DP30" i="17"/>
  <c r="DP55" i="17"/>
  <c r="DP32" i="17"/>
  <c r="DP117" i="17"/>
  <c r="DP57" i="17"/>
  <c r="DP44" i="17"/>
  <c r="DP39" i="17"/>
  <c r="DP47" i="17"/>
  <c r="DP111" i="17"/>
  <c r="DP101" i="17"/>
  <c r="DP24" i="17"/>
  <c r="DP48" i="17"/>
  <c r="DP41" i="17"/>
  <c r="DP54" i="17"/>
  <c r="DP46" i="17"/>
  <c r="DP94" i="17"/>
  <c r="DP95" i="17"/>
  <c r="DP107" i="17"/>
  <c r="CU155" i="17"/>
  <c r="CU154" i="17"/>
  <c r="CU156" i="17" s="1"/>
  <c r="FR150" i="17"/>
  <c r="FR142" i="17"/>
  <c r="FR145" i="17"/>
  <c r="FR148" i="17"/>
  <c r="FR153" i="17"/>
  <c r="FR147" i="17"/>
  <c r="FR146" i="17"/>
  <c r="FR136" i="17"/>
  <c r="FR152" i="17"/>
  <c r="FR139" i="17"/>
  <c r="FR143" i="17"/>
  <c r="FR140" i="17"/>
  <c r="FR133" i="17"/>
  <c r="FR151" i="17"/>
  <c r="FR137" i="17"/>
  <c r="FR117" i="17"/>
  <c r="FR124" i="17"/>
  <c r="FR149" i="17"/>
  <c r="FR128" i="17"/>
  <c r="FR144" i="17"/>
  <c r="FR127" i="17"/>
  <c r="FR131" i="17"/>
  <c r="FR111" i="17"/>
  <c r="FR99" i="17"/>
  <c r="FR141" i="17"/>
  <c r="FR96" i="17"/>
  <c r="FR102" i="17"/>
  <c r="FR92" i="17"/>
  <c r="FR91" i="17"/>
  <c r="FR84" i="17"/>
  <c r="FR80" i="17"/>
  <c r="FR73" i="17"/>
  <c r="FR79" i="17"/>
  <c r="FR71" i="17"/>
  <c r="FR68" i="17"/>
  <c r="FR61" i="17"/>
  <c r="FR57" i="17"/>
  <c r="FR48" i="17"/>
  <c r="FR56" i="17"/>
  <c r="FR69" i="17"/>
  <c r="FR52" i="17"/>
  <c r="FR38" i="17"/>
  <c r="FR75" i="17"/>
  <c r="FR28" i="17"/>
  <c r="FR63" i="17"/>
  <c r="FR36" i="17"/>
  <c r="FR42" i="17"/>
  <c r="FR32" i="17"/>
  <c r="FR60" i="17"/>
  <c r="FR55" i="17"/>
  <c r="FR34" i="17"/>
  <c r="FR39" i="17"/>
  <c r="FR83" i="17"/>
  <c r="FR82" i="17"/>
  <c r="FR64" i="17"/>
  <c r="FR72" i="17"/>
  <c r="FR78" i="17"/>
  <c r="FR87" i="17"/>
  <c r="FR110" i="17"/>
  <c r="FR94" i="17"/>
  <c r="FR115" i="17"/>
  <c r="FR129" i="17"/>
  <c r="FR114" i="17"/>
  <c r="FR88" i="17"/>
  <c r="FR43" i="17"/>
  <c r="FR105" i="17"/>
  <c r="FR100" i="17"/>
  <c r="FR123" i="17"/>
  <c r="FR44" i="17"/>
  <c r="FR31" i="17"/>
  <c r="FR59" i="17"/>
  <c r="FR66" i="17"/>
  <c r="FR108" i="17"/>
  <c r="FR101" i="17"/>
  <c r="FR122" i="17"/>
  <c r="FR74" i="17"/>
  <c r="FR41" i="17"/>
  <c r="FR50" i="17"/>
  <c r="FR58" i="17"/>
  <c r="FR46" i="17"/>
  <c r="FR51" i="17"/>
  <c r="FR98" i="17"/>
  <c r="FR54" i="17"/>
  <c r="FR76" i="17"/>
  <c r="FR45" i="17"/>
  <c r="FR62" i="17"/>
  <c r="FR70" i="17"/>
  <c r="FR89" i="17"/>
  <c r="FR130" i="17"/>
  <c r="FR103" i="17"/>
  <c r="FR95" i="17"/>
  <c r="FR107" i="17"/>
  <c r="FR134" i="17"/>
  <c r="FR118" i="17"/>
  <c r="FR138" i="17"/>
  <c r="FR33" i="17"/>
  <c r="FR37" i="17"/>
  <c r="FR53" i="17"/>
  <c r="FR35" i="17"/>
  <c r="FR90" i="17"/>
  <c r="FR109" i="17"/>
  <c r="FR97" i="17"/>
  <c r="FR104" i="17"/>
  <c r="FR106" i="17"/>
  <c r="GK100" i="17"/>
  <c r="BW155" i="17"/>
  <c r="BP29" i="17"/>
  <c r="DK36" i="17"/>
  <c r="DM25" i="17"/>
  <c r="X194" i="17"/>
  <c r="BP125" i="17"/>
  <c r="FU128" i="17"/>
  <c r="FM125" i="17"/>
  <c r="GB129" i="17"/>
  <c r="DV118" i="17"/>
  <c r="GJ134" i="17"/>
  <c r="GB113" i="17"/>
  <c r="FP137" i="17"/>
  <c r="FU119" i="17"/>
  <c r="GC102" i="17"/>
  <c r="FR93" i="17"/>
  <c r="FW89" i="17"/>
  <c r="GB106" i="17"/>
  <c r="FO80" i="17"/>
  <c r="FU70" i="17"/>
  <c r="BR68" i="17"/>
  <c r="BP68" i="17"/>
  <c r="FU49" i="17"/>
  <c r="DN38" i="17"/>
  <c r="AE170" i="17"/>
  <c r="AE198" i="17"/>
  <c r="AE200" i="17"/>
  <c r="AE199" i="17"/>
  <c r="AE196" i="17"/>
  <c r="AE197" i="17"/>
  <c r="AE191" i="17"/>
  <c r="AE192" i="17"/>
  <c r="W170" i="17"/>
  <c r="W198" i="17"/>
  <c r="W200" i="17"/>
  <c r="W197" i="17"/>
  <c r="W199" i="17"/>
  <c r="W196" i="17"/>
  <c r="W191" i="17"/>
  <c r="W195" i="17"/>
  <c r="W193" i="17"/>
  <c r="W194" i="17"/>
  <c r="W192" i="17"/>
  <c r="GG58" i="17"/>
  <c r="GK78" i="17"/>
  <c r="DG76" i="17"/>
  <c r="FP70" i="17"/>
  <c r="FR67" i="17"/>
  <c r="FU56" i="17"/>
  <c r="CD154" i="17"/>
  <c r="CD156" i="17" s="1"/>
  <c r="AX154" i="17"/>
  <c r="N167" i="17" s="1"/>
  <c r="BC154" i="17"/>
  <c r="S167" i="17" s="1"/>
  <c r="FW64" i="17"/>
  <c r="M160" i="17"/>
  <c r="DH128" i="17"/>
  <c r="DH124" i="17"/>
  <c r="DH123" i="17"/>
  <c r="DH119" i="17"/>
  <c r="DH116" i="17"/>
  <c r="DH127" i="17"/>
  <c r="DH112" i="17"/>
  <c r="DH106" i="17"/>
  <c r="DH114" i="17"/>
  <c r="DH113" i="17"/>
  <c r="DH120" i="17"/>
  <c r="DH102" i="17"/>
  <c r="DH100" i="17"/>
  <c r="DH104" i="17"/>
  <c r="DH90" i="17"/>
  <c r="DH84" i="17"/>
  <c r="DH80" i="17"/>
  <c r="DH96" i="17"/>
  <c r="DH75" i="17"/>
  <c r="DH69" i="17"/>
  <c r="DH73" i="17"/>
  <c r="DH71" i="17"/>
  <c r="DH94" i="17"/>
  <c r="DH85" i="17"/>
  <c r="DH68" i="17"/>
  <c r="DH67" i="17"/>
  <c r="DH64" i="17"/>
  <c r="DH77" i="17"/>
  <c r="DH86" i="17"/>
  <c r="DH79" i="17"/>
  <c r="DH76" i="17"/>
  <c r="DH81" i="17"/>
  <c r="DH83" i="17"/>
  <c r="DH50" i="17"/>
  <c r="DH40" i="17"/>
  <c r="DH82" i="17"/>
  <c r="DH35" i="17"/>
  <c r="DH27" i="17"/>
  <c r="DH62" i="17"/>
  <c r="DH58" i="17"/>
  <c r="DH31" i="17"/>
  <c r="DH34" i="17"/>
  <c r="DH30" i="17"/>
  <c r="DH25" i="17"/>
  <c r="DH33" i="17"/>
  <c r="DH78" i="17"/>
  <c r="DH46" i="17"/>
  <c r="DH29" i="17"/>
  <c r="DH66" i="17"/>
  <c r="DH74" i="17"/>
  <c r="DH65" i="17"/>
  <c r="DH42" i="17"/>
  <c r="DH26" i="17"/>
  <c r="DH70" i="17"/>
  <c r="DH63" i="17"/>
  <c r="DH36" i="17"/>
  <c r="DH93" i="17"/>
  <c r="DH61" i="17"/>
  <c r="DH111" i="17"/>
  <c r="DH43" i="17"/>
  <c r="DH48" i="17"/>
  <c r="DH37" i="17"/>
  <c r="DH87" i="17"/>
  <c r="DH99" i="17"/>
  <c r="DH55" i="17"/>
  <c r="DH32" i="17"/>
  <c r="M181" i="17"/>
  <c r="M180" i="17"/>
  <c r="M182" i="17"/>
  <c r="DH57" i="17"/>
  <c r="DH41" i="17"/>
  <c r="DH44" i="17"/>
  <c r="DH126" i="17"/>
  <c r="DH115" i="17"/>
  <c r="DH118" i="17"/>
  <c r="M179" i="17"/>
  <c r="DH24" i="17"/>
  <c r="DH52" i="17"/>
  <c r="DH49" i="17"/>
  <c r="DH72" i="17"/>
  <c r="DH88" i="17"/>
  <c r="DH89" i="17"/>
  <c r="DH95" i="17"/>
  <c r="DH38" i="17"/>
  <c r="DH60" i="17"/>
  <c r="DH110" i="17"/>
  <c r="DH121" i="17"/>
  <c r="D160" i="17"/>
  <c r="CY117" i="17"/>
  <c r="CY119" i="17"/>
  <c r="CY122" i="17"/>
  <c r="CY114" i="17"/>
  <c r="CY105" i="17"/>
  <c r="CY101" i="17"/>
  <c r="CY109" i="17"/>
  <c r="CY107" i="17"/>
  <c r="CY112" i="17"/>
  <c r="CY97" i="17"/>
  <c r="CY111" i="17"/>
  <c r="CY92" i="17"/>
  <c r="CY102" i="17"/>
  <c r="CY96" i="17"/>
  <c r="CY103" i="17"/>
  <c r="CY100" i="17"/>
  <c r="CY95" i="17"/>
  <c r="CY75" i="17"/>
  <c r="CY91" i="17"/>
  <c r="CY63" i="17"/>
  <c r="CY60" i="17"/>
  <c r="CY56" i="17"/>
  <c r="CY52" i="17"/>
  <c r="CY45" i="17"/>
  <c r="CY41" i="17"/>
  <c r="CY53" i="17"/>
  <c r="CY43" i="17"/>
  <c r="CY59" i="17"/>
  <c r="CY49" i="17"/>
  <c r="CY57" i="17"/>
  <c r="CY69" i="17"/>
  <c r="CY51" i="17"/>
  <c r="CY48" i="17"/>
  <c r="CY47" i="17"/>
  <c r="CY42" i="17"/>
  <c r="CY99" i="17"/>
  <c r="CY61" i="17"/>
  <c r="CY31" i="17"/>
  <c r="CY25" i="17"/>
  <c r="CY64" i="17"/>
  <c r="CY62" i="17"/>
  <c r="CY39" i="17"/>
  <c r="CY55" i="17"/>
  <c r="CY35" i="17"/>
  <c r="CY27" i="17"/>
  <c r="CY38" i="17"/>
  <c r="CY98" i="17"/>
  <c r="CY79" i="17"/>
  <c r="CY106" i="17"/>
  <c r="CY113" i="17"/>
  <c r="CY118" i="17"/>
  <c r="CY30" i="17"/>
  <c r="CY82" i="17"/>
  <c r="CY78" i="17"/>
  <c r="CY40" i="17"/>
  <c r="CY74" i="17"/>
  <c r="CY86" i="17"/>
  <c r="CY110" i="17"/>
  <c r="CY121" i="17"/>
  <c r="CY127" i="17"/>
  <c r="D182" i="17"/>
  <c r="CY24" i="17"/>
  <c r="CY54" i="17"/>
  <c r="CY67" i="17"/>
  <c r="CY73" i="17"/>
  <c r="CY124" i="17"/>
  <c r="CY37" i="17"/>
  <c r="CY83" i="17"/>
  <c r="CY120" i="17"/>
  <c r="D179" i="17"/>
  <c r="CY126" i="17"/>
  <c r="CY123" i="17"/>
  <c r="CY28" i="17"/>
  <c r="CY71" i="17"/>
  <c r="CY80" i="17"/>
  <c r="FU30" i="17"/>
  <c r="CL155" i="17"/>
  <c r="BF154" i="17"/>
  <c r="V167" i="17" s="1"/>
  <c r="CQ154" i="17"/>
  <c r="CQ156" i="17" s="1"/>
  <c r="FN146" i="17"/>
  <c r="FN140" i="17"/>
  <c r="FN153" i="17"/>
  <c r="FN149" i="17"/>
  <c r="FN152" i="17"/>
  <c r="FN144" i="17"/>
  <c r="FN148" i="17"/>
  <c r="FN147" i="17"/>
  <c r="FN141" i="17"/>
  <c r="FN139" i="17"/>
  <c r="FN145" i="17"/>
  <c r="FN151" i="17"/>
  <c r="FN142" i="17"/>
  <c r="FN136" i="17"/>
  <c r="FN137" i="17"/>
  <c r="FN150" i="17"/>
  <c r="FN134" i="17"/>
  <c r="FN130" i="17"/>
  <c r="FN126" i="17"/>
  <c r="FN122" i="17"/>
  <c r="FN138" i="17"/>
  <c r="FN132" i="17"/>
  <c r="FN123" i="17"/>
  <c r="FN131" i="17"/>
  <c r="FN127" i="17"/>
  <c r="FN109" i="17"/>
  <c r="FN101" i="17"/>
  <c r="FN97" i="17"/>
  <c r="FN143" i="17"/>
  <c r="FN112" i="17"/>
  <c r="FN119" i="17"/>
  <c r="FN106" i="17"/>
  <c r="FN120" i="17"/>
  <c r="FN114" i="17"/>
  <c r="FN94" i="17"/>
  <c r="FN93" i="17"/>
  <c r="FN110" i="17"/>
  <c r="FN98" i="17"/>
  <c r="FN90" i="17"/>
  <c r="FN108" i="17"/>
  <c r="FN89" i="17"/>
  <c r="FN88" i="17"/>
  <c r="FN74" i="17"/>
  <c r="FN82" i="17"/>
  <c r="FN86" i="17"/>
  <c r="FN77" i="17"/>
  <c r="FN79" i="17"/>
  <c r="FN59" i="17"/>
  <c r="FN55" i="17"/>
  <c r="FN62" i="17"/>
  <c r="FN50" i="17"/>
  <c r="FN67" i="17"/>
  <c r="FN46" i="17"/>
  <c r="FN85" i="17"/>
  <c r="FN58" i="17"/>
  <c r="FN35" i="17"/>
  <c r="FN81" i="17"/>
  <c r="FN33" i="17"/>
  <c r="FN34" i="17"/>
  <c r="FN78" i="17"/>
  <c r="FN71" i="17"/>
  <c r="FN54" i="17"/>
  <c r="FN83" i="17"/>
  <c r="FN70" i="17"/>
  <c r="FN65" i="17"/>
  <c r="FN64" i="17"/>
  <c r="FN30" i="17"/>
  <c r="FN49" i="17"/>
  <c r="FN63" i="17"/>
  <c r="FN92" i="17"/>
  <c r="FN128" i="17"/>
  <c r="FN118" i="17"/>
  <c r="FN60" i="17"/>
  <c r="FN45" i="17"/>
  <c r="FN66" i="17"/>
  <c r="FN91" i="17"/>
  <c r="FN117" i="17"/>
  <c r="FN115" i="17"/>
  <c r="FN103" i="17"/>
  <c r="FN28" i="17"/>
  <c r="FN57" i="17"/>
  <c r="FN38" i="17"/>
  <c r="FN75" i="17"/>
  <c r="FN73" i="17"/>
  <c r="FN95" i="17"/>
  <c r="FN80" i="17"/>
  <c r="FN121" i="17"/>
  <c r="FN56" i="17"/>
  <c r="FN105" i="17"/>
  <c r="FN125" i="17"/>
  <c r="FN129" i="17"/>
  <c r="FN36" i="17"/>
  <c r="FN37" i="17"/>
  <c r="FN72" i="17"/>
  <c r="FN104" i="17"/>
  <c r="FN124" i="17"/>
  <c r="FN40" i="17"/>
  <c r="FN32" i="17"/>
  <c r="FN42" i="17"/>
  <c r="FN41" i="17"/>
  <c r="FN68" i="17"/>
  <c r="FN76" i="17"/>
  <c r="FN102" i="17"/>
  <c r="FN111" i="17"/>
  <c r="FN96" i="17"/>
  <c r="AB160" i="17"/>
  <c r="DW127" i="17"/>
  <c r="DW122" i="17"/>
  <c r="DW112" i="17"/>
  <c r="DW101" i="17"/>
  <c r="DW107" i="17"/>
  <c r="DW99" i="17"/>
  <c r="DW95" i="17"/>
  <c r="DW118" i="17"/>
  <c r="DW104" i="17"/>
  <c r="DW100" i="17"/>
  <c r="DW97" i="17"/>
  <c r="DW111" i="17"/>
  <c r="DW105" i="17"/>
  <c r="DW117" i="17"/>
  <c r="DW115" i="17"/>
  <c r="DW109" i="17"/>
  <c r="DW114" i="17"/>
  <c r="DW103" i="17"/>
  <c r="DW93" i="17"/>
  <c r="DW120" i="17"/>
  <c r="DW91" i="17"/>
  <c r="DW92" i="17"/>
  <c r="DW60" i="17"/>
  <c r="DW56" i="17"/>
  <c r="DW52" i="17"/>
  <c r="DW79" i="17"/>
  <c r="DW57" i="17"/>
  <c r="DW43" i="17"/>
  <c r="DW61" i="17"/>
  <c r="DW47" i="17"/>
  <c r="DW75" i="17"/>
  <c r="DW64" i="17"/>
  <c r="DW51" i="17"/>
  <c r="DW69" i="17"/>
  <c r="DW63" i="17"/>
  <c r="DW49" i="17"/>
  <c r="DW39" i="17"/>
  <c r="DW54" i="17"/>
  <c r="DW48" i="17"/>
  <c r="DW38" i="17"/>
  <c r="DW35" i="17"/>
  <c r="DW55" i="17"/>
  <c r="DW59" i="17"/>
  <c r="DW53" i="17"/>
  <c r="DW45" i="17"/>
  <c r="DW41" i="17"/>
  <c r="DW44" i="17"/>
  <c r="DW25" i="17"/>
  <c r="DW28" i="17"/>
  <c r="DW88" i="17"/>
  <c r="DW76" i="17"/>
  <c r="DW73" i="17"/>
  <c r="DW80" i="17"/>
  <c r="DW94" i="17"/>
  <c r="DW116" i="17"/>
  <c r="DW125" i="17"/>
  <c r="DW123" i="17"/>
  <c r="DW36" i="17"/>
  <c r="DW98" i="17"/>
  <c r="DW74" i="17"/>
  <c r="DW106" i="17"/>
  <c r="DW128" i="17"/>
  <c r="DW33" i="17"/>
  <c r="DW32" i="17"/>
  <c r="DW37" i="17"/>
  <c r="DW62" i="17"/>
  <c r="DW66" i="17"/>
  <c r="DW96" i="17"/>
  <c r="DW119" i="17"/>
  <c r="AB181" i="17"/>
  <c r="DW26" i="17"/>
  <c r="DW70" i="17"/>
  <c r="DW84" i="17"/>
  <c r="DW102" i="17"/>
  <c r="AB188" i="17"/>
  <c r="DW27" i="17"/>
  <c r="DW34" i="17"/>
  <c r="DW29" i="17"/>
  <c r="DW86" i="17"/>
  <c r="DW30" i="17"/>
  <c r="DW50" i="17"/>
  <c r="DW58" i="17"/>
  <c r="DW40" i="17"/>
  <c r="DW24" i="17"/>
  <c r="DW65" i="17"/>
  <c r="DW72" i="17"/>
  <c r="DW121" i="17"/>
  <c r="DW82" i="17"/>
  <c r="DW78" i="17"/>
  <c r="DW110" i="17"/>
  <c r="DP78" i="17"/>
  <c r="GC33" i="17"/>
  <c r="BU133" i="17"/>
  <c r="C200" i="17"/>
  <c r="C196" i="17"/>
  <c r="C197" i="17"/>
  <c r="C199" i="17"/>
  <c r="C170" i="17"/>
  <c r="C198" i="17"/>
  <c r="C192" i="17"/>
  <c r="C191" i="17"/>
  <c r="N200" i="17"/>
  <c r="N196" i="17"/>
  <c r="N198" i="17"/>
  <c r="N199" i="17"/>
  <c r="N170" i="17"/>
  <c r="N197" i="17"/>
  <c r="N194" i="17"/>
  <c r="N192" i="17"/>
  <c r="N195" i="17"/>
  <c r="BP23" i="17"/>
  <c r="BS127" i="17"/>
  <c r="BP127" i="17"/>
  <c r="GJ126" i="17"/>
  <c r="BT108" i="17"/>
  <c r="BP108" i="17"/>
  <c r="GK153" i="17"/>
  <c r="GK149" i="17"/>
  <c r="GK152" i="17"/>
  <c r="GK144" i="17"/>
  <c r="GK139" i="17"/>
  <c r="GK147" i="17"/>
  <c r="GK146" i="17"/>
  <c r="GK145" i="17"/>
  <c r="GK140" i="17"/>
  <c r="GK143" i="17"/>
  <c r="GK142" i="17"/>
  <c r="GK141" i="17"/>
  <c r="GK151" i="17"/>
  <c r="GK148" i="17"/>
  <c r="GK130" i="17"/>
  <c r="GK150" i="17"/>
  <c r="GK126" i="17"/>
  <c r="GK123" i="17"/>
  <c r="GK131" i="17"/>
  <c r="GK118" i="17"/>
  <c r="GK122" i="17"/>
  <c r="GK115" i="17"/>
  <c r="GK105" i="17"/>
  <c r="GK117" i="17"/>
  <c r="GK114" i="17"/>
  <c r="GK127" i="17"/>
  <c r="GK111" i="17"/>
  <c r="GK112" i="17"/>
  <c r="GK103" i="17"/>
  <c r="GK94" i="17"/>
  <c r="GK84" i="17"/>
  <c r="GK80" i="17"/>
  <c r="GK76" i="17"/>
  <c r="GK72" i="17"/>
  <c r="GK83" i="17"/>
  <c r="GK79" i="17"/>
  <c r="GK90" i="17"/>
  <c r="GK87" i="17"/>
  <c r="GK98" i="17"/>
  <c r="GK92" i="17"/>
  <c r="GK75" i="17"/>
  <c r="GK97" i="17"/>
  <c r="GK62" i="17"/>
  <c r="GK50" i="17"/>
  <c r="GK55" i="17"/>
  <c r="GK54" i="17"/>
  <c r="GK47" i="17"/>
  <c r="GK65" i="17"/>
  <c r="GK42" i="17"/>
  <c r="GK108" i="17"/>
  <c r="GK58" i="17"/>
  <c r="GK36" i="17"/>
  <c r="GK32" i="17"/>
  <c r="GK28" i="17"/>
  <c r="GK46" i="17"/>
  <c r="GK63" i="17"/>
  <c r="GK40" i="17"/>
  <c r="GK64" i="17"/>
  <c r="GK35" i="17"/>
  <c r="GK31" i="17"/>
  <c r="GK38" i="17"/>
  <c r="GK41" i="17"/>
  <c r="GK48" i="17"/>
  <c r="GK67" i="17"/>
  <c r="GK30" i="17"/>
  <c r="GK34" i="17"/>
  <c r="GK53" i="17"/>
  <c r="GK68" i="17"/>
  <c r="GK133" i="17"/>
  <c r="GK124" i="17"/>
  <c r="GK132" i="17"/>
  <c r="GK73" i="17"/>
  <c r="GK44" i="17"/>
  <c r="GK71" i="17"/>
  <c r="GK82" i="17"/>
  <c r="GK74" i="17"/>
  <c r="GK104" i="17"/>
  <c r="GK119" i="17"/>
  <c r="GK33" i="17"/>
  <c r="GK37" i="17"/>
  <c r="GK43" i="17"/>
  <c r="GK56" i="17"/>
  <c r="GK51" i="17"/>
  <c r="GK70" i="17"/>
  <c r="GK85" i="17"/>
  <c r="GK88" i="17"/>
  <c r="GK110" i="17"/>
  <c r="GK106" i="17"/>
  <c r="GK116" i="17"/>
  <c r="GK125" i="17"/>
  <c r="GK138" i="17"/>
  <c r="GK135" i="17"/>
  <c r="GK137" i="17"/>
  <c r="GK59" i="17"/>
  <c r="GK60" i="17"/>
  <c r="GK77" i="17"/>
  <c r="GK113" i="17"/>
  <c r="GK129" i="17"/>
  <c r="GK136" i="17"/>
  <c r="GK52" i="17"/>
  <c r="GK96" i="17"/>
  <c r="GK89" i="17"/>
  <c r="GK102" i="17"/>
  <c r="FM131" i="17"/>
  <c r="FM127" i="17"/>
  <c r="FM123" i="17"/>
  <c r="FM126" i="17"/>
  <c r="FM117" i="17"/>
  <c r="FM122" i="17"/>
  <c r="FM118" i="17"/>
  <c r="FM105" i="17"/>
  <c r="FM112" i="17"/>
  <c r="FM111" i="17"/>
  <c r="FM108" i="17"/>
  <c r="FM130" i="17"/>
  <c r="FM103" i="17"/>
  <c r="FM115" i="17"/>
  <c r="FM94" i="17"/>
  <c r="FM99" i="17"/>
  <c r="FM90" i="17"/>
  <c r="FM98" i="17"/>
  <c r="FM84" i="17"/>
  <c r="FM80" i="17"/>
  <c r="FM76" i="17"/>
  <c r="FM75" i="17"/>
  <c r="FM89" i="17"/>
  <c r="FM83" i="17"/>
  <c r="FM91" i="17"/>
  <c r="FM63" i="17"/>
  <c r="FM64" i="17"/>
  <c r="FM58" i="17"/>
  <c r="FM50" i="17"/>
  <c r="FM49" i="17"/>
  <c r="FM36" i="17"/>
  <c r="FM32" i="17"/>
  <c r="FM28" i="17"/>
  <c r="FM53" i="17"/>
  <c r="FM42" i="17"/>
  <c r="FM46" i="17"/>
  <c r="FM55" i="17"/>
  <c r="FM35" i="17"/>
  <c r="FM87" i="17"/>
  <c r="FM48" i="17"/>
  <c r="FM31" i="17"/>
  <c r="FM54" i="17"/>
  <c r="FM79" i="17"/>
  <c r="FM38" i="17"/>
  <c r="FM47" i="17"/>
  <c r="FM45" i="17"/>
  <c r="FM61" i="17"/>
  <c r="FM69" i="17"/>
  <c r="FM43" i="17"/>
  <c r="FM86" i="17"/>
  <c r="FM56" i="17"/>
  <c r="FM116" i="17"/>
  <c r="FM81" i="17"/>
  <c r="FM72" i="17"/>
  <c r="FM93" i="17"/>
  <c r="FM121" i="17"/>
  <c r="FM60" i="17"/>
  <c r="FM39" i="17"/>
  <c r="FM59" i="17"/>
  <c r="FM40" i="17"/>
  <c r="FM57" i="17"/>
  <c r="FM62" i="17"/>
  <c r="FM65" i="17"/>
  <c r="FM92" i="17"/>
  <c r="FM107" i="17"/>
  <c r="FM119" i="17"/>
  <c r="FM113" i="17"/>
  <c r="FM100" i="17"/>
  <c r="FM124" i="17"/>
  <c r="FM51" i="17"/>
  <c r="FM78" i="17"/>
  <c r="FM52" i="17"/>
  <c r="FM88" i="17"/>
  <c r="FM67" i="17"/>
  <c r="FM66" i="17"/>
  <c r="FM95" i="17"/>
  <c r="FM101" i="17"/>
  <c r="FM102" i="17"/>
  <c r="FM132" i="17"/>
  <c r="FM73" i="17"/>
  <c r="FM30" i="17"/>
  <c r="FM34" i="17"/>
  <c r="FM44" i="17"/>
  <c r="FM68" i="17"/>
  <c r="FM120" i="17"/>
  <c r="FM114" i="17"/>
  <c r="GJ73" i="17"/>
  <c r="GG145" i="17"/>
  <c r="GG148" i="17"/>
  <c r="GG141" i="17"/>
  <c r="GG151" i="17"/>
  <c r="GG143" i="17"/>
  <c r="GG142" i="17"/>
  <c r="GG139" i="17"/>
  <c r="GG152" i="17"/>
  <c r="GG150" i="17"/>
  <c r="GG146" i="17"/>
  <c r="GG138" i="17"/>
  <c r="GG140" i="17"/>
  <c r="GG149" i="17"/>
  <c r="GG144" i="17"/>
  <c r="GG129" i="17"/>
  <c r="GG125" i="17"/>
  <c r="GG121" i="17"/>
  <c r="GG147" i="17"/>
  <c r="GG128" i="17"/>
  <c r="GG124" i="17"/>
  <c r="GG120" i="17"/>
  <c r="GG153" i="17"/>
  <c r="GG137" i="17"/>
  <c r="GG117" i="17"/>
  <c r="GG132" i="17"/>
  <c r="GG113" i="17"/>
  <c r="GG110" i="17"/>
  <c r="GG133" i="17"/>
  <c r="GG119" i="17"/>
  <c r="GG107" i="17"/>
  <c r="GG100" i="17"/>
  <c r="GG106" i="17"/>
  <c r="GG105" i="17"/>
  <c r="GG101" i="17"/>
  <c r="GG93" i="17"/>
  <c r="GG86" i="17"/>
  <c r="GG82" i="17"/>
  <c r="GG78" i="17"/>
  <c r="GG74" i="17"/>
  <c r="GG91" i="17"/>
  <c r="GG65" i="17"/>
  <c r="GG73" i="17"/>
  <c r="GG112" i="17"/>
  <c r="GG81" i="17"/>
  <c r="GG87" i="17"/>
  <c r="GG85" i="17"/>
  <c r="GG52" i="17"/>
  <c r="GG38" i="17"/>
  <c r="GG56" i="17"/>
  <c r="GG34" i="17"/>
  <c r="GG30" i="17"/>
  <c r="GG77" i="17"/>
  <c r="GG47" i="17"/>
  <c r="GG37" i="17"/>
  <c r="GG33" i="17"/>
  <c r="GG92" i="17"/>
  <c r="GG61" i="17"/>
  <c r="GG42" i="17"/>
  <c r="GG41" i="17"/>
  <c r="GG29" i="17"/>
  <c r="GG48" i="17"/>
  <c r="GG67" i="17"/>
  <c r="GG59" i="17"/>
  <c r="GG55" i="17"/>
  <c r="GG116" i="17"/>
  <c r="GG57" i="17"/>
  <c r="GG49" i="17"/>
  <c r="GG60" i="17"/>
  <c r="GG39" i="17"/>
  <c r="GG31" i="17"/>
  <c r="GG98" i="17"/>
  <c r="GG35" i="17"/>
  <c r="GG76" i="17"/>
  <c r="GG64" i="17"/>
  <c r="GG84" i="17"/>
  <c r="GG111" i="17"/>
  <c r="GG96" i="17"/>
  <c r="GG99" i="17"/>
  <c r="GG123" i="17"/>
  <c r="GG127" i="17"/>
  <c r="GG130" i="17"/>
  <c r="GG45" i="17"/>
  <c r="GG80" i="17"/>
  <c r="GG97" i="17"/>
  <c r="GG36" i="17"/>
  <c r="GG28" i="17"/>
  <c r="GG53" i="17"/>
  <c r="GG89" i="17"/>
  <c r="GG75" i="17"/>
  <c r="GG94" i="17"/>
  <c r="GG95" i="17"/>
  <c r="GG104" i="17"/>
  <c r="GG131" i="17"/>
  <c r="GG90" i="17"/>
  <c r="GG114" i="17"/>
  <c r="GG134" i="17"/>
  <c r="GG40" i="17"/>
  <c r="GG70" i="17"/>
  <c r="GG69" i="17"/>
  <c r="GG103" i="17"/>
  <c r="GG79" i="17"/>
  <c r="GG88" i="17"/>
  <c r="GG108" i="17"/>
  <c r="GG109" i="17"/>
  <c r="GG43" i="17"/>
  <c r="GG44" i="17"/>
  <c r="GG54" i="17"/>
  <c r="GG102" i="17"/>
  <c r="GG66" i="17"/>
  <c r="GG72" i="17"/>
  <c r="FU34" i="17"/>
  <c r="GJ58" i="17"/>
  <c r="GK39" i="17"/>
  <c r="GJ33" i="17"/>
  <c r="GK29" i="17"/>
  <c r="GK69" i="17"/>
  <c r="BG154" i="17"/>
  <c r="W167" i="17" s="1"/>
  <c r="L180" i="17"/>
  <c r="BT134" i="17"/>
  <c r="BT116" i="17"/>
  <c r="BP116" i="17"/>
  <c r="GK93" i="17"/>
  <c r="GC101" i="17"/>
  <c r="DG75" i="17"/>
  <c r="GG71" i="17"/>
  <c r="FU67" i="17"/>
  <c r="DG63" i="17"/>
  <c r="BP48" i="17"/>
  <c r="BP30" i="17"/>
  <c r="P160" i="17"/>
  <c r="P181" i="17"/>
  <c r="DK124" i="17"/>
  <c r="DK105" i="17"/>
  <c r="DK113" i="17"/>
  <c r="DK114" i="17"/>
  <c r="DK119" i="17"/>
  <c r="DK107" i="17"/>
  <c r="DK111" i="17"/>
  <c r="DK109" i="17"/>
  <c r="DK97" i="17"/>
  <c r="DK120" i="17"/>
  <c r="DK94" i="17"/>
  <c r="DK99" i="17"/>
  <c r="DK98" i="17"/>
  <c r="DK101" i="17"/>
  <c r="DK89" i="17"/>
  <c r="DK93" i="17"/>
  <c r="DK112" i="17"/>
  <c r="DK102" i="17"/>
  <c r="DK103" i="17"/>
  <c r="DK77" i="17"/>
  <c r="DK90" i="17"/>
  <c r="DK81" i="17"/>
  <c r="DK62" i="17"/>
  <c r="DK58" i="17"/>
  <c r="DK54" i="17"/>
  <c r="DK50" i="17"/>
  <c r="DK96" i="17"/>
  <c r="DK67" i="17"/>
  <c r="DK45" i="17"/>
  <c r="DK71" i="17"/>
  <c r="DK51" i="17"/>
  <c r="DK47" i="17"/>
  <c r="DK53" i="17"/>
  <c r="DK49" i="17"/>
  <c r="DK55" i="17"/>
  <c r="DK73" i="17"/>
  <c r="DK43" i="17"/>
  <c r="DK39" i="17"/>
  <c r="DK29" i="17"/>
  <c r="DK85" i="17"/>
  <c r="DK57" i="17"/>
  <c r="DK41" i="17"/>
  <c r="DK48" i="17"/>
  <c r="DK61" i="17"/>
  <c r="DK46" i="17"/>
  <c r="DK59" i="17"/>
  <c r="DK27" i="17"/>
  <c r="DK60" i="17"/>
  <c r="DK26" i="17"/>
  <c r="DK25" i="17"/>
  <c r="DK65" i="17"/>
  <c r="DK28" i="17"/>
  <c r="DK37" i="17"/>
  <c r="DK82" i="17"/>
  <c r="DK91" i="17"/>
  <c r="DK110" i="17"/>
  <c r="DK127" i="17"/>
  <c r="DK100" i="17"/>
  <c r="DK75" i="17"/>
  <c r="DK86" i="17"/>
  <c r="DK64" i="17"/>
  <c r="DK87" i="17"/>
  <c r="DK33" i="17"/>
  <c r="DK104" i="17"/>
  <c r="DK70" i="17"/>
  <c r="DK108" i="17"/>
  <c r="DK122" i="17"/>
  <c r="P188" i="17"/>
  <c r="DK35" i="17"/>
  <c r="DK79" i="17"/>
  <c r="DK80" i="17"/>
  <c r="DK63" i="17"/>
  <c r="DK44" i="17"/>
  <c r="DK83" i="17"/>
  <c r="DK84" i="17"/>
  <c r="DK116" i="17"/>
  <c r="DK106" i="17"/>
  <c r="DK121" i="17"/>
  <c r="DK126" i="17"/>
  <c r="P179" i="17"/>
  <c r="DK31" i="17"/>
  <c r="DK34" i="17"/>
  <c r="DK69" i="17"/>
  <c r="GB153" i="17"/>
  <c r="GB146" i="17"/>
  <c r="GB140" i="17"/>
  <c r="GB149" i="17"/>
  <c r="GB152" i="17"/>
  <c r="GB144" i="17"/>
  <c r="GB151" i="17"/>
  <c r="GB150" i="17"/>
  <c r="GB138" i="17"/>
  <c r="GB148" i="17"/>
  <c r="GB147" i="17"/>
  <c r="GB145" i="17"/>
  <c r="GB143" i="17"/>
  <c r="GB139" i="17"/>
  <c r="GB131" i="17"/>
  <c r="GB124" i="17"/>
  <c r="GB134" i="17"/>
  <c r="GB123" i="17"/>
  <c r="GB116" i="17"/>
  <c r="GB141" i="17"/>
  <c r="GB110" i="17"/>
  <c r="GB98" i="17"/>
  <c r="GB142" i="17"/>
  <c r="GB120" i="17"/>
  <c r="GB112" i="17"/>
  <c r="GB127" i="17"/>
  <c r="GB107" i="17"/>
  <c r="GB128" i="17"/>
  <c r="GB114" i="17"/>
  <c r="GB94" i="17"/>
  <c r="GB95" i="17"/>
  <c r="GB91" i="17"/>
  <c r="GB90" i="17"/>
  <c r="GB87" i="17"/>
  <c r="GB83" i="17"/>
  <c r="GB79" i="17"/>
  <c r="GB72" i="17"/>
  <c r="GB105" i="17"/>
  <c r="GB73" i="17"/>
  <c r="GB65" i="17"/>
  <c r="GB60" i="17"/>
  <c r="GB56" i="17"/>
  <c r="GB47" i="17"/>
  <c r="GB62" i="17"/>
  <c r="GB76" i="17"/>
  <c r="GB34" i="17"/>
  <c r="GB41" i="17"/>
  <c r="GB68" i="17"/>
  <c r="GB55" i="17"/>
  <c r="GB28" i="17"/>
  <c r="GB51" i="17"/>
  <c r="GB35" i="17"/>
  <c r="GB32" i="17"/>
  <c r="GB63" i="17"/>
  <c r="GB59" i="17"/>
  <c r="GB43" i="17"/>
  <c r="GB31" i="17"/>
  <c r="GB52" i="17"/>
  <c r="GB74" i="17"/>
  <c r="GB97" i="17"/>
  <c r="GB103" i="17"/>
  <c r="GB84" i="17"/>
  <c r="GB36" i="17"/>
  <c r="GB57" i="17"/>
  <c r="GB39" i="17"/>
  <c r="GB75" i="17"/>
  <c r="GB93" i="17"/>
  <c r="GB99" i="17"/>
  <c r="GB96" i="17"/>
  <c r="GB102" i="17"/>
  <c r="GB111" i="17"/>
  <c r="GB115" i="17"/>
  <c r="GB121" i="17"/>
  <c r="GB135" i="17"/>
  <c r="GB33" i="17"/>
  <c r="GB49" i="17"/>
  <c r="GB40" i="17"/>
  <c r="GB67" i="17"/>
  <c r="GB126" i="17"/>
  <c r="GB125" i="17"/>
  <c r="GB61" i="17"/>
  <c r="GB37" i="17"/>
  <c r="GB50" i="17"/>
  <c r="GB69" i="17"/>
  <c r="GB101" i="17"/>
  <c r="GB108" i="17"/>
  <c r="GB119" i="17"/>
  <c r="GB132" i="17"/>
  <c r="GB29" i="17"/>
  <c r="GB80" i="17"/>
  <c r="GB30" i="17"/>
  <c r="GB82" i="17"/>
  <c r="GB71" i="17"/>
  <c r="GB70" i="17"/>
  <c r="GB77" i="17"/>
  <c r="GB88" i="17"/>
  <c r="GB92" i="17"/>
  <c r="GB133" i="17"/>
  <c r="GC73" i="17"/>
  <c r="GJ129" i="17"/>
  <c r="BP118" i="17"/>
  <c r="DG124" i="17"/>
  <c r="DK117" i="17"/>
  <c r="GK107" i="17"/>
  <c r="GJ88" i="17"/>
  <c r="BR84" i="17"/>
  <c r="BP84" i="17"/>
  <c r="GC67" i="17"/>
  <c r="GB78" i="17"/>
  <c r="GK66" i="17"/>
  <c r="FU91" i="17"/>
  <c r="GB44" i="17"/>
  <c r="DN43" i="17"/>
  <c r="DK32" i="17"/>
  <c r="DG46" i="17"/>
  <c r="R160" i="17"/>
  <c r="DM128" i="17"/>
  <c r="DM112" i="17"/>
  <c r="DM116" i="17"/>
  <c r="DM110" i="17"/>
  <c r="DM118" i="17"/>
  <c r="DM115" i="17"/>
  <c r="DM104" i="17"/>
  <c r="DM102" i="17"/>
  <c r="DM106" i="17"/>
  <c r="DM96" i="17"/>
  <c r="DM100" i="17"/>
  <c r="DM97" i="17"/>
  <c r="DM93" i="17"/>
  <c r="DM108" i="17"/>
  <c r="DM88" i="17"/>
  <c r="DM124" i="17"/>
  <c r="DM95" i="17"/>
  <c r="DM92" i="17"/>
  <c r="DM105" i="17"/>
  <c r="DM101" i="17"/>
  <c r="DM98" i="17"/>
  <c r="DM61" i="17"/>
  <c r="DM57" i="17"/>
  <c r="DM53" i="17"/>
  <c r="DM52" i="17"/>
  <c r="DM40" i="17"/>
  <c r="DM91" i="17"/>
  <c r="DM56" i="17"/>
  <c r="DM49" i="17"/>
  <c r="DM42" i="17"/>
  <c r="DM54" i="17"/>
  <c r="DM60" i="17"/>
  <c r="DM48" i="17"/>
  <c r="DM46" i="17"/>
  <c r="DM62" i="17"/>
  <c r="DM64" i="17"/>
  <c r="DM41" i="17"/>
  <c r="DM24" i="17"/>
  <c r="DM89" i="17"/>
  <c r="DM51" i="17"/>
  <c r="DM44" i="17"/>
  <c r="DM66" i="17"/>
  <c r="DM63" i="17"/>
  <c r="DM58" i="17"/>
  <c r="DM50" i="17"/>
  <c r="DM45" i="17"/>
  <c r="DM38" i="17"/>
  <c r="DM59" i="17"/>
  <c r="DM33" i="17"/>
  <c r="DM84" i="17"/>
  <c r="DM78" i="17"/>
  <c r="DM127" i="17"/>
  <c r="DM28" i="17"/>
  <c r="DM31" i="17"/>
  <c r="DM36" i="17"/>
  <c r="DM39" i="17"/>
  <c r="DM70" i="17"/>
  <c r="DM80" i="17"/>
  <c r="DM86" i="17"/>
  <c r="DM120" i="17"/>
  <c r="DM126" i="17"/>
  <c r="DM35" i="17"/>
  <c r="DM55" i="17"/>
  <c r="DM65" i="17"/>
  <c r="DM76" i="17"/>
  <c r="DM82" i="17"/>
  <c r="DM99" i="17"/>
  <c r="DM109" i="17"/>
  <c r="R182" i="17"/>
  <c r="R179" i="17"/>
  <c r="DM47" i="17"/>
  <c r="DM32" i="17"/>
  <c r="DM67" i="17"/>
  <c r="DM74" i="17"/>
  <c r="DM72" i="17"/>
  <c r="DM107" i="17"/>
  <c r="DM30" i="17"/>
  <c r="DM77" i="17"/>
  <c r="DM68" i="17"/>
  <c r="DM79" i="17"/>
  <c r="DM119" i="17"/>
  <c r="DM121" i="17"/>
  <c r="DM26" i="17"/>
  <c r="DM27" i="17"/>
  <c r="DM37" i="17"/>
  <c r="DM43" i="17"/>
  <c r="DM71" i="17"/>
  <c r="DM90" i="17"/>
  <c r="DM81" i="17"/>
  <c r="DM83" i="17"/>
  <c r="DM122" i="17"/>
  <c r="FP51" i="17"/>
  <c r="DK40" i="17"/>
  <c r="DN50" i="17"/>
  <c r="GG126" i="17"/>
  <c r="GK121" i="17"/>
  <c r="GG118" i="17"/>
  <c r="GJ121" i="17"/>
  <c r="BP110" i="17"/>
  <c r="FM110" i="17"/>
  <c r="FO72" i="17"/>
  <c r="FU68" i="17"/>
  <c r="FO67" i="17"/>
  <c r="DK74" i="17"/>
  <c r="DM73" i="17"/>
  <c r="GC66" i="17"/>
  <c r="BT85" i="17"/>
  <c r="BP85" i="17"/>
  <c r="BP81" i="17"/>
  <c r="FW51" i="17"/>
  <c r="DK72" i="17"/>
  <c r="DK30" i="17"/>
  <c r="FP54" i="17"/>
  <c r="GC30" i="17"/>
  <c r="FO28" i="17"/>
  <c r="BP26" i="17"/>
  <c r="BY49" i="17"/>
  <c r="BP49" i="17"/>
  <c r="DP43" i="17"/>
  <c r="GG32" i="17"/>
  <c r="U182" i="17"/>
  <c r="R188" i="17"/>
  <c r="T194" i="17"/>
  <c r="L188" i="17"/>
  <c r="C193" i="17"/>
  <c r="U179" i="17"/>
  <c r="BR132" i="17"/>
  <c r="C194" i="17"/>
  <c r="FO124" i="17"/>
  <c r="DN118" i="17"/>
  <c r="DK118" i="17"/>
  <c r="N191" i="17"/>
  <c r="DG122" i="17"/>
  <c r="DK128" i="17"/>
  <c r="FO119" i="17"/>
  <c r="FP115" i="17"/>
  <c r="DG126" i="17"/>
  <c r="GJ122" i="17"/>
  <c r="DG118" i="17"/>
  <c r="FP131" i="17"/>
  <c r="FR116" i="17"/>
  <c r="FR132" i="17"/>
  <c r="DV107" i="17"/>
  <c r="FP99" i="17"/>
  <c r="DV104" i="17"/>
  <c r="BP95" i="17"/>
  <c r="GK99" i="17"/>
  <c r="FW96" i="17"/>
  <c r="DG110" i="17"/>
  <c r="DK92" i="17"/>
  <c r="FU100" i="17"/>
  <c r="GB66" i="17"/>
  <c r="DM69" i="17"/>
  <c r="FM85" i="17"/>
  <c r="FM77" i="17"/>
  <c r="GB100" i="17"/>
  <c r="FM70" i="17"/>
  <c r="DG82" i="17"/>
  <c r="DK68" i="17"/>
  <c r="GC62" i="17"/>
  <c r="DV54" i="17"/>
  <c r="FU46" i="17"/>
  <c r="BP45" i="17"/>
  <c r="FP37" i="17"/>
  <c r="FO109" i="17"/>
  <c r="BT88" i="17"/>
  <c r="BP88" i="17"/>
  <c r="CY77" i="17"/>
  <c r="DG67" i="17"/>
  <c r="BP57" i="17"/>
  <c r="DG44" i="17"/>
  <c r="GK86" i="17"/>
  <c r="GI151" i="17"/>
  <c r="GI143" i="17"/>
  <c r="GI146" i="17"/>
  <c r="GI140" i="17"/>
  <c r="GI153" i="17"/>
  <c r="GI149" i="17"/>
  <c r="GI148" i="17"/>
  <c r="GI147" i="17"/>
  <c r="GI141" i="17"/>
  <c r="GI144" i="17"/>
  <c r="GI137" i="17"/>
  <c r="GI152" i="17"/>
  <c r="GI135" i="17"/>
  <c r="GI132" i="17"/>
  <c r="GI131" i="17"/>
  <c r="GI127" i="17"/>
  <c r="GI123" i="17"/>
  <c r="GI150" i="17"/>
  <c r="GI142" i="17"/>
  <c r="GI128" i="17"/>
  <c r="GI145" i="17"/>
  <c r="GI120" i="17"/>
  <c r="GI112" i="17"/>
  <c r="GI139" i="17"/>
  <c r="GI124" i="17"/>
  <c r="GI119" i="17"/>
  <c r="GI109" i="17"/>
  <c r="GI116" i="17"/>
  <c r="GI106" i="17"/>
  <c r="GI101" i="17"/>
  <c r="GI113" i="17"/>
  <c r="GI108" i="17"/>
  <c r="GI95" i="17"/>
  <c r="GI87" i="17"/>
  <c r="GI115" i="17"/>
  <c r="GI85" i="17"/>
  <c r="GI81" i="17"/>
  <c r="GI77" i="17"/>
  <c r="GI73" i="17"/>
  <c r="GI103" i="17"/>
  <c r="GI94" i="17"/>
  <c r="GI84" i="17"/>
  <c r="GI80" i="17"/>
  <c r="GI76" i="17"/>
  <c r="GI100" i="17"/>
  <c r="GI96" i="17"/>
  <c r="GI68" i="17"/>
  <c r="GI91" i="17"/>
  <c r="GI90" i="17"/>
  <c r="GI92" i="17"/>
  <c r="GI72" i="17"/>
  <c r="GI64" i="17"/>
  <c r="GI104" i="17"/>
  <c r="GI51" i="17"/>
  <c r="GI40" i="17"/>
  <c r="GI70" i="17"/>
  <c r="GI99" i="17"/>
  <c r="GI60" i="17"/>
  <c r="GI55" i="17"/>
  <c r="GI37" i="17"/>
  <c r="GI33" i="17"/>
  <c r="GI29" i="17"/>
  <c r="GI46" i="17"/>
  <c r="GI59" i="17"/>
  <c r="GI36" i="17"/>
  <c r="GI58" i="17"/>
  <c r="GI39" i="17"/>
  <c r="GI32" i="17"/>
  <c r="GI50" i="17"/>
  <c r="GI48" i="17"/>
  <c r="GI57" i="17"/>
  <c r="GI45" i="17"/>
  <c r="GI61" i="17"/>
  <c r="GI126" i="17"/>
  <c r="GI107" i="17"/>
  <c r="GI125" i="17"/>
  <c r="GI28" i="17"/>
  <c r="GI74" i="17"/>
  <c r="GI130" i="17"/>
  <c r="GI31" i="17"/>
  <c r="GI44" i="17"/>
  <c r="GI75" i="17"/>
  <c r="GI82" i="17"/>
  <c r="GI111" i="17"/>
  <c r="GI133" i="17"/>
  <c r="GI122" i="17"/>
  <c r="GI30" i="17"/>
  <c r="GI42" i="17"/>
  <c r="GI52" i="17"/>
  <c r="GI67" i="17"/>
  <c r="GI66" i="17"/>
  <c r="GI129" i="17"/>
  <c r="GI56" i="17"/>
  <c r="GI49" i="17"/>
  <c r="GI62" i="17"/>
  <c r="GI65" i="17"/>
  <c r="GI69" i="17"/>
  <c r="GI71" i="17"/>
  <c r="GI79" i="17"/>
  <c r="GI110" i="17"/>
  <c r="GI89" i="17"/>
  <c r="GI93" i="17"/>
  <c r="GI118" i="17"/>
  <c r="GI136" i="17"/>
  <c r="GI63" i="17"/>
  <c r="GI88" i="17"/>
  <c r="GI105" i="17"/>
  <c r="GI97" i="17"/>
  <c r="E160" i="17"/>
  <c r="CZ128" i="17"/>
  <c r="CZ124" i="17"/>
  <c r="CZ127" i="17"/>
  <c r="CZ120" i="17"/>
  <c r="CZ123" i="17"/>
  <c r="CZ114" i="17"/>
  <c r="CZ115" i="17"/>
  <c r="CZ119" i="17"/>
  <c r="CZ104" i="17"/>
  <c r="CZ100" i="17"/>
  <c r="CZ108" i="17"/>
  <c r="CZ96" i="17"/>
  <c r="CZ84" i="17"/>
  <c r="CZ80" i="17"/>
  <c r="CZ106" i="17"/>
  <c r="CZ73" i="17"/>
  <c r="CZ69" i="17"/>
  <c r="CZ85" i="17"/>
  <c r="CZ81" i="17"/>
  <c r="CZ77" i="17"/>
  <c r="CZ76" i="17"/>
  <c r="CZ102" i="17"/>
  <c r="CZ68" i="17"/>
  <c r="CZ83" i="17"/>
  <c r="CZ71" i="17"/>
  <c r="CZ67" i="17"/>
  <c r="CZ40" i="17"/>
  <c r="CZ79" i="17"/>
  <c r="CZ58" i="17"/>
  <c r="CZ64" i="17"/>
  <c r="CZ29" i="17"/>
  <c r="CZ62" i="17"/>
  <c r="CZ50" i="17"/>
  <c r="CZ34" i="17"/>
  <c r="CZ26" i="17"/>
  <c r="CZ89" i="17"/>
  <c r="CZ31" i="17"/>
  <c r="CZ25" i="17"/>
  <c r="CZ70" i="17"/>
  <c r="CZ72" i="17"/>
  <c r="CZ35" i="17"/>
  <c r="CZ75" i="17"/>
  <c r="CZ33" i="17"/>
  <c r="CZ27" i="17"/>
  <c r="CZ57" i="17"/>
  <c r="CZ41" i="17"/>
  <c r="CZ54" i="17"/>
  <c r="CZ56" i="17"/>
  <c r="CZ44" i="17"/>
  <c r="CZ32" i="17"/>
  <c r="CZ121" i="17"/>
  <c r="CZ88" i="17"/>
  <c r="E188" i="17"/>
  <c r="CZ38" i="17"/>
  <c r="CZ30" i="17"/>
  <c r="CZ55" i="17"/>
  <c r="CZ46" i="17"/>
  <c r="CZ49" i="17"/>
  <c r="CZ37" i="17"/>
  <c r="CZ87" i="17"/>
  <c r="CZ99" i="17"/>
  <c r="CZ107" i="17"/>
  <c r="CZ52" i="17"/>
  <c r="CZ39" i="17"/>
  <c r="CZ47" i="17"/>
  <c r="CZ101" i="17"/>
  <c r="CZ116" i="17"/>
  <c r="CZ122" i="17"/>
  <c r="CZ28" i="17"/>
  <c r="CZ45" i="17"/>
  <c r="CZ53" i="17"/>
  <c r="CZ51" i="17"/>
  <c r="CZ59" i="17"/>
  <c r="CZ61" i="17"/>
  <c r="CZ66" i="17"/>
  <c r="CZ78" i="17"/>
  <c r="CZ90" i="17"/>
  <c r="CZ109" i="17"/>
  <c r="CZ111" i="17"/>
  <c r="CZ97" i="17"/>
  <c r="CZ126" i="17"/>
  <c r="CZ103" i="17"/>
  <c r="GG46" i="17"/>
  <c r="GB42" i="17"/>
  <c r="FR30" i="17"/>
  <c r="FU45" i="17"/>
  <c r="FP66" i="17"/>
  <c r="BP54" i="17"/>
  <c r="FN29" i="17"/>
  <c r="X160" i="17"/>
  <c r="DS109" i="17"/>
  <c r="DS103" i="17"/>
  <c r="DS111" i="17"/>
  <c r="DS119" i="17"/>
  <c r="DS105" i="17"/>
  <c r="DS94" i="17"/>
  <c r="DS97" i="17"/>
  <c r="DS113" i="17"/>
  <c r="DS107" i="17"/>
  <c r="DS101" i="17"/>
  <c r="DS106" i="17"/>
  <c r="DS96" i="17"/>
  <c r="DS93" i="17"/>
  <c r="DS99" i="17"/>
  <c r="DS112" i="17"/>
  <c r="DS98" i="17"/>
  <c r="DS90" i="17"/>
  <c r="DS89" i="17"/>
  <c r="DS110" i="17"/>
  <c r="DS92" i="17"/>
  <c r="DS81" i="17"/>
  <c r="DS62" i="17"/>
  <c r="DS58" i="17"/>
  <c r="DS54" i="17"/>
  <c r="DS50" i="17"/>
  <c r="DS67" i="17"/>
  <c r="DS85" i="17"/>
  <c r="DS55" i="17"/>
  <c r="DS46" i="17"/>
  <c r="DS59" i="17"/>
  <c r="DS38" i="17"/>
  <c r="DS61" i="17"/>
  <c r="DS45" i="17"/>
  <c r="DS43" i="17"/>
  <c r="DS57" i="17"/>
  <c r="DS49" i="17"/>
  <c r="DS52" i="17"/>
  <c r="DS47" i="17"/>
  <c r="DS29" i="17"/>
  <c r="DS39" i="17"/>
  <c r="DS25" i="17"/>
  <c r="DS77" i="17"/>
  <c r="DS51" i="17"/>
  <c r="DS48" i="17"/>
  <c r="DS53" i="17"/>
  <c r="DS44" i="17"/>
  <c r="DS41" i="17"/>
  <c r="DS33" i="17"/>
  <c r="DS36" i="17"/>
  <c r="DS78" i="17"/>
  <c r="DS68" i="17"/>
  <c r="DS115" i="17"/>
  <c r="DS121" i="17"/>
  <c r="DS125" i="17"/>
  <c r="DS128" i="17"/>
  <c r="DS31" i="17"/>
  <c r="DS65" i="17"/>
  <c r="DS63" i="17"/>
  <c r="DS72" i="17"/>
  <c r="DS124" i="17"/>
  <c r="DS127" i="17"/>
  <c r="X180" i="17"/>
  <c r="X182" i="17"/>
  <c r="DS32" i="17"/>
  <c r="DS82" i="17"/>
  <c r="DS116" i="17"/>
  <c r="DS76" i="17"/>
  <c r="DS88" i="17"/>
  <c r="DS102" i="17"/>
  <c r="DS28" i="17"/>
  <c r="DS27" i="17"/>
  <c r="DS71" i="17"/>
  <c r="DS70" i="17"/>
  <c r="DS122" i="17"/>
  <c r="DS35" i="17"/>
  <c r="DS91" i="17"/>
  <c r="DS104" i="17"/>
  <c r="DS74" i="17"/>
  <c r="DS66" i="17"/>
  <c r="DS79" i="17"/>
  <c r="DS75" i="17"/>
  <c r="DS80" i="17"/>
  <c r="V200" i="17"/>
  <c r="V196" i="17"/>
  <c r="V198" i="17"/>
  <c r="V199" i="17"/>
  <c r="V197" i="17"/>
  <c r="V170" i="17"/>
  <c r="V195" i="17"/>
  <c r="V193" i="17"/>
  <c r="DK56" i="17"/>
  <c r="GI47" i="17"/>
  <c r="CZ43" i="17"/>
  <c r="CE154" i="17"/>
  <c r="CE156" i="17" s="1"/>
  <c r="AY154" i="17"/>
  <c r="O167" i="17" s="1"/>
  <c r="DS24" i="17"/>
  <c r="BP56" i="17"/>
  <c r="AP154" i="17"/>
  <c r="F167" i="17" s="1"/>
  <c r="BJ154" i="17"/>
  <c r="Z167" i="17" s="1"/>
  <c r="BP89" i="17"/>
  <c r="Z198" i="17"/>
  <c r="Z200" i="17"/>
  <c r="Z196" i="17"/>
  <c r="Z170" i="17"/>
  <c r="Z199" i="17"/>
  <c r="Z197" i="17"/>
  <c r="Z191" i="17"/>
  <c r="Z193" i="17"/>
  <c r="Z195" i="17"/>
  <c r="Z194" i="17"/>
  <c r="GJ146" i="17"/>
  <c r="GJ140" i="17"/>
  <c r="GJ153" i="17"/>
  <c r="GJ149" i="17"/>
  <c r="GJ152" i="17"/>
  <c r="GJ144" i="17"/>
  <c r="GJ151" i="17"/>
  <c r="GJ150" i="17"/>
  <c r="GJ148" i="17"/>
  <c r="GJ143" i="17"/>
  <c r="GJ138" i="17"/>
  <c r="GJ139" i="17"/>
  <c r="GJ131" i="17"/>
  <c r="GJ147" i="17"/>
  <c r="GJ142" i="17"/>
  <c r="GJ145" i="17"/>
  <c r="GJ123" i="17"/>
  <c r="GJ141" i="17"/>
  <c r="GJ124" i="17"/>
  <c r="GJ127" i="17"/>
  <c r="GJ112" i="17"/>
  <c r="GJ116" i="17"/>
  <c r="GJ110" i="17"/>
  <c r="GJ98" i="17"/>
  <c r="GJ120" i="17"/>
  <c r="GJ107" i="17"/>
  <c r="GJ115" i="17"/>
  <c r="GJ119" i="17"/>
  <c r="GJ109" i="17"/>
  <c r="GJ128" i="17"/>
  <c r="GJ114" i="17"/>
  <c r="GJ95" i="17"/>
  <c r="GJ103" i="17"/>
  <c r="GJ94" i="17"/>
  <c r="GJ99" i="17"/>
  <c r="GJ91" i="17"/>
  <c r="GJ66" i="17"/>
  <c r="GJ83" i="17"/>
  <c r="GJ79" i="17"/>
  <c r="GJ70" i="17"/>
  <c r="GJ90" i="17"/>
  <c r="GJ101" i="17"/>
  <c r="GJ72" i="17"/>
  <c r="GJ60" i="17"/>
  <c r="GJ56" i="17"/>
  <c r="GJ67" i="17"/>
  <c r="GJ55" i="17"/>
  <c r="GJ47" i="17"/>
  <c r="GJ65" i="17"/>
  <c r="GJ71" i="17"/>
  <c r="GJ41" i="17"/>
  <c r="GJ31" i="17"/>
  <c r="GJ59" i="17"/>
  <c r="GJ43" i="17"/>
  <c r="GJ35" i="17"/>
  <c r="GJ63" i="17"/>
  <c r="GJ51" i="17"/>
  <c r="GJ39" i="17"/>
  <c r="GJ62" i="17"/>
  <c r="GJ74" i="17"/>
  <c r="GJ64" i="17"/>
  <c r="GJ28" i="17"/>
  <c r="GJ30" i="17"/>
  <c r="GJ34" i="17"/>
  <c r="GJ84" i="17"/>
  <c r="GJ38" i="17"/>
  <c r="GJ48" i="17"/>
  <c r="GJ46" i="17"/>
  <c r="GJ44" i="17"/>
  <c r="GJ53" i="17"/>
  <c r="GJ68" i="17"/>
  <c r="GJ137" i="17"/>
  <c r="GJ104" i="17"/>
  <c r="GJ113" i="17"/>
  <c r="GJ86" i="17"/>
  <c r="GJ96" i="17"/>
  <c r="GJ102" i="17"/>
  <c r="GJ85" i="17"/>
  <c r="GJ52" i="17"/>
  <c r="GJ77" i="17"/>
  <c r="GJ82" i="17"/>
  <c r="GJ133" i="17"/>
  <c r="GJ136" i="17"/>
  <c r="GJ29" i="17"/>
  <c r="GJ45" i="17"/>
  <c r="GJ97" i="17"/>
  <c r="GJ80" i="17"/>
  <c r="GJ130" i="17"/>
  <c r="GJ57" i="17"/>
  <c r="GJ61" i="17"/>
  <c r="GJ81" i="17"/>
  <c r="GJ42" i="17"/>
  <c r="GJ36" i="17"/>
  <c r="GJ75" i="17"/>
  <c r="GJ100" i="17"/>
  <c r="GJ117" i="17"/>
  <c r="GJ125" i="17"/>
  <c r="GJ49" i="17"/>
  <c r="GJ40" i="17"/>
  <c r="GJ50" i="17"/>
  <c r="GJ89" i="17"/>
  <c r="GJ108" i="17"/>
  <c r="BI154" i="17"/>
  <c r="Y167" i="17" s="1"/>
  <c r="L181" i="17"/>
  <c r="BP69" i="17"/>
  <c r="BR69" i="17"/>
  <c r="GC149" i="17"/>
  <c r="GC152" i="17"/>
  <c r="GC144" i="17"/>
  <c r="GC139" i="17"/>
  <c r="GC147" i="17"/>
  <c r="GC151" i="17"/>
  <c r="GC150" i="17"/>
  <c r="GC143" i="17"/>
  <c r="GC142" i="17"/>
  <c r="GC153" i="17"/>
  <c r="GC145" i="17"/>
  <c r="GC148" i="17"/>
  <c r="GC141" i="17"/>
  <c r="GC140" i="17"/>
  <c r="GC146" i="17"/>
  <c r="GC122" i="17"/>
  <c r="GC127" i="17"/>
  <c r="GC130" i="17"/>
  <c r="GC118" i="17"/>
  <c r="GC126" i="17"/>
  <c r="GC112" i="17"/>
  <c r="GC134" i="17"/>
  <c r="GC123" i="17"/>
  <c r="GC108" i="17"/>
  <c r="GC103" i="17"/>
  <c r="GC119" i="17"/>
  <c r="GC109" i="17"/>
  <c r="GC107" i="17"/>
  <c r="GC105" i="17"/>
  <c r="GC131" i="17"/>
  <c r="GC94" i="17"/>
  <c r="GC84" i="17"/>
  <c r="GC80" i="17"/>
  <c r="GC76" i="17"/>
  <c r="GC72" i="17"/>
  <c r="GC115" i="17"/>
  <c r="GC64" i="17"/>
  <c r="GC83" i="17"/>
  <c r="GC63" i="17"/>
  <c r="GC58" i="17"/>
  <c r="GC48" i="17"/>
  <c r="GC93" i="17"/>
  <c r="GC88" i="17"/>
  <c r="GC79" i="17"/>
  <c r="GC50" i="17"/>
  <c r="GC49" i="17"/>
  <c r="GC36" i="17"/>
  <c r="GC32" i="17"/>
  <c r="GC28" i="17"/>
  <c r="GC91" i="17"/>
  <c r="GC54" i="17"/>
  <c r="GC47" i="17"/>
  <c r="GC35" i="17"/>
  <c r="GC89" i="17"/>
  <c r="GC42" i="17"/>
  <c r="GC31" i="17"/>
  <c r="GC55" i="17"/>
  <c r="GC75" i="17"/>
  <c r="GC53" i="17"/>
  <c r="GC38" i="17"/>
  <c r="GC29" i="17"/>
  <c r="GC51" i="17"/>
  <c r="GC41" i="17"/>
  <c r="GC70" i="17"/>
  <c r="GC100" i="17"/>
  <c r="GC98" i="17"/>
  <c r="GC86" i="17"/>
  <c r="GC57" i="17"/>
  <c r="GC77" i="17"/>
  <c r="GC45" i="17"/>
  <c r="GC39" i="17"/>
  <c r="GC60" i="17"/>
  <c r="GC116" i="17"/>
  <c r="GC46" i="17"/>
  <c r="GC82" i="17"/>
  <c r="GC74" i="17"/>
  <c r="GC96" i="17"/>
  <c r="GC111" i="17"/>
  <c r="GC128" i="17"/>
  <c r="GC138" i="17"/>
  <c r="GC69" i="17"/>
  <c r="GC61" i="17"/>
  <c r="GC52" i="17"/>
  <c r="GC44" i="17"/>
  <c r="GC92" i="17"/>
  <c r="GC97" i="17"/>
  <c r="GC114" i="17"/>
  <c r="GC129" i="17"/>
  <c r="GC43" i="17"/>
  <c r="GC71" i="17"/>
  <c r="GC81" i="17"/>
  <c r="GC120" i="17"/>
  <c r="GC133" i="17"/>
  <c r="GC121" i="17"/>
  <c r="GC137" i="17"/>
  <c r="GC59" i="17"/>
  <c r="GC37" i="17"/>
  <c r="GC65" i="17"/>
  <c r="GC90" i="17"/>
  <c r="GC104" i="17"/>
  <c r="GC87" i="17"/>
  <c r="GJ69" i="17"/>
  <c r="BM154" i="17"/>
  <c r="AC167" i="17" s="1"/>
  <c r="BP31" i="17"/>
  <c r="AM154" i="17"/>
  <c r="C167" i="17" s="1"/>
  <c r="FU59" i="17"/>
  <c r="FU61" i="17"/>
  <c r="GK128" i="17"/>
  <c r="GC110" i="17"/>
  <c r="BP96" i="17"/>
  <c r="FM37" i="17"/>
  <c r="X197" i="17"/>
  <c r="X199" i="17"/>
  <c r="X200" i="17"/>
  <c r="X196" i="17"/>
  <c r="X170" i="17"/>
  <c r="X198" i="17"/>
  <c r="X192" i="17"/>
  <c r="X195" i="17"/>
  <c r="X193" i="17"/>
  <c r="GJ132" i="17"/>
  <c r="GB130" i="17"/>
  <c r="GG115" i="17"/>
  <c r="BP100" i="17"/>
  <c r="BS79" i="17"/>
  <c r="BP79" i="17"/>
  <c r="BR86" i="17"/>
  <c r="BP86" i="17"/>
  <c r="DG78" i="17"/>
  <c r="FM41" i="17"/>
  <c r="DK38" i="17"/>
  <c r="GC56" i="17"/>
  <c r="DN79" i="17"/>
  <c r="BP52" i="17"/>
  <c r="B198" i="17"/>
  <c r="B200" i="17"/>
  <c r="B196" i="17"/>
  <c r="B199" i="17"/>
  <c r="B170" i="17"/>
  <c r="B197" i="17"/>
  <c r="B195" i="17"/>
  <c r="B194" i="17"/>
  <c r="B191" i="17"/>
  <c r="FO153" i="17"/>
  <c r="FO149" i="17"/>
  <c r="FO152" i="17"/>
  <c r="FO144" i="17"/>
  <c r="FO139" i="17"/>
  <c r="FO147" i="17"/>
  <c r="FO148" i="17"/>
  <c r="FO141" i="17"/>
  <c r="FO137" i="17"/>
  <c r="FO142" i="17"/>
  <c r="FO150" i="17"/>
  <c r="FO145" i="17"/>
  <c r="FO138" i="17"/>
  <c r="FO140" i="17"/>
  <c r="FO126" i="17"/>
  <c r="FO121" i="17"/>
  <c r="FO117" i="17"/>
  <c r="FO114" i="17"/>
  <c r="FO151" i="17"/>
  <c r="FO143" i="17"/>
  <c r="FO129" i="17"/>
  <c r="FO111" i="17"/>
  <c r="FO130" i="17"/>
  <c r="FO108" i="17"/>
  <c r="FO106" i="17"/>
  <c r="FO116" i="17"/>
  <c r="FO103" i="17"/>
  <c r="FO97" i="17"/>
  <c r="FO133" i="17"/>
  <c r="FO122" i="17"/>
  <c r="FO118" i="17"/>
  <c r="FO95" i="17"/>
  <c r="FO146" i="17"/>
  <c r="FO125" i="17"/>
  <c r="FO107" i="17"/>
  <c r="FO113" i="17"/>
  <c r="FO83" i="17"/>
  <c r="FO79" i="17"/>
  <c r="FO75" i="17"/>
  <c r="FO92" i="17"/>
  <c r="FO94" i="17"/>
  <c r="FO90" i="17"/>
  <c r="FO74" i="17"/>
  <c r="FO86" i="17"/>
  <c r="FO78" i="17"/>
  <c r="FO87" i="17"/>
  <c r="FO50" i="17"/>
  <c r="FO52" i="17"/>
  <c r="FO37" i="17"/>
  <c r="FO35" i="17"/>
  <c r="FO31" i="17"/>
  <c r="FO58" i="17"/>
  <c r="FO60" i="17"/>
  <c r="FO43" i="17"/>
  <c r="FO53" i="17"/>
  <c r="FO40" i="17"/>
  <c r="FO39" i="17"/>
  <c r="FO34" i="17"/>
  <c r="FO45" i="17"/>
  <c r="FO38" i="17"/>
  <c r="FO57" i="17"/>
  <c r="FO56" i="17"/>
  <c r="FO82" i="17"/>
  <c r="FO44" i="17"/>
  <c r="FO61" i="17"/>
  <c r="FO30" i="17"/>
  <c r="FO63" i="17"/>
  <c r="FO64" i="17"/>
  <c r="FO47" i="17"/>
  <c r="FO62" i="17"/>
  <c r="FO66" i="17"/>
  <c r="FO51" i="17"/>
  <c r="FO98" i="17"/>
  <c r="FO93" i="17"/>
  <c r="FO99" i="17"/>
  <c r="FO77" i="17"/>
  <c r="FO100" i="17"/>
  <c r="FO102" i="17"/>
  <c r="FO54" i="17"/>
  <c r="FO81" i="17"/>
  <c r="FO41" i="17"/>
  <c r="FO55" i="17"/>
  <c r="FO76" i="17"/>
  <c r="FO70" i="17"/>
  <c r="FO69" i="17"/>
  <c r="FO110" i="17"/>
  <c r="FO127" i="17"/>
  <c r="FO135" i="17"/>
  <c r="FO42" i="17"/>
  <c r="FO36" i="17"/>
  <c r="FO91" i="17"/>
  <c r="FO96" i="17"/>
  <c r="FO68" i="17"/>
  <c r="FO48" i="17"/>
  <c r="FO59" i="17"/>
  <c r="FO71" i="17"/>
  <c r="FO84" i="17"/>
  <c r="FO85" i="17"/>
  <c r="FO112" i="17"/>
  <c r="FO128" i="17"/>
  <c r="FO105" i="17"/>
  <c r="FO101" i="17"/>
  <c r="FW41" i="17"/>
  <c r="T195" i="17"/>
  <c r="S188" i="17"/>
  <c r="C195" i="17"/>
  <c r="DM113" i="17"/>
  <c r="GJ118" i="17"/>
  <c r="FP98" i="17"/>
  <c r="GJ106" i="17"/>
  <c r="GK49" i="17"/>
  <c r="BP38" i="17"/>
  <c r="AA160" i="17"/>
  <c r="DV125" i="17"/>
  <c r="DV121" i="17"/>
  <c r="DV127" i="17"/>
  <c r="DV128" i="17"/>
  <c r="DV117" i="17"/>
  <c r="DV120" i="17"/>
  <c r="DV124" i="17"/>
  <c r="DV113" i="17"/>
  <c r="DV116" i="17"/>
  <c r="DV109" i="17"/>
  <c r="DV123" i="17"/>
  <c r="DV95" i="17"/>
  <c r="DV101" i="17"/>
  <c r="DV85" i="17"/>
  <c r="DV81" i="17"/>
  <c r="DV77" i="17"/>
  <c r="DV86" i="17"/>
  <c r="DV82" i="17"/>
  <c r="DV78" i="17"/>
  <c r="DV73" i="17"/>
  <c r="DV66" i="17"/>
  <c r="DV94" i="17"/>
  <c r="DV68" i="17"/>
  <c r="DV70" i="17"/>
  <c r="DV76" i="17"/>
  <c r="DV79" i="17"/>
  <c r="DV71" i="17"/>
  <c r="DV67" i="17"/>
  <c r="DV83" i="17"/>
  <c r="DV84" i="17"/>
  <c r="DV72" i="17"/>
  <c r="DV47" i="17"/>
  <c r="DV115" i="17"/>
  <c r="DV64" i="17"/>
  <c r="DV63" i="17"/>
  <c r="DV30" i="17"/>
  <c r="DV24" i="17"/>
  <c r="DV65" i="17"/>
  <c r="DV26" i="17"/>
  <c r="DV41" i="17"/>
  <c r="DV80" i="17"/>
  <c r="DV32" i="17"/>
  <c r="DV34" i="17"/>
  <c r="DV28" i="17"/>
  <c r="DV36" i="17"/>
  <c r="DV55" i="17"/>
  <c r="DV74" i="17"/>
  <c r="DV35" i="17"/>
  <c r="DV62" i="17"/>
  <c r="DV29" i="17"/>
  <c r="DV87" i="17"/>
  <c r="DV93" i="17"/>
  <c r="DV122" i="17"/>
  <c r="DV119" i="17"/>
  <c r="AA180" i="17"/>
  <c r="AA179" i="17"/>
  <c r="DV40" i="17"/>
  <c r="DV75" i="17"/>
  <c r="DV99" i="17"/>
  <c r="DV100" i="17"/>
  <c r="DV112" i="17"/>
  <c r="DV110" i="17"/>
  <c r="DV25" i="17"/>
  <c r="DV106" i="17"/>
  <c r="AA181" i="17"/>
  <c r="DV39" i="17"/>
  <c r="DV61" i="17"/>
  <c r="DV59" i="17"/>
  <c r="DV105" i="17"/>
  <c r="AA182" i="17"/>
  <c r="AA188" i="17"/>
  <c r="DV50" i="17"/>
  <c r="DV51" i="17"/>
  <c r="DV42" i="17"/>
  <c r="DV37" i="17"/>
  <c r="DV58" i="17"/>
  <c r="DV38" i="17"/>
  <c r="DV56" i="17"/>
  <c r="DV97" i="17"/>
  <c r="DV31" i="17"/>
  <c r="DV44" i="17"/>
  <c r="DV27" i="17"/>
  <c r="DV43" i="17"/>
  <c r="DV46" i="17"/>
  <c r="DV98" i="17"/>
  <c r="DV92" i="17"/>
  <c r="DV114" i="17"/>
  <c r="FO136" i="17"/>
  <c r="BR124" i="17"/>
  <c r="BP124" i="17"/>
  <c r="R180" i="17"/>
  <c r="FM129" i="17"/>
  <c r="FM128" i="17"/>
  <c r="S182" i="17"/>
  <c r="FU132" i="17"/>
  <c r="BR130" i="17"/>
  <c r="DV126" i="17"/>
  <c r="GB136" i="17"/>
  <c r="BR126" i="17"/>
  <c r="BP126" i="17"/>
  <c r="BU120" i="17"/>
  <c r="BP120" i="17"/>
  <c r="FR119" i="17"/>
  <c r="FR126" i="17"/>
  <c r="T191" i="17"/>
  <c r="FR120" i="17"/>
  <c r="FR112" i="17"/>
  <c r="GB109" i="17"/>
  <c r="GC106" i="17"/>
  <c r="BR109" i="17"/>
  <c r="BP109" i="17"/>
  <c r="FW115" i="17"/>
  <c r="BR111" i="17"/>
  <c r="BP111" i="17"/>
  <c r="GB118" i="17"/>
  <c r="GJ105" i="17"/>
  <c r="GK120" i="17"/>
  <c r="FU99" i="17"/>
  <c r="BR101" i="17"/>
  <c r="BP101" i="17"/>
  <c r="GK101" i="17"/>
  <c r="GC95" i="17"/>
  <c r="DH91" i="17"/>
  <c r="DK76" i="17"/>
  <c r="DG66" i="17"/>
  <c r="DH92" i="17"/>
  <c r="GG68" i="17"/>
  <c r="DG65" i="17"/>
  <c r="CY85" i="17"/>
  <c r="DV57" i="17"/>
  <c r="DP65" i="17"/>
  <c r="BP70" i="17"/>
  <c r="DN33" i="17"/>
  <c r="DN29" i="17"/>
  <c r="FR77" i="17"/>
  <c r="DW67" i="17"/>
  <c r="DK66" i="17"/>
  <c r="FW59" i="17"/>
  <c r="DH53" i="17"/>
  <c r="DP52" i="17"/>
  <c r="DV49" i="17"/>
  <c r="GB46" i="17"/>
  <c r="BP42" i="17"/>
  <c r="GK61" i="17"/>
  <c r="CY46" i="17"/>
  <c r="GB45" i="17"/>
  <c r="DN41" i="17"/>
  <c r="DG24" i="17"/>
  <c r="DH45" i="17"/>
  <c r="BB154" i="17"/>
  <c r="R167" i="17" s="1"/>
  <c r="GB86" i="17"/>
  <c r="BX60" i="17"/>
  <c r="BP60" i="17"/>
  <c r="FN44" i="17"/>
  <c r="DG28" i="17"/>
  <c r="BE154" i="17"/>
  <c r="U167" i="17" s="1"/>
  <c r="U197" i="17"/>
  <c r="U199" i="17"/>
  <c r="U196" i="17"/>
  <c r="U170" i="17"/>
  <c r="U200" i="17"/>
  <c r="U198" i="17"/>
  <c r="U195" i="17"/>
  <c r="U193" i="17"/>
  <c r="U192" i="17"/>
  <c r="U194" i="17"/>
  <c r="BP83" i="17"/>
  <c r="BX65" i="17"/>
  <c r="BP65" i="17"/>
  <c r="GB38" i="17"/>
  <c r="CY36" i="17"/>
  <c r="FO29" i="17"/>
  <c r="BP27" i="17"/>
  <c r="CN154" i="17"/>
  <c r="CN156" i="17" s="1"/>
  <c r="AQ154" i="17"/>
  <c r="G167" i="17" s="1"/>
  <c r="BH154" i="17"/>
  <c r="X167" i="17" s="1"/>
  <c r="FN51" i="17"/>
  <c r="F200" i="17"/>
  <c r="F196" i="17"/>
  <c r="F198" i="17"/>
  <c r="F199" i="17"/>
  <c r="F170" i="17"/>
  <c r="F197" i="17"/>
  <c r="F191" i="17"/>
  <c r="F194" i="17"/>
  <c r="F195" i="17"/>
  <c r="GI54" i="17"/>
  <c r="DG50" i="17"/>
  <c r="DG34" i="17"/>
  <c r="DN27" i="17"/>
  <c r="DK24" i="17"/>
  <c r="GJ54" i="17"/>
  <c r="FP48" i="17"/>
  <c r="CY33" i="17"/>
  <c r="CO154" i="17"/>
  <c r="CO156" i="17" s="1"/>
  <c r="CO155" i="17"/>
  <c r="BR131" i="17"/>
  <c r="BP122" i="17"/>
  <c r="BR122" i="17"/>
  <c r="BR82" i="17"/>
  <c r="BP82" i="17"/>
  <c r="BP37" i="17"/>
  <c r="FY129" i="17"/>
  <c r="FY125" i="17"/>
  <c r="FY121" i="17"/>
  <c r="FY120" i="17"/>
  <c r="FY128" i="17"/>
  <c r="FY132" i="17"/>
  <c r="FY116" i="17"/>
  <c r="FY106" i="17"/>
  <c r="FY113" i="17"/>
  <c r="FY112" i="17"/>
  <c r="FY124" i="17"/>
  <c r="FY110" i="17"/>
  <c r="FY100" i="17"/>
  <c r="FY93" i="17"/>
  <c r="FY119" i="17"/>
  <c r="FY101" i="17"/>
  <c r="FY114" i="17"/>
  <c r="FY95" i="17"/>
  <c r="FY86" i="17"/>
  <c r="FY82" i="17"/>
  <c r="FY78" i="17"/>
  <c r="FY74" i="17"/>
  <c r="FY77" i="17"/>
  <c r="FY104" i="17"/>
  <c r="FY67" i="17"/>
  <c r="FY81" i="17"/>
  <c r="FY65" i="17"/>
  <c r="FY71" i="17"/>
  <c r="FY56" i="17"/>
  <c r="FY73" i="17"/>
  <c r="FY60" i="17"/>
  <c r="FY47" i="17"/>
  <c r="FY64" i="17"/>
  <c r="FY34" i="17"/>
  <c r="FY30" i="17"/>
  <c r="FY88" i="17"/>
  <c r="FY62" i="17"/>
  <c r="FY55" i="17"/>
  <c r="FY49" i="17"/>
  <c r="FY48" i="17"/>
  <c r="FY85" i="17"/>
  <c r="FY57" i="17"/>
  <c r="FY52" i="17"/>
  <c r="FY39" i="17"/>
  <c r="FY53" i="17"/>
  <c r="FY29" i="17"/>
  <c r="FY33" i="17"/>
  <c r="FY51" i="17"/>
  <c r="FY61" i="17"/>
  <c r="AI158" i="17"/>
  <c r="AI157" i="17"/>
  <c r="AI156" i="17"/>
  <c r="AM163" i="17" s="1"/>
  <c r="AI155" i="17"/>
  <c r="GF153" i="17"/>
  <c r="GF150" i="17"/>
  <c r="GF142" i="17"/>
  <c r="GF145" i="17"/>
  <c r="GF148" i="17"/>
  <c r="GF149" i="17"/>
  <c r="GF139" i="17"/>
  <c r="GF140" i="17"/>
  <c r="GF143" i="17"/>
  <c r="GF141" i="17"/>
  <c r="GF151" i="17"/>
  <c r="GF146" i="17"/>
  <c r="GF134" i="17"/>
  <c r="GF152" i="17"/>
  <c r="GF144" i="17"/>
  <c r="GF129" i="17"/>
  <c r="GF125" i="17"/>
  <c r="GF121" i="17"/>
  <c r="GF128" i="17"/>
  <c r="GF132" i="17"/>
  <c r="GF147" i="17"/>
  <c r="GF133" i="17"/>
  <c r="GF124" i="17"/>
  <c r="GF108" i="17"/>
  <c r="GF112" i="17"/>
  <c r="GF100" i="17"/>
  <c r="GF96" i="17"/>
  <c r="GF118" i="17"/>
  <c r="GF114" i="17"/>
  <c r="GF109" i="17"/>
  <c r="GF115" i="17"/>
  <c r="GF117" i="17"/>
  <c r="GF97" i="17"/>
  <c r="GF92" i="17"/>
  <c r="GF89" i="17"/>
  <c r="GF88" i="17"/>
  <c r="GF111" i="17"/>
  <c r="GF93" i="17"/>
  <c r="GF71" i="17"/>
  <c r="GF76" i="17"/>
  <c r="GF82" i="17"/>
  <c r="GF63" i="17"/>
  <c r="GF87" i="17"/>
  <c r="GF80" i="17"/>
  <c r="GF85" i="17"/>
  <c r="GF58" i="17"/>
  <c r="GF54" i="17"/>
  <c r="GF86" i="17"/>
  <c r="GF73" i="17"/>
  <c r="GF61" i="17"/>
  <c r="GF77" i="17"/>
  <c r="GF49" i="17"/>
  <c r="GF41" i="17"/>
  <c r="GF81" i="17"/>
  <c r="GF62" i="17"/>
  <c r="GF84" i="17"/>
  <c r="GF53" i="17"/>
  <c r="GF45" i="17"/>
  <c r="GF57" i="17"/>
  <c r="GF37" i="17"/>
  <c r="GF33" i="17"/>
  <c r="GF99" i="17"/>
  <c r="GF78" i="17"/>
  <c r="GF29" i="17"/>
  <c r="GF28" i="17"/>
  <c r="GF68" i="17"/>
  <c r="GF66" i="17"/>
  <c r="GF65" i="17"/>
  <c r="GF64" i="17"/>
  <c r="R198" i="17"/>
  <c r="R200" i="17"/>
  <c r="R196" i="17"/>
  <c r="R197" i="17"/>
  <c r="R170" i="17"/>
  <c r="R199" i="17"/>
  <c r="FS153" i="17"/>
  <c r="FS145" i="17"/>
  <c r="FS148" i="17"/>
  <c r="FS141" i="17"/>
  <c r="FS151" i="17"/>
  <c r="FS143" i="17"/>
  <c r="FS152" i="17"/>
  <c r="FS140" i="17"/>
  <c r="FS150" i="17"/>
  <c r="FS149" i="17"/>
  <c r="FS142" i="17"/>
  <c r="FS147" i="17"/>
  <c r="FS139" i="17"/>
  <c r="FS132" i="17"/>
  <c r="FS137" i="17"/>
  <c r="FS128" i="17"/>
  <c r="FS124" i="17"/>
  <c r="FS146" i="17"/>
  <c r="FS127" i="17"/>
  <c r="FS120" i="17"/>
  <c r="FS131" i="17"/>
  <c r="FS135" i="17"/>
  <c r="FS123" i="17"/>
  <c r="FS144" i="17"/>
  <c r="FS119" i="17"/>
  <c r="FS106" i="17"/>
  <c r="FS105" i="17"/>
  <c r="FS115" i="17"/>
  <c r="FS104" i="17"/>
  <c r="FS103" i="17"/>
  <c r="FS112" i="17"/>
  <c r="FS100" i="17"/>
  <c r="FS96" i="17"/>
  <c r="FS89" i="17"/>
  <c r="FS85" i="17"/>
  <c r="FS81" i="17"/>
  <c r="FS77" i="17"/>
  <c r="FS73" i="17"/>
  <c r="FS97" i="17"/>
  <c r="FS84" i="17"/>
  <c r="FS80" i="17"/>
  <c r="FS76" i="17"/>
  <c r="FS87" i="17"/>
  <c r="FS64" i="17"/>
  <c r="FS95" i="17"/>
  <c r="FS109" i="17"/>
  <c r="FS51" i="17"/>
  <c r="FS60" i="17"/>
  <c r="FS55" i="17"/>
  <c r="FS33" i="17"/>
  <c r="FS29" i="17"/>
  <c r="FS50" i="17"/>
  <c r="FS46" i="17"/>
  <c r="FS43" i="17"/>
  <c r="FS44" i="17"/>
  <c r="FS36" i="17"/>
  <c r="FS40" i="17"/>
  <c r="FS102" i="17"/>
  <c r="FS59" i="17"/>
  <c r="FS32" i="17"/>
  <c r="FS47" i="17"/>
  <c r="FS58" i="17"/>
  <c r="FS63" i="17"/>
  <c r="FS70" i="17"/>
  <c r="GF75" i="17"/>
  <c r="GE153" i="17"/>
  <c r="GE147" i="17"/>
  <c r="GE150" i="17"/>
  <c r="GE142" i="17"/>
  <c r="GE145" i="17"/>
  <c r="GE141" i="17"/>
  <c r="GE149" i="17"/>
  <c r="GE148" i="17"/>
  <c r="GE146" i="17"/>
  <c r="GE140" i="17"/>
  <c r="GE137" i="17"/>
  <c r="GE143" i="17"/>
  <c r="GE139" i="17"/>
  <c r="GE136" i="17"/>
  <c r="GE151" i="17"/>
  <c r="GE134" i="17"/>
  <c r="GE130" i="17"/>
  <c r="GE152" i="17"/>
  <c r="GE144" i="17"/>
  <c r="GE129" i="17"/>
  <c r="GE126" i="17"/>
  <c r="GE121" i="17"/>
  <c r="GE133" i="17"/>
  <c r="GE122" i="17"/>
  <c r="GE116" i="17"/>
  <c r="GE114" i="17"/>
  <c r="GE103" i="17"/>
  <c r="GE125" i="17"/>
  <c r="GE117" i="17"/>
  <c r="GE97" i="17"/>
  <c r="GE94" i="17"/>
  <c r="GE89" i="17"/>
  <c r="GE83" i="17"/>
  <c r="GE79" i="17"/>
  <c r="GE75" i="17"/>
  <c r="GE111" i="17"/>
  <c r="GE107" i="17"/>
  <c r="GE78" i="17"/>
  <c r="GE74" i="17"/>
  <c r="GE82" i="17"/>
  <c r="GE90" i="17"/>
  <c r="GE87" i="17"/>
  <c r="GE50" i="17"/>
  <c r="GE52" i="17"/>
  <c r="GE35" i="17"/>
  <c r="GE31" i="17"/>
  <c r="GE40" i="17"/>
  <c r="GE86" i="17"/>
  <c r="GE57" i="17"/>
  <c r="GE56" i="17"/>
  <c r="GE47" i="17"/>
  <c r="GE61" i="17"/>
  <c r="GE43" i="17"/>
  <c r="GE37" i="17"/>
  <c r="GE60" i="17"/>
  <c r="GE30" i="17"/>
  <c r="GE44" i="17"/>
  <c r="GE53" i="17"/>
  <c r="GE45" i="17"/>
  <c r="GE39" i="17"/>
  <c r="GE34" i="17"/>
  <c r="GE58" i="17"/>
  <c r="Q160" i="17"/>
  <c r="DL126" i="17"/>
  <c r="DL122" i="17"/>
  <c r="DL117" i="17"/>
  <c r="DL125" i="17"/>
  <c r="DL116" i="17"/>
  <c r="DL114" i="17"/>
  <c r="DL118" i="17"/>
  <c r="DL121" i="17"/>
  <c r="DL106" i="17"/>
  <c r="DL102" i="17"/>
  <c r="DL104" i="17"/>
  <c r="DL87" i="17"/>
  <c r="DL86" i="17"/>
  <c r="DL82" i="17"/>
  <c r="DL78" i="17"/>
  <c r="DL75" i="17"/>
  <c r="DL73" i="17"/>
  <c r="DL71" i="17"/>
  <c r="DL88" i="17"/>
  <c r="DL85" i="17"/>
  <c r="DL84" i="17"/>
  <c r="DL83" i="17"/>
  <c r="DL81" i="17"/>
  <c r="DL80" i="17"/>
  <c r="DL79" i="17"/>
  <c r="DL77" i="17"/>
  <c r="DL74" i="17"/>
  <c r="DL100" i="17"/>
  <c r="DL91" i="17"/>
  <c r="DL44" i="17"/>
  <c r="DL67" i="17"/>
  <c r="DL31" i="17"/>
  <c r="DL29" i="17"/>
  <c r="DL52" i="17"/>
  <c r="DL26" i="17"/>
  <c r="DL40" i="17"/>
  <c r="DL72" i="17"/>
  <c r="DL38" i="17"/>
  <c r="DL33" i="17"/>
  <c r="DL60" i="17"/>
  <c r="DL69" i="17"/>
  <c r="DL35" i="17"/>
  <c r="DL48" i="17"/>
  <c r="DL25" i="17"/>
  <c r="DL27" i="17"/>
  <c r="I160" i="17"/>
  <c r="DD126" i="17"/>
  <c r="DD122" i="17"/>
  <c r="DD125" i="17"/>
  <c r="DD117" i="17"/>
  <c r="DD121" i="17"/>
  <c r="DD120" i="17"/>
  <c r="DD123" i="17"/>
  <c r="DD102" i="17"/>
  <c r="DD108" i="17"/>
  <c r="DD110" i="17"/>
  <c r="DD114" i="17"/>
  <c r="DD95" i="17"/>
  <c r="DD128" i="17"/>
  <c r="DD87" i="17"/>
  <c r="DD86" i="17"/>
  <c r="DD82" i="17"/>
  <c r="DD78" i="17"/>
  <c r="DD85" i="17"/>
  <c r="DD84" i="17"/>
  <c r="DD83" i="17"/>
  <c r="DD81" i="17"/>
  <c r="DD80" i="17"/>
  <c r="DD79" i="17"/>
  <c r="DD77" i="17"/>
  <c r="DD67" i="17"/>
  <c r="DD71" i="17"/>
  <c r="DD73" i="17"/>
  <c r="DD88" i="17"/>
  <c r="DD75" i="17"/>
  <c r="DD69" i="17"/>
  <c r="DD74" i="17"/>
  <c r="DD76" i="17"/>
  <c r="DD56" i="17"/>
  <c r="DD60" i="17"/>
  <c r="DD28" i="17"/>
  <c r="DD38" i="17"/>
  <c r="DD52" i="17"/>
  <c r="DD44" i="17"/>
  <c r="DD40" i="17"/>
  <c r="DD25" i="17"/>
  <c r="DD36" i="17"/>
  <c r="DD35" i="17"/>
  <c r="DD33" i="17"/>
  <c r="DD27" i="17"/>
  <c r="DD24" i="17"/>
  <c r="DD26" i="17"/>
  <c r="DD63" i="17"/>
  <c r="DD31" i="17"/>
  <c r="DD29" i="17"/>
  <c r="AD160" i="17"/>
  <c r="DY116" i="17"/>
  <c r="DY104" i="17"/>
  <c r="DY110" i="17"/>
  <c r="DY100" i="17"/>
  <c r="DY117" i="17"/>
  <c r="DY113" i="17"/>
  <c r="DY96" i="17"/>
  <c r="DY98" i="17"/>
  <c r="DY102" i="17"/>
  <c r="DY94" i="17"/>
  <c r="DY111" i="17"/>
  <c r="DY105" i="17"/>
  <c r="DY91" i="17"/>
  <c r="DY90" i="17"/>
  <c r="DY106" i="17"/>
  <c r="DY93" i="17"/>
  <c r="DY92" i="17"/>
  <c r="DY118" i="17"/>
  <c r="DY101" i="17"/>
  <c r="DY108" i="17"/>
  <c r="DY68" i="17"/>
  <c r="DY89" i="17"/>
  <c r="DY59" i="17"/>
  <c r="DY55" i="17"/>
  <c r="DY51" i="17"/>
  <c r="DY95" i="17"/>
  <c r="DY63" i="17"/>
  <c r="DY62" i="17"/>
  <c r="DY50" i="17"/>
  <c r="DY44" i="17"/>
  <c r="DY88" i="17"/>
  <c r="DY52" i="17"/>
  <c r="DY78" i="17"/>
  <c r="DY54" i="17"/>
  <c r="DY46" i="17"/>
  <c r="DY48" i="17"/>
  <c r="DY47" i="17"/>
  <c r="DY37" i="17"/>
  <c r="DY42" i="17"/>
  <c r="DY56" i="17"/>
  <c r="DY40" i="17"/>
  <c r="DY53" i="17"/>
  <c r="DY30" i="17"/>
  <c r="DY86" i="17"/>
  <c r="DY60" i="17"/>
  <c r="DY58" i="17"/>
  <c r="DY43" i="17"/>
  <c r="DY41" i="17"/>
  <c r="DY34" i="17"/>
  <c r="DY38" i="17"/>
  <c r="FT153" i="17"/>
  <c r="FT148" i="17"/>
  <c r="FT141" i="17"/>
  <c r="FT151" i="17"/>
  <c r="FT143" i="17"/>
  <c r="FT146" i="17"/>
  <c r="FT152" i="17"/>
  <c r="FT140" i="17"/>
  <c r="FT145" i="17"/>
  <c r="FT144" i="17"/>
  <c r="FT142" i="17"/>
  <c r="FT147" i="17"/>
  <c r="FT150" i="17"/>
  <c r="FT139" i="17"/>
  <c r="FT135" i="17"/>
  <c r="FT131" i="17"/>
  <c r="FT127" i="17"/>
  <c r="FT123" i="17"/>
  <c r="FT136" i="17"/>
  <c r="FT149" i="17"/>
  <c r="FT120" i="17"/>
  <c r="FT126" i="17"/>
  <c r="FT116" i="17"/>
  <c r="FT110" i="17"/>
  <c r="FT138" i="17"/>
  <c r="FT119" i="17"/>
  <c r="FT98" i="17"/>
  <c r="FT115" i="17"/>
  <c r="FT112" i="17"/>
  <c r="FT111" i="17"/>
  <c r="FT91" i="17"/>
  <c r="FT90" i="17"/>
  <c r="FT109" i="17"/>
  <c r="FT103" i="17"/>
  <c r="FT94" i="17"/>
  <c r="FT65" i="17"/>
  <c r="FT83" i="17"/>
  <c r="FT79" i="17"/>
  <c r="FT73" i="17"/>
  <c r="FT68" i="17"/>
  <c r="FT60" i="17"/>
  <c r="FT56" i="17"/>
  <c r="FT72" i="17"/>
  <c r="FT66" i="17"/>
  <c r="FT55" i="17"/>
  <c r="FT41" i="17"/>
  <c r="FT63" i="17"/>
  <c r="FT31" i="17"/>
  <c r="FT39" i="17"/>
  <c r="FT51" i="17"/>
  <c r="FT37" i="17"/>
  <c r="FT28" i="17"/>
  <c r="FT59" i="17"/>
  <c r="FT35" i="17"/>
  <c r="FT47" i="17"/>
  <c r="FT30" i="17"/>
  <c r="FT43" i="17"/>
  <c r="GE29" i="17"/>
  <c r="GD153" i="17"/>
  <c r="GD152" i="17"/>
  <c r="GD144" i="17"/>
  <c r="GD139" i="17"/>
  <c r="GD147" i="17"/>
  <c r="GD150" i="17"/>
  <c r="GD142" i="17"/>
  <c r="GD143" i="17"/>
  <c r="GD141" i="17"/>
  <c r="GD148" i="17"/>
  <c r="GD140" i="17"/>
  <c r="GD145" i="17"/>
  <c r="GD136" i="17"/>
  <c r="GD151" i="17"/>
  <c r="GD146" i="17"/>
  <c r="GD135" i="17"/>
  <c r="GD133" i="17"/>
  <c r="GD149" i="17"/>
  <c r="GD134" i="17"/>
  <c r="GD122" i="17"/>
  <c r="GD130" i="17"/>
  <c r="GD127" i="17"/>
  <c r="GD132" i="17"/>
  <c r="GD119" i="17"/>
  <c r="GD109" i="17"/>
  <c r="GD101" i="17"/>
  <c r="GD97" i="17"/>
  <c r="GD129" i="17"/>
  <c r="GD123" i="17"/>
  <c r="GD126" i="17"/>
  <c r="GD98" i="17"/>
  <c r="GD94" i="17"/>
  <c r="GD93" i="17"/>
  <c r="GD96" i="17"/>
  <c r="GD90" i="17"/>
  <c r="GD131" i="17"/>
  <c r="GD89" i="17"/>
  <c r="GD74" i="17"/>
  <c r="GD88" i="17"/>
  <c r="GD81" i="17"/>
  <c r="GD70" i="17"/>
  <c r="GD62" i="17"/>
  <c r="GD82" i="17"/>
  <c r="GD59" i="17"/>
  <c r="GD55" i="17"/>
  <c r="GD78" i="17"/>
  <c r="GD113" i="17"/>
  <c r="GD86" i="17"/>
  <c r="GD46" i="17"/>
  <c r="GD77" i="17"/>
  <c r="GD50" i="17"/>
  <c r="GD85" i="17"/>
  <c r="GD71" i="17"/>
  <c r="GD54" i="17"/>
  <c r="GD40" i="17"/>
  <c r="GD35" i="17"/>
  <c r="GD30" i="17"/>
  <c r="GD73" i="17"/>
  <c r="GD33" i="17"/>
  <c r="GD75" i="17"/>
  <c r="GD58" i="17"/>
  <c r="GD34" i="17"/>
  <c r="DD68" i="17"/>
  <c r="GE28" i="17"/>
  <c r="DZ69" i="17"/>
  <c r="GH153" i="17"/>
  <c r="GH148" i="17"/>
  <c r="GH141" i="17"/>
  <c r="GH151" i="17"/>
  <c r="GH143" i="17"/>
  <c r="GH146" i="17"/>
  <c r="GH147" i="17"/>
  <c r="GH145" i="17"/>
  <c r="GH144" i="17"/>
  <c r="GH139" i="17"/>
  <c r="GH136" i="17"/>
  <c r="GH140" i="17"/>
  <c r="GH149" i="17"/>
  <c r="GH152" i="17"/>
  <c r="GH128" i="17"/>
  <c r="GH124" i="17"/>
  <c r="GH132" i="17"/>
  <c r="GH150" i="17"/>
  <c r="GH142" i="17"/>
  <c r="GH117" i="17"/>
  <c r="GH111" i="17"/>
  <c r="GH107" i="17"/>
  <c r="GH118" i="17"/>
  <c r="GH99" i="17"/>
  <c r="GH125" i="17"/>
  <c r="GH108" i="17"/>
  <c r="GH92" i="17"/>
  <c r="GH91" i="17"/>
  <c r="GH106" i="17"/>
  <c r="GH102" i="17"/>
  <c r="GH112" i="17"/>
  <c r="GH100" i="17"/>
  <c r="GH84" i="17"/>
  <c r="GH80" i="17"/>
  <c r="GH70" i="17"/>
  <c r="GH66" i="17"/>
  <c r="GH68" i="17"/>
  <c r="GH61" i="17"/>
  <c r="GH57" i="17"/>
  <c r="GH74" i="17"/>
  <c r="GH48" i="17"/>
  <c r="GH79" i="17"/>
  <c r="GH56" i="17"/>
  <c r="GH69" i="17"/>
  <c r="GH96" i="17"/>
  <c r="GH42" i="17"/>
  <c r="GH72" i="17"/>
  <c r="GH63" i="17"/>
  <c r="GH60" i="17"/>
  <c r="GH36" i="17"/>
  <c r="GH52" i="17"/>
  <c r="GH32" i="17"/>
  <c r="GH28" i="17"/>
  <c r="L199" i="17"/>
  <c r="L170" i="17"/>
  <c r="L197" i="17"/>
  <c r="L198" i="17"/>
  <c r="L200" i="17"/>
  <c r="L196" i="17"/>
  <c r="DD49" i="17"/>
  <c r="DR40" i="17"/>
  <c r="GH38" i="17"/>
  <c r="DC24" i="17"/>
  <c r="GD53" i="17"/>
  <c r="FY32" i="17"/>
  <c r="FL54" i="17"/>
  <c r="DY84" i="17"/>
  <c r="FS54" i="17"/>
  <c r="GH40" i="17"/>
  <c r="FV36" i="17"/>
  <c r="CT155" i="17"/>
  <c r="CT154" i="17"/>
  <c r="CT156" i="17" s="1"/>
  <c r="FZ31" i="17"/>
  <c r="L194" i="17"/>
  <c r="L193" i="17"/>
  <c r="GD137" i="17"/>
  <c r="H182" i="17"/>
  <c r="V180" i="17"/>
  <c r="W181" i="17"/>
  <c r="K193" i="17"/>
  <c r="L192" i="17"/>
  <c r="FS134" i="17"/>
  <c r="GF135" i="17"/>
  <c r="AE188" i="17"/>
  <c r="G188" i="17"/>
  <c r="Y180" i="17"/>
  <c r="FV132" i="17"/>
  <c r="DY128" i="17"/>
  <c r="GH135" i="17"/>
  <c r="GE124" i="17"/>
  <c r="GA120" i="17"/>
  <c r="FY118" i="17"/>
  <c r="V179" i="17"/>
  <c r="GH131" i="17"/>
  <c r="FS130" i="17"/>
  <c r="FH123" i="17"/>
  <c r="DY121" i="17"/>
  <c r="FV128" i="17"/>
  <c r="DC125" i="17"/>
  <c r="GE119" i="17"/>
  <c r="GA116" i="17"/>
  <c r="FL115" i="17"/>
  <c r="FS114" i="17"/>
  <c r="GH126" i="17"/>
  <c r="GE123" i="17"/>
  <c r="BR117" i="17"/>
  <c r="BP117" i="17"/>
  <c r="CX115" i="17"/>
  <c r="GH134" i="17"/>
  <c r="DQ112" i="17"/>
  <c r="GH120" i="17"/>
  <c r="FZ112" i="17"/>
  <c r="BP112" i="17"/>
  <c r="GF110" i="17"/>
  <c r="GD108" i="17"/>
  <c r="FS107" i="17"/>
  <c r="GD103" i="17"/>
  <c r="DJ106" i="17"/>
  <c r="GD120" i="17"/>
  <c r="DD118" i="17"/>
  <c r="BR113" i="17"/>
  <c r="BP113" i="17"/>
  <c r="DJ110" i="17"/>
  <c r="BR107" i="17"/>
  <c r="BP107" i="17"/>
  <c r="GE102" i="17"/>
  <c r="DR109" i="17"/>
  <c r="GA126" i="17"/>
  <c r="DQ118" i="17"/>
  <c r="FL118" i="17"/>
  <c r="DQ105" i="17"/>
  <c r="GH101" i="17"/>
  <c r="DZ98" i="17"/>
  <c r="BR97" i="17"/>
  <c r="BP97" i="17"/>
  <c r="FT137" i="17"/>
  <c r="FZ113" i="17"/>
  <c r="DL107" i="17"/>
  <c r="CX100" i="17"/>
  <c r="DL97" i="17"/>
  <c r="FZ121" i="17"/>
  <c r="DJ99" i="17"/>
  <c r="BP99" i="17"/>
  <c r="BR99" i="17"/>
  <c r="DE94" i="17"/>
  <c r="FT92" i="17"/>
  <c r="DC117" i="17"/>
  <c r="DB108" i="17"/>
  <c r="BP103" i="17"/>
  <c r="BR103" i="17"/>
  <c r="DE95" i="17"/>
  <c r="GH130" i="17"/>
  <c r="DZ102" i="17"/>
  <c r="FZ93" i="17"/>
  <c r="DZ107" i="17"/>
  <c r="DT104" i="17"/>
  <c r="DE101" i="17"/>
  <c r="GD105" i="17"/>
  <c r="DR101" i="17"/>
  <c r="FY96" i="17"/>
  <c r="DL89" i="17"/>
  <c r="DR104" i="17"/>
  <c r="DQ103" i="17"/>
  <c r="DR95" i="17"/>
  <c r="FL106" i="17"/>
  <c r="GD92" i="17"/>
  <c r="FT88" i="17"/>
  <c r="FS83" i="17"/>
  <c r="FY83" i="17"/>
  <c r="GE81" i="17"/>
  <c r="DR77" i="17"/>
  <c r="GE101" i="17"/>
  <c r="DD101" i="17"/>
  <c r="FH90" i="17"/>
  <c r="BR78" i="17"/>
  <c r="BP78" i="17"/>
  <c r="DY72" i="17"/>
  <c r="DE71" i="17"/>
  <c r="FY66" i="17"/>
  <c r="FH96" i="17"/>
  <c r="FV80" i="17"/>
  <c r="DB94" i="17"/>
  <c r="FV79" i="17"/>
  <c r="DQ78" i="17"/>
  <c r="FL78" i="17"/>
  <c r="DZ92" i="17"/>
  <c r="DJ92" i="17"/>
  <c r="FZ87" i="17"/>
  <c r="DE81" i="17"/>
  <c r="DY79" i="17"/>
  <c r="FZ78" i="17"/>
  <c r="FS74" i="17"/>
  <c r="FZ72" i="17"/>
  <c r="FL71" i="17"/>
  <c r="FV62" i="17"/>
  <c r="DC91" i="17"/>
  <c r="FY89" i="17"/>
  <c r="FY72" i="17"/>
  <c r="DQ67" i="17"/>
  <c r="DJ91" i="17"/>
  <c r="BP76" i="17"/>
  <c r="GF72" i="17"/>
  <c r="CX52" i="17"/>
  <c r="FH42" i="17"/>
  <c r="DL98" i="17"/>
  <c r="DY97" i="17"/>
  <c r="DR93" i="17"/>
  <c r="FZ82" i="17"/>
  <c r="FV75" i="17"/>
  <c r="DY64" i="17"/>
  <c r="FL64" i="17"/>
  <c r="GA60" i="17"/>
  <c r="DL53" i="17"/>
  <c r="DT51" i="17"/>
  <c r="DT50" i="17"/>
  <c r="DR47" i="17"/>
  <c r="BP46" i="17"/>
  <c r="BP41" i="17"/>
  <c r="FV39" i="17"/>
  <c r="O170" i="17"/>
  <c r="O198" i="17"/>
  <c r="O199" i="17"/>
  <c r="O196" i="17"/>
  <c r="O200" i="17"/>
  <c r="O197" i="17"/>
  <c r="GH90" i="17"/>
  <c r="FL75" i="17"/>
  <c r="FL69" i="17"/>
  <c r="CX61" i="17"/>
  <c r="DB44" i="17"/>
  <c r="FY40" i="17"/>
  <c r="FV38" i="17"/>
  <c r="FV56" i="17"/>
  <c r="FT53" i="17"/>
  <c r="DC48" i="17"/>
  <c r="FZ47" i="17"/>
  <c r="DB46" i="17"/>
  <c r="DJ35" i="17"/>
  <c r="CX33" i="17"/>
  <c r="DB31" i="17"/>
  <c r="DJ116" i="17"/>
  <c r="GH67" i="17"/>
  <c r="DD61" i="17"/>
  <c r="CX59" i="17"/>
  <c r="DD58" i="17"/>
  <c r="DR56" i="17"/>
  <c r="GE54" i="17"/>
  <c r="GA53" i="17"/>
  <c r="GD45" i="17"/>
  <c r="FV43" i="17"/>
  <c r="DT37" i="17"/>
  <c r="GH59" i="17"/>
  <c r="DF52" i="17"/>
  <c r="DY45" i="17"/>
  <c r="FT45" i="17"/>
  <c r="GF44" i="17"/>
  <c r="DE37" i="17"/>
  <c r="DC34" i="17"/>
  <c r="FL30" i="17"/>
  <c r="DQ28" i="17"/>
  <c r="DE27" i="17"/>
  <c r="BL154" i="17"/>
  <c r="AB167" i="17" s="1"/>
  <c r="FQ153" i="17"/>
  <c r="FQ147" i="17"/>
  <c r="FQ150" i="17"/>
  <c r="FQ142" i="17"/>
  <c r="FQ145" i="17"/>
  <c r="FQ139" i="17"/>
  <c r="FQ146" i="17"/>
  <c r="FQ144" i="17"/>
  <c r="FQ143" i="17"/>
  <c r="FQ149" i="17"/>
  <c r="FQ152" i="17"/>
  <c r="FQ141" i="17"/>
  <c r="FQ148" i="17"/>
  <c r="FQ120" i="17"/>
  <c r="FQ133" i="17"/>
  <c r="FQ125" i="17"/>
  <c r="FQ151" i="17"/>
  <c r="FQ140" i="17"/>
  <c r="FQ129" i="17"/>
  <c r="FQ124" i="17"/>
  <c r="FQ117" i="17"/>
  <c r="FQ128" i="17"/>
  <c r="FQ121" i="17"/>
  <c r="FQ113" i="17"/>
  <c r="FQ106" i="17"/>
  <c r="FQ132" i="17"/>
  <c r="FQ135" i="17"/>
  <c r="FQ105" i="17"/>
  <c r="FQ101" i="17"/>
  <c r="FQ100" i="17"/>
  <c r="FQ116" i="17"/>
  <c r="FQ110" i="17"/>
  <c r="FQ97" i="17"/>
  <c r="FQ109" i="17"/>
  <c r="FQ137" i="17"/>
  <c r="FQ86" i="17"/>
  <c r="FQ82" i="17"/>
  <c r="FQ78" i="17"/>
  <c r="FQ74" i="17"/>
  <c r="FQ91" i="17"/>
  <c r="FQ93" i="17"/>
  <c r="FQ73" i="17"/>
  <c r="FQ81" i="17"/>
  <c r="FQ71" i="17"/>
  <c r="FQ67" i="17"/>
  <c r="FQ65" i="17"/>
  <c r="FQ52" i="17"/>
  <c r="FQ42" i="17"/>
  <c r="FQ48" i="17"/>
  <c r="FQ77" i="17"/>
  <c r="FQ56" i="17"/>
  <c r="FQ34" i="17"/>
  <c r="FQ30" i="17"/>
  <c r="FQ85" i="17"/>
  <c r="FQ60" i="17"/>
  <c r="FQ33" i="17"/>
  <c r="FQ69" i="17"/>
  <c r="FQ55" i="17"/>
  <c r="FQ45" i="17"/>
  <c r="FQ29" i="17"/>
  <c r="FQ41" i="17"/>
  <c r="FQ62" i="17"/>
  <c r="FQ38" i="17"/>
  <c r="FQ57" i="17"/>
  <c r="FQ49" i="17"/>
  <c r="FQ61" i="17"/>
  <c r="FQ59" i="17"/>
  <c r="FQ47" i="17"/>
  <c r="FQ37" i="17"/>
  <c r="FI61" i="17"/>
  <c r="FQ35" i="17"/>
  <c r="FH32" i="17"/>
  <c r="Z160" i="17"/>
  <c r="DU118" i="17"/>
  <c r="DU128" i="17"/>
  <c r="DU115" i="17"/>
  <c r="DU112" i="17"/>
  <c r="DU106" i="17"/>
  <c r="DU108" i="17"/>
  <c r="DU104" i="17"/>
  <c r="DU96" i="17"/>
  <c r="DU102" i="17"/>
  <c r="DU93" i="17"/>
  <c r="DU116" i="17"/>
  <c r="DU109" i="17"/>
  <c r="DU99" i="17"/>
  <c r="DU98" i="17"/>
  <c r="DU110" i="17"/>
  <c r="DU100" i="17"/>
  <c r="DU113" i="17"/>
  <c r="DU92" i="17"/>
  <c r="DU94" i="17"/>
  <c r="DU88" i="17"/>
  <c r="DU101" i="17"/>
  <c r="DU91" i="17"/>
  <c r="DU89" i="17"/>
  <c r="DU84" i="17"/>
  <c r="DU61" i="17"/>
  <c r="DU57" i="17"/>
  <c r="DU53" i="17"/>
  <c r="DU60" i="17"/>
  <c r="DU38" i="17"/>
  <c r="DU80" i="17"/>
  <c r="DU76" i="17"/>
  <c r="DU45" i="17"/>
  <c r="DU40" i="17"/>
  <c r="DU72" i="17"/>
  <c r="DU62" i="17"/>
  <c r="DU52" i="17"/>
  <c r="DU44" i="17"/>
  <c r="DU42" i="17"/>
  <c r="DU24" i="17"/>
  <c r="DU39" i="17"/>
  <c r="DU54" i="17"/>
  <c r="DU51" i="17"/>
  <c r="DU48" i="17"/>
  <c r="DU46" i="17"/>
  <c r="DU26" i="17"/>
  <c r="DU32" i="17"/>
  <c r="DU70" i="17"/>
  <c r="DU56" i="17"/>
  <c r="DU49" i="17"/>
  <c r="DU36" i="17"/>
  <c r="DU59" i="17"/>
  <c r="DU50" i="17"/>
  <c r="DU58" i="17"/>
  <c r="DU124" i="17"/>
  <c r="DU64" i="17"/>
  <c r="FX132" i="17"/>
  <c r="FX118" i="17"/>
  <c r="FX129" i="17"/>
  <c r="FX126" i="17"/>
  <c r="FX121" i="17"/>
  <c r="FX128" i="17"/>
  <c r="FX125" i="17"/>
  <c r="FX130" i="17"/>
  <c r="FX108" i="17"/>
  <c r="FX100" i="17"/>
  <c r="FX96" i="17"/>
  <c r="FX107" i="17"/>
  <c r="FX112" i="17"/>
  <c r="FX113" i="17"/>
  <c r="FX111" i="17"/>
  <c r="FX92" i="17"/>
  <c r="FX109" i="17"/>
  <c r="FX93" i="17"/>
  <c r="FX88" i="17"/>
  <c r="FX99" i="17"/>
  <c r="FX85" i="17"/>
  <c r="FX81" i="17"/>
  <c r="FX77" i="17"/>
  <c r="FX71" i="17"/>
  <c r="FX86" i="17"/>
  <c r="FX78" i="17"/>
  <c r="FX95" i="17"/>
  <c r="FX89" i="17"/>
  <c r="FX76" i="17"/>
  <c r="FX101" i="17"/>
  <c r="FX58" i="17"/>
  <c r="FX54" i="17"/>
  <c r="FX53" i="17"/>
  <c r="FX57" i="17"/>
  <c r="FX80" i="17"/>
  <c r="FX63" i="17"/>
  <c r="FX61" i="17"/>
  <c r="FX45" i="17"/>
  <c r="FX49" i="17"/>
  <c r="FX69" i="17"/>
  <c r="FX87" i="17"/>
  <c r="FX29" i="17"/>
  <c r="FX124" i="17"/>
  <c r="FX39" i="17"/>
  <c r="FX84" i="17"/>
  <c r="FX82" i="17"/>
  <c r="FX72" i="17"/>
  <c r="FX65" i="17"/>
  <c r="FX33" i="17"/>
  <c r="J198" i="17"/>
  <c r="J200" i="17"/>
  <c r="J196" i="17"/>
  <c r="J197" i="17"/>
  <c r="J199" i="17"/>
  <c r="J170" i="17"/>
  <c r="AM158" i="17"/>
  <c r="CX43" i="17"/>
  <c r="GE36" i="17"/>
  <c r="AV154" i="17"/>
  <c r="L167" i="17" s="1"/>
  <c r="DZ71" i="17"/>
  <c r="FY44" i="17"/>
  <c r="GF38" i="17"/>
  <c r="GH33" i="17"/>
  <c r="D199" i="17"/>
  <c r="D170" i="17"/>
  <c r="D197" i="17"/>
  <c r="D200" i="17"/>
  <c r="D196" i="17"/>
  <c r="D198" i="17"/>
  <c r="FL58" i="17"/>
  <c r="FQ51" i="17"/>
  <c r="CX46" i="17"/>
  <c r="GF39" i="17"/>
  <c r="FH39" i="17"/>
  <c r="DU35" i="17"/>
  <c r="GD31" i="17"/>
  <c r="FQ31" i="17"/>
  <c r="DZ29" i="17"/>
  <c r="FX28" i="17"/>
  <c r="CM155" i="17"/>
  <c r="CM154" i="17"/>
  <c r="CM156" i="17" s="1"/>
  <c r="DJ59" i="17"/>
  <c r="DF41" i="17"/>
  <c r="FL36" i="17"/>
  <c r="DY33" i="17"/>
  <c r="BP25" i="17"/>
  <c r="N160" i="17"/>
  <c r="DI116" i="17"/>
  <c r="DI125" i="17"/>
  <c r="DI108" i="17"/>
  <c r="DI106" i="17"/>
  <c r="DI100" i="17"/>
  <c r="DI104" i="17"/>
  <c r="DI110" i="17"/>
  <c r="DI91" i="17"/>
  <c r="DI118" i="17"/>
  <c r="DI107" i="17"/>
  <c r="DI101" i="17"/>
  <c r="DI94" i="17"/>
  <c r="DI96" i="17"/>
  <c r="DI90" i="17"/>
  <c r="DI98" i="17"/>
  <c r="DI95" i="17"/>
  <c r="DI89" i="17"/>
  <c r="DI88" i="17"/>
  <c r="DI114" i="17"/>
  <c r="DI99" i="17"/>
  <c r="DI87" i="17"/>
  <c r="DI102" i="17"/>
  <c r="DI92" i="17"/>
  <c r="DI63" i="17"/>
  <c r="DI72" i="17"/>
  <c r="DI59" i="17"/>
  <c r="DI55" i="17"/>
  <c r="DI51" i="17"/>
  <c r="DI70" i="17"/>
  <c r="DI65" i="17"/>
  <c r="DI68" i="17"/>
  <c r="DI62" i="17"/>
  <c r="DI50" i="17"/>
  <c r="DI52" i="17"/>
  <c r="DI47" i="17"/>
  <c r="DI40" i="17"/>
  <c r="DI54" i="17"/>
  <c r="DI44" i="17"/>
  <c r="DI60" i="17"/>
  <c r="DI58" i="17"/>
  <c r="DI38" i="17"/>
  <c r="DI53" i="17"/>
  <c r="DI78" i="17"/>
  <c r="DI46" i="17"/>
  <c r="DI37" i="17"/>
  <c r="DI42" i="17"/>
  <c r="DI41" i="17"/>
  <c r="DI39" i="17"/>
  <c r="DI48" i="17"/>
  <c r="DI66" i="17"/>
  <c r="DI34" i="17"/>
  <c r="DI74" i="17"/>
  <c r="DI56" i="17"/>
  <c r="DI30" i="17"/>
  <c r="DQ49" i="17"/>
  <c r="BP44" i="17"/>
  <c r="DC65" i="17"/>
  <c r="GD52" i="17"/>
  <c r="GF51" i="17"/>
  <c r="BR51" i="17"/>
  <c r="BP51" i="17"/>
  <c r="FL43" i="17"/>
  <c r="FS41" i="17"/>
  <c r="DC40" i="17"/>
  <c r="DL36" i="17"/>
  <c r="FJ33" i="17"/>
  <c r="FX31" i="17"/>
  <c r="DY25" i="17"/>
  <c r="AZ154" i="17"/>
  <c r="P167" i="17" s="1"/>
  <c r="P197" i="17"/>
  <c r="P199" i="17"/>
  <c r="P200" i="17"/>
  <c r="P196" i="17"/>
  <c r="P170" i="17"/>
  <c r="P198" i="17"/>
  <c r="H197" i="17"/>
  <c r="H199" i="17"/>
  <c r="H196" i="17"/>
  <c r="H198" i="17"/>
  <c r="H200" i="17"/>
  <c r="H170" i="17"/>
  <c r="FT85" i="17"/>
  <c r="FS57" i="17"/>
  <c r="FT40" i="17"/>
  <c r="BP36" i="17"/>
  <c r="DD42" i="17"/>
  <c r="GD28" i="17"/>
  <c r="AB199" i="17"/>
  <c r="AB170" i="17"/>
  <c r="AB197" i="17"/>
  <c r="AB196" i="17"/>
  <c r="AB200" i="17"/>
  <c r="AB198" i="17"/>
  <c r="DZ73" i="17"/>
  <c r="BP67" i="17"/>
  <c r="GE49" i="17"/>
  <c r="FK48" i="17"/>
  <c r="DD46" i="17"/>
  <c r="GA43" i="17"/>
  <c r="FK30" i="17"/>
  <c r="FT81" i="17"/>
  <c r="FJ30" i="17"/>
  <c r="BN154" i="17"/>
  <c r="AD167" i="17" s="1"/>
  <c r="GA56" i="17"/>
  <c r="CP155" i="17"/>
  <c r="CP154" i="17"/>
  <c r="CP156" i="17" s="1"/>
  <c r="BP115" i="17"/>
  <c r="BR115" i="17"/>
  <c r="BR94" i="17"/>
  <c r="BP94" i="17"/>
  <c r="FY54" i="17"/>
  <c r="FY38" i="17"/>
  <c r="AE160" i="17"/>
  <c r="DZ127" i="17"/>
  <c r="DZ123" i="17"/>
  <c r="DZ124" i="17"/>
  <c r="DZ122" i="17"/>
  <c r="DZ121" i="17"/>
  <c r="DZ118" i="17"/>
  <c r="DZ115" i="17"/>
  <c r="DZ125" i="17"/>
  <c r="DZ113" i="17"/>
  <c r="DZ114" i="17"/>
  <c r="DZ111" i="17"/>
  <c r="DZ105" i="17"/>
  <c r="DZ126" i="17"/>
  <c r="DZ103" i="17"/>
  <c r="DZ93" i="17"/>
  <c r="DZ83" i="17"/>
  <c r="DZ79" i="17"/>
  <c r="DZ68" i="17"/>
  <c r="DZ97" i="17"/>
  <c r="DZ74" i="17"/>
  <c r="DZ72" i="17"/>
  <c r="DZ88" i="17"/>
  <c r="DZ84" i="17"/>
  <c r="DZ81" i="17"/>
  <c r="DZ78" i="17"/>
  <c r="DZ95" i="17"/>
  <c r="DZ85" i="17"/>
  <c r="DZ82" i="17"/>
  <c r="DZ64" i="17"/>
  <c r="DZ63" i="17"/>
  <c r="DZ87" i="17"/>
  <c r="DZ80" i="17"/>
  <c r="DZ75" i="17"/>
  <c r="DZ49" i="17"/>
  <c r="DZ66" i="17"/>
  <c r="DZ70" i="17"/>
  <c r="DZ77" i="17"/>
  <c r="DZ76" i="17"/>
  <c r="DZ33" i="17"/>
  <c r="DZ28" i="17"/>
  <c r="DZ86" i="17"/>
  <c r="DZ30" i="17"/>
  <c r="DZ24" i="17"/>
  <c r="DZ57" i="17"/>
  <c r="DZ36" i="17"/>
  <c r="DZ34" i="17"/>
  <c r="DZ32" i="17"/>
  <c r="DZ26" i="17"/>
  <c r="O160" i="17"/>
  <c r="DJ127" i="17"/>
  <c r="DJ123" i="17"/>
  <c r="DJ126" i="17"/>
  <c r="DJ124" i="17"/>
  <c r="DJ118" i="17"/>
  <c r="DJ125" i="17"/>
  <c r="DJ117" i="17"/>
  <c r="DJ121" i="17"/>
  <c r="DJ122" i="17"/>
  <c r="DJ112" i="17"/>
  <c r="DJ105" i="17"/>
  <c r="DJ115" i="17"/>
  <c r="DJ113" i="17"/>
  <c r="DJ128" i="17"/>
  <c r="DJ111" i="17"/>
  <c r="DJ109" i="17"/>
  <c r="DJ107" i="17"/>
  <c r="DJ103" i="17"/>
  <c r="DJ119" i="17"/>
  <c r="DJ83" i="17"/>
  <c r="DJ79" i="17"/>
  <c r="DJ66" i="17"/>
  <c r="DJ68" i="17"/>
  <c r="DJ86" i="17"/>
  <c r="DJ75" i="17"/>
  <c r="DJ72" i="17"/>
  <c r="DJ76" i="17"/>
  <c r="DJ70" i="17"/>
  <c r="DJ84" i="17"/>
  <c r="DJ81" i="17"/>
  <c r="DJ78" i="17"/>
  <c r="DJ74" i="17"/>
  <c r="DJ77" i="17"/>
  <c r="DJ85" i="17"/>
  <c r="DJ63" i="17"/>
  <c r="DJ80" i="17"/>
  <c r="DJ49" i="17"/>
  <c r="DJ33" i="17"/>
  <c r="DJ24" i="17"/>
  <c r="DJ27" i="17"/>
  <c r="DJ64" i="17"/>
  <c r="DJ26" i="17"/>
  <c r="DJ30" i="17"/>
  <c r="DJ87" i="17"/>
  <c r="DJ57" i="17"/>
  <c r="DJ28" i="17"/>
  <c r="DJ25" i="17"/>
  <c r="DJ36" i="17"/>
  <c r="DJ34" i="17"/>
  <c r="DJ32" i="17"/>
  <c r="DJ82" i="17"/>
  <c r="DB52" i="17"/>
  <c r="DR38" i="17"/>
  <c r="GF55" i="17"/>
  <c r="AT154" i="17"/>
  <c r="J167" i="17" s="1"/>
  <c r="S200" i="17"/>
  <c r="S196" i="17"/>
  <c r="S170" i="17"/>
  <c r="S198" i="17"/>
  <c r="S197" i="17"/>
  <c r="S199" i="17"/>
  <c r="C160" i="17"/>
  <c r="CX125" i="17"/>
  <c r="CX121" i="17"/>
  <c r="CX128" i="17"/>
  <c r="CX124" i="17"/>
  <c r="CX123" i="17"/>
  <c r="CX116" i="17"/>
  <c r="CX122" i="17"/>
  <c r="CX126" i="17"/>
  <c r="CX113" i="17"/>
  <c r="CX127" i="17"/>
  <c r="CX120" i="17"/>
  <c r="CX117" i="17"/>
  <c r="CX105" i="17"/>
  <c r="CX107" i="17"/>
  <c r="CX85" i="17"/>
  <c r="CX81" i="17"/>
  <c r="CX77" i="17"/>
  <c r="CX109" i="17"/>
  <c r="CX95" i="17"/>
  <c r="CX99" i="17"/>
  <c r="CX84" i="17"/>
  <c r="CX80" i="17"/>
  <c r="CX86" i="17"/>
  <c r="CX82" i="17"/>
  <c r="CX78" i="17"/>
  <c r="CX76" i="17"/>
  <c r="CX74" i="17"/>
  <c r="CX70" i="17"/>
  <c r="CX101" i="17"/>
  <c r="CX68" i="17"/>
  <c r="CX66" i="17"/>
  <c r="CX67" i="17"/>
  <c r="CX65" i="17"/>
  <c r="CX87" i="17"/>
  <c r="CX72" i="17"/>
  <c r="CX55" i="17"/>
  <c r="CX47" i="17"/>
  <c r="CX36" i="17"/>
  <c r="CX25" i="17"/>
  <c r="CX73" i="17"/>
  <c r="CX37" i="17"/>
  <c r="CX32" i="17"/>
  <c r="CX24" i="17"/>
  <c r="CX41" i="17"/>
  <c r="CX31" i="17"/>
  <c r="CX34" i="17"/>
  <c r="CX28" i="17"/>
  <c r="CX26" i="17"/>
  <c r="CX75" i="17"/>
  <c r="CX30" i="17"/>
  <c r="CX35" i="17"/>
  <c r="CX39" i="17"/>
  <c r="FH153" i="17"/>
  <c r="FH147" i="17"/>
  <c r="FH150" i="17"/>
  <c r="FH142" i="17"/>
  <c r="FH145" i="17"/>
  <c r="FH152" i="17"/>
  <c r="FH151" i="17"/>
  <c r="FH144" i="17"/>
  <c r="FH143" i="17"/>
  <c r="FH140" i="17"/>
  <c r="FH141" i="17"/>
  <c r="FH146" i="17"/>
  <c r="FH139" i="17"/>
  <c r="FH136" i="17"/>
  <c r="FH134" i="17"/>
  <c r="FH132" i="17"/>
  <c r="FH129" i="17"/>
  <c r="FH125" i="17"/>
  <c r="FH121" i="17"/>
  <c r="FH128" i="17"/>
  <c r="FH124" i="17"/>
  <c r="FH133" i="17"/>
  <c r="FH118" i="17"/>
  <c r="FH148" i="17"/>
  <c r="FH112" i="17"/>
  <c r="FH108" i="17"/>
  <c r="FH100" i="17"/>
  <c r="FH149" i="17"/>
  <c r="FH115" i="17"/>
  <c r="FH114" i="17"/>
  <c r="FH109" i="17"/>
  <c r="FH120" i="17"/>
  <c r="FH92" i="17"/>
  <c r="FH113" i="17"/>
  <c r="FH99" i="17"/>
  <c r="FH105" i="17"/>
  <c r="FH101" i="17"/>
  <c r="FH93" i="17"/>
  <c r="FH85" i="17"/>
  <c r="FH81" i="17"/>
  <c r="FH77" i="17"/>
  <c r="FH97" i="17"/>
  <c r="FH80" i="17"/>
  <c r="FH69" i="17"/>
  <c r="FH86" i="17"/>
  <c r="FH58" i="17"/>
  <c r="FH53" i="17"/>
  <c r="FH82" i="17"/>
  <c r="FH78" i="17"/>
  <c r="FH76" i="17"/>
  <c r="FH63" i="17"/>
  <c r="FH57" i="17"/>
  <c r="FH72" i="17"/>
  <c r="FH71" i="17"/>
  <c r="FH45" i="17"/>
  <c r="FH61" i="17"/>
  <c r="FH41" i="17"/>
  <c r="FH88" i="17"/>
  <c r="FH62" i="17"/>
  <c r="FH43" i="17"/>
  <c r="FH49" i="17"/>
  <c r="FH33" i="17"/>
  <c r="FH107" i="17"/>
  <c r="FH84" i="17"/>
  <c r="FH29" i="17"/>
  <c r="GF42" i="17"/>
  <c r="AW154" i="17"/>
  <c r="M167" i="17" s="1"/>
  <c r="FS48" i="17"/>
  <c r="DB45" i="17"/>
  <c r="FT42" i="17"/>
  <c r="BP39" i="17"/>
  <c r="Y160" i="17"/>
  <c r="DT126" i="17"/>
  <c r="DT122" i="17"/>
  <c r="DT125" i="17"/>
  <c r="DT117" i="17"/>
  <c r="DT120" i="17"/>
  <c r="DT118" i="17"/>
  <c r="DT121" i="17"/>
  <c r="DT106" i="17"/>
  <c r="DT114" i="17"/>
  <c r="DT102" i="17"/>
  <c r="DT86" i="17"/>
  <c r="DT82" i="17"/>
  <c r="DT78" i="17"/>
  <c r="DT87" i="17"/>
  <c r="DT108" i="17"/>
  <c r="DT96" i="17"/>
  <c r="DT85" i="17"/>
  <c r="DT84" i="17"/>
  <c r="DT83" i="17"/>
  <c r="DT81" i="17"/>
  <c r="DT80" i="17"/>
  <c r="DT79" i="17"/>
  <c r="DT77" i="17"/>
  <c r="DT67" i="17"/>
  <c r="DT71" i="17"/>
  <c r="DT75" i="17"/>
  <c r="DT73" i="17"/>
  <c r="DT74" i="17"/>
  <c r="DT40" i="17"/>
  <c r="DT72" i="17"/>
  <c r="DT63" i="17"/>
  <c r="DT28" i="17"/>
  <c r="DT38" i="17"/>
  <c r="DT24" i="17"/>
  <c r="DT60" i="17"/>
  <c r="DT25" i="17"/>
  <c r="DT35" i="17"/>
  <c r="DT33" i="17"/>
  <c r="DT100" i="17"/>
  <c r="DT52" i="17"/>
  <c r="DT27" i="17"/>
  <c r="DT56" i="17"/>
  <c r="DT44" i="17"/>
  <c r="DT31" i="17"/>
  <c r="DT29" i="17"/>
  <c r="DT69" i="17"/>
  <c r="DT36" i="17"/>
  <c r="FT61" i="17"/>
  <c r="BP28" i="17"/>
  <c r="AG155" i="17"/>
  <c r="AG157" i="17" s="1"/>
  <c r="FV131" i="17"/>
  <c r="FV130" i="17"/>
  <c r="FV126" i="17"/>
  <c r="FV122" i="17"/>
  <c r="FV127" i="17"/>
  <c r="FV123" i="17"/>
  <c r="FV119" i="17"/>
  <c r="FV109" i="17"/>
  <c r="FV101" i="17"/>
  <c r="FV97" i="17"/>
  <c r="FV118" i="17"/>
  <c r="FV112" i="17"/>
  <c r="FV113" i="17"/>
  <c r="FV106" i="17"/>
  <c r="FV102" i="17"/>
  <c r="FV108" i="17"/>
  <c r="FV98" i="17"/>
  <c r="FV88" i="17"/>
  <c r="FV94" i="17"/>
  <c r="FV89" i="17"/>
  <c r="FV86" i="17"/>
  <c r="FV82" i="17"/>
  <c r="FV78" i="17"/>
  <c r="FV74" i="17"/>
  <c r="FV67" i="17"/>
  <c r="FV59" i="17"/>
  <c r="FV55" i="17"/>
  <c r="FV68" i="17"/>
  <c r="FV58" i="17"/>
  <c r="FV114" i="17"/>
  <c r="FV96" i="17"/>
  <c r="FV29" i="17"/>
  <c r="FV34" i="17"/>
  <c r="FV66" i="17"/>
  <c r="FV46" i="17"/>
  <c r="FV42" i="17"/>
  <c r="FV30" i="17"/>
  <c r="FV33" i="17"/>
  <c r="FV31" i="17"/>
  <c r="FV50" i="17"/>
  <c r="FV93" i="17"/>
  <c r="FV54" i="17"/>
  <c r="FV70" i="17"/>
  <c r="FV35" i="17"/>
  <c r="FV90" i="17"/>
  <c r="DZ59" i="17"/>
  <c r="V160" i="17"/>
  <c r="DQ121" i="17"/>
  <c r="DQ125" i="17"/>
  <c r="DQ116" i="17"/>
  <c r="DQ107" i="17"/>
  <c r="DQ100" i="17"/>
  <c r="DQ108" i="17"/>
  <c r="DQ106" i="17"/>
  <c r="DQ102" i="17"/>
  <c r="DQ98" i="17"/>
  <c r="DQ122" i="17"/>
  <c r="DQ114" i="17"/>
  <c r="DQ104" i="17"/>
  <c r="DQ117" i="17"/>
  <c r="DQ91" i="17"/>
  <c r="DQ96" i="17"/>
  <c r="DQ95" i="17"/>
  <c r="DQ92" i="17"/>
  <c r="DQ110" i="17"/>
  <c r="DQ99" i="17"/>
  <c r="DQ94" i="17"/>
  <c r="DQ111" i="17"/>
  <c r="DQ65" i="17"/>
  <c r="DQ113" i="17"/>
  <c r="DQ90" i="17"/>
  <c r="DQ72" i="17"/>
  <c r="DQ66" i="17"/>
  <c r="DQ63" i="17"/>
  <c r="DQ59" i="17"/>
  <c r="DQ55" i="17"/>
  <c r="DQ51" i="17"/>
  <c r="DQ54" i="17"/>
  <c r="DQ93" i="17"/>
  <c r="DQ58" i="17"/>
  <c r="DQ48" i="17"/>
  <c r="DQ60" i="17"/>
  <c r="DQ41" i="17"/>
  <c r="DQ38" i="17"/>
  <c r="DQ89" i="17"/>
  <c r="DQ88" i="17"/>
  <c r="DQ62" i="17"/>
  <c r="DQ52" i="17"/>
  <c r="DQ39" i="17"/>
  <c r="DQ87" i="17"/>
  <c r="DQ42" i="17"/>
  <c r="DQ34" i="17"/>
  <c r="DQ68" i="17"/>
  <c r="DQ30" i="17"/>
  <c r="DQ56" i="17"/>
  <c r="DQ44" i="17"/>
  <c r="DQ43" i="17"/>
  <c r="DQ47" i="17"/>
  <c r="DQ46" i="17"/>
  <c r="DQ53" i="17"/>
  <c r="DQ40" i="17"/>
  <c r="DQ50" i="17"/>
  <c r="DQ45" i="17"/>
  <c r="DQ35" i="17"/>
  <c r="DY24" i="17"/>
  <c r="FL84" i="17"/>
  <c r="FT49" i="17"/>
  <c r="GF56" i="17"/>
  <c r="CX50" i="17"/>
  <c r="FL61" i="17"/>
  <c r="DR71" i="17"/>
  <c r="FY41" i="17"/>
  <c r="FH138" i="17"/>
  <c r="GE138" i="17"/>
  <c r="GH138" i="17"/>
  <c r="W180" i="17"/>
  <c r="Y181" i="17"/>
  <c r="AA195" i="17"/>
  <c r="O181" i="17"/>
  <c r="Y179" i="17"/>
  <c r="FL128" i="17"/>
  <c r="FH135" i="17"/>
  <c r="C179" i="17"/>
  <c r="FT129" i="17"/>
  <c r="DQ124" i="17"/>
  <c r="FZ131" i="17"/>
  <c r="FS125" i="17"/>
  <c r="GD124" i="17"/>
  <c r="AE179" i="17"/>
  <c r="O179" i="17"/>
  <c r="FL130" i="17"/>
  <c r="AD179" i="17"/>
  <c r="FT134" i="17"/>
  <c r="DE123" i="17"/>
  <c r="GE120" i="17"/>
  <c r="FL120" i="17"/>
  <c r="DL119" i="17"/>
  <c r="GD118" i="17"/>
  <c r="FL112" i="17"/>
  <c r="FZ126" i="17"/>
  <c r="DE117" i="17"/>
  <c r="DD116" i="17"/>
  <c r="CX110" i="17"/>
  <c r="DQ109" i="17"/>
  <c r="DD103" i="17"/>
  <c r="GH116" i="17"/>
  <c r="FH110" i="17"/>
  <c r="BR105" i="17"/>
  <c r="BP105" i="17"/>
  <c r="FY117" i="17"/>
  <c r="GF107" i="17"/>
  <c r="DE119" i="17"/>
  <c r="FL113" i="17"/>
  <c r="FY107" i="17"/>
  <c r="DL128" i="17"/>
  <c r="FT118" i="17"/>
  <c r="GD115" i="17"/>
  <c r="DL112" i="17"/>
  <c r="DD111" i="17"/>
  <c r="DB98" i="17"/>
  <c r="BP98" i="17"/>
  <c r="DJ97" i="17"/>
  <c r="GD99" i="17"/>
  <c r="FS111" i="17"/>
  <c r="FY109" i="17"/>
  <c r="BP104" i="17"/>
  <c r="GF94" i="17"/>
  <c r="GF101" i="17"/>
  <c r="DD100" i="17"/>
  <c r="DT95" i="17"/>
  <c r="DL94" i="17"/>
  <c r="BP91" i="17"/>
  <c r="BR91" i="17"/>
  <c r="DD90" i="17"/>
  <c r="FT89" i="17"/>
  <c r="DZ101" i="17"/>
  <c r="DJ101" i="17"/>
  <c r="GE96" i="17"/>
  <c r="DZ89" i="17"/>
  <c r="DJ104" i="17"/>
  <c r="DD96" i="17"/>
  <c r="DR90" i="17"/>
  <c r="DE122" i="17"/>
  <c r="BP93" i="17"/>
  <c r="GA91" i="17"/>
  <c r="FS88" i="17"/>
  <c r="GA86" i="17"/>
  <c r="DY66" i="17"/>
  <c r="BR80" i="17"/>
  <c r="BP80" i="17"/>
  <c r="FV69" i="17"/>
  <c r="FH83" i="17"/>
  <c r="GF79" i="17"/>
  <c r="DE79" i="17"/>
  <c r="FV77" i="17"/>
  <c r="BR73" i="17"/>
  <c r="BP73" i="17"/>
  <c r="CX71" i="17"/>
  <c r="FY102" i="17"/>
  <c r="GD84" i="17"/>
  <c r="DC84" i="17"/>
  <c r="DQ76" i="17"/>
  <c r="FL100" i="17"/>
  <c r="DY87" i="17"/>
  <c r="GH81" i="17"/>
  <c r="GD79" i="17"/>
  <c r="BP77" i="17"/>
  <c r="FS66" i="17"/>
  <c r="FL65" i="17"/>
  <c r="DR92" i="17"/>
  <c r="FY69" i="17"/>
  <c r="GD95" i="17"/>
  <c r="DL93" i="17"/>
  <c r="GH85" i="17"/>
  <c r="FZ74" i="17"/>
  <c r="GF69" i="17"/>
  <c r="FZ64" i="17"/>
  <c r="DE89" i="17"/>
  <c r="GA67" i="17"/>
  <c r="GD68" i="17"/>
  <c r="DE66" i="17"/>
  <c r="GE63" i="17"/>
  <c r="CX57" i="17"/>
  <c r="CX54" i="17"/>
  <c r="FS52" i="17"/>
  <c r="DL51" i="17"/>
  <c r="DT48" i="17"/>
  <c r="CX38" i="17"/>
  <c r="FZ90" i="17"/>
  <c r="DQ69" i="17"/>
  <c r="DT57" i="17"/>
  <c r="DD54" i="17"/>
  <c r="DB51" i="17"/>
  <c r="GA49" i="17"/>
  <c r="DQ74" i="17"/>
  <c r="GH49" i="17"/>
  <c r="DD45" i="17"/>
  <c r="DL43" i="17"/>
  <c r="GE38" i="17"/>
  <c r="DL34" i="17"/>
  <c r="DD30" i="17"/>
  <c r="BR64" i="17"/>
  <c r="BP64" i="17"/>
  <c r="DJ56" i="17"/>
  <c r="DR55" i="17"/>
  <c r="DJ54" i="17"/>
  <c r="FS53" i="17"/>
  <c r="DZ48" i="17"/>
  <c r="FY42" i="17"/>
  <c r="CX42" i="17"/>
  <c r="FZ39" i="17"/>
  <c r="DJ38" i="17"/>
  <c r="GA66" i="17"/>
  <c r="DD62" i="17"/>
  <c r="DL47" i="17"/>
  <c r="FL45" i="17"/>
  <c r="FH44" i="17"/>
  <c r="GD42" i="17"/>
  <c r="FH36" i="17"/>
  <c r="CX27" i="17"/>
  <c r="DL24" i="17"/>
  <c r="AJ156" i="17"/>
  <c r="AJ158" i="17"/>
  <c r="AJ157" i="17"/>
  <c r="AM169" i="17" s="1"/>
  <c r="AJ155" i="17"/>
  <c r="FV72" i="17"/>
  <c r="GD47" i="17"/>
  <c r="DY36" i="17"/>
  <c r="B160" i="17"/>
  <c r="CW124" i="17"/>
  <c r="CW128" i="17"/>
  <c r="CW106" i="17"/>
  <c r="CW113" i="17"/>
  <c r="CW108" i="17"/>
  <c r="CW102" i="17"/>
  <c r="CW127" i="17"/>
  <c r="CW110" i="17"/>
  <c r="CW116" i="17"/>
  <c r="CW105" i="17"/>
  <c r="CW112" i="17"/>
  <c r="CW96" i="17"/>
  <c r="CW93" i="17"/>
  <c r="CW118" i="17"/>
  <c r="CW99" i="17"/>
  <c r="CW104" i="17"/>
  <c r="CW88" i="17"/>
  <c r="CW100" i="17"/>
  <c r="CW98" i="17"/>
  <c r="CW91" i="17"/>
  <c r="CW109" i="17"/>
  <c r="CW97" i="17"/>
  <c r="CW94" i="17"/>
  <c r="CW61" i="17"/>
  <c r="CW57" i="17"/>
  <c r="CW53" i="17"/>
  <c r="CW92" i="17"/>
  <c r="CW52" i="17"/>
  <c r="CW56" i="17"/>
  <c r="CW41" i="17"/>
  <c r="CW38" i="17"/>
  <c r="CW54" i="17"/>
  <c r="CW44" i="17"/>
  <c r="CW60" i="17"/>
  <c r="CW49" i="17"/>
  <c r="CW40" i="17"/>
  <c r="CW42" i="17"/>
  <c r="CW95" i="17"/>
  <c r="CW59" i="17"/>
  <c r="CW51" i="17"/>
  <c r="CW48" i="17"/>
  <c r="CW46" i="17"/>
  <c r="CW76" i="17"/>
  <c r="CW58" i="17"/>
  <c r="CW50" i="17"/>
  <c r="CW37" i="17"/>
  <c r="CW64" i="17"/>
  <c r="CW62" i="17"/>
  <c r="CW45" i="17"/>
  <c r="CW26" i="17"/>
  <c r="CW65" i="17"/>
  <c r="CW63" i="17"/>
  <c r="BP34" i="17"/>
  <c r="AO154" i="17"/>
  <c r="E167" i="17" s="1"/>
  <c r="E197" i="17"/>
  <c r="E200" i="17"/>
  <c r="E170" i="17"/>
  <c r="E198" i="17"/>
  <c r="E199" i="17"/>
  <c r="E196" i="17"/>
  <c r="FX62" i="17"/>
  <c r="AL154" i="17"/>
  <c r="B167" i="17" s="1"/>
  <c r="FY80" i="17"/>
  <c r="FX75" i="17"/>
  <c r="DD65" i="17"/>
  <c r="CX51" i="17"/>
  <c r="GE46" i="17"/>
  <c r="FQ46" i="17"/>
  <c r="FV44" i="17"/>
  <c r="FL42" i="17"/>
  <c r="CW36" i="17"/>
  <c r="GE33" i="17"/>
  <c r="DQ32" i="17"/>
  <c r="Y199" i="17"/>
  <c r="Y198" i="17"/>
  <c r="Y197" i="17"/>
  <c r="Y170" i="17"/>
  <c r="Y200" i="17"/>
  <c r="Y196" i="17"/>
  <c r="Q199" i="17"/>
  <c r="Q200" i="17"/>
  <c r="Q197" i="17"/>
  <c r="Q198" i="17"/>
  <c r="Q196" i="17"/>
  <c r="Q170" i="17"/>
  <c r="I199" i="17"/>
  <c r="I170" i="17"/>
  <c r="I200" i="17"/>
  <c r="I196" i="17"/>
  <c r="I198" i="17"/>
  <c r="I197" i="17"/>
  <c r="DQ81" i="17"/>
  <c r="DB69" i="17"/>
  <c r="FT84" i="17"/>
  <c r="FH48" i="17"/>
  <c r="CW30" i="17"/>
  <c r="AU154" i="17"/>
  <c r="K167" i="17" s="1"/>
  <c r="FZ63" i="17"/>
  <c r="FV52" i="17"/>
  <c r="FX51" i="17"/>
  <c r="DF45" i="17"/>
  <c r="GA41" i="17"/>
  <c r="FK41" i="17"/>
  <c r="FV40" i="17"/>
  <c r="GA34" i="17"/>
  <c r="DF31" i="17"/>
  <c r="DZ27" i="17"/>
  <c r="DT26" i="17"/>
  <c r="BP63" i="17"/>
  <c r="DF50" i="17"/>
  <c r="AN154" i="17"/>
  <c r="D167" i="17" s="1"/>
  <c r="F160" i="17"/>
  <c r="DA125" i="17"/>
  <c r="DA121" i="17"/>
  <c r="DA126" i="17"/>
  <c r="DA110" i="17"/>
  <c r="DA100" i="17"/>
  <c r="DA116" i="17"/>
  <c r="DA107" i="17"/>
  <c r="DA104" i="17"/>
  <c r="DA108" i="17"/>
  <c r="DA102" i="17"/>
  <c r="DA96" i="17"/>
  <c r="DA113" i="17"/>
  <c r="DA98" i="17"/>
  <c r="DA94" i="17"/>
  <c r="DA92" i="17"/>
  <c r="DA106" i="17"/>
  <c r="DA93" i="17"/>
  <c r="DA91" i="17"/>
  <c r="DA66" i="17"/>
  <c r="DA87" i="17"/>
  <c r="DA111" i="17"/>
  <c r="DA70" i="17"/>
  <c r="DA101" i="17"/>
  <c r="DA65" i="17"/>
  <c r="DA59" i="17"/>
  <c r="DA55" i="17"/>
  <c r="DA51" i="17"/>
  <c r="DA90" i="17"/>
  <c r="DA54" i="17"/>
  <c r="DA47" i="17"/>
  <c r="DA58" i="17"/>
  <c r="DA60" i="17"/>
  <c r="DA46" i="17"/>
  <c r="DA42" i="17"/>
  <c r="DA62" i="17"/>
  <c r="DA48" i="17"/>
  <c r="DA56" i="17"/>
  <c r="DA50" i="17"/>
  <c r="DA38" i="17"/>
  <c r="DA34" i="17"/>
  <c r="DA41" i="17"/>
  <c r="DA53" i="17"/>
  <c r="DA30" i="17"/>
  <c r="DA39" i="17"/>
  <c r="DA72" i="17"/>
  <c r="DA44" i="17"/>
  <c r="DA40" i="17"/>
  <c r="DA52" i="17"/>
  <c r="DA63" i="17"/>
  <c r="DA43" i="17"/>
  <c r="DJ69" i="17"/>
  <c r="DJ53" i="17"/>
  <c r="FX48" i="17"/>
  <c r="CW25" i="17"/>
  <c r="CX63" i="17"/>
  <c r="FX56" i="17"/>
  <c r="CW28" i="17"/>
  <c r="DQ27" i="17"/>
  <c r="GE68" i="17"/>
  <c r="FY50" i="17"/>
  <c r="FV49" i="17"/>
  <c r="FT33" i="17"/>
  <c r="GH55" i="17"/>
  <c r="DE30" i="17"/>
  <c r="T160" i="17"/>
  <c r="DO117" i="17"/>
  <c r="DO119" i="17"/>
  <c r="DO101" i="17"/>
  <c r="DO109" i="17"/>
  <c r="DO107" i="17"/>
  <c r="DO111" i="17"/>
  <c r="DO96" i="17"/>
  <c r="DO105" i="17"/>
  <c r="DO108" i="17"/>
  <c r="DO127" i="17"/>
  <c r="DO126" i="17"/>
  <c r="DO95" i="17"/>
  <c r="DO92" i="17"/>
  <c r="DO103" i="17"/>
  <c r="DO99" i="17"/>
  <c r="DO94" i="17"/>
  <c r="DO97" i="17"/>
  <c r="DO91" i="17"/>
  <c r="DO75" i="17"/>
  <c r="DO60" i="17"/>
  <c r="DO56" i="17"/>
  <c r="DO52" i="17"/>
  <c r="DO90" i="17"/>
  <c r="DO112" i="17"/>
  <c r="DO53" i="17"/>
  <c r="DO39" i="17"/>
  <c r="DO59" i="17"/>
  <c r="DO48" i="17"/>
  <c r="DO93" i="17"/>
  <c r="DO57" i="17"/>
  <c r="DO41" i="17"/>
  <c r="DO49" i="17"/>
  <c r="DO55" i="17"/>
  <c r="DO43" i="17"/>
  <c r="DO63" i="17"/>
  <c r="DO61" i="17"/>
  <c r="DO42" i="17"/>
  <c r="DO31" i="17"/>
  <c r="DO69" i="17"/>
  <c r="DO45" i="17"/>
  <c r="DO51" i="17"/>
  <c r="DO47" i="17"/>
  <c r="DO35" i="17"/>
  <c r="DO62" i="17"/>
  <c r="DA45" i="17"/>
  <c r="GF36" i="17"/>
  <c r="GF32" i="17"/>
  <c r="FS28" i="17"/>
  <c r="FY63" i="17"/>
  <c r="W160" i="17"/>
  <c r="DR127" i="17"/>
  <c r="DR123" i="17"/>
  <c r="DR126" i="17"/>
  <c r="DR125" i="17"/>
  <c r="DR122" i="17"/>
  <c r="DR124" i="17"/>
  <c r="DR117" i="17"/>
  <c r="DR118" i="17"/>
  <c r="DR128" i="17"/>
  <c r="DR115" i="17"/>
  <c r="DR111" i="17"/>
  <c r="DR112" i="17"/>
  <c r="DR105" i="17"/>
  <c r="DR114" i="17"/>
  <c r="DR121" i="17"/>
  <c r="DR97" i="17"/>
  <c r="DR99" i="17"/>
  <c r="DR83" i="17"/>
  <c r="DR79" i="17"/>
  <c r="DR74" i="17"/>
  <c r="DR72" i="17"/>
  <c r="DR87" i="17"/>
  <c r="DR75" i="17"/>
  <c r="DR80" i="17"/>
  <c r="DR76" i="17"/>
  <c r="DR66" i="17"/>
  <c r="DR63" i="17"/>
  <c r="DR84" i="17"/>
  <c r="DR78" i="17"/>
  <c r="DR89" i="17"/>
  <c r="DR68" i="17"/>
  <c r="DR57" i="17"/>
  <c r="DR64" i="17"/>
  <c r="DR36" i="17"/>
  <c r="DR34" i="17"/>
  <c r="DR32" i="17"/>
  <c r="DR30" i="17"/>
  <c r="DR27" i="17"/>
  <c r="DR28" i="17"/>
  <c r="DR86" i="17"/>
  <c r="DR65" i="17"/>
  <c r="DR24" i="17"/>
  <c r="DR33" i="17"/>
  <c r="DR49" i="17"/>
  <c r="DR70" i="17"/>
  <c r="DR26" i="17"/>
  <c r="DR82" i="17"/>
  <c r="DR29" i="17"/>
  <c r="G160" i="17"/>
  <c r="DB127" i="17"/>
  <c r="DB123" i="17"/>
  <c r="DB122" i="17"/>
  <c r="DB128" i="17"/>
  <c r="DB117" i="17"/>
  <c r="DB126" i="17"/>
  <c r="DB125" i="17"/>
  <c r="DB124" i="17"/>
  <c r="DB115" i="17"/>
  <c r="DB112" i="17"/>
  <c r="DB121" i="17"/>
  <c r="DB103" i="17"/>
  <c r="DB113" i="17"/>
  <c r="DB114" i="17"/>
  <c r="DB118" i="17"/>
  <c r="DB109" i="17"/>
  <c r="DB83" i="17"/>
  <c r="DB79" i="17"/>
  <c r="DB97" i="17"/>
  <c r="DB76" i="17"/>
  <c r="DB74" i="17"/>
  <c r="DB68" i="17"/>
  <c r="DB70" i="17"/>
  <c r="DB72" i="17"/>
  <c r="DB63" i="17"/>
  <c r="DB82" i="17"/>
  <c r="DB66" i="17"/>
  <c r="DB92" i="17"/>
  <c r="DB88" i="17"/>
  <c r="DB80" i="17"/>
  <c r="DB75" i="17"/>
  <c r="DB86" i="17"/>
  <c r="DB105" i="17"/>
  <c r="DB57" i="17"/>
  <c r="DB64" i="17"/>
  <c r="DB36" i="17"/>
  <c r="DB34" i="17"/>
  <c r="DB26" i="17"/>
  <c r="DB32" i="17"/>
  <c r="DB30" i="17"/>
  <c r="DB28" i="17"/>
  <c r="DB41" i="17"/>
  <c r="DB84" i="17"/>
  <c r="DB78" i="17"/>
  <c r="DB24" i="17"/>
  <c r="DB49" i="17"/>
  <c r="DB25" i="17"/>
  <c r="DB33" i="17"/>
  <c r="DB27" i="17"/>
  <c r="DB29" i="17"/>
  <c r="DZ44" i="17"/>
  <c r="DR54" i="17"/>
  <c r="BP35" i="17"/>
  <c r="AA200" i="17"/>
  <c r="AA196" i="17"/>
  <c r="AA199" i="17"/>
  <c r="AA197" i="17"/>
  <c r="AA170" i="17"/>
  <c r="AA198" i="17"/>
  <c r="K200" i="17"/>
  <c r="K196" i="17"/>
  <c r="K197" i="17"/>
  <c r="K199" i="17"/>
  <c r="K198" i="17"/>
  <c r="K170" i="17"/>
  <c r="BR74" i="17"/>
  <c r="BP74" i="17"/>
  <c r="DL64" i="17"/>
  <c r="FY59" i="17"/>
  <c r="GF52" i="17"/>
  <c r="FS45" i="17"/>
  <c r="J160" i="17"/>
  <c r="DE128" i="17"/>
  <c r="DE124" i="17"/>
  <c r="DE116" i="17"/>
  <c r="DE118" i="17"/>
  <c r="DE120" i="17"/>
  <c r="DE109" i="17"/>
  <c r="DE102" i="17"/>
  <c r="DE108" i="17"/>
  <c r="DE104" i="17"/>
  <c r="DE110" i="17"/>
  <c r="DE98" i="17"/>
  <c r="DE106" i="17"/>
  <c r="DE112" i="17"/>
  <c r="DE100" i="17"/>
  <c r="DE97" i="17"/>
  <c r="DE92" i="17"/>
  <c r="DE99" i="17"/>
  <c r="DE96" i="17"/>
  <c r="DE93" i="17"/>
  <c r="DE91" i="17"/>
  <c r="DE90" i="17"/>
  <c r="DE87" i="17"/>
  <c r="DE105" i="17"/>
  <c r="DE88" i="17"/>
  <c r="DE80" i="17"/>
  <c r="DE61" i="17"/>
  <c r="DE57" i="17"/>
  <c r="DE53" i="17"/>
  <c r="DE60" i="17"/>
  <c r="DE42" i="17"/>
  <c r="DE65" i="17"/>
  <c r="DE62" i="17"/>
  <c r="DE84" i="17"/>
  <c r="DE63" i="17"/>
  <c r="DE52" i="17"/>
  <c r="DE45" i="17"/>
  <c r="DE41" i="17"/>
  <c r="DE38" i="17"/>
  <c r="DE59" i="17"/>
  <c r="DE50" i="17"/>
  <c r="DE44" i="17"/>
  <c r="DE40" i="17"/>
  <c r="DE36" i="17"/>
  <c r="DE46" i="17"/>
  <c r="DE32" i="17"/>
  <c r="DE58" i="17"/>
  <c r="DE51" i="17"/>
  <c r="DE49" i="17"/>
  <c r="DE43" i="17"/>
  <c r="DE24" i="17"/>
  <c r="DE54" i="17"/>
  <c r="DE56" i="17"/>
  <c r="DE55" i="17"/>
  <c r="DE26" i="17"/>
  <c r="DE48" i="17"/>
  <c r="M197" i="17"/>
  <c r="M200" i="17"/>
  <c r="M196" i="17"/>
  <c r="M170" i="17"/>
  <c r="M199" i="17"/>
  <c r="M198" i="17"/>
  <c r="BD154" i="17"/>
  <c r="T167" i="17" s="1"/>
  <c r="FT86" i="17"/>
  <c r="AR154" i="17"/>
  <c r="H167" i="17" s="1"/>
  <c r="GA132" i="17"/>
  <c r="GA131" i="17"/>
  <c r="GA127" i="17"/>
  <c r="GA123" i="17"/>
  <c r="GA124" i="17"/>
  <c r="GA119" i="17"/>
  <c r="GA112" i="17"/>
  <c r="GA128" i="17"/>
  <c r="GA109" i="17"/>
  <c r="GA106" i="17"/>
  <c r="GA103" i="17"/>
  <c r="GA100" i="17"/>
  <c r="GA99" i="17"/>
  <c r="GA101" i="17"/>
  <c r="GA95" i="17"/>
  <c r="GA105" i="17"/>
  <c r="GA87" i="17"/>
  <c r="GA97" i="17"/>
  <c r="GA90" i="17"/>
  <c r="GA85" i="17"/>
  <c r="GA81" i="17"/>
  <c r="GA77" i="17"/>
  <c r="GA73" i="17"/>
  <c r="GA84" i="17"/>
  <c r="GA89" i="17"/>
  <c r="GA76" i="17"/>
  <c r="GA55" i="17"/>
  <c r="GA80" i="17"/>
  <c r="GA64" i="17"/>
  <c r="GA59" i="17"/>
  <c r="GA37" i="17"/>
  <c r="GA33" i="17"/>
  <c r="GA29" i="17"/>
  <c r="GA44" i="17"/>
  <c r="GA38" i="17"/>
  <c r="GA36" i="17"/>
  <c r="GA88" i="17"/>
  <c r="GA32" i="17"/>
  <c r="GA58" i="17"/>
  <c r="GA45" i="17"/>
  <c r="GA47" i="17"/>
  <c r="GA51" i="17"/>
  <c r="GA50" i="17"/>
  <c r="DL42" i="17"/>
  <c r="DZ60" i="17"/>
  <c r="DJ37" i="17"/>
  <c r="H160" i="17"/>
  <c r="H181" i="17"/>
  <c r="DC119" i="17"/>
  <c r="DC124" i="17"/>
  <c r="DC107" i="17"/>
  <c r="DC109" i="17"/>
  <c r="DC103" i="17"/>
  <c r="DC99" i="17"/>
  <c r="DC113" i="17"/>
  <c r="DC101" i="17"/>
  <c r="DC94" i="17"/>
  <c r="DC111" i="17"/>
  <c r="DC110" i="17"/>
  <c r="DC105" i="17"/>
  <c r="DC121" i="17"/>
  <c r="DC98" i="17"/>
  <c r="DC106" i="17"/>
  <c r="DC97" i="17"/>
  <c r="DC90" i="17"/>
  <c r="DC116" i="17"/>
  <c r="DC93" i="17"/>
  <c r="DC114" i="17"/>
  <c r="DC92" i="17"/>
  <c r="DC89" i="17"/>
  <c r="DC77" i="17"/>
  <c r="DC73" i="17"/>
  <c r="DC62" i="17"/>
  <c r="DC58" i="17"/>
  <c r="DC54" i="17"/>
  <c r="DC50" i="17"/>
  <c r="DC69" i="17"/>
  <c r="DC55" i="17"/>
  <c r="DC49" i="17"/>
  <c r="DC59" i="17"/>
  <c r="DC46" i="17"/>
  <c r="DC85" i="17"/>
  <c r="DC61" i="17"/>
  <c r="DC39" i="17"/>
  <c r="DC71" i="17"/>
  <c r="DC47" i="17"/>
  <c r="DC38" i="17"/>
  <c r="DC67" i="17"/>
  <c r="DC53" i="17"/>
  <c r="DC45" i="17"/>
  <c r="DC37" i="17"/>
  <c r="DC51" i="17"/>
  <c r="DC57" i="17"/>
  <c r="DC43" i="17"/>
  <c r="DC41" i="17"/>
  <c r="DC33" i="17"/>
  <c r="DC27" i="17"/>
  <c r="DC81" i="17"/>
  <c r="DC29" i="17"/>
  <c r="DY81" i="17"/>
  <c r="FL153" i="17"/>
  <c r="FL151" i="17"/>
  <c r="FL143" i="17"/>
  <c r="FL146" i="17"/>
  <c r="FL140" i="17"/>
  <c r="FL149" i="17"/>
  <c r="FL142" i="17"/>
  <c r="FL152" i="17"/>
  <c r="FL144" i="17"/>
  <c r="FL147" i="17"/>
  <c r="FL150" i="17"/>
  <c r="FL145" i="17"/>
  <c r="FL141" i="17"/>
  <c r="FL139" i="17"/>
  <c r="FL136" i="17"/>
  <c r="FL116" i="17"/>
  <c r="FL127" i="17"/>
  <c r="FL131" i="17"/>
  <c r="FL110" i="17"/>
  <c r="FL98" i="17"/>
  <c r="FL126" i="17"/>
  <c r="FL107" i="17"/>
  <c r="FL109" i="17"/>
  <c r="FL117" i="17"/>
  <c r="FL111" i="17"/>
  <c r="FL91" i="17"/>
  <c r="FL101" i="17"/>
  <c r="FL123" i="17"/>
  <c r="FL94" i="17"/>
  <c r="FL148" i="17"/>
  <c r="FL132" i="17"/>
  <c r="FL90" i="17"/>
  <c r="FL83" i="17"/>
  <c r="FL79" i="17"/>
  <c r="FL72" i="17"/>
  <c r="FL87" i="17"/>
  <c r="FL70" i="17"/>
  <c r="FL66" i="17"/>
  <c r="FL62" i="17"/>
  <c r="FL68" i="17"/>
  <c r="FL63" i="17"/>
  <c r="FL60" i="17"/>
  <c r="FL56" i="17"/>
  <c r="FL76" i="17"/>
  <c r="FL47" i="17"/>
  <c r="FL73" i="17"/>
  <c r="FL59" i="17"/>
  <c r="FL119" i="17"/>
  <c r="FL41" i="17"/>
  <c r="FL32" i="17"/>
  <c r="FL67" i="17"/>
  <c r="FL51" i="17"/>
  <c r="FL28" i="17"/>
  <c r="FL99" i="17"/>
  <c r="FL55" i="17"/>
  <c r="FL35" i="17"/>
  <c r="FL34" i="17"/>
  <c r="FL39" i="17"/>
  <c r="FL31" i="17"/>
  <c r="DT66" i="17"/>
  <c r="DT46" i="17"/>
  <c r="DJ40" i="17"/>
  <c r="DL32" i="17"/>
  <c r="DY27" i="17"/>
  <c r="DQ26" i="17"/>
  <c r="FH47" i="17"/>
  <c r="FZ132" i="17"/>
  <c r="FZ128" i="17"/>
  <c r="FZ124" i="17"/>
  <c r="FZ117" i="17"/>
  <c r="FZ111" i="17"/>
  <c r="FZ99" i="17"/>
  <c r="FZ129" i="17"/>
  <c r="FZ118" i="17"/>
  <c r="FZ120" i="17"/>
  <c r="FZ127" i="17"/>
  <c r="FZ106" i="17"/>
  <c r="FZ104" i="17"/>
  <c r="FZ110" i="17"/>
  <c r="FZ92" i="17"/>
  <c r="FZ84" i="17"/>
  <c r="FZ80" i="17"/>
  <c r="FZ75" i="17"/>
  <c r="FZ91" i="17"/>
  <c r="FZ65" i="17"/>
  <c r="FZ69" i="17"/>
  <c r="FZ61" i="17"/>
  <c r="FZ57" i="17"/>
  <c r="FZ32" i="17"/>
  <c r="FZ28" i="17"/>
  <c r="FZ100" i="17"/>
  <c r="FZ38" i="17"/>
  <c r="FZ52" i="17"/>
  <c r="FZ48" i="17"/>
  <c r="FZ36" i="17"/>
  <c r="FZ56" i="17"/>
  <c r="FZ60" i="17"/>
  <c r="FZ35" i="17"/>
  <c r="FZ29" i="17"/>
  <c r="FZ62" i="17"/>
  <c r="Y188" i="17"/>
  <c r="O180" i="17"/>
  <c r="FL135" i="17"/>
  <c r="AE182" i="17"/>
  <c r="R191" i="17"/>
  <c r="GD138" i="17"/>
  <c r="M193" i="17"/>
  <c r="FL124" i="17"/>
  <c r="DY120" i="17"/>
  <c r="Q180" i="17"/>
  <c r="DC122" i="17"/>
  <c r="FT125" i="17"/>
  <c r="GF130" i="17"/>
  <c r="FH130" i="17"/>
  <c r="DD127" i="17"/>
  <c r="DY123" i="17"/>
  <c r="DZ116" i="17"/>
  <c r="GH127" i="17"/>
  <c r="BR123" i="17"/>
  <c r="BP123" i="17"/>
  <c r="GH122" i="17"/>
  <c r="FH127" i="17"/>
  <c r="FS117" i="17"/>
  <c r="DQ115" i="17"/>
  <c r="DL123" i="17"/>
  <c r="FY115" i="17"/>
  <c r="L191" i="17"/>
  <c r="R194" i="17"/>
  <c r="FH131" i="17"/>
  <c r="GA113" i="17"/>
  <c r="GD106" i="17"/>
  <c r="DB119" i="17"/>
  <c r="DZ106" i="17"/>
  <c r="GE105" i="17"/>
  <c r="GF113" i="17"/>
  <c r="DZ110" i="17"/>
  <c r="FT107" i="17"/>
  <c r="DE107" i="17"/>
  <c r="FT102" i="17"/>
  <c r="GE115" i="17"/>
  <c r="DE111" i="17"/>
  <c r="DZ109" i="17"/>
  <c r="FT96" i="17"/>
  <c r="FS126" i="17"/>
  <c r="DC115" i="17"/>
  <c r="V182" i="17"/>
  <c r="DZ120" i="17"/>
  <c r="GA102" i="17"/>
  <c r="FZ102" i="17"/>
  <c r="FT95" i="17"/>
  <c r="BP119" i="17"/>
  <c r="DZ112" i="17"/>
  <c r="GF98" i="17"/>
  <c r="GD117" i="17"/>
  <c r="FV99" i="17"/>
  <c r="FS93" i="17"/>
  <c r="FZ130" i="17"/>
  <c r="GD107" i="17"/>
  <c r="DR102" i="17"/>
  <c r="DR107" i="17"/>
  <c r="FH91" i="17"/>
  <c r="DB89" i="17"/>
  <c r="DZ104" i="17"/>
  <c r="BP92" i="17"/>
  <c r="DJ90" i="17"/>
  <c r="FY108" i="17"/>
  <c r="DT92" i="17"/>
  <c r="CX91" i="17"/>
  <c r="FH111" i="17"/>
  <c r="DR96" i="17"/>
  <c r="DB87" i="17"/>
  <c r="FT70" i="17"/>
  <c r="DC70" i="17"/>
  <c r="CX90" i="17"/>
  <c r="DR85" i="17"/>
  <c r="FV76" i="17"/>
  <c r="GA75" i="17"/>
  <c r="GA68" i="17"/>
  <c r="FS92" i="17"/>
  <c r="BR87" i="17"/>
  <c r="BP87" i="17"/>
  <c r="DE86" i="17"/>
  <c r="GE84" i="17"/>
  <c r="FH79" i="17"/>
  <c r="GA72" i="17"/>
  <c r="FZ68" i="17"/>
  <c r="CX103" i="17"/>
  <c r="GE91" i="17"/>
  <c r="BP90" i="17"/>
  <c r="DT88" i="17"/>
  <c r="FT87" i="17"/>
  <c r="DC79" i="17"/>
  <c r="FT78" i="17"/>
  <c r="FV71" i="17"/>
  <c r="DQ71" i="17"/>
  <c r="DB67" i="17"/>
  <c r="FV104" i="17"/>
  <c r="BP102" i="17"/>
  <c r="GE73" i="17"/>
  <c r="DR91" i="17"/>
  <c r="GE76" i="17"/>
  <c r="DE68" i="17"/>
  <c r="FS67" i="17"/>
  <c r="DZ62" i="17"/>
  <c r="CX56" i="17"/>
  <c r="DT98" i="17"/>
  <c r="FL97" i="17"/>
  <c r="DQ64" i="17"/>
  <c r="DR53" i="17"/>
  <c r="DD50" i="17"/>
  <c r="DB47" i="17"/>
  <c r="DZ42" i="17"/>
  <c r="DJ41" i="17"/>
  <c r="FS37" i="17"/>
  <c r="G170" i="17"/>
  <c r="G198" i="17"/>
  <c r="G199" i="17"/>
  <c r="G197" i="17"/>
  <c r="G196" i="17"/>
  <c r="G200" i="17"/>
  <c r="DQ75" i="17"/>
  <c r="FL74" i="17"/>
  <c r="FT69" i="17"/>
  <c r="BR66" i="17"/>
  <c r="BP66" i="17"/>
  <c r="DL57" i="17"/>
  <c r="DR52" i="17"/>
  <c r="DZ50" i="17"/>
  <c r="GE48" i="17"/>
  <c r="DR44" i="17"/>
  <c r="DR41" i="17"/>
  <c r="FZ83" i="17"/>
  <c r="BP71" i="17"/>
  <c r="FH60" i="17"/>
  <c r="BP59" i="17"/>
  <c r="BR59" i="17"/>
  <c r="FZ49" i="17"/>
  <c r="FV48" i="17"/>
  <c r="DD43" i="17"/>
  <c r="DD34" i="17"/>
  <c r="DR116" i="17"/>
  <c r="DC66" i="17"/>
  <c r="FH64" i="17"/>
  <c r="CX62" i="17"/>
  <c r="DT59" i="17"/>
  <c r="DT58" i="17"/>
  <c r="DB54" i="17"/>
  <c r="DB38" i="17"/>
  <c r="BR55" i="17"/>
  <c r="BP55" i="17"/>
  <c r="FH34" i="17"/>
  <c r="FV32" i="17"/>
  <c r="GA31" i="17"/>
  <c r="GH29" i="17"/>
  <c r="BP22" i="17"/>
  <c r="K160" i="17"/>
  <c r="DF125" i="17"/>
  <c r="DF121" i="17"/>
  <c r="DF120" i="17"/>
  <c r="DF128" i="17"/>
  <c r="DF124" i="17"/>
  <c r="DF127" i="17"/>
  <c r="DF123" i="17"/>
  <c r="DF122" i="17"/>
  <c r="DF126" i="17"/>
  <c r="DF117" i="17"/>
  <c r="DF116" i="17"/>
  <c r="DF112" i="17"/>
  <c r="DF113" i="17"/>
  <c r="DF97" i="17"/>
  <c r="DF99" i="17"/>
  <c r="DF85" i="17"/>
  <c r="DF81" i="17"/>
  <c r="DF77" i="17"/>
  <c r="DF95" i="17"/>
  <c r="DF86" i="17"/>
  <c r="DF82" i="17"/>
  <c r="DF78" i="17"/>
  <c r="DF74" i="17"/>
  <c r="DF70" i="17"/>
  <c r="DF73" i="17"/>
  <c r="DF66" i="17"/>
  <c r="DF94" i="17"/>
  <c r="DF80" i="17"/>
  <c r="DF64" i="17"/>
  <c r="DF90" i="17"/>
  <c r="DF72" i="17"/>
  <c r="DF79" i="17"/>
  <c r="DF65" i="17"/>
  <c r="DF84" i="17"/>
  <c r="DF83" i="17"/>
  <c r="DF76" i="17"/>
  <c r="DF71" i="17"/>
  <c r="DF63" i="17"/>
  <c r="DF101" i="17"/>
  <c r="DF37" i="17"/>
  <c r="DF30" i="17"/>
  <c r="DF68" i="17"/>
  <c r="DF47" i="17"/>
  <c r="DF28" i="17"/>
  <c r="DF55" i="17"/>
  <c r="DF34" i="17"/>
  <c r="DF24" i="17"/>
  <c r="DF36" i="17"/>
  <c r="DF26" i="17"/>
  <c r="DF32" i="17"/>
  <c r="FI150" i="17"/>
  <c r="FI142" i="17"/>
  <c r="FI145" i="17"/>
  <c r="FI153" i="17"/>
  <c r="FI148" i="17"/>
  <c r="FI144" i="17"/>
  <c r="FI143" i="17"/>
  <c r="FI140" i="17"/>
  <c r="FI146" i="17"/>
  <c r="FI141" i="17"/>
  <c r="FI139" i="17"/>
  <c r="FI151" i="17"/>
  <c r="FI149" i="17"/>
  <c r="FI152" i="17"/>
  <c r="FI147" i="17"/>
  <c r="FI129" i="17"/>
  <c r="FI128" i="17"/>
  <c r="FI124" i="17"/>
  <c r="FI125" i="17"/>
  <c r="FI116" i="17"/>
  <c r="FI134" i="17"/>
  <c r="FI121" i="17"/>
  <c r="FI120" i="17"/>
  <c r="FI117" i="17"/>
  <c r="FI113" i="17"/>
  <c r="FI110" i="17"/>
  <c r="FI99" i="17"/>
  <c r="FI133" i="17"/>
  <c r="FI101" i="17"/>
  <c r="FI93" i="17"/>
  <c r="FI86" i="17"/>
  <c r="FI82" i="17"/>
  <c r="FI78" i="17"/>
  <c r="FI74" i="17"/>
  <c r="FI65" i="17"/>
  <c r="FI97" i="17"/>
  <c r="FI73" i="17"/>
  <c r="FI114" i="17"/>
  <c r="FI85" i="17"/>
  <c r="FI64" i="17"/>
  <c r="FI91" i="17"/>
  <c r="FI77" i="17"/>
  <c r="FI106" i="17"/>
  <c r="FI100" i="17"/>
  <c r="FI56" i="17"/>
  <c r="FI71" i="17"/>
  <c r="FI60" i="17"/>
  <c r="FI38" i="17"/>
  <c r="FI34" i="17"/>
  <c r="FI30" i="17"/>
  <c r="FI53" i="17"/>
  <c r="FI51" i="17"/>
  <c r="FI46" i="17"/>
  <c r="FI40" i="17"/>
  <c r="FI52" i="17"/>
  <c r="FI37" i="17"/>
  <c r="FI57" i="17"/>
  <c r="FI81" i="17"/>
  <c r="FI29" i="17"/>
  <c r="FI55" i="17"/>
  <c r="FI49" i="17"/>
  <c r="FI33" i="17"/>
  <c r="FZ98" i="17"/>
  <c r="DZ58" i="17"/>
  <c r="FV47" i="17"/>
  <c r="FH30" i="17"/>
  <c r="BK154" i="17"/>
  <c r="AA167" i="17" s="1"/>
  <c r="DY29" i="17"/>
  <c r="AC160" i="17"/>
  <c r="DX128" i="17"/>
  <c r="DX124" i="17"/>
  <c r="DX127" i="17"/>
  <c r="DX123" i="17"/>
  <c r="DX119" i="17"/>
  <c r="DX116" i="17"/>
  <c r="DX114" i="17"/>
  <c r="DX112" i="17"/>
  <c r="DX106" i="17"/>
  <c r="DX100" i="17"/>
  <c r="DX94" i="17"/>
  <c r="DX125" i="17"/>
  <c r="DX89" i="17"/>
  <c r="DX84" i="17"/>
  <c r="DX80" i="17"/>
  <c r="DX76" i="17"/>
  <c r="DX75" i="17"/>
  <c r="DX86" i="17"/>
  <c r="DX79" i="17"/>
  <c r="DX78" i="17"/>
  <c r="DX83" i="17"/>
  <c r="DX85" i="17"/>
  <c r="DX69" i="17"/>
  <c r="DX64" i="17"/>
  <c r="DX71" i="17"/>
  <c r="DX73" i="17"/>
  <c r="DX63" i="17"/>
  <c r="DX50" i="17"/>
  <c r="DX82" i="17"/>
  <c r="DX102" i="17"/>
  <c r="DX35" i="17"/>
  <c r="DX31" i="17"/>
  <c r="DX77" i="17"/>
  <c r="DX33" i="17"/>
  <c r="DX62" i="17"/>
  <c r="DX34" i="17"/>
  <c r="DX29" i="17"/>
  <c r="DX25" i="17"/>
  <c r="DX67" i="17"/>
  <c r="DX81" i="17"/>
  <c r="DX27" i="17"/>
  <c r="DX58" i="17"/>
  <c r="DX30" i="17"/>
  <c r="FK153" i="17"/>
  <c r="FK148" i="17"/>
  <c r="FK141" i="17"/>
  <c r="FK151" i="17"/>
  <c r="FK143" i="17"/>
  <c r="FK146" i="17"/>
  <c r="FK150" i="17"/>
  <c r="FK149" i="17"/>
  <c r="FK142" i="17"/>
  <c r="FK144" i="17"/>
  <c r="FK147" i="17"/>
  <c r="FK131" i="17"/>
  <c r="FK140" i="17"/>
  <c r="FK139" i="17"/>
  <c r="FK128" i="17"/>
  <c r="FK119" i="17"/>
  <c r="FK136" i="17"/>
  <c r="FK127" i="17"/>
  <c r="FK145" i="17"/>
  <c r="FK120" i="17"/>
  <c r="FK124" i="17"/>
  <c r="FK103" i="17"/>
  <c r="FK123" i="17"/>
  <c r="FK109" i="17"/>
  <c r="FK104" i="17"/>
  <c r="FK152" i="17"/>
  <c r="FK113" i="17"/>
  <c r="FK105" i="17"/>
  <c r="FK108" i="17"/>
  <c r="FK96" i="17"/>
  <c r="FK101" i="17"/>
  <c r="FK94" i="17"/>
  <c r="FK99" i="17"/>
  <c r="FK100" i="17"/>
  <c r="FK85" i="17"/>
  <c r="FK81" i="17"/>
  <c r="FK77" i="17"/>
  <c r="FK73" i="17"/>
  <c r="FK112" i="17"/>
  <c r="FK90" i="17"/>
  <c r="FK72" i="17"/>
  <c r="FK66" i="17"/>
  <c r="FK84" i="17"/>
  <c r="FK70" i="17"/>
  <c r="FK55" i="17"/>
  <c r="FK59" i="17"/>
  <c r="FK68" i="17"/>
  <c r="FK44" i="17"/>
  <c r="FK40" i="17"/>
  <c r="FK33" i="17"/>
  <c r="FK29" i="17"/>
  <c r="FK64" i="17"/>
  <c r="FK51" i="17"/>
  <c r="FK50" i="17"/>
  <c r="FK42" i="17"/>
  <c r="FK37" i="17"/>
  <c r="FK80" i="17"/>
  <c r="FK76" i="17"/>
  <c r="FK58" i="17"/>
  <c r="FK36" i="17"/>
  <c r="FK56" i="17"/>
  <c r="FK32" i="17"/>
  <c r="GE32" i="17"/>
  <c r="FJ153" i="17"/>
  <c r="FJ145" i="17"/>
  <c r="FJ148" i="17"/>
  <c r="FJ141" i="17"/>
  <c r="FJ151" i="17"/>
  <c r="FJ143" i="17"/>
  <c r="FJ150" i="17"/>
  <c r="FJ149" i="17"/>
  <c r="FJ147" i="17"/>
  <c r="FJ146" i="17"/>
  <c r="FJ139" i="17"/>
  <c r="FJ137" i="17"/>
  <c r="FJ144" i="17"/>
  <c r="FJ152" i="17"/>
  <c r="FJ142" i="17"/>
  <c r="FJ140" i="17"/>
  <c r="FJ129" i="17"/>
  <c r="FJ124" i="17"/>
  <c r="FJ117" i="17"/>
  <c r="FJ111" i="17"/>
  <c r="FJ99" i="17"/>
  <c r="FJ128" i="17"/>
  <c r="FJ100" i="17"/>
  <c r="FJ92" i="17"/>
  <c r="FJ91" i="17"/>
  <c r="FJ108" i="17"/>
  <c r="FJ104" i="17"/>
  <c r="FJ96" i="17"/>
  <c r="FJ116" i="17"/>
  <c r="FJ84" i="17"/>
  <c r="FJ80" i="17"/>
  <c r="FJ75" i="17"/>
  <c r="FJ65" i="17"/>
  <c r="FJ66" i="17"/>
  <c r="FJ61" i="17"/>
  <c r="FJ57" i="17"/>
  <c r="FJ74" i="17"/>
  <c r="FJ68" i="17"/>
  <c r="FJ63" i="17"/>
  <c r="FJ32" i="17"/>
  <c r="FJ52" i="17"/>
  <c r="FJ28" i="17"/>
  <c r="FJ56" i="17"/>
  <c r="FJ36" i="17"/>
  <c r="FJ60" i="17"/>
  <c r="FJ42" i="17"/>
  <c r="FJ83" i="17"/>
  <c r="FJ79" i="17"/>
  <c r="FJ48" i="17"/>
  <c r="FJ35" i="17"/>
  <c r="FJ29" i="17"/>
  <c r="CX98" i="17"/>
  <c r="FQ80" i="17"/>
  <c r="BR75" i="17"/>
  <c r="BP75" i="17"/>
  <c r="FV64" i="17"/>
  <c r="GD60" i="17"/>
  <c r="DF53" i="17"/>
  <c r="DC44" i="17"/>
  <c r="DF35" i="17"/>
  <c r="DU29" i="17"/>
  <c r="DF27" i="17"/>
  <c r="FV51" i="17"/>
  <c r="FI39" i="17"/>
  <c r="FI32" i="17"/>
  <c r="AD200" i="17"/>
  <c r="AD196" i="17"/>
  <c r="AD198" i="17"/>
  <c r="AD197" i="17"/>
  <c r="AD170" i="17"/>
  <c r="AD199" i="17"/>
  <c r="FJ55" i="17"/>
  <c r="CW67" i="17"/>
  <c r="FT62" i="17"/>
  <c r="DB60" i="17"/>
  <c r="DC52" i="17"/>
  <c r="DT39" i="17"/>
  <c r="DZ37" i="17"/>
  <c r="FY28" i="17"/>
  <c r="FL85" i="17"/>
  <c r="FL81" i="17"/>
  <c r="GD51" i="17"/>
  <c r="FY43" i="17"/>
  <c r="DQ33" i="17"/>
  <c r="DY49" i="17"/>
  <c r="DU47" i="17"/>
  <c r="DX24" i="17"/>
  <c r="DB73" i="17"/>
  <c r="GD61" i="17"/>
  <c r="FJ58" i="17"/>
  <c r="FZ50" i="17"/>
  <c r="FJ50" i="17"/>
  <c r="DL49" i="17"/>
  <c r="GA48" i="17"/>
  <c r="DL46" i="17"/>
  <c r="FY36" i="17"/>
  <c r="DC35" i="17"/>
  <c r="GA30" i="17"/>
  <c r="DI27" i="17"/>
  <c r="DT68" i="17"/>
  <c r="DR39" i="17"/>
  <c r="DC31" i="17"/>
  <c r="DR69" i="17"/>
  <c r="FL29" i="17"/>
  <c r="FL49" i="17"/>
  <c r="CW24" i="17"/>
  <c r="DZ43" i="17"/>
  <c r="EN155" i="17" l="1"/>
  <c r="N169" i="17" s="1"/>
  <c r="EC155" i="17"/>
  <c r="C169" i="17" s="1"/>
  <c r="FE155" i="17"/>
  <c r="AE169" i="17" s="1"/>
  <c r="ER155" i="17"/>
  <c r="R169" i="17" s="1"/>
  <c r="EG155" i="17"/>
  <c r="G169" i="17" s="1"/>
  <c r="EM155" i="17"/>
  <c r="M169" i="17" s="1"/>
  <c r="ES155" i="17"/>
  <c r="S169" i="17" s="1"/>
  <c r="EF155" i="17"/>
  <c r="F169" i="17" s="1"/>
  <c r="FA155" i="17"/>
  <c r="AA169" i="17" s="1"/>
  <c r="FF116" i="17"/>
  <c r="FF38" i="17"/>
  <c r="FF128" i="17"/>
  <c r="FF20" i="17"/>
  <c r="EV155" i="17"/>
  <c r="V169" i="17" s="1"/>
  <c r="FF61" i="17"/>
  <c r="FF26" i="17"/>
  <c r="EW155" i="17"/>
  <c r="W169" i="17" s="1"/>
  <c r="FF122" i="17"/>
  <c r="EJ155" i="17"/>
  <c r="J169" i="17" s="1"/>
  <c r="EK155" i="17"/>
  <c r="K169" i="17" s="1"/>
  <c r="ED155" i="17"/>
  <c r="D169" i="17" s="1"/>
  <c r="EI155" i="17"/>
  <c r="I169" i="17" s="1"/>
  <c r="FC155" i="17"/>
  <c r="AC169" i="17" s="1"/>
  <c r="EH155" i="17"/>
  <c r="H169" i="17" s="1"/>
  <c r="EY155" i="17"/>
  <c r="Y169" i="17" s="1"/>
  <c r="EE155" i="17"/>
  <c r="E169" i="17" s="1"/>
  <c r="EU155" i="17"/>
  <c r="U169" i="17" s="1"/>
  <c r="EQ155" i="17"/>
  <c r="Q169" i="17" s="1"/>
  <c r="EL155" i="17"/>
  <c r="L169" i="17" s="1"/>
  <c r="FD155" i="17"/>
  <c r="AD169" i="17" s="1"/>
  <c r="FF62" i="17"/>
  <c r="ET155" i="17"/>
  <c r="T169" i="17" s="1"/>
  <c r="FF53" i="17"/>
  <c r="FB155" i="17"/>
  <c r="AB169" i="17" s="1"/>
  <c r="EX155" i="17"/>
  <c r="X169" i="17" s="1"/>
  <c r="EZ155" i="17"/>
  <c r="Z169" i="17" s="1"/>
  <c r="EO155" i="17"/>
  <c r="O169" i="17" s="1"/>
  <c r="EP155" i="17"/>
  <c r="P169" i="17" s="1"/>
  <c r="FF43" i="17"/>
  <c r="FF125" i="17"/>
  <c r="FF117" i="17"/>
  <c r="FF73" i="17"/>
  <c r="FF76" i="17"/>
  <c r="FF131" i="17"/>
  <c r="FF51" i="17"/>
  <c r="FF89" i="17"/>
  <c r="FF104" i="17"/>
  <c r="FF25" i="17"/>
  <c r="FF90" i="17"/>
  <c r="FF32" i="17"/>
  <c r="FF68" i="17"/>
  <c r="FF71" i="17"/>
  <c r="FF88" i="17"/>
  <c r="FF34" i="17"/>
  <c r="FF87" i="17"/>
  <c r="FF109" i="17"/>
  <c r="FF132" i="17"/>
  <c r="FF95" i="17"/>
  <c r="FF119" i="17"/>
  <c r="FF21" i="17"/>
  <c r="FF75" i="17"/>
  <c r="FF115" i="17"/>
  <c r="FF33" i="17"/>
  <c r="FF113" i="17"/>
  <c r="FF83" i="17"/>
  <c r="FF78" i="17"/>
  <c r="FF129" i="17"/>
  <c r="FF138" i="17"/>
  <c r="FF27" i="17"/>
  <c r="FF44" i="17"/>
  <c r="FF54" i="17"/>
  <c r="FF94" i="17"/>
  <c r="FF93" i="17"/>
  <c r="FF126" i="17"/>
  <c r="FF60" i="17"/>
  <c r="FF111" i="17"/>
  <c r="FF46" i="17"/>
  <c r="FF58" i="17"/>
  <c r="FF118" i="17"/>
  <c r="FF41" i="17"/>
  <c r="FF97" i="17"/>
  <c r="FF50" i="17"/>
  <c r="FF74" i="17"/>
  <c r="FF112" i="17"/>
  <c r="FF35" i="17"/>
  <c r="FF49" i="17"/>
  <c r="FF82" i="17"/>
  <c r="FF127" i="17"/>
  <c r="FF134" i="17"/>
  <c r="FF39" i="17"/>
  <c r="FF77" i="17"/>
  <c r="FF107" i="17"/>
  <c r="FF91" i="17"/>
  <c r="FF23" i="17"/>
  <c r="FF40" i="17"/>
  <c r="FF124" i="17"/>
  <c r="FF84" i="17"/>
  <c r="FF121" i="17"/>
  <c r="FF130" i="17"/>
  <c r="FF48" i="17"/>
  <c r="FF22" i="17"/>
  <c r="FF37" i="17"/>
  <c r="FF110" i="17"/>
  <c r="FF106" i="17"/>
  <c r="FF56" i="17"/>
  <c r="FF102" i="17"/>
  <c r="FF36" i="17"/>
  <c r="FF123" i="17"/>
  <c r="FF72" i="17"/>
  <c r="FF135" i="17"/>
  <c r="FF92" i="17"/>
  <c r="FF64" i="17"/>
  <c r="FF86" i="17"/>
  <c r="FF108" i="17"/>
  <c r="FF105" i="17"/>
  <c r="FF120" i="17"/>
  <c r="FF30" i="17"/>
  <c r="FF42" i="17"/>
  <c r="FF66" i="17"/>
  <c r="FF47" i="17"/>
  <c r="FF98" i="17"/>
  <c r="FF114" i="17"/>
  <c r="FF24" i="17"/>
  <c r="FF31" i="17"/>
  <c r="FF29" i="17"/>
  <c r="FF99" i="17"/>
  <c r="FF63" i="17"/>
  <c r="FF67" i="17"/>
  <c r="FF100" i="17"/>
  <c r="FF79" i="17"/>
  <c r="EB155" i="17"/>
  <c r="B169" i="17" s="1"/>
  <c r="FF70" i="17"/>
  <c r="FF45" i="17"/>
  <c r="FF81" i="17"/>
  <c r="FF59" i="17"/>
  <c r="FF69" i="17"/>
  <c r="FF28" i="17"/>
  <c r="FF136" i="17"/>
  <c r="FF52" i="17"/>
  <c r="FF65" i="17"/>
  <c r="FF96" i="17"/>
  <c r="FF80" i="17"/>
  <c r="FF85" i="17"/>
  <c r="FF103" i="17"/>
  <c r="FF55" i="17"/>
  <c r="FF57" i="17"/>
  <c r="FF101" i="17"/>
  <c r="FF137" i="17"/>
  <c r="FF133" i="17"/>
  <c r="CY159" i="17"/>
  <c r="CY166" i="17" s="1"/>
  <c r="D165" i="17" s="1"/>
  <c r="BV155" i="17"/>
  <c r="BW154" i="17"/>
  <c r="BW156" i="17" s="1"/>
  <c r="BX155" i="17"/>
  <c r="CL154" i="17"/>
  <c r="CL156" i="17" s="1"/>
  <c r="DY155" i="17"/>
  <c r="AD161" i="17" s="1"/>
  <c r="FI157" i="17"/>
  <c r="FI164" i="17" s="1"/>
  <c r="C173" i="17" s="1"/>
  <c r="FI158" i="17"/>
  <c r="FI165" i="17" s="1"/>
  <c r="C174" i="17" s="1"/>
  <c r="DE155" i="17"/>
  <c r="J161" i="17" s="1"/>
  <c r="DY160" i="17"/>
  <c r="DY167" i="17" s="1"/>
  <c r="AD166" i="17" s="1"/>
  <c r="DI157" i="17"/>
  <c r="DI164" i="17" s="1"/>
  <c r="N163" i="17" s="1"/>
  <c r="BS155" i="17"/>
  <c r="CW157" i="17"/>
  <c r="CW164" i="17" s="1"/>
  <c r="B163" i="17" s="1"/>
  <c r="FJ160" i="17"/>
  <c r="FJ167" i="17" s="1"/>
  <c r="D176" i="17" s="1"/>
  <c r="FZ155" i="17"/>
  <c r="T171" i="17" s="1"/>
  <c r="DC158" i="17"/>
  <c r="DC165" i="17" s="1"/>
  <c r="H164" i="17" s="1"/>
  <c r="GA160" i="17"/>
  <c r="GA167" i="17" s="1"/>
  <c r="U176" i="17" s="1"/>
  <c r="DI158" i="17"/>
  <c r="DI165" i="17" s="1"/>
  <c r="N164" i="17" s="1"/>
  <c r="FS156" i="17"/>
  <c r="FS163" i="17" s="1"/>
  <c r="M172" i="17" s="1"/>
  <c r="FJ159" i="17"/>
  <c r="FJ166" i="17" s="1"/>
  <c r="D175" i="17" s="1"/>
  <c r="FI159" i="17"/>
  <c r="FI166" i="17" s="1"/>
  <c r="C175" i="17" s="1"/>
  <c r="CW156" i="17"/>
  <c r="CW163" i="17" s="1"/>
  <c r="B162" i="17" s="1"/>
  <c r="FS155" i="17"/>
  <c r="M171" i="17" s="1"/>
  <c r="FZ157" i="17"/>
  <c r="FZ164" i="17" s="1"/>
  <c r="T173" i="17" s="1"/>
  <c r="FQ156" i="17"/>
  <c r="FQ163" i="17" s="1"/>
  <c r="K172" i="17" s="1"/>
  <c r="FY156" i="17"/>
  <c r="FY163" i="17" s="1"/>
  <c r="S172" i="17" s="1"/>
  <c r="BY154" i="17"/>
  <c r="BY156" i="17" s="1"/>
  <c r="DQ159" i="17"/>
  <c r="DQ166" i="17" s="1"/>
  <c r="V165" i="17" s="1"/>
  <c r="BV154" i="17"/>
  <c r="BV156" i="17" s="1"/>
  <c r="DO158" i="17"/>
  <c r="DO165" i="17" s="1"/>
  <c r="T164" i="17" s="1"/>
  <c r="DE157" i="17"/>
  <c r="DE164" i="17" s="1"/>
  <c r="J163" i="17" s="1"/>
  <c r="GH155" i="17"/>
  <c r="AB171" i="17" s="1"/>
  <c r="CY160" i="17"/>
  <c r="CY167" i="17" s="1"/>
  <c r="D166" i="17" s="1"/>
  <c r="FS159" i="17"/>
  <c r="FS166" i="17" s="1"/>
  <c r="M175" i="17" s="1"/>
  <c r="BX154" i="17"/>
  <c r="BX156" i="17" s="1"/>
  <c r="CY156" i="17"/>
  <c r="CY163" i="17" s="1"/>
  <c r="D162" i="17" s="1"/>
  <c r="FZ156" i="17"/>
  <c r="FZ163" i="17" s="1"/>
  <c r="T172" i="17" s="1"/>
  <c r="DQ160" i="17"/>
  <c r="DQ167" i="17" s="1"/>
  <c r="V166" i="17" s="1"/>
  <c r="DO156" i="17"/>
  <c r="DO163" i="17" s="1"/>
  <c r="T162" i="17" s="1"/>
  <c r="DC157" i="17"/>
  <c r="DC164" i="17" s="1"/>
  <c r="H163" i="17" s="1"/>
  <c r="CD155" i="17"/>
  <c r="DO157" i="17"/>
  <c r="DO164" i="17" s="1"/>
  <c r="T163" i="17" s="1"/>
  <c r="DQ156" i="17"/>
  <c r="DQ163" i="17" s="1"/>
  <c r="V162" i="17" s="1"/>
  <c r="FQ157" i="17"/>
  <c r="FQ164" i="17" s="1"/>
  <c r="K173" i="17" s="1"/>
  <c r="GH157" i="17"/>
  <c r="GH164" i="17" s="1"/>
  <c r="AB173" i="17" s="1"/>
  <c r="BU154" i="17"/>
  <c r="BU156" i="17" s="1"/>
  <c r="BU155" i="17"/>
  <c r="CF155" i="17"/>
  <c r="CF154" i="17"/>
  <c r="CF156" i="17" s="1"/>
  <c r="FZ160" i="17"/>
  <c r="FZ167" i="17" s="1"/>
  <c r="T176" i="17" s="1"/>
  <c r="FJ156" i="17"/>
  <c r="FJ163" i="17" s="1"/>
  <c r="D172" i="17" s="1"/>
  <c r="CG154" i="17"/>
  <c r="CG156" i="17" s="1"/>
  <c r="CG155" i="17"/>
  <c r="GA157" i="17"/>
  <c r="GA164" i="17" s="1"/>
  <c r="U173" i="17" s="1"/>
  <c r="DY159" i="17"/>
  <c r="DY166" i="17" s="1"/>
  <c r="AD165" i="17" s="1"/>
  <c r="BY155" i="17"/>
  <c r="FH158" i="17"/>
  <c r="FH165" i="17" s="1"/>
  <c r="B174" i="17" s="1"/>
  <c r="FH157" i="17"/>
  <c r="FH164" i="17" s="1"/>
  <c r="B173" i="17" s="1"/>
  <c r="FH160" i="17"/>
  <c r="FH167" i="17" s="1"/>
  <c r="B176" i="17" s="1"/>
  <c r="FH159" i="17"/>
  <c r="FH166" i="17" s="1"/>
  <c r="B175" i="17" s="1"/>
  <c r="FH155" i="17"/>
  <c r="B171" i="17" s="1"/>
  <c r="FH156" i="17"/>
  <c r="FH163" i="17" s="1"/>
  <c r="B172" i="17" s="1"/>
  <c r="DO160" i="17"/>
  <c r="DO167" i="17" s="1"/>
  <c r="T166" i="17" s="1"/>
  <c r="DC159" i="17"/>
  <c r="DC166" i="17" s="1"/>
  <c r="H165" i="17" s="1"/>
  <c r="DE159" i="17"/>
  <c r="DE166" i="17" s="1"/>
  <c r="J165" i="17" s="1"/>
  <c r="FY160" i="17"/>
  <c r="FY167" i="17" s="1"/>
  <c r="S176" i="17" s="1"/>
  <c r="CW159" i="17"/>
  <c r="CW166" i="17" s="1"/>
  <c r="B165" i="17" s="1"/>
  <c r="GE160" i="17"/>
  <c r="GE167" i="17" s="1"/>
  <c r="Y176" i="17" s="1"/>
  <c r="GE159" i="17"/>
  <c r="GE166" i="17" s="1"/>
  <c r="Y175" i="17" s="1"/>
  <c r="GE157" i="17"/>
  <c r="GE164" i="17" s="1"/>
  <c r="Y173" i="17" s="1"/>
  <c r="GE158" i="17"/>
  <c r="GE165" i="17" s="1"/>
  <c r="Y174" i="17" s="1"/>
  <c r="GE156" i="17"/>
  <c r="GE163" i="17" s="1"/>
  <c r="Y172" i="17" s="1"/>
  <c r="GE155" i="17"/>
  <c r="Y171" i="17" s="1"/>
  <c r="CC154" i="17"/>
  <c r="CC156" i="17" s="1"/>
  <c r="CC155" i="17"/>
  <c r="CR155" i="17"/>
  <c r="CR154" i="17"/>
  <c r="CR156" i="17" s="1"/>
  <c r="DI155" i="17"/>
  <c r="N161" i="17" s="1"/>
  <c r="DC160" i="17"/>
  <c r="DC167" i="17" s="1"/>
  <c r="H166" i="17" s="1"/>
  <c r="GA156" i="17"/>
  <c r="GA163" i="17" s="1"/>
  <c r="U172" i="17" s="1"/>
  <c r="DY156" i="17"/>
  <c r="DY163" i="17" s="1"/>
  <c r="AD162" i="17" s="1"/>
  <c r="FQ160" i="17"/>
  <c r="FQ167" i="17" s="1"/>
  <c r="K176" i="17" s="1"/>
  <c r="DN160" i="17"/>
  <c r="DN167" i="17" s="1"/>
  <c r="S166" i="17" s="1"/>
  <c r="DN159" i="17"/>
  <c r="DN166" i="17" s="1"/>
  <c r="S165" i="17" s="1"/>
  <c r="DN157" i="17"/>
  <c r="DN164" i="17" s="1"/>
  <c r="S163" i="17" s="1"/>
  <c r="DN158" i="17"/>
  <c r="DN165" i="17" s="1"/>
  <c r="S164" i="17" s="1"/>
  <c r="DN156" i="17"/>
  <c r="DN163" i="17" s="1"/>
  <c r="S162" i="17" s="1"/>
  <c r="DN155" i="17"/>
  <c r="S161" i="17" s="1"/>
  <c r="CW158" i="17"/>
  <c r="CW165" i="17" s="1"/>
  <c r="B164" i="17" s="1"/>
  <c r="AJ160" i="17"/>
  <c r="AG160" i="17"/>
  <c r="AH160" i="17" s="1"/>
  <c r="AI160" i="17"/>
  <c r="CX160" i="17"/>
  <c r="CX167" i="17" s="1"/>
  <c r="C166" i="17" s="1"/>
  <c r="CX159" i="17"/>
  <c r="CX166" i="17" s="1"/>
  <c r="C165" i="17" s="1"/>
  <c r="CX157" i="17"/>
  <c r="CX164" i="17" s="1"/>
  <c r="C163" i="17" s="1"/>
  <c r="CX156" i="17"/>
  <c r="CX163" i="17" s="1"/>
  <c r="C162" i="17" s="1"/>
  <c r="CX155" i="17"/>
  <c r="C161" i="17" s="1"/>
  <c r="CX158" i="17"/>
  <c r="CX165" i="17" s="1"/>
  <c r="C164" i="17" s="1"/>
  <c r="DJ156" i="17"/>
  <c r="DJ163" i="17" s="1"/>
  <c r="O162" i="17" s="1"/>
  <c r="DJ160" i="17"/>
  <c r="DJ167" i="17" s="1"/>
  <c r="O166" i="17" s="1"/>
  <c r="DJ159" i="17"/>
  <c r="DJ166" i="17" s="1"/>
  <c r="O165" i="17" s="1"/>
  <c r="DJ157" i="17"/>
  <c r="DJ164" i="17" s="1"/>
  <c r="O163" i="17" s="1"/>
  <c r="DJ155" i="17"/>
  <c r="O161" i="17" s="1"/>
  <c r="DJ158" i="17"/>
  <c r="DJ165" i="17" s="1"/>
  <c r="O164" i="17" s="1"/>
  <c r="DZ156" i="17"/>
  <c r="DZ163" i="17" s="1"/>
  <c r="AE162" i="17" s="1"/>
  <c r="DZ160" i="17"/>
  <c r="DZ167" i="17" s="1"/>
  <c r="AE166" i="17" s="1"/>
  <c r="DZ159" i="17"/>
  <c r="DZ166" i="17" s="1"/>
  <c r="AE165" i="17" s="1"/>
  <c r="DZ157" i="17"/>
  <c r="DZ164" i="17" s="1"/>
  <c r="AE163" i="17" s="1"/>
  <c r="DZ155" i="17"/>
  <c r="AE161" i="17" s="1"/>
  <c r="DZ158" i="17"/>
  <c r="DZ165" i="17" s="1"/>
  <c r="AE164" i="17" s="1"/>
  <c r="DX158" i="17"/>
  <c r="DX165" i="17" s="1"/>
  <c r="AC164" i="17" s="1"/>
  <c r="DX157" i="17"/>
  <c r="DX164" i="17" s="1"/>
  <c r="AC163" i="17" s="1"/>
  <c r="DX156" i="17"/>
  <c r="DX163" i="17" s="1"/>
  <c r="AC162" i="17" s="1"/>
  <c r="DX159" i="17"/>
  <c r="DX166" i="17" s="1"/>
  <c r="AC165" i="17" s="1"/>
  <c r="DX155" i="17"/>
  <c r="AC161" i="17" s="1"/>
  <c r="DX160" i="17"/>
  <c r="DX167" i="17" s="1"/>
  <c r="AC166" i="17" s="1"/>
  <c r="FX158" i="17"/>
  <c r="FX165" i="17" s="1"/>
  <c r="R174" i="17" s="1"/>
  <c r="FX157" i="17"/>
  <c r="FX164" i="17" s="1"/>
  <c r="R173" i="17" s="1"/>
  <c r="FX160" i="17"/>
  <c r="FX167" i="17" s="1"/>
  <c r="R176" i="17" s="1"/>
  <c r="FX159" i="17"/>
  <c r="FX166" i="17" s="1"/>
  <c r="R175" i="17" s="1"/>
  <c r="FX156" i="17"/>
  <c r="FX163" i="17" s="1"/>
  <c r="R172" i="17" s="1"/>
  <c r="FX155" i="17"/>
  <c r="R171" i="17" s="1"/>
  <c r="FZ159" i="17"/>
  <c r="FZ166" i="17" s="1"/>
  <c r="T175" i="17" s="1"/>
  <c r="BS154" i="17"/>
  <c r="BS156" i="17" s="1"/>
  <c r="DD158" i="17"/>
  <c r="DD165" i="17" s="1"/>
  <c r="I164" i="17" s="1"/>
  <c r="DD157" i="17"/>
  <c r="DD164" i="17" s="1"/>
  <c r="I163" i="17" s="1"/>
  <c r="DD155" i="17"/>
  <c r="I161" i="17" s="1"/>
  <c r="DD156" i="17"/>
  <c r="DD163" i="17" s="1"/>
  <c r="I162" i="17" s="1"/>
  <c r="DD159" i="17"/>
  <c r="DD166" i="17" s="1"/>
  <c r="I165" i="17" s="1"/>
  <c r="DD160" i="17"/>
  <c r="DD167" i="17" s="1"/>
  <c r="I166" i="17" s="1"/>
  <c r="DQ158" i="17"/>
  <c r="DQ165" i="17" s="1"/>
  <c r="V164" i="17" s="1"/>
  <c r="DI159" i="17"/>
  <c r="DI166" i="17" s="1"/>
  <c r="N165" i="17" s="1"/>
  <c r="DM156" i="17"/>
  <c r="DM163" i="17" s="1"/>
  <c r="R162" i="17" s="1"/>
  <c r="DM157" i="17"/>
  <c r="DM164" i="17" s="1"/>
  <c r="R163" i="17" s="1"/>
  <c r="DM160" i="17"/>
  <c r="DM167" i="17" s="1"/>
  <c r="R166" i="17" s="1"/>
  <c r="DM158" i="17"/>
  <c r="DM165" i="17" s="1"/>
  <c r="R164" i="17" s="1"/>
  <c r="DM159" i="17"/>
  <c r="DM166" i="17" s="1"/>
  <c r="R165" i="17" s="1"/>
  <c r="DM155" i="17"/>
  <c r="R161" i="17" s="1"/>
  <c r="GI160" i="17"/>
  <c r="GI167" i="17" s="1"/>
  <c r="AC176" i="17" s="1"/>
  <c r="GI159" i="17"/>
  <c r="GI166" i="17" s="1"/>
  <c r="AC175" i="17" s="1"/>
  <c r="GI155" i="17"/>
  <c r="AC171" i="17" s="1"/>
  <c r="GI158" i="17"/>
  <c r="GI165" i="17" s="1"/>
  <c r="AC174" i="17" s="1"/>
  <c r="GI156" i="17"/>
  <c r="GI163" i="17" s="1"/>
  <c r="AC172" i="17" s="1"/>
  <c r="GI157" i="17"/>
  <c r="GI164" i="17" s="1"/>
  <c r="AC173" i="17" s="1"/>
  <c r="FJ158" i="17"/>
  <c r="FJ165" i="17" s="1"/>
  <c r="D174" i="17" s="1"/>
  <c r="CY157" i="17"/>
  <c r="CY164" i="17" s="1"/>
  <c r="D163" i="17" s="1"/>
  <c r="FS158" i="17"/>
  <c r="FS165" i="17" s="1"/>
  <c r="M174" i="17" s="1"/>
  <c r="GH159" i="17"/>
  <c r="GH166" i="17" s="1"/>
  <c r="AB175" i="17" s="1"/>
  <c r="GA155" i="17"/>
  <c r="U171" i="17" s="1"/>
  <c r="DE156" i="17"/>
  <c r="DE163" i="17" s="1"/>
  <c r="J162" i="17" s="1"/>
  <c r="DY157" i="17"/>
  <c r="DY164" i="17" s="1"/>
  <c r="AD163" i="17" s="1"/>
  <c r="FQ155" i="17"/>
  <c r="K171" i="17" s="1"/>
  <c r="FU158" i="17"/>
  <c r="FU165" i="17" s="1"/>
  <c r="O174" i="17" s="1"/>
  <c r="FU157" i="17"/>
  <c r="FU164" i="17" s="1"/>
  <c r="O173" i="17" s="1"/>
  <c r="FU156" i="17"/>
  <c r="FU163" i="17" s="1"/>
  <c r="O172" i="17" s="1"/>
  <c r="FU160" i="17"/>
  <c r="FU167" i="17" s="1"/>
  <c r="O176" i="17" s="1"/>
  <c r="FU155" i="17"/>
  <c r="O171" i="17" s="1"/>
  <c r="FU159" i="17"/>
  <c r="FU166" i="17" s="1"/>
  <c r="O175" i="17" s="1"/>
  <c r="FY157" i="17"/>
  <c r="FY164" i="17" s="1"/>
  <c r="S173" i="17" s="1"/>
  <c r="DR156" i="17"/>
  <c r="DR163" i="17" s="1"/>
  <c r="W162" i="17" s="1"/>
  <c r="DR160" i="17"/>
  <c r="DR167" i="17" s="1"/>
  <c r="W166" i="17" s="1"/>
  <c r="DR159" i="17"/>
  <c r="DR166" i="17" s="1"/>
  <c r="W165" i="17" s="1"/>
  <c r="DR158" i="17"/>
  <c r="DR165" i="17" s="1"/>
  <c r="W164" i="17" s="1"/>
  <c r="DR155" i="17"/>
  <c r="W161" i="17" s="1"/>
  <c r="DR157" i="17"/>
  <c r="DR164" i="17" s="1"/>
  <c r="W163" i="17" s="1"/>
  <c r="AJ167" i="17"/>
  <c r="AI167" i="17"/>
  <c r="AG167" i="17"/>
  <c r="AH167" i="17" s="1"/>
  <c r="FV155" i="17"/>
  <c r="P171" i="17" s="1"/>
  <c r="FV156" i="17"/>
  <c r="FV163" i="17" s="1"/>
  <c r="P172" i="17" s="1"/>
  <c r="FV159" i="17"/>
  <c r="FV166" i="17" s="1"/>
  <c r="P175" i="17" s="1"/>
  <c r="FV160" i="17"/>
  <c r="FV167" i="17" s="1"/>
  <c r="P176" i="17" s="1"/>
  <c r="FV158" i="17"/>
  <c r="FV165" i="17" s="1"/>
  <c r="P174" i="17" s="1"/>
  <c r="FV157" i="17"/>
  <c r="FV164" i="17" s="1"/>
  <c r="P173" i="17" s="1"/>
  <c r="BZ155" i="17"/>
  <c r="BZ154" i="17"/>
  <c r="BZ156" i="17" s="1"/>
  <c r="FI155" i="17"/>
  <c r="C171" i="17" s="1"/>
  <c r="DC155" i="17"/>
  <c r="H161" i="17" s="1"/>
  <c r="FS160" i="17"/>
  <c r="FS167" i="17" s="1"/>
  <c r="M176" i="17" s="1"/>
  <c r="CI154" i="17"/>
  <c r="CI156" i="17" s="1"/>
  <c r="CI155" i="17"/>
  <c r="FY159" i="17"/>
  <c r="FY166" i="17" s="1"/>
  <c r="S175" i="17" s="1"/>
  <c r="CW155" i="17"/>
  <c r="B161" i="17" s="1"/>
  <c r="DA158" i="17"/>
  <c r="DA165" i="17" s="1"/>
  <c r="F164" i="17" s="1"/>
  <c r="DA157" i="17"/>
  <c r="DA164" i="17" s="1"/>
  <c r="F163" i="17" s="1"/>
  <c r="DA156" i="17"/>
  <c r="DA163" i="17" s="1"/>
  <c r="F162" i="17" s="1"/>
  <c r="DA160" i="17"/>
  <c r="DA167" i="17" s="1"/>
  <c r="F166" i="17" s="1"/>
  <c r="DA159" i="17"/>
  <c r="DA166" i="17" s="1"/>
  <c r="F165" i="17" s="1"/>
  <c r="DA155" i="17"/>
  <c r="F161" i="17" s="1"/>
  <c r="FZ158" i="17"/>
  <c r="FZ165" i="17" s="1"/>
  <c r="T174" i="17" s="1"/>
  <c r="FI160" i="17"/>
  <c r="FI167" i="17" s="1"/>
  <c r="C176" i="17" s="1"/>
  <c r="DV160" i="17"/>
  <c r="DV167" i="17" s="1"/>
  <c r="AA166" i="17" s="1"/>
  <c r="DV159" i="17"/>
  <c r="DV166" i="17" s="1"/>
  <c r="AA165" i="17" s="1"/>
  <c r="DV157" i="17"/>
  <c r="DV164" i="17" s="1"/>
  <c r="AA163" i="17" s="1"/>
  <c r="DV158" i="17"/>
  <c r="DV165" i="17" s="1"/>
  <c r="AA164" i="17" s="1"/>
  <c r="DV156" i="17"/>
  <c r="DV163" i="17" s="1"/>
  <c r="AA162" i="17" s="1"/>
  <c r="DV155" i="17"/>
  <c r="AA161" i="17" s="1"/>
  <c r="DI160" i="17"/>
  <c r="DI167" i="17" s="1"/>
  <c r="N166" i="17" s="1"/>
  <c r="GC158" i="17"/>
  <c r="GC165" i="17" s="1"/>
  <c r="W174" i="17" s="1"/>
  <c r="GC157" i="17"/>
  <c r="GC164" i="17" s="1"/>
  <c r="W173" i="17" s="1"/>
  <c r="GC156" i="17"/>
  <c r="GC163" i="17" s="1"/>
  <c r="W172" i="17" s="1"/>
  <c r="GC160" i="17"/>
  <c r="GC167" i="17" s="1"/>
  <c r="W176" i="17" s="1"/>
  <c r="GC155" i="17"/>
  <c r="W171" i="17" s="1"/>
  <c r="GC159" i="17"/>
  <c r="GC166" i="17" s="1"/>
  <c r="W175" i="17" s="1"/>
  <c r="GB158" i="17"/>
  <c r="GB165" i="17" s="1"/>
  <c r="V174" i="17" s="1"/>
  <c r="GB157" i="17"/>
  <c r="GB164" i="17" s="1"/>
  <c r="V173" i="17" s="1"/>
  <c r="GB159" i="17"/>
  <c r="GB166" i="17" s="1"/>
  <c r="V175" i="17" s="1"/>
  <c r="GB155" i="17"/>
  <c r="V171" i="17" s="1"/>
  <c r="GB160" i="17"/>
  <c r="GB167" i="17" s="1"/>
  <c r="V176" i="17" s="1"/>
  <c r="GB156" i="17"/>
  <c r="GB163" i="17" s="1"/>
  <c r="V172" i="17" s="1"/>
  <c r="DK160" i="17"/>
  <c r="DK167" i="17" s="1"/>
  <c r="P166" i="17" s="1"/>
  <c r="DK159" i="17"/>
  <c r="DK166" i="17" s="1"/>
  <c r="P165" i="17" s="1"/>
  <c r="DK155" i="17"/>
  <c r="P161" i="17" s="1"/>
  <c r="DK157" i="17"/>
  <c r="DK164" i="17" s="1"/>
  <c r="P163" i="17" s="1"/>
  <c r="DK158" i="17"/>
  <c r="DK165" i="17" s="1"/>
  <c r="P164" i="17" s="1"/>
  <c r="DK156" i="17"/>
  <c r="DK163" i="17" s="1"/>
  <c r="P162" i="17" s="1"/>
  <c r="GA158" i="17"/>
  <c r="GA165" i="17" s="1"/>
  <c r="U174" i="17" s="1"/>
  <c r="DB156" i="17"/>
  <c r="DB163" i="17" s="1"/>
  <c r="G162" i="17" s="1"/>
  <c r="DB160" i="17"/>
  <c r="DB167" i="17" s="1"/>
  <c r="G166" i="17" s="1"/>
  <c r="DB159" i="17"/>
  <c r="DB166" i="17" s="1"/>
  <c r="G165" i="17" s="1"/>
  <c r="DB158" i="17"/>
  <c r="DB165" i="17" s="1"/>
  <c r="G164" i="17" s="1"/>
  <c r="DB157" i="17"/>
  <c r="DB164" i="17" s="1"/>
  <c r="G163" i="17" s="1"/>
  <c r="DB155" i="17"/>
  <c r="G161" i="17" s="1"/>
  <c r="GF158" i="17"/>
  <c r="GF165" i="17" s="1"/>
  <c r="Z174" i="17" s="1"/>
  <c r="GF157" i="17"/>
  <c r="GF164" i="17" s="1"/>
  <c r="Z173" i="17" s="1"/>
  <c r="GF160" i="17"/>
  <c r="GF167" i="17" s="1"/>
  <c r="Z176" i="17" s="1"/>
  <c r="GF159" i="17"/>
  <c r="GF166" i="17" s="1"/>
  <c r="Z175" i="17" s="1"/>
  <c r="GF155" i="17"/>
  <c r="Z171" i="17" s="1"/>
  <c r="GF156" i="17"/>
  <c r="GF163" i="17" s="1"/>
  <c r="Z172" i="17" s="1"/>
  <c r="GD155" i="17"/>
  <c r="X171" i="17" s="1"/>
  <c r="GD156" i="17"/>
  <c r="GD163" i="17" s="1"/>
  <c r="X172" i="17" s="1"/>
  <c r="GD157" i="17"/>
  <c r="GD164" i="17" s="1"/>
  <c r="X173" i="17" s="1"/>
  <c r="GD160" i="17"/>
  <c r="GD167" i="17" s="1"/>
  <c r="X176" i="17" s="1"/>
  <c r="GD159" i="17"/>
  <c r="GD166" i="17" s="1"/>
  <c r="X175" i="17" s="1"/>
  <c r="GD158" i="17"/>
  <c r="GD165" i="17" s="1"/>
  <c r="X174" i="17" s="1"/>
  <c r="DQ157" i="17"/>
  <c r="DQ164" i="17" s="1"/>
  <c r="V163" i="17" s="1"/>
  <c r="FI156" i="17"/>
  <c r="FI163" i="17" s="1"/>
  <c r="C172" i="17" s="1"/>
  <c r="DO155" i="17"/>
  <c r="T161" i="17" s="1"/>
  <c r="FJ157" i="17"/>
  <c r="FJ164" i="17" s="1"/>
  <c r="D173" i="17" s="1"/>
  <c r="CY158" i="17"/>
  <c r="CY165" i="17" s="1"/>
  <c r="D164" i="17" s="1"/>
  <c r="GH158" i="17"/>
  <c r="GH165" i="17" s="1"/>
  <c r="AB174" i="17" s="1"/>
  <c r="DE158" i="17"/>
  <c r="DE165" i="17" s="1"/>
  <c r="J164" i="17" s="1"/>
  <c r="FY155" i="17"/>
  <c r="S171" i="17" s="1"/>
  <c r="FL158" i="17"/>
  <c r="FL165" i="17" s="1"/>
  <c r="F174" i="17" s="1"/>
  <c r="FL157" i="17"/>
  <c r="FL164" i="17" s="1"/>
  <c r="F173" i="17" s="1"/>
  <c r="FL156" i="17"/>
  <c r="FL163" i="17" s="1"/>
  <c r="F172" i="17" s="1"/>
  <c r="FL155" i="17"/>
  <c r="F171" i="17" s="1"/>
  <c r="FL160" i="17"/>
  <c r="FL167" i="17" s="1"/>
  <c r="F176" i="17" s="1"/>
  <c r="FL159" i="17"/>
  <c r="FL166" i="17" s="1"/>
  <c r="F175" i="17" s="1"/>
  <c r="CE155" i="17"/>
  <c r="DI156" i="17"/>
  <c r="DI163" i="17" s="1"/>
  <c r="N162" i="17" s="1"/>
  <c r="DS160" i="17"/>
  <c r="DS167" i="17" s="1"/>
  <c r="X166" i="17" s="1"/>
  <c r="DS159" i="17"/>
  <c r="DS166" i="17" s="1"/>
  <c r="X165" i="17" s="1"/>
  <c r="DS155" i="17"/>
  <c r="X161" i="17" s="1"/>
  <c r="DS158" i="17"/>
  <c r="DS165" i="17" s="1"/>
  <c r="X164" i="17" s="1"/>
  <c r="DS156" i="17"/>
  <c r="DS163" i="17" s="1"/>
  <c r="X162" i="17" s="1"/>
  <c r="DS157" i="17"/>
  <c r="DS164" i="17" s="1"/>
  <c r="X163" i="17" s="1"/>
  <c r="CZ158" i="17"/>
  <c r="CZ165" i="17" s="1"/>
  <c r="E164" i="17" s="1"/>
  <c r="CZ157" i="17"/>
  <c r="CZ164" i="17" s="1"/>
  <c r="E163" i="17" s="1"/>
  <c r="CZ160" i="17"/>
  <c r="CZ167" i="17" s="1"/>
  <c r="E166" i="17" s="1"/>
  <c r="CZ159" i="17"/>
  <c r="CZ166" i="17" s="1"/>
  <c r="E165" i="17" s="1"/>
  <c r="CZ155" i="17"/>
  <c r="E161" i="17" s="1"/>
  <c r="CZ156" i="17"/>
  <c r="CZ163" i="17" s="1"/>
  <c r="E162" i="17" s="1"/>
  <c r="FJ155" i="17"/>
  <c r="D171" i="17" s="1"/>
  <c r="CY155" i="17"/>
  <c r="D161" i="17" s="1"/>
  <c r="FS157" i="17"/>
  <c r="FS164" i="17" s="1"/>
  <c r="M173" i="17" s="1"/>
  <c r="DW155" i="17"/>
  <c r="AB161" i="17" s="1"/>
  <c r="DW157" i="17"/>
  <c r="DW164" i="17" s="1"/>
  <c r="AB163" i="17" s="1"/>
  <c r="DW156" i="17"/>
  <c r="DW163" i="17" s="1"/>
  <c r="AB162" i="17" s="1"/>
  <c r="DW160" i="17"/>
  <c r="DW167" i="17" s="1"/>
  <c r="AB166" i="17" s="1"/>
  <c r="DW159" i="17"/>
  <c r="DW166" i="17" s="1"/>
  <c r="AB165" i="17" s="1"/>
  <c r="DW158" i="17"/>
  <c r="DW165" i="17" s="1"/>
  <c r="AB164" i="17" s="1"/>
  <c r="GH156" i="17"/>
  <c r="GH163" i="17" s="1"/>
  <c r="AB172" i="17" s="1"/>
  <c r="GA159" i="17"/>
  <c r="GA166" i="17" s="1"/>
  <c r="U175" i="17" s="1"/>
  <c r="FP158" i="17"/>
  <c r="FP165" i="17" s="1"/>
  <c r="J174" i="17" s="1"/>
  <c r="FP157" i="17"/>
  <c r="FP164" i="17" s="1"/>
  <c r="J173" i="17" s="1"/>
  <c r="FP160" i="17"/>
  <c r="FP167" i="17" s="1"/>
  <c r="J176" i="17" s="1"/>
  <c r="FP159" i="17"/>
  <c r="FP166" i="17" s="1"/>
  <c r="J175" i="17" s="1"/>
  <c r="FP156" i="17"/>
  <c r="FP163" i="17" s="1"/>
  <c r="J172" i="17" s="1"/>
  <c r="FP155" i="17"/>
  <c r="J171" i="17" s="1"/>
  <c r="DY158" i="17"/>
  <c r="DY165" i="17" s="1"/>
  <c r="AD164" i="17" s="1"/>
  <c r="FQ159" i="17"/>
  <c r="FQ166" i="17" s="1"/>
  <c r="K175" i="17" s="1"/>
  <c r="FY158" i="17"/>
  <c r="FY165" i="17" s="1"/>
  <c r="S174" i="17" s="1"/>
  <c r="FT158" i="17"/>
  <c r="FT165" i="17" s="1"/>
  <c r="N174" i="17" s="1"/>
  <c r="FT157" i="17"/>
  <c r="FT164" i="17" s="1"/>
  <c r="N173" i="17" s="1"/>
  <c r="FT160" i="17"/>
  <c r="FT167" i="17" s="1"/>
  <c r="N176" i="17" s="1"/>
  <c r="FT156" i="17"/>
  <c r="FT163" i="17" s="1"/>
  <c r="N172" i="17" s="1"/>
  <c r="FT159" i="17"/>
  <c r="FT166" i="17" s="1"/>
  <c r="N175" i="17" s="1"/>
  <c r="FT155" i="17"/>
  <c r="N171" i="17" s="1"/>
  <c r="CW160" i="17"/>
  <c r="CW167" i="17" s="1"/>
  <c r="B166" i="17" s="1"/>
  <c r="DU156" i="17"/>
  <c r="DU163" i="17" s="1"/>
  <c r="Z162" i="17" s="1"/>
  <c r="DU159" i="17"/>
  <c r="DU166" i="17" s="1"/>
  <c r="Z165" i="17" s="1"/>
  <c r="DU155" i="17"/>
  <c r="Z161" i="17" s="1"/>
  <c r="DU158" i="17"/>
  <c r="DU165" i="17" s="1"/>
  <c r="Z164" i="17" s="1"/>
  <c r="DU157" i="17"/>
  <c r="DU164" i="17" s="1"/>
  <c r="Z163" i="17" s="1"/>
  <c r="DU160" i="17"/>
  <c r="DU167" i="17" s="1"/>
  <c r="Z166" i="17" s="1"/>
  <c r="DL158" i="17"/>
  <c r="DL165" i="17" s="1"/>
  <c r="Q164" i="17" s="1"/>
  <c r="DL157" i="17"/>
  <c r="DL164" i="17" s="1"/>
  <c r="Q163" i="17" s="1"/>
  <c r="DL155" i="17"/>
  <c r="Q161" i="17" s="1"/>
  <c r="DL160" i="17"/>
  <c r="DL167" i="17" s="1"/>
  <c r="Q166" i="17" s="1"/>
  <c r="DL159" i="17"/>
  <c r="DL166" i="17" s="1"/>
  <c r="Q165" i="17" s="1"/>
  <c r="DL156" i="17"/>
  <c r="DL163" i="17" s="1"/>
  <c r="Q162" i="17" s="1"/>
  <c r="CK154" i="17"/>
  <c r="CK156" i="17" s="1"/>
  <c r="CK155" i="17"/>
  <c r="AJ170" i="17"/>
  <c r="AI170" i="17"/>
  <c r="AG170" i="17"/>
  <c r="AH170" i="17" s="1"/>
  <c r="BP158" i="17"/>
  <c r="AM175" i="17" s="1"/>
  <c r="BP157" i="17"/>
  <c r="AM174" i="17" s="1"/>
  <c r="BP154" i="17"/>
  <c r="BP156" i="17"/>
  <c r="GG156" i="17"/>
  <c r="GG163" i="17" s="1"/>
  <c r="AA172" i="17" s="1"/>
  <c r="GG160" i="17"/>
  <c r="GG167" i="17" s="1"/>
  <c r="AA176" i="17" s="1"/>
  <c r="GG155" i="17"/>
  <c r="AA171" i="17" s="1"/>
  <c r="GG158" i="17"/>
  <c r="GG165" i="17" s="1"/>
  <c r="AA174" i="17" s="1"/>
  <c r="GG159" i="17"/>
  <c r="GG166" i="17" s="1"/>
  <c r="AA175" i="17" s="1"/>
  <c r="GG157" i="17"/>
  <c r="GG164" i="17" s="1"/>
  <c r="AA173" i="17" s="1"/>
  <c r="FM158" i="17"/>
  <c r="FM165" i="17" s="1"/>
  <c r="G174" i="17" s="1"/>
  <c r="FM157" i="17"/>
  <c r="FM164" i="17" s="1"/>
  <c r="G173" i="17" s="1"/>
  <c r="FM156" i="17"/>
  <c r="FM163" i="17" s="1"/>
  <c r="G172" i="17" s="1"/>
  <c r="FM159" i="17"/>
  <c r="FM166" i="17" s="1"/>
  <c r="G175" i="17" s="1"/>
  <c r="FM160" i="17"/>
  <c r="FM167" i="17" s="1"/>
  <c r="G176" i="17" s="1"/>
  <c r="FM155" i="17"/>
  <c r="G171" i="17" s="1"/>
  <c r="FW160" i="17"/>
  <c r="FW167" i="17" s="1"/>
  <c r="Q176" i="17" s="1"/>
  <c r="FW159" i="17"/>
  <c r="FW166" i="17" s="1"/>
  <c r="Q175" i="17" s="1"/>
  <c r="FW155" i="17"/>
  <c r="Q171" i="17" s="1"/>
  <c r="FW158" i="17"/>
  <c r="FW165" i="17" s="1"/>
  <c r="Q174" i="17" s="1"/>
  <c r="FW156" i="17"/>
  <c r="FW163" i="17" s="1"/>
  <c r="Q172" i="17" s="1"/>
  <c r="FW157" i="17"/>
  <c r="FW164" i="17" s="1"/>
  <c r="Q173" i="17" s="1"/>
  <c r="FQ158" i="17"/>
  <c r="FQ165" i="17" s="1"/>
  <c r="K174" i="17" s="1"/>
  <c r="DG155" i="17"/>
  <c r="L161" i="17" s="1"/>
  <c r="DG156" i="17"/>
  <c r="DG163" i="17" s="1"/>
  <c r="L162" i="17" s="1"/>
  <c r="DG159" i="17"/>
  <c r="DG166" i="17" s="1"/>
  <c r="L165" i="17" s="1"/>
  <c r="DG160" i="17"/>
  <c r="DG167" i="17" s="1"/>
  <c r="L166" i="17" s="1"/>
  <c r="DG157" i="17"/>
  <c r="DG164" i="17" s="1"/>
  <c r="L163" i="17" s="1"/>
  <c r="DG158" i="17"/>
  <c r="DG165" i="17" s="1"/>
  <c r="L164" i="17" s="1"/>
  <c r="DF160" i="17"/>
  <c r="DF167" i="17" s="1"/>
  <c r="K166" i="17" s="1"/>
  <c r="DF159" i="17"/>
  <c r="DF166" i="17" s="1"/>
  <c r="K165" i="17" s="1"/>
  <c r="DF158" i="17"/>
  <c r="DF165" i="17" s="1"/>
  <c r="K164" i="17" s="1"/>
  <c r="DF156" i="17"/>
  <c r="DF163" i="17" s="1"/>
  <c r="K162" i="17" s="1"/>
  <c r="DF155" i="17"/>
  <c r="K161" i="17" s="1"/>
  <c r="DF157" i="17"/>
  <c r="DF164" i="17" s="1"/>
  <c r="K163" i="17" s="1"/>
  <c r="DT158" i="17"/>
  <c r="DT165" i="17" s="1"/>
  <c r="Y164" i="17" s="1"/>
  <c r="DT157" i="17"/>
  <c r="DT164" i="17" s="1"/>
  <c r="Y163" i="17" s="1"/>
  <c r="DT155" i="17"/>
  <c r="Y161" i="17" s="1"/>
  <c r="DT156" i="17"/>
  <c r="DT163" i="17" s="1"/>
  <c r="Y162" i="17" s="1"/>
  <c r="DT159" i="17"/>
  <c r="DT166" i="17" s="1"/>
  <c r="Y165" i="17" s="1"/>
  <c r="DT160" i="17"/>
  <c r="DT167" i="17" s="1"/>
  <c r="Y166" i="17" s="1"/>
  <c r="CJ154" i="17"/>
  <c r="CJ156" i="17" s="1"/>
  <c r="CJ155" i="17"/>
  <c r="FK160" i="17"/>
  <c r="FK167" i="17" s="1"/>
  <c r="E176" i="17" s="1"/>
  <c r="FK159" i="17"/>
  <c r="FK166" i="17" s="1"/>
  <c r="E175" i="17" s="1"/>
  <c r="FK155" i="17"/>
  <c r="E171" i="17" s="1"/>
  <c r="FK158" i="17"/>
  <c r="FK165" i="17" s="1"/>
  <c r="E174" i="17" s="1"/>
  <c r="FK156" i="17"/>
  <c r="FK163" i="17" s="1"/>
  <c r="E172" i="17" s="1"/>
  <c r="FK157" i="17"/>
  <c r="FK164" i="17" s="1"/>
  <c r="E173" i="17" s="1"/>
  <c r="BR154" i="17"/>
  <c r="BR156" i="17" s="1"/>
  <c r="BR155" i="17"/>
  <c r="DQ155" i="17"/>
  <c r="V161" i="17" s="1"/>
  <c r="DO159" i="17"/>
  <c r="DO166" i="17" s="1"/>
  <c r="T165" i="17" s="1"/>
  <c r="GJ158" i="17"/>
  <c r="GJ165" i="17" s="1"/>
  <c r="AD174" i="17" s="1"/>
  <c r="GJ157" i="17"/>
  <c r="GJ164" i="17" s="1"/>
  <c r="AD173" i="17" s="1"/>
  <c r="GJ155" i="17"/>
  <c r="AD171" i="17" s="1"/>
  <c r="GJ156" i="17"/>
  <c r="GJ163" i="17" s="1"/>
  <c r="AD172" i="17" s="1"/>
  <c r="GJ159" i="17"/>
  <c r="GJ166" i="17" s="1"/>
  <c r="AD175" i="17" s="1"/>
  <c r="GJ160" i="17"/>
  <c r="GJ167" i="17" s="1"/>
  <c r="AD176" i="17" s="1"/>
  <c r="DC156" i="17"/>
  <c r="DC163" i="17" s="1"/>
  <c r="H162" i="17" s="1"/>
  <c r="GK158" i="17"/>
  <c r="GK165" i="17" s="1"/>
  <c r="AE174" i="17" s="1"/>
  <c r="GK157" i="17"/>
  <c r="GK164" i="17" s="1"/>
  <c r="AE173" i="17" s="1"/>
  <c r="GK156" i="17"/>
  <c r="GK163" i="17" s="1"/>
  <c r="AE172" i="17" s="1"/>
  <c r="GK159" i="17"/>
  <c r="GK166" i="17" s="1"/>
  <c r="AE175" i="17" s="1"/>
  <c r="GK155" i="17"/>
  <c r="AE171" i="17" s="1"/>
  <c r="GK160" i="17"/>
  <c r="GK167" i="17" s="1"/>
  <c r="AE176" i="17" s="1"/>
  <c r="DH158" i="17"/>
  <c r="DH165" i="17" s="1"/>
  <c r="M164" i="17" s="1"/>
  <c r="DH157" i="17"/>
  <c r="DH164" i="17" s="1"/>
  <c r="M163" i="17" s="1"/>
  <c r="DH159" i="17"/>
  <c r="DH166" i="17" s="1"/>
  <c r="M165" i="17" s="1"/>
  <c r="DH155" i="17"/>
  <c r="M161" i="17" s="1"/>
  <c r="DH156" i="17"/>
  <c r="DH163" i="17" s="1"/>
  <c r="M162" i="17" s="1"/>
  <c r="DH160" i="17"/>
  <c r="DH167" i="17" s="1"/>
  <c r="M166" i="17" s="1"/>
  <c r="GH160" i="17"/>
  <c r="GH167" i="17" s="1"/>
  <c r="AB176" i="17" s="1"/>
  <c r="FR155" i="17"/>
  <c r="L171" i="17" s="1"/>
  <c r="FR157" i="17"/>
  <c r="FR164" i="17" s="1"/>
  <c r="L173" i="17" s="1"/>
  <c r="FR159" i="17"/>
  <c r="FR166" i="17" s="1"/>
  <c r="L175" i="17" s="1"/>
  <c r="FR158" i="17"/>
  <c r="FR165" i="17" s="1"/>
  <c r="L174" i="17" s="1"/>
  <c r="FR156" i="17"/>
  <c r="FR163" i="17" s="1"/>
  <c r="L172" i="17" s="1"/>
  <c r="FR160" i="17"/>
  <c r="FR167" i="17" s="1"/>
  <c r="L176" i="17" s="1"/>
  <c r="DE160" i="17"/>
  <c r="DE167" i="17" s="1"/>
  <c r="J166" i="17" s="1"/>
  <c r="BT154" i="17"/>
  <c r="BT156" i="17" s="1"/>
  <c r="BT155" i="17"/>
  <c r="CB154" i="17"/>
  <c r="CB156" i="17" s="1"/>
  <c r="CB155" i="17"/>
  <c r="CH155" i="17"/>
  <c r="CH154" i="17"/>
  <c r="CH156" i="17" s="1"/>
  <c r="FO160" i="17"/>
  <c r="FO167" i="17" s="1"/>
  <c r="I176" i="17" s="1"/>
  <c r="FO159" i="17"/>
  <c r="FO166" i="17" s="1"/>
  <c r="I175" i="17" s="1"/>
  <c r="FO158" i="17"/>
  <c r="FO165" i="17" s="1"/>
  <c r="I174" i="17" s="1"/>
  <c r="FO156" i="17"/>
  <c r="FO163" i="17" s="1"/>
  <c r="I172" i="17" s="1"/>
  <c r="FO155" i="17"/>
  <c r="I171" i="17" s="1"/>
  <c r="FO157" i="17"/>
  <c r="FO164" i="17" s="1"/>
  <c r="I173" i="17" s="1"/>
  <c r="CS154" i="17"/>
  <c r="CS156" i="17" s="1"/>
  <c r="CS155" i="17"/>
  <c r="FN155" i="17"/>
  <c r="H171" i="17" s="1"/>
  <c r="FN156" i="17"/>
  <c r="FN163" i="17" s="1"/>
  <c r="H172" i="17" s="1"/>
  <c r="FN159" i="17"/>
  <c r="FN166" i="17" s="1"/>
  <c r="H175" i="17" s="1"/>
  <c r="FN158" i="17"/>
  <c r="FN165" i="17" s="1"/>
  <c r="H174" i="17" s="1"/>
  <c r="FN160" i="17"/>
  <c r="FN167" i="17" s="1"/>
  <c r="H176" i="17" s="1"/>
  <c r="FN157" i="17"/>
  <c r="FN164" i="17" s="1"/>
  <c r="H173" i="17" s="1"/>
  <c r="DP158" i="17"/>
  <c r="DP165" i="17" s="1"/>
  <c r="U164" i="17" s="1"/>
  <c r="DP157" i="17"/>
  <c r="DP164" i="17" s="1"/>
  <c r="U163" i="17" s="1"/>
  <c r="DP160" i="17"/>
  <c r="DP167" i="17" s="1"/>
  <c r="U166" i="17" s="1"/>
  <c r="DP159" i="17"/>
  <c r="DP166" i="17" s="1"/>
  <c r="U165" i="17" s="1"/>
  <c r="DP155" i="17"/>
  <c r="U161" i="17" s="1"/>
  <c r="DP156" i="17"/>
  <c r="DP163" i="17" s="1"/>
  <c r="U162" i="17" s="1"/>
  <c r="FF157" i="17" l="1"/>
  <c r="FF154" i="17"/>
  <c r="AM179" i="17" s="1"/>
  <c r="FF158" i="17"/>
  <c r="AM180" i="17" s="1"/>
  <c r="FF156" i="17"/>
  <c r="AI169" i="17"/>
  <c r="AG169" i="17"/>
  <c r="AH169" i="17" s="1"/>
  <c r="AJ169" i="17"/>
  <c r="AG171" i="17"/>
  <c r="AM173" i="17"/>
  <c r="BP159" i="17"/>
  <c r="AM176" i="17" s="1"/>
  <c r="AG161" i="17"/>
  <c r="AI22" i="4" l="1"/>
  <c r="AG22" i="4"/>
  <c r="AI23" i="4" l="1"/>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4"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36" i="4"/>
  <c r="AI137" i="4"/>
  <c r="AI138" i="4"/>
  <c r="FJ115" i="4" l="1"/>
  <c r="FK115" i="4"/>
  <c r="FL115" i="4"/>
  <c r="FM115" i="4"/>
  <c r="FN115" i="4"/>
  <c r="FO115" i="4"/>
  <c r="FP115" i="4"/>
  <c r="FQ115" i="4"/>
  <c r="FR115" i="4"/>
  <c r="FS115" i="4"/>
  <c r="FT115" i="4"/>
  <c r="FU115" i="4"/>
  <c r="FV115" i="4"/>
  <c r="FW115" i="4"/>
  <c r="FX115" i="4"/>
  <c r="FY115" i="4"/>
  <c r="FZ115" i="4"/>
  <c r="GA115" i="4"/>
  <c r="GB115" i="4"/>
  <c r="GC115" i="4"/>
  <c r="GD115" i="4"/>
  <c r="GE115" i="4"/>
  <c r="GF115" i="4"/>
  <c r="GG115" i="4"/>
  <c r="GH115" i="4"/>
  <c r="GI115" i="4"/>
  <c r="GJ115" i="4"/>
  <c r="GK115" i="4"/>
  <c r="GL115" i="4"/>
  <c r="GM115" i="4"/>
  <c r="FJ116" i="4"/>
  <c r="FK116" i="4"/>
  <c r="FL116" i="4"/>
  <c r="FM116" i="4"/>
  <c r="FN116" i="4"/>
  <c r="FO116" i="4"/>
  <c r="FP116" i="4"/>
  <c r="FQ116" i="4"/>
  <c r="FR116" i="4"/>
  <c r="FS116" i="4"/>
  <c r="FT116" i="4"/>
  <c r="FU116" i="4"/>
  <c r="FV116" i="4"/>
  <c r="FW116" i="4"/>
  <c r="FX116" i="4"/>
  <c r="FY116" i="4"/>
  <c r="FZ116" i="4"/>
  <c r="GA116" i="4"/>
  <c r="GB116" i="4"/>
  <c r="GC116" i="4"/>
  <c r="GD116" i="4"/>
  <c r="GE116" i="4"/>
  <c r="GF116" i="4"/>
  <c r="GG116" i="4"/>
  <c r="GH116" i="4"/>
  <c r="GI116" i="4"/>
  <c r="GJ116" i="4"/>
  <c r="GK116" i="4"/>
  <c r="GL116" i="4"/>
  <c r="GM116" i="4"/>
  <c r="FJ117" i="4"/>
  <c r="FK117" i="4"/>
  <c r="FL117" i="4"/>
  <c r="FM117" i="4"/>
  <c r="FN117" i="4"/>
  <c r="FO117" i="4"/>
  <c r="FP117" i="4"/>
  <c r="FQ117" i="4"/>
  <c r="FR117" i="4"/>
  <c r="FS117" i="4"/>
  <c r="FT117" i="4"/>
  <c r="FU117" i="4"/>
  <c r="FV117" i="4"/>
  <c r="FW117" i="4"/>
  <c r="FX117" i="4"/>
  <c r="FY117" i="4"/>
  <c r="FZ117" i="4"/>
  <c r="GA117" i="4"/>
  <c r="GB117" i="4"/>
  <c r="GC117" i="4"/>
  <c r="GD117" i="4"/>
  <c r="GE117" i="4"/>
  <c r="GF117" i="4"/>
  <c r="GG117" i="4"/>
  <c r="GH117" i="4"/>
  <c r="GI117" i="4"/>
  <c r="GJ117" i="4"/>
  <c r="GK117" i="4"/>
  <c r="GL117" i="4"/>
  <c r="GM117" i="4"/>
  <c r="FJ118" i="4"/>
  <c r="FK118" i="4"/>
  <c r="FL118" i="4"/>
  <c r="FM118" i="4"/>
  <c r="FN118" i="4"/>
  <c r="FO118" i="4"/>
  <c r="FP118" i="4"/>
  <c r="FQ118" i="4"/>
  <c r="FR118" i="4"/>
  <c r="FS118" i="4"/>
  <c r="FT118" i="4"/>
  <c r="FU118" i="4"/>
  <c r="FV118" i="4"/>
  <c r="FW118" i="4"/>
  <c r="FX118" i="4"/>
  <c r="FY118" i="4"/>
  <c r="FZ118" i="4"/>
  <c r="GA118" i="4"/>
  <c r="GB118" i="4"/>
  <c r="GC118" i="4"/>
  <c r="GD118" i="4"/>
  <c r="GE118" i="4"/>
  <c r="GF118" i="4"/>
  <c r="GG118" i="4"/>
  <c r="GH118" i="4"/>
  <c r="GI118" i="4"/>
  <c r="GJ118" i="4"/>
  <c r="GK118" i="4"/>
  <c r="GL118" i="4"/>
  <c r="GM118" i="4"/>
  <c r="FJ119" i="4"/>
  <c r="FK119" i="4"/>
  <c r="FL119" i="4"/>
  <c r="FM119" i="4"/>
  <c r="FN119" i="4"/>
  <c r="FO119" i="4"/>
  <c r="FP119" i="4"/>
  <c r="FQ119" i="4"/>
  <c r="FR119" i="4"/>
  <c r="FS119" i="4"/>
  <c r="FT119" i="4"/>
  <c r="FU119" i="4"/>
  <c r="FV119" i="4"/>
  <c r="FW119" i="4"/>
  <c r="FX119" i="4"/>
  <c r="FY119" i="4"/>
  <c r="FZ119" i="4"/>
  <c r="GA119" i="4"/>
  <c r="GB119" i="4"/>
  <c r="GC119" i="4"/>
  <c r="GD119" i="4"/>
  <c r="GE119" i="4"/>
  <c r="GF119" i="4"/>
  <c r="GG119" i="4"/>
  <c r="GH119" i="4"/>
  <c r="GI119" i="4"/>
  <c r="GJ119" i="4"/>
  <c r="GK119" i="4"/>
  <c r="GL119" i="4"/>
  <c r="GM119" i="4"/>
  <c r="FJ120" i="4"/>
  <c r="FK120" i="4"/>
  <c r="FL120" i="4"/>
  <c r="FM120" i="4"/>
  <c r="FN120" i="4"/>
  <c r="FO120" i="4"/>
  <c r="FP120" i="4"/>
  <c r="FQ120" i="4"/>
  <c r="FR120" i="4"/>
  <c r="FS120" i="4"/>
  <c r="FT120" i="4"/>
  <c r="FU120" i="4"/>
  <c r="FV120" i="4"/>
  <c r="FW120" i="4"/>
  <c r="FX120" i="4"/>
  <c r="FY120" i="4"/>
  <c r="FZ120" i="4"/>
  <c r="GA120" i="4"/>
  <c r="GB120" i="4"/>
  <c r="GC120" i="4"/>
  <c r="GD120" i="4"/>
  <c r="GE120" i="4"/>
  <c r="GF120" i="4"/>
  <c r="GG120" i="4"/>
  <c r="GH120" i="4"/>
  <c r="GI120" i="4"/>
  <c r="GJ120" i="4"/>
  <c r="GK120" i="4"/>
  <c r="GL120" i="4"/>
  <c r="GM120" i="4"/>
  <c r="FJ121" i="4"/>
  <c r="FK121" i="4"/>
  <c r="FL121" i="4"/>
  <c r="FM121" i="4"/>
  <c r="FN121" i="4"/>
  <c r="FO121" i="4"/>
  <c r="FP121" i="4"/>
  <c r="FQ121" i="4"/>
  <c r="FR121" i="4"/>
  <c r="FS121" i="4"/>
  <c r="FT121" i="4"/>
  <c r="FU121" i="4"/>
  <c r="FV121" i="4"/>
  <c r="FW121" i="4"/>
  <c r="FX121" i="4"/>
  <c r="FY121" i="4"/>
  <c r="FZ121" i="4"/>
  <c r="GA121" i="4"/>
  <c r="GB121" i="4"/>
  <c r="GC121" i="4"/>
  <c r="GD121" i="4"/>
  <c r="GE121" i="4"/>
  <c r="GF121" i="4"/>
  <c r="GG121" i="4"/>
  <c r="GH121" i="4"/>
  <c r="GI121" i="4"/>
  <c r="GJ121" i="4"/>
  <c r="GK121" i="4"/>
  <c r="GL121" i="4"/>
  <c r="GM121" i="4"/>
  <c r="FJ122" i="4"/>
  <c r="FK122" i="4"/>
  <c r="FL122" i="4"/>
  <c r="FM122" i="4"/>
  <c r="FN122" i="4"/>
  <c r="FO122" i="4"/>
  <c r="FP122" i="4"/>
  <c r="FQ122" i="4"/>
  <c r="FR122" i="4"/>
  <c r="FS122" i="4"/>
  <c r="FT122" i="4"/>
  <c r="FU122" i="4"/>
  <c r="FV122" i="4"/>
  <c r="FW122" i="4"/>
  <c r="FX122" i="4"/>
  <c r="FY122" i="4"/>
  <c r="FZ122" i="4"/>
  <c r="GA122" i="4"/>
  <c r="GB122" i="4"/>
  <c r="GC122" i="4"/>
  <c r="GD122" i="4"/>
  <c r="GE122" i="4"/>
  <c r="GF122" i="4"/>
  <c r="GG122" i="4"/>
  <c r="GH122" i="4"/>
  <c r="GI122" i="4"/>
  <c r="GJ122" i="4"/>
  <c r="GK122" i="4"/>
  <c r="GL122" i="4"/>
  <c r="GM122" i="4"/>
  <c r="FJ123" i="4"/>
  <c r="FK123" i="4"/>
  <c r="FL123" i="4"/>
  <c r="FM123" i="4"/>
  <c r="FN123" i="4"/>
  <c r="FO123" i="4"/>
  <c r="FP123" i="4"/>
  <c r="FQ123" i="4"/>
  <c r="FR123" i="4"/>
  <c r="FS123" i="4"/>
  <c r="FT123" i="4"/>
  <c r="FU123" i="4"/>
  <c r="FV123" i="4"/>
  <c r="FW123" i="4"/>
  <c r="FX123" i="4"/>
  <c r="FY123" i="4"/>
  <c r="FZ123" i="4"/>
  <c r="GA123" i="4"/>
  <c r="GB123" i="4"/>
  <c r="GC123" i="4"/>
  <c r="GD123" i="4"/>
  <c r="GE123" i="4"/>
  <c r="GF123" i="4"/>
  <c r="GG123" i="4"/>
  <c r="GH123" i="4"/>
  <c r="GI123" i="4"/>
  <c r="GJ123" i="4"/>
  <c r="GK123" i="4"/>
  <c r="GL123" i="4"/>
  <c r="GM123" i="4"/>
  <c r="FJ124" i="4"/>
  <c r="FK124" i="4"/>
  <c r="FL124" i="4"/>
  <c r="FM124" i="4"/>
  <c r="FN124" i="4"/>
  <c r="FO124" i="4"/>
  <c r="FP124" i="4"/>
  <c r="FQ124" i="4"/>
  <c r="FR124" i="4"/>
  <c r="FS124" i="4"/>
  <c r="FT124" i="4"/>
  <c r="FU124" i="4"/>
  <c r="FV124" i="4"/>
  <c r="FW124" i="4"/>
  <c r="FX124" i="4"/>
  <c r="FY124" i="4"/>
  <c r="FZ124" i="4"/>
  <c r="GA124" i="4"/>
  <c r="GB124" i="4"/>
  <c r="GC124" i="4"/>
  <c r="GD124" i="4"/>
  <c r="GE124" i="4"/>
  <c r="GF124" i="4"/>
  <c r="GG124" i="4"/>
  <c r="GH124" i="4"/>
  <c r="GI124" i="4"/>
  <c r="GJ124" i="4"/>
  <c r="GK124" i="4"/>
  <c r="GL124" i="4"/>
  <c r="GM124" i="4"/>
  <c r="FJ125" i="4"/>
  <c r="FK125" i="4"/>
  <c r="FL125" i="4"/>
  <c r="FM125" i="4"/>
  <c r="FN125" i="4"/>
  <c r="FO125" i="4"/>
  <c r="FP125" i="4"/>
  <c r="FQ125" i="4"/>
  <c r="FR125" i="4"/>
  <c r="FS125" i="4"/>
  <c r="FT125" i="4"/>
  <c r="FU125" i="4"/>
  <c r="FV125" i="4"/>
  <c r="FW125" i="4"/>
  <c r="FX125" i="4"/>
  <c r="FY125" i="4"/>
  <c r="FZ125" i="4"/>
  <c r="GA125" i="4"/>
  <c r="GB125" i="4"/>
  <c r="GC125" i="4"/>
  <c r="GD125" i="4"/>
  <c r="GE125" i="4"/>
  <c r="GF125" i="4"/>
  <c r="GG125" i="4"/>
  <c r="GH125" i="4"/>
  <c r="GI125" i="4"/>
  <c r="GJ125" i="4"/>
  <c r="GK125" i="4"/>
  <c r="GL125" i="4"/>
  <c r="GM125" i="4"/>
  <c r="FJ126" i="4"/>
  <c r="FK126" i="4"/>
  <c r="FL126" i="4"/>
  <c r="FM126" i="4"/>
  <c r="FN126" i="4"/>
  <c r="FO126" i="4"/>
  <c r="FP126" i="4"/>
  <c r="FQ126" i="4"/>
  <c r="FR126" i="4"/>
  <c r="FS126" i="4"/>
  <c r="FT126" i="4"/>
  <c r="FU126" i="4"/>
  <c r="FV126" i="4"/>
  <c r="FW126" i="4"/>
  <c r="FX126" i="4"/>
  <c r="FY126" i="4"/>
  <c r="FZ126" i="4"/>
  <c r="GA126" i="4"/>
  <c r="GB126" i="4"/>
  <c r="GC126" i="4"/>
  <c r="GD126" i="4"/>
  <c r="GE126" i="4"/>
  <c r="GF126" i="4"/>
  <c r="GG126" i="4"/>
  <c r="GH126" i="4"/>
  <c r="GI126" i="4"/>
  <c r="GJ126" i="4"/>
  <c r="GK126" i="4"/>
  <c r="GL126" i="4"/>
  <c r="GM126" i="4"/>
  <c r="FJ127" i="4"/>
  <c r="FK127" i="4"/>
  <c r="FL127" i="4"/>
  <c r="FM127" i="4"/>
  <c r="FN127" i="4"/>
  <c r="FO127" i="4"/>
  <c r="FP127" i="4"/>
  <c r="FQ127" i="4"/>
  <c r="FR127" i="4"/>
  <c r="FS127" i="4"/>
  <c r="FT127" i="4"/>
  <c r="FU127" i="4"/>
  <c r="FV127" i="4"/>
  <c r="FW127" i="4"/>
  <c r="FX127" i="4"/>
  <c r="FY127" i="4"/>
  <c r="FZ127" i="4"/>
  <c r="GA127" i="4"/>
  <c r="GB127" i="4"/>
  <c r="GC127" i="4"/>
  <c r="GD127" i="4"/>
  <c r="GE127" i="4"/>
  <c r="GF127" i="4"/>
  <c r="GG127" i="4"/>
  <c r="GH127" i="4"/>
  <c r="GI127" i="4"/>
  <c r="GJ127" i="4"/>
  <c r="GK127" i="4"/>
  <c r="GL127" i="4"/>
  <c r="GM127" i="4"/>
  <c r="FJ128" i="4"/>
  <c r="FK128" i="4"/>
  <c r="FL128" i="4"/>
  <c r="FM128" i="4"/>
  <c r="FN128" i="4"/>
  <c r="FO128" i="4"/>
  <c r="FP128" i="4"/>
  <c r="FQ128" i="4"/>
  <c r="FR128" i="4"/>
  <c r="FS128" i="4"/>
  <c r="FT128" i="4"/>
  <c r="FU128" i="4"/>
  <c r="FV128" i="4"/>
  <c r="FW128" i="4"/>
  <c r="FX128" i="4"/>
  <c r="FY128" i="4"/>
  <c r="FZ128" i="4"/>
  <c r="GA128" i="4"/>
  <c r="GB128" i="4"/>
  <c r="GC128" i="4"/>
  <c r="GD128" i="4"/>
  <c r="GE128" i="4"/>
  <c r="GF128" i="4"/>
  <c r="GG128" i="4"/>
  <c r="GH128" i="4"/>
  <c r="GI128" i="4"/>
  <c r="GJ128" i="4"/>
  <c r="GK128" i="4"/>
  <c r="GL128" i="4"/>
  <c r="GM128" i="4"/>
  <c r="FJ129" i="4"/>
  <c r="FK129" i="4"/>
  <c r="FL129" i="4"/>
  <c r="FM129" i="4"/>
  <c r="FN129" i="4"/>
  <c r="FO129" i="4"/>
  <c r="FP129" i="4"/>
  <c r="FQ129" i="4"/>
  <c r="FR129" i="4"/>
  <c r="FS129" i="4"/>
  <c r="FT129" i="4"/>
  <c r="FU129" i="4"/>
  <c r="FV129" i="4"/>
  <c r="FW129" i="4"/>
  <c r="FX129" i="4"/>
  <c r="FY129" i="4"/>
  <c r="FZ129" i="4"/>
  <c r="GA129" i="4"/>
  <c r="GB129" i="4"/>
  <c r="GC129" i="4"/>
  <c r="GD129" i="4"/>
  <c r="GE129" i="4"/>
  <c r="GF129" i="4"/>
  <c r="GG129" i="4"/>
  <c r="GH129" i="4"/>
  <c r="GI129" i="4"/>
  <c r="GJ129" i="4"/>
  <c r="GK129" i="4"/>
  <c r="GL129" i="4"/>
  <c r="GM129" i="4"/>
  <c r="GQ133" i="4"/>
  <c r="GR133" i="4"/>
  <c r="GS133" i="4"/>
  <c r="GT133" i="4"/>
  <c r="GU133" i="4"/>
  <c r="GV133" i="4"/>
  <c r="GW133" i="4"/>
  <c r="GX133" i="4"/>
  <c r="GY133" i="4"/>
  <c r="GZ133" i="4"/>
  <c r="HA133" i="4"/>
  <c r="HB133" i="4"/>
  <c r="HC133" i="4"/>
  <c r="HD133" i="4"/>
  <c r="HE133" i="4"/>
  <c r="HF133" i="4"/>
  <c r="HG133" i="4"/>
  <c r="HH133" i="4"/>
  <c r="HI133" i="4"/>
  <c r="HJ133" i="4"/>
  <c r="HK133" i="4"/>
  <c r="HL133" i="4"/>
  <c r="HM133" i="4"/>
  <c r="HN133" i="4"/>
  <c r="HO133" i="4"/>
  <c r="HP133" i="4"/>
  <c r="HQ133" i="4"/>
  <c r="HR133" i="4"/>
  <c r="HS133" i="4"/>
  <c r="HT133" i="4"/>
  <c r="GQ134" i="4"/>
  <c r="GR134" i="4"/>
  <c r="GS134" i="4"/>
  <c r="GT134" i="4"/>
  <c r="GU134" i="4"/>
  <c r="GV134" i="4"/>
  <c r="GW134" i="4"/>
  <c r="GX134" i="4"/>
  <c r="GY134" i="4"/>
  <c r="GZ134" i="4"/>
  <c r="HA134" i="4"/>
  <c r="HB134" i="4"/>
  <c r="HC134" i="4"/>
  <c r="HD134" i="4"/>
  <c r="HE134" i="4"/>
  <c r="HF134" i="4"/>
  <c r="HG134" i="4"/>
  <c r="HH134" i="4"/>
  <c r="HI134" i="4"/>
  <c r="HJ134" i="4"/>
  <c r="HK134" i="4"/>
  <c r="HL134" i="4"/>
  <c r="HM134" i="4"/>
  <c r="HN134" i="4"/>
  <c r="HO134" i="4"/>
  <c r="HP134" i="4"/>
  <c r="HQ134" i="4"/>
  <c r="HR134" i="4"/>
  <c r="HS134" i="4"/>
  <c r="HT134" i="4"/>
  <c r="AK111" i="4"/>
  <c r="BQ111" i="4" s="1"/>
  <c r="AL111" i="4"/>
  <c r="BR111" i="4" s="1"/>
  <c r="AM111" i="4"/>
  <c r="BS111" i="4" s="1"/>
  <c r="AN111" i="4"/>
  <c r="AO111" i="4"/>
  <c r="BU111" i="4" s="1"/>
  <c r="AP111" i="4"/>
  <c r="BV111" i="4" s="1"/>
  <c r="AQ111" i="4"/>
  <c r="BW111" i="4" s="1"/>
  <c r="AR111" i="4"/>
  <c r="BX111" i="4" s="1"/>
  <c r="AS111" i="4"/>
  <c r="BY111" i="4" s="1"/>
  <c r="AT111" i="4"/>
  <c r="BZ111" i="4" s="1"/>
  <c r="AU111" i="4"/>
  <c r="CA111" i="4" s="1"/>
  <c r="AV111" i="4"/>
  <c r="CB111" i="4" s="1"/>
  <c r="AW111" i="4"/>
  <c r="CC111" i="4" s="1"/>
  <c r="AX111" i="4"/>
  <c r="CD111" i="4" s="1"/>
  <c r="AY111" i="4"/>
  <c r="CE111" i="4" s="1"/>
  <c r="AZ111" i="4"/>
  <c r="CF111" i="4" s="1"/>
  <c r="BA111" i="4"/>
  <c r="CG111" i="4" s="1"/>
  <c r="BB111" i="4"/>
  <c r="CH111" i="4" s="1"/>
  <c r="BC111" i="4"/>
  <c r="CI111" i="4" s="1"/>
  <c r="BD111" i="4"/>
  <c r="CJ111" i="4" s="1"/>
  <c r="BE111" i="4"/>
  <c r="CK111" i="4" s="1"/>
  <c r="BF111" i="4"/>
  <c r="CL111" i="4" s="1"/>
  <c r="BG111" i="4"/>
  <c r="CM111" i="4" s="1"/>
  <c r="BH111" i="4"/>
  <c r="CN111" i="4" s="1"/>
  <c r="BI111" i="4"/>
  <c r="CO111" i="4" s="1"/>
  <c r="BJ111" i="4"/>
  <c r="CP111" i="4" s="1"/>
  <c r="BK111" i="4"/>
  <c r="CQ111" i="4" s="1"/>
  <c r="BL111" i="4"/>
  <c r="CR111" i="4" s="1"/>
  <c r="BM111" i="4"/>
  <c r="CS111" i="4" s="1"/>
  <c r="BN111" i="4"/>
  <c r="CT111" i="4" s="1"/>
  <c r="AK112" i="4"/>
  <c r="BQ112" i="4" s="1"/>
  <c r="AL112" i="4"/>
  <c r="BR112" i="4" s="1"/>
  <c r="AM112" i="4"/>
  <c r="BS112" i="4" s="1"/>
  <c r="AN112" i="4"/>
  <c r="BT112" i="4" s="1"/>
  <c r="AO112" i="4"/>
  <c r="BU112" i="4" s="1"/>
  <c r="AP112" i="4"/>
  <c r="BV112" i="4" s="1"/>
  <c r="AQ112" i="4"/>
  <c r="BW112" i="4" s="1"/>
  <c r="AR112" i="4"/>
  <c r="BX112" i="4" s="1"/>
  <c r="AS112" i="4"/>
  <c r="BY112" i="4" s="1"/>
  <c r="AT112" i="4"/>
  <c r="BZ112" i="4" s="1"/>
  <c r="AU112" i="4"/>
  <c r="CA112" i="4" s="1"/>
  <c r="AV112" i="4"/>
  <c r="CB112" i="4" s="1"/>
  <c r="AW112" i="4"/>
  <c r="CC112" i="4" s="1"/>
  <c r="AX112" i="4"/>
  <c r="CD112" i="4" s="1"/>
  <c r="AY112" i="4"/>
  <c r="CE112" i="4" s="1"/>
  <c r="AZ112" i="4"/>
  <c r="CF112" i="4" s="1"/>
  <c r="BA112" i="4"/>
  <c r="CG112" i="4" s="1"/>
  <c r="BB112" i="4"/>
  <c r="CH112" i="4" s="1"/>
  <c r="BC112" i="4"/>
  <c r="CI112" i="4" s="1"/>
  <c r="BD112" i="4"/>
  <c r="CJ112" i="4" s="1"/>
  <c r="BE112" i="4"/>
  <c r="CK112" i="4" s="1"/>
  <c r="BF112" i="4"/>
  <c r="CL112" i="4" s="1"/>
  <c r="BG112" i="4"/>
  <c r="CM112" i="4" s="1"/>
  <c r="BH112" i="4"/>
  <c r="CN112" i="4" s="1"/>
  <c r="BI112" i="4"/>
  <c r="CO112" i="4" s="1"/>
  <c r="BJ112" i="4"/>
  <c r="CP112" i="4" s="1"/>
  <c r="BK112" i="4"/>
  <c r="CQ112" i="4" s="1"/>
  <c r="BL112" i="4"/>
  <c r="CR112" i="4" s="1"/>
  <c r="BM112" i="4"/>
  <c r="CS112" i="4" s="1"/>
  <c r="BN112" i="4"/>
  <c r="CT112" i="4" s="1"/>
  <c r="AK113" i="4"/>
  <c r="BQ113" i="4" s="1"/>
  <c r="AL113" i="4"/>
  <c r="BR113" i="4" s="1"/>
  <c r="AM113" i="4"/>
  <c r="BS113" i="4" s="1"/>
  <c r="AN113" i="4"/>
  <c r="BT113" i="4" s="1"/>
  <c r="AO113" i="4"/>
  <c r="BU113" i="4" s="1"/>
  <c r="AP113" i="4"/>
  <c r="BV113" i="4" s="1"/>
  <c r="AQ113" i="4"/>
  <c r="BW113" i="4" s="1"/>
  <c r="AR113" i="4"/>
  <c r="BX113" i="4" s="1"/>
  <c r="AS113" i="4"/>
  <c r="BY113" i="4" s="1"/>
  <c r="AT113" i="4"/>
  <c r="BZ113" i="4" s="1"/>
  <c r="AU113" i="4"/>
  <c r="CA113" i="4" s="1"/>
  <c r="AV113" i="4"/>
  <c r="CB113" i="4" s="1"/>
  <c r="AW113" i="4"/>
  <c r="CC113" i="4" s="1"/>
  <c r="AX113" i="4"/>
  <c r="CD113" i="4" s="1"/>
  <c r="AY113" i="4"/>
  <c r="CE113" i="4" s="1"/>
  <c r="AZ113" i="4"/>
  <c r="CF113" i="4" s="1"/>
  <c r="BA113" i="4"/>
  <c r="CG113" i="4" s="1"/>
  <c r="BB113" i="4"/>
  <c r="CH113" i="4" s="1"/>
  <c r="BC113" i="4"/>
  <c r="CI113" i="4" s="1"/>
  <c r="BD113" i="4"/>
  <c r="CJ113" i="4" s="1"/>
  <c r="BE113" i="4"/>
  <c r="CK113" i="4" s="1"/>
  <c r="BF113" i="4"/>
  <c r="CL113" i="4" s="1"/>
  <c r="BG113" i="4"/>
  <c r="CM113" i="4" s="1"/>
  <c r="BH113" i="4"/>
  <c r="CN113" i="4" s="1"/>
  <c r="BI113" i="4"/>
  <c r="CO113" i="4" s="1"/>
  <c r="BJ113" i="4"/>
  <c r="CP113" i="4" s="1"/>
  <c r="BK113" i="4"/>
  <c r="CQ113" i="4" s="1"/>
  <c r="BL113" i="4"/>
  <c r="CR113" i="4" s="1"/>
  <c r="BM113" i="4"/>
  <c r="CS113" i="4" s="1"/>
  <c r="BN113" i="4"/>
  <c r="CT113" i="4" s="1"/>
  <c r="AK114" i="4"/>
  <c r="BQ114" i="4" s="1"/>
  <c r="AL114" i="4"/>
  <c r="BR114" i="4" s="1"/>
  <c r="AM114" i="4"/>
  <c r="BS114" i="4" s="1"/>
  <c r="AN114" i="4"/>
  <c r="BT114" i="4" s="1"/>
  <c r="AO114" i="4"/>
  <c r="BU114" i="4" s="1"/>
  <c r="AP114" i="4"/>
  <c r="BV114" i="4" s="1"/>
  <c r="AQ114" i="4"/>
  <c r="BW114" i="4" s="1"/>
  <c r="AR114" i="4"/>
  <c r="BX114" i="4" s="1"/>
  <c r="AS114" i="4"/>
  <c r="BY114" i="4" s="1"/>
  <c r="AT114" i="4"/>
  <c r="BZ114" i="4" s="1"/>
  <c r="AU114" i="4"/>
  <c r="CA114" i="4" s="1"/>
  <c r="AV114" i="4"/>
  <c r="CB114" i="4" s="1"/>
  <c r="AW114" i="4"/>
  <c r="CC114" i="4" s="1"/>
  <c r="AX114" i="4"/>
  <c r="CD114" i="4" s="1"/>
  <c r="AY114" i="4"/>
  <c r="CE114" i="4" s="1"/>
  <c r="AZ114" i="4"/>
  <c r="CF114" i="4" s="1"/>
  <c r="BA114" i="4"/>
  <c r="CG114" i="4" s="1"/>
  <c r="BB114" i="4"/>
  <c r="CH114" i="4" s="1"/>
  <c r="BC114" i="4"/>
  <c r="CI114" i="4" s="1"/>
  <c r="BD114" i="4"/>
  <c r="CJ114" i="4" s="1"/>
  <c r="BE114" i="4"/>
  <c r="CK114" i="4" s="1"/>
  <c r="BF114" i="4"/>
  <c r="CL114" i="4" s="1"/>
  <c r="BG114" i="4"/>
  <c r="CM114" i="4" s="1"/>
  <c r="BH114" i="4"/>
  <c r="CN114" i="4" s="1"/>
  <c r="BI114" i="4"/>
  <c r="CO114" i="4" s="1"/>
  <c r="BJ114" i="4"/>
  <c r="CP114" i="4" s="1"/>
  <c r="BK114" i="4"/>
  <c r="CQ114" i="4" s="1"/>
  <c r="BL114" i="4"/>
  <c r="CR114" i="4" s="1"/>
  <c r="BM114" i="4"/>
  <c r="CS114" i="4" s="1"/>
  <c r="BN114" i="4"/>
  <c r="CT114" i="4" s="1"/>
  <c r="AK115" i="4"/>
  <c r="BQ115" i="4" s="1"/>
  <c r="AL115" i="4"/>
  <c r="BR115" i="4" s="1"/>
  <c r="AM115" i="4"/>
  <c r="BS115" i="4" s="1"/>
  <c r="AN115" i="4"/>
  <c r="BT115" i="4" s="1"/>
  <c r="AO115" i="4"/>
  <c r="BU115" i="4" s="1"/>
  <c r="AP115" i="4"/>
  <c r="BV115" i="4" s="1"/>
  <c r="AQ115" i="4"/>
  <c r="BW115" i="4" s="1"/>
  <c r="AR115" i="4"/>
  <c r="BX115" i="4" s="1"/>
  <c r="AS115" i="4"/>
  <c r="BY115" i="4" s="1"/>
  <c r="AT115" i="4"/>
  <c r="BZ115" i="4" s="1"/>
  <c r="AU115" i="4"/>
  <c r="CA115" i="4" s="1"/>
  <c r="AV115" i="4"/>
  <c r="CB115" i="4" s="1"/>
  <c r="AW115" i="4"/>
  <c r="CC115" i="4" s="1"/>
  <c r="AX115" i="4"/>
  <c r="CD115" i="4" s="1"/>
  <c r="AY115" i="4"/>
  <c r="CE115" i="4" s="1"/>
  <c r="AZ115" i="4"/>
  <c r="CF115" i="4" s="1"/>
  <c r="BA115" i="4"/>
  <c r="CG115" i="4" s="1"/>
  <c r="BB115" i="4"/>
  <c r="CH115" i="4" s="1"/>
  <c r="BC115" i="4"/>
  <c r="CI115" i="4" s="1"/>
  <c r="BD115" i="4"/>
  <c r="CJ115" i="4" s="1"/>
  <c r="BE115" i="4"/>
  <c r="CK115" i="4" s="1"/>
  <c r="BF115" i="4"/>
  <c r="CL115" i="4" s="1"/>
  <c r="BG115" i="4"/>
  <c r="CM115" i="4" s="1"/>
  <c r="BH115" i="4"/>
  <c r="CN115" i="4" s="1"/>
  <c r="BI115" i="4"/>
  <c r="CO115" i="4" s="1"/>
  <c r="BJ115" i="4"/>
  <c r="CP115" i="4" s="1"/>
  <c r="BK115" i="4"/>
  <c r="CQ115" i="4" s="1"/>
  <c r="BL115" i="4"/>
  <c r="CR115" i="4" s="1"/>
  <c r="BM115" i="4"/>
  <c r="CS115" i="4" s="1"/>
  <c r="BN115" i="4"/>
  <c r="CT115" i="4" s="1"/>
  <c r="AK116" i="4"/>
  <c r="BQ116" i="4" s="1"/>
  <c r="AL116" i="4"/>
  <c r="BR116" i="4" s="1"/>
  <c r="AM116" i="4"/>
  <c r="BS116" i="4" s="1"/>
  <c r="AN116" i="4"/>
  <c r="BT116" i="4" s="1"/>
  <c r="AO116" i="4"/>
  <c r="BU116" i="4" s="1"/>
  <c r="AP116" i="4"/>
  <c r="BV116" i="4" s="1"/>
  <c r="AQ116" i="4"/>
  <c r="BW116" i="4" s="1"/>
  <c r="AR116" i="4"/>
  <c r="BX116" i="4" s="1"/>
  <c r="AS116" i="4"/>
  <c r="BY116" i="4" s="1"/>
  <c r="AT116" i="4"/>
  <c r="BZ116" i="4" s="1"/>
  <c r="AU116" i="4"/>
  <c r="CA116" i="4" s="1"/>
  <c r="AV116" i="4"/>
  <c r="CB116" i="4" s="1"/>
  <c r="AW116" i="4"/>
  <c r="CC116" i="4" s="1"/>
  <c r="AX116" i="4"/>
  <c r="CD116" i="4" s="1"/>
  <c r="AY116" i="4"/>
  <c r="CE116" i="4" s="1"/>
  <c r="AZ116" i="4"/>
  <c r="CF116" i="4" s="1"/>
  <c r="BA116" i="4"/>
  <c r="CG116" i="4" s="1"/>
  <c r="BB116" i="4"/>
  <c r="CH116" i="4" s="1"/>
  <c r="BC116" i="4"/>
  <c r="CI116" i="4" s="1"/>
  <c r="BD116" i="4"/>
  <c r="CJ116" i="4" s="1"/>
  <c r="BE116" i="4"/>
  <c r="CK116" i="4" s="1"/>
  <c r="BF116" i="4"/>
  <c r="CL116" i="4" s="1"/>
  <c r="BG116" i="4"/>
  <c r="CM116" i="4" s="1"/>
  <c r="BH116" i="4"/>
  <c r="CN116" i="4" s="1"/>
  <c r="BI116" i="4"/>
  <c r="CO116" i="4" s="1"/>
  <c r="BJ116" i="4"/>
  <c r="CP116" i="4" s="1"/>
  <c r="BK116" i="4"/>
  <c r="CQ116" i="4" s="1"/>
  <c r="BL116" i="4"/>
  <c r="CR116" i="4" s="1"/>
  <c r="BM116" i="4"/>
  <c r="CS116" i="4" s="1"/>
  <c r="BN116" i="4"/>
  <c r="CT116" i="4" s="1"/>
  <c r="AK117" i="4"/>
  <c r="BQ117" i="4" s="1"/>
  <c r="AL117" i="4"/>
  <c r="BR117" i="4" s="1"/>
  <c r="AM117" i="4"/>
  <c r="BS117" i="4" s="1"/>
  <c r="AN117" i="4"/>
  <c r="BT117" i="4" s="1"/>
  <c r="AO117" i="4"/>
  <c r="BU117" i="4" s="1"/>
  <c r="AP117" i="4"/>
  <c r="BV117" i="4" s="1"/>
  <c r="AQ117" i="4"/>
  <c r="BW117" i="4" s="1"/>
  <c r="AR117" i="4"/>
  <c r="BX117" i="4" s="1"/>
  <c r="AS117" i="4"/>
  <c r="BY117" i="4" s="1"/>
  <c r="AT117" i="4"/>
  <c r="BZ117" i="4" s="1"/>
  <c r="AU117" i="4"/>
  <c r="CA117" i="4" s="1"/>
  <c r="AV117" i="4"/>
  <c r="CB117" i="4" s="1"/>
  <c r="AW117" i="4"/>
  <c r="CC117" i="4" s="1"/>
  <c r="AX117" i="4"/>
  <c r="CD117" i="4" s="1"/>
  <c r="AY117" i="4"/>
  <c r="CE117" i="4" s="1"/>
  <c r="AZ117" i="4"/>
  <c r="CF117" i="4" s="1"/>
  <c r="BA117" i="4"/>
  <c r="CG117" i="4" s="1"/>
  <c r="BB117" i="4"/>
  <c r="CH117" i="4" s="1"/>
  <c r="BC117" i="4"/>
  <c r="CI117" i="4" s="1"/>
  <c r="BD117" i="4"/>
  <c r="CJ117" i="4" s="1"/>
  <c r="BE117" i="4"/>
  <c r="CK117" i="4" s="1"/>
  <c r="BF117" i="4"/>
  <c r="CL117" i="4" s="1"/>
  <c r="BG117" i="4"/>
  <c r="CM117" i="4" s="1"/>
  <c r="BH117" i="4"/>
  <c r="CN117" i="4" s="1"/>
  <c r="BI117" i="4"/>
  <c r="CO117" i="4" s="1"/>
  <c r="BJ117" i="4"/>
  <c r="CP117" i="4" s="1"/>
  <c r="BK117" i="4"/>
  <c r="CQ117" i="4" s="1"/>
  <c r="BL117" i="4"/>
  <c r="CR117" i="4" s="1"/>
  <c r="BM117" i="4"/>
  <c r="CS117" i="4" s="1"/>
  <c r="BN117" i="4"/>
  <c r="CT117" i="4" s="1"/>
  <c r="AK118" i="4"/>
  <c r="BQ118" i="4" s="1"/>
  <c r="AL118" i="4"/>
  <c r="BR118" i="4" s="1"/>
  <c r="AM118" i="4"/>
  <c r="BS118" i="4" s="1"/>
  <c r="AN118" i="4"/>
  <c r="BT118" i="4" s="1"/>
  <c r="AO118" i="4"/>
  <c r="BU118" i="4" s="1"/>
  <c r="AP118" i="4"/>
  <c r="BV118" i="4" s="1"/>
  <c r="AQ118" i="4"/>
  <c r="BW118" i="4" s="1"/>
  <c r="AR118" i="4"/>
  <c r="BX118" i="4" s="1"/>
  <c r="AS118" i="4"/>
  <c r="BY118" i="4" s="1"/>
  <c r="AT118" i="4"/>
  <c r="BZ118" i="4" s="1"/>
  <c r="AU118" i="4"/>
  <c r="CA118" i="4" s="1"/>
  <c r="AV118" i="4"/>
  <c r="CB118" i="4" s="1"/>
  <c r="AW118" i="4"/>
  <c r="CC118" i="4" s="1"/>
  <c r="AX118" i="4"/>
  <c r="CD118" i="4" s="1"/>
  <c r="AY118" i="4"/>
  <c r="CE118" i="4" s="1"/>
  <c r="AZ118" i="4"/>
  <c r="CF118" i="4" s="1"/>
  <c r="BA118" i="4"/>
  <c r="CG118" i="4" s="1"/>
  <c r="BB118" i="4"/>
  <c r="CH118" i="4" s="1"/>
  <c r="BC118" i="4"/>
  <c r="CI118" i="4" s="1"/>
  <c r="BD118" i="4"/>
  <c r="CJ118" i="4" s="1"/>
  <c r="BE118" i="4"/>
  <c r="CK118" i="4" s="1"/>
  <c r="BF118" i="4"/>
  <c r="CL118" i="4" s="1"/>
  <c r="BG118" i="4"/>
  <c r="CM118" i="4" s="1"/>
  <c r="BH118" i="4"/>
  <c r="CN118" i="4" s="1"/>
  <c r="BI118" i="4"/>
  <c r="CO118" i="4" s="1"/>
  <c r="BJ118" i="4"/>
  <c r="CP118" i="4" s="1"/>
  <c r="BK118" i="4"/>
  <c r="CQ118" i="4" s="1"/>
  <c r="BL118" i="4"/>
  <c r="CR118" i="4" s="1"/>
  <c r="BM118" i="4"/>
  <c r="CS118" i="4" s="1"/>
  <c r="BN118" i="4"/>
  <c r="CT118" i="4" s="1"/>
  <c r="AK119" i="4"/>
  <c r="BQ119" i="4" s="1"/>
  <c r="AL119" i="4"/>
  <c r="BR119" i="4" s="1"/>
  <c r="AM119" i="4"/>
  <c r="BS119" i="4" s="1"/>
  <c r="AN119" i="4"/>
  <c r="BT119" i="4" s="1"/>
  <c r="AO119" i="4"/>
  <c r="BU119" i="4" s="1"/>
  <c r="AP119" i="4"/>
  <c r="BV119" i="4" s="1"/>
  <c r="AQ119" i="4"/>
  <c r="BW119" i="4" s="1"/>
  <c r="AR119" i="4"/>
  <c r="BX119" i="4" s="1"/>
  <c r="AS119" i="4"/>
  <c r="BY119" i="4" s="1"/>
  <c r="AT119" i="4"/>
  <c r="BZ119" i="4" s="1"/>
  <c r="AU119" i="4"/>
  <c r="CA119" i="4" s="1"/>
  <c r="AV119" i="4"/>
  <c r="CB119" i="4" s="1"/>
  <c r="AW119" i="4"/>
  <c r="CC119" i="4" s="1"/>
  <c r="AX119" i="4"/>
  <c r="CD119" i="4" s="1"/>
  <c r="AY119" i="4"/>
  <c r="CE119" i="4" s="1"/>
  <c r="AZ119" i="4"/>
  <c r="CF119" i="4" s="1"/>
  <c r="BA119" i="4"/>
  <c r="CG119" i="4" s="1"/>
  <c r="BB119" i="4"/>
  <c r="CH119" i="4" s="1"/>
  <c r="BC119" i="4"/>
  <c r="CI119" i="4" s="1"/>
  <c r="BD119" i="4"/>
  <c r="CJ119" i="4" s="1"/>
  <c r="BE119" i="4"/>
  <c r="CK119" i="4" s="1"/>
  <c r="BF119" i="4"/>
  <c r="CL119" i="4" s="1"/>
  <c r="BG119" i="4"/>
  <c r="CM119" i="4" s="1"/>
  <c r="BH119" i="4"/>
  <c r="CN119" i="4" s="1"/>
  <c r="BI119" i="4"/>
  <c r="CO119" i="4" s="1"/>
  <c r="BJ119" i="4"/>
  <c r="CP119" i="4" s="1"/>
  <c r="BK119" i="4"/>
  <c r="CQ119" i="4" s="1"/>
  <c r="BL119" i="4"/>
  <c r="CR119" i="4" s="1"/>
  <c r="BM119" i="4"/>
  <c r="CS119" i="4" s="1"/>
  <c r="BN119" i="4"/>
  <c r="CT119" i="4" s="1"/>
  <c r="AK120" i="4"/>
  <c r="BQ120" i="4" s="1"/>
  <c r="AL120" i="4"/>
  <c r="BR120" i="4" s="1"/>
  <c r="AM120" i="4"/>
  <c r="BS120" i="4" s="1"/>
  <c r="AN120" i="4"/>
  <c r="BT120" i="4" s="1"/>
  <c r="AO120" i="4"/>
  <c r="BU120" i="4" s="1"/>
  <c r="AP120" i="4"/>
  <c r="BV120" i="4" s="1"/>
  <c r="AQ120" i="4"/>
  <c r="BW120" i="4" s="1"/>
  <c r="AR120" i="4"/>
  <c r="BX120" i="4" s="1"/>
  <c r="AS120" i="4"/>
  <c r="BY120" i="4" s="1"/>
  <c r="AT120" i="4"/>
  <c r="BZ120" i="4" s="1"/>
  <c r="AU120" i="4"/>
  <c r="CA120" i="4" s="1"/>
  <c r="AV120" i="4"/>
  <c r="CB120" i="4" s="1"/>
  <c r="AW120" i="4"/>
  <c r="CC120" i="4" s="1"/>
  <c r="AX120" i="4"/>
  <c r="CD120" i="4" s="1"/>
  <c r="AY120" i="4"/>
  <c r="CE120" i="4" s="1"/>
  <c r="AZ120" i="4"/>
  <c r="CF120" i="4" s="1"/>
  <c r="BA120" i="4"/>
  <c r="CG120" i="4" s="1"/>
  <c r="BB120" i="4"/>
  <c r="CH120" i="4" s="1"/>
  <c r="BC120" i="4"/>
  <c r="CI120" i="4" s="1"/>
  <c r="BD120" i="4"/>
  <c r="CJ120" i="4" s="1"/>
  <c r="BE120" i="4"/>
  <c r="CK120" i="4" s="1"/>
  <c r="BF120" i="4"/>
  <c r="CL120" i="4" s="1"/>
  <c r="BG120" i="4"/>
  <c r="CM120" i="4" s="1"/>
  <c r="BH120" i="4"/>
  <c r="CN120" i="4" s="1"/>
  <c r="BI120" i="4"/>
  <c r="CO120" i="4" s="1"/>
  <c r="BJ120" i="4"/>
  <c r="CP120" i="4" s="1"/>
  <c r="BK120" i="4"/>
  <c r="CQ120" i="4" s="1"/>
  <c r="BL120" i="4"/>
  <c r="CR120" i="4" s="1"/>
  <c r="BM120" i="4"/>
  <c r="CS120" i="4" s="1"/>
  <c r="BN120" i="4"/>
  <c r="CT120" i="4" s="1"/>
  <c r="AK121" i="4"/>
  <c r="BQ121" i="4" s="1"/>
  <c r="AL121" i="4"/>
  <c r="BR121" i="4" s="1"/>
  <c r="AM121" i="4"/>
  <c r="BS121" i="4" s="1"/>
  <c r="AN121" i="4"/>
  <c r="BT121" i="4" s="1"/>
  <c r="AO121" i="4"/>
  <c r="BU121" i="4" s="1"/>
  <c r="AP121" i="4"/>
  <c r="BV121" i="4" s="1"/>
  <c r="AQ121" i="4"/>
  <c r="BW121" i="4" s="1"/>
  <c r="AR121" i="4"/>
  <c r="BX121" i="4" s="1"/>
  <c r="AS121" i="4"/>
  <c r="BY121" i="4" s="1"/>
  <c r="AT121" i="4"/>
  <c r="BZ121" i="4" s="1"/>
  <c r="AU121" i="4"/>
  <c r="CA121" i="4" s="1"/>
  <c r="AV121" i="4"/>
  <c r="CB121" i="4" s="1"/>
  <c r="AW121" i="4"/>
  <c r="CC121" i="4" s="1"/>
  <c r="AX121" i="4"/>
  <c r="CD121" i="4" s="1"/>
  <c r="AY121" i="4"/>
  <c r="CE121" i="4" s="1"/>
  <c r="AZ121" i="4"/>
  <c r="CF121" i="4" s="1"/>
  <c r="BA121" i="4"/>
  <c r="CG121" i="4" s="1"/>
  <c r="BB121" i="4"/>
  <c r="CH121" i="4" s="1"/>
  <c r="BC121" i="4"/>
  <c r="CI121" i="4" s="1"/>
  <c r="BD121" i="4"/>
  <c r="CJ121" i="4" s="1"/>
  <c r="BE121" i="4"/>
  <c r="CK121" i="4" s="1"/>
  <c r="BF121" i="4"/>
  <c r="CL121" i="4" s="1"/>
  <c r="BG121" i="4"/>
  <c r="CM121" i="4" s="1"/>
  <c r="BH121" i="4"/>
  <c r="CN121" i="4" s="1"/>
  <c r="BI121" i="4"/>
  <c r="CO121" i="4" s="1"/>
  <c r="BJ121" i="4"/>
  <c r="CP121" i="4" s="1"/>
  <c r="BK121" i="4"/>
  <c r="CQ121" i="4" s="1"/>
  <c r="BL121" i="4"/>
  <c r="CR121" i="4" s="1"/>
  <c r="BM121" i="4"/>
  <c r="CS121" i="4" s="1"/>
  <c r="BN121" i="4"/>
  <c r="CT121" i="4" s="1"/>
  <c r="AK122" i="4"/>
  <c r="BQ122" i="4" s="1"/>
  <c r="AL122" i="4"/>
  <c r="BR122" i="4" s="1"/>
  <c r="AM122" i="4"/>
  <c r="BS122" i="4" s="1"/>
  <c r="AN122" i="4"/>
  <c r="BT122" i="4" s="1"/>
  <c r="AO122" i="4"/>
  <c r="BU122" i="4" s="1"/>
  <c r="AP122" i="4"/>
  <c r="BV122" i="4" s="1"/>
  <c r="AQ122" i="4"/>
  <c r="BW122" i="4" s="1"/>
  <c r="AR122" i="4"/>
  <c r="BX122" i="4" s="1"/>
  <c r="AS122" i="4"/>
  <c r="BY122" i="4" s="1"/>
  <c r="AT122" i="4"/>
  <c r="BZ122" i="4" s="1"/>
  <c r="AU122" i="4"/>
  <c r="CA122" i="4" s="1"/>
  <c r="AV122" i="4"/>
  <c r="CB122" i="4" s="1"/>
  <c r="AW122" i="4"/>
  <c r="CC122" i="4" s="1"/>
  <c r="AX122" i="4"/>
  <c r="CD122" i="4" s="1"/>
  <c r="AY122" i="4"/>
  <c r="CE122" i="4" s="1"/>
  <c r="AZ122" i="4"/>
  <c r="CF122" i="4" s="1"/>
  <c r="BA122" i="4"/>
  <c r="CG122" i="4" s="1"/>
  <c r="BB122" i="4"/>
  <c r="CH122" i="4" s="1"/>
  <c r="BC122" i="4"/>
  <c r="CI122" i="4" s="1"/>
  <c r="BD122" i="4"/>
  <c r="CJ122" i="4" s="1"/>
  <c r="BE122" i="4"/>
  <c r="CK122" i="4" s="1"/>
  <c r="BF122" i="4"/>
  <c r="CL122" i="4" s="1"/>
  <c r="BG122" i="4"/>
  <c r="CM122" i="4" s="1"/>
  <c r="BH122" i="4"/>
  <c r="CN122" i="4" s="1"/>
  <c r="BI122" i="4"/>
  <c r="CO122" i="4" s="1"/>
  <c r="BJ122" i="4"/>
  <c r="CP122" i="4" s="1"/>
  <c r="BK122" i="4"/>
  <c r="CQ122" i="4" s="1"/>
  <c r="BL122" i="4"/>
  <c r="CR122" i="4" s="1"/>
  <c r="BM122" i="4"/>
  <c r="CS122" i="4" s="1"/>
  <c r="BN122" i="4"/>
  <c r="CT122" i="4" s="1"/>
  <c r="AK123" i="4"/>
  <c r="BQ123" i="4" s="1"/>
  <c r="AL123" i="4"/>
  <c r="BR123" i="4" s="1"/>
  <c r="AM123" i="4"/>
  <c r="BS123" i="4" s="1"/>
  <c r="AN123" i="4"/>
  <c r="BT123" i="4" s="1"/>
  <c r="AO123" i="4"/>
  <c r="BU123" i="4" s="1"/>
  <c r="AP123" i="4"/>
  <c r="BV123" i="4" s="1"/>
  <c r="AQ123" i="4"/>
  <c r="BW123" i="4" s="1"/>
  <c r="AR123" i="4"/>
  <c r="BX123" i="4" s="1"/>
  <c r="AS123" i="4"/>
  <c r="BY123" i="4" s="1"/>
  <c r="AT123" i="4"/>
  <c r="BZ123" i="4" s="1"/>
  <c r="AU123" i="4"/>
  <c r="CA123" i="4" s="1"/>
  <c r="AV123" i="4"/>
  <c r="CB123" i="4" s="1"/>
  <c r="AW123" i="4"/>
  <c r="CC123" i="4" s="1"/>
  <c r="AX123" i="4"/>
  <c r="CD123" i="4" s="1"/>
  <c r="AY123" i="4"/>
  <c r="CE123" i="4" s="1"/>
  <c r="AZ123" i="4"/>
  <c r="CF123" i="4" s="1"/>
  <c r="BA123" i="4"/>
  <c r="CG123" i="4" s="1"/>
  <c r="BB123" i="4"/>
  <c r="CH123" i="4" s="1"/>
  <c r="BC123" i="4"/>
  <c r="CI123" i="4" s="1"/>
  <c r="BD123" i="4"/>
  <c r="CJ123" i="4" s="1"/>
  <c r="BE123" i="4"/>
  <c r="CK123" i="4" s="1"/>
  <c r="BF123" i="4"/>
  <c r="CL123" i="4" s="1"/>
  <c r="BG123" i="4"/>
  <c r="CM123" i="4" s="1"/>
  <c r="BH123" i="4"/>
  <c r="CN123" i="4" s="1"/>
  <c r="BI123" i="4"/>
  <c r="CO123" i="4" s="1"/>
  <c r="BJ123" i="4"/>
  <c r="CP123" i="4" s="1"/>
  <c r="BK123" i="4"/>
  <c r="CQ123" i="4" s="1"/>
  <c r="BL123" i="4"/>
  <c r="CR123" i="4" s="1"/>
  <c r="BM123" i="4"/>
  <c r="CS123" i="4" s="1"/>
  <c r="BN123" i="4"/>
  <c r="CT123" i="4" s="1"/>
  <c r="AK124" i="4"/>
  <c r="BQ124" i="4" s="1"/>
  <c r="AL124" i="4"/>
  <c r="BR124" i="4" s="1"/>
  <c r="AM124" i="4"/>
  <c r="BS124" i="4" s="1"/>
  <c r="AN124" i="4"/>
  <c r="BT124" i="4" s="1"/>
  <c r="AO124" i="4"/>
  <c r="BU124" i="4" s="1"/>
  <c r="AP124" i="4"/>
  <c r="BV124" i="4" s="1"/>
  <c r="AQ124" i="4"/>
  <c r="BW124" i="4" s="1"/>
  <c r="AR124" i="4"/>
  <c r="BX124" i="4" s="1"/>
  <c r="AS124" i="4"/>
  <c r="BY124" i="4" s="1"/>
  <c r="AT124" i="4"/>
  <c r="BZ124" i="4" s="1"/>
  <c r="AU124" i="4"/>
  <c r="CA124" i="4" s="1"/>
  <c r="AV124" i="4"/>
  <c r="CB124" i="4" s="1"/>
  <c r="AW124" i="4"/>
  <c r="CC124" i="4" s="1"/>
  <c r="AX124" i="4"/>
  <c r="CD124" i="4" s="1"/>
  <c r="AY124" i="4"/>
  <c r="CE124" i="4" s="1"/>
  <c r="AZ124" i="4"/>
  <c r="CF124" i="4" s="1"/>
  <c r="BA124" i="4"/>
  <c r="CG124" i="4" s="1"/>
  <c r="BB124" i="4"/>
  <c r="CH124" i="4" s="1"/>
  <c r="BC124" i="4"/>
  <c r="CI124" i="4" s="1"/>
  <c r="BD124" i="4"/>
  <c r="CJ124" i="4" s="1"/>
  <c r="BE124" i="4"/>
  <c r="CK124" i="4" s="1"/>
  <c r="BF124" i="4"/>
  <c r="CL124" i="4" s="1"/>
  <c r="BG124" i="4"/>
  <c r="CM124" i="4" s="1"/>
  <c r="BH124" i="4"/>
  <c r="CN124" i="4" s="1"/>
  <c r="BI124" i="4"/>
  <c r="CO124" i="4" s="1"/>
  <c r="BJ124" i="4"/>
  <c r="CP124" i="4" s="1"/>
  <c r="BK124" i="4"/>
  <c r="CQ124" i="4" s="1"/>
  <c r="BL124" i="4"/>
  <c r="CR124" i="4" s="1"/>
  <c r="BM124" i="4"/>
  <c r="CS124" i="4" s="1"/>
  <c r="BN124" i="4"/>
  <c r="CT124" i="4" s="1"/>
  <c r="AK125" i="4"/>
  <c r="BQ125" i="4" s="1"/>
  <c r="AL125" i="4"/>
  <c r="BR125" i="4" s="1"/>
  <c r="AM125" i="4"/>
  <c r="BS125" i="4" s="1"/>
  <c r="AN125" i="4"/>
  <c r="BT125" i="4" s="1"/>
  <c r="AO125" i="4"/>
  <c r="BU125" i="4" s="1"/>
  <c r="AP125" i="4"/>
  <c r="BV125" i="4" s="1"/>
  <c r="AQ125" i="4"/>
  <c r="BW125" i="4" s="1"/>
  <c r="AR125" i="4"/>
  <c r="BX125" i="4" s="1"/>
  <c r="AS125" i="4"/>
  <c r="BY125" i="4" s="1"/>
  <c r="AT125" i="4"/>
  <c r="BZ125" i="4" s="1"/>
  <c r="AU125" i="4"/>
  <c r="CA125" i="4" s="1"/>
  <c r="AV125" i="4"/>
  <c r="CB125" i="4" s="1"/>
  <c r="AW125" i="4"/>
  <c r="CC125" i="4" s="1"/>
  <c r="AX125" i="4"/>
  <c r="CD125" i="4" s="1"/>
  <c r="AY125" i="4"/>
  <c r="CE125" i="4" s="1"/>
  <c r="AZ125" i="4"/>
  <c r="CF125" i="4" s="1"/>
  <c r="BA125" i="4"/>
  <c r="CG125" i="4" s="1"/>
  <c r="BB125" i="4"/>
  <c r="CH125" i="4" s="1"/>
  <c r="BC125" i="4"/>
  <c r="CI125" i="4" s="1"/>
  <c r="BD125" i="4"/>
  <c r="CJ125" i="4" s="1"/>
  <c r="BE125" i="4"/>
  <c r="CK125" i="4" s="1"/>
  <c r="BF125" i="4"/>
  <c r="CL125" i="4" s="1"/>
  <c r="BG125" i="4"/>
  <c r="CM125" i="4" s="1"/>
  <c r="BH125" i="4"/>
  <c r="CN125" i="4" s="1"/>
  <c r="BI125" i="4"/>
  <c r="CO125" i="4" s="1"/>
  <c r="BJ125" i="4"/>
  <c r="CP125" i="4" s="1"/>
  <c r="BK125" i="4"/>
  <c r="CQ125" i="4" s="1"/>
  <c r="BL125" i="4"/>
  <c r="CR125" i="4" s="1"/>
  <c r="BM125" i="4"/>
  <c r="CS125" i="4" s="1"/>
  <c r="BN125" i="4"/>
  <c r="CT125" i="4" s="1"/>
  <c r="AK126" i="4"/>
  <c r="BQ126" i="4" s="1"/>
  <c r="AL126" i="4"/>
  <c r="BR126" i="4" s="1"/>
  <c r="AM126" i="4"/>
  <c r="BS126" i="4" s="1"/>
  <c r="AN126" i="4"/>
  <c r="BT126" i="4" s="1"/>
  <c r="AO126" i="4"/>
  <c r="BU126" i="4" s="1"/>
  <c r="AP126" i="4"/>
  <c r="BV126" i="4" s="1"/>
  <c r="AQ126" i="4"/>
  <c r="BW126" i="4" s="1"/>
  <c r="AR126" i="4"/>
  <c r="BX126" i="4" s="1"/>
  <c r="AS126" i="4"/>
  <c r="BY126" i="4" s="1"/>
  <c r="AT126" i="4"/>
  <c r="BZ126" i="4" s="1"/>
  <c r="AU126" i="4"/>
  <c r="CA126" i="4" s="1"/>
  <c r="AV126" i="4"/>
  <c r="CB126" i="4" s="1"/>
  <c r="AW126" i="4"/>
  <c r="CC126" i="4" s="1"/>
  <c r="AX126" i="4"/>
  <c r="CD126" i="4" s="1"/>
  <c r="AY126" i="4"/>
  <c r="CE126" i="4" s="1"/>
  <c r="AZ126" i="4"/>
  <c r="CF126" i="4" s="1"/>
  <c r="BA126" i="4"/>
  <c r="CG126" i="4" s="1"/>
  <c r="BB126" i="4"/>
  <c r="CH126" i="4" s="1"/>
  <c r="BC126" i="4"/>
  <c r="CI126" i="4" s="1"/>
  <c r="BD126" i="4"/>
  <c r="CJ126" i="4" s="1"/>
  <c r="BE126" i="4"/>
  <c r="CK126" i="4" s="1"/>
  <c r="BF126" i="4"/>
  <c r="CL126" i="4" s="1"/>
  <c r="BG126" i="4"/>
  <c r="CM126" i="4" s="1"/>
  <c r="BH126" i="4"/>
  <c r="CN126" i="4" s="1"/>
  <c r="BI126" i="4"/>
  <c r="CO126" i="4" s="1"/>
  <c r="BJ126" i="4"/>
  <c r="CP126" i="4" s="1"/>
  <c r="BK126" i="4"/>
  <c r="CQ126" i="4" s="1"/>
  <c r="BL126" i="4"/>
  <c r="CR126" i="4" s="1"/>
  <c r="BM126" i="4"/>
  <c r="CS126" i="4" s="1"/>
  <c r="BN126" i="4"/>
  <c r="CT126" i="4" s="1"/>
  <c r="AK127" i="4"/>
  <c r="BQ127" i="4" s="1"/>
  <c r="AL127" i="4"/>
  <c r="BR127" i="4" s="1"/>
  <c r="AM127" i="4"/>
  <c r="BS127" i="4" s="1"/>
  <c r="AN127" i="4"/>
  <c r="BT127" i="4" s="1"/>
  <c r="AO127" i="4"/>
  <c r="BU127" i="4" s="1"/>
  <c r="AP127" i="4"/>
  <c r="BV127" i="4" s="1"/>
  <c r="AQ127" i="4"/>
  <c r="BW127" i="4" s="1"/>
  <c r="AR127" i="4"/>
  <c r="BX127" i="4" s="1"/>
  <c r="AS127" i="4"/>
  <c r="BY127" i="4" s="1"/>
  <c r="AT127" i="4"/>
  <c r="BZ127" i="4" s="1"/>
  <c r="AU127" i="4"/>
  <c r="CA127" i="4" s="1"/>
  <c r="AV127" i="4"/>
  <c r="CB127" i="4" s="1"/>
  <c r="AW127" i="4"/>
  <c r="CC127" i="4" s="1"/>
  <c r="AX127" i="4"/>
  <c r="CD127" i="4" s="1"/>
  <c r="AY127" i="4"/>
  <c r="CE127" i="4" s="1"/>
  <c r="AZ127" i="4"/>
  <c r="CF127" i="4" s="1"/>
  <c r="BA127" i="4"/>
  <c r="CG127" i="4" s="1"/>
  <c r="BB127" i="4"/>
  <c r="CH127" i="4" s="1"/>
  <c r="BC127" i="4"/>
  <c r="CI127" i="4" s="1"/>
  <c r="BD127" i="4"/>
  <c r="CJ127" i="4" s="1"/>
  <c r="BE127" i="4"/>
  <c r="CK127" i="4" s="1"/>
  <c r="BF127" i="4"/>
  <c r="CL127" i="4" s="1"/>
  <c r="BG127" i="4"/>
  <c r="CM127" i="4" s="1"/>
  <c r="BH127" i="4"/>
  <c r="CN127" i="4" s="1"/>
  <c r="BI127" i="4"/>
  <c r="CO127" i="4" s="1"/>
  <c r="BJ127" i="4"/>
  <c r="CP127" i="4" s="1"/>
  <c r="BK127" i="4"/>
  <c r="CQ127" i="4" s="1"/>
  <c r="BL127" i="4"/>
  <c r="CR127" i="4" s="1"/>
  <c r="BM127" i="4"/>
  <c r="CS127" i="4" s="1"/>
  <c r="BN127" i="4"/>
  <c r="CT127" i="4" s="1"/>
  <c r="AK128" i="4"/>
  <c r="BQ128" i="4" s="1"/>
  <c r="AL128" i="4"/>
  <c r="BR128" i="4" s="1"/>
  <c r="AM128" i="4"/>
  <c r="BS128" i="4" s="1"/>
  <c r="AN128" i="4"/>
  <c r="BT128" i="4" s="1"/>
  <c r="AO128" i="4"/>
  <c r="BU128" i="4" s="1"/>
  <c r="AP128" i="4"/>
  <c r="BV128" i="4" s="1"/>
  <c r="AQ128" i="4"/>
  <c r="BW128" i="4" s="1"/>
  <c r="AR128" i="4"/>
  <c r="BX128" i="4" s="1"/>
  <c r="AS128" i="4"/>
  <c r="BY128" i="4" s="1"/>
  <c r="AT128" i="4"/>
  <c r="BZ128" i="4" s="1"/>
  <c r="AU128" i="4"/>
  <c r="CA128" i="4" s="1"/>
  <c r="AV128" i="4"/>
  <c r="CB128" i="4" s="1"/>
  <c r="AW128" i="4"/>
  <c r="CC128" i="4" s="1"/>
  <c r="AX128" i="4"/>
  <c r="CD128" i="4" s="1"/>
  <c r="AY128" i="4"/>
  <c r="CE128" i="4" s="1"/>
  <c r="AZ128" i="4"/>
  <c r="CF128" i="4" s="1"/>
  <c r="BA128" i="4"/>
  <c r="CG128" i="4" s="1"/>
  <c r="BB128" i="4"/>
  <c r="CH128" i="4" s="1"/>
  <c r="BC128" i="4"/>
  <c r="CI128" i="4" s="1"/>
  <c r="BD128" i="4"/>
  <c r="CJ128" i="4" s="1"/>
  <c r="BE128" i="4"/>
  <c r="CK128" i="4" s="1"/>
  <c r="BF128" i="4"/>
  <c r="CL128" i="4" s="1"/>
  <c r="BG128" i="4"/>
  <c r="CM128" i="4" s="1"/>
  <c r="BH128" i="4"/>
  <c r="CN128" i="4" s="1"/>
  <c r="BI128" i="4"/>
  <c r="CO128" i="4" s="1"/>
  <c r="BJ128" i="4"/>
  <c r="CP128" i="4" s="1"/>
  <c r="BK128" i="4"/>
  <c r="CQ128" i="4" s="1"/>
  <c r="BL128" i="4"/>
  <c r="CR128" i="4" s="1"/>
  <c r="BM128" i="4"/>
  <c r="CS128" i="4" s="1"/>
  <c r="BN128" i="4"/>
  <c r="CT128" i="4" s="1"/>
  <c r="AK129" i="4"/>
  <c r="BQ129" i="4" s="1"/>
  <c r="AL129" i="4"/>
  <c r="BR129" i="4" s="1"/>
  <c r="AM129" i="4"/>
  <c r="BS129" i="4" s="1"/>
  <c r="AN129" i="4"/>
  <c r="BT129" i="4" s="1"/>
  <c r="AO129" i="4"/>
  <c r="BU129" i="4" s="1"/>
  <c r="AP129" i="4"/>
  <c r="BV129" i="4" s="1"/>
  <c r="AQ129" i="4"/>
  <c r="BW129" i="4" s="1"/>
  <c r="AR129" i="4"/>
  <c r="BX129" i="4" s="1"/>
  <c r="AS129" i="4"/>
  <c r="BY129" i="4" s="1"/>
  <c r="AT129" i="4"/>
  <c r="BZ129" i="4" s="1"/>
  <c r="AU129" i="4"/>
  <c r="CA129" i="4" s="1"/>
  <c r="AV129" i="4"/>
  <c r="CB129" i="4" s="1"/>
  <c r="AW129" i="4"/>
  <c r="CC129" i="4" s="1"/>
  <c r="AX129" i="4"/>
  <c r="CD129" i="4" s="1"/>
  <c r="AY129" i="4"/>
  <c r="CE129" i="4" s="1"/>
  <c r="AZ129" i="4"/>
  <c r="CF129" i="4" s="1"/>
  <c r="BA129" i="4"/>
  <c r="CG129" i="4" s="1"/>
  <c r="BB129" i="4"/>
  <c r="CH129" i="4" s="1"/>
  <c r="BC129" i="4"/>
  <c r="CI129" i="4" s="1"/>
  <c r="BD129" i="4"/>
  <c r="CJ129" i="4" s="1"/>
  <c r="BE129" i="4"/>
  <c r="CK129" i="4" s="1"/>
  <c r="BF129" i="4"/>
  <c r="CL129" i="4" s="1"/>
  <c r="BG129" i="4"/>
  <c r="CM129" i="4" s="1"/>
  <c r="BH129" i="4"/>
  <c r="CN129" i="4" s="1"/>
  <c r="BI129" i="4"/>
  <c r="CO129" i="4" s="1"/>
  <c r="BJ129" i="4"/>
  <c r="CP129" i="4" s="1"/>
  <c r="BK129" i="4"/>
  <c r="CQ129" i="4" s="1"/>
  <c r="BL129" i="4"/>
  <c r="CR129" i="4" s="1"/>
  <c r="BM129" i="4"/>
  <c r="CS129" i="4" s="1"/>
  <c r="BN129" i="4"/>
  <c r="CT129" i="4" s="1"/>
  <c r="AK130" i="4"/>
  <c r="BQ130" i="4" s="1"/>
  <c r="AL130" i="4"/>
  <c r="BR130" i="4" s="1"/>
  <c r="AM130" i="4"/>
  <c r="BS130" i="4" s="1"/>
  <c r="AN130" i="4"/>
  <c r="BT130" i="4" s="1"/>
  <c r="AO130" i="4"/>
  <c r="BU130" i="4" s="1"/>
  <c r="AP130" i="4"/>
  <c r="BV130" i="4" s="1"/>
  <c r="AQ130" i="4"/>
  <c r="BW130" i="4" s="1"/>
  <c r="AR130" i="4"/>
  <c r="BX130" i="4" s="1"/>
  <c r="AS130" i="4"/>
  <c r="BY130" i="4" s="1"/>
  <c r="AT130" i="4"/>
  <c r="BZ130" i="4" s="1"/>
  <c r="AU130" i="4"/>
  <c r="CA130" i="4" s="1"/>
  <c r="AV130" i="4"/>
  <c r="CB130" i="4" s="1"/>
  <c r="AW130" i="4"/>
  <c r="CC130" i="4" s="1"/>
  <c r="AX130" i="4"/>
  <c r="CD130" i="4" s="1"/>
  <c r="AY130" i="4"/>
  <c r="CE130" i="4" s="1"/>
  <c r="AZ130" i="4"/>
  <c r="CF130" i="4" s="1"/>
  <c r="BA130" i="4"/>
  <c r="CG130" i="4" s="1"/>
  <c r="BB130" i="4"/>
  <c r="CH130" i="4" s="1"/>
  <c r="BC130" i="4"/>
  <c r="CI130" i="4" s="1"/>
  <c r="BD130" i="4"/>
  <c r="CJ130" i="4" s="1"/>
  <c r="BE130" i="4"/>
  <c r="CK130" i="4" s="1"/>
  <c r="BF130" i="4"/>
  <c r="CL130" i="4" s="1"/>
  <c r="BG130" i="4"/>
  <c r="CM130" i="4" s="1"/>
  <c r="BH130" i="4"/>
  <c r="CN130" i="4" s="1"/>
  <c r="BI130" i="4"/>
  <c r="CO130" i="4" s="1"/>
  <c r="BJ130" i="4"/>
  <c r="CP130" i="4" s="1"/>
  <c r="BK130" i="4"/>
  <c r="CQ130" i="4" s="1"/>
  <c r="BL130" i="4"/>
  <c r="CR130" i="4" s="1"/>
  <c r="BM130" i="4"/>
  <c r="CS130" i="4" s="1"/>
  <c r="BN130" i="4"/>
  <c r="CT130" i="4" s="1"/>
  <c r="FH141" i="3"/>
  <c r="FI141" i="3"/>
  <c r="FJ141" i="3"/>
  <c r="FK141" i="3"/>
  <c r="FL141" i="3"/>
  <c r="FM141" i="3"/>
  <c r="FN141" i="3"/>
  <c r="FO141" i="3"/>
  <c r="FP141" i="3"/>
  <c r="FQ141" i="3"/>
  <c r="FR141" i="3"/>
  <c r="FS141" i="3"/>
  <c r="FT141" i="3"/>
  <c r="FU141" i="3"/>
  <c r="FV141" i="3"/>
  <c r="FW141" i="3"/>
  <c r="FX141" i="3"/>
  <c r="FY141" i="3"/>
  <c r="FZ141" i="3"/>
  <c r="GA141" i="3"/>
  <c r="GB141" i="3"/>
  <c r="GC141" i="3"/>
  <c r="GD141" i="3"/>
  <c r="GE141" i="3"/>
  <c r="GF141" i="3"/>
  <c r="GG141" i="3"/>
  <c r="GH141" i="3"/>
  <c r="GI141" i="3"/>
  <c r="GJ141" i="3"/>
  <c r="GK141" i="3"/>
  <c r="FH142" i="3"/>
  <c r="FI142" i="3"/>
  <c r="FJ142" i="3"/>
  <c r="FK142" i="3"/>
  <c r="FL142" i="3"/>
  <c r="FM142" i="3"/>
  <c r="FN142" i="3"/>
  <c r="FO142" i="3"/>
  <c r="FP142" i="3"/>
  <c r="FQ142" i="3"/>
  <c r="FR142" i="3"/>
  <c r="FS142" i="3"/>
  <c r="FT142" i="3"/>
  <c r="FU142" i="3"/>
  <c r="FV142" i="3"/>
  <c r="FW142" i="3"/>
  <c r="FX142" i="3"/>
  <c r="FY142" i="3"/>
  <c r="FZ142" i="3"/>
  <c r="GA142" i="3"/>
  <c r="GB142" i="3"/>
  <c r="GC142" i="3"/>
  <c r="GD142" i="3"/>
  <c r="GE142" i="3"/>
  <c r="GF142" i="3"/>
  <c r="GG142" i="3"/>
  <c r="GH142" i="3"/>
  <c r="GI142" i="3"/>
  <c r="GJ142" i="3"/>
  <c r="GK142" i="3"/>
  <c r="GL141" i="3" l="1"/>
  <c r="GL142" i="3"/>
  <c r="BO118" i="4"/>
  <c r="BO111" i="4"/>
  <c r="BT111" i="4"/>
  <c r="HU133" i="4"/>
  <c r="BO114" i="4"/>
  <c r="BO126" i="4"/>
  <c r="HU134" i="4"/>
  <c r="BO130" i="4"/>
  <c r="BO122" i="4"/>
  <c r="BO117" i="4"/>
  <c r="BO113" i="4"/>
  <c r="BO128" i="4"/>
  <c r="BO115" i="4"/>
  <c r="BO129" i="4"/>
  <c r="BO124" i="4"/>
  <c r="BO120" i="4"/>
  <c r="BO123" i="4"/>
  <c r="BO127" i="4"/>
  <c r="BO125" i="4"/>
  <c r="BO121" i="4"/>
  <c r="BO116" i="4"/>
  <c r="BO112" i="4"/>
  <c r="BO119" i="4"/>
  <c r="AG136" i="4"/>
  <c r="JB136" i="4" s="1"/>
  <c r="AG137" i="4"/>
  <c r="JB137" i="4" s="1"/>
  <c r="AG138" i="4"/>
  <c r="JB138" i="4" s="1"/>
  <c r="AG146" i="3"/>
  <c r="AH146" i="3"/>
  <c r="AG138" i="6"/>
  <c r="AI138" i="6"/>
  <c r="AJ138" i="6"/>
  <c r="AG138" i="1"/>
  <c r="AI138" i="1"/>
  <c r="AJ138" i="1"/>
  <c r="AH138" i="6" l="1"/>
  <c r="EC138" i="6"/>
  <c r="EK138" i="6"/>
  <c r="ES138" i="6"/>
  <c r="FA138" i="6"/>
  <c r="EF138" i="6"/>
  <c r="EN138" i="6"/>
  <c r="EV138" i="6"/>
  <c r="FD138" i="6"/>
  <c r="EG138" i="6"/>
  <c r="EO138" i="6"/>
  <c r="EW138" i="6"/>
  <c r="FE138" i="6"/>
  <c r="EH138" i="6"/>
  <c r="ET138" i="6"/>
  <c r="FC138" i="6"/>
  <c r="EI138" i="6"/>
  <c r="EU138" i="6"/>
  <c r="EJ138" i="6"/>
  <c r="EX138" i="6"/>
  <c r="EL138" i="6"/>
  <c r="EY138" i="6"/>
  <c r="EQ138" i="6"/>
  <c r="EM138" i="6"/>
  <c r="EZ138" i="6"/>
  <c r="ED138" i="6"/>
  <c r="EB138" i="6"/>
  <c r="EP138" i="6"/>
  <c r="FB138" i="6"/>
  <c r="EE138" i="6"/>
  <c r="ER138" i="6"/>
  <c r="EG138" i="1"/>
  <c r="EO138" i="1"/>
  <c r="EW138" i="1"/>
  <c r="FE138" i="1"/>
  <c r="EH138" i="1"/>
  <c r="EP138" i="1"/>
  <c r="EX138" i="1"/>
  <c r="FF138" i="1"/>
  <c r="EI138" i="1"/>
  <c r="EQ138" i="1"/>
  <c r="EY138" i="1"/>
  <c r="EJ138" i="1"/>
  <c r="ER138" i="1"/>
  <c r="EZ138" i="1"/>
  <c r="EC138" i="1"/>
  <c r="EK138" i="1"/>
  <c r="ES138" i="1"/>
  <c r="FA138" i="1"/>
  <c r="ED138" i="1"/>
  <c r="EL138" i="1"/>
  <c r="ET138" i="1"/>
  <c r="FB138" i="1"/>
  <c r="EE138" i="1"/>
  <c r="EM138" i="1"/>
  <c r="EU138" i="1"/>
  <c r="FC138" i="1"/>
  <c r="EF138" i="1"/>
  <c r="EN138" i="1"/>
  <c r="EV138" i="1"/>
  <c r="FD138" i="1"/>
  <c r="AH138" i="1"/>
  <c r="AH138" i="17"/>
  <c r="AJ138" i="10"/>
  <c r="AI138" i="10"/>
  <c r="BH39" i="4"/>
  <c r="BH40" i="4"/>
  <c r="BH41" i="4"/>
  <c r="GH40" i="4"/>
  <c r="HN39" i="4"/>
  <c r="HN40" i="4"/>
  <c r="HN41" i="4"/>
  <c r="HN42" i="4"/>
  <c r="FF138" i="6" l="1"/>
  <c r="FG138" i="1"/>
  <c r="AG145" i="3"/>
  <c r="AH145" i="3"/>
  <c r="AG137" i="1"/>
  <c r="AI137" i="1"/>
  <c r="AJ137" i="1"/>
  <c r="EE137" i="1" l="1"/>
  <c r="EM137" i="1"/>
  <c r="EU137" i="1"/>
  <c r="FC137" i="1"/>
  <c r="EF137" i="1"/>
  <c r="EN137" i="1"/>
  <c r="EV137" i="1"/>
  <c r="FD137" i="1"/>
  <c r="EG137" i="1"/>
  <c r="EO137" i="1"/>
  <c r="EW137" i="1"/>
  <c r="FE137" i="1"/>
  <c r="EH137" i="1"/>
  <c r="EP137" i="1"/>
  <c r="EX137" i="1"/>
  <c r="FF137" i="1"/>
  <c r="EI137" i="1"/>
  <c r="EQ137" i="1"/>
  <c r="EY137" i="1"/>
  <c r="EJ137" i="1"/>
  <c r="ER137" i="1"/>
  <c r="EZ137" i="1"/>
  <c r="EC137" i="1"/>
  <c r="EK137" i="1"/>
  <c r="ES137" i="1"/>
  <c r="FA137" i="1"/>
  <c r="ET137" i="1"/>
  <c r="FB137" i="1"/>
  <c r="EL137" i="1"/>
  <c r="ED137" i="1"/>
  <c r="AH137" i="1"/>
  <c r="AJ137" i="10"/>
  <c r="AI137" i="10"/>
  <c r="AG137" i="6"/>
  <c r="AI137" i="6"/>
  <c r="AJ137" i="6"/>
  <c r="AH137" i="17" l="1"/>
  <c r="EB137" i="6"/>
  <c r="EJ137" i="6"/>
  <c r="ER137" i="6"/>
  <c r="EZ137" i="6"/>
  <c r="EE137" i="6"/>
  <c r="EM137" i="6"/>
  <c r="EU137" i="6"/>
  <c r="FC137" i="6"/>
  <c r="EF137" i="6"/>
  <c r="EN137" i="6"/>
  <c r="EV137" i="6"/>
  <c r="FD137" i="6"/>
  <c r="EL137" i="6"/>
  <c r="EY137" i="6"/>
  <c r="EO137" i="6"/>
  <c r="FA137" i="6"/>
  <c r="EC137" i="6"/>
  <c r="EP137" i="6"/>
  <c r="FB137" i="6"/>
  <c r="ED137" i="6"/>
  <c r="EQ137" i="6"/>
  <c r="FE137" i="6"/>
  <c r="EG137" i="6"/>
  <c r="ES137" i="6"/>
  <c r="EH137" i="6"/>
  <c r="ET137" i="6"/>
  <c r="EI137" i="6"/>
  <c r="EK137" i="6"/>
  <c r="EX137" i="6"/>
  <c r="EW137" i="6"/>
  <c r="FG137" i="1"/>
  <c r="AH137" i="6"/>
  <c r="FF137" i="6" l="1"/>
  <c r="AH138" i="4"/>
  <c r="AH137" i="4"/>
  <c r="JB20" i="4"/>
  <c r="HW20" i="4"/>
  <c r="HW154" i="4" l="1"/>
  <c r="HW155" i="4"/>
  <c r="JA40" i="4"/>
  <c r="JA53" i="4"/>
  <c r="JA61" i="4"/>
  <c r="JA45" i="4"/>
  <c r="JA22" i="4"/>
  <c r="JA30" i="4"/>
  <c r="JA38" i="4"/>
  <c r="JA37" i="4"/>
  <c r="JA60" i="4"/>
  <c r="JA68" i="4"/>
  <c r="JA125" i="4"/>
  <c r="JA52" i="4"/>
  <c r="JA29" i="4"/>
  <c r="JA132" i="4"/>
  <c r="JA69" i="4"/>
  <c r="JA21" i="4"/>
  <c r="JA44" i="4"/>
  <c r="JA124" i="4"/>
  <c r="JA133" i="4"/>
  <c r="JA28" i="4"/>
  <c r="JA36" i="4"/>
  <c r="JA85" i="4"/>
  <c r="JA93" i="4"/>
  <c r="JA101" i="4"/>
  <c r="JA109" i="4"/>
  <c r="JA123" i="4"/>
  <c r="JA131" i="4"/>
  <c r="JA27" i="4"/>
  <c r="JA35" i="4"/>
  <c r="JA42" i="4"/>
  <c r="JA50" i="4"/>
  <c r="JA58" i="4"/>
  <c r="JA66" i="4"/>
  <c r="JA76" i="4"/>
  <c r="JA84" i="4"/>
  <c r="JA92" i="4"/>
  <c r="JA100" i="4"/>
  <c r="JA108" i="4"/>
  <c r="JA116" i="4"/>
  <c r="JA122" i="4"/>
  <c r="JA59" i="4"/>
  <c r="JA67" i="4"/>
  <c r="JA41" i="4"/>
  <c r="JA99" i="4"/>
  <c r="JA107" i="4"/>
  <c r="JA25" i="4"/>
  <c r="JA33" i="4"/>
  <c r="JA48" i="4"/>
  <c r="JA56" i="4"/>
  <c r="JA64" i="4"/>
  <c r="JA72" i="4"/>
  <c r="JA114" i="4"/>
  <c r="JA120" i="4"/>
  <c r="JA128" i="4"/>
  <c r="AH136" i="4"/>
  <c r="JA43" i="4"/>
  <c r="JA26" i="4"/>
  <c r="JA34" i="4"/>
  <c r="JA49" i="4"/>
  <c r="JA75" i="4"/>
  <c r="JA32" i="4"/>
  <c r="JA47" i="4"/>
  <c r="JA55" i="4"/>
  <c r="JA63" i="4"/>
  <c r="JA71" i="4"/>
  <c r="JA51" i="4"/>
  <c r="JA77" i="4"/>
  <c r="JA57" i="4"/>
  <c r="JA65" i="4"/>
  <c r="JA83" i="4"/>
  <c r="JA91" i="4"/>
  <c r="JA115" i="4"/>
  <c r="JA24" i="4"/>
  <c r="JA23" i="4"/>
  <c r="JA31" i="4"/>
  <c r="JA39" i="4"/>
  <c r="JA46" i="4"/>
  <c r="JA54" i="4"/>
  <c r="JA62" i="4"/>
  <c r="JA70" i="4"/>
  <c r="JA80" i="4"/>
  <c r="JA88" i="4"/>
  <c r="JA96" i="4"/>
  <c r="JA104" i="4"/>
  <c r="JA112" i="4"/>
  <c r="JA79" i="4"/>
  <c r="JA87" i="4"/>
  <c r="JA95" i="4"/>
  <c r="JA103" i="4"/>
  <c r="JA111" i="4"/>
  <c r="JA119" i="4"/>
  <c r="JA127" i="4"/>
  <c r="JA135" i="4"/>
  <c r="JA117" i="4"/>
  <c r="JA20" i="4"/>
  <c r="JA78" i="4"/>
  <c r="JA86" i="4"/>
  <c r="JA94" i="4"/>
  <c r="JA102" i="4"/>
  <c r="JA110" i="4"/>
  <c r="JA118" i="4"/>
  <c r="JA126" i="4"/>
  <c r="JA134" i="4"/>
  <c r="JA74" i="4"/>
  <c r="JA82" i="4"/>
  <c r="JA90" i="4"/>
  <c r="JA98" i="4"/>
  <c r="JA106" i="4"/>
  <c r="JA130" i="4"/>
  <c r="JA73" i="4"/>
  <c r="JA81" i="4"/>
  <c r="JA89" i="4"/>
  <c r="JA97" i="4"/>
  <c r="JA105" i="4"/>
  <c r="JA113" i="4"/>
  <c r="JA121" i="4"/>
  <c r="JA129" i="4"/>
  <c r="JC155" i="4" l="1"/>
  <c r="JA154" i="4"/>
  <c r="JA155" i="4"/>
  <c r="AI161" i="4" l="1"/>
  <c r="AG173" i="4"/>
  <c r="AI136" i="10"/>
  <c r="AJ136" i="10"/>
  <c r="AG135" i="4" l="1"/>
  <c r="JB135" i="4" s="1"/>
  <c r="AH135" i="4" s="1"/>
  <c r="AG144" i="3"/>
  <c r="AH144" i="3"/>
  <c r="AG136" i="6"/>
  <c r="AI136" i="6"/>
  <c r="AJ136" i="6"/>
  <c r="AG136" i="1"/>
  <c r="AI136" i="1"/>
  <c r="AJ136" i="1"/>
  <c r="AH136" i="6" l="1"/>
  <c r="EH136" i="6"/>
  <c r="EP136" i="6"/>
  <c r="EX136" i="6"/>
  <c r="EC136" i="6"/>
  <c r="EK136" i="6"/>
  <c r="ES136" i="6"/>
  <c r="FA136" i="6"/>
  <c r="ED136" i="6"/>
  <c r="EL136" i="6"/>
  <c r="ET136" i="6"/>
  <c r="FB136" i="6"/>
  <c r="EE136" i="6"/>
  <c r="EQ136" i="6"/>
  <c r="FD136" i="6"/>
  <c r="EN136" i="6"/>
  <c r="EF136" i="6"/>
  <c r="ER136" i="6"/>
  <c r="FE136" i="6"/>
  <c r="EZ136" i="6"/>
  <c r="EG136" i="6"/>
  <c r="EU136" i="6"/>
  <c r="EI136" i="6"/>
  <c r="EV136" i="6"/>
  <c r="EJ136" i="6"/>
  <c r="EW136" i="6"/>
  <c r="EM136" i="6"/>
  <c r="EY136" i="6"/>
  <c r="EB136" i="6"/>
  <c r="EO136" i="6"/>
  <c r="FC136" i="6"/>
  <c r="AH136" i="17"/>
  <c r="EC136" i="1"/>
  <c r="EK136" i="1"/>
  <c r="ES136" i="1"/>
  <c r="FA136" i="1"/>
  <c r="ED136" i="1"/>
  <c r="EL136" i="1"/>
  <c r="ET136" i="1"/>
  <c r="FB136" i="1"/>
  <c r="EE136" i="1"/>
  <c r="EM136" i="1"/>
  <c r="EU136" i="1"/>
  <c r="FC136" i="1"/>
  <c r="EF136" i="1"/>
  <c r="EN136" i="1"/>
  <c r="EV136" i="1"/>
  <c r="FD136" i="1"/>
  <c r="EG136" i="1"/>
  <c r="EO136" i="1"/>
  <c r="EW136" i="1"/>
  <c r="FE136" i="1"/>
  <c r="EH136" i="1"/>
  <c r="EP136" i="1"/>
  <c r="EX136" i="1"/>
  <c r="FF136" i="1"/>
  <c r="EI136" i="1"/>
  <c r="EQ136" i="1"/>
  <c r="EY136" i="1"/>
  <c r="EJ136" i="1"/>
  <c r="ER136" i="1"/>
  <c r="EZ136" i="1"/>
  <c r="AH136" i="1"/>
  <c r="AE24" i="16"/>
  <c r="AB24" i="16"/>
  <c r="Z24" i="16"/>
  <c r="Y24" i="16"/>
  <c r="T24" i="16"/>
  <c r="S24" i="16"/>
  <c r="I24" i="16"/>
  <c r="J24" i="16"/>
  <c r="K24" i="16"/>
  <c r="L24" i="16"/>
  <c r="M24" i="16"/>
  <c r="N24" i="16"/>
  <c r="O24" i="16"/>
  <c r="D24" i="16"/>
  <c r="E24" i="16"/>
  <c r="C24" i="16"/>
  <c r="H24" i="16"/>
  <c r="AC24" i="16"/>
  <c r="W24" i="16"/>
  <c r="U24" i="16"/>
  <c r="P24" i="16"/>
  <c r="G24" i="16"/>
  <c r="B24" i="16"/>
  <c r="AH10" i="16"/>
  <c r="AI10" i="16"/>
  <c r="AH11" i="16"/>
  <c r="AI11" i="16"/>
  <c r="AH12" i="16"/>
  <c r="AI12" i="16"/>
  <c r="AH23" i="16"/>
  <c r="AI23" i="16"/>
  <c r="AH26" i="16"/>
  <c r="AI26" i="16"/>
  <c r="AH27" i="16"/>
  <c r="AI27" i="16"/>
  <c r="AH28" i="16"/>
  <c r="AI28" i="16"/>
  <c r="AF10" i="16"/>
  <c r="AG10" i="16" s="1"/>
  <c r="AF11" i="16"/>
  <c r="AG11" i="16" s="1"/>
  <c r="AF12" i="16"/>
  <c r="AG12" i="16" s="1"/>
  <c r="AF23" i="16"/>
  <c r="AG23" i="16" s="1"/>
  <c r="B35" i="16" s="1"/>
  <c r="AF26" i="16"/>
  <c r="AG26" i="16" s="1"/>
  <c r="AF27" i="16"/>
  <c r="AG27" i="16" s="1"/>
  <c r="AF28" i="16"/>
  <c r="AG28" i="16" s="1"/>
  <c r="AD24" i="16"/>
  <c r="AA24" i="16"/>
  <c r="X24" i="16"/>
  <c r="V24" i="16"/>
  <c r="R24" i="16"/>
  <c r="Q24" i="16"/>
  <c r="F24" i="16"/>
  <c r="C29" i="16"/>
  <c r="D29" i="16"/>
  <c r="D30" i="16" s="1"/>
  <c r="E29" i="16"/>
  <c r="E30" i="16" s="1"/>
  <c r="F29" i="16"/>
  <c r="F30" i="16" s="1"/>
  <c r="G29" i="16"/>
  <c r="G30" i="16" s="1"/>
  <c r="H29" i="16"/>
  <c r="H30" i="16" s="1"/>
  <c r="I29" i="16"/>
  <c r="I30" i="16" s="1"/>
  <c r="J29" i="16"/>
  <c r="J30" i="16" s="1"/>
  <c r="K29" i="16"/>
  <c r="K30" i="16" s="1"/>
  <c r="L29" i="16"/>
  <c r="L30" i="16" s="1"/>
  <c r="M29" i="16"/>
  <c r="M30" i="16" s="1"/>
  <c r="N29" i="16"/>
  <c r="N30" i="16" s="1"/>
  <c r="O29" i="16"/>
  <c r="O30" i="16" s="1"/>
  <c r="P29" i="16"/>
  <c r="P30" i="16" s="1"/>
  <c r="Q29" i="16"/>
  <c r="Q30" i="16" s="1"/>
  <c r="R29" i="16"/>
  <c r="R30" i="16" s="1"/>
  <c r="S29" i="16"/>
  <c r="T29" i="16"/>
  <c r="T30" i="16" s="1"/>
  <c r="U29" i="16"/>
  <c r="U30" i="16" s="1"/>
  <c r="V29" i="16"/>
  <c r="V30" i="16" s="1"/>
  <c r="W29" i="16"/>
  <c r="W30" i="16" s="1"/>
  <c r="X29" i="16"/>
  <c r="X30" i="16" s="1"/>
  <c r="Y29" i="16"/>
  <c r="Y30" i="16" s="1"/>
  <c r="Z29" i="16"/>
  <c r="Z30" i="16" s="1"/>
  <c r="AA29" i="16"/>
  <c r="AA30" i="16" s="1"/>
  <c r="AB29" i="16"/>
  <c r="AB30" i="16" s="1"/>
  <c r="AC29" i="16"/>
  <c r="AC30" i="16" s="1"/>
  <c r="AD29" i="16"/>
  <c r="AD30" i="16" s="1"/>
  <c r="AE29" i="16"/>
  <c r="AE30" i="16" s="1"/>
  <c r="B29" i="16"/>
  <c r="B30" i="16" s="1"/>
  <c r="C13" i="16"/>
  <c r="D13" i="16"/>
  <c r="E13" i="16"/>
  <c r="F13" i="16"/>
  <c r="G13" i="16"/>
  <c r="H13" i="16"/>
  <c r="I13" i="16"/>
  <c r="J13" i="16"/>
  <c r="K13" i="16"/>
  <c r="L13" i="16"/>
  <c r="M13" i="16"/>
  <c r="N13" i="16"/>
  <c r="O13" i="16"/>
  <c r="P13" i="16"/>
  <c r="Q13" i="16"/>
  <c r="R13" i="16"/>
  <c r="S13" i="16"/>
  <c r="T13" i="16"/>
  <c r="U13" i="16"/>
  <c r="V13" i="16"/>
  <c r="W13" i="16"/>
  <c r="X13" i="16"/>
  <c r="Y13" i="16"/>
  <c r="Z13" i="16"/>
  <c r="AA13" i="16"/>
  <c r="AB13" i="16"/>
  <c r="AC13" i="16"/>
  <c r="AD13" i="16"/>
  <c r="AE13" i="16"/>
  <c r="B13" i="16"/>
  <c r="FF136" i="6" l="1"/>
  <c r="FG136" i="1"/>
  <c r="Q31" i="16"/>
  <c r="R31" i="16"/>
  <c r="H31" i="16"/>
  <c r="D31" i="16"/>
  <c r="T31" i="16"/>
  <c r="X31" i="16"/>
  <c r="B31" i="16"/>
  <c r="U31" i="16"/>
  <c r="Y31" i="16"/>
  <c r="Z31" i="16"/>
  <c r="L31" i="16"/>
  <c r="AF29" i="16"/>
  <c r="AG29" i="16" s="1"/>
  <c r="P31" i="16"/>
  <c r="E31" i="16"/>
  <c r="I31" i="16"/>
  <c r="AH13" i="16"/>
  <c r="O31" i="16"/>
  <c r="AB31" i="16"/>
  <c r="W31" i="16"/>
  <c r="M31" i="16"/>
  <c r="S31" i="16"/>
  <c r="AC31" i="16"/>
  <c r="AI29" i="16"/>
  <c r="AA31" i="16"/>
  <c r="G31" i="16"/>
  <c r="AF13" i="16"/>
  <c r="AG13" i="16" s="1"/>
  <c r="AH29" i="16"/>
  <c r="AE31" i="16"/>
  <c r="F31" i="16"/>
  <c r="AD31" i="16"/>
  <c r="AI13" i="16"/>
  <c r="C31" i="16"/>
  <c r="K31" i="16"/>
  <c r="C30" i="16"/>
  <c r="S30" i="16"/>
  <c r="J31" i="16"/>
  <c r="V31" i="16"/>
  <c r="N31" i="16"/>
  <c r="AI24" i="16"/>
  <c r="AH24" i="16"/>
  <c r="AF24" i="16"/>
  <c r="AG24" i="16" s="1"/>
  <c r="B36" i="16" s="1"/>
  <c r="C7" i="16"/>
  <c r="C8" i="16" s="1"/>
  <c r="D7" i="16"/>
  <c r="D8" i="16" s="1"/>
  <c r="E7" i="16"/>
  <c r="E8" i="16" s="1"/>
  <c r="F7" i="16"/>
  <c r="G7" i="16"/>
  <c r="H7" i="16"/>
  <c r="H8" i="16" s="1"/>
  <c r="I7" i="16"/>
  <c r="I8" i="16" s="1"/>
  <c r="J7" i="16"/>
  <c r="J8" i="16" s="1"/>
  <c r="K7" i="16"/>
  <c r="K8" i="16" s="1"/>
  <c r="L7" i="16"/>
  <c r="L8" i="16" s="1"/>
  <c r="M7" i="16"/>
  <c r="M8" i="16" s="1"/>
  <c r="N7" i="16"/>
  <c r="N8" i="16" s="1"/>
  <c r="O7" i="16"/>
  <c r="O8" i="16" s="1"/>
  <c r="P7" i="16"/>
  <c r="Q7" i="16"/>
  <c r="R7" i="16"/>
  <c r="S7" i="16"/>
  <c r="S8" i="16" s="1"/>
  <c r="T7" i="16"/>
  <c r="T8" i="16" s="1"/>
  <c r="U7" i="16"/>
  <c r="U14" i="16" s="1"/>
  <c r="V7" i="16"/>
  <c r="V8" i="16" s="1"/>
  <c r="W7" i="16"/>
  <c r="W14" i="16" s="1"/>
  <c r="X7" i="16"/>
  <c r="Y7" i="16"/>
  <c r="Y8" i="16" s="1"/>
  <c r="Z7" i="16"/>
  <c r="Z8" i="16" s="1"/>
  <c r="AA7" i="16"/>
  <c r="AB7" i="16"/>
  <c r="AB8" i="16" s="1"/>
  <c r="AC7" i="16"/>
  <c r="AC14" i="16" s="1"/>
  <c r="AD7" i="16"/>
  <c r="AE7" i="16"/>
  <c r="AE8" i="16" s="1"/>
  <c r="B7" i="16"/>
  <c r="AF30" i="16" l="1"/>
  <c r="AG30" i="16" s="1"/>
  <c r="AF31" i="16"/>
  <c r="AG31" i="16" s="1"/>
  <c r="P14" i="16"/>
  <c r="P8" i="16"/>
  <c r="P15" i="16" s="1"/>
  <c r="AH31" i="16"/>
  <c r="AH30" i="16"/>
  <c r="AI30" i="16"/>
  <c r="G14" i="16"/>
  <c r="G8" i="16"/>
  <c r="G15" i="16" s="1"/>
  <c r="AI31" i="16"/>
  <c r="B14" i="16"/>
  <c r="AI7" i="16"/>
  <c r="AF7" i="16"/>
  <c r="AG7" i="16" s="1"/>
  <c r="B32" i="16" s="1"/>
  <c r="B38" i="16" s="1"/>
  <c r="AH7" i="16"/>
  <c r="AD8" i="16"/>
  <c r="AD15" i="16" s="1"/>
  <c r="AD14" i="16"/>
  <c r="V15" i="16"/>
  <c r="V14" i="16"/>
  <c r="N15" i="16"/>
  <c r="N14" i="16"/>
  <c r="F8" i="16"/>
  <c r="F15" i="16" s="1"/>
  <c r="F14" i="16"/>
  <c r="M15" i="16"/>
  <c r="M14" i="16"/>
  <c r="E15" i="16"/>
  <c r="E14" i="16"/>
  <c r="AB15" i="16"/>
  <c r="AB14" i="16"/>
  <c r="T15" i="16"/>
  <c r="T14" i="16"/>
  <c r="L15" i="16"/>
  <c r="L14" i="16"/>
  <c r="D15" i="16"/>
  <c r="D14" i="16"/>
  <c r="AA8" i="16"/>
  <c r="AA15" i="16" s="1"/>
  <c r="AA14" i="16"/>
  <c r="S15" i="16"/>
  <c r="S14" i="16"/>
  <c r="K15" i="16"/>
  <c r="K14" i="16"/>
  <c r="C15" i="16"/>
  <c r="C14" i="16"/>
  <c r="Z15" i="16"/>
  <c r="Z14" i="16"/>
  <c r="R8" i="16"/>
  <c r="R15" i="16" s="1"/>
  <c r="R14" i="16"/>
  <c r="J15" i="16"/>
  <c r="J14" i="16"/>
  <c r="Y15" i="16"/>
  <c r="Y14" i="16"/>
  <c r="Q8" i="16"/>
  <c r="Q15" i="16" s="1"/>
  <c r="Q14" i="16"/>
  <c r="I15" i="16"/>
  <c r="I14" i="16"/>
  <c r="X8" i="16"/>
  <c r="X15" i="16" s="1"/>
  <c r="X14" i="16"/>
  <c r="H15" i="16"/>
  <c r="H14" i="16"/>
  <c r="AE15" i="16"/>
  <c r="AE14" i="16"/>
  <c r="O15" i="16"/>
  <c r="O14" i="16"/>
  <c r="W8" i="16"/>
  <c r="W15" i="16" s="1"/>
  <c r="AC8" i="16"/>
  <c r="AC15" i="16" s="1"/>
  <c r="U8" i="16"/>
  <c r="U15" i="16" s="1"/>
  <c r="B8" i="16"/>
  <c r="B15" i="16" l="1"/>
  <c r="AF8" i="16"/>
  <c r="AG8" i="16" s="1"/>
  <c r="B33" i="16" s="1"/>
  <c r="B39" i="16" s="1"/>
  <c r="AH8" i="16"/>
  <c r="AI8" i="16"/>
  <c r="AH14" i="16"/>
  <c r="AI14" i="16"/>
  <c r="AF14" i="16"/>
  <c r="AG14" i="16" s="1"/>
  <c r="GO4" i="3"/>
  <c r="GP4" i="3"/>
  <c r="GQ4" i="3"/>
  <c r="GR4" i="3"/>
  <c r="GS4" i="3"/>
  <c r="GT4" i="3"/>
  <c r="GU4" i="3"/>
  <c r="GV4" i="3"/>
  <c r="GW4" i="3"/>
  <c r="GX4" i="3"/>
  <c r="GY4" i="3"/>
  <c r="GZ4" i="3"/>
  <c r="HA4" i="3"/>
  <c r="HB4" i="3"/>
  <c r="HC4" i="3"/>
  <c r="HD4" i="3"/>
  <c r="HE4" i="3"/>
  <c r="HF4" i="3"/>
  <c r="HG4" i="3"/>
  <c r="HH4" i="3"/>
  <c r="HI4" i="3"/>
  <c r="HJ4" i="3"/>
  <c r="HK4" i="3"/>
  <c r="HL4" i="3"/>
  <c r="HM4" i="3"/>
  <c r="HN4" i="3"/>
  <c r="HO4" i="3"/>
  <c r="HP4" i="3"/>
  <c r="HQ4" i="3"/>
  <c r="HR4" i="3"/>
  <c r="HS4" i="3"/>
  <c r="GO5" i="3"/>
  <c r="GP5" i="3"/>
  <c r="GQ5" i="3"/>
  <c r="GR5" i="3"/>
  <c r="GS5" i="3"/>
  <c r="GT5" i="3"/>
  <c r="GU5" i="3"/>
  <c r="GV5" i="3"/>
  <c r="GW5" i="3"/>
  <c r="GX5" i="3"/>
  <c r="GY5" i="3"/>
  <c r="GZ5" i="3"/>
  <c r="HA5" i="3"/>
  <c r="HB5" i="3"/>
  <c r="HC5" i="3"/>
  <c r="HD5" i="3"/>
  <c r="HE5" i="3"/>
  <c r="HF5" i="3"/>
  <c r="HG5" i="3"/>
  <c r="HH5" i="3"/>
  <c r="HI5" i="3"/>
  <c r="HJ5" i="3"/>
  <c r="HK5" i="3"/>
  <c r="HL5" i="3"/>
  <c r="HM5" i="3"/>
  <c r="HN5" i="3"/>
  <c r="HO5" i="3"/>
  <c r="HP5" i="3"/>
  <c r="HQ5" i="3"/>
  <c r="HR5" i="3"/>
  <c r="HS5" i="3"/>
  <c r="GO6" i="3"/>
  <c r="GP6" i="3"/>
  <c r="GQ6" i="3"/>
  <c r="GR6" i="3"/>
  <c r="GS6" i="3"/>
  <c r="GT6" i="3"/>
  <c r="GU6" i="3"/>
  <c r="GV6" i="3"/>
  <c r="GW6" i="3"/>
  <c r="GX6" i="3"/>
  <c r="GY6" i="3"/>
  <c r="GZ6" i="3"/>
  <c r="HA6" i="3"/>
  <c r="HB6" i="3"/>
  <c r="HC6" i="3"/>
  <c r="HD6" i="3"/>
  <c r="HE6" i="3"/>
  <c r="HF6" i="3"/>
  <c r="HG6" i="3"/>
  <c r="HH6" i="3"/>
  <c r="HI6" i="3"/>
  <c r="HJ6" i="3"/>
  <c r="HK6" i="3"/>
  <c r="HL6" i="3"/>
  <c r="HM6" i="3"/>
  <c r="HN6" i="3"/>
  <c r="HO6" i="3"/>
  <c r="HP6" i="3"/>
  <c r="HQ6" i="3"/>
  <c r="HR6" i="3"/>
  <c r="HS6" i="3"/>
  <c r="GO7" i="3"/>
  <c r="GP7" i="3"/>
  <c r="GQ7" i="3"/>
  <c r="GR7" i="3"/>
  <c r="GS7" i="3"/>
  <c r="GT7" i="3"/>
  <c r="GU7" i="3"/>
  <c r="GV7" i="3"/>
  <c r="GW7" i="3"/>
  <c r="GX7" i="3"/>
  <c r="GY7" i="3"/>
  <c r="GZ7" i="3"/>
  <c r="HA7" i="3"/>
  <c r="HB7" i="3"/>
  <c r="HC7" i="3"/>
  <c r="HD7" i="3"/>
  <c r="HE7" i="3"/>
  <c r="HF7" i="3"/>
  <c r="HG7" i="3"/>
  <c r="HH7" i="3"/>
  <c r="HI7" i="3"/>
  <c r="HJ7" i="3"/>
  <c r="HK7" i="3"/>
  <c r="HL7" i="3"/>
  <c r="HM7" i="3"/>
  <c r="HN7" i="3"/>
  <c r="HO7" i="3"/>
  <c r="HP7" i="3"/>
  <c r="HQ7" i="3"/>
  <c r="HR7" i="3"/>
  <c r="HS7" i="3"/>
  <c r="GO8" i="3"/>
  <c r="GP8" i="3"/>
  <c r="GQ8" i="3"/>
  <c r="GR8" i="3"/>
  <c r="GS8" i="3"/>
  <c r="GT8" i="3"/>
  <c r="GU8" i="3"/>
  <c r="GV8" i="3"/>
  <c r="GW8" i="3"/>
  <c r="GX8" i="3"/>
  <c r="GY8" i="3"/>
  <c r="GZ8" i="3"/>
  <c r="HA8" i="3"/>
  <c r="HB8" i="3"/>
  <c r="HC8" i="3"/>
  <c r="HD8" i="3"/>
  <c r="HE8" i="3"/>
  <c r="HF8" i="3"/>
  <c r="HG8" i="3"/>
  <c r="HH8" i="3"/>
  <c r="HI8" i="3"/>
  <c r="HJ8" i="3"/>
  <c r="HK8" i="3"/>
  <c r="HL8" i="3"/>
  <c r="HM8" i="3"/>
  <c r="HN8" i="3"/>
  <c r="HO8" i="3"/>
  <c r="HP8" i="3"/>
  <c r="HQ8" i="3"/>
  <c r="HR8" i="3"/>
  <c r="HS8" i="3"/>
  <c r="GO9" i="3"/>
  <c r="GP9" i="3"/>
  <c r="GQ9" i="3"/>
  <c r="GR9" i="3"/>
  <c r="GS9" i="3"/>
  <c r="GT9" i="3"/>
  <c r="GU9" i="3"/>
  <c r="GV9" i="3"/>
  <c r="GW9" i="3"/>
  <c r="GX9" i="3"/>
  <c r="GY9" i="3"/>
  <c r="GZ9" i="3"/>
  <c r="HA9" i="3"/>
  <c r="HB9" i="3"/>
  <c r="HC9" i="3"/>
  <c r="HD9" i="3"/>
  <c r="HE9" i="3"/>
  <c r="HF9" i="3"/>
  <c r="HG9" i="3"/>
  <c r="HH9" i="3"/>
  <c r="HI9" i="3"/>
  <c r="HJ9" i="3"/>
  <c r="HK9" i="3"/>
  <c r="HL9" i="3"/>
  <c r="HM9" i="3"/>
  <c r="HN9" i="3"/>
  <c r="HO9" i="3"/>
  <c r="HP9" i="3"/>
  <c r="HQ9" i="3"/>
  <c r="HR9" i="3"/>
  <c r="HS9" i="3"/>
  <c r="GO10" i="3"/>
  <c r="GP10" i="3"/>
  <c r="GQ10" i="3"/>
  <c r="GR10" i="3"/>
  <c r="GS10" i="3"/>
  <c r="GT10" i="3"/>
  <c r="GU10" i="3"/>
  <c r="GV10" i="3"/>
  <c r="GW10" i="3"/>
  <c r="GX10" i="3"/>
  <c r="GY10" i="3"/>
  <c r="GZ10" i="3"/>
  <c r="HA10" i="3"/>
  <c r="HB10" i="3"/>
  <c r="HC10" i="3"/>
  <c r="HD10" i="3"/>
  <c r="HE10" i="3"/>
  <c r="HF10" i="3"/>
  <c r="HG10" i="3"/>
  <c r="HH10" i="3"/>
  <c r="HI10" i="3"/>
  <c r="HJ10" i="3"/>
  <c r="HK10" i="3"/>
  <c r="HL10" i="3"/>
  <c r="HM10" i="3"/>
  <c r="HN10" i="3"/>
  <c r="HO10" i="3"/>
  <c r="HP10" i="3"/>
  <c r="HQ10" i="3"/>
  <c r="HR10" i="3"/>
  <c r="HS10" i="3"/>
  <c r="GO11" i="3"/>
  <c r="GP11" i="3"/>
  <c r="GQ11" i="3"/>
  <c r="GR11" i="3"/>
  <c r="GS11" i="3"/>
  <c r="GT11" i="3"/>
  <c r="GU11" i="3"/>
  <c r="GV11" i="3"/>
  <c r="GW11" i="3"/>
  <c r="GX11" i="3"/>
  <c r="GY11" i="3"/>
  <c r="GZ11" i="3"/>
  <c r="HA11" i="3"/>
  <c r="HB11" i="3"/>
  <c r="HC11" i="3"/>
  <c r="HD11" i="3"/>
  <c r="HE11" i="3"/>
  <c r="HF11" i="3"/>
  <c r="HG11" i="3"/>
  <c r="HH11" i="3"/>
  <c r="HI11" i="3"/>
  <c r="HJ11" i="3"/>
  <c r="HK11" i="3"/>
  <c r="HL11" i="3"/>
  <c r="HM11" i="3"/>
  <c r="HN11" i="3"/>
  <c r="HO11" i="3"/>
  <c r="HP11" i="3"/>
  <c r="HQ11" i="3"/>
  <c r="HR11" i="3"/>
  <c r="HS11" i="3"/>
  <c r="GO12" i="3"/>
  <c r="GP12" i="3"/>
  <c r="GQ12" i="3"/>
  <c r="GR12" i="3"/>
  <c r="GS12" i="3"/>
  <c r="GT12" i="3"/>
  <c r="GU12" i="3"/>
  <c r="GV12" i="3"/>
  <c r="GW12" i="3"/>
  <c r="GX12" i="3"/>
  <c r="GY12" i="3"/>
  <c r="GZ12" i="3"/>
  <c r="HA12" i="3"/>
  <c r="HB12" i="3"/>
  <c r="HC12" i="3"/>
  <c r="HD12" i="3"/>
  <c r="HE12" i="3"/>
  <c r="HF12" i="3"/>
  <c r="HG12" i="3"/>
  <c r="HH12" i="3"/>
  <c r="HI12" i="3"/>
  <c r="HJ12" i="3"/>
  <c r="HK12" i="3"/>
  <c r="HL12" i="3"/>
  <c r="HM12" i="3"/>
  <c r="HN12" i="3"/>
  <c r="HO12" i="3"/>
  <c r="HP12" i="3"/>
  <c r="HQ12" i="3"/>
  <c r="HR12" i="3"/>
  <c r="HS12" i="3"/>
  <c r="GO13" i="3"/>
  <c r="GP13" i="3"/>
  <c r="GQ13" i="3"/>
  <c r="GR13" i="3"/>
  <c r="GS13" i="3"/>
  <c r="GT13" i="3"/>
  <c r="GU13" i="3"/>
  <c r="GV13" i="3"/>
  <c r="GW13" i="3"/>
  <c r="GX13" i="3"/>
  <c r="GY13" i="3"/>
  <c r="GZ13" i="3"/>
  <c r="HA13" i="3"/>
  <c r="HB13" i="3"/>
  <c r="HC13" i="3"/>
  <c r="HD13" i="3"/>
  <c r="HE13" i="3"/>
  <c r="HF13" i="3"/>
  <c r="HG13" i="3"/>
  <c r="HH13" i="3"/>
  <c r="HI13" i="3"/>
  <c r="HJ13" i="3"/>
  <c r="HK13" i="3"/>
  <c r="HL13" i="3"/>
  <c r="HM13" i="3"/>
  <c r="HN13" i="3"/>
  <c r="HO13" i="3"/>
  <c r="HP13" i="3"/>
  <c r="HQ13" i="3"/>
  <c r="HR13" i="3"/>
  <c r="HS13" i="3"/>
  <c r="GO14" i="3"/>
  <c r="GP14" i="3"/>
  <c r="GQ14" i="3"/>
  <c r="GR14" i="3"/>
  <c r="GS14" i="3"/>
  <c r="GT14" i="3"/>
  <c r="GU14" i="3"/>
  <c r="GV14" i="3"/>
  <c r="GW14" i="3"/>
  <c r="GX14" i="3"/>
  <c r="GY14" i="3"/>
  <c r="GZ14" i="3"/>
  <c r="HA14" i="3"/>
  <c r="HB14" i="3"/>
  <c r="HC14" i="3"/>
  <c r="HD14" i="3"/>
  <c r="HE14" i="3"/>
  <c r="HF14" i="3"/>
  <c r="HG14" i="3"/>
  <c r="HH14" i="3"/>
  <c r="HI14" i="3"/>
  <c r="HJ14" i="3"/>
  <c r="HK14" i="3"/>
  <c r="HL14" i="3"/>
  <c r="HM14" i="3"/>
  <c r="HN14" i="3"/>
  <c r="HO14" i="3"/>
  <c r="HP14" i="3"/>
  <c r="HQ14" i="3"/>
  <c r="HR14" i="3"/>
  <c r="HS14" i="3"/>
  <c r="GO15" i="3"/>
  <c r="GP15" i="3"/>
  <c r="GQ15" i="3"/>
  <c r="GR15" i="3"/>
  <c r="GS15" i="3"/>
  <c r="GT15" i="3"/>
  <c r="GU15" i="3"/>
  <c r="GV15" i="3"/>
  <c r="GW15" i="3"/>
  <c r="GX15" i="3"/>
  <c r="GY15" i="3"/>
  <c r="GZ15" i="3"/>
  <c r="HA15" i="3"/>
  <c r="HB15" i="3"/>
  <c r="HC15" i="3"/>
  <c r="HD15" i="3"/>
  <c r="HE15" i="3"/>
  <c r="HF15" i="3"/>
  <c r="HG15" i="3"/>
  <c r="HH15" i="3"/>
  <c r="HI15" i="3"/>
  <c r="HJ15" i="3"/>
  <c r="HK15" i="3"/>
  <c r="HL15" i="3"/>
  <c r="HM15" i="3"/>
  <c r="HN15" i="3"/>
  <c r="HO15" i="3"/>
  <c r="HP15" i="3"/>
  <c r="HQ15" i="3"/>
  <c r="HR15" i="3"/>
  <c r="HS15" i="3"/>
  <c r="GO16" i="3"/>
  <c r="GP16" i="3"/>
  <c r="GQ16" i="3"/>
  <c r="GR16" i="3"/>
  <c r="GS16" i="3"/>
  <c r="GT16" i="3"/>
  <c r="GU16" i="3"/>
  <c r="GV16" i="3"/>
  <c r="GW16" i="3"/>
  <c r="GX16" i="3"/>
  <c r="GY16" i="3"/>
  <c r="GZ16" i="3"/>
  <c r="HA16" i="3"/>
  <c r="HB16" i="3"/>
  <c r="HC16" i="3"/>
  <c r="HD16" i="3"/>
  <c r="HE16" i="3"/>
  <c r="HF16" i="3"/>
  <c r="HG16" i="3"/>
  <c r="HH16" i="3"/>
  <c r="HI16" i="3"/>
  <c r="HJ16" i="3"/>
  <c r="HK16" i="3"/>
  <c r="HL16" i="3"/>
  <c r="HM16" i="3"/>
  <c r="HN16" i="3"/>
  <c r="HO16" i="3"/>
  <c r="HP16" i="3"/>
  <c r="HQ16" i="3"/>
  <c r="HR16" i="3"/>
  <c r="HS16" i="3"/>
  <c r="GO17" i="3"/>
  <c r="GP17" i="3"/>
  <c r="GQ17" i="3"/>
  <c r="GR17" i="3"/>
  <c r="GS17" i="3"/>
  <c r="GT17" i="3"/>
  <c r="GU17" i="3"/>
  <c r="GV17" i="3"/>
  <c r="GW17" i="3"/>
  <c r="GX17" i="3"/>
  <c r="GY17" i="3"/>
  <c r="GZ17" i="3"/>
  <c r="HA17" i="3"/>
  <c r="HB17" i="3"/>
  <c r="HC17" i="3"/>
  <c r="HD17" i="3"/>
  <c r="HE17" i="3"/>
  <c r="HF17" i="3"/>
  <c r="HG17" i="3"/>
  <c r="HH17" i="3"/>
  <c r="HI17" i="3"/>
  <c r="HJ17" i="3"/>
  <c r="HK17" i="3"/>
  <c r="HL17" i="3"/>
  <c r="HM17" i="3"/>
  <c r="HN17" i="3"/>
  <c r="HO17" i="3"/>
  <c r="HP17" i="3"/>
  <c r="HQ17" i="3"/>
  <c r="HR17" i="3"/>
  <c r="HS17" i="3"/>
  <c r="GO18" i="3"/>
  <c r="GP18" i="3"/>
  <c r="GQ18" i="3"/>
  <c r="GR18" i="3"/>
  <c r="GS18" i="3"/>
  <c r="GT18" i="3"/>
  <c r="GU18" i="3"/>
  <c r="GV18" i="3"/>
  <c r="GW18" i="3"/>
  <c r="GX18" i="3"/>
  <c r="GY18" i="3"/>
  <c r="GZ18" i="3"/>
  <c r="HA18" i="3"/>
  <c r="HB18" i="3"/>
  <c r="HC18" i="3"/>
  <c r="HD18" i="3"/>
  <c r="HE18" i="3"/>
  <c r="HF18" i="3"/>
  <c r="HG18" i="3"/>
  <c r="HH18" i="3"/>
  <c r="HI18" i="3"/>
  <c r="HJ18" i="3"/>
  <c r="HK18" i="3"/>
  <c r="HL18" i="3"/>
  <c r="HM18" i="3"/>
  <c r="HN18" i="3"/>
  <c r="HO18" i="3"/>
  <c r="HP18" i="3"/>
  <c r="HQ18" i="3"/>
  <c r="HR18" i="3"/>
  <c r="HS18" i="3"/>
  <c r="GO19" i="3"/>
  <c r="GP19" i="3"/>
  <c r="GQ19" i="3"/>
  <c r="GR19" i="3"/>
  <c r="GS19" i="3"/>
  <c r="GT19" i="3"/>
  <c r="GU19" i="3"/>
  <c r="GV19" i="3"/>
  <c r="GW19" i="3"/>
  <c r="GX19" i="3"/>
  <c r="GY19" i="3"/>
  <c r="GZ19" i="3"/>
  <c r="HA19" i="3"/>
  <c r="HB19" i="3"/>
  <c r="HC19" i="3"/>
  <c r="HD19" i="3"/>
  <c r="HE19" i="3"/>
  <c r="HF19" i="3"/>
  <c r="HG19" i="3"/>
  <c r="HH19" i="3"/>
  <c r="HI19" i="3"/>
  <c r="HJ19" i="3"/>
  <c r="HK19" i="3"/>
  <c r="HL19" i="3"/>
  <c r="HM19" i="3"/>
  <c r="HN19" i="3"/>
  <c r="HO19" i="3"/>
  <c r="HP19" i="3"/>
  <c r="HQ19" i="3"/>
  <c r="HR19" i="3"/>
  <c r="HS19" i="3"/>
  <c r="GO20" i="3"/>
  <c r="GP20" i="3"/>
  <c r="GQ20" i="3"/>
  <c r="GR20" i="3"/>
  <c r="GS20" i="3"/>
  <c r="GT20" i="3"/>
  <c r="GU20" i="3"/>
  <c r="GV20" i="3"/>
  <c r="GW20" i="3"/>
  <c r="GX20" i="3"/>
  <c r="GY20" i="3"/>
  <c r="GZ20" i="3"/>
  <c r="HA20" i="3"/>
  <c r="HB20" i="3"/>
  <c r="HC20" i="3"/>
  <c r="HD20" i="3"/>
  <c r="HE20" i="3"/>
  <c r="HF20" i="3"/>
  <c r="HG20" i="3"/>
  <c r="HH20" i="3"/>
  <c r="HI20" i="3"/>
  <c r="HJ20" i="3"/>
  <c r="HK20" i="3"/>
  <c r="HL20" i="3"/>
  <c r="HM20" i="3"/>
  <c r="HN20" i="3"/>
  <c r="HO20" i="3"/>
  <c r="HP20" i="3"/>
  <c r="HQ20" i="3"/>
  <c r="HR20" i="3"/>
  <c r="HS20" i="3"/>
  <c r="GO21" i="3"/>
  <c r="GP21" i="3"/>
  <c r="GQ21" i="3"/>
  <c r="GR21" i="3"/>
  <c r="GS21" i="3"/>
  <c r="GT21" i="3"/>
  <c r="GU21" i="3"/>
  <c r="GV21" i="3"/>
  <c r="GW21" i="3"/>
  <c r="GX21" i="3"/>
  <c r="GY21" i="3"/>
  <c r="GZ21" i="3"/>
  <c r="HA21" i="3"/>
  <c r="HB21" i="3"/>
  <c r="HC21" i="3"/>
  <c r="HD21" i="3"/>
  <c r="HE21" i="3"/>
  <c r="HF21" i="3"/>
  <c r="HG21" i="3"/>
  <c r="HH21" i="3"/>
  <c r="HI21" i="3"/>
  <c r="HJ21" i="3"/>
  <c r="HK21" i="3"/>
  <c r="HL21" i="3"/>
  <c r="HM21" i="3"/>
  <c r="HN21" i="3"/>
  <c r="HO21" i="3"/>
  <c r="HP21" i="3"/>
  <c r="HQ21" i="3"/>
  <c r="HR21" i="3"/>
  <c r="HS21" i="3"/>
  <c r="GO22" i="3"/>
  <c r="GP22" i="3"/>
  <c r="GQ22" i="3"/>
  <c r="GR22" i="3"/>
  <c r="GS22" i="3"/>
  <c r="GT22" i="3"/>
  <c r="GU22" i="3"/>
  <c r="GV22" i="3"/>
  <c r="GW22" i="3"/>
  <c r="GX22" i="3"/>
  <c r="GY22" i="3"/>
  <c r="GZ22" i="3"/>
  <c r="HA22" i="3"/>
  <c r="HB22" i="3"/>
  <c r="HC22" i="3"/>
  <c r="HD22" i="3"/>
  <c r="HE22" i="3"/>
  <c r="HF22" i="3"/>
  <c r="HG22" i="3"/>
  <c r="HH22" i="3"/>
  <c r="HI22" i="3"/>
  <c r="HJ22" i="3"/>
  <c r="HK22" i="3"/>
  <c r="HL22" i="3"/>
  <c r="HM22" i="3"/>
  <c r="HN22" i="3"/>
  <c r="HO22" i="3"/>
  <c r="HP22" i="3"/>
  <c r="HQ22" i="3"/>
  <c r="HR22" i="3"/>
  <c r="HS22" i="3"/>
  <c r="GO23" i="3"/>
  <c r="GP23" i="3"/>
  <c r="GQ23" i="3"/>
  <c r="GR23" i="3"/>
  <c r="GS23" i="3"/>
  <c r="GT23" i="3"/>
  <c r="GU23" i="3"/>
  <c r="GV23" i="3"/>
  <c r="GW23" i="3"/>
  <c r="GX23" i="3"/>
  <c r="GY23" i="3"/>
  <c r="GZ23" i="3"/>
  <c r="HA23" i="3"/>
  <c r="HB23" i="3"/>
  <c r="HC23" i="3"/>
  <c r="HD23" i="3"/>
  <c r="HE23" i="3"/>
  <c r="HF23" i="3"/>
  <c r="HG23" i="3"/>
  <c r="HH23" i="3"/>
  <c r="HI23" i="3"/>
  <c r="HJ23" i="3"/>
  <c r="HK23" i="3"/>
  <c r="HL23" i="3"/>
  <c r="HM23" i="3"/>
  <c r="HN23" i="3"/>
  <c r="HO23" i="3"/>
  <c r="HP23" i="3"/>
  <c r="HQ23" i="3"/>
  <c r="HR23" i="3"/>
  <c r="HS23" i="3"/>
  <c r="GO24" i="3"/>
  <c r="GP24" i="3"/>
  <c r="GQ24" i="3"/>
  <c r="GR24" i="3"/>
  <c r="GS24" i="3"/>
  <c r="GT24" i="3"/>
  <c r="GU24" i="3"/>
  <c r="GV24" i="3"/>
  <c r="GW24" i="3"/>
  <c r="GX24" i="3"/>
  <c r="GY24" i="3"/>
  <c r="GZ24" i="3"/>
  <c r="HA24" i="3"/>
  <c r="HB24" i="3"/>
  <c r="HC24" i="3"/>
  <c r="HD24" i="3"/>
  <c r="HE24" i="3"/>
  <c r="HF24" i="3"/>
  <c r="HG24" i="3"/>
  <c r="HH24" i="3"/>
  <c r="HI24" i="3"/>
  <c r="HJ24" i="3"/>
  <c r="HK24" i="3"/>
  <c r="HL24" i="3"/>
  <c r="HM24" i="3"/>
  <c r="HN24" i="3"/>
  <c r="HO24" i="3"/>
  <c r="HP24" i="3"/>
  <c r="HQ24" i="3"/>
  <c r="HR24" i="3"/>
  <c r="HS24" i="3"/>
  <c r="GO25" i="3"/>
  <c r="GP25" i="3"/>
  <c r="GQ25" i="3"/>
  <c r="GR25" i="3"/>
  <c r="GS25" i="3"/>
  <c r="GT25" i="3"/>
  <c r="GU25" i="3"/>
  <c r="GV25" i="3"/>
  <c r="GW25" i="3"/>
  <c r="GX25" i="3"/>
  <c r="GY25" i="3"/>
  <c r="GZ25" i="3"/>
  <c r="HA25" i="3"/>
  <c r="HB25" i="3"/>
  <c r="HC25" i="3"/>
  <c r="HD25" i="3"/>
  <c r="HE25" i="3"/>
  <c r="HF25" i="3"/>
  <c r="HG25" i="3"/>
  <c r="HH25" i="3"/>
  <c r="HI25" i="3"/>
  <c r="HJ25" i="3"/>
  <c r="HK25" i="3"/>
  <c r="HL25" i="3"/>
  <c r="HM25" i="3"/>
  <c r="HN25" i="3"/>
  <c r="HO25" i="3"/>
  <c r="HP25" i="3"/>
  <c r="HQ25" i="3"/>
  <c r="HR25" i="3"/>
  <c r="HS25" i="3"/>
  <c r="GO26" i="3"/>
  <c r="GP26" i="3"/>
  <c r="GQ26" i="3"/>
  <c r="GR26" i="3"/>
  <c r="GS26" i="3"/>
  <c r="GT26" i="3"/>
  <c r="GU26" i="3"/>
  <c r="GV26" i="3"/>
  <c r="GW26" i="3"/>
  <c r="GX26" i="3"/>
  <c r="GY26" i="3"/>
  <c r="GZ26" i="3"/>
  <c r="HA26" i="3"/>
  <c r="HB26" i="3"/>
  <c r="HC26" i="3"/>
  <c r="HD26" i="3"/>
  <c r="HE26" i="3"/>
  <c r="HF26" i="3"/>
  <c r="HG26" i="3"/>
  <c r="HH26" i="3"/>
  <c r="HI26" i="3"/>
  <c r="HJ26" i="3"/>
  <c r="HK26" i="3"/>
  <c r="HL26" i="3"/>
  <c r="HM26" i="3"/>
  <c r="HN26" i="3"/>
  <c r="HO26" i="3"/>
  <c r="HP26" i="3"/>
  <c r="HQ26" i="3"/>
  <c r="HR26" i="3"/>
  <c r="HS26" i="3"/>
  <c r="GO27" i="3"/>
  <c r="GP27" i="3"/>
  <c r="GQ27" i="3"/>
  <c r="GR27" i="3"/>
  <c r="GS27" i="3"/>
  <c r="GT27" i="3"/>
  <c r="GU27" i="3"/>
  <c r="GV27" i="3"/>
  <c r="GW27" i="3"/>
  <c r="GX27" i="3"/>
  <c r="GY27" i="3"/>
  <c r="GZ27" i="3"/>
  <c r="HA27" i="3"/>
  <c r="HB27" i="3"/>
  <c r="HC27" i="3"/>
  <c r="HD27" i="3"/>
  <c r="HE27" i="3"/>
  <c r="HF27" i="3"/>
  <c r="HG27" i="3"/>
  <c r="HH27" i="3"/>
  <c r="HI27" i="3"/>
  <c r="HJ27" i="3"/>
  <c r="HK27" i="3"/>
  <c r="HL27" i="3"/>
  <c r="HM27" i="3"/>
  <c r="HN27" i="3"/>
  <c r="HO27" i="3"/>
  <c r="HP27" i="3"/>
  <c r="HQ27" i="3"/>
  <c r="HR27" i="3"/>
  <c r="HS27" i="3"/>
  <c r="GO28" i="3"/>
  <c r="GP28" i="3"/>
  <c r="GQ28" i="3"/>
  <c r="GR28" i="3"/>
  <c r="GS28" i="3"/>
  <c r="GT28" i="3"/>
  <c r="GU28" i="3"/>
  <c r="GV28" i="3"/>
  <c r="GW28" i="3"/>
  <c r="GX28" i="3"/>
  <c r="GY28" i="3"/>
  <c r="GZ28" i="3"/>
  <c r="HA28" i="3"/>
  <c r="HB28" i="3"/>
  <c r="HC28" i="3"/>
  <c r="HD28" i="3"/>
  <c r="HE28" i="3"/>
  <c r="HF28" i="3"/>
  <c r="HG28" i="3"/>
  <c r="HH28" i="3"/>
  <c r="HI28" i="3"/>
  <c r="HJ28" i="3"/>
  <c r="HK28" i="3"/>
  <c r="HL28" i="3"/>
  <c r="HM28" i="3"/>
  <c r="HN28" i="3"/>
  <c r="HO28" i="3"/>
  <c r="HP28" i="3"/>
  <c r="HQ28" i="3"/>
  <c r="HR28" i="3"/>
  <c r="HS28" i="3"/>
  <c r="GO29" i="3"/>
  <c r="GP29" i="3"/>
  <c r="GQ29" i="3"/>
  <c r="GR29" i="3"/>
  <c r="GS29" i="3"/>
  <c r="GT29" i="3"/>
  <c r="GU29" i="3"/>
  <c r="GV29" i="3"/>
  <c r="GW29" i="3"/>
  <c r="GX29" i="3"/>
  <c r="GY29" i="3"/>
  <c r="GZ29" i="3"/>
  <c r="HA29" i="3"/>
  <c r="HB29" i="3"/>
  <c r="HC29" i="3"/>
  <c r="HD29" i="3"/>
  <c r="HE29" i="3"/>
  <c r="HF29" i="3"/>
  <c r="HG29" i="3"/>
  <c r="HH29" i="3"/>
  <c r="HI29" i="3"/>
  <c r="HJ29" i="3"/>
  <c r="HK29" i="3"/>
  <c r="HL29" i="3"/>
  <c r="HM29" i="3"/>
  <c r="HN29" i="3"/>
  <c r="HO29" i="3"/>
  <c r="HP29" i="3"/>
  <c r="HQ29" i="3"/>
  <c r="HR29" i="3"/>
  <c r="HS29" i="3"/>
  <c r="GO30" i="3"/>
  <c r="GP30" i="3"/>
  <c r="GQ30" i="3"/>
  <c r="GR30" i="3"/>
  <c r="GS30" i="3"/>
  <c r="GT30" i="3"/>
  <c r="GU30" i="3"/>
  <c r="GV30" i="3"/>
  <c r="GW30" i="3"/>
  <c r="GX30" i="3"/>
  <c r="GY30" i="3"/>
  <c r="GZ30" i="3"/>
  <c r="HA30" i="3"/>
  <c r="HB30" i="3"/>
  <c r="HC30" i="3"/>
  <c r="HD30" i="3"/>
  <c r="HE30" i="3"/>
  <c r="HF30" i="3"/>
  <c r="HG30" i="3"/>
  <c r="HH30" i="3"/>
  <c r="HI30" i="3"/>
  <c r="HJ30" i="3"/>
  <c r="HK30" i="3"/>
  <c r="HL30" i="3"/>
  <c r="HM30" i="3"/>
  <c r="HN30" i="3"/>
  <c r="HO30" i="3"/>
  <c r="HP30" i="3"/>
  <c r="HQ30" i="3"/>
  <c r="HR30" i="3"/>
  <c r="HS30" i="3"/>
  <c r="GO31" i="3"/>
  <c r="GP31" i="3"/>
  <c r="GQ31" i="3"/>
  <c r="GR31" i="3"/>
  <c r="GS31" i="3"/>
  <c r="GT31" i="3"/>
  <c r="GU31" i="3"/>
  <c r="GV31" i="3"/>
  <c r="GW31" i="3"/>
  <c r="GX31" i="3"/>
  <c r="GY31" i="3"/>
  <c r="GZ31" i="3"/>
  <c r="HA31" i="3"/>
  <c r="HB31" i="3"/>
  <c r="HC31" i="3"/>
  <c r="HD31" i="3"/>
  <c r="HE31" i="3"/>
  <c r="HF31" i="3"/>
  <c r="HG31" i="3"/>
  <c r="HH31" i="3"/>
  <c r="HI31" i="3"/>
  <c r="HJ31" i="3"/>
  <c r="HK31" i="3"/>
  <c r="HL31" i="3"/>
  <c r="HM31" i="3"/>
  <c r="HN31" i="3"/>
  <c r="HO31" i="3"/>
  <c r="HP31" i="3"/>
  <c r="HQ31" i="3"/>
  <c r="HR31" i="3"/>
  <c r="HS31" i="3"/>
  <c r="GO32" i="3"/>
  <c r="GP32" i="3"/>
  <c r="GQ32" i="3"/>
  <c r="GR32" i="3"/>
  <c r="GS32" i="3"/>
  <c r="GT32" i="3"/>
  <c r="GU32" i="3"/>
  <c r="GV32" i="3"/>
  <c r="GW32" i="3"/>
  <c r="GX32" i="3"/>
  <c r="GY32" i="3"/>
  <c r="GZ32" i="3"/>
  <c r="HA32" i="3"/>
  <c r="HB32" i="3"/>
  <c r="HC32" i="3"/>
  <c r="HD32" i="3"/>
  <c r="HE32" i="3"/>
  <c r="HF32" i="3"/>
  <c r="HG32" i="3"/>
  <c r="HH32" i="3"/>
  <c r="HI32" i="3"/>
  <c r="HJ32" i="3"/>
  <c r="HK32" i="3"/>
  <c r="HL32" i="3"/>
  <c r="HM32" i="3"/>
  <c r="HN32" i="3"/>
  <c r="HO32" i="3"/>
  <c r="HP32" i="3"/>
  <c r="HQ32" i="3"/>
  <c r="HR32" i="3"/>
  <c r="HS32" i="3"/>
  <c r="GO33" i="3"/>
  <c r="GP33" i="3"/>
  <c r="GQ33" i="3"/>
  <c r="GR33" i="3"/>
  <c r="GS33" i="3"/>
  <c r="GT33" i="3"/>
  <c r="GU33" i="3"/>
  <c r="GV33" i="3"/>
  <c r="GW33" i="3"/>
  <c r="GX33" i="3"/>
  <c r="GY33" i="3"/>
  <c r="GZ33" i="3"/>
  <c r="HA33" i="3"/>
  <c r="HB33" i="3"/>
  <c r="HC33" i="3"/>
  <c r="HD33" i="3"/>
  <c r="HE33" i="3"/>
  <c r="HF33" i="3"/>
  <c r="HG33" i="3"/>
  <c r="HH33" i="3"/>
  <c r="HI33" i="3"/>
  <c r="HJ33" i="3"/>
  <c r="HK33" i="3"/>
  <c r="HL33" i="3"/>
  <c r="HM33" i="3"/>
  <c r="HN33" i="3"/>
  <c r="HO33" i="3"/>
  <c r="HP33" i="3"/>
  <c r="HQ33" i="3"/>
  <c r="HR33" i="3"/>
  <c r="HS33" i="3"/>
  <c r="GO34" i="3"/>
  <c r="GP34" i="3"/>
  <c r="GQ34" i="3"/>
  <c r="GR34" i="3"/>
  <c r="GS34" i="3"/>
  <c r="GT34" i="3"/>
  <c r="GU34" i="3"/>
  <c r="GV34" i="3"/>
  <c r="GW34" i="3"/>
  <c r="GX34" i="3"/>
  <c r="GY34" i="3"/>
  <c r="GZ34" i="3"/>
  <c r="HA34" i="3"/>
  <c r="HB34" i="3"/>
  <c r="HC34" i="3"/>
  <c r="HD34" i="3"/>
  <c r="HE34" i="3"/>
  <c r="HF34" i="3"/>
  <c r="HG34" i="3"/>
  <c r="HH34" i="3"/>
  <c r="HI34" i="3"/>
  <c r="HJ34" i="3"/>
  <c r="HK34" i="3"/>
  <c r="HL34" i="3"/>
  <c r="HM34" i="3"/>
  <c r="HN34" i="3"/>
  <c r="HO34" i="3"/>
  <c r="HP34" i="3"/>
  <c r="HQ34" i="3"/>
  <c r="HR34" i="3"/>
  <c r="HS34" i="3"/>
  <c r="GO35" i="3"/>
  <c r="GP35" i="3"/>
  <c r="GQ35" i="3"/>
  <c r="GR35" i="3"/>
  <c r="GS35" i="3"/>
  <c r="GT35" i="3"/>
  <c r="GU35" i="3"/>
  <c r="GV35" i="3"/>
  <c r="GW35" i="3"/>
  <c r="GX35" i="3"/>
  <c r="GY35" i="3"/>
  <c r="GZ35" i="3"/>
  <c r="HA35" i="3"/>
  <c r="HB35" i="3"/>
  <c r="HC35" i="3"/>
  <c r="HD35" i="3"/>
  <c r="HE35" i="3"/>
  <c r="HF35" i="3"/>
  <c r="HG35" i="3"/>
  <c r="HH35" i="3"/>
  <c r="HI35" i="3"/>
  <c r="HJ35" i="3"/>
  <c r="HK35" i="3"/>
  <c r="HL35" i="3"/>
  <c r="HM35" i="3"/>
  <c r="HN35" i="3"/>
  <c r="HO35" i="3"/>
  <c r="HP35" i="3"/>
  <c r="HQ35" i="3"/>
  <c r="HR35" i="3"/>
  <c r="HS35" i="3"/>
  <c r="GO36" i="3"/>
  <c r="GP36" i="3"/>
  <c r="GQ36" i="3"/>
  <c r="GR36" i="3"/>
  <c r="GS36" i="3"/>
  <c r="GT36" i="3"/>
  <c r="GU36" i="3"/>
  <c r="GV36" i="3"/>
  <c r="GW36" i="3"/>
  <c r="GX36" i="3"/>
  <c r="GY36" i="3"/>
  <c r="GZ36" i="3"/>
  <c r="HA36" i="3"/>
  <c r="HB36" i="3"/>
  <c r="HC36" i="3"/>
  <c r="HD36" i="3"/>
  <c r="HE36" i="3"/>
  <c r="HF36" i="3"/>
  <c r="HG36" i="3"/>
  <c r="HH36" i="3"/>
  <c r="HI36" i="3"/>
  <c r="HJ36" i="3"/>
  <c r="HK36" i="3"/>
  <c r="HL36" i="3"/>
  <c r="HM36" i="3"/>
  <c r="HN36" i="3"/>
  <c r="HO36" i="3"/>
  <c r="HP36" i="3"/>
  <c r="HQ36" i="3"/>
  <c r="HR36" i="3"/>
  <c r="HS36" i="3"/>
  <c r="GO37" i="3"/>
  <c r="GP37" i="3"/>
  <c r="GQ37" i="3"/>
  <c r="GR37" i="3"/>
  <c r="GS37" i="3"/>
  <c r="GT37" i="3"/>
  <c r="GU37" i="3"/>
  <c r="GV37" i="3"/>
  <c r="GW37" i="3"/>
  <c r="GX37" i="3"/>
  <c r="GY37" i="3"/>
  <c r="GZ37" i="3"/>
  <c r="HA37" i="3"/>
  <c r="HB37" i="3"/>
  <c r="HC37" i="3"/>
  <c r="HD37" i="3"/>
  <c r="HE37" i="3"/>
  <c r="HF37" i="3"/>
  <c r="HG37" i="3"/>
  <c r="HH37" i="3"/>
  <c r="HI37" i="3"/>
  <c r="HJ37" i="3"/>
  <c r="HK37" i="3"/>
  <c r="HL37" i="3"/>
  <c r="HM37" i="3"/>
  <c r="HN37" i="3"/>
  <c r="HO37" i="3"/>
  <c r="HP37" i="3"/>
  <c r="HQ37" i="3"/>
  <c r="HR37" i="3"/>
  <c r="HS37" i="3"/>
  <c r="GO38" i="3"/>
  <c r="GP38" i="3"/>
  <c r="GQ38" i="3"/>
  <c r="GR38" i="3"/>
  <c r="GS38" i="3"/>
  <c r="GT38" i="3"/>
  <c r="GU38" i="3"/>
  <c r="GV38" i="3"/>
  <c r="GW38" i="3"/>
  <c r="GX38" i="3"/>
  <c r="GY38" i="3"/>
  <c r="GZ38" i="3"/>
  <c r="HA38" i="3"/>
  <c r="HB38" i="3"/>
  <c r="HC38" i="3"/>
  <c r="HD38" i="3"/>
  <c r="HE38" i="3"/>
  <c r="HF38" i="3"/>
  <c r="HG38" i="3"/>
  <c r="HH38" i="3"/>
  <c r="HI38" i="3"/>
  <c r="HJ38" i="3"/>
  <c r="HK38" i="3"/>
  <c r="HL38" i="3"/>
  <c r="HM38" i="3"/>
  <c r="HN38" i="3"/>
  <c r="HO38" i="3"/>
  <c r="HP38" i="3"/>
  <c r="HQ38" i="3"/>
  <c r="HR38" i="3"/>
  <c r="HS38" i="3"/>
  <c r="GO39" i="3"/>
  <c r="GP39" i="3"/>
  <c r="GQ39" i="3"/>
  <c r="GR39" i="3"/>
  <c r="GS39" i="3"/>
  <c r="GT39" i="3"/>
  <c r="GU39" i="3"/>
  <c r="GV39" i="3"/>
  <c r="GW39" i="3"/>
  <c r="GX39" i="3"/>
  <c r="GY39" i="3"/>
  <c r="GZ39" i="3"/>
  <c r="HA39" i="3"/>
  <c r="HB39" i="3"/>
  <c r="HC39" i="3"/>
  <c r="HD39" i="3"/>
  <c r="HE39" i="3"/>
  <c r="HF39" i="3"/>
  <c r="HG39" i="3"/>
  <c r="HH39" i="3"/>
  <c r="HI39" i="3"/>
  <c r="HJ39" i="3"/>
  <c r="HK39" i="3"/>
  <c r="HL39" i="3"/>
  <c r="HM39" i="3"/>
  <c r="HN39" i="3"/>
  <c r="HO39" i="3"/>
  <c r="HP39" i="3"/>
  <c r="HQ39" i="3"/>
  <c r="HR39" i="3"/>
  <c r="HS39" i="3"/>
  <c r="GO40" i="3"/>
  <c r="GP40" i="3"/>
  <c r="GQ40" i="3"/>
  <c r="GR40" i="3"/>
  <c r="GS40" i="3"/>
  <c r="GT40" i="3"/>
  <c r="GU40" i="3"/>
  <c r="GV40" i="3"/>
  <c r="GW40" i="3"/>
  <c r="GX40" i="3"/>
  <c r="GY40" i="3"/>
  <c r="GZ40" i="3"/>
  <c r="HA40" i="3"/>
  <c r="HB40" i="3"/>
  <c r="HC40" i="3"/>
  <c r="HD40" i="3"/>
  <c r="HE40" i="3"/>
  <c r="HF40" i="3"/>
  <c r="HG40" i="3"/>
  <c r="HH40" i="3"/>
  <c r="HI40" i="3"/>
  <c r="HJ40" i="3"/>
  <c r="HK40" i="3"/>
  <c r="HL40" i="3"/>
  <c r="HM40" i="3"/>
  <c r="HN40" i="3"/>
  <c r="HO40" i="3"/>
  <c r="HP40" i="3"/>
  <c r="HQ40" i="3"/>
  <c r="HR40" i="3"/>
  <c r="HS40" i="3"/>
  <c r="GO41" i="3"/>
  <c r="GP41" i="3"/>
  <c r="GQ41" i="3"/>
  <c r="GR41" i="3"/>
  <c r="GS41" i="3"/>
  <c r="GT41" i="3"/>
  <c r="GU41" i="3"/>
  <c r="GV41" i="3"/>
  <c r="GW41" i="3"/>
  <c r="GX41" i="3"/>
  <c r="GY41" i="3"/>
  <c r="GZ41" i="3"/>
  <c r="HA41" i="3"/>
  <c r="HB41" i="3"/>
  <c r="HC41" i="3"/>
  <c r="HD41" i="3"/>
  <c r="HE41" i="3"/>
  <c r="HF41" i="3"/>
  <c r="HG41" i="3"/>
  <c r="HH41" i="3"/>
  <c r="HI41" i="3"/>
  <c r="HJ41" i="3"/>
  <c r="HK41" i="3"/>
  <c r="HL41" i="3"/>
  <c r="HM41" i="3"/>
  <c r="HN41" i="3"/>
  <c r="HO41" i="3"/>
  <c r="HP41" i="3"/>
  <c r="HQ41" i="3"/>
  <c r="HR41" i="3"/>
  <c r="HS41" i="3"/>
  <c r="GO42" i="3"/>
  <c r="GP42" i="3"/>
  <c r="GQ42" i="3"/>
  <c r="GR42" i="3"/>
  <c r="GS42" i="3"/>
  <c r="GT42" i="3"/>
  <c r="GU42" i="3"/>
  <c r="GV42" i="3"/>
  <c r="GW42" i="3"/>
  <c r="GX42" i="3"/>
  <c r="GY42" i="3"/>
  <c r="GZ42" i="3"/>
  <c r="HA42" i="3"/>
  <c r="HB42" i="3"/>
  <c r="HC42" i="3"/>
  <c r="HD42" i="3"/>
  <c r="HE42" i="3"/>
  <c r="HF42" i="3"/>
  <c r="HG42" i="3"/>
  <c r="HH42" i="3"/>
  <c r="HI42" i="3"/>
  <c r="HJ42" i="3"/>
  <c r="HK42" i="3"/>
  <c r="HL42" i="3"/>
  <c r="HM42" i="3"/>
  <c r="HN42" i="3"/>
  <c r="HO42" i="3"/>
  <c r="HP42" i="3"/>
  <c r="HQ42" i="3"/>
  <c r="HR42" i="3"/>
  <c r="HS42" i="3"/>
  <c r="GO43" i="3"/>
  <c r="GP43" i="3"/>
  <c r="GQ43" i="3"/>
  <c r="GR43" i="3"/>
  <c r="GS43" i="3"/>
  <c r="GT43" i="3"/>
  <c r="GU43" i="3"/>
  <c r="GV43" i="3"/>
  <c r="GW43" i="3"/>
  <c r="GX43" i="3"/>
  <c r="GY43" i="3"/>
  <c r="GZ43" i="3"/>
  <c r="HA43" i="3"/>
  <c r="HB43" i="3"/>
  <c r="HC43" i="3"/>
  <c r="HD43" i="3"/>
  <c r="HE43" i="3"/>
  <c r="HF43" i="3"/>
  <c r="HG43" i="3"/>
  <c r="HH43" i="3"/>
  <c r="HI43" i="3"/>
  <c r="HJ43" i="3"/>
  <c r="HK43" i="3"/>
  <c r="HL43" i="3"/>
  <c r="HM43" i="3"/>
  <c r="HN43" i="3"/>
  <c r="HO43" i="3"/>
  <c r="HP43" i="3"/>
  <c r="HQ43" i="3"/>
  <c r="HR43" i="3"/>
  <c r="HS43" i="3"/>
  <c r="GO44" i="3"/>
  <c r="GP44" i="3"/>
  <c r="GQ44" i="3"/>
  <c r="GR44" i="3"/>
  <c r="GS44" i="3"/>
  <c r="GT44" i="3"/>
  <c r="GU44" i="3"/>
  <c r="GV44" i="3"/>
  <c r="GW44" i="3"/>
  <c r="GX44" i="3"/>
  <c r="GY44" i="3"/>
  <c r="GZ44" i="3"/>
  <c r="HA44" i="3"/>
  <c r="HB44" i="3"/>
  <c r="HC44" i="3"/>
  <c r="HD44" i="3"/>
  <c r="HE44" i="3"/>
  <c r="HF44" i="3"/>
  <c r="HG44" i="3"/>
  <c r="HH44" i="3"/>
  <c r="HI44" i="3"/>
  <c r="HJ44" i="3"/>
  <c r="HK44" i="3"/>
  <c r="HL44" i="3"/>
  <c r="HM44" i="3"/>
  <c r="HN44" i="3"/>
  <c r="HO44" i="3"/>
  <c r="HP44" i="3"/>
  <c r="HQ44" i="3"/>
  <c r="HR44" i="3"/>
  <c r="HS44" i="3"/>
  <c r="GO45" i="3"/>
  <c r="GP45" i="3"/>
  <c r="GQ45" i="3"/>
  <c r="GR45" i="3"/>
  <c r="GS45" i="3"/>
  <c r="GT45" i="3"/>
  <c r="GU45" i="3"/>
  <c r="GV45" i="3"/>
  <c r="GW45" i="3"/>
  <c r="GX45" i="3"/>
  <c r="GY45" i="3"/>
  <c r="GZ45" i="3"/>
  <c r="HA45" i="3"/>
  <c r="HB45" i="3"/>
  <c r="HC45" i="3"/>
  <c r="HD45" i="3"/>
  <c r="HE45" i="3"/>
  <c r="HF45" i="3"/>
  <c r="HG45" i="3"/>
  <c r="HH45" i="3"/>
  <c r="HI45" i="3"/>
  <c r="HJ45" i="3"/>
  <c r="HK45" i="3"/>
  <c r="HL45" i="3"/>
  <c r="HM45" i="3"/>
  <c r="HN45" i="3"/>
  <c r="HO45" i="3"/>
  <c r="HP45" i="3"/>
  <c r="HQ45" i="3"/>
  <c r="HR45" i="3"/>
  <c r="HS45" i="3"/>
  <c r="GO46" i="3"/>
  <c r="GP46" i="3"/>
  <c r="GQ46" i="3"/>
  <c r="GR46" i="3"/>
  <c r="GS46" i="3"/>
  <c r="GT46" i="3"/>
  <c r="GU46" i="3"/>
  <c r="GV46" i="3"/>
  <c r="GW46" i="3"/>
  <c r="GX46" i="3"/>
  <c r="GY46" i="3"/>
  <c r="GZ46" i="3"/>
  <c r="HA46" i="3"/>
  <c r="HB46" i="3"/>
  <c r="HC46" i="3"/>
  <c r="HD46" i="3"/>
  <c r="HE46" i="3"/>
  <c r="HF46" i="3"/>
  <c r="HG46" i="3"/>
  <c r="HH46" i="3"/>
  <c r="HI46" i="3"/>
  <c r="HJ46" i="3"/>
  <c r="HK46" i="3"/>
  <c r="HL46" i="3"/>
  <c r="HM46" i="3"/>
  <c r="HN46" i="3"/>
  <c r="HO46" i="3"/>
  <c r="HP46" i="3"/>
  <c r="HQ46" i="3"/>
  <c r="HR46" i="3"/>
  <c r="HS46" i="3"/>
  <c r="GO47" i="3"/>
  <c r="GP47" i="3"/>
  <c r="GQ47" i="3"/>
  <c r="GR47" i="3"/>
  <c r="GS47" i="3"/>
  <c r="GT47" i="3"/>
  <c r="GU47" i="3"/>
  <c r="GV47" i="3"/>
  <c r="GW47" i="3"/>
  <c r="GX47" i="3"/>
  <c r="GY47" i="3"/>
  <c r="GZ47" i="3"/>
  <c r="HA47" i="3"/>
  <c r="HB47" i="3"/>
  <c r="HC47" i="3"/>
  <c r="HD47" i="3"/>
  <c r="HE47" i="3"/>
  <c r="HF47" i="3"/>
  <c r="HG47" i="3"/>
  <c r="HH47" i="3"/>
  <c r="HI47" i="3"/>
  <c r="HJ47" i="3"/>
  <c r="HK47" i="3"/>
  <c r="HL47" i="3"/>
  <c r="HM47" i="3"/>
  <c r="HN47" i="3"/>
  <c r="HO47" i="3"/>
  <c r="HP47" i="3"/>
  <c r="HQ47" i="3"/>
  <c r="HR47" i="3"/>
  <c r="HS47" i="3"/>
  <c r="GO48" i="3"/>
  <c r="GP48" i="3"/>
  <c r="GQ48" i="3"/>
  <c r="GR48" i="3"/>
  <c r="GS48" i="3"/>
  <c r="GT48" i="3"/>
  <c r="GU48" i="3"/>
  <c r="GV48" i="3"/>
  <c r="GW48" i="3"/>
  <c r="GX48" i="3"/>
  <c r="GY48" i="3"/>
  <c r="GZ48" i="3"/>
  <c r="HA48" i="3"/>
  <c r="HB48" i="3"/>
  <c r="HC48" i="3"/>
  <c r="HD48" i="3"/>
  <c r="HE48" i="3"/>
  <c r="HF48" i="3"/>
  <c r="HG48" i="3"/>
  <c r="HH48" i="3"/>
  <c r="HI48" i="3"/>
  <c r="HJ48" i="3"/>
  <c r="HK48" i="3"/>
  <c r="HL48" i="3"/>
  <c r="HM48" i="3"/>
  <c r="HN48" i="3"/>
  <c r="HO48" i="3"/>
  <c r="HP48" i="3"/>
  <c r="HQ48" i="3"/>
  <c r="HR48" i="3"/>
  <c r="HS48" i="3"/>
  <c r="GO49" i="3"/>
  <c r="GP49" i="3"/>
  <c r="GQ49" i="3"/>
  <c r="GR49" i="3"/>
  <c r="GS49" i="3"/>
  <c r="GT49" i="3"/>
  <c r="GU49" i="3"/>
  <c r="GV49" i="3"/>
  <c r="GW49" i="3"/>
  <c r="GX49" i="3"/>
  <c r="GY49" i="3"/>
  <c r="GZ49" i="3"/>
  <c r="HA49" i="3"/>
  <c r="HB49" i="3"/>
  <c r="HC49" i="3"/>
  <c r="HD49" i="3"/>
  <c r="HE49" i="3"/>
  <c r="HF49" i="3"/>
  <c r="HG49" i="3"/>
  <c r="HH49" i="3"/>
  <c r="HI49" i="3"/>
  <c r="HJ49" i="3"/>
  <c r="HK49" i="3"/>
  <c r="HL49" i="3"/>
  <c r="HM49" i="3"/>
  <c r="HN49" i="3"/>
  <c r="HO49" i="3"/>
  <c r="HP49" i="3"/>
  <c r="HQ49" i="3"/>
  <c r="HR49" i="3"/>
  <c r="HS49" i="3"/>
  <c r="GO50" i="3"/>
  <c r="GP50" i="3"/>
  <c r="GQ50" i="3"/>
  <c r="GR50" i="3"/>
  <c r="GS50" i="3"/>
  <c r="GT50" i="3"/>
  <c r="GU50" i="3"/>
  <c r="GV50" i="3"/>
  <c r="GW50" i="3"/>
  <c r="GX50" i="3"/>
  <c r="GY50" i="3"/>
  <c r="GZ50" i="3"/>
  <c r="HA50" i="3"/>
  <c r="HB50" i="3"/>
  <c r="HC50" i="3"/>
  <c r="HD50" i="3"/>
  <c r="HE50" i="3"/>
  <c r="HF50" i="3"/>
  <c r="HG50" i="3"/>
  <c r="HH50" i="3"/>
  <c r="HI50" i="3"/>
  <c r="HJ50" i="3"/>
  <c r="HK50" i="3"/>
  <c r="HL50" i="3"/>
  <c r="HM50" i="3"/>
  <c r="HN50" i="3"/>
  <c r="HO50" i="3"/>
  <c r="HP50" i="3"/>
  <c r="HQ50" i="3"/>
  <c r="HR50" i="3"/>
  <c r="HS50" i="3"/>
  <c r="GO51" i="3"/>
  <c r="GP51" i="3"/>
  <c r="GQ51" i="3"/>
  <c r="GR51" i="3"/>
  <c r="GS51" i="3"/>
  <c r="GT51" i="3"/>
  <c r="GU51" i="3"/>
  <c r="GV51" i="3"/>
  <c r="GW51" i="3"/>
  <c r="GX51" i="3"/>
  <c r="GY51" i="3"/>
  <c r="GZ51" i="3"/>
  <c r="HA51" i="3"/>
  <c r="HB51" i="3"/>
  <c r="HC51" i="3"/>
  <c r="HD51" i="3"/>
  <c r="HE51" i="3"/>
  <c r="HF51" i="3"/>
  <c r="HG51" i="3"/>
  <c r="HH51" i="3"/>
  <c r="HI51" i="3"/>
  <c r="HJ51" i="3"/>
  <c r="HK51" i="3"/>
  <c r="HL51" i="3"/>
  <c r="HM51" i="3"/>
  <c r="HN51" i="3"/>
  <c r="HO51" i="3"/>
  <c r="HP51" i="3"/>
  <c r="HQ51" i="3"/>
  <c r="HR51" i="3"/>
  <c r="HS51" i="3"/>
  <c r="GO52" i="3"/>
  <c r="GP52" i="3"/>
  <c r="GQ52" i="3"/>
  <c r="GR52" i="3"/>
  <c r="GS52" i="3"/>
  <c r="GT52" i="3"/>
  <c r="GU52" i="3"/>
  <c r="GV52" i="3"/>
  <c r="GW52" i="3"/>
  <c r="GX52" i="3"/>
  <c r="GY52" i="3"/>
  <c r="GZ52" i="3"/>
  <c r="HA52" i="3"/>
  <c r="HB52" i="3"/>
  <c r="HC52" i="3"/>
  <c r="HD52" i="3"/>
  <c r="HE52" i="3"/>
  <c r="HF52" i="3"/>
  <c r="HG52" i="3"/>
  <c r="HH52" i="3"/>
  <c r="HI52" i="3"/>
  <c r="HJ52" i="3"/>
  <c r="HK52" i="3"/>
  <c r="HL52" i="3"/>
  <c r="HM52" i="3"/>
  <c r="HN52" i="3"/>
  <c r="HO52" i="3"/>
  <c r="HP52" i="3"/>
  <c r="HQ52" i="3"/>
  <c r="HR52" i="3"/>
  <c r="HS52" i="3"/>
  <c r="GO53" i="3"/>
  <c r="GP53" i="3"/>
  <c r="GQ53" i="3"/>
  <c r="GR53" i="3"/>
  <c r="GS53" i="3"/>
  <c r="GT53" i="3"/>
  <c r="GU53" i="3"/>
  <c r="GV53" i="3"/>
  <c r="GW53" i="3"/>
  <c r="GX53" i="3"/>
  <c r="GY53" i="3"/>
  <c r="GZ53" i="3"/>
  <c r="HA53" i="3"/>
  <c r="HB53" i="3"/>
  <c r="HC53" i="3"/>
  <c r="HD53" i="3"/>
  <c r="HE53" i="3"/>
  <c r="HF53" i="3"/>
  <c r="HG53" i="3"/>
  <c r="HH53" i="3"/>
  <c r="HI53" i="3"/>
  <c r="HJ53" i="3"/>
  <c r="HK53" i="3"/>
  <c r="HL53" i="3"/>
  <c r="HM53" i="3"/>
  <c r="HN53" i="3"/>
  <c r="HO53" i="3"/>
  <c r="HP53" i="3"/>
  <c r="HQ53" i="3"/>
  <c r="HR53" i="3"/>
  <c r="HS53" i="3"/>
  <c r="GO54" i="3"/>
  <c r="GP54" i="3"/>
  <c r="GQ54" i="3"/>
  <c r="GR54" i="3"/>
  <c r="GS54" i="3"/>
  <c r="GT54" i="3"/>
  <c r="GU54" i="3"/>
  <c r="GV54" i="3"/>
  <c r="GW54" i="3"/>
  <c r="GX54" i="3"/>
  <c r="GY54" i="3"/>
  <c r="GZ54" i="3"/>
  <c r="HA54" i="3"/>
  <c r="HB54" i="3"/>
  <c r="HC54" i="3"/>
  <c r="HD54" i="3"/>
  <c r="HE54" i="3"/>
  <c r="HF54" i="3"/>
  <c r="HG54" i="3"/>
  <c r="HH54" i="3"/>
  <c r="HI54" i="3"/>
  <c r="HJ54" i="3"/>
  <c r="HK54" i="3"/>
  <c r="HL54" i="3"/>
  <c r="HM54" i="3"/>
  <c r="HN54" i="3"/>
  <c r="HO54" i="3"/>
  <c r="HP54" i="3"/>
  <c r="HQ54" i="3"/>
  <c r="HR54" i="3"/>
  <c r="HS54" i="3"/>
  <c r="GO55" i="3"/>
  <c r="GP55" i="3"/>
  <c r="GQ55" i="3"/>
  <c r="GR55" i="3"/>
  <c r="GS55" i="3"/>
  <c r="GT55" i="3"/>
  <c r="GU55" i="3"/>
  <c r="GV55" i="3"/>
  <c r="GW55" i="3"/>
  <c r="GX55" i="3"/>
  <c r="GY55" i="3"/>
  <c r="GZ55" i="3"/>
  <c r="HA55" i="3"/>
  <c r="HB55" i="3"/>
  <c r="HC55" i="3"/>
  <c r="HD55" i="3"/>
  <c r="HE55" i="3"/>
  <c r="HF55" i="3"/>
  <c r="HG55" i="3"/>
  <c r="HH55" i="3"/>
  <c r="HI55" i="3"/>
  <c r="HJ55" i="3"/>
  <c r="HK55" i="3"/>
  <c r="HL55" i="3"/>
  <c r="HM55" i="3"/>
  <c r="HN55" i="3"/>
  <c r="HO55" i="3"/>
  <c r="HP55" i="3"/>
  <c r="HQ55" i="3"/>
  <c r="HR55" i="3"/>
  <c r="HS55" i="3"/>
  <c r="GO56" i="3"/>
  <c r="GP56" i="3"/>
  <c r="GQ56" i="3"/>
  <c r="GR56" i="3"/>
  <c r="GS56" i="3"/>
  <c r="GT56" i="3"/>
  <c r="GU56" i="3"/>
  <c r="GV56" i="3"/>
  <c r="GW56" i="3"/>
  <c r="GX56" i="3"/>
  <c r="GY56" i="3"/>
  <c r="GZ56" i="3"/>
  <c r="HA56" i="3"/>
  <c r="HB56" i="3"/>
  <c r="HC56" i="3"/>
  <c r="HD56" i="3"/>
  <c r="HE56" i="3"/>
  <c r="HF56" i="3"/>
  <c r="HG56" i="3"/>
  <c r="HH56" i="3"/>
  <c r="HI56" i="3"/>
  <c r="HJ56" i="3"/>
  <c r="HK56" i="3"/>
  <c r="HL56" i="3"/>
  <c r="HM56" i="3"/>
  <c r="HN56" i="3"/>
  <c r="HO56" i="3"/>
  <c r="HP56" i="3"/>
  <c r="HQ56" i="3"/>
  <c r="HR56" i="3"/>
  <c r="HS56" i="3"/>
  <c r="GO57" i="3"/>
  <c r="GP57" i="3"/>
  <c r="GQ57" i="3"/>
  <c r="GR57" i="3"/>
  <c r="GS57" i="3"/>
  <c r="GT57" i="3"/>
  <c r="GU57" i="3"/>
  <c r="GV57" i="3"/>
  <c r="GW57" i="3"/>
  <c r="GX57" i="3"/>
  <c r="GY57" i="3"/>
  <c r="GZ57" i="3"/>
  <c r="HA57" i="3"/>
  <c r="HB57" i="3"/>
  <c r="HC57" i="3"/>
  <c r="HD57" i="3"/>
  <c r="HE57" i="3"/>
  <c r="HF57" i="3"/>
  <c r="HG57" i="3"/>
  <c r="HH57" i="3"/>
  <c r="HI57" i="3"/>
  <c r="HJ57" i="3"/>
  <c r="HK57" i="3"/>
  <c r="HL57" i="3"/>
  <c r="HM57" i="3"/>
  <c r="HN57" i="3"/>
  <c r="HO57" i="3"/>
  <c r="HP57" i="3"/>
  <c r="HQ57" i="3"/>
  <c r="HR57" i="3"/>
  <c r="HS57" i="3"/>
  <c r="GO58" i="3"/>
  <c r="GP58" i="3"/>
  <c r="GQ58" i="3"/>
  <c r="GR58" i="3"/>
  <c r="GS58" i="3"/>
  <c r="GT58" i="3"/>
  <c r="GU58" i="3"/>
  <c r="GV58" i="3"/>
  <c r="GW58" i="3"/>
  <c r="GX58" i="3"/>
  <c r="GY58" i="3"/>
  <c r="GZ58" i="3"/>
  <c r="HA58" i="3"/>
  <c r="HB58" i="3"/>
  <c r="HC58" i="3"/>
  <c r="HD58" i="3"/>
  <c r="HE58" i="3"/>
  <c r="HF58" i="3"/>
  <c r="HG58" i="3"/>
  <c r="HH58" i="3"/>
  <c r="HI58" i="3"/>
  <c r="HJ58" i="3"/>
  <c r="HK58" i="3"/>
  <c r="HL58" i="3"/>
  <c r="HM58" i="3"/>
  <c r="HN58" i="3"/>
  <c r="HO58" i="3"/>
  <c r="HP58" i="3"/>
  <c r="HQ58" i="3"/>
  <c r="HR58" i="3"/>
  <c r="HS58" i="3"/>
  <c r="GO59" i="3"/>
  <c r="GP59" i="3"/>
  <c r="GQ59" i="3"/>
  <c r="GR59" i="3"/>
  <c r="GS59" i="3"/>
  <c r="GT59" i="3"/>
  <c r="GU59" i="3"/>
  <c r="GV59" i="3"/>
  <c r="GW59" i="3"/>
  <c r="GX59" i="3"/>
  <c r="GY59" i="3"/>
  <c r="GZ59" i="3"/>
  <c r="HA59" i="3"/>
  <c r="HB59" i="3"/>
  <c r="HC59" i="3"/>
  <c r="HD59" i="3"/>
  <c r="HE59" i="3"/>
  <c r="HF59" i="3"/>
  <c r="HG59" i="3"/>
  <c r="HH59" i="3"/>
  <c r="HI59" i="3"/>
  <c r="HJ59" i="3"/>
  <c r="HK59" i="3"/>
  <c r="HL59" i="3"/>
  <c r="HM59" i="3"/>
  <c r="HN59" i="3"/>
  <c r="HO59" i="3"/>
  <c r="HP59" i="3"/>
  <c r="HQ59" i="3"/>
  <c r="HR59" i="3"/>
  <c r="HS59" i="3"/>
  <c r="GO60" i="3"/>
  <c r="GP60" i="3"/>
  <c r="GQ60" i="3"/>
  <c r="GR60" i="3"/>
  <c r="GS60" i="3"/>
  <c r="GT60" i="3"/>
  <c r="GU60" i="3"/>
  <c r="GV60" i="3"/>
  <c r="GW60" i="3"/>
  <c r="GX60" i="3"/>
  <c r="GY60" i="3"/>
  <c r="GZ60" i="3"/>
  <c r="HA60" i="3"/>
  <c r="HB60" i="3"/>
  <c r="HC60" i="3"/>
  <c r="HD60" i="3"/>
  <c r="HE60" i="3"/>
  <c r="HF60" i="3"/>
  <c r="HG60" i="3"/>
  <c r="HH60" i="3"/>
  <c r="HI60" i="3"/>
  <c r="HJ60" i="3"/>
  <c r="HK60" i="3"/>
  <c r="HL60" i="3"/>
  <c r="HM60" i="3"/>
  <c r="HN60" i="3"/>
  <c r="HO60" i="3"/>
  <c r="HP60" i="3"/>
  <c r="HQ60" i="3"/>
  <c r="HR60" i="3"/>
  <c r="HS60" i="3"/>
  <c r="GO61" i="3"/>
  <c r="GP61" i="3"/>
  <c r="GQ61" i="3"/>
  <c r="GR61" i="3"/>
  <c r="GS61" i="3"/>
  <c r="GT61" i="3"/>
  <c r="GU61" i="3"/>
  <c r="GV61" i="3"/>
  <c r="GW61" i="3"/>
  <c r="GX61" i="3"/>
  <c r="GY61" i="3"/>
  <c r="GZ61" i="3"/>
  <c r="HA61" i="3"/>
  <c r="HB61" i="3"/>
  <c r="HC61" i="3"/>
  <c r="HD61" i="3"/>
  <c r="HE61" i="3"/>
  <c r="HF61" i="3"/>
  <c r="HG61" i="3"/>
  <c r="HH61" i="3"/>
  <c r="HI61" i="3"/>
  <c r="HJ61" i="3"/>
  <c r="HK61" i="3"/>
  <c r="HL61" i="3"/>
  <c r="HM61" i="3"/>
  <c r="HN61" i="3"/>
  <c r="HO61" i="3"/>
  <c r="HP61" i="3"/>
  <c r="HQ61" i="3"/>
  <c r="HR61" i="3"/>
  <c r="HS61" i="3"/>
  <c r="GO62" i="3"/>
  <c r="GP62" i="3"/>
  <c r="GQ62" i="3"/>
  <c r="GR62" i="3"/>
  <c r="GS62" i="3"/>
  <c r="GT62" i="3"/>
  <c r="GU62" i="3"/>
  <c r="GV62" i="3"/>
  <c r="GW62" i="3"/>
  <c r="GX62" i="3"/>
  <c r="GY62" i="3"/>
  <c r="GZ62" i="3"/>
  <c r="HA62" i="3"/>
  <c r="HB62" i="3"/>
  <c r="HC62" i="3"/>
  <c r="HD62" i="3"/>
  <c r="HE62" i="3"/>
  <c r="HF62" i="3"/>
  <c r="HG62" i="3"/>
  <c r="HH62" i="3"/>
  <c r="HI62" i="3"/>
  <c r="HJ62" i="3"/>
  <c r="HK62" i="3"/>
  <c r="HL62" i="3"/>
  <c r="HM62" i="3"/>
  <c r="HN62" i="3"/>
  <c r="HO62" i="3"/>
  <c r="HP62" i="3"/>
  <c r="HQ62" i="3"/>
  <c r="HR62" i="3"/>
  <c r="HS62" i="3"/>
  <c r="GO63" i="3"/>
  <c r="GP63" i="3"/>
  <c r="GQ63" i="3"/>
  <c r="GR63" i="3"/>
  <c r="GS63" i="3"/>
  <c r="GT63" i="3"/>
  <c r="GU63" i="3"/>
  <c r="GV63" i="3"/>
  <c r="GW63" i="3"/>
  <c r="GX63" i="3"/>
  <c r="GY63" i="3"/>
  <c r="GZ63" i="3"/>
  <c r="HA63" i="3"/>
  <c r="HB63" i="3"/>
  <c r="HC63" i="3"/>
  <c r="HD63" i="3"/>
  <c r="HE63" i="3"/>
  <c r="HF63" i="3"/>
  <c r="HG63" i="3"/>
  <c r="HH63" i="3"/>
  <c r="HI63" i="3"/>
  <c r="HJ63" i="3"/>
  <c r="HK63" i="3"/>
  <c r="HL63" i="3"/>
  <c r="HM63" i="3"/>
  <c r="HN63" i="3"/>
  <c r="HO63" i="3"/>
  <c r="HP63" i="3"/>
  <c r="HQ63" i="3"/>
  <c r="HR63" i="3"/>
  <c r="HS63" i="3"/>
  <c r="GO64" i="3"/>
  <c r="GP64" i="3"/>
  <c r="GQ64" i="3"/>
  <c r="GR64" i="3"/>
  <c r="GS64" i="3"/>
  <c r="GT64" i="3"/>
  <c r="GU64" i="3"/>
  <c r="GV64" i="3"/>
  <c r="GW64" i="3"/>
  <c r="GX64" i="3"/>
  <c r="GY64" i="3"/>
  <c r="GZ64" i="3"/>
  <c r="HA64" i="3"/>
  <c r="HB64" i="3"/>
  <c r="HC64" i="3"/>
  <c r="HD64" i="3"/>
  <c r="HE64" i="3"/>
  <c r="HF64" i="3"/>
  <c r="HG64" i="3"/>
  <c r="HH64" i="3"/>
  <c r="HI64" i="3"/>
  <c r="HJ64" i="3"/>
  <c r="HK64" i="3"/>
  <c r="HL64" i="3"/>
  <c r="HM64" i="3"/>
  <c r="HN64" i="3"/>
  <c r="HO64" i="3"/>
  <c r="HP64" i="3"/>
  <c r="HQ64" i="3"/>
  <c r="HR64" i="3"/>
  <c r="HS64" i="3"/>
  <c r="GO65" i="3"/>
  <c r="GP65" i="3"/>
  <c r="GQ65" i="3"/>
  <c r="GR65" i="3"/>
  <c r="GS65" i="3"/>
  <c r="GT65" i="3"/>
  <c r="GU65" i="3"/>
  <c r="GV65" i="3"/>
  <c r="GW65" i="3"/>
  <c r="GX65" i="3"/>
  <c r="GY65" i="3"/>
  <c r="GZ65" i="3"/>
  <c r="HA65" i="3"/>
  <c r="HB65" i="3"/>
  <c r="HC65" i="3"/>
  <c r="HD65" i="3"/>
  <c r="HE65" i="3"/>
  <c r="HF65" i="3"/>
  <c r="HG65" i="3"/>
  <c r="HH65" i="3"/>
  <c r="HI65" i="3"/>
  <c r="HJ65" i="3"/>
  <c r="HK65" i="3"/>
  <c r="HL65" i="3"/>
  <c r="HM65" i="3"/>
  <c r="HN65" i="3"/>
  <c r="HO65" i="3"/>
  <c r="HP65" i="3"/>
  <c r="HQ65" i="3"/>
  <c r="HR65" i="3"/>
  <c r="HS65" i="3"/>
  <c r="GO66" i="3"/>
  <c r="GP66" i="3"/>
  <c r="GQ66" i="3"/>
  <c r="GR66" i="3"/>
  <c r="GS66" i="3"/>
  <c r="GT66" i="3"/>
  <c r="GU66" i="3"/>
  <c r="GV66" i="3"/>
  <c r="GW66" i="3"/>
  <c r="GX66" i="3"/>
  <c r="GY66" i="3"/>
  <c r="GZ66" i="3"/>
  <c r="HA66" i="3"/>
  <c r="HB66" i="3"/>
  <c r="HC66" i="3"/>
  <c r="HD66" i="3"/>
  <c r="HE66" i="3"/>
  <c r="HF66" i="3"/>
  <c r="HG66" i="3"/>
  <c r="HH66" i="3"/>
  <c r="HI66" i="3"/>
  <c r="HJ66" i="3"/>
  <c r="HK66" i="3"/>
  <c r="HL66" i="3"/>
  <c r="HM66" i="3"/>
  <c r="HN66" i="3"/>
  <c r="HO66" i="3"/>
  <c r="HP66" i="3"/>
  <c r="HQ66" i="3"/>
  <c r="HR66" i="3"/>
  <c r="HS66" i="3"/>
  <c r="GO67" i="3"/>
  <c r="GP67" i="3"/>
  <c r="GQ67" i="3"/>
  <c r="GR67" i="3"/>
  <c r="GS67" i="3"/>
  <c r="GT67" i="3"/>
  <c r="GU67" i="3"/>
  <c r="GV67" i="3"/>
  <c r="GW67" i="3"/>
  <c r="GX67" i="3"/>
  <c r="GY67" i="3"/>
  <c r="GZ67" i="3"/>
  <c r="HA67" i="3"/>
  <c r="HB67" i="3"/>
  <c r="HC67" i="3"/>
  <c r="HD67" i="3"/>
  <c r="HE67" i="3"/>
  <c r="HF67" i="3"/>
  <c r="HG67" i="3"/>
  <c r="HH67" i="3"/>
  <c r="HI67" i="3"/>
  <c r="HJ67" i="3"/>
  <c r="HK67" i="3"/>
  <c r="HL67" i="3"/>
  <c r="HM67" i="3"/>
  <c r="HN67" i="3"/>
  <c r="HO67" i="3"/>
  <c r="HP67" i="3"/>
  <c r="HQ67" i="3"/>
  <c r="HR67" i="3"/>
  <c r="HS67" i="3"/>
  <c r="GO68" i="3"/>
  <c r="GP68" i="3"/>
  <c r="GQ68" i="3"/>
  <c r="GR68" i="3"/>
  <c r="GS68" i="3"/>
  <c r="GT68" i="3"/>
  <c r="GU68" i="3"/>
  <c r="GV68" i="3"/>
  <c r="GW68" i="3"/>
  <c r="GX68" i="3"/>
  <c r="GY68" i="3"/>
  <c r="GZ68" i="3"/>
  <c r="HA68" i="3"/>
  <c r="HB68" i="3"/>
  <c r="HC68" i="3"/>
  <c r="HD68" i="3"/>
  <c r="HE68" i="3"/>
  <c r="HF68" i="3"/>
  <c r="HG68" i="3"/>
  <c r="HH68" i="3"/>
  <c r="HI68" i="3"/>
  <c r="HJ68" i="3"/>
  <c r="HK68" i="3"/>
  <c r="HL68" i="3"/>
  <c r="HM68" i="3"/>
  <c r="HN68" i="3"/>
  <c r="HO68" i="3"/>
  <c r="HP68" i="3"/>
  <c r="HQ68" i="3"/>
  <c r="HR68" i="3"/>
  <c r="HS68" i="3"/>
  <c r="GO69" i="3"/>
  <c r="GP69" i="3"/>
  <c r="GQ69" i="3"/>
  <c r="GR69" i="3"/>
  <c r="GS69" i="3"/>
  <c r="GT69" i="3"/>
  <c r="GU69" i="3"/>
  <c r="GV69" i="3"/>
  <c r="GW69" i="3"/>
  <c r="GX69" i="3"/>
  <c r="GY69" i="3"/>
  <c r="GZ69" i="3"/>
  <c r="HA69" i="3"/>
  <c r="HB69" i="3"/>
  <c r="HC69" i="3"/>
  <c r="HD69" i="3"/>
  <c r="HE69" i="3"/>
  <c r="HF69" i="3"/>
  <c r="HG69" i="3"/>
  <c r="HH69" i="3"/>
  <c r="HI69" i="3"/>
  <c r="HJ69" i="3"/>
  <c r="HK69" i="3"/>
  <c r="HL69" i="3"/>
  <c r="HM69" i="3"/>
  <c r="HN69" i="3"/>
  <c r="HO69" i="3"/>
  <c r="HP69" i="3"/>
  <c r="HQ69" i="3"/>
  <c r="HR69" i="3"/>
  <c r="HS69" i="3"/>
  <c r="GO70" i="3"/>
  <c r="GP70" i="3"/>
  <c r="GQ70" i="3"/>
  <c r="GR70" i="3"/>
  <c r="GS70" i="3"/>
  <c r="GT70" i="3"/>
  <c r="GU70" i="3"/>
  <c r="GV70" i="3"/>
  <c r="GW70" i="3"/>
  <c r="GX70" i="3"/>
  <c r="GY70" i="3"/>
  <c r="GZ70" i="3"/>
  <c r="HA70" i="3"/>
  <c r="HB70" i="3"/>
  <c r="HC70" i="3"/>
  <c r="HD70" i="3"/>
  <c r="HE70" i="3"/>
  <c r="HF70" i="3"/>
  <c r="HG70" i="3"/>
  <c r="HH70" i="3"/>
  <c r="HI70" i="3"/>
  <c r="HJ70" i="3"/>
  <c r="HK70" i="3"/>
  <c r="HL70" i="3"/>
  <c r="HM70" i="3"/>
  <c r="HN70" i="3"/>
  <c r="HO70" i="3"/>
  <c r="HP70" i="3"/>
  <c r="HQ70" i="3"/>
  <c r="HR70" i="3"/>
  <c r="HS70" i="3"/>
  <c r="GO71" i="3"/>
  <c r="GP71" i="3"/>
  <c r="GQ71" i="3"/>
  <c r="GR71" i="3"/>
  <c r="GS71" i="3"/>
  <c r="GT71" i="3"/>
  <c r="GU71" i="3"/>
  <c r="GV71" i="3"/>
  <c r="GW71" i="3"/>
  <c r="GX71" i="3"/>
  <c r="GY71" i="3"/>
  <c r="GZ71" i="3"/>
  <c r="HA71" i="3"/>
  <c r="HB71" i="3"/>
  <c r="HC71" i="3"/>
  <c r="HD71" i="3"/>
  <c r="HE71" i="3"/>
  <c r="HF71" i="3"/>
  <c r="HG71" i="3"/>
  <c r="HH71" i="3"/>
  <c r="HI71" i="3"/>
  <c r="HJ71" i="3"/>
  <c r="HK71" i="3"/>
  <c r="HL71" i="3"/>
  <c r="HM71" i="3"/>
  <c r="HN71" i="3"/>
  <c r="HO71" i="3"/>
  <c r="HP71" i="3"/>
  <c r="HQ71" i="3"/>
  <c r="HR71" i="3"/>
  <c r="HS71" i="3"/>
  <c r="GO72" i="3"/>
  <c r="GP72" i="3"/>
  <c r="GQ72" i="3"/>
  <c r="GR72" i="3"/>
  <c r="GS72" i="3"/>
  <c r="GT72" i="3"/>
  <c r="GU72" i="3"/>
  <c r="GV72" i="3"/>
  <c r="GW72" i="3"/>
  <c r="GX72" i="3"/>
  <c r="GY72" i="3"/>
  <c r="GZ72" i="3"/>
  <c r="HA72" i="3"/>
  <c r="HB72" i="3"/>
  <c r="HC72" i="3"/>
  <c r="HD72" i="3"/>
  <c r="HE72" i="3"/>
  <c r="HF72" i="3"/>
  <c r="HG72" i="3"/>
  <c r="HH72" i="3"/>
  <c r="HI72" i="3"/>
  <c r="HJ72" i="3"/>
  <c r="HK72" i="3"/>
  <c r="HL72" i="3"/>
  <c r="HM72" i="3"/>
  <c r="HN72" i="3"/>
  <c r="HO72" i="3"/>
  <c r="HP72" i="3"/>
  <c r="HQ72" i="3"/>
  <c r="HR72" i="3"/>
  <c r="HS72" i="3"/>
  <c r="GO73" i="3"/>
  <c r="GP73" i="3"/>
  <c r="GQ73" i="3"/>
  <c r="GR73" i="3"/>
  <c r="GS73" i="3"/>
  <c r="GT73" i="3"/>
  <c r="GU73" i="3"/>
  <c r="GV73" i="3"/>
  <c r="GW73" i="3"/>
  <c r="GX73" i="3"/>
  <c r="GY73" i="3"/>
  <c r="GZ73" i="3"/>
  <c r="HA73" i="3"/>
  <c r="HB73" i="3"/>
  <c r="HC73" i="3"/>
  <c r="HD73" i="3"/>
  <c r="HE73" i="3"/>
  <c r="HF73" i="3"/>
  <c r="HG73" i="3"/>
  <c r="HH73" i="3"/>
  <c r="HI73" i="3"/>
  <c r="HJ73" i="3"/>
  <c r="HK73" i="3"/>
  <c r="HL73" i="3"/>
  <c r="HM73" i="3"/>
  <c r="HN73" i="3"/>
  <c r="HO73" i="3"/>
  <c r="HP73" i="3"/>
  <c r="HQ73" i="3"/>
  <c r="HR73" i="3"/>
  <c r="HS73" i="3"/>
  <c r="GO74" i="3"/>
  <c r="GP74" i="3"/>
  <c r="GQ74" i="3"/>
  <c r="GR74" i="3"/>
  <c r="GS74" i="3"/>
  <c r="GT74" i="3"/>
  <c r="GU74" i="3"/>
  <c r="GV74" i="3"/>
  <c r="GW74" i="3"/>
  <c r="GX74" i="3"/>
  <c r="GY74" i="3"/>
  <c r="GZ74" i="3"/>
  <c r="HA74" i="3"/>
  <c r="HB74" i="3"/>
  <c r="HC74" i="3"/>
  <c r="HD74" i="3"/>
  <c r="HE74" i="3"/>
  <c r="HF74" i="3"/>
  <c r="HG74" i="3"/>
  <c r="HH74" i="3"/>
  <c r="HI74" i="3"/>
  <c r="HJ74" i="3"/>
  <c r="HK74" i="3"/>
  <c r="HL74" i="3"/>
  <c r="HM74" i="3"/>
  <c r="HN74" i="3"/>
  <c r="HO74" i="3"/>
  <c r="HP74" i="3"/>
  <c r="HQ74" i="3"/>
  <c r="HR74" i="3"/>
  <c r="HS74" i="3"/>
  <c r="GO75" i="3"/>
  <c r="GP75" i="3"/>
  <c r="GQ75" i="3"/>
  <c r="GR75" i="3"/>
  <c r="GS75" i="3"/>
  <c r="GT75" i="3"/>
  <c r="GU75" i="3"/>
  <c r="GV75" i="3"/>
  <c r="GW75" i="3"/>
  <c r="GX75" i="3"/>
  <c r="GY75" i="3"/>
  <c r="GZ75" i="3"/>
  <c r="HA75" i="3"/>
  <c r="HB75" i="3"/>
  <c r="HC75" i="3"/>
  <c r="HD75" i="3"/>
  <c r="HE75" i="3"/>
  <c r="HF75" i="3"/>
  <c r="HG75" i="3"/>
  <c r="HH75" i="3"/>
  <c r="HI75" i="3"/>
  <c r="HJ75" i="3"/>
  <c r="HK75" i="3"/>
  <c r="HL75" i="3"/>
  <c r="HM75" i="3"/>
  <c r="HN75" i="3"/>
  <c r="HO75" i="3"/>
  <c r="HP75" i="3"/>
  <c r="HQ75" i="3"/>
  <c r="HR75" i="3"/>
  <c r="HS75" i="3"/>
  <c r="GO76" i="3"/>
  <c r="GP76" i="3"/>
  <c r="GQ76" i="3"/>
  <c r="GR76" i="3"/>
  <c r="GS76" i="3"/>
  <c r="GT76" i="3"/>
  <c r="GU76" i="3"/>
  <c r="GV76" i="3"/>
  <c r="GW76" i="3"/>
  <c r="GX76" i="3"/>
  <c r="GY76" i="3"/>
  <c r="GZ76" i="3"/>
  <c r="HA76" i="3"/>
  <c r="HB76" i="3"/>
  <c r="HC76" i="3"/>
  <c r="HD76" i="3"/>
  <c r="HE76" i="3"/>
  <c r="HF76" i="3"/>
  <c r="HG76" i="3"/>
  <c r="HH76" i="3"/>
  <c r="HI76" i="3"/>
  <c r="HJ76" i="3"/>
  <c r="HK76" i="3"/>
  <c r="HL76" i="3"/>
  <c r="HM76" i="3"/>
  <c r="HN76" i="3"/>
  <c r="HO76" i="3"/>
  <c r="HP76" i="3"/>
  <c r="HQ76" i="3"/>
  <c r="HR76" i="3"/>
  <c r="HS76" i="3"/>
  <c r="GO77" i="3"/>
  <c r="GP77" i="3"/>
  <c r="GQ77" i="3"/>
  <c r="GR77" i="3"/>
  <c r="GS77" i="3"/>
  <c r="GT77" i="3"/>
  <c r="GU77" i="3"/>
  <c r="GV77" i="3"/>
  <c r="GW77" i="3"/>
  <c r="GX77" i="3"/>
  <c r="GY77" i="3"/>
  <c r="GZ77" i="3"/>
  <c r="HA77" i="3"/>
  <c r="HB77" i="3"/>
  <c r="HC77" i="3"/>
  <c r="HD77" i="3"/>
  <c r="HE77" i="3"/>
  <c r="HF77" i="3"/>
  <c r="HG77" i="3"/>
  <c r="HH77" i="3"/>
  <c r="HI77" i="3"/>
  <c r="HJ77" i="3"/>
  <c r="HK77" i="3"/>
  <c r="HL77" i="3"/>
  <c r="HM77" i="3"/>
  <c r="HN77" i="3"/>
  <c r="HO77" i="3"/>
  <c r="HP77" i="3"/>
  <c r="HQ77" i="3"/>
  <c r="HR77" i="3"/>
  <c r="HS77" i="3"/>
  <c r="GO78" i="3"/>
  <c r="GP78" i="3"/>
  <c r="GQ78" i="3"/>
  <c r="GR78" i="3"/>
  <c r="GS78" i="3"/>
  <c r="GT78" i="3"/>
  <c r="GU78" i="3"/>
  <c r="GV78" i="3"/>
  <c r="GW78" i="3"/>
  <c r="GX78" i="3"/>
  <c r="GY78" i="3"/>
  <c r="GZ78" i="3"/>
  <c r="HA78" i="3"/>
  <c r="HB78" i="3"/>
  <c r="HC78" i="3"/>
  <c r="HD78" i="3"/>
  <c r="HE78" i="3"/>
  <c r="HF78" i="3"/>
  <c r="HG78" i="3"/>
  <c r="HH78" i="3"/>
  <c r="HI78" i="3"/>
  <c r="HJ78" i="3"/>
  <c r="HK78" i="3"/>
  <c r="HL78" i="3"/>
  <c r="HM78" i="3"/>
  <c r="HN78" i="3"/>
  <c r="HO78" i="3"/>
  <c r="HP78" i="3"/>
  <c r="HQ78" i="3"/>
  <c r="HR78" i="3"/>
  <c r="HS78" i="3"/>
  <c r="GO79" i="3"/>
  <c r="GP79" i="3"/>
  <c r="GQ79" i="3"/>
  <c r="GR79" i="3"/>
  <c r="GS79" i="3"/>
  <c r="GT79" i="3"/>
  <c r="GU79" i="3"/>
  <c r="GV79" i="3"/>
  <c r="GW79" i="3"/>
  <c r="GX79" i="3"/>
  <c r="GY79" i="3"/>
  <c r="GZ79" i="3"/>
  <c r="HA79" i="3"/>
  <c r="HB79" i="3"/>
  <c r="HC79" i="3"/>
  <c r="HD79" i="3"/>
  <c r="HE79" i="3"/>
  <c r="HF79" i="3"/>
  <c r="HG79" i="3"/>
  <c r="HH79" i="3"/>
  <c r="HI79" i="3"/>
  <c r="HJ79" i="3"/>
  <c r="HK79" i="3"/>
  <c r="HL79" i="3"/>
  <c r="HM79" i="3"/>
  <c r="HN79" i="3"/>
  <c r="HO79" i="3"/>
  <c r="HP79" i="3"/>
  <c r="HQ79" i="3"/>
  <c r="HR79" i="3"/>
  <c r="HS79" i="3"/>
  <c r="GO80" i="3"/>
  <c r="GP80" i="3"/>
  <c r="GQ80" i="3"/>
  <c r="GR80" i="3"/>
  <c r="GS80" i="3"/>
  <c r="GT80" i="3"/>
  <c r="GU80" i="3"/>
  <c r="GV80" i="3"/>
  <c r="GW80" i="3"/>
  <c r="GX80" i="3"/>
  <c r="GY80" i="3"/>
  <c r="GZ80" i="3"/>
  <c r="HA80" i="3"/>
  <c r="HB80" i="3"/>
  <c r="HC80" i="3"/>
  <c r="HD80" i="3"/>
  <c r="HE80" i="3"/>
  <c r="HF80" i="3"/>
  <c r="HG80" i="3"/>
  <c r="HH80" i="3"/>
  <c r="HI80" i="3"/>
  <c r="HJ80" i="3"/>
  <c r="HK80" i="3"/>
  <c r="HL80" i="3"/>
  <c r="HM80" i="3"/>
  <c r="HN80" i="3"/>
  <c r="HO80" i="3"/>
  <c r="HP80" i="3"/>
  <c r="HQ80" i="3"/>
  <c r="HR80" i="3"/>
  <c r="HS80" i="3"/>
  <c r="GO81" i="3"/>
  <c r="GP81" i="3"/>
  <c r="GQ81" i="3"/>
  <c r="GR81" i="3"/>
  <c r="GS81" i="3"/>
  <c r="GT81" i="3"/>
  <c r="GU81" i="3"/>
  <c r="GV81" i="3"/>
  <c r="GW81" i="3"/>
  <c r="GX81" i="3"/>
  <c r="GY81" i="3"/>
  <c r="GZ81" i="3"/>
  <c r="HA81" i="3"/>
  <c r="HB81" i="3"/>
  <c r="HC81" i="3"/>
  <c r="HD81" i="3"/>
  <c r="HE81" i="3"/>
  <c r="HF81" i="3"/>
  <c r="HG81" i="3"/>
  <c r="HH81" i="3"/>
  <c r="HI81" i="3"/>
  <c r="HJ81" i="3"/>
  <c r="HK81" i="3"/>
  <c r="HL81" i="3"/>
  <c r="HM81" i="3"/>
  <c r="HN81" i="3"/>
  <c r="HO81" i="3"/>
  <c r="HP81" i="3"/>
  <c r="HQ81" i="3"/>
  <c r="HR81" i="3"/>
  <c r="HS81" i="3"/>
  <c r="GO82" i="3"/>
  <c r="GP82" i="3"/>
  <c r="GQ82" i="3"/>
  <c r="GR82" i="3"/>
  <c r="GS82" i="3"/>
  <c r="GT82" i="3"/>
  <c r="GU82" i="3"/>
  <c r="GV82" i="3"/>
  <c r="GW82" i="3"/>
  <c r="GX82" i="3"/>
  <c r="GY82" i="3"/>
  <c r="GZ82" i="3"/>
  <c r="HA82" i="3"/>
  <c r="HB82" i="3"/>
  <c r="HC82" i="3"/>
  <c r="HD82" i="3"/>
  <c r="HE82" i="3"/>
  <c r="HF82" i="3"/>
  <c r="HG82" i="3"/>
  <c r="HH82" i="3"/>
  <c r="HI82" i="3"/>
  <c r="HJ82" i="3"/>
  <c r="HK82" i="3"/>
  <c r="HL82" i="3"/>
  <c r="HM82" i="3"/>
  <c r="HN82" i="3"/>
  <c r="HO82" i="3"/>
  <c r="HP82" i="3"/>
  <c r="HQ82" i="3"/>
  <c r="HR82" i="3"/>
  <c r="HS82" i="3"/>
  <c r="GO83" i="3"/>
  <c r="GP83" i="3"/>
  <c r="GQ83" i="3"/>
  <c r="GR83" i="3"/>
  <c r="GS83" i="3"/>
  <c r="GT83" i="3"/>
  <c r="GU83" i="3"/>
  <c r="GV83" i="3"/>
  <c r="GW83" i="3"/>
  <c r="GX83" i="3"/>
  <c r="GY83" i="3"/>
  <c r="GZ83" i="3"/>
  <c r="HA83" i="3"/>
  <c r="HB83" i="3"/>
  <c r="HC83" i="3"/>
  <c r="HD83" i="3"/>
  <c r="HE83" i="3"/>
  <c r="HF83" i="3"/>
  <c r="HG83" i="3"/>
  <c r="HH83" i="3"/>
  <c r="HI83" i="3"/>
  <c r="HJ83" i="3"/>
  <c r="HK83" i="3"/>
  <c r="HL83" i="3"/>
  <c r="HM83" i="3"/>
  <c r="HN83" i="3"/>
  <c r="HO83" i="3"/>
  <c r="HP83" i="3"/>
  <c r="HQ83" i="3"/>
  <c r="HR83" i="3"/>
  <c r="HS83" i="3"/>
  <c r="GO84" i="3"/>
  <c r="GP84" i="3"/>
  <c r="GQ84" i="3"/>
  <c r="GR84" i="3"/>
  <c r="GS84" i="3"/>
  <c r="GT84" i="3"/>
  <c r="GU84" i="3"/>
  <c r="GV84" i="3"/>
  <c r="GW84" i="3"/>
  <c r="GX84" i="3"/>
  <c r="GY84" i="3"/>
  <c r="GZ84" i="3"/>
  <c r="HA84" i="3"/>
  <c r="HB84" i="3"/>
  <c r="HC84" i="3"/>
  <c r="HD84" i="3"/>
  <c r="HE84" i="3"/>
  <c r="HF84" i="3"/>
  <c r="HG84" i="3"/>
  <c r="HH84" i="3"/>
  <c r="HI84" i="3"/>
  <c r="HJ84" i="3"/>
  <c r="HK84" i="3"/>
  <c r="HL84" i="3"/>
  <c r="HM84" i="3"/>
  <c r="HN84" i="3"/>
  <c r="HO84" i="3"/>
  <c r="HP84" i="3"/>
  <c r="HQ84" i="3"/>
  <c r="HR84" i="3"/>
  <c r="HS84" i="3"/>
  <c r="GO85" i="3"/>
  <c r="GP85" i="3"/>
  <c r="GQ85" i="3"/>
  <c r="GR85" i="3"/>
  <c r="GS85" i="3"/>
  <c r="GT85" i="3"/>
  <c r="GU85" i="3"/>
  <c r="GV85" i="3"/>
  <c r="GW85" i="3"/>
  <c r="GX85" i="3"/>
  <c r="GY85" i="3"/>
  <c r="GZ85" i="3"/>
  <c r="HA85" i="3"/>
  <c r="HB85" i="3"/>
  <c r="HC85" i="3"/>
  <c r="HD85" i="3"/>
  <c r="HE85" i="3"/>
  <c r="HF85" i="3"/>
  <c r="HG85" i="3"/>
  <c r="HH85" i="3"/>
  <c r="HI85" i="3"/>
  <c r="HJ85" i="3"/>
  <c r="HK85" i="3"/>
  <c r="HL85" i="3"/>
  <c r="HM85" i="3"/>
  <c r="HN85" i="3"/>
  <c r="HO85" i="3"/>
  <c r="HP85" i="3"/>
  <c r="HQ85" i="3"/>
  <c r="HR85" i="3"/>
  <c r="HS85" i="3"/>
  <c r="GO86" i="3"/>
  <c r="GP86" i="3"/>
  <c r="GQ86" i="3"/>
  <c r="GR86" i="3"/>
  <c r="GS86" i="3"/>
  <c r="GT86" i="3"/>
  <c r="GU86" i="3"/>
  <c r="GV86" i="3"/>
  <c r="GW86" i="3"/>
  <c r="GX86" i="3"/>
  <c r="GY86" i="3"/>
  <c r="GZ86" i="3"/>
  <c r="HA86" i="3"/>
  <c r="HB86" i="3"/>
  <c r="HC86" i="3"/>
  <c r="HD86" i="3"/>
  <c r="HE86" i="3"/>
  <c r="HF86" i="3"/>
  <c r="HG86" i="3"/>
  <c r="HH86" i="3"/>
  <c r="HI86" i="3"/>
  <c r="HJ86" i="3"/>
  <c r="HK86" i="3"/>
  <c r="HL86" i="3"/>
  <c r="HM86" i="3"/>
  <c r="HN86" i="3"/>
  <c r="HO86" i="3"/>
  <c r="HP86" i="3"/>
  <c r="HQ86" i="3"/>
  <c r="HR86" i="3"/>
  <c r="HS86" i="3"/>
  <c r="GO87" i="3"/>
  <c r="GP87" i="3"/>
  <c r="GQ87" i="3"/>
  <c r="GR87" i="3"/>
  <c r="GS87" i="3"/>
  <c r="GT87" i="3"/>
  <c r="GU87" i="3"/>
  <c r="GV87" i="3"/>
  <c r="GW87" i="3"/>
  <c r="GX87" i="3"/>
  <c r="GY87" i="3"/>
  <c r="GZ87" i="3"/>
  <c r="HA87" i="3"/>
  <c r="HB87" i="3"/>
  <c r="HC87" i="3"/>
  <c r="HD87" i="3"/>
  <c r="HE87" i="3"/>
  <c r="HF87" i="3"/>
  <c r="HG87" i="3"/>
  <c r="HH87" i="3"/>
  <c r="HI87" i="3"/>
  <c r="HJ87" i="3"/>
  <c r="HK87" i="3"/>
  <c r="HL87" i="3"/>
  <c r="HM87" i="3"/>
  <c r="HN87" i="3"/>
  <c r="HO87" i="3"/>
  <c r="HP87" i="3"/>
  <c r="HQ87" i="3"/>
  <c r="HR87" i="3"/>
  <c r="HS87" i="3"/>
  <c r="GO88" i="3"/>
  <c r="GP88" i="3"/>
  <c r="GQ88" i="3"/>
  <c r="GR88" i="3"/>
  <c r="GS88" i="3"/>
  <c r="GT88" i="3"/>
  <c r="GU88" i="3"/>
  <c r="GV88" i="3"/>
  <c r="GW88" i="3"/>
  <c r="GX88" i="3"/>
  <c r="GY88" i="3"/>
  <c r="GZ88" i="3"/>
  <c r="HA88" i="3"/>
  <c r="HB88" i="3"/>
  <c r="HC88" i="3"/>
  <c r="HD88" i="3"/>
  <c r="HE88" i="3"/>
  <c r="HF88" i="3"/>
  <c r="HG88" i="3"/>
  <c r="HH88" i="3"/>
  <c r="HI88" i="3"/>
  <c r="HJ88" i="3"/>
  <c r="HK88" i="3"/>
  <c r="HL88" i="3"/>
  <c r="HM88" i="3"/>
  <c r="HN88" i="3"/>
  <c r="HO88" i="3"/>
  <c r="HP88" i="3"/>
  <c r="HQ88" i="3"/>
  <c r="HR88" i="3"/>
  <c r="HS88" i="3"/>
  <c r="GO89" i="3"/>
  <c r="GP89" i="3"/>
  <c r="GQ89" i="3"/>
  <c r="GR89" i="3"/>
  <c r="GS89" i="3"/>
  <c r="GT89" i="3"/>
  <c r="GU89" i="3"/>
  <c r="GV89" i="3"/>
  <c r="GW89" i="3"/>
  <c r="GX89" i="3"/>
  <c r="GY89" i="3"/>
  <c r="GZ89" i="3"/>
  <c r="HA89" i="3"/>
  <c r="HB89" i="3"/>
  <c r="HC89" i="3"/>
  <c r="HD89" i="3"/>
  <c r="HE89" i="3"/>
  <c r="HF89" i="3"/>
  <c r="HG89" i="3"/>
  <c r="HH89" i="3"/>
  <c r="HI89" i="3"/>
  <c r="HJ89" i="3"/>
  <c r="HK89" i="3"/>
  <c r="HL89" i="3"/>
  <c r="HM89" i="3"/>
  <c r="HN89" i="3"/>
  <c r="HO89" i="3"/>
  <c r="HP89" i="3"/>
  <c r="HQ89" i="3"/>
  <c r="HR89" i="3"/>
  <c r="HS89" i="3"/>
  <c r="GO90" i="3"/>
  <c r="GP90" i="3"/>
  <c r="GQ90" i="3"/>
  <c r="GR90" i="3"/>
  <c r="GS90" i="3"/>
  <c r="GT90" i="3"/>
  <c r="GU90" i="3"/>
  <c r="GV90" i="3"/>
  <c r="GW90" i="3"/>
  <c r="GX90" i="3"/>
  <c r="GY90" i="3"/>
  <c r="GZ90" i="3"/>
  <c r="HA90" i="3"/>
  <c r="HB90" i="3"/>
  <c r="HC90" i="3"/>
  <c r="HD90" i="3"/>
  <c r="HE90" i="3"/>
  <c r="HF90" i="3"/>
  <c r="HG90" i="3"/>
  <c r="HH90" i="3"/>
  <c r="HI90" i="3"/>
  <c r="HJ90" i="3"/>
  <c r="HK90" i="3"/>
  <c r="HL90" i="3"/>
  <c r="HM90" i="3"/>
  <c r="HN90" i="3"/>
  <c r="HO90" i="3"/>
  <c r="HP90" i="3"/>
  <c r="HQ90" i="3"/>
  <c r="HR90" i="3"/>
  <c r="HS90" i="3"/>
  <c r="GO91" i="3"/>
  <c r="GP91" i="3"/>
  <c r="GQ91" i="3"/>
  <c r="GR91" i="3"/>
  <c r="GS91" i="3"/>
  <c r="GT91" i="3"/>
  <c r="GU91" i="3"/>
  <c r="GV91" i="3"/>
  <c r="GW91" i="3"/>
  <c r="GX91" i="3"/>
  <c r="GY91" i="3"/>
  <c r="GZ91" i="3"/>
  <c r="HA91" i="3"/>
  <c r="HB91" i="3"/>
  <c r="HC91" i="3"/>
  <c r="HD91" i="3"/>
  <c r="HE91" i="3"/>
  <c r="HF91" i="3"/>
  <c r="HG91" i="3"/>
  <c r="HH91" i="3"/>
  <c r="HI91" i="3"/>
  <c r="HJ91" i="3"/>
  <c r="HK91" i="3"/>
  <c r="HL91" i="3"/>
  <c r="HM91" i="3"/>
  <c r="HN91" i="3"/>
  <c r="HO91" i="3"/>
  <c r="HP91" i="3"/>
  <c r="HQ91" i="3"/>
  <c r="HR91" i="3"/>
  <c r="HS91" i="3"/>
  <c r="GO92" i="3"/>
  <c r="GP92" i="3"/>
  <c r="GQ92" i="3"/>
  <c r="GR92" i="3"/>
  <c r="GS92" i="3"/>
  <c r="GT92" i="3"/>
  <c r="GU92" i="3"/>
  <c r="GV92" i="3"/>
  <c r="GW92" i="3"/>
  <c r="GX92" i="3"/>
  <c r="GY92" i="3"/>
  <c r="GZ92" i="3"/>
  <c r="HA92" i="3"/>
  <c r="HB92" i="3"/>
  <c r="HC92" i="3"/>
  <c r="HD92" i="3"/>
  <c r="HE92" i="3"/>
  <c r="HF92" i="3"/>
  <c r="HG92" i="3"/>
  <c r="HH92" i="3"/>
  <c r="HI92" i="3"/>
  <c r="HJ92" i="3"/>
  <c r="HK92" i="3"/>
  <c r="HL92" i="3"/>
  <c r="HM92" i="3"/>
  <c r="HN92" i="3"/>
  <c r="HO92" i="3"/>
  <c r="HP92" i="3"/>
  <c r="HQ92" i="3"/>
  <c r="HR92" i="3"/>
  <c r="HS92" i="3"/>
  <c r="GO93" i="3"/>
  <c r="GP93" i="3"/>
  <c r="GQ93" i="3"/>
  <c r="GR93" i="3"/>
  <c r="GS93" i="3"/>
  <c r="GT93" i="3"/>
  <c r="GU93" i="3"/>
  <c r="GV93" i="3"/>
  <c r="GW93" i="3"/>
  <c r="GX93" i="3"/>
  <c r="GY93" i="3"/>
  <c r="GZ93" i="3"/>
  <c r="HA93" i="3"/>
  <c r="HB93" i="3"/>
  <c r="HC93" i="3"/>
  <c r="HD93" i="3"/>
  <c r="HE93" i="3"/>
  <c r="HF93" i="3"/>
  <c r="HG93" i="3"/>
  <c r="HH93" i="3"/>
  <c r="HI93" i="3"/>
  <c r="HJ93" i="3"/>
  <c r="HK93" i="3"/>
  <c r="HL93" i="3"/>
  <c r="HM93" i="3"/>
  <c r="HN93" i="3"/>
  <c r="HO93" i="3"/>
  <c r="HP93" i="3"/>
  <c r="HQ93" i="3"/>
  <c r="HR93" i="3"/>
  <c r="HS93" i="3"/>
  <c r="GO94" i="3"/>
  <c r="GP94" i="3"/>
  <c r="GQ94" i="3"/>
  <c r="GR94" i="3"/>
  <c r="GS94" i="3"/>
  <c r="GT94" i="3"/>
  <c r="GU94" i="3"/>
  <c r="GV94" i="3"/>
  <c r="GW94" i="3"/>
  <c r="GX94" i="3"/>
  <c r="GY94" i="3"/>
  <c r="GZ94" i="3"/>
  <c r="HA94" i="3"/>
  <c r="HB94" i="3"/>
  <c r="HC94" i="3"/>
  <c r="HD94" i="3"/>
  <c r="HE94" i="3"/>
  <c r="HF94" i="3"/>
  <c r="HG94" i="3"/>
  <c r="HH94" i="3"/>
  <c r="HI94" i="3"/>
  <c r="HJ94" i="3"/>
  <c r="HK94" i="3"/>
  <c r="HL94" i="3"/>
  <c r="HM94" i="3"/>
  <c r="HN94" i="3"/>
  <c r="HO94" i="3"/>
  <c r="HP94" i="3"/>
  <c r="HQ94" i="3"/>
  <c r="HR94" i="3"/>
  <c r="HS94" i="3"/>
  <c r="GO95" i="3"/>
  <c r="GP95" i="3"/>
  <c r="GQ95" i="3"/>
  <c r="GR95" i="3"/>
  <c r="GS95" i="3"/>
  <c r="GT95" i="3"/>
  <c r="GU95" i="3"/>
  <c r="GV95" i="3"/>
  <c r="GW95" i="3"/>
  <c r="GX95" i="3"/>
  <c r="GY95" i="3"/>
  <c r="GZ95" i="3"/>
  <c r="HA95" i="3"/>
  <c r="HB95" i="3"/>
  <c r="HC95" i="3"/>
  <c r="HD95" i="3"/>
  <c r="HE95" i="3"/>
  <c r="HF95" i="3"/>
  <c r="HG95" i="3"/>
  <c r="HH95" i="3"/>
  <c r="HI95" i="3"/>
  <c r="HJ95" i="3"/>
  <c r="HK95" i="3"/>
  <c r="HL95" i="3"/>
  <c r="HM95" i="3"/>
  <c r="HN95" i="3"/>
  <c r="HO95" i="3"/>
  <c r="HP95" i="3"/>
  <c r="HQ95" i="3"/>
  <c r="HR95" i="3"/>
  <c r="HS95" i="3"/>
  <c r="GO96" i="3"/>
  <c r="GP96" i="3"/>
  <c r="GQ96" i="3"/>
  <c r="GR96" i="3"/>
  <c r="GS96" i="3"/>
  <c r="GT96" i="3"/>
  <c r="GU96" i="3"/>
  <c r="GV96" i="3"/>
  <c r="GW96" i="3"/>
  <c r="GX96" i="3"/>
  <c r="GY96" i="3"/>
  <c r="GZ96" i="3"/>
  <c r="HA96" i="3"/>
  <c r="HB96" i="3"/>
  <c r="HC96" i="3"/>
  <c r="HD96" i="3"/>
  <c r="HE96" i="3"/>
  <c r="HF96" i="3"/>
  <c r="HG96" i="3"/>
  <c r="HH96" i="3"/>
  <c r="HI96" i="3"/>
  <c r="HJ96" i="3"/>
  <c r="HK96" i="3"/>
  <c r="HL96" i="3"/>
  <c r="HM96" i="3"/>
  <c r="HN96" i="3"/>
  <c r="HO96" i="3"/>
  <c r="HP96" i="3"/>
  <c r="HQ96" i="3"/>
  <c r="HR96" i="3"/>
  <c r="HS96" i="3"/>
  <c r="GO97" i="3"/>
  <c r="GP97" i="3"/>
  <c r="GQ97" i="3"/>
  <c r="GR97" i="3"/>
  <c r="GS97" i="3"/>
  <c r="GT97" i="3"/>
  <c r="GU97" i="3"/>
  <c r="GV97" i="3"/>
  <c r="GW97" i="3"/>
  <c r="GX97" i="3"/>
  <c r="GY97" i="3"/>
  <c r="GZ97" i="3"/>
  <c r="HA97" i="3"/>
  <c r="HB97" i="3"/>
  <c r="HC97" i="3"/>
  <c r="HD97" i="3"/>
  <c r="HE97" i="3"/>
  <c r="HF97" i="3"/>
  <c r="HG97" i="3"/>
  <c r="HH97" i="3"/>
  <c r="HI97" i="3"/>
  <c r="HJ97" i="3"/>
  <c r="HK97" i="3"/>
  <c r="HL97" i="3"/>
  <c r="HM97" i="3"/>
  <c r="HN97" i="3"/>
  <c r="HO97" i="3"/>
  <c r="HP97" i="3"/>
  <c r="HQ97" i="3"/>
  <c r="HR97" i="3"/>
  <c r="HS97" i="3"/>
  <c r="GO98" i="3"/>
  <c r="GP98" i="3"/>
  <c r="GQ98" i="3"/>
  <c r="GR98" i="3"/>
  <c r="GS98" i="3"/>
  <c r="GT98" i="3"/>
  <c r="GU98" i="3"/>
  <c r="GV98" i="3"/>
  <c r="GW98" i="3"/>
  <c r="GX98" i="3"/>
  <c r="GY98" i="3"/>
  <c r="GZ98" i="3"/>
  <c r="HA98" i="3"/>
  <c r="HB98" i="3"/>
  <c r="HC98" i="3"/>
  <c r="HD98" i="3"/>
  <c r="HE98" i="3"/>
  <c r="HF98" i="3"/>
  <c r="HG98" i="3"/>
  <c r="HH98" i="3"/>
  <c r="HI98" i="3"/>
  <c r="HJ98" i="3"/>
  <c r="HK98" i="3"/>
  <c r="HL98" i="3"/>
  <c r="HM98" i="3"/>
  <c r="HN98" i="3"/>
  <c r="HO98" i="3"/>
  <c r="HP98" i="3"/>
  <c r="HQ98" i="3"/>
  <c r="HR98" i="3"/>
  <c r="HS98" i="3"/>
  <c r="GO99" i="3"/>
  <c r="GP99" i="3"/>
  <c r="GQ99" i="3"/>
  <c r="GR99" i="3"/>
  <c r="GS99" i="3"/>
  <c r="GT99" i="3"/>
  <c r="GU99" i="3"/>
  <c r="GV99" i="3"/>
  <c r="GW99" i="3"/>
  <c r="GX99" i="3"/>
  <c r="GY99" i="3"/>
  <c r="GZ99" i="3"/>
  <c r="HA99" i="3"/>
  <c r="HB99" i="3"/>
  <c r="HC99" i="3"/>
  <c r="HD99" i="3"/>
  <c r="HE99" i="3"/>
  <c r="HF99" i="3"/>
  <c r="HG99" i="3"/>
  <c r="HH99" i="3"/>
  <c r="HI99" i="3"/>
  <c r="HJ99" i="3"/>
  <c r="HK99" i="3"/>
  <c r="HL99" i="3"/>
  <c r="HM99" i="3"/>
  <c r="HN99" i="3"/>
  <c r="HO99" i="3"/>
  <c r="HP99" i="3"/>
  <c r="HQ99" i="3"/>
  <c r="HR99" i="3"/>
  <c r="HS99" i="3"/>
  <c r="GO100" i="3"/>
  <c r="GP100" i="3"/>
  <c r="GQ100" i="3"/>
  <c r="GR100" i="3"/>
  <c r="GS100" i="3"/>
  <c r="GT100" i="3"/>
  <c r="GU100" i="3"/>
  <c r="GV100" i="3"/>
  <c r="GW100" i="3"/>
  <c r="GX100" i="3"/>
  <c r="GY100" i="3"/>
  <c r="GZ100" i="3"/>
  <c r="HA100" i="3"/>
  <c r="HB100" i="3"/>
  <c r="HC100" i="3"/>
  <c r="HD100" i="3"/>
  <c r="HE100" i="3"/>
  <c r="HF100" i="3"/>
  <c r="HG100" i="3"/>
  <c r="HH100" i="3"/>
  <c r="HI100" i="3"/>
  <c r="HJ100" i="3"/>
  <c r="HK100" i="3"/>
  <c r="HL100" i="3"/>
  <c r="HM100" i="3"/>
  <c r="HN100" i="3"/>
  <c r="HO100" i="3"/>
  <c r="HP100" i="3"/>
  <c r="HQ100" i="3"/>
  <c r="HR100" i="3"/>
  <c r="HS100" i="3"/>
  <c r="GO101" i="3"/>
  <c r="GP101" i="3"/>
  <c r="GQ101" i="3"/>
  <c r="GR101" i="3"/>
  <c r="GS101" i="3"/>
  <c r="GT101" i="3"/>
  <c r="GU101" i="3"/>
  <c r="GV101" i="3"/>
  <c r="GW101" i="3"/>
  <c r="GX101" i="3"/>
  <c r="GY101" i="3"/>
  <c r="GZ101" i="3"/>
  <c r="HA101" i="3"/>
  <c r="HB101" i="3"/>
  <c r="HC101" i="3"/>
  <c r="HD101" i="3"/>
  <c r="HE101" i="3"/>
  <c r="HF101" i="3"/>
  <c r="HG101" i="3"/>
  <c r="HH101" i="3"/>
  <c r="HI101" i="3"/>
  <c r="HJ101" i="3"/>
  <c r="HK101" i="3"/>
  <c r="HL101" i="3"/>
  <c r="HM101" i="3"/>
  <c r="HN101" i="3"/>
  <c r="HO101" i="3"/>
  <c r="HP101" i="3"/>
  <c r="HQ101" i="3"/>
  <c r="HR101" i="3"/>
  <c r="HS101" i="3"/>
  <c r="GO102" i="3"/>
  <c r="GP102" i="3"/>
  <c r="GQ102" i="3"/>
  <c r="GR102" i="3"/>
  <c r="GS102" i="3"/>
  <c r="GT102" i="3"/>
  <c r="GU102" i="3"/>
  <c r="GV102" i="3"/>
  <c r="GW102" i="3"/>
  <c r="GX102" i="3"/>
  <c r="GY102" i="3"/>
  <c r="GZ102" i="3"/>
  <c r="HA102" i="3"/>
  <c r="HB102" i="3"/>
  <c r="HC102" i="3"/>
  <c r="HD102" i="3"/>
  <c r="HE102" i="3"/>
  <c r="HF102" i="3"/>
  <c r="HG102" i="3"/>
  <c r="HH102" i="3"/>
  <c r="HI102" i="3"/>
  <c r="HJ102" i="3"/>
  <c r="HK102" i="3"/>
  <c r="HL102" i="3"/>
  <c r="HM102" i="3"/>
  <c r="HN102" i="3"/>
  <c r="HO102" i="3"/>
  <c r="HP102" i="3"/>
  <c r="HQ102" i="3"/>
  <c r="HR102" i="3"/>
  <c r="HS102" i="3"/>
  <c r="GO103" i="3"/>
  <c r="GP103" i="3"/>
  <c r="GQ103" i="3"/>
  <c r="GR103" i="3"/>
  <c r="GS103" i="3"/>
  <c r="GT103" i="3"/>
  <c r="GU103" i="3"/>
  <c r="GV103" i="3"/>
  <c r="GW103" i="3"/>
  <c r="GX103" i="3"/>
  <c r="GY103" i="3"/>
  <c r="GZ103" i="3"/>
  <c r="HA103" i="3"/>
  <c r="HB103" i="3"/>
  <c r="HC103" i="3"/>
  <c r="HD103" i="3"/>
  <c r="HE103" i="3"/>
  <c r="HF103" i="3"/>
  <c r="HG103" i="3"/>
  <c r="HH103" i="3"/>
  <c r="HI103" i="3"/>
  <c r="HJ103" i="3"/>
  <c r="HK103" i="3"/>
  <c r="HL103" i="3"/>
  <c r="HM103" i="3"/>
  <c r="HN103" i="3"/>
  <c r="HO103" i="3"/>
  <c r="HP103" i="3"/>
  <c r="HQ103" i="3"/>
  <c r="HR103" i="3"/>
  <c r="HS103" i="3"/>
  <c r="GO104" i="3"/>
  <c r="GP104" i="3"/>
  <c r="GQ104" i="3"/>
  <c r="GR104" i="3"/>
  <c r="GS104" i="3"/>
  <c r="GT104" i="3"/>
  <c r="GU104" i="3"/>
  <c r="GV104" i="3"/>
  <c r="GW104" i="3"/>
  <c r="GX104" i="3"/>
  <c r="GY104" i="3"/>
  <c r="GZ104" i="3"/>
  <c r="HA104" i="3"/>
  <c r="HB104" i="3"/>
  <c r="HC104" i="3"/>
  <c r="HD104" i="3"/>
  <c r="HE104" i="3"/>
  <c r="HF104" i="3"/>
  <c r="HG104" i="3"/>
  <c r="HH104" i="3"/>
  <c r="HI104" i="3"/>
  <c r="HJ104" i="3"/>
  <c r="HK104" i="3"/>
  <c r="HL104" i="3"/>
  <c r="HM104" i="3"/>
  <c r="HN104" i="3"/>
  <c r="HO104" i="3"/>
  <c r="HP104" i="3"/>
  <c r="HQ104" i="3"/>
  <c r="HR104" i="3"/>
  <c r="HS104" i="3"/>
  <c r="GO105" i="3"/>
  <c r="GP105" i="3"/>
  <c r="GQ105" i="3"/>
  <c r="GR105" i="3"/>
  <c r="GS105" i="3"/>
  <c r="GT105" i="3"/>
  <c r="GU105" i="3"/>
  <c r="GV105" i="3"/>
  <c r="GW105" i="3"/>
  <c r="GX105" i="3"/>
  <c r="GY105" i="3"/>
  <c r="GZ105" i="3"/>
  <c r="HA105" i="3"/>
  <c r="HB105" i="3"/>
  <c r="HC105" i="3"/>
  <c r="HD105" i="3"/>
  <c r="HE105" i="3"/>
  <c r="HF105" i="3"/>
  <c r="HG105" i="3"/>
  <c r="HH105" i="3"/>
  <c r="HI105" i="3"/>
  <c r="HJ105" i="3"/>
  <c r="HK105" i="3"/>
  <c r="HL105" i="3"/>
  <c r="HM105" i="3"/>
  <c r="HN105" i="3"/>
  <c r="HO105" i="3"/>
  <c r="HP105" i="3"/>
  <c r="HQ105" i="3"/>
  <c r="HR105" i="3"/>
  <c r="HS105" i="3"/>
  <c r="GO106" i="3"/>
  <c r="GP106" i="3"/>
  <c r="GQ106" i="3"/>
  <c r="GR106" i="3"/>
  <c r="GS106" i="3"/>
  <c r="GT106" i="3"/>
  <c r="GU106" i="3"/>
  <c r="GV106" i="3"/>
  <c r="GW106" i="3"/>
  <c r="GX106" i="3"/>
  <c r="GY106" i="3"/>
  <c r="GZ106" i="3"/>
  <c r="HA106" i="3"/>
  <c r="HB106" i="3"/>
  <c r="HC106" i="3"/>
  <c r="HD106" i="3"/>
  <c r="HE106" i="3"/>
  <c r="HF106" i="3"/>
  <c r="HG106" i="3"/>
  <c r="HH106" i="3"/>
  <c r="HI106" i="3"/>
  <c r="HJ106" i="3"/>
  <c r="HK106" i="3"/>
  <c r="HL106" i="3"/>
  <c r="HM106" i="3"/>
  <c r="HN106" i="3"/>
  <c r="HO106" i="3"/>
  <c r="HP106" i="3"/>
  <c r="HQ106" i="3"/>
  <c r="HR106" i="3"/>
  <c r="HS106" i="3"/>
  <c r="GO107" i="3"/>
  <c r="GP107" i="3"/>
  <c r="GQ107" i="3"/>
  <c r="GR107" i="3"/>
  <c r="GS107" i="3"/>
  <c r="GT107" i="3"/>
  <c r="GU107" i="3"/>
  <c r="GV107" i="3"/>
  <c r="GW107" i="3"/>
  <c r="GX107" i="3"/>
  <c r="GY107" i="3"/>
  <c r="GZ107" i="3"/>
  <c r="HA107" i="3"/>
  <c r="HB107" i="3"/>
  <c r="HC107" i="3"/>
  <c r="HD107" i="3"/>
  <c r="HE107" i="3"/>
  <c r="HF107" i="3"/>
  <c r="HG107" i="3"/>
  <c r="HH107" i="3"/>
  <c r="HI107" i="3"/>
  <c r="HJ107" i="3"/>
  <c r="HK107" i="3"/>
  <c r="HL107" i="3"/>
  <c r="HM107" i="3"/>
  <c r="HN107" i="3"/>
  <c r="HO107" i="3"/>
  <c r="HP107" i="3"/>
  <c r="HQ107" i="3"/>
  <c r="HR107" i="3"/>
  <c r="HS107" i="3"/>
  <c r="GO108" i="3"/>
  <c r="GP108" i="3"/>
  <c r="GQ108" i="3"/>
  <c r="GR108" i="3"/>
  <c r="GS108" i="3"/>
  <c r="GT108" i="3"/>
  <c r="GU108" i="3"/>
  <c r="GV108" i="3"/>
  <c r="GW108" i="3"/>
  <c r="GX108" i="3"/>
  <c r="GY108" i="3"/>
  <c r="GZ108" i="3"/>
  <c r="HA108" i="3"/>
  <c r="HB108" i="3"/>
  <c r="HC108" i="3"/>
  <c r="HD108" i="3"/>
  <c r="HE108" i="3"/>
  <c r="HF108" i="3"/>
  <c r="HG108" i="3"/>
  <c r="HH108" i="3"/>
  <c r="HI108" i="3"/>
  <c r="HJ108" i="3"/>
  <c r="HK108" i="3"/>
  <c r="HL108" i="3"/>
  <c r="HM108" i="3"/>
  <c r="HN108" i="3"/>
  <c r="HO108" i="3"/>
  <c r="HP108" i="3"/>
  <c r="HQ108" i="3"/>
  <c r="HR108" i="3"/>
  <c r="HS108" i="3"/>
  <c r="GO109" i="3"/>
  <c r="GP109" i="3"/>
  <c r="GQ109" i="3"/>
  <c r="GR109" i="3"/>
  <c r="GS109" i="3"/>
  <c r="GT109" i="3"/>
  <c r="GU109" i="3"/>
  <c r="GV109" i="3"/>
  <c r="GW109" i="3"/>
  <c r="GX109" i="3"/>
  <c r="GY109" i="3"/>
  <c r="GZ109" i="3"/>
  <c r="HA109" i="3"/>
  <c r="HB109" i="3"/>
  <c r="HC109" i="3"/>
  <c r="HD109" i="3"/>
  <c r="HE109" i="3"/>
  <c r="HF109" i="3"/>
  <c r="HG109" i="3"/>
  <c r="HH109" i="3"/>
  <c r="HI109" i="3"/>
  <c r="HJ109" i="3"/>
  <c r="HK109" i="3"/>
  <c r="HL109" i="3"/>
  <c r="HM109" i="3"/>
  <c r="HN109" i="3"/>
  <c r="HO109" i="3"/>
  <c r="HP109" i="3"/>
  <c r="HQ109" i="3"/>
  <c r="HR109" i="3"/>
  <c r="HS109" i="3"/>
  <c r="GO110" i="3"/>
  <c r="GP110" i="3"/>
  <c r="GQ110" i="3"/>
  <c r="GR110" i="3"/>
  <c r="GS110" i="3"/>
  <c r="GT110" i="3"/>
  <c r="GU110" i="3"/>
  <c r="GV110" i="3"/>
  <c r="GW110" i="3"/>
  <c r="GX110" i="3"/>
  <c r="GY110" i="3"/>
  <c r="GZ110" i="3"/>
  <c r="HA110" i="3"/>
  <c r="HB110" i="3"/>
  <c r="HC110" i="3"/>
  <c r="HD110" i="3"/>
  <c r="HE110" i="3"/>
  <c r="HF110" i="3"/>
  <c r="HG110" i="3"/>
  <c r="HH110" i="3"/>
  <c r="HI110" i="3"/>
  <c r="HJ110" i="3"/>
  <c r="HK110" i="3"/>
  <c r="HL110" i="3"/>
  <c r="HM110" i="3"/>
  <c r="HN110" i="3"/>
  <c r="HO110" i="3"/>
  <c r="HP110" i="3"/>
  <c r="HQ110" i="3"/>
  <c r="HR110" i="3"/>
  <c r="HS110" i="3"/>
  <c r="GO111" i="3"/>
  <c r="GP111" i="3"/>
  <c r="GQ111" i="3"/>
  <c r="GR111" i="3"/>
  <c r="GS111" i="3"/>
  <c r="GT111" i="3"/>
  <c r="GU111" i="3"/>
  <c r="GV111" i="3"/>
  <c r="GW111" i="3"/>
  <c r="GX111" i="3"/>
  <c r="GY111" i="3"/>
  <c r="GZ111" i="3"/>
  <c r="HA111" i="3"/>
  <c r="HB111" i="3"/>
  <c r="HC111" i="3"/>
  <c r="HD111" i="3"/>
  <c r="HE111" i="3"/>
  <c r="HF111" i="3"/>
  <c r="HG111" i="3"/>
  <c r="HH111" i="3"/>
  <c r="HI111" i="3"/>
  <c r="HJ111" i="3"/>
  <c r="HK111" i="3"/>
  <c r="HL111" i="3"/>
  <c r="HM111" i="3"/>
  <c r="HN111" i="3"/>
  <c r="HO111" i="3"/>
  <c r="HP111" i="3"/>
  <c r="HQ111" i="3"/>
  <c r="HR111" i="3"/>
  <c r="HS111" i="3"/>
  <c r="GO112" i="3"/>
  <c r="GP112" i="3"/>
  <c r="GQ112" i="3"/>
  <c r="GR112" i="3"/>
  <c r="GS112" i="3"/>
  <c r="GT112" i="3"/>
  <c r="GU112" i="3"/>
  <c r="GV112" i="3"/>
  <c r="GW112" i="3"/>
  <c r="GX112" i="3"/>
  <c r="GY112" i="3"/>
  <c r="GZ112" i="3"/>
  <c r="HA112" i="3"/>
  <c r="HB112" i="3"/>
  <c r="HC112" i="3"/>
  <c r="HD112" i="3"/>
  <c r="HE112" i="3"/>
  <c r="HF112" i="3"/>
  <c r="HG112" i="3"/>
  <c r="HH112" i="3"/>
  <c r="HI112" i="3"/>
  <c r="HJ112" i="3"/>
  <c r="HK112" i="3"/>
  <c r="HL112" i="3"/>
  <c r="HM112" i="3"/>
  <c r="HN112" i="3"/>
  <c r="HO112" i="3"/>
  <c r="HP112" i="3"/>
  <c r="HQ112" i="3"/>
  <c r="HR112" i="3"/>
  <c r="HS112" i="3"/>
  <c r="GO113" i="3"/>
  <c r="GP113" i="3"/>
  <c r="GQ113" i="3"/>
  <c r="GR113" i="3"/>
  <c r="GS113" i="3"/>
  <c r="GT113" i="3"/>
  <c r="GU113" i="3"/>
  <c r="GV113" i="3"/>
  <c r="GW113" i="3"/>
  <c r="GX113" i="3"/>
  <c r="GY113" i="3"/>
  <c r="GZ113" i="3"/>
  <c r="HA113" i="3"/>
  <c r="HB113" i="3"/>
  <c r="HC113" i="3"/>
  <c r="HD113" i="3"/>
  <c r="HE113" i="3"/>
  <c r="HF113" i="3"/>
  <c r="HG113" i="3"/>
  <c r="HH113" i="3"/>
  <c r="HI113" i="3"/>
  <c r="HJ113" i="3"/>
  <c r="HK113" i="3"/>
  <c r="HL113" i="3"/>
  <c r="HM113" i="3"/>
  <c r="HN113" i="3"/>
  <c r="HO113" i="3"/>
  <c r="HP113" i="3"/>
  <c r="HQ113" i="3"/>
  <c r="HR113" i="3"/>
  <c r="HS113" i="3"/>
  <c r="GO114" i="3"/>
  <c r="GP114" i="3"/>
  <c r="GQ114" i="3"/>
  <c r="GR114" i="3"/>
  <c r="GS114" i="3"/>
  <c r="GT114" i="3"/>
  <c r="GU114" i="3"/>
  <c r="GV114" i="3"/>
  <c r="GW114" i="3"/>
  <c r="GX114" i="3"/>
  <c r="GY114" i="3"/>
  <c r="GZ114" i="3"/>
  <c r="HA114" i="3"/>
  <c r="HB114" i="3"/>
  <c r="HC114" i="3"/>
  <c r="HD114" i="3"/>
  <c r="HE114" i="3"/>
  <c r="HF114" i="3"/>
  <c r="HG114" i="3"/>
  <c r="HH114" i="3"/>
  <c r="HI114" i="3"/>
  <c r="HJ114" i="3"/>
  <c r="HK114" i="3"/>
  <c r="HL114" i="3"/>
  <c r="HM114" i="3"/>
  <c r="HN114" i="3"/>
  <c r="HO114" i="3"/>
  <c r="HP114" i="3"/>
  <c r="HQ114" i="3"/>
  <c r="HR114" i="3"/>
  <c r="HS114" i="3"/>
  <c r="GO115" i="3"/>
  <c r="GP115" i="3"/>
  <c r="GQ115" i="3"/>
  <c r="GR115" i="3"/>
  <c r="GS115" i="3"/>
  <c r="GT115" i="3"/>
  <c r="GU115" i="3"/>
  <c r="GV115" i="3"/>
  <c r="GW115" i="3"/>
  <c r="GX115" i="3"/>
  <c r="GY115" i="3"/>
  <c r="GZ115" i="3"/>
  <c r="HA115" i="3"/>
  <c r="HB115" i="3"/>
  <c r="HC115" i="3"/>
  <c r="HD115" i="3"/>
  <c r="HE115" i="3"/>
  <c r="HF115" i="3"/>
  <c r="HG115" i="3"/>
  <c r="HH115" i="3"/>
  <c r="HI115" i="3"/>
  <c r="HJ115" i="3"/>
  <c r="HK115" i="3"/>
  <c r="HL115" i="3"/>
  <c r="HM115" i="3"/>
  <c r="HN115" i="3"/>
  <c r="HO115" i="3"/>
  <c r="HP115" i="3"/>
  <c r="HQ115" i="3"/>
  <c r="HR115" i="3"/>
  <c r="HS115" i="3"/>
  <c r="GO116" i="3"/>
  <c r="GP116" i="3"/>
  <c r="GQ116" i="3"/>
  <c r="GR116" i="3"/>
  <c r="GS116" i="3"/>
  <c r="GT116" i="3"/>
  <c r="GU116" i="3"/>
  <c r="GV116" i="3"/>
  <c r="GW116" i="3"/>
  <c r="GX116" i="3"/>
  <c r="GY116" i="3"/>
  <c r="GZ116" i="3"/>
  <c r="HA116" i="3"/>
  <c r="HB116" i="3"/>
  <c r="HC116" i="3"/>
  <c r="HD116" i="3"/>
  <c r="HE116" i="3"/>
  <c r="HF116" i="3"/>
  <c r="HG116" i="3"/>
  <c r="HH116" i="3"/>
  <c r="HI116" i="3"/>
  <c r="HJ116" i="3"/>
  <c r="HK116" i="3"/>
  <c r="HL116" i="3"/>
  <c r="HM116" i="3"/>
  <c r="HN116" i="3"/>
  <c r="HO116" i="3"/>
  <c r="HP116" i="3"/>
  <c r="HQ116" i="3"/>
  <c r="HR116" i="3"/>
  <c r="HS116" i="3"/>
  <c r="GO117" i="3"/>
  <c r="GP117" i="3"/>
  <c r="GQ117" i="3"/>
  <c r="GR117" i="3"/>
  <c r="GS117" i="3"/>
  <c r="GT117" i="3"/>
  <c r="GU117" i="3"/>
  <c r="GV117" i="3"/>
  <c r="GW117" i="3"/>
  <c r="GX117" i="3"/>
  <c r="GY117" i="3"/>
  <c r="GZ117" i="3"/>
  <c r="HA117" i="3"/>
  <c r="HB117" i="3"/>
  <c r="HC117" i="3"/>
  <c r="HD117" i="3"/>
  <c r="HE117" i="3"/>
  <c r="HF117" i="3"/>
  <c r="HG117" i="3"/>
  <c r="HH117" i="3"/>
  <c r="HI117" i="3"/>
  <c r="HJ117" i="3"/>
  <c r="HK117" i="3"/>
  <c r="HL117" i="3"/>
  <c r="HM117" i="3"/>
  <c r="HN117" i="3"/>
  <c r="HO117" i="3"/>
  <c r="HP117" i="3"/>
  <c r="HQ117" i="3"/>
  <c r="HR117" i="3"/>
  <c r="HS117" i="3"/>
  <c r="GO118" i="3"/>
  <c r="GP118" i="3"/>
  <c r="GQ118" i="3"/>
  <c r="GR118" i="3"/>
  <c r="GS118" i="3"/>
  <c r="GT118" i="3"/>
  <c r="GU118" i="3"/>
  <c r="GV118" i="3"/>
  <c r="GW118" i="3"/>
  <c r="GX118" i="3"/>
  <c r="GY118" i="3"/>
  <c r="GZ118" i="3"/>
  <c r="HA118" i="3"/>
  <c r="HB118" i="3"/>
  <c r="HC118" i="3"/>
  <c r="HD118" i="3"/>
  <c r="HE118" i="3"/>
  <c r="HF118" i="3"/>
  <c r="HG118" i="3"/>
  <c r="HH118" i="3"/>
  <c r="HI118" i="3"/>
  <c r="HJ118" i="3"/>
  <c r="HK118" i="3"/>
  <c r="HL118" i="3"/>
  <c r="HM118" i="3"/>
  <c r="HN118" i="3"/>
  <c r="HO118" i="3"/>
  <c r="HP118" i="3"/>
  <c r="HQ118" i="3"/>
  <c r="HR118" i="3"/>
  <c r="HS118" i="3"/>
  <c r="GO119" i="3"/>
  <c r="GP119" i="3"/>
  <c r="GQ119" i="3"/>
  <c r="GR119" i="3"/>
  <c r="GS119" i="3"/>
  <c r="GT119" i="3"/>
  <c r="GU119" i="3"/>
  <c r="GV119" i="3"/>
  <c r="GW119" i="3"/>
  <c r="GX119" i="3"/>
  <c r="GY119" i="3"/>
  <c r="GZ119" i="3"/>
  <c r="HA119" i="3"/>
  <c r="HB119" i="3"/>
  <c r="HC119" i="3"/>
  <c r="HD119" i="3"/>
  <c r="HE119" i="3"/>
  <c r="HF119" i="3"/>
  <c r="HG119" i="3"/>
  <c r="HH119" i="3"/>
  <c r="HI119" i="3"/>
  <c r="HJ119" i="3"/>
  <c r="HK119" i="3"/>
  <c r="HL119" i="3"/>
  <c r="HM119" i="3"/>
  <c r="HN119" i="3"/>
  <c r="HO119" i="3"/>
  <c r="HP119" i="3"/>
  <c r="HQ119" i="3"/>
  <c r="HR119" i="3"/>
  <c r="HS119" i="3"/>
  <c r="GO120" i="3"/>
  <c r="GP120" i="3"/>
  <c r="GQ120" i="3"/>
  <c r="GR120" i="3"/>
  <c r="GS120" i="3"/>
  <c r="GT120" i="3"/>
  <c r="GU120" i="3"/>
  <c r="GV120" i="3"/>
  <c r="GW120" i="3"/>
  <c r="GX120" i="3"/>
  <c r="GY120" i="3"/>
  <c r="GZ120" i="3"/>
  <c r="HA120" i="3"/>
  <c r="HB120" i="3"/>
  <c r="HC120" i="3"/>
  <c r="HD120" i="3"/>
  <c r="HE120" i="3"/>
  <c r="HF120" i="3"/>
  <c r="HG120" i="3"/>
  <c r="HH120" i="3"/>
  <c r="HI120" i="3"/>
  <c r="HJ120" i="3"/>
  <c r="HK120" i="3"/>
  <c r="HL120" i="3"/>
  <c r="HM120" i="3"/>
  <c r="HN120" i="3"/>
  <c r="HO120" i="3"/>
  <c r="HP120" i="3"/>
  <c r="HQ120" i="3"/>
  <c r="HR120" i="3"/>
  <c r="HS120" i="3"/>
  <c r="GO121" i="3"/>
  <c r="GP121" i="3"/>
  <c r="GQ121" i="3"/>
  <c r="GR121" i="3"/>
  <c r="GS121" i="3"/>
  <c r="GT121" i="3"/>
  <c r="GU121" i="3"/>
  <c r="GV121" i="3"/>
  <c r="GW121" i="3"/>
  <c r="GX121" i="3"/>
  <c r="GY121" i="3"/>
  <c r="GZ121" i="3"/>
  <c r="HA121" i="3"/>
  <c r="HB121" i="3"/>
  <c r="HC121" i="3"/>
  <c r="HD121" i="3"/>
  <c r="HE121" i="3"/>
  <c r="HF121" i="3"/>
  <c r="HG121" i="3"/>
  <c r="HH121" i="3"/>
  <c r="HI121" i="3"/>
  <c r="HJ121" i="3"/>
  <c r="HK121" i="3"/>
  <c r="HL121" i="3"/>
  <c r="HM121" i="3"/>
  <c r="HN121" i="3"/>
  <c r="HO121" i="3"/>
  <c r="HP121" i="3"/>
  <c r="HQ121" i="3"/>
  <c r="HR121" i="3"/>
  <c r="HS121" i="3"/>
  <c r="GO122" i="3"/>
  <c r="GP122" i="3"/>
  <c r="GQ122" i="3"/>
  <c r="GR122" i="3"/>
  <c r="GS122" i="3"/>
  <c r="GT122" i="3"/>
  <c r="GU122" i="3"/>
  <c r="GV122" i="3"/>
  <c r="GW122" i="3"/>
  <c r="GX122" i="3"/>
  <c r="GY122" i="3"/>
  <c r="GZ122" i="3"/>
  <c r="HA122" i="3"/>
  <c r="HB122" i="3"/>
  <c r="HC122" i="3"/>
  <c r="HD122" i="3"/>
  <c r="HE122" i="3"/>
  <c r="HF122" i="3"/>
  <c r="HG122" i="3"/>
  <c r="HH122" i="3"/>
  <c r="HI122" i="3"/>
  <c r="HJ122" i="3"/>
  <c r="HK122" i="3"/>
  <c r="HL122" i="3"/>
  <c r="HM122" i="3"/>
  <c r="HN122" i="3"/>
  <c r="HO122" i="3"/>
  <c r="HP122" i="3"/>
  <c r="HQ122" i="3"/>
  <c r="HR122" i="3"/>
  <c r="HS122" i="3"/>
  <c r="GO123" i="3"/>
  <c r="GP123" i="3"/>
  <c r="GQ123" i="3"/>
  <c r="GR123" i="3"/>
  <c r="GS123" i="3"/>
  <c r="GT123" i="3"/>
  <c r="GU123" i="3"/>
  <c r="GV123" i="3"/>
  <c r="GW123" i="3"/>
  <c r="GX123" i="3"/>
  <c r="GY123" i="3"/>
  <c r="GZ123" i="3"/>
  <c r="HA123" i="3"/>
  <c r="HB123" i="3"/>
  <c r="HC123" i="3"/>
  <c r="HD123" i="3"/>
  <c r="HE123" i="3"/>
  <c r="HF123" i="3"/>
  <c r="HG123" i="3"/>
  <c r="HH123" i="3"/>
  <c r="HI123" i="3"/>
  <c r="HJ123" i="3"/>
  <c r="HK123" i="3"/>
  <c r="HL123" i="3"/>
  <c r="HM123" i="3"/>
  <c r="HN123" i="3"/>
  <c r="HO123" i="3"/>
  <c r="HP123" i="3"/>
  <c r="HQ123" i="3"/>
  <c r="HR123" i="3"/>
  <c r="HS123" i="3"/>
  <c r="GO124" i="3"/>
  <c r="GP124" i="3"/>
  <c r="GQ124" i="3"/>
  <c r="GR124" i="3"/>
  <c r="GS124" i="3"/>
  <c r="GT124" i="3"/>
  <c r="GU124" i="3"/>
  <c r="GV124" i="3"/>
  <c r="GW124" i="3"/>
  <c r="GX124" i="3"/>
  <c r="GY124" i="3"/>
  <c r="GZ124" i="3"/>
  <c r="HA124" i="3"/>
  <c r="HB124" i="3"/>
  <c r="HC124" i="3"/>
  <c r="HD124" i="3"/>
  <c r="HE124" i="3"/>
  <c r="HF124" i="3"/>
  <c r="HG124" i="3"/>
  <c r="HH124" i="3"/>
  <c r="HI124" i="3"/>
  <c r="HJ124" i="3"/>
  <c r="HK124" i="3"/>
  <c r="HL124" i="3"/>
  <c r="HM124" i="3"/>
  <c r="HN124" i="3"/>
  <c r="HO124" i="3"/>
  <c r="HP124" i="3"/>
  <c r="HQ124" i="3"/>
  <c r="HR124" i="3"/>
  <c r="HS124" i="3"/>
  <c r="GO125" i="3"/>
  <c r="GP125" i="3"/>
  <c r="GQ125" i="3"/>
  <c r="GR125" i="3"/>
  <c r="GS125" i="3"/>
  <c r="GT125" i="3"/>
  <c r="GU125" i="3"/>
  <c r="GV125" i="3"/>
  <c r="GW125" i="3"/>
  <c r="GX125" i="3"/>
  <c r="GY125" i="3"/>
  <c r="GZ125" i="3"/>
  <c r="HA125" i="3"/>
  <c r="HB125" i="3"/>
  <c r="HC125" i="3"/>
  <c r="HD125" i="3"/>
  <c r="HE125" i="3"/>
  <c r="HF125" i="3"/>
  <c r="HG125" i="3"/>
  <c r="HH125" i="3"/>
  <c r="HI125" i="3"/>
  <c r="HJ125" i="3"/>
  <c r="HK125" i="3"/>
  <c r="HL125" i="3"/>
  <c r="HM125" i="3"/>
  <c r="HN125" i="3"/>
  <c r="HO125" i="3"/>
  <c r="HP125" i="3"/>
  <c r="HQ125" i="3"/>
  <c r="HR125" i="3"/>
  <c r="HS125" i="3"/>
  <c r="GO126" i="3"/>
  <c r="GP126" i="3"/>
  <c r="GQ126" i="3"/>
  <c r="GR126" i="3"/>
  <c r="GS126" i="3"/>
  <c r="GT126" i="3"/>
  <c r="GU126" i="3"/>
  <c r="GV126" i="3"/>
  <c r="GW126" i="3"/>
  <c r="GX126" i="3"/>
  <c r="GY126" i="3"/>
  <c r="GZ126" i="3"/>
  <c r="HA126" i="3"/>
  <c r="HB126" i="3"/>
  <c r="HC126" i="3"/>
  <c r="HD126" i="3"/>
  <c r="HE126" i="3"/>
  <c r="HF126" i="3"/>
  <c r="HG126" i="3"/>
  <c r="HH126" i="3"/>
  <c r="HI126" i="3"/>
  <c r="HJ126" i="3"/>
  <c r="HK126" i="3"/>
  <c r="HL126" i="3"/>
  <c r="HM126" i="3"/>
  <c r="HN126" i="3"/>
  <c r="HO126" i="3"/>
  <c r="HP126" i="3"/>
  <c r="HQ126" i="3"/>
  <c r="HR126" i="3"/>
  <c r="HS126" i="3"/>
  <c r="GO127" i="3"/>
  <c r="GP127" i="3"/>
  <c r="GQ127" i="3"/>
  <c r="GR127" i="3"/>
  <c r="GS127" i="3"/>
  <c r="GT127" i="3"/>
  <c r="GU127" i="3"/>
  <c r="GV127" i="3"/>
  <c r="GW127" i="3"/>
  <c r="GX127" i="3"/>
  <c r="GY127" i="3"/>
  <c r="GZ127" i="3"/>
  <c r="HA127" i="3"/>
  <c r="HB127" i="3"/>
  <c r="HC127" i="3"/>
  <c r="HD127" i="3"/>
  <c r="HE127" i="3"/>
  <c r="HF127" i="3"/>
  <c r="HG127" i="3"/>
  <c r="HH127" i="3"/>
  <c r="HI127" i="3"/>
  <c r="HJ127" i="3"/>
  <c r="HK127" i="3"/>
  <c r="HL127" i="3"/>
  <c r="HM127" i="3"/>
  <c r="HN127" i="3"/>
  <c r="HO127" i="3"/>
  <c r="HP127" i="3"/>
  <c r="HQ127" i="3"/>
  <c r="HR127" i="3"/>
  <c r="HS127" i="3"/>
  <c r="GO128" i="3"/>
  <c r="GP128" i="3"/>
  <c r="GQ128" i="3"/>
  <c r="GR128" i="3"/>
  <c r="GS128" i="3"/>
  <c r="GT128" i="3"/>
  <c r="GU128" i="3"/>
  <c r="GV128" i="3"/>
  <c r="GW128" i="3"/>
  <c r="GX128" i="3"/>
  <c r="GY128" i="3"/>
  <c r="GZ128" i="3"/>
  <c r="HA128" i="3"/>
  <c r="HB128" i="3"/>
  <c r="HC128" i="3"/>
  <c r="HD128" i="3"/>
  <c r="HE128" i="3"/>
  <c r="HF128" i="3"/>
  <c r="HG128" i="3"/>
  <c r="HH128" i="3"/>
  <c r="HI128" i="3"/>
  <c r="HJ128" i="3"/>
  <c r="HK128" i="3"/>
  <c r="HL128" i="3"/>
  <c r="HM128" i="3"/>
  <c r="HN128" i="3"/>
  <c r="HO128" i="3"/>
  <c r="HP128" i="3"/>
  <c r="HQ128" i="3"/>
  <c r="HR128" i="3"/>
  <c r="HS128" i="3"/>
  <c r="GO129" i="3"/>
  <c r="GP129" i="3"/>
  <c r="GQ129" i="3"/>
  <c r="GR129" i="3"/>
  <c r="GS129" i="3"/>
  <c r="GT129" i="3"/>
  <c r="GU129" i="3"/>
  <c r="GV129" i="3"/>
  <c r="GW129" i="3"/>
  <c r="GX129" i="3"/>
  <c r="GY129" i="3"/>
  <c r="GZ129" i="3"/>
  <c r="HA129" i="3"/>
  <c r="HB129" i="3"/>
  <c r="HC129" i="3"/>
  <c r="HD129" i="3"/>
  <c r="HE129" i="3"/>
  <c r="HF129" i="3"/>
  <c r="HG129" i="3"/>
  <c r="HH129" i="3"/>
  <c r="HI129" i="3"/>
  <c r="HJ129" i="3"/>
  <c r="HK129" i="3"/>
  <c r="HL129" i="3"/>
  <c r="HM129" i="3"/>
  <c r="HN129" i="3"/>
  <c r="HO129" i="3"/>
  <c r="HP129" i="3"/>
  <c r="HQ129" i="3"/>
  <c r="HR129" i="3"/>
  <c r="HS129" i="3"/>
  <c r="GO130" i="3"/>
  <c r="GP130" i="3"/>
  <c r="GQ130" i="3"/>
  <c r="GR130" i="3"/>
  <c r="GS130" i="3"/>
  <c r="GT130" i="3"/>
  <c r="GU130" i="3"/>
  <c r="GV130" i="3"/>
  <c r="GW130" i="3"/>
  <c r="GX130" i="3"/>
  <c r="GY130" i="3"/>
  <c r="GZ130" i="3"/>
  <c r="HA130" i="3"/>
  <c r="HB130" i="3"/>
  <c r="HC130" i="3"/>
  <c r="HD130" i="3"/>
  <c r="HE130" i="3"/>
  <c r="HF130" i="3"/>
  <c r="HG130" i="3"/>
  <c r="HH130" i="3"/>
  <c r="HI130" i="3"/>
  <c r="HJ130" i="3"/>
  <c r="HK130" i="3"/>
  <c r="HL130" i="3"/>
  <c r="HM130" i="3"/>
  <c r="HN130" i="3"/>
  <c r="HO130" i="3"/>
  <c r="HP130" i="3"/>
  <c r="HQ130" i="3"/>
  <c r="HR130" i="3"/>
  <c r="HS130" i="3"/>
  <c r="GO131" i="3"/>
  <c r="GP131" i="3"/>
  <c r="GQ131" i="3"/>
  <c r="GR131" i="3"/>
  <c r="GS131" i="3"/>
  <c r="GT131" i="3"/>
  <c r="GU131" i="3"/>
  <c r="GV131" i="3"/>
  <c r="GW131" i="3"/>
  <c r="GX131" i="3"/>
  <c r="GY131" i="3"/>
  <c r="GZ131" i="3"/>
  <c r="HA131" i="3"/>
  <c r="HB131" i="3"/>
  <c r="HC131" i="3"/>
  <c r="HD131" i="3"/>
  <c r="HE131" i="3"/>
  <c r="HF131" i="3"/>
  <c r="HG131" i="3"/>
  <c r="HH131" i="3"/>
  <c r="HI131" i="3"/>
  <c r="HJ131" i="3"/>
  <c r="HK131" i="3"/>
  <c r="HL131" i="3"/>
  <c r="HM131" i="3"/>
  <c r="HN131" i="3"/>
  <c r="HO131" i="3"/>
  <c r="HP131" i="3"/>
  <c r="HQ131" i="3"/>
  <c r="HR131" i="3"/>
  <c r="HS131" i="3"/>
  <c r="GO132" i="3"/>
  <c r="GP132" i="3"/>
  <c r="GQ132" i="3"/>
  <c r="GR132" i="3"/>
  <c r="GS132" i="3"/>
  <c r="GT132" i="3"/>
  <c r="GU132" i="3"/>
  <c r="GV132" i="3"/>
  <c r="GW132" i="3"/>
  <c r="GX132" i="3"/>
  <c r="GY132" i="3"/>
  <c r="GZ132" i="3"/>
  <c r="HA132" i="3"/>
  <c r="HB132" i="3"/>
  <c r="HC132" i="3"/>
  <c r="HD132" i="3"/>
  <c r="HE132" i="3"/>
  <c r="HF132" i="3"/>
  <c r="HG132" i="3"/>
  <c r="HH132" i="3"/>
  <c r="HI132" i="3"/>
  <c r="HJ132" i="3"/>
  <c r="HK132" i="3"/>
  <c r="HL132" i="3"/>
  <c r="HM132" i="3"/>
  <c r="HN132" i="3"/>
  <c r="HO132" i="3"/>
  <c r="HP132" i="3"/>
  <c r="HQ132" i="3"/>
  <c r="HR132" i="3"/>
  <c r="HS132" i="3"/>
  <c r="GO133" i="3"/>
  <c r="GP133" i="3"/>
  <c r="GQ133" i="3"/>
  <c r="GR133" i="3"/>
  <c r="GS133" i="3"/>
  <c r="GT133" i="3"/>
  <c r="GU133" i="3"/>
  <c r="GV133" i="3"/>
  <c r="GW133" i="3"/>
  <c r="GX133" i="3"/>
  <c r="GY133" i="3"/>
  <c r="GZ133" i="3"/>
  <c r="HA133" i="3"/>
  <c r="HB133" i="3"/>
  <c r="HC133" i="3"/>
  <c r="HD133" i="3"/>
  <c r="HE133" i="3"/>
  <c r="HF133" i="3"/>
  <c r="HG133" i="3"/>
  <c r="HH133" i="3"/>
  <c r="HI133" i="3"/>
  <c r="HJ133" i="3"/>
  <c r="HK133" i="3"/>
  <c r="HL133" i="3"/>
  <c r="HM133" i="3"/>
  <c r="HN133" i="3"/>
  <c r="HO133" i="3"/>
  <c r="HP133" i="3"/>
  <c r="HQ133" i="3"/>
  <c r="HR133" i="3"/>
  <c r="HS133" i="3"/>
  <c r="GO134" i="3"/>
  <c r="GP134" i="3"/>
  <c r="GQ134" i="3"/>
  <c r="GR134" i="3"/>
  <c r="GS134" i="3"/>
  <c r="GT134" i="3"/>
  <c r="GU134" i="3"/>
  <c r="GV134" i="3"/>
  <c r="GW134" i="3"/>
  <c r="GX134" i="3"/>
  <c r="GY134" i="3"/>
  <c r="GZ134" i="3"/>
  <c r="HA134" i="3"/>
  <c r="HB134" i="3"/>
  <c r="HC134" i="3"/>
  <c r="HD134" i="3"/>
  <c r="HE134" i="3"/>
  <c r="HF134" i="3"/>
  <c r="HG134" i="3"/>
  <c r="HH134" i="3"/>
  <c r="HI134" i="3"/>
  <c r="HJ134" i="3"/>
  <c r="HK134" i="3"/>
  <c r="HL134" i="3"/>
  <c r="HM134" i="3"/>
  <c r="HN134" i="3"/>
  <c r="HO134" i="3"/>
  <c r="HP134" i="3"/>
  <c r="HQ134" i="3"/>
  <c r="HR134" i="3"/>
  <c r="HS134" i="3"/>
  <c r="GO135" i="3"/>
  <c r="GP135" i="3"/>
  <c r="GQ135" i="3"/>
  <c r="GR135" i="3"/>
  <c r="GS135" i="3"/>
  <c r="GT135" i="3"/>
  <c r="GU135" i="3"/>
  <c r="GV135" i="3"/>
  <c r="GW135" i="3"/>
  <c r="GX135" i="3"/>
  <c r="GY135" i="3"/>
  <c r="GZ135" i="3"/>
  <c r="HA135" i="3"/>
  <c r="HB135" i="3"/>
  <c r="HC135" i="3"/>
  <c r="HD135" i="3"/>
  <c r="HE135" i="3"/>
  <c r="HF135" i="3"/>
  <c r="HG135" i="3"/>
  <c r="HH135" i="3"/>
  <c r="HI135" i="3"/>
  <c r="HJ135" i="3"/>
  <c r="HK135" i="3"/>
  <c r="HL135" i="3"/>
  <c r="HM135" i="3"/>
  <c r="HN135" i="3"/>
  <c r="HO135" i="3"/>
  <c r="HP135" i="3"/>
  <c r="HQ135" i="3"/>
  <c r="HR135" i="3"/>
  <c r="HS135" i="3"/>
  <c r="GO136" i="3"/>
  <c r="GP136" i="3"/>
  <c r="GQ136" i="3"/>
  <c r="GR136" i="3"/>
  <c r="GS136" i="3"/>
  <c r="GT136" i="3"/>
  <c r="GU136" i="3"/>
  <c r="GV136" i="3"/>
  <c r="GW136" i="3"/>
  <c r="GX136" i="3"/>
  <c r="GY136" i="3"/>
  <c r="GZ136" i="3"/>
  <c r="HA136" i="3"/>
  <c r="HB136" i="3"/>
  <c r="HC136" i="3"/>
  <c r="HD136" i="3"/>
  <c r="HE136" i="3"/>
  <c r="HF136" i="3"/>
  <c r="HG136" i="3"/>
  <c r="HH136" i="3"/>
  <c r="HI136" i="3"/>
  <c r="HJ136" i="3"/>
  <c r="HK136" i="3"/>
  <c r="HL136" i="3"/>
  <c r="HM136" i="3"/>
  <c r="HN136" i="3"/>
  <c r="HO136" i="3"/>
  <c r="HP136" i="3"/>
  <c r="HQ136" i="3"/>
  <c r="HR136" i="3"/>
  <c r="HS136" i="3"/>
  <c r="GO137" i="3"/>
  <c r="GP137" i="3"/>
  <c r="GQ137" i="3"/>
  <c r="GR137" i="3"/>
  <c r="GS137" i="3"/>
  <c r="GT137" i="3"/>
  <c r="GU137" i="3"/>
  <c r="GV137" i="3"/>
  <c r="GW137" i="3"/>
  <c r="GX137" i="3"/>
  <c r="GY137" i="3"/>
  <c r="GZ137" i="3"/>
  <c r="HA137" i="3"/>
  <c r="HB137" i="3"/>
  <c r="HC137" i="3"/>
  <c r="HD137" i="3"/>
  <c r="HE137" i="3"/>
  <c r="HF137" i="3"/>
  <c r="HG137" i="3"/>
  <c r="HH137" i="3"/>
  <c r="HI137" i="3"/>
  <c r="HJ137" i="3"/>
  <c r="HK137" i="3"/>
  <c r="HL137" i="3"/>
  <c r="HM137" i="3"/>
  <c r="HN137" i="3"/>
  <c r="HO137" i="3"/>
  <c r="HP137" i="3"/>
  <c r="HQ137" i="3"/>
  <c r="HR137" i="3"/>
  <c r="HS137" i="3"/>
  <c r="GO138" i="3"/>
  <c r="GP138" i="3"/>
  <c r="GQ138" i="3"/>
  <c r="GR138" i="3"/>
  <c r="GS138" i="3"/>
  <c r="GT138" i="3"/>
  <c r="GU138" i="3"/>
  <c r="GV138" i="3"/>
  <c r="GW138" i="3"/>
  <c r="GX138" i="3"/>
  <c r="GY138" i="3"/>
  <c r="GZ138" i="3"/>
  <c r="HA138" i="3"/>
  <c r="HB138" i="3"/>
  <c r="HC138" i="3"/>
  <c r="HD138" i="3"/>
  <c r="HE138" i="3"/>
  <c r="HF138" i="3"/>
  <c r="HG138" i="3"/>
  <c r="HH138" i="3"/>
  <c r="HI138" i="3"/>
  <c r="HJ138" i="3"/>
  <c r="HK138" i="3"/>
  <c r="HL138" i="3"/>
  <c r="HM138" i="3"/>
  <c r="HN138" i="3"/>
  <c r="HO138" i="3"/>
  <c r="HP138" i="3"/>
  <c r="HQ138" i="3"/>
  <c r="HR138" i="3"/>
  <c r="HS138" i="3"/>
  <c r="GO139" i="3"/>
  <c r="GP139" i="3"/>
  <c r="GQ139" i="3"/>
  <c r="GR139" i="3"/>
  <c r="GS139" i="3"/>
  <c r="GT139" i="3"/>
  <c r="GU139" i="3"/>
  <c r="GV139" i="3"/>
  <c r="GW139" i="3"/>
  <c r="GX139" i="3"/>
  <c r="GY139" i="3"/>
  <c r="GZ139" i="3"/>
  <c r="HA139" i="3"/>
  <c r="HB139" i="3"/>
  <c r="HC139" i="3"/>
  <c r="HD139" i="3"/>
  <c r="HE139" i="3"/>
  <c r="HF139" i="3"/>
  <c r="HG139" i="3"/>
  <c r="HH139" i="3"/>
  <c r="HI139" i="3"/>
  <c r="HJ139" i="3"/>
  <c r="HK139" i="3"/>
  <c r="HL139" i="3"/>
  <c r="HM139" i="3"/>
  <c r="HN139" i="3"/>
  <c r="HO139" i="3"/>
  <c r="HP139" i="3"/>
  <c r="HQ139" i="3"/>
  <c r="HR139" i="3"/>
  <c r="HS139" i="3"/>
  <c r="GO140" i="3"/>
  <c r="GP140" i="3"/>
  <c r="GQ140" i="3"/>
  <c r="GR140" i="3"/>
  <c r="GS140" i="3"/>
  <c r="GT140" i="3"/>
  <c r="GU140" i="3"/>
  <c r="GV140" i="3"/>
  <c r="GW140" i="3"/>
  <c r="GX140" i="3"/>
  <c r="GY140" i="3"/>
  <c r="GZ140" i="3"/>
  <c r="HA140" i="3"/>
  <c r="HB140" i="3"/>
  <c r="HC140" i="3"/>
  <c r="HD140" i="3"/>
  <c r="HE140" i="3"/>
  <c r="HF140" i="3"/>
  <c r="HG140" i="3"/>
  <c r="HH140" i="3"/>
  <c r="HI140" i="3"/>
  <c r="HJ140" i="3"/>
  <c r="HK140" i="3"/>
  <c r="HL140" i="3"/>
  <c r="HM140" i="3"/>
  <c r="HN140" i="3"/>
  <c r="HO140" i="3"/>
  <c r="HP140" i="3"/>
  <c r="HQ140" i="3"/>
  <c r="HR140" i="3"/>
  <c r="HS140" i="3"/>
  <c r="GO141" i="3"/>
  <c r="GP141" i="3"/>
  <c r="GQ141" i="3"/>
  <c r="GR141" i="3"/>
  <c r="GS141" i="3"/>
  <c r="GT141" i="3"/>
  <c r="GU141" i="3"/>
  <c r="GV141" i="3"/>
  <c r="GW141" i="3"/>
  <c r="GX141" i="3"/>
  <c r="GY141" i="3"/>
  <c r="GZ141" i="3"/>
  <c r="HA141" i="3"/>
  <c r="HB141" i="3"/>
  <c r="HC141" i="3"/>
  <c r="HD141" i="3"/>
  <c r="HE141" i="3"/>
  <c r="HF141" i="3"/>
  <c r="HG141" i="3"/>
  <c r="HH141" i="3"/>
  <c r="HI141" i="3"/>
  <c r="HJ141" i="3"/>
  <c r="HK141" i="3"/>
  <c r="HL141" i="3"/>
  <c r="HM141" i="3"/>
  <c r="HN141" i="3"/>
  <c r="HO141" i="3"/>
  <c r="HP141" i="3"/>
  <c r="HQ141" i="3"/>
  <c r="HR141" i="3"/>
  <c r="HS141" i="3"/>
  <c r="GP3" i="3"/>
  <c r="GQ3" i="3"/>
  <c r="GR3" i="3"/>
  <c r="GS3" i="3"/>
  <c r="GT3" i="3"/>
  <c r="GU3" i="3"/>
  <c r="GV3" i="3"/>
  <c r="GW3" i="3"/>
  <c r="GX3" i="3"/>
  <c r="GY3" i="3"/>
  <c r="GZ3" i="3"/>
  <c r="HA3" i="3"/>
  <c r="HB3" i="3"/>
  <c r="HC3" i="3"/>
  <c r="HD3" i="3"/>
  <c r="HE3" i="3"/>
  <c r="HF3" i="3"/>
  <c r="HG3" i="3"/>
  <c r="HH3" i="3"/>
  <c r="HI3" i="3"/>
  <c r="HJ3" i="3"/>
  <c r="HK3" i="3"/>
  <c r="HL3" i="3"/>
  <c r="HM3" i="3"/>
  <c r="HN3" i="3"/>
  <c r="HO3" i="3"/>
  <c r="HP3" i="3"/>
  <c r="HQ3" i="3"/>
  <c r="HR3" i="3"/>
  <c r="HS3" i="3"/>
  <c r="GO3" i="3"/>
  <c r="EA4" i="3"/>
  <c r="EB4" i="3"/>
  <c r="EC4" i="3"/>
  <c r="ED4" i="3"/>
  <c r="EE4" i="3"/>
  <c r="EF4" i="3"/>
  <c r="EG4" i="3"/>
  <c r="EH4" i="3"/>
  <c r="EI4" i="3"/>
  <c r="EJ4" i="3"/>
  <c r="EK4" i="3"/>
  <c r="EL4" i="3"/>
  <c r="EM4" i="3"/>
  <c r="EN4" i="3"/>
  <c r="EO4" i="3"/>
  <c r="EP4" i="3"/>
  <c r="EQ4" i="3"/>
  <c r="ER4" i="3"/>
  <c r="ES4" i="3"/>
  <c r="ET4" i="3"/>
  <c r="EU4" i="3"/>
  <c r="EV4" i="3"/>
  <c r="EW4" i="3"/>
  <c r="EX4" i="3"/>
  <c r="EY4" i="3"/>
  <c r="EZ4" i="3"/>
  <c r="FA4" i="3"/>
  <c r="FB4" i="3"/>
  <c r="FC4" i="3"/>
  <c r="FD4" i="3"/>
  <c r="EA5" i="3"/>
  <c r="EB5" i="3"/>
  <c r="EC5" i="3"/>
  <c r="ED5" i="3"/>
  <c r="EE5" i="3"/>
  <c r="EF5" i="3"/>
  <c r="EG5" i="3"/>
  <c r="EH5" i="3"/>
  <c r="EI5" i="3"/>
  <c r="EJ5" i="3"/>
  <c r="EK5" i="3"/>
  <c r="EL5" i="3"/>
  <c r="EM5" i="3"/>
  <c r="EN5" i="3"/>
  <c r="EO5" i="3"/>
  <c r="EP5" i="3"/>
  <c r="EQ5" i="3"/>
  <c r="ER5" i="3"/>
  <c r="ES5" i="3"/>
  <c r="ET5" i="3"/>
  <c r="EU5" i="3"/>
  <c r="EV5" i="3"/>
  <c r="EW5" i="3"/>
  <c r="EX5" i="3"/>
  <c r="EY5" i="3"/>
  <c r="EZ5" i="3"/>
  <c r="FA5" i="3"/>
  <c r="FB5" i="3"/>
  <c r="FC5" i="3"/>
  <c r="FD5" i="3"/>
  <c r="EA6" i="3"/>
  <c r="EB6" i="3"/>
  <c r="EC6" i="3"/>
  <c r="ED6" i="3"/>
  <c r="EE6" i="3"/>
  <c r="EF6" i="3"/>
  <c r="EG6" i="3"/>
  <c r="EH6" i="3"/>
  <c r="EI6" i="3"/>
  <c r="EJ6" i="3"/>
  <c r="EK6" i="3"/>
  <c r="EL6" i="3"/>
  <c r="EM6" i="3"/>
  <c r="EN6" i="3"/>
  <c r="EO6" i="3"/>
  <c r="EP6" i="3"/>
  <c r="EQ6" i="3"/>
  <c r="ER6" i="3"/>
  <c r="ES6" i="3"/>
  <c r="ET6" i="3"/>
  <c r="EU6" i="3"/>
  <c r="EV6" i="3"/>
  <c r="EW6" i="3"/>
  <c r="EX6" i="3"/>
  <c r="EY6" i="3"/>
  <c r="EZ6" i="3"/>
  <c r="FA6" i="3"/>
  <c r="FB6" i="3"/>
  <c r="FC6" i="3"/>
  <c r="FD6" i="3"/>
  <c r="EA7" i="3"/>
  <c r="EB7" i="3"/>
  <c r="EC7" i="3"/>
  <c r="ED7" i="3"/>
  <c r="EE7" i="3"/>
  <c r="EF7" i="3"/>
  <c r="EG7" i="3"/>
  <c r="EH7" i="3"/>
  <c r="EI7" i="3"/>
  <c r="EJ7" i="3"/>
  <c r="EK7" i="3"/>
  <c r="EL7" i="3"/>
  <c r="EM7" i="3"/>
  <c r="EN7" i="3"/>
  <c r="EO7" i="3"/>
  <c r="EP7" i="3"/>
  <c r="EQ7" i="3"/>
  <c r="ER7" i="3"/>
  <c r="ES7" i="3"/>
  <c r="ET7" i="3"/>
  <c r="EU7" i="3"/>
  <c r="EV7" i="3"/>
  <c r="EW7" i="3"/>
  <c r="EX7" i="3"/>
  <c r="EY7" i="3"/>
  <c r="EZ7" i="3"/>
  <c r="FA7" i="3"/>
  <c r="FB7" i="3"/>
  <c r="FC7" i="3"/>
  <c r="FD7" i="3"/>
  <c r="EA8" i="3"/>
  <c r="EB8" i="3"/>
  <c r="EC8" i="3"/>
  <c r="ED8" i="3"/>
  <c r="EE8" i="3"/>
  <c r="EF8" i="3"/>
  <c r="EG8" i="3"/>
  <c r="EH8" i="3"/>
  <c r="EI8" i="3"/>
  <c r="EJ8" i="3"/>
  <c r="EK8" i="3"/>
  <c r="EL8" i="3"/>
  <c r="EM8" i="3"/>
  <c r="EN8" i="3"/>
  <c r="EO8" i="3"/>
  <c r="EP8" i="3"/>
  <c r="EQ8" i="3"/>
  <c r="ER8" i="3"/>
  <c r="ES8" i="3"/>
  <c r="ET8" i="3"/>
  <c r="EU8" i="3"/>
  <c r="EV8" i="3"/>
  <c r="EW8" i="3"/>
  <c r="EX8" i="3"/>
  <c r="EY8" i="3"/>
  <c r="EZ8" i="3"/>
  <c r="FA8" i="3"/>
  <c r="FB8" i="3"/>
  <c r="FC8" i="3"/>
  <c r="FD8" i="3"/>
  <c r="EA9" i="3"/>
  <c r="EB9" i="3"/>
  <c r="EC9" i="3"/>
  <c r="ED9" i="3"/>
  <c r="EE9" i="3"/>
  <c r="EF9" i="3"/>
  <c r="EG9" i="3"/>
  <c r="EH9" i="3"/>
  <c r="EI9" i="3"/>
  <c r="EJ9" i="3"/>
  <c r="EK9" i="3"/>
  <c r="EL9" i="3"/>
  <c r="EM9" i="3"/>
  <c r="EN9" i="3"/>
  <c r="EO9" i="3"/>
  <c r="EP9" i="3"/>
  <c r="EQ9" i="3"/>
  <c r="ER9" i="3"/>
  <c r="ES9" i="3"/>
  <c r="ET9" i="3"/>
  <c r="EU9" i="3"/>
  <c r="EV9" i="3"/>
  <c r="EW9" i="3"/>
  <c r="EX9" i="3"/>
  <c r="EY9" i="3"/>
  <c r="EZ9" i="3"/>
  <c r="FA9" i="3"/>
  <c r="FB9" i="3"/>
  <c r="FC9" i="3"/>
  <c r="FD9" i="3"/>
  <c r="EA10" i="3"/>
  <c r="EB10" i="3"/>
  <c r="EC10" i="3"/>
  <c r="ED10" i="3"/>
  <c r="EE10" i="3"/>
  <c r="EF10" i="3"/>
  <c r="EG10" i="3"/>
  <c r="EH10" i="3"/>
  <c r="EI10" i="3"/>
  <c r="EJ10" i="3"/>
  <c r="EK10" i="3"/>
  <c r="EL10" i="3"/>
  <c r="EM10" i="3"/>
  <c r="EN10" i="3"/>
  <c r="EO10" i="3"/>
  <c r="EP10" i="3"/>
  <c r="EQ10" i="3"/>
  <c r="ER10" i="3"/>
  <c r="ES10" i="3"/>
  <c r="ET10" i="3"/>
  <c r="EU10" i="3"/>
  <c r="EV10" i="3"/>
  <c r="EW10" i="3"/>
  <c r="EX10" i="3"/>
  <c r="EY10" i="3"/>
  <c r="EZ10" i="3"/>
  <c r="FA10" i="3"/>
  <c r="FB10" i="3"/>
  <c r="FC10" i="3"/>
  <c r="FD10" i="3"/>
  <c r="EA11" i="3"/>
  <c r="EB11" i="3"/>
  <c r="EC11" i="3"/>
  <c r="ED11" i="3"/>
  <c r="EE11" i="3"/>
  <c r="EF11" i="3"/>
  <c r="EG11" i="3"/>
  <c r="EH11" i="3"/>
  <c r="EI11" i="3"/>
  <c r="EJ11" i="3"/>
  <c r="EK11" i="3"/>
  <c r="EL11" i="3"/>
  <c r="EM11" i="3"/>
  <c r="EN11" i="3"/>
  <c r="EO11" i="3"/>
  <c r="EP11" i="3"/>
  <c r="EQ11" i="3"/>
  <c r="ER11" i="3"/>
  <c r="ES11" i="3"/>
  <c r="ET11" i="3"/>
  <c r="EU11" i="3"/>
  <c r="EV11" i="3"/>
  <c r="EW11" i="3"/>
  <c r="EX11" i="3"/>
  <c r="EY11" i="3"/>
  <c r="EZ11" i="3"/>
  <c r="FA11" i="3"/>
  <c r="FB11" i="3"/>
  <c r="FC11" i="3"/>
  <c r="FD11" i="3"/>
  <c r="EA12" i="3"/>
  <c r="EB12" i="3"/>
  <c r="EC12" i="3"/>
  <c r="ED12" i="3"/>
  <c r="EE12" i="3"/>
  <c r="EF12" i="3"/>
  <c r="EG12" i="3"/>
  <c r="EH12" i="3"/>
  <c r="EI12" i="3"/>
  <c r="EJ12" i="3"/>
  <c r="EK12" i="3"/>
  <c r="EL12" i="3"/>
  <c r="EM12" i="3"/>
  <c r="EN12" i="3"/>
  <c r="EO12" i="3"/>
  <c r="EP12" i="3"/>
  <c r="EQ12" i="3"/>
  <c r="ER12" i="3"/>
  <c r="ES12" i="3"/>
  <c r="ET12" i="3"/>
  <c r="EU12" i="3"/>
  <c r="EV12" i="3"/>
  <c r="EW12" i="3"/>
  <c r="EX12" i="3"/>
  <c r="EY12" i="3"/>
  <c r="EZ12" i="3"/>
  <c r="FA12" i="3"/>
  <c r="FB12" i="3"/>
  <c r="FC12" i="3"/>
  <c r="FD12" i="3"/>
  <c r="EA13" i="3"/>
  <c r="EB13" i="3"/>
  <c r="EC13" i="3"/>
  <c r="ED13" i="3"/>
  <c r="EE13" i="3"/>
  <c r="EF13" i="3"/>
  <c r="EG13" i="3"/>
  <c r="EH13" i="3"/>
  <c r="EI13" i="3"/>
  <c r="EJ13" i="3"/>
  <c r="EK13" i="3"/>
  <c r="EL13" i="3"/>
  <c r="EM13" i="3"/>
  <c r="EN13" i="3"/>
  <c r="EO13" i="3"/>
  <c r="EP13" i="3"/>
  <c r="EQ13" i="3"/>
  <c r="ER13" i="3"/>
  <c r="ES13" i="3"/>
  <c r="ET13" i="3"/>
  <c r="EU13" i="3"/>
  <c r="EV13" i="3"/>
  <c r="EW13" i="3"/>
  <c r="EX13" i="3"/>
  <c r="EY13" i="3"/>
  <c r="EZ13" i="3"/>
  <c r="FA13" i="3"/>
  <c r="FB13" i="3"/>
  <c r="FC13" i="3"/>
  <c r="FD13" i="3"/>
  <c r="EA14" i="3"/>
  <c r="EB14" i="3"/>
  <c r="EC14" i="3"/>
  <c r="ED14" i="3"/>
  <c r="EE14" i="3"/>
  <c r="EF14" i="3"/>
  <c r="EG14" i="3"/>
  <c r="EH14" i="3"/>
  <c r="EI14" i="3"/>
  <c r="EJ14" i="3"/>
  <c r="EK14" i="3"/>
  <c r="EL14" i="3"/>
  <c r="EM14" i="3"/>
  <c r="EN14" i="3"/>
  <c r="EO14" i="3"/>
  <c r="EP14" i="3"/>
  <c r="EQ14" i="3"/>
  <c r="ER14" i="3"/>
  <c r="ES14" i="3"/>
  <c r="ET14" i="3"/>
  <c r="EU14" i="3"/>
  <c r="EV14" i="3"/>
  <c r="EW14" i="3"/>
  <c r="EX14" i="3"/>
  <c r="EY14" i="3"/>
  <c r="EZ14" i="3"/>
  <c r="FA14" i="3"/>
  <c r="FB14" i="3"/>
  <c r="FC14" i="3"/>
  <c r="FD14" i="3"/>
  <c r="EA15" i="3"/>
  <c r="EB15" i="3"/>
  <c r="EC15" i="3"/>
  <c r="ED15" i="3"/>
  <c r="EE15" i="3"/>
  <c r="EF15" i="3"/>
  <c r="EG15" i="3"/>
  <c r="EH15" i="3"/>
  <c r="EI15" i="3"/>
  <c r="EJ15" i="3"/>
  <c r="EK15" i="3"/>
  <c r="EL15" i="3"/>
  <c r="EM15" i="3"/>
  <c r="EN15" i="3"/>
  <c r="EO15" i="3"/>
  <c r="EP15" i="3"/>
  <c r="EQ15" i="3"/>
  <c r="ER15" i="3"/>
  <c r="ES15" i="3"/>
  <c r="ET15" i="3"/>
  <c r="EU15" i="3"/>
  <c r="EV15" i="3"/>
  <c r="EW15" i="3"/>
  <c r="EX15" i="3"/>
  <c r="EY15" i="3"/>
  <c r="EZ15" i="3"/>
  <c r="FA15" i="3"/>
  <c r="FB15" i="3"/>
  <c r="FC15" i="3"/>
  <c r="FD15" i="3"/>
  <c r="EA16" i="3"/>
  <c r="EB16" i="3"/>
  <c r="EC16" i="3"/>
  <c r="ED16" i="3"/>
  <c r="EE16" i="3"/>
  <c r="EF16" i="3"/>
  <c r="EG16" i="3"/>
  <c r="EH16" i="3"/>
  <c r="EI16" i="3"/>
  <c r="EJ16" i="3"/>
  <c r="EK16" i="3"/>
  <c r="EL16" i="3"/>
  <c r="EM16" i="3"/>
  <c r="EN16" i="3"/>
  <c r="EO16" i="3"/>
  <c r="EP16" i="3"/>
  <c r="EQ16" i="3"/>
  <c r="ER16" i="3"/>
  <c r="ES16" i="3"/>
  <c r="ET16" i="3"/>
  <c r="EU16" i="3"/>
  <c r="EV16" i="3"/>
  <c r="EW16" i="3"/>
  <c r="EX16" i="3"/>
  <c r="EY16" i="3"/>
  <c r="EZ16" i="3"/>
  <c r="FA16" i="3"/>
  <c r="FB16" i="3"/>
  <c r="FC16" i="3"/>
  <c r="FD16" i="3"/>
  <c r="EA17" i="3"/>
  <c r="EB17" i="3"/>
  <c r="EC17" i="3"/>
  <c r="ED17" i="3"/>
  <c r="EE17" i="3"/>
  <c r="EF17" i="3"/>
  <c r="EG17" i="3"/>
  <c r="EH17" i="3"/>
  <c r="EI17" i="3"/>
  <c r="EJ17" i="3"/>
  <c r="EK17" i="3"/>
  <c r="EL17" i="3"/>
  <c r="EM17" i="3"/>
  <c r="EN17" i="3"/>
  <c r="EO17" i="3"/>
  <c r="EP17" i="3"/>
  <c r="EQ17" i="3"/>
  <c r="ER17" i="3"/>
  <c r="ES17" i="3"/>
  <c r="ET17" i="3"/>
  <c r="EU17" i="3"/>
  <c r="EV17" i="3"/>
  <c r="EW17" i="3"/>
  <c r="EX17" i="3"/>
  <c r="EY17" i="3"/>
  <c r="EZ17" i="3"/>
  <c r="FA17" i="3"/>
  <c r="FB17" i="3"/>
  <c r="FC17" i="3"/>
  <c r="FD17" i="3"/>
  <c r="EA18" i="3"/>
  <c r="EB18" i="3"/>
  <c r="EC18" i="3"/>
  <c r="ED18" i="3"/>
  <c r="EE18" i="3"/>
  <c r="EF18" i="3"/>
  <c r="EG18" i="3"/>
  <c r="EH18" i="3"/>
  <c r="EI18" i="3"/>
  <c r="EJ18" i="3"/>
  <c r="EK18" i="3"/>
  <c r="EL18" i="3"/>
  <c r="EM18" i="3"/>
  <c r="EN18" i="3"/>
  <c r="EO18" i="3"/>
  <c r="EP18" i="3"/>
  <c r="EQ18" i="3"/>
  <c r="ER18" i="3"/>
  <c r="ES18" i="3"/>
  <c r="ET18" i="3"/>
  <c r="EU18" i="3"/>
  <c r="EV18" i="3"/>
  <c r="EW18" i="3"/>
  <c r="EX18" i="3"/>
  <c r="EY18" i="3"/>
  <c r="EZ18" i="3"/>
  <c r="FA18" i="3"/>
  <c r="FB18" i="3"/>
  <c r="FC18" i="3"/>
  <c r="FD18" i="3"/>
  <c r="EA19" i="3"/>
  <c r="EB19" i="3"/>
  <c r="EC19" i="3"/>
  <c r="ED19" i="3"/>
  <c r="EE19" i="3"/>
  <c r="EF19" i="3"/>
  <c r="EG19" i="3"/>
  <c r="EH19" i="3"/>
  <c r="EI19" i="3"/>
  <c r="EJ19" i="3"/>
  <c r="EK19" i="3"/>
  <c r="EL19" i="3"/>
  <c r="EM19" i="3"/>
  <c r="EN19" i="3"/>
  <c r="EO19" i="3"/>
  <c r="EP19" i="3"/>
  <c r="EQ19" i="3"/>
  <c r="ER19" i="3"/>
  <c r="ES19" i="3"/>
  <c r="ET19" i="3"/>
  <c r="EU19" i="3"/>
  <c r="EV19" i="3"/>
  <c r="EW19" i="3"/>
  <c r="EX19" i="3"/>
  <c r="EY19" i="3"/>
  <c r="EZ19" i="3"/>
  <c r="FA19" i="3"/>
  <c r="FB19" i="3"/>
  <c r="FC19" i="3"/>
  <c r="FD19" i="3"/>
  <c r="EA20" i="3"/>
  <c r="EB20" i="3"/>
  <c r="EC20" i="3"/>
  <c r="ED20" i="3"/>
  <c r="EE20" i="3"/>
  <c r="EF20" i="3"/>
  <c r="EG20" i="3"/>
  <c r="EH20" i="3"/>
  <c r="EI20" i="3"/>
  <c r="EJ20" i="3"/>
  <c r="EK20" i="3"/>
  <c r="EL20" i="3"/>
  <c r="EM20" i="3"/>
  <c r="EN20" i="3"/>
  <c r="EO20" i="3"/>
  <c r="EP20" i="3"/>
  <c r="EQ20" i="3"/>
  <c r="ER20" i="3"/>
  <c r="ES20" i="3"/>
  <c r="ET20" i="3"/>
  <c r="EU20" i="3"/>
  <c r="EV20" i="3"/>
  <c r="EW20" i="3"/>
  <c r="EX20" i="3"/>
  <c r="EY20" i="3"/>
  <c r="EZ20" i="3"/>
  <c r="FA20" i="3"/>
  <c r="FB20" i="3"/>
  <c r="FC20" i="3"/>
  <c r="FD20" i="3"/>
  <c r="EA21" i="3"/>
  <c r="EB21" i="3"/>
  <c r="EC21" i="3"/>
  <c r="ED21" i="3"/>
  <c r="EE21" i="3"/>
  <c r="EF21" i="3"/>
  <c r="EG21" i="3"/>
  <c r="EH21" i="3"/>
  <c r="EI21" i="3"/>
  <c r="EJ21" i="3"/>
  <c r="EK21" i="3"/>
  <c r="EL21" i="3"/>
  <c r="EM21" i="3"/>
  <c r="EN21" i="3"/>
  <c r="EO21" i="3"/>
  <c r="EP21" i="3"/>
  <c r="EQ21" i="3"/>
  <c r="ER21" i="3"/>
  <c r="ES21" i="3"/>
  <c r="ET21" i="3"/>
  <c r="EU21" i="3"/>
  <c r="EV21" i="3"/>
  <c r="EW21" i="3"/>
  <c r="EX21" i="3"/>
  <c r="EY21" i="3"/>
  <c r="EZ21" i="3"/>
  <c r="FA21" i="3"/>
  <c r="FB21" i="3"/>
  <c r="FC21" i="3"/>
  <c r="FD21" i="3"/>
  <c r="EA22" i="3"/>
  <c r="EB22" i="3"/>
  <c r="EC22" i="3"/>
  <c r="ED22" i="3"/>
  <c r="EE22" i="3"/>
  <c r="EF22" i="3"/>
  <c r="EG22" i="3"/>
  <c r="EH22" i="3"/>
  <c r="EI22" i="3"/>
  <c r="EJ22" i="3"/>
  <c r="EK22" i="3"/>
  <c r="EL22" i="3"/>
  <c r="EM22" i="3"/>
  <c r="EN22" i="3"/>
  <c r="EO22" i="3"/>
  <c r="EP22" i="3"/>
  <c r="EQ22" i="3"/>
  <c r="ER22" i="3"/>
  <c r="ES22" i="3"/>
  <c r="ET22" i="3"/>
  <c r="EU22" i="3"/>
  <c r="EV22" i="3"/>
  <c r="EW22" i="3"/>
  <c r="EX22" i="3"/>
  <c r="EY22" i="3"/>
  <c r="EZ22" i="3"/>
  <c r="FA22" i="3"/>
  <c r="FB22" i="3"/>
  <c r="FC22" i="3"/>
  <c r="FD22" i="3"/>
  <c r="EA23" i="3"/>
  <c r="EB23" i="3"/>
  <c r="EC23" i="3"/>
  <c r="ED23" i="3"/>
  <c r="EE23" i="3"/>
  <c r="EF23" i="3"/>
  <c r="EG23" i="3"/>
  <c r="EH23" i="3"/>
  <c r="EI23" i="3"/>
  <c r="EJ23" i="3"/>
  <c r="EK23" i="3"/>
  <c r="EL23" i="3"/>
  <c r="EM23" i="3"/>
  <c r="EN23" i="3"/>
  <c r="EO23" i="3"/>
  <c r="EP23" i="3"/>
  <c r="EQ23" i="3"/>
  <c r="ER23" i="3"/>
  <c r="ES23" i="3"/>
  <c r="ET23" i="3"/>
  <c r="EU23" i="3"/>
  <c r="EV23" i="3"/>
  <c r="EW23" i="3"/>
  <c r="EX23" i="3"/>
  <c r="EY23" i="3"/>
  <c r="EZ23" i="3"/>
  <c r="FA23" i="3"/>
  <c r="FB23" i="3"/>
  <c r="FC23" i="3"/>
  <c r="FD23" i="3"/>
  <c r="EA24" i="3"/>
  <c r="EB24" i="3"/>
  <c r="EC24" i="3"/>
  <c r="ED24" i="3"/>
  <c r="EE24" i="3"/>
  <c r="EF24" i="3"/>
  <c r="EG24" i="3"/>
  <c r="EH24" i="3"/>
  <c r="EI24" i="3"/>
  <c r="EJ24" i="3"/>
  <c r="EK24" i="3"/>
  <c r="EL24" i="3"/>
  <c r="EM24" i="3"/>
  <c r="EN24" i="3"/>
  <c r="EO24" i="3"/>
  <c r="EP24" i="3"/>
  <c r="EQ24" i="3"/>
  <c r="ER24" i="3"/>
  <c r="ES24" i="3"/>
  <c r="ET24" i="3"/>
  <c r="EU24" i="3"/>
  <c r="EV24" i="3"/>
  <c r="EW24" i="3"/>
  <c r="EX24" i="3"/>
  <c r="EY24" i="3"/>
  <c r="EZ24" i="3"/>
  <c r="FA24" i="3"/>
  <c r="FB24" i="3"/>
  <c r="FC24" i="3"/>
  <c r="FD24" i="3"/>
  <c r="EA25" i="3"/>
  <c r="EB25" i="3"/>
  <c r="EC25" i="3"/>
  <c r="ED25" i="3"/>
  <c r="EE25" i="3"/>
  <c r="EF25" i="3"/>
  <c r="EG25" i="3"/>
  <c r="EH25" i="3"/>
  <c r="EI25" i="3"/>
  <c r="EJ25" i="3"/>
  <c r="EK25" i="3"/>
  <c r="EL25" i="3"/>
  <c r="EM25" i="3"/>
  <c r="EN25" i="3"/>
  <c r="EO25" i="3"/>
  <c r="EP25" i="3"/>
  <c r="EQ25" i="3"/>
  <c r="ER25" i="3"/>
  <c r="ES25" i="3"/>
  <c r="ET25" i="3"/>
  <c r="EU25" i="3"/>
  <c r="EV25" i="3"/>
  <c r="EW25" i="3"/>
  <c r="EX25" i="3"/>
  <c r="EY25" i="3"/>
  <c r="EZ25" i="3"/>
  <c r="FA25" i="3"/>
  <c r="FB25" i="3"/>
  <c r="FC25" i="3"/>
  <c r="FD25" i="3"/>
  <c r="EA26" i="3"/>
  <c r="EB26" i="3"/>
  <c r="EC26" i="3"/>
  <c r="ED26" i="3"/>
  <c r="EE26" i="3"/>
  <c r="EF26" i="3"/>
  <c r="EG26" i="3"/>
  <c r="EH26" i="3"/>
  <c r="EI26" i="3"/>
  <c r="EJ26" i="3"/>
  <c r="EK26" i="3"/>
  <c r="EL26" i="3"/>
  <c r="EM26" i="3"/>
  <c r="EN26" i="3"/>
  <c r="EO26" i="3"/>
  <c r="EP26" i="3"/>
  <c r="EQ26" i="3"/>
  <c r="ER26" i="3"/>
  <c r="ES26" i="3"/>
  <c r="ET26" i="3"/>
  <c r="EU26" i="3"/>
  <c r="EV26" i="3"/>
  <c r="EW26" i="3"/>
  <c r="EX26" i="3"/>
  <c r="EY26" i="3"/>
  <c r="EZ26" i="3"/>
  <c r="FA26" i="3"/>
  <c r="FB26" i="3"/>
  <c r="FC26" i="3"/>
  <c r="FD26" i="3"/>
  <c r="EA27" i="3"/>
  <c r="EB27" i="3"/>
  <c r="EC27" i="3"/>
  <c r="ED27" i="3"/>
  <c r="EE27" i="3"/>
  <c r="EF27" i="3"/>
  <c r="EG27" i="3"/>
  <c r="EH27" i="3"/>
  <c r="EI27" i="3"/>
  <c r="EJ27" i="3"/>
  <c r="EK27" i="3"/>
  <c r="EL27" i="3"/>
  <c r="EM27" i="3"/>
  <c r="EN27" i="3"/>
  <c r="EO27" i="3"/>
  <c r="EP27" i="3"/>
  <c r="EQ27" i="3"/>
  <c r="ER27" i="3"/>
  <c r="ES27" i="3"/>
  <c r="ET27" i="3"/>
  <c r="EU27" i="3"/>
  <c r="EV27" i="3"/>
  <c r="EW27" i="3"/>
  <c r="EX27" i="3"/>
  <c r="EY27" i="3"/>
  <c r="EZ27" i="3"/>
  <c r="FA27" i="3"/>
  <c r="FB27" i="3"/>
  <c r="FC27" i="3"/>
  <c r="FD27" i="3"/>
  <c r="EA28" i="3"/>
  <c r="EB28" i="3"/>
  <c r="EC28" i="3"/>
  <c r="ED28" i="3"/>
  <c r="EE28" i="3"/>
  <c r="EF28" i="3"/>
  <c r="EG28" i="3"/>
  <c r="EH28" i="3"/>
  <c r="EI28" i="3"/>
  <c r="EJ28" i="3"/>
  <c r="EK28" i="3"/>
  <c r="EL28" i="3"/>
  <c r="EM28" i="3"/>
  <c r="EN28" i="3"/>
  <c r="EO28" i="3"/>
  <c r="EP28" i="3"/>
  <c r="EQ28" i="3"/>
  <c r="ER28" i="3"/>
  <c r="ES28" i="3"/>
  <c r="ET28" i="3"/>
  <c r="EU28" i="3"/>
  <c r="EV28" i="3"/>
  <c r="EW28" i="3"/>
  <c r="EX28" i="3"/>
  <c r="EY28" i="3"/>
  <c r="EZ28" i="3"/>
  <c r="FA28" i="3"/>
  <c r="FB28" i="3"/>
  <c r="FC28" i="3"/>
  <c r="FD28" i="3"/>
  <c r="EA29" i="3"/>
  <c r="EB29" i="3"/>
  <c r="EC29" i="3"/>
  <c r="ED29" i="3"/>
  <c r="EE29" i="3"/>
  <c r="EF29" i="3"/>
  <c r="EG29" i="3"/>
  <c r="EH29" i="3"/>
  <c r="EI29" i="3"/>
  <c r="EJ29" i="3"/>
  <c r="EK29" i="3"/>
  <c r="EL29" i="3"/>
  <c r="EM29" i="3"/>
  <c r="EN29" i="3"/>
  <c r="EO29" i="3"/>
  <c r="EP29" i="3"/>
  <c r="EQ29" i="3"/>
  <c r="ER29" i="3"/>
  <c r="ES29" i="3"/>
  <c r="ET29" i="3"/>
  <c r="EU29" i="3"/>
  <c r="EV29" i="3"/>
  <c r="EW29" i="3"/>
  <c r="EX29" i="3"/>
  <c r="EY29" i="3"/>
  <c r="EZ29" i="3"/>
  <c r="FA29" i="3"/>
  <c r="FB29" i="3"/>
  <c r="FC29" i="3"/>
  <c r="FD29" i="3"/>
  <c r="EA30" i="3"/>
  <c r="EB30" i="3"/>
  <c r="EC30" i="3"/>
  <c r="ED30" i="3"/>
  <c r="EE30" i="3"/>
  <c r="EF30" i="3"/>
  <c r="EG30" i="3"/>
  <c r="EH30" i="3"/>
  <c r="EI30" i="3"/>
  <c r="EJ30" i="3"/>
  <c r="EK30" i="3"/>
  <c r="EL30" i="3"/>
  <c r="EM30" i="3"/>
  <c r="EN30" i="3"/>
  <c r="EO30" i="3"/>
  <c r="EP30" i="3"/>
  <c r="EQ30" i="3"/>
  <c r="ER30" i="3"/>
  <c r="ES30" i="3"/>
  <c r="ET30" i="3"/>
  <c r="EU30" i="3"/>
  <c r="EV30" i="3"/>
  <c r="EW30" i="3"/>
  <c r="EX30" i="3"/>
  <c r="EY30" i="3"/>
  <c r="EZ30" i="3"/>
  <c r="FA30" i="3"/>
  <c r="FB30" i="3"/>
  <c r="FC30" i="3"/>
  <c r="FD30" i="3"/>
  <c r="EA31" i="3"/>
  <c r="EB31" i="3"/>
  <c r="EC31" i="3"/>
  <c r="ED31" i="3"/>
  <c r="EE31" i="3"/>
  <c r="EF31" i="3"/>
  <c r="EG31" i="3"/>
  <c r="EH31" i="3"/>
  <c r="EI31" i="3"/>
  <c r="EJ31" i="3"/>
  <c r="EK31" i="3"/>
  <c r="EL31" i="3"/>
  <c r="EM31" i="3"/>
  <c r="EN31" i="3"/>
  <c r="EO31" i="3"/>
  <c r="EP31" i="3"/>
  <c r="EQ31" i="3"/>
  <c r="ER31" i="3"/>
  <c r="ES31" i="3"/>
  <c r="ET31" i="3"/>
  <c r="EU31" i="3"/>
  <c r="EV31" i="3"/>
  <c r="EW31" i="3"/>
  <c r="EX31" i="3"/>
  <c r="EY31" i="3"/>
  <c r="EZ31" i="3"/>
  <c r="FA31" i="3"/>
  <c r="FB31" i="3"/>
  <c r="FC31" i="3"/>
  <c r="FD31" i="3"/>
  <c r="EA32" i="3"/>
  <c r="EB32" i="3"/>
  <c r="EC32" i="3"/>
  <c r="ED32" i="3"/>
  <c r="EE32" i="3"/>
  <c r="EF32" i="3"/>
  <c r="EG32" i="3"/>
  <c r="EH32" i="3"/>
  <c r="EI32" i="3"/>
  <c r="EJ32" i="3"/>
  <c r="EK32" i="3"/>
  <c r="EL32" i="3"/>
  <c r="EM32" i="3"/>
  <c r="EN32" i="3"/>
  <c r="EO32" i="3"/>
  <c r="EP32" i="3"/>
  <c r="EQ32" i="3"/>
  <c r="ER32" i="3"/>
  <c r="ES32" i="3"/>
  <c r="ET32" i="3"/>
  <c r="EU32" i="3"/>
  <c r="EV32" i="3"/>
  <c r="EW32" i="3"/>
  <c r="EX32" i="3"/>
  <c r="EY32" i="3"/>
  <c r="EZ32" i="3"/>
  <c r="FA32" i="3"/>
  <c r="FB32" i="3"/>
  <c r="FC32" i="3"/>
  <c r="FD32" i="3"/>
  <c r="EA33" i="3"/>
  <c r="EB33" i="3"/>
  <c r="EC33" i="3"/>
  <c r="ED33" i="3"/>
  <c r="EE33" i="3"/>
  <c r="EF33" i="3"/>
  <c r="EG33" i="3"/>
  <c r="EH33" i="3"/>
  <c r="EI33" i="3"/>
  <c r="EJ33" i="3"/>
  <c r="EK33" i="3"/>
  <c r="EL33" i="3"/>
  <c r="EM33" i="3"/>
  <c r="EN33" i="3"/>
  <c r="EO33" i="3"/>
  <c r="EP33" i="3"/>
  <c r="EQ33" i="3"/>
  <c r="ER33" i="3"/>
  <c r="ES33" i="3"/>
  <c r="ET33" i="3"/>
  <c r="EU33" i="3"/>
  <c r="EV33" i="3"/>
  <c r="EW33" i="3"/>
  <c r="EX33" i="3"/>
  <c r="EY33" i="3"/>
  <c r="EZ33" i="3"/>
  <c r="FA33" i="3"/>
  <c r="FB33" i="3"/>
  <c r="FC33" i="3"/>
  <c r="FD33" i="3"/>
  <c r="EA34" i="3"/>
  <c r="EB34" i="3"/>
  <c r="EC34" i="3"/>
  <c r="ED34" i="3"/>
  <c r="EE34" i="3"/>
  <c r="EF34" i="3"/>
  <c r="EG34" i="3"/>
  <c r="EH34" i="3"/>
  <c r="EI34" i="3"/>
  <c r="EJ34" i="3"/>
  <c r="EK34" i="3"/>
  <c r="EL34" i="3"/>
  <c r="EM34" i="3"/>
  <c r="EN34" i="3"/>
  <c r="EO34" i="3"/>
  <c r="EP34" i="3"/>
  <c r="EQ34" i="3"/>
  <c r="ER34" i="3"/>
  <c r="ES34" i="3"/>
  <c r="ET34" i="3"/>
  <c r="EU34" i="3"/>
  <c r="EV34" i="3"/>
  <c r="EW34" i="3"/>
  <c r="EX34" i="3"/>
  <c r="EY34" i="3"/>
  <c r="EZ34" i="3"/>
  <c r="FA34" i="3"/>
  <c r="FB34" i="3"/>
  <c r="FC34" i="3"/>
  <c r="FD34" i="3"/>
  <c r="EA35" i="3"/>
  <c r="EB35" i="3"/>
  <c r="EC35" i="3"/>
  <c r="ED35" i="3"/>
  <c r="EE35" i="3"/>
  <c r="EF35" i="3"/>
  <c r="EG35" i="3"/>
  <c r="EH35" i="3"/>
  <c r="EI35" i="3"/>
  <c r="EJ35" i="3"/>
  <c r="EK35" i="3"/>
  <c r="EL35" i="3"/>
  <c r="EM35" i="3"/>
  <c r="EN35" i="3"/>
  <c r="EO35" i="3"/>
  <c r="EP35" i="3"/>
  <c r="EQ35" i="3"/>
  <c r="ER35" i="3"/>
  <c r="ES35" i="3"/>
  <c r="ET35" i="3"/>
  <c r="EU35" i="3"/>
  <c r="EV35" i="3"/>
  <c r="EW35" i="3"/>
  <c r="EX35" i="3"/>
  <c r="EY35" i="3"/>
  <c r="EZ35" i="3"/>
  <c r="FA35" i="3"/>
  <c r="FB35" i="3"/>
  <c r="FC35" i="3"/>
  <c r="FD35" i="3"/>
  <c r="EA36" i="3"/>
  <c r="EB36" i="3"/>
  <c r="EC36" i="3"/>
  <c r="ED36" i="3"/>
  <c r="EE36" i="3"/>
  <c r="EF36" i="3"/>
  <c r="EG36" i="3"/>
  <c r="EH36" i="3"/>
  <c r="EI36" i="3"/>
  <c r="EJ36" i="3"/>
  <c r="EK36" i="3"/>
  <c r="EL36" i="3"/>
  <c r="EM36" i="3"/>
  <c r="EN36" i="3"/>
  <c r="EO36" i="3"/>
  <c r="EP36" i="3"/>
  <c r="EQ36" i="3"/>
  <c r="ER36" i="3"/>
  <c r="ES36" i="3"/>
  <c r="ET36" i="3"/>
  <c r="EU36" i="3"/>
  <c r="EV36" i="3"/>
  <c r="EW36" i="3"/>
  <c r="EX36" i="3"/>
  <c r="EY36" i="3"/>
  <c r="EZ36" i="3"/>
  <c r="FA36" i="3"/>
  <c r="FB36" i="3"/>
  <c r="FC36" i="3"/>
  <c r="FD36" i="3"/>
  <c r="EA37" i="3"/>
  <c r="EB37" i="3"/>
  <c r="EC37" i="3"/>
  <c r="ED37" i="3"/>
  <c r="EE37" i="3"/>
  <c r="EF37" i="3"/>
  <c r="EG37" i="3"/>
  <c r="EH37" i="3"/>
  <c r="EI37" i="3"/>
  <c r="EJ37" i="3"/>
  <c r="EK37" i="3"/>
  <c r="EL37" i="3"/>
  <c r="EM37" i="3"/>
  <c r="EN37" i="3"/>
  <c r="EO37" i="3"/>
  <c r="EP37" i="3"/>
  <c r="EQ37" i="3"/>
  <c r="ER37" i="3"/>
  <c r="ES37" i="3"/>
  <c r="ET37" i="3"/>
  <c r="EU37" i="3"/>
  <c r="EV37" i="3"/>
  <c r="EW37" i="3"/>
  <c r="EX37" i="3"/>
  <c r="EY37" i="3"/>
  <c r="EZ37" i="3"/>
  <c r="FA37" i="3"/>
  <c r="FB37" i="3"/>
  <c r="FC37" i="3"/>
  <c r="FD37" i="3"/>
  <c r="EA38" i="3"/>
  <c r="EB38" i="3"/>
  <c r="EC38" i="3"/>
  <c r="ED38" i="3"/>
  <c r="EE38" i="3"/>
  <c r="EF38" i="3"/>
  <c r="EG38" i="3"/>
  <c r="EH38" i="3"/>
  <c r="EI38" i="3"/>
  <c r="EJ38" i="3"/>
  <c r="EK38" i="3"/>
  <c r="EL38" i="3"/>
  <c r="EM38" i="3"/>
  <c r="EN38" i="3"/>
  <c r="EO38" i="3"/>
  <c r="EP38" i="3"/>
  <c r="EQ38" i="3"/>
  <c r="ER38" i="3"/>
  <c r="ES38" i="3"/>
  <c r="ET38" i="3"/>
  <c r="EU38" i="3"/>
  <c r="EV38" i="3"/>
  <c r="EW38" i="3"/>
  <c r="EX38" i="3"/>
  <c r="EY38" i="3"/>
  <c r="EZ38" i="3"/>
  <c r="FA38" i="3"/>
  <c r="FB38" i="3"/>
  <c r="FC38" i="3"/>
  <c r="FD38" i="3"/>
  <c r="EA39" i="3"/>
  <c r="EB39" i="3"/>
  <c r="EC39" i="3"/>
  <c r="ED39" i="3"/>
  <c r="EE39" i="3"/>
  <c r="EF39" i="3"/>
  <c r="EG39" i="3"/>
  <c r="EH39" i="3"/>
  <c r="EI39" i="3"/>
  <c r="EJ39" i="3"/>
  <c r="EK39" i="3"/>
  <c r="EL39" i="3"/>
  <c r="EM39" i="3"/>
  <c r="EN39" i="3"/>
  <c r="EO39" i="3"/>
  <c r="EP39" i="3"/>
  <c r="EQ39" i="3"/>
  <c r="ER39" i="3"/>
  <c r="ES39" i="3"/>
  <c r="ET39" i="3"/>
  <c r="EU39" i="3"/>
  <c r="EV39" i="3"/>
  <c r="EW39" i="3"/>
  <c r="EX39" i="3"/>
  <c r="EY39" i="3"/>
  <c r="EZ39" i="3"/>
  <c r="FA39" i="3"/>
  <c r="FB39" i="3"/>
  <c r="FC39" i="3"/>
  <c r="FD39" i="3"/>
  <c r="EA40" i="3"/>
  <c r="EB40" i="3"/>
  <c r="EC40" i="3"/>
  <c r="ED40" i="3"/>
  <c r="EE40" i="3"/>
  <c r="EF40" i="3"/>
  <c r="EG40" i="3"/>
  <c r="EH40" i="3"/>
  <c r="EI40" i="3"/>
  <c r="EJ40" i="3"/>
  <c r="EK40" i="3"/>
  <c r="EL40" i="3"/>
  <c r="EM40" i="3"/>
  <c r="EN40" i="3"/>
  <c r="EO40" i="3"/>
  <c r="EP40" i="3"/>
  <c r="EQ40" i="3"/>
  <c r="ER40" i="3"/>
  <c r="ES40" i="3"/>
  <c r="ET40" i="3"/>
  <c r="EU40" i="3"/>
  <c r="EV40" i="3"/>
  <c r="EW40" i="3"/>
  <c r="EX40" i="3"/>
  <c r="EY40" i="3"/>
  <c r="EZ40" i="3"/>
  <c r="FA40" i="3"/>
  <c r="FB40" i="3"/>
  <c r="FC40" i="3"/>
  <c r="FD40" i="3"/>
  <c r="EA41" i="3"/>
  <c r="EB41" i="3"/>
  <c r="EC41" i="3"/>
  <c r="ED41" i="3"/>
  <c r="EE41" i="3"/>
  <c r="EF41" i="3"/>
  <c r="EG41" i="3"/>
  <c r="EH41" i="3"/>
  <c r="EI41" i="3"/>
  <c r="EJ41" i="3"/>
  <c r="EK41" i="3"/>
  <c r="EL41" i="3"/>
  <c r="EM41" i="3"/>
  <c r="EN41" i="3"/>
  <c r="EO41" i="3"/>
  <c r="EP41" i="3"/>
  <c r="EQ41" i="3"/>
  <c r="ER41" i="3"/>
  <c r="ES41" i="3"/>
  <c r="ET41" i="3"/>
  <c r="EU41" i="3"/>
  <c r="EV41" i="3"/>
  <c r="EW41" i="3"/>
  <c r="EX41" i="3"/>
  <c r="EY41" i="3"/>
  <c r="EZ41" i="3"/>
  <c r="FA41" i="3"/>
  <c r="FB41" i="3"/>
  <c r="FC41" i="3"/>
  <c r="FD41" i="3"/>
  <c r="EA42" i="3"/>
  <c r="EB42" i="3"/>
  <c r="EC42" i="3"/>
  <c r="ED42" i="3"/>
  <c r="EE42" i="3"/>
  <c r="EF42" i="3"/>
  <c r="EG42" i="3"/>
  <c r="EH42" i="3"/>
  <c r="EI42" i="3"/>
  <c r="EJ42" i="3"/>
  <c r="EK42" i="3"/>
  <c r="EL42" i="3"/>
  <c r="EM42" i="3"/>
  <c r="EN42" i="3"/>
  <c r="EO42" i="3"/>
  <c r="EP42" i="3"/>
  <c r="EQ42" i="3"/>
  <c r="ER42" i="3"/>
  <c r="ES42" i="3"/>
  <c r="ET42" i="3"/>
  <c r="EU42" i="3"/>
  <c r="EV42" i="3"/>
  <c r="EW42" i="3"/>
  <c r="EX42" i="3"/>
  <c r="EY42" i="3"/>
  <c r="EZ42" i="3"/>
  <c r="FA42" i="3"/>
  <c r="FB42" i="3"/>
  <c r="FC42" i="3"/>
  <c r="FD42" i="3"/>
  <c r="EA43" i="3"/>
  <c r="EB43" i="3"/>
  <c r="EC43" i="3"/>
  <c r="ED43" i="3"/>
  <c r="EE43" i="3"/>
  <c r="EF43" i="3"/>
  <c r="EG43" i="3"/>
  <c r="EH43" i="3"/>
  <c r="EI43" i="3"/>
  <c r="EJ43" i="3"/>
  <c r="EK43" i="3"/>
  <c r="EL43" i="3"/>
  <c r="EM43" i="3"/>
  <c r="EN43" i="3"/>
  <c r="EO43" i="3"/>
  <c r="EP43" i="3"/>
  <c r="EQ43" i="3"/>
  <c r="ER43" i="3"/>
  <c r="ES43" i="3"/>
  <c r="ET43" i="3"/>
  <c r="EU43" i="3"/>
  <c r="EV43" i="3"/>
  <c r="EW43" i="3"/>
  <c r="EX43" i="3"/>
  <c r="EY43" i="3"/>
  <c r="EZ43" i="3"/>
  <c r="FA43" i="3"/>
  <c r="FB43" i="3"/>
  <c r="FC43" i="3"/>
  <c r="FD43" i="3"/>
  <c r="EA44" i="3"/>
  <c r="EB44" i="3"/>
  <c r="EC44" i="3"/>
  <c r="ED44" i="3"/>
  <c r="EE44" i="3"/>
  <c r="EF44" i="3"/>
  <c r="EG44" i="3"/>
  <c r="EH44" i="3"/>
  <c r="EI44" i="3"/>
  <c r="EJ44" i="3"/>
  <c r="EK44" i="3"/>
  <c r="EL44" i="3"/>
  <c r="EM44" i="3"/>
  <c r="EN44" i="3"/>
  <c r="EO44" i="3"/>
  <c r="EP44" i="3"/>
  <c r="EQ44" i="3"/>
  <c r="ER44" i="3"/>
  <c r="ES44" i="3"/>
  <c r="ET44" i="3"/>
  <c r="EU44" i="3"/>
  <c r="EV44" i="3"/>
  <c r="EW44" i="3"/>
  <c r="EX44" i="3"/>
  <c r="EY44" i="3"/>
  <c r="EZ44" i="3"/>
  <c r="FA44" i="3"/>
  <c r="FB44" i="3"/>
  <c r="FC44" i="3"/>
  <c r="FD44" i="3"/>
  <c r="EA45" i="3"/>
  <c r="EB45" i="3"/>
  <c r="EC45" i="3"/>
  <c r="ED45" i="3"/>
  <c r="EE45" i="3"/>
  <c r="EF45" i="3"/>
  <c r="EG45" i="3"/>
  <c r="EH45" i="3"/>
  <c r="EI45" i="3"/>
  <c r="EJ45" i="3"/>
  <c r="EK45" i="3"/>
  <c r="EL45" i="3"/>
  <c r="EM45" i="3"/>
  <c r="EN45" i="3"/>
  <c r="EO45" i="3"/>
  <c r="EP45" i="3"/>
  <c r="EQ45" i="3"/>
  <c r="ER45" i="3"/>
  <c r="ES45" i="3"/>
  <c r="ET45" i="3"/>
  <c r="EU45" i="3"/>
  <c r="EV45" i="3"/>
  <c r="EW45" i="3"/>
  <c r="EX45" i="3"/>
  <c r="EY45" i="3"/>
  <c r="EZ45" i="3"/>
  <c r="FA45" i="3"/>
  <c r="FB45" i="3"/>
  <c r="FC45" i="3"/>
  <c r="FD45" i="3"/>
  <c r="EA46" i="3"/>
  <c r="EB46" i="3"/>
  <c r="EC46" i="3"/>
  <c r="ED46" i="3"/>
  <c r="EE46" i="3"/>
  <c r="EF46" i="3"/>
  <c r="EG46" i="3"/>
  <c r="EH46" i="3"/>
  <c r="EI46" i="3"/>
  <c r="EJ46" i="3"/>
  <c r="EK46" i="3"/>
  <c r="EL46" i="3"/>
  <c r="EM46" i="3"/>
  <c r="EN46" i="3"/>
  <c r="EO46" i="3"/>
  <c r="EP46" i="3"/>
  <c r="EQ46" i="3"/>
  <c r="ER46" i="3"/>
  <c r="ES46" i="3"/>
  <c r="ET46" i="3"/>
  <c r="EU46" i="3"/>
  <c r="EV46" i="3"/>
  <c r="EW46" i="3"/>
  <c r="EX46" i="3"/>
  <c r="EY46" i="3"/>
  <c r="EZ46" i="3"/>
  <c r="FA46" i="3"/>
  <c r="FB46" i="3"/>
  <c r="FC46" i="3"/>
  <c r="FD46" i="3"/>
  <c r="EA47" i="3"/>
  <c r="EB47" i="3"/>
  <c r="EC47" i="3"/>
  <c r="ED47" i="3"/>
  <c r="EE47" i="3"/>
  <c r="EF47" i="3"/>
  <c r="EG47" i="3"/>
  <c r="EH47" i="3"/>
  <c r="EI47" i="3"/>
  <c r="EJ47" i="3"/>
  <c r="EK47" i="3"/>
  <c r="EL47" i="3"/>
  <c r="EM47" i="3"/>
  <c r="EN47" i="3"/>
  <c r="EO47" i="3"/>
  <c r="EP47" i="3"/>
  <c r="EQ47" i="3"/>
  <c r="ER47" i="3"/>
  <c r="ES47" i="3"/>
  <c r="ET47" i="3"/>
  <c r="EU47" i="3"/>
  <c r="EV47" i="3"/>
  <c r="EW47" i="3"/>
  <c r="EX47" i="3"/>
  <c r="EY47" i="3"/>
  <c r="EZ47" i="3"/>
  <c r="FA47" i="3"/>
  <c r="FB47" i="3"/>
  <c r="FC47" i="3"/>
  <c r="FD47" i="3"/>
  <c r="EA48" i="3"/>
  <c r="EB48" i="3"/>
  <c r="EC48" i="3"/>
  <c r="ED48" i="3"/>
  <c r="EE48" i="3"/>
  <c r="EF48" i="3"/>
  <c r="EG48" i="3"/>
  <c r="EH48" i="3"/>
  <c r="EI48" i="3"/>
  <c r="EJ48" i="3"/>
  <c r="EK48" i="3"/>
  <c r="EL48" i="3"/>
  <c r="EM48" i="3"/>
  <c r="EN48" i="3"/>
  <c r="EO48" i="3"/>
  <c r="EP48" i="3"/>
  <c r="EQ48" i="3"/>
  <c r="ER48" i="3"/>
  <c r="ES48" i="3"/>
  <c r="ET48" i="3"/>
  <c r="EU48" i="3"/>
  <c r="EV48" i="3"/>
  <c r="EW48" i="3"/>
  <c r="EX48" i="3"/>
  <c r="EY48" i="3"/>
  <c r="EZ48" i="3"/>
  <c r="FA48" i="3"/>
  <c r="FB48" i="3"/>
  <c r="FC48" i="3"/>
  <c r="FD48" i="3"/>
  <c r="EA49" i="3"/>
  <c r="EB49" i="3"/>
  <c r="EC49" i="3"/>
  <c r="ED49" i="3"/>
  <c r="EE49" i="3"/>
  <c r="EF49" i="3"/>
  <c r="EG49" i="3"/>
  <c r="EH49" i="3"/>
  <c r="EI49" i="3"/>
  <c r="EJ49" i="3"/>
  <c r="EK49" i="3"/>
  <c r="EL49" i="3"/>
  <c r="EM49" i="3"/>
  <c r="EN49" i="3"/>
  <c r="EO49" i="3"/>
  <c r="EP49" i="3"/>
  <c r="EQ49" i="3"/>
  <c r="ER49" i="3"/>
  <c r="ES49" i="3"/>
  <c r="ET49" i="3"/>
  <c r="EU49" i="3"/>
  <c r="EV49" i="3"/>
  <c r="EW49" i="3"/>
  <c r="EX49" i="3"/>
  <c r="EY49" i="3"/>
  <c r="EZ49" i="3"/>
  <c r="FA49" i="3"/>
  <c r="FB49" i="3"/>
  <c r="FC49" i="3"/>
  <c r="FD49" i="3"/>
  <c r="EA50" i="3"/>
  <c r="EB50" i="3"/>
  <c r="EC50" i="3"/>
  <c r="ED50" i="3"/>
  <c r="EE50" i="3"/>
  <c r="EF50" i="3"/>
  <c r="EG50" i="3"/>
  <c r="EH50" i="3"/>
  <c r="EI50" i="3"/>
  <c r="EJ50" i="3"/>
  <c r="EK50" i="3"/>
  <c r="EL50" i="3"/>
  <c r="EM50" i="3"/>
  <c r="EN50" i="3"/>
  <c r="EO50" i="3"/>
  <c r="EP50" i="3"/>
  <c r="EQ50" i="3"/>
  <c r="ER50" i="3"/>
  <c r="ES50" i="3"/>
  <c r="ET50" i="3"/>
  <c r="EU50" i="3"/>
  <c r="EV50" i="3"/>
  <c r="EW50" i="3"/>
  <c r="EX50" i="3"/>
  <c r="EY50" i="3"/>
  <c r="EZ50" i="3"/>
  <c r="FA50" i="3"/>
  <c r="FB50" i="3"/>
  <c r="FC50" i="3"/>
  <c r="FD50" i="3"/>
  <c r="EA51" i="3"/>
  <c r="EB51" i="3"/>
  <c r="EC51" i="3"/>
  <c r="ED51" i="3"/>
  <c r="EE51" i="3"/>
  <c r="EF51" i="3"/>
  <c r="EG51" i="3"/>
  <c r="EH51" i="3"/>
  <c r="EI51" i="3"/>
  <c r="EJ51" i="3"/>
  <c r="EK51" i="3"/>
  <c r="EL51" i="3"/>
  <c r="EM51" i="3"/>
  <c r="EN51" i="3"/>
  <c r="EO51" i="3"/>
  <c r="EP51" i="3"/>
  <c r="EQ51" i="3"/>
  <c r="ER51" i="3"/>
  <c r="ES51" i="3"/>
  <c r="ET51" i="3"/>
  <c r="EU51" i="3"/>
  <c r="EV51" i="3"/>
  <c r="EW51" i="3"/>
  <c r="EX51" i="3"/>
  <c r="EY51" i="3"/>
  <c r="EZ51" i="3"/>
  <c r="FA51" i="3"/>
  <c r="FB51" i="3"/>
  <c r="FC51" i="3"/>
  <c r="FD51" i="3"/>
  <c r="EA52" i="3"/>
  <c r="EB52" i="3"/>
  <c r="EC52" i="3"/>
  <c r="ED52" i="3"/>
  <c r="EE52" i="3"/>
  <c r="EF52" i="3"/>
  <c r="EG52" i="3"/>
  <c r="EH52" i="3"/>
  <c r="EI52" i="3"/>
  <c r="EJ52" i="3"/>
  <c r="EK52" i="3"/>
  <c r="EL52" i="3"/>
  <c r="EM52" i="3"/>
  <c r="EN52" i="3"/>
  <c r="EO52" i="3"/>
  <c r="EP52" i="3"/>
  <c r="EQ52" i="3"/>
  <c r="ER52" i="3"/>
  <c r="ES52" i="3"/>
  <c r="ET52" i="3"/>
  <c r="EU52" i="3"/>
  <c r="EV52" i="3"/>
  <c r="EW52" i="3"/>
  <c r="EX52" i="3"/>
  <c r="EY52" i="3"/>
  <c r="EZ52" i="3"/>
  <c r="FA52" i="3"/>
  <c r="FB52" i="3"/>
  <c r="FC52" i="3"/>
  <c r="FD52" i="3"/>
  <c r="EA53" i="3"/>
  <c r="EB53" i="3"/>
  <c r="EC53" i="3"/>
  <c r="ED53" i="3"/>
  <c r="EE53" i="3"/>
  <c r="EF53" i="3"/>
  <c r="EG53" i="3"/>
  <c r="EH53" i="3"/>
  <c r="EI53" i="3"/>
  <c r="EJ53" i="3"/>
  <c r="EK53" i="3"/>
  <c r="EL53" i="3"/>
  <c r="EM53" i="3"/>
  <c r="EN53" i="3"/>
  <c r="EO53" i="3"/>
  <c r="EP53" i="3"/>
  <c r="EQ53" i="3"/>
  <c r="ER53" i="3"/>
  <c r="ES53" i="3"/>
  <c r="ET53" i="3"/>
  <c r="EU53" i="3"/>
  <c r="EV53" i="3"/>
  <c r="EW53" i="3"/>
  <c r="EX53" i="3"/>
  <c r="EY53" i="3"/>
  <c r="EZ53" i="3"/>
  <c r="FA53" i="3"/>
  <c r="FB53" i="3"/>
  <c r="FC53" i="3"/>
  <c r="FD53" i="3"/>
  <c r="EA54" i="3"/>
  <c r="EB54" i="3"/>
  <c r="EC54" i="3"/>
  <c r="ED54" i="3"/>
  <c r="EE54" i="3"/>
  <c r="EF54" i="3"/>
  <c r="EG54" i="3"/>
  <c r="EH54" i="3"/>
  <c r="EI54" i="3"/>
  <c r="EJ54" i="3"/>
  <c r="EK54" i="3"/>
  <c r="EL54" i="3"/>
  <c r="EM54" i="3"/>
  <c r="EN54" i="3"/>
  <c r="EO54" i="3"/>
  <c r="EP54" i="3"/>
  <c r="EQ54" i="3"/>
  <c r="ER54" i="3"/>
  <c r="ES54" i="3"/>
  <c r="ET54" i="3"/>
  <c r="EU54" i="3"/>
  <c r="EV54" i="3"/>
  <c r="EW54" i="3"/>
  <c r="EX54" i="3"/>
  <c r="EY54" i="3"/>
  <c r="EZ54" i="3"/>
  <c r="FA54" i="3"/>
  <c r="FB54" i="3"/>
  <c r="FC54" i="3"/>
  <c r="FD54" i="3"/>
  <c r="EA55" i="3"/>
  <c r="EB55" i="3"/>
  <c r="EC55" i="3"/>
  <c r="ED55" i="3"/>
  <c r="EE55" i="3"/>
  <c r="EF55" i="3"/>
  <c r="EG55" i="3"/>
  <c r="EH55" i="3"/>
  <c r="EI55" i="3"/>
  <c r="EJ55" i="3"/>
  <c r="EK55" i="3"/>
  <c r="EL55" i="3"/>
  <c r="EM55" i="3"/>
  <c r="EN55" i="3"/>
  <c r="EO55" i="3"/>
  <c r="EP55" i="3"/>
  <c r="EQ55" i="3"/>
  <c r="ER55" i="3"/>
  <c r="ES55" i="3"/>
  <c r="ET55" i="3"/>
  <c r="EU55" i="3"/>
  <c r="EV55" i="3"/>
  <c r="EW55" i="3"/>
  <c r="EX55" i="3"/>
  <c r="EY55" i="3"/>
  <c r="EZ55" i="3"/>
  <c r="FA55" i="3"/>
  <c r="FB55" i="3"/>
  <c r="FC55" i="3"/>
  <c r="FD55" i="3"/>
  <c r="EA56" i="3"/>
  <c r="EB56" i="3"/>
  <c r="EC56" i="3"/>
  <c r="ED56" i="3"/>
  <c r="EE56" i="3"/>
  <c r="EF56" i="3"/>
  <c r="EG56" i="3"/>
  <c r="EH56" i="3"/>
  <c r="EI56" i="3"/>
  <c r="EJ56" i="3"/>
  <c r="EK56" i="3"/>
  <c r="EL56" i="3"/>
  <c r="EM56" i="3"/>
  <c r="EN56" i="3"/>
  <c r="EO56" i="3"/>
  <c r="EP56" i="3"/>
  <c r="EQ56" i="3"/>
  <c r="ER56" i="3"/>
  <c r="ES56" i="3"/>
  <c r="ET56" i="3"/>
  <c r="EU56" i="3"/>
  <c r="EV56" i="3"/>
  <c r="EW56" i="3"/>
  <c r="EX56" i="3"/>
  <c r="EY56" i="3"/>
  <c r="EZ56" i="3"/>
  <c r="FA56" i="3"/>
  <c r="FB56" i="3"/>
  <c r="FC56" i="3"/>
  <c r="FD56" i="3"/>
  <c r="EA57" i="3"/>
  <c r="EB57" i="3"/>
  <c r="EC57" i="3"/>
  <c r="ED57" i="3"/>
  <c r="EE57" i="3"/>
  <c r="EF57" i="3"/>
  <c r="EG57" i="3"/>
  <c r="EH57" i="3"/>
  <c r="EI57" i="3"/>
  <c r="EJ57" i="3"/>
  <c r="EK57" i="3"/>
  <c r="EL57" i="3"/>
  <c r="EM57" i="3"/>
  <c r="EN57" i="3"/>
  <c r="EO57" i="3"/>
  <c r="EP57" i="3"/>
  <c r="EQ57" i="3"/>
  <c r="ER57" i="3"/>
  <c r="ES57" i="3"/>
  <c r="ET57" i="3"/>
  <c r="EU57" i="3"/>
  <c r="EV57" i="3"/>
  <c r="EW57" i="3"/>
  <c r="EX57" i="3"/>
  <c r="EY57" i="3"/>
  <c r="EZ57" i="3"/>
  <c r="FA57" i="3"/>
  <c r="FB57" i="3"/>
  <c r="FC57" i="3"/>
  <c r="FD57" i="3"/>
  <c r="EA58" i="3"/>
  <c r="EB58" i="3"/>
  <c r="EC58" i="3"/>
  <c r="ED58" i="3"/>
  <c r="EE58" i="3"/>
  <c r="EF58" i="3"/>
  <c r="EG58" i="3"/>
  <c r="EH58" i="3"/>
  <c r="EI58" i="3"/>
  <c r="EJ58" i="3"/>
  <c r="EK58" i="3"/>
  <c r="EL58" i="3"/>
  <c r="EM58" i="3"/>
  <c r="EN58" i="3"/>
  <c r="EO58" i="3"/>
  <c r="EP58" i="3"/>
  <c r="EQ58" i="3"/>
  <c r="ER58" i="3"/>
  <c r="ES58" i="3"/>
  <c r="ET58" i="3"/>
  <c r="EU58" i="3"/>
  <c r="EV58" i="3"/>
  <c r="EW58" i="3"/>
  <c r="EX58" i="3"/>
  <c r="EY58" i="3"/>
  <c r="EZ58" i="3"/>
  <c r="FA58" i="3"/>
  <c r="FB58" i="3"/>
  <c r="FC58" i="3"/>
  <c r="FD58" i="3"/>
  <c r="EA59" i="3"/>
  <c r="EB59" i="3"/>
  <c r="EC59" i="3"/>
  <c r="ED59" i="3"/>
  <c r="EE59" i="3"/>
  <c r="EF59" i="3"/>
  <c r="EG59" i="3"/>
  <c r="EH59" i="3"/>
  <c r="EI59" i="3"/>
  <c r="EJ59" i="3"/>
  <c r="EK59" i="3"/>
  <c r="EL59" i="3"/>
  <c r="EM59" i="3"/>
  <c r="EN59" i="3"/>
  <c r="EO59" i="3"/>
  <c r="EP59" i="3"/>
  <c r="EQ59" i="3"/>
  <c r="ER59" i="3"/>
  <c r="ES59" i="3"/>
  <c r="ET59" i="3"/>
  <c r="EU59" i="3"/>
  <c r="EV59" i="3"/>
  <c r="EW59" i="3"/>
  <c r="EX59" i="3"/>
  <c r="EY59" i="3"/>
  <c r="EZ59" i="3"/>
  <c r="FA59" i="3"/>
  <c r="FB59" i="3"/>
  <c r="FC59" i="3"/>
  <c r="FD59" i="3"/>
  <c r="EA60" i="3"/>
  <c r="EB60" i="3"/>
  <c r="EC60" i="3"/>
  <c r="ED60" i="3"/>
  <c r="EE60" i="3"/>
  <c r="EF60" i="3"/>
  <c r="EG60" i="3"/>
  <c r="EH60" i="3"/>
  <c r="EI60" i="3"/>
  <c r="EJ60" i="3"/>
  <c r="EK60" i="3"/>
  <c r="EL60" i="3"/>
  <c r="EM60" i="3"/>
  <c r="EN60" i="3"/>
  <c r="EO60" i="3"/>
  <c r="EP60" i="3"/>
  <c r="EQ60" i="3"/>
  <c r="ER60" i="3"/>
  <c r="ES60" i="3"/>
  <c r="ET60" i="3"/>
  <c r="EU60" i="3"/>
  <c r="EV60" i="3"/>
  <c r="EW60" i="3"/>
  <c r="EX60" i="3"/>
  <c r="EY60" i="3"/>
  <c r="EZ60" i="3"/>
  <c r="FA60" i="3"/>
  <c r="FB60" i="3"/>
  <c r="FC60" i="3"/>
  <c r="FD60" i="3"/>
  <c r="EA61" i="3"/>
  <c r="EB61" i="3"/>
  <c r="EC61" i="3"/>
  <c r="ED61" i="3"/>
  <c r="EE61" i="3"/>
  <c r="EF61" i="3"/>
  <c r="EG61" i="3"/>
  <c r="EH61" i="3"/>
  <c r="EI61" i="3"/>
  <c r="EJ61" i="3"/>
  <c r="EK61" i="3"/>
  <c r="EL61" i="3"/>
  <c r="EM61" i="3"/>
  <c r="EN61" i="3"/>
  <c r="EO61" i="3"/>
  <c r="EP61" i="3"/>
  <c r="EQ61" i="3"/>
  <c r="ER61" i="3"/>
  <c r="ES61" i="3"/>
  <c r="ET61" i="3"/>
  <c r="EU61" i="3"/>
  <c r="EV61" i="3"/>
  <c r="EW61" i="3"/>
  <c r="EX61" i="3"/>
  <c r="EY61" i="3"/>
  <c r="EZ61" i="3"/>
  <c r="FA61" i="3"/>
  <c r="FB61" i="3"/>
  <c r="FC61" i="3"/>
  <c r="FD61" i="3"/>
  <c r="EA62" i="3"/>
  <c r="EB62" i="3"/>
  <c r="EC62" i="3"/>
  <c r="ED62" i="3"/>
  <c r="EE62" i="3"/>
  <c r="EF62" i="3"/>
  <c r="EG62" i="3"/>
  <c r="EH62" i="3"/>
  <c r="EI62" i="3"/>
  <c r="EJ62" i="3"/>
  <c r="EK62" i="3"/>
  <c r="EL62" i="3"/>
  <c r="EM62" i="3"/>
  <c r="EN62" i="3"/>
  <c r="EO62" i="3"/>
  <c r="EP62" i="3"/>
  <c r="EQ62" i="3"/>
  <c r="ER62" i="3"/>
  <c r="ES62" i="3"/>
  <c r="ET62" i="3"/>
  <c r="EU62" i="3"/>
  <c r="EV62" i="3"/>
  <c r="EW62" i="3"/>
  <c r="EX62" i="3"/>
  <c r="EY62" i="3"/>
  <c r="EZ62" i="3"/>
  <c r="FA62" i="3"/>
  <c r="FB62" i="3"/>
  <c r="FC62" i="3"/>
  <c r="FD62" i="3"/>
  <c r="EA63" i="3"/>
  <c r="EB63" i="3"/>
  <c r="EC63" i="3"/>
  <c r="ED63" i="3"/>
  <c r="EE63" i="3"/>
  <c r="EF63" i="3"/>
  <c r="EG63" i="3"/>
  <c r="EH63" i="3"/>
  <c r="EI63" i="3"/>
  <c r="EJ63" i="3"/>
  <c r="EK63" i="3"/>
  <c r="EL63" i="3"/>
  <c r="EM63" i="3"/>
  <c r="EN63" i="3"/>
  <c r="EO63" i="3"/>
  <c r="EP63" i="3"/>
  <c r="EQ63" i="3"/>
  <c r="ER63" i="3"/>
  <c r="ES63" i="3"/>
  <c r="ET63" i="3"/>
  <c r="EU63" i="3"/>
  <c r="EV63" i="3"/>
  <c r="EW63" i="3"/>
  <c r="EX63" i="3"/>
  <c r="EY63" i="3"/>
  <c r="EZ63" i="3"/>
  <c r="FA63" i="3"/>
  <c r="FB63" i="3"/>
  <c r="FC63" i="3"/>
  <c r="FD63" i="3"/>
  <c r="EA64" i="3"/>
  <c r="EB64" i="3"/>
  <c r="EC64" i="3"/>
  <c r="ED64" i="3"/>
  <c r="EE64" i="3"/>
  <c r="EF64" i="3"/>
  <c r="EG64" i="3"/>
  <c r="EH64" i="3"/>
  <c r="EI64" i="3"/>
  <c r="EJ64" i="3"/>
  <c r="EK64" i="3"/>
  <c r="EL64" i="3"/>
  <c r="EM64" i="3"/>
  <c r="EN64" i="3"/>
  <c r="EO64" i="3"/>
  <c r="EP64" i="3"/>
  <c r="EQ64" i="3"/>
  <c r="ER64" i="3"/>
  <c r="ES64" i="3"/>
  <c r="ET64" i="3"/>
  <c r="EU64" i="3"/>
  <c r="EV64" i="3"/>
  <c r="EW64" i="3"/>
  <c r="EX64" i="3"/>
  <c r="EY64" i="3"/>
  <c r="EZ64" i="3"/>
  <c r="FA64" i="3"/>
  <c r="FB64" i="3"/>
  <c r="FC64" i="3"/>
  <c r="FD64" i="3"/>
  <c r="EA65" i="3"/>
  <c r="EB65" i="3"/>
  <c r="EC65" i="3"/>
  <c r="ED65" i="3"/>
  <c r="EE65" i="3"/>
  <c r="EF65" i="3"/>
  <c r="EG65" i="3"/>
  <c r="EH65" i="3"/>
  <c r="EI65" i="3"/>
  <c r="EJ65" i="3"/>
  <c r="EK65" i="3"/>
  <c r="EL65" i="3"/>
  <c r="EM65" i="3"/>
  <c r="EN65" i="3"/>
  <c r="EO65" i="3"/>
  <c r="EP65" i="3"/>
  <c r="EQ65" i="3"/>
  <c r="ER65" i="3"/>
  <c r="ES65" i="3"/>
  <c r="ET65" i="3"/>
  <c r="EU65" i="3"/>
  <c r="EV65" i="3"/>
  <c r="EW65" i="3"/>
  <c r="EX65" i="3"/>
  <c r="EY65" i="3"/>
  <c r="EZ65" i="3"/>
  <c r="FA65" i="3"/>
  <c r="FB65" i="3"/>
  <c r="FC65" i="3"/>
  <c r="FD65" i="3"/>
  <c r="EA66" i="3"/>
  <c r="EB66" i="3"/>
  <c r="EC66" i="3"/>
  <c r="ED66" i="3"/>
  <c r="EE66" i="3"/>
  <c r="EF66" i="3"/>
  <c r="EG66" i="3"/>
  <c r="EH66" i="3"/>
  <c r="EI66" i="3"/>
  <c r="EJ66" i="3"/>
  <c r="EK66" i="3"/>
  <c r="EL66" i="3"/>
  <c r="EM66" i="3"/>
  <c r="EN66" i="3"/>
  <c r="EO66" i="3"/>
  <c r="EP66" i="3"/>
  <c r="EQ66" i="3"/>
  <c r="ER66" i="3"/>
  <c r="ES66" i="3"/>
  <c r="ET66" i="3"/>
  <c r="EU66" i="3"/>
  <c r="EV66" i="3"/>
  <c r="EW66" i="3"/>
  <c r="EX66" i="3"/>
  <c r="EY66" i="3"/>
  <c r="EZ66" i="3"/>
  <c r="FA66" i="3"/>
  <c r="FB66" i="3"/>
  <c r="FC66" i="3"/>
  <c r="FD66" i="3"/>
  <c r="EA67" i="3"/>
  <c r="EB67" i="3"/>
  <c r="EC67" i="3"/>
  <c r="ED67" i="3"/>
  <c r="EE67" i="3"/>
  <c r="EF67" i="3"/>
  <c r="EG67" i="3"/>
  <c r="EH67" i="3"/>
  <c r="EI67" i="3"/>
  <c r="EJ67" i="3"/>
  <c r="EK67" i="3"/>
  <c r="EL67" i="3"/>
  <c r="EM67" i="3"/>
  <c r="EN67" i="3"/>
  <c r="EO67" i="3"/>
  <c r="EP67" i="3"/>
  <c r="EQ67" i="3"/>
  <c r="ER67" i="3"/>
  <c r="ES67" i="3"/>
  <c r="ET67" i="3"/>
  <c r="EU67" i="3"/>
  <c r="EV67" i="3"/>
  <c r="EW67" i="3"/>
  <c r="EX67" i="3"/>
  <c r="EY67" i="3"/>
  <c r="EZ67" i="3"/>
  <c r="FA67" i="3"/>
  <c r="FB67" i="3"/>
  <c r="FC67" i="3"/>
  <c r="FD67" i="3"/>
  <c r="EA68" i="3"/>
  <c r="EB68" i="3"/>
  <c r="EC68" i="3"/>
  <c r="ED68" i="3"/>
  <c r="EE68" i="3"/>
  <c r="EF68" i="3"/>
  <c r="EG68" i="3"/>
  <c r="EH68" i="3"/>
  <c r="EI68" i="3"/>
  <c r="EJ68" i="3"/>
  <c r="EK68" i="3"/>
  <c r="EL68" i="3"/>
  <c r="EM68" i="3"/>
  <c r="EN68" i="3"/>
  <c r="EO68" i="3"/>
  <c r="EP68" i="3"/>
  <c r="EQ68" i="3"/>
  <c r="ER68" i="3"/>
  <c r="ES68" i="3"/>
  <c r="ET68" i="3"/>
  <c r="EU68" i="3"/>
  <c r="EV68" i="3"/>
  <c r="EW68" i="3"/>
  <c r="EX68" i="3"/>
  <c r="EY68" i="3"/>
  <c r="EZ68" i="3"/>
  <c r="FA68" i="3"/>
  <c r="FB68" i="3"/>
  <c r="FC68" i="3"/>
  <c r="FD68" i="3"/>
  <c r="EA69" i="3"/>
  <c r="EB69" i="3"/>
  <c r="EC69" i="3"/>
  <c r="ED69" i="3"/>
  <c r="EE69" i="3"/>
  <c r="EF69" i="3"/>
  <c r="EG69" i="3"/>
  <c r="EH69" i="3"/>
  <c r="EI69" i="3"/>
  <c r="EJ69" i="3"/>
  <c r="EK69" i="3"/>
  <c r="EL69" i="3"/>
  <c r="EM69" i="3"/>
  <c r="EN69" i="3"/>
  <c r="EO69" i="3"/>
  <c r="EP69" i="3"/>
  <c r="EQ69" i="3"/>
  <c r="ER69" i="3"/>
  <c r="ES69" i="3"/>
  <c r="ET69" i="3"/>
  <c r="EU69" i="3"/>
  <c r="EV69" i="3"/>
  <c r="EW69" i="3"/>
  <c r="EX69" i="3"/>
  <c r="EY69" i="3"/>
  <c r="EZ69" i="3"/>
  <c r="FA69" i="3"/>
  <c r="FB69" i="3"/>
  <c r="FC69" i="3"/>
  <c r="FD69" i="3"/>
  <c r="EA70" i="3"/>
  <c r="EB70" i="3"/>
  <c r="EC70" i="3"/>
  <c r="ED70" i="3"/>
  <c r="EE70" i="3"/>
  <c r="EF70" i="3"/>
  <c r="EG70" i="3"/>
  <c r="EH70" i="3"/>
  <c r="EI70" i="3"/>
  <c r="EJ70" i="3"/>
  <c r="EK70" i="3"/>
  <c r="EL70" i="3"/>
  <c r="EM70" i="3"/>
  <c r="EN70" i="3"/>
  <c r="EO70" i="3"/>
  <c r="EP70" i="3"/>
  <c r="EQ70" i="3"/>
  <c r="ER70" i="3"/>
  <c r="ES70" i="3"/>
  <c r="ET70" i="3"/>
  <c r="EU70" i="3"/>
  <c r="EV70" i="3"/>
  <c r="EW70" i="3"/>
  <c r="EX70" i="3"/>
  <c r="EY70" i="3"/>
  <c r="EZ70" i="3"/>
  <c r="FA70" i="3"/>
  <c r="FB70" i="3"/>
  <c r="FC70" i="3"/>
  <c r="FD70" i="3"/>
  <c r="EA71" i="3"/>
  <c r="EB71" i="3"/>
  <c r="EC71" i="3"/>
  <c r="ED71" i="3"/>
  <c r="EE71" i="3"/>
  <c r="EF71" i="3"/>
  <c r="EG71" i="3"/>
  <c r="EH71" i="3"/>
  <c r="EI71" i="3"/>
  <c r="EJ71" i="3"/>
  <c r="EK71" i="3"/>
  <c r="EL71" i="3"/>
  <c r="EM71" i="3"/>
  <c r="EN71" i="3"/>
  <c r="EO71" i="3"/>
  <c r="EP71" i="3"/>
  <c r="EQ71" i="3"/>
  <c r="ER71" i="3"/>
  <c r="ES71" i="3"/>
  <c r="ET71" i="3"/>
  <c r="EU71" i="3"/>
  <c r="EV71" i="3"/>
  <c r="EW71" i="3"/>
  <c r="EX71" i="3"/>
  <c r="EY71" i="3"/>
  <c r="EZ71" i="3"/>
  <c r="FA71" i="3"/>
  <c r="FB71" i="3"/>
  <c r="FC71" i="3"/>
  <c r="FD71" i="3"/>
  <c r="EA72" i="3"/>
  <c r="EB72" i="3"/>
  <c r="EC72" i="3"/>
  <c r="ED72" i="3"/>
  <c r="EE72" i="3"/>
  <c r="EF72" i="3"/>
  <c r="EG72" i="3"/>
  <c r="EH72" i="3"/>
  <c r="EI72" i="3"/>
  <c r="EJ72" i="3"/>
  <c r="EK72" i="3"/>
  <c r="EL72" i="3"/>
  <c r="EM72" i="3"/>
  <c r="EN72" i="3"/>
  <c r="EO72" i="3"/>
  <c r="EP72" i="3"/>
  <c r="EQ72" i="3"/>
  <c r="ER72" i="3"/>
  <c r="ES72" i="3"/>
  <c r="ET72" i="3"/>
  <c r="EU72" i="3"/>
  <c r="EV72" i="3"/>
  <c r="EW72" i="3"/>
  <c r="EX72" i="3"/>
  <c r="EY72" i="3"/>
  <c r="EZ72" i="3"/>
  <c r="FA72" i="3"/>
  <c r="FB72" i="3"/>
  <c r="FC72" i="3"/>
  <c r="FD72" i="3"/>
  <c r="EA73" i="3"/>
  <c r="EB73" i="3"/>
  <c r="EC73" i="3"/>
  <c r="ED73" i="3"/>
  <c r="EE73" i="3"/>
  <c r="EF73" i="3"/>
  <c r="EG73" i="3"/>
  <c r="EH73" i="3"/>
  <c r="EI73" i="3"/>
  <c r="EJ73" i="3"/>
  <c r="EK73" i="3"/>
  <c r="EL73" i="3"/>
  <c r="EM73" i="3"/>
  <c r="EN73" i="3"/>
  <c r="EO73" i="3"/>
  <c r="EP73" i="3"/>
  <c r="EQ73" i="3"/>
  <c r="ER73" i="3"/>
  <c r="ES73" i="3"/>
  <c r="ET73" i="3"/>
  <c r="EU73" i="3"/>
  <c r="EV73" i="3"/>
  <c r="EW73" i="3"/>
  <c r="EX73" i="3"/>
  <c r="EY73" i="3"/>
  <c r="EZ73" i="3"/>
  <c r="FA73" i="3"/>
  <c r="FB73" i="3"/>
  <c r="FC73" i="3"/>
  <c r="FD73" i="3"/>
  <c r="EA74" i="3"/>
  <c r="EB74" i="3"/>
  <c r="EC74" i="3"/>
  <c r="ED74" i="3"/>
  <c r="EE74" i="3"/>
  <c r="EF74" i="3"/>
  <c r="EG74" i="3"/>
  <c r="EH74" i="3"/>
  <c r="EI74" i="3"/>
  <c r="EJ74" i="3"/>
  <c r="EK74" i="3"/>
  <c r="EL74" i="3"/>
  <c r="EM74" i="3"/>
  <c r="EN74" i="3"/>
  <c r="EO74" i="3"/>
  <c r="EP74" i="3"/>
  <c r="EQ74" i="3"/>
  <c r="ER74" i="3"/>
  <c r="ES74" i="3"/>
  <c r="ET74" i="3"/>
  <c r="EU74" i="3"/>
  <c r="EV74" i="3"/>
  <c r="EW74" i="3"/>
  <c r="EX74" i="3"/>
  <c r="EY74" i="3"/>
  <c r="EZ74" i="3"/>
  <c r="FA74" i="3"/>
  <c r="FB74" i="3"/>
  <c r="FC74" i="3"/>
  <c r="FD74" i="3"/>
  <c r="EA75" i="3"/>
  <c r="EB75" i="3"/>
  <c r="EC75" i="3"/>
  <c r="ED75" i="3"/>
  <c r="EE75" i="3"/>
  <c r="EF75" i="3"/>
  <c r="EG75" i="3"/>
  <c r="EH75" i="3"/>
  <c r="EI75" i="3"/>
  <c r="EJ75" i="3"/>
  <c r="EK75" i="3"/>
  <c r="EL75" i="3"/>
  <c r="EM75" i="3"/>
  <c r="EN75" i="3"/>
  <c r="EO75" i="3"/>
  <c r="EP75" i="3"/>
  <c r="EQ75" i="3"/>
  <c r="ER75" i="3"/>
  <c r="ES75" i="3"/>
  <c r="ET75" i="3"/>
  <c r="EU75" i="3"/>
  <c r="EV75" i="3"/>
  <c r="EW75" i="3"/>
  <c r="EX75" i="3"/>
  <c r="EY75" i="3"/>
  <c r="EZ75" i="3"/>
  <c r="FA75" i="3"/>
  <c r="FB75" i="3"/>
  <c r="FC75" i="3"/>
  <c r="FD75" i="3"/>
  <c r="EA76" i="3"/>
  <c r="EB76" i="3"/>
  <c r="EC76" i="3"/>
  <c r="ED76" i="3"/>
  <c r="EE76" i="3"/>
  <c r="EF76" i="3"/>
  <c r="EG76" i="3"/>
  <c r="EH76" i="3"/>
  <c r="EI76" i="3"/>
  <c r="EJ76" i="3"/>
  <c r="EK76" i="3"/>
  <c r="EL76" i="3"/>
  <c r="EM76" i="3"/>
  <c r="EN76" i="3"/>
  <c r="EO76" i="3"/>
  <c r="EP76" i="3"/>
  <c r="EQ76" i="3"/>
  <c r="ER76" i="3"/>
  <c r="ES76" i="3"/>
  <c r="ET76" i="3"/>
  <c r="EU76" i="3"/>
  <c r="EV76" i="3"/>
  <c r="EW76" i="3"/>
  <c r="EX76" i="3"/>
  <c r="EY76" i="3"/>
  <c r="EZ76" i="3"/>
  <c r="FA76" i="3"/>
  <c r="FB76" i="3"/>
  <c r="FC76" i="3"/>
  <c r="FD76" i="3"/>
  <c r="EA77" i="3"/>
  <c r="EB77" i="3"/>
  <c r="EC77" i="3"/>
  <c r="ED77" i="3"/>
  <c r="EE77" i="3"/>
  <c r="EF77" i="3"/>
  <c r="EG77" i="3"/>
  <c r="EH77" i="3"/>
  <c r="EI77" i="3"/>
  <c r="EJ77" i="3"/>
  <c r="EK77" i="3"/>
  <c r="EL77" i="3"/>
  <c r="EM77" i="3"/>
  <c r="EN77" i="3"/>
  <c r="EO77" i="3"/>
  <c r="EP77" i="3"/>
  <c r="EQ77" i="3"/>
  <c r="ER77" i="3"/>
  <c r="ES77" i="3"/>
  <c r="ET77" i="3"/>
  <c r="EU77" i="3"/>
  <c r="EV77" i="3"/>
  <c r="EW77" i="3"/>
  <c r="EX77" i="3"/>
  <c r="EY77" i="3"/>
  <c r="EZ77" i="3"/>
  <c r="FA77" i="3"/>
  <c r="FB77" i="3"/>
  <c r="FC77" i="3"/>
  <c r="FD77" i="3"/>
  <c r="EA78" i="3"/>
  <c r="EB78" i="3"/>
  <c r="EC78" i="3"/>
  <c r="ED78" i="3"/>
  <c r="EE78" i="3"/>
  <c r="EF78" i="3"/>
  <c r="EG78" i="3"/>
  <c r="EH78" i="3"/>
  <c r="EI78" i="3"/>
  <c r="EJ78" i="3"/>
  <c r="EK78" i="3"/>
  <c r="EL78" i="3"/>
  <c r="EM78" i="3"/>
  <c r="EN78" i="3"/>
  <c r="EO78" i="3"/>
  <c r="EP78" i="3"/>
  <c r="EQ78" i="3"/>
  <c r="ER78" i="3"/>
  <c r="ES78" i="3"/>
  <c r="ET78" i="3"/>
  <c r="EU78" i="3"/>
  <c r="EV78" i="3"/>
  <c r="EW78" i="3"/>
  <c r="EX78" i="3"/>
  <c r="EY78" i="3"/>
  <c r="EZ78" i="3"/>
  <c r="FA78" i="3"/>
  <c r="FB78" i="3"/>
  <c r="FC78" i="3"/>
  <c r="FD78" i="3"/>
  <c r="EA79" i="3"/>
  <c r="EB79" i="3"/>
  <c r="EC79" i="3"/>
  <c r="ED79" i="3"/>
  <c r="EE79" i="3"/>
  <c r="EF79" i="3"/>
  <c r="EG79" i="3"/>
  <c r="EH79" i="3"/>
  <c r="EI79" i="3"/>
  <c r="EJ79" i="3"/>
  <c r="EK79" i="3"/>
  <c r="EL79" i="3"/>
  <c r="EM79" i="3"/>
  <c r="EN79" i="3"/>
  <c r="EO79" i="3"/>
  <c r="EP79" i="3"/>
  <c r="EQ79" i="3"/>
  <c r="ER79" i="3"/>
  <c r="ES79" i="3"/>
  <c r="ET79" i="3"/>
  <c r="EU79" i="3"/>
  <c r="EV79" i="3"/>
  <c r="EW79" i="3"/>
  <c r="EX79" i="3"/>
  <c r="EY79" i="3"/>
  <c r="EZ79" i="3"/>
  <c r="FA79" i="3"/>
  <c r="FB79" i="3"/>
  <c r="FC79" i="3"/>
  <c r="FD79" i="3"/>
  <c r="EA80" i="3"/>
  <c r="EB80" i="3"/>
  <c r="EC80" i="3"/>
  <c r="ED80" i="3"/>
  <c r="EE80" i="3"/>
  <c r="EF80" i="3"/>
  <c r="EG80" i="3"/>
  <c r="EH80" i="3"/>
  <c r="EI80" i="3"/>
  <c r="EJ80" i="3"/>
  <c r="EK80" i="3"/>
  <c r="EL80" i="3"/>
  <c r="EM80" i="3"/>
  <c r="EN80" i="3"/>
  <c r="EO80" i="3"/>
  <c r="EP80" i="3"/>
  <c r="EQ80" i="3"/>
  <c r="ER80" i="3"/>
  <c r="ES80" i="3"/>
  <c r="ET80" i="3"/>
  <c r="EU80" i="3"/>
  <c r="EV80" i="3"/>
  <c r="EW80" i="3"/>
  <c r="EX80" i="3"/>
  <c r="EY80" i="3"/>
  <c r="EZ80" i="3"/>
  <c r="FA80" i="3"/>
  <c r="FB80" i="3"/>
  <c r="FC80" i="3"/>
  <c r="FD80" i="3"/>
  <c r="EA81" i="3"/>
  <c r="EB81" i="3"/>
  <c r="EC81" i="3"/>
  <c r="ED81" i="3"/>
  <c r="EE81" i="3"/>
  <c r="EF81" i="3"/>
  <c r="EG81" i="3"/>
  <c r="EH81" i="3"/>
  <c r="EI81" i="3"/>
  <c r="EJ81" i="3"/>
  <c r="EK81" i="3"/>
  <c r="EL81" i="3"/>
  <c r="EM81" i="3"/>
  <c r="EN81" i="3"/>
  <c r="EO81" i="3"/>
  <c r="EP81" i="3"/>
  <c r="EQ81" i="3"/>
  <c r="ER81" i="3"/>
  <c r="ES81" i="3"/>
  <c r="ET81" i="3"/>
  <c r="EU81" i="3"/>
  <c r="EV81" i="3"/>
  <c r="EW81" i="3"/>
  <c r="EX81" i="3"/>
  <c r="EY81" i="3"/>
  <c r="EZ81" i="3"/>
  <c r="FA81" i="3"/>
  <c r="FB81" i="3"/>
  <c r="FC81" i="3"/>
  <c r="FD81" i="3"/>
  <c r="EA82" i="3"/>
  <c r="EB82" i="3"/>
  <c r="EC82" i="3"/>
  <c r="ED82" i="3"/>
  <c r="EE82" i="3"/>
  <c r="EF82" i="3"/>
  <c r="EG82" i="3"/>
  <c r="EH82" i="3"/>
  <c r="EI82" i="3"/>
  <c r="EJ82" i="3"/>
  <c r="EK82" i="3"/>
  <c r="EL82" i="3"/>
  <c r="EM82" i="3"/>
  <c r="EN82" i="3"/>
  <c r="EO82" i="3"/>
  <c r="EP82" i="3"/>
  <c r="EQ82" i="3"/>
  <c r="ER82" i="3"/>
  <c r="ES82" i="3"/>
  <c r="ET82" i="3"/>
  <c r="EU82" i="3"/>
  <c r="EV82" i="3"/>
  <c r="EW82" i="3"/>
  <c r="EX82" i="3"/>
  <c r="EY82" i="3"/>
  <c r="EZ82" i="3"/>
  <c r="FA82" i="3"/>
  <c r="FB82" i="3"/>
  <c r="FC82" i="3"/>
  <c r="FD82" i="3"/>
  <c r="EA83" i="3"/>
  <c r="EB83" i="3"/>
  <c r="EC83" i="3"/>
  <c r="ED83" i="3"/>
  <c r="EE83" i="3"/>
  <c r="EF83" i="3"/>
  <c r="EG83" i="3"/>
  <c r="EH83" i="3"/>
  <c r="EI83" i="3"/>
  <c r="EJ83" i="3"/>
  <c r="EK83" i="3"/>
  <c r="EL83" i="3"/>
  <c r="EM83" i="3"/>
  <c r="EN83" i="3"/>
  <c r="EO83" i="3"/>
  <c r="EP83" i="3"/>
  <c r="EQ83" i="3"/>
  <c r="ER83" i="3"/>
  <c r="ES83" i="3"/>
  <c r="ET83" i="3"/>
  <c r="EU83" i="3"/>
  <c r="EV83" i="3"/>
  <c r="EW83" i="3"/>
  <c r="EX83" i="3"/>
  <c r="EY83" i="3"/>
  <c r="EZ83" i="3"/>
  <c r="FA83" i="3"/>
  <c r="FB83" i="3"/>
  <c r="FC83" i="3"/>
  <c r="FD83" i="3"/>
  <c r="EA84" i="3"/>
  <c r="EB84" i="3"/>
  <c r="EC84" i="3"/>
  <c r="ED84" i="3"/>
  <c r="EE84" i="3"/>
  <c r="EF84" i="3"/>
  <c r="EG84" i="3"/>
  <c r="EH84" i="3"/>
  <c r="EI84" i="3"/>
  <c r="EJ84" i="3"/>
  <c r="EK84" i="3"/>
  <c r="EL84" i="3"/>
  <c r="EM84" i="3"/>
  <c r="EN84" i="3"/>
  <c r="EO84" i="3"/>
  <c r="EP84" i="3"/>
  <c r="EQ84" i="3"/>
  <c r="ER84" i="3"/>
  <c r="ES84" i="3"/>
  <c r="ET84" i="3"/>
  <c r="EU84" i="3"/>
  <c r="EV84" i="3"/>
  <c r="EW84" i="3"/>
  <c r="EX84" i="3"/>
  <c r="EY84" i="3"/>
  <c r="EZ84" i="3"/>
  <c r="FA84" i="3"/>
  <c r="FB84" i="3"/>
  <c r="FC84" i="3"/>
  <c r="FD84" i="3"/>
  <c r="EA85" i="3"/>
  <c r="EB85" i="3"/>
  <c r="EC85" i="3"/>
  <c r="ED85" i="3"/>
  <c r="EE85" i="3"/>
  <c r="EF85" i="3"/>
  <c r="EG85" i="3"/>
  <c r="EH85" i="3"/>
  <c r="EI85" i="3"/>
  <c r="EJ85" i="3"/>
  <c r="EK85" i="3"/>
  <c r="EL85" i="3"/>
  <c r="EM85" i="3"/>
  <c r="EN85" i="3"/>
  <c r="EO85" i="3"/>
  <c r="EP85" i="3"/>
  <c r="EQ85" i="3"/>
  <c r="ER85" i="3"/>
  <c r="ES85" i="3"/>
  <c r="ET85" i="3"/>
  <c r="EU85" i="3"/>
  <c r="EV85" i="3"/>
  <c r="EW85" i="3"/>
  <c r="EX85" i="3"/>
  <c r="EY85" i="3"/>
  <c r="EZ85" i="3"/>
  <c r="FA85" i="3"/>
  <c r="FB85" i="3"/>
  <c r="FC85" i="3"/>
  <c r="FD85" i="3"/>
  <c r="EA86" i="3"/>
  <c r="EB86" i="3"/>
  <c r="EC86" i="3"/>
  <c r="ED86" i="3"/>
  <c r="EE86" i="3"/>
  <c r="EF86" i="3"/>
  <c r="EG86" i="3"/>
  <c r="EH86" i="3"/>
  <c r="EI86" i="3"/>
  <c r="EJ86" i="3"/>
  <c r="EK86" i="3"/>
  <c r="EL86" i="3"/>
  <c r="EM86" i="3"/>
  <c r="EN86" i="3"/>
  <c r="EO86" i="3"/>
  <c r="EP86" i="3"/>
  <c r="EQ86" i="3"/>
  <c r="ER86" i="3"/>
  <c r="ES86" i="3"/>
  <c r="ET86" i="3"/>
  <c r="EU86" i="3"/>
  <c r="EV86" i="3"/>
  <c r="EW86" i="3"/>
  <c r="EX86" i="3"/>
  <c r="EY86" i="3"/>
  <c r="EZ86" i="3"/>
  <c r="FA86" i="3"/>
  <c r="FB86" i="3"/>
  <c r="FC86" i="3"/>
  <c r="FD86" i="3"/>
  <c r="EA87" i="3"/>
  <c r="EB87" i="3"/>
  <c r="EC87" i="3"/>
  <c r="ED87" i="3"/>
  <c r="EE87" i="3"/>
  <c r="EF87" i="3"/>
  <c r="EG87" i="3"/>
  <c r="EH87" i="3"/>
  <c r="EI87" i="3"/>
  <c r="EJ87" i="3"/>
  <c r="EK87" i="3"/>
  <c r="EL87" i="3"/>
  <c r="EM87" i="3"/>
  <c r="EN87" i="3"/>
  <c r="EO87" i="3"/>
  <c r="EP87" i="3"/>
  <c r="EQ87" i="3"/>
  <c r="ER87" i="3"/>
  <c r="ES87" i="3"/>
  <c r="ET87" i="3"/>
  <c r="EU87" i="3"/>
  <c r="EV87" i="3"/>
  <c r="EW87" i="3"/>
  <c r="EX87" i="3"/>
  <c r="EY87" i="3"/>
  <c r="EZ87" i="3"/>
  <c r="FA87" i="3"/>
  <c r="FB87" i="3"/>
  <c r="FC87" i="3"/>
  <c r="FD87" i="3"/>
  <c r="EA88" i="3"/>
  <c r="EB88" i="3"/>
  <c r="EC88" i="3"/>
  <c r="ED88" i="3"/>
  <c r="EE88" i="3"/>
  <c r="EF88" i="3"/>
  <c r="EG88" i="3"/>
  <c r="EH88" i="3"/>
  <c r="EI88" i="3"/>
  <c r="EJ88" i="3"/>
  <c r="EK88" i="3"/>
  <c r="EL88" i="3"/>
  <c r="EM88" i="3"/>
  <c r="EN88" i="3"/>
  <c r="EO88" i="3"/>
  <c r="EP88" i="3"/>
  <c r="EQ88" i="3"/>
  <c r="ER88" i="3"/>
  <c r="ES88" i="3"/>
  <c r="ET88" i="3"/>
  <c r="EU88" i="3"/>
  <c r="EV88" i="3"/>
  <c r="EW88" i="3"/>
  <c r="EX88" i="3"/>
  <c r="EY88" i="3"/>
  <c r="EZ88" i="3"/>
  <c r="FA88" i="3"/>
  <c r="FB88" i="3"/>
  <c r="FC88" i="3"/>
  <c r="FD88" i="3"/>
  <c r="EA89" i="3"/>
  <c r="EB89" i="3"/>
  <c r="EC89" i="3"/>
  <c r="ED89" i="3"/>
  <c r="EE89" i="3"/>
  <c r="EF89" i="3"/>
  <c r="EG89" i="3"/>
  <c r="EH89" i="3"/>
  <c r="EI89" i="3"/>
  <c r="EJ89" i="3"/>
  <c r="EK89" i="3"/>
  <c r="EL89" i="3"/>
  <c r="EM89" i="3"/>
  <c r="EN89" i="3"/>
  <c r="EO89" i="3"/>
  <c r="EP89" i="3"/>
  <c r="EQ89" i="3"/>
  <c r="ER89" i="3"/>
  <c r="ES89" i="3"/>
  <c r="ET89" i="3"/>
  <c r="EU89" i="3"/>
  <c r="EV89" i="3"/>
  <c r="EW89" i="3"/>
  <c r="EX89" i="3"/>
  <c r="EY89" i="3"/>
  <c r="EZ89" i="3"/>
  <c r="FA89" i="3"/>
  <c r="FB89" i="3"/>
  <c r="FC89" i="3"/>
  <c r="FD89" i="3"/>
  <c r="EA90" i="3"/>
  <c r="EB90" i="3"/>
  <c r="EC90" i="3"/>
  <c r="ED90" i="3"/>
  <c r="EE90" i="3"/>
  <c r="EF90" i="3"/>
  <c r="EG90" i="3"/>
  <c r="EH90" i="3"/>
  <c r="EI90" i="3"/>
  <c r="EJ90" i="3"/>
  <c r="EK90" i="3"/>
  <c r="EL90" i="3"/>
  <c r="EM90" i="3"/>
  <c r="EN90" i="3"/>
  <c r="EO90" i="3"/>
  <c r="EP90" i="3"/>
  <c r="EQ90" i="3"/>
  <c r="ER90" i="3"/>
  <c r="ES90" i="3"/>
  <c r="ET90" i="3"/>
  <c r="EU90" i="3"/>
  <c r="EV90" i="3"/>
  <c r="EW90" i="3"/>
  <c r="EX90" i="3"/>
  <c r="EY90" i="3"/>
  <c r="EZ90" i="3"/>
  <c r="FA90" i="3"/>
  <c r="FB90" i="3"/>
  <c r="FC90" i="3"/>
  <c r="FD90" i="3"/>
  <c r="EA91" i="3"/>
  <c r="EB91" i="3"/>
  <c r="EC91" i="3"/>
  <c r="ED91" i="3"/>
  <c r="EE91" i="3"/>
  <c r="EF91" i="3"/>
  <c r="EG91" i="3"/>
  <c r="EH91" i="3"/>
  <c r="EI91" i="3"/>
  <c r="EJ91" i="3"/>
  <c r="EK91" i="3"/>
  <c r="EL91" i="3"/>
  <c r="EM91" i="3"/>
  <c r="EN91" i="3"/>
  <c r="EO91" i="3"/>
  <c r="EP91" i="3"/>
  <c r="EQ91" i="3"/>
  <c r="ER91" i="3"/>
  <c r="ES91" i="3"/>
  <c r="ET91" i="3"/>
  <c r="EU91" i="3"/>
  <c r="EV91" i="3"/>
  <c r="EW91" i="3"/>
  <c r="EX91" i="3"/>
  <c r="EY91" i="3"/>
  <c r="EZ91" i="3"/>
  <c r="FA91" i="3"/>
  <c r="FB91" i="3"/>
  <c r="FC91" i="3"/>
  <c r="FD91" i="3"/>
  <c r="EA92" i="3"/>
  <c r="EB92" i="3"/>
  <c r="EC92" i="3"/>
  <c r="ED92" i="3"/>
  <c r="EE92" i="3"/>
  <c r="EF92" i="3"/>
  <c r="EG92" i="3"/>
  <c r="EH92" i="3"/>
  <c r="EI92" i="3"/>
  <c r="EJ92" i="3"/>
  <c r="EK92" i="3"/>
  <c r="EL92" i="3"/>
  <c r="EM92" i="3"/>
  <c r="EN92" i="3"/>
  <c r="EO92" i="3"/>
  <c r="EP92" i="3"/>
  <c r="EQ92" i="3"/>
  <c r="ER92" i="3"/>
  <c r="ES92" i="3"/>
  <c r="ET92" i="3"/>
  <c r="EU92" i="3"/>
  <c r="EV92" i="3"/>
  <c r="EW92" i="3"/>
  <c r="EX92" i="3"/>
  <c r="EY92" i="3"/>
  <c r="EZ92" i="3"/>
  <c r="FA92" i="3"/>
  <c r="FB92" i="3"/>
  <c r="FC92" i="3"/>
  <c r="FD92" i="3"/>
  <c r="EA93" i="3"/>
  <c r="EB93" i="3"/>
  <c r="EC93" i="3"/>
  <c r="ED93" i="3"/>
  <c r="EE93" i="3"/>
  <c r="EF93" i="3"/>
  <c r="EG93" i="3"/>
  <c r="EH93" i="3"/>
  <c r="EI93" i="3"/>
  <c r="EJ93" i="3"/>
  <c r="EK93" i="3"/>
  <c r="EL93" i="3"/>
  <c r="EM93" i="3"/>
  <c r="EN93" i="3"/>
  <c r="EO93" i="3"/>
  <c r="EP93" i="3"/>
  <c r="EQ93" i="3"/>
  <c r="ER93" i="3"/>
  <c r="ES93" i="3"/>
  <c r="ET93" i="3"/>
  <c r="EU93" i="3"/>
  <c r="EV93" i="3"/>
  <c r="EW93" i="3"/>
  <c r="EX93" i="3"/>
  <c r="EY93" i="3"/>
  <c r="EZ93" i="3"/>
  <c r="FA93" i="3"/>
  <c r="FB93" i="3"/>
  <c r="FC93" i="3"/>
  <c r="FD93" i="3"/>
  <c r="EA94" i="3"/>
  <c r="EB94" i="3"/>
  <c r="EC94" i="3"/>
  <c r="ED94" i="3"/>
  <c r="EE94" i="3"/>
  <c r="EF94" i="3"/>
  <c r="EG94" i="3"/>
  <c r="EH94" i="3"/>
  <c r="EI94" i="3"/>
  <c r="EJ94" i="3"/>
  <c r="EK94" i="3"/>
  <c r="EL94" i="3"/>
  <c r="EM94" i="3"/>
  <c r="EN94" i="3"/>
  <c r="EO94" i="3"/>
  <c r="EP94" i="3"/>
  <c r="EQ94" i="3"/>
  <c r="ER94" i="3"/>
  <c r="ES94" i="3"/>
  <c r="ET94" i="3"/>
  <c r="EU94" i="3"/>
  <c r="EV94" i="3"/>
  <c r="EW94" i="3"/>
  <c r="EX94" i="3"/>
  <c r="EY94" i="3"/>
  <c r="EZ94" i="3"/>
  <c r="FA94" i="3"/>
  <c r="FB94" i="3"/>
  <c r="FC94" i="3"/>
  <c r="FD94" i="3"/>
  <c r="EA95" i="3"/>
  <c r="EB95" i="3"/>
  <c r="EC95" i="3"/>
  <c r="ED95" i="3"/>
  <c r="EE95" i="3"/>
  <c r="EF95" i="3"/>
  <c r="EG95" i="3"/>
  <c r="EH95" i="3"/>
  <c r="EI95" i="3"/>
  <c r="EJ95" i="3"/>
  <c r="EK95" i="3"/>
  <c r="EL95" i="3"/>
  <c r="EM95" i="3"/>
  <c r="EN95" i="3"/>
  <c r="EO95" i="3"/>
  <c r="EP95" i="3"/>
  <c r="EQ95" i="3"/>
  <c r="ER95" i="3"/>
  <c r="ES95" i="3"/>
  <c r="ET95" i="3"/>
  <c r="EU95" i="3"/>
  <c r="EV95" i="3"/>
  <c r="EW95" i="3"/>
  <c r="EX95" i="3"/>
  <c r="EY95" i="3"/>
  <c r="EZ95" i="3"/>
  <c r="FA95" i="3"/>
  <c r="FB95" i="3"/>
  <c r="FC95" i="3"/>
  <c r="FD95" i="3"/>
  <c r="EA96" i="3"/>
  <c r="EB96" i="3"/>
  <c r="EC96" i="3"/>
  <c r="ED96" i="3"/>
  <c r="EE96" i="3"/>
  <c r="EF96" i="3"/>
  <c r="EG96" i="3"/>
  <c r="EH96" i="3"/>
  <c r="EI96" i="3"/>
  <c r="EJ96" i="3"/>
  <c r="EK96" i="3"/>
  <c r="EL96" i="3"/>
  <c r="EM96" i="3"/>
  <c r="EN96" i="3"/>
  <c r="EO96" i="3"/>
  <c r="EP96" i="3"/>
  <c r="EQ96" i="3"/>
  <c r="ER96" i="3"/>
  <c r="ES96" i="3"/>
  <c r="ET96" i="3"/>
  <c r="EU96" i="3"/>
  <c r="EV96" i="3"/>
  <c r="EW96" i="3"/>
  <c r="EX96" i="3"/>
  <c r="EY96" i="3"/>
  <c r="EZ96" i="3"/>
  <c r="FA96" i="3"/>
  <c r="FB96" i="3"/>
  <c r="FC96" i="3"/>
  <c r="FD96" i="3"/>
  <c r="EA97" i="3"/>
  <c r="EB97" i="3"/>
  <c r="EC97" i="3"/>
  <c r="ED97" i="3"/>
  <c r="EE97" i="3"/>
  <c r="EF97" i="3"/>
  <c r="EG97" i="3"/>
  <c r="EH97" i="3"/>
  <c r="EI97" i="3"/>
  <c r="EJ97" i="3"/>
  <c r="EK97" i="3"/>
  <c r="EL97" i="3"/>
  <c r="EM97" i="3"/>
  <c r="EN97" i="3"/>
  <c r="EO97" i="3"/>
  <c r="EP97" i="3"/>
  <c r="EQ97" i="3"/>
  <c r="ER97" i="3"/>
  <c r="ES97" i="3"/>
  <c r="ET97" i="3"/>
  <c r="EU97" i="3"/>
  <c r="EV97" i="3"/>
  <c r="EW97" i="3"/>
  <c r="EX97" i="3"/>
  <c r="EY97" i="3"/>
  <c r="EZ97" i="3"/>
  <c r="FA97" i="3"/>
  <c r="FB97" i="3"/>
  <c r="FC97" i="3"/>
  <c r="FD97" i="3"/>
  <c r="EA98" i="3"/>
  <c r="EB98" i="3"/>
  <c r="EC98" i="3"/>
  <c r="ED98" i="3"/>
  <c r="EE98" i="3"/>
  <c r="EF98" i="3"/>
  <c r="EG98" i="3"/>
  <c r="EH98" i="3"/>
  <c r="EI98" i="3"/>
  <c r="EJ98" i="3"/>
  <c r="EK98" i="3"/>
  <c r="EL98" i="3"/>
  <c r="EM98" i="3"/>
  <c r="EN98" i="3"/>
  <c r="EO98" i="3"/>
  <c r="EP98" i="3"/>
  <c r="EQ98" i="3"/>
  <c r="ER98" i="3"/>
  <c r="ES98" i="3"/>
  <c r="ET98" i="3"/>
  <c r="EU98" i="3"/>
  <c r="EV98" i="3"/>
  <c r="EW98" i="3"/>
  <c r="EX98" i="3"/>
  <c r="EY98" i="3"/>
  <c r="EZ98" i="3"/>
  <c r="FA98" i="3"/>
  <c r="FB98" i="3"/>
  <c r="FC98" i="3"/>
  <c r="FD98" i="3"/>
  <c r="EA99" i="3"/>
  <c r="EB99" i="3"/>
  <c r="EC99" i="3"/>
  <c r="ED99" i="3"/>
  <c r="EE99" i="3"/>
  <c r="EF99" i="3"/>
  <c r="EG99" i="3"/>
  <c r="EH99" i="3"/>
  <c r="EI99" i="3"/>
  <c r="EJ99" i="3"/>
  <c r="EK99" i="3"/>
  <c r="EL99" i="3"/>
  <c r="EM99" i="3"/>
  <c r="EN99" i="3"/>
  <c r="EO99" i="3"/>
  <c r="EP99" i="3"/>
  <c r="EQ99" i="3"/>
  <c r="ER99" i="3"/>
  <c r="ES99" i="3"/>
  <c r="ET99" i="3"/>
  <c r="EU99" i="3"/>
  <c r="EV99" i="3"/>
  <c r="EW99" i="3"/>
  <c r="EX99" i="3"/>
  <c r="EY99" i="3"/>
  <c r="EZ99" i="3"/>
  <c r="FA99" i="3"/>
  <c r="FB99" i="3"/>
  <c r="FC99" i="3"/>
  <c r="FD99" i="3"/>
  <c r="EA100" i="3"/>
  <c r="EB100" i="3"/>
  <c r="EC100" i="3"/>
  <c r="ED100" i="3"/>
  <c r="EE100" i="3"/>
  <c r="EF100" i="3"/>
  <c r="EG100" i="3"/>
  <c r="EH100" i="3"/>
  <c r="EI100" i="3"/>
  <c r="EJ100" i="3"/>
  <c r="EK100" i="3"/>
  <c r="EL100" i="3"/>
  <c r="EM100" i="3"/>
  <c r="EN100" i="3"/>
  <c r="EO100" i="3"/>
  <c r="EP100" i="3"/>
  <c r="EQ100" i="3"/>
  <c r="ER100" i="3"/>
  <c r="ES100" i="3"/>
  <c r="ET100" i="3"/>
  <c r="EU100" i="3"/>
  <c r="EV100" i="3"/>
  <c r="EW100" i="3"/>
  <c r="EX100" i="3"/>
  <c r="EY100" i="3"/>
  <c r="EZ100" i="3"/>
  <c r="FA100" i="3"/>
  <c r="FB100" i="3"/>
  <c r="FC100" i="3"/>
  <c r="FD100" i="3"/>
  <c r="EA101" i="3"/>
  <c r="EB101" i="3"/>
  <c r="EC101" i="3"/>
  <c r="ED101" i="3"/>
  <c r="EE101" i="3"/>
  <c r="EF101" i="3"/>
  <c r="EG101" i="3"/>
  <c r="EH101" i="3"/>
  <c r="EI101" i="3"/>
  <c r="EJ101" i="3"/>
  <c r="EK101" i="3"/>
  <c r="EL101" i="3"/>
  <c r="EM101" i="3"/>
  <c r="EN101" i="3"/>
  <c r="EO101" i="3"/>
  <c r="EP101" i="3"/>
  <c r="EQ101" i="3"/>
  <c r="ER101" i="3"/>
  <c r="ES101" i="3"/>
  <c r="ET101" i="3"/>
  <c r="EU101" i="3"/>
  <c r="EV101" i="3"/>
  <c r="EW101" i="3"/>
  <c r="EX101" i="3"/>
  <c r="EY101" i="3"/>
  <c r="EZ101" i="3"/>
  <c r="FA101" i="3"/>
  <c r="FB101" i="3"/>
  <c r="FC101" i="3"/>
  <c r="FD101" i="3"/>
  <c r="EA102" i="3"/>
  <c r="EB102" i="3"/>
  <c r="EC102" i="3"/>
  <c r="ED102" i="3"/>
  <c r="EE102" i="3"/>
  <c r="EF102" i="3"/>
  <c r="EG102" i="3"/>
  <c r="EH102" i="3"/>
  <c r="EI102" i="3"/>
  <c r="EJ102" i="3"/>
  <c r="EK102" i="3"/>
  <c r="EL102" i="3"/>
  <c r="EM102" i="3"/>
  <c r="EN102" i="3"/>
  <c r="EO102" i="3"/>
  <c r="EP102" i="3"/>
  <c r="EQ102" i="3"/>
  <c r="ER102" i="3"/>
  <c r="ES102" i="3"/>
  <c r="ET102" i="3"/>
  <c r="EU102" i="3"/>
  <c r="EV102" i="3"/>
  <c r="EW102" i="3"/>
  <c r="EX102" i="3"/>
  <c r="EY102" i="3"/>
  <c r="EZ102" i="3"/>
  <c r="FA102" i="3"/>
  <c r="FB102" i="3"/>
  <c r="FC102" i="3"/>
  <c r="FD102" i="3"/>
  <c r="EA103" i="3"/>
  <c r="EB103" i="3"/>
  <c r="EC103" i="3"/>
  <c r="ED103" i="3"/>
  <c r="EE103" i="3"/>
  <c r="EF103" i="3"/>
  <c r="EG103" i="3"/>
  <c r="EH103" i="3"/>
  <c r="EI103" i="3"/>
  <c r="EJ103" i="3"/>
  <c r="EK103" i="3"/>
  <c r="EL103" i="3"/>
  <c r="EM103" i="3"/>
  <c r="EN103" i="3"/>
  <c r="EO103" i="3"/>
  <c r="EP103" i="3"/>
  <c r="EQ103" i="3"/>
  <c r="ER103" i="3"/>
  <c r="ES103" i="3"/>
  <c r="ET103" i="3"/>
  <c r="EU103" i="3"/>
  <c r="EV103" i="3"/>
  <c r="EW103" i="3"/>
  <c r="EX103" i="3"/>
  <c r="EY103" i="3"/>
  <c r="EZ103" i="3"/>
  <c r="FA103" i="3"/>
  <c r="FB103" i="3"/>
  <c r="FC103" i="3"/>
  <c r="FD103" i="3"/>
  <c r="EA104" i="3"/>
  <c r="EB104" i="3"/>
  <c r="EC104" i="3"/>
  <c r="ED104" i="3"/>
  <c r="EE104" i="3"/>
  <c r="EF104" i="3"/>
  <c r="EG104" i="3"/>
  <c r="EH104" i="3"/>
  <c r="EI104" i="3"/>
  <c r="EJ104" i="3"/>
  <c r="EK104" i="3"/>
  <c r="EL104" i="3"/>
  <c r="EM104" i="3"/>
  <c r="EN104" i="3"/>
  <c r="EO104" i="3"/>
  <c r="EP104" i="3"/>
  <c r="EQ104" i="3"/>
  <c r="ER104" i="3"/>
  <c r="ES104" i="3"/>
  <c r="ET104" i="3"/>
  <c r="EU104" i="3"/>
  <c r="EV104" i="3"/>
  <c r="EW104" i="3"/>
  <c r="EX104" i="3"/>
  <c r="EY104" i="3"/>
  <c r="EZ104" i="3"/>
  <c r="FA104" i="3"/>
  <c r="FB104" i="3"/>
  <c r="FC104" i="3"/>
  <c r="FD104" i="3"/>
  <c r="EA105" i="3"/>
  <c r="EB105" i="3"/>
  <c r="EC105" i="3"/>
  <c r="ED105" i="3"/>
  <c r="EE105" i="3"/>
  <c r="EF105" i="3"/>
  <c r="EG105" i="3"/>
  <c r="EH105" i="3"/>
  <c r="EI105" i="3"/>
  <c r="EJ105" i="3"/>
  <c r="EK105" i="3"/>
  <c r="EL105" i="3"/>
  <c r="EM105" i="3"/>
  <c r="EN105" i="3"/>
  <c r="EO105" i="3"/>
  <c r="EP105" i="3"/>
  <c r="EQ105" i="3"/>
  <c r="ER105" i="3"/>
  <c r="ES105" i="3"/>
  <c r="ET105" i="3"/>
  <c r="EU105" i="3"/>
  <c r="EV105" i="3"/>
  <c r="EW105" i="3"/>
  <c r="EX105" i="3"/>
  <c r="EY105" i="3"/>
  <c r="EZ105" i="3"/>
  <c r="FA105" i="3"/>
  <c r="FB105" i="3"/>
  <c r="FC105" i="3"/>
  <c r="FD105" i="3"/>
  <c r="EA106" i="3"/>
  <c r="EB106" i="3"/>
  <c r="EC106" i="3"/>
  <c r="ED106" i="3"/>
  <c r="EE106" i="3"/>
  <c r="EF106" i="3"/>
  <c r="EG106" i="3"/>
  <c r="EH106" i="3"/>
  <c r="EI106" i="3"/>
  <c r="EJ106" i="3"/>
  <c r="EK106" i="3"/>
  <c r="EL106" i="3"/>
  <c r="EM106" i="3"/>
  <c r="EN106" i="3"/>
  <c r="EO106" i="3"/>
  <c r="EP106" i="3"/>
  <c r="EQ106" i="3"/>
  <c r="ER106" i="3"/>
  <c r="ES106" i="3"/>
  <c r="ET106" i="3"/>
  <c r="EU106" i="3"/>
  <c r="EV106" i="3"/>
  <c r="EW106" i="3"/>
  <c r="EX106" i="3"/>
  <c r="EY106" i="3"/>
  <c r="EZ106" i="3"/>
  <c r="FA106" i="3"/>
  <c r="FB106" i="3"/>
  <c r="FC106" i="3"/>
  <c r="FD106" i="3"/>
  <c r="EA107" i="3"/>
  <c r="EB107" i="3"/>
  <c r="EC107" i="3"/>
  <c r="ED107" i="3"/>
  <c r="EE107" i="3"/>
  <c r="EF107" i="3"/>
  <c r="EG107" i="3"/>
  <c r="EH107" i="3"/>
  <c r="EI107" i="3"/>
  <c r="EJ107" i="3"/>
  <c r="EK107" i="3"/>
  <c r="EL107" i="3"/>
  <c r="EM107" i="3"/>
  <c r="EN107" i="3"/>
  <c r="EO107" i="3"/>
  <c r="EP107" i="3"/>
  <c r="EQ107" i="3"/>
  <c r="ER107" i="3"/>
  <c r="ES107" i="3"/>
  <c r="ET107" i="3"/>
  <c r="EU107" i="3"/>
  <c r="EV107" i="3"/>
  <c r="EW107" i="3"/>
  <c r="EX107" i="3"/>
  <c r="EY107" i="3"/>
  <c r="EZ107" i="3"/>
  <c r="FA107" i="3"/>
  <c r="FB107" i="3"/>
  <c r="FC107" i="3"/>
  <c r="FD107" i="3"/>
  <c r="EA108" i="3"/>
  <c r="EB108" i="3"/>
  <c r="EC108" i="3"/>
  <c r="ED108" i="3"/>
  <c r="EE108" i="3"/>
  <c r="EF108" i="3"/>
  <c r="EG108" i="3"/>
  <c r="EH108" i="3"/>
  <c r="EI108" i="3"/>
  <c r="EJ108" i="3"/>
  <c r="EK108" i="3"/>
  <c r="EL108" i="3"/>
  <c r="EM108" i="3"/>
  <c r="EN108" i="3"/>
  <c r="EO108" i="3"/>
  <c r="EP108" i="3"/>
  <c r="EQ108" i="3"/>
  <c r="ER108" i="3"/>
  <c r="ES108" i="3"/>
  <c r="ET108" i="3"/>
  <c r="EU108" i="3"/>
  <c r="EV108" i="3"/>
  <c r="EW108" i="3"/>
  <c r="EX108" i="3"/>
  <c r="EY108" i="3"/>
  <c r="EZ108" i="3"/>
  <c r="FA108" i="3"/>
  <c r="FB108" i="3"/>
  <c r="FC108" i="3"/>
  <c r="FD108" i="3"/>
  <c r="EA109" i="3"/>
  <c r="EB109" i="3"/>
  <c r="EC109" i="3"/>
  <c r="ED109" i="3"/>
  <c r="EE109" i="3"/>
  <c r="EF109" i="3"/>
  <c r="EG109" i="3"/>
  <c r="EH109" i="3"/>
  <c r="EI109" i="3"/>
  <c r="EJ109" i="3"/>
  <c r="EK109" i="3"/>
  <c r="EL109" i="3"/>
  <c r="EM109" i="3"/>
  <c r="EN109" i="3"/>
  <c r="EO109" i="3"/>
  <c r="EP109" i="3"/>
  <c r="EQ109" i="3"/>
  <c r="ER109" i="3"/>
  <c r="ES109" i="3"/>
  <c r="ET109" i="3"/>
  <c r="EU109" i="3"/>
  <c r="EV109" i="3"/>
  <c r="EW109" i="3"/>
  <c r="EX109" i="3"/>
  <c r="EY109" i="3"/>
  <c r="EZ109" i="3"/>
  <c r="FA109" i="3"/>
  <c r="FB109" i="3"/>
  <c r="FC109" i="3"/>
  <c r="FD109" i="3"/>
  <c r="EA110" i="3"/>
  <c r="EB110" i="3"/>
  <c r="EC110" i="3"/>
  <c r="ED110" i="3"/>
  <c r="EE110" i="3"/>
  <c r="EF110" i="3"/>
  <c r="EG110" i="3"/>
  <c r="EH110" i="3"/>
  <c r="EI110" i="3"/>
  <c r="EJ110" i="3"/>
  <c r="EK110" i="3"/>
  <c r="EL110" i="3"/>
  <c r="EM110" i="3"/>
  <c r="EN110" i="3"/>
  <c r="EO110" i="3"/>
  <c r="EP110" i="3"/>
  <c r="EQ110" i="3"/>
  <c r="ER110" i="3"/>
  <c r="ES110" i="3"/>
  <c r="ET110" i="3"/>
  <c r="EU110" i="3"/>
  <c r="EV110" i="3"/>
  <c r="EW110" i="3"/>
  <c r="EX110" i="3"/>
  <c r="EY110" i="3"/>
  <c r="EZ110" i="3"/>
  <c r="FA110" i="3"/>
  <c r="FB110" i="3"/>
  <c r="FC110" i="3"/>
  <c r="FD110" i="3"/>
  <c r="EA111" i="3"/>
  <c r="EB111" i="3"/>
  <c r="EC111" i="3"/>
  <c r="ED111" i="3"/>
  <c r="EE111" i="3"/>
  <c r="EF111" i="3"/>
  <c r="EG111" i="3"/>
  <c r="EH111" i="3"/>
  <c r="EI111" i="3"/>
  <c r="EJ111" i="3"/>
  <c r="EK111" i="3"/>
  <c r="EL111" i="3"/>
  <c r="EM111" i="3"/>
  <c r="EN111" i="3"/>
  <c r="EO111" i="3"/>
  <c r="EP111" i="3"/>
  <c r="EQ111" i="3"/>
  <c r="ER111" i="3"/>
  <c r="ES111" i="3"/>
  <c r="ET111" i="3"/>
  <c r="EU111" i="3"/>
  <c r="EV111" i="3"/>
  <c r="EW111" i="3"/>
  <c r="EX111" i="3"/>
  <c r="EY111" i="3"/>
  <c r="EZ111" i="3"/>
  <c r="FA111" i="3"/>
  <c r="FB111" i="3"/>
  <c r="FC111" i="3"/>
  <c r="FD111" i="3"/>
  <c r="EA112" i="3"/>
  <c r="EB112" i="3"/>
  <c r="EC112" i="3"/>
  <c r="ED112" i="3"/>
  <c r="EE112" i="3"/>
  <c r="EF112" i="3"/>
  <c r="EG112" i="3"/>
  <c r="EH112" i="3"/>
  <c r="EI112" i="3"/>
  <c r="EJ112" i="3"/>
  <c r="EK112" i="3"/>
  <c r="EL112" i="3"/>
  <c r="EM112" i="3"/>
  <c r="EN112" i="3"/>
  <c r="EO112" i="3"/>
  <c r="EP112" i="3"/>
  <c r="EQ112" i="3"/>
  <c r="ER112" i="3"/>
  <c r="ES112" i="3"/>
  <c r="ET112" i="3"/>
  <c r="EU112" i="3"/>
  <c r="EV112" i="3"/>
  <c r="EW112" i="3"/>
  <c r="EX112" i="3"/>
  <c r="EY112" i="3"/>
  <c r="EZ112" i="3"/>
  <c r="FA112" i="3"/>
  <c r="FB112" i="3"/>
  <c r="FC112" i="3"/>
  <c r="FD112" i="3"/>
  <c r="EA113" i="3"/>
  <c r="EB113" i="3"/>
  <c r="EC113" i="3"/>
  <c r="ED113" i="3"/>
  <c r="EE113" i="3"/>
  <c r="EF113" i="3"/>
  <c r="EG113" i="3"/>
  <c r="EH113" i="3"/>
  <c r="EI113" i="3"/>
  <c r="EJ113" i="3"/>
  <c r="EK113" i="3"/>
  <c r="EL113" i="3"/>
  <c r="EM113" i="3"/>
  <c r="EN113" i="3"/>
  <c r="EO113" i="3"/>
  <c r="EP113" i="3"/>
  <c r="EQ113" i="3"/>
  <c r="ER113" i="3"/>
  <c r="ES113" i="3"/>
  <c r="ET113" i="3"/>
  <c r="EU113" i="3"/>
  <c r="EV113" i="3"/>
  <c r="EW113" i="3"/>
  <c r="EX113" i="3"/>
  <c r="EY113" i="3"/>
  <c r="EZ113" i="3"/>
  <c r="FA113" i="3"/>
  <c r="FB113" i="3"/>
  <c r="FC113" i="3"/>
  <c r="FD113" i="3"/>
  <c r="EA114" i="3"/>
  <c r="EB114" i="3"/>
  <c r="EC114" i="3"/>
  <c r="ED114" i="3"/>
  <c r="EE114" i="3"/>
  <c r="EF114" i="3"/>
  <c r="EG114" i="3"/>
  <c r="EH114" i="3"/>
  <c r="EI114" i="3"/>
  <c r="EJ114" i="3"/>
  <c r="EK114" i="3"/>
  <c r="EL114" i="3"/>
  <c r="EM114" i="3"/>
  <c r="EN114" i="3"/>
  <c r="EO114" i="3"/>
  <c r="EP114" i="3"/>
  <c r="EQ114" i="3"/>
  <c r="ER114" i="3"/>
  <c r="ES114" i="3"/>
  <c r="ET114" i="3"/>
  <c r="EU114" i="3"/>
  <c r="EV114" i="3"/>
  <c r="EW114" i="3"/>
  <c r="EX114" i="3"/>
  <c r="EY114" i="3"/>
  <c r="EZ114" i="3"/>
  <c r="FA114" i="3"/>
  <c r="FB114" i="3"/>
  <c r="FC114" i="3"/>
  <c r="FD114" i="3"/>
  <c r="EA115" i="3"/>
  <c r="EB115" i="3"/>
  <c r="EC115" i="3"/>
  <c r="ED115" i="3"/>
  <c r="EE115" i="3"/>
  <c r="EF115" i="3"/>
  <c r="EG115" i="3"/>
  <c r="EH115" i="3"/>
  <c r="EI115" i="3"/>
  <c r="EJ115" i="3"/>
  <c r="EK115" i="3"/>
  <c r="EL115" i="3"/>
  <c r="EM115" i="3"/>
  <c r="EN115" i="3"/>
  <c r="EO115" i="3"/>
  <c r="EP115" i="3"/>
  <c r="EQ115" i="3"/>
  <c r="ER115" i="3"/>
  <c r="ES115" i="3"/>
  <c r="ET115" i="3"/>
  <c r="EU115" i="3"/>
  <c r="EV115" i="3"/>
  <c r="EW115" i="3"/>
  <c r="EX115" i="3"/>
  <c r="EY115" i="3"/>
  <c r="EZ115" i="3"/>
  <c r="FA115" i="3"/>
  <c r="FB115" i="3"/>
  <c r="FC115" i="3"/>
  <c r="FD115" i="3"/>
  <c r="EA116" i="3"/>
  <c r="EB116" i="3"/>
  <c r="EC116" i="3"/>
  <c r="ED116" i="3"/>
  <c r="EE116" i="3"/>
  <c r="EF116" i="3"/>
  <c r="EG116" i="3"/>
  <c r="EH116" i="3"/>
  <c r="EI116" i="3"/>
  <c r="EJ116" i="3"/>
  <c r="EK116" i="3"/>
  <c r="EL116" i="3"/>
  <c r="EM116" i="3"/>
  <c r="EN116" i="3"/>
  <c r="EO116" i="3"/>
  <c r="EP116" i="3"/>
  <c r="EQ116" i="3"/>
  <c r="ER116" i="3"/>
  <c r="ES116" i="3"/>
  <c r="ET116" i="3"/>
  <c r="EU116" i="3"/>
  <c r="EV116" i="3"/>
  <c r="EW116" i="3"/>
  <c r="EX116" i="3"/>
  <c r="EY116" i="3"/>
  <c r="EZ116" i="3"/>
  <c r="FA116" i="3"/>
  <c r="FB116" i="3"/>
  <c r="FC116" i="3"/>
  <c r="FD116" i="3"/>
  <c r="EA117" i="3"/>
  <c r="EB117" i="3"/>
  <c r="EC117" i="3"/>
  <c r="ED117" i="3"/>
  <c r="EE117" i="3"/>
  <c r="EF117" i="3"/>
  <c r="EG117" i="3"/>
  <c r="EH117" i="3"/>
  <c r="EI117" i="3"/>
  <c r="EJ117" i="3"/>
  <c r="EK117" i="3"/>
  <c r="EL117" i="3"/>
  <c r="EM117" i="3"/>
  <c r="EN117" i="3"/>
  <c r="EO117" i="3"/>
  <c r="EP117" i="3"/>
  <c r="EQ117" i="3"/>
  <c r="ER117" i="3"/>
  <c r="ES117" i="3"/>
  <c r="ET117" i="3"/>
  <c r="EU117" i="3"/>
  <c r="EV117" i="3"/>
  <c r="EW117" i="3"/>
  <c r="EX117" i="3"/>
  <c r="EY117" i="3"/>
  <c r="EZ117" i="3"/>
  <c r="FA117" i="3"/>
  <c r="FB117" i="3"/>
  <c r="FC117" i="3"/>
  <c r="FD117" i="3"/>
  <c r="EA118" i="3"/>
  <c r="EB118" i="3"/>
  <c r="EC118" i="3"/>
  <c r="ED118" i="3"/>
  <c r="EE118" i="3"/>
  <c r="EF118" i="3"/>
  <c r="EG118" i="3"/>
  <c r="EH118" i="3"/>
  <c r="EI118" i="3"/>
  <c r="EJ118" i="3"/>
  <c r="EK118" i="3"/>
  <c r="EL118" i="3"/>
  <c r="EM118" i="3"/>
  <c r="EN118" i="3"/>
  <c r="EO118" i="3"/>
  <c r="EP118" i="3"/>
  <c r="EQ118" i="3"/>
  <c r="ER118" i="3"/>
  <c r="ES118" i="3"/>
  <c r="ET118" i="3"/>
  <c r="EU118" i="3"/>
  <c r="EV118" i="3"/>
  <c r="EW118" i="3"/>
  <c r="EX118" i="3"/>
  <c r="EY118" i="3"/>
  <c r="EZ118" i="3"/>
  <c r="FA118" i="3"/>
  <c r="FB118" i="3"/>
  <c r="FC118" i="3"/>
  <c r="FD118" i="3"/>
  <c r="EA119" i="3"/>
  <c r="EB119" i="3"/>
  <c r="EC119" i="3"/>
  <c r="ED119" i="3"/>
  <c r="EE119" i="3"/>
  <c r="EF119" i="3"/>
  <c r="EG119" i="3"/>
  <c r="EH119" i="3"/>
  <c r="EI119" i="3"/>
  <c r="EJ119" i="3"/>
  <c r="EK119" i="3"/>
  <c r="EL119" i="3"/>
  <c r="EM119" i="3"/>
  <c r="EN119" i="3"/>
  <c r="EO119" i="3"/>
  <c r="EP119" i="3"/>
  <c r="EQ119" i="3"/>
  <c r="ER119" i="3"/>
  <c r="ES119" i="3"/>
  <c r="ET119" i="3"/>
  <c r="EU119" i="3"/>
  <c r="EV119" i="3"/>
  <c r="EW119" i="3"/>
  <c r="EX119" i="3"/>
  <c r="EY119" i="3"/>
  <c r="EZ119" i="3"/>
  <c r="FA119" i="3"/>
  <c r="FB119" i="3"/>
  <c r="FC119" i="3"/>
  <c r="FD119" i="3"/>
  <c r="EA120" i="3"/>
  <c r="EB120" i="3"/>
  <c r="EC120" i="3"/>
  <c r="ED120" i="3"/>
  <c r="EE120" i="3"/>
  <c r="EF120" i="3"/>
  <c r="EG120" i="3"/>
  <c r="EH120" i="3"/>
  <c r="EI120" i="3"/>
  <c r="EJ120" i="3"/>
  <c r="EK120" i="3"/>
  <c r="EL120" i="3"/>
  <c r="EM120" i="3"/>
  <c r="EN120" i="3"/>
  <c r="EO120" i="3"/>
  <c r="EP120" i="3"/>
  <c r="EQ120" i="3"/>
  <c r="ER120" i="3"/>
  <c r="ES120" i="3"/>
  <c r="ET120" i="3"/>
  <c r="EU120" i="3"/>
  <c r="EV120" i="3"/>
  <c r="EW120" i="3"/>
  <c r="EX120" i="3"/>
  <c r="EY120" i="3"/>
  <c r="EZ120" i="3"/>
  <c r="FA120" i="3"/>
  <c r="FB120" i="3"/>
  <c r="FC120" i="3"/>
  <c r="FD120" i="3"/>
  <c r="EA121" i="3"/>
  <c r="EB121" i="3"/>
  <c r="EC121" i="3"/>
  <c r="ED121" i="3"/>
  <c r="EE121" i="3"/>
  <c r="EF121" i="3"/>
  <c r="EG121" i="3"/>
  <c r="EH121" i="3"/>
  <c r="EI121" i="3"/>
  <c r="EJ121" i="3"/>
  <c r="EK121" i="3"/>
  <c r="EL121" i="3"/>
  <c r="EM121" i="3"/>
  <c r="EN121" i="3"/>
  <c r="EO121" i="3"/>
  <c r="EP121" i="3"/>
  <c r="EQ121" i="3"/>
  <c r="ER121" i="3"/>
  <c r="ES121" i="3"/>
  <c r="ET121" i="3"/>
  <c r="EU121" i="3"/>
  <c r="EV121" i="3"/>
  <c r="EW121" i="3"/>
  <c r="EX121" i="3"/>
  <c r="EY121" i="3"/>
  <c r="EZ121" i="3"/>
  <c r="FA121" i="3"/>
  <c r="FB121" i="3"/>
  <c r="FC121" i="3"/>
  <c r="FD121" i="3"/>
  <c r="EA122" i="3"/>
  <c r="EB122" i="3"/>
  <c r="EC122" i="3"/>
  <c r="ED122" i="3"/>
  <c r="EE122" i="3"/>
  <c r="EF122" i="3"/>
  <c r="EG122" i="3"/>
  <c r="EH122" i="3"/>
  <c r="EI122" i="3"/>
  <c r="EJ122" i="3"/>
  <c r="EK122" i="3"/>
  <c r="EL122" i="3"/>
  <c r="EM122" i="3"/>
  <c r="EN122" i="3"/>
  <c r="EO122" i="3"/>
  <c r="EP122" i="3"/>
  <c r="EQ122" i="3"/>
  <c r="ER122" i="3"/>
  <c r="ES122" i="3"/>
  <c r="ET122" i="3"/>
  <c r="EU122" i="3"/>
  <c r="EV122" i="3"/>
  <c r="EW122" i="3"/>
  <c r="EX122" i="3"/>
  <c r="EY122" i="3"/>
  <c r="EZ122" i="3"/>
  <c r="FA122" i="3"/>
  <c r="FB122" i="3"/>
  <c r="FC122" i="3"/>
  <c r="FD122" i="3"/>
  <c r="EA123" i="3"/>
  <c r="EB123" i="3"/>
  <c r="EC123" i="3"/>
  <c r="ED123" i="3"/>
  <c r="EE123" i="3"/>
  <c r="EF123" i="3"/>
  <c r="EG123" i="3"/>
  <c r="EH123" i="3"/>
  <c r="EI123" i="3"/>
  <c r="EJ123" i="3"/>
  <c r="EK123" i="3"/>
  <c r="EL123" i="3"/>
  <c r="EM123" i="3"/>
  <c r="EN123" i="3"/>
  <c r="EO123" i="3"/>
  <c r="EP123" i="3"/>
  <c r="EQ123" i="3"/>
  <c r="ER123" i="3"/>
  <c r="ES123" i="3"/>
  <c r="ET123" i="3"/>
  <c r="EU123" i="3"/>
  <c r="EV123" i="3"/>
  <c r="EW123" i="3"/>
  <c r="EX123" i="3"/>
  <c r="EY123" i="3"/>
  <c r="EZ123" i="3"/>
  <c r="FA123" i="3"/>
  <c r="FB123" i="3"/>
  <c r="FC123" i="3"/>
  <c r="FD123" i="3"/>
  <c r="EA124" i="3"/>
  <c r="EB124" i="3"/>
  <c r="EC124" i="3"/>
  <c r="ED124" i="3"/>
  <c r="EE124" i="3"/>
  <c r="EF124" i="3"/>
  <c r="EG124" i="3"/>
  <c r="EH124" i="3"/>
  <c r="EI124" i="3"/>
  <c r="EJ124" i="3"/>
  <c r="EK124" i="3"/>
  <c r="EL124" i="3"/>
  <c r="EM124" i="3"/>
  <c r="EN124" i="3"/>
  <c r="EO124" i="3"/>
  <c r="EP124" i="3"/>
  <c r="EQ124" i="3"/>
  <c r="ER124" i="3"/>
  <c r="ES124" i="3"/>
  <c r="ET124" i="3"/>
  <c r="EU124" i="3"/>
  <c r="EV124" i="3"/>
  <c r="EW124" i="3"/>
  <c r="EX124" i="3"/>
  <c r="EY124" i="3"/>
  <c r="EZ124" i="3"/>
  <c r="FA124" i="3"/>
  <c r="FB124" i="3"/>
  <c r="FC124" i="3"/>
  <c r="FD124" i="3"/>
  <c r="EA125" i="3"/>
  <c r="EB125" i="3"/>
  <c r="EC125" i="3"/>
  <c r="ED125" i="3"/>
  <c r="EE125" i="3"/>
  <c r="EF125" i="3"/>
  <c r="EG125" i="3"/>
  <c r="EH125" i="3"/>
  <c r="EI125" i="3"/>
  <c r="EJ125" i="3"/>
  <c r="EK125" i="3"/>
  <c r="EL125" i="3"/>
  <c r="EM125" i="3"/>
  <c r="EN125" i="3"/>
  <c r="EO125" i="3"/>
  <c r="EP125" i="3"/>
  <c r="EQ125" i="3"/>
  <c r="ER125" i="3"/>
  <c r="ES125" i="3"/>
  <c r="ET125" i="3"/>
  <c r="EU125" i="3"/>
  <c r="EV125" i="3"/>
  <c r="EW125" i="3"/>
  <c r="EX125" i="3"/>
  <c r="EY125" i="3"/>
  <c r="EZ125" i="3"/>
  <c r="FA125" i="3"/>
  <c r="FB125" i="3"/>
  <c r="FC125" i="3"/>
  <c r="FD125" i="3"/>
  <c r="EA126" i="3"/>
  <c r="EB126" i="3"/>
  <c r="EC126" i="3"/>
  <c r="ED126" i="3"/>
  <c r="EE126" i="3"/>
  <c r="EF126" i="3"/>
  <c r="EG126" i="3"/>
  <c r="EH126" i="3"/>
  <c r="EI126" i="3"/>
  <c r="EJ126" i="3"/>
  <c r="EK126" i="3"/>
  <c r="EL126" i="3"/>
  <c r="EM126" i="3"/>
  <c r="EN126" i="3"/>
  <c r="EO126" i="3"/>
  <c r="EP126" i="3"/>
  <c r="EQ126" i="3"/>
  <c r="ER126" i="3"/>
  <c r="ES126" i="3"/>
  <c r="ET126" i="3"/>
  <c r="EU126" i="3"/>
  <c r="EV126" i="3"/>
  <c r="EW126" i="3"/>
  <c r="EX126" i="3"/>
  <c r="EY126" i="3"/>
  <c r="EZ126" i="3"/>
  <c r="FA126" i="3"/>
  <c r="FB126" i="3"/>
  <c r="FC126" i="3"/>
  <c r="FD126" i="3"/>
  <c r="EA127" i="3"/>
  <c r="EB127" i="3"/>
  <c r="EC127" i="3"/>
  <c r="ED127" i="3"/>
  <c r="EE127" i="3"/>
  <c r="EF127" i="3"/>
  <c r="EG127" i="3"/>
  <c r="EH127" i="3"/>
  <c r="EI127" i="3"/>
  <c r="EJ127" i="3"/>
  <c r="EK127" i="3"/>
  <c r="EL127" i="3"/>
  <c r="EM127" i="3"/>
  <c r="EN127" i="3"/>
  <c r="EO127" i="3"/>
  <c r="EP127" i="3"/>
  <c r="EQ127" i="3"/>
  <c r="ER127" i="3"/>
  <c r="ES127" i="3"/>
  <c r="ET127" i="3"/>
  <c r="EU127" i="3"/>
  <c r="EV127" i="3"/>
  <c r="EW127" i="3"/>
  <c r="EX127" i="3"/>
  <c r="EY127" i="3"/>
  <c r="EZ127" i="3"/>
  <c r="FA127" i="3"/>
  <c r="FB127" i="3"/>
  <c r="FC127" i="3"/>
  <c r="FD127" i="3"/>
  <c r="EA128" i="3"/>
  <c r="EB128" i="3"/>
  <c r="EC128" i="3"/>
  <c r="ED128" i="3"/>
  <c r="EE128" i="3"/>
  <c r="EF128" i="3"/>
  <c r="EG128" i="3"/>
  <c r="EH128" i="3"/>
  <c r="EI128" i="3"/>
  <c r="EJ128" i="3"/>
  <c r="EK128" i="3"/>
  <c r="EL128" i="3"/>
  <c r="EM128" i="3"/>
  <c r="EN128" i="3"/>
  <c r="EO128" i="3"/>
  <c r="EP128" i="3"/>
  <c r="EQ128" i="3"/>
  <c r="ER128" i="3"/>
  <c r="ES128" i="3"/>
  <c r="ET128" i="3"/>
  <c r="EU128" i="3"/>
  <c r="EV128" i="3"/>
  <c r="EW128" i="3"/>
  <c r="EX128" i="3"/>
  <c r="EY128" i="3"/>
  <c r="EZ128" i="3"/>
  <c r="FA128" i="3"/>
  <c r="FB128" i="3"/>
  <c r="FC128" i="3"/>
  <c r="FD128" i="3"/>
  <c r="EA129" i="3"/>
  <c r="EB129" i="3"/>
  <c r="EC129" i="3"/>
  <c r="ED129" i="3"/>
  <c r="EE129" i="3"/>
  <c r="EF129" i="3"/>
  <c r="EG129" i="3"/>
  <c r="EH129" i="3"/>
  <c r="EI129" i="3"/>
  <c r="EJ129" i="3"/>
  <c r="EK129" i="3"/>
  <c r="EL129" i="3"/>
  <c r="EM129" i="3"/>
  <c r="EN129" i="3"/>
  <c r="EO129" i="3"/>
  <c r="EP129" i="3"/>
  <c r="EQ129" i="3"/>
  <c r="ER129" i="3"/>
  <c r="ES129" i="3"/>
  <c r="ET129" i="3"/>
  <c r="EU129" i="3"/>
  <c r="EV129" i="3"/>
  <c r="EW129" i="3"/>
  <c r="EX129" i="3"/>
  <c r="EY129" i="3"/>
  <c r="EZ129" i="3"/>
  <c r="FA129" i="3"/>
  <c r="FB129" i="3"/>
  <c r="FC129" i="3"/>
  <c r="FD129" i="3"/>
  <c r="EA130" i="3"/>
  <c r="EB130" i="3"/>
  <c r="EC130" i="3"/>
  <c r="ED130" i="3"/>
  <c r="EE130" i="3"/>
  <c r="EF130" i="3"/>
  <c r="EG130" i="3"/>
  <c r="EH130" i="3"/>
  <c r="EI130" i="3"/>
  <c r="EJ130" i="3"/>
  <c r="EK130" i="3"/>
  <c r="EL130" i="3"/>
  <c r="EM130" i="3"/>
  <c r="EN130" i="3"/>
  <c r="EO130" i="3"/>
  <c r="EP130" i="3"/>
  <c r="EQ130" i="3"/>
  <c r="ER130" i="3"/>
  <c r="ES130" i="3"/>
  <c r="ET130" i="3"/>
  <c r="EU130" i="3"/>
  <c r="EV130" i="3"/>
  <c r="EW130" i="3"/>
  <c r="EX130" i="3"/>
  <c r="EY130" i="3"/>
  <c r="EZ130" i="3"/>
  <c r="FA130" i="3"/>
  <c r="FB130" i="3"/>
  <c r="FC130" i="3"/>
  <c r="FD130" i="3"/>
  <c r="EA131" i="3"/>
  <c r="EB131" i="3"/>
  <c r="EC131" i="3"/>
  <c r="ED131" i="3"/>
  <c r="EE131" i="3"/>
  <c r="EF131" i="3"/>
  <c r="EG131" i="3"/>
  <c r="EH131" i="3"/>
  <c r="EI131" i="3"/>
  <c r="EJ131" i="3"/>
  <c r="EK131" i="3"/>
  <c r="EL131" i="3"/>
  <c r="EM131" i="3"/>
  <c r="EN131" i="3"/>
  <c r="EO131" i="3"/>
  <c r="EP131" i="3"/>
  <c r="EQ131" i="3"/>
  <c r="ER131" i="3"/>
  <c r="ES131" i="3"/>
  <c r="ET131" i="3"/>
  <c r="EU131" i="3"/>
  <c r="EV131" i="3"/>
  <c r="EW131" i="3"/>
  <c r="EX131" i="3"/>
  <c r="EY131" i="3"/>
  <c r="EZ131" i="3"/>
  <c r="FA131" i="3"/>
  <c r="FB131" i="3"/>
  <c r="FC131" i="3"/>
  <c r="FD131" i="3"/>
  <c r="EA132" i="3"/>
  <c r="EB132" i="3"/>
  <c r="EC132" i="3"/>
  <c r="ED132" i="3"/>
  <c r="EE132" i="3"/>
  <c r="EF132" i="3"/>
  <c r="EG132" i="3"/>
  <c r="EH132" i="3"/>
  <c r="EI132" i="3"/>
  <c r="EJ132" i="3"/>
  <c r="EK132" i="3"/>
  <c r="EL132" i="3"/>
  <c r="EM132" i="3"/>
  <c r="EN132" i="3"/>
  <c r="EO132" i="3"/>
  <c r="EP132" i="3"/>
  <c r="EQ132" i="3"/>
  <c r="ER132" i="3"/>
  <c r="ES132" i="3"/>
  <c r="ET132" i="3"/>
  <c r="EU132" i="3"/>
  <c r="EV132" i="3"/>
  <c r="EW132" i="3"/>
  <c r="EX132" i="3"/>
  <c r="EY132" i="3"/>
  <c r="EZ132" i="3"/>
  <c r="FA132" i="3"/>
  <c r="FB132" i="3"/>
  <c r="FC132" i="3"/>
  <c r="FD132" i="3"/>
  <c r="EA133" i="3"/>
  <c r="EB133" i="3"/>
  <c r="EC133" i="3"/>
  <c r="ED133" i="3"/>
  <c r="EE133" i="3"/>
  <c r="EF133" i="3"/>
  <c r="EG133" i="3"/>
  <c r="EH133" i="3"/>
  <c r="EI133" i="3"/>
  <c r="EJ133" i="3"/>
  <c r="EK133" i="3"/>
  <c r="EL133" i="3"/>
  <c r="EM133" i="3"/>
  <c r="EN133" i="3"/>
  <c r="EO133" i="3"/>
  <c r="EP133" i="3"/>
  <c r="EQ133" i="3"/>
  <c r="ER133" i="3"/>
  <c r="ES133" i="3"/>
  <c r="ET133" i="3"/>
  <c r="EU133" i="3"/>
  <c r="EV133" i="3"/>
  <c r="EW133" i="3"/>
  <c r="EX133" i="3"/>
  <c r="EY133" i="3"/>
  <c r="EZ133" i="3"/>
  <c r="FA133" i="3"/>
  <c r="FB133" i="3"/>
  <c r="FC133" i="3"/>
  <c r="FD133" i="3"/>
  <c r="EA134" i="3"/>
  <c r="EB134" i="3"/>
  <c r="EC134" i="3"/>
  <c r="ED134" i="3"/>
  <c r="EE134" i="3"/>
  <c r="EF134" i="3"/>
  <c r="EG134" i="3"/>
  <c r="EH134" i="3"/>
  <c r="EI134" i="3"/>
  <c r="EJ134" i="3"/>
  <c r="EK134" i="3"/>
  <c r="EL134" i="3"/>
  <c r="EM134" i="3"/>
  <c r="EN134" i="3"/>
  <c r="EO134" i="3"/>
  <c r="EP134" i="3"/>
  <c r="EQ134" i="3"/>
  <c r="ER134" i="3"/>
  <c r="ES134" i="3"/>
  <c r="ET134" i="3"/>
  <c r="EU134" i="3"/>
  <c r="EV134" i="3"/>
  <c r="EW134" i="3"/>
  <c r="EX134" i="3"/>
  <c r="EY134" i="3"/>
  <c r="EZ134" i="3"/>
  <c r="FA134" i="3"/>
  <c r="FB134" i="3"/>
  <c r="FC134" i="3"/>
  <c r="FD134" i="3"/>
  <c r="EA135" i="3"/>
  <c r="EB135" i="3"/>
  <c r="EC135" i="3"/>
  <c r="ED135" i="3"/>
  <c r="EE135" i="3"/>
  <c r="EF135" i="3"/>
  <c r="EG135" i="3"/>
  <c r="EH135" i="3"/>
  <c r="EI135" i="3"/>
  <c r="EJ135" i="3"/>
  <c r="EK135" i="3"/>
  <c r="EL135" i="3"/>
  <c r="EM135" i="3"/>
  <c r="EN135" i="3"/>
  <c r="EO135" i="3"/>
  <c r="EP135" i="3"/>
  <c r="EQ135" i="3"/>
  <c r="ER135" i="3"/>
  <c r="ES135" i="3"/>
  <c r="ET135" i="3"/>
  <c r="EU135" i="3"/>
  <c r="EV135" i="3"/>
  <c r="EW135" i="3"/>
  <c r="EX135" i="3"/>
  <c r="EY135" i="3"/>
  <c r="EZ135" i="3"/>
  <c r="FA135" i="3"/>
  <c r="FB135" i="3"/>
  <c r="FC135" i="3"/>
  <c r="FD135" i="3"/>
  <c r="EA136" i="3"/>
  <c r="EB136" i="3"/>
  <c r="EC136" i="3"/>
  <c r="ED136" i="3"/>
  <c r="EE136" i="3"/>
  <c r="EF136" i="3"/>
  <c r="EG136" i="3"/>
  <c r="EH136" i="3"/>
  <c r="EI136" i="3"/>
  <c r="EJ136" i="3"/>
  <c r="EK136" i="3"/>
  <c r="EL136" i="3"/>
  <c r="EM136" i="3"/>
  <c r="EN136" i="3"/>
  <c r="EO136" i="3"/>
  <c r="EP136" i="3"/>
  <c r="EQ136" i="3"/>
  <c r="ER136" i="3"/>
  <c r="ES136" i="3"/>
  <c r="ET136" i="3"/>
  <c r="EU136" i="3"/>
  <c r="EV136" i="3"/>
  <c r="EW136" i="3"/>
  <c r="EX136" i="3"/>
  <c r="EY136" i="3"/>
  <c r="EZ136" i="3"/>
  <c r="FA136" i="3"/>
  <c r="FB136" i="3"/>
  <c r="FC136" i="3"/>
  <c r="FD136" i="3"/>
  <c r="EA137" i="3"/>
  <c r="EB137" i="3"/>
  <c r="EC137" i="3"/>
  <c r="ED137" i="3"/>
  <c r="EE137" i="3"/>
  <c r="EF137" i="3"/>
  <c r="EG137" i="3"/>
  <c r="EH137" i="3"/>
  <c r="EI137" i="3"/>
  <c r="EJ137" i="3"/>
  <c r="EK137" i="3"/>
  <c r="EL137" i="3"/>
  <c r="EM137" i="3"/>
  <c r="EN137" i="3"/>
  <c r="EO137" i="3"/>
  <c r="EP137" i="3"/>
  <c r="EQ137" i="3"/>
  <c r="ER137" i="3"/>
  <c r="ES137" i="3"/>
  <c r="ET137" i="3"/>
  <c r="EU137" i="3"/>
  <c r="EV137" i="3"/>
  <c r="EW137" i="3"/>
  <c r="EX137" i="3"/>
  <c r="EY137" i="3"/>
  <c r="EZ137" i="3"/>
  <c r="FA137" i="3"/>
  <c r="FB137" i="3"/>
  <c r="FC137" i="3"/>
  <c r="FD137" i="3"/>
  <c r="EA138" i="3"/>
  <c r="EB138" i="3"/>
  <c r="EC138" i="3"/>
  <c r="ED138" i="3"/>
  <c r="EE138" i="3"/>
  <c r="EF138" i="3"/>
  <c r="EG138" i="3"/>
  <c r="EH138" i="3"/>
  <c r="EI138" i="3"/>
  <c r="EJ138" i="3"/>
  <c r="EK138" i="3"/>
  <c r="EL138" i="3"/>
  <c r="EM138" i="3"/>
  <c r="EN138" i="3"/>
  <c r="EO138" i="3"/>
  <c r="EP138" i="3"/>
  <c r="EQ138" i="3"/>
  <c r="ER138" i="3"/>
  <c r="ES138" i="3"/>
  <c r="ET138" i="3"/>
  <c r="EU138" i="3"/>
  <c r="EV138" i="3"/>
  <c r="EW138" i="3"/>
  <c r="EX138" i="3"/>
  <c r="EY138" i="3"/>
  <c r="EZ138" i="3"/>
  <c r="FA138" i="3"/>
  <c r="FB138" i="3"/>
  <c r="FC138" i="3"/>
  <c r="FD138" i="3"/>
  <c r="EA139" i="3"/>
  <c r="EB139" i="3"/>
  <c r="EC139" i="3"/>
  <c r="ED139" i="3"/>
  <c r="EE139" i="3"/>
  <c r="EF139" i="3"/>
  <c r="EG139" i="3"/>
  <c r="EH139" i="3"/>
  <c r="EI139" i="3"/>
  <c r="EJ139" i="3"/>
  <c r="EK139" i="3"/>
  <c r="EL139" i="3"/>
  <c r="EM139" i="3"/>
  <c r="EN139" i="3"/>
  <c r="EO139" i="3"/>
  <c r="EP139" i="3"/>
  <c r="EQ139" i="3"/>
  <c r="ER139" i="3"/>
  <c r="ES139" i="3"/>
  <c r="ET139" i="3"/>
  <c r="EU139" i="3"/>
  <c r="EV139" i="3"/>
  <c r="EW139" i="3"/>
  <c r="EX139" i="3"/>
  <c r="EY139" i="3"/>
  <c r="EZ139" i="3"/>
  <c r="FA139" i="3"/>
  <c r="FB139" i="3"/>
  <c r="FC139" i="3"/>
  <c r="FD139" i="3"/>
  <c r="EA140" i="3"/>
  <c r="EB140" i="3"/>
  <c r="EC140" i="3"/>
  <c r="ED140" i="3"/>
  <c r="EE140" i="3"/>
  <c r="EF140" i="3"/>
  <c r="EG140" i="3"/>
  <c r="EH140" i="3"/>
  <c r="EI140" i="3"/>
  <c r="EJ140" i="3"/>
  <c r="EK140" i="3"/>
  <c r="EL140" i="3"/>
  <c r="EM140" i="3"/>
  <c r="EN140" i="3"/>
  <c r="EO140" i="3"/>
  <c r="EP140" i="3"/>
  <c r="EQ140" i="3"/>
  <c r="ER140" i="3"/>
  <c r="ES140" i="3"/>
  <c r="ET140" i="3"/>
  <c r="EU140" i="3"/>
  <c r="EV140" i="3"/>
  <c r="EW140" i="3"/>
  <c r="EX140" i="3"/>
  <c r="EY140" i="3"/>
  <c r="EZ140" i="3"/>
  <c r="FA140" i="3"/>
  <c r="FB140" i="3"/>
  <c r="FC140" i="3"/>
  <c r="FD140" i="3"/>
  <c r="EA141" i="3"/>
  <c r="EB141" i="3"/>
  <c r="EC141" i="3"/>
  <c r="ED141" i="3"/>
  <c r="EE141" i="3"/>
  <c r="EF141" i="3"/>
  <c r="EG141" i="3"/>
  <c r="EH141" i="3"/>
  <c r="EI141" i="3"/>
  <c r="EJ141" i="3"/>
  <c r="EK141" i="3"/>
  <c r="EL141" i="3"/>
  <c r="EM141" i="3"/>
  <c r="EN141" i="3"/>
  <c r="EO141" i="3"/>
  <c r="EP141" i="3"/>
  <c r="EQ141" i="3"/>
  <c r="ER141" i="3"/>
  <c r="ES141" i="3"/>
  <c r="ET141" i="3"/>
  <c r="EU141" i="3"/>
  <c r="EV141" i="3"/>
  <c r="EW141" i="3"/>
  <c r="EX141" i="3"/>
  <c r="EY141" i="3"/>
  <c r="EZ141" i="3"/>
  <c r="FA141" i="3"/>
  <c r="FB141" i="3"/>
  <c r="FC141" i="3"/>
  <c r="FD141" i="3"/>
  <c r="EA142" i="3"/>
  <c r="EB142" i="3"/>
  <c r="EC142" i="3"/>
  <c r="ED142" i="3"/>
  <c r="EE142" i="3"/>
  <c r="EF142" i="3"/>
  <c r="EG142" i="3"/>
  <c r="EH142" i="3"/>
  <c r="EI142" i="3"/>
  <c r="EJ142" i="3"/>
  <c r="EK142" i="3"/>
  <c r="EL142" i="3"/>
  <c r="EM142" i="3"/>
  <c r="EN142" i="3"/>
  <c r="EO142" i="3"/>
  <c r="EP142" i="3"/>
  <c r="EQ142" i="3"/>
  <c r="ER142" i="3"/>
  <c r="ES142" i="3"/>
  <c r="ET142" i="3"/>
  <c r="EU142" i="3"/>
  <c r="EV142" i="3"/>
  <c r="EW142" i="3"/>
  <c r="EX142" i="3"/>
  <c r="EY142" i="3"/>
  <c r="EZ142" i="3"/>
  <c r="FA142" i="3"/>
  <c r="FB142" i="3"/>
  <c r="FC142" i="3"/>
  <c r="FD142" i="3"/>
  <c r="EA143" i="3"/>
  <c r="EB143" i="3"/>
  <c r="EC143" i="3"/>
  <c r="ED143" i="3"/>
  <c r="EE143" i="3"/>
  <c r="EF143" i="3"/>
  <c r="EG143" i="3"/>
  <c r="EH143" i="3"/>
  <c r="EI143" i="3"/>
  <c r="EJ143" i="3"/>
  <c r="EK143" i="3"/>
  <c r="EL143" i="3"/>
  <c r="EM143" i="3"/>
  <c r="EN143" i="3"/>
  <c r="EO143" i="3"/>
  <c r="EP143" i="3"/>
  <c r="EQ143" i="3"/>
  <c r="ER143" i="3"/>
  <c r="ES143" i="3"/>
  <c r="ET143" i="3"/>
  <c r="EU143" i="3"/>
  <c r="EV143" i="3"/>
  <c r="EW143" i="3"/>
  <c r="EX143" i="3"/>
  <c r="EY143" i="3"/>
  <c r="EZ143" i="3"/>
  <c r="FA143" i="3"/>
  <c r="FB143" i="3"/>
  <c r="FC143" i="3"/>
  <c r="FD143" i="3"/>
  <c r="AI145" i="3"/>
  <c r="AI146" i="3"/>
  <c r="AI147" i="3"/>
  <c r="AI148" i="3"/>
  <c r="EB3" i="3"/>
  <c r="EC3" i="3"/>
  <c r="ED3" i="3"/>
  <c r="EE3" i="3"/>
  <c r="EF3" i="3"/>
  <c r="EG3" i="3"/>
  <c r="EH3" i="3"/>
  <c r="EI3" i="3"/>
  <c r="EJ3" i="3"/>
  <c r="EK3" i="3"/>
  <c r="EL3" i="3"/>
  <c r="EM3" i="3"/>
  <c r="EN3" i="3"/>
  <c r="EO3" i="3"/>
  <c r="EP3" i="3"/>
  <c r="EQ3" i="3"/>
  <c r="ER3" i="3"/>
  <c r="ES3" i="3"/>
  <c r="ET3" i="3"/>
  <c r="EU3" i="3"/>
  <c r="EV3" i="3"/>
  <c r="EW3" i="3"/>
  <c r="EX3" i="3"/>
  <c r="EY3" i="3"/>
  <c r="EZ3" i="3"/>
  <c r="FA3" i="3"/>
  <c r="FB3" i="3"/>
  <c r="FC3" i="3"/>
  <c r="FD3" i="3"/>
  <c r="EA3" i="3"/>
  <c r="AL177" i="3"/>
  <c r="AL3" i="3"/>
  <c r="AM3" i="3"/>
  <c r="AN3" i="3"/>
  <c r="AO3" i="3"/>
  <c r="AP3" i="3"/>
  <c r="AQ3" i="3"/>
  <c r="AR3" i="3"/>
  <c r="AS3" i="3"/>
  <c r="AT3" i="3"/>
  <c r="AU3" i="3"/>
  <c r="AV3" i="3"/>
  <c r="AW3" i="3"/>
  <c r="AX3" i="3"/>
  <c r="AY3" i="3"/>
  <c r="AZ3" i="3"/>
  <c r="BA3" i="3"/>
  <c r="BB3" i="3"/>
  <c r="BC3" i="3"/>
  <c r="BD3" i="3"/>
  <c r="BE3" i="3"/>
  <c r="BF3" i="3"/>
  <c r="BG3" i="3"/>
  <c r="BH3" i="3"/>
  <c r="BI3" i="3"/>
  <c r="BJ3" i="3"/>
  <c r="BK3" i="3"/>
  <c r="BL3" i="3"/>
  <c r="BM3" i="3"/>
  <c r="BN3" i="3"/>
  <c r="AL4" i="3"/>
  <c r="AM4" i="3"/>
  <c r="AN4" i="3"/>
  <c r="AO4" i="3"/>
  <c r="AP4" i="3"/>
  <c r="AQ4" i="3"/>
  <c r="AR4" i="3"/>
  <c r="AS4" i="3"/>
  <c r="AT4" i="3"/>
  <c r="AU4" i="3"/>
  <c r="AV4" i="3"/>
  <c r="AW4" i="3"/>
  <c r="AX4" i="3"/>
  <c r="AY4" i="3"/>
  <c r="AZ4" i="3"/>
  <c r="BA4" i="3"/>
  <c r="BB4" i="3"/>
  <c r="BC4" i="3"/>
  <c r="BD4" i="3"/>
  <c r="BE4" i="3"/>
  <c r="BF4" i="3"/>
  <c r="BG4" i="3"/>
  <c r="BH4" i="3"/>
  <c r="BI4" i="3"/>
  <c r="BJ4" i="3"/>
  <c r="BK4" i="3"/>
  <c r="BL4" i="3"/>
  <c r="BM4" i="3"/>
  <c r="BN4"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BN114"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BN115"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BN122"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BN123" i="3"/>
  <c r="AL124" i="3"/>
  <c r="AM124" i="3"/>
  <c r="AN124" i="3"/>
  <c r="AO124" i="3"/>
  <c r="AP124" i="3"/>
  <c r="AQ124" i="3"/>
  <c r="AR124" i="3"/>
  <c r="AS124" i="3"/>
  <c r="AT124" i="3"/>
  <c r="AU124" i="3"/>
  <c r="AV124" i="3"/>
  <c r="AW124" i="3"/>
  <c r="AX124" i="3"/>
  <c r="AY124" i="3"/>
  <c r="AZ124" i="3"/>
  <c r="BA124" i="3"/>
  <c r="BB124" i="3"/>
  <c r="BC124" i="3"/>
  <c r="BD124" i="3"/>
  <c r="BE124" i="3"/>
  <c r="BF124" i="3"/>
  <c r="BG124" i="3"/>
  <c r="BH124" i="3"/>
  <c r="BI124" i="3"/>
  <c r="BJ124" i="3"/>
  <c r="BK124" i="3"/>
  <c r="BL124" i="3"/>
  <c r="BM124" i="3"/>
  <c r="BN124"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BJ128" i="3"/>
  <c r="BK128" i="3"/>
  <c r="BL128" i="3"/>
  <c r="BM128" i="3"/>
  <c r="BN128" i="3"/>
  <c r="AL129" i="3"/>
  <c r="AM129" i="3"/>
  <c r="AN129" i="3"/>
  <c r="AO129" i="3"/>
  <c r="AP129" i="3"/>
  <c r="AQ129" i="3"/>
  <c r="AR129" i="3"/>
  <c r="AS129" i="3"/>
  <c r="AT129" i="3"/>
  <c r="AU129" i="3"/>
  <c r="AV129" i="3"/>
  <c r="AW129" i="3"/>
  <c r="AX129" i="3"/>
  <c r="AY129" i="3"/>
  <c r="AZ129" i="3"/>
  <c r="BA129" i="3"/>
  <c r="BB129" i="3"/>
  <c r="BC129" i="3"/>
  <c r="BD129" i="3"/>
  <c r="BE129" i="3"/>
  <c r="BF129" i="3"/>
  <c r="BG129" i="3"/>
  <c r="BH129" i="3"/>
  <c r="BI129" i="3"/>
  <c r="BJ129" i="3"/>
  <c r="BK129" i="3"/>
  <c r="BL129" i="3"/>
  <c r="BM129" i="3"/>
  <c r="BN129" i="3"/>
  <c r="AL130" i="3"/>
  <c r="AM130" i="3"/>
  <c r="AN130" i="3"/>
  <c r="AO130" i="3"/>
  <c r="AP130" i="3"/>
  <c r="AQ130" i="3"/>
  <c r="AR130" i="3"/>
  <c r="AS130" i="3"/>
  <c r="AT130" i="3"/>
  <c r="AU130" i="3"/>
  <c r="AV130" i="3"/>
  <c r="AW130" i="3"/>
  <c r="AX130" i="3"/>
  <c r="AY130" i="3"/>
  <c r="AZ130" i="3"/>
  <c r="BA130" i="3"/>
  <c r="BB130" i="3"/>
  <c r="BC130" i="3"/>
  <c r="BD130" i="3"/>
  <c r="BE130" i="3"/>
  <c r="BF130" i="3"/>
  <c r="BG130" i="3"/>
  <c r="BH130" i="3"/>
  <c r="BI130" i="3"/>
  <c r="BJ130" i="3"/>
  <c r="BK130" i="3"/>
  <c r="BL130" i="3"/>
  <c r="BM130" i="3"/>
  <c r="BN130"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BJ131" i="3"/>
  <c r="BK131" i="3"/>
  <c r="BL131" i="3"/>
  <c r="BM131" i="3"/>
  <c r="BN131" i="3"/>
  <c r="AL132" i="3"/>
  <c r="AM132" i="3"/>
  <c r="AN132" i="3"/>
  <c r="AO132" i="3"/>
  <c r="AP132" i="3"/>
  <c r="AQ132" i="3"/>
  <c r="AR132" i="3"/>
  <c r="AS132" i="3"/>
  <c r="AT132" i="3"/>
  <c r="AU132" i="3"/>
  <c r="AV132" i="3"/>
  <c r="AW132" i="3"/>
  <c r="AX132" i="3"/>
  <c r="AY132" i="3"/>
  <c r="AZ132" i="3"/>
  <c r="BA132" i="3"/>
  <c r="BB132" i="3"/>
  <c r="BC132" i="3"/>
  <c r="BD132" i="3"/>
  <c r="BE132" i="3"/>
  <c r="BF132" i="3"/>
  <c r="BG132" i="3"/>
  <c r="BH132" i="3"/>
  <c r="BI132" i="3"/>
  <c r="BJ132" i="3"/>
  <c r="BK132" i="3"/>
  <c r="BL132" i="3"/>
  <c r="BM132" i="3"/>
  <c r="BN132" i="3"/>
  <c r="AL133" i="3"/>
  <c r="AM133" i="3"/>
  <c r="AN133" i="3"/>
  <c r="AO133" i="3"/>
  <c r="AP133" i="3"/>
  <c r="AQ133" i="3"/>
  <c r="AR133" i="3"/>
  <c r="AS133" i="3"/>
  <c r="AT133" i="3"/>
  <c r="AU133" i="3"/>
  <c r="AV133" i="3"/>
  <c r="AW133" i="3"/>
  <c r="AX133" i="3"/>
  <c r="AY133" i="3"/>
  <c r="AZ133" i="3"/>
  <c r="BA133" i="3"/>
  <c r="BB133" i="3"/>
  <c r="BC133" i="3"/>
  <c r="BD133" i="3"/>
  <c r="BE133" i="3"/>
  <c r="BF133" i="3"/>
  <c r="BG133" i="3"/>
  <c r="BH133" i="3"/>
  <c r="BI133" i="3"/>
  <c r="BJ133" i="3"/>
  <c r="BK133" i="3"/>
  <c r="BL133" i="3"/>
  <c r="BM133" i="3"/>
  <c r="BN133"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BJ134" i="3"/>
  <c r="BK134" i="3"/>
  <c r="BL134" i="3"/>
  <c r="BM134" i="3"/>
  <c r="BN134" i="3"/>
  <c r="AL135" i="3"/>
  <c r="AM135" i="3"/>
  <c r="AN135" i="3"/>
  <c r="AO135" i="3"/>
  <c r="AP135" i="3"/>
  <c r="AQ135" i="3"/>
  <c r="AR135" i="3"/>
  <c r="AS135" i="3"/>
  <c r="AT135" i="3"/>
  <c r="AU135" i="3"/>
  <c r="AV135" i="3"/>
  <c r="AW135" i="3"/>
  <c r="AX135" i="3"/>
  <c r="AY135" i="3"/>
  <c r="AZ135" i="3"/>
  <c r="BA135" i="3"/>
  <c r="BB135" i="3"/>
  <c r="BC135" i="3"/>
  <c r="BD135" i="3"/>
  <c r="BE135" i="3"/>
  <c r="BF135" i="3"/>
  <c r="BG135" i="3"/>
  <c r="BH135" i="3"/>
  <c r="BI135" i="3"/>
  <c r="BJ135" i="3"/>
  <c r="BK135" i="3"/>
  <c r="BL135" i="3"/>
  <c r="BM135" i="3"/>
  <c r="BN135" i="3"/>
  <c r="AL136" i="3"/>
  <c r="AM136" i="3"/>
  <c r="AN136" i="3"/>
  <c r="AO136" i="3"/>
  <c r="AP136" i="3"/>
  <c r="AQ136" i="3"/>
  <c r="AR136" i="3"/>
  <c r="AS136" i="3"/>
  <c r="AT136" i="3"/>
  <c r="AU136" i="3"/>
  <c r="AV136" i="3"/>
  <c r="AW136" i="3"/>
  <c r="AX136" i="3"/>
  <c r="AY136" i="3"/>
  <c r="AZ136" i="3"/>
  <c r="BA136" i="3"/>
  <c r="BB136" i="3"/>
  <c r="BC136" i="3"/>
  <c r="BD136" i="3"/>
  <c r="BE136" i="3"/>
  <c r="BF136" i="3"/>
  <c r="BG136" i="3"/>
  <c r="BH136" i="3"/>
  <c r="BI136" i="3"/>
  <c r="BJ136" i="3"/>
  <c r="BK136" i="3"/>
  <c r="BL136" i="3"/>
  <c r="BM136" i="3"/>
  <c r="BN136" i="3"/>
  <c r="AL137" i="3"/>
  <c r="AM137" i="3"/>
  <c r="AN137" i="3"/>
  <c r="AO137" i="3"/>
  <c r="AP137" i="3"/>
  <c r="AQ137" i="3"/>
  <c r="AR137" i="3"/>
  <c r="AS137" i="3"/>
  <c r="AT137" i="3"/>
  <c r="AU137" i="3"/>
  <c r="AV137" i="3"/>
  <c r="AW137" i="3"/>
  <c r="AX137" i="3"/>
  <c r="AY137" i="3"/>
  <c r="AZ137" i="3"/>
  <c r="BA137" i="3"/>
  <c r="BB137" i="3"/>
  <c r="BC137" i="3"/>
  <c r="BD137" i="3"/>
  <c r="BE137" i="3"/>
  <c r="BF137" i="3"/>
  <c r="BG137" i="3"/>
  <c r="BH137" i="3"/>
  <c r="BI137" i="3"/>
  <c r="BJ137" i="3"/>
  <c r="BK137" i="3"/>
  <c r="BL137" i="3"/>
  <c r="BM137" i="3"/>
  <c r="BN137" i="3"/>
  <c r="AL138" i="3"/>
  <c r="AM138" i="3"/>
  <c r="AN138" i="3"/>
  <c r="AO138" i="3"/>
  <c r="AP138" i="3"/>
  <c r="AQ138" i="3"/>
  <c r="AR138" i="3"/>
  <c r="AS138" i="3"/>
  <c r="AT138" i="3"/>
  <c r="AU138" i="3"/>
  <c r="AV138" i="3"/>
  <c r="AW138" i="3"/>
  <c r="AX138" i="3"/>
  <c r="AY138" i="3"/>
  <c r="AZ138" i="3"/>
  <c r="BA138" i="3"/>
  <c r="BB138" i="3"/>
  <c r="BC138" i="3"/>
  <c r="BD138" i="3"/>
  <c r="BE138" i="3"/>
  <c r="BF138" i="3"/>
  <c r="BG138" i="3"/>
  <c r="BH138" i="3"/>
  <c r="BI138" i="3"/>
  <c r="BJ138" i="3"/>
  <c r="BK138" i="3"/>
  <c r="BL138" i="3"/>
  <c r="BM138" i="3"/>
  <c r="BN138" i="3"/>
  <c r="AL139" i="3"/>
  <c r="AM139" i="3"/>
  <c r="AN139" i="3"/>
  <c r="AO139" i="3"/>
  <c r="AP139" i="3"/>
  <c r="AQ139" i="3"/>
  <c r="AR139" i="3"/>
  <c r="AS139" i="3"/>
  <c r="AT139" i="3"/>
  <c r="AU139" i="3"/>
  <c r="AV139" i="3"/>
  <c r="AW139" i="3"/>
  <c r="AX139" i="3"/>
  <c r="AY139" i="3"/>
  <c r="AZ139" i="3"/>
  <c r="BA139" i="3"/>
  <c r="BB139" i="3"/>
  <c r="BC139" i="3"/>
  <c r="BD139" i="3"/>
  <c r="BE139" i="3"/>
  <c r="BF139" i="3"/>
  <c r="BG139" i="3"/>
  <c r="BH139" i="3"/>
  <c r="BI139" i="3"/>
  <c r="BJ139" i="3"/>
  <c r="BK139" i="3"/>
  <c r="BL139" i="3"/>
  <c r="BM139" i="3"/>
  <c r="BN139" i="3"/>
  <c r="AK3" i="3"/>
  <c r="EA162" i="3" l="1"/>
  <c r="EW162" i="3"/>
  <c r="EO162" i="3"/>
  <c r="EG162" i="3"/>
  <c r="HN162" i="3"/>
  <c r="HF162" i="3"/>
  <c r="GX162" i="3"/>
  <c r="GP162" i="3"/>
  <c r="BH162" i="3"/>
  <c r="BG162" i="3"/>
  <c r="HE162" i="3"/>
  <c r="BJ162" i="3"/>
  <c r="BB162" i="3"/>
  <c r="AT162" i="3"/>
  <c r="AL162" i="3"/>
  <c r="EY162" i="3"/>
  <c r="EQ162" i="3"/>
  <c r="EI162" i="3"/>
  <c r="HP162" i="3"/>
  <c r="HH162" i="3"/>
  <c r="GZ162" i="3"/>
  <c r="GR162" i="3"/>
  <c r="AQ162" i="3"/>
  <c r="BI162" i="3"/>
  <c r="BA162" i="3"/>
  <c r="AS162" i="3"/>
  <c r="EX162" i="3"/>
  <c r="EP162" i="3"/>
  <c r="EH162" i="3"/>
  <c r="HO162" i="3"/>
  <c r="HG162" i="3"/>
  <c r="GY162" i="3"/>
  <c r="GQ162" i="3"/>
  <c r="AZ162" i="3"/>
  <c r="FD162" i="3"/>
  <c r="HM162" i="3"/>
  <c r="EF162" i="3"/>
  <c r="GW162" i="3"/>
  <c r="BN162" i="3"/>
  <c r="BF162" i="3"/>
  <c r="AX162" i="3"/>
  <c r="AP162" i="3"/>
  <c r="FC162" i="3"/>
  <c r="EU162" i="3"/>
  <c r="EM162" i="3"/>
  <c r="EE162" i="3"/>
  <c r="GO162" i="3"/>
  <c r="HL162" i="3"/>
  <c r="HD162" i="3"/>
  <c r="GV162" i="3"/>
  <c r="EN162" i="3"/>
  <c r="BM162" i="3"/>
  <c r="BE162" i="3"/>
  <c r="AW162" i="3"/>
  <c r="AO162" i="3"/>
  <c r="FB162" i="3"/>
  <c r="ET162" i="3"/>
  <c r="EL162" i="3"/>
  <c r="ED162" i="3"/>
  <c r="HS162" i="3"/>
  <c r="HK162" i="3"/>
  <c r="HC162" i="3"/>
  <c r="GU162" i="3"/>
  <c r="AY162" i="3"/>
  <c r="BL162" i="3"/>
  <c r="BD162" i="3"/>
  <c r="AV162" i="3"/>
  <c r="AN162" i="3"/>
  <c r="FA162" i="3"/>
  <c r="ES162" i="3"/>
  <c r="EK162" i="3"/>
  <c r="EC162" i="3"/>
  <c r="HR162" i="3"/>
  <c r="HJ162" i="3"/>
  <c r="HB162" i="3"/>
  <c r="GT162" i="3"/>
  <c r="AR162" i="3"/>
  <c r="EV162" i="3"/>
  <c r="BK162" i="3"/>
  <c r="BC162" i="3"/>
  <c r="AU162" i="3"/>
  <c r="AM162" i="3"/>
  <c r="EZ162" i="3"/>
  <c r="ER162" i="3"/>
  <c r="EJ162" i="3"/>
  <c r="EB162" i="3"/>
  <c r="HQ162" i="3"/>
  <c r="HI162" i="3"/>
  <c r="HA162" i="3"/>
  <c r="GS162" i="3"/>
  <c r="AH15" i="16"/>
  <c r="AI15" i="16"/>
  <c r="AF15" i="16"/>
  <c r="AG15" i="16" s="1"/>
  <c r="HT139" i="3"/>
  <c r="HT131" i="3"/>
  <c r="HT123" i="3"/>
  <c r="HT115" i="3"/>
  <c r="HT107" i="3"/>
  <c r="HT99" i="3"/>
  <c r="HT91" i="3"/>
  <c r="HT140" i="3"/>
  <c r="HT132" i="3"/>
  <c r="HT124" i="3"/>
  <c r="HT116" i="3"/>
  <c r="HT108" i="3"/>
  <c r="HT100" i="3"/>
  <c r="HT92" i="3"/>
  <c r="HT141" i="3"/>
  <c r="HT133" i="3"/>
  <c r="HT125" i="3"/>
  <c r="HT117" i="3"/>
  <c r="HT101" i="3"/>
  <c r="HT93" i="3"/>
  <c r="HT110" i="3"/>
  <c r="HT94" i="3"/>
  <c r="HT119" i="3"/>
  <c r="HT111" i="3"/>
  <c r="HT136" i="3"/>
  <c r="HT128" i="3"/>
  <c r="HT120" i="3"/>
  <c r="HT112" i="3"/>
  <c r="HT104" i="3"/>
  <c r="HT96" i="3"/>
  <c r="HT109" i="3"/>
  <c r="HT134" i="3"/>
  <c r="HT126" i="3"/>
  <c r="HT102" i="3"/>
  <c r="HT135" i="3"/>
  <c r="HT95" i="3"/>
  <c r="HT137" i="3"/>
  <c r="HT129" i="3"/>
  <c r="HT121" i="3"/>
  <c r="HT113" i="3"/>
  <c r="HT105" i="3"/>
  <c r="HT97" i="3"/>
  <c r="HT89" i="3"/>
  <c r="HT118" i="3"/>
  <c r="HT127" i="3"/>
  <c r="HT103" i="3"/>
  <c r="HT138" i="3"/>
  <c r="HT130" i="3"/>
  <c r="HT122" i="3"/>
  <c r="HT114" i="3"/>
  <c r="HT106" i="3"/>
  <c r="HT98" i="3"/>
  <c r="HT90" i="3"/>
  <c r="HT81" i="3"/>
  <c r="HT73" i="3"/>
  <c r="HT65" i="3"/>
  <c r="HT57" i="3"/>
  <c r="HT49" i="3"/>
  <c r="HT41" i="3"/>
  <c r="HT33" i="3"/>
  <c r="HT25" i="3"/>
  <c r="HT17" i="3"/>
  <c r="HT9" i="3"/>
  <c r="HT82" i="3"/>
  <c r="HT74" i="3"/>
  <c r="HT66" i="3"/>
  <c r="HT58" i="3"/>
  <c r="HT50" i="3"/>
  <c r="HT42" i="3"/>
  <c r="HT34" i="3"/>
  <c r="HT26" i="3"/>
  <c r="HT18" i="3"/>
  <c r="HT10" i="3"/>
  <c r="HT83" i="3"/>
  <c r="HT75" i="3"/>
  <c r="HT67" i="3"/>
  <c r="HT59" i="3"/>
  <c r="HT51" i="3"/>
  <c r="HT43" i="3"/>
  <c r="HT35" i="3"/>
  <c r="HT27" i="3"/>
  <c r="HT19" i="3"/>
  <c r="HT11" i="3"/>
  <c r="HT84" i="3"/>
  <c r="HT76" i="3"/>
  <c r="HT68" i="3"/>
  <c r="HT20" i="3"/>
  <c r="HT37" i="3"/>
  <c r="HT29" i="3"/>
  <c r="HT21" i="3"/>
  <c r="HT13" i="3"/>
  <c r="HT5" i="3"/>
  <c r="HT86" i="3"/>
  <c r="HT78" i="3"/>
  <c r="HT70" i="3"/>
  <c r="HT62" i="3"/>
  <c r="HT54" i="3"/>
  <c r="HT46" i="3"/>
  <c r="HT38" i="3"/>
  <c r="HT30" i="3"/>
  <c r="HT22" i="3"/>
  <c r="HT14" i="3"/>
  <c r="HT6" i="3"/>
  <c r="HT60" i="3"/>
  <c r="HT52" i="3"/>
  <c r="HT44" i="3"/>
  <c r="HT36" i="3"/>
  <c r="HT28" i="3"/>
  <c r="HT12" i="3"/>
  <c r="HT85" i="3"/>
  <c r="HT77" i="3"/>
  <c r="HT69" i="3"/>
  <c r="HT61" i="3"/>
  <c r="HT53" i="3"/>
  <c r="HT45" i="3"/>
  <c r="HT4" i="3"/>
  <c r="HT87" i="3"/>
  <c r="HT79" i="3"/>
  <c r="HT71" i="3"/>
  <c r="HT63" i="3"/>
  <c r="HT55" i="3"/>
  <c r="HT47" i="3"/>
  <c r="HT39" i="3"/>
  <c r="HT31" i="3"/>
  <c r="HT23" i="3"/>
  <c r="HT15" i="3"/>
  <c r="HT7" i="3"/>
  <c r="HT88" i="3"/>
  <c r="HT80" i="3"/>
  <c r="HT72" i="3"/>
  <c r="HT64" i="3"/>
  <c r="HT56" i="3"/>
  <c r="HT48" i="3"/>
  <c r="HT40" i="3"/>
  <c r="HT32" i="3"/>
  <c r="HT24" i="3"/>
  <c r="HT16" i="3"/>
  <c r="HT8" i="3"/>
  <c r="FF139" i="3"/>
  <c r="FF121" i="3"/>
  <c r="FF117" i="3"/>
  <c r="FF113" i="3"/>
  <c r="FF109" i="3"/>
  <c r="FF105" i="3"/>
  <c r="FF101" i="3"/>
  <c r="FF97" i="3"/>
  <c r="FF93" i="3"/>
  <c r="FF89" i="3"/>
  <c r="FF85" i="3"/>
  <c r="FF81" i="3"/>
  <c r="FF77" i="3"/>
  <c r="FF73" i="3"/>
  <c r="FF69" i="3"/>
  <c r="FF65" i="3"/>
  <c r="FF61" i="3"/>
  <c r="FF57" i="3"/>
  <c r="FF53" i="3"/>
  <c r="FF49" i="3"/>
  <c r="FF45" i="3"/>
  <c r="FF41" i="3"/>
  <c r="FF37" i="3"/>
  <c r="FF33" i="3"/>
  <c r="FF29" i="3"/>
  <c r="FF9" i="3"/>
  <c r="FF5" i="3"/>
  <c r="FF130" i="3"/>
  <c r="FF126" i="3"/>
  <c r="FF18" i="3"/>
  <c r="FF14" i="3"/>
  <c r="FF10" i="3"/>
  <c r="FF6" i="3"/>
  <c r="FF127" i="3"/>
  <c r="FF123" i="3"/>
  <c r="FF79" i="3"/>
  <c r="FF71" i="3"/>
  <c r="FF63" i="3"/>
  <c r="FF55" i="3"/>
  <c r="FF47" i="3"/>
  <c r="FF19" i="3"/>
  <c r="FF135" i="3"/>
  <c r="FF131" i="3"/>
  <c r="FF111" i="3"/>
  <c r="FF87" i="3"/>
  <c r="AI144" i="3"/>
  <c r="FF140" i="3"/>
  <c r="FF11" i="3"/>
  <c r="FF119" i="3"/>
  <c r="FF103" i="3"/>
  <c r="FF95" i="3"/>
  <c r="FF136" i="3"/>
  <c r="FF132" i="3"/>
  <c r="FF25" i="3"/>
  <c r="FF21" i="3"/>
  <c r="FF8" i="3"/>
  <c r="FF4" i="3"/>
  <c r="FF143" i="3"/>
  <c r="FF122" i="3"/>
  <c r="FF118" i="3"/>
  <c r="FF114" i="3"/>
  <c r="FF110" i="3"/>
  <c r="FF106" i="3"/>
  <c r="FF102" i="3"/>
  <c r="FF98" i="3"/>
  <c r="FF94" i="3"/>
  <c r="FF90" i="3"/>
  <c r="FF86" i="3"/>
  <c r="FF82" i="3"/>
  <c r="FF78" i="3"/>
  <c r="FF74" i="3"/>
  <c r="FF70" i="3"/>
  <c r="FF66" i="3"/>
  <c r="FF62" i="3"/>
  <c r="FF58" i="3"/>
  <c r="FF54" i="3"/>
  <c r="FF50" i="3"/>
  <c r="FF46" i="3"/>
  <c r="FF42" i="3"/>
  <c r="FF38" i="3"/>
  <c r="FF34" i="3"/>
  <c r="FF30" i="3"/>
  <c r="FF26" i="3"/>
  <c r="FF22" i="3"/>
  <c r="FF17" i="3"/>
  <c r="FF13" i="3"/>
  <c r="FF141" i="3"/>
  <c r="FF128" i="3"/>
  <c r="FF124" i="3"/>
  <c r="FF15" i="3"/>
  <c r="FF39" i="3"/>
  <c r="FF142" i="3"/>
  <c r="FF137" i="3"/>
  <c r="FF133" i="3"/>
  <c r="FF120" i="3"/>
  <c r="FF116" i="3"/>
  <c r="FF115" i="3"/>
  <c r="FF112" i="3"/>
  <c r="FF108" i="3"/>
  <c r="FF107" i="3"/>
  <c r="FF104" i="3"/>
  <c r="FF100" i="3"/>
  <c r="FF99" i="3"/>
  <c r="FF96" i="3"/>
  <c r="FF92" i="3"/>
  <c r="FF91" i="3"/>
  <c r="FF88" i="3"/>
  <c r="FF84" i="3"/>
  <c r="FF83" i="3"/>
  <c r="FF80" i="3"/>
  <c r="FF76" i="3"/>
  <c r="FF75" i="3"/>
  <c r="FF72" i="3"/>
  <c r="FF68" i="3"/>
  <c r="FF67" i="3"/>
  <c r="FF64" i="3"/>
  <c r="FF60" i="3"/>
  <c r="FF59" i="3"/>
  <c r="FF56" i="3"/>
  <c r="FF52" i="3"/>
  <c r="FF51" i="3"/>
  <c r="FF48" i="3"/>
  <c r="FF44" i="3"/>
  <c r="FF43" i="3"/>
  <c r="FF40" i="3"/>
  <c r="FF36" i="3"/>
  <c r="FF35" i="3"/>
  <c r="FF32" i="3"/>
  <c r="FF28" i="3"/>
  <c r="FF27" i="3"/>
  <c r="FF24" i="3"/>
  <c r="FF20" i="3"/>
  <c r="FF7" i="3"/>
  <c r="FF31" i="3"/>
  <c r="FF23" i="3"/>
  <c r="FF138" i="3"/>
  <c r="FF134" i="3"/>
  <c r="FF129" i="3"/>
  <c r="FF125" i="3"/>
  <c r="FF16" i="3"/>
  <c r="FF12" i="3"/>
  <c r="BO3" i="3"/>
  <c r="FH3" i="3"/>
  <c r="FI3" i="3"/>
  <c r="FJ3" i="3"/>
  <c r="FK3" i="3"/>
  <c r="FL3" i="3"/>
  <c r="FM3" i="3"/>
  <c r="FN3" i="3"/>
  <c r="FO3" i="3"/>
  <c r="FP3" i="3"/>
  <c r="FQ3" i="3"/>
  <c r="FR3" i="3"/>
  <c r="FS3" i="3"/>
  <c r="FT3" i="3"/>
  <c r="FU3" i="3"/>
  <c r="FV3" i="3"/>
  <c r="FW3" i="3"/>
  <c r="FX3" i="3"/>
  <c r="FY3" i="3"/>
  <c r="FZ3" i="3"/>
  <c r="GA3" i="3"/>
  <c r="GB3" i="3"/>
  <c r="GC3" i="3"/>
  <c r="GD3" i="3"/>
  <c r="GE3" i="3"/>
  <c r="GF3" i="3"/>
  <c r="GG3" i="3"/>
  <c r="GH3" i="3"/>
  <c r="GI3" i="3"/>
  <c r="GJ3" i="3"/>
  <c r="GK3" i="3"/>
  <c r="FH4" i="3"/>
  <c r="FI4" i="3"/>
  <c r="FJ4" i="3"/>
  <c r="FK4" i="3"/>
  <c r="FL4" i="3"/>
  <c r="FM4" i="3"/>
  <c r="FN4" i="3"/>
  <c r="FO4" i="3"/>
  <c r="FP4" i="3"/>
  <c r="FQ4" i="3"/>
  <c r="FR4" i="3"/>
  <c r="FS4" i="3"/>
  <c r="FT4" i="3"/>
  <c r="FU4" i="3"/>
  <c r="FV4" i="3"/>
  <c r="FW4" i="3"/>
  <c r="FX4" i="3"/>
  <c r="FY4" i="3"/>
  <c r="FZ4" i="3"/>
  <c r="GA4" i="3"/>
  <c r="GB4" i="3"/>
  <c r="GC4" i="3"/>
  <c r="GD4" i="3"/>
  <c r="GE4" i="3"/>
  <c r="GF4" i="3"/>
  <c r="GG4" i="3"/>
  <c r="GH4" i="3"/>
  <c r="GI4" i="3"/>
  <c r="GJ4" i="3"/>
  <c r="GK4" i="3"/>
  <c r="FH5" i="3"/>
  <c r="FI5" i="3"/>
  <c r="FJ5" i="3"/>
  <c r="FK5" i="3"/>
  <c r="FL5" i="3"/>
  <c r="FM5" i="3"/>
  <c r="FN5" i="3"/>
  <c r="FO5" i="3"/>
  <c r="FP5" i="3"/>
  <c r="FQ5" i="3"/>
  <c r="FR5" i="3"/>
  <c r="FS5" i="3"/>
  <c r="FT5" i="3"/>
  <c r="FU5" i="3"/>
  <c r="FV5" i="3"/>
  <c r="FW5" i="3"/>
  <c r="FX5" i="3"/>
  <c r="FY5" i="3"/>
  <c r="FZ5" i="3"/>
  <c r="GA5" i="3"/>
  <c r="GB5" i="3"/>
  <c r="GC5" i="3"/>
  <c r="GD5" i="3"/>
  <c r="GE5" i="3"/>
  <c r="GF5" i="3"/>
  <c r="GG5" i="3"/>
  <c r="GH5" i="3"/>
  <c r="GI5" i="3"/>
  <c r="GJ5" i="3"/>
  <c r="GK5" i="3"/>
  <c r="FH6" i="3"/>
  <c r="FI6" i="3"/>
  <c r="FJ6" i="3"/>
  <c r="FK6" i="3"/>
  <c r="FL6" i="3"/>
  <c r="FM6" i="3"/>
  <c r="FN6" i="3"/>
  <c r="FO6" i="3"/>
  <c r="FP6" i="3"/>
  <c r="FQ6" i="3"/>
  <c r="FR6" i="3"/>
  <c r="FS6" i="3"/>
  <c r="FT6" i="3"/>
  <c r="FU6" i="3"/>
  <c r="FV6" i="3"/>
  <c r="FW6" i="3"/>
  <c r="FX6" i="3"/>
  <c r="FY6" i="3"/>
  <c r="FZ6" i="3"/>
  <c r="GA6" i="3"/>
  <c r="GB6" i="3"/>
  <c r="GC6" i="3"/>
  <c r="GD6" i="3"/>
  <c r="GE6" i="3"/>
  <c r="GF6" i="3"/>
  <c r="GG6" i="3"/>
  <c r="GH6" i="3"/>
  <c r="GI6" i="3"/>
  <c r="GJ6" i="3"/>
  <c r="GK6" i="3"/>
  <c r="FH7" i="3"/>
  <c r="FI7" i="3"/>
  <c r="FJ7" i="3"/>
  <c r="FK7" i="3"/>
  <c r="FL7" i="3"/>
  <c r="FM7" i="3"/>
  <c r="FN7" i="3"/>
  <c r="FO7" i="3"/>
  <c r="FP7" i="3"/>
  <c r="FQ7" i="3"/>
  <c r="FR7" i="3"/>
  <c r="FS7" i="3"/>
  <c r="FT7" i="3"/>
  <c r="FU7" i="3"/>
  <c r="FV7" i="3"/>
  <c r="FW7" i="3"/>
  <c r="FX7" i="3"/>
  <c r="FY7" i="3"/>
  <c r="FZ7" i="3"/>
  <c r="GA7" i="3"/>
  <c r="GB7" i="3"/>
  <c r="GC7" i="3"/>
  <c r="GD7" i="3"/>
  <c r="GE7" i="3"/>
  <c r="GF7" i="3"/>
  <c r="GG7" i="3"/>
  <c r="GH7" i="3"/>
  <c r="GI7" i="3"/>
  <c r="GJ7" i="3"/>
  <c r="GK7" i="3"/>
  <c r="FH8" i="3"/>
  <c r="FI8" i="3"/>
  <c r="FJ8" i="3"/>
  <c r="FK8" i="3"/>
  <c r="FL8" i="3"/>
  <c r="FM8" i="3"/>
  <c r="FN8" i="3"/>
  <c r="FO8" i="3"/>
  <c r="FP8" i="3"/>
  <c r="FQ8" i="3"/>
  <c r="FR8" i="3"/>
  <c r="FS8" i="3"/>
  <c r="FT8" i="3"/>
  <c r="FU8" i="3"/>
  <c r="FV8" i="3"/>
  <c r="FW8" i="3"/>
  <c r="FX8" i="3"/>
  <c r="FY8" i="3"/>
  <c r="FZ8" i="3"/>
  <c r="GA8" i="3"/>
  <c r="GB8" i="3"/>
  <c r="GC8" i="3"/>
  <c r="GD8" i="3"/>
  <c r="GE8" i="3"/>
  <c r="GF8" i="3"/>
  <c r="GG8" i="3"/>
  <c r="GH8" i="3"/>
  <c r="GI8" i="3"/>
  <c r="GJ8" i="3"/>
  <c r="GK8" i="3"/>
  <c r="FH9" i="3"/>
  <c r="FI9" i="3"/>
  <c r="FJ9" i="3"/>
  <c r="FK9" i="3"/>
  <c r="FL9" i="3"/>
  <c r="FM9" i="3"/>
  <c r="FN9" i="3"/>
  <c r="FO9" i="3"/>
  <c r="FP9" i="3"/>
  <c r="FQ9" i="3"/>
  <c r="FR9" i="3"/>
  <c r="FS9" i="3"/>
  <c r="FT9" i="3"/>
  <c r="FU9" i="3"/>
  <c r="FV9" i="3"/>
  <c r="FW9" i="3"/>
  <c r="FX9" i="3"/>
  <c r="FY9" i="3"/>
  <c r="FZ9" i="3"/>
  <c r="GA9" i="3"/>
  <c r="GB9" i="3"/>
  <c r="GC9" i="3"/>
  <c r="GD9" i="3"/>
  <c r="GE9" i="3"/>
  <c r="GF9" i="3"/>
  <c r="GG9" i="3"/>
  <c r="GH9" i="3"/>
  <c r="GI9" i="3"/>
  <c r="GJ9" i="3"/>
  <c r="GK9" i="3"/>
  <c r="FH10" i="3"/>
  <c r="FI10" i="3"/>
  <c r="FJ10" i="3"/>
  <c r="FK10" i="3"/>
  <c r="FL10" i="3"/>
  <c r="FM10" i="3"/>
  <c r="FN10" i="3"/>
  <c r="FO10" i="3"/>
  <c r="FP10" i="3"/>
  <c r="FQ10" i="3"/>
  <c r="FR10" i="3"/>
  <c r="FS10" i="3"/>
  <c r="FT10" i="3"/>
  <c r="FU10" i="3"/>
  <c r="FV10" i="3"/>
  <c r="FW10" i="3"/>
  <c r="FX10" i="3"/>
  <c r="FY10" i="3"/>
  <c r="FZ10" i="3"/>
  <c r="GA10" i="3"/>
  <c r="GB10" i="3"/>
  <c r="GC10" i="3"/>
  <c r="GD10" i="3"/>
  <c r="GE10" i="3"/>
  <c r="GF10" i="3"/>
  <c r="GG10" i="3"/>
  <c r="GH10" i="3"/>
  <c r="GI10" i="3"/>
  <c r="GJ10" i="3"/>
  <c r="GK10" i="3"/>
  <c r="FH11" i="3"/>
  <c r="FI11" i="3"/>
  <c r="FJ11" i="3"/>
  <c r="FK11" i="3"/>
  <c r="FL11" i="3"/>
  <c r="FM11" i="3"/>
  <c r="FN11" i="3"/>
  <c r="FO11" i="3"/>
  <c r="FP11" i="3"/>
  <c r="FQ11" i="3"/>
  <c r="FR11" i="3"/>
  <c r="FS11" i="3"/>
  <c r="FT11" i="3"/>
  <c r="FU11" i="3"/>
  <c r="FV11" i="3"/>
  <c r="FW11" i="3"/>
  <c r="FX11" i="3"/>
  <c r="FY11" i="3"/>
  <c r="FZ11" i="3"/>
  <c r="GA11" i="3"/>
  <c r="GB11" i="3"/>
  <c r="GC11" i="3"/>
  <c r="GD11" i="3"/>
  <c r="GE11" i="3"/>
  <c r="GF11" i="3"/>
  <c r="GG11" i="3"/>
  <c r="GH11" i="3"/>
  <c r="GI11" i="3"/>
  <c r="GJ11" i="3"/>
  <c r="GK11" i="3"/>
  <c r="FH12" i="3"/>
  <c r="FI12" i="3"/>
  <c r="FJ12" i="3"/>
  <c r="FK12" i="3"/>
  <c r="FL12" i="3"/>
  <c r="FM12" i="3"/>
  <c r="FN12" i="3"/>
  <c r="FO12" i="3"/>
  <c r="FP12" i="3"/>
  <c r="FQ12" i="3"/>
  <c r="FR12" i="3"/>
  <c r="FS12" i="3"/>
  <c r="FT12" i="3"/>
  <c r="FU12" i="3"/>
  <c r="FV12" i="3"/>
  <c r="FW12" i="3"/>
  <c r="FX12" i="3"/>
  <c r="FY12" i="3"/>
  <c r="FZ12" i="3"/>
  <c r="GA12" i="3"/>
  <c r="GB12" i="3"/>
  <c r="GC12" i="3"/>
  <c r="GD12" i="3"/>
  <c r="GE12" i="3"/>
  <c r="GF12" i="3"/>
  <c r="GG12" i="3"/>
  <c r="GH12" i="3"/>
  <c r="GI12" i="3"/>
  <c r="GJ12" i="3"/>
  <c r="GK12" i="3"/>
  <c r="FH13" i="3"/>
  <c r="FI13" i="3"/>
  <c r="FJ13" i="3"/>
  <c r="FK13" i="3"/>
  <c r="FL13" i="3"/>
  <c r="FM13" i="3"/>
  <c r="FN13" i="3"/>
  <c r="FO13" i="3"/>
  <c r="FP13" i="3"/>
  <c r="FQ13" i="3"/>
  <c r="FR13" i="3"/>
  <c r="FS13" i="3"/>
  <c r="FT13" i="3"/>
  <c r="FU13" i="3"/>
  <c r="FV13" i="3"/>
  <c r="FW13" i="3"/>
  <c r="FX13" i="3"/>
  <c r="FY13" i="3"/>
  <c r="FZ13" i="3"/>
  <c r="GA13" i="3"/>
  <c r="GB13" i="3"/>
  <c r="GC13" i="3"/>
  <c r="GD13" i="3"/>
  <c r="GE13" i="3"/>
  <c r="GF13" i="3"/>
  <c r="GG13" i="3"/>
  <c r="GH13" i="3"/>
  <c r="GI13" i="3"/>
  <c r="GJ13" i="3"/>
  <c r="GK13" i="3"/>
  <c r="FH14" i="3"/>
  <c r="FI14" i="3"/>
  <c r="FJ14" i="3"/>
  <c r="FK14" i="3"/>
  <c r="FL14" i="3"/>
  <c r="FM14" i="3"/>
  <c r="FN14" i="3"/>
  <c r="FO14" i="3"/>
  <c r="FP14" i="3"/>
  <c r="FQ14" i="3"/>
  <c r="FR14" i="3"/>
  <c r="FS14" i="3"/>
  <c r="FT14" i="3"/>
  <c r="FU14" i="3"/>
  <c r="FV14" i="3"/>
  <c r="FW14" i="3"/>
  <c r="FX14" i="3"/>
  <c r="FY14" i="3"/>
  <c r="FZ14" i="3"/>
  <c r="GA14" i="3"/>
  <c r="GB14" i="3"/>
  <c r="GC14" i="3"/>
  <c r="GD14" i="3"/>
  <c r="GE14" i="3"/>
  <c r="GF14" i="3"/>
  <c r="GG14" i="3"/>
  <c r="GH14" i="3"/>
  <c r="GI14" i="3"/>
  <c r="GJ14" i="3"/>
  <c r="GK14" i="3"/>
  <c r="FH15" i="3"/>
  <c r="FI15" i="3"/>
  <c r="FJ15" i="3"/>
  <c r="FK15" i="3"/>
  <c r="FL15" i="3"/>
  <c r="FM15" i="3"/>
  <c r="FN15" i="3"/>
  <c r="FO15" i="3"/>
  <c r="FP15" i="3"/>
  <c r="FQ15" i="3"/>
  <c r="FR15" i="3"/>
  <c r="FS15" i="3"/>
  <c r="FT15" i="3"/>
  <c r="FU15" i="3"/>
  <c r="FV15" i="3"/>
  <c r="FW15" i="3"/>
  <c r="FX15" i="3"/>
  <c r="FY15" i="3"/>
  <c r="FZ15" i="3"/>
  <c r="GA15" i="3"/>
  <c r="GB15" i="3"/>
  <c r="GC15" i="3"/>
  <c r="GD15" i="3"/>
  <c r="GE15" i="3"/>
  <c r="GF15" i="3"/>
  <c r="GG15" i="3"/>
  <c r="GH15" i="3"/>
  <c r="GI15" i="3"/>
  <c r="GJ15" i="3"/>
  <c r="GK15" i="3"/>
  <c r="FH16" i="3"/>
  <c r="FI16" i="3"/>
  <c r="FJ16" i="3"/>
  <c r="FK16" i="3"/>
  <c r="FL16" i="3"/>
  <c r="FM16" i="3"/>
  <c r="FN16" i="3"/>
  <c r="FO16" i="3"/>
  <c r="FP16" i="3"/>
  <c r="FQ16" i="3"/>
  <c r="FR16" i="3"/>
  <c r="FS16" i="3"/>
  <c r="FT16" i="3"/>
  <c r="FU16" i="3"/>
  <c r="FV16" i="3"/>
  <c r="FW16" i="3"/>
  <c r="FX16" i="3"/>
  <c r="FY16" i="3"/>
  <c r="FZ16" i="3"/>
  <c r="GA16" i="3"/>
  <c r="GB16" i="3"/>
  <c r="GC16" i="3"/>
  <c r="GD16" i="3"/>
  <c r="GE16" i="3"/>
  <c r="GF16" i="3"/>
  <c r="GG16" i="3"/>
  <c r="GH16" i="3"/>
  <c r="GI16" i="3"/>
  <c r="GJ16" i="3"/>
  <c r="GK16" i="3"/>
  <c r="FH17" i="3"/>
  <c r="FI17" i="3"/>
  <c r="FJ17" i="3"/>
  <c r="FK17" i="3"/>
  <c r="FL17" i="3"/>
  <c r="FM17" i="3"/>
  <c r="FN17" i="3"/>
  <c r="FO17" i="3"/>
  <c r="FP17" i="3"/>
  <c r="FQ17" i="3"/>
  <c r="FR17" i="3"/>
  <c r="FS17" i="3"/>
  <c r="FT17" i="3"/>
  <c r="FU17" i="3"/>
  <c r="FV17" i="3"/>
  <c r="FW17" i="3"/>
  <c r="FX17" i="3"/>
  <c r="FY17" i="3"/>
  <c r="FZ17" i="3"/>
  <c r="GA17" i="3"/>
  <c r="GB17" i="3"/>
  <c r="GC17" i="3"/>
  <c r="GD17" i="3"/>
  <c r="GE17" i="3"/>
  <c r="GF17" i="3"/>
  <c r="GG17" i="3"/>
  <c r="GH17" i="3"/>
  <c r="GI17" i="3"/>
  <c r="GJ17" i="3"/>
  <c r="GK17" i="3"/>
  <c r="FH18" i="3"/>
  <c r="FI18" i="3"/>
  <c r="FJ18" i="3"/>
  <c r="FK18" i="3"/>
  <c r="FL18" i="3"/>
  <c r="FM18" i="3"/>
  <c r="FN18" i="3"/>
  <c r="FO18" i="3"/>
  <c r="FP18" i="3"/>
  <c r="FQ18" i="3"/>
  <c r="FR18" i="3"/>
  <c r="FS18" i="3"/>
  <c r="FT18" i="3"/>
  <c r="FU18" i="3"/>
  <c r="FV18" i="3"/>
  <c r="FW18" i="3"/>
  <c r="FX18" i="3"/>
  <c r="FY18" i="3"/>
  <c r="FZ18" i="3"/>
  <c r="GA18" i="3"/>
  <c r="GB18" i="3"/>
  <c r="GC18" i="3"/>
  <c r="GD18" i="3"/>
  <c r="GE18" i="3"/>
  <c r="GF18" i="3"/>
  <c r="GG18" i="3"/>
  <c r="GH18" i="3"/>
  <c r="GI18" i="3"/>
  <c r="GJ18" i="3"/>
  <c r="GK18" i="3"/>
  <c r="FH19" i="3"/>
  <c r="FI19" i="3"/>
  <c r="FJ19" i="3"/>
  <c r="FK19" i="3"/>
  <c r="FL19" i="3"/>
  <c r="FM19" i="3"/>
  <c r="FN19" i="3"/>
  <c r="FO19" i="3"/>
  <c r="FP19" i="3"/>
  <c r="FQ19" i="3"/>
  <c r="FR19" i="3"/>
  <c r="FS19" i="3"/>
  <c r="FT19" i="3"/>
  <c r="FU19" i="3"/>
  <c r="FV19" i="3"/>
  <c r="FW19" i="3"/>
  <c r="FX19" i="3"/>
  <c r="FY19" i="3"/>
  <c r="FZ19" i="3"/>
  <c r="GA19" i="3"/>
  <c r="GB19" i="3"/>
  <c r="GC19" i="3"/>
  <c r="GD19" i="3"/>
  <c r="GE19" i="3"/>
  <c r="GF19" i="3"/>
  <c r="GG19" i="3"/>
  <c r="GH19" i="3"/>
  <c r="GI19" i="3"/>
  <c r="GJ19" i="3"/>
  <c r="GK19" i="3"/>
  <c r="FH20" i="3"/>
  <c r="FI20" i="3"/>
  <c r="FJ20" i="3"/>
  <c r="FK20" i="3"/>
  <c r="FL20" i="3"/>
  <c r="FM20" i="3"/>
  <c r="FN20" i="3"/>
  <c r="FO20" i="3"/>
  <c r="FP20" i="3"/>
  <c r="FQ20" i="3"/>
  <c r="FR20" i="3"/>
  <c r="FS20" i="3"/>
  <c r="FT20" i="3"/>
  <c r="FU20" i="3"/>
  <c r="FV20" i="3"/>
  <c r="FW20" i="3"/>
  <c r="FX20" i="3"/>
  <c r="FY20" i="3"/>
  <c r="FZ20" i="3"/>
  <c r="GA20" i="3"/>
  <c r="GB20" i="3"/>
  <c r="GC20" i="3"/>
  <c r="GD20" i="3"/>
  <c r="GE20" i="3"/>
  <c r="GF20" i="3"/>
  <c r="GG20" i="3"/>
  <c r="GH20" i="3"/>
  <c r="GI20" i="3"/>
  <c r="GJ20" i="3"/>
  <c r="GK20" i="3"/>
  <c r="FH21" i="3"/>
  <c r="FI21" i="3"/>
  <c r="FJ21" i="3"/>
  <c r="FK21" i="3"/>
  <c r="FL21" i="3"/>
  <c r="FM21" i="3"/>
  <c r="FN21" i="3"/>
  <c r="FO21" i="3"/>
  <c r="FP21" i="3"/>
  <c r="FQ21" i="3"/>
  <c r="FR21" i="3"/>
  <c r="FS21" i="3"/>
  <c r="FT21" i="3"/>
  <c r="FU21" i="3"/>
  <c r="FV21" i="3"/>
  <c r="FW21" i="3"/>
  <c r="FX21" i="3"/>
  <c r="FY21" i="3"/>
  <c r="FZ21" i="3"/>
  <c r="GA21" i="3"/>
  <c r="GB21" i="3"/>
  <c r="GC21" i="3"/>
  <c r="GD21" i="3"/>
  <c r="GE21" i="3"/>
  <c r="GF21" i="3"/>
  <c r="GG21" i="3"/>
  <c r="GH21" i="3"/>
  <c r="GI21" i="3"/>
  <c r="GJ21" i="3"/>
  <c r="GK21" i="3"/>
  <c r="FH22" i="3"/>
  <c r="FI22" i="3"/>
  <c r="FJ22" i="3"/>
  <c r="FK22" i="3"/>
  <c r="FL22" i="3"/>
  <c r="FM22" i="3"/>
  <c r="FN22" i="3"/>
  <c r="FO22" i="3"/>
  <c r="FP22" i="3"/>
  <c r="FQ22" i="3"/>
  <c r="FR22" i="3"/>
  <c r="FS22" i="3"/>
  <c r="FT22" i="3"/>
  <c r="FU22" i="3"/>
  <c r="FV22" i="3"/>
  <c r="FW22" i="3"/>
  <c r="FX22" i="3"/>
  <c r="FY22" i="3"/>
  <c r="FZ22" i="3"/>
  <c r="GA22" i="3"/>
  <c r="GB22" i="3"/>
  <c r="GC22" i="3"/>
  <c r="GD22" i="3"/>
  <c r="GE22" i="3"/>
  <c r="GF22" i="3"/>
  <c r="GG22" i="3"/>
  <c r="GH22" i="3"/>
  <c r="GI22" i="3"/>
  <c r="GJ22" i="3"/>
  <c r="GK22" i="3"/>
  <c r="FH23" i="3"/>
  <c r="FI23" i="3"/>
  <c r="FJ23" i="3"/>
  <c r="FK23" i="3"/>
  <c r="FL23" i="3"/>
  <c r="FM23" i="3"/>
  <c r="FN23" i="3"/>
  <c r="FO23" i="3"/>
  <c r="FP23" i="3"/>
  <c r="FQ23" i="3"/>
  <c r="FR23" i="3"/>
  <c r="FS23" i="3"/>
  <c r="FT23" i="3"/>
  <c r="FU23" i="3"/>
  <c r="FV23" i="3"/>
  <c r="FW23" i="3"/>
  <c r="FX23" i="3"/>
  <c r="FY23" i="3"/>
  <c r="FZ23" i="3"/>
  <c r="GA23" i="3"/>
  <c r="GB23" i="3"/>
  <c r="GC23" i="3"/>
  <c r="GD23" i="3"/>
  <c r="GE23" i="3"/>
  <c r="GF23" i="3"/>
  <c r="GG23" i="3"/>
  <c r="GH23" i="3"/>
  <c r="GI23" i="3"/>
  <c r="GJ23" i="3"/>
  <c r="GK23" i="3"/>
  <c r="CF3" i="3"/>
  <c r="CJ3" i="3"/>
  <c r="CP3" i="3"/>
  <c r="CE4" i="3"/>
  <c r="CF5" i="3"/>
  <c r="CG5" i="3"/>
  <c r="BT7" i="3"/>
  <c r="BX7" i="3"/>
  <c r="BZ7" i="3"/>
  <c r="CT7" i="3"/>
  <c r="CP8" i="3"/>
  <c r="CN10" i="3"/>
  <c r="CR10" i="3"/>
  <c r="CI11" i="3"/>
  <c r="CE12" i="3"/>
  <c r="CL12" i="3"/>
  <c r="CT13" i="3"/>
  <c r="BV15" i="3"/>
  <c r="BW15" i="3"/>
  <c r="BX15" i="3"/>
  <c r="CN15" i="3"/>
  <c r="CA16" i="3"/>
  <c r="CE16" i="3"/>
  <c r="CD17" i="3"/>
  <c r="CJ17" i="3"/>
  <c r="CK18" i="3"/>
  <c r="CM18" i="3"/>
  <c r="CI19" i="3"/>
  <c r="CJ19" i="3"/>
  <c r="BS20" i="3"/>
  <c r="CI20" i="3"/>
  <c r="CB21" i="3"/>
  <c r="CC21" i="3"/>
  <c r="CL21" i="3"/>
  <c r="BS22" i="3"/>
  <c r="BU22" i="3"/>
  <c r="CS22" i="3"/>
  <c r="CT22" i="3"/>
  <c r="CM23" i="3"/>
  <c r="CN23" i="3"/>
  <c r="CE24" i="3"/>
  <c r="CG24" i="3"/>
  <c r="CH24" i="3"/>
  <c r="CQ24" i="3"/>
  <c r="CB25" i="3"/>
  <c r="CC25" i="3"/>
  <c r="CL25" i="3"/>
  <c r="BW26" i="3"/>
  <c r="CF26" i="3"/>
  <c r="CS26" i="3"/>
  <c r="CT26" i="3"/>
  <c r="CM27" i="3"/>
  <c r="CO27" i="3"/>
  <c r="BS28" i="3"/>
  <c r="CE28" i="3"/>
  <c r="CI28" i="3"/>
  <c r="BY29" i="3"/>
  <c r="CA29" i="3"/>
  <c r="CB29" i="3"/>
  <c r="BU30" i="3"/>
  <c r="CS30" i="3"/>
  <c r="CT30" i="3"/>
  <c r="CM31" i="3"/>
  <c r="CN31" i="3"/>
  <c r="BS32" i="3"/>
  <c r="CE32" i="3"/>
  <c r="CH32" i="3"/>
  <c r="CQ32" i="3"/>
  <c r="CB33" i="3"/>
  <c r="BS34" i="3"/>
  <c r="CK34" i="3"/>
  <c r="CL34" i="3"/>
  <c r="CM34" i="3"/>
  <c r="CB35" i="3"/>
  <c r="BU36" i="3"/>
  <c r="BV36" i="3"/>
  <c r="CD36" i="3"/>
  <c r="CO36" i="3"/>
  <c r="CF37" i="3"/>
  <c r="BU38" i="3"/>
  <c r="CC38" i="3"/>
  <c r="CE38" i="3"/>
  <c r="CJ38" i="3"/>
  <c r="CQ38" i="3"/>
  <c r="CS38" i="3"/>
  <c r="BT39" i="3"/>
  <c r="CB39" i="3"/>
  <c r="CC39" i="3"/>
  <c r="CE39" i="3"/>
  <c r="CJ39" i="3"/>
  <c r="CT39" i="3"/>
  <c r="CA40" i="3"/>
  <c r="CC40" i="3"/>
  <c r="CE40" i="3"/>
  <c r="CI40" i="3"/>
  <c r="CQ40" i="3"/>
  <c r="BZ41" i="3"/>
  <c r="CC41" i="3"/>
  <c r="CE41" i="3"/>
  <c r="CP41" i="3"/>
  <c r="CS41" i="3"/>
  <c r="CC42" i="3"/>
  <c r="CG42" i="3"/>
  <c r="CN42" i="3"/>
  <c r="CR42" i="3"/>
  <c r="BR43" i="3"/>
  <c r="BZ43" i="3"/>
  <c r="CA43" i="3"/>
  <c r="CB43" i="3"/>
  <c r="CP43" i="3"/>
  <c r="CR43" i="3"/>
  <c r="CM44" i="3"/>
  <c r="CO44" i="3"/>
  <c r="CQ44" i="3"/>
  <c r="CT44" i="3"/>
  <c r="BY45" i="3"/>
  <c r="CN45" i="3"/>
  <c r="CO45" i="3"/>
  <c r="CT45" i="3"/>
  <c r="BY46" i="3"/>
  <c r="CA46" i="3"/>
  <c r="CC46" i="3"/>
  <c r="CK46" i="3"/>
  <c r="CO46" i="3"/>
  <c r="CS46" i="3"/>
  <c r="BV47" i="3"/>
  <c r="BY47" i="3"/>
  <c r="CJ47" i="3"/>
  <c r="CL47" i="3"/>
  <c r="CR47" i="3"/>
  <c r="BW48" i="3"/>
  <c r="CL48" i="3"/>
  <c r="CQ48" i="3"/>
  <c r="BU49" i="3"/>
  <c r="BV49" i="3"/>
  <c r="CC49" i="3"/>
  <c r="CL49" i="3"/>
  <c r="CM49" i="3"/>
  <c r="CP49" i="3"/>
  <c r="BU50" i="3"/>
  <c r="BX50" i="3"/>
  <c r="CK50" i="3"/>
  <c r="CO50" i="3"/>
  <c r="BS51" i="3"/>
  <c r="BU51" i="3"/>
  <c r="CQ51" i="3"/>
  <c r="BS52" i="3"/>
  <c r="CA52" i="3"/>
  <c r="CC52" i="3"/>
  <c r="CM52" i="3"/>
  <c r="CS52" i="3"/>
  <c r="BV53" i="3"/>
  <c r="BZ53" i="3"/>
  <c r="CG53" i="3"/>
  <c r="CH53" i="3"/>
  <c r="CP53" i="3"/>
  <c r="BX54" i="3"/>
  <c r="BY54" i="3"/>
  <c r="CB54" i="3"/>
  <c r="CG54" i="3"/>
  <c r="CI54" i="3"/>
  <c r="CJ54" i="3"/>
  <c r="CR54" i="3"/>
  <c r="CS54" i="3"/>
  <c r="BZ55" i="3"/>
  <c r="CA55" i="3"/>
  <c r="CD55" i="3"/>
  <c r="CL55" i="3"/>
  <c r="BS56" i="3"/>
  <c r="CA56" i="3"/>
  <c r="CB56" i="3"/>
  <c r="CC56" i="3"/>
  <c r="CM56" i="3"/>
  <c r="CQ56" i="3"/>
  <c r="BR57" i="3"/>
  <c r="BU57" i="3"/>
  <c r="CC57" i="3"/>
  <c r="CD57" i="3"/>
  <c r="CH57" i="3"/>
  <c r="CP57" i="3"/>
  <c r="CS57" i="3"/>
  <c r="BT58" i="3"/>
  <c r="BU58" i="3"/>
  <c r="BW58" i="3"/>
  <c r="BY58" i="3"/>
  <c r="CE58" i="3"/>
  <c r="CF58" i="3"/>
  <c r="CG58" i="3"/>
  <c r="CO58" i="3"/>
  <c r="CQ58" i="3"/>
  <c r="CR58" i="3"/>
  <c r="CA59" i="3"/>
  <c r="CH59" i="3"/>
  <c r="CI59" i="3"/>
  <c r="CQ59" i="3"/>
  <c r="CT59" i="3"/>
  <c r="BS60" i="3"/>
  <c r="CA60" i="3"/>
  <c r="CC60" i="3"/>
  <c r="CI60" i="3"/>
  <c r="CK60" i="3"/>
  <c r="CS60" i="3"/>
  <c r="BR61" i="3"/>
  <c r="BZ61" i="3"/>
  <c r="CA61" i="3"/>
  <c r="CC61" i="3"/>
  <c r="CL61" i="3"/>
  <c r="CP61" i="3"/>
  <c r="BS62" i="3"/>
  <c r="BT62" i="3"/>
  <c r="CB62" i="3"/>
  <c r="CC62" i="3"/>
  <c r="CG62" i="3"/>
  <c r="CO62" i="3"/>
  <c r="CR62" i="3"/>
  <c r="BS63" i="3"/>
  <c r="BV63" i="3"/>
  <c r="CD63" i="3"/>
  <c r="CE63" i="3"/>
  <c r="CO63" i="3"/>
  <c r="CP63" i="3"/>
  <c r="CQ63" i="3"/>
  <c r="CT63" i="3"/>
  <c r="BW64" i="3"/>
  <c r="CA64" i="3"/>
  <c r="CG64" i="3"/>
  <c r="CI64" i="3"/>
  <c r="CQ64" i="3"/>
  <c r="BR65" i="3"/>
  <c r="BY65" i="3"/>
  <c r="BZ65" i="3"/>
  <c r="CC65" i="3"/>
  <c r="CH65" i="3"/>
  <c r="CK65" i="3"/>
  <c r="CS65" i="3"/>
  <c r="BY66" i="3"/>
  <c r="CA66" i="3"/>
  <c r="CE66" i="3"/>
  <c r="CK66" i="3"/>
  <c r="CM66" i="3"/>
  <c r="CO66" i="3"/>
  <c r="BR67" i="3"/>
  <c r="BS67" i="3"/>
  <c r="CA67" i="3"/>
  <c r="CM67" i="3"/>
  <c r="CQ67" i="3"/>
  <c r="BS68" i="3"/>
  <c r="BU68" i="3"/>
  <c r="CC68" i="3"/>
  <c r="CE68" i="3"/>
  <c r="CF68" i="3"/>
  <c r="CI68" i="3"/>
  <c r="CN68" i="3"/>
  <c r="CQ68" i="3"/>
  <c r="CS68" i="3"/>
  <c r="BV69" i="3"/>
  <c r="BZ69" i="3"/>
  <c r="CE69" i="3"/>
  <c r="CG69" i="3"/>
  <c r="CH69" i="3"/>
  <c r="CP69" i="3"/>
  <c r="CS69" i="3"/>
  <c r="BW70" i="3"/>
  <c r="BY70" i="3"/>
  <c r="CB70" i="3"/>
  <c r="CG70" i="3"/>
  <c r="CI70" i="3"/>
  <c r="CJ70" i="3"/>
  <c r="CM70" i="3"/>
  <c r="CR70" i="3"/>
  <c r="CS70" i="3"/>
  <c r="CA71" i="3"/>
  <c r="CD71" i="3"/>
  <c r="CI71" i="3"/>
  <c r="CL71" i="3"/>
  <c r="CT71" i="3"/>
  <c r="BS72" i="3"/>
  <c r="BU72" i="3"/>
  <c r="CA72" i="3"/>
  <c r="CM72" i="3"/>
  <c r="CQ72" i="3"/>
  <c r="BR73" i="3"/>
  <c r="BU73" i="3"/>
  <c r="CC73" i="3"/>
  <c r="CD73" i="3"/>
  <c r="CE73" i="3"/>
  <c r="CH73" i="3"/>
  <c r="CM73" i="3"/>
  <c r="CP73" i="3"/>
  <c r="CS73" i="3"/>
  <c r="BU74" i="3"/>
  <c r="BW74" i="3"/>
  <c r="BY74" i="3"/>
  <c r="CE74" i="3"/>
  <c r="CF74" i="3"/>
  <c r="CG74" i="3"/>
  <c r="CO74" i="3"/>
  <c r="CR74" i="3"/>
  <c r="BV75" i="3"/>
  <c r="CA75" i="3"/>
  <c r="CH75" i="3"/>
  <c r="CI75" i="3"/>
  <c r="CL75" i="3"/>
  <c r="CQ75" i="3"/>
  <c r="BS76" i="3"/>
  <c r="CA76" i="3"/>
  <c r="CC76" i="3"/>
  <c r="CI76" i="3"/>
  <c r="CK76" i="3"/>
  <c r="CS76" i="3"/>
  <c r="BR77" i="3"/>
  <c r="BU77" i="3"/>
  <c r="BZ77" i="3"/>
  <c r="CL77" i="3"/>
  <c r="CP77" i="3"/>
  <c r="BS78" i="3"/>
  <c r="BT78" i="3"/>
  <c r="CB78" i="3"/>
  <c r="CC78" i="3"/>
  <c r="CE78" i="3"/>
  <c r="CG78" i="3"/>
  <c r="CM78" i="3"/>
  <c r="CO78" i="3"/>
  <c r="CR78" i="3"/>
  <c r="CT4" i="3"/>
  <c r="CT5" i="3"/>
  <c r="CT6" i="3"/>
  <c r="CT8" i="3"/>
  <c r="CT9" i="3"/>
  <c r="CT10" i="3"/>
  <c r="CT12" i="3"/>
  <c r="CT14" i="3"/>
  <c r="CT16" i="3"/>
  <c r="CT17" i="3"/>
  <c r="CT18" i="3"/>
  <c r="CT20" i="3"/>
  <c r="CT21" i="3"/>
  <c r="CT24" i="3"/>
  <c r="CT25" i="3"/>
  <c r="CT28" i="3"/>
  <c r="CT29" i="3"/>
  <c r="CT32" i="3"/>
  <c r="CT33" i="3"/>
  <c r="CT34" i="3"/>
  <c r="CT36" i="3"/>
  <c r="CT37" i="3"/>
  <c r="CT38" i="3"/>
  <c r="CT40" i="3"/>
  <c r="CT41" i="3"/>
  <c r="CT42" i="3"/>
  <c r="CT46" i="3"/>
  <c r="CT48" i="3"/>
  <c r="CT49" i="3"/>
  <c r="CT50" i="3"/>
  <c r="CT51" i="3"/>
  <c r="CT52" i="3"/>
  <c r="CT53" i="3"/>
  <c r="CT54" i="3"/>
  <c r="CT56" i="3"/>
  <c r="CT57" i="3"/>
  <c r="CT58" i="3"/>
  <c r="CT60" i="3"/>
  <c r="CT61" i="3"/>
  <c r="CT62" i="3"/>
  <c r="CT64" i="3"/>
  <c r="CT65" i="3"/>
  <c r="CT66" i="3"/>
  <c r="CT68" i="3"/>
  <c r="CT69" i="3"/>
  <c r="CT70" i="3"/>
  <c r="CT72" i="3"/>
  <c r="CT73" i="3"/>
  <c r="CT74" i="3"/>
  <c r="CT76" i="3"/>
  <c r="CT77" i="3"/>
  <c r="CT78" i="3"/>
  <c r="BQ3" i="3"/>
  <c r="BR3" i="3"/>
  <c r="BS3" i="3"/>
  <c r="BT3" i="3"/>
  <c r="BU3" i="3"/>
  <c r="BV3" i="3"/>
  <c r="BW3" i="3"/>
  <c r="BX3" i="3"/>
  <c r="BY3" i="3"/>
  <c r="BZ3" i="3"/>
  <c r="CA3" i="3"/>
  <c r="CB3" i="3"/>
  <c r="CC3" i="3"/>
  <c r="CD3" i="3"/>
  <c r="CE3" i="3"/>
  <c r="CG3" i="3"/>
  <c r="CH3" i="3"/>
  <c r="CI3" i="3"/>
  <c r="CK3" i="3"/>
  <c r="CL3" i="3"/>
  <c r="CM3" i="3"/>
  <c r="CN3" i="3"/>
  <c r="CO3" i="3"/>
  <c r="CQ3" i="3"/>
  <c r="CR3" i="3"/>
  <c r="CS3" i="3"/>
  <c r="AK4" i="3"/>
  <c r="BR4" i="3"/>
  <c r="BS4" i="3"/>
  <c r="BT4" i="3"/>
  <c r="BU4" i="3"/>
  <c r="BV4" i="3"/>
  <c r="BW4" i="3"/>
  <c r="BX4" i="3"/>
  <c r="BY4" i="3"/>
  <c r="BZ4" i="3"/>
  <c r="CA4" i="3"/>
  <c r="CB4" i="3"/>
  <c r="CC4" i="3"/>
  <c r="CD4" i="3"/>
  <c r="CF4" i="3"/>
  <c r="CG4" i="3"/>
  <c r="CH4" i="3"/>
  <c r="CI4" i="3"/>
  <c r="CJ4" i="3"/>
  <c r="CK4" i="3"/>
  <c r="CL4" i="3"/>
  <c r="CM4" i="3"/>
  <c r="CN4" i="3"/>
  <c r="CO4" i="3"/>
  <c r="CP4" i="3"/>
  <c r="CQ4" i="3"/>
  <c r="CR4" i="3"/>
  <c r="CS4" i="3"/>
  <c r="AK5" i="3"/>
  <c r="BR5" i="3"/>
  <c r="BS5" i="3"/>
  <c r="BT5" i="3"/>
  <c r="BU5" i="3"/>
  <c r="BV5" i="3"/>
  <c r="BW5" i="3"/>
  <c r="BX5" i="3"/>
  <c r="BY5" i="3"/>
  <c r="BZ5" i="3"/>
  <c r="CA5" i="3"/>
  <c r="CB5" i="3"/>
  <c r="CC5" i="3"/>
  <c r="CD5" i="3"/>
  <c r="CE5" i="3"/>
  <c r="CH5" i="3"/>
  <c r="CI5" i="3"/>
  <c r="CJ5" i="3"/>
  <c r="CK5" i="3"/>
  <c r="CL5" i="3"/>
  <c r="CM5" i="3"/>
  <c r="CN5" i="3"/>
  <c r="CO5" i="3"/>
  <c r="CP5" i="3"/>
  <c r="CQ5" i="3"/>
  <c r="CR5" i="3"/>
  <c r="CS5" i="3"/>
  <c r="AK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AK7" i="3"/>
  <c r="BR7" i="3"/>
  <c r="BS7" i="3"/>
  <c r="BU7" i="3"/>
  <c r="BV7" i="3"/>
  <c r="BW7" i="3"/>
  <c r="BY7" i="3"/>
  <c r="CA7" i="3"/>
  <c r="CB7" i="3"/>
  <c r="CC7" i="3"/>
  <c r="CD7" i="3"/>
  <c r="CE7" i="3"/>
  <c r="CF7" i="3"/>
  <c r="CG7" i="3"/>
  <c r="CH7" i="3"/>
  <c r="CI7" i="3"/>
  <c r="CJ7" i="3"/>
  <c r="CK7" i="3"/>
  <c r="CL7" i="3"/>
  <c r="CM7" i="3"/>
  <c r="CN7" i="3"/>
  <c r="CO7" i="3"/>
  <c r="CP7" i="3"/>
  <c r="CQ7" i="3"/>
  <c r="CR7" i="3"/>
  <c r="CS7" i="3"/>
  <c r="AK8" i="3"/>
  <c r="BR8" i="3"/>
  <c r="BS8" i="3"/>
  <c r="BT8" i="3"/>
  <c r="BU8" i="3"/>
  <c r="BV8" i="3"/>
  <c r="BW8" i="3"/>
  <c r="BX8" i="3"/>
  <c r="BY8" i="3"/>
  <c r="BZ8" i="3"/>
  <c r="CA8" i="3"/>
  <c r="CB8" i="3"/>
  <c r="CC8" i="3"/>
  <c r="CD8" i="3"/>
  <c r="CE8" i="3"/>
  <c r="CF8" i="3"/>
  <c r="CG8" i="3"/>
  <c r="CH8" i="3"/>
  <c r="CI8" i="3"/>
  <c r="CJ8" i="3"/>
  <c r="CK8" i="3"/>
  <c r="CL8" i="3"/>
  <c r="CM8" i="3"/>
  <c r="CN8" i="3"/>
  <c r="CO8" i="3"/>
  <c r="CQ8" i="3"/>
  <c r="CR8" i="3"/>
  <c r="CS8" i="3"/>
  <c r="AK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AK10" i="3"/>
  <c r="BR10" i="3"/>
  <c r="BS10" i="3"/>
  <c r="BT10" i="3"/>
  <c r="BU10" i="3"/>
  <c r="BV10" i="3"/>
  <c r="BW10" i="3"/>
  <c r="BX10" i="3"/>
  <c r="BY10" i="3"/>
  <c r="BZ10" i="3"/>
  <c r="CA10" i="3"/>
  <c r="CB10" i="3"/>
  <c r="CC10" i="3"/>
  <c r="CD10" i="3"/>
  <c r="CE10" i="3"/>
  <c r="CF10" i="3"/>
  <c r="CG10" i="3"/>
  <c r="CH10" i="3"/>
  <c r="CI10" i="3"/>
  <c r="CJ10" i="3"/>
  <c r="CK10" i="3"/>
  <c r="CL10" i="3"/>
  <c r="CM10" i="3"/>
  <c r="CO10" i="3"/>
  <c r="CP10" i="3"/>
  <c r="CQ10" i="3"/>
  <c r="CS10" i="3"/>
  <c r="AK11" i="3"/>
  <c r="BR11" i="3"/>
  <c r="BS11" i="3"/>
  <c r="BT11" i="3"/>
  <c r="BU11" i="3"/>
  <c r="BV11" i="3"/>
  <c r="BW11" i="3"/>
  <c r="BX11" i="3"/>
  <c r="BY11" i="3"/>
  <c r="BZ11" i="3"/>
  <c r="CA11" i="3"/>
  <c r="CB11" i="3"/>
  <c r="CC11" i="3"/>
  <c r="CD11" i="3"/>
  <c r="CE11" i="3"/>
  <c r="CF11" i="3"/>
  <c r="CG11" i="3"/>
  <c r="CH11" i="3"/>
  <c r="CJ11" i="3"/>
  <c r="CK11" i="3"/>
  <c r="CL11" i="3"/>
  <c r="CM11" i="3"/>
  <c r="CN11" i="3"/>
  <c r="CO11" i="3"/>
  <c r="CP11" i="3"/>
  <c r="CQ11" i="3"/>
  <c r="CR11" i="3"/>
  <c r="CS11" i="3"/>
  <c r="AK12" i="3"/>
  <c r="BO12" i="3" s="1"/>
  <c r="BR12" i="3"/>
  <c r="BS12" i="3"/>
  <c r="BT12" i="3"/>
  <c r="BU12" i="3"/>
  <c r="BV12" i="3"/>
  <c r="BW12" i="3"/>
  <c r="BX12" i="3"/>
  <c r="BY12" i="3"/>
  <c r="BZ12" i="3"/>
  <c r="CA12" i="3"/>
  <c r="CB12" i="3"/>
  <c r="CC12" i="3"/>
  <c r="CD12" i="3"/>
  <c r="CF12" i="3"/>
  <c r="CG12" i="3"/>
  <c r="CH12" i="3"/>
  <c r="CI12" i="3"/>
  <c r="CJ12" i="3"/>
  <c r="CK12" i="3"/>
  <c r="CM12" i="3"/>
  <c r="CN12" i="3"/>
  <c r="CO12" i="3"/>
  <c r="CP12" i="3"/>
  <c r="CQ12" i="3"/>
  <c r="CR12" i="3"/>
  <c r="CS12" i="3"/>
  <c r="AK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AK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AK15" i="3"/>
  <c r="BR15" i="3"/>
  <c r="BS15" i="3"/>
  <c r="BT15" i="3"/>
  <c r="BU15" i="3"/>
  <c r="BY15" i="3"/>
  <c r="BZ15" i="3"/>
  <c r="CA15" i="3"/>
  <c r="CB15" i="3"/>
  <c r="CC15" i="3"/>
  <c r="CD15" i="3"/>
  <c r="CE15" i="3"/>
  <c r="CF15" i="3"/>
  <c r="CG15" i="3"/>
  <c r="CH15" i="3"/>
  <c r="CI15" i="3"/>
  <c r="CJ15" i="3"/>
  <c r="CK15" i="3"/>
  <c r="CL15" i="3"/>
  <c r="CM15" i="3"/>
  <c r="CO15" i="3"/>
  <c r="CP15" i="3"/>
  <c r="CQ15" i="3"/>
  <c r="CR15" i="3"/>
  <c r="CS15" i="3"/>
  <c r="AK16" i="3"/>
  <c r="BR16" i="3"/>
  <c r="BS16" i="3"/>
  <c r="BT16" i="3"/>
  <c r="BU16" i="3"/>
  <c r="BV16" i="3"/>
  <c r="BW16" i="3"/>
  <c r="BX16" i="3"/>
  <c r="BY16" i="3"/>
  <c r="BZ16" i="3"/>
  <c r="CB16" i="3"/>
  <c r="CC16" i="3"/>
  <c r="CD16" i="3"/>
  <c r="CF16" i="3"/>
  <c r="CG16" i="3"/>
  <c r="CH16" i="3"/>
  <c r="CI16" i="3"/>
  <c r="CJ16" i="3"/>
  <c r="CK16" i="3"/>
  <c r="CL16" i="3"/>
  <c r="CM16" i="3"/>
  <c r="CN16" i="3"/>
  <c r="CO16" i="3"/>
  <c r="CP16" i="3"/>
  <c r="CQ16" i="3"/>
  <c r="CR16" i="3"/>
  <c r="CS16" i="3"/>
  <c r="AK17" i="3"/>
  <c r="BO17" i="3" s="1"/>
  <c r="BR17" i="3"/>
  <c r="BS17" i="3"/>
  <c r="BT17" i="3"/>
  <c r="BU17" i="3"/>
  <c r="BV17" i="3"/>
  <c r="BW17" i="3"/>
  <c r="BX17" i="3"/>
  <c r="BY17" i="3"/>
  <c r="BZ17" i="3"/>
  <c r="CA17" i="3"/>
  <c r="CB17" i="3"/>
  <c r="CC17" i="3"/>
  <c r="CE17" i="3"/>
  <c r="CF17" i="3"/>
  <c r="CG17" i="3"/>
  <c r="CH17" i="3"/>
  <c r="CI17" i="3"/>
  <c r="CK17" i="3"/>
  <c r="CL17" i="3"/>
  <c r="CM17" i="3"/>
  <c r="CN17" i="3"/>
  <c r="CO17" i="3"/>
  <c r="CP17" i="3"/>
  <c r="CQ17" i="3"/>
  <c r="CR17" i="3"/>
  <c r="CS17" i="3"/>
  <c r="AK18" i="3"/>
  <c r="BR18" i="3"/>
  <c r="BS18" i="3"/>
  <c r="BT18" i="3"/>
  <c r="BU18" i="3"/>
  <c r="BV18" i="3"/>
  <c r="BW18" i="3"/>
  <c r="BX18" i="3"/>
  <c r="BY18" i="3"/>
  <c r="BZ18" i="3"/>
  <c r="CA18" i="3"/>
  <c r="CB18" i="3"/>
  <c r="CC18" i="3"/>
  <c r="CD18" i="3"/>
  <c r="CE18" i="3"/>
  <c r="CF18" i="3"/>
  <c r="CG18" i="3"/>
  <c r="CH18" i="3"/>
  <c r="CI18" i="3"/>
  <c r="CJ18" i="3"/>
  <c r="CL18" i="3"/>
  <c r="CN18" i="3"/>
  <c r="CO18" i="3"/>
  <c r="CP18" i="3"/>
  <c r="CQ18" i="3"/>
  <c r="CR18" i="3"/>
  <c r="CS18" i="3"/>
  <c r="AK19" i="3"/>
  <c r="BR19" i="3"/>
  <c r="BS19" i="3"/>
  <c r="BT19" i="3"/>
  <c r="BU19" i="3"/>
  <c r="BV19" i="3"/>
  <c r="BW19" i="3"/>
  <c r="BX19" i="3"/>
  <c r="BY19" i="3"/>
  <c r="BZ19" i="3"/>
  <c r="CA19" i="3"/>
  <c r="CB19" i="3"/>
  <c r="CC19" i="3"/>
  <c r="CD19" i="3"/>
  <c r="CE19" i="3"/>
  <c r="CF19" i="3"/>
  <c r="CG19" i="3"/>
  <c r="CH19" i="3"/>
  <c r="CK19" i="3"/>
  <c r="CL19" i="3"/>
  <c r="CM19" i="3"/>
  <c r="CN19" i="3"/>
  <c r="CO19" i="3"/>
  <c r="CP19" i="3"/>
  <c r="CQ19" i="3"/>
  <c r="CR19" i="3"/>
  <c r="CS19" i="3"/>
  <c r="AK20" i="3"/>
  <c r="BR20" i="3"/>
  <c r="BT20" i="3"/>
  <c r="BU20" i="3"/>
  <c r="BV20" i="3"/>
  <c r="BW20" i="3"/>
  <c r="BX20" i="3"/>
  <c r="BY20" i="3"/>
  <c r="BZ20" i="3"/>
  <c r="CA20" i="3"/>
  <c r="CB20" i="3"/>
  <c r="CC20" i="3"/>
  <c r="CD20" i="3"/>
  <c r="CE20" i="3"/>
  <c r="CF20" i="3"/>
  <c r="CG20" i="3"/>
  <c r="CH20" i="3"/>
  <c r="CJ20" i="3"/>
  <c r="CK20" i="3"/>
  <c r="CL20" i="3"/>
  <c r="CM20" i="3"/>
  <c r="CN20" i="3"/>
  <c r="CO20" i="3"/>
  <c r="CP20" i="3"/>
  <c r="CQ20" i="3"/>
  <c r="CR20" i="3"/>
  <c r="CS20" i="3"/>
  <c r="AK21" i="3"/>
  <c r="BR21" i="3"/>
  <c r="BS21" i="3"/>
  <c r="BT21" i="3"/>
  <c r="BU21" i="3"/>
  <c r="BV21" i="3"/>
  <c r="BW21" i="3"/>
  <c r="BX21" i="3"/>
  <c r="BY21" i="3"/>
  <c r="BZ21" i="3"/>
  <c r="CA21" i="3"/>
  <c r="CD21" i="3"/>
  <c r="CE21" i="3"/>
  <c r="CF21" i="3"/>
  <c r="CG21" i="3"/>
  <c r="CH21" i="3"/>
  <c r="CI21" i="3"/>
  <c r="CJ21" i="3"/>
  <c r="CK21" i="3"/>
  <c r="CM21" i="3"/>
  <c r="CN21" i="3"/>
  <c r="CO21" i="3"/>
  <c r="CP21" i="3"/>
  <c r="CQ21" i="3"/>
  <c r="CR21" i="3"/>
  <c r="CS21" i="3"/>
  <c r="AK22" i="3"/>
  <c r="BR22" i="3"/>
  <c r="BT22" i="3"/>
  <c r="BV22" i="3"/>
  <c r="BW22" i="3"/>
  <c r="BX22" i="3"/>
  <c r="BY22" i="3"/>
  <c r="BZ22" i="3"/>
  <c r="CA22" i="3"/>
  <c r="CB22" i="3"/>
  <c r="CC22" i="3"/>
  <c r="CD22" i="3"/>
  <c r="CE22" i="3"/>
  <c r="CF22" i="3"/>
  <c r="CG22" i="3"/>
  <c r="CH22" i="3"/>
  <c r="CI22" i="3"/>
  <c r="CJ22" i="3"/>
  <c r="CK22" i="3"/>
  <c r="CL22" i="3"/>
  <c r="CM22" i="3"/>
  <c r="CN22" i="3"/>
  <c r="CO22" i="3"/>
  <c r="CP22" i="3"/>
  <c r="CQ22" i="3"/>
  <c r="CR22" i="3"/>
  <c r="AK23" i="3"/>
  <c r="BO23" i="3" s="1"/>
  <c r="BR23" i="3"/>
  <c r="BS23" i="3"/>
  <c r="BT23" i="3"/>
  <c r="BU23" i="3"/>
  <c r="BV23" i="3"/>
  <c r="BW23" i="3"/>
  <c r="BX23" i="3"/>
  <c r="BY23" i="3"/>
  <c r="BZ23" i="3"/>
  <c r="CA23" i="3"/>
  <c r="CB23" i="3"/>
  <c r="CC23" i="3"/>
  <c r="CD23" i="3"/>
  <c r="CE23" i="3"/>
  <c r="CF23" i="3"/>
  <c r="CG23" i="3"/>
  <c r="CH23" i="3"/>
  <c r="CI23" i="3"/>
  <c r="CJ23" i="3"/>
  <c r="CK23" i="3"/>
  <c r="CL23" i="3"/>
  <c r="CO23" i="3"/>
  <c r="CP23" i="3"/>
  <c r="CQ23" i="3"/>
  <c r="CR23" i="3"/>
  <c r="CS23" i="3"/>
  <c r="AK24" i="3"/>
  <c r="BR24" i="3"/>
  <c r="BS24" i="3"/>
  <c r="BT24" i="3"/>
  <c r="BU24" i="3"/>
  <c r="BV24" i="3"/>
  <c r="BW24" i="3"/>
  <c r="BX24" i="3"/>
  <c r="BY24" i="3"/>
  <c r="BZ24" i="3"/>
  <c r="CA24" i="3"/>
  <c r="CB24" i="3"/>
  <c r="CC24" i="3"/>
  <c r="CD24" i="3"/>
  <c r="CF24" i="3"/>
  <c r="CI24" i="3"/>
  <c r="CJ24" i="3"/>
  <c r="CK24" i="3"/>
  <c r="CL24" i="3"/>
  <c r="CM24" i="3"/>
  <c r="CN24" i="3"/>
  <c r="CO24" i="3"/>
  <c r="CP24" i="3"/>
  <c r="CR24" i="3"/>
  <c r="CS24" i="3"/>
  <c r="AK25" i="3"/>
  <c r="BO25" i="3" s="1"/>
  <c r="BR25" i="3"/>
  <c r="BS25" i="3"/>
  <c r="BT25" i="3"/>
  <c r="BU25" i="3"/>
  <c r="BV25" i="3"/>
  <c r="BW25" i="3"/>
  <c r="BX25" i="3"/>
  <c r="BY25" i="3"/>
  <c r="BZ25" i="3"/>
  <c r="CA25" i="3"/>
  <c r="CD25" i="3"/>
  <c r="CE25" i="3"/>
  <c r="CF25" i="3"/>
  <c r="CG25" i="3"/>
  <c r="CH25" i="3"/>
  <c r="CI25" i="3"/>
  <c r="CJ25" i="3"/>
  <c r="CK25" i="3"/>
  <c r="CM25" i="3"/>
  <c r="CN25" i="3"/>
  <c r="CO25" i="3"/>
  <c r="CP25" i="3"/>
  <c r="CQ25" i="3"/>
  <c r="CR25" i="3"/>
  <c r="CS25" i="3"/>
  <c r="AK26" i="3"/>
  <c r="BR26" i="3"/>
  <c r="BS26" i="3"/>
  <c r="BT26" i="3"/>
  <c r="BU26" i="3"/>
  <c r="BV26" i="3"/>
  <c r="BX26" i="3"/>
  <c r="BY26" i="3"/>
  <c r="BZ26" i="3"/>
  <c r="CA26" i="3"/>
  <c r="CB26" i="3"/>
  <c r="CC26" i="3"/>
  <c r="CD26" i="3"/>
  <c r="CE26" i="3"/>
  <c r="CG26" i="3"/>
  <c r="CH26" i="3"/>
  <c r="CI26" i="3"/>
  <c r="CJ26" i="3"/>
  <c r="CK26" i="3"/>
  <c r="CL26" i="3"/>
  <c r="CM26" i="3"/>
  <c r="CN26" i="3"/>
  <c r="CO26" i="3"/>
  <c r="CP26" i="3"/>
  <c r="CQ26" i="3"/>
  <c r="CR26" i="3"/>
  <c r="AK27" i="3"/>
  <c r="BR27" i="3"/>
  <c r="BS27" i="3"/>
  <c r="BT27" i="3"/>
  <c r="BU27" i="3"/>
  <c r="BV27" i="3"/>
  <c r="BW27" i="3"/>
  <c r="BX27" i="3"/>
  <c r="BY27" i="3"/>
  <c r="BZ27" i="3"/>
  <c r="CA27" i="3"/>
  <c r="CB27" i="3"/>
  <c r="CC27" i="3"/>
  <c r="CD27" i="3"/>
  <c r="CE27" i="3"/>
  <c r="CF27" i="3"/>
  <c r="CG27" i="3"/>
  <c r="CH27" i="3"/>
  <c r="CI27" i="3"/>
  <c r="CJ27" i="3"/>
  <c r="CK27" i="3"/>
  <c r="CL27" i="3"/>
  <c r="CN27" i="3"/>
  <c r="CP27" i="3"/>
  <c r="CQ27" i="3"/>
  <c r="CR27" i="3"/>
  <c r="CS27" i="3"/>
  <c r="AK28" i="3"/>
  <c r="BR28" i="3"/>
  <c r="BT28" i="3"/>
  <c r="BU28" i="3"/>
  <c r="BV28" i="3"/>
  <c r="BW28" i="3"/>
  <c r="BX28" i="3"/>
  <c r="BY28" i="3"/>
  <c r="BZ28" i="3"/>
  <c r="CA28" i="3"/>
  <c r="CB28" i="3"/>
  <c r="CC28" i="3"/>
  <c r="CD28" i="3"/>
  <c r="CF28" i="3"/>
  <c r="CG28" i="3"/>
  <c r="CH28" i="3"/>
  <c r="CJ28" i="3"/>
  <c r="CK28" i="3"/>
  <c r="CL28" i="3"/>
  <c r="CM28" i="3"/>
  <c r="CN28" i="3"/>
  <c r="CO28" i="3"/>
  <c r="CP28" i="3"/>
  <c r="CQ28" i="3"/>
  <c r="CR28" i="3"/>
  <c r="CS28" i="3"/>
  <c r="AK29" i="3"/>
  <c r="BR29" i="3"/>
  <c r="BS29" i="3"/>
  <c r="BT29" i="3"/>
  <c r="BU29" i="3"/>
  <c r="BV29" i="3"/>
  <c r="BW29" i="3"/>
  <c r="BX29" i="3"/>
  <c r="BZ29" i="3"/>
  <c r="CC29" i="3"/>
  <c r="CD29" i="3"/>
  <c r="CE29" i="3"/>
  <c r="CF29" i="3"/>
  <c r="CG29" i="3"/>
  <c r="CH29" i="3"/>
  <c r="CI29" i="3"/>
  <c r="CJ29" i="3"/>
  <c r="CK29" i="3"/>
  <c r="CL29" i="3"/>
  <c r="CM29" i="3"/>
  <c r="CN29" i="3"/>
  <c r="CO29" i="3"/>
  <c r="CP29" i="3"/>
  <c r="CQ29" i="3"/>
  <c r="CR29" i="3"/>
  <c r="CS29" i="3"/>
  <c r="AK30" i="3"/>
  <c r="BR30" i="3"/>
  <c r="BS30" i="3"/>
  <c r="BT30" i="3"/>
  <c r="BV30" i="3"/>
  <c r="BW30" i="3"/>
  <c r="BX30" i="3"/>
  <c r="BY30" i="3"/>
  <c r="BZ30" i="3"/>
  <c r="CA30" i="3"/>
  <c r="CB30" i="3"/>
  <c r="CC30" i="3"/>
  <c r="CD30" i="3"/>
  <c r="CE30" i="3"/>
  <c r="CF30" i="3"/>
  <c r="CG30" i="3"/>
  <c r="CH30" i="3"/>
  <c r="CI30" i="3"/>
  <c r="CJ30" i="3"/>
  <c r="CK30" i="3"/>
  <c r="CL30" i="3"/>
  <c r="CM30" i="3"/>
  <c r="CN30" i="3"/>
  <c r="CO30" i="3"/>
  <c r="CP30" i="3"/>
  <c r="CQ30" i="3"/>
  <c r="CR30" i="3"/>
  <c r="AK31" i="3"/>
  <c r="BR31" i="3"/>
  <c r="BS31" i="3"/>
  <c r="BT31" i="3"/>
  <c r="BU31" i="3"/>
  <c r="BV31" i="3"/>
  <c r="BW31" i="3"/>
  <c r="BX31" i="3"/>
  <c r="BY31" i="3"/>
  <c r="BZ31" i="3"/>
  <c r="CA31" i="3"/>
  <c r="CB31" i="3"/>
  <c r="CC31" i="3"/>
  <c r="CD31" i="3"/>
  <c r="CE31" i="3"/>
  <c r="CF31" i="3"/>
  <c r="CG31" i="3"/>
  <c r="CH31" i="3"/>
  <c r="CI31" i="3"/>
  <c r="CJ31" i="3"/>
  <c r="CK31" i="3"/>
  <c r="CL31" i="3"/>
  <c r="CO31" i="3"/>
  <c r="CP31" i="3"/>
  <c r="CQ31" i="3"/>
  <c r="CR31" i="3"/>
  <c r="CS31" i="3"/>
  <c r="AK32" i="3"/>
  <c r="BR32" i="3"/>
  <c r="BT32" i="3"/>
  <c r="BU32" i="3"/>
  <c r="BV32" i="3"/>
  <c r="BW32" i="3"/>
  <c r="BX32" i="3"/>
  <c r="BY32" i="3"/>
  <c r="BZ32" i="3"/>
  <c r="CA32" i="3"/>
  <c r="CB32" i="3"/>
  <c r="CC32" i="3"/>
  <c r="CD32" i="3"/>
  <c r="CF32" i="3"/>
  <c r="CG32" i="3"/>
  <c r="CI32" i="3"/>
  <c r="CJ32" i="3"/>
  <c r="CK32" i="3"/>
  <c r="CL32" i="3"/>
  <c r="CM32" i="3"/>
  <c r="CN32" i="3"/>
  <c r="CO32" i="3"/>
  <c r="CP32" i="3"/>
  <c r="CR32" i="3"/>
  <c r="CS32" i="3"/>
  <c r="AK33" i="3"/>
  <c r="BO33" i="3" s="1"/>
  <c r="BR33" i="3"/>
  <c r="BS33" i="3"/>
  <c r="BT33" i="3"/>
  <c r="BU33" i="3"/>
  <c r="BV33" i="3"/>
  <c r="BW33" i="3"/>
  <c r="BX33" i="3"/>
  <c r="BY33" i="3"/>
  <c r="BZ33" i="3"/>
  <c r="CA33" i="3"/>
  <c r="CC33" i="3"/>
  <c r="CD33" i="3"/>
  <c r="CE33" i="3"/>
  <c r="CF33" i="3"/>
  <c r="CG33" i="3"/>
  <c r="CH33" i="3"/>
  <c r="CI33" i="3"/>
  <c r="CJ33" i="3"/>
  <c r="CK33" i="3"/>
  <c r="CL33" i="3"/>
  <c r="CM33" i="3"/>
  <c r="CN33" i="3"/>
  <c r="CO33" i="3"/>
  <c r="CP33" i="3"/>
  <c r="CQ33" i="3"/>
  <c r="CR33" i="3"/>
  <c r="CS33" i="3"/>
  <c r="AK34" i="3"/>
  <c r="BO34" i="3" s="1"/>
  <c r="BR34" i="3"/>
  <c r="BT34" i="3"/>
  <c r="BU34" i="3"/>
  <c r="BV34" i="3"/>
  <c r="BW34" i="3"/>
  <c r="BX34" i="3"/>
  <c r="BY34" i="3"/>
  <c r="BZ34" i="3"/>
  <c r="CA34" i="3"/>
  <c r="CB34" i="3"/>
  <c r="CC34" i="3"/>
  <c r="CD34" i="3"/>
  <c r="CE34" i="3"/>
  <c r="CF34" i="3"/>
  <c r="CG34" i="3"/>
  <c r="CH34" i="3"/>
  <c r="CI34" i="3"/>
  <c r="CJ34" i="3"/>
  <c r="CN34" i="3"/>
  <c r="CO34" i="3"/>
  <c r="CP34" i="3"/>
  <c r="CQ34" i="3"/>
  <c r="CR34" i="3"/>
  <c r="CS34" i="3"/>
  <c r="AK35" i="3"/>
  <c r="BR35" i="3"/>
  <c r="BS35" i="3"/>
  <c r="BT35" i="3"/>
  <c r="BU35" i="3"/>
  <c r="BV35" i="3"/>
  <c r="BW35" i="3"/>
  <c r="BX35" i="3"/>
  <c r="BY35" i="3"/>
  <c r="BZ35" i="3"/>
  <c r="CA35" i="3"/>
  <c r="CC35" i="3"/>
  <c r="CD35" i="3"/>
  <c r="CE35" i="3"/>
  <c r="CF35" i="3"/>
  <c r="CG35" i="3"/>
  <c r="CH35" i="3"/>
  <c r="CI35" i="3"/>
  <c r="CJ35" i="3"/>
  <c r="CK35" i="3"/>
  <c r="CL35" i="3"/>
  <c r="CM35" i="3"/>
  <c r="CN35" i="3"/>
  <c r="CO35" i="3"/>
  <c r="CP35" i="3"/>
  <c r="CQ35" i="3"/>
  <c r="CR35" i="3"/>
  <c r="CS35" i="3"/>
  <c r="AK36" i="3"/>
  <c r="BR36" i="3"/>
  <c r="BS36" i="3"/>
  <c r="BT36" i="3"/>
  <c r="BW36" i="3"/>
  <c r="BX36" i="3"/>
  <c r="BY36" i="3"/>
  <c r="BZ36" i="3"/>
  <c r="CA36" i="3"/>
  <c r="CB36" i="3"/>
  <c r="CC36" i="3"/>
  <c r="CE36" i="3"/>
  <c r="CF36" i="3"/>
  <c r="CG36" i="3"/>
  <c r="CH36" i="3"/>
  <c r="CI36" i="3"/>
  <c r="CJ36" i="3"/>
  <c r="CK36" i="3"/>
  <c r="CL36" i="3"/>
  <c r="CM36" i="3"/>
  <c r="CN36" i="3"/>
  <c r="CP36" i="3"/>
  <c r="CQ36" i="3"/>
  <c r="CR36" i="3"/>
  <c r="CS36" i="3"/>
  <c r="AK37" i="3"/>
  <c r="BR37" i="3"/>
  <c r="BS37" i="3"/>
  <c r="BT37" i="3"/>
  <c r="BU37" i="3"/>
  <c r="BV37" i="3"/>
  <c r="BW37" i="3"/>
  <c r="BX37" i="3"/>
  <c r="BY37" i="3"/>
  <c r="BZ37" i="3"/>
  <c r="CA37" i="3"/>
  <c r="CB37" i="3"/>
  <c r="CC37" i="3"/>
  <c r="CD37" i="3"/>
  <c r="CE37" i="3"/>
  <c r="CG37" i="3"/>
  <c r="CH37" i="3"/>
  <c r="CI37" i="3"/>
  <c r="CJ37" i="3"/>
  <c r="CK37" i="3"/>
  <c r="CL37" i="3"/>
  <c r="CM37" i="3"/>
  <c r="CN37" i="3"/>
  <c r="CO37" i="3"/>
  <c r="CP37" i="3"/>
  <c r="CQ37" i="3"/>
  <c r="CR37" i="3"/>
  <c r="CS37" i="3"/>
  <c r="AK38" i="3"/>
  <c r="BR38" i="3"/>
  <c r="BS38" i="3"/>
  <c r="BT38" i="3"/>
  <c r="BV38" i="3"/>
  <c r="BW38" i="3"/>
  <c r="BX38" i="3"/>
  <c r="BY38" i="3"/>
  <c r="BZ38" i="3"/>
  <c r="CA38" i="3"/>
  <c r="CB38" i="3"/>
  <c r="CD38" i="3"/>
  <c r="CF38" i="3"/>
  <c r="CG38" i="3"/>
  <c r="CH38" i="3"/>
  <c r="CI38" i="3"/>
  <c r="CK38" i="3"/>
  <c r="CL38" i="3"/>
  <c r="CM38" i="3"/>
  <c r="CN38" i="3"/>
  <c r="CO38" i="3"/>
  <c r="CP38" i="3"/>
  <c r="CR38" i="3"/>
  <c r="AK39" i="3"/>
  <c r="BR39" i="3"/>
  <c r="BS39" i="3"/>
  <c r="BU39" i="3"/>
  <c r="BV39" i="3"/>
  <c r="BW39" i="3"/>
  <c r="BX39" i="3"/>
  <c r="BY39" i="3"/>
  <c r="BZ39" i="3"/>
  <c r="CA39" i="3"/>
  <c r="CD39" i="3"/>
  <c r="CF39" i="3"/>
  <c r="CG39" i="3"/>
  <c r="CH39" i="3"/>
  <c r="CI39" i="3"/>
  <c r="CK39" i="3"/>
  <c r="CL39" i="3"/>
  <c r="CM39" i="3"/>
  <c r="CN39" i="3"/>
  <c r="CO39" i="3"/>
  <c r="CP39" i="3"/>
  <c r="CQ39" i="3"/>
  <c r="CR39" i="3"/>
  <c r="CS39" i="3"/>
  <c r="AK40" i="3"/>
  <c r="BO40" i="3" s="1"/>
  <c r="BR40" i="3"/>
  <c r="BS40" i="3"/>
  <c r="BT40" i="3"/>
  <c r="BU40" i="3"/>
  <c r="BV40" i="3"/>
  <c r="BW40" i="3"/>
  <c r="BX40" i="3"/>
  <c r="BY40" i="3"/>
  <c r="BZ40" i="3"/>
  <c r="CB40" i="3"/>
  <c r="CD40" i="3"/>
  <c r="CF40" i="3"/>
  <c r="CG40" i="3"/>
  <c r="CH40" i="3"/>
  <c r="CJ40" i="3"/>
  <c r="CK40" i="3"/>
  <c r="CL40" i="3"/>
  <c r="CM40" i="3"/>
  <c r="CN40" i="3"/>
  <c r="CO40" i="3"/>
  <c r="CP40" i="3"/>
  <c r="CR40" i="3"/>
  <c r="CS40" i="3"/>
  <c r="AK41" i="3"/>
  <c r="BR41" i="3"/>
  <c r="BS41" i="3"/>
  <c r="BT41" i="3"/>
  <c r="BU41" i="3"/>
  <c r="BV41" i="3"/>
  <c r="BW41" i="3"/>
  <c r="BX41" i="3"/>
  <c r="BY41" i="3"/>
  <c r="CA41" i="3"/>
  <c r="CB41" i="3"/>
  <c r="CD41" i="3"/>
  <c r="CF41" i="3"/>
  <c r="CG41" i="3"/>
  <c r="CH41" i="3"/>
  <c r="CI41" i="3"/>
  <c r="CJ41" i="3"/>
  <c r="CK41" i="3"/>
  <c r="CL41" i="3"/>
  <c r="CM41" i="3"/>
  <c r="CN41" i="3"/>
  <c r="CO41" i="3"/>
  <c r="CQ41" i="3"/>
  <c r="CR41" i="3"/>
  <c r="AK42" i="3"/>
  <c r="BR42" i="3"/>
  <c r="BS42" i="3"/>
  <c r="BT42" i="3"/>
  <c r="BU42" i="3"/>
  <c r="BV42" i="3"/>
  <c r="BW42" i="3"/>
  <c r="BX42" i="3"/>
  <c r="BY42" i="3"/>
  <c r="BZ42" i="3"/>
  <c r="CA42" i="3"/>
  <c r="CB42" i="3"/>
  <c r="CD42" i="3"/>
  <c r="CE42" i="3"/>
  <c r="CF42" i="3"/>
  <c r="CH42" i="3"/>
  <c r="CI42" i="3"/>
  <c r="CJ42" i="3"/>
  <c r="CK42" i="3"/>
  <c r="CL42" i="3"/>
  <c r="CM42" i="3"/>
  <c r="CO42" i="3"/>
  <c r="CP42" i="3"/>
  <c r="CQ42" i="3"/>
  <c r="CS42" i="3"/>
  <c r="AK43" i="3"/>
  <c r="BS43" i="3"/>
  <c r="BT43" i="3"/>
  <c r="BU43" i="3"/>
  <c r="BV43" i="3"/>
  <c r="BW43" i="3"/>
  <c r="BX43" i="3"/>
  <c r="BY43" i="3"/>
  <c r="CC43" i="3"/>
  <c r="CD43" i="3"/>
  <c r="CE43" i="3"/>
  <c r="CF43" i="3"/>
  <c r="CG43" i="3"/>
  <c r="CH43" i="3"/>
  <c r="CI43" i="3"/>
  <c r="CJ43" i="3"/>
  <c r="CK43" i="3"/>
  <c r="CL43" i="3"/>
  <c r="CM43" i="3"/>
  <c r="CN43" i="3"/>
  <c r="CO43" i="3"/>
  <c r="CQ43" i="3"/>
  <c r="CS43" i="3"/>
  <c r="AK44" i="3"/>
  <c r="BO44" i="3" s="1"/>
  <c r="BR44" i="3"/>
  <c r="BS44" i="3"/>
  <c r="BT44" i="3"/>
  <c r="BU44" i="3"/>
  <c r="BV44" i="3"/>
  <c r="BW44" i="3"/>
  <c r="BX44" i="3"/>
  <c r="BY44" i="3"/>
  <c r="BZ44" i="3"/>
  <c r="CA44" i="3"/>
  <c r="CB44" i="3"/>
  <c r="CC44" i="3"/>
  <c r="CD44" i="3"/>
  <c r="CE44" i="3"/>
  <c r="CF44" i="3"/>
  <c r="CG44" i="3"/>
  <c r="CH44" i="3"/>
  <c r="CI44" i="3"/>
  <c r="CJ44" i="3"/>
  <c r="CK44" i="3"/>
  <c r="CL44" i="3"/>
  <c r="CN44" i="3"/>
  <c r="CP44" i="3"/>
  <c r="CR44" i="3"/>
  <c r="CS44" i="3"/>
  <c r="AK45" i="3"/>
  <c r="BR45" i="3"/>
  <c r="BS45" i="3"/>
  <c r="BT45" i="3"/>
  <c r="BU45" i="3"/>
  <c r="BV45" i="3"/>
  <c r="BW45" i="3"/>
  <c r="BX45" i="3"/>
  <c r="BZ45" i="3"/>
  <c r="CA45" i="3"/>
  <c r="CB45" i="3"/>
  <c r="CC45" i="3"/>
  <c r="CD45" i="3"/>
  <c r="CE45" i="3"/>
  <c r="CF45" i="3"/>
  <c r="CG45" i="3"/>
  <c r="CH45" i="3"/>
  <c r="CI45" i="3"/>
  <c r="CJ45" i="3"/>
  <c r="CK45" i="3"/>
  <c r="CL45" i="3"/>
  <c r="CM45" i="3"/>
  <c r="CP45" i="3"/>
  <c r="CQ45" i="3"/>
  <c r="CR45" i="3"/>
  <c r="CS45" i="3"/>
  <c r="AK46" i="3"/>
  <c r="BR46" i="3"/>
  <c r="BS46" i="3"/>
  <c r="BT46" i="3"/>
  <c r="BU46" i="3"/>
  <c r="BV46" i="3"/>
  <c r="BW46" i="3"/>
  <c r="BX46" i="3"/>
  <c r="BZ46" i="3"/>
  <c r="CB46" i="3"/>
  <c r="CD46" i="3"/>
  <c r="CE46" i="3"/>
  <c r="CF46" i="3"/>
  <c r="CG46" i="3"/>
  <c r="CH46" i="3"/>
  <c r="CI46" i="3"/>
  <c r="CJ46" i="3"/>
  <c r="CL46" i="3"/>
  <c r="CM46" i="3"/>
  <c r="CN46" i="3"/>
  <c r="CP46" i="3"/>
  <c r="CQ46" i="3"/>
  <c r="CR46" i="3"/>
  <c r="AK47" i="3"/>
  <c r="BR47" i="3"/>
  <c r="BS47" i="3"/>
  <c r="BT47" i="3"/>
  <c r="BU47" i="3"/>
  <c r="BW47" i="3"/>
  <c r="BX47" i="3"/>
  <c r="BZ47" i="3"/>
  <c r="CA47" i="3"/>
  <c r="CB47" i="3"/>
  <c r="CC47" i="3"/>
  <c r="CD47" i="3"/>
  <c r="CE47" i="3"/>
  <c r="CF47" i="3"/>
  <c r="CG47" i="3"/>
  <c r="CH47" i="3"/>
  <c r="CI47" i="3"/>
  <c r="CK47" i="3"/>
  <c r="CM47" i="3"/>
  <c r="CN47" i="3"/>
  <c r="CO47" i="3"/>
  <c r="CP47" i="3"/>
  <c r="CQ47" i="3"/>
  <c r="CS47" i="3"/>
  <c r="AK48" i="3"/>
  <c r="BO48" i="3" s="1"/>
  <c r="BR48" i="3"/>
  <c r="BS48" i="3"/>
  <c r="BT48" i="3"/>
  <c r="BU48" i="3"/>
  <c r="BV48" i="3"/>
  <c r="BX48" i="3"/>
  <c r="BY48" i="3"/>
  <c r="BZ48" i="3"/>
  <c r="CA48" i="3"/>
  <c r="CB48" i="3"/>
  <c r="CC48" i="3"/>
  <c r="CD48" i="3"/>
  <c r="CE48" i="3"/>
  <c r="CF48" i="3"/>
  <c r="CG48" i="3"/>
  <c r="CH48" i="3"/>
  <c r="CI48" i="3"/>
  <c r="CJ48" i="3"/>
  <c r="CK48" i="3"/>
  <c r="CM48" i="3"/>
  <c r="CN48" i="3"/>
  <c r="CO48" i="3"/>
  <c r="CP48" i="3"/>
  <c r="CR48" i="3"/>
  <c r="CS48" i="3"/>
  <c r="AK49" i="3"/>
  <c r="BO49" i="3" s="1"/>
  <c r="BR49" i="3"/>
  <c r="BS49" i="3"/>
  <c r="BT49" i="3"/>
  <c r="BW49" i="3"/>
  <c r="BX49" i="3"/>
  <c r="BY49" i="3"/>
  <c r="BZ49" i="3"/>
  <c r="CA49" i="3"/>
  <c r="CB49" i="3"/>
  <c r="CD49" i="3"/>
  <c r="CE49" i="3"/>
  <c r="CF49" i="3"/>
  <c r="CG49" i="3"/>
  <c r="CH49" i="3"/>
  <c r="CI49" i="3"/>
  <c r="CJ49" i="3"/>
  <c r="CK49" i="3"/>
  <c r="CN49" i="3"/>
  <c r="CO49" i="3"/>
  <c r="CQ49" i="3"/>
  <c r="CR49" i="3"/>
  <c r="CS49" i="3"/>
  <c r="AK50" i="3"/>
  <c r="BR50" i="3"/>
  <c r="BS50" i="3"/>
  <c r="BT50" i="3"/>
  <c r="BV50" i="3"/>
  <c r="BW50" i="3"/>
  <c r="BY50" i="3"/>
  <c r="BZ50" i="3"/>
  <c r="CA50" i="3"/>
  <c r="CB50" i="3"/>
  <c r="CC50" i="3"/>
  <c r="CD50" i="3"/>
  <c r="CE50" i="3"/>
  <c r="CF50" i="3"/>
  <c r="CG50" i="3"/>
  <c r="CH50" i="3"/>
  <c r="CI50" i="3"/>
  <c r="CJ50" i="3"/>
  <c r="CL50" i="3"/>
  <c r="CM50" i="3"/>
  <c r="CN50" i="3"/>
  <c r="CP50" i="3"/>
  <c r="CQ50" i="3"/>
  <c r="CR50" i="3"/>
  <c r="CS50" i="3"/>
  <c r="AK51" i="3"/>
  <c r="BR51" i="3"/>
  <c r="BT51" i="3"/>
  <c r="BV51" i="3"/>
  <c r="BW51" i="3"/>
  <c r="BX51" i="3"/>
  <c r="BY51" i="3"/>
  <c r="BZ51" i="3"/>
  <c r="CA51" i="3"/>
  <c r="CB51" i="3"/>
  <c r="CC51" i="3"/>
  <c r="CD51" i="3"/>
  <c r="CE51" i="3"/>
  <c r="CF51" i="3"/>
  <c r="CG51" i="3"/>
  <c r="CH51" i="3"/>
  <c r="CI51" i="3"/>
  <c r="CJ51" i="3"/>
  <c r="CK51" i="3"/>
  <c r="CL51" i="3"/>
  <c r="CM51" i="3"/>
  <c r="CN51" i="3"/>
  <c r="CO51" i="3"/>
  <c r="CP51" i="3"/>
  <c r="CR51" i="3"/>
  <c r="CS51" i="3"/>
  <c r="AK52" i="3"/>
  <c r="BR52" i="3"/>
  <c r="BT52" i="3"/>
  <c r="BU52" i="3"/>
  <c r="BV52" i="3"/>
  <c r="BW52" i="3"/>
  <c r="BX52" i="3"/>
  <c r="BY52" i="3"/>
  <c r="BZ52" i="3"/>
  <c r="CB52" i="3"/>
  <c r="CD52" i="3"/>
  <c r="CE52" i="3"/>
  <c r="CF52" i="3"/>
  <c r="CG52" i="3"/>
  <c r="CH52" i="3"/>
  <c r="CI52" i="3"/>
  <c r="CJ52" i="3"/>
  <c r="CK52" i="3"/>
  <c r="CL52" i="3"/>
  <c r="CN52" i="3"/>
  <c r="CO52" i="3"/>
  <c r="CP52" i="3"/>
  <c r="CQ52" i="3"/>
  <c r="CR52" i="3"/>
  <c r="AK53" i="3"/>
  <c r="BR53" i="3"/>
  <c r="BS53" i="3"/>
  <c r="BT53" i="3"/>
  <c r="BU53" i="3"/>
  <c r="BW53" i="3"/>
  <c r="BX53" i="3"/>
  <c r="BY53" i="3"/>
  <c r="CA53" i="3"/>
  <c r="CB53" i="3"/>
  <c r="CC53" i="3"/>
  <c r="CD53" i="3"/>
  <c r="CE53" i="3"/>
  <c r="CF53" i="3"/>
  <c r="CI53" i="3"/>
  <c r="CJ53" i="3"/>
  <c r="CK53" i="3"/>
  <c r="CL53" i="3"/>
  <c r="CM53" i="3"/>
  <c r="CN53" i="3"/>
  <c r="CO53" i="3"/>
  <c r="CQ53" i="3"/>
  <c r="CR53" i="3"/>
  <c r="CS53" i="3"/>
  <c r="AK54" i="3"/>
  <c r="BO54" i="3" s="1"/>
  <c r="BR54" i="3"/>
  <c r="BS54" i="3"/>
  <c r="BT54" i="3"/>
  <c r="BU54" i="3"/>
  <c r="BV54" i="3"/>
  <c r="BW54" i="3"/>
  <c r="BZ54" i="3"/>
  <c r="CA54" i="3"/>
  <c r="CC54" i="3"/>
  <c r="CD54" i="3"/>
  <c r="CE54" i="3"/>
  <c r="CF54" i="3"/>
  <c r="CH54" i="3"/>
  <c r="CK54" i="3"/>
  <c r="CL54" i="3"/>
  <c r="CM54" i="3"/>
  <c r="CN54" i="3"/>
  <c r="CO54" i="3"/>
  <c r="CP54" i="3"/>
  <c r="CQ54" i="3"/>
  <c r="AK55" i="3"/>
  <c r="BO55" i="3" s="1"/>
  <c r="BR55" i="3"/>
  <c r="BS55" i="3"/>
  <c r="BT55" i="3"/>
  <c r="BU55" i="3"/>
  <c r="BV55" i="3"/>
  <c r="BW55" i="3"/>
  <c r="BX55" i="3"/>
  <c r="BY55" i="3"/>
  <c r="CB55" i="3"/>
  <c r="CC55" i="3"/>
  <c r="CE55" i="3"/>
  <c r="CF55" i="3"/>
  <c r="CG55" i="3"/>
  <c r="CH55" i="3"/>
  <c r="CI55" i="3"/>
  <c r="CJ55" i="3"/>
  <c r="CK55" i="3"/>
  <c r="CM55" i="3"/>
  <c r="CN55" i="3"/>
  <c r="CO55" i="3"/>
  <c r="CP55" i="3"/>
  <c r="CQ55" i="3"/>
  <c r="CR55" i="3"/>
  <c r="CS55" i="3"/>
  <c r="AK56" i="3"/>
  <c r="BO56" i="3" s="1"/>
  <c r="BR56" i="3"/>
  <c r="BT56" i="3"/>
  <c r="BU56" i="3"/>
  <c r="BV56" i="3"/>
  <c r="BW56" i="3"/>
  <c r="BX56" i="3"/>
  <c r="BY56" i="3"/>
  <c r="BZ56" i="3"/>
  <c r="CD56" i="3"/>
  <c r="CE56" i="3"/>
  <c r="CF56" i="3"/>
  <c r="CG56" i="3"/>
  <c r="CH56" i="3"/>
  <c r="CI56" i="3"/>
  <c r="CJ56" i="3"/>
  <c r="CK56" i="3"/>
  <c r="CL56" i="3"/>
  <c r="CN56" i="3"/>
  <c r="CO56" i="3"/>
  <c r="CP56" i="3"/>
  <c r="CR56" i="3"/>
  <c r="CS56" i="3"/>
  <c r="AK57" i="3"/>
  <c r="BO57" i="3" s="1"/>
  <c r="BS57" i="3"/>
  <c r="BT57" i="3"/>
  <c r="BV57" i="3"/>
  <c r="BW57" i="3"/>
  <c r="BX57" i="3"/>
  <c r="BY57" i="3"/>
  <c r="BZ57" i="3"/>
  <c r="CA57" i="3"/>
  <c r="CB57" i="3"/>
  <c r="CE57" i="3"/>
  <c r="CF57" i="3"/>
  <c r="CG57" i="3"/>
  <c r="CI57" i="3"/>
  <c r="CJ57" i="3"/>
  <c r="CK57" i="3"/>
  <c r="CL57" i="3"/>
  <c r="CM57" i="3"/>
  <c r="CN57" i="3"/>
  <c r="CO57" i="3"/>
  <c r="CQ57" i="3"/>
  <c r="CR57" i="3"/>
  <c r="AK58" i="3"/>
  <c r="BR58" i="3"/>
  <c r="BS58" i="3"/>
  <c r="BV58" i="3"/>
  <c r="BX58" i="3"/>
  <c r="BZ58" i="3"/>
  <c r="CA58" i="3"/>
  <c r="CB58" i="3"/>
  <c r="CC58" i="3"/>
  <c r="CD58" i="3"/>
  <c r="CH58" i="3"/>
  <c r="CI58" i="3"/>
  <c r="CJ58" i="3"/>
  <c r="CK58" i="3"/>
  <c r="CL58" i="3"/>
  <c r="CM58" i="3"/>
  <c r="CN58" i="3"/>
  <c r="CP58" i="3"/>
  <c r="CS58" i="3"/>
  <c r="AK59" i="3"/>
  <c r="BR59" i="3"/>
  <c r="BS59" i="3"/>
  <c r="BT59" i="3"/>
  <c r="BU59" i="3"/>
  <c r="BV59" i="3"/>
  <c r="BW59" i="3"/>
  <c r="BX59" i="3"/>
  <c r="BY59" i="3"/>
  <c r="BZ59" i="3"/>
  <c r="CB59" i="3"/>
  <c r="CC59" i="3"/>
  <c r="CD59" i="3"/>
  <c r="CE59" i="3"/>
  <c r="CF59" i="3"/>
  <c r="CG59" i="3"/>
  <c r="CJ59" i="3"/>
  <c r="CK59" i="3"/>
  <c r="CL59" i="3"/>
  <c r="CM59" i="3"/>
  <c r="CN59" i="3"/>
  <c r="CO59" i="3"/>
  <c r="CP59" i="3"/>
  <c r="CR59" i="3"/>
  <c r="CS59" i="3"/>
  <c r="AK60" i="3"/>
  <c r="BR60" i="3"/>
  <c r="BT60" i="3"/>
  <c r="BU60" i="3"/>
  <c r="BV60" i="3"/>
  <c r="BW60" i="3"/>
  <c r="BX60" i="3"/>
  <c r="BY60" i="3"/>
  <c r="BZ60" i="3"/>
  <c r="CB60" i="3"/>
  <c r="CD60" i="3"/>
  <c r="CE60" i="3"/>
  <c r="CF60" i="3"/>
  <c r="CG60" i="3"/>
  <c r="CH60" i="3"/>
  <c r="CJ60" i="3"/>
  <c r="CL60" i="3"/>
  <c r="CM60" i="3"/>
  <c r="CN60" i="3"/>
  <c r="CO60" i="3"/>
  <c r="CP60" i="3"/>
  <c r="CQ60" i="3"/>
  <c r="CR60" i="3"/>
  <c r="AK61" i="3"/>
  <c r="BO61" i="3" s="1"/>
  <c r="BS61" i="3"/>
  <c r="BT61" i="3"/>
  <c r="BU61" i="3"/>
  <c r="BV61" i="3"/>
  <c r="BW61" i="3"/>
  <c r="BX61" i="3"/>
  <c r="BY61" i="3"/>
  <c r="CB61" i="3"/>
  <c r="CD61" i="3"/>
  <c r="CE61" i="3"/>
  <c r="CF61" i="3"/>
  <c r="CG61" i="3"/>
  <c r="CH61" i="3"/>
  <c r="CI61" i="3"/>
  <c r="CJ61" i="3"/>
  <c r="CK61" i="3"/>
  <c r="CM61" i="3"/>
  <c r="CN61" i="3"/>
  <c r="CO61" i="3"/>
  <c r="CQ61" i="3"/>
  <c r="CR61" i="3"/>
  <c r="CS61" i="3"/>
  <c r="AK62" i="3"/>
  <c r="BO62" i="3" s="1"/>
  <c r="BR62" i="3"/>
  <c r="BU62" i="3"/>
  <c r="BV62" i="3"/>
  <c r="BW62" i="3"/>
  <c r="BX62" i="3"/>
  <c r="BY62" i="3"/>
  <c r="BZ62" i="3"/>
  <c r="CA62" i="3"/>
  <c r="CD62" i="3"/>
  <c r="CE62" i="3"/>
  <c r="CF62" i="3"/>
  <c r="CH62" i="3"/>
  <c r="CI62" i="3"/>
  <c r="CJ62" i="3"/>
  <c r="CK62" i="3"/>
  <c r="CL62" i="3"/>
  <c r="CM62" i="3"/>
  <c r="CN62" i="3"/>
  <c r="CP62" i="3"/>
  <c r="CQ62" i="3"/>
  <c r="CS62" i="3"/>
  <c r="AK63" i="3"/>
  <c r="BR63" i="3"/>
  <c r="BT63" i="3"/>
  <c r="BU63" i="3"/>
  <c r="BW63" i="3"/>
  <c r="BX63" i="3"/>
  <c r="BY63" i="3"/>
  <c r="BZ63" i="3"/>
  <c r="CA63" i="3"/>
  <c r="CB63" i="3"/>
  <c r="CC63" i="3"/>
  <c r="CF63" i="3"/>
  <c r="CG63" i="3"/>
  <c r="CH63" i="3"/>
  <c r="CI63" i="3"/>
  <c r="CJ63" i="3"/>
  <c r="CK63" i="3"/>
  <c r="CL63" i="3"/>
  <c r="CM63" i="3"/>
  <c r="CN63" i="3"/>
  <c r="CR63" i="3"/>
  <c r="CS63" i="3"/>
  <c r="AK64" i="3"/>
  <c r="BR64" i="3"/>
  <c r="BS64" i="3"/>
  <c r="BT64" i="3"/>
  <c r="BU64" i="3"/>
  <c r="BV64" i="3"/>
  <c r="BX64" i="3"/>
  <c r="BY64" i="3"/>
  <c r="BZ64" i="3"/>
  <c r="CB64" i="3"/>
  <c r="CC64" i="3"/>
  <c r="CD64" i="3"/>
  <c r="CE64" i="3"/>
  <c r="CF64" i="3"/>
  <c r="CH64" i="3"/>
  <c r="CJ64" i="3"/>
  <c r="CK64" i="3"/>
  <c r="CL64" i="3"/>
  <c r="CM64" i="3"/>
  <c r="CN64" i="3"/>
  <c r="CO64" i="3"/>
  <c r="CP64" i="3"/>
  <c r="CR64" i="3"/>
  <c r="CS64" i="3"/>
  <c r="AK65" i="3"/>
  <c r="BO65" i="3" s="1"/>
  <c r="BS65" i="3"/>
  <c r="BT65" i="3"/>
  <c r="BU65" i="3"/>
  <c r="BV65" i="3"/>
  <c r="BW65" i="3"/>
  <c r="BX65" i="3"/>
  <c r="CA65" i="3"/>
  <c r="CB65" i="3"/>
  <c r="CD65" i="3"/>
  <c r="CE65" i="3"/>
  <c r="CF65" i="3"/>
  <c r="CG65" i="3"/>
  <c r="CI65" i="3"/>
  <c r="CJ65" i="3"/>
  <c r="CL65" i="3"/>
  <c r="CM65" i="3"/>
  <c r="CN65" i="3"/>
  <c r="CO65" i="3"/>
  <c r="CP65" i="3"/>
  <c r="CQ65" i="3"/>
  <c r="CR65" i="3"/>
  <c r="AK66" i="3"/>
  <c r="BO66" i="3" s="1"/>
  <c r="BR66" i="3"/>
  <c r="BS66" i="3"/>
  <c r="BT66" i="3"/>
  <c r="BU66" i="3"/>
  <c r="BV66" i="3"/>
  <c r="BW66" i="3"/>
  <c r="BX66" i="3"/>
  <c r="BZ66" i="3"/>
  <c r="CB66" i="3"/>
  <c r="CC66" i="3"/>
  <c r="CD66" i="3"/>
  <c r="CF66" i="3"/>
  <c r="CG66" i="3"/>
  <c r="CH66" i="3"/>
  <c r="CI66" i="3"/>
  <c r="CJ66" i="3"/>
  <c r="CL66" i="3"/>
  <c r="CN66" i="3"/>
  <c r="CP66" i="3"/>
  <c r="CQ66" i="3"/>
  <c r="CR66" i="3"/>
  <c r="CS66" i="3"/>
  <c r="AK67" i="3"/>
  <c r="BT67" i="3"/>
  <c r="BU67" i="3"/>
  <c r="BV67" i="3"/>
  <c r="BW67" i="3"/>
  <c r="BX67" i="3"/>
  <c r="BY67" i="3"/>
  <c r="BZ67" i="3"/>
  <c r="CB67" i="3"/>
  <c r="CC67" i="3"/>
  <c r="CD67" i="3"/>
  <c r="CE67" i="3"/>
  <c r="CF67" i="3"/>
  <c r="CG67" i="3"/>
  <c r="CH67" i="3"/>
  <c r="CI67" i="3"/>
  <c r="CJ67" i="3"/>
  <c r="CK67" i="3"/>
  <c r="CL67" i="3"/>
  <c r="CN67" i="3"/>
  <c r="CO67" i="3"/>
  <c r="CP67" i="3"/>
  <c r="CR67" i="3"/>
  <c r="CS67" i="3"/>
  <c r="AK68" i="3"/>
  <c r="BR68" i="3"/>
  <c r="BV68" i="3"/>
  <c r="BW68" i="3"/>
  <c r="BX68" i="3"/>
  <c r="BY68" i="3"/>
  <c r="BZ68" i="3"/>
  <c r="CA68" i="3"/>
  <c r="CB68" i="3"/>
  <c r="CD68" i="3"/>
  <c r="CG68" i="3"/>
  <c r="CH68" i="3"/>
  <c r="CJ68" i="3"/>
  <c r="CK68" i="3"/>
  <c r="CL68" i="3"/>
  <c r="CM68" i="3"/>
  <c r="CO68" i="3"/>
  <c r="CP68" i="3"/>
  <c r="CR68" i="3"/>
  <c r="AK69" i="3"/>
  <c r="BR69" i="3"/>
  <c r="BS69" i="3"/>
  <c r="BT69" i="3"/>
  <c r="BU69" i="3"/>
  <c r="BW69" i="3"/>
  <c r="BX69" i="3"/>
  <c r="BY69" i="3"/>
  <c r="CA69" i="3"/>
  <c r="CB69" i="3"/>
  <c r="CC69" i="3"/>
  <c r="CD69" i="3"/>
  <c r="CF69" i="3"/>
  <c r="CI69" i="3"/>
  <c r="CJ69" i="3"/>
  <c r="CK69" i="3"/>
  <c r="CL69" i="3"/>
  <c r="CM69" i="3"/>
  <c r="CN69" i="3"/>
  <c r="CO69" i="3"/>
  <c r="CQ69" i="3"/>
  <c r="CR69" i="3"/>
  <c r="AK70" i="3"/>
  <c r="BO70" i="3" s="1"/>
  <c r="BR70" i="3"/>
  <c r="BS70" i="3"/>
  <c r="BT70" i="3"/>
  <c r="BU70" i="3"/>
  <c r="BV70" i="3"/>
  <c r="BX70" i="3"/>
  <c r="BZ70" i="3"/>
  <c r="CA70" i="3"/>
  <c r="CC70" i="3"/>
  <c r="CD70" i="3"/>
  <c r="CE70" i="3"/>
  <c r="CF70" i="3"/>
  <c r="CH70" i="3"/>
  <c r="CK70" i="3"/>
  <c r="CL70" i="3"/>
  <c r="CN70" i="3"/>
  <c r="CO70" i="3"/>
  <c r="CP70" i="3"/>
  <c r="CQ70" i="3"/>
  <c r="AK71" i="3"/>
  <c r="BR71" i="3"/>
  <c r="BS71" i="3"/>
  <c r="BT71" i="3"/>
  <c r="BU71" i="3"/>
  <c r="BV71" i="3"/>
  <c r="BW71" i="3"/>
  <c r="BX71" i="3"/>
  <c r="BY71" i="3"/>
  <c r="BZ71" i="3"/>
  <c r="CB71" i="3"/>
  <c r="CC71" i="3"/>
  <c r="CE71" i="3"/>
  <c r="CF71" i="3"/>
  <c r="CG71" i="3"/>
  <c r="CH71" i="3"/>
  <c r="CJ71" i="3"/>
  <c r="CK71" i="3"/>
  <c r="CM71" i="3"/>
  <c r="CN71" i="3"/>
  <c r="CO71" i="3"/>
  <c r="CP71" i="3"/>
  <c r="CQ71" i="3"/>
  <c r="CR71" i="3"/>
  <c r="CS71" i="3"/>
  <c r="AK72" i="3"/>
  <c r="BO72" i="3" s="1"/>
  <c r="BR72" i="3"/>
  <c r="BT72" i="3"/>
  <c r="BV72" i="3"/>
  <c r="BW72" i="3"/>
  <c r="BX72" i="3"/>
  <c r="BY72" i="3"/>
  <c r="BZ72" i="3"/>
  <c r="CB72" i="3"/>
  <c r="CC72" i="3"/>
  <c r="CD72" i="3"/>
  <c r="CE72" i="3"/>
  <c r="CF72" i="3"/>
  <c r="CG72" i="3"/>
  <c r="CH72" i="3"/>
  <c r="CI72" i="3"/>
  <c r="CJ72" i="3"/>
  <c r="CK72" i="3"/>
  <c r="CL72" i="3"/>
  <c r="CN72" i="3"/>
  <c r="CO72" i="3"/>
  <c r="CP72" i="3"/>
  <c r="CR72" i="3"/>
  <c r="CS72" i="3"/>
  <c r="AK73" i="3"/>
  <c r="BT73" i="3"/>
  <c r="BV73" i="3"/>
  <c r="BW73" i="3"/>
  <c r="BX73" i="3"/>
  <c r="BY73" i="3"/>
  <c r="BZ73" i="3"/>
  <c r="CA73" i="3"/>
  <c r="CB73" i="3"/>
  <c r="CF73" i="3"/>
  <c r="CG73" i="3"/>
  <c r="CI73" i="3"/>
  <c r="CJ73" i="3"/>
  <c r="CK73" i="3"/>
  <c r="CL73" i="3"/>
  <c r="CN73" i="3"/>
  <c r="CO73" i="3"/>
  <c r="CQ73" i="3"/>
  <c r="CR73" i="3"/>
  <c r="AK74" i="3"/>
  <c r="BR74" i="3"/>
  <c r="BS74" i="3"/>
  <c r="BT74" i="3"/>
  <c r="BV74" i="3"/>
  <c r="BX74" i="3"/>
  <c r="BZ74" i="3"/>
  <c r="CA74" i="3"/>
  <c r="CB74" i="3"/>
  <c r="CC74" i="3"/>
  <c r="CD74" i="3"/>
  <c r="CH74" i="3"/>
  <c r="CI74" i="3"/>
  <c r="CJ74" i="3"/>
  <c r="CK74" i="3"/>
  <c r="CL74" i="3"/>
  <c r="CM74" i="3"/>
  <c r="CN74" i="3"/>
  <c r="CP74" i="3"/>
  <c r="CQ74" i="3"/>
  <c r="CS74" i="3"/>
  <c r="AK75" i="3"/>
  <c r="BR75" i="3"/>
  <c r="BS75" i="3"/>
  <c r="BT75" i="3"/>
  <c r="BU75" i="3"/>
  <c r="BW75" i="3"/>
  <c r="BX75" i="3"/>
  <c r="BY75" i="3"/>
  <c r="BZ75" i="3"/>
  <c r="CB75" i="3"/>
  <c r="CC75" i="3"/>
  <c r="CD75" i="3"/>
  <c r="CE75" i="3"/>
  <c r="CF75" i="3"/>
  <c r="CG75" i="3"/>
  <c r="CJ75" i="3"/>
  <c r="CK75" i="3"/>
  <c r="CM75" i="3"/>
  <c r="CN75" i="3"/>
  <c r="CO75" i="3"/>
  <c r="CP75" i="3"/>
  <c r="CR75" i="3"/>
  <c r="CS75" i="3"/>
  <c r="AK76" i="3"/>
  <c r="BO76" i="3" s="1"/>
  <c r="BR76" i="3"/>
  <c r="BT76" i="3"/>
  <c r="BU76" i="3"/>
  <c r="BV76" i="3"/>
  <c r="BW76" i="3"/>
  <c r="BX76" i="3"/>
  <c r="BY76" i="3"/>
  <c r="BZ76" i="3"/>
  <c r="CB76" i="3"/>
  <c r="CD76" i="3"/>
  <c r="CE76" i="3"/>
  <c r="CF76" i="3"/>
  <c r="CG76" i="3"/>
  <c r="CH76" i="3"/>
  <c r="CJ76" i="3"/>
  <c r="CL76" i="3"/>
  <c r="CM76" i="3"/>
  <c r="CN76" i="3"/>
  <c r="CO76" i="3"/>
  <c r="CP76" i="3"/>
  <c r="CQ76" i="3"/>
  <c r="CR76" i="3"/>
  <c r="AK77" i="3"/>
  <c r="BO77" i="3" s="1"/>
  <c r="BS77" i="3"/>
  <c r="BT77" i="3"/>
  <c r="BV77" i="3"/>
  <c r="BW77" i="3"/>
  <c r="BX77" i="3"/>
  <c r="BY77" i="3"/>
  <c r="CA77" i="3"/>
  <c r="CB77" i="3"/>
  <c r="CC77" i="3"/>
  <c r="CD77" i="3"/>
  <c r="CE77" i="3"/>
  <c r="CF77" i="3"/>
  <c r="CG77" i="3"/>
  <c r="CH77" i="3"/>
  <c r="CI77" i="3"/>
  <c r="CJ77" i="3"/>
  <c r="CK77" i="3"/>
  <c r="CM77" i="3"/>
  <c r="CN77" i="3"/>
  <c r="CO77" i="3"/>
  <c r="CQ77" i="3"/>
  <c r="CR77" i="3"/>
  <c r="CS77" i="3"/>
  <c r="AK78" i="3"/>
  <c r="BO78" i="3" s="1"/>
  <c r="BR78" i="3"/>
  <c r="BU78" i="3"/>
  <c r="BV78" i="3"/>
  <c r="BW78" i="3"/>
  <c r="BX78" i="3"/>
  <c r="BY78" i="3"/>
  <c r="BZ78" i="3"/>
  <c r="CA78" i="3"/>
  <c r="CD78" i="3"/>
  <c r="CF78" i="3"/>
  <c r="CH78" i="3"/>
  <c r="CI78" i="3"/>
  <c r="CJ78" i="3"/>
  <c r="CK78" i="3"/>
  <c r="CL78" i="3"/>
  <c r="CN78" i="3"/>
  <c r="CP78" i="3"/>
  <c r="CQ78" i="3"/>
  <c r="CS78" i="3"/>
  <c r="AG3" i="3"/>
  <c r="AH3" i="3"/>
  <c r="AG4" i="3"/>
  <c r="AH4" i="3"/>
  <c r="AG5" i="3"/>
  <c r="AH5" i="3"/>
  <c r="AG6" i="3"/>
  <c r="AH6" i="3"/>
  <c r="AG7" i="3"/>
  <c r="AH7" i="3"/>
  <c r="AG8" i="3"/>
  <c r="AH8" i="3"/>
  <c r="AG9" i="3"/>
  <c r="AH9" i="3"/>
  <c r="AG10" i="3"/>
  <c r="AH10" i="3"/>
  <c r="AG11" i="3"/>
  <c r="AH11" i="3"/>
  <c r="AG12" i="3"/>
  <c r="AH12" i="3"/>
  <c r="AG13" i="3"/>
  <c r="AH13" i="3"/>
  <c r="AG14" i="3"/>
  <c r="AH14" i="3"/>
  <c r="AG15" i="3"/>
  <c r="AH15" i="3"/>
  <c r="AG16" i="3"/>
  <c r="AH16" i="3"/>
  <c r="AG17" i="3"/>
  <c r="AH17" i="3"/>
  <c r="AG18" i="3"/>
  <c r="AH18" i="3"/>
  <c r="AG19" i="3"/>
  <c r="AH19" i="3"/>
  <c r="AG20" i="3"/>
  <c r="AH20" i="3"/>
  <c r="BQ72" i="3" l="1"/>
  <c r="HT163" i="3"/>
  <c r="AJ175" i="3" s="1"/>
  <c r="BQ23" i="3"/>
  <c r="BQ61" i="3"/>
  <c r="BQ62" i="3"/>
  <c r="BQ55" i="3"/>
  <c r="BQ43" i="3"/>
  <c r="BO43" i="3"/>
  <c r="BQ38" i="3"/>
  <c r="BO38" i="3"/>
  <c r="BQ21" i="3"/>
  <c r="BO21" i="3"/>
  <c r="BQ15" i="3"/>
  <c r="BO15" i="3"/>
  <c r="BQ69" i="3"/>
  <c r="BO69" i="3"/>
  <c r="BQ64" i="3"/>
  <c r="BO64" i="3"/>
  <c r="BQ42" i="3"/>
  <c r="BO42" i="3"/>
  <c r="BQ41" i="3"/>
  <c r="BO41" i="3"/>
  <c r="BQ39" i="3"/>
  <c r="BO39" i="3"/>
  <c r="BQ35" i="3"/>
  <c r="BO35" i="3"/>
  <c r="BQ28" i="3"/>
  <c r="BO28" i="3"/>
  <c r="BQ24" i="3"/>
  <c r="BO24" i="3"/>
  <c r="BQ18" i="3"/>
  <c r="BO18" i="3"/>
  <c r="BQ11" i="3"/>
  <c r="BO11" i="3"/>
  <c r="BQ9" i="3"/>
  <c r="BO9" i="3"/>
  <c r="BQ77" i="3"/>
  <c r="AI20" i="3"/>
  <c r="BQ74" i="3"/>
  <c r="BO74" i="3"/>
  <c r="BQ70" i="3"/>
  <c r="BQ67" i="3"/>
  <c r="BO67" i="3"/>
  <c r="BQ51" i="3"/>
  <c r="BO51" i="3"/>
  <c r="BQ27" i="3"/>
  <c r="BO27" i="3"/>
  <c r="BQ50" i="3"/>
  <c r="BO50" i="3"/>
  <c r="BQ46" i="3"/>
  <c r="BO46" i="3"/>
  <c r="BQ36" i="3"/>
  <c r="BO36" i="3"/>
  <c r="BQ30" i="3"/>
  <c r="BO30" i="3"/>
  <c r="BQ14" i="3"/>
  <c r="BO14" i="3"/>
  <c r="BQ8" i="3"/>
  <c r="BO8" i="3"/>
  <c r="BQ56" i="3"/>
  <c r="AI4" i="3"/>
  <c r="BQ52" i="3"/>
  <c r="BO52" i="3"/>
  <c r="BQ31" i="3"/>
  <c r="BO31" i="3"/>
  <c r="BQ20" i="3"/>
  <c r="BO20" i="3"/>
  <c r="BQ4" i="3"/>
  <c r="BO4" i="3"/>
  <c r="BQ54" i="3"/>
  <c r="BQ68" i="3"/>
  <c r="BO68" i="3"/>
  <c r="BQ10" i="3"/>
  <c r="BO10" i="3"/>
  <c r="BQ6" i="3"/>
  <c r="BO6" i="3"/>
  <c r="BQ75" i="3"/>
  <c r="BO75" i="3"/>
  <c r="BQ73" i="3"/>
  <c r="BO73" i="3"/>
  <c r="BQ47" i="3"/>
  <c r="BO47" i="3"/>
  <c r="BQ26" i="3"/>
  <c r="BO26" i="3"/>
  <c r="BQ22" i="3"/>
  <c r="BO22" i="3"/>
  <c r="BQ19" i="3"/>
  <c r="BO19" i="3"/>
  <c r="BQ53" i="3"/>
  <c r="BO53" i="3"/>
  <c r="BQ13" i="3"/>
  <c r="BO13" i="3"/>
  <c r="BQ60" i="3"/>
  <c r="BO60" i="3"/>
  <c r="BQ78" i="3"/>
  <c r="BQ34" i="3"/>
  <c r="HT3" i="3"/>
  <c r="HT162" i="3" s="1"/>
  <c r="BQ59" i="3"/>
  <c r="BO59" i="3"/>
  <c r="BQ37" i="3"/>
  <c r="BO37" i="3"/>
  <c r="BQ71" i="3"/>
  <c r="BO71" i="3"/>
  <c r="BQ63" i="3"/>
  <c r="BO63" i="3"/>
  <c r="BQ58" i="3"/>
  <c r="BO58" i="3"/>
  <c r="BQ45" i="3"/>
  <c r="BO45" i="3"/>
  <c r="BQ32" i="3"/>
  <c r="BO32" i="3"/>
  <c r="BQ29" i="3"/>
  <c r="BO29" i="3"/>
  <c r="BQ16" i="3"/>
  <c r="BO16" i="3"/>
  <c r="BQ7" i="3"/>
  <c r="BO7" i="3"/>
  <c r="BQ5" i="3"/>
  <c r="BO5" i="3"/>
  <c r="BQ66" i="3"/>
  <c r="CT75" i="3"/>
  <c r="BT68" i="3"/>
  <c r="CT23" i="3"/>
  <c r="BS73" i="3"/>
  <c r="BQ65" i="3"/>
  <c r="BQ57" i="3"/>
  <c r="BQ49" i="3"/>
  <c r="BQ33" i="3"/>
  <c r="BQ25" i="3"/>
  <c r="BQ17" i="3"/>
  <c r="CT55" i="3"/>
  <c r="CT27" i="3"/>
  <c r="CT11" i="3"/>
  <c r="AI14" i="3"/>
  <c r="AI6" i="3"/>
  <c r="BQ76" i="3"/>
  <c r="BQ44" i="3"/>
  <c r="BQ12" i="3"/>
  <c r="CT43" i="3"/>
  <c r="CT19" i="3"/>
  <c r="CT47" i="3"/>
  <c r="CT15" i="3"/>
  <c r="BQ40" i="3"/>
  <c r="CT31" i="3"/>
  <c r="CT35" i="3"/>
  <c r="CT3" i="3"/>
  <c r="CT67" i="3"/>
  <c r="BQ48" i="3"/>
  <c r="AI18" i="3"/>
  <c r="AI17" i="3"/>
  <c r="GL23" i="3"/>
  <c r="GL14" i="3"/>
  <c r="GL21" i="3"/>
  <c r="GL9" i="3"/>
  <c r="GL5" i="3"/>
  <c r="GL6" i="3"/>
  <c r="AI5" i="3"/>
  <c r="GL18" i="3"/>
  <c r="AI12" i="3"/>
  <c r="GL8" i="3"/>
  <c r="GL4" i="3"/>
  <c r="GL15" i="3"/>
  <c r="GL10" i="3"/>
  <c r="AI19" i="3"/>
  <c r="AI15" i="3"/>
  <c r="AI13" i="3"/>
  <c r="AI10" i="3"/>
  <c r="AI9" i="3"/>
  <c r="GL22" i="3"/>
  <c r="GL17" i="3"/>
  <c r="GL13" i="3"/>
  <c r="AI11" i="3"/>
  <c r="AI7" i="3"/>
  <c r="GL19" i="3"/>
  <c r="GL7" i="3"/>
  <c r="AI16" i="3"/>
  <c r="FF3" i="3"/>
  <c r="FF163" i="3" s="1"/>
  <c r="GL20" i="3"/>
  <c r="GL11" i="3"/>
  <c r="AI8" i="3"/>
  <c r="GL16" i="3"/>
  <c r="GL12" i="3"/>
  <c r="GL3" i="3"/>
  <c r="AJ120" i="6"/>
  <c r="AI120" i="6"/>
  <c r="AG120" i="6"/>
  <c r="BO20" i="6"/>
  <c r="CU20" i="6" s="1"/>
  <c r="BN20" i="6"/>
  <c r="CT20" i="6" s="1"/>
  <c r="BM20" i="6"/>
  <c r="CS20" i="6" s="1"/>
  <c r="BL20" i="6"/>
  <c r="CR20" i="6" s="1"/>
  <c r="BK20" i="6"/>
  <c r="CQ20" i="6" s="1"/>
  <c r="BJ20" i="6"/>
  <c r="CP20" i="6" s="1"/>
  <c r="BI20" i="6"/>
  <c r="CO20" i="6" s="1"/>
  <c r="BH20" i="6"/>
  <c r="CN20" i="6" s="1"/>
  <c r="BG20" i="6"/>
  <c r="CM20" i="6" s="1"/>
  <c r="BF20" i="6"/>
  <c r="CL20" i="6" s="1"/>
  <c r="BE20" i="6"/>
  <c r="CK20" i="6" s="1"/>
  <c r="BD20" i="6"/>
  <c r="BC20" i="6"/>
  <c r="CI20" i="6" s="1"/>
  <c r="BB20" i="6"/>
  <c r="CH20" i="6" s="1"/>
  <c r="BA20" i="6"/>
  <c r="CG20" i="6" s="1"/>
  <c r="AZ20" i="6"/>
  <c r="CF20" i="6" s="1"/>
  <c r="AY20" i="6"/>
  <c r="AX20" i="6"/>
  <c r="CD20" i="6" s="1"/>
  <c r="AW20" i="6"/>
  <c r="CC20" i="6" s="1"/>
  <c r="AV20" i="6"/>
  <c r="CB20" i="6" s="1"/>
  <c r="AU20" i="6"/>
  <c r="CA20" i="6" s="1"/>
  <c r="AT20" i="6"/>
  <c r="BZ20" i="6" s="1"/>
  <c r="AS20" i="6"/>
  <c r="BY20" i="6" s="1"/>
  <c r="AR20" i="6"/>
  <c r="BX20" i="6" s="1"/>
  <c r="AQ20" i="6"/>
  <c r="AP20" i="6"/>
  <c r="BV20" i="6" s="1"/>
  <c r="AO20" i="6"/>
  <c r="BU20" i="6" s="1"/>
  <c r="AN20" i="6"/>
  <c r="BT20" i="6" s="1"/>
  <c r="AM20" i="6"/>
  <c r="BS20" i="6" s="1"/>
  <c r="AL20" i="6"/>
  <c r="BR20" i="6" s="1"/>
  <c r="AJ20" i="6"/>
  <c r="AI20" i="6"/>
  <c r="AG20" i="6"/>
  <c r="BO120" i="1"/>
  <c r="BN120" i="1"/>
  <c r="BM120" i="1"/>
  <c r="BL120" i="1"/>
  <c r="BK120" i="1"/>
  <c r="BJ120" i="1"/>
  <c r="BI120" i="1"/>
  <c r="BH120" i="1"/>
  <c r="BG120" i="1"/>
  <c r="BF120" i="1"/>
  <c r="BE120" i="1"/>
  <c r="BD120" i="1"/>
  <c r="BC120" i="1"/>
  <c r="BB120" i="1"/>
  <c r="BA120" i="1"/>
  <c r="AZ120" i="1"/>
  <c r="AY120" i="1"/>
  <c r="AX120" i="1"/>
  <c r="AW120" i="1"/>
  <c r="AV120" i="1"/>
  <c r="AU120" i="1"/>
  <c r="AT120" i="1"/>
  <c r="AS120" i="1"/>
  <c r="AR120" i="1"/>
  <c r="AQ120" i="1"/>
  <c r="AP120" i="1"/>
  <c r="AO120" i="1"/>
  <c r="AN120" i="1"/>
  <c r="AM120" i="1"/>
  <c r="AL120" i="1"/>
  <c r="AJ120" i="1"/>
  <c r="AI120" i="1"/>
  <c r="AG120" i="1"/>
  <c r="BO20" i="1"/>
  <c r="BN20" i="1"/>
  <c r="BM20" i="1"/>
  <c r="BL20" i="1"/>
  <c r="BK20" i="1"/>
  <c r="BJ20" i="1"/>
  <c r="BI20" i="1"/>
  <c r="BH20" i="1"/>
  <c r="BG20" i="1"/>
  <c r="BF20" i="1"/>
  <c r="BE20" i="1"/>
  <c r="BD20" i="1"/>
  <c r="BC20" i="1"/>
  <c r="BB20" i="1"/>
  <c r="BA20" i="1"/>
  <c r="AZ20" i="1"/>
  <c r="AY20" i="1"/>
  <c r="AX20" i="1"/>
  <c r="AW20" i="1"/>
  <c r="AV20" i="1"/>
  <c r="AU20" i="1"/>
  <c r="AT20" i="1"/>
  <c r="AS20" i="1"/>
  <c r="AR20" i="1"/>
  <c r="AQ20" i="1"/>
  <c r="AP20" i="1"/>
  <c r="AO20" i="1"/>
  <c r="AN20" i="1"/>
  <c r="AM20" i="1"/>
  <c r="AL20" i="1"/>
  <c r="AJ20" i="1"/>
  <c r="AI20" i="1"/>
  <c r="AG20" i="1"/>
  <c r="F158" i="1"/>
  <c r="EB20" i="6" l="1"/>
  <c r="EJ20" i="6"/>
  <c r="ER20" i="6"/>
  <c r="EZ20" i="6"/>
  <c r="EE20" i="6"/>
  <c r="EM20" i="6"/>
  <c r="EU20" i="6"/>
  <c r="FC20" i="6"/>
  <c r="EF20" i="6"/>
  <c r="EN20" i="6"/>
  <c r="EV20" i="6"/>
  <c r="FD20" i="6"/>
  <c r="ED20" i="6"/>
  <c r="EQ20" i="6"/>
  <c r="FE20" i="6"/>
  <c r="EH20" i="6"/>
  <c r="ET20" i="6"/>
  <c r="EI20" i="6"/>
  <c r="EW20" i="6"/>
  <c r="ES20" i="6"/>
  <c r="EX20" i="6"/>
  <c r="EG20" i="6"/>
  <c r="FA20" i="6"/>
  <c r="EC20" i="6"/>
  <c r="EK20" i="6"/>
  <c r="EO20" i="6"/>
  <c r="EP20" i="6"/>
  <c r="EY20" i="6"/>
  <c r="FB20" i="6"/>
  <c r="EL20" i="6"/>
  <c r="AH120" i="6"/>
  <c r="EI120" i="6"/>
  <c r="EQ120" i="6"/>
  <c r="EY120" i="6"/>
  <c r="EB120" i="6"/>
  <c r="EJ120" i="6"/>
  <c r="ER120" i="6"/>
  <c r="EZ120" i="6"/>
  <c r="EC120" i="6"/>
  <c r="EK120" i="6"/>
  <c r="ES120" i="6"/>
  <c r="FA120" i="6"/>
  <c r="ED120" i="6"/>
  <c r="EL120" i="6"/>
  <c r="ET120" i="6"/>
  <c r="FB120" i="6"/>
  <c r="EE120" i="6"/>
  <c r="EM120" i="6"/>
  <c r="EU120" i="6"/>
  <c r="FC120" i="6"/>
  <c r="EF120" i="6"/>
  <c r="EN120" i="6"/>
  <c r="EV120" i="6"/>
  <c r="FD120" i="6"/>
  <c r="EG120" i="6"/>
  <c r="EO120" i="6"/>
  <c r="EW120" i="6"/>
  <c r="FE120" i="6"/>
  <c r="EH120" i="6"/>
  <c r="EP120" i="6"/>
  <c r="EX120" i="6"/>
  <c r="ED120" i="1"/>
  <c r="EL120" i="1"/>
  <c r="ET120" i="1"/>
  <c r="FB120" i="1"/>
  <c r="EE120" i="1"/>
  <c r="EM120" i="1"/>
  <c r="EU120" i="1"/>
  <c r="FC120" i="1"/>
  <c r="EC120" i="1"/>
  <c r="EF120" i="1"/>
  <c r="EN120" i="1"/>
  <c r="EV120" i="1"/>
  <c r="FD120" i="1"/>
  <c r="FA120" i="1"/>
  <c r="EG120" i="1"/>
  <c r="EO120" i="1"/>
  <c r="EW120" i="1"/>
  <c r="FE120" i="1"/>
  <c r="EK120" i="1"/>
  <c r="EH120" i="1"/>
  <c r="EP120" i="1"/>
  <c r="EX120" i="1"/>
  <c r="FF120" i="1"/>
  <c r="EI120" i="1"/>
  <c r="EQ120" i="1"/>
  <c r="EY120" i="1"/>
  <c r="EJ120" i="1"/>
  <c r="ER120" i="1"/>
  <c r="EZ120" i="1"/>
  <c r="ES120" i="1"/>
  <c r="DM134" i="6"/>
  <c r="DM138" i="6"/>
  <c r="DM142" i="6"/>
  <c r="DM146" i="6"/>
  <c r="DM150" i="6"/>
  <c r="DM137" i="6"/>
  <c r="DM141" i="6"/>
  <c r="DM145" i="6"/>
  <c r="DM149" i="6"/>
  <c r="DM153" i="6"/>
  <c r="DM136" i="6"/>
  <c r="DM140" i="6"/>
  <c r="DM144" i="6"/>
  <c r="DM148" i="6"/>
  <c r="DM152" i="6"/>
  <c r="DM135" i="6"/>
  <c r="DM143" i="6"/>
  <c r="DM151" i="6"/>
  <c r="DM147" i="6"/>
  <c r="DM139" i="6"/>
  <c r="DV135" i="6"/>
  <c r="DV139" i="6"/>
  <c r="DV143" i="6"/>
  <c r="DV147" i="6"/>
  <c r="DV151" i="6"/>
  <c r="DV134" i="6"/>
  <c r="DV138" i="6"/>
  <c r="DV142" i="6"/>
  <c r="DV146" i="6"/>
  <c r="DV150" i="6"/>
  <c r="DV137" i="6"/>
  <c r="DV141" i="6"/>
  <c r="DV145" i="6"/>
  <c r="DV149" i="6"/>
  <c r="DV153" i="6"/>
  <c r="DV136" i="6"/>
  <c r="DV140" i="6"/>
  <c r="DV144" i="6"/>
  <c r="DV148" i="6"/>
  <c r="DV152" i="6"/>
  <c r="DN135" i="6"/>
  <c r="DN139" i="6"/>
  <c r="DN143" i="6"/>
  <c r="DN147" i="6"/>
  <c r="DN151" i="6"/>
  <c r="DN134" i="6"/>
  <c r="DN138" i="6"/>
  <c r="DN142" i="6"/>
  <c r="DN146" i="6"/>
  <c r="DN150" i="6"/>
  <c r="DN137" i="6"/>
  <c r="DN141" i="6"/>
  <c r="DN145" i="6"/>
  <c r="DN149" i="6"/>
  <c r="DN153" i="6"/>
  <c r="DN136" i="6"/>
  <c r="DN140" i="6"/>
  <c r="DN144" i="6"/>
  <c r="DN148" i="6"/>
  <c r="DN152" i="6"/>
  <c r="DF135" i="6"/>
  <c r="DF139" i="6"/>
  <c r="DF143" i="6"/>
  <c r="DF147" i="6"/>
  <c r="DF151" i="6"/>
  <c r="DF134" i="6"/>
  <c r="DF138" i="6"/>
  <c r="DF142" i="6"/>
  <c r="DF146" i="6"/>
  <c r="DF150" i="6"/>
  <c r="DF137" i="6"/>
  <c r="DF141" i="6"/>
  <c r="DF145" i="6"/>
  <c r="DF149" i="6"/>
  <c r="DF153" i="6"/>
  <c r="DF136" i="6"/>
  <c r="DF140" i="6"/>
  <c r="DF144" i="6"/>
  <c r="DF148" i="6"/>
  <c r="DF152" i="6"/>
  <c r="GG138" i="6"/>
  <c r="GG142" i="6"/>
  <c r="GG137" i="6"/>
  <c r="GG141" i="6"/>
  <c r="GG140" i="6"/>
  <c r="GG147" i="6"/>
  <c r="GG139" i="6"/>
  <c r="GG146" i="6"/>
  <c r="GG150" i="6"/>
  <c r="GG145" i="6"/>
  <c r="GG149" i="6"/>
  <c r="GG153" i="6"/>
  <c r="GG143" i="6"/>
  <c r="GG144" i="6"/>
  <c r="GG148" i="6"/>
  <c r="GG152" i="6"/>
  <c r="GG151" i="6"/>
  <c r="FY138" i="6"/>
  <c r="FY142" i="6"/>
  <c r="FY137" i="6"/>
  <c r="FY141" i="6"/>
  <c r="FY140" i="6"/>
  <c r="FY139" i="6"/>
  <c r="FY146" i="6"/>
  <c r="FY150" i="6"/>
  <c r="FY143" i="6"/>
  <c r="FY145" i="6"/>
  <c r="FY149" i="6"/>
  <c r="FY153" i="6"/>
  <c r="FY151" i="6"/>
  <c r="FY144" i="6"/>
  <c r="FY148" i="6"/>
  <c r="FY152" i="6"/>
  <c r="FY147" i="6"/>
  <c r="FQ138" i="6"/>
  <c r="FQ142" i="6"/>
  <c r="FQ137" i="6"/>
  <c r="FQ141" i="6"/>
  <c r="FQ140" i="6"/>
  <c r="FQ146" i="6"/>
  <c r="FQ150" i="6"/>
  <c r="FQ143" i="6"/>
  <c r="FQ145" i="6"/>
  <c r="FQ149" i="6"/>
  <c r="FQ153" i="6"/>
  <c r="FQ144" i="6"/>
  <c r="FQ148" i="6"/>
  <c r="FQ152" i="6"/>
  <c r="FQ139" i="6"/>
  <c r="FQ147" i="6"/>
  <c r="FQ151" i="6"/>
  <c r="DU134" i="6"/>
  <c r="DU138" i="6"/>
  <c r="DU142" i="6"/>
  <c r="DU146" i="6"/>
  <c r="DU150" i="6"/>
  <c r="DU137" i="6"/>
  <c r="DU141" i="6"/>
  <c r="DU145" i="6"/>
  <c r="DU149" i="6"/>
  <c r="DU153" i="6"/>
  <c r="DU136" i="6"/>
  <c r="DU140" i="6"/>
  <c r="DU144" i="6"/>
  <c r="DU148" i="6"/>
  <c r="DU152" i="6"/>
  <c r="DU139" i="6"/>
  <c r="DU147" i="6"/>
  <c r="DU135" i="6"/>
  <c r="DU143" i="6"/>
  <c r="DU151" i="6"/>
  <c r="DT134" i="6"/>
  <c r="DT138" i="6"/>
  <c r="DT142" i="6"/>
  <c r="DT146" i="6"/>
  <c r="DT150" i="6"/>
  <c r="DT137" i="6"/>
  <c r="DT141" i="6"/>
  <c r="DT145" i="6"/>
  <c r="DT149" i="6"/>
  <c r="DT153" i="6"/>
  <c r="DT136" i="6"/>
  <c r="DT140" i="6"/>
  <c r="DT144" i="6"/>
  <c r="DT148" i="6"/>
  <c r="DT152" i="6"/>
  <c r="DT135" i="6"/>
  <c r="DT139" i="6"/>
  <c r="DT143" i="6"/>
  <c r="DT147" i="6"/>
  <c r="DT151" i="6"/>
  <c r="DL134" i="6"/>
  <c r="DL138" i="6"/>
  <c r="DL142" i="6"/>
  <c r="DL146" i="6"/>
  <c r="DL150" i="6"/>
  <c r="DL137" i="6"/>
  <c r="DL141" i="6"/>
  <c r="DL145" i="6"/>
  <c r="DL149" i="6"/>
  <c r="DL153" i="6"/>
  <c r="DL136" i="6"/>
  <c r="DL140" i="6"/>
  <c r="DL144" i="6"/>
  <c r="DL148" i="6"/>
  <c r="DL152" i="6"/>
  <c r="DL135" i="6"/>
  <c r="DL139" i="6"/>
  <c r="DL143" i="6"/>
  <c r="DL147" i="6"/>
  <c r="DL151" i="6"/>
  <c r="DD134" i="6"/>
  <c r="DD138" i="6"/>
  <c r="DD142" i="6"/>
  <c r="DD146" i="6"/>
  <c r="DD150" i="6"/>
  <c r="DD137" i="6"/>
  <c r="DD141" i="6"/>
  <c r="DD145" i="6"/>
  <c r="DD149" i="6"/>
  <c r="DD153" i="6"/>
  <c r="DD136" i="6"/>
  <c r="DD140" i="6"/>
  <c r="DD144" i="6"/>
  <c r="DD148" i="6"/>
  <c r="DD152" i="6"/>
  <c r="DD135" i="6"/>
  <c r="DD139" i="6"/>
  <c r="DD143" i="6"/>
  <c r="DD147" i="6"/>
  <c r="DD151" i="6"/>
  <c r="GE137" i="6"/>
  <c r="GE141" i="6"/>
  <c r="GE140" i="6"/>
  <c r="GE139" i="6"/>
  <c r="GE138" i="6"/>
  <c r="GE145" i="6"/>
  <c r="GE149" i="6"/>
  <c r="GE153" i="6"/>
  <c r="GE146" i="6"/>
  <c r="GE150" i="6"/>
  <c r="GE144" i="6"/>
  <c r="GE148" i="6"/>
  <c r="GE152" i="6"/>
  <c r="GE142" i="6"/>
  <c r="GE143" i="6"/>
  <c r="GE147" i="6"/>
  <c r="GE151" i="6"/>
  <c r="FW137" i="6"/>
  <c r="FW141" i="6"/>
  <c r="FW140" i="6"/>
  <c r="FW139" i="6"/>
  <c r="FW143" i="6"/>
  <c r="FW150" i="6"/>
  <c r="FW145" i="6"/>
  <c r="FW149" i="6"/>
  <c r="FW153" i="6"/>
  <c r="FW142" i="6"/>
  <c r="FW144" i="6"/>
  <c r="FW148" i="6"/>
  <c r="FW152" i="6"/>
  <c r="FW146" i="6"/>
  <c r="FW147" i="6"/>
  <c r="FW151" i="6"/>
  <c r="FW138" i="6"/>
  <c r="FO137" i="6"/>
  <c r="FO141" i="6"/>
  <c r="FO140" i="6"/>
  <c r="FO139" i="6"/>
  <c r="FO143" i="6"/>
  <c r="FO145" i="6"/>
  <c r="FO149" i="6"/>
  <c r="FO153" i="6"/>
  <c r="FO142" i="6"/>
  <c r="FO144" i="6"/>
  <c r="FO148" i="6"/>
  <c r="FO152" i="6"/>
  <c r="FO146" i="6"/>
  <c r="FO150" i="6"/>
  <c r="FO147" i="6"/>
  <c r="FO151" i="6"/>
  <c r="FO138" i="6"/>
  <c r="FP138" i="6"/>
  <c r="FP142" i="6"/>
  <c r="FP137" i="6"/>
  <c r="FP141" i="6"/>
  <c r="FP140" i="6"/>
  <c r="FP139" i="6"/>
  <c r="FP143" i="6"/>
  <c r="FP146" i="6"/>
  <c r="FP150" i="6"/>
  <c r="FP145" i="6"/>
  <c r="FP149" i="6"/>
  <c r="FP153" i="6"/>
  <c r="FP144" i="6"/>
  <c r="FP148" i="6"/>
  <c r="FP152" i="6"/>
  <c r="FP147" i="6"/>
  <c r="FP151" i="6"/>
  <c r="DS137" i="6"/>
  <c r="DS141" i="6"/>
  <c r="DS145" i="6"/>
  <c r="DS149" i="6"/>
  <c r="DS153" i="6"/>
  <c r="DS136" i="6"/>
  <c r="DS140" i="6"/>
  <c r="DS144" i="6"/>
  <c r="DS148" i="6"/>
  <c r="DS152" i="6"/>
  <c r="DS135" i="6"/>
  <c r="DS139" i="6"/>
  <c r="DS143" i="6"/>
  <c r="DS147" i="6"/>
  <c r="DS151" i="6"/>
  <c r="DS134" i="6"/>
  <c r="DS142" i="6"/>
  <c r="DS150" i="6"/>
  <c r="DS138" i="6"/>
  <c r="DS146" i="6"/>
  <c r="DK137" i="6"/>
  <c r="DK141" i="6"/>
  <c r="DK145" i="6"/>
  <c r="DK149" i="6"/>
  <c r="DK153" i="6"/>
  <c r="DK136" i="6"/>
  <c r="DK140" i="6"/>
  <c r="DK144" i="6"/>
  <c r="DK148" i="6"/>
  <c r="DK152" i="6"/>
  <c r="DK135" i="6"/>
  <c r="DK139" i="6"/>
  <c r="DK143" i="6"/>
  <c r="DK147" i="6"/>
  <c r="DK151" i="6"/>
  <c r="DK134" i="6"/>
  <c r="DK142" i="6"/>
  <c r="DK150" i="6"/>
  <c r="DK138" i="6"/>
  <c r="DK146" i="6"/>
  <c r="DC137" i="6"/>
  <c r="DC141" i="6"/>
  <c r="DC145" i="6"/>
  <c r="DC149" i="6"/>
  <c r="DC153" i="6"/>
  <c r="DC136" i="6"/>
  <c r="DC140" i="6"/>
  <c r="DC144" i="6"/>
  <c r="DC148" i="6"/>
  <c r="DC152" i="6"/>
  <c r="DC135" i="6"/>
  <c r="DC139" i="6"/>
  <c r="DC143" i="6"/>
  <c r="DC147" i="6"/>
  <c r="DC151" i="6"/>
  <c r="DC134" i="6"/>
  <c r="DC142" i="6"/>
  <c r="DC150" i="6"/>
  <c r="DC138" i="6"/>
  <c r="DC146" i="6"/>
  <c r="GD137" i="6"/>
  <c r="GD141" i="6"/>
  <c r="GD140" i="6"/>
  <c r="GD139" i="6"/>
  <c r="GD138" i="6"/>
  <c r="GD142" i="6"/>
  <c r="GD145" i="6"/>
  <c r="GD149" i="6"/>
  <c r="GD153" i="6"/>
  <c r="GD144" i="6"/>
  <c r="GD148" i="6"/>
  <c r="GD152" i="6"/>
  <c r="GD143" i="6"/>
  <c r="GD147" i="6"/>
  <c r="GD151" i="6"/>
  <c r="GD146" i="6"/>
  <c r="GD150" i="6"/>
  <c r="FV137" i="6"/>
  <c r="FV141" i="6"/>
  <c r="FV140" i="6"/>
  <c r="FV139" i="6"/>
  <c r="FV143" i="6"/>
  <c r="FV138" i="6"/>
  <c r="FV142" i="6"/>
  <c r="FV145" i="6"/>
  <c r="FV149" i="6"/>
  <c r="FV153" i="6"/>
  <c r="FV144" i="6"/>
  <c r="FV148" i="6"/>
  <c r="FV152" i="6"/>
  <c r="FV147" i="6"/>
  <c r="FV151" i="6"/>
  <c r="FV146" i="6"/>
  <c r="FV150" i="6"/>
  <c r="FN137" i="6"/>
  <c r="FN141" i="6"/>
  <c r="FN140" i="6"/>
  <c r="FN139" i="6"/>
  <c r="FN143" i="6"/>
  <c r="FN138" i="6"/>
  <c r="FN142" i="6"/>
  <c r="FN145" i="6"/>
  <c r="FN149" i="6"/>
  <c r="FN153" i="6"/>
  <c r="FN144" i="6"/>
  <c r="FN148" i="6"/>
  <c r="FN152" i="6"/>
  <c r="FN147" i="6"/>
  <c r="FN151" i="6"/>
  <c r="FN146" i="6"/>
  <c r="FN150" i="6"/>
  <c r="DE134" i="6"/>
  <c r="DE138" i="6"/>
  <c r="DE142" i="6"/>
  <c r="DE146" i="6"/>
  <c r="DE150" i="6"/>
  <c r="DE137" i="6"/>
  <c r="DE141" i="6"/>
  <c r="DE145" i="6"/>
  <c r="DE149" i="6"/>
  <c r="DE153" i="6"/>
  <c r="DE136" i="6"/>
  <c r="DE140" i="6"/>
  <c r="DE144" i="6"/>
  <c r="DE148" i="6"/>
  <c r="DE152" i="6"/>
  <c r="DE135" i="6"/>
  <c r="DE143" i="6"/>
  <c r="DE151" i="6"/>
  <c r="DE139" i="6"/>
  <c r="DE147" i="6"/>
  <c r="GF138" i="6"/>
  <c r="GF142" i="6"/>
  <c r="GF137" i="6"/>
  <c r="GF141" i="6"/>
  <c r="GF140" i="6"/>
  <c r="GF139" i="6"/>
  <c r="GF146" i="6"/>
  <c r="GF150" i="6"/>
  <c r="GF145" i="6"/>
  <c r="GF149" i="6"/>
  <c r="GF153" i="6"/>
  <c r="GF144" i="6"/>
  <c r="GF148" i="6"/>
  <c r="GF152" i="6"/>
  <c r="GF143" i="6"/>
  <c r="GF147" i="6"/>
  <c r="GF151" i="6"/>
  <c r="DR137" i="6"/>
  <c r="DR141" i="6"/>
  <c r="DR145" i="6"/>
  <c r="DR149" i="6"/>
  <c r="DR153" i="6"/>
  <c r="DR136" i="6"/>
  <c r="DR140" i="6"/>
  <c r="DR144" i="6"/>
  <c r="DR148" i="6"/>
  <c r="DR152" i="6"/>
  <c r="DR135" i="6"/>
  <c r="DR139" i="6"/>
  <c r="DR143" i="6"/>
  <c r="DR147" i="6"/>
  <c r="DR151" i="6"/>
  <c r="DR134" i="6"/>
  <c r="DR138" i="6"/>
  <c r="DR142" i="6"/>
  <c r="DR146" i="6"/>
  <c r="DR150" i="6"/>
  <c r="DJ137" i="6"/>
  <c r="DJ141" i="6"/>
  <c r="DJ145" i="6"/>
  <c r="DJ149" i="6"/>
  <c r="DJ153" i="6"/>
  <c r="DJ136" i="6"/>
  <c r="DJ140" i="6"/>
  <c r="DJ144" i="6"/>
  <c r="DJ148" i="6"/>
  <c r="DJ152" i="6"/>
  <c r="DJ135" i="6"/>
  <c r="DJ139" i="6"/>
  <c r="DJ143" i="6"/>
  <c r="DJ147" i="6"/>
  <c r="DJ151" i="6"/>
  <c r="DJ134" i="6"/>
  <c r="DJ138" i="6"/>
  <c r="DJ142" i="6"/>
  <c r="DJ146" i="6"/>
  <c r="DJ150" i="6"/>
  <c r="DB137" i="6"/>
  <c r="DB141" i="6"/>
  <c r="DB145" i="6"/>
  <c r="DB149" i="6"/>
  <c r="DB153" i="6"/>
  <c r="DB136" i="6"/>
  <c r="DB140" i="6"/>
  <c r="DB144" i="6"/>
  <c r="DB148" i="6"/>
  <c r="DB152" i="6"/>
  <c r="DB135" i="6"/>
  <c r="DB139" i="6"/>
  <c r="DB143" i="6"/>
  <c r="DB147" i="6"/>
  <c r="DB151" i="6"/>
  <c r="DB134" i="6"/>
  <c r="DB138" i="6"/>
  <c r="DB142" i="6"/>
  <c r="DB146" i="6"/>
  <c r="DB150" i="6"/>
  <c r="GC140" i="6"/>
  <c r="GC139" i="6"/>
  <c r="GC138" i="6"/>
  <c r="GC142" i="6"/>
  <c r="GC145" i="6"/>
  <c r="GC144" i="6"/>
  <c r="GC148" i="6"/>
  <c r="GC152" i="6"/>
  <c r="GC141" i="6"/>
  <c r="GC143" i="6"/>
  <c r="GC147" i="6"/>
  <c r="GC151" i="6"/>
  <c r="GC137" i="6"/>
  <c r="GC146" i="6"/>
  <c r="GC150" i="6"/>
  <c r="GC149" i="6"/>
  <c r="GC153" i="6"/>
  <c r="FU140" i="6"/>
  <c r="FU139" i="6"/>
  <c r="FU143" i="6"/>
  <c r="FU138" i="6"/>
  <c r="FU142" i="6"/>
  <c r="FU144" i="6"/>
  <c r="FU148" i="6"/>
  <c r="FU152" i="6"/>
  <c r="FU141" i="6"/>
  <c r="FU145" i="6"/>
  <c r="FU147" i="6"/>
  <c r="FU151" i="6"/>
  <c r="FU149" i="6"/>
  <c r="FU153" i="6"/>
  <c r="FU146" i="6"/>
  <c r="FU150" i="6"/>
  <c r="FU137" i="6"/>
  <c r="FM140" i="6"/>
  <c r="FM139" i="6"/>
  <c r="FM143" i="6"/>
  <c r="FM138" i="6"/>
  <c r="FM142" i="6"/>
  <c r="FM141" i="6"/>
  <c r="FM144" i="6"/>
  <c r="FM148" i="6"/>
  <c r="FM152" i="6"/>
  <c r="FM145" i="6"/>
  <c r="FM147" i="6"/>
  <c r="FM151" i="6"/>
  <c r="FM137" i="6"/>
  <c r="FM146" i="6"/>
  <c r="FM150" i="6"/>
  <c r="FM149" i="6"/>
  <c r="FM153" i="6"/>
  <c r="DQ136" i="6"/>
  <c r="DQ140" i="6"/>
  <c r="DQ144" i="6"/>
  <c r="DQ148" i="6"/>
  <c r="DQ152" i="6"/>
  <c r="DQ135" i="6"/>
  <c r="DQ139" i="6"/>
  <c r="DQ143" i="6"/>
  <c r="DQ147" i="6"/>
  <c r="DQ151" i="6"/>
  <c r="DQ134" i="6"/>
  <c r="DQ138" i="6"/>
  <c r="DQ142" i="6"/>
  <c r="DQ146" i="6"/>
  <c r="DQ150" i="6"/>
  <c r="DQ141" i="6"/>
  <c r="DQ149" i="6"/>
  <c r="DQ137" i="6"/>
  <c r="DQ145" i="6"/>
  <c r="DQ153" i="6"/>
  <c r="DI136" i="6"/>
  <c r="DI140" i="6"/>
  <c r="DI144" i="6"/>
  <c r="DI148" i="6"/>
  <c r="DI152" i="6"/>
  <c r="DI135" i="6"/>
  <c r="DI139" i="6"/>
  <c r="DI143" i="6"/>
  <c r="DI147" i="6"/>
  <c r="DI151" i="6"/>
  <c r="DI134" i="6"/>
  <c r="DI138" i="6"/>
  <c r="DI142" i="6"/>
  <c r="DI146" i="6"/>
  <c r="DI150" i="6"/>
  <c r="DI141" i="6"/>
  <c r="DI149" i="6"/>
  <c r="DI137" i="6"/>
  <c r="DI145" i="6"/>
  <c r="DI153" i="6"/>
  <c r="DA136" i="6"/>
  <c r="DA140" i="6"/>
  <c r="DA144" i="6"/>
  <c r="DA148" i="6"/>
  <c r="DA152" i="6"/>
  <c r="DA135" i="6"/>
  <c r="DA139" i="6"/>
  <c r="DA143" i="6"/>
  <c r="DA147" i="6"/>
  <c r="DA151" i="6"/>
  <c r="DA134" i="6"/>
  <c r="DA138" i="6"/>
  <c r="DA142" i="6"/>
  <c r="DA146" i="6"/>
  <c r="DA150" i="6"/>
  <c r="DA141" i="6"/>
  <c r="DA149" i="6"/>
  <c r="DA137" i="6"/>
  <c r="DA145" i="6"/>
  <c r="DA153" i="6"/>
  <c r="GB140" i="6"/>
  <c r="GB139" i="6"/>
  <c r="GB138" i="6"/>
  <c r="GB142" i="6"/>
  <c r="GB137" i="6"/>
  <c r="GB141" i="6"/>
  <c r="GB144" i="6"/>
  <c r="GB148" i="6"/>
  <c r="GB152" i="6"/>
  <c r="GB143" i="6"/>
  <c r="GB147" i="6"/>
  <c r="GB151" i="6"/>
  <c r="GB146" i="6"/>
  <c r="GB150" i="6"/>
  <c r="GB145" i="6"/>
  <c r="GB149" i="6"/>
  <c r="GB153" i="6"/>
  <c r="FT140" i="6"/>
  <c r="FT139" i="6"/>
  <c r="FT138" i="6"/>
  <c r="FT142" i="6"/>
  <c r="FT137" i="6"/>
  <c r="FT141" i="6"/>
  <c r="FT144" i="6"/>
  <c r="FT148" i="6"/>
  <c r="FT152" i="6"/>
  <c r="FT147" i="6"/>
  <c r="FT151" i="6"/>
  <c r="FT146" i="6"/>
  <c r="FT150" i="6"/>
  <c r="FT143" i="6"/>
  <c r="FT145" i="6"/>
  <c r="FT149" i="6"/>
  <c r="FT153" i="6"/>
  <c r="FL140" i="6"/>
  <c r="FL139" i="6"/>
  <c r="FL143" i="6"/>
  <c r="FL138" i="6"/>
  <c r="FL142" i="6"/>
  <c r="FL137" i="6"/>
  <c r="FL141" i="6"/>
  <c r="FL144" i="6"/>
  <c r="FL148" i="6"/>
  <c r="FL152" i="6"/>
  <c r="FL147" i="6"/>
  <c r="FL151" i="6"/>
  <c r="FL146" i="6"/>
  <c r="FL150" i="6"/>
  <c r="FL145" i="6"/>
  <c r="FL149" i="6"/>
  <c r="FL153" i="6"/>
  <c r="DP136" i="6"/>
  <c r="DP140" i="6"/>
  <c r="DP144" i="6"/>
  <c r="DP148" i="6"/>
  <c r="DP152" i="6"/>
  <c r="DP135" i="6"/>
  <c r="DP139" i="6"/>
  <c r="DP143" i="6"/>
  <c r="DP147" i="6"/>
  <c r="DP151" i="6"/>
  <c r="DP134" i="6"/>
  <c r="DP138" i="6"/>
  <c r="DP142" i="6"/>
  <c r="DP146" i="6"/>
  <c r="DP150" i="6"/>
  <c r="DP137" i="6"/>
  <c r="DP141" i="6"/>
  <c r="DP145" i="6"/>
  <c r="DP149" i="6"/>
  <c r="DP153" i="6"/>
  <c r="DH136" i="6"/>
  <c r="DH140" i="6"/>
  <c r="DH144" i="6"/>
  <c r="DH148" i="6"/>
  <c r="DH152" i="6"/>
  <c r="DH135" i="6"/>
  <c r="DH139" i="6"/>
  <c r="DH143" i="6"/>
  <c r="DH147" i="6"/>
  <c r="DH151" i="6"/>
  <c r="DH134" i="6"/>
  <c r="DH138" i="6"/>
  <c r="DH142" i="6"/>
  <c r="DH146" i="6"/>
  <c r="DH150" i="6"/>
  <c r="DH137" i="6"/>
  <c r="DH141" i="6"/>
  <c r="DH145" i="6"/>
  <c r="DH149" i="6"/>
  <c r="DH153" i="6"/>
  <c r="CZ136" i="6"/>
  <c r="CZ140" i="6"/>
  <c r="CZ144" i="6"/>
  <c r="CZ148" i="6"/>
  <c r="CZ152" i="6"/>
  <c r="CZ135" i="6"/>
  <c r="CZ139" i="6"/>
  <c r="CZ143" i="6"/>
  <c r="CZ147" i="6"/>
  <c r="CZ151" i="6"/>
  <c r="CZ134" i="6"/>
  <c r="CZ138" i="6"/>
  <c r="CZ142" i="6"/>
  <c r="CZ146" i="6"/>
  <c r="CZ150" i="6"/>
  <c r="CZ137" i="6"/>
  <c r="CZ141" i="6"/>
  <c r="CZ145" i="6"/>
  <c r="CZ149" i="6"/>
  <c r="CZ153" i="6"/>
  <c r="GA139" i="6"/>
  <c r="GA138" i="6"/>
  <c r="GA142" i="6"/>
  <c r="GA137" i="6"/>
  <c r="GA141" i="6"/>
  <c r="GA152" i="6"/>
  <c r="GA143" i="6"/>
  <c r="GA147" i="6"/>
  <c r="GA151" i="6"/>
  <c r="GA148" i="6"/>
  <c r="GA140" i="6"/>
  <c r="GA146" i="6"/>
  <c r="GA150" i="6"/>
  <c r="GA145" i="6"/>
  <c r="GA149" i="6"/>
  <c r="GA153" i="6"/>
  <c r="GA144" i="6"/>
  <c r="FS139" i="6"/>
  <c r="FS138" i="6"/>
  <c r="FS142" i="6"/>
  <c r="FS137" i="6"/>
  <c r="FS141" i="6"/>
  <c r="FS140" i="6"/>
  <c r="FS147" i="6"/>
  <c r="FS151" i="6"/>
  <c r="FS152" i="6"/>
  <c r="FS146" i="6"/>
  <c r="FS150" i="6"/>
  <c r="FS144" i="6"/>
  <c r="FS148" i="6"/>
  <c r="FS143" i="6"/>
  <c r="FS145" i="6"/>
  <c r="FS149" i="6"/>
  <c r="FS153" i="6"/>
  <c r="FK139" i="6"/>
  <c r="FK143" i="6"/>
  <c r="FK138" i="6"/>
  <c r="FK142" i="6"/>
  <c r="FK137" i="6"/>
  <c r="FK141" i="6"/>
  <c r="FK140" i="6"/>
  <c r="FK144" i="6"/>
  <c r="FK147" i="6"/>
  <c r="FK151" i="6"/>
  <c r="FK148" i="6"/>
  <c r="FK146" i="6"/>
  <c r="FK150" i="6"/>
  <c r="FK152" i="6"/>
  <c r="FK145" i="6"/>
  <c r="FK149" i="6"/>
  <c r="FK153" i="6"/>
  <c r="FX138" i="6"/>
  <c r="FX142" i="6"/>
  <c r="FX137" i="6"/>
  <c r="FX141" i="6"/>
  <c r="FX140" i="6"/>
  <c r="FX139" i="6"/>
  <c r="FX146" i="6"/>
  <c r="FX150" i="6"/>
  <c r="FX145" i="6"/>
  <c r="FX149" i="6"/>
  <c r="FX153" i="6"/>
  <c r="FX144" i="6"/>
  <c r="FX148" i="6"/>
  <c r="FX152" i="6"/>
  <c r="FX143" i="6"/>
  <c r="FX147" i="6"/>
  <c r="FX151" i="6"/>
  <c r="DW135" i="6"/>
  <c r="DW139" i="6"/>
  <c r="DW143" i="6"/>
  <c r="DW147" i="6"/>
  <c r="DW151" i="6"/>
  <c r="DW134" i="6"/>
  <c r="DW138" i="6"/>
  <c r="DW142" i="6"/>
  <c r="DW146" i="6"/>
  <c r="DW150" i="6"/>
  <c r="DW137" i="6"/>
  <c r="DW141" i="6"/>
  <c r="DW145" i="6"/>
  <c r="DW149" i="6"/>
  <c r="DW153" i="6"/>
  <c r="DW140" i="6"/>
  <c r="DW148" i="6"/>
  <c r="DW136" i="6"/>
  <c r="DW144" i="6"/>
  <c r="DW152" i="6"/>
  <c r="DO135" i="6"/>
  <c r="DO139" i="6"/>
  <c r="DO143" i="6"/>
  <c r="DO147" i="6"/>
  <c r="DO151" i="6"/>
  <c r="DO134" i="6"/>
  <c r="DO138" i="6"/>
  <c r="DO142" i="6"/>
  <c r="DO146" i="6"/>
  <c r="DO150" i="6"/>
  <c r="DO137" i="6"/>
  <c r="DO141" i="6"/>
  <c r="DO145" i="6"/>
  <c r="DO149" i="6"/>
  <c r="DO153" i="6"/>
  <c r="DO140" i="6"/>
  <c r="DO148" i="6"/>
  <c r="DO136" i="6"/>
  <c r="DO144" i="6"/>
  <c r="DO152" i="6"/>
  <c r="DG135" i="6"/>
  <c r="DG139" i="6"/>
  <c r="DG143" i="6"/>
  <c r="DG147" i="6"/>
  <c r="DG151" i="6"/>
  <c r="DG134" i="6"/>
  <c r="DG138" i="6"/>
  <c r="DG142" i="6"/>
  <c r="DG146" i="6"/>
  <c r="DG150" i="6"/>
  <c r="DG137" i="6"/>
  <c r="DG141" i="6"/>
  <c r="DG145" i="6"/>
  <c r="DG149" i="6"/>
  <c r="DG153" i="6"/>
  <c r="DG136" i="6"/>
  <c r="DG144" i="6"/>
  <c r="DG152" i="6"/>
  <c r="DG140" i="6"/>
  <c r="DG148" i="6"/>
  <c r="GH139" i="6"/>
  <c r="GH138" i="6"/>
  <c r="GH142" i="6"/>
  <c r="GH137" i="6"/>
  <c r="GH141" i="6"/>
  <c r="GH140" i="6"/>
  <c r="GH143" i="6"/>
  <c r="GH147" i="6"/>
  <c r="GH151" i="6"/>
  <c r="GH146" i="6"/>
  <c r="GH150" i="6"/>
  <c r="GH145" i="6"/>
  <c r="GH149" i="6"/>
  <c r="GH153" i="6"/>
  <c r="GH144" i="6"/>
  <c r="GH148" i="6"/>
  <c r="GH152" i="6"/>
  <c r="FZ139" i="6"/>
  <c r="FZ138" i="6"/>
  <c r="FZ142" i="6"/>
  <c r="FZ137" i="6"/>
  <c r="FZ141" i="6"/>
  <c r="FZ140" i="6"/>
  <c r="FZ143" i="6"/>
  <c r="FZ147" i="6"/>
  <c r="FZ151" i="6"/>
  <c r="FZ146" i="6"/>
  <c r="FZ150" i="6"/>
  <c r="FZ145" i="6"/>
  <c r="FZ149" i="6"/>
  <c r="FZ153" i="6"/>
  <c r="FZ144" i="6"/>
  <c r="FZ148" i="6"/>
  <c r="FZ152" i="6"/>
  <c r="FR139" i="6"/>
  <c r="FR143" i="6"/>
  <c r="FR138" i="6"/>
  <c r="FR142" i="6"/>
  <c r="FR137" i="6"/>
  <c r="FR141" i="6"/>
  <c r="FR140" i="6"/>
  <c r="FR147" i="6"/>
  <c r="FR151" i="6"/>
  <c r="FR146" i="6"/>
  <c r="FR150" i="6"/>
  <c r="FR145" i="6"/>
  <c r="FR149" i="6"/>
  <c r="FR153" i="6"/>
  <c r="FR144" i="6"/>
  <c r="FR148" i="6"/>
  <c r="FR152" i="6"/>
  <c r="ED20" i="1"/>
  <c r="EL20" i="1"/>
  <c r="ET20" i="1"/>
  <c r="FB20" i="1"/>
  <c r="EE20" i="1"/>
  <c r="EM20" i="1"/>
  <c r="EU20" i="1"/>
  <c r="FC20" i="1"/>
  <c r="EF20" i="1"/>
  <c r="EN20" i="1"/>
  <c r="EV20" i="1"/>
  <c r="FD20" i="1"/>
  <c r="EG20" i="1"/>
  <c r="EO20" i="1"/>
  <c r="EW20" i="1"/>
  <c r="FE20" i="1"/>
  <c r="EH20" i="1"/>
  <c r="EP20" i="1"/>
  <c r="EX20" i="1"/>
  <c r="FF20" i="1"/>
  <c r="EI20" i="1"/>
  <c r="EQ20" i="1"/>
  <c r="EY20" i="1"/>
  <c r="EJ20" i="1"/>
  <c r="ER20" i="1"/>
  <c r="EZ20" i="1"/>
  <c r="EK20" i="1"/>
  <c r="ES20" i="1"/>
  <c r="EC20" i="1"/>
  <c r="FA20" i="1"/>
  <c r="C195" i="1"/>
  <c r="C191" i="1"/>
  <c r="C196" i="1"/>
  <c r="C192" i="1"/>
  <c r="C188" i="1"/>
  <c r="C193" i="1"/>
  <c r="C189" i="1"/>
  <c r="C190" i="1"/>
  <c r="C194" i="1"/>
  <c r="AC194" i="6"/>
  <c r="AC190" i="6"/>
  <c r="AC195" i="6"/>
  <c r="AC191" i="6"/>
  <c r="AC196" i="6"/>
  <c r="AC192" i="6"/>
  <c r="AC188" i="6"/>
  <c r="AC193" i="6"/>
  <c r="AC189" i="6"/>
  <c r="AB195" i="1"/>
  <c r="AB191" i="1"/>
  <c r="AB196" i="1"/>
  <c r="AB192" i="1"/>
  <c r="AB188" i="1"/>
  <c r="AB193" i="1"/>
  <c r="AB189" i="1"/>
  <c r="AB194" i="1"/>
  <c r="AB190" i="1"/>
  <c r="T195" i="1"/>
  <c r="T191" i="1"/>
  <c r="T196" i="1"/>
  <c r="T192" i="1"/>
  <c r="T188" i="1"/>
  <c r="T193" i="1"/>
  <c r="T189" i="1"/>
  <c r="T194" i="1"/>
  <c r="T190" i="1"/>
  <c r="L195" i="1"/>
  <c r="L191" i="1"/>
  <c r="L196" i="1"/>
  <c r="L192" i="1"/>
  <c r="L188" i="1"/>
  <c r="L193" i="1"/>
  <c r="L189" i="1"/>
  <c r="L194" i="1"/>
  <c r="L190" i="1"/>
  <c r="D195" i="1"/>
  <c r="D191" i="1"/>
  <c r="D196" i="1"/>
  <c r="D192" i="1"/>
  <c r="D188" i="1"/>
  <c r="D193" i="1"/>
  <c r="D189" i="1"/>
  <c r="D194" i="1"/>
  <c r="D190" i="1"/>
  <c r="Y185" i="1"/>
  <c r="Y183" i="1"/>
  <c r="Y179" i="1"/>
  <c r="Y180" i="1"/>
  <c r="Y184" i="1"/>
  <c r="Y181" i="1"/>
  <c r="Y182" i="1"/>
  <c r="Y178" i="1"/>
  <c r="Q185" i="1"/>
  <c r="Q183" i="1"/>
  <c r="Q179" i="1"/>
  <c r="Q184" i="1"/>
  <c r="Q180" i="1"/>
  <c r="Q178" i="1"/>
  <c r="Q181" i="1"/>
  <c r="Q182" i="1"/>
  <c r="I185" i="1"/>
  <c r="I183" i="1"/>
  <c r="I179" i="1"/>
  <c r="I184" i="1"/>
  <c r="I180" i="1"/>
  <c r="I181" i="1"/>
  <c r="I182" i="1"/>
  <c r="I178" i="1"/>
  <c r="AH120" i="1"/>
  <c r="AH120" i="17"/>
  <c r="B193" i="6"/>
  <c r="B189" i="6"/>
  <c r="B194" i="6"/>
  <c r="B190" i="6"/>
  <c r="B195" i="6"/>
  <c r="B191" i="6"/>
  <c r="B188" i="6"/>
  <c r="B192" i="6"/>
  <c r="B196" i="6"/>
  <c r="AD195" i="6"/>
  <c r="AD191" i="6"/>
  <c r="AD196" i="6"/>
  <c r="AD192" i="6"/>
  <c r="AD188" i="6"/>
  <c r="AD193" i="6"/>
  <c r="AD189" i="6"/>
  <c r="AD194" i="6"/>
  <c r="AD190" i="6"/>
  <c r="V195" i="6"/>
  <c r="V191" i="6"/>
  <c r="V196" i="6"/>
  <c r="V192" i="6"/>
  <c r="V188" i="6"/>
  <c r="V193" i="6"/>
  <c r="V189" i="6"/>
  <c r="V190" i="6"/>
  <c r="V194" i="6"/>
  <c r="N195" i="6"/>
  <c r="N191" i="6"/>
  <c r="N196" i="6"/>
  <c r="N192" i="6"/>
  <c r="N188" i="6"/>
  <c r="N193" i="6"/>
  <c r="N189" i="6"/>
  <c r="N190" i="6"/>
  <c r="N194" i="6"/>
  <c r="F195" i="6"/>
  <c r="F191" i="6"/>
  <c r="F196" i="6"/>
  <c r="F192" i="6"/>
  <c r="F188" i="6"/>
  <c r="F193" i="6"/>
  <c r="F189" i="6"/>
  <c r="F190" i="6"/>
  <c r="F194" i="6"/>
  <c r="AA184" i="6"/>
  <c r="AA185" i="6"/>
  <c r="AA182" i="6"/>
  <c r="AA178" i="6"/>
  <c r="AA183" i="6"/>
  <c r="AA179" i="6"/>
  <c r="AA180" i="6"/>
  <c r="AA181" i="6"/>
  <c r="S184" i="6"/>
  <c r="S185" i="6"/>
  <c r="S182" i="6"/>
  <c r="S178" i="6"/>
  <c r="S183" i="6"/>
  <c r="S179" i="6"/>
  <c r="S180" i="6"/>
  <c r="S181" i="6"/>
  <c r="K185" i="6"/>
  <c r="K182" i="6"/>
  <c r="K178" i="6"/>
  <c r="K183" i="6"/>
  <c r="K179" i="6"/>
  <c r="K184" i="6"/>
  <c r="K180" i="6"/>
  <c r="K181" i="6"/>
  <c r="C185" i="6"/>
  <c r="C182" i="6"/>
  <c r="C178" i="6"/>
  <c r="C183" i="6"/>
  <c r="C179" i="6"/>
  <c r="C184" i="6"/>
  <c r="C180" i="6"/>
  <c r="C181" i="6"/>
  <c r="S195" i="1"/>
  <c r="S191" i="1"/>
  <c r="S196" i="1"/>
  <c r="S192" i="1"/>
  <c r="S188" i="1"/>
  <c r="S193" i="1"/>
  <c r="S189" i="1"/>
  <c r="S190" i="1"/>
  <c r="S194" i="1"/>
  <c r="AH20" i="1"/>
  <c r="AH20" i="17"/>
  <c r="J185" i="6"/>
  <c r="J181" i="6"/>
  <c r="J182" i="6"/>
  <c r="J178" i="6"/>
  <c r="J183" i="6"/>
  <c r="J179" i="6"/>
  <c r="J184" i="6"/>
  <c r="J180" i="6"/>
  <c r="Z194" i="1"/>
  <c r="Z190" i="1"/>
  <c r="Z195" i="1"/>
  <c r="Z191" i="1"/>
  <c r="Z196" i="1"/>
  <c r="Z192" i="1"/>
  <c r="Z188" i="1"/>
  <c r="Z193" i="1"/>
  <c r="Z189" i="1"/>
  <c r="R194" i="1"/>
  <c r="R190" i="1"/>
  <c r="R195" i="1"/>
  <c r="R191" i="1"/>
  <c r="R196" i="1"/>
  <c r="R192" i="1"/>
  <c r="R188" i="1"/>
  <c r="R193" i="1"/>
  <c r="R189" i="1"/>
  <c r="J194" i="1"/>
  <c r="J190" i="1"/>
  <c r="J195" i="1"/>
  <c r="J191" i="1"/>
  <c r="J196" i="1"/>
  <c r="J192" i="1"/>
  <c r="J188" i="1"/>
  <c r="J193" i="1"/>
  <c r="J189" i="1"/>
  <c r="AE184" i="1"/>
  <c r="AE185" i="1"/>
  <c r="AE182" i="1"/>
  <c r="AE178" i="1"/>
  <c r="AE183" i="1"/>
  <c r="AE179" i="1"/>
  <c r="AE180" i="1"/>
  <c r="AE181" i="1"/>
  <c r="W185" i="1"/>
  <c r="W182" i="1"/>
  <c r="W178" i="1"/>
  <c r="W183" i="1"/>
  <c r="W179" i="1"/>
  <c r="W184" i="1"/>
  <c r="W180" i="1"/>
  <c r="W181" i="1"/>
  <c r="O185" i="1"/>
  <c r="O182" i="1"/>
  <c r="O178" i="1"/>
  <c r="O183" i="1"/>
  <c r="O179" i="1"/>
  <c r="O184" i="1"/>
  <c r="O180" i="1"/>
  <c r="O181" i="1"/>
  <c r="G185" i="1"/>
  <c r="G182" i="1"/>
  <c r="G178" i="1"/>
  <c r="G181" i="1"/>
  <c r="G183" i="1"/>
  <c r="G179" i="1"/>
  <c r="G184" i="1"/>
  <c r="G180" i="1"/>
  <c r="AB194" i="6"/>
  <c r="AB190" i="6"/>
  <c r="AB195" i="6"/>
  <c r="AB191" i="6"/>
  <c r="AB196" i="6"/>
  <c r="AB192" i="6"/>
  <c r="AB188" i="6"/>
  <c r="AB189" i="6"/>
  <c r="AB193" i="6"/>
  <c r="T194" i="6"/>
  <c r="T190" i="6"/>
  <c r="T195" i="6"/>
  <c r="T191" i="6"/>
  <c r="T196" i="6"/>
  <c r="T192" i="6"/>
  <c r="T188" i="6"/>
  <c r="T189" i="6"/>
  <c r="T193" i="6"/>
  <c r="L194" i="6"/>
  <c r="L190" i="6"/>
  <c r="L195" i="6"/>
  <c r="L191" i="6"/>
  <c r="L196" i="6"/>
  <c r="L192" i="6"/>
  <c r="L188" i="6"/>
  <c r="L189" i="6"/>
  <c r="L193" i="6"/>
  <c r="D194" i="6"/>
  <c r="D190" i="6"/>
  <c r="D195" i="6"/>
  <c r="D191" i="6"/>
  <c r="D196" i="6"/>
  <c r="D192" i="6"/>
  <c r="D188" i="6"/>
  <c r="D189" i="6"/>
  <c r="D193" i="6"/>
  <c r="Y184" i="6"/>
  <c r="Y185" i="6"/>
  <c r="Y181" i="6"/>
  <c r="Y182" i="6"/>
  <c r="Y178" i="6"/>
  <c r="Y183" i="6"/>
  <c r="Y179" i="6"/>
  <c r="Y180" i="6"/>
  <c r="Q185" i="6"/>
  <c r="Q184" i="6"/>
  <c r="Q181" i="6"/>
  <c r="Q182" i="6"/>
  <c r="Q178" i="6"/>
  <c r="Q183" i="6"/>
  <c r="Q179" i="6"/>
  <c r="Q180" i="6"/>
  <c r="I185" i="6"/>
  <c r="I181" i="6"/>
  <c r="I182" i="6"/>
  <c r="I178" i="6"/>
  <c r="I183" i="6"/>
  <c r="I179" i="6"/>
  <c r="I180" i="6"/>
  <c r="I184" i="6"/>
  <c r="H185" i="1"/>
  <c r="H182" i="1"/>
  <c r="H178" i="1"/>
  <c r="H183" i="1"/>
  <c r="H179" i="1"/>
  <c r="H184" i="1"/>
  <c r="H180" i="1"/>
  <c r="H181" i="1"/>
  <c r="M194" i="6"/>
  <c r="M190" i="6"/>
  <c r="M195" i="6"/>
  <c r="M191" i="6"/>
  <c r="M196" i="6"/>
  <c r="M192" i="6"/>
  <c r="M188" i="6"/>
  <c r="M193" i="6"/>
  <c r="M189" i="6"/>
  <c r="B185" i="1"/>
  <c r="B183" i="1"/>
  <c r="B179" i="1"/>
  <c r="B184" i="1"/>
  <c r="B180" i="1"/>
  <c r="B181" i="1"/>
  <c r="B182" i="1"/>
  <c r="B178" i="1"/>
  <c r="Y194" i="1"/>
  <c r="Y190" i="1"/>
  <c r="Y195" i="1"/>
  <c r="Y191" i="1"/>
  <c r="Y196" i="1"/>
  <c r="Y192" i="1"/>
  <c r="Y188" i="1"/>
  <c r="Y189" i="1"/>
  <c r="Y193" i="1"/>
  <c r="Q194" i="1"/>
  <c r="Q190" i="1"/>
  <c r="Q195" i="1"/>
  <c r="Q191" i="1"/>
  <c r="Q196" i="1"/>
  <c r="Q192" i="1"/>
  <c r="Q188" i="1"/>
  <c r="Q189" i="1"/>
  <c r="Q193" i="1"/>
  <c r="I194" i="1"/>
  <c r="I190" i="1"/>
  <c r="I195" i="1"/>
  <c r="I191" i="1"/>
  <c r="I196" i="1"/>
  <c r="I192" i="1"/>
  <c r="I188" i="1"/>
  <c r="I193" i="1"/>
  <c r="I189" i="1"/>
  <c r="AD184" i="1"/>
  <c r="AD185" i="1"/>
  <c r="AD181" i="1"/>
  <c r="AD182" i="1"/>
  <c r="AD178" i="1"/>
  <c r="AD183" i="1"/>
  <c r="AD179" i="1"/>
  <c r="AD180" i="1"/>
  <c r="V185" i="1"/>
  <c r="V181" i="1"/>
  <c r="V182" i="1"/>
  <c r="V178" i="1"/>
  <c r="V183" i="1"/>
  <c r="V179" i="1"/>
  <c r="V184" i="1"/>
  <c r="V180" i="1"/>
  <c r="N185" i="1"/>
  <c r="N181" i="1"/>
  <c r="N182" i="1"/>
  <c r="N178" i="1"/>
  <c r="N183" i="1"/>
  <c r="N179" i="1"/>
  <c r="N184" i="1"/>
  <c r="N180" i="1"/>
  <c r="F185" i="1"/>
  <c r="F181" i="1"/>
  <c r="F182" i="1"/>
  <c r="F178" i="1"/>
  <c r="F183" i="1"/>
  <c r="F179" i="1"/>
  <c r="F184" i="1"/>
  <c r="F180" i="1"/>
  <c r="AA193" i="6"/>
  <c r="AA189" i="6"/>
  <c r="AA194" i="6"/>
  <c r="AA190" i="6"/>
  <c r="AA195" i="6"/>
  <c r="AA191" i="6"/>
  <c r="AA196" i="6"/>
  <c r="AA192" i="6"/>
  <c r="AA188" i="6"/>
  <c r="S193" i="6"/>
  <c r="S189" i="6"/>
  <c r="S194" i="6"/>
  <c r="S190" i="6"/>
  <c r="S195" i="6"/>
  <c r="S191" i="6"/>
  <c r="S196" i="6"/>
  <c r="S192" i="6"/>
  <c r="S188" i="6"/>
  <c r="K193" i="6"/>
  <c r="K189" i="6"/>
  <c r="K194" i="6"/>
  <c r="K190" i="6"/>
  <c r="K195" i="6"/>
  <c r="K191" i="6"/>
  <c r="K196" i="6"/>
  <c r="K192" i="6"/>
  <c r="K188" i="6"/>
  <c r="C193" i="6"/>
  <c r="C189" i="6"/>
  <c r="C194" i="6"/>
  <c r="C190" i="6"/>
  <c r="C195" i="6"/>
  <c r="C191" i="6"/>
  <c r="C196" i="6"/>
  <c r="C192" i="6"/>
  <c r="C188" i="6"/>
  <c r="X185" i="6"/>
  <c r="X180" i="6"/>
  <c r="X181" i="6"/>
  <c r="X184" i="6"/>
  <c r="X182" i="6"/>
  <c r="X178" i="6"/>
  <c r="X183" i="6"/>
  <c r="X179" i="6"/>
  <c r="P185" i="6"/>
  <c r="P180" i="6"/>
  <c r="P184" i="6"/>
  <c r="P181" i="6"/>
  <c r="P182" i="6"/>
  <c r="P178" i="6"/>
  <c r="P183" i="6"/>
  <c r="P179" i="6"/>
  <c r="H185" i="6"/>
  <c r="H184" i="6"/>
  <c r="H180" i="6"/>
  <c r="H181" i="6"/>
  <c r="H182" i="6"/>
  <c r="H178" i="6"/>
  <c r="H183" i="6"/>
  <c r="H179" i="6"/>
  <c r="X184" i="1"/>
  <c r="X185" i="1"/>
  <c r="X182" i="1"/>
  <c r="X178" i="1"/>
  <c r="X183" i="1"/>
  <c r="X179" i="1"/>
  <c r="X180" i="1"/>
  <c r="X181" i="1"/>
  <c r="U194" i="6"/>
  <c r="U190" i="6"/>
  <c r="U195" i="6"/>
  <c r="U191" i="6"/>
  <c r="U196" i="6"/>
  <c r="U192" i="6"/>
  <c r="U188" i="6"/>
  <c r="U193" i="6"/>
  <c r="U189" i="6"/>
  <c r="B194" i="1"/>
  <c r="B190" i="1"/>
  <c r="B195" i="1"/>
  <c r="B191" i="1"/>
  <c r="B196" i="1"/>
  <c r="B192" i="1"/>
  <c r="B188" i="1"/>
  <c r="B193" i="1"/>
  <c r="B189" i="1"/>
  <c r="X193" i="1"/>
  <c r="X189" i="1"/>
  <c r="X194" i="1"/>
  <c r="X190" i="1"/>
  <c r="X195" i="1"/>
  <c r="X191" i="1"/>
  <c r="X196" i="1"/>
  <c r="X192" i="1"/>
  <c r="X188" i="1"/>
  <c r="P193" i="1"/>
  <c r="P189" i="1"/>
  <c r="P194" i="1"/>
  <c r="P190" i="1"/>
  <c r="P195" i="1"/>
  <c r="P191" i="1"/>
  <c r="P196" i="1"/>
  <c r="P192" i="1"/>
  <c r="P188" i="1"/>
  <c r="H193" i="1"/>
  <c r="H189" i="1"/>
  <c r="H194" i="1"/>
  <c r="H190" i="1"/>
  <c r="H195" i="1"/>
  <c r="H191" i="1"/>
  <c r="H196" i="1"/>
  <c r="H192" i="1"/>
  <c r="H188" i="1"/>
  <c r="AC184" i="1"/>
  <c r="AC185" i="1"/>
  <c r="AC181" i="1"/>
  <c r="AC182" i="1"/>
  <c r="AC178" i="1"/>
  <c r="AC183" i="1"/>
  <c r="AC179" i="1"/>
  <c r="AC180" i="1"/>
  <c r="U185" i="1"/>
  <c r="U181" i="1"/>
  <c r="U182" i="1"/>
  <c r="U178" i="1"/>
  <c r="U183" i="1"/>
  <c r="U179" i="1"/>
  <c r="U184" i="1"/>
  <c r="U180" i="1"/>
  <c r="M185" i="1"/>
  <c r="M181" i="1"/>
  <c r="M182" i="1"/>
  <c r="M178" i="1"/>
  <c r="M183" i="1"/>
  <c r="M179" i="1"/>
  <c r="M184" i="1"/>
  <c r="M180" i="1"/>
  <c r="E185" i="1"/>
  <c r="E181" i="1"/>
  <c r="E182" i="1"/>
  <c r="E178" i="1"/>
  <c r="E183" i="1"/>
  <c r="E179" i="1"/>
  <c r="E184" i="1"/>
  <c r="E180" i="1"/>
  <c r="Z193" i="6"/>
  <c r="Z189" i="6"/>
  <c r="Z194" i="6"/>
  <c r="Z190" i="6"/>
  <c r="Z195" i="6"/>
  <c r="Z191" i="6"/>
  <c r="Z192" i="6"/>
  <c r="Z196" i="6"/>
  <c r="Z188" i="6"/>
  <c r="R193" i="6"/>
  <c r="R189" i="6"/>
  <c r="R194" i="6"/>
  <c r="R190" i="6"/>
  <c r="R195" i="6"/>
  <c r="R191" i="6"/>
  <c r="R188" i="6"/>
  <c r="R192" i="6"/>
  <c r="R196" i="6"/>
  <c r="J193" i="6"/>
  <c r="J189" i="6"/>
  <c r="J194" i="6"/>
  <c r="J190" i="6"/>
  <c r="J195" i="6"/>
  <c r="J191" i="6"/>
  <c r="J188" i="6"/>
  <c r="J192" i="6"/>
  <c r="J196" i="6"/>
  <c r="AE184" i="6"/>
  <c r="AE185" i="6"/>
  <c r="AE180" i="6"/>
  <c r="AE181" i="6"/>
  <c r="AE182" i="6"/>
  <c r="AE178" i="6"/>
  <c r="AE179" i="6"/>
  <c r="AE183" i="6"/>
  <c r="W185" i="6"/>
  <c r="W180" i="6"/>
  <c r="W181" i="6"/>
  <c r="W184" i="6"/>
  <c r="W182" i="6"/>
  <c r="W178" i="6"/>
  <c r="W179" i="6"/>
  <c r="W183" i="6"/>
  <c r="O185" i="6"/>
  <c r="O180" i="6"/>
  <c r="O184" i="6"/>
  <c r="O181" i="6"/>
  <c r="O182" i="6"/>
  <c r="O178" i="6"/>
  <c r="O179" i="6"/>
  <c r="O183" i="6"/>
  <c r="G185" i="6"/>
  <c r="G184" i="6"/>
  <c r="G180" i="6"/>
  <c r="G181" i="6"/>
  <c r="G182" i="6"/>
  <c r="G178" i="6"/>
  <c r="G183" i="6"/>
  <c r="G179" i="6"/>
  <c r="AA195" i="1"/>
  <c r="AA191" i="1"/>
  <c r="AA196" i="1"/>
  <c r="AA192" i="1"/>
  <c r="AA188" i="1"/>
  <c r="AA193" i="1"/>
  <c r="AA189" i="1"/>
  <c r="AA190" i="1"/>
  <c r="AA194" i="1"/>
  <c r="R185" i="6"/>
  <c r="R181" i="6"/>
  <c r="R182" i="6"/>
  <c r="R178" i="6"/>
  <c r="R183" i="6"/>
  <c r="R179" i="6"/>
  <c r="R180" i="6"/>
  <c r="R184" i="6"/>
  <c r="AE193" i="1"/>
  <c r="AE189" i="1"/>
  <c r="AE194" i="1"/>
  <c r="AE190" i="1"/>
  <c r="AE195" i="1"/>
  <c r="AE191" i="1"/>
  <c r="AE188" i="1"/>
  <c r="AE192" i="1"/>
  <c r="AE196" i="1"/>
  <c r="W193" i="1"/>
  <c r="W189" i="1"/>
  <c r="W194" i="1"/>
  <c r="W190" i="1"/>
  <c r="W195" i="1"/>
  <c r="W191" i="1"/>
  <c r="W188" i="1"/>
  <c r="W192" i="1"/>
  <c r="W196" i="1"/>
  <c r="O193" i="1"/>
  <c r="O189" i="1"/>
  <c r="O194" i="1"/>
  <c r="O190" i="1"/>
  <c r="O195" i="1"/>
  <c r="O191" i="1"/>
  <c r="O188" i="1"/>
  <c r="O192" i="1"/>
  <c r="O196" i="1"/>
  <c r="G193" i="1"/>
  <c r="G189" i="1"/>
  <c r="G194" i="1"/>
  <c r="G190" i="1"/>
  <c r="G195" i="1"/>
  <c r="G191" i="1"/>
  <c r="G188" i="1"/>
  <c r="G192" i="1"/>
  <c r="G196" i="1"/>
  <c r="AB184" i="1"/>
  <c r="AB185" i="1"/>
  <c r="AB180" i="1"/>
  <c r="AB181" i="1"/>
  <c r="AB182" i="1"/>
  <c r="AB178" i="1"/>
  <c r="AB183" i="1"/>
  <c r="AB179" i="1"/>
  <c r="T185" i="1"/>
  <c r="T184" i="1"/>
  <c r="T180" i="1"/>
  <c r="T181" i="1"/>
  <c r="T182" i="1"/>
  <c r="T178" i="1"/>
  <c r="T183" i="1"/>
  <c r="T179" i="1"/>
  <c r="L185" i="1"/>
  <c r="L184" i="1"/>
  <c r="L180" i="1"/>
  <c r="L181" i="1"/>
  <c r="L182" i="1"/>
  <c r="L178" i="1"/>
  <c r="L183" i="1"/>
  <c r="L179" i="1"/>
  <c r="D185" i="1"/>
  <c r="D184" i="1"/>
  <c r="D180" i="1"/>
  <c r="D181" i="1"/>
  <c r="D182" i="1"/>
  <c r="D178" i="1"/>
  <c r="D183" i="1"/>
  <c r="D179" i="1"/>
  <c r="Y196" i="6"/>
  <c r="Y192" i="6"/>
  <c r="Y188" i="6"/>
  <c r="Y193" i="6"/>
  <c r="Y189" i="6"/>
  <c r="Y194" i="6"/>
  <c r="Y190" i="6"/>
  <c r="Y195" i="6"/>
  <c r="Y191" i="6"/>
  <c r="Q196" i="6"/>
  <c r="Q192" i="6"/>
  <c r="Q188" i="6"/>
  <c r="Q193" i="6"/>
  <c r="Q189" i="6"/>
  <c r="Q194" i="6"/>
  <c r="Q190" i="6"/>
  <c r="Q195" i="6"/>
  <c r="Q191" i="6"/>
  <c r="I196" i="6"/>
  <c r="I192" i="6"/>
  <c r="I188" i="6"/>
  <c r="I193" i="6"/>
  <c r="I189" i="6"/>
  <c r="I194" i="6"/>
  <c r="I190" i="6"/>
  <c r="I195" i="6"/>
  <c r="I191" i="6"/>
  <c r="AD184" i="6"/>
  <c r="AD183" i="6"/>
  <c r="AD179" i="6"/>
  <c r="AD180" i="6"/>
  <c r="AD181" i="6"/>
  <c r="AD185" i="6"/>
  <c r="AD182" i="6"/>
  <c r="AD178" i="6"/>
  <c r="V184" i="6"/>
  <c r="V183" i="6"/>
  <c r="V179" i="6"/>
  <c r="V180" i="6"/>
  <c r="V181" i="6"/>
  <c r="V182" i="6"/>
  <c r="V178" i="6"/>
  <c r="V185" i="6"/>
  <c r="N185" i="6"/>
  <c r="N183" i="6"/>
  <c r="N179" i="6"/>
  <c r="N180" i="6"/>
  <c r="N184" i="6"/>
  <c r="N181" i="6"/>
  <c r="N182" i="6"/>
  <c r="N178" i="6"/>
  <c r="F183" i="6"/>
  <c r="F179" i="6"/>
  <c r="F185" i="6"/>
  <c r="F184" i="6"/>
  <c r="F180" i="6"/>
  <c r="F181" i="6"/>
  <c r="F182" i="6"/>
  <c r="F178" i="6"/>
  <c r="K195" i="1"/>
  <c r="K191" i="1"/>
  <c r="K196" i="1"/>
  <c r="K192" i="1"/>
  <c r="K188" i="1"/>
  <c r="K193" i="1"/>
  <c r="K189" i="1"/>
  <c r="K190" i="1"/>
  <c r="K194" i="1"/>
  <c r="Z185" i="6"/>
  <c r="Z181" i="6"/>
  <c r="Z182" i="6"/>
  <c r="Z178" i="6"/>
  <c r="Z184" i="6"/>
  <c r="Z183" i="6"/>
  <c r="Z179" i="6"/>
  <c r="Z180" i="6"/>
  <c r="AD196" i="1"/>
  <c r="AD192" i="1"/>
  <c r="AD188" i="1"/>
  <c r="AD193" i="1"/>
  <c r="AD189" i="1"/>
  <c r="AD194" i="1"/>
  <c r="AD190" i="1"/>
  <c r="AD195" i="1"/>
  <c r="AD191" i="1"/>
  <c r="V196" i="1"/>
  <c r="V192" i="1"/>
  <c r="V188" i="1"/>
  <c r="V193" i="1"/>
  <c r="V189" i="1"/>
  <c r="V194" i="1"/>
  <c r="V190" i="1"/>
  <c r="V195" i="1"/>
  <c r="V191" i="1"/>
  <c r="N196" i="1"/>
  <c r="N192" i="1"/>
  <c r="N188" i="1"/>
  <c r="N193" i="1"/>
  <c r="N189" i="1"/>
  <c r="N194" i="1"/>
  <c r="N190" i="1"/>
  <c r="N195" i="1"/>
  <c r="N191" i="1"/>
  <c r="F196" i="1"/>
  <c r="F192" i="1"/>
  <c r="F188" i="1"/>
  <c r="F193" i="1"/>
  <c r="F189" i="1"/>
  <c r="F194" i="1"/>
  <c r="F190" i="1"/>
  <c r="F195" i="1"/>
  <c r="F191" i="1"/>
  <c r="AA184" i="1"/>
  <c r="AA185" i="1"/>
  <c r="AA180" i="1"/>
  <c r="AA181" i="1"/>
  <c r="AA182" i="1"/>
  <c r="AA178" i="1"/>
  <c r="AA183" i="1"/>
  <c r="AA179" i="1"/>
  <c r="S185" i="1"/>
  <c r="S184" i="1"/>
  <c r="S180" i="1"/>
  <c r="S181" i="1"/>
  <c r="S179" i="1"/>
  <c r="S182" i="1"/>
  <c r="S178" i="1"/>
  <c r="S183" i="1"/>
  <c r="K184" i="1"/>
  <c r="K180" i="1"/>
  <c r="K185" i="1"/>
  <c r="K181" i="1"/>
  <c r="K182" i="1"/>
  <c r="K178" i="1"/>
  <c r="K183" i="1"/>
  <c r="K179" i="1"/>
  <c r="C184" i="1"/>
  <c r="C180" i="1"/>
  <c r="C185" i="1"/>
  <c r="C181" i="1"/>
  <c r="C182" i="1"/>
  <c r="C178" i="1"/>
  <c r="C179" i="1"/>
  <c r="C183" i="1"/>
  <c r="X196" i="6"/>
  <c r="X192" i="6"/>
  <c r="X188" i="6"/>
  <c r="X193" i="6"/>
  <c r="X189" i="6"/>
  <c r="X194" i="6"/>
  <c r="X190" i="6"/>
  <c r="X191" i="6"/>
  <c r="X195" i="6"/>
  <c r="P196" i="6"/>
  <c r="P192" i="6"/>
  <c r="P188" i="6"/>
  <c r="P193" i="6"/>
  <c r="P189" i="6"/>
  <c r="P194" i="6"/>
  <c r="P190" i="6"/>
  <c r="P191" i="6"/>
  <c r="P195" i="6"/>
  <c r="H196" i="6"/>
  <c r="H192" i="6"/>
  <c r="H188" i="6"/>
  <c r="H193" i="6"/>
  <c r="H189" i="6"/>
  <c r="H194" i="6"/>
  <c r="H190" i="6"/>
  <c r="H191" i="6"/>
  <c r="H195" i="6"/>
  <c r="AC185" i="6"/>
  <c r="AC184" i="6"/>
  <c r="AC183" i="6"/>
  <c r="AC179" i="6"/>
  <c r="AC180" i="6"/>
  <c r="AC181" i="6"/>
  <c r="AC182" i="6"/>
  <c r="AC178" i="6"/>
  <c r="U185" i="6"/>
  <c r="U184" i="6"/>
  <c r="U183" i="6"/>
  <c r="U179" i="6"/>
  <c r="U180" i="6"/>
  <c r="U181" i="6"/>
  <c r="U178" i="6"/>
  <c r="U182" i="6"/>
  <c r="M185" i="6"/>
  <c r="M184" i="6"/>
  <c r="M183" i="6"/>
  <c r="M179" i="6"/>
  <c r="M180" i="6"/>
  <c r="M181" i="6"/>
  <c r="M178" i="6"/>
  <c r="M182" i="6"/>
  <c r="E185" i="6"/>
  <c r="E183" i="6"/>
  <c r="E179" i="6"/>
  <c r="E184" i="6"/>
  <c r="E180" i="6"/>
  <c r="E181" i="6"/>
  <c r="E178" i="6"/>
  <c r="E182" i="6"/>
  <c r="P185" i="1"/>
  <c r="P182" i="1"/>
  <c r="P178" i="1"/>
  <c r="P183" i="1"/>
  <c r="P179" i="1"/>
  <c r="P184" i="1"/>
  <c r="P180" i="1"/>
  <c r="P181" i="1"/>
  <c r="E194" i="6"/>
  <c r="E190" i="6"/>
  <c r="E195" i="6"/>
  <c r="E191" i="6"/>
  <c r="E196" i="6"/>
  <c r="E192" i="6"/>
  <c r="E188" i="6"/>
  <c r="E193" i="6"/>
  <c r="E189" i="6"/>
  <c r="AC196" i="1"/>
  <c r="AC192" i="1"/>
  <c r="AC188" i="1"/>
  <c r="AC193" i="1"/>
  <c r="AC189" i="1"/>
  <c r="AC194" i="1"/>
  <c r="AC190" i="1"/>
  <c r="AC191" i="1"/>
  <c r="AC195" i="1"/>
  <c r="U196" i="1"/>
  <c r="U192" i="1"/>
  <c r="U188" i="1"/>
  <c r="U193" i="1"/>
  <c r="U189" i="1"/>
  <c r="U194" i="1"/>
  <c r="U190" i="1"/>
  <c r="U195" i="1"/>
  <c r="U191" i="1"/>
  <c r="M196" i="1"/>
  <c r="M192" i="1"/>
  <c r="M188" i="1"/>
  <c r="M193" i="1"/>
  <c r="M189" i="1"/>
  <c r="M194" i="1"/>
  <c r="M190" i="1"/>
  <c r="M195" i="1"/>
  <c r="M191" i="1"/>
  <c r="E196" i="1"/>
  <c r="E192" i="1"/>
  <c r="E188" i="1"/>
  <c r="E193" i="1"/>
  <c r="E189" i="1"/>
  <c r="E194" i="1"/>
  <c r="E190" i="1"/>
  <c r="E191" i="1"/>
  <c r="E195" i="1"/>
  <c r="Z185" i="1"/>
  <c r="Z184" i="1"/>
  <c r="Z183" i="1"/>
  <c r="Z179" i="1"/>
  <c r="Z180" i="1"/>
  <c r="Z181" i="1"/>
  <c r="Z182" i="1"/>
  <c r="Z178" i="1"/>
  <c r="R185" i="1"/>
  <c r="R183" i="1"/>
  <c r="R179" i="1"/>
  <c r="R184" i="1"/>
  <c r="R180" i="1"/>
  <c r="R181" i="1"/>
  <c r="R182" i="1"/>
  <c r="R178" i="1"/>
  <c r="J185" i="1"/>
  <c r="J183" i="1"/>
  <c r="J179" i="1"/>
  <c r="J184" i="1"/>
  <c r="J180" i="1"/>
  <c r="J181" i="1"/>
  <c r="J182" i="1"/>
  <c r="J178" i="1"/>
  <c r="B185" i="6"/>
  <c r="B181" i="6"/>
  <c r="B182" i="6"/>
  <c r="B178" i="6"/>
  <c r="B183" i="6"/>
  <c r="B179" i="6"/>
  <c r="B184" i="6"/>
  <c r="B180" i="6"/>
  <c r="AE195" i="6"/>
  <c r="AE191" i="6"/>
  <c r="AE196" i="6"/>
  <c r="AE192" i="6"/>
  <c r="AE188" i="6"/>
  <c r="AE193" i="6"/>
  <c r="AE189" i="6"/>
  <c r="AE194" i="6"/>
  <c r="AE190" i="6"/>
  <c r="W195" i="6"/>
  <c r="W191" i="6"/>
  <c r="W196" i="6"/>
  <c r="W192" i="6"/>
  <c r="W188" i="6"/>
  <c r="W193" i="6"/>
  <c r="W189" i="6"/>
  <c r="W194" i="6"/>
  <c r="W190" i="6"/>
  <c r="O195" i="6"/>
  <c r="O191" i="6"/>
  <c r="O196" i="6"/>
  <c r="O192" i="6"/>
  <c r="O188" i="6"/>
  <c r="O193" i="6"/>
  <c r="O189" i="6"/>
  <c r="O194" i="6"/>
  <c r="O190" i="6"/>
  <c r="G195" i="6"/>
  <c r="G191" i="6"/>
  <c r="G196" i="6"/>
  <c r="G192" i="6"/>
  <c r="G188" i="6"/>
  <c r="G193" i="6"/>
  <c r="G189" i="6"/>
  <c r="G194" i="6"/>
  <c r="G190" i="6"/>
  <c r="AB185" i="6"/>
  <c r="AB182" i="6"/>
  <c r="AB178" i="6"/>
  <c r="AB184" i="6"/>
  <c r="AB183" i="6"/>
  <c r="AB179" i="6"/>
  <c r="AB180" i="6"/>
  <c r="AB181" i="6"/>
  <c r="T185" i="6"/>
  <c r="T182" i="6"/>
  <c r="T178" i="6"/>
  <c r="T183" i="6"/>
  <c r="T179" i="6"/>
  <c r="T180" i="6"/>
  <c r="T184" i="6"/>
  <c r="T181" i="6"/>
  <c r="L185" i="6"/>
  <c r="L182" i="6"/>
  <c r="L178" i="6"/>
  <c r="L183" i="6"/>
  <c r="L179" i="6"/>
  <c r="L184" i="6"/>
  <c r="L180" i="6"/>
  <c r="L181" i="6"/>
  <c r="D185" i="6"/>
  <c r="D182" i="6"/>
  <c r="D178" i="6"/>
  <c r="D183" i="6"/>
  <c r="D179" i="6"/>
  <c r="D184" i="6"/>
  <c r="D180" i="6"/>
  <c r="D181" i="6"/>
  <c r="BT20" i="1"/>
  <c r="CG120" i="1"/>
  <c r="BY120" i="1"/>
  <c r="CI120" i="1"/>
  <c r="CZ20" i="1"/>
  <c r="BX20" i="1"/>
  <c r="CM20" i="1"/>
  <c r="BW20" i="1"/>
  <c r="DJ154" i="1"/>
  <c r="CB120" i="1"/>
  <c r="CA120" i="1"/>
  <c r="DP20" i="1"/>
  <c r="CF20" i="1"/>
  <c r="CJ20" i="1"/>
  <c r="DH20" i="1"/>
  <c r="DK154" i="1"/>
  <c r="CK20" i="1"/>
  <c r="CC20" i="1"/>
  <c r="BU20" i="1"/>
  <c r="DQ20" i="6"/>
  <c r="DP20" i="6"/>
  <c r="DH20" i="6"/>
  <c r="CZ120" i="6"/>
  <c r="FY119" i="6"/>
  <c r="FY127" i="6"/>
  <c r="FY135" i="6"/>
  <c r="FY120" i="6"/>
  <c r="FY128" i="6"/>
  <c r="FY136" i="6"/>
  <c r="FY121" i="6"/>
  <c r="FY129" i="6"/>
  <c r="FY116" i="6"/>
  <c r="FY124" i="6"/>
  <c r="FY132" i="6"/>
  <c r="FY125" i="6"/>
  <c r="FY115" i="6"/>
  <c r="FY131" i="6"/>
  <c r="FY134" i="6"/>
  <c r="FY117" i="6"/>
  <c r="FY130" i="6"/>
  <c r="FY133" i="6"/>
  <c r="FY122" i="6"/>
  <c r="FY126" i="6"/>
  <c r="FY123" i="6"/>
  <c r="FY118" i="6"/>
  <c r="FQ20" i="6"/>
  <c r="FQ117" i="6"/>
  <c r="FQ125" i="6"/>
  <c r="FQ133" i="6"/>
  <c r="FQ118" i="6"/>
  <c r="FQ126" i="6"/>
  <c r="FQ134" i="6"/>
  <c r="FQ119" i="6"/>
  <c r="FQ127" i="6"/>
  <c r="FQ135" i="6"/>
  <c r="FQ122" i="6"/>
  <c r="FQ130" i="6"/>
  <c r="FQ115" i="6"/>
  <c r="FQ131" i="6"/>
  <c r="FQ121" i="6"/>
  <c r="FQ116" i="6"/>
  <c r="FQ120" i="6"/>
  <c r="FQ123" i="6"/>
  <c r="FQ136" i="6"/>
  <c r="FQ128" i="6"/>
  <c r="FQ129" i="6"/>
  <c r="FQ124" i="6"/>
  <c r="FQ132" i="6"/>
  <c r="FI117" i="6"/>
  <c r="FI125" i="6"/>
  <c r="FI133" i="6"/>
  <c r="FI118" i="6"/>
  <c r="FI126" i="6"/>
  <c r="FI134" i="6"/>
  <c r="FI119" i="6"/>
  <c r="FI127" i="6"/>
  <c r="FI135" i="6"/>
  <c r="FI122" i="6"/>
  <c r="FI130" i="6"/>
  <c r="FI123" i="6"/>
  <c r="FI129" i="6"/>
  <c r="FI116" i="6"/>
  <c r="FI121" i="6"/>
  <c r="FI132" i="6"/>
  <c r="FI128" i="6"/>
  <c r="FI120" i="6"/>
  <c r="FI131" i="6"/>
  <c r="FI124" i="6"/>
  <c r="FI136" i="6"/>
  <c r="FI115" i="6"/>
  <c r="CY120" i="6"/>
  <c r="FP118" i="6"/>
  <c r="FP126" i="6"/>
  <c r="FP134" i="6"/>
  <c r="FP119" i="6"/>
  <c r="FP127" i="6"/>
  <c r="FP135" i="6"/>
  <c r="FP120" i="6"/>
  <c r="FP128" i="6"/>
  <c r="FP136" i="6"/>
  <c r="FP115" i="6"/>
  <c r="FP123" i="6"/>
  <c r="FP131" i="6"/>
  <c r="FP116" i="6"/>
  <c r="FP132" i="6"/>
  <c r="FP122" i="6"/>
  <c r="FP130" i="6"/>
  <c r="FP133" i="6"/>
  <c r="FP129" i="6"/>
  <c r="FP121" i="6"/>
  <c r="FP125" i="6"/>
  <c r="FP117" i="6"/>
  <c r="FP124" i="6"/>
  <c r="DA120" i="6"/>
  <c r="CX120" i="6"/>
  <c r="FW120" i="6"/>
  <c r="FW128" i="6"/>
  <c r="FW136" i="6"/>
  <c r="FW121" i="6"/>
  <c r="FW129" i="6"/>
  <c r="FW122" i="6"/>
  <c r="FW130" i="6"/>
  <c r="FW117" i="6"/>
  <c r="FW125" i="6"/>
  <c r="FW133" i="6"/>
  <c r="FW126" i="6"/>
  <c r="FW116" i="6"/>
  <c r="FW132" i="6"/>
  <c r="FW119" i="6"/>
  <c r="FW124" i="6"/>
  <c r="FW115" i="6"/>
  <c r="FW134" i="6"/>
  <c r="FW127" i="6"/>
  <c r="FW123" i="6"/>
  <c r="FW118" i="6"/>
  <c r="FW135" i="6"/>
  <c r="FW131" i="6"/>
  <c r="DE20" i="6"/>
  <c r="DL120" i="6"/>
  <c r="DD120" i="6"/>
  <c r="FU122" i="6"/>
  <c r="FU130" i="6"/>
  <c r="FU115" i="6"/>
  <c r="FU123" i="6"/>
  <c r="FU131" i="6"/>
  <c r="FU116" i="6"/>
  <c r="FU124" i="6"/>
  <c r="FU132" i="6"/>
  <c r="FU119" i="6"/>
  <c r="FU127" i="6"/>
  <c r="FU135" i="6"/>
  <c r="FU128" i="6"/>
  <c r="FU118" i="6"/>
  <c r="FU134" i="6"/>
  <c r="FU133" i="6"/>
  <c r="FU117" i="6"/>
  <c r="FU120" i="6"/>
  <c r="FU136" i="6"/>
  <c r="FU125" i="6"/>
  <c r="FU129" i="6"/>
  <c r="FU126" i="6"/>
  <c r="FU121" i="6"/>
  <c r="FM121" i="6"/>
  <c r="FM129" i="6"/>
  <c r="FM122" i="6"/>
  <c r="FM130" i="6"/>
  <c r="FM115" i="6"/>
  <c r="FM123" i="6"/>
  <c r="FM131" i="6"/>
  <c r="FM118" i="6"/>
  <c r="FM126" i="6"/>
  <c r="FM134" i="6"/>
  <c r="FM119" i="6"/>
  <c r="FM135" i="6"/>
  <c r="FM125" i="6"/>
  <c r="FM117" i="6"/>
  <c r="FM133" i="6"/>
  <c r="FM136" i="6"/>
  <c r="FM116" i="6"/>
  <c r="FM132" i="6"/>
  <c r="FM124" i="6"/>
  <c r="FM128" i="6"/>
  <c r="FM120" i="6"/>
  <c r="FM127" i="6"/>
  <c r="DI20" i="6"/>
  <c r="DN120" i="6"/>
  <c r="FO119" i="6"/>
  <c r="FO127" i="6"/>
  <c r="FO135" i="6"/>
  <c r="FO120" i="6"/>
  <c r="FO128" i="6"/>
  <c r="FO136" i="6"/>
  <c r="FO121" i="6"/>
  <c r="FO129" i="6"/>
  <c r="FO116" i="6"/>
  <c r="FO124" i="6"/>
  <c r="FO132" i="6"/>
  <c r="FO117" i="6"/>
  <c r="FO133" i="6"/>
  <c r="FO123" i="6"/>
  <c r="FO115" i="6"/>
  <c r="FO122" i="6"/>
  <c r="FO126" i="6"/>
  <c r="FO118" i="6"/>
  <c r="FO131" i="6"/>
  <c r="FO125" i="6"/>
  <c r="FO134" i="6"/>
  <c r="FO130" i="6"/>
  <c r="FN20" i="6"/>
  <c r="FN120" i="6"/>
  <c r="FN128" i="6"/>
  <c r="FN136" i="6"/>
  <c r="FN121" i="6"/>
  <c r="FN129" i="6"/>
  <c r="FN122" i="6"/>
  <c r="FN130" i="6"/>
  <c r="FN117" i="6"/>
  <c r="FN125" i="6"/>
  <c r="FN133" i="6"/>
  <c r="FN118" i="6"/>
  <c r="FN134" i="6"/>
  <c r="FN124" i="6"/>
  <c r="FN115" i="6"/>
  <c r="FN127" i="6"/>
  <c r="FN132" i="6"/>
  <c r="FN123" i="6"/>
  <c r="FN126" i="6"/>
  <c r="FN119" i="6"/>
  <c r="FN116" i="6"/>
  <c r="FN131" i="6"/>
  <c r="FN135" i="6"/>
  <c r="DK120" i="6"/>
  <c r="DC20" i="6"/>
  <c r="GB20" i="6"/>
  <c r="GB117" i="6"/>
  <c r="GB125" i="6"/>
  <c r="GB133" i="6"/>
  <c r="GB118" i="6"/>
  <c r="GB126" i="6"/>
  <c r="GB134" i="6"/>
  <c r="GB119" i="6"/>
  <c r="GB127" i="6"/>
  <c r="GB135" i="6"/>
  <c r="GB122" i="6"/>
  <c r="GB130" i="6"/>
  <c r="GB123" i="6"/>
  <c r="GB129" i="6"/>
  <c r="GB131" i="6"/>
  <c r="GB115" i="6"/>
  <c r="GB121" i="6"/>
  <c r="GB124" i="6"/>
  <c r="GB116" i="6"/>
  <c r="GB136" i="6"/>
  <c r="GB128" i="6"/>
  <c r="GB120" i="6"/>
  <c r="GB132" i="6"/>
  <c r="FT115" i="6"/>
  <c r="FT123" i="6"/>
  <c r="FT131" i="6"/>
  <c r="FT116" i="6"/>
  <c r="FT124" i="6"/>
  <c r="FT132" i="6"/>
  <c r="FT117" i="6"/>
  <c r="FT125" i="6"/>
  <c r="FT133" i="6"/>
  <c r="FT120" i="6"/>
  <c r="FT128" i="6"/>
  <c r="FT136" i="6"/>
  <c r="FT129" i="6"/>
  <c r="FT119" i="6"/>
  <c r="FT135" i="6"/>
  <c r="FT118" i="6"/>
  <c r="FT127" i="6"/>
  <c r="FT130" i="6"/>
  <c r="FT126" i="6"/>
  <c r="FT122" i="6"/>
  <c r="FT134" i="6"/>
  <c r="FT121" i="6"/>
  <c r="FL20" i="6"/>
  <c r="FL122" i="6"/>
  <c r="FL130" i="6"/>
  <c r="FL115" i="6"/>
  <c r="FL123" i="6"/>
  <c r="FL131" i="6"/>
  <c r="FL116" i="6"/>
  <c r="FL124" i="6"/>
  <c r="FL132" i="6"/>
  <c r="FL119" i="6"/>
  <c r="FL127" i="6"/>
  <c r="FL135" i="6"/>
  <c r="FL120" i="6"/>
  <c r="FL136" i="6"/>
  <c r="FL126" i="6"/>
  <c r="FL129" i="6"/>
  <c r="FL125" i="6"/>
  <c r="FL134" i="6"/>
  <c r="FL128" i="6"/>
  <c r="FL117" i="6"/>
  <c r="FL118" i="6"/>
  <c r="FL121" i="6"/>
  <c r="FL133" i="6"/>
  <c r="FJ116" i="6"/>
  <c r="FJ124" i="6"/>
  <c r="FJ132" i="6"/>
  <c r="FJ117" i="6"/>
  <c r="FJ125" i="6"/>
  <c r="FJ133" i="6"/>
  <c r="FJ118" i="6"/>
  <c r="FJ126" i="6"/>
  <c r="FJ134" i="6"/>
  <c r="FJ121" i="6"/>
  <c r="FJ129" i="6"/>
  <c r="FJ122" i="6"/>
  <c r="FJ128" i="6"/>
  <c r="FJ131" i="6"/>
  <c r="FJ136" i="6"/>
  <c r="FJ119" i="6"/>
  <c r="FJ135" i="6"/>
  <c r="FJ127" i="6"/>
  <c r="FJ130" i="6"/>
  <c r="FJ120" i="6"/>
  <c r="FJ123" i="6"/>
  <c r="FJ115" i="6"/>
  <c r="DF120" i="6"/>
  <c r="FV121" i="6"/>
  <c r="FV129" i="6"/>
  <c r="FV122" i="6"/>
  <c r="FV130" i="6"/>
  <c r="FV115" i="6"/>
  <c r="FV123" i="6"/>
  <c r="FV131" i="6"/>
  <c r="FV118" i="6"/>
  <c r="FV126" i="6"/>
  <c r="FV134" i="6"/>
  <c r="FV127" i="6"/>
  <c r="FV117" i="6"/>
  <c r="FV133" i="6"/>
  <c r="FV116" i="6"/>
  <c r="FV124" i="6"/>
  <c r="FV120" i="6"/>
  <c r="FV135" i="6"/>
  <c r="FV136" i="6"/>
  <c r="FV119" i="6"/>
  <c r="FV125" i="6"/>
  <c r="FV128" i="6"/>
  <c r="FV132" i="6"/>
  <c r="DJ120" i="6"/>
  <c r="DB20" i="6"/>
  <c r="GA118" i="6"/>
  <c r="GA126" i="6"/>
  <c r="GA134" i="6"/>
  <c r="GA119" i="6"/>
  <c r="GA127" i="6"/>
  <c r="GA135" i="6"/>
  <c r="GA120" i="6"/>
  <c r="GA128" i="6"/>
  <c r="GA136" i="6"/>
  <c r="GA115" i="6"/>
  <c r="GA123" i="6"/>
  <c r="GA131" i="6"/>
  <c r="GA124" i="6"/>
  <c r="GA130" i="6"/>
  <c r="GA129" i="6"/>
  <c r="GA121" i="6"/>
  <c r="GA117" i="6"/>
  <c r="GA132" i="6"/>
  <c r="GA133" i="6"/>
  <c r="GA116" i="6"/>
  <c r="GA122" i="6"/>
  <c r="GA125" i="6"/>
  <c r="FS20" i="6"/>
  <c r="FS116" i="6"/>
  <c r="FS124" i="6"/>
  <c r="FS132" i="6"/>
  <c r="FS117" i="6"/>
  <c r="FS125" i="6"/>
  <c r="FS133" i="6"/>
  <c r="FS118" i="6"/>
  <c r="FS126" i="6"/>
  <c r="FS134" i="6"/>
  <c r="FS121" i="6"/>
  <c r="FS129" i="6"/>
  <c r="FS130" i="6"/>
  <c r="FS120" i="6"/>
  <c r="FS136" i="6"/>
  <c r="FS115" i="6"/>
  <c r="FS123" i="6"/>
  <c r="FS128" i="6"/>
  <c r="FS119" i="6"/>
  <c r="FS122" i="6"/>
  <c r="FS131" i="6"/>
  <c r="FS135" i="6"/>
  <c r="FS127" i="6"/>
  <c r="FK115" i="6"/>
  <c r="FK123" i="6"/>
  <c r="FK131" i="6"/>
  <c r="FK116" i="6"/>
  <c r="FK124" i="6"/>
  <c r="FK132" i="6"/>
  <c r="FK117" i="6"/>
  <c r="FK125" i="6"/>
  <c r="FK133" i="6"/>
  <c r="FK120" i="6"/>
  <c r="FK128" i="6"/>
  <c r="FK136" i="6"/>
  <c r="FK121" i="6"/>
  <c r="FK127" i="6"/>
  <c r="FK126" i="6"/>
  <c r="FK129" i="6"/>
  <c r="FK119" i="6"/>
  <c r="FK122" i="6"/>
  <c r="FK135" i="6"/>
  <c r="FK134" i="6"/>
  <c r="FK118" i="6"/>
  <c r="FK130" i="6"/>
  <c r="BS120" i="1"/>
  <c r="FR123" i="6"/>
  <c r="FR116" i="6"/>
  <c r="FR117" i="6"/>
  <c r="FR121" i="6"/>
  <c r="FR125" i="6"/>
  <c r="FR129" i="6"/>
  <c r="FR133" i="6"/>
  <c r="FR119" i="6"/>
  <c r="FR132" i="6"/>
  <c r="FR136" i="6"/>
  <c r="FR127" i="6"/>
  <c r="FR135" i="6"/>
  <c r="FR124" i="6"/>
  <c r="FR128" i="6"/>
  <c r="FR118" i="6"/>
  <c r="FR122" i="6"/>
  <c r="FR126" i="6"/>
  <c r="FR130" i="6"/>
  <c r="FR134" i="6"/>
  <c r="FR115" i="6"/>
  <c r="FR131" i="6"/>
  <c r="FR120" i="6"/>
  <c r="DG20" i="6"/>
  <c r="FX116" i="6"/>
  <c r="FX124" i="6"/>
  <c r="FX132" i="6"/>
  <c r="FX121" i="6"/>
  <c r="FX119" i="6"/>
  <c r="FX127" i="6"/>
  <c r="FX135" i="6"/>
  <c r="FX123" i="6"/>
  <c r="FX118" i="6"/>
  <c r="FX129" i="6"/>
  <c r="FX122" i="6"/>
  <c r="FX130" i="6"/>
  <c r="FX115" i="6"/>
  <c r="FX134" i="6"/>
  <c r="FX117" i="6"/>
  <c r="FX125" i="6"/>
  <c r="FX133" i="6"/>
  <c r="FX120" i="6"/>
  <c r="FX128" i="6"/>
  <c r="FX136" i="6"/>
  <c r="FX131" i="6"/>
  <c r="FX126" i="6"/>
  <c r="DM120" i="6"/>
  <c r="FZ116" i="6"/>
  <c r="FZ118" i="6"/>
  <c r="FZ120" i="6"/>
  <c r="FZ122" i="6"/>
  <c r="FZ124" i="6"/>
  <c r="FZ126" i="6"/>
  <c r="FZ128" i="6"/>
  <c r="FZ130" i="6"/>
  <c r="FZ132" i="6"/>
  <c r="FZ134" i="6"/>
  <c r="FZ136" i="6"/>
  <c r="FZ115" i="6"/>
  <c r="FZ117" i="6"/>
  <c r="FZ119" i="6"/>
  <c r="FZ121" i="6"/>
  <c r="FZ123" i="6"/>
  <c r="FZ125" i="6"/>
  <c r="FZ127" i="6"/>
  <c r="FZ129" i="6"/>
  <c r="FZ131" i="6"/>
  <c r="FZ133" i="6"/>
  <c r="FZ135" i="6"/>
  <c r="DO20" i="6"/>
  <c r="CW120" i="6"/>
  <c r="FH118" i="6"/>
  <c r="FH126" i="6"/>
  <c r="FH134" i="6"/>
  <c r="FH115" i="6"/>
  <c r="FH123" i="6"/>
  <c r="FH131" i="6"/>
  <c r="FH117" i="6"/>
  <c r="FH125" i="6"/>
  <c r="FH133" i="6"/>
  <c r="FH127" i="6"/>
  <c r="FH120" i="6"/>
  <c r="FH122" i="6"/>
  <c r="FH130" i="6"/>
  <c r="FH119" i="6"/>
  <c r="FH135" i="6"/>
  <c r="FH128" i="6"/>
  <c r="FH116" i="6"/>
  <c r="FH124" i="6"/>
  <c r="FH132" i="6"/>
  <c r="FH121" i="6"/>
  <c r="FH129" i="6"/>
  <c r="FH136" i="6"/>
  <c r="GK20" i="6"/>
  <c r="GK116" i="6"/>
  <c r="GK120" i="6"/>
  <c r="GK124" i="6"/>
  <c r="GK128" i="6"/>
  <c r="GK132" i="6"/>
  <c r="GK136" i="6"/>
  <c r="GK118" i="6"/>
  <c r="GK115" i="6"/>
  <c r="GK119" i="6"/>
  <c r="GK123" i="6"/>
  <c r="GK127" i="6"/>
  <c r="GK131" i="6"/>
  <c r="GK135" i="6"/>
  <c r="GK122" i="6"/>
  <c r="GK126" i="6"/>
  <c r="GK130" i="6"/>
  <c r="GK134" i="6"/>
  <c r="GK117" i="6"/>
  <c r="GK121" i="6"/>
  <c r="GK125" i="6"/>
  <c r="GK129" i="6"/>
  <c r="GK133" i="6"/>
  <c r="DZ20" i="6"/>
  <c r="DY20" i="6"/>
  <c r="GJ117" i="6"/>
  <c r="GJ125" i="6"/>
  <c r="GJ133" i="6"/>
  <c r="GJ116" i="6"/>
  <c r="GJ124" i="6"/>
  <c r="GJ132" i="6"/>
  <c r="GJ122" i="6"/>
  <c r="GJ130" i="6"/>
  <c r="GJ129" i="6"/>
  <c r="GJ115" i="6"/>
  <c r="GJ123" i="6"/>
  <c r="GJ131" i="6"/>
  <c r="GJ121" i="6"/>
  <c r="GJ120" i="6"/>
  <c r="GJ128" i="6"/>
  <c r="GJ136" i="6"/>
  <c r="GJ119" i="6"/>
  <c r="GJ127" i="6"/>
  <c r="GJ135" i="6"/>
  <c r="GJ118" i="6"/>
  <c r="GJ126" i="6"/>
  <c r="GJ134" i="6"/>
  <c r="DX20" i="6"/>
  <c r="GI20" i="6"/>
  <c r="GI115" i="6"/>
  <c r="GI116" i="6"/>
  <c r="GI117" i="6"/>
  <c r="GI118" i="6"/>
  <c r="GI119" i="6"/>
  <c r="GI120" i="6"/>
  <c r="GI121" i="6"/>
  <c r="GI122" i="6"/>
  <c r="GI123" i="6"/>
  <c r="GI124" i="6"/>
  <c r="GI125" i="6"/>
  <c r="GI126" i="6"/>
  <c r="GI127" i="6"/>
  <c r="GI128" i="6"/>
  <c r="GI129" i="6"/>
  <c r="GI130" i="6"/>
  <c r="GI131" i="6"/>
  <c r="GI132" i="6"/>
  <c r="GI133" i="6"/>
  <c r="GI134" i="6"/>
  <c r="GI135" i="6"/>
  <c r="GI136" i="6"/>
  <c r="DW120" i="6"/>
  <c r="GH20" i="6"/>
  <c r="GH121" i="6"/>
  <c r="GH129" i="6"/>
  <c r="GH116" i="6"/>
  <c r="GH117" i="6"/>
  <c r="GH122" i="6"/>
  <c r="GH130" i="6"/>
  <c r="GH124" i="6"/>
  <c r="GH133" i="6"/>
  <c r="GH115" i="6"/>
  <c r="GH123" i="6"/>
  <c r="GH131" i="6"/>
  <c r="GH132" i="6"/>
  <c r="GH125" i="6"/>
  <c r="GH118" i="6"/>
  <c r="GH126" i="6"/>
  <c r="GH134" i="6"/>
  <c r="GH119" i="6"/>
  <c r="GH127" i="6"/>
  <c r="GH135" i="6"/>
  <c r="GH120" i="6"/>
  <c r="GH128" i="6"/>
  <c r="GH136" i="6"/>
  <c r="GG118" i="6"/>
  <c r="GG122" i="6"/>
  <c r="GG126" i="6"/>
  <c r="GG130" i="6"/>
  <c r="GG134" i="6"/>
  <c r="GG124" i="6"/>
  <c r="GG132" i="6"/>
  <c r="GG116" i="6"/>
  <c r="GG115" i="6"/>
  <c r="GG119" i="6"/>
  <c r="GG123" i="6"/>
  <c r="GG127" i="6"/>
  <c r="GG131" i="6"/>
  <c r="GG135" i="6"/>
  <c r="GG120" i="6"/>
  <c r="GG128" i="6"/>
  <c r="GG136" i="6"/>
  <c r="GG117" i="6"/>
  <c r="GG121" i="6"/>
  <c r="GG125" i="6"/>
  <c r="GG129" i="6"/>
  <c r="GG133" i="6"/>
  <c r="DV120" i="6"/>
  <c r="GF117" i="6"/>
  <c r="GF125" i="6"/>
  <c r="GF133" i="6"/>
  <c r="GF135" i="6"/>
  <c r="GF120" i="6"/>
  <c r="GF128" i="6"/>
  <c r="GF136" i="6"/>
  <c r="GF124" i="6"/>
  <c r="GF122" i="6"/>
  <c r="GF115" i="6"/>
  <c r="GF123" i="6"/>
  <c r="GF131" i="6"/>
  <c r="GF121" i="6"/>
  <c r="GF132" i="6"/>
  <c r="GF119" i="6"/>
  <c r="GF127" i="6"/>
  <c r="GF118" i="6"/>
  <c r="GF126" i="6"/>
  <c r="GF134" i="6"/>
  <c r="GF129" i="6"/>
  <c r="GF116" i="6"/>
  <c r="GF130" i="6"/>
  <c r="DU120" i="6"/>
  <c r="DT120" i="6"/>
  <c r="GE20" i="6"/>
  <c r="GE115" i="6"/>
  <c r="GE117" i="6"/>
  <c r="GE119" i="6"/>
  <c r="GE121" i="6"/>
  <c r="GE123" i="6"/>
  <c r="GE125" i="6"/>
  <c r="GE127" i="6"/>
  <c r="GE129" i="6"/>
  <c r="GE131" i="6"/>
  <c r="GE133" i="6"/>
  <c r="GE135" i="6"/>
  <c r="GE116" i="6"/>
  <c r="GE118" i="6"/>
  <c r="GE120" i="6"/>
  <c r="GE122" i="6"/>
  <c r="GE124" i="6"/>
  <c r="GE126" i="6"/>
  <c r="GE128" i="6"/>
  <c r="GE130" i="6"/>
  <c r="GE132" i="6"/>
  <c r="GE134" i="6"/>
  <c r="GE136" i="6"/>
  <c r="GD121" i="6"/>
  <c r="GD129" i="6"/>
  <c r="GD118" i="6"/>
  <c r="GD126" i="6"/>
  <c r="GD134" i="6"/>
  <c r="GD128" i="6"/>
  <c r="GD117" i="6"/>
  <c r="GD133" i="6"/>
  <c r="GD115" i="6"/>
  <c r="GD123" i="6"/>
  <c r="GD131" i="6"/>
  <c r="GD120" i="6"/>
  <c r="GD136" i="6"/>
  <c r="GD125" i="6"/>
  <c r="GD122" i="6"/>
  <c r="GD130" i="6"/>
  <c r="GD119" i="6"/>
  <c r="GD127" i="6"/>
  <c r="GD135" i="6"/>
  <c r="GD116" i="6"/>
  <c r="GD124" i="6"/>
  <c r="GD132" i="6"/>
  <c r="DS120" i="6"/>
  <c r="GC116" i="6"/>
  <c r="GC120" i="6"/>
  <c r="GC124" i="6"/>
  <c r="GC128" i="6"/>
  <c r="GC132" i="6"/>
  <c r="GC136" i="6"/>
  <c r="GC118" i="6"/>
  <c r="GC126" i="6"/>
  <c r="GC134" i="6"/>
  <c r="GC115" i="6"/>
  <c r="GC119" i="6"/>
  <c r="GC123" i="6"/>
  <c r="GC127" i="6"/>
  <c r="GC131" i="6"/>
  <c r="GC135" i="6"/>
  <c r="GC122" i="6"/>
  <c r="GC130" i="6"/>
  <c r="GC117" i="6"/>
  <c r="GC121" i="6"/>
  <c r="GC125" i="6"/>
  <c r="GC129" i="6"/>
  <c r="GC133" i="6"/>
  <c r="DR20" i="6"/>
  <c r="CV20" i="1"/>
  <c r="DX20" i="1"/>
  <c r="CS20" i="1"/>
  <c r="CQ120" i="1"/>
  <c r="DV154" i="1"/>
  <c r="CO120" i="1"/>
  <c r="CN20" i="1"/>
  <c r="Q158" i="1"/>
  <c r="CO20" i="1"/>
  <c r="V158" i="1"/>
  <c r="N158" i="1"/>
  <c r="C158" i="1"/>
  <c r="AD158" i="1"/>
  <c r="BW120" i="1"/>
  <c r="X158" i="1"/>
  <c r="P158" i="1"/>
  <c r="H158" i="1"/>
  <c r="T158" i="1"/>
  <c r="BY20" i="1"/>
  <c r="AB158" i="1"/>
  <c r="AA158" i="1"/>
  <c r="GA20" i="6"/>
  <c r="FZ20" i="6"/>
  <c r="FY20" i="6"/>
  <c r="Y158" i="1"/>
  <c r="S158" i="1"/>
  <c r="FW20" i="6"/>
  <c r="FV20" i="6"/>
  <c r="FM20" i="6"/>
  <c r="FK20" i="6"/>
  <c r="CI20" i="1"/>
  <c r="CG20" i="1"/>
  <c r="K158" i="1"/>
  <c r="I158" i="1"/>
  <c r="AG157" i="1"/>
  <c r="AL161" i="1"/>
  <c r="BS20" i="1"/>
  <c r="AG156" i="1"/>
  <c r="CX20" i="1"/>
  <c r="AG158" i="6"/>
  <c r="AG157" i="6"/>
  <c r="AG156" i="6"/>
  <c r="AI3" i="3"/>
  <c r="GG20" i="6"/>
  <c r="DP120" i="6"/>
  <c r="CY20" i="6"/>
  <c r="FO20" i="6"/>
  <c r="FI20" i="6"/>
  <c r="GD20" i="6"/>
  <c r="DB120" i="6"/>
  <c r="FU20" i="6"/>
  <c r="DC120" i="6"/>
  <c r="CW20" i="6"/>
  <c r="DO120" i="6"/>
  <c r="DS20" i="6"/>
  <c r="DD20" i="6"/>
  <c r="GJ20" i="6"/>
  <c r="CX20" i="6"/>
  <c r="DF20" i="6"/>
  <c r="DT20" i="6"/>
  <c r="DJ20" i="6"/>
  <c r="DU20" i="6"/>
  <c r="DE120" i="6"/>
  <c r="CZ20" i="6"/>
  <c r="DK20" i="6"/>
  <c r="DV20" i="6"/>
  <c r="DH120" i="6"/>
  <c r="CJ20" i="6"/>
  <c r="DA20" i="6"/>
  <c r="DL20" i="6"/>
  <c r="DM20" i="6"/>
  <c r="DX120" i="6"/>
  <c r="DY120" i="6"/>
  <c r="GC20" i="6"/>
  <c r="FT20" i="6"/>
  <c r="CE20" i="6"/>
  <c r="DW20" i="6"/>
  <c r="FJ20" i="6"/>
  <c r="DG120" i="6"/>
  <c r="DQ120" i="6"/>
  <c r="BP20" i="6"/>
  <c r="BW20" i="6"/>
  <c r="DI120" i="6"/>
  <c r="AH20" i="6"/>
  <c r="FR20" i="6"/>
  <c r="FH20" i="6"/>
  <c r="FP20" i="6"/>
  <c r="FX20" i="6"/>
  <c r="GF20" i="6"/>
  <c r="DN20" i="6"/>
  <c r="DR120" i="6"/>
  <c r="DZ120" i="6"/>
  <c r="DF20" i="1"/>
  <c r="CN120" i="1"/>
  <c r="DU20" i="1"/>
  <c r="DU154" i="1"/>
  <c r="DM20" i="1"/>
  <c r="DM154" i="1"/>
  <c r="DE20" i="1"/>
  <c r="DE154" i="1"/>
  <c r="CU20" i="1"/>
  <c r="CU120" i="1"/>
  <c r="CE20" i="1"/>
  <c r="CE120" i="1"/>
  <c r="CV120" i="1"/>
  <c r="DN154" i="1"/>
  <c r="DT20" i="1"/>
  <c r="DT154" i="1"/>
  <c r="DL20" i="1"/>
  <c r="DL154" i="1"/>
  <c r="DD20" i="1"/>
  <c r="DD154" i="1"/>
  <c r="CT20" i="1"/>
  <c r="CT120" i="1"/>
  <c r="CL20" i="1"/>
  <c r="CL120" i="1"/>
  <c r="CD20" i="1"/>
  <c r="CD120" i="1"/>
  <c r="BV20" i="1"/>
  <c r="BV120" i="1"/>
  <c r="CA20" i="1"/>
  <c r="DN20" i="1"/>
  <c r="DR20" i="1"/>
  <c r="DR154" i="1"/>
  <c r="CR120" i="1"/>
  <c r="CR20" i="1"/>
  <c r="DY154" i="1"/>
  <c r="DY20" i="1"/>
  <c r="DA154" i="1"/>
  <c r="DA20" i="1"/>
  <c r="BX120" i="1"/>
  <c r="EA20" i="1"/>
  <c r="EA154" i="1"/>
  <c r="DF154" i="1"/>
  <c r="DZ20" i="1"/>
  <c r="DB20" i="1"/>
  <c r="DB154" i="1"/>
  <c r="DQ154" i="1"/>
  <c r="DQ20" i="1"/>
  <c r="DX154" i="1"/>
  <c r="DH154" i="1"/>
  <c r="CP120" i="1"/>
  <c r="CP20" i="1"/>
  <c r="CH120" i="1"/>
  <c r="CH20" i="1"/>
  <c r="CQ20" i="1"/>
  <c r="CF120" i="1"/>
  <c r="DV20" i="1"/>
  <c r="DJ20" i="1"/>
  <c r="DI154" i="1"/>
  <c r="DI20" i="1"/>
  <c r="DP154" i="1"/>
  <c r="CZ154" i="1"/>
  <c r="CM120" i="1"/>
  <c r="DZ154" i="1"/>
  <c r="BZ120" i="1"/>
  <c r="BZ20" i="1"/>
  <c r="CB20" i="1"/>
  <c r="BT120" i="1"/>
  <c r="CJ120" i="1"/>
  <c r="DW154" i="1"/>
  <c r="DW20" i="1"/>
  <c r="DO154" i="1"/>
  <c r="DO20" i="1"/>
  <c r="DG154" i="1"/>
  <c r="DG20" i="1"/>
  <c r="CY154" i="1"/>
  <c r="CY20" i="1"/>
  <c r="AC158" i="1"/>
  <c r="U158" i="1"/>
  <c r="BU120" i="1"/>
  <c r="CK120" i="1"/>
  <c r="AE158" i="1"/>
  <c r="W158" i="1"/>
  <c r="O158" i="1"/>
  <c r="G158" i="1"/>
  <c r="DS20" i="1"/>
  <c r="DK20" i="1"/>
  <c r="DC20" i="1"/>
  <c r="CC120" i="1"/>
  <c r="CS120" i="1"/>
  <c r="DS154" i="1"/>
  <c r="DC154" i="1"/>
  <c r="M158" i="1"/>
  <c r="E158" i="1"/>
  <c r="Z158" i="1"/>
  <c r="R158" i="1"/>
  <c r="J158" i="1"/>
  <c r="L158" i="1"/>
  <c r="D158" i="1"/>
  <c r="BQ20" i="1"/>
  <c r="BQ120" i="1"/>
  <c r="B3" i="10"/>
  <c r="FH4" i="6"/>
  <c r="FI4" i="6"/>
  <c r="FJ4" i="6"/>
  <c r="FK4" i="6"/>
  <c r="FL4" i="6"/>
  <c r="FM4" i="6"/>
  <c r="FN4" i="6"/>
  <c r="FO4" i="6"/>
  <c r="FP4" i="6"/>
  <c r="FQ4" i="6"/>
  <c r="FR4" i="6"/>
  <c r="FS4" i="6"/>
  <c r="FT4" i="6"/>
  <c r="FU4" i="6"/>
  <c r="FV4" i="6"/>
  <c r="FW4" i="6"/>
  <c r="FX4" i="6"/>
  <c r="FY4" i="6"/>
  <c r="FZ4" i="6"/>
  <c r="GA4" i="6"/>
  <c r="GB4" i="6"/>
  <c r="GC4" i="6"/>
  <c r="GD4" i="6"/>
  <c r="GE4" i="6"/>
  <c r="GF4" i="6"/>
  <c r="GG4" i="6"/>
  <c r="GH4" i="6"/>
  <c r="GI4" i="6"/>
  <c r="GJ4" i="6"/>
  <c r="GK4"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FH6" i="6"/>
  <c r="FI6" i="6"/>
  <c r="FJ6" i="6"/>
  <c r="FK6" i="6"/>
  <c r="FL6" i="6"/>
  <c r="FM6" i="6"/>
  <c r="FN6" i="6"/>
  <c r="FO6" i="6"/>
  <c r="FP6" i="6"/>
  <c r="FQ6" i="6"/>
  <c r="FR6" i="6"/>
  <c r="FS6" i="6"/>
  <c r="FT6" i="6"/>
  <c r="FU6" i="6"/>
  <c r="FV6" i="6"/>
  <c r="FW6" i="6"/>
  <c r="FX6" i="6"/>
  <c r="FY6" i="6"/>
  <c r="FZ6" i="6"/>
  <c r="GA6" i="6"/>
  <c r="GB6" i="6"/>
  <c r="GC6" i="6"/>
  <c r="GD6" i="6"/>
  <c r="GE6" i="6"/>
  <c r="GF6" i="6"/>
  <c r="GG6" i="6"/>
  <c r="GH6" i="6"/>
  <c r="GI6" i="6"/>
  <c r="GJ6" i="6"/>
  <c r="GK6"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FH8" i="6"/>
  <c r="FI8" i="6"/>
  <c r="FJ8" i="6"/>
  <c r="FK8" i="6"/>
  <c r="FL8" i="6"/>
  <c r="FM8" i="6"/>
  <c r="FN8" i="6"/>
  <c r="FO8" i="6"/>
  <c r="FP8" i="6"/>
  <c r="FQ8" i="6"/>
  <c r="FR8" i="6"/>
  <c r="FS8" i="6"/>
  <c r="FT8" i="6"/>
  <c r="FU8" i="6"/>
  <c r="FV8" i="6"/>
  <c r="FW8" i="6"/>
  <c r="FX8" i="6"/>
  <c r="FY8" i="6"/>
  <c r="FZ8" i="6"/>
  <c r="GA8" i="6"/>
  <c r="GB8" i="6"/>
  <c r="GC8" i="6"/>
  <c r="GD8" i="6"/>
  <c r="GE8" i="6"/>
  <c r="GF8" i="6"/>
  <c r="GG8" i="6"/>
  <c r="GH8" i="6"/>
  <c r="GI8" i="6"/>
  <c r="GJ8" i="6"/>
  <c r="GK8"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FH10" i="6"/>
  <c r="FI10" i="6"/>
  <c r="FJ10" i="6"/>
  <c r="FK10" i="6"/>
  <c r="FL10" i="6"/>
  <c r="FM10" i="6"/>
  <c r="FN10" i="6"/>
  <c r="FO10" i="6"/>
  <c r="FP10" i="6"/>
  <c r="FQ10" i="6"/>
  <c r="FR10" i="6"/>
  <c r="FS10" i="6"/>
  <c r="FT10" i="6"/>
  <c r="FU10" i="6"/>
  <c r="FV10" i="6"/>
  <c r="FW10" i="6"/>
  <c r="FX10" i="6"/>
  <c r="FY10" i="6"/>
  <c r="FZ10" i="6"/>
  <c r="GA10" i="6"/>
  <c r="GB10" i="6"/>
  <c r="GC10" i="6"/>
  <c r="GD10" i="6"/>
  <c r="GE10" i="6"/>
  <c r="GF10" i="6"/>
  <c r="GG10" i="6"/>
  <c r="GH10" i="6"/>
  <c r="GI10" i="6"/>
  <c r="GJ10" i="6"/>
  <c r="GK10"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FH12" i="6"/>
  <c r="FI12" i="6"/>
  <c r="FJ12" i="6"/>
  <c r="FK12" i="6"/>
  <c r="FL12" i="6"/>
  <c r="FM12" i="6"/>
  <c r="FN12" i="6"/>
  <c r="FO12" i="6"/>
  <c r="FP12" i="6"/>
  <c r="FQ12" i="6"/>
  <c r="FR12" i="6"/>
  <c r="FS12" i="6"/>
  <c r="FT12" i="6"/>
  <c r="FU12" i="6"/>
  <c r="FV12" i="6"/>
  <c r="FW12" i="6"/>
  <c r="FX12" i="6"/>
  <c r="FY12" i="6"/>
  <c r="FZ12" i="6"/>
  <c r="GA12" i="6"/>
  <c r="GB12" i="6"/>
  <c r="GC12" i="6"/>
  <c r="GD12" i="6"/>
  <c r="GE12" i="6"/>
  <c r="GF12" i="6"/>
  <c r="GG12" i="6"/>
  <c r="GH12" i="6"/>
  <c r="GI12" i="6"/>
  <c r="GJ12" i="6"/>
  <c r="GK12"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FH14" i="6"/>
  <c r="FI14" i="6"/>
  <c r="FJ14" i="6"/>
  <c r="FK14" i="6"/>
  <c r="FL14" i="6"/>
  <c r="FM14" i="6"/>
  <c r="FN14" i="6"/>
  <c r="FO14" i="6"/>
  <c r="FP14" i="6"/>
  <c r="FQ14" i="6"/>
  <c r="FR14" i="6"/>
  <c r="FS14" i="6"/>
  <c r="FT14" i="6"/>
  <c r="FU14" i="6"/>
  <c r="FV14" i="6"/>
  <c r="FW14" i="6"/>
  <c r="FX14" i="6"/>
  <c r="FY14" i="6"/>
  <c r="FZ14" i="6"/>
  <c r="GA14" i="6"/>
  <c r="GB14" i="6"/>
  <c r="GC14" i="6"/>
  <c r="GD14" i="6"/>
  <c r="GE14" i="6"/>
  <c r="GF14" i="6"/>
  <c r="GG14" i="6"/>
  <c r="GH14" i="6"/>
  <c r="GI14" i="6"/>
  <c r="GJ14" i="6"/>
  <c r="GK14"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FH16" i="6"/>
  <c r="FI16" i="6"/>
  <c r="FJ16" i="6"/>
  <c r="FK16" i="6"/>
  <c r="FL16" i="6"/>
  <c r="FM16" i="6"/>
  <c r="FN16" i="6"/>
  <c r="FO16" i="6"/>
  <c r="FP16" i="6"/>
  <c r="FQ16" i="6"/>
  <c r="FR16" i="6"/>
  <c r="FS16" i="6"/>
  <c r="FT16" i="6"/>
  <c r="FU16" i="6"/>
  <c r="FV16" i="6"/>
  <c r="FW16" i="6"/>
  <c r="FX16" i="6"/>
  <c r="FY16" i="6"/>
  <c r="FZ16" i="6"/>
  <c r="GA16" i="6"/>
  <c r="GB16" i="6"/>
  <c r="GC16" i="6"/>
  <c r="GD16" i="6"/>
  <c r="GE16" i="6"/>
  <c r="GF16" i="6"/>
  <c r="GG16" i="6"/>
  <c r="GH16" i="6"/>
  <c r="GI16" i="6"/>
  <c r="GJ16" i="6"/>
  <c r="GK16"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FH18" i="6"/>
  <c r="FI18" i="6"/>
  <c r="FJ18" i="6"/>
  <c r="FK18" i="6"/>
  <c r="FL18" i="6"/>
  <c r="FM18" i="6"/>
  <c r="FN18" i="6"/>
  <c r="FO18" i="6"/>
  <c r="FP18" i="6"/>
  <c r="FQ18" i="6"/>
  <c r="FR18" i="6"/>
  <c r="FS18" i="6"/>
  <c r="FT18" i="6"/>
  <c r="FU18" i="6"/>
  <c r="FV18" i="6"/>
  <c r="FW18" i="6"/>
  <c r="FX18" i="6"/>
  <c r="FY18" i="6"/>
  <c r="FZ18" i="6"/>
  <c r="GA18" i="6"/>
  <c r="GB18" i="6"/>
  <c r="GC18" i="6"/>
  <c r="GD18" i="6"/>
  <c r="GE18" i="6"/>
  <c r="GF18" i="6"/>
  <c r="GG18" i="6"/>
  <c r="GH18" i="6"/>
  <c r="GI18" i="6"/>
  <c r="GJ18" i="6"/>
  <c r="GK18"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FH22" i="6"/>
  <c r="FI22" i="6"/>
  <c r="FJ22" i="6"/>
  <c r="FK22" i="6"/>
  <c r="FL22" i="6"/>
  <c r="FM22" i="6"/>
  <c r="FN22" i="6"/>
  <c r="FO22" i="6"/>
  <c r="FP22" i="6"/>
  <c r="FQ22" i="6"/>
  <c r="FR22" i="6"/>
  <c r="FS22" i="6"/>
  <c r="FT22" i="6"/>
  <c r="FU22" i="6"/>
  <c r="FV22" i="6"/>
  <c r="FW22" i="6"/>
  <c r="FX22" i="6"/>
  <c r="FY22" i="6"/>
  <c r="FZ22" i="6"/>
  <c r="GA22" i="6"/>
  <c r="GB22" i="6"/>
  <c r="GC22" i="6"/>
  <c r="GD22" i="6"/>
  <c r="GE22" i="6"/>
  <c r="GF22" i="6"/>
  <c r="GG22" i="6"/>
  <c r="GH22" i="6"/>
  <c r="GI22" i="6"/>
  <c r="GJ22" i="6"/>
  <c r="GK22"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FH24" i="6"/>
  <c r="FI24" i="6"/>
  <c r="FJ24" i="6"/>
  <c r="FK24" i="6"/>
  <c r="FL24" i="6"/>
  <c r="FM24" i="6"/>
  <c r="FN24" i="6"/>
  <c r="FO24" i="6"/>
  <c r="FP24" i="6"/>
  <c r="FQ24" i="6"/>
  <c r="FR24" i="6"/>
  <c r="FS24" i="6"/>
  <c r="FT24" i="6"/>
  <c r="FU24" i="6"/>
  <c r="FV24" i="6"/>
  <c r="FW24" i="6"/>
  <c r="FX24" i="6"/>
  <c r="FY24" i="6"/>
  <c r="FZ24" i="6"/>
  <c r="GA24" i="6"/>
  <c r="GB24" i="6"/>
  <c r="GC24" i="6"/>
  <c r="GD24" i="6"/>
  <c r="GE24" i="6"/>
  <c r="GF24" i="6"/>
  <c r="GG24" i="6"/>
  <c r="GH24" i="6"/>
  <c r="GI24" i="6"/>
  <c r="GJ24" i="6"/>
  <c r="GK24"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FH26" i="6"/>
  <c r="FI26" i="6"/>
  <c r="FJ26" i="6"/>
  <c r="FK26" i="6"/>
  <c r="FL26" i="6"/>
  <c r="FM26" i="6"/>
  <c r="FN26" i="6"/>
  <c r="FO26" i="6"/>
  <c r="FP26" i="6"/>
  <c r="FQ26" i="6"/>
  <c r="FR26" i="6"/>
  <c r="FS26" i="6"/>
  <c r="FT26" i="6"/>
  <c r="FU26" i="6"/>
  <c r="FV26" i="6"/>
  <c r="FW26" i="6"/>
  <c r="FX26" i="6"/>
  <c r="FY26" i="6"/>
  <c r="FZ26" i="6"/>
  <c r="GA26" i="6"/>
  <c r="GB26" i="6"/>
  <c r="GC26" i="6"/>
  <c r="GD26" i="6"/>
  <c r="GE26" i="6"/>
  <c r="GF26" i="6"/>
  <c r="GG26" i="6"/>
  <c r="GH26" i="6"/>
  <c r="GI26" i="6"/>
  <c r="GJ26" i="6"/>
  <c r="GK26"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FH28" i="6"/>
  <c r="FI28" i="6"/>
  <c r="FJ28" i="6"/>
  <c r="FK28" i="6"/>
  <c r="FL28" i="6"/>
  <c r="FM28" i="6"/>
  <c r="FN28" i="6"/>
  <c r="FO28" i="6"/>
  <c r="FP28" i="6"/>
  <c r="FQ28" i="6"/>
  <c r="FR28" i="6"/>
  <c r="FS28" i="6"/>
  <c r="FT28" i="6"/>
  <c r="FU28" i="6"/>
  <c r="FV28" i="6"/>
  <c r="FW28" i="6"/>
  <c r="FX28" i="6"/>
  <c r="FY28" i="6"/>
  <c r="FZ28" i="6"/>
  <c r="GA28" i="6"/>
  <c r="GB28" i="6"/>
  <c r="GC28" i="6"/>
  <c r="GD28" i="6"/>
  <c r="GE28" i="6"/>
  <c r="GF28" i="6"/>
  <c r="GG28" i="6"/>
  <c r="GH28" i="6"/>
  <c r="GI28" i="6"/>
  <c r="GJ28" i="6"/>
  <c r="GK28" i="6"/>
  <c r="FH29" i="6"/>
  <c r="FI29" i="6"/>
  <c r="FJ29" i="6"/>
  <c r="FK29"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FH30" i="6"/>
  <c r="FI30" i="6"/>
  <c r="FJ30" i="6"/>
  <c r="FK30" i="6"/>
  <c r="FL30" i="6"/>
  <c r="FM30" i="6"/>
  <c r="FN30" i="6"/>
  <c r="FO30" i="6"/>
  <c r="FP30" i="6"/>
  <c r="FQ30" i="6"/>
  <c r="FR30" i="6"/>
  <c r="FS30" i="6"/>
  <c r="FT30" i="6"/>
  <c r="FU30" i="6"/>
  <c r="FV30" i="6"/>
  <c r="FW30" i="6"/>
  <c r="FX30" i="6"/>
  <c r="FY30" i="6"/>
  <c r="FZ30" i="6"/>
  <c r="GA30" i="6"/>
  <c r="GB30" i="6"/>
  <c r="GC30" i="6"/>
  <c r="GD30" i="6"/>
  <c r="GE30" i="6"/>
  <c r="GF30" i="6"/>
  <c r="GG30" i="6"/>
  <c r="GH30" i="6"/>
  <c r="GI30" i="6"/>
  <c r="GJ30" i="6"/>
  <c r="GK30" i="6"/>
  <c r="FH31" i="6"/>
  <c r="FI31" i="6"/>
  <c r="FJ31" i="6"/>
  <c r="FK31"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FH32" i="6"/>
  <c r="FI32" i="6"/>
  <c r="FJ32" i="6"/>
  <c r="FK32" i="6"/>
  <c r="FL32" i="6"/>
  <c r="FM32" i="6"/>
  <c r="FN32" i="6"/>
  <c r="FO32" i="6"/>
  <c r="FP32" i="6"/>
  <c r="FQ32" i="6"/>
  <c r="FR32" i="6"/>
  <c r="FS32" i="6"/>
  <c r="FT32" i="6"/>
  <c r="FU32" i="6"/>
  <c r="FV32" i="6"/>
  <c r="FW32" i="6"/>
  <c r="FX32" i="6"/>
  <c r="FY32" i="6"/>
  <c r="FZ32" i="6"/>
  <c r="GA32" i="6"/>
  <c r="GB32" i="6"/>
  <c r="GC32" i="6"/>
  <c r="GD32" i="6"/>
  <c r="GE32" i="6"/>
  <c r="GF32" i="6"/>
  <c r="GG32" i="6"/>
  <c r="GH32" i="6"/>
  <c r="GI32" i="6"/>
  <c r="GJ32" i="6"/>
  <c r="GK32" i="6"/>
  <c r="FH33" i="6"/>
  <c r="FI33" i="6"/>
  <c r="FJ33" i="6"/>
  <c r="FK33"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FH34" i="6"/>
  <c r="FI34" i="6"/>
  <c r="FJ34" i="6"/>
  <c r="FK34" i="6"/>
  <c r="FL34" i="6"/>
  <c r="FM34" i="6"/>
  <c r="FN34" i="6"/>
  <c r="FO34" i="6"/>
  <c r="FP34" i="6"/>
  <c r="FQ34" i="6"/>
  <c r="FR34" i="6"/>
  <c r="FS34" i="6"/>
  <c r="FT34" i="6"/>
  <c r="FU34" i="6"/>
  <c r="FV34" i="6"/>
  <c r="FW34" i="6"/>
  <c r="FX34" i="6"/>
  <c r="FY34" i="6"/>
  <c r="FZ34" i="6"/>
  <c r="GA34" i="6"/>
  <c r="GB34" i="6"/>
  <c r="GC34" i="6"/>
  <c r="GD34" i="6"/>
  <c r="GE34" i="6"/>
  <c r="GF34" i="6"/>
  <c r="GG34" i="6"/>
  <c r="GH34" i="6"/>
  <c r="GI34" i="6"/>
  <c r="GJ34" i="6"/>
  <c r="GK34" i="6"/>
  <c r="GK3" i="6"/>
  <c r="GJ3" i="6"/>
  <c r="GI3" i="6"/>
  <c r="GH3" i="6"/>
  <c r="GG3" i="6"/>
  <c r="GF3" i="6"/>
  <c r="GE3" i="6"/>
  <c r="GD3" i="6"/>
  <c r="GC3" i="6"/>
  <c r="GB3" i="6"/>
  <c r="GA3" i="6"/>
  <c r="FZ3" i="6"/>
  <c r="FY3" i="6"/>
  <c r="FX3" i="6"/>
  <c r="FW3" i="6"/>
  <c r="FV3" i="6"/>
  <c r="FU3" i="6"/>
  <c r="FT3" i="6"/>
  <c r="FS3" i="6"/>
  <c r="FR3" i="6"/>
  <c r="FQ3" i="6"/>
  <c r="FP3" i="6"/>
  <c r="FO3" i="6"/>
  <c r="FN3" i="6"/>
  <c r="FM3" i="6"/>
  <c r="FL3" i="6"/>
  <c r="FK3" i="6"/>
  <c r="FJ3" i="6"/>
  <c r="FI3" i="6"/>
  <c r="FH3" i="6"/>
  <c r="CW4" i="6"/>
  <c r="CX4" i="6"/>
  <c r="CY4" i="6"/>
  <c r="CZ4" i="6"/>
  <c r="DA4" i="6"/>
  <c r="DB4" i="6"/>
  <c r="DC4" i="6"/>
  <c r="DD4" i="6"/>
  <c r="DE4" i="6"/>
  <c r="DF4" i="6"/>
  <c r="DG4" i="6"/>
  <c r="DH4" i="6"/>
  <c r="DI4" i="6"/>
  <c r="DJ4" i="6"/>
  <c r="DK4" i="6"/>
  <c r="DL4" i="6"/>
  <c r="DM4" i="6"/>
  <c r="DN4" i="6"/>
  <c r="DO4" i="6"/>
  <c r="DP4" i="6"/>
  <c r="DQ4" i="6"/>
  <c r="DR4" i="6"/>
  <c r="DS4" i="6"/>
  <c r="DT4" i="6"/>
  <c r="DU4" i="6"/>
  <c r="DV4" i="6"/>
  <c r="DW4" i="6"/>
  <c r="DX4" i="6"/>
  <c r="DY4" i="6"/>
  <c r="DZ4" i="6"/>
  <c r="CW5" i="6"/>
  <c r="CX5" i="6"/>
  <c r="CY5" i="6"/>
  <c r="CZ5" i="6"/>
  <c r="DA5" i="6"/>
  <c r="DB5" i="6"/>
  <c r="DC5" i="6"/>
  <c r="DD5" i="6"/>
  <c r="DE5" i="6"/>
  <c r="DF5" i="6"/>
  <c r="DG5" i="6"/>
  <c r="DH5" i="6"/>
  <c r="DI5" i="6"/>
  <c r="DJ5" i="6"/>
  <c r="DK5" i="6"/>
  <c r="DL5" i="6"/>
  <c r="DM5" i="6"/>
  <c r="DN5" i="6"/>
  <c r="DO5" i="6"/>
  <c r="DP5" i="6"/>
  <c r="DQ5" i="6"/>
  <c r="DR5" i="6"/>
  <c r="DS5" i="6"/>
  <c r="DT5" i="6"/>
  <c r="DU5" i="6"/>
  <c r="DV5" i="6"/>
  <c r="DW5" i="6"/>
  <c r="DX5" i="6"/>
  <c r="DY5" i="6"/>
  <c r="DZ5" i="6"/>
  <c r="CW6" i="6"/>
  <c r="CX6" i="6"/>
  <c r="CY6" i="6"/>
  <c r="CZ6" i="6"/>
  <c r="DA6" i="6"/>
  <c r="DB6" i="6"/>
  <c r="DC6" i="6"/>
  <c r="DD6" i="6"/>
  <c r="DE6" i="6"/>
  <c r="DF6" i="6"/>
  <c r="DG6" i="6"/>
  <c r="DH6" i="6"/>
  <c r="DI6" i="6"/>
  <c r="DJ6" i="6"/>
  <c r="DK6" i="6"/>
  <c r="DL6" i="6"/>
  <c r="DM6" i="6"/>
  <c r="DN6" i="6"/>
  <c r="DO6" i="6"/>
  <c r="DP6" i="6"/>
  <c r="DQ6" i="6"/>
  <c r="DR6" i="6"/>
  <c r="DS6" i="6"/>
  <c r="DT6" i="6"/>
  <c r="DU6" i="6"/>
  <c r="DV6" i="6"/>
  <c r="DW6" i="6"/>
  <c r="DX6" i="6"/>
  <c r="DY6" i="6"/>
  <c r="DZ6" i="6"/>
  <c r="CW7" i="6"/>
  <c r="CX7" i="6"/>
  <c r="CY7" i="6"/>
  <c r="CZ7" i="6"/>
  <c r="DA7" i="6"/>
  <c r="DB7" i="6"/>
  <c r="DC7" i="6"/>
  <c r="DD7" i="6"/>
  <c r="DE7" i="6"/>
  <c r="DF7" i="6"/>
  <c r="DG7" i="6"/>
  <c r="DH7" i="6"/>
  <c r="DI7" i="6"/>
  <c r="DJ7" i="6"/>
  <c r="DK7" i="6"/>
  <c r="DL7" i="6"/>
  <c r="DM7" i="6"/>
  <c r="DN7" i="6"/>
  <c r="DO7" i="6"/>
  <c r="DP7" i="6"/>
  <c r="DQ7" i="6"/>
  <c r="DR7" i="6"/>
  <c r="DS7" i="6"/>
  <c r="DT7" i="6"/>
  <c r="DU7" i="6"/>
  <c r="DV7" i="6"/>
  <c r="DW7" i="6"/>
  <c r="DX7" i="6"/>
  <c r="DY7" i="6"/>
  <c r="DZ7" i="6"/>
  <c r="CW8" i="6"/>
  <c r="CX8" i="6"/>
  <c r="CY8" i="6"/>
  <c r="CZ8" i="6"/>
  <c r="DA8" i="6"/>
  <c r="DB8" i="6"/>
  <c r="DC8" i="6"/>
  <c r="DD8" i="6"/>
  <c r="DE8" i="6"/>
  <c r="DF8" i="6"/>
  <c r="DG8" i="6"/>
  <c r="DH8" i="6"/>
  <c r="DI8" i="6"/>
  <c r="DJ8" i="6"/>
  <c r="DK8" i="6"/>
  <c r="DL8" i="6"/>
  <c r="DM8" i="6"/>
  <c r="DN8" i="6"/>
  <c r="DO8" i="6"/>
  <c r="DP8" i="6"/>
  <c r="DQ8" i="6"/>
  <c r="DR8" i="6"/>
  <c r="DS8" i="6"/>
  <c r="DT8" i="6"/>
  <c r="DU8" i="6"/>
  <c r="DV8" i="6"/>
  <c r="DW8" i="6"/>
  <c r="DX8" i="6"/>
  <c r="DY8" i="6"/>
  <c r="DZ8" i="6"/>
  <c r="CW9" i="6"/>
  <c r="CX9" i="6"/>
  <c r="CY9" i="6"/>
  <c r="CZ9" i="6"/>
  <c r="DA9" i="6"/>
  <c r="DB9" i="6"/>
  <c r="DC9" i="6"/>
  <c r="DD9" i="6"/>
  <c r="DE9" i="6"/>
  <c r="DF9" i="6"/>
  <c r="DG9" i="6"/>
  <c r="DH9" i="6"/>
  <c r="DI9" i="6"/>
  <c r="DJ9" i="6"/>
  <c r="DK9" i="6"/>
  <c r="DL9" i="6"/>
  <c r="DM9" i="6"/>
  <c r="DN9" i="6"/>
  <c r="DO9" i="6"/>
  <c r="DP9" i="6"/>
  <c r="DQ9" i="6"/>
  <c r="DR9" i="6"/>
  <c r="DS9" i="6"/>
  <c r="DT9" i="6"/>
  <c r="DU9" i="6"/>
  <c r="DV9" i="6"/>
  <c r="DW9" i="6"/>
  <c r="DX9" i="6"/>
  <c r="DY9" i="6"/>
  <c r="DZ9" i="6"/>
  <c r="CW10" i="6"/>
  <c r="CX10" i="6"/>
  <c r="CY10" i="6"/>
  <c r="CZ10" i="6"/>
  <c r="DA10" i="6"/>
  <c r="DB10" i="6"/>
  <c r="DC10" i="6"/>
  <c r="DD10" i="6"/>
  <c r="DE10" i="6"/>
  <c r="DF10" i="6"/>
  <c r="DG10" i="6"/>
  <c r="DH10" i="6"/>
  <c r="DI10" i="6"/>
  <c r="DJ10" i="6"/>
  <c r="DK10" i="6"/>
  <c r="DL10" i="6"/>
  <c r="DM10" i="6"/>
  <c r="DN10" i="6"/>
  <c r="DO10" i="6"/>
  <c r="DP10" i="6"/>
  <c r="DQ10" i="6"/>
  <c r="DR10" i="6"/>
  <c r="DS10" i="6"/>
  <c r="DT10" i="6"/>
  <c r="DU10" i="6"/>
  <c r="DV10" i="6"/>
  <c r="DW10" i="6"/>
  <c r="DX10" i="6"/>
  <c r="DY10" i="6"/>
  <c r="DZ10" i="6"/>
  <c r="CW11" i="6"/>
  <c r="CX11" i="6"/>
  <c r="CY11" i="6"/>
  <c r="CZ11" i="6"/>
  <c r="DA11" i="6"/>
  <c r="DB11" i="6"/>
  <c r="DC11" i="6"/>
  <c r="DD11" i="6"/>
  <c r="DE11" i="6"/>
  <c r="DF11" i="6"/>
  <c r="DG11" i="6"/>
  <c r="DH11" i="6"/>
  <c r="DI11" i="6"/>
  <c r="DJ11" i="6"/>
  <c r="DK11" i="6"/>
  <c r="DL11" i="6"/>
  <c r="DM11" i="6"/>
  <c r="DN11" i="6"/>
  <c r="DO11" i="6"/>
  <c r="DP11" i="6"/>
  <c r="DQ11" i="6"/>
  <c r="DR11" i="6"/>
  <c r="DS11" i="6"/>
  <c r="DT11" i="6"/>
  <c r="DU11" i="6"/>
  <c r="DV11" i="6"/>
  <c r="DW11" i="6"/>
  <c r="DX11" i="6"/>
  <c r="DY11" i="6"/>
  <c r="DZ11" i="6"/>
  <c r="CW12" i="6"/>
  <c r="CX12" i="6"/>
  <c r="CY12" i="6"/>
  <c r="CZ12" i="6"/>
  <c r="DA12" i="6"/>
  <c r="DB12" i="6"/>
  <c r="DC12" i="6"/>
  <c r="DD12" i="6"/>
  <c r="DE12" i="6"/>
  <c r="DF12" i="6"/>
  <c r="DG12" i="6"/>
  <c r="DH12" i="6"/>
  <c r="DI12" i="6"/>
  <c r="DJ12" i="6"/>
  <c r="DK12" i="6"/>
  <c r="DL12" i="6"/>
  <c r="DM12" i="6"/>
  <c r="DN12" i="6"/>
  <c r="DO12" i="6"/>
  <c r="DP12" i="6"/>
  <c r="DQ12" i="6"/>
  <c r="DR12" i="6"/>
  <c r="DS12" i="6"/>
  <c r="DT12" i="6"/>
  <c r="DU12" i="6"/>
  <c r="DV12" i="6"/>
  <c r="DW12" i="6"/>
  <c r="DX12" i="6"/>
  <c r="DY12" i="6"/>
  <c r="DZ12" i="6"/>
  <c r="CW13" i="6"/>
  <c r="CX13" i="6"/>
  <c r="CY13" i="6"/>
  <c r="CZ13" i="6"/>
  <c r="DA13" i="6"/>
  <c r="DB13" i="6"/>
  <c r="DC13" i="6"/>
  <c r="DD13" i="6"/>
  <c r="DE13" i="6"/>
  <c r="DF13" i="6"/>
  <c r="DG13" i="6"/>
  <c r="DH13" i="6"/>
  <c r="DI13" i="6"/>
  <c r="DJ13" i="6"/>
  <c r="DK13" i="6"/>
  <c r="DL13" i="6"/>
  <c r="DM13" i="6"/>
  <c r="DN13" i="6"/>
  <c r="DO13" i="6"/>
  <c r="DP13" i="6"/>
  <c r="DQ13" i="6"/>
  <c r="DR13" i="6"/>
  <c r="DS13" i="6"/>
  <c r="DT13" i="6"/>
  <c r="DU13" i="6"/>
  <c r="DV13" i="6"/>
  <c r="DW13" i="6"/>
  <c r="DX13" i="6"/>
  <c r="DY13" i="6"/>
  <c r="DZ13" i="6"/>
  <c r="CW14" i="6"/>
  <c r="CX14" i="6"/>
  <c r="CY14" i="6"/>
  <c r="CZ14" i="6"/>
  <c r="DA14" i="6"/>
  <c r="DB14" i="6"/>
  <c r="DC14" i="6"/>
  <c r="DD14" i="6"/>
  <c r="DE14" i="6"/>
  <c r="DF14" i="6"/>
  <c r="DG14" i="6"/>
  <c r="DH14" i="6"/>
  <c r="DI14" i="6"/>
  <c r="DJ14" i="6"/>
  <c r="DK14" i="6"/>
  <c r="DL14" i="6"/>
  <c r="DM14" i="6"/>
  <c r="DN14" i="6"/>
  <c r="DO14" i="6"/>
  <c r="DP14" i="6"/>
  <c r="DQ14" i="6"/>
  <c r="DR14" i="6"/>
  <c r="DS14" i="6"/>
  <c r="DT14" i="6"/>
  <c r="DU14" i="6"/>
  <c r="DV14" i="6"/>
  <c r="DW14" i="6"/>
  <c r="DX14" i="6"/>
  <c r="DY14" i="6"/>
  <c r="DZ14" i="6"/>
  <c r="CW15" i="6"/>
  <c r="CX15" i="6"/>
  <c r="CY15" i="6"/>
  <c r="CZ15" i="6"/>
  <c r="DA15" i="6"/>
  <c r="DB15" i="6"/>
  <c r="DC15" i="6"/>
  <c r="DD15" i="6"/>
  <c r="DE15" i="6"/>
  <c r="DF15" i="6"/>
  <c r="DG15" i="6"/>
  <c r="DH15" i="6"/>
  <c r="DI15" i="6"/>
  <c r="DJ15" i="6"/>
  <c r="DK15" i="6"/>
  <c r="DL15" i="6"/>
  <c r="DM15" i="6"/>
  <c r="DN15" i="6"/>
  <c r="DO15" i="6"/>
  <c r="DP15" i="6"/>
  <c r="DQ15" i="6"/>
  <c r="DR15" i="6"/>
  <c r="DS15" i="6"/>
  <c r="DT15" i="6"/>
  <c r="DU15" i="6"/>
  <c r="DV15" i="6"/>
  <c r="DW15" i="6"/>
  <c r="DX15" i="6"/>
  <c r="DY15" i="6"/>
  <c r="DZ15" i="6"/>
  <c r="CW16" i="6"/>
  <c r="CX16" i="6"/>
  <c r="CY16" i="6"/>
  <c r="CZ16" i="6"/>
  <c r="DA16" i="6"/>
  <c r="DB16" i="6"/>
  <c r="DC16" i="6"/>
  <c r="DD16" i="6"/>
  <c r="DE16" i="6"/>
  <c r="DF16" i="6"/>
  <c r="DG16" i="6"/>
  <c r="DH16" i="6"/>
  <c r="DI16" i="6"/>
  <c r="DJ16" i="6"/>
  <c r="DK16" i="6"/>
  <c r="DL16" i="6"/>
  <c r="DM16" i="6"/>
  <c r="DN16" i="6"/>
  <c r="DO16" i="6"/>
  <c r="DP16" i="6"/>
  <c r="DQ16" i="6"/>
  <c r="DR16" i="6"/>
  <c r="DS16" i="6"/>
  <c r="DT16" i="6"/>
  <c r="DU16" i="6"/>
  <c r="DV16" i="6"/>
  <c r="DW16" i="6"/>
  <c r="DX16" i="6"/>
  <c r="DY16" i="6"/>
  <c r="DZ16" i="6"/>
  <c r="CW17" i="6"/>
  <c r="CX17" i="6"/>
  <c r="CY17" i="6"/>
  <c r="CZ17" i="6"/>
  <c r="DA17" i="6"/>
  <c r="DB17" i="6"/>
  <c r="DC17" i="6"/>
  <c r="DD17" i="6"/>
  <c r="DE17" i="6"/>
  <c r="DF17" i="6"/>
  <c r="DG17" i="6"/>
  <c r="DH17" i="6"/>
  <c r="DI17" i="6"/>
  <c r="DJ17" i="6"/>
  <c r="DK17" i="6"/>
  <c r="DL17" i="6"/>
  <c r="DM17" i="6"/>
  <c r="DN17" i="6"/>
  <c r="DO17" i="6"/>
  <c r="DP17" i="6"/>
  <c r="DQ17" i="6"/>
  <c r="DR17" i="6"/>
  <c r="DS17" i="6"/>
  <c r="DT17" i="6"/>
  <c r="DU17" i="6"/>
  <c r="DV17" i="6"/>
  <c r="DW17" i="6"/>
  <c r="DX17" i="6"/>
  <c r="DY17" i="6"/>
  <c r="DZ17" i="6"/>
  <c r="CW18" i="6"/>
  <c r="CX18" i="6"/>
  <c r="CY18" i="6"/>
  <c r="CZ18" i="6"/>
  <c r="DA18" i="6"/>
  <c r="DB18" i="6"/>
  <c r="DC18" i="6"/>
  <c r="DD18" i="6"/>
  <c r="DE18" i="6"/>
  <c r="DF18" i="6"/>
  <c r="DG18" i="6"/>
  <c r="DH18" i="6"/>
  <c r="DI18" i="6"/>
  <c r="DJ18" i="6"/>
  <c r="DK18" i="6"/>
  <c r="DL18" i="6"/>
  <c r="DM18" i="6"/>
  <c r="DN18" i="6"/>
  <c r="DO18" i="6"/>
  <c r="DP18" i="6"/>
  <c r="DQ18" i="6"/>
  <c r="DR18" i="6"/>
  <c r="DS18" i="6"/>
  <c r="DT18" i="6"/>
  <c r="DU18" i="6"/>
  <c r="DV18" i="6"/>
  <c r="DW18" i="6"/>
  <c r="DX18" i="6"/>
  <c r="DY18" i="6"/>
  <c r="DZ18" i="6"/>
  <c r="CW19" i="6"/>
  <c r="CX19" i="6"/>
  <c r="CY19" i="6"/>
  <c r="CZ19" i="6"/>
  <c r="DA19" i="6"/>
  <c r="DB19" i="6"/>
  <c r="DC19" i="6"/>
  <c r="DD19" i="6"/>
  <c r="DE19" i="6"/>
  <c r="DF19" i="6"/>
  <c r="DG19" i="6"/>
  <c r="DH19" i="6"/>
  <c r="DI19" i="6"/>
  <c r="DJ19" i="6"/>
  <c r="DK19" i="6"/>
  <c r="DL19" i="6"/>
  <c r="DM19" i="6"/>
  <c r="DN19" i="6"/>
  <c r="DO19" i="6"/>
  <c r="DP19" i="6"/>
  <c r="DQ19" i="6"/>
  <c r="DR19" i="6"/>
  <c r="DS19" i="6"/>
  <c r="DT19" i="6"/>
  <c r="DU19" i="6"/>
  <c r="DV19" i="6"/>
  <c r="DW19" i="6"/>
  <c r="DX19" i="6"/>
  <c r="DY19" i="6"/>
  <c r="DZ19" i="6"/>
  <c r="CW21" i="6"/>
  <c r="CX21" i="6"/>
  <c r="CY21" i="6"/>
  <c r="CZ21" i="6"/>
  <c r="DA21" i="6"/>
  <c r="DB21" i="6"/>
  <c r="DC21" i="6"/>
  <c r="DD21" i="6"/>
  <c r="DE21" i="6"/>
  <c r="DF21" i="6"/>
  <c r="DG21" i="6"/>
  <c r="DH21" i="6"/>
  <c r="DI21" i="6"/>
  <c r="DJ21" i="6"/>
  <c r="DK21" i="6"/>
  <c r="DL21" i="6"/>
  <c r="DM21" i="6"/>
  <c r="DN21" i="6"/>
  <c r="DO21" i="6"/>
  <c r="DP21" i="6"/>
  <c r="DQ21" i="6"/>
  <c r="DR21" i="6"/>
  <c r="DS21" i="6"/>
  <c r="DT21" i="6"/>
  <c r="DU21" i="6"/>
  <c r="DV21" i="6"/>
  <c r="DW21" i="6"/>
  <c r="DX21" i="6"/>
  <c r="DY21" i="6"/>
  <c r="DZ21" i="6"/>
  <c r="CW22" i="6"/>
  <c r="CX22" i="6"/>
  <c r="CY22" i="6"/>
  <c r="CZ22" i="6"/>
  <c r="DA22" i="6"/>
  <c r="DB22" i="6"/>
  <c r="DC22" i="6"/>
  <c r="DD22" i="6"/>
  <c r="DE22" i="6"/>
  <c r="DF22" i="6"/>
  <c r="DG22" i="6"/>
  <c r="DH22" i="6"/>
  <c r="DI22" i="6"/>
  <c r="DJ22" i="6"/>
  <c r="DK22" i="6"/>
  <c r="DL22" i="6"/>
  <c r="DM22" i="6"/>
  <c r="DN22" i="6"/>
  <c r="DO22" i="6"/>
  <c r="DP22" i="6"/>
  <c r="DQ22" i="6"/>
  <c r="DR22" i="6"/>
  <c r="DS22" i="6"/>
  <c r="DT22" i="6"/>
  <c r="DU22" i="6"/>
  <c r="DV22" i="6"/>
  <c r="DW22" i="6"/>
  <c r="DX22" i="6"/>
  <c r="DY22" i="6"/>
  <c r="DZ22" i="6"/>
  <c r="CW23" i="6"/>
  <c r="CX23" i="6"/>
  <c r="CY23" i="6"/>
  <c r="CZ23" i="6"/>
  <c r="DA23" i="6"/>
  <c r="DB23" i="6"/>
  <c r="DC23" i="6"/>
  <c r="DD23" i="6"/>
  <c r="DE23" i="6"/>
  <c r="DF23" i="6"/>
  <c r="DG23" i="6"/>
  <c r="DH23" i="6"/>
  <c r="DI23" i="6"/>
  <c r="DJ23" i="6"/>
  <c r="DK23" i="6"/>
  <c r="DL23" i="6"/>
  <c r="DM23" i="6"/>
  <c r="DN23" i="6"/>
  <c r="DO23" i="6"/>
  <c r="DP23" i="6"/>
  <c r="DQ23" i="6"/>
  <c r="DR23" i="6"/>
  <c r="DS23" i="6"/>
  <c r="DT23" i="6"/>
  <c r="DU23" i="6"/>
  <c r="DV23" i="6"/>
  <c r="DW23" i="6"/>
  <c r="DX23" i="6"/>
  <c r="DY23" i="6"/>
  <c r="DZ23" i="6"/>
  <c r="CW24" i="6"/>
  <c r="CX24" i="6"/>
  <c r="CY24" i="6"/>
  <c r="CZ24" i="6"/>
  <c r="DA24" i="6"/>
  <c r="DB24" i="6"/>
  <c r="DC24" i="6"/>
  <c r="DD24" i="6"/>
  <c r="DE24" i="6"/>
  <c r="DF24" i="6"/>
  <c r="DG24" i="6"/>
  <c r="DH24" i="6"/>
  <c r="DI24" i="6"/>
  <c r="DJ24" i="6"/>
  <c r="DK24" i="6"/>
  <c r="DL24" i="6"/>
  <c r="DM24" i="6"/>
  <c r="DN24" i="6"/>
  <c r="DO24" i="6"/>
  <c r="DP24" i="6"/>
  <c r="DQ24" i="6"/>
  <c r="DR24" i="6"/>
  <c r="DS24" i="6"/>
  <c r="DT24" i="6"/>
  <c r="DU24" i="6"/>
  <c r="DV24" i="6"/>
  <c r="DW24" i="6"/>
  <c r="DX24" i="6"/>
  <c r="DY24" i="6"/>
  <c r="DZ24" i="6"/>
  <c r="CW25" i="6"/>
  <c r="CX25" i="6"/>
  <c r="CY25" i="6"/>
  <c r="CZ25" i="6"/>
  <c r="DA25" i="6"/>
  <c r="DB25" i="6"/>
  <c r="DC25" i="6"/>
  <c r="DD25" i="6"/>
  <c r="DE25" i="6"/>
  <c r="DF25" i="6"/>
  <c r="DG25" i="6"/>
  <c r="DH25" i="6"/>
  <c r="DI25" i="6"/>
  <c r="DJ25" i="6"/>
  <c r="DK25" i="6"/>
  <c r="DL25" i="6"/>
  <c r="DM25" i="6"/>
  <c r="DN25" i="6"/>
  <c r="DO25" i="6"/>
  <c r="DP25" i="6"/>
  <c r="DQ25" i="6"/>
  <c r="DR25" i="6"/>
  <c r="DS25" i="6"/>
  <c r="DT25" i="6"/>
  <c r="DU25" i="6"/>
  <c r="DV25" i="6"/>
  <c r="DW25" i="6"/>
  <c r="DX25" i="6"/>
  <c r="DY25" i="6"/>
  <c r="DZ25" i="6"/>
  <c r="DZ3" i="6"/>
  <c r="DY3" i="6"/>
  <c r="DX3" i="6"/>
  <c r="DW3" i="6"/>
  <c r="DV3" i="6"/>
  <c r="DU3" i="6"/>
  <c r="DT3" i="6"/>
  <c r="DS3" i="6"/>
  <c r="DR3" i="6"/>
  <c r="DQ3" i="6"/>
  <c r="DP3" i="6"/>
  <c r="DO3" i="6"/>
  <c r="DN3" i="6"/>
  <c r="DM3" i="6"/>
  <c r="DL3" i="6"/>
  <c r="DK3" i="6"/>
  <c r="DJ3" i="6"/>
  <c r="DI3" i="6"/>
  <c r="DH3" i="6"/>
  <c r="DG3" i="6"/>
  <c r="DF3" i="6"/>
  <c r="DE3" i="6"/>
  <c r="DD3" i="6"/>
  <c r="DC3" i="6"/>
  <c r="DB3" i="6"/>
  <c r="DA3" i="6"/>
  <c r="CZ3" i="6"/>
  <c r="CY3" i="6"/>
  <c r="CX3" i="6"/>
  <c r="CW3" i="6"/>
  <c r="AL4" i="6"/>
  <c r="AM4" i="6"/>
  <c r="BS4" i="6" s="1"/>
  <c r="AN4" i="6"/>
  <c r="BT4" i="6" s="1"/>
  <c r="AO4" i="6"/>
  <c r="BU4" i="6" s="1"/>
  <c r="AP4" i="6"/>
  <c r="BV4" i="6" s="1"/>
  <c r="AQ4" i="6"/>
  <c r="BW4" i="6" s="1"/>
  <c r="AR4" i="6"/>
  <c r="BX4" i="6" s="1"/>
  <c r="AS4" i="6"/>
  <c r="BY4" i="6" s="1"/>
  <c r="AT4" i="6"/>
  <c r="BZ4" i="6" s="1"/>
  <c r="AU4" i="6"/>
  <c r="CA4" i="6" s="1"/>
  <c r="AV4" i="6"/>
  <c r="CB4" i="6" s="1"/>
  <c r="AW4" i="6"/>
  <c r="CC4" i="6" s="1"/>
  <c r="AX4" i="6"/>
  <c r="CD4" i="6" s="1"/>
  <c r="AY4" i="6"/>
  <c r="CE4" i="6" s="1"/>
  <c r="AZ4" i="6"/>
  <c r="CF4" i="6" s="1"/>
  <c r="BA4" i="6"/>
  <c r="CG4" i="6" s="1"/>
  <c r="BB4" i="6"/>
  <c r="CH4" i="6" s="1"/>
  <c r="BC4" i="6"/>
  <c r="CI4" i="6" s="1"/>
  <c r="BD4" i="6"/>
  <c r="CJ4" i="6" s="1"/>
  <c r="BE4" i="6"/>
  <c r="CK4" i="6" s="1"/>
  <c r="BF4" i="6"/>
  <c r="CL4" i="6" s="1"/>
  <c r="BG4" i="6"/>
  <c r="CM4" i="6" s="1"/>
  <c r="BH4" i="6"/>
  <c r="CN4" i="6" s="1"/>
  <c r="BI4" i="6"/>
  <c r="CO4" i="6" s="1"/>
  <c r="BJ4" i="6"/>
  <c r="CP4" i="6" s="1"/>
  <c r="BK4" i="6"/>
  <c r="CQ4" i="6" s="1"/>
  <c r="BL4" i="6"/>
  <c r="CR4" i="6" s="1"/>
  <c r="BM4" i="6"/>
  <c r="CS4" i="6" s="1"/>
  <c r="BN4" i="6"/>
  <c r="CT4" i="6" s="1"/>
  <c r="BO4" i="6"/>
  <c r="CU4" i="6" s="1"/>
  <c r="AL5" i="6"/>
  <c r="BR5" i="6" s="1"/>
  <c r="AM5" i="6"/>
  <c r="BS5" i="6" s="1"/>
  <c r="AN5" i="6"/>
  <c r="BT5" i="6" s="1"/>
  <c r="AO5" i="6"/>
  <c r="BU5" i="6" s="1"/>
  <c r="AP5" i="6"/>
  <c r="BV5" i="6" s="1"/>
  <c r="AQ5" i="6"/>
  <c r="BW5" i="6" s="1"/>
  <c r="AR5" i="6"/>
  <c r="BX5" i="6" s="1"/>
  <c r="AS5" i="6"/>
  <c r="BY5" i="6" s="1"/>
  <c r="AT5" i="6"/>
  <c r="BZ5" i="6" s="1"/>
  <c r="AU5" i="6"/>
  <c r="CA5" i="6" s="1"/>
  <c r="AV5" i="6"/>
  <c r="CB5" i="6" s="1"/>
  <c r="AW5" i="6"/>
  <c r="CC5" i="6" s="1"/>
  <c r="AX5" i="6"/>
  <c r="CD5" i="6" s="1"/>
  <c r="AY5" i="6"/>
  <c r="CE5" i="6" s="1"/>
  <c r="AZ5" i="6"/>
  <c r="BA5" i="6"/>
  <c r="CG5" i="6" s="1"/>
  <c r="BB5" i="6"/>
  <c r="CH5" i="6" s="1"/>
  <c r="BC5" i="6"/>
  <c r="CI5" i="6" s="1"/>
  <c r="BD5" i="6"/>
  <c r="CJ5" i="6" s="1"/>
  <c r="BE5" i="6"/>
  <c r="CK5" i="6" s="1"/>
  <c r="BF5" i="6"/>
  <c r="CL5" i="6" s="1"/>
  <c r="BG5" i="6"/>
  <c r="CM5" i="6" s="1"/>
  <c r="BH5" i="6"/>
  <c r="CN5" i="6" s="1"/>
  <c r="BI5" i="6"/>
  <c r="CO5" i="6" s="1"/>
  <c r="BJ5" i="6"/>
  <c r="CP5" i="6" s="1"/>
  <c r="BK5" i="6"/>
  <c r="CQ5" i="6" s="1"/>
  <c r="BL5" i="6"/>
  <c r="CR5" i="6" s="1"/>
  <c r="BM5" i="6"/>
  <c r="CS5" i="6" s="1"/>
  <c r="BN5" i="6"/>
  <c r="CT5" i="6" s="1"/>
  <c r="BO5" i="6"/>
  <c r="CU5" i="6" s="1"/>
  <c r="AL6" i="6"/>
  <c r="BR6" i="6" s="1"/>
  <c r="AM6" i="6"/>
  <c r="BS6" i="6" s="1"/>
  <c r="AN6" i="6"/>
  <c r="BT6" i="6" s="1"/>
  <c r="AO6" i="6"/>
  <c r="BU6" i="6" s="1"/>
  <c r="AP6" i="6"/>
  <c r="BV6" i="6" s="1"/>
  <c r="AQ6" i="6"/>
  <c r="BW6" i="6" s="1"/>
  <c r="AR6" i="6"/>
  <c r="BX6" i="6" s="1"/>
  <c r="AS6" i="6"/>
  <c r="BY6" i="6" s="1"/>
  <c r="AT6" i="6"/>
  <c r="BZ6" i="6" s="1"/>
  <c r="AU6" i="6"/>
  <c r="CA6" i="6" s="1"/>
  <c r="AV6" i="6"/>
  <c r="CB6" i="6" s="1"/>
  <c r="AW6" i="6"/>
  <c r="CC6" i="6" s="1"/>
  <c r="AX6" i="6"/>
  <c r="CD6" i="6" s="1"/>
  <c r="AY6" i="6"/>
  <c r="CE6" i="6" s="1"/>
  <c r="AZ6" i="6"/>
  <c r="CF6" i="6" s="1"/>
  <c r="BA6" i="6"/>
  <c r="CG6" i="6" s="1"/>
  <c r="BB6" i="6"/>
  <c r="CH6" i="6" s="1"/>
  <c r="BC6" i="6"/>
  <c r="CI6" i="6" s="1"/>
  <c r="BD6" i="6"/>
  <c r="CJ6" i="6" s="1"/>
  <c r="BE6" i="6"/>
  <c r="CK6" i="6" s="1"/>
  <c r="BF6" i="6"/>
  <c r="CL6" i="6" s="1"/>
  <c r="BG6" i="6"/>
  <c r="CM6" i="6" s="1"/>
  <c r="BH6" i="6"/>
  <c r="CN6" i="6" s="1"/>
  <c r="BI6" i="6"/>
  <c r="CO6" i="6" s="1"/>
  <c r="BJ6" i="6"/>
  <c r="CP6" i="6" s="1"/>
  <c r="BK6" i="6"/>
  <c r="CQ6" i="6" s="1"/>
  <c r="BL6" i="6"/>
  <c r="CR6" i="6" s="1"/>
  <c r="BM6" i="6"/>
  <c r="CS6" i="6" s="1"/>
  <c r="BN6" i="6"/>
  <c r="CT6" i="6" s="1"/>
  <c r="BO6" i="6"/>
  <c r="CU6" i="6" s="1"/>
  <c r="AL7" i="6"/>
  <c r="BR7" i="6" s="1"/>
  <c r="AM7" i="6"/>
  <c r="BS7" i="6" s="1"/>
  <c r="AN7" i="6"/>
  <c r="BT7" i="6" s="1"/>
  <c r="AO7" i="6"/>
  <c r="BU7" i="6" s="1"/>
  <c r="AP7" i="6"/>
  <c r="BV7" i="6" s="1"/>
  <c r="AQ7" i="6"/>
  <c r="BW7" i="6" s="1"/>
  <c r="AR7" i="6"/>
  <c r="BX7" i="6" s="1"/>
  <c r="AS7" i="6"/>
  <c r="BY7" i="6" s="1"/>
  <c r="AT7" i="6"/>
  <c r="BZ7" i="6" s="1"/>
  <c r="AU7" i="6"/>
  <c r="CA7" i="6" s="1"/>
  <c r="AV7" i="6"/>
  <c r="CB7" i="6" s="1"/>
  <c r="AW7" i="6"/>
  <c r="CC7" i="6" s="1"/>
  <c r="AX7" i="6"/>
  <c r="CD7" i="6" s="1"/>
  <c r="AY7" i="6"/>
  <c r="CE7" i="6" s="1"/>
  <c r="AZ7" i="6"/>
  <c r="CF7" i="6" s="1"/>
  <c r="BA7" i="6"/>
  <c r="CG7" i="6" s="1"/>
  <c r="BB7" i="6"/>
  <c r="CH7" i="6" s="1"/>
  <c r="BC7" i="6"/>
  <c r="CI7" i="6" s="1"/>
  <c r="BD7" i="6"/>
  <c r="CJ7" i="6" s="1"/>
  <c r="BE7" i="6"/>
  <c r="CK7" i="6" s="1"/>
  <c r="BF7" i="6"/>
  <c r="CL7" i="6" s="1"/>
  <c r="BG7" i="6"/>
  <c r="CM7" i="6" s="1"/>
  <c r="BH7" i="6"/>
  <c r="CN7" i="6" s="1"/>
  <c r="BI7" i="6"/>
  <c r="CO7" i="6" s="1"/>
  <c r="BJ7" i="6"/>
  <c r="CP7" i="6" s="1"/>
  <c r="BK7" i="6"/>
  <c r="CQ7" i="6" s="1"/>
  <c r="BL7" i="6"/>
  <c r="CR7" i="6" s="1"/>
  <c r="BM7" i="6"/>
  <c r="CS7" i="6" s="1"/>
  <c r="BN7" i="6"/>
  <c r="CT7" i="6" s="1"/>
  <c r="BO7" i="6"/>
  <c r="CU7" i="6" s="1"/>
  <c r="AL8" i="6"/>
  <c r="AM8" i="6"/>
  <c r="BS8" i="6" s="1"/>
  <c r="AN8" i="6"/>
  <c r="BT8" i="6" s="1"/>
  <c r="AO8" i="6"/>
  <c r="BU8" i="6" s="1"/>
  <c r="AP8" i="6"/>
  <c r="BV8" i="6" s="1"/>
  <c r="AQ8" i="6"/>
  <c r="BW8" i="6" s="1"/>
  <c r="AR8" i="6"/>
  <c r="BX8" i="6" s="1"/>
  <c r="AS8" i="6"/>
  <c r="BY8" i="6" s="1"/>
  <c r="AT8" i="6"/>
  <c r="BZ8" i="6" s="1"/>
  <c r="AU8" i="6"/>
  <c r="CA8" i="6" s="1"/>
  <c r="AV8" i="6"/>
  <c r="CB8" i="6" s="1"/>
  <c r="AW8" i="6"/>
  <c r="CC8" i="6" s="1"/>
  <c r="AX8" i="6"/>
  <c r="CD8" i="6" s="1"/>
  <c r="AY8" i="6"/>
  <c r="CE8" i="6" s="1"/>
  <c r="AZ8" i="6"/>
  <c r="CF8" i="6" s="1"/>
  <c r="BA8" i="6"/>
  <c r="CG8" i="6" s="1"/>
  <c r="BB8" i="6"/>
  <c r="CH8" i="6" s="1"/>
  <c r="BC8" i="6"/>
  <c r="CI8" i="6" s="1"/>
  <c r="BD8" i="6"/>
  <c r="CJ8" i="6" s="1"/>
  <c r="BE8" i="6"/>
  <c r="CK8" i="6" s="1"/>
  <c r="BF8" i="6"/>
  <c r="CL8" i="6" s="1"/>
  <c r="BG8" i="6"/>
  <c r="CM8" i="6" s="1"/>
  <c r="BH8" i="6"/>
  <c r="CN8" i="6" s="1"/>
  <c r="BI8" i="6"/>
  <c r="CO8" i="6" s="1"/>
  <c r="BJ8" i="6"/>
  <c r="CP8" i="6" s="1"/>
  <c r="BK8" i="6"/>
  <c r="CQ8" i="6" s="1"/>
  <c r="BL8" i="6"/>
  <c r="CR8" i="6" s="1"/>
  <c r="BM8" i="6"/>
  <c r="CS8" i="6" s="1"/>
  <c r="BN8" i="6"/>
  <c r="CT8" i="6" s="1"/>
  <c r="BO8" i="6"/>
  <c r="CU8" i="6" s="1"/>
  <c r="AL9" i="6"/>
  <c r="AM9" i="6"/>
  <c r="BS9" i="6" s="1"/>
  <c r="AN9" i="6"/>
  <c r="BT9" i="6" s="1"/>
  <c r="AO9" i="6"/>
  <c r="BU9" i="6" s="1"/>
  <c r="AP9" i="6"/>
  <c r="BV9" i="6" s="1"/>
  <c r="AQ9" i="6"/>
  <c r="BW9" i="6" s="1"/>
  <c r="AR9" i="6"/>
  <c r="BX9" i="6" s="1"/>
  <c r="AS9" i="6"/>
  <c r="BY9" i="6" s="1"/>
  <c r="AT9" i="6"/>
  <c r="BZ9" i="6" s="1"/>
  <c r="AU9" i="6"/>
  <c r="CA9" i="6" s="1"/>
  <c r="AV9" i="6"/>
  <c r="CB9" i="6" s="1"/>
  <c r="AW9" i="6"/>
  <c r="CC9" i="6" s="1"/>
  <c r="AX9" i="6"/>
  <c r="CD9" i="6" s="1"/>
  <c r="AY9" i="6"/>
  <c r="CE9" i="6" s="1"/>
  <c r="AZ9" i="6"/>
  <c r="CF9" i="6" s="1"/>
  <c r="BA9" i="6"/>
  <c r="CG9" i="6" s="1"/>
  <c r="BB9" i="6"/>
  <c r="CH9" i="6" s="1"/>
  <c r="BC9" i="6"/>
  <c r="CI9" i="6" s="1"/>
  <c r="BD9" i="6"/>
  <c r="CJ9" i="6" s="1"/>
  <c r="BE9" i="6"/>
  <c r="CK9" i="6" s="1"/>
  <c r="BF9" i="6"/>
  <c r="CL9" i="6" s="1"/>
  <c r="BG9" i="6"/>
  <c r="CM9" i="6" s="1"/>
  <c r="BH9" i="6"/>
  <c r="CN9" i="6" s="1"/>
  <c r="BI9" i="6"/>
  <c r="CO9" i="6" s="1"/>
  <c r="BJ9" i="6"/>
  <c r="CP9" i="6" s="1"/>
  <c r="BK9" i="6"/>
  <c r="CQ9" i="6" s="1"/>
  <c r="BL9" i="6"/>
  <c r="CR9" i="6" s="1"/>
  <c r="BM9" i="6"/>
  <c r="CS9" i="6" s="1"/>
  <c r="BN9" i="6"/>
  <c r="CT9" i="6" s="1"/>
  <c r="BO9" i="6"/>
  <c r="CU9" i="6" s="1"/>
  <c r="AL10" i="6"/>
  <c r="AM10" i="6"/>
  <c r="BS10" i="6" s="1"/>
  <c r="AN10" i="6"/>
  <c r="BT10" i="6" s="1"/>
  <c r="AO10" i="6"/>
  <c r="BU10" i="6" s="1"/>
  <c r="AP10" i="6"/>
  <c r="BV10" i="6" s="1"/>
  <c r="AQ10" i="6"/>
  <c r="BW10" i="6" s="1"/>
  <c r="AR10" i="6"/>
  <c r="BX10" i="6" s="1"/>
  <c r="AS10" i="6"/>
  <c r="BY10" i="6" s="1"/>
  <c r="AT10" i="6"/>
  <c r="BZ10" i="6" s="1"/>
  <c r="AU10" i="6"/>
  <c r="CA10" i="6" s="1"/>
  <c r="AV10" i="6"/>
  <c r="CB10" i="6" s="1"/>
  <c r="AW10" i="6"/>
  <c r="CC10" i="6" s="1"/>
  <c r="AX10" i="6"/>
  <c r="CD10" i="6" s="1"/>
  <c r="AY10" i="6"/>
  <c r="CE10" i="6" s="1"/>
  <c r="AZ10" i="6"/>
  <c r="CF10" i="6" s="1"/>
  <c r="BA10" i="6"/>
  <c r="CG10" i="6" s="1"/>
  <c r="BB10" i="6"/>
  <c r="CH10" i="6" s="1"/>
  <c r="BC10" i="6"/>
  <c r="CI10" i="6" s="1"/>
  <c r="BD10" i="6"/>
  <c r="CJ10" i="6" s="1"/>
  <c r="BE10" i="6"/>
  <c r="CK10" i="6" s="1"/>
  <c r="BF10" i="6"/>
  <c r="CL10" i="6" s="1"/>
  <c r="BG10" i="6"/>
  <c r="CM10" i="6" s="1"/>
  <c r="BH10" i="6"/>
  <c r="CN10" i="6" s="1"/>
  <c r="BI10" i="6"/>
  <c r="CO10" i="6" s="1"/>
  <c r="BJ10" i="6"/>
  <c r="CP10" i="6" s="1"/>
  <c r="BK10" i="6"/>
  <c r="CQ10" i="6" s="1"/>
  <c r="BL10" i="6"/>
  <c r="CR10" i="6" s="1"/>
  <c r="BM10" i="6"/>
  <c r="CS10" i="6" s="1"/>
  <c r="BN10" i="6"/>
  <c r="CT10" i="6" s="1"/>
  <c r="BO10" i="6"/>
  <c r="CU10" i="6" s="1"/>
  <c r="AL11" i="6"/>
  <c r="BR11" i="6" s="1"/>
  <c r="AM11" i="6"/>
  <c r="BS11" i="6" s="1"/>
  <c r="AN11" i="6"/>
  <c r="AO11" i="6"/>
  <c r="BU11" i="6" s="1"/>
  <c r="AP11" i="6"/>
  <c r="BV11" i="6" s="1"/>
  <c r="AQ11" i="6"/>
  <c r="BW11" i="6" s="1"/>
  <c r="AR11" i="6"/>
  <c r="BX11" i="6" s="1"/>
  <c r="AS11" i="6"/>
  <c r="BY11" i="6" s="1"/>
  <c r="AT11" i="6"/>
  <c r="BZ11" i="6" s="1"/>
  <c r="AU11" i="6"/>
  <c r="CA11" i="6" s="1"/>
  <c r="AV11" i="6"/>
  <c r="CB11" i="6" s="1"/>
  <c r="AW11" i="6"/>
  <c r="CC11" i="6" s="1"/>
  <c r="AX11" i="6"/>
  <c r="CD11" i="6" s="1"/>
  <c r="AY11" i="6"/>
  <c r="CE11" i="6" s="1"/>
  <c r="AZ11" i="6"/>
  <c r="CF11" i="6" s="1"/>
  <c r="BA11" i="6"/>
  <c r="CG11" i="6" s="1"/>
  <c r="BB11" i="6"/>
  <c r="CH11" i="6" s="1"/>
  <c r="BC11" i="6"/>
  <c r="CI11" i="6" s="1"/>
  <c r="BD11" i="6"/>
  <c r="CJ11" i="6" s="1"/>
  <c r="BE11" i="6"/>
  <c r="CK11" i="6" s="1"/>
  <c r="BF11" i="6"/>
  <c r="CL11" i="6" s="1"/>
  <c r="BG11" i="6"/>
  <c r="CM11" i="6" s="1"/>
  <c r="BH11" i="6"/>
  <c r="CN11" i="6" s="1"/>
  <c r="BI11" i="6"/>
  <c r="CO11" i="6" s="1"/>
  <c r="BJ11" i="6"/>
  <c r="CP11" i="6" s="1"/>
  <c r="BK11" i="6"/>
  <c r="CQ11" i="6" s="1"/>
  <c r="BL11" i="6"/>
  <c r="CR11" i="6" s="1"/>
  <c r="BM11" i="6"/>
  <c r="CS11" i="6" s="1"/>
  <c r="BN11" i="6"/>
  <c r="CT11" i="6" s="1"/>
  <c r="BO11" i="6"/>
  <c r="CU11" i="6" s="1"/>
  <c r="AL12" i="6"/>
  <c r="AM12" i="6"/>
  <c r="BS12" i="6" s="1"/>
  <c r="AN12" i="6"/>
  <c r="BT12" i="6" s="1"/>
  <c r="AO12" i="6"/>
  <c r="BU12" i="6" s="1"/>
  <c r="AP12" i="6"/>
  <c r="BV12" i="6" s="1"/>
  <c r="AQ12" i="6"/>
  <c r="BW12" i="6" s="1"/>
  <c r="AR12" i="6"/>
  <c r="BX12" i="6" s="1"/>
  <c r="AS12" i="6"/>
  <c r="BY12" i="6" s="1"/>
  <c r="AT12" i="6"/>
  <c r="BZ12" i="6" s="1"/>
  <c r="AU12" i="6"/>
  <c r="CA12" i="6" s="1"/>
  <c r="AV12" i="6"/>
  <c r="CB12" i="6" s="1"/>
  <c r="AW12" i="6"/>
  <c r="CC12" i="6" s="1"/>
  <c r="AX12" i="6"/>
  <c r="CD12" i="6" s="1"/>
  <c r="AY12" i="6"/>
  <c r="CE12" i="6" s="1"/>
  <c r="AZ12" i="6"/>
  <c r="CF12" i="6" s="1"/>
  <c r="BA12" i="6"/>
  <c r="CG12" i="6" s="1"/>
  <c r="BB12" i="6"/>
  <c r="CH12" i="6" s="1"/>
  <c r="BC12" i="6"/>
  <c r="CI12" i="6" s="1"/>
  <c r="BD12" i="6"/>
  <c r="CJ12" i="6" s="1"/>
  <c r="BE12" i="6"/>
  <c r="CK12" i="6" s="1"/>
  <c r="BF12" i="6"/>
  <c r="CL12" i="6" s="1"/>
  <c r="BG12" i="6"/>
  <c r="CM12" i="6" s="1"/>
  <c r="BH12" i="6"/>
  <c r="CN12" i="6" s="1"/>
  <c r="BI12" i="6"/>
  <c r="CO12" i="6" s="1"/>
  <c r="BJ12" i="6"/>
  <c r="CP12" i="6" s="1"/>
  <c r="BK12" i="6"/>
  <c r="CQ12" i="6" s="1"/>
  <c r="BL12" i="6"/>
  <c r="CR12" i="6" s="1"/>
  <c r="BM12" i="6"/>
  <c r="CS12" i="6" s="1"/>
  <c r="BN12" i="6"/>
  <c r="CT12" i="6" s="1"/>
  <c r="BO12" i="6"/>
  <c r="CU12" i="6" s="1"/>
  <c r="AL13" i="6"/>
  <c r="BR13" i="6" s="1"/>
  <c r="AM13" i="6"/>
  <c r="BS13" i="6" s="1"/>
  <c r="AN13" i="6"/>
  <c r="BT13" i="6" s="1"/>
  <c r="AO13" i="6"/>
  <c r="BU13" i="6" s="1"/>
  <c r="AP13" i="6"/>
  <c r="BV13" i="6" s="1"/>
  <c r="AQ13" i="6"/>
  <c r="BW13" i="6" s="1"/>
  <c r="AR13" i="6"/>
  <c r="BX13" i="6" s="1"/>
  <c r="AS13" i="6"/>
  <c r="BY13" i="6" s="1"/>
  <c r="AT13" i="6"/>
  <c r="BZ13" i="6" s="1"/>
  <c r="AU13" i="6"/>
  <c r="CA13" i="6" s="1"/>
  <c r="AV13" i="6"/>
  <c r="CB13" i="6" s="1"/>
  <c r="AW13" i="6"/>
  <c r="CC13" i="6" s="1"/>
  <c r="AX13" i="6"/>
  <c r="CD13" i="6" s="1"/>
  <c r="AY13" i="6"/>
  <c r="CE13" i="6" s="1"/>
  <c r="AZ13" i="6"/>
  <c r="BA13" i="6"/>
  <c r="CG13" i="6" s="1"/>
  <c r="BB13" i="6"/>
  <c r="CH13" i="6" s="1"/>
  <c r="BC13" i="6"/>
  <c r="CI13" i="6" s="1"/>
  <c r="BD13" i="6"/>
  <c r="CJ13" i="6" s="1"/>
  <c r="BE13" i="6"/>
  <c r="CK13" i="6" s="1"/>
  <c r="BF13" i="6"/>
  <c r="CL13" i="6" s="1"/>
  <c r="BG13" i="6"/>
  <c r="CM13" i="6" s="1"/>
  <c r="BH13" i="6"/>
  <c r="CN13" i="6" s="1"/>
  <c r="BI13" i="6"/>
  <c r="CO13" i="6" s="1"/>
  <c r="BJ13" i="6"/>
  <c r="CP13" i="6" s="1"/>
  <c r="BK13" i="6"/>
  <c r="CQ13" i="6" s="1"/>
  <c r="BL13" i="6"/>
  <c r="CR13" i="6" s="1"/>
  <c r="BM13" i="6"/>
  <c r="CS13" i="6" s="1"/>
  <c r="BN13" i="6"/>
  <c r="CT13" i="6" s="1"/>
  <c r="BO13" i="6"/>
  <c r="CU13" i="6" s="1"/>
  <c r="AL14" i="6"/>
  <c r="BR14" i="6" s="1"/>
  <c r="AM14" i="6"/>
  <c r="BS14" i="6" s="1"/>
  <c r="AN14" i="6"/>
  <c r="BT14" i="6" s="1"/>
  <c r="AO14" i="6"/>
  <c r="BU14" i="6" s="1"/>
  <c r="AP14" i="6"/>
  <c r="BV14" i="6" s="1"/>
  <c r="AQ14" i="6"/>
  <c r="BW14" i="6" s="1"/>
  <c r="AR14" i="6"/>
  <c r="BX14" i="6" s="1"/>
  <c r="AS14" i="6"/>
  <c r="AT14" i="6"/>
  <c r="BZ14" i="6" s="1"/>
  <c r="AU14" i="6"/>
  <c r="CA14" i="6" s="1"/>
  <c r="AV14" i="6"/>
  <c r="CB14" i="6" s="1"/>
  <c r="AW14" i="6"/>
  <c r="CC14" i="6" s="1"/>
  <c r="AX14" i="6"/>
  <c r="CD14" i="6" s="1"/>
  <c r="AY14" i="6"/>
  <c r="CE14" i="6" s="1"/>
  <c r="AZ14" i="6"/>
  <c r="CF14" i="6" s="1"/>
  <c r="BA14" i="6"/>
  <c r="CG14" i="6" s="1"/>
  <c r="BB14" i="6"/>
  <c r="CH14" i="6" s="1"/>
  <c r="BC14" i="6"/>
  <c r="BD14" i="6"/>
  <c r="CJ14" i="6" s="1"/>
  <c r="BE14" i="6"/>
  <c r="CK14" i="6" s="1"/>
  <c r="BF14" i="6"/>
  <c r="CL14" i="6" s="1"/>
  <c r="BG14" i="6"/>
  <c r="CM14" i="6" s="1"/>
  <c r="BH14" i="6"/>
  <c r="CN14" i="6" s="1"/>
  <c r="BI14" i="6"/>
  <c r="CO14" i="6" s="1"/>
  <c r="BJ14" i="6"/>
  <c r="CP14" i="6" s="1"/>
  <c r="BK14" i="6"/>
  <c r="CQ14" i="6" s="1"/>
  <c r="BL14" i="6"/>
  <c r="CR14" i="6" s="1"/>
  <c r="BM14" i="6"/>
  <c r="CS14" i="6" s="1"/>
  <c r="BN14" i="6"/>
  <c r="CT14" i="6" s="1"/>
  <c r="BO14" i="6"/>
  <c r="CU14" i="6" s="1"/>
  <c r="AL15" i="6"/>
  <c r="AM15" i="6"/>
  <c r="BS15" i="6" s="1"/>
  <c r="AN15" i="6"/>
  <c r="BT15" i="6" s="1"/>
  <c r="AO15" i="6"/>
  <c r="BU15" i="6" s="1"/>
  <c r="AP15" i="6"/>
  <c r="BV15" i="6" s="1"/>
  <c r="AQ15" i="6"/>
  <c r="BW15" i="6" s="1"/>
  <c r="AR15" i="6"/>
  <c r="BX15" i="6" s="1"/>
  <c r="AS15" i="6"/>
  <c r="BY15" i="6" s="1"/>
  <c r="AT15" i="6"/>
  <c r="BZ15" i="6" s="1"/>
  <c r="AU15" i="6"/>
  <c r="CA15" i="6" s="1"/>
  <c r="AV15" i="6"/>
  <c r="CB15" i="6" s="1"/>
  <c r="AW15" i="6"/>
  <c r="CC15" i="6" s="1"/>
  <c r="AX15" i="6"/>
  <c r="CD15" i="6" s="1"/>
  <c r="AY15" i="6"/>
  <c r="CE15" i="6" s="1"/>
  <c r="AZ15" i="6"/>
  <c r="CF15" i="6" s="1"/>
  <c r="BA15" i="6"/>
  <c r="CG15" i="6" s="1"/>
  <c r="BB15" i="6"/>
  <c r="CH15" i="6" s="1"/>
  <c r="BC15" i="6"/>
  <c r="CI15" i="6" s="1"/>
  <c r="BD15" i="6"/>
  <c r="CJ15" i="6" s="1"/>
  <c r="BE15" i="6"/>
  <c r="CK15" i="6" s="1"/>
  <c r="BF15" i="6"/>
  <c r="CL15" i="6" s="1"/>
  <c r="BG15" i="6"/>
  <c r="CM15" i="6" s="1"/>
  <c r="BH15" i="6"/>
  <c r="CN15" i="6" s="1"/>
  <c r="BI15" i="6"/>
  <c r="CO15" i="6" s="1"/>
  <c r="BJ15" i="6"/>
  <c r="CP15" i="6" s="1"/>
  <c r="BK15" i="6"/>
  <c r="CQ15" i="6" s="1"/>
  <c r="BL15" i="6"/>
  <c r="CR15" i="6" s="1"/>
  <c r="BM15" i="6"/>
  <c r="CS15" i="6" s="1"/>
  <c r="BN15" i="6"/>
  <c r="CT15" i="6" s="1"/>
  <c r="BO15" i="6"/>
  <c r="CU15" i="6" s="1"/>
  <c r="AL16" i="6"/>
  <c r="AM16" i="6"/>
  <c r="BS16" i="6" s="1"/>
  <c r="AN16" i="6"/>
  <c r="BT16" i="6" s="1"/>
  <c r="AO16" i="6"/>
  <c r="BU16" i="6" s="1"/>
  <c r="AP16" i="6"/>
  <c r="BV16" i="6" s="1"/>
  <c r="AQ16" i="6"/>
  <c r="BW16" i="6" s="1"/>
  <c r="AR16" i="6"/>
  <c r="BX16" i="6" s="1"/>
  <c r="AS16" i="6"/>
  <c r="BY16" i="6" s="1"/>
  <c r="AT16" i="6"/>
  <c r="BZ16" i="6" s="1"/>
  <c r="AU16" i="6"/>
  <c r="CA16" i="6" s="1"/>
  <c r="AV16" i="6"/>
  <c r="CB16" i="6" s="1"/>
  <c r="AW16" i="6"/>
  <c r="CC16" i="6" s="1"/>
  <c r="AX16" i="6"/>
  <c r="CD16" i="6" s="1"/>
  <c r="AY16" i="6"/>
  <c r="CE16" i="6" s="1"/>
  <c r="AZ16" i="6"/>
  <c r="CF16" i="6" s="1"/>
  <c r="BA16" i="6"/>
  <c r="CG16" i="6" s="1"/>
  <c r="BB16" i="6"/>
  <c r="CH16" i="6" s="1"/>
  <c r="BC16" i="6"/>
  <c r="CI16" i="6" s="1"/>
  <c r="BD16" i="6"/>
  <c r="CJ16" i="6" s="1"/>
  <c r="BE16" i="6"/>
  <c r="CK16" i="6" s="1"/>
  <c r="BF16" i="6"/>
  <c r="CL16" i="6" s="1"/>
  <c r="BG16" i="6"/>
  <c r="CM16" i="6" s="1"/>
  <c r="BH16" i="6"/>
  <c r="CN16" i="6" s="1"/>
  <c r="BI16" i="6"/>
  <c r="CO16" i="6" s="1"/>
  <c r="BJ16" i="6"/>
  <c r="CP16" i="6" s="1"/>
  <c r="BK16" i="6"/>
  <c r="CQ16" i="6" s="1"/>
  <c r="BL16" i="6"/>
  <c r="CR16" i="6" s="1"/>
  <c r="BM16" i="6"/>
  <c r="CS16" i="6" s="1"/>
  <c r="BN16" i="6"/>
  <c r="CT16" i="6" s="1"/>
  <c r="BO16" i="6"/>
  <c r="CU16" i="6" s="1"/>
  <c r="AL17" i="6"/>
  <c r="AM17" i="6"/>
  <c r="BS17" i="6" s="1"/>
  <c r="AN17" i="6"/>
  <c r="BT17" i="6" s="1"/>
  <c r="AO17" i="6"/>
  <c r="BU17" i="6" s="1"/>
  <c r="AP17" i="6"/>
  <c r="BV17" i="6" s="1"/>
  <c r="AQ17" i="6"/>
  <c r="BW17" i="6" s="1"/>
  <c r="AR17" i="6"/>
  <c r="BX17" i="6" s="1"/>
  <c r="AS17" i="6"/>
  <c r="BY17" i="6" s="1"/>
  <c r="AT17" i="6"/>
  <c r="BZ17" i="6" s="1"/>
  <c r="AU17" i="6"/>
  <c r="CA17" i="6" s="1"/>
  <c r="AV17" i="6"/>
  <c r="CB17" i="6" s="1"/>
  <c r="AW17" i="6"/>
  <c r="CC17" i="6" s="1"/>
  <c r="AX17" i="6"/>
  <c r="CD17" i="6" s="1"/>
  <c r="AY17" i="6"/>
  <c r="CE17" i="6" s="1"/>
  <c r="AZ17" i="6"/>
  <c r="CF17" i="6" s="1"/>
  <c r="BA17" i="6"/>
  <c r="CG17" i="6" s="1"/>
  <c r="BB17" i="6"/>
  <c r="CH17" i="6" s="1"/>
  <c r="BC17" i="6"/>
  <c r="CI17" i="6" s="1"/>
  <c r="BD17" i="6"/>
  <c r="CJ17" i="6" s="1"/>
  <c r="BE17" i="6"/>
  <c r="CK17" i="6" s="1"/>
  <c r="BF17" i="6"/>
  <c r="CL17" i="6" s="1"/>
  <c r="BG17" i="6"/>
  <c r="CM17" i="6" s="1"/>
  <c r="BH17" i="6"/>
  <c r="CN17" i="6" s="1"/>
  <c r="BI17" i="6"/>
  <c r="CO17" i="6" s="1"/>
  <c r="BJ17" i="6"/>
  <c r="CP17" i="6" s="1"/>
  <c r="BK17" i="6"/>
  <c r="CQ17" i="6" s="1"/>
  <c r="BL17" i="6"/>
  <c r="CR17" i="6" s="1"/>
  <c r="BM17" i="6"/>
  <c r="CS17" i="6" s="1"/>
  <c r="BN17" i="6"/>
  <c r="CT17" i="6" s="1"/>
  <c r="BO17" i="6"/>
  <c r="CU17" i="6" s="1"/>
  <c r="AL18" i="6"/>
  <c r="AM18" i="6"/>
  <c r="BS18" i="6" s="1"/>
  <c r="AN18" i="6"/>
  <c r="BT18" i="6" s="1"/>
  <c r="AO18" i="6"/>
  <c r="BU18" i="6" s="1"/>
  <c r="AP18" i="6"/>
  <c r="BV18" i="6" s="1"/>
  <c r="AQ18" i="6"/>
  <c r="BW18" i="6" s="1"/>
  <c r="AR18" i="6"/>
  <c r="BX18" i="6" s="1"/>
  <c r="AS18" i="6"/>
  <c r="BY18" i="6" s="1"/>
  <c r="AT18" i="6"/>
  <c r="BZ18" i="6" s="1"/>
  <c r="AU18" i="6"/>
  <c r="CA18" i="6" s="1"/>
  <c r="AV18" i="6"/>
  <c r="CB18" i="6" s="1"/>
  <c r="AW18" i="6"/>
  <c r="CC18" i="6" s="1"/>
  <c r="AX18" i="6"/>
  <c r="CD18" i="6" s="1"/>
  <c r="AY18" i="6"/>
  <c r="CE18" i="6" s="1"/>
  <c r="AZ18" i="6"/>
  <c r="CF18" i="6" s="1"/>
  <c r="BA18" i="6"/>
  <c r="CG18" i="6" s="1"/>
  <c r="BB18" i="6"/>
  <c r="CH18" i="6" s="1"/>
  <c r="BC18" i="6"/>
  <c r="CI18" i="6" s="1"/>
  <c r="BD18" i="6"/>
  <c r="CJ18" i="6" s="1"/>
  <c r="BE18" i="6"/>
  <c r="CK18" i="6" s="1"/>
  <c r="BF18" i="6"/>
  <c r="CL18" i="6" s="1"/>
  <c r="BG18" i="6"/>
  <c r="CM18" i="6" s="1"/>
  <c r="BH18" i="6"/>
  <c r="CN18" i="6" s="1"/>
  <c r="BI18" i="6"/>
  <c r="CO18" i="6" s="1"/>
  <c r="BJ18" i="6"/>
  <c r="CP18" i="6" s="1"/>
  <c r="BK18" i="6"/>
  <c r="CQ18" i="6" s="1"/>
  <c r="BL18" i="6"/>
  <c r="CR18" i="6" s="1"/>
  <c r="BM18" i="6"/>
  <c r="CS18" i="6" s="1"/>
  <c r="BN18" i="6"/>
  <c r="CT18" i="6" s="1"/>
  <c r="BO18" i="6"/>
  <c r="CU18" i="6" s="1"/>
  <c r="AL19" i="6"/>
  <c r="BR19" i="6" s="1"/>
  <c r="AM19" i="6"/>
  <c r="BS19" i="6" s="1"/>
  <c r="AN19" i="6"/>
  <c r="AO19" i="6"/>
  <c r="BU19" i="6" s="1"/>
  <c r="AP19" i="6"/>
  <c r="BV19" i="6" s="1"/>
  <c r="AQ19" i="6"/>
  <c r="BW19" i="6" s="1"/>
  <c r="AR19" i="6"/>
  <c r="BX19" i="6" s="1"/>
  <c r="AS19" i="6"/>
  <c r="BY19" i="6" s="1"/>
  <c r="AT19" i="6"/>
  <c r="BZ19" i="6" s="1"/>
  <c r="AU19" i="6"/>
  <c r="CA19" i="6" s="1"/>
  <c r="AV19" i="6"/>
  <c r="CB19" i="6" s="1"/>
  <c r="AW19" i="6"/>
  <c r="CC19" i="6" s="1"/>
  <c r="AX19" i="6"/>
  <c r="CD19" i="6" s="1"/>
  <c r="AY19" i="6"/>
  <c r="CE19" i="6" s="1"/>
  <c r="AZ19" i="6"/>
  <c r="CF19" i="6" s="1"/>
  <c r="BA19" i="6"/>
  <c r="CG19" i="6" s="1"/>
  <c r="BB19" i="6"/>
  <c r="CH19" i="6" s="1"/>
  <c r="BC19" i="6"/>
  <c r="CI19" i="6" s="1"/>
  <c r="BD19" i="6"/>
  <c r="CJ19" i="6" s="1"/>
  <c r="BE19" i="6"/>
  <c r="CK19" i="6" s="1"/>
  <c r="BF19" i="6"/>
  <c r="CL19" i="6" s="1"/>
  <c r="BG19" i="6"/>
  <c r="CM19" i="6" s="1"/>
  <c r="BH19" i="6"/>
  <c r="CN19" i="6" s="1"/>
  <c r="BI19" i="6"/>
  <c r="CO19" i="6" s="1"/>
  <c r="BJ19" i="6"/>
  <c r="CP19" i="6" s="1"/>
  <c r="BK19" i="6"/>
  <c r="CQ19" i="6" s="1"/>
  <c r="BL19" i="6"/>
  <c r="CR19" i="6" s="1"/>
  <c r="BM19" i="6"/>
  <c r="CS19" i="6" s="1"/>
  <c r="BN19" i="6"/>
  <c r="CT19" i="6" s="1"/>
  <c r="BO19" i="6"/>
  <c r="CU19" i="6" s="1"/>
  <c r="AL21" i="6"/>
  <c r="BR21" i="6" s="1"/>
  <c r="AM21" i="6"/>
  <c r="BS21" i="6" s="1"/>
  <c r="AN21" i="6"/>
  <c r="BT21" i="6" s="1"/>
  <c r="AO21" i="6"/>
  <c r="BU21" i="6" s="1"/>
  <c r="AP21" i="6"/>
  <c r="BV21" i="6" s="1"/>
  <c r="AQ21" i="6"/>
  <c r="BW21" i="6" s="1"/>
  <c r="AR21" i="6"/>
  <c r="BX21" i="6" s="1"/>
  <c r="AS21" i="6"/>
  <c r="BY21" i="6" s="1"/>
  <c r="AT21" i="6"/>
  <c r="BZ21" i="6" s="1"/>
  <c r="AU21" i="6"/>
  <c r="CA21" i="6" s="1"/>
  <c r="AV21" i="6"/>
  <c r="CB21" i="6" s="1"/>
  <c r="AW21" i="6"/>
  <c r="CC21" i="6" s="1"/>
  <c r="AX21" i="6"/>
  <c r="CD21" i="6" s="1"/>
  <c r="AY21" i="6"/>
  <c r="CE21" i="6" s="1"/>
  <c r="AZ21" i="6"/>
  <c r="CF21" i="6" s="1"/>
  <c r="BA21" i="6"/>
  <c r="CG21" i="6" s="1"/>
  <c r="BB21" i="6"/>
  <c r="CH21" i="6" s="1"/>
  <c r="BC21" i="6"/>
  <c r="CI21" i="6" s="1"/>
  <c r="BD21" i="6"/>
  <c r="CJ21" i="6" s="1"/>
  <c r="BE21" i="6"/>
  <c r="CK21" i="6" s="1"/>
  <c r="BF21" i="6"/>
  <c r="CL21" i="6" s="1"/>
  <c r="BG21" i="6"/>
  <c r="CM21" i="6" s="1"/>
  <c r="BH21" i="6"/>
  <c r="BI21" i="6"/>
  <c r="CO21" i="6" s="1"/>
  <c r="BJ21" i="6"/>
  <c r="CP21" i="6" s="1"/>
  <c r="BK21" i="6"/>
  <c r="CQ21" i="6" s="1"/>
  <c r="BL21" i="6"/>
  <c r="CR21" i="6" s="1"/>
  <c r="BM21" i="6"/>
  <c r="CS21" i="6" s="1"/>
  <c r="BN21" i="6"/>
  <c r="CT21" i="6" s="1"/>
  <c r="BO21" i="6"/>
  <c r="CU21" i="6" s="1"/>
  <c r="AL22" i="6"/>
  <c r="BR22" i="6" s="1"/>
  <c r="AM22" i="6"/>
  <c r="BS22" i="6" s="1"/>
  <c r="AN22" i="6"/>
  <c r="BT22" i="6" s="1"/>
  <c r="AO22" i="6"/>
  <c r="BU22" i="6" s="1"/>
  <c r="AP22" i="6"/>
  <c r="BV22" i="6" s="1"/>
  <c r="AQ22" i="6"/>
  <c r="BW22" i="6" s="1"/>
  <c r="AR22" i="6"/>
  <c r="BX22" i="6" s="1"/>
  <c r="AS22" i="6"/>
  <c r="AT22" i="6"/>
  <c r="BZ22" i="6" s="1"/>
  <c r="AU22" i="6"/>
  <c r="CA22" i="6" s="1"/>
  <c r="AV22" i="6"/>
  <c r="CB22" i="6" s="1"/>
  <c r="AW22" i="6"/>
  <c r="CC22" i="6" s="1"/>
  <c r="AX22" i="6"/>
  <c r="CD22" i="6" s="1"/>
  <c r="AY22" i="6"/>
  <c r="CE22" i="6" s="1"/>
  <c r="AZ22" i="6"/>
  <c r="CF22" i="6" s="1"/>
  <c r="BA22" i="6"/>
  <c r="CG22" i="6" s="1"/>
  <c r="BB22" i="6"/>
  <c r="CH22" i="6" s="1"/>
  <c r="BC22" i="6"/>
  <c r="CI22" i="6" s="1"/>
  <c r="BD22" i="6"/>
  <c r="CJ22" i="6" s="1"/>
  <c r="BE22" i="6"/>
  <c r="CK22" i="6" s="1"/>
  <c r="BF22" i="6"/>
  <c r="CL22" i="6" s="1"/>
  <c r="BG22" i="6"/>
  <c r="CM22" i="6" s="1"/>
  <c r="BH22" i="6"/>
  <c r="CN22" i="6" s="1"/>
  <c r="BI22" i="6"/>
  <c r="CO22" i="6" s="1"/>
  <c r="BJ22" i="6"/>
  <c r="CP22" i="6" s="1"/>
  <c r="BK22" i="6"/>
  <c r="CQ22" i="6" s="1"/>
  <c r="BL22" i="6"/>
  <c r="CR22" i="6" s="1"/>
  <c r="BM22" i="6"/>
  <c r="CS22" i="6" s="1"/>
  <c r="BN22" i="6"/>
  <c r="CT22" i="6" s="1"/>
  <c r="BO22" i="6"/>
  <c r="CU22" i="6" s="1"/>
  <c r="AL23" i="6"/>
  <c r="AM23" i="6"/>
  <c r="BS23" i="6" s="1"/>
  <c r="AN23" i="6"/>
  <c r="BT23" i="6" s="1"/>
  <c r="AO23" i="6"/>
  <c r="BU23" i="6" s="1"/>
  <c r="AP23" i="6"/>
  <c r="BV23" i="6" s="1"/>
  <c r="AQ23" i="6"/>
  <c r="BW23" i="6" s="1"/>
  <c r="AR23" i="6"/>
  <c r="BX23" i="6" s="1"/>
  <c r="AS23" i="6"/>
  <c r="BY23" i="6" s="1"/>
  <c r="AT23" i="6"/>
  <c r="BZ23" i="6" s="1"/>
  <c r="AU23" i="6"/>
  <c r="CA23" i="6" s="1"/>
  <c r="AV23" i="6"/>
  <c r="CB23" i="6" s="1"/>
  <c r="AW23" i="6"/>
  <c r="CC23" i="6" s="1"/>
  <c r="AX23" i="6"/>
  <c r="CD23" i="6" s="1"/>
  <c r="AY23" i="6"/>
  <c r="CE23" i="6" s="1"/>
  <c r="AZ23" i="6"/>
  <c r="CF23" i="6" s="1"/>
  <c r="BA23" i="6"/>
  <c r="CG23" i="6" s="1"/>
  <c r="BB23" i="6"/>
  <c r="CH23" i="6" s="1"/>
  <c r="BC23" i="6"/>
  <c r="CI23" i="6" s="1"/>
  <c r="BD23" i="6"/>
  <c r="CJ23" i="6" s="1"/>
  <c r="BE23" i="6"/>
  <c r="CK23" i="6" s="1"/>
  <c r="BF23" i="6"/>
  <c r="CL23" i="6" s="1"/>
  <c r="BG23" i="6"/>
  <c r="CM23" i="6" s="1"/>
  <c r="BH23" i="6"/>
  <c r="CN23" i="6" s="1"/>
  <c r="BI23" i="6"/>
  <c r="CO23" i="6" s="1"/>
  <c r="BJ23" i="6"/>
  <c r="CP23" i="6" s="1"/>
  <c r="BK23" i="6"/>
  <c r="CQ23" i="6" s="1"/>
  <c r="BL23" i="6"/>
  <c r="CR23" i="6" s="1"/>
  <c r="BM23" i="6"/>
  <c r="CS23" i="6" s="1"/>
  <c r="BN23" i="6"/>
  <c r="CT23" i="6" s="1"/>
  <c r="BO23" i="6"/>
  <c r="CU23" i="6" s="1"/>
  <c r="AL24" i="6"/>
  <c r="AM24" i="6"/>
  <c r="BS24" i="6" s="1"/>
  <c r="AN24" i="6"/>
  <c r="BT24" i="6" s="1"/>
  <c r="AO24" i="6"/>
  <c r="BU24" i="6" s="1"/>
  <c r="AP24" i="6"/>
  <c r="BV24" i="6" s="1"/>
  <c r="AQ24" i="6"/>
  <c r="BW24" i="6" s="1"/>
  <c r="AR24" i="6"/>
  <c r="BX24" i="6" s="1"/>
  <c r="AS24" i="6"/>
  <c r="BY24" i="6" s="1"/>
  <c r="AT24" i="6"/>
  <c r="BZ24" i="6" s="1"/>
  <c r="AU24" i="6"/>
  <c r="CA24" i="6" s="1"/>
  <c r="AV24" i="6"/>
  <c r="CB24" i="6" s="1"/>
  <c r="AW24" i="6"/>
  <c r="CC24" i="6" s="1"/>
  <c r="AX24" i="6"/>
  <c r="CD24" i="6" s="1"/>
  <c r="AY24" i="6"/>
  <c r="CE24" i="6" s="1"/>
  <c r="AZ24" i="6"/>
  <c r="CF24" i="6" s="1"/>
  <c r="BA24" i="6"/>
  <c r="CG24" i="6" s="1"/>
  <c r="BB24" i="6"/>
  <c r="CH24" i="6" s="1"/>
  <c r="BC24" i="6"/>
  <c r="CI24" i="6" s="1"/>
  <c r="BD24" i="6"/>
  <c r="CJ24" i="6" s="1"/>
  <c r="BE24" i="6"/>
  <c r="CK24" i="6" s="1"/>
  <c r="BF24" i="6"/>
  <c r="CL24" i="6" s="1"/>
  <c r="BG24" i="6"/>
  <c r="CM24" i="6" s="1"/>
  <c r="BH24" i="6"/>
  <c r="CN24" i="6" s="1"/>
  <c r="BI24" i="6"/>
  <c r="CO24" i="6" s="1"/>
  <c r="BJ24" i="6"/>
  <c r="CP24" i="6" s="1"/>
  <c r="BK24" i="6"/>
  <c r="CQ24" i="6" s="1"/>
  <c r="BL24" i="6"/>
  <c r="CR24" i="6" s="1"/>
  <c r="BM24" i="6"/>
  <c r="CS24" i="6" s="1"/>
  <c r="BN24" i="6"/>
  <c r="CT24" i="6" s="1"/>
  <c r="BO24" i="6"/>
  <c r="CU24" i="6" s="1"/>
  <c r="AL25" i="6"/>
  <c r="AM25" i="6"/>
  <c r="BS25" i="6" s="1"/>
  <c r="AN25" i="6"/>
  <c r="BT25" i="6" s="1"/>
  <c r="AO25" i="6"/>
  <c r="BU25" i="6" s="1"/>
  <c r="AP25" i="6"/>
  <c r="BV25" i="6" s="1"/>
  <c r="AQ25" i="6"/>
  <c r="BW25" i="6" s="1"/>
  <c r="AR25" i="6"/>
  <c r="BX25" i="6" s="1"/>
  <c r="AS25" i="6"/>
  <c r="BY25" i="6" s="1"/>
  <c r="AT25" i="6"/>
  <c r="BZ25" i="6" s="1"/>
  <c r="AU25" i="6"/>
  <c r="CA25" i="6" s="1"/>
  <c r="AV25" i="6"/>
  <c r="CB25" i="6" s="1"/>
  <c r="AW25" i="6"/>
  <c r="CC25" i="6" s="1"/>
  <c r="AX25" i="6"/>
  <c r="CD25" i="6" s="1"/>
  <c r="AY25" i="6"/>
  <c r="CE25" i="6" s="1"/>
  <c r="AZ25" i="6"/>
  <c r="CF25" i="6" s="1"/>
  <c r="BA25" i="6"/>
  <c r="CG25" i="6" s="1"/>
  <c r="BB25" i="6"/>
  <c r="CH25" i="6" s="1"/>
  <c r="BC25" i="6"/>
  <c r="CI25" i="6" s="1"/>
  <c r="BD25" i="6"/>
  <c r="CJ25" i="6" s="1"/>
  <c r="BE25" i="6"/>
  <c r="CK25" i="6" s="1"/>
  <c r="BF25" i="6"/>
  <c r="CL25" i="6" s="1"/>
  <c r="BG25" i="6"/>
  <c r="CM25" i="6" s="1"/>
  <c r="BH25" i="6"/>
  <c r="CN25" i="6" s="1"/>
  <c r="BI25" i="6"/>
  <c r="CO25" i="6" s="1"/>
  <c r="BJ25" i="6"/>
  <c r="CP25" i="6" s="1"/>
  <c r="BK25" i="6"/>
  <c r="CQ25" i="6" s="1"/>
  <c r="BL25" i="6"/>
  <c r="CR25" i="6" s="1"/>
  <c r="BM25" i="6"/>
  <c r="CS25" i="6" s="1"/>
  <c r="BN25" i="6"/>
  <c r="CT25" i="6" s="1"/>
  <c r="BO25" i="6"/>
  <c r="CU25" i="6" s="1"/>
  <c r="AL26" i="6"/>
  <c r="BR26" i="6" s="1"/>
  <c r="AM26" i="6"/>
  <c r="BS26" i="6" s="1"/>
  <c r="AN26" i="6"/>
  <c r="BT26" i="6" s="1"/>
  <c r="AO26" i="6"/>
  <c r="BU26" i="6" s="1"/>
  <c r="AP26" i="6"/>
  <c r="BV26" i="6" s="1"/>
  <c r="AQ26" i="6"/>
  <c r="BW26" i="6" s="1"/>
  <c r="AR26" i="6"/>
  <c r="BX26" i="6" s="1"/>
  <c r="AS26" i="6"/>
  <c r="BY26" i="6" s="1"/>
  <c r="AT26" i="6"/>
  <c r="BZ26" i="6" s="1"/>
  <c r="AU26" i="6"/>
  <c r="CA26" i="6" s="1"/>
  <c r="AV26" i="6"/>
  <c r="CB26" i="6" s="1"/>
  <c r="AW26" i="6"/>
  <c r="CC26" i="6" s="1"/>
  <c r="AX26" i="6"/>
  <c r="CD26" i="6" s="1"/>
  <c r="AY26" i="6"/>
  <c r="CE26" i="6" s="1"/>
  <c r="AZ26" i="6"/>
  <c r="CF26" i="6" s="1"/>
  <c r="BA26" i="6"/>
  <c r="CG26" i="6" s="1"/>
  <c r="BB26" i="6"/>
  <c r="CH26" i="6" s="1"/>
  <c r="BC26" i="6"/>
  <c r="CI26" i="6" s="1"/>
  <c r="BD26" i="6"/>
  <c r="CJ26" i="6" s="1"/>
  <c r="BE26" i="6"/>
  <c r="CK26" i="6" s="1"/>
  <c r="BF26" i="6"/>
  <c r="CL26" i="6" s="1"/>
  <c r="BG26" i="6"/>
  <c r="CM26" i="6" s="1"/>
  <c r="BH26" i="6"/>
  <c r="CN26" i="6" s="1"/>
  <c r="BI26" i="6"/>
  <c r="CO26" i="6" s="1"/>
  <c r="BJ26" i="6"/>
  <c r="CP26" i="6" s="1"/>
  <c r="BK26" i="6"/>
  <c r="CQ26" i="6" s="1"/>
  <c r="BL26" i="6"/>
  <c r="BM26" i="6"/>
  <c r="CS26" i="6" s="1"/>
  <c r="BN26" i="6"/>
  <c r="CT26" i="6" s="1"/>
  <c r="BO26" i="6"/>
  <c r="CU26" i="6" s="1"/>
  <c r="AL27" i="6"/>
  <c r="BR27" i="6" s="1"/>
  <c r="AM27" i="6"/>
  <c r="BS27" i="6" s="1"/>
  <c r="AN27" i="6"/>
  <c r="AO27" i="6"/>
  <c r="BU27" i="6" s="1"/>
  <c r="AP27" i="6"/>
  <c r="BV27" i="6" s="1"/>
  <c r="AQ27" i="6"/>
  <c r="BW27" i="6" s="1"/>
  <c r="AR27" i="6"/>
  <c r="BX27" i="6" s="1"/>
  <c r="AS27" i="6"/>
  <c r="BY27" i="6" s="1"/>
  <c r="AT27" i="6"/>
  <c r="BZ27" i="6" s="1"/>
  <c r="AU27" i="6"/>
  <c r="CA27" i="6" s="1"/>
  <c r="AV27" i="6"/>
  <c r="CB27" i="6" s="1"/>
  <c r="AW27" i="6"/>
  <c r="CC27" i="6" s="1"/>
  <c r="AX27" i="6"/>
  <c r="CD27" i="6" s="1"/>
  <c r="AY27" i="6"/>
  <c r="CE27" i="6" s="1"/>
  <c r="AZ27" i="6"/>
  <c r="CF27" i="6" s="1"/>
  <c r="BA27" i="6"/>
  <c r="CG27" i="6" s="1"/>
  <c r="BB27" i="6"/>
  <c r="CH27" i="6" s="1"/>
  <c r="BC27" i="6"/>
  <c r="CI27" i="6" s="1"/>
  <c r="BD27" i="6"/>
  <c r="CJ27" i="6" s="1"/>
  <c r="BE27" i="6"/>
  <c r="CK27" i="6" s="1"/>
  <c r="BF27" i="6"/>
  <c r="CL27" i="6" s="1"/>
  <c r="BG27" i="6"/>
  <c r="CM27" i="6" s="1"/>
  <c r="BH27" i="6"/>
  <c r="CN27" i="6" s="1"/>
  <c r="BI27" i="6"/>
  <c r="CO27" i="6" s="1"/>
  <c r="BJ27" i="6"/>
  <c r="CP27" i="6" s="1"/>
  <c r="BK27" i="6"/>
  <c r="CQ27" i="6" s="1"/>
  <c r="BL27" i="6"/>
  <c r="CR27" i="6" s="1"/>
  <c r="BM27" i="6"/>
  <c r="CS27" i="6" s="1"/>
  <c r="BN27" i="6"/>
  <c r="CT27" i="6" s="1"/>
  <c r="BO27" i="6"/>
  <c r="CU27" i="6" s="1"/>
  <c r="AL28" i="6"/>
  <c r="BR28" i="6" s="1"/>
  <c r="AM28" i="6"/>
  <c r="BS28" i="6" s="1"/>
  <c r="AN28" i="6"/>
  <c r="BT28" i="6" s="1"/>
  <c r="AO28" i="6"/>
  <c r="BU28" i="6" s="1"/>
  <c r="AP28" i="6"/>
  <c r="BV28" i="6" s="1"/>
  <c r="AQ28" i="6"/>
  <c r="BW28" i="6" s="1"/>
  <c r="AR28" i="6"/>
  <c r="BX28" i="6" s="1"/>
  <c r="AS28" i="6"/>
  <c r="BY28" i="6" s="1"/>
  <c r="AT28" i="6"/>
  <c r="BZ28" i="6" s="1"/>
  <c r="AU28" i="6"/>
  <c r="CA28" i="6" s="1"/>
  <c r="AV28" i="6"/>
  <c r="CB28" i="6" s="1"/>
  <c r="AW28" i="6"/>
  <c r="CC28" i="6" s="1"/>
  <c r="AX28" i="6"/>
  <c r="CD28" i="6" s="1"/>
  <c r="AY28" i="6"/>
  <c r="CE28" i="6" s="1"/>
  <c r="AZ28" i="6"/>
  <c r="CF28" i="6" s="1"/>
  <c r="BA28" i="6"/>
  <c r="CG28" i="6" s="1"/>
  <c r="BB28" i="6"/>
  <c r="CH28" i="6" s="1"/>
  <c r="BC28" i="6"/>
  <c r="CI28" i="6" s="1"/>
  <c r="BD28" i="6"/>
  <c r="CJ28" i="6" s="1"/>
  <c r="BE28" i="6"/>
  <c r="CK28" i="6" s="1"/>
  <c r="BF28" i="6"/>
  <c r="CL28" i="6" s="1"/>
  <c r="BG28" i="6"/>
  <c r="CM28" i="6" s="1"/>
  <c r="BH28" i="6"/>
  <c r="CN28" i="6" s="1"/>
  <c r="BI28" i="6"/>
  <c r="CO28" i="6" s="1"/>
  <c r="BJ28" i="6"/>
  <c r="CP28" i="6" s="1"/>
  <c r="BK28" i="6"/>
  <c r="CQ28" i="6" s="1"/>
  <c r="BL28" i="6"/>
  <c r="CR28" i="6" s="1"/>
  <c r="BM28" i="6"/>
  <c r="CS28" i="6" s="1"/>
  <c r="BN28" i="6"/>
  <c r="CT28" i="6" s="1"/>
  <c r="BO28" i="6"/>
  <c r="CU28" i="6" s="1"/>
  <c r="AL29" i="6"/>
  <c r="BR29" i="6" s="1"/>
  <c r="AM29" i="6"/>
  <c r="BS29" i="6" s="1"/>
  <c r="AN29" i="6"/>
  <c r="BT29" i="6" s="1"/>
  <c r="AO29" i="6"/>
  <c r="BU29" i="6" s="1"/>
  <c r="AP29" i="6"/>
  <c r="BV29" i="6" s="1"/>
  <c r="AQ29" i="6"/>
  <c r="BW29" i="6" s="1"/>
  <c r="AR29" i="6"/>
  <c r="BX29" i="6" s="1"/>
  <c r="AS29" i="6"/>
  <c r="BY29" i="6" s="1"/>
  <c r="AT29" i="6"/>
  <c r="BZ29" i="6" s="1"/>
  <c r="AU29" i="6"/>
  <c r="CA29" i="6" s="1"/>
  <c r="AV29" i="6"/>
  <c r="CB29" i="6" s="1"/>
  <c r="AW29" i="6"/>
  <c r="CC29" i="6" s="1"/>
  <c r="AX29" i="6"/>
  <c r="CD29" i="6" s="1"/>
  <c r="AY29" i="6"/>
  <c r="CE29" i="6" s="1"/>
  <c r="AZ29" i="6"/>
  <c r="CF29" i="6" s="1"/>
  <c r="BA29" i="6"/>
  <c r="CG29" i="6" s="1"/>
  <c r="BB29" i="6"/>
  <c r="CH29" i="6" s="1"/>
  <c r="BC29" i="6"/>
  <c r="CI29" i="6" s="1"/>
  <c r="BD29" i="6"/>
  <c r="CJ29" i="6" s="1"/>
  <c r="BE29" i="6"/>
  <c r="CK29" i="6" s="1"/>
  <c r="BF29" i="6"/>
  <c r="CL29" i="6" s="1"/>
  <c r="BG29" i="6"/>
  <c r="CM29" i="6" s="1"/>
  <c r="BH29" i="6"/>
  <c r="CN29" i="6" s="1"/>
  <c r="BI29" i="6"/>
  <c r="CO29" i="6" s="1"/>
  <c r="BJ29" i="6"/>
  <c r="CP29" i="6" s="1"/>
  <c r="BK29" i="6"/>
  <c r="CQ29" i="6" s="1"/>
  <c r="BL29" i="6"/>
  <c r="CR29" i="6" s="1"/>
  <c r="BM29" i="6"/>
  <c r="CS29" i="6" s="1"/>
  <c r="BN29" i="6"/>
  <c r="CT29" i="6" s="1"/>
  <c r="BO29" i="6"/>
  <c r="CU29" i="6" s="1"/>
  <c r="AL30" i="6"/>
  <c r="BR30" i="6" s="1"/>
  <c r="AM30" i="6"/>
  <c r="BS30" i="6" s="1"/>
  <c r="AN30" i="6"/>
  <c r="BT30" i="6" s="1"/>
  <c r="AO30" i="6"/>
  <c r="BU30" i="6" s="1"/>
  <c r="AP30" i="6"/>
  <c r="BV30" i="6" s="1"/>
  <c r="AQ30" i="6"/>
  <c r="BW30" i="6" s="1"/>
  <c r="AR30" i="6"/>
  <c r="BX30" i="6" s="1"/>
  <c r="AS30" i="6"/>
  <c r="AT30" i="6"/>
  <c r="BZ30" i="6" s="1"/>
  <c r="AU30" i="6"/>
  <c r="CA30" i="6" s="1"/>
  <c r="AV30" i="6"/>
  <c r="CB30" i="6" s="1"/>
  <c r="AW30" i="6"/>
  <c r="CC30" i="6" s="1"/>
  <c r="AX30" i="6"/>
  <c r="CD30" i="6" s="1"/>
  <c r="AY30" i="6"/>
  <c r="CE30" i="6" s="1"/>
  <c r="AZ30" i="6"/>
  <c r="CF30" i="6" s="1"/>
  <c r="BA30" i="6"/>
  <c r="CG30" i="6" s="1"/>
  <c r="BB30" i="6"/>
  <c r="CH30" i="6" s="1"/>
  <c r="BC30" i="6"/>
  <c r="CI30" i="6" s="1"/>
  <c r="BD30" i="6"/>
  <c r="CJ30" i="6" s="1"/>
  <c r="BE30" i="6"/>
  <c r="CK30" i="6" s="1"/>
  <c r="BF30" i="6"/>
  <c r="CL30" i="6" s="1"/>
  <c r="BG30" i="6"/>
  <c r="CM30" i="6" s="1"/>
  <c r="BH30" i="6"/>
  <c r="CN30" i="6" s="1"/>
  <c r="BI30" i="6"/>
  <c r="CO30" i="6" s="1"/>
  <c r="BJ30" i="6"/>
  <c r="CP30" i="6" s="1"/>
  <c r="BK30" i="6"/>
  <c r="CQ30" i="6" s="1"/>
  <c r="BL30" i="6"/>
  <c r="CR30" i="6" s="1"/>
  <c r="BM30" i="6"/>
  <c r="CS30" i="6" s="1"/>
  <c r="BN30" i="6"/>
  <c r="CT30" i="6" s="1"/>
  <c r="BO30" i="6"/>
  <c r="CU30" i="6" s="1"/>
  <c r="AL31" i="6"/>
  <c r="BR31" i="6" s="1"/>
  <c r="AM31" i="6"/>
  <c r="BS31" i="6" s="1"/>
  <c r="AN31" i="6"/>
  <c r="BT31" i="6" s="1"/>
  <c r="AO31" i="6"/>
  <c r="BU31" i="6" s="1"/>
  <c r="AP31" i="6"/>
  <c r="BV31" i="6" s="1"/>
  <c r="AQ31" i="6"/>
  <c r="BW31" i="6" s="1"/>
  <c r="AR31" i="6"/>
  <c r="BX31" i="6" s="1"/>
  <c r="AS31" i="6"/>
  <c r="BY31" i="6" s="1"/>
  <c r="AT31" i="6"/>
  <c r="BZ31" i="6" s="1"/>
  <c r="AU31" i="6"/>
  <c r="CA31" i="6" s="1"/>
  <c r="AV31" i="6"/>
  <c r="CB31" i="6" s="1"/>
  <c r="AW31" i="6"/>
  <c r="CC31" i="6" s="1"/>
  <c r="AX31" i="6"/>
  <c r="CD31" i="6" s="1"/>
  <c r="AY31" i="6"/>
  <c r="CE31" i="6" s="1"/>
  <c r="AZ31" i="6"/>
  <c r="CF31" i="6" s="1"/>
  <c r="BA31" i="6"/>
  <c r="CG31" i="6" s="1"/>
  <c r="BB31" i="6"/>
  <c r="CH31" i="6" s="1"/>
  <c r="BC31" i="6"/>
  <c r="CI31" i="6" s="1"/>
  <c r="BD31" i="6"/>
  <c r="CJ31" i="6" s="1"/>
  <c r="BE31" i="6"/>
  <c r="CK31" i="6" s="1"/>
  <c r="BF31" i="6"/>
  <c r="CL31" i="6" s="1"/>
  <c r="BG31" i="6"/>
  <c r="CM31" i="6" s="1"/>
  <c r="BH31" i="6"/>
  <c r="CN31" i="6" s="1"/>
  <c r="BI31" i="6"/>
  <c r="CO31" i="6" s="1"/>
  <c r="BJ31" i="6"/>
  <c r="CP31" i="6" s="1"/>
  <c r="BK31" i="6"/>
  <c r="CQ31" i="6" s="1"/>
  <c r="BL31" i="6"/>
  <c r="CR31" i="6" s="1"/>
  <c r="BM31" i="6"/>
  <c r="CS31" i="6" s="1"/>
  <c r="BN31" i="6"/>
  <c r="CT31" i="6" s="1"/>
  <c r="BO31" i="6"/>
  <c r="CU31" i="6" s="1"/>
  <c r="AL32" i="6"/>
  <c r="AM32" i="6"/>
  <c r="BS32" i="6" s="1"/>
  <c r="AN32" i="6"/>
  <c r="BT32" i="6" s="1"/>
  <c r="AO32" i="6"/>
  <c r="BU32" i="6" s="1"/>
  <c r="AP32" i="6"/>
  <c r="BV32" i="6" s="1"/>
  <c r="AQ32" i="6"/>
  <c r="BW32" i="6" s="1"/>
  <c r="AR32" i="6"/>
  <c r="BX32" i="6" s="1"/>
  <c r="AS32" i="6"/>
  <c r="BY32" i="6" s="1"/>
  <c r="AT32" i="6"/>
  <c r="BZ32" i="6" s="1"/>
  <c r="AU32" i="6"/>
  <c r="CA32" i="6" s="1"/>
  <c r="AV32" i="6"/>
  <c r="CB32" i="6" s="1"/>
  <c r="AW32" i="6"/>
  <c r="CC32" i="6" s="1"/>
  <c r="AX32" i="6"/>
  <c r="CD32" i="6" s="1"/>
  <c r="AY32" i="6"/>
  <c r="CE32" i="6" s="1"/>
  <c r="AZ32" i="6"/>
  <c r="CF32" i="6" s="1"/>
  <c r="BA32" i="6"/>
  <c r="CG32" i="6" s="1"/>
  <c r="BB32" i="6"/>
  <c r="CH32" i="6" s="1"/>
  <c r="BC32" i="6"/>
  <c r="CI32" i="6" s="1"/>
  <c r="BD32" i="6"/>
  <c r="CJ32" i="6" s="1"/>
  <c r="BE32" i="6"/>
  <c r="CK32" i="6" s="1"/>
  <c r="BF32" i="6"/>
  <c r="CL32" i="6" s="1"/>
  <c r="BG32" i="6"/>
  <c r="CM32" i="6" s="1"/>
  <c r="BH32" i="6"/>
  <c r="CN32" i="6" s="1"/>
  <c r="BI32" i="6"/>
  <c r="CO32" i="6" s="1"/>
  <c r="BJ32" i="6"/>
  <c r="CP32" i="6" s="1"/>
  <c r="BK32" i="6"/>
  <c r="CQ32" i="6" s="1"/>
  <c r="BL32" i="6"/>
  <c r="CR32" i="6" s="1"/>
  <c r="BM32" i="6"/>
  <c r="CS32" i="6" s="1"/>
  <c r="BN32" i="6"/>
  <c r="CT32" i="6" s="1"/>
  <c r="BO32" i="6"/>
  <c r="CU32" i="6" s="1"/>
  <c r="AL33" i="6"/>
  <c r="AM33" i="6"/>
  <c r="BS33" i="6" s="1"/>
  <c r="AN33" i="6"/>
  <c r="BT33" i="6" s="1"/>
  <c r="AO33" i="6"/>
  <c r="BU33" i="6" s="1"/>
  <c r="AP33" i="6"/>
  <c r="BV33" i="6" s="1"/>
  <c r="AQ33" i="6"/>
  <c r="BW33" i="6" s="1"/>
  <c r="AR33" i="6"/>
  <c r="BX33" i="6" s="1"/>
  <c r="AS33" i="6"/>
  <c r="BY33" i="6" s="1"/>
  <c r="AT33" i="6"/>
  <c r="BZ33" i="6" s="1"/>
  <c r="AU33" i="6"/>
  <c r="CA33" i="6" s="1"/>
  <c r="AV33" i="6"/>
  <c r="CB33" i="6" s="1"/>
  <c r="AW33" i="6"/>
  <c r="CC33" i="6" s="1"/>
  <c r="AX33" i="6"/>
  <c r="CD33" i="6" s="1"/>
  <c r="AY33" i="6"/>
  <c r="CE33" i="6" s="1"/>
  <c r="AZ33" i="6"/>
  <c r="CF33" i="6" s="1"/>
  <c r="BA33" i="6"/>
  <c r="CG33" i="6" s="1"/>
  <c r="BB33" i="6"/>
  <c r="CH33" i="6" s="1"/>
  <c r="BC33" i="6"/>
  <c r="CI33" i="6" s="1"/>
  <c r="BD33" i="6"/>
  <c r="CJ33" i="6" s="1"/>
  <c r="BE33" i="6"/>
  <c r="CK33" i="6" s="1"/>
  <c r="BF33" i="6"/>
  <c r="CL33" i="6" s="1"/>
  <c r="BG33" i="6"/>
  <c r="CM33" i="6" s="1"/>
  <c r="BH33" i="6"/>
  <c r="CN33" i="6" s="1"/>
  <c r="BI33" i="6"/>
  <c r="CO33" i="6" s="1"/>
  <c r="BJ33" i="6"/>
  <c r="CP33" i="6" s="1"/>
  <c r="BK33" i="6"/>
  <c r="CQ33" i="6" s="1"/>
  <c r="BL33" i="6"/>
  <c r="CR33" i="6" s="1"/>
  <c r="BM33" i="6"/>
  <c r="CS33" i="6" s="1"/>
  <c r="BN33" i="6"/>
  <c r="CT33" i="6" s="1"/>
  <c r="BO33" i="6"/>
  <c r="CU33" i="6" s="1"/>
  <c r="AL34" i="6"/>
  <c r="AM34" i="6"/>
  <c r="BS34" i="6" s="1"/>
  <c r="AN34" i="6"/>
  <c r="BT34" i="6" s="1"/>
  <c r="AO34" i="6"/>
  <c r="BU34" i="6" s="1"/>
  <c r="AP34" i="6"/>
  <c r="BV34" i="6" s="1"/>
  <c r="AQ34" i="6"/>
  <c r="BW34" i="6" s="1"/>
  <c r="AR34" i="6"/>
  <c r="BX34" i="6" s="1"/>
  <c r="AS34" i="6"/>
  <c r="BY34" i="6" s="1"/>
  <c r="AT34" i="6"/>
  <c r="BZ34" i="6" s="1"/>
  <c r="AU34" i="6"/>
  <c r="CA34" i="6" s="1"/>
  <c r="AV34" i="6"/>
  <c r="CB34" i="6" s="1"/>
  <c r="AW34" i="6"/>
  <c r="CC34" i="6" s="1"/>
  <c r="AX34" i="6"/>
  <c r="CD34" i="6" s="1"/>
  <c r="AY34" i="6"/>
  <c r="CE34" i="6" s="1"/>
  <c r="AZ34" i="6"/>
  <c r="CF34" i="6" s="1"/>
  <c r="BA34" i="6"/>
  <c r="CG34" i="6" s="1"/>
  <c r="BB34" i="6"/>
  <c r="CH34" i="6" s="1"/>
  <c r="BC34" i="6"/>
  <c r="CI34" i="6" s="1"/>
  <c r="BD34" i="6"/>
  <c r="CJ34" i="6" s="1"/>
  <c r="BE34" i="6"/>
  <c r="CK34" i="6" s="1"/>
  <c r="BF34" i="6"/>
  <c r="CL34" i="6" s="1"/>
  <c r="BG34" i="6"/>
  <c r="CM34" i="6" s="1"/>
  <c r="BH34" i="6"/>
  <c r="CN34" i="6" s="1"/>
  <c r="BI34" i="6"/>
  <c r="CO34" i="6" s="1"/>
  <c r="BJ34" i="6"/>
  <c r="CP34" i="6" s="1"/>
  <c r="BK34" i="6"/>
  <c r="CQ34" i="6" s="1"/>
  <c r="BL34" i="6"/>
  <c r="CR34" i="6" s="1"/>
  <c r="BM34" i="6"/>
  <c r="CS34" i="6" s="1"/>
  <c r="BN34" i="6"/>
  <c r="CT34" i="6" s="1"/>
  <c r="BO34" i="6"/>
  <c r="CU34" i="6" s="1"/>
  <c r="AL35" i="6"/>
  <c r="BR35" i="6" s="1"/>
  <c r="AM35" i="6"/>
  <c r="BS35" i="6" s="1"/>
  <c r="AN35" i="6"/>
  <c r="AO35" i="6"/>
  <c r="BU35" i="6" s="1"/>
  <c r="AP35" i="6"/>
  <c r="BV35" i="6" s="1"/>
  <c r="AQ35" i="6"/>
  <c r="BW35" i="6" s="1"/>
  <c r="AR35" i="6"/>
  <c r="BX35" i="6" s="1"/>
  <c r="AS35" i="6"/>
  <c r="BY35" i="6" s="1"/>
  <c r="AT35" i="6"/>
  <c r="BZ35" i="6" s="1"/>
  <c r="AU35" i="6"/>
  <c r="CA35" i="6" s="1"/>
  <c r="AV35" i="6"/>
  <c r="CB35" i="6" s="1"/>
  <c r="AW35" i="6"/>
  <c r="CC35" i="6" s="1"/>
  <c r="AX35" i="6"/>
  <c r="CD35" i="6" s="1"/>
  <c r="AY35" i="6"/>
  <c r="CE35" i="6" s="1"/>
  <c r="AZ35" i="6"/>
  <c r="CF35" i="6" s="1"/>
  <c r="BA35" i="6"/>
  <c r="CG35" i="6" s="1"/>
  <c r="BB35" i="6"/>
  <c r="CH35" i="6" s="1"/>
  <c r="BC35" i="6"/>
  <c r="CI35" i="6" s="1"/>
  <c r="BD35" i="6"/>
  <c r="CJ35" i="6" s="1"/>
  <c r="BE35" i="6"/>
  <c r="CK35" i="6" s="1"/>
  <c r="BF35" i="6"/>
  <c r="CL35" i="6" s="1"/>
  <c r="BG35" i="6"/>
  <c r="CM35" i="6" s="1"/>
  <c r="BH35" i="6"/>
  <c r="CN35" i="6" s="1"/>
  <c r="BI35" i="6"/>
  <c r="CO35" i="6" s="1"/>
  <c r="BJ35" i="6"/>
  <c r="CP35" i="6" s="1"/>
  <c r="BK35" i="6"/>
  <c r="CQ35" i="6" s="1"/>
  <c r="BL35" i="6"/>
  <c r="CR35" i="6" s="1"/>
  <c r="BM35" i="6"/>
  <c r="CS35" i="6" s="1"/>
  <c r="BN35" i="6"/>
  <c r="CT35" i="6" s="1"/>
  <c r="BO35" i="6"/>
  <c r="CU35" i="6" s="1"/>
  <c r="AL36" i="6"/>
  <c r="AM36" i="6"/>
  <c r="BS36" i="6" s="1"/>
  <c r="AN36" i="6"/>
  <c r="BT36" i="6" s="1"/>
  <c r="AO36" i="6"/>
  <c r="BU36" i="6" s="1"/>
  <c r="AP36" i="6"/>
  <c r="BV36" i="6" s="1"/>
  <c r="AQ36" i="6"/>
  <c r="BW36" i="6" s="1"/>
  <c r="AR36" i="6"/>
  <c r="BX36" i="6" s="1"/>
  <c r="AS36" i="6"/>
  <c r="BY36" i="6" s="1"/>
  <c r="AT36" i="6"/>
  <c r="BZ36" i="6" s="1"/>
  <c r="AU36" i="6"/>
  <c r="CA36" i="6" s="1"/>
  <c r="AV36" i="6"/>
  <c r="CB36" i="6" s="1"/>
  <c r="AW36" i="6"/>
  <c r="CC36" i="6" s="1"/>
  <c r="AX36" i="6"/>
  <c r="CD36" i="6" s="1"/>
  <c r="AY36" i="6"/>
  <c r="CE36" i="6" s="1"/>
  <c r="AZ36" i="6"/>
  <c r="CF36" i="6" s="1"/>
  <c r="BA36" i="6"/>
  <c r="CG36" i="6" s="1"/>
  <c r="BB36" i="6"/>
  <c r="CH36" i="6" s="1"/>
  <c r="BC36" i="6"/>
  <c r="CI36" i="6" s="1"/>
  <c r="BD36" i="6"/>
  <c r="CJ36" i="6" s="1"/>
  <c r="BE36" i="6"/>
  <c r="CK36" i="6" s="1"/>
  <c r="BF36" i="6"/>
  <c r="CL36" i="6" s="1"/>
  <c r="BG36" i="6"/>
  <c r="CM36" i="6" s="1"/>
  <c r="BH36" i="6"/>
  <c r="CN36" i="6" s="1"/>
  <c r="BI36" i="6"/>
  <c r="CO36" i="6" s="1"/>
  <c r="BJ36" i="6"/>
  <c r="CP36" i="6" s="1"/>
  <c r="BK36" i="6"/>
  <c r="CQ36" i="6" s="1"/>
  <c r="BL36" i="6"/>
  <c r="CR36" i="6" s="1"/>
  <c r="BM36" i="6"/>
  <c r="CS36" i="6" s="1"/>
  <c r="BN36" i="6"/>
  <c r="CT36" i="6" s="1"/>
  <c r="BO36" i="6"/>
  <c r="CU36" i="6" s="1"/>
  <c r="AL37" i="6"/>
  <c r="BR37" i="6" s="1"/>
  <c r="AM37" i="6"/>
  <c r="BS37" i="6" s="1"/>
  <c r="AN37" i="6"/>
  <c r="BT37" i="6" s="1"/>
  <c r="AO37" i="6"/>
  <c r="BU37" i="6" s="1"/>
  <c r="AP37" i="6"/>
  <c r="BV37" i="6" s="1"/>
  <c r="AQ37" i="6"/>
  <c r="BW37" i="6" s="1"/>
  <c r="AR37" i="6"/>
  <c r="BX37" i="6" s="1"/>
  <c r="AS37" i="6"/>
  <c r="BY37" i="6" s="1"/>
  <c r="AT37" i="6"/>
  <c r="BZ37" i="6" s="1"/>
  <c r="AU37" i="6"/>
  <c r="CA37" i="6" s="1"/>
  <c r="AV37" i="6"/>
  <c r="CB37" i="6" s="1"/>
  <c r="AW37" i="6"/>
  <c r="CC37" i="6" s="1"/>
  <c r="AX37" i="6"/>
  <c r="CD37" i="6" s="1"/>
  <c r="AY37" i="6"/>
  <c r="CE37" i="6" s="1"/>
  <c r="AZ37" i="6"/>
  <c r="CF37" i="6" s="1"/>
  <c r="BA37" i="6"/>
  <c r="CG37" i="6" s="1"/>
  <c r="BB37" i="6"/>
  <c r="CH37" i="6" s="1"/>
  <c r="BC37" i="6"/>
  <c r="CI37" i="6" s="1"/>
  <c r="BD37" i="6"/>
  <c r="CJ37" i="6" s="1"/>
  <c r="BE37" i="6"/>
  <c r="CK37" i="6" s="1"/>
  <c r="BF37" i="6"/>
  <c r="CL37" i="6" s="1"/>
  <c r="BG37" i="6"/>
  <c r="CM37" i="6" s="1"/>
  <c r="BH37" i="6"/>
  <c r="CN37" i="6" s="1"/>
  <c r="BI37" i="6"/>
  <c r="CO37" i="6" s="1"/>
  <c r="BJ37" i="6"/>
  <c r="CP37" i="6" s="1"/>
  <c r="BK37" i="6"/>
  <c r="CQ37" i="6" s="1"/>
  <c r="BL37" i="6"/>
  <c r="CR37" i="6" s="1"/>
  <c r="BM37" i="6"/>
  <c r="CS37" i="6" s="1"/>
  <c r="BN37" i="6"/>
  <c r="CT37" i="6" s="1"/>
  <c r="BO37" i="6"/>
  <c r="CU37" i="6" s="1"/>
  <c r="AL38" i="6"/>
  <c r="BR38" i="6" s="1"/>
  <c r="AM38" i="6"/>
  <c r="BS38" i="6" s="1"/>
  <c r="AN38" i="6"/>
  <c r="BT38" i="6" s="1"/>
  <c r="AO38" i="6"/>
  <c r="BU38" i="6" s="1"/>
  <c r="AP38" i="6"/>
  <c r="BV38" i="6" s="1"/>
  <c r="AQ38" i="6"/>
  <c r="BW38" i="6" s="1"/>
  <c r="AR38" i="6"/>
  <c r="BX38" i="6" s="1"/>
  <c r="AS38" i="6"/>
  <c r="AT38" i="6"/>
  <c r="BZ38" i="6" s="1"/>
  <c r="AU38" i="6"/>
  <c r="CA38" i="6" s="1"/>
  <c r="AV38" i="6"/>
  <c r="CB38" i="6" s="1"/>
  <c r="AW38" i="6"/>
  <c r="CC38" i="6" s="1"/>
  <c r="AX38" i="6"/>
  <c r="CD38" i="6" s="1"/>
  <c r="AY38" i="6"/>
  <c r="CE38" i="6" s="1"/>
  <c r="AZ38" i="6"/>
  <c r="CF38" i="6" s="1"/>
  <c r="BA38" i="6"/>
  <c r="CG38" i="6" s="1"/>
  <c r="BB38" i="6"/>
  <c r="CH38" i="6" s="1"/>
  <c r="BC38" i="6"/>
  <c r="CI38" i="6" s="1"/>
  <c r="BD38" i="6"/>
  <c r="CJ38" i="6" s="1"/>
  <c r="BE38" i="6"/>
  <c r="CK38" i="6" s="1"/>
  <c r="BF38" i="6"/>
  <c r="CL38" i="6" s="1"/>
  <c r="BG38" i="6"/>
  <c r="CM38" i="6" s="1"/>
  <c r="BH38" i="6"/>
  <c r="CN38" i="6" s="1"/>
  <c r="BI38" i="6"/>
  <c r="CO38" i="6" s="1"/>
  <c r="BJ38" i="6"/>
  <c r="CP38" i="6" s="1"/>
  <c r="BK38" i="6"/>
  <c r="CQ38" i="6" s="1"/>
  <c r="BL38" i="6"/>
  <c r="CR38" i="6" s="1"/>
  <c r="BM38" i="6"/>
  <c r="CS38" i="6" s="1"/>
  <c r="BN38" i="6"/>
  <c r="CT38" i="6" s="1"/>
  <c r="BO38" i="6"/>
  <c r="CU38" i="6" s="1"/>
  <c r="AL39" i="6"/>
  <c r="AM39" i="6"/>
  <c r="BS39" i="6" s="1"/>
  <c r="AN39" i="6"/>
  <c r="BT39" i="6" s="1"/>
  <c r="AO39" i="6"/>
  <c r="BU39" i="6" s="1"/>
  <c r="AP39" i="6"/>
  <c r="BV39" i="6" s="1"/>
  <c r="AQ39" i="6"/>
  <c r="BW39" i="6" s="1"/>
  <c r="AR39" i="6"/>
  <c r="BX39" i="6" s="1"/>
  <c r="AS39" i="6"/>
  <c r="BY39" i="6" s="1"/>
  <c r="AT39" i="6"/>
  <c r="BZ39" i="6" s="1"/>
  <c r="AU39" i="6"/>
  <c r="CA39" i="6" s="1"/>
  <c r="AV39" i="6"/>
  <c r="CB39" i="6" s="1"/>
  <c r="AW39" i="6"/>
  <c r="CC39" i="6" s="1"/>
  <c r="AX39" i="6"/>
  <c r="CD39" i="6" s="1"/>
  <c r="AY39" i="6"/>
  <c r="CE39" i="6" s="1"/>
  <c r="AZ39" i="6"/>
  <c r="CF39" i="6" s="1"/>
  <c r="BA39" i="6"/>
  <c r="CG39" i="6" s="1"/>
  <c r="BB39" i="6"/>
  <c r="CH39" i="6" s="1"/>
  <c r="BC39" i="6"/>
  <c r="CI39" i="6" s="1"/>
  <c r="BD39" i="6"/>
  <c r="CJ39" i="6" s="1"/>
  <c r="BE39" i="6"/>
  <c r="CK39" i="6" s="1"/>
  <c r="BF39" i="6"/>
  <c r="CL39" i="6" s="1"/>
  <c r="BG39" i="6"/>
  <c r="CM39" i="6" s="1"/>
  <c r="BH39" i="6"/>
  <c r="CN39" i="6" s="1"/>
  <c r="BI39" i="6"/>
  <c r="CO39" i="6" s="1"/>
  <c r="BJ39" i="6"/>
  <c r="CP39" i="6" s="1"/>
  <c r="BK39" i="6"/>
  <c r="CQ39" i="6" s="1"/>
  <c r="BL39" i="6"/>
  <c r="CR39" i="6" s="1"/>
  <c r="BM39" i="6"/>
  <c r="CS39" i="6" s="1"/>
  <c r="BN39" i="6"/>
  <c r="CT39" i="6" s="1"/>
  <c r="BO39" i="6"/>
  <c r="CU39" i="6" s="1"/>
  <c r="AL40" i="6"/>
  <c r="AM40" i="6"/>
  <c r="BS40" i="6" s="1"/>
  <c r="AN40" i="6"/>
  <c r="BT40" i="6" s="1"/>
  <c r="AO40" i="6"/>
  <c r="BU40" i="6" s="1"/>
  <c r="AP40" i="6"/>
  <c r="BV40" i="6" s="1"/>
  <c r="AQ40" i="6"/>
  <c r="BW40" i="6" s="1"/>
  <c r="AR40" i="6"/>
  <c r="BX40" i="6" s="1"/>
  <c r="AS40" i="6"/>
  <c r="BY40" i="6" s="1"/>
  <c r="AT40" i="6"/>
  <c r="BZ40" i="6" s="1"/>
  <c r="AU40" i="6"/>
  <c r="CA40" i="6" s="1"/>
  <c r="AV40" i="6"/>
  <c r="CB40" i="6" s="1"/>
  <c r="AW40" i="6"/>
  <c r="CC40" i="6" s="1"/>
  <c r="AX40" i="6"/>
  <c r="CD40" i="6" s="1"/>
  <c r="AY40" i="6"/>
  <c r="CE40" i="6" s="1"/>
  <c r="AZ40" i="6"/>
  <c r="CF40" i="6" s="1"/>
  <c r="BA40" i="6"/>
  <c r="CG40" i="6" s="1"/>
  <c r="BB40" i="6"/>
  <c r="CH40" i="6" s="1"/>
  <c r="BC40" i="6"/>
  <c r="CI40" i="6" s="1"/>
  <c r="BD40" i="6"/>
  <c r="CJ40" i="6" s="1"/>
  <c r="BE40" i="6"/>
  <c r="CK40" i="6" s="1"/>
  <c r="BF40" i="6"/>
  <c r="CL40" i="6" s="1"/>
  <c r="BG40" i="6"/>
  <c r="CM40" i="6" s="1"/>
  <c r="BH40" i="6"/>
  <c r="CN40" i="6" s="1"/>
  <c r="BI40" i="6"/>
  <c r="CO40" i="6" s="1"/>
  <c r="BJ40" i="6"/>
  <c r="CP40" i="6" s="1"/>
  <c r="BK40" i="6"/>
  <c r="CQ40" i="6" s="1"/>
  <c r="BL40" i="6"/>
  <c r="CR40" i="6" s="1"/>
  <c r="BM40" i="6"/>
  <c r="CS40" i="6" s="1"/>
  <c r="BN40" i="6"/>
  <c r="CT40" i="6" s="1"/>
  <c r="BO40" i="6"/>
  <c r="CU40" i="6" s="1"/>
  <c r="AL41" i="6"/>
  <c r="AM41" i="6"/>
  <c r="BS41" i="6" s="1"/>
  <c r="AN41" i="6"/>
  <c r="BT41" i="6" s="1"/>
  <c r="AO41" i="6"/>
  <c r="BU41" i="6" s="1"/>
  <c r="AP41" i="6"/>
  <c r="BV41" i="6" s="1"/>
  <c r="AQ41" i="6"/>
  <c r="BW41" i="6" s="1"/>
  <c r="AR41" i="6"/>
  <c r="BX41" i="6" s="1"/>
  <c r="AS41" i="6"/>
  <c r="BY41" i="6" s="1"/>
  <c r="AT41" i="6"/>
  <c r="BZ41" i="6" s="1"/>
  <c r="AU41" i="6"/>
  <c r="CA41" i="6" s="1"/>
  <c r="AV41" i="6"/>
  <c r="CB41" i="6" s="1"/>
  <c r="AW41" i="6"/>
  <c r="CC41" i="6" s="1"/>
  <c r="AX41" i="6"/>
  <c r="CD41" i="6" s="1"/>
  <c r="AY41" i="6"/>
  <c r="CE41" i="6" s="1"/>
  <c r="AZ41" i="6"/>
  <c r="CF41" i="6" s="1"/>
  <c r="BA41" i="6"/>
  <c r="CG41" i="6" s="1"/>
  <c r="BB41" i="6"/>
  <c r="CH41" i="6" s="1"/>
  <c r="BC41" i="6"/>
  <c r="CI41" i="6" s="1"/>
  <c r="BD41" i="6"/>
  <c r="CJ41" i="6" s="1"/>
  <c r="BE41" i="6"/>
  <c r="CK41" i="6" s="1"/>
  <c r="BF41" i="6"/>
  <c r="CL41" i="6" s="1"/>
  <c r="BG41" i="6"/>
  <c r="CM41" i="6" s="1"/>
  <c r="BH41" i="6"/>
  <c r="CN41" i="6" s="1"/>
  <c r="BI41" i="6"/>
  <c r="CO41" i="6" s="1"/>
  <c r="BJ41" i="6"/>
  <c r="CP41" i="6" s="1"/>
  <c r="BK41" i="6"/>
  <c r="CQ41" i="6" s="1"/>
  <c r="BL41" i="6"/>
  <c r="CR41" i="6" s="1"/>
  <c r="BM41" i="6"/>
  <c r="CS41" i="6" s="1"/>
  <c r="BN41" i="6"/>
  <c r="CT41" i="6" s="1"/>
  <c r="BO41" i="6"/>
  <c r="CU41" i="6" s="1"/>
  <c r="AL42" i="6"/>
  <c r="AM42" i="6"/>
  <c r="BS42" i="6" s="1"/>
  <c r="AN42" i="6"/>
  <c r="BT42" i="6" s="1"/>
  <c r="AO42" i="6"/>
  <c r="BU42" i="6" s="1"/>
  <c r="AP42" i="6"/>
  <c r="BV42" i="6" s="1"/>
  <c r="AQ42" i="6"/>
  <c r="BW42" i="6" s="1"/>
  <c r="AR42" i="6"/>
  <c r="BX42" i="6" s="1"/>
  <c r="AS42" i="6"/>
  <c r="BY42" i="6" s="1"/>
  <c r="AT42" i="6"/>
  <c r="BZ42" i="6" s="1"/>
  <c r="AU42" i="6"/>
  <c r="CA42" i="6" s="1"/>
  <c r="AV42" i="6"/>
  <c r="CB42" i="6" s="1"/>
  <c r="AW42" i="6"/>
  <c r="CC42" i="6" s="1"/>
  <c r="AX42" i="6"/>
  <c r="CD42" i="6" s="1"/>
  <c r="AY42" i="6"/>
  <c r="CE42" i="6" s="1"/>
  <c r="AZ42" i="6"/>
  <c r="CF42" i="6" s="1"/>
  <c r="BA42" i="6"/>
  <c r="CG42" i="6" s="1"/>
  <c r="BB42" i="6"/>
  <c r="CH42" i="6" s="1"/>
  <c r="BC42" i="6"/>
  <c r="CI42" i="6" s="1"/>
  <c r="BD42" i="6"/>
  <c r="CJ42" i="6" s="1"/>
  <c r="BE42" i="6"/>
  <c r="CK42" i="6" s="1"/>
  <c r="BF42" i="6"/>
  <c r="CL42" i="6" s="1"/>
  <c r="BG42" i="6"/>
  <c r="CM42" i="6" s="1"/>
  <c r="BH42" i="6"/>
  <c r="CN42" i="6" s="1"/>
  <c r="BI42" i="6"/>
  <c r="CO42" i="6" s="1"/>
  <c r="BJ42" i="6"/>
  <c r="CP42" i="6" s="1"/>
  <c r="BK42" i="6"/>
  <c r="CQ42" i="6" s="1"/>
  <c r="BL42" i="6"/>
  <c r="CR42" i="6" s="1"/>
  <c r="BM42" i="6"/>
  <c r="CS42" i="6" s="1"/>
  <c r="BN42" i="6"/>
  <c r="CT42" i="6" s="1"/>
  <c r="BO42" i="6"/>
  <c r="CU42" i="6" s="1"/>
  <c r="AL43" i="6"/>
  <c r="BR43" i="6" s="1"/>
  <c r="AM43" i="6"/>
  <c r="BS43" i="6" s="1"/>
  <c r="AN43" i="6"/>
  <c r="AO43" i="6"/>
  <c r="BU43" i="6" s="1"/>
  <c r="AP43" i="6"/>
  <c r="BV43" i="6" s="1"/>
  <c r="AQ43" i="6"/>
  <c r="BW43" i="6" s="1"/>
  <c r="AR43" i="6"/>
  <c r="BX43" i="6" s="1"/>
  <c r="AS43" i="6"/>
  <c r="BY43" i="6" s="1"/>
  <c r="AT43" i="6"/>
  <c r="BZ43" i="6" s="1"/>
  <c r="AU43" i="6"/>
  <c r="CA43" i="6" s="1"/>
  <c r="AV43" i="6"/>
  <c r="CB43" i="6" s="1"/>
  <c r="AW43" i="6"/>
  <c r="CC43" i="6" s="1"/>
  <c r="AX43" i="6"/>
  <c r="CD43" i="6" s="1"/>
  <c r="AY43" i="6"/>
  <c r="CE43" i="6" s="1"/>
  <c r="AZ43" i="6"/>
  <c r="CF43" i="6" s="1"/>
  <c r="BA43" i="6"/>
  <c r="CG43" i="6" s="1"/>
  <c r="BB43" i="6"/>
  <c r="CH43" i="6" s="1"/>
  <c r="BC43" i="6"/>
  <c r="CI43" i="6" s="1"/>
  <c r="BD43" i="6"/>
  <c r="CJ43" i="6" s="1"/>
  <c r="BE43" i="6"/>
  <c r="CK43" i="6" s="1"/>
  <c r="BF43" i="6"/>
  <c r="CL43" i="6" s="1"/>
  <c r="BG43" i="6"/>
  <c r="CM43" i="6" s="1"/>
  <c r="BH43" i="6"/>
  <c r="CN43" i="6" s="1"/>
  <c r="BI43" i="6"/>
  <c r="CO43" i="6" s="1"/>
  <c r="BJ43" i="6"/>
  <c r="CP43" i="6" s="1"/>
  <c r="BK43" i="6"/>
  <c r="CQ43" i="6" s="1"/>
  <c r="BL43" i="6"/>
  <c r="CR43" i="6" s="1"/>
  <c r="BM43" i="6"/>
  <c r="CS43" i="6" s="1"/>
  <c r="BN43" i="6"/>
  <c r="CT43" i="6" s="1"/>
  <c r="BO43" i="6"/>
  <c r="CU43" i="6" s="1"/>
  <c r="AL44" i="6"/>
  <c r="AM44" i="6"/>
  <c r="BS44" i="6" s="1"/>
  <c r="AN44" i="6"/>
  <c r="BT44" i="6" s="1"/>
  <c r="AO44" i="6"/>
  <c r="BU44" i="6" s="1"/>
  <c r="AP44" i="6"/>
  <c r="BV44" i="6" s="1"/>
  <c r="AQ44" i="6"/>
  <c r="BW44" i="6" s="1"/>
  <c r="AR44" i="6"/>
  <c r="BX44" i="6" s="1"/>
  <c r="AS44" i="6"/>
  <c r="BY44" i="6" s="1"/>
  <c r="AT44" i="6"/>
  <c r="BZ44" i="6" s="1"/>
  <c r="AU44" i="6"/>
  <c r="CA44" i="6" s="1"/>
  <c r="AV44" i="6"/>
  <c r="CB44" i="6" s="1"/>
  <c r="AW44" i="6"/>
  <c r="CC44" i="6" s="1"/>
  <c r="AX44" i="6"/>
  <c r="CD44" i="6" s="1"/>
  <c r="AY44" i="6"/>
  <c r="CE44" i="6" s="1"/>
  <c r="AZ44" i="6"/>
  <c r="CF44" i="6" s="1"/>
  <c r="BA44" i="6"/>
  <c r="CG44" i="6" s="1"/>
  <c r="BB44" i="6"/>
  <c r="CH44" i="6" s="1"/>
  <c r="BC44" i="6"/>
  <c r="CI44" i="6" s="1"/>
  <c r="BD44" i="6"/>
  <c r="CJ44" i="6" s="1"/>
  <c r="BE44" i="6"/>
  <c r="CK44" i="6" s="1"/>
  <c r="BF44" i="6"/>
  <c r="CL44" i="6" s="1"/>
  <c r="BG44" i="6"/>
  <c r="CM44" i="6" s="1"/>
  <c r="BH44" i="6"/>
  <c r="CN44" i="6" s="1"/>
  <c r="BI44" i="6"/>
  <c r="CO44" i="6" s="1"/>
  <c r="BJ44" i="6"/>
  <c r="CP44" i="6" s="1"/>
  <c r="BK44" i="6"/>
  <c r="CQ44" i="6" s="1"/>
  <c r="BL44" i="6"/>
  <c r="CR44" i="6" s="1"/>
  <c r="BM44" i="6"/>
  <c r="CS44" i="6" s="1"/>
  <c r="BN44" i="6"/>
  <c r="CT44" i="6" s="1"/>
  <c r="BO44" i="6"/>
  <c r="CU44" i="6" s="1"/>
  <c r="AL45" i="6"/>
  <c r="BR45" i="6" s="1"/>
  <c r="AM45" i="6"/>
  <c r="BS45" i="6" s="1"/>
  <c r="AN45" i="6"/>
  <c r="BT45" i="6" s="1"/>
  <c r="AO45" i="6"/>
  <c r="BU45" i="6" s="1"/>
  <c r="AP45" i="6"/>
  <c r="BV45" i="6" s="1"/>
  <c r="AQ45" i="6"/>
  <c r="BW45" i="6" s="1"/>
  <c r="AR45" i="6"/>
  <c r="BX45" i="6" s="1"/>
  <c r="AS45" i="6"/>
  <c r="BY45" i="6" s="1"/>
  <c r="AT45" i="6"/>
  <c r="BZ45" i="6" s="1"/>
  <c r="AU45" i="6"/>
  <c r="CA45" i="6" s="1"/>
  <c r="AV45" i="6"/>
  <c r="CB45" i="6" s="1"/>
  <c r="AW45" i="6"/>
  <c r="CC45" i="6" s="1"/>
  <c r="AX45" i="6"/>
  <c r="CD45" i="6" s="1"/>
  <c r="AY45" i="6"/>
  <c r="CE45" i="6" s="1"/>
  <c r="AZ45" i="6"/>
  <c r="CF45" i="6" s="1"/>
  <c r="BA45" i="6"/>
  <c r="CG45" i="6" s="1"/>
  <c r="BB45" i="6"/>
  <c r="CH45" i="6" s="1"/>
  <c r="BC45" i="6"/>
  <c r="CI45" i="6" s="1"/>
  <c r="BD45" i="6"/>
  <c r="CJ45" i="6" s="1"/>
  <c r="BE45" i="6"/>
  <c r="CK45" i="6" s="1"/>
  <c r="BF45" i="6"/>
  <c r="CL45" i="6" s="1"/>
  <c r="BG45" i="6"/>
  <c r="CM45" i="6" s="1"/>
  <c r="BH45" i="6"/>
  <c r="BI45" i="6"/>
  <c r="CO45" i="6" s="1"/>
  <c r="BJ45" i="6"/>
  <c r="CP45" i="6" s="1"/>
  <c r="BK45" i="6"/>
  <c r="CQ45" i="6" s="1"/>
  <c r="BL45" i="6"/>
  <c r="CR45" i="6" s="1"/>
  <c r="BM45" i="6"/>
  <c r="CS45" i="6" s="1"/>
  <c r="BN45" i="6"/>
  <c r="CT45" i="6" s="1"/>
  <c r="BO45" i="6"/>
  <c r="CU45" i="6" s="1"/>
  <c r="AL46" i="6"/>
  <c r="BR46" i="6" s="1"/>
  <c r="AM46" i="6"/>
  <c r="BS46" i="6" s="1"/>
  <c r="AN46" i="6"/>
  <c r="BT46" i="6" s="1"/>
  <c r="AO46" i="6"/>
  <c r="BU46" i="6" s="1"/>
  <c r="AP46" i="6"/>
  <c r="BV46" i="6" s="1"/>
  <c r="AQ46" i="6"/>
  <c r="BW46" i="6" s="1"/>
  <c r="AR46" i="6"/>
  <c r="BX46" i="6" s="1"/>
  <c r="AS46" i="6"/>
  <c r="AT46" i="6"/>
  <c r="BZ46" i="6" s="1"/>
  <c r="AU46" i="6"/>
  <c r="CA46" i="6" s="1"/>
  <c r="AV46" i="6"/>
  <c r="CB46" i="6" s="1"/>
  <c r="AW46" i="6"/>
  <c r="CC46" i="6" s="1"/>
  <c r="AX46" i="6"/>
  <c r="CD46" i="6" s="1"/>
  <c r="AY46" i="6"/>
  <c r="CE46" i="6" s="1"/>
  <c r="AZ46" i="6"/>
  <c r="CF46" i="6" s="1"/>
  <c r="BA46" i="6"/>
  <c r="CG46" i="6" s="1"/>
  <c r="BB46" i="6"/>
  <c r="CH46" i="6" s="1"/>
  <c r="BC46" i="6"/>
  <c r="CI46" i="6" s="1"/>
  <c r="BD46" i="6"/>
  <c r="CJ46" i="6" s="1"/>
  <c r="BE46" i="6"/>
  <c r="CK46" i="6" s="1"/>
  <c r="BF46" i="6"/>
  <c r="CL46" i="6" s="1"/>
  <c r="BG46" i="6"/>
  <c r="CM46" i="6" s="1"/>
  <c r="BH46" i="6"/>
  <c r="CN46" i="6" s="1"/>
  <c r="BI46" i="6"/>
  <c r="CO46" i="6" s="1"/>
  <c r="BJ46" i="6"/>
  <c r="CP46" i="6" s="1"/>
  <c r="BK46" i="6"/>
  <c r="CQ46" i="6" s="1"/>
  <c r="BL46" i="6"/>
  <c r="CR46" i="6" s="1"/>
  <c r="BM46" i="6"/>
  <c r="CS46" i="6" s="1"/>
  <c r="BN46" i="6"/>
  <c r="CT46" i="6" s="1"/>
  <c r="BO46" i="6"/>
  <c r="CU46" i="6" s="1"/>
  <c r="AL47" i="6"/>
  <c r="AM47" i="6"/>
  <c r="BS47" i="6" s="1"/>
  <c r="AN47" i="6"/>
  <c r="BT47" i="6" s="1"/>
  <c r="AO47" i="6"/>
  <c r="BU47" i="6" s="1"/>
  <c r="AP47" i="6"/>
  <c r="BV47" i="6" s="1"/>
  <c r="AQ47" i="6"/>
  <c r="BW47" i="6" s="1"/>
  <c r="AR47" i="6"/>
  <c r="BX47" i="6" s="1"/>
  <c r="AS47" i="6"/>
  <c r="BY47" i="6" s="1"/>
  <c r="AT47" i="6"/>
  <c r="BZ47" i="6" s="1"/>
  <c r="AU47" i="6"/>
  <c r="CA47" i="6" s="1"/>
  <c r="AV47" i="6"/>
  <c r="CB47" i="6" s="1"/>
  <c r="AW47" i="6"/>
  <c r="CC47" i="6" s="1"/>
  <c r="AX47" i="6"/>
  <c r="CD47" i="6" s="1"/>
  <c r="AY47" i="6"/>
  <c r="CE47" i="6" s="1"/>
  <c r="AZ47" i="6"/>
  <c r="CF47" i="6" s="1"/>
  <c r="BA47" i="6"/>
  <c r="CG47" i="6" s="1"/>
  <c r="BB47" i="6"/>
  <c r="CH47" i="6" s="1"/>
  <c r="BC47" i="6"/>
  <c r="CI47" i="6" s="1"/>
  <c r="BD47" i="6"/>
  <c r="CJ47" i="6" s="1"/>
  <c r="BE47" i="6"/>
  <c r="CK47" i="6" s="1"/>
  <c r="BF47" i="6"/>
  <c r="CL47" i="6" s="1"/>
  <c r="BG47" i="6"/>
  <c r="CM47" i="6" s="1"/>
  <c r="BH47" i="6"/>
  <c r="CN47" i="6" s="1"/>
  <c r="BI47" i="6"/>
  <c r="CO47" i="6" s="1"/>
  <c r="BJ47" i="6"/>
  <c r="CP47" i="6" s="1"/>
  <c r="BK47" i="6"/>
  <c r="CQ47" i="6" s="1"/>
  <c r="BL47" i="6"/>
  <c r="CR47" i="6" s="1"/>
  <c r="BM47" i="6"/>
  <c r="CS47" i="6" s="1"/>
  <c r="BN47" i="6"/>
  <c r="CT47" i="6" s="1"/>
  <c r="BO47" i="6"/>
  <c r="CU47" i="6" s="1"/>
  <c r="AL48" i="6"/>
  <c r="AM48" i="6"/>
  <c r="BS48" i="6" s="1"/>
  <c r="AN48" i="6"/>
  <c r="BT48" i="6" s="1"/>
  <c r="AO48" i="6"/>
  <c r="BU48" i="6" s="1"/>
  <c r="AP48" i="6"/>
  <c r="BV48" i="6" s="1"/>
  <c r="AQ48" i="6"/>
  <c r="BW48" i="6" s="1"/>
  <c r="AR48" i="6"/>
  <c r="BX48" i="6" s="1"/>
  <c r="AS48" i="6"/>
  <c r="BY48" i="6" s="1"/>
  <c r="AT48" i="6"/>
  <c r="BZ48" i="6" s="1"/>
  <c r="AU48" i="6"/>
  <c r="CA48" i="6" s="1"/>
  <c r="AV48" i="6"/>
  <c r="CB48" i="6" s="1"/>
  <c r="AW48" i="6"/>
  <c r="CC48" i="6" s="1"/>
  <c r="AX48" i="6"/>
  <c r="CD48" i="6" s="1"/>
  <c r="AY48" i="6"/>
  <c r="CE48" i="6" s="1"/>
  <c r="AZ48" i="6"/>
  <c r="CF48" i="6" s="1"/>
  <c r="BA48" i="6"/>
  <c r="CG48" i="6" s="1"/>
  <c r="BB48" i="6"/>
  <c r="CH48" i="6" s="1"/>
  <c r="BC48" i="6"/>
  <c r="CI48" i="6" s="1"/>
  <c r="BD48" i="6"/>
  <c r="CJ48" i="6" s="1"/>
  <c r="BE48" i="6"/>
  <c r="CK48" i="6" s="1"/>
  <c r="BF48" i="6"/>
  <c r="CL48" i="6" s="1"/>
  <c r="BG48" i="6"/>
  <c r="CM48" i="6" s="1"/>
  <c r="BH48" i="6"/>
  <c r="CN48" i="6" s="1"/>
  <c r="BI48" i="6"/>
  <c r="CO48" i="6" s="1"/>
  <c r="BJ48" i="6"/>
  <c r="CP48" i="6" s="1"/>
  <c r="BK48" i="6"/>
  <c r="CQ48" i="6" s="1"/>
  <c r="BL48" i="6"/>
  <c r="CR48" i="6" s="1"/>
  <c r="BM48" i="6"/>
  <c r="CS48" i="6" s="1"/>
  <c r="BN48" i="6"/>
  <c r="CT48" i="6" s="1"/>
  <c r="BO48" i="6"/>
  <c r="CU48" i="6" s="1"/>
  <c r="AL49" i="6"/>
  <c r="AM49" i="6"/>
  <c r="BS49" i="6" s="1"/>
  <c r="AN49" i="6"/>
  <c r="BT49" i="6" s="1"/>
  <c r="AO49" i="6"/>
  <c r="BU49" i="6" s="1"/>
  <c r="AP49" i="6"/>
  <c r="BV49" i="6" s="1"/>
  <c r="AQ49" i="6"/>
  <c r="BW49" i="6" s="1"/>
  <c r="AR49" i="6"/>
  <c r="BX49" i="6" s="1"/>
  <c r="AS49" i="6"/>
  <c r="BY49" i="6" s="1"/>
  <c r="AT49" i="6"/>
  <c r="BZ49" i="6" s="1"/>
  <c r="AU49" i="6"/>
  <c r="CA49" i="6" s="1"/>
  <c r="AV49" i="6"/>
  <c r="CB49" i="6" s="1"/>
  <c r="AW49" i="6"/>
  <c r="CC49" i="6" s="1"/>
  <c r="AX49" i="6"/>
  <c r="CD49" i="6" s="1"/>
  <c r="AY49" i="6"/>
  <c r="CE49" i="6" s="1"/>
  <c r="AZ49" i="6"/>
  <c r="CF49" i="6" s="1"/>
  <c r="BA49" i="6"/>
  <c r="CG49" i="6" s="1"/>
  <c r="BB49" i="6"/>
  <c r="CH49" i="6" s="1"/>
  <c r="BC49" i="6"/>
  <c r="CI49" i="6" s="1"/>
  <c r="BD49" i="6"/>
  <c r="CJ49" i="6" s="1"/>
  <c r="BE49" i="6"/>
  <c r="CK49" i="6" s="1"/>
  <c r="BF49" i="6"/>
  <c r="CL49" i="6" s="1"/>
  <c r="BG49" i="6"/>
  <c r="CM49" i="6" s="1"/>
  <c r="BH49" i="6"/>
  <c r="CN49" i="6" s="1"/>
  <c r="BI49" i="6"/>
  <c r="CO49" i="6" s="1"/>
  <c r="BJ49" i="6"/>
  <c r="CP49" i="6" s="1"/>
  <c r="BK49" i="6"/>
  <c r="CQ49" i="6" s="1"/>
  <c r="BL49" i="6"/>
  <c r="CR49" i="6" s="1"/>
  <c r="BM49" i="6"/>
  <c r="CS49" i="6" s="1"/>
  <c r="BN49" i="6"/>
  <c r="CT49" i="6" s="1"/>
  <c r="BO49" i="6"/>
  <c r="CU49" i="6" s="1"/>
  <c r="AL50" i="6"/>
  <c r="AM50" i="6"/>
  <c r="BS50" i="6" s="1"/>
  <c r="AN50" i="6"/>
  <c r="BT50" i="6" s="1"/>
  <c r="AO50" i="6"/>
  <c r="BU50" i="6" s="1"/>
  <c r="AP50" i="6"/>
  <c r="BV50" i="6" s="1"/>
  <c r="AQ50" i="6"/>
  <c r="BW50" i="6" s="1"/>
  <c r="AR50" i="6"/>
  <c r="BX50" i="6" s="1"/>
  <c r="AS50" i="6"/>
  <c r="BY50" i="6" s="1"/>
  <c r="AT50" i="6"/>
  <c r="BZ50" i="6" s="1"/>
  <c r="AU50" i="6"/>
  <c r="CA50" i="6" s="1"/>
  <c r="AV50" i="6"/>
  <c r="CB50" i="6" s="1"/>
  <c r="AW50" i="6"/>
  <c r="CC50" i="6" s="1"/>
  <c r="AX50" i="6"/>
  <c r="CD50" i="6" s="1"/>
  <c r="AY50" i="6"/>
  <c r="CE50" i="6" s="1"/>
  <c r="AZ50" i="6"/>
  <c r="CF50" i="6" s="1"/>
  <c r="BA50" i="6"/>
  <c r="CG50" i="6" s="1"/>
  <c r="BB50" i="6"/>
  <c r="CH50" i="6" s="1"/>
  <c r="BC50" i="6"/>
  <c r="CI50" i="6" s="1"/>
  <c r="BD50" i="6"/>
  <c r="CJ50" i="6" s="1"/>
  <c r="BE50" i="6"/>
  <c r="CK50" i="6" s="1"/>
  <c r="BF50" i="6"/>
  <c r="CL50" i="6" s="1"/>
  <c r="BG50" i="6"/>
  <c r="CM50" i="6" s="1"/>
  <c r="BH50" i="6"/>
  <c r="CN50" i="6" s="1"/>
  <c r="BI50" i="6"/>
  <c r="CO50" i="6" s="1"/>
  <c r="BJ50" i="6"/>
  <c r="CP50" i="6" s="1"/>
  <c r="BK50" i="6"/>
  <c r="CQ50" i="6" s="1"/>
  <c r="BL50" i="6"/>
  <c r="CR50" i="6" s="1"/>
  <c r="BM50" i="6"/>
  <c r="CS50" i="6" s="1"/>
  <c r="BN50" i="6"/>
  <c r="CT50" i="6" s="1"/>
  <c r="BO50" i="6"/>
  <c r="CU50" i="6" s="1"/>
  <c r="AL51" i="6"/>
  <c r="BR51" i="6" s="1"/>
  <c r="AM51" i="6"/>
  <c r="BS51" i="6" s="1"/>
  <c r="AN51" i="6"/>
  <c r="AO51" i="6"/>
  <c r="BU51" i="6" s="1"/>
  <c r="AP51" i="6"/>
  <c r="BV51" i="6" s="1"/>
  <c r="AQ51" i="6"/>
  <c r="BW51" i="6" s="1"/>
  <c r="AR51" i="6"/>
  <c r="BX51" i="6" s="1"/>
  <c r="AS51" i="6"/>
  <c r="BY51" i="6" s="1"/>
  <c r="AT51" i="6"/>
  <c r="BZ51" i="6" s="1"/>
  <c r="AU51" i="6"/>
  <c r="CA51" i="6" s="1"/>
  <c r="AV51" i="6"/>
  <c r="CB51" i="6" s="1"/>
  <c r="AW51" i="6"/>
  <c r="CC51" i="6" s="1"/>
  <c r="AX51" i="6"/>
  <c r="CD51" i="6" s="1"/>
  <c r="AY51" i="6"/>
  <c r="CE51" i="6" s="1"/>
  <c r="AZ51" i="6"/>
  <c r="CF51" i="6" s="1"/>
  <c r="BA51" i="6"/>
  <c r="CG51" i="6" s="1"/>
  <c r="BB51" i="6"/>
  <c r="CH51" i="6" s="1"/>
  <c r="BC51" i="6"/>
  <c r="CI51" i="6" s="1"/>
  <c r="BD51" i="6"/>
  <c r="CJ51" i="6" s="1"/>
  <c r="BE51" i="6"/>
  <c r="CK51" i="6" s="1"/>
  <c r="BF51" i="6"/>
  <c r="CL51" i="6" s="1"/>
  <c r="BG51" i="6"/>
  <c r="CM51" i="6" s="1"/>
  <c r="BH51" i="6"/>
  <c r="CN51" i="6" s="1"/>
  <c r="BI51" i="6"/>
  <c r="CO51" i="6" s="1"/>
  <c r="BJ51" i="6"/>
  <c r="CP51" i="6" s="1"/>
  <c r="BK51" i="6"/>
  <c r="CQ51" i="6" s="1"/>
  <c r="BL51" i="6"/>
  <c r="CR51" i="6" s="1"/>
  <c r="BM51" i="6"/>
  <c r="CS51" i="6" s="1"/>
  <c r="BN51" i="6"/>
  <c r="CT51" i="6" s="1"/>
  <c r="BO51" i="6"/>
  <c r="CU51" i="6" s="1"/>
  <c r="AL52" i="6"/>
  <c r="AM52" i="6"/>
  <c r="BS52" i="6" s="1"/>
  <c r="AN52" i="6"/>
  <c r="BT52" i="6" s="1"/>
  <c r="AO52" i="6"/>
  <c r="BU52" i="6" s="1"/>
  <c r="AP52" i="6"/>
  <c r="BV52" i="6" s="1"/>
  <c r="AQ52" i="6"/>
  <c r="BW52" i="6" s="1"/>
  <c r="AR52" i="6"/>
  <c r="BX52" i="6" s="1"/>
  <c r="AS52" i="6"/>
  <c r="BY52" i="6" s="1"/>
  <c r="AT52" i="6"/>
  <c r="BZ52" i="6" s="1"/>
  <c r="AU52" i="6"/>
  <c r="CA52" i="6" s="1"/>
  <c r="AV52" i="6"/>
  <c r="CB52" i="6" s="1"/>
  <c r="AW52" i="6"/>
  <c r="CC52" i="6" s="1"/>
  <c r="AX52" i="6"/>
  <c r="CD52" i="6" s="1"/>
  <c r="AY52" i="6"/>
  <c r="CE52" i="6" s="1"/>
  <c r="AZ52" i="6"/>
  <c r="CF52" i="6" s="1"/>
  <c r="BA52" i="6"/>
  <c r="CG52" i="6" s="1"/>
  <c r="BB52" i="6"/>
  <c r="CH52" i="6" s="1"/>
  <c r="BC52" i="6"/>
  <c r="CI52" i="6" s="1"/>
  <c r="BD52" i="6"/>
  <c r="CJ52" i="6" s="1"/>
  <c r="BE52" i="6"/>
  <c r="CK52" i="6" s="1"/>
  <c r="BF52" i="6"/>
  <c r="CL52" i="6" s="1"/>
  <c r="BG52" i="6"/>
  <c r="CM52" i="6" s="1"/>
  <c r="BH52" i="6"/>
  <c r="CN52" i="6" s="1"/>
  <c r="BI52" i="6"/>
  <c r="CO52" i="6" s="1"/>
  <c r="BJ52" i="6"/>
  <c r="CP52" i="6" s="1"/>
  <c r="BK52" i="6"/>
  <c r="CQ52" i="6" s="1"/>
  <c r="BL52" i="6"/>
  <c r="CR52" i="6" s="1"/>
  <c r="BM52" i="6"/>
  <c r="CS52" i="6" s="1"/>
  <c r="BN52" i="6"/>
  <c r="CT52" i="6" s="1"/>
  <c r="BO52" i="6"/>
  <c r="CU52" i="6" s="1"/>
  <c r="AL53" i="6"/>
  <c r="BR53" i="6" s="1"/>
  <c r="AM53" i="6"/>
  <c r="BS53" i="6" s="1"/>
  <c r="AN53" i="6"/>
  <c r="BT53" i="6" s="1"/>
  <c r="AO53" i="6"/>
  <c r="BU53" i="6" s="1"/>
  <c r="AP53" i="6"/>
  <c r="BV53" i="6" s="1"/>
  <c r="AQ53" i="6"/>
  <c r="BW53" i="6" s="1"/>
  <c r="AR53" i="6"/>
  <c r="BX53" i="6" s="1"/>
  <c r="AS53" i="6"/>
  <c r="AT53" i="6"/>
  <c r="BZ53" i="6" s="1"/>
  <c r="AU53" i="6"/>
  <c r="CA53" i="6" s="1"/>
  <c r="AV53" i="6"/>
  <c r="CB53" i="6" s="1"/>
  <c r="AW53" i="6"/>
  <c r="CC53" i="6" s="1"/>
  <c r="AX53" i="6"/>
  <c r="CD53" i="6" s="1"/>
  <c r="AY53" i="6"/>
  <c r="CE53" i="6" s="1"/>
  <c r="AZ53" i="6"/>
  <c r="CF53" i="6" s="1"/>
  <c r="BA53" i="6"/>
  <c r="CG53" i="6" s="1"/>
  <c r="BB53" i="6"/>
  <c r="CH53" i="6" s="1"/>
  <c r="BC53" i="6"/>
  <c r="CI53" i="6" s="1"/>
  <c r="BD53" i="6"/>
  <c r="CJ53" i="6" s="1"/>
  <c r="BE53" i="6"/>
  <c r="CK53" i="6" s="1"/>
  <c r="BF53" i="6"/>
  <c r="CL53" i="6" s="1"/>
  <c r="BG53" i="6"/>
  <c r="CM53" i="6" s="1"/>
  <c r="BH53" i="6"/>
  <c r="CN53" i="6" s="1"/>
  <c r="BI53" i="6"/>
  <c r="CO53" i="6" s="1"/>
  <c r="BJ53" i="6"/>
  <c r="CP53" i="6" s="1"/>
  <c r="BK53" i="6"/>
  <c r="CQ53" i="6" s="1"/>
  <c r="BL53" i="6"/>
  <c r="CR53" i="6" s="1"/>
  <c r="BM53" i="6"/>
  <c r="CS53" i="6" s="1"/>
  <c r="BN53" i="6"/>
  <c r="CT53" i="6" s="1"/>
  <c r="BO53" i="6"/>
  <c r="AL54" i="6"/>
  <c r="BR54" i="6" s="1"/>
  <c r="AM54" i="6"/>
  <c r="BS54" i="6" s="1"/>
  <c r="AN54" i="6"/>
  <c r="BT54" i="6" s="1"/>
  <c r="AO54" i="6"/>
  <c r="BU54" i="6" s="1"/>
  <c r="AP54" i="6"/>
  <c r="BV54" i="6" s="1"/>
  <c r="AQ54" i="6"/>
  <c r="BW54" i="6" s="1"/>
  <c r="AR54" i="6"/>
  <c r="BX54" i="6" s="1"/>
  <c r="AS54" i="6"/>
  <c r="AT54" i="6"/>
  <c r="BZ54" i="6" s="1"/>
  <c r="AU54" i="6"/>
  <c r="CA54" i="6" s="1"/>
  <c r="AV54" i="6"/>
  <c r="CB54" i="6" s="1"/>
  <c r="AW54" i="6"/>
  <c r="CC54" i="6" s="1"/>
  <c r="AX54" i="6"/>
  <c r="CD54" i="6" s="1"/>
  <c r="AY54" i="6"/>
  <c r="CE54" i="6" s="1"/>
  <c r="AZ54" i="6"/>
  <c r="CF54" i="6" s="1"/>
  <c r="BA54" i="6"/>
  <c r="CG54" i="6" s="1"/>
  <c r="BB54" i="6"/>
  <c r="CH54" i="6" s="1"/>
  <c r="BC54" i="6"/>
  <c r="CI54" i="6" s="1"/>
  <c r="BD54" i="6"/>
  <c r="CJ54" i="6" s="1"/>
  <c r="BE54" i="6"/>
  <c r="CK54" i="6" s="1"/>
  <c r="BF54" i="6"/>
  <c r="CL54" i="6" s="1"/>
  <c r="BG54" i="6"/>
  <c r="CM54" i="6" s="1"/>
  <c r="BH54" i="6"/>
  <c r="CN54" i="6" s="1"/>
  <c r="BI54" i="6"/>
  <c r="CO54" i="6" s="1"/>
  <c r="BJ54" i="6"/>
  <c r="CP54" i="6" s="1"/>
  <c r="BK54" i="6"/>
  <c r="CQ54" i="6" s="1"/>
  <c r="BL54" i="6"/>
  <c r="CR54" i="6" s="1"/>
  <c r="BM54" i="6"/>
  <c r="CS54" i="6" s="1"/>
  <c r="BN54" i="6"/>
  <c r="CT54" i="6" s="1"/>
  <c r="BO54" i="6"/>
  <c r="CU54" i="6" s="1"/>
  <c r="AL55" i="6"/>
  <c r="BR55" i="6" s="1"/>
  <c r="AM55" i="6"/>
  <c r="BS55" i="6" s="1"/>
  <c r="AN55" i="6"/>
  <c r="BT55" i="6" s="1"/>
  <c r="AO55" i="6"/>
  <c r="BU55" i="6" s="1"/>
  <c r="AP55" i="6"/>
  <c r="BV55" i="6" s="1"/>
  <c r="AQ55" i="6"/>
  <c r="BW55" i="6" s="1"/>
  <c r="AR55" i="6"/>
  <c r="BX55" i="6" s="1"/>
  <c r="AS55" i="6"/>
  <c r="BY55" i="6" s="1"/>
  <c r="AT55" i="6"/>
  <c r="BZ55" i="6" s="1"/>
  <c r="AU55" i="6"/>
  <c r="CA55" i="6" s="1"/>
  <c r="AV55" i="6"/>
  <c r="CB55" i="6" s="1"/>
  <c r="AW55" i="6"/>
  <c r="CC55" i="6" s="1"/>
  <c r="AX55" i="6"/>
  <c r="CD55" i="6" s="1"/>
  <c r="AY55" i="6"/>
  <c r="CE55" i="6" s="1"/>
  <c r="AZ55" i="6"/>
  <c r="CF55" i="6" s="1"/>
  <c r="BA55" i="6"/>
  <c r="CG55" i="6" s="1"/>
  <c r="BB55" i="6"/>
  <c r="CH55" i="6" s="1"/>
  <c r="BC55" i="6"/>
  <c r="CI55" i="6" s="1"/>
  <c r="BD55" i="6"/>
  <c r="CJ55" i="6" s="1"/>
  <c r="BE55" i="6"/>
  <c r="CK55" i="6" s="1"/>
  <c r="BF55" i="6"/>
  <c r="CL55" i="6" s="1"/>
  <c r="BG55" i="6"/>
  <c r="CM55" i="6" s="1"/>
  <c r="BH55" i="6"/>
  <c r="CN55" i="6" s="1"/>
  <c r="BI55" i="6"/>
  <c r="CO55" i="6" s="1"/>
  <c r="BJ55" i="6"/>
  <c r="CP55" i="6" s="1"/>
  <c r="BK55" i="6"/>
  <c r="CQ55" i="6" s="1"/>
  <c r="BL55" i="6"/>
  <c r="CR55" i="6" s="1"/>
  <c r="BM55" i="6"/>
  <c r="CS55" i="6" s="1"/>
  <c r="BN55" i="6"/>
  <c r="CT55" i="6" s="1"/>
  <c r="BO55" i="6"/>
  <c r="CU55" i="6" s="1"/>
  <c r="AL56" i="6"/>
  <c r="AM56" i="6"/>
  <c r="BS56" i="6" s="1"/>
  <c r="AN56" i="6"/>
  <c r="BT56" i="6" s="1"/>
  <c r="AO56" i="6"/>
  <c r="BU56" i="6" s="1"/>
  <c r="AP56" i="6"/>
  <c r="BV56" i="6" s="1"/>
  <c r="AQ56" i="6"/>
  <c r="BW56" i="6" s="1"/>
  <c r="AR56" i="6"/>
  <c r="BX56" i="6" s="1"/>
  <c r="AS56" i="6"/>
  <c r="BY56" i="6" s="1"/>
  <c r="AT56" i="6"/>
  <c r="BZ56" i="6" s="1"/>
  <c r="AU56" i="6"/>
  <c r="CA56" i="6" s="1"/>
  <c r="AV56" i="6"/>
  <c r="AW56" i="6"/>
  <c r="CC56" i="6" s="1"/>
  <c r="AX56" i="6"/>
  <c r="CD56" i="6" s="1"/>
  <c r="AY56" i="6"/>
  <c r="CE56" i="6" s="1"/>
  <c r="AZ56" i="6"/>
  <c r="CF56" i="6" s="1"/>
  <c r="BA56" i="6"/>
  <c r="CG56" i="6" s="1"/>
  <c r="BB56" i="6"/>
  <c r="CH56" i="6" s="1"/>
  <c r="BC56" i="6"/>
  <c r="CI56" i="6" s="1"/>
  <c r="BD56" i="6"/>
  <c r="CJ56" i="6" s="1"/>
  <c r="BE56" i="6"/>
  <c r="CK56" i="6" s="1"/>
  <c r="BF56" i="6"/>
  <c r="CL56" i="6" s="1"/>
  <c r="BG56" i="6"/>
  <c r="CM56" i="6" s="1"/>
  <c r="BH56" i="6"/>
  <c r="CN56" i="6" s="1"/>
  <c r="BI56" i="6"/>
  <c r="CO56" i="6" s="1"/>
  <c r="BJ56" i="6"/>
  <c r="CP56" i="6" s="1"/>
  <c r="BK56" i="6"/>
  <c r="CQ56" i="6" s="1"/>
  <c r="BL56" i="6"/>
  <c r="CR56" i="6" s="1"/>
  <c r="BM56" i="6"/>
  <c r="CS56" i="6" s="1"/>
  <c r="BN56" i="6"/>
  <c r="CT56" i="6" s="1"/>
  <c r="BO56" i="6"/>
  <c r="CU56" i="6" s="1"/>
  <c r="AL57" i="6"/>
  <c r="BR57" i="6" s="1"/>
  <c r="AM57" i="6"/>
  <c r="BS57" i="6" s="1"/>
  <c r="AN57" i="6"/>
  <c r="BT57" i="6" s="1"/>
  <c r="AO57" i="6"/>
  <c r="BU57" i="6" s="1"/>
  <c r="AP57" i="6"/>
  <c r="BV57" i="6" s="1"/>
  <c r="AQ57" i="6"/>
  <c r="BW57" i="6" s="1"/>
  <c r="AR57" i="6"/>
  <c r="BX57" i="6" s="1"/>
  <c r="AS57" i="6"/>
  <c r="BY57" i="6" s="1"/>
  <c r="AT57" i="6"/>
  <c r="BZ57" i="6" s="1"/>
  <c r="AU57" i="6"/>
  <c r="CA57" i="6" s="1"/>
  <c r="AV57" i="6"/>
  <c r="CB57" i="6" s="1"/>
  <c r="AW57" i="6"/>
  <c r="CC57" i="6" s="1"/>
  <c r="AX57" i="6"/>
  <c r="CD57" i="6" s="1"/>
  <c r="AY57" i="6"/>
  <c r="CE57" i="6" s="1"/>
  <c r="AZ57" i="6"/>
  <c r="CF57" i="6" s="1"/>
  <c r="BA57" i="6"/>
  <c r="CG57" i="6" s="1"/>
  <c r="BB57" i="6"/>
  <c r="CH57" i="6" s="1"/>
  <c r="BC57" i="6"/>
  <c r="CI57" i="6" s="1"/>
  <c r="BD57" i="6"/>
  <c r="CJ57" i="6" s="1"/>
  <c r="BE57" i="6"/>
  <c r="CK57" i="6" s="1"/>
  <c r="BF57" i="6"/>
  <c r="CL57" i="6" s="1"/>
  <c r="BG57" i="6"/>
  <c r="CM57" i="6" s="1"/>
  <c r="BH57" i="6"/>
  <c r="CN57" i="6" s="1"/>
  <c r="BI57" i="6"/>
  <c r="CO57" i="6" s="1"/>
  <c r="BJ57" i="6"/>
  <c r="CP57" i="6" s="1"/>
  <c r="BK57" i="6"/>
  <c r="CQ57" i="6" s="1"/>
  <c r="BL57" i="6"/>
  <c r="CR57" i="6" s="1"/>
  <c r="BM57" i="6"/>
  <c r="CS57" i="6" s="1"/>
  <c r="BN57" i="6"/>
  <c r="CT57" i="6" s="1"/>
  <c r="BO57" i="6"/>
  <c r="CU57" i="6" s="1"/>
  <c r="AL58" i="6"/>
  <c r="AM58" i="6"/>
  <c r="BS58" i="6" s="1"/>
  <c r="AN58" i="6"/>
  <c r="BT58" i="6" s="1"/>
  <c r="AO58" i="6"/>
  <c r="BU58" i="6" s="1"/>
  <c r="AP58" i="6"/>
  <c r="BV58" i="6" s="1"/>
  <c r="AQ58" i="6"/>
  <c r="BW58" i="6" s="1"/>
  <c r="AR58" i="6"/>
  <c r="BX58" i="6" s="1"/>
  <c r="AS58" i="6"/>
  <c r="BY58" i="6" s="1"/>
  <c r="AT58" i="6"/>
  <c r="BZ58" i="6" s="1"/>
  <c r="AU58" i="6"/>
  <c r="CA58" i="6" s="1"/>
  <c r="AV58" i="6"/>
  <c r="CB58" i="6" s="1"/>
  <c r="AW58" i="6"/>
  <c r="CC58" i="6" s="1"/>
  <c r="AX58" i="6"/>
  <c r="CD58" i="6" s="1"/>
  <c r="AY58" i="6"/>
  <c r="CE58" i="6" s="1"/>
  <c r="AZ58" i="6"/>
  <c r="CF58" i="6" s="1"/>
  <c r="BA58" i="6"/>
  <c r="CG58" i="6" s="1"/>
  <c r="BB58" i="6"/>
  <c r="CH58" i="6" s="1"/>
  <c r="BC58" i="6"/>
  <c r="CI58" i="6" s="1"/>
  <c r="BD58" i="6"/>
  <c r="CJ58" i="6" s="1"/>
  <c r="BE58" i="6"/>
  <c r="CK58" i="6" s="1"/>
  <c r="BF58" i="6"/>
  <c r="CL58" i="6" s="1"/>
  <c r="BG58" i="6"/>
  <c r="CM58" i="6" s="1"/>
  <c r="BH58" i="6"/>
  <c r="CN58" i="6" s="1"/>
  <c r="BI58" i="6"/>
  <c r="CO58" i="6" s="1"/>
  <c r="BJ58" i="6"/>
  <c r="CP58" i="6" s="1"/>
  <c r="BK58" i="6"/>
  <c r="CQ58" i="6" s="1"/>
  <c r="BL58" i="6"/>
  <c r="CR58" i="6" s="1"/>
  <c r="BM58" i="6"/>
  <c r="CS58" i="6" s="1"/>
  <c r="BN58" i="6"/>
  <c r="CT58" i="6" s="1"/>
  <c r="BO58" i="6"/>
  <c r="CU58" i="6" s="1"/>
  <c r="AL59" i="6"/>
  <c r="BR59" i="6" s="1"/>
  <c r="AM59" i="6"/>
  <c r="BS59" i="6" s="1"/>
  <c r="AN59" i="6"/>
  <c r="AO59" i="6"/>
  <c r="BU59" i="6" s="1"/>
  <c r="AP59" i="6"/>
  <c r="BV59" i="6" s="1"/>
  <c r="AQ59" i="6"/>
  <c r="BW59" i="6" s="1"/>
  <c r="AR59" i="6"/>
  <c r="BX59" i="6" s="1"/>
  <c r="AS59" i="6"/>
  <c r="BY59" i="6" s="1"/>
  <c r="AT59" i="6"/>
  <c r="BZ59" i="6" s="1"/>
  <c r="AU59" i="6"/>
  <c r="CA59" i="6" s="1"/>
  <c r="AV59" i="6"/>
  <c r="CB59" i="6" s="1"/>
  <c r="AW59" i="6"/>
  <c r="CC59" i="6" s="1"/>
  <c r="AX59" i="6"/>
  <c r="CD59" i="6" s="1"/>
  <c r="AY59" i="6"/>
  <c r="CE59" i="6" s="1"/>
  <c r="AZ59" i="6"/>
  <c r="CF59" i="6" s="1"/>
  <c r="BA59" i="6"/>
  <c r="CG59" i="6" s="1"/>
  <c r="BB59" i="6"/>
  <c r="CH59" i="6" s="1"/>
  <c r="BC59" i="6"/>
  <c r="CI59" i="6" s="1"/>
  <c r="BD59" i="6"/>
  <c r="CJ59" i="6" s="1"/>
  <c r="BE59" i="6"/>
  <c r="CK59" i="6" s="1"/>
  <c r="BF59" i="6"/>
  <c r="CL59" i="6" s="1"/>
  <c r="BG59" i="6"/>
  <c r="CM59" i="6" s="1"/>
  <c r="BH59" i="6"/>
  <c r="CN59" i="6" s="1"/>
  <c r="BI59" i="6"/>
  <c r="CO59" i="6" s="1"/>
  <c r="BJ59" i="6"/>
  <c r="CP59" i="6" s="1"/>
  <c r="BK59" i="6"/>
  <c r="CQ59" i="6" s="1"/>
  <c r="BL59" i="6"/>
  <c r="CR59" i="6" s="1"/>
  <c r="BM59" i="6"/>
  <c r="CS59" i="6" s="1"/>
  <c r="BN59" i="6"/>
  <c r="CT59" i="6" s="1"/>
  <c r="BO59" i="6"/>
  <c r="CU59" i="6" s="1"/>
  <c r="AL60" i="6"/>
  <c r="AM60" i="6"/>
  <c r="BS60" i="6" s="1"/>
  <c r="AN60" i="6"/>
  <c r="BT60" i="6" s="1"/>
  <c r="AO60" i="6"/>
  <c r="BU60" i="6" s="1"/>
  <c r="AP60" i="6"/>
  <c r="BV60" i="6" s="1"/>
  <c r="AQ60" i="6"/>
  <c r="BW60" i="6" s="1"/>
  <c r="AR60" i="6"/>
  <c r="BX60" i="6" s="1"/>
  <c r="AS60" i="6"/>
  <c r="BY60" i="6" s="1"/>
  <c r="AT60" i="6"/>
  <c r="BZ60" i="6" s="1"/>
  <c r="AU60" i="6"/>
  <c r="CA60" i="6" s="1"/>
  <c r="AV60" i="6"/>
  <c r="CB60" i="6" s="1"/>
  <c r="AW60" i="6"/>
  <c r="CC60" i="6" s="1"/>
  <c r="AX60" i="6"/>
  <c r="CD60" i="6" s="1"/>
  <c r="AY60" i="6"/>
  <c r="CE60" i="6" s="1"/>
  <c r="AZ60" i="6"/>
  <c r="CF60" i="6" s="1"/>
  <c r="BA60" i="6"/>
  <c r="CG60" i="6" s="1"/>
  <c r="BB60" i="6"/>
  <c r="CH60" i="6" s="1"/>
  <c r="BC60" i="6"/>
  <c r="CI60" i="6" s="1"/>
  <c r="BD60" i="6"/>
  <c r="CJ60" i="6" s="1"/>
  <c r="BE60" i="6"/>
  <c r="CK60" i="6" s="1"/>
  <c r="BF60" i="6"/>
  <c r="CL60" i="6" s="1"/>
  <c r="BG60" i="6"/>
  <c r="CM60" i="6" s="1"/>
  <c r="BH60" i="6"/>
  <c r="CN60" i="6" s="1"/>
  <c r="BI60" i="6"/>
  <c r="CO60" i="6" s="1"/>
  <c r="BJ60" i="6"/>
  <c r="CP60" i="6" s="1"/>
  <c r="BK60" i="6"/>
  <c r="CQ60" i="6" s="1"/>
  <c r="BL60" i="6"/>
  <c r="CR60" i="6" s="1"/>
  <c r="BM60" i="6"/>
  <c r="CS60" i="6" s="1"/>
  <c r="BN60" i="6"/>
  <c r="CT60" i="6" s="1"/>
  <c r="BO60" i="6"/>
  <c r="CU60" i="6" s="1"/>
  <c r="AL61" i="6"/>
  <c r="BR61" i="6" s="1"/>
  <c r="AM61" i="6"/>
  <c r="BS61" i="6" s="1"/>
  <c r="AN61" i="6"/>
  <c r="BT61" i="6" s="1"/>
  <c r="AO61" i="6"/>
  <c r="BU61" i="6" s="1"/>
  <c r="AP61" i="6"/>
  <c r="BV61" i="6" s="1"/>
  <c r="AQ61" i="6"/>
  <c r="BW61" i="6" s="1"/>
  <c r="AR61" i="6"/>
  <c r="BX61" i="6" s="1"/>
  <c r="AS61" i="6"/>
  <c r="BY61" i="6" s="1"/>
  <c r="AT61" i="6"/>
  <c r="BZ61" i="6" s="1"/>
  <c r="AU61" i="6"/>
  <c r="CA61" i="6" s="1"/>
  <c r="AV61" i="6"/>
  <c r="CB61" i="6" s="1"/>
  <c r="AW61" i="6"/>
  <c r="CC61" i="6" s="1"/>
  <c r="AX61" i="6"/>
  <c r="CD61" i="6" s="1"/>
  <c r="AY61" i="6"/>
  <c r="CE61" i="6" s="1"/>
  <c r="AZ61" i="6"/>
  <c r="CF61" i="6" s="1"/>
  <c r="BA61" i="6"/>
  <c r="CG61" i="6" s="1"/>
  <c r="BB61" i="6"/>
  <c r="CH61" i="6" s="1"/>
  <c r="BC61" i="6"/>
  <c r="CI61" i="6" s="1"/>
  <c r="BD61" i="6"/>
  <c r="CJ61" i="6" s="1"/>
  <c r="BE61" i="6"/>
  <c r="CK61" i="6" s="1"/>
  <c r="BF61" i="6"/>
  <c r="CL61" i="6" s="1"/>
  <c r="BG61" i="6"/>
  <c r="CM61" i="6" s="1"/>
  <c r="BH61" i="6"/>
  <c r="CN61" i="6" s="1"/>
  <c r="BI61" i="6"/>
  <c r="CO61" i="6" s="1"/>
  <c r="BJ61" i="6"/>
  <c r="CP61" i="6" s="1"/>
  <c r="BK61" i="6"/>
  <c r="CQ61" i="6" s="1"/>
  <c r="BL61" i="6"/>
  <c r="CR61" i="6" s="1"/>
  <c r="BM61" i="6"/>
  <c r="CS61" i="6" s="1"/>
  <c r="BN61" i="6"/>
  <c r="CT61" i="6" s="1"/>
  <c r="BO61" i="6"/>
  <c r="CU61" i="6" s="1"/>
  <c r="AL62" i="6"/>
  <c r="BR62" i="6" s="1"/>
  <c r="AM62" i="6"/>
  <c r="BS62" i="6" s="1"/>
  <c r="AN62" i="6"/>
  <c r="BT62" i="6" s="1"/>
  <c r="AO62" i="6"/>
  <c r="BU62" i="6" s="1"/>
  <c r="AP62" i="6"/>
  <c r="BV62" i="6" s="1"/>
  <c r="AQ62" i="6"/>
  <c r="BW62" i="6" s="1"/>
  <c r="AR62" i="6"/>
  <c r="BX62" i="6" s="1"/>
  <c r="AS62" i="6"/>
  <c r="AT62" i="6"/>
  <c r="BZ62" i="6" s="1"/>
  <c r="AU62" i="6"/>
  <c r="CA62" i="6" s="1"/>
  <c r="AV62" i="6"/>
  <c r="CB62" i="6" s="1"/>
  <c r="AW62" i="6"/>
  <c r="CC62" i="6" s="1"/>
  <c r="AX62" i="6"/>
  <c r="CD62" i="6" s="1"/>
  <c r="AY62" i="6"/>
  <c r="CE62" i="6" s="1"/>
  <c r="AZ62" i="6"/>
  <c r="CF62" i="6" s="1"/>
  <c r="BA62" i="6"/>
  <c r="CG62" i="6" s="1"/>
  <c r="BB62" i="6"/>
  <c r="CH62" i="6" s="1"/>
  <c r="BC62" i="6"/>
  <c r="CI62" i="6" s="1"/>
  <c r="BD62" i="6"/>
  <c r="CJ62" i="6" s="1"/>
  <c r="BE62" i="6"/>
  <c r="CK62" i="6" s="1"/>
  <c r="BF62" i="6"/>
  <c r="CL62" i="6" s="1"/>
  <c r="BG62" i="6"/>
  <c r="CM62" i="6" s="1"/>
  <c r="BH62" i="6"/>
  <c r="CN62" i="6" s="1"/>
  <c r="BI62" i="6"/>
  <c r="CO62" i="6" s="1"/>
  <c r="BJ62" i="6"/>
  <c r="CP62" i="6" s="1"/>
  <c r="BK62" i="6"/>
  <c r="CQ62" i="6" s="1"/>
  <c r="BL62" i="6"/>
  <c r="CR62" i="6" s="1"/>
  <c r="BM62" i="6"/>
  <c r="CS62" i="6" s="1"/>
  <c r="BN62" i="6"/>
  <c r="CT62" i="6" s="1"/>
  <c r="BO62" i="6"/>
  <c r="CU62" i="6" s="1"/>
  <c r="AL63" i="6"/>
  <c r="AM63" i="6"/>
  <c r="BS63" i="6" s="1"/>
  <c r="AN63" i="6"/>
  <c r="BT63" i="6" s="1"/>
  <c r="AO63" i="6"/>
  <c r="BU63" i="6" s="1"/>
  <c r="AP63" i="6"/>
  <c r="BV63" i="6" s="1"/>
  <c r="AQ63" i="6"/>
  <c r="BW63" i="6" s="1"/>
  <c r="AR63" i="6"/>
  <c r="BX63" i="6" s="1"/>
  <c r="AS63" i="6"/>
  <c r="BY63" i="6" s="1"/>
  <c r="AT63" i="6"/>
  <c r="BZ63" i="6" s="1"/>
  <c r="AU63" i="6"/>
  <c r="CA63" i="6" s="1"/>
  <c r="AV63" i="6"/>
  <c r="CB63" i="6" s="1"/>
  <c r="AW63" i="6"/>
  <c r="CC63" i="6" s="1"/>
  <c r="AX63" i="6"/>
  <c r="CD63" i="6" s="1"/>
  <c r="AY63" i="6"/>
  <c r="CE63" i="6" s="1"/>
  <c r="AZ63" i="6"/>
  <c r="CF63" i="6" s="1"/>
  <c r="BA63" i="6"/>
  <c r="CG63" i="6" s="1"/>
  <c r="BB63" i="6"/>
  <c r="CH63" i="6" s="1"/>
  <c r="BC63" i="6"/>
  <c r="CI63" i="6" s="1"/>
  <c r="BD63" i="6"/>
  <c r="CJ63" i="6" s="1"/>
  <c r="BE63" i="6"/>
  <c r="CK63" i="6" s="1"/>
  <c r="BF63" i="6"/>
  <c r="CL63" i="6" s="1"/>
  <c r="BG63" i="6"/>
  <c r="CM63" i="6" s="1"/>
  <c r="BH63" i="6"/>
  <c r="CN63" i="6" s="1"/>
  <c r="BI63" i="6"/>
  <c r="CO63" i="6" s="1"/>
  <c r="BJ63" i="6"/>
  <c r="CP63" i="6" s="1"/>
  <c r="BK63" i="6"/>
  <c r="CQ63" i="6" s="1"/>
  <c r="BL63" i="6"/>
  <c r="CR63" i="6" s="1"/>
  <c r="BM63" i="6"/>
  <c r="CS63" i="6" s="1"/>
  <c r="BN63" i="6"/>
  <c r="CT63" i="6" s="1"/>
  <c r="BO63" i="6"/>
  <c r="CU63" i="6" s="1"/>
  <c r="AL64" i="6"/>
  <c r="BR64" i="6" s="1"/>
  <c r="AM64" i="6"/>
  <c r="BS64" i="6" s="1"/>
  <c r="AN64" i="6"/>
  <c r="BT64" i="6" s="1"/>
  <c r="AO64" i="6"/>
  <c r="BU64" i="6" s="1"/>
  <c r="AP64" i="6"/>
  <c r="BV64" i="6" s="1"/>
  <c r="AQ64" i="6"/>
  <c r="BW64" i="6" s="1"/>
  <c r="AR64" i="6"/>
  <c r="BX64" i="6" s="1"/>
  <c r="AS64" i="6"/>
  <c r="BY64" i="6" s="1"/>
  <c r="AT64" i="6"/>
  <c r="BZ64" i="6" s="1"/>
  <c r="AU64" i="6"/>
  <c r="CA64" i="6" s="1"/>
  <c r="AV64" i="6"/>
  <c r="CB64" i="6" s="1"/>
  <c r="AW64" i="6"/>
  <c r="CC64" i="6" s="1"/>
  <c r="AX64" i="6"/>
  <c r="AY64" i="6"/>
  <c r="CE64" i="6" s="1"/>
  <c r="AZ64" i="6"/>
  <c r="CF64" i="6" s="1"/>
  <c r="BA64" i="6"/>
  <c r="CG64" i="6" s="1"/>
  <c r="BB64" i="6"/>
  <c r="CH64" i="6" s="1"/>
  <c r="BC64" i="6"/>
  <c r="CI64" i="6" s="1"/>
  <c r="BD64" i="6"/>
  <c r="CJ64" i="6" s="1"/>
  <c r="BE64" i="6"/>
  <c r="CK64" i="6" s="1"/>
  <c r="BF64" i="6"/>
  <c r="CL64" i="6" s="1"/>
  <c r="BG64" i="6"/>
  <c r="CM64" i="6" s="1"/>
  <c r="BH64" i="6"/>
  <c r="CN64" i="6" s="1"/>
  <c r="BI64" i="6"/>
  <c r="CO64" i="6" s="1"/>
  <c r="BJ64" i="6"/>
  <c r="CP64" i="6" s="1"/>
  <c r="BK64" i="6"/>
  <c r="CQ64" i="6" s="1"/>
  <c r="BL64" i="6"/>
  <c r="CR64" i="6" s="1"/>
  <c r="BM64" i="6"/>
  <c r="CS64" i="6" s="1"/>
  <c r="BN64" i="6"/>
  <c r="CT64" i="6" s="1"/>
  <c r="BO64" i="6"/>
  <c r="CU64" i="6" s="1"/>
  <c r="AL65" i="6"/>
  <c r="BR65" i="6" s="1"/>
  <c r="AM65" i="6"/>
  <c r="BS65" i="6" s="1"/>
  <c r="AN65" i="6"/>
  <c r="BT65" i="6" s="1"/>
  <c r="AO65" i="6"/>
  <c r="BU65" i="6" s="1"/>
  <c r="AP65" i="6"/>
  <c r="BV65" i="6" s="1"/>
  <c r="AQ65" i="6"/>
  <c r="BW65" i="6" s="1"/>
  <c r="AR65" i="6"/>
  <c r="BX65" i="6" s="1"/>
  <c r="AS65" i="6"/>
  <c r="BY65" i="6" s="1"/>
  <c r="AT65" i="6"/>
  <c r="BZ65" i="6" s="1"/>
  <c r="AU65" i="6"/>
  <c r="CA65" i="6" s="1"/>
  <c r="AV65" i="6"/>
  <c r="CB65" i="6" s="1"/>
  <c r="AW65" i="6"/>
  <c r="CC65" i="6" s="1"/>
  <c r="AX65" i="6"/>
  <c r="CD65" i="6" s="1"/>
  <c r="AY65" i="6"/>
  <c r="CE65" i="6" s="1"/>
  <c r="AZ65" i="6"/>
  <c r="CF65" i="6" s="1"/>
  <c r="BA65" i="6"/>
  <c r="CG65" i="6" s="1"/>
  <c r="BB65" i="6"/>
  <c r="CH65" i="6" s="1"/>
  <c r="BC65" i="6"/>
  <c r="CI65" i="6" s="1"/>
  <c r="BD65" i="6"/>
  <c r="CJ65" i="6" s="1"/>
  <c r="BE65" i="6"/>
  <c r="CK65" i="6" s="1"/>
  <c r="BF65" i="6"/>
  <c r="CL65" i="6" s="1"/>
  <c r="BG65" i="6"/>
  <c r="CM65" i="6" s="1"/>
  <c r="BH65" i="6"/>
  <c r="CN65" i="6" s="1"/>
  <c r="BI65" i="6"/>
  <c r="CO65" i="6" s="1"/>
  <c r="BJ65" i="6"/>
  <c r="CP65" i="6" s="1"/>
  <c r="BK65" i="6"/>
  <c r="CQ65" i="6" s="1"/>
  <c r="BL65" i="6"/>
  <c r="CR65" i="6" s="1"/>
  <c r="BM65" i="6"/>
  <c r="CS65" i="6" s="1"/>
  <c r="BN65" i="6"/>
  <c r="CT65" i="6" s="1"/>
  <c r="BO65" i="6"/>
  <c r="CU65" i="6" s="1"/>
  <c r="AL66" i="6"/>
  <c r="AM66" i="6"/>
  <c r="BS66" i="6" s="1"/>
  <c r="AN66" i="6"/>
  <c r="BT66" i="6" s="1"/>
  <c r="AO66" i="6"/>
  <c r="BU66" i="6" s="1"/>
  <c r="AP66" i="6"/>
  <c r="BV66" i="6" s="1"/>
  <c r="AQ66" i="6"/>
  <c r="BW66" i="6" s="1"/>
  <c r="AR66" i="6"/>
  <c r="BX66" i="6" s="1"/>
  <c r="AS66" i="6"/>
  <c r="BY66" i="6" s="1"/>
  <c r="AT66" i="6"/>
  <c r="BZ66" i="6" s="1"/>
  <c r="AU66" i="6"/>
  <c r="CA66" i="6" s="1"/>
  <c r="AV66" i="6"/>
  <c r="CB66" i="6" s="1"/>
  <c r="AW66" i="6"/>
  <c r="CC66" i="6" s="1"/>
  <c r="AX66" i="6"/>
  <c r="CD66" i="6" s="1"/>
  <c r="AY66" i="6"/>
  <c r="CE66" i="6" s="1"/>
  <c r="AZ66" i="6"/>
  <c r="CF66" i="6" s="1"/>
  <c r="BA66" i="6"/>
  <c r="CG66" i="6" s="1"/>
  <c r="BB66" i="6"/>
  <c r="CH66" i="6" s="1"/>
  <c r="BC66" i="6"/>
  <c r="CI66" i="6" s="1"/>
  <c r="BD66" i="6"/>
  <c r="CJ66" i="6" s="1"/>
  <c r="BE66" i="6"/>
  <c r="CK66" i="6" s="1"/>
  <c r="BF66" i="6"/>
  <c r="CL66" i="6" s="1"/>
  <c r="BG66" i="6"/>
  <c r="CM66" i="6" s="1"/>
  <c r="BH66" i="6"/>
  <c r="CN66" i="6" s="1"/>
  <c r="BI66" i="6"/>
  <c r="CO66" i="6" s="1"/>
  <c r="BJ66" i="6"/>
  <c r="CP66" i="6" s="1"/>
  <c r="BK66" i="6"/>
  <c r="CQ66" i="6" s="1"/>
  <c r="BL66" i="6"/>
  <c r="CR66" i="6" s="1"/>
  <c r="BM66" i="6"/>
  <c r="CS66" i="6" s="1"/>
  <c r="BN66" i="6"/>
  <c r="CT66" i="6" s="1"/>
  <c r="BO66" i="6"/>
  <c r="CU66" i="6" s="1"/>
  <c r="AL67" i="6"/>
  <c r="BR67" i="6" s="1"/>
  <c r="AM67" i="6"/>
  <c r="BS67" i="6" s="1"/>
  <c r="AN67" i="6"/>
  <c r="AO67" i="6"/>
  <c r="BU67" i="6" s="1"/>
  <c r="AP67" i="6"/>
  <c r="BV67" i="6" s="1"/>
  <c r="AQ67" i="6"/>
  <c r="BW67" i="6" s="1"/>
  <c r="AR67" i="6"/>
  <c r="BX67" i="6" s="1"/>
  <c r="AS67" i="6"/>
  <c r="BY67" i="6" s="1"/>
  <c r="AT67" i="6"/>
  <c r="BZ67" i="6" s="1"/>
  <c r="AU67" i="6"/>
  <c r="CA67" i="6" s="1"/>
  <c r="AV67" i="6"/>
  <c r="CB67" i="6" s="1"/>
  <c r="AW67" i="6"/>
  <c r="CC67" i="6" s="1"/>
  <c r="AX67" i="6"/>
  <c r="CD67" i="6" s="1"/>
  <c r="AY67" i="6"/>
  <c r="CE67" i="6" s="1"/>
  <c r="AZ67" i="6"/>
  <c r="CF67" i="6" s="1"/>
  <c r="BA67" i="6"/>
  <c r="CG67" i="6" s="1"/>
  <c r="BB67" i="6"/>
  <c r="CH67" i="6" s="1"/>
  <c r="BC67" i="6"/>
  <c r="CI67" i="6" s="1"/>
  <c r="BD67" i="6"/>
  <c r="CJ67" i="6" s="1"/>
  <c r="BE67" i="6"/>
  <c r="CK67" i="6" s="1"/>
  <c r="BF67" i="6"/>
  <c r="CL67" i="6" s="1"/>
  <c r="BG67" i="6"/>
  <c r="CM67" i="6" s="1"/>
  <c r="BH67" i="6"/>
  <c r="CN67" i="6" s="1"/>
  <c r="BI67" i="6"/>
  <c r="CO67" i="6" s="1"/>
  <c r="BJ67" i="6"/>
  <c r="CP67" i="6" s="1"/>
  <c r="BK67" i="6"/>
  <c r="CQ67" i="6" s="1"/>
  <c r="BL67" i="6"/>
  <c r="CR67" i="6" s="1"/>
  <c r="BM67" i="6"/>
  <c r="CS67" i="6" s="1"/>
  <c r="BN67" i="6"/>
  <c r="CT67" i="6" s="1"/>
  <c r="BO67" i="6"/>
  <c r="CU67" i="6" s="1"/>
  <c r="AL68" i="6"/>
  <c r="AM68" i="6"/>
  <c r="BS68" i="6" s="1"/>
  <c r="AN68" i="6"/>
  <c r="BT68" i="6" s="1"/>
  <c r="AO68" i="6"/>
  <c r="BU68" i="6" s="1"/>
  <c r="AP68" i="6"/>
  <c r="BV68" i="6" s="1"/>
  <c r="AQ68" i="6"/>
  <c r="BW68" i="6" s="1"/>
  <c r="AR68" i="6"/>
  <c r="BX68" i="6" s="1"/>
  <c r="AS68" i="6"/>
  <c r="BY68" i="6" s="1"/>
  <c r="AT68" i="6"/>
  <c r="BZ68" i="6" s="1"/>
  <c r="AU68" i="6"/>
  <c r="CA68" i="6" s="1"/>
  <c r="AV68" i="6"/>
  <c r="CB68" i="6" s="1"/>
  <c r="AW68" i="6"/>
  <c r="CC68" i="6" s="1"/>
  <c r="AX68" i="6"/>
  <c r="CD68" i="6" s="1"/>
  <c r="AY68" i="6"/>
  <c r="CE68" i="6" s="1"/>
  <c r="AZ68" i="6"/>
  <c r="CF68" i="6" s="1"/>
  <c r="BA68" i="6"/>
  <c r="CG68" i="6" s="1"/>
  <c r="BB68" i="6"/>
  <c r="CH68" i="6" s="1"/>
  <c r="BC68" i="6"/>
  <c r="CI68" i="6" s="1"/>
  <c r="BD68" i="6"/>
  <c r="CJ68" i="6" s="1"/>
  <c r="BE68" i="6"/>
  <c r="CK68" i="6" s="1"/>
  <c r="BF68" i="6"/>
  <c r="CL68" i="6" s="1"/>
  <c r="BG68" i="6"/>
  <c r="CM68" i="6" s="1"/>
  <c r="BH68" i="6"/>
  <c r="CN68" i="6" s="1"/>
  <c r="BI68" i="6"/>
  <c r="CO68" i="6" s="1"/>
  <c r="BJ68" i="6"/>
  <c r="CP68" i="6" s="1"/>
  <c r="BK68" i="6"/>
  <c r="CQ68" i="6" s="1"/>
  <c r="BL68" i="6"/>
  <c r="CR68" i="6" s="1"/>
  <c r="BM68" i="6"/>
  <c r="CS68" i="6" s="1"/>
  <c r="BN68" i="6"/>
  <c r="CT68" i="6" s="1"/>
  <c r="BO68" i="6"/>
  <c r="CU68" i="6" s="1"/>
  <c r="AL69" i="6"/>
  <c r="BR69" i="6" s="1"/>
  <c r="AM69" i="6"/>
  <c r="BS69" i="6" s="1"/>
  <c r="AN69" i="6"/>
  <c r="BT69" i="6" s="1"/>
  <c r="AO69" i="6"/>
  <c r="BU69" i="6" s="1"/>
  <c r="AP69" i="6"/>
  <c r="BV69" i="6" s="1"/>
  <c r="AQ69" i="6"/>
  <c r="BW69" i="6" s="1"/>
  <c r="AR69" i="6"/>
  <c r="BX69" i="6" s="1"/>
  <c r="AS69" i="6"/>
  <c r="BY69" i="6" s="1"/>
  <c r="AT69" i="6"/>
  <c r="BZ69" i="6" s="1"/>
  <c r="AU69" i="6"/>
  <c r="CA69" i="6" s="1"/>
  <c r="AV69" i="6"/>
  <c r="CB69" i="6" s="1"/>
  <c r="AW69" i="6"/>
  <c r="CC69" i="6" s="1"/>
  <c r="AX69" i="6"/>
  <c r="CD69" i="6" s="1"/>
  <c r="AY69" i="6"/>
  <c r="CE69" i="6" s="1"/>
  <c r="AZ69" i="6"/>
  <c r="CF69" i="6" s="1"/>
  <c r="BA69" i="6"/>
  <c r="CG69" i="6" s="1"/>
  <c r="BB69" i="6"/>
  <c r="CH69" i="6" s="1"/>
  <c r="BC69" i="6"/>
  <c r="CI69" i="6" s="1"/>
  <c r="BD69" i="6"/>
  <c r="CJ69" i="6" s="1"/>
  <c r="BE69" i="6"/>
  <c r="CK69" i="6" s="1"/>
  <c r="BF69" i="6"/>
  <c r="CL69" i="6" s="1"/>
  <c r="BG69" i="6"/>
  <c r="CM69" i="6" s="1"/>
  <c r="BH69" i="6"/>
  <c r="CN69" i="6" s="1"/>
  <c r="BI69" i="6"/>
  <c r="CO69" i="6" s="1"/>
  <c r="BJ69" i="6"/>
  <c r="CP69" i="6" s="1"/>
  <c r="BK69" i="6"/>
  <c r="CQ69" i="6" s="1"/>
  <c r="BL69" i="6"/>
  <c r="CR69" i="6" s="1"/>
  <c r="BM69" i="6"/>
  <c r="CS69" i="6" s="1"/>
  <c r="BN69" i="6"/>
  <c r="CT69" i="6" s="1"/>
  <c r="BO69" i="6"/>
  <c r="CU69" i="6" s="1"/>
  <c r="AL70" i="6"/>
  <c r="BR70" i="6" s="1"/>
  <c r="AM70" i="6"/>
  <c r="BS70" i="6" s="1"/>
  <c r="AN70" i="6"/>
  <c r="BT70" i="6" s="1"/>
  <c r="AO70" i="6"/>
  <c r="BU70" i="6" s="1"/>
  <c r="AP70" i="6"/>
  <c r="BV70" i="6" s="1"/>
  <c r="AQ70" i="6"/>
  <c r="BW70" i="6" s="1"/>
  <c r="AR70" i="6"/>
  <c r="BX70" i="6" s="1"/>
  <c r="AS70" i="6"/>
  <c r="AT70" i="6"/>
  <c r="BZ70" i="6" s="1"/>
  <c r="AU70" i="6"/>
  <c r="CA70" i="6" s="1"/>
  <c r="AV70" i="6"/>
  <c r="CB70" i="6" s="1"/>
  <c r="AW70" i="6"/>
  <c r="CC70" i="6" s="1"/>
  <c r="AX70" i="6"/>
  <c r="CD70" i="6" s="1"/>
  <c r="AY70" i="6"/>
  <c r="CE70" i="6" s="1"/>
  <c r="AZ70" i="6"/>
  <c r="CF70" i="6" s="1"/>
  <c r="BA70" i="6"/>
  <c r="CG70" i="6" s="1"/>
  <c r="BB70" i="6"/>
  <c r="CH70" i="6" s="1"/>
  <c r="BC70" i="6"/>
  <c r="CI70" i="6" s="1"/>
  <c r="BD70" i="6"/>
  <c r="CJ70" i="6" s="1"/>
  <c r="BE70" i="6"/>
  <c r="CK70" i="6" s="1"/>
  <c r="BF70" i="6"/>
  <c r="CL70" i="6" s="1"/>
  <c r="BG70" i="6"/>
  <c r="CM70" i="6" s="1"/>
  <c r="BH70" i="6"/>
  <c r="CN70" i="6" s="1"/>
  <c r="BI70" i="6"/>
  <c r="CO70" i="6" s="1"/>
  <c r="BJ70" i="6"/>
  <c r="CP70" i="6" s="1"/>
  <c r="BK70" i="6"/>
  <c r="CQ70" i="6" s="1"/>
  <c r="BL70" i="6"/>
  <c r="CR70" i="6" s="1"/>
  <c r="BM70" i="6"/>
  <c r="CS70" i="6" s="1"/>
  <c r="BN70" i="6"/>
  <c r="CT70" i="6" s="1"/>
  <c r="BO70" i="6"/>
  <c r="CU70" i="6" s="1"/>
  <c r="AL71" i="6"/>
  <c r="AM71" i="6"/>
  <c r="BS71" i="6" s="1"/>
  <c r="AN71" i="6"/>
  <c r="BT71" i="6" s="1"/>
  <c r="AO71" i="6"/>
  <c r="BU71" i="6" s="1"/>
  <c r="AP71" i="6"/>
  <c r="BV71" i="6" s="1"/>
  <c r="AQ71" i="6"/>
  <c r="BW71" i="6" s="1"/>
  <c r="AR71" i="6"/>
  <c r="BX71" i="6" s="1"/>
  <c r="AS71" i="6"/>
  <c r="BY71" i="6" s="1"/>
  <c r="AT71" i="6"/>
  <c r="BZ71" i="6" s="1"/>
  <c r="AU71" i="6"/>
  <c r="CA71" i="6" s="1"/>
  <c r="AV71" i="6"/>
  <c r="CB71" i="6" s="1"/>
  <c r="AW71" i="6"/>
  <c r="CC71" i="6" s="1"/>
  <c r="AX71" i="6"/>
  <c r="CD71" i="6" s="1"/>
  <c r="AY71" i="6"/>
  <c r="CE71" i="6" s="1"/>
  <c r="AZ71" i="6"/>
  <c r="CF71" i="6" s="1"/>
  <c r="BA71" i="6"/>
  <c r="CG71" i="6" s="1"/>
  <c r="BB71" i="6"/>
  <c r="CH71" i="6" s="1"/>
  <c r="BC71" i="6"/>
  <c r="CI71" i="6" s="1"/>
  <c r="BD71" i="6"/>
  <c r="CJ71" i="6" s="1"/>
  <c r="BE71" i="6"/>
  <c r="CK71" i="6" s="1"/>
  <c r="BF71" i="6"/>
  <c r="CL71" i="6" s="1"/>
  <c r="BG71" i="6"/>
  <c r="CM71" i="6" s="1"/>
  <c r="BH71" i="6"/>
  <c r="CN71" i="6" s="1"/>
  <c r="BI71" i="6"/>
  <c r="CO71" i="6" s="1"/>
  <c r="BJ71" i="6"/>
  <c r="CP71" i="6" s="1"/>
  <c r="BK71" i="6"/>
  <c r="CQ71" i="6" s="1"/>
  <c r="BL71" i="6"/>
  <c r="CR71" i="6" s="1"/>
  <c r="BM71" i="6"/>
  <c r="CS71" i="6" s="1"/>
  <c r="BN71" i="6"/>
  <c r="CT71" i="6" s="1"/>
  <c r="BO71" i="6"/>
  <c r="CU71" i="6" s="1"/>
  <c r="AL72" i="6"/>
  <c r="AM72" i="6"/>
  <c r="BS72" i="6" s="1"/>
  <c r="AN72" i="6"/>
  <c r="BT72" i="6" s="1"/>
  <c r="AO72" i="6"/>
  <c r="BU72" i="6" s="1"/>
  <c r="AP72" i="6"/>
  <c r="BV72" i="6" s="1"/>
  <c r="AQ72" i="6"/>
  <c r="BW72" i="6" s="1"/>
  <c r="AR72" i="6"/>
  <c r="BX72" i="6" s="1"/>
  <c r="AS72" i="6"/>
  <c r="BY72" i="6" s="1"/>
  <c r="AT72" i="6"/>
  <c r="BZ72" i="6" s="1"/>
  <c r="AU72" i="6"/>
  <c r="CA72" i="6" s="1"/>
  <c r="AV72" i="6"/>
  <c r="CB72" i="6" s="1"/>
  <c r="AW72" i="6"/>
  <c r="CC72" i="6" s="1"/>
  <c r="AX72" i="6"/>
  <c r="CD72" i="6" s="1"/>
  <c r="AY72" i="6"/>
  <c r="CE72" i="6" s="1"/>
  <c r="AZ72" i="6"/>
  <c r="CF72" i="6" s="1"/>
  <c r="BA72" i="6"/>
  <c r="CG72" i="6" s="1"/>
  <c r="BB72" i="6"/>
  <c r="CH72" i="6" s="1"/>
  <c r="BC72" i="6"/>
  <c r="CI72" i="6" s="1"/>
  <c r="BD72" i="6"/>
  <c r="CJ72" i="6" s="1"/>
  <c r="BE72" i="6"/>
  <c r="CK72" i="6" s="1"/>
  <c r="BF72" i="6"/>
  <c r="CL72" i="6" s="1"/>
  <c r="BG72" i="6"/>
  <c r="CM72" i="6" s="1"/>
  <c r="BH72" i="6"/>
  <c r="CN72" i="6" s="1"/>
  <c r="BI72" i="6"/>
  <c r="CO72" i="6" s="1"/>
  <c r="BJ72" i="6"/>
  <c r="CP72" i="6" s="1"/>
  <c r="BK72" i="6"/>
  <c r="CQ72" i="6" s="1"/>
  <c r="BL72" i="6"/>
  <c r="CR72" i="6" s="1"/>
  <c r="BM72" i="6"/>
  <c r="CS72" i="6" s="1"/>
  <c r="BN72" i="6"/>
  <c r="CT72" i="6" s="1"/>
  <c r="BO72" i="6"/>
  <c r="CU72" i="6" s="1"/>
  <c r="AL73" i="6"/>
  <c r="AM73" i="6"/>
  <c r="BS73" i="6" s="1"/>
  <c r="AN73" i="6"/>
  <c r="BT73" i="6" s="1"/>
  <c r="AO73" i="6"/>
  <c r="BU73" i="6" s="1"/>
  <c r="AP73" i="6"/>
  <c r="BV73" i="6" s="1"/>
  <c r="AQ73" i="6"/>
  <c r="BW73" i="6" s="1"/>
  <c r="AR73" i="6"/>
  <c r="BX73" i="6" s="1"/>
  <c r="AS73" i="6"/>
  <c r="BY73" i="6" s="1"/>
  <c r="AT73" i="6"/>
  <c r="BZ73" i="6" s="1"/>
  <c r="AU73" i="6"/>
  <c r="CA73" i="6" s="1"/>
  <c r="AV73" i="6"/>
  <c r="CB73" i="6" s="1"/>
  <c r="AW73" i="6"/>
  <c r="CC73" i="6" s="1"/>
  <c r="AX73" i="6"/>
  <c r="CD73" i="6" s="1"/>
  <c r="AY73" i="6"/>
  <c r="CE73" i="6" s="1"/>
  <c r="AZ73" i="6"/>
  <c r="CF73" i="6" s="1"/>
  <c r="BA73" i="6"/>
  <c r="CG73" i="6" s="1"/>
  <c r="BB73" i="6"/>
  <c r="CH73" i="6" s="1"/>
  <c r="BC73" i="6"/>
  <c r="CI73" i="6" s="1"/>
  <c r="BD73" i="6"/>
  <c r="CJ73" i="6" s="1"/>
  <c r="BE73" i="6"/>
  <c r="CK73" i="6" s="1"/>
  <c r="BF73" i="6"/>
  <c r="CL73" i="6" s="1"/>
  <c r="BG73" i="6"/>
  <c r="CM73" i="6" s="1"/>
  <c r="BH73" i="6"/>
  <c r="CN73" i="6" s="1"/>
  <c r="BI73" i="6"/>
  <c r="CO73" i="6" s="1"/>
  <c r="BJ73" i="6"/>
  <c r="CP73" i="6" s="1"/>
  <c r="BK73" i="6"/>
  <c r="CQ73" i="6" s="1"/>
  <c r="BL73" i="6"/>
  <c r="CR73" i="6" s="1"/>
  <c r="BM73" i="6"/>
  <c r="CS73" i="6" s="1"/>
  <c r="BN73" i="6"/>
  <c r="CT73" i="6" s="1"/>
  <c r="BO73" i="6"/>
  <c r="CU73" i="6" s="1"/>
  <c r="AL74" i="6"/>
  <c r="AM74" i="6"/>
  <c r="BS74" i="6" s="1"/>
  <c r="AN74" i="6"/>
  <c r="BT74" i="6" s="1"/>
  <c r="AO74" i="6"/>
  <c r="BU74" i="6" s="1"/>
  <c r="AP74" i="6"/>
  <c r="BV74" i="6" s="1"/>
  <c r="AQ74" i="6"/>
  <c r="BW74" i="6" s="1"/>
  <c r="AR74" i="6"/>
  <c r="BX74" i="6" s="1"/>
  <c r="AS74" i="6"/>
  <c r="BY74" i="6" s="1"/>
  <c r="AT74" i="6"/>
  <c r="BZ74" i="6" s="1"/>
  <c r="AU74" i="6"/>
  <c r="CA74" i="6" s="1"/>
  <c r="AV74" i="6"/>
  <c r="CB74" i="6" s="1"/>
  <c r="AW74" i="6"/>
  <c r="CC74" i="6" s="1"/>
  <c r="AX74" i="6"/>
  <c r="CD74" i="6" s="1"/>
  <c r="AY74" i="6"/>
  <c r="CE74" i="6" s="1"/>
  <c r="AZ74" i="6"/>
  <c r="CF74" i="6" s="1"/>
  <c r="BA74" i="6"/>
  <c r="CG74" i="6" s="1"/>
  <c r="BB74" i="6"/>
  <c r="CH74" i="6" s="1"/>
  <c r="BC74" i="6"/>
  <c r="CI74" i="6" s="1"/>
  <c r="BD74" i="6"/>
  <c r="CJ74" i="6" s="1"/>
  <c r="BE74" i="6"/>
  <c r="CK74" i="6" s="1"/>
  <c r="BF74" i="6"/>
  <c r="CL74" i="6" s="1"/>
  <c r="BG74" i="6"/>
  <c r="CM74" i="6" s="1"/>
  <c r="BH74" i="6"/>
  <c r="CN74" i="6" s="1"/>
  <c r="BI74" i="6"/>
  <c r="CO74" i="6" s="1"/>
  <c r="BJ74" i="6"/>
  <c r="CP74" i="6" s="1"/>
  <c r="BK74" i="6"/>
  <c r="CQ74" i="6" s="1"/>
  <c r="BL74" i="6"/>
  <c r="CR74" i="6" s="1"/>
  <c r="BM74" i="6"/>
  <c r="CS74" i="6" s="1"/>
  <c r="BN74" i="6"/>
  <c r="CT74" i="6" s="1"/>
  <c r="BO74" i="6"/>
  <c r="CU74" i="6" s="1"/>
  <c r="AL75" i="6"/>
  <c r="BR75" i="6" s="1"/>
  <c r="AM75" i="6"/>
  <c r="BS75" i="6" s="1"/>
  <c r="AN75" i="6"/>
  <c r="BT75" i="6" s="1"/>
  <c r="AO75" i="6"/>
  <c r="BU75" i="6" s="1"/>
  <c r="AP75" i="6"/>
  <c r="BV75" i="6" s="1"/>
  <c r="AQ75" i="6"/>
  <c r="BW75" i="6" s="1"/>
  <c r="AR75" i="6"/>
  <c r="BX75" i="6" s="1"/>
  <c r="AS75" i="6"/>
  <c r="BY75" i="6" s="1"/>
  <c r="AT75" i="6"/>
  <c r="BZ75" i="6" s="1"/>
  <c r="AU75" i="6"/>
  <c r="CA75" i="6" s="1"/>
  <c r="AV75" i="6"/>
  <c r="CB75" i="6" s="1"/>
  <c r="AW75" i="6"/>
  <c r="CC75" i="6" s="1"/>
  <c r="AX75" i="6"/>
  <c r="CD75" i="6" s="1"/>
  <c r="AY75" i="6"/>
  <c r="CE75" i="6" s="1"/>
  <c r="AZ75" i="6"/>
  <c r="CF75" i="6" s="1"/>
  <c r="BA75" i="6"/>
  <c r="CG75" i="6" s="1"/>
  <c r="BB75" i="6"/>
  <c r="CH75" i="6" s="1"/>
  <c r="BC75" i="6"/>
  <c r="CI75" i="6" s="1"/>
  <c r="BD75" i="6"/>
  <c r="CJ75" i="6" s="1"/>
  <c r="BE75" i="6"/>
  <c r="CK75" i="6" s="1"/>
  <c r="BF75" i="6"/>
  <c r="CL75" i="6" s="1"/>
  <c r="BG75" i="6"/>
  <c r="CM75" i="6" s="1"/>
  <c r="BH75" i="6"/>
  <c r="CN75" i="6" s="1"/>
  <c r="BI75" i="6"/>
  <c r="CO75" i="6" s="1"/>
  <c r="BJ75" i="6"/>
  <c r="CP75" i="6" s="1"/>
  <c r="BK75" i="6"/>
  <c r="CQ75" i="6" s="1"/>
  <c r="BL75" i="6"/>
  <c r="CR75" i="6" s="1"/>
  <c r="BM75" i="6"/>
  <c r="CS75" i="6" s="1"/>
  <c r="BN75" i="6"/>
  <c r="CT75" i="6" s="1"/>
  <c r="BO75" i="6"/>
  <c r="CU75" i="6" s="1"/>
  <c r="AL76" i="6"/>
  <c r="BR76" i="6" s="1"/>
  <c r="AM76" i="6"/>
  <c r="BS76" i="6" s="1"/>
  <c r="AN76" i="6"/>
  <c r="BT76" i="6" s="1"/>
  <c r="AO76" i="6"/>
  <c r="BU76" i="6" s="1"/>
  <c r="AP76" i="6"/>
  <c r="BV76" i="6" s="1"/>
  <c r="AQ76" i="6"/>
  <c r="BW76" i="6" s="1"/>
  <c r="AR76" i="6"/>
  <c r="BX76" i="6" s="1"/>
  <c r="AS76" i="6"/>
  <c r="BY76" i="6" s="1"/>
  <c r="AT76" i="6"/>
  <c r="BZ76" i="6" s="1"/>
  <c r="AU76" i="6"/>
  <c r="CA76" i="6" s="1"/>
  <c r="AV76" i="6"/>
  <c r="CB76" i="6" s="1"/>
  <c r="AW76" i="6"/>
  <c r="CC76" i="6" s="1"/>
  <c r="AX76" i="6"/>
  <c r="CD76" i="6" s="1"/>
  <c r="AY76" i="6"/>
  <c r="CE76" i="6" s="1"/>
  <c r="AZ76" i="6"/>
  <c r="CF76" i="6" s="1"/>
  <c r="BA76" i="6"/>
  <c r="CG76" i="6" s="1"/>
  <c r="BB76" i="6"/>
  <c r="CH76" i="6" s="1"/>
  <c r="BC76" i="6"/>
  <c r="CI76" i="6" s="1"/>
  <c r="BD76" i="6"/>
  <c r="CJ76" i="6" s="1"/>
  <c r="BE76" i="6"/>
  <c r="CK76" i="6" s="1"/>
  <c r="BF76" i="6"/>
  <c r="CL76" i="6" s="1"/>
  <c r="BG76" i="6"/>
  <c r="CM76" i="6" s="1"/>
  <c r="BH76" i="6"/>
  <c r="CN76" i="6" s="1"/>
  <c r="BI76" i="6"/>
  <c r="CO76" i="6" s="1"/>
  <c r="BJ76" i="6"/>
  <c r="CP76" i="6" s="1"/>
  <c r="BK76" i="6"/>
  <c r="CQ76" i="6" s="1"/>
  <c r="BL76" i="6"/>
  <c r="CR76" i="6" s="1"/>
  <c r="BM76" i="6"/>
  <c r="CS76" i="6" s="1"/>
  <c r="BN76" i="6"/>
  <c r="CT76" i="6" s="1"/>
  <c r="BO76" i="6"/>
  <c r="CU76" i="6" s="1"/>
  <c r="AL77" i="6"/>
  <c r="BR77" i="6" s="1"/>
  <c r="AM77" i="6"/>
  <c r="BS77" i="6" s="1"/>
  <c r="AN77" i="6"/>
  <c r="BT77" i="6" s="1"/>
  <c r="AO77" i="6"/>
  <c r="BU77" i="6" s="1"/>
  <c r="AP77" i="6"/>
  <c r="BV77" i="6" s="1"/>
  <c r="AQ77" i="6"/>
  <c r="BW77" i="6" s="1"/>
  <c r="AR77" i="6"/>
  <c r="BX77" i="6" s="1"/>
  <c r="AS77" i="6"/>
  <c r="BY77" i="6" s="1"/>
  <c r="AT77" i="6"/>
  <c r="BZ77" i="6" s="1"/>
  <c r="AU77" i="6"/>
  <c r="CA77" i="6" s="1"/>
  <c r="AV77" i="6"/>
  <c r="CB77" i="6" s="1"/>
  <c r="AW77" i="6"/>
  <c r="CC77" i="6" s="1"/>
  <c r="AX77" i="6"/>
  <c r="CD77" i="6" s="1"/>
  <c r="AY77" i="6"/>
  <c r="CE77" i="6" s="1"/>
  <c r="AZ77" i="6"/>
  <c r="CF77" i="6" s="1"/>
  <c r="BA77" i="6"/>
  <c r="CG77" i="6" s="1"/>
  <c r="BB77" i="6"/>
  <c r="CH77" i="6" s="1"/>
  <c r="BC77" i="6"/>
  <c r="CI77" i="6" s="1"/>
  <c r="BD77" i="6"/>
  <c r="CJ77" i="6" s="1"/>
  <c r="BE77" i="6"/>
  <c r="CK77" i="6" s="1"/>
  <c r="BF77" i="6"/>
  <c r="CL77" i="6" s="1"/>
  <c r="BG77" i="6"/>
  <c r="CM77" i="6" s="1"/>
  <c r="BH77" i="6"/>
  <c r="CN77" i="6" s="1"/>
  <c r="BI77" i="6"/>
  <c r="CO77" i="6" s="1"/>
  <c r="BJ77" i="6"/>
  <c r="CP77" i="6" s="1"/>
  <c r="BK77" i="6"/>
  <c r="CQ77" i="6" s="1"/>
  <c r="BL77" i="6"/>
  <c r="CR77" i="6" s="1"/>
  <c r="BM77" i="6"/>
  <c r="CS77" i="6" s="1"/>
  <c r="BN77" i="6"/>
  <c r="CT77" i="6" s="1"/>
  <c r="BO77" i="6"/>
  <c r="CU77" i="6" s="1"/>
  <c r="AL78" i="6"/>
  <c r="BR78" i="6" s="1"/>
  <c r="AM78" i="6"/>
  <c r="BS78" i="6" s="1"/>
  <c r="AN78" i="6"/>
  <c r="BT78" i="6" s="1"/>
  <c r="AO78" i="6"/>
  <c r="BU78" i="6" s="1"/>
  <c r="AP78" i="6"/>
  <c r="BV78" i="6" s="1"/>
  <c r="AQ78" i="6"/>
  <c r="BW78" i="6" s="1"/>
  <c r="AR78" i="6"/>
  <c r="BX78" i="6" s="1"/>
  <c r="AS78" i="6"/>
  <c r="AT78" i="6"/>
  <c r="BZ78" i="6" s="1"/>
  <c r="AU78" i="6"/>
  <c r="CA78" i="6" s="1"/>
  <c r="AV78" i="6"/>
  <c r="CB78" i="6" s="1"/>
  <c r="AW78" i="6"/>
  <c r="CC78" i="6" s="1"/>
  <c r="AX78" i="6"/>
  <c r="CD78" i="6" s="1"/>
  <c r="AY78" i="6"/>
  <c r="CE78" i="6" s="1"/>
  <c r="AZ78" i="6"/>
  <c r="CF78" i="6" s="1"/>
  <c r="BA78" i="6"/>
  <c r="CG78" i="6" s="1"/>
  <c r="BB78" i="6"/>
  <c r="CH78" i="6" s="1"/>
  <c r="BC78" i="6"/>
  <c r="CI78" i="6" s="1"/>
  <c r="BD78" i="6"/>
  <c r="CJ78" i="6" s="1"/>
  <c r="BE78" i="6"/>
  <c r="CK78" i="6" s="1"/>
  <c r="BF78" i="6"/>
  <c r="CL78" i="6" s="1"/>
  <c r="BG78" i="6"/>
  <c r="CM78" i="6" s="1"/>
  <c r="BH78" i="6"/>
  <c r="CN78" i="6" s="1"/>
  <c r="BI78" i="6"/>
  <c r="CO78" i="6" s="1"/>
  <c r="BJ78" i="6"/>
  <c r="CP78" i="6" s="1"/>
  <c r="BK78" i="6"/>
  <c r="CQ78" i="6" s="1"/>
  <c r="BL78" i="6"/>
  <c r="CR78" i="6" s="1"/>
  <c r="BM78" i="6"/>
  <c r="CS78" i="6" s="1"/>
  <c r="BN78" i="6"/>
  <c r="CT78" i="6" s="1"/>
  <c r="BO78" i="6"/>
  <c r="CU78" i="6" s="1"/>
  <c r="AL79" i="6"/>
  <c r="BR79" i="6" s="1"/>
  <c r="AM79" i="6"/>
  <c r="BS79" i="6" s="1"/>
  <c r="AN79" i="6"/>
  <c r="BT79" i="6" s="1"/>
  <c r="AO79" i="6"/>
  <c r="BU79" i="6" s="1"/>
  <c r="AP79" i="6"/>
  <c r="BV79" i="6" s="1"/>
  <c r="AQ79" i="6"/>
  <c r="BW79" i="6" s="1"/>
  <c r="AR79" i="6"/>
  <c r="BX79" i="6" s="1"/>
  <c r="AS79" i="6"/>
  <c r="BY79" i="6" s="1"/>
  <c r="AT79" i="6"/>
  <c r="BZ79" i="6" s="1"/>
  <c r="AU79" i="6"/>
  <c r="CA79" i="6" s="1"/>
  <c r="AV79" i="6"/>
  <c r="CB79" i="6" s="1"/>
  <c r="AW79" i="6"/>
  <c r="CC79" i="6" s="1"/>
  <c r="AX79" i="6"/>
  <c r="CD79" i="6" s="1"/>
  <c r="AY79" i="6"/>
  <c r="CE79" i="6" s="1"/>
  <c r="AZ79" i="6"/>
  <c r="CF79" i="6" s="1"/>
  <c r="BA79" i="6"/>
  <c r="CG79" i="6" s="1"/>
  <c r="BB79" i="6"/>
  <c r="CH79" i="6" s="1"/>
  <c r="BC79" i="6"/>
  <c r="CI79" i="6" s="1"/>
  <c r="BD79" i="6"/>
  <c r="CJ79" i="6" s="1"/>
  <c r="BE79" i="6"/>
  <c r="CK79" i="6" s="1"/>
  <c r="BF79" i="6"/>
  <c r="CL79" i="6" s="1"/>
  <c r="BG79" i="6"/>
  <c r="CM79" i="6" s="1"/>
  <c r="BH79" i="6"/>
  <c r="CN79" i="6" s="1"/>
  <c r="BI79" i="6"/>
  <c r="CO79" i="6" s="1"/>
  <c r="BJ79" i="6"/>
  <c r="CP79" i="6" s="1"/>
  <c r="BK79" i="6"/>
  <c r="CQ79" i="6" s="1"/>
  <c r="BL79" i="6"/>
  <c r="CR79" i="6" s="1"/>
  <c r="BM79" i="6"/>
  <c r="CS79" i="6" s="1"/>
  <c r="BN79" i="6"/>
  <c r="CT79" i="6" s="1"/>
  <c r="BO79" i="6"/>
  <c r="CU79" i="6" s="1"/>
  <c r="AL80" i="6"/>
  <c r="AM80" i="6"/>
  <c r="BS80" i="6" s="1"/>
  <c r="AN80" i="6"/>
  <c r="BT80" i="6" s="1"/>
  <c r="AO80" i="6"/>
  <c r="BU80" i="6" s="1"/>
  <c r="AP80" i="6"/>
  <c r="BV80" i="6" s="1"/>
  <c r="AQ80" i="6"/>
  <c r="BW80" i="6" s="1"/>
  <c r="AR80" i="6"/>
  <c r="BX80" i="6" s="1"/>
  <c r="AS80" i="6"/>
  <c r="BY80" i="6" s="1"/>
  <c r="AT80" i="6"/>
  <c r="BZ80" i="6" s="1"/>
  <c r="AU80" i="6"/>
  <c r="CA80" i="6" s="1"/>
  <c r="AV80" i="6"/>
  <c r="CB80" i="6" s="1"/>
  <c r="AW80" i="6"/>
  <c r="CC80" i="6" s="1"/>
  <c r="AX80" i="6"/>
  <c r="CD80" i="6" s="1"/>
  <c r="AY80" i="6"/>
  <c r="CE80" i="6" s="1"/>
  <c r="AZ80" i="6"/>
  <c r="CF80" i="6" s="1"/>
  <c r="BA80" i="6"/>
  <c r="CG80" i="6" s="1"/>
  <c r="BB80" i="6"/>
  <c r="CH80" i="6" s="1"/>
  <c r="BC80" i="6"/>
  <c r="CI80" i="6" s="1"/>
  <c r="BD80" i="6"/>
  <c r="CJ80" i="6" s="1"/>
  <c r="BE80" i="6"/>
  <c r="CK80" i="6" s="1"/>
  <c r="BF80" i="6"/>
  <c r="CL80" i="6" s="1"/>
  <c r="BG80" i="6"/>
  <c r="CM80" i="6" s="1"/>
  <c r="BH80" i="6"/>
  <c r="CN80" i="6" s="1"/>
  <c r="BI80" i="6"/>
  <c r="CO80" i="6" s="1"/>
  <c r="BJ80" i="6"/>
  <c r="CP80" i="6" s="1"/>
  <c r="BK80" i="6"/>
  <c r="CQ80" i="6" s="1"/>
  <c r="BL80" i="6"/>
  <c r="CR80" i="6" s="1"/>
  <c r="BM80" i="6"/>
  <c r="CS80" i="6" s="1"/>
  <c r="BN80" i="6"/>
  <c r="CT80" i="6" s="1"/>
  <c r="BO80" i="6"/>
  <c r="CU80" i="6" s="1"/>
  <c r="AL81" i="6"/>
  <c r="AM81" i="6"/>
  <c r="BS81" i="6" s="1"/>
  <c r="AN81" i="6"/>
  <c r="BT81" i="6" s="1"/>
  <c r="AO81" i="6"/>
  <c r="BU81" i="6" s="1"/>
  <c r="AP81" i="6"/>
  <c r="BV81" i="6" s="1"/>
  <c r="AQ81" i="6"/>
  <c r="BW81" i="6" s="1"/>
  <c r="AR81" i="6"/>
  <c r="BX81" i="6" s="1"/>
  <c r="AS81" i="6"/>
  <c r="BY81" i="6" s="1"/>
  <c r="AT81" i="6"/>
  <c r="BZ81" i="6" s="1"/>
  <c r="AU81" i="6"/>
  <c r="CA81" i="6" s="1"/>
  <c r="AV81" i="6"/>
  <c r="CB81" i="6" s="1"/>
  <c r="AW81" i="6"/>
  <c r="CC81" i="6" s="1"/>
  <c r="AX81" i="6"/>
  <c r="CD81" i="6" s="1"/>
  <c r="AY81" i="6"/>
  <c r="CE81" i="6" s="1"/>
  <c r="AZ81" i="6"/>
  <c r="CF81" i="6" s="1"/>
  <c r="BA81" i="6"/>
  <c r="CG81" i="6" s="1"/>
  <c r="BB81" i="6"/>
  <c r="CH81" i="6" s="1"/>
  <c r="BC81" i="6"/>
  <c r="CI81" i="6" s="1"/>
  <c r="BD81" i="6"/>
  <c r="CJ81" i="6" s="1"/>
  <c r="BE81" i="6"/>
  <c r="CK81" i="6" s="1"/>
  <c r="BF81" i="6"/>
  <c r="CL81" i="6" s="1"/>
  <c r="BG81" i="6"/>
  <c r="CM81" i="6" s="1"/>
  <c r="BH81" i="6"/>
  <c r="CN81" i="6" s="1"/>
  <c r="BI81" i="6"/>
  <c r="CO81" i="6" s="1"/>
  <c r="BJ81" i="6"/>
  <c r="CP81" i="6" s="1"/>
  <c r="BK81" i="6"/>
  <c r="CQ81" i="6" s="1"/>
  <c r="BL81" i="6"/>
  <c r="CR81" i="6" s="1"/>
  <c r="BM81" i="6"/>
  <c r="CS81" i="6" s="1"/>
  <c r="BN81" i="6"/>
  <c r="CT81" i="6" s="1"/>
  <c r="BO81" i="6"/>
  <c r="CU81" i="6" s="1"/>
  <c r="AL82" i="6"/>
  <c r="BR82" i="6" s="1"/>
  <c r="AM82" i="6"/>
  <c r="BS82" i="6" s="1"/>
  <c r="AN82" i="6"/>
  <c r="BT82" i="6" s="1"/>
  <c r="AO82" i="6"/>
  <c r="BU82" i="6" s="1"/>
  <c r="AP82" i="6"/>
  <c r="BV82" i="6" s="1"/>
  <c r="AQ82" i="6"/>
  <c r="BW82" i="6" s="1"/>
  <c r="AR82" i="6"/>
  <c r="BX82" i="6" s="1"/>
  <c r="AS82" i="6"/>
  <c r="BY82" i="6" s="1"/>
  <c r="AT82" i="6"/>
  <c r="BZ82" i="6" s="1"/>
  <c r="AU82" i="6"/>
  <c r="CA82" i="6" s="1"/>
  <c r="AV82" i="6"/>
  <c r="CB82" i="6" s="1"/>
  <c r="AW82" i="6"/>
  <c r="CC82" i="6" s="1"/>
  <c r="AX82" i="6"/>
  <c r="CD82" i="6" s="1"/>
  <c r="AY82" i="6"/>
  <c r="CE82" i="6" s="1"/>
  <c r="AZ82" i="6"/>
  <c r="CF82" i="6" s="1"/>
  <c r="BA82" i="6"/>
  <c r="CG82" i="6" s="1"/>
  <c r="BB82" i="6"/>
  <c r="CH82" i="6" s="1"/>
  <c r="BC82" i="6"/>
  <c r="CI82" i="6" s="1"/>
  <c r="BD82" i="6"/>
  <c r="CJ82" i="6" s="1"/>
  <c r="BE82" i="6"/>
  <c r="CK82" i="6" s="1"/>
  <c r="BF82" i="6"/>
  <c r="CL82" i="6" s="1"/>
  <c r="BG82" i="6"/>
  <c r="CM82" i="6" s="1"/>
  <c r="BH82" i="6"/>
  <c r="CN82" i="6" s="1"/>
  <c r="BI82" i="6"/>
  <c r="CO82" i="6" s="1"/>
  <c r="BJ82" i="6"/>
  <c r="CP82" i="6" s="1"/>
  <c r="BK82" i="6"/>
  <c r="CQ82" i="6" s="1"/>
  <c r="BL82" i="6"/>
  <c r="CR82" i="6" s="1"/>
  <c r="BM82" i="6"/>
  <c r="CS82" i="6" s="1"/>
  <c r="BN82" i="6"/>
  <c r="CT82" i="6" s="1"/>
  <c r="BO82" i="6"/>
  <c r="CU82" i="6" s="1"/>
  <c r="AL83" i="6"/>
  <c r="BR83" i="6" s="1"/>
  <c r="AM83" i="6"/>
  <c r="BS83" i="6" s="1"/>
  <c r="AN83" i="6"/>
  <c r="BT83" i="6" s="1"/>
  <c r="AO83" i="6"/>
  <c r="BU83" i="6" s="1"/>
  <c r="AP83" i="6"/>
  <c r="BV83" i="6" s="1"/>
  <c r="AQ83" i="6"/>
  <c r="BW83" i="6" s="1"/>
  <c r="AR83" i="6"/>
  <c r="BX83" i="6" s="1"/>
  <c r="AS83" i="6"/>
  <c r="BY83" i="6" s="1"/>
  <c r="AT83" i="6"/>
  <c r="BZ83" i="6" s="1"/>
  <c r="AU83" i="6"/>
  <c r="CA83" i="6" s="1"/>
  <c r="AV83" i="6"/>
  <c r="CB83" i="6" s="1"/>
  <c r="AW83" i="6"/>
  <c r="CC83" i="6" s="1"/>
  <c r="AX83" i="6"/>
  <c r="CD83" i="6" s="1"/>
  <c r="AY83" i="6"/>
  <c r="CE83" i="6" s="1"/>
  <c r="AZ83" i="6"/>
  <c r="CF83" i="6" s="1"/>
  <c r="BA83" i="6"/>
  <c r="CG83" i="6" s="1"/>
  <c r="BB83" i="6"/>
  <c r="CH83" i="6" s="1"/>
  <c r="BC83" i="6"/>
  <c r="CI83" i="6" s="1"/>
  <c r="BD83" i="6"/>
  <c r="CJ83" i="6" s="1"/>
  <c r="BE83" i="6"/>
  <c r="CK83" i="6" s="1"/>
  <c r="BF83" i="6"/>
  <c r="CL83" i="6" s="1"/>
  <c r="BG83" i="6"/>
  <c r="CM83" i="6" s="1"/>
  <c r="BH83" i="6"/>
  <c r="CN83" i="6" s="1"/>
  <c r="BI83" i="6"/>
  <c r="CO83" i="6" s="1"/>
  <c r="BJ83" i="6"/>
  <c r="CP83" i="6" s="1"/>
  <c r="BK83" i="6"/>
  <c r="CQ83" i="6" s="1"/>
  <c r="BL83" i="6"/>
  <c r="CR83" i="6" s="1"/>
  <c r="BM83" i="6"/>
  <c r="CS83" i="6" s="1"/>
  <c r="BN83" i="6"/>
  <c r="CT83" i="6" s="1"/>
  <c r="BO83" i="6"/>
  <c r="CU83" i="6" s="1"/>
  <c r="AL84" i="6"/>
  <c r="BR84" i="6" s="1"/>
  <c r="AM84" i="6"/>
  <c r="BS84" i="6" s="1"/>
  <c r="AN84" i="6"/>
  <c r="BT84" i="6" s="1"/>
  <c r="AO84" i="6"/>
  <c r="BU84" i="6" s="1"/>
  <c r="AP84" i="6"/>
  <c r="BV84" i="6" s="1"/>
  <c r="AQ84" i="6"/>
  <c r="BW84" i="6" s="1"/>
  <c r="AR84" i="6"/>
  <c r="BX84" i="6" s="1"/>
  <c r="AS84" i="6"/>
  <c r="BY84" i="6" s="1"/>
  <c r="AT84" i="6"/>
  <c r="BZ84" i="6" s="1"/>
  <c r="AU84" i="6"/>
  <c r="CA84" i="6" s="1"/>
  <c r="AV84" i="6"/>
  <c r="CB84" i="6" s="1"/>
  <c r="AW84" i="6"/>
  <c r="CC84" i="6" s="1"/>
  <c r="AX84" i="6"/>
  <c r="CD84" i="6" s="1"/>
  <c r="AY84" i="6"/>
  <c r="CE84" i="6" s="1"/>
  <c r="AZ84" i="6"/>
  <c r="CF84" i="6" s="1"/>
  <c r="BA84" i="6"/>
  <c r="CG84" i="6" s="1"/>
  <c r="BB84" i="6"/>
  <c r="CH84" i="6" s="1"/>
  <c r="BC84" i="6"/>
  <c r="CI84" i="6" s="1"/>
  <c r="BD84" i="6"/>
  <c r="CJ84" i="6" s="1"/>
  <c r="BE84" i="6"/>
  <c r="CK84" i="6" s="1"/>
  <c r="BF84" i="6"/>
  <c r="CL84" i="6" s="1"/>
  <c r="BG84" i="6"/>
  <c r="CM84" i="6" s="1"/>
  <c r="BH84" i="6"/>
  <c r="CN84" i="6" s="1"/>
  <c r="BI84" i="6"/>
  <c r="CO84" i="6" s="1"/>
  <c r="BJ84" i="6"/>
  <c r="CP84" i="6" s="1"/>
  <c r="BK84" i="6"/>
  <c r="CQ84" i="6" s="1"/>
  <c r="BL84" i="6"/>
  <c r="CR84" i="6" s="1"/>
  <c r="BM84" i="6"/>
  <c r="CS84" i="6" s="1"/>
  <c r="BN84" i="6"/>
  <c r="CT84" i="6" s="1"/>
  <c r="BO84" i="6"/>
  <c r="CU84" i="6" s="1"/>
  <c r="AL85" i="6"/>
  <c r="BR85" i="6" s="1"/>
  <c r="AM85" i="6"/>
  <c r="BS85" i="6" s="1"/>
  <c r="AN85" i="6"/>
  <c r="BT85" i="6" s="1"/>
  <c r="AO85" i="6"/>
  <c r="BU85" i="6" s="1"/>
  <c r="AP85" i="6"/>
  <c r="BV85" i="6" s="1"/>
  <c r="AQ85" i="6"/>
  <c r="BW85" i="6" s="1"/>
  <c r="AR85" i="6"/>
  <c r="BX85" i="6" s="1"/>
  <c r="AS85" i="6"/>
  <c r="BY85" i="6" s="1"/>
  <c r="AT85" i="6"/>
  <c r="BZ85" i="6" s="1"/>
  <c r="AU85" i="6"/>
  <c r="CA85" i="6" s="1"/>
  <c r="AV85" i="6"/>
  <c r="CB85" i="6" s="1"/>
  <c r="AW85" i="6"/>
  <c r="CC85" i="6" s="1"/>
  <c r="AX85" i="6"/>
  <c r="CD85" i="6" s="1"/>
  <c r="AY85" i="6"/>
  <c r="CE85" i="6" s="1"/>
  <c r="AZ85" i="6"/>
  <c r="BA85" i="6"/>
  <c r="CG85" i="6" s="1"/>
  <c r="BB85" i="6"/>
  <c r="CH85" i="6" s="1"/>
  <c r="BC85" i="6"/>
  <c r="CI85" i="6" s="1"/>
  <c r="BD85" i="6"/>
  <c r="CJ85" i="6" s="1"/>
  <c r="BE85" i="6"/>
  <c r="CK85" i="6" s="1"/>
  <c r="BF85" i="6"/>
  <c r="CL85" i="6" s="1"/>
  <c r="BG85" i="6"/>
  <c r="CM85" i="6" s="1"/>
  <c r="BH85" i="6"/>
  <c r="CN85" i="6" s="1"/>
  <c r="BI85" i="6"/>
  <c r="CO85" i="6" s="1"/>
  <c r="BJ85" i="6"/>
  <c r="CP85" i="6" s="1"/>
  <c r="BK85" i="6"/>
  <c r="CQ85" i="6" s="1"/>
  <c r="BL85" i="6"/>
  <c r="CR85" i="6" s="1"/>
  <c r="BM85" i="6"/>
  <c r="CS85" i="6" s="1"/>
  <c r="BN85" i="6"/>
  <c r="CT85" i="6" s="1"/>
  <c r="BO85" i="6"/>
  <c r="CU85" i="6" s="1"/>
  <c r="AL86" i="6"/>
  <c r="BR86" i="6" s="1"/>
  <c r="AM86" i="6"/>
  <c r="BS86" i="6" s="1"/>
  <c r="AN86" i="6"/>
  <c r="BT86" i="6" s="1"/>
  <c r="AO86" i="6"/>
  <c r="BU86" i="6" s="1"/>
  <c r="AP86" i="6"/>
  <c r="BV86" i="6" s="1"/>
  <c r="AQ86" i="6"/>
  <c r="BW86" i="6" s="1"/>
  <c r="AR86" i="6"/>
  <c r="BX86" i="6" s="1"/>
  <c r="AS86" i="6"/>
  <c r="AT86" i="6"/>
  <c r="BZ86" i="6" s="1"/>
  <c r="AU86" i="6"/>
  <c r="CA86" i="6" s="1"/>
  <c r="AV86" i="6"/>
  <c r="CB86" i="6" s="1"/>
  <c r="AW86" i="6"/>
  <c r="CC86" i="6" s="1"/>
  <c r="AX86" i="6"/>
  <c r="CD86" i="6" s="1"/>
  <c r="AY86" i="6"/>
  <c r="CE86" i="6" s="1"/>
  <c r="AZ86" i="6"/>
  <c r="CF86" i="6" s="1"/>
  <c r="BA86" i="6"/>
  <c r="CG86" i="6" s="1"/>
  <c r="BB86" i="6"/>
  <c r="CH86" i="6" s="1"/>
  <c r="BC86" i="6"/>
  <c r="CI86" i="6" s="1"/>
  <c r="BD86" i="6"/>
  <c r="CJ86" i="6" s="1"/>
  <c r="BE86" i="6"/>
  <c r="CK86" i="6" s="1"/>
  <c r="BF86" i="6"/>
  <c r="CL86" i="6" s="1"/>
  <c r="BG86" i="6"/>
  <c r="CM86" i="6" s="1"/>
  <c r="BH86" i="6"/>
  <c r="CN86" i="6" s="1"/>
  <c r="BI86" i="6"/>
  <c r="CO86" i="6" s="1"/>
  <c r="BJ86" i="6"/>
  <c r="CP86" i="6" s="1"/>
  <c r="BK86" i="6"/>
  <c r="CQ86" i="6" s="1"/>
  <c r="BL86" i="6"/>
  <c r="CR86" i="6" s="1"/>
  <c r="BM86" i="6"/>
  <c r="CS86" i="6" s="1"/>
  <c r="BN86" i="6"/>
  <c r="CT86" i="6" s="1"/>
  <c r="BO86" i="6"/>
  <c r="CU86" i="6" s="1"/>
  <c r="AL87" i="6"/>
  <c r="BR87" i="6" s="1"/>
  <c r="AM87" i="6"/>
  <c r="BS87" i="6" s="1"/>
  <c r="AN87" i="6"/>
  <c r="BT87" i="6" s="1"/>
  <c r="AO87" i="6"/>
  <c r="BU87" i="6" s="1"/>
  <c r="AP87" i="6"/>
  <c r="BV87" i="6" s="1"/>
  <c r="AQ87" i="6"/>
  <c r="BW87" i="6" s="1"/>
  <c r="AR87" i="6"/>
  <c r="BX87" i="6" s="1"/>
  <c r="AS87" i="6"/>
  <c r="BY87" i="6" s="1"/>
  <c r="AT87" i="6"/>
  <c r="BZ87" i="6" s="1"/>
  <c r="AU87" i="6"/>
  <c r="CA87" i="6" s="1"/>
  <c r="AV87" i="6"/>
  <c r="CB87" i="6" s="1"/>
  <c r="AW87" i="6"/>
  <c r="CC87" i="6" s="1"/>
  <c r="AX87" i="6"/>
  <c r="CD87" i="6" s="1"/>
  <c r="AY87" i="6"/>
  <c r="CE87" i="6" s="1"/>
  <c r="AZ87" i="6"/>
  <c r="CF87" i="6" s="1"/>
  <c r="BA87" i="6"/>
  <c r="CG87" i="6" s="1"/>
  <c r="BB87" i="6"/>
  <c r="CH87" i="6" s="1"/>
  <c r="BC87" i="6"/>
  <c r="CI87" i="6" s="1"/>
  <c r="BD87" i="6"/>
  <c r="CJ87" i="6" s="1"/>
  <c r="BE87" i="6"/>
  <c r="CK87" i="6" s="1"/>
  <c r="BF87" i="6"/>
  <c r="CL87" i="6" s="1"/>
  <c r="BG87" i="6"/>
  <c r="CM87" i="6" s="1"/>
  <c r="BH87" i="6"/>
  <c r="CN87" i="6" s="1"/>
  <c r="BI87" i="6"/>
  <c r="CO87" i="6" s="1"/>
  <c r="BJ87" i="6"/>
  <c r="CP87" i="6" s="1"/>
  <c r="BK87" i="6"/>
  <c r="CQ87" i="6" s="1"/>
  <c r="BL87" i="6"/>
  <c r="CR87" i="6" s="1"/>
  <c r="BM87" i="6"/>
  <c r="CS87" i="6" s="1"/>
  <c r="BN87" i="6"/>
  <c r="CT87" i="6" s="1"/>
  <c r="BO87" i="6"/>
  <c r="CU87" i="6" s="1"/>
  <c r="AL88" i="6"/>
  <c r="AM88" i="6"/>
  <c r="BS88" i="6" s="1"/>
  <c r="AN88" i="6"/>
  <c r="BT88" i="6" s="1"/>
  <c r="AO88" i="6"/>
  <c r="BU88" i="6" s="1"/>
  <c r="AP88" i="6"/>
  <c r="BV88" i="6" s="1"/>
  <c r="AQ88" i="6"/>
  <c r="BW88" i="6" s="1"/>
  <c r="AR88" i="6"/>
  <c r="BX88" i="6" s="1"/>
  <c r="AS88" i="6"/>
  <c r="BY88" i="6" s="1"/>
  <c r="AT88" i="6"/>
  <c r="BZ88" i="6" s="1"/>
  <c r="AU88" i="6"/>
  <c r="CA88" i="6" s="1"/>
  <c r="AV88" i="6"/>
  <c r="CB88" i="6" s="1"/>
  <c r="AW88" i="6"/>
  <c r="CC88" i="6" s="1"/>
  <c r="AX88" i="6"/>
  <c r="CD88" i="6" s="1"/>
  <c r="AY88" i="6"/>
  <c r="CE88" i="6" s="1"/>
  <c r="AZ88" i="6"/>
  <c r="CF88" i="6" s="1"/>
  <c r="BA88" i="6"/>
  <c r="CG88" i="6" s="1"/>
  <c r="BB88" i="6"/>
  <c r="CH88" i="6" s="1"/>
  <c r="BC88" i="6"/>
  <c r="CI88" i="6" s="1"/>
  <c r="BD88" i="6"/>
  <c r="CJ88" i="6" s="1"/>
  <c r="BE88" i="6"/>
  <c r="CK88" i="6" s="1"/>
  <c r="BF88" i="6"/>
  <c r="CL88" i="6" s="1"/>
  <c r="BG88" i="6"/>
  <c r="CM88" i="6" s="1"/>
  <c r="BH88" i="6"/>
  <c r="CN88" i="6" s="1"/>
  <c r="BI88" i="6"/>
  <c r="CO88" i="6" s="1"/>
  <c r="BJ88" i="6"/>
  <c r="CP88" i="6" s="1"/>
  <c r="BK88" i="6"/>
  <c r="CQ88" i="6" s="1"/>
  <c r="BL88" i="6"/>
  <c r="CR88" i="6" s="1"/>
  <c r="BM88" i="6"/>
  <c r="CS88" i="6" s="1"/>
  <c r="BN88" i="6"/>
  <c r="CT88" i="6" s="1"/>
  <c r="BO88" i="6"/>
  <c r="CU88" i="6" s="1"/>
  <c r="AL89" i="6"/>
  <c r="AM89" i="6"/>
  <c r="BS89" i="6" s="1"/>
  <c r="AN89" i="6"/>
  <c r="BT89" i="6" s="1"/>
  <c r="AO89" i="6"/>
  <c r="BU89" i="6" s="1"/>
  <c r="AP89" i="6"/>
  <c r="BV89" i="6" s="1"/>
  <c r="AQ89" i="6"/>
  <c r="BW89" i="6" s="1"/>
  <c r="AR89" i="6"/>
  <c r="BX89" i="6" s="1"/>
  <c r="AS89" i="6"/>
  <c r="BY89" i="6" s="1"/>
  <c r="AT89" i="6"/>
  <c r="BZ89" i="6" s="1"/>
  <c r="AU89" i="6"/>
  <c r="CA89" i="6" s="1"/>
  <c r="AV89" i="6"/>
  <c r="CB89" i="6" s="1"/>
  <c r="AW89" i="6"/>
  <c r="CC89" i="6" s="1"/>
  <c r="AX89" i="6"/>
  <c r="CD89" i="6" s="1"/>
  <c r="AY89" i="6"/>
  <c r="CE89" i="6" s="1"/>
  <c r="AZ89" i="6"/>
  <c r="CF89" i="6" s="1"/>
  <c r="BA89" i="6"/>
  <c r="CG89" i="6" s="1"/>
  <c r="BB89" i="6"/>
  <c r="CH89" i="6" s="1"/>
  <c r="BC89" i="6"/>
  <c r="CI89" i="6" s="1"/>
  <c r="BD89" i="6"/>
  <c r="CJ89" i="6" s="1"/>
  <c r="BE89" i="6"/>
  <c r="CK89" i="6" s="1"/>
  <c r="BF89" i="6"/>
  <c r="CL89" i="6" s="1"/>
  <c r="BG89" i="6"/>
  <c r="CM89" i="6" s="1"/>
  <c r="BH89" i="6"/>
  <c r="CN89" i="6" s="1"/>
  <c r="BI89" i="6"/>
  <c r="CO89" i="6" s="1"/>
  <c r="BJ89" i="6"/>
  <c r="CP89" i="6" s="1"/>
  <c r="BK89" i="6"/>
  <c r="CQ89" i="6" s="1"/>
  <c r="BL89" i="6"/>
  <c r="CR89" i="6" s="1"/>
  <c r="BM89" i="6"/>
  <c r="CS89" i="6" s="1"/>
  <c r="BN89" i="6"/>
  <c r="CT89" i="6" s="1"/>
  <c r="BO89" i="6"/>
  <c r="CU89" i="6" s="1"/>
  <c r="AL90" i="6"/>
  <c r="AM90" i="6"/>
  <c r="BS90" i="6" s="1"/>
  <c r="AN90" i="6"/>
  <c r="BT90" i="6" s="1"/>
  <c r="AO90" i="6"/>
  <c r="BU90" i="6" s="1"/>
  <c r="AP90" i="6"/>
  <c r="BV90" i="6" s="1"/>
  <c r="AQ90" i="6"/>
  <c r="BW90" i="6" s="1"/>
  <c r="AR90" i="6"/>
  <c r="BX90" i="6" s="1"/>
  <c r="AS90" i="6"/>
  <c r="BY90" i="6" s="1"/>
  <c r="AT90" i="6"/>
  <c r="BZ90" i="6" s="1"/>
  <c r="AU90" i="6"/>
  <c r="CA90" i="6" s="1"/>
  <c r="AV90" i="6"/>
  <c r="CB90" i="6" s="1"/>
  <c r="AW90" i="6"/>
  <c r="CC90" i="6" s="1"/>
  <c r="AX90" i="6"/>
  <c r="CD90" i="6" s="1"/>
  <c r="AY90" i="6"/>
  <c r="CE90" i="6" s="1"/>
  <c r="AZ90" i="6"/>
  <c r="CF90" i="6" s="1"/>
  <c r="BA90" i="6"/>
  <c r="BB90" i="6"/>
  <c r="CH90" i="6" s="1"/>
  <c r="BC90" i="6"/>
  <c r="CI90" i="6" s="1"/>
  <c r="BD90" i="6"/>
  <c r="CJ90" i="6" s="1"/>
  <c r="BE90" i="6"/>
  <c r="CK90" i="6" s="1"/>
  <c r="BF90" i="6"/>
  <c r="CL90" i="6" s="1"/>
  <c r="BG90" i="6"/>
  <c r="CM90" i="6" s="1"/>
  <c r="BH90" i="6"/>
  <c r="CN90" i="6" s="1"/>
  <c r="BI90" i="6"/>
  <c r="CO90" i="6" s="1"/>
  <c r="BJ90" i="6"/>
  <c r="CP90" i="6" s="1"/>
  <c r="BK90" i="6"/>
  <c r="CQ90" i="6" s="1"/>
  <c r="BL90" i="6"/>
  <c r="CR90" i="6" s="1"/>
  <c r="BM90" i="6"/>
  <c r="CS90" i="6" s="1"/>
  <c r="BN90" i="6"/>
  <c r="CT90" i="6" s="1"/>
  <c r="BO90" i="6"/>
  <c r="CU90" i="6" s="1"/>
  <c r="AL91" i="6"/>
  <c r="BR91" i="6" s="1"/>
  <c r="AM91" i="6"/>
  <c r="BS91" i="6" s="1"/>
  <c r="AN91" i="6"/>
  <c r="BT91" i="6" s="1"/>
  <c r="AO91" i="6"/>
  <c r="BU91" i="6" s="1"/>
  <c r="AP91" i="6"/>
  <c r="BV91" i="6" s="1"/>
  <c r="AQ91" i="6"/>
  <c r="BW91" i="6" s="1"/>
  <c r="AR91" i="6"/>
  <c r="BX91" i="6" s="1"/>
  <c r="AS91" i="6"/>
  <c r="BY91" i="6" s="1"/>
  <c r="AT91" i="6"/>
  <c r="BZ91" i="6" s="1"/>
  <c r="AU91" i="6"/>
  <c r="CA91" i="6" s="1"/>
  <c r="AV91" i="6"/>
  <c r="CB91" i="6" s="1"/>
  <c r="AW91" i="6"/>
  <c r="CC91" i="6" s="1"/>
  <c r="AX91" i="6"/>
  <c r="CD91" i="6" s="1"/>
  <c r="AY91" i="6"/>
  <c r="CE91" i="6" s="1"/>
  <c r="AZ91" i="6"/>
  <c r="CF91" i="6" s="1"/>
  <c r="BA91" i="6"/>
  <c r="CG91" i="6" s="1"/>
  <c r="BB91" i="6"/>
  <c r="CH91" i="6" s="1"/>
  <c r="BC91" i="6"/>
  <c r="CI91" i="6" s="1"/>
  <c r="BD91" i="6"/>
  <c r="CJ91" i="6" s="1"/>
  <c r="BE91" i="6"/>
  <c r="CK91" i="6" s="1"/>
  <c r="BF91" i="6"/>
  <c r="CL91" i="6" s="1"/>
  <c r="BG91" i="6"/>
  <c r="CM91" i="6" s="1"/>
  <c r="BH91" i="6"/>
  <c r="CN91" i="6" s="1"/>
  <c r="BI91" i="6"/>
  <c r="CO91" i="6" s="1"/>
  <c r="BJ91" i="6"/>
  <c r="CP91" i="6" s="1"/>
  <c r="BK91" i="6"/>
  <c r="CQ91" i="6" s="1"/>
  <c r="BL91" i="6"/>
  <c r="CR91" i="6" s="1"/>
  <c r="BM91" i="6"/>
  <c r="CS91" i="6" s="1"/>
  <c r="BN91" i="6"/>
  <c r="CT91" i="6" s="1"/>
  <c r="BO91" i="6"/>
  <c r="CU91" i="6" s="1"/>
  <c r="AL92" i="6"/>
  <c r="BR92" i="6" s="1"/>
  <c r="AM92" i="6"/>
  <c r="BS92" i="6" s="1"/>
  <c r="AN92" i="6"/>
  <c r="BT92" i="6" s="1"/>
  <c r="AO92" i="6"/>
  <c r="BU92" i="6" s="1"/>
  <c r="AP92" i="6"/>
  <c r="BV92" i="6" s="1"/>
  <c r="AQ92" i="6"/>
  <c r="BW92" i="6" s="1"/>
  <c r="AR92" i="6"/>
  <c r="BX92" i="6" s="1"/>
  <c r="AS92" i="6"/>
  <c r="BY92" i="6" s="1"/>
  <c r="AT92" i="6"/>
  <c r="BZ92" i="6" s="1"/>
  <c r="AU92" i="6"/>
  <c r="CA92" i="6" s="1"/>
  <c r="AV92" i="6"/>
  <c r="CB92" i="6" s="1"/>
  <c r="AW92" i="6"/>
  <c r="CC92" i="6" s="1"/>
  <c r="AX92" i="6"/>
  <c r="CD92" i="6" s="1"/>
  <c r="AY92" i="6"/>
  <c r="CE92" i="6" s="1"/>
  <c r="AZ92" i="6"/>
  <c r="CF92" i="6" s="1"/>
  <c r="BA92" i="6"/>
  <c r="CG92" i="6" s="1"/>
  <c r="BB92" i="6"/>
  <c r="CH92" i="6" s="1"/>
  <c r="BC92" i="6"/>
  <c r="CI92" i="6" s="1"/>
  <c r="BD92" i="6"/>
  <c r="CJ92" i="6" s="1"/>
  <c r="BE92" i="6"/>
  <c r="CK92" i="6" s="1"/>
  <c r="BF92" i="6"/>
  <c r="CL92" i="6" s="1"/>
  <c r="BG92" i="6"/>
  <c r="CM92" i="6" s="1"/>
  <c r="BH92" i="6"/>
  <c r="CN92" i="6" s="1"/>
  <c r="BI92" i="6"/>
  <c r="CO92" i="6" s="1"/>
  <c r="BJ92" i="6"/>
  <c r="CP92" i="6" s="1"/>
  <c r="BK92" i="6"/>
  <c r="CQ92" i="6" s="1"/>
  <c r="BL92" i="6"/>
  <c r="CR92" i="6" s="1"/>
  <c r="BM92" i="6"/>
  <c r="CS92" i="6" s="1"/>
  <c r="BN92" i="6"/>
  <c r="CT92" i="6" s="1"/>
  <c r="BO92" i="6"/>
  <c r="CU92" i="6" s="1"/>
  <c r="AL93" i="6"/>
  <c r="BR93" i="6" s="1"/>
  <c r="AM93" i="6"/>
  <c r="BS93" i="6" s="1"/>
  <c r="AN93" i="6"/>
  <c r="BT93" i="6" s="1"/>
  <c r="AO93" i="6"/>
  <c r="BU93" i="6" s="1"/>
  <c r="AP93" i="6"/>
  <c r="BV93" i="6" s="1"/>
  <c r="AQ93" i="6"/>
  <c r="BW93" i="6" s="1"/>
  <c r="AR93" i="6"/>
  <c r="BX93" i="6" s="1"/>
  <c r="AS93" i="6"/>
  <c r="BY93" i="6" s="1"/>
  <c r="AT93" i="6"/>
  <c r="BZ93" i="6" s="1"/>
  <c r="AU93" i="6"/>
  <c r="CA93" i="6" s="1"/>
  <c r="AV93" i="6"/>
  <c r="CB93" i="6" s="1"/>
  <c r="AW93" i="6"/>
  <c r="CC93" i="6" s="1"/>
  <c r="AX93" i="6"/>
  <c r="CD93" i="6" s="1"/>
  <c r="AY93" i="6"/>
  <c r="CE93" i="6" s="1"/>
  <c r="AZ93" i="6"/>
  <c r="CF93" i="6" s="1"/>
  <c r="BA93" i="6"/>
  <c r="CG93" i="6" s="1"/>
  <c r="BB93" i="6"/>
  <c r="CH93" i="6" s="1"/>
  <c r="BC93" i="6"/>
  <c r="CI93" i="6" s="1"/>
  <c r="BD93" i="6"/>
  <c r="CJ93" i="6" s="1"/>
  <c r="BE93" i="6"/>
  <c r="CK93" i="6" s="1"/>
  <c r="BF93" i="6"/>
  <c r="CL93" i="6" s="1"/>
  <c r="BG93" i="6"/>
  <c r="CM93" i="6" s="1"/>
  <c r="BH93" i="6"/>
  <c r="CN93" i="6" s="1"/>
  <c r="BI93" i="6"/>
  <c r="CO93" i="6" s="1"/>
  <c r="BJ93" i="6"/>
  <c r="CP93" i="6" s="1"/>
  <c r="BK93" i="6"/>
  <c r="CQ93" i="6" s="1"/>
  <c r="BL93" i="6"/>
  <c r="CR93" i="6" s="1"/>
  <c r="BM93" i="6"/>
  <c r="CS93" i="6" s="1"/>
  <c r="BN93" i="6"/>
  <c r="CT93" i="6" s="1"/>
  <c r="BO93" i="6"/>
  <c r="CU93" i="6" s="1"/>
  <c r="AL94" i="6"/>
  <c r="BR94" i="6" s="1"/>
  <c r="AM94" i="6"/>
  <c r="BS94" i="6" s="1"/>
  <c r="AN94" i="6"/>
  <c r="BT94" i="6" s="1"/>
  <c r="AO94" i="6"/>
  <c r="BU94" i="6" s="1"/>
  <c r="AP94" i="6"/>
  <c r="BV94" i="6" s="1"/>
  <c r="AQ94" i="6"/>
  <c r="BW94" i="6" s="1"/>
  <c r="AR94" i="6"/>
  <c r="BX94" i="6" s="1"/>
  <c r="AS94" i="6"/>
  <c r="BY94" i="6" s="1"/>
  <c r="AT94" i="6"/>
  <c r="BZ94" i="6" s="1"/>
  <c r="AU94" i="6"/>
  <c r="CA94" i="6" s="1"/>
  <c r="AV94" i="6"/>
  <c r="CB94" i="6" s="1"/>
  <c r="AW94" i="6"/>
  <c r="CC94" i="6" s="1"/>
  <c r="AX94" i="6"/>
  <c r="CD94" i="6" s="1"/>
  <c r="AY94" i="6"/>
  <c r="CE94" i="6" s="1"/>
  <c r="AZ94" i="6"/>
  <c r="CF94" i="6" s="1"/>
  <c r="BA94" i="6"/>
  <c r="CG94" i="6" s="1"/>
  <c r="BB94" i="6"/>
  <c r="CH94" i="6" s="1"/>
  <c r="BC94" i="6"/>
  <c r="CI94" i="6" s="1"/>
  <c r="BD94" i="6"/>
  <c r="CJ94" i="6" s="1"/>
  <c r="BE94" i="6"/>
  <c r="CK94" i="6" s="1"/>
  <c r="BF94" i="6"/>
  <c r="CL94" i="6" s="1"/>
  <c r="BG94" i="6"/>
  <c r="CM94" i="6" s="1"/>
  <c r="BH94" i="6"/>
  <c r="CN94" i="6" s="1"/>
  <c r="BI94" i="6"/>
  <c r="CO94" i="6" s="1"/>
  <c r="BJ94" i="6"/>
  <c r="CP94" i="6" s="1"/>
  <c r="BK94" i="6"/>
  <c r="CQ94" i="6" s="1"/>
  <c r="BL94" i="6"/>
  <c r="CR94" i="6" s="1"/>
  <c r="BM94" i="6"/>
  <c r="CS94" i="6" s="1"/>
  <c r="BN94" i="6"/>
  <c r="CT94" i="6" s="1"/>
  <c r="BO94" i="6"/>
  <c r="CU94" i="6" s="1"/>
  <c r="AL95" i="6"/>
  <c r="BR95" i="6" s="1"/>
  <c r="AM95" i="6"/>
  <c r="BS95" i="6" s="1"/>
  <c r="AN95" i="6"/>
  <c r="BT95" i="6" s="1"/>
  <c r="AO95" i="6"/>
  <c r="BU95" i="6" s="1"/>
  <c r="AP95" i="6"/>
  <c r="BV95" i="6" s="1"/>
  <c r="AQ95" i="6"/>
  <c r="BW95" i="6" s="1"/>
  <c r="AR95" i="6"/>
  <c r="BX95" i="6" s="1"/>
  <c r="AS95" i="6"/>
  <c r="BY95" i="6" s="1"/>
  <c r="AT95" i="6"/>
  <c r="BZ95" i="6" s="1"/>
  <c r="AU95" i="6"/>
  <c r="CA95" i="6" s="1"/>
  <c r="AV95" i="6"/>
  <c r="CB95" i="6" s="1"/>
  <c r="AW95" i="6"/>
  <c r="CC95" i="6" s="1"/>
  <c r="AX95" i="6"/>
  <c r="CD95" i="6" s="1"/>
  <c r="AY95" i="6"/>
  <c r="CE95" i="6" s="1"/>
  <c r="AZ95" i="6"/>
  <c r="CF95" i="6" s="1"/>
  <c r="BA95" i="6"/>
  <c r="CG95" i="6" s="1"/>
  <c r="BB95" i="6"/>
  <c r="CH95" i="6" s="1"/>
  <c r="BC95" i="6"/>
  <c r="CI95" i="6" s="1"/>
  <c r="BD95" i="6"/>
  <c r="CJ95" i="6" s="1"/>
  <c r="BE95" i="6"/>
  <c r="CK95" i="6" s="1"/>
  <c r="BF95" i="6"/>
  <c r="CL95" i="6" s="1"/>
  <c r="BG95" i="6"/>
  <c r="CM95" i="6" s="1"/>
  <c r="BH95" i="6"/>
  <c r="CN95" i="6" s="1"/>
  <c r="BI95" i="6"/>
  <c r="CO95" i="6" s="1"/>
  <c r="BJ95" i="6"/>
  <c r="CP95" i="6" s="1"/>
  <c r="BK95" i="6"/>
  <c r="CQ95" i="6" s="1"/>
  <c r="BL95" i="6"/>
  <c r="CR95" i="6" s="1"/>
  <c r="BM95" i="6"/>
  <c r="CS95" i="6" s="1"/>
  <c r="BN95" i="6"/>
  <c r="CT95" i="6" s="1"/>
  <c r="BO95" i="6"/>
  <c r="CU95" i="6" s="1"/>
  <c r="AL96" i="6"/>
  <c r="BR96" i="6" s="1"/>
  <c r="AM96" i="6"/>
  <c r="BS96" i="6" s="1"/>
  <c r="AN96" i="6"/>
  <c r="BT96" i="6" s="1"/>
  <c r="AO96" i="6"/>
  <c r="BU96" i="6" s="1"/>
  <c r="AP96" i="6"/>
  <c r="BV96" i="6" s="1"/>
  <c r="AQ96" i="6"/>
  <c r="BW96" i="6" s="1"/>
  <c r="AR96" i="6"/>
  <c r="BX96" i="6" s="1"/>
  <c r="AS96" i="6"/>
  <c r="BY96" i="6" s="1"/>
  <c r="AT96" i="6"/>
  <c r="BZ96" i="6" s="1"/>
  <c r="AU96" i="6"/>
  <c r="CA96" i="6" s="1"/>
  <c r="AV96" i="6"/>
  <c r="CB96" i="6" s="1"/>
  <c r="AW96" i="6"/>
  <c r="CC96" i="6" s="1"/>
  <c r="AX96" i="6"/>
  <c r="CD96" i="6" s="1"/>
  <c r="AY96" i="6"/>
  <c r="CE96" i="6" s="1"/>
  <c r="AZ96" i="6"/>
  <c r="CF96" i="6" s="1"/>
  <c r="BA96" i="6"/>
  <c r="CG96" i="6" s="1"/>
  <c r="BB96" i="6"/>
  <c r="CH96" i="6" s="1"/>
  <c r="BC96" i="6"/>
  <c r="CI96" i="6" s="1"/>
  <c r="BD96" i="6"/>
  <c r="CJ96" i="6" s="1"/>
  <c r="BE96" i="6"/>
  <c r="CK96" i="6" s="1"/>
  <c r="BF96" i="6"/>
  <c r="CL96" i="6" s="1"/>
  <c r="BG96" i="6"/>
  <c r="CM96" i="6" s="1"/>
  <c r="BH96" i="6"/>
  <c r="CN96" i="6" s="1"/>
  <c r="BI96" i="6"/>
  <c r="CO96" i="6" s="1"/>
  <c r="BJ96" i="6"/>
  <c r="CP96" i="6" s="1"/>
  <c r="BK96" i="6"/>
  <c r="CQ96" i="6" s="1"/>
  <c r="BL96" i="6"/>
  <c r="CR96" i="6" s="1"/>
  <c r="BM96" i="6"/>
  <c r="CS96" i="6" s="1"/>
  <c r="BN96" i="6"/>
  <c r="CT96" i="6" s="1"/>
  <c r="BO96" i="6"/>
  <c r="CU96" i="6" s="1"/>
  <c r="BO3" i="6"/>
  <c r="BN3" i="6"/>
  <c r="BM3" i="6"/>
  <c r="BL3" i="6"/>
  <c r="BK3" i="6"/>
  <c r="BJ3" i="6"/>
  <c r="BI3" i="6"/>
  <c r="BH3" i="6"/>
  <c r="BG3" i="6"/>
  <c r="BF3" i="6"/>
  <c r="BE3" i="6"/>
  <c r="BD3" i="6"/>
  <c r="BC3" i="6"/>
  <c r="BB3" i="6"/>
  <c r="BA3" i="6"/>
  <c r="AZ3" i="6"/>
  <c r="AY3" i="6"/>
  <c r="AX3" i="6"/>
  <c r="AW3" i="6"/>
  <c r="AV3" i="6"/>
  <c r="AU3" i="6"/>
  <c r="AT3" i="6"/>
  <c r="AS3" i="6"/>
  <c r="AR3" i="6"/>
  <c r="AQ3" i="6"/>
  <c r="AP3" i="6"/>
  <c r="AO3" i="6"/>
  <c r="AN3" i="6"/>
  <c r="AM3" i="6"/>
  <c r="AL3" i="6"/>
  <c r="AL4" i="1"/>
  <c r="AM4" i="1"/>
  <c r="AN4" i="1"/>
  <c r="AO4" i="1"/>
  <c r="AP4" i="1"/>
  <c r="AQ4" i="1"/>
  <c r="AR4" i="1"/>
  <c r="AS4" i="1"/>
  <c r="AT4" i="1"/>
  <c r="AU4" i="1"/>
  <c r="AV4" i="1"/>
  <c r="AW4" i="1"/>
  <c r="AX4" i="1"/>
  <c r="AY4" i="1"/>
  <c r="AZ4" i="1"/>
  <c r="BA4" i="1"/>
  <c r="BB4" i="1"/>
  <c r="BC4" i="1"/>
  <c r="BD4" i="1"/>
  <c r="BE4" i="1"/>
  <c r="BF4" i="1"/>
  <c r="BG4" i="1"/>
  <c r="BH4" i="1"/>
  <c r="BI4" i="1"/>
  <c r="BJ4" i="1"/>
  <c r="BK4" i="1"/>
  <c r="BL4" i="1"/>
  <c r="BM4" i="1"/>
  <c r="BN4" i="1"/>
  <c r="BO4" i="1"/>
  <c r="AL5" i="1"/>
  <c r="AM5" i="1"/>
  <c r="AN5" i="1"/>
  <c r="AO5" i="1"/>
  <c r="AP5" i="1"/>
  <c r="AQ5" i="1"/>
  <c r="AR5" i="1"/>
  <c r="AS5" i="1"/>
  <c r="AT5" i="1"/>
  <c r="AU5" i="1"/>
  <c r="AV5" i="1"/>
  <c r="AW5" i="1"/>
  <c r="AX5" i="1"/>
  <c r="AY5" i="1"/>
  <c r="AZ5" i="1"/>
  <c r="BA5" i="1"/>
  <c r="BB5" i="1"/>
  <c r="BC5" i="1"/>
  <c r="BD5" i="1"/>
  <c r="BE5" i="1"/>
  <c r="BF5" i="1"/>
  <c r="BG5" i="1"/>
  <c r="BH5" i="1"/>
  <c r="BI5" i="1"/>
  <c r="BJ5" i="1"/>
  <c r="BK5" i="1"/>
  <c r="BL5" i="1"/>
  <c r="BM5" i="1"/>
  <c r="BN5" i="1"/>
  <c r="BO5" i="1"/>
  <c r="AL6" i="1"/>
  <c r="AM6" i="1"/>
  <c r="AN6" i="1"/>
  <c r="AO6" i="1"/>
  <c r="AP6" i="1"/>
  <c r="AQ6" i="1"/>
  <c r="AR6" i="1"/>
  <c r="AS6" i="1"/>
  <c r="AT6" i="1"/>
  <c r="AU6" i="1"/>
  <c r="AV6" i="1"/>
  <c r="AW6" i="1"/>
  <c r="AX6" i="1"/>
  <c r="AY6" i="1"/>
  <c r="AZ6" i="1"/>
  <c r="BA6" i="1"/>
  <c r="BB6" i="1"/>
  <c r="BC6" i="1"/>
  <c r="BD6" i="1"/>
  <c r="BE6" i="1"/>
  <c r="BF6" i="1"/>
  <c r="BG6" i="1"/>
  <c r="BH6" i="1"/>
  <c r="BI6" i="1"/>
  <c r="BJ6" i="1"/>
  <c r="BK6" i="1"/>
  <c r="BL6" i="1"/>
  <c r="BM6" i="1"/>
  <c r="BN6" i="1"/>
  <c r="BO6" i="1"/>
  <c r="AL7" i="1"/>
  <c r="AM7" i="1"/>
  <c r="AN7" i="1"/>
  <c r="AO7" i="1"/>
  <c r="AP7" i="1"/>
  <c r="AQ7" i="1"/>
  <c r="AR7" i="1"/>
  <c r="AS7" i="1"/>
  <c r="AT7" i="1"/>
  <c r="AU7" i="1"/>
  <c r="AV7" i="1"/>
  <c r="AW7" i="1"/>
  <c r="AX7" i="1"/>
  <c r="AY7" i="1"/>
  <c r="AZ7" i="1"/>
  <c r="BA7" i="1"/>
  <c r="BB7" i="1"/>
  <c r="BC7" i="1"/>
  <c r="BD7" i="1"/>
  <c r="BE7" i="1"/>
  <c r="BF7" i="1"/>
  <c r="BG7" i="1"/>
  <c r="BH7" i="1"/>
  <c r="BI7" i="1"/>
  <c r="BJ7" i="1"/>
  <c r="BK7" i="1"/>
  <c r="BL7" i="1"/>
  <c r="BM7" i="1"/>
  <c r="BN7" i="1"/>
  <c r="BO7" i="1"/>
  <c r="AL8" i="1"/>
  <c r="AM8" i="1"/>
  <c r="AN8" i="1"/>
  <c r="AO8" i="1"/>
  <c r="AP8" i="1"/>
  <c r="AQ8" i="1"/>
  <c r="AR8" i="1"/>
  <c r="AS8" i="1"/>
  <c r="AT8" i="1"/>
  <c r="AU8" i="1"/>
  <c r="AV8" i="1"/>
  <c r="AW8" i="1"/>
  <c r="AX8" i="1"/>
  <c r="AY8" i="1"/>
  <c r="AZ8" i="1"/>
  <c r="BA8" i="1"/>
  <c r="BB8" i="1"/>
  <c r="BC8" i="1"/>
  <c r="BD8" i="1"/>
  <c r="BE8" i="1"/>
  <c r="BF8" i="1"/>
  <c r="BG8" i="1"/>
  <c r="BH8" i="1"/>
  <c r="BI8" i="1"/>
  <c r="BJ8" i="1"/>
  <c r="BK8" i="1"/>
  <c r="BL8" i="1"/>
  <c r="BM8" i="1"/>
  <c r="BN8" i="1"/>
  <c r="BO8" i="1"/>
  <c r="AL9" i="1"/>
  <c r="AM9" i="1"/>
  <c r="AN9" i="1"/>
  <c r="AO9" i="1"/>
  <c r="AP9" i="1"/>
  <c r="AQ9" i="1"/>
  <c r="AR9" i="1"/>
  <c r="AS9" i="1"/>
  <c r="AT9" i="1"/>
  <c r="AU9" i="1"/>
  <c r="AV9" i="1"/>
  <c r="AW9" i="1"/>
  <c r="AX9" i="1"/>
  <c r="AY9" i="1"/>
  <c r="AZ9" i="1"/>
  <c r="BA9" i="1"/>
  <c r="BB9" i="1"/>
  <c r="BC9" i="1"/>
  <c r="BD9" i="1"/>
  <c r="BE9" i="1"/>
  <c r="BF9" i="1"/>
  <c r="BG9" i="1"/>
  <c r="BH9" i="1"/>
  <c r="BI9" i="1"/>
  <c r="BJ9" i="1"/>
  <c r="BK9" i="1"/>
  <c r="BL9" i="1"/>
  <c r="BM9" i="1"/>
  <c r="BN9" i="1"/>
  <c r="BO9" i="1"/>
  <c r="AL10" i="1"/>
  <c r="AM10" i="1"/>
  <c r="AN10" i="1"/>
  <c r="AO10" i="1"/>
  <c r="AP10" i="1"/>
  <c r="AQ10" i="1"/>
  <c r="AR10" i="1"/>
  <c r="AS10" i="1"/>
  <c r="AT10" i="1"/>
  <c r="AU10" i="1"/>
  <c r="AV10" i="1"/>
  <c r="AW10" i="1"/>
  <c r="AX10" i="1"/>
  <c r="AY10" i="1"/>
  <c r="AZ10" i="1"/>
  <c r="BA10" i="1"/>
  <c r="BB10" i="1"/>
  <c r="BC10" i="1"/>
  <c r="BD10" i="1"/>
  <c r="BE10" i="1"/>
  <c r="BF10" i="1"/>
  <c r="BG10" i="1"/>
  <c r="BH10" i="1"/>
  <c r="BI10" i="1"/>
  <c r="BJ10" i="1"/>
  <c r="BK10" i="1"/>
  <c r="BL10" i="1"/>
  <c r="BM10" i="1"/>
  <c r="BN10" i="1"/>
  <c r="BO10" i="1"/>
  <c r="AL11" i="1"/>
  <c r="AM11" i="1"/>
  <c r="AN11" i="1"/>
  <c r="AO11" i="1"/>
  <c r="AP11" i="1"/>
  <c r="AQ11" i="1"/>
  <c r="AR11" i="1"/>
  <c r="AS11" i="1"/>
  <c r="AT11" i="1"/>
  <c r="AU11" i="1"/>
  <c r="AV11" i="1"/>
  <c r="AW11" i="1"/>
  <c r="AX11" i="1"/>
  <c r="AY11" i="1"/>
  <c r="AZ11" i="1"/>
  <c r="BA11" i="1"/>
  <c r="BB11" i="1"/>
  <c r="BC11" i="1"/>
  <c r="BD11" i="1"/>
  <c r="BE11" i="1"/>
  <c r="BF11" i="1"/>
  <c r="BG11" i="1"/>
  <c r="BH11" i="1"/>
  <c r="BI11" i="1"/>
  <c r="BJ11" i="1"/>
  <c r="BK11" i="1"/>
  <c r="BL11" i="1"/>
  <c r="BM11" i="1"/>
  <c r="BN11" i="1"/>
  <c r="BO11" i="1"/>
  <c r="AL12" i="1"/>
  <c r="AM12" i="1"/>
  <c r="AN12" i="1"/>
  <c r="AO12" i="1"/>
  <c r="AP12" i="1"/>
  <c r="AQ12" i="1"/>
  <c r="AR12" i="1"/>
  <c r="AS12" i="1"/>
  <c r="AT12" i="1"/>
  <c r="AU12" i="1"/>
  <c r="AV12" i="1"/>
  <c r="AW12" i="1"/>
  <c r="AX12" i="1"/>
  <c r="AY12" i="1"/>
  <c r="AZ12" i="1"/>
  <c r="BA12" i="1"/>
  <c r="BB12" i="1"/>
  <c r="BC12" i="1"/>
  <c r="BD12" i="1"/>
  <c r="BE12" i="1"/>
  <c r="BF12" i="1"/>
  <c r="BG12" i="1"/>
  <c r="BH12" i="1"/>
  <c r="BI12" i="1"/>
  <c r="BJ12" i="1"/>
  <c r="BK12" i="1"/>
  <c r="BL12" i="1"/>
  <c r="BM12" i="1"/>
  <c r="BN12" i="1"/>
  <c r="BO12" i="1"/>
  <c r="AL13" i="1"/>
  <c r="AM13" i="1"/>
  <c r="AN13" i="1"/>
  <c r="AO13" i="1"/>
  <c r="AP13" i="1"/>
  <c r="AQ13" i="1"/>
  <c r="AR13" i="1"/>
  <c r="AS13" i="1"/>
  <c r="AT13" i="1"/>
  <c r="AU13" i="1"/>
  <c r="AV13" i="1"/>
  <c r="AW13" i="1"/>
  <c r="AX13" i="1"/>
  <c r="AY13" i="1"/>
  <c r="AZ13" i="1"/>
  <c r="BA13" i="1"/>
  <c r="BB13" i="1"/>
  <c r="BC13" i="1"/>
  <c r="BD13" i="1"/>
  <c r="BE13" i="1"/>
  <c r="BF13" i="1"/>
  <c r="BG13" i="1"/>
  <c r="BH13" i="1"/>
  <c r="BI13" i="1"/>
  <c r="BJ13" i="1"/>
  <c r="BK13" i="1"/>
  <c r="BL13" i="1"/>
  <c r="BM13" i="1"/>
  <c r="BN13" i="1"/>
  <c r="BO13" i="1"/>
  <c r="AL14" i="1"/>
  <c r="AM14" i="1"/>
  <c r="AN14" i="1"/>
  <c r="AO14" i="1"/>
  <c r="AP14" i="1"/>
  <c r="AQ14" i="1"/>
  <c r="AR14" i="1"/>
  <c r="AS14" i="1"/>
  <c r="AT14" i="1"/>
  <c r="AU14" i="1"/>
  <c r="AV14" i="1"/>
  <c r="AW14" i="1"/>
  <c r="AX14" i="1"/>
  <c r="AY14" i="1"/>
  <c r="AZ14" i="1"/>
  <c r="BA14" i="1"/>
  <c r="BB14" i="1"/>
  <c r="BC14" i="1"/>
  <c r="BD14" i="1"/>
  <c r="BE14" i="1"/>
  <c r="BF14" i="1"/>
  <c r="BG14" i="1"/>
  <c r="BH14" i="1"/>
  <c r="BI14" i="1"/>
  <c r="BJ14" i="1"/>
  <c r="BK14" i="1"/>
  <c r="BL14" i="1"/>
  <c r="BM14" i="1"/>
  <c r="BN14" i="1"/>
  <c r="BO14" i="1"/>
  <c r="AL15" i="1"/>
  <c r="AM15" i="1"/>
  <c r="AN15" i="1"/>
  <c r="AO15" i="1"/>
  <c r="AP15" i="1"/>
  <c r="AQ15" i="1"/>
  <c r="AR15" i="1"/>
  <c r="AS15" i="1"/>
  <c r="AT15" i="1"/>
  <c r="AU15" i="1"/>
  <c r="AV15" i="1"/>
  <c r="AW15" i="1"/>
  <c r="AX15" i="1"/>
  <c r="AY15" i="1"/>
  <c r="AZ15" i="1"/>
  <c r="BA15" i="1"/>
  <c r="BB15" i="1"/>
  <c r="BC15" i="1"/>
  <c r="BD15" i="1"/>
  <c r="BE15" i="1"/>
  <c r="BF15" i="1"/>
  <c r="BG15" i="1"/>
  <c r="BH15" i="1"/>
  <c r="BI15" i="1"/>
  <c r="BJ15" i="1"/>
  <c r="BK15" i="1"/>
  <c r="BL15" i="1"/>
  <c r="BM15" i="1"/>
  <c r="BN15" i="1"/>
  <c r="BO15" i="1"/>
  <c r="AL16" i="1"/>
  <c r="AM16" i="1"/>
  <c r="AN16" i="1"/>
  <c r="AO16" i="1"/>
  <c r="AP16" i="1"/>
  <c r="AQ16" i="1"/>
  <c r="AR16" i="1"/>
  <c r="AS16" i="1"/>
  <c r="AT16" i="1"/>
  <c r="AU16" i="1"/>
  <c r="AV16" i="1"/>
  <c r="AW16" i="1"/>
  <c r="AX16" i="1"/>
  <c r="AY16" i="1"/>
  <c r="AZ16" i="1"/>
  <c r="BA16" i="1"/>
  <c r="BB16" i="1"/>
  <c r="BC16" i="1"/>
  <c r="BD16" i="1"/>
  <c r="BE16" i="1"/>
  <c r="BF16" i="1"/>
  <c r="BG16" i="1"/>
  <c r="BH16" i="1"/>
  <c r="BI16" i="1"/>
  <c r="BJ16" i="1"/>
  <c r="BK16" i="1"/>
  <c r="BL16" i="1"/>
  <c r="BM16" i="1"/>
  <c r="BN16" i="1"/>
  <c r="BO16" i="1"/>
  <c r="AL17" i="1"/>
  <c r="AM17" i="1"/>
  <c r="AN17" i="1"/>
  <c r="AO17" i="1"/>
  <c r="AP17" i="1"/>
  <c r="AQ17" i="1"/>
  <c r="AR17" i="1"/>
  <c r="AS17" i="1"/>
  <c r="AT17" i="1"/>
  <c r="AU17" i="1"/>
  <c r="AV17" i="1"/>
  <c r="AW17" i="1"/>
  <c r="AX17" i="1"/>
  <c r="AY17" i="1"/>
  <c r="AZ17" i="1"/>
  <c r="BA17" i="1"/>
  <c r="BB17" i="1"/>
  <c r="BC17" i="1"/>
  <c r="BD17" i="1"/>
  <c r="BE17" i="1"/>
  <c r="BF17" i="1"/>
  <c r="BG17" i="1"/>
  <c r="BH17" i="1"/>
  <c r="BI17" i="1"/>
  <c r="BJ17" i="1"/>
  <c r="BK17" i="1"/>
  <c r="BL17" i="1"/>
  <c r="BM17" i="1"/>
  <c r="BN17" i="1"/>
  <c r="BO17" i="1"/>
  <c r="AL18" i="1"/>
  <c r="AM18" i="1"/>
  <c r="AN18" i="1"/>
  <c r="AO18" i="1"/>
  <c r="AP18" i="1"/>
  <c r="AQ18" i="1"/>
  <c r="AR18" i="1"/>
  <c r="AS18" i="1"/>
  <c r="AT18" i="1"/>
  <c r="AU18" i="1"/>
  <c r="AV18" i="1"/>
  <c r="AW18" i="1"/>
  <c r="AX18" i="1"/>
  <c r="AY18" i="1"/>
  <c r="AZ18" i="1"/>
  <c r="BA18" i="1"/>
  <c r="BB18" i="1"/>
  <c r="BC18" i="1"/>
  <c r="BD18" i="1"/>
  <c r="BE18" i="1"/>
  <c r="BF18" i="1"/>
  <c r="BG18" i="1"/>
  <c r="BH18" i="1"/>
  <c r="BI18" i="1"/>
  <c r="BJ18" i="1"/>
  <c r="BK18" i="1"/>
  <c r="BL18" i="1"/>
  <c r="BM18" i="1"/>
  <c r="BN18" i="1"/>
  <c r="BO18" i="1"/>
  <c r="AL19" i="1"/>
  <c r="AM19" i="1"/>
  <c r="AN19" i="1"/>
  <c r="AO19" i="1"/>
  <c r="AP19" i="1"/>
  <c r="AQ19" i="1"/>
  <c r="AR19" i="1"/>
  <c r="AS19" i="1"/>
  <c r="AT19" i="1"/>
  <c r="AU19" i="1"/>
  <c r="AV19" i="1"/>
  <c r="AW19" i="1"/>
  <c r="AX19" i="1"/>
  <c r="AY19" i="1"/>
  <c r="AZ19" i="1"/>
  <c r="BA19" i="1"/>
  <c r="BB19" i="1"/>
  <c r="BC19" i="1"/>
  <c r="BD19" i="1"/>
  <c r="BE19" i="1"/>
  <c r="BF19" i="1"/>
  <c r="BG19" i="1"/>
  <c r="BH19" i="1"/>
  <c r="BI19" i="1"/>
  <c r="BJ19" i="1"/>
  <c r="BK19" i="1"/>
  <c r="BL19" i="1"/>
  <c r="BM19" i="1"/>
  <c r="BN19" i="1"/>
  <c r="BO19" i="1"/>
  <c r="AL21" i="1"/>
  <c r="AM21" i="1"/>
  <c r="AN21" i="1"/>
  <c r="AO21" i="1"/>
  <c r="AP21" i="1"/>
  <c r="AQ21" i="1"/>
  <c r="AR21" i="1"/>
  <c r="AS21" i="1"/>
  <c r="AT21" i="1"/>
  <c r="AU21" i="1"/>
  <c r="AV21" i="1"/>
  <c r="AW21" i="1"/>
  <c r="AX21" i="1"/>
  <c r="AY21" i="1"/>
  <c r="AZ21" i="1"/>
  <c r="BA21" i="1"/>
  <c r="BB21" i="1"/>
  <c r="BC21" i="1"/>
  <c r="BD21" i="1"/>
  <c r="BE21" i="1"/>
  <c r="BF21" i="1"/>
  <c r="BG21" i="1"/>
  <c r="BH21" i="1"/>
  <c r="BI21" i="1"/>
  <c r="BJ21" i="1"/>
  <c r="BK21" i="1"/>
  <c r="BL21" i="1"/>
  <c r="BM21" i="1"/>
  <c r="BN21" i="1"/>
  <c r="BO21" i="1"/>
  <c r="AL22" i="1"/>
  <c r="AM22" i="1"/>
  <c r="AN22" i="1"/>
  <c r="AO22" i="1"/>
  <c r="AP22" i="1"/>
  <c r="AQ22" i="1"/>
  <c r="AR22" i="1"/>
  <c r="AS22" i="1"/>
  <c r="AT22" i="1"/>
  <c r="AU22" i="1"/>
  <c r="AV22" i="1"/>
  <c r="AW22" i="1"/>
  <c r="AX22" i="1"/>
  <c r="AY22" i="1"/>
  <c r="AZ22" i="1"/>
  <c r="BA22" i="1"/>
  <c r="BB22" i="1"/>
  <c r="BC22" i="1"/>
  <c r="BD22" i="1"/>
  <c r="BE22" i="1"/>
  <c r="BF22" i="1"/>
  <c r="BG22" i="1"/>
  <c r="BH22" i="1"/>
  <c r="BI22" i="1"/>
  <c r="BJ22" i="1"/>
  <c r="BK22" i="1"/>
  <c r="BL22" i="1"/>
  <c r="BM22" i="1"/>
  <c r="BN22" i="1"/>
  <c r="BO22" i="1"/>
  <c r="AL23" i="1"/>
  <c r="AM23" i="1"/>
  <c r="AN23" i="1"/>
  <c r="AO23" i="1"/>
  <c r="AP23" i="1"/>
  <c r="AQ23" i="1"/>
  <c r="AR23" i="1"/>
  <c r="AS23" i="1"/>
  <c r="AT23" i="1"/>
  <c r="AU23" i="1"/>
  <c r="AV23" i="1"/>
  <c r="AW23" i="1"/>
  <c r="AX23" i="1"/>
  <c r="AY23" i="1"/>
  <c r="AZ23" i="1"/>
  <c r="BA23" i="1"/>
  <c r="BB23" i="1"/>
  <c r="BC23" i="1"/>
  <c r="BD23" i="1"/>
  <c r="BE23" i="1"/>
  <c r="BF23" i="1"/>
  <c r="BG23" i="1"/>
  <c r="BH23" i="1"/>
  <c r="BI23" i="1"/>
  <c r="BJ23" i="1"/>
  <c r="BK23" i="1"/>
  <c r="BL23" i="1"/>
  <c r="BM23" i="1"/>
  <c r="BN23" i="1"/>
  <c r="BO23" i="1"/>
  <c r="AL24" i="1"/>
  <c r="AM24" i="1"/>
  <c r="AN24" i="1"/>
  <c r="AO24" i="1"/>
  <c r="AP24" i="1"/>
  <c r="AQ24" i="1"/>
  <c r="AR24" i="1"/>
  <c r="AS24" i="1"/>
  <c r="AT24" i="1"/>
  <c r="AU24" i="1"/>
  <c r="AV24" i="1"/>
  <c r="AW24" i="1"/>
  <c r="AX24" i="1"/>
  <c r="AY24" i="1"/>
  <c r="AZ24" i="1"/>
  <c r="BA24" i="1"/>
  <c r="BB24" i="1"/>
  <c r="BC24" i="1"/>
  <c r="BD24" i="1"/>
  <c r="BE24" i="1"/>
  <c r="BF24" i="1"/>
  <c r="BG24" i="1"/>
  <c r="BH24" i="1"/>
  <c r="BI24" i="1"/>
  <c r="BJ24" i="1"/>
  <c r="BK24" i="1"/>
  <c r="BL24" i="1"/>
  <c r="BM24" i="1"/>
  <c r="BN24" i="1"/>
  <c r="BO24" i="1"/>
  <c r="AL25" i="1"/>
  <c r="AM25" i="1"/>
  <c r="AN25" i="1"/>
  <c r="AO25" i="1"/>
  <c r="AP25" i="1"/>
  <c r="AQ25" i="1"/>
  <c r="AR25" i="1"/>
  <c r="AS25" i="1"/>
  <c r="AT25" i="1"/>
  <c r="AU25" i="1"/>
  <c r="AV25" i="1"/>
  <c r="AW25" i="1"/>
  <c r="AX25" i="1"/>
  <c r="AY25" i="1"/>
  <c r="AZ25" i="1"/>
  <c r="BA25" i="1"/>
  <c r="BB25" i="1"/>
  <c r="BC25" i="1"/>
  <c r="BD25" i="1"/>
  <c r="BE25" i="1"/>
  <c r="BF25" i="1"/>
  <c r="BG25" i="1"/>
  <c r="BH25" i="1"/>
  <c r="BI25" i="1"/>
  <c r="BJ25" i="1"/>
  <c r="BK25" i="1"/>
  <c r="BL25" i="1"/>
  <c r="BM25" i="1"/>
  <c r="BN25" i="1"/>
  <c r="BO25" i="1"/>
  <c r="BO3" i="1"/>
  <c r="BN3" i="1"/>
  <c r="BM3" i="1"/>
  <c r="BL3" i="1"/>
  <c r="BK3" i="1"/>
  <c r="BJ3" i="1"/>
  <c r="BI3" i="1"/>
  <c r="BH3" i="1"/>
  <c r="BG3" i="1"/>
  <c r="BF3" i="1"/>
  <c r="BE3" i="1"/>
  <c r="BD3" i="1"/>
  <c r="BC3" i="1"/>
  <c r="BB3" i="1"/>
  <c r="BA3" i="1"/>
  <c r="AZ3" i="1"/>
  <c r="AY3" i="1"/>
  <c r="AX3" i="1"/>
  <c r="AW3" i="1"/>
  <c r="AV3" i="1"/>
  <c r="AU3" i="1"/>
  <c r="AT3" i="1"/>
  <c r="AS3" i="1"/>
  <c r="AR3" i="1"/>
  <c r="AQ3" i="1"/>
  <c r="AP3" i="1"/>
  <c r="AO3" i="1"/>
  <c r="AN3" i="1"/>
  <c r="AM3" i="1"/>
  <c r="AL3" i="1"/>
  <c r="AG4" i="1"/>
  <c r="AI4" i="1"/>
  <c r="AJ4" i="1"/>
  <c r="AG5" i="1"/>
  <c r="AI5" i="1"/>
  <c r="AJ5" i="1"/>
  <c r="AG6" i="1"/>
  <c r="AI6" i="1"/>
  <c r="AJ6" i="1"/>
  <c r="AG7" i="1"/>
  <c r="AI7" i="1"/>
  <c r="AJ7" i="1"/>
  <c r="AG8" i="1"/>
  <c r="AI8" i="1"/>
  <c r="AJ8" i="1"/>
  <c r="AG9" i="1"/>
  <c r="AI9" i="1"/>
  <c r="AJ9" i="1"/>
  <c r="AG10" i="1"/>
  <c r="AI10" i="1"/>
  <c r="AJ10" i="1"/>
  <c r="AG11" i="1"/>
  <c r="AI11" i="1"/>
  <c r="AJ11" i="1"/>
  <c r="AG12" i="1"/>
  <c r="AI12" i="1"/>
  <c r="AJ12" i="1"/>
  <c r="AG13" i="1"/>
  <c r="AI13" i="1"/>
  <c r="AJ13" i="1"/>
  <c r="AG14" i="1"/>
  <c r="AI14" i="1"/>
  <c r="AJ14" i="1"/>
  <c r="AG15" i="1"/>
  <c r="AI15" i="1"/>
  <c r="AJ15" i="1"/>
  <c r="AG16" i="1"/>
  <c r="AI16" i="1"/>
  <c r="AJ16" i="1"/>
  <c r="AG17" i="1"/>
  <c r="AI17" i="1"/>
  <c r="AJ17" i="1"/>
  <c r="AG18" i="1"/>
  <c r="AI18" i="1"/>
  <c r="AJ18" i="1"/>
  <c r="AG19" i="1"/>
  <c r="AI19" i="1"/>
  <c r="AJ19" i="1"/>
  <c r="AG21" i="1"/>
  <c r="AI21" i="1"/>
  <c r="AJ21" i="1"/>
  <c r="AJ3" i="1"/>
  <c r="AI3" i="1"/>
  <c r="AG3" i="1"/>
  <c r="AG4" i="6"/>
  <c r="AI4" i="6"/>
  <c r="AJ4" i="6"/>
  <c r="AG5" i="6"/>
  <c r="AI5" i="6"/>
  <c r="AJ5" i="6"/>
  <c r="AG6" i="6"/>
  <c r="AI6" i="6"/>
  <c r="AJ6" i="6"/>
  <c r="AG7" i="6"/>
  <c r="AI7" i="6"/>
  <c r="AJ7" i="6"/>
  <c r="AG8" i="6"/>
  <c r="AI8" i="6"/>
  <c r="AJ8" i="6"/>
  <c r="AG9" i="6"/>
  <c r="AI9" i="6"/>
  <c r="AJ9" i="6"/>
  <c r="AG10" i="6"/>
  <c r="AI10" i="6"/>
  <c r="AJ10" i="6"/>
  <c r="AG11" i="6"/>
  <c r="AI11" i="6"/>
  <c r="AJ11" i="6"/>
  <c r="AG12" i="6"/>
  <c r="AI12" i="6"/>
  <c r="AJ12" i="6"/>
  <c r="AG13" i="6"/>
  <c r="AI13" i="6"/>
  <c r="AJ13" i="6"/>
  <c r="AG14" i="6"/>
  <c r="AI14" i="6"/>
  <c r="AJ14" i="6"/>
  <c r="AG15" i="6"/>
  <c r="AI15" i="6"/>
  <c r="AJ15" i="6"/>
  <c r="AG16" i="6"/>
  <c r="AI16" i="6"/>
  <c r="AJ16" i="6"/>
  <c r="AG17" i="6"/>
  <c r="AI17" i="6"/>
  <c r="AJ17" i="6"/>
  <c r="AG18" i="6"/>
  <c r="AI18" i="6"/>
  <c r="AJ18" i="6"/>
  <c r="AG19" i="6"/>
  <c r="AI19" i="6"/>
  <c r="AJ19" i="6"/>
  <c r="AG21" i="6"/>
  <c r="AI21" i="6"/>
  <c r="AJ21" i="6"/>
  <c r="AG22" i="6"/>
  <c r="AI22" i="6"/>
  <c r="AJ22" i="6"/>
  <c r="AG23" i="6"/>
  <c r="AI23" i="6"/>
  <c r="AJ23" i="6"/>
  <c r="AJ3" i="6"/>
  <c r="AI3" i="6"/>
  <c r="AG3" i="6"/>
  <c r="AH19" i="6" l="1"/>
  <c r="EH19" i="6"/>
  <c r="EP19" i="6"/>
  <c r="EX19" i="6"/>
  <c r="EC19" i="6"/>
  <c r="EK19" i="6"/>
  <c r="ES19" i="6"/>
  <c r="FA19" i="6"/>
  <c r="ED19" i="6"/>
  <c r="EL19" i="6"/>
  <c r="ET19" i="6"/>
  <c r="FB19" i="6"/>
  <c r="EI19" i="6"/>
  <c r="EV19" i="6"/>
  <c r="EM19" i="6"/>
  <c r="EY19" i="6"/>
  <c r="EN19" i="6"/>
  <c r="EZ19" i="6"/>
  <c r="EG19" i="6"/>
  <c r="FD19" i="6"/>
  <c r="EJ19" i="6"/>
  <c r="FE19" i="6"/>
  <c r="EQ19" i="6"/>
  <c r="FC19" i="6"/>
  <c r="EB19" i="6"/>
  <c r="EE19" i="6"/>
  <c r="EF19" i="6"/>
  <c r="EO19" i="6"/>
  <c r="ER19" i="6"/>
  <c r="EW19" i="6"/>
  <c r="EU19" i="6"/>
  <c r="EG11" i="6"/>
  <c r="EO11" i="6"/>
  <c r="EW11" i="6"/>
  <c r="FE11" i="6"/>
  <c r="EC11" i="6"/>
  <c r="EK11" i="6"/>
  <c r="ES11" i="6"/>
  <c r="FA11" i="6"/>
  <c r="EE11" i="6"/>
  <c r="EP11" i="6"/>
  <c r="EZ11" i="6"/>
  <c r="EI11" i="6"/>
  <c r="ET11" i="6"/>
  <c r="FD11" i="6"/>
  <c r="EJ11" i="6"/>
  <c r="EU11" i="6"/>
  <c r="EL11" i="6"/>
  <c r="FB11" i="6"/>
  <c r="EN11" i="6"/>
  <c r="EQ11" i="6"/>
  <c r="EH11" i="6"/>
  <c r="EM11" i="6"/>
  <c r="EV11" i="6"/>
  <c r="ED11" i="6"/>
  <c r="EF11" i="6"/>
  <c r="EY11" i="6"/>
  <c r="EB11" i="6"/>
  <c r="EX11" i="6"/>
  <c r="ER11" i="6"/>
  <c r="FC11" i="6"/>
  <c r="BR3" i="6"/>
  <c r="CH3" i="6"/>
  <c r="FF20" i="6"/>
  <c r="AH16" i="6"/>
  <c r="EI16" i="6"/>
  <c r="EQ16" i="6"/>
  <c r="EY16" i="6"/>
  <c r="EF16" i="6"/>
  <c r="EO16" i="6"/>
  <c r="EX16" i="6"/>
  <c r="EJ16" i="6"/>
  <c r="ES16" i="6"/>
  <c r="FB16" i="6"/>
  <c r="EB16" i="6"/>
  <c r="EK16" i="6"/>
  <c r="ET16" i="6"/>
  <c r="FC16" i="6"/>
  <c r="EE16" i="6"/>
  <c r="EU16" i="6"/>
  <c r="EH16" i="6"/>
  <c r="EW16" i="6"/>
  <c r="EL16" i="6"/>
  <c r="EZ16" i="6"/>
  <c r="EN16" i="6"/>
  <c r="EP16" i="6"/>
  <c r="EV16" i="6"/>
  <c r="ER16" i="6"/>
  <c r="FA16" i="6"/>
  <c r="EC16" i="6"/>
  <c r="ED16" i="6"/>
  <c r="EG16" i="6"/>
  <c r="EM16" i="6"/>
  <c r="FE16" i="6"/>
  <c r="FD16" i="6"/>
  <c r="EI3" i="6"/>
  <c r="EQ3" i="6"/>
  <c r="EY3" i="6"/>
  <c r="EO3" i="6"/>
  <c r="EJ3" i="6"/>
  <c r="ER3" i="6"/>
  <c r="EZ3" i="6"/>
  <c r="EC3" i="6"/>
  <c r="EK3" i="6"/>
  <c r="ES3" i="6"/>
  <c r="FA3" i="6"/>
  <c r="FE3" i="6"/>
  <c r="ED3" i="6"/>
  <c r="EL3" i="6"/>
  <c r="ET3" i="6"/>
  <c r="FB3" i="6"/>
  <c r="EG3" i="6"/>
  <c r="EE3" i="6"/>
  <c r="EM3" i="6"/>
  <c r="EU3" i="6"/>
  <c r="FC3" i="6"/>
  <c r="EF3" i="6"/>
  <c r="EN3" i="6"/>
  <c r="EV3" i="6"/>
  <c r="FD3" i="6"/>
  <c r="EW3" i="6"/>
  <c r="EH3" i="6"/>
  <c r="EP3" i="6"/>
  <c r="EX3" i="6"/>
  <c r="EB3" i="6"/>
  <c r="AH22" i="6"/>
  <c r="EF22" i="6"/>
  <c r="EN22" i="6"/>
  <c r="EV22" i="6"/>
  <c r="FD22" i="6"/>
  <c r="EI22" i="6"/>
  <c r="EQ22" i="6"/>
  <c r="EY22" i="6"/>
  <c r="EB22" i="6"/>
  <c r="EJ22" i="6"/>
  <c r="ER22" i="6"/>
  <c r="EZ22" i="6"/>
  <c r="EH22" i="6"/>
  <c r="EU22" i="6"/>
  <c r="EL22" i="6"/>
  <c r="EX22" i="6"/>
  <c r="EM22" i="6"/>
  <c r="FA22" i="6"/>
  <c r="EC22" i="6"/>
  <c r="ET22" i="6"/>
  <c r="ED22" i="6"/>
  <c r="EW22" i="6"/>
  <c r="EG22" i="6"/>
  <c r="FC22" i="6"/>
  <c r="EE22" i="6"/>
  <c r="EK22" i="6"/>
  <c r="FE22" i="6"/>
  <c r="EO22" i="6"/>
  <c r="EP22" i="6"/>
  <c r="FB22" i="6"/>
  <c r="ES22" i="6"/>
  <c r="EC13" i="6"/>
  <c r="EK13" i="6"/>
  <c r="ES13" i="6"/>
  <c r="FA13" i="6"/>
  <c r="EG13" i="6"/>
  <c r="EO13" i="6"/>
  <c r="EW13" i="6"/>
  <c r="FE13" i="6"/>
  <c r="EI13" i="6"/>
  <c r="ET13" i="6"/>
  <c r="FD13" i="6"/>
  <c r="EB13" i="6"/>
  <c r="EM13" i="6"/>
  <c r="EX13" i="6"/>
  <c r="ED13" i="6"/>
  <c r="EN13" i="6"/>
  <c r="EY13" i="6"/>
  <c r="ER13" i="6"/>
  <c r="EF13" i="6"/>
  <c r="EV13" i="6"/>
  <c r="EH13" i="6"/>
  <c r="EZ13" i="6"/>
  <c r="EE13" i="6"/>
  <c r="EJ13" i="6"/>
  <c r="EP13" i="6"/>
  <c r="FC13" i="6"/>
  <c r="EU13" i="6"/>
  <c r="EQ13" i="6"/>
  <c r="FB13" i="6"/>
  <c r="EL13" i="6"/>
  <c r="EC5" i="6"/>
  <c r="EK5" i="6"/>
  <c r="ES5" i="6"/>
  <c r="ED5" i="6"/>
  <c r="EL5" i="6"/>
  <c r="ET5" i="6"/>
  <c r="FB5" i="6"/>
  <c r="EE5" i="6"/>
  <c r="EM5" i="6"/>
  <c r="EU5" i="6"/>
  <c r="FC5" i="6"/>
  <c r="EI5" i="6"/>
  <c r="EQ5" i="6"/>
  <c r="EY5" i="6"/>
  <c r="EO5" i="6"/>
  <c r="FD5" i="6"/>
  <c r="EF5" i="6"/>
  <c r="EV5" i="6"/>
  <c r="EG5" i="6"/>
  <c r="EW5" i="6"/>
  <c r="EP5" i="6"/>
  <c r="EX5" i="6"/>
  <c r="EZ5" i="6"/>
  <c r="EB5" i="6"/>
  <c r="EH5" i="6"/>
  <c r="EN5" i="6"/>
  <c r="EJ5" i="6"/>
  <c r="FA5" i="6"/>
  <c r="FE5" i="6"/>
  <c r="ER5" i="6"/>
  <c r="CB3" i="6"/>
  <c r="CR3" i="6"/>
  <c r="CA3" i="6"/>
  <c r="CQ3" i="6"/>
  <c r="AH18" i="6"/>
  <c r="EF18" i="6"/>
  <c r="EN18" i="6"/>
  <c r="EV18" i="6"/>
  <c r="FD18" i="6"/>
  <c r="EI18" i="6"/>
  <c r="EQ18" i="6"/>
  <c r="EY18" i="6"/>
  <c r="EB18" i="6"/>
  <c r="EJ18" i="6"/>
  <c r="ER18" i="6"/>
  <c r="EZ18" i="6"/>
  <c r="EM18" i="6"/>
  <c r="FA18" i="6"/>
  <c r="ED18" i="6"/>
  <c r="EP18" i="6"/>
  <c r="FC18" i="6"/>
  <c r="EE18" i="6"/>
  <c r="ES18" i="6"/>
  <c r="FE18" i="6"/>
  <c r="ET18" i="6"/>
  <c r="EU18" i="6"/>
  <c r="EG18" i="6"/>
  <c r="EX18" i="6"/>
  <c r="FB18" i="6"/>
  <c r="EO18" i="6"/>
  <c r="EC18" i="6"/>
  <c r="EH18" i="6"/>
  <c r="EL18" i="6"/>
  <c r="EK18" i="6"/>
  <c r="EW18" i="6"/>
  <c r="AH10" i="6"/>
  <c r="EE10" i="6"/>
  <c r="EM10" i="6"/>
  <c r="EU10" i="6"/>
  <c r="FC10" i="6"/>
  <c r="EI10" i="6"/>
  <c r="EQ10" i="6"/>
  <c r="EY10" i="6"/>
  <c r="EC10" i="6"/>
  <c r="EN10" i="6"/>
  <c r="EX10" i="6"/>
  <c r="EG10" i="6"/>
  <c r="ER10" i="6"/>
  <c r="FB10" i="6"/>
  <c r="EH10" i="6"/>
  <c r="ES10" i="6"/>
  <c r="FD10" i="6"/>
  <c r="EF10" i="6"/>
  <c r="EW10" i="6"/>
  <c r="EK10" i="6"/>
  <c r="FA10" i="6"/>
  <c r="EL10" i="6"/>
  <c r="FE10" i="6"/>
  <c r="EO10" i="6"/>
  <c r="EP10" i="6"/>
  <c r="EV10" i="6"/>
  <c r="EB10" i="6"/>
  <c r="EJ10" i="6"/>
  <c r="ET10" i="6"/>
  <c r="EZ10" i="6"/>
  <c r="ED10" i="6"/>
  <c r="CC3" i="6"/>
  <c r="CK3" i="6"/>
  <c r="CS3" i="6"/>
  <c r="FF120" i="6"/>
  <c r="AH15" i="6"/>
  <c r="EG15" i="6"/>
  <c r="EO15" i="6"/>
  <c r="EW15" i="6"/>
  <c r="FE15" i="6"/>
  <c r="EI15" i="6"/>
  <c r="ER15" i="6"/>
  <c r="FA15" i="6"/>
  <c r="EC15" i="6"/>
  <c r="EL15" i="6"/>
  <c r="EU15" i="6"/>
  <c r="FD15" i="6"/>
  <c r="ED15" i="6"/>
  <c r="EM15" i="6"/>
  <c r="EV15" i="6"/>
  <c r="EF15" i="6"/>
  <c r="ET15" i="6"/>
  <c r="EJ15" i="6"/>
  <c r="EY15" i="6"/>
  <c r="EK15" i="6"/>
  <c r="EZ15" i="6"/>
  <c r="ES15" i="6"/>
  <c r="EX15" i="6"/>
  <c r="EE15" i="6"/>
  <c r="FC15" i="6"/>
  <c r="EN15" i="6"/>
  <c r="EP15" i="6"/>
  <c r="EQ15" i="6"/>
  <c r="EH15" i="6"/>
  <c r="EB15" i="6"/>
  <c r="FB15" i="6"/>
  <c r="AH7" i="6"/>
  <c r="EH7" i="6"/>
  <c r="EP7" i="6"/>
  <c r="EX7" i="6"/>
  <c r="EI7" i="6"/>
  <c r="EQ7" i="6"/>
  <c r="EY7" i="6"/>
  <c r="EE7" i="6"/>
  <c r="EM7" i="6"/>
  <c r="EU7" i="6"/>
  <c r="FC7" i="6"/>
  <c r="EG7" i="6"/>
  <c r="ET7" i="6"/>
  <c r="EL7" i="6"/>
  <c r="EZ7" i="6"/>
  <c r="EB7" i="6"/>
  <c r="EN7" i="6"/>
  <c r="FA7" i="6"/>
  <c r="ES7" i="6"/>
  <c r="ED7" i="6"/>
  <c r="EW7" i="6"/>
  <c r="EF7" i="6"/>
  <c r="FB7" i="6"/>
  <c r="EK7" i="6"/>
  <c r="EO7" i="6"/>
  <c r="EV7" i="6"/>
  <c r="FE7" i="6"/>
  <c r="ER7" i="6"/>
  <c r="EJ7" i="6"/>
  <c r="EC7" i="6"/>
  <c r="FD7" i="6"/>
  <c r="BV3" i="6"/>
  <c r="CD3" i="6"/>
  <c r="CL3" i="6"/>
  <c r="CT3" i="6"/>
  <c r="AH8" i="6"/>
  <c r="EI8" i="6"/>
  <c r="EQ8" i="6"/>
  <c r="EY8" i="6"/>
  <c r="EB8" i="6"/>
  <c r="EJ8" i="6"/>
  <c r="ER8" i="6"/>
  <c r="EZ8" i="6"/>
  <c r="EF8" i="6"/>
  <c r="EN8" i="6"/>
  <c r="EV8" i="6"/>
  <c r="FD8" i="6"/>
  <c r="EC8" i="6"/>
  <c r="EO8" i="6"/>
  <c r="FB8" i="6"/>
  <c r="EG8" i="6"/>
  <c r="ET8" i="6"/>
  <c r="EH8" i="6"/>
  <c r="EU8" i="6"/>
  <c r="EK8" i="6"/>
  <c r="FC8" i="6"/>
  <c r="EM8" i="6"/>
  <c r="EP8" i="6"/>
  <c r="EL8" i="6"/>
  <c r="ES8" i="6"/>
  <c r="EX8" i="6"/>
  <c r="ED8" i="6"/>
  <c r="EE8" i="6"/>
  <c r="EW8" i="6"/>
  <c r="FA8" i="6"/>
  <c r="FE8" i="6"/>
  <c r="CI3" i="6"/>
  <c r="AH12" i="6"/>
  <c r="EI12" i="6"/>
  <c r="EQ12" i="6"/>
  <c r="EY12" i="6"/>
  <c r="EE12" i="6"/>
  <c r="EM12" i="6"/>
  <c r="EU12" i="6"/>
  <c r="FC12" i="6"/>
  <c r="EG12" i="6"/>
  <c r="ER12" i="6"/>
  <c r="FB12" i="6"/>
  <c r="EK12" i="6"/>
  <c r="EV12" i="6"/>
  <c r="EB12" i="6"/>
  <c r="EL12" i="6"/>
  <c r="EW12" i="6"/>
  <c r="EO12" i="6"/>
  <c r="FE12" i="6"/>
  <c r="EC12" i="6"/>
  <c r="ES12" i="6"/>
  <c r="ED12" i="6"/>
  <c r="ET12" i="6"/>
  <c r="EH12" i="6"/>
  <c r="EJ12" i="6"/>
  <c r="EP12" i="6"/>
  <c r="EX12" i="6"/>
  <c r="EZ12" i="6"/>
  <c r="EF12" i="6"/>
  <c r="EN12" i="6"/>
  <c r="FA12" i="6"/>
  <c r="FD12" i="6"/>
  <c r="EI4" i="6"/>
  <c r="EQ4" i="6"/>
  <c r="EY4" i="6"/>
  <c r="EB4" i="6"/>
  <c r="EJ4" i="6"/>
  <c r="ER4" i="6"/>
  <c r="EZ4" i="6"/>
  <c r="EC4" i="6"/>
  <c r="EK4" i="6"/>
  <c r="ES4" i="6"/>
  <c r="FA4" i="6"/>
  <c r="EG4" i="6"/>
  <c r="EO4" i="6"/>
  <c r="EW4" i="6"/>
  <c r="FE4" i="6"/>
  <c r="EM4" i="6"/>
  <c r="FC4" i="6"/>
  <c r="ED4" i="6"/>
  <c r="ET4" i="6"/>
  <c r="EE4" i="6"/>
  <c r="EU4" i="6"/>
  <c r="EV4" i="6"/>
  <c r="FB4" i="6"/>
  <c r="EF4" i="6"/>
  <c r="FD4" i="6"/>
  <c r="EL4" i="6"/>
  <c r="EH4" i="6"/>
  <c r="EN4" i="6"/>
  <c r="EX4" i="6"/>
  <c r="EP4" i="6"/>
  <c r="CE3" i="6"/>
  <c r="CU3" i="6"/>
  <c r="AH21" i="6"/>
  <c r="ED21" i="6"/>
  <c r="EL21" i="6"/>
  <c r="ET21" i="6"/>
  <c r="FB21" i="6"/>
  <c r="EG21" i="6"/>
  <c r="EO21" i="6"/>
  <c r="EW21" i="6"/>
  <c r="FE21" i="6"/>
  <c r="EH21" i="6"/>
  <c r="EP21" i="6"/>
  <c r="EX21" i="6"/>
  <c r="EM21" i="6"/>
  <c r="EZ21" i="6"/>
  <c r="EC21" i="6"/>
  <c r="EQ21" i="6"/>
  <c r="FC21" i="6"/>
  <c r="EE21" i="6"/>
  <c r="ER21" i="6"/>
  <c r="FD21" i="6"/>
  <c r="EJ21" i="6"/>
  <c r="EK21" i="6"/>
  <c r="ES21" i="6"/>
  <c r="EB21" i="6"/>
  <c r="EF21" i="6"/>
  <c r="EU21" i="6"/>
  <c r="EY21" i="6"/>
  <c r="FA21" i="6"/>
  <c r="EN21" i="6"/>
  <c r="EI21" i="6"/>
  <c r="EV21" i="6"/>
  <c r="AH17" i="6"/>
  <c r="EC17" i="6"/>
  <c r="EK17" i="6"/>
  <c r="ED17" i="6"/>
  <c r="EM17" i="6"/>
  <c r="EU17" i="6"/>
  <c r="FC17" i="6"/>
  <c r="EG17" i="6"/>
  <c r="EP17" i="6"/>
  <c r="EX17" i="6"/>
  <c r="EH17" i="6"/>
  <c r="EQ17" i="6"/>
  <c r="EY17" i="6"/>
  <c r="EE17" i="6"/>
  <c r="ES17" i="6"/>
  <c r="FE17" i="6"/>
  <c r="EI17" i="6"/>
  <c r="EV17" i="6"/>
  <c r="EJ17" i="6"/>
  <c r="EW17" i="6"/>
  <c r="EF17" i="6"/>
  <c r="FB17" i="6"/>
  <c r="EL17" i="6"/>
  <c r="FD17" i="6"/>
  <c r="EO17" i="6"/>
  <c r="EZ17" i="6"/>
  <c r="FA17" i="6"/>
  <c r="EB17" i="6"/>
  <c r="ER17" i="6"/>
  <c r="ET17" i="6"/>
  <c r="EN17" i="6"/>
  <c r="AH9" i="6"/>
  <c r="EC9" i="6"/>
  <c r="EK9" i="6"/>
  <c r="ES9" i="6"/>
  <c r="ED9" i="6"/>
  <c r="EL9" i="6"/>
  <c r="ET9" i="6"/>
  <c r="FB9" i="6"/>
  <c r="EH9" i="6"/>
  <c r="EP9" i="6"/>
  <c r="EX9" i="6"/>
  <c r="EJ9" i="6"/>
  <c r="EW9" i="6"/>
  <c r="EB9" i="6"/>
  <c r="EO9" i="6"/>
  <c r="FA9" i="6"/>
  <c r="EE9" i="6"/>
  <c r="EQ9" i="6"/>
  <c r="FC9" i="6"/>
  <c r="EU9" i="6"/>
  <c r="EF9" i="6"/>
  <c r="EY9" i="6"/>
  <c r="EG9" i="6"/>
  <c r="EZ9" i="6"/>
  <c r="EN9" i="6"/>
  <c r="ER9" i="6"/>
  <c r="FD9" i="6"/>
  <c r="EV9" i="6"/>
  <c r="FE9" i="6"/>
  <c r="EM9" i="6"/>
  <c r="EI9" i="6"/>
  <c r="CN3" i="6"/>
  <c r="AH23" i="6"/>
  <c r="EH23" i="6"/>
  <c r="EP23" i="6"/>
  <c r="EX23" i="6"/>
  <c r="ED23" i="6"/>
  <c r="EL23" i="6"/>
  <c r="ET23" i="6"/>
  <c r="FB23" i="6"/>
  <c r="EC23" i="6"/>
  <c r="EN23" i="6"/>
  <c r="EY23" i="6"/>
  <c r="EF23" i="6"/>
  <c r="EQ23" i="6"/>
  <c r="FA23" i="6"/>
  <c r="EG23" i="6"/>
  <c r="ER23" i="6"/>
  <c r="FC23" i="6"/>
  <c r="EJ23" i="6"/>
  <c r="EZ23" i="6"/>
  <c r="EK23" i="6"/>
  <c r="FD23" i="6"/>
  <c r="EO23" i="6"/>
  <c r="EE23" i="6"/>
  <c r="EI23" i="6"/>
  <c r="EM23" i="6"/>
  <c r="ES23" i="6"/>
  <c r="EU23" i="6"/>
  <c r="EV23" i="6"/>
  <c r="FE23" i="6"/>
  <c r="EB23" i="6"/>
  <c r="EW23" i="6"/>
  <c r="AH14" i="6"/>
  <c r="EE14" i="6"/>
  <c r="EM14" i="6"/>
  <c r="EU14" i="6"/>
  <c r="FC14" i="6"/>
  <c r="EI14" i="6"/>
  <c r="EK14" i="6"/>
  <c r="ET14" i="6"/>
  <c r="FD14" i="6"/>
  <c r="ED14" i="6"/>
  <c r="EO14" i="6"/>
  <c r="EX14" i="6"/>
  <c r="EF14" i="6"/>
  <c r="EP14" i="6"/>
  <c r="EY14" i="6"/>
  <c r="EG14" i="6"/>
  <c r="EV14" i="6"/>
  <c r="EJ14" i="6"/>
  <c r="EZ14" i="6"/>
  <c r="EL14" i="6"/>
  <c r="FA14" i="6"/>
  <c r="EB14" i="6"/>
  <c r="FB14" i="6"/>
  <c r="EC14" i="6"/>
  <c r="FE14" i="6"/>
  <c r="EN14" i="6"/>
  <c r="EH14" i="6"/>
  <c r="EQ14" i="6"/>
  <c r="ER14" i="6"/>
  <c r="ES14" i="6"/>
  <c r="EW14" i="6"/>
  <c r="AH6" i="6"/>
  <c r="EF6" i="6"/>
  <c r="EN6" i="6"/>
  <c r="EV6" i="6"/>
  <c r="FD6" i="6"/>
  <c r="EG6" i="6"/>
  <c r="EO6" i="6"/>
  <c r="EW6" i="6"/>
  <c r="FE6" i="6"/>
  <c r="EC6" i="6"/>
  <c r="EK6" i="6"/>
  <c r="ES6" i="6"/>
  <c r="FA6" i="6"/>
  <c r="EL6" i="6"/>
  <c r="EY6" i="6"/>
  <c r="ED6" i="6"/>
  <c r="EQ6" i="6"/>
  <c r="FC6" i="6"/>
  <c r="EE6" i="6"/>
  <c r="ER6" i="6"/>
  <c r="EI6" i="6"/>
  <c r="FB6" i="6"/>
  <c r="EM6" i="6"/>
  <c r="EP6" i="6"/>
  <c r="EH6" i="6"/>
  <c r="EJ6" i="6"/>
  <c r="EU6" i="6"/>
  <c r="EB6" i="6"/>
  <c r="ET6" i="6"/>
  <c r="EX6" i="6"/>
  <c r="EZ6" i="6"/>
  <c r="BY3" i="6"/>
  <c r="CG3" i="6"/>
  <c r="CO3" i="6"/>
  <c r="FG120" i="1"/>
  <c r="FG20" i="1"/>
  <c r="EH14" i="1"/>
  <c r="EP14" i="1"/>
  <c r="EX14" i="1"/>
  <c r="FF14" i="1"/>
  <c r="EI14" i="1"/>
  <c r="EQ14" i="1"/>
  <c r="EY14" i="1"/>
  <c r="EJ14" i="1"/>
  <c r="ER14" i="1"/>
  <c r="EZ14" i="1"/>
  <c r="EC14" i="1"/>
  <c r="EK14" i="1"/>
  <c r="ES14" i="1"/>
  <c r="FA14" i="1"/>
  <c r="ED14" i="1"/>
  <c r="EL14" i="1"/>
  <c r="ET14" i="1"/>
  <c r="FB14" i="1"/>
  <c r="EE14" i="1"/>
  <c r="EM14" i="1"/>
  <c r="EU14" i="1"/>
  <c r="FC14" i="1"/>
  <c r="EF14" i="1"/>
  <c r="EN14" i="1"/>
  <c r="EV14" i="1"/>
  <c r="FD14" i="1"/>
  <c r="EW14" i="1"/>
  <c r="FE14" i="1"/>
  <c r="EG14" i="1"/>
  <c r="EO14" i="1"/>
  <c r="AH6" i="17"/>
  <c r="EH6" i="1"/>
  <c r="EP6" i="1"/>
  <c r="EX6" i="1"/>
  <c r="FF6" i="1"/>
  <c r="EI6" i="1"/>
  <c r="EQ6" i="1"/>
  <c r="EY6" i="1"/>
  <c r="EJ6" i="1"/>
  <c r="ER6" i="1"/>
  <c r="EZ6" i="1"/>
  <c r="EC6" i="1"/>
  <c r="EK6" i="1"/>
  <c r="ES6" i="1"/>
  <c r="FA6" i="1"/>
  <c r="ED6" i="1"/>
  <c r="EL6" i="1"/>
  <c r="ET6" i="1"/>
  <c r="FB6" i="1"/>
  <c r="EE6" i="1"/>
  <c r="EM6" i="1"/>
  <c r="EU6" i="1"/>
  <c r="FC6" i="1"/>
  <c r="EF6" i="1"/>
  <c r="EN6" i="1"/>
  <c r="EV6" i="1"/>
  <c r="FD6" i="1"/>
  <c r="EG6" i="1"/>
  <c r="EO6" i="1"/>
  <c r="EW6" i="1"/>
  <c r="FE6" i="1"/>
  <c r="EJ19" i="1"/>
  <c r="ER19" i="1"/>
  <c r="EZ19" i="1"/>
  <c r="EC19" i="1"/>
  <c r="EK19" i="1"/>
  <c r="ES19" i="1"/>
  <c r="FA19" i="1"/>
  <c r="ED19" i="1"/>
  <c r="EL19" i="1"/>
  <c r="ET19" i="1"/>
  <c r="FB19" i="1"/>
  <c r="EE19" i="1"/>
  <c r="EM19" i="1"/>
  <c r="EU19" i="1"/>
  <c r="FC19" i="1"/>
  <c r="EF19" i="1"/>
  <c r="EN19" i="1"/>
  <c r="EV19" i="1"/>
  <c r="FD19" i="1"/>
  <c r="EG19" i="1"/>
  <c r="EO19" i="1"/>
  <c r="EW19" i="1"/>
  <c r="FE19" i="1"/>
  <c r="EH19" i="1"/>
  <c r="EP19" i="1"/>
  <c r="EX19" i="1"/>
  <c r="FF19" i="1"/>
  <c r="EI19" i="1"/>
  <c r="EQ19" i="1"/>
  <c r="EY19" i="1"/>
  <c r="EJ11" i="1"/>
  <c r="ER11" i="1"/>
  <c r="EZ11" i="1"/>
  <c r="EC11" i="1"/>
  <c r="EK11" i="1"/>
  <c r="ES11" i="1"/>
  <c r="FA11" i="1"/>
  <c r="ED11" i="1"/>
  <c r="EL11" i="1"/>
  <c r="ET11" i="1"/>
  <c r="FB11" i="1"/>
  <c r="EE11" i="1"/>
  <c r="EM11" i="1"/>
  <c r="EU11" i="1"/>
  <c r="FC11" i="1"/>
  <c r="EF11" i="1"/>
  <c r="EN11" i="1"/>
  <c r="EV11" i="1"/>
  <c r="FD11" i="1"/>
  <c r="EG11" i="1"/>
  <c r="EO11" i="1"/>
  <c r="EW11" i="1"/>
  <c r="FE11" i="1"/>
  <c r="EH11" i="1"/>
  <c r="EP11" i="1"/>
  <c r="EX11" i="1"/>
  <c r="FF11" i="1"/>
  <c r="EI11" i="1"/>
  <c r="EY11" i="1"/>
  <c r="EQ11" i="1"/>
  <c r="ED16" i="1"/>
  <c r="EL16" i="1"/>
  <c r="ET16" i="1"/>
  <c r="FB16" i="1"/>
  <c r="EE16" i="1"/>
  <c r="EM16" i="1"/>
  <c r="EU16" i="1"/>
  <c r="FC16" i="1"/>
  <c r="EF16" i="1"/>
  <c r="EN16" i="1"/>
  <c r="EV16" i="1"/>
  <c r="FD16" i="1"/>
  <c r="EG16" i="1"/>
  <c r="EO16" i="1"/>
  <c r="EW16" i="1"/>
  <c r="FE16" i="1"/>
  <c r="EH16" i="1"/>
  <c r="EP16" i="1"/>
  <c r="EX16" i="1"/>
  <c r="FF16" i="1"/>
  <c r="EI16" i="1"/>
  <c r="EQ16" i="1"/>
  <c r="EY16" i="1"/>
  <c r="EJ16" i="1"/>
  <c r="ER16" i="1"/>
  <c r="EZ16" i="1"/>
  <c r="FA16" i="1"/>
  <c r="EC16" i="1"/>
  <c r="EK16" i="1"/>
  <c r="ES16" i="1"/>
  <c r="AH13" i="17"/>
  <c r="EF13" i="1"/>
  <c r="EN13" i="1"/>
  <c r="EV13" i="1"/>
  <c r="FD13" i="1"/>
  <c r="EG13" i="1"/>
  <c r="EO13" i="1"/>
  <c r="EW13" i="1"/>
  <c r="FE13" i="1"/>
  <c r="EH13" i="1"/>
  <c r="EP13" i="1"/>
  <c r="EX13" i="1"/>
  <c r="FF13" i="1"/>
  <c r="EI13" i="1"/>
  <c r="EQ13" i="1"/>
  <c r="EY13" i="1"/>
  <c r="EJ13" i="1"/>
  <c r="ER13" i="1"/>
  <c r="EZ13" i="1"/>
  <c r="EC13" i="1"/>
  <c r="EK13" i="1"/>
  <c r="ES13" i="1"/>
  <c r="FA13" i="1"/>
  <c r="ED13" i="1"/>
  <c r="EL13" i="1"/>
  <c r="ET13" i="1"/>
  <c r="FB13" i="1"/>
  <c r="EE13" i="1"/>
  <c r="EM13" i="1"/>
  <c r="FC13" i="1"/>
  <c r="EU13" i="1"/>
  <c r="EF5" i="1"/>
  <c r="EN5" i="1"/>
  <c r="EV5" i="1"/>
  <c r="FD5" i="1"/>
  <c r="EG5" i="1"/>
  <c r="EO5" i="1"/>
  <c r="EW5" i="1"/>
  <c r="FE5" i="1"/>
  <c r="EH5" i="1"/>
  <c r="EP5" i="1"/>
  <c r="EX5" i="1"/>
  <c r="FF5" i="1"/>
  <c r="EI5" i="1"/>
  <c r="EQ5" i="1"/>
  <c r="EY5" i="1"/>
  <c r="EJ5" i="1"/>
  <c r="ER5" i="1"/>
  <c r="EZ5" i="1"/>
  <c r="EC5" i="1"/>
  <c r="EK5" i="1"/>
  <c r="ES5" i="1"/>
  <c r="FA5" i="1"/>
  <c r="ED5" i="1"/>
  <c r="EL5" i="1"/>
  <c r="ET5" i="1"/>
  <c r="FB5" i="1"/>
  <c r="EM5" i="1"/>
  <c r="EU5" i="1"/>
  <c r="EE5" i="1"/>
  <c r="FC5" i="1"/>
  <c r="EF17" i="1"/>
  <c r="EN17" i="1"/>
  <c r="EV17" i="1"/>
  <c r="FD17" i="1"/>
  <c r="EG17" i="1"/>
  <c r="EO17" i="1"/>
  <c r="EW17" i="1"/>
  <c r="FE17" i="1"/>
  <c r="EH17" i="1"/>
  <c r="EP17" i="1"/>
  <c r="EX17" i="1"/>
  <c r="FF17" i="1"/>
  <c r="EI17" i="1"/>
  <c r="EQ17" i="1"/>
  <c r="EY17" i="1"/>
  <c r="EJ17" i="1"/>
  <c r="ER17" i="1"/>
  <c r="EZ17" i="1"/>
  <c r="EC17" i="1"/>
  <c r="EK17" i="1"/>
  <c r="ES17" i="1"/>
  <c r="FA17" i="1"/>
  <c r="ED17" i="1"/>
  <c r="EL17" i="1"/>
  <c r="ET17" i="1"/>
  <c r="FB17" i="1"/>
  <c r="EE17" i="1"/>
  <c r="EM17" i="1"/>
  <c r="EU17" i="1"/>
  <c r="FC17" i="1"/>
  <c r="EH18" i="1"/>
  <c r="EP18" i="1"/>
  <c r="EX18" i="1"/>
  <c r="FF18" i="1"/>
  <c r="EI18" i="1"/>
  <c r="EQ18" i="1"/>
  <c r="EY18" i="1"/>
  <c r="EJ18" i="1"/>
  <c r="ER18" i="1"/>
  <c r="EZ18" i="1"/>
  <c r="EC18" i="1"/>
  <c r="EK18" i="1"/>
  <c r="ES18" i="1"/>
  <c r="FA18" i="1"/>
  <c r="ED18" i="1"/>
  <c r="EL18" i="1"/>
  <c r="ET18" i="1"/>
  <c r="FB18" i="1"/>
  <c r="EE18" i="1"/>
  <c r="EM18" i="1"/>
  <c r="EU18" i="1"/>
  <c r="FC18" i="1"/>
  <c r="EF18" i="1"/>
  <c r="EN18" i="1"/>
  <c r="EV18" i="1"/>
  <c r="FD18" i="1"/>
  <c r="FE18" i="1"/>
  <c r="EG18" i="1"/>
  <c r="EO18" i="1"/>
  <c r="EW18" i="1"/>
  <c r="EH10" i="1"/>
  <c r="EP10" i="1"/>
  <c r="EX10" i="1"/>
  <c r="FF10" i="1"/>
  <c r="EI10" i="1"/>
  <c r="EQ10" i="1"/>
  <c r="EY10" i="1"/>
  <c r="EJ10" i="1"/>
  <c r="ER10" i="1"/>
  <c r="EZ10" i="1"/>
  <c r="EC10" i="1"/>
  <c r="EK10" i="1"/>
  <c r="ES10" i="1"/>
  <c r="FA10" i="1"/>
  <c r="ED10" i="1"/>
  <c r="EL10" i="1"/>
  <c r="ET10" i="1"/>
  <c r="FB10" i="1"/>
  <c r="EE10" i="1"/>
  <c r="EM10" i="1"/>
  <c r="EU10" i="1"/>
  <c r="FC10" i="1"/>
  <c r="EF10" i="1"/>
  <c r="EN10" i="1"/>
  <c r="EV10" i="1"/>
  <c r="FD10" i="1"/>
  <c r="EO10" i="1"/>
  <c r="EW10" i="1"/>
  <c r="FE10" i="1"/>
  <c r="EG10" i="1"/>
  <c r="EJ15" i="1"/>
  <c r="ER15" i="1"/>
  <c r="EZ15" i="1"/>
  <c r="EC15" i="1"/>
  <c r="EK15" i="1"/>
  <c r="ES15" i="1"/>
  <c r="FA15" i="1"/>
  <c r="ED15" i="1"/>
  <c r="EL15" i="1"/>
  <c r="ET15" i="1"/>
  <c r="FB15" i="1"/>
  <c r="EE15" i="1"/>
  <c r="EM15" i="1"/>
  <c r="EU15" i="1"/>
  <c r="FC15" i="1"/>
  <c r="EF15" i="1"/>
  <c r="EN15" i="1"/>
  <c r="EV15" i="1"/>
  <c r="FD15" i="1"/>
  <c r="EG15" i="1"/>
  <c r="EO15" i="1"/>
  <c r="EW15" i="1"/>
  <c r="FE15" i="1"/>
  <c r="EH15" i="1"/>
  <c r="EP15" i="1"/>
  <c r="EX15" i="1"/>
  <c r="FF15" i="1"/>
  <c r="EI15" i="1"/>
  <c r="EQ15" i="1"/>
  <c r="EY15" i="1"/>
  <c r="EJ7" i="1"/>
  <c r="ER7" i="1"/>
  <c r="EZ7" i="1"/>
  <c r="EC7" i="1"/>
  <c r="EK7" i="1"/>
  <c r="ES7" i="1"/>
  <c r="FA7" i="1"/>
  <c r="ED7" i="1"/>
  <c r="EL7" i="1"/>
  <c r="ET7" i="1"/>
  <c r="FB7" i="1"/>
  <c r="EE7" i="1"/>
  <c r="EM7" i="1"/>
  <c r="EU7" i="1"/>
  <c r="FC7" i="1"/>
  <c r="EF7" i="1"/>
  <c r="EN7" i="1"/>
  <c r="EV7" i="1"/>
  <c r="FD7" i="1"/>
  <c r="EG7" i="1"/>
  <c r="EO7" i="1"/>
  <c r="EW7" i="1"/>
  <c r="FE7" i="1"/>
  <c r="EH7" i="1"/>
  <c r="EP7" i="1"/>
  <c r="EX7" i="1"/>
  <c r="FF7" i="1"/>
  <c r="EQ7" i="1"/>
  <c r="EY7" i="1"/>
  <c r="EI7" i="1"/>
  <c r="B154" i="10"/>
  <c r="B158" i="10"/>
  <c r="B157" i="10"/>
  <c r="B156" i="10"/>
  <c r="B187" i="10" s="1"/>
  <c r="AL154" i="10"/>
  <c r="B155" i="10"/>
  <c r="AH9" i="17"/>
  <c r="EF9" i="1"/>
  <c r="EN9" i="1"/>
  <c r="EV9" i="1"/>
  <c r="FD9" i="1"/>
  <c r="EG9" i="1"/>
  <c r="EO9" i="1"/>
  <c r="EW9" i="1"/>
  <c r="FE9" i="1"/>
  <c r="EH9" i="1"/>
  <c r="EP9" i="1"/>
  <c r="EX9" i="1"/>
  <c r="FF9" i="1"/>
  <c r="EI9" i="1"/>
  <c r="EQ9" i="1"/>
  <c r="EY9" i="1"/>
  <c r="EJ9" i="1"/>
  <c r="ER9" i="1"/>
  <c r="EZ9" i="1"/>
  <c r="EC9" i="1"/>
  <c r="EK9" i="1"/>
  <c r="ES9" i="1"/>
  <c r="FA9" i="1"/>
  <c r="ED9" i="1"/>
  <c r="EL9" i="1"/>
  <c r="ET9" i="1"/>
  <c r="FB9" i="1"/>
  <c r="EE9" i="1"/>
  <c r="EU9" i="1"/>
  <c r="FC9" i="1"/>
  <c r="EM9" i="1"/>
  <c r="ED8" i="1"/>
  <c r="EL8" i="1"/>
  <c r="ET8" i="1"/>
  <c r="FB8" i="1"/>
  <c r="EE8" i="1"/>
  <c r="EM8" i="1"/>
  <c r="EU8" i="1"/>
  <c r="FC8" i="1"/>
  <c r="EF8" i="1"/>
  <c r="EN8" i="1"/>
  <c r="EV8" i="1"/>
  <c r="FD8" i="1"/>
  <c r="EG8" i="1"/>
  <c r="EO8" i="1"/>
  <c r="EW8" i="1"/>
  <c r="FE8" i="1"/>
  <c r="EH8" i="1"/>
  <c r="EP8" i="1"/>
  <c r="EX8" i="1"/>
  <c r="FF8" i="1"/>
  <c r="EI8" i="1"/>
  <c r="EQ8" i="1"/>
  <c r="EY8" i="1"/>
  <c r="EJ8" i="1"/>
  <c r="ER8" i="1"/>
  <c r="EZ8" i="1"/>
  <c r="EK8" i="1"/>
  <c r="ES8" i="1"/>
  <c r="FA8" i="1"/>
  <c r="EC8" i="1"/>
  <c r="EF21" i="1"/>
  <c r="EN21" i="1"/>
  <c r="EV21" i="1"/>
  <c r="FD21" i="1"/>
  <c r="EG21" i="1"/>
  <c r="EO21" i="1"/>
  <c r="EW21" i="1"/>
  <c r="FE21" i="1"/>
  <c r="EH21" i="1"/>
  <c r="EP21" i="1"/>
  <c r="EX21" i="1"/>
  <c r="FF21" i="1"/>
  <c r="EI21" i="1"/>
  <c r="EQ21" i="1"/>
  <c r="EY21" i="1"/>
  <c r="EJ21" i="1"/>
  <c r="ER21" i="1"/>
  <c r="EZ21" i="1"/>
  <c r="EC21" i="1"/>
  <c r="EK21" i="1"/>
  <c r="ES21" i="1"/>
  <c r="FA21" i="1"/>
  <c r="ED21" i="1"/>
  <c r="EL21" i="1"/>
  <c r="ET21" i="1"/>
  <c r="FB21" i="1"/>
  <c r="EE21" i="1"/>
  <c r="EM21" i="1"/>
  <c r="EU21" i="1"/>
  <c r="FC21" i="1"/>
  <c r="ED12" i="1"/>
  <c r="EL12" i="1"/>
  <c r="ET12" i="1"/>
  <c r="FB12" i="1"/>
  <c r="EE12" i="1"/>
  <c r="EM12" i="1"/>
  <c r="EU12" i="1"/>
  <c r="FC12" i="1"/>
  <c r="EF12" i="1"/>
  <c r="EN12" i="1"/>
  <c r="EV12" i="1"/>
  <c r="FD12" i="1"/>
  <c r="EG12" i="1"/>
  <c r="EO12" i="1"/>
  <c r="EW12" i="1"/>
  <c r="FE12" i="1"/>
  <c r="EH12" i="1"/>
  <c r="EP12" i="1"/>
  <c r="EX12" i="1"/>
  <c r="FF12" i="1"/>
  <c r="EI12" i="1"/>
  <c r="EQ12" i="1"/>
  <c r="EY12" i="1"/>
  <c r="EJ12" i="1"/>
  <c r="ER12" i="1"/>
  <c r="EZ12" i="1"/>
  <c r="ES12" i="1"/>
  <c r="FA12" i="1"/>
  <c r="EC12" i="1"/>
  <c r="EK12" i="1"/>
  <c r="ED4" i="1"/>
  <c r="EL4" i="1"/>
  <c r="ET4" i="1"/>
  <c r="FB4" i="1"/>
  <c r="EE4" i="1"/>
  <c r="EM4" i="1"/>
  <c r="EU4" i="1"/>
  <c r="FC4" i="1"/>
  <c r="EF4" i="1"/>
  <c r="EN4" i="1"/>
  <c r="EV4" i="1"/>
  <c r="FD4" i="1"/>
  <c r="EG4" i="1"/>
  <c r="EO4" i="1"/>
  <c r="EW4" i="1"/>
  <c r="FE4" i="1"/>
  <c r="EH4" i="1"/>
  <c r="EP4" i="1"/>
  <c r="EX4" i="1"/>
  <c r="FF4" i="1"/>
  <c r="EI4" i="1"/>
  <c r="EQ4" i="1"/>
  <c r="EY4" i="1"/>
  <c r="EJ4" i="1"/>
  <c r="ER4" i="1"/>
  <c r="EZ4" i="1"/>
  <c r="EC4" i="1"/>
  <c r="EK4" i="1"/>
  <c r="ES4" i="1"/>
  <c r="FA4" i="1"/>
  <c r="ED3" i="1"/>
  <c r="EL3" i="1"/>
  <c r="ET3" i="1"/>
  <c r="FB3" i="1"/>
  <c r="FF3" i="1"/>
  <c r="EZ3" i="1"/>
  <c r="EE3" i="1"/>
  <c r="EM3" i="1"/>
  <c r="EU3" i="1"/>
  <c r="FC3" i="1"/>
  <c r="EC3" i="1"/>
  <c r="FA3" i="1"/>
  <c r="EF3" i="1"/>
  <c r="EN3" i="1"/>
  <c r="EV3" i="1"/>
  <c r="FD3" i="1"/>
  <c r="EX3" i="1"/>
  <c r="ES3" i="1"/>
  <c r="EG3" i="1"/>
  <c r="EO3" i="1"/>
  <c r="EW3" i="1"/>
  <c r="FE3" i="1"/>
  <c r="EP3" i="1"/>
  <c r="EK3" i="1"/>
  <c r="EH3" i="1"/>
  <c r="EI3" i="1"/>
  <c r="EQ3" i="1"/>
  <c r="EY3" i="1"/>
  <c r="ER3" i="1"/>
  <c r="EJ3" i="1"/>
  <c r="AH17" i="1"/>
  <c r="AH17" i="17"/>
  <c r="AH3" i="17"/>
  <c r="AH16" i="1"/>
  <c r="AH16" i="17"/>
  <c r="AH8" i="17"/>
  <c r="AH18" i="1"/>
  <c r="AH18" i="17"/>
  <c r="AH10" i="17"/>
  <c r="AH15" i="1"/>
  <c r="AH15" i="17"/>
  <c r="AH7" i="17"/>
  <c r="AH21" i="1"/>
  <c r="AH21" i="17"/>
  <c r="AH12" i="17"/>
  <c r="AH4" i="1"/>
  <c r="AH4" i="17"/>
  <c r="AH5" i="1"/>
  <c r="AH5" i="17"/>
  <c r="AH14" i="1"/>
  <c r="AH14" i="17"/>
  <c r="AH19" i="1"/>
  <c r="AH19" i="17"/>
  <c r="AH11" i="17"/>
  <c r="AH11" i="1"/>
  <c r="AH8" i="1"/>
  <c r="AH10" i="1"/>
  <c r="AH7" i="1"/>
  <c r="AH9" i="1"/>
  <c r="AH13" i="1"/>
  <c r="AH12" i="1"/>
  <c r="AH6" i="1"/>
  <c r="AH5" i="6"/>
  <c r="AH13" i="6"/>
  <c r="BX3" i="6"/>
  <c r="BP94" i="6"/>
  <c r="BP73" i="6"/>
  <c r="BR73" i="6"/>
  <c r="BP60" i="6"/>
  <c r="BR60" i="6"/>
  <c r="BP56" i="6"/>
  <c r="BR56" i="6"/>
  <c r="BP52" i="6"/>
  <c r="BR52" i="6"/>
  <c r="BP48" i="6"/>
  <c r="BP44" i="6"/>
  <c r="BR44" i="6"/>
  <c r="BP40" i="6"/>
  <c r="BR40" i="6"/>
  <c r="BP23" i="6"/>
  <c r="BR23" i="6"/>
  <c r="BP19" i="6"/>
  <c r="BT19" i="6"/>
  <c r="BP18" i="6"/>
  <c r="BP13" i="6"/>
  <c r="CF13" i="6"/>
  <c r="BP11" i="6"/>
  <c r="BT11" i="6"/>
  <c r="BP10" i="6"/>
  <c r="BR10" i="6"/>
  <c r="BP5" i="6"/>
  <c r="CF5" i="6"/>
  <c r="BW3" i="6"/>
  <c r="BP91" i="6"/>
  <c r="BP90" i="6"/>
  <c r="BR90" i="6"/>
  <c r="BP85" i="6"/>
  <c r="CF85" i="6"/>
  <c r="BP83" i="6"/>
  <c r="BP82" i="6"/>
  <c r="BP65" i="6"/>
  <c r="BP36" i="6"/>
  <c r="BR36" i="6"/>
  <c r="BP32" i="6"/>
  <c r="BR32" i="6"/>
  <c r="BP14" i="6"/>
  <c r="BY14" i="6"/>
  <c r="BR48" i="6"/>
  <c r="BR18" i="6"/>
  <c r="BP68" i="6"/>
  <c r="BR68" i="6"/>
  <c r="BP78" i="6"/>
  <c r="BY78" i="6"/>
  <c r="BP75" i="6"/>
  <c r="BP28" i="6"/>
  <c r="BP15" i="6"/>
  <c r="BR15" i="6"/>
  <c r="BP79" i="6"/>
  <c r="BP67" i="6"/>
  <c r="BT67" i="6"/>
  <c r="BT3" i="6"/>
  <c r="CJ3" i="6"/>
  <c r="BP71" i="6"/>
  <c r="BR71" i="6"/>
  <c r="BP62" i="6"/>
  <c r="BY62" i="6"/>
  <c r="BP61" i="6"/>
  <c r="BP59" i="6"/>
  <c r="BT59" i="6"/>
  <c r="BP58" i="6"/>
  <c r="BR58" i="6"/>
  <c r="BP51" i="6"/>
  <c r="BP50" i="6"/>
  <c r="BR50" i="6"/>
  <c r="BP45" i="6"/>
  <c r="CN45" i="6"/>
  <c r="BP43" i="6"/>
  <c r="BT43" i="6"/>
  <c r="BP42" i="6"/>
  <c r="BR42" i="6"/>
  <c r="BP25" i="6"/>
  <c r="BR25" i="6"/>
  <c r="AH4" i="6"/>
  <c r="BP89" i="6"/>
  <c r="BR89" i="6"/>
  <c r="BP81" i="6"/>
  <c r="BR81" i="6"/>
  <c r="BP31" i="6"/>
  <c r="BZ3" i="6"/>
  <c r="BP86" i="6"/>
  <c r="BP74" i="6"/>
  <c r="BR74" i="6"/>
  <c r="BP57" i="6"/>
  <c r="BP49" i="6"/>
  <c r="BR49" i="6"/>
  <c r="BP41" i="6"/>
  <c r="BR41" i="6"/>
  <c r="BP24" i="6"/>
  <c r="BR24" i="6"/>
  <c r="CP3" i="6"/>
  <c r="CD64" i="6"/>
  <c r="BY53" i="6"/>
  <c r="BP33" i="6"/>
  <c r="BR33" i="6"/>
  <c r="BP96" i="6"/>
  <c r="BP88" i="6"/>
  <c r="BP80" i="6"/>
  <c r="BR80" i="6"/>
  <c r="BP63" i="6"/>
  <c r="BR63" i="6"/>
  <c r="BP54" i="6"/>
  <c r="BY54" i="6"/>
  <c r="BP46" i="6"/>
  <c r="BY46" i="6"/>
  <c r="BP38" i="6"/>
  <c r="BY38" i="6"/>
  <c r="BP37" i="6"/>
  <c r="BP35" i="6"/>
  <c r="BT35" i="6"/>
  <c r="BP34" i="6"/>
  <c r="BR34" i="6"/>
  <c r="CF3" i="6"/>
  <c r="BR88" i="6"/>
  <c r="BY86" i="6"/>
  <c r="BT51" i="6"/>
  <c r="BP3" i="6"/>
  <c r="BP77" i="6"/>
  <c r="BP70" i="6"/>
  <c r="BY70" i="6"/>
  <c r="BP69" i="6"/>
  <c r="BP66" i="6"/>
  <c r="BR66" i="6"/>
  <c r="BU3" i="6"/>
  <c r="AH11" i="6"/>
  <c r="BP76" i="6"/>
  <c r="BP72" i="6"/>
  <c r="BR72" i="6"/>
  <c r="BP47" i="6"/>
  <c r="BR47" i="6"/>
  <c r="BP39" i="6"/>
  <c r="BR39" i="6"/>
  <c r="BP30" i="6"/>
  <c r="BY30" i="6"/>
  <c r="BP29" i="6"/>
  <c r="BP27" i="6"/>
  <c r="BT27" i="6"/>
  <c r="BP21" i="6"/>
  <c r="CN21" i="6"/>
  <c r="BP17" i="6"/>
  <c r="BR17" i="6"/>
  <c r="BP9" i="6"/>
  <c r="BR9" i="6"/>
  <c r="BS3" i="6"/>
  <c r="BP22" i="6"/>
  <c r="BY22" i="6"/>
  <c r="BP7" i="6"/>
  <c r="BP16" i="6"/>
  <c r="BR16" i="6"/>
  <c r="BP12" i="6"/>
  <c r="BR12" i="6"/>
  <c r="BP8" i="6"/>
  <c r="BR8" i="6"/>
  <c r="BP4" i="6"/>
  <c r="BR4" i="6"/>
  <c r="BP95" i="6"/>
  <c r="CB56" i="6"/>
  <c r="BP92" i="6"/>
  <c r="BP84" i="6"/>
  <c r="BP26" i="6"/>
  <c r="BP55" i="6"/>
  <c r="BP93" i="6"/>
  <c r="BP64" i="6"/>
  <c r="CG90" i="6"/>
  <c r="CU53" i="6"/>
  <c r="CI14" i="6"/>
  <c r="AH3" i="6"/>
  <c r="CM3" i="6"/>
  <c r="BP87" i="6"/>
  <c r="BP53" i="6"/>
  <c r="CR26" i="6"/>
  <c r="AH3" i="1"/>
  <c r="AJ14" i="10"/>
  <c r="AJ18" i="10"/>
  <c r="AJ17" i="10"/>
  <c r="AI12" i="10"/>
  <c r="AI3" i="10"/>
  <c r="AJ21" i="10"/>
  <c r="AI16" i="10"/>
  <c r="AI15" i="10"/>
  <c r="AI5" i="10"/>
  <c r="AJ3" i="10"/>
  <c r="AI21" i="10"/>
  <c r="AJ19" i="10"/>
  <c r="AI11" i="10"/>
  <c r="AJ15" i="10"/>
  <c r="AI18" i="10"/>
  <c r="AI13" i="10"/>
  <c r="AJ9" i="10"/>
  <c r="AJ6" i="10"/>
  <c r="AI4" i="10"/>
  <c r="AI22" i="10"/>
  <c r="AI17" i="10"/>
  <c r="AI7" i="10"/>
  <c r="AJ13" i="10"/>
  <c r="AJ22" i="10"/>
  <c r="AI20" i="10"/>
  <c r="AI19" i="10"/>
  <c r="AJ11" i="10"/>
  <c r="AI9" i="10"/>
  <c r="AI8" i="10"/>
  <c r="AJ10" i="10"/>
  <c r="AI14" i="10"/>
  <c r="AJ7" i="10"/>
  <c r="AJ5" i="10"/>
  <c r="AI10" i="10"/>
  <c r="AI6" i="10"/>
  <c r="BP6" i="6"/>
  <c r="AJ20" i="10"/>
  <c r="AJ16" i="10"/>
  <c r="AJ12" i="10"/>
  <c r="AJ8" i="10"/>
  <c r="AJ4" i="10"/>
  <c r="AG3" i="10"/>
  <c r="AH3" i="10"/>
  <c r="BQ5" i="1"/>
  <c r="BQ13" i="1"/>
  <c r="BQ24" i="1"/>
  <c r="BQ21" i="1"/>
  <c r="BQ25" i="1"/>
  <c r="BQ12" i="1"/>
  <c r="BQ8" i="1"/>
  <c r="BQ3" i="1"/>
  <c r="BQ17" i="1"/>
  <c r="BQ4" i="1"/>
  <c r="BQ22" i="1"/>
  <c r="BQ18" i="1"/>
  <c r="BQ14" i="1"/>
  <c r="BQ10" i="1"/>
  <c r="BQ23" i="1"/>
  <c r="BQ19" i="1"/>
  <c r="BQ15" i="1"/>
  <c r="BQ11" i="1"/>
  <c r="BQ6" i="1"/>
  <c r="BQ7" i="1"/>
  <c r="BQ16" i="1"/>
  <c r="BQ9" i="1"/>
  <c r="FF3" i="6" l="1"/>
  <c r="FF8" i="6"/>
  <c r="FF4" i="6"/>
  <c r="FF9" i="6"/>
  <c r="FF10" i="6"/>
  <c r="FF13" i="6"/>
  <c r="FF17" i="6"/>
  <c r="FF16" i="6"/>
  <c r="FF23" i="6"/>
  <c r="FF21" i="6"/>
  <c r="FF7" i="6"/>
  <c r="FF11" i="6"/>
  <c r="FF12" i="6"/>
  <c r="FF19" i="6"/>
  <c r="FF6" i="6"/>
  <c r="FF14" i="6"/>
  <c r="FF15" i="6"/>
  <c r="FF18" i="6"/>
  <c r="FF5" i="6"/>
  <c r="FF22" i="6"/>
  <c r="FG3" i="1"/>
  <c r="FG15" i="1"/>
  <c r="BQ146" i="10"/>
  <c r="BQ150" i="10"/>
  <c r="BQ145" i="10"/>
  <c r="BQ149" i="10"/>
  <c r="BQ153" i="10"/>
  <c r="BQ148" i="10"/>
  <c r="BQ152" i="10"/>
  <c r="BQ147" i="10"/>
  <c r="BQ151" i="10"/>
  <c r="AL144" i="10"/>
  <c r="AL148" i="10"/>
  <c r="AL152" i="10"/>
  <c r="AL143" i="10"/>
  <c r="AL147" i="10"/>
  <c r="AL151" i="10"/>
  <c r="AL142" i="10"/>
  <c r="AL146" i="10"/>
  <c r="AL150" i="10"/>
  <c r="AL149" i="10"/>
  <c r="AL145" i="10"/>
  <c r="AL153" i="10"/>
  <c r="AL141" i="10"/>
  <c r="AL140" i="10"/>
  <c r="AL139" i="10"/>
  <c r="AL138" i="10"/>
  <c r="AL137" i="10"/>
  <c r="BQ141" i="10"/>
  <c r="BQ144" i="10"/>
  <c r="BQ143" i="10"/>
  <c r="BQ142" i="10"/>
  <c r="BQ140" i="10"/>
  <c r="BQ139" i="10"/>
  <c r="FG18" i="1"/>
  <c r="FG17" i="1"/>
  <c r="FG11" i="1"/>
  <c r="FG14" i="1"/>
  <c r="FG4" i="1"/>
  <c r="FG19" i="1"/>
  <c r="FG9" i="1"/>
  <c r="FG7" i="1"/>
  <c r="FG16" i="1"/>
  <c r="FG6" i="1"/>
  <c r="FG10" i="1"/>
  <c r="FG8" i="1"/>
  <c r="FG13" i="1"/>
  <c r="FG21" i="1"/>
  <c r="FG12" i="1"/>
  <c r="FG5" i="1"/>
  <c r="AH155" i="10"/>
  <c r="AH157" i="10"/>
  <c r="AH158" i="10"/>
  <c r="AH154" i="10"/>
  <c r="AH156" i="10"/>
  <c r="AG155" i="10"/>
  <c r="AG154" i="10"/>
  <c r="J10" i="14"/>
  <c r="G10" i="14"/>
  <c r="G11" i="14" s="1"/>
  <c r="D10" i="14"/>
  <c r="D11" i="14" s="1"/>
  <c r="H7" i="14"/>
  <c r="K10" i="14" l="1"/>
  <c r="AG135" i="1"/>
  <c r="AI135" i="1"/>
  <c r="AJ135" i="1"/>
  <c r="AG135" i="6"/>
  <c r="AI135" i="6"/>
  <c r="AJ135" i="6"/>
  <c r="AH135" i="6" l="1"/>
  <c r="EF135" i="6"/>
  <c r="EN135" i="6"/>
  <c r="EV135" i="6"/>
  <c r="FD135" i="6"/>
  <c r="EI135" i="6"/>
  <c r="EQ135" i="6"/>
  <c r="EY135" i="6"/>
  <c r="EB135" i="6"/>
  <c r="EJ135" i="6"/>
  <c r="ER135" i="6"/>
  <c r="EZ135" i="6"/>
  <c r="EH135" i="6"/>
  <c r="EU135" i="6"/>
  <c r="EK135" i="6"/>
  <c r="EW135" i="6"/>
  <c r="EE135" i="6"/>
  <c r="EL135" i="6"/>
  <c r="EX135" i="6"/>
  <c r="EM135" i="6"/>
  <c r="FA135" i="6"/>
  <c r="FE135" i="6"/>
  <c r="EC135" i="6"/>
  <c r="EO135" i="6"/>
  <c r="FB135" i="6"/>
  <c r="ED135" i="6"/>
  <c r="EP135" i="6"/>
  <c r="FC135" i="6"/>
  <c r="EG135" i="6"/>
  <c r="ET135" i="6"/>
  <c r="ES135" i="6"/>
  <c r="EI135" i="1"/>
  <c r="EQ135" i="1"/>
  <c r="EY135" i="1"/>
  <c r="EJ135" i="1"/>
  <c r="ER135" i="1"/>
  <c r="EZ135" i="1"/>
  <c r="EC135" i="1"/>
  <c r="EK135" i="1"/>
  <c r="ES135" i="1"/>
  <c r="FA135" i="1"/>
  <c r="ED135" i="1"/>
  <c r="EL135" i="1"/>
  <c r="ET135" i="1"/>
  <c r="FB135" i="1"/>
  <c r="EE135" i="1"/>
  <c r="EM135" i="1"/>
  <c r="EU135" i="1"/>
  <c r="FC135" i="1"/>
  <c r="EH135" i="1"/>
  <c r="EF135" i="1"/>
  <c r="EN135" i="1"/>
  <c r="EV135" i="1"/>
  <c r="FD135" i="1"/>
  <c r="EG135" i="1"/>
  <c r="EO135" i="1"/>
  <c r="EW135" i="1"/>
  <c r="FE135" i="1"/>
  <c r="EP135" i="1"/>
  <c r="EX135" i="1"/>
  <c r="FF135" i="1"/>
  <c r="AH135" i="1"/>
  <c r="AH135" i="17"/>
  <c r="E9" i="14"/>
  <c r="AG143" i="3"/>
  <c r="AH143" i="3"/>
  <c r="FF135" i="6" l="1"/>
  <c r="FG135" i="1"/>
  <c r="AJ135" i="10"/>
  <c r="AI135" i="10"/>
  <c r="H9" i="14"/>
  <c r="F10" i="14"/>
  <c r="F11" i="14" s="1"/>
  <c r="EC22" i="4" l="1"/>
  <c r="ED22" i="4"/>
  <c r="EE22" i="4"/>
  <c r="EF22" i="4"/>
  <c r="EG22" i="4"/>
  <c r="EH22" i="4"/>
  <c r="EI22" i="4"/>
  <c r="EJ22" i="4"/>
  <c r="EK22" i="4"/>
  <c r="EL22" i="4"/>
  <c r="EM22" i="4"/>
  <c r="EN22" i="4"/>
  <c r="EO22" i="4"/>
  <c r="EP22" i="4"/>
  <c r="EQ22" i="4"/>
  <c r="ER22" i="4"/>
  <c r="ES22" i="4"/>
  <c r="ET22" i="4"/>
  <c r="EU22" i="4"/>
  <c r="EV22" i="4"/>
  <c r="EW22" i="4"/>
  <c r="EX22" i="4"/>
  <c r="EY22" i="4"/>
  <c r="EZ22" i="4"/>
  <c r="FA22" i="4"/>
  <c r="FB22" i="4"/>
  <c r="FC22" i="4"/>
  <c r="FD22" i="4"/>
  <c r="FE22" i="4"/>
  <c r="FF22" i="4"/>
  <c r="EC23" i="4"/>
  <c r="ED23" i="4"/>
  <c r="EE23" i="4"/>
  <c r="EF23" i="4"/>
  <c r="EG23" i="4"/>
  <c r="EH23" i="4"/>
  <c r="EI23" i="4"/>
  <c r="EJ23" i="4"/>
  <c r="EK23" i="4"/>
  <c r="EL23" i="4"/>
  <c r="EM23" i="4"/>
  <c r="EN23" i="4"/>
  <c r="EO23" i="4"/>
  <c r="EP23" i="4"/>
  <c r="EQ23" i="4"/>
  <c r="ER23" i="4"/>
  <c r="ES23" i="4"/>
  <c r="ET23" i="4"/>
  <c r="EU23" i="4"/>
  <c r="EV23" i="4"/>
  <c r="EW23" i="4"/>
  <c r="EX23" i="4"/>
  <c r="EY23" i="4"/>
  <c r="EZ23" i="4"/>
  <c r="FA23" i="4"/>
  <c r="FB23" i="4"/>
  <c r="FC23" i="4"/>
  <c r="FD23" i="4"/>
  <c r="FE23" i="4"/>
  <c r="FF23" i="4"/>
  <c r="EC24" i="4"/>
  <c r="ED24" i="4"/>
  <c r="EE24" i="4"/>
  <c r="EF24" i="4"/>
  <c r="EG24" i="4"/>
  <c r="EH24" i="4"/>
  <c r="EI24" i="4"/>
  <c r="EJ24" i="4"/>
  <c r="EK24" i="4"/>
  <c r="EL24" i="4"/>
  <c r="EM24" i="4"/>
  <c r="EN24" i="4"/>
  <c r="EO24" i="4"/>
  <c r="EP24" i="4"/>
  <c r="EQ24" i="4"/>
  <c r="ER24" i="4"/>
  <c r="ES24" i="4"/>
  <c r="ET24" i="4"/>
  <c r="EU24" i="4"/>
  <c r="EV24" i="4"/>
  <c r="EW24" i="4"/>
  <c r="EX24" i="4"/>
  <c r="EY24" i="4"/>
  <c r="EZ24" i="4"/>
  <c r="FA24" i="4"/>
  <c r="FB24" i="4"/>
  <c r="FC24" i="4"/>
  <c r="FD24" i="4"/>
  <c r="FE24" i="4"/>
  <c r="FF24" i="4"/>
  <c r="EC25" i="4"/>
  <c r="ED25" i="4"/>
  <c r="EE25" i="4"/>
  <c r="EF25" i="4"/>
  <c r="EG25" i="4"/>
  <c r="EH25" i="4"/>
  <c r="EI25" i="4"/>
  <c r="EJ25" i="4"/>
  <c r="EK25" i="4"/>
  <c r="EL25" i="4"/>
  <c r="EM25" i="4"/>
  <c r="EN25" i="4"/>
  <c r="EO25" i="4"/>
  <c r="EP25" i="4"/>
  <c r="EQ25" i="4"/>
  <c r="ER25" i="4"/>
  <c r="ES25" i="4"/>
  <c r="ET25" i="4"/>
  <c r="EU25" i="4"/>
  <c r="EV25" i="4"/>
  <c r="EW25" i="4"/>
  <c r="EX25" i="4"/>
  <c r="EY25" i="4"/>
  <c r="EZ25" i="4"/>
  <c r="FA25" i="4"/>
  <c r="FB25" i="4"/>
  <c r="FC25" i="4"/>
  <c r="FD25" i="4"/>
  <c r="FE25" i="4"/>
  <c r="FF25" i="4"/>
  <c r="EC26" i="4"/>
  <c r="ED26" i="4"/>
  <c r="EE26" i="4"/>
  <c r="EF26" i="4"/>
  <c r="EG26" i="4"/>
  <c r="EH26" i="4"/>
  <c r="EI26" i="4"/>
  <c r="EJ26" i="4"/>
  <c r="EK26" i="4"/>
  <c r="EL26" i="4"/>
  <c r="EM26" i="4"/>
  <c r="EN26" i="4"/>
  <c r="EO26" i="4"/>
  <c r="EP26" i="4"/>
  <c r="EQ26" i="4"/>
  <c r="ER26" i="4"/>
  <c r="ES26" i="4"/>
  <c r="ET26" i="4"/>
  <c r="EU26" i="4"/>
  <c r="EV26" i="4"/>
  <c r="EW26" i="4"/>
  <c r="EX26" i="4"/>
  <c r="EY26" i="4"/>
  <c r="EZ26" i="4"/>
  <c r="FA26" i="4"/>
  <c r="FB26" i="4"/>
  <c r="FC26" i="4"/>
  <c r="FD26" i="4"/>
  <c r="FE26" i="4"/>
  <c r="FF26" i="4"/>
  <c r="EC27" i="4"/>
  <c r="ED27" i="4"/>
  <c r="EE27" i="4"/>
  <c r="EF27" i="4"/>
  <c r="EG27" i="4"/>
  <c r="EH27" i="4"/>
  <c r="EI27" i="4"/>
  <c r="EJ27" i="4"/>
  <c r="EK27" i="4"/>
  <c r="EL27" i="4"/>
  <c r="EM27" i="4"/>
  <c r="EN27" i="4"/>
  <c r="EO27" i="4"/>
  <c r="EP27" i="4"/>
  <c r="EQ27" i="4"/>
  <c r="ER27" i="4"/>
  <c r="ES27" i="4"/>
  <c r="ET27" i="4"/>
  <c r="EU27" i="4"/>
  <c r="EV27" i="4"/>
  <c r="EW27" i="4"/>
  <c r="EX27" i="4"/>
  <c r="EY27" i="4"/>
  <c r="EZ27" i="4"/>
  <c r="FA27" i="4"/>
  <c r="FB27" i="4"/>
  <c r="FC27" i="4"/>
  <c r="FD27" i="4"/>
  <c r="FE27" i="4"/>
  <c r="FF27" i="4"/>
  <c r="EC28" i="4"/>
  <c r="ED28" i="4"/>
  <c r="EE28" i="4"/>
  <c r="EF28" i="4"/>
  <c r="EG28" i="4"/>
  <c r="EH28" i="4"/>
  <c r="EI28" i="4"/>
  <c r="EJ28" i="4"/>
  <c r="EK28" i="4"/>
  <c r="EL28" i="4"/>
  <c r="EM28" i="4"/>
  <c r="EN28" i="4"/>
  <c r="EO28" i="4"/>
  <c r="EP28" i="4"/>
  <c r="EQ28" i="4"/>
  <c r="ER28" i="4"/>
  <c r="ES28" i="4"/>
  <c r="ET28" i="4"/>
  <c r="EU28" i="4"/>
  <c r="EV28" i="4"/>
  <c r="EW28" i="4"/>
  <c r="EX28" i="4"/>
  <c r="EY28" i="4"/>
  <c r="EZ28" i="4"/>
  <c r="FA28" i="4"/>
  <c r="FB28" i="4"/>
  <c r="FC28" i="4"/>
  <c r="FD28" i="4"/>
  <c r="FE28" i="4"/>
  <c r="FF28" i="4"/>
  <c r="EC29" i="4"/>
  <c r="ED29" i="4"/>
  <c r="EE29" i="4"/>
  <c r="EF29" i="4"/>
  <c r="EG29" i="4"/>
  <c r="EH29" i="4"/>
  <c r="EI29" i="4"/>
  <c r="EJ29" i="4"/>
  <c r="EK29" i="4"/>
  <c r="EL29" i="4"/>
  <c r="EM29" i="4"/>
  <c r="EN29" i="4"/>
  <c r="EO29" i="4"/>
  <c r="EP29" i="4"/>
  <c r="EQ29" i="4"/>
  <c r="ER29" i="4"/>
  <c r="ES29" i="4"/>
  <c r="ET29" i="4"/>
  <c r="EU29" i="4"/>
  <c r="EV29" i="4"/>
  <c r="EW29" i="4"/>
  <c r="EX29" i="4"/>
  <c r="EY29" i="4"/>
  <c r="EZ29" i="4"/>
  <c r="FA29" i="4"/>
  <c r="FB29" i="4"/>
  <c r="FC29" i="4"/>
  <c r="FD29" i="4"/>
  <c r="FE29" i="4"/>
  <c r="FF29" i="4"/>
  <c r="EC30" i="4"/>
  <c r="ED30" i="4"/>
  <c r="EE30" i="4"/>
  <c r="EF30" i="4"/>
  <c r="EG30" i="4"/>
  <c r="EH30" i="4"/>
  <c r="EI30" i="4"/>
  <c r="EJ30" i="4"/>
  <c r="EK30" i="4"/>
  <c r="EL30" i="4"/>
  <c r="EM30" i="4"/>
  <c r="EN30" i="4"/>
  <c r="EO30" i="4"/>
  <c r="EP30" i="4"/>
  <c r="EQ30" i="4"/>
  <c r="ER30" i="4"/>
  <c r="ES30" i="4"/>
  <c r="ET30" i="4"/>
  <c r="EU30" i="4"/>
  <c r="EV30" i="4"/>
  <c r="EW30" i="4"/>
  <c r="EX30" i="4"/>
  <c r="EY30" i="4"/>
  <c r="EZ30" i="4"/>
  <c r="FA30" i="4"/>
  <c r="FB30" i="4"/>
  <c r="FC30" i="4"/>
  <c r="FD30" i="4"/>
  <c r="FE30" i="4"/>
  <c r="FF30" i="4"/>
  <c r="EC31" i="4"/>
  <c r="ED31" i="4"/>
  <c r="EE31" i="4"/>
  <c r="EF31" i="4"/>
  <c r="EG31" i="4"/>
  <c r="EH31" i="4"/>
  <c r="EI31" i="4"/>
  <c r="EJ31" i="4"/>
  <c r="EK31" i="4"/>
  <c r="EL31" i="4"/>
  <c r="EM31" i="4"/>
  <c r="EN31" i="4"/>
  <c r="EO31" i="4"/>
  <c r="EP31" i="4"/>
  <c r="EQ31" i="4"/>
  <c r="ER31" i="4"/>
  <c r="ES31" i="4"/>
  <c r="ET31" i="4"/>
  <c r="EU31" i="4"/>
  <c r="EV31" i="4"/>
  <c r="EW31" i="4"/>
  <c r="EX31" i="4"/>
  <c r="EY31" i="4"/>
  <c r="EZ31" i="4"/>
  <c r="FA31" i="4"/>
  <c r="FB31" i="4"/>
  <c r="FC31" i="4"/>
  <c r="FD31" i="4"/>
  <c r="FE31" i="4"/>
  <c r="FF31" i="4"/>
  <c r="EC32" i="4"/>
  <c r="ED32" i="4"/>
  <c r="EE32" i="4"/>
  <c r="EF32" i="4"/>
  <c r="EG32" i="4"/>
  <c r="EH32" i="4"/>
  <c r="EI32" i="4"/>
  <c r="EJ32" i="4"/>
  <c r="EK32" i="4"/>
  <c r="EL32" i="4"/>
  <c r="EM32" i="4"/>
  <c r="EN32" i="4"/>
  <c r="EO32" i="4"/>
  <c r="EP32" i="4"/>
  <c r="EQ32" i="4"/>
  <c r="ER32" i="4"/>
  <c r="ES32" i="4"/>
  <c r="ET32" i="4"/>
  <c r="EU32" i="4"/>
  <c r="EV32" i="4"/>
  <c r="EW32" i="4"/>
  <c r="EX32" i="4"/>
  <c r="EY32" i="4"/>
  <c r="EZ32" i="4"/>
  <c r="FA32" i="4"/>
  <c r="FB32" i="4"/>
  <c r="FC32" i="4"/>
  <c r="FD32" i="4"/>
  <c r="FE32" i="4"/>
  <c r="FF32" i="4"/>
  <c r="EC33" i="4"/>
  <c r="ED33" i="4"/>
  <c r="EE33" i="4"/>
  <c r="EF33" i="4"/>
  <c r="EG33" i="4"/>
  <c r="EH33" i="4"/>
  <c r="EI33" i="4"/>
  <c r="EJ33" i="4"/>
  <c r="EK33" i="4"/>
  <c r="EL33" i="4"/>
  <c r="EM33" i="4"/>
  <c r="EN33" i="4"/>
  <c r="EO33" i="4"/>
  <c r="EP33" i="4"/>
  <c r="EQ33" i="4"/>
  <c r="ER33" i="4"/>
  <c r="ES33" i="4"/>
  <c r="ET33" i="4"/>
  <c r="EU33" i="4"/>
  <c r="EV33" i="4"/>
  <c r="EW33" i="4"/>
  <c r="EX33" i="4"/>
  <c r="EY33" i="4"/>
  <c r="EZ33" i="4"/>
  <c r="FA33" i="4"/>
  <c r="FB33" i="4"/>
  <c r="FC33" i="4"/>
  <c r="FD33" i="4"/>
  <c r="FE33" i="4"/>
  <c r="FF33" i="4"/>
  <c r="EC34" i="4"/>
  <c r="ED34" i="4"/>
  <c r="EE34" i="4"/>
  <c r="EF34" i="4"/>
  <c r="EG34" i="4"/>
  <c r="EH34" i="4"/>
  <c r="EI34" i="4"/>
  <c r="EJ34" i="4"/>
  <c r="EK34" i="4"/>
  <c r="EL34" i="4"/>
  <c r="EM34" i="4"/>
  <c r="EN34" i="4"/>
  <c r="EO34" i="4"/>
  <c r="EP34" i="4"/>
  <c r="EQ34" i="4"/>
  <c r="ER34" i="4"/>
  <c r="ES34" i="4"/>
  <c r="ET34" i="4"/>
  <c r="EU34" i="4"/>
  <c r="EV34" i="4"/>
  <c r="EW34" i="4"/>
  <c r="EX34" i="4"/>
  <c r="EY34" i="4"/>
  <c r="EZ34" i="4"/>
  <c r="FA34" i="4"/>
  <c r="FB34" i="4"/>
  <c r="FC34" i="4"/>
  <c r="FD34" i="4"/>
  <c r="FE34" i="4"/>
  <c r="FF34" i="4"/>
  <c r="EC35" i="4"/>
  <c r="ED35" i="4"/>
  <c r="EE35" i="4"/>
  <c r="EF35" i="4"/>
  <c r="EG35" i="4"/>
  <c r="EH35" i="4"/>
  <c r="EI35" i="4"/>
  <c r="EJ35" i="4"/>
  <c r="EK35" i="4"/>
  <c r="EL35" i="4"/>
  <c r="EM35" i="4"/>
  <c r="EN35" i="4"/>
  <c r="EO35" i="4"/>
  <c r="EP35" i="4"/>
  <c r="EQ35" i="4"/>
  <c r="ER35" i="4"/>
  <c r="ES35" i="4"/>
  <c r="ET35" i="4"/>
  <c r="EU35" i="4"/>
  <c r="EV35" i="4"/>
  <c r="EW35" i="4"/>
  <c r="EX35" i="4"/>
  <c r="EY35" i="4"/>
  <c r="EZ35" i="4"/>
  <c r="FA35" i="4"/>
  <c r="FB35" i="4"/>
  <c r="FC35" i="4"/>
  <c r="FD35" i="4"/>
  <c r="FE35" i="4"/>
  <c r="FF35" i="4"/>
  <c r="EC36" i="4"/>
  <c r="ED36" i="4"/>
  <c r="EE36" i="4"/>
  <c r="EF36" i="4"/>
  <c r="EG36" i="4"/>
  <c r="EH36" i="4"/>
  <c r="EI36" i="4"/>
  <c r="EJ36" i="4"/>
  <c r="EK36" i="4"/>
  <c r="EL36" i="4"/>
  <c r="EM36" i="4"/>
  <c r="EN36" i="4"/>
  <c r="EO36" i="4"/>
  <c r="EP36" i="4"/>
  <c r="EQ36" i="4"/>
  <c r="ER36" i="4"/>
  <c r="ES36" i="4"/>
  <c r="ET36" i="4"/>
  <c r="EU36" i="4"/>
  <c r="EV36" i="4"/>
  <c r="EW36" i="4"/>
  <c r="EX36" i="4"/>
  <c r="EY36" i="4"/>
  <c r="EZ36" i="4"/>
  <c r="FA36" i="4"/>
  <c r="FB36" i="4"/>
  <c r="FC36" i="4"/>
  <c r="FD36" i="4"/>
  <c r="FE36" i="4"/>
  <c r="FF36" i="4"/>
  <c r="EC37" i="4"/>
  <c r="ED37" i="4"/>
  <c r="EE37" i="4"/>
  <c r="EF37" i="4"/>
  <c r="EG37" i="4"/>
  <c r="EH37" i="4"/>
  <c r="EI37" i="4"/>
  <c r="EJ37" i="4"/>
  <c r="EK37" i="4"/>
  <c r="EL37" i="4"/>
  <c r="EM37" i="4"/>
  <c r="EN37" i="4"/>
  <c r="EO37" i="4"/>
  <c r="EP37" i="4"/>
  <c r="EQ37" i="4"/>
  <c r="ER37" i="4"/>
  <c r="ES37" i="4"/>
  <c r="ET37" i="4"/>
  <c r="EU37" i="4"/>
  <c r="EV37" i="4"/>
  <c r="EW37" i="4"/>
  <c r="EX37" i="4"/>
  <c r="EY37" i="4"/>
  <c r="EZ37" i="4"/>
  <c r="FA37" i="4"/>
  <c r="FB37" i="4"/>
  <c r="FC37" i="4"/>
  <c r="FD37" i="4"/>
  <c r="FE37" i="4"/>
  <c r="FF37" i="4"/>
  <c r="EC38" i="4"/>
  <c r="ED38" i="4"/>
  <c r="EE38" i="4"/>
  <c r="EF38" i="4"/>
  <c r="EG38" i="4"/>
  <c r="EH38" i="4"/>
  <c r="EI38" i="4"/>
  <c r="EJ38" i="4"/>
  <c r="EK38" i="4"/>
  <c r="EL38" i="4"/>
  <c r="EM38" i="4"/>
  <c r="EN38" i="4"/>
  <c r="EO38" i="4"/>
  <c r="EP38" i="4"/>
  <c r="EQ38" i="4"/>
  <c r="ER38" i="4"/>
  <c r="ES38" i="4"/>
  <c r="ET38" i="4"/>
  <c r="EU38" i="4"/>
  <c r="EV38" i="4"/>
  <c r="EW38" i="4"/>
  <c r="EX38" i="4"/>
  <c r="EY38" i="4"/>
  <c r="EZ38" i="4"/>
  <c r="GG38" i="4" s="1"/>
  <c r="FA38" i="4"/>
  <c r="GH38" i="4" s="1"/>
  <c r="FB38" i="4"/>
  <c r="FC38" i="4"/>
  <c r="FD38" i="4"/>
  <c r="FE38" i="4"/>
  <c r="FF38" i="4"/>
  <c r="EC39" i="4"/>
  <c r="ED39" i="4"/>
  <c r="EE39" i="4"/>
  <c r="EF39" i="4"/>
  <c r="EG39" i="4"/>
  <c r="EH39" i="4"/>
  <c r="EI39" i="4"/>
  <c r="EJ39" i="4"/>
  <c r="EK39" i="4"/>
  <c r="EL39" i="4"/>
  <c r="EM39" i="4"/>
  <c r="EN39" i="4"/>
  <c r="EO39" i="4"/>
  <c r="EP39" i="4"/>
  <c r="EQ39" i="4"/>
  <c r="ER39" i="4"/>
  <c r="ES39" i="4"/>
  <c r="ET39" i="4"/>
  <c r="EU39" i="4"/>
  <c r="EV39" i="4"/>
  <c r="EW39" i="4"/>
  <c r="EX39" i="4"/>
  <c r="EY39" i="4"/>
  <c r="EZ39" i="4"/>
  <c r="GG39" i="4" s="1"/>
  <c r="FA39" i="4"/>
  <c r="GH39" i="4" s="1"/>
  <c r="FB39" i="4"/>
  <c r="FC39" i="4"/>
  <c r="FD39" i="4"/>
  <c r="FE39" i="4"/>
  <c r="FF39" i="4"/>
  <c r="EC40" i="4"/>
  <c r="ED40" i="4"/>
  <c r="EE40" i="4"/>
  <c r="EF40" i="4"/>
  <c r="EG40" i="4"/>
  <c r="EH40" i="4"/>
  <c r="EI40" i="4"/>
  <c r="EJ40" i="4"/>
  <c r="EK40" i="4"/>
  <c r="EL40" i="4"/>
  <c r="EM40" i="4"/>
  <c r="EN40" i="4"/>
  <c r="EO40" i="4"/>
  <c r="EP40" i="4"/>
  <c r="EQ40" i="4"/>
  <c r="ER40" i="4"/>
  <c r="ES40" i="4"/>
  <c r="ET40" i="4"/>
  <c r="EU40" i="4"/>
  <c r="EV40" i="4"/>
  <c r="EW40" i="4"/>
  <c r="EX40" i="4"/>
  <c r="EY40" i="4"/>
  <c r="FB40" i="4"/>
  <c r="FC40" i="4"/>
  <c r="FD40" i="4"/>
  <c r="FE40" i="4"/>
  <c r="FF40" i="4"/>
  <c r="EC41" i="4"/>
  <c r="ED41" i="4"/>
  <c r="EE41" i="4"/>
  <c r="EF41" i="4"/>
  <c r="EG41" i="4"/>
  <c r="EH41" i="4"/>
  <c r="EI41" i="4"/>
  <c r="EJ41" i="4"/>
  <c r="EK41" i="4"/>
  <c r="EL41" i="4"/>
  <c r="EM41" i="4"/>
  <c r="EN41" i="4"/>
  <c r="EO41" i="4"/>
  <c r="EP41" i="4"/>
  <c r="EQ41" i="4"/>
  <c r="ER41" i="4"/>
  <c r="ES41" i="4"/>
  <c r="ET41" i="4"/>
  <c r="EU41" i="4"/>
  <c r="EV41" i="4"/>
  <c r="EW41" i="4"/>
  <c r="EX41" i="4"/>
  <c r="EY41" i="4"/>
  <c r="EZ41" i="4"/>
  <c r="GG41" i="4" s="1"/>
  <c r="FA41" i="4"/>
  <c r="GH41" i="4" s="1"/>
  <c r="FB41" i="4"/>
  <c r="FC41" i="4"/>
  <c r="FD41" i="4"/>
  <c r="FE41" i="4"/>
  <c r="FF41" i="4"/>
  <c r="EC42" i="4"/>
  <c r="ED42" i="4"/>
  <c r="EE42" i="4"/>
  <c r="EF42" i="4"/>
  <c r="EG42" i="4"/>
  <c r="EH42" i="4"/>
  <c r="EI42" i="4"/>
  <c r="EJ42" i="4"/>
  <c r="EK42" i="4"/>
  <c r="EL42" i="4"/>
  <c r="EM42" i="4"/>
  <c r="EN42" i="4"/>
  <c r="EO42" i="4"/>
  <c r="EP42" i="4"/>
  <c r="EQ42" i="4"/>
  <c r="ER42" i="4"/>
  <c r="ES42" i="4"/>
  <c r="ET42" i="4"/>
  <c r="EU42" i="4"/>
  <c r="EV42" i="4"/>
  <c r="EW42" i="4"/>
  <c r="EX42" i="4"/>
  <c r="EY42" i="4"/>
  <c r="EZ42" i="4"/>
  <c r="GG42" i="4" s="1"/>
  <c r="FA42" i="4"/>
  <c r="GH42" i="4" s="1"/>
  <c r="FB42" i="4"/>
  <c r="FC42" i="4"/>
  <c r="FD42" i="4"/>
  <c r="FE42" i="4"/>
  <c r="FF42" i="4"/>
  <c r="EC43" i="4"/>
  <c r="ED43" i="4"/>
  <c r="EE43" i="4"/>
  <c r="EF43" i="4"/>
  <c r="EG43" i="4"/>
  <c r="EH43" i="4"/>
  <c r="EI43" i="4"/>
  <c r="EJ43" i="4"/>
  <c r="EK43" i="4"/>
  <c r="EL43" i="4"/>
  <c r="EM43" i="4"/>
  <c r="EN43" i="4"/>
  <c r="EO43" i="4"/>
  <c r="EP43" i="4"/>
  <c r="EQ43" i="4"/>
  <c r="ER43" i="4"/>
  <c r="ES43" i="4"/>
  <c r="ET43" i="4"/>
  <c r="EU43" i="4"/>
  <c r="EV43" i="4"/>
  <c r="EW43" i="4"/>
  <c r="EX43" i="4"/>
  <c r="EY43" i="4"/>
  <c r="EZ43" i="4"/>
  <c r="GG43" i="4" s="1"/>
  <c r="FA43" i="4"/>
  <c r="GH43" i="4" s="1"/>
  <c r="FB43" i="4"/>
  <c r="FC43" i="4"/>
  <c r="FD43" i="4"/>
  <c r="FE43" i="4"/>
  <c r="FF43" i="4"/>
  <c r="EC44" i="4"/>
  <c r="ED44" i="4"/>
  <c r="EE44" i="4"/>
  <c r="EF44" i="4"/>
  <c r="EG44" i="4"/>
  <c r="EH44" i="4"/>
  <c r="EI44" i="4"/>
  <c r="EJ44" i="4"/>
  <c r="EK44" i="4"/>
  <c r="EL44" i="4"/>
  <c r="EM44" i="4"/>
  <c r="EN44" i="4"/>
  <c r="EO44" i="4"/>
  <c r="EP44" i="4"/>
  <c r="EQ44" i="4"/>
  <c r="ER44" i="4"/>
  <c r="ES44" i="4"/>
  <c r="ET44" i="4"/>
  <c r="EU44" i="4"/>
  <c r="EV44" i="4"/>
  <c r="EW44" i="4"/>
  <c r="EX44" i="4"/>
  <c r="EY44" i="4"/>
  <c r="EZ44" i="4"/>
  <c r="FA44" i="4"/>
  <c r="FB44" i="4"/>
  <c r="FC44" i="4"/>
  <c r="FD44" i="4"/>
  <c r="FE44" i="4"/>
  <c r="FF44" i="4"/>
  <c r="EC45" i="4"/>
  <c r="ED45" i="4"/>
  <c r="EE45" i="4"/>
  <c r="EF45" i="4"/>
  <c r="EG45" i="4"/>
  <c r="EH45" i="4"/>
  <c r="EI45" i="4"/>
  <c r="EJ45" i="4"/>
  <c r="EK45" i="4"/>
  <c r="EL45" i="4"/>
  <c r="EM45" i="4"/>
  <c r="EN45" i="4"/>
  <c r="EO45" i="4"/>
  <c r="EP45" i="4"/>
  <c r="EQ45" i="4"/>
  <c r="ER45" i="4"/>
  <c r="ES45" i="4"/>
  <c r="ET45" i="4"/>
  <c r="EU45" i="4"/>
  <c r="EV45" i="4"/>
  <c r="EW45" i="4"/>
  <c r="EX45" i="4"/>
  <c r="EY45" i="4"/>
  <c r="EZ45" i="4"/>
  <c r="FA45" i="4"/>
  <c r="FB45" i="4"/>
  <c r="FC45" i="4"/>
  <c r="FD45" i="4"/>
  <c r="FE45" i="4"/>
  <c r="FF45" i="4"/>
  <c r="EC46" i="4"/>
  <c r="ED46" i="4"/>
  <c r="EE46" i="4"/>
  <c r="EF46" i="4"/>
  <c r="EG46" i="4"/>
  <c r="EH46" i="4"/>
  <c r="EI46" i="4"/>
  <c r="EJ46" i="4"/>
  <c r="EK46" i="4"/>
  <c r="EL46" i="4"/>
  <c r="EM46" i="4"/>
  <c r="EN46" i="4"/>
  <c r="EO46" i="4"/>
  <c r="EP46" i="4"/>
  <c r="EQ46" i="4"/>
  <c r="ER46" i="4"/>
  <c r="ES46" i="4"/>
  <c r="ET46" i="4"/>
  <c r="EU46" i="4"/>
  <c r="EV46" i="4"/>
  <c r="EW46" i="4"/>
  <c r="EX46" i="4"/>
  <c r="EY46" i="4"/>
  <c r="EZ46" i="4"/>
  <c r="FA46" i="4"/>
  <c r="FB46" i="4"/>
  <c r="FC46" i="4"/>
  <c r="FD46" i="4"/>
  <c r="FE46" i="4"/>
  <c r="FF46" i="4"/>
  <c r="EC47" i="4"/>
  <c r="ED47" i="4"/>
  <c r="EE47" i="4"/>
  <c r="EF47" i="4"/>
  <c r="EG47" i="4"/>
  <c r="EH47" i="4"/>
  <c r="EI47" i="4"/>
  <c r="EJ47" i="4"/>
  <c r="EK47" i="4"/>
  <c r="EL47" i="4"/>
  <c r="EM47" i="4"/>
  <c r="EN47" i="4"/>
  <c r="EO47" i="4"/>
  <c r="EP47" i="4"/>
  <c r="EQ47" i="4"/>
  <c r="ER47" i="4"/>
  <c r="ES47" i="4"/>
  <c r="ET47" i="4"/>
  <c r="EU47" i="4"/>
  <c r="EV47" i="4"/>
  <c r="EW47" i="4"/>
  <c r="EX47" i="4"/>
  <c r="EY47" i="4"/>
  <c r="EZ47" i="4"/>
  <c r="FA47" i="4"/>
  <c r="FB47" i="4"/>
  <c r="FC47" i="4"/>
  <c r="FD47" i="4"/>
  <c r="FE47" i="4"/>
  <c r="FF47" i="4"/>
  <c r="EC48" i="4"/>
  <c r="ED48" i="4"/>
  <c r="EE48" i="4"/>
  <c r="EF48" i="4"/>
  <c r="EG48" i="4"/>
  <c r="EH48" i="4"/>
  <c r="EI48" i="4"/>
  <c r="EJ48" i="4"/>
  <c r="EK48" i="4"/>
  <c r="EL48" i="4"/>
  <c r="EM48" i="4"/>
  <c r="EN48" i="4"/>
  <c r="EO48" i="4"/>
  <c r="EP48" i="4"/>
  <c r="EQ48" i="4"/>
  <c r="ER48" i="4"/>
  <c r="ES48" i="4"/>
  <c r="ET48" i="4"/>
  <c r="EU48" i="4"/>
  <c r="EV48" i="4"/>
  <c r="EW48" i="4"/>
  <c r="EX48" i="4"/>
  <c r="EY48" i="4"/>
  <c r="EZ48" i="4"/>
  <c r="FA48" i="4"/>
  <c r="FB48" i="4"/>
  <c r="FC48" i="4"/>
  <c r="FD48" i="4"/>
  <c r="FE48" i="4"/>
  <c r="FF48" i="4"/>
  <c r="EC49" i="4"/>
  <c r="ED49" i="4"/>
  <c r="EE49" i="4"/>
  <c r="EF49" i="4"/>
  <c r="EG49" i="4"/>
  <c r="EH49" i="4"/>
  <c r="EI49" i="4"/>
  <c r="EJ49" i="4"/>
  <c r="EK49" i="4"/>
  <c r="EL49" i="4"/>
  <c r="EM49" i="4"/>
  <c r="EN49" i="4"/>
  <c r="EO49" i="4"/>
  <c r="EP49" i="4"/>
  <c r="EQ49" i="4"/>
  <c r="ER49" i="4"/>
  <c r="ES49" i="4"/>
  <c r="ET49" i="4"/>
  <c r="EU49" i="4"/>
  <c r="EV49" i="4"/>
  <c r="EW49" i="4"/>
  <c r="EX49" i="4"/>
  <c r="EY49" i="4"/>
  <c r="EZ49" i="4"/>
  <c r="FA49" i="4"/>
  <c r="FB49" i="4"/>
  <c r="FC49" i="4"/>
  <c r="FD49" i="4"/>
  <c r="FE49" i="4"/>
  <c r="FF49" i="4"/>
  <c r="EC50" i="4"/>
  <c r="ED50" i="4"/>
  <c r="EE50" i="4"/>
  <c r="EF50" i="4"/>
  <c r="EG50" i="4"/>
  <c r="EH50" i="4"/>
  <c r="EI50" i="4"/>
  <c r="EJ50" i="4"/>
  <c r="EK50" i="4"/>
  <c r="EL50" i="4"/>
  <c r="EM50" i="4"/>
  <c r="EN50" i="4"/>
  <c r="EO50" i="4"/>
  <c r="EP50" i="4"/>
  <c r="EQ50" i="4"/>
  <c r="ER50" i="4"/>
  <c r="ES50" i="4"/>
  <c r="ET50" i="4"/>
  <c r="EU50" i="4"/>
  <c r="EV50" i="4"/>
  <c r="EW50" i="4"/>
  <c r="EX50" i="4"/>
  <c r="EY50" i="4"/>
  <c r="EZ50" i="4"/>
  <c r="FA50" i="4"/>
  <c r="FB50" i="4"/>
  <c r="FC50" i="4"/>
  <c r="FD50" i="4"/>
  <c r="FE50" i="4"/>
  <c r="FF50" i="4"/>
  <c r="EC51" i="4"/>
  <c r="ED51" i="4"/>
  <c r="EE51" i="4"/>
  <c r="EF51" i="4"/>
  <c r="EG51" i="4"/>
  <c r="EH51" i="4"/>
  <c r="EI51" i="4"/>
  <c r="EJ51" i="4"/>
  <c r="EK51" i="4"/>
  <c r="EL51" i="4"/>
  <c r="EM51" i="4"/>
  <c r="EN51" i="4"/>
  <c r="EO51" i="4"/>
  <c r="EP51" i="4"/>
  <c r="EQ51" i="4"/>
  <c r="ER51" i="4"/>
  <c r="ES51" i="4"/>
  <c r="ET51" i="4"/>
  <c r="EU51" i="4"/>
  <c r="EV51" i="4"/>
  <c r="EW51" i="4"/>
  <c r="EX51" i="4"/>
  <c r="EY51" i="4"/>
  <c r="EZ51" i="4"/>
  <c r="FA51" i="4"/>
  <c r="FB51" i="4"/>
  <c r="FC51" i="4"/>
  <c r="FD51" i="4"/>
  <c r="FE51" i="4"/>
  <c r="FF51" i="4"/>
  <c r="EC52" i="4"/>
  <c r="ED52" i="4"/>
  <c r="EE52" i="4"/>
  <c r="EF52" i="4"/>
  <c r="EG52" i="4"/>
  <c r="EH52" i="4"/>
  <c r="EI52" i="4"/>
  <c r="EJ52" i="4"/>
  <c r="EK52" i="4"/>
  <c r="EL52" i="4"/>
  <c r="EM52" i="4"/>
  <c r="EN52" i="4"/>
  <c r="EO52" i="4"/>
  <c r="EP52" i="4"/>
  <c r="EQ52" i="4"/>
  <c r="ER52" i="4"/>
  <c r="ES52" i="4"/>
  <c r="ET52" i="4"/>
  <c r="EU52" i="4"/>
  <c r="EV52" i="4"/>
  <c r="EW52" i="4"/>
  <c r="EX52" i="4"/>
  <c r="EY52" i="4"/>
  <c r="EZ52" i="4"/>
  <c r="FA52" i="4"/>
  <c r="FB52" i="4"/>
  <c r="FC52" i="4"/>
  <c r="FD52" i="4"/>
  <c r="FE52" i="4"/>
  <c r="FF52" i="4"/>
  <c r="EC53" i="4"/>
  <c r="ED53" i="4"/>
  <c r="EE53" i="4"/>
  <c r="EF53" i="4"/>
  <c r="EG53" i="4"/>
  <c r="EH53" i="4"/>
  <c r="EI53" i="4"/>
  <c r="EJ53" i="4"/>
  <c r="EK53" i="4"/>
  <c r="EL53" i="4"/>
  <c r="EM53" i="4"/>
  <c r="EN53" i="4"/>
  <c r="EO53" i="4"/>
  <c r="EP53" i="4"/>
  <c r="EQ53" i="4"/>
  <c r="ER53" i="4"/>
  <c r="ES53" i="4"/>
  <c r="ET53" i="4"/>
  <c r="EU53" i="4"/>
  <c r="EV53" i="4"/>
  <c r="EW53" i="4"/>
  <c r="EX53" i="4"/>
  <c r="EY53" i="4"/>
  <c r="EZ53" i="4"/>
  <c r="FA53" i="4"/>
  <c r="FB53" i="4"/>
  <c r="FC53" i="4"/>
  <c r="FD53" i="4"/>
  <c r="FE53" i="4"/>
  <c r="FF53" i="4"/>
  <c r="EC54" i="4"/>
  <c r="ED54" i="4"/>
  <c r="EE54" i="4"/>
  <c r="EF54" i="4"/>
  <c r="EG54" i="4"/>
  <c r="EH54" i="4"/>
  <c r="EI54" i="4"/>
  <c r="EJ54" i="4"/>
  <c r="EK54" i="4"/>
  <c r="EL54" i="4"/>
  <c r="EM54" i="4"/>
  <c r="EN54" i="4"/>
  <c r="EO54" i="4"/>
  <c r="EP54" i="4"/>
  <c r="EQ54" i="4"/>
  <c r="ER54" i="4"/>
  <c r="ES54" i="4"/>
  <c r="ET54" i="4"/>
  <c r="EU54" i="4"/>
  <c r="EV54" i="4"/>
  <c r="EW54" i="4"/>
  <c r="EX54" i="4"/>
  <c r="EY54" i="4"/>
  <c r="EZ54" i="4"/>
  <c r="FA54" i="4"/>
  <c r="FB54" i="4"/>
  <c r="FC54" i="4"/>
  <c r="FD54" i="4"/>
  <c r="FE54" i="4"/>
  <c r="FF54" i="4"/>
  <c r="EC55" i="4"/>
  <c r="ED55" i="4"/>
  <c r="EE55" i="4"/>
  <c r="EF55" i="4"/>
  <c r="EG55" i="4"/>
  <c r="EH55" i="4"/>
  <c r="EI55" i="4"/>
  <c r="EJ55" i="4"/>
  <c r="EK55" i="4"/>
  <c r="EL55" i="4"/>
  <c r="EM55" i="4"/>
  <c r="EN55" i="4"/>
  <c r="EO55" i="4"/>
  <c r="EP55" i="4"/>
  <c r="EQ55" i="4"/>
  <c r="ER55" i="4"/>
  <c r="ES55" i="4"/>
  <c r="ET55" i="4"/>
  <c r="EU55" i="4"/>
  <c r="EV55" i="4"/>
  <c r="EW55" i="4"/>
  <c r="EX55" i="4"/>
  <c r="EY55" i="4"/>
  <c r="EZ55" i="4"/>
  <c r="FA55" i="4"/>
  <c r="FB55" i="4"/>
  <c r="FC55" i="4"/>
  <c r="FD55" i="4"/>
  <c r="FE55" i="4"/>
  <c r="FF55" i="4"/>
  <c r="EC56" i="4"/>
  <c r="ED56" i="4"/>
  <c r="EE56" i="4"/>
  <c r="EF56" i="4"/>
  <c r="EG56" i="4"/>
  <c r="EH56" i="4"/>
  <c r="EI56" i="4"/>
  <c r="EJ56" i="4"/>
  <c r="EK56" i="4"/>
  <c r="EL56" i="4"/>
  <c r="EM56" i="4"/>
  <c r="EN56" i="4"/>
  <c r="EO56" i="4"/>
  <c r="EP56" i="4"/>
  <c r="EQ56" i="4"/>
  <c r="ER56" i="4"/>
  <c r="ES56" i="4"/>
  <c r="ET56" i="4"/>
  <c r="EU56" i="4"/>
  <c r="EV56" i="4"/>
  <c r="EW56" i="4"/>
  <c r="EX56" i="4"/>
  <c r="EY56" i="4"/>
  <c r="EZ56" i="4"/>
  <c r="FA56" i="4"/>
  <c r="FB56" i="4"/>
  <c r="FC56" i="4"/>
  <c r="FD56" i="4"/>
  <c r="FE56" i="4"/>
  <c r="FF56" i="4"/>
  <c r="EC57" i="4"/>
  <c r="ED57" i="4"/>
  <c r="EE57" i="4"/>
  <c r="EF57" i="4"/>
  <c r="EG57" i="4"/>
  <c r="EH57" i="4"/>
  <c r="EI57" i="4"/>
  <c r="EJ57" i="4"/>
  <c r="EK57" i="4"/>
  <c r="EL57" i="4"/>
  <c r="EM57" i="4"/>
  <c r="EN57" i="4"/>
  <c r="EO57" i="4"/>
  <c r="EP57" i="4"/>
  <c r="EQ57" i="4"/>
  <c r="ER57" i="4"/>
  <c r="ES57" i="4"/>
  <c r="ET57" i="4"/>
  <c r="EU57" i="4"/>
  <c r="EV57" i="4"/>
  <c r="EW57" i="4"/>
  <c r="EX57" i="4"/>
  <c r="EY57" i="4"/>
  <c r="EZ57" i="4"/>
  <c r="FA57" i="4"/>
  <c r="FB57" i="4"/>
  <c r="FC57" i="4"/>
  <c r="FD57" i="4"/>
  <c r="FE57" i="4"/>
  <c r="FF57" i="4"/>
  <c r="EC58" i="4"/>
  <c r="ED58" i="4"/>
  <c r="EE58" i="4"/>
  <c r="EF58" i="4"/>
  <c r="EG58" i="4"/>
  <c r="EH58" i="4"/>
  <c r="EI58" i="4"/>
  <c r="EJ58" i="4"/>
  <c r="EK58" i="4"/>
  <c r="EL58" i="4"/>
  <c r="EM58" i="4"/>
  <c r="EN58" i="4"/>
  <c r="EO58" i="4"/>
  <c r="EP58" i="4"/>
  <c r="EQ58" i="4"/>
  <c r="ER58" i="4"/>
  <c r="ES58" i="4"/>
  <c r="ET58" i="4"/>
  <c r="EU58" i="4"/>
  <c r="EV58" i="4"/>
  <c r="EW58" i="4"/>
  <c r="EX58" i="4"/>
  <c r="EY58" i="4"/>
  <c r="EZ58" i="4"/>
  <c r="FA58" i="4"/>
  <c r="FB58" i="4"/>
  <c r="FC58" i="4"/>
  <c r="FD58" i="4"/>
  <c r="FE58" i="4"/>
  <c r="FF58" i="4"/>
  <c r="EC59" i="4"/>
  <c r="ED59" i="4"/>
  <c r="EE59" i="4"/>
  <c r="EF59" i="4"/>
  <c r="EG59" i="4"/>
  <c r="EH59" i="4"/>
  <c r="EI59" i="4"/>
  <c r="EJ59" i="4"/>
  <c r="EK59" i="4"/>
  <c r="EL59" i="4"/>
  <c r="EM59" i="4"/>
  <c r="EN59" i="4"/>
  <c r="EO59" i="4"/>
  <c r="EP59" i="4"/>
  <c r="EQ59" i="4"/>
  <c r="ER59" i="4"/>
  <c r="ES59" i="4"/>
  <c r="ET59" i="4"/>
  <c r="EU59" i="4"/>
  <c r="EV59" i="4"/>
  <c r="EW59" i="4"/>
  <c r="EX59" i="4"/>
  <c r="EY59" i="4"/>
  <c r="EZ59" i="4"/>
  <c r="FA59" i="4"/>
  <c r="FB59" i="4"/>
  <c r="FC59" i="4"/>
  <c r="FD59" i="4"/>
  <c r="FE59" i="4"/>
  <c r="FF59" i="4"/>
  <c r="EC60" i="4"/>
  <c r="ED60" i="4"/>
  <c r="EE60" i="4"/>
  <c r="EF60" i="4"/>
  <c r="EG60" i="4"/>
  <c r="EH60" i="4"/>
  <c r="EI60" i="4"/>
  <c r="EJ60" i="4"/>
  <c r="EK60" i="4"/>
  <c r="EL60" i="4"/>
  <c r="EM60" i="4"/>
  <c r="EN60" i="4"/>
  <c r="EO60" i="4"/>
  <c r="EP60" i="4"/>
  <c r="EQ60" i="4"/>
  <c r="ER60" i="4"/>
  <c r="ES60" i="4"/>
  <c r="ET60" i="4"/>
  <c r="EU60" i="4"/>
  <c r="EV60" i="4"/>
  <c r="EW60" i="4"/>
  <c r="EX60" i="4"/>
  <c r="EY60" i="4"/>
  <c r="EZ60" i="4"/>
  <c r="FA60" i="4"/>
  <c r="FB60" i="4"/>
  <c r="FC60" i="4"/>
  <c r="FD60" i="4"/>
  <c r="FE60" i="4"/>
  <c r="FF60" i="4"/>
  <c r="EC61" i="4"/>
  <c r="ED61" i="4"/>
  <c r="EE61" i="4"/>
  <c r="EF61" i="4"/>
  <c r="EG61" i="4"/>
  <c r="EH61" i="4"/>
  <c r="EI61" i="4"/>
  <c r="EJ61" i="4"/>
  <c r="EK61" i="4"/>
  <c r="EL61" i="4"/>
  <c r="EM61" i="4"/>
  <c r="EN61" i="4"/>
  <c r="EO61" i="4"/>
  <c r="EP61" i="4"/>
  <c r="EQ61" i="4"/>
  <c r="ER61" i="4"/>
  <c r="ES61" i="4"/>
  <c r="ET61" i="4"/>
  <c r="EU61" i="4"/>
  <c r="EV61" i="4"/>
  <c r="EW61" i="4"/>
  <c r="EX61" i="4"/>
  <c r="EY61" i="4"/>
  <c r="EZ61" i="4"/>
  <c r="FA61" i="4"/>
  <c r="FB61" i="4"/>
  <c r="FC61" i="4"/>
  <c r="FD61" i="4"/>
  <c r="FE61" i="4"/>
  <c r="FF61" i="4"/>
  <c r="EC62" i="4"/>
  <c r="ED62" i="4"/>
  <c r="EE62" i="4"/>
  <c r="EF62" i="4"/>
  <c r="EG62" i="4"/>
  <c r="EH62" i="4"/>
  <c r="EI62" i="4"/>
  <c r="EJ62" i="4"/>
  <c r="EK62" i="4"/>
  <c r="EL62" i="4"/>
  <c r="EM62" i="4"/>
  <c r="EN62" i="4"/>
  <c r="EO62" i="4"/>
  <c r="EP62" i="4"/>
  <c r="EQ62" i="4"/>
  <c r="ER62" i="4"/>
  <c r="ES62" i="4"/>
  <c r="ET62" i="4"/>
  <c r="EU62" i="4"/>
  <c r="EV62" i="4"/>
  <c r="EW62" i="4"/>
  <c r="EX62" i="4"/>
  <c r="EY62" i="4"/>
  <c r="EZ62" i="4"/>
  <c r="FA62" i="4"/>
  <c r="FB62" i="4"/>
  <c r="FC62" i="4"/>
  <c r="FD62" i="4"/>
  <c r="FE62" i="4"/>
  <c r="FF62" i="4"/>
  <c r="EC63" i="4"/>
  <c r="ED63" i="4"/>
  <c r="EE63" i="4"/>
  <c r="EF63" i="4"/>
  <c r="EG63" i="4"/>
  <c r="EH63" i="4"/>
  <c r="EI63" i="4"/>
  <c r="EJ63" i="4"/>
  <c r="EK63" i="4"/>
  <c r="EL63" i="4"/>
  <c r="EM63" i="4"/>
  <c r="EN63" i="4"/>
  <c r="EO63" i="4"/>
  <c r="EP63" i="4"/>
  <c r="EQ63" i="4"/>
  <c r="ER63" i="4"/>
  <c r="ES63" i="4"/>
  <c r="ET63" i="4"/>
  <c r="EU63" i="4"/>
  <c r="EV63" i="4"/>
  <c r="EW63" i="4"/>
  <c r="EX63" i="4"/>
  <c r="EY63" i="4"/>
  <c r="EZ63" i="4"/>
  <c r="FA63" i="4"/>
  <c r="FB63" i="4"/>
  <c r="FC63" i="4"/>
  <c r="FD63" i="4"/>
  <c r="FE63" i="4"/>
  <c r="FF63" i="4"/>
  <c r="EC64" i="4"/>
  <c r="ED64" i="4"/>
  <c r="EE64" i="4"/>
  <c r="EF64" i="4"/>
  <c r="EG64" i="4"/>
  <c r="EH64" i="4"/>
  <c r="EI64" i="4"/>
  <c r="EJ64" i="4"/>
  <c r="EK64" i="4"/>
  <c r="EL64" i="4"/>
  <c r="EM64" i="4"/>
  <c r="EN64" i="4"/>
  <c r="EO64" i="4"/>
  <c r="EP64" i="4"/>
  <c r="EQ64" i="4"/>
  <c r="ER64" i="4"/>
  <c r="ES64" i="4"/>
  <c r="ET64" i="4"/>
  <c r="EU64" i="4"/>
  <c r="EV64" i="4"/>
  <c r="EW64" i="4"/>
  <c r="EX64" i="4"/>
  <c r="EY64" i="4"/>
  <c r="EZ64" i="4"/>
  <c r="FA64" i="4"/>
  <c r="FB64" i="4"/>
  <c r="FC64" i="4"/>
  <c r="FD64" i="4"/>
  <c r="FE64" i="4"/>
  <c r="FF64" i="4"/>
  <c r="EC65" i="4"/>
  <c r="ED65" i="4"/>
  <c r="EE65" i="4"/>
  <c r="EF65" i="4"/>
  <c r="EG65" i="4"/>
  <c r="EH65" i="4"/>
  <c r="EI65" i="4"/>
  <c r="EJ65" i="4"/>
  <c r="EK65" i="4"/>
  <c r="EL65" i="4"/>
  <c r="EM65" i="4"/>
  <c r="EN65" i="4"/>
  <c r="EO65" i="4"/>
  <c r="EP65" i="4"/>
  <c r="EQ65" i="4"/>
  <c r="ER65" i="4"/>
  <c r="ES65" i="4"/>
  <c r="ET65" i="4"/>
  <c r="EU65" i="4"/>
  <c r="EV65" i="4"/>
  <c r="EW65" i="4"/>
  <c r="EX65" i="4"/>
  <c r="EY65" i="4"/>
  <c r="EZ65" i="4"/>
  <c r="FA65" i="4"/>
  <c r="FB65" i="4"/>
  <c r="FC65" i="4"/>
  <c r="FD65" i="4"/>
  <c r="FE65" i="4"/>
  <c r="FF65" i="4"/>
  <c r="EC66" i="4"/>
  <c r="ED66" i="4"/>
  <c r="EE66" i="4"/>
  <c r="EF66" i="4"/>
  <c r="EG66" i="4"/>
  <c r="EH66" i="4"/>
  <c r="EI66" i="4"/>
  <c r="EJ66" i="4"/>
  <c r="EK66" i="4"/>
  <c r="EL66" i="4"/>
  <c r="EM66" i="4"/>
  <c r="EN66" i="4"/>
  <c r="EO66" i="4"/>
  <c r="EP66" i="4"/>
  <c r="EQ66" i="4"/>
  <c r="ER66" i="4"/>
  <c r="ES66" i="4"/>
  <c r="ET66" i="4"/>
  <c r="EU66" i="4"/>
  <c r="EV66" i="4"/>
  <c r="EW66" i="4"/>
  <c r="EX66" i="4"/>
  <c r="EY66" i="4"/>
  <c r="EZ66" i="4"/>
  <c r="FA66" i="4"/>
  <c r="FB66" i="4"/>
  <c r="FC66" i="4"/>
  <c r="FD66" i="4"/>
  <c r="FE66" i="4"/>
  <c r="FF66" i="4"/>
  <c r="EC67" i="4"/>
  <c r="ED67" i="4"/>
  <c r="EE67" i="4"/>
  <c r="EF67" i="4"/>
  <c r="EG67" i="4"/>
  <c r="EH67" i="4"/>
  <c r="EI67" i="4"/>
  <c r="EJ67" i="4"/>
  <c r="EK67" i="4"/>
  <c r="EL67" i="4"/>
  <c r="EM67" i="4"/>
  <c r="EN67" i="4"/>
  <c r="EO67" i="4"/>
  <c r="EP67" i="4"/>
  <c r="EQ67" i="4"/>
  <c r="ER67" i="4"/>
  <c r="ES67" i="4"/>
  <c r="ET67" i="4"/>
  <c r="EU67" i="4"/>
  <c r="EV67" i="4"/>
  <c r="EW67" i="4"/>
  <c r="EX67" i="4"/>
  <c r="EY67" i="4"/>
  <c r="EZ67" i="4"/>
  <c r="FA67" i="4"/>
  <c r="FB67" i="4"/>
  <c r="FC67" i="4"/>
  <c r="FD67" i="4"/>
  <c r="FE67" i="4"/>
  <c r="FF67" i="4"/>
  <c r="EC68" i="4"/>
  <c r="ED68" i="4"/>
  <c r="EE68" i="4"/>
  <c r="EF68" i="4"/>
  <c r="EG68" i="4"/>
  <c r="EH68" i="4"/>
  <c r="EI68" i="4"/>
  <c r="EJ68" i="4"/>
  <c r="EK68" i="4"/>
  <c r="EL68" i="4"/>
  <c r="EM68" i="4"/>
  <c r="EN68" i="4"/>
  <c r="EO68" i="4"/>
  <c r="EP68" i="4"/>
  <c r="EQ68" i="4"/>
  <c r="ER68" i="4"/>
  <c r="ES68" i="4"/>
  <c r="ET68" i="4"/>
  <c r="EU68" i="4"/>
  <c r="EV68" i="4"/>
  <c r="EW68" i="4"/>
  <c r="EX68" i="4"/>
  <c r="EY68" i="4"/>
  <c r="EZ68" i="4"/>
  <c r="FA68" i="4"/>
  <c r="FB68" i="4"/>
  <c r="FC68" i="4"/>
  <c r="FD68" i="4"/>
  <c r="FE68" i="4"/>
  <c r="FF68" i="4"/>
  <c r="EC69" i="4"/>
  <c r="ED69" i="4"/>
  <c r="EE69" i="4"/>
  <c r="EF69" i="4"/>
  <c r="EG69" i="4"/>
  <c r="EH69" i="4"/>
  <c r="EI69" i="4"/>
  <c r="EJ69" i="4"/>
  <c r="EK69" i="4"/>
  <c r="EL69" i="4"/>
  <c r="EM69" i="4"/>
  <c r="EN69" i="4"/>
  <c r="EO69" i="4"/>
  <c r="EP69" i="4"/>
  <c r="EQ69" i="4"/>
  <c r="ER69" i="4"/>
  <c r="ES69" i="4"/>
  <c r="ET69" i="4"/>
  <c r="EU69" i="4"/>
  <c r="EV69" i="4"/>
  <c r="EW69" i="4"/>
  <c r="EX69" i="4"/>
  <c r="EY69" i="4"/>
  <c r="EZ69" i="4"/>
  <c r="FA69" i="4"/>
  <c r="FB69" i="4"/>
  <c r="FC69" i="4"/>
  <c r="FD69" i="4"/>
  <c r="FE69" i="4"/>
  <c r="FF69" i="4"/>
  <c r="EC70" i="4"/>
  <c r="ED70" i="4"/>
  <c r="EE70" i="4"/>
  <c r="EF70" i="4"/>
  <c r="EG70" i="4"/>
  <c r="EH70" i="4"/>
  <c r="EI70" i="4"/>
  <c r="EJ70" i="4"/>
  <c r="EK70" i="4"/>
  <c r="EL70" i="4"/>
  <c r="EM70" i="4"/>
  <c r="EN70" i="4"/>
  <c r="EO70" i="4"/>
  <c r="EP70" i="4"/>
  <c r="EQ70" i="4"/>
  <c r="ER70" i="4"/>
  <c r="ES70" i="4"/>
  <c r="ET70" i="4"/>
  <c r="EU70" i="4"/>
  <c r="EV70" i="4"/>
  <c r="EW70" i="4"/>
  <c r="EX70" i="4"/>
  <c r="EY70" i="4"/>
  <c r="EZ70" i="4"/>
  <c r="FA70" i="4"/>
  <c r="FB70" i="4"/>
  <c r="FC70" i="4"/>
  <c r="FD70" i="4"/>
  <c r="FE70" i="4"/>
  <c r="FF70" i="4"/>
  <c r="EC71" i="4"/>
  <c r="ED71" i="4"/>
  <c r="EE71" i="4"/>
  <c r="EF71" i="4"/>
  <c r="EG71" i="4"/>
  <c r="EH71" i="4"/>
  <c r="EI71" i="4"/>
  <c r="EJ71" i="4"/>
  <c r="EK71" i="4"/>
  <c r="EL71" i="4"/>
  <c r="EM71" i="4"/>
  <c r="EN71" i="4"/>
  <c r="EO71" i="4"/>
  <c r="EP71" i="4"/>
  <c r="EQ71" i="4"/>
  <c r="ER71" i="4"/>
  <c r="ES71" i="4"/>
  <c r="ET71" i="4"/>
  <c r="EU71" i="4"/>
  <c r="EV71" i="4"/>
  <c r="EW71" i="4"/>
  <c r="EX71" i="4"/>
  <c r="EY71" i="4"/>
  <c r="EZ71" i="4"/>
  <c r="FA71" i="4"/>
  <c r="FB71" i="4"/>
  <c r="FC71" i="4"/>
  <c r="FD71" i="4"/>
  <c r="FE71" i="4"/>
  <c r="FF71" i="4"/>
  <c r="EC72" i="4"/>
  <c r="ED72" i="4"/>
  <c r="EE72" i="4"/>
  <c r="EF72" i="4"/>
  <c r="EG72" i="4"/>
  <c r="EH72" i="4"/>
  <c r="EI72" i="4"/>
  <c r="EJ72" i="4"/>
  <c r="EK72" i="4"/>
  <c r="EL72" i="4"/>
  <c r="EM72" i="4"/>
  <c r="EN72" i="4"/>
  <c r="EO72" i="4"/>
  <c r="EP72" i="4"/>
  <c r="EQ72" i="4"/>
  <c r="ER72" i="4"/>
  <c r="ES72" i="4"/>
  <c r="ET72" i="4"/>
  <c r="EU72" i="4"/>
  <c r="EV72" i="4"/>
  <c r="EW72" i="4"/>
  <c r="EX72" i="4"/>
  <c r="EY72" i="4"/>
  <c r="EZ72" i="4"/>
  <c r="FA72" i="4"/>
  <c r="FB72" i="4"/>
  <c r="FC72" i="4"/>
  <c r="FD72" i="4"/>
  <c r="FE72" i="4"/>
  <c r="FF72" i="4"/>
  <c r="EC73" i="4"/>
  <c r="ED73" i="4"/>
  <c r="EE73" i="4"/>
  <c r="EF73" i="4"/>
  <c r="EG73" i="4"/>
  <c r="EH73" i="4"/>
  <c r="EI73" i="4"/>
  <c r="EJ73" i="4"/>
  <c r="EK73" i="4"/>
  <c r="EL73" i="4"/>
  <c r="EM73" i="4"/>
  <c r="EN73" i="4"/>
  <c r="EO73" i="4"/>
  <c r="EP73" i="4"/>
  <c r="EQ73" i="4"/>
  <c r="ER73" i="4"/>
  <c r="ES73" i="4"/>
  <c r="ET73" i="4"/>
  <c r="EU73" i="4"/>
  <c r="EV73" i="4"/>
  <c r="EW73" i="4"/>
  <c r="EX73" i="4"/>
  <c r="EY73" i="4"/>
  <c r="EZ73" i="4"/>
  <c r="FA73" i="4"/>
  <c r="FB73" i="4"/>
  <c r="FC73" i="4"/>
  <c r="FD73" i="4"/>
  <c r="FE73" i="4"/>
  <c r="FF73" i="4"/>
  <c r="EC74" i="4"/>
  <c r="ED74" i="4"/>
  <c r="EE74" i="4"/>
  <c r="EF74" i="4"/>
  <c r="EG74" i="4"/>
  <c r="EH74" i="4"/>
  <c r="EI74" i="4"/>
  <c r="EJ74" i="4"/>
  <c r="EK74" i="4"/>
  <c r="EL74" i="4"/>
  <c r="EM74" i="4"/>
  <c r="EN74" i="4"/>
  <c r="EO74" i="4"/>
  <c r="EP74" i="4"/>
  <c r="EQ74" i="4"/>
  <c r="ER74" i="4"/>
  <c r="ES74" i="4"/>
  <c r="ET74" i="4"/>
  <c r="EU74" i="4"/>
  <c r="EV74" i="4"/>
  <c r="EW74" i="4"/>
  <c r="EX74" i="4"/>
  <c r="EY74" i="4"/>
  <c r="EZ74" i="4"/>
  <c r="FA74" i="4"/>
  <c r="FB74" i="4"/>
  <c r="FC74" i="4"/>
  <c r="FD74" i="4"/>
  <c r="FE74" i="4"/>
  <c r="FF74" i="4"/>
  <c r="EC75" i="4"/>
  <c r="ED75" i="4"/>
  <c r="EE75" i="4"/>
  <c r="EF75" i="4"/>
  <c r="EG75" i="4"/>
  <c r="EH75" i="4"/>
  <c r="EI75" i="4"/>
  <c r="EJ75" i="4"/>
  <c r="EK75" i="4"/>
  <c r="EL75" i="4"/>
  <c r="EM75" i="4"/>
  <c r="EN75" i="4"/>
  <c r="EO75" i="4"/>
  <c r="EP75" i="4"/>
  <c r="EQ75" i="4"/>
  <c r="ER75" i="4"/>
  <c r="ES75" i="4"/>
  <c r="ET75" i="4"/>
  <c r="EU75" i="4"/>
  <c r="EV75" i="4"/>
  <c r="EW75" i="4"/>
  <c r="EX75" i="4"/>
  <c r="EY75" i="4"/>
  <c r="EZ75" i="4"/>
  <c r="FA75" i="4"/>
  <c r="FB75" i="4"/>
  <c r="FC75" i="4"/>
  <c r="FD75" i="4"/>
  <c r="FE75" i="4"/>
  <c r="FF75" i="4"/>
  <c r="EC76" i="4"/>
  <c r="ED76" i="4"/>
  <c r="EE76" i="4"/>
  <c r="EF76" i="4"/>
  <c r="EG76" i="4"/>
  <c r="EH76" i="4"/>
  <c r="EI76" i="4"/>
  <c r="EJ76" i="4"/>
  <c r="EK76" i="4"/>
  <c r="EL76" i="4"/>
  <c r="EM76" i="4"/>
  <c r="EN76" i="4"/>
  <c r="EO76" i="4"/>
  <c r="EP76" i="4"/>
  <c r="EQ76" i="4"/>
  <c r="ER76" i="4"/>
  <c r="ES76" i="4"/>
  <c r="ET76" i="4"/>
  <c r="EU76" i="4"/>
  <c r="EV76" i="4"/>
  <c r="EW76" i="4"/>
  <c r="EX76" i="4"/>
  <c r="EY76" i="4"/>
  <c r="EZ76" i="4"/>
  <c r="FA76" i="4"/>
  <c r="FB76" i="4"/>
  <c r="FC76" i="4"/>
  <c r="FD76" i="4"/>
  <c r="FE76" i="4"/>
  <c r="FF76" i="4"/>
  <c r="EC77" i="4"/>
  <c r="ED77" i="4"/>
  <c r="EE77" i="4"/>
  <c r="EF77" i="4"/>
  <c r="EG77" i="4"/>
  <c r="EH77" i="4"/>
  <c r="EI77" i="4"/>
  <c r="EJ77" i="4"/>
  <c r="EK77" i="4"/>
  <c r="EL77" i="4"/>
  <c r="EM77" i="4"/>
  <c r="EN77" i="4"/>
  <c r="EO77" i="4"/>
  <c r="EP77" i="4"/>
  <c r="EQ77" i="4"/>
  <c r="ER77" i="4"/>
  <c r="ES77" i="4"/>
  <c r="ET77" i="4"/>
  <c r="EU77" i="4"/>
  <c r="EV77" i="4"/>
  <c r="EW77" i="4"/>
  <c r="EX77" i="4"/>
  <c r="EY77" i="4"/>
  <c r="EZ77" i="4"/>
  <c r="FA77" i="4"/>
  <c r="FB77" i="4"/>
  <c r="FC77" i="4"/>
  <c r="FD77" i="4"/>
  <c r="FE77" i="4"/>
  <c r="FF77" i="4"/>
  <c r="EC78" i="4"/>
  <c r="ED78" i="4"/>
  <c r="EE78" i="4"/>
  <c r="EF78" i="4"/>
  <c r="EG78" i="4"/>
  <c r="EH78" i="4"/>
  <c r="EI78" i="4"/>
  <c r="EJ78" i="4"/>
  <c r="EK78" i="4"/>
  <c r="EL78" i="4"/>
  <c r="EM78" i="4"/>
  <c r="EN78" i="4"/>
  <c r="EO78" i="4"/>
  <c r="EP78" i="4"/>
  <c r="EQ78" i="4"/>
  <c r="ER78" i="4"/>
  <c r="ES78" i="4"/>
  <c r="ET78" i="4"/>
  <c r="EU78" i="4"/>
  <c r="EV78" i="4"/>
  <c r="EW78" i="4"/>
  <c r="EX78" i="4"/>
  <c r="EY78" i="4"/>
  <c r="EZ78" i="4"/>
  <c r="FA78" i="4"/>
  <c r="FB78" i="4"/>
  <c r="FC78" i="4"/>
  <c r="FD78" i="4"/>
  <c r="FE78" i="4"/>
  <c r="FF78" i="4"/>
  <c r="EC79" i="4"/>
  <c r="ED79" i="4"/>
  <c r="EE79" i="4"/>
  <c r="EF79" i="4"/>
  <c r="EG79" i="4"/>
  <c r="EH79" i="4"/>
  <c r="EI79" i="4"/>
  <c r="EJ79" i="4"/>
  <c r="EK79" i="4"/>
  <c r="EL79" i="4"/>
  <c r="EM79" i="4"/>
  <c r="EN79" i="4"/>
  <c r="EO79" i="4"/>
  <c r="EP79" i="4"/>
  <c r="EQ79" i="4"/>
  <c r="ER79" i="4"/>
  <c r="ES79" i="4"/>
  <c r="ET79" i="4"/>
  <c r="EU79" i="4"/>
  <c r="EV79" i="4"/>
  <c r="EW79" i="4"/>
  <c r="EX79" i="4"/>
  <c r="EY79" i="4"/>
  <c r="EZ79" i="4"/>
  <c r="FA79" i="4"/>
  <c r="FB79" i="4"/>
  <c r="FC79" i="4"/>
  <c r="FD79" i="4"/>
  <c r="FE79" i="4"/>
  <c r="FF79" i="4"/>
  <c r="EC80" i="4"/>
  <c r="ED80" i="4"/>
  <c r="EE80" i="4"/>
  <c r="EF80" i="4"/>
  <c r="EG80" i="4"/>
  <c r="EH80" i="4"/>
  <c r="EI80" i="4"/>
  <c r="EJ80" i="4"/>
  <c r="EK80" i="4"/>
  <c r="EL80" i="4"/>
  <c r="EM80" i="4"/>
  <c r="EN80" i="4"/>
  <c r="EO80" i="4"/>
  <c r="EP80" i="4"/>
  <c r="EQ80" i="4"/>
  <c r="ER80" i="4"/>
  <c r="ES80" i="4"/>
  <c r="ET80" i="4"/>
  <c r="EU80" i="4"/>
  <c r="EV80" i="4"/>
  <c r="EW80" i="4"/>
  <c r="EX80" i="4"/>
  <c r="EY80" i="4"/>
  <c r="EZ80" i="4"/>
  <c r="FA80" i="4"/>
  <c r="FB80" i="4"/>
  <c r="FC80" i="4"/>
  <c r="FD80" i="4"/>
  <c r="FE80" i="4"/>
  <c r="FF80" i="4"/>
  <c r="EC81" i="4"/>
  <c r="ED81" i="4"/>
  <c r="EE81" i="4"/>
  <c r="EF81" i="4"/>
  <c r="EG81" i="4"/>
  <c r="EH81" i="4"/>
  <c r="EI81" i="4"/>
  <c r="EJ81" i="4"/>
  <c r="EK81" i="4"/>
  <c r="EL81" i="4"/>
  <c r="EM81" i="4"/>
  <c r="EN81" i="4"/>
  <c r="EO81" i="4"/>
  <c r="EP81" i="4"/>
  <c r="EQ81" i="4"/>
  <c r="ER81" i="4"/>
  <c r="ES81" i="4"/>
  <c r="ET81" i="4"/>
  <c r="EU81" i="4"/>
  <c r="EV81" i="4"/>
  <c r="EW81" i="4"/>
  <c r="EX81" i="4"/>
  <c r="EY81" i="4"/>
  <c r="EZ81" i="4"/>
  <c r="FA81" i="4"/>
  <c r="FB81" i="4"/>
  <c r="FC81" i="4"/>
  <c r="FD81" i="4"/>
  <c r="FE81" i="4"/>
  <c r="FF81" i="4"/>
  <c r="EC82" i="4"/>
  <c r="ED82" i="4"/>
  <c r="EE82" i="4"/>
  <c r="EF82" i="4"/>
  <c r="EG82" i="4"/>
  <c r="EH82" i="4"/>
  <c r="EI82" i="4"/>
  <c r="EJ82" i="4"/>
  <c r="EK82" i="4"/>
  <c r="EL82" i="4"/>
  <c r="EM82" i="4"/>
  <c r="EN82" i="4"/>
  <c r="EO82" i="4"/>
  <c r="EP82" i="4"/>
  <c r="EQ82" i="4"/>
  <c r="ER82" i="4"/>
  <c r="ES82" i="4"/>
  <c r="ET82" i="4"/>
  <c r="EU82" i="4"/>
  <c r="EV82" i="4"/>
  <c r="EW82" i="4"/>
  <c r="EX82" i="4"/>
  <c r="EY82" i="4"/>
  <c r="EZ82" i="4"/>
  <c r="FA82" i="4"/>
  <c r="FB82" i="4"/>
  <c r="FC82" i="4"/>
  <c r="FD82" i="4"/>
  <c r="FE82" i="4"/>
  <c r="FF82" i="4"/>
  <c r="EC83" i="4"/>
  <c r="ED83" i="4"/>
  <c r="EE83" i="4"/>
  <c r="EF83" i="4"/>
  <c r="EG83" i="4"/>
  <c r="EH83" i="4"/>
  <c r="EI83" i="4"/>
  <c r="EJ83" i="4"/>
  <c r="EK83" i="4"/>
  <c r="EL83" i="4"/>
  <c r="EM83" i="4"/>
  <c r="EN83" i="4"/>
  <c r="EO83" i="4"/>
  <c r="EP83" i="4"/>
  <c r="EQ83" i="4"/>
  <c r="ER83" i="4"/>
  <c r="ES83" i="4"/>
  <c r="ET83" i="4"/>
  <c r="EU83" i="4"/>
  <c r="EV83" i="4"/>
  <c r="EW83" i="4"/>
  <c r="EX83" i="4"/>
  <c r="EY83" i="4"/>
  <c r="EZ83" i="4"/>
  <c r="FA83" i="4"/>
  <c r="FB83" i="4"/>
  <c r="FC83" i="4"/>
  <c r="FD83" i="4"/>
  <c r="FE83" i="4"/>
  <c r="FF83" i="4"/>
  <c r="EC84" i="4"/>
  <c r="ED84" i="4"/>
  <c r="EE84" i="4"/>
  <c r="EF84" i="4"/>
  <c r="EG84" i="4"/>
  <c r="EH84" i="4"/>
  <c r="EI84" i="4"/>
  <c r="EJ84" i="4"/>
  <c r="EK84" i="4"/>
  <c r="EL84" i="4"/>
  <c r="EM84" i="4"/>
  <c r="EN84" i="4"/>
  <c r="EO84" i="4"/>
  <c r="EP84" i="4"/>
  <c r="EQ84" i="4"/>
  <c r="ER84" i="4"/>
  <c r="ES84" i="4"/>
  <c r="ET84" i="4"/>
  <c r="EU84" i="4"/>
  <c r="EV84" i="4"/>
  <c r="EW84" i="4"/>
  <c r="EX84" i="4"/>
  <c r="EY84" i="4"/>
  <c r="EZ84" i="4"/>
  <c r="FA84" i="4"/>
  <c r="FB84" i="4"/>
  <c r="FC84" i="4"/>
  <c r="FD84" i="4"/>
  <c r="FE84" i="4"/>
  <c r="FF84" i="4"/>
  <c r="EC85" i="4"/>
  <c r="ED85" i="4"/>
  <c r="EE85" i="4"/>
  <c r="EF85" i="4"/>
  <c r="EG85" i="4"/>
  <c r="EH85" i="4"/>
  <c r="EI85" i="4"/>
  <c r="EJ85" i="4"/>
  <c r="EK85" i="4"/>
  <c r="EL85" i="4"/>
  <c r="EM85" i="4"/>
  <c r="EN85" i="4"/>
  <c r="EO85" i="4"/>
  <c r="EP85" i="4"/>
  <c r="EQ85" i="4"/>
  <c r="ER85" i="4"/>
  <c r="ES85" i="4"/>
  <c r="ET85" i="4"/>
  <c r="EU85" i="4"/>
  <c r="EV85" i="4"/>
  <c r="EW85" i="4"/>
  <c r="EX85" i="4"/>
  <c r="EY85" i="4"/>
  <c r="EZ85" i="4"/>
  <c r="FA85" i="4"/>
  <c r="FB85" i="4"/>
  <c r="FC85" i="4"/>
  <c r="FD85" i="4"/>
  <c r="FE85" i="4"/>
  <c r="FF85" i="4"/>
  <c r="EC86" i="4"/>
  <c r="ED86" i="4"/>
  <c r="EE86" i="4"/>
  <c r="EF86" i="4"/>
  <c r="EG86" i="4"/>
  <c r="EH86" i="4"/>
  <c r="EI86" i="4"/>
  <c r="EJ86" i="4"/>
  <c r="EK86" i="4"/>
  <c r="EL86" i="4"/>
  <c r="EM86" i="4"/>
  <c r="EN86" i="4"/>
  <c r="EO86" i="4"/>
  <c r="EP86" i="4"/>
  <c r="EQ86" i="4"/>
  <c r="ER86" i="4"/>
  <c r="ES86" i="4"/>
  <c r="ET86" i="4"/>
  <c r="EU86" i="4"/>
  <c r="EV86" i="4"/>
  <c r="EW86" i="4"/>
  <c r="EX86" i="4"/>
  <c r="EY86" i="4"/>
  <c r="EZ86" i="4"/>
  <c r="FA86" i="4"/>
  <c r="FB86" i="4"/>
  <c r="FC86" i="4"/>
  <c r="FD86" i="4"/>
  <c r="FE86" i="4"/>
  <c r="FF86" i="4"/>
  <c r="EC87" i="4"/>
  <c r="ED87" i="4"/>
  <c r="EE87" i="4"/>
  <c r="EF87" i="4"/>
  <c r="EG87" i="4"/>
  <c r="EH87" i="4"/>
  <c r="EI87" i="4"/>
  <c r="EJ87" i="4"/>
  <c r="EK87" i="4"/>
  <c r="EL87" i="4"/>
  <c r="EM87" i="4"/>
  <c r="EN87" i="4"/>
  <c r="EO87" i="4"/>
  <c r="EP87" i="4"/>
  <c r="EQ87" i="4"/>
  <c r="ER87" i="4"/>
  <c r="ES87" i="4"/>
  <c r="ET87" i="4"/>
  <c r="EU87" i="4"/>
  <c r="EV87" i="4"/>
  <c r="EW87" i="4"/>
  <c r="EX87" i="4"/>
  <c r="EY87" i="4"/>
  <c r="EZ87" i="4"/>
  <c r="FA87" i="4"/>
  <c r="FB87" i="4"/>
  <c r="FC87" i="4"/>
  <c r="FD87" i="4"/>
  <c r="FE87" i="4"/>
  <c r="FF87" i="4"/>
  <c r="EC88" i="4"/>
  <c r="ED88" i="4"/>
  <c r="EE88" i="4"/>
  <c r="EF88" i="4"/>
  <c r="EG88" i="4"/>
  <c r="EH88" i="4"/>
  <c r="EI88" i="4"/>
  <c r="EJ88" i="4"/>
  <c r="EK88" i="4"/>
  <c r="EL88" i="4"/>
  <c r="EM88" i="4"/>
  <c r="EN88" i="4"/>
  <c r="EO88" i="4"/>
  <c r="EP88" i="4"/>
  <c r="EQ88" i="4"/>
  <c r="ER88" i="4"/>
  <c r="ES88" i="4"/>
  <c r="ET88" i="4"/>
  <c r="EU88" i="4"/>
  <c r="EV88" i="4"/>
  <c r="EW88" i="4"/>
  <c r="EX88" i="4"/>
  <c r="EY88" i="4"/>
  <c r="EZ88" i="4"/>
  <c r="FA88" i="4"/>
  <c r="FB88" i="4"/>
  <c r="FC88" i="4"/>
  <c r="FD88" i="4"/>
  <c r="FE88" i="4"/>
  <c r="FF88" i="4"/>
  <c r="EC89" i="4"/>
  <c r="ED89" i="4"/>
  <c r="EE89" i="4"/>
  <c r="EF89" i="4"/>
  <c r="EG89" i="4"/>
  <c r="EH89" i="4"/>
  <c r="EI89" i="4"/>
  <c r="EJ89" i="4"/>
  <c r="EK89" i="4"/>
  <c r="EL89" i="4"/>
  <c r="EM89" i="4"/>
  <c r="EN89" i="4"/>
  <c r="EO89" i="4"/>
  <c r="EP89" i="4"/>
  <c r="EQ89" i="4"/>
  <c r="ER89" i="4"/>
  <c r="ES89" i="4"/>
  <c r="ET89" i="4"/>
  <c r="EU89" i="4"/>
  <c r="EV89" i="4"/>
  <c r="EW89" i="4"/>
  <c r="EX89" i="4"/>
  <c r="EY89" i="4"/>
  <c r="EZ89" i="4"/>
  <c r="FA89" i="4"/>
  <c r="FB89" i="4"/>
  <c r="FC89" i="4"/>
  <c r="FD89" i="4"/>
  <c r="FE89" i="4"/>
  <c r="FF89" i="4"/>
  <c r="EC90" i="4"/>
  <c r="ED90" i="4"/>
  <c r="EE90" i="4"/>
  <c r="EF90" i="4"/>
  <c r="EG90" i="4"/>
  <c r="EH90" i="4"/>
  <c r="EI90" i="4"/>
  <c r="EJ90" i="4"/>
  <c r="EK90" i="4"/>
  <c r="EL90" i="4"/>
  <c r="EM90" i="4"/>
  <c r="EN90" i="4"/>
  <c r="EO90" i="4"/>
  <c r="EP90" i="4"/>
  <c r="EQ90" i="4"/>
  <c r="ER90" i="4"/>
  <c r="ES90" i="4"/>
  <c r="ET90" i="4"/>
  <c r="EU90" i="4"/>
  <c r="EV90" i="4"/>
  <c r="EW90" i="4"/>
  <c r="EX90" i="4"/>
  <c r="EY90" i="4"/>
  <c r="EZ90" i="4"/>
  <c r="FA90" i="4"/>
  <c r="FB90" i="4"/>
  <c r="FC90" i="4"/>
  <c r="FD90" i="4"/>
  <c r="FE90" i="4"/>
  <c r="FF90" i="4"/>
  <c r="EC91" i="4"/>
  <c r="ED91" i="4"/>
  <c r="EE91" i="4"/>
  <c r="EF91" i="4"/>
  <c r="EG91" i="4"/>
  <c r="EH91" i="4"/>
  <c r="EI91" i="4"/>
  <c r="EJ91" i="4"/>
  <c r="EK91" i="4"/>
  <c r="EL91" i="4"/>
  <c r="EM91" i="4"/>
  <c r="EN91" i="4"/>
  <c r="EO91" i="4"/>
  <c r="EP91" i="4"/>
  <c r="EQ91" i="4"/>
  <c r="ER91" i="4"/>
  <c r="ES91" i="4"/>
  <c r="ET91" i="4"/>
  <c r="EU91" i="4"/>
  <c r="EV91" i="4"/>
  <c r="EW91" i="4"/>
  <c r="EX91" i="4"/>
  <c r="EY91" i="4"/>
  <c r="EZ91" i="4"/>
  <c r="FA91" i="4"/>
  <c r="FB91" i="4"/>
  <c r="FC91" i="4"/>
  <c r="FD91" i="4"/>
  <c r="FE91" i="4"/>
  <c r="FF91" i="4"/>
  <c r="EC92" i="4"/>
  <c r="ED92" i="4"/>
  <c r="EE92" i="4"/>
  <c r="EF92" i="4"/>
  <c r="EG92" i="4"/>
  <c r="EH92" i="4"/>
  <c r="EI92" i="4"/>
  <c r="EJ92" i="4"/>
  <c r="EK92" i="4"/>
  <c r="EL92" i="4"/>
  <c r="EM92" i="4"/>
  <c r="EN92" i="4"/>
  <c r="EO92" i="4"/>
  <c r="EP92" i="4"/>
  <c r="EQ92" i="4"/>
  <c r="ER92" i="4"/>
  <c r="ES92" i="4"/>
  <c r="ET92" i="4"/>
  <c r="EU92" i="4"/>
  <c r="EV92" i="4"/>
  <c r="EW92" i="4"/>
  <c r="EX92" i="4"/>
  <c r="EY92" i="4"/>
  <c r="EZ92" i="4"/>
  <c r="FA92" i="4"/>
  <c r="FB92" i="4"/>
  <c r="FC92" i="4"/>
  <c r="FD92" i="4"/>
  <c r="FE92" i="4"/>
  <c r="FF92" i="4"/>
  <c r="EC93" i="4"/>
  <c r="ED93" i="4"/>
  <c r="EE93" i="4"/>
  <c r="EF93" i="4"/>
  <c r="EG93" i="4"/>
  <c r="EH93" i="4"/>
  <c r="EI93" i="4"/>
  <c r="EJ93" i="4"/>
  <c r="EK93" i="4"/>
  <c r="EL93" i="4"/>
  <c r="EM93" i="4"/>
  <c r="EN93" i="4"/>
  <c r="EO93" i="4"/>
  <c r="EP93" i="4"/>
  <c r="EQ93" i="4"/>
  <c r="ER93" i="4"/>
  <c r="ES93" i="4"/>
  <c r="ET93" i="4"/>
  <c r="EU93" i="4"/>
  <c r="EV93" i="4"/>
  <c r="EW93" i="4"/>
  <c r="EX93" i="4"/>
  <c r="EY93" i="4"/>
  <c r="EZ93" i="4"/>
  <c r="FA93" i="4"/>
  <c r="FB93" i="4"/>
  <c r="FC93" i="4"/>
  <c r="FD93" i="4"/>
  <c r="FE93" i="4"/>
  <c r="FF93" i="4"/>
  <c r="EC94" i="4"/>
  <c r="ED94" i="4"/>
  <c r="EE94" i="4"/>
  <c r="EF94" i="4"/>
  <c r="EG94" i="4"/>
  <c r="EH94" i="4"/>
  <c r="EI94" i="4"/>
  <c r="EJ94" i="4"/>
  <c r="EK94" i="4"/>
  <c r="EL94" i="4"/>
  <c r="EM94" i="4"/>
  <c r="EN94" i="4"/>
  <c r="EO94" i="4"/>
  <c r="EP94" i="4"/>
  <c r="EQ94" i="4"/>
  <c r="ER94" i="4"/>
  <c r="ES94" i="4"/>
  <c r="ET94" i="4"/>
  <c r="EU94" i="4"/>
  <c r="EV94" i="4"/>
  <c r="EW94" i="4"/>
  <c r="EX94" i="4"/>
  <c r="EY94" i="4"/>
  <c r="EZ94" i="4"/>
  <c r="FA94" i="4"/>
  <c r="FB94" i="4"/>
  <c r="FC94" i="4"/>
  <c r="FD94" i="4"/>
  <c r="FE94" i="4"/>
  <c r="FF94" i="4"/>
  <c r="EC95" i="4"/>
  <c r="ED95" i="4"/>
  <c r="EE95" i="4"/>
  <c r="EF95" i="4"/>
  <c r="EG95" i="4"/>
  <c r="EH95" i="4"/>
  <c r="EI95" i="4"/>
  <c r="EJ95" i="4"/>
  <c r="EK95" i="4"/>
  <c r="EL95" i="4"/>
  <c r="EM95" i="4"/>
  <c r="EN95" i="4"/>
  <c r="EO95" i="4"/>
  <c r="EP95" i="4"/>
  <c r="EQ95" i="4"/>
  <c r="ER95" i="4"/>
  <c r="ES95" i="4"/>
  <c r="ET95" i="4"/>
  <c r="EU95" i="4"/>
  <c r="EV95" i="4"/>
  <c r="EW95" i="4"/>
  <c r="EX95" i="4"/>
  <c r="EY95" i="4"/>
  <c r="EZ95" i="4"/>
  <c r="FA95" i="4"/>
  <c r="FB95" i="4"/>
  <c r="FC95" i="4"/>
  <c r="FD95" i="4"/>
  <c r="FE95" i="4"/>
  <c r="FF95" i="4"/>
  <c r="EC96" i="4"/>
  <c r="ED96" i="4"/>
  <c r="EE96" i="4"/>
  <c r="EF96" i="4"/>
  <c r="EG96" i="4"/>
  <c r="EH96" i="4"/>
  <c r="EI96" i="4"/>
  <c r="EJ96" i="4"/>
  <c r="EK96" i="4"/>
  <c r="EL96" i="4"/>
  <c r="EM96" i="4"/>
  <c r="EN96" i="4"/>
  <c r="EO96" i="4"/>
  <c r="EP96" i="4"/>
  <c r="EQ96" i="4"/>
  <c r="ER96" i="4"/>
  <c r="ES96" i="4"/>
  <c r="ET96" i="4"/>
  <c r="EU96" i="4"/>
  <c r="EV96" i="4"/>
  <c r="EW96" i="4"/>
  <c r="EX96" i="4"/>
  <c r="EY96" i="4"/>
  <c r="EZ96" i="4"/>
  <c r="FA96" i="4"/>
  <c r="FB96" i="4"/>
  <c r="FC96" i="4"/>
  <c r="FD96" i="4"/>
  <c r="FE96" i="4"/>
  <c r="FF96" i="4"/>
  <c r="EC97" i="4"/>
  <c r="ED97" i="4"/>
  <c r="EE97" i="4"/>
  <c r="EF97" i="4"/>
  <c r="EG97" i="4"/>
  <c r="EH97" i="4"/>
  <c r="EI97" i="4"/>
  <c r="EJ97" i="4"/>
  <c r="EK97" i="4"/>
  <c r="EL97" i="4"/>
  <c r="EM97" i="4"/>
  <c r="EN97" i="4"/>
  <c r="EO97" i="4"/>
  <c r="EP97" i="4"/>
  <c r="EQ97" i="4"/>
  <c r="ER97" i="4"/>
  <c r="ES97" i="4"/>
  <c r="ET97" i="4"/>
  <c r="EU97" i="4"/>
  <c r="EV97" i="4"/>
  <c r="EW97" i="4"/>
  <c r="EX97" i="4"/>
  <c r="EY97" i="4"/>
  <c r="EZ97" i="4"/>
  <c r="FA97" i="4"/>
  <c r="FB97" i="4"/>
  <c r="FC97" i="4"/>
  <c r="FD97" i="4"/>
  <c r="FE97" i="4"/>
  <c r="FF97" i="4"/>
  <c r="EC98" i="4"/>
  <c r="ED98" i="4"/>
  <c r="EE98" i="4"/>
  <c r="EF98" i="4"/>
  <c r="EG98" i="4"/>
  <c r="EH98" i="4"/>
  <c r="EI98" i="4"/>
  <c r="EJ98" i="4"/>
  <c r="EK98" i="4"/>
  <c r="EL98" i="4"/>
  <c r="EM98" i="4"/>
  <c r="EN98" i="4"/>
  <c r="EO98" i="4"/>
  <c r="EP98" i="4"/>
  <c r="EQ98" i="4"/>
  <c r="ER98" i="4"/>
  <c r="ES98" i="4"/>
  <c r="ET98" i="4"/>
  <c r="EU98" i="4"/>
  <c r="EV98" i="4"/>
  <c r="EW98" i="4"/>
  <c r="EX98" i="4"/>
  <c r="EY98" i="4"/>
  <c r="EZ98" i="4"/>
  <c r="FA98" i="4"/>
  <c r="FB98" i="4"/>
  <c r="FC98" i="4"/>
  <c r="FD98" i="4"/>
  <c r="FE98" i="4"/>
  <c r="FF98" i="4"/>
  <c r="EC99" i="4"/>
  <c r="ED99" i="4"/>
  <c r="EE99" i="4"/>
  <c r="EF99" i="4"/>
  <c r="EG99" i="4"/>
  <c r="EH99" i="4"/>
  <c r="EI99" i="4"/>
  <c r="EJ99" i="4"/>
  <c r="EK99" i="4"/>
  <c r="EL99" i="4"/>
  <c r="EM99" i="4"/>
  <c r="EN99" i="4"/>
  <c r="EO99" i="4"/>
  <c r="EP99" i="4"/>
  <c r="EQ99" i="4"/>
  <c r="ER99" i="4"/>
  <c r="ES99" i="4"/>
  <c r="ET99" i="4"/>
  <c r="EU99" i="4"/>
  <c r="EV99" i="4"/>
  <c r="EW99" i="4"/>
  <c r="EX99" i="4"/>
  <c r="EY99" i="4"/>
  <c r="EZ99" i="4"/>
  <c r="FA99" i="4"/>
  <c r="FB99" i="4"/>
  <c r="FC99" i="4"/>
  <c r="FD99" i="4"/>
  <c r="FE99" i="4"/>
  <c r="FF99" i="4"/>
  <c r="EC100" i="4"/>
  <c r="ED100" i="4"/>
  <c r="EE100" i="4"/>
  <c r="EF100" i="4"/>
  <c r="EG100" i="4"/>
  <c r="EH100" i="4"/>
  <c r="EI100" i="4"/>
  <c r="EJ100" i="4"/>
  <c r="EK100" i="4"/>
  <c r="EL100" i="4"/>
  <c r="EM100" i="4"/>
  <c r="EN100" i="4"/>
  <c r="EO100" i="4"/>
  <c r="EP100" i="4"/>
  <c r="EQ100" i="4"/>
  <c r="ER100" i="4"/>
  <c r="ES100" i="4"/>
  <c r="ET100" i="4"/>
  <c r="EU100" i="4"/>
  <c r="EV100" i="4"/>
  <c r="EW100" i="4"/>
  <c r="EX100" i="4"/>
  <c r="EY100" i="4"/>
  <c r="EZ100" i="4"/>
  <c r="FA100" i="4"/>
  <c r="FB100" i="4"/>
  <c r="FC100" i="4"/>
  <c r="FD100" i="4"/>
  <c r="FE100" i="4"/>
  <c r="FF100" i="4"/>
  <c r="EC101" i="4"/>
  <c r="ED101" i="4"/>
  <c r="EE101" i="4"/>
  <c r="EF101" i="4"/>
  <c r="EG101" i="4"/>
  <c r="EH101" i="4"/>
  <c r="EI101" i="4"/>
  <c r="EJ101" i="4"/>
  <c r="EK101" i="4"/>
  <c r="EL101" i="4"/>
  <c r="EM101" i="4"/>
  <c r="EN101" i="4"/>
  <c r="EO101" i="4"/>
  <c r="EP101" i="4"/>
  <c r="EQ101" i="4"/>
  <c r="ER101" i="4"/>
  <c r="ES101" i="4"/>
  <c r="ET101" i="4"/>
  <c r="EU101" i="4"/>
  <c r="EV101" i="4"/>
  <c r="EW101" i="4"/>
  <c r="EX101" i="4"/>
  <c r="EY101" i="4"/>
  <c r="EZ101" i="4"/>
  <c r="FA101" i="4"/>
  <c r="FB101" i="4"/>
  <c r="FC101" i="4"/>
  <c r="FD101" i="4"/>
  <c r="FE101" i="4"/>
  <c r="FF101" i="4"/>
  <c r="EC102" i="4"/>
  <c r="ED102" i="4"/>
  <c r="EE102" i="4"/>
  <c r="EF102" i="4"/>
  <c r="EG102" i="4"/>
  <c r="EH102" i="4"/>
  <c r="EI102" i="4"/>
  <c r="EJ102" i="4"/>
  <c r="EK102" i="4"/>
  <c r="EL102" i="4"/>
  <c r="EM102" i="4"/>
  <c r="EN102" i="4"/>
  <c r="EO102" i="4"/>
  <c r="EP102" i="4"/>
  <c r="EQ102" i="4"/>
  <c r="ER102" i="4"/>
  <c r="ES102" i="4"/>
  <c r="ET102" i="4"/>
  <c r="EU102" i="4"/>
  <c r="EV102" i="4"/>
  <c r="EW102" i="4"/>
  <c r="EX102" i="4"/>
  <c r="EY102" i="4"/>
  <c r="EZ102" i="4"/>
  <c r="FA102" i="4"/>
  <c r="FB102" i="4"/>
  <c r="FC102" i="4"/>
  <c r="FD102" i="4"/>
  <c r="FE102" i="4"/>
  <c r="FF102" i="4"/>
  <c r="EC103" i="4"/>
  <c r="ED103" i="4"/>
  <c r="EE103" i="4"/>
  <c r="EF103" i="4"/>
  <c r="EG103" i="4"/>
  <c r="EH103" i="4"/>
  <c r="EI103" i="4"/>
  <c r="EJ103" i="4"/>
  <c r="EK103" i="4"/>
  <c r="EL103" i="4"/>
  <c r="EM103" i="4"/>
  <c r="EN103" i="4"/>
  <c r="EO103" i="4"/>
  <c r="EP103" i="4"/>
  <c r="EQ103" i="4"/>
  <c r="ER103" i="4"/>
  <c r="ES103" i="4"/>
  <c r="ET103" i="4"/>
  <c r="EU103" i="4"/>
  <c r="EV103" i="4"/>
  <c r="EW103" i="4"/>
  <c r="EX103" i="4"/>
  <c r="EY103" i="4"/>
  <c r="EZ103" i="4"/>
  <c r="FA103" i="4"/>
  <c r="FB103" i="4"/>
  <c r="FC103" i="4"/>
  <c r="FD103" i="4"/>
  <c r="FE103" i="4"/>
  <c r="FF103" i="4"/>
  <c r="EC104" i="4"/>
  <c r="ED104" i="4"/>
  <c r="EE104" i="4"/>
  <c r="EF104" i="4"/>
  <c r="EG104" i="4"/>
  <c r="EH104" i="4"/>
  <c r="EI104" i="4"/>
  <c r="EJ104" i="4"/>
  <c r="EK104" i="4"/>
  <c r="EL104" i="4"/>
  <c r="EM104" i="4"/>
  <c r="EN104" i="4"/>
  <c r="EO104" i="4"/>
  <c r="EP104" i="4"/>
  <c r="EQ104" i="4"/>
  <c r="ER104" i="4"/>
  <c r="ES104" i="4"/>
  <c r="ET104" i="4"/>
  <c r="EU104" i="4"/>
  <c r="EV104" i="4"/>
  <c r="EW104" i="4"/>
  <c r="EX104" i="4"/>
  <c r="EY104" i="4"/>
  <c r="EZ104" i="4"/>
  <c r="FA104" i="4"/>
  <c r="FB104" i="4"/>
  <c r="FC104" i="4"/>
  <c r="FD104" i="4"/>
  <c r="FE104" i="4"/>
  <c r="FF104" i="4"/>
  <c r="EC105" i="4"/>
  <c r="ED105" i="4"/>
  <c r="EE105" i="4"/>
  <c r="EF105" i="4"/>
  <c r="EG105" i="4"/>
  <c r="EH105" i="4"/>
  <c r="EI105" i="4"/>
  <c r="EJ105" i="4"/>
  <c r="EK105" i="4"/>
  <c r="EL105" i="4"/>
  <c r="EM105" i="4"/>
  <c r="EN105" i="4"/>
  <c r="EO105" i="4"/>
  <c r="EP105" i="4"/>
  <c r="EQ105" i="4"/>
  <c r="ER105" i="4"/>
  <c r="ES105" i="4"/>
  <c r="ET105" i="4"/>
  <c r="EU105" i="4"/>
  <c r="EV105" i="4"/>
  <c r="EW105" i="4"/>
  <c r="EX105" i="4"/>
  <c r="EY105" i="4"/>
  <c r="EZ105" i="4"/>
  <c r="FA105" i="4"/>
  <c r="FB105" i="4"/>
  <c r="FC105" i="4"/>
  <c r="FD105" i="4"/>
  <c r="FE105" i="4"/>
  <c r="FF105" i="4"/>
  <c r="EC106" i="4"/>
  <c r="ED106" i="4"/>
  <c r="EE106" i="4"/>
  <c r="EF106" i="4"/>
  <c r="EG106" i="4"/>
  <c r="EH106" i="4"/>
  <c r="EI106" i="4"/>
  <c r="EJ106" i="4"/>
  <c r="EK106" i="4"/>
  <c r="EL106" i="4"/>
  <c r="EM106" i="4"/>
  <c r="EN106" i="4"/>
  <c r="EO106" i="4"/>
  <c r="EP106" i="4"/>
  <c r="EQ106" i="4"/>
  <c r="ER106" i="4"/>
  <c r="ES106" i="4"/>
  <c r="ET106" i="4"/>
  <c r="EU106" i="4"/>
  <c r="EV106" i="4"/>
  <c r="EW106" i="4"/>
  <c r="EX106" i="4"/>
  <c r="EY106" i="4"/>
  <c r="EZ106" i="4"/>
  <c r="FA106" i="4"/>
  <c r="FB106" i="4"/>
  <c r="FC106" i="4"/>
  <c r="FD106" i="4"/>
  <c r="FE106" i="4"/>
  <c r="FF106" i="4"/>
  <c r="EC107" i="4"/>
  <c r="ED107" i="4"/>
  <c r="EE107" i="4"/>
  <c r="EF107" i="4"/>
  <c r="EG107" i="4"/>
  <c r="EH107" i="4"/>
  <c r="EI107" i="4"/>
  <c r="EJ107" i="4"/>
  <c r="EK107" i="4"/>
  <c r="EL107" i="4"/>
  <c r="EM107" i="4"/>
  <c r="EN107" i="4"/>
  <c r="EO107" i="4"/>
  <c r="EP107" i="4"/>
  <c r="EQ107" i="4"/>
  <c r="ER107" i="4"/>
  <c r="ES107" i="4"/>
  <c r="ET107" i="4"/>
  <c r="EU107" i="4"/>
  <c r="EV107" i="4"/>
  <c r="EW107" i="4"/>
  <c r="EX107" i="4"/>
  <c r="EY107" i="4"/>
  <c r="EZ107" i="4"/>
  <c r="FA107" i="4"/>
  <c r="FB107" i="4"/>
  <c r="FC107" i="4"/>
  <c r="FD107" i="4"/>
  <c r="FE107" i="4"/>
  <c r="FF107" i="4"/>
  <c r="EC108" i="4"/>
  <c r="ED108" i="4"/>
  <c r="EE108" i="4"/>
  <c r="EF108" i="4"/>
  <c r="EG108" i="4"/>
  <c r="EH108" i="4"/>
  <c r="EI108" i="4"/>
  <c r="EJ108" i="4"/>
  <c r="EK108" i="4"/>
  <c r="EL108" i="4"/>
  <c r="EM108" i="4"/>
  <c r="EN108" i="4"/>
  <c r="EO108" i="4"/>
  <c r="EP108" i="4"/>
  <c r="EQ108" i="4"/>
  <c r="ER108" i="4"/>
  <c r="ES108" i="4"/>
  <c r="ET108" i="4"/>
  <c r="EU108" i="4"/>
  <c r="EV108" i="4"/>
  <c r="EW108" i="4"/>
  <c r="EX108" i="4"/>
  <c r="EY108" i="4"/>
  <c r="EZ108" i="4"/>
  <c r="FA108" i="4"/>
  <c r="FB108" i="4"/>
  <c r="FC108" i="4"/>
  <c r="FD108" i="4"/>
  <c r="FE108" i="4"/>
  <c r="FF108" i="4"/>
  <c r="EC109" i="4"/>
  <c r="ED109" i="4"/>
  <c r="EE109" i="4"/>
  <c r="EF109" i="4"/>
  <c r="EG109" i="4"/>
  <c r="EH109" i="4"/>
  <c r="EI109" i="4"/>
  <c r="EJ109" i="4"/>
  <c r="EK109" i="4"/>
  <c r="EL109" i="4"/>
  <c r="EM109" i="4"/>
  <c r="EN109" i="4"/>
  <c r="EO109" i="4"/>
  <c r="EP109" i="4"/>
  <c r="EQ109" i="4"/>
  <c r="ER109" i="4"/>
  <c r="ES109" i="4"/>
  <c r="ET109" i="4"/>
  <c r="EU109" i="4"/>
  <c r="EV109" i="4"/>
  <c r="EW109" i="4"/>
  <c r="EX109" i="4"/>
  <c r="EY109" i="4"/>
  <c r="EZ109" i="4"/>
  <c r="FA109" i="4"/>
  <c r="FB109" i="4"/>
  <c r="FC109" i="4"/>
  <c r="FD109" i="4"/>
  <c r="FE109" i="4"/>
  <c r="FF109" i="4"/>
  <c r="EC110" i="4"/>
  <c r="ED110" i="4"/>
  <c r="EE110" i="4"/>
  <c r="EF110" i="4"/>
  <c r="EG110" i="4"/>
  <c r="EH110" i="4"/>
  <c r="EI110" i="4"/>
  <c r="EJ110" i="4"/>
  <c r="EK110" i="4"/>
  <c r="EL110" i="4"/>
  <c r="EM110" i="4"/>
  <c r="EN110" i="4"/>
  <c r="EO110" i="4"/>
  <c r="EP110" i="4"/>
  <c r="EQ110" i="4"/>
  <c r="ER110" i="4"/>
  <c r="ES110" i="4"/>
  <c r="ET110" i="4"/>
  <c r="EU110" i="4"/>
  <c r="EV110" i="4"/>
  <c r="EW110" i="4"/>
  <c r="EX110" i="4"/>
  <c r="EY110" i="4"/>
  <c r="EZ110" i="4"/>
  <c r="FA110" i="4"/>
  <c r="FB110" i="4"/>
  <c r="FC110" i="4"/>
  <c r="FD110" i="4"/>
  <c r="FE110" i="4"/>
  <c r="FF110" i="4"/>
  <c r="EC111" i="4"/>
  <c r="ED111" i="4"/>
  <c r="EE111" i="4"/>
  <c r="EF111" i="4"/>
  <c r="EG111" i="4"/>
  <c r="EH111" i="4"/>
  <c r="EI111" i="4"/>
  <c r="EJ111" i="4"/>
  <c r="EK111" i="4"/>
  <c r="EL111" i="4"/>
  <c r="EM111" i="4"/>
  <c r="EN111" i="4"/>
  <c r="EO111" i="4"/>
  <c r="EP111" i="4"/>
  <c r="EQ111" i="4"/>
  <c r="ER111" i="4"/>
  <c r="ES111" i="4"/>
  <c r="ET111" i="4"/>
  <c r="EU111" i="4"/>
  <c r="EV111" i="4"/>
  <c r="EW111" i="4"/>
  <c r="EX111" i="4"/>
  <c r="EY111" i="4"/>
  <c r="EZ111" i="4"/>
  <c r="FA111" i="4"/>
  <c r="FB111" i="4"/>
  <c r="FC111" i="4"/>
  <c r="FD111" i="4"/>
  <c r="FE111" i="4"/>
  <c r="FF111" i="4"/>
  <c r="ED21" i="4"/>
  <c r="EE21" i="4"/>
  <c r="EE154" i="4" s="1"/>
  <c r="EF21" i="4"/>
  <c r="EG21" i="4"/>
  <c r="EG154" i="4" s="1"/>
  <c r="EH21" i="4"/>
  <c r="EI21" i="4"/>
  <c r="EI154" i="4" s="1"/>
  <c r="EJ21" i="4"/>
  <c r="EK21" i="4"/>
  <c r="EK154" i="4" s="1"/>
  <c r="EL21" i="4"/>
  <c r="EM21" i="4"/>
  <c r="EM154" i="4" s="1"/>
  <c r="EN21" i="4"/>
  <c r="EO21" i="4"/>
  <c r="EO154" i="4" s="1"/>
  <c r="EP21" i="4"/>
  <c r="EQ21" i="4"/>
  <c r="EQ154" i="4" s="1"/>
  <c r="ER21" i="4"/>
  <c r="ES21" i="4"/>
  <c r="ES154" i="4" s="1"/>
  <c r="ET21" i="4"/>
  <c r="EU21" i="4"/>
  <c r="EU154" i="4" s="1"/>
  <c r="EV21" i="4"/>
  <c r="EW21" i="4"/>
  <c r="EW154" i="4" s="1"/>
  <c r="EX21" i="4"/>
  <c r="EY21" i="4"/>
  <c r="EY154" i="4" s="1"/>
  <c r="EZ21" i="4"/>
  <c r="FB21" i="4"/>
  <c r="FC21" i="4"/>
  <c r="FC154" i="4" s="1"/>
  <c r="FD21" i="4"/>
  <c r="FE21" i="4"/>
  <c r="FE154" i="4" s="1"/>
  <c r="FF21" i="4"/>
  <c r="FF154" i="4" s="1"/>
  <c r="JB22" i="4"/>
  <c r="AH22" i="4" s="1"/>
  <c r="AG23" i="4"/>
  <c r="JB23" i="4" s="1"/>
  <c r="AH23" i="4" s="1"/>
  <c r="AG24" i="4"/>
  <c r="JB24" i="4" s="1"/>
  <c r="AH24" i="4" s="1"/>
  <c r="AG25" i="4"/>
  <c r="JB25" i="4" s="1"/>
  <c r="AH25" i="4" s="1"/>
  <c r="AG26" i="4"/>
  <c r="JB26" i="4" s="1"/>
  <c r="AH26" i="4" s="1"/>
  <c r="AG27" i="4"/>
  <c r="JB27" i="4" s="1"/>
  <c r="AH27" i="4" s="1"/>
  <c r="AG28" i="4"/>
  <c r="JB28" i="4" s="1"/>
  <c r="AH28" i="4" s="1"/>
  <c r="AG29" i="4"/>
  <c r="JB29" i="4" s="1"/>
  <c r="AH29" i="4" s="1"/>
  <c r="AG30" i="4"/>
  <c r="JB30" i="4" s="1"/>
  <c r="AH30" i="4" s="1"/>
  <c r="AG31" i="4"/>
  <c r="JB31" i="4" s="1"/>
  <c r="AH31" i="4" s="1"/>
  <c r="AG32" i="4"/>
  <c r="JB32" i="4" s="1"/>
  <c r="AH32" i="4" s="1"/>
  <c r="AG33" i="4"/>
  <c r="JB33" i="4" s="1"/>
  <c r="AH33" i="4" s="1"/>
  <c r="AG34" i="4"/>
  <c r="JB34" i="4" s="1"/>
  <c r="AH34" i="4" s="1"/>
  <c r="AG35" i="4"/>
  <c r="JB35" i="4" s="1"/>
  <c r="AH35" i="4" s="1"/>
  <c r="AG36" i="4"/>
  <c r="JB36" i="4" s="1"/>
  <c r="AH36" i="4" s="1"/>
  <c r="AG37" i="4"/>
  <c r="JB37" i="4" s="1"/>
  <c r="AH37" i="4" s="1"/>
  <c r="AG38" i="4"/>
  <c r="AG39" i="4"/>
  <c r="JB39" i="4" s="1"/>
  <c r="AH39" i="4" s="1"/>
  <c r="AG40" i="4"/>
  <c r="JB40" i="4" s="1"/>
  <c r="AH40" i="4" s="1"/>
  <c r="AG41" i="4"/>
  <c r="JB41" i="4" s="1"/>
  <c r="AH41" i="4" s="1"/>
  <c r="AG42" i="4"/>
  <c r="JB42" i="4" s="1"/>
  <c r="AH42" i="4" s="1"/>
  <c r="AG43" i="4"/>
  <c r="JB43" i="4" s="1"/>
  <c r="AH43" i="4" s="1"/>
  <c r="AG44" i="4"/>
  <c r="JB44" i="4" s="1"/>
  <c r="AH44" i="4" s="1"/>
  <c r="AG45" i="4"/>
  <c r="JB45" i="4" s="1"/>
  <c r="AH45" i="4" s="1"/>
  <c r="AG46" i="4"/>
  <c r="JB46" i="4" s="1"/>
  <c r="AH46" i="4" s="1"/>
  <c r="AG47" i="4"/>
  <c r="JB47" i="4" s="1"/>
  <c r="AH47" i="4" s="1"/>
  <c r="AG48" i="4"/>
  <c r="JB48" i="4" s="1"/>
  <c r="AH48" i="4" s="1"/>
  <c r="AG49" i="4"/>
  <c r="JB49" i="4" s="1"/>
  <c r="AH49" i="4" s="1"/>
  <c r="AG50" i="4"/>
  <c r="JB50" i="4" s="1"/>
  <c r="AH50" i="4" s="1"/>
  <c r="AG51" i="4"/>
  <c r="JB51" i="4" s="1"/>
  <c r="AH51" i="4" s="1"/>
  <c r="AG52" i="4"/>
  <c r="JB52" i="4" s="1"/>
  <c r="AH52" i="4" s="1"/>
  <c r="AG53" i="4"/>
  <c r="JB53" i="4" s="1"/>
  <c r="AH53" i="4" s="1"/>
  <c r="AG54" i="4"/>
  <c r="JB54" i="4" s="1"/>
  <c r="AH54" i="4" s="1"/>
  <c r="AG55" i="4"/>
  <c r="JB55" i="4" s="1"/>
  <c r="AH55" i="4" s="1"/>
  <c r="AG56" i="4"/>
  <c r="JB56" i="4" s="1"/>
  <c r="AH56" i="4" s="1"/>
  <c r="AG57" i="4"/>
  <c r="JB57" i="4" s="1"/>
  <c r="AH57" i="4" s="1"/>
  <c r="AG58" i="4"/>
  <c r="JB58" i="4" s="1"/>
  <c r="AH58" i="4" s="1"/>
  <c r="AG59" i="4"/>
  <c r="JB59" i="4" s="1"/>
  <c r="AH59" i="4" s="1"/>
  <c r="AG60" i="4"/>
  <c r="JB60" i="4" s="1"/>
  <c r="AH60" i="4" s="1"/>
  <c r="AG61" i="4"/>
  <c r="JB61" i="4" s="1"/>
  <c r="AH61" i="4" s="1"/>
  <c r="AG62" i="4"/>
  <c r="JB62" i="4" s="1"/>
  <c r="AH62" i="4" s="1"/>
  <c r="AG63" i="4"/>
  <c r="JB63" i="4" s="1"/>
  <c r="AH63" i="4" s="1"/>
  <c r="AG64" i="4"/>
  <c r="JB64" i="4" s="1"/>
  <c r="AH64" i="4" s="1"/>
  <c r="AG65" i="4"/>
  <c r="JB65" i="4" s="1"/>
  <c r="AH65" i="4" s="1"/>
  <c r="AG66" i="4"/>
  <c r="JB66" i="4" s="1"/>
  <c r="AH66" i="4" s="1"/>
  <c r="AG67" i="4"/>
  <c r="JB67" i="4" s="1"/>
  <c r="AH67" i="4" s="1"/>
  <c r="AG68" i="4"/>
  <c r="JB68" i="4" s="1"/>
  <c r="AH68" i="4" s="1"/>
  <c r="AG69" i="4"/>
  <c r="JB69" i="4" s="1"/>
  <c r="AH69" i="4" s="1"/>
  <c r="AG70" i="4"/>
  <c r="JB70" i="4" s="1"/>
  <c r="AH70" i="4" s="1"/>
  <c r="AG71" i="4"/>
  <c r="JB71" i="4" s="1"/>
  <c r="AH71" i="4" s="1"/>
  <c r="AG72" i="4"/>
  <c r="JB72" i="4" s="1"/>
  <c r="AH72" i="4" s="1"/>
  <c r="AG73" i="4"/>
  <c r="JB73" i="4" s="1"/>
  <c r="AH73" i="4" s="1"/>
  <c r="AG74" i="4"/>
  <c r="JB74" i="4" s="1"/>
  <c r="AH74" i="4" s="1"/>
  <c r="AG75" i="4"/>
  <c r="JB75" i="4" s="1"/>
  <c r="AH75" i="4" s="1"/>
  <c r="AG76" i="4"/>
  <c r="JB76" i="4" s="1"/>
  <c r="AH76" i="4" s="1"/>
  <c r="AG77" i="4"/>
  <c r="JB77" i="4" s="1"/>
  <c r="AH77" i="4" s="1"/>
  <c r="AG78" i="4"/>
  <c r="JB78" i="4" s="1"/>
  <c r="AH78" i="4" s="1"/>
  <c r="AG79" i="4"/>
  <c r="JB79" i="4" s="1"/>
  <c r="AH79" i="4" s="1"/>
  <c r="AG80" i="4"/>
  <c r="JB80" i="4" s="1"/>
  <c r="AH80" i="4" s="1"/>
  <c r="AG81" i="4"/>
  <c r="JB81" i="4" s="1"/>
  <c r="AH81" i="4" s="1"/>
  <c r="AG82" i="4"/>
  <c r="JB82" i="4" s="1"/>
  <c r="AH82" i="4" s="1"/>
  <c r="AG83" i="4"/>
  <c r="JB83" i="4" s="1"/>
  <c r="AH83" i="4" s="1"/>
  <c r="AG84" i="4"/>
  <c r="JB84" i="4" s="1"/>
  <c r="AH84" i="4" s="1"/>
  <c r="AG85" i="4"/>
  <c r="JB85" i="4" s="1"/>
  <c r="AH85" i="4" s="1"/>
  <c r="AG86" i="4"/>
  <c r="JB86" i="4" s="1"/>
  <c r="AH86" i="4" s="1"/>
  <c r="AG87" i="4"/>
  <c r="JB87" i="4" s="1"/>
  <c r="AH87" i="4" s="1"/>
  <c r="AG88" i="4"/>
  <c r="JB88" i="4" s="1"/>
  <c r="AH88" i="4" s="1"/>
  <c r="AG89" i="4"/>
  <c r="JB89" i="4" s="1"/>
  <c r="AH89" i="4" s="1"/>
  <c r="AG90" i="4"/>
  <c r="JB90" i="4" s="1"/>
  <c r="AH90" i="4" s="1"/>
  <c r="AG91" i="4"/>
  <c r="JB91" i="4" s="1"/>
  <c r="AH91" i="4" s="1"/>
  <c r="AG92" i="4"/>
  <c r="JB92" i="4" s="1"/>
  <c r="AH92" i="4" s="1"/>
  <c r="AG93" i="4"/>
  <c r="JB93" i="4" s="1"/>
  <c r="AH93" i="4" s="1"/>
  <c r="AG94" i="4"/>
  <c r="JB94" i="4" s="1"/>
  <c r="AH94" i="4" s="1"/>
  <c r="AG95" i="4"/>
  <c r="JB95" i="4" s="1"/>
  <c r="AH95" i="4" s="1"/>
  <c r="AG96" i="4"/>
  <c r="JB96" i="4" s="1"/>
  <c r="AH96" i="4" s="1"/>
  <c r="AG97" i="4"/>
  <c r="JB97" i="4" s="1"/>
  <c r="AH97" i="4" s="1"/>
  <c r="AG98" i="4"/>
  <c r="JB98" i="4" s="1"/>
  <c r="AH98" i="4" s="1"/>
  <c r="AG99" i="4"/>
  <c r="JB99" i="4" s="1"/>
  <c r="AH99" i="4" s="1"/>
  <c r="AG100" i="4"/>
  <c r="JB100" i="4" s="1"/>
  <c r="AH100" i="4" s="1"/>
  <c r="AG101" i="4"/>
  <c r="JB101" i="4" s="1"/>
  <c r="AH101" i="4" s="1"/>
  <c r="AG102" i="4"/>
  <c r="JB102" i="4" s="1"/>
  <c r="AH102" i="4" s="1"/>
  <c r="AG103" i="4"/>
  <c r="JB103" i="4" s="1"/>
  <c r="AH103" i="4" s="1"/>
  <c r="AG104" i="4"/>
  <c r="JB104" i="4" s="1"/>
  <c r="AH104" i="4" s="1"/>
  <c r="AG105" i="4"/>
  <c r="JB105" i="4" s="1"/>
  <c r="AH105" i="4" s="1"/>
  <c r="AG106" i="4"/>
  <c r="JB106" i="4" s="1"/>
  <c r="AH106" i="4" s="1"/>
  <c r="AG107" i="4"/>
  <c r="JB107" i="4" s="1"/>
  <c r="AH107" i="4" s="1"/>
  <c r="AG108" i="4"/>
  <c r="JB108" i="4" s="1"/>
  <c r="AH108" i="4" s="1"/>
  <c r="AG109" i="4"/>
  <c r="JB109" i="4" s="1"/>
  <c r="AH109" i="4" s="1"/>
  <c r="AG110" i="4"/>
  <c r="JB110" i="4" s="1"/>
  <c r="AH110" i="4" s="1"/>
  <c r="AG111" i="4"/>
  <c r="JB111" i="4" s="1"/>
  <c r="AH111" i="4" s="1"/>
  <c r="AG112" i="4"/>
  <c r="JB112" i="4" s="1"/>
  <c r="AH112" i="4" s="1"/>
  <c r="AG113" i="4"/>
  <c r="JB113" i="4" s="1"/>
  <c r="AH113" i="4" s="1"/>
  <c r="AG114" i="4"/>
  <c r="JB114" i="4" s="1"/>
  <c r="AH114" i="4" s="1"/>
  <c r="AG115" i="4"/>
  <c r="JB115" i="4" s="1"/>
  <c r="AH115" i="4" s="1"/>
  <c r="AG116" i="4"/>
  <c r="JB116" i="4" s="1"/>
  <c r="AH116" i="4" s="1"/>
  <c r="AG117" i="4"/>
  <c r="JB117" i="4" s="1"/>
  <c r="AH117" i="4" s="1"/>
  <c r="AG118" i="4"/>
  <c r="JB118" i="4" s="1"/>
  <c r="AH118" i="4" s="1"/>
  <c r="AG119" i="4"/>
  <c r="JB119" i="4" s="1"/>
  <c r="AH119" i="4" s="1"/>
  <c r="AG120" i="4"/>
  <c r="JB120" i="4" s="1"/>
  <c r="AH120" i="4" s="1"/>
  <c r="AG121" i="4"/>
  <c r="JB121" i="4" s="1"/>
  <c r="AH121" i="4" s="1"/>
  <c r="AG122" i="4"/>
  <c r="JB122" i="4" s="1"/>
  <c r="AH122" i="4" s="1"/>
  <c r="AG123" i="4"/>
  <c r="JB123" i="4" s="1"/>
  <c r="AH123" i="4" s="1"/>
  <c r="AG124" i="4"/>
  <c r="JB124" i="4" s="1"/>
  <c r="AH124" i="4" s="1"/>
  <c r="AG125" i="4"/>
  <c r="JB125" i="4" s="1"/>
  <c r="AH125" i="4" s="1"/>
  <c r="AG126" i="4"/>
  <c r="JB126" i="4" s="1"/>
  <c r="AH126" i="4" s="1"/>
  <c r="AG127" i="4"/>
  <c r="JB127" i="4" s="1"/>
  <c r="AH127" i="4" s="1"/>
  <c r="AG128" i="4"/>
  <c r="JB128" i="4" s="1"/>
  <c r="AH128" i="4" s="1"/>
  <c r="AG129" i="4"/>
  <c r="JB129" i="4" s="1"/>
  <c r="AH129" i="4" s="1"/>
  <c r="AG130" i="4"/>
  <c r="JB130" i="4" s="1"/>
  <c r="AH130" i="4" s="1"/>
  <c r="AG131" i="4"/>
  <c r="JB131" i="4" s="1"/>
  <c r="AH131" i="4" s="1"/>
  <c r="AG132" i="4"/>
  <c r="JB132" i="4" s="1"/>
  <c r="AH132" i="4" s="1"/>
  <c r="AG133" i="4"/>
  <c r="JB133" i="4" s="1"/>
  <c r="AH133" i="4" s="1"/>
  <c r="AG134" i="4"/>
  <c r="JB134" i="4" s="1"/>
  <c r="AH134" i="4" s="1"/>
  <c r="GQ21" i="4"/>
  <c r="GR21" i="4"/>
  <c r="GS21" i="4"/>
  <c r="GT21" i="4"/>
  <c r="GU21" i="4"/>
  <c r="GV21" i="4"/>
  <c r="GW21" i="4"/>
  <c r="GX21" i="4"/>
  <c r="GY21" i="4"/>
  <c r="GZ21" i="4"/>
  <c r="HA21" i="4"/>
  <c r="HB21" i="4"/>
  <c r="HC21" i="4"/>
  <c r="HD21" i="4"/>
  <c r="HE21" i="4"/>
  <c r="HF21" i="4"/>
  <c r="HG21" i="4"/>
  <c r="HH21" i="4"/>
  <c r="HI21" i="4"/>
  <c r="HJ21" i="4"/>
  <c r="HK21" i="4"/>
  <c r="HL21" i="4"/>
  <c r="HM21" i="4"/>
  <c r="HN21" i="4"/>
  <c r="HO21" i="4"/>
  <c r="HP21" i="4"/>
  <c r="HQ21" i="4"/>
  <c r="HR21" i="4"/>
  <c r="HS21" i="4"/>
  <c r="HT21" i="4"/>
  <c r="GQ22" i="4"/>
  <c r="GR22" i="4"/>
  <c r="GS22" i="4"/>
  <c r="GT22" i="4"/>
  <c r="GU22" i="4"/>
  <c r="GV22" i="4"/>
  <c r="GW22" i="4"/>
  <c r="GX22" i="4"/>
  <c r="GY22" i="4"/>
  <c r="GZ22" i="4"/>
  <c r="HA22" i="4"/>
  <c r="HB22" i="4"/>
  <c r="HC22" i="4"/>
  <c r="HD22" i="4"/>
  <c r="HE22" i="4"/>
  <c r="HF22" i="4"/>
  <c r="HG22" i="4"/>
  <c r="HH22" i="4"/>
  <c r="HI22" i="4"/>
  <c r="HJ22" i="4"/>
  <c r="HK22" i="4"/>
  <c r="HL22" i="4"/>
  <c r="HM22" i="4"/>
  <c r="HN22" i="4"/>
  <c r="HO22" i="4"/>
  <c r="HP22" i="4"/>
  <c r="HQ22" i="4"/>
  <c r="HR22" i="4"/>
  <c r="HS22" i="4"/>
  <c r="HT22" i="4"/>
  <c r="GQ23" i="4"/>
  <c r="GR23" i="4"/>
  <c r="GS23" i="4"/>
  <c r="GT23" i="4"/>
  <c r="GU23" i="4"/>
  <c r="GV23" i="4"/>
  <c r="GW23" i="4"/>
  <c r="GX23" i="4"/>
  <c r="GY23" i="4"/>
  <c r="GZ23" i="4"/>
  <c r="HA23" i="4"/>
  <c r="HB23" i="4"/>
  <c r="HC23" i="4"/>
  <c r="HD23" i="4"/>
  <c r="HE23" i="4"/>
  <c r="HF23" i="4"/>
  <c r="HG23" i="4"/>
  <c r="HH23" i="4"/>
  <c r="HI23" i="4"/>
  <c r="HJ23" i="4"/>
  <c r="HK23" i="4"/>
  <c r="HL23" i="4"/>
  <c r="HM23" i="4"/>
  <c r="HN23" i="4"/>
  <c r="HO23" i="4"/>
  <c r="HP23" i="4"/>
  <c r="HQ23" i="4"/>
  <c r="HR23" i="4"/>
  <c r="HS23" i="4"/>
  <c r="HT23" i="4"/>
  <c r="GQ24" i="4"/>
  <c r="GR24" i="4"/>
  <c r="GS24" i="4"/>
  <c r="GT24" i="4"/>
  <c r="GU24" i="4"/>
  <c r="GV24" i="4"/>
  <c r="GW24" i="4"/>
  <c r="GX24" i="4"/>
  <c r="GY24" i="4"/>
  <c r="GZ24" i="4"/>
  <c r="HA24" i="4"/>
  <c r="HB24" i="4"/>
  <c r="HC24" i="4"/>
  <c r="HD24" i="4"/>
  <c r="HE24" i="4"/>
  <c r="HF24" i="4"/>
  <c r="HG24" i="4"/>
  <c r="HH24" i="4"/>
  <c r="HI24" i="4"/>
  <c r="HJ24" i="4"/>
  <c r="HK24" i="4"/>
  <c r="HL24" i="4"/>
  <c r="HM24" i="4"/>
  <c r="HN24" i="4"/>
  <c r="HO24" i="4"/>
  <c r="HP24" i="4"/>
  <c r="HQ24" i="4"/>
  <c r="HR24" i="4"/>
  <c r="HS24" i="4"/>
  <c r="HT24" i="4"/>
  <c r="GQ25" i="4"/>
  <c r="GR25" i="4"/>
  <c r="GS25" i="4"/>
  <c r="GT25" i="4"/>
  <c r="GU25" i="4"/>
  <c r="GV25" i="4"/>
  <c r="GW25" i="4"/>
  <c r="GX25" i="4"/>
  <c r="GY25" i="4"/>
  <c r="GZ25" i="4"/>
  <c r="HA25" i="4"/>
  <c r="HB25" i="4"/>
  <c r="HC25" i="4"/>
  <c r="HD25" i="4"/>
  <c r="HE25" i="4"/>
  <c r="HF25" i="4"/>
  <c r="HG25" i="4"/>
  <c r="HH25" i="4"/>
  <c r="HI25" i="4"/>
  <c r="HJ25" i="4"/>
  <c r="HK25" i="4"/>
  <c r="HL25" i="4"/>
  <c r="HM25" i="4"/>
  <c r="HN25" i="4"/>
  <c r="HO25" i="4"/>
  <c r="HP25" i="4"/>
  <c r="HQ25" i="4"/>
  <c r="HR25" i="4"/>
  <c r="HS25" i="4"/>
  <c r="HT25" i="4"/>
  <c r="GQ26" i="4"/>
  <c r="GR26" i="4"/>
  <c r="GS26" i="4"/>
  <c r="GT26" i="4"/>
  <c r="GU26" i="4"/>
  <c r="GV26" i="4"/>
  <c r="GW26" i="4"/>
  <c r="GX26" i="4"/>
  <c r="GY26" i="4"/>
  <c r="GZ26" i="4"/>
  <c r="HA26" i="4"/>
  <c r="HB26" i="4"/>
  <c r="HC26" i="4"/>
  <c r="HD26" i="4"/>
  <c r="HE26" i="4"/>
  <c r="HF26" i="4"/>
  <c r="HG26" i="4"/>
  <c r="HH26" i="4"/>
  <c r="HI26" i="4"/>
  <c r="HJ26" i="4"/>
  <c r="HK26" i="4"/>
  <c r="HL26" i="4"/>
  <c r="HM26" i="4"/>
  <c r="HN26" i="4"/>
  <c r="HO26" i="4"/>
  <c r="HP26" i="4"/>
  <c r="HQ26" i="4"/>
  <c r="HR26" i="4"/>
  <c r="HS26" i="4"/>
  <c r="HT26" i="4"/>
  <c r="GQ27" i="4"/>
  <c r="GR27" i="4"/>
  <c r="GS27" i="4"/>
  <c r="GT27" i="4"/>
  <c r="GU27" i="4"/>
  <c r="GV27" i="4"/>
  <c r="GW27" i="4"/>
  <c r="GX27" i="4"/>
  <c r="GY27" i="4"/>
  <c r="GZ27" i="4"/>
  <c r="HA27" i="4"/>
  <c r="HB27" i="4"/>
  <c r="HC27" i="4"/>
  <c r="HD27" i="4"/>
  <c r="HE27" i="4"/>
  <c r="HF27" i="4"/>
  <c r="HG27" i="4"/>
  <c r="HH27" i="4"/>
  <c r="HI27" i="4"/>
  <c r="HJ27" i="4"/>
  <c r="HK27" i="4"/>
  <c r="HL27" i="4"/>
  <c r="HM27" i="4"/>
  <c r="HN27" i="4"/>
  <c r="HO27" i="4"/>
  <c r="HP27" i="4"/>
  <c r="HQ27" i="4"/>
  <c r="HR27" i="4"/>
  <c r="HS27" i="4"/>
  <c r="HT27" i="4"/>
  <c r="GQ28" i="4"/>
  <c r="GR28" i="4"/>
  <c r="GS28" i="4"/>
  <c r="GT28" i="4"/>
  <c r="GU28" i="4"/>
  <c r="GV28" i="4"/>
  <c r="GW28" i="4"/>
  <c r="GX28" i="4"/>
  <c r="GY28" i="4"/>
  <c r="GZ28" i="4"/>
  <c r="HA28" i="4"/>
  <c r="HB28" i="4"/>
  <c r="HC28" i="4"/>
  <c r="HD28" i="4"/>
  <c r="HE28" i="4"/>
  <c r="HF28" i="4"/>
  <c r="HG28" i="4"/>
  <c r="HH28" i="4"/>
  <c r="HI28" i="4"/>
  <c r="HJ28" i="4"/>
  <c r="HK28" i="4"/>
  <c r="HL28" i="4"/>
  <c r="HM28" i="4"/>
  <c r="HN28" i="4"/>
  <c r="HO28" i="4"/>
  <c r="HP28" i="4"/>
  <c r="HQ28" i="4"/>
  <c r="HR28" i="4"/>
  <c r="HS28" i="4"/>
  <c r="HT28" i="4"/>
  <c r="GQ29" i="4"/>
  <c r="GR29" i="4"/>
  <c r="GS29" i="4"/>
  <c r="GT29" i="4"/>
  <c r="GU29" i="4"/>
  <c r="GV29" i="4"/>
  <c r="GW29" i="4"/>
  <c r="GX29" i="4"/>
  <c r="GY29" i="4"/>
  <c r="GZ29" i="4"/>
  <c r="HA29" i="4"/>
  <c r="HB29" i="4"/>
  <c r="HC29" i="4"/>
  <c r="HD29" i="4"/>
  <c r="HE29" i="4"/>
  <c r="HF29" i="4"/>
  <c r="HG29" i="4"/>
  <c r="HH29" i="4"/>
  <c r="HI29" i="4"/>
  <c r="HJ29" i="4"/>
  <c r="HK29" i="4"/>
  <c r="HL29" i="4"/>
  <c r="HM29" i="4"/>
  <c r="HN29" i="4"/>
  <c r="HO29" i="4"/>
  <c r="HP29" i="4"/>
  <c r="HQ29" i="4"/>
  <c r="HR29" i="4"/>
  <c r="HS29" i="4"/>
  <c r="HT29" i="4"/>
  <c r="GQ30" i="4"/>
  <c r="GR30" i="4"/>
  <c r="GS30" i="4"/>
  <c r="GT30" i="4"/>
  <c r="GU30" i="4"/>
  <c r="GV30" i="4"/>
  <c r="GW30" i="4"/>
  <c r="GX30" i="4"/>
  <c r="GY30" i="4"/>
  <c r="GZ30" i="4"/>
  <c r="HA30" i="4"/>
  <c r="HB30" i="4"/>
  <c r="HC30" i="4"/>
  <c r="HD30" i="4"/>
  <c r="HE30" i="4"/>
  <c r="HF30" i="4"/>
  <c r="HG30" i="4"/>
  <c r="HH30" i="4"/>
  <c r="HI30" i="4"/>
  <c r="HJ30" i="4"/>
  <c r="HK30" i="4"/>
  <c r="HL30" i="4"/>
  <c r="HM30" i="4"/>
  <c r="HN30" i="4"/>
  <c r="HO30" i="4"/>
  <c r="HP30" i="4"/>
  <c r="HQ30" i="4"/>
  <c r="HR30" i="4"/>
  <c r="HS30" i="4"/>
  <c r="HT30" i="4"/>
  <c r="GQ31" i="4"/>
  <c r="GR31" i="4"/>
  <c r="GS31" i="4"/>
  <c r="GT31" i="4"/>
  <c r="GU31" i="4"/>
  <c r="GV31" i="4"/>
  <c r="GW31" i="4"/>
  <c r="GX31" i="4"/>
  <c r="GY31" i="4"/>
  <c r="GZ31" i="4"/>
  <c r="HA31" i="4"/>
  <c r="HB31" i="4"/>
  <c r="HC31" i="4"/>
  <c r="HD31" i="4"/>
  <c r="HE31" i="4"/>
  <c r="HF31" i="4"/>
  <c r="HG31" i="4"/>
  <c r="HH31" i="4"/>
  <c r="HI31" i="4"/>
  <c r="HJ31" i="4"/>
  <c r="HK31" i="4"/>
  <c r="HL31" i="4"/>
  <c r="HM31" i="4"/>
  <c r="HN31" i="4"/>
  <c r="HO31" i="4"/>
  <c r="HP31" i="4"/>
  <c r="HQ31" i="4"/>
  <c r="HR31" i="4"/>
  <c r="HS31" i="4"/>
  <c r="HT31" i="4"/>
  <c r="GQ32" i="4"/>
  <c r="GR32" i="4"/>
  <c r="GS32" i="4"/>
  <c r="GT32" i="4"/>
  <c r="GU32" i="4"/>
  <c r="GV32" i="4"/>
  <c r="GW32" i="4"/>
  <c r="GX32" i="4"/>
  <c r="GY32" i="4"/>
  <c r="GZ32" i="4"/>
  <c r="HA32" i="4"/>
  <c r="HB32" i="4"/>
  <c r="HC32" i="4"/>
  <c r="HD32" i="4"/>
  <c r="HE32" i="4"/>
  <c r="HF32" i="4"/>
  <c r="HG32" i="4"/>
  <c r="HH32" i="4"/>
  <c r="HI32" i="4"/>
  <c r="HJ32" i="4"/>
  <c r="HK32" i="4"/>
  <c r="HL32" i="4"/>
  <c r="HM32" i="4"/>
  <c r="HN32" i="4"/>
  <c r="HO32" i="4"/>
  <c r="HP32" i="4"/>
  <c r="HQ32" i="4"/>
  <c r="HR32" i="4"/>
  <c r="HS32" i="4"/>
  <c r="HT32" i="4"/>
  <c r="GQ33" i="4"/>
  <c r="GR33" i="4"/>
  <c r="GS33" i="4"/>
  <c r="GT33" i="4"/>
  <c r="GU33" i="4"/>
  <c r="GV33" i="4"/>
  <c r="GW33" i="4"/>
  <c r="GX33" i="4"/>
  <c r="GY33" i="4"/>
  <c r="GZ33" i="4"/>
  <c r="HA33" i="4"/>
  <c r="HB33" i="4"/>
  <c r="HC33" i="4"/>
  <c r="HD33" i="4"/>
  <c r="HE33" i="4"/>
  <c r="HF33" i="4"/>
  <c r="HG33" i="4"/>
  <c r="HH33" i="4"/>
  <c r="HI33" i="4"/>
  <c r="HJ33" i="4"/>
  <c r="HK33" i="4"/>
  <c r="HL33" i="4"/>
  <c r="HM33" i="4"/>
  <c r="HN33" i="4"/>
  <c r="HO33" i="4"/>
  <c r="HP33" i="4"/>
  <c r="HQ33" i="4"/>
  <c r="HR33" i="4"/>
  <c r="HS33" i="4"/>
  <c r="HT33" i="4"/>
  <c r="GQ34" i="4"/>
  <c r="GR34" i="4"/>
  <c r="GS34" i="4"/>
  <c r="GT34" i="4"/>
  <c r="GU34" i="4"/>
  <c r="GV34" i="4"/>
  <c r="GW34" i="4"/>
  <c r="GX34" i="4"/>
  <c r="GY34" i="4"/>
  <c r="GZ34" i="4"/>
  <c r="HA34" i="4"/>
  <c r="HB34" i="4"/>
  <c r="HC34" i="4"/>
  <c r="HD34" i="4"/>
  <c r="HE34" i="4"/>
  <c r="HF34" i="4"/>
  <c r="HG34" i="4"/>
  <c r="HH34" i="4"/>
  <c r="HI34" i="4"/>
  <c r="HJ34" i="4"/>
  <c r="HK34" i="4"/>
  <c r="HL34" i="4"/>
  <c r="HM34" i="4"/>
  <c r="HN34" i="4"/>
  <c r="HO34" i="4"/>
  <c r="HP34" i="4"/>
  <c r="HQ34" i="4"/>
  <c r="HR34" i="4"/>
  <c r="HS34" i="4"/>
  <c r="HT34" i="4"/>
  <c r="GQ35" i="4"/>
  <c r="GR35" i="4"/>
  <c r="GS35" i="4"/>
  <c r="GT35" i="4"/>
  <c r="GU35" i="4"/>
  <c r="GV35" i="4"/>
  <c r="GW35" i="4"/>
  <c r="GX35" i="4"/>
  <c r="GY35" i="4"/>
  <c r="GZ35" i="4"/>
  <c r="HA35" i="4"/>
  <c r="HB35" i="4"/>
  <c r="HC35" i="4"/>
  <c r="HD35" i="4"/>
  <c r="HE35" i="4"/>
  <c r="HF35" i="4"/>
  <c r="HG35" i="4"/>
  <c r="HH35" i="4"/>
  <c r="HI35" i="4"/>
  <c r="HJ35" i="4"/>
  <c r="HK35" i="4"/>
  <c r="HL35" i="4"/>
  <c r="HM35" i="4"/>
  <c r="HN35" i="4"/>
  <c r="HO35" i="4"/>
  <c r="HP35" i="4"/>
  <c r="HQ35" i="4"/>
  <c r="HR35" i="4"/>
  <c r="HS35" i="4"/>
  <c r="HT35" i="4"/>
  <c r="GQ36" i="4"/>
  <c r="GR36" i="4"/>
  <c r="GS36" i="4"/>
  <c r="GT36" i="4"/>
  <c r="GU36" i="4"/>
  <c r="GV36" i="4"/>
  <c r="GW36" i="4"/>
  <c r="GX36" i="4"/>
  <c r="GY36" i="4"/>
  <c r="GZ36" i="4"/>
  <c r="HA36" i="4"/>
  <c r="HB36" i="4"/>
  <c r="HC36" i="4"/>
  <c r="HD36" i="4"/>
  <c r="HE36" i="4"/>
  <c r="HF36" i="4"/>
  <c r="HG36" i="4"/>
  <c r="HH36" i="4"/>
  <c r="HI36" i="4"/>
  <c r="HJ36" i="4"/>
  <c r="HK36" i="4"/>
  <c r="HL36" i="4"/>
  <c r="HM36" i="4"/>
  <c r="HN36" i="4"/>
  <c r="HO36" i="4"/>
  <c r="HP36" i="4"/>
  <c r="HQ36" i="4"/>
  <c r="HR36" i="4"/>
  <c r="HS36" i="4"/>
  <c r="HT36" i="4"/>
  <c r="GQ37" i="4"/>
  <c r="GR37" i="4"/>
  <c r="GS37" i="4"/>
  <c r="GT37" i="4"/>
  <c r="GU37" i="4"/>
  <c r="GV37" i="4"/>
  <c r="GW37" i="4"/>
  <c r="GX37" i="4"/>
  <c r="GY37" i="4"/>
  <c r="GZ37" i="4"/>
  <c r="HA37" i="4"/>
  <c r="HB37" i="4"/>
  <c r="HC37" i="4"/>
  <c r="HD37" i="4"/>
  <c r="HE37" i="4"/>
  <c r="HF37" i="4"/>
  <c r="HG37" i="4"/>
  <c r="HH37" i="4"/>
  <c r="HI37" i="4"/>
  <c r="HJ37" i="4"/>
  <c r="HK37" i="4"/>
  <c r="HL37" i="4"/>
  <c r="HM37" i="4"/>
  <c r="HN37" i="4"/>
  <c r="HO37" i="4"/>
  <c r="HP37" i="4"/>
  <c r="HQ37" i="4"/>
  <c r="HR37" i="4"/>
  <c r="HS37" i="4"/>
  <c r="HT37" i="4"/>
  <c r="GQ38" i="4"/>
  <c r="GR38" i="4"/>
  <c r="GS38" i="4"/>
  <c r="GT38" i="4"/>
  <c r="GU38" i="4"/>
  <c r="GV38" i="4"/>
  <c r="GW38" i="4"/>
  <c r="GX38" i="4"/>
  <c r="GY38" i="4"/>
  <c r="GZ38" i="4"/>
  <c r="HA38" i="4"/>
  <c r="HB38" i="4"/>
  <c r="HC38" i="4"/>
  <c r="HD38" i="4"/>
  <c r="HE38" i="4"/>
  <c r="HF38" i="4"/>
  <c r="HG38" i="4"/>
  <c r="HH38" i="4"/>
  <c r="HI38" i="4"/>
  <c r="HJ38" i="4"/>
  <c r="HK38" i="4"/>
  <c r="HL38" i="4"/>
  <c r="HM38" i="4"/>
  <c r="HN38" i="4"/>
  <c r="HO38" i="4"/>
  <c r="HP38" i="4"/>
  <c r="HQ38" i="4"/>
  <c r="HR38" i="4"/>
  <c r="HS38" i="4"/>
  <c r="HT38" i="4"/>
  <c r="GQ39" i="4"/>
  <c r="GR39" i="4"/>
  <c r="GS39" i="4"/>
  <c r="GT39" i="4"/>
  <c r="GU39" i="4"/>
  <c r="GV39" i="4"/>
  <c r="GW39" i="4"/>
  <c r="GX39" i="4"/>
  <c r="GY39" i="4"/>
  <c r="GZ39" i="4"/>
  <c r="HA39" i="4"/>
  <c r="HB39" i="4"/>
  <c r="HC39" i="4"/>
  <c r="HD39" i="4"/>
  <c r="HE39" i="4"/>
  <c r="HF39" i="4"/>
  <c r="HG39" i="4"/>
  <c r="HH39" i="4"/>
  <c r="HI39" i="4"/>
  <c r="HJ39" i="4"/>
  <c r="HK39" i="4"/>
  <c r="HL39" i="4"/>
  <c r="HM39" i="4"/>
  <c r="HO39" i="4"/>
  <c r="HP39" i="4"/>
  <c r="HQ39" i="4"/>
  <c r="HR39" i="4"/>
  <c r="HS39" i="4"/>
  <c r="HT39" i="4"/>
  <c r="GQ40" i="4"/>
  <c r="GR40" i="4"/>
  <c r="GS40" i="4"/>
  <c r="GT40" i="4"/>
  <c r="GU40" i="4"/>
  <c r="GV40" i="4"/>
  <c r="GW40" i="4"/>
  <c r="GX40" i="4"/>
  <c r="GY40" i="4"/>
  <c r="GZ40" i="4"/>
  <c r="HA40" i="4"/>
  <c r="HB40" i="4"/>
  <c r="HC40" i="4"/>
  <c r="HD40" i="4"/>
  <c r="HE40" i="4"/>
  <c r="HF40" i="4"/>
  <c r="HG40" i="4"/>
  <c r="HH40" i="4"/>
  <c r="HI40" i="4"/>
  <c r="HJ40" i="4"/>
  <c r="HK40" i="4"/>
  <c r="HL40" i="4"/>
  <c r="HM40" i="4"/>
  <c r="HP40" i="4"/>
  <c r="HQ40" i="4"/>
  <c r="HR40" i="4"/>
  <c r="HS40" i="4"/>
  <c r="HT40" i="4"/>
  <c r="GQ41" i="4"/>
  <c r="GR41" i="4"/>
  <c r="GS41" i="4"/>
  <c r="GT41" i="4"/>
  <c r="GU41" i="4"/>
  <c r="GV41" i="4"/>
  <c r="GW41" i="4"/>
  <c r="GX41" i="4"/>
  <c r="GY41" i="4"/>
  <c r="GZ41" i="4"/>
  <c r="HA41" i="4"/>
  <c r="HB41" i="4"/>
  <c r="HC41" i="4"/>
  <c r="HD41" i="4"/>
  <c r="HE41" i="4"/>
  <c r="HF41" i="4"/>
  <c r="HG41" i="4"/>
  <c r="HH41" i="4"/>
  <c r="HI41" i="4"/>
  <c r="HJ41" i="4"/>
  <c r="HK41" i="4"/>
  <c r="HL41" i="4"/>
  <c r="HM41" i="4"/>
  <c r="HO41" i="4"/>
  <c r="HP41" i="4"/>
  <c r="HQ41" i="4"/>
  <c r="HR41" i="4"/>
  <c r="HS41" i="4"/>
  <c r="HT41" i="4"/>
  <c r="GQ42" i="4"/>
  <c r="GR42" i="4"/>
  <c r="GS42" i="4"/>
  <c r="GT42" i="4"/>
  <c r="GU42" i="4"/>
  <c r="GV42" i="4"/>
  <c r="GW42" i="4"/>
  <c r="GX42" i="4"/>
  <c r="GY42" i="4"/>
  <c r="GZ42" i="4"/>
  <c r="HA42" i="4"/>
  <c r="HB42" i="4"/>
  <c r="HC42" i="4"/>
  <c r="HD42" i="4"/>
  <c r="HE42" i="4"/>
  <c r="HF42" i="4"/>
  <c r="HG42" i="4"/>
  <c r="HH42" i="4"/>
  <c r="HI42" i="4"/>
  <c r="HJ42" i="4"/>
  <c r="HK42" i="4"/>
  <c r="HL42" i="4"/>
  <c r="HM42" i="4"/>
  <c r="HO42" i="4"/>
  <c r="HP42" i="4"/>
  <c r="HQ42" i="4"/>
  <c r="HR42" i="4"/>
  <c r="HS42" i="4"/>
  <c r="HT42" i="4"/>
  <c r="GQ43" i="4"/>
  <c r="GR43" i="4"/>
  <c r="GS43" i="4"/>
  <c r="GT43" i="4"/>
  <c r="GU43" i="4"/>
  <c r="GV43" i="4"/>
  <c r="GW43" i="4"/>
  <c r="GX43" i="4"/>
  <c r="GY43" i="4"/>
  <c r="GZ43" i="4"/>
  <c r="HA43" i="4"/>
  <c r="HB43" i="4"/>
  <c r="HC43" i="4"/>
  <c r="HD43" i="4"/>
  <c r="HE43" i="4"/>
  <c r="HF43" i="4"/>
  <c r="HG43" i="4"/>
  <c r="HH43" i="4"/>
  <c r="HI43" i="4"/>
  <c r="HJ43" i="4"/>
  <c r="HK43" i="4"/>
  <c r="HL43" i="4"/>
  <c r="HM43" i="4"/>
  <c r="HN43" i="4"/>
  <c r="HO43" i="4"/>
  <c r="HP43" i="4"/>
  <c r="HQ43" i="4"/>
  <c r="HR43" i="4"/>
  <c r="HS43" i="4"/>
  <c r="HT43" i="4"/>
  <c r="GQ44" i="4"/>
  <c r="GR44" i="4"/>
  <c r="GS44" i="4"/>
  <c r="GT44" i="4"/>
  <c r="GU44" i="4"/>
  <c r="GV44" i="4"/>
  <c r="GW44" i="4"/>
  <c r="GX44" i="4"/>
  <c r="GY44" i="4"/>
  <c r="GZ44" i="4"/>
  <c r="HA44" i="4"/>
  <c r="HB44" i="4"/>
  <c r="HC44" i="4"/>
  <c r="HD44" i="4"/>
  <c r="HE44" i="4"/>
  <c r="HF44" i="4"/>
  <c r="HG44" i="4"/>
  <c r="HH44" i="4"/>
  <c r="HI44" i="4"/>
  <c r="HJ44" i="4"/>
  <c r="HK44" i="4"/>
  <c r="HL44" i="4"/>
  <c r="HM44" i="4"/>
  <c r="HN44" i="4"/>
  <c r="HO44" i="4"/>
  <c r="HP44" i="4"/>
  <c r="HQ44" i="4"/>
  <c r="HR44" i="4"/>
  <c r="HS44" i="4"/>
  <c r="HT44" i="4"/>
  <c r="GQ45" i="4"/>
  <c r="GR45" i="4"/>
  <c r="GS45" i="4"/>
  <c r="GT45" i="4"/>
  <c r="GU45" i="4"/>
  <c r="GV45" i="4"/>
  <c r="GW45" i="4"/>
  <c r="GX45" i="4"/>
  <c r="GY45" i="4"/>
  <c r="GZ45" i="4"/>
  <c r="HA45" i="4"/>
  <c r="HB45" i="4"/>
  <c r="HC45" i="4"/>
  <c r="HD45" i="4"/>
  <c r="HE45" i="4"/>
  <c r="HF45" i="4"/>
  <c r="HG45" i="4"/>
  <c r="HH45" i="4"/>
  <c r="HI45" i="4"/>
  <c r="HJ45" i="4"/>
  <c r="HK45" i="4"/>
  <c r="HL45" i="4"/>
  <c r="HM45" i="4"/>
  <c r="HN45" i="4"/>
  <c r="HO45" i="4"/>
  <c r="HP45" i="4"/>
  <c r="HQ45" i="4"/>
  <c r="HR45" i="4"/>
  <c r="HS45" i="4"/>
  <c r="HT45" i="4"/>
  <c r="GQ46" i="4"/>
  <c r="GR46" i="4"/>
  <c r="GS46" i="4"/>
  <c r="GT46" i="4"/>
  <c r="GU46" i="4"/>
  <c r="GV46" i="4"/>
  <c r="GW46" i="4"/>
  <c r="GX46" i="4"/>
  <c r="GY46" i="4"/>
  <c r="GZ46" i="4"/>
  <c r="HA46" i="4"/>
  <c r="HB46" i="4"/>
  <c r="HC46" i="4"/>
  <c r="HD46" i="4"/>
  <c r="HE46" i="4"/>
  <c r="HF46" i="4"/>
  <c r="HG46" i="4"/>
  <c r="HH46" i="4"/>
  <c r="HI46" i="4"/>
  <c r="HJ46" i="4"/>
  <c r="HK46" i="4"/>
  <c r="HL46" i="4"/>
  <c r="HM46" i="4"/>
  <c r="HN46" i="4"/>
  <c r="HO46" i="4"/>
  <c r="HP46" i="4"/>
  <c r="HQ46" i="4"/>
  <c r="HR46" i="4"/>
  <c r="HS46" i="4"/>
  <c r="HT46" i="4"/>
  <c r="GQ47" i="4"/>
  <c r="GR47" i="4"/>
  <c r="GS47" i="4"/>
  <c r="GT47" i="4"/>
  <c r="GU47" i="4"/>
  <c r="GV47" i="4"/>
  <c r="GW47" i="4"/>
  <c r="GX47" i="4"/>
  <c r="GY47" i="4"/>
  <c r="GZ47" i="4"/>
  <c r="HA47" i="4"/>
  <c r="HB47" i="4"/>
  <c r="HC47" i="4"/>
  <c r="HD47" i="4"/>
  <c r="HE47" i="4"/>
  <c r="HF47" i="4"/>
  <c r="HG47" i="4"/>
  <c r="HH47" i="4"/>
  <c r="HI47" i="4"/>
  <c r="HJ47" i="4"/>
  <c r="HK47" i="4"/>
  <c r="HL47" i="4"/>
  <c r="HM47" i="4"/>
  <c r="HN47" i="4"/>
  <c r="HO47" i="4"/>
  <c r="HP47" i="4"/>
  <c r="HQ47" i="4"/>
  <c r="HR47" i="4"/>
  <c r="HS47" i="4"/>
  <c r="HT47" i="4"/>
  <c r="GQ48" i="4"/>
  <c r="GR48" i="4"/>
  <c r="GS48" i="4"/>
  <c r="GT48" i="4"/>
  <c r="GU48" i="4"/>
  <c r="GV48" i="4"/>
  <c r="GW48" i="4"/>
  <c r="GX48" i="4"/>
  <c r="GY48" i="4"/>
  <c r="GZ48" i="4"/>
  <c r="HA48" i="4"/>
  <c r="HB48" i="4"/>
  <c r="HC48" i="4"/>
  <c r="HD48" i="4"/>
  <c r="HE48" i="4"/>
  <c r="HF48" i="4"/>
  <c r="HG48" i="4"/>
  <c r="HH48" i="4"/>
  <c r="HI48" i="4"/>
  <c r="HJ48" i="4"/>
  <c r="HK48" i="4"/>
  <c r="HL48" i="4"/>
  <c r="HM48" i="4"/>
  <c r="HN48" i="4"/>
  <c r="HO48" i="4"/>
  <c r="HP48" i="4"/>
  <c r="HQ48" i="4"/>
  <c r="HR48" i="4"/>
  <c r="HS48" i="4"/>
  <c r="HT48" i="4"/>
  <c r="GQ49" i="4"/>
  <c r="GR49" i="4"/>
  <c r="GS49" i="4"/>
  <c r="GT49" i="4"/>
  <c r="GU49" i="4"/>
  <c r="GV49" i="4"/>
  <c r="GW49" i="4"/>
  <c r="GX49" i="4"/>
  <c r="GY49" i="4"/>
  <c r="GZ49" i="4"/>
  <c r="HA49" i="4"/>
  <c r="HB49" i="4"/>
  <c r="HC49" i="4"/>
  <c r="HD49" i="4"/>
  <c r="HE49" i="4"/>
  <c r="HF49" i="4"/>
  <c r="HG49" i="4"/>
  <c r="HH49" i="4"/>
  <c r="HI49" i="4"/>
  <c r="HJ49" i="4"/>
  <c r="HK49" i="4"/>
  <c r="HL49" i="4"/>
  <c r="HM49" i="4"/>
  <c r="HN49" i="4"/>
  <c r="HO49" i="4"/>
  <c r="HP49" i="4"/>
  <c r="HQ49" i="4"/>
  <c r="HR49" i="4"/>
  <c r="HS49" i="4"/>
  <c r="HT49" i="4"/>
  <c r="GQ50" i="4"/>
  <c r="GR50" i="4"/>
  <c r="GS50" i="4"/>
  <c r="GT50" i="4"/>
  <c r="GU50" i="4"/>
  <c r="GV50" i="4"/>
  <c r="GW50" i="4"/>
  <c r="GX50" i="4"/>
  <c r="GY50" i="4"/>
  <c r="GZ50" i="4"/>
  <c r="HA50" i="4"/>
  <c r="HB50" i="4"/>
  <c r="HC50" i="4"/>
  <c r="HD50" i="4"/>
  <c r="HE50" i="4"/>
  <c r="HF50" i="4"/>
  <c r="HG50" i="4"/>
  <c r="HH50" i="4"/>
  <c r="HI50" i="4"/>
  <c r="HJ50" i="4"/>
  <c r="HK50" i="4"/>
  <c r="HL50" i="4"/>
  <c r="HM50" i="4"/>
  <c r="HN50" i="4"/>
  <c r="HO50" i="4"/>
  <c r="HP50" i="4"/>
  <c r="HQ50" i="4"/>
  <c r="HR50" i="4"/>
  <c r="HS50" i="4"/>
  <c r="HT50" i="4"/>
  <c r="GQ51" i="4"/>
  <c r="GR51" i="4"/>
  <c r="GS51" i="4"/>
  <c r="GT51" i="4"/>
  <c r="GU51" i="4"/>
  <c r="GV51" i="4"/>
  <c r="GW51" i="4"/>
  <c r="GX51" i="4"/>
  <c r="GY51" i="4"/>
  <c r="GZ51" i="4"/>
  <c r="HA51" i="4"/>
  <c r="HB51" i="4"/>
  <c r="HC51" i="4"/>
  <c r="HD51" i="4"/>
  <c r="HE51" i="4"/>
  <c r="HF51" i="4"/>
  <c r="HG51" i="4"/>
  <c r="HH51" i="4"/>
  <c r="HI51" i="4"/>
  <c r="HJ51" i="4"/>
  <c r="HK51" i="4"/>
  <c r="HL51" i="4"/>
  <c r="HM51" i="4"/>
  <c r="HN51" i="4"/>
  <c r="HO51" i="4"/>
  <c r="HP51" i="4"/>
  <c r="HQ51" i="4"/>
  <c r="HR51" i="4"/>
  <c r="HS51" i="4"/>
  <c r="HT51" i="4"/>
  <c r="GQ52" i="4"/>
  <c r="GR52" i="4"/>
  <c r="GS52" i="4"/>
  <c r="GT52" i="4"/>
  <c r="GU52" i="4"/>
  <c r="GV52" i="4"/>
  <c r="GW52" i="4"/>
  <c r="GX52" i="4"/>
  <c r="GY52" i="4"/>
  <c r="GZ52" i="4"/>
  <c r="HA52" i="4"/>
  <c r="HB52" i="4"/>
  <c r="HC52" i="4"/>
  <c r="HD52" i="4"/>
  <c r="HE52" i="4"/>
  <c r="HF52" i="4"/>
  <c r="HG52" i="4"/>
  <c r="HH52" i="4"/>
  <c r="HI52" i="4"/>
  <c r="HJ52" i="4"/>
  <c r="HK52" i="4"/>
  <c r="HL52" i="4"/>
  <c r="HM52" i="4"/>
  <c r="HN52" i="4"/>
  <c r="HO52" i="4"/>
  <c r="HP52" i="4"/>
  <c r="HQ52" i="4"/>
  <c r="HR52" i="4"/>
  <c r="HS52" i="4"/>
  <c r="HT52" i="4"/>
  <c r="GQ53" i="4"/>
  <c r="GR53" i="4"/>
  <c r="GS53" i="4"/>
  <c r="GT53" i="4"/>
  <c r="GU53" i="4"/>
  <c r="GV53" i="4"/>
  <c r="GW53" i="4"/>
  <c r="GX53" i="4"/>
  <c r="GY53" i="4"/>
  <c r="GZ53" i="4"/>
  <c r="HA53" i="4"/>
  <c r="HB53" i="4"/>
  <c r="HC53" i="4"/>
  <c r="HD53" i="4"/>
  <c r="HE53" i="4"/>
  <c r="HF53" i="4"/>
  <c r="HG53" i="4"/>
  <c r="HH53" i="4"/>
  <c r="HI53" i="4"/>
  <c r="HJ53" i="4"/>
  <c r="HK53" i="4"/>
  <c r="HL53" i="4"/>
  <c r="HM53" i="4"/>
  <c r="HN53" i="4"/>
  <c r="HO53" i="4"/>
  <c r="HP53" i="4"/>
  <c r="HQ53" i="4"/>
  <c r="HR53" i="4"/>
  <c r="HS53" i="4"/>
  <c r="HT53" i="4"/>
  <c r="GQ54" i="4"/>
  <c r="GR54" i="4"/>
  <c r="GS54" i="4"/>
  <c r="GT54" i="4"/>
  <c r="GU54" i="4"/>
  <c r="GV54" i="4"/>
  <c r="GW54" i="4"/>
  <c r="GX54" i="4"/>
  <c r="GY54" i="4"/>
  <c r="GZ54" i="4"/>
  <c r="HA54" i="4"/>
  <c r="HB54" i="4"/>
  <c r="HC54" i="4"/>
  <c r="HD54" i="4"/>
  <c r="HE54" i="4"/>
  <c r="HF54" i="4"/>
  <c r="HG54" i="4"/>
  <c r="HH54" i="4"/>
  <c r="HI54" i="4"/>
  <c r="HJ54" i="4"/>
  <c r="HK54" i="4"/>
  <c r="HL54" i="4"/>
  <c r="HM54" i="4"/>
  <c r="HN54" i="4"/>
  <c r="HO54" i="4"/>
  <c r="HP54" i="4"/>
  <c r="HQ54" i="4"/>
  <c r="HR54" i="4"/>
  <c r="HS54" i="4"/>
  <c r="HT54" i="4"/>
  <c r="GQ55" i="4"/>
  <c r="GR55" i="4"/>
  <c r="GS55" i="4"/>
  <c r="GT55" i="4"/>
  <c r="GU55" i="4"/>
  <c r="GV55" i="4"/>
  <c r="GW55" i="4"/>
  <c r="GX55" i="4"/>
  <c r="GY55" i="4"/>
  <c r="GZ55" i="4"/>
  <c r="HA55" i="4"/>
  <c r="HB55" i="4"/>
  <c r="HC55" i="4"/>
  <c r="HD55" i="4"/>
  <c r="HE55" i="4"/>
  <c r="HF55" i="4"/>
  <c r="HG55" i="4"/>
  <c r="HH55" i="4"/>
  <c r="HI55" i="4"/>
  <c r="HJ55" i="4"/>
  <c r="HK55" i="4"/>
  <c r="HL55" i="4"/>
  <c r="HM55" i="4"/>
  <c r="HN55" i="4"/>
  <c r="HO55" i="4"/>
  <c r="HP55" i="4"/>
  <c r="HQ55" i="4"/>
  <c r="HR55" i="4"/>
  <c r="HS55" i="4"/>
  <c r="HT55" i="4"/>
  <c r="GQ56" i="4"/>
  <c r="GR56" i="4"/>
  <c r="GS56" i="4"/>
  <c r="GT56" i="4"/>
  <c r="GU56" i="4"/>
  <c r="GV56" i="4"/>
  <c r="GW56" i="4"/>
  <c r="GX56" i="4"/>
  <c r="GY56" i="4"/>
  <c r="GZ56" i="4"/>
  <c r="HA56" i="4"/>
  <c r="HB56" i="4"/>
  <c r="HC56" i="4"/>
  <c r="HD56" i="4"/>
  <c r="HE56" i="4"/>
  <c r="HF56" i="4"/>
  <c r="HG56" i="4"/>
  <c r="HH56" i="4"/>
  <c r="HI56" i="4"/>
  <c r="HJ56" i="4"/>
  <c r="HK56" i="4"/>
  <c r="HL56" i="4"/>
  <c r="HM56" i="4"/>
  <c r="HN56" i="4"/>
  <c r="HO56" i="4"/>
  <c r="HP56" i="4"/>
  <c r="HQ56" i="4"/>
  <c r="HR56" i="4"/>
  <c r="HS56" i="4"/>
  <c r="HT56" i="4"/>
  <c r="GQ57" i="4"/>
  <c r="GR57" i="4"/>
  <c r="GS57" i="4"/>
  <c r="GT57" i="4"/>
  <c r="GU57" i="4"/>
  <c r="GV57" i="4"/>
  <c r="GW57" i="4"/>
  <c r="GX57" i="4"/>
  <c r="GY57" i="4"/>
  <c r="GZ57" i="4"/>
  <c r="HA57" i="4"/>
  <c r="HB57" i="4"/>
  <c r="HC57" i="4"/>
  <c r="HD57" i="4"/>
  <c r="HE57" i="4"/>
  <c r="HF57" i="4"/>
  <c r="HG57" i="4"/>
  <c r="HH57" i="4"/>
  <c r="HI57" i="4"/>
  <c r="HJ57" i="4"/>
  <c r="HK57" i="4"/>
  <c r="HL57" i="4"/>
  <c r="HM57" i="4"/>
  <c r="HN57" i="4"/>
  <c r="HO57" i="4"/>
  <c r="HP57" i="4"/>
  <c r="HQ57" i="4"/>
  <c r="HR57" i="4"/>
  <c r="HS57" i="4"/>
  <c r="HT57" i="4"/>
  <c r="GQ58" i="4"/>
  <c r="GR58" i="4"/>
  <c r="GS58" i="4"/>
  <c r="GT58" i="4"/>
  <c r="GU58" i="4"/>
  <c r="GV58" i="4"/>
  <c r="GW58" i="4"/>
  <c r="GX58" i="4"/>
  <c r="GY58" i="4"/>
  <c r="GZ58" i="4"/>
  <c r="HA58" i="4"/>
  <c r="HB58" i="4"/>
  <c r="HC58" i="4"/>
  <c r="HD58" i="4"/>
  <c r="HE58" i="4"/>
  <c r="HF58" i="4"/>
  <c r="HG58" i="4"/>
  <c r="HH58" i="4"/>
  <c r="HI58" i="4"/>
  <c r="HJ58" i="4"/>
  <c r="HK58" i="4"/>
  <c r="HL58" i="4"/>
  <c r="HM58" i="4"/>
  <c r="HN58" i="4"/>
  <c r="HO58" i="4"/>
  <c r="HP58" i="4"/>
  <c r="HQ58" i="4"/>
  <c r="HR58" i="4"/>
  <c r="HS58" i="4"/>
  <c r="HT58" i="4"/>
  <c r="GQ59" i="4"/>
  <c r="GR59" i="4"/>
  <c r="GS59" i="4"/>
  <c r="GT59" i="4"/>
  <c r="GU59" i="4"/>
  <c r="GV59" i="4"/>
  <c r="GW59" i="4"/>
  <c r="GX59" i="4"/>
  <c r="GY59" i="4"/>
  <c r="GZ59" i="4"/>
  <c r="HA59" i="4"/>
  <c r="HB59" i="4"/>
  <c r="HC59" i="4"/>
  <c r="HD59" i="4"/>
  <c r="HE59" i="4"/>
  <c r="HF59" i="4"/>
  <c r="HG59" i="4"/>
  <c r="HH59" i="4"/>
  <c r="HI59" i="4"/>
  <c r="HJ59" i="4"/>
  <c r="HK59" i="4"/>
  <c r="HL59" i="4"/>
  <c r="HM59" i="4"/>
  <c r="HN59" i="4"/>
  <c r="HO59" i="4"/>
  <c r="HP59" i="4"/>
  <c r="HQ59" i="4"/>
  <c r="HR59" i="4"/>
  <c r="HS59" i="4"/>
  <c r="HT59" i="4"/>
  <c r="GQ60" i="4"/>
  <c r="GR60" i="4"/>
  <c r="GS60" i="4"/>
  <c r="GT60" i="4"/>
  <c r="GU60" i="4"/>
  <c r="GV60" i="4"/>
  <c r="GW60" i="4"/>
  <c r="GX60" i="4"/>
  <c r="GY60" i="4"/>
  <c r="GZ60" i="4"/>
  <c r="HA60" i="4"/>
  <c r="HB60" i="4"/>
  <c r="HC60" i="4"/>
  <c r="HD60" i="4"/>
  <c r="HE60" i="4"/>
  <c r="HF60" i="4"/>
  <c r="HG60" i="4"/>
  <c r="HH60" i="4"/>
  <c r="HI60" i="4"/>
  <c r="HJ60" i="4"/>
  <c r="HK60" i="4"/>
  <c r="HL60" i="4"/>
  <c r="HM60" i="4"/>
  <c r="HN60" i="4"/>
  <c r="HO60" i="4"/>
  <c r="HP60" i="4"/>
  <c r="HQ60" i="4"/>
  <c r="HR60" i="4"/>
  <c r="HS60" i="4"/>
  <c r="HT60" i="4"/>
  <c r="GQ61" i="4"/>
  <c r="GR61" i="4"/>
  <c r="GS61" i="4"/>
  <c r="GT61" i="4"/>
  <c r="GU61" i="4"/>
  <c r="GV61" i="4"/>
  <c r="GW61" i="4"/>
  <c r="GX61" i="4"/>
  <c r="GY61" i="4"/>
  <c r="GZ61" i="4"/>
  <c r="HA61" i="4"/>
  <c r="HB61" i="4"/>
  <c r="HC61" i="4"/>
  <c r="HD61" i="4"/>
  <c r="HE61" i="4"/>
  <c r="HF61" i="4"/>
  <c r="HG61" i="4"/>
  <c r="HH61" i="4"/>
  <c r="HI61" i="4"/>
  <c r="HJ61" i="4"/>
  <c r="HK61" i="4"/>
  <c r="HL61" i="4"/>
  <c r="HM61" i="4"/>
  <c r="HN61" i="4"/>
  <c r="HO61" i="4"/>
  <c r="HP61" i="4"/>
  <c r="HQ61" i="4"/>
  <c r="HR61" i="4"/>
  <c r="HS61" i="4"/>
  <c r="HT61" i="4"/>
  <c r="GQ62" i="4"/>
  <c r="GR62" i="4"/>
  <c r="GS62" i="4"/>
  <c r="GT62" i="4"/>
  <c r="GU62" i="4"/>
  <c r="GV62" i="4"/>
  <c r="GW62" i="4"/>
  <c r="GX62" i="4"/>
  <c r="GY62" i="4"/>
  <c r="GZ62" i="4"/>
  <c r="HA62" i="4"/>
  <c r="HB62" i="4"/>
  <c r="HC62" i="4"/>
  <c r="HD62" i="4"/>
  <c r="HE62" i="4"/>
  <c r="HF62" i="4"/>
  <c r="HG62" i="4"/>
  <c r="HH62" i="4"/>
  <c r="HI62" i="4"/>
  <c r="HJ62" i="4"/>
  <c r="HK62" i="4"/>
  <c r="HL62" i="4"/>
  <c r="HM62" i="4"/>
  <c r="HN62" i="4"/>
  <c r="HO62" i="4"/>
  <c r="HP62" i="4"/>
  <c r="HQ62" i="4"/>
  <c r="HR62" i="4"/>
  <c r="HS62" i="4"/>
  <c r="HT62" i="4"/>
  <c r="GQ63" i="4"/>
  <c r="GR63" i="4"/>
  <c r="GS63" i="4"/>
  <c r="GT63" i="4"/>
  <c r="GU63" i="4"/>
  <c r="GV63" i="4"/>
  <c r="GW63" i="4"/>
  <c r="GX63" i="4"/>
  <c r="GY63" i="4"/>
  <c r="GZ63" i="4"/>
  <c r="HA63" i="4"/>
  <c r="HB63" i="4"/>
  <c r="HC63" i="4"/>
  <c r="HD63" i="4"/>
  <c r="HE63" i="4"/>
  <c r="HF63" i="4"/>
  <c r="HG63" i="4"/>
  <c r="HH63" i="4"/>
  <c r="HI63" i="4"/>
  <c r="HJ63" i="4"/>
  <c r="HK63" i="4"/>
  <c r="HL63" i="4"/>
  <c r="HM63" i="4"/>
  <c r="HN63" i="4"/>
  <c r="HO63" i="4"/>
  <c r="HP63" i="4"/>
  <c r="HQ63" i="4"/>
  <c r="HR63" i="4"/>
  <c r="HS63" i="4"/>
  <c r="HT63" i="4"/>
  <c r="GQ64" i="4"/>
  <c r="GR64" i="4"/>
  <c r="GS64" i="4"/>
  <c r="GT64" i="4"/>
  <c r="GU64" i="4"/>
  <c r="GV64" i="4"/>
  <c r="GW64" i="4"/>
  <c r="GX64" i="4"/>
  <c r="GY64" i="4"/>
  <c r="GZ64" i="4"/>
  <c r="HA64" i="4"/>
  <c r="HB64" i="4"/>
  <c r="HC64" i="4"/>
  <c r="HD64" i="4"/>
  <c r="HE64" i="4"/>
  <c r="HF64" i="4"/>
  <c r="HG64" i="4"/>
  <c r="HH64" i="4"/>
  <c r="HI64" i="4"/>
  <c r="HJ64" i="4"/>
  <c r="HK64" i="4"/>
  <c r="HL64" i="4"/>
  <c r="HM64" i="4"/>
  <c r="HN64" i="4"/>
  <c r="HO64" i="4"/>
  <c r="HP64" i="4"/>
  <c r="HQ64" i="4"/>
  <c r="HR64" i="4"/>
  <c r="HS64" i="4"/>
  <c r="HT64" i="4"/>
  <c r="GQ65" i="4"/>
  <c r="GR65" i="4"/>
  <c r="GS65" i="4"/>
  <c r="GT65" i="4"/>
  <c r="GU65" i="4"/>
  <c r="GV65" i="4"/>
  <c r="GW65" i="4"/>
  <c r="GX65" i="4"/>
  <c r="GY65" i="4"/>
  <c r="GZ65" i="4"/>
  <c r="HA65" i="4"/>
  <c r="HB65" i="4"/>
  <c r="HC65" i="4"/>
  <c r="HD65" i="4"/>
  <c r="HE65" i="4"/>
  <c r="HF65" i="4"/>
  <c r="HG65" i="4"/>
  <c r="HH65" i="4"/>
  <c r="HI65" i="4"/>
  <c r="HJ65" i="4"/>
  <c r="HK65" i="4"/>
  <c r="HL65" i="4"/>
  <c r="HM65" i="4"/>
  <c r="HN65" i="4"/>
  <c r="HO65" i="4"/>
  <c r="HP65" i="4"/>
  <c r="HQ65" i="4"/>
  <c r="HR65" i="4"/>
  <c r="HS65" i="4"/>
  <c r="HT65" i="4"/>
  <c r="GQ66" i="4"/>
  <c r="GR66" i="4"/>
  <c r="GS66" i="4"/>
  <c r="GT66" i="4"/>
  <c r="GU66" i="4"/>
  <c r="GV66" i="4"/>
  <c r="GW66" i="4"/>
  <c r="GX66" i="4"/>
  <c r="GY66" i="4"/>
  <c r="GZ66" i="4"/>
  <c r="HA66" i="4"/>
  <c r="HB66" i="4"/>
  <c r="HC66" i="4"/>
  <c r="HD66" i="4"/>
  <c r="HE66" i="4"/>
  <c r="HF66" i="4"/>
  <c r="HG66" i="4"/>
  <c r="HH66" i="4"/>
  <c r="HI66" i="4"/>
  <c r="HJ66" i="4"/>
  <c r="HK66" i="4"/>
  <c r="HL66" i="4"/>
  <c r="HM66" i="4"/>
  <c r="HN66" i="4"/>
  <c r="HO66" i="4"/>
  <c r="HP66" i="4"/>
  <c r="HQ66" i="4"/>
  <c r="HR66" i="4"/>
  <c r="HS66" i="4"/>
  <c r="HT66" i="4"/>
  <c r="GQ67" i="4"/>
  <c r="GR67" i="4"/>
  <c r="GS67" i="4"/>
  <c r="GT67" i="4"/>
  <c r="GU67" i="4"/>
  <c r="GV67" i="4"/>
  <c r="GW67" i="4"/>
  <c r="GX67" i="4"/>
  <c r="GY67" i="4"/>
  <c r="GZ67" i="4"/>
  <c r="HA67" i="4"/>
  <c r="HB67" i="4"/>
  <c r="HC67" i="4"/>
  <c r="HD67" i="4"/>
  <c r="HE67" i="4"/>
  <c r="HF67" i="4"/>
  <c r="HG67" i="4"/>
  <c r="HH67" i="4"/>
  <c r="HI67" i="4"/>
  <c r="HJ67" i="4"/>
  <c r="HK67" i="4"/>
  <c r="HL67" i="4"/>
  <c r="HM67" i="4"/>
  <c r="HN67" i="4"/>
  <c r="HO67" i="4"/>
  <c r="HP67" i="4"/>
  <c r="HQ67" i="4"/>
  <c r="HR67" i="4"/>
  <c r="HS67" i="4"/>
  <c r="HT67" i="4"/>
  <c r="GQ68" i="4"/>
  <c r="GR68" i="4"/>
  <c r="GS68" i="4"/>
  <c r="GT68" i="4"/>
  <c r="GU68" i="4"/>
  <c r="GV68" i="4"/>
  <c r="GW68" i="4"/>
  <c r="GX68" i="4"/>
  <c r="GY68" i="4"/>
  <c r="GZ68" i="4"/>
  <c r="HA68" i="4"/>
  <c r="HB68" i="4"/>
  <c r="HC68" i="4"/>
  <c r="HD68" i="4"/>
  <c r="HE68" i="4"/>
  <c r="HF68" i="4"/>
  <c r="HG68" i="4"/>
  <c r="HH68" i="4"/>
  <c r="HI68" i="4"/>
  <c r="HJ68" i="4"/>
  <c r="HK68" i="4"/>
  <c r="HL68" i="4"/>
  <c r="HM68" i="4"/>
  <c r="HN68" i="4"/>
  <c r="HO68" i="4"/>
  <c r="HP68" i="4"/>
  <c r="HQ68" i="4"/>
  <c r="HR68" i="4"/>
  <c r="HS68" i="4"/>
  <c r="HT68" i="4"/>
  <c r="GQ69" i="4"/>
  <c r="GR69" i="4"/>
  <c r="GS69" i="4"/>
  <c r="GT69" i="4"/>
  <c r="GU69" i="4"/>
  <c r="GV69" i="4"/>
  <c r="GW69" i="4"/>
  <c r="GX69" i="4"/>
  <c r="GY69" i="4"/>
  <c r="GZ69" i="4"/>
  <c r="HA69" i="4"/>
  <c r="HB69" i="4"/>
  <c r="HC69" i="4"/>
  <c r="HD69" i="4"/>
  <c r="HE69" i="4"/>
  <c r="HF69" i="4"/>
  <c r="HG69" i="4"/>
  <c r="HH69" i="4"/>
  <c r="HI69" i="4"/>
  <c r="HJ69" i="4"/>
  <c r="HK69" i="4"/>
  <c r="HL69" i="4"/>
  <c r="HM69" i="4"/>
  <c r="HN69" i="4"/>
  <c r="HO69" i="4"/>
  <c r="HP69" i="4"/>
  <c r="HQ69" i="4"/>
  <c r="HR69" i="4"/>
  <c r="HS69" i="4"/>
  <c r="HT69" i="4"/>
  <c r="GQ70" i="4"/>
  <c r="GR70" i="4"/>
  <c r="GS70" i="4"/>
  <c r="GT70" i="4"/>
  <c r="GU70" i="4"/>
  <c r="GV70" i="4"/>
  <c r="GW70" i="4"/>
  <c r="GX70" i="4"/>
  <c r="GY70" i="4"/>
  <c r="GZ70" i="4"/>
  <c r="HA70" i="4"/>
  <c r="HB70" i="4"/>
  <c r="HC70" i="4"/>
  <c r="HD70" i="4"/>
  <c r="HE70" i="4"/>
  <c r="HF70" i="4"/>
  <c r="HG70" i="4"/>
  <c r="HH70" i="4"/>
  <c r="HI70" i="4"/>
  <c r="HJ70" i="4"/>
  <c r="HK70" i="4"/>
  <c r="HL70" i="4"/>
  <c r="HM70" i="4"/>
  <c r="HN70" i="4"/>
  <c r="HO70" i="4"/>
  <c r="HP70" i="4"/>
  <c r="HQ70" i="4"/>
  <c r="HR70" i="4"/>
  <c r="HS70" i="4"/>
  <c r="HT70" i="4"/>
  <c r="GQ71" i="4"/>
  <c r="GR71" i="4"/>
  <c r="GS71" i="4"/>
  <c r="GT71" i="4"/>
  <c r="GU71" i="4"/>
  <c r="GV71" i="4"/>
  <c r="GW71" i="4"/>
  <c r="GX71" i="4"/>
  <c r="GY71" i="4"/>
  <c r="GZ71" i="4"/>
  <c r="HA71" i="4"/>
  <c r="HB71" i="4"/>
  <c r="HC71" i="4"/>
  <c r="HD71" i="4"/>
  <c r="HE71" i="4"/>
  <c r="HF71" i="4"/>
  <c r="HG71" i="4"/>
  <c r="HH71" i="4"/>
  <c r="HI71" i="4"/>
  <c r="HJ71" i="4"/>
  <c r="HK71" i="4"/>
  <c r="HL71" i="4"/>
  <c r="HM71" i="4"/>
  <c r="HN71" i="4"/>
  <c r="HO71" i="4"/>
  <c r="HP71" i="4"/>
  <c r="HQ71" i="4"/>
  <c r="HR71" i="4"/>
  <c r="HS71" i="4"/>
  <c r="HT71" i="4"/>
  <c r="GQ72" i="4"/>
  <c r="GR72" i="4"/>
  <c r="GS72" i="4"/>
  <c r="GT72" i="4"/>
  <c r="GU72" i="4"/>
  <c r="GV72" i="4"/>
  <c r="GW72" i="4"/>
  <c r="GX72" i="4"/>
  <c r="GY72" i="4"/>
  <c r="GZ72" i="4"/>
  <c r="HA72" i="4"/>
  <c r="HB72" i="4"/>
  <c r="HC72" i="4"/>
  <c r="HD72" i="4"/>
  <c r="HE72" i="4"/>
  <c r="HF72" i="4"/>
  <c r="HG72" i="4"/>
  <c r="HH72" i="4"/>
  <c r="HI72" i="4"/>
  <c r="HJ72" i="4"/>
  <c r="HK72" i="4"/>
  <c r="HL72" i="4"/>
  <c r="HM72" i="4"/>
  <c r="HN72" i="4"/>
  <c r="HO72" i="4"/>
  <c r="HP72" i="4"/>
  <c r="HQ72" i="4"/>
  <c r="HR72" i="4"/>
  <c r="HS72" i="4"/>
  <c r="HT72" i="4"/>
  <c r="GQ73" i="4"/>
  <c r="GR73" i="4"/>
  <c r="GS73" i="4"/>
  <c r="GT73" i="4"/>
  <c r="GU73" i="4"/>
  <c r="GV73" i="4"/>
  <c r="GW73" i="4"/>
  <c r="GX73" i="4"/>
  <c r="GY73" i="4"/>
  <c r="GZ73" i="4"/>
  <c r="HA73" i="4"/>
  <c r="HB73" i="4"/>
  <c r="HC73" i="4"/>
  <c r="HD73" i="4"/>
  <c r="HE73" i="4"/>
  <c r="HF73" i="4"/>
  <c r="HG73" i="4"/>
  <c r="HH73" i="4"/>
  <c r="HI73" i="4"/>
  <c r="HJ73" i="4"/>
  <c r="HK73" i="4"/>
  <c r="HL73" i="4"/>
  <c r="HM73" i="4"/>
  <c r="HN73" i="4"/>
  <c r="HO73" i="4"/>
  <c r="HP73" i="4"/>
  <c r="HQ73" i="4"/>
  <c r="HR73" i="4"/>
  <c r="HS73" i="4"/>
  <c r="HT73" i="4"/>
  <c r="GQ74" i="4"/>
  <c r="GR74" i="4"/>
  <c r="GS74" i="4"/>
  <c r="GT74" i="4"/>
  <c r="GU74" i="4"/>
  <c r="GV74" i="4"/>
  <c r="GW74" i="4"/>
  <c r="GX74" i="4"/>
  <c r="GY74" i="4"/>
  <c r="GZ74" i="4"/>
  <c r="HA74" i="4"/>
  <c r="HB74" i="4"/>
  <c r="HC74" i="4"/>
  <c r="HD74" i="4"/>
  <c r="HE74" i="4"/>
  <c r="HF74" i="4"/>
  <c r="HG74" i="4"/>
  <c r="HH74" i="4"/>
  <c r="HI74" i="4"/>
  <c r="HJ74" i="4"/>
  <c r="HK74" i="4"/>
  <c r="HL74" i="4"/>
  <c r="HM74" i="4"/>
  <c r="HN74" i="4"/>
  <c r="HO74" i="4"/>
  <c r="HP74" i="4"/>
  <c r="HQ74" i="4"/>
  <c r="HR74" i="4"/>
  <c r="HS74" i="4"/>
  <c r="HT74" i="4"/>
  <c r="GQ75" i="4"/>
  <c r="GR75" i="4"/>
  <c r="GS75" i="4"/>
  <c r="GT75" i="4"/>
  <c r="GU75" i="4"/>
  <c r="GV75" i="4"/>
  <c r="GW75" i="4"/>
  <c r="GX75" i="4"/>
  <c r="GY75" i="4"/>
  <c r="GZ75" i="4"/>
  <c r="HA75" i="4"/>
  <c r="HB75" i="4"/>
  <c r="HC75" i="4"/>
  <c r="HD75" i="4"/>
  <c r="HE75" i="4"/>
  <c r="HF75" i="4"/>
  <c r="HG75" i="4"/>
  <c r="HH75" i="4"/>
  <c r="HI75" i="4"/>
  <c r="HJ75" i="4"/>
  <c r="HK75" i="4"/>
  <c r="HL75" i="4"/>
  <c r="HM75" i="4"/>
  <c r="HN75" i="4"/>
  <c r="HO75" i="4"/>
  <c r="HP75" i="4"/>
  <c r="HQ75" i="4"/>
  <c r="HR75" i="4"/>
  <c r="HS75" i="4"/>
  <c r="HT75" i="4"/>
  <c r="GQ76" i="4"/>
  <c r="GR76" i="4"/>
  <c r="GS76" i="4"/>
  <c r="GT76" i="4"/>
  <c r="GU76" i="4"/>
  <c r="GV76" i="4"/>
  <c r="GW76" i="4"/>
  <c r="GX76" i="4"/>
  <c r="GY76" i="4"/>
  <c r="GZ76" i="4"/>
  <c r="HA76" i="4"/>
  <c r="HB76" i="4"/>
  <c r="HC76" i="4"/>
  <c r="HD76" i="4"/>
  <c r="HE76" i="4"/>
  <c r="HF76" i="4"/>
  <c r="HG76" i="4"/>
  <c r="HH76" i="4"/>
  <c r="HI76" i="4"/>
  <c r="HJ76" i="4"/>
  <c r="HK76" i="4"/>
  <c r="HL76" i="4"/>
  <c r="HM76" i="4"/>
  <c r="HN76" i="4"/>
  <c r="HO76" i="4"/>
  <c r="HP76" i="4"/>
  <c r="HQ76" i="4"/>
  <c r="HR76" i="4"/>
  <c r="HS76" i="4"/>
  <c r="HT76" i="4"/>
  <c r="GQ77" i="4"/>
  <c r="GR77" i="4"/>
  <c r="GS77" i="4"/>
  <c r="GT77" i="4"/>
  <c r="GU77" i="4"/>
  <c r="GV77" i="4"/>
  <c r="GW77" i="4"/>
  <c r="GX77" i="4"/>
  <c r="GY77" i="4"/>
  <c r="GZ77" i="4"/>
  <c r="HA77" i="4"/>
  <c r="HB77" i="4"/>
  <c r="HC77" i="4"/>
  <c r="HD77" i="4"/>
  <c r="HE77" i="4"/>
  <c r="HF77" i="4"/>
  <c r="HG77" i="4"/>
  <c r="HH77" i="4"/>
  <c r="HI77" i="4"/>
  <c r="HJ77" i="4"/>
  <c r="HK77" i="4"/>
  <c r="HL77" i="4"/>
  <c r="HM77" i="4"/>
  <c r="HN77" i="4"/>
  <c r="HO77" i="4"/>
  <c r="HP77" i="4"/>
  <c r="HQ77" i="4"/>
  <c r="HR77" i="4"/>
  <c r="HS77" i="4"/>
  <c r="HT77" i="4"/>
  <c r="GQ78" i="4"/>
  <c r="GR78" i="4"/>
  <c r="GS78" i="4"/>
  <c r="GT78" i="4"/>
  <c r="GU78" i="4"/>
  <c r="GV78" i="4"/>
  <c r="GW78" i="4"/>
  <c r="GX78" i="4"/>
  <c r="GY78" i="4"/>
  <c r="GZ78" i="4"/>
  <c r="HA78" i="4"/>
  <c r="HB78" i="4"/>
  <c r="HC78" i="4"/>
  <c r="HD78" i="4"/>
  <c r="HE78" i="4"/>
  <c r="HF78" i="4"/>
  <c r="HG78" i="4"/>
  <c r="HH78" i="4"/>
  <c r="HI78" i="4"/>
  <c r="HJ78" i="4"/>
  <c r="HK78" i="4"/>
  <c r="HL78" i="4"/>
  <c r="HM78" i="4"/>
  <c r="HN78" i="4"/>
  <c r="HO78" i="4"/>
  <c r="HP78" i="4"/>
  <c r="HQ78" i="4"/>
  <c r="HR78" i="4"/>
  <c r="HS78" i="4"/>
  <c r="HT78" i="4"/>
  <c r="GQ79" i="4"/>
  <c r="GR79" i="4"/>
  <c r="GS79" i="4"/>
  <c r="GT79" i="4"/>
  <c r="GU79" i="4"/>
  <c r="GV79" i="4"/>
  <c r="GW79" i="4"/>
  <c r="GX79" i="4"/>
  <c r="GY79" i="4"/>
  <c r="GZ79" i="4"/>
  <c r="HA79" i="4"/>
  <c r="HB79" i="4"/>
  <c r="HC79" i="4"/>
  <c r="HD79" i="4"/>
  <c r="HE79" i="4"/>
  <c r="HF79" i="4"/>
  <c r="HG79" i="4"/>
  <c r="HH79" i="4"/>
  <c r="HI79" i="4"/>
  <c r="HJ79" i="4"/>
  <c r="HK79" i="4"/>
  <c r="HL79" i="4"/>
  <c r="HM79" i="4"/>
  <c r="HN79" i="4"/>
  <c r="HO79" i="4"/>
  <c r="HP79" i="4"/>
  <c r="HQ79" i="4"/>
  <c r="HR79" i="4"/>
  <c r="HS79" i="4"/>
  <c r="HT79" i="4"/>
  <c r="GQ80" i="4"/>
  <c r="GR80" i="4"/>
  <c r="GS80" i="4"/>
  <c r="GT80" i="4"/>
  <c r="GU80" i="4"/>
  <c r="GV80" i="4"/>
  <c r="GW80" i="4"/>
  <c r="GX80" i="4"/>
  <c r="GY80" i="4"/>
  <c r="GZ80" i="4"/>
  <c r="HA80" i="4"/>
  <c r="HB80" i="4"/>
  <c r="HC80" i="4"/>
  <c r="HD80" i="4"/>
  <c r="HE80" i="4"/>
  <c r="HF80" i="4"/>
  <c r="HG80" i="4"/>
  <c r="HH80" i="4"/>
  <c r="HI80" i="4"/>
  <c r="HJ80" i="4"/>
  <c r="HK80" i="4"/>
  <c r="HL80" i="4"/>
  <c r="HM80" i="4"/>
  <c r="HN80" i="4"/>
  <c r="HO80" i="4"/>
  <c r="HP80" i="4"/>
  <c r="HQ80" i="4"/>
  <c r="HR80" i="4"/>
  <c r="HS80" i="4"/>
  <c r="HT80" i="4"/>
  <c r="GQ81" i="4"/>
  <c r="GR81" i="4"/>
  <c r="GS81" i="4"/>
  <c r="GT81" i="4"/>
  <c r="GU81" i="4"/>
  <c r="GV81" i="4"/>
  <c r="GW81" i="4"/>
  <c r="GX81" i="4"/>
  <c r="GY81" i="4"/>
  <c r="GZ81" i="4"/>
  <c r="HA81" i="4"/>
  <c r="HB81" i="4"/>
  <c r="HC81" i="4"/>
  <c r="HD81" i="4"/>
  <c r="HE81" i="4"/>
  <c r="HF81" i="4"/>
  <c r="HG81" i="4"/>
  <c r="HH81" i="4"/>
  <c r="HI81" i="4"/>
  <c r="HJ81" i="4"/>
  <c r="HK81" i="4"/>
  <c r="HL81" i="4"/>
  <c r="HM81" i="4"/>
  <c r="HN81" i="4"/>
  <c r="HO81" i="4"/>
  <c r="HP81" i="4"/>
  <c r="HQ81" i="4"/>
  <c r="HR81" i="4"/>
  <c r="HS81" i="4"/>
  <c r="HT81" i="4"/>
  <c r="GQ82" i="4"/>
  <c r="GR82" i="4"/>
  <c r="GS82" i="4"/>
  <c r="GT82" i="4"/>
  <c r="GU82" i="4"/>
  <c r="GV82" i="4"/>
  <c r="GW82" i="4"/>
  <c r="GX82" i="4"/>
  <c r="GY82" i="4"/>
  <c r="GZ82" i="4"/>
  <c r="HA82" i="4"/>
  <c r="HB82" i="4"/>
  <c r="HC82" i="4"/>
  <c r="HD82" i="4"/>
  <c r="HE82" i="4"/>
  <c r="HF82" i="4"/>
  <c r="HG82" i="4"/>
  <c r="HH82" i="4"/>
  <c r="HI82" i="4"/>
  <c r="HJ82" i="4"/>
  <c r="HK82" i="4"/>
  <c r="HL82" i="4"/>
  <c r="HM82" i="4"/>
  <c r="HN82" i="4"/>
  <c r="HO82" i="4"/>
  <c r="HP82" i="4"/>
  <c r="HQ82" i="4"/>
  <c r="HR82" i="4"/>
  <c r="HS82" i="4"/>
  <c r="HT82" i="4"/>
  <c r="GQ83" i="4"/>
  <c r="GR83" i="4"/>
  <c r="GS83" i="4"/>
  <c r="GT83" i="4"/>
  <c r="GU83" i="4"/>
  <c r="GV83" i="4"/>
  <c r="GW83" i="4"/>
  <c r="GX83" i="4"/>
  <c r="GY83" i="4"/>
  <c r="GZ83" i="4"/>
  <c r="HA83" i="4"/>
  <c r="HB83" i="4"/>
  <c r="HC83" i="4"/>
  <c r="HD83" i="4"/>
  <c r="HE83" i="4"/>
  <c r="HF83" i="4"/>
  <c r="HG83" i="4"/>
  <c r="HH83" i="4"/>
  <c r="HI83" i="4"/>
  <c r="HJ83" i="4"/>
  <c r="HK83" i="4"/>
  <c r="HL83" i="4"/>
  <c r="HM83" i="4"/>
  <c r="HN83" i="4"/>
  <c r="HO83" i="4"/>
  <c r="HP83" i="4"/>
  <c r="HQ83" i="4"/>
  <c r="HR83" i="4"/>
  <c r="HS83" i="4"/>
  <c r="HT83" i="4"/>
  <c r="GQ84" i="4"/>
  <c r="GR84" i="4"/>
  <c r="GS84" i="4"/>
  <c r="GT84" i="4"/>
  <c r="GU84" i="4"/>
  <c r="GV84" i="4"/>
  <c r="GW84" i="4"/>
  <c r="GX84" i="4"/>
  <c r="GY84" i="4"/>
  <c r="GZ84" i="4"/>
  <c r="HA84" i="4"/>
  <c r="HB84" i="4"/>
  <c r="HC84" i="4"/>
  <c r="HD84" i="4"/>
  <c r="HE84" i="4"/>
  <c r="HF84" i="4"/>
  <c r="HG84" i="4"/>
  <c r="HH84" i="4"/>
  <c r="HI84" i="4"/>
  <c r="HJ84" i="4"/>
  <c r="HK84" i="4"/>
  <c r="HL84" i="4"/>
  <c r="HM84" i="4"/>
  <c r="HN84" i="4"/>
  <c r="HO84" i="4"/>
  <c r="HP84" i="4"/>
  <c r="HQ84" i="4"/>
  <c r="HR84" i="4"/>
  <c r="HS84" i="4"/>
  <c r="HT84" i="4"/>
  <c r="GQ85" i="4"/>
  <c r="GR85" i="4"/>
  <c r="GS85" i="4"/>
  <c r="GT85" i="4"/>
  <c r="GU85" i="4"/>
  <c r="GV85" i="4"/>
  <c r="GW85" i="4"/>
  <c r="GX85" i="4"/>
  <c r="GY85" i="4"/>
  <c r="GZ85" i="4"/>
  <c r="HA85" i="4"/>
  <c r="HB85" i="4"/>
  <c r="HC85" i="4"/>
  <c r="HD85" i="4"/>
  <c r="HE85" i="4"/>
  <c r="HF85" i="4"/>
  <c r="HG85" i="4"/>
  <c r="HH85" i="4"/>
  <c r="HI85" i="4"/>
  <c r="HJ85" i="4"/>
  <c r="HK85" i="4"/>
  <c r="HL85" i="4"/>
  <c r="HM85" i="4"/>
  <c r="HN85" i="4"/>
  <c r="HO85" i="4"/>
  <c r="HP85" i="4"/>
  <c r="HQ85" i="4"/>
  <c r="HR85" i="4"/>
  <c r="HS85" i="4"/>
  <c r="HT85" i="4"/>
  <c r="GQ86" i="4"/>
  <c r="GR86" i="4"/>
  <c r="GS86" i="4"/>
  <c r="GT86" i="4"/>
  <c r="GU86" i="4"/>
  <c r="GV86" i="4"/>
  <c r="GW86" i="4"/>
  <c r="GX86" i="4"/>
  <c r="GY86" i="4"/>
  <c r="GZ86" i="4"/>
  <c r="HA86" i="4"/>
  <c r="HB86" i="4"/>
  <c r="HC86" i="4"/>
  <c r="HD86" i="4"/>
  <c r="HE86" i="4"/>
  <c r="HF86" i="4"/>
  <c r="HG86" i="4"/>
  <c r="HH86" i="4"/>
  <c r="HI86" i="4"/>
  <c r="HJ86" i="4"/>
  <c r="HK86" i="4"/>
  <c r="HL86" i="4"/>
  <c r="HM86" i="4"/>
  <c r="HN86" i="4"/>
  <c r="HO86" i="4"/>
  <c r="HP86" i="4"/>
  <c r="HQ86" i="4"/>
  <c r="HR86" i="4"/>
  <c r="HS86" i="4"/>
  <c r="HT86" i="4"/>
  <c r="GQ87" i="4"/>
  <c r="GR87" i="4"/>
  <c r="GS87" i="4"/>
  <c r="GT87" i="4"/>
  <c r="GU87" i="4"/>
  <c r="GV87" i="4"/>
  <c r="GW87" i="4"/>
  <c r="GX87" i="4"/>
  <c r="GY87" i="4"/>
  <c r="GZ87" i="4"/>
  <c r="HA87" i="4"/>
  <c r="HB87" i="4"/>
  <c r="HC87" i="4"/>
  <c r="HD87" i="4"/>
  <c r="HE87" i="4"/>
  <c r="HF87" i="4"/>
  <c r="HG87" i="4"/>
  <c r="HH87" i="4"/>
  <c r="HI87" i="4"/>
  <c r="HJ87" i="4"/>
  <c r="HK87" i="4"/>
  <c r="HL87" i="4"/>
  <c r="HM87" i="4"/>
  <c r="HN87" i="4"/>
  <c r="HO87" i="4"/>
  <c r="HP87" i="4"/>
  <c r="HQ87" i="4"/>
  <c r="HR87" i="4"/>
  <c r="HS87" i="4"/>
  <c r="HT87" i="4"/>
  <c r="GQ88" i="4"/>
  <c r="GR88" i="4"/>
  <c r="GS88" i="4"/>
  <c r="GT88" i="4"/>
  <c r="GU88" i="4"/>
  <c r="GV88" i="4"/>
  <c r="GW88" i="4"/>
  <c r="GX88" i="4"/>
  <c r="GY88" i="4"/>
  <c r="GZ88" i="4"/>
  <c r="HA88" i="4"/>
  <c r="HB88" i="4"/>
  <c r="HC88" i="4"/>
  <c r="HD88" i="4"/>
  <c r="HE88" i="4"/>
  <c r="HF88" i="4"/>
  <c r="HG88" i="4"/>
  <c r="HH88" i="4"/>
  <c r="HI88" i="4"/>
  <c r="HJ88" i="4"/>
  <c r="HK88" i="4"/>
  <c r="HL88" i="4"/>
  <c r="HM88" i="4"/>
  <c r="HN88" i="4"/>
  <c r="HO88" i="4"/>
  <c r="HP88" i="4"/>
  <c r="HQ88" i="4"/>
  <c r="HR88" i="4"/>
  <c r="HS88" i="4"/>
  <c r="HT88" i="4"/>
  <c r="GQ89" i="4"/>
  <c r="GR89" i="4"/>
  <c r="GS89" i="4"/>
  <c r="GT89" i="4"/>
  <c r="GU89" i="4"/>
  <c r="GV89" i="4"/>
  <c r="GW89" i="4"/>
  <c r="GX89" i="4"/>
  <c r="GY89" i="4"/>
  <c r="GZ89" i="4"/>
  <c r="HA89" i="4"/>
  <c r="HB89" i="4"/>
  <c r="HC89" i="4"/>
  <c r="HD89" i="4"/>
  <c r="HE89" i="4"/>
  <c r="HF89" i="4"/>
  <c r="HG89" i="4"/>
  <c r="HH89" i="4"/>
  <c r="HI89" i="4"/>
  <c r="HJ89" i="4"/>
  <c r="HK89" i="4"/>
  <c r="HL89" i="4"/>
  <c r="HM89" i="4"/>
  <c r="HN89" i="4"/>
  <c r="HO89" i="4"/>
  <c r="HP89" i="4"/>
  <c r="HQ89" i="4"/>
  <c r="HR89" i="4"/>
  <c r="HS89" i="4"/>
  <c r="HT89" i="4"/>
  <c r="GQ90" i="4"/>
  <c r="GR90" i="4"/>
  <c r="GS90" i="4"/>
  <c r="GT90" i="4"/>
  <c r="GU90" i="4"/>
  <c r="GV90" i="4"/>
  <c r="GW90" i="4"/>
  <c r="GX90" i="4"/>
  <c r="GY90" i="4"/>
  <c r="GZ90" i="4"/>
  <c r="HA90" i="4"/>
  <c r="HB90" i="4"/>
  <c r="HC90" i="4"/>
  <c r="HD90" i="4"/>
  <c r="HE90" i="4"/>
  <c r="HF90" i="4"/>
  <c r="HG90" i="4"/>
  <c r="HH90" i="4"/>
  <c r="HI90" i="4"/>
  <c r="HJ90" i="4"/>
  <c r="HK90" i="4"/>
  <c r="HL90" i="4"/>
  <c r="HM90" i="4"/>
  <c r="HN90" i="4"/>
  <c r="HO90" i="4"/>
  <c r="HP90" i="4"/>
  <c r="HQ90" i="4"/>
  <c r="HR90" i="4"/>
  <c r="HS90" i="4"/>
  <c r="HT90" i="4"/>
  <c r="GQ91" i="4"/>
  <c r="GR91" i="4"/>
  <c r="GS91" i="4"/>
  <c r="GT91" i="4"/>
  <c r="GU91" i="4"/>
  <c r="GV91" i="4"/>
  <c r="GW91" i="4"/>
  <c r="GX91" i="4"/>
  <c r="GY91" i="4"/>
  <c r="GZ91" i="4"/>
  <c r="HA91" i="4"/>
  <c r="HB91" i="4"/>
  <c r="HC91" i="4"/>
  <c r="HD91" i="4"/>
  <c r="HE91" i="4"/>
  <c r="HF91" i="4"/>
  <c r="HG91" i="4"/>
  <c r="HH91" i="4"/>
  <c r="HI91" i="4"/>
  <c r="HJ91" i="4"/>
  <c r="HK91" i="4"/>
  <c r="HL91" i="4"/>
  <c r="HM91" i="4"/>
  <c r="HN91" i="4"/>
  <c r="HO91" i="4"/>
  <c r="HP91" i="4"/>
  <c r="HQ91" i="4"/>
  <c r="HR91" i="4"/>
  <c r="HS91" i="4"/>
  <c r="HT91" i="4"/>
  <c r="GQ92" i="4"/>
  <c r="GR92" i="4"/>
  <c r="GS92" i="4"/>
  <c r="GT92" i="4"/>
  <c r="GU92" i="4"/>
  <c r="GV92" i="4"/>
  <c r="GW92" i="4"/>
  <c r="GX92" i="4"/>
  <c r="GY92" i="4"/>
  <c r="GZ92" i="4"/>
  <c r="HA92" i="4"/>
  <c r="HB92" i="4"/>
  <c r="HC92" i="4"/>
  <c r="HD92" i="4"/>
  <c r="HE92" i="4"/>
  <c r="HF92" i="4"/>
  <c r="HG92" i="4"/>
  <c r="HH92" i="4"/>
  <c r="HI92" i="4"/>
  <c r="HJ92" i="4"/>
  <c r="HK92" i="4"/>
  <c r="HL92" i="4"/>
  <c r="HM92" i="4"/>
  <c r="HN92" i="4"/>
  <c r="HO92" i="4"/>
  <c r="HP92" i="4"/>
  <c r="HQ92" i="4"/>
  <c r="HR92" i="4"/>
  <c r="HS92" i="4"/>
  <c r="HT92" i="4"/>
  <c r="GQ93" i="4"/>
  <c r="GR93" i="4"/>
  <c r="GS93" i="4"/>
  <c r="GT93" i="4"/>
  <c r="GU93" i="4"/>
  <c r="GV93" i="4"/>
  <c r="GW93" i="4"/>
  <c r="GX93" i="4"/>
  <c r="GY93" i="4"/>
  <c r="GZ93" i="4"/>
  <c r="HA93" i="4"/>
  <c r="HB93" i="4"/>
  <c r="HC93" i="4"/>
  <c r="HD93" i="4"/>
  <c r="HE93" i="4"/>
  <c r="HF93" i="4"/>
  <c r="HG93" i="4"/>
  <c r="HH93" i="4"/>
  <c r="HI93" i="4"/>
  <c r="HJ93" i="4"/>
  <c r="HK93" i="4"/>
  <c r="HL93" i="4"/>
  <c r="HM93" i="4"/>
  <c r="HN93" i="4"/>
  <c r="HO93" i="4"/>
  <c r="HP93" i="4"/>
  <c r="HQ93" i="4"/>
  <c r="HR93" i="4"/>
  <c r="HS93" i="4"/>
  <c r="HT93" i="4"/>
  <c r="GQ94" i="4"/>
  <c r="GR94" i="4"/>
  <c r="GS94" i="4"/>
  <c r="GT94" i="4"/>
  <c r="GU94" i="4"/>
  <c r="GV94" i="4"/>
  <c r="GW94" i="4"/>
  <c r="GX94" i="4"/>
  <c r="GY94" i="4"/>
  <c r="GZ94" i="4"/>
  <c r="HA94" i="4"/>
  <c r="HB94" i="4"/>
  <c r="HC94" i="4"/>
  <c r="HD94" i="4"/>
  <c r="HE94" i="4"/>
  <c r="HF94" i="4"/>
  <c r="HG94" i="4"/>
  <c r="HH94" i="4"/>
  <c r="HI94" i="4"/>
  <c r="HJ94" i="4"/>
  <c r="HK94" i="4"/>
  <c r="HL94" i="4"/>
  <c r="HM94" i="4"/>
  <c r="HN94" i="4"/>
  <c r="HO94" i="4"/>
  <c r="HP94" i="4"/>
  <c r="HQ94" i="4"/>
  <c r="HR94" i="4"/>
  <c r="HS94" i="4"/>
  <c r="HT94" i="4"/>
  <c r="GQ95" i="4"/>
  <c r="GR95" i="4"/>
  <c r="GS95" i="4"/>
  <c r="GT95" i="4"/>
  <c r="GU95" i="4"/>
  <c r="GV95" i="4"/>
  <c r="GW95" i="4"/>
  <c r="GX95" i="4"/>
  <c r="GY95" i="4"/>
  <c r="GZ95" i="4"/>
  <c r="HA95" i="4"/>
  <c r="HB95" i="4"/>
  <c r="HC95" i="4"/>
  <c r="HD95" i="4"/>
  <c r="HE95" i="4"/>
  <c r="HF95" i="4"/>
  <c r="HG95" i="4"/>
  <c r="HH95" i="4"/>
  <c r="HI95" i="4"/>
  <c r="HJ95" i="4"/>
  <c r="HK95" i="4"/>
  <c r="HL95" i="4"/>
  <c r="HM95" i="4"/>
  <c r="HN95" i="4"/>
  <c r="HO95" i="4"/>
  <c r="HP95" i="4"/>
  <c r="HQ95" i="4"/>
  <c r="HR95" i="4"/>
  <c r="HS95" i="4"/>
  <c r="HT95" i="4"/>
  <c r="GQ96" i="4"/>
  <c r="GR96" i="4"/>
  <c r="GS96" i="4"/>
  <c r="GT96" i="4"/>
  <c r="GU96" i="4"/>
  <c r="GV96" i="4"/>
  <c r="GW96" i="4"/>
  <c r="GX96" i="4"/>
  <c r="GY96" i="4"/>
  <c r="GZ96" i="4"/>
  <c r="HA96" i="4"/>
  <c r="HB96" i="4"/>
  <c r="HC96" i="4"/>
  <c r="HD96" i="4"/>
  <c r="HE96" i="4"/>
  <c r="HF96" i="4"/>
  <c r="HG96" i="4"/>
  <c r="HH96" i="4"/>
  <c r="HI96" i="4"/>
  <c r="HJ96" i="4"/>
  <c r="HK96" i="4"/>
  <c r="HL96" i="4"/>
  <c r="HM96" i="4"/>
  <c r="HN96" i="4"/>
  <c r="HO96" i="4"/>
  <c r="HP96" i="4"/>
  <c r="HQ96" i="4"/>
  <c r="HR96" i="4"/>
  <c r="HS96" i="4"/>
  <c r="HT96" i="4"/>
  <c r="GQ97" i="4"/>
  <c r="GR97" i="4"/>
  <c r="GS97" i="4"/>
  <c r="GT97" i="4"/>
  <c r="GU97" i="4"/>
  <c r="GV97" i="4"/>
  <c r="GW97" i="4"/>
  <c r="GX97" i="4"/>
  <c r="GY97" i="4"/>
  <c r="GZ97" i="4"/>
  <c r="HA97" i="4"/>
  <c r="HB97" i="4"/>
  <c r="HC97" i="4"/>
  <c r="HD97" i="4"/>
  <c r="HE97" i="4"/>
  <c r="HF97" i="4"/>
  <c r="HG97" i="4"/>
  <c r="HH97" i="4"/>
  <c r="HI97" i="4"/>
  <c r="HJ97" i="4"/>
  <c r="HK97" i="4"/>
  <c r="HL97" i="4"/>
  <c r="HM97" i="4"/>
  <c r="HN97" i="4"/>
  <c r="HO97" i="4"/>
  <c r="HP97" i="4"/>
  <c r="HQ97" i="4"/>
  <c r="HR97" i="4"/>
  <c r="HS97" i="4"/>
  <c r="HT97" i="4"/>
  <c r="GQ98" i="4"/>
  <c r="GR98" i="4"/>
  <c r="GS98" i="4"/>
  <c r="GT98" i="4"/>
  <c r="GU98" i="4"/>
  <c r="GV98" i="4"/>
  <c r="GW98" i="4"/>
  <c r="GX98" i="4"/>
  <c r="GY98" i="4"/>
  <c r="GZ98" i="4"/>
  <c r="HA98" i="4"/>
  <c r="HB98" i="4"/>
  <c r="HC98" i="4"/>
  <c r="HD98" i="4"/>
  <c r="HE98" i="4"/>
  <c r="HF98" i="4"/>
  <c r="HG98" i="4"/>
  <c r="HH98" i="4"/>
  <c r="HI98" i="4"/>
  <c r="HJ98" i="4"/>
  <c r="HK98" i="4"/>
  <c r="HL98" i="4"/>
  <c r="HM98" i="4"/>
  <c r="HN98" i="4"/>
  <c r="HO98" i="4"/>
  <c r="HP98" i="4"/>
  <c r="HQ98" i="4"/>
  <c r="HR98" i="4"/>
  <c r="HS98" i="4"/>
  <c r="HT98" i="4"/>
  <c r="GQ99" i="4"/>
  <c r="GR99" i="4"/>
  <c r="GS99" i="4"/>
  <c r="GT99" i="4"/>
  <c r="GU99" i="4"/>
  <c r="GV99" i="4"/>
  <c r="GW99" i="4"/>
  <c r="GX99" i="4"/>
  <c r="GY99" i="4"/>
  <c r="GZ99" i="4"/>
  <c r="HA99" i="4"/>
  <c r="HB99" i="4"/>
  <c r="HC99" i="4"/>
  <c r="HD99" i="4"/>
  <c r="HE99" i="4"/>
  <c r="HF99" i="4"/>
  <c r="HG99" i="4"/>
  <c r="HH99" i="4"/>
  <c r="HI99" i="4"/>
  <c r="HJ99" i="4"/>
  <c r="HK99" i="4"/>
  <c r="HL99" i="4"/>
  <c r="HM99" i="4"/>
  <c r="HN99" i="4"/>
  <c r="HO99" i="4"/>
  <c r="HP99" i="4"/>
  <c r="HQ99" i="4"/>
  <c r="HR99" i="4"/>
  <c r="HS99" i="4"/>
  <c r="HT99" i="4"/>
  <c r="GQ100" i="4"/>
  <c r="GR100" i="4"/>
  <c r="GS100" i="4"/>
  <c r="GT100" i="4"/>
  <c r="GU100" i="4"/>
  <c r="GV100" i="4"/>
  <c r="GW100" i="4"/>
  <c r="GX100" i="4"/>
  <c r="GY100" i="4"/>
  <c r="GZ100" i="4"/>
  <c r="HA100" i="4"/>
  <c r="HB100" i="4"/>
  <c r="HC100" i="4"/>
  <c r="HD100" i="4"/>
  <c r="HE100" i="4"/>
  <c r="HF100" i="4"/>
  <c r="HG100" i="4"/>
  <c r="HH100" i="4"/>
  <c r="HI100" i="4"/>
  <c r="HJ100" i="4"/>
  <c r="HK100" i="4"/>
  <c r="HL100" i="4"/>
  <c r="HM100" i="4"/>
  <c r="HN100" i="4"/>
  <c r="HO100" i="4"/>
  <c r="HP100" i="4"/>
  <c r="HQ100" i="4"/>
  <c r="HR100" i="4"/>
  <c r="HS100" i="4"/>
  <c r="HT100" i="4"/>
  <c r="GQ101" i="4"/>
  <c r="GR101" i="4"/>
  <c r="GS101" i="4"/>
  <c r="GT101" i="4"/>
  <c r="GU101" i="4"/>
  <c r="GV101" i="4"/>
  <c r="GW101" i="4"/>
  <c r="GX101" i="4"/>
  <c r="GY101" i="4"/>
  <c r="GZ101" i="4"/>
  <c r="HA101" i="4"/>
  <c r="HB101" i="4"/>
  <c r="HC101" i="4"/>
  <c r="HD101" i="4"/>
  <c r="HE101" i="4"/>
  <c r="HF101" i="4"/>
  <c r="HG101" i="4"/>
  <c r="HH101" i="4"/>
  <c r="HI101" i="4"/>
  <c r="HJ101" i="4"/>
  <c r="HK101" i="4"/>
  <c r="HL101" i="4"/>
  <c r="HM101" i="4"/>
  <c r="HN101" i="4"/>
  <c r="HO101" i="4"/>
  <c r="HP101" i="4"/>
  <c r="HQ101" i="4"/>
  <c r="HR101" i="4"/>
  <c r="HS101" i="4"/>
  <c r="HT101" i="4"/>
  <c r="GQ102" i="4"/>
  <c r="GR102" i="4"/>
  <c r="GS102" i="4"/>
  <c r="GT102" i="4"/>
  <c r="GU102" i="4"/>
  <c r="GV102" i="4"/>
  <c r="GW102" i="4"/>
  <c r="GX102" i="4"/>
  <c r="GY102" i="4"/>
  <c r="GZ102" i="4"/>
  <c r="HA102" i="4"/>
  <c r="HB102" i="4"/>
  <c r="HC102" i="4"/>
  <c r="HD102" i="4"/>
  <c r="HE102" i="4"/>
  <c r="HF102" i="4"/>
  <c r="HG102" i="4"/>
  <c r="HH102" i="4"/>
  <c r="HI102" i="4"/>
  <c r="HJ102" i="4"/>
  <c r="HK102" i="4"/>
  <c r="HL102" i="4"/>
  <c r="HM102" i="4"/>
  <c r="HN102" i="4"/>
  <c r="HO102" i="4"/>
  <c r="HP102" i="4"/>
  <c r="HQ102" i="4"/>
  <c r="HR102" i="4"/>
  <c r="HS102" i="4"/>
  <c r="HT102" i="4"/>
  <c r="GQ103" i="4"/>
  <c r="GR103" i="4"/>
  <c r="GS103" i="4"/>
  <c r="GT103" i="4"/>
  <c r="GU103" i="4"/>
  <c r="GV103" i="4"/>
  <c r="GW103" i="4"/>
  <c r="GX103" i="4"/>
  <c r="GY103" i="4"/>
  <c r="GZ103" i="4"/>
  <c r="HA103" i="4"/>
  <c r="HB103" i="4"/>
  <c r="HC103" i="4"/>
  <c r="HD103" i="4"/>
  <c r="HE103" i="4"/>
  <c r="HF103" i="4"/>
  <c r="HG103" i="4"/>
  <c r="HH103" i="4"/>
  <c r="HI103" i="4"/>
  <c r="HJ103" i="4"/>
  <c r="HK103" i="4"/>
  <c r="HL103" i="4"/>
  <c r="HM103" i="4"/>
  <c r="HN103" i="4"/>
  <c r="HO103" i="4"/>
  <c r="HP103" i="4"/>
  <c r="HQ103" i="4"/>
  <c r="HR103" i="4"/>
  <c r="HS103" i="4"/>
  <c r="HT103" i="4"/>
  <c r="GQ104" i="4"/>
  <c r="GR104" i="4"/>
  <c r="GS104" i="4"/>
  <c r="GT104" i="4"/>
  <c r="GU104" i="4"/>
  <c r="GV104" i="4"/>
  <c r="GW104" i="4"/>
  <c r="GX104" i="4"/>
  <c r="GY104" i="4"/>
  <c r="GZ104" i="4"/>
  <c r="HA104" i="4"/>
  <c r="HB104" i="4"/>
  <c r="HC104" i="4"/>
  <c r="HD104" i="4"/>
  <c r="HE104" i="4"/>
  <c r="HF104" i="4"/>
  <c r="HG104" i="4"/>
  <c r="HH104" i="4"/>
  <c r="HI104" i="4"/>
  <c r="HJ104" i="4"/>
  <c r="HK104" i="4"/>
  <c r="HL104" i="4"/>
  <c r="HM104" i="4"/>
  <c r="HN104" i="4"/>
  <c r="HO104" i="4"/>
  <c r="HP104" i="4"/>
  <c r="HQ104" i="4"/>
  <c r="HR104" i="4"/>
  <c r="HS104" i="4"/>
  <c r="HT104" i="4"/>
  <c r="GQ105" i="4"/>
  <c r="GR105" i="4"/>
  <c r="GS105" i="4"/>
  <c r="GT105" i="4"/>
  <c r="GU105" i="4"/>
  <c r="GV105" i="4"/>
  <c r="GW105" i="4"/>
  <c r="GX105" i="4"/>
  <c r="GY105" i="4"/>
  <c r="GZ105" i="4"/>
  <c r="HA105" i="4"/>
  <c r="HB105" i="4"/>
  <c r="HC105" i="4"/>
  <c r="HD105" i="4"/>
  <c r="HE105" i="4"/>
  <c r="HF105" i="4"/>
  <c r="HG105" i="4"/>
  <c r="HH105" i="4"/>
  <c r="HI105" i="4"/>
  <c r="HJ105" i="4"/>
  <c r="HK105" i="4"/>
  <c r="HL105" i="4"/>
  <c r="HM105" i="4"/>
  <c r="HN105" i="4"/>
  <c r="HO105" i="4"/>
  <c r="HP105" i="4"/>
  <c r="HQ105" i="4"/>
  <c r="HR105" i="4"/>
  <c r="HS105" i="4"/>
  <c r="HT105" i="4"/>
  <c r="GQ106" i="4"/>
  <c r="GR106" i="4"/>
  <c r="GS106" i="4"/>
  <c r="GT106" i="4"/>
  <c r="GU106" i="4"/>
  <c r="GV106" i="4"/>
  <c r="GW106" i="4"/>
  <c r="GX106" i="4"/>
  <c r="GY106" i="4"/>
  <c r="GZ106" i="4"/>
  <c r="HA106" i="4"/>
  <c r="HB106" i="4"/>
  <c r="HC106" i="4"/>
  <c r="HD106" i="4"/>
  <c r="HE106" i="4"/>
  <c r="HF106" i="4"/>
  <c r="HG106" i="4"/>
  <c r="HH106" i="4"/>
  <c r="HI106" i="4"/>
  <c r="HJ106" i="4"/>
  <c r="HK106" i="4"/>
  <c r="HL106" i="4"/>
  <c r="HM106" i="4"/>
  <c r="HN106" i="4"/>
  <c r="HO106" i="4"/>
  <c r="HP106" i="4"/>
  <c r="HQ106" i="4"/>
  <c r="HR106" i="4"/>
  <c r="HS106" i="4"/>
  <c r="HT106" i="4"/>
  <c r="GQ107" i="4"/>
  <c r="GR107" i="4"/>
  <c r="GS107" i="4"/>
  <c r="GT107" i="4"/>
  <c r="GU107" i="4"/>
  <c r="GV107" i="4"/>
  <c r="GW107" i="4"/>
  <c r="GX107" i="4"/>
  <c r="GY107" i="4"/>
  <c r="GZ107" i="4"/>
  <c r="HA107" i="4"/>
  <c r="HB107" i="4"/>
  <c r="HC107" i="4"/>
  <c r="HD107" i="4"/>
  <c r="HE107" i="4"/>
  <c r="HF107" i="4"/>
  <c r="HG107" i="4"/>
  <c r="HH107" i="4"/>
  <c r="HI107" i="4"/>
  <c r="HJ107" i="4"/>
  <c r="HK107" i="4"/>
  <c r="HL107" i="4"/>
  <c r="HM107" i="4"/>
  <c r="HN107" i="4"/>
  <c r="HO107" i="4"/>
  <c r="HP107" i="4"/>
  <c r="HQ107" i="4"/>
  <c r="HR107" i="4"/>
  <c r="HS107" i="4"/>
  <c r="HT107" i="4"/>
  <c r="GQ108" i="4"/>
  <c r="GR108" i="4"/>
  <c r="GS108" i="4"/>
  <c r="GT108" i="4"/>
  <c r="GU108" i="4"/>
  <c r="GV108" i="4"/>
  <c r="GW108" i="4"/>
  <c r="GX108" i="4"/>
  <c r="GY108" i="4"/>
  <c r="GZ108" i="4"/>
  <c r="HA108" i="4"/>
  <c r="HB108" i="4"/>
  <c r="HC108" i="4"/>
  <c r="HD108" i="4"/>
  <c r="HE108" i="4"/>
  <c r="HF108" i="4"/>
  <c r="HG108" i="4"/>
  <c r="HH108" i="4"/>
  <c r="HI108" i="4"/>
  <c r="HJ108" i="4"/>
  <c r="HK108" i="4"/>
  <c r="HL108" i="4"/>
  <c r="HM108" i="4"/>
  <c r="HN108" i="4"/>
  <c r="HO108" i="4"/>
  <c r="HP108" i="4"/>
  <c r="HQ108" i="4"/>
  <c r="HR108" i="4"/>
  <c r="HS108" i="4"/>
  <c r="HT108" i="4"/>
  <c r="GQ109" i="4"/>
  <c r="GR109" i="4"/>
  <c r="GS109" i="4"/>
  <c r="GT109" i="4"/>
  <c r="GU109" i="4"/>
  <c r="GV109" i="4"/>
  <c r="GW109" i="4"/>
  <c r="GX109" i="4"/>
  <c r="GY109" i="4"/>
  <c r="GZ109" i="4"/>
  <c r="HA109" i="4"/>
  <c r="HB109" i="4"/>
  <c r="HC109" i="4"/>
  <c r="HD109" i="4"/>
  <c r="HE109" i="4"/>
  <c r="HF109" i="4"/>
  <c r="HG109" i="4"/>
  <c r="HH109" i="4"/>
  <c r="HI109" i="4"/>
  <c r="HJ109" i="4"/>
  <c r="HK109" i="4"/>
  <c r="HL109" i="4"/>
  <c r="HM109" i="4"/>
  <c r="HN109" i="4"/>
  <c r="HO109" i="4"/>
  <c r="HP109" i="4"/>
  <c r="HQ109" i="4"/>
  <c r="HR109" i="4"/>
  <c r="HS109" i="4"/>
  <c r="HT109" i="4"/>
  <c r="GQ110" i="4"/>
  <c r="GR110" i="4"/>
  <c r="GS110" i="4"/>
  <c r="GT110" i="4"/>
  <c r="GU110" i="4"/>
  <c r="GV110" i="4"/>
  <c r="GW110" i="4"/>
  <c r="GX110" i="4"/>
  <c r="GY110" i="4"/>
  <c r="GZ110" i="4"/>
  <c r="HA110" i="4"/>
  <c r="HB110" i="4"/>
  <c r="HC110" i="4"/>
  <c r="HD110" i="4"/>
  <c r="HE110" i="4"/>
  <c r="HF110" i="4"/>
  <c r="HG110" i="4"/>
  <c r="HH110" i="4"/>
  <c r="HI110" i="4"/>
  <c r="HJ110" i="4"/>
  <c r="HK110" i="4"/>
  <c r="HL110" i="4"/>
  <c r="HM110" i="4"/>
  <c r="HN110" i="4"/>
  <c r="HO110" i="4"/>
  <c r="HP110" i="4"/>
  <c r="HQ110" i="4"/>
  <c r="HR110" i="4"/>
  <c r="HS110" i="4"/>
  <c r="HT110" i="4"/>
  <c r="GQ111" i="4"/>
  <c r="GR111" i="4"/>
  <c r="GS111" i="4"/>
  <c r="GT111" i="4"/>
  <c r="GU111" i="4"/>
  <c r="GV111" i="4"/>
  <c r="GW111" i="4"/>
  <c r="GX111" i="4"/>
  <c r="GY111" i="4"/>
  <c r="GZ111" i="4"/>
  <c r="HA111" i="4"/>
  <c r="HB111" i="4"/>
  <c r="HC111" i="4"/>
  <c r="HD111" i="4"/>
  <c r="HE111" i="4"/>
  <c r="HF111" i="4"/>
  <c r="HG111" i="4"/>
  <c r="HH111" i="4"/>
  <c r="HI111" i="4"/>
  <c r="HJ111" i="4"/>
  <c r="HK111" i="4"/>
  <c r="HL111" i="4"/>
  <c r="HM111" i="4"/>
  <c r="HN111" i="4"/>
  <c r="HO111" i="4"/>
  <c r="HP111" i="4"/>
  <c r="HQ111" i="4"/>
  <c r="HR111" i="4"/>
  <c r="HS111" i="4"/>
  <c r="HT111" i="4"/>
  <c r="GQ112" i="4"/>
  <c r="GR112" i="4"/>
  <c r="GS112" i="4"/>
  <c r="GT112" i="4"/>
  <c r="GU112" i="4"/>
  <c r="GV112" i="4"/>
  <c r="GW112" i="4"/>
  <c r="GX112" i="4"/>
  <c r="GY112" i="4"/>
  <c r="GZ112" i="4"/>
  <c r="HA112" i="4"/>
  <c r="HB112" i="4"/>
  <c r="HC112" i="4"/>
  <c r="HD112" i="4"/>
  <c r="HE112" i="4"/>
  <c r="HF112" i="4"/>
  <c r="HG112" i="4"/>
  <c r="HH112" i="4"/>
  <c r="HI112" i="4"/>
  <c r="HJ112" i="4"/>
  <c r="HK112" i="4"/>
  <c r="HL112" i="4"/>
  <c r="HM112" i="4"/>
  <c r="HN112" i="4"/>
  <c r="HO112" i="4"/>
  <c r="HP112" i="4"/>
  <c r="HQ112" i="4"/>
  <c r="HR112" i="4"/>
  <c r="HS112" i="4"/>
  <c r="HT112" i="4"/>
  <c r="GQ113" i="4"/>
  <c r="GR113" i="4"/>
  <c r="GS113" i="4"/>
  <c r="GT113" i="4"/>
  <c r="GU113" i="4"/>
  <c r="GV113" i="4"/>
  <c r="GW113" i="4"/>
  <c r="GX113" i="4"/>
  <c r="GY113" i="4"/>
  <c r="GZ113" i="4"/>
  <c r="HA113" i="4"/>
  <c r="HB113" i="4"/>
  <c r="HC113" i="4"/>
  <c r="HD113" i="4"/>
  <c r="HE113" i="4"/>
  <c r="HF113" i="4"/>
  <c r="HG113" i="4"/>
  <c r="HH113" i="4"/>
  <c r="HI113" i="4"/>
  <c r="HJ113" i="4"/>
  <c r="HK113" i="4"/>
  <c r="HL113" i="4"/>
  <c r="HM113" i="4"/>
  <c r="HN113" i="4"/>
  <c r="HO113" i="4"/>
  <c r="HP113" i="4"/>
  <c r="HQ113" i="4"/>
  <c r="HR113" i="4"/>
  <c r="HS113" i="4"/>
  <c r="HT113" i="4"/>
  <c r="GQ114" i="4"/>
  <c r="GR114" i="4"/>
  <c r="GS114" i="4"/>
  <c r="GT114" i="4"/>
  <c r="GU114" i="4"/>
  <c r="GV114" i="4"/>
  <c r="GW114" i="4"/>
  <c r="GX114" i="4"/>
  <c r="GY114" i="4"/>
  <c r="GZ114" i="4"/>
  <c r="HA114" i="4"/>
  <c r="HB114" i="4"/>
  <c r="HC114" i="4"/>
  <c r="HD114" i="4"/>
  <c r="HE114" i="4"/>
  <c r="HF114" i="4"/>
  <c r="HG114" i="4"/>
  <c r="HH114" i="4"/>
  <c r="HI114" i="4"/>
  <c r="HJ114" i="4"/>
  <c r="HK114" i="4"/>
  <c r="HL114" i="4"/>
  <c r="HM114" i="4"/>
  <c r="HN114" i="4"/>
  <c r="HO114" i="4"/>
  <c r="HP114" i="4"/>
  <c r="HQ114" i="4"/>
  <c r="HR114" i="4"/>
  <c r="HS114" i="4"/>
  <c r="HT114" i="4"/>
  <c r="GQ115" i="4"/>
  <c r="GR115" i="4"/>
  <c r="GS115" i="4"/>
  <c r="GT115" i="4"/>
  <c r="GU115" i="4"/>
  <c r="GV115" i="4"/>
  <c r="GW115" i="4"/>
  <c r="GX115" i="4"/>
  <c r="GY115" i="4"/>
  <c r="GZ115" i="4"/>
  <c r="HA115" i="4"/>
  <c r="HB115" i="4"/>
  <c r="HC115" i="4"/>
  <c r="HD115" i="4"/>
  <c r="HE115" i="4"/>
  <c r="HF115" i="4"/>
  <c r="HG115" i="4"/>
  <c r="HH115" i="4"/>
  <c r="HI115" i="4"/>
  <c r="HJ115" i="4"/>
  <c r="HK115" i="4"/>
  <c r="HL115" i="4"/>
  <c r="HM115" i="4"/>
  <c r="HN115" i="4"/>
  <c r="HO115" i="4"/>
  <c r="HP115" i="4"/>
  <c r="HQ115" i="4"/>
  <c r="HR115" i="4"/>
  <c r="HS115" i="4"/>
  <c r="HT115" i="4"/>
  <c r="GQ116" i="4"/>
  <c r="GR116" i="4"/>
  <c r="GS116" i="4"/>
  <c r="GT116" i="4"/>
  <c r="GU116" i="4"/>
  <c r="GV116" i="4"/>
  <c r="GW116" i="4"/>
  <c r="GX116" i="4"/>
  <c r="GY116" i="4"/>
  <c r="GZ116" i="4"/>
  <c r="HA116" i="4"/>
  <c r="HB116" i="4"/>
  <c r="HC116" i="4"/>
  <c r="HD116" i="4"/>
  <c r="HE116" i="4"/>
  <c r="HF116" i="4"/>
  <c r="HG116" i="4"/>
  <c r="HH116" i="4"/>
  <c r="HI116" i="4"/>
  <c r="HJ116" i="4"/>
  <c r="HK116" i="4"/>
  <c r="HL116" i="4"/>
  <c r="HM116" i="4"/>
  <c r="HN116" i="4"/>
  <c r="HO116" i="4"/>
  <c r="HP116" i="4"/>
  <c r="HQ116" i="4"/>
  <c r="HR116" i="4"/>
  <c r="HS116" i="4"/>
  <c r="HT116" i="4"/>
  <c r="GQ117" i="4"/>
  <c r="GR117" i="4"/>
  <c r="GS117" i="4"/>
  <c r="GT117" i="4"/>
  <c r="GU117" i="4"/>
  <c r="GV117" i="4"/>
  <c r="GW117" i="4"/>
  <c r="GX117" i="4"/>
  <c r="GY117" i="4"/>
  <c r="GZ117" i="4"/>
  <c r="HA117" i="4"/>
  <c r="HB117" i="4"/>
  <c r="HC117" i="4"/>
  <c r="HD117" i="4"/>
  <c r="HE117" i="4"/>
  <c r="HF117" i="4"/>
  <c r="HG117" i="4"/>
  <c r="HH117" i="4"/>
  <c r="HI117" i="4"/>
  <c r="HJ117" i="4"/>
  <c r="HK117" i="4"/>
  <c r="HL117" i="4"/>
  <c r="HM117" i="4"/>
  <c r="HN117" i="4"/>
  <c r="HO117" i="4"/>
  <c r="HP117" i="4"/>
  <c r="HQ117" i="4"/>
  <c r="HR117" i="4"/>
  <c r="HS117" i="4"/>
  <c r="HT117" i="4"/>
  <c r="GQ118" i="4"/>
  <c r="GR118" i="4"/>
  <c r="GS118" i="4"/>
  <c r="GT118" i="4"/>
  <c r="GU118" i="4"/>
  <c r="GV118" i="4"/>
  <c r="GW118" i="4"/>
  <c r="GX118" i="4"/>
  <c r="GY118" i="4"/>
  <c r="GZ118" i="4"/>
  <c r="HA118" i="4"/>
  <c r="HB118" i="4"/>
  <c r="HC118" i="4"/>
  <c r="HD118" i="4"/>
  <c r="HE118" i="4"/>
  <c r="HF118" i="4"/>
  <c r="HG118" i="4"/>
  <c r="HH118" i="4"/>
  <c r="HI118" i="4"/>
  <c r="HJ118" i="4"/>
  <c r="HK118" i="4"/>
  <c r="HL118" i="4"/>
  <c r="HM118" i="4"/>
  <c r="HN118" i="4"/>
  <c r="HO118" i="4"/>
  <c r="HP118" i="4"/>
  <c r="HQ118" i="4"/>
  <c r="HR118" i="4"/>
  <c r="HS118" i="4"/>
  <c r="HT118" i="4"/>
  <c r="GQ119" i="4"/>
  <c r="GR119" i="4"/>
  <c r="GS119" i="4"/>
  <c r="GT119" i="4"/>
  <c r="GU119" i="4"/>
  <c r="GV119" i="4"/>
  <c r="GW119" i="4"/>
  <c r="GX119" i="4"/>
  <c r="GY119" i="4"/>
  <c r="GZ119" i="4"/>
  <c r="HA119" i="4"/>
  <c r="HB119" i="4"/>
  <c r="HC119" i="4"/>
  <c r="HD119" i="4"/>
  <c r="HE119" i="4"/>
  <c r="HF119" i="4"/>
  <c r="HG119" i="4"/>
  <c r="HH119" i="4"/>
  <c r="HI119" i="4"/>
  <c r="HJ119" i="4"/>
  <c r="HK119" i="4"/>
  <c r="HL119" i="4"/>
  <c r="HM119" i="4"/>
  <c r="HN119" i="4"/>
  <c r="HO119" i="4"/>
  <c r="HP119" i="4"/>
  <c r="HQ119" i="4"/>
  <c r="HR119" i="4"/>
  <c r="HS119" i="4"/>
  <c r="HT119" i="4"/>
  <c r="GQ120" i="4"/>
  <c r="GR120" i="4"/>
  <c r="GS120" i="4"/>
  <c r="GT120" i="4"/>
  <c r="GU120" i="4"/>
  <c r="GV120" i="4"/>
  <c r="GW120" i="4"/>
  <c r="GX120" i="4"/>
  <c r="GY120" i="4"/>
  <c r="GZ120" i="4"/>
  <c r="HA120" i="4"/>
  <c r="HB120" i="4"/>
  <c r="HC120" i="4"/>
  <c r="HD120" i="4"/>
  <c r="HE120" i="4"/>
  <c r="HF120" i="4"/>
  <c r="HG120" i="4"/>
  <c r="HH120" i="4"/>
  <c r="HI120" i="4"/>
  <c r="HJ120" i="4"/>
  <c r="HK120" i="4"/>
  <c r="HL120" i="4"/>
  <c r="HM120" i="4"/>
  <c r="HN120" i="4"/>
  <c r="HO120" i="4"/>
  <c r="HP120" i="4"/>
  <c r="HQ120" i="4"/>
  <c r="HR120" i="4"/>
  <c r="HS120" i="4"/>
  <c r="HT120" i="4"/>
  <c r="GQ121" i="4"/>
  <c r="GR121" i="4"/>
  <c r="GS121" i="4"/>
  <c r="GT121" i="4"/>
  <c r="GU121" i="4"/>
  <c r="GV121" i="4"/>
  <c r="GW121" i="4"/>
  <c r="GX121" i="4"/>
  <c r="GY121" i="4"/>
  <c r="GZ121" i="4"/>
  <c r="HA121" i="4"/>
  <c r="HB121" i="4"/>
  <c r="HC121" i="4"/>
  <c r="HD121" i="4"/>
  <c r="HE121" i="4"/>
  <c r="HF121" i="4"/>
  <c r="HG121" i="4"/>
  <c r="HH121" i="4"/>
  <c r="HI121" i="4"/>
  <c r="HJ121" i="4"/>
  <c r="HK121" i="4"/>
  <c r="HL121" i="4"/>
  <c r="HM121" i="4"/>
  <c r="HN121" i="4"/>
  <c r="HO121" i="4"/>
  <c r="HP121" i="4"/>
  <c r="HQ121" i="4"/>
  <c r="HR121" i="4"/>
  <c r="HS121" i="4"/>
  <c r="HT121" i="4"/>
  <c r="GQ122" i="4"/>
  <c r="GR122" i="4"/>
  <c r="GS122" i="4"/>
  <c r="GT122" i="4"/>
  <c r="GU122" i="4"/>
  <c r="GV122" i="4"/>
  <c r="GW122" i="4"/>
  <c r="GX122" i="4"/>
  <c r="GY122" i="4"/>
  <c r="GZ122" i="4"/>
  <c r="HA122" i="4"/>
  <c r="HB122" i="4"/>
  <c r="HC122" i="4"/>
  <c r="HD122" i="4"/>
  <c r="HE122" i="4"/>
  <c r="HF122" i="4"/>
  <c r="HG122" i="4"/>
  <c r="HH122" i="4"/>
  <c r="HI122" i="4"/>
  <c r="HJ122" i="4"/>
  <c r="HK122" i="4"/>
  <c r="HL122" i="4"/>
  <c r="HM122" i="4"/>
  <c r="HN122" i="4"/>
  <c r="HO122" i="4"/>
  <c r="HP122" i="4"/>
  <c r="HQ122" i="4"/>
  <c r="HR122" i="4"/>
  <c r="HS122" i="4"/>
  <c r="HT122" i="4"/>
  <c r="GQ123" i="4"/>
  <c r="GR123" i="4"/>
  <c r="GS123" i="4"/>
  <c r="GT123" i="4"/>
  <c r="GU123" i="4"/>
  <c r="GV123" i="4"/>
  <c r="GW123" i="4"/>
  <c r="GX123" i="4"/>
  <c r="GY123" i="4"/>
  <c r="GZ123" i="4"/>
  <c r="HA123" i="4"/>
  <c r="HB123" i="4"/>
  <c r="HC123" i="4"/>
  <c r="HD123" i="4"/>
  <c r="HE123" i="4"/>
  <c r="HF123" i="4"/>
  <c r="HG123" i="4"/>
  <c r="HH123" i="4"/>
  <c r="HI123" i="4"/>
  <c r="HJ123" i="4"/>
  <c r="HK123" i="4"/>
  <c r="HL123" i="4"/>
  <c r="HM123" i="4"/>
  <c r="HN123" i="4"/>
  <c r="HO123" i="4"/>
  <c r="HP123" i="4"/>
  <c r="HQ123" i="4"/>
  <c r="HR123" i="4"/>
  <c r="HS123" i="4"/>
  <c r="HT123" i="4"/>
  <c r="GQ124" i="4"/>
  <c r="GR124" i="4"/>
  <c r="GS124" i="4"/>
  <c r="GT124" i="4"/>
  <c r="GU124" i="4"/>
  <c r="GV124" i="4"/>
  <c r="GW124" i="4"/>
  <c r="GX124" i="4"/>
  <c r="GY124" i="4"/>
  <c r="GZ124" i="4"/>
  <c r="HA124" i="4"/>
  <c r="HB124" i="4"/>
  <c r="HC124" i="4"/>
  <c r="HD124" i="4"/>
  <c r="HE124" i="4"/>
  <c r="HF124" i="4"/>
  <c r="HG124" i="4"/>
  <c r="HH124" i="4"/>
  <c r="HI124" i="4"/>
  <c r="HJ124" i="4"/>
  <c r="HK124" i="4"/>
  <c r="HL124" i="4"/>
  <c r="HM124" i="4"/>
  <c r="HN124" i="4"/>
  <c r="HO124" i="4"/>
  <c r="HP124" i="4"/>
  <c r="HQ124" i="4"/>
  <c r="HR124" i="4"/>
  <c r="HS124" i="4"/>
  <c r="HT124" i="4"/>
  <c r="GQ125" i="4"/>
  <c r="GR125" i="4"/>
  <c r="GS125" i="4"/>
  <c r="GT125" i="4"/>
  <c r="GU125" i="4"/>
  <c r="GV125" i="4"/>
  <c r="GW125" i="4"/>
  <c r="GX125" i="4"/>
  <c r="GY125" i="4"/>
  <c r="GZ125" i="4"/>
  <c r="HA125" i="4"/>
  <c r="HB125" i="4"/>
  <c r="HC125" i="4"/>
  <c r="HD125" i="4"/>
  <c r="HE125" i="4"/>
  <c r="HF125" i="4"/>
  <c r="HG125" i="4"/>
  <c r="HH125" i="4"/>
  <c r="HI125" i="4"/>
  <c r="HJ125" i="4"/>
  <c r="HK125" i="4"/>
  <c r="HL125" i="4"/>
  <c r="HM125" i="4"/>
  <c r="HN125" i="4"/>
  <c r="HO125" i="4"/>
  <c r="HP125" i="4"/>
  <c r="HQ125" i="4"/>
  <c r="HR125" i="4"/>
  <c r="HS125" i="4"/>
  <c r="HT125" i="4"/>
  <c r="GQ126" i="4"/>
  <c r="GR126" i="4"/>
  <c r="GS126" i="4"/>
  <c r="GT126" i="4"/>
  <c r="GU126" i="4"/>
  <c r="GV126" i="4"/>
  <c r="GW126" i="4"/>
  <c r="GX126" i="4"/>
  <c r="GY126" i="4"/>
  <c r="GZ126" i="4"/>
  <c r="HA126" i="4"/>
  <c r="HB126" i="4"/>
  <c r="HC126" i="4"/>
  <c r="HD126" i="4"/>
  <c r="HE126" i="4"/>
  <c r="HF126" i="4"/>
  <c r="HG126" i="4"/>
  <c r="HH126" i="4"/>
  <c r="HI126" i="4"/>
  <c r="HJ126" i="4"/>
  <c r="HK126" i="4"/>
  <c r="HL126" i="4"/>
  <c r="HM126" i="4"/>
  <c r="HN126" i="4"/>
  <c r="HO126" i="4"/>
  <c r="HP126" i="4"/>
  <c r="HQ126" i="4"/>
  <c r="HR126" i="4"/>
  <c r="HS126" i="4"/>
  <c r="HT126" i="4"/>
  <c r="GQ127" i="4"/>
  <c r="GR127" i="4"/>
  <c r="GS127" i="4"/>
  <c r="GT127" i="4"/>
  <c r="GU127" i="4"/>
  <c r="GV127" i="4"/>
  <c r="GW127" i="4"/>
  <c r="GX127" i="4"/>
  <c r="GY127" i="4"/>
  <c r="GZ127" i="4"/>
  <c r="HA127" i="4"/>
  <c r="HB127" i="4"/>
  <c r="HC127" i="4"/>
  <c r="HD127" i="4"/>
  <c r="HE127" i="4"/>
  <c r="HF127" i="4"/>
  <c r="HG127" i="4"/>
  <c r="HH127" i="4"/>
  <c r="HI127" i="4"/>
  <c r="HJ127" i="4"/>
  <c r="HK127" i="4"/>
  <c r="HL127" i="4"/>
  <c r="HM127" i="4"/>
  <c r="HN127" i="4"/>
  <c r="HO127" i="4"/>
  <c r="HP127" i="4"/>
  <c r="HQ127" i="4"/>
  <c r="HR127" i="4"/>
  <c r="HS127" i="4"/>
  <c r="HT127" i="4"/>
  <c r="GQ128" i="4"/>
  <c r="GR128" i="4"/>
  <c r="GS128" i="4"/>
  <c r="GT128" i="4"/>
  <c r="GU128" i="4"/>
  <c r="GV128" i="4"/>
  <c r="GW128" i="4"/>
  <c r="GX128" i="4"/>
  <c r="GY128" i="4"/>
  <c r="GZ128" i="4"/>
  <c r="HA128" i="4"/>
  <c r="HB128" i="4"/>
  <c r="HC128" i="4"/>
  <c r="HD128" i="4"/>
  <c r="HE128" i="4"/>
  <c r="HF128" i="4"/>
  <c r="HG128" i="4"/>
  <c r="HH128" i="4"/>
  <c r="HI128" i="4"/>
  <c r="HJ128" i="4"/>
  <c r="HK128" i="4"/>
  <c r="HL128" i="4"/>
  <c r="HM128" i="4"/>
  <c r="HN128" i="4"/>
  <c r="HO128" i="4"/>
  <c r="HP128" i="4"/>
  <c r="HQ128" i="4"/>
  <c r="HR128" i="4"/>
  <c r="HS128" i="4"/>
  <c r="HT128" i="4"/>
  <c r="GQ129" i="4"/>
  <c r="GR129" i="4"/>
  <c r="GS129" i="4"/>
  <c r="GT129" i="4"/>
  <c r="GU129" i="4"/>
  <c r="GV129" i="4"/>
  <c r="GW129" i="4"/>
  <c r="GX129" i="4"/>
  <c r="GY129" i="4"/>
  <c r="GZ129" i="4"/>
  <c r="HA129" i="4"/>
  <c r="HB129" i="4"/>
  <c r="HC129" i="4"/>
  <c r="HD129" i="4"/>
  <c r="HE129" i="4"/>
  <c r="HF129" i="4"/>
  <c r="HG129" i="4"/>
  <c r="HH129" i="4"/>
  <c r="HI129" i="4"/>
  <c r="HJ129" i="4"/>
  <c r="HK129" i="4"/>
  <c r="HL129" i="4"/>
  <c r="HM129" i="4"/>
  <c r="HN129" i="4"/>
  <c r="HO129" i="4"/>
  <c r="HP129" i="4"/>
  <c r="HQ129" i="4"/>
  <c r="HR129" i="4"/>
  <c r="HS129" i="4"/>
  <c r="HT129" i="4"/>
  <c r="GQ130" i="4"/>
  <c r="GR130" i="4"/>
  <c r="GS130" i="4"/>
  <c r="GT130" i="4"/>
  <c r="GU130" i="4"/>
  <c r="GV130" i="4"/>
  <c r="GW130" i="4"/>
  <c r="GX130" i="4"/>
  <c r="GY130" i="4"/>
  <c r="GZ130" i="4"/>
  <c r="HA130" i="4"/>
  <c r="HB130" i="4"/>
  <c r="HC130" i="4"/>
  <c r="HD130" i="4"/>
  <c r="HE130" i="4"/>
  <c r="HF130" i="4"/>
  <c r="HG130" i="4"/>
  <c r="HH130" i="4"/>
  <c r="HI130" i="4"/>
  <c r="HJ130" i="4"/>
  <c r="HK130" i="4"/>
  <c r="HL130" i="4"/>
  <c r="HM130" i="4"/>
  <c r="HN130" i="4"/>
  <c r="HO130" i="4"/>
  <c r="HP130" i="4"/>
  <c r="HQ130" i="4"/>
  <c r="HR130" i="4"/>
  <c r="HS130" i="4"/>
  <c r="HT130" i="4"/>
  <c r="GQ131" i="4"/>
  <c r="GR131" i="4"/>
  <c r="GS131" i="4"/>
  <c r="GT131" i="4"/>
  <c r="GU131" i="4"/>
  <c r="GV131" i="4"/>
  <c r="GW131" i="4"/>
  <c r="GX131" i="4"/>
  <c r="GY131" i="4"/>
  <c r="GZ131" i="4"/>
  <c r="HA131" i="4"/>
  <c r="HB131" i="4"/>
  <c r="HC131" i="4"/>
  <c r="HD131" i="4"/>
  <c r="HE131" i="4"/>
  <c r="HF131" i="4"/>
  <c r="HG131" i="4"/>
  <c r="HH131" i="4"/>
  <c r="HI131" i="4"/>
  <c r="HJ131" i="4"/>
  <c r="HK131" i="4"/>
  <c r="HL131" i="4"/>
  <c r="HM131" i="4"/>
  <c r="HN131" i="4"/>
  <c r="HO131" i="4"/>
  <c r="HP131" i="4"/>
  <c r="HQ131" i="4"/>
  <c r="HR131" i="4"/>
  <c r="HS131" i="4"/>
  <c r="HT131" i="4"/>
  <c r="GQ132" i="4"/>
  <c r="GR132" i="4"/>
  <c r="GS132" i="4"/>
  <c r="GT132" i="4"/>
  <c r="GU132" i="4"/>
  <c r="GV132" i="4"/>
  <c r="GW132" i="4"/>
  <c r="GX132" i="4"/>
  <c r="GY132" i="4"/>
  <c r="GZ132" i="4"/>
  <c r="HA132" i="4"/>
  <c r="HB132" i="4"/>
  <c r="HC132" i="4"/>
  <c r="HD132" i="4"/>
  <c r="HE132" i="4"/>
  <c r="HF132" i="4"/>
  <c r="HG132" i="4"/>
  <c r="HH132" i="4"/>
  <c r="HI132" i="4"/>
  <c r="HJ132" i="4"/>
  <c r="HK132" i="4"/>
  <c r="HL132" i="4"/>
  <c r="HM132" i="4"/>
  <c r="HN132" i="4"/>
  <c r="HO132" i="4"/>
  <c r="HP132" i="4"/>
  <c r="HQ132" i="4"/>
  <c r="HR132" i="4"/>
  <c r="HS132" i="4"/>
  <c r="HT132" i="4"/>
  <c r="EX154" i="4" l="1"/>
  <c r="EP154" i="4"/>
  <c r="EH154" i="4"/>
  <c r="EV154" i="4"/>
  <c r="EN154" i="4"/>
  <c r="EF154" i="4"/>
  <c r="FD154" i="4"/>
  <c r="ET154" i="4"/>
  <c r="EL154" i="4"/>
  <c r="ED154" i="4"/>
  <c r="FB154" i="4"/>
  <c r="EZ154" i="4"/>
  <c r="ER154" i="4"/>
  <c r="EJ154" i="4"/>
  <c r="HO154" i="4"/>
  <c r="HG154" i="4"/>
  <c r="GY154" i="4"/>
  <c r="GQ154" i="4"/>
  <c r="HN154" i="4"/>
  <c r="HF154" i="4"/>
  <c r="GX154" i="4"/>
  <c r="HM154" i="4"/>
  <c r="HE154" i="4"/>
  <c r="GW154" i="4"/>
  <c r="HT154" i="4"/>
  <c r="HL154" i="4"/>
  <c r="HD154" i="4"/>
  <c r="GV154" i="4"/>
  <c r="HS154" i="4"/>
  <c r="HK154" i="4"/>
  <c r="HC154" i="4"/>
  <c r="GU154" i="4"/>
  <c r="HR154" i="4"/>
  <c r="HJ154" i="4"/>
  <c r="HB154" i="4"/>
  <c r="GT154" i="4"/>
  <c r="HQ154" i="4"/>
  <c r="HI154" i="4"/>
  <c r="HA154" i="4"/>
  <c r="GS154" i="4"/>
  <c r="HP154" i="4"/>
  <c r="HH154" i="4"/>
  <c r="GZ154" i="4"/>
  <c r="GR154" i="4"/>
  <c r="FA154" i="4"/>
  <c r="JB38" i="4"/>
  <c r="AH38" i="4" s="1"/>
  <c r="HU20" i="4"/>
  <c r="DT38" i="4"/>
  <c r="DT39" i="4"/>
  <c r="DT40" i="4"/>
  <c r="DT41" i="4"/>
  <c r="DS38" i="4"/>
  <c r="DS39" i="4"/>
  <c r="DS40" i="4"/>
  <c r="DS41" i="4"/>
  <c r="HU48" i="4"/>
  <c r="HU112" i="4"/>
  <c r="HU96" i="4"/>
  <c r="HU22" i="4"/>
  <c r="HU128" i="4"/>
  <c r="HU64" i="4"/>
  <c r="HU120" i="4"/>
  <c r="HU56" i="4"/>
  <c r="HU32" i="4"/>
  <c r="HU104" i="4"/>
  <c r="HU88" i="4"/>
  <c r="HU80" i="4"/>
  <c r="HU72" i="4"/>
  <c r="HU40" i="4"/>
  <c r="HU30" i="4"/>
  <c r="HU121" i="4"/>
  <c r="HU105" i="4"/>
  <c r="HU102" i="4"/>
  <c r="HU97" i="4"/>
  <c r="HU94" i="4"/>
  <c r="HU78" i="4"/>
  <c r="HU73" i="4"/>
  <c r="HU54" i="4"/>
  <c r="HU38" i="4"/>
  <c r="HU127" i="4"/>
  <c r="HU111" i="4"/>
  <c r="HU107" i="4"/>
  <c r="HU103" i="4"/>
  <c r="HU83" i="4"/>
  <c r="HU79" i="4"/>
  <c r="HU75" i="4"/>
  <c r="HU74" i="4"/>
  <c r="HU67" i="4"/>
  <c r="HU58" i="4"/>
  <c r="HU55" i="4"/>
  <c r="HU50" i="4"/>
  <c r="HU43" i="4"/>
  <c r="HU35" i="4"/>
  <c r="HU31" i="4"/>
  <c r="HU24" i="4"/>
  <c r="HU130" i="4"/>
  <c r="HU122" i="4"/>
  <c r="HU114" i="4"/>
  <c r="HU106" i="4"/>
  <c r="HU98" i="4"/>
  <c r="HU90" i="4"/>
  <c r="HU82" i="4"/>
  <c r="HU89" i="4"/>
  <c r="HU86" i="4"/>
  <c r="HU81" i="4"/>
  <c r="HU65" i="4"/>
  <c r="HU62" i="4"/>
  <c r="HU57" i="4"/>
  <c r="HU49" i="4"/>
  <c r="HU46" i="4"/>
  <c r="HU41" i="4"/>
  <c r="HU33" i="4"/>
  <c r="HU131" i="4"/>
  <c r="HU119" i="4"/>
  <c r="HU99" i="4"/>
  <c r="HU95" i="4"/>
  <c r="HU91" i="4"/>
  <c r="HU87" i="4"/>
  <c r="HU71" i="4"/>
  <c r="HU66" i="4"/>
  <c r="HU51" i="4"/>
  <c r="HU42" i="4"/>
  <c r="HU39" i="4"/>
  <c r="HU34" i="4"/>
  <c r="HU132" i="4"/>
  <c r="HU125" i="4"/>
  <c r="HU124" i="4"/>
  <c r="HU117" i="4"/>
  <c r="HU116" i="4"/>
  <c r="HU109" i="4"/>
  <c r="HU108" i="4"/>
  <c r="HU101" i="4"/>
  <c r="HU100" i="4"/>
  <c r="HU93" i="4"/>
  <c r="HU92" i="4"/>
  <c r="HU85" i="4"/>
  <c r="HU84" i="4"/>
  <c r="HU77" i="4"/>
  <c r="HU76" i="4"/>
  <c r="HU69" i="4"/>
  <c r="HU68" i="4"/>
  <c r="HU61" i="4"/>
  <c r="HU60" i="4"/>
  <c r="HU53" i="4"/>
  <c r="HU52" i="4"/>
  <c r="HU45" i="4"/>
  <c r="HU44" i="4"/>
  <c r="HU37" i="4"/>
  <c r="HU36" i="4"/>
  <c r="HU29" i="4"/>
  <c r="HU28" i="4"/>
  <c r="HU21" i="4"/>
  <c r="HU129" i="4"/>
  <c r="HU126" i="4"/>
  <c r="HU118" i="4"/>
  <c r="HU113" i="4"/>
  <c r="HU110" i="4"/>
  <c r="HU70" i="4"/>
  <c r="HU25" i="4"/>
  <c r="HU123" i="4"/>
  <c r="HU115" i="4"/>
  <c r="HU63" i="4"/>
  <c r="HU59" i="4"/>
  <c r="HU47" i="4"/>
  <c r="HU27" i="4"/>
  <c r="HU26" i="4"/>
  <c r="HU23" i="4"/>
  <c r="HU158" i="4" l="1"/>
  <c r="HU159" i="4"/>
  <c r="HU154" i="4"/>
  <c r="AG174" i="4" s="1"/>
  <c r="HU157" i="4"/>
  <c r="HU155" i="4"/>
  <c r="AG134" i="6" l="1"/>
  <c r="AI134" i="6"/>
  <c r="AJ134" i="6"/>
  <c r="AH134" i="6" l="1"/>
  <c r="ED134" i="6"/>
  <c r="EL134" i="6"/>
  <c r="ET134" i="6"/>
  <c r="FB134" i="6"/>
  <c r="EG134" i="6"/>
  <c r="EO134" i="6"/>
  <c r="EW134" i="6"/>
  <c r="FE134" i="6"/>
  <c r="EH134" i="6"/>
  <c r="EP134" i="6"/>
  <c r="EX134" i="6"/>
  <c r="EM134" i="6"/>
  <c r="EZ134" i="6"/>
  <c r="EV134" i="6"/>
  <c r="EB134" i="6"/>
  <c r="EN134" i="6"/>
  <c r="FA134" i="6"/>
  <c r="EC134" i="6"/>
  <c r="EQ134" i="6"/>
  <c r="FC134" i="6"/>
  <c r="EE134" i="6"/>
  <c r="ER134" i="6"/>
  <c r="FD134" i="6"/>
  <c r="EF134" i="6"/>
  <c r="ES134" i="6"/>
  <c r="EJ134" i="6"/>
  <c r="EI134" i="6"/>
  <c r="EU134" i="6"/>
  <c r="EK134" i="6"/>
  <c r="EY134" i="6"/>
  <c r="AG134" i="1"/>
  <c r="AI134" i="1"/>
  <c r="AJ134" i="1"/>
  <c r="FF134" i="6" l="1"/>
  <c r="EG134" i="1"/>
  <c r="EO134" i="1"/>
  <c r="EW134" i="1"/>
  <c r="FE134" i="1"/>
  <c r="FD134" i="1"/>
  <c r="EH134" i="1"/>
  <c r="EP134" i="1"/>
  <c r="EX134" i="1"/>
  <c r="FF134" i="1"/>
  <c r="EI134" i="1"/>
  <c r="EQ134" i="1"/>
  <c r="EY134" i="1"/>
  <c r="EV134" i="1"/>
  <c r="EJ134" i="1"/>
  <c r="ER134" i="1"/>
  <c r="EZ134" i="1"/>
  <c r="EN134" i="1"/>
  <c r="EC134" i="1"/>
  <c r="EK134" i="1"/>
  <c r="ES134" i="1"/>
  <c r="FA134" i="1"/>
  <c r="ED134" i="1"/>
  <c r="EL134" i="1"/>
  <c r="ET134" i="1"/>
  <c r="FB134" i="1"/>
  <c r="EE134" i="1"/>
  <c r="EM134" i="1"/>
  <c r="EU134" i="1"/>
  <c r="FC134" i="1"/>
  <c r="EF134" i="1"/>
  <c r="AH134" i="17"/>
  <c r="AH134" i="1"/>
  <c r="AG142" i="3"/>
  <c r="AH142" i="3"/>
  <c r="FG134" i="1" l="1"/>
  <c r="AJ134" i="10"/>
  <c r="AI134" i="10"/>
  <c r="AL26" i="1"/>
  <c r="AM26" i="1"/>
  <c r="AN26" i="1"/>
  <c r="AO26" i="1"/>
  <c r="AP26" i="1"/>
  <c r="AQ26" i="1"/>
  <c r="AR26" i="1"/>
  <c r="AS26" i="1"/>
  <c r="AT26" i="1"/>
  <c r="AU26" i="1"/>
  <c r="AV26" i="1"/>
  <c r="AW26" i="1"/>
  <c r="AX26" i="1"/>
  <c r="AY26" i="1"/>
  <c r="AZ26" i="1"/>
  <c r="BA26" i="1"/>
  <c r="BB26" i="1"/>
  <c r="BC26" i="1"/>
  <c r="BD26" i="1"/>
  <c r="BE26" i="1"/>
  <c r="BF26" i="1"/>
  <c r="BG26" i="1"/>
  <c r="BH26" i="1"/>
  <c r="BI26" i="1"/>
  <c r="BJ26" i="1"/>
  <c r="BK26" i="1"/>
  <c r="BL26" i="1"/>
  <c r="BM26" i="1"/>
  <c r="BN26" i="1"/>
  <c r="BO26" i="1"/>
  <c r="AL27" i="1"/>
  <c r="AM27" i="1"/>
  <c r="AN27" i="1"/>
  <c r="AO27" i="1"/>
  <c r="AP27" i="1"/>
  <c r="AQ27" i="1"/>
  <c r="AR27" i="1"/>
  <c r="AS27" i="1"/>
  <c r="AT27" i="1"/>
  <c r="AU27" i="1"/>
  <c r="AV27" i="1"/>
  <c r="AW27" i="1"/>
  <c r="AX27" i="1"/>
  <c r="AY27" i="1"/>
  <c r="AZ27" i="1"/>
  <c r="BA27" i="1"/>
  <c r="BB27" i="1"/>
  <c r="BC27" i="1"/>
  <c r="BD27" i="1"/>
  <c r="BE27" i="1"/>
  <c r="BF27" i="1"/>
  <c r="BG27" i="1"/>
  <c r="BH27" i="1"/>
  <c r="BI27" i="1"/>
  <c r="BJ27" i="1"/>
  <c r="BK27" i="1"/>
  <c r="BL27" i="1"/>
  <c r="BM27" i="1"/>
  <c r="BN27" i="1"/>
  <c r="BO27" i="1"/>
  <c r="AL28" i="1"/>
  <c r="AM28" i="1"/>
  <c r="AN28" i="1"/>
  <c r="AO28" i="1"/>
  <c r="AP28" i="1"/>
  <c r="AQ28" i="1"/>
  <c r="AR28" i="1"/>
  <c r="AS28" i="1"/>
  <c r="AT28" i="1"/>
  <c r="AU28" i="1"/>
  <c r="AV28" i="1"/>
  <c r="AW28" i="1"/>
  <c r="AX28" i="1"/>
  <c r="AY28" i="1"/>
  <c r="AZ28" i="1"/>
  <c r="BA28" i="1"/>
  <c r="BB28" i="1"/>
  <c r="BC28" i="1"/>
  <c r="BD28" i="1"/>
  <c r="BE28" i="1"/>
  <c r="BF28" i="1"/>
  <c r="BG28" i="1"/>
  <c r="BH28" i="1"/>
  <c r="BI28" i="1"/>
  <c r="BJ28" i="1"/>
  <c r="BK28" i="1"/>
  <c r="BL28" i="1"/>
  <c r="BM28" i="1"/>
  <c r="BN28" i="1"/>
  <c r="BO28" i="1"/>
  <c r="AL29" i="1"/>
  <c r="AM29" i="1"/>
  <c r="AN29" i="1"/>
  <c r="AO29" i="1"/>
  <c r="AP29" i="1"/>
  <c r="AQ29" i="1"/>
  <c r="AR29" i="1"/>
  <c r="AS29" i="1"/>
  <c r="AT29" i="1"/>
  <c r="AU29" i="1"/>
  <c r="AV29" i="1"/>
  <c r="AW29" i="1"/>
  <c r="AX29" i="1"/>
  <c r="AY29" i="1"/>
  <c r="AZ29" i="1"/>
  <c r="BA29" i="1"/>
  <c r="BB29" i="1"/>
  <c r="BC29" i="1"/>
  <c r="BD29" i="1"/>
  <c r="BE29" i="1"/>
  <c r="BF29" i="1"/>
  <c r="BG29" i="1"/>
  <c r="BH29" i="1"/>
  <c r="BI29" i="1"/>
  <c r="BJ29" i="1"/>
  <c r="BK29" i="1"/>
  <c r="BL29" i="1"/>
  <c r="BM29" i="1"/>
  <c r="BN29" i="1"/>
  <c r="BO29" i="1"/>
  <c r="AL30" i="1"/>
  <c r="AM30" i="1"/>
  <c r="AN30" i="1"/>
  <c r="AO30" i="1"/>
  <c r="AP30" i="1"/>
  <c r="AQ30" i="1"/>
  <c r="AR30" i="1"/>
  <c r="AS30" i="1"/>
  <c r="AT30" i="1"/>
  <c r="AU30" i="1"/>
  <c r="AV30" i="1"/>
  <c r="AW30" i="1"/>
  <c r="AX30" i="1"/>
  <c r="AY30" i="1"/>
  <c r="AZ30" i="1"/>
  <c r="BA30" i="1"/>
  <c r="BB30" i="1"/>
  <c r="BC30" i="1"/>
  <c r="BD30" i="1"/>
  <c r="BE30" i="1"/>
  <c r="BF30" i="1"/>
  <c r="BG30" i="1"/>
  <c r="BH30" i="1"/>
  <c r="BI30" i="1"/>
  <c r="BJ30" i="1"/>
  <c r="BK30" i="1"/>
  <c r="BL30" i="1"/>
  <c r="BM30" i="1"/>
  <c r="BN30" i="1"/>
  <c r="BO30" i="1"/>
  <c r="AL31" i="1"/>
  <c r="AM31" i="1"/>
  <c r="AN31" i="1"/>
  <c r="AO31" i="1"/>
  <c r="AP31" i="1"/>
  <c r="AQ31" i="1"/>
  <c r="AR31" i="1"/>
  <c r="AS31" i="1"/>
  <c r="AT31" i="1"/>
  <c r="AU31" i="1"/>
  <c r="AV31" i="1"/>
  <c r="AW31" i="1"/>
  <c r="AX31" i="1"/>
  <c r="AY31" i="1"/>
  <c r="AZ31" i="1"/>
  <c r="BA31" i="1"/>
  <c r="BB31" i="1"/>
  <c r="BC31" i="1"/>
  <c r="BD31" i="1"/>
  <c r="BE31" i="1"/>
  <c r="BF31" i="1"/>
  <c r="BG31" i="1"/>
  <c r="BH31" i="1"/>
  <c r="BI31" i="1"/>
  <c r="BJ31" i="1"/>
  <c r="BK31" i="1"/>
  <c r="BL31" i="1"/>
  <c r="BM31" i="1"/>
  <c r="BN31" i="1"/>
  <c r="BO31" i="1"/>
  <c r="AL32" i="1"/>
  <c r="AM32" i="1"/>
  <c r="AN32" i="1"/>
  <c r="AO32" i="1"/>
  <c r="AP32" i="1"/>
  <c r="AQ32" i="1"/>
  <c r="AR32" i="1"/>
  <c r="AS32" i="1"/>
  <c r="AT32" i="1"/>
  <c r="AU32" i="1"/>
  <c r="AV32" i="1"/>
  <c r="AW32" i="1"/>
  <c r="AX32" i="1"/>
  <c r="AY32" i="1"/>
  <c r="AZ32" i="1"/>
  <c r="BA32" i="1"/>
  <c r="BB32" i="1"/>
  <c r="BC32" i="1"/>
  <c r="BD32" i="1"/>
  <c r="BE32" i="1"/>
  <c r="BF32" i="1"/>
  <c r="BG32" i="1"/>
  <c r="BH32" i="1"/>
  <c r="BI32" i="1"/>
  <c r="BJ32" i="1"/>
  <c r="BK32" i="1"/>
  <c r="BL32" i="1"/>
  <c r="BM32" i="1"/>
  <c r="BN32" i="1"/>
  <c r="BO32" i="1"/>
  <c r="AL33" i="1"/>
  <c r="AM33" i="1"/>
  <c r="AN33" i="1"/>
  <c r="AO33" i="1"/>
  <c r="AP33" i="1"/>
  <c r="AQ33" i="1"/>
  <c r="AR33" i="1"/>
  <c r="AS33" i="1"/>
  <c r="AT33" i="1"/>
  <c r="AU33" i="1"/>
  <c r="AV33" i="1"/>
  <c r="AW33" i="1"/>
  <c r="AX33" i="1"/>
  <c r="AY33" i="1"/>
  <c r="AZ33" i="1"/>
  <c r="BA33" i="1"/>
  <c r="BB33" i="1"/>
  <c r="BC33" i="1"/>
  <c r="BD33" i="1"/>
  <c r="BE33" i="1"/>
  <c r="BF33" i="1"/>
  <c r="BG33" i="1"/>
  <c r="BH33" i="1"/>
  <c r="BI33" i="1"/>
  <c r="BJ33" i="1"/>
  <c r="BK33" i="1"/>
  <c r="BL33" i="1"/>
  <c r="BM33" i="1"/>
  <c r="BN33" i="1"/>
  <c r="BO33" i="1"/>
  <c r="AL34" i="1"/>
  <c r="AM34" i="1"/>
  <c r="AN34" i="1"/>
  <c r="AO34" i="1"/>
  <c r="AP34" i="1"/>
  <c r="AQ34" i="1"/>
  <c r="AR34" i="1"/>
  <c r="AS34" i="1"/>
  <c r="AT34" i="1"/>
  <c r="AU34" i="1"/>
  <c r="AV34" i="1"/>
  <c r="AW34" i="1"/>
  <c r="AX34" i="1"/>
  <c r="AY34" i="1"/>
  <c r="AZ34" i="1"/>
  <c r="BA34" i="1"/>
  <c r="BB34" i="1"/>
  <c r="BC34" i="1"/>
  <c r="BD34" i="1"/>
  <c r="BE34" i="1"/>
  <c r="BF34" i="1"/>
  <c r="BG34" i="1"/>
  <c r="BH34" i="1"/>
  <c r="BI34" i="1"/>
  <c r="BJ34" i="1"/>
  <c r="BK34" i="1"/>
  <c r="BL34" i="1"/>
  <c r="BM34" i="1"/>
  <c r="BN34" i="1"/>
  <c r="BO34" i="1"/>
  <c r="AL35" i="1"/>
  <c r="AM35" i="1"/>
  <c r="AN35" i="1"/>
  <c r="AO35" i="1"/>
  <c r="AP35" i="1"/>
  <c r="AQ35" i="1"/>
  <c r="AR35" i="1"/>
  <c r="AS35" i="1"/>
  <c r="AT35" i="1"/>
  <c r="AU35" i="1"/>
  <c r="AV35" i="1"/>
  <c r="AW35" i="1"/>
  <c r="AX35" i="1"/>
  <c r="AY35" i="1"/>
  <c r="AZ35" i="1"/>
  <c r="BA35" i="1"/>
  <c r="BB35" i="1"/>
  <c r="BC35" i="1"/>
  <c r="BD35" i="1"/>
  <c r="BE35" i="1"/>
  <c r="BF35" i="1"/>
  <c r="BG35" i="1"/>
  <c r="BH35" i="1"/>
  <c r="BI35" i="1"/>
  <c r="BJ35" i="1"/>
  <c r="BK35" i="1"/>
  <c r="BL35" i="1"/>
  <c r="BM35" i="1"/>
  <c r="BN35" i="1"/>
  <c r="BO35" i="1"/>
  <c r="AL36" i="1"/>
  <c r="AM36" i="1"/>
  <c r="AN36" i="1"/>
  <c r="AO36" i="1"/>
  <c r="AP36" i="1"/>
  <c r="AQ36" i="1"/>
  <c r="AR36" i="1"/>
  <c r="AS36" i="1"/>
  <c r="AT36" i="1"/>
  <c r="AU36" i="1"/>
  <c r="AV36" i="1"/>
  <c r="AW36" i="1"/>
  <c r="AX36" i="1"/>
  <c r="AY36" i="1"/>
  <c r="AZ36" i="1"/>
  <c r="BA36" i="1"/>
  <c r="BB36" i="1"/>
  <c r="BC36" i="1"/>
  <c r="BD36" i="1"/>
  <c r="BE36" i="1"/>
  <c r="BF36" i="1"/>
  <c r="BG36" i="1"/>
  <c r="BH36" i="1"/>
  <c r="BI36" i="1"/>
  <c r="BJ36" i="1"/>
  <c r="BK36" i="1"/>
  <c r="BL36" i="1"/>
  <c r="BM36" i="1"/>
  <c r="BN36" i="1"/>
  <c r="BO36" i="1"/>
  <c r="AL37" i="1"/>
  <c r="AM37" i="1"/>
  <c r="AN37" i="1"/>
  <c r="AO37" i="1"/>
  <c r="AP37" i="1"/>
  <c r="AQ37" i="1"/>
  <c r="AR37" i="1"/>
  <c r="AS37" i="1"/>
  <c r="AT37" i="1"/>
  <c r="AU37" i="1"/>
  <c r="AV37" i="1"/>
  <c r="AW37" i="1"/>
  <c r="AX37" i="1"/>
  <c r="AY37" i="1"/>
  <c r="AZ37" i="1"/>
  <c r="BA37" i="1"/>
  <c r="BB37" i="1"/>
  <c r="BC37" i="1"/>
  <c r="BD37" i="1"/>
  <c r="BE37" i="1"/>
  <c r="BF37" i="1"/>
  <c r="BG37" i="1"/>
  <c r="BH37" i="1"/>
  <c r="BI37" i="1"/>
  <c r="BJ37" i="1"/>
  <c r="BK37" i="1"/>
  <c r="BL37" i="1"/>
  <c r="BM37" i="1"/>
  <c r="BN37" i="1"/>
  <c r="BO37" i="1"/>
  <c r="AL38" i="1"/>
  <c r="AM38" i="1"/>
  <c r="AN38" i="1"/>
  <c r="AO38" i="1"/>
  <c r="AP38" i="1"/>
  <c r="AQ38" i="1"/>
  <c r="AR38" i="1"/>
  <c r="AS38" i="1"/>
  <c r="AT38" i="1"/>
  <c r="AU38" i="1"/>
  <c r="AV38" i="1"/>
  <c r="AW38" i="1"/>
  <c r="AX38" i="1"/>
  <c r="AY38" i="1"/>
  <c r="AZ38" i="1"/>
  <c r="BA38" i="1"/>
  <c r="BB38" i="1"/>
  <c r="BC38" i="1"/>
  <c r="BD38" i="1"/>
  <c r="BE38" i="1"/>
  <c r="BF38" i="1"/>
  <c r="BG38" i="1"/>
  <c r="BH38" i="1"/>
  <c r="BI38" i="1"/>
  <c r="BJ38" i="1"/>
  <c r="BK38" i="1"/>
  <c r="BL38" i="1"/>
  <c r="BM38" i="1"/>
  <c r="BN38" i="1"/>
  <c r="BO38" i="1"/>
  <c r="AL39" i="1"/>
  <c r="AM39" i="1"/>
  <c r="AN39" i="1"/>
  <c r="AO39" i="1"/>
  <c r="AP39" i="1"/>
  <c r="AQ39" i="1"/>
  <c r="AR39" i="1"/>
  <c r="AS39" i="1"/>
  <c r="AT39" i="1"/>
  <c r="AU39" i="1"/>
  <c r="AV39" i="1"/>
  <c r="AW39" i="1"/>
  <c r="AX39" i="1"/>
  <c r="AY39" i="1"/>
  <c r="AZ39" i="1"/>
  <c r="BA39" i="1"/>
  <c r="BB39" i="1"/>
  <c r="BC39" i="1"/>
  <c r="BD39" i="1"/>
  <c r="BE39" i="1"/>
  <c r="BF39" i="1"/>
  <c r="BG39" i="1"/>
  <c r="BH39" i="1"/>
  <c r="BI39" i="1"/>
  <c r="BJ39" i="1"/>
  <c r="BK39" i="1"/>
  <c r="BL39" i="1"/>
  <c r="BM39" i="1"/>
  <c r="BN39" i="1"/>
  <c r="BO39" i="1"/>
  <c r="AL40" i="1"/>
  <c r="AM40" i="1"/>
  <c r="AN40" i="1"/>
  <c r="AO40" i="1"/>
  <c r="AP40" i="1"/>
  <c r="AQ40" i="1"/>
  <c r="AR40" i="1"/>
  <c r="AS40" i="1"/>
  <c r="AT40" i="1"/>
  <c r="AU40" i="1"/>
  <c r="AV40" i="1"/>
  <c r="AW40" i="1"/>
  <c r="AX40" i="1"/>
  <c r="AY40" i="1"/>
  <c r="AZ40" i="1"/>
  <c r="BA40" i="1"/>
  <c r="BB40" i="1"/>
  <c r="BC40" i="1"/>
  <c r="BD40" i="1"/>
  <c r="BE40" i="1"/>
  <c r="BF40" i="1"/>
  <c r="BG40" i="1"/>
  <c r="BH40" i="1"/>
  <c r="BI40" i="1"/>
  <c r="BJ40" i="1"/>
  <c r="BK40" i="1"/>
  <c r="BL40" i="1"/>
  <c r="BM40" i="1"/>
  <c r="BN40" i="1"/>
  <c r="BO40" i="1"/>
  <c r="AL41" i="1"/>
  <c r="AM41" i="1"/>
  <c r="AN41" i="1"/>
  <c r="AO41" i="1"/>
  <c r="AP41" i="1"/>
  <c r="AQ41" i="1"/>
  <c r="AR41" i="1"/>
  <c r="AS41" i="1"/>
  <c r="AT41" i="1"/>
  <c r="AU41" i="1"/>
  <c r="AV41" i="1"/>
  <c r="AW41" i="1"/>
  <c r="AX41" i="1"/>
  <c r="AY41" i="1"/>
  <c r="AZ41" i="1"/>
  <c r="BA41" i="1"/>
  <c r="BB41" i="1"/>
  <c r="BC41" i="1"/>
  <c r="BD41" i="1"/>
  <c r="BE41" i="1"/>
  <c r="BF41" i="1"/>
  <c r="BG41" i="1"/>
  <c r="BH41" i="1"/>
  <c r="BI41" i="1"/>
  <c r="BJ41" i="1"/>
  <c r="BK41" i="1"/>
  <c r="BL41" i="1"/>
  <c r="BM41" i="1"/>
  <c r="BN41" i="1"/>
  <c r="BO41" i="1"/>
  <c r="AL42" i="1"/>
  <c r="AM42" i="1"/>
  <c r="AN42" i="1"/>
  <c r="AO42" i="1"/>
  <c r="AP42" i="1"/>
  <c r="AQ42" i="1"/>
  <c r="AR42" i="1"/>
  <c r="AS42" i="1"/>
  <c r="AT42" i="1"/>
  <c r="AU42" i="1"/>
  <c r="AV42" i="1"/>
  <c r="AW42" i="1"/>
  <c r="AX42" i="1"/>
  <c r="AY42" i="1"/>
  <c r="AZ42" i="1"/>
  <c r="BA42" i="1"/>
  <c r="BB42" i="1"/>
  <c r="BC42" i="1"/>
  <c r="BD42" i="1"/>
  <c r="BE42" i="1"/>
  <c r="BF42" i="1"/>
  <c r="BG42" i="1"/>
  <c r="BH42" i="1"/>
  <c r="BI42" i="1"/>
  <c r="BJ42" i="1"/>
  <c r="BK42" i="1"/>
  <c r="BL42" i="1"/>
  <c r="BM42" i="1"/>
  <c r="BN42" i="1"/>
  <c r="BO42" i="1"/>
  <c r="AL43" i="1"/>
  <c r="AM43" i="1"/>
  <c r="AN43" i="1"/>
  <c r="AO43" i="1"/>
  <c r="AP43" i="1"/>
  <c r="AQ43" i="1"/>
  <c r="AR43" i="1"/>
  <c r="AS43" i="1"/>
  <c r="AT43" i="1"/>
  <c r="AU43" i="1"/>
  <c r="AV43" i="1"/>
  <c r="AW43" i="1"/>
  <c r="AX43" i="1"/>
  <c r="AY43" i="1"/>
  <c r="AZ43" i="1"/>
  <c r="BA43" i="1"/>
  <c r="BB43" i="1"/>
  <c r="BC43" i="1"/>
  <c r="BD43" i="1"/>
  <c r="BE43" i="1"/>
  <c r="BF43" i="1"/>
  <c r="BG43" i="1"/>
  <c r="BH43" i="1"/>
  <c r="BI43" i="1"/>
  <c r="BJ43" i="1"/>
  <c r="BK43" i="1"/>
  <c r="BL43" i="1"/>
  <c r="BM43" i="1"/>
  <c r="BN43" i="1"/>
  <c r="BO43" i="1"/>
  <c r="AL44" i="1"/>
  <c r="AM44" i="1"/>
  <c r="AN44" i="1"/>
  <c r="AO44" i="1"/>
  <c r="AP44" i="1"/>
  <c r="AQ44" i="1"/>
  <c r="AR44" i="1"/>
  <c r="AS44" i="1"/>
  <c r="AT44" i="1"/>
  <c r="AU44" i="1"/>
  <c r="AV44" i="1"/>
  <c r="AW44" i="1"/>
  <c r="AX44" i="1"/>
  <c r="AY44" i="1"/>
  <c r="AZ44" i="1"/>
  <c r="BA44" i="1"/>
  <c r="BB44" i="1"/>
  <c r="BC44" i="1"/>
  <c r="BD44" i="1"/>
  <c r="BE44" i="1"/>
  <c r="BF44" i="1"/>
  <c r="BG44" i="1"/>
  <c r="BH44" i="1"/>
  <c r="BI44" i="1"/>
  <c r="BJ44" i="1"/>
  <c r="BK44" i="1"/>
  <c r="BL44" i="1"/>
  <c r="BM44" i="1"/>
  <c r="BN44" i="1"/>
  <c r="BO44" i="1"/>
  <c r="AL45" i="1"/>
  <c r="AM45" i="1"/>
  <c r="AN45" i="1"/>
  <c r="AO45" i="1"/>
  <c r="AP45" i="1"/>
  <c r="AQ45" i="1"/>
  <c r="AR45" i="1"/>
  <c r="AS45" i="1"/>
  <c r="AT45" i="1"/>
  <c r="AU45" i="1"/>
  <c r="AV45" i="1"/>
  <c r="AW45" i="1"/>
  <c r="AX45" i="1"/>
  <c r="AY45" i="1"/>
  <c r="AZ45" i="1"/>
  <c r="BA45" i="1"/>
  <c r="BB45" i="1"/>
  <c r="BC45" i="1"/>
  <c r="BD45" i="1"/>
  <c r="BE45" i="1"/>
  <c r="BF45" i="1"/>
  <c r="BG45" i="1"/>
  <c r="BH45" i="1"/>
  <c r="BI45" i="1"/>
  <c r="BJ45" i="1"/>
  <c r="BK45" i="1"/>
  <c r="BL45" i="1"/>
  <c r="BM45" i="1"/>
  <c r="BN45" i="1"/>
  <c r="BO45" i="1"/>
  <c r="AL46" i="1"/>
  <c r="AM46" i="1"/>
  <c r="AN46" i="1"/>
  <c r="AO46" i="1"/>
  <c r="AP46" i="1"/>
  <c r="AQ46" i="1"/>
  <c r="AR46" i="1"/>
  <c r="AS46" i="1"/>
  <c r="AT46" i="1"/>
  <c r="AU46" i="1"/>
  <c r="AV46" i="1"/>
  <c r="AW46" i="1"/>
  <c r="AX46" i="1"/>
  <c r="AY46" i="1"/>
  <c r="AZ46" i="1"/>
  <c r="BA46" i="1"/>
  <c r="BB46" i="1"/>
  <c r="BC46" i="1"/>
  <c r="BD46" i="1"/>
  <c r="BE46" i="1"/>
  <c r="BF46" i="1"/>
  <c r="BG46" i="1"/>
  <c r="BH46" i="1"/>
  <c r="BI46" i="1"/>
  <c r="BJ46" i="1"/>
  <c r="BK46" i="1"/>
  <c r="BL46" i="1"/>
  <c r="BM46" i="1"/>
  <c r="BN46" i="1"/>
  <c r="BO46" i="1"/>
  <c r="AL47" i="1"/>
  <c r="AM47" i="1"/>
  <c r="AN47" i="1"/>
  <c r="AO47" i="1"/>
  <c r="AP47" i="1"/>
  <c r="AQ47" i="1"/>
  <c r="AR47" i="1"/>
  <c r="AS47" i="1"/>
  <c r="AT47" i="1"/>
  <c r="AU47" i="1"/>
  <c r="AV47" i="1"/>
  <c r="AW47" i="1"/>
  <c r="AX47" i="1"/>
  <c r="AY47" i="1"/>
  <c r="AZ47" i="1"/>
  <c r="BA47" i="1"/>
  <c r="BB47" i="1"/>
  <c r="BC47" i="1"/>
  <c r="BD47" i="1"/>
  <c r="BE47" i="1"/>
  <c r="BF47" i="1"/>
  <c r="BG47" i="1"/>
  <c r="BH47" i="1"/>
  <c r="BI47" i="1"/>
  <c r="BJ47" i="1"/>
  <c r="BK47" i="1"/>
  <c r="BL47" i="1"/>
  <c r="BM47" i="1"/>
  <c r="BN47" i="1"/>
  <c r="BO47" i="1"/>
  <c r="AL48" i="1"/>
  <c r="AM48" i="1"/>
  <c r="AN48" i="1"/>
  <c r="AO48" i="1"/>
  <c r="AP48" i="1"/>
  <c r="AQ48" i="1"/>
  <c r="AR48" i="1"/>
  <c r="AS48" i="1"/>
  <c r="AT48" i="1"/>
  <c r="AU48" i="1"/>
  <c r="AV48" i="1"/>
  <c r="AW48" i="1"/>
  <c r="AX48" i="1"/>
  <c r="AY48" i="1"/>
  <c r="AZ48" i="1"/>
  <c r="BA48" i="1"/>
  <c r="BB48" i="1"/>
  <c r="BC48" i="1"/>
  <c r="BD48" i="1"/>
  <c r="BE48" i="1"/>
  <c r="BF48" i="1"/>
  <c r="BG48" i="1"/>
  <c r="BH48" i="1"/>
  <c r="BI48" i="1"/>
  <c r="BJ48" i="1"/>
  <c r="BK48" i="1"/>
  <c r="BL48" i="1"/>
  <c r="BM48" i="1"/>
  <c r="BN48" i="1"/>
  <c r="BO48" i="1"/>
  <c r="AL49" i="1"/>
  <c r="AM49" i="1"/>
  <c r="AN49" i="1"/>
  <c r="AO49" i="1"/>
  <c r="AP49" i="1"/>
  <c r="AQ49" i="1"/>
  <c r="AR49" i="1"/>
  <c r="AS49" i="1"/>
  <c r="AT49" i="1"/>
  <c r="AU49" i="1"/>
  <c r="AV49" i="1"/>
  <c r="AW49" i="1"/>
  <c r="AX49" i="1"/>
  <c r="AY49" i="1"/>
  <c r="AZ49" i="1"/>
  <c r="BA49" i="1"/>
  <c r="BB49" i="1"/>
  <c r="BC49" i="1"/>
  <c r="BD49" i="1"/>
  <c r="BE49" i="1"/>
  <c r="BF49" i="1"/>
  <c r="BG49" i="1"/>
  <c r="BH49" i="1"/>
  <c r="BI49" i="1"/>
  <c r="BJ49" i="1"/>
  <c r="BK49" i="1"/>
  <c r="BL49" i="1"/>
  <c r="BM49" i="1"/>
  <c r="BN49" i="1"/>
  <c r="BO49" i="1"/>
  <c r="AL50" i="1"/>
  <c r="AM50" i="1"/>
  <c r="AN50" i="1"/>
  <c r="AO50" i="1"/>
  <c r="AP50" i="1"/>
  <c r="AQ50" i="1"/>
  <c r="AR50" i="1"/>
  <c r="AS50" i="1"/>
  <c r="AT50" i="1"/>
  <c r="AU50" i="1"/>
  <c r="AV50" i="1"/>
  <c r="AW50" i="1"/>
  <c r="AX50" i="1"/>
  <c r="AY50" i="1"/>
  <c r="AZ50" i="1"/>
  <c r="BA50" i="1"/>
  <c r="BB50" i="1"/>
  <c r="BC50" i="1"/>
  <c r="BD50" i="1"/>
  <c r="BE50" i="1"/>
  <c r="BF50" i="1"/>
  <c r="BG50" i="1"/>
  <c r="BH50" i="1"/>
  <c r="BI50" i="1"/>
  <c r="BJ50" i="1"/>
  <c r="BK50" i="1"/>
  <c r="BL50" i="1"/>
  <c r="BM50" i="1"/>
  <c r="BN50" i="1"/>
  <c r="BO50" i="1"/>
  <c r="AL51" i="1"/>
  <c r="AM51" i="1"/>
  <c r="AN51" i="1"/>
  <c r="AO51" i="1"/>
  <c r="AP51" i="1"/>
  <c r="AQ51" i="1"/>
  <c r="AR51" i="1"/>
  <c r="AS51" i="1"/>
  <c r="AT51" i="1"/>
  <c r="AU51" i="1"/>
  <c r="AV51" i="1"/>
  <c r="AW51" i="1"/>
  <c r="AX51" i="1"/>
  <c r="AY51" i="1"/>
  <c r="AZ51" i="1"/>
  <c r="BA51" i="1"/>
  <c r="BB51" i="1"/>
  <c r="BC51" i="1"/>
  <c r="BD51" i="1"/>
  <c r="BE51" i="1"/>
  <c r="BF51" i="1"/>
  <c r="BG51" i="1"/>
  <c r="BH51" i="1"/>
  <c r="BI51" i="1"/>
  <c r="BJ51" i="1"/>
  <c r="BK51" i="1"/>
  <c r="BL51" i="1"/>
  <c r="BM51" i="1"/>
  <c r="BN51" i="1"/>
  <c r="BO51" i="1"/>
  <c r="AL52" i="1"/>
  <c r="AM52" i="1"/>
  <c r="AN52" i="1"/>
  <c r="AO52" i="1"/>
  <c r="AP52" i="1"/>
  <c r="AQ52" i="1"/>
  <c r="AR52" i="1"/>
  <c r="AS52" i="1"/>
  <c r="AT52" i="1"/>
  <c r="AU52" i="1"/>
  <c r="AV52" i="1"/>
  <c r="AW52" i="1"/>
  <c r="AX52" i="1"/>
  <c r="AY52" i="1"/>
  <c r="AZ52" i="1"/>
  <c r="BA52" i="1"/>
  <c r="BB52" i="1"/>
  <c r="BC52" i="1"/>
  <c r="BD52" i="1"/>
  <c r="BE52" i="1"/>
  <c r="BF52" i="1"/>
  <c r="BG52" i="1"/>
  <c r="BH52" i="1"/>
  <c r="BI52" i="1"/>
  <c r="BJ52" i="1"/>
  <c r="BK52" i="1"/>
  <c r="BL52" i="1"/>
  <c r="BM52" i="1"/>
  <c r="BN52" i="1"/>
  <c r="BO52" i="1"/>
  <c r="AL53" i="1"/>
  <c r="AM53" i="1"/>
  <c r="AN53" i="1"/>
  <c r="AO53" i="1"/>
  <c r="AP53" i="1"/>
  <c r="AQ53" i="1"/>
  <c r="AR53" i="1"/>
  <c r="AS53" i="1"/>
  <c r="AT53" i="1"/>
  <c r="AU53" i="1"/>
  <c r="AV53" i="1"/>
  <c r="AW53" i="1"/>
  <c r="AX53" i="1"/>
  <c r="AY53" i="1"/>
  <c r="AZ53" i="1"/>
  <c r="BA53" i="1"/>
  <c r="BB53" i="1"/>
  <c r="BC53" i="1"/>
  <c r="BD53" i="1"/>
  <c r="BE53" i="1"/>
  <c r="BF53" i="1"/>
  <c r="BG53" i="1"/>
  <c r="BH53" i="1"/>
  <c r="BI53" i="1"/>
  <c r="BJ53" i="1"/>
  <c r="BK53" i="1"/>
  <c r="BL53" i="1"/>
  <c r="BM53" i="1"/>
  <c r="BN53" i="1"/>
  <c r="BO53" i="1"/>
  <c r="AL54" i="1"/>
  <c r="AM54" i="1"/>
  <c r="AN54" i="1"/>
  <c r="AO54" i="1"/>
  <c r="AP54" i="1"/>
  <c r="AQ54" i="1"/>
  <c r="AR54" i="1"/>
  <c r="AS54" i="1"/>
  <c r="AT54" i="1"/>
  <c r="AU54" i="1"/>
  <c r="AV54" i="1"/>
  <c r="AW54" i="1"/>
  <c r="AX54" i="1"/>
  <c r="AY54" i="1"/>
  <c r="AZ54" i="1"/>
  <c r="BA54" i="1"/>
  <c r="BB54" i="1"/>
  <c r="BC54" i="1"/>
  <c r="BD54" i="1"/>
  <c r="BE54" i="1"/>
  <c r="BF54" i="1"/>
  <c r="BG54" i="1"/>
  <c r="BH54" i="1"/>
  <c r="BI54" i="1"/>
  <c r="BJ54" i="1"/>
  <c r="BK54" i="1"/>
  <c r="BL54" i="1"/>
  <c r="BM54" i="1"/>
  <c r="BN54" i="1"/>
  <c r="BO54" i="1"/>
  <c r="AL55" i="1"/>
  <c r="AM55" i="1"/>
  <c r="AN55" i="1"/>
  <c r="AO55" i="1"/>
  <c r="AP55" i="1"/>
  <c r="AQ55" i="1"/>
  <c r="AR55" i="1"/>
  <c r="AS55" i="1"/>
  <c r="AT55" i="1"/>
  <c r="AU55" i="1"/>
  <c r="AV55" i="1"/>
  <c r="AW55" i="1"/>
  <c r="AX55" i="1"/>
  <c r="AY55" i="1"/>
  <c r="AZ55" i="1"/>
  <c r="BA55" i="1"/>
  <c r="BB55" i="1"/>
  <c r="BC55" i="1"/>
  <c r="BD55" i="1"/>
  <c r="BE55" i="1"/>
  <c r="BF55" i="1"/>
  <c r="BG55" i="1"/>
  <c r="BH55" i="1"/>
  <c r="BI55" i="1"/>
  <c r="BJ55" i="1"/>
  <c r="BK55" i="1"/>
  <c r="BL55" i="1"/>
  <c r="BM55" i="1"/>
  <c r="BN55" i="1"/>
  <c r="BO55" i="1"/>
  <c r="AL56" i="1"/>
  <c r="AM56" i="1"/>
  <c r="AN56" i="1"/>
  <c r="AO56" i="1"/>
  <c r="AP56" i="1"/>
  <c r="AQ56" i="1"/>
  <c r="AR56" i="1"/>
  <c r="AS56" i="1"/>
  <c r="AT56" i="1"/>
  <c r="AU56" i="1"/>
  <c r="AV56" i="1"/>
  <c r="AW56" i="1"/>
  <c r="AX56" i="1"/>
  <c r="AY56" i="1"/>
  <c r="AZ56" i="1"/>
  <c r="BA56" i="1"/>
  <c r="BB56" i="1"/>
  <c r="BC56" i="1"/>
  <c r="BD56" i="1"/>
  <c r="BE56" i="1"/>
  <c r="BF56" i="1"/>
  <c r="BG56" i="1"/>
  <c r="BH56" i="1"/>
  <c r="BI56" i="1"/>
  <c r="BJ56" i="1"/>
  <c r="BK56" i="1"/>
  <c r="BL56" i="1"/>
  <c r="BM56" i="1"/>
  <c r="BN56" i="1"/>
  <c r="BO56" i="1"/>
  <c r="AL57" i="1"/>
  <c r="AM57" i="1"/>
  <c r="AN57" i="1"/>
  <c r="AO57" i="1"/>
  <c r="AP57" i="1"/>
  <c r="AQ57" i="1"/>
  <c r="AR57" i="1"/>
  <c r="AS57" i="1"/>
  <c r="AT57" i="1"/>
  <c r="AU57" i="1"/>
  <c r="AV57" i="1"/>
  <c r="AW57" i="1"/>
  <c r="AX57" i="1"/>
  <c r="AY57" i="1"/>
  <c r="AZ57" i="1"/>
  <c r="BA57" i="1"/>
  <c r="BB57" i="1"/>
  <c r="BC57" i="1"/>
  <c r="BD57" i="1"/>
  <c r="BE57" i="1"/>
  <c r="BF57" i="1"/>
  <c r="BG57" i="1"/>
  <c r="BH57" i="1"/>
  <c r="BI57" i="1"/>
  <c r="BJ57" i="1"/>
  <c r="BK57" i="1"/>
  <c r="BL57" i="1"/>
  <c r="BM57" i="1"/>
  <c r="BN57" i="1"/>
  <c r="BO57" i="1"/>
  <c r="AL58" i="1"/>
  <c r="AM58" i="1"/>
  <c r="AN58" i="1"/>
  <c r="AO58" i="1"/>
  <c r="AP58" i="1"/>
  <c r="AQ58" i="1"/>
  <c r="AR58" i="1"/>
  <c r="AS58" i="1"/>
  <c r="AT58" i="1"/>
  <c r="AU58" i="1"/>
  <c r="AV58" i="1"/>
  <c r="AW58" i="1"/>
  <c r="AX58" i="1"/>
  <c r="AY58" i="1"/>
  <c r="AZ58" i="1"/>
  <c r="BA58" i="1"/>
  <c r="BB58" i="1"/>
  <c r="BC58" i="1"/>
  <c r="BD58" i="1"/>
  <c r="BE58" i="1"/>
  <c r="BF58" i="1"/>
  <c r="BG58" i="1"/>
  <c r="BH58" i="1"/>
  <c r="BI58" i="1"/>
  <c r="BJ58" i="1"/>
  <c r="BK58" i="1"/>
  <c r="BL58" i="1"/>
  <c r="BM58" i="1"/>
  <c r="BN58" i="1"/>
  <c r="BO58" i="1"/>
  <c r="AL59" i="1"/>
  <c r="AM59" i="1"/>
  <c r="AN59" i="1"/>
  <c r="AO59" i="1"/>
  <c r="AP59" i="1"/>
  <c r="AQ59" i="1"/>
  <c r="AR59" i="1"/>
  <c r="AS59" i="1"/>
  <c r="AT59" i="1"/>
  <c r="AU59" i="1"/>
  <c r="AV59" i="1"/>
  <c r="AW59" i="1"/>
  <c r="AX59" i="1"/>
  <c r="AY59" i="1"/>
  <c r="AZ59" i="1"/>
  <c r="BA59" i="1"/>
  <c r="BB59" i="1"/>
  <c r="BC59" i="1"/>
  <c r="BD59" i="1"/>
  <c r="BE59" i="1"/>
  <c r="BF59" i="1"/>
  <c r="BG59" i="1"/>
  <c r="BH59" i="1"/>
  <c r="BI59" i="1"/>
  <c r="BJ59" i="1"/>
  <c r="BK59" i="1"/>
  <c r="BL59" i="1"/>
  <c r="BM59" i="1"/>
  <c r="BN59" i="1"/>
  <c r="BO59" i="1"/>
  <c r="AL60" i="1"/>
  <c r="AM60" i="1"/>
  <c r="AN60" i="1"/>
  <c r="AO60" i="1"/>
  <c r="AP60" i="1"/>
  <c r="AQ60" i="1"/>
  <c r="AR60" i="1"/>
  <c r="AS60" i="1"/>
  <c r="AT60" i="1"/>
  <c r="AU60" i="1"/>
  <c r="AV60" i="1"/>
  <c r="AW60" i="1"/>
  <c r="AX60" i="1"/>
  <c r="AY60" i="1"/>
  <c r="AZ60" i="1"/>
  <c r="BA60" i="1"/>
  <c r="BB60" i="1"/>
  <c r="BC60" i="1"/>
  <c r="BD60" i="1"/>
  <c r="BE60" i="1"/>
  <c r="BF60" i="1"/>
  <c r="BG60" i="1"/>
  <c r="BH60" i="1"/>
  <c r="BI60" i="1"/>
  <c r="BJ60" i="1"/>
  <c r="BK60" i="1"/>
  <c r="BL60" i="1"/>
  <c r="BM60" i="1"/>
  <c r="BN60" i="1"/>
  <c r="BO60" i="1"/>
  <c r="AL61" i="1"/>
  <c r="AM61" i="1"/>
  <c r="AN61" i="1"/>
  <c r="AO61" i="1"/>
  <c r="AP61" i="1"/>
  <c r="AQ61" i="1"/>
  <c r="AR61" i="1"/>
  <c r="AS61" i="1"/>
  <c r="AT61" i="1"/>
  <c r="AU61" i="1"/>
  <c r="AV61" i="1"/>
  <c r="AW61" i="1"/>
  <c r="AX61" i="1"/>
  <c r="AY61" i="1"/>
  <c r="AZ61" i="1"/>
  <c r="BA61" i="1"/>
  <c r="BB61" i="1"/>
  <c r="BC61" i="1"/>
  <c r="BD61" i="1"/>
  <c r="BE61" i="1"/>
  <c r="BF61" i="1"/>
  <c r="BG61" i="1"/>
  <c r="BH61" i="1"/>
  <c r="BI61" i="1"/>
  <c r="BJ61" i="1"/>
  <c r="BK61" i="1"/>
  <c r="BL61" i="1"/>
  <c r="BM61" i="1"/>
  <c r="BN61" i="1"/>
  <c r="BO61" i="1"/>
  <c r="AL62" i="1"/>
  <c r="AM62" i="1"/>
  <c r="AN62" i="1"/>
  <c r="AO62" i="1"/>
  <c r="AP62" i="1"/>
  <c r="AQ62" i="1"/>
  <c r="AR62" i="1"/>
  <c r="AS62" i="1"/>
  <c r="AT62" i="1"/>
  <c r="AU62" i="1"/>
  <c r="AV62" i="1"/>
  <c r="AW62" i="1"/>
  <c r="AX62" i="1"/>
  <c r="AY62" i="1"/>
  <c r="AZ62" i="1"/>
  <c r="BA62" i="1"/>
  <c r="BB62" i="1"/>
  <c r="BC62" i="1"/>
  <c r="BD62" i="1"/>
  <c r="BE62" i="1"/>
  <c r="BF62" i="1"/>
  <c r="BG62" i="1"/>
  <c r="BH62" i="1"/>
  <c r="BI62" i="1"/>
  <c r="BJ62" i="1"/>
  <c r="BK62" i="1"/>
  <c r="BL62" i="1"/>
  <c r="BM62" i="1"/>
  <c r="BN62" i="1"/>
  <c r="BO62" i="1"/>
  <c r="AL63" i="1"/>
  <c r="AM63" i="1"/>
  <c r="AN63" i="1"/>
  <c r="AO63" i="1"/>
  <c r="AP63" i="1"/>
  <c r="AQ63" i="1"/>
  <c r="AR63" i="1"/>
  <c r="AS63" i="1"/>
  <c r="AT63" i="1"/>
  <c r="AU63" i="1"/>
  <c r="AV63" i="1"/>
  <c r="AW63" i="1"/>
  <c r="AX63" i="1"/>
  <c r="AY63" i="1"/>
  <c r="AZ63" i="1"/>
  <c r="BA63" i="1"/>
  <c r="BB63" i="1"/>
  <c r="BC63" i="1"/>
  <c r="BD63" i="1"/>
  <c r="BE63" i="1"/>
  <c r="BF63" i="1"/>
  <c r="BG63" i="1"/>
  <c r="BH63" i="1"/>
  <c r="BI63" i="1"/>
  <c r="BJ63" i="1"/>
  <c r="BK63" i="1"/>
  <c r="BL63" i="1"/>
  <c r="BM63" i="1"/>
  <c r="BN63" i="1"/>
  <c r="BO63" i="1"/>
  <c r="AL64" i="1"/>
  <c r="AM64" i="1"/>
  <c r="AN64" i="1"/>
  <c r="AO64" i="1"/>
  <c r="AP64" i="1"/>
  <c r="AQ64" i="1"/>
  <c r="AR64" i="1"/>
  <c r="AS64" i="1"/>
  <c r="AT64" i="1"/>
  <c r="AU64" i="1"/>
  <c r="AV64" i="1"/>
  <c r="AW64" i="1"/>
  <c r="AX64" i="1"/>
  <c r="AY64" i="1"/>
  <c r="AZ64" i="1"/>
  <c r="BA64" i="1"/>
  <c r="BB64" i="1"/>
  <c r="BC64" i="1"/>
  <c r="BD64" i="1"/>
  <c r="BE64" i="1"/>
  <c r="BF64" i="1"/>
  <c r="BG64" i="1"/>
  <c r="BH64" i="1"/>
  <c r="BI64" i="1"/>
  <c r="BJ64" i="1"/>
  <c r="BK64" i="1"/>
  <c r="BL64" i="1"/>
  <c r="BM64" i="1"/>
  <c r="BN64" i="1"/>
  <c r="BO64" i="1"/>
  <c r="AL65" i="1"/>
  <c r="AM65" i="1"/>
  <c r="AN65" i="1"/>
  <c r="AO65" i="1"/>
  <c r="AP65" i="1"/>
  <c r="AQ65" i="1"/>
  <c r="AR65" i="1"/>
  <c r="AS65" i="1"/>
  <c r="AT65" i="1"/>
  <c r="AU65" i="1"/>
  <c r="AV65" i="1"/>
  <c r="AW65" i="1"/>
  <c r="AX65" i="1"/>
  <c r="AY65" i="1"/>
  <c r="AZ65" i="1"/>
  <c r="BA65" i="1"/>
  <c r="BB65" i="1"/>
  <c r="BC65" i="1"/>
  <c r="BD65" i="1"/>
  <c r="BE65" i="1"/>
  <c r="BF65" i="1"/>
  <c r="BG65" i="1"/>
  <c r="BH65" i="1"/>
  <c r="BI65" i="1"/>
  <c r="BJ65" i="1"/>
  <c r="BK65" i="1"/>
  <c r="BL65" i="1"/>
  <c r="BM65" i="1"/>
  <c r="BN65" i="1"/>
  <c r="BO65" i="1"/>
  <c r="AL66" i="1"/>
  <c r="AM66" i="1"/>
  <c r="AN66" i="1"/>
  <c r="AO66" i="1"/>
  <c r="AP66" i="1"/>
  <c r="AQ66" i="1"/>
  <c r="AR66" i="1"/>
  <c r="AS66" i="1"/>
  <c r="AT66" i="1"/>
  <c r="AU66" i="1"/>
  <c r="AV66" i="1"/>
  <c r="AW66" i="1"/>
  <c r="AX66" i="1"/>
  <c r="AY66" i="1"/>
  <c r="AZ66" i="1"/>
  <c r="BA66" i="1"/>
  <c r="BB66" i="1"/>
  <c r="BC66" i="1"/>
  <c r="BD66" i="1"/>
  <c r="BE66" i="1"/>
  <c r="BF66" i="1"/>
  <c r="BG66" i="1"/>
  <c r="BH66" i="1"/>
  <c r="BI66" i="1"/>
  <c r="BJ66" i="1"/>
  <c r="BK66" i="1"/>
  <c r="BL66" i="1"/>
  <c r="BM66" i="1"/>
  <c r="BN66" i="1"/>
  <c r="BO66" i="1"/>
  <c r="AL67" i="1"/>
  <c r="AM67" i="1"/>
  <c r="AN67" i="1"/>
  <c r="AO67" i="1"/>
  <c r="AP67" i="1"/>
  <c r="AQ67" i="1"/>
  <c r="AR67" i="1"/>
  <c r="AS67" i="1"/>
  <c r="AT67" i="1"/>
  <c r="AU67" i="1"/>
  <c r="AV67" i="1"/>
  <c r="AW67" i="1"/>
  <c r="AX67" i="1"/>
  <c r="AY67" i="1"/>
  <c r="AZ67" i="1"/>
  <c r="BA67" i="1"/>
  <c r="BB67" i="1"/>
  <c r="BC67" i="1"/>
  <c r="BD67" i="1"/>
  <c r="BE67" i="1"/>
  <c r="BF67" i="1"/>
  <c r="BG67" i="1"/>
  <c r="BH67" i="1"/>
  <c r="BI67" i="1"/>
  <c r="BJ67" i="1"/>
  <c r="BK67" i="1"/>
  <c r="BL67" i="1"/>
  <c r="BM67" i="1"/>
  <c r="BN67" i="1"/>
  <c r="BO67" i="1"/>
  <c r="AL68" i="1"/>
  <c r="AM68" i="1"/>
  <c r="AN68" i="1"/>
  <c r="AO68" i="1"/>
  <c r="AP68" i="1"/>
  <c r="AQ68" i="1"/>
  <c r="AR68" i="1"/>
  <c r="AS68" i="1"/>
  <c r="AT68" i="1"/>
  <c r="AU68" i="1"/>
  <c r="AV68" i="1"/>
  <c r="AW68" i="1"/>
  <c r="AX68" i="1"/>
  <c r="AY68" i="1"/>
  <c r="AZ68" i="1"/>
  <c r="BA68" i="1"/>
  <c r="BB68" i="1"/>
  <c r="BC68" i="1"/>
  <c r="BD68" i="1"/>
  <c r="BE68" i="1"/>
  <c r="BF68" i="1"/>
  <c r="BG68" i="1"/>
  <c r="BH68" i="1"/>
  <c r="BI68" i="1"/>
  <c r="BJ68" i="1"/>
  <c r="BK68" i="1"/>
  <c r="BL68" i="1"/>
  <c r="BM68" i="1"/>
  <c r="BN68" i="1"/>
  <c r="BO68" i="1"/>
  <c r="AL69" i="1"/>
  <c r="AM69" i="1"/>
  <c r="AN69" i="1"/>
  <c r="AO69" i="1"/>
  <c r="AP69" i="1"/>
  <c r="AQ69" i="1"/>
  <c r="AR69" i="1"/>
  <c r="AS69" i="1"/>
  <c r="AT69" i="1"/>
  <c r="AU69" i="1"/>
  <c r="AV69" i="1"/>
  <c r="AW69" i="1"/>
  <c r="AX69" i="1"/>
  <c r="AY69" i="1"/>
  <c r="AZ69" i="1"/>
  <c r="BA69" i="1"/>
  <c r="BB69" i="1"/>
  <c r="BC69" i="1"/>
  <c r="BD69" i="1"/>
  <c r="BE69" i="1"/>
  <c r="BF69" i="1"/>
  <c r="BG69" i="1"/>
  <c r="BH69" i="1"/>
  <c r="BI69" i="1"/>
  <c r="BJ69" i="1"/>
  <c r="BK69" i="1"/>
  <c r="BL69" i="1"/>
  <c r="BM69" i="1"/>
  <c r="BN69" i="1"/>
  <c r="BO69" i="1"/>
  <c r="AL70" i="1"/>
  <c r="AM70" i="1"/>
  <c r="AN70" i="1"/>
  <c r="AO70" i="1"/>
  <c r="AP70" i="1"/>
  <c r="AQ70" i="1"/>
  <c r="AR70" i="1"/>
  <c r="AS70" i="1"/>
  <c r="AT70" i="1"/>
  <c r="AU70" i="1"/>
  <c r="AV70" i="1"/>
  <c r="AW70" i="1"/>
  <c r="AX70" i="1"/>
  <c r="AY70" i="1"/>
  <c r="AZ70" i="1"/>
  <c r="BA70" i="1"/>
  <c r="BB70" i="1"/>
  <c r="BC70" i="1"/>
  <c r="BD70" i="1"/>
  <c r="BE70" i="1"/>
  <c r="BF70" i="1"/>
  <c r="BG70" i="1"/>
  <c r="BH70" i="1"/>
  <c r="BI70" i="1"/>
  <c r="BJ70" i="1"/>
  <c r="BK70" i="1"/>
  <c r="BL70" i="1"/>
  <c r="BM70" i="1"/>
  <c r="BN70" i="1"/>
  <c r="BO70" i="1"/>
  <c r="AL71" i="1"/>
  <c r="AM71" i="1"/>
  <c r="AN71" i="1"/>
  <c r="AO71" i="1"/>
  <c r="AP71" i="1"/>
  <c r="AQ71" i="1"/>
  <c r="AR71" i="1"/>
  <c r="AS71" i="1"/>
  <c r="AT71" i="1"/>
  <c r="AU71" i="1"/>
  <c r="AV71" i="1"/>
  <c r="AW71" i="1"/>
  <c r="AX71" i="1"/>
  <c r="AY71" i="1"/>
  <c r="AZ71" i="1"/>
  <c r="BA71" i="1"/>
  <c r="BB71" i="1"/>
  <c r="BC71" i="1"/>
  <c r="BD71" i="1"/>
  <c r="BE71" i="1"/>
  <c r="BF71" i="1"/>
  <c r="BG71" i="1"/>
  <c r="BH71" i="1"/>
  <c r="BI71" i="1"/>
  <c r="BJ71" i="1"/>
  <c r="BK71" i="1"/>
  <c r="BL71" i="1"/>
  <c r="BM71" i="1"/>
  <c r="BN71" i="1"/>
  <c r="BO71" i="1"/>
  <c r="AL72" i="1"/>
  <c r="AM72" i="1"/>
  <c r="AN72" i="1"/>
  <c r="AO72" i="1"/>
  <c r="AP72" i="1"/>
  <c r="AQ72" i="1"/>
  <c r="AR72" i="1"/>
  <c r="AS72" i="1"/>
  <c r="AT72" i="1"/>
  <c r="AU72" i="1"/>
  <c r="AV72" i="1"/>
  <c r="AW72" i="1"/>
  <c r="AX72" i="1"/>
  <c r="AY72" i="1"/>
  <c r="AZ72" i="1"/>
  <c r="BA72" i="1"/>
  <c r="BB72" i="1"/>
  <c r="BC72" i="1"/>
  <c r="BD72" i="1"/>
  <c r="BE72" i="1"/>
  <c r="BF72" i="1"/>
  <c r="BG72" i="1"/>
  <c r="BH72" i="1"/>
  <c r="BI72" i="1"/>
  <c r="BJ72" i="1"/>
  <c r="BK72" i="1"/>
  <c r="BL72" i="1"/>
  <c r="BM72" i="1"/>
  <c r="BN72" i="1"/>
  <c r="BO72" i="1"/>
  <c r="AL73" i="1"/>
  <c r="AM73" i="1"/>
  <c r="AN73" i="1"/>
  <c r="AO73" i="1"/>
  <c r="AP73" i="1"/>
  <c r="AQ73" i="1"/>
  <c r="AR73" i="1"/>
  <c r="AS73" i="1"/>
  <c r="AT73" i="1"/>
  <c r="AU73" i="1"/>
  <c r="AV73" i="1"/>
  <c r="AW73" i="1"/>
  <c r="AX73" i="1"/>
  <c r="AY73" i="1"/>
  <c r="AZ73" i="1"/>
  <c r="BA73" i="1"/>
  <c r="BB73" i="1"/>
  <c r="BC73" i="1"/>
  <c r="BD73" i="1"/>
  <c r="BE73" i="1"/>
  <c r="BF73" i="1"/>
  <c r="BG73" i="1"/>
  <c r="BH73" i="1"/>
  <c r="BI73" i="1"/>
  <c r="BJ73" i="1"/>
  <c r="BK73" i="1"/>
  <c r="BL73" i="1"/>
  <c r="BM73" i="1"/>
  <c r="BN73" i="1"/>
  <c r="BO73" i="1"/>
  <c r="AL74" i="1"/>
  <c r="AM74" i="1"/>
  <c r="AN74" i="1"/>
  <c r="AO74" i="1"/>
  <c r="AP74" i="1"/>
  <c r="AQ74" i="1"/>
  <c r="AR74" i="1"/>
  <c r="AS74" i="1"/>
  <c r="AT74" i="1"/>
  <c r="AU74" i="1"/>
  <c r="AV74" i="1"/>
  <c r="AW74" i="1"/>
  <c r="AX74" i="1"/>
  <c r="AY74" i="1"/>
  <c r="AZ74" i="1"/>
  <c r="BA74" i="1"/>
  <c r="BB74" i="1"/>
  <c r="BC74" i="1"/>
  <c r="BD74" i="1"/>
  <c r="BE74" i="1"/>
  <c r="BF74" i="1"/>
  <c r="BG74" i="1"/>
  <c r="BH74" i="1"/>
  <c r="BI74" i="1"/>
  <c r="BJ74" i="1"/>
  <c r="BK74" i="1"/>
  <c r="BL74" i="1"/>
  <c r="BM74" i="1"/>
  <c r="BN74" i="1"/>
  <c r="BO74" i="1"/>
  <c r="AL75" i="1"/>
  <c r="AM75" i="1"/>
  <c r="AN75" i="1"/>
  <c r="AO75" i="1"/>
  <c r="AP75" i="1"/>
  <c r="AQ75" i="1"/>
  <c r="AR75" i="1"/>
  <c r="AS75" i="1"/>
  <c r="AT75" i="1"/>
  <c r="AU75" i="1"/>
  <c r="AV75" i="1"/>
  <c r="AW75" i="1"/>
  <c r="AX75" i="1"/>
  <c r="AY75" i="1"/>
  <c r="AZ75" i="1"/>
  <c r="BA75" i="1"/>
  <c r="BB75" i="1"/>
  <c r="BC75" i="1"/>
  <c r="BD75" i="1"/>
  <c r="BE75" i="1"/>
  <c r="BF75" i="1"/>
  <c r="BG75" i="1"/>
  <c r="BH75" i="1"/>
  <c r="BI75" i="1"/>
  <c r="BJ75" i="1"/>
  <c r="BK75" i="1"/>
  <c r="BL75" i="1"/>
  <c r="BM75" i="1"/>
  <c r="BN75" i="1"/>
  <c r="BO75" i="1"/>
  <c r="AL76" i="1"/>
  <c r="AM76" i="1"/>
  <c r="AN76" i="1"/>
  <c r="AO76" i="1"/>
  <c r="AP76" i="1"/>
  <c r="AQ76" i="1"/>
  <c r="AR76" i="1"/>
  <c r="AS76" i="1"/>
  <c r="AT76" i="1"/>
  <c r="AU76" i="1"/>
  <c r="AV76" i="1"/>
  <c r="AW76" i="1"/>
  <c r="AX76" i="1"/>
  <c r="AY76" i="1"/>
  <c r="AZ76" i="1"/>
  <c r="BA76" i="1"/>
  <c r="BB76" i="1"/>
  <c r="BC76" i="1"/>
  <c r="BD76" i="1"/>
  <c r="BE76" i="1"/>
  <c r="BF76" i="1"/>
  <c r="BG76" i="1"/>
  <c r="BH76" i="1"/>
  <c r="BI76" i="1"/>
  <c r="BJ76" i="1"/>
  <c r="BK76" i="1"/>
  <c r="BL76" i="1"/>
  <c r="BM76" i="1"/>
  <c r="BN76" i="1"/>
  <c r="BO76" i="1"/>
  <c r="AL77" i="1"/>
  <c r="AM77" i="1"/>
  <c r="AN77" i="1"/>
  <c r="AO77" i="1"/>
  <c r="AP77" i="1"/>
  <c r="AQ77" i="1"/>
  <c r="AR77" i="1"/>
  <c r="AS77" i="1"/>
  <c r="AT77" i="1"/>
  <c r="AU77" i="1"/>
  <c r="AV77" i="1"/>
  <c r="AW77" i="1"/>
  <c r="AX77" i="1"/>
  <c r="AY77" i="1"/>
  <c r="AZ77" i="1"/>
  <c r="BA77" i="1"/>
  <c r="BB77" i="1"/>
  <c r="BC77" i="1"/>
  <c r="BD77" i="1"/>
  <c r="BE77" i="1"/>
  <c r="BF77" i="1"/>
  <c r="BG77" i="1"/>
  <c r="BH77" i="1"/>
  <c r="BI77" i="1"/>
  <c r="BJ77" i="1"/>
  <c r="BK77" i="1"/>
  <c r="BL77" i="1"/>
  <c r="BM77" i="1"/>
  <c r="BN77" i="1"/>
  <c r="BO77" i="1"/>
  <c r="AL78" i="1"/>
  <c r="AM78" i="1"/>
  <c r="AN78" i="1"/>
  <c r="AO78" i="1"/>
  <c r="AP78" i="1"/>
  <c r="AQ78" i="1"/>
  <c r="AR78" i="1"/>
  <c r="AS78" i="1"/>
  <c r="AT78" i="1"/>
  <c r="AU78" i="1"/>
  <c r="AV78" i="1"/>
  <c r="AW78" i="1"/>
  <c r="AX78" i="1"/>
  <c r="AY78" i="1"/>
  <c r="AZ78" i="1"/>
  <c r="BA78" i="1"/>
  <c r="BB78" i="1"/>
  <c r="BC78" i="1"/>
  <c r="BD78" i="1"/>
  <c r="BE78" i="1"/>
  <c r="BF78" i="1"/>
  <c r="BG78" i="1"/>
  <c r="BH78" i="1"/>
  <c r="BI78" i="1"/>
  <c r="BJ78" i="1"/>
  <c r="BK78" i="1"/>
  <c r="BL78" i="1"/>
  <c r="BM78" i="1"/>
  <c r="BN78" i="1"/>
  <c r="BO78" i="1"/>
  <c r="AL79" i="1"/>
  <c r="AM79" i="1"/>
  <c r="AN79" i="1"/>
  <c r="AO79" i="1"/>
  <c r="AP79" i="1"/>
  <c r="AQ79" i="1"/>
  <c r="AR79" i="1"/>
  <c r="AS79" i="1"/>
  <c r="AT79" i="1"/>
  <c r="AU79" i="1"/>
  <c r="AV79" i="1"/>
  <c r="AW79" i="1"/>
  <c r="AX79" i="1"/>
  <c r="AY79" i="1"/>
  <c r="AZ79" i="1"/>
  <c r="BA79" i="1"/>
  <c r="BB79" i="1"/>
  <c r="BC79" i="1"/>
  <c r="BD79" i="1"/>
  <c r="BE79" i="1"/>
  <c r="BF79" i="1"/>
  <c r="BG79" i="1"/>
  <c r="BH79" i="1"/>
  <c r="BI79" i="1"/>
  <c r="BJ79" i="1"/>
  <c r="BK79" i="1"/>
  <c r="BL79" i="1"/>
  <c r="BM79" i="1"/>
  <c r="BN79" i="1"/>
  <c r="BO79" i="1"/>
  <c r="AL80" i="1"/>
  <c r="AM80" i="1"/>
  <c r="AN80" i="1"/>
  <c r="AO80" i="1"/>
  <c r="AP80" i="1"/>
  <c r="AQ80" i="1"/>
  <c r="AR80" i="1"/>
  <c r="AS80" i="1"/>
  <c r="AT80" i="1"/>
  <c r="AU80" i="1"/>
  <c r="AV80" i="1"/>
  <c r="AW80" i="1"/>
  <c r="AX80" i="1"/>
  <c r="AY80" i="1"/>
  <c r="AZ80" i="1"/>
  <c r="BA80" i="1"/>
  <c r="BB80" i="1"/>
  <c r="BC80" i="1"/>
  <c r="BD80" i="1"/>
  <c r="BE80" i="1"/>
  <c r="BF80" i="1"/>
  <c r="BG80" i="1"/>
  <c r="BH80" i="1"/>
  <c r="BI80" i="1"/>
  <c r="BJ80" i="1"/>
  <c r="BK80" i="1"/>
  <c r="BL80" i="1"/>
  <c r="BM80" i="1"/>
  <c r="BN80" i="1"/>
  <c r="BO80" i="1"/>
  <c r="AL81" i="1"/>
  <c r="AM81" i="1"/>
  <c r="AN81" i="1"/>
  <c r="AO81" i="1"/>
  <c r="AP81" i="1"/>
  <c r="AQ81" i="1"/>
  <c r="AR81" i="1"/>
  <c r="AS81" i="1"/>
  <c r="AT81" i="1"/>
  <c r="AU81" i="1"/>
  <c r="AV81" i="1"/>
  <c r="AW81" i="1"/>
  <c r="AX81" i="1"/>
  <c r="AY81" i="1"/>
  <c r="AZ81" i="1"/>
  <c r="BA81" i="1"/>
  <c r="BB81" i="1"/>
  <c r="BC81" i="1"/>
  <c r="BD81" i="1"/>
  <c r="BE81" i="1"/>
  <c r="BF81" i="1"/>
  <c r="BG81" i="1"/>
  <c r="BH81" i="1"/>
  <c r="BI81" i="1"/>
  <c r="BJ81" i="1"/>
  <c r="BK81" i="1"/>
  <c r="BL81" i="1"/>
  <c r="BM81" i="1"/>
  <c r="BN81" i="1"/>
  <c r="BO81" i="1"/>
  <c r="AL82" i="1"/>
  <c r="AM82" i="1"/>
  <c r="AN82" i="1"/>
  <c r="AO82" i="1"/>
  <c r="AP82" i="1"/>
  <c r="AQ82" i="1"/>
  <c r="AR82" i="1"/>
  <c r="AS82" i="1"/>
  <c r="AT82" i="1"/>
  <c r="AU82" i="1"/>
  <c r="AV82" i="1"/>
  <c r="AW82" i="1"/>
  <c r="AX82" i="1"/>
  <c r="AY82" i="1"/>
  <c r="AZ82" i="1"/>
  <c r="BA82" i="1"/>
  <c r="BB82" i="1"/>
  <c r="BC82" i="1"/>
  <c r="BD82" i="1"/>
  <c r="BE82" i="1"/>
  <c r="BF82" i="1"/>
  <c r="BG82" i="1"/>
  <c r="BH82" i="1"/>
  <c r="BI82" i="1"/>
  <c r="BJ82" i="1"/>
  <c r="BK82" i="1"/>
  <c r="BL82" i="1"/>
  <c r="BM82" i="1"/>
  <c r="BN82" i="1"/>
  <c r="BO82" i="1"/>
  <c r="AL83" i="1"/>
  <c r="AM83" i="1"/>
  <c r="AN83" i="1"/>
  <c r="AO83" i="1"/>
  <c r="AP83" i="1"/>
  <c r="AQ83" i="1"/>
  <c r="AR83" i="1"/>
  <c r="AS83" i="1"/>
  <c r="AT83" i="1"/>
  <c r="AU83" i="1"/>
  <c r="AV83" i="1"/>
  <c r="AW83" i="1"/>
  <c r="AX83" i="1"/>
  <c r="AY83" i="1"/>
  <c r="AZ83" i="1"/>
  <c r="BA83" i="1"/>
  <c r="BB83" i="1"/>
  <c r="BC83" i="1"/>
  <c r="BD83" i="1"/>
  <c r="BE83" i="1"/>
  <c r="BF83" i="1"/>
  <c r="BG83" i="1"/>
  <c r="BH83" i="1"/>
  <c r="BI83" i="1"/>
  <c r="BJ83" i="1"/>
  <c r="BK83" i="1"/>
  <c r="BL83" i="1"/>
  <c r="BM83" i="1"/>
  <c r="BN83" i="1"/>
  <c r="BO83" i="1"/>
  <c r="AL84" i="1"/>
  <c r="AM84" i="1"/>
  <c r="AN84" i="1"/>
  <c r="AO84" i="1"/>
  <c r="AP84" i="1"/>
  <c r="AQ84" i="1"/>
  <c r="AR84" i="1"/>
  <c r="AS84" i="1"/>
  <c r="AT84" i="1"/>
  <c r="AU84" i="1"/>
  <c r="AV84" i="1"/>
  <c r="AW84" i="1"/>
  <c r="AX84" i="1"/>
  <c r="AY84" i="1"/>
  <c r="AZ84" i="1"/>
  <c r="BA84" i="1"/>
  <c r="BB84" i="1"/>
  <c r="BC84" i="1"/>
  <c r="BD84" i="1"/>
  <c r="BE84" i="1"/>
  <c r="BF84" i="1"/>
  <c r="BG84" i="1"/>
  <c r="BH84" i="1"/>
  <c r="BI84" i="1"/>
  <c r="BJ84" i="1"/>
  <c r="BK84" i="1"/>
  <c r="BL84" i="1"/>
  <c r="BM84" i="1"/>
  <c r="BN84" i="1"/>
  <c r="BO84" i="1"/>
  <c r="AL85" i="1"/>
  <c r="AM85" i="1"/>
  <c r="AN85" i="1"/>
  <c r="AO85" i="1"/>
  <c r="AP85" i="1"/>
  <c r="AQ85" i="1"/>
  <c r="AR85" i="1"/>
  <c r="AS85" i="1"/>
  <c r="AT85" i="1"/>
  <c r="AU85" i="1"/>
  <c r="AV85" i="1"/>
  <c r="AW85" i="1"/>
  <c r="AX85" i="1"/>
  <c r="AY85" i="1"/>
  <c r="AZ85" i="1"/>
  <c r="BA85" i="1"/>
  <c r="BB85" i="1"/>
  <c r="BC85" i="1"/>
  <c r="BD85" i="1"/>
  <c r="BE85" i="1"/>
  <c r="BF85" i="1"/>
  <c r="BG85" i="1"/>
  <c r="BH85" i="1"/>
  <c r="BI85" i="1"/>
  <c r="BJ85" i="1"/>
  <c r="BK85" i="1"/>
  <c r="BL85" i="1"/>
  <c r="BM85" i="1"/>
  <c r="BN85" i="1"/>
  <c r="BO85" i="1"/>
  <c r="AL86" i="1"/>
  <c r="AM86" i="1"/>
  <c r="AN86" i="1"/>
  <c r="AO86" i="1"/>
  <c r="AP86" i="1"/>
  <c r="AQ86" i="1"/>
  <c r="AR86" i="1"/>
  <c r="AS86" i="1"/>
  <c r="AT86" i="1"/>
  <c r="AU86" i="1"/>
  <c r="AV86" i="1"/>
  <c r="AW86" i="1"/>
  <c r="AX86" i="1"/>
  <c r="AY86" i="1"/>
  <c r="AZ86" i="1"/>
  <c r="BA86" i="1"/>
  <c r="BB86" i="1"/>
  <c r="BC86" i="1"/>
  <c r="BD86" i="1"/>
  <c r="BE86" i="1"/>
  <c r="BF86" i="1"/>
  <c r="BG86" i="1"/>
  <c r="BH86" i="1"/>
  <c r="BI86" i="1"/>
  <c r="BJ86" i="1"/>
  <c r="BK86" i="1"/>
  <c r="BL86" i="1"/>
  <c r="BM86" i="1"/>
  <c r="BN86" i="1"/>
  <c r="BO86" i="1"/>
  <c r="AL87" i="1"/>
  <c r="AM87" i="1"/>
  <c r="AN87" i="1"/>
  <c r="AO87" i="1"/>
  <c r="AP87" i="1"/>
  <c r="AQ87" i="1"/>
  <c r="AR87" i="1"/>
  <c r="AS87" i="1"/>
  <c r="AT87" i="1"/>
  <c r="AU87" i="1"/>
  <c r="AV87" i="1"/>
  <c r="AW87" i="1"/>
  <c r="AX87" i="1"/>
  <c r="AY87" i="1"/>
  <c r="AZ87" i="1"/>
  <c r="BA87" i="1"/>
  <c r="BB87" i="1"/>
  <c r="BC87" i="1"/>
  <c r="BD87" i="1"/>
  <c r="BE87" i="1"/>
  <c r="BF87" i="1"/>
  <c r="BG87" i="1"/>
  <c r="BH87" i="1"/>
  <c r="BI87" i="1"/>
  <c r="BJ87" i="1"/>
  <c r="BK87" i="1"/>
  <c r="BL87" i="1"/>
  <c r="BM87" i="1"/>
  <c r="BN87" i="1"/>
  <c r="BO87" i="1"/>
  <c r="AL88" i="1"/>
  <c r="AM88" i="1"/>
  <c r="AN88" i="1"/>
  <c r="AO88" i="1"/>
  <c r="AP88" i="1"/>
  <c r="AQ88" i="1"/>
  <c r="AR88" i="1"/>
  <c r="AS88" i="1"/>
  <c r="AT88" i="1"/>
  <c r="AU88" i="1"/>
  <c r="AV88" i="1"/>
  <c r="AW88" i="1"/>
  <c r="AX88" i="1"/>
  <c r="AY88" i="1"/>
  <c r="AZ88" i="1"/>
  <c r="BA88" i="1"/>
  <c r="BB88" i="1"/>
  <c r="BC88" i="1"/>
  <c r="BD88" i="1"/>
  <c r="BE88" i="1"/>
  <c r="BF88" i="1"/>
  <c r="BG88" i="1"/>
  <c r="BH88" i="1"/>
  <c r="BI88" i="1"/>
  <c r="BJ88" i="1"/>
  <c r="BK88" i="1"/>
  <c r="BL88" i="1"/>
  <c r="BM88" i="1"/>
  <c r="BN88" i="1"/>
  <c r="BO88" i="1"/>
  <c r="AL89" i="1"/>
  <c r="AM89" i="1"/>
  <c r="AN89" i="1"/>
  <c r="AO89" i="1"/>
  <c r="AP89" i="1"/>
  <c r="AQ89" i="1"/>
  <c r="AR89" i="1"/>
  <c r="AS89" i="1"/>
  <c r="AT89" i="1"/>
  <c r="AU89" i="1"/>
  <c r="AV89" i="1"/>
  <c r="AW89" i="1"/>
  <c r="AX89" i="1"/>
  <c r="AY89" i="1"/>
  <c r="AZ89" i="1"/>
  <c r="BA89" i="1"/>
  <c r="BB89" i="1"/>
  <c r="BC89" i="1"/>
  <c r="BD89" i="1"/>
  <c r="BE89" i="1"/>
  <c r="BF89" i="1"/>
  <c r="BG89" i="1"/>
  <c r="BH89" i="1"/>
  <c r="BI89" i="1"/>
  <c r="BJ89" i="1"/>
  <c r="BK89" i="1"/>
  <c r="BL89" i="1"/>
  <c r="BM89" i="1"/>
  <c r="BN89" i="1"/>
  <c r="BO89" i="1"/>
  <c r="AL90" i="1"/>
  <c r="AM90" i="1"/>
  <c r="AN90" i="1"/>
  <c r="AO90" i="1"/>
  <c r="AP90" i="1"/>
  <c r="AQ90" i="1"/>
  <c r="AR90" i="1"/>
  <c r="AS90" i="1"/>
  <c r="AT90" i="1"/>
  <c r="AU90" i="1"/>
  <c r="AV90" i="1"/>
  <c r="AW90" i="1"/>
  <c r="AX90" i="1"/>
  <c r="AY90" i="1"/>
  <c r="AZ90" i="1"/>
  <c r="BA90" i="1"/>
  <c r="BB90" i="1"/>
  <c r="BC90" i="1"/>
  <c r="BD90" i="1"/>
  <c r="BE90" i="1"/>
  <c r="BF90" i="1"/>
  <c r="BG90" i="1"/>
  <c r="BH90" i="1"/>
  <c r="BI90" i="1"/>
  <c r="BJ90" i="1"/>
  <c r="BK90" i="1"/>
  <c r="BL90" i="1"/>
  <c r="BM90" i="1"/>
  <c r="BN90" i="1"/>
  <c r="BO90" i="1"/>
  <c r="AL91" i="1"/>
  <c r="AM91" i="1"/>
  <c r="AN91" i="1"/>
  <c r="AO91" i="1"/>
  <c r="AP91" i="1"/>
  <c r="AQ91" i="1"/>
  <c r="AR91" i="1"/>
  <c r="AS91" i="1"/>
  <c r="AT91" i="1"/>
  <c r="AU91" i="1"/>
  <c r="AV91" i="1"/>
  <c r="AW91" i="1"/>
  <c r="AX91" i="1"/>
  <c r="AY91" i="1"/>
  <c r="AZ91" i="1"/>
  <c r="BA91" i="1"/>
  <c r="BB91" i="1"/>
  <c r="BC91" i="1"/>
  <c r="BD91" i="1"/>
  <c r="BE91" i="1"/>
  <c r="BF91" i="1"/>
  <c r="BG91" i="1"/>
  <c r="BH91" i="1"/>
  <c r="BI91" i="1"/>
  <c r="BJ91" i="1"/>
  <c r="BK91" i="1"/>
  <c r="BL91" i="1"/>
  <c r="BM91" i="1"/>
  <c r="BN91" i="1"/>
  <c r="BO91" i="1"/>
  <c r="AL92" i="1"/>
  <c r="AM92" i="1"/>
  <c r="AN92" i="1"/>
  <c r="AO92" i="1"/>
  <c r="AP92" i="1"/>
  <c r="AQ92" i="1"/>
  <c r="AR92" i="1"/>
  <c r="AS92" i="1"/>
  <c r="AT92" i="1"/>
  <c r="AU92" i="1"/>
  <c r="AV92" i="1"/>
  <c r="AW92" i="1"/>
  <c r="AX92" i="1"/>
  <c r="AY92" i="1"/>
  <c r="AZ92" i="1"/>
  <c r="BA92" i="1"/>
  <c r="BB92" i="1"/>
  <c r="BC92" i="1"/>
  <c r="BD92" i="1"/>
  <c r="BE92" i="1"/>
  <c r="BF92" i="1"/>
  <c r="BG92" i="1"/>
  <c r="BH92" i="1"/>
  <c r="BI92" i="1"/>
  <c r="BJ92" i="1"/>
  <c r="BK92" i="1"/>
  <c r="BL92" i="1"/>
  <c r="BM92" i="1"/>
  <c r="BN92" i="1"/>
  <c r="BO92" i="1"/>
  <c r="AL93" i="1"/>
  <c r="AM93" i="1"/>
  <c r="AN93" i="1"/>
  <c r="AO93" i="1"/>
  <c r="AP93" i="1"/>
  <c r="AQ93" i="1"/>
  <c r="AR93" i="1"/>
  <c r="AS93" i="1"/>
  <c r="AT93" i="1"/>
  <c r="AU93" i="1"/>
  <c r="AV93" i="1"/>
  <c r="AW93" i="1"/>
  <c r="AX93" i="1"/>
  <c r="AY93" i="1"/>
  <c r="AZ93" i="1"/>
  <c r="BA93" i="1"/>
  <c r="BB93" i="1"/>
  <c r="BC93" i="1"/>
  <c r="BD93" i="1"/>
  <c r="BE93" i="1"/>
  <c r="BF93" i="1"/>
  <c r="BG93" i="1"/>
  <c r="BH93" i="1"/>
  <c r="BI93" i="1"/>
  <c r="BJ93" i="1"/>
  <c r="BK93" i="1"/>
  <c r="BL93" i="1"/>
  <c r="BM93" i="1"/>
  <c r="BN93" i="1"/>
  <c r="BO93" i="1"/>
  <c r="AL94" i="1"/>
  <c r="AM94" i="1"/>
  <c r="AN94" i="1"/>
  <c r="AO94" i="1"/>
  <c r="AP94" i="1"/>
  <c r="AQ94" i="1"/>
  <c r="AR94" i="1"/>
  <c r="AS94" i="1"/>
  <c r="AT94" i="1"/>
  <c r="AU94" i="1"/>
  <c r="AV94" i="1"/>
  <c r="AW94" i="1"/>
  <c r="AX94" i="1"/>
  <c r="AY94" i="1"/>
  <c r="AZ94" i="1"/>
  <c r="BA94" i="1"/>
  <c r="BB94" i="1"/>
  <c r="BC94" i="1"/>
  <c r="BD94" i="1"/>
  <c r="BE94" i="1"/>
  <c r="BF94" i="1"/>
  <c r="BG94" i="1"/>
  <c r="BH94" i="1"/>
  <c r="BI94" i="1"/>
  <c r="BJ94" i="1"/>
  <c r="BK94" i="1"/>
  <c r="BL94" i="1"/>
  <c r="BM94" i="1"/>
  <c r="BN94" i="1"/>
  <c r="BO94" i="1"/>
  <c r="AL95" i="1"/>
  <c r="AM95" i="1"/>
  <c r="AN95" i="1"/>
  <c r="AO95" i="1"/>
  <c r="AP95" i="1"/>
  <c r="AQ95" i="1"/>
  <c r="AR95" i="1"/>
  <c r="AS95" i="1"/>
  <c r="AT95" i="1"/>
  <c r="AU95" i="1"/>
  <c r="AV95" i="1"/>
  <c r="AW95" i="1"/>
  <c r="AX95" i="1"/>
  <c r="AY95" i="1"/>
  <c r="AZ95" i="1"/>
  <c r="BA95" i="1"/>
  <c r="BB95" i="1"/>
  <c r="BC95" i="1"/>
  <c r="BD95" i="1"/>
  <c r="BE95" i="1"/>
  <c r="BF95" i="1"/>
  <c r="BG95" i="1"/>
  <c r="BH95" i="1"/>
  <c r="BI95" i="1"/>
  <c r="BJ95" i="1"/>
  <c r="BK95" i="1"/>
  <c r="BL95" i="1"/>
  <c r="BM95" i="1"/>
  <c r="BN95" i="1"/>
  <c r="BO95" i="1"/>
  <c r="AL96" i="1"/>
  <c r="AM96" i="1"/>
  <c r="AN96" i="1"/>
  <c r="AO96" i="1"/>
  <c r="AP96" i="1"/>
  <c r="AQ96" i="1"/>
  <c r="AR96" i="1"/>
  <c r="AS96" i="1"/>
  <c r="AT96" i="1"/>
  <c r="AU96" i="1"/>
  <c r="AV96" i="1"/>
  <c r="AW96" i="1"/>
  <c r="AX96" i="1"/>
  <c r="AY96" i="1"/>
  <c r="AZ96" i="1"/>
  <c r="BA96" i="1"/>
  <c r="BB96" i="1"/>
  <c r="BC96" i="1"/>
  <c r="BD96" i="1"/>
  <c r="BE96" i="1"/>
  <c r="BF96" i="1"/>
  <c r="BG96" i="1"/>
  <c r="BH96" i="1"/>
  <c r="BI96" i="1"/>
  <c r="BJ96" i="1"/>
  <c r="BK96" i="1"/>
  <c r="BL96" i="1"/>
  <c r="BM96" i="1"/>
  <c r="BN96" i="1"/>
  <c r="BO96" i="1"/>
  <c r="AL97" i="1"/>
  <c r="AM97" i="1"/>
  <c r="AN97" i="1"/>
  <c r="AO97" i="1"/>
  <c r="AP97" i="1"/>
  <c r="AQ97" i="1"/>
  <c r="AR97" i="1"/>
  <c r="AS97" i="1"/>
  <c r="AT97" i="1"/>
  <c r="AU97" i="1"/>
  <c r="AV97" i="1"/>
  <c r="AW97" i="1"/>
  <c r="AX97" i="1"/>
  <c r="AY97" i="1"/>
  <c r="AZ97" i="1"/>
  <c r="BA97" i="1"/>
  <c r="BB97" i="1"/>
  <c r="BC97" i="1"/>
  <c r="BD97" i="1"/>
  <c r="BE97" i="1"/>
  <c r="BF97" i="1"/>
  <c r="BG97" i="1"/>
  <c r="BH97" i="1"/>
  <c r="BI97" i="1"/>
  <c r="BJ97" i="1"/>
  <c r="BK97" i="1"/>
  <c r="BL97" i="1"/>
  <c r="BM97" i="1"/>
  <c r="BN97" i="1"/>
  <c r="BO97" i="1"/>
  <c r="AL98" i="1"/>
  <c r="AM98" i="1"/>
  <c r="AN98" i="1"/>
  <c r="AO98" i="1"/>
  <c r="AP98" i="1"/>
  <c r="AQ98" i="1"/>
  <c r="AR98" i="1"/>
  <c r="AS98" i="1"/>
  <c r="AT98" i="1"/>
  <c r="AU98" i="1"/>
  <c r="AV98" i="1"/>
  <c r="AW98" i="1"/>
  <c r="AX98" i="1"/>
  <c r="AY98" i="1"/>
  <c r="AZ98" i="1"/>
  <c r="BA98" i="1"/>
  <c r="BB98" i="1"/>
  <c r="BC98" i="1"/>
  <c r="BD98" i="1"/>
  <c r="BE98" i="1"/>
  <c r="BF98" i="1"/>
  <c r="BG98" i="1"/>
  <c r="BH98" i="1"/>
  <c r="BI98" i="1"/>
  <c r="BJ98" i="1"/>
  <c r="BK98" i="1"/>
  <c r="BL98" i="1"/>
  <c r="BM98" i="1"/>
  <c r="BN98" i="1"/>
  <c r="BO98" i="1"/>
  <c r="AL99" i="1"/>
  <c r="AM99" i="1"/>
  <c r="AN99" i="1"/>
  <c r="AO99" i="1"/>
  <c r="AP99" i="1"/>
  <c r="AQ99" i="1"/>
  <c r="AR99" i="1"/>
  <c r="AS99" i="1"/>
  <c r="AT99" i="1"/>
  <c r="AU99" i="1"/>
  <c r="AV99" i="1"/>
  <c r="AW99" i="1"/>
  <c r="AX99" i="1"/>
  <c r="AY99" i="1"/>
  <c r="AZ99" i="1"/>
  <c r="BA99" i="1"/>
  <c r="BB99" i="1"/>
  <c r="BC99" i="1"/>
  <c r="BD99" i="1"/>
  <c r="BE99" i="1"/>
  <c r="BF99" i="1"/>
  <c r="BG99" i="1"/>
  <c r="BH99" i="1"/>
  <c r="BI99" i="1"/>
  <c r="BJ99" i="1"/>
  <c r="BK99" i="1"/>
  <c r="BL99" i="1"/>
  <c r="BM99" i="1"/>
  <c r="BN99" i="1"/>
  <c r="BO99" i="1"/>
  <c r="AL100" i="1"/>
  <c r="AM100" i="1"/>
  <c r="AN100" i="1"/>
  <c r="AO100" i="1"/>
  <c r="AP100" i="1"/>
  <c r="AQ100" i="1"/>
  <c r="AR100" i="1"/>
  <c r="AS100" i="1"/>
  <c r="AT100" i="1"/>
  <c r="AU100" i="1"/>
  <c r="AV100" i="1"/>
  <c r="AW100" i="1"/>
  <c r="AX100" i="1"/>
  <c r="AY100" i="1"/>
  <c r="AZ100" i="1"/>
  <c r="BA100" i="1"/>
  <c r="BB100" i="1"/>
  <c r="BC100" i="1"/>
  <c r="BD100" i="1"/>
  <c r="BE100" i="1"/>
  <c r="BF100" i="1"/>
  <c r="BG100" i="1"/>
  <c r="BH100" i="1"/>
  <c r="BI100" i="1"/>
  <c r="BJ100" i="1"/>
  <c r="BK100" i="1"/>
  <c r="BL100" i="1"/>
  <c r="BM100" i="1"/>
  <c r="BN100" i="1"/>
  <c r="BO100" i="1"/>
  <c r="AL101" i="1"/>
  <c r="AM101" i="1"/>
  <c r="AN101" i="1"/>
  <c r="AO101" i="1"/>
  <c r="AP101" i="1"/>
  <c r="AQ101" i="1"/>
  <c r="AR101" i="1"/>
  <c r="AS101" i="1"/>
  <c r="AT101" i="1"/>
  <c r="AU101" i="1"/>
  <c r="AV101" i="1"/>
  <c r="AW101" i="1"/>
  <c r="AX101" i="1"/>
  <c r="AY101" i="1"/>
  <c r="AZ101" i="1"/>
  <c r="BA101" i="1"/>
  <c r="BB101" i="1"/>
  <c r="BC101" i="1"/>
  <c r="BD101" i="1"/>
  <c r="BE101" i="1"/>
  <c r="BF101" i="1"/>
  <c r="BG101" i="1"/>
  <c r="BH101" i="1"/>
  <c r="BI101" i="1"/>
  <c r="BJ101" i="1"/>
  <c r="BK101" i="1"/>
  <c r="BL101" i="1"/>
  <c r="BM101" i="1"/>
  <c r="BN101" i="1"/>
  <c r="BO101" i="1"/>
  <c r="AL102" i="1"/>
  <c r="AM102" i="1"/>
  <c r="AN102" i="1"/>
  <c r="AO102" i="1"/>
  <c r="AP102" i="1"/>
  <c r="AQ102" i="1"/>
  <c r="AR102" i="1"/>
  <c r="AS102" i="1"/>
  <c r="AT102" i="1"/>
  <c r="AU102" i="1"/>
  <c r="AV102" i="1"/>
  <c r="AW102" i="1"/>
  <c r="AX102" i="1"/>
  <c r="AY102" i="1"/>
  <c r="AZ102" i="1"/>
  <c r="BA102" i="1"/>
  <c r="BB102" i="1"/>
  <c r="BC102" i="1"/>
  <c r="BD102" i="1"/>
  <c r="BE102" i="1"/>
  <c r="BF102" i="1"/>
  <c r="BG102" i="1"/>
  <c r="BH102" i="1"/>
  <c r="BI102" i="1"/>
  <c r="BJ102" i="1"/>
  <c r="BK102" i="1"/>
  <c r="BL102" i="1"/>
  <c r="BM102" i="1"/>
  <c r="BN102" i="1"/>
  <c r="BO102" i="1"/>
  <c r="AL103" i="1"/>
  <c r="AM103" i="1"/>
  <c r="AN103" i="1"/>
  <c r="AO103" i="1"/>
  <c r="AP103" i="1"/>
  <c r="AQ103" i="1"/>
  <c r="AR103" i="1"/>
  <c r="AS103" i="1"/>
  <c r="AT103" i="1"/>
  <c r="AU103" i="1"/>
  <c r="AV103" i="1"/>
  <c r="AW103" i="1"/>
  <c r="AX103" i="1"/>
  <c r="AY103" i="1"/>
  <c r="AZ103" i="1"/>
  <c r="BA103" i="1"/>
  <c r="BB103" i="1"/>
  <c r="BC103" i="1"/>
  <c r="BD103" i="1"/>
  <c r="BE103" i="1"/>
  <c r="BF103" i="1"/>
  <c r="BG103" i="1"/>
  <c r="BH103" i="1"/>
  <c r="BI103" i="1"/>
  <c r="BJ103" i="1"/>
  <c r="BK103" i="1"/>
  <c r="BL103" i="1"/>
  <c r="BM103" i="1"/>
  <c r="BN103" i="1"/>
  <c r="BO103" i="1"/>
  <c r="AL104" i="1"/>
  <c r="AM104" i="1"/>
  <c r="AN104" i="1"/>
  <c r="AO104" i="1"/>
  <c r="AP104" i="1"/>
  <c r="AQ104" i="1"/>
  <c r="AR104" i="1"/>
  <c r="AS104" i="1"/>
  <c r="AT104" i="1"/>
  <c r="AU104" i="1"/>
  <c r="AV104" i="1"/>
  <c r="AW104" i="1"/>
  <c r="AX104" i="1"/>
  <c r="AY104" i="1"/>
  <c r="AZ104" i="1"/>
  <c r="BA104" i="1"/>
  <c r="BB104" i="1"/>
  <c r="BC104" i="1"/>
  <c r="BD104" i="1"/>
  <c r="BE104" i="1"/>
  <c r="BF104" i="1"/>
  <c r="BG104" i="1"/>
  <c r="BH104" i="1"/>
  <c r="BI104" i="1"/>
  <c r="BJ104" i="1"/>
  <c r="BK104" i="1"/>
  <c r="BL104" i="1"/>
  <c r="BM104" i="1"/>
  <c r="BN104" i="1"/>
  <c r="BO104" i="1"/>
  <c r="AL105" i="1"/>
  <c r="AM105" i="1"/>
  <c r="AN105" i="1"/>
  <c r="AO105" i="1"/>
  <c r="AP105" i="1"/>
  <c r="AQ105" i="1"/>
  <c r="AR105" i="1"/>
  <c r="AS105" i="1"/>
  <c r="AT105" i="1"/>
  <c r="AU105" i="1"/>
  <c r="AV105" i="1"/>
  <c r="AW105" i="1"/>
  <c r="AX105" i="1"/>
  <c r="AY105" i="1"/>
  <c r="AZ105" i="1"/>
  <c r="BA105" i="1"/>
  <c r="BB105" i="1"/>
  <c r="BC105" i="1"/>
  <c r="BD105" i="1"/>
  <c r="BE105" i="1"/>
  <c r="BF105" i="1"/>
  <c r="BG105" i="1"/>
  <c r="BH105" i="1"/>
  <c r="BI105" i="1"/>
  <c r="BJ105" i="1"/>
  <c r="BK105" i="1"/>
  <c r="BL105" i="1"/>
  <c r="BM105" i="1"/>
  <c r="BN105" i="1"/>
  <c r="BO105" i="1"/>
  <c r="AL106" i="1"/>
  <c r="AM106" i="1"/>
  <c r="AN106" i="1"/>
  <c r="AO106" i="1"/>
  <c r="AP106" i="1"/>
  <c r="AQ106" i="1"/>
  <c r="AR106" i="1"/>
  <c r="AS106" i="1"/>
  <c r="AT106" i="1"/>
  <c r="AU106" i="1"/>
  <c r="AV106" i="1"/>
  <c r="AW106" i="1"/>
  <c r="AX106" i="1"/>
  <c r="AY106" i="1"/>
  <c r="AZ106" i="1"/>
  <c r="BA106" i="1"/>
  <c r="BB106" i="1"/>
  <c r="BC106" i="1"/>
  <c r="BD106" i="1"/>
  <c r="BE106" i="1"/>
  <c r="BF106" i="1"/>
  <c r="BG106" i="1"/>
  <c r="BH106" i="1"/>
  <c r="BI106" i="1"/>
  <c r="BJ106" i="1"/>
  <c r="BK106" i="1"/>
  <c r="BL106" i="1"/>
  <c r="BM106" i="1"/>
  <c r="BN106" i="1"/>
  <c r="BO106" i="1"/>
  <c r="AL107" i="1"/>
  <c r="AM107" i="1"/>
  <c r="AN107" i="1"/>
  <c r="AO107" i="1"/>
  <c r="AP107" i="1"/>
  <c r="AQ107" i="1"/>
  <c r="AR107" i="1"/>
  <c r="AS107" i="1"/>
  <c r="AT107" i="1"/>
  <c r="AU107" i="1"/>
  <c r="AV107" i="1"/>
  <c r="AW107" i="1"/>
  <c r="AX107" i="1"/>
  <c r="AY107" i="1"/>
  <c r="AZ107" i="1"/>
  <c r="BA107" i="1"/>
  <c r="BB107" i="1"/>
  <c r="BC107" i="1"/>
  <c r="BD107" i="1"/>
  <c r="BE107" i="1"/>
  <c r="BF107" i="1"/>
  <c r="BG107" i="1"/>
  <c r="BH107" i="1"/>
  <c r="BI107" i="1"/>
  <c r="BJ107" i="1"/>
  <c r="BK107" i="1"/>
  <c r="BL107" i="1"/>
  <c r="BM107" i="1"/>
  <c r="BN107" i="1"/>
  <c r="BO107" i="1"/>
  <c r="AL108" i="1"/>
  <c r="AM108" i="1"/>
  <c r="AN108" i="1"/>
  <c r="AO108" i="1"/>
  <c r="AP108" i="1"/>
  <c r="AQ108" i="1"/>
  <c r="AR108" i="1"/>
  <c r="AS108" i="1"/>
  <c r="AT108" i="1"/>
  <c r="AU108" i="1"/>
  <c r="AV108" i="1"/>
  <c r="AW108" i="1"/>
  <c r="AX108" i="1"/>
  <c r="AY108" i="1"/>
  <c r="AZ108" i="1"/>
  <c r="BA108" i="1"/>
  <c r="BB108" i="1"/>
  <c r="BC108" i="1"/>
  <c r="BD108" i="1"/>
  <c r="BE108" i="1"/>
  <c r="BF108" i="1"/>
  <c r="BG108" i="1"/>
  <c r="BH108" i="1"/>
  <c r="BI108" i="1"/>
  <c r="BJ108" i="1"/>
  <c r="BK108" i="1"/>
  <c r="BL108" i="1"/>
  <c r="BM108" i="1"/>
  <c r="BN108" i="1"/>
  <c r="BO108" i="1"/>
  <c r="AL109" i="1"/>
  <c r="AM109" i="1"/>
  <c r="AN109" i="1"/>
  <c r="AO109" i="1"/>
  <c r="AP109" i="1"/>
  <c r="AQ109" i="1"/>
  <c r="AR109" i="1"/>
  <c r="AS109" i="1"/>
  <c r="AT109" i="1"/>
  <c r="AU109" i="1"/>
  <c r="AV109" i="1"/>
  <c r="AW109" i="1"/>
  <c r="AX109" i="1"/>
  <c r="AY109" i="1"/>
  <c r="AZ109" i="1"/>
  <c r="BA109" i="1"/>
  <c r="BB109" i="1"/>
  <c r="BC109" i="1"/>
  <c r="BD109" i="1"/>
  <c r="BE109" i="1"/>
  <c r="BF109" i="1"/>
  <c r="BG109" i="1"/>
  <c r="BH109" i="1"/>
  <c r="BI109" i="1"/>
  <c r="BJ109" i="1"/>
  <c r="BK109" i="1"/>
  <c r="BL109" i="1"/>
  <c r="BM109" i="1"/>
  <c r="BN109" i="1"/>
  <c r="BO109" i="1"/>
  <c r="AL110" i="1"/>
  <c r="AM110" i="1"/>
  <c r="AN110" i="1"/>
  <c r="AO110" i="1"/>
  <c r="AP110" i="1"/>
  <c r="AQ110" i="1"/>
  <c r="AR110" i="1"/>
  <c r="AS110" i="1"/>
  <c r="AT110" i="1"/>
  <c r="AU110" i="1"/>
  <c r="AV110" i="1"/>
  <c r="AW110" i="1"/>
  <c r="AX110" i="1"/>
  <c r="AY110" i="1"/>
  <c r="AZ110" i="1"/>
  <c r="BA110" i="1"/>
  <c r="BB110" i="1"/>
  <c r="BC110" i="1"/>
  <c r="BD110" i="1"/>
  <c r="BE110" i="1"/>
  <c r="BF110" i="1"/>
  <c r="BG110" i="1"/>
  <c r="BH110" i="1"/>
  <c r="BI110" i="1"/>
  <c r="BJ110" i="1"/>
  <c r="BK110" i="1"/>
  <c r="BL110" i="1"/>
  <c r="BM110" i="1"/>
  <c r="BN110" i="1"/>
  <c r="BO110" i="1"/>
  <c r="AL111" i="1"/>
  <c r="AM111" i="1"/>
  <c r="AN111" i="1"/>
  <c r="AO111" i="1"/>
  <c r="AP111" i="1"/>
  <c r="AQ111" i="1"/>
  <c r="AR111" i="1"/>
  <c r="AS111" i="1"/>
  <c r="AT111" i="1"/>
  <c r="AU111" i="1"/>
  <c r="AV111" i="1"/>
  <c r="AW111" i="1"/>
  <c r="AX111" i="1"/>
  <c r="AY111" i="1"/>
  <c r="AZ111" i="1"/>
  <c r="BA111" i="1"/>
  <c r="BB111" i="1"/>
  <c r="BC111" i="1"/>
  <c r="BD111" i="1"/>
  <c r="BE111" i="1"/>
  <c r="BF111" i="1"/>
  <c r="BG111" i="1"/>
  <c r="BH111" i="1"/>
  <c r="BI111" i="1"/>
  <c r="BJ111" i="1"/>
  <c r="BK111" i="1"/>
  <c r="BL111" i="1"/>
  <c r="BM111" i="1"/>
  <c r="BN111" i="1"/>
  <c r="BO111" i="1"/>
  <c r="AL112" i="1"/>
  <c r="AM112" i="1"/>
  <c r="AN112" i="1"/>
  <c r="AO112" i="1"/>
  <c r="AP112" i="1"/>
  <c r="AQ112" i="1"/>
  <c r="AR112" i="1"/>
  <c r="AS112" i="1"/>
  <c r="AT112" i="1"/>
  <c r="AU112" i="1"/>
  <c r="AV112" i="1"/>
  <c r="AW112" i="1"/>
  <c r="AX112" i="1"/>
  <c r="AY112" i="1"/>
  <c r="AZ112" i="1"/>
  <c r="BA112" i="1"/>
  <c r="BB112" i="1"/>
  <c r="BC112" i="1"/>
  <c r="BD112" i="1"/>
  <c r="BE112" i="1"/>
  <c r="BF112" i="1"/>
  <c r="BG112" i="1"/>
  <c r="BH112" i="1"/>
  <c r="BI112" i="1"/>
  <c r="BJ112" i="1"/>
  <c r="BK112" i="1"/>
  <c r="BL112" i="1"/>
  <c r="BM112" i="1"/>
  <c r="BN112" i="1"/>
  <c r="BO112" i="1"/>
  <c r="AL113" i="1"/>
  <c r="AM113" i="1"/>
  <c r="AN113" i="1"/>
  <c r="AO113" i="1"/>
  <c r="AP113" i="1"/>
  <c r="AQ113" i="1"/>
  <c r="AR113" i="1"/>
  <c r="AS113" i="1"/>
  <c r="AT113" i="1"/>
  <c r="AU113" i="1"/>
  <c r="AV113" i="1"/>
  <c r="AW113" i="1"/>
  <c r="AX113" i="1"/>
  <c r="AY113" i="1"/>
  <c r="AZ113" i="1"/>
  <c r="BA113" i="1"/>
  <c r="BB113" i="1"/>
  <c r="BC113" i="1"/>
  <c r="BD113" i="1"/>
  <c r="BE113" i="1"/>
  <c r="BF113" i="1"/>
  <c r="BG113" i="1"/>
  <c r="BH113" i="1"/>
  <c r="BI113" i="1"/>
  <c r="BJ113" i="1"/>
  <c r="BK113" i="1"/>
  <c r="BL113" i="1"/>
  <c r="BM113" i="1"/>
  <c r="BN113" i="1"/>
  <c r="BO113" i="1"/>
  <c r="AL114" i="1"/>
  <c r="AM114" i="1"/>
  <c r="AN114" i="1"/>
  <c r="AO114" i="1"/>
  <c r="AP114" i="1"/>
  <c r="AQ114" i="1"/>
  <c r="AR114" i="1"/>
  <c r="AS114" i="1"/>
  <c r="AT114" i="1"/>
  <c r="AU114" i="1"/>
  <c r="AV114" i="1"/>
  <c r="AW114" i="1"/>
  <c r="AX114" i="1"/>
  <c r="AY114" i="1"/>
  <c r="AZ114" i="1"/>
  <c r="BA114" i="1"/>
  <c r="BB114" i="1"/>
  <c r="BC114" i="1"/>
  <c r="BD114" i="1"/>
  <c r="BE114" i="1"/>
  <c r="BF114" i="1"/>
  <c r="BG114" i="1"/>
  <c r="BH114" i="1"/>
  <c r="BI114" i="1"/>
  <c r="BJ114" i="1"/>
  <c r="BK114" i="1"/>
  <c r="BL114" i="1"/>
  <c r="BM114" i="1"/>
  <c r="BN114" i="1"/>
  <c r="BO114" i="1"/>
  <c r="AL115" i="1"/>
  <c r="AM115" i="1"/>
  <c r="AN115" i="1"/>
  <c r="AO115" i="1"/>
  <c r="AP115" i="1"/>
  <c r="AQ115" i="1"/>
  <c r="AR115" i="1"/>
  <c r="AS115" i="1"/>
  <c r="AT115" i="1"/>
  <c r="AU115" i="1"/>
  <c r="AV115" i="1"/>
  <c r="AW115" i="1"/>
  <c r="AX115" i="1"/>
  <c r="AY115" i="1"/>
  <c r="AZ115" i="1"/>
  <c r="BA115" i="1"/>
  <c r="BB115" i="1"/>
  <c r="BC115" i="1"/>
  <c r="BD115" i="1"/>
  <c r="BE115" i="1"/>
  <c r="BF115" i="1"/>
  <c r="BG115" i="1"/>
  <c r="BH115" i="1"/>
  <c r="BI115" i="1"/>
  <c r="BJ115" i="1"/>
  <c r="BK115" i="1"/>
  <c r="BL115" i="1"/>
  <c r="BM115" i="1"/>
  <c r="BN115" i="1"/>
  <c r="BO115" i="1"/>
  <c r="AL116" i="1"/>
  <c r="AM116" i="1"/>
  <c r="AN116" i="1"/>
  <c r="AO116" i="1"/>
  <c r="AP116" i="1"/>
  <c r="AQ116" i="1"/>
  <c r="AR116" i="1"/>
  <c r="AS116" i="1"/>
  <c r="AT116" i="1"/>
  <c r="AU116" i="1"/>
  <c r="AV116" i="1"/>
  <c r="AW116" i="1"/>
  <c r="AX116" i="1"/>
  <c r="AY116" i="1"/>
  <c r="AZ116" i="1"/>
  <c r="BA116" i="1"/>
  <c r="BB116" i="1"/>
  <c r="BC116" i="1"/>
  <c r="BD116" i="1"/>
  <c r="BE116" i="1"/>
  <c r="BF116" i="1"/>
  <c r="BG116" i="1"/>
  <c r="BH116" i="1"/>
  <c r="BI116" i="1"/>
  <c r="BJ116" i="1"/>
  <c r="BK116" i="1"/>
  <c r="BL116" i="1"/>
  <c r="BM116" i="1"/>
  <c r="BN116" i="1"/>
  <c r="BO116" i="1"/>
  <c r="AL117" i="1"/>
  <c r="AM117" i="1"/>
  <c r="AN117" i="1"/>
  <c r="AO117" i="1"/>
  <c r="AP117" i="1"/>
  <c r="AQ117" i="1"/>
  <c r="AR117" i="1"/>
  <c r="AS117" i="1"/>
  <c r="AT117" i="1"/>
  <c r="AU117" i="1"/>
  <c r="AV117" i="1"/>
  <c r="AW117" i="1"/>
  <c r="AX117" i="1"/>
  <c r="AY117" i="1"/>
  <c r="AZ117" i="1"/>
  <c r="BA117" i="1"/>
  <c r="BB117" i="1"/>
  <c r="BC117" i="1"/>
  <c r="BD117" i="1"/>
  <c r="BE117" i="1"/>
  <c r="BF117" i="1"/>
  <c r="BG117" i="1"/>
  <c r="BH117" i="1"/>
  <c r="BI117" i="1"/>
  <c r="BJ117" i="1"/>
  <c r="BK117" i="1"/>
  <c r="BL117" i="1"/>
  <c r="BM117" i="1"/>
  <c r="BN117" i="1"/>
  <c r="BO117" i="1"/>
  <c r="AL118" i="1"/>
  <c r="AM118" i="1"/>
  <c r="AN118" i="1"/>
  <c r="AO118" i="1"/>
  <c r="AP118" i="1"/>
  <c r="AQ118" i="1"/>
  <c r="AR118" i="1"/>
  <c r="AS118" i="1"/>
  <c r="AT118" i="1"/>
  <c r="AU118" i="1"/>
  <c r="AV118" i="1"/>
  <c r="AW118" i="1"/>
  <c r="AX118" i="1"/>
  <c r="AY118" i="1"/>
  <c r="AZ118" i="1"/>
  <c r="BA118" i="1"/>
  <c r="BB118" i="1"/>
  <c r="BC118" i="1"/>
  <c r="BD118" i="1"/>
  <c r="BE118" i="1"/>
  <c r="BF118" i="1"/>
  <c r="BG118" i="1"/>
  <c r="BH118" i="1"/>
  <c r="BI118" i="1"/>
  <c r="BJ118" i="1"/>
  <c r="BK118" i="1"/>
  <c r="BL118" i="1"/>
  <c r="BM118" i="1"/>
  <c r="BN118" i="1"/>
  <c r="BO118" i="1"/>
  <c r="AL119" i="1"/>
  <c r="AM119" i="1"/>
  <c r="AN119" i="1"/>
  <c r="AO119" i="1"/>
  <c r="AP119" i="1"/>
  <c r="AQ119" i="1"/>
  <c r="AR119" i="1"/>
  <c r="AS119" i="1"/>
  <c r="AT119" i="1"/>
  <c r="AU119" i="1"/>
  <c r="AV119" i="1"/>
  <c r="AW119" i="1"/>
  <c r="AX119" i="1"/>
  <c r="AY119" i="1"/>
  <c r="AZ119" i="1"/>
  <c r="BA119" i="1"/>
  <c r="BB119" i="1"/>
  <c r="BC119" i="1"/>
  <c r="BD119" i="1"/>
  <c r="BE119" i="1"/>
  <c r="BF119" i="1"/>
  <c r="BG119" i="1"/>
  <c r="BH119" i="1"/>
  <c r="BI119" i="1"/>
  <c r="BJ119" i="1"/>
  <c r="BK119" i="1"/>
  <c r="BL119" i="1"/>
  <c r="BM119" i="1"/>
  <c r="BN119" i="1"/>
  <c r="BO119" i="1"/>
  <c r="AL121" i="1"/>
  <c r="AM121" i="1"/>
  <c r="AN121" i="1"/>
  <c r="AO121" i="1"/>
  <c r="AP121" i="1"/>
  <c r="AQ121" i="1"/>
  <c r="AR121" i="1"/>
  <c r="AS121" i="1"/>
  <c r="AT121" i="1"/>
  <c r="AU121" i="1"/>
  <c r="AV121" i="1"/>
  <c r="AW121" i="1"/>
  <c r="AX121" i="1"/>
  <c r="AY121" i="1"/>
  <c r="AZ121" i="1"/>
  <c r="BA121" i="1"/>
  <c r="BB121" i="1"/>
  <c r="BC121" i="1"/>
  <c r="BD121" i="1"/>
  <c r="BE121" i="1"/>
  <c r="BF121" i="1"/>
  <c r="BG121" i="1"/>
  <c r="BH121" i="1"/>
  <c r="BI121" i="1"/>
  <c r="BJ121" i="1"/>
  <c r="BK121" i="1"/>
  <c r="BL121" i="1"/>
  <c r="BM121" i="1"/>
  <c r="BN121" i="1"/>
  <c r="BO121" i="1"/>
  <c r="AL122" i="1"/>
  <c r="AM122" i="1"/>
  <c r="AN122" i="1"/>
  <c r="AO122" i="1"/>
  <c r="AP122" i="1"/>
  <c r="AQ122" i="1"/>
  <c r="AR122" i="1"/>
  <c r="AS122" i="1"/>
  <c r="AT122" i="1"/>
  <c r="AU122" i="1"/>
  <c r="AV122" i="1"/>
  <c r="AW122" i="1"/>
  <c r="AX122" i="1"/>
  <c r="AY122" i="1"/>
  <c r="AZ122" i="1"/>
  <c r="BA122" i="1"/>
  <c r="BB122" i="1"/>
  <c r="BC122" i="1"/>
  <c r="BD122" i="1"/>
  <c r="BE122" i="1"/>
  <c r="BF122" i="1"/>
  <c r="BG122" i="1"/>
  <c r="BH122" i="1"/>
  <c r="BI122" i="1"/>
  <c r="BJ122" i="1"/>
  <c r="BK122" i="1"/>
  <c r="BL122" i="1"/>
  <c r="BM122" i="1"/>
  <c r="BN122" i="1"/>
  <c r="BO122" i="1"/>
  <c r="AL123" i="1"/>
  <c r="AM123" i="1"/>
  <c r="AN123" i="1"/>
  <c r="AO123" i="1"/>
  <c r="AP123" i="1"/>
  <c r="AQ123" i="1"/>
  <c r="AR123" i="1"/>
  <c r="AS123" i="1"/>
  <c r="AT123" i="1"/>
  <c r="AU123" i="1"/>
  <c r="AV123" i="1"/>
  <c r="AW123" i="1"/>
  <c r="AX123" i="1"/>
  <c r="AY123" i="1"/>
  <c r="AZ123" i="1"/>
  <c r="BA123" i="1"/>
  <c r="BB123" i="1"/>
  <c r="BC123" i="1"/>
  <c r="BD123" i="1"/>
  <c r="BE123" i="1"/>
  <c r="BF123" i="1"/>
  <c r="BG123" i="1"/>
  <c r="BH123" i="1"/>
  <c r="BI123" i="1"/>
  <c r="BJ123" i="1"/>
  <c r="BK123" i="1"/>
  <c r="BL123" i="1"/>
  <c r="BM123" i="1"/>
  <c r="BN123" i="1"/>
  <c r="BO123" i="1"/>
  <c r="AL124" i="1"/>
  <c r="AM124" i="1"/>
  <c r="AN124" i="1"/>
  <c r="AO124" i="1"/>
  <c r="AP124" i="1"/>
  <c r="AQ124" i="1"/>
  <c r="AR124" i="1"/>
  <c r="AS124" i="1"/>
  <c r="AT124" i="1"/>
  <c r="AU124" i="1"/>
  <c r="AV124" i="1"/>
  <c r="AW124" i="1"/>
  <c r="AX124" i="1"/>
  <c r="AY124" i="1"/>
  <c r="AZ124" i="1"/>
  <c r="BA124" i="1"/>
  <c r="BB124" i="1"/>
  <c r="BC124" i="1"/>
  <c r="BD124" i="1"/>
  <c r="BE124" i="1"/>
  <c r="BF124" i="1"/>
  <c r="BG124" i="1"/>
  <c r="BH124" i="1"/>
  <c r="BI124" i="1"/>
  <c r="BJ124" i="1"/>
  <c r="BK124" i="1"/>
  <c r="BL124" i="1"/>
  <c r="BM124" i="1"/>
  <c r="BN124" i="1"/>
  <c r="BO124" i="1"/>
  <c r="AL125" i="1"/>
  <c r="AM125" i="1"/>
  <c r="AN125" i="1"/>
  <c r="AO125" i="1"/>
  <c r="AP125" i="1"/>
  <c r="AQ125" i="1"/>
  <c r="AR125" i="1"/>
  <c r="AS125" i="1"/>
  <c r="AT125" i="1"/>
  <c r="AU125" i="1"/>
  <c r="AV125" i="1"/>
  <c r="AW125" i="1"/>
  <c r="AX125" i="1"/>
  <c r="AY125" i="1"/>
  <c r="AZ125" i="1"/>
  <c r="BA125" i="1"/>
  <c r="BB125" i="1"/>
  <c r="BC125" i="1"/>
  <c r="BD125" i="1"/>
  <c r="BE125" i="1"/>
  <c r="BF125" i="1"/>
  <c r="BG125" i="1"/>
  <c r="BH125" i="1"/>
  <c r="BI125" i="1"/>
  <c r="BJ125" i="1"/>
  <c r="BK125" i="1"/>
  <c r="BL125" i="1"/>
  <c r="BM125" i="1"/>
  <c r="BN125" i="1"/>
  <c r="BO125" i="1"/>
  <c r="AL126" i="1"/>
  <c r="AM126" i="1"/>
  <c r="AN126" i="1"/>
  <c r="AO126" i="1"/>
  <c r="AP126" i="1"/>
  <c r="AQ126" i="1"/>
  <c r="AR126" i="1"/>
  <c r="AS126" i="1"/>
  <c r="AT126" i="1"/>
  <c r="AU126" i="1"/>
  <c r="AV126" i="1"/>
  <c r="AW126" i="1"/>
  <c r="AX126" i="1"/>
  <c r="AY126" i="1"/>
  <c r="AZ126" i="1"/>
  <c r="BA126" i="1"/>
  <c r="BB126" i="1"/>
  <c r="BC126" i="1"/>
  <c r="BD126" i="1"/>
  <c r="BE126" i="1"/>
  <c r="BF126" i="1"/>
  <c r="BG126" i="1"/>
  <c r="BH126" i="1"/>
  <c r="BI126" i="1"/>
  <c r="BJ126" i="1"/>
  <c r="BK126" i="1"/>
  <c r="BL126" i="1"/>
  <c r="BM126" i="1"/>
  <c r="BN126" i="1"/>
  <c r="BO126" i="1"/>
  <c r="AL127" i="1"/>
  <c r="AM127" i="1"/>
  <c r="AN127" i="1"/>
  <c r="AO127" i="1"/>
  <c r="AP127" i="1"/>
  <c r="AQ127" i="1"/>
  <c r="AR127" i="1"/>
  <c r="AS127" i="1"/>
  <c r="AT127" i="1"/>
  <c r="AU127" i="1"/>
  <c r="AV127" i="1"/>
  <c r="AW127" i="1"/>
  <c r="AX127" i="1"/>
  <c r="AY127" i="1"/>
  <c r="AZ127" i="1"/>
  <c r="BA127" i="1"/>
  <c r="BB127" i="1"/>
  <c r="BC127" i="1"/>
  <c r="BD127" i="1"/>
  <c r="BE127" i="1"/>
  <c r="BF127" i="1"/>
  <c r="BG127" i="1"/>
  <c r="BH127" i="1"/>
  <c r="BI127" i="1"/>
  <c r="BJ127" i="1"/>
  <c r="BK127" i="1"/>
  <c r="BL127" i="1"/>
  <c r="BM127" i="1"/>
  <c r="BN127" i="1"/>
  <c r="BO127" i="1"/>
  <c r="AL128" i="1"/>
  <c r="AM128" i="1"/>
  <c r="AN128" i="1"/>
  <c r="AO128" i="1"/>
  <c r="AP128" i="1"/>
  <c r="AQ128" i="1"/>
  <c r="AR128" i="1"/>
  <c r="AS128" i="1"/>
  <c r="AT128" i="1"/>
  <c r="AU128" i="1"/>
  <c r="AV128" i="1"/>
  <c r="AW128" i="1"/>
  <c r="AX128" i="1"/>
  <c r="AY128" i="1"/>
  <c r="AZ128" i="1"/>
  <c r="BA128" i="1"/>
  <c r="BB128" i="1"/>
  <c r="BC128" i="1"/>
  <c r="BD128" i="1"/>
  <c r="BE128" i="1"/>
  <c r="BF128" i="1"/>
  <c r="BG128" i="1"/>
  <c r="BH128" i="1"/>
  <c r="BI128" i="1"/>
  <c r="BJ128" i="1"/>
  <c r="BK128" i="1"/>
  <c r="BL128" i="1"/>
  <c r="BM128" i="1"/>
  <c r="BN128" i="1"/>
  <c r="BO128" i="1"/>
  <c r="AP154" i="1" l="1"/>
  <c r="AP155" i="1" s="1"/>
  <c r="BM154" i="1"/>
  <c r="BM155" i="1" s="1"/>
  <c r="BE154" i="1"/>
  <c r="BE155" i="1" s="1"/>
  <c r="AW154" i="1"/>
  <c r="AW155" i="1" s="1"/>
  <c r="AO154" i="1"/>
  <c r="AO155" i="1" s="1"/>
  <c r="AX154" i="1"/>
  <c r="AX155" i="1" s="1"/>
  <c r="BL154" i="1"/>
  <c r="BL155" i="1" s="1"/>
  <c r="BD154" i="1"/>
  <c r="BD155" i="1" s="1"/>
  <c r="AV154" i="1"/>
  <c r="AV155" i="1" s="1"/>
  <c r="AN154" i="1"/>
  <c r="AN155" i="1" s="1"/>
  <c r="BK154" i="1"/>
  <c r="BK155" i="1" s="1"/>
  <c r="BC154" i="1"/>
  <c r="BC155" i="1" s="1"/>
  <c r="AU154" i="1"/>
  <c r="AU155" i="1" s="1"/>
  <c r="AM154" i="1"/>
  <c r="AM155" i="1" s="1"/>
  <c r="BJ154" i="1"/>
  <c r="BJ155" i="1" s="1"/>
  <c r="BB154" i="1"/>
  <c r="BB155" i="1" s="1"/>
  <c r="AT154" i="1"/>
  <c r="AT155" i="1" s="1"/>
  <c r="AL154" i="1"/>
  <c r="AL155" i="1" s="1"/>
  <c r="BN154" i="1"/>
  <c r="BN155" i="1" s="1"/>
  <c r="BI154" i="1"/>
  <c r="BI155" i="1" s="1"/>
  <c r="BA154" i="1"/>
  <c r="BA155" i="1" s="1"/>
  <c r="AS154" i="1"/>
  <c r="AS155" i="1" s="1"/>
  <c r="BH154" i="1"/>
  <c r="BH155" i="1" s="1"/>
  <c r="AZ154" i="1"/>
  <c r="AZ155" i="1" s="1"/>
  <c r="AR154" i="1"/>
  <c r="AR155" i="1" s="1"/>
  <c r="BF154" i="1"/>
  <c r="BF155" i="1" s="1"/>
  <c r="BO154" i="1"/>
  <c r="BO155" i="1" s="1"/>
  <c r="BG154" i="1"/>
  <c r="BG155" i="1" s="1"/>
  <c r="AY154" i="1"/>
  <c r="AY155" i="1" s="1"/>
  <c r="AQ154" i="1"/>
  <c r="AQ155" i="1" s="1"/>
  <c r="BQ155" i="1" l="1"/>
  <c r="HS163" i="3"/>
  <c r="AN36" i="13" l="1"/>
  <c r="AN35" i="13"/>
  <c r="AN34" i="13"/>
  <c r="AN33" i="13"/>
  <c r="AN32" i="13"/>
  <c r="AN31" i="13"/>
  <c r="AN30" i="13"/>
  <c r="AN29" i="13"/>
  <c r="AN28" i="13"/>
  <c r="AN27" i="13"/>
  <c r="AN26" i="13"/>
  <c r="AN25" i="13"/>
  <c r="AN24" i="13"/>
  <c r="AN23" i="13"/>
  <c r="AN22" i="13"/>
  <c r="AN21" i="13"/>
  <c r="AN20" i="13"/>
  <c r="AN19" i="13"/>
  <c r="AN18" i="13"/>
  <c r="AN17" i="13"/>
  <c r="AN16" i="13"/>
  <c r="AN15" i="13"/>
  <c r="AN14" i="13"/>
  <c r="AN13" i="13"/>
  <c r="AN12" i="13"/>
  <c r="AN11" i="13"/>
  <c r="AN10" i="13"/>
  <c r="AN9" i="13"/>
  <c r="AN8" i="13"/>
  <c r="CW26" i="4"/>
  <c r="CX78" i="4"/>
  <c r="CY78" i="4"/>
  <c r="CZ70" i="4"/>
  <c r="DB21" i="4"/>
  <c r="DC114" i="4"/>
  <c r="DD100" i="4"/>
  <c r="DE61" i="4"/>
  <c r="DF58" i="4"/>
  <c r="DG106" i="4"/>
  <c r="DI85" i="4"/>
  <c r="DJ37" i="4"/>
  <c r="DK104" i="4"/>
  <c r="DN73" i="4"/>
  <c r="DO109" i="4"/>
  <c r="DP72" i="4"/>
  <c r="DQ106" i="4"/>
  <c r="DS25" i="4"/>
  <c r="DT23" i="4"/>
  <c r="DW79" i="4"/>
  <c r="AN7" i="13"/>
  <c r="CV6" i="3" l="1"/>
  <c r="CV10" i="3"/>
  <c r="CV14" i="3"/>
  <c r="CV18" i="3"/>
  <c r="CV5" i="3"/>
  <c r="CV9" i="3"/>
  <c r="CV13" i="3"/>
  <c r="CV17" i="3"/>
  <c r="CV3" i="3"/>
  <c r="CV7" i="3"/>
  <c r="CV11" i="3"/>
  <c r="CV15" i="3"/>
  <c r="CV19" i="3"/>
  <c r="CV21" i="3"/>
  <c r="CV12" i="3"/>
  <c r="CV24" i="3"/>
  <c r="CV4" i="3"/>
  <c r="CV31" i="3"/>
  <c r="CV23" i="3"/>
  <c r="CV8" i="3"/>
  <c r="CV34" i="3"/>
  <c r="CV25" i="3"/>
  <c r="CV32" i="3"/>
  <c r="CV22" i="3"/>
  <c r="CV33" i="3"/>
  <c r="CV27" i="3"/>
  <c r="CV20" i="3"/>
  <c r="CV35" i="3"/>
  <c r="CV29" i="3"/>
  <c r="CV16" i="3"/>
  <c r="CV30" i="3"/>
  <c r="CV28" i="3"/>
  <c r="CV26" i="3"/>
  <c r="DF113" i="4"/>
  <c r="DJ25" i="4"/>
  <c r="CZ22" i="4"/>
  <c r="CZ94" i="4"/>
  <c r="DK24" i="4"/>
  <c r="DS21" i="4"/>
  <c r="DP98" i="4"/>
  <c r="DP76" i="4"/>
  <c r="DH24" i="4"/>
  <c r="DX90" i="4"/>
  <c r="CV23" i="4"/>
  <c r="DJ20" i="4"/>
  <c r="DH20" i="4"/>
  <c r="DP21" i="4"/>
  <c r="DL103" i="4"/>
  <c r="CZ75" i="4"/>
  <c r="DH26" i="4"/>
  <c r="CZ21" i="4"/>
  <c r="DR102" i="4"/>
  <c r="DC65" i="4"/>
  <c r="DB84" i="4"/>
  <c r="DJ108" i="4"/>
  <c r="CZ26" i="4"/>
  <c r="DH99" i="4"/>
  <c r="CV64" i="4"/>
  <c r="DV110" i="4"/>
  <c r="DS27" i="4"/>
  <c r="CV26" i="4"/>
  <c r="DV23" i="4"/>
  <c r="DR21" i="4"/>
  <c r="DP110" i="4"/>
  <c r="DO99" i="4"/>
  <c r="DR89" i="4"/>
  <c r="DR67" i="4"/>
  <c r="CX110" i="4"/>
  <c r="DX26" i="4"/>
  <c r="DB25" i="4"/>
  <c r="DP22" i="4"/>
  <c r="DX106" i="4"/>
  <c r="CZ96" i="4"/>
  <c r="DF82" i="4"/>
  <c r="DX51" i="4"/>
  <c r="DF25" i="4"/>
  <c r="DV20" i="4"/>
  <c r="DR26" i="4"/>
  <c r="CZ25" i="4"/>
  <c r="DJ22" i="4"/>
  <c r="DW114" i="4"/>
  <c r="DH106" i="4"/>
  <c r="CZ95" i="4"/>
  <c r="CZ78" i="4"/>
  <c r="DB49" i="4"/>
  <c r="DN27" i="4"/>
  <c r="DO23" i="4"/>
  <c r="DC27" i="4"/>
  <c r="DN23" i="4"/>
  <c r="DG82" i="4"/>
  <c r="DL20" i="4"/>
  <c r="DP26" i="4"/>
  <c r="DV24" i="4"/>
  <c r="DH22" i="4"/>
  <c r="DX113" i="4"/>
  <c r="DB104" i="4"/>
  <c r="DH94" i="4"/>
  <c r="DR76" i="4"/>
  <c r="DP41" i="4"/>
  <c r="DW27" i="4"/>
  <c r="DW22" i="4"/>
  <c r="CY112" i="4"/>
  <c r="CY101" i="4"/>
  <c r="DT56" i="4"/>
  <c r="DT20" i="4"/>
  <c r="DV27" i="4"/>
  <c r="CV27" i="4"/>
  <c r="DG26" i="4"/>
  <c r="DH25" i="4"/>
  <c r="DL24" i="4"/>
  <c r="DR23" i="4"/>
  <c r="DR22" i="4"/>
  <c r="CY22" i="4"/>
  <c r="CX21" i="4"/>
  <c r="DX114" i="4"/>
  <c r="DW110" i="4"/>
  <c r="DO107" i="4"/>
  <c r="DM103" i="4"/>
  <c r="DX99" i="4"/>
  <c r="DB95" i="4"/>
  <c r="CV90" i="4"/>
  <c r="DP83" i="4"/>
  <c r="DF77" i="4"/>
  <c r="DP67" i="4"/>
  <c r="DS56" i="4"/>
  <c r="DU27" i="4"/>
  <c r="DW88" i="4"/>
  <c r="DK23" i="4"/>
  <c r="DU88" i="4"/>
  <c r="DO80" i="4"/>
  <c r="DD20" i="4"/>
  <c r="DL27" i="4"/>
  <c r="DO26" i="4"/>
  <c r="DX25" i="4"/>
  <c r="CY25" i="4"/>
  <c r="CY24" i="4"/>
  <c r="DF23" i="4"/>
  <c r="DG22" i="4"/>
  <c r="DJ21" i="4"/>
  <c r="DE113" i="4"/>
  <c r="DP109" i="4"/>
  <c r="CW106" i="4"/>
  <c r="DP102" i="4"/>
  <c r="DJ98" i="4"/>
  <c r="DB93" i="4"/>
  <c r="DP87" i="4"/>
  <c r="DX79" i="4"/>
  <c r="DL73" i="4"/>
  <c r="DF61" i="4"/>
  <c r="DN41" i="4"/>
  <c r="DO106" i="4"/>
  <c r="DG103" i="4"/>
  <c r="CY64" i="4"/>
  <c r="DC24" i="4"/>
  <c r="CV20" i="4"/>
  <c r="DB20" i="4"/>
  <c r="DJ27" i="4"/>
  <c r="DL26" i="4"/>
  <c r="DR25" i="4"/>
  <c r="CW25" i="4"/>
  <c r="CV24" i="4"/>
  <c r="DB23" i="4"/>
  <c r="DD22" i="4"/>
  <c r="DG21" i="4"/>
  <c r="CY113" i="4"/>
  <c r="DG109" i="4"/>
  <c r="CZ105" i="4"/>
  <c r="CX102" i="4"/>
  <c r="DH98" i="4"/>
  <c r="CV93" i="4"/>
  <c r="DP86" i="4"/>
  <c r="DF79" i="4"/>
  <c r="CV72" i="4"/>
  <c r="CV60" i="4"/>
  <c r="DP37" i="4"/>
  <c r="CY26" i="4"/>
  <c r="DX20" i="4"/>
  <c r="CY20" i="4"/>
  <c r="DD27" i="4"/>
  <c r="DJ26" i="4"/>
  <c r="DO25" i="4"/>
  <c r="DX24" i="4"/>
  <c r="DW23" i="4"/>
  <c r="DB22" i="4"/>
  <c r="DJ112" i="4"/>
  <c r="CZ109" i="4"/>
  <c r="CY105" i="4"/>
  <c r="CZ101" i="4"/>
  <c r="DV97" i="4"/>
  <c r="CZ92" i="4"/>
  <c r="DG85" i="4"/>
  <c r="DT78" i="4"/>
  <c r="CX71" i="4"/>
  <c r="DX59" i="4"/>
  <c r="DY30" i="4"/>
  <c r="DY34" i="4"/>
  <c r="DY38" i="4"/>
  <c r="DY42" i="4"/>
  <c r="DY46" i="4"/>
  <c r="DY28" i="4"/>
  <c r="DY32" i="4"/>
  <c r="DY36" i="4"/>
  <c r="DY40" i="4"/>
  <c r="DY44" i="4"/>
  <c r="DY31" i="4"/>
  <c r="DY35" i="4"/>
  <c r="DY39" i="4"/>
  <c r="DY43" i="4"/>
  <c r="DY47" i="4"/>
  <c r="DY52" i="4"/>
  <c r="DY56" i="4"/>
  <c r="DY29" i="4"/>
  <c r="DY41" i="4"/>
  <c r="DY37" i="4"/>
  <c r="DY48" i="4"/>
  <c r="DY53" i="4"/>
  <c r="DY45" i="4"/>
  <c r="DY50" i="4"/>
  <c r="DY65" i="4"/>
  <c r="DY69" i="4"/>
  <c r="DY58" i="4"/>
  <c r="DY61" i="4"/>
  <c r="DY62" i="4"/>
  <c r="DY73" i="4"/>
  <c r="DY55" i="4"/>
  <c r="DY66" i="4"/>
  <c r="DY60" i="4"/>
  <c r="DY80" i="4"/>
  <c r="DY54" i="4"/>
  <c r="DY67" i="4"/>
  <c r="DY74" i="4"/>
  <c r="DY49" i="4"/>
  <c r="DY57" i="4"/>
  <c r="DY64" i="4"/>
  <c r="DY72" i="4"/>
  <c r="DY77" i="4"/>
  <c r="DY81" i="4"/>
  <c r="DY88" i="4"/>
  <c r="DY33" i="4"/>
  <c r="DY70" i="4"/>
  <c r="DY85" i="4"/>
  <c r="DY92" i="4"/>
  <c r="DY76" i="4"/>
  <c r="DY78" i="4"/>
  <c r="DY84" i="4"/>
  <c r="DY90" i="4"/>
  <c r="DY100" i="4"/>
  <c r="DY107" i="4"/>
  <c r="DY114" i="4"/>
  <c r="DY86" i="4"/>
  <c r="DY95" i="4"/>
  <c r="DY104" i="4"/>
  <c r="DY111" i="4"/>
  <c r="DY93" i="4"/>
  <c r="DY94" i="4"/>
  <c r="DY97" i="4"/>
  <c r="DY108" i="4"/>
  <c r="DY83" i="4"/>
  <c r="DY89" i="4"/>
  <c r="DY101" i="4"/>
  <c r="DY112" i="4"/>
  <c r="DY75" i="4"/>
  <c r="DY79" i="4"/>
  <c r="DY99" i="4"/>
  <c r="DY113" i="4"/>
  <c r="DY91" i="4"/>
  <c r="DY98" i="4"/>
  <c r="DY51" i="4"/>
  <c r="DY106" i="4"/>
  <c r="DY110" i="4"/>
  <c r="DY27" i="4"/>
  <c r="DY82" i="4"/>
  <c r="DY102" i="4"/>
  <c r="DY68" i="4"/>
  <c r="DY71" i="4"/>
  <c r="DY24" i="4"/>
  <c r="DY20" i="4"/>
  <c r="DY103" i="4"/>
  <c r="DY59" i="4"/>
  <c r="DY63" i="4"/>
  <c r="DY25" i="4"/>
  <c r="DY109" i="4"/>
  <c r="DA27" i="4"/>
  <c r="DY105" i="4"/>
  <c r="DA92" i="4"/>
  <c r="DI25" i="4"/>
  <c r="DE23" i="4"/>
  <c r="DQ22" i="4"/>
  <c r="DA105" i="4"/>
  <c r="DE100" i="4"/>
  <c r="DA95" i="4"/>
  <c r="DY87" i="4"/>
  <c r="DU72" i="4"/>
  <c r="DU20" i="4"/>
  <c r="DM27" i="4"/>
  <c r="DY26" i="4"/>
  <c r="DD24" i="4"/>
  <c r="DD23" i="4"/>
  <c r="DK21" i="4"/>
  <c r="DK112" i="4"/>
  <c r="DM107" i="4"/>
  <c r="DC91" i="4"/>
  <c r="DE77" i="4"/>
  <c r="DA30" i="4"/>
  <c r="DA34" i="4"/>
  <c r="DA38" i="4"/>
  <c r="DA42" i="4"/>
  <c r="DA46" i="4"/>
  <c r="DA50" i="4"/>
  <c r="DA28" i="4"/>
  <c r="DA32" i="4"/>
  <c r="DA36" i="4"/>
  <c r="DA40" i="4"/>
  <c r="DA44" i="4"/>
  <c r="DA31" i="4"/>
  <c r="DA35" i="4"/>
  <c r="DA39" i="4"/>
  <c r="DA43" i="4"/>
  <c r="DA47" i="4"/>
  <c r="DA52" i="4"/>
  <c r="DA56" i="4"/>
  <c r="DA29" i="4"/>
  <c r="DA54" i="4"/>
  <c r="DA37" i="4"/>
  <c r="DA51" i="4"/>
  <c r="DA55" i="4"/>
  <c r="DA62" i="4"/>
  <c r="DA48" i="4"/>
  <c r="DA59" i="4"/>
  <c r="DA33" i="4"/>
  <c r="DA61" i="4"/>
  <c r="DA67" i="4"/>
  <c r="DA41" i="4"/>
  <c r="DA64" i="4"/>
  <c r="DA60" i="4"/>
  <c r="DA68" i="4"/>
  <c r="DA75" i="4"/>
  <c r="DA78" i="4"/>
  <c r="DA45" i="4"/>
  <c r="DA58" i="4"/>
  <c r="DA65" i="4"/>
  <c r="DA72" i="4"/>
  <c r="DA69" i="4"/>
  <c r="DA77" i="4"/>
  <c r="DA82" i="4"/>
  <c r="DA79" i="4"/>
  <c r="DA66" i="4"/>
  <c r="DA74" i="4"/>
  <c r="DA76" i="4"/>
  <c r="DA83" i="4"/>
  <c r="DA90" i="4"/>
  <c r="DA57" i="4"/>
  <c r="DA63" i="4"/>
  <c r="DA80" i="4"/>
  <c r="DA87" i="4"/>
  <c r="DA94" i="4"/>
  <c r="DA88" i="4"/>
  <c r="DA102" i="4"/>
  <c r="DA109" i="4"/>
  <c r="DA73" i="4"/>
  <c r="DA99" i="4"/>
  <c r="DA106" i="4"/>
  <c r="DA113" i="4"/>
  <c r="DA53" i="4"/>
  <c r="DA103" i="4"/>
  <c r="DA110" i="4"/>
  <c r="DA85" i="4"/>
  <c r="DA91" i="4"/>
  <c r="DA93" i="4"/>
  <c r="DA100" i="4"/>
  <c r="DA107" i="4"/>
  <c r="DA114" i="4"/>
  <c r="DA49" i="4"/>
  <c r="DA101" i="4"/>
  <c r="DA112" i="4"/>
  <c r="DA84" i="4"/>
  <c r="DA86" i="4"/>
  <c r="DA111" i="4"/>
  <c r="DA71" i="4"/>
  <c r="DA89" i="4"/>
  <c r="DA22" i="4"/>
  <c r="DA81" i="4"/>
  <c r="DA26" i="4"/>
  <c r="DA98" i="4"/>
  <c r="DA23" i="4"/>
  <c r="DA108" i="4"/>
  <c r="DA104" i="4"/>
  <c r="DA70" i="4"/>
  <c r="DI108" i="4"/>
  <c r="DU28" i="4"/>
  <c r="DU32" i="4"/>
  <c r="DU36" i="4"/>
  <c r="DU40" i="4"/>
  <c r="DU44" i="4"/>
  <c r="DU48" i="4"/>
  <c r="DU30" i="4"/>
  <c r="DU34" i="4"/>
  <c r="DU38" i="4"/>
  <c r="DU42" i="4"/>
  <c r="DU46" i="4"/>
  <c r="DU29" i="4"/>
  <c r="DU33" i="4"/>
  <c r="DU37" i="4"/>
  <c r="DU41" i="4"/>
  <c r="DU45" i="4"/>
  <c r="DU49" i="4"/>
  <c r="DU50" i="4"/>
  <c r="DU54" i="4"/>
  <c r="DU58" i="4"/>
  <c r="DU43" i="4"/>
  <c r="DU60" i="4"/>
  <c r="DU31" i="4"/>
  <c r="DU51" i="4"/>
  <c r="DU47" i="4"/>
  <c r="DU55" i="4"/>
  <c r="DU56" i="4"/>
  <c r="DU61" i="4"/>
  <c r="DU63" i="4"/>
  <c r="DU70" i="4"/>
  <c r="DU52" i="4"/>
  <c r="DU67" i="4"/>
  <c r="DU71" i="4"/>
  <c r="DU76" i="4"/>
  <c r="DU35" i="4"/>
  <c r="DU59" i="4"/>
  <c r="DU64" i="4"/>
  <c r="DU57" i="4"/>
  <c r="DU77" i="4"/>
  <c r="DU78" i="4"/>
  <c r="DU85" i="4"/>
  <c r="DU82" i="4"/>
  <c r="DU69" i="4"/>
  <c r="DU75" i="4"/>
  <c r="DU79" i="4"/>
  <c r="DU86" i="4"/>
  <c r="DU93" i="4"/>
  <c r="DU53" i="4"/>
  <c r="DU66" i="4"/>
  <c r="DU73" i="4"/>
  <c r="DU83" i="4"/>
  <c r="DU90" i="4"/>
  <c r="DU91" i="4"/>
  <c r="DU98" i="4"/>
  <c r="DU105" i="4"/>
  <c r="DU112" i="4"/>
  <c r="DU65" i="4"/>
  <c r="DU80" i="4"/>
  <c r="DU87" i="4"/>
  <c r="DU102" i="4"/>
  <c r="DU109" i="4"/>
  <c r="DU89" i="4"/>
  <c r="DU106" i="4"/>
  <c r="DU113" i="4"/>
  <c r="DU39" i="4"/>
  <c r="DU74" i="4"/>
  <c r="DU99" i="4"/>
  <c r="DU110" i="4"/>
  <c r="DU84" i="4"/>
  <c r="DU94" i="4"/>
  <c r="DU104" i="4"/>
  <c r="DU103" i="4"/>
  <c r="DU114" i="4"/>
  <c r="DU68" i="4"/>
  <c r="DU111" i="4"/>
  <c r="DU25" i="4"/>
  <c r="DU107" i="4"/>
  <c r="DU62" i="4"/>
  <c r="DU22" i="4"/>
  <c r="DU92" i="4"/>
  <c r="DU95" i="4"/>
  <c r="DU100" i="4"/>
  <c r="DU108" i="4"/>
  <c r="DU23" i="4"/>
  <c r="DU81" i="4"/>
  <c r="DU96" i="4"/>
  <c r="CW28" i="4"/>
  <c r="CW32" i="4"/>
  <c r="CW36" i="4"/>
  <c r="CW40" i="4"/>
  <c r="CW44" i="4"/>
  <c r="CW48" i="4"/>
  <c r="CW30" i="4"/>
  <c r="CW34" i="4"/>
  <c r="CW38" i="4"/>
  <c r="CW42" i="4"/>
  <c r="CW46" i="4"/>
  <c r="CW29" i="4"/>
  <c r="CW33" i="4"/>
  <c r="CW37" i="4"/>
  <c r="CW41" i="4"/>
  <c r="CW45" i="4"/>
  <c r="CW49" i="4"/>
  <c r="CW54" i="4"/>
  <c r="CW58" i="4"/>
  <c r="CW31" i="4"/>
  <c r="CW50" i="4"/>
  <c r="CW52" i="4"/>
  <c r="CW56" i="4"/>
  <c r="CW39" i="4"/>
  <c r="CW53" i="4"/>
  <c r="CW60" i="4"/>
  <c r="CW57" i="4"/>
  <c r="CW43" i="4"/>
  <c r="CW65" i="4"/>
  <c r="CW47" i="4"/>
  <c r="CW69" i="4"/>
  <c r="CW51" i="4"/>
  <c r="CW66" i="4"/>
  <c r="CW73" i="4"/>
  <c r="CW76" i="4"/>
  <c r="CW63" i="4"/>
  <c r="CW70" i="4"/>
  <c r="CW72" i="4"/>
  <c r="CW80" i="4"/>
  <c r="CW84" i="4"/>
  <c r="CW61" i="4"/>
  <c r="CW75" i="4"/>
  <c r="CW81" i="4"/>
  <c r="CW88" i="4"/>
  <c r="CW55" i="4"/>
  <c r="CW68" i="4"/>
  <c r="CW85" i="4"/>
  <c r="CW92" i="4"/>
  <c r="CW59" i="4"/>
  <c r="CW62" i="4"/>
  <c r="CW67" i="4"/>
  <c r="CW82" i="4"/>
  <c r="CW93" i="4"/>
  <c r="CW100" i="4"/>
  <c r="CW107" i="4"/>
  <c r="CW35" i="4"/>
  <c r="CW79" i="4"/>
  <c r="CW86" i="4"/>
  <c r="CW89" i="4"/>
  <c r="CW91" i="4"/>
  <c r="CW97" i="4"/>
  <c r="CW104" i="4"/>
  <c r="CW111" i="4"/>
  <c r="CW74" i="4"/>
  <c r="CW77" i="4"/>
  <c r="CW87" i="4"/>
  <c r="CW96" i="4"/>
  <c r="CW101" i="4"/>
  <c r="CW108" i="4"/>
  <c r="CW95" i="4"/>
  <c r="CW98" i="4"/>
  <c r="CW105" i="4"/>
  <c r="CW112" i="4"/>
  <c r="CW64" i="4"/>
  <c r="CW78" i="4"/>
  <c r="CW102" i="4"/>
  <c r="CW27" i="4"/>
  <c r="CW24" i="4"/>
  <c r="CW20" i="4"/>
  <c r="CW83" i="4"/>
  <c r="CW99" i="4"/>
  <c r="CW103" i="4"/>
  <c r="CW21" i="4"/>
  <c r="CW113" i="4"/>
  <c r="CW94" i="4"/>
  <c r="CW109" i="4"/>
  <c r="DM22" i="4"/>
  <c r="CW110" i="4"/>
  <c r="DQ102" i="4"/>
  <c r="DU97" i="4"/>
  <c r="DQ86" i="4"/>
  <c r="DT29" i="4"/>
  <c r="DT33" i="4"/>
  <c r="DT37" i="4"/>
  <c r="DT30" i="4"/>
  <c r="DT44" i="4"/>
  <c r="DT49" i="4"/>
  <c r="DT42" i="4"/>
  <c r="DT43" i="4"/>
  <c r="DT50" i="4"/>
  <c r="DT45" i="4"/>
  <c r="DT54" i="4"/>
  <c r="DT28" i="4"/>
  <c r="DT31" i="4"/>
  <c r="DT34" i="4"/>
  <c r="DT46" i="4"/>
  <c r="DT51" i="4"/>
  <c r="DT58" i="4"/>
  <c r="DT36" i="4"/>
  <c r="DT47" i="4"/>
  <c r="DT55" i="4"/>
  <c r="DT63" i="4"/>
  <c r="DT67" i="4"/>
  <c r="DT71" i="4"/>
  <c r="DT52" i="4"/>
  <c r="DT60" i="4"/>
  <c r="DT35" i="4"/>
  <c r="DT59" i="4"/>
  <c r="DT64" i="4"/>
  <c r="DT48" i="4"/>
  <c r="DT57" i="4"/>
  <c r="DT68" i="4"/>
  <c r="DT75" i="4"/>
  <c r="DT79" i="4"/>
  <c r="DT83" i="4"/>
  <c r="DT87" i="4"/>
  <c r="DT91" i="4"/>
  <c r="DT95" i="4"/>
  <c r="DT82" i="4"/>
  <c r="DT69" i="4"/>
  <c r="DT70" i="4"/>
  <c r="DT76" i="4"/>
  <c r="DT53" i="4"/>
  <c r="DT66" i="4"/>
  <c r="DT73" i="4"/>
  <c r="DT90" i="4"/>
  <c r="DT61" i="4"/>
  <c r="DT94" i="4"/>
  <c r="DT98" i="4"/>
  <c r="DT102" i="4"/>
  <c r="DT106" i="4"/>
  <c r="DT110" i="4"/>
  <c r="DT114" i="4"/>
  <c r="DT65" i="4"/>
  <c r="DT80" i="4"/>
  <c r="DT93" i="4"/>
  <c r="DT109" i="4"/>
  <c r="DT89" i="4"/>
  <c r="DT113" i="4"/>
  <c r="DT74" i="4"/>
  <c r="DT99" i="4"/>
  <c r="DT77" i="4"/>
  <c r="DT103" i="4"/>
  <c r="DT21" i="4"/>
  <c r="DT25" i="4"/>
  <c r="DT72" i="4"/>
  <c r="DT85" i="4"/>
  <c r="DT86" i="4"/>
  <c r="DT101" i="4"/>
  <c r="DT92" i="4"/>
  <c r="DT100" i="4"/>
  <c r="DT107" i="4"/>
  <c r="DT62" i="4"/>
  <c r="DT22" i="4"/>
  <c r="DT32" i="4"/>
  <c r="DT108" i="4"/>
  <c r="DT112" i="4"/>
  <c r="DT26" i="4"/>
  <c r="DT84" i="4"/>
  <c r="DT104" i="4"/>
  <c r="DT81" i="4"/>
  <c r="DT96" i="4"/>
  <c r="DT27" i="4"/>
  <c r="DT88" i="4"/>
  <c r="DT97" i="4"/>
  <c r="DT105" i="4"/>
  <c r="DL29" i="4"/>
  <c r="DL33" i="4"/>
  <c r="DL37" i="4"/>
  <c r="DL34" i="4"/>
  <c r="DL40" i="4"/>
  <c r="DL43" i="4"/>
  <c r="DL50" i="4"/>
  <c r="DL36" i="4"/>
  <c r="DL30" i="4"/>
  <c r="DL39" i="4"/>
  <c r="DL48" i="4"/>
  <c r="DL54" i="4"/>
  <c r="DL32" i="4"/>
  <c r="DL35" i="4"/>
  <c r="DL38" i="4"/>
  <c r="DL41" i="4"/>
  <c r="DL51" i="4"/>
  <c r="DL58" i="4"/>
  <c r="DL63" i="4"/>
  <c r="DL67" i="4"/>
  <c r="DL71" i="4"/>
  <c r="DL75" i="4"/>
  <c r="DL70" i="4"/>
  <c r="DL61" i="4"/>
  <c r="DL49" i="4"/>
  <c r="DL28" i="4"/>
  <c r="DL53" i="4"/>
  <c r="DL56" i="4"/>
  <c r="DL60" i="4"/>
  <c r="DL64" i="4"/>
  <c r="DL79" i="4"/>
  <c r="DL83" i="4"/>
  <c r="DL87" i="4"/>
  <c r="DL91" i="4"/>
  <c r="DL95" i="4"/>
  <c r="DL42" i="4"/>
  <c r="DL44" i="4"/>
  <c r="DL68" i="4"/>
  <c r="DL78" i="4"/>
  <c r="DL85" i="4"/>
  <c r="DL46" i="4"/>
  <c r="DL52" i="4"/>
  <c r="DL59" i="4"/>
  <c r="DL65" i="4"/>
  <c r="DL72" i="4"/>
  <c r="DL74" i="4"/>
  <c r="DL77" i="4"/>
  <c r="DL82" i="4"/>
  <c r="DL31" i="4"/>
  <c r="DL86" i="4"/>
  <c r="DL93" i="4"/>
  <c r="DL62" i="4"/>
  <c r="DL76" i="4"/>
  <c r="DL90" i="4"/>
  <c r="DL98" i="4"/>
  <c r="DL102" i="4"/>
  <c r="DL106" i="4"/>
  <c r="DL110" i="4"/>
  <c r="DL114" i="4"/>
  <c r="DL55" i="4"/>
  <c r="DL88" i="4"/>
  <c r="DL105" i="4"/>
  <c r="DL112" i="4"/>
  <c r="DL109" i="4"/>
  <c r="DL47" i="4"/>
  <c r="DL57" i="4"/>
  <c r="DL69" i="4"/>
  <c r="DL84" i="4"/>
  <c r="DL113" i="4"/>
  <c r="DL81" i="4"/>
  <c r="DL99" i="4"/>
  <c r="DL21" i="4"/>
  <c r="DL25" i="4"/>
  <c r="DL97" i="4"/>
  <c r="DL111" i="4"/>
  <c r="DL89" i="4"/>
  <c r="DL104" i="4"/>
  <c r="DL108" i="4"/>
  <c r="DL45" i="4"/>
  <c r="DL94" i="4"/>
  <c r="DL100" i="4"/>
  <c r="DL92" i="4"/>
  <c r="DL96" i="4"/>
  <c r="DL22" i="4"/>
  <c r="DL101" i="4"/>
  <c r="DL66" i="4"/>
  <c r="DL23" i="4"/>
  <c r="DL80" i="4"/>
  <c r="DL107" i="4"/>
  <c r="DD29" i="4"/>
  <c r="DD33" i="4"/>
  <c r="DD37" i="4"/>
  <c r="DD30" i="4"/>
  <c r="DD38" i="4"/>
  <c r="DD39" i="4"/>
  <c r="DD32" i="4"/>
  <c r="DD44" i="4"/>
  <c r="DD45" i="4"/>
  <c r="DD53" i="4"/>
  <c r="DD46" i="4"/>
  <c r="DD47" i="4"/>
  <c r="DD49" i="4"/>
  <c r="DD28" i="4"/>
  <c r="DD31" i="4"/>
  <c r="DD34" i="4"/>
  <c r="DD54" i="4"/>
  <c r="DD63" i="4"/>
  <c r="DD67" i="4"/>
  <c r="DD71" i="4"/>
  <c r="DD75" i="4"/>
  <c r="DD50" i="4"/>
  <c r="DD59" i="4"/>
  <c r="DD66" i="4"/>
  <c r="DD55" i="4"/>
  <c r="DD57" i="4"/>
  <c r="DD62" i="4"/>
  <c r="DD40" i="4"/>
  <c r="DD52" i="4"/>
  <c r="DD74" i="4"/>
  <c r="DD41" i="4"/>
  <c r="DD42" i="4"/>
  <c r="DD43" i="4"/>
  <c r="DD61" i="4"/>
  <c r="DD79" i="4"/>
  <c r="DD83" i="4"/>
  <c r="DD87" i="4"/>
  <c r="DD91" i="4"/>
  <c r="DD95" i="4"/>
  <c r="DD36" i="4"/>
  <c r="DD51" i="4"/>
  <c r="DD64" i="4"/>
  <c r="DD70" i="4"/>
  <c r="DD73" i="4"/>
  <c r="DD81" i="4"/>
  <c r="DD48" i="4"/>
  <c r="DD60" i="4"/>
  <c r="DD78" i="4"/>
  <c r="DD82" i="4"/>
  <c r="DD89" i="4"/>
  <c r="DD56" i="4"/>
  <c r="DD69" i="4"/>
  <c r="DD77" i="4"/>
  <c r="DD86" i="4"/>
  <c r="DD93" i="4"/>
  <c r="DD98" i="4"/>
  <c r="DD102" i="4"/>
  <c r="DD106" i="4"/>
  <c r="DD110" i="4"/>
  <c r="DD114" i="4"/>
  <c r="DD72" i="4"/>
  <c r="DD96" i="4"/>
  <c r="DD101" i="4"/>
  <c r="DD108" i="4"/>
  <c r="DD68" i="4"/>
  <c r="DD76" i="4"/>
  <c r="DD90" i="4"/>
  <c r="DD94" i="4"/>
  <c r="DD105" i="4"/>
  <c r="DD112" i="4"/>
  <c r="DD80" i="4"/>
  <c r="DD92" i="4"/>
  <c r="DD109" i="4"/>
  <c r="DD35" i="4"/>
  <c r="DD88" i="4"/>
  <c r="DD113" i="4"/>
  <c r="DD21" i="4"/>
  <c r="DD25" i="4"/>
  <c r="DD107" i="4"/>
  <c r="DD58" i="4"/>
  <c r="DD65" i="4"/>
  <c r="DD84" i="4"/>
  <c r="DD97" i="4"/>
  <c r="DD103" i="4"/>
  <c r="DD111" i="4"/>
  <c r="DD99" i="4"/>
  <c r="DD26" i="4"/>
  <c r="DD85" i="4"/>
  <c r="DQ20" i="4"/>
  <c r="DU26" i="4"/>
  <c r="DT24" i="4"/>
  <c r="DA24" i="4"/>
  <c r="CW23" i="4"/>
  <c r="CW22" i="4"/>
  <c r="DI21" i="4"/>
  <c r="DA97" i="4"/>
  <c r="CW90" i="4"/>
  <c r="DM80" i="4"/>
  <c r="CW71" i="4"/>
  <c r="DQ30" i="4"/>
  <c r="DQ34" i="4"/>
  <c r="DQ38" i="4"/>
  <c r="DQ42" i="4"/>
  <c r="DQ46" i="4"/>
  <c r="DQ28" i="4"/>
  <c r="DQ32" i="4"/>
  <c r="DQ36" i="4"/>
  <c r="DQ40" i="4"/>
  <c r="DQ44" i="4"/>
  <c r="DQ31" i="4"/>
  <c r="DQ35" i="4"/>
  <c r="DQ39" i="4"/>
  <c r="DQ43" i="4"/>
  <c r="DQ47" i="4"/>
  <c r="DQ52" i="4"/>
  <c r="DQ56" i="4"/>
  <c r="DQ37" i="4"/>
  <c r="DQ55" i="4"/>
  <c r="DQ49" i="4"/>
  <c r="DQ62" i="4"/>
  <c r="DQ33" i="4"/>
  <c r="DQ68" i="4"/>
  <c r="DQ57" i="4"/>
  <c r="DQ59" i="4"/>
  <c r="DQ65" i="4"/>
  <c r="DQ48" i="4"/>
  <c r="DQ54" i="4"/>
  <c r="DQ69" i="4"/>
  <c r="DQ29" i="4"/>
  <c r="DQ51" i="4"/>
  <c r="DQ73" i="4"/>
  <c r="DQ53" i="4"/>
  <c r="DQ61" i="4"/>
  <c r="DQ66" i="4"/>
  <c r="DQ75" i="4"/>
  <c r="DQ83" i="4"/>
  <c r="DQ58" i="4"/>
  <c r="DQ63" i="4"/>
  <c r="DQ71" i="4"/>
  <c r="DQ80" i="4"/>
  <c r="DQ84" i="4"/>
  <c r="DQ91" i="4"/>
  <c r="DQ81" i="4"/>
  <c r="DQ88" i="4"/>
  <c r="DQ95" i="4"/>
  <c r="DQ74" i="4"/>
  <c r="DQ77" i="4"/>
  <c r="DQ87" i="4"/>
  <c r="DQ103" i="4"/>
  <c r="DQ110" i="4"/>
  <c r="DQ50" i="4"/>
  <c r="DQ92" i="4"/>
  <c r="DQ96" i="4"/>
  <c r="DQ100" i="4"/>
  <c r="DQ107" i="4"/>
  <c r="DQ114" i="4"/>
  <c r="DQ60" i="4"/>
  <c r="DQ82" i="4"/>
  <c r="DQ104" i="4"/>
  <c r="DQ111" i="4"/>
  <c r="DQ64" i="4"/>
  <c r="DQ70" i="4"/>
  <c r="DQ79" i="4"/>
  <c r="DQ85" i="4"/>
  <c r="DQ90" i="4"/>
  <c r="DQ97" i="4"/>
  <c r="DQ108" i="4"/>
  <c r="DQ41" i="4"/>
  <c r="DQ109" i="4"/>
  <c r="DQ112" i="4"/>
  <c r="DQ23" i="4"/>
  <c r="DQ93" i="4"/>
  <c r="DQ99" i="4"/>
  <c r="DQ27" i="4"/>
  <c r="DQ94" i="4"/>
  <c r="DQ45" i="4"/>
  <c r="DQ105" i="4"/>
  <c r="DQ113" i="4"/>
  <c r="DQ76" i="4"/>
  <c r="DQ89" i="4"/>
  <c r="DQ101" i="4"/>
  <c r="DQ21" i="4"/>
  <c r="DQ72" i="4"/>
  <c r="DQ78" i="4"/>
  <c r="DE28" i="4"/>
  <c r="DE32" i="4"/>
  <c r="DE36" i="4"/>
  <c r="DE40" i="4"/>
  <c r="DE44" i="4"/>
  <c r="DE48" i="4"/>
  <c r="DE30" i="4"/>
  <c r="DE34" i="4"/>
  <c r="DE38" i="4"/>
  <c r="DE42" i="4"/>
  <c r="DE46" i="4"/>
  <c r="DE29" i="4"/>
  <c r="DE33" i="4"/>
  <c r="DE37" i="4"/>
  <c r="DE41" i="4"/>
  <c r="DE45" i="4"/>
  <c r="DE49" i="4"/>
  <c r="DE54" i="4"/>
  <c r="DE58" i="4"/>
  <c r="DE35" i="4"/>
  <c r="DE43" i="4"/>
  <c r="DE56" i="4"/>
  <c r="DE53" i="4"/>
  <c r="DE47" i="4"/>
  <c r="DE57" i="4"/>
  <c r="DE60" i="4"/>
  <c r="DE69" i="4"/>
  <c r="DE50" i="4"/>
  <c r="DE59" i="4"/>
  <c r="DE66" i="4"/>
  <c r="DE39" i="4"/>
  <c r="DE55" i="4"/>
  <c r="DE62" i="4"/>
  <c r="DE63" i="4"/>
  <c r="DE70" i="4"/>
  <c r="DE76" i="4"/>
  <c r="DE52" i="4"/>
  <c r="DE67" i="4"/>
  <c r="DE74" i="4"/>
  <c r="DE31" i="4"/>
  <c r="DE71" i="4"/>
  <c r="DE84" i="4"/>
  <c r="DE51" i="4"/>
  <c r="DE64" i="4"/>
  <c r="DE73" i="4"/>
  <c r="DE81" i="4"/>
  <c r="DE78" i="4"/>
  <c r="DE85" i="4"/>
  <c r="DE92" i="4"/>
  <c r="DE82" i="4"/>
  <c r="DE89" i="4"/>
  <c r="DE96" i="4"/>
  <c r="DE97" i="4"/>
  <c r="DE104" i="4"/>
  <c r="DE111" i="4"/>
  <c r="DE72" i="4"/>
  <c r="DE83" i="4"/>
  <c r="DE95" i="4"/>
  <c r="DE101" i="4"/>
  <c r="DE108" i="4"/>
  <c r="DE68" i="4"/>
  <c r="DE90" i="4"/>
  <c r="DE94" i="4"/>
  <c r="DE98" i="4"/>
  <c r="DE105" i="4"/>
  <c r="DE112" i="4"/>
  <c r="DE80" i="4"/>
  <c r="DE102" i="4"/>
  <c r="DE109" i="4"/>
  <c r="DE79" i="4"/>
  <c r="DE106" i="4"/>
  <c r="DE91" i="4"/>
  <c r="DE114" i="4"/>
  <c r="DE24" i="4"/>
  <c r="DE20" i="4"/>
  <c r="DE65" i="4"/>
  <c r="DE110" i="4"/>
  <c r="DE21" i="4"/>
  <c r="DE88" i="4"/>
  <c r="DE25" i="4"/>
  <c r="DE86" i="4"/>
  <c r="DE87" i="4"/>
  <c r="DE103" i="4"/>
  <c r="DE107" i="4"/>
  <c r="DE22" i="4"/>
  <c r="DE99" i="4"/>
  <c r="DU24" i="4"/>
  <c r="DS31" i="4"/>
  <c r="DS35" i="4"/>
  <c r="DS43" i="4"/>
  <c r="DS47" i="4"/>
  <c r="DS29" i="4"/>
  <c r="DS33" i="4"/>
  <c r="DS37" i="4"/>
  <c r="DS45" i="4"/>
  <c r="DS28" i="4"/>
  <c r="DS32" i="4"/>
  <c r="DS36" i="4"/>
  <c r="DS44" i="4"/>
  <c r="DS48" i="4"/>
  <c r="DS53" i="4"/>
  <c r="DS57" i="4"/>
  <c r="DS54" i="4"/>
  <c r="DS34" i="4"/>
  <c r="DS46" i="4"/>
  <c r="DS51" i="4"/>
  <c r="DS55" i="4"/>
  <c r="DS49" i="4"/>
  <c r="DS52" i="4"/>
  <c r="DS59" i="4"/>
  <c r="DS60" i="4"/>
  <c r="DS67" i="4"/>
  <c r="DS30" i="4"/>
  <c r="DS64" i="4"/>
  <c r="DS68" i="4"/>
  <c r="DS75" i="4"/>
  <c r="DS65" i="4"/>
  <c r="DS72" i="4"/>
  <c r="DS69" i="4"/>
  <c r="DS70" i="4"/>
  <c r="DS76" i="4"/>
  <c r="DS86" i="4"/>
  <c r="DS66" i="4"/>
  <c r="DS73" i="4"/>
  <c r="DS79" i="4"/>
  <c r="DS61" i="4"/>
  <c r="DS83" i="4"/>
  <c r="DS42" i="4"/>
  <c r="DS58" i="4"/>
  <c r="DS63" i="4"/>
  <c r="DS71" i="4"/>
  <c r="DS80" i="4"/>
  <c r="DS87" i="4"/>
  <c r="DS89" i="4"/>
  <c r="DS102" i="4"/>
  <c r="DS113" i="4"/>
  <c r="DS74" i="4"/>
  <c r="DS99" i="4"/>
  <c r="DS106" i="4"/>
  <c r="DS77" i="4"/>
  <c r="DS103" i="4"/>
  <c r="DS110" i="4"/>
  <c r="DS50" i="4"/>
  <c r="DS82" i="4"/>
  <c r="DS92" i="4"/>
  <c r="DS96" i="4"/>
  <c r="DS100" i="4"/>
  <c r="DS107" i="4"/>
  <c r="DS114" i="4"/>
  <c r="DS20" i="4"/>
  <c r="DS78" i="4"/>
  <c r="DS112" i="4"/>
  <c r="DS62" i="4"/>
  <c r="DS88" i="4"/>
  <c r="DS95" i="4"/>
  <c r="DS97" i="4"/>
  <c r="DS111" i="4"/>
  <c r="DS98" i="4"/>
  <c r="DS22" i="4"/>
  <c r="DS85" i="4"/>
  <c r="DS108" i="4"/>
  <c r="DS26" i="4"/>
  <c r="DS84" i="4"/>
  <c r="DS104" i="4"/>
  <c r="DS23" i="4"/>
  <c r="DS81" i="4"/>
  <c r="DS93" i="4"/>
  <c r="DS94" i="4"/>
  <c r="DS90" i="4"/>
  <c r="DS91" i="4"/>
  <c r="DS105" i="4"/>
  <c r="DS109" i="4"/>
  <c r="DS24" i="4"/>
  <c r="DS101" i="4"/>
  <c r="DK31" i="4"/>
  <c r="DK35" i="4"/>
  <c r="DK39" i="4"/>
  <c r="DK43" i="4"/>
  <c r="DK47" i="4"/>
  <c r="DK29" i="4"/>
  <c r="DK33" i="4"/>
  <c r="DK37" i="4"/>
  <c r="DK41" i="4"/>
  <c r="DK45" i="4"/>
  <c r="DK28" i="4"/>
  <c r="DK32" i="4"/>
  <c r="DK36" i="4"/>
  <c r="DK40" i="4"/>
  <c r="DK44" i="4"/>
  <c r="DK48" i="4"/>
  <c r="DK46" i="4"/>
  <c r="DK53" i="4"/>
  <c r="DK57" i="4"/>
  <c r="DK30" i="4"/>
  <c r="DK50" i="4"/>
  <c r="DK54" i="4"/>
  <c r="DK38" i="4"/>
  <c r="DK51" i="4"/>
  <c r="DK58" i="4"/>
  <c r="DK42" i="4"/>
  <c r="DK55" i="4"/>
  <c r="DK61" i="4"/>
  <c r="DK63" i="4"/>
  <c r="DK49" i="4"/>
  <c r="DK67" i="4"/>
  <c r="DK34" i="4"/>
  <c r="DK56" i="4"/>
  <c r="DK60" i="4"/>
  <c r="DK64" i="4"/>
  <c r="DK71" i="4"/>
  <c r="DK68" i="4"/>
  <c r="DK75" i="4"/>
  <c r="DK52" i="4"/>
  <c r="DK59" i="4"/>
  <c r="DK65" i="4"/>
  <c r="DK72" i="4"/>
  <c r="DK74" i="4"/>
  <c r="DK77" i="4"/>
  <c r="DK82" i="4"/>
  <c r="DK62" i="4"/>
  <c r="DK76" i="4"/>
  <c r="DK79" i="4"/>
  <c r="DK90" i="4"/>
  <c r="DK83" i="4"/>
  <c r="DK94" i="4"/>
  <c r="DK70" i="4"/>
  <c r="DK98" i="4"/>
  <c r="DK109" i="4"/>
  <c r="DK69" i="4"/>
  <c r="DK84" i="4"/>
  <c r="DK85" i="4"/>
  <c r="DK86" i="4"/>
  <c r="DK102" i="4"/>
  <c r="DK113" i="4"/>
  <c r="DK81" i="4"/>
  <c r="DK91" i="4"/>
  <c r="DK93" i="4"/>
  <c r="DK99" i="4"/>
  <c r="DK106" i="4"/>
  <c r="DK78" i="4"/>
  <c r="DK87" i="4"/>
  <c r="DK89" i="4"/>
  <c r="DK103" i="4"/>
  <c r="DK110" i="4"/>
  <c r="DK20" i="4"/>
  <c r="DK66" i="4"/>
  <c r="DK92" i="4"/>
  <c r="DK95" i="4"/>
  <c r="DK108" i="4"/>
  <c r="DK73" i="4"/>
  <c r="DK80" i="4"/>
  <c r="DK107" i="4"/>
  <c r="DK100" i="4"/>
  <c r="DK25" i="4"/>
  <c r="DK96" i="4"/>
  <c r="DK22" i="4"/>
  <c r="DK101" i="4"/>
  <c r="DK105" i="4"/>
  <c r="DK114" i="4"/>
  <c r="DK26" i="4"/>
  <c r="DK97" i="4"/>
  <c r="DK88" i="4"/>
  <c r="DK27" i="4"/>
  <c r="DK111" i="4"/>
  <c r="DC31" i="4"/>
  <c r="DC35" i="4"/>
  <c r="DC39" i="4"/>
  <c r="DC43" i="4"/>
  <c r="DC47" i="4"/>
  <c r="DC29" i="4"/>
  <c r="DC33" i="4"/>
  <c r="DC37" i="4"/>
  <c r="DC41" i="4"/>
  <c r="DC45" i="4"/>
  <c r="DC28" i="4"/>
  <c r="DC32" i="4"/>
  <c r="DC36" i="4"/>
  <c r="DC40" i="4"/>
  <c r="DC44" i="4"/>
  <c r="DC48" i="4"/>
  <c r="DC42" i="4"/>
  <c r="DC53" i="4"/>
  <c r="DC57" i="4"/>
  <c r="DC46" i="4"/>
  <c r="DC49" i="4"/>
  <c r="DC34" i="4"/>
  <c r="DC54" i="4"/>
  <c r="DC50" i="4"/>
  <c r="DC51" i="4"/>
  <c r="DC58" i="4"/>
  <c r="DC55" i="4"/>
  <c r="DC62" i="4"/>
  <c r="DC70" i="4"/>
  <c r="DC52" i="4"/>
  <c r="DC63" i="4"/>
  <c r="DC61" i="4"/>
  <c r="DC67" i="4"/>
  <c r="DC38" i="4"/>
  <c r="DC64" i="4"/>
  <c r="DC71" i="4"/>
  <c r="DC60" i="4"/>
  <c r="DC78" i="4"/>
  <c r="DC85" i="4"/>
  <c r="DC82" i="4"/>
  <c r="DC56" i="4"/>
  <c r="DC69" i="4"/>
  <c r="DC77" i="4"/>
  <c r="DC86" i="4"/>
  <c r="DC93" i="4"/>
  <c r="DC66" i="4"/>
  <c r="DC72" i="4"/>
  <c r="DC74" i="4"/>
  <c r="DC79" i="4"/>
  <c r="DC90" i="4"/>
  <c r="DC68" i="4"/>
  <c r="DC76" i="4"/>
  <c r="DC83" i="4"/>
  <c r="DC94" i="4"/>
  <c r="DC95" i="4"/>
  <c r="DC105" i="4"/>
  <c r="DC112" i="4"/>
  <c r="DC80" i="4"/>
  <c r="DC92" i="4"/>
  <c r="DC98" i="4"/>
  <c r="DC109" i="4"/>
  <c r="DC30" i="4"/>
  <c r="DC88" i="4"/>
  <c r="DC102" i="4"/>
  <c r="DC113" i="4"/>
  <c r="DC59" i="4"/>
  <c r="DC73" i="4"/>
  <c r="DC99" i="4"/>
  <c r="DC106" i="4"/>
  <c r="DC20" i="4"/>
  <c r="DC89" i="4"/>
  <c r="DC104" i="4"/>
  <c r="DC103" i="4"/>
  <c r="DC84" i="4"/>
  <c r="DC96" i="4"/>
  <c r="DC97" i="4"/>
  <c r="DC101" i="4"/>
  <c r="DC110" i="4"/>
  <c r="DC21" i="4"/>
  <c r="DC25" i="4"/>
  <c r="DC81" i="4"/>
  <c r="DC87" i="4"/>
  <c r="DC111" i="4"/>
  <c r="DC22" i="4"/>
  <c r="DC107" i="4"/>
  <c r="DC23" i="4"/>
  <c r="DC100" i="4"/>
  <c r="DC108" i="4"/>
  <c r="DM20" i="4"/>
  <c r="DE27" i="4"/>
  <c r="DE26" i="4"/>
  <c r="DA25" i="4"/>
  <c r="DQ24" i="4"/>
  <c r="DI22" i="4"/>
  <c r="DY21" i="4"/>
  <c r="CW114" i="4"/>
  <c r="DT111" i="4"/>
  <c r="DD104" i="4"/>
  <c r="DY96" i="4"/>
  <c r="DE93" i="4"/>
  <c r="DE75" i="4"/>
  <c r="DI30" i="4"/>
  <c r="DI34" i="4"/>
  <c r="DI38" i="4"/>
  <c r="DI42" i="4"/>
  <c r="DI46" i="4"/>
  <c r="DI50" i="4"/>
  <c r="DI28" i="4"/>
  <c r="DI32" i="4"/>
  <c r="DI36" i="4"/>
  <c r="DI40" i="4"/>
  <c r="DI44" i="4"/>
  <c r="DI31" i="4"/>
  <c r="DI35" i="4"/>
  <c r="DI39" i="4"/>
  <c r="DI43" i="4"/>
  <c r="DI47" i="4"/>
  <c r="DI52" i="4"/>
  <c r="DI56" i="4"/>
  <c r="DI33" i="4"/>
  <c r="DI48" i="4"/>
  <c r="DI51" i="4"/>
  <c r="DI41" i="4"/>
  <c r="DI55" i="4"/>
  <c r="DI59" i="4"/>
  <c r="DI62" i="4"/>
  <c r="DI29" i="4"/>
  <c r="DI45" i="4"/>
  <c r="DI49" i="4"/>
  <c r="DI58" i="4"/>
  <c r="DI60" i="4"/>
  <c r="DI64" i="4"/>
  <c r="DI53" i="4"/>
  <c r="DI68" i="4"/>
  <c r="DI65" i="4"/>
  <c r="DI72" i="4"/>
  <c r="DI69" i="4"/>
  <c r="DI76" i="4"/>
  <c r="DI79" i="4"/>
  <c r="DI86" i="4"/>
  <c r="DI83" i="4"/>
  <c r="DI73" i="4"/>
  <c r="DI80" i="4"/>
  <c r="DI87" i="4"/>
  <c r="DI67" i="4"/>
  <c r="DI70" i="4"/>
  <c r="DI75" i="4"/>
  <c r="DI84" i="4"/>
  <c r="DI91" i="4"/>
  <c r="DI57" i="4"/>
  <c r="DI71" i="4"/>
  <c r="DI81" i="4"/>
  <c r="DI93" i="4"/>
  <c r="DI99" i="4"/>
  <c r="DI106" i="4"/>
  <c r="DI113" i="4"/>
  <c r="DI89" i="4"/>
  <c r="DI103" i="4"/>
  <c r="DI110" i="4"/>
  <c r="DI63" i="4"/>
  <c r="DI78" i="4"/>
  <c r="DI100" i="4"/>
  <c r="DI107" i="4"/>
  <c r="DI114" i="4"/>
  <c r="DI96" i="4"/>
  <c r="DI104" i="4"/>
  <c r="DI111" i="4"/>
  <c r="DI61" i="4"/>
  <c r="DI77" i="4"/>
  <c r="DI105" i="4"/>
  <c r="DI37" i="4"/>
  <c r="DI82" i="4"/>
  <c r="DI92" i="4"/>
  <c r="DI94" i="4"/>
  <c r="DI95" i="4"/>
  <c r="DI26" i="4"/>
  <c r="DI101" i="4"/>
  <c r="DI109" i="4"/>
  <c r="DI23" i="4"/>
  <c r="DI90" i="4"/>
  <c r="DI97" i="4"/>
  <c r="DI27" i="4"/>
  <c r="DI66" i="4"/>
  <c r="DI88" i="4"/>
  <c r="DI54" i="4"/>
  <c r="DI74" i="4"/>
  <c r="DI98" i="4"/>
  <c r="DI102" i="4"/>
  <c r="DI24" i="4"/>
  <c r="DI20" i="4"/>
  <c r="DI112" i="4"/>
  <c r="DY23" i="4"/>
  <c r="DA21" i="4"/>
  <c r="DM28" i="4"/>
  <c r="DM32" i="4"/>
  <c r="DM36" i="4"/>
  <c r="DM40" i="4"/>
  <c r="DM44" i="4"/>
  <c r="DM48" i="4"/>
  <c r="DM30" i="4"/>
  <c r="DM34" i="4"/>
  <c r="DM38" i="4"/>
  <c r="DM42" i="4"/>
  <c r="DM46" i="4"/>
  <c r="DM29" i="4"/>
  <c r="DM33" i="4"/>
  <c r="DM37" i="4"/>
  <c r="DM41" i="4"/>
  <c r="DM45" i="4"/>
  <c r="DM49" i="4"/>
  <c r="DM54" i="4"/>
  <c r="DM58" i="4"/>
  <c r="DM53" i="4"/>
  <c r="DM50" i="4"/>
  <c r="DM60" i="4"/>
  <c r="DM39" i="4"/>
  <c r="DM35" i="4"/>
  <c r="DM51" i="4"/>
  <c r="DM62" i="4"/>
  <c r="DM66" i="4"/>
  <c r="DM63" i="4"/>
  <c r="DM61" i="4"/>
  <c r="DM67" i="4"/>
  <c r="DM74" i="4"/>
  <c r="DM76" i="4"/>
  <c r="DM71" i="4"/>
  <c r="DM81" i="4"/>
  <c r="DM68" i="4"/>
  <c r="DM78" i="4"/>
  <c r="DM52" i="4"/>
  <c r="DM59" i="4"/>
  <c r="DM65" i="4"/>
  <c r="DM72" i="4"/>
  <c r="DM77" i="4"/>
  <c r="DM82" i="4"/>
  <c r="DM89" i="4"/>
  <c r="DM31" i="4"/>
  <c r="DM79" i="4"/>
  <c r="DM86" i="4"/>
  <c r="DM93" i="4"/>
  <c r="DM43" i="4"/>
  <c r="DM64" i="4"/>
  <c r="DM75" i="4"/>
  <c r="DM92" i="4"/>
  <c r="DM94" i="4"/>
  <c r="DM101" i="4"/>
  <c r="DM108" i="4"/>
  <c r="DM55" i="4"/>
  <c r="DM70" i="4"/>
  <c r="DM88" i="4"/>
  <c r="DM98" i="4"/>
  <c r="DM105" i="4"/>
  <c r="DM112" i="4"/>
  <c r="DM85" i="4"/>
  <c r="DM102" i="4"/>
  <c r="DM109" i="4"/>
  <c r="DM47" i="4"/>
  <c r="DM57" i="4"/>
  <c r="DM69" i="4"/>
  <c r="DM84" i="4"/>
  <c r="DM91" i="4"/>
  <c r="DM106" i="4"/>
  <c r="DM113" i="4"/>
  <c r="DM100" i="4"/>
  <c r="DM56" i="4"/>
  <c r="DM99" i="4"/>
  <c r="DM110" i="4"/>
  <c r="DM73" i="4"/>
  <c r="DM21" i="4"/>
  <c r="DM104" i="4"/>
  <c r="DM25" i="4"/>
  <c r="DM95" i="4"/>
  <c r="DM90" i="4"/>
  <c r="DM96" i="4"/>
  <c r="DM114" i="4"/>
  <c r="DM83" i="4"/>
  <c r="DM87" i="4"/>
  <c r="DM97" i="4"/>
  <c r="DM26" i="4"/>
  <c r="DA20" i="4"/>
  <c r="DQ26" i="4"/>
  <c r="DC26" i="4"/>
  <c r="DQ25" i="4"/>
  <c r="DM24" i="4"/>
  <c r="DM23" i="4"/>
  <c r="DY22" i="4"/>
  <c r="DU21" i="4"/>
  <c r="DM111" i="4"/>
  <c r="DU101" i="4"/>
  <c r="DQ98" i="4"/>
  <c r="DA96" i="4"/>
  <c r="DC75" i="4"/>
  <c r="DQ67" i="4"/>
  <c r="DV114" i="4"/>
  <c r="CX109" i="4"/>
  <c r="DW100" i="4"/>
  <c r="DW95" i="4"/>
  <c r="CX94" i="4"/>
  <c r="CY92" i="4"/>
  <c r="DV90" i="4"/>
  <c r="DN87" i="4"/>
  <c r="DG86" i="4"/>
  <c r="DN83" i="4"/>
  <c r="DO56" i="4"/>
  <c r="CX49" i="4"/>
  <c r="CV29" i="4"/>
  <c r="CV33" i="4"/>
  <c r="CV37" i="4"/>
  <c r="CV34" i="4"/>
  <c r="CV28" i="4"/>
  <c r="CV48" i="4"/>
  <c r="CV56" i="4"/>
  <c r="CV36" i="4"/>
  <c r="CV39" i="4"/>
  <c r="CV53" i="4"/>
  <c r="CV40" i="4"/>
  <c r="CV41" i="4"/>
  <c r="CV57" i="4"/>
  <c r="CV30" i="4"/>
  <c r="CV42" i="4"/>
  <c r="CV43" i="4"/>
  <c r="CV44" i="4"/>
  <c r="CV63" i="4"/>
  <c r="CV67" i="4"/>
  <c r="CV71" i="4"/>
  <c r="CV75" i="4"/>
  <c r="CV32" i="4"/>
  <c r="CV38" i="4"/>
  <c r="CV45" i="4"/>
  <c r="CV47" i="4"/>
  <c r="CV54" i="4"/>
  <c r="CV69" i="4"/>
  <c r="CV46" i="4"/>
  <c r="CV51" i="4"/>
  <c r="CV66" i="4"/>
  <c r="CV70" i="4"/>
  <c r="CV31" i="4"/>
  <c r="CV59" i="4"/>
  <c r="CV62" i="4"/>
  <c r="CV74" i="4"/>
  <c r="CV79" i="4"/>
  <c r="CV83" i="4"/>
  <c r="CV87" i="4"/>
  <c r="CV91" i="4"/>
  <c r="CV95" i="4"/>
  <c r="CV84" i="4"/>
  <c r="CV61" i="4"/>
  <c r="CV81" i="4"/>
  <c r="CV55" i="4"/>
  <c r="CV68" i="4"/>
  <c r="CV85" i="4"/>
  <c r="CV92" i="4"/>
  <c r="CV50" i="4"/>
  <c r="CV58" i="4"/>
  <c r="CV65" i="4"/>
  <c r="CV73" i="4"/>
  <c r="CV78" i="4"/>
  <c r="CV82" i="4"/>
  <c r="CV89" i="4"/>
  <c r="CV96" i="4"/>
  <c r="CV98" i="4"/>
  <c r="CV102" i="4"/>
  <c r="CV106" i="4"/>
  <c r="CV110" i="4"/>
  <c r="CV114" i="4"/>
  <c r="CV35" i="4"/>
  <c r="CV86" i="4"/>
  <c r="CV97" i="4"/>
  <c r="CV104" i="4"/>
  <c r="CV111" i="4"/>
  <c r="CV77" i="4"/>
  <c r="CV101" i="4"/>
  <c r="CV108" i="4"/>
  <c r="CV105" i="4"/>
  <c r="CV112" i="4"/>
  <c r="CV94" i="4"/>
  <c r="CV109" i="4"/>
  <c r="CV21" i="4"/>
  <c r="CV25" i="4"/>
  <c r="CV103" i="4"/>
  <c r="CV113" i="4"/>
  <c r="DR28" i="4"/>
  <c r="DR32" i="4"/>
  <c r="DR36" i="4"/>
  <c r="DR29" i="4"/>
  <c r="DR37" i="4"/>
  <c r="DR48" i="4"/>
  <c r="DR34" i="4"/>
  <c r="DR44" i="4"/>
  <c r="DR45" i="4"/>
  <c r="DR46" i="4"/>
  <c r="DR51" i="4"/>
  <c r="DR31" i="4"/>
  <c r="DR55" i="4"/>
  <c r="DR47" i="4"/>
  <c r="DR49" i="4"/>
  <c r="DR52" i="4"/>
  <c r="DR59" i="4"/>
  <c r="DR56" i="4"/>
  <c r="DR62" i="4"/>
  <c r="DR66" i="4"/>
  <c r="DR70" i="4"/>
  <c r="DR74" i="4"/>
  <c r="DR30" i="4"/>
  <c r="DR64" i="4"/>
  <c r="DR35" i="4"/>
  <c r="DR68" i="4"/>
  <c r="DR57" i="4"/>
  <c r="DR65" i="4"/>
  <c r="DR72" i="4"/>
  <c r="DR54" i="4"/>
  <c r="DR69" i="4"/>
  <c r="DR78" i="4"/>
  <c r="DR82" i="4"/>
  <c r="DR86" i="4"/>
  <c r="DR90" i="4"/>
  <c r="DR94" i="4"/>
  <c r="DR33" i="4"/>
  <c r="DR73" i="4"/>
  <c r="DR79" i="4"/>
  <c r="DR38" i="4"/>
  <c r="DR53" i="4"/>
  <c r="DR61" i="4"/>
  <c r="DR75" i="4"/>
  <c r="DR83" i="4"/>
  <c r="DR40" i="4"/>
  <c r="DR42" i="4"/>
  <c r="DR58" i="4"/>
  <c r="DR63" i="4"/>
  <c r="DR71" i="4"/>
  <c r="DR80" i="4"/>
  <c r="DR87" i="4"/>
  <c r="DR84" i="4"/>
  <c r="DR91" i="4"/>
  <c r="DR97" i="4"/>
  <c r="DR101" i="4"/>
  <c r="DR105" i="4"/>
  <c r="DR109" i="4"/>
  <c r="DR113" i="4"/>
  <c r="DR99" i="4"/>
  <c r="DR106" i="4"/>
  <c r="DR39" i="4"/>
  <c r="DR77" i="4"/>
  <c r="DR103" i="4"/>
  <c r="DR110" i="4"/>
  <c r="DR50" i="4"/>
  <c r="DR92" i="4"/>
  <c r="DR96" i="4"/>
  <c r="DR100" i="4"/>
  <c r="DR107" i="4"/>
  <c r="DR114" i="4"/>
  <c r="DR43" i="4"/>
  <c r="DR60" i="4"/>
  <c r="DR88" i="4"/>
  <c r="DR95" i="4"/>
  <c r="DR104" i="4"/>
  <c r="DR111" i="4"/>
  <c r="DR24" i="4"/>
  <c r="DR98" i="4"/>
  <c r="DR81" i="4"/>
  <c r="DR108" i="4"/>
  <c r="DJ28" i="4"/>
  <c r="DJ32" i="4"/>
  <c r="DJ36" i="4"/>
  <c r="DJ33" i="4"/>
  <c r="DJ49" i="4"/>
  <c r="DJ30" i="4"/>
  <c r="DJ50" i="4"/>
  <c r="DJ54" i="4"/>
  <c r="DJ38" i="4"/>
  <c r="DJ39" i="4"/>
  <c r="DJ48" i="4"/>
  <c r="DJ51" i="4"/>
  <c r="DJ35" i="4"/>
  <c r="DJ40" i="4"/>
  <c r="DJ41" i="4"/>
  <c r="DJ42" i="4"/>
  <c r="DJ55" i="4"/>
  <c r="DJ43" i="4"/>
  <c r="DJ44" i="4"/>
  <c r="DJ52" i="4"/>
  <c r="DJ59" i="4"/>
  <c r="DJ62" i="4"/>
  <c r="DJ66" i="4"/>
  <c r="DJ70" i="4"/>
  <c r="DJ74" i="4"/>
  <c r="DJ29" i="4"/>
  <c r="DJ67" i="4"/>
  <c r="DJ34" i="4"/>
  <c r="DJ56" i="4"/>
  <c r="DJ58" i="4"/>
  <c r="DJ60" i="4"/>
  <c r="DJ64" i="4"/>
  <c r="DJ53" i="4"/>
  <c r="DJ68" i="4"/>
  <c r="DJ75" i="4"/>
  <c r="DJ65" i="4"/>
  <c r="DJ72" i="4"/>
  <c r="DJ78" i="4"/>
  <c r="DJ82" i="4"/>
  <c r="DJ86" i="4"/>
  <c r="DJ90" i="4"/>
  <c r="DJ94" i="4"/>
  <c r="DJ46" i="4"/>
  <c r="DJ31" i="4"/>
  <c r="DJ76" i="4"/>
  <c r="DJ79" i="4"/>
  <c r="DJ83" i="4"/>
  <c r="DJ73" i="4"/>
  <c r="DJ80" i="4"/>
  <c r="DJ87" i="4"/>
  <c r="DJ97" i="4"/>
  <c r="DJ101" i="4"/>
  <c r="DJ105" i="4"/>
  <c r="DJ109" i="4"/>
  <c r="DJ113" i="4"/>
  <c r="DJ69" i="4"/>
  <c r="DJ84" i="4"/>
  <c r="DJ85" i="4"/>
  <c r="DJ102" i="4"/>
  <c r="DJ47" i="4"/>
  <c r="DJ57" i="4"/>
  <c r="DJ71" i="4"/>
  <c r="DJ81" i="4"/>
  <c r="DJ91" i="4"/>
  <c r="DJ93" i="4"/>
  <c r="DJ99" i="4"/>
  <c r="DJ106" i="4"/>
  <c r="DJ89" i="4"/>
  <c r="DJ103" i="4"/>
  <c r="DJ110" i="4"/>
  <c r="DJ63" i="4"/>
  <c r="DJ100" i="4"/>
  <c r="DJ107" i="4"/>
  <c r="DJ114" i="4"/>
  <c r="DJ24" i="4"/>
  <c r="DJ88" i="4"/>
  <c r="DJ45" i="4"/>
  <c r="DJ96" i="4"/>
  <c r="DJ104" i="4"/>
  <c r="DB28" i="4"/>
  <c r="DB32" i="4"/>
  <c r="DB36" i="4"/>
  <c r="DB29" i="4"/>
  <c r="DB37" i="4"/>
  <c r="DB45" i="4"/>
  <c r="DB50" i="4"/>
  <c r="DB47" i="4"/>
  <c r="DB34" i="4"/>
  <c r="DB54" i="4"/>
  <c r="DB31" i="4"/>
  <c r="DB51" i="4"/>
  <c r="DB58" i="4"/>
  <c r="DB55" i="4"/>
  <c r="DB62" i="4"/>
  <c r="DB66" i="4"/>
  <c r="DB70" i="4"/>
  <c r="DB74" i="4"/>
  <c r="DB52" i="4"/>
  <c r="DB57" i="4"/>
  <c r="DB63" i="4"/>
  <c r="DB33" i="4"/>
  <c r="DB39" i="4"/>
  <c r="DB40" i="4"/>
  <c r="DB61" i="4"/>
  <c r="DB67" i="4"/>
  <c r="DB38" i="4"/>
  <c r="DB41" i="4"/>
  <c r="DB42" i="4"/>
  <c r="DB43" i="4"/>
  <c r="DB64" i="4"/>
  <c r="DB71" i="4"/>
  <c r="DB44" i="4"/>
  <c r="DB46" i="4"/>
  <c r="DB60" i="4"/>
  <c r="DB68" i="4"/>
  <c r="DB75" i="4"/>
  <c r="DB78" i="4"/>
  <c r="DB82" i="4"/>
  <c r="DB86" i="4"/>
  <c r="DB90" i="4"/>
  <c r="DB94" i="4"/>
  <c r="DB48" i="4"/>
  <c r="DB56" i="4"/>
  <c r="DB69" i="4"/>
  <c r="DB77" i="4"/>
  <c r="DB72" i="4"/>
  <c r="DB79" i="4"/>
  <c r="DB76" i="4"/>
  <c r="DB83" i="4"/>
  <c r="DB97" i="4"/>
  <c r="DB101" i="4"/>
  <c r="DB105" i="4"/>
  <c r="DB109" i="4"/>
  <c r="DB113" i="4"/>
  <c r="DB80" i="4"/>
  <c r="DB92" i="4"/>
  <c r="DB98" i="4"/>
  <c r="DB30" i="4"/>
  <c r="DB88" i="4"/>
  <c r="DB102" i="4"/>
  <c r="DB35" i="4"/>
  <c r="DB59" i="4"/>
  <c r="DB73" i="4"/>
  <c r="DB99" i="4"/>
  <c r="DB106" i="4"/>
  <c r="DB53" i="4"/>
  <c r="DB103" i="4"/>
  <c r="DB110" i="4"/>
  <c r="DB24" i="4"/>
  <c r="DB81" i="4"/>
  <c r="DB96" i="4"/>
  <c r="DB65" i="4"/>
  <c r="DB85" i="4"/>
  <c r="DB91" i="4"/>
  <c r="DB100" i="4"/>
  <c r="DB114" i="4"/>
  <c r="DR20" i="4"/>
  <c r="CZ20" i="4"/>
  <c r="DB27" i="4"/>
  <c r="DW26" i="4"/>
  <c r="DP25" i="4"/>
  <c r="DG25" i="4"/>
  <c r="CX25" i="4"/>
  <c r="CZ24" i="4"/>
  <c r="DX22" i="4"/>
  <c r="DO22" i="4"/>
  <c r="CV22" i="4"/>
  <c r="DH21" i="4"/>
  <c r="CY21" i="4"/>
  <c r="DO114" i="4"/>
  <c r="DW113" i="4"/>
  <c r="CX113" i="4"/>
  <c r="DB112" i="4"/>
  <c r="DJ111" i="4"/>
  <c r="DO110" i="4"/>
  <c r="DB108" i="4"/>
  <c r="DN106" i="4"/>
  <c r="DV104" i="4"/>
  <c r="DV100" i="4"/>
  <c r="CV100" i="4"/>
  <c r="DV95" i="4"/>
  <c r="DV94" i="4"/>
  <c r="DW92" i="4"/>
  <c r="DF86" i="4"/>
  <c r="DW84" i="4"/>
  <c r="CV80" i="4"/>
  <c r="DP78" i="4"/>
  <c r="CV49" i="4"/>
  <c r="DN37" i="4"/>
  <c r="DN110" i="4"/>
  <c r="DG102" i="4"/>
  <c r="CY99" i="4"/>
  <c r="DO91" i="4"/>
  <c r="DO89" i="4"/>
  <c r="CX83" i="4"/>
  <c r="DG74" i="4"/>
  <c r="CY70" i="4"/>
  <c r="DV62" i="4"/>
  <c r="DG54" i="4"/>
  <c r="DX31" i="4"/>
  <c r="DX35" i="4"/>
  <c r="DX32" i="4"/>
  <c r="DX40" i="4"/>
  <c r="DX43" i="4"/>
  <c r="DX46" i="4"/>
  <c r="DX38" i="4"/>
  <c r="DX52" i="4"/>
  <c r="DX29" i="4"/>
  <c r="DX39" i="4"/>
  <c r="DX41" i="4"/>
  <c r="DX37" i="4"/>
  <c r="DX42" i="4"/>
  <c r="DX48" i="4"/>
  <c r="DX53" i="4"/>
  <c r="DX34" i="4"/>
  <c r="DX44" i="4"/>
  <c r="DX45" i="4"/>
  <c r="DX50" i="4"/>
  <c r="DX57" i="4"/>
  <c r="DX61" i="4"/>
  <c r="DX65" i="4"/>
  <c r="DX69" i="4"/>
  <c r="DX73" i="4"/>
  <c r="DX58" i="4"/>
  <c r="DX62" i="4"/>
  <c r="DX30" i="4"/>
  <c r="DX36" i="4"/>
  <c r="DX55" i="4"/>
  <c r="DX66" i="4"/>
  <c r="DX47" i="4"/>
  <c r="DX56" i="4"/>
  <c r="DX60" i="4"/>
  <c r="DX63" i="4"/>
  <c r="DX70" i="4"/>
  <c r="DX77" i="4"/>
  <c r="DX81" i="4"/>
  <c r="DX85" i="4"/>
  <c r="DX89" i="4"/>
  <c r="DX93" i="4"/>
  <c r="DX54" i="4"/>
  <c r="DX67" i="4"/>
  <c r="DX74" i="4"/>
  <c r="DX84" i="4"/>
  <c r="DX28" i="4"/>
  <c r="DX49" i="4"/>
  <c r="DX64" i="4"/>
  <c r="DX72" i="4"/>
  <c r="DX33" i="4"/>
  <c r="DX92" i="4"/>
  <c r="DX76" i="4"/>
  <c r="DX78" i="4"/>
  <c r="DX96" i="4"/>
  <c r="DX100" i="4"/>
  <c r="DX104" i="4"/>
  <c r="DX108" i="4"/>
  <c r="DX112" i="4"/>
  <c r="DX86" i="4"/>
  <c r="DX88" i="4"/>
  <c r="DX95" i="4"/>
  <c r="DX111" i="4"/>
  <c r="DX94" i="4"/>
  <c r="DX97" i="4"/>
  <c r="DX83" i="4"/>
  <c r="DX101" i="4"/>
  <c r="DX80" i="4"/>
  <c r="DX91" i="4"/>
  <c r="DX98" i="4"/>
  <c r="DX105" i="4"/>
  <c r="DX23" i="4"/>
  <c r="DX27" i="4"/>
  <c r="DX68" i="4"/>
  <c r="DX110" i="4"/>
  <c r="DX82" i="4"/>
  <c r="DX87" i="4"/>
  <c r="DX109" i="4"/>
  <c r="DP31" i="4"/>
  <c r="DP35" i="4"/>
  <c r="DP28" i="4"/>
  <c r="DP36" i="4"/>
  <c r="DP39" i="4"/>
  <c r="DP42" i="4"/>
  <c r="DP45" i="4"/>
  <c r="DP47" i="4"/>
  <c r="DP49" i="4"/>
  <c r="DP52" i="4"/>
  <c r="DP33" i="4"/>
  <c r="DP56" i="4"/>
  <c r="DP30" i="4"/>
  <c r="DP53" i="4"/>
  <c r="DP61" i="4"/>
  <c r="DP65" i="4"/>
  <c r="DP69" i="4"/>
  <c r="DP73" i="4"/>
  <c r="DP57" i="4"/>
  <c r="DP59" i="4"/>
  <c r="DP48" i="4"/>
  <c r="DP54" i="4"/>
  <c r="DP29" i="4"/>
  <c r="DP51" i="4"/>
  <c r="DP34" i="4"/>
  <c r="DP62" i="4"/>
  <c r="DP66" i="4"/>
  <c r="DP77" i="4"/>
  <c r="DP81" i="4"/>
  <c r="DP85" i="4"/>
  <c r="DP89" i="4"/>
  <c r="DP93" i="4"/>
  <c r="DP38" i="4"/>
  <c r="DP58" i="4"/>
  <c r="DP63" i="4"/>
  <c r="DP71" i="4"/>
  <c r="DP80" i="4"/>
  <c r="DP40" i="4"/>
  <c r="DP84" i="4"/>
  <c r="DP88" i="4"/>
  <c r="DP44" i="4"/>
  <c r="DP46" i="4"/>
  <c r="DP68" i="4"/>
  <c r="DP74" i="4"/>
  <c r="DP92" i="4"/>
  <c r="DP100" i="4"/>
  <c r="DP104" i="4"/>
  <c r="DP108" i="4"/>
  <c r="DP112" i="4"/>
  <c r="DP50" i="4"/>
  <c r="DP96" i="4"/>
  <c r="DP107" i="4"/>
  <c r="DP114" i="4"/>
  <c r="DP60" i="4"/>
  <c r="DP82" i="4"/>
  <c r="DP111" i="4"/>
  <c r="DP43" i="4"/>
  <c r="DP64" i="4"/>
  <c r="DP70" i="4"/>
  <c r="DP79" i="4"/>
  <c r="DP90" i="4"/>
  <c r="DP95" i="4"/>
  <c r="DP97" i="4"/>
  <c r="DP55" i="4"/>
  <c r="DP75" i="4"/>
  <c r="DP94" i="4"/>
  <c r="DP101" i="4"/>
  <c r="DP23" i="4"/>
  <c r="DP27" i="4"/>
  <c r="DP32" i="4"/>
  <c r="DP91" i="4"/>
  <c r="DP106" i="4"/>
  <c r="DP105" i="4"/>
  <c r="DH31" i="4"/>
  <c r="DH35" i="4"/>
  <c r="DH32" i="4"/>
  <c r="DH41" i="4"/>
  <c r="DH48" i="4"/>
  <c r="DH38" i="4"/>
  <c r="DH39" i="4"/>
  <c r="DH55" i="4"/>
  <c r="DH40" i="4"/>
  <c r="DH42" i="4"/>
  <c r="DH29" i="4"/>
  <c r="DH43" i="4"/>
  <c r="DH44" i="4"/>
  <c r="DH45" i="4"/>
  <c r="DH52" i="4"/>
  <c r="DH37" i="4"/>
  <c r="DH46" i="4"/>
  <c r="DH49" i="4"/>
  <c r="DH56" i="4"/>
  <c r="DH61" i="4"/>
  <c r="DH65" i="4"/>
  <c r="DH69" i="4"/>
  <c r="DH73" i="4"/>
  <c r="DH34" i="4"/>
  <c r="DH53" i="4"/>
  <c r="DH68" i="4"/>
  <c r="DH28" i="4"/>
  <c r="DH33" i="4"/>
  <c r="DH50" i="4"/>
  <c r="DH57" i="4"/>
  <c r="DH59" i="4"/>
  <c r="DH77" i="4"/>
  <c r="DH81" i="4"/>
  <c r="DH85" i="4"/>
  <c r="DH89" i="4"/>
  <c r="DH93" i="4"/>
  <c r="DH83" i="4"/>
  <c r="DH62" i="4"/>
  <c r="DH80" i="4"/>
  <c r="DH67" i="4"/>
  <c r="DH70" i="4"/>
  <c r="DH75" i="4"/>
  <c r="DH84" i="4"/>
  <c r="DH91" i="4"/>
  <c r="DH36" i="4"/>
  <c r="DH51" i="4"/>
  <c r="DH60" i="4"/>
  <c r="DH64" i="4"/>
  <c r="DH71" i="4"/>
  <c r="DH88" i="4"/>
  <c r="DH95" i="4"/>
  <c r="DH100" i="4"/>
  <c r="DH104" i="4"/>
  <c r="DH108" i="4"/>
  <c r="DH112" i="4"/>
  <c r="DH47" i="4"/>
  <c r="DH86" i="4"/>
  <c r="DH103" i="4"/>
  <c r="DH110" i="4"/>
  <c r="DH63" i="4"/>
  <c r="DH78" i="4"/>
  <c r="DH107" i="4"/>
  <c r="DH114" i="4"/>
  <c r="DH87" i="4"/>
  <c r="DH96" i="4"/>
  <c r="DH111" i="4"/>
  <c r="DH30" i="4"/>
  <c r="DH72" i="4"/>
  <c r="DH76" i="4"/>
  <c r="DH92" i="4"/>
  <c r="DH97" i="4"/>
  <c r="DH23" i="4"/>
  <c r="DH27" i="4"/>
  <c r="DH54" i="4"/>
  <c r="DH74" i="4"/>
  <c r="DH82" i="4"/>
  <c r="DH102" i="4"/>
  <c r="DH101" i="4"/>
  <c r="CZ31" i="4"/>
  <c r="CZ35" i="4"/>
  <c r="CZ28" i="4"/>
  <c r="CZ36" i="4"/>
  <c r="CZ49" i="4"/>
  <c r="CZ34" i="4"/>
  <c r="CZ37" i="4"/>
  <c r="CZ51" i="4"/>
  <c r="CZ55" i="4"/>
  <c r="CZ48" i="4"/>
  <c r="CZ50" i="4"/>
  <c r="CZ59" i="4"/>
  <c r="CZ33" i="4"/>
  <c r="CZ52" i="4"/>
  <c r="CZ61" i="4"/>
  <c r="CZ65" i="4"/>
  <c r="CZ69" i="4"/>
  <c r="CZ73" i="4"/>
  <c r="CZ39" i="4"/>
  <c r="CZ40" i="4"/>
  <c r="CZ41" i="4"/>
  <c r="CZ64" i="4"/>
  <c r="CZ71" i="4"/>
  <c r="CZ38" i="4"/>
  <c r="CZ42" i="4"/>
  <c r="CZ43" i="4"/>
  <c r="CZ60" i="4"/>
  <c r="CZ68" i="4"/>
  <c r="CZ44" i="4"/>
  <c r="CZ45" i="4"/>
  <c r="CZ46" i="4"/>
  <c r="CZ58" i="4"/>
  <c r="CZ72" i="4"/>
  <c r="CZ32" i="4"/>
  <c r="CZ47" i="4"/>
  <c r="CZ54" i="4"/>
  <c r="CZ77" i="4"/>
  <c r="CZ81" i="4"/>
  <c r="CZ85" i="4"/>
  <c r="CZ89" i="4"/>
  <c r="CZ93" i="4"/>
  <c r="CZ56" i="4"/>
  <c r="CZ79" i="4"/>
  <c r="CZ86" i="4"/>
  <c r="CZ66" i="4"/>
  <c r="CZ74" i="4"/>
  <c r="CZ76" i="4"/>
  <c r="CZ83" i="4"/>
  <c r="CZ57" i="4"/>
  <c r="CZ63" i="4"/>
  <c r="CZ80" i="4"/>
  <c r="CZ87" i="4"/>
  <c r="CZ29" i="4"/>
  <c r="CZ84" i="4"/>
  <c r="CZ91" i="4"/>
  <c r="CZ100" i="4"/>
  <c r="CZ104" i="4"/>
  <c r="CZ108" i="4"/>
  <c r="CZ112" i="4"/>
  <c r="CZ30" i="4"/>
  <c r="CZ90" i="4"/>
  <c r="CZ99" i="4"/>
  <c r="CZ106" i="4"/>
  <c r="CZ113" i="4"/>
  <c r="CZ53" i="4"/>
  <c r="CZ103" i="4"/>
  <c r="CZ110" i="4"/>
  <c r="CZ107" i="4"/>
  <c r="CZ114" i="4"/>
  <c r="CZ62" i="4"/>
  <c r="CZ67" i="4"/>
  <c r="CZ82" i="4"/>
  <c r="CZ111" i="4"/>
  <c r="CZ23" i="4"/>
  <c r="CZ27" i="4"/>
  <c r="CZ98" i="4"/>
  <c r="CZ97" i="4"/>
  <c r="DP20" i="4"/>
  <c r="DG20" i="4"/>
  <c r="CX20" i="4"/>
  <c r="DR27" i="4"/>
  <c r="CY27" i="4"/>
  <c r="DB26" i="4"/>
  <c r="DW25" i="4"/>
  <c r="DN25" i="4"/>
  <c r="DP24" i="4"/>
  <c r="DG24" i="4"/>
  <c r="CX24" i="4"/>
  <c r="DJ23" i="4"/>
  <c r="DX21" i="4"/>
  <c r="DO21" i="4"/>
  <c r="DF21" i="4"/>
  <c r="DP113" i="4"/>
  <c r="CX112" i="4"/>
  <c r="DG110" i="4"/>
  <c r="DX107" i="4"/>
  <c r="DB107" i="4"/>
  <c r="DX103" i="4"/>
  <c r="DF102" i="4"/>
  <c r="DN100" i="4"/>
  <c r="DW99" i="4"/>
  <c r="DR93" i="4"/>
  <c r="DN91" i="4"/>
  <c r="DF89" i="4"/>
  <c r="DV85" i="4"/>
  <c r="CV76" i="4"/>
  <c r="DF74" i="4"/>
  <c r="DH66" i="4"/>
  <c r="DH58" i="4"/>
  <c r="DF54" i="4"/>
  <c r="DN45" i="4"/>
  <c r="DW29" i="4"/>
  <c r="DW33" i="4"/>
  <c r="DW37" i="4"/>
  <c r="DW41" i="4"/>
  <c r="DW45" i="4"/>
  <c r="DW49" i="4"/>
  <c r="DW31" i="4"/>
  <c r="DW35" i="4"/>
  <c r="DW39" i="4"/>
  <c r="DW43" i="4"/>
  <c r="DW30" i="4"/>
  <c r="DW34" i="4"/>
  <c r="DW38" i="4"/>
  <c r="DW42" i="4"/>
  <c r="DW46" i="4"/>
  <c r="DW51" i="4"/>
  <c r="DW55" i="4"/>
  <c r="DW59" i="4"/>
  <c r="DW32" i="4"/>
  <c r="DW40" i="4"/>
  <c r="DW48" i="4"/>
  <c r="DW53" i="4"/>
  <c r="DW44" i="4"/>
  <c r="DW50" i="4"/>
  <c r="DW57" i="4"/>
  <c r="DW61" i="4"/>
  <c r="DW54" i="4"/>
  <c r="DW58" i="4"/>
  <c r="DW62" i="4"/>
  <c r="DW69" i="4"/>
  <c r="DW36" i="4"/>
  <c r="DW66" i="4"/>
  <c r="DW47" i="4"/>
  <c r="DW56" i="4"/>
  <c r="DW60" i="4"/>
  <c r="DW63" i="4"/>
  <c r="DW70" i="4"/>
  <c r="DW77" i="4"/>
  <c r="DW52" i="4"/>
  <c r="DW67" i="4"/>
  <c r="DW74" i="4"/>
  <c r="DW28" i="4"/>
  <c r="DW64" i="4"/>
  <c r="DW72" i="4"/>
  <c r="DW81" i="4"/>
  <c r="DW76" i="4"/>
  <c r="DW78" i="4"/>
  <c r="DW85" i="4"/>
  <c r="DW82" i="4"/>
  <c r="DW89" i="4"/>
  <c r="DW94" i="4"/>
  <c r="DW97" i="4"/>
  <c r="DW104" i="4"/>
  <c r="DW73" i="4"/>
  <c r="DW83" i="4"/>
  <c r="DW93" i="4"/>
  <c r="DW101" i="4"/>
  <c r="DW108" i="4"/>
  <c r="DW80" i="4"/>
  <c r="DW91" i="4"/>
  <c r="DW98" i="4"/>
  <c r="DW105" i="4"/>
  <c r="DW112" i="4"/>
  <c r="DW65" i="4"/>
  <c r="DW87" i="4"/>
  <c r="DW102" i="4"/>
  <c r="DW109" i="4"/>
  <c r="DW90" i="4"/>
  <c r="DW96" i="4"/>
  <c r="DW107" i="4"/>
  <c r="DW71" i="4"/>
  <c r="DW106" i="4"/>
  <c r="DO29" i="4"/>
  <c r="DO33" i="4"/>
  <c r="DO37" i="4"/>
  <c r="DO41" i="4"/>
  <c r="DO45" i="4"/>
  <c r="DO49" i="4"/>
  <c r="DO31" i="4"/>
  <c r="DO35" i="4"/>
  <c r="DO39" i="4"/>
  <c r="DO43" i="4"/>
  <c r="DO30" i="4"/>
  <c r="DO34" i="4"/>
  <c r="DO38" i="4"/>
  <c r="DO42" i="4"/>
  <c r="DO46" i="4"/>
  <c r="DO50" i="4"/>
  <c r="DO51" i="4"/>
  <c r="DO55" i="4"/>
  <c r="DO59" i="4"/>
  <c r="DO52" i="4"/>
  <c r="DO28" i="4"/>
  <c r="DO47" i="4"/>
  <c r="DO36" i="4"/>
  <c r="DO53" i="4"/>
  <c r="DO61" i="4"/>
  <c r="DO57" i="4"/>
  <c r="DO48" i="4"/>
  <c r="DO54" i="4"/>
  <c r="DO65" i="4"/>
  <c r="DO69" i="4"/>
  <c r="DO62" i="4"/>
  <c r="DO66" i="4"/>
  <c r="DO73" i="4"/>
  <c r="DO77" i="4"/>
  <c r="DO58" i="4"/>
  <c r="DO63" i="4"/>
  <c r="DO70" i="4"/>
  <c r="DO40" i="4"/>
  <c r="DO84" i="4"/>
  <c r="DO44" i="4"/>
  <c r="DO68" i="4"/>
  <c r="DO74" i="4"/>
  <c r="DO81" i="4"/>
  <c r="DO92" i="4"/>
  <c r="DO72" i="4"/>
  <c r="DO78" i="4"/>
  <c r="DO85" i="4"/>
  <c r="DO96" i="4"/>
  <c r="DO60" i="4"/>
  <c r="DO82" i="4"/>
  <c r="DO100" i="4"/>
  <c r="DO111" i="4"/>
  <c r="DO64" i="4"/>
  <c r="DO79" i="4"/>
  <c r="DO90" i="4"/>
  <c r="DO95" i="4"/>
  <c r="DO97" i="4"/>
  <c r="DO104" i="4"/>
  <c r="DO75" i="4"/>
  <c r="DO88" i="4"/>
  <c r="DO94" i="4"/>
  <c r="DO101" i="4"/>
  <c r="DO108" i="4"/>
  <c r="DO71" i="4"/>
  <c r="DO86" i="4"/>
  <c r="DO98" i="4"/>
  <c r="DO105" i="4"/>
  <c r="DO112" i="4"/>
  <c r="DO83" i="4"/>
  <c r="DO87" i="4"/>
  <c r="DO103" i="4"/>
  <c r="DO67" i="4"/>
  <c r="DO76" i="4"/>
  <c r="DO93" i="4"/>
  <c r="DO102" i="4"/>
  <c r="DG29" i="4"/>
  <c r="DG33" i="4"/>
  <c r="DG37" i="4"/>
  <c r="DG41" i="4"/>
  <c r="DG45" i="4"/>
  <c r="DG49" i="4"/>
  <c r="DG31" i="4"/>
  <c r="DG35" i="4"/>
  <c r="DG39" i="4"/>
  <c r="DG43" i="4"/>
  <c r="DG30" i="4"/>
  <c r="DG34" i="4"/>
  <c r="DG38" i="4"/>
  <c r="DG42" i="4"/>
  <c r="DG46" i="4"/>
  <c r="DG50" i="4"/>
  <c r="DG44" i="4"/>
  <c r="DG51" i="4"/>
  <c r="DG55" i="4"/>
  <c r="DG59" i="4"/>
  <c r="DG40" i="4"/>
  <c r="DG52" i="4"/>
  <c r="DG32" i="4"/>
  <c r="DG56" i="4"/>
  <c r="DG61" i="4"/>
  <c r="DG47" i="4"/>
  <c r="DG53" i="4"/>
  <c r="DG28" i="4"/>
  <c r="DG65" i="4"/>
  <c r="DG57" i="4"/>
  <c r="DG69" i="4"/>
  <c r="DG77" i="4"/>
  <c r="DG66" i="4"/>
  <c r="DG73" i="4"/>
  <c r="DG62" i="4"/>
  <c r="DG80" i="4"/>
  <c r="DG67" i="4"/>
  <c r="DG70" i="4"/>
  <c r="DG75" i="4"/>
  <c r="DG84" i="4"/>
  <c r="DG36" i="4"/>
  <c r="DG60" i="4"/>
  <c r="DG64" i="4"/>
  <c r="DG71" i="4"/>
  <c r="DG88" i="4"/>
  <c r="DG48" i="4"/>
  <c r="DG81" i="4"/>
  <c r="DG92" i="4"/>
  <c r="DG63" i="4"/>
  <c r="DG78" i="4"/>
  <c r="DG89" i="4"/>
  <c r="DG91" i="4"/>
  <c r="DG107" i="4"/>
  <c r="DG114" i="4"/>
  <c r="DG87" i="4"/>
  <c r="DG96" i="4"/>
  <c r="DG100" i="4"/>
  <c r="DG111" i="4"/>
  <c r="DG72" i="4"/>
  <c r="DG76" i="4"/>
  <c r="DG97" i="4"/>
  <c r="DG104" i="4"/>
  <c r="DG68" i="4"/>
  <c r="DG83" i="4"/>
  <c r="DG95" i="4"/>
  <c r="DG101" i="4"/>
  <c r="DG108" i="4"/>
  <c r="DG58" i="4"/>
  <c r="DG99" i="4"/>
  <c r="DG113" i="4"/>
  <c r="DG90" i="4"/>
  <c r="DG94" i="4"/>
  <c r="DG98" i="4"/>
  <c r="DG112" i="4"/>
  <c r="CY29" i="4"/>
  <c r="CY33" i="4"/>
  <c r="CY37" i="4"/>
  <c r="CY41" i="4"/>
  <c r="CY45" i="4"/>
  <c r="CY49" i="4"/>
  <c r="CY31" i="4"/>
  <c r="CY35" i="4"/>
  <c r="CY39" i="4"/>
  <c r="CY43" i="4"/>
  <c r="CY47" i="4"/>
  <c r="CY30" i="4"/>
  <c r="CY34" i="4"/>
  <c r="CY38" i="4"/>
  <c r="CY42" i="4"/>
  <c r="CY46" i="4"/>
  <c r="CY50" i="4"/>
  <c r="CY40" i="4"/>
  <c r="CY51" i="4"/>
  <c r="CY55" i="4"/>
  <c r="CY59" i="4"/>
  <c r="CY48" i="4"/>
  <c r="CY28" i="4"/>
  <c r="CY52" i="4"/>
  <c r="CY61" i="4"/>
  <c r="CY36" i="4"/>
  <c r="CY56" i="4"/>
  <c r="CY60" i="4"/>
  <c r="CY68" i="4"/>
  <c r="CY44" i="4"/>
  <c r="CY58" i="4"/>
  <c r="CY32" i="4"/>
  <c r="CY54" i="4"/>
  <c r="CY65" i="4"/>
  <c r="CY77" i="4"/>
  <c r="CY69" i="4"/>
  <c r="CY66" i="4"/>
  <c r="CY74" i="4"/>
  <c r="CY76" i="4"/>
  <c r="CY83" i="4"/>
  <c r="CY57" i="4"/>
  <c r="CY63" i="4"/>
  <c r="CY72" i="4"/>
  <c r="CY80" i="4"/>
  <c r="CY84" i="4"/>
  <c r="CY91" i="4"/>
  <c r="CY88" i="4"/>
  <c r="CY95" i="4"/>
  <c r="CY53" i="4"/>
  <c r="CY73" i="4"/>
  <c r="CY103" i="4"/>
  <c r="CY110" i="4"/>
  <c r="CY107" i="4"/>
  <c r="CY114" i="4"/>
  <c r="CY62" i="4"/>
  <c r="CY67" i="4"/>
  <c r="CY82" i="4"/>
  <c r="CY85" i="4"/>
  <c r="CY93" i="4"/>
  <c r="CY100" i="4"/>
  <c r="CY111" i="4"/>
  <c r="CY79" i="4"/>
  <c r="CY86" i="4"/>
  <c r="CY89" i="4"/>
  <c r="CY96" i="4"/>
  <c r="CY97" i="4"/>
  <c r="CY104" i="4"/>
  <c r="CY71" i="4"/>
  <c r="CY94" i="4"/>
  <c r="CY109" i="4"/>
  <c r="CY75" i="4"/>
  <c r="CY87" i="4"/>
  <c r="CY108" i="4"/>
  <c r="DO20" i="4"/>
  <c r="DF20" i="4"/>
  <c r="DG27" i="4"/>
  <c r="CX27" i="4"/>
  <c r="DV25" i="4"/>
  <c r="DO24" i="4"/>
  <c r="DF24" i="4"/>
  <c r="CY23" i="4"/>
  <c r="DW21" i="4"/>
  <c r="DN21" i="4"/>
  <c r="DF114" i="4"/>
  <c r="DO113" i="4"/>
  <c r="DR112" i="4"/>
  <c r="DW111" i="4"/>
  <c r="DB111" i="4"/>
  <c r="CV107" i="4"/>
  <c r="DF106" i="4"/>
  <c r="DH105" i="4"/>
  <c r="DW103" i="4"/>
  <c r="CZ102" i="4"/>
  <c r="CV99" i="4"/>
  <c r="CY98" i="4"/>
  <c r="DJ95" i="4"/>
  <c r="DJ92" i="4"/>
  <c r="DF91" i="4"/>
  <c r="DH90" i="4"/>
  <c r="DB89" i="4"/>
  <c r="CZ88" i="4"/>
  <c r="DB87" i="4"/>
  <c r="DH79" i="4"/>
  <c r="DX75" i="4"/>
  <c r="DX71" i="4"/>
  <c r="DW68" i="4"/>
  <c r="CV52" i="4"/>
  <c r="DO32" i="4"/>
  <c r="DV30" i="4"/>
  <c r="DV34" i="4"/>
  <c r="DV31" i="4"/>
  <c r="DV29" i="4"/>
  <c r="DV32" i="4"/>
  <c r="DV35" i="4"/>
  <c r="DV39" i="4"/>
  <c r="DV40" i="4"/>
  <c r="DV41" i="4"/>
  <c r="DV48" i="4"/>
  <c r="DV53" i="4"/>
  <c r="DV37" i="4"/>
  <c r="DV42" i="4"/>
  <c r="DV44" i="4"/>
  <c r="DV50" i="4"/>
  <c r="DV43" i="4"/>
  <c r="DV45" i="4"/>
  <c r="DV54" i="4"/>
  <c r="DV28" i="4"/>
  <c r="DV46" i="4"/>
  <c r="DV58" i="4"/>
  <c r="DV60" i="4"/>
  <c r="DV64" i="4"/>
  <c r="DV68" i="4"/>
  <c r="DV72" i="4"/>
  <c r="DV36" i="4"/>
  <c r="DV66" i="4"/>
  <c r="DV47" i="4"/>
  <c r="DV55" i="4"/>
  <c r="DV56" i="4"/>
  <c r="DV61" i="4"/>
  <c r="DV63" i="4"/>
  <c r="DV52" i="4"/>
  <c r="DV67" i="4"/>
  <c r="DV74" i="4"/>
  <c r="DV71" i="4"/>
  <c r="DV76" i="4"/>
  <c r="DV80" i="4"/>
  <c r="DV84" i="4"/>
  <c r="DV88" i="4"/>
  <c r="DV92" i="4"/>
  <c r="DV96" i="4"/>
  <c r="DV49" i="4"/>
  <c r="DV81" i="4"/>
  <c r="DV33" i="4"/>
  <c r="DV57" i="4"/>
  <c r="DV77" i="4"/>
  <c r="DV78" i="4"/>
  <c r="DV70" i="4"/>
  <c r="DV82" i="4"/>
  <c r="DV89" i="4"/>
  <c r="DV38" i="4"/>
  <c r="DV69" i="4"/>
  <c r="DV75" i="4"/>
  <c r="DV79" i="4"/>
  <c r="DV86" i="4"/>
  <c r="DV93" i="4"/>
  <c r="DV99" i="4"/>
  <c r="DV103" i="4"/>
  <c r="DV107" i="4"/>
  <c r="DV111" i="4"/>
  <c r="DV73" i="4"/>
  <c r="DV83" i="4"/>
  <c r="DV101" i="4"/>
  <c r="DV108" i="4"/>
  <c r="DV91" i="4"/>
  <c r="DV98" i="4"/>
  <c r="DV105" i="4"/>
  <c r="DV112" i="4"/>
  <c r="DV65" i="4"/>
  <c r="DV87" i="4"/>
  <c r="DV102" i="4"/>
  <c r="DV109" i="4"/>
  <c r="DV106" i="4"/>
  <c r="DV113" i="4"/>
  <c r="DV22" i="4"/>
  <c r="DV26" i="4"/>
  <c r="DV51" i="4"/>
  <c r="DV59" i="4"/>
  <c r="DN30" i="4"/>
  <c r="DN34" i="4"/>
  <c r="DN38" i="4"/>
  <c r="DN35" i="4"/>
  <c r="DN28" i="4"/>
  <c r="DN31" i="4"/>
  <c r="DN47" i="4"/>
  <c r="DN56" i="4"/>
  <c r="DN33" i="4"/>
  <c r="DN36" i="4"/>
  <c r="DN53" i="4"/>
  <c r="DN57" i="4"/>
  <c r="DN40" i="4"/>
  <c r="DN48" i="4"/>
  <c r="DN50" i="4"/>
  <c r="DN54" i="4"/>
  <c r="DN60" i="4"/>
  <c r="DN64" i="4"/>
  <c r="DN68" i="4"/>
  <c r="DN72" i="4"/>
  <c r="DN69" i="4"/>
  <c r="DN29" i="4"/>
  <c r="DN51" i="4"/>
  <c r="DN62" i="4"/>
  <c r="DN66" i="4"/>
  <c r="DN58" i="4"/>
  <c r="DN63" i="4"/>
  <c r="DN70" i="4"/>
  <c r="DN49" i="4"/>
  <c r="DN61" i="4"/>
  <c r="DN67" i="4"/>
  <c r="DN74" i="4"/>
  <c r="DN76" i="4"/>
  <c r="DN80" i="4"/>
  <c r="DN84" i="4"/>
  <c r="DN88" i="4"/>
  <c r="DN92" i="4"/>
  <c r="DN96" i="4"/>
  <c r="DN42" i="4"/>
  <c r="DN44" i="4"/>
  <c r="DN81" i="4"/>
  <c r="DN46" i="4"/>
  <c r="DN78" i="4"/>
  <c r="DN85" i="4"/>
  <c r="DN52" i="4"/>
  <c r="DN59" i="4"/>
  <c r="DN65" i="4"/>
  <c r="DN77" i="4"/>
  <c r="DN82" i="4"/>
  <c r="DN89" i="4"/>
  <c r="DN99" i="4"/>
  <c r="DN103" i="4"/>
  <c r="DN107" i="4"/>
  <c r="DN111" i="4"/>
  <c r="DN39" i="4"/>
  <c r="DN79" i="4"/>
  <c r="DN90" i="4"/>
  <c r="DN95" i="4"/>
  <c r="DN97" i="4"/>
  <c r="DN104" i="4"/>
  <c r="DN43" i="4"/>
  <c r="DN75" i="4"/>
  <c r="DN94" i="4"/>
  <c r="DN101" i="4"/>
  <c r="DN108" i="4"/>
  <c r="DN55" i="4"/>
  <c r="DN71" i="4"/>
  <c r="DN86" i="4"/>
  <c r="DN98" i="4"/>
  <c r="DN105" i="4"/>
  <c r="DN112" i="4"/>
  <c r="DN93" i="4"/>
  <c r="DN102" i="4"/>
  <c r="DN109" i="4"/>
  <c r="DN22" i="4"/>
  <c r="DN26" i="4"/>
  <c r="DN114" i="4"/>
  <c r="DN113" i="4"/>
  <c r="DF30" i="4"/>
  <c r="DF34" i="4"/>
  <c r="DF38" i="4"/>
  <c r="DF31" i="4"/>
  <c r="DF47" i="4"/>
  <c r="DF41" i="4"/>
  <c r="DF42" i="4"/>
  <c r="DF52" i="4"/>
  <c r="DF29" i="4"/>
  <c r="DF32" i="4"/>
  <c r="DF35" i="4"/>
  <c r="DF43" i="4"/>
  <c r="DF44" i="4"/>
  <c r="DF45" i="4"/>
  <c r="DF37" i="4"/>
  <c r="DF46" i="4"/>
  <c r="DF49" i="4"/>
  <c r="DF53" i="4"/>
  <c r="DF57" i="4"/>
  <c r="DF60" i="4"/>
  <c r="DF64" i="4"/>
  <c r="DF68" i="4"/>
  <c r="DF72" i="4"/>
  <c r="DF28" i="4"/>
  <c r="DF56" i="4"/>
  <c r="DF65" i="4"/>
  <c r="DF69" i="4"/>
  <c r="DF33" i="4"/>
  <c r="DF50" i="4"/>
  <c r="DF59" i="4"/>
  <c r="DF66" i="4"/>
  <c r="DF73" i="4"/>
  <c r="DF39" i="4"/>
  <c r="DF40" i="4"/>
  <c r="DF55" i="4"/>
  <c r="DF62" i="4"/>
  <c r="DF63" i="4"/>
  <c r="DF70" i="4"/>
  <c r="DF76" i="4"/>
  <c r="DF80" i="4"/>
  <c r="DF84" i="4"/>
  <c r="DF88" i="4"/>
  <c r="DF92" i="4"/>
  <c r="DF96" i="4"/>
  <c r="DF67" i="4"/>
  <c r="DF75" i="4"/>
  <c r="DF36" i="4"/>
  <c r="DF71" i="4"/>
  <c r="DF48" i="4"/>
  <c r="DF51" i="4"/>
  <c r="DF81" i="4"/>
  <c r="DF78" i="4"/>
  <c r="DF85" i="4"/>
  <c r="DF99" i="4"/>
  <c r="DF103" i="4"/>
  <c r="DF107" i="4"/>
  <c r="DF111" i="4"/>
  <c r="DF87" i="4"/>
  <c r="DF100" i="4"/>
  <c r="DF97" i="4"/>
  <c r="DF104" i="4"/>
  <c r="DF83" i="4"/>
  <c r="DF95" i="4"/>
  <c r="DF101" i="4"/>
  <c r="DF108" i="4"/>
  <c r="DF90" i="4"/>
  <c r="DF94" i="4"/>
  <c r="DF98" i="4"/>
  <c r="DF105" i="4"/>
  <c r="DF112" i="4"/>
  <c r="DF22" i="4"/>
  <c r="DF26" i="4"/>
  <c r="DF93" i="4"/>
  <c r="DF110" i="4"/>
  <c r="DF109" i="4"/>
  <c r="CX30" i="4"/>
  <c r="CX34" i="4"/>
  <c r="CX38" i="4"/>
  <c r="CX35" i="4"/>
  <c r="CX43" i="4"/>
  <c r="CX46" i="4"/>
  <c r="CX48" i="4"/>
  <c r="CX55" i="4"/>
  <c r="CX28" i="4"/>
  <c r="CX31" i="4"/>
  <c r="CX50" i="4"/>
  <c r="CX52" i="4"/>
  <c r="CX33" i="4"/>
  <c r="CX36" i="4"/>
  <c r="CX56" i="4"/>
  <c r="CX39" i="4"/>
  <c r="CX40" i="4"/>
  <c r="CX41" i="4"/>
  <c r="CX53" i="4"/>
  <c r="CX60" i="4"/>
  <c r="CX64" i="4"/>
  <c r="CX68" i="4"/>
  <c r="CX72" i="4"/>
  <c r="CX42" i="4"/>
  <c r="CX44" i="4"/>
  <c r="CX58" i="4"/>
  <c r="CX32" i="4"/>
  <c r="CX45" i="4"/>
  <c r="CX54" i="4"/>
  <c r="CX65" i="4"/>
  <c r="CX47" i="4"/>
  <c r="CX69" i="4"/>
  <c r="CX37" i="4"/>
  <c r="CX51" i="4"/>
  <c r="CX66" i="4"/>
  <c r="CX73" i="4"/>
  <c r="CX76" i="4"/>
  <c r="CX80" i="4"/>
  <c r="CX84" i="4"/>
  <c r="CX88" i="4"/>
  <c r="CX92" i="4"/>
  <c r="CX96" i="4"/>
  <c r="CX57" i="4"/>
  <c r="CX63" i="4"/>
  <c r="CX29" i="4"/>
  <c r="CX61" i="4"/>
  <c r="CX75" i="4"/>
  <c r="CX81" i="4"/>
  <c r="CX99" i="4"/>
  <c r="CX103" i="4"/>
  <c r="CX107" i="4"/>
  <c r="CX111" i="4"/>
  <c r="CX114" i="4"/>
  <c r="CX59" i="4"/>
  <c r="CX62" i="4"/>
  <c r="CX67" i="4"/>
  <c r="CX82" i="4"/>
  <c r="CX85" i="4"/>
  <c r="CX93" i="4"/>
  <c r="CX100" i="4"/>
  <c r="CX79" i="4"/>
  <c r="CX86" i="4"/>
  <c r="CX89" i="4"/>
  <c r="CX91" i="4"/>
  <c r="CX97" i="4"/>
  <c r="CX104" i="4"/>
  <c r="CX74" i="4"/>
  <c r="CX77" i="4"/>
  <c r="CX87" i="4"/>
  <c r="CX101" i="4"/>
  <c r="CX108" i="4"/>
  <c r="CX22" i="4"/>
  <c r="CX26" i="4"/>
  <c r="CX90" i="4"/>
  <c r="CX106" i="4"/>
  <c r="CX70" i="4"/>
  <c r="CX95" i="4"/>
  <c r="CX105" i="4"/>
  <c r="DW20" i="4"/>
  <c r="DN20" i="4"/>
  <c r="DO27" i="4"/>
  <c r="DF27" i="4"/>
  <c r="DW24" i="4"/>
  <c r="DN24" i="4"/>
  <c r="DG23" i="4"/>
  <c r="CX23" i="4"/>
  <c r="DV21" i="4"/>
  <c r="DH113" i="4"/>
  <c r="DH109" i="4"/>
  <c r="CY106" i="4"/>
  <c r="DG105" i="4"/>
  <c r="DP103" i="4"/>
  <c r="DX102" i="4"/>
  <c r="CY102" i="4"/>
  <c r="DP99" i="4"/>
  <c r="CX98" i="4"/>
  <c r="DG93" i="4"/>
  <c r="CY90" i="4"/>
  <c r="CV88" i="4"/>
  <c r="DW86" i="4"/>
  <c r="DR85" i="4"/>
  <c r="CY81" i="4"/>
  <c r="DG79" i="4"/>
  <c r="DJ77" i="4"/>
  <c r="DW75" i="4"/>
  <c r="DJ61" i="4"/>
  <c r="DR41" i="4"/>
  <c r="DN32" i="4"/>
  <c r="AQ41" i="13"/>
  <c r="AQ46" i="13"/>
  <c r="AQ40" i="13" s="1"/>
  <c r="AL46" i="13"/>
  <c r="N46" i="13"/>
  <c r="N40" i="13" s="1"/>
  <c r="B46" i="13"/>
  <c r="B40" i="13" s="1"/>
  <c r="N42" i="13"/>
  <c r="B42" i="13"/>
  <c r="N41" i="13"/>
  <c r="B41" i="13"/>
  <c r="AN46" i="13"/>
  <c r="AM7" i="13"/>
  <c r="AM8" i="13" s="1"/>
  <c r="AM9" i="13" s="1"/>
  <c r="AM10" i="13" s="1"/>
  <c r="AM11" i="13" s="1"/>
  <c r="AM12" i="13" s="1"/>
  <c r="AM13" i="13" s="1"/>
  <c r="AM14" i="13" s="1"/>
  <c r="AM15" i="13" s="1"/>
  <c r="AM16" i="13" s="1"/>
  <c r="AM17" i="13" s="1"/>
  <c r="AM18" i="13" s="1"/>
  <c r="AM19" i="13" s="1"/>
  <c r="AM20" i="13" s="1"/>
  <c r="AM21" i="13" s="1"/>
  <c r="AM22" i="13" s="1"/>
  <c r="AM23" i="13" s="1"/>
  <c r="AM24" i="13" s="1"/>
  <c r="AM25" i="13" s="1"/>
  <c r="AM26" i="13" s="1"/>
  <c r="AM27" i="13" s="1"/>
  <c r="AM28" i="13" s="1"/>
  <c r="AM29" i="13" s="1"/>
  <c r="AM30" i="13" s="1"/>
  <c r="AM31" i="13" s="1"/>
  <c r="AM32" i="13" s="1"/>
  <c r="AM33" i="13" s="1"/>
  <c r="AM34" i="13" s="1"/>
  <c r="AM35" i="13" s="1"/>
  <c r="AM36" i="13" s="1"/>
  <c r="CZ157" i="4" l="1"/>
  <c r="CZ159" i="4"/>
  <c r="CZ156" i="4"/>
  <c r="CZ155" i="4"/>
  <c r="CZ158" i="4"/>
  <c r="DE159" i="4"/>
  <c r="DE156" i="4"/>
  <c r="DE157" i="4"/>
  <c r="DE158" i="4"/>
  <c r="DR158" i="4"/>
  <c r="DR155" i="4"/>
  <c r="DR159" i="4"/>
  <c r="DR157" i="4"/>
  <c r="DR156" i="4"/>
  <c r="DU159" i="4"/>
  <c r="DU156" i="4"/>
  <c r="DU157" i="4"/>
  <c r="DU158" i="4"/>
  <c r="DU155" i="4"/>
  <c r="DH157" i="4"/>
  <c r="DH159" i="4"/>
  <c r="DH156" i="4"/>
  <c r="DH155" i="4"/>
  <c r="DH158" i="4"/>
  <c r="DM159" i="4"/>
  <c r="DM156" i="4"/>
  <c r="DM157" i="4"/>
  <c r="DM158" i="4"/>
  <c r="DM155" i="4"/>
  <c r="DQ158" i="4"/>
  <c r="DQ155" i="4"/>
  <c r="DQ156" i="4"/>
  <c r="DQ157" i="4"/>
  <c r="DQ159" i="4"/>
  <c r="DY158" i="4"/>
  <c r="DY155" i="4"/>
  <c r="DY159" i="4"/>
  <c r="DY156" i="4"/>
  <c r="DY157" i="4"/>
  <c r="DV156" i="4"/>
  <c r="DV157" i="4"/>
  <c r="DV158" i="4"/>
  <c r="DV155" i="4"/>
  <c r="DV159" i="4"/>
  <c r="DJ158" i="4"/>
  <c r="DJ159" i="4"/>
  <c r="DJ155" i="4"/>
  <c r="DJ157" i="4"/>
  <c r="DJ156" i="4"/>
  <c r="DA158" i="4"/>
  <c r="DA155" i="4"/>
  <c r="DA156" i="4"/>
  <c r="DA157" i="4"/>
  <c r="DA159" i="4"/>
  <c r="DB158" i="4"/>
  <c r="DB155" i="4"/>
  <c r="DB159" i="4"/>
  <c r="DB157" i="4"/>
  <c r="DB156" i="4"/>
  <c r="DN156" i="4"/>
  <c r="DN157" i="4"/>
  <c r="DN158" i="4"/>
  <c r="DN159" i="4"/>
  <c r="CX156" i="4"/>
  <c r="CX157" i="4"/>
  <c r="CX158" i="4"/>
  <c r="CX159" i="4"/>
  <c r="CV158" i="4"/>
  <c r="CV159" i="4"/>
  <c r="CV156" i="4"/>
  <c r="CV157" i="4"/>
  <c r="DD158" i="4"/>
  <c r="DD159" i="4"/>
  <c r="DD156" i="4"/>
  <c r="DD157" i="4"/>
  <c r="DL158" i="4"/>
  <c r="DL159" i="4"/>
  <c r="DL156" i="4"/>
  <c r="DL157" i="4"/>
  <c r="DW157" i="4"/>
  <c r="DW158" i="4"/>
  <c r="DW155" i="4"/>
  <c r="DW159" i="4"/>
  <c r="DW156" i="4"/>
  <c r="DF156" i="4"/>
  <c r="DF155" i="4"/>
  <c r="DF157" i="4"/>
  <c r="DF158" i="4"/>
  <c r="DF159" i="4"/>
  <c r="DG157" i="4"/>
  <c r="DG158" i="4"/>
  <c r="DG159" i="4"/>
  <c r="DG156" i="4"/>
  <c r="DG155" i="4"/>
  <c r="DI158" i="4"/>
  <c r="DI156" i="4"/>
  <c r="DI157" i="4"/>
  <c r="DI159" i="4"/>
  <c r="DC158" i="4"/>
  <c r="DC155" i="4"/>
  <c r="DC159" i="4"/>
  <c r="DC156" i="4"/>
  <c r="DC157" i="4"/>
  <c r="DS158" i="4"/>
  <c r="DS155" i="4"/>
  <c r="DS159" i="4"/>
  <c r="DS156" i="4"/>
  <c r="DS157" i="4"/>
  <c r="CW159" i="4"/>
  <c r="CW156" i="4"/>
  <c r="CW157" i="4"/>
  <c r="CW158" i="4"/>
  <c r="CY157" i="4"/>
  <c r="CY158" i="4"/>
  <c r="CY159" i="4"/>
  <c r="CY156" i="4"/>
  <c r="DO157" i="4"/>
  <c r="DO158" i="4"/>
  <c r="DO159" i="4"/>
  <c r="DO156" i="4"/>
  <c r="DP157" i="4"/>
  <c r="DP159" i="4"/>
  <c r="DP156" i="4"/>
  <c r="DP158" i="4"/>
  <c r="DK158" i="4"/>
  <c r="DK159" i="4"/>
  <c r="DK156" i="4"/>
  <c r="DK157" i="4"/>
  <c r="DX157" i="4"/>
  <c r="DX159" i="4"/>
  <c r="DX156" i="4"/>
  <c r="DX155" i="4"/>
  <c r="DX158" i="4"/>
  <c r="DT158" i="4"/>
  <c r="DT155" i="4"/>
  <c r="DT159" i="4"/>
  <c r="DT156" i="4"/>
  <c r="DT157" i="4"/>
  <c r="DZ100" i="4"/>
  <c r="DZ68" i="4"/>
  <c r="DZ49" i="4"/>
  <c r="DZ82" i="4"/>
  <c r="DZ51" i="4"/>
  <c r="DZ28" i="4"/>
  <c r="DZ113" i="4"/>
  <c r="DZ101" i="4"/>
  <c r="DZ114" i="4"/>
  <c r="DZ78" i="4"/>
  <c r="DZ55" i="4"/>
  <c r="DZ79" i="4"/>
  <c r="DZ46" i="4"/>
  <c r="DZ71" i="4"/>
  <c r="DZ41" i="4"/>
  <c r="DZ34" i="4"/>
  <c r="DZ90" i="4"/>
  <c r="DZ88" i="4"/>
  <c r="DZ52" i="4"/>
  <c r="DZ80" i="4"/>
  <c r="DZ22" i="4"/>
  <c r="DZ77" i="4"/>
  <c r="DZ110" i="4"/>
  <c r="DZ73" i="4"/>
  <c r="DZ81" i="4"/>
  <c r="DZ74" i="4"/>
  <c r="DZ69" i="4"/>
  <c r="DZ67" i="4"/>
  <c r="DZ40" i="4"/>
  <c r="DZ37" i="4"/>
  <c r="DZ64" i="4"/>
  <c r="DZ23" i="4"/>
  <c r="DZ108" i="4"/>
  <c r="DZ75" i="4"/>
  <c r="DZ72" i="4"/>
  <c r="DZ111" i="4"/>
  <c r="DZ61" i="4"/>
  <c r="DZ63" i="4"/>
  <c r="DZ93" i="4"/>
  <c r="DZ107" i="4"/>
  <c r="DZ25" i="4"/>
  <c r="DZ102" i="4"/>
  <c r="DZ59" i="4"/>
  <c r="DZ39" i="4"/>
  <c r="DZ21" i="4"/>
  <c r="DZ112" i="4"/>
  <c r="DZ97" i="4"/>
  <c r="DZ98" i="4"/>
  <c r="DZ50" i="4"/>
  <c r="DZ95" i="4"/>
  <c r="DZ31" i="4"/>
  <c r="DZ45" i="4"/>
  <c r="DZ43" i="4"/>
  <c r="DZ36" i="4"/>
  <c r="DZ83" i="4"/>
  <c r="DZ57" i="4"/>
  <c r="DZ103" i="4"/>
  <c r="DZ106" i="4"/>
  <c r="DZ62" i="4"/>
  <c r="DZ53" i="4"/>
  <c r="DZ94" i="4"/>
  <c r="DZ58" i="4"/>
  <c r="DZ47" i="4"/>
  <c r="DZ29" i="4"/>
  <c r="DZ24" i="4"/>
  <c r="DZ105" i="4"/>
  <c r="DZ86" i="4"/>
  <c r="DZ96" i="4"/>
  <c r="DZ92" i="4"/>
  <c r="DZ91" i="4"/>
  <c r="DZ70" i="4"/>
  <c r="DZ38" i="4"/>
  <c r="DZ42" i="4"/>
  <c r="DZ56" i="4"/>
  <c r="DZ27" i="4"/>
  <c r="DZ109" i="4"/>
  <c r="DZ65" i="4"/>
  <c r="DZ54" i="4"/>
  <c r="DZ33" i="4"/>
  <c r="DZ104" i="4"/>
  <c r="DZ84" i="4"/>
  <c r="DZ44" i="4"/>
  <c r="DZ99" i="4"/>
  <c r="DZ76" i="4"/>
  <c r="DZ35" i="4"/>
  <c r="DZ89" i="4"/>
  <c r="DZ85" i="4"/>
  <c r="DZ87" i="4"/>
  <c r="DZ66" i="4"/>
  <c r="DZ32" i="4"/>
  <c r="DZ30" i="4"/>
  <c r="DZ48" i="4"/>
  <c r="DZ60" i="4"/>
  <c r="DZ26" i="4"/>
  <c r="AN41" i="13"/>
  <c r="AN42" i="13"/>
  <c r="DZ154" i="4" l="1"/>
  <c r="DE48" i="3"/>
  <c r="AG21" i="3"/>
  <c r="AG22" i="3"/>
  <c r="AG23" i="3"/>
  <c r="AG24" i="3"/>
  <c r="AG25" i="3"/>
  <c r="AG26" i="3"/>
  <c r="AG27" i="3"/>
  <c r="FH24" i="3"/>
  <c r="FI24" i="3"/>
  <c r="FJ24" i="3"/>
  <c r="FK24" i="3"/>
  <c r="FL24" i="3"/>
  <c r="FM24" i="3"/>
  <c r="FN24" i="3"/>
  <c r="FO24" i="3"/>
  <c r="FP24" i="3"/>
  <c r="FQ24" i="3"/>
  <c r="FR24" i="3"/>
  <c r="FS24" i="3"/>
  <c r="FT24" i="3"/>
  <c r="FU24" i="3"/>
  <c r="FV24" i="3"/>
  <c r="FW24" i="3"/>
  <c r="FX24" i="3"/>
  <c r="FY24" i="3"/>
  <c r="FZ24" i="3"/>
  <c r="GA24" i="3"/>
  <c r="GB24" i="3"/>
  <c r="GC24" i="3"/>
  <c r="GD24" i="3"/>
  <c r="GE24" i="3"/>
  <c r="GF24" i="3"/>
  <c r="GG24" i="3"/>
  <c r="GH24" i="3"/>
  <c r="GI24" i="3"/>
  <c r="GJ24" i="3"/>
  <c r="GK24" i="3"/>
  <c r="FH25" i="3"/>
  <c r="FI25" i="3"/>
  <c r="FJ25" i="3"/>
  <c r="FK25" i="3"/>
  <c r="FL25" i="3"/>
  <c r="FM25" i="3"/>
  <c r="FN25" i="3"/>
  <c r="FO25" i="3"/>
  <c r="FP25" i="3"/>
  <c r="FQ25" i="3"/>
  <c r="FR25" i="3"/>
  <c r="FS25" i="3"/>
  <c r="FT25" i="3"/>
  <c r="FU25" i="3"/>
  <c r="FV25" i="3"/>
  <c r="FW25" i="3"/>
  <c r="FX25" i="3"/>
  <c r="FY25" i="3"/>
  <c r="FZ25" i="3"/>
  <c r="GA25" i="3"/>
  <c r="GB25" i="3"/>
  <c r="GC25" i="3"/>
  <c r="GD25" i="3"/>
  <c r="GE25" i="3"/>
  <c r="GF25" i="3"/>
  <c r="GG25" i="3"/>
  <c r="GH25" i="3"/>
  <c r="GI25" i="3"/>
  <c r="GJ25" i="3"/>
  <c r="GK25" i="3"/>
  <c r="FH26" i="3"/>
  <c r="FI26" i="3"/>
  <c r="FJ26" i="3"/>
  <c r="FK26" i="3"/>
  <c r="FL26" i="3"/>
  <c r="FM26" i="3"/>
  <c r="FN26" i="3"/>
  <c r="FO26" i="3"/>
  <c r="FP26" i="3"/>
  <c r="FQ26" i="3"/>
  <c r="FR26" i="3"/>
  <c r="FS26" i="3"/>
  <c r="FT26" i="3"/>
  <c r="FU26" i="3"/>
  <c r="FV26" i="3"/>
  <c r="FW26" i="3"/>
  <c r="FX26" i="3"/>
  <c r="FY26" i="3"/>
  <c r="FZ26" i="3"/>
  <c r="GA26" i="3"/>
  <c r="GB26" i="3"/>
  <c r="GC26" i="3"/>
  <c r="GD26" i="3"/>
  <c r="GE26" i="3"/>
  <c r="GF26" i="3"/>
  <c r="GG26" i="3"/>
  <c r="GH26" i="3"/>
  <c r="GI26" i="3"/>
  <c r="GJ26" i="3"/>
  <c r="GK26" i="3"/>
  <c r="FH27" i="3"/>
  <c r="FI27" i="3"/>
  <c r="FJ27" i="3"/>
  <c r="FK27" i="3"/>
  <c r="FL27" i="3"/>
  <c r="FM27" i="3"/>
  <c r="FN27" i="3"/>
  <c r="FO27" i="3"/>
  <c r="FP27" i="3"/>
  <c r="FQ27" i="3"/>
  <c r="FR27" i="3"/>
  <c r="FS27" i="3"/>
  <c r="FT27" i="3"/>
  <c r="FU27" i="3"/>
  <c r="FV27" i="3"/>
  <c r="FW27" i="3"/>
  <c r="FX27" i="3"/>
  <c r="FY27" i="3"/>
  <c r="FZ27" i="3"/>
  <c r="GA27" i="3"/>
  <c r="GB27" i="3"/>
  <c r="GC27" i="3"/>
  <c r="GD27" i="3"/>
  <c r="GE27" i="3"/>
  <c r="GF27" i="3"/>
  <c r="GG27" i="3"/>
  <c r="GH27" i="3"/>
  <c r="GI27" i="3"/>
  <c r="GJ27" i="3"/>
  <c r="GK27" i="3"/>
  <c r="FH28" i="3"/>
  <c r="FI28" i="3"/>
  <c r="FJ28" i="3"/>
  <c r="FK28" i="3"/>
  <c r="FL28" i="3"/>
  <c r="FM28" i="3"/>
  <c r="FN28" i="3"/>
  <c r="FO28" i="3"/>
  <c r="FP28" i="3"/>
  <c r="FQ28" i="3"/>
  <c r="FR28" i="3"/>
  <c r="FS28" i="3"/>
  <c r="FT28" i="3"/>
  <c r="FU28" i="3"/>
  <c r="FV28" i="3"/>
  <c r="FW28" i="3"/>
  <c r="FX28" i="3"/>
  <c r="FY28" i="3"/>
  <c r="FZ28" i="3"/>
  <c r="GA28" i="3"/>
  <c r="GB28" i="3"/>
  <c r="GC28" i="3"/>
  <c r="GD28" i="3"/>
  <c r="GE28" i="3"/>
  <c r="GF28" i="3"/>
  <c r="GG28" i="3"/>
  <c r="GH28" i="3"/>
  <c r="GI28" i="3"/>
  <c r="GJ28" i="3"/>
  <c r="GK2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U79" i="3"/>
  <c r="BU80" i="3"/>
  <c r="BU81" i="3"/>
  <c r="BU82" i="3"/>
  <c r="BU83" i="3"/>
  <c r="BU84" i="3"/>
  <c r="BU85" i="3"/>
  <c r="BU86" i="3"/>
  <c r="BU88" i="3"/>
  <c r="BU89" i="3"/>
  <c r="BU90" i="3"/>
  <c r="BU91" i="3"/>
  <c r="BU92" i="3"/>
  <c r="BU93" i="3"/>
  <c r="BU94" i="3"/>
  <c r="BU95" i="3"/>
  <c r="BU96" i="3"/>
  <c r="BU97" i="3"/>
  <c r="BU98" i="3"/>
  <c r="BU99" i="3"/>
  <c r="BU100" i="3"/>
  <c r="BU101" i="3"/>
  <c r="BU102" i="3"/>
  <c r="BU103" i="3"/>
  <c r="BU104" i="3"/>
  <c r="BU105" i="3"/>
  <c r="BU106" i="3"/>
  <c r="BU107" i="3"/>
  <c r="BU108" i="3"/>
  <c r="BU109" i="3"/>
  <c r="BU110" i="3"/>
  <c r="BU111" i="3"/>
  <c r="BU112" i="3"/>
  <c r="BU113" i="3"/>
  <c r="BU114" i="3"/>
  <c r="BU115" i="3"/>
  <c r="BU116" i="3"/>
  <c r="BU117" i="3"/>
  <c r="BU118" i="3"/>
  <c r="BU119" i="3"/>
  <c r="BU120" i="3"/>
  <c r="BU121" i="3"/>
  <c r="BU122" i="3"/>
  <c r="BU123" i="3"/>
  <c r="BU124" i="3"/>
  <c r="BU125" i="3"/>
  <c r="BU126" i="3"/>
  <c r="BU127" i="3"/>
  <c r="BU128" i="3"/>
  <c r="BU129" i="3"/>
  <c r="BU130" i="3"/>
  <c r="BU131" i="3"/>
  <c r="BU132" i="3"/>
  <c r="BU133" i="3"/>
  <c r="BU134" i="3"/>
  <c r="BU135" i="3"/>
  <c r="BU136" i="3"/>
  <c r="BU137" i="3"/>
  <c r="BU138" i="3"/>
  <c r="BU139" i="3"/>
  <c r="BU140" i="3"/>
  <c r="BV79" i="3"/>
  <c r="BV81" i="3"/>
  <c r="BV82" i="3"/>
  <c r="BV83" i="3"/>
  <c r="BV84" i="3"/>
  <c r="BV85" i="3"/>
  <c r="BV86" i="3"/>
  <c r="BV87" i="3"/>
  <c r="BV88" i="3"/>
  <c r="BV89" i="3"/>
  <c r="BV90" i="3"/>
  <c r="BV91" i="3"/>
  <c r="BV92" i="3"/>
  <c r="BV93" i="3"/>
  <c r="BV94" i="3"/>
  <c r="BV95" i="3"/>
  <c r="BV96" i="3"/>
  <c r="BV97" i="3"/>
  <c r="BV98" i="3"/>
  <c r="BV99" i="3"/>
  <c r="BV100" i="3"/>
  <c r="BV101" i="3"/>
  <c r="BV102" i="3"/>
  <c r="BV103" i="3"/>
  <c r="BV104" i="3"/>
  <c r="BV105" i="3"/>
  <c r="BV106" i="3"/>
  <c r="BV107" i="3"/>
  <c r="BV108" i="3"/>
  <c r="BV109" i="3"/>
  <c r="BV110" i="3"/>
  <c r="BV111" i="3"/>
  <c r="BV112" i="3"/>
  <c r="BV113" i="3"/>
  <c r="BV114" i="3"/>
  <c r="BV115" i="3"/>
  <c r="BV116" i="3"/>
  <c r="BV117" i="3"/>
  <c r="BV118" i="3"/>
  <c r="BV119" i="3"/>
  <c r="BV120" i="3"/>
  <c r="BV121" i="3"/>
  <c r="BV122" i="3"/>
  <c r="BV123" i="3"/>
  <c r="BV124" i="3"/>
  <c r="BV125" i="3"/>
  <c r="BV126" i="3"/>
  <c r="BV127" i="3"/>
  <c r="BV128" i="3"/>
  <c r="BV129" i="3"/>
  <c r="BV130" i="3"/>
  <c r="BV131" i="3"/>
  <c r="BV132" i="3"/>
  <c r="BV133" i="3"/>
  <c r="BV134" i="3"/>
  <c r="BV135" i="3"/>
  <c r="BV136" i="3"/>
  <c r="BV137" i="3"/>
  <c r="BV138" i="3"/>
  <c r="BV139" i="3"/>
  <c r="BV140" i="3"/>
  <c r="BW79" i="3"/>
  <c r="BW80" i="3"/>
  <c r="BW81" i="3"/>
  <c r="BW82" i="3"/>
  <c r="BW83" i="3"/>
  <c r="BW84" i="3"/>
  <c r="BW85" i="3"/>
  <c r="BW86" i="3"/>
  <c r="BW87" i="3"/>
  <c r="BW89" i="3"/>
  <c r="BW90" i="3"/>
  <c r="BW91" i="3"/>
  <c r="BW92" i="3"/>
  <c r="BW93" i="3"/>
  <c r="BW94" i="3"/>
  <c r="BW95" i="3"/>
  <c r="BW96" i="3"/>
  <c r="BW97" i="3"/>
  <c r="BW98" i="3"/>
  <c r="BW99" i="3"/>
  <c r="BW100" i="3"/>
  <c r="BW101" i="3"/>
  <c r="BW102" i="3"/>
  <c r="BW103" i="3"/>
  <c r="BW104" i="3"/>
  <c r="BW105" i="3"/>
  <c r="BW106" i="3"/>
  <c r="BW107" i="3"/>
  <c r="BW108" i="3"/>
  <c r="BW109" i="3"/>
  <c r="BW110" i="3"/>
  <c r="BW111" i="3"/>
  <c r="BW112" i="3"/>
  <c r="BW113" i="3"/>
  <c r="BW114" i="3"/>
  <c r="BW115" i="3"/>
  <c r="BW116" i="3"/>
  <c r="BW117" i="3"/>
  <c r="BW118" i="3"/>
  <c r="BW119" i="3"/>
  <c r="BW120" i="3"/>
  <c r="BW121" i="3"/>
  <c r="BW122" i="3"/>
  <c r="BW123" i="3"/>
  <c r="BW124" i="3"/>
  <c r="BW125" i="3"/>
  <c r="BW126" i="3"/>
  <c r="BW127" i="3"/>
  <c r="BW128" i="3"/>
  <c r="BW129" i="3"/>
  <c r="BW130" i="3"/>
  <c r="BW132" i="3"/>
  <c r="BW133" i="3"/>
  <c r="BW134" i="3"/>
  <c r="BW135" i="3"/>
  <c r="BW136" i="3"/>
  <c r="BW137" i="3"/>
  <c r="BW138" i="3"/>
  <c r="BW139" i="3"/>
  <c r="BW140" i="3"/>
  <c r="BX79" i="3"/>
  <c r="BX80" i="3"/>
  <c r="BX81" i="3"/>
  <c r="BX82" i="3"/>
  <c r="BX83" i="3"/>
  <c r="BX84" i="3"/>
  <c r="BX85" i="3"/>
  <c r="BX86" i="3"/>
  <c r="BX87" i="3"/>
  <c r="BX88" i="3"/>
  <c r="BX89" i="3"/>
  <c r="BX90" i="3"/>
  <c r="BX91" i="3"/>
  <c r="BX92" i="3"/>
  <c r="BX93" i="3"/>
  <c r="BX94" i="3"/>
  <c r="BX95" i="3"/>
  <c r="BX96" i="3"/>
  <c r="BX97" i="3"/>
  <c r="BX98" i="3"/>
  <c r="BX99" i="3"/>
  <c r="BX100" i="3"/>
  <c r="BX101" i="3"/>
  <c r="BX102" i="3"/>
  <c r="BX103" i="3"/>
  <c r="BX104" i="3"/>
  <c r="BX105" i="3"/>
  <c r="BX106" i="3"/>
  <c r="BX107" i="3"/>
  <c r="BX108" i="3"/>
  <c r="BX109" i="3"/>
  <c r="BX111" i="3"/>
  <c r="BX112" i="3"/>
  <c r="BX113" i="3"/>
  <c r="BX114" i="3"/>
  <c r="BX115" i="3"/>
  <c r="BX116" i="3"/>
  <c r="BX117" i="3"/>
  <c r="BX118" i="3"/>
  <c r="BX119" i="3"/>
  <c r="BX120" i="3"/>
  <c r="BX121" i="3"/>
  <c r="BX122" i="3"/>
  <c r="BX123" i="3"/>
  <c r="BX124" i="3"/>
  <c r="BX125" i="3"/>
  <c r="BX126" i="3"/>
  <c r="BX127" i="3"/>
  <c r="BX128" i="3"/>
  <c r="BX129" i="3"/>
  <c r="BX130" i="3"/>
  <c r="BX131" i="3"/>
  <c r="BX132" i="3"/>
  <c r="BX133" i="3"/>
  <c r="BX134" i="3"/>
  <c r="BX135" i="3"/>
  <c r="BX136" i="3"/>
  <c r="BX137" i="3"/>
  <c r="BX138" i="3"/>
  <c r="BX139" i="3"/>
  <c r="BX140" i="3"/>
  <c r="BY79" i="3"/>
  <c r="BY80" i="3"/>
  <c r="BY81" i="3"/>
  <c r="BY82" i="3"/>
  <c r="BY83" i="3"/>
  <c r="BY84" i="3"/>
  <c r="BY85" i="3"/>
  <c r="BY86" i="3"/>
  <c r="BY87" i="3"/>
  <c r="BY88" i="3"/>
  <c r="BY89" i="3"/>
  <c r="BY90" i="3"/>
  <c r="BY91" i="3"/>
  <c r="BY92" i="3"/>
  <c r="BY93" i="3"/>
  <c r="BY94" i="3"/>
  <c r="BY95" i="3"/>
  <c r="BY96" i="3"/>
  <c r="BY97" i="3"/>
  <c r="BY98" i="3"/>
  <c r="BY99" i="3"/>
  <c r="BY100" i="3"/>
  <c r="BY101" i="3"/>
  <c r="BY102" i="3"/>
  <c r="BY103" i="3"/>
  <c r="BY104" i="3"/>
  <c r="BY105" i="3"/>
  <c r="BY106" i="3"/>
  <c r="BY107" i="3"/>
  <c r="BY108" i="3"/>
  <c r="BY109" i="3"/>
  <c r="BY110" i="3"/>
  <c r="BY111" i="3"/>
  <c r="BY112" i="3"/>
  <c r="BY113" i="3"/>
  <c r="BY114" i="3"/>
  <c r="BY116" i="3"/>
  <c r="BY117" i="3"/>
  <c r="BY118" i="3"/>
  <c r="BY119" i="3"/>
  <c r="BY120" i="3"/>
  <c r="BY121" i="3"/>
  <c r="BY122" i="3"/>
  <c r="BY123" i="3"/>
  <c r="BY124" i="3"/>
  <c r="BY125" i="3"/>
  <c r="BY126" i="3"/>
  <c r="BY127" i="3"/>
  <c r="BY128" i="3"/>
  <c r="BY129" i="3"/>
  <c r="BY131" i="3"/>
  <c r="BY132" i="3"/>
  <c r="BY133" i="3"/>
  <c r="BY134" i="3"/>
  <c r="BY135" i="3"/>
  <c r="BY136" i="3"/>
  <c r="BY137" i="3"/>
  <c r="BY138" i="3"/>
  <c r="BY139" i="3"/>
  <c r="BY140" i="3"/>
  <c r="BZ79" i="3"/>
  <c r="BZ80" i="3"/>
  <c r="BZ81" i="3"/>
  <c r="BZ82" i="3"/>
  <c r="BZ83" i="3"/>
  <c r="BZ84" i="3"/>
  <c r="BZ85" i="3"/>
  <c r="BZ86" i="3"/>
  <c r="BZ87" i="3"/>
  <c r="BZ88" i="3"/>
  <c r="BZ89" i="3"/>
  <c r="BZ90" i="3"/>
  <c r="BZ91" i="3"/>
  <c r="BZ92" i="3"/>
  <c r="BZ93" i="3"/>
  <c r="BZ94" i="3"/>
  <c r="BZ95" i="3"/>
  <c r="BZ96" i="3"/>
  <c r="BZ97" i="3"/>
  <c r="BZ98" i="3"/>
  <c r="BZ99" i="3"/>
  <c r="BZ100" i="3"/>
  <c r="BZ101" i="3"/>
  <c r="BZ102" i="3"/>
  <c r="BZ103" i="3"/>
  <c r="BZ104" i="3"/>
  <c r="BZ105" i="3"/>
  <c r="BZ106" i="3"/>
  <c r="BZ107" i="3"/>
  <c r="BZ108" i="3"/>
  <c r="BZ109" i="3"/>
  <c r="BZ110" i="3"/>
  <c r="BZ111" i="3"/>
  <c r="BZ112" i="3"/>
  <c r="BZ113" i="3"/>
  <c r="BZ114" i="3"/>
  <c r="BZ115" i="3"/>
  <c r="BZ116" i="3"/>
  <c r="BZ117" i="3"/>
  <c r="BZ118" i="3"/>
  <c r="BZ119" i="3"/>
  <c r="BZ120" i="3"/>
  <c r="BZ121" i="3"/>
  <c r="BZ122" i="3"/>
  <c r="BZ123" i="3"/>
  <c r="BZ124" i="3"/>
  <c r="BZ126" i="3"/>
  <c r="BZ127" i="3"/>
  <c r="BZ128" i="3"/>
  <c r="BZ129" i="3"/>
  <c r="BZ130" i="3"/>
  <c r="BZ131" i="3"/>
  <c r="BZ132" i="3"/>
  <c r="BZ133" i="3"/>
  <c r="BZ134" i="3"/>
  <c r="BZ135" i="3"/>
  <c r="BZ136" i="3"/>
  <c r="BZ137" i="3"/>
  <c r="BZ138" i="3"/>
  <c r="BZ139" i="3"/>
  <c r="BZ140" i="3"/>
  <c r="CA79" i="3"/>
  <c r="CA80" i="3"/>
  <c r="CA81" i="3"/>
  <c r="CA82" i="3"/>
  <c r="CA83" i="3"/>
  <c r="CA84" i="3"/>
  <c r="CA85" i="3"/>
  <c r="CA86" i="3"/>
  <c r="CA87" i="3"/>
  <c r="CA88" i="3"/>
  <c r="CA90" i="3"/>
  <c r="CA91" i="3"/>
  <c r="CA92" i="3"/>
  <c r="CA93" i="3"/>
  <c r="CA94" i="3"/>
  <c r="CA95" i="3"/>
  <c r="CA96" i="3"/>
  <c r="CA97" i="3"/>
  <c r="CA98" i="3"/>
  <c r="CA99" i="3"/>
  <c r="CA100" i="3"/>
  <c r="CA101" i="3"/>
  <c r="CA102" i="3"/>
  <c r="CA103" i="3"/>
  <c r="CA104" i="3"/>
  <c r="CA105" i="3"/>
  <c r="CA106" i="3"/>
  <c r="CA107" i="3"/>
  <c r="CA108" i="3"/>
  <c r="CA109" i="3"/>
  <c r="CA110" i="3"/>
  <c r="CA111" i="3"/>
  <c r="CA112" i="3"/>
  <c r="CA113" i="3"/>
  <c r="CA114" i="3"/>
  <c r="CA115" i="3"/>
  <c r="CA116" i="3"/>
  <c r="CA117" i="3"/>
  <c r="CA118" i="3"/>
  <c r="CA119" i="3"/>
  <c r="CA120" i="3"/>
  <c r="CA121" i="3"/>
  <c r="CA122" i="3"/>
  <c r="CA123" i="3"/>
  <c r="CA124" i="3"/>
  <c r="CA125" i="3"/>
  <c r="CA126" i="3"/>
  <c r="CA127" i="3"/>
  <c r="CA128" i="3"/>
  <c r="CA129" i="3"/>
  <c r="CA130" i="3"/>
  <c r="CA131" i="3"/>
  <c r="CA132" i="3"/>
  <c r="CA133" i="3"/>
  <c r="CA134" i="3"/>
  <c r="CA135" i="3"/>
  <c r="CA136" i="3"/>
  <c r="CA137" i="3"/>
  <c r="CA138" i="3"/>
  <c r="CA139" i="3"/>
  <c r="CA140" i="3"/>
  <c r="CB79" i="3"/>
  <c r="CB80" i="3"/>
  <c r="CB81" i="3"/>
  <c r="CB82" i="3"/>
  <c r="CB83" i="3"/>
  <c r="CB84" i="3"/>
  <c r="CB85" i="3"/>
  <c r="CB87" i="3"/>
  <c r="CB88" i="3"/>
  <c r="CB89" i="3"/>
  <c r="CB91" i="3"/>
  <c r="CB92" i="3"/>
  <c r="CB93" i="3"/>
  <c r="CB94" i="3"/>
  <c r="CB95" i="3"/>
  <c r="CB96" i="3"/>
  <c r="CB97" i="3"/>
  <c r="CB98" i="3"/>
  <c r="CB99" i="3"/>
  <c r="CB100" i="3"/>
  <c r="CB101" i="3"/>
  <c r="CB102" i="3"/>
  <c r="CB103" i="3"/>
  <c r="CB104" i="3"/>
  <c r="CB105" i="3"/>
  <c r="CB106" i="3"/>
  <c r="CB107" i="3"/>
  <c r="CB108" i="3"/>
  <c r="CB110" i="3"/>
  <c r="CB111" i="3"/>
  <c r="CB112" i="3"/>
  <c r="CB113" i="3"/>
  <c r="CB114" i="3"/>
  <c r="CB115" i="3"/>
  <c r="CB116" i="3"/>
  <c r="CB117" i="3"/>
  <c r="CB118" i="3"/>
  <c r="CB119" i="3"/>
  <c r="CB120" i="3"/>
  <c r="CB121" i="3"/>
  <c r="CB122" i="3"/>
  <c r="CB123" i="3"/>
  <c r="CB124" i="3"/>
  <c r="CB125" i="3"/>
  <c r="CB126" i="3"/>
  <c r="CB127" i="3"/>
  <c r="CB128" i="3"/>
  <c r="CB129" i="3"/>
  <c r="CB130" i="3"/>
  <c r="CB131" i="3"/>
  <c r="CB132" i="3"/>
  <c r="CB133" i="3"/>
  <c r="CB134" i="3"/>
  <c r="CB135" i="3"/>
  <c r="CB136" i="3"/>
  <c r="CB137" i="3"/>
  <c r="CB138" i="3"/>
  <c r="CB139" i="3"/>
  <c r="CB140" i="3"/>
  <c r="CC79" i="3"/>
  <c r="CC80" i="3"/>
  <c r="CC81" i="3"/>
  <c r="CC82" i="3"/>
  <c r="CC83" i="3"/>
  <c r="CC84" i="3"/>
  <c r="CC85" i="3"/>
  <c r="CC86" i="3"/>
  <c r="CC87" i="3"/>
  <c r="CC88" i="3"/>
  <c r="CC89" i="3"/>
  <c r="CC90" i="3"/>
  <c r="CC91" i="3"/>
  <c r="CC92" i="3"/>
  <c r="CC93" i="3"/>
  <c r="CC94" i="3"/>
  <c r="CC96" i="3"/>
  <c r="CC97" i="3"/>
  <c r="CC98" i="3"/>
  <c r="CC99" i="3"/>
  <c r="CC100" i="3"/>
  <c r="CC101" i="3"/>
  <c r="CC102" i="3"/>
  <c r="CC103" i="3"/>
  <c r="CC104" i="3"/>
  <c r="CC105" i="3"/>
  <c r="CC106" i="3"/>
  <c r="CC107" i="3"/>
  <c r="CC108" i="3"/>
  <c r="CC109" i="3"/>
  <c r="CC110" i="3"/>
  <c r="CC111" i="3"/>
  <c r="CC112" i="3"/>
  <c r="CC113" i="3"/>
  <c r="CC114" i="3"/>
  <c r="CC115" i="3"/>
  <c r="CC116" i="3"/>
  <c r="CC117" i="3"/>
  <c r="CC118" i="3"/>
  <c r="CC119" i="3"/>
  <c r="CC120" i="3"/>
  <c r="CC121" i="3"/>
  <c r="CC122" i="3"/>
  <c r="CC123" i="3"/>
  <c r="CC124" i="3"/>
  <c r="CC125" i="3"/>
  <c r="CC126" i="3"/>
  <c r="CC127" i="3"/>
  <c r="CC128" i="3"/>
  <c r="CC129" i="3"/>
  <c r="CC130" i="3"/>
  <c r="CC131" i="3"/>
  <c r="CC132" i="3"/>
  <c r="CC133" i="3"/>
  <c r="CC134" i="3"/>
  <c r="CC135" i="3"/>
  <c r="CC136" i="3"/>
  <c r="CC137" i="3"/>
  <c r="CC138" i="3"/>
  <c r="CC139" i="3"/>
  <c r="CC140" i="3"/>
  <c r="CD79" i="3"/>
  <c r="CD80" i="3"/>
  <c r="CD81" i="3"/>
  <c r="CD82" i="3"/>
  <c r="CD83" i="3"/>
  <c r="CD84" i="3"/>
  <c r="CD85" i="3"/>
  <c r="CD86" i="3"/>
  <c r="CD87" i="3"/>
  <c r="CD88" i="3"/>
  <c r="CD89" i="3"/>
  <c r="CD90" i="3"/>
  <c r="CD91" i="3"/>
  <c r="CD92" i="3"/>
  <c r="CD93" i="3"/>
  <c r="CD94" i="3"/>
  <c r="CD95" i="3"/>
  <c r="CD96" i="3"/>
  <c r="CD97" i="3"/>
  <c r="CD98" i="3"/>
  <c r="CD99" i="3"/>
  <c r="CD100" i="3"/>
  <c r="CD101" i="3"/>
  <c r="CD102" i="3"/>
  <c r="CD103" i="3"/>
  <c r="CD104" i="3"/>
  <c r="CD105" i="3"/>
  <c r="CD106" i="3"/>
  <c r="CD107" i="3"/>
  <c r="CD108" i="3"/>
  <c r="CD109" i="3"/>
  <c r="CD110" i="3"/>
  <c r="CD111" i="3"/>
  <c r="CD112" i="3"/>
  <c r="CD113" i="3"/>
  <c r="CD114" i="3"/>
  <c r="CD115" i="3"/>
  <c r="CD116" i="3"/>
  <c r="CD117" i="3"/>
  <c r="CD118" i="3"/>
  <c r="CD119" i="3"/>
  <c r="CD120" i="3"/>
  <c r="CD121" i="3"/>
  <c r="CD122" i="3"/>
  <c r="CD123" i="3"/>
  <c r="CD124" i="3"/>
  <c r="CD125" i="3"/>
  <c r="CD126" i="3"/>
  <c r="CD127" i="3"/>
  <c r="CD128" i="3"/>
  <c r="CD129" i="3"/>
  <c r="CD130" i="3"/>
  <c r="CD131" i="3"/>
  <c r="CD133" i="3"/>
  <c r="CD134" i="3"/>
  <c r="CD135" i="3"/>
  <c r="CD136" i="3"/>
  <c r="CD137" i="3"/>
  <c r="CD138" i="3"/>
  <c r="CD139" i="3"/>
  <c r="CD140" i="3"/>
  <c r="CE79" i="3"/>
  <c r="CE80" i="3"/>
  <c r="CE81" i="3"/>
  <c r="CE82" i="3"/>
  <c r="CE83" i="3"/>
  <c r="CE84" i="3"/>
  <c r="CE85" i="3"/>
  <c r="CE86" i="3"/>
  <c r="CE87" i="3"/>
  <c r="CE88" i="3"/>
  <c r="CE89" i="3"/>
  <c r="CE90" i="3"/>
  <c r="CE91" i="3"/>
  <c r="CE92" i="3"/>
  <c r="CE93" i="3"/>
  <c r="CE94" i="3"/>
  <c r="CE95" i="3"/>
  <c r="CE96" i="3"/>
  <c r="CE97" i="3"/>
  <c r="CE98" i="3"/>
  <c r="CE99" i="3"/>
  <c r="CE100" i="3"/>
  <c r="CE101" i="3"/>
  <c r="CE102" i="3"/>
  <c r="CE103" i="3"/>
  <c r="CE104" i="3"/>
  <c r="CE105" i="3"/>
  <c r="CE106" i="3"/>
  <c r="CE107" i="3"/>
  <c r="CE108" i="3"/>
  <c r="CE109" i="3"/>
  <c r="CE110" i="3"/>
  <c r="CE111" i="3"/>
  <c r="CE112" i="3"/>
  <c r="CE113" i="3"/>
  <c r="CE114" i="3"/>
  <c r="CE115" i="3"/>
  <c r="CE116" i="3"/>
  <c r="CE117" i="3"/>
  <c r="CE118" i="3"/>
  <c r="CE119" i="3"/>
  <c r="CE120" i="3"/>
  <c r="CE121" i="3"/>
  <c r="CE122" i="3"/>
  <c r="CE123" i="3"/>
  <c r="CE124" i="3"/>
  <c r="CE125" i="3"/>
  <c r="CE126" i="3"/>
  <c r="CE127" i="3"/>
  <c r="CE128" i="3"/>
  <c r="CE129" i="3"/>
  <c r="CE130" i="3"/>
  <c r="CE131" i="3"/>
  <c r="CE132" i="3"/>
  <c r="CE133" i="3"/>
  <c r="CE134" i="3"/>
  <c r="CE135" i="3"/>
  <c r="CE136" i="3"/>
  <c r="CE137" i="3"/>
  <c r="CE138" i="3"/>
  <c r="CE139" i="3"/>
  <c r="CE140" i="3"/>
  <c r="CF79" i="3"/>
  <c r="CF80" i="3"/>
  <c r="CF81" i="3"/>
  <c r="CF82" i="3"/>
  <c r="CF83" i="3"/>
  <c r="CF84" i="3"/>
  <c r="CF85" i="3"/>
  <c r="CF86" i="3"/>
  <c r="CF87" i="3"/>
  <c r="CF88" i="3"/>
  <c r="CF89" i="3"/>
  <c r="CF90" i="3"/>
  <c r="CF91" i="3"/>
  <c r="CF92" i="3"/>
  <c r="CF93" i="3"/>
  <c r="CF95" i="3"/>
  <c r="CF96" i="3"/>
  <c r="CF97" i="3"/>
  <c r="CF98" i="3"/>
  <c r="CF100" i="3"/>
  <c r="CF101" i="3"/>
  <c r="CF102" i="3"/>
  <c r="CF103" i="3"/>
  <c r="CF104" i="3"/>
  <c r="CF105" i="3"/>
  <c r="CF106" i="3"/>
  <c r="CF107" i="3"/>
  <c r="CF108" i="3"/>
  <c r="CF109" i="3"/>
  <c r="CF110" i="3"/>
  <c r="CF111" i="3"/>
  <c r="CF112" i="3"/>
  <c r="CF113" i="3"/>
  <c r="CF114" i="3"/>
  <c r="CF115" i="3"/>
  <c r="CF116" i="3"/>
  <c r="CF117" i="3"/>
  <c r="CF118" i="3"/>
  <c r="CF119" i="3"/>
  <c r="CF120" i="3"/>
  <c r="CF121" i="3"/>
  <c r="CF122" i="3"/>
  <c r="CF123" i="3"/>
  <c r="CF124" i="3"/>
  <c r="CF125" i="3"/>
  <c r="CF126" i="3"/>
  <c r="CF127" i="3"/>
  <c r="CF128" i="3"/>
  <c r="CF129" i="3"/>
  <c r="CF130" i="3"/>
  <c r="CF131" i="3"/>
  <c r="CF132" i="3"/>
  <c r="CF133" i="3"/>
  <c r="CF134" i="3"/>
  <c r="CF135" i="3"/>
  <c r="CF136" i="3"/>
  <c r="CF137" i="3"/>
  <c r="CF138" i="3"/>
  <c r="CF139" i="3"/>
  <c r="CF140" i="3"/>
  <c r="CG79" i="3"/>
  <c r="CG80" i="3"/>
  <c r="CG81" i="3"/>
  <c r="CG82" i="3"/>
  <c r="CG83" i="3"/>
  <c r="CG84" i="3"/>
  <c r="CG85" i="3"/>
  <c r="CG86" i="3"/>
  <c r="CG87" i="3"/>
  <c r="CG88" i="3"/>
  <c r="CG89" i="3"/>
  <c r="CG90" i="3"/>
  <c r="CG91" i="3"/>
  <c r="CG92" i="3"/>
  <c r="CG93" i="3"/>
  <c r="CG94" i="3"/>
  <c r="CG95" i="3"/>
  <c r="CG96" i="3"/>
  <c r="CG97" i="3"/>
  <c r="CG98" i="3"/>
  <c r="CG99" i="3"/>
  <c r="CG100" i="3"/>
  <c r="CG101" i="3"/>
  <c r="CG102" i="3"/>
  <c r="CG103" i="3"/>
  <c r="CG104" i="3"/>
  <c r="CG105" i="3"/>
  <c r="CG106" i="3"/>
  <c r="CG107" i="3"/>
  <c r="CG108" i="3"/>
  <c r="CG109" i="3"/>
  <c r="CG110" i="3"/>
  <c r="CG111" i="3"/>
  <c r="CG112" i="3"/>
  <c r="CG113" i="3"/>
  <c r="CG114" i="3"/>
  <c r="CG115" i="3"/>
  <c r="CG116" i="3"/>
  <c r="CG117" i="3"/>
  <c r="CG118" i="3"/>
  <c r="CG119" i="3"/>
  <c r="CG120" i="3"/>
  <c r="CG121" i="3"/>
  <c r="CG122" i="3"/>
  <c r="CG123" i="3"/>
  <c r="CG124" i="3"/>
  <c r="CG125" i="3"/>
  <c r="CG126" i="3"/>
  <c r="CG127" i="3"/>
  <c r="CG128" i="3"/>
  <c r="CG129" i="3"/>
  <c r="CG130" i="3"/>
  <c r="CG131" i="3"/>
  <c r="CG132" i="3"/>
  <c r="CG133" i="3"/>
  <c r="CG134" i="3"/>
  <c r="CG135" i="3"/>
  <c r="CG136" i="3"/>
  <c r="CG138" i="3"/>
  <c r="CG139" i="3"/>
  <c r="CG140" i="3"/>
  <c r="CH79" i="3"/>
  <c r="CH80" i="3"/>
  <c r="CH81" i="3"/>
  <c r="CH82" i="3"/>
  <c r="CH83" i="3"/>
  <c r="CH84" i="3"/>
  <c r="CH85" i="3"/>
  <c r="CH86" i="3"/>
  <c r="CH87" i="3"/>
  <c r="CH88" i="3"/>
  <c r="CH89" i="3"/>
  <c r="CH90" i="3"/>
  <c r="CH91" i="3"/>
  <c r="CH92" i="3"/>
  <c r="CH93" i="3"/>
  <c r="CH94" i="3"/>
  <c r="CH95" i="3"/>
  <c r="CH96" i="3"/>
  <c r="CH97" i="3"/>
  <c r="CH98" i="3"/>
  <c r="CH99" i="3"/>
  <c r="CH100" i="3"/>
  <c r="CH101" i="3"/>
  <c r="CH102" i="3"/>
  <c r="CH103" i="3"/>
  <c r="CH104" i="3"/>
  <c r="CH105" i="3"/>
  <c r="CH106" i="3"/>
  <c r="CH107" i="3"/>
  <c r="CH108" i="3"/>
  <c r="CH109" i="3"/>
  <c r="CH110" i="3"/>
  <c r="CH111" i="3"/>
  <c r="CH112" i="3"/>
  <c r="CH113" i="3"/>
  <c r="CH114" i="3"/>
  <c r="CH115" i="3"/>
  <c r="CH116" i="3"/>
  <c r="CH117" i="3"/>
  <c r="CH118" i="3"/>
  <c r="CH119" i="3"/>
  <c r="CH120" i="3"/>
  <c r="CH121" i="3"/>
  <c r="CH122" i="3"/>
  <c r="CH123" i="3"/>
  <c r="CH124" i="3"/>
  <c r="CH125" i="3"/>
  <c r="CH126" i="3"/>
  <c r="CH127" i="3"/>
  <c r="CH128" i="3"/>
  <c r="CH129" i="3"/>
  <c r="CH130" i="3"/>
  <c r="CH131" i="3"/>
  <c r="CH132" i="3"/>
  <c r="CH133" i="3"/>
  <c r="CH134" i="3"/>
  <c r="CH135" i="3"/>
  <c r="CH136" i="3"/>
  <c r="CH137" i="3"/>
  <c r="CH138" i="3"/>
  <c r="CH139" i="3"/>
  <c r="CH140" i="3"/>
  <c r="CI79" i="3"/>
  <c r="CI80" i="3"/>
  <c r="CI81" i="3"/>
  <c r="CI82" i="3"/>
  <c r="CI83" i="3"/>
  <c r="CI84" i="3"/>
  <c r="CI85" i="3"/>
  <c r="CI86" i="3"/>
  <c r="CI87" i="3"/>
  <c r="CI88" i="3"/>
  <c r="CI89" i="3"/>
  <c r="CI90" i="3"/>
  <c r="CI91" i="3"/>
  <c r="CI92" i="3"/>
  <c r="CI93" i="3"/>
  <c r="CI94" i="3"/>
  <c r="CI95" i="3"/>
  <c r="CI96" i="3"/>
  <c r="CI97" i="3"/>
  <c r="CI98" i="3"/>
  <c r="CI99" i="3"/>
  <c r="CI100" i="3"/>
  <c r="CI101" i="3"/>
  <c r="CI102" i="3"/>
  <c r="CI103" i="3"/>
  <c r="CI104" i="3"/>
  <c r="CI105" i="3"/>
  <c r="CI106" i="3"/>
  <c r="CI107" i="3"/>
  <c r="CI108" i="3"/>
  <c r="CI109" i="3"/>
  <c r="CI110" i="3"/>
  <c r="CI111" i="3"/>
  <c r="CI112" i="3"/>
  <c r="CI113" i="3"/>
  <c r="CI114" i="3"/>
  <c r="CI115" i="3"/>
  <c r="CI116" i="3"/>
  <c r="CI117" i="3"/>
  <c r="CI118" i="3"/>
  <c r="CI119" i="3"/>
  <c r="CI120" i="3"/>
  <c r="CI121" i="3"/>
  <c r="CI122" i="3"/>
  <c r="CI124" i="3"/>
  <c r="CI125" i="3"/>
  <c r="CI126" i="3"/>
  <c r="CI127" i="3"/>
  <c r="CI128" i="3"/>
  <c r="CI129" i="3"/>
  <c r="CI130" i="3"/>
  <c r="CI131" i="3"/>
  <c r="CI132" i="3"/>
  <c r="CI133" i="3"/>
  <c r="CI134" i="3"/>
  <c r="CI135" i="3"/>
  <c r="CI136" i="3"/>
  <c r="CI137" i="3"/>
  <c r="CI138" i="3"/>
  <c r="CI139" i="3"/>
  <c r="CI140" i="3"/>
  <c r="CJ79" i="3"/>
  <c r="CJ80" i="3"/>
  <c r="CJ81" i="3"/>
  <c r="CJ82" i="3"/>
  <c r="CJ83" i="3"/>
  <c r="CJ84" i="3"/>
  <c r="CJ85" i="3"/>
  <c r="CJ86" i="3"/>
  <c r="CJ87" i="3"/>
  <c r="CJ88" i="3"/>
  <c r="CJ89" i="3"/>
  <c r="CJ90" i="3"/>
  <c r="CJ91" i="3"/>
  <c r="CJ92" i="3"/>
  <c r="CJ93" i="3"/>
  <c r="CJ94" i="3"/>
  <c r="CJ95" i="3"/>
  <c r="CJ96" i="3"/>
  <c r="CJ97" i="3"/>
  <c r="CJ98" i="3"/>
  <c r="CJ99" i="3"/>
  <c r="CJ100" i="3"/>
  <c r="CJ101" i="3"/>
  <c r="CJ102" i="3"/>
  <c r="CJ103" i="3"/>
  <c r="CJ104" i="3"/>
  <c r="CJ105" i="3"/>
  <c r="CJ106" i="3"/>
  <c r="CJ107" i="3"/>
  <c r="CJ108" i="3"/>
  <c r="CJ109" i="3"/>
  <c r="CJ110" i="3"/>
  <c r="CJ111" i="3"/>
  <c r="CJ112" i="3"/>
  <c r="CJ113" i="3"/>
  <c r="CJ114" i="3"/>
  <c r="CJ115" i="3"/>
  <c r="CJ116" i="3"/>
  <c r="CJ117" i="3"/>
  <c r="CJ118" i="3"/>
  <c r="CJ119" i="3"/>
  <c r="CJ120" i="3"/>
  <c r="CJ121" i="3"/>
  <c r="CJ122" i="3"/>
  <c r="CJ123" i="3"/>
  <c r="CJ124" i="3"/>
  <c r="CJ125" i="3"/>
  <c r="CJ126" i="3"/>
  <c r="CJ127" i="3"/>
  <c r="CJ128" i="3"/>
  <c r="CJ129" i="3"/>
  <c r="CJ130" i="3"/>
  <c r="CJ131" i="3"/>
  <c r="CJ132" i="3"/>
  <c r="CJ133" i="3"/>
  <c r="CJ134" i="3"/>
  <c r="CJ135" i="3"/>
  <c r="CJ136" i="3"/>
  <c r="CJ137" i="3"/>
  <c r="CJ138" i="3"/>
  <c r="CJ139" i="3"/>
  <c r="CJ140" i="3"/>
  <c r="CK79" i="3"/>
  <c r="CK80" i="3"/>
  <c r="CK81" i="3"/>
  <c r="CK82" i="3"/>
  <c r="CK83" i="3"/>
  <c r="CK84" i="3"/>
  <c r="CK85" i="3"/>
  <c r="CK86" i="3"/>
  <c r="CK87" i="3"/>
  <c r="CK88" i="3"/>
  <c r="CK89" i="3"/>
  <c r="CK90" i="3"/>
  <c r="CK91" i="3"/>
  <c r="CK92" i="3"/>
  <c r="CK93" i="3"/>
  <c r="CK94" i="3"/>
  <c r="CK95" i="3"/>
  <c r="CK96" i="3"/>
  <c r="CK97" i="3"/>
  <c r="CK98" i="3"/>
  <c r="CK99" i="3"/>
  <c r="CK100" i="3"/>
  <c r="CK101" i="3"/>
  <c r="CK102" i="3"/>
  <c r="CK103" i="3"/>
  <c r="CK104" i="3"/>
  <c r="CK105" i="3"/>
  <c r="CK106" i="3"/>
  <c r="CK107" i="3"/>
  <c r="CK108" i="3"/>
  <c r="CK109" i="3"/>
  <c r="CK110" i="3"/>
  <c r="CK111" i="3"/>
  <c r="CK112" i="3"/>
  <c r="CK113" i="3"/>
  <c r="CK114" i="3"/>
  <c r="CK115" i="3"/>
  <c r="CK116" i="3"/>
  <c r="CK117" i="3"/>
  <c r="CK118" i="3"/>
  <c r="CK119" i="3"/>
  <c r="CK120" i="3"/>
  <c r="CK121" i="3"/>
  <c r="CK122" i="3"/>
  <c r="CK123" i="3"/>
  <c r="CK124" i="3"/>
  <c r="CK125" i="3"/>
  <c r="CK126" i="3"/>
  <c r="CK127" i="3"/>
  <c r="CK128" i="3"/>
  <c r="CK129" i="3"/>
  <c r="CK130" i="3"/>
  <c r="CK131" i="3"/>
  <c r="CK132" i="3"/>
  <c r="CK133" i="3"/>
  <c r="CK134" i="3"/>
  <c r="CK135" i="3"/>
  <c r="CK136" i="3"/>
  <c r="CK137" i="3"/>
  <c r="CK138" i="3"/>
  <c r="CK139" i="3"/>
  <c r="CK140" i="3"/>
  <c r="CL79" i="3"/>
  <c r="CL80" i="3"/>
  <c r="CL81" i="3"/>
  <c r="CL82" i="3"/>
  <c r="CL84" i="3"/>
  <c r="CL85" i="3"/>
  <c r="CL86" i="3"/>
  <c r="CL87" i="3"/>
  <c r="CL88" i="3"/>
  <c r="CL89" i="3"/>
  <c r="CL90" i="3"/>
  <c r="CL91" i="3"/>
  <c r="CL92" i="3"/>
  <c r="CL93" i="3"/>
  <c r="CL94" i="3"/>
  <c r="CL95" i="3"/>
  <c r="CL96" i="3"/>
  <c r="CL97" i="3"/>
  <c r="CL98" i="3"/>
  <c r="CL99" i="3"/>
  <c r="CL100" i="3"/>
  <c r="CL101" i="3"/>
  <c r="CL102" i="3"/>
  <c r="CL103" i="3"/>
  <c r="CL104" i="3"/>
  <c r="CL105" i="3"/>
  <c r="CL106" i="3"/>
  <c r="CL107" i="3"/>
  <c r="CL108" i="3"/>
  <c r="CL109" i="3"/>
  <c r="CL110" i="3"/>
  <c r="CL111" i="3"/>
  <c r="CL112" i="3"/>
  <c r="CL113" i="3"/>
  <c r="CL114" i="3"/>
  <c r="CL115" i="3"/>
  <c r="CL116" i="3"/>
  <c r="CL117" i="3"/>
  <c r="CL118" i="3"/>
  <c r="CL119" i="3"/>
  <c r="CL120" i="3"/>
  <c r="CL121" i="3"/>
  <c r="CL122" i="3"/>
  <c r="CL123" i="3"/>
  <c r="CL124" i="3"/>
  <c r="CL125" i="3"/>
  <c r="CL126" i="3"/>
  <c r="CL127" i="3"/>
  <c r="CL128" i="3"/>
  <c r="CL129" i="3"/>
  <c r="CL130" i="3"/>
  <c r="CL131" i="3"/>
  <c r="CL132" i="3"/>
  <c r="CL133" i="3"/>
  <c r="CL134" i="3"/>
  <c r="CL135" i="3"/>
  <c r="CL136" i="3"/>
  <c r="CL137" i="3"/>
  <c r="CL138" i="3"/>
  <c r="CL140" i="3"/>
  <c r="CM79" i="3"/>
  <c r="CM80" i="3"/>
  <c r="CM81" i="3"/>
  <c r="CM82" i="3"/>
  <c r="CM83" i="3"/>
  <c r="CM84" i="3"/>
  <c r="CM85" i="3"/>
  <c r="CM86" i="3"/>
  <c r="CM87" i="3"/>
  <c r="CM88" i="3"/>
  <c r="CM89" i="3"/>
  <c r="CM90" i="3"/>
  <c r="CM91" i="3"/>
  <c r="CM92" i="3"/>
  <c r="CM93" i="3"/>
  <c r="CM94" i="3"/>
  <c r="CM95" i="3"/>
  <c r="CM96" i="3"/>
  <c r="CM97" i="3"/>
  <c r="CM98" i="3"/>
  <c r="CM99" i="3"/>
  <c r="CM100" i="3"/>
  <c r="CM102" i="3"/>
  <c r="CM103" i="3"/>
  <c r="CM104" i="3"/>
  <c r="CM105" i="3"/>
  <c r="CM106" i="3"/>
  <c r="CM107" i="3"/>
  <c r="CM108" i="3"/>
  <c r="CM109" i="3"/>
  <c r="CM110" i="3"/>
  <c r="CM111" i="3"/>
  <c r="CM112" i="3"/>
  <c r="CM113" i="3"/>
  <c r="CM114" i="3"/>
  <c r="CM115" i="3"/>
  <c r="CM116" i="3"/>
  <c r="CM117" i="3"/>
  <c r="CM118" i="3"/>
  <c r="CM119" i="3"/>
  <c r="CM120" i="3"/>
  <c r="CM121" i="3"/>
  <c r="CM122" i="3"/>
  <c r="CM123" i="3"/>
  <c r="CM124" i="3"/>
  <c r="CM125" i="3"/>
  <c r="CM126" i="3"/>
  <c r="CM127" i="3"/>
  <c r="CM128" i="3"/>
  <c r="CM129" i="3"/>
  <c r="CM130" i="3"/>
  <c r="CM131" i="3"/>
  <c r="CM132" i="3"/>
  <c r="CM133" i="3"/>
  <c r="CM134" i="3"/>
  <c r="CM135" i="3"/>
  <c r="CM136" i="3"/>
  <c r="CM137" i="3"/>
  <c r="CM138" i="3"/>
  <c r="CM139" i="3"/>
  <c r="CM140" i="3"/>
  <c r="CN79" i="3"/>
  <c r="CN80" i="3"/>
  <c r="CN81" i="3"/>
  <c r="CN82" i="3"/>
  <c r="CN83" i="3"/>
  <c r="CN84" i="3"/>
  <c r="CN85" i="3"/>
  <c r="CN86" i="3"/>
  <c r="CN87" i="3"/>
  <c r="CN88" i="3"/>
  <c r="CN89" i="3"/>
  <c r="CN90" i="3"/>
  <c r="CN91" i="3"/>
  <c r="CN92" i="3"/>
  <c r="CN93" i="3"/>
  <c r="CN94" i="3"/>
  <c r="CN95" i="3"/>
  <c r="CN96" i="3"/>
  <c r="CN97" i="3"/>
  <c r="CN98" i="3"/>
  <c r="CN99" i="3"/>
  <c r="CN100" i="3"/>
  <c r="CN101" i="3"/>
  <c r="CN102" i="3"/>
  <c r="CN103" i="3"/>
  <c r="CN104" i="3"/>
  <c r="CN105" i="3"/>
  <c r="CN106" i="3"/>
  <c r="CN107" i="3"/>
  <c r="CN108" i="3"/>
  <c r="CN109" i="3"/>
  <c r="CN110" i="3"/>
  <c r="CN111" i="3"/>
  <c r="CN112" i="3"/>
  <c r="CN113" i="3"/>
  <c r="CN114" i="3"/>
  <c r="CN115" i="3"/>
  <c r="CN116" i="3"/>
  <c r="CN117" i="3"/>
  <c r="CN118" i="3"/>
  <c r="CN119" i="3"/>
  <c r="CN120" i="3"/>
  <c r="CN121" i="3"/>
  <c r="CN122" i="3"/>
  <c r="CN123" i="3"/>
  <c r="CN124" i="3"/>
  <c r="CN125" i="3"/>
  <c r="CN126" i="3"/>
  <c r="CN127" i="3"/>
  <c r="CN128" i="3"/>
  <c r="CN129" i="3"/>
  <c r="CN130" i="3"/>
  <c r="CN131" i="3"/>
  <c r="CN132" i="3"/>
  <c r="CN133" i="3"/>
  <c r="CN134" i="3"/>
  <c r="CN135" i="3"/>
  <c r="CN136" i="3"/>
  <c r="CN137" i="3"/>
  <c r="CN138" i="3"/>
  <c r="CN139" i="3"/>
  <c r="CO79" i="3"/>
  <c r="CO80" i="3"/>
  <c r="CO81" i="3"/>
  <c r="CO82" i="3"/>
  <c r="CO83" i="3"/>
  <c r="CO84" i="3"/>
  <c r="CO85" i="3"/>
  <c r="CO86" i="3"/>
  <c r="CO87" i="3"/>
  <c r="CO88" i="3"/>
  <c r="CO89" i="3"/>
  <c r="CO90" i="3"/>
  <c r="CO91" i="3"/>
  <c r="CO92" i="3"/>
  <c r="CO93" i="3"/>
  <c r="CO94" i="3"/>
  <c r="CO95" i="3"/>
  <c r="CO96" i="3"/>
  <c r="CO97" i="3"/>
  <c r="CO98" i="3"/>
  <c r="CO99" i="3"/>
  <c r="CO100" i="3"/>
  <c r="CO101" i="3"/>
  <c r="CO102" i="3"/>
  <c r="CO103" i="3"/>
  <c r="CO104" i="3"/>
  <c r="CO105" i="3"/>
  <c r="CO106" i="3"/>
  <c r="CO107" i="3"/>
  <c r="CO108" i="3"/>
  <c r="CO109" i="3"/>
  <c r="CO110" i="3"/>
  <c r="CO111" i="3"/>
  <c r="CO112" i="3"/>
  <c r="CO113" i="3"/>
  <c r="CO114" i="3"/>
  <c r="CO115" i="3"/>
  <c r="CO116" i="3"/>
  <c r="CO117" i="3"/>
  <c r="CO118" i="3"/>
  <c r="CO119" i="3"/>
  <c r="CO120" i="3"/>
  <c r="CO121" i="3"/>
  <c r="CO122" i="3"/>
  <c r="CO123" i="3"/>
  <c r="CO124" i="3"/>
  <c r="CO125" i="3"/>
  <c r="CO126" i="3"/>
  <c r="CO127" i="3"/>
  <c r="CO128" i="3"/>
  <c r="CO129" i="3"/>
  <c r="CO130" i="3"/>
  <c r="CO131" i="3"/>
  <c r="CO132" i="3"/>
  <c r="CO133" i="3"/>
  <c r="CO134" i="3"/>
  <c r="CO135" i="3"/>
  <c r="CO136" i="3"/>
  <c r="CO137" i="3"/>
  <c r="CO138" i="3"/>
  <c r="CO139" i="3"/>
  <c r="CO140" i="3"/>
  <c r="CP79" i="3"/>
  <c r="CP80" i="3"/>
  <c r="CP81" i="3"/>
  <c r="CP82" i="3"/>
  <c r="CP83" i="3"/>
  <c r="CP84" i="3"/>
  <c r="CP85" i="3"/>
  <c r="CP86" i="3"/>
  <c r="CP87" i="3"/>
  <c r="CP88" i="3"/>
  <c r="CP89" i="3"/>
  <c r="CP90" i="3"/>
  <c r="CP91" i="3"/>
  <c r="CP92" i="3"/>
  <c r="CP93" i="3"/>
  <c r="CP94" i="3"/>
  <c r="CP95" i="3"/>
  <c r="CP96" i="3"/>
  <c r="CP97" i="3"/>
  <c r="CP98" i="3"/>
  <c r="CP99" i="3"/>
  <c r="CP100" i="3"/>
  <c r="CP101" i="3"/>
  <c r="CP102" i="3"/>
  <c r="CP103" i="3"/>
  <c r="CP104" i="3"/>
  <c r="CP105" i="3"/>
  <c r="CP106" i="3"/>
  <c r="CP107" i="3"/>
  <c r="CP108" i="3"/>
  <c r="CP109" i="3"/>
  <c r="CP110" i="3"/>
  <c r="CP111" i="3"/>
  <c r="CP112" i="3"/>
  <c r="CP113" i="3"/>
  <c r="CP114" i="3"/>
  <c r="CP115" i="3"/>
  <c r="CP116" i="3"/>
  <c r="CP117" i="3"/>
  <c r="CP118" i="3"/>
  <c r="CP119" i="3"/>
  <c r="CP120" i="3"/>
  <c r="CP121" i="3"/>
  <c r="CP122" i="3"/>
  <c r="CP123" i="3"/>
  <c r="CP124" i="3"/>
  <c r="CP125" i="3"/>
  <c r="CP126" i="3"/>
  <c r="CP127" i="3"/>
  <c r="CP129" i="3"/>
  <c r="CP130" i="3"/>
  <c r="CP131" i="3"/>
  <c r="CP132" i="3"/>
  <c r="CP133" i="3"/>
  <c r="CP134" i="3"/>
  <c r="CP135" i="3"/>
  <c r="CP136" i="3"/>
  <c r="CP137" i="3"/>
  <c r="CP138" i="3"/>
  <c r="CP139" i="3"/>
  <c r="CP140" i="3"/>
  <c r="CQ79" i="3"/>
  <c r="CQ80" i="3"/>
  <c r="CQ81" i="3"/>
  <c r="CQ82" i="3"/>
  <c r="CQ83" i="3"/>
  <c r="CQ84" i="3"/>
  <c r="CQ85" i="3"/>
  <c r="CQ86" i="3"/>
  <c r="CQ87" i="3"/>
  <c r="CQ88" i="3"/>
  <c r="CQ89" i="3"/>
  <c r="CQ90" i="3"/>
  <c r="CQ91" i="3"/>
  <c r="CQ92" i="3"/>
  <c r="CQ93" i="3"/>
  <c r="CQ94" i="3"/>
  <c r="CQ95" i="3"/>
  <c r="CQ96" i="3"/>
  <c r="CQ97" i="3"/>
  <c r="CQ98" i="3"/>
  <c r="CQ99" i="3"/>
  <c r="CQ100" i="3"/>
  <c r="CQ101" i="3"/>
  <c r="CQ102" i="3"/>
  <c r="CQ103" i="3"/>
  <c r="CQ104" i="3"/>
  <c r="CQ105" i="3"/>
  <c r="CQ106" i="3"/>
  <c r="CQ107" i="3"/>
  <c r="CQ108" i="3"/>
  <c r="CQ109" i="3"/>
  <c r="CQ110" i="3"/>
  <c r="CQ111" i="3"/>
  <c r="CQ112" i="3"/>
  <c r="CQ113" i="3"/>
  <c r="CQ115" i="3"/>
  <c r="CQ116" i="3"/>
  <c r="CQ117" i="3"/>
  <c r="CQ118" i="3"/>
  <c r="CQ119" i="3"/>
  <c r="CQ120" i="3"/>
  <c r="CQ121" i="3"/>
  <c r="CQ122" i="3"/>
  <c r="CQ123" i="3"/>
  <c r="CQ124" i="3"/>
  <c r="CQ125" i="3"/>
  <c r="CQ126" i="3"/>
  <c r="CQ127" i="3"/>
  <c r="CQ128" i="3"/>
  <c r="CQ129" i="3"/>
  <c r="CQ130" i="3"/>
  <c r="CQ131" i="3"/>
  <c r="CQ132" i="3"/>
  <c r="CQ133" i="3"/>
  <c r="CQ134" i="3"/>
  <c r="CQ135" i="3"/>
  <c r="CQ136" i="3"/>
  <c r="CQ137" i="3"/>
  <c r="CQ138" i="3"/>
  <c r="CQ139" i="3"/>
  <c r="CQ140" i="3"/>
  <c r="CR79" i="3"/>
  <c r="CR80" i="3"/>
  <c r="CR81" i="3"/>
  <c r="CR82" i="3"/>
  <c r="CR83" i="3"/>
  <c r="CR84" i="3"/>
  <c r="CR85" i="3"/>
  <c r="CR86" i="3"/>
  <c r="CR87" i="3"/>
  <c r="CR88" i="3"/>
  <c r="CR89" i="3"/>
  <c r="CR90" i="3"/>
  <c r="CR91" i="3"/>
  <c r="CR92" i="3"/>
  <c r="CR93" i="3"/>
  <c r="CR94" i="3"/>
  <c r="CR95" i="3"/>
  <c r="CR96" i="3"/>
  <c r="CR97" i="3"/>
  <c r="CR98" i="3"/>
  <c r="CR99" i="3"/>
  <c r="CR100" i="3"/>
  <c r="CR101" i="3"/>
  <c r="CR102" i="3"/>
  <c r="CR103" i="3"/>
  <c r="CR104" i="3"/>
  <c r="CR105" i="3"/>
  <c r="CR106" i="3"/>
  <c r="CR107" i="3"/>
  <c r="CR108" i="3"/>
  <c r="CR109" i="3"/>
  <c r="CR110" i="3"/>
  <c r="CR111" i="3"/>
  <c r="CR112" i="3"/>
  <c r="CR113" i="3"/>
  <c r="CR114" i="3"/>
  <c r="CR115" i="3"/>
  <c r="CR116" i="3"/>
  <c r="CR117" i="3"/>
  <c r="CR118" i="3"/>
  <c r="CR119" i="3"/>
  <c r="CR120" i="3"/>
  <c r="CR121" i="3"/>
  <c r="CR122" i="3"/>
  <c r="CR123" i="3"/>
  <c r="CR124" i="3"/>
  <c r="CR125" i="3"/>
  <c r="CR126" i="3"/>
  <c r="CR127" i="3"/>
  <c r="CR128" i="3"/>
  <c r="CR129" i="3"/>
  <c r="CR130" i="3"/>
  <c r="CR131" i="3"/>
  <c r="CR132" i="3"/>
  <c r="CR133" i="3"/>
  <c r="CR134" i="3"/>
  <c r="CR135" i="3"/>
  <c r="CR136" i="3"/>
  <c r="CR137" i="3"/>
  <c r="CR138" i="3"/>
  <c r="CR139" i="3"/>
  <c r="CR140" i="3"/>
  <c r="CS79" i="3"/>
  <c r="CS80" i="3"/>
  <c r="CS81" i="3"/>
  <c r="CS82" i="3"/>
  <c r="CS83" i="3"/>
  <c r="CS84" i="3"/>
  <c r="CS85" i="3"/>
  <c r="CS86" i="3"/>
  <c r="CS87" i="3"/>
  <c r="CS88" i="3"/>
  <c r="CS89" i="3"/>
  <c r="CS90" i="3"/>
  <c r="CS91" i="3"/>
  <c r="CS92" i="3"/>
  <c r="CS93" i="3"/>
  <c r="CS94" i="3"/>
  <c r="CS95" i="3"/>
  <c r="CS96" i="3"/>
  <c r="CS97" i="3"/>
  <c r="CS98" i="3"/>
  <c r="CS99" i="3"/>
  <c r="CS101" i="3"/>
  <c r="CS102" i="3"/>
  <c r="CS103" i="3"/>
  <c r="CS104" i="3"/>
  <c r="CS105" i="3"/>
  <c r="CS106" i="3"/>
  <c r="CS107" i="3"/>
  <c r="CS108" i="3"/>
  <c r="CS109" i="3"/>
  <c r="CS110" i="3"/>
  <c r="CS111" i="3"/>
  <c r="CS112" i="3"/>
  <c r="CS113" i="3"/>
  <c r="CS114" i="3"/>
  <c r="CS115" i="3"/>
  <c r="CS116" i="3"/>
  <c r="CS117" i="3"/>
  <c r="CS118" i="3"/>
  <c r="CS119" i="3"/>
  <c r="CS120" i="3"/>
  <c r="CS121" i="3"/>
  <c r="CS122" i="3"/>
  <c r="CS123" i="3"/>
  <c r="CS124" i="3"/>
  <c r="CS125" i="3"/>
  <c r="CS126" i="3"/>
  <c r="CS127" i="3"/>
  <c r="CS128" i="3"/>
  <c r="CS129" i="3"/>
  <c r="CS130" i="3"/>
  <c r="CS131" i="3"/>
  <c r="CS132" i="3"/>
  <c r="CS133" i="3"/>
  <c r="CS134" i="3"/>
  <c r="CS135" i="3"/>
  <c r="CS136" i="3"/>
  <c r="CS137" i="3"/>
  <c r="CS138" i="3"/>
  <c r="CS139" i="3"/>
  <c r="CS140" i="3"/>
  <c r="CT79" i="3"/>
  <c r="CT80" i="3"/>
  <c r="CT81" i="3"/>
  <c r="CT82" i="3"/>
  <c r="CT83" i="3"/>
  <c r="CT84" i="3"/>
  <c r="CT85" i="3"/>
  <c r="CT86" i="3"/>
  <c r="CT87" i="3"/>
  <c r="CT88" i="3"/>
  <c r="CT89" i="3"/>
  <c r="CT90" i="3"/>
  <c r="CT91" i="3"/>
  <c r="CT92" i="3"/>
  <c r="CT93" i="3"/>
  <c r="CT94" i="3"/>
  <c r="CT95" i="3"/>
  <c r="CT96" i="3"/>
  <c r="CT97" i="3"/>
  <c r="CT98" i="3"/>
  <c r="CT99" i="3"/>
  <c r="CT100" i="3"/>
  <c r="CT101" i="3"/>
  <c r="CT102" i="3"/>
  <c r="CT103" i="3"/>
  <c r="CT104" i="3"/>
  <c r="CT105" i="3"/>
  <c r="CT106" i="3"/>
  <c r="CT107" i="3"/>
  <c r="CT108" i="3"/>
  <c r="CT109" i="3"/>
  <c r="CT110" i="3"/>
  <c r="CT111" i="3"/>
  <c r="CT112" i="3"/>
  <c r="CT113" i="3"/>
  <c r="CT114" i="3"/>
  <c r="CT115" i="3"/>
  <c r="CT116" i="3"/>
  <c r="CT117" i="3"/>
  <c r="CT118" i="3"/>
  <c r="CT119" i="3"/>
  <c r="CT120" i="3"/>
  <c r="CT121" i="3"/>
  <c r="CT122" i="3"/>
  <c r="CT123" i="3"/>
  <c r="CT124" i="3"/>
  <c r="CT125" i="3"/>
  <c r="CT126" i="3"/>
  <c r="CT127" i="3"/>
  <c r="CT128" i="3"/>
  <c r="CT129" i="3"/>
  <c r="CT130" i="3"/>
  <c r="CT131" i="3"/>
  <c r="CT132" i="3"/>
  <c r="CT133" i="3"/>
  <c r="CT134" i="3"/>
  <c r="CT135" i="3"/>
  <c r="CT136" i="3"/>
  <c r="CT137" i="3"/>
  <c r="CT138" i="3"/>
  <c r="CT139" i="3"/>
  <c r="CT140" i="3"/>
  <c r="AK79" i="3"/>
  <c r="AK80" i="3"/>
  <c r="AK81" i="3"/>
  <c r="AK82" i="3"/>
  <c r="AK83" i="3"/>
  <c r="AK84" i="3"/>
  <c r="AK85" i="3"/>
  <c r="BO85" i="3" s="1"/>
  <c r="AK86" i="3"/>
  <c r="AK87" i="3"/>
  <c r="AK88" i="3"/>
  <c r="AK89" i="3"/>
  <c r="AK90" i="3"/>
  <c r="AK91" i="3"/>
  <c r="AK92" i="3"/>
  <c r="AK93" i="3"/>
  <c r="AK94" i="3"/>
  <c r="AK95" i="3"/>
  <c r="AK96" i="3"/>
  <c r="AK97" i="3"/>
  <c r="AK98" i="3"/>
  <c r="AK99" i="3"/>
  <c r="AK100" i="3"/>
  <c r="AK101" i="3"/>
  <c r="AK102" i="3"/>
  <c r="AK103" i="3"/>
  <c r="AK104" i="3"/>
  <c r="AK105" i="3"/>
  <c r="AK106" i="3"/>
  <c r="AK107" i="3"/>
  <c r="AK108" i="3"/>
  <c r="AK109" i="3"/>
  <c r="AK110" i="3"/>
  <c r="AK111" i="3"/>
  <c r="AK112" i="3"/>
  <c r="AK113" i="3"/>
  <c r="AK114" i="3"/>
  <c r="AK115" i="3"/>
  <c r="AK116" i="3"/>
  <c r="AK117" i="3"/>
  <c r="AK118" i="3"/>
  <c r="AK119" i="3"/>
  <c r="BO119" i="3" s="1"/>
  <c r="AK120" i="3"/>
  <c r="BO120" i="3" s="1"/>
  <c r="AK121" i="3"/>
  <c r="AK122" i="3"/>
  <c r="BO122" i="3" s="1"/>
  <c r="AK123" i="3"/>
  <c r="AK124" i="3"/>
  <c r="AK125" i="3"/>
  <c r="AK126" i="3"/>
  <c r="AK127" i="3"/>
  <c r="AK128" i="3"/>
  <c r="AK129" i="3"/>
  <c r="AK130" i="3"/>
  <c r="AK131" i="3"/>
  <c r="AK132" i="3"/>
  <c r="AK133" i="3"/>
  <c r="AK134" i="3"/>
  <c r="AK135" i="3"/>
  <c r="AK136" i="3"/>
  <c r="AK137" i="3"/>
  <c r="AK138" i="3"/>
  <c r="BO138" i="3" s="1"/>
  <c r="AK139" i="3"/>
  <c r="AH27" i="3"/>
  <c r="AH26" i="3"/>
  <c r="AH25" i="3"/>
  <c r="AH24" i="3"/>
  <c r="AH23" i="3"/>
  <c r="AH22" i="3"/>
  <c r="AH21"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126" i="3"/>
  <c r="AG127" i="3"/>
  <c r="AG128" i="3"/>
  <c r="AG129" i="3"/>
  <c r="AG130" i="3"/>
  <c r="AG131" i="3"/>
  <c r="AG132" i="3"/>
  <c r="AG133" i="3"/>
  <c r="AG134" i="3"/>
  <c r="AG135" i="3"/>
  <c r="AG136" i="3"/>
  <c r="AG137" i="3"/>
  <c r="AG138" i="3"/>
  <c r="AG139" i="3"/>
  <c r="AG140" i="3"/>
  <c r="AG141" i="3"/>
  <c r="FH29" i="3"/>
  <c r="FI29" i="3"/>
  <c r="FJ29" i="3"/>
  <c r="FK29" i="3"/>
  <c r="FL29" i="3"/>
  <c r="FM29" i="3"/>
  <c r="FN29" i="3"/>
  <c r="FO29" i="3"/>
  <c r="FP29" i="3"/>
  <c r="FQ29" i="3"/>
  <c r="FR29" i="3"/>
  <c r="FS29" i="3"/>
  <c r="FT29" i="3"/>
  <c r="FU29" i="3"/>
  <c r="FV29" i="3"/>
  <c r="FW29" i="3"/>
  <c r="FX29" i="3"/>
  <c r="FY29" i="3"/>
  <c r="FZ29" i="3"/>
  <c r="GA29" i="3"/>
  <c r="GB29" i="3"/>
  <c r="GC29" i="3"/>
  <c r="GD29" i="3"/>
  <c r="GE29" i="3"/>
  <c r="GF29" i="3"/>
  <c r="GG29" i="3"/>
  <c r="GH29" i="3"/>
  <c r="GI29" i="3"/>
  <c r="GJ29" i="3"/>
  <c r="GK29" i="3"/>
  <c r="FH30" i="3"/>
  <c r="FI30" i="3"/>
  <c r="FJ30" i="3"/>
  <c r="FK30" i="3"/>
  <c r="FL30" i="3"/>
  <c r="FM30" i="3"/>
  <c r="FN30" i="3"/>
  <c r="FO30" i="3"/>
  <c r="FP30" i="3"/>
  <c r="FQ30" i="3"/>
  <c r="FR30" i="3"/>
  <c r="FS30" i="3"/>
  <c r="FT30" i="3"/>
  <c r="FU30" i="3"/>
  <c r="FV30" i="3"/>
  <c r="FW30" i="3"/>
  <c r="FX30" i="3"/>
  <c r="FY30" i="3"/>
  <c r="FZ30" i="3"/>
  <c r="GA30" i="3"/>
  <c r="GB30" i="3"/>
  <c r="GC30" i="3"/>
  <c r="GD30" i="3"/>
  <c r="GE30" i="3"/>
  <c r="GF30" i="3"/>
  <c r="GG30" i="3"/>
  <c r="GH30" i="3"/>
  <c r="GI30" i="3"/>
  <c r="GJ30" i="3"/>
  <c r="GK30" i="3"/>
  <c r="FH31" i="3"/>
  <c r="FI31" i="3"/>
  <c r="FJ31" i="3"/>
  <c r="FK31" i="3"/>
  <c r="FL31" i="3"/>
  <c r="FM31" i="3"/>
  <c r="FN31" i="3"/>
  <c r="FO31" i="3"/>
  <c r="FP31" i="3"/>
  <c r="FQ31" i="3"/>
  <c r="FR31" i="3"/>
  <c r="FS31" i="3"/>
  <c r="FT31" i="3"/>
  <c r="FU31" i="3"/>
  <c r="FV31" i="3"/>
  <c r="FW31" i="3"/>
  <c r="FX31" i="3"/>
  <c r="FY31" i="3"/>
  <c r="FZ31" i="3"/>
  <c r="GA31" i="3"/>
  <c r="GB31" i="3"/>
  <c r="GC31" i="3"/>
  <c r="GD31" i="3"/>
  <c r="GE31" i="3"/>
  <c r="GF31" i="3"/>
  <c r="GG31" i="3"/>
  <c r="GH31" i="3"/>
  <c r="GI31" i="3"/>
  <c r="GJ31" i="3"/>
  <c r="GK31" i="3"/>
  <c r="FH32" i="3"/>
  <c r="FI32" i="3"/>
  <c r="FJ32" i="3"/>
  <c r="FK32" i="3"/>
  <c r="FL32" i="3"/>
  <c r="FM32" i="3"/>
  <c r="FN32" i="3"/>
  <c r="FO32" i="3"/>
  <c r="FP32" i="3"/>
  <c r="FQ32" i="3"/>
  <c r="FR32" i="3"/>
  <c r="FS32" i="3"/>
  <c r="FT32" i="3"/>
  <c r="FU32" i="3"/>
  <c r="FV32" i="3"/>
  <c r="FW32" i="3"/>
  <c r="FX32" i="3"/>
  <c r="FY32" i="3"/>
  <c r="FZ32" i="3"/>
  <c r="GA32" i="3"/>
  <c r="GB32" i="3"/>
  <c r="GC32" i="3"/>
  <c r="GD32" i="3"/>
  <c r="GE32" i="3"/>
  <c r="GF32" i="3"/>
  <c r="GG32" i="3"/>
  <c r="GH32" i="3"/>
  <c r="GI32" i="3"/>
  <c r="GJ32" i="3"/>
  <c r="GK32" i="3"/>
  <c r="FH33" i="3"/>
  <c r="FI33" i="3"/>
  <c r="FJ33" i="3"/>
  <c r="FK33" i="3"/>
  <c r="FL33" i="3"/>
  <c r="FM33" i="3"/>
  <c r="FN33" i="3"/>
  <c r="FO33" i="3"/>
  <c r="FP33" i="3"/>
  <c r="FQ33" i="3"/>
  <c r="FR33" i="3"/>
  <c r="FS33" i="3"/>
  <c r="FT33" i="3"/>
  <c r="FU33" i="3"/>
  <c r="FV33" i="3"/>
  <c r="FW33" i="3"/>
  <c r="FX33" i="3"/>
  <c r="FY33" i="3"/>
  <c r="FZ33" i="3"/>
  <c r="GA33" i="3"/>
  <c r="GB33" i="3"/>
  <c r="GC33" i="3"/>
  <c r="GD33" i="3"/>
  <c r="GE33" i="3"/>
  <c r="GF33" i="3"/>
  <c r="GG33" i="3"/>
  <c r="GH33" i="3"/>
  <c r="GI33" i="3"/>
  <c r="GJ33" i="3"/>
  <c r="GK33" i="3"/>
  <c r="FH34" i="3"/>
  <c r="FI34" i="3"/>
  <c r="FJ34" i="3"/>
  <c r="FK34" i="3"/>
  <c r="FL34" i="3"/>
  <c r="FM34" i="3"/>
  <c r="FN34" i="3"/>
  <c r="FO34" i="3"/>
  <c r="FP34" i="3"/>
  <c r="FQ34" i="3"/>
  <c r="FR34" i="3"/>
  <c r="FS34" i="3"/>
  <c r="FT34" i="3"/>
  <c r="FU34" i="3"/>
  <c r="FV34" i="3"/>
  <c r="FW34" i="3"/>
  <c r="FX34" i="3"/>
  <c r="FY34" i="3"/>
  <c r="FZ34" i="3"/>
  <c r="GA34" i="3"/>
  <c r="GB34" i="3"/>
  <c r="GC34" i="3"/>
  <c r="GD34" i="3"/>
  <c r="GE34" i="3"/>
  <c r="GF34" i="3"/>
  <c r="GG34" i="3"/>
  <c r="GH34" i="3"/>
  <c r="GI34" i="3"/>
  <c r="GJ34" i="3"/>
  <c r="GK34" i="3"/>
  <c r="FH35" i="3"/>
  <c r="FI35" i="3"/>
  <c r="FJ35" i="3"/>
  <c r="FK35" i="3"/>
  <c r="FL35" i="3"/>
  <c r="FM35" i="3"/>
  <c r="FN35" i="3"/>
  <c r="FO35" i="3"/>
  <c r="FP35" i="3"/>
  <c r="FQ35" i="3"/>
  <c r="FR35" i="3"/>
  <c r="FS35" i="3"/>
  <c r="FT35" i="3"/>
  <c r="FU35" i="3"/>
  <c r="FV35" i="3"/>
  <c r="FW35" i="3"/>
  <c r="FX35" i="3"/>
  <c r="FY35" i="3"/>
  <c r="FZ35" i="3"/>
  <c r="GA35" i="3"/>
  <c r="GB35" i="3"/>
  <c r="GC35" i="3"/>
  <c r="GD35" i="3"/>
  <c r="GE35" i="3"/>
  <c r="GF35" i="3"/>
  <c r="GG35" i="3"/>
  <c r="GH35" i="3"/>
  <c r="GI35" i="3"/>
  <c r="GJ35" i="3"/>
  <c r="GK35" i="3"/>
  <c r="FH36" i="3"/>
  <c r="FI36" i="3"/>
  <c r="FJ36" i="3"/>
  <c r="FK36" i="3"/>
  <c r="FL36" i="3"/>
  <c r="FM36" i="3"/>
  <c r="FN36" i="3"/>
  <c r="FO36" i="3"/>
  <c r="FP36" i="3"/>
  <c r="FQ36" i="3"/>
  <c r="FR36" i="3"/>
  <c r="FS36" i="3"/>
  <c r="FT36" i="3"/>
  <c r="FU36" i="3"/>
  <c r="FV36" i="3"/>
  <c r="FW36" i="3"/>
  <c r="FX36" i="3"/>
  <c r="FY36" i="3"/>
  <c r="FZ36" i="3"/>
  <c r="GA36" i="3"/>
  <c r="GB36" i="3"/>
  <c r="GC36" i="3"/>
  <c r="GD36" i="3"/>
  <c r="GE36" i="3"/>
  <c r="GF36" i="3"/>
  <c r="GG36" i="3"/>
  <c r="GH36" i="3"/>
  <c r="GI36" i="3"/>
  <c r="GJ36" i="3"/>
  <c r="GK36" i="3"/>
  <c r="FH37" i="3"/>
  <c r="FI37" i="3"/>
  <c r="FJ37" i="3"/>
  <c r="FK37" i="3"/>
  <c r="FL37" i="3"/>
  <c r="FM37" i="3"/>
  <c r="FN37" i="3"/>
  <c r="FO37" i="3"/>
  <c r="FP37" i="3"/>
  <c r="FQ37" i="3"/>
  <c r="FR37" i="3"/>
  <c r="FS37" i="3"/>
  <c r="FT37" i="3"/>
  <c r="FU37" i="3"/>
  <c r="FV37" i="3"/>
  <c r="FW37" i="3"/>
  <c r="FX37" i="3"/>
  <c r="FY37" i="3"/>
  <c r="FZ37" i="3"/>
  <c r="GA37" i="3"/>
  <c r="GB37" i="3"/>
  <c r="GC37" i="3"/>
  <c r="GD37" i="3"/>
  <c r="GE37" i="3"/>
  <c r="GF37" i="3"/>
  <c r="GG37" i="3"/>
  <c r="GH37" i="3"/>
  <c r="GI37" i="3"/>
  <c r="GJ37" i="3"/>
  <c r="GK37" i="3"/>
  <c r="FH38" i="3"/>
  <c r="FI38" i="3"/>
  <c r="FJ38" i="3"/>
  <c r="FK38" i="3"/>
  <c r="FL38" i="3"/>
  <c r="FM38" i="3"/>
  <c r="FN38" i="3"/>
  <c r="FO38" i="3"/>
  <c r="FP38" i="3"/>
  <c r="FQ38" i="3"/>
  <c r="FR38" i="3"/>
  <c r="FS38" i="3"/>
  <c r="FT38" i="3"/>
  <c r="FU38" i="3"/>
  <c r="FV38" i="3"/>
  <c r="FW38" i="3"/>
  <c r="FX38" i="3"/>
  <c r="FY38" i="3"/>
  <c r="FZ38" i="3"/>
  <c r="GA38" i="3"/>
  <c r="GB38" i="3"/>
  <c r="GC38" i="3"/>
  <c r="GD38" i="3"/>
  <c r="GE38" i="3"/>
  <c r="GF38" i="3"/>
  <c r="GG38" i="3"/>
  <c r="GH38" i="3"/>
  <c r="GI38" i="3"/>
  <c r="GJ38" i="3"/>
  <c r="GK38" i="3"/>
  <c r="FH39" i="3"/>
  <c r="FI39" i="3"/>
  <c r="FJ39" i="3"/>
  <c r="FK39" i="3"/>
  <c r="FL39" i="3"/>
  <c r="FM39" i="3"/>
  <c r="FN39" i="3"/>
  <c r="FO39" i="3"/>
  <c r="FP39" i="3"/>
  <c r="FQ39" i="3"/>
  <c r="FR39" i="3"/>
  <c r="FS39" i="3"/>
  <c r="FT39" i="3"/>
  <c r="FU39" i="3"/>
  <c r="FV39" i="3"/>
  <c r="FW39" i="3"/>
  <c r="FX39" i="3"/>
  <c r="FY39" i="3"/>
  <c r="FZ39" i="3"/>
  <c r="GA39" i="3"/>
  <c r="GB39" i="3"/>
  <c r="GC39" i="3"/>
  <c r="GD39" i="3"/>
  <c r="GE39" i="3"/>
  <c r="GF39" i="3"/>
  <c r="GG39" i="3"/>
  <c r="GH39" i="3"/>
  <c r="GI39" i="3"/>
  <c r="GJ39" i="3"/>
  <c r="GK39" i="3"/>
  <c r="FH40" i="3"/>
  <c r="FI40" i="3"/>
  <c r="FJ40" i="3"/>
  <c r="FK40" i="3"/>
  <c r="FL40" i="3"/>
  <c r="FM40" i="3"/>
  <c r="FN40" i="3"/>
  <c r="FO40" i="3"/>
  <c r="FP40" i="3"/>
  <c r="FQ40" i="3"/>
  <c r="FR40" i="3"/>
  <c r="FS40" i="3"/>
  <c r="FT40" i="3"/>
  <c r="FU40" i="3"/>
  <c r="FV40" i="3"/>
  <c r="FW40" i="3"/>
  <c r="FX40" i="3"/>
  <c r="FY40" i="3"/>
  <c r="FZ40" i="3"/>
  <c r="GA40" i="3"/>
  <c r="GB40" i="3"/>
  <c r="GC40" i="3"/>
  <c r="GD40" i="3"/>
  <c r="GE40" i="3"/>
  <c r="GF40" i="3"/>
  <c r="GG40" i="3"/>
  <c r="GH40" i="3"/>
  <c r="GI40" i="3"/>
  <c r="GJ40" i="3"/>
  <c r="GK40" i="3"/>
  <c r="FH41" i="3"/>
  <c r="FI41" i="3"/>
  <c r="FJ41" i="3"/>
  <c r="FK41" i="3"/>
  <c r="FL41" i="3"/>
  <c r="FM41" i="3"/>
  <c r="FN41" i="3"/>
  <c r="FO41" i="3"/>
  <c r="FP41" i="3"/>
  <c r="FQ41" i="3"/>
  <c r="FR41" i="3"/>
  <c r="FS41" i="3"/>
  <c r="FT41" i="3"/>
  <c r="FU41" i="3"/>
  <c r="FV41" i="3"/>
  <c r="FW41" i="3"/>
  <c r="FX41" i="3"/>
  <c r="FY41" i="3"/>
  <c r="FZ41" i="3"/>
  <c r="GA41" i="3"/>
  <c r="GB41" i="3"/>
  <c r="GC41" i="3"/>
  <c r="GD41" i="3"/>
  <c r="GE41" i="3"/>
  <c r="GF41" i="3"/>
  <c r="GG41" i="3"/>
  <c r="GH41" i="3"/>
  <c r="GI41" i="3"/>
  <c r="GJ41" i="3"/>
  <c r="GK41" i="3"/>
  <c r="FH42" i="3"/>
  <c r="FI42" i="3"/>
  <c r="FJ42" i="3"/>
  <c r="FK42" i="3"/>
  <c r="FL42" i="3"/>
  <c r="FM42" i="3"/>
  <c r="FN42" i="3"/>
  <c r="FO42" i="3"/>
  <c r="FP42" i="3"/>
  <c r="FQ42" i="3"/>
  <c r="FR42" i="3"/>
  <c r="FS42" i="3"/>
  <c r="FT42" i="3"/>
  <c r="FU42" i="3"/>
  <c r="FV42" i="3"/>
  <c r="FW42" i="3"/>
  <c r="FX42" i="3"/>
  <c r="FY42" i="3"/>
  <c r="FZ42" i="3"/>
  <c r="GA42" i="3"/>
  <c r="GB42" i="3"/>
  <c r="GC42" i="3"/>
  <c r="GD42" i="3"/>
  <c r="GE42" i="3"/>
  <c r="GF42" i="3"/>
  <c r="GG42" i="3"/>
  <c r="GH42" i="3"/>
  <c r="GI42" i="3"/>
  <c r="GJ42" i="3"/>
  <c r="GK42" i="3"/>
  <c r="FH43" i="3"/>
  <c r="FI43" i="3"/>
  <c r="FJ43" i="3"/>
  <c r="FK43" i="3"/>
  <c r="FL43" i="3"/>
  <c r="FM43" i="3"/>
  <c r="FN43" i="3"/>
  <c r="FO43" i="3"/>
  <c r="FP43" i="3"/>
  <c r="FQ43" i="3"/>
  <c r="FR43" i="3"/>
  <c r="FS43" i="3"/>
  <c r="FT43" i="3"/>
  <c r="FU43" i="3"/>
  <c r="FV43" i="3"/>
  <c r="FW43" i="3"/>
  <c r="FX43" i="3"/>
  <c r="FY43" i="3"/>
  <c r="FZ43" i="3"/>
  <c r="GA43" i="3"/>
  <c r="GB43" i="3"/>
  <c r="GC43" i="3"/>
  <c r="GD43" i="3"/>
  <c r="GE43" i="3"/>
  <c r="GF43" i="3"/>
  <c r="GG43" i="3"/>
  <c r="GH43" i="3"/>
  <c r="GI43" i="3"/>
  <c r="GJ43" i="3"/>
  <c r="GK43" i="3"/>
  <c r="FH44" i="3"/>
  <c r="FI44" i="3"/>
  <c r="FJ44" i="3"/>
  <c r="FK44" i="3"/>
  <c r="FL44" i="3"/>
  <c r="FM44" i="3"/>
  <c r="FN44" i="3"/>
  <c r="FO44" i="3"/>
  <c r="FP44" i="3"/>
  <c r="FQ44" i="3"/>
  <c r="FR44" i="3"/>
  <c r="FS44" i="3"/>
  <c r="FT44" i="3"/>
  <c r="FU44" i="3"/>
  <c r="FV44" i="3"/>
  <c r="FW44" i="3"/>
  <c r="FX44" i="3"/>
  <c r="FY44" i="3"/>
  <c r="FZ44" i="3"/>
  <c r="GA44" i="3"/>
  <c r="GB44" i="3"/>
  <c r="GC44" i="3"/>
  <c r="GD44" i="3"/>
  <c r="GE44" i="3"/>
  <c r="GF44" i="3"/>
  <c r="GG44" i="3"/>
  <c r="GH44" i="3"/>
  <c r="GI44" i="3"/>
  <c r="GJ44" i="3"/>
  <c r="GK44" i="3"/>
  <c r="FH45" i="3"/>
  <c r="FI45" i="3"/>
  <c r="FJ45" i="3"/>
  <c r="FK45" i="3"/>
  <c r="FL45" i="3"/>
  <c r="FM45" i="3"/>
  <c r="FN45" i="3"/>
  <c r="FO45" i="3"/>
  <c r="FP45" i="3"/>
  <c r="FQ45" i="3"/>
  <c r="FR45" i="3"/>
  <c r="FS45" i="3"/>
  <c r="FT45" i="3"/>
  <c r="FU45" i="3"/>
  <c r="FV45" i="3"/>
  <c r="FW45" i="3"/>
  <c r="FX45" i="3"/>
  <c r="FY45" i="3"/>
  <c r="FZ45" i="3"/>
  <c r="GA45" i="3"/>
  <c r="GB45" i="3"/>
  <c r="GC45" i="3"/>
  <c r="GD45" i="3"/>
  <c r="GE45" i="3"/>
  <c r="GF45" i="3"/>
  <c r="GG45" i="3"/>
  <c r="GH45" i="3"/>
  <c r="GI45" i="3"/>
  <c r="GJ45" i="3"/>
  <c r="GK45" i="3"/>
  <c r="FH46" i="3"/>
  <c r="FI46" i="3"/>
  <c r="FJ46" i="3"/>
  <c r="FK46" i="3"/>
  <c r="FL46" i="3"/>
  <c r="FM46" i="3"/>
  <c r="FN46" i="3"/>
  <c r="FO46" i="3"/>
  <c r="FP46" i="3"/>
  <c r="FQ46" i="3"/>
  <c r="FR46" i="3"/>
  <c r="FS46" i="3"/>
  <c r="FT46" i="3"/>
  <c r="FU46" i="3"/>
  <c r="FV46" i="3"/>
  <c r="FW46" i="3"/>
  <c r="FX46" i="3"/>
  <c r="FY46" i="3"/>
  <c r="FZ46" i="3"/>
  <c r="GA46" i="3"/>
  <c r="GB46" i="3"/>
  <c r="GC46" i="3"/>
  <c r="GD46" i="3"/>
  <c r="GE46" i="3"/>
  <c r="GF46" i="3"/>
  <c r="GG46" i="3"/>
  <c r="GH46" i="3"/>
  <c r="GI46" i="3"/>
  <c r="GJ46" i="3"/>
  <c r="GK46" i="3"/>
  <c r="FH47" i="3"/>
  <c r="FI47" i="3"/>
  <c r="FJ47" i="3"/>
  <c r="FK47" i="3"/>
  <c r="FL47" i="3"/>
  <c r="FM47" i="3"/>
  <c r="FN47" i="3"/>
  <c r="FO47" i="3"/>
  <c r="FP47" i="3"/>
  <c r="FQ47" i="3"/>
  <c r="FR47" i="3"/>
  <c r="FS47" i="3"/>
  <c r="FT47" i="3"/>
  <c r="FU47" i="3"/>
  <c r="FV47" i="3"/>
  <c r="FW47" i="3"/>
  <c r="FX47" i="3"/>
  <c r="FY47" i="3"/>
  <c r="FZ47" i="3"/>
  <c r="GA47" i="3"/>
  <c r="GB47" i="3"/>
  <c r="GC47" i="3"/>
  <c r="GD47" i="3"/>
  <c r="GE47" i="3"/>
  <c r="GF47" i="3"/>
  <c r="GG47" i="3"/>
  <c r="GH47" i="3"/>
  <c r="GI47" i="3"/>
  <c r="GJ47" i="3"/>
  <c r="GK47" i="3"/>
  <c r="FH48" i="3"/>
  <c r="FI48" i="3"/>
  <c r="FJ48" i="3"/>
  <c r="FK48" i="3"/>
  <c r="FL48" i="3"/>
  <c r="FM48" i="3"/>
  <c r="FN48" i="3"/>
  <c r="FO48" i="3"/>
  <c r="FP48" i="3"/>
  <c r="FQ48" i="3"/>
  <c r="FR48" i="3"/>
  <c r="FS48" i="3"/>
  <c r="FT48" i="3"/>
  <c r="FU48" i="3"/>
  <c r="FV48" i="3"/>
  <c r="FW48" i="3"/>
  <c r="FX48" i="3"/>
  <c r="FY48" i="3"/>
  <c r="FZ48" i="3"/>
  <c r="GA48" i="3"/>
  <c r="GB48" i="3"/>
  <c r="GC48" i="3"/>
  <c r="GD48" i="3"/>
  <c r="GE48" i="3"/>
  <c r="GF48" i="3"/>
  <c r="GG48" i="3"/>
  <c r="GH48" i="3"/>
  <c r="GI48" i="3"/>
  <c r="GJ48" i="3"/>
  <c r="GK48" i="3"/>
  <c r="FH49" i="3"/>
  <c r="FI49" i="3"/>
  <c r="FJ49" i="3"/>
  <c r="FK49" i="3"/>
  <c r="FL49" i="3"/>
  <c r="FM49" i="3"/>
  <c r="FN49" i="3"/>
  <c r="FO49" i="3"/>
  <c r="FP49" i="3"/>
  <c r="FQ49" i="3"/>
  <c r="FR49" i="3"/>
  <c r="FS49" i="3"/>
  <c r="FT49" i="3"/>
  <c r="FU49" i="3"/>
  <c r="FV49" i="3"/>
  <c r="FW49" i="3"/>
  <c r="FX49" i="3"/>
  <c r="FY49" i="3"/>
  <c r="FZ49" i="3"/>
  <c r="GA49" i="3"/>
  <c r="GB49" i="3"/>
  <c r="GC49" i="3"/>
  <c r="GD49" i="3"/>
  <c r="GE49" i="3"/>
  <c r="GF49" i="3"/>
  <c r="GG49" i="3"/>
  <c r="GH49" i="3"/>
  <c r="GI49" i="3"/>
  <c r="GJ49" i="3"/>
  <c r="GK49" i="3"/>
  <c r="FH50" i="3"/>
  <c r="FI50" i="3"/>
  <c r="FJ50" i="3"/>
  <c r="FK50" i="3"/>
  <c r="FL50" i="3"/>
  <c r="FM50" i="3"/>
  <c r="FN50" i="3"/>
  <c r="FO50" i="3"/>
  <c r="FP50" i="3"/>
  <c r="FQ50" i="3"/>
  <c r="FR50" i="3"/>
  <c r="FS50" i="3"/>
  <c r="FT50" i="3"/>
  <c r="FU50" i="3"/>
  <c r="FV50" i="3"/>
  <c r="FW50" i="3"/>
  <c r="FX50" i="3"/>
  <c r="FY50" i="3"/>
  <c r="FZ50" i="3"/>
  <c r="GA50" i="3"/>
  <c r="GB50" i="3"/>
  <c r="GC50" i="3"/>
  <c r="GD50" i="3"/>
  <c r="GE50" i="3"/>
  <c r="GF50" i="3"/>
  <c r="GG50" i="3"/>
  <c r="GH50" i="3"/>
  <c r="GI50" i="3"/>
  <c r="GJ50" i="3"/>
  <c r="GK50" i="3"/>
  <c r="FH51" i="3"/>
  <c r="FI51" i="3"/>
  <c r="FJ51" i="3"/>
  <c r="FK51" i="3"/>
  <c r="FL51" i="3"/>
  <c r="FM51" i="3"/>
  <c r="FN51" i="3"/>
  <c r="FO51" i="3"/>
  <c r="FP51" i="3"/>
  <c r="FQ51" i="3"/>
  <c r="FR51" i="3"/>
  <c r="FS51" i="3"/>
  <c r="FT51" i="3"/>
  <c r="FU51" i="3"/>
  <c r="FV51" i="3"/>
  <c r="FW51" i="3"/>
  <c r="FX51" i="3"/>
  <c r="FY51" i="3"/>
  <c r="FZ51" i="3"/>
  <c r="GA51" i="3"/>
  <c r="GB51" i="3"/>
  <c r="GC51" i="3"/>
  <c r="GD51" i="3"/>
  <c r="GE51" i="3"/>
  <c r="GF51" i="3"/>
  <c r="GG51" i="3"/>
  <c r="GH51" i="3"/>
  <c r="GI51" i="3"/>
  <c r="GJ51" i="3"/>
  <c r="GK51" i="3"/>
  <c r="FH52" i="3"/>
  <c r="FI52" i="3"/>
  <c r="FJ52" i="3"/>
  <c r="FK52" i="3"/>
  <c r="FL52" i="3"/>
  <c r="FM52" i="3"/>
  <c r="FN52" i="3"/>
  <c r="FO52" i="3"/>
  <c r="FP52" i="3"/>
  <c r="FQ52" i="3"/>
  <c r="FR52" i="3"/>
  <c r="FS52" i="3"/>
  <c r="FT52" i="3"/>
  <c r="FU52" i="3"/>
  <c r="FV52" i="3"/>
  <c r="FW52" i="3"/>
  <c r="FX52" i="3"/>
  <c r="FY52" i="3"/>
  <c r="FZ52" i="3"/>
  <c r="GA52" i="3"/>
  <c r="GB52" i="3"/>
  <c r="GC52" i="3"/>
  <c r="GD52" i="3"/>
  <c r="GE52" i="3"/>
  <c r="GF52" i="3"/>
  <c r="GG52" i="3"/>
  <c r="GH52" i="3"/>
  <c r="GI52" i="3"/>
  <c r="GJ52" i="3"/>
  <c r="GK52" i="3"/>
  <c r="FH53" i="3"/>
  <c r="FI53" i="3"/>
  <c r="FJ53" i="3"/>
  <c r="FK53" i="3"/>
  <c r="FL53" i="3"/>
  <c r="FM53" i="3"/>
  <c r="FN53" i="3"/>
  <c r="FO53" i="3"/>
  <c r="FP53" i="3"/>
  <c r="FQ53" i="3"/>
  <c r="FR53" i="3"/>
  <c r="FS53" i="3"/>
  <c r="FT53" i="3"/>
  <c r="FU53" i="3"/>
  <c r="FV53" i="3"/>
  <c r="FW53" i="3"/>
  <c r="FX53" i="3"/>
  <c r="FY53" i="3"/>
  <c r="FZ53" i="3"/>
  <c r="GA53" i="3"/>
  <c r="GB53" i="3"/>
  <c r="GC53" i="3"/>
  <c r="GD53" i="3"/>
  <c r="GE53" i="3"/>
  <c r="GF53" i="3"/>
  <c r="GG53" i="3"/>
  <c r="GH53" i="3"/>
  <c r="GI53" i="3"/>
  <c r="GJ53" i="3"/>
  <c r="GK53" i="3"/>
  <c r="FH54" i="3"/>
  <c r="FI54" i="3"/>
  <c r="FJ54" i="3"/>
  <c r="FK54" i="3"/>
  <c r="FL54" i="3"/>
  <c r="FM54" i="3"/>
  <c r="FN54" i="3"/>
  <c r="FO54" i="3"/>
  <c r="FP54" i="3"/>
  <c r="FQ54" i="3"/>
  <c r="FR54" i="3"/>
  <c r="FS54" i="3"/>
  <c r="FT54" i="3"/>
  <c r="FU54" i="3"/>
  <c r="FV54" i="3"/>
  <c r="FW54" i="3"/>
  <c r="FX54" i="3"/>
  <c r="FY54" i="3"/>
  <c r="FZ54" i="3"/>
  <c r="GA54" i="3"/>
  <c r="GB54" i="3"/>
  <c r="GC54" i="3"/>
  <c r="GD54" i="3"/>
  <c r="GE54" i="3"/>
  <c r="GF54" i="3"/>
  <c r="GG54" i="3"/>
  <c r="GH54" i="3"/>
  <c r="GI54" i="3"/>
  <c r="GJ54" i="3"/>
  <c r="GK54" i="3"/>
  <c r="FH55" i="3"/>
  <c r="FI55" i="3"/>
  <c r="FJ55" i="3"/>
  <c r="FK55" i="3"/>
  <c r="FL55" i="3"/>
  <c r="FM55" i="3"/>
  <c r="FN55" i="3"/>
  <c r="FO55" i="3"/>
  <c r="FP55" i="3"/>
  <c r="FQ55" i="3"/>
  <c r="FR55" i="3"/>
  <c r="FS55" i="3"/>
  <c r="FT55" i="3"/>
  <c r="FU55" i="3"/>
  <c r="FV55" i="3"/>
  <c r="FW55" i="3"/>
  <c r="FX55" i="3"/>
  <c r="FY55" i="3"/>
  <c r="FZ55" i="3"/>
  <c r="GA55" i="3"/>
  <c r="GB55" i="3"/>
  <c r="GC55" i="3"/>
  <c r="GD55" i="3"/>
  <c r="GE55" i="3"/>
  <c r="GF55" i="3"/>
  <c r="GG55" i="3"/>
  <c r="GH55" i="3"/>
  <c r="GI55" i="3"/>
  <c r="GJ55" i="3"/>
  <c r="GK55" i="3"/>
  <c r="FH56" i="3"/>
  <c r="FI56" i="3"/>
  <c r="FJ56" i="3"/>
  <c r="FK56" i="3"/>
  <c r="FL56" i="3"/>
  <c r="FM56" i="3"/>
  <c r="FN56" i="3"/>
  <c r="FO56" i="3"/>
  <c r="FP56" i="3"/>
  <c r="FQ56" i="3"/>
  <c r="FR56" i="3"/>
  <c r="FS56" i="3"/>
  <c r="FT56" i="3"/>
  <c r="FU56" i="3"/>
  <c r="FV56" i="3"/>
  <c r="FW56" i="3"/>
  <c r="FX56" i="3"/>
  <c r="FY56" i="3"/>
  <c r="FZ56" i="3"/>
  <c r="GA56" i="3"/>
  <c r="GB56" i="3"/>
  <c r="GC56" i="3"/>
  <c r="GD56" i="3"/>
  <c r="GE56" i="3"/>
  <c r="GF56" i="3"/>
  <c r="GG56" i="3"/>
  <c r="GH56" i="3"/>
  <c r="GI56" i="3"/>
  <c r="GJ56" i="3"/>
  <c r="GK56" i="3"/>
  <c r="FH57" i="3"/>
  <c r="FI57" i="3"/>
  <c r="FJ57" i="3"/>
  <c r="FK57" i="3"/>
  <c r="FL57" i="3"/>
  <c r="FM57" i="3"/>
  <c r="FN57" i="3"/>
  <c r="FO57" i="3"/>
  <c r="FP57" i="3"/>
  <c r="FQ57" i="3"/>
  <c r="FR57" i="3"/>
  <c r="FS57" i="3"/>
  <c r="FT57" i="3"/>
  <c r="FU57" i="3"/>
  <c r="FV57" i="3"/>
  <c r="FW57" i="3"/>
  <c r="FX57" i="3"/>
  <c r="FY57" i="3"/>
  <c r="FZ57" i="3"/>
  <c r="GA57" i="3"/>
  <c r="GB57" i="3"/>
  <c r="GC57" i="3"/>
  <c r="GD57" i="3"/>
  <c r="GE57" i="3"/>
  <c r="GF57" i="3"/>
  <c r="GG57" i="3"/>
  <c r="GH57" i="3"/>
  <c r="GI57" i="3"/>
  <c r="GJ57" i="3"/>
  <c r="GK57" i="3"/>
  <c r="FH58" i="3"/>
  <c r="FI58" i="3"/>
  <c r="FJ58" i="3"/>
  <c r="FK58" i="3"/>
  <c r="FL58" i="3"/>
  <c r="FM58" i="3"/>
  <c r="FN58" i="3"/>
  <c r="FO58" i="3"/>
  <c r="FP58" i="3"/>
  <c r="FQ58" i="3"/>
  <c r="FR58" i="3"/>
  <c r="FS58" i="3"/>
  <c r="FT58" i="3"/>
  <c r="FU58" i="3"/>
  <c r="FV58" i="3"/>
  <c r="FW58" i="3"/>
  <c r="FX58" i="3"/>
  <c r="FY58" i="3"/>
  <c r="FZ58" i="3"/>
  <c r="GA58" i="3"/>
  <c r="GB58" i="3"/>
  <c r="GC58" i="3"/>
  <c r="GD58" i="3"/>
  <c r="GE58" i="3"/>
  <c r="GF58" i="3"/>
  <c r="GG58" i="3"/>
  <c r="GH58" i="3"/>
  <c r="GI58" i="3"/>
  <c r="GJ58" i="3"/>
  <c r="GK58" i="3"/>
  <c r="FH59" i="3"/>
  <c r="FI59" i="3"/>
  <c r="FJ59" i="3"/>
  <c r="FK59" i="3"/>
  <c r="FL59" i="3"/>
  <c r="FM59" i="3"/>
  <c r="FN59" i="3"/>
  <c r="FO59" i="3"/>
  <c r="FP59" i="3"/>
  <c r="FQ59" i="3"/>
  <c r="FR59" i="3"/>
  <c r="FS59" i="3"/>
  <c r="FT59" i="3"/>
  <c r="FU59" i="3"/>
  <c r="FV59" i="3"/>
  <c r="FW59" i="3"/>
  <c r="FX59" i="3"/>
  <c r="FY59" i="3"/>
  <c r="FZ59" i="3"/>
  <c r="GA59" i="3"/>
  <c r="GB59" i="3"/>
  <c r="GC59" i="3"/>
  <c r="GD59" i="3"/>
  <c r="GE59" i="3"/>
  <c r="GF59" i="3"/>
  <c r="GG59" i="3"/>
  <c r="GH59" i="3"/>
  <c r="GI59" i="3"/>
  <c r="GJ59" i="3"/>
  <c r="GK59" i="3"/>
  <c r="FH60" i="3"/>
  <c r="FI60" i="3"/>
  <c r="FJ60" i="3"/>
  <c r="FK60" i="3"/>
  <c r="FL60" i="3"/>
  <c r="FM60" i="3"/>
  <c r="FN60" i="3"/>
  <c r="FO60" i="3"/>
  <c r="FP60" i="3"/>
  <c r="FQ60" i="3"/>
  <c r="FR60" i="3"/>
  <c r="FS60" i="3"/>
  <c r="FT60" i="3"/>
  <c r="FU60" i="3"/>
  <c r="FV60" i="3"/>
  <c r="FW60" i="3"/>
  <c r="FX60" i="3"/>
  <c r="FY60" i="3"/>
  <c r="FZ60" i="3"/>
  <c r="GA60" i="3"/>
  <c r="GB60" i="3"/>
  <c r="GC60" i="3"/>
  <c r="GD60" i="3"/>
  <c r="GE60" i="3"/>
  <c r="GF60" i="3"/>
  <c r="GG60" i="3"/>
  <c r="GH60" i="3"/>
  <c r="GI60" i="3"/>
  <c r="GJ60" i="3"/>
  <c r="GK60" i="3"/>
  <c r="FH61" i="3"/>
  <c r="FI61" i="3"/>
  <c r="FJ61" i="3"/>
  <c r="FK61" i="3"/>
  <c r="FL61" i="3"/>
  <c r="FM61" i="3"/>
  <c r="FN61" i="3"/>
  <c r="FO61" i="3"/>
  <c r="FP61" i="3"/>
  <c r="FQ61" i="3"/>
  <c r="FR61" i="3"/>
  <c r="FS61" i="3"/>
  <c r="FT61" i="3"/>
  <c r="FU61" i="3"/>
  <c r="FV61" i="3"/>
  <c r="FW61" i="3"/>
  <c r="FX61" i="3"/>
  <c r="FY61" i="3"/>
  <c r="FZ61" i="3"/>
  <c r="GA61" i="3"/>
  <c r="GB61" i="3"/>
  <c r="GC61" i="3"/>
  <c r="GD61" i="3"/>
  <c r="GE61" i="3"/>
  <c r="GF61" i="3"/>
  <c r="GG61" i="3"/>
  <c r="GH61" i="3"/>
  <c r="GI61" i="3"/>
  <c r="GJ61" i="3"/>
  <c r="GK61" i="3"/>
  <c r="FH62" i="3"/>
  <c r="FI62" i="3"/>
  <c r="FJ62" i="3"/>
  <c r="FK62" i="3"/>
  <c r="FL62" i="3"/>
  <c r="FM62" i="3"/>
  <c r="FN62" i="3"/>
  <c r="FO62" i="3"/>
  <c r="FP62" i="3"/>
  <c r="FQ62" i="3"/>
  <c r="FR62" i="3"/>
  <c r="FS62" i="3"/>
  <c r="FT62" i="3"/>
  <c r="FU62" i="3"/>
  <c r="FV62" i="3"/>
  <c r="FW62" i="3"/>
  <c r="FX62" i="3"/>
  <c r="FY62" i="3"/>
  <c r="FZ62" i="3"/>
  <c r="GA62" i="3"/>
  <c r="GB62" i="3"/>
  <c r="GC62" i="3"/>
  <c r="GD62" i="3"/>
  <c r="GE62" i="3"/>
  <c r="GF62" i="3"/>
  <c r="GG62" i="3"/>
  <c r="GH62" i="3"/>
  <c r="GI62" i="3"/>
  <c r="GJ62" i="3"/>
  <c r="GK62" i="3"/>
  <c r="FH63" i="3"/>
  <c r="FI63" i="3"/>
  <c r="FJ63" i="3"/>
  <c r="FK63" i="3"/>
  <c r="FL63" i="3"/>
  <c r="FM63" i="3"/>
  <c r="FN63" i="3"/>
  <c r="FO63" i="3"/>
  <c r="FP63" i="3"/>
  <c r="FQ63" i="3"/>
  <c r="FR63" i="3"/>
  <c r="FS63" i="3"/>
  <c r="FT63" i="3"/>
  <c r="FU63" i="3"/>
  <c r="FV63" i="3"/>
  <c r="FW63" i="3"/>
  <c r="FX63" i="3"/>
  <c r="FY63" i="3"/>
  <c r="FZ63" i="3"/>
  <c r="GA63" i="3"/>
  <c r="GB63" i="3"/>
  <c r="GC63" i="3"/>
  <c r="GD63" i="3"/>
  <c r="GE63" i="3"/>
  <c r="GF63" i="3"/>
  <c r="GG63" i="3"/>
  <c r="GH63" i="3"/>
  <c r="GI63" i="3"/>
  <c r="GJ63" i="3"/>
  <c r="GK63" i="3"/>
  <c r="FH64" i="3"/>
  <c r="FI64" i="3"/>
  <c r="FJ64" i="3"/>
  <c r="FK64" i="3"/>
  <c r="FL64" i="3"/>
  <c r="FM64" i="3"/>
  <c r="FN64" i="3"/>
  <c r="FO64" i="3"/>
  <c r="FP64" i="3"/>
  <c r="FQ64" i="3"/>
  <c r="FR64" i="3"/>
  <c r="FS64" i="3"/>
  <c r="FT64" i="3"/>
  <c r="FU64" i="3"/>
  <c r="FV64" i="3"/>
  <c r="FW64" i="3"/>
  <c r="FX64" i="3"/>
  <c r="FY64" i="3"/>
  <c r="FZ64" i="3"/>
  <c r="GA64" i="3"/>
  <c r="GB64" i="3"/>
  <c r="GC64" i="3"/>
  <c r="GD64" i="3"/>
  <c r="GE64" i="3"/>
  <c r="GF64" i="3"/>
  <c r="GG64" i="3"/>
  <c r="GH64" i="3"/>
  <c r="GI64" i="3"/>
  <c r="GJ64" i="3"/>
  <c r="GK64" i="3"/>
  <c r="FH65" i="3"/>
  <c r="FI65" i="3"/>
  <c r="FJ65" i="3"/>
  <c r="FK65" i="3"/>
  <c r="FL65" i="3"/>
  <c r="FM65" i="3"/>
  <c r="FN65" i="3"/>
  <c r="FO65" i="3"/>
  <c r="FP65" i="3"/>
  <c r="FQ65" i="3"/>
  <c r="FR65" i="3"/>
  <c r="FS65" i="3"/>
  <c r="FT65" i="3"/>
  <c r="FU65" i="3"/>
  <c r="FV65" i="3"/>
  <c r="FW65" i="3"/>
  <c r="FX65" i="3"/>
  <c r="FY65" i="3"/>
  <c r="FZ65" i="3"/>
  <c r="GA65" i="3"/>
  <c r="GB65" i="3"/>
  <c r="GC65" i="3"/>
  <c r="GD65" i="3"/>
  <c r="GE65" i="3"/>
  <c r="GF65" i="3"/>
  <c r="GG65" i="3"/>
  <c r="GH65" i="3"/>
  <c r="GI65" i="3"/>
  <c r="GJ65" i="3"/>
  <c r="GK65" i="3"/>
  <c r="FH66" i="3"/>
  <c r="FI66" i="3"/>
  <c r="FJ66" i="3"/>
  <c r="FK66" i="3"/>
  <c r="FL66" i="3"/>
  <c r="FM66" i="3"/>
  <c r="FN66" i="3"/>
  <c r="FO66" i="3"/>
  <c r="FP66" i="3"/>
  <c r="FQ66" i="3"/>
  <c r="FR66" i="3"/>
  <c r="FS66" i="3"/>
  <c r="FT66" i="3"/>
  <c r="FU66" i="3"/>
  <c r="FV66" i="3"/>
  <c r="FW66" i="3"/>
  <c r="FX66" i="3"/>
  <c r="FY66" i="3"/>
  <c r="FZ66" i="3"/>
  <c r="GA66" i="3"/>
  <c r="GB66" i="3"/>
  <c r="GC66" i="3"/>
  <c r="GD66" i="3"/>
  <c r="GE66" i="3"/>
  <c r="GF66" i="3"/>
  <c r="GG66" i="3"/>
  <c r="GH66" i="3"/>
  <c r="GI66" i="3"/>
  <c r="GJ66" i="3"/>
  <c r="GK66" i="3"/>
  <c r="FH67" i="3"/>
  <c r="FI67" i="3"/>
  <c r="FJ67" i="3"/>
  <c r="FK67" i="3"/>
  <c r="FL67" i="3"/>
  <c r="FM67" i="3"/>
  <c r="FN67" i="3"/>
  <c r="FO67" i="3"/>
  <c r="FP67" i="3"/>
  <c r="FQ67" i="3"/>
  <c r="FR67" i="3"/>
  <c r="FS67" i="3"/>
  <c r="FT67" i="3"/>
  <c r="FU67" i="3"/>
  <c r="FV67" i="3"/>
  <c r="FW67" i="3"/>
  <c r="FX67" i="3"/>
  <c r="FY67" i="3"/>
  <c r="FZ67" i="3"/>
  <c r="GA67" i="3"/>
  <c r="GB67" i="3"/>
  <c r="GC67" i="3"/>
  <c r="GD67" i="3"/>
  <c r="GE67" i="3"/>
  <c r="GF67" i="3"/>
  <c r="GG67" i="3"/>
  <c r="GH67" i="3"/>
  <c r="GI67" i="3"/>
  <c r="GJ67" i="3"/>
  <c r="GK67" i="3"/>
  <c r="FH68" i="3"/>
  <c r="FI68" i="3"/>
  <c r="FJ68" i="3"/>
  <c r="FK68" i="3"/>
  <c r="FL68" i="3"/>
  <c r="FM68" i="3"/>
  <c r="FN68" i="3"/>
  <c r="FO68" i="3"/>
  <c r="FP68" i="3"/>
  <c r="FQ68" i="3"/>
  <c r="FR68" i="3"/>
  <c r="FS68" i="3"/>
  <c r="FT68" i="3"/>
  <c r="FU68" i="3"/>
  <c r="FV68" i="3"/>
  <c r="FW68" i="3"/>
  <c r="FX68" i="3"/>
  <c r="FY68" i="3"/>
  <c r="FZ68" i="3"/>
  <c r="GA68" i="3"/>
  <c r="GB68" i="3"/>
  <c r="GC68" i="3"/>
  <c r="GD68" i="3"/>
  <c r="GE68" i="3"/>
  <c r="GF68" i="3"/>
  <c r="GG68" i="3"/>
  <c r="GH68" i="3"/>
  <c r="GI68" i="3"/>
  <c r="GJ68" i="3"/>
  <c r="GK68" i="3"/>
  <c r="FH69" i="3"/>
  <c r="FI69" i="3"/>
  <c r="FJ69" i="3"/>
  <c r="FK69" i="3"/>
  <c r="FL69" i="3"/>
  <c r="FM69" i="3"/>
  <c r="FN69" i="3"/>
  <c r="FO69" i="3"/>
  <c r="FP69" i="3"/>
  <c r="FQ69" i="3"/>
  <c r="FR69" i="3"/>
  <c r="FS69" i="3"/>
  <c r="FT69" i="3"/>
  <c r="FU69" i="3"/>
  <c r="FV69" i="3"/>
  <c r="FW69" i="3"/>
  <c r="FX69" i="3"/>
  <c r="FY69" i="3"/>
  <c r="FZ69" i="3"/>
  <c r="GA69" i="3"/>
  <c r="GB69" i="3"/>
  <c r="GC69" i="3"/>
  <c r="GD69" i="3"/>
  <c r="GE69" i="3"/>
  <c r="GF69" i="3"/>
  <c r="GG69" i="3"/>
  <c r="GH69" i="3"/>
  <c r="GI69" i="3"/>
  <c r="GJ69" i="3"/>
  <c r="GK69" i="3"/>
  <c r="FH70" i="3"/>
  <c r="FI70" i="3"/>
  <c r="FJ70" i="3"/>
  <c r="FK70" i="3"/>
  <c r="FL70" i="3"/>
  <c r="FM70" i="3"/>
  <c r="FN70" i="3"/>
  <c r="FO70" i="3"/>
  <c r="FP70" i="3"/>
  <c r="FQ70" i="3"/>
  <c r="FR70" i="3"/>
  <c r="FS70" i="3"/>
  <c r="FT70" i="3"/>
  <c r="FU70" i="3"/>
  <c r="FV70" i="3"/>
  <c r="FW70" i="3"/>
  <c r="FX70" i="3"/>
  <c r="FY70" i="3"/>
  <c r="FZ70" i="3"/>
  <c r="GA70" i="3"/>
  <c r="GB70" i="3"/>
  <c r="GC70" i="3"/>
  <c r="GD70" i="3"/>
  <c r="GE70" i="3"/>
  <c r="GF70" i="3"/>
  <c r="GG70" i="3"/>
  <c r="GH70" i="3"/>
  <c r="GI70" i="3"/>
  <c r="GJ70" i="3"/>
  <c r="GK70" i="3"/>
  <c r="FH71" i="3"/>
  <c r="FI71" i="3"/>
  <c r="FJ71" i="3"/>
  <c r="FK71" i="3"/>
  <c r="FL71" i="3"/>
  <c r="FM71" i="3"/>
  <c r="FN71" i="3"/>
  <c r="FO71" i="3"/>
  <c r="FP71" i="3"/>
  <c r="FQ71" i="3"/>
  <c r="FR71" i="3"/>
  <c r="FS71" i="3"/>
  <c r="FT71" i="3"/>
  <c r="FU71" i="3"/>
  <c r="FV71" i="3"/>
  <c r="FW71" i="3"/>
  <c r="FX71" i="3"/>
  <c r="FY71" i="3"/>
  <c r="FZ71" i="3"/>
  <c r="GA71" i="3"/>
  <c r="GB71" i="3"/>
  <c r="GC71" i="3"/>
  <c r="GD71" i="3"/>
  <c r="GE71" i="3"/>
  <c r="GF71" i="3"/>
  <c r="GG71" i="3"/>
  <c r="GH71" i="3"/>
  <c r="GI71" i="3"/>
  <c r="GJ71" i="3"/>
  <c r="GK71" i="3"/>
  <c r="FH72" i="3"/>
  <c r="FI72" i="3"/>
  <c r="FJ72" i="3"/>
  <c r="FK72" i="3"/>
  <c r="FL72" i="3"/>
  <c r="FM72" i="3"/>
  <c r="FN72" i="3"/>
  <c r="FO72" i="3"/>
  <c r="FP72" i="3"/>
  <c r="FQ72" i="3"/>
  <c r="FR72" i="3"/>
  <c r="FS72" i="3"/>
  <c r="FT72" i="3"/>
  <c r="FU72" i="3"/>
  <c r="FV72" i="3"/>
  <c r="FW72" i="3"/>
  <c r="FX72" i="3"/>
  <c r="FY72" i="3"/>
  <c r="FZ72" i="3"/>
  <c r="GA72" i="3"/>
  <c r="GB72" i="3"/>
  <c r="GC72" i="3"/>
  <c r="GD72" i="3"/>
  <c r="GE72" i="3"/>
  <c r="GF72" i="3"/>
  <c r="GG72" i="3"/>
  <c r="GH72" i="3"/>
  <c r="GI72" i="3"/>
  <c r="GJ72" i="3"/>
  <c r="GK72" i="3"/>
  <c r="FH73" i="3"/>
  <c r="FI73" i="3"/>
  <c r="FJ73" i="3"/>
  <c r="FK73" i="3"/>
  <c r="FL73" i="3"/>
  <c r="FM73" i="3"/>
  <c r="FN73" i="3"/>
  <c r="FO73" i="3"/>
  <c r="FP73" i="3"/>
  <c r="FQ73" i="3"/>
  <c r="FR73" i="3"/>
  <c r="FS73" i="3"/>
  <c r="FT73" i="3"/>
  <c r="FU73" i="3"/>
  <c r="FV73" i="3"/>
  <c r="FW73" i="3"/>
  <c r="FX73" i="3"/>
  <c r="FY73" i="3"/>
  <c r="FZ73" i="3"/>
  <c r="GA73" i="3"/>
  <c r="GB73" i="3"/>
  <c r="GC73" i="3"/>
  <c r="GD73" i="3"/>
  <c r="GE73" i="3"/>
  <c r="GF73" i="3"/>
  <c r="GG73" i="3"/>
  <c r="GH73" i="3"/>
  <c r="GI73" i="3"/>
  <c r="GJ73" i="3"/>
  <c r="GK73" i="3"/>
  <c r="FH74" i="3"/>
  <c r="FI74" i="3"/>
  <c r="FJ74" i="3"/>
  <c r="FK74" i="3"/>
  <c r="FL74" i="3"/>
  <c r="FM74" i="3"/>
  <c r="FN74" i="3"/>
  <c r="FO74" i="3"/>
  <c r="FP74" i="3"/>
  <c r="FQ74" i="3"/>
  <c r="FR74" i="3"/>
  <c r="FS74" i="3"/>
  <c r="FT74" i="3"/>
  <c r="FU74" i="3"/>
  <c r="FV74" i="3"/>
  <c r="FW74" i="3"/>
  <c r="FX74" i="3"/>
  <c r="FY74" i="3"/>
  <c r="FZ74" i="3"/>
  <c r="GA74" i="3"/>
  <c r="GB74" i="3"/>
  <c r="GC74" i="3"/>
  <c r="GD74" i="3"/>
  <c r="GE74" i="3"/>
  <c r="GF74" i="3"/>
  <c r="GG74" i="3"/>
  <c r="GH74" i="3"/>
  <c r="GI74" i="3"/>
  <c r="GJ74" i="3"/>
  <c r="GK74" i="3"/>
  <c r="FH75" i="3"/>
  <c r="FI75" i="3"/>
  <c r="FJ75" i="3"/>
  <c r="FK75" i="3"/>
  <c r="FL75" i="3"/>
  <c r="FM75" i="3"/>
  <c r="FN75" i="3"/>
  <c r="FO75" i="3"/>
  <c r="FP75" i="3"/>
  <c r="FQ75" i="3"/>
  <c r="FR75" i="3"/>
  <c r="FS75" i="3"/>
  <c r="FT75" i="3"/>
  <c r="FU75" i="3"/>
  <c r="FV75" i="3"/>
  <c r="FW75" i="3"/>
  <c r="FX75" i="3"/>
  <c r="FY75" i="3"/>
  <c r="FZ75" i="3"/>
  <c r="GA75" i="3"/>
  <c r="GB75" i="3"/>
  <c r="GC75" i="3"/>
  <c r="GD75" i="3"/>
  <c r="GE75" i="3"/>
  <c r="GF75" i="3"/>
  <c r="GG75" i="3"/>
  <c r="GH75" i="3"/>
  <c r="GI75" i="3"/>
  <c r="GJ75" i="3"/>
  <c r="GK75" i="3"/>
  <c r="FH76" i="3"/>
  <c r="FI76" i="3"/>
  <c r="FJ76" i="3"/>
  <c r="FK76" i="3"/>
  <c r="FL76" i="3"/>
  <c r="FM76" i="3"/>
  <c r="FN76" i="3"/>
  <c r="FO76" i="3"/>
  <c r="FP76" i="3"/>
  <c r="FQ76" i="3"/>
  <c r="FR76" i="3"/>
  <c r="FS76" i="3"/>
  <c r="FT76" i="3"/>
  <c r="FU76" i="3"/>
  <c r="FV76" i="3"/>
  <c r="FW76" i="3"/>
  <c r="FX76" i="3"/>
  <c r="FY76" i="3"/>
  <c r="FZ76" i="3"/>
  <c r="GA76" i="3"/>
  <c r="GB76" i="3"/>
  <c r="GC76" i="3"/>
  <c r="GD76" i="3"/>
  <c r="GE76" i="3"/>
  <c r="GF76" i="3"/>
  <c r="GG76" i="3"/>
  <c r="GH76" i="3"/>
  <c r="GI76" i="3"/>
  <c r="GJ76" i="3"/>
  <c r="GK76" i="3"/>
  <c r="FH77" i="3"/>
  <c r="FI77" i="3"/>
  <c r="FJ77" i="3"/>
  <c r="FK77" i="3"/>
  <c r="FL77" i="3"/>
  <c r="FM77" i="3"/>
  <c r="FN77" i="3"/>
  <c r="FO77" i="3"/>
  <c r="FP77" i="3"/>
  <c r="FQ77" i="3"/>
  <c r="FR77" i="3"/>
  <c r="FS77" i="3"/>
  <c r="FT77" i="3"/>
  <c r="FU77" i="3"/>
  <c r="FV77" i="3"/>
  <c r="FW77" i="3"/>
  <c r="FX77" i="3"/>
  <c r="FY77" i="3"/>
  <c r="FZ77" i="3"/>
  <c r="GA77" i="3"/>
  <c r="GB77" i="3"/>
  <c r="GC77" i="3"/>
  <c r="GD77" i="3"/>
  <c r="GE77" i="3"/>
  <c r="GF77" i="3"/>
  <c r="GG77" i="3"/>
  <c r="GH77" i="3"/>
  <c r="GI77" i="3"/>
  <c r="GJ77" i="3"/>
  <c r="GK77" i="3"/>
  <c r="FH78" i="3"/>
  <c r="FI78" i="3"/>
  <c r="FJ78" i="3"/>
  <c r="FK78" i="3"/>
  <c r="FL78" i="3"/>
  <c r="FM78" i="3"/>
  <c r="FN78" i="3"/>
  <c r="FO78" i="3"/>
  <c r="FP78" i="3"/>
  <c r="FQ78" i="3"/>
  <c r="FR78" i="3"/>
  <c r="FS78" i="3"/>
  <c r="FT78" i="3"/>
  <c r="FU78" i="3"/>
  <c r="FV78" i="3"/>
  <c r="FW78" i="3"/>
  <c r="FX78" i="3"/>
  <c r="FY78" i="3"/>
  <c r="FZ78" i="3"/>
  <c r="GA78" i="3"/>
  <c r="GB78" i="3"/>
  <c r="GC78" i="3"/>
  <c r="GD78" i="3"/>
  <c r="GE78" i="3"/>
  <c r="GF78" i="3"/>
  <c r="GG78" i="3"/>
  <c r="GH78" i="3"/>
  <c r="GI78" i="3"/>
  <c r="GJ78" i="3"/>
  <c r="GK78" i="3"/>
  <c r="FH79" i="3"/>
  <c r="FI79" i="3"/>
  <c r="FJ79" i="3"/>
  <c r="FK79" i="3"/>
  <c r="FL79" i="3"/>
  <c r="FM79" i="3"/>
  <c r="FN79" i="3"/>
  <c r="FO79" i="3"/>
  <c r="FP79" i="3"/>
  <c r="FQ79" i="3"/>
  <c r="FR79" i="3"/>
  <c r="FS79" i="3"/>
  <c r="FT79" i="3"/>
  <c r="FU79" i="3"/>
  <c r="FV79" i="3"/>
  <c r="FW79" i="3"/>
  <c r="FX79" i="3"/>
  <c r="FY79" i="3"/>
  <c r="FZ79" i="3"/>
  <c r="GA79" i="3"/>
  <c r="GB79" i="3"/>
  <c r="GC79" i="3"/>
  <c r="GD79" i="3"/>
  <c r="GE79" i="3"/>
  <c r="GF79" i="3"/>
  <c r="GG79" i="3"/>
  <c r="GH79" i="3"/>
  <c r="GI79" i="3"/>
  <c r="GJ79" i="3"/>
  <c r="GK79" i="3"/>
  <c r="FH80" i="3"/>
  <c r="FI80" i="3"/>
  <c r="FJ80" i="3"/>
  <c r="FK80" i="3"/>
  <c r="FL80" i="3"/>
  <c r="FM80" i="3"/>
  <c r="FN80" i="3"/>
  <c r="FO80" i="3"/>
  <c r="FP80" i="3"/>
  <c r="FQ80" i="3"/>
  <c r="FR80" i="3"/>
  <c r="FS80" i="3"/>
  <c r="FT80" i="3"/>
  <c r="FU80" i="3"/>
  <c r="FV80" i="3"/>
  <c r="FW80" i="3"/>
  <c r="FX80" i="3"/>
  <c r="FY80" i="3"/>
  <c r="FZ80" i="3"/>
  <c r="GA80" i="3"/>
  <c r="GB80" i="3"/>
  <c r="GC80" i="3"/>
  <c r="GD80" i="3"/>
  <c r="GE80" i="3"/>
  <c r="GF80" i="3"/>
  <c r="GG80" i="3"/>
  <c r="GH80" i="3"/>
  <c r="GI80" i="3"/>
  <c r="GJ80" i="3"/>
  <c r="GK80" i="3"/>
  <c r="FH81" i="3"/>
  <c r="FI81" i="3"/>
  <c r="FJ81" i="3"/>
  <c r="FK81" i="3"/>
  <c r="FL81" i="3"/>
  <c r="FM81" i="3"/>
  <c r="FN81" i="3"/>
  <c r="FO81" i="3"/>
  <c r="FP81" i="3"/>
  <c r="FQ81" i="3"/>
  <c r="FR81" i="3"/>
  <c r="FS81" i="3"/>
  <c r="FT81" i="3"/>
  <c r="FU81" i="3"/>
  <c r="FV81" i="3"/>
  <c r="FW81" i="3"/>
  <c r="FX81" i="3"/>
  <c r="FY81" i="3"/>
  <c r="FZ81" i="3"/>
  <c r="GA81" i="3"/>
  <c r="GB81" i="3"/>
  <c r="GC81" i="3"/>
  <c r="GD81" i="3"/>
  <c r="GE81" i="3"/>
  <c r="GF81" i="3"/>
  <c r="GG81" i="3"/>
  <c r="GH81" i="3"/>
  <c r="GI81" i="3"/>
  <c r="GJ81" i="3"/>
  <c r="GK81" i="3"/>
  <c r="FH82" i="3"/>
  <c r="FI82" i="3"/>
  <c r="FJ82" i="3"/>
  <c r="FK82" i="3"/>
  <c r="FL82" i="3"/>
  <c r="FM82" i="3"/>
  <c r="FN82" i="3"/>
  <c r="FO82" i="3"/>
  <c r="FP82" i="3"/>
  <c r="FQ82" i="3"/>
  <c r="FR82" i="3"/>
  <c r="FS82" i="3"/>
  <c r="FT82" i="3"/>
  <c r="FU82" i="3"/>
  <c r="FV82" i="3"/>
  <c r="FW82" i="3"/>
  <c r="FX82" i="3"/>
  <c r="FY82" i="3"/>
  <c r="FZ82" i="3"/>
  <c r="GA82" i="3"/>
  <c r="GB82" i="3"/>
  <c r="GC82" i="3"/>
  <c r="GD82" i="3"/>
  <c r="GE82" i="3"/>
  <c r="GF82" i="3"/>
  <c r="GG82" i="3"/>
  <c r="GH82" i="3"/>
  <c r="GI82" i="3"/>
  <c r="GJ82" i="3"/>
  <c r="GK82" i="3"/>
  <c r="FH83" i="3"/>
  <c r="FI83" i="3"/>
  <c r="FJ83" i="3"/>
  <c r="FK83" i="3"/>
  <c r="FL83" i="3"/>
  <c r="FM83" i="3"/>
  <c r="FN83" i="3"/>
  <c r="FO83" i="3"/>
  <c r="FP83" i="3"/>
  <c r="FQ83" i="3"/>
  <c r="FR83" i="3"/>
  <c r="FS83" i="3"/>
  <c r="FT83" i="3"/>
  <c r="FU83" i="3"/>
  <c r="FV83" i="3"/>
  <c r="FW83" i="3"/>
  <c r="FX83" i="3"/>
  <c r="FY83" i="3"/>
  <c r="FZ83" i="3"/>
  <c r="GA83" i="3"/>
  <c r="GB83" i="3"/>
  <c r="GC83" i="3"/>
  <c r="GD83" i="3"/>
  <c r="GE83" i="3"/>
  <c r="GF83" i="3"/>
  <c r="GG83" i="3"/>
  <c r="GH83" i="3"/>
  <c r="GI83" i="3"/>
  <c r="GJ83" i="3"/>
  <c r="GK83" i="3"/>
  <c r="FH84" i="3"/>
  <c r="FI84" i="3"/>
  <c r="FJ84" i="3"/>
  <c r="FK84" i="3"/>
  <c r="FL84" i="3"/>
  <c r="FM84" i="3"/>
  <c r="FN84" i="3"/>
  <c r="FO84" i="3"/>
  <c r="FP84" i="3"/>
  <c r="FQ84" i="3"/>
  <c r="FR84" i="3"/>
  <c r="FS84" i="3"/>
  <c r="FT84" i="3"/>
  <c r="FU84" i="3"/>
  <c r="FV84" i="3"/>
  <c r="FW84" i="3"/>
  <c r="FX84" i="3"/>
  <c r="FY84" i="3"/>
  <c r="FZ84" i="3"/>
  <c r="GA84" i="3"/>
  <c r="GB84" i="3"/>
  <c r="GC84" i="3"/>
  <c r="GD84" i="3"/>
  <c r="GE84" i="3"/>
  <c r="GF84" i="3"/>
  <c r="GG84" i="3"/>
  <c r="GH84" i="3"/>
  <c r="GI84" i="3"/>
  <c r="GJ84" i="3"/>
  <c r="GK84" i="3"/>
  <c r="FH85" i="3"/>
  <c r="FI85" i="3"/>
  <c r="FJ85" i="3"/>
  <c r="FK85" i="3"/>
  <c r="FL85" i="3"/>
  <c r="FM85" i="3"/>
  <c r="FN85" i="3"/>
  <c r="FO85" i="3"/>
  <c r="FP85" i="3"/>
  <c r="FQ85" i="3"/>
  <c r="FR85" i="3"/>
  <c r="FS85" i="3"/>
  <c r="FT85" i="3"/>
  <c r="FU85" i="3"/>
  <c r="FV85" i="3"/>
  <c r="FW85" i="3"/>
  <c r="FX85" i="3"/>
  <c r="FY85" i="3"/>
  <c r="FZ85" i="3"/>
  <c r="GA85" i="3"/>
  <c r="GB85" i="3"/>
  <c r="GC85" i="3"/>
  <c r="GD85" i="3"/>
  <c r="GE85" i="3"/>
  <c r="GF85" i="3"/>
  <c r="GG85" i="3"/>
  <c r="GH85" i="3"/>
  <c r="GI85" i="3"/>
  <c r="GJ85" i="3"/>
  <c r="GK85" i="3"/>
  <c r="FH86" i="3"/>
  <c r="FI86" i="3"/>
  <c r="FJ86" i="3"/>
  <c r="FK86" i="3"/>
  <c r="FL86" i="3"/>
  <c r="FM86" i="3"/>
  <c r="FN86" i="3"/>
  <c r="FO86" i="3"/>
  <c r="FP86" i="3"/>
  <c r="FQ86" i="3"/>
  <c r="FR86" i="3"/>
  <c r="FS86" i="3"/>
  <c r="FT86" i="3"/>
  <c r="FU86" i="3"/>
  <c r="FV86" i="3"/>
  <c r="FW86" i="3"/>
  <c r="FX86" i="3"/>
  <c r="FY86" i="3"/>
  <c r="FZ86" i="3"/>
  <c r="GA86" i="3"/>
  <c r="GB86" i="3"/>
  <c r="GC86" i="3"/>
  <c r="GD86" i="3"/>
  <c r="GE86" i="3"/>
  <c r="GF86" i="3"/>
  <c r="GG86" i="3"/>
  <c r="GH86" i="3"/>
  <c r="GI86" i="3"/>
  <c r="GJ86" i="3"/>
  <c r="GK86" i="3"/>
  <c r="FH87" i="3"/>
  <c r="FI87" i="3"/>
  <c r="FJ87" i="3"/>
  <c r="FK87" i="3"/>
  <c r="FL87" i="3"/>
  <c r="FM87" i="3"/>
  <c r="FN87" i="3"/>
  <c r="FO87" i="3"/>
  <c r="FP87" i="3"/>
  <c r="FQ87" i="3"/>
  <c r="FR87" i="3"/>
  <c r="FS87" i="3"/>
  <c r="FT87" i="3"/>
  <c r="FU87" i="3"/>
  <c r="FV87" i="3"/>
  <c r="FW87" i="3"/>
  <c r="FX87" i="3"/>
  <c r="FY87" i="3"/>
  <c r="FZ87" i="3"/>
  <c r="GA87" i="3"/>
  <c r="GB87" i="3"/>
  <c r="GC87" i="3"/>
  <c r="GD87" i="3"/>
  <c r="GE87" i="3"/>
  <c r="GF87" i="3"/>
  <c r="GG87" i="3"/>
  <c r="GH87" i="3"/>
  <c r="GI87" i="3"/>
  <c r="GJ87" i="3"/>
  <c r="GK87" i="3"/>
  <c r="FH88" i="3"/>
  <c r="FI88" i="3"/>
  <c r="FJ88" i="3"/>
  <c r="FK88" i="3"/>
  <c r="FL88" i="3"/>
  <c r="FM88" i="3"/>
  <c r="FN88" i="3"/>
  <c r="FO88" i="3"/>
  <c r="FP88" i="3"/>
  <c r="FQ88" i="3"/>
  <c r="FR88" i="3"/>
  <c r="FS88" i="3"/>
  <c r="FT88" i="3"/>
  <c r="FU88" i="3"/>
  <c r="FV88" i="3"/>
  <c r="FW88" i="3"/>
  <c r="FX88" i="3"/>
  <c r="FY88" i="3"/>
  <c r="FZ88" i="3"/>
  <c r="GA88" i="3"/>
  <c r="GB88" i="3"/>
  <c r="GC88" i="3"/>
  <c r="GD88" i="3"/>
  <c r="GE88" i="3"/>
  <c r="GF88" i="3"/>
  <c r="GG88" i="3"/>
  <c r="GH88" i="3"/>
  <c r="GI88" i="3"/>
  <c r="GJ88" i="3"/>
  <c r="GK88" i="3"/>
  <c r="FH89" i="3"/>
  <c r="FI89" i="3"/>
  <c r="FJ89" i="3"/>
  <c r="FK89" i="3"/>
  <c r="FL89" i="3"/>
  <c r="FM89" i="3"/>
  <c r="FN89" i="3"/>
  <c r="FO89" i="3"/>
  <c r="FP89" i="3"/>
  <c r="FQ89" i="3"/>
  <c r="FR89" i="3"/>
  <c r="FS89" i="3"/>
  <c r="FT89" i="3"/>
  <c r="FU89" i="3"/>
  <c r="FV89" i="3"/>
  <c r="FW89" i="3"/>
  <c r="FX89" i="3"/>
  <c r="FY89" i="3"/>
  <c r="FZ89" i="3"/>
  <c r="GA89" i="3"/>
  <c r="GB89" i="3"/>
  <c r="GC89" i="3"/>
  <c r="GD89" i="3"/>
  <c r="GE89" i="3"/>
  <c r="GF89" i="3"/>
  <c r="GG89" i="3"/>
  <c r="GH89" i="3"/>
  <c r="GI89" i="3"/>
  <c r="GJ89" i="3"/>
  <c r="GK89" i="3"/>
  <c r="FH90" i="3"/>
  <c r="FI90" i="3"/>
  <c r="FJ90" i="3"/>
  <c r="FK90" i="3"/>
  <c r="FL90" i="3"/>
  <c r="FM90" i="3"/>
  <c r="FN90" i="3"/>
  <c r="FO90" i="3"/>
  <c r="FP90" i="3"/>
  <c r="FQ90" i="3"/>
  <c r="FR90" i="3"/>
  <c r="FS90" i="3"/>
  <c r="FT90" i="3"/>
  <c r="FU90" i="3"/>
  <c r="FV90" i="3"/>
  <c r="FW90" i="3"/>
  <c r="FX90" i="3"/>
  <c r="FY90" i="3"/>
  <c r="FZ90" i="3"/>
  <c r="GA90" i="3"/>
  <c r="GB90" i="3"/>
  <c r="GC90" i="3"/>
  <c r="GD90" i="3"/>
  <c r="GE90" i="3"/>
  <c r="GF90" i="3"/>
  <c r="GG90" i="3"/>
  <c r="GH90" i="3"/>
  <c r="GI90" i="3"/>
  <c r="GJ90" i="3"/>
  <c r="GK90" i="3"/>
  <c r="FH91" i="3"/>
  <c r="FI91" i="3"/>
  <c r="FJ91" i="3"/>
  <c r="FK91" i="3"/>
  <c r="FL91" i="3"/>
  <c r="FM91" i="3"/>
  <c r="FN91" i="3"/>
  <c r="FO91" i="3"/>
  <c r="FP91" i="3"/>
  <c r="FQ91" i="3"/>
  <c r="FR91" i="3"/>
  <c r="FS91" i="3"/>
  <c r="FT91" i="3"/>
  <c r="FU91" i="3"/>
  <c r="FV91" i="3"/>
  <c r="FW91" i="3"/>
  <c r="FX91" i="3"/>
  <c r="FY91" i="3"/>
  <c r="FZ91" i="3"/>
  <c r="GA91" i="3"/>
  <c r="GB91" i="3"/>
  <c r="GC91" i="3"/>
  <c r="GD91" i="3"/>
  <c r="GE91" i="3"/>
  <c r="GF91" i="3"/>
  <c r="GG91" i="3"/>
  <c r="GH91" i="3"/>
  <c r="GI91" i="3"/>
  <c r="GJ91" i="3"/>
  <c r="GK91" i="3"/>
  <c r="FH92" i="3"/>
  <c r="FI92" i="3"/>
  <c r="FJ92" i="3"/>
  <c r="FK92" i="3"/>
  <c r="FL92" i="3"/>
  <c r="FM92" i="3"/>
  <c r="FN92" i="3"/>
  <c r="FO92" i="3"/>
  <c r="FP92" i="3"/>
  <c r="FQ92" i="3"/>
  <c r="FR92" i="3"/>
  <c r="FS92" i="3"/>
  <c r="FT92" i="3"/>
  <c r="FU92" i="3"/>
  <c r="FV92" i="3"/>
  <c r="FW92" i="3"/>
  <c r="FX92" i="3"/>
  <c r="FY92" i="3"/>
  <c r="FZ92" i="3"/>
  <c r="GA92" i="3"/>
  <c r="GB92" i="3"/>
  <c r="GC92" i="3"/>
  <c r="GD92" i="3"/>
  <c r="GE92" i="3"/>
  <c r="GF92" i="3"/>
  <c r="GG92" i="3"/>
  <c r="GH92" i="3"/>
  <c r="GI92" i="3"/>
  <c r="GJ92" i="3"/>
  <c r="GK92" i="3"/>
  <c r="FH93" i="3"/>
  <c r="FI93" i="3"/>
  <c r="FJ93" i="3"/>
  <c r="FK93" i="3"/>
  <c r="FL93" i="3"/>
  <c r="FM93" i="3"/>
  <c r="FN93" i="3"/>
  <c r="FO93" i="3"/>
  <c r="FP93" i="3"/>
  <c r="FQ93" i="3"/>
  <c r="FR93" i="3"/>
  <c r="FS93" i="3"/>
  <c r="FT93" i="3"/>
  <c r="FU93" i="3"/>
  <c r="FV93" i="3"/>
  <c r="FW93" i="3"/>
  <c r="FX93" i="3"/>
  <c r="FY93" i="3"/>
  <c r="FZ93" i="3"/>
  <c r="GA93" i="3"/>
  <c r="GB93" i="3"/>
  <c r="GC93" i="3"/>
  <c r="GD93" i="3"/>
  <c r="GE93" i="3"/>
  <c r="GF93" i="3"/>
  <c r="GG93" i="3"/>
  <c r="GH93" i="3"/>
  <c r="GI93" i="3"/>
  <c r="GJ93" i="3"/>
  <c r="GK93" i="3"/>
  <c r="FH94" i="3"/>
  <c r="FI94" i="3"/>
  <c r="FJ94" i="3"/>
  <c r="FK94" i="3"/>
  <c r="FL94" i="3"/>
  <c r="FM94" i="3"/>
  <c r="FN94" i="3"/>
  <c r="FO94" i="3"/>
  <c r="FP94" i="3"/>
  <c r="FQ94" i="3"/>
  <c r="FR94" i="3"/>
  <c r="FS94" i="3"/>
  <c r="FT94" i="3"/>
  <c r="FU94" i="3"/>
  <c r="FV94" i="3"/>
  <c r="FW94" i="3"/>
  <c r="FX94" i="3"/>
  <c r="FY94" i="3"/>
  <c r="FZ94" i="3"/>
  <c r="GA94" i="3"/>
  <c r="GB94" i="3"/>
  <c r="GC94" i="3"/>
  <c r="GD94" i="3"/>
  <c r="GE94" i="3"/>
  <c r="GF94" i="3"/>
  <c r="GG94" i="3"/>
  <c r="GH94" i="3"/>
  <c r="GI94" i="3"/>
  <c r="GJ94" i="3"/>
  <c r="GK94" i="3"/>
  <c r="FH95" i="3"/>
  <c r="FI95" i="3"/>
  <c r="FJ95" i="3"/>
  <c r="FK95" i="3"/>
  <c r="FL95" i="3"/>
  <c r="FM95" i="3"/>
  <c r="FN95" i="3"/>
  <c r="FO95" i="3"/>
  <c r="FP95" i="3"/>
  <c r="FQ95" i="3"/>
  <c r="FR95" i="3"/>
  <c r="FS95" i="3"/>
  <c r="FT95" i="3"/>
  <c r="FU95" i="3"/>
  <c r="FV95" i="3"/>
  <c r="FW95" i="3"/>
  <c r="FX95" i="3"/>
  <c r="FY95" i="3"/>
  <c r="FZ95" i="3"/>
  <c r="GA95" i="3"/>
  <c r="GB95" i="3"/>
  <c r="GC95" i="3"/>
  <c r="GD95" i="3"/>
  <c r="GE95" i="3"/>
  <c r="GF95" i="3"/>
  <c r="GG95" i="3"/>
  <c r="GH95" i="3"/>
  <c r="GI95" i="3"/>
  <c r="GJ95" i="3"/>
  <c r="GK95" i="3"/>
  <c r="FH96" i="3"/>
  <c r="FI96" i="3"/>
  <c r="FJ96" i="3"/>
  <c r="FK96" i="3"/>
  <c r="FL96" i="3"/>
  <c r="FM96" i="3"/>
  <c r="FN96" i="3"/>
  <c r="FO96" i="3"/>
  <c r="FP96" i="3"/>
  <c r="FQ96" i="3"/>
  <c r="FR96" i="3"/>
  <c r="FS96" i="3"/>
  <c r="FT96" i="3"/>
  <c r="FU96" i="3"/>
  <c r="FV96" i="3"/>
  <c r="FW96" i="3"/>
  <c r="FX96" i="3"/>
  <c r="FY96" i="3"/>
  <c r="FZ96" i="3"/>
  <c r="GA96" i="3"/>
  <c r="GB96" i="3"/>
  <c r="GC96" i="3"/>
  <c r="GD96" i="3"/>
  <c r="GE96" i="3"/>
  <c r="GF96" i="3"/>
  <c r="GG96" i="3"/>
  <c r="GH96" i="3"/>
  <c r="GI96" i="3"/>
  <c r="GJ96" i="3"/>
  <c r="GK96" i="3"/>
  <c r="FH97" i="3"/>
  <c r="FI97" i="3"/>
  <c r="FJ97" i="3"/>
  <c r="FK97" i="3"/>
  <c r="FL97" i="3"/>
  <c r="FM97" i="3"/>
  <c r="FN97" i="3"/>
  <c r="FO97" i="3"/>
  <c r="FP97" i="3"/>
  <c r="FQ97" i="3"/>
  <c r="FR97" i="3"/>
  <c r="FS97" i="3"/>
  <c r="FT97" i="3"/>
  <c r="FU97" i="3"/>
  <c r="FV97" i="3"/>
  <c r="FW97" i="3"/>
  <c r="FX97" i="3"/>
  <c r="FY97" i="3"/>
  <c r="FZ97" i="3"/>
  <c r="GA97" i="3"/>
  <c r="GB97" i="3"/>
  <c r="GC97" i="3"/>
  <c r="GD97" i="3"/>
  <c r="GE97" i="3"/>
  <c r="GF97" i="3"/>
  <c r="GG97" i="3"/>
  <c r="GH97" i="3"/>
  <c r="GI97" i="3"/>
  <c r="GJ97" i="3"/>
  <c r="GK97" i="3"/>
  <c r="FH98" i="3"/>
  <c r="FI98" i="3"/>
  <c r="FJ98" i="3"/>
  <c r="FK98" i="3"/>
  <c r="FL98" i="3"/>
  <c r="FM98" i="3"/>
  <c r="FN98" i="3"/>
  <c r="FO98" i="3"/>
  <c r="FP98" i="3"/>
  <c r="FQ98" i="3"/>
  <c r="FR98" i="3"/>
  <c r="FS98" i="3"/>
  <c r="FT98" i="3"/>
  <c r="FU98" i="3"/>
  <c r="FV98" i="3"/>
  <c r="FW98" i="3"/>
  <c r="FX98" i="3"/>
  <c r="FY98" i="3"/>
  <c r="FZ98" i="3"/>
  <c r="GA98" i="3"/>
  <c r="GB98" i="3"/>
  <c r="GC98" i="3"/>
  <c r="GD98" i="3"/>
  <c r="GE98" i="3"/>
  <c r="GF98" i="3"/>
  <c r="GG98" i="3"/>
  <c r="GH98" i="3"/>
  <c r="GI98" i="3"/>
  <c r="GJ98" i="3"/>
  <c r="GK98" i="3"/>
  <c r="FH99" i="3"/>
  <c r="FI99" i="3"/>
  <c r="FJ99" i="3"/>
  <c r="FK99" i="3"/>
  <c r="FL99" i="3"/>
  <c r="FM99" i="3"/>
  <c r="FN99" i="3"/>
  <c r="FO99" i="3"/>
  <c r="FP99" i="3"/>
  <c r="FQ99" i="3"/>
  <c r="FR99" i="3"/>
  <c r="FS99" i="3"/>
  <c r="FT99" i="3"/>
  <c r="FU99" i="3"/>
  <c r="FV99" i="3"/>
  <c r="FW99" i="3"/>
  <c r="FX99" i="3"/>
  <c r="FY99" i="3"/>
  <c r="FZ99" i="3"/>
  <c r="GA99" i="3"/>
  <c r="GB99" i="3"/>
  <c r="GC99" i="3"/>
  <c r="GD99" i="3"/>
  <c r="GE99" i="3"/>
  <c r="GF99" i="3"/>
  <c r="GG99" i="3"/>
  <c r="GH99" i="3"/>
  <c r="GI99" i="3"/>
  <c r="GJ99" i="3"/>
  <c r="GK99" i="3"/>
  <c r="FH100" i="3"/>
  <c r="FI100" i="3"/>
  <c r="FJ100" i="3"/>
  <c r="FK100" i="3"/>
  <c r="FL100" i="3"/>
  <c r="FM100" i="3"/>
  <c r="FN100" i="3"/>
  <c r="FO100" i="3"/>
  <c r="FP100" i="3"/>
  <c r="FQ100" i="3"/>
  <c r="FR100" i="3"/>
  <c r="FS100" i="3"/>
  <c r="FT100" i="3"/>
  <c r="FU100" i="3"/>
  <c r="FV100" i="3"/>
  <c r="FW100" i="3"/>
  <c r="FX100" i="3"/>
  <c r="FY100" i="3"/>
  <c r="FZ100" i="3"/>
  <c r="GA100" i="3"/>
  <c r="GB100" i="3"/>
  <c r="GC100" i="3"/>
  <c r="GD100" i="3"/>
  <c r="GE100" i="3"/>
  <c r="GF100" i="3"/>
  <c r="GG100" i="3"/>
  <c r="GH100" i="3"/>
  <c r="GI100" i="3"/>
  <c r="GJ100" i="3"/>
  <c r="GK100" i="3"/>
  <c r="FH101" i="3"/>
  <c r="FI101" i="3"/>
  <c r="FJ101" i="3"/>
  <c r="FK101" i="3"/>
  <c r="FL101" i="3"/>
  <c r="FM101" i="3"/>
  <c r="FN101" i="3"/>
  <c r="FO101" i="3"/>
  <c r="FP101" i="3"/>
  <c r="FQ101" i="3"/>
  <c r="FR101" i="3"/>
  <c r="FS101" i="3"/>
  <c r="FT101" i="3"/>
  <c r="FU101" i="3"/>
  <c r="FV101" i="3"/>
  <c r="FW101" i="3"/>
  <c r="FX101" i="3"/>
  <c r="FY101" i="3"/>
  <c r="FZ101" i="3"/>
  <c r="GA101" i="3"/>
  <c r="GB101" i="3"/>
  <c r="GC101" i="3"/>
  <c r="GD101" i="3"/>
  <c r="GE101" i="3"/>
  <c r="GF101" i="3"/>
  <c r="GG101" i="3"/>
  <c r="GH101" i="3"/>
  <c r="GI101" i="3"/>
  <c r="GJ101" i="3"/>
  <c r="GK101" i="3"/>
  <c r="FH102" i="3"/>
  <c r="FI102" i="3"/>
  <c r="FJ102" i="3"/>
  <c r="FK102" i="3"/>
  <c r="FL102" i="3"/>
  <c r="FM102" i="3"/>
  <c r="FN102" i="3"/>
  <c r="FO102" i="3"/>
  <c r="FP102" i="3"/>
  <c r="FQ102" i="3"/>
  <c r="FR102" i="3"/>
  <c r="FS102" i="3"/>
  <c r="FT102" i="3"/>
  <c r="FU102" i="3"/>
  <c r="FV102" i="3"/>
  <c r="FW102" i="3"/>
  <c r="FX102" i="3"/>
  <c r="FY102" i="3"/>
  <c r="FZ102" i="3"/>
  <c r="GA102" i="3"/>
  <c r="GB102" i="3"/>
  <c r="GC102" i="3"/>
  <c r="GD102" i="3"/>
  <c r="GE102" i="3"/>
  <c r="GF102" i="3"/>
  <c r="GG102" i="3"/>
  <c r="GH102" i="3"/>
  <c r="GI102" i="3"/>
  <c r="GJ102" i="3"/>
  <c r="GK102" i="3"/>
  <c r="FH103" i="3"/>
  <c r="FI103" i="3"/>
  <c r="FJ103" i="3"/>
  <c r="FK103" i="3"/>
  <c r="FL103" i="3"/>
  <c r="FM103" i="3"/>
  <c r="FN103" i="3"/>
  <c r="FO103" i="3"/>
  <c r="FP103" i="3"/>
  <c r="FQ103" i="3"/>
  <c r="FR103" i="3"/>
  <c r="FS103" i="3"/>
  <c r="FT103" i="3"/>
  <c r="FU103" i="3"/>
  <c r="FV103" i="3"/>
  <c r="FW103" i="3"/>
  <c r="FX103" i="3"/>
  <c r="FY103" i="3"/>
  <c r="FZ103" i="3"/>
  <c r="GA103" i="3"/>
  <c r="GB103" i="3"/>
  <c r="GC103" i="3"/>
  <c r="GD103" i="3"/>
  <c r="GE103" i="3"/>
  <c r="GF103" i="3"/>
  <c r="GG103" i="3"/>
  <c r="GH103" i="3"/>
  <c r="GI103" i="3"/>
  <c r="GJ103" i="3"/>
  <c r="GK103" i="3"/>
  <c r="FH104" i="3"/>
  <c r="FI104" i="3"/>
  <c r="FJ104" i="3"/>
  <c r="FK104" i="3"/>
  <c r="FL104" i="3"/>
  <c r="FM104" i="3"/>
  <c r="FN104" i="3"/>
  <c r="FO104" i="3"/>
  <c r="FP104" i="3"/>
  <c r="FQ104" i="3"/>
  <c r="FR104" i="3"/>
  <c r="FS104" i="3"/>
  <c r="FT104" i="3"/>
  <c r="FU104" i="3"/>
  <c r="FV104" i="3"/>
  <c r="FW104" i="3"/>
  <c r="FX104" i="3"/>
  <c r="FY104" i="3"/>
  <c r="FZ104" i="3"/>
  <c r="GA104" i="3"/>
  <c r="GB104" i="3"/>
  <c r="GC104" i="3"/>
  <c r="GD104" i="3"/>
  <c r="GE104" i="3"/>
  <c r="GF104" i="3"/>
  <c r="GG104" i="3"/>
  <c r="GH104" i="3"/>
  <c r="GI104" i="3"/>
  <c r="GJ104" i="3"/>
  <c r="GK104" i="3"/>
  <c r="FH105" i="3"/>
  <c r="FI105" i="3"/>
  <c r="FJ105" i="3"/>
  <c r="FK105" i="3"/>
  <c r="FL105" i="3"/>
  <c r="FM105" i="3"/>
  <c r="FN105" i="3"/>
  <c r="FO105" i="3"/>
  <c r="FP105" i="3"/>
  <c r="FQ105" i="3"/>
  <c r="FR105" i="3"/>
  <c r="FS105" i="3"/>
  <c r="FT105" i="3"/>
  <c r="FU105" i="3"/>
  <c r="FV105" i="3"/>
  <c r="FW105" i="3"/>
  <c r="FX105" i="3"/>
  <c r="FY105" i="3"/>
  <c r="FZ105" i="3"/>
  <c r="GA105" i="3"/>
  <c r="GB105" i="3"/>
  <c r="GC105" i="3"/>
  <c r="GD105" i="3"/>
  <c r="GE105" i="3"/>
  <c r="GF105" i="3"/>
  <c r="GG105" i="3"/>
  <c r="GH105" i="3"/>
  <c r="GI105" i="3"/>
  <c r="GJ105" i="3"/>
  <c r="GK105" i="3"/>
  <c r="FH106" i="3"/>
  <c r="FI106" i="3"/>
  <c r="FJ106" i="3"/>
  <c r="FK106" i="3"/>
  <c r="FL106" i="3"/>
  <c r="FM106" i="3"/>
  <c r="FN106" i="3"/>
  <c r="FO106" i="3"/>
  <c r="FP106" i="3"/>
  <c r="FQ106" i="3"/>
  <c r="FR106" i="3"/>
  <c r="FS106" i="3"/>
  <c r="FT106" i="3"/>
  <c r="FU106" i="3"/>
  <c r="FV106" i="3"/>
  <c r="FW106" i="3"/>
  <c r="FX106" i="3"/>
  <c r="FY106" i="3"/>
  <c r="FZ106" i="3"/>
  <c r="GA106" i="3"/>
  <c r="GB106" i="3"/>
  <c r="GC106" i="3"/>
  <c r="GD106" i="3"/>
  <c r="GE106" i="3"/>
  <c r="GF106" i="3"/>
  <c r="GG106" i="3"/>
  <c r="GH106" i="3"/>
  <c r="GI106" i="3"/>
  <c r="GJ106" i="3"/>
  <c r="GK106" i="3"/>
  <c r="FH107" i="3"/>
  <c r="FI107" i="3"/>
  <c r="FJ107" i="3"/>
  <c r="FK107" i="3"/>
  <c r="FL107" i="3"/>
  <c r="FM107" i="3"/>
  <c r="FN107" i="3"/>
  <c r="FO107" i="3"/>
  <c r="FP107" i="3"/>
  <c r="FQ107" i="3"/>
  <c r="FR107" i="3"/>
  <c r="FS107" i="3"/>
  <c r="FT107" i="3"/>
  <c r="FU107" i="3"/>
  <c r="FV107" i="3"/>
  <c r="FW107" i="3"/>
  <c r="FX107" i="3"/>
  <c r="FY107" i="3"/>
  <c r="FZ107" i="3"/>
  <c r="GA107" i="3"/>
  <c r="GB107" i="3"/>
  <c r="GC107" i="3"/>
  <c r="GD107" i="3"/>
  <c r="GE107" i="3"/>
  <c r="GF107" i="3"/>
  <c r="GG107" i="3"/>
  <c r="GH107" i="3"/>
  <c r="GI107" i="3"/>
  <c r="GJ107" i="3"/>
  <c r="GK107" i="3"/>
  <c r="FH108" i="3"/>
  <c r="FI108" i="3"/>
  <c r="FJ108" i="3"/>
  <c r="FK108" i="3"/>
  <c r="FL108" i="3"/>
  <c r="FM108" i="3"/>
  <c r="FN108" i="3"/>
  <c r="FO108" i="3"/>
  <c r="FP108" i="3"/>
  <c r="FQ108" i="3"/>
  <c r="FR108" i="3"/>
  <c r="FS108" i="3"/>
  <c r="FT108" i="3"/>
  <c r="FU108" i="3"/>
  <c r="FV108" i="3"/>
  <c r="FW108" i="3"/>
  <c r="FX108" i="3"/>
  <c r="FY108" i="3"/>
  <c r="FZ108" i="3"/>
  <c r="GA108" i="3"/>
  <c r="GB108" i="3"/>
  <c r="GC108" i="3"/>
  <c r="GD108" i="3"/>
  <c r="GE108" i="3"/>
  <c r="GF108" i="3"/>
  <c r="GG108" i="3"/>
  <c r="GH108" i="3"/>
  <c r="GI108" i="3"/>
  <c r="GJ108" i="3"/>
  <c r="GK108" i="3"/>
  <c r="FH109" i="3"/>
  <c r="FI109" i="3"/>
  <c r="FJ109" i="3"/>
  <c r="FK109" i="3"/>
  <c r="FL109" i="3"/>
  <c r="FM109" i="3"/>
  <c r="FN109" i="3"/>
  <c r="FO109" i="3"/>
  <c r="FP109" i="3"/>
  <c r="FQ109" i="3"/>
  <c r="FR109" i="3"/>
  <c r="FS109" i="3"/>
  <c r="FT109" i="3"/>
  <c r="FU109" i="3"/>
  <c r="FV109" i="3"/>
  <c r="FW109" i="3"/>
  <c r="FX109" i="3"/>
  <c r="FY109" i="3"/>
  <c r="FZ109" i="3"/>
  <c r="GA109" i="3"/>
  <c r="GB109" i="3"/>
  <c r="GC109" i="3"/>
  <c r="GD109" i="3"/>
  <c r="GE109" i="3"/>
  <c r="GF109" i="3"/>
  <c r="GG109" i="3"/>
  <c r="GH109" i="3"/>
  <c r="GI109" i="3"/>
  <c r="GJ109" i="3"/>
  <c r="GK109" i="3"/>
  <c r="FH110" i="3"/>
  <c r="FI110" i="3"/>
  <c r="FJ110" i="3"/>
  <c r="FK110" i="3"/>
  <c r="FL110" i="3"/>
  <c r="FM110" i="3"/>
  <c r="FN110" i="3"/>
  <c r="FO110" i="3"/>
  <c r="FP110" i="3"/>
  <c r="FQ110" i="3"/>
  <c r="FR110" i="3"/>
  <c r="FS110" i="3"/>
  <c r="FT110" i="3"/>
  <c r="FU110" i="3"/>
  <c r="FV110" i="3"/>
  <c r="FW110" i="3"/>
  <c r="FX110" i="3"/>
  <c r="FY110" i="3"/>
  <c r="FZ110" i="3"/>
  <c r="GA110" i="3"/>
  <c r="GB110" i="3"/>
  <c r="GC110" i="3"/>
  <c r="GD110" i="3"/>
  <c r="GE110" i="3"/>
  <c r="GF110" i="3"/>
  <c r="GG110" i="3"/>
  <c r="GH110" i="3"/>
  <c r="GI110" i="3"/>
  <c r="GJ110" i="3"/>
  <c r="GK110" i="3"/>
  <c r="FH111" i="3"/>
  <c r="FI111" i="3"/>
  <c r="FJ111" i="3"/>
  <c r="FK111" i="3"/>
  <c r="FL111" i="3"/>
  <c r="FM111" i="3"/>
  <c r="FN111" i="3"/>
  <c r="FO111" i="3"/>
  <c r="FP111" i="3"/>
  <c r="FQ111" i="3"/>
  <c r="FR111" i="3"/>
  <c r="FS111" i="3"/>
  <c r="FT111" i="3"/>
  <c r="FU111" i="3"/>
  <c r="FV111" i="3"/>
  <c r="FW111" i="3"/>
  <c r="FX111" i="3"/>
  <c r="FY111" i="3"/>
  <c r="FZ111" i="3"/>
  <c r="GA111" i="3"/>
  <c r="GB111" i="3"/>
  <c r="GC111" i="3"/>
  <c r="GD111" i="3"/>
  <c r="GE111" i="3"/>
  <c r="GF111" i="3"/>
  <c r="GG111" i="3"/>
  <c r="GH111" i="3"/>
  <c r="GI111" i="3"/>
  <c r="GJ111" i="3"/>
  <c r="GK111" i="3"/>
  <c r="FH112" i="3"/>
  <c r="FI112" i="3"/>
  <c r="FJ112" i="3"/>
  <c r="FK112" i="3"/>
  <c r="FL112" i="3"/>
  <c r="FM112" i="3"/>
  <c r="FN112" i="3"/>
  <c r="FO112" i="3"/>
  <c r="FP112" i="3"/>
  <c r="FQ112" i="3"/>
  <c r="FR112" i="3"/>
  <c r="FS112" i="3"/>
  <c r="FT112" i="3"/>
  <c r="FU112" i="3"/>
  <c r="FV112" i="3"/>
  <c r="FW112" i="3"/>
  <c r="FX112" i="3"/>
  <c r="FY112" i="3"/>
  <c r="FZ112" i="3"/>
  <c r="GA112" i="3"/>
  <c r="GB112" i="3"/>
  <c r="GC112" i="3"/>
  <c r="GD112" i="3"/>
  <c r="GE112" i="3"/>
  <c r="GF112" i="3"/>
  <c r="GG112" i="3"/>
  <c r="GH112" i="3"/>
  <c r="GI112" i="3"/>
  <c r="GJ112" i="3"/>
  <c r="GK112" i="3"/>
  <c r="FH113" i="3"/>
  <c r="FI113" i="3"/>
  <c r="FJ113" i="3"/>
  <c r="FK113" i="3"/>
  <c r="FL113" i="3"/>
  <c r="FM113" i="3"/>
  <c r="FN113" i="3"/>
  <c r="FO113" i="3"/>
  <c r="FP113" i="3"/>
  <c r="FQ113" i="3"/>
  <c r="FR113" i="3"/>
  <c r="FS113" i="3"/>
  <c r="FT113" i="3"/>
  <c r="FU113" i="3"/>
  <c r="FV113" i="3"/>
  <c r="FW113" i="3"/>
  <c r="FX113" i="3"/>
  <c r="FY113" i="3"/>
  <c r="FZ113" i="3"/>
  <c r="GA113" i="3"/>
  <c r="GB113" i="3"/>
  <c r="GC113" i="3"/>
  <c r="GD113" i="3"/>
  <c r="GE113" i="3"/>
  <c r="GF113" i="3"/>
  <c r="GG113" i="3"/>
  <c r="GH113" i="3"/>
  <c r="GI113" i="3"/>
  <c r="GJ113" i="3"/>
  <c r="GK113" i="3"/>
  <c r="FH114" i="3"/>
  <c r="FI114" i="3"/>
  <c r="FJ114" i="3"/>
  <c r="FK114" i="3"/>
  <c r="FL114" i="3"/>
  <c r="FM114" i="3"/>
  <c r="FN114" i="3"/>
  <c r="FO114" i="3"/>
  <c r="FP114" i="3"/>
  <c r="FQ114" i="3"/>
  <c r="FR114" i="3"/>
  <c r="FS114" i="3"/>
  <c r="FT114" i="3"/>
  <c r="FU114" i="3"/>
  <c r="FV114" i="3"/>
  <c r="FW114" i="3"/>
  <c r="FX114" i="3"/>
  <c r="FY114" i="3"/>
  <c r="FZ114" i="3"/>
  <c r="GA114" i="3"/>
  <c r="GB114" i="3"/>
  <c r="GC114" i="3"/>
  <c r="GD114" i="3"/>
  <c r="GE114" i="3"/>
  <c r="GF114" i="3"/>
  <c r="GG114" i="3"/>
  <c r="GH114" i="3"/>
  <c r="GI114" i="3"/>
  <c r="GJ114" i="3"/>
  <c r="GK114" i="3"/>
  <c r="FH115" i="3"/>
  <c r="FI115" i="3"/>
  <c r="FJ115" i="3"/>
  <c r="FK115" i="3"/>
  <c r="FL115" i="3"/>
  <c r="FM115" i="3"/>
  <c r="FN115" i="3"/>
  <c r="FO115" i="3"/>
  <c r="FP115" i="3"/>
  <c r="FQ115" i="3"/>
  <c r="FR115" i="3"/>
  <c r="FS115" i="3"/>
  <c r="FT115" i="3"/>
  <c r="FU115" i="3"/>
  <c r="FV115" i="3"/>
  <c r="FW115" i="3"/>
  <c r="FX115" i="3"/>
  <c r="FY115" i="3"/>
  <c r="FZ115" i="3"/>
  <c r="GA115" i="3"/>
  <c r="GB115" i="3"/>
  <c r="GC115" i="3"/>
  <c r="GD115" i="3"/>
  <c r="GE115" i="3"/>
  <c r="GF115" i="3"/>
  <c r="GG115" i="3"/>
  <c r="GH115" i="3"/>
  <c r="GI115" i="3"/>
  <c r="GJ115" i="3"/>
  <c r="GK115" i="3"/>
  <c r="FH116" i="3"/>
  <c r="FI116" i="3"/>
  <c r="FJ116" i="3"/>
  <c r="FK116" i="3"/>
  <c r="FL116" i="3"/>
  <c r="FM116" i="3"/>
  <c r="FN116" i="3"/>
  <c r="FO116" i="3"/>
  <c r="FP116" i="3"/>
  <c r="FQ116" i="3"/>
  <c r="FR116" i="3"/>
  <c r="FS116" i="3"/>
  <c r="FT116" i="3"/>
  <c r="FU116" i="3"/>
  <c r="FV116" i="3"/>
  <c r="FW116" i="3"/>
  <c r="FX116" i="3"/>
  <c r="FY116" i="3"/>
  <c r="FZ116" i="3"/>
  <c r="GA116" i="3"/>
  <c r="GB116" i="3"/>
  <c r="GC116" i="3"/>
  <c r="GD116" i="3"/>
  <c r="GE116" i="3"/>
  <c r="GF116" i="3"/>
  <c r="GG116" i="3"/>
  <c r="GH116" i="3"/>
  <c r="GI116" i="3"/>
  <c r="GJ116" i="3"/>
  <c r="GK116" i="3"/>
  <c r="FH117" i="3"/>
  <c r="FI117" i="3"/>
  <c r="FJ117" i="3"/>
  <c r="FK117" i="3"/>
  <c r="FL117" i="3"/>
  <c r="FM117" i="3"/>
  <c r="FN117" i="3"/>
  <c r="FO117" i="3"/>
  <c r="FP117" i="3"/>
  <c r="FQ117" i="3"/>
  <c r="FR117" i="3"/>
  <c r="FS117" i="3"/>
  <c r="FT117" i="3"/>
  <c r="FU117" i="3"/>
  <c r="FV117" i="3"/>
  <c r="FW117" i="3"/>
  <c r="FX117" i="3"/>
  <c r="FY117" i="3"/>
  <c r="FZ117" i="3"/>
  <c r="GA117" i="3"/>
  <c r="GB117" i="3"/>
  <c r="GC117" i="3"/>
  <c r="GD117" i="3"/>
  <c r="GE117" i="3"/>
  <c r="GF117" i="3"/>
  <c r="GG117" i="3"/>
  <c r="GH117" i="3"/>
  <c r="GI117" i="3"/>
  <c r="GJ117" i="3"/>
  <c r="GK117" i="3"/>
  <c r="FH118" i="3"/>
  <c r="FI118" i="3"/>
  <c r="FJ118" i="3"/>
  <c r="FK118" i="3"/>
  <c r="FL118" i="3"/>
  <c r="FM118" i="3"/>
  <c r="FN118" i="3"/>
  <c r="FO118" i="3"/>
  <c r="FP118" i="3"/>
  <c r="FQ118" i="3"/>
  <c r="FR118" i="3"/>
  <c r="FS118" i="3"/>
  <c r="FT118" i="3"/>
  <c r="FU118" i="3"/>
  <c r="FV118" i="3"/>
  <c r="FW118" i="3"/>
  <c r="FX118" i="3"/>
  <c r="FY118" i="3"/>
  <c r="FZ118" i="3"/>
  <c r="GA118" i="3"/>
  <c r="GB118" i="3"/>
  <c r="GC118" i="3"/>
  <c r="GD118" i="3"/>
  <c r="GE118" i="3"/>
  <c r="GF118" i="3"/>
  <c r="GG118" i="3"/>
  <c r="GH118" i="3"/>
  <c r="GI118" i="3"/>
  <c r="GJ118" i="3"/>
  <c r="GK118" i="3"/>
  <c r="FH119" i="3"/>
  <c r="FI119" i="3"/>
  <c r="FJ119" i="3"/>
  <c r="FK119" i="3"/>
  <c r="FL119" i="3"/>
  <c r="FM119" i="3"/>
  <c r="FN119" i="3"/>
  <c r="FO119" i="3"/>
  <c r="FP119" i="3"/>
  <c r="FQ119" i="3"/>
  <c r="FR119" i="3"/>
  <c r="FS119" i="3"/>
  <c r="FT119" i="3"/>
  <c r="FU119" i="3"/>
  <c r="FV119" i="3"/>
  <c r="FW119" i="3"/>
  <c r="FX119" i="3"/>
  <c r="FY119" i="3"/>
  <c r="FZ119" i="3"/>
  <c r="GA119" i="3"/>
  <c r="GB119" i="3"/>
  <c r="GC119" i="3"/>
  <c r="GD119" i="3"/>
  <c r="GE119" i="3"/>
  <c r="GF119" i="3"/>
  <c r="GG119" i="3"/>
  <c r="GH119" i="3"/>
  <c r="GI119" i="3"/>
  <c r="GJ119" i="3"/>
  <c r="GK119" i="3"/>
  <c r="FH120" i="3"/>
  <c r="FI120" i="3"/>
  <c r="FJ120" i="3"/>
  <c r="FK120" i="3"/>
  <c r="FL120" i="3"/>
  <c r="FM120" i="3"/>
  <c r="FN120" i="3"/>
  <c r="FO120" i="3"/>
  <c r="FP120" i="3"/>
  <c r="FQ120" i="3"/>
  <c r="FR120" i="3"/>
  <c r="FS120" i="3"/>
  <c r="FT120" i="3"/>
  <c r="FU120" i="3"/>
  <c r="FV120" i="3"/>
  <c r="FW120" i="3"/>
  <c r="FX120" i="3"/>
  <c r="FY120" i="3"/>
  <c r="FZ120" i="3"/>
  <c r="GA120" i="3"/>
  <c r="GB120" i="3"/>
  <c r="GC120" i="3"/>
  <c r="GD120" i="3"/>
  <c r="GE120" i="3"/>
  <c r="GF120" i="3"/>
  <c r="GG120" i="3"/>
  <c r="GH120" i="3"/>
  <c r="GI120" i="3"/>
  <c r="GJ120" i="3"/>
  <c r="GK120" i="3"/>
  <c r="FH121" i="3"/>
  <c r="FI121" i="3"/>
  <c r="FJ121" i="3"/>
  <c r="FK121" i="3"/>
  <c r="FL121" i="3"/>
  <c r="FM121" i="3"/>
  <c r="FN121" i="3"/>
  <c r="FO121" i="3"/>
  <c r="FP121" i="3"/>
  <c r="FQ121" i="3"/>
  <c r="FR121" i="3"/>
  <c r="FS121" i="3"/>
  <c r="FT121" i="3"/>
  <c r="FU121" i="3"/>
  <c r="FV121" i="3"/>
  <c r="FW121" i="3"/>
  <c r="FX121" i="3"/>
  <c r="FY121" i="3"/>
  <c r="FZ121" i="3"/>
  <c r="GA121" i="3"/>
  <c r="GB121" i="3"/>
  <c r="GC121" i="3"/>
  <c r="GD121" i="3"/>
  <c r="GE121" i="3"/>
  <c r="GF121" i="3"/>
  <c r="GG121" i="3"/>
  <c r="GH121" i="3"/>
  <c r="GI121" i="3"/>
  <c r="GJ121" i="3"/>
  <c r="GK121" i="3"/>
  <c r="FH122" i="3"/>
  <c r="FI122" i="3"/>
  <c r="FJ122" i="3"/>
  <c r="FK122" i="3"/>
  <c r="FL122" i="3"/>
  <c r="FM122" i="3"/>
  <c r="FN122" i="3"/>
  <c r="FO122" i="3"/>
  <c r="FP122" i="3"/>
  <c r="FQ122" i="3"/>
  <c r="FR122" i="3"/>
  <c r="FS122" i="3"/>
  <c r="FT122" i="3"/>
  <c r="FU122" i="3"/>
  <c r="FV122" i="3"/>
  <c r="FW122" i="3"/>
  <c r="FX122" i="3"/>
  <c r="FY122" i="3"/>
  <c r="FZ122" i="3"/>
  <c r="GA122" i="3"/>
  <c r="GB122" i="3"/>
  <c r="GC122" i="3"/>
  <c r="GD122" i="3"/>
  <c r="GE122" i="3"/>
  <c r="GF122" i="3"/>
  <c r="GG122" i="3"/>
  <c r="GH122" i="3"/>
  <c r="GI122" i="3"/>
  <c r="GJ122" i="3"/>
  <c r="GK122" i="3"/>
  <c r="FH123" i="3"/>
  <c r="FI123" i="3"/>
  <c r="FJ123" i="3"/>
  <c r="FK123" i="3"/>
  <c r="FL123" i="3"/>
  <c r="FM123" i="3"/>
  <c r="FN123" i="3"/>
  <c r="FO123" i="3"/>
  <c r="FP123" i="3"/>
  <c r="FQ123" i="3"/>
  <c r="FR123" i="3"/>
  <c r="FS123" i="3"/>
  <c r="FT123" i="3"/>
  <c r="FU123" i="3"/>
  <c r="FV123" i="3"/>
  <c r="FW123" i="3"/>
  <c r="FX123" i="3"/>
  <c r="FY123" i="3"/>
  <c r="FZ123" i="3"/>
  <c r="GA123" i="3"/>
  <c r="GB123" i="3"/>
  <c r="GC123" i="3"/>
  <c r="GD123" i="3"/>
  <c r="GE123" i="3"/>
  <c r="GF123" i="3"/>
  <c r="GG123" i="3"/>
  <c r="GH123" i="3"/>
  <c r="GI123" i="3"/>
  <c r="GJ123" i="3"/>
  <c r="GK123" i="3"/>
  <c r="FH124" i="3"/>
  <c r="FI124" i="3"/>
  <c r="FJ124" i="3"/>
  <c r="FK124" i="3"/>
  <c r="FL124" i="3"/>
  <c r="FM124" i="3"/>
  <c r="FN124" i="3"/>
  <c r="FO124" i="3"/>
  <c r="FP124" i="3"/>
  <c r="FQ124" i="3"/>
  <c r="FR124" i="3"/>
  <c r="FS124" i="3"/>
  <c r="FT124" i="3"/>
  <c r="FU124" i="3"/>
  <c r="FV124" i="3"/>
  <c r="FW124" i="3"/>
  <c r="FX124" i="3"/>
  <c r="FY124" i="3"/>
  <c r="FZ124" i="3"/>
  <c r="GA124" i="3"/>
  <c r="GB124" i="3"/>
  <c r="GC124" i="3"/>
  <c r="GD124" i="3"/>
  <c r="GE124" i="3"/>
  <c r="GF124" i="3"/>
  <c r="GG124" i="3"/>
  <c r="GH124" i="3"/>
  <c r="GI124" i="3"/>
  <c r="GJ124" i="3"/>
  <c r="GK124" i="3"/>
  <c r="FH125" i="3"/>
  <c r="FI125" i="3"/>
  <c r="FJ125" i="3"/>
  <c r="FK125" i="3"/>
  <c r="FL125" i="3"/>
  <c r="FM125" i="3"/>
  <c r="FN125" i="3"/>
  <c r="FO125" i="3"/>
  <c r="FP125" i="3"/>
  <c r="FQ125" i="3"/>
  <c r="FR125" i="3"/>
  <c r="FS125" i="3"/>
  <c r="FT125" i="3"/>
  <c r="FU125" i="3"/>
  <c r="FV125" i="3"/>
  <c r="FW125" i="3"/>
  <c r="FX125" i="3"/>
  <c r="FY125" i="3"/>
  <c r="FZ125" i="3"/>
  <c r="GA125" i="3"/>
  <c r="GB125" i="3"/>
  <c r="GC125" i="3"/>
  <c r="GD125" i="3"/>
  <c r="GE125" i="3"/>
  <c r="GF125" i="3"/>
  <c r="GG125" i="3"/>
  <c r="GH125" i="3"/>
  <c r="GI125" i="3"/>
  <c r="GJ125" i="3"/>
  <c r="GK125" i="3"/>
  <c r="FH126" i="3"/>
  <c r="FI126" i="3"/>
  <c r="FJ126" i="3"/>
  <c r="FK126" i="3"/>
  <c r="FL126" i="3"/>
  <c r="FM126" i="3"/>
  <c r="FN126" i="3"/>
  <c r="FO126" i="3"/>
  <c r="FP126" i="3"/>
  <c r="FQ126" i="3"/>
  <c r="FR126" i="3"/>
  <c r="FS126" i="3"/>
  <c r="FT126" i="3"/>
  <c r="FU126" i="3"/>
  <c r="FV126" i="3"/>
  <c r="FW126" i="3"/>
  <c r="FX126" i="3"/>
  <c r="FY126" i="3"/>
  <c r="FZ126" i="3"/>
  <c r="GA126" i="3"/>
  <c r="GB126" i="3"/>
  <c r="GC126" i="3"/>
  <c r="GD126" i="3"/>
  <c r="GE126" i="3"/>
  <c r="GF126" i="3"/>
  <c r="GG126" i="3"/>
  <c r="GH126" i="3"/>
  <c r="GI126" i="3"/>
  <c r="GJ126" i="3"/>
  <c r="GK126" i="3"/>
  <c r="FH127" i="3"/>
  <c r="FI127" i="3"/>
  <c r="FJ127" i="3"/>
  <c r="FK127" i="3"/>
  <c r="FL127" i="3"/>
  <c r="FM127" i="3"/>
  <c r="FN127" i="3"/>
  <c r="FO127" i="3"/>
  <c r="FP127" i="3"/>
  <c r="FQ127" i="3"/>
  <c r="FR127" i="3"/>
  <c r="FS127" i="3"/>
  <c r="FT127" i="3"/>
  <c r="FU127" i="3"/>
  <c r="FV127" i="3"/>
  <c r="FW127" i="3"/>
  <c r="FX127" i="3"/>
  <c r="FY127" i="3"/>
  <c r="FZ127" i="3"/>
  <c r="GA127" i="3"/>
  <c r="GB127" i="3"/>
  <c r="GC127" i="3"/>
  <c r="GD127" i="3"/>
  <c r="GE127" i="3"/>
  <c r="GF127" i="3"/>
  <c r="GG127" i="3"/>
  <c r="GH127" i="3"/>
  <c r="GI127" i="3"/>
  <c r="GJ127" i="3"/>
  <c r="GK127" i="3"/>
  <c r="FH128" i="3"/>
  <c r="FI128" i="3"/>
  <c r="FJ128" i="3"/>
  <c r="FK128" i="3"/>
  <c r="FL128" i="3"/>
  <c r="FM128" i="3"/>
  <c r="FN128" i="3"/>
  <c r="FO128" i="3"/>
  <c r="FP128" i="3"/>
  <c r="FQ128" i="3"/>
  <c r="FR128" i="3"/>
  <c r="FS128" i="3"/>
  <c r="FT128" i="3"/>
  <c r="FU128" i="3"/>
  <c r="FV128" i="3"/>
  <c r="FW128" i="3"/>
  <c r="FX128" i="3"/>
  <c r="FY128" i="3"/>
  <c r="FZ128" i="3"/>
  <c r="GA128" i="3"/>
  <c r="GB128" i="3"/>
  <c r="GC128" i="3"/>
  <c r="GD128" i="3"/>
  <c r="GE128" i="3"/>
  <c r="GF128" i="3"/>
  <c r="GG128" i="3"/>
  <c r="GH128" i="3"/>
  <c r="GI128" i="3"/>
  <c r="GJ128" i="3"/>
  <c r="GK128" i="3"/>
  <c r="FH129" i="3"/>
  <c r="FI129" i="3"/>
  <c r="FJ129" i="3"/>
  <c r="FK129" i="3"/>
  <c r="FL129" i="3"/>
  <c r="FM129" i="3"/>
  <c r="FN129" i="3"/>
  <c r="FO129" i="3"/>
  <c r="FP129" i="3"/>
  <c r="FQ129" i="3"/>
  <c r="FR129" i="3"/>
  <c r="FS129" i="3"/>
  <c r="FT129" i="3"/>
  <c r="FU129" i="3"/>
  <c r="FV129" i="3"/>
  <c r="FW129" i="3"/>
  <c r="FX129" i="3"/>
  <c r="FY129" i="3"/>
  <c r="FZ129" i="3"/>
  <c r="GA129" i="3"/>
  <c r="GB129" i="3"/>
  <c r="GC129" i="3"/>
  <c r="GD129" i="3"/>
  <c r="GE129" i="3"/>
  <c r="GF129" i="3"/>
  <c r="GG129" i="3"/>
  <c r="GH129" i="3"/>
  <c r="GI129" i="3"/>
  <c r="GJ129" i="3"/>
  <c r="GK129" i="3"/>
  <c r="FH130" i="3"/>
  <c r="FI130" i="3"/>
  <c r="FJ130" i="3"/>
  <c r="FK130" i="3"/>
  <c r="FL130" i="3"/>
  <c r="FM130" i="3"/>
  <c r="FN130" i="3"/>
  <c r="FO130" i="3"/>
  <c r="FP130" i="3"/>
  <c r="FQ130" i="3"/>
  <c r="FR130" i="3"/>
  <c r="FS130" i="3"/>
  <c r="FT130" i="3"/>
  <c r="FU130" i="3"/>
  <c r="FV130" i="3"/>
  <c r="FW130" i="3"/>
  <c r="FX130" i="3"/>
  <c r="FY130" i="3"/>
  <c r="FZ130" i="3"/>
  <c r="GA130" i="3"/>
  <c r="GB130" i="3"/>
  <c r="GC130" i="3"/>
  <c r="GD130" i="3"/>
  <c r="GE130" i="3"/>
  <c r="GF130" i="3"/>
  <c r="GG130" i="3"/>
  <c r="GH130" i="3"/>
  <c r="GI130" i="3"/>
  <c r="GJ130" i="3"/>
  <c r="GK130" i="3"/>
  <c r="FH131" i="3"/>
  <c r="FI131" i="3"/>
  <c r="FJ131" i="3"/>
  <c r="FK131" i="3"/>
  <c r="FL131" i="3"/>
  <c r="FM131" i="3"/>
  <c r="FN131" i="3"/>
  <c r="FO131" i="3"/>
  <c r="FP131" i="3"/>
  <c r="FQ131" i="3"/>
  <c r="FR131" i="3"/>
  <c r="FS131" i="3"/>
  <c r="FT131" i="3"/>
  <c r="FU131" i="3"/>
  <c r="FV131" i="3"/>
  <c r="FW131" i="3"/>
  <c r="FX131" i="3"/>
  <c r="FY131" i="3"/>
  <c r="FZ131" i="3"/>
  <c r="GA131" i="3"/>
  <c r="GB131" i="3"/>
  <c r="GC131" i="3"/>
  <c r="GD131" i="3"/>
  <c r="GE131" i="3"/>
  <c r="GF131" i="3"/>
  <c r="GG131" i="3"/>
  <c r="GH131" i="3"/>
  <c r="GI131" i="3"/>
  <c r="GJ131" i="3"/>
  <c r="GK131" i="3"/>
  <c r="FH132" i="3"/>
  <c r="FI132" i="3"/>
  <c r="FJ132" i="3"/>
  <c r="FK132" i="3"/>
  <c r="FL132" i="3"/>
  <c r="FM132" i="3"/>
  <c r="FN132" i="3"/>
  <c r="FO132" i="3"/>
  <c r="FP132" i="3"/>
  <c r="FQ132" i="3"/>
  <c r="FR132" i="3"/>
  <c r="FS132" i="3"/>
  <c r="FT132" i="3"/>
  <c r="FU132" i="3"/>
  <c r="FV132" i="3"/>
  <c r="FW132" i="3"/>
  <c r="FX132" i="3"/>
  <c r="FY132" i="3"/>
  <c r="FZ132" i="3"/>
  <c r="GA132" i="3"/>
  <c r="GB132" i="3"/>
  <c r="GC132" i="3"/>
  <c r="GD132" i="3"/>
  <c r="GE132" i="3"/>
  <c r="GF132" i="3"/>
  <c r="GG132" i="3"/>
  <c r="GH132" i="3"/>
  <c r="GI132" i="3"/>
  <c r="GJ132" i="3"/>
  <c r="GK132" i="3"/>
  <c r="FH133" i="3"/>
  <c r="FI133" i="3"/>
  <c r="FJ133" i="3"/>
  <c r="FK133" i="3"/>
  <c r="FL133" i="3"/>
  <c r="FM133" i="3"/>
  <c r="FN133" i="3"/>
  <c r="FO133" i="3"/>
  <c r="FP133" i="3"/>
  <c r="FQ133" i="3"/>
  <c r="FR133" i="3"/>
  <c r="FS133" i="3"/>
  <c r="FT133" i="3"/>
  <c r="FU133" i="3"/>
  <c r="FV133" i="3"/>
  <c r="FW133" i="3"/>
  <c r="FX133" i="3"/>
  <c r="FY133" i="3"/>
  <c r="FZ133" i="3"/>
  <c r="GA133" i="3"/>
  <c r="GB133" i="3"/>
  <c r="GC133" i="3"/>
  <c r="GD133" i="3"/>
  <c r="GE133" i="3"/>
  <c r="GF133" i="3"/>
  <c r="GG133" i="3"/>
  <c r="GH133" i="3"/>
  <c r="GI133" i="3"/>
  <c r="GJ133" i="3"/>
  <c r="GK133" i="3"/>
  <c r="FH134" i="3"/>
  <c r="FI134" i="3"/>
  <c r="FJ134" i="3"/>
  <c r="FK134" i="3"/>
  <c r="FL134" i="3"/>
  <c r="FM134" i="3"/>
  <c r="FN134" i="3"/>
  <c r="FO134" i="3"/>
  <c r="FP134" i="3"/>
  <c r="FQ134" i="3"/>
  <c r="FR134" i="3"/>
  <c r="FS134" i="3"/>
  <c r="FT134" i="3"/>
  <c r="FU134" i="3"/>
  <c r="FV134" i="3"/>
  <c r="FW134" i="3"/>
  <c r="FX134" i="3"/>
  <c r="FY134" i="3"/>
  <c r="FZ134" i="3"/>
  <c r="GA134" i="3"/>
  <c r="GB134" i="3"/>
  <c r="GC134" i="3"/>
  <c r="GD134" i="3"/>
  <c r="GE134" i="3"/>
  <c r="GF134" i="3"/>
  <c r="GG134" i="3"/>
  <c r="GH134" i="3"/>
  <c r="GI134" i="3"/>
  <c r="GJ134" i="3"/>
  <c r="GK134" i="3"/>
  <c r="FH135" i="3"/>
  <c r="FI135" i="3"/>
  <c r="FJ135" i="3"/>
  <c r="FK135" i="3"/>
  <c r="FL135" i="3"/>
  <c r="FM135" i="3"/>
  <c r="FN135" i="3"/>
  <c r="FO135" i="3"/>
  <c r="FP135" i="3"/>
  <c r="FQ135" i="3"/>
  <c r="FR135" i="3"/>
  <c r="FS135" i="3"/>
  <c r="FT135" i="3"/>
  <c r="FU135" i="3"/>
  <c r="FV135" i="3"/>
  <c r="FW135" i="3"/>
  <c r="FX135" i="3"/>
  <c r="FY135" i="3"/>
  <c r="FZ135" i="3"/>
  <c r="GA135" i="3"/>
  <c r="GB135" i="3"/>
  <c r="GC135" i="3"/>
  <c r="GD135" i="3"/>
  <c r="GE135" i="3"/>
  <c r="GF135" i="3"/>
  <c r="GG135" i="3"/>
  <c r="GH135" i="3"/>
  <c r="GI135" i="3"/>
  <c r="GJ135" i="3"/>
  <c r="GK135" i="3"/>
  <c r="FH136" i="3"/>
  <c r="FI136" i="3"/>
  <c r="FJ136" i="3"/>
  <c r="FK136" i="3"/>
  <c r="FL136" i="3"/>
  <c r="FM136" i="3"/>
  <c r="FN136" i="3"/>
  <c r="FO136" i="3"/>
  <c r="FP136" i="3"/>
  <c r="FQ136" i="3"/>
  <c r="FR136" i="3"/>
  <c r="FS136" i="3"/>
  <c r="FT136" i="3"/>
  <c r="FU136" i="3"/>
  <c r="FV136" i="3"/>
  <c r="FW136" i="3"/>
  <c r="FX136" i="3"/>
  <c r="FY136" i="3"/>
  <c r="FZ136" i="3"/>
  <c r="GA136" i="3"/>
  <c r="GB136" i="3"/>
  <c r="GC136" i="3"/>
  <c r="GD136" i="3"/>
  <c r="GE136" i="3"/>
  <c r="GF136" i="3"/>
  <c r="GG136" i="3"/>
  <c r="GH136" i="3"/>
  <c r="GI136" i="3"/>
  <c r="GJ136" i="3"/>
  <c r="GK136" i="3"/>
  <c r="FH137" i="3"/>
  <c r="FI137" i="3"/>
  <c r="FJ137" i="3"/>
  <c r="FK137" i="3"/>
  <c r="FL137" i="3"/>
  <c r="FM137" i="3"/>
  <c r="FN137" i="3"/>
  <c r="FO137" i="3"/>
  <c r="FP137" i="3"/>
  <c r="FQ137" i="3"/>
  <c r="FR137" i="3"/>
  <c r="FS137" i="3"/>
  <c r="FT137" i="3"/>
  <c r="FU137" i="3"/>
  <c r="FV137" i="3"/>
  <c r="FW137" i="3"/>
  <c r="FX137" i="3"/>
  <c r="FY137" i="3"/>
  <c r="FZ137" i="3"/>
  <c r="GA137" i="3"/>
  <c r="GB137" i="3"/>
  <c r="GC137" i="3"/>
  <c r="GD137" i="3"/>
  <c r="GE137" i="3"/>
  <c r="GF137" i="3"/>
  <c r="GG137" i="3"/>
  <c r="GH137" i="3"/>
  <c r="GI137" i="3"/>
  <c r="GJ137" i="3"/>
  <c r="GK137" i="3"/>
  <c r="FH138" i="3"/>
  <c r="FI138" i="3"/>
  <c r="FJ138" i="3"/>
  <c r="FK138" i="3"/>
  <c r="FL138" i="3"/>
  <c r="FM138" i="3"/>
  <c r="FN138" i="3"/>
  <c r="FO138" i="3"/>
  <c r="FP138" i="3"/>
  <c r="FQ138" i="3"/>
  <c r="FR138" i="3"/>
  <c r="FS138" i="3"/>
  <c r="FT138" i="3"/>
  <c r="FU138" i="3"/>
  <c r="FV138" i="3"/>
  <c r="FW138" i="3"/>
  <c r="FX138" i="3"/>
  <c r="FY138" i="3"/>
  <c r="FZ138" i="3"/>
  <c r="GA138" i="3"/>
  <c r="GB138" i="3"/>
  <c r="GC138" i="3"/>
  <c r="GD138" i="3"/>
  <c r="GE138" i="3"/>
  <c r="GF138" i="3"/>
  <c r="GG138" i="3"/>
  <c r="GH138" i="3"/>
  <c r="GI138" i="3"/>
  <c r="GJ138" i="3"/>
  <c r="GK138" i="3"/>
  <c r="FH139" i="3"/>
  <c r="FI139" i="3"/>
  <c r="FJ139" i="3"/>
  <c r="FK139" i="3"/>
  <c r="FL139" i="3"/>
  <c r="FM139" i="3"/>
  <c r="FN139" i="3"/>
  <c r="FO139" i="3"/>
  <c r="FP139" i="3"/>
  <c r="FQ139" i="3"/>
  <c r="FR139" i="3"/>
  <c r="FS139" i="3"/>
  <c r="FT139" i="3"/>
  <c r="FU139" i="3"/>
  <c r="FV139" i="3"/>
  <c r="FW139" i="3"/>
  <c r="FX139" i="3"/>
  <c r="FY139" i="3"/>
  <c r="FZ139" i="3"/>
  <c r="GA139" i="3"/>
  <c r="GB139" i="3"/>
  <c r="GC139" i="3"/>
  <c r="GD139" i="3"/>
  <c r="GE139" i="3"/>
  <c r="GF139" i="3"/>
  <c r="GG139" i="3"/>
  <c r="GH139" i="3"/>
  <c r="GI139" i="3"/>
  <c r="GJ139" i="3"/>
  <c r="GK139" i="3"/>
  <c r="FH140" i="3"/>
  <c r="FI140" i="3"/>
  <c r="FJ140" i="3"/>
  <c r="FK140" i="3"/>
  <c r="FL140" i="3"/>
  <c r="FM140" i="3"/>
  <c r="FN140" i="3"/>
  <c r="FO140" i="3"/>
  <c r="FP140" i="3"/>
  <c r="FQ140" i="3"/>
  <c r="FR140" i="3"/>
  <c r="FS140" i="3"/>
  <c r="FT140" i="3"/>
  <c r="FU140" i="3"/>
  <c r="FV140" i="3"/>
  <c r="FW140" i="3"/>
  <c r="FX140" i="3"/>
  <c r="FY140" i="3"/>
  <c r="FZ140" i="3"/>
  <c r="GA140" i="3"/>
  <c r="GB140" i="3"/>
  <c r="GC140" i="3"/>
  <c r="GD140" i="3"/>
  <c r="GE140" i="3"/>
  <c r="GF140" i="3"/>
  <c r="GG140" i="3"/>
  <c r="GH140" i="3"/>
  <c r="GI140" i="3"/>
  <c r="GJ140" i="3"/>
  <c r="GK140" i="3"/>
  <c r="AH29" i="3"/>
  <c r="AH30" i="3"/>
  <c r="AH31" i="3"/>
  <c r="AH32" i="3"/>
  <c r="AH33" i="3"/>
  <c r="AH34" i="3"/>
  <c r="AH35" i="3"/>
  <c r="AH36" i="3"/>
  <c r="AH37" i="3"/>
  <c r="AH38" i="3"/>
  <c r="AH39" i="3"/>
  <c r="AH40" i="3"/>
  <c r="AH41" i="3"/>
  <c r="AH42" i="3"/>
  <c r="AH43" i="3"/>
  <c r="AH44" i="3"/>
  <c r="AH45" i="3"/>
  <c r="AH46" i="3"/>
  <c r="AH47" i="3"/>
  <c r="AH48" i="3"/>
  <c r="AH49" i="3"/>
  <c r="AH50" i="3"/>
  <c r="AH51" i="3"/>
  <c r="AH52" i="3"/>
  <c r="AH53" i="3"/>
  <c r="AH54" i="3"/>
  <c r="AH55" i="3"/>
  <c r="AH56" i="3"/>
  <c r="AH57" i="3"/>
  <c r="AH58" i="3"/>
  <c r="AH59" i="3"/>
  <c r="AH60" i="3"/>
  <c r="AH61" i="3"/>
  <c r="AH62" i="3"/>
  <c r="AH63" i="3"/>
  <c r="AH64" i="3"/>
  <c r="AH65" i="3"/>
  <c r="AH66" i="3"/>
  <c r="AH67" i="3"/>
  <c r="AH68" i="3"/>
  <c r="AH69" i="3"/>
  <c r="AH70" i="3"/>
  <c r="AH71" i="3"/>
  <c r="AH72" i="3"/>
  <c r="AH73" i="3"/>
  <c r="AH74" i="3"/>
  <c r="AH75" i="3"/>
  <c r="AH76" i="3"/>
  <c r="AH77" i="3"/>
  <c r="AH78" i="3"/>
  <c r="AH79" i="3"/>
  <c r="AH80" i="3"/>
  <c r="AH81" i="3"/>
  <c r="AH82" i="3"/>
  <c r="AH83" i="3"/>
  <c r="AH84" i="3"/>
  <c r="AH85" i="3"/>
  <c r="AH86" i="3"/>
  <c r="AH87" i="3"/>
  <c r="AH88" i="3"/>
  <c r="AH89" i="3"/>
  <c r="AH90" i="3"/>
  <c r="AH91" i="3"/>
  <c r="AH92" i="3"/>
  <c r="AH93" i="3"/>
  <c r="AH94" i="3"/>
  <c r="AH95" i="3"/>
  <c r="AH96" i="3"/>
  <c r="AH97" i="3"/>
  <c r="AH98" i="3"/>
  <c r="AH99" i="3"/>
  <c r="AH100" i="3"/>
  <c r="AH101" i="3"/>
  <c r="AH102" i="3"/>
  <c r="AH103" i="3"/>
  <c r="AH104" i="3"/>
  <c r="AH105" i="3"/>
  <c r="AH106" i="3"/>
  <c r="AH107" i="3"/>
  <c r="AH108" i="3"/>
  <c r="AH109" i="3"/>
  <c r="AH110" i="3"/>
  <c r="AH111" i="3"/>
  <c r="AH112" i="3"/>
  <c r="AH113" i="3"/>
  <c r="AH114" i="3"/>
  <c r="AH115" i="3"/>
  <c r="AH116" i="3"/>
  <c r="AH117" i="3"/>
  <c r="AH118" i="3"/>
  <c r="AH119" i="3"/>
  <c r="AH120" i="3"/>
  <c r="AH121" i="3"/>
  <c r="AH122" i="3"/>
  <c r="AH123" i="3"/>
  <c r="AH124" i="3"/>
  <c r="AH125" i="3"/>
  <c r="AH126" i="3"/>
  <c r="AH127" i="3"/>
  <c r="AH128" i="3"/>
  <c r="AH129" i="3"/>
  <c r="AH130" i="3"/>
  <c r="AH131" i="3"/>
  <c r="AH132" i="3"/>
  <c r="AH133" i="3"/>
  <c r="AH134" i="3"/>
  <c r="AH135" i="3"/>
  <c r="AH136" i="3"/>
  <c r="AH137" i="3"/>
  <c r="AH138" i="3"/>
  <c r="AH139" i="3"/>
  <c r="AH140" i="3"/>
  <c r="AH141" i="3"/>
  <c r="AH28" i="3"/>
  <c r="AG133" i="6"/>
  <c r="AI133" i="6"/>
  <c r="AJ133" i="6"/>
  <c r="AG133" i="1"/>
  <c r="AI133" i="1"/>
  <c r="AJ133" i="1"/>
  <c r="CW117" i="6"/>
  <c r="U35" i="13"/>
  <c r="AC170" i="6"/>
  <c r="U32" i="13"/>
  <c r="U31" i="13"/>
  <c r="Y170" i="6"/>
  <c r="U29" i="13"/>
  <c r="U28" i="13"/>
  <c r="U27" i="13"/>
  <c r="U170" i="6"/>
  <c r="U24" i="13"/>
  <c r="U23" i="13"/>
  <c r="U22" i="13"/>
  <c r="U21" i="13"/>
  <c r="U20" i="13"/>
  <c r="U19" i="13"/>
  <c r="U18" i="13"/>
  <c r="U17" i="13"/>
  <c r="U15" i="13"/>
  <c r="U13" i="13"/>
  <c r="U12" i="13"/>
  <c r="F170" i="6"/>
  <c r="U10" i="13"/>
  <c r="U9" i="13"/>
  <c r="DW29" i="6"/>
  <c r="DT133" i="6"/>
  <c r="DS63" i="6"/>
  <c r="DR127" i="6"/>
  <c r="DQ62" i="6"/>
  <c r="DN28" i="6"/>
  <c r="DM124" i="6"/>
  <c r="DL104" i="6"/>
  <c r="DK95" i="6"/>
  <c r="DJ91" i="6"/>
  <c r="DH133" i="6"/>
  <c r="DF76" i="6"/>
  <c r="DD53" i="6"/>
  <c r="DC54" i="6"/>
  <c r="DA109" i="6"/>
  <c r="CZ106" i="6"/>
  <c r="CY61" i="6"/>
  <c r="CX123" i="6"/>
  <c r="AI24" i="6"/>
  <c r="AI25" i="6"/>
  <c r="AI26" i="6"/>
  <c r="AI27" i="6"/>
  <c r="AI28" i="6"/>
  <c r="AI29" i="6"/>
  <c r="AI30" i="6"/>
  <c r="AI31" i="6"/>
  <c r="AI32" i="6"/>
  <c r="AI33" i="6"/>
  <c r="AI34" i="6"/>
  <c r="AI35" i="6"/>
  <c r="AI36" i="6"/>
  <c r="AI37" i="6"/>
  <c r="AI38" i="6"/>
  <c r="AI39" i="6"/>
  <c r="AI40" i="6"/>
  <c r="AI41" i="6"/>
  <c r="AI42" i="6"/>
  <c r="AI43" i="6"/>
  <c r="AI44" i="6"/>
  <c r="AI45" i="6"/>
  <c r="AI46" i="6"/>
  <c r="AI47" i="6"/>
  <c r="AI48" i="6"/>
  <c r="AI49" i="6"/>
  <c r="AI50" i="6"/>
  <c r="AI51" i="6"/>
  <c r="AI52" i="6"/>
  <c r="AI53" i="6"/>
  <c r="AI54" i="6"/>
  <c r="AI55" i="6"/>
  <c r="AI56" i="6"/>
  <c r="AI57" i="6"/>
  <c r="AI58" i="6"/>
  <c r="AI59" i="6"/>
  <c r="AI60" i="6"/>
  <c r="AI61" i="6"/>
  <c r="AI62" i="6"/>
  <c r="AI63" i="6"/>
  <c r="AI64" i="6"/>
  <c r="AI65" i="6"/>
  <c r="AI66" i="6"/>
  <c r="AI67" i="6"/>
  <c r="AI68" i="6"/>
  <c r="AI69" i="6"/>
  <c r="AI70" i="6"/>
  <c r="AI71" i="6"/>
  <c r="AI72" i="6"/>
  <c r="AI73" i="6"/>
  <c r="AI74" i="6"/>
  <c r="AI75" i="6"/>
  <c r="AI76" i="6"/>
  <c r="AI77" i="6"/>
  <c r="AI78" i="6"/>
  <c r="AI79" i="6"/>
  <c r="AI80" i="6"/>
  <c r="AI81" i="6"/>
  <c r="AI82" i="6"/>
  <c r="AI83" i="6"/>
  <c r="AI84" i="6"/>
  <c r="AI85" i="6"/>
  <c r="AI86" i="6"/>
  <c r="AI87" i="6"/>
  <c r="AI88" i="6"/>
  <c r="AI89" i="6"/>
  <c r="AI90" i="6"/>
  <c r="AI91" i="6"/>
  <c r="AI92" i="6"/>
  <c r="AI93" i="6"/>
  <c r="AI94" i="6"/>
  <c r="AI95" i="6"/>
  <c r="AI96" i="6"/>
  <c r="AI97" i="6"/>
  <c r="AI98" i="6"/>
  <c r="AI99" i="6"/>
  <c r="AI100" i="6"/>
  <c r="AI101" i="6"/>
  <c r="AI102" i="6"/>
  <c r="AI103" i="6"/>
  <c r="AI104" i="6"/>
  <c r="AI105" i="6"/>
  <c r="AI106" i="6"/>
  <c r="AI107" i="6"/>
  <c r="AI108" i="6"/>
  <c r="AI109" i="6"/>
  <c r="AI110" i="6"/>
  <c r="AI111" i="6"/>
  <c r="AI112" i="6"/>
  <c r="AI113" i="6"/>
  <c r="AI114" i="6"/>
  <c r="AI115" i="6"/>
  <c r="AI116" i="6"/>
  <c r="AI117" i="6"/>
  <c r="AI118" i="6"/>
  <c r="AI119" i="6"/>
  <c r="AI121" i="6"/>
  <c r="AI122" i="6"/>
  <c r="AI123" i="6"/>
  <c r="AI124" i="6"/>
  <c r="AI125" i="6"/>
  <c r="AI126" i="6"/>
  <c r="AI127" i="6"/>
  <c r="AI128" i="6"/>
  <c r="AI129" i="6"/>
  <c r="AI130" i="6"/>
  <c r="AI131" i="6"/>
  <c r="AI132" i="6"/>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1" i="1"/>
  <c r="AJ122" i="1"/>
  <c r="AJ123" i="1"/>
  <c r="AJ124" i="1"/>
  <c r="AJ125" i="1"/>
  <c r="AJ126" i="1"/>
  <c r="AJ127" i="1"/>
  <c r="AJ128" i="1"/>
  <c r="AJ129" i="1"/>
  <c r="AJ130" i="1"/>
  <c r="AJ131" i="1"/>
  <c r="AJ132"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1" i="1"/>
  <c r="AI122" i="1"/>
  <c r="AI123" i="1"/>
  <c r="AI124" i="1"/>
  <c r="AI125" i="1"/>
  <c r="AI126" i="1"/>
  <c r="AI127" i="1"/>
  <c r="AI128" i="1"/>
  <c r="AI129" i="1"/>
  <c r="AI130" i="1"/>
  <c r="AI131" i="1"/>
  <c r="AI132" i="1"/>
  <c r="AJ24" i="6"/>
  <c r="AJ25" i="6"/>
  <c r="AJ26" i="6"/>
  <c r="AJ27" i="6"/>
  <c r="AJ28" i="6"/>
  <c r="AJ29" i="6"/>
  <c r="AJ30" i="6"/>
  <c r="AJ31" i="6"/>
  <c r="AJ32" i="6"/>
  <c r="AJ33" i="6"/>
  <c r="AJ34" i="6"/>
  <c r="AJ35" i="6"/>
  <c r="AJ36" i="6"/>
  <c r="AJ37" i="6"/>
  <c r="AJ38" i="6"/>
  <c r="AJ39" i="6"/>
  <c r="AJ40" i="6"/>
  <c r="AJ41" i="6"/>
  <c r="AJ42" i="6"/>
  <c r="AJ43" i="6"/>
  <c r="AJ44" i="6"/>
  <c r="AJ45" i="6"/>
  <c r="AJ46" i="6"/>
  <c r="AJ47" i="6"/>
  <c r="AJ48" i="6"/>
  <c r="AJ49" i="6"/>
  <c r="AJ50" i="6"/>
  <c r="AJ51" i="6"/>
  <c r="AJ52" i="6"/>
  <c r="AJ53" i="6"/>
  <c r="AJ54" i="6"/>
  <c r="AJ55" i="6"/>
  <c r="AJ56" i="6"/>
  <c r="AJ57" i="6"/>
  <c r="AJ58" i="6"/>
  <c r="AJ59" i="6"/>
  <c r="AJ60" i="6"/>
  <c r="AJ61" i="6"/>
  <c r="AJ62" i="6"/>
  <c r="AJ63" i="6"/>
  <c r="AJ64" i="6"/>
  <c r="AJ65" i="6"/>
  <c r="AJ66" i="6"/>
  <c r="AJ67" i="6"/>
  <c r="AJ68" i="6"/>
  <c r="AJ69" i="6"/>
  <c r="AJ70" i="6"/>
  <c r="AJ71" i="6"/>
  <c r="AJ72" i="6"/>
  <c r="AJ73" i="6"/>
  <c r="AJ74" i="6"/>
  <c r="AJ75" i="6"/>
  <c r="AJ76" i="6"/>
  <c r="AJ77" i="6"/>
  <c r="AJ78" i="6"/>
  <c r="AJ79" i="6"/>
  <c r="AJ80" i="6"/>
  <c r="AJ81" i="6"/>
  <c r="AJ82" i="6"/>
  <c r="AJ83" i="6"/>
  <c r="AJ84" i="6"/>
  <c r="AJ85" i="6"/>
  <c r="AJ86" i="6"/>
  <c r="AJ87" i="6"/>
  <c r="AJ88" i="6"/>
  <c r="AJ89" i="6"/>
  <c r="AJ90" i="6"/>
  <c r="AJ91" i="6"/>
  <c r="AJ92" i="6"/>
  <c r="AJ93" i="6"/>
  <c r="AJ94" i="6"/>
  <c r="AJ95" i="6"/>
  <c r="AJ96" i="6"/>
  <c r="AJ97" i="6"/>
  <c r="AJ98" i="6"/>
  <c r="AJ99" i="6"/>
  <c r="AJ100" i="6"/>
  <c r="AJ101" i="6"/>
  <c r="AJ102" i="6"/>
  <c r="AJ103" i="6"/>
  <c r="AJ104" i="6"/>
  <c r="AJ105" i="6"/>
  <c r="AJ106" i="6"/>
  <c r="AJ107" i="6"/>
  <c r="AJ108" i="6"/>
  <c r="AJ109" i="6"/>
  <c r="AJ110" i="6"/>
  <c r="AJ111" i="6"/>
  <c r="AJ112" i="6"/>
  <c r="AJ113" i="6"/>
  <c r="AJ114" i="6"/>
  <c r="AJ115" i="6"/>
  <c r="AJ116" i="6"/>
  <c r="AJ117" i="6"/>
  <c r="AJ118" i="6"/>
  <c r="AJ119" i="6"/>
  <c r="AJ121" i="6"/>
  <c r="AJ122" i="6"/>
  <c r="AJ123" i="6"/>
  <c r="AJ124" i="6"/>
  <c r="AJ125" i="6"/>
  <c r="AJ126" i="6"/>
  <c r="AJ127" i="6"/>
  <c r="AJ128" i="6"/>
  <c r="AJ129" i="6"/>
  <c r="AJ130" i="6"/>
  <c r="AJ131" i="6"/>
  <c r="AJ132" i="6"/>
  <c r="DA154" i="4"/>
  <c r="AK20" i="4"/>
  <c r="AK21" i="4"/>
  <c r="AK22" i="4"/>
  <c r="AK23" i="4"/>
  <c r="AK24" i="4"/>
  <c r="AK25" i="4"/>
  <c r="BQ25" i="4" s="1"/>
  <c r="AK26" i="4"/>
  <c r="BQ26" i="4" s="1"/>
  <c r="AK27" i="4"/>
  <c r="BQ27" i="4" s="1"/>
  <c r="AK28" i="4"/>
  <c r="AK29" i="4"/>
  <c r="AK30" i="4"/>
  <c r="BQ30" i="4" s="1"/>
  <c r="AK31" i="4"/>
  <c r="AK32" i="4"/>
  <c r="BQ32" i="4" s="1"/>
  <c r="AK33" i="4"/>
  <c r="AK34" i="4"/>
  <c r="BQ34" i="4" s="1"/>
  <c r="AK35" i="4"/>
  <c r="BQ35" i="4" s="1"/>
  <c r="AK36" i="4"/>
  <c r="BQ36" i="4" s="1"/>
  <c r="AK37" i="4"/>
  <c r="BQ37" i="4" s="1"/>
  <c r="AK38" i="4"/>
  <c r="AK39" i="4"/>
  <c r="BQ39" i="4" s="1"/>
  <c r="AK40" i="4"/>
  <c r="AK41" i="4"/>
  <c r="BQ41" i="4" s="1"/>
  <c r="AK42" i="4"/>
  <c r="BQ42" i="4" s="1"/>
  <c r="AK43" i="4"/>
  <c r="BQ43" i="4" s="1"/>
  <c r="AK44" i="4"/>
  <c r="AK45" i="4"/>
  <c r="AK46" i="4"/>
  <c r="AK47" i="4"/>
  <c r="AK48" i="4"/>
  <c r="BQ48" i="4" s="1"/>
  <c r="AK49" i="4"/>
  <c r="AK50" i="4"/>
  <c r="AK51" i="4"/>
  <c r="AK52" i="4"/>
  <c r="AK53" i="4"/>
  <c r="AK54" i="4"/>
  <c r="BQ54" i="4" s="1"/>
  <c r="AK55" i="4"/>
  <c r="BQ55" i="4" s="1"/>
  <c r="AK56" i="4"/>
  <c r="BQ56" i="4" s="1"/>
  <c r="AK57" i="4"/>
  <c r="BQ57" i="4" s="1"/>
  <c r="AK58" i="4"/>
  <c r="AK59" i="4"/>
  <c r="AK60" i="4"/>
  <c r="AK61" i="4"/>
  <c r="BQ61" i="4" s="1"/>
  <c r="AK62" i="4"/>
  <c r="BQ62" i="4" s="1"/>
  <c r="AK63" i="4"/>
  <c r="AK64" i="4"/>
  <c r="BQ64" i="4" s="1"/>
  <c r="AK65" i="4"/>
  <c r="BQ65" i="4" s="1"/>
  <c r="AK66" i="4"/>
  <c r="BQ66" i="4" s="1"/>
  <c r="AK67" i="4"/>
  <c r="AK68" i="4"/>
  <c r="BQ68" i="4" s="1"/>
  <c r="AK69" i="4"/>
  <c r="AK70" i="4"/>
  <c r="AK71" i="4"/>
  <c r="AK72" i="4"/>
  <c r="AK73" i="4"/>
  <c r="BQ73" i="4" s="1"/>
  <c r="AK74" i="4"/>
  <c r="AK75" i="4"/>
  <c r="AK76" i="4"/>
  <c r="AK77" i="4"/>
  <c r="AK78" i="4"/>
  <c r="AK79" i="4"/>
  <c r="AK80" i="4"/>
  <c r="AK81" i="4"/>
  <c r="AK82" i="4"/>
  <c r="AK83" i="4"/>
  <c r="BQ83" i="4" s="1"/>
  <c r="AK84" i="4"/>
  <c r="AK85" i="4"/>
  <c r="BQ85" i="4" s="1"/>
  <c r="AK86" i="4"/>
  <c r="AK87" i="4"/>
  <c r="BQ87" i="4" s="1"/>
  <c r="AK88" i="4"/>
  <c r="AK89" i="4"/>
  <c r="AK90" i="4"/>
  <c r="BQ90" i="4" s="1"/>
  <c r="AK91" i="4"/>
  <c r="AK92" i="4"/>
  <c r="AK93" i="4"/>
  <c r="AK94" i="4"/>
  <c r="AK95" i="4"/>
  <c r="BQ95" i="4" s="1"/>
  <c r="AK96" i="4"/>
  <c r="BQ96" i="4" s="1"/>
  <c r="AK97" i="4"/>
  <c r="BQ97" i="4" s="1"/>
  <c r="AK98" i="4"/>
  <c r="AK99" i="4"/>
  <c r="AK100" i="4"/>
  <c r="BQ100" i="4" s="1"/>
  <c r="AK101" i="4"/>
  <c r="BQ101" i="4" s="1"/>
  <c r="AK102" i="4"/>
  <c r="BQ102" i="4" s="1"/>
  <c r="AK103" i="4"/>
  <c r="AK104" i="4"/>
  <c r="BQ104" i="4" s="1"/>
  <c r="AK105" i="4"/>
  <c r="BQ105" i="4" s="1"/>
  <c r="AK106" i="4"/>
  <c r="AK107" i="4"/>
  <c r="AK108" i="4"/>
  <c r="BQ108" i="4" s="1"/>
  <c r="AK109" i="4"/>
  <c r="AK110" i="4"/>
  <c r="BQ110" i="4" s="1"/>
  <c r="AL20" i="4"/>
  <c r="AL21" i="4"/>
  <c r="BR21" i="4" s="1"/>
  <c r="AL22" i="4"/>
  <c r="AL23" i="4"/>
  <c r="AL24" i="4"/>
  <c r="AL25" i="4"/>
  <c r="BR25" i="4" s="1"/>
  <c r="AL26" i="4"/>
  <c r="AL27" i="4"/>
  <c r="BR27" i="4" s="1"/>
  <c r="AL28" i="4"/>
  <c r="BR28" i="4" s="1"/>
  <c r="AL29" i="4"/>
  <c r="AL30" i="4"/>
  <c r="BR30" i="4" s="1"/>
  <c r="AL31" i="4"/>
  <c r="AL32" i="4"/>
  <c r="BR32" i="4" s="1"/>
  <c r="AL33" i="4"/>
  <c r="AL34" i="4"/>
  <c r="AL35" i="4"/>
  <c r="AL36" i="4"/>
  <c r="AL37" i="4"/>
  <c r="BR37" i="4" s="1"/>
  <c r="AL38" i="4"/>
  <c r="AL39" i="4"/>
  <c r="AL40" i="4"/>
  <c r="BR40" i="4" s="1"/>
  <c r="AL41" i="4"/>
  <c r="AL42" i="4"/>
  <c r="BR42" i="4" s="1"/>
  <c r="AL43" i="4"/>
  <c r="BR43" i="4" s="1"/>
  <c r="AL44" i="4"/>
  <c r="AL45" i="4"/>
  <c r="AL46" i="4"/>
  <c r="BR46" i="4" s="1"/>
  <c r="AL47" i="4"/>
  <c r="BR47" i="4" s="1"/>
  <c r="AL48" i="4"/>
  <c r="BR48" i="4" s="1"/>
  <c r="AL49" i="4"/>
  <c r="AL50" i="4"/>
  <c r="AL51" i="4"/>
  <c r="AL52" i="4"/>
  <c r="BR52" i="4" s="1"/>
  <c r="AL53" i="4"/>
  <c r="AL54" i="4"/>
  <c r="BR54" i="4" s="1"/>
  <c r="AL55" i="4"/>
  <c r="AL56" i="4"/>
  <c r="BR56" i="4" s="1"/>
  <c r="AL57" i="4"/>
  <c r="BR57" i="4" s="1"/>
  <c r="AL58" i="4"/>
  <c r="AL59" i="4"/>
  <c r="AL60" i="4"/>
  <c r="BR60" i="4" s="1"/>
  <c r="AL61" i="4"/>
  <c r="BR61" i="4" s="1"/>
  <c r="AL62" i="4"/>
  <c r="BR62" i="4" s="1"/>
  <c r="AL63" i="4"/>
  <c r="BR63" i="4" s="1"/>
  <c r="AL64" i="4"/>
  <c r="BR64" i="4" s="1"/>
  <c r="AL65" i="4"/>
  <c r="AL66" i="4"/>
  <c r="AL67" i="4"/>
  <c r="BR67" i="4" s="1"/>
  <c r="AL68" i="4"/>
  <c r="BR68" i="4" s="1"/>
  <c r="AL69" i="4"/>
  <c r="AL70" i="4"/>
  <c r="BR70" i="4" s="1"/>
  <c r="AL71" i="4"/>
  <c r="BR71" i="4" s="1"/>
  <c r="AL72" i="4"/>
  <c r="BR72" i="4" s="1"/>
  <c r="AL73" i="4"/>
  <c r="BR73" i="4" s="1"/>
  <c r="AL74" i="4"/>
  <c r="AL75" i="4"/>
  <c r="AL76" i="4"/>
  <c r="BR76" i="4" s="1"/>
  <c r="AL77" i="4"/>
  <c r="AL78" i="4"/>
  <c r="AL79" i="4"/>
  <c r="AL80" i="4"/>
  <c r="AL81" i="4"/>
  <c r="AL82" i="4"/>
  <c r="AL83" i="4"/>
  <c r="BR83" i="4" s="1"/>
  <c r="AL84" i="4"/>
  <c r="BR84" i="4" s="1"/>
  <c r="AL85" i="4"/>
  <c r="AL86" i="4"/>
  <c r="BR86" i="4" s="1"/>
  <c r="AL87" i="4"/>
  <c r="AL88" i="4"/>
  <c r="AL89" i="4"/>
  <c r="AL90" i="4"/>
  <c r="AL91" i="4"/>
  <c r="BR91" i="4" s="1"/>
  <c r="AL92" i="4"/>
  <c r="AL93" i="4"/>
  <c r="AL94" i="4"/>
  <c r="AL95" i="4"/>
  <c r="AL96" i="4"/>
  <c r="BR96" i="4" s="1"/>
  <c r="AL97" i="4"/>
  <c r="BR97" i="4" s="1"/>
  <c r="AL98" i="4"/>
  <c r="AL99" i="4"/>
  <c r="BR99" i="4" s="1"/>
  <c r="AL100" i="4"/>
  <c r="AL101" i="4"/>
  <c r="BR101" i="4" s="1"/>
  <c r="AL102" i="4"/>
  <c r="AL103" i="4"/>
  <c r="BR103" i="4" s="1"/>
  <c r="AL104" i="4"/>
  <c r="BR104" i="4" s="1"/>
  <c r="AL105" i="4"/>
  <c r="BR105" i="4" s="1"/>
  <c r="AL106" i="4"/>
  <c r="AL107" i="4"/>
  <c r="BR107" i="4" s="1"/>
  <c r="AL108" i="4"/>
  <c r="AL109" i="4"/>
  <c r="AL110" i="4"/>
  <c r="BR110" i="4" s="1"/>
  <c r="AM20" i="4"/>
  <c r="AM21" i="4"/>
  <c r="AM22" i="4"/>
  <c r="BS22" i="4" s="1"/>
  <c r="AM23" i="4"/>
  <c r="BS23" i="4" s="1"/>
  <c r="AM24" i="4"/>
  <c r="AM25" i="4"/>
  <c r="AM26" i="4"/>
  <c r="BS26" i="4" s="1"/>
  <c r="AM27" i="4"/>
  <c r="AM28" i="4"/>
  <c r="BS28" i="4" s="1"/>
  <c r="AM29" i="4"/>
  <c r="BS29" i="4" s="1"/>
  <c r="AM30" i="4"/>
  <c r="AM31" i="4"/>
  <c r="BS31" i="4" s="1"/>
  <c r="AM32" i="4"/>
  <c r="AM33" i="4"/>
  <c r="AM34" i="4"/>
  <c r="AM35" i="4"/>
  <c r="AM36" i="4"/>
  <c r="AM37" i="4"/>
  <c r="AM38" i="4"/>
  <c r="AM39" i="4"/>
  <c r="BS39" i="4" s="1"/>
  <c r="AM40" i="4"/>
  <c r="AM41" i="4"/>
  <c r="AM42" i="4"/>
  <c r="AM43" i="4"/>
  <c r="AM44" i="4"/>
  <c r="AM45" i="4"/>
  <c r="AM46" i="4"/>
  <c r="AM47" i="4"/>
  <c r="BS47" i="4" s="1"/>
  <c r="AM48" i="4"/>
  <c r="AM49" i="4"/>
  <c r="AM50" i="4"/>
  <c r="AM51" i="4"/>
  <c r="BS51" i="4" s="1"/>
  <c r="AM52" i="4"/>
  <c r="BS52" i="4" s="1"/>
  <c r="AM53" i="4"/>
  <c r="AM54" i="4"/>
  <c r="BS54" i="4" s="1"/>
  <c r="AM55" i="4"/>
  <c r="BS55" i="4" s="1"/>
  <c r="AM56" i="4"/>
  <c r="BS56" i="4" s="1"/>
  <c r="AM57" i="4"/>
  <c r="AM58" i="4"/>
  <c r="BS58" i="4" s="1"/>
  <c r="AM59" i="4"/>
  <c r="AM60" i="4"/>
  <c r="BS60" i="4" s="1"/>
  <c r="AM61" i="4"/>
  <c r="BS61" i="4" s="1"/>
  <c r="AM62" i="4"/>
  <c r="AM63" i="4"/>
  <c r="BS63" i="4" s="1"/>
  <c r="AM64" i="4"/>
  <c r="BS64" i="4" s="1"/>
  <c r="AM65" i="4"/>
  <c r="BS65" i="4" s="1"/>
  <c r="AM66" i="4"/>
  <c r="AM67" i="4"/>
  <c r="AM68" i="4"/>
  <c r="BS68" i="4" s="1"/>
  <c r="AM69" i="4"/>
  <c r="AM70" i="4"/>
  <c r="AM71" i="4"/>
  <c r="BS71" i="4" s="1"/>
  <c r="AM72" i="4"/>
  <c r="AM73" i="4"/>
  <c r="AM74" i="4"/>
  <c r="AM75" i="4"/>
  <c r="BS75" i="4" s="1"/>
  <c r="AM76" i="4"/>
  <c r="BS76" i="4" s="1"/>
  <c r="AM77" i="4"/>
  <c r="BS77" i="4" s="1"/>
  <c r="AM78" i="4"/>
  <c r="AM79" i="4"/>
  <c r="BS79" i="4" s="1"/>
  <c r="AM80" i="4"/>
  <c r="BS80" i="4" s="1"/>
  <c r="AM81" i="4"/>
  <c r="BS81" i="4" s="1"/>
  <c r="AM82" i="4"/>
  <c r="AM83" i="4"/>
  <c r="BS83" i="4" s="1"/>
  <c r="AM84" i="4"/>
  <c r="BS84" i="4" s="1"/>
  <c r="AM85" i="4"/>
  <c r="BS85" i="4" s="1"/>
  <c r="AM86" i="4"/>
  <c r="AM87" i="4"/>
  <c r="BS87" i="4" s="1"/>
  <c r="AM88" i="4"/>
  <c r="AM89" i="4"/>
  <c r="BS89" i="4" s="1"/>
  <c r="AM90" i="4"/>
  <c r="AM91" i="4"/>
  <c r="AM92" i="4"/>
  <c r="BS92" i="4" s="1"/>
  <c r="AM93" i="4"/>
  <c r="BS93" i="4" s="1"/>
  <c r="AM94" i="4"/>
  <c r="AM95" i="4"/>
  <c r="BS95" i="4" s="1"/>
  <c r="AM96" i="4"/>
  <c r="AM97" i="4"/>
  <c r="AM98" i="4"/>
  <c r="AM99" i="4"/>
  <c r="AM100" i="4"/>
  <c r="BS100" i="4" s="1"/>
  <c r="AM101" i="4"/>
  <c r="AM102" i="4"/>
  <c r="BS102" i="4" s="1"/>
  <c r="AM103" i="4"/>
  <c r="BS103" i="4" s="1"/>
  <c r="AM104" i="4"/>
  <c r="BS104" i="4" s="1"/>
  <c r="AM105" i="4"/>
  <c r="AM106" i="4"/>
  <c r="AM107" i="4"/>
  <c r="BS107" i="4" s="1"/>
  <c r="AM108" i="4"/>
  <c r="BS108" i="4" s="1"/>
  <c r="AM109" i="4"/>
  <c r="BS109" i="4" s="1"/>
  <c r="AM110" i="4"/>
  <c r="BS110" i="4" s="1"/>
  <c r="AN20" i="4"/>
  <c r="AN21" i="4"/>
  <c r="AN22" i="4"/>
  <c r="BT22" i="4" s="1"/>
  <c r="AN23" i="4"/>
  <c r="AN24" i="4"/>
  <c r="AN25" i="4"/>
  <c r="AN26" i="4"/>
  <c r="BT26" i="4" s="1"/>
  <c r="AN27" i="4"/>
  <c r="AN28" i="4"/>
  <c r="AN29" i="4"/>
  <c r="AN30" i="4"/>
  <c r="AN31" i="4"/>
  <c r="BT31" i="4" s="1"/>
  <c r="AN32" i="4"/>
  <c r="AN33" i="4"/>
  <c r="AN34" i="4"/>
  <c r="BT34" i="4" s="1"/>
  <c r="AN35" i="4"/>
  <c r="BT35" i="4" s="1"/>
  <c r="AN36" i="4"/>
  <c r="AN37" i="4"/>
  <c r="AN38" i="4"/>
  <c r="AN39" i="4"/>
  <c r="AN40" i="4"/>
  <c r="AN41" i="4"/>
  <c r="AN42" i="4"/>
  <c r="AN43" i="4"/>
  <c r="AN44" i="4"/>
  <c r="AN45" i="4"/>
  <c r="BT45" i="4" s="1"/>
  <c r="AN46" i="4"/>
  <c r="AN47" i="4"/>
  <c r="AN48" i="4"/>
  <c r="AN49" i="4"/>
  <c r="BT49" i="4" s="1"/>
  <c r="AN50" i="4"/>
  <c r="BT50" i="4" s="1"/>
  <c r="AN51" i="4"/>
  <c r="AN52" i="4"/>
  <c r="AN53" i="4"/>
  <c r="AN54" i="4"/>
  <c r="AN55" i="4"/>
  <c r="BT55" i="4" s="1"/>
  <c r="AN56" i="4"/>
  <c r="BT56" i="4" s="1"/>
  <c r="AN57" i="4"/>
  <c r="AN58" i="4"/>
  <c r="AN59" i="4"/>
  <c r="BT59" i="4" s="1"/>
  <c r="AN60" i="4"/>
  <c r="BT60" i="4" s="1"/>
  <c r="AN61" i="4"/>
  <c r="AN62" i="4"/>
  <c r="AN63" i="4"/>
  <c r="AN64" i="4"/>
  <c r="AN65" i="4"/>
  <c r="AN66" i="4"/>
  <c r="BT66" i="4" s="1"/>
  <c r="AN67" i="4"/>
  <c r="BT67" i="4" s="1"/>
  <c r="AN68" i="4"/>
  <c r="AN69" i="4"/>
  <c r="AN70" i="4"/>
  <c r="BT70" i="4" s="1"/>
  <c r="AN71" i="4"/>
  <c r="AN72" i="4"/>
  <c r="BT72" i="4" s="1"/>
  <c r="AN73" i="4"/>
  <c r="AN74" i="4"/>
  <c r="BT74" i="4" s="1"/>
  <c r="AN75" i="4"/>
  <c r="AN76" i="4"/>
  <c r="BT76" i="4" s="1"/>
  <c r="AN77" i="4"/>
  <c r="AN78" i="4"/>
  <c r="BT78" i="4" s="1"/>
  <c r="AN79" i="4"/>
  <c r="AN80" i="4"/>
  <c r="AN81" i="4"/>
  <c r="AN82" i="4"/>
  <c r="AN83" i="4"/>
  <c r="AN84" i="4"/>
  <c r="BT84" i="4" s="1"/>
  <c r="AN85" i="4"/>
  <c r="AN86" i="4"/>
  <c r="AN87" i="4"/>
  <c r="BT87" i="4" s="1"/>
  <c r="AN88" i="4"/>
  <c r="AN89" i="4"/>
  <c r="AN90" i="4"/>
  <c r="AN91" i="4"/>
  <c r="BT91" i="4" s="1"/>
  <c r="AN92" i="4"/>
  <c r="BT92" i="4" s="1"/>
  <c r="AN93" i="4"/>
  <c r="BT93" i="4" s="1"/>
  <c r="AN94" i="4"/>
  <c r="AN95" i="4"/>
  <c r="AN96" i="4"/>
  <c r="AN97" i="4"/>
  <c r="AN98" i="4"/>
  <c r="AN99" i="4"/>
  <c r="AN100" i="4"/>
  <c r="AN101" i="4"/>
  <c r="AN102" i="4"/>
  <c r="AN103" i="4"/>
  <c r="BT103" i="4" s="1"/>
  <c r="AN104" i="4"/>
  <c r="AN105" i="4"/>
  <c r="AN106" i="4"/>
  <c r="AN107" i="4"/>
  <c r="AN108" i="4"/>
  <c r="AN109" i="4"/>
  <c r="AN110" i="4"/>
  <c r="BT110" i="4" s="1"/>
  <c r="AO20" i="4"/>
  <c r="AO21" i="4"/>
  <c r="AO22" i="4"/>
  <c r="AO23" i="4"/>
  <c r="AO24" i="4"/>
  <c r="AO25" i="4"/>
  <c r="AO26" i="4"/>
  <c r="AO27" i="4"/>
  <c r="AO28" i="4"/>
  <c r="AO29" i="4"/>
  <c r="BU29" i="4" s="1"/>
  <c r="AO30" i="4"/>
  <c r="AO31" i="4"/>
  <c r="AO32" i="4"/>
  <c r="AO33" i="4"/>
  <c r="AO34" i="4"/>
  <c r="BU34" i="4" s="1"/>
  <c r="AO35" i="4"/>
  <c r="AO36" i="4"/>
  <c r="AO37" i="4"/>
  <c r="BU37" i="4" s="1"/>
  <c r="AO38" i="4"/>
  <c r="AO39" i="4"/>
  <c r="AO40" i="4"/>
  <c r="AO41" i="4"/>
  <c r="AO42" i="4"/>
  <c r="AO43" i="4"/>
  <c r="AO44" i="4"/>
  <c r="AO45" i="4"/>
  <c r="AO46" i="4"/>
  <c r="AO47" i="4"/>
  <c r="BU47" i="4" s="1"/>
  <c r="AO48" i="4"/>
  <c r="AO49" i="4"/>
  <c r="AO50" i="4"/>
  <c r="BU50" i="4" s="1"/>
  <c r="AO51" i="4"/>
  <c r="BU51" i="4" s="1"/>
  <c r="AO52" i="4"/>
  <c r="BU52" i="4" s="1"/>
  <c r="AO53" i="4"/>
  <c r="AO54" i="4"/>
  <c r="AO55" i="4"/>
  <c r="BU55" i="4" s="1"/>
  <c r="AO56" i="4"/>
  <c r="AO57" i="4"/>
  <c r="AO58" i="4"/>
  <c r="AO59" i="4"/>
  <c r="AO60" i="4"/>
  <c r="AO61" i="4"/>
  <c r="BU61" i="4" s="1"/>
  <c r="AO62" i="4"/>
  <c r="AO63" i="4"/>
  <c r="AO64" i="4"/>
  <c r="AO65" i="4"/>
  <c r="AO66" i="4"/>
  <c r="AO67" i="4"/>
  <c r="BU67" i="4" s="1"/>
  <c r="AO68" i="4"/>
  <c r="AO69" i="4"/>
  <c r="AO70" i="4"/>
  <c r="AO71" i="4"/>
  <c r="BU71" i="4" s="1"/>
  <c r="AO72" i="4"/>
  <c r="AO73" i="4"/>
  <c r="AO74" i="4"/>
  <c r="BU74" i="4" s="1"/>
  <c r="AO75" i="4"/>
  <c r="AO76" i="4"/>
  <c r="AO77" i="4"/>
  <c r="BU77" i="4" s="1"/>
  <c r="AO78" i="4"/>
  <c r="BU78" i="4" s="1"/>
  <c r="AO79" i="4"/>
  <c r="BU79" i="4" s="1"/>
  <c r="AO80" i="4"/>
  <c r="BU80" i="4" s="1"/>
  <c r="AO81" i="4"/>
  <c r="AO82" i="4"/>
  <c r="BU82" i="4" s="1"/>
  <c r="AO83" i="4"/>
  <c r="AO84" i="4"/>
  <c r="AO85" i="4"/>
  <c r="AO86" i="4"/>
  <c r="BU86" i="4" s="1"/>
  <c r="AO87" i="4"/>
  <c r="AO88" i="4"/>
  <c r="BU88" i="4" s="1"/>
  <c r="AO89" i="4"/>
  <c r="AO90" i="4"/>
  <c r="BU90" i="4" s="1"/>
  <c r="AO91" i="4"/>
  <c r="BU91" i="4" s="1"/>
  <c r="AO92" i="4"/>
  <c r="AO93" i="4"/>
  <c r="AO94" i="4"/>
  <c r="BU94" i="4" s="1"/>
  <c r="AO95" i="4"/>
  <c r="BU95" i="4" s="1"/>
  <c r="AO96" i="4"/>
  <c r="BU96" i="4" s="1"/>
  <c r="AO97" i="4"/>
  <c r="AO98" i="4"/>
  <c r="BU98" i="4" s="1"/>
  <c r="AO99" i="4"/>
  <c r="BU99" i="4" s="1"/>
  <c r="AO100" i="4"/>
  <c r="BU100" i="4" s="1"/>
  <c r="AO101" i="4"/>
  <c r="AO102" i="4"/>
  <c r="BU102" i="4" s="1"/>
  <c r="AO103" i="4"/>
  <c r="AO104" i="4"/>
  <c r="BU104" i="4" s="1"/>
  <c r="AO105" i="4"/>
  <c r="AO106" i="4"/>
  <c r="AO107" i="4"/>
  <c r="AO108" i="4"/>
  <c r="AO109" i="4"/>
  <c r="BU109" i="4" s="1"/>
  <c r="AO110" i="4"/>
  <c r="BU110" i="4" s="1"/>
  <c r="AP20" i="4"/>
  <c r="AP21" i="4"/>
  <c r="BV21" i="4" s="1"/>
  <c r="AP22" i="4"/>
  <c r="AP23" i="4"/>
  <c r="AP24" i="4"/>
  <c r="AP25" i="4"/>
  <c r="BV25" i="4" s="1"/>
  <c r="AP26" i="4"/>
  <c r="BV26" i="4" s="1"/>
  <c r="AP27" i="4"/>
  <c r="BV27" i="4" s="1"/>
  <c r="AP28" i="4"/>
  <c r="BV28" i="4" s="1"/>
  <c r="AP29" i="4"/>
  <c r="AP30" i="4"/>
  <c r="AP31" i="4"/>
  <c r="AP32" i="4"/>
  <c r="AP33" i="4"/>
  <c r="BV33" i="4" s="1"/>
  <c r="AP34" i="4"/>
  <c r="AP35" i="4"/>
  <c r="BV35" i="4" s="1"/>
  <c r="AP36" i="4"/>
  <c r="AP37" i="4"/>
  <c r="AP38" i="4"/>
  <c r="AP39" i="4"/>
  <c r="BV39" i="4" s="1"/>
  <c r="AP40" i="4"/>
  <c r="BV40" i="4" s="1"/>
  <c r="AP41" i="4"/>
  <c r="AP42" i="4"/>
  <c r="AP43" i="4"/>
  <c r="BV43" i="4" s="1"/>
  <c r="AP44" i="4"/>
  <c r="AP45" i="4"/>
  <c r="AP46" i="4"/>
  <c r="AP47" i="4"/>
  <c r="BV47" i="4" s="1"/>
  <c r="AP48" i="4"/>
  <c r="AP49" i="4"/>
  <c r="AP50" i="4"/>
  <c r="AP51" i="4"/>
  <c r="BV51" i="4" s="1"/>
  <c r="AP52" i="4"/>
  <c r="BV52" i="4" s="1"/>
  <c r="AP53" i="4"/>
  <c r="BV53" i="4" s="1"/>
  <c r="AP54" i="4"/>
  <c r="BV54" i="4" s="1"/>
  <c r="AP55" i="4"/>
  <c r="AP56" i="4"/>
  <c r="AP57" i="4"/>
  <c r="AP58" i="4"/>
  <c r="AP59" i="4"/>
  <c r="BV59" i="4" s="1"/>
  <c r="AP60" i="4"/>
  <c r="AP61" i="4"/>
  <c r="BV61" i="4" s="1"/>
  <c r="AP62" i="4"/>
  <c r="AP63" i="4"/>
  <c r="AP64" i="4"/>
  <c r="AP65" i="4"/>
  <c r="AP66" i="4"/>
  <c r="AP67" i="4"/>
  <c r="AP68" i="4"/>
  <c r="AP69" i="4"/>
  <c r="BV69" i="4" s="1"/>
  <c r="AP70" i="4"/>
  <c r="BV70" i="4" s="1"/>
  <c r="AP71" i="4"/>
  <c r="AP72" i="4"/>
  <c r="AP73" i="4"/>
  <c r="BV73" i="4" s="1"/>
  <c r="AP74" i="4"/>
  <c r="BV74" i="4" s="1"/>
  <c r="AP75" i="4"/>
  <c r="AP76" i="4"/>
  <c r="BV76" i="4" s="1"/>
  <c r="AP77" i="4"/>
  <c r="AP78" i="4"/>
  <c r="AP79" i="4"/>
  <c r="BV79" i="4" s="1"/>
  <c r="AP80" i="4"/>
  <c r="AP81" i="4"/>
  <c r="BV81" i="4" s="1"/>
  <c r="AP82" i="4"/>
  <c r="AP83" i="4"/>
  <c r="BV83" i="4" s="1"/>
  <c r="AP84" i="4"/>
  <c r="AP85" i="4"/>
  <c r="AP86" i="4"/>
  <c r="AP87" i="4"/>
  <c r="AP88" i="4"/>
  <c r="AP89" i="4"/>
  <c r="AP90" i="4"/>
  <c r="AP91" i="4"/>
  <c r="AP92" i="4"/>
  <c r="AP93" i="4"/>
  <c r="AP94" i="4"/>
  <c r="BV94" i="4" s="1"/>
  <c r="AP95" i="4"/>
  <c r="BV95" i="4" s="1"/>
  <c r="AP96" i="4"/>
  <c r="BV96" i="4" s="1"/>
  <c r="AP97" i="4"/>
  <c r="AP98" i="4"/>
  <c r="AP99" i="4"/>
  <c r="AP100" i="4"/>
  <c r="BV100" i="4" s="1"/>
  <c r="AP101" i="4"/>
  <c r="BV101" i="4" s="1"/>
  <c r="AP102" i="4"/>
  <c r="AP103" i="4"/>
  <c r="BV103" i="4" s="1"/>
  <c r="AP104" i="4"/>
  <c r="BV104" i="4" s="1"/>
  <c r="AP105" i="4"/>
  <c r="AP106" i="4"/>
  <c r="AP107" i="4"/>
  <c r="AP108" i="4"/>
  <c r="AP109" i="4"/>
  <c r="BV109" i="4" s="1"/>
  <c r="AP110" i="4"/>
  <c r="BV110" i="4" s="1"/>
  <c r="AQ20" i="4"/>
  <c r="AQ21" i="4"/>
  <c r="AQ22" i="4"/>
  <c r="AQ23" i="4"/>
  <c r="AQ24" i="4"/>
  <c r="AQ25" i="4"/>
  <c r="AQ26" i="4"/>
  <c r="AQ27" i="4"/>
  <c r="BW27" i="4" s="1"/>
  <c r="AQ28" i="4"/>
  <c r="AQ29" i="4"/>
  <c r="AQ30" i="4"/>
  <c r="AQ31" i="4"/>
  <c r="AQ32" i="4"/>
  <c r="AQ33" i="4"/>
  <c r="AQ34" i="4"/>
  <c r="BW34" i="4" s="1"/>
  <c r="AQ35" i="4"/>
  <c r="BW35" i="4" s="1"/>
  <c r="AQ36" i="4"/>
  <c r="AQ37" i="4"/>
  <c r="AQ38" i="4"/>
  <c r="AQ39" i="4"/>
  <c r="BW39" i="4" s="1"/>
  <c r="AQ40" i="4"/>
  <c r="AQ41" i="4"/>
  <c r="BW41" i="4" s="1"/>
  <c r="AQ42" i="4"/>
  <c r="BW42" i="4" s="1"/>
  <c r="AQ43" i="4"/>
  <c r="BW43" i="4" s="1"/>
  <c r="AQ44" i="4"/>
  <c r="AQ45" i="4"/>
  <c r="AQ46" i="4"/>
  <c r="AQ47" i="4"/>
  <c r="AQ48" i="4"/>
  <c r="BW48" i="4" s="1"/>
  <c r="AQ49" i="4"/>
  <c r="AQ50" i="4"/>
  <c r="AQ51" i="4"/>
  <c r="BW51" i="4" s="1"/>
  <c r="AQ52" i="4"/>
  <c r="AQ53" i="4"/>
  <c r="AQ54" i="4"/>
  <c r="AQ55" i="4"/>
  <c r="AQ56" i="4"/>
  <c r="AQ57" i="4"/>
  <c r="AQ58" i="4"/>
  <c r="BW58" i="4" s="1"/>
  <c r="AQ59" i="4"/>
  <c r="BW59" i="4" s="1"/>
  <c r="AQ60" i="4"/>
  <c r="AQ61" i="4"/>
  <c r="BW61" i="4" s="1"/>
  <c r="AQ62" i="4"/>
  <c r="AQ63" i="4"/>
  <c r="BW63" i="4" s="1"/>
  <c r="AQ64" i="4"/>
  <c r="AQ65" i="4"/>
  <c r="AQ66" i="4"/>
  <c r="BW66" i="4" s="1"/>
  <c r="AQ67" i="4"/>
  <c r="BW67" i="4" s="1"/>
  <c r="AQ68" i="4"/>
  <c r="AQ69" i="4"/>
  <c r="AQ70" i="4"/>
  <c r="AQ71" i="4"/>
  <c r="BW71" i="4" s="1"/>
  <c r="AQ72" i="4"/>
  <c r="BW72" i="4" s="1"/>
  <c r="AQ73" i="4"/>
  <c r="BW73" i="4" s="1"/>
  <c r="AQ74" i="4"/>
  <c r="AQ75" i="4"/>
  <c r="BW75" i="4" s="1"/>
  <c r="AQ76" i="4"/>
  <c r="AQ77" i="4"/>
  <c r="AQ78" i="4"/>
  <c r="AQ79" i="4"/>
  <c r="BW79" i="4" s="1"/>
  <c r="AQ80" i="4"/>
  <c r="AQ81" i="4"/>
  <c r="BW81" i="4" s="1"/>
  <c r="AQ82" i="4"/>
  <c r="AQ83" i="4"/>
  <c r="AQ84" i="4"/>
  <c r="AQ85" i="4"/>
  <c r="AQ86" i="4"/>
  <c r="BW86" i="4" s="1"/>
  <c r="AQ87" i="4"/>
  <c r="BW87" i="4" s="1"/>
  <c r="AQ88" i="4"/>
  <c r="AQ89" i="4"/>
  <c r="AQ90" i="4"/>
  <c r="AQ91" i="4"/>
  <c r="BW91" i="4" s="1"/>
  <c r="AQ92" i="4"/>
  <c r="AQ93" i="4"/>
  <c r="BW93" i="4" s="1"/>
  <c r="AQ94" i="4"/>
  <c r="BW94" i="4" s="1"/>
  <c r="AQ95" i="4"/>
  <c r="AQ96" i="4"/>
  <c r="AQ97" i="4"/>
  <c r="AQ98" i="4"/>
  <c r="BW98" i="4" s="1"/>
  <c r="AQ99" i="4"/>
  <c r="BW99" i="4" s="1"/>
  <c r="AQ100" i="4"/>
  <c r="AQ101" i="4"/>
  <c r="AQ102" i="4"/>
  <c r="AQ103" i="4"/>
  <c r="BW103" i="4" s="1"/>
  <c r="AQ104" i="4"/>
  <c r="BW104" i="4" s="1"/>
  <c r="AQ105" i="4"/>
  <c r="AQ106" i="4"/>
  <c r="BW106" i="4" s="1"/>
  <c r="AQ107" i="4"/>
  <c r="BW107" i="4" s="1"/>
  <c r="AQ108" i="4"/>
  <c r="AQ109" i="4"/>
  <c r="BW109" i="4" s="1"/>
  <c r="AQ110" i="4"/>
  <c r="BW110" i="4" s="1"/>
  <c r="AR20" i="4"/>
  <c r="AR21" i="4"/>
  <c r="AR22" i="4"/>
  <c r="AR23" i="4"/>
  <c r="AR24" i="4"/>
  <c r="AR25" i="4"/>
  <c r="AR26" i="4"/>
  <c r="AR27" i="4"/>
  <c r="BX27" i="4" s="1"/>
  <c r="AR28" i="4"/>
  <c r="AR29" i="4"/>
  <c r="AR30" i="4"/>
  <c r="AR31" i="4"/>
  <c r="BX31" i="4" s="1"/>
  <c r="AR32" i="4"/>
  <c r="AR33" i="4"/>
  <c r="AR34" i="4"/>
  <c r="AR35" i="4"/>
  <c r="AR36" i="4"/>
  <c r="AR37" i="4"/>
  <c r="BX37" i="4" s="1"/>
  <c r="AR38" i="4"/>
  <c r="BX38" i="4" s="1"/>
  <c r="AR39" i="4"/>
  <c r="BX39" i="4" s="1"/>
  <c r="AR40" i="4"/>
  <c r="AR41" i="4"/>
  <c r="AR42" i="4"/>
  <c r="AR43" i="4"/>
  <c r="BX43" i="4" s="1"/>
  <c r="AR44" i="4"/>
  <c r="BX44" i="4" s="1"/>
  <c r="AR45" i="4"/>
  <c r="AR46" i="4"/>
  <c r="AR47" i="4"/>
  <c r="BX47" i="4" s="1"/>
  <c r="AR48" i="4"/>
  <c r="AR49" i="4"/>
  <c r="BX49" i="4" s="1"/>
  <c r="AR50" i="4"/>
  <c r="AR51" i="4"/>
  <c r="AR52" i="4"/>
  <c r="AR53" i="4"/>
  <c r="AR54" i="4"/>
  <c r="BX54" i="4" s="1"/>
  <c r="AR55" i="4"/>
  <c r="BX55" i="4" s="1"/>
  <c r="AR56" i="4"/>
  <c r="AR57" i="4"/>
  <c r="BX57" i="4" s="1"/>
  <c r="AR58" i="4"/>
  <c r="AR59" i="4"/>
  <c r="BX59" i="4" s="1"/>
  <c r="AR60" i="4"/>
  <c r="AR61" i="4"/>
  <c r="BX61" i="4" s="1"/>
  <c r="AR62" i="4"/>
  <c r="BX62" i="4" s="1"/>
  <c r="AR63" i="4"/>
  <c r="BX63" i="4" s="1"/>
  <c r="AR64" i="4"/>
  <c r="BX64" i="4" s="1"/>
  <c r="AR65" i="4"/>
  <c r="AR66" i="4"/>
  <c r="BX66" i="4" s="1"/>
  <c r="AR67" i="4"/>
  <c r="BX67" i="4" s="1"/>
  <c r="AR68" i="4"/>
  <c r="AR69" i="4"/>
  <c r="AR70" i="4"/>
  <c r="AR71" i="4"/>
  <c r="BX71" i="4" s="1"/>
  <c r="AR72" i="4"/>
  <c r="BX72" i="4" s="1"/>
  <c r="AR73" i="4"/>
  <c r="BX73" i="4" s="1"/>
  <c r="AR74" i="4"/>
  <c r="AR75" i="4"/>
  <c r="AR76" i="4"/>
  <c r="AR77" i="4"/>
  <c r="BX77" i="4" s="1"/>
  <c r="AR78" i="4"/>
  <c r="BX78" i="4" s="1"/>
  <c r="AR79" i="4"/>
  <c r="BX79" i="4" s="1"/>
  <c r="AR80" i="4"/>
  <c r="BX80" i="4" s="1"/>
  <c r="AR81" i="4"/>
  <c r="BX81" i="4" s="1"/>
  <c r="AR82" i="4"/>
  <c r="AR83" i="4"/>
  <c r="AR84" i="4"/>
  <c r="BX84" i="4" s="1"/>
  <c r="AR85" i="4"/>
  <c r="AR86" i="4"/>
  <c r="BX86" i="4" s="1"/>
  <c r="AR87" i="4"/>
  <c r="AR88" i="4"/>
  <c r="AR89" i="4"/>
  <c r="BX89" i="4" s="1"/>
  <c r="AR90" i="4"/>
  <c r="BX90" i="4" s="1"/>
  <c r="AR91" i="4"/>
  <c r="AR92" i="4"/>
  <c r="BX92" i="4" s="1"/>
  <c r="AR93" i="4"/>
  <c r="BX93" i="4" s="1"/>
  <c r="AR94" i="4"/>
  <c r="AR95" i="4"/>
  <c r="BX95" i="4" s="1"/>
  <c r="AR96" i="4"/>
  <c r="AR97" i="4"/>
  <c r="AR98" i="4"/>
  <c r="BX98" i="4" s="1"/>
  <c r="AR99" i="4"/>
  <c r="BX99" i="4" s="1"/>
  <c r="AR100" i="4"/>
  <c r="AR101" i="4"/>
  <c r="BX101" i="4" s="1"/>
  <c r="AR102" i="4"/>
  <c r="BX102" i="4" s="1"/>
  <c r="AR103" i="4"/>
  <c r="AR104" i="4"/>
  <c r="AR105" i="4"/>
  <c r="BX105" i="4" s="1"/>
  <c r="AR106" i="4"/>
  <c r="BX106" i="4" s="1"/>
  <c r="AR107" i="4"/>
  <c r="AR108" i="4"/>
  <c r="AR109" i="4"/>
  <c r="BX109" i="4" s="1"/>
  <c r="AR110" i="4"/>
  <c r="BX110" i="4" s="1"/>
  <c r="AS20" i="4"/>
  <c r="AS21" i="4"/>
  <c r="AS22" i="4"/>
  <c r="AS23" i="4"/>
  <c r="AS24" i="4"/>
  <c r="AS25" i="4"/>
  <c r="AS26" i="4"/>
  <c r="AS27" i="4"/>
  <c r="AS28" i="4"/>
  <c r="BY28" i="4" s="1"/>
  <c r="AS29" i="4"/>
  <c r="AS30" i="4"/>
  <c r="AS31" i="4"/>
  <c r="BY31" i="4" s="1"/>
  <c r="AS32" i="4"/>
  <c r="AS33" i="4"/>
  <c r="AS34" i="4"/>
  <c r="BY34" i="4" s="1"/>
  <c r="AS35" i="4"/>
  <c r="AS36" i="4"/>
  <c r="AS37" i="4"/>
  <c r="AS38" i="4"/>
  <c r="BY38" i="4" s="1"/>
  <c r="AS39" i="4"/>
  <c r="AS40" i="4"/>
  <c r="AS41" i="4"/>
  <c r="BY41" i="4" s="1"/>
  <c r="AS42" i="4"/>
  <c r="BY42" i="4" s="1"/>
  <c r="AS43" i="4"/>
  <c r="AS44" i="4"/>
  <c r="AS45" i="4"/>
  <c r="BY45" i="4" s="1"/>
  <c r="AS46" i="4"/>
  <c r="BY46" i="4" s="1"/>
  <c r="AS47" i="4"/>
  <c r="BY47" i="4" s="1"/>
  <c r="AS48" i="4"/>
  <c r="BY48" i="4" s="1"/>
  <c r="AS49" i="4"/>
  <c r="AS50" i="4"/>
  <c r="BY50" i="4" s="1"/>
  <c r="AS51" i="4"/>
  <c r="BY51" i="4" s="1"/>
  <c r="AS52" i="4"/>
  <c r="AS53" i="4"/>
  <c r="AS54" i="4"/>
  <c r="BY54" i="4" s="1"/>
  <c r="AS55" i="4"/>
  <c r="AS56" i="4"/>
  <c r="AS57" i="4"/>
  <c r="AS58" i="4"/>
  <c r="BY58" i="4" s="1"/>
  <c r="AS59" i="4"/>
  <c r="AS60" i="4"/>
  <c r="AS61" i="4"/>
  <c r="BY61" i="4" s="1"/>
  <c r="AS62" i="4"/>
  <c r="AS63" i="4"/>
  <c r="AS64" i="4"/>
  <c r="AS65" i="4"/>
  <c r="BY65" i="4" s="1"/>
  <c r="AS66" i="4"/>
  <c r="BY66" i="4" s="1"/>
  <c r="AS67" i="4"/>
  <c r="AS68" i="4"/>
  <c r="AS69" i="4"/>
  <c r="BY69" i="4" s="1"/>
  <c r="AS70" i="4"/>
  <c r="BY70" i="4" s="1"/>
  <c r="AS71" i="4"/>
  <c r="BY71" i="4" s="1"/>
  <c r="AS72" i="4"/>
  <c r="AS73" i="4"/>
  <c r="AS74" i="4"/>
  <c r="AS75" i="4"/>
  <c r="BY75" i="4" s="1"/>
  <c r="AS76" i="4"/>
  <c r="AS77" i="4"/>
  <c r="AS78" i="4"/>
  <c r="BY78" i="4" s="1"/>
  <c r="AS79" i="4"/>
  <c r="AS80" i="4"/>
  <c r="AS81" i="4"/>
  <c r="AS82" i="4"/>
  <c r="AS83" i="4"/>
  <c r="BY83" i="4" s="1"/>
  <c r="AS84" i="4"/>
  <c r="AS85" i="4"/>
  <c r="BY85" i="4" s="1"/>
  <c r="AS86" i="4"/>
  <c r="BY86" i="4" s="1"/>
  <c r="AS87" i="4"/>
  <c r="BY87" i="4" s="1"/>
  <c r="AS88" i="4"/>
  <c r="AS89" i="4"/>
  <c r="AS90" i="4"/>
  <c r="AS91" i="4"/>
  <c r="BY91" i="4" s="1"/>
  <c r="AS92" i="4"/>
  <c r="BY92" i="4" s="1"/>
  <c r="AS93" i="4"/>
  <c r="AS94" i="4"/>
  <c r="BY94" i="4" s="1"/>
  <c r="AS95" i="4"/>
  <c r="AS96" i="4"/>
  <c r="AS97" i="4"/>
  <c r="AS98" i="4"/>
  <c r="AS99" i="4"/>
  <c r="BY99" i="4" s="1"/>
  <c r="AS100" i="4"/>
  <c r="BY100" i="4" s="1"/>
  <c r="AS101" i="4"/>
  <c r="BY101" i="4" s="1"/>
  <c r="AS102" i="4"/>
  <c r="BY102" i="4" s="1"/>
  <c r="AS103" i="4"/>
  <c r="AS104" i="4"/>
  <c r="AS105" i="4"/>
  <c r="AS106" i="4"/>
  <c r="BY106" i="4" s="1"/>
  <c r="AS107" i="4"/>
  <c r="BY107" i="4" s="1"/>
  <c r="AS108" i="4"/>
  <c r="BY108" i="4" s="1"/>
  <c r="AS109" i="4"/>
  <c r="AS110" i="4"/>
  <c r="BY110" i="4" s="1"/>
  <c r="AT20" i="4"/>
  <c r="AT21" i="4"/>
  <c r="BZ21" i="4" s="1"/>
  <c r="AT22" i="4"/>
  <c r="BZ22" i="4" s="1"/>
  <c r="AT23" i="4"/>
  <c r="BZ23" i="4" s="1"/>
  <c r="AT24" i="4"/>
  <c r="BZ24" i="4" s="1"/>
  <c r="AT25" i="4"/>
  <c r="AT26" i="4"/>
  <c r="AT27" i="4"/>
  <c r="AT28" i="4"/>
  <c r="AT29" i="4"/>
  <c r="BZ29" i="4" s="1"/>
  <c r="AT30" i="4"/>
  <c r="BZ30" i="4" s="1"/>
  <c r="AT31" i="4"/>
  <c r="AT32" i="4"/>
  <c r="BZ32" i="4" s="1"/>
  <c r="AT33" i="4"/>
  <c r="BZ33" i="4" s="1"/>
  <c r="AT34" i="4"/>
  <c r="AT35" i="4"/>
  <c r="AT36" i="4"/>
  <c r="AT37" i="4"/>
  <c r="BZ37" i="4" s="1"/>
  <c r="AT38" i="4"/>
  <c r="BZ38" i="4" s="1"/>
  <c r="AT39" i="4"/>
  <c r="AT40" i="4"/>
  <c r="AT41" i="4"/>
  <c r="AT42" i="4"/>
  <c r="AT43" i="4"/>
  <c r="AT44" i="4"/>
  <c r="AT45" i="4"/>
  <c r="AT46" i="4"/>
  <c r="BZ46" i="4" s="1"/>
  <c r="AT47" i="4"/>
  <c r="AT48" i="4"/>
  <c r="AT49" i="4"/>
  <c r="AT50" i="4"/>
  <c r="AT51" i="4"/>
  <c r="AT52" i="4"/>
  <c r="AT53" i="4"/>
  <c r="BZ53" i="4" s="1"/>
  <c r="AT54" i="4"/>
  <c r="BZ54" i="4" s="1"/>
  <c r="AT55" i="4"/>
  <c r="AT56" i="4"/>
  <c r="AT57" i="4"/>
  <c r="AT58" i="4"/>
  <c r="BZ58" i="4" s="1"/>
  <c r="AT59" i="4"/>
  <c r="AT60" i="4"/>
  <c r="AT61" i="4"/>
  <c r="BZ61" i="4" s="1"/>
  <c r="AT62" i="4"/>
  <c r="BZ62" i="4" s="1"/>
  <c r="AT63" i="4"/>
  <c r="AT64" i="4"/>
  <c r="AT65" i="4"/>
  <c r="AT66" i="4"/>
  <c r="AT67" i="4"/>
  <c r="AT68" i="4"/>
  <c r="BZ68" i="4" s="1"/>
  <c r="AT69" i="4"/>
  <c r="BZ69" i="4" s="1"/>
  <c r="AT70" i="4"/>
  <c r="AT71" i="4"/>
  <c r="AT72" i="4"/>
  <c r="AT73" i="4"/>
  <c r="AT74" i="4"/>
  <c r="AT75" i="4"/>
  <c r="BZ75" i="4" s="1"/>
  <c r="AT76" i="4"/>
  <c r="AT77" i="4"/>
  <c r="BZ77" i="4" s="1"/>
  <c r="AT78" i="4"/>
  <c r="AT79" i="4"/>
  <c r="AT80" i="4"/>
  <c r="AT81" i="4"/>
  <c r="BZ81" i="4" s="1"/>
  <c r="AT82" i="4"/>
  <c r="AT83" i="4"/>
  <c r="BZ83" i="4" s="1"/>
  <c r="AT84" i="4"/>
  <c r="BZ84" i="4" s="1"/>
  <c r="AT85" i="4"/>
  <c r="AT86" i="4"/>
  <c r="BZ86" i="4" s="1"/>
  <c r="AT87" i="4"/>
  <c r="AT88" i="4"/>
  <c r="AT89" i="4"/>
  <c r="AT90" i="4"/>
  <c r="BZ90" i="4" s="1"/>
  <c r="AT91" i="4"/>
  <c r="BZ91" i="4" s="1"/>
  <c r="AT92" i="4"/>
  <c r="BZ92" i="4" s="1"/>
  <c r="AT93" i="4"/>
  <c r="BZ93" i="4" s="1"/>
  <c r="AT94" i="4"/>
  <c r="AT95" i="4"/>
  <c r="AT96" i="4"/>
  <c r="BZ96" i="4" s="1"/>
  <c r="AT97" i="4"/>
  <c r="AT98" i="4"/>
  <c r="AT99" i="4"/>
  <c r="BZ99" i="4" s="1"/>
  <c r="AT100" i="4"/>
  <c r="BZ100" i="4" s="1"/>
  <c r="AT101" i="4"/>
  <c r="AT102" i="4"/>
  <c r="AT103" i="4"/>
  <c r="AT104" i="4"/>
  <c r="AT105" i="4"/>
  <c r="AT106" i="4"/>
  <c r="AT107" i="4"/>
  <c r="BZ107" i="4" s="1"/>
  <c r="AT108" i="4"/>
  <c r="BZ108" i="4" s="1"/>
  <c r="AT109" i="4"/>
  <c r="AT110" i="4"/>
  <c r="BZ110" i="4" s="1"/>
  <c r="AU20" i="4"/>
  <c r="AU21" i="4"/>
  <c r="CA21" i="4" s="1"/>
  <c r="AU22" i="4"/>
  <c r="AU23" i="4"/>
  <c r="CA23" i="4" s="1"/>
  <c r="AU24" i="4"/>
  <c r="CA24" i="4" s="1"/>
  <c r="AU25" i="4"/>
  <c r="AU26" i="4"/>
  <c r="AU27" i="4"/>
  <c r="CA27" i="4" s="1"/>
  <c r="AU28" i="4"/>
  <c r="CA28" i="4" s="1"/>
  <c r="AU29" i="4"/>
  <c r="CA29" i="4" s="1"/>
  <c r="AU30" i="4"/>
  <c r="AU31" i="4"/>
  <c r="AU32" i="4"/>
  <c r="CA32" i="4" s="1"/>
  <c r="AU33" i="4"/>
  <c r="AU34" i="4"/>
  <c r="AU35" i="4"/>
  <c r="AU36" i="4"/>
  <c r="CA36" i="4" s="1"/>
  <c r="AU37" i="4"/>
  <c r="CA37" i="4" s="1"/>
  <c r="AU38" i="4"/>
  <c r="AU39" i="4"/>
  <c r="CA39" i="4" s="1"/>
  <c r="AU40" i="4"/>
  <c r="AU41" i="4"/>
  <c r="CA41" i="4" s="1"/>
  <c r="AU42" i="4"/>
  <c r="AU43" i="4"/>
  <c r="AU44" i="4"/>
  <c r="AU45" i="4"/>
  <c r="AU46" i="4"/>
  <c r="CA46" i="4" s="1"/>
  <c r="AU47" i="4"/>
  <c r="AU48" i="4"/>
  <c r="CA48" i="4" s="1"/>
  <c r="AU49" i="4"/>
  <c r="AU50" i="4"/>
  <c r="AU51" i="4"/>
  <c r="AU52" i="4"/>
  <c r="CA52" i="4" s="1"/>
  <c r="AU53" i="4"/>
  <c r="CA53" i="4" s="1"/>
  <c r="AU54" i="4"/>
  <c r="AU55" i="4"/>
  <c r="CA55" i="4" s="1"/>
  <c r="AU56" i="4"/>
  <c r="AU57" i="4"/>
  <c r="AU58" i="4"/>
  <c r="AU59" i="4"/>
  <c r="AU60" i="4"/>
  <c r="AU61" i="4"/>
  <c r="CA61" i="4" s="1"/>
  <c r="AU62" i="4"/>
  <c r="CA62" i="4" s="1"/>
  <c r="AU63" i="4"/>
  <c r="CA63" i="4" s="1"/>
  <c r="AU64" i="4"/>
  <c r="CA64" i="4" s="1"/>
  <c r="AU65" i="4"/>
  <c r="AU66" i="4"/>
  <c r="AU67" i="4"/>
  <c r="CA67" i="4" s="1"/>
  <c r="AU68" i="4"/>
  <c r="AU69" i="4"/>
  <c r="AU70" i="4"/>
  <c r="AU71" i="4"/>
  <c r="CA71" i="4" s="1"/>
  <c r="AU72" i="4"/>
  <c r="AU73" i="4"/>
  <c r="AU74" i="4"/>
  <c r="AU75" i="4"/>
  <c r="AU76" i="4"/>
  <c r="AU77" i="4"/>
  <c r="AU78" i="4"/>
  <c r="AU79" i="4"/>
  <c r="CA79" i="4" s="1"/>
  <c r="AU80" i="4"/>
  <c r="AU81" i="4"/>
  <c r="AU82" i="4"/>
  <c r="AU83" i="4"/>
  <c r="CA83" i="4" s="1"/>
  <c r="AU84" i="4"/>
  <c r="CA84" i="4" s="1"/>
  <c r="AU85" i="4"/>
  <c r="CA85" i="4" s="1"/>
  <c r="AU86" i="4"/>
  <c r="CA86" i="4" s="1"/>
  <c r="AU87" i="4"/>
  <c r="AU88" i="4"/>
  <c r="AU89" i="4"/>
  <c r="CA89" i="4" s="1"/>
  <c r="AU90" i="4"/>
  <c r="AU91" i="4"/>
  <c r="CA91" i="4" s="1"/>
  <c r="AU92" i="4"/>
  <c r="AU93" i="4"/>
  <c r="AU94" i="4"/>
  <c r="AU95" i="4"/>
  <c r="CA95" i="4" s="1"/>
  <c r="AU96" i="4"/>
  <c r="CA96" i="4" s="1"/>
  <c r="AU97" i="4"/>
  <c r="AU98" i="4"/>
  <c r="AU99" i="4"/>
  <c r="CA99" i="4" s="1"/>
  <c r="AU100" i="4"/>
  <c r="CA100" i="4" s="1"/>
  <c r="AU101" i="4"/>
  <c r="AU102" i="4"/>
  <c r="CA102" i="4" s="1"/>
  <c r="AU103" i="4"/>
  <c r="CA103" i="4" s="1"/>
  <c r="AU104" i="4"/>
  <c r="CA104" i="4" s="1"/>
  <c r="AU105" i="4"/>
  <c r="AU106" i="4"/>
  <c r="AU107" i="4"/>
  <c r="CA107" i="4" s="1"/>
  <c r="AU108" i="4"/>
  <c r="CA108" i="4" s="1"/>
  <c r="AU109" i="4"/>
  <c r="CA109" i="4" s="1"/>
  <c r="AU110" i="4"/>
  <c r="CA110" i="4" s="1"/>
  <c r="AV20" i="4"/>
  <c r="AV21" i="4"/>
  <c r="CB21" i="4" s="1"/>
  <c r="AV22" i="4"/>
  <c r="AV23" i="4"/>
  <c r="AV24" i="4"/>
  <c r="AV25" i="4"/>
  <c r="AV26" i="4"/>
  <c r="CB26" i="4" s="1"/>
  <c r="AV27" i="4"/>
  <c r="CB27" i="4" s="1"/>
  <c r="AV28" i="4"/>
  <c r="AV29" i="4"/>
  <c r="AV30" i="4"/>
  <c r="CB30" i="4" s="1"/>
  <c r="AV31" i="4"/>
  <c r="AV32" i="4"/>
  <c r="AV33" i="4"/>
  <c r="AV34" i="4"/>
  <c r="AV35" i="4"/>
  <c r="CB35" i="4" s="1"/>
  <c r="AV36" i="4"/>
  <c r="AV37" i="4"/>
  <c r="AV38" i="4"/>
  <c r="AV39" i="4"/>
  <c r="AV40" i="4"/>
  <c r="AV41" i="4"/>
  <c r="AV42" i="4"/>
  <c r="AV43" i="4"/>
  <c r="CB43" i="4" s="1"/>
  <c r="AV44" i="4"/>
  <c r="CB44" i="4" s="1"/>
  <c r="AV45" i="4"/>
  <c r="CB45" i="4" s="1"/>
  <c r="AV46" i="4"/>
  <c r="CB46" i="4" s="1"/>
  <c r="AV47" i="4"/>
  <c r="AV48" i="4"/>
  <c r="AV49" i="4"/>
  <c r="AV50" i="4"/>
  <c r="CB50" i="4" s="1"/>
  <c r="AV51" i="4"/>
  <c r="AV52" i="4"/>
  <c r="CB52" i="4" s="1"/>
  <c r="AV53" i="4"/>
  <c r="AV54" i="4"/>
  <c r="CB54" i="4" s="1"/>
  <c r="AV55" i="4"/>
  <c r="AV56" i="4"/>
  <c r="AV57" i="4"/>
  <c r="AV58" i="4"/>
  <c r="AV59" i="4"/>
  <c r="CB59" i="4" s="1"/>
  <c r="AV60" i="4"/>
  <c r="CB60" i="4" s="1"/>
  <c r="AV61" i="4"/>
  <c r="CB61" i="4" s="1"/>
  <c r="AV62" i="4"/>
  <c r="CB62" i="4" s="1"/>
  <c r="AV63" i="4"/>
  <c r="AV64" i="4"/>
  <c r="AV65" i="4"/>
  <c r="AV66" i="4"/>
  <c r="CB66" i="4" s="1"/>
  <c r="AV67" i="4"/>
  <c r="AV68" i="4"/>
  <c r="AV69" i="4"/>
  <c r="AV70" i="4"/>
  <c r="CB70" i="4" s="1"/>
  <c r="AV71" i="4"/>
  <c r="AV72" i="4"/>
  <c r="CB72" i="4" s="1"/>
  <c r="AV73" i="4"/>
  <c r="AV74" i="4"/>
  <c r="CB74" i="4" s="1"/>
  <c r="AV75" i="4"/>
  <c r="AV76" i="4"/>
  <c r="AV77" i="4"/>
  <c r="CB77" i="4" s="1"/>
  <c r="AV78" i="4"/>
  <c r="AV79" i="4"/>
  <c r="AV80" i="4"/>
  <c r="AV81" i="4"/>
  <c r="CB81" i="4" s="1"/>
  <c r="AV82" i="4"/>
  <c r="CB82" i="4" s="1"/>
  <c r="AV83" i="4"/>
  <c r="CB83" i="4" s="1"/>
  <c r="AV84" i="4"/>
  <c r="AV85" i="4"/>
  <c r="AV86" i="4"/>
  <c r="AV87" i="4"/>
  <c r="AV88" i="4"/>
  <c r="AV89" i="4"/>
  <c r="CB89" i="4" s="1"/>
  <c r="AV90" i="4"/>
  <c r="CB90" i="4" s="1"/>
  <c r="AV91" i="4"/>
  <c r="CB91" i="4" s="1"/>
  <c r="AV92" i="4"/>
  <c r="CB92" i="4" s="1"/>
  <c r="AV93" i="4"/>
  <c r="AV94" i="4"/>
  <c r="AV95" i="4"/>
  <c r="CB95" i="4" s="1"/>
  <c r="AV96" i="4"/>
  <c r="AV97" i="4"/>
  <c r="CB97" i="4" s="1"/>
  <c r="AV98" i="4"/>
  <c r="CB98" i="4" s="1"/>
  <c r="AV99" i="4"/>
  <c r="CB99" i="4" s="1"/>
  <c r="AV100" i="4"/>
  <c r="AV101" i="4"/>
  <c r="AV102" i="4"/>
  <c r="CB102" i="4" s="1"/>
  <c r="AV103" i="4"/>
  <c r="CB103" i="4" s="1"/>
  <c r="AV104" i="4"/>
  <c r="AV105" i="4"/>
  <c r="CB105" i="4" s="1"/>
  <c r="AV106" i="4"/>
  <c r="CB106" i="4" s="1"/>
  <c r="AV107" i="4"/>
  <c r="CB107" i="4" s="1"/>
  <c r="AV108" i="4"/>
  <c r="CB108" i="4" s="1"/>
  <c r="AV109" i="4"/>
  <c r="CB109" i="4" s="1"/>
  <c r="AV110" i="4"/>
  <c r="CB110" i="4" s="1"/>
  <c r="AW20" i="4"/>
  <c r="AW21" i="4"/>
  <c r="AW22" i="4"/>
  <c r="AW23" i="4"/>
  <c r="CC23" i="4" s="1"/>
  <c r="AW24" i="4"/>
  <c r="AW25" i="4"/>
  <c r="AW26" i="4"/>
  <c r="AW27" i="4"/>
  <c r="AW28" i="4"/>
  <c r="CC28" i="4" s="1"/>
  <c r="AW29" i="4"/>
  <c r="CC29" i="4" s="1"/>
  <c r="AW30" i="4"/>
  <c r="AW31" i="4"/>
  <c r="AW32" i="4"/>
  <c r="AW33" i="4"/>
  <c r="AW34" i="4"/>
  <c r="AW35" i="4"/>
  <c r="AW36" i="4"/>
  <c r="AW37" i="4"/>
  <c r="AW38" i="4"/>
  <c r="AW39" i="4"/>
  <c r="AW40" i="4"/>
  <c r="AW41" i="4"/>
  <c r="AW42" i="4"/>
  <c r="AW43" i="4"/>
  <c r="AW44" i="4"/>
  <c r="CC44" i="4" s="1"/>
  <c r="AW45" i="4"/>
  <c r="CC45" i="4" s="1"/>
  <c r="AW46" i="4"/>
  <c r="AW47" i="4"/>
  <c r="AW48" i="4"/>
  <c r="AW49" i="4"/>
  <c r="AW50" i="4"/>
  <c r="CC50" i="4" s="1"/>
  <c r="AW51" i="4"/>
  <c r="CC51" i="4" s="1"/>
  <c r="AW52" i="4"/>
  <c r="AW53" i="4"/>
  <c r="AW54" i="4"/>
  <c r="AW55" i="4"/>
  <c r="CC55" i="4" s="1"/>
  <c r="AW56" i="4"/>
  <c r="AW57" i="4"/>
  <c r="AW58" i="4"/>
  <c r="AW59" i="4"/>
  <c r="AW60" i="4"/>
  <c r="AW61" i="4"/>
  <c r="CC61" i="4" s="1"/>
  <c r="AW62" i="4"/>
  <c r="CC62" i="4" s="1"/>
  <c r="AW63" i="4"/>
  <c r="CC63" i="4" s="1"/>
  <c r="AW64" i="4"/>
  <c r="AW65" i="4"/>
  <c r="AW66" i="4"/>
  <c r="CC66" i="4" s="1"/>
  <c r="AW67" i="4"/>
  <c r="AW68" i="4"/>
  <c r="AW69" i="4"/>
  <c r="AW70" i="4"/>
  <c r="AW71" i="4"/>
  <c r="AW72" i="4"/>
  <c r="AW73" i="4"/>
  <c r="AW74" i="4"/>
  <c r="AW75" i="4"/>
  <c r="AW76" i="4"/>
  <c r="AW77" i="4"/>
  <c r="AW78" i="4"/>
  <c r="AW79" i="4"/>
  <c r="AW80" i="4"/>
  <c r="AW81" i="4"/>
  <c r="AW82" i="4"/>
  <c r="CC82" i="4" s="1"/>
  <c r="AW83" i="4"/>
  <c r="AW84" i="4"/>
  <c r="AW85" i="4"/>
  <c r="AW86" i="4"/>
  <c r="AW87" i="4"/>
  <c r="AW88" i="4"/>
  <c r="CC88" i="4" s="1"/>
  <c r="AW89" i="4"/>
  <c r="AW90" i="4"/>
  <c r="CC90" i="4" s="1"/>
  <c r="AW91" i="4"/>
  <c r="CC91" i="4" s="1"/>
  <c r="AW92" i="4"/>
  <c r="AW93" i="4"/>
  <c r="AW94" i="4"/>
  <c r="AW95" i="4"/>
  <c r="AW96" i="4"/>
  <c r="AW97" i="4"/>
  <c r="AW98" i="4"/>
  <c r="CC98" i="4" s="1"/>
  <c r="AW99" i="4"/>
  <c r="CC99" i="4" s="1"/>
  <c r="AW100" i="4"/>
  <c r="AW101" i="4"/>
  <c r="CC101" i="4" s="1"/>
  <c r="AW102" i="4"/>
  <c r="AW103" i="4"/>
  <c r="CC103" i="4" s="1"/>
  <c r="AW104" i="4"/>
  <c r="AW105" i="4"/>
  <c r="CC105" i="4" s="1"/>
  <c r="AW106" i="4"/>
  <c r="CC106" i="4" s="1"/>
  <c r="AW107" i="4"/>
  <c r="CC107" i="4" s="1"/>
  <c r="AW108" i="4"/>
  <c r="AW109" i="4"/>
  <c r="CC109" i="4" s="1"/>
  <c r="AW110" i="4"/>
  <c r="CC110" i="4" s="1"/>
  <c r="AX20" i="4"/>
  <c r="AX21" i="4"/>
  <c r="CD21" i="4" s="1"/>
  <c r="AX22" i="4"/>
  <c r="AX23" i="4"/>
  <c r="AX24" i="4"/>
  <c r="AX25" i="4"/>
  <c r="CD25" i="4" s="1"/>
  <c r="AX26" i="4"/>
  <c r="AX27" i="4"/>
  <c r="AX28" i="4"/>
  <c r="CD28" i="4" s="1"/>
  <c r="AX29" i="4"/>
  <c r="CD29" i="4" s="1"/>
  <c r="AX30" i="4"/>
  <c r="AX31" i="4"/>
  <c r="AX32" i="4"/>
  <c r="AX33" i="4"/>
  <c r="CD33" i="4" s="1"/>
  <c r="AX34" i="4"/>
  <c r="AX35" i="4"/>
  <c r="AX36" i="4"/>
  <c r="AX37" i="4"/>
  <c r="CD37" i="4" s="1"/>
  <c r="AX38" i="4"/>
  <c r="AX39" i="4"/>
  <c r="AX40" i="4"/>
  <c r="CD40" i="4" s="1"/>
  <c r="AX41" i="4"/>
  <c r="AX42" i="4"/>
  <c r="AX43" i="4"/>
  <c r="CD43" i="4" s="1"/>
  <c r="AX44" i="4"/>
  <c r="AX45" i="4"/>
  <c r="AX46" i="4"/>
  <c r="AX47" i="4"/>
  <c r="AX48" i="4"/>
  <c r="CD48" i="4" s="1"/>
  <c r="AX49" i="4"/>
  <c r="AX50" i="4"/>
  <c r="CD50" i="4" s="1"/>
  <c r="AX51" i="4"/>
  <c r="CD51" i="4" s="1"/>
  <c r="AX52" i="4"/>
  <c r="AX53" i="4"/>
  <c r="AX54" i="4"/>
  <c r="CD54" i="4" s="1"/>
  <c r="AX55" i="4"/>
  <c r="AX56" i="4"/>
  <c r="AX57" i="4"/>
  <c r="AX58" i="4"/>
  <c r="CD58" i="4" s="1"/>
  <c r="AX59" i="4"/>
  <c r="CD59" i="4" s="1"/>
  <c r="AX60" i="4"/>
  <c r="CD60" i="4" s="1"/>
  <c r="AX61" i="4"/>
  <c r="CD61" i="4" s="1"/>
  <c r="AX62" i="4"/>
  <c r="AX63" i="4"/>
  <c r="AX64" i="4"/>
  <c r="CD64" i="4" s="1"/>
  <c r="AX65" i="4"/>
  <c r="AX66" i="4"/>
  <c r="AX67" i="4"/>
  <c r="AX68" i="4"/>
  <c r="AX69" i="4"/>
  <c r="AX70" i="4"/>
  <c r="CD70" i="4" s="1"/>
  <c r="AX71" i="4"/>
  <c r="CD71" i="4" s="1"/>
  <c r="AX72" i="4"/>
  <c r="CD72" i="4" s="1"/>
  <c r="AX73" i="4"/>
  <c r="AX74" i="4"/>
  <c r="AX75" i="4"/>
  <c r="CD75" i="4" s="1"/>
  <c r="AX76" i="4"/>
  <c r="CD76" i="4" s="1"/>
  <c r="AX77" i="4"/>
  <c r="AX78" i="4"/>
  <c r="AX79" i="4"/>
  <c r="AX80" i="4"/>
  <c r="AX81" i="4"/>
  <c r="AX82" i="4"/>
  <c r="AX83" i="4"/>
  <c r="CD83" i="4" s="1"/>
  <c r="AX84" i="4"/>
  <c r="CD84" i="4" s="1"/>
  <c r="AX85" i="4"/>
  <c r="CD85" i="4" s="1"/>
  <c r="AX86" i="4"/>
  <c r="AX87" i="4"/>
  <c r="AX88" i="4"/>
  <c r="AX89" i="4"/>
  <c r="CD89" i="4" s="1"/>
  <c r="AX90" i="4"/>
  <c r="AX91" i="4"/>
  <c r="AX92" i="4"/>
  <c r="AX93" i="4"/>
  <c r="AX94" i="4"/>
  <c r="CD94" i="4" s="1"/>
  <c r="AX95" i="4"/>
  <c r="AX96" i="4"/>
  <c r="CD96" i="4" s="1"/>
  <c r="AX97" i="4"/>
  <c r="AX98" i="4"/>
  <c r="AX99" i="4"/>
  <c r="AX100" i="4"/>
  <c r="AX101" i="4"/>
  <c r="CD101" i="4" s="1"/>
  <c r="AX102" i="4"/>
  <c r="AX103" i="4"/>
  <c r="AX104" i="4"/>
  <c r="AX105" i="4"/>
  <c r="CD105" i="4" s="1"/>
  <c r="AX106" i="4"/>
  <c r="AX107" i="4"/>
  <c r="CD107" i="4" s="1"/>
  <c r="AX108" i="4"/>
  <c r="AX109" i="4"/>
  <c r="AX110" i="4"/>
  <c r="CD110" i="4" s="1"/>
  <c r="AY20" i="4"/>
  <c r="AY21" i="4"/>
  <c r="AY22" i="4"/>
  <c r="AY23" i="4"/>
  <c r="AY24" i="4"/>
  <c r="AY25" i="4"/>
  <c r="AY26" i="4"/>
  <c r="AY27" i="4"/>
  <c r="AY28" i="4"/>
  <c r="CE28" i="4" s="1"/>
  <c r="AY29" i="4"/>
  <c r="AY30" i="4"/>
  <c r="AY31" i="4"/>
  <c r="CE31" i="4" s="1"/>
  <c r="AY32" i="4"/>
  <c r="AY33" i="4"/>
  <c r="AY34" i="4"/>
  <c r="CE34" i="4" s="1"/>
  <c r="AY35" i="4"/>
  <c r="AY36" i="4"/>
  <c r="CE36" i="4" s="1"/>
  <c r="AY37" i="4"/>
  <c r="AY38" i="4"/>
  <c r="AY39" i="4"/>
  <c r="AY40" i="4"/>
  <c r="AY41" i="4"/>
  <c r="AY42" i="4"/>
  <c r="AY43" i="4"/>
  <c r="CE43" i="4" s="1"/>
  <c r="AY44" i="4"/>
  <c r="AY45" i="4"/>
  <c r="CE45" i="4" s="1"/>
  <c r="AY46" i="4"/>
  <c r="AY47" i="4"/>
  <c r="AY48" i="4"/>
  <c r="CE48" i="4" s="1"/>
  <c r="AY49" i="4"/>
  <c r="AY50" i="4"/>
  <c r="AY51" i="4"/>
  <c r="CE51" i="4" s="1"/>
  <c r="AY52" i="4"/>
  <c r="AY53" i="4"/>
  <c r="CE53" i="4" s="1"/>
  <c r="AY54" i="4"/>
  <c r="AY55" i="4"/>
  <c r="CE55" i="4" s="1"/>
  <c r="AY56" i="4"/>
  <c r="AY57" i="4"/>
  <c r="CE57" i="4" s="1"/>
  <c r="AY58" i="4"/>
  <c r="AY59" i="4"/>
  <c r="AY60" i="4"/>
  <c r="CE60" i="4" s="1"/>
  <c r="AY61" i="4"/>
  <c r="CE61" i="4" s="1"/>
  <c r="AY62" i="4"/>
  <c r="CE62" i="4" s="1"/>
  <c r="AY63" i="4"/>
  <c r="CE63" i="4" s="1"/>
  <c r="AY64" i="4"/>
  <c r="AY65" i="4"/>
  <c r="CE65" i="4" s="1"/>
  <c r="AY66" i="4"/>
  <c r="AY67" i="4"/>
  <c r="CE67" i="4" s="1"/>
  <c r="AY68" i="4"/>
  <c r="AY69" i="4"/>
  <c r="CE69" i="4" s="1"/>
  <c r="AY70" i="4"/>
  <c r="AY71" i="4"/>
  <c r="AY72" i="4"/>
  <c r="AY73" i="4"/>
  <c r="CE73" i="4" s="1"/>
  <c r="AY74" i="4"/>
  <c r="AY75" i="4"/>
  <c r="AY76" i="4"/>
  <c r="AY77" i="4"/>
  <c r="CE77" i="4" s="1"/>
  <c r="AY78" i="4"/>
  <c r="AY79" i="4"/>
  <c r="CE79" i="4" s="1"/>
  <c r="AY80" i="4"/>
  <c r="CE80" i="4" s="1"/>
  <c r="AY81" i="4"/>
  <c r="AY82" i="4"/>
  <c r="CE82" i="4" s="1"/>
  <c r="AY83" i="4"/>
  <c r="CE83" i="4" s="1"/>
  <c r="AY84" i="4"/>
  <c r="CE84" i="4" s="1"/>
  <c r="AY85" i="4"/>
  <c r="CE85" i="4" s="1"/>
  <c r="AY86" i="4"/>
  <c r="AY87" i="4"/>
  <c r="AY88" i="4"/>
  <c r="CE88" i="4" s="1"/>
  <c r="AY89" i="4"/>
  <c r="CE89" i="4" s="1"/>
  <c r="AY90" i="4"/>
  <c r="CE90" i="4" s="1"/>
  <c r="AY91" i="4"/>
  <c r="CE91" i="4" s="1"/>
  <c r="AY92" i="4"/>
  <c r="CE92" i="4" s="1"/>
  <c r="AY93" i="4"/>
  <c r="AY94" i="4"/>
  <c r="CE94" i="4" s="1"/>
  <c r="AY95" i="4"/>
  <c r="CE95" i="4" s="1"/>
  <c r="AY96" i="4"/>
  <c r="AY97" i="4"/>
  <c r="AY98" i="4"/>
  <c r="AY99" i="4"/>
  <c r="AY100" i="4"/>
  <c r="AY101" i="4"/>
  <c r="AY102" i="4"/>
  <c r="CE102" i="4" s="1"/>
  <c r="AY103" i="4"/>
  <c r="CE103" i="4" s="1"/>
  <c r="AY104" i="4"/>
  <c r="CE104" i="4" s="1"/>
  <c r="AY105" i="4"/>
  <c r="AY106" i="4"/>
  <c r="AY107" i="4"/>
  <c r="CE107" i="4" s="1"/>
  <c r="AY108" i="4"/>
  <c r="CE108" i="4" s="1"/>
  <c r="AY109" i="4"/>
  <c r="CE109" i="4" s="1"/>
  <c r="AY110" i="4"/>
  <c r="CE110" i="4" s="1"/>
  <c r="AZ20" i="4"/>
  <c r="AZ21" i="4"/>
  <c r="AZ22" i="4"/>
  <c r="AZ23" i="4"/>
  <c r="AZ24" i="4"/>
  <c r="AZ25" i="4"/>
  <c r="CF25" i="4" s="1"/>
  <c r="AZ26" i="4"/>
  <c r="CF26" i="4" s="1"/>
  <c r="AZ27" i="4"/>
  <c r="AZ28" i="4"/>
  <c r="AZ29" i="4"/>
  <c r="AZ30" i="4"/>
  <c r="AZ31" i="4"/>
  <c r="CF31" i="4" s="1"/>
  <c r="AZ32" i="4"/>
  <c r="CF32" i="4" s="1"/>
  <c r="AZ33" i="4"/>
  <c r="CF33" i="4" s="1"/>
  <c r="AZ34" i="4"/>
  <c r="CF34" i="4" s="1"/>
  <c r="AZ35" i="4"/>
  <c r="CF35" i="4" s="1"/>
  <c r="AZ36" i="4"/>
  <c r="AZ37" i="4"/>
  <c r="AZ38" i="4"/>
  <c r="AZ39" i="4"/>
  <c r="CF39" i="4" s="1"/>
  <c r="AZ40" i="4"/>
  <c r="AZ41" i="4"/>
  <c r="AZ42" i="4"/>
  <c r="CF42" i="4" s="1"/>
  <c r="AZ43" i="4"/>
  <c r="AZ44" i="4"/>
  <c r="AZ45" i="4"/>
  <c r="CF45" i="4" s="1"/>
  <c r="AZ46" i="4"/>
  <c r="AZ47" i="4"/>
  <c r="AZ48" i="4"/>
  <c r="AZ49" i="4"/>
  <c r="AZ50" i="4"/>
  <c r="AZ51" i="4"/>
  <c r="AZ52" i="4"/>
  <c r="CF52" i="4" s="1"/>
  <c r="AZ53" i="4"/>
  <c r="AZ54" i="4"/>
  <c r="AZ55" i="4"/>
  <c r="AZ56" i="4"/>
  <c r="CF56" i="4" s="1"/>
  <c r="AZ57" i="4"/>
  <c r="AZ58" i="4"/>
  <c r="CF58" i="4" s="1"/>
  <c r="AZ59" i="4"/>
  <c r="CF59" i="4" s="1"/>
  <c r="AZ60" i="4"/>
  <c r="AZ61" i="4"/>
  <c r="AZ62" i="4"/>
  <c r="AZ63" i="4"/>
  <c r="CF63" i="4" s="1"/>
  <c r="AZ64" i="4"/>
  <c r="AZ65" i="4"/>
  <c r="AZ66" i="4"/>
  <c r="CF66" i="4" s="1"/>
  <c r="AZ67" i="4"/>
  <c r="AZ68" i="4"/>
  <c r="CF68" i="4" s="1"/>
  <c r="AZ69" i="4"/>
  <c r="AZ70" i="4"/>
  <c r="AZ71" i="4"/>
  <c r="AZ72" i="4"/>
  <c r="CF72" i="4" s="1"/>
  <c r="AZ73" i="4"/>
  <c r="AZ74" i="4"/>
  <c r="AZ75" i="4"/>
  <c r="AZ76" i="4"/>
  <c r="AZ77" i="4"/>
  <c r="CF77" i="4" s="1"/>
  <c r="AZ78" i="4"/>
  <c r="AZ79" i="4"/>
  <c r="AZ80" i="4"/>
  <c r="AZ81" i="4"/>
  <c r="CF81" i="4" s="1"/>
  <c r="AZ82" i="4"/>
  <c r="CF82" i="4" s="1"/>
  <c r="AZ83" i="4"/>
  <c r="AZ84" i="4"/>
  <c r="AZ85" i="4"/>
  <c r="AZ86" i="4"/>
  <c r="AZ87" i="4"/>
  <c r="AZ88" i="4"/>
  <c r="AZ89" i="4"/>
  <c r="AZ90" i="4"/>
  <c r="AZ91" i="4"/>
  <c r="AZ92" i="4"/>
  <c r="AZ93" i="4"/>
  <c r="AZ94" i="4"/>
  <c r="CF94" i="4" s="1"/>
  <c r="AZ95" i="4"/>
  <c r="CF95" i="4" s="1"/>
  <c r="AZ96" i="4"/>
  <c r="AZ97" i="4"/>
  <c r="CF97" i="4" s="1"/>
  <c r="AZ98" i="4"/>
  <c r="CF98" i="4" s="1"/>
  <c r="AZ99" i="4"/>
  <c r="AZ100" i="4"/>
  <c r="CF100" i="4" s="1"/>
  <c r="AZ101" i="4"/>
  <c r="AZ102" i="4"/>
  <c r="CF102" i="4" s="1"/>
  <c r="AZ103" i="4"/>
  <c r="AZ104" i="4"/>
  <c r="CF104" i="4" s="1"/>
  <c r="AZ105" i="4"/>
  <c r="CF105" i="4" s="1"/>
  <c r="AZ106" i="4"/>
  <c r="CF106" i="4" s="1"/>
  <c r="AZ107" i="4"/>
  <c r="CF107" i="4" s="1"/>
  <c r="AZ108" i="4"/>
  <c r="AZ109" i="4"/>
  <c r="AZ110" i="4"/>
  <c r="CF110" i="4" s="1"/>
  <c r="BA20" i="4"/>
  <c r="BA21" i="4"/>
  <c r="BA22" i="4"/>
  <c r="BA23" i="4"/>
  <c r="BA24" i="4"/>
  <c r="BA25" i="4"/>
  <c r="BA26" i="4"/>
  <c r="BA27" i="4"/>
  <c r="BA28" i="4"/>
  <c r="BA29" i="4"/>
  <c r="CG29" i="4" s="1"/>
  <c r="BA30" i="4"/>
  <c r="BA31" i="4"/>
  <c r="BA32" i="4"/>
  <c r="BA33" i="4"/>
  <c r="BA34" i="4"/>
  <c r="CG34" i="4" s="1"/>
  <c r="BA35" i="4"/>
  <c r="BA36" i="4"/>
  <c r="BA37" i="4"/>
  <c r="BA38" i="4"/>
  <c r="BA39" i="4"/>
  <c r="BA40" i="4"/>
  <c r="BA41" i="4"/>
  <c r="CG41" i="4" s="1"/>
  <c r="BA42" i="4"/>
  <c r="BA43" i="4"/>
  <c r="BA44" i="4"/>
  <c r="CG44" i="4" s="1"/>
  <c r="BA45" i="4"/>
  <c r="CG45" i="4" s="1"/>
  <c r="BA46" i="4"/>
  <c r="CG46" i="4" s="1"/>
  <c r="BA47" i="4"/>
  <c r="CG47" i="4" s="1"/>
  <c r="BA48" i="4"/>
  <c r="BA49" i="4"/>
  <c r="BA50" i="4"/>
  <c r="BA51" i="4"/>
  <c r="BA52" i="4"/>
  <c r="CG52" i="4" s="1"/>
  <c r="BA53" i="4"/>
  <c r="BA54" i="4"/>
  <c r="CG54" i="4" s="1"/>
  <c r="BA55" i="4"/>
  <c r="BA56" i="4"/>
  <c r="BA57" i="4"/>
  <c r="BA58" i="4"/>
  <c r="BA59" i="4"/>
  <c r="BA60" i="4"/>
  <c r="BA61" i="4"/>
  <c r="BA62" i="4"/>
  <c r="CG62" i="4" s="1"/>
  <c r="BA63" i="4"/>
  <c r="BA64" i="4"/>
  <c r="BA65" i="4"/>
  <c r="BA66" i="4"/>
  <c r="CG66" i="4" s="1"/>
  <c r="BA67" i="4"/>
  <c r="BA68" i="4"/>
  <c r="CG68" i="4" s="1"/>
  <c r="BA69" i="4"/>
  <c r="CG69" i="4" s="1"/>
  <c r="BA70" i="4"/>
  <c r="BA71" i="4"/>
  <c r="BA72" i="4"/>
  <c r="BA73" i="4"/>
  <c r="BA74" i="4"/>
  <c r="CG74" i="4" s="1"/>
  <c r="BA75" i="4"/>
  <c r="BA76" i="4"/>
  <c r="BA77" i="4"/>
  <c r="BA78" i="4"/>
  <c r="BA79" i="4"/>
  <c r="CG79" i="4" s="1"/>
  <c r="BA80" i="4"/>
  <c r="BA81" i="4"/>
  <c r="BA82" i="4"/>
  <c r="BA83" i="4"/>
  <c r="BA84" i="4"/>
  <c r="BA85" i="4"/>
  <c r="BA86" i="4"/>
  <c r="BA87" i="4"/>
  <c r="CG87" i="4" s="1"/>
  <c r="BA88" i="4"/>
  <c r="BA89" i="4"/>
  <c r="CG89" i="4" s="1"/>
  <c r="BA90" i="4"/>
  <c r="BA91" i="4"/>
  <c r="BA92" i="4"/>
  <c r="BA93" i="4"/>
  <c r="CG93" i="4" s="1"/>
  <c r="BA94" i="4"/>
  <c r="CG94" i="4" s="1"/>
  <c r="BA95" i="4"/>
  <c r="BA96" i="4"/>
  <c r="BA97" i="4"/>
  <c r="CG97" i="4" s="1"/>
  <c r="BA98" i="4"/>
  <c r="BA99" i="4"/>
  <c r="BA100" i="4"/>
  <c r="CG100" i="4" s="1"/>
  <c r="BA101" i="4"/>
  <c r="BA102" i="4"/>
  <c r="BA103" i="4"/>
  <c r="CG103" i="4" s="1"/>
  <c r="BA104" i="4"/>
  <c r="BA105" i="4"/>
  <c r="BA106" i="4"/>
  <c r="BA107" i="4"/>
  <c r="CG107" i="4" s="1"/>
  <c r="BA108" i="4"/>
  <c r="CG108" i="4" s="1"/>
  <c r="BA109" i="4"/>
  <c r="CG109" i="4" s="1"/>
  <c r="BA110" i="4"/>
  <c r="CG110" i="4" s="1"/>
  <c r="BB20" i="4"/>
  <c r="BB21" i="4"/>
  <c r="BB22" i="4"/>
  <c r="BB23" i="4"/>
  <c r="CH23" i="4" s="1"/>
  <c r="BB24" i="4"/>
  <c r="BB25" i="4"/>
  <c r="BB26" i="4"/>
  <c r="BB27" i="4"/>
  <c r="CH27" i="4" s="1"/>
  <c r="BB28" i="4"/>
  <c r="BB29" i="4"/>
  <c r="BB30" i="4"/>
  <c r="BB31" i="4"/>
  <c r="CH31" i="4" s="1"/>
  <c r="BB32" i="4"/>
  <c r="CH32" i="4" s="1"/>
  <c r="BB33" i="4"/>
  <c r="CH33" i="4" s="1"/>
  <c r="BB34" i="4"/>
  <c r="BB35" i="4"/>
  <c r="BB36" i="4"/>
  <c r="BB37" i="4"/>
  <c r="BB38" i="4"/>
  <c r="CH38" i="4" s="1"/>
  <c r="BB39" i="4"/>
  <c r="BB40" i="4"/>
  <c r="BB41" i="4"/>
  <c r="CH41" i="4" s="1"/>
  <c r="BB42" i="4"/>
  <c r="BB43" i="4"/>
  <c r="CH43" i="4" s="1"/>
  <c r="BB44" i="4"/>
  <c r="CH44" i="4" s="1"/>
  <c r="BB45" i="4"/>
  <c r="CH45" i="4" s="1"/>
  <c r="BB46" i="4"/>
  <c r="BB47" i="4"/>
  <c r="CH47" i="4" s="1"/>
  <c r="BB48" i="4"/>
  <c r="BB49" i="4"/>
  <c r="BB50" i="4"/>
  <c r="CH50" i="4" s="1"/>
  <c r="BB51" i="4"/>
  <c r="CH51" i="4" s="1"/>
  <c r="BB52" i="4"/>
  <c r="BB53" i="4"/>
  <c r="BB54" i="4"/>
  <c r="BB55" i="4"/>
  <c r="BB56" i="4"/>
  <c r="BB57" i="4"/>
  <c r="CH57" i="4" s="1"/>
  <c r="BB58" i="4"/>
  <c r="CH58" i="4" s="1"/>
  <c r="BB59" i="4"/>
  <c r="BB60" i="4"/>
  <c r="BB61" i="4"/>
  <c r="BB62" i="4"/>
  <c r="BB63" i="4"/>
  <c r="BB64" i="4"/>
  <c r="CH64" i="4" s="1"/>
  <c r="BB65" i="4"/>
  <c r="CH65" i="4" s="1"/>
  <c r="BB66" i="4"/>
  <c r="CH66" i="4" s="1"/>
  <c r="BB67" i="4"/>
  <c r="CH67" i="4" s="1"/>
  <c r="BB68" i="4"/>
  <c r="BB69" i="4"/>
  <c r="BB70" i="4"/>
  <c r="CH70" i="4" s="1"/>
  <c r="BB71" i="4"/>
  <c r="BB72" i="4"/>
  <c r="BB73" i="4"/>
  <c r="CH73" i="4" s="1"/>
  <c r="BB74" i="4"/>
  <c r="BB75" i="4"/>
  <c r="BB76" i="4"/>
  <c r="BB77" i="4"/>
  <c r="BB78" i="4"/>
  <c r="CH78" i="4" s="1"/>
  <c r="BB79" i="4"/>
  <c r="CH79" i="4" s="1"/>
  <c r="BB80" i="4"/>
  <c r="BB81" i="4"/>
  <c r="CH81" i="4" s="1"/>
  <c r="BB82" i="4"/>
  <c r="CH82" i="4" s="1"/>
  <c r="BB83" i="4"/>
  <c r="CH83" i="4" s="1"/>
  <c r="BB84" i="4"/>
  <c r="BB85" i="4"/>
  <c r="BB86" i="4"/>
  <c r="CH86" i="4" s="1"/>
  <c r="BB87" i="4"/>
  <c r="BB88" i="4"/>
  <c r="BB89" i="4"/>
  <c r="CH89" i="4" s="1"/>
  <c r="BB90" i="4"/>
  <c r="CH90" i="4" s="1"/>
  <c r="BB91" i="4"/>
  <c r="CH91" i="4" s="1"/>
  <c r="BB92" i="4"/>
  <c r="BB93" i="4"/>
  <c r="BB94" i="4"/>
  <c r="BB95" i="4"/>
  <c r="BB96" i="4"/>
  <c r="BB97" i="4"/>
  <c r="BB98" i="4"/>
  <c r="CH98" i="4" s="1"/>
  <c r="BB99" i="4"/>
  <c r="CH99" i="4" s="1"/>
  <c r="BB100" i="4"/>
  <c r="BB101" i="4"/>
  <c r="BB102" i="4"/>
  <c r="BB103" i="4"/>
  <c r="BB104" i="4"/>
  <c r="BB105" i="4"/>
  <c r="BB106" i="4"/>
  <c r="BB107" i="4"/>
  <c r="BB108" i="4"/>
  <c r="BB109" i="4"/>
  <c r="CH109" i="4" s="1"/>
  <c r="BB110" i="4"/>
  <c r="CH110" i="4" s="1"/>
  <c r="BC20" i="4"/>
  <c r="BC21" i="4"/>
  <c r="BC22" i="4"/>
  <c r="CI22" i="4" s="1"/>
  <c r="BC23" i="4"/>
  <c r="BC24" i="4"/>
  <c r="BC25" i="4"/>
  <c r="CI25" i="4" s="1"/>
  <c r="BC26" i="4"/>
  <c r="BC27" i="4"/>
  <c r="CI27" i="4" s="1"/>
  <c r="BC28" i="4"/>
  <c r="CI28" i="4" s="1"/>
  <c r="BC29" i="4"/>
  <c r="BC30" i="4"/>
  <c r="BC31" i="4"/>
  <c r="CI31" i="4" s="1"/>
  <c r="BC32" i="4"/>
  <c r="CI32" i="4" s="1"/>
  <c r="BC33" i="4"/>
  <c r="BC34" i="4"/>
  <c r="CI34" i="4" s="1"/>
  <c r="BC35" i="4"/>
  <c r="BC36" i="4"/>
  <c r="BC37" i="4"/>
  <c r="CI37" i="4" s="1"/>
  <c r="BC38" i="4"/>
  <c r="BC39" i="4"/>
  <c r="CI39" i="4" s="1"/>
  <c r="BC40" i="4"/>
  <c r="CI40" i="4" s="1"/>
  <c r="BC41" i="4"/>
  <c r="BC42" i="4"/>
  <c r="BC43" i="4"/>
  <c r="BC44" i="4"/>
  <c r="BC45" i="4"/>
  <c r="BC46" i="4"/>
  <c r="CI46" i="4" s="1"/>
  <c r="BC47" i="4"/>
  <c r="BC48" i="4"/>
  <c r="BC49" i="4"/>
  <c r="BC50" i="4"/>
  <c r="BC51" i="4"/>
  <c r="BC52" i="4"/>
  <c r="CI52" i="4" s="1"/>
  <c r="BC53" i="4"/>
  <c r="BC54" i="4"/>
  <c r="CI54" i="4" s="1"/>
  <c r="BC55" i="4"/>
  <c r="BC56" i="4"/>
  <c r="BC57" i="4"/>
  <c r="BC58" i="4"/>
  <c r="BC59" i="4"/>
  <c r="BC60" i="4"/>
  <c r="CI60" i="4" s="1"/>
  <c r="BC61" i="4"/>
  <c r="BC62" i="4"/>
  <c r="BC63" i="4"/>
  <c r="CI63" i="4" s="1"/>
  <c r="BC64" i="4"/>
  <c r="BC65" i="4"/>
  <c r="BC66" i="4"/>
  <c r="BC67" i="4"/>
  <c r="BC68" i="4"/>
  <c r="CI68" i="4" s="1"/>
  <c r="BC69" i="4"/>
  <c r="CI69" i="4" s="1"/>
  <c r="BC70" i="4"/>
  <c r="CI70" i="4" s="1"/>
  <c r="BC71" i="4"/>
  <c r="BC72" i="4"/>
  <c r="CI72" i="4" s="1"/>
  <c r="BC73" i="4"/>
  <c r="BC74" i="4"/>
  <c r="BC75" i="4"/>
  <c r="BC76" i="4"/>
  <c r="BC77" i="4"/>
  <c r="CI77" i="4" s="1"/>
  <c r="BC78" i="4"/>
  <c r="CI78" i="4" s="1"/>
  <c r="BC79" i="4"/>
  <c r="BC80" i="4"/>
  <c r="BC81" i="4"/>
  <c r="BC82" i="4"/>
  <c r="BC83" i="4"/>
  <c r="BC84" i="4"/>
  <c r="BC85" i="4"/>
  <c r="CI85" i="4" s="1"/>
  <c r="BC86" i="4"/>
  <c r="BC87" i="4"/>
  <c r="BC88" i="4"/>
  <c r="BC89" i="4"/>
  <c r="BC90" i="4"/>
  <c r="BC91" i="4"/>
  <c r="CI91" i="4" s="1"/>
  <c r="BC92" i="4"/>
  <c r="CI92" i="4" s="1"/>
  <c r="BC93" i="4"/>
  <c r="CI93" i="4" s="1"/>
  <c r="BC94" i="4"/>
  <c r="BC95" i="4"/>
  <c r="BC96" i="4"/>
  <c r="BC97" i="4"/>
  <c r="BC98" i="4"/>
  <c r="BC99" i="4"/>
  <c r="CI99" i="4" s="1"/>
  <c r="BC100" i="4"/>
  <c r="BC101" i="4"/>
  <c r="BC102" i="4"/>
  <c r="BC103" i="4"/>
  <c r="CI103" i="4" s="1"/>
  <c r="BC104" i="4"/>
  <c r="BC105" i="4"/>
  <c r="BC106" i="4"/>
  <c r="BC107" i="4"/>
  <c r="BC108" i="4"/>
  <c r="BC109" i="4"/>
  <c r="CI109" i="4" s="1"/>
  <c r="BC110" i="4"/>
  <c r="CI110" i="4" s="1"/>
  <c r="BD20" i="4"/>
  <c r="BD21" i="4"/>
  <c r="BD22" i="4"/>
  <c r="BD23" i="4"/>
  <c r="CJ23" i="4" s="1"/>
  <c r="BD24" i="4"/>
  <c r="BD25" i="4"/>
  <c r="BD26" i="4"/>
  <c r="BD27" i="4"/>
  <c r="CJ27" i="4" s="1"/>
  <c r="BD28" i="4"/>
  <c r="BD29" i="4"/>
  <c r="BD30" i="4"/>
  <c r="BD31" i="4"/>
  <c r="BD32" i="4"/>
  <c r="BD33" i="4"/>
  <c r="BD34" i="4"/>
  <c r="BD35" i="4"/>
  <c r="CJ35" i="4" s="1"/>
  <c r="BD36" i="4"/>
  <c r="BD37" i="4"/>
  <c r="BD38" i="4"/>
  <c r="BD39" i="4"/>
  <c r="CJ39" i="4" s="1"/>
  <c r="BD40" i="4"/>
  <c r="BD41" i="4"/>
  <c r="BD42" i="4"/>
  <c r="BD43" i="4"/>
  <c r="BD44" i="4"/>
  <c r="BD45" i="4"/>
  <c r="BD46" i="4"/>
  <c r="BD47" i="4"/>
  <c r="BD48" i="4"/>
  <c r="CJ48" i="4" s="1"/>
  <c r="BD49" i="4"/>
  <c r="CJ49" i="4" s="1"/>
  <c r="BD50" i="4"/>
  <c r="BD51" i="4"/>
  <c r="CJ51" i="4" s="1"/>
  <c r="BD52" i="4"/>
  <c r="BD53" i="4"/>
  <c r="CJ53" i="4" s="1"/>
  <c r="BD54" i="4"/>
  <c r="BD55" i="4"/>
  <c r="BD56" i="4"/>
  <c r="BD57" i="4"/>
  <c r="BD58" i="4"/>
  <c r="CJ58" i="4" s="1"/>
  <c r="BD59" i="4"/>
  <c r="BD60" i="4"/>
  <c r="BD61" i="4"/>
  <c r="CJ61" i="4" s="1"/>
  <c r="BD62" i="4"/>
  <c r="CJ62" i="4" s="1"/>
  <c r="BD63" i="4"/>
  <c r="BD64" i="4"/>
  <c r="CJ64" i="4" s="1"/>
  <c r="BD65" i="4"/>
  <c r="BD66" i="4"/>
  <c r="BD67" i="4"/>
  <c r="CJ67" i="4" s="1"/>
  <c r="BD68" i="4"/>
  <c r="CJ68" i="4" s="1"/>
  <c r="BD69" i="4"/>
  <c r="CJ69" i="4" s="1"/>
  <c r="BD70" i="4"/>
  <c r="CJ70" i="4" s="1"/>
  <c r="BD71" i="4"/>
  <c r="BD72" i="4"/>
  <c r="BD73" i="4"/>
  <c r="BD74" i="4"/>
  <c r="BD75" i="4"/>
  <c r="CJ75" i="4" s="1"/>
  <c r="BD76" i="4"/>
  <c r="CJ76" i="4" s="1"/>
  <c r="BD77" i="4"/>
  <c r="CJ77" i="4" s="1"/>
  <c r="BD78" i="4"/>
  <c r="BD79" i="4"/>
  <c r="CJ79" i="4" s="1"/>
  <c r="BD80" i="4"/>
  <c r="BD81" i="4"/>
  <c r="BD82" i="4"/>
  <c r="BD83" i="4"/>
  <c r="BD84" i="4"/>
  <c r="BD85" i="4"/>
  <c r="CJ85" i="4" s="1"/>
  <c r="BD86" i="4"/>
  <c r="CJ86" i="4" s="1"/>
  <c r="BD87" i="4"/>
  <c r="BD88" i="4"/>
  <c r="BD89" i="4"/>
  <c r="BD90" i="4"/>
  <c r="BD91" i="4"/>
  <c r="CJ91" i="4" s="1"/>
  <c r="BD92" i="4"/>
  <c r="BD93" i="4"/>
  <c r="BD94" i="4"/>
  <c r="BD95" i="4"/>
  <c r="CJ95" i="4" s="1"/>
  <c r="BD96" i="4"/>
  <c r="CJ96" i="4" s="1"/>
  <c r="BD97" i="4"/>
  <c r="CJ97" i="4" s="1"/>
  <c r="BD98" i="4"/>
  <c r="BD99" i="4"/>
  <c r="BD100" i="4"/>
  <c r="BD101" i="4"/>
  <c r="BD102" i="4"/>
  <c r="BD103" i="4"/>
  <c r="BD104" i="4"/>
  <c r="BD105" i="4"/>
  <c r="CJ105" i="4" s="1"/>
  <c r="BD106" i="4"/>
  <c r="CJ106" i="4" s="1"/>
  <c r="BD107" i="4"/>
  <c r="CJ107" i="4" s="1"/>
  <c r="BD108" i="4"/>
  <c r="CJ108" i="4" s="1"/>
  <c r="BD109" i="4"/>
  <c r="CJ109" i="4" s="1"/>
  <c r="BD110" i="4"/>
  <c r="CJ110" i="4" s="1"/>
  <c r="BE20" i="4"/>
  <c r="BE21" i="4"/>
  <c r="BE22" i="4"/>
  <c r="BE23" i="4"/>
  <c r="BE24" i="4"/>
  <c r="CK24" i="4" s="1"/>
  <c r="BE25" i="4"/>
  <c r="CK25" i="4" s="1"/>
  <c r="BE26" i="4"/>
  <c r="BE27" i="4"/>
  <c r="BE28" i="4"/>
  <c r="BE29" i="4"/>
  <c r="BE30" i="4"/>
  <c r="CK30" i="4" s="1"/>
  <c r="BE31" i="4"/>
  <c r="BE32" i="4"/>
  <c r="CK32" i="4" s="1"/>
  <c r="BE33" i="4"/>
  <c r="BE34" i="4"/>
  <c r="BE35" i="4"/>
  <c r="BE36" i="4"/>
  <c r="BE37" i="4"/>
  <c r="BE38" i="4"/>
  <c r="BE39" i="4"/>
  <c r="CK39" i="4" s="1"/>
  <c r="BE40" i="4"/>
  <c r="BE41" i="4"/>
  <c r="BE42" i="4"/>
  <c r="BE43" i="4"/>
  <c r="BE44" i="4"/>
  <c r="CK44" i="4" s="1"/>
  <c r="BE45" i="4"/>
  <c r="BE46" i="4"/>
  <c r="CK46" i="4" s="1"/>
  <c r="BE47" i="4"/>
  <c r="CK47" i="4" s="1"/>
  <c r="BE48" i="4"/>
  <c r="BE49" i="4"/>
  <c r="BE50" i="4"/>
  <c r="BE51" i="4"/>
  <c r="BE52" i="4"/>
  <c r="BE53" i="4"/>
  <c r="BE54" i="4"/>
  <c r="BE55" i="4"/>
  <c r="CK55" i="4" s="1"/>
  <c r="BE56" i="4"/>
  <c r="BE57" i="4"/>
  <c r="BE58" i="4"/>
  <c r="BE59" i="4"/>
  <c r="BE60" i="4"/>
  <c r="BE61" i="4"/>
  <c r="BE62" i="4"/>
  <c r="CK62" i="4" s="1"/>
  <c r="BE63" i="4"/>
  <c r="CK63" i="4" s="1"/>
  <c r="BE64" i="4"/>
  <c r="BE65" i="4"/>
  <c r="BE66" i="4"/>
  <c r="CK66" i="4" s="1"/>
  <c r="BE67" i="4"/>
  <c r="BE68" i="4"/>
  <c r="BE69" i="4"/>
  <c r="BE70" i="4"/>
  <c r="BE71" i="4"/>
  <c r="CK71" i="4" s="1"/>
  <c r="BE72" i="4"/>
  <c r="BE73" i="4"/>
  <c r="CK73" i="4" s="1"/>
  <c r="BE74" i="4"/>
  <c r="CK74" i="4" s="1"/>
  <c r="BE75" i="4"/>
  <c r="BE76" i="4"/>
  <c r="BE77" i="4"/>
  <c r="BE78" i="4"/>
  <c r="BE79" i="4"/>
  <c r="CK79" i="4" s="1"/>
  <c r="BE80" i="4"/>
  <c r="BE81" i="4"/>
  <c r="CK81" i="4" s="1"/>
  <c r="BE82" i="4"/>
  <c r="BE83" i="4"/>
  <c r="BE84" i="4"/>
  <c r="BE85" i="4"/>
  <c r="BE86" i="4"/>
  <c r="CK86" i="4" s="1"/>
  <c r="BE87" i="4"/>
  <c r="CK87" i="4" s="1"/>
  <c r="BE88" i="4"/>
  <c r="CK88" i="4" s="1"/>
  <c r="BE89" i="4"/>
  <c r="BE90" i="4"/>
  <c r="BE91" i="4"/>
  <c r="BE92" i="4"/>
  <c r="CK92" i="4" s="1"/>
  <c r="BE93" i="4"/>
  <c r="BE94" i="4"/>
  <c r="CK94" i="4" s="1"/>
  <c r="BE95" i="4"/>
  <c r="BE96" i="4"/>
  <c r="BE97" i="4"/>
  <c r="CK97" i="4" s="1"/>
  <c r="BE98" i="4"/>
  <c r="BE99" i="4"/>
  <c r="CK99" i="4" s="1"/>
  <c r="BE100" i="4"/>
  <c r="CK100" i="4" s="1"/>
  <c r="BE101" i="4"/>
  <c r="CK101" i="4" s="1"/>
  <c r="BE102" i="4"/>
  <c r="BE103" i="4"/>
  <c r="BE104" i="4"/>
  <c r="BE105" i="4"/>
  <c r="BE106" i="4"/>
  <c r="BE107" i="4"/>
  <c r="BE108" i="4"/>
  <c r="BE109" i="4"/>
  <c r="CK109" i="4" s="1"/>
  <c r="BE110" i="4"/>
  <c r="CK110" i="4" s="1"/>
  <c r="BF20" i="4"/>
  <c r="BF21" i="4"/>
  <c r="CL21" i="4" s="1"/>
  <c r="BF22" i="4"/>
  <c r="BF23" i="4"/>
  <c r="BF24" i="4"/>
  <c r="CL24" i="4" s="1"/>
  <c r="BF25" i="4"/>
  <c r="BF26" i="4"/>
  <c r="BF27" i="4"/>
  <c r="BF28" i="4"/>
  <c r="BF29" i="4"/>
  <c r="BF30" i="4"/>
  <c r="BF31" i="4"/>
  <c r="BF32" i="4"/>
  <c r="BF33" i="4"/>
  <c r="BF34" i="4"/>
  <c r="BF35" i="4"/>
  <c r="CL35" i="4" s="1"/>
  <c r="BF36" i="4"/>
  <c r="BF37" i="4"/>
  <c r="CL37" i="4" s="1"/>
  <c r="BF38" i="4"/>
  <c r="BF39" i="4"/>
  <c r="CL39" i="4" s="1"/>
  <c r="BF40" i="4"/>
  <c r="CL40" i="4" s="1"/>
  <c r="BF41" i="4"/>
  <c r="BF42" i="4"/>
  <c r="BF43" i="4"/>
  <c r="CL43" i="4" s="1"/>
  <c r="BF44" i="4"/>
  <c r="BF45" i="4"/>
  <c r="BF46" i="4"/>
  <c r="BF47" i="4"/>
  <c r="CL47" i="4" s="1"/>
  <c r="BF48" i="4"/>
  <c r="BF49" i="4"/>
  <c r="BF50" i="4"/>
  <c r="BF51" i="4"/>
  <c r="CL51" i="4" s="1"/>
  <c r="BF52" i="4"/>
  <c r="BF53" i="4"/>
  <c r="BF54" i="4"/>
  <c r="BF55" i="4"/>
  <c r="BF56" i="4"/>
  <c r="BF57" i="4"/>
  <c r="CL57" i="4" s="1"/>
  <c r="BF58" i="4"/>
  <c r="CL58" i="4" s="1"/>
  <c r="BF59" i="4"/>
  <c r="CL59" i="4" s="1"/>
  <c r="BF60" i="4"/>
  <c r="BF61" i="4"/>
  <c r="BF62" i="4"/>
  <c r="BF63" i="4"/>
  <c r="BF64" i="4"/>
  <c r="BF65" i="4"/>
  <c r="BF66" i="4"/>
  <c r="CL66" i="4" s="1"/>
  <c r="BF67" i="4"/>
  <c r="CL67" i="4" s="1"/>
  <c r="BF68" i="4"/>
  <c r="CL68" i="4" s="1"/>
  <c r="BF69" i="4"/>
  <c r="BF70" i="4"/>
  <c r="BF71" i="4"/>
  <c r="CL71" i="4" s="1"/>
  <c r="BF72" i="4"/>
  <c r="BF73" i="4"/>
  <c r="BF74" i="4"/>
  <c r="BF75" i="4"/>
  <c r="BF76" i="4"/>
  <c r="CL76" i="4" s="1"/>
  <c r="BF77" i="4"/>
  <c r="BF78" i="4"/>
  <c r="BF79" i="4"/>
  <c r="BF80" i="4"/>
  <c r="BF81" i="4"/>
  <c r="BF82" i="4"/>
  <c r="BF83" i="4"/>
  <c r="CL83" i="4" s="1"/>
  <c r="BF84" i="4"/>
  <c r="CL84" i="4" s="1"/>
  <c r="BF85" i="4"/>
  <c r="CL85" i="4" s="1"/>
  <c r="BF86" i="4"/>
  <c r="CL86" i="4" s="1"/>
  <c r="BF87" i="4"/>
  <c r="CL87" i="4" s="1"/>
  <c r="BF88" i="4"/>
  <c r="BF89" i="4"/>
  <c r="BF90" i="4"/>
  <c r="CL90" i="4" s="1"/>
  <c r="BF91" i="4"/>
  <c r="CL91" i="4" s="1"/>
  <c r="BF92" i="4"/>
  <c r="BF93" i="4"/>
  <c r="BF94" i="4"/>
  <c r="BF95" i="4"/>
  <c r="CL95" i="4" s="1"/>
  <c r="BF96" i="4"/>
  <c r="BF97" i="4"/>
  <c r="CL97" i="4" s="1"/>
  <c r="BF98" i="4"/>
  <c r="CL98" i="4" s="1"/>
  <c r="BF99" i="4"/>
  <c r="CL99" i="4" s="1"/>
  <c r="BF100" i="4"/>
  <c r="CL100" i="4" s="1"/>
  <c r="BF101" i="4"/>
  <c r="BF102" i="4"/>
  <c r="CL102" i="4" s="1"/>
  <c r="BF103" i="4"/>
  <c r="CL103" i="4" s="1"/>
  <c r="BF104" i="4"/>
  <c r="CL104" i="4" s="1"/>
  <c r="BF105" i="4"/>
  <c r="CL105" i="4" s="1"/>
  <c r="BF106" i="4"/>
  <c r="CL106" i="4" s="1"/>
  <c r="BF107" i="4"/>
  <c r="BF108" i="4"/>
  <c r="BF109" i="4"/>
  <c r="BF110" i="4"/>
  <c r="CL110" i="4" s="1"/>
  <c r="BG20" i="4"/>
  <c r="BG21" i="4"/>
  <c r="BG22" i="4"/>
  <c r="BG23" i="4"/>
  <c r="CM23" i="4" s="1"/>
  <c r="BG24" i="4"/>
  <c r="CM24" i="4" s="1"/>
  <c r="BG25" i="4"/>
  <c r="BG26" i="4"/>
  <c r="BG27" i="4"/>
  <c r="BG28" i="4"/>
  <c r="BG29" i="4"/>
  <c r="BG30" i="4"/>
  <c r="CM30" i="4" s="1"/>
  <c r="BG31" i="4"/>
  <c r="CM31" i="4" s="1"/>
  <c r="BG32" i="4"/>
  <c r="CM32" i="4" s="1"/>
  <c r="BG33" i="4"/>
  <c r="BG34" i="4"/>
  <c r="BG35" i="4"/>
  <c r="CM35" i="4" s="1"/>
  <c r="BG36" i="4"/>
  <c r="CM36" i="4" s="1"/>
  <c r="BG37" i="4"/>
  <c r="CM37" i="4" s="1"/>
  <c r="BG38" i="4"/>
  <c r="BG39" i="4"/>
  <c r="BG40" i="4"/>
  <c r="CM40" i="4" s="1"/>
  <c r="BG41" i="4"/>
  <c r="BG42" i="4"/>
  <c r="BG43" i="4"/>
  <c r="CM43" i="4" s="1"/>
  <c r="BG44" i="4"/>
  <c r="CM44" i="4" s="1"/>
  <c r="BG45" i="4"/>
  <c r="BG46" i="4"/>
  <c r="BG47" i="4"/>
  <c r="BG48" i="4"/>
  <c r="CM48" i="4" s="1"/>
  <c r="BG49" i="4"/>
  <c r="BG50" i="4"/>
  <c r="BG51" i="4"/>
  <c r="BG52" i="4"/>
  <c r="BG53" i="4"/>
  <c r="BG54" i="4"/>
  <c r="CM54" i="4" s="1"/>
  <c r="BG55" i="4"/>
  <c r="CM55" i="4" s="1"/>
  <c r="BG56" i="4"/>
  <c r="BG57" i="4"/>
  <c r="BG58" i="4"/>
  <c r="BG59" i="4"/>
  <c r="BG60" i="4"/>
  <c r="BG61" i="4"/>
  <c r="CM61" i="4" s="1"/>
  <c r="BG62" i="4"/>
  <c r="BG63" i="4"/>
  <c r="BG64" i="4"/>
  <c r="CM64" i="4" s="1"/>
  <c r="BG65" i="4"/>
  <c r="BG66" i="4"/>
  <c r="CM66" i="4" s="1"/>
  <c r="BG67" i="4"/>
  <c r="BG68" i="4"/>
  <c r="BG69" i="4"/>
  <c r="CM69" i="4" s="1"/>
  <c r="BG70" i="4"/>
  <c r="BG71" i="4"/>
  <c r="BG72" i="4"/>
  <c r="BG73" i="4"/>
  <c r="CM73" i="4" s="1"/>
  <c r="BG74" i="4"/>
  <c r="BG75" i="4"/>
  <c r="CM75" i="4" s="1"/>
  <c r="BG76" i="4"/>
  <c r="BG77" i="4"/>
  <c r="CM77" i="4" s="1"/>
  <c r="BG78" i="4"/>
  <c r="CM78" i="4" s="1"/>
  <c r="BG79" i="4"/>
  <c r="CM79" i="4" s="1"/>
  <c r="BG80" i="4"/>
  <c r="CM80" i="4" s="1"/>
  <c r="BG81" i="4"/>
  <c r="BG82" i="4"/>
  <c r="BG83" i="4"/>
  <c r="CM83" i="4" s="1"/>
  <c r="BG84" i="4"/>
  <c r="BG85" i="4"/>
  <c r="BG86" i="4"/>
  <c r="BG87" i="4"/>
  <c r="BG88" i="4"/>
  <c r="BG89" i="4"/>
  <c r="CM89" i="4" s="1"/>
  <c r="BG90" i="4"/>
  <c r="BG91" i="4"/>
  <c r="CM91" i="4" s="1"/>
  <c r="BG92" i="4"/>
  <c r="CM92" i="4" s="1"/>
  <c r="BG93" i="4"/>
  <c r="BG94" i="4"/>
  <c r="CM94" i="4" s="1"/>
  <c r="BG95" i="4"/>
  <c r="CM95" i="4" s="1"/>
  <c r="BG96" i="4"/>
  <c r="BG97" i="4"/>
  <c r="CM97" i="4" s="1"/>
  <c r="BG98" i="4"/>
  <c r="CM98" i="4" s="1"/>
  <c r="BG99" i="4"/>
  <c r="CM99" i="4" s="1"/>
  <c r="BG100" i="4"/>
  <c r="CM100" i="4" s="1"/>
  <c r="BG101" i="4"/>
  <c r="CM101" i="4" s="1"/>
  <c r="BG102" i="4"/>
  <c r="BG103" i="4"/>
  <c r="CM103" i="4" s="1"/>
  <c r="BG104" i="4"/>
  <c r="BG105" i="4"/>
  <c r="BG106" i="4"/>
  <c r="CM106" i="4" s="1"/>
  <c r="BG107" i="4"/>
  <c r="CM107" i="4" s="1"/>
  <c r="BG108" i="4"/>
  <c r="CM108" i="4" s="1"/>
  <c r="BG109" i="4"/>
  <c r="BG110" i="4"/>
  <c r="CM110" i="4" s="1"/>
  <c r="BH20" i="4"/>
  <c r="BH21" i="4"/>
  <c r="BH22" i="4"/>
  <c r="BH23" i="4"/>
  <c r="CN23" i="4" s="1"/>
  <c r="BH24" i="4"/>
  <c r="CN24" i="4" s="1"/>
  <c r="BH25" i="4"/>
  <c r="BH26" i="4"/>
  <c r="CN26" i="4" s="1"/>
  <c r="BH27" i="4"/>
  <c r="BH28" i="4"/>
  <c r="BH29" i="4"/>
  <c r="BH30" i="4"/>
  <c r="CN30" i="4" s="1"/>
  <c r="BH31" i="4"/>
  <c r="CN31" i="4" s="1"/>
  <c r="BH32" i="4"/>
  <c r="CN32" i="4" s="1"/>
  <c r="BH33" i="4"/>
  <c r="BH34" i="4"/>
  <c r="BH35" i="4"/>
  <c r="BH36" i="4"/>
  <c r="BH37" i="4"/>
  <c r="BH38" i="4"/>
  <c r="CN39" i="4"/>
  <c r="BH42" i="4"/>
  <c r="BH43" i="4"/>
  <c r="CN43" i="4" s="1"/>
  <c r="BH44" i="4"/>
  <c r="BH45" i="4"/>
  <c r="CN45" i="4" s="1"/>
  <c r="BH46" i="4"/>
  <c r="BH47" i="4"/>
  <c r="CN47" i="4" s="1"/>
  <c r="BH48" i="4"/>
  <c r="BH49" i="4"/>
  <c r="BH50" i="4"/>
  <c r="BH51" i="4"/>
  <c r="BH52" i="4"/>
  <c r="BH53" i="4"/>
  <c r="BH54" i="4"/>
  <c r="CN54" i="4" s="1"/>
  <c r="BH55" i="4"/>
  <c r="CN55" i="4" s="1"/>
  <c r="BH56" i="4"/>
  <c r="BH57" i="4"/>
  <c r="BH58" i="4"/>
  <c r="CN58" i="4" s="1"/>
  <c r="BH59" i="4"/>
  <c r="CN59" i="4" s="1"/>
  <c r="BH60" i="4"/>
  <c r="BH61" i="4"/>
  <c r="BH62" i="4"/>
  <c r="BH63" i="4"/>
  <c r="BH64" i="4"/>
  <c r="BH65" i="4"/>
  <c r="CN65" i="4" s="1"/>
  <c r="BH66" i="4"/>
  <c r="BH67" i="4"/>
  <c r="CN67" i="4" s="1"/>
  <c r="BH68" i="4"/>
  <c r="BH69" i="4"/>
  <c r="BH70" i="4"/>
  <c r="CN70" i="4" s="1"/>
  <c r="BH71" i="4"/>
  <c r="BH72" i="4"/>
  <c r="CN72" i="4" s="1"/>
  <c r="BH73" i="4"/>
  <c r="BH74" i="4"/>
  <c r="CN74" i="4" s="1"/>
  <c r="BH75" i="4"/>
  <c r="BH76" i="4"/>
  <c r="BH77" i="4"/>
  <c r="BH78" i="4"/>
  <c r="BH79" i="4"/>
  <c r="BH80" i="4"/>
  <c r="CN80" i="4" s="1"/>
  <c r="BH81" i="4"/>
  <c r="CN81" i="4" s="1"/>
  <c r="BH82" i="4"/>
  <c r="BH83" i="4"/>
  <c r="BH84" i="4"/>
  <c r="BH85" i="4"/>
  <c r="BH86" i="4"/>
  <c r="BH87" i="4"/>
  <c r="BH88" i="4"/>
  <c r="BH89" i="4"/>
  <c r="BH90" i="4"/>
  <c r="BH91" i="4"/>
  <c r="CN91" i="4" s="1"/>
  <c r="BH92" i="4"/>
  <c r="BH93" i="4"/>
  <c r="BH94" i="4"/>
  <c r="BH95" i="4"/>
  <c r="CN95" i="4" s="1"/>
  <c r="BH96" i="4"/>
  <c r="CN96" i="4" s="1"/>
  <c r="BH97" i="4"/>
  <c r="BH98" i="4"/>
  <c r="BH99" i="4"/>
  <c r="BH100" i="4"/>
  <c r="BH101" i="4"/>
  <c r="BH102" i="4"/>
  <c r="CN102" i="4" s="1"/>
  <c r="BH103" i="4"/>
  <c r="BH104" i="4"/>
  <c r="CN104" i="4" s="1"/>
  <c r="BH105" i="4"/>
  <c r="BH106" i="4"/>
  <c r="BH107" i="4"/>
  <c r="BH108" i="4"/>
  <c r="BH109" i="4"/>
  <c r="BH110" i="4"/>
  <c r="CN110" i="4" s="1"/>
  <c r="BI20" i="4"/>
  <c r="BI21" i="4"/>
  <c r="CO21" i="4" s="1"/>
  <c r="BI22" i="4"/>
  <c r="CO22" i="4" s="1"/>
  <c r="BI23" i="4"/>
  <c r="BI24" i="4"/>
  <c r="BI25" i="4"/>
  <c r="BI26" i="4"/>
  <c r="BI27" i="4"/>
  <c r="BI28" i="4"/>
  <c r="BI29" i="4"/>
  <c r="BI30" i="4"/>
  <c r="BI31" i="4"/>
  <c r="BI32" i="4"/>
  <c r="BI33" i="4"/>
  <c r="BI34" i="4"/>
  <c r="BI35" i="4"/>
  <c r="CO35" i="4" s="1"/>
  <c r="BI36" i="4"/>
  <c r="CO36" i="4" s="1"/>
  <c r="BI37" i="4"/>
  <c r="BI38" i="4"/>
  <c r="BI39" i="4"/>
  <c r="BI41" i="4"/>
  <c r="CO41" i="4" s="1"/>
  <c r="BI42" i="4"/>
  <c r="BI43" i="4"/>
  <c r="CO43" i="4" s="1"/>
  <c r="BI44" i="4"/>
  <c r="CO44" i="4" s="1"/>
  <c r="BI45" i="4"/>
  <c r="BI46" i="4"/>
  <c r="BI47" i="4"/>
  <c r="BI48" i="4"/>
  <c r="BI49" i="4"/>
  <c r="BI50" i="4"/>
  <c r="BI51" i="4"/>
  <c r="BI52" i="4"/>
  <c r="CO52" i="4" s="1"/>
  <c r="BI53" i="4"/>
  <c r="CO53" i="4" s="1"/>
  <c r="BI54" i="4"/>
  <c r="BI55" i="4"/>
  <c r="BI56" i="4"/>
  <c r="BI57" i="4"/>
  <c r="CO57" i="4" s="1"/>
  <c r="BI58" i="4"/>
  <c r="BI59" i="4"/>
  <c r="BI60" i="4"/>
  <c r="BI61" i="4"/>
  <c r="BI62" i="4"/>
  <c r="BI63" i="4"/>
  <c r="BI64" i="4"/>
  <c r="BI65" i="4"/>
  <c r="BI66" i="4"/>
  <c r="BI67" i="4"/>
  <c r="BI68" i="4"/>
  <c r="BI69" i="4"/>
  <c r="CO69" i="4" s="1"/>
  <c r="BI70" i="4"/>
  <c r="BI71" i="4"/>
  <c r="BI72" i="4"/>
  <c r="CO72" i="4" s="1"/>
  <c r="BI73" i="4"/>
  <c r="BI74" i="4"/>
  <c r="BI75" i="4"/>
  <c r="BI76" i="4"/>
  <c r="CO76" i="4" s="1"/>
  <c r="BI77" i="4"/>
  <c r="BI78" i="4"/>
  <c r="CO78" i="4" s="1"/>
  <c r="BI79" i="4"/>
  <c r="BI80" i="4"/>
  <c r="CO80" i="4" s="1"/>
  <c r="BI81" i="4"/>
  <c r="BI82" i="4"/>
  <c r="BI83" i="4"/>
  <c r="BI84" i="4"/>
  <c r="CO84" i="4" s="1"/>
  <c r="BI85" i="4"/>
  <c r="CO85" i="4" s="1"/>
  <c r="BI86" i="4"/>
  <c r="BI87" i="4"/>
  <c r="CO87" i="4" s="1"/>
  <c r="BI88" i="4"/>
  <c r="CO88" i="4" s="1"/>
  <c r="BI89" i="4"/>
  <c r="BI90" i="4"/>
  <c r="BI91" i="4"/>
  <c r="CO91" i="4" s="1"/>
  <c r="BI92" i="4"/>
  <c r="BI93" i="4"/>
  <c r="BI94" i="4"/>
  <c r="CO94" i="4" s="1"/>
  <c r="BI95" i="4"/>
  <c r="CO95" i="4" s="1"/>
  <c r="BI96" i="4"/>
  <c r="BI97" i="4"/>
  <c r="BI98" i="4"/>
  <c r="CO98" i="4" s="1"/>
  <c r="BI99" i="4"/>
  <c r="CO99" i="4" s="1"/>
  <c r="BI100" i="4"/>
  <c r="BI101" i="4"/>
  <c r="BI102" i="4"/>
  <c r="CO102" i="4" s="1"/>
  <c r="BI103" i="4"/>
  <c r="CO103" i="4" s="1"/>
  <c r="BI104" i="4"/>
  <c r="BI105" i="4"/>
  <c r="CO105" i="4" s="1"/>
  <c r="BI106" i="4"/>
  <c r="CO106" i="4" s="1"/>
  <c r="BI107" i="4"/>
  <c r="CO107" i="4" s="1"/>
  <c r="BI108" i="4"/>
  <c r="BI109" i="4"/>
  <c r="BI110" i="4"/>
  <c r="CO110" i="4" s="1"/>
  <c r="BJ20" i="4"/>
  <c r="BJ21" i="4"/>
  <c r="BJ22" i="4"/>
  <c r="CP22" i="4" s="1"/>
  <c r="BJ23" i="4"/>
  <c r="CP23" i="4" s="1"/>
  <c r="BJ24" i="4"/>
  <c r="BJ25" i="4"/>
  <c r="CP25" i="4" s="1"/>
  <c r="BJ26" i="4"/>
  <c r="BJ27" i="4"/>
  <c r="BJ28" i="4"/>
  <c r="CP28" i="4" s="1"/>
  <c r="BJ29" i="4"/>
  <c r="CP29" i="4" s="1"/>
  <c r="BJ30" i="4"/>
  <c r="BJ31" i="4"/>
  <c r="CP31" i="4" s="1"/>
  <c r="BJ32" i="4"/>
  <c r="BJ33" i="4"/>
  <c r="BJ34" i="4"/>
  <c r="CP34" i="4" s="1"/>
  <c r="BJ35" i="4"/>
  <c r="CP35" i="4" s="1"/>
  <c r="BJ36" i="4"/>
  <c r="BJ37" i="4"/>
  <c r="BJ38" i="4"/>
  <c r="CP38" i="4" s="1"/>
  <c r="BJ39" i="4"/>
  <c r="CP39" i="4" s="1"/>
  <c r="BJ40" i="4"/>
  <c r="CP40" i="4" s="1"/>
  <c r="BJ41" i="4"/>
  <c r="BJ42" i="4"/>
  <c r="CP42" i="4" s="1"/>
  <c r="BJ43" i="4"/>
  <c r="CP43" i="4" s="1"/>
  <c r="BJ44" i="4"/>
  <c r="CP44" i="4" s="1"/>
  <c r="BJ45" i="4"/>
  <c r="BJ46" i="4"/>
  <c r="BJ47" i="4"/>
  <c r="CP47" i="4" s="1"/>
  <c r="BJ48" i="4"/>
  <c r="CP48" i="4" s="1"/>
  <c r="BJ49" i="4"/>
  <c r="BJ50" i="4"/>
  <c r="CP50" i="4" s="1"/>
  <c r="BJ51" i="4"/>
  <c r="BJ52" i="4"/>
  <c r="BJ53" i="4"/>
  <c r="BJ54" i="4"/>
  <c r="BJ55" i="4"/>
  <c r="BJ56" i="4"/>
  <c r="CP56" i="4" s="1"/>
  <c r="BJ57" i="4"/>
  <c r="BJ58" i="4"/>
  <c r="CP58" i="4" s="1"/>
  <c r="BJ59" i="4"/>
  <c r="BJ60" i="4"/>
  <c r="BJ61" i="4"/>
  <c r="BJ62" i="4"/>
  <c r="BJ63" i="4"/>
  <c r="CP63" i="4" s="1"/>
  <c r="BJ64" i="4"/>
  <c r="CP64" i="4" s="1"/>
  <c r="BJ65" i="4"/>
  <c r="CP65" i="4" s="1"/>
  <c r="BJ66" i="4"/>
  <c r="CP66" i="4" s="1"/>
  <c r="BJ67" i="4"/>
  <c r="BJ68" i="4"/>
  <c r="BJ69" i="4"/>
  <c r="BJ70" i="4"/>
  <c r="CP70" i="4" s="1"/>
  <c r="BJ71" i="4"/>
  <c r="CP71" i="4" s="1"/>
  <c r="BJ72" i="4"/>
  <c r="CP72" i="4" s="1"/>
  <c r="BJ73" i="4"/>
  <c r="BJ74" i="4"/>
  <c r="BJ75" i="4"/>
  <c r="BJ76" i="4"/>
  <c r="CP76" i="4" s="1"/>
  <c r="BJ77" i="4"/>
  <c r="BJ78" i="4"/>
  <c r="CP78" i="4" s="1"/>
  <c r="BJ79" i="4"/>
  <c r="BJ80" i="4"/>
  <c r="BJ81" i="4"/>
  <c r="BJ82" i="4"/>
  <c r="BJ83" i="4"/>
  <c r="BJ84" i="4"/>
  <c r="BJ85" i="4"/>
  <c r="BJ86" i="4"/>
  <c r="BJ87" i="4"/>
  <c r="BJ88" i="4"/>
  <c r="BJ89" i="4"/>
  <c r="BJ90" i="4"/>
  <c r="BJ91" i="4"/>
  <c r="CP91" i="4" s="1"/>
  <c r="BJ92" i="4"/>
  <c r="BJ93" i="4"/>
  <c r="CP93" i="4" s="1"/>
  <c r="BJ94" i="4"/>
  <c r="CP94" i="4" s="1"/>
  <c r="BJ95" i="4"/>
  <c r="BJ96" i="4"/>
  <c r="CP96" i="4" s="1"/>
  <c r="BJ97" i="4"/>
  <c r="BJ98" i="4"/>
  <c r="BJ99" i="4"/>
  <c r="BJ100" i="4"/>
  <c r="BJ101" i="4"/>
  <c r="CP101" i="4" s="1"/>
  <c r="BJ102" i="4"/>
  <c r="BJ103" i="4"/>
  <c r="CP103" i="4" s="1"/>
  <c r="BJ104" i="4"/>
  <c r="BJ105" i="4"/>
  <c r="CP105" i="4" s="1"/>
  <c r="BJ106" i="4"/>
  <c r="BJ107" i="4"/>
  <c r="CP107" i="4" s="1"/>
  <c r="BJ108" i="4"/>
  <c r="CP108" i="4" s="1"/>
  <c r="BJ109" i="4"/>
  <c r="BJ110" i="4"/>
  <c r="CP110" i="4" s="1"/>
  <c r="BK20" i="4"/>
  <c r="BK21" i="4"/>
  <c r="BK22" i="4"/>
  <c r="BK23" i="4"/>
  <c r="BK24" i="4"/>
  <c r="BK25" i="4"/>
  <c r="BK26" i="4"/>
  <c r="CQ26" i="4" s="1"/>
  <c r="BK27" i="4"/>
  <c r="CQ27" i="4" s="1"/>
  <c r="BK28" i="4"/>
  <c r="BK29" i="4"/>
  <c r="CQ29" i="4" s="1"/>
  <c r="BK30" i="4"/>
  <c r="BK31" i="4"/>
  <c r="BK32" i="4"/>
  <c r="BK33" i="4"/>
  <c r="CQ33" i="4" s="1"/>
  <c r="BK34" i="4"/>
  <c r="CQ34" i="4" s="1"/>
  <c r="BK35" i="4"/>
  <c r="CQ35" i="4" s="1"/>
  <c r="BK36" i="4"/>
  <c r="BK37" i="4"/>
  <c r="BK38" i="4"/>
  <c r="CQ38" i="4" s="1"/>
  <c r="BK39" i="4"/>
  <c r="BK40" i="4"/>
  <c r="BK41" i="4"/>
  <c r="CQ41" i="4" s="1"/>
  <c r="BK42" i="4"/>
  <c r="BK43" i="4"/>
  <c r="CQ43" i="4" s="1"/>
  <c r="BK44" i="4"/>
  <c r="BK45" i="4"/>
  <c r="CQ45" i="4" s="1"/>
  <c r="BK46" i="4"/>
  <c r="BK47" i="4"/>
  <c r="BK48" i="4"/>
  <c r="CQ48" i="4" s="1"/>
  <c r="BK49" i="4"/>
  <c r="CQ49" i="4" s="1"/>
  <c r="BK50" i="4"/>
  <c r="BK51" i="4"/>
  <c r="BK52" i="4"/>
  <c r="BK53" i="4"/>
  <c r="CQ53" i="4" s="1"/>
  <c r="BK54" i="4"/>
  <c r="BK55" i="4"/>
  <c r="BK56" i="4"/>
  <c r="CQ56" i="4" s="1"/>
  <c r="BK57" i="4"/>
  <c r="CQ57" i="4" s="1"/>
  <c r="BK58" i="4"/>
  <c r="CQ58" i="4" s="1"/>
  <c r="BK59" i="4"/>
  <c r="BK60" i="4"/>
  <c r="BK61" i="4"/>
  <c r="BK62" i="4"/>
  <c r="CQ62" i="4" s="1"/>
  <c r="BK63" i="4"/>
  <c r="BK64" i="4"/>
  <c r="BK65" i="4"/>
  <c r="BK66" i="4"/>
  <c r="CQ66" i="4" s="1"/>
  <c r="BK67" i="4"/>
  <c r="BK68" i="4"/>
  <c r="BK69" i="4"/>
  <c r="BK70" i="4"/>
  <c r="BK71" i="4"/>
  <c r="BK72" i="4"/>
  <c r="CQ72" i="4" s="1"/>
  <c r="BK73" i="4"/>
  <c r="CQ73" i="4" s="1"/>
  <c r="BK74" i="4"/>
  <c r="BK75" i="4"/>
  <c r="BK76" i="4"/>
  <c r="CQ76" i="4" s="1"/>
  <c r="BK77" i="4"/>
  <c r="BK78" i="4"/>
  <c r="CQ78" i="4" s="1"/>
  <c r="BK79" i="4"/>
  <c r="BK80" i="4"/>
  <c r="CQ80" i="4" s="1"/>
  <c r="BK81" i="4"/>
  <c r="CQ81" i="4" s="1"/>
  <c r="BK82" i="4"/>
  <c r="BK83" i="4"/>
  <c r="BK84" i="4"/>
  <c r="BK85" i="4"/>
  <c r="BK86" i="4"/>
  <c r="BK87" i="4"/>
  <c r="CQ87" i="4" s="1"/>
  <c r="BK88" i="4"/>
  <c r="CQ88" i="4" s="1"/>
  <c r="BK89" i="4"/>
  <c r="BK90" i="4"/>
  <c r="CQ90" i="4" s="1"/>
  <c r="BK91" i="4"/>
  <c r="BK92" i="4"/>
  <c r="BK93" i="4"/>
  <c r="CQ93" i="4" s="1"/>
  <c r="BK94" i="4"/>
  <c r="BK95" i="4"/>
  <c r="BK96" i="4"/>
  <c r="CQ96" i="4" s="1"/>
  <c r="BK97" i="4"/>
  <c r="CQ97" i="4" s="1"/>
  <c r="BK98" i="4"/>
  <c r="BK99" i="4"/>
  <c r="BK100" i="4"/>
  <c r="CQ100" i="4" s="1"/>
  <c r="BK101" i="4"/>
  <c r="CQ101" i="4" s="1"/>
  <c r="BK102" i="4"/>
  <c r="CQ102" i="4" s="1"/>
  <c r="BK103" i="4"/>
  <c r="CQ103" i="4" s="1"/>
  <c r="BK104" i="4"/>
  <c r="BK105" i="4"/>
  <c r="CQ105" i="4" s="1"/>
  <c r="BK106" i="4"/>
  <c r="BK107" i="4"/>
  <c r="CQ107" i="4" s="1"/>
  <c r="BK108" i="4"/>
  <c r="BK109" i="4"/>
  <c r="BK110" i="4"/>
  <c r="CQ110" i="4" s="1"/>
  <c r="BL20" i="4"/>
  <c r="BL21" i="4"/>
  <c r="CR21" i="4" s="1"/>
  <c r="BL22" i="4"/>
  <c r="BL23" i="4"/>
  <c r="BL24" i="4"/>
  <c r="CR24" i="4" s="1"/>
  <c r="BL25" i="4"/>
  <c r="BL26" i="4"/>
  <c r="BL27" i="4"/>
  <c r="CR27" i="4" s="1"/>
  <c r="BL28" i="4"/>
  <c r="BL29" i="4"/>
  <c r="CR29" i="4" s="1"/>
  <c r="BL30" i="4"/>
  <c r="BL31" i="4"/>
  <c r="CR31" i="4" s="1"/>
  <c r="BL32" i="4"/>
  <c r="CR32" i="4" s="1"/>
  <c r="BL33" i="4"/>
  <c r="BL34" i="4"/>
  <c r="BL35" i="4"/>
  <c r="CR35" i="4" s="1"/>
  <c r="BL36" i="4"/>
  <c r="BL37" i="4"/>
  <c r="BL38" i="4"/>
  <c r="BL39" i="4"/>
  <c r="CR39" i="4" s="1"/>
  <c r="BL40" i="4"/>
  <c r="CR40" i="4" s="1"/>
  <c r="BL41" i="4"/>
  <c r="CR41" i="4" s="1"/>
  <c r="BL42" i="4"/>
  <c r="BL43" i="4"/>
  <c r="BL44" i="4"/>
  <c r="CR44" i="4" s="1"/>
  <c r="BL45" i="4"/>
  <c r="BL46" i="4"/>
  <c r="CR46" i="4" s="1"/>
  <c r="BL47" i="4"/>
  <c r="BL48" i="4"/>
  <c r="BL49" i="4"/>
  <c r="BL50" i="4"/>
  <c r="BL51" i="4"/>
  <c r="BL52" i="4"/>
  <c r="BL53" i="4"/>
  <c r="CR53" i="4" s="1"/>
  <c r="BL54" i="4"/>
  <c r="BL55" i="4"/>
  <c r="BL56" i="4"/>
  <c r="BL57" i="4"/>
  <c r="BL58" i="4"/>
  <c r="BL59" i="4"/>
  <c r="CR59" i="4" s="1"/>
  <c r="BL60" i="4"/>
  <c r="BL61" i="4"/>
  <c r="BL62" i="4"/>
  <c r="BL63" i="4"/>
  <c r="CR63" i="4" s="1"/>
  <c r="BL64" i="4"/>
  <c r="BL65" i="4"/>
  <c r="CR65" i="4" s="1"/>
  <c r="BL66" i="4"/>
  <c r="BL67" i="4"/>
  <c r="BL68" i="4"/>
  <c r="BL69" i="4"/>
  <c r="BL70" i="4"/>
  <c r="CR70" i="4" s="1"/>
  <c r="BL71" i="4"/>
  <c r="BL72" i="4"/>
  <c r="BL73" i="4"/>
  <c r="BL74" i="4"/>
  <c r="BL75" i="4"/>
  <c r="CR75" i="4" s="1"/>
  <c r="BL76" i="4"/>
  <c r="BL77" i="4"/>
  <c r="BL78" i="4"/>
  <c r="BL79" i="4"/>
  <c r="BL80" i="4"/>
  <c r="BL81" i="4"/>
  <c r="CR81" i="4" s="1"/>
  <c r="BL82" i="4"/>
  <c r="CR82" i="4" s="1"/>
  <c r="BL83" i="4"/>
  <c r="BL84" i="4"/>
  <c r="BL85" i="4"/>
  <c r="CR85" i="4" s="1"/>
  <c r="BL86" i="4"/>
  <c r="BL87" i="4"/>
  <c r="BL88" i="4"/>
  <c r="BL89" i="4"/>
  <c r="BL90" i="4"/>
  <c r="BL91" i="4"/>
  <c r="BL92" i="4"/>
  <c r="BL93" i="4"/>
  <c r="CR93" i="4" s="1"/>
  <c r="BL94" i="4"/>
  <c r="BL95" i="4"/>
  <c r="BL96" i="4"/>
  <c r="CR96" i="4" s="1"/>
  <c r="BL97" i="4"/>
  <c r="CR97" i="4" s="1"/>
  <c r="BL98" i="4"/>
  <c r="BL99" i="4"/>
  <c r="BL100" i="4"/>
  <c r="CR100" i="4" s="1"/>
  <c r="BL101" i="4"/>
  <c r="CR101" i="4" s="1"/>
  <c r="BL102" i="4"/>
  <c r="CR102" i="4" s="1"/>
  <c r="BL103" i="4"/>
  <c r="BL104" i="4"/>
  <c r="BL105" i="4"/>
  <c r="CR105" i="4" s="1"/>
  <c r="BL106" i="4"/>
  <c r="CR106" i="4" s="1"/>
  <c r="BL107" i="4"/>
  <c r="BL108" i="4"/>
  <c r="CR108" i="4" s="1"/>
  <c r="BL109" i="4"/>
  <c r="CR109" i="4" s="1"/>
  <c r="BL110" i="4"/>
  <c r="CR110" i="4" s="1"/>
  <c r="BM20" i="4"/>
  <c r="BM21" i="4"/>
  <c r="BM22" i="4"/>
  <c r="BM23" i="4"/>
  <c r="BM24" i="4"/>
  <c r="CS24" i="4" s="1"/>
  <c r="BM25" i="4"/>
  <c r="BM26" i="4"/>
  <c r="CS26" i="4" s="1"/>
  <c r="BM27" i="4"/>
  <c r="BM28" i="4"/>
  <c r="BM29" i="4"/>
  <c r="CS29" i="4" s="1"/>
  <c r="BM30" i="4"/>
  <c r="BM31" i="4"/>
  <c r="CS31" i="4" s="1"/>
  <c r="BM32" i="4"/>
  <c r="BM33" i="4"/>
  <c r="BM34" i="4"/>
  <c r="BM35" i="4"/>
  <c r="BM36" i="4"/>
  <c r="BM37" i="4"/>
  <c r="CS37" i="4" s="1"/>
  <c r="BM38" i="4"/>
  <c r="CS38" i="4" s="1"/>
  <c r="BM39" i="4"/>
  <c r="BM40" i="4"/>
  <c r="CS40" i="4" s="1"/>
  <c r="BM41" i="4"/>
  <c r="CS41" i="4" s="1"/>
  <c r="BM42" i="4"/>
  <c r="BM43" i="4"/>
  <c r="BM44" i="4"/>
  <c r="BM45" i="4"/>
  <c r="BM46" i="4"/>
  <c r="BM47" i="4"/>
  <c r="CS47" i="4" s="1"/>
  <c r="BM48" i="4"/>
  <c r="CS48" i="4" s="1"/>
  <c r="BM49" i="4"/>
  <c r="BM50" i="4"/>
  <c r="BM51" i="4"/>
  <c r="BM52" i="4"/>
  <c r="BM53" i="4"/>
  <c r="CS53" i="4" s="1"/>
  <c r="BM54" i="4"/>
  <c r="CS54" i="4" s="1"/>
  <c r="BM55" i="4"/>
  <c r="BM56" i="4"/>
  <c r="BM57" i="4"/>
  <c r="BM58" i="4"/>
  <c r="BM59" i="4"/>
  <c r="CS59" i="4" s="1"/>
  <c r="BM60" i="4"/>
  <c r="CS60" i="4" s="1"/>
  <c r="BM61" i="4"/>
  <c r="CS61" i="4" s="1"/>
  <c r="BM62" i="4"/>
  <c r="BM63" i="4"/>
  <c r="BM64" i="4"/>
  <c r="CS64" i="4" s="1"/>
  <c r="BM65" i="4"/>
  <c r="BM66" i="4"/>
  <c r="BM67" i="4"/>
  <c r="CS67" i="4" s="1"/>
  <c r="BM68" i="4"/>
  <c r="CS68" i="4" s="1"/>
  <c r="BM69" i="4"/>
  <c r="BM70" i="4"/>
  <c r="BM71" i="4"/>
  <c r="BM72" i="4"/>
  <c r="BM73" i="4"/>
  <c r="BM74" i="4"/>
  <c r="BM75" i="4"/>
  <c r="BM76" i="4"/>
  <c r="BM77" i="4"/>
  <c r="CS77" i="4" s="1"/>
  <c r="BM78" i="4"/>
  <c r="BM79" i="4"/>
  <c r="BM80" i="4"/>
  <c r="BM81" i="4"/>
  <c r="BM82" i="4"/>
  <c r="CS82" i="4" s="1"/>
  <c r="BM83" i="4"/>
  <c r="CS83" i="4" s="1"/>
  <c r="BM84" i="4"/>
  <c r="BM85" i="4"/>
  <c r="BM86" i="4"/>
  <c r="BM87" i="4"/>
  <c r="BM88" i="4"/>
  <c r="BM89" i="4"/>
  <c r="BM90" i="4"/>
  <c r="CS90" i="4" s="1"/>
  <c r="BM91" i="4"/>
  <c r="CS91" i="4" s="1"/>
  <c r="BM92" i="4"/>
  <c r="BM93" i="4"/>
  <c r="BM94" i="4"/>
  <c r="CS94" i="4" s="1"/>
  <c r="BM95" i="4"/>
  <c r="BM96" i="4"/>
  <c r="BM97" i="4"/>
  <c r="CS97" i="4" s="1"/>
  <c r="BM98" i="4"/>
  <c r="BM99" i="4"/>
  <c r="BM100" i="4"/>
  <c r="BM101" i="4"/>
  <c r="BM102" i="4"/>
  <c r="CS102" i="4" s="1"/>
  <c r="BM103" i="4"/>
  <c r="BM104" i="4"/>
  <c r="BM105" i="4"/>
  <c r="BM106" i="4"/>
  <c r="BM107" i="4"/>
  <c r="BM108" i="4"/>
  <c r="CS108" i="4" s="1"/>
  <c r="BM109" i="4"/>
  <c r="BM110" i="4"/>
  <c r="CS110" i="4" s="1"/>
  <c r="BN20" i="4"/>
  <c r="BN21" i="4"/>
  <c r="CT21" i="4" s="1"/>
  <c r="BN22" i="4"/>
  <c r="BN23" i="4"/>
  <c r="BN24" i="4"/>
  <c r="BN25" i="4"/>
  <c r="CT25" i="4" s="1"/>
  <c r="BN26" i="4"/>
  <c r="BN27" i="4"/>
  <c r="BN28" i="4"/>
  <c r="CT28" i="4" s="1"/>
  <c r="BN29" i="4"/>
  <c r="BN30" i="4"/>
  <c r="BN31" i="4"/>
  <c r="BN32" i="4"/>
  <c r="CT32" i="4" s="1"/>
  <c r="BN33" i="4"/>
  <c r="BN34" i="4"/>
  <c r="BN35" i="4"/>
  <c r="BN36" i="4"/>
  <c r="CT36" i="4" s="1"/>
  <c r="BN37" i="4"/>
  <c r="BN38" i="4"/>
  <c r="BN39" i="4"/>
  <c r="BN40" i="4"/>
  <c r="BN41" i="4"/>
  <c r="CT41" i="4" s="1"/>
  <c r="BN42" i="4"/>
  <c r="BN43" i="4"/>
  <c r="BN44" i="4"/>
  <c r="BN45" i="4"/>
  <c r="CT45" i="4" s="1"/>
  <c r="BN46" i="4"/>
  <c r="CT46" i="4" s="1"/>
  <c r="BN47" i="4"/>
  <c r="BN48" i="4"/>
  <c r="BN49" i="4"/>
  <c r="BN50" i="4"/>
  <c r="BN51" i="4"/>
  <c r="BN52" i="4"/>
  <c r="BN53" i="4"/>
  <c r="BN54" i="4"/>
  <c r="BN55" i="4"/>
  <c r="CT55" i="4" s="1"/>
  <c r="BN56" i="4"/>
  <c r="BN57" i="4"/>
  <c r="CT57" i="4" s="1"/>
  <c r="BN58" i="4"/>
  <c r="BN59" i="4"/>
  <c r="BN60" i="4"/>
  <c r="CT60" i="4" s="1"/>
  <c r="BN61" i="4"/>
  <c r="CT61" i="4" s="1"/>
  <c r="BN62" i="4"/>
  <c r="BN63" i="4"/>
  <c r="BN64" i="4"/>
  <c r="BN65" i="4"/>
  <c r="BN66" i="4"/>
  <c r="BN67" i="4"/>
  <c r="CT67" i="4" s="1"/>
  <c r="BN68" i="4"/>
  <c r="CT68" i="4" s="1"/>
  <c r="BN69" i="4"/>
  <c r="CT69" i="4" s="1"/>
  <c r="BN70" i="4"/>
  <c r="BN71" i="4"/>
  <c r="BN72" i="4"/>
  <c r="CT72" i="4" s="1"/>
  <c r="BN73" i="4"/>
  <c r="BN74" i="4"/>
  <c r="CT74" i="4" s="1"/>
  <c r="BN75" i="4"/>
  <c r="CT75" i="4" s="1"/>
  <c r="BN76" i="4"/>
  <c r="CT76" i="4" s="1"/>
  <c r="BN77" i="4"/>
  <c r="BN78" i="4"/>
  <c r="BN79" i="4"/>
  <c r="CT79" i="4" s="1"/>
  <c r="BN80" i="4"/>
  <c r="CT80" i="4" s="1"/>
  <c r="BN81" i="4"/>
  <c r="BN82" i="4"/>
  <c r="CT82" i="4" s="1"/>
  <c r="BN83" i="4"/>
  <c r="BN84" i="4"/>
  <c r="BN85" i="4"/>
  <c r="BN86" i="4"/>
  <c r="BN87" i="4"/>
  <c r="CT87" i="4" s="1"/>
  <c r="BN88" i="4"/>
  <c r="CT88" i="4" s="1"/>
  <c r="BN89" i="4"/>
  <c r="BN90" i="4"/>
  <c r="CT90" i="4" s="1"/>
  <c r="BN91" i="4"/>
  <c r="BN92" i="4"/>
  <c r="BN93" i="4"/>
  <c r="CT93" i="4" s="1"/>
  <c r="BN94" i="4"/>
  <c r="CT94" i="4" s="1"/>
  <c r="BN95" i="4"/>
  <c r="BN96" i="4"/>
  <c r="BN97" i="4"/>
  <c r="CT97" i="4" s="1"/>
  <c r="BN98" i="4"/>
  <c r="BN99" i="4"/>
  <c r="CT99" i="4" s="1"/>
  <c r="BN100" i="4"/>
  <c r="BN101" i="4"/>
  <c r="CT101" i="4" s="1"/>
  <c r="BN102" i="4"/>
  <c r="CT102" i="4" s="1"/>
  <c r="BN103" i="4"/>
  <c r="CT103" i="4" s="1"/>
  <c r="BN104" i="4"/>
  <c r="CT104" i="4" s="1"/>
  <c r="BN105" i="4"/>
  <c r="BN106" i="4"/>
  <c r="BN107" i="4"/>
  <c r="BN108" i="4"/>
  <c r="BN109" i="4"/>
  <c r="BN110" i="4"/>
  <c r="CT110" i="4" s="1"/>
  <c r="EC20" i="4"/>
  <c r="EC21" i="4"/>
  <c r="ED20" i="4"/>
  <c r="FK20" i="4" s="1"/>
  <c r="FK21" i="4"/>
  <c r="FK22" i="4"/>
  <c r="FK23" i="4"/>
  <c r="FK24" i="4"/>
  <c r="FK25" i="4"/>
  <c r="FK26" i="4"/>
  <c r="FK27" i="4"/>
  <c r="FK28" i="4"/>
  <c r="FK29" i="4"/>
  <c r="FK31" i="4"/>
  <c r="FK32" i="4"/>
  <c r="FK33" i="4"/>
  <c r="FK34" i="4"/>
  <c r="FK35" i="4"/>
  <c r="FK36" i="4"/>
  <c r="FK38" i="4"/>
  <c r="FK39" i="4"/>
  <c r="FK40" i="4"/>
  <c r="FK41" i="4"/>
  <c r="FK42" i="4"/>
  <c r="FK43" i="4"/>
  <c r="FK44" i="4"/>
  <c r="FK46" i="4"/>
  <c r="FK47" i="4"/>
  <c r="FK48" i="4"/>
  <c r="FK49" i="4"/>
  <c r="FK50" i="4"/>
  <c r="FK51" i="4"/>
  <c r="FK52" i="4"/>
  <c r="FK53" i="4"/>
  <c r="FK54" i="4"/>
  <c r="FK55" i="4"/>
  <c r="FK56" i="4"/>
  <c r="FK57" i="4"/>
  <c r="FK60" i="4"/>
  <c r="FK61" i="4"/>
  <c r="FK62" i="4"/>
  <c r="FK63" i="4"/>
  <c r="FK64" i="4"/>
  <c r="FK65" i="4"/>
  <c r="FK66" i="4"/>
  <c r="FK67" i="4"/>
  <c r="FK68" i="4"/>
  <c r="FK69" i="4"/>
  <c r="FK70" i="4"/>
  <c r="FK71" i="4"/>
  <c r="FK72" i="4"/>
  <c r="FK74" i="4"/>
  <c r="FK75" i="4"/>
  <c r="FK76" i="4"/>
  <c r="FK77" i="4"/>
  <c r="FK78" i="4"/>
  <c r="FK79" i="4"/>
  <c r="FK81" i="4"/>
  <c r="FK82" i="4"/>
  <c r="FK83" i="4"/>
  <c r="FK84" i="4"/>
  <c r="FK85" i="4"/>
  <c r="FK86" i="4"/>
  <c r="FK88" i="4"/>
  <c r="FK89" i="4"/>
  <c r="FK90" i="4"/>
  <c r="FK91" i="4"/>
  <c r="FK92" i="4"/>
  <c r="FK93" i="4"/>
  <c r="FK94" i="4"/>
  <c r="FK95" i="4"/>
  <c r="FK96" i="4"/>
  <c r="FK97" i="4"/>
  <c r="FK98" i="4"/>
  <c r="FK99" i="4"/>
  <c r="FK100" i="4"/>
  <c r="FK101" i="4"/>
  <c r="FK102" i="4"/>
  <c r="FK103" i="4"/>
  <c r="FK104" i="4"/>
  <c r="FK105" i="4"/>
  <c r="FK106" i="4"/>
  <c r="FK107" i="4"/>
  <c r="FK108" i="4"/>
  <c r="FK109" i="4"/>
  <c r="FK110" i="4"/>
  <c r="FK111" i="4"/>
  <c r="FK112" i="4"/>
  <c r="FK113" i="4"/>
  <c r="FK114" i="4"/>
  <c r="EE20" i="4"/>
  <c r="FL20" i="4" s="1"/>
  <c r="FL21" i="4"/>
  <c r="FL22" i="4"/>
  <c r="FL24" i="4"/>
  <c r="FL25" i="4"/>
  <c r="FL26" i="4"/>
  <c r="FL27" i="4"/>
  <c r="FL28" i="4"/>
  <c r="FL29" i="4"/>
  <c r="FL30" i="4"/>
  <c r="FL31" i="4"/>
  <c r="FL32" i="4"/>
  <c r="FL33" i="4"/>
  <c r="FL34" i="4"/>
  <c r="FL35" i="4"/>
  <c r="FL36" i="4"/>
  <c r="FL37" i="4"/>
  <c r="FL38" i="4"/>
  <c r="FL39" i="4"/>
  <c r="FL40" i="4"/>
  <c r="FL41" i="4"/>
  <c r="FL42" i="4"/>
  <c r="FL43" i="4"/>
  <c r="FL44" i="4"/>
  <c r="FL45" i="4"/>
  <c r="FL46" i="4"/>
  <c r="FL47" i="4"/>
  <c r="FL48" i="4"/>
  <c r="FL49" i="4"/>
  <c r="FL50" i="4"/>
  <c r="FL51" i="4"/>
  <c r="FL52" i="4"/>
  <c r="FL53" i="4"/>
  <c r="FL54" i="4"/>
  <c r="FL55" i="4"/>
  <c r="FL56" i="4"/>
  <c r="FL57" i="4"/>
  <c r="FL58" i="4"/>
  <c r="FL59" i="4"/>
  <c r="FL60" i="4"/>
  <c r="FL61" i="4"/>
  <c r="FL62" i="4"/>
  <c r="FL63" i="4"/>
  <c r="FL64" i="4"/>
  <c r="FL65" i="4"/>
  <c r="FL66" i="4"/>
  <c r="FL67" i="4"/>
  <c r="FL68" i="4"/>
  <c r="FL69" i="4"/>
  <c r="FL70" i="4"/>
  <c r="FL71" i="4"/>
  <c r="FL72" i="4"/>
  <c r="FL73" i="4"/>
  <c r="FL74" i="4"/>
  <c r="FL75" i="4"/>
  <c r="FL76" i="4"/>
  <c r="FL77" i="4"/>
  <c r="FL78" i="4"/>
  <c r="FL79" i="4"/>
  <c r="FL80" i="4"/>
  <c r="FL81" i="4"/>
  <c r="FL82" i="4"/>
  <c r="FL83" i="4"/>
  <c r="FL84" i="4"/>
  <c r="FL85" i="4"/>
  <c r="FL86" i="4"/>
  <c r="FL87" i="4"/>
  <c r="FL88" i="4"/>
  <c r="FL89" i="4"/>
  <c r="FL90" i="4"/>
  <c r="FL91" i="4"/>
  <c r="FL92" i="4"/>
  <c r="FL93" i="4"/>
  <c r="FL94" i="4"/>
  <c r="FL95" i="4"/>
  <c r="FL96" i="4"/>
  <c r="FL97" i="4"/>
  <c r="FL98" i="4"/>
  <c r="FL99" i="4"/>
  <c r="FL100" i="4"/>
  <c r="FL101" i="4"/>
  <c r="FL102" i="4"/>
  <c r="FL103" i="4"/>
  <c r="FL104" i="4"/>
  <c r="FL105" i="4"/>
  <c r="FL106" i="4"/>
  <c r="FL107" i="4"/>
  <c r="FL108" i="4"/>
  <c r="FL109" i="4"/>
  <c r="FL110" i="4"/>
  <c r="FL111" i="4"/>
  <c r="FL112" i="4"/>
  <c r="FL113" i="4"/>
  <c r="EF20" i="4"/>
  <c r="FM20" i="4" s="1"/>
  <c r="FM21" i="4"/>
  <c r="FM22" i="4"/>
  <c r="FM23" i="4"/>
  <c r="FM24" i="4"/>
  <c r="FM25" i="4"/>
  <c r="FM26" i="4"/>
  <c r="FM27" i="4"/>
  <c r="FM28" i="4"/>
  <c r="FM29" i="4"/>
  <c r="FM30" i="4"/>
  <c r="FM31" i="4"/>
  <c r="FM33" i="4"/>
  <c r="FM34" i="4"/>
  <c r="FM35" i="4"/>
  <c r="FM36" i="4"/>
  <c r="FM37" i="4"/>
  <c r="FM38" i="4"/>
  <c r="FM39" i="4"/>
  <c r="FM40" i="4"/>
  <c r="FM41" i="4"/>
  <c r="FM42" i="4"/>
  <c r="FM43" i="4"/>
  <c r="FM44" i="4"/>
  <c r="FM45" i="4"/>
  <c r="FM46" i="4"/>
  <c r="FM47" i="4"/>
  <c r="FM48" i="4"/>
  <c r="FM49" i="4"/>
  <c r="FM50" i="4"/>
  <c r="FM51" i="4"/>
  <c r="FM52" i="4"/>
  <c r="FM53" i="4"/>
  <c r="FM55" i="4"/>
  <c r="FM56" i="4"/>
  <c r="FM57" i="4"/>
  <c r="FM58" i="4"/>
  <c r="FM59" i="4"/>
  <c r="FM60" i="4"/>
  <c r="FM62" i="4"/>
  <c r="FM63" i="4"/>
  <c r="FM64" i="4"/>
  <c r="FM65" i="4"/>
  <c r="FM66" i="4"/>
  <c r="FM67" i="4"/>
  <c r="FM68" i="4"/>
  <c r="FM69" i="4"/>
  <c r="FM70" i="4"/>
  <c r="FM71" i="4"/>
  <c r="FM72" i="4"/>
  <c r="FM73" i="4"/>
  <c r="FM75" i="4"/>
  <c r="FM76" i="4"/>
  <c r="FM77" i="4"/>
  <c r="FM78" i="4"/>
  <c r="FM80" i="4"/>
  <c r="FM82" i="4"/>
  <c r="FM83" i="4"/>
  <c r="FM84" i="4"/>
  <c r="FM85" i="4"/>
  <c r="FM86" i="4"/>
  <c r="FM87" i="4"/>
  <c r="FM88" i="4"/>
  <c r="FM89" i="4"/>
  <c r="FM90" i="4"/>
  <c r="FM91" i="4"/>
  <c r="FM92" i="4"/>
  <c r="FM93" i="4"/>
  <c r="FM94" i="4"/>
  <c r="FM95" i="4"/>
  <c r="FM96" i="4"/>
  <c r="FM97" i="4"/>
  <c r="FM98" i="4"/>
  <c r="FM100" i="4"/>
  <c r="FM101" i="4"/>
  <c r="FM102" i="4"/>
  <c r="FM103" i="4"/>
  <c r="FM104" i="4"/>
  <c r="FM105" i="4"/>
  <c r="FM107" i="4"/>
  <c r="FM108" i="4"/>
  <c r="FM109" i="4"/>
  <c r="FM110" i="4"/>
  <c r="FM111" i="4"/>
  <c r="FM112" i="4"/>
  <c r="FM113" i="4"/>
  <c r="FM114" i="4"/>
  <c r="EG20" i="4"/>
  <c r="FN20" i="4" s="1"/>
  <c r="FN21" i="4"/>
  <c r="FN22" i="4"/>
  <c r="FN23" i="4"/>
  <c r="FN24" i="4"/>
  <c r="FN25" i="4"/>
  <c r="FN26" i="4"/>
  <c r="FN27" i="4"/>
  <c r="FN28" i="4"/>
  <c r="FN29" i="4"/>
  <c r="FN30" i="4"/>
  <c r="FN31" i="4"/>
  <c r="FN32" i="4"/>
  <c r="FN33" i="4"/>
  <c r="FN34" i="4"/>
  <c r="FN35" i="4"/>
  <c r="FN36" i="4"/>
  <c r="FN37" i="4"/>
  <c r="FN38" i="4"/>
  <c r="FN39" i="4"/>
  <c r="FN42" i="4"/>
  <c r="FN43" i="4"/>
  <c r="FN44" i="4"/>
  <c r="FN45" i="4"/>
  <c r="FN46" i="4"/>
  <c r="FN47" i="4"/>
  <c r="FN48" i="4"/>
  <c r="FN49" i="4"/>
  <c r="FN50" i="4"/>
  <c r="FN51" i="4"/>
  <c r="FN52" i="4"/>
  <c r="FN54" i="4"/>
  <c r="FN55" i="4"/>
  <c r="FN56" i="4"/>
  <c r="FN57" i="4"/>
  <c r="FN58" i="4"/>
  <c r="FN59" i="4"/>
  <c r="FN60" i="4"/>
  <c r="FN61" i="4"/>
  <c r="FN62" i="4"/>
  <c r="FN63" i="4"/>
  <c r="FN64" i="4"/>
  <c r="FN65" i="4"/>
  <c r="FN66" i="4"/>
  <c r="FN67" i="4"/>
  <c r="FN68" i="4"/>
  <c r="FN69" i="4"/>
  <c r="FN70" i="4"/>
  <c r="FN71" i="4"/>
  <c r="FN72" i="4"/>
  <c r="FN73" i="4"/>
  <c r="FN74" i="4"/>
  <c r="FN75" i="4"/>
  <c r="FN76" i="4"/>
  <c r="FN77" i="4"/>
  <c r="FN78" i="4"/>
  <c r="FN79" i="4"/>
  <c r="FN80" i="4"/>
  <c r="FN81" i="4"/>
  <c r="FN82" i="4"/>
  <c r="FN83" i="4"/>
  <c r="FN84" i="4"/>
  <c r="FN85" i="4"/>
  <c r="FN86" i="4"/>
  <c r="FN87" i="4"/>
  <c r="FN88" i="4"/>
  <c r="FN89" i="4"/>
  <c r="FN90" i="4"/>
  <c r="FN91" i="4"/>
  <c r="FN92" i="4"/>
  <c r="FN93" i="4"/>
  <c r="FN94" i="4"/>
  <c r="FN95" i="4"/>
  <c r="FN96" i="4"/>
  <c r="FN97" i="4"/>
  <c r="FN98" i="4"/>
  <c r="FN99" i="4"/>
  <c r="FN100" i="4"/>
  <c r="FN101" i="4"/>
  <c r="FN102" i="4"/>
  <c r="FN103" i="4"/>
  <c r="FN104" i="4"/>
  <c r="FN105" i="4"/>
  <c r="FN106" i="4"/>
  <c r="FN107" i="4"/>
  <c r="FN108" i="4"/>
  <c r="FN109" i="4"/>
  <c r="FN110" i="4"/>
  <c r="FN111" i="4"/>
  <c r="FN112" i="4"/>
  <c r="FN113" i="4"/>
  <c r="FN114" i="4"/>
  <c r="EH20" i="4"/>
  <c r="FO20" i="4" s="1"/>
  <c r="FO21" i="4"/>
  <c r="FO22" i="4"/>
  <c r="FO23" i="4"/>
  <c r="FO24" i="4"/>
  <c r="FO25" i="4"/>
  <c r="FO26" i="4"/>
  <c r="FO27" i="4"/>
  <c r="FO28" i="4"/>
  <c r="FO29" i="4"/>
  <c r="FO30" i="4"/>
  <c r="FO31" i="4"/>
  <c r="FO32" i="4"/>
  <c r="FO33" i="4"/>
  <c r="FO34" i="4"/>
  <c r="FO35" i="4"/>
  <c r="FO36" i="4"/>
  <c r="FO37" i="4"/>
  <c r="FO38" i="4"/>
  <c r="FO39" i="4"/>
  <c r="FO40" i="4"/>
  <c r="FO41" i="4"/>
  <c r="FO42" i="4"/>
  <c r="FO43" i="4"/>
  <c r="FO44" i="4"/>
  <c r="FO45" i="4"/>
  <c r="FO46" i="4"/>
  <c r="FO47" i="4"/>
  <c r="FO48" i="4"/>
  <c r="FO49" i="4"/>
  <c r="FO50" i="4"/>
  <c r="FO51" i="4"/>
  <c r="FO52" i="4"/>
  <c r="FO53" i="4"/>
  <c r="FO54" i="4"/>
  <c r="FO55" i="4"/>
  <c r="FO56" i="4"/>
  <c r="FO57" i="4"/>
  <c r="FO58" i="4"/>
  <c r="FO59" i="4"/>
  <c r="FO60" i="4"/>
  <c r="FO61" i="4"/>
  <c r="FO62" i="4"/>
  <c r="FO63" i="4"/>
  <c r="FO64" i="4"/>
  <c r="FO65" i="4"/>
  <c r="FO68" i="4"/>
  <c r="FO69" i="4"/>
  <c r="FO70" i="4"/>
  <c r="FO71" i="4"/>
  <c r="FO72" i="4"/>
  <c r="FO73" i="4"/>
  <c r="FO74" i="4"/>
  <c r="FO75" i="4"/>
  <c r="FO76" i="4"/>
  <c r="FO77" i="4"/>
  <c r="FO78" i="4"/>
  <c r="FO79" i="4"/>
  <c r="FO80" i="4"/>
  <c r="FO81" i="4"/>
  <c r="FO82" i="4"/>
  <c r="FO83" i="4"/>
  <c r="FO84" i="4"/>
  <c r="FO85" i="4"/>
  <c r="FO87" i="4"/>
  <c r="FO88" i="4"/>
  <c r="FO89" i="4"/>
  <c r="FO90" i="4"/>
  <c r="FO91" i="4"/>
  <c r="FO92" i="4"/>
  <c r="FO93" i="4"/>
  <c r="FO94" i="4"/>
  <c r="FO95" i="4"/>
  <c r="FO96" i="4"/>
  <c r="FO97" i="4"/>
  <c r="FO99" i="4"/>
  <c r="FO100" i="4"/>
  <c r="FO101" i="4"/>
  <c r="FO102" i="4"/>
  <c r="FO103" i="4"/>
  <c r="FO104" i="4"/>
  <c r="FO105" i="4"/>
  <c r="FO106" i="4"/>
  <c r="FO107" i="4"/>
  <c r="FO108" i="4"/>
  <c r="FO109" i="4"/>
  <c r="FO110" i="4"/>
  <c r="FO111" i="4"/>
  <c r="FO112" i="4"/>
  <c r="FO113" i="4"/>
  <c r="FO114" i="4"/>
  <c r="EI20" i="4"/>
  <c r="FP20" i="4" s="1"/>
  <c r="FP21" i="4"/>
  <c r="FP22" i="4"/>
  <c r="FP23" i="4"/>
  <c r="FP24" i="4"/>
  <c r="FP25" i="4"/>
  <c r="FP26" i="4"/>
  <c r="FP27" i="4"/>
  <c r="FP28" i="4"/>
  <c r="FP29" i="4"/>
  <c r="FP30" i="4"/>
  <c r="FP31" i="4"/>
  <c r="FP32" i="4"/>
  <c r="FP33" i="4"/>
  <c r="FP34" i="4"/>
  <c r="FP35" i="4"/>
  <c r="FP36" i="4"/>
  <c r="FP37" i="4"/>
  <c r="FP38" i="4"/>
  <c r="FP39" i="4"/>
  <c r="FP40" i="4"/>
  <c r="FP41" i="4"/>
  <c r="FP42" i="4"/>
  <c r="FP43" i="4"/>
  <c r="FP44" i="4"/>
  <c r="FP45" i="4"/>
  <c r="FP46" i="4"/>
  <c r="FP47" i="4"/>
  <c r="FP48" i="4"/>
  <c r="FP49" i="4"/>
  <c r="FP50" i="4"/>
  <c r="FP51" i="4"/>
  <c r="FP52" i="4"/>
  <c r="FP53" i="4"/>
  <c r="FP54" i="4"/>
  <c r="FP55" i="4"/>
  <c r="FP56" i="4"/>
  <c r="FP57" i="4"/>
  <c r="FP58" i="4"/>
  <c r="FP59" i="4"/>
  <c r="FP60" i="4"/>
  <c r="FP61" i="4"/>
  <c r="FP62" i="4"/>
  <c r="FP63" i="4"/>
  <c r="FP64" i="4"/>
  <c r="FP65" i="4"/>
  <c r="FP66" i="4"/>
  <c r="FP67" i="4"/>
  <c r="FP68" i="4"/>
  <c r="FP69" i="4"/>
  <c r="FP71" i="4"/>
  <c r="FP72" i="4"/>
  <c r="FP73" i="4"/>
  <c r="FP74" i="4"/>
  <c r="FP75" i="4"/>
  <c r="FP76" i="4"/>
  <c r="FP77" i="4"/>
  <c r="FP78" i="4"/>
  <c r="FP79" i="4"/>
  <c r="FP80" i="4"/>
  <c r="FP81" i="4"/>
  <c r="FP82" i="4"/>
  <c r="FP83" i="4"/>
  <c r="FP84" i="4"/>
  <c r="FP85" i="4"/>
  <c r="FP86" i="4"/>
  <c r="FP87" i="4"/>
  <c r="FP88" i="4"/>
  <c r="FP89" i="4"/>
  <c r="FP90" i="4"/>
  <c r="FP91" i="4"/>
  <c r="FP92" i="4"/>
  <c r="FP93" i="4"/>
  <c r="FP94" i="4"/>
  <c r="FP95" i="4"/>
  <c r="FP96" i="4"/>
  <c r="FP97" i="4"/>
  <c r="FP98" i="4"/>
  <c r="FP99" i="4"/>
  <c r="FP100" i="4"/>
  <c r="FP101" i="4"/>
  <c r="FP102" i="4"/>
  <c r="FP103" i="4"/>
  <c r="FP104" i="4"/>
  <c r="FP105" i="4"/>
  <c r="FP106" i="4"/>
  <c r="FP107" i="4"/>
  <c r="FP108" i="4"/>
  <c r="FP109" i="4"/>
  <c r="FP110" i="4"/>
  <c r="FP112" i="4"/>
  <c r="FP113" i="4"/>
  <c r="FP114" i="4"/>
  <c r="EJ20" i="4"/>
  <c r="FQ20" i="4" s="1"/>
  <c r="FQ21" i="4"/>
  <c r="FQ22" i="4"/>
  <c r="FQ23" i="4"/>
  <c r="FQ25" i="4"/>
  <c r="FQ26" i="4"/>
  <c r="FQ27" i="4"/>
  <c r="FQ28" i="4"/>
  <c r="FQ29" i="4"/>
  <c r="FQ30" i="4"/>
  <c r="FQ31" i="4"/>
  <c r="FQ32" i="4"/>
  <c r="FQ33" i="4"/>
  <c r="FQ34" i="4"/>
  <c r="FQ35" i="4"/>
  <c r="FQ36" i="4"/>
  <c r="FQ37" i="4"/>
  <c r="FQ38" i="4"/>
  <c r="FQ40" i="4"/>
  <c r="FQ41" i="4"/>
  <c r="FQ42" i="4"/>
  <c r="FQ43" i="4"/>
  <c r="FQ44" i="4"/>
  <c r="FQ45" i="4"/>
  <c r="FQ46" i="4"/>
  <c r="FQ47" i="4"/>
  <c r="FQ48" i="4"/>
  <c r="FQ49" i="4"/>
  <c r="FQ50" i="4"/>
  <c r="FQ51" i="4"/>
  <c r="FQ52" i="4"/>
  <c r="FQ53" i="4"/>
  <c r="FQ54" i="4"/>
  <c r="FQ55" i="4"/>
  <c r="FQ56" i="4"/>
  <c r="FQ57" i="4"/>
  <c r="FQ58" i="4"/>
  <c r="FQ59" i="4"/>
  <c r="FQ60" i="4"/>
  <c r="FQ61" i="4"/>
  <c r="FQ62" i="4"/>
  <c r="FQ63" i="4"/>
  <c r="FQ64" i="4"/>
  <c r="FQ65" i="4"/>
  <c r="FQ66" i="4"/>
  <c r="FQ67" i="4"/>
  <c r="FQ68" i="4"/>
  <c r="FQ69" i="4"/>
  <c r="FQ70" i="4"/>
  <c r="FQ71" i="4"/>
  <c r="FQ72" i="4"/>
  <c r="FQ73" i="4"/>
  <c r="FQ74" i="4"/>
  <c r="FQ75" i="4"/>
  <c r="FQ77" i="4"/>
  <c r="FQ78" i="4"/>
  <c r="FQ79" i="4"/>
  <c r="FQ80" i="4"/>
  <c r="FQ81" i="4"/>
  <c r="FQ82" i="4"/>
  <c r="FQ83" i="4"/>
  <c r="FQ84" i="4"/>
  <c r="FQ85" i="4"/>
  <c r="FQ86" i="4"/>
  <c r="FQ87" i="4"/>
  <c r="FQ88" i="4"/>
  <c r="FQ89" i="4"/>
  <c r="FQ90" i="4"/>
  <c r="FQ91" i="4"/>
  <c r="FQ92" i="4"/>
  <c r="FQ93" i="4"/>
  <c r="FQ94" i="4"/>
  <c r="FQ95" i="4"/>
  <c r="FQ96" i="4"/>
  <c r="FQ97" i="4"/>
  <c r="FQ98" i="4"/>
  <c r="FQ99" i="4"/>
  <c r="FQ100" i="4"/>
  <c r="FQ101" i="4"/>
  <c r="FQ102" i="4"/>
  <c r="FQ103" i="4"/>
  <c r="FQ104" i="4"/>
  <c r="FQ105" i="4"/>
  <c r="FQ106" i="4"/>
  <c r="FQ107" i="4"/>
  <c r="FQ108" i="4"/>
  <c r="FQ109" i="4"/>
  <c r="FQ110" i="4"/>
  <c r="FQ111" i="4"/>
  <c r="FQ112" i="4"/>
  <c r="FQ113" i="4"/>
  <c r="FQ114" i="4"/>
  <c r="EK20" i="4"/>
  <c r="FR21" i="4"/>
  <c r="FR22" i="4"/>
  <c r="FR23" i="4"/>
  <c r="FR24" i="4"/>
  <c r="FR25" i="4"/>
  <c r="FR26" i="4"/>
  <c r="FR27" i="4"/>
  <c r="FR28" i="4"/>
  <c r="FR29" i="4"/>
  <c r="FR30" i="4"/>
  <c r="FR31" i="4"/>
  <c r="FR32" i="4"/>
  <c r="FR33" i="4"/>
  <c r="FR34" i="4"/>
  <c r="FR35" i="4"/>
  <c r="FR36" i="4"/>
  <c r="FR37" i="4"/>
  <c r="FR38" i="4"/>
  <c r="FR39" i="4"/>
  <c r="FR40" i="4"/>
  <c r="FR41" i="4"/>
  <c r="FR42" i="4"/>
  <c r="FR43" i="4"/>
  <c r="FR44" i="4"/>
  <c r="FR45" i="4"/>
  <c r="FR46" i="4"/>
  <c r="FR47" i="4"/>
  <c r="FR48" i="4"/>
  <c r="FR49" i="4"/>
  <c r="FR50" i="4"/>
  <c r="FR51" i="4"/>
  <c r="FR52" i="4"/>
  <c r="FR53" i="4"/>
  <c r="FR54" i="4"/>
  <c r="FR55" i="4"/>
  <c r="FR56" i="4"/>
  <c r="FR57" i="4"/>
  <c r="FR58" i="4"/>
  <c r="FR59" i="4"/>
  <c r="FR60" i="4"/>
  <c r="FR61" i="4"/>
  <c r="FR62" i="4"/>
  <c r="FR63" i="4"/>
  <c r="FR64" i="4"/>
  <c r="FR65" i="4"/>
  <c r="FR66" i="4"/>
  <c r="FR67" i="4"/>
  <c r="FR68" i="4"/>
  <c r="FR69" i="4"/>
  <c r="FR70" i="4"/>
  <c r="FR71" i="4"/>
  <c r="FR72" i="4"/>
  <c r="FR73" i="4"/>
  <c r="FR74" i="4"/>
  <c r="FR75" i="4"/>
  <c r="FR76" i="4"/>
  <c r="FR77" i="4"/>
  <c r="FR78" i="4"/>
  <c r="FR79" i="4"/>
  <c r="FR80" i="4"/>
  <c r="FR81" i="4"/>
  <c r="FR82" i="4"/>
  <c r="FR83" i="4"/>
  <c r="FR84" i="4"/>
  <c r="FR85" i="4"/>
  <c r="FR86" i="4"/>
  <c r="FR87" i="4"/>
  <c r="FR88" i="4"/>
  <c r="FR89" i="4"/>
  <c r="FR90" i="4"/>
  <c r="FR91" i="4"/>
  <c r="FR92" i="4"/>
  <c r="FR93" i="4"/>
  <c r="FR94" i="4"/>
  <c r="FR95" i="4"/>
  <c r="FR96" i="4"/>
  <c r="FR97" i="4"/>
  <c r="FR98" i="4"/>
  <c r="FR99" i="4"/>
  <c r="FR100" i="4"/>
  <c r="FR101" i="4"/>
  <c r="FR102" i="4"/>
  <c r="FR103" i="4"/>
  <c r="FR104" i="4"/>
  <c r="FR105" i="4"/>
  <c r="FR106" i="4"/>
  <c r="FR107" i="4"/>
  <c r="FR108" i="4"/>
  <c r="FR109" i="4"/>
  <c r="FR110" i="4"/>
  <c r="FR111" i="4"/>
  <c r="FR112" i="4"/>
  <c r="FR113" i="4"/>
  <c r="FR114" i="4"/>
  <c r="EL20" i="4"/>
  <c r="FS20" i="4" s="1"/>
  <c r="FS21" i="4"/>
  <c r="FS22" i="4"/>
  <c r="FS23" i="4"/>
  <c r="FS24" i="4"/>
  <c r="FS25" i="4"/>
  <c r="FS26" i="4"/>
  <c r="FS27" i="4"/>
  <c r="FS28" i="4"/>
  <c r="FS29" i="4"/>
  <c r="FS30" i="4"/>
  <c r="FS31" i="4"/>
  <c r="FS32" i="4"/>
  <c r="FS33" i="4"/>
  <c r="FS34" i="4"/>
  <c r="FS35" i="4"/>
  <c r="FS36" i="4"/>
  <c r="FS37" i="4"/>
  <c r="FS38" i="4"/>
  <c r="FS39" i="4"/>
  <c r="FS40" i="4"/>
  <c r="FS41" i="4"/>
  <c r="FS42" i="4"/>
  <c r="FS43" i="4"/>
  <c r="FS44" i="4"/>
  <c r="FS45" i="4"/>
  <c r="FS46" i="4"/>
  <c r="FS47" i="4"/>
  <c r="FS48" i="4"/>
  <c r="FS49" i="4"/>
  <c r="FS50" i="4"/>
  <c r="FS51" i="4"/>
  <c r="FS52" i="4"/>
  <c r="FS53" i="4"/>
  <c r="FS54" i="4"/>
  <c r="FS55" i="4"/>
  <c r="FS56" i="4"/>
  <c r="FS57" i="4"/>
  <c r="FS58" i="4"/>
  <c r="FS60" i="4"/>
  <c r="FS61" i="4"/>
  <c r="FS62" i="4"/>
  <c r="FS63" i="4"/>
  <c r="FS64" i="4"/>
  <c r="FS65" i="4"/>
  <c r="FS66" i="4"/>
  <c r="FS67" i="4"/>
  <c r="FS68" i="4"/>
  <c r="FS69" i="4"/>
  <c r="FS70" i="4"/>
  <c r="FS71" i="4"/>
  <c r="FS72" i="4"/>
  <c r="FS73" i="4"/>
  <c r="FS74" i="4"/>
  <c r="FS75" i="4"/>
  <c r="FS76" i="4"/>
  <c r="FS77" i="4"/>
  <c r="FS78" i="4"/>
  <c r="FS79" i="4"/>
  <c r="FS80" i="4"/>
  <c r="FS81" i="4"/>
  <c r="FS82" i="4"/>
  <c r="FS83" i="4"/>
  <c r="FS84" i="4"/>
  <c r="FS85" i="4"/>
  <c r="FS86" i="4"/>
  <c r="FS87" i="4"/>
  <c r="FS88" i="4"/>
  <c r="FS89" i="4"/>
  <c r="FS90" i="4"/>
  <c r="FS92" i="4"/>
  <c r="FS93" i="4"/>
  <c r="FS94" i="4"/>
  <c r="FS97" i="4"/>
  <c r="FS98" i="4"/>
  <c r="FS99" i="4"/>
  <c r="FS100" i="4"/>
  <c r="FS103" i="4"/>
  <c r="FS104" i="4"/>
  <c r="FS105" i="4"/>
  <c r="FS106" i="4"/>
  <c r="FS107" i="4"/>
  <c r="FS109" i="4"/>
  <c r="FS110" i="4"/>
  <c r="FS111" i="4"/>
  <c r="FS112" i="4"/>
  <c r="FS113" i="4"/>
  <c r="FS114" i="4"/>
  <c r="EM20" i="4"/>
  <c r="FT20" i="4" s="1"/>
  <c r="FT21" i="4"/>
  <c r="FT22" i="4"/>
  <c r="FT23" i="4"/>
  <c r="FT24" i="4"/>
  <c r="FT25" i="4"/>
  <c r="FT27" i="4"/>
  <c r="FT28" i="4"/>
  <c r="FT29" i="4"/>
  <c r="FT30" i="4"/>
  <c r="FT31" i="4"/>
  <c r="FT32" i="4"/>
  <c r="FT33" i="4"/>
  <c r="FT34" i="4"/>
  <c r="FT35" i="4"/>
  <c r="FT37" i="4"/>
  <c r="FT38" i="4"/>
  <c r="FT39" i="4"/>
  <c r="FT40" i="4"/>
  <c r="FT41" i="4"/>
  <c r="FT42" i="4"/>
  <c r="FT43" i="4"/>
  <c r="FT44" i="4"/>
  <c r="FT45" i="4"/>
  <c r="FT46" i="4"/>
  <c r="FT47" i="4"/>
  <c r="FT48" i="4"/>
  <c r="FT49" i="4"/>
  <c r="FT50" i="4"/>
  <c r="FT51" i="4"/>
  <c r="FT52" i="4"/>
  <c r="FT53" i="4"/>
  <c r="FT54" i="4"/>
  <c r="FT55" i="4"/>
  <c r="FT56" i="4"/>
  <c r="FT57" i="4"/>
  <c r="FT58" i="4"/>
  <c r="FT59" i="4"/>
  <c r="FT60" i="4"/>
  <c r="FT61" i="4"/>
  <c r="FT62" i="4"/>
  <c r="FT63" i="4"/>
  <c r="FT64" i="4"/>
  <c r="FT65" i="4"/>
  <c r="FT66" i="4"/>
  <c r="FT67" i="4"/>
  <c r="FT68" i="4"/>
  <c r="FT69" i="4"/>
  <c r="FT70" i="4"/>
  <c r="FT71" i="4"/>
  <c r="FT72" i="4"/>
  <c r="FT73" i="4"/>
  <c r="FT74" i="4"/>
  <c r="FT75" i="4"/>
  <c r="FT76" i="4"/>
  <c r="FT77" i="4"/>
  <c r="FT78" i="4"/>
  <c r="FT79" i="4"/>
  <c r="FT80" i="4"/>
  <c r="FT81" i="4"/>
  <c r="FT82" i="4"/>
  <c r="FT83" i="4"/>
  <c r="FT84" i="4"/>
  <c r="FT85" i="4"/>
  <c r="FT86" i="4"/>
  <c r="FT87" i="4"/>
  <c r="FT88" i="4"/>
  <c r="FT89" i="4"/>
  <c r="FT90" i="4"/>
  <c r="FT91" i="4"/>
  <c r="FT92" i="4"/>
  <c r="FT93" i="4"/>
  <c r="FT94" i="4"/>
  <c r="FT95" i="4"/>
  <c r="FT96" i="4"/>
  <c r="FT97" i="4"/>
  <c r="FT98" i="4"/>
  <c r="FT99" i="4"/>
  <c r="FT100" i="4"/>
  <c r="FT101" i="4"/>
  <c r="FT102" i="4"/>
  <c r="FT103" i="4"/>
  <c r="FT104" i="4"/>
  <c r="FT105" i="4"/>
  <c r="FT106" i="4"/>
  <c r="FT107" i="4"/>
  <c r="FT108" i="4"/>
  <c r="FT109" i="4"/>
  <c r="FT110" i="4"/>
  <c r="FT111" i="4"/>
  <c r="FT112" i="4"/>
  <c r="FT113" i="4"/>
  <c r="FT114" i="4"/>
  <c r="EN20" i="4"/>
  <c r="FU21" i="4"/>
  <c r="FU22" i="4"/>
  <c r="FU23" i="4"/>
  <c r="FU24" i="4"/>
  <c r="FU26" i="4"/>
  <c r="FU27" i="4"/>
  <c r="FU28" i="4"/>
  <c r="FU29" i="4"/>
  <c r="FU30" i="4"/>
  <c r="FU31" i="4"/>
  <c r="FU32" i="4"/>
  <c r="FU33" i="4"/>
  <c r="FU34" i="4"/>
  <c r="FU35" i="4"/>
  <c r="FU36" i="4"/>
  <c r="FU37" i="4"/>
  <c r="FU38" i="4"/>
  <c r="FU39" i="4"/>
  <c r="FU40" i="4"/>
  <c r="FU41" i="4"/>
  <c r="FU43" i="4"/>
  <c r="FU44" i="4"/>
  <c r="FU45" i="4"/>
  <c r="FU46" i="4"/>
  <c r="FU47" i="4"/>
  <c r="FU48" i="4"/>
  <c r="FU49" i="4"/>
  <c r="FU50" i="4"/>
  <c r="FU51" i="4"/>
  <c r="FU52" i="4"/>
  <c r="FU53" i="4"/>
  <c r="FU54" i="4"/>
  <c r="FU55" i="4"/>
  <c r="FU56" i="4"/>
  <c r="FU57" i="4"/>
  <c r="FU58" i="4"/>
  <c r="FU59" i="4"/>
  <c r="FU60" i="4"/>
  <c r="FU61" i="4"/>
  <c r="FU64" i="4"/>
  <c r="FU65" i="4"/>
  <c r="FU66" i="4"/>
  <c r="FU67" i="4"/>
  <c r="FU68" i="4"/>
  <c r="FU69" i="4"/>
  <c r="FU70" i="4"/>
  <c r="FU71" i="4"/>
  <c r="FU72" i="4"/>
  <c r="FU73" i="4"/>
  <c r="FU74" i="4"/>
  <c r="FU75" i="4"/>
  <c r="FU76" i="4"/>
  <c r="FU77" i="4"/>
  <c r="FU78" i="4"/>
  <c r="FU79" i="4"/>
  <c r="FU80" i="4"/>
  <c r="FU81" i="4"/>
  <c r="FU82" i="4"/>
  <c r="FU83" i="4"/>
  <c r="FU84" i="4"/>
  <c r="FU85" i="4"/>
  <c r="FU86" i="4"/>
  <c r="FU87" i="4"/>
  <c r="FU88" i="4"/>
  <c r="FU89" i="4"/>
  <c r="FU90" i="4"/>
  <c r="FU91" i="4"/>
  <c r="FU92" i="4"/>
  <c r="FU93" i="4"/>
  <c r="FU94" i="4"/>
  <c r="FU95" i="4"/>
  <c r="FU96" i="4"/>
  <c r="FU97" i="4"/>
  <c r="FU98" i="4"/>
  <c r="FU99" i="4"/>
  <c r="FU100" i="4"/>
  <c r="FU101" i="4"/>
  <c r="FU102" i="4"/>
  <c r="FU103" i="4"/>
  <c r="FU104" i="4"/>
  <c r="FU105" i="4"/>
  <c r="FU106" i="4"/>
  <c r="FU107" i="4"/>
  <c r="FU108" i="4"/>
  <c r="FU109" i="4"/>
  <c r="FU110" i="4"/>
  <c r="FU111" i="4"/>
  <c r="FU112" i="4"/>
  <c r="FU114" i="4"/>
  <c r="EO20" i="4"/>
  <c r="FV20" i="4" s="1"/>
  <c r="FV21" i="4"/>
  <c r="FV22" i="4"/>
  <c r="FV23" i="4"/>
  <c r="FV24" i="4"/>
  <c r="FV25" i="4"/>
  <c r="FV26" i="4"/>
  <c r="FV27" i="4"/>
  <c r="FV28" i="4"/>
  <c r="FV29" i="4"/>
  <c r="FV30" i="4"/>
  <c r="FV31" i="4"/>
  <c r="FV32" i="4"/>
  <c r="FV33" i="4"/>
  <c r="FV34" i="4"/>
  <c r="FV35" i="4"/>
  <c r="FV36" i="4"/>
  <c r="FV37" i="4"/>
  <c r="FV38" i="4"/>
  <c r="FV39" i="4"/>
  <c r="FV40" i="4"/>
  <c r="FV41" i="4"/>
  <c r="FV42" i="4"/>
  <c r="FV43" i="4"/>
  <c r="FV44" i="4"/>
  <c r="FV45" i="4"/>
  <c r="FV46" i="4"/>
  <c r="FV47" i="4"/>
  <c r="FV48" i="4"/>
  <c r="FV49" i="4"/>
  <c r="FV50" i="4"/>
  <c r="FV51" i="4"/>
  <c r="FV52" i="4"/>
  <c r="FV53" i="4"/>
  <c r="FV54" i="4"/>
  <c r="FV55" i="4"/>
  <c r="FV56" i="4"/>
  <c r="FV57" i="4"/>
  <c r="FV58" i="4"/>
  <c r="FV59" i="4"/>
  <c r="FV60" i="4"/>
  <c r="FV61" i="4"/>
  <c r="FV62" i="4"/>
  <c r="FV63" i="4"/>
  <c r="FV64" i="4"/>
  <c r="FV65" i="4"/>
  <c r="FV66" i="4"/>
  <c r="FV67" i="4"/>
  <c r="FV68" i="4"/>
  <c r="FV69" i="4"/>
  <c r="FV70" i="4"/>
  <c r="FV71" i="4"/>
  <c r="FV72" i="4"/>
  <c r="FV73" i="4"/>
  <c r="FV74" i="4"/>
  <c r="FV75" i="4"/>
  <c r="FV76" i="4"/>
  <c r="FV77" i="4"/>
  <c r="FV78" i="4"/>
  <c r="FV79" i="4"/>
  <c r="FV80" i="4"/>
  <c r="FV81" i="4"/>
  <c r="FV82" i="4"/>
  <c r="FV83" i="4"/>
  <c r="FV84" i="4"/>
  <c r="FV85" i="4"/>
  <c r="FV86" i="4"/>
  <c r="FV87" i="4"/>
  <c r="FV88" i="4"/>
  <c r="FV89" i="4"/>
  <c r="FV91" i="4"/>
  <c r="FV92" i="4"/>
  <c r="FV93" i="4"/>
  <c r="FV94" i="4"/>
  <c r="FV95" i="4"/>
  <c r="FV96" i="4"/>
  <c r="FV98" i="4"/>
  <c r="FV99" i="4"/>
  <c r="FV100" i="4"/>
  <c r="FV101" i="4"/>
  <c r="FV102" i="4"/>
  <c r="FV103" i="4"/>
  <c r="FV104" i="4"/>
  <c r="FV105" i="4"/>
  <c r="FV106" i="4"/>
  <c r="FV107" i="4"/>
  <c r="FV108" i="4"/>
  <c r="FV109" i="4"/>
  <c r="FV110" i="4"/>
  <c r="FV111" i="4"/>
  <c r="FV112" i="4"/>
  <c r="FV113" i="4"/>
  <c r="FV114" i="4"/>
  <c r="EP20" i="4"/>
  <c r="FW20" i="4" s="1"/>
  <c r="FW21" i="4"/>
  <c r="FW22" i="4"/>
  <c r="FW23" i="4"/>
  <c r="FW24" i="4"/>
  <c r="FW25" i="4"/>
  <c r="FW26" i="4"/>
  <c r="FW27" i="4"/>
  <c r="FW28" i="4"/>
  <c r="FW29" i="4"/>
  <c r="FW30" i="4"/>
  <c r="FW31" i="4"/>
  <c r="FW32" i="4"/>
  <c r="FW33" i="4"/>
  <c r="FW34" i="4"/>
  <c r="FW35" i="4"/>
  <c r="FW36" i="4"/>
  <c r="FW37" i="4"/>
  <c r="FW38" i="4"/>
  <c r="FW39" i="4"/>
  <c r="FW40" i="4"/>
  <c r="FW41" i="4"/>
  <c r="FW42" i="4"/>
  <c r="FW43" i="4"/>
  <c r="FW44" i="4"/>
  <c r="FW45" i="4"/>
  <c r="FW46" i="4"/>
  <c r="FW47" i="4"/>
  <c r="FW48" i="4"/>
  <c r="FW49" i="4"/>
  <c r="FW50" i="4"/>
  <c r="FW51" i="4"/>
  <c r="FW52" i="4"/>
  <c r="FW53" i="4"/>
  <c r="FW54" i="4"/>
  <c r="FW55" i="4"/>
  <c r="FW56" i="4"/>
  <c r="FW57" i="4"/>
  <c r="FW58" i="4"/>
  <c r="FW59" i="4"/>
  <c r="FW60" i="4"/>
  <c r="FW61" i="4"/>
  <c r="FW62" i="4"/>
  <c r="FW63" i="4"/>
  <c r="FW64" i="4"/>
  <c r="FW65" i="4"/>
  <c r="FW66" i="4"/>
  <c r="FW67" i="4"/>
  <c r="FW68" i="4"/>
  <c r="FW69" i="4"/>
  <c r="FW70" i="4"/>
  <c r="FW71" i="4"/>
  <c r="FW72" i="4"/>
  <c r="FW73" i="4"/>
  <c r="FW74" i="4"/>
  <c r="FW75" i="4"/>
  <c r="FW76" i="4"/>
  <c r="FW77" i="4"/>
  <c r="FW78" i="4"/>
  <c r="FW79" i="4"/>
  <c r="FW80" i="4"/>
  <c r="FW81" i="4"/>
  <c r="FW82" i="4"/>
  <c r="FW83" i="4"/>
  <c r="FW84" i="4"/>
  <c r="FW85" i="4"/>
  <c r="FW86" i="4"/>
  <c r="FW87" i="4"/>
  <c r="FW88" i="4"/>
  <c r="FW89" i="4"/>
  <c r="FW90" i="4"/>
  <c r="FW91" i="4"/>
  <c r="FW92" i="4"/>
  <c r="FW93" i="4"/>
  <c r="FW94" i="4"/>
  <c r="FW95" i="4"/>
  <c r="FW96" i="4"/>
  <c r="FW97" i="4"/>
  <c r="FW98" i="4"/>
  <c r="FW99" i="4"/>
  <c r="FW100" i="4"/>
  <c r="FW101" i="4"/>
  <c r="FW102" i="4"/>
  <c r="FW103" i="4"/>
  <c r="FW104" i="4"/>
  <c r="FW105" i="4"/>
  <c r="FW106" i="4"/>
  <c r="FW107" i="4"/>
  <c r="FW108" i="4"/>
  <c r="FW109" i="4"/>
  <c r="FW110" i="4"/>
  <c r="FW111" i="4"/>
  <c r="FW112" i="4"/>
  <c r="FW113" i="4"/>
  <c r="FW114" i="4"/>
  <c r="EQ20" i="4"/>
  <c r="FX20" i="4" s="1"/>
  <c r="FX21" i="4"/>
  <c r="FX22" i="4"/>
  <c r="FX23" i="4"/>
  <c r="FX24" i="4"/>
  <c r="FX25" i="4"/>
  <c r="FX26" i="4"/>
  <c r="FX27" i="4"/>
  <c r="FX28" i="4"/>
  <c r="FX29" i="4"/>
  <c r="FX30" i="4"/>
  <c r="FX31" i="4"/>
  <c r="FX32" i="4"/>
  <c r="FX33" i="4"/>
  <c r="FX34" i="4"/>
  <c r="FX35" i="4"/>
  <c r="FX36" i="4"/>
  <c r="FX38" i="4"/>
  <c r="FX39" i="4"/>
  <c r="FX40" i="4"/>
  <c r="FX41" i="4"/>
  <c r="FX42" i="4"/>
  <c r="FX44" i="4"/>
  <c r="FX45" i="4"/>
  <c r="FX46" i="4"/>
  <c r="FX47" i="4"/>
  <c r="FX48" i="4"/>
  <c r="FX49" i="4"/>
  <c r="FX50" i="4"/>
  <c r="FX51" i="4"/>
  <c r="FX52" i="4"/>
  <c r="FX53" i="4"/>
  <c r="FX54" i="4"/>
  <c r="FX55" i="4"/>
  <c r="FX56" i="4"/>
  <c r="FX57" i="4"/>
  <c r="FX58" i="4"/>
  <c r="FX59" i="4"/>
  <c r="FX60" i="4"/>
  <c r="FX61" i="4"/>
  <c r="FX62" i="4"/>
  <c r="FX63" i="4"/>
  <c r="FX64" i="4"/>
  <c r="FX65" i="4"/>
  <c r="FX66" i="4"/>
  <c r="FX67" i="4"/>
  <c r="FX68" i="4"/>
  <c r="FX69" i="4"/>
  <c r="FX70" i="4"/>
  <c r="FX71" i="4"/>
  <c r="FX72" i="4"/>
  <c r="FX73" i="4"/>
  <c r="FX74" i="4"/>
  <c r="FX75" i="4"/>
  <c r="FX76" i="4"/>
  <c r="FX77" i="4"/>
  <c r="FX78" i="4"/>
  <c r="FX79" i="4"/>
  <c r="FX80" i="4"/>
  <c r="FX81" i="4"/>
  <c r="FX82" i="4"/>
  <c r="FX83" i="4"/>
  <c r="FX84" i="4"/>
  <c r="FX85" i="4"/>
  <c r="FX86" i="4"/>
  <c r="FX87" i="4"/>
  <c r="FX88" i="4"/>
  <c r="FX89" i="4"/>
  <c r="FX90" i="4"/>
  <c r="FX91" i="4"/>
  <c r="FX92" i="4"/>
  <c r="FX93" i="4"/>
  <c r="FX94" i="4"/>
  <c r="FX95" i="4"/>
  <c r="FX96" i="4"/>
  <c r="FX97" i="4"/>
  <c r="FX98" i="4"/>
  <c r="FX99" i="4"/>
  <c r="FX100" i="4"/>
  <c r="FX101" i="4"/>
  <c r="FX102" i="4"/>
  <c r="FX103" i="4"/>
  <c r="FX104" i="4"/>
  <c r="FX106" i="4"/>
  <c r="FX107" i="4"/>
  <c r="FX108" i="4"/>
  <c r="FX109" i="4"/>
  <c r="FX110" i="4"/>
  <c r="FX111" i="4"/>
  <c r="FX112" i="4"/>
  <c r="FX113" i="4"/>
  <c r="FX114" i="4"/>
  <c r="ER20" i="4"/>
  <c r="FY21" i="4"/>
  <c r="FY22" i="4"/>
  <c r="FY23" i="4"/>
  <c r="FY24" i="4"/>
  <c r="FY25" i="4"/>
  <c r="FY26" i="4"/>
  <c r="FY27" i="4"/>
  <c r="FY29" i="4"/>
  <c r="FY30" i="4"/>
  <c r="FY31" i="4"/>
  <c r="FY32" i="4"/>
  <c r="FY33" i="4"/>
  <c r="FY34" i="4"/>
  <c r="FY35" i="4"/>
  <c r="FY36" i="4"/>
  <c r="FY37" i="4"/>
  <c r="FY38" i="4"/>
  <c r="FY39" i="4"/>
  <c r="FY40" i="4"/>
  <c r="FY41" i="4"/>
  <c r="FY42" i="4"/>
  <c r="FY43" i="4"/>
  <c r="FY44" i="4"/>
  <c r="FY45" i="4"/>
  <c r="FY46" i="4"/>
  <c r="FY47" i="4"/>
  <c r="FY48" i="4"/>
  <c r="FY49" i="4"/>
  <c r="FY50" i="4"/>
  <c r="FY51" i="4"/>
  <c r="FY52" i="4"/>
  <c r="FY53" i="4"/>
  <c r="FY54" i="4"/>
  <c r="FY55" i="4"/>
  <c r="FY56" i="4"/>
  <c r="FY57" i="4"/>
  <c r="FY58" i="4"/>
  <c r="FY59" i="4"/>
  <c r="FY60" i="4"/>
  <c r="FY61" i="4"/>
  <c r="FY62" i="4"/>
  <c r="FY63" i="4"/>
  <c r="FY64" i="4"/>
  <c r="FY65" i="4"/>
  <c r="FY66" i="4"/>
  <c r="FY67" i="4"/>
  <c r="FY68" i="4"/>
  <c r="FY69" i="4"/>
  <c r="FY70" i="4"/>
  <c r="FY71" i="4"/>
  <c r="FY72" i="4"/>
  <c r="FY73" i="4"/>
  <c r="FY74" i="4"/>
  <c r="FY75" i="4"/>
  <c r="FY76" i="4"/>
  <c r="FY77" i="4"/>
  <c r="FY78" i="4"/>
  <c r="FY79" i="4"/>
  <c r="FY80" i="4"/>
  <c r="FY81" i="4"/>
  <c r="FY82" i="4"/>
  <c r="FY83" i="4"/>
  <c r="FY84" i="4"/>
  <c r="FY85" i="4"/>
  <c r="FY86" i="4"/>
  <c r="FY87" i="4"/>
  <c r="FY88" i="4"/>
  <c r="FY89" i="4"/>
  <c r="FY90" i="4"/>
  <c r="FY91" i="4"/>
  <c r="FY93" i="4"/>
  <c r="FY94" i="4"/>
  <c r="FY95" i="4"/>
  <c r="FY96" i="4"/>
  <c r="FY97" i="4"/>
  <c r="FY98" i="4"/>
  <c r="FY99" i="4"/>
  <c r="FY100" i="4"/>
  <c r="FY101" i="4"/>
  <c r="FY102" i="4"/>
  <c r="FY103" i="4"/>
  <c r="FY104" i="4"/>
  <c r="FY105" i="4"/>
  <c r="FY106" i="4"/>
  <c r="FY107" i="4"/>
  <c r="FY108" i="4"/>
  <c r="FY109" i="4"/>
  <c r="FY110" i="4"/>
  <c r="FY111" i="4"/>
  <c r="FY112" i="4"/>
  <c r="FY113" i="4"/>
  <c r="FY114" i="4"/>
  <c r="ES20" i="4"/>
  <c r="FZ21" i="4"/>
  <c r="FZ22" i="4"/>
  <c r="FZ23" i="4"/>
  <c r="FZ24" i="4"/>
  <c r="FZ25" i="4"/>
  <c r="FZ26" i="4"/>
  <c r="FZ27" i="4"/>
  <c r="FZ28" i="4"/>
  <c r="FZ29" i="4"/>
  <c r="FZ30" i="4"/>
  <c r="FZ31" i="4"/>
  <c r="FZ32" i="4"/>
  <c r="FZ33" i="4"/>
  <c r="FZ34" i="4"/>
  <c r="FZ36" i="4"/>
  <c r="FZ37" i="4"/>
  <c r="FZ38" i="4"/>
  <c r="FZ39" i="4"/>
  <c r="FZ40" i="4"/>
  <c r="FZ41" i="4"/>
  <c r="FZ42" i="4"/>
  <c r="FZ43" i="4"/>
  <c r="FZ44" i="4"/>
  <c r="FZ45" i="4"/>
  <c r="FZ46" i="4"/>
  <c r="FZ47" i="4"/>
  <c r="FZ48" i="4"/>
  <c r="FZ49" i="4"/>
  <c r="FZ50" i="4"/>
  <c r="FZ52" i="4"/>
  <c r="FZ53" i="4"/>
  <c r="FZ54" i="4"/>
  <c r="FZ55" i="4"/>
  <c r="FZ56" i="4"/>
  <c r="FZ57" i="4"/>
  <c r="FZ58" i="4"/>
  <c r="FZ59" i="4"/>
  <c r="FZ60" i="4"/>
  <c r="FZ61" i="4"/>
  <c r="FZ62" i="4"/>
  <c r="FZ63" i="4"/>
  <c r="FZ64" i="4"/>
  <c r="FZ66" i="4"/>
  <c r="FZ67" i="4"/>
  <c r="FZ68" i="4"/>
  <c r="FZ69" i="4"/>
  <c r="FZ70" i="4"/>
  <c r="FZ71" i="4"/>
  <c r="FZ72" i="4"/>
  <c r="FZ73" i="4"/>
  <c r="FZ74" i="4"/>
  <c r="FZ75" i="4"/>
  <c r="FZ76" i="4"/>
  <c r="FZ77" i="4"/>
  <c r="FZ78" i="4"/>
  <c r="FZ79" i="4"/>
  <c r="FZ80" i="4"/>
  <c r="FZ81" i="4"/>
  <c r="FZ82" i="4"/>
  <c r="FZ83" i="4"/>
  <c r="FZ84" i="4"/>
  <c r="FZ85" i="4"/>
  <c r="FZ86" i="4"/>
  <c r="FZ87" i="4"/>
  <c r="FZ88" i="4"/>
  <c r="FZ89" i="4"/>
  <c r="FZ90" i="4"/>
  <c r="FZ91" i="4"/>
  <c r="FZ92" i="4"/>
  <c r="FZ93" i="4"/>
  <c r="FZ94" i="4"/>
  <c r="FZ95" i="4"/>
  <c r="FZ96" i="4"/>
  <c r="FZ97" i="4"/>
  <c r="FZ98" i="4"/>
  <c r="FZ99" i="4"/>
  <c r="FZ100" i="4"/>
  <c r="FZ101" i="4"/>
  <c r="FZ102" i="4"/>
  <c r="FZ103" i="4"/>
  <c r="FZ104" i="4"/>
  <c r="FZ105" i="4"/>
  <c r="FZ106" i="4"/>
  <c r="FZ107" i="4"/>
  <c r="FZ108" i="4"/>
  <c r="FZ109" i="4"/>
  <c r="FZ110" i="4"/>
  <c r="FZ111" i="4"/>
  <c r="FZ112" i="4"/>
  <c r="FZ113" i="4"/>
  <c r="FZ114" i="4"/>
  <c r="ET20" i="4"/>
  <c r="GA20" i="4" s="1"/>
  <c r="GA21" i="4"/>
  <c r="GA22" i="4"/>
  <c r="GA23" i="4"/>
  <c r="GA24" i="4"/>
  <c r="GA25" i="4"/>
  <c r="GA26" i="4"/>
  <c r="GA28" i="4"/>
  <c r="GA29" i="4"/>
  <c r="GA30" i="4"/>
  <c r="GA31" i="4"/>
  <c r="GA32" i="4"/>
  <c r="GA33" i="4"/>
  <c r="GA34" i="4"/>
  <c r="GA35" i="4"/>
  <c r="GA36" i="4"/>
  <c r="GA37" i="4"/>
  <c r="GA38" i="4"/>
  <c r="GA39" i="4"/>
  <c r="GA40" i="4"/>
  <c r="GA41" i="4"/>
  <c r="GA42" i="4"/>
  <c r="GA43" i="4"/>
  <c r="GA44" i="4"/>
  <c r="GA46" i="4"/>
  <c r="GA47" i="4"/>
  <c r="GA48" i="4"/>
  <c r="GA49" i="4"/>
  <c r="GA51" i="4"/>
  <c r="GA52" i="4"/>
  <c r="GA53" i="4"/>
  <c r="GA54" i="4"/>
  <c r="GA55" i="4"/>
  <c r="GA56" i="4"/>
  <c r="GA57" i="4"/>
  <c r="GA58" i="4"/>
  <c r="GA59" i="4"/>
  <c r="GA60" i="4"/>
  <c r="GA61" i="4"/>
  <c r="GA62" i="4"/>
  <c r="GA63" i="4"/>
  <c r="GA64" i="4"/>
  <c r="GA65" i="4"/>
  <c r="GA66" i="4"/>
  <c r="GA67" i="4"/>
  <c r="GA68" i="4"/>
  <c r="GA69" i="4"/>
  <c r="GA70" i="4"/>
  <c r="GA71" i="4"/>
  <c r="GA72" i="4"/>
  <c r="GA73" i="4"/>
  <c r="GA74" i="4"/>
  <c r="GA76" i="4"/>
  <c r="GA77" i="4"/>
  <c r="GA78" i="4"/>
  <c r="GA79" i="4"/>
  <c r="GA80" i="4"/>
  <c r="GA81" i="4"/>
  <c r="GA82" i="4"/>
  <c r="GA83" i="4"/>
  <c r="GA84" i="4"/>
  <c r="GA85" i="4"/>
  <c r="GA86" i="4"/>
  <c r="GA87" i="4"/>
  <c r="GA88" i="4"/>
  <c r="GA89" i="4"/>
  <c r="GA90" i="4"/>
  <c r="GA91" i="4"/>
  <c r="GA92" i="4"/>
  <c r="GA93" i="4"/>
  <c r="GA94" i="4"/>
  <c r="GA95" i="4"/>
  <c r="GA96" i="4"/>
  <c r="GA97" i="4"/>
  <c r="GA98" i="4"/>
  <c r="GA99" i="4"/>
  <c r="GA100" i="4"/>
  <c r="GA101" i="4"/>
  <c r="GA102" i="4"/>
  <c r="GA103" i="4"/>
  <c r="GA104" i="4"/>
  <c r="GA105" i="4"/>
  <c r="GA106" i="4"/>
  <c r="GA108" i="4"/>
  <c r="GA109" i="4"/>
  <c r="GA110" i="4"/>
  <c r="GA111" i="4"/>
  <c r="GA112" i="4"/>
  <c r="GA113" i="4"/>
  <c r="GA114" i="4"/>
  <c r="EU20" i="4"/>
  <c r="GB20" i="4" s="1"/>
  <c r="GB21" i="4"/>
  <c r="GB22" i="4"/>
  <c r="GB23" i="4"/>
  <c r="GB24" i="4"/>
  <c r="GB25" i="4"/>
  <c r="GB26" i="4"/>
  <c r="GB27" i="4"/>
  <c r="GB28" i="4"/>
  <c r="GB29" i="4"/>
  <c r="GB30" i="4"/>
  <c r="GB31" i="4"/>
  <c r="GB32" i="4"/>
  <c r="GB33" i="4"/>
  <c r="GB34" i="4"/>
  <c r="GB35" i="4"/>
  <c r="GB36" i="4"/>
  <c r="GB37" i="4"/>
  <c r="GB38" i="4"/>
  <c r="GB39" i="4"/>
  <c r="GB40" i="4"/>
  <c r="GB41" i="4"/>
  <c r="GB42" i="4"/>
  <c r="GB43" i="4"/>
  <c r="GB44" i="4"/>
  <c r="GB45" i="4"/>
  <c r="GB46" i="4"/>
  <c r="GB47" i="4"/>
  <c r="GB48" i="4"/>
  <c r="GB49" i="4"/>
  <c r="GB50" i="4"/>
  <c r="GB51" i="4"/>
  <c r="GB52" i="4"/>
  <c r="GB53" i="4"/>
  <c r="GB54" i="4"/>
  <c r="GB55" i="4"/>
  <c r="GB56" i="4"/>
  <c r="GB57" i="4"/>
  <c r="GB58" i="4"/>
  <c r="GB59" i="4"/>
  <c r="GB60" i="4"/>
  <c r="GB61" i="4"/>
  <c r="GB62" i="4"/>
  <c r="GB63" i="4"/>
  <c r="GB64" i="4"/>
  <c r="GB65" i="4"/>
  <c r="GB66" i="4"/>
  <c r="GB67" i="4"/>
  <c r="GB68" i="4"/>
  <c r="GB69" i="4"/>
  <c r="GB70" i="4"/>
  <c r="GB71" i="4"/>
  <c r="GB72" i="4"/>
  <c r="GB73" i="4"/>
  <c r="GB75" i="4"/>
  <c r="GB76" i="4"/>
  <c r="GB77" i="4"/>
  <c r="GB78" i="4"/>
  <c r="GB79" i="4"/>
  <c r="GB80" i="4"/>
  <c r="GB81" i="4"/>
  <c r="GB82" i="4"/>
  <c r="GB83" i="4"/>
  <c r="GB84" i="4"/>
  <c r="GB85" i="4"/>
  <c r="GB86" i="4"/>
  <c r="GB87" i="4"/>
  <c r="GB88" i="4"/>
  <c r="GB89" i="4"/>
  <c r="GB90" i="4"/>
  <c r="GB91" i="4"/>
  <c r="GB92" i="4"/>
  <c r="GB93" i="4"/>
  <c r="GB94" i="4"/>
  <c r="GB95" i="4"/>
  <c r="GB96" i="4"/>
  <c r="GB97" i="4"/>
  <c r="GB98" i="4"/>
  <c r="GB99" i="4"/>
  <c r="GB100" i="4"/>
  <c r="GB101" i="4"/>
  <c r="GB102" i="4"/>
  <c r="GB103" i="4"/>
  <c r="GB104" i="4"/>
  <c r="GB105" i="4"/>
  <c r="GB106" i="4"/>
  <c r="GB107" i="4"/>
  <c r="GB108" i="4"/>
  <c r="GB109" i="4"/>
  <c r="GB110" i="4"/>
  <c r="GB111" i="4"/>
  <c r="GB112" i="4"/>
  <c r="GB113" i="4"/>
  <c r="GB114" i="4"/>
  <c r="EV20" i="4"/>
  <c r="GC20" i="4" s="1"/>
  <c r="GC21" i="4"/>
  <c r="GC22" i="4"/>
  <c r="GC23" i="4"/>
  <c r="GC24" i="4"/>
  <c r="GC25" i="4"/>
  <c r="GC26" i="4"/>
  <c r="GC27" i="4"/>
  <c r="GC28" i="4"/>
  <c r="GC29" i="4"/>
  <c r="GC30" i="4"/>
  <c r="GC31" i="4"/>
  <c r="GC32" i="4"/>
  <c r="GC33" i="4"/>
  <c r="GC34" i="4"/>
  <c r="GC35" i="4"/>
  <c r="GC36" i="4"/>
  <c r="GC37" i="4"/>
  <c r="GC38" i="4"/>
  <c r="GC39" i="4"/>
  <c r="GC40" i="4"/>
  <c r="GC41" i="4"/>
  <c r="GC42" i="4"/>
  <c r="GC43" i="4"/>
  <c r="GC44" i="4"/>
  <c r="GC45" i="4"/>
  <c r="GC46" i="4"/>
  <c r="GC47" i="4"/>
  <c r="GC48" i="4"/>
  <c r="GC49" i="4"/>
  <c r="GC50" i="4"/>
  <c r="GC51" i="4"/>
  <c r="GC52" i="4"/>
  <c r="GC53" i="4"/>
  <c r="GC54" i="4"/>
  <c r="GC55" i="4"/>
  <c r="GC56" i="4"/>
  <c r="GC57" i="4"/>
  <c r="GC58" i="4"/>
  <c r="GC59" i="4"/>
  <c r="GC60" i="4"/>
  <c r="GC61" i="4"/>
  <c r="GC62" i="4"/>
  <c r="GC63" i="4"/>
  <c r="GC64" i="4"/>
  <c r="GC65" i="4"/>
  <c r="GC66" i="4"/>
  <c r="GC67" i="4"/>
  <c r="GC68" i="4"/>
  <c r="GC69" i="4"/>
  <c r="GC70" i="4"/>
  <c r="GC71" i="4"/>
  <c r="GC72" i="4"/>
  <c r="GC73" i="4"/>
  <c r="GC74" i="4"/>
  <c r="GC75" i="4"/>
  <c r="GC76" i="4"/>
  <c r="GC77" i="4"/>
  <c r="GC78" i="4"/>
  <c r="GC79" i="4"/>
  <c r="GC80" i="4"/>
  <c r="GC81" i="4"/>
  <c r="GC82" i="4"/>
  <c r="GC83" i="4"/>
  <c r="GC84" i="4"/>
  <c r="GC85" i="4"/>
  <c r="GC86" i="4"/>
  <c r="GC87" i="4"/>
  <c r="GC88" i="4"/>
  <c r="GC89" i="4"/>
  <c r="GC90" i="4"/>
  <c r="GC91" i="4"/>
  <c r="GC92" i="4"/>
  <c r="GC93" i="4"/>
  <c r="GC94" i="4"/>
  <c r="GC95" i="4"/>
  <c r="GC96" i="4"/>
  <c r="GC97" i="4"/>
  <c r="GC98" i="4"/>
  <c r="GC99" i="4"/>
  <c r="GC100" i="4"/>
  <c r="GC101" i="4"/>
  <c r="GC102" i="4"/>
  <c r="GC103" i="4"/>
  <c r="GC104" i="4"/>
  <c r="GC105" i="4"/>
  <c r="GC106" i="4"/>
  <c r="GC107" i="4"/>
  <c r="GC108" i="4"/>
  <c r="GC109" i="4"/>
  <c r="GC110" i="4"/>
  <c r="GC111" i="4"/>
  <c r="GC112" i="4"/>
  <c r="GC113" i="4"/>
  <c r="EW20" i="4"/>
  <c r="GD20" i="4" s="1"/>
  <c r="GD21" i="4"/>
  <c r="GD22" i="4"/>
  <c r="GD23" i="4"/>
  <c r="GD24" i="4"/>
  <c r="GD25" i="4"/>
  <c r="GD26" i="4"/>
  <c r="GD27" i="4"/>
  <c r="GD28" i="4"/>
  <c r="GD29" i="4"/>
  <c r="GD30" i="4"/>
  <c r="GD31" i="4"/>
  <c r="GD32" i="4"/>
  <c r="GD34" i="4"/>
  <c r="GD35" i="4"/>
  <c r="GD36" i="4"/>
  <c r="GD37" i="4"/>
  <c r="GD38" i="4"/>
  <c r="GD39" i="4"/>
  <c r="GD40" i="4"/>
  <c r="GD41" i="4"/>
  <c r="GD42" i="4"/>
  <c r="GD43" i="4"/>
  <c r="GD44" i="4"/>
  <c r="GD45" i="4"/>
  <c r="GD46" i="4"/>
  <c r="GD47" i="4"/>
  <c r="GD48" i="4"/>
  <c r="GD49" i="4"/>
  <c r="GD50" i="4"/>
  <c r="GD51" i="4"/>
  <c r="GD52" i="4"/>
  <c r="GD53" i="4"/>
  <c r="GD54" i="4"/>
  <c r="GD56" i="4"/>
  <c r="GD57" i="4"/>
  <c r="GD58" i="4"/>
  <c r="GD59" i="4"/>
  <c r="GD60" i="4"/>
  <c r="GD61" i="4"/>
  <c r="GD62" i="4"/>
  <c r="GD63" i="4"/>
  <c r="GD64" i="4"/>
  <c r="GD65" i="4"/>
  <c r="GD66" i="4"/>
  <c r="GD67" i="4"/>
  <c r="GD68" i="4"/>
  <c r="GD69" i="4"/>
  <c r="GD70" i="4"/>
  <c r="GD71" i="4"/>
  <c r="GD72" i="4"/>
  <c r="GD73" i="4"/>
  <c r="GD74" i="4"/>
  <c r="GD75" i="4"/>
  <c r="GD76" i="4"/>
  <c r="GD77" i="4"/>
  <c r="GD78" i="4"/>
  <c r="GD79" i="4"/>
  <c r="GD80" i="4"/>
  <c r="GD81" i="4"/>
  <c r="GD82" i="4"/>
  <c r="GD83" i="4"/>
  <c r="GD84" i="4"/>
  <c r="GD85" i="4"/>
  <c r="GD86" i="4"/>
  <c r="GD87" i="4"/>
  <c r="GD88" i="4"/>
  <c r="GD89" i="4"/>
  <c r="GD90" i="4"/>
  <c r="GD91" i="4"/>
  <c r="GD92" i="4"/>
  <c r="GD93" i="4"/>
  <c r="GD94" i="4"/>
  <c r="GD95" i="4"/>
  <c r="GD96" i="4"/>
  <c r="GD97" i="4"/>
  <c r="GD98" i="4"/>
  <c r="GD99" i="4"/>
  <c r="GD100" i="4"/>
  <c r="GD101" i="4"/>
  <c r="GD102" i="4"/>
  <c r="GD104" i="4"/>
  <c r="GD105" i="4"/>
  <c r="GD106" i="4"/>
  <c r="GD107" i="4"/>
  <c r="GD108" i="4"/>
  <c r="GD109" i="4"/>
  <c r="GD110" i="4"/>
  <c r="GD111" i="4"/>
  <c r="GD112" i="4"/>
  <c r="GD113" i="4"/>
  <c r="GD114" i="4"/>
  <c r="EX20" i="4"/>
  <c r="GE20" i="4" s="1"/>
  <c r="GE21" i="4"/>
  <c r="GE22" i="4"/>
  <c r="GE23" i="4"/>
  <c r="GE25" i="4"/>
  <c r="GE26" i="4"/>
  <c r="GE27" i="4"/>
  <c r="GE28" i="4"/>
  <c r="GE29" i="4"/>
  <c r="GE30" i="4"/>
  <c r="GE31" i="4"/>
  <c r="GE32" i="4"/>
  <c r="GE33" i="4"/>
  <c r="GE34" i="4"/>
  <c r="GE35" i="4"/>
  <c r="GE36" i="4"/>
  <c r="GE37" i="4"/>
  <c r="GE38" i="4"/>
  <c r="GE39" i="4"/>
  <c r="GE40" i="4"/>
  <c r="GE41" i="4"/>
  <c r="GE42" i="4"/>
  <c r="GE43" i="4"/>
  <c r="GE44" i="4"/>
  <c r="GE45" i="4"/>
  <c r="GE46" i="4"/>
  <c r="GE47" i="4"/>
  <c r="GE48" i="4"/>
  <c r="GE49" i="4"/>
  <c r="GE50" i="4"/>
  <c r="GE51" i="4"/>
  <c r="GE53" i="4"/>
  <c r="GE54" i="4"/>
  <c r="GE55" i="4"/>
  <c r="GE56" i="4"/>
  <c r="GE57" i="4"/>
  <c r="GE58" i="4"/>
  <c r="GE59" i="4"/>
  <c r="GE60" i="4"/>
  <c r="GE61" i="4"/>
  <c r="GE62" i="4"/>
  <c r="GE63" i="4"/>
  <c r="GE64" i="4"/>
  <c r="GE65" i="4"/>
  <c r="GE66" i="4"/>
  <c r="GE67" i="4"/>
  <c r="GE68" i="4"/>
  <c r="GE69" i="4"/>
  <c r="GE70" i="4"/>
  <c r="GE71" i="4"/>
  <c r="GE72" i="4"/>
  <c r="GE73" i="4"/>
  <c r="GE74" i="4"/>
  <c r="GE75" i="4"/>
  <c r="GE76" i="4"/>
  <c r="GE77" i="4"/>
  <c r="GE78" i="4"/>
  <c r="GE79" i="4"/>
  <c r="GE80" i="4"/>
  <c r="GE81" i="4"/>
  <c r="GE82" i="4"/>
  <c r="GE83" i="4"/>
  <c r="GE85" i="4"/>
  <c r="GE86" i="4"/>
  <c r="GE87" i="4"/>
  <c r="GE88" i="4"/>
  <c r="GE89" i="4"/>
  <c r="GE90" i="4"/>
  <c r="GE91" i="4"/>
  <c r="GE92" i="4"/>
  <c r="GE93" i="4"/>
  <c r="GE94" i="4"/>
  <c r="GE95" i="4"/>
  <c r="GE96" i="4"/>
  <c r="GE97" i="4"/>
  <c r="GE98" i="4"/>
  <c r="GE99" i="4"/>
  <c r="GE100" i="4"/>
  <c r="GE101" i="4"/>
  <c r="GE102" i="4"/>
  <c r="GE103" i="4"/>
  <c r="GE104" i="4"/>
  <c r="GE105" i="4"/>
  <c r="GE106" i="4"/>
  <c r="GE107" i="4"/>
  <c r="GE108" i="4"/>
  <c r="GE109" i="4"/>
  <c r="GE110" i="4"/>
  <c r="GE111" i="4"/>
  <c r="GE112" i="4"/>
  <c r="GE113" i="4"/>
  <c r="GE114" i="4"/>
  <c r="EY20" i="4"/>
  <c r="GF20" i="4" s="1"/>
  <c r="GF21" i="4"/>
  <c r="GF22" i="4"/>
  <c r="GF23" i="4"/>
  <c r="GF24" i="4"/>
  <c r="GF25" i="4"/>
  <c r="GF26" i="4"/>
  <c r="GF27" i="4"/>
  <c r="GF28" i="4"/>
  <c r="GF29" i="4"/>
  <c r="GF30" i="4"/>
  <c r="GF31" i="4"/>
  <c r="GF32" i="4"/>
  <c r="GF33" i="4"/>
  <c r="GF34" i="4"/>
  <c r="GF35" i="4"/>
  <c r="GF36" i="4"/>
  <c r="GF37" i="4"/>
  <c r="GF38" i="4"/>
  <c r="GF39" i="4"/>
  <c r="GF40" i="4"/>
  <c r="GF41" i="4"/>
  <c r="GF42" i="4"/>
  <c r="GF43" i="4"/>
  <c r="GF44" i="4"/>
  <c r="GF45" i="4"/>
  <c r="GF46" i="4"/>
  <c r="GF47" i="4"/>
  <c r="GF48" i="4"/>
  <c r="GF49" i="4"/>
  <c r="GF50" i="4"/>
  <c r="GF51" i="4"/>
  <c r="GF52" i="4"/>
  <c r="GF53" i="4"/>
  <c r="GF54" i="4"/>
  <c r="GF55" i="4"/>
  <c r="GF56" i="4"/>
  <c r="GF57" i="4"/>
  <c r="GF58" i="4"/>
  <c r="GF59" i="4"/>
  <c r="GF60" i="4"/>
  <c r="GF61" i="4"/>
  <c r="GF62" i="4"/>
  <c r="GF63" i="4"/>
  <c r="GF64" i="4"/>
  <c r="GF65" i="4"/>
  <c r="GF66" i="4"/>
  <c r="GF67" i="4"/>
  <c r="GF68" i="4"/>
  <c r="GF69" i="4"/>
  <c r="GF70" i="4"/>
  <c r="GF71" i="4"/>
  <c r="GF72" i="4"/>
  <c r="GF73" i="4"/>
  <c r="GF74" i="4"/>
  <c r="GF75" i="4"/>
  <c r="GF76" i="4"/>
  <c r="GF77" i="4"/>
  <c r="GF78" i="4"/>
  <c r="GF79" i="4"/>
  <c r="GF80" i="4"/>
  <c r="GF81" i="4"/>
  <c r="GF82" i="4"/>
  <c r="GF83" i="4"/>
  <c r="GF84" i="4"/>
  <c r="GF85" i="4"/>
  <c r="GF86" i="4"/>
  <c r="GF87" i="4"/>
  <c r="GF88" i="4"/>
  <c r="GF89" i="4"/>
  <c r="GF90" i="4"/>
  <c r="GF91" i="4"/>
  <c r="GF92" i="4"/>
  <c r="GF93" i="4"/>
  <c r="GF94" i="4"/>
  <c r="GF95" i="4"/>
  <c r="GF96" i="4"/>
  <c r="GF97" i="4"/>
  <c r="GF98" i="4"/>
  <c r="GF99" i="4"/>
  <c r="GF100" i="4"/>
  <c r="GF101" i="4"/>
  <c r="GF102" i="4"/>
  <c r="GF103" i="4"/>
  <c r="GF104" i="4"/>
  <c r="GF105" i="4"/>
  <c r="GF106" i="4"/>
  <c r="GF107" i="4"/>
  <c r="GF108" i="4"/>
  <c r="GF109" i="4"/>
  <c r="GF110" i="4"/>
  <c r="GF111" i="4"/>
  <c r="GF112" i="4"/>
  <c r="GF113" i="4"/>
  <c r="GF114" i="4"/>
  <c r="EZ20" i="4"/>
  <c r="GG20" i="4" s="1"/>
  <c r="GG21" i="4"/>
  <c r="GG22" i="4"/>
  <c r="GG23" i="4"/>
  <c r="GG24" i="4"/>
  <c r="GG25" i="4"/>
  <c r="GG26" i="4"/>
  <c r="GG27" i="4"/>
  <c r="GG28" i="4"/>
  <c r="GG29" i="4"/>
  <c r="GG30" i="4"/>
  <c r="GG31" i="4"/>
  <c r="GG32" i="4"/>
  <c r="GG33" i="4"/>
  <c r="GG34" i="4"/>
  <c r="GG35" i="4"/>
  <c r="GG36" i="4"/>
  <c r="GG37" i="4"/>
  <c r="GG44" i="4"/>
  <c r="GG45" i="4"/>
  <c r="GG46" i="4"/>
  <c r="GG47" i="4"/>
  <c r="GG48" i="4"/>
  <c r="GG49" i="4"/>
  <c r="GG50" i="4"/>
  <c r="GG51" i="4"/>
  <c r="GG52" i="4"/>
  <c r="GG53" i="4"/>
  <c r="GG54" i="4"/>
  <c r="GG55" i="4"/>
  <c r="GG56" i="4"/>
  <c r="GG57" i="4"/>
  <c r="GG58" i="4"/>
  <c r="GG59" i="4"/>
  <c r="GG60" i="4"/>
  <c r="GG61" i="4"/>
  <c r="GG62" i="4"/>
  <c r="GG63" i="4"/>
  <c r="GG64" i="4"/>
  <c r="GG65" i="4"/>
  <c r="GG66" i="4"/>
  <c r="GG67" i="4"/>
  <c r="GG68" i="4"/>
  <c r="GG69" i="4"/>
  <c r="GG70" i="4"/>
  <c r="GG71" i="4"/>
  <c r="GG72" i="4"/>
  <c r="GG73" i="4"/>
  <c r="GG74" i="4"/>
  <c r="GG75" i="4"/>
  <c r="GG76" i="4"/>
  <c r="GG77" i="4"/>
  <c r="GG78" i="4"/>
  <c r="GG79" i="4"/>
  <c r="GG80" i="4"/>
  <c r="GG81" i="4"/>
  <c r="GG82" i="4"/>
  <c r="GG83" i="4"/>
  <c r="GG84" i="4"/>
  <c r="GG85" i="4"/>
  <c r="GG86" i="4"/>
  <c r="GG87" i="4"/>
  <c r="GG88" i="4"/>
  <c r="GG89" i="4"/>
  <c r="GG90" i="4"/>
  <c r="GG91" i="4"/>
  <c r="GG92" i="4"/>
  <c r="GG93" i="4"/>
  <c r="GG94" i="4"/>
  <c r="GG95" i="4"/>
  <c r="GG96" i="4"/>
  <c r="GG97" i="4"/>
  <c r="GG98" i="4"/>
  <c r="GG99" i="4"/>
  <c r="GG100" i="4"/>
  <c r="GG101" i="4"/>
  <c r="GG102" i="4"/>
  <c r="GG103" i="4"/>
  <c r="GG104" i="4"/>
  <c r="GG105" i="4"/>
  <c r="GG106" i="4"/>
  <c r="GG107" i="4"/>
  <c r="GG108" i="4"/>
  <c r="GG109" i="4"/>
  <c r="GG110" i="4"/>
  <c r="GG111" i="4"/>
  <c r="GG112" i="4"/>
  <c r="GG113" i="4"/>
  <c r="GG114" i="4"/>
  <c r="FA20" i="4"/>
  <c r="GH20" i="4" s="1"/>
  <c r="GH21" i="4"/>
  <c r="GH22" i="4"/>
  <c r="GH23" i="4"/>
  <c r="GH24" i="4"/>
  <c r="GH25" i="4"/>
  <c r="GH26" i="4"/>
  <c r="GH27" i="4"/>
  <c r="GH28" i="4"/>
  <c r="GH29" i="4"/>
  <c r="GH30" i="4"/>
  <c r="GH31" i="4"/>
  <c r="GH32" i="4"/>
  <c r="GH33" i="4"/>
  <c r="GH34" i="4"/>
  <c r="GH35" i="4"/>
  <c r="GH36" i="4"/>
  <c r="GH37" i="4"/>
  <c r="GH44" i="4"/>
  <c r="GH45" i="4"/>
  <c r="GH46" i="4"/>
  <c r="GH47" i="4"/>
  <c r="GH48" i="4"/>
  <c r="GH49" i="4"/>
  <c r="GH50" i="4"/>
  <c r="GH51" i="4"/>
  <c r="GH52" i="4"/>
  <c r="GH53" i="4"/>
  <c r="GH54" i="4"/>
  <c r="GH55" i="4"/>
  <c r="GH56" i="4"/>
  <c r="GH57" i="4"/>
  <c r="GH58" i="4"/>
  <c r="GH59" i="4"/>
  <c r="GH60" i="4"/>
  <c r="GH61" i="4"/>
  <c r="GH62" i="4"/>
  <c r="GH63" i="4"/>
  <c r="GH64" i="4"/>
  <c r="GH65" i="4"/>
  <c r="GH66" i="4"/>
  <c r="GH67" i="4"/>
  <c r="GH68" i="4"/>
  <c r="GH69" i="4"/>
  <c r="GH70" i="4"/>
  <c r="GH71" i="4"/>
  <c r="GH72" i="4"/>
  <c r="GH73" i="4"/>
  <c r="GH74" i="4"/>
  <c r="GH75" i="4"/>
  <c r="GH76" i="4"/>
  <c r="GH77" i="4"/>
  <c r="GH78" i="4"/>
  <c r="GH79" i="4"/>
  <c r="GH80" i="4"/>
  <c r="GH81" i="4"/>
  <c r="GH82" i="4"/>
  <c r="GH83" i="4"/>
  <c r="GH84" i="4"/>
  <c r="GH85" i="4"/>
  <c r="GH86" i="4"/>
  <c r="GH87" i="4"/>
  <c r="GH88" i="4"/>
  <c r="GH89" i="4"/>
  <c r="GH90" i="4"/>
  <c r="GH91" i="4"/>
  <c r="GH92" i="4"/>
  <c r="GH93" i="4"/>
  <c r="GH94" i="4"/>
  <c r="GH95" i="4"/>
  <c r="GH96" i="4"/>
  <c r="GH97" i="4"/>
  <c r="GH98" i="4"/>
  <c r="GH99" i="4"/>
  <c r="GH100" i="4"/>
  <c r="GH101" i="4"/>
  <c r="GH102" i="4"/>
  <c r="GH103" i="4"/>
  <c r="GH104" i="4"/>
  <c r="GH105" i="4"/>
  <c r="GH106" i="4"/>
  <c r="GH107" i="4"/>
  <c r="GH108" i="4"/>
  <c r="GH109" i="4"/>
  <c r="GH110" i="4"/>
  <c r="GH111" i="4"/>
  <c r="GH112" i="4"/>
  <c r="GH113" i="4"/>
  <c r="GH114" i="4"/>
  <c r="FB20" i="4"/>
  <c r="GI20" i="4" s="1"/>
  <c r="GI21" i="4"/>
  <c r="GI22" i="4"/>
  <c r="GI23" i="4"/>
  <c r="GI24" i="4"/>
  <c r="GI25" i="4"/>
  <c r="GI26" i="4"/>
  <c r="GI27" i="4"/>
  <c r="GI28" i="4"/>
  <c r="GI29" i="4"/>
  <c r="GI30" i="4"/>
  <c r="GI31" i="4"/>
  <c r="GI32" i="4"/>
  <c r="GI34" i="4"/>
  <c r="GI35" i="4"/>
  <c r="GI36" i="4"/>
  <c r="GI37" i="4"/>
  <c r="GI38" i="4"/>
  <c r="GI39" i="4"/>
  <c r="GI40" i="4"/>
  <c r="GI41" i="4"/>
  <c r="GI42" i="4"/>
  <c r="GI43" i="4"/>
  <c r="GI44" i="4"/>
  <c r="GI45" i="4"/>
  <c r="GI46" i="4"/>
  <c r="GI47" i="4"/>
  <c r="GI48" i="4"/>
  <c r="GI49" i="4"/>
  <c r="GI50" i="4"/>
  <c r="GI51" i="4"/>
  <c r="GI52" i="4"/>
  <c r="GI53" i="4"/>
  <c r="GI54" i="4"/>
  <c r="GI55" i="4"/>
  <c r="GI56" i="4"/>
  <c r="GI57" i="4"/>
  <c r="GI58" i="4"/>
  <c r="GI59" i="4"/>
  <c r="GI60" i="4"/>
  <c r="GI61" i="4"/>
  <c r="GI62" i="4"/>
  <c r="GI63" i="4"/>
  <c r="GI64" i="4"/>
  <c r="GI65" i="4"/>
  <c r="GI66" i="4"/>
  <c r="GI67" i="4"/>
  <c r="GI68" i="4"/>
  <c r="GI69" i="4"/>
  <c r="GI70" i="4"/>
  <c r="GI71" i="4"/>
  <c r="GI72" i="4"/>
  <c r="GI73" i="4"/>
  <c r="GI74" i="4"/>
  <c r="GI75" i="4"/>
  <c r="GI76" i="4"/>
  <c r="GI77" i="4"/>
  <c r="GI78" i="4"/>
  <c r="GI79" i="4"/>
  <c r="GI80" i="4"/>
  <c r="GI81" i="4"/>
  <c r="GI82" i="4"/>
  <c r="GI83" i="4"/>
  <c r="GI84" i="4"/>
  <c r="GI85" i="4"/>
  <c r="GI86" i="4"/>
  <c r="GI87" i="4"/>
  <c r="GI88" i="4"/>
  <c r="GI89" i="4"/>
  <c r="GI90" i="4"/>
  <c r="GI91" i="4"/>
  <c r="GI92" i="4"/>
  <c r="GI93" i="4"/>
  <c r="GI94" i="4"/>
  <c r="GI95" i="4"/>
  <c r="GI96" i="4"/>
  <c r="GI97" i="4"/>
  <c r="GI98" i="4"/>
  <c r="GI99" i="4"/>
  <c r="GI100" i="4"/>
  <c r="GI101" i="4"/>
  <c r="GI102" i="4"/>
  <c r="GI103" i="4"/>
  <c r="GI104" i="4"/>
  <c r="GI105" i="4"/>
  <c r="GI106" i="4"/>
  <c r="GI107" i="4"/>
  <c r="GI108" i="4"/>
  <c r="GI109" i="4"/>
  <c r="GI110" i="4"/>
  <c r="GI111" i="4"/>
  <c r="GI112" i="4"/>
  <c r="GI113" i="4"/>
  <c r="GI114" i="4"/>
  <c r="FC20" i="4"/>
  <c r="GJ20" i="4" s="1"/>
  <c r="GJ21" i="4"/>
  <c r="GJ22" i="4"/>
  <c r="GJ23" i="4"/>
  <c r="GJ24" i="4"/>
  <c r="GJ25" i="4"/>
  <c r="GJ26" i="4"/>
  <c r="GJ27" i="4"/>
  <c r="GJ28" i="4"/>
  <c r="GJ29" i="4"/>
  <c r="GJ30" i="4"/>
  <c r="GJ31" i="4"/>
  <c r="GJ32" i="4"/>
  <c r="GJ33" i="4"/>
  <c r="GJ34" i="4"/>
  <c r="GJ35" i="4"/>
  <c r="GJ36" i="4"/>
  <c r="GJ37" i="4"/>
  <c r="GJ38" i="4"/>
  <c r="GJ40" i="4"/>
  <c r="GJ41" i="4"/>
  <c r="GJ42" i="4"/>
  <c r="GJ43" i="4"/>
  <c r="GJ44" i="4"/>
  <c r="GJ45" i="4"/>
  <c r="GJ46" i="4"/>
  <c r="GJ47" i="4"/>
  <c r="GJ48" i="4"/>
  <c r="GJ49" i="4"/>
  <c r="GJ50" i="4"/>
  <c r="GJ51" i="4"/>
  <c r="GJ52" i="4"/>
  <c r="GJ53" i="4"/>
  <c r="GJ54" i="4"/>
  <c r="GJ55" i="4"/>
  <c r="GJ56" i="4"/>
  <c r="GJ57" i="4"/>
  <c r="GJ58" i="4"/>
  <c r="GJ59" i="4"/>
  <c r="GJ60" i="4"/>
  <c r="GJ61" i="4"/>
  <c r="GJ62" i="4"/>
  <c r="GJ63" i="4"/>
  <c r="GJ64" i="4"/>
  <c r="GJ65" i="4"/>
  <c r="GJ66" i="4"/>
  <c r="GJ67" i="4"/>
  <c r="GJ68" i="4"/>
  <c r="GJ69" i="4"/>
  <c r="GJ70" i="4"/>
  <c r="GJ71" i="4"/>
  <c r="GJ72" i="4"/>
  <c r="GJ73" i="4"/>
  <c r="GJ74" i="4"/>
  <c r="GJ75" i="4"/>
  <c r="GJ76" i="4"/>
  <c r="GJ77" i="4"/>
  <c r="GJ78" i="4"/>
  <c r="GJ79" i="4"/>
  <c r="GJ80" i="4"/>
  <c r="GJ81" i="4"/>
  <c r="GJ82" i="4"/>
  <c r="GJ83" i="4"/>
  <c r="GJ84" i="4"/>
  <c r="GJ85" i="4"/>
  <c r="GJ86" i="4"/>
  <c r="GJ87" i="4"/>
  <c r="GJ88" i="4"/>
  <c r="GJ89" i="4"/>
  <c r="GJ90" i="4"/>
  <c r="GJ91" i="4"/>
  <c r="GJ92" i="4"/>
  <c r="GJ93" i="4"/>
  <c r="GJ94" i="4"/>
  <c r="GJ95" i="4"/>
  <c r="GJ96" i="4"/>
  <c r="GJ97" i="4"/>
  <c r="GJ98" i="4"/>
  <c r="GJ99" i="4"/>
  <c r="GJ100" i="4"/>
  <c r="GJ101" i="4"/>
  <c r="GJ102" i="4"/>
  <c r="GJ103" i="4"/>
  <c r="GJ104" i="4"/>
  <c r="GJ105" i="4"/>
  <c r="GJ106" i="4"/>
  <c r="GJ107" i="4"/>
  <c r="GJ108" i="4"/>
  <c r="GJ109" i="4"/>
  <c r="GJ110" i="4"/>
  <c r="GJ111" i="4"/>
  <c r="GJ112" i="4"/>
  <c r="GJ113" i="4"/>
  <c r="GJ114" i="4"/>
  <c r="FD20" i="4"/>
  <c r="GK21" i="4"/>
  <c r="GK22" i="4"/>
  <c r="GK23" i="4"/>
  <c r="GK24" i="4"/>
  <c r="GK25" i="4"/>
  <c r="GK26" i="4"/>
  <c r="GK27" i="4"/>
  <c r="GK28" i="4"/>
  <c r="GK29" i="4"/>
  <c r="GK30" i="4"/>
  <c r="GK32" i="4"/>
  <c r="GK33" i="4"/>
  <c r="GK34" i="4"/>
  <c r="GK35" i="4"/>
  <c r="GK36" i="4"/>
  <c r="GK37" i="4"/>
  <c r="GK39" i="4"/>
  <c r="GK40" i="4"/>
  <c r="GK41" i="4"/>
  <c r="GK42" i="4"/>
  <c r="GK43" i="4"/>
  <c r="GK44" i="4"/>
  <c r="GK45" i="4"/>
  <c r="GK46" i="4"/>
  <c r="GK47" i="4"/>
  <c r="GK48" i="4"/>
  <c r="GK49" i="4"/>
  <c r="GK50" i="4"/>
  <c r="GK51" i="4"/>
  <c r="GK52" i="4"/>
  <c r="GK53" i="4"/>
  <c r="GK54" i="4"/>
  <c r="GK55" i="4"/>
  <c r="GK56" i="4"/>
  <c r="GK57" i="4"/>
  <c r="GK58" i="4"/>
  <c r="GK59" i="4"/>
  <c r="GK60" i="4"/>
  <c r="GK61" i="4"/>
  <c r="GK62" i="4"/>
  <c r="GK63" i="4"/>
  <c r="GK64" i="4"/>
  <c r="GK65" i="4"/>
  <c r="GK66" i="4"/>
  <c r="GK67" i="4"/>
  <c r="GK68" i="4"/>
  <c r="GK69" i="4"/>
  <c r="GK70" i="4"/>
  <c r="GK71" i="4"/>
  <c r="GK72" i="4"/>
  <c r="GK73" i="4"/>
  <c r="GK74" i="4"/>
  <c r="GK75" i="4"/>
  <c r="GK76" i="4"/>
  <c r="GK77" i="4"/>
  <c r="GK78" i="4"/>
  <c r="GK79" i="4"/>
  <c r="GK80" i="4"/>
  <c r="GK81" i="4"/>
  <c r="GK82" i="4"/>
  <c r="GK83" i="4"/>
  <c r="GK84" i="4"/>
  <c r="GK85" i="4"/>
  <c r="GK86" i="4"/>
  <c r="GK87" i="4"/>
  <c r="GK88" i="4"/>
  <c r="GK89" i="4"/>
  <c r="GK90" i="4"/>
  <c r="GK91" i="4"/>
  <c r="GK92" i="4"/>
  <c r="GK93" i="4"/>
  <c r="GK94" i="4"/>
  <c r="GK95" i="4"/>
  <c r="GK96" i="4"/>
  <c r="GK97" i="4"/>
  <c r="GK98" i="4"/>
  <c r="GK99" i="4"/>
  <c r="GK100" i="4"/>
  <c r="GK101" i="4"/>
  <c r="GK102" i="4"/>
  <c r="GK103" i="4"/>
  <c r="GK104" i="4"/>
  <c r="GK105" i="4"/>
  <c r="GK106" i="4"/>
  <c r="GK107" i="4"/>
  <c r="GK108" i="4"/>
  <c r="GK109" i="4"/>
  <c r="GK110" i="4"/>
  <c r="GK111" i="4"/>
  <c r="GK112" i="4"/>
  <c r="GK113" i="4"/>
  <c r="GK114" i="4"/>
  <c r="FE20" i="4"/>
  <c r="GL20" i="4" s="1"/>
  <c r="GL21" i="4"/>
  <c r="GL22" i="4"/>
  <c r="GL23" i="4"/>
  <c r="GL24" i="4"/>
  <c r="GL25" i="4"/>
  <c r="GL26" i="4"/>
  <c r="GL27" i="4"/>
  <c r="GL28" i="4"/>
  <c r="GL29" i="4"/>
  <c r="GL30" i="4"/>
  <c r="GL31" i="4"/>
  <c r="GL32" i="4"/>
  <c r="GL33" i="4"/>
  <c r="GL34" i="4"/>
  <c r="GL35" i="4"/>
  <c r="GL36" i="4"/>
  <c r="GL37" i="4"/>
  <c r="GL38" i="4"/>
  <c r="GL39" i="4"/>
  <c r="GL40" i="4"/>
  <c r="GL41" i="4"/>
  <c r="GL42" i="4"/>
  <c r="GL43" i="4"/>
  <c r="GL44" i="4"/>
  <c r="GL45" i="4"/>
  <c r="GL46" i="4"/>
  <c r="GL47" i="4"/>
  <c r="GL48" i="4"/>
  <c r="GL49" i="4"/>
  <c r="GL50" i="4"/>
  <c r="GL51" i="4"/>
  <c r="GL52" i="4"/>
  <c r="GL53" i="4"/>
  <c r="GL54" i="4"/>
  <c r="GL55" i="4"/>
  <c r="GL56" i="4"/>
  <c r="GL57" i="4"/>
  <c r="GL58" i="4"/>
  <c r="GL59" i="4"/>
  <c r="GL60" i="4"/>
  <c r="GL61" i="4"/>
  <c r="GL62" i="4"/>
  <c r="GL63" i="4"/>
  <c r="GL64" i="4"/>
  <c r="GL65" i="4"/>
  <c r="GL66" i="4"/>
  <c r="GL67" i="4"/>
  <c r="GL68" i="4"/>
  <c r="GL69" i="4"/>
  <c r="GL70" i="4"/>
  <c r="GL71" i="4"/>
  <c r="GL72" i="4"/>
  <c r="GL73" i="4"/>
  <c r="GL74" i="4"/>
  <c r="GL75" i="4"/>
  <c r="GL76" i="4"/>
  <c r="GL77" i="4"/>
  <c r="GL78" i="4"/>
  <c r="GL79" i="4"/>
  <c r="GL80" i="4"/>
  <c r="GL81" i="4"/>
  <c r="GL82" i="4"/>
  <c r="GL83" i="4"/>
  <c r="GL84" i="4"/>
  <c r="GL85" i="4"/>
  <c r="GL86" i="4"/>
  <c r="GL87" i="4"/>
  <c r="GL88" i="4"/>
  <c r="GL89" i="4"/>
  <c r="GL90" i="4"/>
  <c r="GL91" i="4"/>
  <c r="GL92" i="4"/>
  <c r="GL93" i="4"/>
  <c r="GL94" i="4"/>
  <c r="GL95" i="4"/>
  <c r="GL96" i="4"/>
  <c r="GL97" i="4"/>
  <c r="GL98" i="4"/>
  <c r="GL99" i="4"/>
  <c r="GL100" i="4"/>
  <c r="GL101" i="4"/>
  <c r="GL102" i="4"/>
  <c r="GL103" i="4"/>
  <c r="GL104" i="4"/>
  <c r="GL105" i="4"/>
  <c r="GL106" i="4"/>
  <c r="GL107" i="4"/>
  <c r="GL108" i="4"/>
  <c r="GL109" i="4"/>
  <c r="GL110" i="4"/>
  <c r="GL111" i="4"/>
  <c r="GL112" i="4"/>
  <c r="GL113" i="4"/>
  <c r="GL114" i="4"/>
  <c r="FF20" i="4"/>
  <c r="GM21" i="4"/>
  <c r="GM22" i="4"/>
  <c r="GM23" i="4"/>
  <c r="GM24" i="4"/>
  <c r="GM25" i="4"/>
  <c r="GM26" i="4"/>
  <c r="GM27" i="4"/>
  <c r="GM28" i="4"/>
  <c r="GM29" i="4"/>
  <c r="GM30" i="4"/>
  <c r="GM31" i="4"/>
  <c r="GM32" i="4"/>
  <c r="GM33" i="4"/>
  <c r="GM34" i="4"/>
  <c r="GM35" i="4"/>
  <c r="GM36" i="4"/>
  <c r="GM37" i="4"/>
  <c r="GM38" i="4"/>
  <c r="GM39" i="4"/>
  <c r="GM40" i="4"/>
  <c r="GM41" i="4"/>
  <c r="GM42" i="4"/>
  <c r="GM43" i="4"/>
  <c r="GM44" i="4"/>
  <c r="GM45" i="4"/>
  <c r="GM46" i="4"/>
  <c r="GM47" i="4"/>
  <c r="GM48" i="4"/>
  <c r="GM49" i="4"/>
  <c r="GM50" i="4"/>
  <c r="GM51" i="4"/>
  <c r="GM52" i="4"/>
  <c r="GM53" i="4"/>
  <c r="GM54" i="4"/>
  <c r="GM55" i="4"/>
  <c r="GM56" i="4"/>
  <c r="GM57" i="4"/>
  <c r="GM58" i="4"/>
  <c r="GM59" i="4"/>
  <c r="GM60" i="4"/>
  <c r="GM61" i="4"/>
  <c r="GM62" i="4"/>
  <c r="GM63" i="4"/>
  <c r="GM64" i="4"/>
  <c r="GM65" i="4"/>
  <c r="GM66" i="4"/>
  <c r="GM67" i="4"/>
  <c r="GM68" i="4"/>
  <c r="GM69" i="4"/>
  <c r="GM70" i="4"/>
  <c r="GM71" i="4"/>
  <c r="GM72" i="4"/>
  <c r="GM73" i="4"/>
  <c r="GM74" i="4"/>
  <c r="GM75" i="4"/>
  <c r="GM76" i="4"/>
  <c r="GM77" i="4"/>
  <c r="GM78" i="4"/>
  <c r="GM79" i="4"/>
  <c r="GM80" i="4"/>
  <c r="GM81" i="4"/>
  <c r="GM82" i="4"/>
  <c r="GM83" i="4"/>
  <c r="GM84" i="4"/>
  <c r="GM85" i="4"/>
  <c r="GM86" i="4"/>
  <c r="GM87" i="4"/>
  <c r="GM88" i="4"/>
  <c r="GM89" i="4"/>
  <c r="GM90" i="4"/>
  <c r="GM91" i="4"/>
  <c r="GM92" i="4"/>
  <c r="GM93" i="4"/>
  <c r="GM94" i="4"/>
  <c r="GM95" i="4"/>
  <c r="GM96" i="4"/>
  <c r="GM97" i="4"/>
  <c r="GM98" i="4"/>
  <c r="GM99" i="4"/>
  <c r="GM100" i="4"/>
  <c r="GM101" i="4"/>
  <c r="GM102" i="4"/>
  <c r="GM103" i="4"/>
  <c r="GM104" i="4"/>
  <c r="GM105" i="4"/>
  <c r="GM106" i="4"/>
  <c r="GM107" i="4"/>
  <c r="GM108" i="4"/>
  <c r="GM109" i="4"/>
  <c r="GM110" i="4"/>
  <c r="GM111" i="4"/>
  <c r="GM112" i="4"/>
  <c r="GM113" i="4"/>
  <c r="GM114" i="4"/>
  <c r="CW154" i="4"/>
  <c r="CY154" i="4"/>
  <c r="DE154" i="4"/>
  <c r="GH94" i="6"/>
  <c r="GC58" i="6"/>
  <c r="FU43" i="6"/>
  <c r="FT101" i="6"/>
  <c r="FS60" i="6"/>
  <c r="FO104" i="6"/>
  <c r="FL84" i="6"/>
  <c r="GD58" i="6"/>
  <c r="FN53" i="6"/>
  <c r="AG132" i="6"/>
  <c r="AG132"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1" i="1"/>
  <c r="AG122" i="1"/>
  <c r="AG123" i="1"/>
  <c r="AG124" i="1"/>
  <c r="AG125" i="1"/>
  <c r="AG126" i="1"/>
  <c r="AG127" i="1"/>
  <c r="AG128" i="1"/>
  <c r="AG129" i="1"/>
  <c r="AG130" i="1"/>
  <c r="AG131" i="1"/>
  <c r="AL97" i="6"/>
  <c r="AL98" i="6"/>
  <c r="BR98" i="6" s="1"/>
  <c r="AL99" i="6"/>
  <c r="BR99" i="6" s="1"/>
  <c r="AL100" i="6"/>
  <c r="BR100" i="6" s="1"/>
  <c r="AL101" i="6"/>
  <c r="BR101" i="6" s="1"/>
  <c r="AL102" i="6"/>
  <c r="BR102" i="6" s="1"/>
  <c r="AL103" i="6"/>
  <c r="BR103" i="6" s="1"/>
  <c r="AL104" i="6"/>
  <c r="BR104" i="6" s="1"/>
  <c r="AL105" i="6"/>
  <c r="BR105" i="6" s="1"/>
  <c r="AL106" i="6"/>
  <c r="BR106" i="6" s="1"/>
  <c r="AL107" i="6"/>
  <c r="BR107" i="6" s="1"/>
  <c r="AL108" i="6"/>
  <c r="BR108" i="6" s="1"/>
  <c r="AL109" i="6"/>
  <c r="BR109" i="6" s="1"/>
  <c r="AL110" i="6"/>
  <c r="BR110" i="6" s="1"/>
  <c r="AL111" i="6"/>
  <c r="BR111" i="6" s="1"/>
  <c r="AL112" i="6"/>
  <c r="BR112" i="6" s="1"/>
  <c r="AM97" i="6"/>
  <c r="AM98" i="6"/>
  <c r="BS98" i="6" s="1"/>
  <c r="AM99" i="6"/>
  <c r="BS99" i="6" s="1"/>
  <c r="AM100" i="6"/>
  <c r="BS100" i="6" s="1"/>
  <c r="AM101" i="6"/>
  <c r="BS101" i="6" s="1"/>
  <c r="AM102" i="6"/>
  <c r="BS102" i="6" s="1"/>
  <c r="AM103" i="6"/>
  <c r="BS103" i="6" s="1"/>
  <c r="AM104" i="6"/>
  <c r="BS104" i="6" s="1"/>
  <c r="AM105" i="6"/>
  <c r="BS105" i="6" s="1"/>
  <c r="AM106" i="6"/>
  <c r="BS106" i="6" s="1"/>
  <c r="AM107" i="6"/>
  <c r="BS107" i="6" s="1"/>
  <c r="AM108" i="6"/>
  <c r="BS108" i="6" s="1"/>
  <c r="AM109" i="6"/>
  <c r="BS109" i="6" s="1"/>
  <c r="AM110" i="6"/>
  <c r="BS110" i="6" s="1"/>
  <c r="AM111" i="6"/>
  <c r="BS111" i="6" s="1"/>
  <c r="AM112" i="6"/>
  <c r="BS112" i="6" s="1"/>
  <c r="AN97" i="6"/>
  <c r="AN98" i="6"/>
  <c r="BT98" i="6" s="1"/>
  <c r="AN99" i="6"/>
  <c r="BT99" i="6" s="1"/>
  <c r="AN100" i="6"/>
  <c r="BT100" i="6" s="1"/>
  <c r="AN101" i="6"/>
  <c r="BT101" i="6" s="1"/>
  <c r="AN102" i="6"/>
  <c r="BT102" i="6" s="1"/>
  <c r="AN103" i="6"/>
  <c r="BT103" i="6" s="1"/>
  <c r="AN104" i="6"/>
  <c r="BT104" i="6" s="1"/>
  <c r="AN105" i="6"/>
  <c r="BT105" i="6" s="1"/>
  <c r="AN106" i="6"/>
  <c r="BT106" i="6" s="1"/>
  <c r="AN107" i="6"/>
  <c r="BT107" i="6" s="1"/>
  <c r="AN108" i="6"/>
  <c r="BT108" i="6" s="1"/>
  <c r="AN109" i="6"/>
  <c r="BT109" i="6" s="1"/>
  <c r="AN110" i="6"/>
  <c r="BT110" i="6" s="1"/>
  <c r="AN111" i="6"/>
  <c r="BT111" i="6" s="1"/>
  <c r="AN112" i="6"/>
  <c r="BT112" i="6" s="1"/>
  <c r="AO97" i="6"/>
  <c r="AO98" i="6"/>
  <c r="BU98" i="6" s="1"/>
  <c r="AO99" i="6"/>
  <c r="BU99" i="6" s="1"/>
  <c r="AO100" i="6"/>
  <c r="BU100" i="6" s="1"/>
  <c r="AO101" i="6"/>
  <c r="BU101" i="6" s="1"/>
  <c r="AO102" i="6"/>
  <c r="BU102" i="6" s="1"/>
  <c r="AO103" i="6"/>
  <c r="BU103" i="6" s="1"/>
  <c r="AO104" i="6"/>
  <c r="BU104" i="6" s="1"/>
  <c r="AO105" i="6"/>
  <c r="BU105" i="6" s="1"/>
  <c r="AO106" i="6"/>
  <c r="BU106" i="6" s="1"/>
  <c r="AO107" i="6"/>
  <c r="BU107" i="6" s="1"/>
  <c r="AO108" i="6"/>
  <c r="BU108" i="6" s="1"/>
  <c r="AO109" i="6"/>
  <c r="BU109" i="6" s="1"/>
  <c r="AO110" i="6"/>
  <c r="BU110" i="6" s="1"/>
  <c r="AO111" i="6"/>
  <c r="BU111" i="6" s="1"/>
  <c r="AO112" i="6"/>
  <c r="BU112" i="6" s="1"/>
  <c r="AP97" i="6"/>
  <c r="AP98" i="6"/>
  <c r="BV98" i="6" s="1"/>
  <c r="AP99" i="6"/>
  <c r="BV99" i="6" s="1"/>
  <c r="AP100" i="6"/>
  <c r="BV100" i="6" s="1"/>
  <c r="AP101" i="6"/>
  <c r="BV101" i="6" s="1"/>
  <c r="AP102" i="6"/>
  <c r="BV102" i="6" s="1"/>
  <c r="AP103" i="6"/>
  <c r="BV103" i="6" s="1"/>
  <c r="AP104" i="6"/>
  <c r="BV104" i="6" s="1"/>
  <c r="AP105" i="6"/>
  <c r="BV105" i="6" s="1"/>
  <c r="AP106" i="6"/>
  <c r="BV106" i="6" s="1"/>
  <c r="AP107" i="6"/>
  <c r="BV107" i="6" s="1"/>
  <c r="AP108" i="6"/>
  <c r="BV108" i="6" s="1"/>
  <c r="AP109" i="6"/>
  <c r="BV109" i="6" s="1"/>
  <c r="AP110" i="6"/>
  <c r="BV110" i="6" s="1"/>
  <c r="AP111" i="6"/>
  <c r="BV111" i="6" s="1"/>
  <c r="AP112" i="6"/>
  <c r="BV112" i="6" s="1"/>
  <c r="AQ97" i="6"/>
  <c r="AQ98" i="6"/>
  <c r="BW98" i="6" s="1"/>
  <c r="AQ99" i="6"/>
  <c r="BW99" i="6" s="1"/>
  <c r="AQ100" i="6"/>
  <c r="BW100" i="6" s="1"/>
  <c r="AQ101" i="6"/>
  <c r="BW101" i="6" s="1"/>
  <c r="AQ102" i="6"/>
  <c r="BW102" i="6" s="1"/>
  <c r="AQ103" i="6"/>
  <c r="BW103" i="6" s="1"/>
  <c r="AQ104" i="6"/>
  <c r="BW104" i="6" s="1"/>
  <c r="AQ105" i="6"/>
  <c r="BW105" i="6" s="1"/>
  <c r="AQ106" i="6"/>
  <c r="BW106" i="6" s="1"/>
  <c r="AQ107" i="6"/>
  <c r="BW107" i="6" s="1"/>
  <c r="AQ108" i="6"/>
  <c r="BW108" i="6" s="1"/>
  <c r="AQ109" i="6"/>
  <c r="BW109" i="6" s="1"/>
  <c r="AQ110" i="6"/>
  <c r="BW110" i="6" s="1"/>
  <c r="AQ111" i="6"/>
  <c r="BW111" i="6" s="1"/>
  <c r="AQ112" i="6"/>
  <c r="BW112" i="6" s="1"/>
  <c r="AR97" i="6"/>
  <c r="AR98" i="6"/>
  <c r="BX98" i="6" s="1"/>
  <c r="AR99" i="6"/>
  <c r="BX99" i="6" s="1"/>
  <c r="AR100" i="6"/>
  <c r="BX100" i="6" s="1"/>
  <c r="AR101" i="6"/>
  <c r="BX101" i="6" s="1"/>
  <c r="AR102" i="6"/>
  <c r="BX102" i="6" s="1"/>
  <c r="AR103" i="6"/>
  <c r="BX103" i="6" s="1"/>
  <c r="AR104" i="6"/>
  <c r="BX104" i="6" s="1"/>
  <c r="AR105" i="6"/>
  <c r="BX105" i="6" s="1"/>
  <c r="AR106" i="6"/>
  <c r="BX106" i="6" s="1"/>
  <c r="AR107" i="6"/>
  <c r="BX107" i="6" s="1"/>
  <c r="AR108" i="6"/>
  <c r="BX108" i="6" s="1"/>
  <c r="AR109" i="6"/>
  <c r="BX109" i="6" s="1"/>
  <c r="AR110" i="6"/>
  <c r="BX110" i="6" s="1"/>
  <c r="AR111" i="6"/>
  <c r="BX111" i="6" s="1"/>
  <c r="AR112" i="6"/>
  <c r="BX112" i="6" s="1"/>
  <c r="AS97" i="6"/>
  <c r="AS98" i="6"/>
  <c r="BY98" i="6" s="1"/>
  <c r="AS99" i="6"/>
  <c r="BY99" i="6" s="1"/>
  <c r="AS100" i="6"/>
  <c r="BY100" i="6" s="1"/>
  <c r="AS101" i="6"/>
  <c r="BY101" i="6" s="1"/>
  <c r="AS102" i="6"/>
  <c r="BY102" i="6" s="1"/>
  <c r="AS103" i="6"/>
  <c r="BY103" i="6" s="1"/>
  <c r="AS104" i="6"/>
  <c r="BY104" i="6" s="1"/>
  <c r="AS105" i="6"/>
  <c r="BY105" i="6" s="1"/>
  <c r="AS106" i="6"/>
  <c r="BY106" i="6" s="1"/>
  <c r="AS107" i="6"/>
  <c r="BY107" i="6" s="1"/>
  <c r="AS108" i="6"/>
  <c r="BY108" i="6" s="1"/>
  <c r="AS109" i="6"/>
  <c r="BY109" i="6" s="1"/>
  <c r="AS110" i="6"/>
  <c r="BY110" i="6" s="1"/>
  <c r="AS111" i="6"/>
  <c r="BY111" i="6" s="1"/>
  <c r="AS112" i="6"/>
  <c r="BY112" i="6" s="1"/>
  <c r="AT97" i="6"/>
  <c r="AT98" i="6"/>
  <c r="BZ98" i="6" s="1"/>
  <c r="AT99" i="6"/>
  <c r="BZ99" i="6" s="1"/>
  <c r="AT100" i="6"/>
  <c r="BZ100" i="6" s="1"/>
  <c r="AT101" i="6"/>
  <c r="BZ101" i="6" s="1"/>
  <c r="AT102" i="6"/>
  <c r="BZ102" i="6" s="1"/>
  <c r="AT103" i="6"/>
  <c r="BZ103" i="6" s="1"/>
  <c r="AT104" i="6"/>
  <c r="BZ104" i="6" s="1"/>
  <c r="AT105" i="6"/>
  <c r="BZ105" i="6" s="1"/>
  <c r="AT106" i="6"/>
  <c r="BZ106" i="6" s="1"/>
  <c r="AT107" i="6"/>
  <c r="BZ107" i="6" s="1"/>
  <c r="AT108" i="6"/>
  <c r="BZ108" i="6" s="1"/>
  <c r="AT109" i="6"/>
  <c r="BZ109" i="6" s="1"/>
  <c r="AT110" i="6"/>
  <c r="BZ110" i="6" s="1"/>
  <c r="AT111" i="6"/>
  <c r="BZ111" i="6" s="1"/>
  <c r="AT112" i="6"/>
  <c r="BZ112" i="6" s="1"/>
  <c r="AU97" i="6"/>
  <c r="AU98" i="6"/>
  <c r="CA98" i="6" s="1"/>
  <c r="AU99" i="6"/>
  <c r="CA99" i="6" s="1"/>
  <c r="AU100" i="6"/>
  <c r="CA100" i="6" s="1"/>
  <c r="AU101" i="6"/>
  <c r="CA101" i="6" s="1"/>
  <c r="AU102" i="6"/>
  <c r="CA102" i="6" s="1"/>
  <c r="AU103" i="6"/>
  <c r="CA103" i="6" s="1"/>
  <c r="AU104" i="6"/>
  <c r="CA104" i="6" s="1"/>
  <c r="AU105" i="6"/>
  <c r="CA105" i="6" s="1"/>
  <c r="AU106" i="6"/>
  <c r="CA106" i="6" s="1"/>
  <c r="AU107" i="6"/>
  <c r="CA107" i="6" s="1"/>
  <c r="AU108" i="6"/>
  <c r="CA108" i="6" s="1"/>
  <c r="AU109" i="6"/>
  <c r="CA109" i="6" s="1"/>
  <c r="AU110" i="6"/>
  <c r="CA110" i="6" s="1"/>
  <c r="AU111" i="6"/>
  <c r="CA111" i="6" s="1"/>
  <c r="AU112" i="6"/>
  <c r="CA112" i="6" s="1"/>
  <c r="AV97" i="6"/>
  <c r="AV98" i="6"/>
  <c r="CB98" i="6" s="1"/>
  <c r="AV99" i="6"/>
  <c r="CB99" i="6" s="1"/>
  <c r="AV100" i="6"/>
  <c r="CB100" i="6" s="1"/>
  <c r="AV101" i="6"/>
  <c r="CB101" i="6" s="1"/>
  <c r="AV102" i="6"/>
  <c r="CB102" i="6" s="1"/>
  <c r="AV103" i="6"/>
  <c r="CB103" i="6" s="1"/>
  <c r="AV104" i="6"/>
  <c r="CB104" i="6" s="1"/>
  <c r="AV105" i="6"/>
  <c r="CB105" i="6" s="1"/>
  <c r="AV106" i="6"/>
  <c r="CB106" i="6" s="1"/>
  <c r="AV107" i="6"/>
  <c r="CB107" i="6" s="1"/>
  <c r="AV108" i="6"/>
  <c r="CB108" i="6" s="1"/>
  <c r="AV109" i="6"/>
  <c r="CB109" i="6" s="1"/>
  <c r="AV110" i="6"/>
  <c r="CB110" i="6" s="1"/>
  <c r="AV111" i="6"/>
  <c r="CB111" i="6" s="1"/>
  <c r="AV112" i="6"/>
  <c r="CB112" i="6" s="1"/>
  <c r="AW97" i="6"/>
  <c r="AW98" i="6"/>
  <c r="CC98" i="6" s="1"/>
  <c r="AW99" i="6"/>
  <c r="CC99" i="6" s="1"/>
  <c r="AW100" i="6"/>
  <c r="CC100" i="6" s="1"/>
  <c r="AW101" i="6"/>
  <c r="CC101" i="6" s="1"/>
  <c r="AW102" i="6"/>
  <c r="CC102" i="6" s="1"/>
  <c r="AW103" i="6"/>
  <c r="CC103" i="6" s="1"/>
  <c r="AW104" i="6"/>
  <c r="CC104" i="6" s="1"/>
  <c r="AW105" i="6"/>
  <c r="CC105" i="6" s="1"/>
  <c r="AW106" i="6"/>
  <c r="CC106" i="6" s="1"/>
  <c r="AW107" i="6"/>
  <c r="CC107" i="6" s="1"/>
  <c r="AW108" i="6"/>
  <c r="CC108" i="6" s="1"/>
  <c r="AW109" i="6"/>
  <c r="CC109" i="6" s="1"/>
  <c r="AW110" i="6"/>
  <c r="CC110" i="6" s="1"/>
  <c r="AW111" i="6"/>
  <c r="CC111" i="6" s="1"/>
  <c r="AW112" i="6"/>
  <c r="CC112" i="6" s="1"/>
  <c r="AX97" i="6"/>
  <c r="AX98" i="6"/>
  <c r="CD98" i="6" s="1"/>
  <c r="AX99" i="6"/>
  <c r="CD99" i="6" s="1"/>
  <c r="AX100" i="6"/>
  <c r="CD100" i="6" s="1"/>
  <c r="AX101" i="6"/>
  <c r="CD101" i="6" s="1"/>
  <c r="AX102" i="6"/>
  <c r="CD102" i="6" s="1"/>
  <c r="AX103" i="6"/>
  <c r="CD103" i="6" s="1"/>
  <c r="AX104" i="6"/>
  <c r="CD104" i="6" s="1"/>
  <c r="AX105" i="6"/>
  <c r="CD105" i="6" s="1"/>
  <c r="AX106" i="6"/>
  <c r="CD106" i="6" s="1"/>
  <c r="AX107" i="6"/>
  <c r="CD107" i="6" s="1"/>
  <c r="AX108" i="6"/>
  <c r="CD108" i="6" s="1"/>
  <c r="AX109" i="6"/>
  <c r="CD109" i="6" s="1"/>
  <c r="AX110" i="6"/>
  <c r="CD110" i="6" s="1"/>
  <c r="AX111" i="6"/>
  <c r="CD111" i="6" s="1"/>
  <c r="AX112" i="6"/>
  <c r="CD112" i="6" s="1"/>
  <c r="AY97" i="6"/>
  <c r="AY98" i="6"/>
  <c r="CE98" i="6" s="1"/>
  <c r="AY99" i="6"/>
  <c r="CE99" i="6" s="1"/>
  <c r="AY100" i="6"/>
  <c r="CE100" i="6" s="1"/>
  <c r="AY101" i="6"/>
  <c r="CE101" i="6" s="1"/>
  <c r="AY102" i="6"/>
  <c r="CE102" i="6" s="1"/>
  <c r="AY103" i="6"/>
  <c r="CE103" i="6" s="1"/>
  <c r="AY104" i="6"/>
  <c r="CE104" i="6" s="1"/>
  <c r="AY105" i="6"/>
  <c r="CE105" i="6" s="1"/>
  <c r="AY106" i="6"/>
  <c r="CE106" i="6" s="1"/>
  <c r="AY107" i="6"/>
  <c r="CE107" i="6" s="1"/>
  <c r="AY108" i="6"/>
  <c r="CE108" i="6" s="1"/>
  <c r="AY109" i="6"/>
  <c r="CE109" i="6" s="1"/>
  <c r="AY110" i="6"/>
  <c r="CE110" i="6" s="1"/>
  <c r="AY111" i="6"/>
  <c r="CE111" i="6" s="1"/>
  <c r="AY112" i="6"/>
  <c r="CE112" i="6" s="1"/>
  <c r="AZ97" i="6"/>
  <c r="AZ98" i="6"/>
  <c r="CF98" i="6" s="1"/>
  <c r="AZ99" i="6"/>
  <c r="CF99" i="6" s="1"/>
  <c r="AZ100" i="6"/>
  <c r="CF100" i="6" s="1"/>
  <c r="AZ101" i="6"/>
  <c r="CF101" i="6" s="1"/>
  <c r="AZ102" i="6"/>
  <c r="CF102" i="6" s="1"/>
  <c r="AZ103" i="6"/>
  <c r="CF103" i="6" s="1"/>
  <c r="AZ104" i="6"/>
  <c r="CF104" i="6" s="1"/>
  <c r="AZ105" i="6"/>
  <c r="CF105" i="6" s="1"/>
  <c r="AZ106" i="6"/>
  <c r="CF106" i="6" s="1"/>
  <c r="AZ107" i="6"/>
  <c r="CF107" i="6" s="1"/>
  <c r="AZ108" i="6"/>
  <c r="CF108" i="6" s="1"/>
  <c r="AZ109" i="6"/>
  <c r="CF109" i="6" s="1"/>
  <c r="AZ110" i="6"/>
  <c r="CF110" i="6" s="1"/>
  <c r="AZ111" i="6"/>
  <c r="CF111" i="6" s="1"/>
  <c r="AZ112" i="6"/>
  <c r="CF112" i="6" s="1"/>
  <c r="BA97" i="6"/>
  <c r="BA98" i="6"/>
  <c r="CG98" i="6" s="1"/>
  <c r="BA99" i="6"/>
  <c r="CG99" i="6" s="1"/>
  <c r="BA100" i="6"/>
  <c r="CG100" i="6" s="1"/>
  <c r="BA101" i="6"/>
  <c r="CG101" i="6" s="1"/>
  <c r="BA102" i="6"/>
  <c r="CG102" i="6" s="1"/>
  <c r="BA103" i="6"/>
  <c r="CG103" i="6" s="1"/>
  <c r="BA104" i="6"/>
  <c r="CG104" i="6" s="1"/>
  <c r="BA105" i="6"/>
  <c r="CG105" i="6" s="1"/>
  <c r="BA106" i="6"/>
  <c r="CG106" i="6" s="1"/>
  <c r="BA107" i="6"/>
  <c r="CG107" i="6" s="1"/>
  <c r="BA108" i="6"/>
  <c r="CG108" i="6" s="1"/>
  <c r="BA109" i="6"/>
  <c r="CG109" i="6" s="1"/>
  <c r="BA110" i="6"/>
  <c r="CG110" i="6" s="1"/>
  <c r="BA111" i="6"/>
  <c r="CG111" i="6" s="1"/>
  <c r="BA112" i="6"/>
  <c r="CG112" i="6" s="1"/>
  <c r="BB97" i="6"/>
  <c r="BB98" i="6"/>
  <c r="CH98" i="6" s="1"/>
  <c r="BB99" i="6"/>
  <c r="CH99" i="6" s="1"/>
  <c r="BB100" i="6"/>
  <c r="CH100" i="6" s="1"/>
  <c r="BB101" i="6"/>
  <c r="CH101" i="6" s="1"/>
  <c r="BB102" i="6"/>
  <c r="CH102" i="6" s="1"/>
  <c r="BB103" i="6"/>
  <c r="CH103" i="6" s="1"/>
  <c r="BB104" i="6"/>
  <c r="CH104" i="6" s="1"/>
  <c r="BB105" i="6"/>
  <c r="CH105" i="6" s="1"/>
  <c r="BB106" i="6"/>
  <c r="CH106" i="6" s="1"/>
  <c r="BB107" i="6"/>
  <c r="CH107" i="6" s="1"/>
  <c r="BB108" i="6"/>
  <c r="CH108" i="6" s="1"/>
  <c r="BB109" i="6"/>
  <c r="CH109" i="6" s="1"/>
  <c r="BB110" i="6"/>
  <c r="CH110" i="6" s="1"/>
  <c r="BB111" i="6"/>
  <c r="CH111" i="6" s="1"/>
  <c r="BB112" i="6"/>
  <c r="CH112" i="6" s="1"/>
  <c r="BC97" i="6"/>
  <c r="BC98" i="6"/>
  <c r="CI98" i="6" s="1"/>
  <c r="BC99" i="6"/>
  <c r="CI99" i="6" s="1"/>
  <c r="BC100" i="6"/>
  <c r="CI100" i="6" s="1"/>
  <c r="BC101" i="6"/>
  <c r="CI101" i="6" s="1"/>
  <c r="BC102" i="6"/>
  <c r="CI102" i="6" s="1"/>
  <c r="BC103" i="6"/>
  <c r="CI103" i="6" s="1"/>
  <c r="BC104" i="6"/>
  <c r="CI104" i="6" s="1"/>
  <c r="BC105" i="6"/>
  <c r="CI105" i="6" s="1"/>
  <c r="BC106" i="6"/>
  <c r="CI106" i="6" s="1"/>
  <c r="BC107" i="6"/>
  <c r="CI107" i="6" s="1"/>
  <c r="BC108" i="6"/>
  <c r="CI108" i="6" s="1"/>
  <c r="BC109" i="6"/>
  <c r="CI109" i="6" s="1"/>
  <c r="BC110" i="6"/>
  <c r="CI110" i="6" s="1"/>
  <c r="BC111" i="6"/>
  <c r="CI111" i="6" s="1"/>
  <c r="BC112" i="6"/>
  <c r="CI112" i="6" s="1"/>
  <c r="BD97" i="6"/>
  <c r="BD98" i="6"/>
  <c r="CJ98" i="6" s="1"/>
  <c r="BD99" i="6"/>
  <c r="CJ99" i="6" s="1"/>
  <c r="BD100" i="6"/>
  <c r="CJ100" i="6" s="1"/>
  <c r="BD101" i="6"/>
  <c r="CJ101" i="6" s="1"/>
  <c r="BD102" i="6"/>
  <c r="CJ102" i="6" s="1"/>
  <c r="BD103" i="6"/>
  <c r="CJ103" i="6" s="1"/>
  <c r="BD104" i="6"/>
  <c r="CJ104" i="6" s="1"/>
  <c r="BD105" i="6"/>
  <c r="CJ105" i="6" s="1"/>
  <c r="BD106" i="6"/>
  <c r="CJ106" i="6" s="1"/>
  <c r="BD107" i="6"/>
  <c r="CJ107" i="6" s="1"/>
  <c r="BD108" i="6"/>
  <c r="CJ108" i="6" s="1"/>
  <c r="BD109" i="6"/>
  <c r="CJ109" i="6" s="1"/>
  <c r="BD110" i="6"/>
  <c r="CJ110" i="6" s="1"/>
  <c r="BD111" i="6"/>
  <c r="CJ111" i="6" s="1"/>
  <c r="BD112" i="6"/>
  <c r="CJ112" i="6" s="1"/>
  <c r="BE97" i="6"/>
  <c r="BE98" i="6"/>
  <c r="CK98" i="6" s="1"/>
  <c r="BE99" i="6"/>
  <c r="CK99" i="6" s="1"/>
  <c r="BE100" i="6"/>
  <c r="CK100" i="6" s="1"/>
  <c r="BE101" i="6"/>
  <c r="CK101" i="6" s="1"/>
  <c r="BE102" i="6"/>
  <c r="CK102" i="6" s="1"/>
  <c r="BE103" i="6"/>
  <c r="CK103" i="6" s="1"/>
  <c r="BE104" i="6"/>
  <c r="CK104" i="6" s="1"/>
  <c r="BE105" i="6"/>
  <c r="CK105" i="6" s="1"/>
  <c r="BE106" i="6"/>
  <c r="CK106" i="6" s="1"/>
  <c r="BE107" i="6"/>
  <c r="CK107" i="6" s="1"/>
  <c r="BE108" i="6"/>
  <c r="CK108" i="6" s="1"/>
  <c r="BE109" i="6"/>
  <c r="CK109" i="6" s="1"/>
  <c r="BE110" i="6"/>
  <c r="CK110" i="6" s="1"/>
  <c r="BE111" i="6"/>
  <c r="CK111" i="6" s="1"/>
  <c r="BE112" i="6"/>
  <c r="CK112" i="6" s="1"/>
  <c r="BF97" i="6"/>
  <c r="BF98" i="6"/>
  <c r="CL98" i="6" s="1"/>
  <c r="BF99" i="6"/>
  <c r="CL99" i="6" s="1"/>
  <c r="BF100" i="6"/>
  <c r="CL100" i="6" s="1"/>
  <c r="BF101" i="6"/>
  <c r="CL101" i="6" s="1"/>
  <c r="BF102" i="6"/>
  <c r="CL102" i="6" s="1"/>
  <c r="BF103" i="6"/>
  <c r="CL103" i="6" s="1"/>
  <c r="BF104" i="6"/>
  <c r="CL104" i="6" s="1"/>
  <c r="BF105" i="6"/>
  <c r="CL105" i="6" s="1"/>
  <c r="BF106" i="6"/>
  <c r="CL106" i="6" s="1"/>
  <c r="BF107" i="6"/>
  <c r="CL107" i="6" s="1"/>
  <c r="BF108" i="6"/>
  <c r="CL108" i="6" s="1"/>
  <c r="BF109" i="6"/>
  <c r="CL109" i="6" s="1"/>
  <c r="BF110" i="6"/>
  <c r="CL110" i="6" s="1"/>
  <c r="BF111" i="6"/>
  <c r="CL111" i="6" s="1"/>
  <c r="BF112" i="6"/>
  <c r="CL112" i="6" s="1"/>
  <c r="BG97" i="6"/>
  <c r="BG98" i="6"/>
  <c r="CM98" i="6" s="1"/>
  <c r="BG99" i="6"/>
  <c r="CM99" i="6" s="1"/>
  <c r="BG100" i="6"/>
  <c r="CM100" i="6" s="1"/>
  <c r="BG101" i="6"/>
  <c r="CM101" i="6" s="1"/>
  <c r="BG102" i="6"/>
  <c r="CM102" i="6" s="1"/>
  <c r="BG103" i="6"/>
  <c r="CM103" i="6" s="1"/>
  <c r="BG104" i="6"/>
  <c r="CM104" i="6" s="1"/>
  <c r="BG105" i="6"/>
  <c r="CM105" i="6" s="1"/>
  <c r="BG106" i="6"/>
  <c r="CM106" i="6" s="1"/>
  <c r="BG107" i="6"/>
  <c r="CM107" i="6" s="1"/>
  <c r="BG108" i="6"/>
  <c r="CM108" i="6" s="1"/>
  <c r="BG109" i="6"/>
  <c r="CM109" i="6" s="1"/>
  <c r="BG110" i="6"/>
  <c r="CM110" i="6" s="1"/>
  <c r="BG111" i="6"/>
  <c r="CM111" i="6" s="1"/>
  <c r="BG112" i="6"/>
  <c r="CM112" i="6" s="1"/>
  <c r="BH97" i="6"/>
  <c r="BH98" i="6"/>
  <c r="CN98" i="6" s="1"/>
  <c r="BH99" i="6"/>
  <c r="CN99" i="6" s="1"/>
  <c r="BH100" i="6"/>
  <c r="CN100" i="6" s="1"/>
  <c r="BH101" i="6"/>
  <c r="CN101" i="6" s="1"/>
  <c r="BH102" i="6"/>
  <c r="CN102" i="6" s="1"/>
  <c r="BH103" i="6"/>
  <c r="CN103" i="6" s="1"/>
  <c r="BH104" i="6"/>
  <c r="CN104" i="6" s="1"/>
  <c r="BH105" i="6"/>
  <c r="CN105" i="6" s="1"/>
  <c r="BH106" i="6"/>
  <c r="CN106" i="6" s="1"/>
  <c r="BH107" i="6"/>
  <c r="CN107" i="6" s="1"/>
  <c r="BH108" i="6"/>
  <c r="CN108" i="6" s="1"/>
  <c r="BH109" i="6"/>
  <c r="CN109" i="6" s="1"/>
  <c r="BH110" i="6"/>
  <c r="CN110" i="6" s="1"/>
  <c r="BH111" i="6"/>
  <c r="CN111" i="6" s="1"/>
  <c r="BH112" i="6"/>
  <c r="CN112" i="6" s="1"/>
  <c r="BI97" i="6"/>
  <c r="BI98" i="6"/>
  <c r="CO98" i="6" s="1"/>
  <c r="BI99" i="6"/>
  <c r="CO99" i="6" s="1"/>
  <c r="BI100" i="6"/>
  <c r="CO100" i="6" s="1"/>
  <c r="BI101" i="6"/>
  <c r="CO101" i="6" s="1"/>
  <c r="BI102" i="6"/>
  <c r="CO102" i="6" s="1"/>
  <c r="BI103" i="6"/>
  <c r="CO103" i="6" s="1"/>
  <c r="BI104" i="6"/>
  <c r="CO104" i="6" s="1"/>
  <c r="BI105" i="6"/>
  <c r="CO105" i="6" s="1"/>
  <c r="BI106" i="6"/>
  <c r="CO106" i="6" s="1"/>
  <c r="BI107" i="6"/>
  <c r="CO107" i="6" s="1"/>
  <c r="BI108" i="6"/>
  <c r="CO108" i="6" s="1"/>
  <c r="BI109" i="6"/>
  <c r="CO109" i="6" s="1"/>
  <c r="BI110" i="6"/>
  <c r="CO110" i="6" s="1"/>
  <c r="BI111" i="6"/>
  <c r="CO111" i="6" s="1"/>
  <c r="BI112" i="6"/>
  <c r="CO112" i="6" s="1"/>
  <c r="BJ97" i="6"/>
  <c r="BJ98" i="6"/>
  <c r="CP98" i="6" s="1"/>
  <c r="BJ99" i="6"/>
  <c r="CP99" i="6" s="1"/>
  <c r="BJ100" i="6"/>
  <c r="CP100" i="6" s="1"/>
  <c r="BJ101" i="6"/>
  <c r="CP101" i="6" s="1"/>
  <c r="BJ102" i="6"/>
  <c r="CP102" i="6" s="1"/>
  <c r="BJ103" i="6"/>
  <c r="CP103" i="6" s="1"/>
  <c r="BJ104" i="6"/>
  <c r="CP104" i="6" s="1"/>
  <c r="BJ105" i="6"/>
  <c r="CP105" i="6" s="1"/>
  <c r="BJ106" i="6"/>
  <c r="CP106" i="6" s="1"/>
  <c r="BJ107" i="6"/>
  <c r="CP107" i="6" s="1"/>
  <c r="BJ108" i="6"/>
  <c r="CP108" i="6" s="1"/>
  <c r="BJ109" i="6"/>
  <c r="CP109" i="6" s="1"/>
  <c r="BJ110" i="6"/>
  <c r="CP110" i="6" s="1"/>
  <c r="BJ111" i="6"/>
  <c r="CP111" i="6" s="1"/>
  <c r="BJ112" i="6"/>
  <c r="CP112" i="6" s="1"/>
  <c r="BK97" i="6"/>
  <c r="BK98" i="6"/>
  <c r="CQ98" i="6" s="1"/>
  <c r="BK99" i="6"/>
  <c r="CQ99" i="6" s="1"/>
  <c r="BK100" i="6"/>
  <c r="CQ100" i="6" s="1"/>
  <c r="BK101" i="6"/>
  <c r="CQ101" i="6" s="1"/>
  <c r="BK102" i="6"/>
  <c r="CQ102" i="6" s="1"/>
  <c r="BK103" i="6"/>
  <c r="CQ103" i="6" s="1"/>
  <c r="BK104" i="6"/>
  <c r="CQ104" i="6" s="1"/>
  <c r="BK105" i="6"/>
  <c r="CQ105" i="6" s="1"/>
  <c r="BK106" i="6"/>
  <c r="CQ106" i="6" s="1"/>
  <c r="BK107" i="6"/>
  <c r="CQ107" i="6" s="1"/>
  <c r="BK108" i="6"/>
  <c r="CQ108" i="6" s="1"/>
  <c r="BK109" i="6"/>
  <c r="CQ109" i="6" s="1"/>
  <c r="BK110" i="6"/>
  <c r="CQ110" i="6" s="1"/>
  <c r="BK111" i="6"/>
  <c r="CQ111" i="6" s="1"/>
  <c r="BK112" i="6"/>
  <c r="CQ112" i="6" s="1"/>
  <c r="BL97" i="6"/>
  <c r="BL98" i="6"/>
  <c r="CR98" i="6" s="1"/>
  <c r="BL99" i="6"/>
  <c r="CR99" i="6" s="1"/>
  <c r="BL100" i="6"/>
  <c r="CR100" i="6" s="1"/>
  <c r="BL101" i="6"/>
  <c r="CR101" i="6" s="1"/>
  <c r="BL102" i="6"/>
  <c r="CR102" i="6" s="1"/>
  <c r="BL103" i="6"/>
  <c r="CR103" i="6" s="1"/>
  <c r="BL104" i="6"/>
  <c r="CR104" i="6" s="1"/>
  <c r="BL105" i="6"/>
  <c r="CR105" i="6" s="1"/>
  <c r="BL106" i="6"/>
  <c r="CR106" i="6" s="1"/>
  <c r="BL107" i="6"/>
  <c r="CR107" i="6" s="1"/>
  <c r="BL108" i="6"/>
  <c r="CR108" i="6" s="1"/>
  <c r="BL109" i="6"/>
  <c r="CR109" i="6" s="1"/>
  <c r="BL110" i="6"/>
  <c r="CR110" i="6" s="1"/>
  <c r="BL111" i="6"/>
  <c r="CR111" i="6" s="1"/>
  <c r="BL112" i="6"/>
  <c r="CR112" i="6" s="1"/>
  <c r="BM97" i="6"/>
  <c r="BM98" i="6"/>
  <c r="CS98" i="6" s="1"/>
  <c r="BM99" i="6"/>
  <c r="CS99" i="6" s="1"/>
  <c r="BM100" i="6"/>
  <c r="CS100" i="6" s="1"/>
  <c r="BM101" i="6"/>
  <c r="CS101" i="6" s="1"/>
  <c r="BM102" i="6"/>
  <c r="CS102" i="6" s="1"/>
  <c r="BM103" i="6"/>
  <c r="CS103" i="6" s="1"/>
  <c r="BM104" i="6"/>
  <c r="CS104" i="6" s="1"/>
  <c r="BM105" i="6"/>
  <c r="CS105" i="6" s="1"/>
  <c r="BM106" i="6"/>
  <c r="CS106" i="6" s="1"/>
  <c r="BM107" i="6"/>
  <c r="CS107" i="6" s="1"/>
  <c r="BM108" i="6"/>
  <c r="CS108" i="6" s="1"/>
  <c r="BM109" i="6"/>
  <c r="CS109" i="6" s="1"/>
  <c r="BM110" i="6"/>
  <c r="CS110" i="6" s="1"/>
  <c r="BM111" i="6"/>
  <c r="CS111" i="6" s="1"/>
  <c r="BM112" i="6"/>
  <c r="CS112" i="6" s="1"/>
  <c r="BN97" i="6"/>
  <c r="BN98" i="6"/>
  <c r="CT98" i="6" s="1"/>
  <c r="BN99" i="6"/>
  <c r="CT99" i="6" s="1"/>
  <c r="BN100" i="6"/>
  <c r="CT100" i="6" s="1"/>
  <c r="BN101" i="6"/>
  <c r="CT101" i="6" s="1"/>
  <c r="BN102" i="6"/>
  <c r="CT102" i="6" s="1"/>
  <c r="BN103" i="6"/>
  <c r="CT103" i="6" s="1"/>
  <c r="BN104" i="6"/>
  <c r="CT104" i="6" s="1"/>
  <c r="BN105" i="6"/>
  <c r="CT105" i="6" s="1"/>
  <c r="BN106" i="6"/>
  <c r="CT106" i="6" s="1"/>
  <c r="BN107" i="6"/>
  <c r="CT107" i="6" s="1"/>
  <c r="BN108" i="6"/>
  <c r="CT108" i="6" s="1"/>
  <c r="BN109" i="6"/>
  <c r="CT109" i="6" s="1"/>
  <c r="BN110" i="6"/>
  <c r="CT110" i="6" s="1"/>
  <c r="BN111" i="6"/>
  <c r="CT111" i="6" s="1"/>
  <c r="BN112" i="6"/>
  <c r="CT112" i="6" s="1"/>
  <c r="BO97" i="6"/>
  <c r="BO98" i="6"/>
  <c r="CU98" i="6" s="1"/>
  <c r="BO99" i="6"/>
  <c r="CU99" i="6" s="1"/>
  <c r="BO100" i="6"/>
  <c r="CU100" i="6" s="1"/>
  <c r="BO101" i="6"/>
  <c r="CU101" i="6" s="1"/>
  <c r="BO102" i="6"/>
  <c r="CU102" i="6" s="1"/>
  <c r="BO103" i="6"/>
  <c r="CU103" i="6" s="1"/>
  <c r="BO104" i="6"/>
  <c r="CU104" i="6" s="1"/>
  <c r="BO105" i="6"/>
  <c r="CU105" i="6" s="1"/>
  <c r="BO106" i="6"/>
  <c r="CU106" i="6" s="1"/>
  <c r="BO107" i="6"/>
  <c r="CU107" i="6" s="1"/>
  <c r="BO108" i="6"/>
  <c r="CU108" i="6" s="1"/>
  <c r="BO109" i="6"/>
  <c r="CU109" i="6" s="1"/>
  <c r="BO110" i="6"/>
  <c r="CU110" i="6" s="1"/>
  <c r="BO111" i="6"/>
  <c r="CU111" i="6" s="1"/>
  <c r="BO112" i="6"/>
  <c r="CU112" i="6" s="1"/>
  <c r="AG24" i="6"/>
  <c r="AG25" i="6"/>
  <c r="AG26" i="6"/>
  <c r="AG27" i="6"/>
  <c r="AG28" i="6"/>
  <c r="AG29" i="6"/>
  <c r="AG30" i="6"/>
  <c r="AG31" i="6"/>
  <c r="AG32" i="6"/>
  <c r="AG33" i="6"/>
  <c r="AG34" i="6"/>
  <c r="AG35" i="6"/>
  <c r="AG36" i="6"/>
  <c r="AG37" i="6"/>
  <c r="AG38" i="6"/>
  <c r="AG39" i="6"/>
  <c r="AG40" i="6"/>
  <c r="AG41" i="6"/>
  <c r="AG42" i="6"/>
  <c r="AG43" i="6"/>
  <c r="AG44" i="6"/>
  <c r="AG45" i="6"/>
  <c r="AG46" i="6"/>
  <c r="AG47" i="6"/>
  <c r="AG48" i="6"/>
  <c r="AG49" i="6"/>
  <c r="AG50" i="6"/>
  <c r="AG51" i="6"/>
  <c r="AG52" i="6"/>
  <c r="AG53" i="6"/>
  <c r="AG54" i="6"/>
  <c r="AG55" i="6"/>
  <c r="AG56" i="6"/>
  <c r="AG57" i="6"/>
  <c r="AG58" i="6"/>
  <c r="AG59" i="6"/>
  <c r="AG60" i="6"/>
  <c r="AG61" i="6"/>
  <c r="AG62" i="6"/>
  <c r="AG63" i="6"/>
  <c r="AG64" i="6"/>
  <c r="AG65" i="6"/>
  <c r="AG66" i="6"/>
  <c r="AG67" i="6"/>
  <c r="AG68" i="6"/>
  <c r="AG69" i="6"/>
  <c r="AG70" i="6"/>
  <c r="AG71" i="6"/>
  <c r="AG72" i="6"/>
  <c r="AG73" i="6"/>
  <c r="AG74" i="6"/>
  <c r="AG75" i="6"/>
  <c r="AG76" i="6"/>
  <c r="AG77" i="6"/>
  <c r="AG78" i="6"/>
  <c r="AG79" i="6"/>
  <c r="AG80" i="6"/>
  <c r="AG81" i="6"/>
  <c r="AG82" i="6"/>
  <c r="AG83" i="6"/>
  <c r="AG84" i="6"/>
  <c r="AG85" i="6"/>
  <c r="AG86" i="6"/>
  <c r="AG87" i="6"/>
  <c r="AG88" i="6"/>
  <c r="AG89" i="6"/>
  <c r="AG90" i="6"/>
  <c r="AG91" i="6"/>
  <c r="AG92" i="6"/>
  <c r="AG93" i="6"/>
  <c r="AG94" i="6"/>
  <c r="AG95" i="6"/>
  <c r="AG96" i="6"/>
  <c r="AG97" i="6"/>
  <c r="AG98" i="6"/>
  <c r="AG99" i="6"/>
  <c r="AG100" i="6"/>
  <c r="AG101" i="6"/>
  <c r="AG102" i="6"/>
  <c r="AG103" i="6"/>
  <c r="AG104" i="6"/>
  <c r="AG105" i="6"/>
  <c r="AG106" i="6"/>
  <c r="AG107" i="6"/>
  <c r="AG108" i="6"/>
  <c r="AG109" i="6"/>
  <c r="AG110" i="6"/>
  <c r="AG111" i="6"/>
  <c r="AG112" i="6"/>
  <c r="AG113" i="6"/>
  <c r="AG114" i="6"/>
  <c r="AG115" i="6"/>
  <c r="AG116" i="6"/>
  <c r="AG117" i="6"/>
  <c r="AG118" i="6"/>
  <c r="AG119" i="6"/>
  <c r="AG121" i="6"/>
  <c r="AG122" i="6"/>
  <c r="AG123" i="6"/>
  <c r="AG124" i="6"/>
  <c r="AG125" i="6"/>
  <c r="AG126" i="6"/>
  <c r="AG127" i="6"/>
  <c r="AG128" i="6"/>
  <c r="AG129" i="6"/>
  <c r="AG130" i="6"/>
  <c r="AG131" i="6"/>
  <c r="AG21" i="4"/>
  <c r="AE137" i="5"/>
  <c r="AE138" i="5"/>
  <c r="AD137" i="5"/>
  <c r="AD138" i="5"/>
  <c r="AC137" i="5"/>
  <c r="AC138" i="5"/>
  <c r="AB137" i="5"/>
  <c r="AB138" i="5"/>
  <c r="AA137" i="5"/>
  <c r="AA138" i="5"/>
  <c r="Z137" i="5"/>
  <c r="Z138" i="5"/>
  <c r="Y137" i="5"/>
  <c r="Y138" i="5"/>
  <c r="X137" i="5"/>
  <c r="X138" i="5"/>
  <c r="W137" i="5"/>
  <c r="W138" i="5"/>
  <c r="V137" i="5"/>
  <c r="V138" i="5"/>
  <c r="U137" i="5"/>
  <c r="U138" i="5"/>
  <c r="T137" i="5"/>
  <c r="T138" i="5"/>
  <c r="S137" i="5"/>
  <c r="S138" i="5"/>
  <c r="R137" i="5"/>
  <c r="R138" i="5"/>
  <c r="Q137" i="5"/>
  <c r="Q138" i="5"/>
  <c r="P137" i="5"/>
  <c r="P138" i="5"/>
  <c r="O137" i="5"/>
  <c r="O138" i="5"/>
  <c r="N137" i="5"/>
  <c r="N138" i="5"/>
  <c r="M137" i="5"/>
  <c r="M138" i="5"/>
  <c r="L137" i="5"/>
  <c r="L138" i="5"/>
  <c r="K137" i="5"/>
  <c r="K138" i="5"/>
  <c r="J137" i="5"/>
  <c r="J138" i="5"/>
  <c r="I137" i="5"/>
  <c r="I138" i="5"/>
  <c r="H137" i="5"/>
  <c r="H138" i="5"/>
  <c r="G137" i="5"/>
  <c r="G138" i="5"/>
  <c r="F137" i="5"/>
  <c r="F138" i="5"/>
  <c r="E137" i="5"/>
  <c r="E138" i="5"/>
  <c r="D137" i="5"/>
  <c r="D138" i="5"/>
  <c r="C137" i="5"/>
  <c r="C138" i="5"/>
  <c r="B137" i="5"/>
  <c r="B138" i="5"/>
  <c r="AE139" i="5"/>
  <c r="AD139" i="5"/>
  <c r="AC139" i="5"/>
  <c r="AB139" i="5"/>
  <c r="AA139" i="5"/>
  <c r="Z139" i="5"/>
  <c r="Y139" i="5"/>
  <c r="X139" i="5"/>
  <c r="W139" i="5"/>
  <c r="V139" i="5"/>
  <c r="U139" i="5"/>
  <c r="T139" i="5"/>
  <c r="S139" i="5"/>
  <c r="R139" i="5"/>
  <c r="Q139" i="5"/>
  <c r="P139" i="5"/>
  <c r="O139" i="5"/>
  <c r="N139" i="5"/>
  <c r="M139" i="5"/>
  <c r="L139" i="5"/>
  <c r="K139" i="5"/>
  <c r="J139" i="5"/>
  <c r="I139" i="5"/>
  <c r="H139" i="5"/>
  <c r="G139" i="5"/>
  <c r="F139" i="5"/>
  <c r="E139" i="5"/>
  <c r="D139" i="5"/>
  <c r="C139" i="5"/>
  <c r="B139" i="5"/>
  <c r="AI21" i="4"/>
  <c r="DU119" i="3"/>
  <c r="CK163" i="3" l="1"/>
  <c r="CE163" i="3"/>
  <c r="CE164" i="3" s="1"/>
  <c r="BR163" i="3"/>
  <c r="FR156" i="4"/>
  <c r="FR157" i="4"/>
  <c r="FR154" i="4"/>
  <c r="BH155" i="4"/>
  <c r="AZ155" i="4"/>
  <c r="AR155" i="4"/>
  <c r="CT163" i="3"/>
  <c r="CH163" i="3"/>
  <c r="GK162" i="3"/>
  <c r="GC162" i="3"/>
  <c r="FU162" i="3"/>
  <c r="FM162" i="3"/>
  <c r="FN162" i="3"/>
  <c r="BN155" i="4"/>
  <c r="CK20" i="4"/>
  <c r="BE155" i="4"/>
  <c r="AW155" i="4"/>
  <c r="BU20" i="4"/>
  <c r="AO155" i="4"/>
  <c r="BS163" i="3"/>
  <c r="GJ162" i="3"/>
  <c r="GB162" i="3"/>
  <c r="FT162" i="3"/>
  <c r="FL162" i="3"/>
  <c r="BL155" i="4"/>
  <c r="CK164" i="3"/>
  <c r="CK165" i="3"/>
  <c r="GL157" i="4"/>
  <c r="GL154" i="4"/>
  <c r="GL156" i="4"/>
  <c r="CQ20" i="4"/>
  <c r="BK155" i="4"/>
  <c r="BB155" i="4"/>
  <c r="AT155" i="4"/>
  <c r="AL155" i="4"/>
  <c r="AK162" i="3"/>
  <c r="BO167" i="3" s="1"/>
  <c r="GI162" i="3"/>
  <c r="GA162" i="3"/>
  <c r="FS162" i="3"/>
  <c r="FK162" i="3"/>
  <c r="AM155" i="4"/>
  <c r="AH162" i="3"/>
  <c r="AH180" i="3"/>
  <c r="AH167" i="3"/>
  <c r="AI155" i="4"/>
  <c r="AI154" i="4"/>
  <c r="BG155" i="4"/>
  <c r="AY155" i="4"/>
  <c r="AQ155" i="4"/>
  <c r="CR163" i="3"/>
  <c r="CO163" i="3"/>
  <c r="BT163" i="3"/>
  <c r="GH162" i="3"/>
  <c r="FZ162" i="3"/>
  <c r="FR162" i="3"/>
  <c r="FJ162" i="3"/>
  <c r="CO20" i="4"/>
  <c r="BI155" i="4"/>
  <c r="BR165" i="3"/>
  <c r="BR164" i="3"/>
  <c r="GD162" i="3"/>
  <c r="GH157" i="4"/>
  <c r="GH154" i="4"/>
  <c r="GH156" i="4"/>
  <c r="GF154" i="4"/>
  <c r="GF156" i="4"/>
  <c r="GF157" i="4"/>
  <c r="BM155" i="4"/>
  <c r="CJ20" i="4"/>
  <c r="BD155" i="4"/>
  <c r="CB20" i="4"/>
  <c r="AV155" i="4"/>
  <c r="AN155" i="4"/>
  <c r="GG162" i="3"/>
  <c r="FY162" i="3"/>
  <c r="FQ162" i="3"/>
  <c r="FI162" i="3"/>
  <c r="F163" i="3"/>
  <c r="Q163" i="3"/>
  <c r="Q164" i="3" s="1"/>
  <c r="M163" i="3"/>
  <c r="AD163" i="3"/>
  <c r="AG167" i="3"/>
  <c r="C163" i="3"/>
  <c r="O163" i="3"/>
  <c r="O164" i="3" s="1"/>
  <c r="R163" i="3"/>
  <c r="R164" i="3" s="1"/>
  <c r="U163" i="3"/>
  <c r="AG180" i="3"/>
  <c r="H163" i="3"/>
  <c r="S163" i="3"/>
  <c r="T163" i="3"/>
  <c r="AG163" i="3"/>
  <c r="AA163" i="3"/>
  <c r="AA164" i="3" s="1"/>
  <c r="AG162" i="3"/>
  <c r="N163" i="3"/>
  <c r="Y163" i="3"/>
  <c r="Y164" i="3" s="1"/>
  <c r="Z163" i="3"/>
  <c r="AC163" i="3"/>
  <c r="P163" i="3"/>
  <c r="G163" i="3"/>
  <c r="E163" i="3"/>
  <c r="E164" i="3" s="1"/>
  <c r="W163" i="3"/>
  <c r="W164" i="3" s="1"/>
  <c r="I163" i="3"/>
  <c r="D163" i="3"/>
  <c r="B163" i="3"/>
  <c r="K163" i="3"/>
  <c r="V163" i="3"/>
  <c r="AH163" i="3"/>
  <c r="AB163" i="3"/>
  <c r="AB164" i="3" s="1"/>
  <c r="AJ169" i="3"/>
  <c r="J163" i="3"/>
  <c r="AE163" i="3"/>
  <c r="AE164" i="3" s="1"/>
  <c r="AI163" i="3"/>
  <c r="L163" i="3"/>
  <c r="X163" i="3"/>
  <c r="AG166" i="3"/>
  <c r="CI20" i="4"/>
  <c r="BC155" i="4"/>
  <c r="CA20" i="4"/>
  <c r="AU155" i="4"/>
  <c r="FV162" i="3"/>
  <c r="GG156" i="4"/>
  <c r="GG154" i="4"/>
  <c r="GG157" i="4"/>
  <c r="EC154" i="4"/>
  <c r="FG155" i="4" s="1"/>
  <c r="CP20" i="4"/>
  <c r="BJ155" i="4"/>
  <c r="CG20" i="4"/>
  <c r="BA155" i="4"/>
  <c r="AS155" i="4"/>
  <c r="AK155" i="4"/>
  <c r="CJ163" i="3"/>
  <c r="GF162" i="3"/>
  <c r="FX162" i="3"/>
  <c r="FP162" i="3"/>
  <c r="FH162" i="3"/>
  <c r="AG155" i="4"/>
  <c r="AG154" i="4"/>
  <c r="FW156" i="4"/>
  <c r="FW154" i="4"/>
  <c r="FW157" i="4"/>
  <c r="BF155" i="4"/>
  <c r="AX155" i="4"/>
  <c r="BV20" i="4"/>
  <c r="AP155" i="4"/>
  <c r="GE162" i="3"/>
  <c r="FW162" i="3"/>
  <c r="FO162" i="3"/>
  <c r="AH98" i="6"/>
  <c r="EF98" i="6"/>
  <c r="EN98" i="6"/>
  <c r="EV98" i="6"/>
  <c r="FD98" i="6"/>
  <c r="EG98" i="6"/>
  <c r="EO98" i="6"/>
  <c r="EW98" i="6"/>
  <c r="FE98" i="6"/>
  <c r="EI98" i="6"/>
  <c r="EQ98" i="6"/>
  <c r="EY98" i="6"/>
  <c r="EB98" i="6"/>
  <c r="EJ98" i="6"/>
  <c r="ER98" i="6"/>
  <c r="EZ98" i="6"/>
  <c r="ED98" i="6"/>
  <c r="EL98" i="6"/>
  <c r="ET98" i="6"/>
  <c r="FB98" i="6"/>
  <c r="EK98" i="6"/>
  <c r="EM98" i="6"/>
  <c r="EP98" i="6"/>
  <c r="ES98" i="6"/>
  <c r="EU98" i="6"/>
  <c r="EC98" i="6"/>
  <c r="EX98" i="6"/>
  <c r="EE98" i="6"/>
  <c r="FA98" i="6"/>
  <c r="FC98" i="6"/>
  <c r="EH98" i="6"/>
  <c r="AH42" i="6"/>
  <c r="EF42" i="6"/>
  <c r="EN42" i="6"/>
  <c r="EV42" i="6"/>
  <c r="FD42" i="6"/>
  <c r="EG42" i="6"/>
  <c r="EO42" i="6"/>
  <c r="EW42" i="6"/>
  <c r="FE42" i="6"/>
  <c r="EI42" i="6"/>
  <c r="EQ42" i="6"/>
  <c r="EY42" i="6"/>
  <c r="EJ42" i="6"/>
  <c r="EU42" i="6"/>
  <c r="EK42" i="6"/>
  <c r="EX42" i="6"/>
  <c r="EC42" i="6"/>
  <c r="ES42" i="6"/>
  <c r="EH42" i="6"/>
  <c r="FA42" i="6"/>
  <c r="EL42" i="6"/>
  <c r="FB42" i="6"/>
  <c r="EM42" i="6"/>
  <c r="FC42" i="6"/>
  <c r="EB42" i="6"/>
  <c r="ER42" i="6"/>
  <c r="EZ42" i="6"/>
  <c r="ED42" i="6"/>
  <c r="EE42" i="6"/>
  <c r="ET42" i="6"/>
  <c r="EP42" i="6"/>
  <c r="AH118" i="6"/>
  <c r="EG118" i="6"/>
  <c r="EH118" i="6"/>
  <c r="EB118" i="6"/>
  <c r="EC118" i="6"/>
  <c r="EM118" i="6"/>
  <c r="EU118" i="6"/>
  <c r="FC118" i="6"/>
  <c r="ED118" i="6"/>
  <c r="EN118" i="6"/>
  <c r="EV118" i="6"/>
  <c r="FD118" i="6"/>
  <c r="EE118" i="6"/>
  <c r="EO118" i="6"/>
  <c r="EW118" i="6"/>
  <c r="FE118" i="6"/>
  <c r="EF118" i="6"/>
  <c r="EP118" i="6"/>
  <c r="EX118" i="6"/>
  <c r="EI118" i="6"/>
  <c r="EQ118" i="6"/>
  <c r="EY118" i="6"/>
  <c r="EJ118" i="6"/>
  <c r="ER118" i="6"/>
  <c r="EZ118" i="6"/>
  <c r="EK118" i="6"/>
  <c r="ES118" i="6"/>
  <c r="FA118" i="6"/>
  <c r="FB118" i="6"/>
  <c r="EL118" i="6"/>
  <c r="ET118" i="6"/>
  <c r="AH124" i="6"/>
  <c r="EH124" i="6"/>
  <c r="EP124" i="6"/>
  <c r="EX124" i="6"/>
  <c r="EI124" i="6"/>
  <c r="EQ124" i="6"/>
  <c r="EY124" i="6"/>
  <c r="EB124" i="6"/>
  <c r="EJ124" i="6"/>
  <c r="ER124" i="6"/>
  <c r="EZ124" i="6"/>
  <c r="EC124" i="6"/>
  <c r="EK124" i="6"/>
  <c r="ES124" i="6"/>
  <c r="FA124" i="6"/>
  <c r="ED124" i="6"/>
  <c r="EL124" i="6"/>
  <c r="ET124" i="6"/>
  <c r="FB124" i="6"/>
  <c r="EE124" i="6"/>
  <c r="EM124" i="6"/>
  <c r="EU124" i="6"/>
  <c r="FC124" i="6"/>
  <c r="EF124" i="6"/>
  <c r="EN124" i="6"/>
  <c r="EV124" i="6"/>
  <c r="FD124" i="6"/>
  <c r="EG124" i="6"/>
  <c r="EO124" i="6"/>
  <c r="EW124" i="6"/>
  <c r="FE124" i="6"/>
  <c r="AH115" i="6"/>
  <c r="EF115" i="6"/>
  <c r="EN115" i="6"/>
  <c r="EV115" i="6"/>
  <c r="FD115" i="6"/>
  <c r="EG115" i="6"/>
  <c r="EO115" i="6"/>
  <c r="EW115" i="6"/>
  <c r="FE115" i="6"/>
  <c r="EI115" i="6"/>
  <c r="EQ115" i="6"/>
  <c r="EY115" i="6"/>
  <c r="EB115" i="6"/>
  <c r="EJ115" i="6"/>
  <c r="ER115" i="6"/>
  <c r="EZ115" i="6"/>
  <c r="ED115" i="6"/>
  <c r="EL115" i="6"/>
  <c r="ET115" i="6"/>
  <c r="FB115" i="6"/>
  <c r="EK115" i="6"/>
  <c r="EM115" i="6"/>
  <c r="EP115" i="6"/>
  <c r="ES115" i="6"/>
  <c r="EU115" i="6"/>
  <c r="EC115" i="6"/>
  <c r="EX115" i="6"/>
  <c r="EE115" i="6"/>
  <c r="FA115" i="6"/>
  <c r="FC115" i="6"/>
  <c r="EH115" i="6"/>
  <c r="AH107" i="6"/>
  <c r="EG107" i="6"/>
  <c r="EO107" i="6"/>
  <c r="EW107" i="6"/>
  <c r="FE107" i="6"/>
  <c r="EH107" i="6"/>
  <c r="EP107" i="6"/>
  <c r="EX107" i="6"/>
  <c r="EB107" i="6"/>
  <c r="EJ107" i="6"/>
  <c r="ER107" i="6"/>
  <c r="EZ107" i="6"/>
  <c r="EC107" i="6"/>
  <c r="EK107" i="6"/>
  <c r="ES107" i="6"/>
  <c r="FA107" i="6"/>
  <c r="EE107" i="6"/>
  <c r="EM107" i="6"/>
  <c r="EU107" i="6"/>
  <c r="FC107" i="6"/>
  <c r="EQ107" i="6"/>
  <c r="ET107" i="6"/>
  <c r="EV107" i="6"/>
  <c r="ED107" i="6"/>
  <c r="EY107" i="6"/>
  <c r="EF107" i="6"/>
  <c r="FB107" i="6"/>
  <c r="EI107" i="6"/>
  <c r="FD107" i="6"/>
  <c r="EL107" i="6"/>
  <c r="EN107" i="6"/>
  <c r="AH99" i="6"/>
  <c r="EH99" i="6"/>
  <c r="EP99" i="6"/>
  <c r="EX99" i="6"/>
  <c r="EI99" i="6"/>
  <c r="EQ99" i="6"/>
  <c r="EY99" i="6"/>
  <c r="EC99" i="6"/>
  <c r="EK99" i="6"/>
  <c r="ES99" i="6"/>
  <c r="FA99" i="6"/>
  <c r="ED99" i="6"/>
  <c r="EL99" i="6"/>
  <c r="ET99" i="6"/>
  <c r="FB99" i="6"/>
  <c r="EF99" i="6"/>
  <c r="EN99" i="6"/>
  <c r="EV99" i="6"/>
  <c r="FD99" i="6"/>
  <c r="EB99" i="6"/>
  <c r="EW99" i="6"/>
  <c r="EE99" i="6"/>
  <c r="EZ99" i="6"/>
  <c r="EG99" i="6"/>
  <c r="FC99" i="6"/>
  <c r="EJ99" i="6"/>
  <c r="FE99" i="6"/>
  <c r="EM99" i="6"/>
  <c r="EO99" i="6"/>
  <c r="ER99" i="6"/>
  <c r="EU99" i="6"/>
  <c r="AH91" i="6"/>
  <c r="EH91" i="6"/>
  <c r="EP91" i="6"/>
  <c r="EI91" i="6"/>
  <c r="EQ91" i="6"/>
  <c r="EY91" i="6"/>
  <c r="EB91" i="6"/>
  <c r="EJ91" i="6"/>
  <c r="ER91" i="6"/>
  <c r="EZ91" i="6"/>
  <c r="EC91" i="6"/>
  <c r="EK91" i="6"/>
  <c r="ES91" i="6"/>
  <c r="FA91" i="6"/>
  <c r="ED91" i="6"/>
  <c r="EL91" i="6"/>
  <c r="ET91" i="6"/>
  <c r="FB91" i="6"/>
  <c r="EE91" i="6"/>
  <c r="EM91" i="6"/>
  <c r="EU91" i="6"/>
  <c r="FC91" i="6"/>
  <c r="EG91" i="6"/>
  <c r="EO91" i="6"/>
  <c r="EW91" i="6"/>
  <c r="FE91" i="6"/>
  <c r="EF91" i="6"/>
  <c r="EN91" i="6"/>
  <c r="EV91" i="6"/>
  <c r="EX91" i="6"/>
  <c r="FD91" i="6"/>
  <c r="AH83" i="6"/>
  <c r="EI83" i="6"/>
  <c r="EQ83" i="6"/>
  <c r="EY83" i="6"/>
  <c r="EB83" i="6"/>
  <c r="EJ83" i="6"/>
  <c r="ER83" i="6"/>
  <c r="EZ83" i="6"/>
  <c r="EC83" i="6"/>
  <c r="EK83" i="6"/>
  <c r="ES83" i="6"/>
  <c r="FA83" i="6"/>
  <c r="ED83" i="6"/>
  <c r="EL83" i="6"/>
  <c r="ET83" i="6"/>
  <c r="FB83" i="6"/>
  <c r="EE83" i="6"/>
  <c r="EM83" i="6"/>
  <c r="EU83" i="6"/>
  <c r="FC83" i="6"/>
  <c r="EF83" i="6"/>
  <c r="EN83" i="6"/>
  <c r="EV83" i="6"/>
  <c r="FD83" i="6"/>
  <c r="EH83" i="6"/>
  <c r="EP83" i="6"/>
  <c r="EX83" i="6"/>
  <c r="EG83" i="6"/>
  <c r="EO83" i="6"/>
  <c r="EW83" i="6"/>
  <c r="FE83" i="6"/>
  <c r="AH75" i="6"/>
  <c r="EC75" i="6"/>
  <c r="EK75" i="6"/>
  <c r="ES75" i="6"/>
  <c r="FA75" i="6"/>
  <c r="ED75" i="6"/>
  <c r="EL75" i="6"/>
  <c r="ET75" i="6"/>
  <c r="FB75" i="6"/>
  <c r="EF75" i="6"/>
  <c r="EN75" i="6"/>
  <c r="EV75" i="6"/>
  <c r="FD75" i="6"/>
  <c r="EB75" i="6"/>
  <c r="EP75" i="6"/>
  <c r="FC75" i="6"/>
  <c r="EH75" i="6"/>
  <c r="EW75" i="6"/>
  <c r="EI75" i="6"/>
  <c r="EX75" i="6"/>
  <c r="EJ75" i="6"/>
  <c r="EY75" i="6"/>
  <c r="EM75" i="6"/>
  <c r="EZ75" i="6"/>
  <c r="EO75" i="6"/>
  <c r="FE75" i="6"/>
  <c r="EQ75" i="6"/>
  <c r="EG75" i="6"/>
  <c r="EU75" i="6"/>
  <c r="EE75" i="6"/>
  <c r="ER75" i="6"/>
  <c r="AH67" i="6"/>
  <c r="EE67" i="6"/>
  <c r="EM67" i="6"/>
  <c r="EU67" i="6"/>
  <c r="FC67" i="6"/>
  <c r="EF67" i="6"/>
  <c r="EN67" i="6"/>
  <c r="EV67" i="6"/>
  <c r="FD67" i="6"/>
  <c r="EH67" i="6"/>
  <c r="EP67" i="6"/>
  <c r="EX67" i="6"/>
  <c r="EK67" i="6"/>
  <c r="EY67" i="6"/>
  <c r="EL67" i="6"/>
  <c r="EZ67" i="6"/>
  <c r="EB67" i="6"/>
  <c r="EO67" i="6"/>
  <c r="FA67" i="6"/>
  <c r="EC67" i="6"/>
  <c r="EQ67" i="6"/>
  <c r="FB67" i="6"/>
  <c r="EG67" i="6"/>
  <c r="ES67" i="6"/>
  <c r="EJ67" i="6"/>
  <c r="EW67" i="6"/>
  <c r="ED67" i="6"/>
  <c r="EI67" i="6"/>
  <c r="ER67" i="6"/>
  <c r="ET67" i="6"/>
  <c r="FE67" i="6"/>
  <c r="AH59" i="6"/>
  <c r="EE59" i="6"/>
  <c r="EM59" i="6"/>
  <c r="EU59" i="6"/>
  <c r="FC59" i="6"/>
  <c r="EF59" i="6"/>
  <c r="EN59" i="6"/>
  <c r="EV59" i="6"/>
  <c r="FD59" i="6"/>
  <c r="EG59" i="6"/>
  <c r="EO59" i="6"/>
  <c r="EW59" i="6"/>
  <c r="FE59" i="6"/>
  <c r="EI59" i="6"/>
  <c r="EQ59" i="6"/>
  <c r="EY59" i="6"/>
  <c r="EJ59" i="6"/>
  <c r="EZ59" i="6"/>
  <c r="EK59" i="6"/>
  <c r="FA59" i="6"/>
  <c r="EL59" i="6"/>
  <c r="FB59" i="6"/>
  <c r="EP59" i="6"/>
  <c r="EB59" i="6"/>
  <c r="ER59" i="6"/>
  <c r="EC59" i="6"/>
  <c r="ES59" i="6"/>
  <c r="EH59" i="6"/>
  <c r="EX59" i="6"/>
  <c r="ET59" i="6"/>
  <c r="ED59" i="6"/>
  <c r="AH51" i="6"/>
  <c r="EB51" i="6"/>
  <c r="EJ51" i="6"/>
  <c r="ER51" i="6"/>
  <c r="EZ51" i="6"/>
  <c r="EC51" i="6"/>
  <c r="EK51" i="6"/>
  <c r="ES51" i="6"/>
  <c r="FA51" i="6"/>
  <c r="EL51" i="6"/>
  <c r="EE51" i="6"/>
  <c r="EO51" i="6"/>
  <c r="EY51" i="6"/>
  <c r="EF51" i="6"/>
  <c r="EP51" i="6"/>
  <c r="FB51" i="6"/>
  <c r="EG51" i="6"/>
  <c r="EQ51" i="6"/>
  <c r="FC51" i="6"/>
  <c r="EI51" i="6"/>
  <c r="EU51" i="6"/>
  <c r="FE51" i="6"/>
  <c r="EH51" i="6"/>
  <c r="EM51" i="6"/>
  <c r="EN51" i="6"/>
  <c r="ET51" i="6"/>
  <c r="EV51" i="6"/>
  <c r="EW51" i="6"/>
  <c r="ED51" i="6"/>
  <c r="FD51" i="6"/>
  <c r="EX51" i="6"/>
  <c r="AH43" i="6"/>
  <c r="EH43" i="6"/>
  <c r="EP43" i="6"/>
  <c r="EX43" i="6"/>
  <c r="EI43" i="6"/>
  <c r="EQ43" i="6"/>
  <c r="EC43" i="6"/>
  <c r="EK43" i="6"/>
  <c r="ES43" i="6"/>
  <c r="FA43" i="6"/>
  <c r="EE43" i="6"/>
  <c r="ER43" i="6"/>
  <c r="FC43" i="6"/>
  <c r="EF43" i="6"/>
  <c r="ET43" i="6"/>
  <c r="FD43" i="6"/>
  <c r="EG43" i="6"/>
  <c r="EW43" i="6"/>
  <c r="EM43" i="6"/>
  <c r="FB43" i="6"/>
  <c r="EN43" i="6"/>
  <c r="FE43" i="6"/>
  <c r="EO43" i="6"/>
  <c r="ED43" i="6"/>
  <c r="EV43" i="6"/>
  <c r="EB43" i="6"/>
  <c r="EJ43" i="6"/>
  <c r="EL43" i="6"/>
  <c r="EU43" i="6"/>
  <c r="EY43" i="6"/>
  <c r="EZ43" i="6"/>
  <c r="AH35" i="6"/>
  <c r="EH35" i="6"/>
  <c r="EP35" i="6"/>
  <c r="EX35" i="6"/>
  <c r="EB35" i="6"/>
  <c r="EJ35" i="6"/>
  <c r="ER35" i="6"/>
  <c r="EZ35" i="6"/>
  <c r="EC35" i="6"/>
  <c r="EK35" i="6"/>
  <c r="ES35" i="6"/>
  <c r="FA35" i="6"/>
  <c r="EE35" i="6"/>
  <c r="EQ35" i="6"/>
  <c r="FD35" i="6"/>
  <c r="EF35" i="6"/>
  <c r="ET35" i="6"/>
  <c r="FE35" i="6"/>
  <c r="EI35" i="6"/>
  <c r="EV35" i="6"/>
  <c r="EL35" i="6"/>
  <c r="FC35" i="6"/>
  <c r="EM35" i="6"/>
  <c r="ED35" i="6"/>
  <c r="EO35" i="6"/>
  <c r="EU35" i="6"/>
  <c r="EW35" i="6"/>
  <c r="FB35" i="6"/>
  <c r="EG35" i="6"/>
  <c r="EN35" i="6"/>
  <c r="EY35" i="6"/>
  <c r="AH27" i="6"/>
  <c r="EG27" i="6"/>
  <c r="EO27" i="6"/>
  <c r="EW27" i="6"/>
  <c r="FE27" i="6"/>
  <c r="EC27" i="6"/>
  <c r="EK27" i="6"/>
  <c r="ES27" i="6"/>
  <c r="FA27" i="6"/>
  <c r="EJ27" i="6"/>
  <c r="EU27" i="6"/>
  <c r="EB27" i="6"/>
  <c r="EM27" i="6"/>
  <c r="EX27" i="6"/>
  <c r="ED27" i="6"/>
  <c r="EN27" i="6"/>
  <c r="EY27" i="6"/>
  <c r="EH27" i="6"/>
  <c r="EZ27" i="6"/>
  <c r="EI27" i="6"/>
  <c r="FB27" i="6"/>
  <c r="EP27" i="6"/>
  <c r="FD27" i="6"/>
  <c r="ET27" i="6"/>
  <c r="EV27" i="6"/>
  <c r="FC27" i="6"/>
  <c r="EE27" i="6"/>
  <c r="EF27" i="6"/>
  <c r="EL27" i="6"/>
  <c r="ER27" i="6"/>
  <c r="EQ27" i="6"/>
  <c r="AH114" i="6"/>
  <c r="ED114" i="6"/>
  <c r="EL114" i="6"/>
  <c r="ET114" i="6"/>
  <c r="FB114" i="6"/>
  <c r="EE114" i="6"/>
  <c r="EM114" i="6"/>
  <c r="EU114" i="6"/>
  <c r="FC114" i="6"/>
  <c r="EG114" i="6"/>
  <c r="EO114" i="6"/>
  <c r="EW114" i="6"/>
  <c r="FE114" i="6"/>
  <c r="EH114" i="6"/>
  <c r="EP114" i="6"/>
  <c r="EX114" i="6"/>
  <c r="EB114" i="6"/>
  <c r="EJ114" i="6"/>
  <c r="ER114" i="6"/>
  <c r="EZ114" i="6"/>
  <c r="ES114" i="6"/>
  <c r="EV114" i="6"/>
  <c r="EC114" i="6"/>
  <c r="EY114" i="6"/>
  <c r="EF114" i="6"/>
  <c r="FA114" i="6"/>
  <c r="EI114" i="6"/>
  <c r="FD114" i="6"/>
  <c r="EK114" i="6"/>
  <c r="EN114" i="6"/>
  <c r="EQ114" i="6"/>
  <c r="AH66" i="6"/>
  <c r="EC66" i="6"/>
  <c r="EK66" i="6"/>
  <c r="ES66" i="6"/>
  <c r="FA66" i="6"/>
  <c r="ED66" i="6"/>
  <c r="EL66" i="6"/>
  <c r="ET66" i="6"/>
  <c r="FB66" i="6"/>
  <c r="EF66" i="6"/>
  <c r="EN66" i="6"/>
  <c r="EV66" i="6"/>
  <c r="FD66" i="6"/>
  <c r="EB66" i="6"/>
  <c r="EP66" i="6"/>
  <c r="FC66" i="6"/>
  <c r="EE66" i="6"/>
  <c r="EQ66" i="6"/>
  <c r="FE66" i="6"/>
  <c r="EG66" i="6"/>
  <c r="ER66" i="6"/>
  <c r="EH66" i="6"/>
  <c r="EU66" i="6"/>
  <c r="EJ66" i="6"/>
  <c r="EX66" i="6"/>
  <c r="EO66" i="6"/>
  <c r="EZ66" i="6"/>
  <c r="EY66" i="6"/>
  <c r="EI66" i="6"/>
  <c r="EW66" i="6"/>
  <c r="EM66" i="6"/>
  <c r="AH130" i="6"/>
  <c r="EE130" i="6"/>
  <c r="EM130" i="6"/>
  <c r="EU130" i="6"/>
  <c r="FC130" i="6"/>
  <c r="EH130" i="6"/>
  <c r="EP130" i="6"/>
  <c r="EX130" i="6"/>
  <c r="EI130" i="6"/>
  <c r="EQ130" i="6"/>
  <c r="EY130" i="6"/>
  <c r="EF130" i="6"/>
  <c r="ES130" i="6"/>
  <c r="FE130" i="6"/>
  <c r="FB130" i="6"/>
  <c r="EG130" i="6"/>
  <c r="ET130" i="6"/>
  <c r="EO130" i="6"/>
  <c r="EJ130" i="6"/>
  <c r="EV130" i="6"/>
  <c r="EK130" i="6"/>
  <c r="EW130" i="6"/>
  <c r="EL130" i="6"/>
  <c r="EZ130" i="6"/>
  <c r="EB130" i="6"/>
  <c r="EN130" i="6"/>
  <c r="FA130" i="6"/>
  <c r="ED130" i="6"/>
  <c r="ER130" i="6"/>
  <c r="FD130" i="6"/>
  <c r="EC130" i="6"/>
  <c r="AH113" i="6"/>
  <c r="EB113" i="6"/>
  <c r="EJ113" i="6"/>
  <c r="ER113" i="6"/>
  <c r="EZ113" i="6"/>
  <c r="EC113" i="6"/>
  <c r="EK113" i="6"/>
  <c r="ES113" i="6"/>
  <c r="FA113" i="6"/>
  <c r="EE113" i="6"/>
  <c r="EM113" i="6"/>
  <c r="EU113" i="6"/>
  <c r="FC113" i="6"/>
  <c r="EF113" i="6"/>
  <c r="EN113" i="6"/>
  <c r="EV113" i="6"/>
  <c r="FD113" i="6"/>
  <c r="EH113" i="6"/>
  <c r="EP113" i="6"/>
  <c r="EX113" i="6"/>
  <c r="EG113" i="6"/>
  <c r="FB113" i="6"/>
  <c r="EI113" i="6"/>
  <c r="FE113" i="6"/>
  <c r="EL113" i="6"/>
  <c r="EO113" i="6"/>
  <c r="EQ113" i="6"/>
  <c r="ET113" i="6"/>
  <c r="EW113" i="6"/>
  <c r="ED113" i="6"/>
  <c r="EY113" i="6"/>
  <c r="AH89" i="6"/>
  <c r="ED89" i="6"/>
  <c r="EL89" i="6"/>
  <c r="ET89" i="6"/>
  <c r="FB89" i="6"/>
  <c r="EE89" i="6"/>
  <c r="EM89" i="6"/>
  <c r="EU89" i="6"/>
  <c r="FC89" i="6"/>
  <c r="EF89" i="6"/>
  <c r="EN89" i="6"/>
  <c r="EV89" i="6"/>
  <c r="FD89" i="6"/>
  <c r="EG89" i="6"/>
  <c r="EO89" i="6"/>
  <c r="EW89" i="6"/>
  <c r="FE89" i="6"/>
  <c r="EH89" i="6"/>
  <c r="EP89" i="6"/>
  <c r="EX89" i="6"/>
  <c r="EI89" i="6"/>
  <c r="EQ89" i="6"/>
  <c r="EY89" i="6"/>
  <c r="EC89" i="6"/>
  <c r="EK89" i="6"/>
  <c r="ES89" i="6"/>
  <c r="FA89" i="6"/>
  <c r="EB89" i="6"/>
  <c r="EJ89" i="6"/>
  <c r="ER89" i="6"/>
  <c r="EZ89" i="6"/>
  <c r="AH73" i="6"/>
  <c r="EH73" i="6"/>
  <c r="EP73" i="6"/>
  <c r="EX73" i="6"/>
  <c r="EI73" i="6"/>
  <c r="EQ73" i="6"/>
  <c r="EY73" i="6"/>
  <c r="EC73" i="6"/>
  <c r="EK73" i="6"/>
  <c r="ES73" i="6"/>
  <c r="FA73" i="6"/>
  <c r="EM73" i="6"/>
  <c r="EZ73" i="6"/>
  <c r="EJ73" i="6"/>
  <c r="EW73" i="6"/>
  <c r="EL73" i="6"/>
  <c r="FB73" i="6"/>
  <c r="EN73" i="6"/>
  <c r="FC73" i="6"/>
  <c r="EB73" i="6"/>
  <c r="EO73" i="6"/>
  <c r="FD73" i="6"/>
  <c r="ED73" i="6"/>
  <c r="ER73" i="6"/>
  <c r="FE73" i="6"/>
  <c r="EE73" i="6"/>
  <c r="ET73" i="6"/>
  <c r="EG73" i="6"/>
  <c r="EV73" i="6"/>
  <c r="EF73" i="6"/>
  <c r="EU73" i="6"/>
  <c r="AH57" i="6"/>
  <c r="EB57" i="6"/>
  <c r="EJ57" i="6"/>
  <c r="ER57" i="6"/>
  <c r="EZ57" i="6"/>
  <c r="EC57" i="6"/>
  <c r="EK57" i="6"/>
  <c r="ES57" i="6"/>
  <c r="FA57" i="6"/>
  <c r="ED57" i="6"/>
  <c r="EL57" i="6"/>
  <c r="ET57" i="6"/>
  <c r="FB57" i="6"/>
  <c r="EF57" i="6"/>
  <c r="EN57" i="6"/>
  <c r="EV57" i="6"/>
  <c r="FD57" i="6"/>
  <c r="EG57" i="6"/>
  <c r="EW57" i="6"/>
  <c r="EH57" i="6"/>
  <c r="EX57" i="6"/>
  <c r="EI57" i="6"/>
  <c r="EY57" i="6"/>
  <c r="EM57" i="6"/>
  <c r="FC57" i="6"/>
  <c r="EO57" i="6"/>
  <c r="FE57" i="6"/>
  <c r="EP57" i="6"/>
  <c r="EE57" i="6"/>
  <c r="EU57" i="6"/>
  <c r="EQ57" i="6"/>
  <c r="AH49" i="6"/>
  <c r="EG49" i="6"/>
  <c r="EO49" i="6"/>
  <c r="EW49" i="6"/>
  <c r="FE49" i="6"/>
  <c r="EH49" i="6"/>
  <c r="EP49" i="6"/>
  <c r="EX49" i="6"/>
  <c r="EI49" i="6"/>
  <c r="ES49" i="6"/>
  <c r="FC49" i="6"/>
  <c r="EB49" i="6"/>
  <c r="EL49" i="6"/>
  <c r="EV49" i="6"/>
  <c r="EC49" i="6"/>
  <c r="EM49" i="6"/>
  <c r="EY49" i="6"/>
  <c r="ED49" i="6"/>
  <c r="EN49" i="6"/>
  <c r="EZ49" i="6"/>
  <c r="EF49" i="6"/>
  <c r="ER49" i="6"/>
  <c r="FB49" i="6"/>
  <c r="EK49" i="6"/>
  <c r="EQ49" i="6"/>
  <c r="ET49" i="6"/>
  <c r="EU49" i="6"/>
  <c r="FA49" i="6"/>
  <c r="FD49" i="6"/>
  <c r="EJ49" i="6"/>
  <c r="EE49" i="6"/>
  <c r="AH33" i="6"/>
  <c r="EE33" i="6"/>
  <c r="EM33" i="6"/>
  <c r="EU33" i="6"/>
  <c r="FC33" i="6"/>
  <c r="EG33" i="6"/>
  <c r="EO33" i="6"/>
  <c r="EW33" i="6"/>
  <c r="FE33" i="6"/>
  <c r="EH33" i="6"/>
  <c r="EP33" i="6"/>
  <c r="EX33" i="6"/>
  <c r="EB33" i="6"/>
  <c r="EN33" i="6"/>
  <c r="FA33" i="6"/>
  <c r="EC33" i="6"/>
  <c r="EQ33" i="6"/>
  <c r="FB33" i="6"/>
  <c r="EF33" i="6"/>
  <c r="ES33" i="6"/>
  <c r="EJ33" i="6"/>
  <c r="FD33" i="6"/>
  <c r="EK33" i="6"/>
  <c r="EL33" i="6"/>
  <c r="EV33" i="6"/>
  <c r="EY33" i="6"/>
  <c r="EZ33" i="6"/>
  <c r="EI33" i="6"/>
  <c r="ED33" i="6"/>
  <c r="ER33" i="6"/>
  <c r="ET33" i="6"/>
  <c r="AH132" i="6"/>
  <c r="EI132" i="6"/>
  <c r="EQ132" i="6"/>
  <c r="EY132" i="6"/>
  <c r="ED132" i="6"/>
  <c r="EL132" i="6"/>
  <c r="ET132" i="6"/>
  <c r="FB132" i="6"/>
  <c r="EE132" i="6"/>
  <c r="EM132" i="6"/>
  <c r="EU132" i="6"/>
  <c r="FC132" i="6"/>
  <c r="EJ132" i="6"/>
  <c r="EW132" i="6"/>
  <c r="EK132" i="6"/>
  <c r="EX132" i="6"/>
  <c r="EG132" i="6"/>
  <c r="EN132" i="6"/>
  <c r="EZ132" i="6"/>
  <c r="EB132" i="6"/>
  <c r="EO132" i="6"/>
  <c r="FA132" i="6"/>
  <c r="EC132" i="6"/>
  <c r="EP132" i="6"/>
  <c r="FD132" i="6"/>
  <c r="EF132" i="6"/>
  <c r="ER132" i="6"/>
  <c r="FE132" i="6"/>
  <c r="ES132" i="6"/>
  <c r="EH132" i="6"/>
  <c r="EV132" i="6"/>
  <c r="AH123" i="6"/>
  <c r="EF123" i="6"/>
  <c r="EN123" i="6"/>
  <c r="EV123" i="6"/>
  <c r="FD123" i="6"/>
  <c r="EG123" i="6"/>
  <c r="EO123" i="6"/>
  <c r="EW123" i="6"/>
  <c r="FE123" i="6"/>
  <c r="EH123" i="6"/>
  <c r="EP123" i="6"/>
  <c r="EX123" i="6"/>
  <c r="EI123" i="6"/>
  <c r="EQ123" i="6"/>
  <c r="EY123" i="6"/>
  <c r="EB123" i="6"/>
  <c r="EJ123" i="6"/>
  <c r="ER123" i="6"/>
  <c r="EZ123" i="6"/>
  <c r="EC123" i="6"/>
  <c r="EK123" i="6"/>
  <c r="ES123" i="6"/>
  <c r="FA123" i="6"/>
  <c r="ED123" i="6"/>
  <c r="EL123" i="6"/>
  <c r="ET123" i="6"/>
  <c r="FB123" i="6"/>
  <c r="EU123" i="6"/>
  <c r="EE123" i="6"/>
  <c r="FC123" i="6"/>
  <c r="EM123" i="6"/>
  <c r="AH74" i="6"/>
  <c r="EI74" i="6"/>
  <c r="EQ74" i="6"/>
  <c r="EY74" i="6"/>
  <c r="EB74" i="6"/>
  <c r="EJ74" i="6"/>
  <c r="ER74" i="6"/>
  <c r="EZ74" i="6"/>
  <c r="ED74" i="6"/>
  <c r="EL74" i="6"/>
  <c r="ET74" i="6"/>
  <c r="FB74" i="6"/>
  <c r="EG74" i="6"/>
  <c r="EU74" i="6"/>
  <c r="EH74" i="6"/>
  <c r="EW74" i="6"/>
  <c r="EK74" i="6"/>
  <c r="EX74" i="6"/>
  <c r="EM74" i="6"/>
  <c r="FA74" i="6"/>
  <c r="EN74" i="6"/>
  <c r="FC74" i="6"/>
  <c r="EO74" i="6"/>
  <c r="FD74" i="6"/>
  <c r="EC74" i="6"/>
  <c r="EP74" i="6"/>
  <c r="FE74" i="6"/>
  <c r="EF74" i="6"/>
  <c r="EV74" i="6"/>
  <c r="ES74" i="6"/>
  <c r="EE74" i="6"/>
  <c r="AH122" i="6"/>
  <c r="ED122" i="6"/>
  <c r="EL122" i="6"/>
  <c r="ET122" i="6"/>
  <c r="FB122" i="6"/>
  <c r="EE122" i="6"/>
  <c r="EM122" i="6"/>
  <c r="EU122" i="6"/>
  <c r="FC122" i="6"/>
  <c r="EF122" i="6"/>
  <c r="EN122" i="6"/>
  <c r="EV122" i="6"/>
  <c r="FD122" i="6"/>
  <c r="EG122" i="6"/>
  <c r="EO122" i="6"/>
  <c r="EW122" i="6"/>
  <c r="FE122" i="6"/>
  <c r="EH122" i="6"/>
  <c r="EP122" i="6"/>
  <c r="EX122" i="6"/>
  <c r="EI122" i="6"/>
  <c r="EQ122" i="6"/>
  <c r="EY122" i="6"/>
  <c r="EB122" i="6"/>
  <c r="EJ122" i="6"/>
  <c r="ER122" i="6"/>
  <c r="EZ122" i="6"/>
  <c r="EC122" i="6"/>
  <c r="EK122" i="6"/>
  <c r="ES122" i="6"/>
  <c r="FA122" i="6"/>
  <c r="AH105" i="6"/>
  <c r="EC105" i="6"/>
  <c r="EK105" i="6"/>
  <c r="ES105" i="6"/>
  <c r="FA105" i="6"/>
  <c r="ED105" i="6"/>
  <c r="EL105" i="6"/>
  <c r="ET105" i="6"/>
  <c r="FB105" i="6"/>
  <c r="EF105" i="6"/>
  <c r="EN105" i="6"/>
  <c r="EV105" i="6"/>
  <c r="FD105" i="6"/>
  <c r="EG105" i="6"/>
  <c r="EO105" i="6"/>
  <c r="EW105" i="6"/>
  <c r="FE105" i="6"/>
  <c r="EI105" i="6"/>
  <c r="EQ105" i="6"/>
  <c r="EY105" i="6"/>
  <c r="EM105" i="6"/>
  <c r="EP105" i="6"/>
  <c r="ER105" i="6"/>
  <c r="EU105" i="6"/>
  <c r="EB105" i="6"/>
  <c r="EX105" i="6"/>
  <c r="EE105" i="6"/>
  <c r="EZ105" i="6"/>
  <c r="EH105" i="6"/>
  <c r="FC105" i="6"/>
  <c r="EJ105" i="6"/>
  <c r="AH97" i="6"/>
  <c r="ED97" i="6"/>
  <c r="EL97" i="6"/>
  <c r="ET97" i="6"/>
  <c r="FB97" i="6"/>
  <c r="EE97" i="6"/>
  <c r="EM97" i="6"/>
  <c r="EU97" i="6"/>
  <c r="FC97" i="6"/>
  <c r="EG97" i="6"/>
  <c r="EO97" i="6"/>
  <c r="EW97" i="6"/>
  <c r="FE97" i="6"/>
  <c r="EH97" i="6"/>
  <c r="EP97" i="6"/>
  <c r="EX97" i="6"/>
  <c r="EB97" i="6"/>
  <c r="EJ97" i="6"/>
  <c r="ER97" i="6"/>
  <c r="EZ97" i="6"/>
  <c r="ES97" i="6"/>
  <c r="EV97" i="6"/>
  <c r="EC97" i="6"/>
  <c r="EY97" i="6"/>
  <c r="EF97" i="6"/>
  <c r="FA97" i="6"/>
  <c r="EI97" i="6"/>
  <c r="FD97" i="6"/>
  <c r="EK97" i="6"/>
  <c r="EN97" i="6"/>
  <c r="EQ97" i="6"/>
  <c r="AH81" i="6"/>
  <c r="EF81" i="6"/>
  <c r="EN81" i="6"/>
  <c r="EV81" i="6"/>
  <c r="FD81" i="6"/>
  <c r="EG81" i="6"/>
  <c r="EO81" i="6"/>
  <c r="EW81" i="6"/>
  <c r="FE81" i="6"/>
  <c r="EI81" i="6"/>
  <c r="EB81" i="6"/>
  <c r="EM81" i="6"/>
  <c r="EC81" i="6"/>
  <c r="EQ81" i="6"/>
  <c r="FA81" i="6"/>
  <c r="ED81" i="6"/>
  <c r="ER81" i="6"/>
  <c r="FB81" i="6"/>
  <c r="EE81" i="6"/>
  <c r="ES81" i="6"/>
  <c r="FC81" i="6"/>
  <c r="EH81" i="6"/>
  <c r="ET81" i="6"/>
  <c r="EJ81" i="6"/>
  <c r="EU81" i="6"/>
  <c r="EK81" i="6"/>
  <c r="EX81" i="6"/>
  <c r="EP81" i="6"/>
  <c r="EZ81" i="6"/>
  <c r="EL81" i="6"/>
  <c r="EY81" i="6"/>
  <c r="AH65" i="6"/>
  <c r="EB65" i="6"/>
  <c r="EJ65" i="6"/>
  <c r="ER65" i="6"/>
  <c r="EZ65" i="6"/>
  <c r="EC65" i="6"/>
  <c r="EK65" i="6"/>
  <c r="ES65" i="6"/>
  <c r="FA65" i="6"/>
  <c r="EE65" i="6"/>
  <c r="EM65" i="6"/>
  <c r="EU65" i="6"/>
  <c r="FC65" i="6"/>
  <c r="EH65" i="6"/>
  <c r="EV65" i="6"/>
  <c r="EI65" i="6"/>
  <c r="EW65" i="6"/>
  <c r="EL65" i="6"/>
  <c r="EX65" i="6"/>
  <c r="EN65" i="6"/>
  <c r="EY65" i="6"/>
  <c r="ED65" i="6"/>
  <c r="EP65" i="6"/>
  <c r="FD65" i="6"/>
  <c r="EG65" i="6"/>
  <c r="ET65" i="6"/>
  <c r="EF65" i="6"/>
  <c r="EO65" i="6"/>
  <c r="EQ65" i="6"/>
  <c r="FB65" i="6"/>
  <c r="FE65" i="6"/>
  <c r="AH41" i="6"/>
  <c r="EE41" i="6"/>
  <c r="EM41" i="6"/>
  <c r="EU41" i="6"/>
  <c r="FC41" i="6"/>
  <c r="EF41" i="6"/>
  <c r="EN41" i="6"/>
  <c r="EV41" i="6"/>
  <c r="FD41" i="6"/>
  <c r="EH41" i="6"/>
  <c r="EP41" i="6"/>
  <c r="EX41" i="6"/>
  <c r="EB41" i="6"/>
  <c r="EO41" i="6"/>
  <c r="FA41" i="6"/>
  <c r="EC41" i="6"/>
  <c r="EQ41" i="6"/>
  <c r="FB41" i="6"/>
  <c r="ER41" i="6"/>
  <c r="EG41" i="6"/>
  <c r="EW41" i="6"/>
  <c r="EI41" i="6"/>
  <c r="EY41" i="6"/>
  <c r="EJ41" i="6"/>
  <c r="EZ41" i="6"/>
  <c r="EL41" i="6"/>
  <c r="EK41" i="6"/>
  <c r="ES41" i="6"/>
  <c r="ET41" i="6"/>
  <c r="FE41" i="6"/>
  <c r="ED41" i="6"/>
  <c r="AH25" i="6"/>
  <c r="ED25" i="6"/>
  <c r="EL25" i="6"/>
  <c r="ET25" i="6"/>
  <c r="FB25" i="6"/>
  <c r="EH25" i="6"/>
  <c r="EP25" i="6"/>
  <c r="EX25" i="6"/>
  <c r="EG25" i="6"/>
  <c r="ER25" i="6"/>
  <c r="FC25" i="6"/>
  <c r="EJ25" i="6"/>
  <c r="EU25" i="6"/>
  <c r="FE25" i="6"/>
  <c r="EK25" i="6"/>
  <c r="EV25" i="6"/>
  <c r="EB25" i="6"/>
  <c r="EQ25" i="6"/>
  <c r="EC25" i="6"/>
  <c r="ES25" i="6"/>
  <c r="EF25" i="6"/>
  <c r="EY25" i="6"/>
  <c r="FA25" i="6"/>
  <c r="EE25" i="6"/>
  <c r="FD25" i="6"/>
  <c r="EN25" i="6"/>
  <c r="EW25" i="6"/>
  <c r="EZ25" i="6"/>
  <c r="EM25" i="6"/>
  <c r="EO25" i="6"/>
  <c r="EI25" i="6"/>
  <c r="AH129" i="6"/>
  <c r="EC129" i="6"/>
  <c r="EK129" i="6"/>
  <c r="ES129" i="6"/>
  <c r="FA129" i="6"/>
  <c r="EE129" i="6"/>
  <c r="EM129" i="6"/>
  <c r="EU129" i="6"/>
  <c r="FC129" i="6"/>
  <c r="EF129" i="6"/>
  <c r="EN129" i="6"/>
  <c r="EV129" i="6"/>
  <c r="FD129" i="6"/>
  <c r="EG129" i="6"/>
  <c r="EO129" i="6"/>
  <c r="EW129" i="6"/>
  <c r="FE129" i="6"/>
  <c r="ED129" i="6"/>
  <c r="ET129" i="6"/>
  <c r="EH129" i="6"/>
  <c r="EX129" i="6"/>
  <c r="EQ129" i="6"/>
  <c r="EI129" i="6"/>
  <c r="EY129" i="6"/>
  <c r="EJ129" i="6"/>
  <c r="EZ129" i="6"/>
  <c r="EL129" i="6"/>
  <c r="FB129" i="6"/>
  <c r="EP129" i="6"/>
  <c r="EB129" i="6"/>
  <c r="ER129" i="6"/>
  <c r="AH121" i="6"/>
  <c r="EB121" i="6"/>
  <c r="EJ121" i="6"/>
  <c r="ER121" i="6"/>
  <c r="EZ121" i="6"/>
  <c r="EC121" i="6"/>
  <c r="EK121" i="6"/>
  <c r="ES121" i="6"/>
  <c r="FA121" i="6"/>
  <c r="ED121" i="6"/>
  <c r="EL121" i="6"/>
  <c r="ET121" i="6"/>
  <c r="FB121" i="6"/>
  <c r="EE121" i="6"/>
  <c r="EM121" i="6"/>
  <c r="EU121" i="6"/>
  <c r="FC121" i="6"/>
  <c r="EF121" i="6"/>
  <c r="EN121" i="6"/>
  <c r="EV121" i="6"/>
  <c r="FD121" i="6"/>
  <c r="EG121" i="6"/>
  <c r="EO121" i="6"/>
  <c r="EW121" i="6"/>
  <c r="FE121" i="6"/>
  <c r="EH121" i="6"/>
  <c r="EP121" i="6"/>
  <c r="EX121" i="6"/>
  <c r="EQ121" i="6"/>
  <c r="EY121" i="6"/>
  <c r="EI121" i="6"/>
  <c r="AH112" i="6"/>
  <c r="EI112" i="6"/>
  <c r="EQ112" i="6"/>
  <c r="EY112" i="6"/>
  <c r="EB112" i="6"/>
  <c r="EJ112" i="6"/>
  <c r="ER112" i="6"/>
  <c r="EZ112" i="6"/>
  <c r="ED112" i="6"/>
  <c r="EL112" i="6"/>
  <c r="ET112" i="6"/>
  <c r="FB112" i="6"/>
  <c r="EE112" i="6"/>
  <c r="EM112" i="6"/>
  <c r="EU112" i="6"/>
  <c r="FC112" i="6"/>
  <c r="EG112" i="6"/>
  <c r="EO112" i="6"/>
  <c r="EW112" i="6"/>
  <c r="FE112" i="6"/>
  <c r="EP112" i="6"/>
  <c r="ES112" i="6"/>
  <c r="EV112" i="6"/>
  <c r="EC112" i="6"/>
  <c r="EX112" i="6"/>
  <c r="EF112" i="6"/>
  <c r="FA112" i="6"/>
  <c r="EH112" i="6"/>
  <c r="FD112" i="6"/>
  <c r="EK112" i="6"/>
  <c r="EN112" i="6"/>
  <c r="AH104" i="6"/>
  <c r="EB104" i="6"/>
  <c r="EJ104" i="6"/>
  <c r="ER104" i="6"/>
  <c r="EZ104" i="6"/>
  <c r="EC104" i="6"/>
  <c r="EK104" i="6"/>
  <c r="ES104" i="6"/>
  <c r="FA104" i="6"/>
  <c r="EE104" i="6"/>
  <c r="EM104" i="6"/>
  <c r="EU104" i="6"/>
  <c r="FC104" i="6"/>
  <c r="EF104" i="6"/>
  <c r="EN104" i="6"/>
  <c r="EV104" i="6"/>
  <c r="FD104" i="6"/>
  <c r="EH104" i="6"/>
  <c r="EP104" i="6"/>
  <c r="EX104" i="6"/>
  <c r="EW104" i="6"/>
  <c r="ED104" i="6"/>
  <c r="EY104" i="6"/>
  <c r="EG104" i="6"/>
  <c r="FB104" i="6"/>
  <c r="EI104" i="6"/>
  <c r="FE104" i="6"/>
  <c r="EL104" i="6"/>
  <c r="EO104" i="6"/>
  <c r="EQ104" i="6"/>
  <c r="ET104" i="6"/>
  <c r="AH96" i="6"/>
  <c r="EC96" i="6"/>
  <c r="EK96" i="6"/>
  <c r="ES96" i="6"/>
  <c r="FA96" i="6"/>
  <c r="ED96" i="6"/>
  <c r="EL96" i="6"/>
  <c r="ET96" i="6"/>
  <c r="FB96" i="6"/>
  <c r="EF96" i="6"/>
  <c r="EN96" i="6"/>
  <c r="EV96" i="6"/>
  <c r="FD96" i="6"/>
  <c r="EG96" i="6"/>
  <c r="EO96" i="6"/>
  <c r="EW96" i="6"/>
  <c r="FE96" i="6"/>
  <c r="EI96" i="6"/>
  <c r="EQ96" i="6"/>
  <c r="EY96" i="6"/>
  <c r="EH96" i="6"/>
  <c r="FC96" i="6"/>
  <c r="EJ96" i="6"/>
  <c r="EM96" i="6"/>
  <c r="EP96" i="6"/>
  <c r="ER96" i="6"/>
  <c r="EU96" i="6"/>
  <c r="EB96" i="6"/>
  <c r="EX96" i="6"/>
  <c r="EE96" i="6"/>
  <c r="EZ96" i="6"/>
  <c r="AH88" i="6"/>
  <c r="EC88" i="6"/>
  <c r="EK88" i="6"/>
  <c r="ES88" i="6"/>
  <c r="FA88" i="6"/>
  <c r="ED88" i="6"/>
  <c r="EL88" i="6"/>
  <c r="ET88" i="6"/>
  <c r="FB88" i="6"/>
  <c r="EE88" i="6"/>
  <c r="EM88" i="6"/>
  <c r="EU88" i="6"/>
  <c r="FC88" i="6"/>
  <c r="EF88" i="6"/>
  <c r="EN88" i="6"/>
  <c r="EV88" i="6"/>
  <c r="FD88" i="6"/>
  <c r="EG88" i="6"/>
  <c r="EO88" i="6"/>
  <c r="EW88" i="6"/>
  <c r="FE88" i="6"/>
  <c r="EH88" i="6"/>
  <c r="EP88" i="6"/>
  <c r="EX88" i="6"/>
  <c r="EB88" i="6"/>
  <c r="EJ88" i="6"/>
  <c r="ER88" i="6"/>
  <c r="EZ88" i="6"/>
  <c r="EQ88" i="6"/>
  <c r="EY88" i="6"/>
  <c r="EI88" i="6"/>
  <c r="AH80" i="6"/>
  <c r="EE80" i="6"/>
  <c r="EM80" i="6"/>
  <c r="EU80" i="6"/>
  <c r="FC80" i="6"/>
  <c r="EF80" i="6"/>
  <c r="EN80" i="6"/>
  <c r="EV80" i="6"/>
  <c r="FD80" i="6"/>
  <c r="EH80" i="6"/>
  <c r="EP80" i="6"/>
  <c r="EX80" i="6"/>
  <c r="EG80" i="6"/>
  <c r="ES80" i="6"/>
  <c r="EC80" i="6"/>
  <c r="ER80" i="6"/>
  <c r="ED80" i="6"/>
  <c r="ET80" i="6"/>
  <c r="EI80" i="6"/>
  <c r="EW80" i="6"/>
  <c r="EJ80" i="6"/>
  <c r="EY80" i="6"/>
  <c r="EK80" i="6"/>
  <c r="EZ80" i="6"/>
  <c r="EL80" i="6"/>
  <c r="FA80" i="6"/>
  <c r="EB80" i="6"/>
  <c r="EQ80" i="6"/>
  <c r="FE80" i="6"/>
  <c r="EO80" i="6"/>
  <c r="FB80" i="6"/>
  <c r="AH72" i="6"/>
  <c r="EG72" i="6"/>
  <c r="EO72" i="6"/>
  <c r="EW72" i="6"/>
  <c r="FE72" i="6"/>
  <c r="EH72" i="6"/>
  <c r="EP72" i="6"/>
  <c r="EX72" i="6"/>
  <c r="EB72" i="6"/>
  <c r="EJ72" i="6"/>
  <c r="ER72" i="6"/>
  <c r="EZ72" i="6"/>
  <c r="EE72" i="6"/>
  <c r="ES72" i="6"/>
  <c r="FD72" i="6"/>
  <c r="EF72" i="6"/>
  <c r="EL72" i="6"/>
  <c r="FA72" i="6"/>
  <c r="EM72" i="6"/>
  <c r="FB72" i="6"/>
  <c r="EN72" i="6"/>
  <c r="FC72" i="6"/>
  <c r="EQ72" i="6"/>
  <c r="EC72" i="6"/>
  <c r="ET72" i="6"/>
  <c r="ED72" i="6"/>
  <c r="EU72" i="6"/>
  <c r="EK72" i="6"/>
  <c r="EY72" i="6"/>
  <c r="EI72" i="6"/>
  <c r="EV72" i="6"/>
  <c r="AH64" i="6"/>
  <c r="EH64" i="6"/>
  <c r="EP64" i="6"/>
  <c r="EX64" i="6"/>
  <c r="EI64" i="6"/>
  <c r="EQ64" i="6"/>
  <c r="EY64" i="6"/>
  <c r="EC64" i="6"/>
  <c r="EK64" i="6"/>
  <c r="ES64" i="6"/>
  <c r="FA64" i="6"/>
  <c r="EM64" i="6"/>
  <c r="EZ64" i="6"/>
  <c r="EB64" i="6"/>
  <c r="EN64" i="6"/>
  <c r="FB64" i="6"/>
  <c r="ED64" i="6"/>
  <c r="EO64" i="6"/>
  <c r="FC64" i="6"/>
  <c r="EE64" i="6"/>
  <c r="ER64" i="6"/>
  <c r="FD64" i="6"/>
  <c r="EG64" i="6"/>
  <c r="EU64" i="6"/>
  <c r="EL64" i="6"/>
  <c r="EW64" i="6"/>
  <c r="EF64" i="6"/>
  <c r="EJ64" i="6"/>
  <c r="ET64" i="6"/>
  <c r="FE64" i="6"/>
  <c r="EV64" i="6"/>
  <c r="AH56" i="6"/>
  <c r="EH56" i="6"/>
  <c r="EP56" i="6"/>
  <c r="EX56" i="6"/>
  <c r="EI56" i="6"/>
  <c r="EQ56" i="6"/>
  <c r="EY56" i="6"/>
  <c r="EB56" i="6"/>
  <c r="EJ56" i="6"/>
  <c r="ER56" i="6"/>
  <c r="EZ56" i="6"/>
  <c r="ED56" i="6"/>
  <c r="EL56" i="6"/>
  <c r="ET56" i="6"/>
  <c r="FB56" i="6"/>
  <c r="EE56" i="6"/>
  <c r="EU56" i="6"/>
  <c r="EF56" i="6"/>
  <c r="EV56" i="6"/>
  <c r="EG56" i="6"/>
  <c r="EW56" i="6"/>
  <c r="EK56" i="6"/>
  <c r="FA56" i="6"/>
  <c r="EM56" i="6"/>
  <c r="FC56" i="6"/>
  <c r="EN56" i="6"/>
  <c r="FD56" i="6"/>
  <c r="EC56" i="6"/>
  <c r="ES56" i="6"/>
  <c r="EO56" i="6"/>
  <c r="FE56" i="6"/>
  <c r="AH48" i="6"/>
  <c r="EE48" i="6"/>
  <c r="EM48" i="6"/>
  <c r="EU48" i="6"/>
  <c r="FC48" i="6"/>
  <c r="EF48" i="6"/>
  <c r="EN48" i="6"/>
  <c r="EV48" i="6"/>
  <c r="FD48" i="6"/>
  <c r="EG48" i="6"/>
  <c r="EQ48" i="6"/>
  <c r="FA48" i="6"/>
  <c r="EJ48" i="6"/>
  <c r="ET48" i="6"/>
  <c r="EK48" i="6"/>
  <c r="EW48" i="6"/>
  <c r="EB48" i="6"/>
  <c r="EL48" i="6"/>
  <c r="EX48" i="6"/>
  <c r="ED48" i="6"/>
  <c r="EP48" i="6"/>
  <c r="EZ48" i="6"/>
  <c r="EO48" i="6"/>
  <c r="ER48" i="6"/>
  <c r="ES48" i="6"/>
  <c r="EY48" i="6"/>
  <c r="FB48" i="6"/>
  <c r="EC48" i="6"/>
  <c r="FE48" i="6"/>
  <c r="EI48" i="6"/>
  <c r="EH48" i="6"/>
  <c r="AH40" i="6"/>
  <c r="EC40" i="6"/>
  <c r="EK40" i="6"/>
  <c r="ES40" i="6"/>
  <c r="FA40" i="6"/>
  <c r="ED40" i="6"/>
  <c r="EL40" i="6"/>
  <c r="ET40" i="6"/>
  <c r="FB40" i="6"/>
  <c r="EF40" i="6"/>
  <c r="EN40" i="6"/>
  <c r="EV40" i="6"/>
  <c r="FD40" i="6"/>
  <c r="EG40" i="6"/>
  <c r="ER40" i="6"/>
  <c r="EH40" i="6"/>
  <c r="EU40" i="6"/>
  <c r="EM40" i="6"/>
  <c r="FC40" i="6"/>
  <c r="EQ40" i="6"/>
  <c r="EB40" i="6"/>
  <c r="EW40" i="6"/>
  <c r="EE40" i="6"/>
  <c r="EX40" i="6"/>
  <c r="EJ40" i="6"/>
  <c r="EZ40" i="6"/>
  <c r="EI40" i="6"/>
  <c r="EO40" i="6"/>
  <c r="EP40" i="6"/>
  <c r="EY40" i="6"/>
  <c r="FE40" i="6"/>
  <c r="AH32" i="6"/>
  <c r="EC32" i="6"/>
  <c r="EK32" i="6"/>
  <c r="ES32" i="6"/>
  <c r="FA32" i="6"/>
  <c r="EE32" i="6"/>
  <c r="EM32" i="6"/>
  <c r="EU32" i="6"/>
  <c r="FC32" i="6"/>
  <c r="EF32" i="6"/>
  <c r="EN32" i="6"/>
  <c r="EV32" i="6"/>
  <c r="FD32" i="6"/>
  <c r="EG32" i="6"/>
  <c r="ER32" i="6"/>
  <c r="EH32" i="6"/>
  <c r="ET32" i="6"/>
  <c r="EJ32" i="6"/>
  <c r="EX32" i="6"/>
  <c r="EQ32" i="6"/>
  <c r="EW32" i="6"/>
  <c r="EO32" i="6"/>
  <c r="EZ32" i="6"/>
  <c r="EB32" i="6"/>
  <c r="FB32" i="6"/>
  <c r="ED32" i="6"/>
  <c r="FE32" i="6"/>
  <c r="EL32" i="6"/>
  <c r="EI32" i="6"/>
  <c r="EP32" i="6"/>
  <c r="EY32" i="6"/>
  <c r="EB24" i="6"/>
  <c r="EJ24" i="6"/>
  <c r="ER24" i="6"/>
  <c r="EZ24" i="6"/>
  <c r="EF24" i="6"/>
  <c r="EN24" i="6"/>
  <c r="EV24" i="6"/>
  <c r="FD24" i="6"/>
  <c r="EE24" i="6"/>
  <c r="EP24" i="6"/>
  <c r="FA24" i="6"/>
  <c r="EH24" i="6"/>
  <c r="ES24" i="6"/>
  <c r="FC24" i="6"/>
  <c r="EI24" i="6"/>
  <c r="ET24" i="6"/>
  <c r="FE24" i="6"/>
  <c r="EM24" i="6"/>
  <c r="EO24" i="6"/>
  <c r="EC24" i="6"/>
  <c r="EU24" i="6"/>
  <c r="ED24" i="6"/>
  <c r="FB24" i="6"/>
  <c r="EG24" i="6"/>
  <c r="EK24" i="6"/>
  <c r="EQ24" i="6"/>
  <c r="EW24" i="6"/>
  <c r="EX24" i="6"/>
  <c r="EY24" i="6"/>
  <c r="EL24" i="6"/>
  <c r="AG178" i="6"/>
  <c r="AG154" i="6"/>
  <c r="CU97" i="6"/>
  <c r="BO154" i="6"/>
  <c r="AE167" i="6" s="1"/>
  <c r="CT97" i="6"/>
  <c r="BN154" i="6"/>
  <c r="CS97" i="6"/>
  <c r="BM154" i="6"/>
  <c r="CR97" i="6"/>
  <c r="BL154" i="6"/>
  <c r="AB167" i="6" s="1"/>
  <c r="CQ97" i="6"/>
  <c r="BK154" i="6"/>
  <c r="AA167" i="6" s="1"/>
  <c r="CP97" i="6"/>
  <c r="BJ154" i="6"/>
  <c r="CO97" i="6"/>
  <c r="BI154" i="6"/>
  <c r="CN97" i="6"/>
  <c r="BH154" i="6"/>
  <c r="X167" i="6" s="1"/>
  <c r="CM97" i="6"/>
  <c r="BG154" i="6"/>
  <c r="CL97" i="6"/>
  <c r="BF154" i="6"/>
  <c r="CK97" i="6"/>
  <c r="BE154" i="6"/>
  <c r="CJ97" i="6"/>
  <c r="BD154" i="6"/>
  <c r="T167" i="6" s="1"/>
  <c r="CI97" i="6"/>
  <c r="BC154" i="6"/>
  <c r="S167" i="6" s="1"/>
  <c r="CH97" i="6"/>
  <c r="BB154" i="6"/>
  <c r="CG97" i="6"/>
  <c r="BA154" i="6"/>
  <c r="CF97" i="6"/>
  <c r="AZ154" i="6"/>
  <c r="P167" i="6" s="1"/>
  <c r="CE97" i="6"/>
  <c r="AY154" i="6"/>
  <c r="O167" i="6" s="1"/>
  <c r="CD97" i="6"/>
  <c r="AX154" i="6"/>
  <c r="CC97" i="6"/>
  <c r="AW154" i="6"/>
  <c r="CB97" i="6"/>
  <c r="AV154" i="6"/>
  <c r="L167" i="6" s="1"/>
  <c r="CA97" i="6"/>
  <c r="AU154" i="6"/>
  <c r="K167" i="6" s="1"/>
  <c r="BZ97" i="6"/>
  <c r="AT154" i="6"/>
  <c r="BY97" i="6"/>
  <c r="AS154" i="6"/>
  <c r="BX97" i="6"/>
  <c r="AR154" i="6"/>
  <c r="H167" i="6" s="1"/>
  <c r="BW97" i="6"/>
  <c r="AQ154" i="6"/>
  <c r="G167" i="6" s="1"/>
  <c r="BV97" i="6"/>
  <c r="AP154" i="6"/>
  <c r="BU97" i="6"/>
  <c r="AO154" i="6"/>
  <c r="BT97" i="6"/>
  <c r="AN154" i="6"/>
  <c r="D167" i="6" s="1"/>
  <c r="BS97" i="6"/>
  <c r="AM154" i="6"/>
  <c r="BR97" i="6"/>
  <c r="AL154" i="6"/>
  <c r="AH90" i="6"/>
  <c r="EF90" i="6"/>
  <c r="EN90" i="6"/>
  <c r="EV90" i="6"/>
  <c r="FD90" i="6"/>
  <c r="EG90" i="6"/>
  <c r="EO90" i="6"/>
  <c r="EW90" i="6"/>
  <c r="FE90" i="6"/>
  <c r="EH90" i="6"/>
  <c r="EP90" i="6"/>
  <c r="EX90" i="6"/>
  <c r="EI90" i="6"/>
  <c r="EQ90" i="6"/>
  <c r="EY90" i="6"/>
  <c r="EB90" i="6"/>
  <c r="EJ90" i="6"/>
  <c r="ER90" i="6"/>
  <c r="EZ90" i="6"/>
  <c r="EC90" i="6"/>
  <c r="EK90" i="6"/>
  <c r="ES90" i="6"/>
  <c r="FA90" i="6"/>
  <c r="EE90" i="6"/>
  <c r="EM90" i="6"/>
  <c r="EU90" i="6"/>
  <c r="FC90" i="6"/>
  <c r="ET90" i="6"/>
  <c r="FB90" i="6"/>
  <c r="ED90" i="6"/>
  <c r="EL90" i="6"/>
  <c r="AH34" i="6"/>
  <c r="EF34" i="6"/>
  <c r="EN34" i="6"/>
  <c r="EV34" i="6"/>
  <c r="FD34" i="6"/>
  <c r="EH34" i="6"/>
  <c r="EP34" i="6"/>
  <c r="EX34" i="6"/>
  <c r="EI34" i="6"/>
  <c r="EQ34" i="6"/>
  <c r="EY34" i="6"/>
  <c r="EJ34" i="6"/>
  <c r="EU34" i="6"/>
  <c r="EK34" i="6"/>
  <c r="EW34" i="6"/>
  <c r="EB34" i="6"/>
  <c r="EM34" i="6"/>
  <c r="FA34" i="6"/>
  <c r="ES34" i="6"/>
  <c r="EC34" i="6"/>
  <c r="ET34" i="6"/>
  <c r="EG34" i="6"/>
  <c r="ER34" i="6"/>
  <c r="EZ34" i="6"/>
  <c r="FB34" i="6"/>
  <c r="EE34" i="6"/>
  <c r="FE34" i="6"/>
  <c r="EL34" i="6"/>
  <c r="EO34" i="6"/>
  <c r="FC34" i="6"/>
  <c r="ED34" i="6"/>
  <c r="EE26" i="6"/>
  <c r="EM26" i="6"/>
  <c r="EU26" i="6"/>
  <c r="FC26" i="6"/>
  <c r="EI26" i="6"/>
  <c r="EQ26" i="6"/>
  <c r="EY26" i="6"/>
  <c r="EH26" i="6"/>
  <c r="ES26" i="6"/>
  <c r="FD26" i="6"/>
  <c r="EK26" i="6"/>
  <c r="EV26" i="6"/>
  <c r="EB26" i="6"/>
  <c r="EL26" i="6"/>
  <c r="EW26" i="6"/>
  <c r="ED26" i="6"/>
  <c r="ET26" i="6"/>
  <c r="EF26" i="6"/>
  <c r="EX26" i="6"/>
  <c r="EJ26" i="6"/>
  <c r="FA26" i="6"/>
  <c r="EZ26" i="6"/>
  <c r="FB26" i="6"/>
  <c r="EP26" i="6"/>
  <c r="FE26" i="6"/>
  <c r="EC26" i="6"/>
  <c r="EG26" i="6"/>
  <c r="EO26" i="6"/>
  <c r="EN26" i="6"/>
  <c r="ER26" i="6"/>
  <c r="AH128" i="6"/>
  <c r="EH128" i="6"/>
  <c r="EP128" i="6"/>
  <c r="EB128" i="6"/>
  <c r="EJ128" i="6"/>
  <c r="ER128" i="6"/>
  <c r="EZ128" i="6"/>
  <c r="ED128" i="6"/>
  <c r="EL128" i="6"/>
  <c r="ET128" i="6"/>
  <c r="FB128" i="6"/>
  <c r="EE128" i="6"/>
  <c r="EM128" i="6"/>
  <c r="EU128" i="6"/>
  <c r="FC128" i="6"/>
  <c r="EF128" i="6"/>
  <c r="EN128" i="6"/>
  <c r="EV128" i="6"/>
  <c r="FD128" i="6"/>
  <c r="ES128" i="6"/>
  <c r="EW128" i="6"/>
  <c r="EC128" i="6"/>
  <c r="EX128" i="6"/>
  <c r="EG128" i="6"/>
  <c r="EY128" i="6"/>
  <c r="EI128" i="6"/>
  <c r="FA128" i="6"/>
  <c r="EK128" i="6"/>
  <c r="FE128" i="6"/>
  <c r="EQ128" i="6"/>
  <c r="EO128" i="6"/>
  <c r="AH119" i="6"/>
  <c r="EG119" i="6"/>
  <c r="EO119" i="6"/>
  <c r="EW119" i="6"/>
  <c r="FE119" i="6"/>
  <c r="EH119" i="6"/>
  <c r="EP119" i="6"/>
  <c r="EX119" i="6"/>
  <c r="EI119" i="6"/>
  <c r="EQ119" i="6"/>
  <c r="EY119" i="6"/>
  <c r="EB119" i="6"/>
  <c r="EJ119" i="6"/>
  <c r="ER119" i="6"/>
  <c r="EZ119" i="6"/>
  <c r="EC119" i="6"/>
  <c r="EK119" i="6"/>
  <c r="ES119" i="6"/>
  <c r="FA119" i="6"/>
  <c r="ED119" i="6"/>
  <c r="EL119" i="6"/>
  <c r="ET119" i="6"/>
  <c r="FB119" i="6"/>
  <c r="EE119" i="6"/>
  <c r="EM119" i="6"/>
  <c r="EU119" i="6"/>
  <c r="FC119" i="6"/>
  <c r="EN119" i="6"/>
  <c r="EV119" i="6"/>
  <c r="FD119" i="6"/>
  <c r="EF119" i="6"/>
  <c r="AH111" i="6"/>
  <c r="EG111" i="6"/>
  <c r="EO111" i="6"/>
  <c r="EW111" i="6"/>
  <c r="FE111" i="6"/>
  <c r="EH111" i="6"/>
  <c r="EP111" i="6"/>
  <c r="EX111" i="6"/>
  <c r="EB111" i="6"/>
  <c r="EJ111" i="6"/>
  <c r="ER111" i="6"/>
  <c r="EZ111" i="6"/>
  <c r="EC111" i="6"/>
  <c r="EK111" i="6"/>
  <c r="ES111" i="6"/>
  <c r="FA111" i="6"/>
  <c r="EE111" i="6"/>
  <c r="EM111" i="6"/>
  <c r="EU111" i="6"/>
  <c r="FC111" i="6"/>
  <c r="ED111" i="6"/>
  <c r="EY111" i="6"/>
  <c r="EF111" i="6"/>
  <c r="FB111" i="6"/>
  <c r="EI111" i="6"/>
  <c r="FD111" i="6"/>
  <c r="EL111" i="6"/>
  <c r="EN111" i="6"/>
  <c r="EQ111" i="6"/>
  <c r="ET111" i="6"/>
  <c r="EV111" i="6"/>
  <c r="AH103" i="6"/>
  <c r="EH103" i="6"/>
  <c r="EP103" i="6"/>
  <c r="EX103" i="6"/>
  <c r="EI103" i="6"/>
  <c r="EQ103" i="6"/>
  <c r="EY103" i="6"/>
  <c r="EC103" i="6"/>
  <c r="EK103" i="6"/>
  <c r="ES103" i="6"/>
  <c r="FA103" i="6"/>
  <c r="ED103" i="6"/>
  <c r="EL103" i="6"/>
  <c r="ET103" i="6"/>
  <c r="FB103" i="6"/>
  <c r="EF103" i="6"/>
  <c r="EN103" i="6"/>
  <c r="EV103" i="6"/>
  <c r="FD103" i="6"/>
  <c r="EJ103" i="6"/>
  <c r="FE103" i="6"/>
  <c r="EM103" i="6"/>
  <c r="EO103" i="6"/>
  <c r="ER103" i="6"/>
  <c r="EU103" i="6"/>
  <c r="EB103" i="6"/>
  <c r="EW103" i="6"/>
  <c r="EE103" i="6"/>
  <c r="EZ103" i="6"/>
  <c r="FC103" i="6"/>
  <c r="EG103" i="6"/>
  <c r="AH95" i="6"/>
  <c r="EI95" i="6"/>
  <c r="EQ95" i="6"/>
  <c r="EY95" i="6"/>
  <c r="EB95" i="6"/>
  <c r="EJ95" i="6"/>
  <c r="ER95" i="6"/>
  <c r="EZ95" i="6"/>
  <c r="ED95" i="6"/>
  <c r="EL95" i="6"/>
  <c r="ET95" i="6"/>
  <c r="FB95" i="6"/>
  <c r="EE95" i="6"/>
  <c r="EM95" i="6"/>
  <c r="EU95" i="6"/>
  <c r="FC95" i="6"/>
  <c r="EG95" i="6"/>
  <c r="EO95" i="6"/>
  <c r="EW95" i="6"/>
  <c r="FE95" i="6"/>
  <c r="EP95" i="6"/>
  <c r="ES95" i="6"/>
  <c r="EV95" i="6"/>
  <c r="EC95" i="6"/>
  <c r="EX95" i="6"/>
  <c r="EF95" i="6"/>
  <c r="FA95" i="6"/>
  <c r="EH95" i="6"/>
  <c r="FD95" i="6"/>
  <c r="EK95" i="6"/>
  <c r="EN95" i="6"/>
  <c r="AH87" i="6"/>
  <c r="EI87" i="6"/>
  <c r="EQ87" i="6"/>
  <c r="EY87" i="6"/>
  <c r="EB87" i="6"/>
  <c r="EJ87" i="6"/>
  <c r="ER87" i="6"/>
  <c r="EZ87" i="6"/>
  <c r="EC87" i="6"/>
  <c r="EK87" i="6"/>
  <c r="ES87" i="6"/>
  <c r="FA87" i="6"/>
  <c r="ED87" i="6"/>
  <c r="EL87" i="6"/>
  <c r="ET87" i="6"/>
  <c r="FB87" i="6"/>
  <c r="EE87" i="6"/>
  <c r="EM87" i="6"/>
  <c r="EU87" i="6"/>
  <c r="FC87" i="6"/>
  <c r="EF87" i="6"/>
  <c r="EN87" i="6"/>
  <c r="EV87" i="6"/>
  <c r="FD87" i="6"/>
  <c r="EH87" i="6"/>
  <c r="EP87" i="6"/>
  <c r="EX87" i="6"/>
  <c r="EG87" i="6"/>
  <c r="EO87" i="6"/>
  <c r="EW87" i="6"/>
  <c r="FE87" i="6"/>
  <c r="AH79" i="6"/>
  <c r="EC79" i="6"/>
  <c r="EK79" i="6"/>
  <c r="ES79" i="6"/>
  <c r="FA79" i="6"/>
  <c r="ED79" i="6"/>
  <c r="EL79" i="6"/>
  <c r="ET79" i="6"/>
  <c r="FB79" i="6"/>
  <c r="EF79" i="6"/>
  <c r="EN79" i="6"/>
  <c r="EV79" i="6"/>
  <c r="FD79" i="6"/>
  <c r="EJ79" i="6"/>
  <c r="EX79" i="6"/>
  <c r="EE79" i="6"/>
  <c r="ER79" i="6"/>
  <c r="EG79" i="6"/>
  <c r="EU79" i="6"/>
  <c r="EH79" i="6"/>
  <c r="EW79" i="6"/>
  <c r="EI79" i="6"/>
  <c r="EY79" i="6"/>
  <c r="EM79" i="6"/>
  <c r="EZ79" i="6"/>
  <c r="EO79" i="6"/>
  <c r="FC79" i="6"/>
  <c r="EB79" i="6"/>
  <c r="EQ79" i="6"/>
  <c r="EP79" i="6"/>
  <c r="FE79" i="6"/>
  <c r="AH71" i="6"/>
  <c r="EE71" i="6"/>
  <c r="EM71" i="6"/>
  <c r="EU71" i="6"/>
  <c r="FC71" i="6"/>
  <c r="EF71" i="6"/>
  <c r="EN71" i="6"/>
  <c r="EV71" i="6"/>
  <c r="FD71" i="6"/>
  <c r="EH71" i="6"/>
  <c r="EP71" i="6"/>
  <c r="EX71" i="6"/>
  <c r="EG71" i="6"/>
  <c r="ES71" i="6"/>
  <c r="EJ71" i="6"/>
  <c r="EW71" i="6"/>
  <c r="EK71" i="6"/>
  <c r="EY71" i="6"/>
  <c r="EB71" i="6"/>
  <c r="EO71" i="6"/>
  <c r="EZ71" i="6"/>
  <c r="EC71" i="6"/>
  <c r="FA71" i="6"/>
  <c r="ED71" i="6"/>
  <c r="FB71" i="6"/>
  <c r="EI71" i="6"/>
  <c r="FE71" i="6"/>
  <c r="EL71" i="6"/>
  <c r="EQ71" i="6"/>
  <c r="ET71" i="6"/>
  <c r="ER71" i="6"/>
  <c r="AH63" i="6"/>
  <c r="EF63" i="6"/>
  <c r="EN63" i="6"/>
  <c r="EV63" i="6"/>
  <c r="FD63" i="6"/>
  <c r="EG63" i="6"/>
  <c r="EO63" i="6"/>
  <c r="EW63" i="6"/>
  <c r="FE63" i="6"/>
  <c r="EI63" i="6"/>
  <c r="EQ63" i="6"/>
  <c r="EY63" i="6"/>
  <c r="ED63" i="6"/>
  <c r="ER63" i="6"/>
  <c r="FC63" i="6"/>
  <c r="EE63" i="6"/>
  <c r="ES63" i="6"/>
  <c r="EH63" i="6"/>
  <c r="ET63" i="6"/>
  <c r="EJ63" i="6"/>
  <c r="EU63" i="6"/>
  <c r="EL63" i="6"/>
  <c r="EZ63" i="6"/>
  <c r="EC63" i="6"/>
  <c r="EP63" i="6"/>
  <c r="FB63" i="6"/>
  <c r="EM63" i="6"/>
  <c r="EX63" i="6"/>
  <c r="FA63" i="6"/>
  <c r="EK63" i="6"/>
  <c r="EB63" i="6"/>
  <c r="AH55" i="6"/>
  <c r="EF55" i="6"/>
  <c r="EN55" i="6"/>
  <c r="EV55" i="6"/>
  <c r="FD55" i="6"/>
  <c r="EG55" i="6"/>
  <c r="EO55" i="6"/>
  <c r="EW55" i="6"/>
  <c r="FE55" i="6"/>
  <c r="EH55" i="6"/>
  <c r="EP55" i="6"/>
  <c r="EX55" i="6"/>
  <c r="EB55" i="6"/>
  <c r="EJ55" i="6"/>
  <c r="ER55" i="6"/>
  <c r="EZ55" i="6"/>
  <c r="EC55" i="6"/>
  <c r="ES55" i="6"/>
  <c r="ED55" i="6"/>
  <c r="ET55" i="6"/>
  <c r="EE55" i="6"/>
  <c r="EU55" i="6"/>
  <c r="EI55" i="6"/>
  <c r="EY55" i="6"/>
  <c r="EK55" i="6"/>
  <c r="FA55" i="6"/>
  <c r="EL55" i="6"/>
  <c r="FB55" i="6"/>
  <c r="EQ55" i="6"/>
  <c r="EM55" i="6"/>
  <c r="FC55" i="6"/>
  <c r="AH47" i="6"/>
  <c r="EC47" i="6"/>
  <c r="EK47" i="6"/>
  <c r="ES47" i="6"/>
  <c r="FA47" i="6"/>
  <c r="ED47" i="6"/>
  <c r="EL47" i="6"/>
  <c r="ET47" i="6"/>
  <c r="FB47" i="6"/>
  <c r="EE47" i="6"/>
  <c r="EO47" i="6"/>
  <c r="EY47" i="6"/>
  <c r="EH47" i="6"/>
  <c r="ER47" i="6"/>
  <c r="FD47" i="6"/>
  <c r="EI47" i="6"/>
  <c r="EU47" i="6"/>
  <c r="FE47" i="6"/>
  <c r="EJ47" i="6"/>
  <c r="EV47" i="6"/>
  <c r="EB47" i="6"/>
  <c r="EN47" i="6"/>
  <c r="EX47" i="6"/>
  <c r="EP47" i="6"/>
  <c r="EQ47" i="6"/>
  <c r="EW47" i="6"/>
  <c r="EZ47" i="6"/>
  <c r="FC47" i="6"/>
  <c r="EF47" i="6"/>
  <c r="EM47" i="6"/>
  <c r="EG47" i="6"/>
  <c r="AH39" i="6"/>
  <c r="EI39" i="6"/>
  <c r="EQ39" i="6"/>
  <c r="EY39" i="6"/>
  <c r="EB39" i="6"/>
  <c r="EJ39" i="6"/>
  <c r="ER39" i="6"/>
  <c r="EZ39" i="6"/>
  <c r="ED39" i="6"/>
  <c r="EL39" i="6"/>
  <c r="ET39" i="6"/>
  <c r="FB39" i="6"/>
  <c r="EK39" i="6"/>
  <c r="EW39" i="6"/>
  <c r="EM39" i="6"/>
  <c r="EX39" i="6"/>
  <c r="EG39" i="6"/>
  <c r="FA39" i="6"/>
  <c r="EO39" i="6"/>
  <c r="FE39" i="6"/>
  <c r="EP39" i="6"/>
  <c r="EC39" i="6"/>
  <c r="ES39" i="6"/>
  <c r="EF39" i="6"/>
  <c r="EV39" i="6"/>
  <c r="FC39" i="6"/>
  <c r="FD39" i="6"/>
  <c r="EE39" i="6"/>
  <c r="EH39" i="6"/>
  <c r="EU39" i="6"/>
  <c r="EN39" i="6"/>
  <c r="AH31" i="6"/>
  <c r="EI31" i="6"/>
  <c r="EQ31" i="6"/>
  <c r="EY31" i="6"/>
  <c r="EC31" i="6"/>
  <c r="EK31" i="6"/>
  <c r="ES31" i="6"/>
  <c r="FA31" i="6"/>
  <c r="ED31" i="6"/>
  <c r="EL31" i="6"/>
  <c r="ET31" i="6"/>
  <c r="FB31" i="6"/>
  <c r="EJ31" i="6"/>
  <c r="EW31" i="6"/>
  <c r="EM31" i="6"/>
  <c r="EX31" i="6"/>
  <c r="EB31" i="6"/>
  <c r="EO31" i="6"/>
  <c r="FC31" i="6"/>
  <c r="EG31" i="6"/>
  <c r="FD31" i="6"/>
  <c r="EH31" i="6"/>
  <c r="FE31" i="6"/>
  <c r="ER31" i="6"/>
  <c r="EZ31" i="6"/>
  <c r="EE31" i="6"/>
  <c r="EF31" i="6"/>
  <c r="EP31" i="6"/>
  <c r="EV31" i="6"/>
  <c r="EU31" i="6"/>
  <c r="EN31" i="6"/>
  <c r="AJ178" i="6"/>
  <c r="AJ156" i="6"/>
  <c r="AJ155" i="6"/>
  <c r="AJ154" i="6"/>
  <c r="AJ158" i="6"/>
  <c r="AJ157" i="6"/>
  <c r="AL170" i="6" s="1"/>
  <c r="AI178" i="6"/>
  <c r="AI156" i="6"/>
  <c r="AI155" i="6"/>
  <c r="AI154" i="6"/>
  <c r="AI158" i="6"/>
  <c r="AI157" i="6"/>
  <c r="AH133" i="6"/>
  <c r="EB133" i="6"/>
  <c r="EJ133" i="6"/>
  <c r="ER133" i="6"/>
  <c r="EZ133" i="6"/>
  <c r="EE133" i="6"/>
  <c r="EM133" i="6"/>
  <c r="EU133" i="6"/>
  <c r="FC133" i="6"/>
  <c r="EF133" i="6"/>
  <c r="EN133" i="6"/>
  <c r="EV133" i="6"/>
  <c r="FD133" i="6"/>
  <c r="ED133" i="6"/>
  <c r="EQ133" i="6"/>
  <c r="FE133" i="6"/>
  <c r="EG133" i="6"/>
  <c r="ES133" i="6"/>
  <c r="EO133" i="6"/>
  <c r="EH133" i="6"/>
  <c r="ET133" i="6"/>
  <c r="EI133" i="6"/>
  <c r="EW133" i="6"/>
  <c r="FA133" i="6"/>
  <c r="EK133" i="6"/>
  <c r="EX133" i="6"/>
  <c r="EL133" i="6"/>
  <c r="EY133" i="6"/>
  <c r="EC133" i="6"/>
  <c r="EP133" i="6"/>
  <c r="FB133" i="6"/>
  <c r="AH58" i="6"/>
  <c r="EC58" i="6"/>
  <c r="EK58" i="6"/>
  <c r="ES58" i="6"/>
  <c r="FA58" i="6"/>
  <c r="ED58" i="6"/>
  <c r="EL58" i="6"/>
  <c r="ET58" i="6"/>
  <c r="FB58" i="6"/>
  <c r="EE58" i="6"/>
  <c r="EM58" i="6"/>
  <c r="EU58" i="6"/>
  <c r="FC58" i="6"/>
  <c r="EG58" i="6"/>
  <c r="EO58" i="6"/>
  <c r="EW58" i="6"/>
  <c r="FE58" i="6"/>
  <c r="EH58" i="6"/>
  <c r="EX58" i="6"/>
  <c r="EI58" i="6"/>
  <c r="EY58" i="6"/>
  <c r="EJ58" i="6"/>
  <c r="EZ58" i="6"/>
  <c r="EN58" i="6"/>
  <c r="FD58" i="6"/>
  <c r="EP58" i="6"/>
  <c r="EQ58" i="6"/>
  <c r="EF58" i="6"/>
  <c r="EV58" i="6"/>
  <c r="EB58" i="6"/>
  <c r="ER58" i="6"/>
  <c r="AH102" i="6"/>
  <c r="EF102" i="6"/>
  <c r="EN102" i="6"/>
  <c r="EV102" i="6"/>
  <c r="FD102" i="6"/>
  <c r="EG102" i="6"/>
  <c r="EO102" i="6"/>
  <c r="EW102" i="6"/>
  <c r="FE102" i="6"/>
  <c r="EI102" i="6"/>
  <c r="EQ102" i="6"/>
  <c r="EY102" i="6"/>
  <c r="EB102" i="6"/>
  <c r="EJ102" i="6"/>
  <c r="ER102" i="6"/>
  <c r="EZ102" i="6"/>
  <c r="ED102" i="6"/>
  <c r="EL102" i="6"/>
  <c r="ET102" i="6"/>
  <c r="FB102" i="6"/>
  <c r="ES102" i="6"/>
  <c r="EU102" i="6"/>
  <c r="EC102" i="6"/>
  <c r="EX102" i="6"/>
  <c r="EE102" i="6"/>
  <c r="FA102" i="6"/>
  <c r="EH102" i="6"/>
  <c r="FC102" i="6"/>
  <c r="EK102" i="6"/>
  <c r="EM102" i="6"/>
  <c r="EP102" i="6"/>
  <c r="AH86" i="6"/>
  <c r="EG86" i="6"/>
  <c r="EO86" i="6"/>
  <c r="EW86" i="6"/>
  <c r="FE86" i="6"/>
  <c r="EH86" i="6"/>
  <c r="EP86" i="6"/>
  <c r="EX86" i="6"/>
  <c r="EI86" i="6"/>
  <c r="EQ86" i="6"/>
  <c r="EY86" i="6"/>
  <c r="EB86" i="6"/>
  <c r="EJ86" i="6"/>
  <c r="ER86" i="6"/>
  <c r="EZ86" i="6"/>
  <c r="EC86" i="6"/>
  <c r="EK86" i="6"/>
  <c r="ES86" i="6"/>
  <c r="FA86" i="6"/>
  <c r="ED86" i="6"/>
  <c r="EL86" i="6"/>
  <c r="ET86" i="6"/>
  <c r="FB86" i="6"/>
  <c r="EF86" i="6"/>
  <c r="EN86" i="6"/>
  <c r="EV86" i="6"/>
  <c r="FD86" i="6"/>
  <c r="EM86" i="6"/>
  <c r="EU86" i="6"/>
  <c r="FC86" i="6"/>
  <c r="EE86" i="6"/>
  <c r="AH78" i="6"/>
  <c r="EI78" i="6"/>
  <c r="EQ78" i="6"/>
  <c r="EY78" i="6"/>
  <c r="EB78" i="6"/>
  <c r="EJ78" i="6"/>
  <c r="ER78" i="6"/>
  <c r="EZ78" i="6"/>
  <c r="ED78" i="6"/>
  <c r="EL78" i="6"/>
  <c r="ET78" i="6"/>
  <c r="FB78" i="6"/>
  <c r="EC78" i="6"/>
  <c r="EO78" i="6"/>
  <c r="FC78" i="6"/>
  <c r="EF78" i="6"/>
  <c r="EU78" i="6"/>
  <c r="EG78" i="6"/>
  <c r="EV78" i="6"/>
  <c r="EH78" i="6"/>
  <c r="EW78" i="6"/>
  <c r="EK78" i="6"/>
  <c r="EX78" i="6"/>
  <c r="EM78" i="6"/>
  <c r="FA78" i="6"/>
  <c r="EN78" i="6"/>
  <c r="FD78" i="6"/>
  <c r="EE78" i="6"/>
  <c r="ES78" i="6"/>
  <c r="EP78" i="6"/>
  <c r="FE78" i="6"/>
  <c r="AH70" i="6"/>
  <c r="EC70" i="6"/>
  <c r="EK70" i="6"/>
  <c r="ES70" i="6"/>
  <c r="FA70" i="6"/>
  <c r="ED70" i="6"/>
  <c r="EL70" i="6"/>
  <c r="ET70" i="6"/>
  <c r="FB70" i="6"/>
  <c r="EF70" i="6"/>
  <c r="EN70" i="6"/>
  <c r="EV70" i="6"/>
  <c r="FD70" i="6"/>
  <c r="EJ70" i="6"/>
  <c r="EX70" i="6"/>
  <c r="EO70" i="6"/>
  <c r="EZ70" i="6"/>
  <c r="EB70" i="6"/>
  <c r="EP70" i="6"/>
  <c r="FC70" i="6"/>
  <c r="EG70" i="6"/>
  <c r="ER70" i="6"/>
  <c r="EI70" i="6"/>
  <c r="EW70" i="6"/>
  <c r="FE70" i="6"/>
  <c r="EE70" i="6"/>
  <c r="EH70" i="6"/>
  <c r="EM70" i="6"/>
  <c r="EQ70" i="6"/>
  <c r="EY70" i="6"/>
  <c r="EU70" i="6"/>
  <c r="AH62" i="6"/>
  <c r="ED62" i="6"/>
  <c r="EL62" i="6"/>
  <c r="ET62" i="6"/>
  <c r="FB62" i="6"/>
  <c r="EE62" i="6"/>
  <c r="EM62" i="6"/>
  <c r="EU62" i="6"/>
  <c r="FC62" i="6"/>
  <c r="EG62" i="6"/>
  <c r="EO62" i="6"/>
  <c r="EW62" i="6"/>
  <c r="FE62" i="6"/>
  <c r="EI62" i="6"/>
  <c r="EV62" i="6"/>
  <c r="EJ62" i="6"/>
  <c r="EX62" i="6"/>
  <c r="EK62" i="6"/>
  <c r="EY62" i="6"/>
  <c r="EN62" i="6"/>
  <c r="EZ62" i="6"/>
  <c r="EC62" i="6"/>
  <c r="EQ62" i="6"/>
  <c r="FD62" i="6"/>
  <c r="EH62" i="6"/>
  <c r="ES62" i="6"/>
  <c r="EB62" i="6"/>
  <c r="EF62" i="6"/>
  <c r="EP62" i="6"/>
  <c r="ER62" i="6"/>
  <c r="FA62" i="6"/>
  <c r="AH54" i="6"/>
  <c r="ED54" i="6"/>
  <c r="EL54" i="6"/>
  <c r="ET54" i="6"/>
  <c r="FB54" i="6"/>
  <c r="EE54" i="6"/>
  <c r="EM54" i="6"/>
  <c r="EU54" i="6"/>
  <c r="FC54" i="6"/>
  <c r="EF54" i="6"/>
  <c r="EN54" i="6"/>
  <c r="EV54" i="6"/>
  <c r="FD54" i="6"/>
  <c r="EH54" i="6"/>
  <c r="EP54" i="6"/>
  <c r="EX54" i="6"/>
  <c r="EQ54" i="6"/>
  <c r="EB54" i="6"/>
  <c r="ER54" i="6"/>
  <c r="EC54" i="6"/>
  <c r="ES54" i="6"/>
  <c r="EG54" i="6"/>
  <c r="EW54" i="6"/>
  <c r="EI54" i="6"/>
  <c r="EY54" i="6"/>
  <c r="EJ54" i="6"/>
  <c r="EZ54" i="6"/>
  <c r="EO54" i="6"/>
  <c r="FE54" i="6"/>
  <c r="FA54" i="6"/>
  <c r="EK54" i="6"/>
  <c r="AH46" i="6"/>
  <c r="EI46" i="6"/>
  <c r="EQ46" i="6"/>
  <c r="EY46" i="6"/>
  <c r="EB46" i="6"/>
  <c r="EJ46" i="6"/>
  <c r="ER46" i="6"/>
  <c r="EZ46" i="6"/>
  <c r="EC46" i="6"/>
  <c r="EM46" i="6"/>
  <c r="EW46" i="6"/>
  <c r="EF46" i="6"/>
  <c r="EP46" i="6"/>
  <c r="FB46" i="6"/>
  <c r="EG46" i="6"/>
  <c r="ES46" i="6"/>
  <c r="FC46" i="6"/>
  <c r="EH46" i="6"/>
  <c r="ET46" i="6"/>
  <c r="FD46" i="6"/>
  <c r="EL46" i="6"/>
  <c r="EV46" i="6"/>
  <c r="EO46" i="6"/>
  <c r="EU46" i="6"/>
  <c r="EX46" i="6"/>
  <c r="FA46" i="6"/>
  <c r="ED46" i="6"/>
  <c r="FE46" i="6"/>
  <c r="EE46" i="6"/>
  <c r="EN46" i="6"/>
  <c r="EK46" i="6"/>
  <c r="AH38" i="6"/>
  <c r="EG38" i="6"/>
  <c r="EO38" i="6"/>
  <c r="EW38" i="6"/>
  <c r="FE38" i="6"/>
  <c r="EH38" i="6"/>
  <c r="EP38" i="6"/>
  <c r="EX38" i="6"/>
  <c r="EB38" i="6"/>
  <c r="EJ38" i="6"/>
  <c r="ER38" i="6"/>
  <c r="EZ38" i="6"/>
  <c r="EC38" i="6"/>
  <c r="EN38" i="6"/>
  <c r="FB38" i="6"/>
  <c r="ED38" i="6"/>
  <c r="EQ38" i="6"/>
  <c r="FC38" i="6"/>
  <c r="EE38" i="6"/>
  <c r="EU38" i="6"/>
  <c r="EK38" i="6"/>
  <c r="FA38" i="6"/>
  <c r="EL38" i="6"/>
  <c r="FD38" i="6"/>
  <c r="EM38" i="6"/>
  <c r="ET38" i="6"/>
  <c r="EI38" i="6"/>
  <c r="ES38" i="6"/>
  <c r="EV38" i="6"/>
  <c r="EY38" i="6"/>
  <c r="EF38" i="6"/>
  <c r="AH30" i="6"/>
  <c r="EG30" i="6"/>
  <c r="EO30" i="6"/>
  <c r="EW30" i="6"/>
  <c r="FE30" i="6"/>
  <c r="EI30" i="6"/>
  <c r="EQ30" i="6"/>
  <c r="EY30" i="6"/>
  <c r="EB30" i="6"/>
  <c r="EJ30" i="6"/>
  <c r="ER30" i="6"/>
  <c r="EZ30" i="6"/>
  <c r="EC30" i="6"/>
  <c r="EN30" i="6"/>
  <c r="FB30" i="6"/>
  <c r="ED30" i="6"/>
  <c r="EP30" i="6"/>
  <c r="FC30" i="6"/>
  <c r="EF30" i="6"/>
  <c r="ET30" i="6"/>
  <c r="ES30" i="6"/>
  <c r="EU30" i="6"/>
  <c r="EV30" i="6"/>
  <c r="EE30" i="6"/>
  <c r="FD30" i="6"/>
  <c r="EH30" i="6"/>
  <c r="EK30" i="6"/>
  <c r="EM30" i="6"/>
  <c r="EL30" i="6"/>
  <c r="EX30" i="6"/>
  <c r="FA30" i="6"/>
  <c r="AH106" i="6"/>
  <c r="EE106" i="6"/>
  <c r="EM106" i="6"/>
  <c r="EU106" i="6"/>
  <c r="FC106" i="6"/>
  <c r="EF106" i="6"/>
  <c r="EN106" i="6"/>
  <c r="EV106" i="6"/>
  <c r="FD106" i="6"/>
  <c r="EH106" i="6"/>
  <c r="EP106" i="6"/>
  <c r="EX106" i="6"/>
  <c r="EI106" i="6"/>
  <c r="EQ106" i="6"/>
  <c r="EY106" i="6"/>
  <c r="EC106" i="6"/>
  <c r="EK106" i="6"/>
  <c r="ES106" i="6"/>
  <c r="FA106" i="6"/>
  <c r="ED106" i="6"/>
  <c r="EZ106" i="6"/>
  <c r="EG106" i="6"/>
  <c r="FB106" i="6"/>
  <c r="EJ106" i="6"/>
  <c r="FE106" i="6"/>
  <c r="EL106" i="6"/>
  <c r="EO106" i="6"/>
  <c r="ER106" i="6"/>
  <c r="ET106" i="6"/>
  <c r="EB106" i="6"/>
  <c r="EW106" i="6"/>
  <c r="AH50" i="6"/>
  <c r="EH50" i="6"/>
  <c r="EP50" i="6"/>
  <c r="EX50" i="6"/>
  <c r="EI50" i="6"/>
  <c r="EQ50" i="6"/>
  <c r="EY50" i="6"/>
  <c r="EJ50" i="6"/>
  <c r="ET50" i="6"/>
  <c r="FD50" i="6"/>
  <c r="EC50" i="6"/>
  <c r="EM50" i="6"/>
  <c r="EW50" i="6"/>
  <c r="ED50" i="6"/>
  <c r="EN50" i="6"/>
  <c r="EZ50" i="6"/>
  <c r="EE50" i="6"/>
  <c r="EO50" i="6"/>
  <c r="FA50" i="6"/>
  <c r="EG50" i="6"/>
  <c r="ES50" i="6"/>
  <c r="FC50" i="6"/>
  <c r="EK50" i="6"/>
  <c r="EL50" i="6"/>
  <c r="ER50" i="6"/>
  <c r="EU50" i="6"/>
  <c r="EV50" i="6"/>
  <c r="FB50" i="6"/>
  <c r="EF50" i="6"/>
  <c r="EB50" i="6"/>
  <c r="FE50" i="6"/>
  <c r="AH110" i="6"/>
  <c r="EE110" i="6"/>
  <c r="EM110" i="6"/>
  <c r="EU110" i="6"/>
  <c r="FC110" i="6"/>
  <c r="EF110" i="6"/>
  <c r="EN110" i="6"/>
  <c r="EV110" i="6"/>
  <c r="FD110" i="6"/>
  <c r="EH110" i="6"/>
  <c r="EP110" i="6"/>
  <c r="EX110" i="6"/>
  <c r="EI110" i="6"/>
  <c r="EQ110" i="6"/>
  <c r="EY110" i="6"/>
  <c r="EC110" i="6"/>
  <c r="EK110" i="6"/>
  <c r="ES110" i="6"/>
  <c r="FA110" i="6"/>
  <c r="EL110" i="6"/>
  <c r="EO110" i="6"/>
  <c r="ER110" i="6"/>
  <c r="ET110" i="6"/>
  <c r="EB110" i="6"/>
  <c r="EW110" i="6"/>
  <c r="ED110" i="6"/>
  <c r="EZ110" i="6"/>
  <c r="EG110" i="6"/>
  <c r="FB110" i="6"/>
  <c r="EJ110" i="6"/>
  <c r="FE110" i="6"/>
  <c r="AH126" i="6"/>
  <c r="ED126" i="6"/>
  <c r="EL126" i="6"/>
  <c r="ET126" i="6"/>
  <c r="FB126" i="6"/>
  <c r="EF126" i="6"/>
  <c r="EN126" i="6"/>
  <c r="EV126" i="6"/>
  <c r="FD126" i="6"/>
  <c r="EH126" i="6"/>
  <c r="EP126" i="6"/>
  <c r="EX126" i="6"/>
  <c r="EI126" i="6"/>
  <c r="EQ126" i="6"/>
  <c r="EY126" i="6"/>
  <c r="EB126" i="6"/>
  <c r="EJ126" i="6"/>
  <c r="ER126" i="6"/>
  <c r="EZ126" i="6"/>
  <c r="EO126" i="6"/>
  <c r="ES126" i="6"/>
  <c r="EK126" i="6"/>
  <c r="EU126" i="6"/>
  <c r="EC126" i="6"/>
  <c r="EW126" i="6"/>
  <c r="EE126" i="6"/>
  <c r="FA126" i="6"/>
  <c r="EG126" i="6"/>
  <c r="FC126" i="6"/>
  <c r="FE126" i="6"/>
  <c r="EM126" i="6"/>
  <c r="AH109" i="6"/>
  <c r="EC109" i="6"/>
  <c r="EK109" i="6"/>
  <c r="ES109" i="6"/>
  <c r="FA109" i="6"/>
  <c r="ED109" i="6"/>
  <c r="EL109" i="6"/>
  <c r="ET109" i="6"/>
  <c r="FB109" i="6"/>
  <c r="EF109" i="6"/>
  <c r="EN109" i="6"/>
  <c r="EV109" i="6"/>
  <c r="FD109" i="6"/>
  <c r="EG109" i="6"/>
  <c r="EO109" i="6"/>
  <c r="EW109" i="6"/>
  <c r="FE109" i="6"/>
  <c r="EI109" i="6"/>
  <c r="EQ109" i="6"/>
  <c r="EY109" i="6"/>
  <c r="EU109" i="6"/>
  <c r="EB109" i="6"/>
  <c r="EX109" i="6"/>
  <c r="EE109" i="6"/>
  <c r="EZ109" i="6"/>
  <c r="EH109" i="6"/>
  <c r="FC109" i="6"/>
  <c r="EJ109" i="6"/>
  <c r="EM109" i="6"/>
  <c r="EP109" i="6"/>
  <c r="ER109" i="6"/>
  <c r="AH101" i="6"/>
  <c r="ED101" i="6"/>
  <c r="EL101" i="6"/>
  <c r="ET101" i="6"/>
  <c r="FB101" i="6"/>
  <c r="EE101" i="6"/>
  <c r="EM101" i="6"/>
  <c r="EU101" i="6"/>
  <c r="FC101" i="6"/>
  <c r="EG101" i="6"/>
  <c r="EO101" i="6"/>
  <c r="EW101" i="6"/>
  <c r="FE101" i="6"/>
  <c r="EH101" i="6"/>
  <c r="EP101" i="6"/>
  <c r="EX101" i="6"/>
  <c r="EB101" i="6"/>
  <c r="EJ101" i="6"/>
  <c r="ER101" i="6"/>
  <c r="EZ101" i="6"/>
  <c r="EF101" i="6"/>
  <c r="FA101" i="6"/>
  <c r="EI101" i="6"/>
  <c r="FD101" i="6"/>
  <c r="EK101" i="6"/>
  <c r="EN101" i="6"/>
  <c r="EQ101" i="6"/>
  <c r="ES101" i="6"/>
  <c r="EV101" i="6"/>
  <c r="EC101" i="6"/>
  <c r="EY101" i="6"/>
  <c r="AH93" i="6"/>
  <c r="EE93" i="6"/>
  <c r="EM93" i="6"/>
  <c r="EU93" i="6"/>
  <c r="FC93" i="6"/>
  <c r="EF93" i="6"/>
  <c r="EN93" i="6"/>
  <c r="EV93" i="6"/>
  <c r="FD93" i="6"/>
  <c r="EG93" i="6"/>
  <c r="EO93" i="6"/>
  <c r="EH93" i="6"/>
  <c r="EP93" i="6"/>
  <c r="EX93" i="6"/>
  <c r="EI93" i="6"/>
  <c r="EQ93" i="6"/>
  <c r="EY93" i="6"/>
  <c r="EC93" i="6"/>
  <c r="EK93" i="6"/>
  <c r="ES93" i="6"/>
  <c r="FA93" i="6"/>
  <c r="EJ93" i="6"/>
  <c r="EL93" i="6"/>
  <c r="ER93" i="6"/>
  <c r="ET93" i="6"/>
  <c r="EW93" i="6"/>
  <c r="EZ93" i="6"/>
  <c r="EB93" i="6"/>
  <c r="FB93" i="6"/>
  <c r="ED93" i="6"/>
  <c r="FE93" i="6"/>
  <c r="AH85" i="6"/>
  <c r="EE85" i="6"/>
  <c r="EM85" i="6"/>
  <c r="EU85" i="6"/>
  <c r="FC85" i="6"/>
  <c r="EF85" i="6"/>
  <c r="EN85" i="6"/>
  <c r="EV85" i="6"/>
  <c r="FD85" i="6"/>
  <c r="EG85" i="6"/>
  <c r="EO85" i="6"/>
  <c r="EW85" i="6"/>
  <c r="FE85" i="6"/>
  <c r="EH85" i="6"/>
  <c r="EP85" i="6"/>
  <c r="EX85" i="6"/>
  <c r="EI85" i="6"/>
  <c r="EQ85" i="6"/>
  <c r="EY85" i="6"/>
  <c r="EB85" i="6"/>
  <c r="EJ85" i="6"/>
  <c r="ER85" i="6"/>
  <c r="EZ85" i="6"/>
  <c r="ED85" i="6"/>
  <c r="EL85" i="6"/>
  <c r="ET85" i="6"/>
  <c r="FB85" i="6"/>
  <c r="EC85" i="6"/>
  <c r="EK85" i="6"/>
  <c r="ES85" i="6"/>
  <c r="FA85" i="6"/>
  <c r="AH77" i="6"/>
  <c r="EG77" i="6"/>
  <c r="EO77" i="6"/>
  <c r="EW77" i="6"/>
  <c r="FE77" i="6"/>
  <c r="EH77" i="6"/>
  <c r="EP77" i="6"/>
  <c r="EX77" i="6"/>
  <c r="EB77" i="6"/>
  <c r="EJ77" i="6"/>
  <c r="ER77" i="6"/>
  <c r="EZ77" i="6"/>
  <c r="EF77" i="6"/>
  <c r="ET77" i="6"/>
  <c r="EE77" i="6"/>
  <c r="EU77" i="6"/>
  <c r="EI77" i="6"/>
  <c r="EV77" i="6"/>
  <c r="EK77" i="6"/>
  <c r="EY77" i="6"/>
  <c r="EL77" i="6"/>
  <c r="FA77" i="6"/>
  <c r="EM77" i="6"/>
  <c r="FB77" i="6"/>
  <c r="EN77" i="6"/>
  <c r="FC77" i="6"/>
  <c r="ED77" i="6"/>
  <c r="ES77" i="6"/>
  <c r="EC77" i="6"/>
  <c r="EQ77" i="6"/>
  <c r="FD77" i="6"/>
  <c r="AH69" i="6"/>
  <c r="EI69" i="6"/>
  <c r="EQ69" i="6"/>
  <c r="EY69" i="6"/>
  <c r="EB69" i="6"/>
  <c r="EJ69" i="6"/>
  <c r="ER69" i="6"/>
  <c r="EZ69" i="6"/>
  <c r="ED69" i="6"/>
  <c r="EL69" i="6"/>
  <c r="ET69" i="6"/>
  <c r="FB69" i="6"/>
  <c r="EC69" i="6"/>
  <c r="EO69" i="6"/>
  <c r="FC69" i="6"/>
  <c r="EF69" i="6"/>
  <c r="ES69" i="6"/>
  <c r="FE69" i="6"/>
  <c r="EG69" i="6"/>
  <c r="EU69" i="6"/>
  <c r="EK69" i="6"/>
  <c r="EW69" i="6"/>
  <c r="EN69" i="6"/>
  <c r="FA69" i="6"/>
  <c r="EX69" i="6"/>
  <c r="FD69" i="6"/>
  <c r="EE69" i="6"/>
  <c r="EH69" i="6"/>
  <c r="EM69" i="6"/>
  <c r="EV69" i="6"/>
  <c r="EP69" i="6"/>
  <c r="AH61" i="6"/>
  <c r="EI61" i="6"/>
  <c r="EB61" i="6"/>
  <c r="EJ61" i="6"/>
  <c r="ER61" i="6"/>
  <c r="EZ61" i="6"/>
  <c r="EC61" i="6"/>
  <c r="EK61" i="6"/>
  <c r="ES61" i="6"/>
  <c r="FA61" i="6"/>
  <c r="EE61" i="6"/>
  <c r="EM61" i="6"/>
  <c r="EU61" i="6"/>
  <c r="FC61" i="6"/>
  <c r="EN61" i="6"/>
  <c r="EY61" i="6"/>
  <c r="EO61" i="6"/>
  <c r="FB61" i="6"/>
  <c r="EP61" i="6"/>
  <c r="FD61" i="6"/>
  <c r="ED61" i="6"/>
  <c r="EQ61" i="6"/>
  <c r="FE61" i="6"/>
  <c r="EG61" i="6"/>
  <c r="EV61" i="6"/>
  <c r="EL61" i="6"/>
  <c r="EX61" i="6"/>
  <c r="EW61" i="6"/>
  <c r="EF61" i="6"/>
  <c r="ET61" i="6"/>
  <c r="EH61" i="6"/>
  <c r="AH53" i="6"/>
  <c r="EG53" i="6"/>
  <c r="EO53" i="6"/>
  <c r="EW53" i="6"/>
  <c r="EH53" i="6"/>
  <c r="EQ53" i="6"/>
  <c r="EZ53" i="6"/>
  <c r="EI53" i="6"/>
  <c r="ER53" i="6"/>
  <c r="FA53" i="6"/>
  <c r="EJ53" i="6"/>
  <c r="ES53" i="6"/>
  <c r="FB53" i="6"/>
  <c r="EC53" i="6"/>
  <c r="EL53" i="6"/>
  <c r="EU53" i="6"/>
  <c r="FD53" i="6"/>
  <c r="EM53" i="6"/>
  <c r="FE53" i="6"/>
  <c r="EN53" i="6"/>
  <c r="EP53" i="6"/>
  <c r="EB53" i="6"/>
  <c r="ET53" i="6"/>
  <c r="ED53" i="6"/>
  <c r="EV53" i="6"/>
  <c r="EE53" i="6"/>
  <c r="EX53" i="6"/>
  <c r="EK53" i="6"/>
  <c r="FC53" i="6"/>
  <c r="EF53" i="6"/>
  <c r="EY53" i="6"/>
  <c r="AH45" i="6"/>
  <c r="ED45" i="6"/>
  <c r="EL45" i="6"/>
  <c r="ET45" i="6"/>
  <c r="EG45" i="6"/>
  <c r="EO45" i="6"/>
  <c r="EW45" i="6"/>
  <c r="EK45" i="6"/>
  <c r="EV45" i="6"/>
  <c r="FE45" i="6"/>
  <c r="EB45" i="6"/>
  <c r="EM45" i="6"/>
  <c r="EX45" i="6"/>
  <c r="EF45" i="6"/>
  <c r="ES45" i="6"/>
  <c r="EJ45" i="6"/>
  <c r="EZ45" i="6"/>
  <c r="EN45" i="6"/>
  <c r="FA45" i="6"/>
  <c r="EP45" i="6"/>
  <c r="FB45" i="6"/>
  <c r="EE45" i="6"/>
  <c r="ER45" i="6"/>
  <c r="FD45" i="6"/>
  <c r="EQ45" i="6"/>
  <c r="EU45" i="6"/>
  <c r="EY45" i="6"/>
  <c r="FC45" i="6"/>
  <c r="EC45" i="6"/>
  <c r="EI45" i="6"/>
  <c r="EH45" i="6"/>
  <c r="AH37" i="6"/>
  <c r="EE37" i="6"/>
  <c r="EM37" i="6"/>
  <c r="EU37" i="6"/>
  <c r="FC37" i="6"/>
  <c r="EF37" i="6"/>
  <c r="EN37" i="6"/>
  <c r="EV37" i="6"/>
  <c r="FD37" i="6"/>
  <c r="EH37" i="6"/>
  <c r="EP37" i="6"/>
  <c r="EX37" i="6"/>
  <c r="EG37" i="6"/>
  <c r="ES37" i="6"/>
  <c r="EI37" i="6"/>
  <c r="ET37" i="6"/>
  <c r="EQ37" i="6"/>
  <c r="ED37" i="6"/>
  <c r="EY37" i="6"/>
  <c r="EJ37" i="6"/>
  <c r="EZ37" i="6"/>
  <c r="EK37" i="6"/>
  <c r="FA37" i="6"/>
  <c r="EO37" i="6"/>
  <c r="FE37" i="6"/>
  <c r="EB37" i="6"/>
  <c r="EC37" i="6"/>
  <c r="EL37" i="6"/>
  <c r="ER37" i="6"/>
  <c r="EW37" i="6"/>
  <c r="FB37" i="6"/>
  <c r="AH29" i="6"/>
  <c r="EE29" i="6"/>
  <c r="EM29" i="6"/>
  <c r="EU29" i="6"/>
  <c r="FC29" i="6"/>
  <c r="EG29" i="6"/>
  <c r="EO29" i="6"/>
  <c r="EW29" i="6"/>
  <c r="FE29" i="6"/>
  <c r="EH29" i="6"/>
  <c r="EP29" i="6"/>
  <c r="EX29" i="6"/>
  <c r="EF29" i="6"/>
  <c r="ES29" i="6"/>
  <c r="EI29" i="6"/>
  <c r="ET29" i="6"/>
  <c r="EK29" i="6"/>
  <c r="EY29" i="6"/>
  <c r="ED29" i="6"/>
  <c r="FA29" i="6"/>
  <c r="EJ29" i="6"/>
  <c r="FB29" i="6"/>
  <c r="EV29" i="6"/>
  <c r="EC29" i="6"/>
  <c r="EL29" i="6"/>
  <c r="EN29" i="6"/>
  <c r="ER29" i="6"/>
  <c r="EQ29" i="6"/>
  <c r="EZ29" i="6"/>
  <c r="FD29" i="6"/>
  <c r="EB29" i="6"/>
  <c r="AH131" i="6"/>
  <c r="EG131" i="6"/>
  <c r="EO131" i="6"/>
  <c r="EW131" i="6"/>
  <c r="FE131" i="6"/>
  <c r="EB131" i="6"/>
  <c r="EJ131" i="6"/>
  <c r="ER131" i="6"/>
  <c r="EZ131" i="6"/>
  <c r="EC131" i="6"/>
  <c r="EK131" i="6"/>
  <c r="ES131" i="6"/>
  <c r="FA131" i="6"/>
  <c r="EN131" i="6"/>
  <c r="FB131" i="6"/>
  <c r="ED131" i="6"/>
  <c r="EP131" i="6"/>
  <c r="FC131" i="6"/>
  <c r="EE131" i="6"/>
  <c r="EQ131" i="6"/>
  <c r="FD131" i="6"/>
  <c r="EF131" i="6"/>
  <c r="ET131" i="6"/>
  <c r="EL131" i="6"/>
  <c r="EH131" i="6"/>
  <c r="EU131" i="6"/>
  <c r="EI131" i="6"/>
  <c r="EV131" i="6"/>
  <c r="EM131" i="6"/>
  <c r="EY131" i="6"/>
  <c r="EX131" i="6"/>
  <c r="AH82" i="6"/>
  <c r="EG82" i="6"/>
  <c r="EO82" i="6"/>
  <c r="EW82" i="6"/>
  <c r="FE82" i="6"/>
  <c r="EH82" i="6"/>
  <c r="EP82" i="6"/>
  <c r="EX82" i="6"/>
  <c r="EI82" i="6"/>
  <c r="EQ82" i="6"/>
  <c r="EY82" i="6"/>
  <c r="EB82" i="6"/>
  <c r="EJ82" i="6"/>
  <c r="ER82" i="6"/>
  <c r="EZ82" i="6"/>
  <c r="EC82" i="6"/>
  <c r="EK82" i="6"/>
  <c r="ES82" i="6"/>
  <c r="FA82" i="6"/>
  <c r="ED82" i="6"/>
  <c r="EL82" i="6"/>
  <c r="ET82" i="6"/>
  <c r="FB82" i="6"/>
  <c r="EF82" i="6"/>
  <c r="EN82" i="6"/>
  <c r="EV82" i="6"/>
  <c r="FD82" i="6"/>
  <c r="EE82" i="6"/>
  <c r="EM82" i="6"/>
  <c r="EU82" i="6"/>
  <c r="FC82" i="6"/>
  <c r="AH127" i="6"/>
  <c r="EF127" i="6"/>
  <c r="EN127" i="6"/>
  <c r="EV127" i="6"/>
  <c r="FD127" i="6"/>
  <c r="EH127" i="6"/>
  <c r="EP127" i="6"/>
  <c r="EX127" i="6"/>
  <c r="EB127" i="6"/>
  <c r="EJ127" i="6"/>
  <c r="ER127" i="6"/>
  <c r="EZ127" i="6"/>
  <c r="EC127" i="6"/>
  <c r="EK127" i="6"/>
  <c r="ES127" i="6"/>
  <c r="FA127" i="6"/>
  <c r="ED127" i="6"/>
  <c r="EL127" i="6"/>
  <c r="ET127" i="6"/>
  <c r="FB127" i="6"/>
  <c r="EG127" i="6"/>
  <c r="FC127" i="6"/>
  <c r="EW127" i="6"/>
  <c r="EI127" i="6"/>
  <c r="FE127" i="6"/>
  <c r="EM127" i="6"/>
  <c r="EO127" i="6"/>
  <c r="EQ127" i="6"/>
  <c r="EU127" i="6"/>
  <c r="EE127" i="6"/>
  <c r="EY127" i="6"/>
  <c r="AH94" i="6"/>
  <c r="EG94" i="6"/>
  <c r="EO94" i="6"/>
  <c r="EW94" i="6"/>
  <c r="FE94" i="6"/>
  <c r="EH94" i="6"/>
  <c r="EP94" i="6"/>
  <c r="EX94" i="6"/>
  <c r="EB94" i="6"/>
  <c r="EJ94" i="6"/>
  <c r="ER94" i="6"/>
  <c r="EZ94" i="6"/>
  <c r="EC94" i="6"/>
  <c r="EK94" i="6"/>
  <c r="ES94" i="6"/>
  <c r="FA94" i="6"/>
  <c r="EE94" i="6"/>
  <c r="EM94" i="6"/>
  <c r="EU94" i="6"/>
  <c r="FC94" i="6"/>
  <c r="ED94" i="6"/>
  <c r="EY94" i="6"/>
  <c r="EF94" i="6"/>
  <c r="FB94" i="6"/>
  <c r="EI94" i="6"/>
  <c r="FD94" i="6"/>
  <c r="EL94" i="6"/>
  <c r="EN94" i="6"/>
  <c r="EQ94" i="6"/>
  <c r="ET94" i="6"/>
  <c r="EV94" i="6"/>
  <c r="AH117" i="6"/>
  <c r="EB117" i="6"/>
  <c r="EJ117" i="6"/>
  <c r="ER117" i="6"/>
  <c r="EZ117" i="6"/>
  <c r="EC117" i="6"/>
  <c r="EK117" i="6"/>
  <c r="ES117" i="6"/>
  <c r="EE117" i="6"/>
  <c r="EM117" i="6"/>
  <c r="EU117" i="6"/>
  <c r="FC117" i="6"/>
  <c r="EF117" i="6"/>
  <c r="EN117" i="6"/>
  <c r="EV117" i="6"/>
  <c r="FD117" i="6"/>
  <c r="EH117" i="6"/>
  <c r="EP117" i="6"/>
  <c r="EX117" i="6"/>
  <c r="EO117" i="6"/>
  <c r="EQ117" i="6"/>
  <c r="ET117" i="6"/>
  <c r="EW117" i="6"/>
  <c r="ED117" i="6"/>
  <c r="EY117" i="6"/>
  <c r="EG117" i="6"/>
  <c r="FA117" i="6"/>
  <c r="EI117" i="6"/>
  <c r="FB117" i="6"/>
  <c r="EL117" i="6"/>
  <c r="FE117" i="6"/>
  <c r="AH125" i="6"/>
  <c r="EB125" i="6"/>
  <c r="EJ125" i="6"/>
  <c r="ER125" i="6"/>
  <c r="EZ125" i="6"/>
  <c r="EC125" i="6"/>
  <c r="EK125" i="6"/>
  <c r="ED125" i="6"/>
  <c r="EL125" i="6"/>
  <c r="ET125" i="6"/>
  <c r="FB125" i="6"/>
  <c r="EE125" i="6"/>
  <c r="EM125" i="6"/>
  <c r="EU125" i="6"/>
  <c r="FC125" i="6"/>
  <c r="EF125" i="6"/>
  <c r="EN125" i="6"/>
  <c r="EV125" i="6"/>
  <c r="FD125" i="6"/>
  <c r="EG125" i="6"/>
  <c r="EO125" i="6"/>
  <c r="EW125" i="6"/>
  <c r="FE125" i="6"/>
  <c r="EH125" i="6"/>
  <c r="EP125" i="6"/>
  <c r="EX125" i="6"/>
  <c r="ES125" i="6"/>
  <c r="EY125" i="6"/>
  <c r="FA125" i="6"/>
  <c r="EQ125" i="6"/>
  <c r="EI125" i="6"/>
  <c r="AH116" i="6"/>
  <c r="EH116" i="6"/>
  <c r="EP116" i="6"/>
  <c r="EX116" i="6"/>
  <c r="EI116" i="6"/>
  <c r="EQ116" i="6"/>
  <c r="EY116" i="6"/>
  <c r="EC116" i="6"/>
  <c r="EK116" i="6"/>
  <c r="ES116" i="6"/>
  <c r="FA116" i="6"/>
  <c r="ED116" i="6"/>
  <c r="EL116" i="6"/>
  <c r="ET116" i="6"/>
  <c r="FB116" i="6"/>
  <c r="EF116" i="6"/>
  <c r="EN116" i="6"/>
  <c r="EV116" i="6"/>
  <c r="FD116" i="6"/>
  <c r="EB116" i="6"/>
  <c r="EW116" i="6"/>
  <c r="EE116" i="6"/>
  <c r="EZ116" i="6"/>
  <c r="EG116" i="6"/>
  <c r="FC116" i="6"/>
  <c r="EJ116" i="6"/>
  <c r="FE116" i="6"/>
  <c r="EM116" i="6"/>
  <c r="EO116" i="6"/>
  <c r="ER116" i="6"/>
  <c r="EU116" i="6"/>
  <c r="AH108" i="6"/>
  <c r="EI108" i="6"/>
  <c r="EQ108" i="6"/>
  <c r="EY108" i="6"/>
  <c r="EB108" i="6"/>
  <c r="EJ108" i="6"/>
  <c r="ER108" i="6"/>
  <c r="EZ108" i="6"/>
  <c r="ED108" i="6"/>
  <c r="EL108" i="6"/>
  <c r="ET108" i="6"/>
  <c r="FB108" i="6"/>
  <c r="EE108" i="6"/>
  <c r="EM108" i="6"/>
  <c r="EU108" i="6"/>
  <c r="FC108" i="6"/>
  <c r="EG108" i="6"/>
  <c r="EO108" i="6"/>
  <c r="EW108" i="6"/>
  <c r="FE108" i="6"/>
  <c r="EH108" i="6"/>
  <c r="FD108" i="6"/>
  <c r="EK108" i="6"/>
  <c r="EN108" i="6"/>
  <c r="EP108" i="6"/>
  <c r="ES108" i="6"/>
  <c r="EV108" i="6"/>
  <c r="EC108" i="6"/>
  <c r="EX108" i="6"/>
  <c r="FA108" i="6"/>
  <c r="EF108" i="6"/>
  <c r="AH100" i="6"/>
  <c r="EB100" i="6"/>
  <c r="EJ100" i="6"/>
  <c r="ER100" i="6"/>
  <c r="EZ100" i="6"/>
  <c r="EC100" i="6"/>
  <c r="EK100" i="6"/>
  <c r="ES100" i="6"/>
  <c r="FA100" i="6"/>
  <c r="EE100" i="6"/>
  <c r="EM100" i="6"/>
  <c r="EU100" i="6"/>
  <c r="FC100" i="6"/>
  <c r="EF100" i="6"/>
  <c r="EN100" i="6"/>
  <c r="EV100" i="6"/>
  <c r="FD100" i="6"/>
  <c r="EH100" i="6"/>
  <c r="EP100" i="6"/>
  <c r="EX100" i="6"/>
  <c r="EO100" i="6"/>
  <c r="EQ100" i="6"/>
  <c r="ET100" i="6"/>
  <c r="EW100" i="6"/>
  <c r="ED100" i="6"/>
  <c r="EY100" i="6"/>
  <c r="EG100" i="6"/>
  <c r="FB100" i="6"/>
  <c r="EI100" i="6"/>
  <c r="FE100" i="6"/>
  <c r="EL100" i="6"/>
  <c r="AH92" i="6"/>
  <c r="EC92" i="6"/>
  <c r="EK92" i="6"/>
  <c r="ES92" i="6"/>
  <c r="FA92" i="6"/>
  <c r="ED92" i="6"/>
  <c r="EL92" i="6"/>
  <c r="ET92" i="6"/>
  <c r="FB92" i="6"/>
  <c r="EE92" i="6"/>
  <c r="EM92" i="6"/>
  <c r="EU92" i="6"/>
  <c r="FC92" i="6"/>
  <c r="EF92" i="6"/>
  <c r="EN92" i="6"/>
  <c r="EV92" i="6"/>
  <c r="FD92" i="6"/>
  <c r="EG92" i="6"/>
  <c r="EO92" i="6"/>
  <c r="EW92" i="6"/>
  <c r="FE92" i="6"/>
  <c r="EI92" i="6"/>
  <c r="EQ92" i="6"/>
  <c r="EY92" i="6"/>
  <c r="EH92" i="6"/>
  <c r="EJ92" i="6"/>
  <c r="EP92" i="6"/>
  <c r="ER92" i="6"/>
  <c r="EX92" i="6"/>
  <c r="EZ92" i="6"/>
  <c r="EB92" i="6"/>
  <c r="AH84" i="6"/>
  <c r="EC84" i="6"/>
  <c r="EK84" i="6"/>
  <c r="ES84" i="6"/>
  <c r="FA84" i="6"/>
  <c r="ED84" i="6"/>
  <c r="EL84" i="6"/>
  <c r="ET84" i="6"/>
  <c r="FB84" i="6"/>
  <c r="EE84" i="6"/>
  <c r="EM84" i="6"/>
  <c r="EU84" i="6"/>
  <c r="FC84" i="6"/>
  <c r="EF84" i="6"/>
  <c r="EN84" i="6"/>
  <c r="EV84" i="6"/>
  <c r="FD84" i="6"/>
  <c r="EG84" i="6"/>
  <c r="EO84" i="6"/>
  <c r="EW84" i="6"/>
  <c r="FE84" i="6"/>
  <c r="EH84" i="6"/>
  <c r="EP84" i="6"/>
  <c r="EX84" i="6"/>
  <c r="EB84" i="6"/>
  <c r="EJ84" i="6"/>
  <c r="ER84" i="6"/>
  <c r="EZ84" i="6"/>
  <c r="EI84" i="6"/>
  <c r="EQ84" i="6"/>
  <c r="EY84" i="6"/>
  <c r="AH76" i="6"/>
  <c r="EE76" i="6"/>
  <c r="EM76" i="6"/>
  <c r="EU76" i="6"/>
  <c r="FC76" i="6"/>
  <c r="EF76" i="6"/>
  <c r="EN76" i="6"/>
  <c r="EV76" i="6"/>
  <c r="FD76" i="6"/>
  <c r="EH76" i="6"/>
  <c r="EP76" i="6"/>
  <c r="EX76" i="6"/>
  <c r="EK76" i="6"/>
  <c r="EY76" i="6"/>
  <c r="EG76" i="6"/>
  <c r="ET76" i="6"/>
  <c r="EI76" i="6"/>
  <c r="EW76" i="6"/>
  <c r="EJ76" i="6"/>
  <c r="EZ76" i="6"/>
  <c r="EL76" i="6"/>
  <c r="FA76" i="6"/>
  <c r="EO76" i="6"/>
  <c r="FB76" i="6"/>
  <c r="EB76" i="6"/>
  <c r="EQ76" i="6"/>
  <c r="FE76" i="6"/>
  <c r="ED76" i="6"/>
  <c r="ES76" i="6"/>
  <c r="EC76" i="6"/>
  <c r="ER76" i="6"/>
  <c r="AH68" i="6"/>
  <c r="EG68" i="6"/>
  <c r="EO68" i="6"/>
  <c r="EW68" i="6"/>
  <c r="FE68" i="6"/>
  <c r="EH68" i="6"/>
  <c r="EP68" i="6"/>
  <c r="EX68" i="6"/>
  <c r="EB68" i="6"/>
  <c r="EJ68" i="6"/>
  <c r="ER68" i="6"/>
  <c r="EZ68" i="6"/>
  <c r="EF68" i="6"/>
  <c r="ET68" i="6"/>
  <c r="EI68" i="6"/>
  <c r="EU68" i="6"/>
  <c r="EK68" i="6"/>
  <c r="EV68" i="6"/>
  <c r="EL68" i="6"/>
  <c r="EY68" i="6"/>
  <c r="EC68" i="6"/>
  <c r="EN68" i="6"/>
  <c r="FB68" i="6"/>
  <c r="EE68" i="6"/>
  <c r="ES68" i="6"/>
  <c r="FD68" i="6"/>
  <c r="EQ68" i="6"/>
  <c r="FA68" i="6"/>
  <c r="FC68" i="6"/>
  <c r="EM68" i="6"/>
  <c r="ED68" i="6"/>
  <c r="AH60" i="6"/>
  <c r="EG60" i="6"/>
  <c r="EO60" i="6"/>
  <c r="EW60" i="6"/>
  <c r="FE60" i="6"/>
  <c r="EH60" i="6"/>
  <c r="EP60" i="6"/>
  <c r="EX60" i="6"/>
  <c r="EI60" i="6"/>
  <c r="EQ60" i="6"/>
  <c r="EY60" i="6"/>
  <c r="EC60" i="6"/>
  <c r="EK60" i="6"/>
  <c r="ES60" i="6"/>
  <c r="FA60" i="6"/>
  <c r="EL60" i="6"/>
  <c r="FB60" i="6"/>
  <c r="EM60" i="6"/>
  <c r="FC60" i="6"/>
  <c r="EN60" i="6"/>
  <c r="FD60" i="6"/>
  <c r="EB60" i="6"/>
  <c r="ER60" i="6"/>
  <c r="EE60" i="6"/>
  <c r="EU60" i="6"/>
  <c r="EJ60" i="6"/>
  <c r="EZ60" i="6"/>
  <c r="ED60" i="6"/>
  <c r="EF60" i="6"/>
  <c r="ET60" i="6"/>
  <c r="EV60" i="6"/>
  <c r="AH52" i="6"/>
  <c r="ED52" i="6"/>
  <c r="EL52" i="6"/>
  <c r="ET52" i="6"/>
  <c r="FB52" i="6"/>
  <c r="EE52" i="6"/>
  <c r="EM52" i="6"/>
  <c r="EU52" i="6"/>
  <c r="FC52" i="6"/>
  <c r="EG52" i="6"/>
  <c r="EQ52" i="6"/>
  <c r="FA52" i="6"/>
  <c r="EH52" i="6"/>
  <c r="ER52" i="6"/>
  <c r="FD52" i="6"/>
  <c r="EI52" i="6"/>
  <c r="ES52" i="6"/>
  <c r="FE52" i="6"/>
  <c r="EK52" i="6"/>
  <c r="EW52" i="6"/>
  <c r="EB52" i="6"/>
  <c r="EX52" i="6"/>
  <c r="EC52" i="6"/>
  <c r="EY52" i="6"/>
  <c r="EF52" i="6"/>
  <c r="EZ52" i="6"/>
  <c r="EJ52" i="6"/>
  <c r="EN52" i="6"/>
  <c r="EO52" i="6"/>
  <c r="EV52" i="6"/>
  <c r="EP52" i="6"/>
  <c r="AH44" i="6"/>
  <c r="EB44" i="6"/>
  <c r="EJ44" i="6"/>
  <c r="ER44" i="6"/>
  <c r="EZ44" i="6"/>
  <c r="EE44" i="6"/>
  <c r="EM44" i="6"/>
  <c r="EU44" i="6"/>
  <c r="FC44" i="6"/>
  <c r="EI44" i="6"/>
  <c r="ET44" i="6"/>
  <c r="FE44" i="6"/>
  <c r="EK44" i="6"/>
  <c r="EV44" i="6"/>
  <c r="EG44" i="6"/>
  <c r="EW44" i="6"/>
  <c r="EN44" i="6"/>
  <c r="FA44" i="6"/>
  <c r="EO44" i="6"/>
  <c r="FB44" i="6"/>
  <c r="EC44" i="6"/>
  <c r="EP44" i="6"/>
  <c r="FD44" i="6"/>
  <c r="EF44" i="6"/>
  <c r="ES44" i="6"/>
  <c r="EH44" i="6"/>
  <c r="EL44" i="6"/>
  <c r="EQ44" i="6"/>
  <c r="EX44" i="6"/>
  <c r="EY44" i="6"/>
  <c r="ED44" i="6"/>
  <c r="EB36" i="6"/>
  <c r="EJ36" i="6"/>
  <c r="ER36" i="6"/>
  <c r="EZ36" i="6"/>
  <c r="ED36" i="6"/>
  <c r="EL36" i="6"/>
  <c r="ET36" i="6"/>
  <c r="FB36" i="6"/>
  <c r="EE36" i="6"/>
  <c r="EM36" i="6"/>
  <c r="EU36" i="6"/>
  <c r="EN36" i="6"/>
  <c r="EY36" i="6"/>
  <c r="EO36" i="6"/>
  <c r="FA36" i="6"/>
  <c r="EF36" i="6"/>
  <c r="EQ36" i="6"/>
  <c r="FD36" i="6"/>
  <c r="EV36" i="6"/>
  <c r="EC36" i="6"/>
  <c r="EW36" i="6"/>
  <c r="EG36" i="6"/>
  <c r="FE36" i="6"/>
  <c r="EK36" i="6"/>
  <c r="EP36" i="6"/>
  <c r="ES36" i="6"/>
  <c r="FC36" i="6"/>
  <c r="EX36" i="6"/>
  <c r="EI36" i="6"/>
  <c r="EH36" i="6"/>
  <c r="AH28" i="6"/>
  <c r="EE28" i="6"/>
  <c r="EB28" i="6"/>
  <c r="EK28" i="6"/>
  <c r="ES28" i="6"/>
  <c r="FA28" i="6"/>
  <c r="ED28" i="6"/>
  <c r="EM28" i="6"/>
  <c r="EU28" i="6"/>
  <c r="FC28" i="6"/>
  <c r="EF28" i="6"/>
  <c r="EN28" i="6"/>
  <c r="EV28" i="6"/>
  <c r="FD28" i="6"/>
  <c r="EJ28" i="6"/>
  <c r="EX28" i="6"/>
  <c r="EL28" i="6"/>
  <c r="EY28" i="6"/>
  <c r="EP28" i="6"/>
  <c r="FB28" i="6"/>
  <c r="EQ28" i="6"/>
  <c r="ER28" i="6"/>
  <c r="EZ28" i="6"/>
  <c r="EH28" i="6"/>
  <c r="EI28" i="6"/>
  <c r="EO28" i="6"/>
  <c r="EW28" i="6"/>
  <c r="EC28" i="6"/>
  <c r="EG28" i="6"/>
  <c r="ET28" i="6"/>
  <c r="FE28" i="6"/>
  <c r="AG178" i="1"/>
  <c r="AG154" i="1"/>
  <c r="AG155" i="1"/>
  <c r="EH126" i="1"/>
  <c r="EP126" i="1"/>
  <c r="EX126" i="1"/>
  <c r="FF126" i="1"/>
  <c r="EI126" i="1"/>
  <c r="EQ126" i="1"/>
  <c r="EY126" i="1"/>
  <c r="EW126" i="1"/>
  <c r="EJ126" i="1"/>
  <c r="ER126" i="1"/>
  <c r="EZ126" i="1"/>
  <c r="EC126" i="1"/>
  <c r="EK126" i="1"/>
  <c r="ES126" i="1"/>
  <c r="FA126" i="1"/>
  <c r="FE126" i="1"/>
  <c r="ED126" i="1"/>
  <c r="EL126" i="1"/>
  <c r="ET126" i="1"/>
  <c r="FB126" i="1"/>
  <c r="EE126" i="1"/>
  <c r="EM126" i="1"/>
  <c r="EU126" i="1"/>
  <c r="FC126" i="1"/>
  <c r="EO126" i="1"/>
  <c r="EF126" i="1"/>
  <c r="EN126" i="1"/>
  <c r="EV126" i="1"/>
  <c r="FD126" i="1"/>
  <c r="EG126" i="1"/>
  <c r="EC132" i="1"/>
  <c r="EK132" i="1"/>
  <c r="ES132" i="1"/>
  <c r="FA132" i="1"/>
  <c r="ED132" i="1"/>
  <c r="EL132" i="1"/>
  <c r="ET132" i="1"/>
  <c r="FB132" i="1"/>
  <c r="EJ132" i="1"/>
  <c r="EE132" i="1"/>
  <c r="EM132" i="1"/>
  <c r="EU132" i="1"/>
  <c r="FC132" i="1"/>
  <c r="EZ132" i="1"/>
  <c r="EF132" i="1"/>
  <c r="EN132" i="1"/>
  <c r="EV132" i="1"/>
  <c r="FD132" i="1"/>
  <c r="ER132" i="1"/>
  <c r="EG132" i="1"/>
  <c r="EO132" i="1"/>
  <c r="EW132" i="1"/>
  <c r="FE132" i="1"/>
  <c r="EH132" i="1"/>
  <c r="EP132" i="1"/>
  <c r="EX132" i="1"/>
  <c r="FF132" i="1"/>
  <c r="EI132" i="1"/>
  <c r="EQ132" i="1"/>
  <c r="EY132" i="1"/>
  <c r="EE133" i="1"/>
  <c r="EM133" i="1"/>
  <c r="EU133" i="1"/>
  <c r="FC133" i="1"/>
  <c r="ED133" i="1"/>
  <c r="EF133" i="1"/>
  <c r="EN133" i="1"/>
  <c r="EV133" i="1"/>
  <c r="FD133" i="1"/>
  <c r="FB133" i="1"/>
  <c r="EG133" i="1"/>
  <c r="EO133" i="1"/>
  <c r="EW133" i="1"/>
  <c r="FE133" i="1"/>
  <c r="EH133" i="1"/>
  <c r="EP133" i="1"/>
  <c r="EX133" i="1"/>
  <c r="FF133" i="1"/>
  <c r="EI133" i="1"/>
  <c r="EQ133" i="1"/>
  <c r="EY133" i="1"/>
  <c r="EL133" i="1"/>
  <c r="EJ133" i="1"/>
  <c r="ER133" i="1"/>
  <c r="EZ133" i="1"/>
  <c r="ET133" i="1"/>
  <c r="EC133" i="1"/>
  <c r="EK133" i="1"/>
  <c r="ES133" i="1"/>
  <c r="FA133" i="1"/>
  <c r="EF125" i="1"/>
  <c r="EN125" i="1"/>
  <c r="EV125" i="1"/>
  <c r="FD125" i="1"/>
  <c r="EU125" i="1"/>
  <c r="EG125" i="1"/>
  <c r="EO125" i="1"/>
  <c r="EW125" i="1"/>
  <c r="FE125" i="1"/>
  <c r="EE125" i="1"/>
  <c r="EH125" i="1"/>
  <c r="EP125" i="1"/>
  <c r="EX125" i="1"/>
  <c r="FF125" i="1"/>
  <c r="EM125" i="1"/>
  <c r="EI125" i="1"/>
  <c r="EQ125" i="1"/>
  <c r="EY125" i="1"/>
  <c r="EJ125" i="1"/>
  <c r="ER125" i="1"/>
  <c r="EZ125" i="1"/>
  <c r="FC125" i="1"/>
  <c r="EC125" i="1"/>
  <c r="EK125" i="1"/>
  <c r="ES125" i="1"/>
  <c r="FA125" i="1"/>
  <c r="ED125" i="1"/>
  <c r="EL125" i="1"/>
  <c r="ET125" i="1"/>
  <c r="FB125" i="1"/>
  <c r="AI178" i="1"/>
  <c r="AI157" i="1"/>
  <c r="AI156" i="1"/>
  <c r="AI155" i="1"/>
  <c r="AI154" i="1"/>
  <c r="EJ127" i="1"/>
  <c r="ER127" i="1"/>
  <c r="EZ127" i="1"/>
  <c r="EY127" i="1"/>
  <c r="EC127" i="1"/>
  <c r="EK127" i="1"/>
  <c r="ES127" i="1"/>
  <c r="FA127" i="1"/>
  <c r="ED127" i="1"/>
  <c r="EL127" i="1"/>
  <c r="ET127" i="1"/>
  <c r="FB127" i="1"/>
  <c r="EI127" i="1"/>
  <c r="EE127" i="1"/>
  <c r="EM127" i="1"/>
  <c r="EU127" i="1"/>
  <c r="FC127" i="1"/>
  <c r="EF127" i="1"/>
  <c r="EN127" i="1"/>
  <c r="EV127" i="1"/>
  <c r="FD127" i="1"/>
  <c r="EQ127" i="1"/>
  <c r="EG127" i="1"/>
  <c r="EO127" i="1"/>
  <c r="EW127" i="1"/>
  <c r="FE127" i="1"/>
  <c r="EH127" i="1"/>
  <c r="EP127" i="1"/>
  <c r="EX127" i="1"/>
  <c r="FF127" i="1"/>
  <c r="ED124" i="1"/>
  <c r="EL124" i="1"/>
  <c r="ET124" i="1"/>
  <c r="FB124" i="1"/>
  <c r="EE124" i="1"/>
  <c r="EM124" i="1"/>
  <c r="EU124" i="1"/>
  <c r="FC124" i="1"/>
  <c r="EF124" i="1"/>
  <c r="EN124" i="1"/>
  <c r="EV124" i="1"/>
  <c r="FD124" i="1"/>
  <c r="EG124" i="1"/>
  <c r="EO124" i="1"/>
  <c r="EW124" i="1"/>
  <c r="FE124" i="1"/>
  <c r="FA124" i="1"/>
  <c r="EH124" i="1"/>
  <c r="EP124" i="1"/>
  <c r="EX124" i="1"/>
  <c r="FF124" i="1"/>
  <c r="EC124" i="1"/>
  <c r="EI124" i="1"/>
  <c r="EQ124" i="1"/>
  <c r="EY124" i="1"/>
  <c r="ES124" i="1"/>
  <c r="EJ124" i="1"/>
  <c r="ER124" i="1"/>
  <c r="EZ124" i="1"/>
  <c r="EK124" i="1"/>
  <c r="EI131" i="1"/>
  <c r="EQ131" i="1"/>
  <c r="EY131" i="1"/>
  <c r="EH131" i="1"/>
  <c r="EJ131" i="1"/>
  <c r="ER131" i="1"/>
  <c r="EZ131" i="1"/>
  <c r="EC131" i="1"/>
  <c r="EK131" i="1"/>
  <c r="ES131" i="1"/>
  <c r="FA131" i="1"/>
  <c r="ED131" i="1"/>
  <c r="EL131" i="1"/>
  <c r="ET131" i="1"/>
  <c r="FB131" i="1"/>
  <c r="EE131" i="1"/>
  <c r="EM131" i="1"/>
  <c r="EU131" i="1"/>
  <c r="FC131" i="1"/>
  <c r="EP131" i="1"/>
  <c r="EF131" i="1"/>
  <c r="EN131" i="1"/>
  <c r="EV131" i="1"/>
  <c r="FD131" i="1"/>
  <c r="EX131" i="1"/>
  <c r="EG131" i="1"/>
  <c r="EO131" i="1"/>
  <c r="EW131" i="1"/>
  <c r="FE131" i="1"/>
  <c r="FF131" i="1"/>
  <c r="EJ123" i="1"/>
  <c r="ER123" i="1"/>
  <c r="EZ123" i="1"/>
  <c r="EY123" i="1"/>
  <c r="EC123" i="1"/>
  <c r="EK123" i="1"/>
  <c r="ES123" i="1"/>
  <c r="FA123" i="1"/>
  <c r="EI123" i="1"/>
  <c r="ED123" i="1"/>
  <c r="EL123" i="1"/>
  <c r="ET123" i="1"/>
  <c r="FB123" i="1"/>
  <c r="EQ123" i="1"/>
  <c r="EE123" i="1"/>
  <c r="EM123" i="1"/>
  <c r="EU123" i="1"/>
  <c r="FC123" i="1"/>
  <c r="EF123" i="1"/>
  <c r="EN123" i="1"/>
  <c r="EV123" i="1"/>
  <c r="FD123" i="1"/>
  <c r="EG123" i="1"/>
  <c r="EO123" i="1"/>
  <c r="EW123" i="1"/>
  <c r="FE123" i="1"/>
  <c r="EH123" i="1"/>
  <c r="EP123" i="1"/>
  <c r="EX123" i="1"/>
  <c r="FF123" i="1"/>
  <c r="EG130" i="1"/>
  <c r="EO130" i="1"/>
  <c r="EW130" i="1"/>
  <c r="FE130" i="1"/>
  <c r="EH130" i="1"/>
  <c r="EP130" i="1"/>
  <c r="EX130" i="1"/>
  <c r="FF130" i="1"/>
  <c r="EN130" i="1"/>
  <c r="EI130" i="1"/>
  <c r="EQ130" i="1"/>
  <c r="EY130" i="1"/>
  <c r="FD130" i="1"/>
  <c r="EJ130" i="1"/>
  <c r="ER130" i="1"/>
  <c r="EZ130" i="1"/>
  <c r="EV130" i="1"/>
  <c r="EC130" i="1"/>
  <c r="EK130" i="1"/>
  <c r="ES130" i="1"/>
  <c r="FA130" i="1"/>
  <c r="ED130" i="1"/>
  <c r="EL130" i="1"/>
  <c r="ET130" i="1"/>
  <c r="FB130" i="1"/>
  <c r="EE130" i="1"/>
  <c r="EM130" i="1"/>
  <c r="EU130" i="1"/>
  <c r="FC130" i="1"/>
  <c r="EF130" i="1"/>
  <c r="EH122" i="1"/>
  <c r="EP122" i="1"/>
  <c r="EX122" i="1"/>
  <c r="FF122" i="1"/>
  <c r="EI122" i="1"/>
  <c r="EQ122" i="1"/>
  <c r="EY122" i="1"/>
  <c r="EJ122" i="1"/>
  <c r="ER122" i="1"/>
  <c r="EZ122" i="1"/>
  <c r="EG122" i="1"/>
  <c r="EC122" i="1"/>
  <c r="EK122" i="1"/>
  <c r="ES122" i="1"/>
  <c r="FA122" i="1"/>
  <c r="EW122" i="1"/>
  <c r="ED122" i="1"/>
  <c r="EL122" i="1"/>
  <c r="ET122" i="1"/>
  <c r="FB122" i="1"/>
  <c r="EE122" i="1"/>
  <c r="EM122" i="1"/>
  <c r="EU122" i="1"/>
  <c r="FC122" i="1"/>
  <c r="FE122" i="1"/>
  <c r="EF122" i="1"/>
  <c r="EN122" i="1"/>
  <c r="EV122" i="1"/>
  <c r="FD122" i="1"/>
  <c r="EO122" i="1"/>
  <c r="EE129" i="1"/>
  <c r="EM129" i="1"/>
  <c r="EU129" i="1"/>
  <c r="FC129" i="1"/>
  <c r="EL129" i="1"/>
  <c r="EF129" i="1"/>
  <c r="EN129" i="1"/>
  <c r="EV129" i="1"/>
  <c r="FD129" i="1"/>
  <c r="EG129" i="1"/>
  <c r="EO129" i="1"/>
  <c r="EW129" i="1"/>
  <c r="FE129" i="1"/>
  <c r="ED129" i="1"/>
  <c r="EH129" i="1"/>
  <c r="EP129" i="1"/>
  <c r="EX129" i="1"/>
  <c r="FF129" i="1"/>
  <c r="EI129" i="1"/>
  <c r="EQ129" i="1"/>
  <c r="EY129" i="1"/>
  <c r="ET129" i="1"/>
  <c r="EJ129" i="1"/>
  <c r="ER129" i="1"/>
  <c r="EZ129" i="1"/>
  <c r="FB129" i="1"/>
  <c r="EC129" i="1"/>
  <c r="EK129" i="1"/>
  <c r="ES129" i="1"/>
  <c r="FA129" i="1"/>
  <c r="EF121" i="1"/>
  <c r="EN121" i="1"/>
  <c r="EV121" i="1"/>
  <c r="FD121" i="1"/>
  <c r="EU121" i="1"/>
  <c r="EG121" i="1"/>
  <c r="EO121" i="1"/>
  <c r="EW121" i="1"/>
  <c r="FE121" i="1"/>
  <c r="EM121" i="1"/>
  <c r="EH121" i="1"/>
  <c r="EP121" i="1"/>
  <c r="EX121" i="1"/>
  <c r="FF121" i="1"/>
  <c r="EI121" i="1"/>
  <c r="EQ121" i="1"/>
  <c r="EY121" i="1"/>
  <c r="EJ121" i="1"/>
  <c r="ER121" i="1"/>
  <c r="EZ121" i="1"/>
  <c r="FC121" i="1"/>
  <c r="EC121" i="1"/>
  <c r="EK121" i="1"/>
  <c r="ES121" i="1"/>
  <c r="FA121" i="1"/>
  <c r="EE121" i="1"/>
  <c r="ED121" i="1"/>
  <c r="EL121" i="1"/>
  <c r="ET121" i="1"/>
  <c r="FB121" i="1"/>
  <c r="AJ178" i="1"/>
  <c r="AJ154" i="1"/>
  <c r="AJ157" i="1"/>
  <c r="AJ155" i="1"/>
  <c r="AJ156" i="1"/>
  <c r="AL170" i="1" s="1"/>
  <c r="ED128" i="1"/>
  <c r="EL128" i="1"/>
  <c r="ET128" i="1"/>
  <c r="FB128" i="1"/>
  <c r="EE128" i="1"/>
  <c r="EM128" i="1"/>
  <c r="EU128" i="1"/>
  <c r="FC128" i="1"/>
  <c r="ES128" i="1"/>
  <c r="EF128" i="1"/>
  <c r="EN128" i="1"/>
  <c r="EV128" i="1"/>
  <c r="FD128" i="1"/>
  <c r="EG128" i="1"/>
  <c r="EO128" i="1"/>
  <c r="EW128" i="1"/>
  <c r="FE128" i="1"/>
  <c r="FA128" i="1"/>
  <c r="EH128" i="1"/>
  <c r="EP128" i="1"/>
  <c r="EX128" i="1"/>
  <c r="FF128" i="1"/>
  <c r="EI128" i="1"/>
  <c r="EQ128" i="1"/>
  <c r="EY128" i="1"/>
  <c r="EC128" i="1"/>
  <c r="EJ128" i="1"/>
  <c r="ER128" i="1"/>
  <c r="EZ128" i="1"/>
  <c r="EK128" i="1"/>
  <c r="EG108" i="1"/>
  <c r="EO108" i="1"/>
  <c r="EW108" i="1"/>
  <c r="FE108" i="1"/>
  <c r="EH108" i="1"/>
  <c r="EP108" i="1"/>
  <c r="EX108" i="1"/>
  <c r="FF108" i="1"/>
  <c r="EI108" i="1"/>
  <c r="EQ108" i="1"/>
  <c r="EY108" i="1"/>
  <c r="EJ108" i="1"/>
  <c r="ER108" i="1"/>
  <c r="EZ108" i="1"/>
  <c r="ED108" i="1"/>
  <c r="EL108" i="1"/>
  <c r="ET108" i="1"/>
  <c r="FB108" i="1"/>
  <c r="EE108" i="1"/>
  <c r="EM108" i="1"/>
  <c r="EU108" i="1"/>
  <c r="FC108" i="1"/>
  <c r="FA108" i="1"/>
  <c r="FD108" i="1"/>
  <c r="EC108" i="1"/>
  <c r="EF108" i="1"/>
  <c r="EK108" i="1"/>
  <c r="EV108" i="1"/>
  <c r="EN108" i="1"/>
  <c r="ES108" i="1"/>
  <c r="EF52" i="1"/>
  <c r="EN52" i="1"/>
  <c r="EV52" i="1"/>
  <c r="FD52" i="1"/>
  <c r="EH52" i="1"/>
  <c r="EP52" i="1"/>
  <c r="EX52" i="1"/>
  <c r="FF52" i="1"/>
  <c r="EJ52" i="1"/>
  <c r="ER52" i="1"/>
  <c r="EZ52" i="1"/>
  <c r="EC52" i="1"/>
  <c r="EK52" i="1"/>
  <c r="ES52" i="1"/>
  <c r="FA52" i="1"/>
  <c r="EL52" i="1"/>
  <c r="FB52" i="1"/>
  <c r="EM52" i="1"/>
  <c r="FC52" i="1"/>
  <c r="EO52" i="1"/>
  <c r="FE52" i="1"/>
  <c r="EQ52" i="1"/>
  <c r="ED52" i="1"/>
  <c r="ET52" i="1"/>
  <c r="EE52" i="1"/>
  <c r="EU52" i="1"/>
  <c r="EG52" i="1"/>
  <c r="EW52" i="1"/>
  <c r="EI52" i="1"/>
  <c r="EY52" i="1"/>
  <c r="EI117" i="1"/>
  <c r="EQ117" i="1"/>
  <c r="EY117" i="1"/>
  <c r="EJ117" i="1"/>
  <c r="ER117" i="1"/>
  <c r="EZ117" i="1"/>
  <c r="EC117" i="1"/>
  <c r="EK117" i="1"/>
  <c r="ES117" i="1"/>
  <c r="FA117" i="1"/>
  <c r="ED117" i="1"/>
  <c r="EL117" i="1"/>
  <c r="ET117" i="1"/>
  <c r="FB117" i="1"/>
  <c r="EF117" i="1"/>
  <c r="EN117" i="1"/>
  <c r="EV117" i="1"/>
  <c r="FD117" i="1"/>
  <c r="EG117" i="1"/>
  <c r="EO117" i="1"/>
  <c r="EW117" i="1"/>
  <c r="FE117" i="1"/>
  <c r="EM117" i="1"/>
  <c r="EP117" i="1"/>
  <c r="EU117" i="1"/>
  <c r="EX117" i="1"/>
  <c r="FC117" i="1"/>
  <c r="FF117" i="1"/>
  <c r="EE117" i="1"/>
  <c r="EH117" i="1"/>
  <c r="EI109" i="1"/>
  <c r="EQ109" i="1"/>
  <c r="EY109" i="1"/>
  <c r="EJ109" i="1"/>
  <c r="ER109" i="1"/>
  <c r="EZ109" i="1"/>
  <c r="EC109" i="1"/>
  <c r="EK109" i="1"/>
  <c r="ES109" i="1"/>
  <c r="FA109" i="1"/>
  <c r="ED109" i="1"/>
  <c r="EL109" i="1"/>
  <c r="ET109" i="1"/>
  <c r="FB109" i="1"/>
  <c r="EF109" i="1"/>
  <c r="EN109" i="1"/>
  <c r="EV109" i="1"/>
  <c r="FD109" i="1"/>
  <c r="EG109" i="1"/>
  <c r="EO109" i="1"/>
  <c r="EW109" i="1"/>
  <c r="FE109" i="1"/>
  <c r="FC109" i="1"/>
  <c r="FF109" i="1"/>
  <c r="EE109" i="1"/>
  <c r="EX109" i="1"/>
  <c r="EH109" i="1"/>
  <c r="EM109" i="1"/>
  <c r="EP109" i="1"/>
  <c r="EU109" i="1"/>
  <c r="EI101" i="1"/>
  <c r="EQ101" i="1"/>
  <c r="EY101" i="1"/>
  <c r="EJ101" i="1"/>
  <c r="ER101" i="1"/>
  <c r="EZ101" i="1"/>
  <c r="EC101" i="1"/>
  <c r="EK101" i="1"/>
  <c r="ES101" i="1"/>
  <c r="FA101" i="1"/>
  <c r="ED101" i="1"/>
  <c r="EL101" i="1"/>
  <c r="ET101" i="1"/>
  <c r="FB101" i="1"/>
  <c r="EF101" i="1"/>
  <c r="EN101" i="1"/>
  <c r="EV101" i="1"/>
  <c r="FD101" i="1"/>
  <c r="EG101" i="1"/>
  <c r="EO101" i="1"/>
  <c r="EW101" i="1"/>
  <c r="FE101" i="1"/>
  <c r="EM101" i="1"/>
  <c r="EH101" i="1"/>
  <c r="EP101" i="1"/>
  <c r="EU101" i="1"/>
  <c r="EX101" i="1"/>
  <c r="FC101" i="1"/>
  <c r="FF101" i="1"/>
  <c r="EE101" i="1"/>
  <c r="EH93" i="1"/>
  <c r="EP93" i="1"/>
  <c r="EI93" i="1"/>
  <c r="EJ93" i="1"/>
  <c r="EC93" i="1"/>
  <c r="ED93" i="1"/>
  <c r="EE93" i="1"/>
  <c r="EM93" i="1"/>
  <c r="EF93" i="1"/>
  <c r="EN93" i="1"/>
  <c r="EQ93" i="1"/>
  <c r="EY93" i="1"/>
  <c r="ER93" i="1"/>
  <c r="EZ93" i="1"/>
  <c r="ES93" i="1"/>
  <c r="FA93" i="1"/>
  <c r="ET93" i="1"/>
  <c r="FB93" i="1"/>
  <c r="EK93" i="1"/>
  <c r="EV93" i="1"/>
  <c r="FD93" i="1"/>
  <c r="EL93" i="1"/>
  <c r="EW93" i="1"/>
  <c r="FE93" i="1"/>
  <c r="FC93" i="1"/>
  <c r="FF93" i="1"/>
  <c r="EG93" i="1"/>
  <c r="EX93" i="1"/>
  <c r="EO93" i="1"/>
  <c r="EU93" i="1"/>
  <c r="EH85" i="1"/>
  <c r="EP85" i="1"/>
  <c r="EX85" i="1"/>
  <c r="FF85" i="1"/>
  <c r="EI85" i="1"/>
  <c r="EQ85" i="1"/>
  <c r="EY85" i="1"/>
  <c r="EJ85" i="1"/>
  <c r="ER85" i="1"/>
  <c r="EZ85" i="1"/>
  <c r="EC85" i="1"/>
  <c r="EK85" i="1"/>
  <c r="ES85" i="1"/>
  <c r="FA85" i="1"/>
  <c r="ED85" i="1"/>
  <c r="EL85" i="1"/>
  <c r="ET85" i="1"/>
  <c r="FB85" i="1"/>
  <c r="EE85" i="1"/>
  <c r="EM85" i="1"/>
  <c r="EU85" i="1"/>
  <c r="FC85" i="1"/>
  <c r="EF85" i="1"/>
  <c r="EN85" i="1"/>
  <c r="EV85" i="1"/>
  <c r="FD85" i="1"/>
  <c r="EW85" i="1"/>
  <c r="FE85" i="1"/>
  <c r="EG85" i="1"/>
  <c r="EO85" i="1"/>
  <c r="EH77" i="1"/>
  <c r="EP77" i="1"/>
  <c r="EX77" i="1"/>
  <c r="FF77" i="1"/>
  <c r="EI77" i="1"/>
  <c r="EQ77" i="1"/>
  <c r="EY77" i="1"/>
  <c r="EJ77" i="1"/>
  <c r="ER77" i="1"/>
  <c r="EZ77" i="1"/>
  <c r="EC77" i="1"/>
  <c r="EK77" i="1"/>
  <c r="ES77" i="1"/>
  <c r="FA77" i="1"/>
  <c r="ED77" i="1"/>
  <c r="EL77" i="1"/>
  <c r="ET77" i="1"/>
  <c r="FB77" i="1"/>
  <c r="EE77" i="1"/>
  <c r="EM77" i="1"/>
  <c r="EU77" i="1"/>
  <c r="FC77" i="1"/>
  <c r="EF77" i="1"/>
  <c r="EN77" i="1"/>
  <c r="EV77" i="1"/>
  <c r="FD77" i="1"/>
  <c r="EG77" i="1"/>
  <c r="EO77" i="1"/>
  <c r="EW77" i="1"/>
  <c r="FE77" i="1"/>
  <c r="EH69" i="1"/>
  <c r="EP69" i="1"/>
  <c r="EX69" i="1"/>
  <c r="FF69" i="1"/>
  <c r="EI69" i="1"/>
  <c r="EQ69" i="1"/>
  <c r="EY69" i="1"/>
  <c r="EJ69" i="1"/>
  <c r="ER69" i="1"/>
  <c r="EZ69" i="1"/>
  <c r="EC69" i="1"/>
  <c r="EK69" i="1"/>
  <c r="ES69" i="1"/>
  <c r="FA69" i="1"/>
  <c r="ED69" i="1"/>
  <c r="EL69" i="1"/>
  <c r="ET69" i="1"/>
  <c r="FB69" i="1"/>
  <c r="EE69" i="1"/>
  <c r="EM69" i="1"/>
  <c r="EU69" i="1"/>
  <c r="FC69" i="1"/>
  <c r="EF69" i="1"/>
  <c r="EN69" i="1"/>
  <c r="EV69" i="1"/>
  <c r="FD69" i="1"/>
  <c r="FE69" i="1"/>
  <c r="EG69" i="1"/>
  <c r="EO69" i="1"/>
  <c r="EW69" i="1"/>
  <c r="EH61" i="1"/>
  <c r="EP61" i="1"/>
  <c r="EX61" i="1"/>
  <c r="FF61" i="1"/>
  <c r="EI61" i="1"/>
  <c r="EQ61" i="1"/>
  <c r="EY61" i="1"/>
  <c r="EJ61" i="1"/>
  <c r="ER61" i="1"/>
  <c r="EZ61" i="1"/>
  <c r="EC61" i="1"/>
  <c r="EK61" i="1"/>
  <c r="ES61" i="1"/>
  <c r="FA61" i="1"/>
  <c r="ED61" i="1"/>
  <c r="EL61" i="1"/>
  <c r="ET61" i="1"/>
  <c r="FB61" i="1"/>
  <c r="EE61" i="1"/>
  <c r="EM61" i="1"/>
  <c r="EU61" i="1"/>
  <c r="FC61" i="1"/>
  <c r="EF61" i="1"/>
  <c r="EN61" i="1"/>
  <c r="EV61" i="1"/>
  <c r="FD61" i="1"/>
  <c r="EO61" i="1"/>
  <c r="EW61" i="1"/>
  <c r="FE61" i="1"/>
  <c r="EG61" i="1"/>
  <c r="EH53" i="1"/>
  <c r="EP53" i="1"/>
  <c r="EX53" i="1"/>
  <c r="FF53" i="1"/>
  <c r="EJ53" i="1"/>
  <c r="ER53" i="1"/>
  <c r="EZ53" i="1"/>
  <c r="ED53" i="1"/>
  <c r="EL53" i="1"/>
  <c r="ET53" i="1"/>
  <c r="FB53" i="1"/>
  <c r="EE53" i="1"/>
  <c r="EM53" i="1"/>
  <c r="EU53" i="1"/>
  <c r="FC53" i="1"/>
  <c r="EN53" i="1"/>
  <c r="FD53" i="1"/>
  <c r="EO53" i="1"/>
  <c r="FE53" i="1"/>
  <c r="EQ53" i="1"/>
  <c r="EC53" i="1"/>
  <c r="ES53" i="1"/>
  <c r="EF53" i="1"/>
  <c r="EV53" i="1"/>
  <c r="EG53" i="1"/>
  <c r="EW53" i="1"/>
  <c r="EI53" i="1"/>
  <c r="EY53" i="1"/>
  <c r="EK53" i="1"/>
  <c r="FA53" i="1"/>
  <c r="EH45" i="1"/>
  <c r="EP45" i="1"/>
  <c r="EX45" i="1"/>
  <c r="FF45" i="1"/>
  <c r="EJ45" i="1"/>
  <c r="ER45" i="1"/>
  <c r="EZ45" i="1"/>
  <c r="ED45" i="1"/>
  <c r="EL45" i="1"/>
  <c r="ET45" i="1"/>
  <c r="FB45" i="1"/>
  <c r="EE45" i="1"/>
  <c r="EM45" i="1"/>
  <c r="EU45" i="1"/>
  <c r="FC45" i="1"/>
  <c r="EI45" i="1"/>
  <c r="EY45" i="1"/>
  <c r="EN45" i="1"/>
  <c r="FD45" i="1"/>
  <c r="EQ45" i="1"/>
  <c r="EC45" i="1"/>
  <c r="ES45" i="1"/>
  <c r="EV45" i="1"/>
  <c r="EW45" i="1"/>
  <c r="FA45" i="1"/>
  <c r="FE45" i="1"/>
  <c r="EF45" i="1"/>
  <c r="EG45" i="1"/>
  <c r="EK45" i="1"/>
  <c r="EO45" i="1"/>
  <c r="EH37" i="1"/>
  <c r="EP37" i="1"/>
  <c r="EX37" i="1"/>
  <c r="FF37" i="1"/>
  <c r="EJ37" i="1"/>
  <c r="ER37" i="1"/>
  <c r="EZ37" i="1"/>
  <c r="ED37" i="1"/>
  <c r="EL37" i="1"/>
  <c r="ET37" i="1"/>
  <c r="FB37" i="1"/>
  <c r="EE37" i="1"/>
  <c r="EM37" i="1"/>
  <c r="EU37" i="1"/>
  <c r="FC37" i="1"/>
  <c r="EG37" i="1"/>
  <c r="EW37" i="1"/>
  <c r="EI37" i="1"/>
  <c r="EY37" i="1"/>
  <c r="EK37" i="1"/>
  <c r="FA37" i="1"/>
  <c r="EN37" i="1"/>
  <c r="FD37" i="1"/>
  <c r="EQ37" i="1"/>
  <c r="EC37" i="1"/>
  <c r="ES37" i="1"/>
  <c r="EF37" i="1"/>
  <c r="EO37" i="1"/>
  <c r="EV37" i="1"/>
  <c r="FE37" i="1"/>
  <c r="EG29" i="1"/>
  <c r="EO29" i="1"/>
  <c r="EW29" i="1"/>
  <c r="FE29" i="1"/>
  <c r="EH29" i="1"/>
  <c r="EP29" i="1"/>
  <c r="EX29" i="1"/>
  <c r="FF29" i="1"/>
  <c r="EI29" i="1"/>
  <c r="EQ29" i="1"/>
  <c r="EY29" i="1"/>
  <c r="EJ29" i="1"/>
  <c r="ER29" i="1"/>
  <c r="EZ29" i="1"/>
  <c r="ED29" i="1"/>
  <c r="EL29" i="1"/>
  <c r="ET29" i="1"/>
  <c r="FB29" i="1"/>
  <c r="EE29" i="1"/>
  <c r="EM29" i="1"/>
  <c r="EU29" i="1"/>
  <c r="FC29" i="1"/>
  <c r="EC29" i="1"/>
  <c r="EF29" i="1"/>
  <c r="EK29" i="1"/>
  <c r="EN29" i="1"/>
  <c r="EV29" i="1"/>
  <c r="FA29" i="1"/>
  <c r="ES29" i="1"/>
  <c r="FD29" i="1"/>
  <c r="AH132" i="17"/>
  <c r="EF84" i="1"/>
  <c r="EN84" i="1"/>
  <c r="EV84" i="1"/>
  <c r="FD84" i="1"/>
  <c r="EG84" i="1"/>
  <c r="EO84" i="1"/>
  <c r="EW84" i="1"/>
  <c r="FE84" i="1"/>
  <c r="EH84" i="1"/>
  <c r="EP84" i="1"/>
  <c r="EX84" i="1"/>
  <c r="FF84" i="1"/>
  <c r="EI84" i="1"/>
  <c r="EQ84" i="1"/>
  <c r="EY84" i="1"/>
  <c r="EJ84" i="1"/>
  <c r="ER84" i="1"/>
  <c r="EZ84" i="1"/>
  <c r="EC84" i="1"/>
  <c r="EK84" i="1"/>
  <c r="ES84" i="1"/>
  <c r="FA84" i="1"/>
  <c r="ED84" i="1"/>
  <c r="EL84" i="1"/>
  <c r="ET84" i="1"/>
  <c r="FB84" i="1"/>
  <c r="EE84" i="1"/>
  <c r="EM84" i="1"/>
  <c r="FC84" i="1"/>
  <c r="EU84" i="1"/>
  <c r="EF36" i="1"/>
  <c r="EN36" i="1"/>
  <c r="EV36" i="1"/>
  <c r="FD36" i="1"/>
  <c r="EH36" i="1"/>
  <c r="EP36" i="1"/>
  <c r="EX36" i="1"/>
  <c r="FF36" i="1"/>
  <c r="EJ36" i="1"/>
  <c r="ER36" i="1"/>
  <c r="EZ36" i="1"/>
  <c r="EC36" i="1"/>
  <c r="EK36" i="1"/>
  <c r="ES36" i="1"/>
  <c r="FA36" i="1"/>
  <c r="EE36" i="1"/>
  <c r="EU36" i="1"/>
  <c r="EG36" i="1"/>
  <c r="EW36" i="1"/>
  <c r="EI36" i="1"/>
  <c r="EY36" i="1"/>
  <c r="EL36" i="1"/>
  <c r="FB36" i="1"/>
  <c r="EO36" i="1"/>
  <c r="FE36" i="1"/>
  <c r="EQ36" i="1"/>
  <c r="FC36" i="1"/>
  <c r="ED36" i="1"/>
  <c r="EM36" i="1"/>
  <c r="ET36" i="1"/>
  <c r="EE115" i="1"/>
  <c r="EM115" i="1"/>
  <c r="EU115" i="1"/>
  <c r="FC115" i="1"/>
  <c r="EF115" i="1"/>
  <c r="EN115" i="1"/>
  <c r="EV115" i="1"/>
  <c r="FD115" i="1"/>
  <c r="EG115" i="1"/>
  <c r="EO115" i="1"/>
  <c r="EW115" i="1"/>
  <c r="FE115" i="1"/>
  <c r="EH115" i="1"/>
  <c r="EP115" i="1"/>
  <c r="EX115" i="1"/>
  <c r="FF115" i="1"/>
  <c r="EJ115" i="1"/>
  <c r="ER115" i="1"/>
  <c r="EZ115" i="1"/>
  <c r="EC115" i="1"/>
  <c r="EK115" i="1"/>
  <c r="ES115" i="1"/>
  <c r="FA115" i="1"/>
  <c r="EI115" i="1"/>
  <c r="EL115" i="1"/>
  <c r="EQ115" i="1"/>
  <c r="ET115" i="1"/>
  <c r="ED115" i="1"/>
  <c r="EY115" i="1"/>
  <c r="FB115" i="1"/>
  <c r="EE107" i="1"/>
  <c r="EM107" i="1"/>
  <c r="EU107" i="1"/>
  <c r="FC107" i="1"/>
  <c r="EF107" i="1"/>
  <c r="EN107" i="1"/>
  <c r="EV107" i="1"/>
  <c r="FD107" i="1"/>
  <c r="EG107" i="1"/>
  <c r="EO107" i="1"/>
  <c r="EW107" i="1"/>
  <c r="FE107" i="1"/>
  <c r="EH107" i="1"/>
  <c r="EP107" i="1"/>
  <c r="EX107" i="1"/>
  <c r="FF107" i="1"/>
  <c r="EJ107" i="1"/>
  <c r="ER107" i="1"/>
  <c r="EZ107" i="1"/>
  <c r="EC107" i="1"/>
  <c r="EK107" i="1"/>
  <c r="ES107" i="1"/>
  <c r="FA107" i="1"/>
  <c r="EY107" i="1"/>
  <c r="ET107" i="1"/>
  <c r="FB107" i="1"/>
  <c r="ED107" i="1"/>
  <c r="EI107" i="1"/>
  <c r="EL107" i="1"/>
  <c r="EQ107" i="1"/>
  <c r="EE99" i="1"/>
  <c r="EM99" i="1"/>
  <c r="EU99" i="1"/>
  <c r="FC99" i="1"/>
  <c r="EF99" i="1"/>
  <c r="EN99" i="1"/>
  <c r="EV99" i="1"/>
  <c r="FD99" i="1"/>
  <c r="EG99" i="1"/>
  <c r="EO99" i="1"/>
  <c r="EW99" i="1"/>
  <c r="FE99" i="1"/>
  <c r="EH99" i="1"/>
  <c r="EP99" i="1"/>
  <c r="EX99" i="1"/>
  <c r="FF99" i="1"/>
  <c r="EJ99" i="1"/>
  <c r="ER99" i="1"/>
  <c r="EZ99" i="1"/>
  <c r="EC99" i="1"/>
  <c r="EK99" i="1"/>
  <c r="ES99" i="1"/>
  <c r="FA99" i="1"/>
  <c r="EI99" i="1"/>
  <c r="ED99" i="1"/>
  <c r="EL99" i="1"/>
  <c r="EQ99" i="1"/>
  <c r="ET99" i="1"/>
  <c r="EY99" i="1"/>
  <c r="FB99" i="1"/>
  <c r="ED91" i="1"/>
  <c r="EL91" i="1"/>
  <c r="ET91" i="1"/>
  <c r="FB91" i="1"/>
  <c r="EE91" i="1"/>
  <c r="EM91" i="1"/>
  <c r="EU91" i="1"/>
  <c r="FC91" i="1"/>
  <c r="EF91" i="1"/>
  <c r="EN91" i="1"/>
  <c r="EV91" i="1"/>
  <c r="FD91" i="1"/>
  <c r="EG91" i="1"/>
  <c r="EO91" i="1"/>
  <c r="EW91" i="1"/>
  <c r="FE91" i="1"/>
  <c r="EH91" i="1"/>
  <c r="EP91" i="1"/>
  <c r="EX91" i="1"/>
  <c r="FF91" i="1"/>
  <c r="EI91" i="1"/>
  <c r="EQ91" i="1"/>
  <c r="EY91" i="1"/>
  <c r="EJ91" i="1"/>
  <c r="ER91" i="1"/>
  <c r="EZ91" i="1"/>
  <c r="EK91" i="1"/>
  <c r="ES91" i="1"/>
  <c r="EC91" i="1"/>
  <c r="FA91" i="1"/>
  <c r="ED83" i="1"/>
  <c r="EL83" i="1"/>
  <c r="ET83" i="1"/>
  <c r="FB83" i="1"/>
  <c r="EE83" i="1"/>
  <c r="EM83" i="1"/>
  <c r="EU83" i="1"/>
  <c r="FC83" i="1"/>
  <c r="EF83" i="1"/>
  <c r="EN83" i="1"/>
  <c r="EV83" i="1"/>
  <c r="FD83" i="1"/>
  <c r="EG83" i="1"/>
  <c r="EO83" i="1"/>
  <c r="EW83" i="1"/>
  <c r="FE83" i="1"/>
  <c r="EH83" i="1"/>
  <c r="EP83" i="1"/>
  <c r="EX83" i="1"/>
  <c r="FF83" i="1"/>
  <c r="EI83" i="1"/>
  <c r="EQ83" i="1"/>
  <c r="EY83" i="1"/>
  <c r="EJ83" i="1"/>
  <c r="ER83" i="1"/>
  <c r="EZ83" i="1"/>
  <c r="ES83" i="1"/>
  <c r="FA83" i="1"/>
  <c r="EC83" i="1"/>
  <c r="EK83" i="1"/>
  <c r="ED75" i="1"/>
  <c r="EL75" i="1"/>
  <c r="ET75" i="1"/>
  <c r="FB75" i="1"/>
  <c r="EE75" i="1"/>
  <c r="EM75" i="1"/>
  <c r="EU75" i="1"/>
  <c r="FC75" i="1"/>
  <c r="EF75" i="1"/>
  <c r="EN75" i="1"/>
  <c r="EV75" i="1"/>
  <c r="FD75" i="1"/>
  <c r="EG75" i="1"/>
  <c r="EO75" i="1"/>
  <c r="EW75" i="1"/>
  <c r="FE75" i="1"/>
  <c r="EH75" i="1"/>
  <c r="EP75" i="1"/>
  <c r="EX75" i="1"/>
  <c r="FF75" i="1"/>
  <c r="EI75" i="1"/>
  <c r="EQ75" i="1"/>
  <c r="EY75" i="1"/>
  <c r="EJ75" i="1"/>
  <c r="ER75" i="1"/>
  <c r="EZ75" i="1"/>
  <c r="EC75" i="1"/>
  <c r="EK75" i="1"/>
  <c r="ES75" i="1"/>
  <c r="FA75" i="1"/>
  <c r="ED67" i="1"/>
  <c r="EL67" i="1"/>
  <c r="ET67" i="1"/>
  <c r="FB67" i="1"/>
  <c r="EE67" i="1"/>
  <c r="EM67" i="1"/>
  <c r="EU67" i="1"/>
  <c r="FC67" i="1"/>
  <c r="EF67" i="1"/>
  <c r="EN67" i="1"/>
  <c r="EV67" i="1"/>
  <c r="FD67" i="1"/>
  <c r="EG67" i="1"/>
  <c r="EO67" i="1"/>
  <c r="EW67" i="1"/>
  <c r="FE67" i="1"/>
  <c r="EH67" i="1"/>
  <c r="EP67" i="1"/>
  <c r="EX67" i="1"/>
  <c r="FF67" i="1"/>
  <c r="EI67" i="1"/>
  <c r="EQ67" i="1"/>
  <c r="EY67" i="1"/>
  <c r="EJ67" i="1"/>
  <c r="ER67" i="1"/>
  <c r="EZ67" i="1"/>
  <c r="FA67" i="1"/>
  <c r="EC67" i="1"/>
  <c r="EK67" i="1"/>
  <c r="ES67" i="1"/>
  <c r="ED59" i="1"/>
  <c r="EL59" i="1"/>
  <c r="ET59" i="1"/>
  <c r="FB59" i="1"/>
  <c r="EF59" i="1"/>
  <c r="EN59" i="1"/>
  <c r="EV59" i="1"/>
  <c r="EH59" i="1"/>
  <c r="EP59" i="1"/>
  <c r="EX59" i="1"/>
  <c r="FF59" i="1"/>
  <c r="EI59" i="1"/>
  <c r="EQ59" i="1"/>
  <c r="EY59" i="1"/>
  <c r="EJ59" i="1"/>
  <c r="EZ59" i="1"/>
  <c r="EK59" i="1"/>
  <c r="FA59" i="1"/>
  <c r="EM59" i="1"/>
  <c r="FC59" i="1"/>
  <c r="EO59" i="1"/>
  <c r="FD59" i="1"/>
  <c r="ER59" i="1"/>
  <c r="FE59" i="1"/>
  <c r="EC59" i="1"/>
  <c r="ES59" i="1"/>
  <c r="EE59" i="1"/>
  <c r="EU59" i="1"/>
  <c r="EG59" i="1"/>
  <c r="EW59" i="1"/>
  <c r="ED51" i="1"/>
  <c r="EL51" i="1"/>
  <c r="ET51" i="1"/>
  <c r="FB51" i="1"/>
  <c r="EF51" i="1"/>
  <c r="EN51" i="1"/>
  <c r="EV51" i="1"/>
  <c r="FD51" i="1"/>
  <c r="EH51" i="1"/>
  <c r="EP51" i="1"/>
  <c r="EX51" i="1"/>
  <c r="FF51" i="1"/>
  <c r="EI51" i="1"/>
  <c r="EQ51" i="1"/>
  <c r="EY51" i="1"/>
  <c r="EJ51" i="1"/>
  <c r="EZ51" i="1"/>
  <c r="EK51" i="1"/>
  <c r="FA51" i="1"/>
  <c r="EM51" i="1"/>
  <c r="FC51" i="1"/>
  <c r="EO51" i="1"/>
  <c r="FE51" i="1"/>
  <c r="ER51" i="1"/>
  <c r="EC51" i="1"/>
  <c r="ES51" i="1"/>
  <c r="EE51" i="1"/>
  <c r="EU51" i="1"/>
  <c r="EG51" i="1"/>
  <c r="EW51" i="1"/>
  <c r="ED43" i="1"/>
  <c r="EL43" i="1"/>
  <c r="ET43" i="1"/>
  <c r="FB43" i="1"/>
  <c r="EF43" i="1"/>
  <c r="EN43" i="1"/>
  <c r="EV43" i="1"/>
  <c r="FD43" i="1"/>
  <c r="EH43" i="1"/>
  <c r="EP43" i="1"/>
  <c r="EX43" i="1"/>
  <c r="FF43" i="1"/>
  <c r="EI43" i="1"/>
  <c r="EQ43" i="1"/>
  <c r="EY43" i="1"/>
  <c r="EC43" i="1"/>
  <c r="ES43" i="1"/>
  <c r="EE43" i="1"/>
  <c r="EU43" i="1"/>
  <c r="EG43" i="1"/>
  <c r="EJ43" i="1"/>
  <c r="EZ43" i="1"/>
  <c r="EM43" i="1"/>
  <c r="FC43" i="1"/>
  <c r="EO43" i="1"/>
  <c r="FE43" i="1"/>
  <c r="EK43" i="1"/>
  <c r="ER43" i="1"/>
  <c r="EW43" i="1"/>
  <c r="FA43" i="1"/>
  <c r="ED35" i="1"/>
  <c r="EL35" i="1"/>
  <c r="ET35" i="1"/>
  <c r="FB35" i="1"/>
  <c r="EF35" i="1"/>
  <c r="EN35" i="1"/>
  <c r="EV35" i="1"/>
  <c r="FD35" i="1"/>
  <c r="EH35" i="1"/>
  <c r="EP35" i="1"/>
  <c r="EX35" i="1"/>
  <c r="FF35" i="1"/>
  <c r="EI35" i="1"/>
  <c r="EQ35" i="1"/>
  <c r="EY35" i="1"/>
  <c r="EC35" i="1"/>
  <c r="ES35" i="1"/>
  <c r="EE35" i="1"/>
  <c r="EU35" i="1"/>
  <c r="EG35" i="1"/>
  <c r="EW35" i="1"/>
  <c r="EJ35" i="1"/>
  <c r="EZ35" i="1"/>
  <c r="EM35" i="1"/>
  <c r="FC35" i="1"/>
  <c r="EO35" i="1"/>
  <c r="FE35" i="1"/>
  <c r="EK35" i="1"/>
  <c r="ER35" i="1"/>
  <c r="FA35" i="1"/>
  <c r="EC27" i="1"/>
  <c r="EK27" i="1"/>
  <c r="ES27" i="1"/>
  <c r="FA27" i="1"/>
  <c r="ED27" i="1"/>
  <c r="EL27" i="1"/>
  <c r="ET27" i="1"/>
  <c r="FB27" i="1"/>
  <c r="EE27" i="1"/>
  <c r="EM27" i="1"/>
  <c r="EU27" i="1"/>
  <c r="FC27" i="1"/>
  <c r="EF27" i="1"/>
  <c r="EN27" i="1"/>
  <c r="EV27" i="1"/>
  <c r="FD27" i="1"/>
  <c r="EH27" i="1"/>
  <c r="EP27" i="1"/>
  <c r="EX27" i="1"/>
  <c r="FF27" i="1"/>
  <c r="EI27" i="1"/>
  <c r="EQ27" i="1"/>
  <c r="EY27" i="1"/>
  <c r="FE27" i="1"/>
  <c r="EG27" i="1"/>
  <c r="EJ27" i="1"/>
  <c r="ER27" i="1"/>
  <c r="EW27" i="1"/>
  <c r="EO27" i="1"/>
  <c r="EZ27" i="1"/>
  <c r="EF92" i="1"/>
  <c r="EN92" i="1"/>
  <c r="EV92" i="1"/>
  <c r="FD92" i="1"/>
  <c r="EG92" i="1"/>
  <c r="EO92" i="1"/>
  <c r="EW92" i="1"/>
  <c r="FE92" i="1"/>
  <c r="EH92" i="1"/>
  <c r="EP92" i="1"/>
  <c r="EX92" i="1"/>
  <c r="FF92" i="1"/>
  <c r="EI92" i="1"/>
  <c r="EQ92" i="1"/>
  <c r="EY92" i="1"/>
  <c r="EJ92" i="1"/>
  <c r="ER92" i="1"/>
  <c r="EZ92" i="1"/>
  <c r="EC92" i="1"/>
  <c r="EK92" i="1"/>
  <c r="ES92" i="1"/>
  <c r="FA92" i="1"/>
  <c r="ED92" i="1"/>
  <c r="EL92" i="1"/>
  <c r="ET92" i="1"/>
  <c r="FB92" i="1"/>
  <c r="EE92" i="1"/>
  <c r="EM92" i="1"/>
  <c r="EU92" i="1"/>
  <c r="FC92" i="1"/>
  <c r="EF44" i="1"/>
  <c r="EN44" i="1"/>
  <c r="EV44" i="1"/>
  <c r="FD44" i="1"/>
  <c r="EH44" i="1"/>
  <c r="EP44" i="1"/>
  <c r="EX44" i="1"/>
  <c r="FF44" i="1"/>
  <c r="EJ44" i="1"/>
  <c r="ER44" i="1"/>
  <c r="EZ44" i="1"/>
  <c r="EC44" i="1"/>
  <c r="EK44" i="1"/>
  <c r="ES44" i="1"/>
  <c r="FA44" i="1"/>
  <c r="EG44" i="1"/>
  <c r="EW44" i="1"/>
  <c r="EL44" i="1"/>
  <c r="FB44" i="1"/>
  <c r="EO44" i="1"/>
  <c r="FE44" i="1"/>
  <c r="EQ44" i="1"/>
  <c r="ET44" i="1"/>
  <c r="EU44" i="1"/>
  <c r="EY44" i="1"/>
  <c r="FC44" i="1"/>
  <c r="ED44" i="1"/>
  <c r="EE44" i="1"/>
  <c r="EI44" i="1"/>
  <c r="EM44" i="1"/>
  <c r="EC114" i="1"/>
  <c r="EK114" i="1"/>
  <c r="ES114" i="1"/>
  <c r="FA114" i="1"/>
  <c r="ED114" i="1"/>
  <c r="EL114" i="1"/>
  <c r="ET114" i="1"/>
  <c r="FB114" i="1"/>
  <c r="EE114" i="1"/>
  <c r="EM114" i="1"/>
  <c r="EU114" i="1"/>
  <c r="FC114" i="1"/>
  <c r="EF114" i="1"/>
  <c r="EN114" i="1"/>
  <c r="EV114" i="1"/>
  <c r="FD114" i="1"/>
  <c r="EH114" i="1"/>
  <c r="EP114" i="1"/>
  <c r="EX114" i="1"/>
  <c r="FF114" i="1"/>
  <c r="EI114" i="1"/>
  <c r="EQ114" i="1"/>
  <c r="EY114" i="1"/>
  <c r="EG114" i="1"/>
  <c r="EJ114" i="1"/>
  <c r="EO114" i="1"/>
  <c r="ER114" i="1"/>
  <c r="EW114" i="1"/>
  <c r="EZ114" i="1"/>
  <c r="FE114" i="1"/>
  <c r="EC106" i="1"/>
  <c r="EK106" i="1"/>
  <c r="ES106" i="1"/>
  <c r="FA106" i="1"/>
  <c r="ED106" i="1"/>
  <c r="EL106" i="1"/>
  <c r="ET106" i="1"/>
  <c r="FB106" i="1"/>
  <c r="EE106" i="1"/>
  <c r="EM106" i="1"/>
  <c r="EU106" i="1"/>
  <c r="FC106" i="1"/>
  <c r="EF106" i="1"/>
  <c r="EN106" i="1"/>
  <c r="EV106" i="1"/>
  <c r="FD106" i="1"/>
  <c r="EH106" i="1"/>
  <c r="EP106" i="1"/>
  <c r="EX106" i="1"/>
  <c r="FF106" i="1"/>
  <c r="EI106" i="1"/>
  <c r="EQ106" i="1"/>
  <c r="EY106" i="1"/>
  <c r="EW106" i="1"/>
  <c r="EZ106" i="1"/>
  <c r="ER106" i="1"/>
  <c r="FE106" i="1"/>
  <c r="EG106" i="1"/>
  <c r="EJ106" i="1"/>
  <c r="EO106" i="1"/>
  <c r="EC98" i="1"/>
  <c r="EK98" i="1"/>
  <c r="ES98" i="1"/>
  <c r="FA98" i="1"/>
  <c r="ED98" i="1"/>
  <c r="EL98" i="1"/>
  <c r="ET98" i="1"/>
  <c r="FB98" i="1"/>
  <c r="EE98" i="1"/>
  <c r="EM98" i="1"/>
  <c r="EU98" i="1"/>
  <c r="FC98" i="1"/>
  <c r="EF98" i="1"/>
  <c r="EN98" i="1"/>
  <c r="EV98" i="1"/>
  <c r="FD98" i="1"/>
  <c r="EH98" i="1"/>
  <c r="EP98" i="1"/>
  <c r="EX98" i="1"/>
  <c r="FF98" i="1"/>
  <c r="EI98" i="1"/>
  <c r="EQ98" i="1"/>
  <c r="EY98" i="1"/>
  <c r="EG98" i="1"/>
  <c r="EJ98" i="1"/>
  <c r="EO98" i="1"/>
  <c r="ER98" i="1"/>
  <c r="EW98" i="1"/>
  <c r="EZ98" i="1"/>
  <c r="FE98" i="1"/>
  <c r="EJ90" i="1"/>
  <c r="ER90" i="1"/>
  <c r="EZ90" i="1"/>
  <c r="EC90" i="1"/>
  <c r="EK90" i="1"/>
  <c r="ES90" i="1"/>
  <c r="FA90" i="1"/>
  <c r="ED90" i="1"/>
  <c r="EL90" i="1"/>
  <c r="ET90" i="1"/>
  <c r="FB90" i="1"/>
  <c r="EE90" i="1"/>
  <c r="EM90" i="1"/>
  <c r="EU90" i="1"/>
  <c r="FC90" i="1"/>
  <c r="EF90" i="1"/>
  <c r="EN90" i="1"/>
  <c r="EV90" i="1"/>
  <c r="FD90" i="1"/>
  <c r="EG90" i="1"/>
  <c r="EO90" i="1"/>
  <c r="EW90" i="1"/>
  <c r="FE90" i="1"/>
  <c r="EH90" i="1"/>
  <c r="EP90" i="1"/>
  <c r="EX90" i="1"/>
  <c r="FF90" i="1"/>
  <c r="EI90" i="1"/>
  <c r="EQ90" i="1"/>
  <c r="EY90" i="1"/>
  <c r="EJ82" i="1"/>
  <c r="ER82" i="1"/>
  <c r="EZ82" i="1"/>
  <c r="EC82" i="1"/>
  <c r="EK82" i="1"/>
  <c r="ES82" i="1"/>
  <c r="FA82" i="1"/>
  <c r="ED82" i="1"/>
  <c r="EL82" i="1"/>
  <c r="ET82" i="1"/>
  <c r="FB82" i="1"/>
  <c r="EE82" i="1"/>
  <c r="EM82" i="1"/>
  <c r="EU82" i="1"/>
  <c r="FC82" i="1"/>
  <c r="EF82" i="1"/>
  <c r="EN82" i="1"/>
  <c r="EV82" i="1"/>
  <c r="FD82" i="1"/>
  <c r="EG82" i="1"/>
  <c r="EO82" i="1"/>
  <c r="EW82" i="1"/>
  <c r="FE82" i="1"/>
  <c r="EH82" i="1"/>
  <c r="EP82" i="1"/>
  <c r="EX82" i="1"/>
  <c r="FF82" i="1"/>
  <c r="EI82" i="1"/>
  <c r="EY82" i="1"/>
  <c r="EQ82" i="1"/>
  <c r="EJ74" i="1"/>
  <c r="ER74" i="1"/>
  <c r="EZ74" i="1"/>
  <c r="EC74" i="1"/>
  <c r="EK74" i="1"/>
  <c r="ES74" i="1"/>
  <c r="FA74" i="1"/>
  <c r="ED74" i="1"/>
  <c r="EL74" i="1"/>
  <c r="ET74" i="1"/>
  <c r="FB74" i="1"/>
  <c r="EE74" i="1"/>
  <c r="EM74" i="1"/>
  <c r="EU74" i="1"/>
  <c r="FC74" i="1"/>
  <c r="EF74" i="1"/>
  <c r="EN74" i="1"/>
  <c r="EV74" i="1"/>
  <c r="FD74" i="1"/>
  <c r="EG74" i="1"/>
  <c r="EO74" i="1"/>
  <c r="EW74" i="1"/>
  <c r="FE74" i="1"/>
  <c r="EH74" i="1"/>
  <c r="EP74" i="1"/>
  <c r="EX74" i="1"/>
  <c r="FF74" i="1"/>
  <c r="EI74" i="1"/>
  <c r="EQ74" i="1"/>
  <c r="EY74" i="1"/>
  <c r="EJ66" i="1"/>
  <c r="ER66" i="1"/>
  <c r="EZ66" i="1"/>
  <c r="EC66" i="1"/>
  <c r="EK66" i="1"/>
  <c r="ES66" i="1"/>
  <c r="FA66" i="1"/>
  <c r="ED66" i="1"/>
  <c r="EL66" i="1"/>
  <c r="ET66" i="1"/>
  <c r="FB66" i="1"/>
  <c r="EE66" i="1"/>
  <c r="EM66" i="1"/>
  <c r="EU66" i="1"/>
  <c r="FC66" i="1"/>
  <c r="EF66" i="1"/>
  <c r="EN66" i="1"/>
  <c r="EV66" i="1"/>
  <c r="FD66" i="1"/>
  <c r="EG66" i="1"/>
  <c r="EO66" i="1"/>
  <c r="EW66" i="1"/>
  <c r="FE66" i="1"/>
  <c r="EH66" i="1"/>
  <c r="EP66" i="1"/>
  <c r="EX66" i="1"/>
  <c r="FF66" i="1"/>
  <c r="EI66" i="1"/>
  <c r="EQ66" i="1"/>
  <c r="EY66" i="1"/>
  <c r="EJ58" i="1"/>
  <c r="ER58" i="1"/>
  <c r="EZ58" i="1"/>
  <c r="ED58" i="1"/>
  <c r="EL58" i="1"/>
  <c r="ET58" i="1"/>
  <c r="FB58" i="1"/>
  <c r="EF58" i="1"/>
  <c r="EN58" i="1"/>
  <c r="EV58" i="1"/>
  <c r="FD58" i="1"/>
  <c r="EG58" i="1"/>
  <c r="EO58" i="1"/>
  <c r="EW58" i="1"/>
  <c r="FE58" i="1"/>
  <c r="EH58" i="1"/>
  <c r="EX58" i="1"/>
  <c r="EI58" i="1"/>
  <c r="EY58" i="1"/>
  <c r="EK58" i="1"/>
  <c r="FA58" i="1"/>
  <c r="EM58" i="1"/>
  <c r="FC58" i="1"/>
  <c r="EP58" i="1"/>
  <c r="FF58" i="1"/>
  <c r="EQ58" i="1"/>
  <c r="EC58" i="1"/>
  <c r="ES58" i="1"/>
  <c r="EU58" i="1"/>
  <c r="EE58" i="1"/>
  <c r="EJ50" i="1"/>
  <c r="ER50" i="1"/>
  <c r="EZ50" i="1"/>
  <c r="ED50" i="1"/>
  <c r="EL50" i="1"/>
  <c r="ET50" i="1"/>
  <c r="FB50" i="1"/>
  <c r="EF50" i="1"/>
  <c r="EN50" i="1"/>
  <c r="EV50" i="1"/>
  <c r="FD50" i="1"/>
  <c r="EG50" i="1"/>
  <c r="EO50" i="1"/>
  <c r="EW50" i="1"/>
  <c r="FE50" i="1"/>
  <c r="EH50" i="1"/>
  <c r="EX50" i="1"/>
  <c r="EI50" i="1"/>
  <c r="EY50" i="1"/>
  <c r="EK50" i="1"/>
  <c r="FA50" i="1"/>
  <c r="EM50" i="1"/>
  <c r="FC50" i="1"/>
  <c r="EP50" i="1"/>
  <c r="FF50" i="1"/>
  <c r="EQ50" i="1"/>
  <c r="EC50" i="1"/>
  <c r="ES50" i="1"/>
  <c r="EE50" i="1"/>
  <c r="EU50" i="1"/>
  <c r="EJ42" i="1"/>
  <c r="ER42" i="1"/>
  <c r="EZ42" i="1"/>
  <c r="ED42" i="1"/>
  <c r="EL42" i="1"/>
  <c r="ET42" i="1"/>
  <c r="FB42" i="1"/>
  <c r="EF42" i="1"/>
  <c r="EN42" i="1"/>
  <c r="EV42" i="1"/>
  <c r="FD42" i="1"/>
  <c r="EG42" i="1"/>
  <c r="EO42" i="1"/>
  <c r="EW42" i="1"/>
  <c r="FE42" i="1"/>
  <c r="EQ42" i="1"/>
  <c r="EC42" i="1"/>
  <c r="ES42" i="1"/>
  <c r="EE42" i="1"/>
  <c r="EU42" i="1"/>
  <c r="EH42" i="1"/>
  <c r="EX42" i="1"/>
  <c r="EK42" i="1"/>
  <c r="FA42" i="1"/>
  <c r="EM42" i="1"/>
  <c r="FC42" i="1"/>
  <c r="EI42" i="1"/>
  <c r="EP42" i="1"/>
  <c r="EY42" i="1"/>
  <c r="FF42" i="1"/>
  <c r="EJ34" i="1"/>
  <c r="ER34" i="1"/>
  <c r="EZ34" i="1"/>
  <c r="ED34" i="1"/>
  <c r="EL34" i="1"/>
  <c r="ET34" i="1"/>
  <c r="FB34" i="1"/>
  <c r="EF34" i="1"/>
  <c r="EN34" i="1"/>
  <c r="EV34" i="1"/>
  <c r="FD34" i="1"/>
  <c r="EG34" i="1"/>
  <c r="EO34" i="1"/>
  <c r="EW34" i="1"/>
  <c r="FE34" i="1"/>
  <c r="EQ34" i="1"/>
  <c r="EC34" i="1"/>
  <c r="ES34" i="1"/>
  <c r="EE34" i="1"/>
  <c r="EU34" i="1"/>
  <c r="EH34" i="1"/>
  <c r="EX34" i="1"/>
  <c r="EK34" i="1"/>
  <c r="FA34" i="1"/>
  <c r="EM34" i="1"/>
  <c r="FC34" i="1"/>
  <c r="EY34" i="1"/>
  <c r="FF34" i="1"/>
  <c r="EI34" i="1"/>
  <c r="EP34" i="1"/>
  <c r="EH26" i="1"/>
  <c r="EI26" i="1"/>
  <c r="EJ26" i="1"/>
  <c r="EC26" i="1"/>
  <c r="EK26" i="1"/>
  <c r="ED26" i="1"/>
  <c r="EL26" i="1"/>
  <c r="EE26" i="1"/>
  <c r="EF26" i="1"/>
  <c r="EQ26" i="1"/>
  <c r="EY26" i="1"/>
  <c r="ER26" i="1"/>
  <c r="EZ26" i="1"/>
  <c r="ES26" i="1"/>
  <c r="FA26" i="1"/>
  <c r="EG26" i="1"/>
  <c r="ET26" i="1"/>
  <c r="FB26" i="1"/>
  <c r="EN26" i="1"/>
  <c r="EV26" i="1"/>
  <c r="FD26" i="1"/>
  <c r="EO26" i="1"/>
  <c r="EW26" i="1"/>
  <c r="FE26" i="1"/>
  <c r="FC26" i="1"/>
  <c r="FF26" i="1"/>
  <c r="EP26" i="1"/>
  <c r="EU26" i="1"/>
  <c r="EM26" i="1"/>
  <c r="EX26" i="1"/>
  <c r="EG116" i="1"/>
  <c r="EO116" i="1"/>
  <c r="EW116" i="1"/>
  <c r="FE116" i="1"/>
  <c r="EH116" i="1"/>
  <c r="EP116" i="1"/>
  <c r="EX116" i="1"/>
  <c r="FF116" i="1"/>
  <c r="EI116" i="1"/>
  <c r="EQ116" i="1"/>
  <c r="EY116" i="1"/>
  <c r="EJ116" i="1"/>
  <c r="ER116" i="1"/>
  <c r="EZ116" i="1"/>
  <c r="ED116" i="1"/>
  <c r="EL116" i="1"/>
  <c r="ET116" i="1"/>
  <c r="FB116" i="1"/>
  <c r="EE116" i="1"/>
  <c r="EM116" i="1"/>
  <c r="EU116" i="1"/>
  <c r="FC116" i="1"/>
  <c r="EK116" i="1"/>
  <c r="EN116" i="1"/>
  <c r="EF116" i="1"/>
  <c r="ES116" i="1"/>
  <c r="EV116" i="1"/>
  <c r="FA116" i="1"/>
  <c r="FD116" i="1"/>
  <c r="EC116" i="1"/>
  <c r="EF68" i="1"/>
  <c r="EN68" i="1"/>
  <c r="EV68" i="1"/>
  <c r="FD68" i="1"/>
  <c r="EG68" i="1"/>
  <c r="EO68" i="1"/>
  <c r="EW68" i="1"/>
  <c r="FE68" i="1"/>
  <c r="EH68" i="1"/>
  <c r="EP68" i="1"/>
  <c r="EX68" i="1"/>
  <c r="FF68" i="1"/>
  <c r="EI68" i="1"/>
  <c r="EQ68" i="1"/>
  <c r="EY68" i="1"/>
  <c r="EJ68" i="1"/>
  <c r="ER68" i="1"/>
  <c r="EZ68" i="1"/>
  <c r="EC68" i="1"/>
  <c r="EK68" i="1"/>
  <c r="ES68" i="1"/>
  <c r="FA68" i="1"/>
  <c r="ED68" i="1"/>
  <c r="EL68" i="1"/>
  <c r="ET68" i="1"/>
  <c r="FB68" i="1"/>
  <c r="EE68" i="1"/>
  <c r="EM68" i="1"/>
  <c r="EU68" i="1"/>
  <c r="FC68" i="1"/>
  <c r="EI113" i="1"/>
  <c r="EQ113" i="1"/>
  <c r="EY113" i="1"/>
  <c r="EJ113" i="1"/>
  <c r="ER113" i="1"/>
  <c r="EZ113" i="1"/>
  <c r="EC113" i="1"/>
  <c r="EK113" i="1"/>
  <c r="ES113" i="1"/>
  <c r="FA113" i="1"/>
  <c r="ED113" i="1"/>
  <c r="EL113" i="1"/>
  <c r="ET113" i="1"/>
  <c r="FB113" i="1"/>
  <c r="EF113" i="1"/>
  <c r="EN113" i="1"/>
  <c r="EV113" i="1"/>
  <c r="FD113" i="1"/>
  <c r="EG113" i="1"/>
  <c r="EO113" i="1"/>
  <c r="EW113" i="1"/>
  <c r="FE113" i="1"/>
  <c r="EE113" i="1"/>
  <c r="EH113" i="1"/>
  <c r="EM113" i="1"/>
  <c r="FF113" i="1"/>
  <c r="EP113" i="1"/>
  <c r="EU113" i="1"/>
  <c r="EX113" i="1"/>
  <c r="FC113" i="1"/>
  <c r="EI105" i="1"/>
  <c r="EQ105" i="1"/>
  <c r="EY105" i="1"/>
  <c r="EJ105" i="1"/>
  <c r="ER105" i="1"/>
  <c r="EZ105" i="1"/>
  <c r="EC105" i="1"/>
  <c r="EK105" i="1"/>
  <c r="ES105" i="1"/>
  <c r="FA105" i="1"/>
  <c r="ED105" i="1"/>
  <c r="EL105" i="1"/>
  <c r="ET105" i="1"/>
  <c r="FB105" i="1"/>
  <c r="EF105" i="1"/>
  <c r="EN105" i="1"/>
  <c r="EV105" i="1"/>
  <c r="FD105" i="1"/>
  <c r="EG105" i="1"/>
  <c r="EO105" i="1"/>
  <c r="EW105" i="1"/>
  <c r="FE105" i="1"/>
  <c r="EU105" i="1"/>
  <c r="EX105" i="1"/>
  <c r="FC105" i="1"/>
  <c r="FF105" i="1"/>
  <c r="EE105" i="1"/>
  <c r="EH105" i="1"/>
  <c r="EM105" i="1"/>
  <c r="EP105" i="1"/>
  <c r="EI97" i="1"/>
  <c r="EQ97" i="1"/>
  <c r="EY97" i="1"/>
  <c r="EJ97" i="1"/>
  <c r="ER97" i="1"/>
  <c r="EZ97" i="1"/>
  <c r="EC97" i="1"/>
  <c r="EK97" i="1"/>
  <c r="ES97" i="1"/>
  <c r="FA97" i="1"/>
  <c r="ED97" i="1"/>
  <c r="EL97" i="1"/>
  <c r="ET97" i="1"/>
  <c r="FB97" i="1"/>
  <c r="EF97" i="1"/>
  <c r="EN97" i="1"/>
  <c r="EV97" i="1"/>
  <c r="FD97" i="1"/>
  <c r="EG97" i="1"/>
  <c r="EO97" i="1"/>
  <c r="EW97" i="1"/>
  <c r="FE97" i="1"/>
  <c r="EE97" i="1"/>
  <c r="EH97" i="1"/>
  <c r="EM97" i="1"/>
  <c r="EP97" i="1"/>
  <c r="EU97" i="1"/>
  <c r="FF97" i="1"/>
  <c r="EX97" i="1"/>
  <c r="FC97" i="1"/>
  <c r="EH89" i="1"/>
  <c r="EP89" i="1"/>
  <c r="EX89" i="1"/>
  <c r="FF89" i="1"/>
  <c r="EI89" i="1"/>
  <c r="EQ89" i="1"/>
  <c r="EY89" i="1"/>
  <c r="EJ89" i="1"/>
  <c r="ER89" i="1"/>
  <c r="EZ89" i="1"/>
  <c r="EC89" i="1"/>
  <c r="EK89" i="1"/>
  <c r="ES89" i="1"/>
  <c r="FA89" i="1"/>
  <c r="ED89" i="1"/>
  <c r="EL89" i="1"/>
  <c r="ET89" i="1"/>
  <c r="FB89" i="1"/>
  <c r="EE89" i="1"/>
  <c r="EM89" i="1"/>
  <c r="EU89" i="1"/>
  <c r="FC89" i="1"/>
  <c r="EF89" i="1"/>
  <c r="EN89" i="1"/>
  <c r="EV89" i="1"/>
  <c r="FD89" i="1"/>
  <c r="FE89" i="1"/>
  <c r="EG89" i="1"/>
  <c r="EO89" i="1"/>
  <c r="EW89" i="1"/>
  <c r="EH81" i="1"/>
  <c r="EP81" i="1"/>
  <c r="EX81" i="1"/>
  <c r="FF81" i="1"/>
  <c r="EI81" i="1"/>
  <c r="EQ81" i="1"/>
  <c r="EY81" i="1"/>
  <c r="EJ81" i="1"/>
  <c r="ER81" i="1"/>
  <c r="EZ81" i="1"/>
  <c r="EC81" i="1"/>
  <c r="EK81" i="1"/>
  <c r="ES81" i="1"/>
  <c r="FA81" i="1"/>
  <c r="ED81" i="1"/>
  <c r="EL81" i="1"/>
  <c r="ET81" i="1"/>
  <c r="FB81" i="1"/>
  <c r="EE81" i="1"/>
  <c r="EM81" i="1"/>
  <c r="EU81" i="1"/>
  <c r="FC81" i="1"/>
  <c r="EF81" i="1"/>
  <c r="EN81" i="1"/>
  <c r="EV81" i="1"/>
  <c r="FD81" i="1"/>
  <c r="EO81" i="1"/>
  <c r="EW81" i="1"/>
  <c r="FE81" i="1"/>
  <c r="EG81" i="1"/>
  <c r="EH73" i="1"/>
  <c r="EI73" i="1"/>
  <c r="EJ73" i="1"/>
  <c r="EC73" i="1"/>
  <c r="EK73" i="1"/>
  <c r="ED73" i="1"/>
  <c r="EE73" i="1"/>
  <c r="EM73" i="1"/>
  <c r="EF73" i="1"/>
  <c r="EP73" i="1"/>
  <c r="EX73" i="1"/>
  <c r="FF73" i="1"/>
  <c r="EQ73" i="1"/>
  <c r="EY73" i="1"/>
  <c r="ER73" i="1"/>
  <c r="EZ73" i="1"/>
  <c r="ES73" i="1"/>
  <c r="FA73" i="1"/>
  <c r="EG73" i="1"/>
  <c r="ET73" i="1"/>
  <c r="FB73" i="1"/>
  <c r="EL73" i="1"/>
  <c r="EU73" i="1"/>
  <c r="FC73" i="1"/>
  <c r="EN73" i="1"/>
  <c r="EV73" i="1"/>
  <c r="FD73" i="1"/>
  <c r="EO73" i="1"/>
  <c r="EW73" i="1"/>
  <c r="FE73" i="1"/>
  <c r="EH65" i="1"/>
  <c r="EP65" i="1"/>
  <c r="EX65" i="1"/>
  <c r="FF65" i="1"/>
  <c r="EI65" i="1"/>
  <c r="EQ65" i="1"/>
  <c r="EY65" i="1"/>
  <c r="EJ65" i="1"/>
  <c r="ER65" i="1"/>
  <c r="EZ65" i="1"/>
  <c r="EC65" i="1"/>
  <c r="EK65" i="1"/>
  <c r="ES65" i="1"/>
  <c r="FA65" i="1"/>
  <c r="ED65" i="1"/>
  <c r="EL65" i="1"/>
  <c r="ET65" i="1"/>
  <c r="FB65" i="1"/>
  <c r="EE65" i="1"/>
  <c r="EM65" i="1"/>
  <c r="EU65" i="1"/>
  <c r="FC65" i="1"/>
  <c r="EF65" i="1"/>
  <c r="EN65" i="1"/>
  <c r="EV65" i="1"/>
  <c r="FD65" i="1"/>
  <c r="EW65" i="1"/>
  <c r="FE65" i="1"/>
  <c r="EG65" i="1"/>
  <c r="EO65" i="1"/>
  <c r="EH57" i="1"/>
  <c r="EP57" i="1"/>
  <c r="EX57" i="1"/>
  <c r="FF57" i="1"/>
  <c r="EJ57" i="1"/>
  <c r="ER57" i="1"/>
  <c r="EZ57" i="1"/>
  <c r="ED57" i="1"/>
  <c r="EL57" i="1"/>
  <c r="ET57" i="1"/>
  <c r="FB57" i="1"/>
  <c r="EE57" i="1"/>
  <c r="EM57" i="1"/>
  <c r="EU57" i="1"/>
  <c r="FC57" i="1"/>
  <c r="EF57" i="1"/>
  <c r="EV57" i="1"/>
  <c r="EG57" i="1"/>
  <c r="EW57" i="1"/>
  <c r="EI57" i="1"/>
  <c r="EY57" i="1"/>
  <c r="EK57" i="1"/>
  <c r="FA57" i="1"/>
  <c r="EN57" i="1"/>
  <c r="FD57" i="1"/>
  <c r="EO57" i="1"/>
  <c r="FE57" i="1"/>
  <c r="EQ57" i="1"/>
  <c r="EC57" i="1"/>
  <c r="ES57" i="1"/>
  <c r="EH49" i="1"/>
  <c r="EP49" i="1"/>
  <c r="EX49" i="1"/>
  <c r="FF49" i="1"/>
  <c r="EJ49" i="1"/>
  <c r="ER49" i="1"/>
  <c r="EZ49" i="1"/>
  <c r="ED49" i="1"/>
  <c r="EL49" i="1"/>
  <c r="ET49" i="1"/>
  <c r="FB49" i="1"/>
  <c r="EE49" i="1"/>
  <c r="EM49" i="1"/>
  <c r="EU49" i="1"/>
  <c r="FC49" i="1"/>
  <c r="EF49" i="1"/>
  <c r="EV49" i="1"/>
  <c r="EG49" i="1"/>
  <c r="EW49" i="1"/>
  <c r="EI49" i="1"/>
  <c r="EY49" i="1"/>
  <c r="EK49" i="1"/>
  <c r="FA49" i="1"/>
  <c r="EN49" i="1"/>
  <c r="FD49" i="1"/>
  <c r="EO49" i="1"/>
  <c r="FE49" i="1"/>
  <c r="EQ49" i="1"/>
  <c r="EC49" i="1"/>
  <c r="ES49" i="1"/>
  <c r="EH41" i="1"/>
  <c r="EP41" i="1"/>
  <c r="EX41" i="1"/>
  <c r="FF41" i="1"/>
  <c r="EJ41" i="1"/>
  <c r="ER41" i="1"/>
  <c r="EZ41" i="1"/>
  <c r="ED41" i="1"/>
  <c r="EL41" i="1"/>
  <c r="ET41" i="1"/>
  <c r="FB41" i="1"/>
  <c r="EE41" i="1"/>
  <c r="EM41" i="1"/>
  <c r="EU41" i="1"/>
  <c r="FC41" i="1"/>
  <c r="EO41" i="1"/>
  <c r="FE41" i="1"/>
  <c r="EQ41" i="1"/>
  <c r="EC41" i="1"/>
  <c r="ES41" i="1"/>
  <c r="EF41" i="1"/>
  <c r="EV41" i="1"/>
  <c r="EI41" i="1"/>
  <c r="EY41" i="1"/>
  <c r="EK41" i="1"/>
  <c r="FA41" i="1"/>
  <c r="EG41" i="1"/>
  <c r="EN41" i="1"/>
  <c r="EW41" i="1"/>
  <c r="FD41" i="1"/>
  <c r="EH33" i="1"/>
  <c r="EP33" i="1"/>
  <c r="EX33" i="1"/>
  <c r="FF33" i="1"/>
  <c r="EJ33" i="1"/>
  <c r="ER33" i="1"/>
  <c r="EZ33" i="1"/>
  <c r="ED33" i="1"/>
  <c r="EL33" i="1"/>
  <c r="ET33" i="1"/>
  <c r="FB33" i="1"/>
  <c r="EE33" i="1"/>
  <c r="EM33" i="1"/>
  <c r="EU33" i="1"/>
  <c r="FC33" i="1"/>
  <c r="EO33" i="1"/>
  <c r="FE33" i="1"/>
  <c r="EQ33" i="1"/>
  <c r="EC33" i="1"/>
  <c r="ES33" i="1"/>
  <c r="EF33" i="1"/>
  <c r="EV33" i="1"/>
  <c r="EI33" i="1"/>
  <c r="EY33" i="1"/>
  <c r="EK33" i="1"/>
  <c r="FA33" i="1"/>
  <c r="EG33" i="1"/>
  <c r="EN33" i="1"/>
  <c r="EW33" i="1"/>
  <c r="FD33" i="1"/>
  <c r="EF25" i="1"/>
  <c r="EN25" i="1"/>
  <c r="EV25" i="1"/>
  <c r="FD25" i="1"/>
  <c r="EG25" i="1"/>
  <c r="EO25" i="1"/>
  <c r="EW25" i="1"/>
  <c r="FE25" i="1"/>
  <c r="EH25" i="1"/>
  <c r="EP25" i="1"/>
  <c r="EX25" i="1"/>
  <c r="FF25" i="1"/>
  <c r="EI25" i="1"/>
  <c r="EQ25" i="1"/>
  <c r="EY25" i="1"/>
  <c r="EJ25" i="1"/>
  <c r="ER25" i="1"/>
  <c r="EZ25" i="1"/>
  <c r="EC25" i="1"/>
  <c r="EK25" i="1"/>
  <c r="ES25" i="1"/>
  <c r="FA25" i="1"/>
  <c r="ED25" i="1"/>
  <c r="EL25" i="1"/>
  <c r="ET25" i="1"/>
  <c r="FB25" i="1"/>
  <c r="EM25" i="1"/>
  <c r="EU25" i="1"/>
  <c r="FC25" i="1"/>
  <c r="EE25" i="1"/>
  <c r="EF76" i="1"/>
  <c r="EN76" i="1"/>
  <c r="EV76" i="1"/>
  <c r="FD76" i="1"/>
  <c r="EG76" i="1"/>
  <c r="EO76" i="1"/>
  <c r="EW76" i="1"/>
  <c r="FE76" i="1"/>
  <c r="EH76" i="1"/>
  <c r="EP76" i="1"/>
  <c r="EX76" i="1"/>
  <c r="FF76" i="1"/>
  <c r="EI76" i="1"/>
  <c r="EQ76" i="1"/>
  <c r="EY76" i="1"/>
  <c r="EJ76" i="1"/>
  <c r="ER76" i="1"/>
  <c r="EZ76" i="1"/>
  <c r="EC76" i="1"/>
  <c r="EK76" i="1"/>
  <c r="ES76" i="1"/>
  <c r="FA76" i="1"/>
  <c r="ED76" i="1"/>
  <c r="EL76" i="1"/>
  <c r="ET76" i="1"/>
  <c r="FB76" i="1"/>
  <c r="EM76" i="1"/>
  <c r="EU76" i="1"/>
  <c r="EE76" i="1"/>
  <c r="FC76" i="1"/>
  <c r="EE28" i="1"/>
  <c r="EM28" i="1"/>
  <c r="EU28" i="1"/>
  <c r="FC28" i="1"/>
  <c r="EF28" i="1"/>
  <c r="EN28" i="1"/>
  <c r="EV28" i="1"/>
  <c r="FD28" i="1"/>
  <c r="EG28" i="1"/>
  <c r="EO28" i="1"/>
  <c r="EW28" i="1"/>
  <c r="FE28" i="1"/>
  <c r="EH28" i="1"/>
  <c r="EP28" i="1"/>
  <c r="EX28" i="1"/>
  <c r="FF28" i="1"/>
  <c r="EJ28" i="1"/>
  <c r="ER28" i="1"/>
  <c r="EZ28" i="1"/>
  <c r="EC28" i="1"/>
  <c r="EK28" i="1"/>
  <c r="ES28" i="1"/>
  <c r="FA28" i="1"/>
  <c r="ED28" i="1"/>
  <c r="EI28" i="1"/>
  <c r="EL28" i="1"/>
  <c r="ET28" i="1"/>
  <c r="EY28" i="1"/>
  <c r="EQ28" i="1"/>
  <c r="FB28" i="1"/>
  <c r="EG112" i="1"/>
  <c r="EO112" i="1"/>
  <c r="EW112" i="1"/>
  <c r="FE112" i="1"/>
  <c r="EH112" i="1"/>
  <c r="EP112" i="1"/>
  <c r="EX112" i="1"/>
  <c r="FF112" i="1"/>
  <c r="EI112" i="1"/>
  <c r="EQ112" i="1"/>
  <c r="EY112" i="1"/>
  <c r="EJ112" i="1"/>
  <c r="ER112" i="1"/>
  <c r="EZ112" i="1"/>
  <c r="ED112" i="1"/>
  <c r="EL112" i="1"/>
  <c r="ET112" i="1"/>
  <c r="FB112" i="1"/>
  <c r="EE112" i="1"/>
  <c r="EM112" i="1"/>
  <c r="EU112" i="1"/>
  <c r="FC112" i="1"/>
  <c r="EC112" i="1"/>
  <c r="EF112" i="1"/>
  <c r="EK112" i="1"/>
  <c r="EN112" i="1"/>
  <c r="ES112" i="1"/>
  <c r="FD112" i="1"/>
  <c r="EV112" i="1"/>
  <c r="FA112" i="1"/>
  <c r="EG104" i="1"/>
  <c r="EO104" i="1"/>
  <c r="EW104" i="1"/>
  <c r="FE104" i="1"/>
  <c r="EH104" i="1"/>
  <c r="EP104" i="1"/>
  <c r="EX104" i="1"/>
  <c r="FF104" i="1"/>
  <c r="EI104" i="1"/>
  <c r="EQ104" i="1"/>
  <c r="EY104" i="1"/>
  <c r="EJ104" i="1"/>
  <c r="ER104" i="1"/>
  <c r="EZ104" i="1"/>
  <c r="ED104" i="1"/>
  <c r="EL104" i="1"/>
  <c r="ET104" i="1"/>
  <c r="FB104" i="1"/>
  <c r="EE104" i="1"/>
  <c r="EM104" i="1"/>
  <c r="EU104" i="1"/>
  <c r="FC104" i="1"/>
  <c r="ES104" i="1"/>
  <c r="EN104" i="1"/>
  <c r="EV104" i="1"/>
  <c r="FA104" i="1"/>
  <c r="FD104" i="1"/>
  <c r="EC104" i="1"/>
  <c r="EF104" i="1"/>
  <c r="EK104" i="1"/>
  <c r="EG96" i="1"/>
  <c r="EO96" i="1"/>
  <c r="EW96" i="1"/>
  <c r="FE96" i="1"/>
  <c r="EH96" i="1"/>
  <c r="EP96" i="1"/>
  <c r="EX96" i="1"/>
  <c r="FF96" i="1"/>
  <c r="EI96" i="1"/>
  <c r="EQ96" i="1"/>
  <c r="EY96" i="1"/>
  <c r="EJ96" i="1"/>
  <c r="ER96" i="1"/>
  <c r="EZ96" i="1"/>
  <c r="ED96" i="1"/>
  <c r="EL96" i="1"/>
  <c r="ET96" i="1"/>
  <c r="FB96" i="1"/>
  <c r="EE96" i="1"/>
  <c r="EM96" i="1"/>
  <c r="EU96" i="1"/>
  <c r="FC96" i="1"/>
  <c r="EC96" i="1"/>
  <c r="EF96" i="1"/>
  <c r="EK96" i="1"/>
  <c r="EN96" i="1"/>
  <c r="FD96" i="1"/>
  <c r="ES96" i="1"/>
  <c r="EV96" i="1"/>
  <c r="FA96" i="1"/>
  <c r="EF88" i="1"/>
  <c r="EN88" i="1"/>
  <c r="EV88" i="1"/>
  <c r="FD88" i="1"/>
  <c r="EG88" i="1"/>
  <c r="EO88" i="1"/>
  <c r="EW88" i="1"/>
  <c r="FE88" i="1"/>
  <c r="EH88" i="1"/>
  <c r="EP88" i="1"/>
  <c r="EX88" i="1"/>
  <c r="FF88" i="1"/>
  <c r="EI88" i="1"/>
  <c r="EQ88" i="1"/>
  <c r="EY88" i="1"/>
  <c r="EJ88" i="1"/>
  <c r="ER88" i="1"/>
  <c r="EZ88" i="1"/>
  <c r="EC88" i="1"/>
  <c r="EK88" i="1"/>
  <c r="ES88" i="1"/>
  <c r="FA88" i="1"/>
  <c r="ED88" i="1"/>
  <c r="EL88" i="1"/>
  <c r="ET88" i="1"/>
  <c r="FB88" i="1"/>
  <c r="EE88" i="1"/>
  <c r="EM88" i="1"/>
  <c r="EU88" i="1"/>
  <c r="FC88" i="1"/>
  <c r="EF80" i="1"/>
  <c r="EN80" i="1"/>
  <c r="EV80" i="1"/>
  <c r="FD80" i="1"/>
  <c r="EG80" i="1"/>
  <c r="EO80" i="1"/>
  <c r="EW80" i="1"/>
  <c r="FE80" i="1"/>
  <c r="EH80" i="1"/>
  <c r="EP80" i="1"/>
  <c r="EX80" i="1"/>
  <c r="FF80" i="1"/>
  <c r="EI80" i="1"/>
  <c r="EQ80" i="1"/>
  <c r="EY80" i="1"/>
  <c r="EJ80" i="1"/>
  <c r="ER80" i="1"/>
  <c r="EZ80" i="1"/>
  <c r="EC80" i="1"/>
  <c r="EK80" i="1"/>
  <c r="ES80" i="1"/>
  <c r="FA80" i="1"/>
  <c r="ED80" i="1"/>
  <c r="EL80" i="1"/>
  <c r="ET80" i="1"/>
  <c r="FB80" i="1"/>
  <c r="EE80" i="1"/>
  <c r="EU80" i="1"/>
  <c r="FC80" i="1"/>
  <c r="EM80" i="1"/>
  <c r="EF72" i="1"/>
  <c r="EN72" i="1"/>
  <c r="EV72" i="1"/>
  <c r="FD72" i="1"/>
  <c r="EG72" i="1"/>
  <c r="EO72" i="1"/>
  <c r="EW72" i="1"/>
  <c r="FE72" i="1"/>
  <c r="EH72" i="1"/>
  <c r="EP72" i="1"/>
  <c r="EX72" i="1"/>
  <c r="FF72" i="1"/>
  <c r="EI72" i="1"/>
  <c r="EQ72" i="1"/>
  <c r="EY72" i="1"/>
  <c r="EJ72" i="1"/>
  <c r="ER72" i="1"/>
  <c r="EZ72" i="1"/>
  <c r="EC72" i="1"/>
  <c r="EK72" i="1"/>
  <c r="ES72" i="1"/>
  <c r="FA72" i="1"/>
  <c r="ED72" i="1"/>
  <c r="EL72" i="1"/>
  <c r="ET72" i="1"/>
  <c r="FB72" i="1"/>
  <c r="EE72" i="1"/>
  <c r="EM72" i="1"/>
  <c r="EU72" i="1"/>
  <c r="FC72" i="1"/>
  <c r="EF64" i="1"/>
  <c r="EN64" i="1"/>
  <c r="EV64" i="1"/>
  <c r="FD64" i="1"/>
  <c r="EG64" i="1"/>
  <c r="EO64" i="1"/>
  <c r="EW64" i="1"/>
  <c r="FE64" i="1"/>
  <c r="EH64" i="1"/>
  <c r="EP64" i="1"/>
  <c r="EX64" i="1"/>
  <c r="FF64" i="1"/>
  <c r="EI64" i="1"/>
  <c r="EQ64" i="1"/>
  <c r="EY64" i="1"/>
  <c r="EJ64" i="1"/>
  <c r="ER64" i="1"/>
  <c r="EZ64" i="1"/>
  <c r="EC64" i="1"/>
  <c r="EK64" i="1"/>
  <c r="ES64" i="1"/>
  <c r="FA64" i="1"/>
  <c r="ED64" i="1"/>
  <c r="EL64" i="1"/>
  <c r="ET64" i="1"/>
  <c r="FB64" i="1"/>
  <c r="EE64" i="1"/>
  <c r="EM64" i="1"/>
  <c r="EU64" i="1"/>
  <c r="FC64" i="1"/>
  <c r="EF56" i="1"/>
  <c r="EN56" i="1"/>
  <c r="EV56" i="1"/>
  <c r="FD56" i="1"/>
  <c r="EH56" i="1"/>
  <c r="EP56" i="1"/>
  <c r="EX56" i="1"/>
  <c r="FF56" i="1"/>
  <c r="EJ56" i="1"/>
  <c r="ER56" i="1"/>
  <c r="EZ56" i="1"/>
  <c r="EC56" i="1"/>
  <c r="EK56" i="1"/>
  <c r="ES56" i="1"/>
  <c r="FA56" i="1"/>
  <c r="ED56" i="1"/>
  <c r="ET56" i="1"/>
  <c r="EE56" i="1"/>
  <c r="EU56" i="1"/>
  <c r="EG56" i="1"/>
  <c r="EW56" i="1"/>
  <c r="EI56" i="1"/>
  <c r="EY56" i="1"/>
  <c r="EL56" i="1"/>
  <c r="FB56" i="1"/>
  <c r="EM56" i="1"/>
  <c r="FC56" i="1"/>
  <c r="EO56" i="1"/>
  <c r="FE56" i="1"/>
  <c r="EQ56" i="1"/>
  <c r="EF48" i="1"/>
  <c r="EN48" i="1"/>
  <c r="EV48" i="1"/>
  <c r="FD48" i="1"/>
  <c r="EH48" i="1"/>
  <c r="EP48" i="1"/>
  <c r="EX48" i="1"/>
  <c r="FF48" i="1"/>
  <c r="EJ48" i="1"/>
  <c r="ER48" i="1"/>
  <c r="EZ48" i="1"/>
  <c r="EC48" i="1"/>
  <c r="EK48" i="1"/>
  <c r="ES48" i="1"/>
  <c r="FA48" i="1"/>
  <c r="ED48" i="1"/>
  <c r="ET48" i="1"/>
  <c r="EE48" i="1"/>
  <c r="EU48" i="1"/>
  <c r="EG48" i="1"/>
  <c r="EW48" i="1"/>
  <c r="EI48" i="1"/>
  <c r="EY48" i="1"/>
  <c r="EL48" i="1"/>
  <c r="FB48" i="1"/>
  <c r="EM48" i="1"/>
  <c r="FC48" i="1"/>
  <c r="EO48" i="1"/>
  <c r="FE48" i="1"/>
  <c r="EQ48" i="1"/>
  <c r="EF40" i="1"/>
  <c r="EN40" i="1"/>
  <c r="EV40" i="1"/>
  <c r="FD40" i="1"/>
  <c r="EH40" i="1"/>
  <c r="EP40" i="1"/>
  <c r="EX40" i="1"/>
  <c r="FF40" i="1"/>
  <c r="EJ40" i="1"/>
  <c r="ER40" i="1"/>
  <c r="EZ40" i="1"/>
  <c r="EC40" i="1"/>
  <c r="EK40" i="1"/>
  <c r="ES40" i="1"/>
  <c r="FA40" i="1"/>
  <c r="EM40" i="1"/>
  <c r="FC40" i="1"/>
  <c r="EO40" i="1"/>
  <c r="FE40" i="1"/>
  <c r="EQ40" i="1"/>
  <c r="ED40" i="1"/>
  <c r="ET40" i="1"/>
  <c r="EG40" i="1"/>
  <c r="EW40" i="1"/>
  <c r="EI40" i="1"/>
  <c r="EY40" i="1"/>
  <c r="EE40" i="1"/>
  <c r="EL40" i="1"/>
  <c r="EU40" i="1"/>
  <c r="FB40" i="1"/>
  <c r="EE32" i="1"/>
  <c r="EM32" i="1"/>
  <c r="EF32" i="1"/>
  <c r="EN32" i="1"/>
  <c r="EV32" i="1"/>
  <c r="FD32" i="1"/>
  <c r="EG32" i="1"/>
  <c r="EO32" i="1"/>
  <c r="EH32" i="1"/>
  <c r="EP32" i="1"/>
  <c r="EX32" i="1"/>
  <c r="FF32" i="1"/>
  <c r="EJ32" i="1"/>
  <c r="ER32" i="1"/>
  <c r="EZ32" i="1"/>
  <c r="EC32" i="1"/>
  <c r="EK32" i="1"/>
  <c r="ES32" i="1"/>
  <c r="FA32" i="1"/>
  <c r="EI32" i="1"/>
  <c r="FC32" i="1"/>
  <c r="EL32" i="1"/>
  <c r="FE32" i="1"/>
  <c r="EQ32" i="1"/>
  <c r="ET32" i="1"/>
  <c r="EW32" i="1"/>
  <c r="EY32" i="1"/>
  <c r="EU32" i="1"/>
  <c r="FB32" i="1"/>
  <c r="ED32" i="1"/>
  <c r="ED24" i="1"/>
  <c r="EL24" i="1"/>
  <c r="ET24" i="1"/>
  <c r="FB24" i="1"/>
  <c r="EE24" i="1"/>
  <c r="EM24" i="1"/>
  <c r="EU24" i="1"/>
  <c r="FC24" i="1"/>
  <c r="EF24" i="1"/>
  <c r="EN24" i="1"/>
  <c r="EV24" i="1"/>
  <c r="FD24" i="1"/>
  <c r="EG24" i="1"/>
  <c r="EO24" i="1"/>
  <c r="EW24" i="1"/>
  <c r="FE24" i="1"/>
  <c r="EH24" i="1"/>
  <c r="EP24" i="1"/>
  <c r="EX24" i="1"/>
  <c r="FF24" i="1"/>
  <c r="EI24" i="1"/>
  <c r="EQ24" i="1"/>
  <c r="EY24" i="1"/>
  <c r="EJ24" i="1"/>
  <c r="ER24" i="1"/>
  <c r="EZ24" i="1"/>
  <c r="EC24" i="1"/>
  <c r="ES24" i="1"/>
  <c r="FA24" i="1"/>
  <c r="EK24" i="1"/>
  <c r="EE119" i="1"/>
  <c r="EM119" i="1"/>
  <c r="EU119" i="1"/>
  <c r="FC119" i="1"/>
  <c r="EF119" i="1"/>
  <c r="EN119" i="1"/>
  <c r="EV119" i="1"/>
  <c r="FD119" i="1"/>
  <c r="EG119" i="1"/>
  <c r="EO119" i="1"/>
  <c r="EW119" i="1"/>
  <c r="FE119" i="1"/>
  <c r="EH119" i="1"/>
  <c r="EP119" i="1"/>
  <c r="EX119" i="1"/>
  <c r="FF119" i="1"/>
  <c r="EJ119" i="1"/>
  <c r="ER119" i="1"/>
  <c r="EZ119" i="1"/>
  <c r="EC119" i="1"/>
  <c r="EK119" i="1"/>
  <c r="ES119" i="1"/>
  <c r="FA119" i="1"/>
  <c r="EQ119" i="1"/>
  <c r="EL119" i="1"/>
  <c r="ET119" i="1"/>
  <c r="EY119" i="1"/>
  <c r="FB119" i="1"/>
  <c r="ED119" i="1"/>
  <c r="EI119" i="1"/>
  <c r="EE111" i="1"/>
  <c r="EM111" i="1"/>
  <c r="EU111" i="1"/>
  <c r="FC111" i="1"/>
  <c r="EF111" i="1"/>
  <c r="EN111" i="1"/>
  <c r="EV111" i="1"/>
  <c r="FD111" i="1"/>
  <c r="EG111" i="1"/>
  <c r="EO111" i="1"/>
  <c r="EW111" i="1"/>
  <c r="FE111" i="1"/>
  <c r="EH111" i="1"/>
  <c r="EP111" i="1"/>
  <c r="EX111" i="1"/>
  <c r="FF111" i="1"/>
  <c r="EJ111" i="1"/>
  <c r="ER111" i="1"/>
  <c r="EZ111" i="1"/>
  <c r="EC111" i="1"/>
  <c r="EK111" i="1"/>
  <c r="ES111" i="1"/>
  <c r="FA111" i="1"/>
  <c r="FB111" i="1"/>
  <c r="ED111" i="1"/>
  <c r="EI111" i="1"/>
  <c r="EL111" i="1"/>
  <c r="EQ111" i="1"/>
  <c r="ET111" i="1"/>
  <c r="EY111" i="1"/>
  <c r="EE103" i="1"/>
  <c r="EM103" i="1"/>
  <c r="EU103" i="1"/>
  <c r="FC103" i="1"/>
  <c r="EF103" i="1"/>
  <c r="EN103" i="1"/>
  <c r="EV103" i="1"/>
  <c r="FD103" i="1"/>
  <c r="EG103" i="1"/>
  <c r="EO103" i="1"/>
  <c r="EW103" i="1"/>
  <c r="FE103" i="1"/>
  <c r="EH103" i="1"/>
  <c r="EP103" i="1"/>
  <c r="EX103" i="1"/>
  <c r="FF103" i="1"/>
  <c r="EJ103" i="1"/>
  <c r="ER103" i="1"/>
  <c r="EZ103" i="1"/>
  <c r="EC103" i="1"/>
  <c r="EK103" i="1"/>
  <c r="ES103" i="1"/>
  <c r="FA103" i="1"/>
  <c r="EQ103" i="1"/>
  <c r="ET103" i="1"/>
  <c r="EY103" i="1"/>
  <c r="FB103" i="1"/>
  <c r="EL103" i="1"/>
  <c r="ED103" i="1"/>
  <c r="EI103" i="1"/>
  <c r="EE95" i="1"/>
  <c r="EM95" i="1"/>
  <c r="EU95" i="1"/>
  <c r="FC95" i="1"/>
  <c r="EF95" i="1"/>
  <c r="EN95" i="1"/>
  <c r="EV95" i="1"/>
  <c r="FD95" i="1"/>
  <c r="EG95" i="1"/>
  <c r="EO95" i="1"/>
  <c r="EW95" i="1"/>
  <c r="FE95" i="1"/>
  <c r="EH95" i="1"/>
  <c r="EP95" i="1"/>
  <c r="EX95" i="1"/>
  <c r="FF95" i="1"/>
  <c r="EJ95" i="1"/>
  <c r="ER95" i="1"/>
  <c r="EZ95" i="1"/>
  <c r="EC95" i="1"/>
  <c r="EK95" i="1"/>
  <c r="ES95" i="1"/>
  <c r="FA95" i="1"/>
  <c r="ED95" i="1"/>
  <c r="EI95" i="1"/>
  <c r="FB95" i="1"/>
  <c r="EL95" i="1"/>
  <c r="EQ95" i="1"/>
  <c r="ET95" i="1"/>
  <c r="EY95" i="1"/>
  <c r="ED87" i="1"/>
  <c r="EL87" i="1"/>
  <c r="ET87" i="1"/>
  <c r="FB87" i="1"/>
  <c r="EE87" i="1"/>
  <c r="EM87" i="1"/>
  <c r="EU87" i="1"/>
  <c r="FC87" i="1"/>
  <c r="EF87" i="1"/>
  <c r="EN87" i="1"/>
  <c r="EV87" i="1"/>
  <c r="FD87" i="1"/>
  <c r="EG87" i="1"/>
  <c r="EO87" i="1"/>
  <c r="EW87" i="1"/>
  <c r="FE87" i="1"/>
  <c r="EH87" i="1"/>
  <c r="EP87" i="1"/>
  <c r="EX87" i="1"/>
  <c r="FF87" i="1"/>
  <c r="EI87" i="1"/>
  <c r="EQ87" i="1"/>
  <c r="EY87" i="1"/>
  <c r="EJ87" i="1"/>
  <c r="ER87" i="1"/>
  <c r="EZ87" i="1"/>
  <c r="FA87" i="1"/>
  <c r="EC87" i="1"/>
  <c r="EK87" i="1"/>
  <c r="ES87" i="1"/>
  <c r="ED79" i="1"/>
  <c r="EL79" i="1"/>
  <c r="ET79" i="1"/>
  <c r="FB79" i="1"/>
  <c r="EE79" i="1"/>
  <c r="EM79" i="1"/>
  <c r="EU79" i="1"/>
  <c r="FC79" i="1"/>
  <c r="EF79" i="1"/>
  <c r="EN79" i="1"/>
  <c r="EV79" i="1"/>
  <c r="FD79" i="1"/>
  <c r="EG79" i="1"/>
  <c r="EO79" i="1"/>
  <c r="EW79" i="1"/>
  <c r="FE79" i="1"/>
  <c r="EH79" i="1"/>
  <c r="EP79" i="1"/>
  <c r="EX79" i="1"/>
  <c r="FF79" i="1"/>
  <c r="EI79" i="1"/>
  <c r="EQ79" i="1"/>
  <c r="EY79" i="1"/>
  <c r="EJ79" i="1"/>
  <c r="ER79" i="1"/>
  <c r="EZ79" i="1"/>
  <c r="EK79" i="1"/>
  <c r="ES79" i="1"/>
  <c r="FA79" i="1"/>
  <c r="EC79" i="1"/>
  <c r="ED71" i="1"/>
  <c r="EL71" i="1"/>
  <c r="ET71" i="1"/>
  <c r="FB71" i="1"/>
  <c r="EE71" i="1"/>
  <c r="EM71" i="1"/>
  <c r="EU71" i="1"/>
  <c r="FC71" i="1"/>
  <c r="EF71" i="1"/>
  <c r="EN71" i="1"/>
  <c r="EV71" i="1"/>
  <c r="FD71" i="1"/>
  <c r="EG71" i="1"/>
  <c r="EO71" i="1"/>
  <c r="EW71" i="1"/>
  <c r="FE71" i="1"/>
  <c r="EH71" i="1"/>
  <c r="EP71" i="1"/>
  <c r="EX71" i="1"/>
  <c r="FF71" i="1"/>
  <c r="EI71" i="1"/>
  <c r="EQ71" i="1"/>
  <c r="EY71" i="1"/>
  <c r="EJ71" i="1"/>
  <c r="ER71" i="1"/>
  <c r="EZ71" i="1"/>
  <c r="EC71" i="1"/>
  <c r="EK71" i="1"/>
  <c r="ES71" i="1"/>
  <c r="FA71" i="1"/>
  <c r="ED63" i="1"/>
  <c r="EL63" i="1"/>
  <c r="ET63" i="1"/>
  <c r="FB63" i="1"/>
  <c r="EE63" i="1"/>
  <c r="EM63" i="1"/>
  <c r="EU63" i="1"/>
  <c r="FC63" i="1"/>
  <c r="EF63" i="1"/>
  <c r="EN63" i="1"/>
  <c r="EV63" i="1"/>
  <c r="FD63" i="1"/>
  <c r="EG63" i="1"/>
  <c r="EO63" i="1"/>
  <c r="EW63" i="1"/>
  <c r="FE63" i="1"/>
  <c r="EH63" i="1"/>
  <c r="EP63" i="1"/>
  <c r="EX63" i="1"/>
  <c r="FF63" i="1"/>
  <c r="EI63" i="1"/>
  <c r="EQ63" i="1"/>
  <c r="EY63" i="1"/>
  <c r="EJ63" i="1"/>
  <c r="ER63" i="1"/>
  <c r="EZ63" i="1"/>
  <c r="ES63" i="1"/>
  <c r="FA63" i="1"/>
  <c r="EC63" i="1"/>
  <c r="EK63" i="1"/>
  <c r="ED55" i="1"/>
  <c r="EL55" i="1"/>
  <c r="ET55" i="1"/>
  <c r="FB55" i="1"/>
  <c r="EF55" i="1"/>
  <c r="EN55" i="1"/>
  <c r="EV55" i="1"/>
  <c r="FD55" i="1"/>
  <c r="EH55" i="1"/>
  <c r="EP55" i="1"/>
  <c r="EX55" i="1"/>
  <c r="FF55" i="1"/>
  <c r="EI55" i="1"/>
  <c r="EQ55" i="1"/>
  <c r="EY55" i="1"/>
  <c r="ER55" i="1"/>
  <c r="EC55" i="1"/>
  <c r="ES55" i="1"/>
  <c r="EE55" i="1"/>
  <c r="EU55" i="1"/>
  <c r="EG55" i="1"/>
  <c r="EW55" i="1"/>
  <c r="EJ55" i="1"/>
  <c r="EZ55" i="1"/>
  <c r="EK55" i="1"/>
  <c r="FA55" i="1"/>
  <c r="EM55" i="1"/>
  <c r="FC55" i="1"/>
  <c r="EO55" i="1"/>
  <c r="FE55" i="1"/>
  <c r="ED47" i="1"/>
  <c r="EL47" i="1"/>
  <c r="ET47" i="1"/>
  <c r="FB47" i="1"/>
  <c r="EF47" i="1"/>
  <c r="EN47" i="1"/>
  <c r="EV47" i="1"/>
  <c r="FD47" i="1"/>
  <c r="EH47" i="1"/>
  <c r="EP47" i="1"/>
  <c r="EX47" i="1"/>
  <c r="FF47" i="1"/>
  <c r="EI47" i="1"/>
  <c r="EQ47" i="1"/>
  <c r="EY47" i="1"/>
  <c r="ER47" i="1"/>
  <c r="EC47" i="1"/>
  <c r="ES47" i="1"/>
  <c r="EE47" i="1"/>
  <c r="EU47" i="1"/>
  <c r="EG47" i="1"/>
  <c r="EW47" i="1"/>
  <c r="EJ47" i="1"/>
  <c r="EZ47" i="1"/>
  <c r="EK47" i="1"/>
  <c r="FA47" i="1"/>
  <c r="EM47" i="1"/>
  <c r="FC47" i="1"/>
  <c r="EO47" i="1"/>
  <c r="FE47" i="1"/>
  <c r="ED39" i="1"/>
  <c r="EL39" i="1"/>
  <c r="ET39" i="1"/>
  <c r="FB39" i="1"/>
  <c r="EF39" i="1"/>
  <c r="EN39" i="1"/>
  <c r="EV39" i="1"/>
  <c r="FD39" i="1"/>
  <c r="EH39" i="1"/>
  <c r="EP39" i="1"/>
  <c r="EX39" i="1"/>
  <c r="FF39" i="1"/>
  <c r="EI39" i="1"/>
  <c r="EQ39" i="1"/>
  <c r="EY39" i="1"/>
  <c r="EK39" i="1"/>
  <c r="FA39" i="1"/>
  <c r="EM39" i="1"/>
  <c r="FC39" i="1"/>
  <c r="EO39" i="1"/>
  <c r="FE39" i="1"/>
  <c r="ER39" i="1"/>
  <c r="EE39" i="1"/>
  <c r="EU39" i="1"/>
  <c r="EG39" i="1"/>
  <c r="EW39" i="1"/>
  <c r="EC39" i="1"/>
  <c r="EJ39" i="1"/>
  <c r="ES39" i="1"/>
  <c r="EZ39" i="1"/>
  <c r="EC31" i="1"/>
  <c r="EK31" i="1"/>
  <c r="ES31" i="1"/>
  <c r="FA31" i="1"/>
  <c r="ED31" i="1"/>
  <c r="EL31" i="1"/>
  <c r="ET31" i="1"/>
  <c r="FB31" i="1"/>
  <c r="EE31" i="1"/>
  <c r="EM31" i="1"/>
  <c r="EU31" i="1"/>
  <c r="FC31" i="1"/>
  <c r="EF31" i="1"/>
  <c r="EN31" i="1"/>
  <c r="EV31" i="1"/>
  <c r="FD31" i="1"/>
  <c r="EH31" i="1"/>
  <c r="EP31" i="1"/>
  <c r="EX31" i="1"/>
  <c r="FF31" i="1"/>
  <c r="EI31" i="1"/>
  <c r="EQ31" i="1"/>
  <c r="EY31" i="1"/>
  <c r="EG31" i="1"/>
  <c r="EJ31" i="1"/>
  <c r="EO31" i="1"/>
  <c r="ER31" i="1"/>
  <c r="EZ31" i="1"/>
  <c r="FE31" i="1"/>
  <c r="EW31" i="1"/>
  <c r="AH23" i="17"/>
  <c r="EJ23" i="1"/>
  <c r="ER23" i="1"/>
  <c r="EZ23" i="1"/>
  <c r="EC23" i="1"/>
  <c r="EK23" i="1"/>
  <c r="ES23" i="1"/>
  <c r="FA23" i="1"/>
  <c r="ED23" i="1"/>
  <c r="EL23" i="1"/>
  <c r="ET23" i="1"/>
  <c r="FB23" i="1"/>
  <c r="EE23" i="1"/>
  <c r="EM23" i="1"/>
  <c r="EU23" i="1"/>
  <c r="FC23" i="1"/>
  <c r="EF23" i="1"/>
  <c r="EN23" i="1"/>
  <c r="EV23" i="1"/>
  <c r="FD23" i="1"/>
  <c r="EG23" i="1"/>
  <c r="EO23" i="1"/>
  <c r="EW23" i="1"/>
  <c r="FE23" i="1"/>
  <c r="EH23" i="1"/>
  <c r="EP23" i="1"/>
  <c r="EX23" i="1"/>
  <c r="FF23" i="1"/>
  <c r="EI23" i="1"/>
  <c r="EQ23" i="1"/>
  <c r="EY23" i="1"/>
  <c r="EG100" i="1"/>
  <c r="EO100" i="1"/>
  <c r="EW100" i="1"/>
  <c r="FE100" i="1"/>
  <c r="EH100" i="1"/>
  <c r="EP100" i="1"/>
  <c r="EX100" i="1"/>
  <c r="FF100" i="1"/>
  <c r="EI100" i="1"/>
  <c r="EQ100" i="1"/>
  <c r="EY100" i="1"/>
  <c r="EJ100" i="1"/>
  <c r="ER100" i="1"/>
  <c r="EZ100" i="1"/>
  <c r="ED100" i="1"/>
  <c r="EL100" i="1"/>
  <c r="ET100" i="1"/>
  <c r="FB100" i="1"/>
  <c r="EE100" i="1"/>
  <c r="EM100" i="1"/>
  <c r="EU100" i="1"/>
  <c r="FC100" i="1"/>
  <c r="EK100" i="1"/>
  <c r="EN100" i="1"/>
  <c r="ES100" i="1"/>
  <c r="EV100" i="1"/>
  <c r="FA100" i="1"/>
  <c r="EF100" i="1"/>
  <c r="FD100" i="1"/>
  <c r="EC100" i="1"/>
  <c r="EF60" i="1"/>
  <c r="EN60" i="1"/>
  <c r="EV60" i="1"/>
  <c r="FD60" i="1"/>
  <c r="EG60" i="1"/>
  <c r="EO60" i="1"/>
  <c r="EW60" i="1"/>
  <c r="FE60" i="1"/>
  <c r="EH60" i="1"/>
  <c r="EP60" i="1"/>
  <c r="EX60" i="1"/>
  <c r="FF60" i="1"/>
  <c r="EI60" i="1"/>
  <c r="EQ60" i="1"/>
  <c r="EY60" i="1"/>
  <c r="EJ60" i="1"/>
  <c r="ER60" i="1"/>
  <c r="EZ60" i="1"/>
  <c r="EC60" i="1"/>
  <c r="EK60" i="1"/>
  <c r="ES60" i="1"/>
  <c r="FA60" i="1"/>
  <c r="ED60" i="1"/>
  <c r="EL60" i="1"/>
  <c r="ET60" i="1"/>
  <c r="FB60" i="1"/>
  <c r="EE60" i="1"/>
  <c r="EM60" i="1"/>
  <c r="EU60" i="1"/>
  <c r="FC60" i="1"/>
  <c r="EC118" i="1"/>
  <c r="EK118" i="1"/>
  <c r="ES118" i="1"/>
  <c r="FA118" i="1"/>
  <c r="ED118" i="1"/>
  <c r="EL118" i="1"/>
  <c r="ET118" i="1"/>
  <c r="FB118" i="1"/>
  <c r="EE118" i="1"/>
  <c r="EM118" i="1"/>
  <c r="EU118" i="1"/>
  <c r="FC118" i="1"/>
  <c r="EF118" i="1"/>
  <c r="EN118" i="1"/>
  <c r="EV118" i="1"/>
  <c r="FD118" i="1"/>
  <c r="EH118" i="1"/>
  <c r="EP118" i="1"/>
  <c r="EX118" i="1"/>
  <c r="FF118" i="1"/>
  <c r="EI118" i="1"/>
  <c r="EQ118" i="1"/>
  <c r="EY118" i="1"/>
  <c r="EO118" i="1"/>
  <c r="ER118" i="1"/>
  <c r="EW118" i="1"/>
  <c r="EZ118" i="1"/>
  <c r="FE118" i="1"/>
  <c r="EJ118" i="1"/>
  <c r="EG118" i="1"/>
  <c r="EC110" i="1"/>
  <c r="EK110" i="1"/>
  <c r="ES110" i="1"/>
  <c r="FA110" i="1"/>
  <c r="ED110" i="1"/>
  <c r="EL110" i="1"/>
  <c r="ET110" i="1"/>
  <c r="FB110" i="1"/>
  <c r="EE110" i="1"/>
  <c r="EM110" i="1"/>
  <c r="EU110" i="1"/>
  <c r="FC110" i="1"/>
  <c r="EF110" i="1"/>
  <c r="EN110" i="1"/>
  <c r="EV110" i="1"/>
  <c r="FD110" i="1"/>
  <c r="EH110" i="1"/>
  <c r="EP110" i="1"/>
  <c r="EX110" i="1"/>
  <c r="FF110" i="1"/>
  <c r="EI110" i="1"/>
  <c r="EQ110" i="1"/>
  <c r="EY110" i="1"/>
  <c r="FE110" i="1"/>
  <c r="EG110" i="1"/>
  <c r="EJ110" i="1"/>
  <c r="EO110" i="1"/>
  <c r="ER110" i="1"/>
  <c r="EZ110" i="1"/>
  <c r="EW110" i="1"/>
  <c r="EC102" i="1"/>
  <c r="EK102" i="1"/>
  <c r="ES102" i="1"/>
  <c r="FA102" i="1"/>
  <c r="ED102" i="1"/>
  <c r="EL102" i="1"/>
  <c r="ET102" i="1"/>
  <c r="FB102" i="1"/>
  <c r="EE102" i="1"/>
  <c r="EM102" i="1"/>
  <c r="EU102" i="1"/>
  <c r="FC102" i="1"/>
  <c r="EF102" i="1"/>
  <c r="EN102" i="1"/>
  <c r="EV102" i="1"/>
  <c r="FD102" i="1"/>
  <c r="EH102" i="1"/>
  <c r="EP102" i="1"/>
  <c r="EX102" i="1"/>
  <c r="FF102" i="1"/>
  <c r="EI102" i="1"/>
  <c r="EQ102" i="1"/>
  <c r="EY102" i="1"/>
  <c r="EO102" i="1"/>
  <c r="ER102" i="1"/>
  <c r="EW102" i="1"/>
  <c r="EJ102" i="1"/>
  <c r="EZ102" i="1"/>
  <c r="FE102" i="1"/>
  <c r="EG102" i="1"/>
  <c r="EC94" i="1"/>
  <c r="EK94" i="1"/>
  <c r="ES94" i="1"/>
  <c r="FA94" i="1"/>
  <c r="ED94" i="1"/>
  <c r="EL94" i="1"/>
  <c r="ET94" i="1"/>
  <c r="FB94" i="1"/>
  <c r="EE94" i="1"/>
  <c r="EM94" i="1"/>
  <c r="EU94" i="1"/>
  <c r="FC94" i="1"/>
  <c r="EF94" i="1"/>
  <c r="EN94" i="1"/>
  <c r="EV94" i="1"/>
  <c r="FD94" i="1"/>
  <c r="EH94" i="1"/>
  <c r="EP94" i="1"/>
  <c r="EX94" i="1"/>
  <c r="FF94" i="1"/>
  <c r="EI94" i="1"/>
  <c r="EQ94" i="1"/>
  <c r="EY94" i="1"/>
  <c r="FE94" i="1"/>
  <c r="EZ94" i="1"/>
  <c r="EG94" i="1"/>
  <c r="EJ94" i="1"/>
  <c r="EO94" i="1"/>
  <c r="ER94" i="1"/>
  <c r="EW94" i="1"/>
  <c r="EJ86" i="1"/>
  <c r="ER86" i="1"/>
  <c r="EZ86" i="1"/>
  <c r="EC86" i="1"/>
  <c r="EK86" i="1"/>
  <c r="ES86" i="1"/>
  <c r="FA86" i="1"/>
  <c r="ED86" i="1"/>
  <c r="EL86" i="1"/>
  <c r="ET86" i="1"/>
  <c r="FB86" i="1"/>
  <c r="EE86" i="1"/>
  <c r="EM86" i="1"/>
  <c r="EU86" i="1"/>
  <c r="FC86" i="1"/>
  <c r="EF86" i="1"/>
  <c r="EN86" i="1"/>
  <c r="EV86" i="1"/>
  <c r="FD86" i="1"/>
  <c r="EG86" i="1"/>
  <c r="EO86" i="1"/>
  <c r="EW86" i="1"/>
  <c r="FE86" i="1"/>
  <c r="EH86" i="1"/>
  <c r="EP86" i="1"/>
  <c r="EX86" i="1"/>
  <c r="FF86" i="1"/>
  <c r="EI86" i="1"/>
  <c r="EQ86" i="1"/>
  <c r="EY86" i="1"/>
  <c r="EJ78" i="1"/>
  <c r="ER78" i="1"/>
  <c r="EZ78" i="1"/>
  <c r="EC78" i="1"/>
  <c r="EK78" i="1"/>
  <c r="ES78" i="1"/>
  <c r="FA78" i="1"/>
  <c r="ED78" i="1"/>
  <c r="EL78" i="1"/>
  <c r="ET78" i="1"/>
  <c r="FB78" i="1"/>
  <c r="EE78" i="1"/>
  <c r="EM78" i="1"/>
  <c r="EU78" i="1"/>
  <c r="FC78" i="1"/>
  <c r="EF78" i="1"/>
  <c r="EN78" i="1"/>
  <c r="EV78" i="1"/>
  <c r="FD78" i="1"/>
  <c r="EG78" i="1"/>
  <c r="EO78" i="1"/>
  <c r="EW78" i="1"/>
  <c r="FE78" i="1"/>
  <c r="EH78" i="1"/>
  <c r="EP78" i="1"/>
  <c r="EX78" i="1"/>
  <c r="FF78" i="1"/>
  <c r="EQ78" i="1"/>
  <c r="EY78" i="1"/>
  <c r="EI78" i="1"/>
  <c r="EJ70" i="1"/>
  <c r="ER70" i="1"/>
  <c r="EZ70" i="1"/>
  <c r="EC70" i="1"/>
  <c r="EK70" i="1"/>
  <c r="ES70" i="1"/>
  <c r="FA70" i="1"/>
  <c r="ED70" i="1"/>
  <c r="EL70" i="1"/>
  <c r="ET70" i="1"/>
  <c r="FB70" i="1"/>
  <c r="EE70" i="1"/>
  <c r="EM70" i="1"/>
  <c r="EU70" i="1"/>
  <c r="FC70" i="1"/>
  <c r="EF70" i="1"/>
  <c r="EN70" i="1"/>
  <c r="EV70" i="1"/>
  <c r="FD70" i="1"/>
  <c r="EG70" i="1"/>
  <c r="EO70" i="1"/>
  <c r="EW70" i="1"/>
  <c r="FE70" i="1"/>
  <c r="EH70" i="1"/>
  <c r="EP70" i="1"/>
  <c r="EX70" i="1"/>
  <c r="FF70" i="1"/>
  <c r="EI70" i="1"/>
  <c r="EQ70" i="1"/>
  <c r="EY70" i="1"/>
  <c r="EJ62" i="1"/>
  <c r="ER62" i="1"/>
  <c r="EZ62" i="1"/>
  <c r="EC62" i="1"/>
  <c r="EK62" i="1"/>
  <c r="ES62" i="1"/>
  <c r="FA62" i="1"/>
  <c r="ED62" i="1"/>
  <c r="EL62" i="1"/>
  <c r="ET62" i="1"/>
  <c r="FB62" i="1"/>
  <c r="EE62" i="1"/>
  <c r="EM62" i="1"/>
  <c r="EU62" i="1"/>
  <c r="FC62" i="1"/>
  <c r="EF62" i="1"/>
  <c r="EN62" i="1"/>
  <c r="EV62" i="1"/>
  <c r="FD62" i="1"/>
  <c r="EG62" i="1"/>
  <c r="EO62" i="1"/>
  <c r="EW62" i="1"/>
  <c r="FE62" i="1"/>
  <c r="EH62" i="1"/>
  <c r="EP62" i="1"/>
  <c r="EX62" i="1"/>
  <c r="FF62" i="1"/>
  <c r="EI62" i="1"/>
  <c r="EQ62" i="1"/>
  <c r="EY62" i="1"/>
  <c r="EJ54" i="1"/>
  <c r="ER54" i="1"/>
  <c r="EZ54" i="1"/>
  <c r="ED54" i="1"/>
  <c r="EL54" i="1"/>
  <c r="ET54" i="1"/>
  <c r="FB54" i="1"/>
  <c r="EF54" i="1"/>
  <c r="EN54" i="1"/>
  <c r="EV54" i="1"/>
  <c r="FD54" i="1"/>
  <c r="EG54" i="1"/>
  <c r="EO54" i="1"/>
  <c r="EW54" i="1"/>
  <c r="FE54" i="1"/>
  <c r="EP54" i="1"/>
  <c r="FF54" i="1"/>
  <c r="EQ54" i="1"/>
  <c r="EC54" i="1"/>
  <c r="ES54" i="1"/>
  <c r="EE54" i="1"/>
  <c r="EU54" i="1"/>
  <c r="EH54" i="1"/>
  <c r="EX54" i="1"/>
  <c r="EI54" i="1"/>
  <c r="EY54" i="1"/>
  <c r="EK54" i="1"/>
  <c r="FA54" i="1"/>
  <c r="EM54" i="1"/>
  <c r="FC54" i="1"/>
  <c r="ED46" i="1"/>
  <c r="EF46" i="1"/>
  <c r="EG46" i="1"/>
  <c r="EJ46" i="1"/>
  <c r="ER46" i="1"/>
  <c r="EZ46" i="1"/>
  <c r="EL46" i="1"/>
  <c r="ET46" i="1"/>
  <c r="FB46" i="1"/>
  <c r="EC46" i="1"/>
  <c r="EN46" i="1"/>
  <c r="EV46" i="1"/>
  <c r="FD46" i="1"/>
  <c r="EE46" i="1"/>
  <c r="EO46" i="1"/>
  <c r="EW46" i="1"/>
  <c r="FE46" i="1"/>
  <c r="EP46" i="1"/>
  <c r="FF46" i="1"/>
  <c r="EQ46" i="1"/>
  <c r="ES46" i="1"/>
  <c r="EU46" i="1"/>
  <c r="EH46" i="1"/>
  <c r="EX46" i="1"/>
  <c r="EI46" i="1"/>
  <c r="EY46" i="1"/>
  <c r="EK46" i="1"/>
  <c r="FA46" i="1"/>
  <c r="EM46" i="1"/>
  <c r="FC46" i="1"/>
  <c r="EJ38" i="1"/>
  <c r="ER38" i="1"/>
  <c r="EZ38" i="1"/>
  <c r="ED38" i="1"/>
  <c r="EL38" i="1"/>
  <c r="ET38" i="1"/>
  <c r="FB38" i="1"/>
  <c r="EF38" i="1"/>
  <c r="EN38" i="1"/>
  <c r="EV38" i="1"/>
  <c r="FD38" i="1"/>
  <c r="EG38" i="1"/>
  <c r="EO38" i="1"/>
  <c r="EW38" i="1"/>
  <c r="FE38" i="1"/>
  <c r="EI38" i="1"/>
  <c r="EY38" i="1"/>
  <c r="EK38" i="1"/>
  <c r="FA38" i="1"/>
  <c r="EM38" i="1"/>
  <c r="FC38" i="1"/>
  <c r="EP38" i="1"/>
  <c r="FF38" i="1"/>
  <c r="EC38" i="1"/>
  <c r="ES38" i="1"/>
  <c r="EE38" i="1"/>
  <c r="EU38" i="1"/>
  <c r="EH38" i="1"/>
  <c r="EQ38" i="1"/>
  <c r="EX38" i="1"/>
  <c r="EI30" i="1"/>
  <c r="EQ30" i="1"/>
  <c r="EY30" i="1"/>
  <c r="EJ30" i="1"/>
  <c r="ER30" i="1"/>
  <c r="EZ30" i="1"/>
  <c r="EC30" i="1"/>
  <c r="EK30" i="1"/>
  <c r="ES30" i="1"/>
  <c r="FA30" i="1"/>
  <c r="ED30" i="1"/>
  <c r="EL30" i="1"/>
  <c r="ET30" i="1"/>
  <c r="FB30" i="1"/>
  <c r="EF30" i="1"/>
  <c r="EN30" i="1"/>
  <c r="EV30" i="1"/>
  <c r="FD30" i="1"/>
  <c r="EG30" i="1"/>
  <c r="EO30" i="1"/>
  <c r="EW30" i="1"/>
  <c r="FE30" i="1"/>
  <c r="EE30" i="1"/>
  <c r="EH30" i="1"/>
  <c r="EM30" i="1"/>
  <c r="EP30" i="1"/>
  <c r="EX30" i="1"/>
  <c r="FC30" i="1"/>
  <c r="EU30" i="1"/>
  <c r="FF30" i="1"/>
  <c r="EH22" i="1"/>
  <c r="EP22" i="1"/>
  <c r="EX22" i="1"/>
  <c r="FF22" i="1"/>
  <c r="EI22" i="1"/>
  <c r="EQ22" i="1"/>
  <c r="EY22" i="1"/>
  <c r="EJ22" i="1"/>
  <c r="ER22" i="1"/>
  <c r="EZ22" i="1"/>
  <c r="EC22" i="1"/>
  <c r="EK22" i="1"/>
  <c r="ES22" i="1"/>
  <c r="FA22" i="1"/>
  <c r="ED22" i="1"/>
  <c r="EL22" i="1"/>
  <c r="ET22" i="1"/>
  <c r="FB22" i="1"/>
  <c r="EE22" i="1"/>
  <c r="EM22" i="1"/>
  <c r="EU22" i="1"/>
  <c r="FC22" i="1"/>
  <c r="EF22" i="1"/>
  <c r="EN22" i="1"/>
  <c r="EV22" i="1"/>
  <c r="FD22" i="1"/>
  <c r="EO22" i="1"/>
  <c r="EW22" i="1"/>
  <c r="EG22" i="1"/>
  <c r="FE22" i="1"/>
  <c r="AG139" i="5"/>
  <c r="BQ20" i="4"/>
  <c r="AH126" i="17"/>
  <c r="AH117" i="17"/>
  <c r="AH109" i="17"/>
  <c r="AH101" i="17"/>
  <c r="AH93" i="17"/>
  <c r="AH85" i="17"/>
  <c r="AH77" i="17"/>
  <c r="AH69" i="17"/>
  <c r="AH61" i="17"/>
  <c r="AH53" i="17"/>
  <c r="AH45" i="17"/>
  <c r="AH37" i="17"/>
  <c r="AH29" i="17"/>
  <c r="AH125" i="17"/>
  <c r="AH116" i="17"/>
  <c r="AH108" i="17"/>
  <c r="AH100" i="17"/>
  <c r="AH92" i="17"/>
  <c r="AH84" i="17"/>
  <c r="AH76" i="17"/>
  <c r="AH68" i="17"/>
  <c r="AH60" i="17"/>
  <c r="AH52" i="17"/>
  <c r="AH44" i="17"/>
  <c r="AH36" i="17"/>
  <c r="AH28" i="17"/>
  <c r="AH124" i="17"/>
  <c r="AH115" i="17"/>
  <c r="AH107" i="17"/>
  <c r="AH99" i="17"/>
  <c r="AH91" i="17"/>
  <c r="AH83" i="17"/>
  <c r="AH75" i="17"/>
  <c r="AH67" i="17"/>
  <c r="AH59" i="17"/>
  <c r="AH51" i="17"/>
  <c r="AH43" i="17"/>
  <c r="AH35" i="17"/>
  <c r="AH27" i="17"/>
  <c r="AH133" i="17"/>
  <c r="AH131" i="17"/>
  <c r="AH123" i="17"/>
  <c r="AH114" i="17"/>
  <c r="AH106" i="17"/>
  <c r="AH98" i="17"/>
  <c r="AH90" i="17"/>
  <c r="AH82" i="17"/>
  <c r="AH74" i="17"/>
  <c r="AH66" i="17"/>
  <c r="AH58" i="17"/>
  <c r="AH50" i="17"/>
  <c r="AH42" i="17"/>
  <c r="AH34" i="17"/>
  <c r="AH26" i="17"/>
  <c r="AH130" i="17"/>
  <c r="AH122" i="17"/>
  <c r="AH113" i="17"/>
  <c r="AH105" i="17"/>
  <c r="AH97" i="17"/>
  <c r="AH89" i="17"/>
  <c r="AH81" i="17"/>
  <c r="AH73" i="17"/>
  <c r="AH65" i="17"/>
  <c r="AH57" i="17"/>
  <c r="AH49" i="17"/>
  <c r="AH41" i="17"/>
  <c r="AH33" i="17"/>
  <c r="AH25" i="17"/>
  <c r="AH129" i="17"/>
  <c r="AH121" i="17"/>
  <c r="AH112" i="17"/>
  <c r="AH104" i="17"/>
  <c r="AH96" i="17"/>
  <c r="AH88" i="17"/>
  <c r="AH80" i="17"/>
  <c r="AH72" i="17"/>
  <c r="AH64" i="17"/>
  <c r="AH56" i="17"/>
  <c r="AH48" i="17"/>
  <c r="AH40" i="17"/>
  <c r="AH32" i="17"/>
  <c r="AH24" i="17"/>
  <c r="AH24" i="6"/>
  <c r="AH128" i="17"/>
  <c r="AH119" i="17"/>
  <c r="AH111" i="17"/>
  <c r="AH103" i="17"/>
  <c r="AH95" i="17"/>
  <c r="AH87" i="17"/>
  <c r="AH79" i="17"/>
  <c r="AH71" i="17"/>
  <c r="AH63" i="17"/>
  <c r="AH55" i="17"/>
  <c r="AH47" i="17"/>
  <c r="AH39" i="17"/>
  <c r="AH31" i="17"/>
  <c r="AH127" i="17"/>
  <c r="AH118" i="17"/>
  <c r="AH110" i="17"/>
  <c r="AH102" i="17"/>
  <c r="AH94" i="17"/>
  <c r="AH86" i="17"/>
  <c r="AH78" i="17"/>
  <c r="AH70" i="17"/>
  <c r="AH62" i="17"/>
  <c r="AH54" i="17"/>
  <c r="AH46" i="17"/>
  <c r="AH38" i="17"/>
  <c r="AH30" i="17"/>
  <c r="AH22" i="17"/>
  <c r="AG137" i="5"/>
  <c r="AH137" i="5"/>
  <c r="JB21" i="4"/>
  <c r="AH21" i="4" s="1"/>
  <c r="AH154" i="4" s="1"/>
  <c r="AH36" i="6"/>
  <c r="AL157" i="6"/>
  <c r="AL163" i="6"/>
  <c r="BQ130" i="3"/>
  <c r="BO130" i="3"/>
  <c r="BQ98" i="3"/>
  <c r="BO98" i="3"/>
  <c r="BQ129" i="3"/>
  <c r="BO129" i="3"/>
  <c r="BQ89" i="3"/>
  <c r="BO89" i="3"/>
  <c r="BQ136" i="3"/>
  <c r="BO136" i="3"/>
  <c r="BQ128" i="3"/>
  <c r="BO128" i="3"/>
  <c r="BQ112" i="3"/>
  <c r="BO112" i="3"/>
  <c r="BQ104" i="3"/>
  <c r="BO104" i="3"/>
  <c r="BQ96" i="3"/>
  <c r="BO96" i="3"/>
  <c r="BQ88" i="3"/>
  <c r="BO88" i="3"/>
  <c r="BQ80" i="3"/>
  <c r="BO80" i="3"/>
  <c r="BQ135" i="3"/>
  <c r="BO135" i="3"/>
  <c r="BQ127" i="3"/>
  <c r="BO127" i="3"/>
  <c r="BQ111" i="3"/>
  <c r="BO111" i="3"/>
  <c r="BQ103" i="3"/>
  <c r="BO103" i="3"/>
  <c r="BQ95" i="3"/>
  <c r="BO95" i="3"/>
  <c r="BQ87" i="3"/>
  <c r="BO87" i="3"/>
  <c r="BO79" i="3"/>
  <c r="BQ106" i="3"/>
  <c r="BO106" i="3"/>
  <c r="BQ113" i="3"/>
  <c r="BO113" i="3"/>
  <c r="BQ81" i="3"/>
  <c r="BO81" i="3"/>
  <c r="BQ118" i="3"/>
  <c r="BO118" i="3"/>
  <c r="BQ94" i="3"/>
  <c r="BO94" i="3"/>
  <c r="BQ133" i="3"/>
  <c r="BO133" i="3"/>
  <c r="BQ125" i="3"/>
  <c r="BO125" i="3"/>
  <c r="BQ117" i="3"/>
  <c r="BO117" i="3"/>
  <c r="BQ109" i="3"/>
  <c r="BO109" i="3"/>
  <c r="BQ101" i="3"/>
  <c r="BO101" i="3"/>
  <c r="BQ93" i="3"/>
  <c r="BO93" i="3"/>
  <c r="T164" i="3"/>
  <c r="V164" i="3"/>
  <c r="H164" i="3"/>
  <c r="S164" i="3"/>
  <c r="L164" i="3"/>
  <c r="AD164" i="3"/>
  <c r="P164" i="3"/>
  <c r="U164" i="3"/>
  <c r="C164" i="3"/>
  <c r="G164" i="3"/>
  <c r="X164" i="3"/>
  <c r="K164" i="3"/>
  <c r="M164" i="3"/>
  <c r="I164" i="3"/>
  <c r="J164" i="3"/>
  <c r="AC164" i="3"/>
  <c r="B164" i="3"/>
  <c r="F164" i="3"/>
  <c r="Z164" i="3"/>
  <c r="D164" i="3"/>
  <c r="N164" i="3"/>
  <c r="BQ114" i="3"/>
  <c r="BO114" i="3"/>
  <c r="BQ82" i="3"/>
  <c r="BO82" i="3"/>
  <c r="BQ121" i="3"/>
  <c r="BO121" i="3"/>
  <c r="BQ97" i="3"/>
  <c r="BO97" i="3"/>
  <c r="BQ134" i="3"/>
  <c r="BO134" i="3"/>
  <c r="BQ110" i="3"/>
  <c r="BO110" i="3"/>
  <c r="BQ86" i="3"/>
  <c r="BO86" i="3"/>
  <c r="BQ140" i="3"/>
  <c r="BQ132" i="3"/>
  <c r="BO132" i="3"/>
  <c r="BQ124" i="3"/>
  <c r="BO124" i="3"/>
  <c r="BQ116" i="3"/>
  <c r="BO116" i="3"/>
  <c r="BQ108" i="3"/>
  <c r="BO108" i="3"/>
  <c r="BQ100" i="3"/>
  <c r="BO100" i="3"/>
  <c r="BQ92" i="3"/>
  <c r="BO92" i="3"/>
  <c r="BQ84" i="3"/>
  <c r="BO84" i="3"/>
  <c r="BQ90" i="3"/>
  <c r="BO90" i="3"/>
  <c r="BQ137" i="3"/>
  <c r="BO137" i="3"/>
  <c r="BQ105" i="3"/>
  <c r="BO105" i="3"/>
  <c r="BQ126" i="3"/>
  <c r="BO126" i="3"/>
  <c r="BQ102" i="3"/>
  <c r="BO102" i="3"/>
  <c r="BQ139" i="3"/>
  <c r="BO139" i="3"/>
  <c r="BQ131" i="3"/>
  <c r="BO131" i="3"/>
  <c r="BQ123" i="3"/>
  <c r="BO123" i="3"/>
  <c r="BQ115" i="3"/>
  <c r="BO115" i="3"/>
  <c r="BQ107" i="3"/>
  <c r="BO107" i="3"/>
  <c r="BQ99" i="3"/>
  <c r="BO99" i="3"/>
  <c r="BQ91" i="3"/>
  <c r="BO91" i="3"/>
  <c r="BQ83" i="3"/>
  <c r="BO83" i="3"/>
  <c r="DY4" i="3"/>
  <c r="DY8" i="3"/>
  <c r="DY12" i="3"/>
  <c r="DY3" i="3"/>
  <c r="DY11" i="3"/>
  <c r="DY22" i="3"/>
  <c r="DY26" i="3"/>
  <c r="DY30" i="3"/>
  <c r="DY15" i="3"/>
  <c r="DY27" i="3"/>
  <c r="DY6" i="3"/>
  <c r="DY23" i="3"/>
  <c r="DY10" i="3"/>
  <c r="DY14" i="3"/>
  <c r="DY16" i="3"/>
  <c r="DY31" i="3"/>
  <c r="DY5" i="3"/>
  <c r="DY7" i="3"/>
  <c r="DY24" i="3"/>
  <c r="DY35" i="3"/>
  <c r="DY25" i="3"/>
  <c r="DY17" i="3"/>
  <c r="DY20" i="3"/>
  <c r="DY28" i="3"/>
  <c r="DY29" i="3"/>
  <c r="DY19" i="3"/>
  <c r="DY9" i="3"/>
  <c r="DY21" i="3"/>
  <c r="DY32" i="3"/>
  <c r="DY33" i="3"/>
  <c r="DY18" i="3"/>
  <c r="DY13" i="3"/>
  <c r="DY34" i="3"/>
  <c r="DX87" i="3"/>
  <c r="DX4" i="3"/>
  <c r="DX8" i="3"/>
  <c r="DX12" i="3"/>
  <c r="DX16" i="3"/>
  <c r="DX20" i="3"/>
  <c r="DX3" i="3"/>
  <c r="DX7" i="3"/>
  <c r="DX11" i="3"/>
  <c r="DX15" i="3"/>
  <c r="DX19" i="3"/>
  <c r="DX5" i="3"/>
  <c r="DX9" i="3"/>
  <c r="DX13" i="3"/>
  <c r="DX17" i="3"/>
  <c r="DX14" i="3"/>
  <c r="DX24" i="3"/>
  <c r="DX31" i="3"/>
  <c r="DX34" i="3"/>
  <c r="DX27" i="3"/>
  <c r="DX18" i="3"/>
  <c r="DX29" i="3"/>
  <c r="DX6" i="3"/>
  <c r="DX25" i="3"/>
  <c r="DX30" i="3"/>
  <c r="DX10" i="3"/>
  <c r="DX23" i="3"/>
  <c r="DX26" i="3"/>
  <c r="DX21" i="3"/>
  <c r="DX32" i="3"/>
  <c r="DX33" i="3"/>
  <c r="DX35" i="3"/>
  <c r="DX22" i="3"/>
  <c r="DX28" i="3"/>
  <c r="CY3" i="3"/>
  <c r="CY7" i="3"/>
  <c r="CY11" i="3"/>
  <c r="CY6" i="3"/>
  <c r="CY14" i="3"/>
  <c r="CY25" i="3"/>
  <c r="CY29" i="3"/>
  <c r="CY23" i="3"/>
  <c r="CY30" i="3"/>
  <c r="CY10" i="3"/>
  <c r="CY13" i="3"/>
  <c r="CY26" i="3"/>
  <c r="CY34" i="3"/>
  <c r="CY20" i="3"/>
  <c r="CY27" i="3"/>
  <c r="CY33" i="3"/>
  <c r="CY5" i="3"/>
  <c r="CY21" i="3"/>
  <c r="CY22" i="3"/>
  <c r="CY16" i="3"/>
  <c r="CY19" i="3"/>
  <c r="CY24" i="3"/>
  <c r="CY15" i="3"/>
  <c r="CY4" i="3"/>
  <c r="CY8" i="3"/>
  <c r="CY9" i="3"/>
  <c r="CY18" i="3"/>
  <c r="CY32" i="3"/>
  <c r="CY31" i="3"/>
  <c r="CY12" i="3"/>
  <c r="CY28" i="3"/>
  <c r="CY35" i="3"/>
  <c r="CY17" i="3"/>
  <c r="DU6" i="3"/>
  <c r="DU10" i="3"/>
  <c r="DU9" i="3"/>
  <c r="DU24" i="3"/>
  <c r="DU28" i="3"/>
  <c r="DU13" i="3"/>
  <c r="DU18" i="3"/>
  <c r="DU19" i="3"/>
  <c r="DU25" i="3"/>
  <c r="DU5" i="3"/>
  <c r="DU8" i="3"/>
  <c r="DU11" i="3"/>
  <c r="DU15" i="3"/>
  <c r="DU16" i="3"/>
  <c r="DU17" i="3"/>
  <c r="DU21" i="3"/>
  <c r="DU33" i="3"/>
  <c r="DU20" i="3"/>
  <c r="DU23" i="3"/>
  <c r="DU34" i="3"/>
  <c r="DU26" i="3"/>
  <c r="DU32" i="3"/>
  <c r="DU3" i="3"/>
  <c r="DU4" i="3"/>
  <c r="DU30" i="3"/>
  <c r="DU35" i="3"/>
  <c r="DU14" i="3"/>
  <c r="DU7" i="3"/>
  <c r="DU27" i="3"/>
  <c r="DU12" i="3"/>
  <c r="DU29" i="3"/>
  <c r="DU22" i="3"/>
  <c r="DU31" i="3"/>
  <c r="DM76" i="3"/>
  <c r="DM6" i="3"/>
  <c r="DM10" i="3"/>
  <c r="DM14" i="3"/>
  <c r="DM5" i="3"/>
  <c r="DM13" i="3"/>
  <c r="DM20" i="3"/>
  <c r="DM24" i="3"/>
  <c r="DM28" i="3"/>
  <c r="DM9" i="3"/>
  <c r="DM12" i="3"/>
  <c r="DM21" i="3"/>
  <c r="DM4" i="3"/>
  <c r="DM7" i="3"/>
  <c r="DM33" i="3"/>
  <c r="DM17" i="3"/>
  <c r="DM35" i="3"/>
  <c r="DM11" i="3"/>
  <c r="DM23" i="3"/>
  <c r="DM30" i="3"/>
  <c r="DM8" i="3"/>
  <c r="DM27" i="3"/>
  <c r="DM18" i="3"/>
  <c r="DM25" i="3"/>
  <c r="DM22" i="3"/>
  <c r="DM3" i="3"/>
  <c r="DM16" i="3"/>
  <c r="DM31" i="3"/>
  <c r="DM19" i="3"/>
  <c r="DM15" i="3"/>
  <c r="DM26" i="3"/>
  <c r="DM29" i="3"/>
  <c r="DM32" i="3"/>
  <c r="DM34" i="3"/>
  <c r="DE82" i="3"/>
  <c r="DE6" i="3"/>
  <c r="DE10" i="3"/>
  <c r="DE14" i="3"/>
  <c r="DE9" i="3"/>
  <c r="DE16" i="3"/>
  <c r="DE19" i="3"/>
  <c r="DE24" i="3"/>
  <c r="DE28" i="3"/>
  <c r="DE32" i="3"/>
  <c r="DE5" i="3"/>
  <c r="DE8" i="3"/>
  <c r="DE11" i="3"/>
  <c r="DE20" i="3"/>
  <c r="DE3" i="3"/>
  <c r="DE18" i="3"/>
  <c r="DE31" i="3"/>
  <c r="DE33" i="3"/>
  <c r="DE30" i="3"/>
  <c r="DE4" i="3"/>
  <c r="DE15" i="3"/>
  <c r="DE27" i="3"/>
  <c r="DE35" i="3"/>
  <c r="DE13" i="3"/>
  <c r="DE17" i="3"/>
  <c r="DE23" i="3"/>
  <c r="DE26" i="3"/>
  <c r="DE29" i="3"/>
  <c r="DE34" i="3"/>
  <c r="DE7" i="3"/>
  <c r="DE25" i="3"/>
  <c r="DE12" i="3"/>
  <c r="DE22" i="3"/>
  <c r="DE21" i="3"/>
  <c r="CW6" i="3"/>
  <c r="CW10" i="3"/>
  <c r="CW14" i="3"/>
  <c r="CW5" i="3"/>
  <c r="CW13" i="3"/>
  <c r="CW15" i="3"/>
  <c r="CW18" i="3"/>
  <c r="CW24" i="3"/>
  <c r="CW28" i="3"/>
  <c r="CW32" i="3"/>
  <c r="CW4" i="3"/>
  <c r="CW7" i="3"/>
  <c r="CW31" i="3"/>
  <c r="CW27" i="3"/>
  <c r="CW33" i="3"/>
  <c r="CW25" i="3"/>
  <c r="CW9" i="3"/>
  <c r="CW16" i="3"/>
  <c r="CW19" i="3"/>
  <c r="CW30" i="3"/>
  <c r="CW8" i="3"/>
  <c r="CW34" i="3"/>
  <c r="CW3" i="3"/>
  <c r="CW21" i="3"/>
  <c r="CW12" i="3"/>
  <c r="CW11" i="3"/>
  <c r="CW23" i="3"/>
  <c r="CW26" i="3"/>
  <c r="CW20" i="3"/>
  <c r="CW22" i="3"/>
  <c r="CW35" i="3"/>
  <c r="CW29" i="3"/>
  <c r="CW17" i="3"/>
  <c r="DA4" i="3"/>
  <c r="DA8" i="3"/>
  <c r="DA12" i="3"/>
  <c r="DA7" i="3"/>
  <c r="DA17" i="3"/>
  <c r="DA20" i="3"/>
  <c r="DA22" i="3"/>
  <c r="DA26" i="3"/>
  <c r="DA30" i="3"/>
  <c r="DA13" i="3"/>
  <c r="DA5" i="3"/>
  <c r="DA21" i="3"/>
  <c r="DA29" i="3"/>
  <c r="DA35" i="3"/>
  <c r="DA10" i="3"/>
  <c r="DA14" i="3"/>
  <c r="DA18" i="3"/>
  <c r="DA34" i="3"/>
  <c r="DA6" i="3"/>
  <c r="DA28" i="3"/>
  <c r="DA23" i="3"/>
  <c r="DA32" i="3"/>
  <c r="DA16" i="3"/>
  <c r="DA15" i="3"/>
  <c r="DA24" i="3"/>
  <c r="DA27" i="3"/>
  <c r="DA25" i="3"/>
  <c r="DA33" i="3"/>
  <c r="DA9" i="3"/>
  <c r="DA31" i="3"/>
  <c r="DA19" i="3"/>
  <c r="DA11" i="3"/>
  <c r="DA3" i="3"/>
  <c r="DP4" i="3"/>
  <c r="DP8" i="3"/>
  <c r="DP12" i="3"/>
  <c r="DP16" i="3"/>
  <c r="DP20" i="3"/>
  <c r="DP3" i="3"/>
  <c r="DP7" i="3"/>
  <c r="DP11" i="3"/>
  <c r="DP15" i="3"/>
  <c r="DP19" i="3"/>
  <c r="DP5" i="3"/>
  <c r="DP9" i="3"/>
  <c r="DP13" i="3"/>
  <c r="DP17" i="3"/>
  <c r="DP27" i="3"/>
  <c r="DP34" i="3"/>
  <c r="DP10" i="3"/>
  <c r="DP23" i="3"/>
  <c r="DP30" i="3"/>
  <c r="DP24" i="3"/>
  <c r="DP28" i="3"/>
  <c r="DP14" i="3"/>
  <c r="DP22" i="3"/>
  <c r="DP29" i="3"/>
  <c r="DP33" i="3"/>
  <c r="DP35" i="3"/>
  <c r="DP18" i="3"/>
  <c r="DP25" i="3"/>
  <c r="DP31" i="3"/>
  <c r="DP32" i="3"/>
  <c r="DP26" i="3"/>
  <c r="DP6" i="3"/>
  <c r="DP21" i="3"/>
  <c r="DO3" i="3"/>
  <c r="DO7" i="3"/>
  <c r="DO11" i="3"/>
  <c r="DO6" i="3"/>
  <c r="DO14" i="3"/>
  <c r="DO21" i="3"/>
  <c r="DO25" i="3"/>
  <c r="DO29" i="3"/>
  <c r="DO4" i="3"/>
  <c r="DO24" i="3"/>
  <c r="DO31" i="3"/>
  <c r="DO27" i="3"/>
  <c r="DO34" i="3"/>
  <c r="DO12" i="3"/>
  <c r="DO15" i="3"/>
  <c r="DO26" i="3"/>
  <c r="DO10" i="3"/>
  <c r="DO22" i="3"/>
  <c r="DO33" i="3"/>
  <c r="DO35" i="3"/>
  <c r="DO13" i="3"/>
  <c r="DO17" i="3"/>
  <c r="DO32" i="3"/>
  <c r="DO5" i="3"/>
  <c r="DO19" i="3"/>
  <c r="DO30" i="3"/>
  <c r="DO9" i="3"/>
  <c r="DO18" i="3"/>
  <c r="DO28" i="3"/>
  <c r="DO20" i="3"/>
  <c r="DO8" i="3"/>
  <c r="DO23" i="3"/>
  <c r="DO16" i="3"/>
  <c r="DT40" i="3"/>
  <c r="DT6" i="3"/>
  <c r="DT10" i="3"/>
  <c r="DT14" i="3"/>
  <c r="DT18" i="3"/>
  <c r="DT5" i="3"/>
  <c r="DT9" i="3"/>
  <c r="DT13" i="3"/>
  <c r="DT17" i="3"/>
  <c r="DT3" i="3"/>
  <c r="DT7" i="3"/>
  <c r="DT11" i="3"/>
  <c r="DT15" i="3"/>
  <c r="DT19" i="3"/>
  <c r="DT20" i="3"/>
  <c r="DT22" i="3"/>
  <c r="DT29" i="3"/>
  <c r="DT32" i="3"/>
  <c r="DT25" i="3"/>
  <c r="DT8" i="3"/>
  <c r="DT34" i="3"/>
  <c r="DT12" i="3"/>
  <c r="DT16" i="3"/>
  <c r="DT27" i="3"/>
  <c r="DT21" i="3"/>
  <c r="DT24" i="3"/>
  <c r="DT23" i="3"/>
  <c r="DT26" i="3"/>
  <c r="DT31" i="3"/>
  <c r="DT33" i="3"/>
  <c r="DT35" i="3"/>
  <c r="DT4" i="3"/>
  <c r="DT30" i="3"/>
  <c r="DT28" i="3"/>
  <c r="DL6" i="3"/>
  <c r="DL10" i="3"/>
  <c r="DL14" i="3"/>
  <c r="DL18" i="3"/>
  <c r="DL5" i="3"/>
  <c r="DL9" i="3"/>
  <c r="DL13" i="3"/>
  <c r="DL17" i="3"/>
  <c r="DL3" i="3"/>
  <c r="DL7" i="3"/>
  <c r="DL11" i="3"/>
  <c r="DL15" i="3"/>
  <c r="DL19" i="3"/>
  <c r="DL25" i="3"/>
  <c r="DL32" i="3"/>
  <c r="DL12" i="3"/>
  <c r="DL21" i="3"/>
  <c r="DL28" i="3"/>
  <c r="DL8" i="3"/>
  <c r="DL29" i="3"/>
  <c r="DL31" i="3"/>
  <c r="DL30" i="3"/>
  <c r="DL20" i="3"/>
  <c r="DL16" i="3"/>
  <c r="DL22" i="3"/>
  <c r="DL4" i="3"/>
  <c r="DL24" i="3"/>
  <c r="DL27" i="3"/>
  <c r="DL34" i="3"/>
  <c r="DL35" i="3"/>
  <c r="DL23" i="3"/>
  <c r="DL26" i="3"/>
  <c r="DL33" i="3"/>
  <c r="DD115" i="3"/>
  <c r="DD6" i="3"/>
  <c r="DD10" i="3"/>
  <c r="DD14" i="3"/>
  <c r="DD18" i="3"/>
  <c r="DD5" i="3"/>
  <c r="DD9" i="3"/>
  <c r="DD13" i="3"/>
  <c r="DD17" i="3"/>
  <c r="DD3" i="3"/>
  <c r="DD7" i="3"/>
  <c r="DD11" i="3"/>
  <c r="DD15" i="3"/>
  <c r="DD19" i="3"/>
  <c r="DD28" i="3"/>
  <c r="DD8" i="3"/>
  <c r="DD20" i="3"/>
  <c r="DD24" i="3"/>
  <c r="DD26" i="3"/>
  <c r="DD4" i="3"/>
  <c r="DD27" i="3"/>
  <c r="DD35" i="3"/>
  <c r="DD21" i="3"/>
  <c r="DD22" i="3"/>
  <c r="DD12" i="3"/>
  <c r="DD25" i="3"/>
  <c r="DD31" i="3"/>
  <c r="DD34" i="3"/>
  <c r="DD23" i="3"/>
  <c r="DD29" i="3"/>
  <c r="DD16" i="3"/>
  <c r="DD32" i="3"/>
  <c r="DD33" i="3"/>
  <c r="DD30" i="3"/>
  <c r="DQ4" i="3"/>
  <c r="DQ8" i="3"/>
  <c r="DQ12" i="3"/>
  <c r="DQ7" i="3"/>
  <c r="DQ22" i="3"/>
  <c r="DQ26" i="3"/>
  <c r="DQ30" i="3"/>
  <c r="DQ10" i="3"/>
  <c r="DQ23" i="3"/>
  <c r="DQ13" i="3"/>
  <c r="DQ3" i="3"/>
  <c r="DQ28" i="3"/>
  <c r="DQ32" i="3"/>
  <c r="DQ9" i="3"/>
  <c r="DQ11" i="3"/>
  <c r="DQ16" i="3"/>
  <c r="DQ19" i="3"/>
  <c r="DQ21" i="3"/>
  <c r="DQ5" i="3"/>
  <c r="DQ6" i="3"/>
  <c r="DQ25" i="3"/>
  <c r="DQ34" i="3"/>
  <c r="DQ27" i="3"/>
  <c r="DQ17" i="3"/>
  <c r="DQ18" i="3"/>
  <c r="DQ33" i="3"/>
  <c r="DQ14" i="3"/>
  <c r="DQ15" i="3"/>
  <c r="DQ29" i="3"/>
  <c r="DQ20" i="3"/>
  <c r="DQ31" i="3"/>
  <c r="DQ35" i="3"/>
  <c r="DQ24" i="3"/>
  <c r="DH103" i="3"/>
  <c r="DH4" i="3"/>
  <c r="DH8" i="3"/>
  <c r="DH12" i="3"/>
  <c r="DH16" i="3"/>
  <c r="DH20" i="3"/>
  <c r="DH3" i="3"/>
  <c r="DH7" i="3"/>
  <c r="DH11" i="3"/>
  <c r="DH15" i="3"/>
  <c r="DH19" i="3"/>
  <c r="DH5" i="3"/>
  <c r="DH9" i="3"/>
  <c r="DH13" i="3"/>
  <c r="DH17" i="3"/>
  <c r="DH21" i="3"/>
  <c r="DH14" i="3"/>
  <c r="DH23" i="3"/>
  <c r="DH30" i="3"/>
  <c r="DH34" i="3"/>
  <c r="DH6" i="3"/>
  <c r="DH26" i="3"/>
  <c r="DH25" i="3"/>
  <c r="DH32" i="3"/>
  <c r="DH18" i="3"/>
  <c r="DH22" i="3"/>
  <c r="DH29" i="3"/>
  <c r="DH31" i="3"/>
  <c r="DH35" i="3"/>
  <c r="DH28" i="3"/>
  <c r="DH33" i="3"/>
  <c r="DH10" i="3"/>
  <c r="DH24" i="3"/>
  <c r="DH27" i="3"/>
  <c r="DW65" i="3"/>
  <c r="DW3" i="3"/>
  <c r="DW7" i="3"/>
  <c r="DW11" i="3"/>
  <c r="DW10" i="3"/>
  <c r="DW15" i="3"/>
  <c r="DW18" i="3"/>
  <c r="DW21" i="3"/>
  <c r="DW25" i="3"/>
  <c r="DW29" i="3"/>
  <c r="DW8" i="3"/>
  <c r="DW16" i="3"/>
  <c r="DW28" i="3"/>
  <c r="DW14" i="3"/>
  <c r="DW24" i="3"/>
  <c r="DW31" i="3"/>
  <c r="DW34" i="3"/>
  <c r="DW6" i="3"/>
  <c r="DW9" i="3"/>
  <c r="DW19" i="3"/>
  <c r="DW22" i="3"/>
  <c r="DW33" i="3"/>
  <c r="DW20" i="3"/>
  <c r="DW32" i="3"/>
  <c r="DW5" i="3"/>
  <c r="DW27" i="3"/>
  <c r="DW35" i="3"/>
  <c r="DW4" i="3"/>
  <c r="DW30" i="3"/>
  <c r="DW12" i="3"/>
  <c r="DW23" i="3"/>
  <c r="DW26" i="3"/>
  <c r="DW13" i="3"/>
  <c r="DW17" i="3"/>
  <c r="DN3" i="3"/>
  <c r="DN7" i="3"/>
  <c r="DN11" i="3"/>
  <c r="DN15" i="3"/>
  <c r="DN19" i="3"/>
  <c r="DN6" i="3"/>
  <c r="DN10" i="3"/>
  <c r="DN14" i="3"/>
  <c r="DN18" i="3"/>
  <c r="DN4" i="3"/>
  <c r="DN8" i="3"/>
  <c r="DN12" i="3"/>
  <c r="DN16" i="3"/>
  <c r="DN20" i="3"/>
  <c r="DN17" i="3"/>
  <c r="DN28" i="3"/>
  <c r="DN33" i="3"/>
  <c r="DN24" i="3"/>
  <c r="DN31" i="3"/>
  <c r="DN22" i="3"/>
  <c r="DN13" i="3"/>
  <c r="DN29" i="3"/>
  <c r="DN23" i="3"/>
  <c r="DN9" i="3"/>
  <c r="DN26" i="3"/>
  <c r="DN25" i="3"/>
  <c r="DN35" i="3"/>
  <c r="DN21" i="3"/>
  <c r="DN34" i="3"/>
  <c r="DN5" i="3"/>
  <c r="DN30" i="3"/>
  <c r="DN32" i="3"/>
  <c r="DN27" i="3"/>
  <c r="DF3" i="3"/>
  <c r="DF7" i="3"/>
  <c r="DF11" i="3"/>
  <c r="DF15" i="3"/>
  <c r="DF19" i="3"/>
  <c r="DF6" i="3"/>
  <c r="DF10" i="3"/>
  <c r="DF14" i="3"/>
  <c r="DF18" i="3"/>
  <c r="DF4" i="3"/>
  <c r="DF8" i="3"/>
  <c r="DF12" i="3"/>
  <c r="DF16" i="3"/>
  <c r="DF20" i="3"/>
  <c r="DF21" i="3"/>
  <c r="DF24" i="3"/>
  <c r="DF31" i="3"/>
  <c r="DF33" i="3"/>
  <c r="DF17" i="3"/>
  <c r="DF27" i="3"/>
  <c r="DF5" i="3"/>
  <c r="DF9" i="3"/>
  <c r="DF28" i="3"/>
  <c r="DF26" i="3"/>
  <c r="DF23" i="3"/>
  <c r="DF30" i="3"/>
  <c r="DF13" i="3"/>
  <c r="DF29" i="3"/>
  <c r="DF32" i="3"/>
  <c r="DF22" i="3"/>
  <c r="DF35" i="3"/>
  <c r="DF25" i="3"/>
  <c r="DF34" i="3"/>
  <c r="CX3" i="3"/>
  <c r="CX7" i="3"/>
  <c r="CX11" i="3"/>
  <c r="CX15" i="3"/>
  <c r="CX19" i="3"/>
  <c r="CX6" i="3"/>
  <c r="CX10" i="3"/>
  <c r="CX14" i="3"/>
  <c r="CX18" i="3"/>
  <c r="CX4" i="3"/>
  <c r="CX8" i="3"/>
  <c r="CX12" i="3"/>
  <c r="CX16" i="3"/>
  <c r="CX20" i="3"/>
  <c r="CX27" i="3"/>
  <c r="CX33" i="3"/>
  <c r="CX23" i="3"/>
  <c r="CX30" i="3"/>
  <c r="CX29" i="3"/>
  <c r="CX5" i="3"/>
  <c r="CX24" i="3"/>
  <c r="CX9" i="3"/>
  <c r="CX31" i="3"/>
  <c r="CX28" i="3"/>
  <c r="CX35" i="3"/>
  <c r="CX13" i="3"/>
  <c r="CX21" i="3"/>
  <c r="CX17" i="3"/>
  <c r="CX32" i="3"/>
  <c r="CX25" i="3"/>
  <c r="CX26" i="3"/>
  <c r="CX34" i="3"/>
  <c r="CX22" i="3"/>
  <c r="DS5" i="3"/>
  <c r="DS9" i="3"/>
  <c r="DS13" i="3"/>
  <c r="DS8" i="3"/>
  <c r="DS16" i="3"/>
  <c r="DS23" i="3"/>
  <c r="DS27" i="3"/>
  <c r="DS31" i="3"/>
  <c r="DS26" i="3"/>
  <c r="DS18" i="3"/>
  <c r="DS19" i="3"/>
  <c r="DS20" i="3"/>
  <c r="DS22" i="3"/>
  <c r="DS29" i="3"/>
  <c r="DS32" i="3"/>
  <c r="DS7" i="3"/>
  <c r="DS21" i="3"/>
  <c r="DS30" i="3"/>
  <c r="DS33" i="3"/>
  <c r="DS10" i="3"/>
  <c r="DS12" i="3"/>
  <c r="DS11" i="3"/>
  <c r="DS24" i="3"/>
  <c r="DS3" i="3"/>
  <c r="DS34" i="3"/>
  <c r="DS15" i="3"/>
  <c r="DS28" i="3"/>
  <c r="DS4" i="3"/>
  <c r="DS17" i="3"/>
  <c r="DS6" i="3"/>
  <c r="DS35" i="3"/>
  <c r="DS14" i="3"/>
  <c r="DS25" i="3"/>
  <c r="DK5" i="3"/>
  <c r="DK9" i="3"/>
  <c r="DK13" i="3"/>
  <c r="DK4" i="3"/>
  <c r="DK12" i="3"/>
  <c r="DK23" i="3"/>
  <c r="DK27" i="3"/>
  <c r="DK31" i="3"/>
  <c r="DK22" i="3"/>
  <c r="DK29" i="3"/>
  <c r="DK25" i="3"/>
  <c r="DK32" i="3"/>
  <c r="DK19" i="3"/>
  <c r="DK34" i="3"/>
  <c r="DK14" i="3"/>
  <c r="DK17" i="3"/>
  <c r="DK20" i="3"/>
  <c r="DK3" i="3"/>
  <c r="DK24" i="3"/>
  <c r="DK7" i="3"/>
  <c r="DK21" i="3"/>
  <c r="DK35" i="3"/>
  <c r="DK33" i="3"/>
  <c r="DK11" i="3"/>
  <c r="DK28" i="3"/>
  <c r="DK16" i="3"/>
  <c r="DK26" i="3"/>
  <c r="DK30" i="3"/>
  <c r="DK18" i="3"/>
  <c r="DK6" i="3"/>
  <c r="DK15" i="3"/>
  <c r="DK8" i="3"/>
  <c r="DK10" i="3"/>
  <c r="DC5" i="3"/>
  <c r="DC9" i="3"/>
  <c r="DC13" i="3"/>
  <c r="DC8" i="3"/>
  <c r="DC23" i="3"/>
  <c r="DC27" i="3"/>
  <c r="DC31" i="3"/>
  <c r="DC21" i="3"/>
  <c r="DC25" i="3"/>
  <c r="DC32" i="3"/>
  <c r="DC11" i="3"/>
  <c r="DC19" i="3"/>
  <c r="DC28" i="3"/>
  <c r="DC16" i="3"/>
  <c r="DC22" i="3"/>
  <c r="DC35" i="3"/>
  <c r="DC4" i="3"/>
  <c r="DC3" i="3"/>
  <c r="DC15" i="3"/>
  <c r="DC18" i="3"/>
  <c r="DC6" i="3"/>
  <c r="DC7" i="3"/>
  <c r="DC29" i="3"/>
  <c r="DC33" i="3"/>
  <c r="DC17" i="3"/>
  <c r="DC20" i="3"/>
  <c r="DC26" i="3"/>
  <c r="DC34" i="3"/>
  <c r="DC10" i="3"/>
  <c r="DC24" i="3"/>
  <c r="DC14" i="3"/>
  <c r="DC30" i="3"/>
  <c r="DC12" i="3"/>
  <c r="BQ79" i="3"/>
  <c r="DI4" i="3"/>
  <c r="DI8" i="3"/>
  <c r="DI12" i="3"/>
  <c r="DI3" i="3"/>
  <c r="DI11" i="3"/>
  <c r="DI18" i="3"/>
  <c r="DI22" i="3"/>
  <c r="DI26" i="3"/>
  <c r="DI30" i="3"/>
  <c r="DI6" i="3"/>
  <c r="DI15" i="3"/>
  <c r="DI16" i="3"/>
  <c r="DI9" i="3"/>
  <c r="DI35" i="3"/>
  <c r="DI23" i="3"/>
  <c r="DI25" i="3"/>
  <c r="DI33" i="3"/>
  <c r="DI13" i="3"/>
  <c r="DI14" i="3"/>
  <c r="DI31" i="3"/>
  <c r="DI34" i="3"/>
  <c r="DI32" i="3"/>
  <c r="DI10" i="3"/>
  <c r="DI28" i="3"/>
  <c r="DI17" i="3"/>
  <c r="DI5" i="3"/>
  <c r="DI19" i="3"/>
  <c r="DI20" i="3"/>
  <c r="DI29" i="3"/>
  <c r="DI7" i="3"/>
  <c r="DI21" i="3"/>
  <c r="DI24" i="3"/>
  <c r="DI27" i="3"/>
  <c r="CZ4" i="3"/>
  <c r="CZ8" i="3"/>
  <c r="CZ12" i="3"/>
  <c r="CZ16" i="3"/>
  <c r="CZ20" i="3"/>
  <c r="CZ3" i="3"/>
  <c r="CZ7" i="3"/>
  <c r="CZ11" i="3"/>
  <c r="CZ15" i="3"/>
  <c r="CZ19" i="3"/>
  <c r="CZ5" i="3"/>
  <c r="CZ9" i="3"/>
  <c r="CZ13" i="3"/>
  <c r="CZ17" i="3"/>
  <c r="CZ21" i="3"/>
  <c r="CZ10" i="3"/>
  <c r="CZ26" i="3"/>
  <c r="CZ34" i="3"/>
  <c r="CZ22" i="3"/>
  <c r="CZ6" i="3"/>
  <c r="CZ31" i="3"/>
  <c r="CZ23" i="3"/>
  <c r="CZ29" i="3"/>
  <c r="CZ30" i="3"/>
  <c r="CZ14" i="3"/>
  <c r="CZ27" i="3"/>
  <c r="CZ32" i="3"/>
  <c r="CZ24" i="3"/>
  <c r="CZ18" i="3"/>
  <c r="CZ28" i="3"/>
  <c r="CZ35" i="3"/>
  <c r="CZ25" i="3"/>
  <c r="CZ33" i="3"/>
  <c r="AV164" i="3"/>
  <c r="CB162" i="3" s="1"/>
  <c r="DG3" i="3"/>
  <c r="DG7" i="3"/>
  <c r="DG11" i="3"/>
  <c r="DG10" i="3"/>
  <c r="DG25" i="3"/>
  <c r="DG29" i="3"/>
  <c r="DG17" i="3"/>
  <c r="DG18" i="3"/>
  <c r="DG19" i="3"/>
  <c r="DG27" i="3"/>
  <c r="DG14" i="3"/>
  <c r="DG15" i="3"/>
  <c r="DG16" i="3"/>
  <c r="DG23" i="3"/>
  <c r="DG30" i="3"/>
  <c r="DG34" i="3"/>
  <c r="DG4" i="3"/>
  <c r="DG13" i="3"/>
  <c r="DG21" i="3"/>
  <c r="DG32" i="3"/>
  <c r="DG12" i="3"/>
  <c r="DG5" i="3"/>
  <c r="DG26" i="3"/>
  <c r="DG24" i="3"/>
  <c r="DG9" i="3"/>
  <c r="DG6" i="3"/>
  <c r="DG28" i="3"/>
  <c r="DG33" i="3"/>
  <c r="DG22" i="3"/>
  <c r="DG35" i="3"/>
  <c r="DG8" i="3"/>
  <c r="DG20" i="3"/>
  <c r="DG31" i="3"/>
  <c r="DV3" i="3"/>
  <c r="DV7" i="3"/>
  <c r="DV11" i="3"/>
  <c r="DV15" i="3"/>
  <c r="DV19" i="3"/>
  <c r="DV6" i="3"/>
  <c r="DV10" i="3"/>
  <c r="DV14" i="3"/>
  <c r="DV18" i="3"/>
  <c r="DV4" i="3"/>
  <c r="DV8" i="3"/>
  <c r="DV12" i="3"/>
  <c r="DV16" i="3"/>
  <c r="DV20" i="3"/>
  <c r="DV5" i="3"/>
  <c r="DV17" i="3"/>
  <c r="DV21" i="3"/>
  <c r="DV33" i="3"/>
  <c r="DV28" i="3"/>
  <c r="DV25" i="3"/>
  <c r="DV27" i="3"/>
  <c r="DV35" i="3"/>
  <c r="DV9" i="3"/>
  <c r="DV31" i="3"/>
  <c r="DV26" i="3"/>
  <c r="DV32" i="3"/>
  <c r="DV34" i="3"/>
  <c r="DV23" i="3"/>
  <c r="DV29" i="3"/>
  <c r="DV13" i="3"/>
  <c r="DV24" i="3"/>
  <c r="DV30" i="3"/>
  <c r="DV22" i="3"/>
  <c r="DR5" i="3"/>
  <c r="DR9" i="3"/>
  <c r="DR13" i="3"/>
  <c r="DR17" i="3"/>
  <c r="DR4" i="3"/>
  <c r="DR8" i="3"/>
  <c r="DR12" i="3"/>
  <c r="DR16" i="3"/>
  <c r="DR20" i="3"/>
  <c r="DR6" i="3"/>
  <c r="DR10" i="3"/>
  <c r="DR14" i="3"/>
  <c r="DR18" i="3"/>
  <c r="DR19" i="3"/>
  <c r="DR7" i="3"/>
  <c r="DR30" i="3"/>
  <c r="DR35" i="3"/>
  <c r="DR26" i="3"/>
  <c r="DR11" i="3"/>
  <c r="DR27" i="3"/>
  <c r="DR21" i="3"/>
  <c r="DR28" i="3"/>
  <c r="DR15" i="3"/>
  <c r="DR31" i="3"/>
  <c r="DR24" i="3"/>
  <c r="DR22" i="3"/>
  <c r="DR29" i="3"/>
  <c r="DR23" i="3"/>
  <c r="DR25" i="3"/>
  <c r="DR33" i="3"/>
  <c r="DR34" i="3"/>
  <c r="DR3" i="3"/>
  <c r="DR32" i="3"/>
  <c r="DJ62" i="3"/>
  <c r="DJ5" i="3"/>
  <c r="DJ9" i="3"/>
  <c r="DJ13" i="3"/>
  <c r="DJ17" i="3"/>
  <c r="DJ4" i="3"/>
  <c r="DJ8" i="3"/>
  <c r="DJ12" i="3"/>
  <c r="DJ16" i="3"/>
  <c r="DJ20" i="3"/>
  <c r="DJ6" i="3"/>
  <c r="DJ10" i="3"/>
  <c r="DJ14" i="3"/>
  <c r="DJ18" i="3"/>
  <c r="DJ15" i="3"/>
  <c r="DJ3" i="3"/>
  <c r="DJ26" i="3"/>
  <c r="DJ35" i="3"/>
  <c r="DJ22" i="3"/>
  <c r="DJ29" i="3"/>
  <c r="DJ27" i="3"/>
  <c r="DJ24" i="3"/>
  <c r="DJ25" i="3"/>
  <c r="DJ31" i="3"/>
  <c r="DJ34" i="3"/>
  <c r="DJ11" i="3"/>
  <c r="DJ19" i="3"/>
  <c r="DJ28" i="3"/>
  <c r="DJ33" i="3"/>
  <c r="DJ7" i="3"/>
  <c r="DJ23" i="3"/>
  <c r="DJ32" i="3"/>
  <c r="DJ30" i="3"/>
  <c r="DJ21" i="3"/>
  <c r="DB57" i="3"/>
  <c r="DB5" i="3"/>
  <c r="DB9" i="3"/>
  <c r="DB13" i="3"/>
  <c r="DB17" i="3"/>
  <c r="DB21" i="3"/>
  <c r="DB4" i="3"/>
  <c r="DB8" i="3"/>
  <c r="DB12" i="3"/>
  <c r="DB16" i="3"/>
  <c r="DB20" i="3"/>
  <c r="DB6" i="3"/>
  <c r="DB10" i="3"/>
  <c r="DB14" i="3"/>
  <c r="DB18" i="3"/>
  <c r="DB22" i="3"/>
  <c r="DB29" i="3"/>
  <c r="DB35" i="3"/>
  <c r="DB25" i="3"/>
  <c r="DB32" i="3"/>
  <c r="DB24" i="3"/>
  <c r="DB3" i="3"/>
  <c r="DB7" i="3"/>
  <c r="DB33" i="3"/>
  <c r="DB28" i="3"/>
  <c r="DB26" i="3"/>
  <c r="DB11" i="3"/>
  <c r="DB34" i="3"/>
  <c r="DB15" i="3"/>
  <c r="DB30" i="3"/>
  <c r="DB31" i="3"/>
  <c r="DB27" i="3"/>
  <c r="DB19" i="3"/>
  <c r="DB23" i="3"/>
  <c r="C168" i="10"/>
  <c r="G168" i="10"/>
  <c r="K168" i="10"/>
  <c r="O168" i="10"/>
  <c r="S168" i="10"/>
  <c r="W168" i="10"/>
  <c r="AA168" i="10"/>
  <c r="AE168" i="10"/>
  <c r="F168" i="10"/>
  <c r="J168" i="10"/>
  <c r="N168" i="10"/>
  <c r="Z168" i="10"/>
  <c r="E168" i="10"/>
  <c r="I168" i="10"/>
  <c r="M168" i="10"/>
  <c r="Q168" i="10"/>
  <c r="U168" i="10"/>
  <c r="Y168" i="10"/>
  <c r="AC168" i="10"/>
  <c r="R168" i="10"/>
  <c r="AD168" i="10"/>
  <c r="B168" i="10"/>
  <c r="V168" i="10"/>
  <c r="D168" i="10"/>
  <c r="H168" i="10"/>
  <c r="L168" i="10"/>
  <c r="P168" i="10"/>
  <c r="T168" i="10"/>
  <c r="X168" i="10"/>
  <c r="AB168" i="10"/>
  <c r="E167" i="6"/>
  <c r="F167" i="6"/>
  <c r="AD167" i="6"/>
  <c r="U167" i="6"/>
  <c r="V167" i="6"/>
  <c r="Q167" i="6"/>
  <c r="I167" i="6"/>
  <c r="Y167" i="6"/>
  <c r="R167" i="6"/>
  <c r="J167" i="6"/>
  <c r="B167" i="6"/>
  <c r="N167" i="6"/>
  <c r="Z167" i="6"/>
  <c r="C167" i="6"/>
  <c r="AH26" i="6"/>
  <c r="AC167" i="6"/>
  <c r="M167" i="6"/>
  <c r="W167" i="6"/>
  <c r="AL166" i="1"/>
  <c r="AL171" i="1"/>
  <c r="AL160" i="1"/>
  <c r="CV34" i="1"/>
  <c r="CV6" i="1"/>
  <c r="CV5" i="1"/>
  <c r="CV8" i="1"/>
  <c r="CV7" i="1"/>
  <c r="CV15" i="1"/>
  <c r="CV11" i="1"/>
  <c r="CV16" i="1"/>
  <c r="CV13" i="1"/>
  <c r="CV18" i="1"/>
  <c r="CV22" i="1"/>
  <c r="CV19" i="1"/>
  <c r="CV9" i="1"/>
  <c r="CV23" i="1"/>
  <c r="CV4" i="1"/>
  <c r="CV12" i="1"/>
  <c r="CV3" i="1"/>
  <c r="CV10" i="1"/>
  <c r="CV14" i="1"/>
  <c r="CV17" i="1"/>
  <c r="CV21" i="1"/>
  <c r="DY57" i="1"/>
  <c r="DY5" i="1"/>
  <c r="DY9" i="1"/>
  <c r="DY13" i="1"/>
  <c r="DY17" i="1"/>
  <c r="DY4" i="1"/>
  <c r="DY8" i="1"/>
  <c r="DY12" i="1"/>
  <c r="DY16" i="1"/>
  <c r="DY10" i="1"/>
  <c r="DY6" i="1"/>
  <c r="DY11" i="1"/>
  <c r="DY18" i="1"/>
  <c r="DY19" i="1"/>
  <c r="DY14" i="1"/>
  <c r="DY3" i="1"/>
  <c r="DY21" i="1"/>
  <c r="DY15" i="1"/>
  <c r="DY7" i="1"/>
  <c r="CE100" i="1"/>
  <c r="CE8" i="1"/>
  <c r="CE12" i="1"/>
  <c r="CE5" i="1"/>
  <c r="CE14" i="1"/>
  <c r="CE4" i="1"/>
  <c r="CE11" i="1"/>
  <c r="CE18" i="1"/>
  <c r="CE6" i="1"/>
  <c r="CE10" i="1"/>
  <c r="CE9" i="1"/>
  <c r="CE15" i="1"/>
  <c r="CE17" i="1"/>
  <c r="CE7" i="1"/>
  <c r="CE21" i="1"/>
  <c r="CE16" i="1"/>
  <c r="CE13" i="1"/>
  <c r="CE22" i="1"/>
  <c r="CE19" i="1"/>
  <c r="CE3" i="1"/>
  <c r="CE23" i="1"/>
  <c r="DH5" i="1"/>
  <c r="DH4" i="1"/>
  <c r="DH11" i="1"/>
  <c r="DH17" i="1"/>
  <c r="DH3" i="1"/>
  <c r="DH18" i="1"/>
  <c r="DH12" i="1"/>
  <c r="DH19" i="1"/>
  <c r="DH6" i="1"/>
  <c r="DH13" i="1"/>
  <c r="DH7" i="1"/>
  <c r="DH9" i="1"/>
  <c r="DH16" i="1"/>
  <c r="DH8" i="1"/>
  <c r="DH10" i="1"/>
  <c r="DH21" i="1"/>
  <c r="DH15" i="1"/>
  <c r="DH14" i="1"/>
  <c r="C34" i="13"/>
  <c r="CT5" i="1"/>
  <c r="CT4" i="1"/>
  <c r="CT13" i="1"/>
  <c r="CT14" i="1"/>
  <c r="CT19" i="1"/>
  <c r="CT23" i="1"/>
  <c r="CT6" i="1"/>
  <c r="CT11" i="1"/>
  <c r="CT18" i="1"/>
  <c r="CT9" i="1"/>
  <c r="CT16" i="1"/>
  <c r="CT7" i="1"/>
  <c r="CT15" i="1"/>
  <c r="CT10" i="1"/>
  <c r="CT21" i="1"/>
  <c r="CT12" i="1"/>
  <c r="CT17" i="1"/>
  <c r="CT3" i="1"/>
  <c r="CT8" i="1"/>
  <c r="CT22" i="1"/>
  <c r="I32" i="13"/>
  <c r="DW4" i="1"/>
  <c r="DW8" i="1"/>
  <c r="DW12" i="1"/>
  <c r="DW16" i="1"/>
  <c r="DW7" i="1"/>
  <c r="DW11" i="1"/>
  <c r="DW15" i="1"/>
  <c r="DW19" i="1"/>
  <c r="DW6" i="1"/>
  <c r="DW18" i="1"/>
  <c r="DW21" i="1"/>
  <c r="DW13" i="1"/>
  <c r="DW5" i="1"/>
  <c r="DW14" i="1"/>
  <c r="DW17" i="1"/>
  <c r="DW3" i="1"/>
  <c r="DW9" i="1"/>
  <c r="DW10" i="1"/>
  <c r="CS124" i="1"/>
  <c r="CS4" i="1"/>
  <c r="CS7" i="1"/>
  <c r="CS11" i="1"/>
  <c r="CS10" i="1"/>
  <c r="CS13" i="1"/>
  <c r="CS17" i="1"/>
  <c r="CS6" i="1"/>
  <c r="CS12" i="1"/>
  <c r="CS16" i="1"/>
  <c r="CS9" i="1"/>
  <c r="CS19" i="1"/>
  <c r="CS23" i="1"/>
  <c r="CS15" i="1"/>
  <c r="CS14" i="1"/>
  <c r="CS21" i="1"/>
  <c r="CS5" i="1"/>
  <c r="CS8" i="1"/>
  <c r="CS22" i="1"/>
  <c r="CS18" i="1"/>
  <c r="CS3" i="1"/>
  <c r="DF27" i="1"/>
  <c r="DF4" i="1"/>
  <c r="DF8" i="1"/>
  <c r="DF7" i="1"/>
  <c r="DF10" i="1"/>
  <c r="DF16" i="1"/>
  <c r="DF9" i="1"/>
  <c r="DF11" i="1"/>
  <c r="DF21" i="1"/>
  <c r="DF12" i="1"/>
  <c r="DF19" i="1"/>
  <c r="DF6" i="1"/>
  <c r="DF13" i="1"/>
  <c r="DF14" i="1"/>
  <c r="DF3" i="1"/>
  <c r="DF15" i="1"/>
  <c r="DF5" i="1"/>
  <c r="DF17" i="1"/>
  <c r="DF18" i="1"/>
  <c r="CR4" i="1"/>
  <c r="CR6" i="1"/>
  <c r="CR12" i="1"/>
  <c r="CR13" i="1"/>
  <c r="CR11" i="1"/>
  <c r="CR5" i="1"/>
  <c r="CR8" i="1"/>
  <c r="CR15" i="1"/>
  <c r="CR18" i="1"/>
  <c r="CR22" i="1"/>
  <c r="CR23" i="1"/>
  <c r="CR3" i="1"/>
  <c r="CR9" i="1"/>
  <c r="CR16" i="1"/>
  <c r="CR7" i="1"/>
  <c r="CR21" i="1"/>
  <c r="CR10" i="1"/>
  <c r="CR14" i="1"/>
  <c r="CR17" i="1"/>
  <c r="CR19" i="1"/>
  <c r="C24" i="13"/>
  <c r="CJ4" i="1"/>
  <c r="CJ10" i="1"/>
  <c r="CJ5" i="1"/>
  <c r="CJ7" i="1"/>
  <c r="CJ13" i="1"/>
  <c r="CJ18" i="1"/>
  <c r="CJ22" i="1"/>
  <c r="CJ12" i="1"/>
  <c r="CJ19" i="1"/>
  <c r="CJ14" i="1"/>
  <c r="CJ23" i="1"/>
  <c r="CJ6" i="1"/>
  <c r="CJ11" i="1"/>
  <c r="CJ8" i="1"/>
  <c r="CJ16" i="1"/>
  <c r="CJ21" i="1"/>
  <c r="CJ9" i="1"/>
  <c r="CJ15" i="1"/>
  <c r="CJ17" i="1"/>
  <c r="CJ3" i="1"/>
  <c r="CB4" i="1"/>
  <c r="CB7" i="1"/>
  <c r="CB13" i="1"/>
  <c r="CB9" i="1"/>
  <c r="CB8" i="1"/>
  <c r="CB16" i="1"/>
  <c r="CB12" i="1"/>
  <c r="CB14" i="1"/>
  <c r="CB18" i="1"/>
  <c r="CB22" i="1"/>
  <c r="CB5" i="1"/>
  <c r="CB19" i="1"/>
  <c r="CB11" i="1"/>
  <c r="CB17" i="1"/>
  <c r="CB23" i="1"/>
  <c r="CB21" i="1"/>
  <c r="CB6" i="1"/>
  <c r="CB15" i="1"/>
  <c r="CB10" i="1"/>
  <c r="CB3" i="1"/>
  <c r="BT37" i="1"/>
  <c r="BT4" i="1"/>
  <c r="BT5" i="1"/>
  <c r="BT9" i="1"/>
  <c r="BT10" i="1"/>
  <c r="BT11" i="1"/>
  <c r="BT15" i="1"/>
  <c r="BT6" i="1"/>
  <c r="BT16" i="1"/>
  <c r="BT7" i="1"/>
  <c r="BT13" i="1"/>
  <c r="BT18" i="1"/>
  <c r="BT22" i="1"/>
  <c r="BT14" i="1"/>
  <c r="BT19" i="1"/>
  <c r="BT12" i="1"/>
  <c r="BT23" i="1"/>
  <c r="BT17" i="1"/>
  <c r="BT8" i="1"/>
  <c r="BT21" i="1"/>
  <c r="BT3" i="1"/>
  <c r="I30" i="13"/>
  <c r="DU7" i="1"/>
  <c r="DU11" i="1"/>
  <c r="DU15" i="1"/>
  <c r="DU19" i="1"/>
  <c r="DU6" i="1"/>
  <c r="DU10" i="1"/>
  <c r="DU14" i="1"/>
  <c r="DU18" i="1"/>
  <c r="DU12" i="1"/>
  <c r="DU4" i="1"/>
  <c r="DU13" i="1"/>
  <c r="DU3" i="1"/>
  <c r="DU16" i="1"/>
  <c r="DU5" i="1"/>
  <c r="DU17" i="1"/>
  <c r="DU8" i="1"/>
  <c r="DU9" i="1"/>
  <c r="DU21" i="1"/>
  <c r="I22" i="13"/>
  <c r="DM7" i="1"/>
  <c r="DM11" i="1"/>
  <c r="DM15" i="1"/>
  <c r="DM19" i="1"/>
  <c r="DM6" i="1"/>
  <c r="DM10" i="1"/>
  <c r="DM14" i="1"/>
  <c r="DM18" i="1"/>
  <c r="DM12" i="1"/>
  <c r="DM9" i="1"/>
  <c r="DM5" i="1"/>
  <c r="DM16" i="1"/>
  <c r="DM17" i="1"/>
  <c r="DM21" i="1"/>
  <c r="DM4" i="1"/>
  <c r="DM8" i="1"/>
  <c r="DM13" i="1"/>
  <c r="DM3" i="1"/>
  <c r="I14" i="13"/>
  <c r="DE7" i="1"/>
  <c r="DE11" i="1"/>
  <c r="DE15" i="1"/>
  <c r="DE19" i="1"/>
  <c r="DE6" i="1"/>
  <c r="DE10" i="1"/>
  <c r="DE14" i="1"/>
  <c r="DE18" i="1"/>
  <c r="DE13" i="1"/>
  <c r="DE5" i="1"/>
  <c r="DE17" i="1"/>
  <c r="DE21" i="1"/>
  <c r="DE4" i="1"/>
  <c r="DE8" i="1"/>
  <c r="DE9" i="1"/>
  <c r="DE3" i="1"/>
  <c r="DE12" i="1"/>
  <c r="DE16" i="1"/>
  <c r="C12" i="13"/>
  <c r="BX6" i="1"/>
  <c r="BX5" i="1"/>
  <c r="BX11" i="1"/>
  <c r="BX7" i="1"/>
  <c r="BX12" i="1"/>
  <c r="BX13" i="1"/>
  <c r="BX14" i="1"/>
  <c r="BX8" i="1"/>
  <c r="BX9" i="1"/>
  <c r="BX15" i="1"/>
  <c r="BX3" i="1"/>
  <c r="BX18" i="1"/>
  <c r="BX21" i="1"/>
  <c r="BX4" i="1"/>
  <c r="BX19" i="1"/>
  <c r="BX22" i="1"/>
  <c r="BX10" i="1"/>
  <c r="BX16" i="1"/>
  <c r="BX23" i="1"/>
  <c r="BX17" i="1"/>
  <c r="DA35" i="1"/>
  <c r="DA5" i="1"/>
  <c r="DA9" i="1"/>
  <c r="DA13" i="1"/>
  <c r="DA17" i="1"/>
  <c r="DA4" i="1"/>
  <c r="DA8" i="1"/>
  <c r="DA12" i="1"/>
  <c r="DA16" i="1"/>
  <c r="DA21" i="1"/>
  <c r="DA14" i="1"/>
  <c r="DA6" i="1"/>
  <c r="DA15" i="1"/>
  <c r="DA10" i="1"/>
  <c r="DA19" i="1"/>
  <c r="DA7" i="1"/>
  <c r="DA11" i="1"/>
  <c r="DA3" i="1"/>
  <c r="DA18" i="1"/>
  <c r="CU8" i="1"/>
  <c r="CU12" i="1"/>
  <c r="CU9" i="1"/>
  <c r="CU14" i="1"/>
  <c r="CU7" i="1"/>
  <c r="CU15" i="1"/>
  <c r="CU18" i="1"/>
  <c r="CU17" i="1"/>
  <c r="CU10" i="1"/>
  <c r="CU13" i="1"/>
  <c r="CU22" i="1"/>
  <c r="CU6" i="1"/>
  <c r="CU11" i="1"/>
  <c r="CU19" i="1"/>
  <c r="CU23" i="1"/>
  <c r="CU16" i="1"/>
  <c r="CU4" i="1"/>
  <c r="CU21" i="1"/>
  <c r="CU5" i="1"/>
  <c r="CU3" i="1"/>
  <c r="DP71" i="1"/>
  <c r="DP5" i="1"/>
  <c r="DP4" i="1"/>
  <c r="DP6" i="1"/>
  <c r="DP10" i="1"/>
  <c r="DP15" i="1"/>
  <c r="DP18" i="1"/>
  <c r="DP21" i="1"/>
  <c r="DP8" i="1"/>
  <c r="DP7" i="1"/>
  <c r="DP9" i="1"/>
  <c r="DP16" i="1"/>
  <c r="DP12" i="1"/>
  <c r="DP19" i="1"/>
  <c r="DP17" i="1"/>
  <c r="DP11" i="1"/>
  <c r="DP3" i="1"/>
  <c r="DP13" i="1"/>
  <c r="DP14" i="1"/>
  <c r="C10" i="13"/>
  <c r="BV5" i="1"/>
  <c r="BV6" i="1"/>
  <c r="BV8" i="1"/>
  <c r="BV12" i="1"/>
  <c r="BV14" i="1"/>
  <c r="BV11" i="1"/>
  <c r="BV4" i="1"/>
  <c r="BV10" i="1"/>
  <c r="BV15" i="1"/>
  <c r="BV19" i="1"/>
  <c r="BV23" i="1"/>
  <c r="BV9" i="1"/>
  <c r="BV21" i="1"/>
  <c r="BV18" i="1"/>
  <c r="BV22" i="1"/>
  <c r="BV7" i="1"/>
  <c r="BV3" i="1"/>
  <c r="BV16" i="1"/>
  <c r="BV17" i="1"/>
  <c r="BV13" i="1"/>
  <c r="I8" i="13"/>
  <c r="CY4" i="1"/>
  <c r="CY8" i="1"/>
  <c r="CY12" i="1"/>
  <c r="CY16" i="1"/>
  <c r="CY7" i="1"/>
  <c r="CY11" i="1"/>
  <c r="CY15" i="1"/>
  <c r="CY19" i="1"/>
  <c r="CY3" i="1"/>
  <c r="CY5" i="1"/>
  <c r="CY9" i="1"/>
  <c r="CY10" i="1"/>
  <c r="CY17" i="1"/>
  <c r="CY21" i="1"/>
  <c r="CY13" i="1"/>
  <c r="CY14" i="1"/>
  <c r="CY6" i="1"/>
  <c r="CY18" i="1"/>
  <c r="CK65" i="1"/>
  <c r="CK7" i="1"/>
  <c r="CK11" i="1"/>
  <c r="CK13" i="1"/>
  <c r="CK8" i="1"/>
  <c r="CK17" i="1"/>
  <c r="CK5" i="1"/>
  <c r="CK16" i="1"/>
  <c r="CK6" i="1"/>
  <c r="CK10" i="1"/>
  <c r="CK14" i="1"/>
  <c r="CK4" i="1"/>
  <c r="CK12" i="1"/>
  <c r="CK19" i="1"/>
  <c r="CK18" i="1"/>
  <c r="CK23" i="1"/>
  <c r="CK21" i="1"/>
  <c r="CK3" i="1"/>
  <c r="CK9" i="1"/>
  <c r="CK15" i="1"/>
  <c r="CK22" i="1"/>
  <c r="DN52" i="1"/>
  <c r="DN4" i="1"/>
  <c r="DN5" i="1"/>
  <c r="DN9" i="1"/>
  <c r="DN14" i="1"/>
  <c r="DN16" i="1"/>
  <c r="DN7" i="1"/>
  <c r="DN15" i="1"/>
  <c r="DN10" i="1"/>
  <c r="DN17" i="1"/>
  <c r="DN13" i="1"/>
  <c r="DN3" i="1"/>
  <c r="DN18" i="1"/>
  <c r="DN19" i="1"/>
  <c r="DN8" i="1"/>
  <c r="DN6" i="1"/>
  <c r="DN11" i="1"/>
  <c r="DN21" i="1"/>
  <c r="DN12" i="1"/>
  <c r="CQ28" i="1"/>
  <c r="CQ10" i="1"/>
  <c r="CQ6" i="1"/>
  <c r="CQ7" i="1"/>
  <c r="CQ12" i="1"/>
  <c r="CQ13" i="1"/>
  <c r="CQ16" i="1"/>
  <c r="CQ4" i="1"/>
  <c r="CQ11" i="1"/>
  <c r="CQ14" i="1"/>
  <c r="CQ3" i="1"/>
  <c r="CQ9" i="1"/>
  <c r="CQ15" i="1"/>
  <c r="CQ21" i="1"/>
  <c r="CQ8" i="1"/>
  <c r="CQ17" i="1"/>
  <c r="CQ5" i="1"/>
  <c r="CQ18" i="1"/>
  <c r="CQ19" i="1"/>
  <c r="CQ23" i="1"/>
  <c r="CQ22" i="1"/>
  <c r="CI4" i="1"/>
  <c r="CI10" i="1"/>
  <c r="CI16" i="1"/>
  <c r="CI13" i="1"/>
  <c r="CI12" i="1"/>
  <c r="CI9" i="1"/>
  <c r="CI15" i="1"/>
  <c r="CI3" i="1"/>
  <c r="CI14" i="1"/>
  <c r="CI23" i="1"/>
  <c r="CI18" i="1"/>
  <c r="CI8" i="1"/>
  <c r="CI5" i="1"/>
  <c r="CI21" i="1"/>
  <c r="CI6" i="1"/>
  <c r="CI11" i="1"/>
  <c r="CI17" i="1"/>
  <c r="CI22" i="1"/>
  <c r="CI7" i="1"/>
  <c r="CI19" i="1"/>
  <c r="CA114" i="1"/>
  <c r="CA10" i="1"/>
  <c r="CA16" i="1"/>
  <c r="CA8" i="1"/>
  <c r="CA5" i="1"/>
  <c r="CA7" i="1"/>
  <c r="CA11" i="1"/>
  <c r="CA3" i="1"/>
  <c r="CA13" i="1"/>
  <c r="CA19" i="1"/>
  <c r="CA17" i="1"/>
  <c r="CA23" i="1"/>
  <c r="CA6" i="1"/>
  <c r="CA15" i="1"/>
  <c r="CA9" i="1"/>
  <c r="CA18" i="1"/>
  <c r="CA21" i="1"/>
  <c r="CA12" i="1"/>
  <c r="CA14" i="1"/>
  <c r="CA4" i="1"/>
  <c r="CA22" i="1"/>
  <c r="BS24" i="1"/>
  <c r="BS7" i="1"/>
  <c r="BS10" i="1"/>
  <c r="BS4" i="1"/>
  <c r="BS13" i="1"/>
  <c r="BS16" i="1"/>
  <c r="BS6" i="1"/>
  <c r="BS9" i="1"/>
  <c r="BS8" i="1"/>
  <c r="BS19" i="1"/>
  <c r="BS5" i="1"/>
  <c r="BS14" i="1"/>
  <c r="BS3" i="1"/>
  <c r="BS22" i="1"/>
  <c r="BS12" i="1"/>
  <c r="BS23" i="1"/>
  <c r="BS21" i="1"/>
  <c r="BS17" i="1"/>
  <c r="BS11" i="1"/>
  <c r="BS15" i="1"/>
  <c r="BS18" i="1"/>
  <c r="DT7" i="1"/>
  <c r="DT6" i="1"/>
  <c r="DT3" i="1"/>
  <c r="DT12" i="1"/>
  <c r="DT17" i="1"/>
  <c r="DT21" i="1"/>
  <c r="DT5" i="1"/>
  <c r="DT13" i="1"/>
  <c r="DT15" i="1"/>
  <c r="DT4" i="1"/>
  <c r="DT19" i="1"/>
  <c r="DT14" i="1"/>
  <c r="DT10" i="1"/>
  <c r="DT16" i="1"/>
  <c r="DT18" i="1"/>
  <c r="DT8" i="1"/>
  <c r="DT9" i="1"/>
  <c r="DT11" i="1"/>
  <c r="DL7" i="1"/>
  <c r="DL6" i="1"/>
  <c r="DL3" i="1"/>
  <c r="DL4" i="1"/>
  <c r="DL8" i="1"/>
  <c r="DL13" i="1"/>
  <c r="DL19" i="1"/>
  <c r="DL10" i="1"/>
  <c r="DL5" i="1"/>
  <c r="DL16" i="1"/>
  <c r="DL17" i="1"/>
  <c r="DL21" i="1"/>
  <c r="DL11" i="1"/>
  <c r="DL18" i="1"/>
  <c r="DL9" i="1"/>
  <c r="DL12" i="1"/>
  <c r="DL14" i="1"/>
  <c r="DL15" i="1"/>
  <c r="DD83" i="1"/>
  <c r="DD7" i="1"/>
  <c r="DD6" i="1"/>
  <c r="DD3" i="1"/>
  <c r="DD9" i="1"/>
  <c r="DD15" i="1"/>
  <c r="DD18" i="1"/>
  <c r="DD14" i="1"/>
  <c r="DD4" i="1"/>
  <c r="DD8" i="1"/>
  <c r="DD10" i="1"/>
  <c r="DD21" i="1"/>
  <c r="DD11" i="1"/>
  <c r="DD12" i="1"/>
  <c r="DD5" i="1"/>
  <c r="DD13" i="1"/>
  <c r="DD17" i="1"/>
  <c r="DD16" i="1"/>
  <c r="DD19" i="1"/>
  <c r="CN33" i="1"/>
  <c r="CN6" i="1"/>
  <c r="CN4" i="1"/>
  <c r="CN12" i="1"/>
  <c r="CN10" i="1"/>
  <c r="CN9" i="1"/>
  <c r="CN8" i="1"/>
  <c r="CN15" i="1"/>
  <c r="CN13" i="1"/>
  <c r="CN16" i="1"/>
  <c r="CN7" i="1"/>
  <c r="CN21" i="1"/>
  <c r="CN17" i="1"/>
  <c r="CN22" i="1"/>
  <c r="CN14" i="1"/>
  <c r="CN19" i="1"/>
  <c r="CN3" i="1"/>
  <c r="CN5" i="1"/>
  <c r="CN18" i="1"/>
  <c r="CN23" i="1"/>
  <c r="CN11" i="1"/>
  <c r="DQ5" i="1"/>
  <c r="DQ9" i="1"/>
  <c r="DQ13" i="1"/>
  <c r="DQ17" i="1"/>
  <c r="DQ4" i="1"/>
  <c r="DQ8" i="1"/>
  <c r="DQ12" i="1"/>
  <c r="DQ16" i="1"/>
  <c r="DQ7" i="1"/>
  <c r="DQ3" i="1"/>
  <c r="DQ14" i="1"/>
  <c r="DQ15" i="1"/>
  <c r="DQ11" i="1"/>
  <c r="DQ18" i="1"/>
  <c r="DQ21" i="1"/>
  <c r="DQ19" i="1"/>
  <c r="DQ10" i="1"/>
  <c r="DQ6" i="1"/>
  <c r="BW97" i="1"/>
  <c r="BW8" i="1"/>
  <c r="BW12" i="1"/>
  <c r="BW7" i="1"/>
  <c r="BW14" i="1"/>
  <c r="BW13" i="1"/>
  <c r="BW18" i="1"/>
  <c r="BW11" i="1"/>
  <c r="BW17" i="1"/>
  <c r="BW16" i="1"/>
  <c r="BW6" i="1"/>
  <c r="BW15" i="1"/>
  <c r="BW9" i="1"/>
  <c r="BW21" i="1"/>
  <c r="BW3" i="1"/>
  <c r="BW22" i="1"/>
  <c r="BW4" i="1"/>
  <c r="BW10" i="1"/>
  <c r="BW19" i="1"/>
  <c r="BW5" i="1"/>
  <c r="BW23" i="1"/>
  <c r="CZ106" i="1"/>
  <c r="CZ5" i="1"/>
  <c r="CZ4" i="1"/>
  <c r="CZ6" i="1"/>
  <c r="CZ8" i="1"/>
  <c r="CZ13" i="1"/>
  <c r="CZ18" i="1"/>
  <c r="CZ10" i="1"/>
  <c r="CZ9" i="1"/>
  <c r="CZ16" i="1"/>
  <c r="CZ7" i="1"/>
  <c r="CZ11" i="1"/>
  <c r="CZ17" i="1"/>
  <c r="CZ21" i="1"/>
  <c r="CZ12" i="1"/>
  <c r="CZ19" i="1"/>
  <c r="CZ14" i="1"/>
  <c r="CZ15" i="1"/>
  <c r="CZ3" i="1"/>
  <c r="C18" i="13"/>
  <c r="CD5" i="1"/>
  <c r="CD6" i="1"/>
  <c r="CD4" i="1"/>
  <c r="CD12" i="1"/>
  <c r="CD10" i="1"/>
  <c r="CD9" i="1"/>
  <c r="CD15" i="1"/>
  <c r="CD13" i="1"/>
  <c r="CD19" i="1"/>
  <c r="CD23" i="1"/>
  <c r="CD8" i="1"/>
  <c r="CD16" i="1"/>
  <c r="CD22" i="1"/>
  <c r="CD11" i="1"/>
  <c r="CD17" i="1"/>
  <c r="CD7" i="1"/>
  <c r="CD3" i="1"/>
  <c r="CD18" i="1"/>
  <c r="CD14" i="1"/>
  <c r="CD21" i="1"/>
  <c r="I16" i="13"/>
  <c r="DG4" i="1"/>
  <c r="DG8" i="1"/>
  <c r="DG12" i="1"/>
  <c r="DG16" i="1"/>
  <c r="DG7" i="1"/>
  <c r="DG11" i="1"/>
  <c r="DG15" i="1"/>
  <c r="DG19" i="1"/>
  <c r="DG6" i="1"/>
  <c r="DG13" i="1"/>
  <c r="DG3" i="1"/>
  <c r="DG14" i="1"/>
  <c r="DG10" i="1"/>
  <c r="DG9" i="1"/>
  <c r="DG21" i="1"/>
  <c r="DG5" i="1"/>
  <c r="DG17" i="1"/>
  <c r="DG18" i="1"/>
  <c r="BU106" i="1"/>
  <c r="BU6" i="1"/>
  <c r="BU11" i="1"/>
  <c r="BU12" i="1"/>
  <c r="BU17" i="1"/>
  <c r="BU4" i="1"/>
  <c r="BU10" i="1"/>
  <c r="BU15" i="1"/>
  <c r="BU9" i="1"/>
  <c r="BU18" i="1"/>
  <c r="BU22" i="1"/>
  <c r="BU7" i="1"/>
  <c r="BU14" i="1"/>
  <c r="BU19" i="1"/>
  <c r="BU16" i="1"/>
  <c r="BU23" i="1"/>
  <c r="BU3" i="1"/>
  <c r="BU8" i="1"/>
  <c r="BU5" i="1"/>
  <c r="BU13" i="1"/>
  <c r="BU21" i="1"/>
  <c r="DV86" i="1"/>
  <c r="DV4" i="1"/>
  <c r="DV8" i="1"/>
  <c r="DV13" i="1"/>
  <c r="DV18" i="1"/>
  <c r="DV17" i="1"/>
  <c r="DV19" i="1"/>
  <c r="DV21" i="1"/>
  <c r="DV3" i="1"/>
  <c r="DV12" i="1"/>
  <c r="DV9" i="1"/>
  <c r="DV14" i="1"/>
  <c r="DV5" i="1"/>
  <c r="DV15" i="1"/>
  <c r="DV16" i="1"/>
  <c r="DV7" i="1"/>
  <c r="DV10" i="1"/>
  <c r="DV6" i="1"/>
  <c r="DV11" i="1"/>
  <c r="CP5" i="1"/>
  <c r="CP11" i="1"/>
  <c r="CP4" i="1"/>
  <c r="CP6" i="1"/>
  <c r="CP14" i="1"/>
  <c r="CP9" i="1"/>
  <c r="CP10" i="1"/>
  <c r="CP7" i="1"/>
  <c r="CP17" i="1"/>
  <c r="CP21" i="1"/>
  <c r="CP15" i="1"/>
  <c r="CP16" i="1"/>
  <c r="CP3" i="1"/>
  <c r="CP18" i="1"/>
  <c r="CP19" i="1"/>
  <c r="CP12" i="1"/>
  <c r="CP8" i="1"/>
  <c r="CP22" i="1"/>
  <c r="CP23" i="1"/>
  <c r="CP13" i="1"/>
  <c r="CH7" i="1"/>
  <c r="CH13" i="1"/>
  <c r="CH12" i="1"/>
  <c r="CH6" i="1"/>
  <c r="CH11" i="1"/>
  <c r="CH14" i="1"/>
  <c r="CH8" i="1"/>
  <c r="CH17" i="1"/>
  <c r="CH21" i="1"/>
  <c r="CH4" i="1"/>
  <c r="CH18" i="1"/>
  <c r="CH3" i="1"/>
  <c r="CH10" i="1"/>
  <c r="CH5" i="1"/>
  <c r="CH16" i="1"/>
  <c r="CH9" i="1"/>
  <c r="CH15" i="1"/>
  <c r="CH19" i="1"/>
  <c r="CH23" i="1"/>
  <c r="CH22" i="1"/>
  <c r="BZ7" i="1"/>
  <c r="BZ4" i="1"/>
  <c r="BZ10" i="1"/>
  <c r="BZ16" i="1"/>
  <c r="BZ5" i="1"/>
  <c r="BZ13" i="1"/>
  <c r="BZ6" i="1"/>
  <c r="BZ15" i="1"/>
  <c r="BZ17" i="1"/>
  <c r="BZ21" i="1"/>
  <c r="BZ23" i="1"/>
  <c r="BZ11" i="1"/>
  <c r="BZ9" i="1"/>
  <c r="BZ18" i="1"/>
  <c r="BZ12" i="1"/>
  <c r="BZ14" i="1"/>
  <c r="BZ22" i="1"/>
  <c r="BZ8" i="1"/>
  <c r="BZ19" i="1"/>
  <c r="BZ3" i="1"/>
  <c r="EA6" i="1"/>
  <c r="EA10" i="1"/>
  <c r="EA14" i="1"/>
  <c r="EA18" i="1"/>
  <c r="EA5" i="1"/>
  <c r="EA9" i="1"/>
  <c r="EA13" i="1"/>
  <c r="EA17" i="1"/>
  <c r="EA21" i="1"/>
  <c r="EA16" i="1"/>
  <c r="EA11" i="1"/>
  <c r="EA12" i="1"/>
  <c r="EA3" i="1"/>
  <c r="EA15" i="1"/>
  <c r="EA19" i="1"/>
  <c r="EA4" i="1"/>
  <c r="EA8" i="1"/>
  <c r="EA7" i="1"/>
  <c r="DS6" i="1"/>
  <c r="DS10" i="1"/>
  <c r="DS14" i="1"/>
  <c r="DS18" i="1"/>
  <c r="DS5" i="1"/>
  <c r="DS9" i="1"/>
  <c r="DS13" i="1"/>
  <c r="DS17" i="1"/>
  <c r="DS21" i="1"/>
  <c r="DS11" i="1"/>
  <c r="DS19" i="1"/>
  <c r="DS8" i="1"/>
  <c r="DS3" i="1"/>
  <c r="DS15" i="1"/>
  <c r="DS16" i="1"/>
  <c r="DS4" i="1"/>
  <c r="DS7" i="1"/>
  <c r="DS12" i="1"/>
  <c r="DK6" i="1"/>
  <c r="DK10" i="1"/>
  <c r="DK14" i="1"/>
  <c r="DK18" i="1"/>
  <c r="DK5" i="1"/>
  <c r="DK9" i="1"/>
  <c r="DK13" i="1"/>
  <c r="DK17" i="1"/>
  <c r="DK21" i="1"/>
  <c r="DK4" i="1"/>
  <c r="DK7" i="1"/>
  <c r="DK8" i="1"/>
  <c r="DK11" i="1"/>
  <c r="DK12" i="1"/>
  <c r="DK19" i="1"/>
  <c r="DK15" i="1"/>
  <c r="DK16" i="1"/>
  <c r="DK3" i="1"/>
  <c r="DC6" i="1"/>
  <c r="DC10" i="1"/>
  <c r="DC14" i="1"/>
  <c r="DC18" i="1"/>
  <c r="DC5" i="1"/>
  <c r="DC9" i="1"/>
  <c r="DC13" i="1"/>
  <c r="DC17" i="1"/>
  <c r="DC21" i="1"/>
  <c r="DC16" i="1"/>
  <c r="DC4" i="1"/>
  <c r="DC8" i="1"/>
  <c r="DC15" i="1"/>
  <c r="DC11" i="1"/>
  <c r="DC12" i="1"/>
  <c r="DC7" i="1"/>
  <c r="DC3" i="1"/>
  <c r="DC19" i="1"/>
  <c r="CF25" i="1"/>
  <c r="CF6" i="1"/>
  <c r="CF8" i="1"/>
  <c r="CF14" i="1"/>
  <c r="CF4" i="1"/>
  <c r="CF11" i="1"/>
  <c r="CF10" i="1"/>
  <c r="CF5" i="1"/>
  <c r="CF16" i="1"/>
  <c r="CF21" i="1"/>
  <c r="CF3" i="1"/>
  <c r="CF13" i="1"/>
  <c r="CF22" i="1"/>
  <c r="CF9" i="1"/>
  <c r="CF15" i="1"/>
  <c r="CF17" i="1"/>
  <c r="CF19" i="1"/>
  <c r="CF7" i="1"/>
  <c r="CF12" i="1"/>
  <c r="CF18" i="1"/>
  <c r="CF23" i="1"/>
  <c r="DI59" i="1"/>
  <c r="DI5" i="1"/>
  <c r="DI9" i="1"/>
  <c r="DI13" i="1"/>
  <c r="DI17" i="1"/>
  <c r="DI4" i="1"/>
  <c r="DI8" i="1"/>
  <c r="DI12" i="1"/>
  <c r="DI16" i="1"/>
  <c r="DI15" i="1"/>
  <c r="DI21" i="1"/>
  <c r="DI18" i="1"/>
  <c r="DI3" i="1"/>
  <c r="DI19" i="1"/>
  <c r="DI7" i="1"/>
  <c r="DI10" i="1"/>
  <c r="DI11" i="1"/>
  <c r="DI6" i="1"/>
  <c r="DI14" i="1"/>
  <c r="CM110" i="1"/>
  <c r="CM6" i="1"/>
  <c r="CM8" i="1"/>
  <c r="CM12" i="1"/>
  <c r="CM14" i="1"/>
  <c r="CM9" i="1"/>
  <c r="CM18" i="1"/>
  <c r="CM15" i="1"/>
  <c r="CM5" i="1"/>
  <c r="CM7" i="1"/>
  <c r="CM17" i="1"/>
  <c r="CM22" i="1"/>
  <c r="CM4" i="1"/>
  <c r="CM19" i="1"/>
  <c r="CM13" i="1"/>
  <c r="CM10" i="1"/>
  <c r="CM23" i="1"/>
  <c r="CM3" i="1"/>
  <c r="CM11" i="1"/>
  <c r="CM16" i="1"/>
  <c r="CM21" i="1"/>
  <c r="DX5" i="1"/>
  <c r="DX4" i="1"/>
  <c r="DX9" i="1"/>
  <c r="DX14" i="1"/>
  <c r="DX19" i="1"/>
  <c r="DX6" i="1"/>
  <c r="DX8" i="1"/>
  <c r="DX10" i="1"/>
  <c r="DX11" i="1"/>
  <c r="DX17" i="1"/>
  <c r="DX18" i="1"/>
  <c r="DX12" i="1"/>
  <c r="DX21" i="1"/>
  <c r="DX7" i="1"/>
  <c r="DX15" i="1"/>
  <c r="DX13" i="1"/>
  <c r="DX3" i="1"/>
  <c r="DX16" i="1"/>
  <c r="C26" i="13"/>
  <c r="CL5" i="1"/>
  <c r="CL9" i="1"/>
  <c r="CL15" i="1"/>
  <c r="CL7" i="1"/>
  <c r="CL8" i="1"/>
  <c r="CL4" i="1"/>
  <c r="CL11" i="1"/>
  <c r="CL12" i="1"/>
  <c r="CL19" i="1"/>
  <c r="CL23" i="1"/>
  <c r="CL17" i="1"/>
  <c r="CL22" i="1"/>
  <c r="CL10" i="1"/>
  <c r="CL14" i="1"/>
  <c r="CL16" i="1"/>
  <c r="CL18" i="1"/>
  <c r="CL13" i="1"/>
  <c r="CL6" i="1"/>
  <c r="CL21" i="1"/>
  <c r="CL3" i="1"/>
  <c r="I24" i="13"/>
  <c r="DO4" i="1"/>
  <c r="DO8" i="1"/>
  <c r="DO12" i="1"/>
  <c r="DO16" i="1"/>
  <c r="DO7" i="1"/>
  <c r="DO11" i="1"/>
  <c r="DO15" i="1"/>
  <c r="DO19" i="1"/>
  <c r="DO14" i="1"/>
  <c r="DO9" i="1"/>
  <c r="DO5" i="1"/>
  <c r="DO10" i="1"/>
  <c r="DO6" i="1"/>
  <c r="DO17" i="1"/>
  <c r="DO18" i="1"/>
  <c r="DO21" i="1"/>
  <c r="DO3" i="1"/>
  <c r="DO13" i="1"/>
  <c r="CC42" i="1"/>
  <c r="CC11" i="1"/>
  <c r="CC9" i="1"/>
  <c r="CC6" i="1"/>
  <c r="CC15" i="1"/>
  <c r="CC17" i="1"/>
  <c r="CC8" i="1"/>
  <c r="CC16" i="1"/>
  <c r="CC22" i="1"/>
  <c r="CC5" i="1"/>
  <c r="CC13" i="1"/>
  <c r="CC19" i="1"/>
  <c r="CC23" i="1"/>
  <c r="CC18" i="1"/>
  <c r="CC7" i="1"/>
  <c r="CC12" i="1"/>
  <c r="CC14" i="1"/>
  <c r="CC21" i="1"/>
  <c r="CC4" i="1"/>
  <c r="CC10" i="1"/>
  <c r="CC3" i="1"/>
  <c r="CX64" i="1"/>
  <c r="CX4" i="1"/>
  <c r="CX8" i="1"/>
  <c r="CX7" i="1"/>
  <c r="CX5" i="1"/>
  <c r="CX12" i="1"/>
  <c r="CX17" i="1"/>
  <c r="CX19" i="1"/>
  <c r="CX10" i="1"/>
  <c r="CX16" i="1"/>
  <c r="CX21" i="1"/>
  <c r="CX3" i="1"/>
  <c r="CX11" i="1"/>
  <c r="CX18" i="1"/>
  <c r="CX14" i="1"/>
  <c r="CX13" i="1"/>
  <c r="CX6" i="1"/>
  <c r="CX15" i="1"/>
  <c r="CX9" i="1"/>
  <c r="CO9" i="1"/>
  <c r="CO5" i="1"/>
  <c r="CO8" i="1"/>
  <c r="CO15" i="1"/>
  <c r="CO11" i="1"/>
  <c r="CO14" i="1"/>
  <c r="CO10" i="1"/>
  <c r="CO18" i="1"/>
  <c r="CO7" i="1"/>
  <c r="CO21" i="1"/>
  <c r="CO12" i="1"/>
  <c r="CO17" i="1"/>
  <c r="CO3" i="1"/>
  <c r="CO4" i="1"/>
  <c r="CO22" i="1"/>
  <c r="CO19" i="1"/>
  <c r="CO13" i="1"/>
  <c r="CO6" i="1"/>
  <c r="CO16" i="1"/>
  <c r="CO23" i="1"/>
  <c r="CG72" i="1"/>
  <c r="CG5" i="1"/>
  <c r="CG9" i="1"/>
  <c r="CG13" i="1"/>
  <c r="CG6" i="1"/>
  <c r="CG7" i="1"/>
  <c r="CG11" i="1"/>
  <c r="CG15" i="1"/>
  <c r="CG12" i="1"/>
  <c r="CG14" i="1"/>
  <c r="CG4" i="1"/>
  <c r="CG18" i="1"/>
  <c r="CG10" i="1"/>
  <c r="CG8" i="1"/>
  <c r="CG3" i="1"/>
  <c r="CG16" i="1"/>
  <c r="CG21" i="1"/>
  <c r="CG17" i="1"/>
  <c r="CG22" i="1"/>
  <c r="CG19" i="1"/>
  <c r="CG23" i="1"/>
  <c r="BY51" i="1"/>
  <c r="BY9" i="1"/>
  <c r="BY13" i="1"/>
  <c r="BY15" i="1"/>
  <c r="BY5" i="1"/>
  <c r="BY7" i="1"/>
  <c r="BY12" i="1"/>
  <c r="BY14" i="1"/>
  <c r="BY18" i="1"/>
  <c r="BY4" i="1"/>
  <c r="BY10" i="1"/>
  <c r="BY11" i="1"/>
  <c r="BY17" i="1"/>
  <c r="BY3" i="1"/>
  <c r="BY6" i="1"/>
  <c r="BY21" i="1"/>
  <c r="BY8" i="1"/>
  <c r="BY19" i="1"/>
  <c r="BY16" i="1"/>
  <c r="BY23" i="1"/>
  <c r="BY22" i="1"/>
  <c r="DZ6" i="1"/>
  <c r="DZ5" i="1"/>
  <c r="DZ10" i="1"/>
  <c r="DZ15" i="1"/>
  <c r="DZ3" i="1"/>
  <c r="DZ7" i="1"/>
  <c r="DZ12" i="1"/>
  <c r="DZ14" i="1"/>
  <c r="DZ21" i="1"/>
  <c r="DZ16" i="1"/>
  <c r="DZ17" i="1"/>
  <c r="DZ4" i="1"/>
  <c r="DZ11" i="1"/>
  <c r="DZ8" i="1"/>
  <c r="DZ13" i="1"/>
  <c r="DZ18" i="1"/>
  <c r="DZ19" i="1"/>
  <c r="DZ9" i="1"/>
  <c r="DR38" i="1"/>
  <c r="DR6" i="1"/>
  <c r="DR5" i="1"/>
  <c r="DR11" i="1"/>
  <c r="DR16" i="1"/>
  <c r="DR9" i="1"/>
  <c r="DR3" i="1"/>
  <c r="DR13" i="1"/>
  <c r="DR8" i="1"/>
  <c r="DR14" i="1"/>
  <c r="DR7" i="1"/>
  <c r="DR15" i="1"/>
  <c r="DR17" i="1"/>
  <c r="DR4" i="1"/>
  <c r="DR18" i="1"/>
  <c r="DR19" i="1"/>
  <c r="DR10" i="1"/>
  <c r="DR12" i="1"/>
  <c r="DR21" i="1"/>
  <c r="DJ82" i="1"/>
  <c r="DJ6" i="1"/>
  <c r="DJ5" i="1"/>
  <c r="DJ12" i="1"/>
  <c r="DJ18" i="1"/>
  <c r="DJ21" i="1"/>
  <c r="DJ17" i="1"/>
  <c r="DJ19" i="1"/>
  <c r="DJ10" i="1"/>
  <c r="DJ11" i="1"/>
  <c r="DJ3" i="1"/>
  <c r="DJ8" i="1"/>
  <c r="DJ14" i="1"/>
  <c r="DJ15" i="1"/>
  <c r="DJ4" i="1"/>
  <c r="DJ9" i="1"/>
  <c r="DJ7" i="1"/>
  <c r="DJ13" i="1"/>
  <c r="DJ16" i="1"/>
  <c r="DB64" i="1"/>
  <c r="DB6" i="1"/>
  <c r="DB5" i="1"/>
  <c r="DB7" i="1"/>
  <c r="DB14" i="1"/>
  <c r="DB19" i="1"/>
  <c r="DB12" i="1"/>
  <c r="DB4" i="1"/>
  <c r="DB8" i="1"/>
  <c r="DB15" i="1"/>
  <c r="DB9" i="1"/>
  <c r="DB16" i="1"/>
  <c r="DB18" i="1"/>
  <c r="DB3" i="1"/>
  <c r="DB10" i="1"/>
  <c r="DB21" i="1"/>
  <c r="DB11" i="1"/>
  <c r="DB13" i="1"/>
  <c r="DB17" i="1"/>
  <c r="AH139" i="5"/>
  <c r="AG138" i="5"/>
  <c r="CW45" i="3"/>
  <c r="DE71" i="3"/>
  <c r="DM93" i="3"/>
  <c r="DU60" i="3"/>
  <c r="CW101" i="3"/>
  <c r="CS89" i="1"/>
  <c r="AI143" i="3"/>
  <c r="CH97" i="4"/>
  <c r="DX42" i="3"/>
  <c r="DI54" i="6"/>
  <c r="DA29" i="6"/>
  <c r="FH107" i="6"/>
  <c r="CN88" i="1"/>
  <c r="AH119" i="1"/>
  <c r="AH87" i="1"/>
  <c r="AH71" i="1"/>
  <c r="AH31" i="1"/>
  <c r="AH126" i="1"/>
  <c r="AH94" i="1"/>
  <c r="AH78" i="1"/>
  <c r="AH62" i="1"/>
  <c r="AH54" i="1"/>
  <c r="AH38" i="1"/>
  <c r="AH125" i="1"/>
  <c r="AH109" i="1"/>
  <c r="AH93" i="1"/>
  <c r="AH77" i="1"/>
  <c r="AH45" i="1"/>
  <c r="AH124" i="1"/>
  <c r="AH116" i="1"/>
  <c r="AH108" i="1"/>
  <c r="AH100" i="1"/>
  <c r="AH92" i="1"/>
  <c r="AH84" i="1"/>
  <c r="AH76" i="1"/>
  <c r="AH68" i="1"/>
  <c r="AH60" i="1"/>
  <c r="AH52" i="1"/>
  <c r="AH44" i="1"/>
  <c r="AH36" i="1"/>
  <c r="AH28" i="1"/>
  <c r="AH127" i="1"/>
  <c r="AH95" i="1"/>
  <c r="AH79" i="1"/>
  <c r="AH63" i="1"/>
  <c r="AH47" i="1"/>
  <c r="AH39" i="1"/>
  <c r="AH118" i="1"/>
  <c r="AH86" i="1"/>
  <c r="AH70" i="1"/>
  <c r="AH46" i="1"/>
  <c r="AH117" i="1"/>
  <c r="AH101" i="1"/>
  <c r="AH85" i="1"/>
  <c r="AH69" i="1"/>
  <c r="AH61" i="1"/>
  <c r="AH53" i="1"/>
  <c r="AH37" i="1"/>
  <c r="AH29" i="1"/>
  <c r="AH131" i="1"/>
  <c r="AH123" i="1"/>
  <c r="AH115" i="1"/>
  <c r="AH107" i="1"/>
  <c r="AH99" i="1"/>
  <c r="AH91" i="1"/>
  <c r="AH83" i="1"/>
  <c r="AH75" i="1"/>
  <c r="AH67" i="1"/>
  <c r="AH59" i="1"/>
  <c r="AH51" i="1"/>
  <c r="AH43" i="1"/>
  <c r="AH35" i="1"/>
  <c r="AH27" i="1"/>
  <c r="AH132" i="1"/>
  <c r="AH111" i="1"/>
  <c r="AH55" i="1"/>
  <c r="AH102" i="1"/>
  <c r="AH22" i="1"/>
  <c r="AH122" i="1"/>
  <c r="AH106" i="1"/>
  <c r="AH90" i="1"/>
  <c r="AH74" i="1"/>
  <c r="AH58" i="1"/>
  <c r="AH42" i="1"/>
  <c r="AH34" i="1"/>
  <c r="AH129" i="1"/>
  <c r="AH121" i="1"/>
  <c r="AH113" i="1"/>
  <c r="AH105" i="1"/>
  <c r="AH97" i="1"/>
  <c r="AH89" i="1"/>
  <c r="AH81" i="1"/>
  <c r="AH73" i="1"/>
  <c r="AH65" i="1"/>
  <c r="AH57" i="1"/>
  <c r="AH49" i="1"/>
  <c r="AH41" i="1"/>
  <c r="AH33" i="1"/>
  <c r="AH25" i="1"/>
  <c r="BX71" i="1"/>
  <c r="AH103" i="1"/>
  <c r="AH23" i="1"/>
  <c r="AH133" i="1"/>
  <c r="AH110" i="1"/>
  <c r="AH30" i="1"/>
  <c r="AH130" i="1"/>
  <c r="AH114" i="1"/>
  <c r="AH98" i="1"/>
  <c r="AH82" i="1"/>
  <c r="AH66" i="1"/>
  <c r="AH50" i="1"/>
  <c r="AH26" i="1"/>
  <c r="AH128" i="1"/>
  <c r="AH112" i="1"/>
  <c r="AH104" i="1"/>
  <c r="AH96" i="1"/>
  <c r="AH88" i="1"/>
  <c r="AH80" i="1"/>
  <c r="AH72" i="1"/>
  <c r="AH64" i="1"/>
  <c r="AH56" i="1"/>
  <c r="AH48" i="1"/>
  <c r="AH40" i="1"/>
  <c r="AH32" i="1"/>
  <c r="AH24" i="1"/>
  <c r="CF46" i="1"/>
  <c r="DY107" i="6"/>
  <c r="DE83" i="6"/>
  <c r="GC49" i="6"/>
  <c r="DY99" i="6"/>
  <c r="DA110" i="6"/>
  <c r="DA112" i="6"/>
  <c r="DI78" i="6"/>
  <c r="DQ59" i="6"/>
  <c r="GJ114" i="6"/>
  <c r="DA51" i="6"/>
  <c r="DJ95" i="6"/>
  <c r="FO61" i="6"/>
  <c r="DA89" i="6"/>
  <c r="DQ65" i="6"/>
  <c r="DY96" i="6"/>
  <c r="DA47" i="6"/>
  <c r="DQ37" i="6"/>
  <c r="DQ38" i="6"/>
  <c r="DI69" i="6"/>
  <c r="DJ117" i="6"/>
  <c r="DQ28" i="6"/>
  <c r="DA26" i="6"/>
  <c r="CF30" i="1"/>
  <c r="BU74" i="1"/>
  <c r="CV72" i="1"/>
  <c r="BX76" i="1"/>
  <c r="CX28" i="1"/>
  <c r="DM48" i="6"/>
  <c r="CW36" i="6"/>
  <c r="FS79" i="6"/>
  <c r="CW79" i="6"/>
  <c r="FS68" i="6"/>
  <c r="DK75" i="6"/>
  <c r="GH57" i="6"/>
  <c r="FX102" i="6"/>
  <c r="DK104" i="6"/>
  <c r="FS47" i="6"/>
  <c r="FH85" i="6"/>
  <c r="DN87" i="6"/>
  <c r="FH96" i="6"/>
  <c r="FH99" i="6"/>
  <c r="CW49" i="6"/>
  <c r="GH100" i="6"/>
  <c r="GH89" i="6"/>
  <c r="C35" i="13"/>
  <c r="CU51" i="1"/>
  <c r="CU87" i="1"/>
  <c r="CU123" i="1"/>
  <c r="CU66" i="1"/>
  <c r="CU83" i="1"/>
  <c r="CU55" i="1"/>
  <c r="CU94" i="1"/>
  <c r="CU127" i="1"/>
  <c r="CU116" i="1"/>
  <c r="CU65" i="1"/>
  <c r="CU98" i="1"/>
  <c r="CU102" i="1"/>
  <c r="CU30" i="1"/>
  <c r="CU73" i="1"/>
  <c r="CU106" i="1"/>
  <c r="CU34" i="1"/>
  <c r="CU75" i="1"/>
  <c r="CU108" i="1"/>
  <c r="CU43" i="1"/>
  <c r="C27" i="13"/>
  <c r="CM33" i="1"/>
  <c r="CM47" i="1"/>
  <c r="CM60" i="1"/>
  <c r="CM72" i="1"/>
  <c r="CM86" i="1"/>
  <c r="CM97" i="1"/>
  <c r="CM111" i="1"/>
  <c r="CM124" i="1"/>
  <c r="CM25" i="1"/>
  <c r="CM39" i="1"/>
  <c r="CM52" i="1"/>
  <c r="CM78" i="1"/>
  <c r="CM103" i="1"/>
  <c r="CM116" i="1"/>
  <c r="CM56" i="1"/>
  <c r="CM108" i="1"/>
  <c r="CM36" i="1"/>
  <c r="CM48" i="1"/>
  <c r="CM62" i="1"/>
  <c r="CM73" i="1"/>
  <c r="CM87" i="1"/>
  <c r="CM100" i="1"/>
  <c r="CM112" i="1"/>
  <c r="CM126" i="1"/>
  <c r="CM64" i="1"/>
  <c r="CM95" i="1"/>
  <c r="CM24" i="1"/>
  <c r="CM38" i="1"/>
  <c r="CM49" i="1"/>
  <c r="CM63" i="1"/>
  <c r="CM76" i="1"/>
  <c r="CM88" i="1"/>
  <c r="CM102" i="1"/>
  <c r="CM113" i="1"/>
  <c r="CM127" i="1"/>
  <c r="CM89" i="1"/>
  <c r="CM70" i="1"/>
  <c r="CM28" i="1"/>
  <c r="CM40" i="1"/>
  <c r="CM54" i="1"/>
  <c r="CM65" i="1"/>
  <c r="CM79" i="1"/>
  <c r="CM92" i="1"/>
  <c r="CM104" i="1"/>
  <c r="CM118" i="1"/>
  <c r="CM30" i="1"/>
  <c r="CM41" i="1"/>
  <c r="CM55" i="1"/>
  <c r="CM68" i="1"/>
  <c r="CM80" i="1"/>
  <c r="CM94" i="1"/>
  <c r="CM105" i="1"/>
  <c r="CM119" i="1"/>
  <c r="CM31" i="1"/>
  <c r="CM44" i="1"/>
  <c r="CM81" i="1"/>
  <c r="C19" i="13"/>
  <c r="CE24" i="1"/>
  <c r="CE49" i="1"/>
  <c r="CE76" i="1"/>
  <c r="CE102" i="1"/>
  <c r="CE127" i="1"/>
  <c r="CE62" i="1"/>
  <c r="CE112" i="1"/>
  <c r="CE95" i="1"/>
  <c r="CE28" i="1"/>
  <c r="CE54" i="1"/>
  <c r="CE79" i="1"/>
  <c r="CE104" i="1"/>
  <c r="CE87" i="1"/>
  <c r="CE44" i="1"/>
  <c r="CE31" i="1"/>
  <c r="CE56" i="1"/>
  <c r="CE81" i="1"/>
  <c r="CE108" i="1"/>
  <c r="CE36" i="1"/>
  <c r="CE70" i="1"/>
  <c r="CE38" i="1"/>
  <c r="CE63" i="1"/>
  <c r="CE88" i="1"/>
  <c r="CE113" i="1"/>
  <c r="CE40" i="1"/>
  <c r="CE65" i="1"/>
  <c r="CE92" i="1"/>
  <c r="CE118" i="1"/>
  <c r="N160" i="1"/>
  <c r="C11" i="13"/>
  <c r="BW46" i="1"/>
  <c r="BW71" i="1"/>
  <c r="BW87" i="1"/>
  <c r="BW103" i="1"/>
  <c r="BW119" i="1"/>
  <c r="BW29" i="1"/>
  <c r="BW76" i="1"/>
  <c r="BW108" i="1"/>
  <c r="BW62" i="1"/>
  <c r="BW47" i="1"/>
  <c r="BW72" i="1"/>
  <c r="BW88" i="1"/>
  <c r="BW104" i="1"/>
  <c r="BW54" i="1"/>
  <c r="BW124" i="1"/>
  <c r="BW48" i="1"/>
  <c r="BW73" i="1"/>
  <c r="BW89" i="1"/>
  <c r="BW105" i="1"/>
  <c r="BW121" i="1"/>
  <c r="BW92" i="1"/>
  <c r="BW32" i="1"/>
  <c r="BW59" i="1"/>
  <c r="BW79" i="1"/>
  <c r="BW95" i="1"/>
  <c r="BW111" i="1"/>
  <c r="BW127" i="1"/>
  <c r="BW35" i="1"/>
  <c r="BW61" i="1"/>
  <c r="BW80" i="1"/>
  <c r="BW96" i="1"/>
  <c r="BW112" i="1"/>
  <c r="BW37" i="1"/>
  <c r="I33" i="13"/>
  <c r="DX46" i="1"/>
  <c r="DX97" i="1"/>
  <c r="DX39" i="1"/>
  <c r="DX57" i="1"/>
  <c r="DX108" i="1"/>
  <c r="DX70" i="1"/>
  <c r="DX65" i="1"/>
  <c r="DX116" i="1"/>
  <c r="DX71" i="1"/>
  <c r="DX31" i="1"/>
  <c r="DX82" i="1"/>
  <c r="DX90" i="1"/>
  <c r="I25" i="13"/>
  <c r="DP25" i="1"/>
  <c r="DP50" i="1"/>
  <c r="DP76" i="1"/>
  <c r="DP101" i="1"/>
  <c r="DP33" i="1"/>
  <c r="DP58" i="1"/>
  <c r="DP109" i="1"/>
  <c r="DP69" i="1"/>
  <c r="DP95" i="1"/>
  <c r="DP28" i="1"/>
  <c r="DP53" i="1"/>
  <c r="DP79" i="1"/>
  <c r="DP105" i="1"/>
  <c r="DP44" i="1"/>
  <c r="DP31" i="1"/>
  <c r="DP57" i="1"/>
  <c r="DP82" i="1"/>
  <c r="DP108" i="1"/>
  <c r="DP84" i="1"/>
  <c r="DP37" i="1"/>
  <c r="DP63" i="1"/>
  <c r="DP89" i="1"/>
  <c r="DP114" i="1"/>
  <c r="T170" i="1"/>
  <c r="DP41" i="1"/>
  <c r="DP66" i="1"/>
  <c r="DP92" i="1"/>
  <c r="DP117" i="1"/>
  <c r="I17" i="13"/>
  <c r="DH39" i="1"/>
  <c r="DH116" i="1"/>
  <c r="DH47" i="1"/>
  <c r="DH84" i="1"/>
  <c r="I9" i="13"/>
  <c r="CZ31" i="1"/>
  <c r="CZ73" i="1"/>
  <c r="CZ116" i="1"/>
  <c r="CZ42" i="1"/>
  <c r="CZ85" i="1"/>
  <c r="CZ100" i="1"/>
  <c r="CZ32" i="1"/>
  <c r="CZ74" i="1"/>
  <c r="CZ117" i="1"/>
  <c r="CZ36" i="1"/>
  <c r="CZ79" i="1"/>
  <c r="CZ57" i="1"/>
  <c r="CZ52" i="1"/>
  <c r="CZ95" i="1"/>
  <c r="CZ53" i="1"/>
  <c r="CZ96" i="1"/>
  <c r="BW84" i="1"/>
  <c r="CE73" i="1"/>
  <c r="CM96" i="1"/>
  <c r="CZ64" i="1"/>
  <c r="DP45" i="1"/>
  <c r="V160" i="1"/>
  <c r="BW81" i="1"/>
  <c r="CE48" i="1"/>
  <c r="CM84" i="1"/>
  <c r="CU118" i="1"/>
  <c r="CM71" i="1"/>
  <c r="BW116" i="1"/>
  <c r="CM46" i="1"/>
  <c r="DH28" i="1"/>
  <c r="BW113" i="1"/>
  <c r="CM32" i="1"/>
  <c r="BW67" i="1"/>
  <c r="CU84" i="1"/>
  <c r="DX95" i="1"/>
  <c r="BW40" i="1"/>
  <c r="CM57" i="1"/>
  <c r="CU44" i="1"/>
  <c r="DX44" i="1"/>
  <c r="BW100" i="1"/>
  <c r="CE126" i="1"/>
  <c r="CM121" i="1"/>
  <c r="DP97" i="1"/>
  <c r="CU126" i="1"/>
  <c r="CU107" i="1"/>
  <c r="CU91" i="1"/>
  <c r="CU74" i="1"/>
  <c r="CU54" i="1"/>
  <c r="CU33" i="1"/>
  <c r="CU119" i="1"/>
  <c r="CU105" i="1"/>
  <c r="CU86" i="1"/>
  <c r="CU70" i="1"/>
  <c r="CU49" i="1"/>
  <c r="CU27" i="1"/>
  <c r="AD160" i="1"/>
  <c r="CU115" i="1"/>
  <c r="CU97" i="1"/>
  <c r="CU81" i="1"/>
  <c r="CU62" i="1"/>
  <c r="CU41" i="1"/>
  <c r="CU113" i="1"/>
  <c r="CU95" i="1"/>
  <c r="CU76" i="1"/>
  <c r="CU59" i="1"/>
  <c r="CU38" i="1"/>
  <c r="DO135" i="3"/>
  <c r="CZ130" i="3"/>
  <c r="DH80" i="3"/>
  <c r="CZ52" i="3"/>
  <c r="DH52" i="3"/>
  <c r="AI142" i="3"/>
  <c r="DP72" i="3"/>
  <c r="DX115" i="3"/>
  <c r="DX83" i="3"/>
  <c r="DP115" i="3"/>
  <c r="DP106" i="3"/>
  <c r="GC85" i="6"/>
  <c r="FZ69" i="6"/>
  <c r="CN106" i="1"/>
  <c r="GO123" i="4"/>
  <c r="FJ99" i="4"/>
  <c r="FG99" i="4"/>
  <c r="FJ75" i="4"/>
  <c r="FG75" i="4"/>
  <c r="FJ43" i="4"/>
  <c r="FG43" i="4"/>
  <c r="FJ90" i="4"/>
  <c r="FG90" i="4"/>
  <c r="FJ58" i="4"/>
  <c r="FG58" i="4"/>
  <c r="FG26" i="4"/>
  <c r="FJ89" i="4"/>
  <c r="FG89" i="4"/>
  <c r="FJ65" i="4"/>
  <c r="FG65" i="4"/>
  <c r="FJ33" i="4"/>
  <c r="FG33" i="4"/>
  <c r="FJ104" i="4"/>
  <c r="FG104" i="4"/>
  <c r="FG64" i="4"/>
  <c r="FJ32" i="4"/>
  <c r="FG32" i="4"/>
  <c r="GO116" i="4"/>
  <c r="FJ108" i="4"/>
  <c r="FG108" i="4"/>
  <c r="FJ100" i="4"/>
  <c r="FG100" i="4"/>
  <c r="FJ92" i="4"/>
  <c r="FG92" i="4"/>
  <c r="FJ84" i="4"/>
  <c r="FG84" i="4"/>
  <c r="FJ76" i="4"/>
  <c r="FG76" i="4"/>
  <c r="FJ68" i="4"/>
  <c r="FG68" i="4"/>
  <c r="FJ60" i="4"/>
  <c r="FG60" i="4"/>
  <c r="FJ52" i="4"/>
  <c r="FG52" i="4"/>
  <c r="FJ44" i="4"/>
  <c r="GN44" i="4" s="1"/>
  <c r="FG44" i="4"/>
  <c r="FJ36" i="4"/>
  <c r="FG36" i="4"/>
  <c r="FJ28" i="4"/>
  <c r="FG28" i="4"/>
  <c r="FJ20" i="4"/>
  <c r="FJ91" i="4"/>
  <c r="FG91" i="4"/>
  <c r="FJ67" i="4"/>
  <c r="FG67" i="4"/>
  <c r="FJ51" i="4"/>
  <c r="FG51" i="4"/>
  <c r="FJ27" i="4"/>
  <c r="FG27" i="4"/>
  <c r="FJ98" i="4"/>
  <c r="FG98" i="4"/>
  <c r="FJ66" i="4"/>
  <c r="FG66" i="4"/>
  <c r="FJ42" i="4"/>
  <c r="FG42" i="4"/>
  <c r="GO129" i="4"/>
  <c r="FJ97" i="4"/>
  <c r="FG97" i="4"/>
  <c r="FG57" i="4"/>
  <c r="FJ25" i="4"/>
  <c r="FG25" i="4"/>
  <c r="FJ88" i="4"/>
  <c r="FG88" i="4"/>
  <c r="FG48" i="4"/>
  <c r="GO119" i="4"/>
  <c r="FJ111" i="4"/>
  <c r="FG111" i="4"/>
  <c r="FJ103" i="4"/>
  <c r="FG103" i="4"/>
  <c r="FJ95" i="4"/>
  <c r="FG95" i="4"/>
  <c r="FJ87" i="4"/>
  <c r="FG87" i="4"/>
  <c r="FJ79" i="4"/>
  <c r="FG79" i="4"/>
  <c r="FJ71" i="4"/>
  <c r="FG71" i="4"/>
  <c r="FJ63" i="4"/>
  <c r="FG63" i="4"/>
  <c r="FJ55" i="4"/>
  <c r="FG55" i="4"/>
  <c r="FJ47" i="4"/>
  <c r="GN47" i="4" s="1"/>
  <c r="FG47" i="4"/>
  <c r="FJ39" i="4"/>
  <c r="FG39" i="4"/>
  <c r="FJ31" i="4"/>
  <c r="FG31" i="4"/>
  <c r="FJ23" i="4"/>
  <c r="FG23" i="4"/>
  <c r="FJ114" i="4"/>
  <c r="FJ82" i="4"/>
  <c r="FG82" i="4"/>
  <c r="FG34" i="4"/>
  <c r="FJ105" i="4"/>
  <c r="FG105" i="4"/>
  <c r="FJ73" i="4"/>
  <c r="FG73" i="4"/>
  <c r="FJ41" i="4"/>
  <c r="FG41" i="4"/>
  <c r="FJ112" i="4"/>
  <c r="FJ80" i="4"/>
  <c r="FG80" i="4"/>
  <c r="FG56" i="4"/>
  <c r="FJ24" i="4"/>
  <c r="FG24" i="4"/>
  <c r="FG110" i="4"/>
  <c r="FJ102" i="4"/>
  <c r="FG102" i="4"/>
  <c r="FJ94" i="4"/>
  <c r="FG94" i="4"/>
  <c r="FJ86" i="4"/>
  <c r="FG86" i="4"/>
  <c r="FG78" i="4"/>
  <c r="FJ70" i="4"/>
  <c r="FG70" i="4"/>
  <c r="FJ62" i="4"/>
  <c r="FG62" i="4"/>
  <c r="FJ54" i="4"/>
  <c r="FG54" i="4"/>
  <c r="FJ46" i="4"/>
  <c r="GN46" i="4" s="1"/>
  <c r="FG46" i="4"/>
  <c r="FJ38" i="4"/>
  <c r="FG38" i="4"/>
  <c r="FJ30" i="4"/>
  <c r="FG30" i="4"/>
  <c r="FJ22" i="4"/>
  <c r="GN22" i="4" s="1"/>
  <c r="FG22" i="4"/>
  <c r="FJ107" i="4"/>
  <c r="FG107" i="4"/>
  <c r="FJ83" i="4"/>
  <c r="FG83" i="4"/>
  <c r="FJ59" i="4"/>
  <c r="FG59" i="4"/>
  <c r="FJ35" i="4"/>
  <c r="FG35" i="4"/>
  <c r="FJ106" i="4"/>
  <c r="FG106" i="4"/>
  <c r="FJ74" i="4"/>
  <c r="FG74" i="4"/>
  <c r="FJ50" i="4"/>
  <c r="FG50" i="4"/>
  <c r="FJ113" i="4"/>
  <c r="FJ81" i="4"/>
  <c r="FG81" i="4"/>
  <c r="FJ49" i="4"/>
  <c r="GN49" i="4" s="1"/>
  <c r="FG49" i="4"/>
  <c r="GO128" i="4"/>
  <c r="FJ96" i="4"/>
  <c r="FG96" i="4"/>
  <c r="FG72" i="4"/>
  <c r="FJ40" i="4"/>
  <c r="FG40" i="4"/>
  <c r="FG109" i="4"/>
  <c r="FJ101" i="4"/>
  <c r="FG101" i="4"/>
  <c r="FJ93" i="4"/>
  <c r="FG93" i="4"/>
  <c r="FJ85" i="4"/>
  <c r="FG85" i="4"/>
  <c r="FJ77" i="4"/>
  <c r="FG77" i="4"/>
  <c r="FJ69" i="4"/>
  <c r="FG69" i="4"/>
  <c r="FJ61" i="4"/>
  <c r="FG61" i="4"/>
  <c r="FJ53" i="4"/>
  <c r="FG53" i="4"/>
  <c r="FJ45" i="4"/>
  <c r="FG45" i="4"/>
  <c r="FJ37" i="4"/>
  <c r="FG37" i="4"/>
  <c r="FJ29" i="4"/>
  <c r="GN29" i="4" s="1"/>
  <c r="FG29" i="4"/>
  <c r="FJ21" i="4"/>
  <c r="GN21" i="4" s="1"/>
  <c r="FG21" i="4"/>
  <c r="FS90" i="6"/>
  <c r="FH58" i="6"/>
  <c r="CW108" i="6"/>
  <c r="FM109" i="6"/>
  <c r="DE119" i="6"/>
  <c r="GH101" i="6"/>
  <c r="DU124" i="6"/>
  <c r="DM126" i="6"/>
  <c r="FM107" i="6"/>
  <c r="GH83" i="6"/>
  <c r="DN83" i="6"/>
  <c r="FU101" i="6"/>
  <c r="DM97" i="6"/>
  <c r="GH111" i="6"/>
  <c r="FM55" i="6"/>
  <c r="FU59" i="6"/>
  <c r="FM52" i="6"/>
  <c r="DM99" i="6"/>
  <c r="FU107" i="6"/>
  <c r="FM86" i="6"/>
  <c r="DM121" i="6"/>
  <c r="GJ93" i="6"/>
  <c r="DE113" i="6"/>
  <c r="DU97" i="6"/>
  <c r="FJ92" i="6"/>
  <c r="FM63" i="6"/>
  <c r="DU65" i="6"/>
  <c r="DU72" i="6"/>
  <c r="FU70" i="6"/>
  <c r="FU87" i="6"/>
  <c r="DM118" i="6"/>
  <c r="FM49" i="6"/>
  <c r="DU93" i="6"/>
  <c r="FU97" i="6"/>
  <c r="DU79" i="6"/>
  <c r="DM130" i="6"/>
  <c r="GJ104" i="6"/>
  <c r="DE54" i="6"/>
  <c r="FM91" i="6"/>
  <c r="FY61" i="6"/>
  <c r="DU68" i="6"/>
  <c r="DM122" i="6"/>
  <c r="FM41" i="6"/>
  <c r="DE110" i="6"/>
  <c r="FM84" i="6"/>
  <c r="FY35" i="6"/>
  <c r="FN60" i="6"/>
  <c r="GF37" i="6"/>
  <c r="FU69" i="6"/>
  <c r="DE53" i="6"/>
  <c r="DU27" i="6"/>
  <c r="DM123" i="6"/>
  <c r="DE78" i="6"/>
  <c r="DU87" i="6"/>
  <c r="FU94" i="6"/>
  <c r="FU63" i="6"/>
  <c r="FM71" i="6"/>
  <c r="FM50" i="6"/>
  <c r="FM108" i="6"/>
  <c r="FM89" i="6"/>
  <c r="DU82" i="6"/>
  <c r="DM65" i="6"/>
  <c r="DM67" i="6"/>
  <c r="FM59" i="6"/>
  <c r="DE107" i="6"/>
  <c r="FN55" i="6"/>
  <c r="FU41" i="6"/>
  <c r="FU40" i="6"/>
  <c r="FM44" i="6"/>
  <c r="DE36" i="6"/>
  <c r="FM74" i="6"/>
  <c r="DU36" i="6"/>
  <c r="DM94" i="6"/>
  <c r="DM98" i="6"/>
  <c r="FM75" i="6"/>
  <c r="DU85" i="6"/>
  <c r="DU42" i="6"/>
  <c r="FU105" i="6"/>
  <c r="FU102" i="6"/>
  <c r="FM68" i="6"/>
  <c r="FU65" i="6"/>
  <c r="DE34" i="6"/>
  <c r="DU123" i="6"/>
  <c r="DM62" i="6"/>
  <c r="DM66" i="6"/>
  <c r="FM54" i="6"/>
  <c r="FM73" i="6"/>
  <c r="DU29" i="6"/>
  <c r="DE63" i="6"/>
  <c r="DM125" i="6"/>
  <c r="GI58" i="6"/>
  <c r="FU45" i="6"/>
  <c r="FU89" i="6"/>
  <c r="FU54" i="6"/>
  <c r="FU111" i="6"/>
  <c r="DE58" i="6"/>
  <c r="DU107" i="6"/>
  <c r="DU38" i="6"/>
  <c r="DM129" i="6"/>
  <c r="DM131" i="6"/>
  <c r="FM113" i="6"/>
  <c r="DN116" i="1"/>
  <c r="BU75" i="1"/>
  <c r="CS121" i="1"/>
  <c r="CX60" i="1"/>
  <c r="DN118" i="1"/>
  <c r="DF119" i="1"/>
  <c r="CC74" i="1"/>
  <c r="CK61" i="1"/>
  <c r="CX96" i="1"/>
  <c r="DF84" i="1"/>
  <c r="BU43" i="1"/>
  <c r="CK125" i="1"/>
  <c r="CS60" i="1"/>
  <c r="CK93" i="1"/>
  <c r="CS57" i="1"/>
  <c r="DV28" i="1"/>
  <c r="CS28" i="1"/>
  <c r="DF87" i="1"/>
  <c r="DV22" i="1"/>
  <c r="CC72" i="1"/>
  <c r="CK33" i="1"/>
  <c r="CX92" i="1"/>
  <c r="DF34" i="1"/>
  <c r="CC104" i="1"/>
  <c r="BX44" i="1"/>
  <c r="CF123" i="1"/>
  <c r="CN60" i="1"/>
  <c r="DA60" i="1"/>
  <c r="BY115" i="1"/>
  <c r="CF110" i="1"/>
  <c r="DA59" i="1"/>
  <c r="BX124" i="1"/>
  <c r="CF62" i="1"/>
  <c r="CF94" i="1"/>
  <c r="BX108" i="1"/>
  <c r="CF59" i="1"/>
  <c r="BX60" i="1"/>
  <c r="CF126" i="1"/>
  <c r="CN67" i="1"/>
  <c r="CV59" i="1"/>
  <c r="DA99" i="1"/>
  <c r="FW76" i="6"/>
  <c r="FU55" i="6"/>
  <c r="FU78" i="6"/>
  <c r="FU100" i="6"/>
  <c r="FU48" i="6"/>
  <c r="FU62" i="6"/>
  <c r="FU38" i="6"/>
  <c r="FU61" i="6"/>
  <c r="FU57" i="6"/>
  <c r="FU79" i="6"/>
  <c r="FU68" i="6"/>
  <c r="FU90" i="6"/>
  <c r="FU52" i="6"/>
  <c r="FU88" i="6"/>
  <c r="FU95" i="6"/>
  <c r="FT78" i="6"/>
  <c r="DE102" i="6"/>
  <c r="DE30" i="6"/>
  <c r="DE118" i="6"/>
  <c r="DE114" i="6"/>
  <c r="DE47" i="6"/>
  <c r="DE123" i="6"/>
  <c r="DE64" i="6"/>
  <c r="DE73" i="6"/>
  <c r="DE42" i="6"/>
  <c r="DE91" i="6"/>
  <c r="FN85" i="6"/>
  <c r="FN39" i="6"/>
  <c r="FN65" i="6"/>
  <c r="FN95" i="6"/>
  <c r="FN51" i="6"/>
  <c r="FN82" i="6"/>
  <c r="FN97" i="6"/>
  <c r="FN86" i="6"/>
  <c r="FN75" i="6"/>
  <c r="CE119" i="1"/>
  <c r="CE105" i="1"/>
  <c r="CE94" i="1"/>
  <c r="CE80" i="1"/>
  <c r="CE68" i="1"/>
  <c r="CE55" i="1"/>
  <c r="CE41" i="1"/>
  <c r="CE30" i="1"/>
  <c r="CE116" i="1"/>
  <c r="CE103" i="1"/>
  <c r="CE89" i="1"/>
  <c r="CE78" i="1"/>
  <c r="CE64" i="1"/>
  <c r="CE52" i="1"/>
  <c r="CE39" i="1"/>
  <c r="CE25" i="1"/>
  <c r="CE124" i="1"/>
  <c r="CE111" i="1"/>
  <c r="CE97" i="1"/>
  <c r="CE86" i="1"/>
  <c r="CE72" i="1"/>
  <c r="CE60" i="1"/>
  <c r="CE47" i="1"/>
  <c r="CE33" i="1"/>
  <c r="CE121" i="1"/>
  <c r="CE110" i="1"/>
  <c r="CE96" i="1"/>
  <c r="CE84" i="1"/>
  <c r="CE71" i="1"/>
  <c r="CE57" i="1"/>
  <c r="CE46" i="1"/>
  <c r="CE32" i="1"/>
  <c r="DH71" i="1"/>
  <c r="DH60" i="1"/>
  <c r="DH103" i="1"/>
  <c r="DH87" i="1"/>
  <c r="BW123" i="1"/>
  <c r="BW115" i="1"/>
  <c r="BW107" i="1"/>
  <c r="BW99" i="1"/>
  <c r="BW91" i="1"/>
  <c r="BW83" i="1"/>
  <c r="BW75" i="1"/>
  <c r="BW64" i="1"/>
  <c r="BW53" i="1"/>
  <c r="BW39" i="1"/>
  <c r="BW27" i="1"/>
  <c r="BW122" i="1"/>
  <c r="BW114" i="1"/>
  <c r="BW106" i="1"/>
  <c r="BW98" i="1"/>
  <c r="BW90" i="1"/>
  <c r="BW82" i="1"/>
  <c r="BW74" i="1"/>
  <c r="BW63" i="1"/>
  <c r="BW51" i="1"/>
  <c r="BW38" i="1"/>
  <c r="BW24" i="1"/>
  <c r="BW126" i="1"/>
  <c r="BW118" i="1"/>
  <c r="BW110" i="1"/>
  <c r="BW102" i="1"/>
  <c r="BW94" i="1"/>
  <c r="BW86" i="1"/>
  <c r="BW78" i="1"/>
  <c r="BW70" i="1"/>
  <c r="BW56" i="1"/>
  <c r="BW45" i="1"/>
  <c r="BW31" i="1"/>
  <c r="F160" i="1"/>
  <c r="BW125" i="1"/>
  <c r="BW117" i="1"/>
  <c r="BW109" i="1"/>
  <c r="BW101" i="1"/>
  <c r="BW93" i="1"/>
  <c r="BW85" i="1"/>
  <c r="BW77" i="1"/>
  <c r="BW69" i="1"/>
  <c r="BW55" i="1"/>
  <c r="BW43" i="1"/>
  <c r="BW30" i="1"/>
  <c r="CZ105" i="1"/>
  <c r="CZ84" i="1"/>
  <c r="CZ63" i="1"/>
  <c r="CZ41" i="1"/>
  <c r="CZ103" i="1"/>
  <c r="CZ81" i="1"/>
  <c r="CZ60" i="1"/>
  <c r="CZ39" i="1"/>
  <c r="CZ113" i="1"/>
  <c r="CZ92" i="1"/>
  <c r="CZ71" i="1"/>
  <c r="CZ49" i="1"/>
  <c r="CZ28" i="1"/>
  <c r="CZ111" i="1"/>
  <c r="CZ89" i="1"/>
  <c r="CZ68" i="1"/>
  <c r="CZ47" i="1"/>
  <c r="CZ25" i="1"/>
  <c r="CI35" i="4"/>
  <c r="CM93" i="4"/>
  <c r="JB154" i="4"/>
  <c r="DE66" i="6"/>
  <c r="DE38" i="6"/>
  <c r="DE65" i="6"/>
  <c r="DE72" i="6"/>
  <c r="DE71" i="6"/>
  <c r="DE68" i="6"/>
  <c r="DE43" i="6"/>
  <c r="DE126" i="6"/>
  <c r="DE56" i="6"/>
  <c r="DE115" i="6"/>
  <c r="DE111" i="6"/>
  <c r="DE100" i="6"/>
  <c r="DE80" i="6"/>
  <c r="DE128" i="6"/>
  <c r="DE124" i="6"/>
  <c r="DE50" i="6"/>
  <c r="DE81" i="6"/>
  <c r="DE88" i="6"/>
  <c r="DE87" i="6"/>
  <c r="DE84" i="6"/>
  <c r="DE106" i="6"/>
  <c r="DE69" i="6"/>
  <c r="DE35" i="6"/>
  <c r="DE29" i="6"/>
  <c r="DE37" i="6"/>
  <c r="DE86" i="6"/>
  <c r="DE44" i="6"/>
  <c r="DE33" i="6"/>
  <c r="DE74" i="6"/>
  <c r="DE79" i="6"/>
  <c r="DE127" i="6"/>
  <c r="DE26" i="6"/>
  <c r="DE99" i="6"/>
  <c r="DE93" i="6"/>
  <c r="DE89" i="6"/>
  <c r="DE96" i="6"/>
  <c r="DE95" i="6"/>
  <c r="DE92" i="6"/>
  <c r="DE90" i="6"/>
  <c r="DE133" i="6"/>
  <c r="DE67" i="6"/>
  <c r="DE61" i="6"/>
  <c r="DE117" i="6"/>
  <c r="DE55" i="6"/>
  <c r="DE108" i="6"/>
  <c r="DE97" i="6"/>
  <c r="DE27" i="6"/>
  <c r="DE121" i="6"/>
  <c r="DE129" i="6"/>
  <c r="DE132" i="6"/>
  <c r="DE131" i="6"/>
  <c r="DE125" i="6"/>
  <c r="DE70" i="6"/>
  <c r="DE52" i="6"/>
  <c r="DE105" i="6"/>
  <c r="DE104" i="6"/>
  <c r="DE82" i="6"/>
  <c r="DM61" i="6"/>
  <c r="DM96" i="6"/>
  <c r="DM75" i="6"/>
  <c r="DM74" i="6"/>
  <c r="DM73" i="6"/>
  <c r="DM70" i="6"/>
  <c r="DM29" i="6"/>
  <c r="DM64" i="6"/>
  <c r="DM103" i="6"/>
  <c r="DM83" i="6"/>
  <c r="DM82" i="6"/>
  <c r="DM81" i="6"/>
  <c r="DM78" i="6"/>
  <c r="DM32" i="6"/>
  <c r="DM71" i="6"/>
  <c r="DM108" i="6"/>
  <c r="DM35" i="6"/>
  <c r="DM31" i="6"/>
  <c r="DM68" i="6"/>
  <c r="DM104" i="6"/>
  <c r="DM27" i="6"/>
  <c r="DM91" i="6"/>
  <c r="DM26" i="6"/>
  <c r="DM90" i="6"/>
  <c r="DM89" i="6"/>
  <c r="DM86" i="6"/>
  <c r="DM44" i="6"/>
  <c r="DM79" i="6"/>
  <c r="DM116" i="6"/>
  <c r="DM43" i="6"/>
  <c r="DM107" i="6"/>
  <c r="DM42" i="6"/>
  <c r="DM106" i="6"/>
  <c r="DM41" i="6"/>
  <c r="DM105" i="6"/>
  <c r="DM38" i="6"/>
  <c r="DM102" i="6"/>
  <c r="R160" i="6"/>
  <c r="O23" i="13" s="1"/>
  <c r="DM47" i="6"/>
  <c r="DM84" i="6"/>
  <c r="DU44" i="6"/>
  <c r="DU94" i="6"/>
  <c r="DU32" i="6"/>
  <c r="DU96" i="6"/>
  <c r="DU37" i="6"/>
  <c r="DU101" i="6"/>
  <c r="DU92" i="6"/>
  <c r="DU49" i="6"/>
  <c r="DU90" i="6"/>
  <c r="DU33" i="6"/>
  <c r="DU118" i="6"/>
  <c r="DU61" i="6"/>
  <c r="DU55" i="6"/>
  <c r="DU106" i="6"/>
  <c r="DU40" i="6"/>
  <c r="DU104" i="6"/>
  <c r="DU45" i="6"/>
  <c r="DU109" i="6"/>
  <c r="DU103" i="6"/>
  <c r="DU59" i="6"/>
  <c r="DU100" i="6"/>
  <c r="DU43" i="6"/>
  <c r="DU129" i="6"/>
  <c r="DU66" i="6"/>
  <c r="DU115" i="6"/>
  <c r="DU125" i="6"/>
  <c r="DU63" i="6"/>
  <c r="DU110" i="6"/>
  <c r="DU48" i="6"/>
  <c r="DU112" i="6"/>
  <c r="DU53" i="6"/>
  <c r="DU117" i="6"/>
  <c r="DU28" i="6"/>
  <c r="DU114" i="6"/>
  <c r="DU70" i="6"/>
  <c r="DU26" i="6"/>
  <c r="DU111" i="6"/>
  <c r="DU54" i="6"/>
  <c r="DU56" i="6"/>
  <c r="DU67" i="6"/>
  <c r="DU116" i="6"/>
  <c r="DU64" i="6"/>
  <c r="DU128" i="6"/>
  <c r="DU69" i="6"/>
  <c r="DU133" i="6"/>
  <c r="DU50" i="6"/>
  <c r="DU91" i="6"/>
  <c r="DU47" i="6"/>
  <c r="DU132" i="6"/>
  <c r="DU75" i="6"/>
  <c r="DU31" i="6"/>
  <c r="DU78" i="6"/>
  <c r="DU130" i="6"/>
  <c r="FM95" i="6"/>
  <c r="FM88" i="6"/>
  <c r="FM57" i="6"/>
  <c r="FM67" i="6"/>
  <c r="FM39" i="6"/>
  <c r="FM62" i="6"/>
  <c r="FM37" i="6"/>
  <c r="FM66" i="6"/>
  <c r="FM53" i="6"/>
  <c r="FM76" i="6"/>
  <c r="FM81" i="6"/>
  <c r="FM90" i="6"/>
  <c r="FM64" i="6"/>
  <c r="FM46" i="6"/>
  <c r="FM99" i="6"/>
  <c r="FM72" i="6"/>
  <c r="FM82" i="6"/>
  <c r="FM106" i="6"/>
  <c r="FM111" i="6"/>
  <c r="FM105" i="6"/>
  <c r="FM78" i="6"/>
  <c r="FM40" i="6"/>
  <c r="FM94" i="6"/>
  <c r="FM80" i="6"/>
  <c r="FM69" i="6"/>
  <c r="FM98" i="6"/>
  <c r="FM96" i="6"/>
  <c r="FM110" i="6"/>
  <c r="FM114" i="6"/>
  <c r="FM83" i="6"/>
  <c r="FM92" i="6"/>
  <c r="FM58" i="6"/>
  <c r="FM47" i="6"/>
  <c r="FM60" i="6"/>
  <c r="FM61" i="6"/>
  <c r="FM48" i="6"/>
  <c r="FM43" i="6"/>
  <c r="FM97" i="6"/>
  <c r="FM77" i="6"/>
  <c r="FM51" i="6"/>
  <c r="FM100" i="6"/>
  <c r="FM93" i="6"/>
  <c r="FM45" i="6"/>
  <c r="FM38" i="6"/>
  <c r="FY44" i="6"/>
  <c r="FY56" i="6"/>
  <c r="FY86" i="6"/>
  <c r="FY52" i="6"/>
  <c r="FY88" i="6"/>
  <c r="FY68" i="6"/>
  <c r="FY112" i="6"/>
  <c r="FY71" i="6"/>
  <c r="FY99" i="6"/>
  <c r="DD107" i="6"/>
  <c r="FM79" i="6"/>
  <c r="FM101" i="6"/>
  <c r="J160" i="6"/>
  <c r="DE109" i="6"/>
  <c r="DE116" i="6"/>
  <c r="DU86" i="6"/>
  <c r="DU58" i="6"/>
  <c r="DM110" i="6"/>
  <c r="DM113" i="6"/>
  <c r="DM114" i="6"/>
  <c r="DM115" i="6"/>
  <c r="FM103" i="6"/>
  <c r="FM56" i="6"/>
  <c r="DU77" i="6"/>
  <c r="FM35" i="6"/>
  <c r="DE31" i="6"/>
  <c r="DU35" i="6"/>
  <c r="FH35" i="6"/>
  <c r="FH72" i="6"/>
  <c r="FH49" i="6"/>
  <c r="FH62" i="6"/>
  <c r="FS104" i="6"/>
  <c r="FS50" i="6"/>
  <c r="FS46" i="6"/>
  <c r="FS87" i="6"/>
  <c r="FS101" i="6"/>
  <c r="FS61" i="6"/>
  <c r="GH93" i="6"/>
  <c r="GH86" i="6"/>
  <c r="GH44" i="6"/>
  <c r="GH58" i="6"/>
  <c r="GH91" i="6"/>
  <c r="GH56" i="6"/>
  <c r="GH102" i="6"/>
  <c r="GH45" i="6"/>
  <c r="GH110" i="6"/>
  <c r="GH109" i="6"/>
  <c r="GH52" i="6"/>
  <c r="FM87" i="6"/>
  <c r="DE75" i="6"/>
  <c r="DE103" i="6"/>
  <c r="DE112" i="6"/>
  <c r="DE49" i="6"/>
  <c r="FM85" i="6"/>
  <c r="DU113" i="6"/>
  <c r="DU71" i="6"/>
  <c r="DM54" i="6"/>
  <c r="DM57" i="6"/>
  <c r="DM58" i="6"/>
  <c r="DM59" i="6"/>
  <c r="FM112" i="6"/>
  <c r="DE46" i="6"/>
  <c r="DE77" i="6"/>
  <c r="M170" i="6"/>
  <c r="DE32" i="6"/>
  <c r="DM88" i="6"/>
  <c r="FM102" i="6"/>
  <c r="FM42" i="6"/>
  <c r="DL123" i="6"/>
  <c r="DE122" i="6"/>
  <c r="DE39" i="6"/>
  <c r="DE48" i="6"/>
  <c r="FM36" i="6"/>
  <c r="DU102" i="6"/>
  <c r="DU60" i="6"/>
  <c r="DM46" i="6"/>
  <c r="DM49" i="6"/>
  <c r="DM50" i="6"/>
  <c r="DM51" i="6"/>
  <c r="FM65" i="6"/>
  <c r="DE94" i="6"/>
  <c r="DE85" i="6"/>
  <c r="DU88" i="6"/>
  <c r="DE60" i="6"/>
  <c r="DM87" i="6"/>
  <c r="FY103" i="6"/>
  <c r="FM104" i="6"/>
  <c r="FM70" i="6"/>
  <c r="DE76" i="6"/>
  <c r="DE40" i="6"/>
  <c r="DE41" i="6"/>
  <c r="DE130" i="6"/>
  <c r="DU122" i="6"/>
  <c r="DU81" i="6"/>
  <c r="DU39" i="6"/>
  <c r="DM30" i="6"/>
  <c r="DM33" i="6"/>
  <c r="DM34" i="6"/>
  <c r="DE62" i="6"/>
  <c r="DU80" i="6"/>
  <c r="DE59" i="6"/>
  <c r="DE28" i="6"/>
  <c r="DE57" i="6"/>
  <c r="DE98" i="6"/>
  <c r="DU89" i="6"/>
  <c r="DM52" i="6"/>
  <c r="CW95" i="6"/>
  <c r="CW103" i="6"/>
  <c r="FN102" i="6"/>
  <c r="DV132" i="6"/>
  <c r="CW130" i="6"/>
  <c r="FN59" i="6"/>
  <c r="CW52" i="6"/>
  <c r="CX115" i="6"/>
  <c r="FN50" i="6"/>
  <c r="FN89" i="6"/>
  <c r="CW44" i="6"/>
  <c r="BY49" i="1"/>
  <c r="BX125" i="1"/>
  <c r="BX61" i="1"/>
  <c r="CF111" i="1"/>
  <c r="CF47" i="1"/>
  <c r="CN82" i="1"/>
  <c r="CV42" i="1"/>
  <c r="DA93" i="1"/>
  <c r="DI61" i="1"/>
  <c r="AE160" i="1"/>
  <c r="BX103" i="1"/>
  <c r="BX39" i="1"/>
  <c r="CF91" i="1"/>
  <c r="CF27" i="1"/>
  <c r="CN122" i="1"/>
  <c r="CN35" i="1"/>
  <c r="CV122" i="1"/>
  <c r="DB78" i="1"/>
  <c r="DQ93" i="1"/>
  <c r="BX93" i="1"/>
  <c r="BX29" i="1"/>
  <c r="CF79" i="1"/>
  <c r="CN119" i="1"/>
  <c r="CN32" i="1"/>
  <c r="CV108" i="1"/>
  <c r="DD26" i="1"/>
  <c r="DQ46" i="1"/>
  <c r="BX92" i="1"/>
  <c r="BX28" i="1"/>
  <c r="CF78" i="1"/>
  <c r="CN110" i="1"/>
  <c r="CO117" i="1"/>
  <c r="CV82" i="1"/>
  <c r="DR74" i="1"/>
  <c r="DY105" i="1"/>
  <c r="BY91" i="1"/>
  <c r="DJ119" i="1"/>
  <c r="BX101" i="1"/>
  <c r="BX69" i="1"/>
  <c r="BX37" i="1"/>
  <c r="BY73" i="1"/>
  <c r="CF119" i="1"/>
  <c r="CF87" i="1"/>
  <c r="CF55" i="1"/>
  <c r="CN118" i="1"/>
  <c r="CN81" i="1"/>
  <c r="CN28" i="1"/>
  <c r="CV123" i="1"/>
  <c r="CV66" i="1"/>
  <c r="DA83" i="1"/>
  <c r="DJ58" i="1"/>
  <c r="DQ37" i="1"/>
  <c r="H160" i="1"/>
  <c r="BX119" i="1"/>
  <c r="BX87" i="1"/>
  <c r="BX55" i="1"/>
  <c r="CA99" i="1"/>
  <c r="CF107" i="1"/>
  <c r="CF75" i="1"/>
  <c r="CF43" i="1"/>
  <c r="CG67" i="1"/>
  <c r="CN103" i="1"/>
  <c r="CN57" i="1"/>
  <c r="CV101" i="1"/>
  <c r="CV32" i="1"/>
  <c r="DA50" i="1"/>
  <c r="DI105" i="1"/>
  <c r="DY89" i="1"/>
  <c r="BY28" i="1"/>
  <c r="CG104" i="1"/>
  <c r="G160" i="1"/>
  <c r="BX117" i="1"/>
  <c r="BX85" i="1"/>
  <c r="BX53" i="1"/>
  <c r="CA51" i="1"/>
  <c r="CF103" i="1"/>
  <c r="CF71" i="1"/>
  <c r="CF39" i="1"/>
  <c r="CG40" i="1"/>
  <c r="CN102" i="1"/>
  <c r="CN56" i="1"/>
  <c r="CV98" i="1"/>
  <c r="DA43" i="1"/>
  <c r="DI93" i="1"/>
  <c r="DQ117" i="1"/>
  <c r="DY59" i="1"/>
  <c r="CO70" i="1"/>
  <c r="BS89" i="1"/>
  <c r="BX109" i="1"/>
  <c r="BX77" i="1"/>
  <c r="BX45" i="1"/>
  <c r="CF127" i="1"/>
  <c r="CF95" i="1"/>
  <c r="CF63" i="1"/>
  <c r="CF31" i="1"/>
  <c r="CN126" i="1"/>
  <c r="CN92" i="1"/>
  <c r="CN42" i="1"/>
  <c r="CV97" i="1"/>
  <c r="DA100" i="1"/>
  <c r="DI70" i="1"/>
  <c r="DQ94" i="1"/>
  <c r="DY58" i="1"/>
  <c r="BS72" i="1"/>
  <c r="CA32" i="1"/>
  <c r="CI108" i="1"/>
  <c r="CQ53" i="1"/>
  <c r="CI82" i="1"/>
  <c r="BY89" i="1"/>
  <c r="BY44" i="1"/>
  <c r="CG64" i="1"/>
  <c r="CO109" i="1"/>
  <c r="DJ105" i="1"/>
  <c r="BS104" i="1"/>
  <c r="BX104" i="1"/>
  <c r="BX88" i="1"/>
  <c r="BX72" i="1"/>
  <c r="BX56" i="1"/>
  <c r="BX40" i="1"/>
  <c r="BX24" i="1"/>
  <c r="BY116" i="1"/>
  <c r="BY75" i="1"/>
  <c r="BY33" i="1"/>
  <c r="CA50" i="1"/>
  <c r="CF124" i="1"/>
  <c r="CF108" i="1"/>
  <c r="CF92" i="1"/>
  <c r="CF76" i="1"/>
  <c r="CF60" i="1"/>
  <c r="CF44" i="1"/>
  <c r="CF28" i="1"/>
  <c r="CG123" i="1"/>
  <c r="CG59" i="1"/>
  <c r="CI59" i="1"/>
  <c r="CN121" i="1"/>
  <c r="CN105" i="1"/>
  <c r="CN84" i="1"/>
  <c r="CN59" i="1"/>
  <c r="CN34" i="1"/>
  <c r="CO103" i="1"/>
  <c r="CV125" i="1"/>
  <c r="CV100" i="1"/>
  <c r="CV68" i="1"/>
  <c r="CV28" i="1"/>
  <c r="DA97" i="1"/>
  <c r="DA57" i="1"/>
  <c r="DI78" i="1"/>
  <c r="DQ116" i="1"/>
  <c r="DQ36" i="1"/>
  <c r="DY81" i="1"/>
  <c r="BY27" i="1"/>
  <c r="CG35" i="1"/>
  <c r="BS57" i="1"/>
  <c r="BX116" i="1"/>
  <c r="BX100" i="1"/>
  <c r="BX84" i="1"/>
  <c r="BX68" i="1"/>
  <c r="BX52" i="1"/>
  <c r="BX36" i="1"/>
  <c r="BY108" i="1"/>
  <c r="BY67" i="1"/>
  <c r="BY25" i="1"/>
  <c r="CF118" i="1"/>
  <c r="CF102" i="1"/>
  <c r="CF86" i="1"/>
  <c r="CF70" i="1"/>
  <c r="CF54" i="1"/>
  <c r="CF38" i="1"/>
  <c r="CG96" i="1"/>
  <c r="CG32" i="1"/>
  <c r="CN114" i="1"/>
  <c r="CN98" i="1"/>
  <c r="CN74" i="1"/>
  <c r="CN49" i="1"/>
  <c r="CN24" i="1"/>
  <c r="CO56" i="1"/>
  <c r="CV115" i="1"/>
  <c r="CV90" i="1"/>
  <c r="CV52" i="1"/>
  <c r="DA82" i="1"/>
  <c r="DA36" i="1"/>
  <c r="DB55" i="1"/>
  <c r="DI60" i="1"/>
  <c r="DQ77" i="1"/>
  <c r="DY49" i="1"/>
  <c r="BY68" i="1"/>
  <c r="CG99" i="1"/>
  <c r="DM31" i="1"/>
  <c r="O160" i="1"/>
  <c r="BX112" i="1"/>
  <c r="BX96" i="1"/>
  <c r="BX80" i="1"/>
  <c r="BX64" i="1"/>
  <c r="BX48" i="1"/>
  <c r="BX32" i="1"/>
  <c r="BY97" i="1"/>
  <c r="BY52" i="1"/>
  <c r="CF116" i="1"/>
  <c r="CF100" i="1"/>
  <c r="CF84" i="1"/>
  <c r="CF68" i="1"/>
  <c r="CF52" i="1"/>
  <c r="CF36" i="1"/>
  <c r="CG91" i="1"/>
  <c r="CG27" i="1"/>
  <c r="CN113" i="1"/>
  <c r="CN97" i="1"/>
  <c r="CN73" i="1"/>
  <c r="CN48" i="1"/>
  <c r="CO53" i="1"/>
  <c r="CV114" i="1"/>
  <c r="CV89" i="1"/>
  <c r="CV48" i="1"/>
  <c r="DA114" i="1"/>
  <c r="DA74" i="1"/>
  <c r="DA34" i="1"/>
  <c r="DB41" i="1"/>
  <c r="DI111" i="1"/>
  <c r="DI38" i="1"/>
  <c r="DQ69" i="1"/>
  <c r="DY41" i="1"/>
  <c r="BY113" i="1"/>
  <c r="CO64" i="1"/>
  <c r="BX127" i="1"/>
  <c r="BX111" i="1"/>
  <c r="BX95" i="1"/>
  <c r="BX79" i="1"/>
  <c r="BX63" i="1"/>
  <c r="BX47" i="1"/>
  <c r="BX31" i="1"/>
  <c r="BY92" i="1"/>
  <c r="CF115" i="1"/>
  <c r="CF99" i="1"/>
  <c r="CF83" i="1"/>
  <c r="CF67" i="1"/>
  <c r="CF51" i="1"/>
  <c r="CF35" i="1"/>
  <c r="CN127" i="1"/>
  <c r="CN111" i="1"/>
  <c r="CN95" i="1"/>
  <c r="CN68" i="1"/>
  <c r="CN43" i="1"/>
  <c r="CV109" i="1"/>
  <c r="CV83" i="1"/>
  <c r="CV43" i="1"/>
  <c r="DA113" i="1"/>
  <c r="DA73" i="1"/>
  <c r="DA33" i="1"/>
  <c r="DI107" i="1"/>
  <c r="DI30" i="1"/>
  <c r="DQ51" i="1"/>
  <c r="DY106" i="1"/>
  <c r="DY26" i="1"/>
  <c r="C29" i="13"/>
  <c r="CO25" i="1"/>
  <c r="CO33" i="1"/>
  <c r="CO41" i="1"/>
  <c r="CO49" i="1"/>
  <c r="CO57" i="1"/>
  <c r="CO65" i="1"/>
  <c r="CO73" i="1"/>
  <c r="CO81" i="1"/>
  <c r="CO89" i="1"/>
  <c r="CO97" i="1"/>
  <c r="CO105" i="1"/>
  <c r="CO113" i="1"/>
  <c r="CO121" i="1"/>
  <c r="CO26" i="1"/>
  <c r="CO34" i="1"/>
  <c r="CO42" i="1"/>
  <c r="CO50" i="1"/>
  <c r="CO58" i="1"/>
  <c r="CO66" i="1"/>
  <c r="CO74" i="1"/>
  <c r="CO82" i="1"/>
  <c r="CO90" i="1"/>
  <c r="CO98" i="1"/>
  <c r="CO106" i="1"/>
  <c r="CO114" i="1"/>
  <c r="CO122" i="1"/>
  <c r="CO27" i="1"/>
  <c r="CO35" i="1"/>
  <c r="CO43" i="1"/>
  <c r="CO51" i="1"/>
  <c r="CO59" i="1"/>
  <c r="CO67" i="1"/>
  <c r="CO75" i="1"/>
  <c r="CO83" i="1"/>
  <c r="CO91" i="1"/>
  <c r="CO99" i="1"/>
  <c r="CO107" i="1"/>
  <c r="CO115" i="1"/>
  <c r="CO123" i="1"/>
  <c r="CO32" i="1"/>
  <c r="CO46" i="1"/>
  <c r="CO60" i="1"/>
  <c r="CO71" i="1"/>
  <c r="CO85" i="1"/>
  <c r="CO96" i="1"/>
  <c r="CO110" i="1"/>
  <c r="CO124" i="1"/>
  <c r="CO24" i="1"/>
  <c r="CO52" i="1"/>
  <c r="CO88" i="1"/>
  <c r="CO116" i="1"/>
  <c r="CO36" i="1"/>
  <c r="CO47" i="1"/>
  <c r="CO61" i="1"/>
  <c r="CO72" i="1"/>
  <c r="CO86" i="1"/>
  <c r="CO100" i="1"/>
  <c r="CO111" i="1"/>
  <c r="CO125" i="1"/>
  <c r="CO38" i="1"/>
  <c r="CO63" i="1"/>
  <c r="CO102" i="1"/>
  <c r="CO37" i="1"/>
  <c r="CO48" i="1"/>
  <c r="CO62" i="1"/>
  <c r="CO76" i="1"/>
  <c r="CO87" i="1"/>
  <c r="CO101" i="1"/>
  <c r="CO112" i="1"/>
  <c r="CO126" i="1"/>
  <c r="X160" i="1"/>
  <c r="CO77" i="1"/>
  <c r="CO127" i="1"/>
  <c r="CO29" i="1"/>
  <c r="CO40" i="1"/>
  <c r="CO54" i="1"/>
  <c r="CO68" i="1"/>
  <c r="CO79" i="1"/>
  <c r="CO93" i="1"/>
  <c r="CO104" i="1"/>
  <c r="CO118" i="1"/>
  <c r="CO30" i="1"/>
  <c r="CO44" i="1"/>
  <c r="CO55" i="1"/>
  <c r="CO69" i="1"/>
  <c r="CO80" i="1"/>
  <c r="CO94" i="1"/>
  <c r="CO108" i="1"/>
  <c r="CO119" i="1"/>
  <c r="C21" i="13"/>
  <c r="CG28" i="1"/>
  <c r="CG36" i="1"/>
  <c r="CG44" i="1"/>
  <c r="CG52" i="1"/>
  <c r="CG60" i="1"/>
  <c r="CG68" i="1"/>
  <c r="CG76" i="1"/>
  <c r="CG84" i="1"/>
  <c r="CG92" i="1"/>
  <c r="CG100" i="1"/>
  <c r="CG108" i="1"/>
  <c r="CG116" i="1"/>
  <c r="CG124" i="1"/>
  <c r="CG31" i="1"/>
  <c r="CG55" i="1"/>
  <c r="CG79" i="1"/>
  <c r="CG103" i="1"/>
  <c r="CG127" i="1"/>
  <c r="CG29" i="1"/>
  <c r="CG37" i="1"/>
  <c r="CG45" i="1"/>
  <c r="CG53" i="1"/>
  <c r="CG61" i="1"/>
  <c r="CG69" i="1"/>
  <c r="CG77" i="1"/>
  <c r="CG85" i="1"/>
  <c r="CG93" i="1"/>
  <c r="CG101" i="1"/>
  <c r="CG109" i="1"/>
  <c r="CG117" i="1"/>
  <c r="CG125" i="1"/>
  <c r="CG39" i="1"/>
  <c r="CG63" i="1"/>
  <c r="CG95" i="1"/>
  <c r="CG119" i="1"/>
  <c r="CG30" i="1"/>
  <c r="CG38" i="1"/>
  <c r="CG46" i="1"/>
  <c r="CG54" i="1"/>
  <c r="CG62" i="1"/>
  <c r="CG70" i="1"/>
  <c r="CG78" i="1"/>
  <c r="CG86" i="1"/>
  <c r="CG94" i="1"/>
  <c r="CG102" i="1"/>
  <c r="CG110" i="1"/>
  <c r="CG118" i="1"/>
  <c r="CG126" i="1"/>
  <c r="CG47" i="1"/>
  <c r="CG71" i="1"/>
  <c r="CG87" i="1"/>
  <c r="CG111" i="1"/>
  <c r="CG25" i="1"/>
  <c r="CG33" i="1"/>
  <c r="CG41" i="1"/>
  <c r="CG49" i="1"/>
  <c r="CG57" i="1"/>
  <c r="CG65" i="1"/>
  <c r="CG73" i="1"/>
  <c r="CG81" i="1"/>
  <c r="CG89" i="1"/>
  <c r="CG97" i="1"/>
  <c r="CG105" i="1"/>
  <c r="CG113" i="1"/>
  <c r="CG121" i="1"/>
  <c r="CG26" i="1"/>
  <c r="CG34" i="1"/>
  <c r="CG42" i="1"/>
  <c r="CG50" i="1"/>
  <c r="CG58" i="1"/>
  <c r="CG66" i="1"/>
  <c r="CG74" i="1"/>
  <c r="CG82" i="1"/>
  <c r="CG90" i="1"/>
  <c r="CG98" i="1"/>
  <c r="CG106" i="1"/>
  <c r="CG114" i="1"/>
  <c r="CG122" i="1"/>
  <c r="C13" i="13"/>
  <c r="BY29" i="1"/>
  <c r="BY37" i="1"/>
  <c r="BY45" i="1"/>
  <c r="BY53" i="1"/>
  <c r="BY61" i="1"/>
  <c r="BY69" i="1"/>
  <c r="BY77" i="1"/>
  <c r="BY85" i="1"/>
  <c r="BY93" i="1"/>
  <c r="BY101" i="1"/>
  <c r="BY109" i="1"/>
  <c r="BY117" i="1"/>
  <c r="BY125" i="1"/>
  <c r="BY40" i="1"/>
  <c r="BY64" i="1"/>
  <c r="BY88" i="1"/>
  <c r="BY112" i="1"/>
  <c r="BY30" i="1"/>
  <c r="BY38" i="1"/>
  <c r="BY46" i="1"/>
  <c r="BY54" i="1"/>
  <c r="BY62" i="1"/>
  <c r="BY70" i="1"/>
  <c r="BY78" i="1"/>
  <c r="BY86" i="1"/>
  <c r="BY94" i="1"/>
  <c r="BY102" i="1"/>
  <c r="BY110" i="1"/>
  <c r="BY118" i="1"/>
  <c r="BY126" i="1"/>
  <c r="BY32" i="1"/>
  <c r="BY56" i="1"/>
  <c r="BY72" i="1"/>
  <c r="BY96" i="1"/>
  <c r="BY31" i="1"/>
  <c r="BY39" i="1"/>
  <c r="BY47" i="1"/>
  <c r="BY55" i="1"/>
  <c r="BY63" i="1"/>
  <c r="BY71" i="1"/>
  <c r="BY79" i="1"/>
  <c r="BY87" i="1"/>
  <c r="BY95" i="1"/>
  <c r="BY103" i="1"/>
  <c r="BY111" i="1"/>
  <c r="BY119" i="1"/>
  <c r="BY127" i="1"/>
  <c r="BY24" i="1"/>
  <c r="BY48" i="1"/>
  <c r="BY80" i="1"/>
  <c r="BY104" i="1"/>
  <c r="BY26" i="1"/>
  <c r="BY34" i="1"/>
  <c r="BY42" i="1"/>
  <c r="BY50" i="1"/>
  <c r="BY58" i="1"/>
  <c r="BY66" i="1"/>
  <c r="BY74" i="1"/>
  <c r="BY82" i="1"/>
  <c r="BY90" i="1"/>
  <c r="BY98" i="1"/>
  <c r="BY106" i="1"/>
  <c r="BY114" i="1"/>
  <c r="BY122" i="1"/>
  <c r="I35" i="13"/>
  <c r="AD170" i="1"/>
  <c r="DZ33" i="1"/>
  <c r="DZ46" i="1"/>
  <c r="DZ58" i="1"/>
  <c r="DZ71" i="1"/>
  <c r="DZ84" i="1"/>
  <c r="DZ97" i="1"/>
  <c r="DZ110" i="1"/>
  <c r="DZ22" i="1"/>
  <c r="DZ34" i="1"/>
  <c r="DZ47" i="1"/>
  <c r="DZ60" i="1"/>
  <c r="DZ73" i="1"/>
  <c r="DZ86" i="1"/>
  <c r="DZ98" i="1"/>
  <c r="DZ111" i="1"/>
  <c r="DZ23" i="1"/>
  <c r="DZ36" i="1"/>
  <c r="DZ49" i="1"/>
  <c r="DZ62" i="1"/>
  <c r="DZ74" i="1"/>
  <c r="DZ87" i="1"/>
  <c r="DZ100" i="1"/>
  <c r="DZ113" i="1"/>
  <c r="DZ31" i="1"/>
  <c r="DZ44" i="1"/>
  <c r="DZ57" i="1"/>
  <c r="DZ70" i="1"/>
  <c r="DZ82" i="1"/>
  <c r="DZ95" i="1"/>
  <c r="DZ108" i="1"/>
  <c r="DZ39" i="1"/>
  <c r="DZ65" i="1"/>
  <c r="DZ90" i="1"/>
  <c r="DZ116" i="1"/>
  <c r="DZ41" i="1"/>
  <c r="DZ66" i="1"/>
  <c r="DZ92" i="1"/>
  <c r="DZ118" i="1"/>
  <c r="DZ42" i="1"/>
  <c r="DZ68" i="1"/>
  <c r="DZ94" i="1"/>
  <c r="DZ119" i="1"/>
  <c r="DZ54" i="1"/>
  <c r="DZ102" i="1"/>
  <c r="DZ25" i="1"/>
  <c r="DZ55" i="1"/>
  <c r="DZ103" i="1"/>
  <c r="DZ26" i="1"/>
  <c r="DZ63" i="1"/>
  <c r="DZ105" i="1"/>
  <c r="DZ28" i="1"/>
  <c r="DZ81" i="1"/>
  <c r="DZ30" i="1"/>
  <c r="DZ89" i="1"/>
  <c r="DZ50" i="1"/>
  <c r="DZ38" i="1"/>
  <c r="DZ106" i="1"/>
  <c r="DZ114" i="1"/>
  <c r="DZ76" i="1"/>
  <c r="DZ78" i="1"/>
  <c r="I27" i="13"/>
  <c r="DR28" i="1"/>
  <c r="DR41" i="1"/>
  <c r="DR54" i="1"/>
  <c r="DR66" i="1"/>
  <c r="DR79" i="1"/>
  <c r="DR92" i="1"/>
  <c r="DR100" i="1"/>
  <c r="DR108" i="1"/>
  <c r="DR116" i="1"/>
  <c r="DR30" i="1"/>
  <c r="DR42" i="1"/>
  <c r="DR55" i="1"/>
  <c r="DR68" i="1"/>
  <c r="DR81" i="1"/>
  <c r="DR93" i="1"/>
  <c r="DR101" i="1"/>
  <c r="DR109" i="1"/>
  <c r="DR117" i="1"/>
  <c r="DR31" i="1"/>
  <c r="DR44" i="1"/>
  <c r="DR57" i="1"/>
  <c r="DR70" i="1"/>
  <c r="DR82" i="1"/>
  <c r="DR94" i="1"/>
  <c r="DR102" i="1"/>
  <c r="DR110" i="1"/>
  <c r="DR118" i="1"/>
  <c r="DR26" i="1"/>
  <c r="DR39" i="1"/>
  <c r="DR52" i="1"/>
  <c r="DR65" i="1"/>
  <c r="DR78" i="1"/>
  <c r="DR90" i="1"/>
  <c r="DR99" i="1"/>
  <c r="DR107" i="1"/>
  <c r="DR115" i="1"/>
  <c r="DR25" i="1"/>
  <c r="DR50" i="1"/>
  <c r="DR76" i="1"/>
  <c r="DR98" i="1"/>
  <c r="DR114" i="1"/>
  <c r="DR33" i="1"/>
  <c r="DR58" i="1"/>
  <c r="DR84" i="1"/>
  <c r="DR103" i="1"/>
  <c r="DR119" i="1"/>
  <c r="DR34" i="1"/>
  <c r="DR60" i="1"/>
  <c r="DR86" i="1"/>
  <c r="DR104" i="1"/>
  <c r="DR22" i="1"/>
  <c r="DR63" i="1"/>
  <c r="DR97" i="1"/>
  <c r="V170" i="1"/>
  <c r="DR23" i="1"/>
  <c r="DR71" i="1"/>
  <c r="DR105" i="1"/>
  <c r="DR36" i="1"/>
  <c r="DR73" i="1"/>
  <c r="DR106" i="1"/>
  <c r="DR46" i="1"/>
  <c r="DR96" i="1"/>
  <c r="DR47" i="1"/>
  <c r="DR111" i="1"/>
  <c r="DR62" i="1"/>
  <c r="DR49" i="1"/>
  <c r="DR112" i="1"/>
  <c r="DR113" i="1"/>
  <c r="DR87" i="1"/>
  <c r="DR89" i="1"/>
  <c r="I19" i="13"/>
  <c r="DJ28" i="1"/>
  <c r="DJ36" i="1"/>
  <c r="DJ44" i="1"/>
  <c r="DJ52" i="1"/>
  <c r="DJ60" i="1"/>
  <c r="DJ68" i="1"/>
  <c r="DJ76" i="1"/>
  <c r="DJ84" i="1"/>
  <c r="DJ92" i="1"/>
  <c r="DJ100" i="1"/>
  <c r="DJ108" i="1"/>
  <c r="DJ116" i="1"/>
  <c r="DJ29" i="1"/>
  <c r="DJ37" i="1"/>
  <c r="DJ45" i="1"/>
  <c r="DJ53" i="1"/>
  <c r="DJ61" i="1"/>
  <c r="DJ69" i="1"/>
  <c r="DJ77" i="1"/>
  <c r="DJ85" i="1"/>
  <c r="DJ93" i="1"/>
  <c r="DJ101" i="1"/>
  <c r="DJ109" i="1"/>
  <c r="DJ117" i="1"/>
  <c r="DJ22" i="1"/>
  <c r="DJ30" i="1"/>
  <c r="DJ38" i="1"/>
  <c r="DJ46" i="1"/>
  <c r="DJ54" i="1"/>
  <c r="DJ62" i="1"/>
  <c r="DJ70" i="1"/>
  <c r="DJ78" i="1"/>
  <c r="DJ86" i="1"/>
  <c r="DJ94" i="1"/>
  <c r="DJ102" i="1"/>
  <c r="DJ110" i="1"/>
  <c r="DJ118" i="1"/>
  <c r="DJ27" i="1"/>
  <c r="DJ35" i="1"/>
  <c r="DJ43" i="1"/>
  <c r="DJ51" i="1"/>
  <c r="DJ59" i="1"/>
  <c r="DJ67" i="1"/>
  <c r="DJ75" i="1"/>
  <c r="DJ83" i="1"/>
  <c r="DJ91" i="1"/>
  <c r="DJ99" i="1"/>
  <c r="DJ107" i="1"/>
  <c r="DJ115" i="1"/>
  <c r="N170" i="1"/>
  <c r="DJ31" i="1"/>
  <c r="DJ47" i="1"/>
  <c r="DJ63" i="1"/>
  <c r="DJ79" i="1"/>
  <c r="DJ95" i="1"/>
  <c r="DJ111" i="1"/>
  <c r="DJ32" i="1"/>
  <c r="DJ48" i="1"/>
  <c r="DJ64" i="1"/>
  <c r="DJ80" i="1"/>
  <c r="DJ96" i="1"/>
  <c r="DJ112" i="1"/>
  <c r="DJ33" i="1"/>
  <c r="DJ49" i="1"/>
  <c r="DJ65" i="1"/>
  <c r="DJ81" i="1"/>
  <c r="DJ97" i="1"/>
  <c r="DJ113" i="1"/>
  <c r="DJ41" i="1"/>
  <c r="DJ71" i="1"/>
  <c r="DJ90" i="1"/>
  <c r="DJ23" i="1"/>
  <c r="DJ42" i="1"/>
  <c r="DJ72" i="1"/>
  <c r="DJ98" i="1"/>
  <c r="DJ24" i="1"/>
  <c r="DJ50" i="1"/>
  <c r="DJ73" i="1"/>
  <c r="DJ103" i="1"/>
  <c r="DJ40" i="1"/>
  <c r="DJ87" i="1"/>
  <c r="DJ57" i="1"/>
  <c r="DJ55" i="1"/>
  <c r="DJ88" i="1"/>
  <c r="DJ56" i="1"/>
  <c r="DJ89" i="1"/>
  <c r="DJ104" i="1"/>
  <c r="DJ26" i="1"/>
  <c r="DJ66" i="1"/>
  <c r="DJ106" i="1"/>
  <c r="DJ34" i="1"/>
  <c r="DJ74" i="1"/>
  <c r="DJ114" i="1"/>
  <c r="I11" i="13"/>
  <c r="F170" i="1"/>
  <c r="DB26" i="1"/>
  <c r="DB34" i="1"/>
  <c r="DB42" i="1"/>
  <c r="DB50" i="1"/>
  <c r="DB58" i="1"/>
  <c r="DB66" i="1"/>
  <c r="DB74" i="1"/>
  <c r="DB82" i="1"/>
  <c r="DB90" i="1"/>
  <c r="DB98" i="1"/>
  <c r="DB106" i="1"/>
  <c r="DB114" i="1"/>
  <c r="DB27" i="1"/>
  <c r="DB35" i="1"/>
  <c r="DB43" i="1"/>
  <c r="DB51" i="1"/>
  <c r="DB59" i="1"/>
  <c r="DB67" i="1"/>
  <c r="DB75" i="1"/>
  <c r="DB83" i="1"/>
  <c r="DB91" i="1"/>
  <c r="DB99" i="1"/>
  <c r="DB107" i="1"/>
  <c r="DB115" i="1"/>
  <c r="DB28" i="1"/>
  <c r="DB36" i="1"/>
  <c r="DB44" i="1"/>
  <c r="DB52" i="1"/>
  <c r="DB60" i="1"/>
  <c r="DB68" i="1"/>
  <c r="DB76" i="1"/>
  <c r="DB84" i="1"/>
  <c r="DB92" i="1"/>
  <c r="DB100" i="1"/>
  <c r="DB108" i="1"/>
  <c r="DB116" i="1"/>
  <c r="DB22" i="1"/>
  <c r="DB33" i="1"/>
  <c r="DB47" i="1"/>
  <c r="DB61" i="1"/>
  <c r="DB72" i="1"/>
  <c r="DB86" i="1"/>
  <c r="DB97" i="1"/>
  <c r="DB111" i="1"/>
  <c r="DB23" i="1"/>
  <c r="DB37" i="1"/>
  <c r="DB48" i="1"/>
  <c r="DB62" i="1"/>
  <c r="DB73" i="1"/>
  <c r="DB87" i="1"/>
  <c r="DB101" i="1"/>
  <c r="DB112" i="1"/>
  <c r="DB24" i="1"/>
  <c r="DB38" i="1"/>
  <c r="DB49" i="1"/>
  <c r="DB63" i="1"/>
  <c r="DB77" i="1"/>
  <c r="DB88" i="1"/>
  <c r="DB102" i="1"/>
  <c r="DB113" i="1"/>
  <c r="DB25" i="1"/>
  <c r="DB45" i="1"/>
  <c r="DB65" i="1"/>
  <c r="DB85" i="1"/>
  <c r="DB105" i="1"/>
  <c r="DB71" i="1"/>
  <c r="DB29" i="1"/>
  <c r="DB46" i="1"/>
  <c r="DB69" i="1"/>
  <c r="DB89" i="1"/>
  <c r="DB109" i="1"/>
  <c r="DB31" i="1"/>
  <c r="DB94" i="1"/>
  <c r="DB30" i="1"/>
  <c r="DB53" i="1"/>
  <c r="DB70" i="1"/>
  <c r="DB93" i="1"/>
  <c r="DB110" i="1"/>
  <c r="DB54" i="1"/>
  <c r="DB117" i="1"/>
  <c r="DB39" i="1"/>
  <c r="DB56" i="1"/>
  <c r="DB79" i="1"/>
  <c r="DB96" i="1"/>
  <c r="DB119" i="1"/>
  <c r="DB40" i="1"/>
  <c r="DB57" i="1"/>
  <c r="DB80" i="1"/>
  <c r="DB103" i="1"/>
  <c r="BY107" i="1"/>
  <c r="BY84" i="1"/>
  <c r="BY65" i="1"/>
  <c r="BY43" i="1"/>
  <c r="CG88" i="1"/>
  <c r="CG56" i="1"/>
  <c r="CG24" i="1"/>
  <c r="CO95" i="1"/>
  <c r="CO45" i="1"/>
  <c r="DB118" i="1"/>
  <c r="DB32" i="1"/>
  <c r="DJ39" i="1"/>
  <c r="BY124" i="1"/>
  <c r="BY105" i="1"/>
  <c r="BY83" i="1"/>
  <c r="BY60" i="1"/>
  <c r="BY41" i="1"/>
  <c r="CG115" i="1"/>
  <c r="CG83" i="1"/>
  <c r="CG51" i="1"/>
  <c r="CO92" i="1"/>
  <c r="CO39" i="1"/>
  <c r="DB104" i="1"/>
  <c r="DJ25" i="1"/>
  <c r="P160" i="1"/>
  <c r="BY123" i="1"/>
  <c r="BY100" i="1"/>
  <c r="BY81" i="1"/>
  <c r="BY59" i="1"/>
  <c r="BY36" i="1"/>
  <c r="CG112" i="1"/>
  <c r="CG80" i="1"/>
  <c r="CG48" i="1"/>
  <c r="CO84" i="1"/>
  <c r="CO31" i="1"/>
  <c r="DB95" i="1"/>
  <c r="DZ79" i="1"/>
  <c r="BY121" i="1"/>
  <c r="BY99" i="1"/>
  <c r="BY76" i="1"/>
  <c r="BY57" i="1"/>
  <c r="BY35" i="1"/>
  <c r="CG107" i="1"/>
  <c r="CG75" i="1"/>
  <c r="CG43" i="1"/>
  <c r="CO78" i="1"/>
  <c r="CO28" i="1"/>
  <c r="DB81" i="1"/>
  <c r="DR95" i="1"/>
  <c r="DZ52" i="1"/>
  <c r="C31" i="13"/>
  <c r="CQ74" i="1"/>
  <c r="CQ101" i="1"/>
  <c r="CQ127" i="1"/>
  <c r="C23" i="13"/>
  <c r="CA35" i="1"/>
  <c r="C15" i="13"/>
  <c r="BS34" i="1"/>
  <c r="C7" i="13"/>
  <c r="DT50" i="1"/>
  <c r="I29" i="13"/>
  <c r="DT62" i="1"/>
  <c r="DT108" i="1"/>
  <c r="DL40" i="1"/>
  <c r="I21" i="13"/>
  <c r="DL76" i="1"/>
  <c r="DL104" i="1"/>
  <c r="DL112" i="1"/>
  <c r="DD36" i="1"/>
  <c r="I13" i="13"/>
  <c r="DD86" i="1"/>
  <c r="BS88" i="1"/>
  <c r="BX126" i="1"/>
  <c r="BX118" i="1"/>
  <c r="BX110" i="1"/>
  <c r="BX102" i="1"/>
  <c r="BX94" i="1"/>
  <c r="BX86" i="1"/>
  <c r="BX78" i="1"/>
  <c r="BX70" i="1"/>
  <c r="BX62" i="1"/>
  <c r="BX54" i="1"/>
  <c r="BX46" i="1"/>
  <c r="BX38" i="1"/>
  <c r="BX30" i="1"/>
  <c r="CA115" i="1"/>
  <c r="CA33" i="1"/>
  <c r="CF125" i="1"/>
  <c r="CF117" i="1"/>
  <c r="CF109" i="1"/>
  <c r="CF101" i="1"/>
  <c r="CF93" i="1"/>
  <c r="CF85" i="1"/>
  <c r="CF77" i="1"/>
  <c r="CF69" i="1"/>
  <c r="CF61" i="1"/>
  <c r="CF53" i="1"/>
  <c r="CF45" i="1"/>
  <c r="CF37" i="1"/>
  <c r="CF29" i="1"/>
  <c r="CI106" i="1"/>
  <c r="CN112" i="1"/>
  <c r="CN104" i="1"/>
  <c r="CN96" i="1"/>
  <c r="CN83" i="1"/>
  <c r="CN72" i="1"/>
  <c r="CN58" i="1"/>
  <c r="CN44" i="1"/>
  <c r="CQ50" i="1"/>
  <c r="CV124" i="1"/>
  <c r="CV113" i="1"/>
  <c r="CV99" i="1"/>
  <c r="CV84" i="1"/>
  <c r="CV67" i="1"/>
  <c r="CV44" i="1"/>
  <c r="CV27" i="1"/>
  <c r="DA98" i="1"/>
  <c r="DA75" i="1"/>
  <c r="DA58" i="1"/>
  <c r="DD58" i="1"/>
  <c r="DI106" i="1"/>
  <c r="DI62" i="1"/>
  <c r="DI29" i="1"/>
  <c r="DQ85" i="1"/>
  <c r="DQ45" i="1"/>
  <c r="DY90" i="1"/>
  <c r="C28" i="13"/>
  <c r="CN29" i="1"/>
  <c r="CN37" i="1"/>
  <c r="CN45" i="1"/>
  <c r="CN53" i="1"/>
  <c r="CN61" i="1"/>
  <c r="CN69" i="1"/>
  <c r="CN77" i="1"/>
  <c r="CN85" i="1"/>
  <c r="CN93" i="1"/>
  <c r="CN30" i="1"/>
  <c r="CN38" i="1"/>
  <c r="CN46" i="1"/>
  <c r="CN54" i="1"/>
  <c r="CN62" i="1"/>
  <c r="CN70" i="1"/>
  <c r="CN78" i="1"/>
  <c r="CN86" i="1"/>
  <c r="CN94" i="1"/>
  <c r="CN31" i="1"/>
  <c r="CN39" i="1"/>
  <c r="CN47" i="1"/>
  <c r="CN55" i="1"/>
  <c r="CN63" i="1"/>
  <c r="CN71" i="1"/>
  <c r="CN79" i="1"/>
  <c r="CN87" i="1"/>
  <c r="I34" i="13"/>
  <c r="DY22" i="1"/>
  <c r="DY30" i="1"/>
  <c r="DY38" i="1"/>
  <c r="DY46" i="1"/>
  <c r="DY54" i="1"/>
  <c r="DY62" i="1"/>
  <c r="DY70" i="1"/>
  <c r="DY78" i="1"/>
  <c r="DY86" i="1"/>
  <c r="DY94" i="1"/>
  <c r="DY102" i="1"/>
  <c r="DY110" i="1"/>
  <c r="DY118" i="1"/>
  <c r="DY23" i="1"/>
  <c r="DY31" i="1"/>
  <c r="DY39" i="1"/>
  <c r="DY47" i="1"/>
  <c r="DY55" i="1"/>
  <c r="DY63" i="1"/>
  <c r="DY71" i="1"/>
  <c r="DY79" i="1"/>
  <c r="DY87" i="1"/>
  <c r="DY95" i="1"/>
  <c r="DY103" i="1"/>
  <c r="DY111" i="1"/>
  <c r="DY119" i="1"/>
  <c r="DY24" i="1"/>
  <c r="DY32" i="1"/>
  <c r="DY40" i="1"/>
  <c r="DY48" i="1"/>
  <c r="DY56" i="1"/>
  <c r="DY64" i="1"/>
  <c r="DY72" i="1"/>
  <c r="DY80" i="1"/>
  <c r="DY88" i="1"/>
  <c r="DY96" i="1"/>
  <c r="DY104" i="1"/>
  <c r="DY112" i="1"/>
  <c r="AC170" i="1"/>
  <c r="DY29" i="1"/>
  <c r="DY37" i="1"/>
  <c r="DY45" i="1"/>
  <c r="DY53" i="1"/>
  <c r="DY61" i="1"/>
  <c r="DY69" i="1"/>
  <c r="DY77" i="1"/>
  <c r="DY85" i="1"/>
  <c r="DY93" i="1"/>
  <c r="DY101" i="1"/>
  <c r="DY109" i="1"/>
  <c r="DY117" i="1"/>
  <c r="DY34" i="1"/>
  <c r="DY50" i="1"/>
  <c r="DY66" i="1"/>
  <c r="DY82" i="1"/>
  <c r="DY98" i="1"/>
  <c r="DY114" i="1"/>
  <c r="DY35" i="1"/>
  <c r="DY51" i="1"/>
  <c r="DY67" i="1"/>
  <c r="DY83" i="1"/>
  <c r="DY99" i="1"/>
  <c r="DY115" i="1"/>
  <c r="DY36" i="1"/>
  <c r="DY52" i="1"/>
  <c r="DY68" i="1"/>
  <c r="DY84" i="1"/>
  <c r="DY100" i="1"/>
  <c r="DY116" i="1"/>
  <c r="DY42" i="1"/>
  <c r="DY65" i="1"/>
  <c r="DY91" i="1"/>
  <c r="DY43" i="1"/>
  <c r="DY73" i="1"/>
  <c r="DY92" i="1"/>
  <c r="DY25" i="1"/>
  <c r="DY44" i="1"/>
  <c r="DY74" i="1"/>
  <c r="DY97" i="1"/>
  <c r="I10" i="13"/>
  <c r="E170" i="1"/>
  <c r="DA22" i="1"/>
  <c r="DA30" i="1"/>
  <c r="DA38" i="1"/>
  <c r="DA46" i="1"/>
  <c r="DA54" i="1"/>
  <c r="DA62" i="1"/>
  <c r="DA70" i="1"/>
  <c r="DA78" i="1"/>
  <c r="DA86" i="1"/>
  <c r="DA94" i="1"/>
  <c r="DA102" i="1"/>
  <c r="DA110" i="1"/>
  <c r="DA118" i="1"/>
  <c r="DA23" i="1"/>
  <c r="DA31" i="1"/>
  <c r="DA39" i="1"/>
  <c r="DA47" i="1"/>
  <c r="DA55" i="1"/>
  <c r="DA63" i="1"/>
  <c r="DA71" i="1"/>
  <c r="DA79" i="1"/>
  <c r="DA87" i="1"/>
  <c r="DA95" i="1"/>
  <c r="DA103" i="1"/>
  <c r="DA111" i="1"/>
  <c r="DA119" i="1"/>
  <c r="DA24" i="1"/>
  <c r="DA32" i="1"/>
  <c r="DA40" i="1"/>
  <c r="DA48" i="1"/>
  <c r="DA56" i="1"/>
  <c r="DA64" i="1"/>
  <c r="DA72" i="1"/>
  <c r="DA80" i="1"/>
  <c r="DA88" i="1"/>
  <c r="DA96" i="1"/>
  <c r="DA104" i="1"/>
  <c r="DA112" i="1"/>
  <c r="DA26" i="1"/>
  <c r="DA37" i="1"/>
  <c r="DA51" i="1"/>
  <c r="DA65" i="1"/>
  <c r="DA76" i="1"/>
  <c r="DA90" i="1"/>
  <c r="DA101" i="1"/>
  <c r="DA115" i="1"/>
  <c r="DA27" i="1"/>
  <c r="DA41" i="1"/>
  <c r="DA52" i="1"/>
  <c r="DA66" i="1"/>
  <c r="DA77" i="1"/>
  <c r="DA91" i="1"/>
  <c r="DA105" i="1"/>
  <c r="DA116" i="1"/>
  <c r="DA28" i="1"/>
  <c r="DA42" i="1"/>
  <c r="DA53" i="1"/>
  <c r="DA67" i="1"/>
  <c r="DA81" i="1"/>
  <c r="DA92" i="1"/>
  <c r="DA106" i="1"/>
  <c r="DA117" i="1"/>
  <c r="BS41" i="1"/>
  <c r="BX123" i="1"/>
  <c r="BX115" i="1"/>
  <c r="BX107" i="1"/>
  <c r="BX99" i="1"/>
  <c r="BX91" i="1"/>
  <c r="BX83" i="1"/>
  <c r="BX75" i="1"/>
  <c r="BX67" i="1"/>
  <c r="BX59" i="1"/>
  <c r="BX51" i="1"/>
  <c r="BX43" i="1"/>
  <c r="BX35" i="1"/>
  <c r="BX27" i="1"/>
  <c r="CA98" i="1"/>
  <c r="CF122" i="1"/>
  <c r="CF114" i="1"/>
  <c r="CF106" i="1"/>
  <c r="CF98" i="1"/>
  <c r="CF90" i="1"/>
  <c r="CF82" i="1"/>
  <c r="CF74" i="1"/>
  <c r="CF66" i="1"/>
  <c r="CF58" i="1"/>
  <c r="CF50" i="1"/>
  <c r="CF42" i="1"/>
  <c r="CF34" i="1"/>
  <c r="CF26" i="1"/>
  <c r="CI58" i="1"/>
  <c r="CN125" i="1"/>
  <c r="CN117" i="1"/>
  <c r="CN109" i="1"/>
  <c r="CN101" i="1"/>
  <c r="CN91" i="1"/>
  <c r="CN80" i="1"/>
  <c r="CN66" i="1"/>
  <c r="CN52" i="1"/>
  <c r="CN41" i="1"/>
  <c r="CN27" i="1"/>
  <c r="CV121" i="1"/>
  <c r="CV107" i="1"/>
  <c r="CV93" i="1"/>
  <c r="CV81" i="1"/>
  <c r="CV58" i="1"/>
  <c r="CV41" i="1"/>
  <c r="DA109" i="1"/>
  <c r="DA89" i="1"/>
  <c r="DA69" i="1"/>
  <c r="DA49" i="1"/>
  <c r="DA29" i="1"/>
  <c r="DI92" i="1"/>
  <c r="DQ115" i="1"/>
  <c r="DQ68" i="1"/>
  <c r="DY113" i="1"/>
  <c r="DY76" i="1"/>
  <c r="DY33" i="1"/>
  <c r="I18" i="13"/>
  <c r="DI24" i="1"/>
  <c r="DI32" i="1"/>
  <c r="DI40" i="1"/>
  <c r="DI48" i="1"/>
  <c r="DI56" i="1"/>
  <c r="DI64" i="1"/>
  <c r="DI72" i="1"/>
  <c r="DI80" i="1"/>
  <c r="DI88" i="1"/>
  <c r="DI96" i="1"/>
  <c r="DI25" i="1"/>
  <c r="DI33" i="1"/>
  <c r="DI41" i="1"/>
  <c r="DI49" i="1"/>
  <c r="DI57" i="1"/>
  <c r="DI65" i="1"/>
  <c r="DI73" i="1"/>
  <c r="DI81" i="1"/>
  <c r="DI89" i="1"/>
  <c r="DI97" i="1"/>
  <c r="M170" i="1"/>
  <c r="DI26" i="1"/>
  <c r="DI34" i="1"/>
  <c r="DI42" i="1"/>
  <c r="DI50" i="1"/>
  <c r="DI58" i="1"/>
  <c r="DI66" i="1"/>
  <c r="DI74" i="1"/>
  <c r="DI82" i="1"/>
  <c r="DI90" i="1"/>
  <c r="DI98" i="1"/>
  <c r="DI23" i="1"/>
  <c r="DI31" i="1"/>
  <c r="DI39" i="1"/>
  <c r="DI47" i="1"/>
  <c r="DI55" i="1"/>
  <c r="DI63" i="1"/>
  <c r="DI71" i="1"/>
  <c r="DI79" i="1"/>
  <c r="DI87" i="1"/>
  <c r="DI95" i="1"/>
  <c r="DI103" i="1"/>
  <c r="DI35" i="1"/>
  <c r="DI51" i="1"/>
  <c r="DI67" i="1"/>
  <c r="DI83" i="1"/>
  <c r="DI99" i="1"/>
  <c r="DI108" i="1"/>
  <c r="DI116" i="1"/>
  <c r="DI36" i="1"/>
  <c r="DI52" i="1"/>
  <c r="DI68" i="1"/>
  <c r="DI84" i="1"/>
  <c r="DI100" i="1"/>
  <c r="DI109" i="1"/>
  <c r="DI117" i="1"/>
  <c r="DI37" i="1"/>
  <c r="DI53" i="1"/>
  <c r="DI69" i="1"/>
  <c r="DI85" i="1"/>
  <c r="DI101" i="1"/>
  <c r="DI110" i="1"/>
  <c r="DI118" i="1"/>
  <c r="DI22" i="1"/>
  <c r="DI45" i="1"/>
  <c r="DI75" i="1"/>
  <c r="DI94" i="1"/>
  <c r="DI113" i="1"/>
  <c r="DI27" i="1"/>
  <c r="DI46" i="1"/>
  <c r="DI76" i="1"/>
  <c r="DI102" i="1"/>
  <c r="DI114" i="1"/>
  <c r="DI28" i="1"/>
  <c r="DI54" i="1"/>
  <c r="DI77" i="1"/>
  <c r="DI104" i="1"/>
  <c r="DI115" i="1"/>
  <c r="W160" i="1"/>
  <c r="BS121" i="1"/>
  <c r="BS40" i="1"/>
  <c r="BX122" i="1"/>
  <c r="BX114" i="1"/>
  <c r="BX106" i="1"/>
  <c r="BX98" i="1"/>
  <c r="BX90" i="1"/>
  <c r="BX82" i="1"/>
  <c r="BX74" i="1"/>
  <c r="BX66" i="1"/>
  <c r="BX58" i="1"/>
  <c r="BX50" i="1"/>
  <c r="BX42" i="1"/>
  <c r="BX34" i="1"/>
  <c r="BX26" i="1"/>
  <c r="CA82" i="1"/>
  <c r="CF121" i="1"/>
  <c r="CF113" i="1"/>
  <c r="CF105" i="1"/>
  <c r="CF97" i="1"/>
  <c r="CF89" i="1"/>
  <c r="CF81" i="1"/>
  <c r="CF73" i="1"/>
  <c r="CF65" i="1"/>
  <c r="CF57" i="1"/>
  <c r="CF49" i="1"/>
  <c r="CF41" i="1"/>
  <c r="CF33" i="1"/>
  <c r="CI35" i="1"/>
  <c r="CN124" i="1"/>
  <c r="CN116" i="1"/>
  <c r="CN108" i="1"/>
  <c r="CN100" i="1"/>
  <c r="CN90" i="1"/>
  <c r="CN76" i="1"/>
  <c r="CN65" i="1"/>
  <c r="CN51" i="1"/>
  <c r="CN40" i="1"/>
  <c r="CN26" i="1"/>
  <c r="CV117" i="1"/>
  <c r="CV106" i="1"/>
  <c r="CV92" i="1"/>
  <c r="CV80" i="1"/>
  <c r="CV57" i="1"/>
  <c r="DA108" i="1"/>
  <c r="DA85" i="1"/>
  <c r="DA68" i="1"/>
  <c r="DA45" i="1"/>
  <c r="DA25" i="1"/>
  <c r="DI119" i="1"/>
  <c r="DI91" i="1"/>
  <c r="DI44" i="1"/>
  <c r="DQ100" i="1"/>
  <c r="DQ67" i="1"/>
  <c r="DY108" i="1"/>
  <c r="DY75" i="1"/>
  <c r="DY28" i="1"/>
  <c r="C36" i="13"/>
  <c r="CV29" i="1"/>
  <c r="CV37" i="1"/>
  <c r="CV45" i="1"/>
  <c r="CV53" i="1"/>
  <c r="CV61" i="1"/>
  <c r="CV69" i="1"/>
  <c r="CV77" i="1"/>
  <c r="CV85" i="1"/>
  <c r="CV30" i="1"/>
  <c r="CV38" i="1"/>
  <c r="CV46" i="1"/>
  <c r="CV54" i="1"/>
  <c r="CV62" i="1"/>
  <c r="CV70" i="1"/>
  <c r="CV78" i="1"/>
  <c r="CV31" i="1"/>
  <c r="CV39" i="1"/>
  <c r="CV47" i="1"/>
  <c r="CV55" i="1"/>
  <c r="CV63" i="1"/>
  <c r="CV71" i="1"/>
  <c r="CV79" i="1"/>
  <c r="CV24" i="1"/>
  <c r="CV35" i="1"/>
  <c r="CV49" i="1"/>
  <c r="CV60" i="1"/>
  <c r="CV74" i="1"/>
  <c r="CV86" i="1"/>
  <c r="CV94" i="1"/>
  <c r="CV102" i="1"/>
  <c r="CV110" i="1"/>
  <c r="CV118" i="1"/>
  <c r="CV126" i="1"/>
  <c r="CV25" i="1"/>
  <c r="CV36" i="1"/>
  <c r="CV50" i="1"/>
  <c r="CV64" i="1"/>
  <c r="CV75" i="1"/>
  <c r="CV87" i="1"/>
  <c r="CV95" i="1"/>
  <c r="CV103" i="1"/>
  <c r="CV111" i="1"/>
  <c r="CV119" i="1"/>
  <c r="CV127" i="1"/>
  <c r="CV26" i="1"/>
  <c r="CV40" i="1"/>
  <c r="CV51" i="1"/>
  <c r="CV65" i="1"/>
  <c r="CV76" i="1"/>
  <c r="CV88" i="1"/>
  <c r="CV96" i="1"/>
  <c r="CV104" i="1"/>
  <c r="CV112" i="1"/>
  <c r="C20" i="13"/>
  <c r="I26" i="13"/>
  <c r="DQ24" i="1"/>
  <c r="DQ32" i="1"/>
  <c r="DQ40" i="1"/>
  <c r="DQ48" i="1"/>
  <c r="DQ56" i="1"/>
  <c r="DQ64" i="1"/>
  <c r="DQ72" i="1"/>
  <c r="DQ80" i="1"/>
  <c r="DQ88" i="1"/>
  <c r="DQ96" i="1"/>
  <c r="DQ104" i="1"/>
  <c r="DQ112" i="1"/>
  <c r="DQ25" i="1"/>
  <c r="DQ33" i="1"/>
  <c r="DQ41" i="1"/>
  <c r="DQ49" i="1"/>
  <c r="DQ57" i="1"/>
  <c r="DQ65" i="1"/>
  <c r="DQ73" i="1"/>
  <c r="DQ81" i="1"/>
  <c r="DQ89" i="1"/>
  <c r="DQ97" i="1"/>
  <c r="DQ105" i="1"/>
  <c r="DQ113" i="1"/>
  <c r="DQ26" i="1"/>
  <c r="DQ34" i="1"/>
  <c r="DQ42" i="1"/>
  <c r="DQ50" i="1"/>
  <c r="DQ58" i="1"/>
  <c r="DQ66" i="1"/>
  <c r="DQ74" i="1"/>
  <c r="DQ82" i="1"/>
  <c r="DQ90" i="1"/>
  <c r="DQ98" i="1"/>
  <c r="DQ106" i="1"/>
  <c r="DQ114" i="1"/>
  <c r="DQ23" i="1"/>
  <c r="DQ31" i="1"/>
  <c r="DQ39" i="1"/>
  <c r="DQ47" i="1"/>
  <c r="DQ55" i="1"/>
  <c r="DQ63" i="1"/>
  <c r="DQ71" i="1"/>
  <c r="DQ79" i="1"/>
  <c r="DQ87" i="1"/>
  <c r="DQ95" i="1"/>
  <c r="DQ103" i="1"/>
  <c r="DQ111" i="1"/>
  <c r="DQ119" i="1"/>
  <c r="DQ22" i="1"/>
  <c r="DQ38" i="1"/>
  <c r="DQ54" i="1"/>
  <c r="DQ70" i="1"/>
  <c r="DQ86" i="1"/>
  <c r="DQ102" i="1"/>
  <c r="DQ118" i="1"/>
  <c r="DQ27" i="1"/>
  <c r="DQ43" i="1"/>
  <c r="DQ59" i="1"/>
  <c r="DQ75" i="1"/>
  <c r="DQ91" i="1"/>
  <c r="DQ107" i="1"/>
  <c r="U170" i="1"/>
  <c r="DQ28" i="1"/>
  <c r="DQ44" i="1"/>
  <c r="DQ60" i="1"/>
  <c r="DQ76" i="1"/>
  <c r="DQ92" i="1"/>
  <c r="DQ108" i="1"/>
  <c r="DQ29" i="1"/>
  <c r="DQ52" i="1"/>
  <c r="DQ78" i="1"/>
  <c r="DQ101" i="1"/>
  <c r="DQ30" i="1"/>
  <c r="DQ53" i="1"/>
  <c r="DQ83" i="1"/>
  <c r="DQ109" i="1"/>
  <c r="DQ35" i="1"/>
  <c r="DQ61" i="1"/>
  <c r="DQ84" i="1"/>
  <c r="DQ110" i="1"/>
  <c r="BS105" i="1"/>
  <c r="BS25" i="1"/>
  <c r="BX121" i="1"/>
  <c r="BX113" i="1"/>
  <c r="BX105" i="1"/>
  <c r="BX97" i="1"/>
  <c r="BX89" i="1"/>
  <c r="BX81" i="1"/>
  <c r="BX73" i="1"/>
  <c r="BX65" i="1"/>
  <c r="BX57" i="1"/>
  <c r="BX49" i="1"/>
  <c r="BX41" i="1"/>
  <c r="BX33" i="1"/>
  <c r="BX25" i="1"/>
  <c r="CA67" i="1"/>
  <c r="CF112" i="1"/>
  <c r="CF104" i="1"/>
  <c r="CF96" i="1"/>
  <c r="CF88" i="1"/>
  <c r="CF80" i="1"/>
  <c r="CF72" i="1"/>
  <c r="CF64" i="1"/>
  <c r="CF56" i="1"/>
  <c r="CF48" i="1"/>
  <c r="CF40" i="1"/>
  <c r="CF32" i="1"/>
  <c r="CF24" i="1"/>
  <c r="CN123" i="1"/>
  <c r="CN115" i="1"/>
  <c r="CN107" i="1"/>
  <c r="CN99" i="1"/>
  <c r="CN89" i="1"/>
  <c r="CN75" i="1"/>
  <c r="CN64" i="1"/>
  <c r="CN50" i="1"/>
  <c r="CN36" i="1"/>
  <c r="CN25" i="1"/>
  <c r="CV116" i="1"/>
  <c r="CV105" i="1"/>
  <c r="CV91" i="1"/>
  <c r="CV73" i="1"/>
  <c r="CV56" i="1"/>
  <c r="CV33" i="1"/>
  <c r="DA107" i="1"/>
  <c r="DA84" i="1"/>
  <c r="DA61" i="1"/>
  <c r="DA44" i="1"/>
  <c r="DI112" i="1"/>
  <c r="DI86" i="1"/>
  <c r="DI43" i="1"/>
  <c r="DQ99" i="1"/>
  <c r="DQ62" i="1"/>
  <c r="DY107" i="1"/>
  <c r="DY60" i="1"/>
  <c r="DY27" i="1"/>
  <c r="CP48" i="1"/>
  <c r="C30" i="13"/>
  <c r="CH86" i="1"/>
  <c r="C22" i="13"/>
  <c r="BZ93" i="1"/>
  <c r="C14" i="13"/>
  <c r="I36" i="13"/>
  <c r="DS49" i="1"/>
  <c r="I28" i="13"/>
  <c r="DK28" i="1"/>
  <c r="I20" i="13"/>
  <c r="DC97" i="1"/>
  <c r="I12" i="13"/>
  <c r="CR31" i="1"/>
  <c r="C32" i="13"/>
  <c r="CB102" i="1"/>
  <c r="C16" i="13"/>
  <c r="BT52" i="1"/>
  <c r="C8" i="13"/>
  <c r="CS33" i="1"/>
  <c r="C33" i="13"/>
  <c r="CK45" i="1"/>
  <c r="C25" i="13"/>
  <c r="CC34" i="1"/>
  <c r="C17" i="13"/>
  <c r="BU42" i="1"/>
  <c r="C9" i="13"/>
  <c r="DV38" i="1"/>
  <c r="I31" i="13"/>
  <c r="I23" i="13"/>
  <c r="DF116" i="1"/>
  <c r="I15" i="13"/>
  <c r="CX49" i="1"/>
  <c r="I7" i="13"/>
  <c r="GC45" i="6"/>
  <c r="DA107" i="6"/>
  <c r="DA103" i="6"/>
  <c r="FO109" i="6"/>
  <c r="DI44" i="6"/>
  <c r="DY98" i="6"/>
  <c r="DA100" i="6"/>
  <c r="DQ105" i="6"/>
  <c r="DA83" i="6"/>
  <c r="DA79" i="6"/>
  <c r="FO45" i="6"/>
  <c r="DI107" i="6"/>
  <c r="CW45" i="6"/>
  <c r="CW106" i="6"/>
  <c r="DI64" i="6"/>
  <c r="DY74" i="6"/>
  <c r="DA106" i="6"/>
  <c r="FO113" i="6"/>
  <c r="GC38" i="6"/>
  <c r="GD76" i="6"/>
  <c r="GD52" i="6"/>
  <c r="DI87" i="6"/>
  <c r="GI98" i="6"/>
  <c r="DA78" i="6"/>
  <c r="DA80" i="6"/>
  <c r="CW55" i="6"/>
  <c r="CW86" i="6"/>
  <c r="DI37" i="6"/>
  <c r="DF116" i="6"/>
  <c r="DI132" i="6"/>
  <c r="CW92" i="6"/>
  <c r="CW29" i="6"/>
  <c r="CW48" i="6"/>
  <c r="DY70" i="6"/>
  <c r="DJ55" i="6"/>
  <c r="DQ130" i="6"/>
  <c r="GI49" i="6"/>
  <c r="FO64" i="6"/>
  <c r="DQ53" i="6"/>
  <c r="GC110" i="6"/>
  <c r="CX84" i="6"/>
  <c r="DY94" i="6"/>
  <c r="DQ107" i="6"/>
  <c r="GC36" i="6"/>
  <c r="GC94" i="6"/>
  <c r="DY95" i="6"/>
  <c r="DA46" i="6"/>
  <c r="DA48" i="6"/>
  <c r="CW72" i="6"/>
  <c r="FW70" i="6"/>
  <c r="DR40" i="6"/>
  <c r="DI27" i="6"/>
  <c r="CW70" i="6"/>
  <c r="CW107" i="6"/>
  <c r="DI29" i="6"/>
  <c r="DY105" i="6"/>
  <c r="DQ87" i="6"/>
  <c r="GC63" i="6"/>
  <c r="DQ123" i="6"/>
  <c r="DQ119" i="6"/>
  <c r="DA102" i="6"/>
  <c r="DA104" i="6"/>
  <c r="DI31" i="6"/>
  <c r="GI101" i="6"/>
  <c r="DA115" i="6"/>
  <c r="DA111" i="6"/>
  <c r="DV130" i="6"/>
  <c r="DJ113" i="6"/>
  <c r="CW51" i="6"/>
  <c r="CW129" i="6"/>
  <c r="DI60" i="6"/>
  <c r="DI122" i="6"/>
  <c r="DY97" i="6"/>
  <c r="DQ36" i="6"/>
  <c r="DA132" i="6"/>
  <c r="GC39" i="6"/>
  <c r="DQ48" i="6"/>
  <c r="CW84" i="6"/>
  <c r="DK55" i="6"/>
  <c r="FL76" i="6"/>
  <c r="GC83" i="6"/>
  <c r="FY111" i="6"/>
  <c r="FY96" i="6"/>
  <c r="DA91" i="6"/>
  <c r="DA86" i="6"/>
  <c r="DA87" i="6"/>
  <c r="DA88" i="6"/>
  <c r="FO108" i="6"/>
  <c r="CW101" i="6"/>
  <c r="FW100" i="6"/>
  <c r="DK88" i="6"/>
  <c r="CW124" i="6"/>
  <c r="DI61" i="6"/>
  <c r="CW59" i="6"/>
  <c r="CW28" i="6"/>
  <c r="CW93" i="6"/>
  <c r="CW39" i="6"/>
  <c r="CW74" i="6"/>
  <c r="DI57" i="6"/>
  <c r="DI67" i="6"/>
  <c r="DQ84" i="6"/>
  <c r="DA82" i="6"/>
  <c r="DY38" i="6"/>
  <c r="DY42" i="6"/>
  <c r="DA49" i="6"/>
  <c r="DQ78" i="6"/>
  <c r="DQ79" i="6"/>
  <c r="DA122" i="6"/>
  <c r="GC69" i="6"/>
  <c r="GC71" i="6"/>
  <c r="GC57" i="6"/>
  <c r="DQ64" i="6"/>
  <c r="DY31" i="6"/>
  <c r="FY91" i="6"/>
  <c r="FY78" i="6"/>
  <c r="FY63" i="6"/>
  <c r="FY48" i="6"/>
  <c r="DA43" i="6"/>
  <c r="DA38" i="6"/>
  <c r="DA39" i="6"/>
  <c r="DA40" i="6"/>
  <c r="FO92" i="6"/>
  <c r="DI49" i="6"/>
  <c r="DI36" i="6"/>
  <c r="CW58" i="6"/>
  <c r="CW38" i="6"/>
  <c r="CW105" i="6"/>
  <c r="CW77" i="6"/>
  <c r="CW37" i="6"/>
  <c r="CW26" i="6"/>
  <c r="CW90" i="6"/>
  <c r="DI111" i="6"/>
  <c r="DI129" i="6"/>
  <c r="DI98" i="6"/>
  <c r="DQ109" i="6"/>
  <c r="DQ63" i="6"/>
  <c r="DQ51" i="6"/>
  <c r="DQ125" i="6"/>
  <c r="DY73" i="6"/>
  <c r="DY75" i="6"/>
  <c r="FY90" i="6"/>
  <c r="FZ84" i="6"/>
  <c r="DA124" i="6"/>
  <c r="FO82" i="6"/>
  <c r="GC74" i="6"/>
  <c r="CW122" i="6"/>
  <c r="FY75" i="6"/>
  <c r="FY62" i="6"/>
  <c r="FY47" i="6"/>
  <c r="DA27" i="6"/>
  <c r="FL43" i="6"/>
  <c r="DI56" i="6"/>
  <c r="Q170" i="6"/>
  <c r="FW61" i="6"/>
  <c r="CW91" i="6"/>
  <c r="DI105" i="6"/>
  <c r="CW60" i="6"/>
  <c r="CW34" i="6"/>
  <c r="DI104" i="6"/>
  <c r="DI115" i="6"/>
  <c r="DI34" i="6"/>
  <c r="DQ117" i="6"/>
  <c r="DQ108" i="6"/>
  <c r="FZ107" i="6"/>
  <c r="DQ40" i="6"/>
  <c r="DY41" i="6"/>
  <c r="DY43" i="6"/>
  <c r="FY58" i="6"/>
  <c r="DQ35" i="6"/>
  <c r="DA125" i="6"/>
  <c r="GC68" i="6"/>
  <c r="GC64" i="6"/>
  <c r="FL107" i="6"/>
  <c r="FY67" i="6"/>
  <c r="FY54" i="6"/>
  <c r="FY39" i="6"/>
  <c r="DI62" i="6"/>
  <c r="FW63" i="6"/>
  <c r="DI38" i="6"/>
  <c r="DI116" i="6"/>
  <c r="DI89" i="6"/>
  <c r="CW119" i="6"/>
  <c r="CW71" i="6"/>
  <c r="CW133" i="6"/>
  <c r="DI100" i="6"/>
  <c r="DQ124" i="6"/>
  <c r="DQ47" i="6"/>
  <c r="DY102" i="6"/>
  <c r="DY106" i="6"/>
  <c r="DQ89" i="6"/>
  <c r="GC60" i="6"/>
  <c r="GC56" i="6"/>
  <c r="DQ75" i="6"/>
  <c r="FP104" i="6"/>
  <c r="FP89" i="6"/>
  <c r="FP56" i="6"/>
  <c r="FP69" i="6"/>
  <c r="FP114" i="6"/>
  <c r="GB44" i="6"/>
  <c r="GB74" i="6"/>
  <c r="DK29" i="6"/>
  <c r="GF57" i="6"/>
  <c r="DC70" i="6"/>
  <c r="GC51" i="6"/>
  <c r="GC77" i="6"/>
  <c r="GC114" i="6"/>
  <c r="GC61" i="6"/>
  <c r="GC65" i="6"/>
  <c r="GC72" i="6"/>
  <c r="GC79" i="6"/>
  <c r="GC76" i="6"/>
  <c r="GC53" i="6"/>
  <c r="GC98" i="6"/>
  <c r="GC73" i="6"/>
  <c r="GC80" i="6"/>
  <c r="GC87" i="6"/>
  <c r="GC84" i="6"/>
  <c r="GC37" i="6"/>
  <c r="GC81" i="6"/>
  <c r="GC88" i="6"/>
  <c r="GC95" i="6"/>
  <c r="GC92" i="6"/>
  <c r="GC50" i="6"/>
  <c r="GC91" i="6"/>
  <c r="GC41" i="6"/>
  <c r="GC105" i="6"/>
  <c r="GC48" i="6"/>
  <c r="GC112" i="6"/>
  <c r="GC55" i="6"/>
  <c r="GC52" i="6"/>
  <c r="GC101" i="6"/>
  <c r="GC70" i="6"/>
  <c r="DA61" i="6"/>
  <c r="DA60" i="6"/>
  <c r="DA58" i="6"/>
  <c r="DA36" i="6"/>
  <c r="DA130" i="6"/>
  <c r="DA65" i="6"/>
  <c r="DA77" i="6"/>
  <c r="DA76" i="6"/>
  <c r="DA74" i="6"/>
  <c r="DA52" i="6"/>
  <c r="DA98" i="6"/>
  <c r="DA133" i="6"/>
  <c r="DA97" i="6"/>
  <c r="DA93" i="6"/>
  <c r="DA92" i="6"/>
  <c r="DA90" i="6"/>
  <c r="DA68" i="6"/>
  <c r="DA66" i="6"/>
  <c r="DA101" i="6"/>
  <c r="DA73" i="6"/>
  <c r="F160" i="6"/>
  <c r="O11" i="13" s="1"/>
  <c r="DA116" i="6"/>
  <c r="DA81" i="6"/>
  <c r="DA105" i="6"/>
  <c r="DA50" i="6"/>
  <c r="DA85" i="6"/>
  <c r="DA121" i="6"/>
  <c r="DI81" i="6"/>
  <c r="DI52" i="6"/>
  <c r="DI26" i="6"/>
  <c r="DI42" i="6"/>
  <c r="DI93" i="6"/>
  <c r="DI71" i="6"/>
  <c r="DI83" i="6"/>
  <c r="DI110" i="6"/>
  <c r="DI113" i="6"/>
  <c r="DI58" i="6"/>
  <c r="DI74" i="6"/>
  <c r="DI80" i="6"/>
  <c r="DI108" i="6"/>
  <c r="DI79" i="6"/>
  <c r="DI50" i="6"/>
  <c r="DI33" i="6"/>
  <c r="DI88" i="6"/>
  <c r="DI90" i="6"/>
  <c r="DI106" i="6"/>
  <c r="DI77" i="6"/>
  <c r="DI114" i="6"/>
  <c r="DI70" i="6"/>
  <c r="DI97" i="6"/>
  <c r="DI123" i="6"/>
  <c r="DI127" i="6"/>
  <c r="DI91" i="6"/>
  <c r="DI66" i="6"/>
  <c r="DI53" i="6"/>
  <c r="DI131" i="6"/>
  <c r="DI86" i="6"/>
  <c r="DI65" i="6"/>
  <c r="DI84" i="6"/>
  <c r="DI121" i="6"/>
  <c r="DI75" i="6"/>
  <c r="DI47" i="6"/>
  <c r="DQ68" i="6"/>
  <c r="DQ41" i="6"/>
  <c r="DQ88" i="6"/>
  <c r="DQ39" i="6"/>
  <c r="DQ61" i="6"/>
  <c r="DQ43" i="6"/>
  <c r="DQ33" i="6"/>
  <c r="DQ30" i="6"/>
  <c r="DQ67" i="6"/>
  <c r="DQ56" i="6"/>
  <c r="DQ44" i="6"/>
  <c r="DQ76" i="6"/>
  <c r="V160" i="6"/>
  <c r="DQ57" i="6"/>
  <c r="DQ112" i="6"/>
  <c r="DQ133" i="6"/>
  <c r="DQ86" i="6"/>
  <c r="DQ72" i="6"/>
  <c r="DQ80" i="6"/>
  <c r="DQ96" i="6"/>
  <c r="DQ102" i="6"/>
  <c r="DQ90" i="6"/>
  <c r="DQ131" i="6"/>
  <c r="DQ115" i="6"/>
  <c r="DQ113" i="6"/>
  <c r="DQ29" i="6"/>
  <c r="DQ34" i="6"/>
  <c r="DQ81" i="6"/>
  <c r="DQ128" i="6"/>
  <c r="DQ101" i="6"/>
  <c r="DQ54" i="6"/>
  <c r="DQ129" i="6"/>
  <c r="DQ100" i="6"/>
  <c r="DQ45" i="6"/>
  <c r="DQ32" i="6"/>
  <c r="DQ26" i="6"/>
  <c r="DQ52" i="6"/>
  <c r="DQ92" i="6"/>
  <c r="DQ49" i="6"/>
  <c r="DQ110" i="6"/>
  <c r="DQ98" i="6"/>
  <c r="DQ71" i="6"/>
  <c r="DQ27" i="6"/>
  <c r="DQ85" i="6"/>
  <c r="DQ58" i="6"/>
  <c r="DQ69" i="6"/>
  <c r="DQ66" i="6"/>
  <c r="DQ118" i="6"/>
  <c r="DQ82" i="6"/>
  <c r="DQ104" i="6"/>
  <c r="DQ99" i="6"/>
  <c r="DQ93" i="6"/>
  <c r="DQ127" i="6"/>
  <c r="DQ126" i="6"/>
  <c r="DY45" i="6"/>
  <c r="DY44" i="6"/>
  <c r="DY108" i="6"/>
  <c r="DY51" i="6"/>
  <c r="DY115" i="6"/>
  <c r="DY50" i="6"/>
  <c r="DY114" i="6"/>
  <c r="DY49" i="6"/>
  <c r="DY113" i="6"/>
  <c r="DY46" i="6"/>
  <c r="DY110" i="6"/>
  <c r="DY61" i="6"/>
  <c r="DY125" i="6"/>
  <c r="DY59" i="6"/>
  <c r="DY123" i="6"/>
  <c r="DY58" i="6"/>
  <c r="DY122" i="6"/>
  <c r="DY57" i="6"/>
  <c r="DY121" i="6"/>
  <c r="DY54" i="6"/>
  <c r="DY118" i="6"/>
  <c r="DY63" i="6"/>
  <c r="DY127" i="6"/>
  <c r="DY67" i="6"/>
  <c r="DY131" i="6"/>
  <c r="DY66" i="6"/>
  <c r="DY130" i="6"/>
  <c r="DY65" i="6"/>
  <c r="DY129" i="6"/>
  <c r="DY62" i="6"/>
  <c r="DY126" i="6"/>
  <c r="DY29" i="6"/>
  <c r="DY93" i="6"/>
  <c r="DY27" i="6"/>
  <c r="DY91" i="6"/>
  <c r="DY26" i="6"/>
  <c r="DY90" i="6"/>
  <c r="DY89" i="6"/>
  <c r="DY86" i="6"/>
  <c r="CW102" i="6"/>
  <c r="CW67" i="6"/>
  <c r="CW31" i="6"/>
  <c r="CW56" i="6"/>
  <c r="CW111" i="6"/>
  <c r="CW64" i="6"/>
  <c r="CW65" i="6"/>
  <c r="CW78" i="6"/>
  <c r="CW47" i="6"/>
  <c r="CW83" i="6"/>
  <c r="CW54" i="6"/>
  <c r="CW94" i="6"/>
  <c r="CW66" i="6"/>
  <c r="CW100" i="6"/>
  <c r="CW118" i="6"/>
  <c r="CW75" i="6"/>
  <c r="CW116" i="6"/>
  <c r="CW87" i="6"/>
  <c r="CW40" i="6"/>
  <c r="CW112" i="6"/>
  <c r="CW53" i="6"/>
  <c r="CW57" i="6"/>
  <c r="CW125" i="6"/>
  <c r="CW73" i="6"/>
  <c r="CW69" i="6"/>
  <c r="FY98" i="6"/>
  <c r="FY41" i="6"/>
  <c r="FY93" i="6"/>
  <c r="FY108" i="6"/>
  <c r="FY65" i="6"/>
  <c r="FY109" i="6"/>
  <c r="FY36" i="6"/>
  <c r="FY45" i="6"/>
  <c r="FY60" i="6"/>
  <c r="FY74" i="6"/>
  <c r="FY84" i="6"/>
  <c r="GA83" i="6"/>
  <c r="GA51" i="6"/>
  <c r="GA61" i="6"/>
  <c r="GA77" i="6"/>
  <c r="FY83" i="6"/>
  <c r="FY70" i="6"/>
  <c r="FY55" i="6"/>
  <c r="FY104" i="6"/>
  <c r="FY40" i="6"/>
  <c r="DA99" i="6"/>
  <c r="DA35" i="6"/>
  <c r="DA94" i="6"/>
  <c r="DA30" i="6"/>
  <c r="DA95" i="6"/>
  <c r="DA31" i="6"/>
  <c r="DA96" i="6"/>
  <c r="DA32" i="6"/>
  <c r="DD65" i="6"/>
  <c r="CW35" i="6"/>
  <c r="DI63" i="6"/>
  <c r="CW68" i="6"/>
  <c r="FW47" i="6"/>
  <c r="DI82" i="6"/>
  <c r="DK121" i="6"/>
  <c r="CW30" i="6"/>
  <c r="CW99" i="6"/>
  <c r="GF58" i="6"/>
  <c r="DI45" i="6"/>
  <c r="CW132" i="6"/>
  <c r="DI76" i="6"/>
  <c r="CW109" i="6"/>
  <c r="CW62" i="6"/>
  <c r="CW113" i="6"/>
  <c r="B160" i="6"/>
  <c r="O7" i="13" s="1"/>
  <c r="CW33" i="6"/>
  <c r="CW88" i="6"/>
  <c r="CW128" i="6"/>
  <c r="CW131" i="6"/>
  <c r="DI46" i="6"/>
  <c r="DI128" i="6"/>
  <c r="DI72" i="6"/>
  <c r="DI73" i="6"/>
  <c r="DI130" i="6"/>
  <c r="DQ70" i="6"/>
  <c r="DQ132" i="6"/>
  <c r="FZ60" i="6"/>
  <c r="DQ97" i="6"/>
  <c r="DY78" i="6"/>
  <c r="DY81" i="6"/>
  <c r="DY82" i="6"/>
  <c r="DY83" i="6"/>
  <c r="DA113" i="6"/>
  <c r="DQ103" i="6"/>
  <c r="FY106" i="6"/>
  <c r="FY77" i="6"/>
  <c r="DQ73" i="6"/>
  <c r="DA42" i="6"/>
  <c r="DA45" i="6"/>
  <c r="GC44" i="6"/>
  <c r="GC47" i="6"/>
  <c r="GC40" i="6"/>
  <c r="DQ121" i="6"/>
  <c r="CW85" i="6"/>
  <c r="DY128" i="6"/>
  <c r="FK102" i="6"/>
  <c r="FK80" i="6"/>
  <c r="FW42" i="6"/>
  <c r="DK49" i="6"/>
  <c r="DS113" i="6"/>
  <c r="DT130" i="6"/>
  <c r="DT49" i="6"/>
  <c r="DT104" i="6"/>
  <c r="FY59" i="6"/>
  <c r="FY110" i="6"/>
  <c r="FY46" i="6"/>
  <c r="FY95" i="6"/>
  <c r="FY80" i="6"/>
  <c r="DA75" i="6"/>
  <c r="DA70" i="6"/>
  <c r="DA71" i="6"/>
  <c r="DA72" i="6"/>
  <c r="FW88" i="6"/>
  <c r="CW81" i="6"/>
  <c r="DI41" i="6"/>
  <c r="DK102" i="6"/>
  <c r="DK37" i="6"/>
  <c r="DS124" i="6"/>
  <c r="DI112" i="6"/>
  <c r="DI96" i="6"/>
  <c r="CW32" i="6"/>
  <c r="CW27" i="6"/>
  <c r="CW123" i="6"/>
  <c r="CW115" i="6"/>
  <c r="CW76" i="6"/>
  <c r="CW121" i="6"/>
  <c r="CW98" i="6"/>
  <c r="CW50" i="6"/>
  <c r="CW41" i="6"/>
  <c r="DI40" i="6"/>
  <c r="DI51" i="6"/>
  <c r="DQ42" i="6"/>
  <c r="DA53" i="6"/>
  <c r="DQ77" i="6"/>
  <c r="DA114" i="6"/>
  <c r="DQ111" i="6"/>
  <c r="DY30" i="6"/>
  <c r="DY33" i="6"/>
  <c r="DY34" i="6"/>
  <c r="DY35" i="6"/>
  <c r="FY42" i="6"/>
  <c r="DT125" i="6"/>
  <c r="DA34" i="6"/>
  <c r="DA84" i="6"/>
  <c r="DA108" i="6"/>
  <c r="GC54" i="6"/>
  <c r="GC113" i="6"/>
  <c r="DQ95" i="6"/>
  <c r="DQ114" i="6"/>
  <c r="DI126" i="6"/>
  <c r="GC67" i="6"/>
  <c r="CW82" i="6"/>
  <c r="DY76" i="6"/>
  <c r="FJ110" i="6"/>
  <c r="FJ111" i="6"/>
  <c r="FU80" i="6"/>
  <c r="FU112" i="6"/>
  <c r="FU44" i="6"/>
  <c r="FU85" i="6"/>
  <c r="FU92" i="6"/>
  <c r="FP68" i="6"/>
  <c r="DK59" i="6"/>
  <c r="DK66" i="6"/>
  <c r="DK42" i="6"/>
  <c r="FW102" i="6"/>
  <c r="DK132" i="6"/>
  <c r="FT93" i="6"/>
  <c r="FT77" i="6"/>
  <c r="DL109" i="6"/>
  <c r="DL100" i="6"/>
  <c r="FZ70" i="6"/>
  <c r="FZ106" i="6"/>
  <c r="FZ94" i="6"/>
  <c r="FZ82" i="6"/>
  <c r="FY51" i="6"/>
  <c r="FY102" i="6"/>
  <c r="FY38" i="6"/>
  <c r="FY87" i="6"/>
  <c r="FY72" i="6"/>
  <c r="DA131" i="6"/>
  <c r="DA67" i="6"/>
  <c r="DA126" i="6"/>
  <c r="DA62" i="6"/>
  <c r="DA127" i="6"/>
  <c r="DA63" i="6"/>
  <c r="DA128" i="6"/>
  <c r="DA64" i="6"/>
  <c r="DI99" i="6"/>
  <c r="DI48" i="6"/>
  <c r="DK125" i="6"/>
  <c r="DI32" i="6"/>
  <c r="DS108" i="6"/>
  <c r="DI119" i="6"/>
  <c r="DI133" i="6"/>
  <c r="DI103" i="6"/>
  <c r="CW42" i="6"/>
  <c r="CW104" i="6"/>
  <c r="CW96" i="6"/>
  <c r="CW80" i="6"/>
  <c r="CW126" i="6"/>
  <c r="CW97" i="6"/>
  <c r="CW110" i="6"/>
  <c r="DI109" i="6"/>
  <c r="DI124" i="6"/>
  <c r="DI43" i="6"/>
  <c r="DI117" i="6"/>
  <c r="DQ106" i="6"/>
  <c r="DA117" i="6"/>
  <c r="DQ116" i="6"/>
  <c r="AD160" i="6"/>
  <c r="O35" i="13" s="1"/>
  <c r="FY92" i="6"/>
  <c r="DA37" i="6"/>
  <c r="DQ91" i="6"/>
  <c r="DL39" i="6"/>
  <c r="DQ94" i="6"/>
  <c r="FZ102" i="6"/>
  <c r="DA44" i="6"/>
  <c r="GC86" i="6"/>
  <c r="GC108" i="6"/>
  <c r="GC111" i="6"/>
  <c r="GC104" i="6"/>
  <c r="GC97" i="6"/>
  <c r="N160" i="6"/>
  <c r="O19" i="13" s="1"/>
  <c r="DI28" i="6"/>
  <c r="DQ55" i="6"/>
  <c r="DQ74" i="6"/>
  <c r="DI94" i="6"/>
  <c r="GC46" i="6"/>
  <c r="FY37" i="6"/>
  <c r="DY64" i="6"/>
  <c r="GF84" i="6"/>
  <c r="DC61" i="6"/>
  <c r="DC119" i="6"/>
  <c r="GF53" i="6"/>
  <c r="FI39" i="6"/>
  <c r="FI89" i="6"/>
  <c r="GC75" i="6"/>
  <c r="FY107" i="6"/>
  <c r="FY43" i="6"/>
  <c r="FY94" i="6"/>
  <c r="FY79" i="6"/>
  <c r="FY64" i="6"/>
  <c r="DA123" i="6"/>
  <c r="DA59" i="6"/>
  <c r="DA118" i="6"/>
  <c r="DA54" i="6"/>
  <c r="DA119" i="6"/>
  <c r="DA55" i="6"/>
  <c r="DA56" i="6"/>
  <c r="CW46" i="6"/>
  <c r="FW77" i="6"/>
  <c r="DI55" i="6"/>
  <c r="DI30" i="6"/>
  <c r="DK48" i="6"/>
  <c r="DK129" i="6"/>
  <c r="DI39" i="6"/>
  <c r="DS99" i="6"/>
  <c r="FT40" i="6"/>
  <c r="CW89" i="6"/>
  <c r="DI118" i="6"/>
  <c r="CW63" i="6"/>
  <c r="DI102" i="6"/>
  <c r="CW114" i="6"/>
  <c r="CW43" i="6"/>
  <c r="CW61" i="6"/>
  <c r="CW127" i="6"/>
  <c r="DI59" i="6"/>
  <c r="DI68" i="6"/>
  <c r="DI85" i="6"/>
  <c r="DA57" i="6"/>
  <c r="DA41" i="6"/>
  <c r="FZ44" i="6"/>
  <c r="DQ46" i="6"/>
  <c r="FY100" i="6"/>
  <c r="FY76" i="6"/>
  <c r="DA69" i="6"/>
  <c r="DQ122" i="6"/>
  <c r="FZ37" i="6"/>
  <c r="DA28" i="6"/>
  <c r="GC102" i="6"/>
  <c r="GC100" i="6"/>
  <c r="GC103" i="6"/>
  <c r="GC96" i="6"/>
  <c r="GC89" i="6"/>
  <c r="DI125" i="6"/>
  <c r="DI92" i="6"/>
  <c r="DQ31" i="6"/>
  <c r="DQ50" i="6"/>
  <c r="DI95" i="6"/>
  <c r="GC93" i="6"/>
  <c r="DQ60" i="6"/>
  <c r="DY32" i="6"/>
  <c r="FO96" i="6"/>
  <c r="FO106" i="6"/>
  <c r="GA78" i="6"/>
  <c r="FL41" i="6"/>
  <c r="GF35" i="6"/>
  <c r="GD100" i="6"/>
  <c r="DR118" i="6"/>
  <c r="FK43" i="6"/>
  <c r="FK87" i="6"/>
  <c r="FK51" i="6"/>
  <c r="FK63" i="6"/>
  <c r="FK101" i="6"/>
  <c r="DK44" i="6"/>
  <c r="DK117" i="6"/>
  <c r="DK89" i="6"/>
  <c r="DK113" i="6"/>
  <c r="DK109" i="6"/>
  <c r="DK110" i="6"/>
  <c r="DK38" i="6"/>
  <c r="DK122" i="6"/>
  <c r="DK87" i="6"/>
  <c r="DK60" i="6"/>
  <c r="DK92" i="6"/>
  <c r="DK119" i="6"/>
  <c r="DK27" i="6"/>
  <c r="DK94" i="6"/>
  <c r="DK90" i="6"/>
  <c r="DK64" i="6"/>
  <c r="DK63" i="6"/>
  <c r="DK71" i="6"/>
  <c r="DK130" i="6"/>
  <c r="DK73" i="6"/>
  <c r="DK72" i="6"/>
  <c r="DK34" i="6"/>
  <c r="FO63" i="6"/>
  <c r="FW56" i="6"/>
  <c r="FW107" i="6"/>
  <c r="DK31" i="6"/>
  <c r="FK104" i="6"/>
  <c r="DR94" i="6"/>
  <c r="FL89" i="6"/>
  <c r="GD79" i="6"/>
  <c r="FO52" i="6"/>
  <c r="FO65" i="6"/>
  <c r="FL110" i="6"/>
  <c r="FW110" i="6"/>
  <c r="FW65" i="6"/>
  <c r="FW57" i="6"/>
  <c r="FW71" i="6"/>
  <c r="FW58" i="6"/>
  <c r="FW43" i="6"/>
  <c r="DK61" i="6"/>
  <c r="DK76" i="6"/>
  <c r="DK80" i="6"/>
  <c r="DK127" i="6"/>
  <c r="DK39" i="6"/>
  <c r="FW37" i="6"/>
  <c r="DS82" i="6"/>
  <c r="GF51" i="6"/>
  <c r="FO79" i="6"/>
  <c r="FL91" i="6"/>
  <c r="FO95" i="6"/>
  <c r="FO55" i="6"/>
  <c r="FK35" i="6"/>
  <c r="FL65" i="6"/>
  <c r="FL113" i="6"/>
  <c r="FI104" i="6"/>
  <c r="FI85" i="6"/>
  <c r="FT66" i="6"/>
  <c r="FT91" i="6"/>
  <c r="FT62" i="6"/>
  <c r="GB106" i="6"/>
  <c r="GB113" i="6"/>
  <c r="GB58" i="6"/>
  <c r="GB36" i="6"/>
  <c r="GB102" i="6"/>
  <c r="AI130" i="10"/>
  <c r="AI122" i="10"/>
  <c r="AI114" i="10"/>
  <c r="AI106" i="10"/>
  <c r="AI98" i="10"/>
  <c r="AI90" i="10"/>
  <c r="AI82" i="10"/>
  <c r="AI74" i="10"/>
  <c r="AI66" i="10"/>
  <c r="AI58" i="10"/>
  <c r="AI50" i="10"/>
  <c r="AI42" i="10"/>
  <c r="AI34" i="10"/>
  <c r="AI26" i="10"/>
  <c r="FL62" i="6"/>
  <c r="FL54" i="6"/>
  <c r="FL45" i="6"/>
  <c r="FL60" i="6"/>
  <c r="FL47" i="6"/>
  <c r="FL64" i="6"/>
  <c r="FL90" i="6"/>
  <c r="FL48" i="6"/>
  <c r="FL53" i="6"/>
  <c r="FL109" i="6"/>
  <c r="FL69" i="6"/>
  <c r="FL42" i="6"/>
  <c r="FL99" i="6"/>
  <c r="FL93" i="6"/>
  <c r="FL104" i="6"/>
  <c r="FL66" i="6"/>
  <c r="DC77" i="6"/>
  <c r="DC84" i="6"/>
  <c r="DC85" i="6"/>
  <c r="DC123" i="6"/>
  <c r="DC113" i="6"/>
  <c r="DC87" i="6"/>
  <c r="DC125" i="6"/>
  <c r="DC129" i="6"/>
  <c r="DC112" i="6"/>
  <c r="DC86" i="6"/>
  <c r="DC36" i="6"/>
  <c r="FW45" i="6"/>
  <c r="FW84" i="6"/>
  <c r="DK115" i="6"/>
  <c r="DK79" i="6"/>
  <c r="DJ38" i="6"/>
  <c r="FP100" i="6"/>
  <c r="FP46" i="6"/>
  <c r="FP39" i="6"/>
  <c r="FP62" i="6"/>
  <c r="DD94" i="6"/>
  <c r="DD68" i="6"/>
  <c r="DT30" i="6"/>
  <c r="DT113" i="6"/>
  <c r="DT71" i="6"/>
  <c r="DT61" i="6"/>
  <c r="DT129" i="6"/>
  <c r="DT72" i="6"/>
  <c r="DT112" i="6"/>
  <c r="Y160" i="6"/>
  <c r="O30" i="13" s="1"/>
  <c r="DT116" i="6"/>
  <c r="U33" i="13"/>
  <c r="AB170" i="6"/>
  <c r="FO53" i="6"/>
  <c r="FL78" i="6"/>
  <c r="DD39" i="6"/>
  <c r="GF80" i="6"/>
  <c r="FW114" i="6"/>
  <c r="FW91" i="6"/>
  <c r="DK51" i="6"/>
  <c r="DK97" i="6"/>
  <c r="DK91" i="6"/>
  <c r="DK57" i="6"/>
  <c r="DK103" i="6"/>
  <c r="DK53" i="6"/>
  <c r="DS43" i="6"/>
  <c r="FT75" i="6"/>
  <c r="DT91" i="6"/>
  <c r="FZ47" i="6"/>
  <c r="FZ93" i="6"/>
  <c r="FZ40" i="6"/>
  <c r="FL57" i="6"/>
  <c r="FP108" i="6"/>
  <c r="DS119" i="6"/>
  <c r="FL35" i="6"/>
  <c r="GD49" i="6"/>
  <c r="GD59" i="6"/>
  <c r="GD53" i="6"/>
  <c r="GD41" i="6"/>
  <c r="DJ45" i="6"/>
  <c r="DJ111" i="6"/>
  <c r="DJ116" i="6"/>
  <c r="DJ99" i="6"/>
  <c r="DJ71" i="6"/>
  <c r="DJ27" i="6"/>
  <c r="GE51" i="6"/>
  <c r="FO77" i="6"/>
  <c r="FO100" i="6"/>
  <c r="FO49" i="6"/>
  <c r="FO60" i="6"/>
  <c r="FO43" i="6"/>
  <c r="FO87" i="6"/>
  <c r="FO84" i="6"/>
  <c r="FO73" i="6"/>
  <c r="FO42" i="6"/>
  <c r="FO47" i="6"/>
  <c r="FO90" i="6"/>
  <c r="FO85" i="6"/>
  <c r="FO67" i="6"/>
  <c r="FO97" i="6"/>
  <c r="FO36" i="6"/>
  <c r="FO78" i="6"/>
  <c r="FW69" i="6"/>
  <c r="FW44" i="6"/>
  <c r="FW99" i="6"/>
  <c r="FW66" i="6"/>
  <c r="FW41" i="6"/>
  <c r="FW72" i="6"/>
  <c r="FW113" i="6"/>
  <c r="FW60" i="6"/>
  <c r="FW35" i="6"/>
  <c r="FW90" i="6"/>
  <c r="FW55" i="6"/>
  <c r="FW73" i="6"/>
  <c r="FW104" i="6"/>
  <c r="FW78" i="6"/>
  <c r="FW108" i="6"/>
  <c r="FW75" i="6"/>
  <c r="FW50" i="6"/>
  <c r="FW87" i="6"/>
  <c r="FW109" i="6"/>
  <c r="FW40" i="6"/>
  <c r="FW81" i="6"/>
  <c r="DK30" i="6"/>
  <c r="DS117" i="6"/>
  <c r="GF62" i="6"/>
  <c r="FW86" i="6"/>
  <c r="DK43" i="6"/>
  <c r="GD68" i="6"/>
  <c r="FZ73" i="6"/>
  <c r="FZ38" i="6"/>
  <c r="FZ111" i="6"/>
  <c r="FZ95" i="6"/>
  <c r="FZ77" i="6"/>
  <c r="FZ85" i="6"/>
  <c r="FZ49" i="6"/>
  <c r="FZ41" i="6"/>
  <c r="FZ91" i="6"/>
  <c r="FZ56" i="6"/>
  <c r="FZ46" i="6"/>
  <c r="FL106" i="6"/>
  <c r="DJ68" i="6"/>
  <c r="FI53" i="6"/>
  <c r="FW105" i="6"/>
  <c r="FW95" i="6"/>
  <c r="FW106" i="6"/>
  <c r="FW67" i="6"/>
  <c r="FW52" i="6"/>
  <c r="DK108" i="6"/>
  <c r="DK47" i="6"/>
  <c r="DK84" i="6"/>
  <c r="DK32" i="6"/>
  <c r="DK77" i="6"/>
  <c r="DK26" i="6"/>
  <c r="DS118" i="6"/>
  <c r="GF73" i="6"/>
  <c r="FT46" i="6"/>
  <c r="FT95" i="6"/>
  <c r="DT123" i="6"/>
  <c r="FZ64" i="6"/>
  <c r="DD79" i="6"/>
  <c r="DL101" i="6"/>
  <c r="FL75" i="6"/>
  <c r="FP95" i="6"/>
  <c r="DC57" i="6"/>
  <c r="FI59" i="6"/>
  <c r="DC41" i="6"/>
  <c r="DR55" i="6"/>
  <c r="DR133" i="6"/>
  <c r="DR79" i="6"/>
  <c r="DR90" i="6"/>
  <c r="DR54" i="6"/>
  <c r="DR67" i="6"/>
  <c r="GD101" i="6"/>
  <c r="GF39" i="6"/>
  <c r="GF103" i="6"/>
  <c r="GF40" i="6"/>
  <c r="GF61" i="6"/>
  <c r="GF55" i="6"/>
  <c r="GF42" i="6"/>
  <c r="DS84" i="6"/>
  <c r="DS72" i="6"/>
  <c r="DS115" i="6"/>
  <c r="DS66" i="6"/>
  <c r="DS27" i="6"/>
  <c r="FO66" i="6"/>
  <c r="DK96" i="6"/>
  <c r="DS49" i="6"/>
  <c r="GF66" i="6"/>
  <c r="FL38" i="6"/>
  <c r="DC68" i="6"/>
  <c r="GG82" i="6"/>
  <c r="GG83" i="6"/>
  <c r="GG41" i="6"/>
  <c r="DL37" i="6"/>
  <c r="DL78" i="6"/>
  <c r="DL97" i="6"/>
  <c r="DL45" i="6"/>
  <c r="DL81" i="6"/>
  <c r="FO102" i="6"/>
  <c r="FO111" i="6"/>
  <c r="FL56" i="6"/>
  <c r="DJ70" i="6"/>
  <c r="FI87" i="6"/>
  <c r="FW46" i="6"/>
  <c r="FW97" i="6"/>
  <c r="FW89" i="6"/>
  <c r="FW79" i="6"/>
  <c r="FW74" i="6"/>
  <c r="FW59" i="6"/>
  <c r="FW36" i="6"/>
  <c r="DR97" i="6"/>
  <c r="DK112" i="6"/>
  <c r="DK83" i="6"/>
  <c r="DK46" i="6"/>
  <c r="DK50" i="6"/>
  <c r="DS59" i="6"/>
  <c r="GF48" i="6"/>
  <c r="Q160" i="6"/>
  <c r="DD27" i="6"/>
  <c r="DT121" i="6"/>
  <c r="FO51" i="6"/>
  <c r="FL83" i="6"/>
  <c r="FO58" i="6"/>
  <c r="FO35" i="6"/>
  <c r="FL51" i="6"/>
  <c r="FP112" i="6"/>
  <c r="DC89" i="6"/>
  <c r="FI79" i="6"/>
  <c r="DS32" i="6"/>
  <c r="DC66" i="6"/>
  <c r="FZ61" i="6"/>
  <c r="GD50" i="6"/>
  <c r="AI133" i="10"/>
  <c r="AI129" i="10"/>
  <c r="AI121" i="10"/>
  <c r="AI113" i="10"/>
  <c r="AI105" i="10"/>
  <c r="AI97" i="10"/>
  <c r="AI89" i="10"/>
  <c r="AI81" i="10"/>
  <c r="AI73" i="10"/>
  <c r="AI65" i="10"/>
  <c r="AI57" i="10"/>
  <c r="AI49" i="10"/>
  <c r="AI41" i="10"/>
  <c r="AI33" i="10"/>
  <c r="AI25" i="10"/>
  <c r="AI128" i="10"/>
  <c r="AI120" i="10"/>
  <c r="AI112" i="10"/>
  <c r="AI104" i="10"/>
  <c r="AI96" i="10"/>
  <c r="AI88" i="10"/>
  <c r="AI80" i="10"/>
  <c r="AI72" i="10"/>
  <c r="AI64" i="10"/>
  <c r="AI56" i="10"/>
  <c r="AI48" i="10"/>
  <c r="AI40" i="10"/>
  <c r="AI32" i="10"/>
  <c r="AI24" i="10"/>
  <c r="AI125" i="10"/>
  <c r="AI117" i="10"/>
  <c r="AI109" i="10"/>
  <c r="AI101" i="10"/>
  <c r="AI93" i="10"/>
  <c r="AI85" i="10"/>
  <c r="AI77" i="10"/>
  <c r="AI69" i="10"/>
  <c r="AI61" i="10"/>
  <c r="AI53" i="10"/>
  <c r="AI45" i="10"/>
  <c r="AI37" i="10"/>
  <c r="AI29" i="10"/>
  <c r="AI127" i="10"/>
  <c r="AI111" i="10"/>
  <c r="AI95" i="10"/>
  <c r="AI79" i="10"/>
  <c r="AI63" i="10"/>
  <c r="AI47" i="10"/>
  <c r="AI31" i="10"/>
  <c r="AI126" i="10"/>
  <c r="AI110" i="10"/>
  <c r="AI94" i="10"/>
  <c r="AI70" i="10"/>
  <c r="AI54" i="10"/>
  <c r="AI38" i="10"/>
  <c r="AI30" i="10"/>
  <c r="AI132" i="10"/>
  <c r="AI124" i="10"/>
  <c r="AI116" i="10"/>
  <c r="AI108" i="10"/>
  <c r="AI100" i="10"/>
  <c r="AI92" i="10"/>
  <c r="AI84" i="10"/>
  <c r="AI76" i="10"/>
  <c r="AI68" i="10"/>
  <c r="AI60" i="10"/>
  <c r="AI52" i="10"/>
  <c r="AI44" i="10"/>
  <c r="AI36" i="10"/>
  <c r="AI28" i="10"/>
  <c r="AI119" i="10"/>
  <c r="AI103" i="10"/>
  <c r="AI87" i="10"/>
  <c r="AI71" i="10"/>
  <c r="AI55" i="10"/>
  <c r="AI39" i="10"/>
  <c r="AI23" i="10"/>
  <c r="AI118" i="10"/>
  <c r="AI102" i="10"/>
  <c r="AI86" i="10"/>
  <c r="AI78" i="10"/>
  <c r="AI62" i="10"/>
  <c r="AI46" i="10"/>
  <c r="AI131" i="10"/>
  <c r="AI123" i="10"/>
  <c r="AI115" i="10"/>
  <c r="AI107" i="10"/>
  <c r="AI99" i="10"/>
  <c r="AI91" i="10"/>
  <c r="AI83" i="10"/>
  <c r="AI75" i="10"/>
  <c r="AI67" i="10"/>
  <c r="AI59" i="10"/>
  <c r="AI51" i="10"/>
  <c r="AI43" i="10"/>
  <c r="AI35" i="10"/>
  <c r="AI27" i="10"/>
  <c r="CW47" i="3"/>
  <c r="DM95" i="3"/>
  <c r="CW113" i="3"/>
  <c r="DE125" i="3"/>
  <c r="DM36" i="3"/>
  <c r="DE69" i="3"/>
  <c r="DU117" i="3"/>
  <c r="DE137" i="3"/>
  <c r="DU55" i="3"/>
  <c r="CW37" i="3"/>
  <c r="DE61" i="3"/>
  <c r="DM85" i="3"/>
  <c r="DU109" i="3"/>
  <c r="CW57" i="3"/>
  <c r="DE81" i="3"/>
  <c r="DM105" i="3"/>
  <c r="DU129" i="3"/>
  <c r="AT164" i="3"/>
  <c r="CW49" i="3"/>
  <c r="DE73" i="3"/>
  <c r="DM97" i="3"/>
  <c r="DU121" i="3"/>
  <c r="AL164" i="3"/>
  <c r="CW52" i="3"/>
  <c r="DE76" i="3"/>
  <c r="DM100" i="3"/>
  <c r="DU124" i="3"/>
  <c r="DE72" i="3"/>
  <c r="CW69" i="3"/>
  <c r="CW81" i="3"/>
  <c r="DE93" i="3"/>
  <c r="DE105" i="3"/>
  <c r="DM117" i="3"/>
  <c r="DM129" i="3"/>
  <c r="CW111" i="3"/>
  <c r="CW116" i="3"/>
  <c r="DE135" i="3"/>
  <c r="DE140" i="3"/>
  <c r="DU45" i="3"/>
  <c r="DU57" i="3"/>
  <c r="CW79" i="3"/>
  <c r="CW84" i="3"/>
  <c r="DE103" i="3"/>
  <c r="DE108" i="3"/>
  <c r="DM127" i="3"/>
  <c r="DM132" i="3"/>
  <c r="CW55" i="3"/>
  <c r="CW60" i="3"/>
  <c r="DE79" i="3"/>
  <c r="DE84" i="3"/>
  <c r="DM103" i="3"/>
  <c r="DM108" i="3"/>
  <c r="DU127" i="3"/>
  <c r="DU132" i="3"/>
  <c r="BJ164" i="3"/>
  <c r="DU123" i="3"/>
  <c r="CW61" i="3"/>
  <c r="CW71" i="3"/>
  <c r="CW73" i="3"/>
  <c r="CW76" i="3"/>
  <c r="DE85" i="3"/>
  <c r="DE95" i="3"/>
  <c r="DE97" i="3"/>
  <c r="DE100" i="3"/>
  <c r="DM109" i="3"/>
  <c r="DM119" i="3"/>
  <c r="DM121" i="3"/>
  <c r="DM124" i="3"/>
  <c r="DU133" i="3"/>
  <c r="BB164" i="3"/>
  <c r="CW133" i="3"/>
  <c r="DE39" i="3"/>
  <c r="DE41" i="3"/>
  <c r="DE44" i="3"/>
  <c r="DM53" i="3"/>
  <c r="DM63" i="3"/>
  <c r="DM65" i="3"/>
  <c r="DM68" i="3"/>
  <c r="DU77" i="3"/>
  <c r="DU87" i="3"/>
  <c r="DU89" i="3"/>
  <c r="DU92" i="3"/>
  <c r="CW125" i="3"/>
  <c r="CW135" i="3"/>
  <c r="CW137" i="3"/>
  <c r="CW140" i="3"/>
  <c r="DE36" i="3"/>
  <c r="DM45" i="3"/>
  <c r="DM55" i="3"/>
  <c r="DM57" i="3"/>
  <c r="DM60" i="3"/>
  <c r="DU69" i="3"/>
  <c r="DU79" i="3"/>
  <c r="DU81" i="3"/>
  <c r="DU84" i="3"/>
  <c r="CW109" i="3"/>
  <c r="CW119" i="3"/>
  <c r="CW121" i="3"/>
  <c r="CW124" i="3"/>
  <c r="DE133" i="3"/>
  <c r="DM39" i="3"/>
  <c r="DM41" i="3"/>
  <c r="DM44" i="3"/>
  <c r="DU53" i="3"/>
  <c r="DU63" i="3"/>
  <c r="DU65" i="3"/>
  <c r="DU68" i="3"/>
  <c r="CW117" i="3"/>
  <c r="CW53" i="3"/>
  <c r="CW127" i="3"/>
  <c r="CW63" i="3"/>
  <c r="CW129" i="3"/>
  <c r="CW65" i="3"/>
  <c r="CW132" i="3"/>
  <c r="CW68" i="3"/>
  <c r="DE77" i="3"/>
  <c r="DE87" i="3"/>
  <c r="DE89" i="3"/>
  <c r="DE92" i="3"/>
  <c r="DM101" i="3"/>
  <c r="DM37" i="3"/>
  <c r="DM111" i="3"/>
  <c r="DM47" i="3"/>
  <c r="DM113" i="3"/>
  <c r="DM49" i="3"/>
  <c r="DM116" i="3"/>
  <c r="DM52" i="3"/>
  <c r="DU125" i="3"/>
  <c r="DU61" i="3"/>
  <c r="DU135" i="3"/>
  <c r="DU71" i="3"/>
  <c r="DU137" i="3"/>
  <c r="DU73" i="3"/>
  <c r="DU140" i="3"/>
  <c r="DU76" i="3"/>
  <c r="AU164" i="3"/>
  <c r="DU138" i="3"/>
  <c r="CW93" i="3"/>
  <c r="CW103" i="3"/>
  <c r="CW39" i="3"/>
  <c r="CW105" i="3"/>
  <c r="CW41" i="3"/>
  <c r="CW108" i="3"/>
  <c r="CW44" i="3"/>
  <c r="DE117" i="3"/>
  <c r="DE53" i="3"/>
  <c r="DE127" i="3"/>
  <c r="DE63" i="3"/>
  <c r="DE129" i="3"/>
  <c r="DE65" i="3"/>
  <c r="DE132" i="3"/>
  <c r="DE68" i="3"/>
  <c r="DM77" i="3"/>
  <c r="DM87" i="3"/>
  <c r="DM89" i="3"/>
  <c r="DM92" i="3"/>
  <c r="DU101" i="3"/>
  <c r="DU37" i="3"/>
  <c r="DU111" i="3"/>
  <c r="DU47" i="3"/>
  <c r="DU113" i="3"/>
  <c r="DU49" i="3"/>
  <c r="DU116" i="3"/>
  <c r="DU52" i="3"/>
  <c r="DU40" i="3"/>
  <c r="DF115" i="3"/>
  <c r="DU51" i="3"/>
  <c r="CW85" i="3"/>
  <c r="CW95" i="3"/>
  <c r="CW97" i="3"/>
  <c r="CW100" i="3"/>
  <c r="CW36" i="3"/>
  <c r="DE109" i="3"/>
  <c r="DE45" i="3"/>
  <c r="DE119" i="3"/>
  <c r="DE55" i="3"/>
  <c r="DE121" i="3"/>
  <c r="DE57" i="3"/>
  <c r="DE124" i="3"/>
  <c r="DE60" i="3"/>
  <c r="DM133" i="3"/>
  <c r="DM69" i="3"/>
  <c r="DM79" i="3"/>
  <c r="DM81" i="3"/>
  <c r="DM84" i="3"/>
  <c r="DU93" i="3"/>
  <c r="DU103" i="3"/>
  <c r="DU39" i="3"/>
  <c r="DU105" i="3"/>
  <c r="DU41" i="3"/>
  <c r="DU108" i="3"/>
  <c r="DU44" i="3"/>
  <c r="DE83" i="3"/>
  <c r="CW77" i="3"/>
  <c r="CW87" i="3"/>
  <c r="CW89" i="3"/>
  <c r="CW92" i="3"/>
  <c r="DE101" i="3"/>
  <c r="DE37" i="3"/>
  <c r="DE111" i="3"/>
  <c r="DE47" i="3"/>
  <c r="DE113" i="3"/>
  <c r="DE49" i="3"/>
  <c r="DE116" i="3"/>
  <c r="DE52" i="3"/>
  <c r="DM125" i="3"/>
  <c r="DM61" i="3"/>
  <c r="DM135" i="3"/>
  <c r="DM71" i="3"/>
  <c r="DM137" i="3"/>
  <c r="DM73" i="3"/>
  <c r="DM140" i="3"/>
  <c r="DU85" i="3"/>
  <c r="DU95" i="3"/>
  <c r="DU97" i="3"/>
  <c r="DU100" i="3"/>
  <c r="DU36" i="3"/>
  <c r="DV101" i="3"/>
  <c r="DF83" i="3"/>
  <c r="DV61" i="3"/>
  <c r="DN81" i="3"/>
  <c r="DF123" i="3"/>
  <c r="CX73" i="3"/>
  <c r="DV125" i="3"/>
  <c r="DV109" i="3"/>
  <c r="DN49" i="3"/>
  <c r="DF131" i="3"/>
  <c r="DV37" i="3"/>
  <c r="DN113" i="3"/>
  <c r="DF67" i="3"/>
  <c r="CX117" i="3"/>
  <c r="DN97" i="3"/>
  <c r="DF59" i="3"/>
  <c r="CX95" i="3"/>
  <c r="DV45" i="3"/>
  <c r="DN89" i="3"/>
  <c r="DF51" i="3"/>
  <c r="CX85" i="3"/>
  <c r="DV117" i="3"/>
  <c r="DV53" i="3"/>
  <c r="DN105" i="3"/>
  <c r="DN41" i="3"/>
  <c r="DF139" i="3"/>
  <c r="DF75" i="3"/>
  <c r="CX105" i="3"/>
  <c r="DV93" i="3"/>
  <c r="DV85" i="3"/>
  <c r="DN137" i="3"/>
  <c r="DN73" i="3"/>
  <c r="DF107" i="3"/>
  <c r="DF43" i="3"/>
  <c r="CX63" i="3"/>
  <c r="DV77" i="3"/>
  <c r="DN129" i="3"/>
  <c r="DN65" i="3"/>
  <c r="DF99" i="3"/>
  <c r="CX137" i="3"/>
  <c r="CX53" i="3"/>
  <c r="DL78" i="3"/>
  <c r="DV133" i="3"/>
  <c r="DV69" i="3"/>
  <c r="DN121" i="3"/>
  <c r="DN57" i="3"/>
  <c r="DF91" i="3"/>
  <c r="CX127" i="3"/>
  <c r="CX41" i="3"/>
  <c r="DV140" i="3"/>
  <c r="DV132" i="3"/>
  <c r="DV124" i="3"/>
  <c r="DV116" i="3"/>
  <c r="DV108" i="3"/>
  <c r="DV100" i="3"/>
  <c r="DV92" i="3"/>
  <c r="DV84" i="3"/>
  <c r="DV76" i="3"/>
  <c r="DV68" i="3"/>
  <c r="DV60" i="3"/>
  <c r="DV52" i="3"/>
  <c r="DV44" i="3"/>
  <c r="DV36" i="3"/>
  <c r="DN136" i="3"/>
  <c r="DN128" i="3"/>
  <c r="DN120" i="3"/>
  <c r="DN112" i="3"/>
  <c r="DN104" i="3"/>
  <c r="DN96" i="3"/>
  <c r="DN88" i="3"/>
  <c r="DN80" i="3"/>
  <c r="DN72" i="3"/>
  <c r="DN64" i="3"/>
  <c r="DN56" i="3"/>
  <c r="DN48" i="3"/>
  <c r="DN40" i="3"/>
  <c r="DF138" i="3"/>
  <c r="DF130" i="3"/>
  <c r="DF122" i="3"/>
  <c r="DF114" i="3"/>
  <c r="DF106" i="3"/>
  <c r="DF98" i="3"/>
  <c r="DF90" i="3"/>
  <c r="DF82" i="3"/>
  <c r="DF74" i="3"/>
  <c r="DF66" i="3"/>
  <c r="DF58" i="3"/>
  <c r="DF50" i="3"/>
  <c r="DF42" i="3"/>
  <c r="CX136" i="3"/>
  <c r="CX126" i="3"/>
  <c r="CX114" i="3"/>
  <c r="CX104" i="3"/>
  <c r="CX94" i="3"/>
  <c r="CX82" i="3"/>
  <c r="CX72" i="3"/>
  <c r="CX62" i="3"/>
  <c r="CX50" i="3"/>
  <c r="CX40" i="3"/>
  <c r="BK164" i="3"/>
  <c r="DV139" i="3"/>
  <c r="DV131" i="3"/>
  <c r="DV123" i="3"/>
  <c r="DV115" i="3"/>
  <c r="DV107" i="3"/>
  <c r="DV99" i="3"/>
  <c r="DV91" i="3"/>
  <c r="DV83" i="3"/>
  <c r="DV75" i="3"/>
  <c r="DV67" i="3"/>
  <c r="DV59" i="3"/>
  <c r="DV51" i="3"/>
  <c r="DV43" i="3"/>
  <c r="DN135" i="3"/>
  <c r="DN127" i="3"/>
  <c r="DN119" i="3"/>
  <c r="DN111" i="3"/>
  <c r="DN103" i="3"/>
  <c r="DN95" i="3"/>
  <c r="DN87" i="3"/>
  <c r="DN79" i="3"/>
  <c r="DN71" i="3"/>
  <c r="DN63" i="3"/>
  <c r="DN55" i="3"/>
  <c r="DN47" i="3"/>
  <c r="DN39" i="3"/>
  <c r="DF137" i="3"/>
  <c r="DF129" i="3"/>
  <c r="DF121" i="3"/>
  <c r="DF113" i="3"/>
  <c r="DF105" i="3"/>
  <c r="DF97" i="3"/>
  <c r="DF89" i="3"/>
  <c r="DF81" i="3"/>
  <c r="DF73" i="3"/>
  <c r="DF65" i="3"/>
  <c r="DF57" i="3"/>
  <c r="DF49" i="3"/>
  <c r="DF41" i="3"/>
  <c r="CX135" i="3"/>
  <c r="CX125" i="3"/>
  <c r="CX113" i="3"/>
  <c r="CX103" i="3"/>
  <c r="CX93" i="3"/>
  <c r="CX81" i="3"/>
  <c r="CX71" i="3"/>
  <c r="CX61" i="3"/>
  <c r="CX49" i="3"/>
  <c r="CX39" i="3"/>
  <c r="BC164" i="3"/>
  <c r="DV138" i="3"/>
  <c r="DV130" i="3"/>
  <c r="DV122" i="3"/>
  <c r="DV114" i="3"/>
  <c r="DV106" i="3"/>
  <c r="DV98" i="3"/>
  <c r="DV90" i="3"/>
  <c r="DV82" i="3"/>
  <c r="DV74" i="3"/>
  <c r="DV66" i="3"/>
  <c r="DV58" i="3"/>
  <c r="DV50" i="3"/>
  <c r="DV42" i="3"/>
  <c r="DN134" i="3"/>
  <c r="DN126" i="3"/>
  <c r="DN118" i="3"/>
  <c r="DN110" i="3"/>
  <c r="DN102" i="3"/>
  <c r="DN94" i="3"/>
  <c r="DN86" i="3"/>
  <c r="DN78" i="3"/>
  <c r="DN70" i="3"/>
  <c r="DN62" i="3"/>
  <c r="DN54" i="3"/>
  <c r="DN46" i="3"/>
  <c r="DN38" i="3"/>
  <c r="DF136" i="3"/>
  <c r="DF128" i="3"/>
  <c r="DF120" i="3"/>
  <c r="DF112" i="3"/>
  <c r="DF104" i="3"/>
  <c r="DF96" i="3"/>
  <c r="DF88" i="3"/>
  <c r="DF80" i="3"/>
  <c r="DF72" i="3"/>
  <c r="DF64" i="3"/>
  <c r="DF56" i="3"/>
  <c r="DF48" i="3"/>
  <c r="DF40" i="3"/>
  <c r="CX134" i="3"/>
  <c r="CX122" i="3"/>
  <c r="CX112" i="3"/>
  <c r="CX102" i="3"/>
  <c r="CX90" i="3"/>
  <c r="CX80" i="3"/>
  <c r="CX70" i="3"/>
  <c r="CX58" i="3"/>
  <c r="CX48" i="3"/>
  <c r="CX38" i="3"/>
  <c r="DV137" i="3"/>
  <c r="DV129" i="3"/>
  <c r="DV121" i="3"/>
  <c r="DV113" i="3"/>
  <c r="DV105" i="3"/>
  <c r="DV97" i="3"/>
  <c r="DV89" i="3"/>
  <c r="DV81" i="3"/>
  <c r="DV73" i="3"/>
  <c r="DV65" i="3"/>
  <c r="DV57" i="3"/>
  <c r="DV49" i="3"/>
  <c r="DV41" i="3"/>
  <c r="DN133" i="3"/>
  <c r="DN125" i="3"/>
  <c r="DN117" i="3"/>
  <c r="DN109" i="3"/>
  <c r="DN101" i="3"/>
  <c r="DN93" i="3"/>
  <c r="DN85" i="3"/>
  <c r="DN77" i="3"/>
  <c r="DN69" i="3"/>
  <c r="DN61" i="3"/>
  <c r="DN53" i="3"/>
  <c r="DN45" i="3"/>
  <c r="DN37" i="3"/>
  <c r="DF135" i="3"/>
  <c r="DF127" i="3"/>
  <c r="DF119" i="3"/>
  <c r="DF111" i="3"/>
  <c r="DF103" i="3"/>
  <c r="DF95" i="3"/>
  <c r="DF87" i="3"/>
  <c r="DF79" i="3"/>
  <c r="DF71" i="3"/>
  <c r="DF63" i="3"/>
  <c r="DF55" i="3"/>
  <c r="DF47" i="3"/>
  <c r="DF39" i="3"/>
  <c r="CX133" i="3"/>
  <c r="CX121" i="3"/>
  <c r="CX111" i="3"/>
  <c r="CX101" i="3"/>
  <c r="CX89" i="3"/>
  <c r="CX79" i="3"/>
  <c r="CX69" i="3"/>
  <c r="CX57" i="3"/>
  <c r="CX47" i="3"/>
  <c r="CX37" i="3"/>
  <c r="DV136" i="3"/>
  <c r="DV128" i="3"/>
  <c r="DV120" i="3"/>
  <c r="DV112" i="3"/>
  <c r="DV104" i="3"/>
  <c r="DV96" i="3"/>
  <c r="DV88" i="3"/>
  <c r="DV80" i="3"/>
  <c r="DV72" i="3"/>
  <c r="DV64" i="3"/>
  <c r="DV56" i="3"/>
  <c r="DV48" i="3"/>
  <c r="DV40" i="3"/>
  <c r="DN140" i="3"/>
  <c r="DN132" i="3"/>
  <c r="DN124" i="3"/>
  <c r="DN116" i="3"/>
  <c r="DN108" i="3"/>
  <c r="DN100" i="3"/>
  <c r="DN92" i="3"/>
  <c r="DN84" i="3"/>
  <c r="DN76" i="3"/>
  <c r="DN68" i="3"/>
  <c r="DN60" i="3"/>
  <c r="DN52" i="3"/>
  <c r="DN44" i="3"/>
  <c r="DN36" i="3"/>
  <c r="DF134" i="3"/>
  <c r="DF126" i="3"/>
  <c r="DF118" i="3"/>
  <c r="DF110" i="3"/>
  <c r="DF102" i="3"/>
  <c r="DF94" i="3"/>
  <c r="DF86" i="3"/>
  <c r="DF78" i="3"/>
  <c r="DF70" i="3"/>
  <c r="DF62" i="3"/>
  <c r="DF54" i="3"/>
  <c r="DF46" i="3"/>
  <c r="DF38" i="3"/>
  <c r="CX130" i="3"/>
  <c r="CX120" i="3"/>
  <c r="CX110" i="3"/>
  <c r="CX98" i="3"/>
  <c r="CX88" i="3"/>
  <c r="CX78" i="3"/>
  <c r="CX66" i="3"/>
  <c r="CX56" i="3"/>
  <c r="CX46" i="3"/>
  <c r="DV135" i="3"/>
  <c r="DV127" i="3"/>
  <c r="DV119" i="3"/>
  <c r="DV111" i="3"/>
  <c r="DV103" i="3"/>
  <c r="DV95" i="3"/>
  <c r="DV87" i="3"/>
  <c r="DV79" i="3"/>
  <c r="DV71" i="3"/>
  <c r="DV63" i="3"/>
  <c r="DV55" i="3"/>
  <c r="DV47" i="3"/>
  <c r="DV39" i="3"/>
  <c r="DN139" i="3"/>
  <c r="DN131" i="3"/>
  <c r="DN123" i="3"/>
  <c r="DN115" i="3"/>
  <c r="DN107" i="3"/>
  <c r="DN99" i="3"/>
  <c r="DN91" i="3"/>
  <c r="DN83" i="3"/>
  <c r="DN75" i="3"/>
  <c r="DN67" i="3"/>
  <c r="DN59" i="3"/>
  <c r="DN51" i="3"/>
  <c r="DN43" i="3"/>
  <c r="DF133" i="3"/>
  <c r="DF125" i="3"/>
  <c r="DF117" i="3"/>
  <c r="DF109" i="3"/>
  <c r="DF101" i="3"/>
  <c r="DF93" i="3"/>
  <c r="DF85" i="3"/>
  <c r="DF77" i="3"/>
  <c r="DF69" i="3"/>
  <c r="DF61" i="3"/>
  <c r="DF53" i="3"/>
  <c r="DF45" i="3"/>
  <c r="DF37" i="3"/>
  <c r="CX129" i="3"/>
  <c r="CX119" i="3"/>
  <c r="CX109" i="3"/>
  <c r="CX97" i="3"/>
  <c r="CX87" i="3"/>
  <c r="CX77" i="3"/>
  <c r="CX65" i="3"/>
  <c r="CX55" i="3"/>
  <c r="CX45" i="3"/>
  <c r="AM164" i="3"/>
  <c r="DV134" i="3"/>
  <c r="DV126" i="3"/>
  <c r="DV118" i="3"/>
  <c r="DV110" i="3"/>
  <c r="DV102" i="3"/>
  <c r="DV94" i="3"/>
  <c r="DV86" i="3"/>
  <c r="DV78" i="3"/>
  <c r="DV70" i="3"/>
  <c r="DV62" i="3"/>
  <c r="DV54" i="3"/>
  <c r="DV46" i="3"/>
  <c r="DV38" i="3"/>
  <c r="DN138" i="3"/>
  <c r="DN130" i="3"/>
  <c r="DN122" i="3"/>
  <c r="DN114" i="3"/>
  <c r="DN106" i="3"/>
  <c r="DN98" i="3"/>
  <c r="DN90" i="3"/>
  <c r="DN82" i="3"/>
  <c r="DN74" i="3"/>
  <c r="DN66" i="3"/>
  <c r="DN58" i="3"/>
  <c r="DN50" i="3"/>
  <c r="DN42" i="3"/>
  <c r="DF140" i="3"/>
  <c r="DF132" i="3"/>
  <c r="DF124" i="3"/>
  <c r="DF116" i="3"/>
  <c r="DF108" i="3"/>
  <c r="DF100" i="3"/>
  <c r="DF92" i="3"/>
  <c r="DF84" i="3"/>
  <c r="DF76" i="3"/>
  <c r="DF68" i="3"/>
  <c r="DF60" i="3"/>
  <c r="DF52" i="3"/>
  <c r="DF44" i="3"/>
  <c r="DF36" i="3"/>
  <c r="CX138" i="3"/>
  <c r="CX128" i="3"/>
  <c r="CX118" i="3"/>
  <c r="CX106" i="3"/>
  <c r="CX96" i="3"/>
  <c r="CX86" i="3"/>
  <c r="CX74" i="3"/>
  <c r="CX64" i="3"/>
  <c r="CX54" i="3"/>
  <c r="CX42" i="3"/>
  <c r="AL171" i="3"/>
  <c r="DN128" i="6"/>
  <c r="DN30" i="6"/>
  <c r="DN69" i="6"/>
  <c r="DN108" i="6"/>
  <c r="DN84" i="6"/>
  <c r="DN121" i="6"/>
  <c r="DN38" i="6"/>
  <c r="DN77" i="6"/>
  <c r="DN92" i="6"/>
  <c r="DN68" i="6"/>
  <c r="DN105" i="6"/>
  <c r="DN31" i="6"/>
  <c r="DN54" i="6"/>
  <c r="DN101" i="6"/>
  <c r="DN76" i="6"/>
  <c r="DN52" i="6"/>
  <c r="DN89" i="6"/>
  <c r="DN80" i="6"/>
  <c r="DN111" i="6"/>
  <c r="DN51" i="6"/>
  <c r="DN116" i="6"/>
  <c r="FX73" i="6"/>
  <c r="FX47" i="6"/>
  <c r="FX111" i="6"/>
  <c r="FX98" i="6"/>
  <c r="FX46" i="6"/>
  <c r="FX110" i="6"/>
  <c r="FX61" i="6"/>
  <c r="FX76" i="6"/>
  <c r="FX91" i="6"/>
  <c r="FX71" i="6"/>
  <c r="FX64" i="6"/>
  <c r="FX104" i="6"/>
  <c r="FX74" i="6"/>
  <c r="FX63" i="6"/>
  <c r="FX82" i="6"/>
  <c r="FX54" i="6"/>
  <c r="FX69" i="6"/>
  <c r="FX84" i="6"/>
  <c r="FX35" i="6"/>
  <c r="FX99" i="6"/>
  <c r="FX55" i="6"/>
  <c r="FX88" i="6"/>
  <c r="FX113" i="6"/>
  <c r="FX66" i="6"/>
  <c r="FX62" i="6"/>
  <c r="FX77" i="6"/>
  <c r="FX92" i="6"/>
  <c r="FX43" i="6"/>
  <c r="FX107" i="6"/>
  <c r="FX39" i="6"/>
  <c r="FX72" i="6"/>
  <c r="FX41" i="6"/>
  <c r="FX49" i="6"/>
  <c r="FX48" i="6"/>
  <c r="FX94" i="6"/>
  <c r="FX45" i="6"/>
  <c r="FX109" i="6"/>
  <c r="FX60" i="6"/>
  <c r="FX75" i="6"/>
  <c r="FX103" i="6"/>
  <c r="GI102" i="6"/>
  <c r="DF28" i="6"/>
  <c r="FH81" i="6"/>
  <c r="GI38" i="6"/>
  <c r="FS40" i="6"/>
  <c r="FX78" i="6"/>
  <c r="DV121" i="6"/>
  <c r="GJ92" i="6"/>
  <c r="DV110" i="6"/>
  <c r="DV66" i="6"/>
  <c r="GI51" i="6"/>
  <c r="FI100" i="6"/>
  <c r="FS108" i="6"/>
  <c r="FS103" i="6"/>
  <c r="FS70" i="6"/>
  <c r="FS110" i="6"/>
  <c r="FT88" i="6"/>
  <c r="FT109" i="6"/>
  <c r="FT37" i="6"/>
  <c r="FH41" i="6"/>
  <c r="FH113" i="6"/>
  <c r="FH84" i="6"/>
  <c r="GI96" i="6"/>
  <c r="GI46" i="6"/>
  <c r="GI87" i="6"/>
  <c r="GI84" i="6"/>
  <c r="GB87" i="6"/>
  <c r="GI42" i="6"/>
  <c r="GI52" i="6"/>
  <c r="FS96" i="6"/>
  <c r="FS35" i="6"/>
  <c r="DN35" i="6"/>
  <c r="DN119" i="6"/>
  <c r="FX56" i="6"/>
  <c r="FX87" i="6"/>
  <c r="CX30" i="6"/>
  <c r="FX59" i="6"/>
  <c r="FX44" i="6"/>
  <c r="DV26" i="6"/>
  <c r="GJ64" i="6"/>
  <c r="DV91" i="6"/>
  <c r="DV101" i="6"/>
  <c r="FI68" i="6"/>
  <c r="FN52" i="6"/>
  <c r="FN45" i="6"/>
  <c r="FN37" i="6"/>
  <c r="FN66" i="6"/>
  <c r="FN108" i="6"/>
  <c r="FN101" i="6"/>
  <c r="FN93" i="6"/>
  <c r="FN91" i="6"/>
  <c r="FN57" i="6"/>
  <c r="FN49" i="6"/>
  <c r="FN36" i="6"/>
  <c r="FN64" i="6"/>
  <c r="FN58" i="6"/>
  <c r="FN87" i="6"/>
  <c r="FN106" i="6"/>
  <c r="FN47" i="6"/>
  <c r="FN38" i="6"/>
  <c r="FN96" i="6"/>
  <c r="FP38" i="6"/>
  <c r="FP35" i="6"/>
  <c r="FP43" i="6"/>
  <c r="FP110" i="6"/>
  <c r="FP98" i="6"/>
  <c r="FP55" i="6"/>
  <c r="FP44" i="6"/>
  <c r="FP61" i="6"/>
  <c r="FP40" i="6"/>
  <c r="FP109" i="6"/>
  <c r="FP78" i="6"/>
  <c r="FP65" i="6"/>
  <c r="FP73" i="6"/>
  <c r="FP53" i="6"/>
  <c r="FP71" i="6"/>
  <c r="FP67" i="6"/>
  <c r="FP93" i="6"/>
  <c r="FP60" i="6"/>
  <c r="FP47" i="6"/>
  <c r="GG89" i="6"/>
  <c r="GG48" i="6"/>
  <c r="GG37" i="6"/>
  <c r="GG55" i="6"/>
  <c r="GG62" i="6"/>
  <c r="GG42" i="6"/>
  <c r="GG50" i="6"/>
  <c r="DD37" i="6"/>
  <c r="DD77" i="6"/>
  <c r="DL129" i="6"/>
  <c r="DL124" i="6"/>
  <c r="DL67" i="6"/>
  <c r="DL103" i="6"/>
  <c r="DL47" i="6"/>
  <c r="DL46" i="6"/>
  <c r="DT122" i="6"/>
  <c r="DT114" i="6"/>
  <c r="DT86" i="6"/>
  <c r="DT69" i="6"/>
  <c r="DT60" i="6"/>
  <c r="DT57" i="6"/>
  <c r="DT98" i="6"/>
  <c r="DT94" i="6"/>
  <c r="DT77" i="6"/>
  <c r="DT68" i="6"/>
  <c r="DT65" i="6"/>
  <c r="DT128" i="6"/>
  <c r="DT117" i="6"/>
  <c r="DT108" i="6"/>
  <c r="DT105" i="6"/>
  <c r="DT70" i="6"/>
  <c r="DT53" i="6"/>
  <c r="DT44" i="6"/>
  <c r="DT41" i="6"/>
  <c r="DT39" i="6"/>
  <c r="U25" i="13"/>
  <c r="T170" i="6"/>
  <c r="FZ58" i="6"/>
  <c r="FZ71" i="6"/>
  <c r="FZ101" i="6"/>
  <c r="FZ86" i="6"/>
  <c r="FZ51" i="6"/>
  <c r="FZ57" i="6"/>
  <c r="FZ78" i="6"/>
  <c r="FZ90" i="6"/>
  <c r="FZ76" i="6"/>
  <c r="FZ98" i="6"/>
  <c r="FZ45" i="6"/>
  <c r="FZ112" i="6"/>
  <c r="FZ59" i="6"/>
  <c r="FZ110" i="6"/>
  <c r="FZ63" i="6"/>
  <c r="FZ75" i="6"/>
  <c r="FZ114" i="6"/>
  <c r="FZ52" i="6"/>
  <c r="FZ109" i="6"/>
  <c r="FZ97" i="6"/>
  <c r="FZ81" i="6"/>
  <c r="FZ66" i="6"/>
  <c r="FZ48" i="6"/>
  <c r="FZ53" i="6"/>
  <c r="FZ68" i="6"/>
  <c r="FZ83" i="6"/>
  <c r="FZ54" i="6"/>
  <c r="FZ92" i="6"/>
  <c r="FZ39" i="6"/>
  <c r="FZ96" i="6"/>
  <c r="FZ113" i="6"/>
  <c r="FZ87" i="6"/>
  <c r="FZ42" i="6"/>
  <c r="FP86" i="6"/>
  <c r="DV114" i="6"/>
  <c r="FN84" i="6"/>
  <c r="FN88" i="6"/>
  <c r="DD132" i="6"/>
  <c r="FI65" i="6"/>
  <c r="FI62" i="6"/>
  <c r="FS80" i="6"/>
  <c r="FS77" i="6"/>
  <c r="FS41" i="6"/>
  <c r="FS66" i="6"/>
  <c r="FS72" i="6"/>
  <c r="FS86" i="6"/>
  <c r="FT105" i="6"/>
  <c r="FT82" i="6"/>
  <c r="FT97" i="6"/>
  <c r="FT94" i="6"/>
  <c r="FH37" i="6"/>
  <c r="FH57" i="6"/>
  <c r="FH80" i="6"/>
  <c r="FH93" i="6"/>
  <c r="FZ80" i="6"/>
  <c r="DT107" i="6"/>
  <c r="GI75" i="6"/>
  <c r="FZ104" i="6"/>
  <c r="DT88" i="6"/>
  <c r="GI37" i="6"/>
  <c r="DD74" i="6"/>
  <c r="FZ55" i="6"/>
  <c r="FZ99" i="6"/>
  <c r="DT52" i="6"/>
  <c r="DT78" i="6"/>
  <c r="FZ74" i="6"/>
  <c r="FZ67" i="6"/>
  <c r="GI48" i="6"/>
  <c r="FS85" i="6"/>
  <c r="FS112" i="6"/>
  <c r="FP87" i="6"/>
  <c r="FP81" i="6"/>
  <c r="FN107" i="6"/>
  <c r="DN67" i="6"/>
  <c r="DN95" i="6"/>
  <c r="FZ79" i="6"/>
  <c r="CX64" i="6"/>
  <c r="FN100" i="6"/>
  <c r="FX51" i="6"/>
  <c r="FX36" i="6"/>
  <c r="DV90" i="6"/>
  <c r="GJ53" i="6"/>
  <c r="DV27" i="6"/>
  <c r="DV37" i="6"/>
  <c r="GJ90" i="6"/>
  <c r="GG79" i="6"/>
  <c r="FX58" i="6"/>
  <c r="FR56" i="6"/>
  <c r="FR96" i="6"/>
  <c r="FR42" i="6"/>
  <c r="DF37" i="6"/>
  <c r="U11" i="13"/>
  <c r="FH87" i="6"/>
  <c r="FH112" i="6"/>
  <c r="FH52" i="6"/>
  <c r="FH40" i="6"/>
  <c r="FH90" i="6"/>
  <c r="FH68" i="6"/>
  <c r="FH77" i="6"/>
  <c r="FS58" i="6"/>
  <c r="FH71" i="6"/>
  <c r="GI105" i="6"/>
  <c r="GI72" i="6"/>
  <c r="DN100" i="6"/>
  <c r="DN88" i="6"/>
  <c r="CX91" i="6"/>
  <c r="CX47" i="6"/>
  <c r="GK92" i="6"/>
  <c r="FP85" i="6"/>
  <c r="GJ56" i="6"/>
  <c r="FN74" i="6"/>
  <c r="FN61" i="6"/>
  <c r="FI52" i="6"/>
  <c r="FS74" i="6"/>
  <c r="FS48" i="6"/>
  <c r="FS109" i="6"/>
  <c r="DF36" i="6"/>
  <c r="FT38" i="6"/>
  <c r="FT90" i="6"/>
  <c r="FT61" i="6"/>
  <c r="FT86" i="6"/>
  <c r="FT39" i="6"/>
  <c r="FH42" i="6"/>
  <c r="FH97" i="6"/>
  <c r="FH66" i="6"/>
  <c r="DW110" i="6"/>
  <c r="GI81" i="6"/>
  <c r="GB56" i="6"/>
  <c r="FP106" i="6"/>
  <c r="GB100" i="6"/>
  <c r="GJ62" i="6"/>
  <c r="FS106" i="6"/>
  <c r="FP92" i="6"/>
  <c r="FP88" i="6"/>
  <c r="DN41" i="6"/>
  <c r="FN114" i="6"/>
  <c r="DN132" i="6"/>
  <c r="DN118" i="6"/>
  <c r="DN56" i="6"/>
  <c r="DV113" i="6"/>
  <c r="GJ47" i="6"/>
  <c r="DV128" i="6"/>
  <c r="FX80" i="6"/>
  <c r="CX92" i="6"/>
  <c r="FN92" i="6"/>
  <c r="FN113" i="6"/>
  <c r="GI70" i="6"/>
  <c r="FX100" i="6"/>
  <c r="FX85" i="6"/>
  <c r="FX70" i="6"/>
  <c r="FX96" i="6"/>
  <c r="FX81" i="6"/>
  <c r="FX95" i="6"/>
  <c r="DV28" i="6"/>
  <c r="DV46" i="6"/>
  <c r="CX34" i="6"/>
  <c r="CX69" i="6"/>
  <c r="CX114" i="6"/>
  <c r="CX77" i="6"/>
  <c r="CX87" i="6"/>
  <c r="CX86" i="6"/>
  <c r="CX51" i="6"/>
  <c r="DF40" i="6"/>
  <c r="GI69" i="6"/>
  <c r="DN39" i="6"/>
  <c r="FX101" i="6"/>
  <c r="DV111" i="6"/>
  <c r="V170" i="6"/>
  <c r="GJ100" i="6"/>
  <c r="GJ101" i="6"/>
  <c r="GJ67" i="6"/>
  <c r="GJ83" i="6"/>
  <c r="GJ43" i="6"/>
  <c r="GJ52" i="6"/>
  <c r="GJ88" i="6"/>
  <c r="GJ54" i="6"/>
  <c r="GJ45" i="6"/>
  <c r="GJ112" i="6"/>
  <c r="GJ58" i="6"/>
  <c r="GJ55" i="6"/>
  <c r="GJ75" i="6"/>
  <c r="GJ41" i="6"/>
  <c r="GJ71" i="6"/>
  <c r="U36" i="13"/>
  <c r="FS114" i="6"/>
  <c r="DF62" i="6"/>
  <c r="DW79" i="6"/>
  <c r="GI63" i="6"/>
  <c r="GI113" i="6"/>
  <c r="DN29" i="6"/>
  <c r="DV80" i="6"/>
  <c r="FX108" i="6"/>
  <c r="DV92" i="6"/>
  <c r="FT108" i="6"/>
  <c r="FT45" i="6"/>
  <c r="FT89" i="6"/>
  <c r="GG51" i="6"/>
  <c r="GJ59" i="6"/>
  <c r="FN40" i="6"/>
  <c r="FN62" i="6"/>
  <c r="GI44" i="6"/>
  <c r="FI99" i="6"/>
  <c r="FI71" i="6"/>
  <c r="GB93" i="6"/>
  <c r="GB53" i="6"/>
  <c r="FS84" i="6"/>
  <c r="FS81" i="6"/>
  <c r="FS64" i="6"/>
  <c r="FS78" i="6"/>
  <c r="DF133" i="6"/>
  <c r="FT57" i="6"/>
  <c r="FH54" i="6"/>
  <c r="FH48" i="6"/>
  <c r="FH39" i="6"/>
  <c r="DO129" i="6"/>
  <c r="FZ36" i="6"/>
  <c r="GI55" i="6"/>
  <c r="FZ88" i="6"/>
  <c r="DD75" i="6"/>
  <c r="FP57" i="6"/>
  <c r="GI57" i="6"/>
  <c r="DT132" i="6"/>
  <c r="FH55" i="6"/>
  <c r="DT80" i="6"/>
  <c r="FZ72" i="6"/>
  <c r="FZ100" i="6"/>
  <c r="GB114" i="6"/>
  <c r="FP42" i="6"/>
  <c r="DN57" i="6"/>
  <c r="FN90" i="6"/>
  <c r="DN110" i="6"/>
  <c r="DN48" i="6"/>
  <c r="FX112" i="6"/>
  <c r="DV88" i="6"/>
  <c r="CX94" i="6"/>
  <c r="FN79" i="6"/>
  <c r="FN110" i="6"/>
  <c r="FX83" i="6"/>
  <c r="FX68" i="6"/>
  <c r="FX53" i="6"/>
  <c r="FX38" i="6"/>
  <c r="FX50" i="6"/>
  <c r="FX97" i="6"/>
  <c r="DV131" i="6"/>
  <c r="GG54" i="6"/>
  <c r="FK109" i="6"/>
  <c r="FK73" i="6"/>
  <c r="FK64" i="6"/>
  <c r="FK71" i="6"/>
  <c r="FK74" i="6"/>
  <c r="FK103" i="6"/>
  <c r="FK112" i="6"/>
  <c r="FK99" i="6"/>
  <c r="FK97" i="6"/>
  <c r="FK96" i="6"/>
  <c r="GI112" i="6"/>
  <c r="GI50" i="6"/>
  <c r="GI88" i="6"/>
  <c r="GI97" i="6"/>
  <c r="GI60" i="6"/>
  <c r="GI66" i="6"/>
  <c r="GI83" i="6"/>
  <c r="GI104" i="6"/>
  <c r="GI68" i="6"/>
  <c r="GI54" i="6"/>
  <c r="GI100" i="6"/>
  <c r="GI67" i="6"/>
  <c r="GI76" i="6"/>
  <c r="DV78" i="6"/>
  <c r="DV69" i="6"/>
  <c r="DV60" i="6"/>
  <c r="DV59" i="6"/>
  <c r="DV57" i="6"/>
  <c r="DV79" i="6"/>
  <c r="DV81" i="6"/>
  <c r="DV86" i="6"/>
  <c r="DV77" i="6"/>
  <c r="DV68" i="6"/>
  <c r="DV67" i="6"/>
  <c r="DV63" i="6"/>
  <c r="DV65" i="6"/>
  <c r="DV102" i="6"/>
  <c r="DV93" i="6"/>
  <c r="DV84" i="6"/>
  <c r="DV83" i="6"/>
  <c r="DV72" i="6"/>
  <c r="DV106" i="6"/>
  <c r="DV55" i="6"/>
  <c r="DV87" i="6"/>
  <c r="DV38" i="6"/>
  <c r="DV29" i="6"/>
  <c r="DV127" i="6"/>
  <c r="DV96" i="6"/>
  <c r="DV40" i="6"/>
  <c r="DV129" i="6"/>
  <c r="AD170" i="6"/>
  <c r="DN115" i="6"/>
  <c r="DN44" i="6"/>
  <c r="DN109" i="6"/>
  <c r="FX86" i="6"/>
  <c r="DV124" i="6"/>
  <c r="FS67" i="6"/>
  <c r="FS55" i="6"/>
  <c r="FS76" i="6"/>
  <c r="FS65" i="6"/>
  <c r="FS98" i="6"/>
  <c r="FS57" i="6"/>
  <c r="FS111" i="6"/>
  <c r="FS63" i="6"/>
  <c r="FH109" i="6"/>
  <c r="FX93" i="6"/>
  <c r="FX65" i="6"/>
  <c r="FI46" i="6"/>
  <c r="FI55" i="6"/>
  <c r="FI111" i="6"/>
  <c r="FI84" i="6"/>
  <c r="FI96" i="6"/>
  <c r="FI76" i="6"/>
  <c r="GI89" i="6"/>
  <c r="FN71" i="6"/>
  <c r="D170" i="6"/>
  <c r="DD95" i="6"/>
  <c r="GI47" i="6"/>
  <c r="FI72" i="6"/>
  <c r="FI93" i="6"/>
  <c r="DO72" i="6"/>
  <c r="GB48" i="6"/>
  <c r="FS69" i="6"/>
  <c r="FS56" i="6"/>
  <c r="FS82" i="6"/>
  <c r="FS53" i="6"/>
  <c r="FT79" i="6"/>
  <c r="FT43" i="6"/>
  <c r="FT53" i="6"/>
  <c r="FH108" i="6"/>
  <c r="FH105" i="6"/>
  <c r="FH86" i="6"/>
  <c r="FH51" i="6"/>
  <c r="DO45" i="6"/>
  <c r="DT75" i="6"/>
  <c r="GI43" i="6"/>
  <c r="DT56" i="6"/>
  <c r="GI45" i="6"/>
  <c r="DD125" i="6"/>
  <c r="DT55" i="6"/>
  <c r="DT124" i="6"/>
  <c r="FH63" i="6"/>
  <c r="DT96" i="6"/>
  <c r="FS42" i="6"/>
  <c r="FS45" i="6"/>
  <c r="FP97" i="6"/>
  <c r="DN73" i="6"/>
  <c r="FN42" i="6"/>
  <c r="DN78" i="6"/>
  <c r="FX40" i="6"/>
  <c r="DV104" i="6"/>
  <c r="FX79" i="6"/>
  <c r="CX70" i="6"/>
  <c r="FN43" i="6"/>
  <c r="FN99" i="6"/>
  <c r="FX67" i="6"/>
  <c r="FX52" i="6"/>
  <c r="FX37" i="6"/>
  <c r="FX114" i="6"/>
  <c r="GJ99" i="6"/>
  <c r="DV123" i="6"/>
  <c r="DV133" i="6"/>
  <c r="GG76" i="6"/>
  <c r="U26" i="13"/>
  <c r="U34" i="13"/>
  <c r="I170" i="6"/>
  <c r="U14" i="13"/>
  <c r="U30" i="13"/>
  <c r="B170" i="6"/>
  <c r="U7" i="13"/>
  <c r="U8" i="13"/>
  <c r="U16" i="13"/>
  <c r="CB100" i="4"/>
  <c r="BZ101" i="4"/>
  <c r="CO90" i="4"/>
  <c r="DP154" i="4"/>
  <c r="DO154" i="4"/>
  <c r="DN154" i="4"/>
  <c r="DL154" i="4"/>
  <c r="CS46" i="4"/>
  <c r="BZ63" i="4"/>
  <c r="DS154" i="4"/>
  <c r="DK154" i="4"/>
  <c r="DB154" i="4"/>
  <c r="DR154" i="4"/>
  <c r="DI154" i="4"/>
  <c r="CZ154" i="4"/>
  <c r="CF86" i="4"/>
  <c r="CJ83" i="4"/>
  <c r="BY82" i="4"/>
  <c r="CG42" i="4"/>
  <c r="BY76" i="4"/>
  <c r="DJ154" i="4"/>
  <c r="CS88" i="4"/>
  <c r="CR61" i="4"/>
  <c r="CP85" i="4"/>
  <c r="CN37" i="4"/>
  <c r="CL109" i="4"/>
  <c r="CK57" i="4"/>
  <c r="CJ29" i="4"/>
  <c r="CI89" i="4"/>
  <c r="CI73" i="4"/>
  <c r="CI65" i="4"/>
  <c r="CI49" i="4"/>
  <c r="CI33" i="4"/>
  <c r="CH85" i="4"/>
  <c r="CH77" i="4"/>
  <c r="CH69" i="4"/>
  <c r="CH61" i="4"/>
  <c r="CH37" i="4"/>
  <c r="CH29" i="4"/>
  <c r="CG105" i="4"/>
  <c r="CG49" i="4"/>
  <c r="CG33" i="4"/>
  <c r="CG25" i="4"/>
  <c r="CF109" i="4"/>
  <c r="CF93" i="4"/>
  <c r="CF85" i="4"/>
  <c r="CE105" i="4"/>
  <c r="CE97" i="4"/>
  <c r="CE81" i="4"/>
  <c r="CE49" i="4"/>
  <c r="CE25" i="4"/>
  <c r="CD53" i="4"/>
  <c r="CD45" i="4"/>
  <c r="CC81" i="4"/>
  <c r="CC49" i="4"/>
  <c r="CC41" i="4"/>
  <c r="CB101" i="4"/>
  <c r="CB38" i="4"/>
  <c r="BZ71" i="4"/>
  <c r="BY77" i="4"/>
  <c r="BV105" i="4"/>
  <c r="CD69" i="4"/>
  <c r="CS23" i="4"/>
  <c r="CR99" i="4"/>
  <c r="CQ32" i="4"/>
  <c r="CP100" i="4"/>
  <c r="CP36" i="4"/>
  <c r="CN84" i="4"/>
  <c r="CN28" i="4"/>
  <c r="CL52" i="4"/>
  <c r="CK80" i="4"/>
  <c r="CK56" i="4"/>
  <c r="CK48" i="4"/>
  <c r="CJ84" i="4"/>
  <c r="CJ60" i="4"/>
  <c r="CJ36" i="4"/>
  <c r="CI88" i="4"/>
  <c r="CI56" i="4"/>
  <c r="CH100" i="4"/>
  <c r="CH92" i="4"/>
  <c r="CG104" i="4"/>
  <c r="BZ70" i="4"/>
  <c r="BZ55" i="4"/>
  <c r="BY60" i="4"/>
  <c r="BY36" i="4"/>
  <c r="BY20" i="4"/>
  <c r="BX96" i="4"/>
  <c r="BX88" i="4"/>
  <c r="BX48" i="4"/>
  <c r="BW68" i="4"/>
  <c r="BW52" i="4"/>
  <c r="BW36" i="4"/>
  <c r="BV88" i="4"/>
  <c r="BV80" i="4"/>
  <c r="BV72" i="4"/>
  <c r="BV56" i="4"/>
  <c r="BV24" i="4"/>
  <c r="BU68" i="4"/>
  <c r="BU44" i="4"/>
  <c r="BT96" i="4"/>
  <c r="BT88" i="4"/>
  <c r="BQ21" i="4"/>
  <c r="DC154" i="4"/>
  <c r="CT106" i="4"/>
  <c r="CT98" i="4"/>
  <c r="CT50" i="4"/>
  <c r="CS78" i="4"/>
  <c r="CR66" i="4"/>
  <c r="CR43" i="4"/>
  <c r="CQ71" i="4"/>
  <c r="CQ63" i="4"/>
  <c r="CP109" i="4"/>
  <c r="DT154" i="4"/>
  <c r="CR91" i="4"/>
  <c r="BT30" i="4"/>
  <c r="CI100" i="4"/>
  <c r="CC100" i="4"/>
  <c r="BZ66" i="4"/>
  <c r="BX28" i="4"/>
  <c r="CJ71" i="4"/>
  <c r="CI83" i="4"/>
  <c r="CI75" i="4"/>
  <c r="CI67" i="4"/>
  <c r="CI59" i="4"/>
  <c r="CI43" i="4"/>
  <c r="CG91" i="4"/>
  <c r="CF79" i="4"/>
  <c r="CF55" i="4"/>
  <c r="CE59" i="4"/>
  <c r="CE27" i="4"/>
  <c r="CD103" i="4"/>
  <c r="CD95" i="4"/>
  <c r="CD87" i="4"/>
  <c r="CD79" i="4"/>
  <c r="CD63" i="4"/>
  <c r="CD55" i="4"/>
  <c r="CD31" i="4"/>
  <c r="CC75" i="4"/>
  <c r="CC67" i="4"/>
  <c r="CC59" i="4"/>
  <c r="CC27" i="4"/>
  <c r="CB80" i="4"/>
  <c r="CB64" i="4"/>
  <c r="CB56" i="4"/>
  <c r="CB48" i="4"/>
  <c r="CA76" i="4"/>
  <c r="CA68" i="4"/>
  <c r="CA60" i="4"/>
  <c r="CA44" i="4"/>
  <c r="BZ104" i="4"/>
  <c r="BX91" i="4"/>
  <c r="BT83" i="4"/>
  <c r="BT20" i="4"/>
  <c r="BS96" i="4"/>
  <c r="BS32" i="4"/>
  <c r="BR100" i="4"/>
  <c r="BR92" i="4"/>
  <c r="BR20" i="4"/>
  <c r="CH55" i="4"/>
  <c r="CQ95" i="4"/>
  <c r="CQ79" i="4"/>
  <c r="CP92" i="4"/>
  <c r="CP84" i="4"/>
  <c r="CN108" i="4"/>
  <c r="CN61" i="4"/>
  <c r="CM34" i="4"/>
  <c r="CJ54" i="4"/>
  <c r="CI98" i="4"/>
  <c r="CI90" i="4"/>
  <c r="CI50" i="4"/>
  <c r="CH62" i="4"/>
  <c r="CG26" i="4"/>
  <c r="CF62" i="4"/>
  <c r="CF54" i="4"/>
  <c r="CE98" i="4"/>
  <c r="CE66" i="4"/>
  <c r="CE26" i="4"/>
  <c r="CD102" i="4"/>
  <c r="CD86" i="4"/>
  <c r="CD78" i="4"/>
  <c r="CD62" i="4"/>
  <c r="CD46" i="4"/>
  <c r="CC74" i="4"/>
  <c r="CC58" i="4"/>
  <c r="BW49" i="4"/>
  <c r="BR94" i="4"/>
  <c r="BQ98" i="4"/>
  <c r="CH80" i="4"/>
  <c r="CF88" i="4"/>
  <c r="CC36" i="4"/>
  <c r="BZ98" i="4"/>
  <c r="BY32" i="4"/>
  <c r="BX36" i="4"/>
  <c r="CT105" i="4"/>
  <c r="CP59" i="4"/>
  <c r="CN92" i="4"/>
  <c r="CN68" i="4"/>
  <c r="CM81" i="4"/>
  <c r="CM49" i="4"/>
  <c r="CQ85" i="4"/>
  <c r="CO46" i="4"/>
  <c r="CO38" i="4"/>
  <c r="CO30" i="4"/>
  <c r="CN107" i="4"/>
  <c r="CN99" i="4"/>
  <c r="CN52" i="4"/>
  <c r="CN44" i="4"/>
  <c r="CM88" i="4"/>
  <c r="CL28" i="4"/>
  <c r="CL20" i="4"/>
  <c r="CK72" i="4"/>
  <c r="CK40" i="4"/>
  <c r="CJ52" i="4"/>
  <c r="CJ28" i="4"/>
  <c r="CI96" i="4"/>
  <c r="CI80" i="4"/>
  <c r="CH108" i="4"/>
  <c r="CH52" i="4"/>
  <c r="CH28" i="4"/>
  <c r="CH20" i="4"/>
  <c r="CG96" i="4"/>
  <c r="CG88" i="4"/>
  <c r="CG72" i="4"/>
  <c r="CG56" i="4"/>
  <c r="CG48" i="4"/>
  <c r="CG32" i="4"/>
  <c r="CF92" i="4"/>
  <c r="CE40" i="4"/>
  <c r="CD100" i="4"/>
  <c r="CD92" i="4"/>
  <c r="CD20" i="4"/>
  <c r="BY105" i="4"/>
  <c r="BV37" i="4"/>
  <c r="BU97" i="4"/>
  <c r="BU65" i="4"/>
  <c r="BT109" i="4"/>
  <c r="BR102" i="4"/>
  <c r="BQ58" i="4"/>
  <c r="CI108" i="4"/>
  <c r="CB104" i="4"/>
  <c r="CB73" i="4"/>
  <c r="CA45" i="4"/>
  <c r="BZ105" i="4"/>
  <c r="BX20" i="4"/>
  <c r="CT89" i="4"/>
  <c r="CT49" i="4"/>
  <c r="CS85" i="4"/>
  <c r="CS21" i="4"/>
  <c r="CR50" i="4"/>
  <c r="CN76" i="4"/>
  <c r="CM33" i="4"/>
  <c r="BS62" i="4"/>
  <c r="CT33" i="4"/>
  <c r="CT47" i="4"/>
  <c r="CT31" i="4"/>
  <c r="CS107" i="4"/>
  <c r="CS75" i="4"/>
  <c r="BZ20" i="4"/>
  <c r="BW57" i="4"/>
  <c r="BV93" i="4"/>
  <c r="BQ82" i="4"/>
  <c r="BQ50" i="4"/>
  <c r="CG60" i="4"/>
  <c r="CF48" i="4"/>
  <c r="CE100" i="4"/>
  <c r="CC20" i="4"/>
  <c r="BU56" i="4"/>
  <c r="BR53" i="4"/>
  <c r="CT65" i="4"/>
  <c r="CR73" i="4"/>
  <c r="CR58" i="4"/>
  <c r="CN29" i="4"/>
  <c r="BT42" i="4"/>
  <c r="BR90" i="4"/>
  <c r="BR74" i="4"/>
  <c r="BR108" i="4"/>
  <c r="CO92" i="4"/>
  <c r="CO60" i="4"/>
  <c r="CO28" i="4"/>
  <c r="CM86" i="4"/>
  <c r="CM70" i="4"/>
  <c r="CM62" i="4"/>
  <c r="CM38" i="4"/>
  <c r="CM22" i="4"/>
  <c r="CL82" i="4"/>
  <c r="CL50" i="4"/>
  <c r="CL42" i="4"/>
  <c r="CS63" i="4"/>
  <c r="CR68" i="4"/>
  <c r="CP102" i="4"/>
  <c r="CC34" i="4"/>
  <c r="CB71" i="4"/>
  <c r="CA43" i="4"/>
  <c r="BU87" i="4"/>
  <c r="BU63" i="4"/>
  <c r="BU39" i="4"/>
  <c r="BU31" i="4"/>
  <c r="BU23" i="4"/>
  <c r="BT75" i="4"/>
  <c r="BT28" i="4"/>
  <c r="BS88" i="4"/>
  <c r="BS72" i="4"/>
  <c r="BS48" i="4"/>
  <c r="BS40" i="4"/>
  <c r="BR44" i="4"/>
  <c r="BR36" i="4"/>
  <c r="BQ88" i="4"/>
  <c r="BQ72" i="4"/>
  <c r="CI53" i="4"/>
  <c r="CI45" i="4"/>
  <c r="CH25" i="4"/>
  <c r="CG101" i="4"/>
  <c r="CG77" i="4"/>
  <c r="CG61" i="4"/>
  <c r="CG53" i="4"/>
  <c r="CG37" i="4"/>
  <c r="CF89" i="4"/>
  <c r="CF51" i="4"/>
  <c r="CF20" i="4"/>
  <c r="CD109" i="4"/>
  <c r="CC97" i="4"/>
  <c r="CC73" i="4"/>
  <c r="CC65" i="4"/>
  <c r="CC57" i="4"/>
  <c r="CC25" i="4"/>
  <c r="CA98" i="4"/>
  <c r="CA42" i="4"/>
  <c r="BZ102" i="4"/>
  <c r="BZ95" i="4"/>
  <c r="BZ64" i="4"/>
  <c r="BZ41" i="4"/>
  <c r="BW102" i="4"/>
  <c r="BW54" i="4"/>
  <c r="BV66" i="4"/>
  <c r="BV58" i="4"/>
  <c r="BV50" i="4"/>
  <c r="BV42" i="4"/>
  <c r="BV34" i="4"/>
  <c r="BU54" i="4"/>
  <c r="BT98" i="4"/>
  <c r="BT82" i="4"/>
  <c r="BT58" i="4"/>
  <c r="BT27" i="4"/>
  <c r="BR59" i="4"/>
  <c r="BR51" i="4"/>
  <c r="BR35" i="4"/>
  <c r="CS50" i="4"/>
  <c r="CR23" i="4"/>
  <c r="CT92" i="4"/>
  <c r="CL30" i="4"/>
  <c r="CJ104" i="4"/>
  <c r="CI36" i="4"/>
  <c r="CG28" i="4"/>
  <c r="CE64" i="4"/>
  <c r="CD52" i="4"/>
  <c r="CA97" i="4"/>
  <c r="BZ78" i="4"/>
  <c r="BY37" i="4"/>
  <c r="BX97" i="4"/>
  <c r="BV57" i="4"/>
  <c r="BV41" i="4"/>
  <c r="BU53" i="4"/>
  <c r="CT85" i="4"/>
  <c r="CN69" i="4"/>
  <c r="CE72" i="4"/>
  <c r="CN100" i="4"/>
  <c r="CN53" i="4"/>
  <c r="CN21" i="4"/>
  <c r="CM105" i="4"/>
  <c r="CM41" i="4"/>
  <c r="CL101" i="4"/>
  <c r="CL77" i="4"/>
  <c r="CL69" i="4"/>
  <c r="CL61" i="4"/>
  <c r="CK82" i="4"/>
  <c r="CK75" i="4"/>
  <c r="CK67" i="4"/>
  <c r="CK59" i="4"/>
  <c r="CK51" i="4"/>
  <c r="CJ63" i="4"/>
  <c r="CJ47" i="4"/>
  <c r="CJ31" i="4"/>
  <c r="CH103" i="4"/>
  <c r="CH71" i="4"/>
  <c r="CG99" i="4"/>
  <c r="CG59" i="4"/>
  <c r="CF103" i="4"/>
  <c r="CC95" i="4"/>
  <c r="BZ47" i="4"/>
  <c r="BY84" i="4"/>
  <c r="BY68" i="4"/>
  <c r="BY52" i="4"/>
  <c r="BY44" i="4"/>
  <c r="BX40" i="4"/>
  <c r="BX32" i="4"/>
  <c r="BW76" i="4"/>
  <c r="BW60" i="4"/>
  <c r="BW44" i="4"/>
  <c r="BV64" i="4"/>
  <c r="BU108" i="4"/>
  <c r="BU92" i="4"/>
  <c r="BU84" i="4"/>
  <c r="BU76" i="4"/>
  <c r="BU60" i="4"/>
  <c r="BT104" i="4"/>
  <c r="BT80" i="4"/>
  <c r="CT108" i="4"/>
  <c r="CT52" i="4"/>
  <c r="CR38" i="4"/>
  <c r="CM90" i="4"/>
  <c r="CI44" i="4"/>
  <c r="CH88" i="4"/>
  <c r="CH72" i="4"/>
  <c r="CH48" i="4"/>
  <c r="CG92" i="4"/>
  <c r="CG76" i="4"/>
  <c r="CF43" i="4"/>
  <c r="CA81" i="4"/>
  <c r="BX33" i="4"/>
  <c r="BW85" i="4"/>
  <c r="BV65" i="4"/>
  <c r="BU93" i="4"/>
  <c r="BQ38" i="4"/>
  <c r="CN101" i="4"/>
  <c r="CO86" i="4"/>
  <c r="CO70" i="4"/>
  <c r="CO62" i="4"/>
  <c r="CN75" i="4"/>
  <c r="CN60" i="4"/>
  <c r="CM96" i="4"/>
  <c r="CL36" i="4"/>
  <c r="CJ46" i="4"/>
  <c r="CJ38" i="4"/>
  <c r="CI106" i="4"/>
  <c r="CI74" i="4"/>
  <c r="CI66" i="4"/>
  <c r="CI58" i="4"/>
  <c r="CI42" i="4"/>
  <c r="CI26" i="4"/>
  <c r="CH94" i="4"/>
  <c r="CH46" i="4"/>
  <c r="CG82" i="4"/>
  <c r="CF49" i="4"/>
  <c r="CS73" i="4"/>
  <c r="CN93" i="4"/>
  <c r="CH104" i="4"/>
  <c r="CH40" i="4"/>
  <c r="CG84" i="4"/>
  <c r="CF74" i="4"/>
  <c r="CF27" i="4"/>
  <c r="CE96" i="4"/>
  <c r="CE56" i="4"/>
  <c r="CD68" i="4"/>
  <c r="CA33" i="4"/>
  <c r="BZ48" i="4"/>
  <c r="BY29" i="4"/>
  <c r="BV49" i="4"/>
  <c r="BU69" i="4"/>
  <c r="BU45" i="4"/>
  <c r="BS38" i="4"/>
  <c r="BW31" i="4"/>
  <c r="CT78" i="4"/>
  <c r="CT70" i="4"/>
  <c r="CT62" i="4"/>
  <c r="CT54" i="4"/>
  <c r="CT38" i="4"/>
  <c r="CT22" i="4"/>
  <c r="CS35" i="4"/>
  <c r="CQ92" i="4"/>
  <c r="CQ68" i="4"/>
  <c r="CP81" i="4"/>
  <c r="CO45" i="4"/>
  <c r="CO37" i="4"/>
  <c r="CN106" i="4"/>
  <c r="CN82" i="4"/>
  <c r="CN51" i="4"/>
  <c r="CN35" i="4"/>
  <c r="CM63" i="4"/>
  <c r="CK103" i="4"/>
  <c r="CK65" i="4"/>
  <c r="CK49" i="4"/>
  <c r="CJ101" i="4"/>
  <c r="CJ45" i="4"/>
  <c r="BQ107" i="4"/>
  <c r="CP75" i="4"/>
  <c r="CP68" i="4"/>
  <c r="CP21" i="4"/>
  <c r="CT91" i="4"/>
  <c r="CT83" i="4"/>
  <c r="CS79" i="4"/>
  <c r="CS56" i="4"/>
  <c r="CS33" i="4"/>
  <c r="CS25" i="4"/>
  <c r="CR77" i="4"/>
  <c r="CE87" i="4"/>
  <c r="CE47" i="4"/>
  <c r="CE39" i="4"/>
  <c r="CE23" i="4"/>
  <c r="CD99" i="4"/>
  <c r="CD91" i="4"/>
  <c r="CC80" i="4"/>
  <c r="CC72" i="4"/>
  <c r="CB85" i="4"/>
  <c r="CB69" i="4"/>
  <c r="CB37" i="4"/>
  <c r="CA105" i="4"/>
  <c r="CA73" i="4"/>
  <c r="CA65" i="4"/>
  <c r="CA57" i="4"/>
  <c r="CA49" i="4"/>
  <c r="BZ109" i="4"/>
  <c r="BY95" i="4"/>
  <c r="BY79" i="4"/>
  <c r="BX107" i="4"/>
  <c r="BX83" i="4"/>
  <c r="BX51" i="4"/>
  <c r="BX35" i="4"/>
  <c r="BW95" i="4"/>
  <c r="BW55" i="4"/>
  <c r="BS94" i="4"/>
  <c r="BS86" i="4"/>
  <c r="BS78" i="4"/>
  <c r="BS70" i="4"/>
  <c r="BS46" i="4"/>
  <c r="BS30" i="4"/>
  <c r="BR98" i="4"/>
  <c r="BR26" i="4"/>
  <c r="BQ79" i="4"/>
  <c r="BQ47" i="4"/>
  <c r="BT41" i="4"/>
  <c r="BT33" i="4"/>
  <c r="BT25" i="4"/>
  <c r="BS53" i="4"/>
  <c r="BR89" i="4"/>
  <c r="BR81" i="4"/>
  <c r="BR49" i="4"/>
  <c r="BR41" i="4"/>
  <c r="BQ86" i="4"/>
  <c r="BQ23" i="4"/>
  <c r="CQ94" i="4"/>
  <c r="CQ86" i="4"/>
  <c r="CQ70" i="4"/>
  <c r="CQ54" i="4"/>
  <c r="CQ30" i="4"/>
  <c r="CQ22" i="4"/>
  <c r="CP83" i="4"/>
  <c r="CO82" i="4"/>
  <c r="CO66" i="4"/>
  <c r="CO58" i="4"/>
  <c r="CO50" i="4"/>
  <c r="CO34" i="4"/>
  <c r="CO26" i="4"/>
  <c r="CN103" i="4"/>
  <c r="CN87" i="4"/>
  <c r="CN79" i="4"/>
  <c r="CN71" i="4"/>
  <c r="CN63" i="4"/>
  <c r="CN56" i="4"/>
  <c r="CN48" i="4"/>
  <c r="CM76" i="4"/>
  <c r="CM68" i="4"/>
  <c r="CM60" i="4"/>
  <c r="CM20" i="4"/>
  <c r="CL64" i="4"/>
  <c r="CL48" i="4"/>
  <c r="CL32" i="4"/>
  <c r="CK85" i="4"/>
  <c r="CK78" i="4"/>
  <c r="CJ90" i="4"/>
  <c r="CI87" i="4"/>
  <c r="CI47" i="4"/>
  <c r="CH107" i="4"/>
  <c r="CH75" i="4"/>
  <c r="CH35" i="4"/>
  <c r="CG95" i="4"/>
  <c r="CG71" i="4"/>
  <c r="CG55" i="4"/>
  <c r="CF99" i="4"/>
  <c r="CF22" i="4"/>
  <c r="BU83" i="4"/>
  <c r="BU75" i="4"/>
  <c r="BU59" i="4"/>
  <c r="BT79" i="4"/>
  <c r="BT71" i="4"/>
  <c r="BT48" i="4"/>
  <c r="BT32" i="4"/>
  <c r="BT24" i="4"/>
  <c r="BQ53" i="4"/>
  <c r="CT27" i="4"/>
  <c r="BT63" i="4"/>
  <c r="CS28" i="4"/>
  <c r="CR104" i="4"/>
  <c r="CR88" i="4"/>
  <c r="CR80" i="4"/>
  <c r="CR72" i="4"/>
  <c r="CR64" i="4"/>
  <c r="CR57" i="4"/>
  <c r="CR25" i="4"/>
  <c r="CQ77" i="4"/>
  <c r="CQ61" i="4"/>
  <c r="CQ37" i="4"/>
  <c r="CQ21" i="4"/>
  <c r="CN109" i="4"/>
  <c r="CM67" i="4"/>
  <c r="CM59" i="4"/>
  <c r="CL63" i="4"/>
  <c r="CL31" i="4"/>
  <c r="CL23" i="4"/>
  <c r="CK84" i="4"/>
  <c r="CK53" i="4"/>
  <c r="CK29" i="4"/>
  <c r="CJ25" i="4"/>
  <c r="CI86" i="4"/>
  <c r="CI62" i="4"/>
  <c r="CI38" i="4"/>
  <c r="CI30" i="4"/>
  <c r="CH106" i="4"/>
  <c r="CG86" i="4"/>
  <c r="CG78" i="4"/>
  <c r="CG70" i="4"/>
  <c r="CG22" i="4"/>
  <c r="CF21" i="4"/>
  <c r="BW90" i="4"/>
  <c r="BW82" i="4"/>
  <c r="BW74" i="4"/>
  <c r="BW50" i="4"/>
  <c r="BW26" i="4"/>
  <c r="BV102" i="4"/>
  <c r="BV86" i="4"/>
  <c r="BV30" i="4"/>
  <c r="BV22" i="4"/>
  <c r="BT23" i="4"/>
  <c r="BR65" i="4"/>
  <c r="CT77" i="4"/>
  <c r="CT37" i="4"/>
  <c r="CS65" i="4"/>
  <c r="CS58" i="4"/>
  <c r="CS27" i="4"/>
  <c r="CR71" i="4"/>
  <c r="CQ108" i="4"/>
  <c r="CQ60" i="4"/>
  <c r="CP74" i="4"/>
  <c r="CP51" i="4"/>
  <c r="CO96" i="4"/>
  <c r="CO56" i="4"/>
  <c r="CN85" i="4"/>
  <c r="CN46" i="4"/>
  <c r="CN38" i="4"/>
  <c r="CN22" i="4"/>
  <c r="CM82" i="4"/>
  <c r="CM74" i="4"/>
  <c r="CM58" i="4"/>
  <c r="CM50" i="4"/>
  <c r="CM26" i="4"/>
  <c r="CL94" i="4"/>
  <c r="CL78" i="4"/>
  <c r="CL54" i="4"/>
  <c r="CL38" i="4"/>
  <c r="CK83" i="4"/>
  <c r="CK76" i="4"/>
  <c r="CK68" i="4"/>
  <c r="CK52" i="4"/>
  <c r="CK36" i="4"/>
  <c r="CI101" i="4"/>
  <c r="CI61" i="4"/>
  <c r="CI29" i="4"/>
  <c r="CI21" i="4"/>
  <c r="CB87" i="4"/>
  <c r="CB63" i="4"/>
  <c r="CB55" i="4"/>
  <c r="CB47" i="4"/>
  <c r="CA75" i="4"/>
  <c r="CA59" i="4"/>
  <c r="CA51" i="4"/>
  <c r="CA35" i="4"/>
  <c r="BU89" i="4"/>
  <c r="BU81" i="4"/>
  <c r="BU73" i="4"/>
  <c r="BU57" i="4"/>
  <c r="BU49" i="4"/>
  <c r="BU41" i="4"/>
  <c r="BU33" i="4"/>
  <c r="BU25" i="4"/>
  <c r="BT101" i="4"/>
  <c r="BT85" i="4"/>
  <c r="BT77" i="4"/>
  <c r="BT69" i="4"/>
  <c r="BT61" i="4"/>
  <c r="BT54" i="4"/>
  <c r="BT46" i="4"/>
  <c r="CT100" i="4"/>
  <c r="CT20" i="4"/>
  <c r="CS72" i="4"/>
  <c r="CS57" i="4"/>
  <c r="CS49" i="4"/>
  <c r="CS34" i="4"/>
  <c r="CR86" i="4"/>
  <c r="CR55" i="4"/>
  <c r="CR47" i="4"/>
  <c r="CQ99" i="4"/>
  <c r="CQ75" i="4"/>
  <c r="CQ67" i="4"/>
  <c r="CB86" i="4"/>
  <c r="CB78" i="4"/>
  <c r="CA74" i="4"/>
  <c r="CA58" i="4"/>
  <c r="BZ87" i="4"/>
  <c r="BZ79" i="4"/>
  <c r="BZ65" i="4"/>
  <c r="BZ59" i="4"/>
  <c r="BY88" i="4"/>
  <c r="BY72" i="4"/>
  <c r="BY64" i="4"/>
  <c r="BX68" i="4"/>
  <c r="BX60" i="4"/>
  <c r="BX52" i="4"/>
  <c r="BW96" i="4"/>
  <c r="BW88" i="4"/>
  <c r="BW64" i="4"/>
  <c r="BW56" i="4"/>
  <c r="BW24" i="4"/>
  <c r="BV108" i="4"/>
  <c r="BU64" i="4"/>
  <c r="BU32" i="4"/>
  <c r="BU24" i="4"/>
  <c r="BZ80" i="4"/>
  <c r="BZ74" i="4"/>
  <c r="BZ60" i="4"/>
  <c r="BY57" i="4"/>
  <c r="BX69" i="4"/>
  <c r="BX53" i="4"/>
  <c r="BX45" i="4"/>
  <c r="BW65" i="4"/>
  <c r="BW33" i="4"/>
  <c r="BW25" i="4"/>
  <c r="BV45" i="4"/>
  <c r="BU66" i="4"/>
  <c r="BU42" i="4"/>
  <c r="BT86" i="4"/>
  <c r="BT62" i="4"/>
  <c r="BT47" i="4"/>
  <c r="BT39" i="4"/>
  <c r="BS36" i="4"/>
  <c r="BR88" i="4"/>
  <c r="CT42" i="4"/>
  <c r="CS86" i="4"/>
  <c r="CE78" i="4"/>
  <c r="CD66" i="4"/>
  <c r="CD34" i="4"/>
  <c r="CC87" i="4"/>
  <c r="CC79" i="4"/>
  <c r="CC47" i="4"/>
  <c r="CA88" i="4"/>
  <c r="CA72" i="4"/>
  <c r="CA56" i="4"/>
  <c r="BZ85" i="4"/>
  <c r="BZ57" i="4"/>
  <c r="BZ49" i="4"/>
  <c r="BZ25" i="4"/>
  <c r="BY62" i="4"/>
  <c r="BY30" i="4"/>
  <c r="BY22" i="4"/>
  <c r="BX74" i="4"/>
  <c r="BX58" i="4"/>
  <c r="BX50" i="4"/>
  <c r="BX42" i="4"/>
  <c r="BX34" i="4"/>
  <c r="BX26" i="4"/>
  <c r="BZ52" i="4"/>
  <c r="CG81" i="4"/>
  <c r="CG73" i="4"/>
  <c r="CF71" i="4"/>
  <c r="CF24" i="4"/>
  <c r="CD73" i="4"/>
  <c r="CD41" i="4"/>
  <c r="CP69" i="4"/>
  <c r="CP54" i="4"/>
  <c r="CP46" i="4"/>
  <c r="CO83" i="4"/>
  <c r="CO75" i="4"/>
  <c r="CN49" i="4"/>
  <c r="CN41" i="4"/>
  <c r="CN33" i="4"/>
  <c r="CM85" i="4"/>
  <c r="CM53" i="4"/>
  <c r="CM45" i="4"/>
  <c r="CM29" i="4"/>
  <c r="CL89" i="4"/>
  <c r="CL81" i="4"/>
  <c r="CK23" i="4"/>
  <c r="CJ59" i="4"/>
  <c r="CI64" i="4"/>
  <c r="CH84" i="4"/>
  <c r="CH76" i="4"/>
  <c r="CH60" i="4"/>
  <c r="CG40" i="4"/>
  <c r="CG24" i="4"/>
  <c r="CF47" i="4"/>
  <c r="CF23" i="4"/>
  <c r="CD80" i="4"/>
  <c r="CD24" i="4"/>
  <c r="CC77" i="4"/>
  <c r="CS84" i="4"/>
  <c r="CS55" i="4"/>
  <c r="CR92" i="4"/>
  <c r="CO79" i="4"/>
  <c r="CO55" i="4"/>
  <c r="CL45" i="4"/>
  <c r="CF83" i="4"/>
  <c r="CF29" i="4"/>
  <c r="CE68" i="4"/>
  <c r="CE44" i="4"/>
  <c r="CT107" i="4"/>
  <c r="CQ52" i="4"/>
  <c r="CP98" i="4"/>
  <c r="CO73" i="4"/>
  <c r="CO49" i="4"/>
  <c r="CO25" i="4"/>
  <c r="CF108" i="4"/>
  <c r="CE101" i="4"/>
  <c r="CE93" i="4"/>
  <c r="CE86" i="4"/>
  <c r="CE70" i="4"/>
  <c r="CE38" i="4"/>
  <c r="CE30" i="4"/>
  <c r="CD90" i="4"/>
  <c r="CD82" i="4"/>
  <c r="CD74" i="4"/>
  <c r="CC64" i="4"/>
  <c r="CC56" i="4"/>
  <c r="CC48" i="4"/>
  <c r="CC40" i="4"/>
  <c r="CC32" i="4"/>
  <c r="CC24" i="4"/>
  <c r="BZ88" i="4"/>
  <c r="BZ44" i="4"/>
  <c r="BZ36" i="4"/>
  <c r="BZ28" i="4"/>
  <c r="BY89" i="4"/>
  <c r="BY33" i="4"/>
  <c r="BY25" i="4"/>
  <c r="BX85" i="4"/>
  <c r="BX29" i="4"/>
  <c r="BX21" i="4"/>
  <c r="BV78" i="4"/>
  <c r="BQ103" i="4"/>
  <c r="BQ63" i="4"/>
  <c r="BQ40" i="4"/>
  <c r="BQ33" i="4"/>
  <c r="CK90" i="4"/>
  <c r="CJ33" i="4"/>
  <c r="CG63" i="4"/>
  <c r="CG39" i="4"/>
  <c r="CG31" i="4"/>
  <c r="CG23" i="4"/>
  <c r="CF91" i="4"/>
  <c r="CF84" i="4"/>
  <c r="CF61" i="4"/>
  <c r="CF53" i="4"/>
  <c r="CF38" i="4"/>
  <c r="CF30" i="4"/>
  <c r="CE37" i="4"/>
  <c r="CE29" i="4"/>
  <c r="CE21" i="4"/>
  <c r="CD65" i="4"/>
  <c r="CD57" i="4"/>
  <c r="CD42" i="4"/>
  <c r="CD26" i="4"/>
  <c r="CC71" i="4"/>
  <c r="CC39" i="4"/>
  <c r="CC31" i="4"/>
  <c r="CA50" i="4"/>
  <c r="CA34" i="4"/>
  <c r="CA26" i="4"/>
  <c r="BZ73" i="4"/>
  <c r="BZ35" i="4"/>
  <c r="BY96" i="4"/>
  <c r="BY80" i="4"/>
  <c r="BY40" i="4"/>
  <c r="BY24" i="4"/>
  <c r="BX100" i="4"/>
  <c r="BX76" i="4"/>
  <c r="BV85" i="4"/>
  <c r="CK105" i="4"/>
  <c r="CF76" i="4"/>
  <c r="CF60" i="4"/>
  <c r="CD88" i="4"/>
  <c r="BQ69" i="4"/>
  <c r="CQ25" i="4"/>
  <c r="CP95" i="4"/>
  <c r="CP57" i="4"/>
  <c r="CP33" i="4"/>
  <c r="CL60" i="4"/>
  <c r="CK42" i="4"/>
  <c r="BV75" i="4"/>
  <c r="BV67" i="4"/>
  <c r="BT108" i="4"/>
  <c r="BS99" i="4"/>
  <c r="BS59" i="4"/>
  <c r="BS35" i="4"/>
  <c r="BR87" i="4"/>
  <c r="BR39" i="4"/>
  <c r="BR23" i="4"/>
  <c r="CT63" i="4"/>
  <c r="BV82" i="4"/>
  <c r="BT29" i="4"/>
  <c r="BS106" i="4"/>
  <c r="BS82" i="4"/>
  <c r="BS42" i="4"/>
  <c r="BX104" i="4"/>
  <c r="BW53" i="4"/>
  <c r="BW45" i="4"/>
  <c r="BW37" i="4"/>
  <c r="BW29" i="4"/>
  <c r="BW21" i="4"/>
  <c r="BV89" i="4"/>
  <c r="BU46" i="4"/>
  <c r="BU38" i="4"/>
  <c r="BU30" i="4"/>
  <c r="CP88" i="4"/>
  <c r="CO39" i="4"/>
  <c r="CF90" i="4"/>
  <c r="CD104" i="4"/>
  <c r="BQ77" i="4"/>
  <c r="CT24" i="4"/>
  <c r="CR60" i="4"/>
  <c r="CR36" i="4"/>
  <c r="CR20" i="4"/>
  <c r="CL92" i="4"/>
  <c r="CK104" i="4"/>
  <c r="CK34" i="4"/>
  <c r="CJ102" i="4"/>
  <c r="BS67" i="4"/>
  <c r="BS43" i="4"/>
  <c r="BQ84" i="4"/>
  <c r="BQ60" i="4"/>
  <c r="CT95" i="4"/>
  <c r="CQ24" i="4"/>
  <c r="BQ91" i="4"/>
  <c r="BQ44" i="4"/>
  <c r="CI105" i="4"/>
  <c r="CI97" i="4"/>
  <c r="CI81" i="4"/>
  <c r="CI57" i="4"/>
  <c r="CI41" i="4"/>
  <c r="CH101" i="4"/>
  <c r="CH53" i="4"/>
  <c r="CE32" i="4"/>
  <c r="CE24" i="4"/>
  <c r="CC26" i="4"/>
  <c r="CB88" i="4"/>
  <c r="CB65" i="4"/>
  <c r="CB57" i="4"/>
  <c r="CB49" i="4"/>
  <c r="CB41" i="4"/>
  <c r="CB33" i="4"/>
  <c r="CB25" i="4"/>
  <c r="CR76" i="4"/>
  <c r="CQ50" i="4"/>
  <c r="CP80" i="4"/>
  <c r="CP26" i="4"/>
  <c r="CF37" i="4"/>
  <c r="CE52" i="4"/>
  <c r="CE20" i="4"/>
  <c r="CS62" i="4"/>
  <c r="CR67" i="4"/>
  <c r="CR28" i="4"/>
  <c r="CQ65" i="4"/>
  <c r="CP41" i="4"/>
  <c r="BT100" i="4"/>
  <c r="BS91" i="4"/>
  <c r="BS27" i="4"/>
  <c r="BR95" i="4"/>
  <c r="BR79" i="4"/>
  <c r="BR55" i="4"/>
  <c r="BQ92" i="4"/>
  <c r="CS22" i="4"/>
  <c r="CQ104" i="4"/>
  <c r="CQ64" i="4"/>
  <c r="CQ40" i="4"/>
  <c r="BQ99" i="4"/>
  <c r="BQ75" i="4"/>
  <c r="BQ52" i="4"/>
  <c r="CM84" i="4"/>
  <c r="CM28" i="4"/>
  <c r="CL96" i="4"/>
  <c r="CL88" i="4"/>
  <c r="CL80" i="4"/>
  <c r="CL72" i="4"/>
  <c r="CL56" i="4"/>
  <c r="CJ98" i="4"/>
  <c r="BZ67" i="4"/>
  <c r="BX94" i="4"/>
  <c r="BX70" i="4"/>
  <c r="BV63" i="4"/>
  <c r="CR30" i="4"/>
  <c r="CR22" i="4"/>
  <c r="CP27" i="4"/>
  <c r="CO40" i="4"/>
  <c r="CO24" i="4"/>
  <c r="CK45" i="4"/>
  <c r="CD36" i="4"/>
  <c r="CC33" i="4"/>
  <c r="CB40" i="4"/>
  <c r="CB32" i="4"/>
  <c r="CB24" i="4"/>
  <c r="BY43" i="4"/>
  <c r="BY27" i="4"/>
  <c r="BX23" i="4"/>
  <c r="BW28" i="4"/>
  <c r="BR33" i="4"/>
  <c r="CK41" i="4"/>
  <c r="CF44" i="4"/>
  <c r="CA40" i="4"/>
  <c r="BY39" i="4"/>
  <c r="BY23" i="4"/>
  <c r="BW40" i="4"/>
  <c r="BV38" i="4"/>
  <c r="BU36" i="4"/>
  <c r="BT44" i="4"/>
  <c r="CS44" i="4"/>
  <c r="CS36" i="4"/>
  <c r="CL26" i="4"/>
  <c r="CH39" i="4"/>
  <c r="CH24" i="4"/>
  <c r="CG36" i="4"/>
  <c r="BV29" i="4"/>
  <c r="BU105" i="4"/>
  <c r="BT43" i="4"/>
  <c r="CM21" i="4"/>
  <c r="CJ44" i="4"/>
  <c r="CG35" i="4"/>
  <c r="CG27" i="4"/>
  <c r="CD38" i="4"/>
  <c r="CD30" i="4"/>
  <c r="CD22" i="4"/>
  <c r="CC43" i="4"/>
  <c r="CC35" i="4"/>
  <c r="CB42" i="4"/>
  <c r="CB34" i="4"/>
  <c r="BX41" i="4"/>
  <c r="BX25" i="4"/>
  <c r="BW78" i="4"/>
  <c r="BW22" i="4"/>
  <c r="BV36" i="4"/>
  <c r="BU26" i="4"/>
  <c r="CP90" i="4"/>
  <c r="CP45" i="4"/>
  <c r="CO74" i="4"/>
  <c r="CN105" i="4"/>
  <c r="CQ106" i="4"/>
  <c r="CQ59" i="4"/>
  <c r="CP52" i="4"/>
  <c r="BW84" i="4"/>
  <c r="BT105" i="4"/>
  <c r="CI48" i="4"/>
  <c r="CI24" i="4"/>
  <c r="CH30" i="4"/>
  <c r="CH22" i="4"/>
  <c r="CG106" i="4"/>
  <c r="CG98" i="4"/>
  <c r="CG90" i="4"/>
  <c r="CG67" i="4"/>
  <c r="CG51" i="4"/>
  <c r="CF96" i="4"/>
  <c r="CF75" i="4"/>
  <c r="CF67" i="4"/>
  <c r="CF36" i="4"/>
  <c r="CF28" i="4"/>
  <c r="CE99" i="4"/>
  <c r="CA94" i="4"/>
  <c r="CA78" i="4"/>
  <c r="CA70" i="4"/>
  <c r="CA54" i="4"/>
  <c r="CA38" i="4"/>
  <c r="CA30" i="4"/>
  <c r="CA22" i="4"/>
  <c r="BZ50" i="4"/>
  <c r="BZ42" i="4"/>
  <c r="BZ34" i="4"/>
  <c r="BZ26" i="4"/>
  <c r="CQ91" i="4"/>
  <c r="CP37" i="4"/>
  <c r="CN50" i="4"/>
  <c r="CP97" i="4"/>
  <c r="CP60" i="4"/>
  <c r="CO89" i="4"/>
  <c r="BY104" i="4"/>
  <c r="BX22" i="4"/>
  <c r="BW92" i="4"/>
  <c r="BV90" i="4"/>
  <c r="BV68" i="4"/>
  <c r="BU35" i="4"/>
  <c r="BT89" i="4"/>
  <c r="BT73" i="4"/>
  <c r="BT65" i="4"/>
  <c r="CI102" i="4"/>
  <c r="CI95" i="4"/>
  <c r="CI79" i="4"/>
  <c r="CI71" i="4"/>
  <c r="CI55" i="4"/>
  <c r="CE35" i="4"/>
  <c r="CC102" i="4"/>
  <c r="CC94" i="4"/>
  <c r="CC86" i="4"/>
  <c r="CC78" i="4"/>
  <c r="CC70" i="4"/>
  <c r="CC54" i="4"/>
  <c r="CC38" i="4"/>
  <c r="CC30" i="4"/>
  <c r="CB94" i="4"/>
  <c r="CA101" i="4"/>
  <c r="CA93" i="4"/>
  <c r="CA77" i="4"/>
  <c r="CA69" i="4"/>
  <c r="CQ83" i="4"/>
  <c r="CQ36" i="4"/>
  <c r="CP82" i="4"/>
  <c r="CP53" i="4"/>
  <c r="CN89" i="4"/>
  <c r="CN34" i="4"/>
  <c r="CM102" i="4"/>
  <c r="CQ82" i="4"/>
  <c r="CO97" i="4"/>
  <c r="BT36" i="4"/>
  <c r="BT81" i="4"/>
  <c r="BT51" i="4"/>
  <c r="CQ28" i="4"/>
  <c r="CN97" i="4"/>
  <c r="CN73" i="4"/>
  <c r="CN42" i="4"/>
  <c r="CL108" i="4"/>
  <c r="CP89" i="4"/>
  <c r="CT109" i="4"/>
  <c r="BY56" i="4"/>
  <c r="BX46" i="4"/>
  <c r="BX30" i="4"/>
  <c r="BW100" i="4"/>
  <c r="BW77" i="4"/>
  <c r="BT97" i="4"/>
  <c r="CM104" i="4"/>
  <c r="CM57" i="4"/>
  <c r="CM25" i="4"/>
  <c r="CK54" i="4"/>
  <c r="CK31" i="4"/>
  <c r="CJ99" i="4"/>
  <c r="CJ41" i="4"/>
  <c r="CE22" i="4"/>
  <c r="CD106" i="4"/>
  <c r="CD98" i="4"/>
  <c r="BY98" i="4"/>
  <c r="BY90" i="4"/>
  <c r="BY74" i="4"/>
  <c r="BY26" i="4"/>
  <c r="BX103" i="4"/>
  <c r="BX56" i="4"/>
  <c r="BW47" i="4"/>
  <c r="BW23" i="4"/>
  <c r="BV107" i="4"/>
  <c r="BV99" i="4"/>
  <c r="BV92" i="4"/>
  <c r="BV77" i="4"/>
  <c r="BV46" i="4"/>
  <c r="BV31" i="4"/>
  <c r="BV23" i="4"/>
  <c r="BU107" i="4"/>
  <c r="BT53" i="4"/>
  <c r="BS101" i="4"/>
  <c r="BS69" i="4"/>
  <c r="BS45" i="4"/>
  <c r="BS37" i="4"/>
  <c r="BS21" i="4"/>
  <c r="CT71" i="4"/>
  <c r="CT48" i="4"/>
  <c r="CS100" i="4"/>
  <c r="CS32" i="4"/>
  <c r="CR69" i="4"/>
  <c r="CR54" i="4"/>
  <c r="CN98" i="4"/>
  <c r="CN66" i="4"/>
  <c r="CN27" i="4"/>
  <c r="CM72" i="4"/>
  <c r="CL93" i="4"/>
  <c r="CK106" i="4"/>
  <c r="CK91" i="4"/>
  <c r="CK61" i="4"/>
  <c r="CK38" i="4"/>
  <c r="CJ80" i="4"/>
  <c r="CJ72" i="4"/>
  <c r="CJ56" i="4"/>
  <c r="CJ40" i="4"/>
  <c r="CJ32" i="4"/>
  <c r="CB96" i="4"/>
  <c r="CA31" i="4"/>
  <c r="BZ51" i="4"/>
  <c r="BZ43" i="4"/>
  <c r="BZ27" i="4"/>
  <c r="BY97" i="4"/>
  <c r="BY81" i="4"/>
  <c r="BY73" i="4"/>
  <c r="BY49" i="4"/>
  <c r="BW108" i="4"/>
  <c r="BW70" i="4"/>
  <c r="BW62" i="4"/>
  <c r="BW46" i="4"/>
  <c r="BW38" i="4"/>
  <c r="BW30" i="4"/>
  <c r="BV106" i="4"/>
  <c r="BV98" i="4"/>
  <c r="BV91" i="4"/>
  <c r="BT106" i="4"/>
  <c r="BT90" i="4"/>
  <c r="BT37" i="4"/>
  <c r="BQ109" i="4"/>
  <c r="BQ94" i="4"/>
  <c r="BQ78" i="4"/>
  <c r="BQ70" i="4"/>
  <c r="CS66" i="4"/>
  <c r="CS45" i="4"/>
  <c r="CK43" i="4"/>
  <c r="CC85" i="4"/>
  <c r="CC69" i="4"/>
  <c r="BS105" i="4"/>
  <c r="BS57" i="4"/>
  <c r="BS33" i="4"/>
  <c r="BR85" i="4"/>
  <c r="BR29" i="4"/>
  <c r="BQ59" i="4"/>
  <c r="CT44" i="4"/>
  <c r="CS51" i="4"/>
  <c r="CR26" i="4"/>
  <c r="CO32" i="4"/>
  <c r="CN78" i="4"/>
  <c r="CL73" i="4"/>
  <c r="CL49" i="4"/>
  <c r="CG80" i="4"/>
  <c r="CG64" i="4"/>
  <c r="CF101" i="4"/>
  <c r="CF64" i="4"/>
  <c r="CE33" i="4"/>
  <c r="CD93" i="4"/>
  <c r="CD77" i="4"/>
  <c r="CD47" i="4"/>
  <c r="CD23" i="4"/>
  <c r="CC108" i="4"/>
  <c r="CC92" i="4"/>
  <c r="CC84" i="4"/>
  <c r="CC76" i="4"/>
  <c r="CC22" i="4"/>
  <c r="BZ97" i="4"/>
  <c r="BZ89" i="4"/>
  <c r="BZ39" i="4"/>
  <c r="BZ31" i="4"/>
  <c r="BY109" i="4"/>
  <c r="BY53" i="4"/>
  <c r="BW105" i="4"/>
  <c r="BW97" i="4"/>
  <c r="BU103" i="4"/>
  <c r="BU72" i="4"/>
  <c r="BU48" i="4"/>
  <c r="BU40" i="4"/>
  <c r="BT102" i="4"/>
  <c r="BT94" i="4"/>
  <c r="CS52" i="4"/>
  <c r="CQ89" i="4"/>
  <c r="CP104" i="4"/>
  <c r="CD32" i="4"/>
  <c r="CC37" i="4"/>
  <c r="BS41" i="4"/>
  <c r="BR69" i="4"/>
  <c r="BQ29" i="4"/>
  <c r="CT58" i="4"/>
  <c r="CT43" i="4"/>
  <c r="CS103" i="4"/>
  <c r="CS80" i="4"/>
  <c r="CR87" i="4"/>
  <c r="CR49" i="4"/>
  <c r="CR33" i="4"/>
  <c r="CO71" i="4"/>
  <c r="CO47" i="4"/>
  <c r="CI76" i="4"/>
  <c r="CH96" i="4"/>
  <c r="CH49" i="4"/>
  <c r="CH34" i="4"/>
  <c r="CH26" i="4"/>
  <c r="CG102" i="4"/>
  <c r="CB84" i="4"/>
  <c r="CA106" i="4"/>
  <c r="CA90" i="4"/>
  <c r="CA82" i="4"/>
  <c r="CA66" i="4"/>
  <c r="CS89" i="4"/>
  <c r="CL27" i="4"/>
  <c r="CK58" i="4"/>
  <c r="CK35" i="4"/>
  <c r="BS73" i="4"/>
  <c r="BS49" i="4"/>
  <c r="BS25" i="4"/>
  <c r="BR109" i="4"/>
  <c r="BR77" i="4"/>
  <c r="DM154" i="4"/>
  <c r="CQ39" i="4"/>
  <c r="CQ31" i="4"/>
  <c r="CO101" i="4"/>
  <c r="CO77" i="4"/>
  <c r="CJ94" i="4"/>
  <c r="CJ87" i="4"/>
  <c r="CJ81" i="4"/>
  <c r="CJ74" i="4"/>
  <c r="CJ66" i="4"/>
  <c r="CJ50" i="4"/>
  <c r="CJ42" i="4"/>
  <c r="CJ34" i="4"/>
  <c r="CJ26" i="4"/>
  <c r="CH95" i="4"/>
  <c r="CH87" i="4"/>
  <c r="CH56" i="4"/>
  <c r="CG38" i="4"/>
  <c r="CG30" i="4"/>
  <c r="BR106" i="4"/>
  <c r="BR82" i="4"/>
  <c r="BR66" i="4"/>
  <c r="BR58" i="4"/>
  <c r="BR34" i="4"/>
  <c r="CP87" i="4"/>
  <c r="CH102" i="4"/>
  <c r="CE54" i="4"/>
  <c r="CL74" i="4"/>
  <c r="CE75" i="4"/>
  <c r="BT21" i="4"/>
  <c r="CS98" i="4"/>
  <c r="CK33" i="4"/>
  <c r="CV154" i="4"/>
  <c r="CR83" i="4"/>
  <c r="CJ21" i="4"/>
  <c r="DG154" i="4"/>
  <c r="CJ22" i="4"/>
  <c r="CB22" i="4"/>
  <c r="BU21" i="4"/>
  <c r="CO67" i="4"/>
  <c r="BO57" i="4"/>
  <c r="CK96" i="4"/>
  <c r="DW154" i="4"/>
  <c r="CH21" i="4"/>
  <c r="CQ74" i="4"/>
  <c r="CO42" i="4"/>
  <c r="BT52" i="4"/>
  <c r="BO64" i="4"/>
  <c r="CO61" i="4"/>
  <c r="CK93" i="4"/>
  <c r="CK95" i="4"/>
  <c r="BR45" i="4"/>
  <c r="BQ28" i="4"/>
  <c r="CS20" i="4"/>
  <c r="CP99" i="4"/>
  <c r="CI104" i="4"/>
  <c r="CD97" i="4"/>
  <c r="CC93" i="4"/>
  <c r="BV62" i="4"/>
  <c r="BU62" i="4"/>
  <c r="BQ81" i="4"/>
  <c r="CO54" i="4"/>
  <c r="CM109" i="4"/>
  <c r="CJ88" i="4"/>
  <c r="BO88" i="4"/>
  <c r="CI84" i="4"/>
  <c r="CB31" i="4"/>
  <c r="BW101" i="4"/>
  <c r="DX154" i="4"/>
  <c r="DH154" i="4"/>
  <c r="BO56" i="4"/>
  <c r="CQ109" i="4"/>
  <c r="CM39" i="4"/>
  <c r="CL44" i="4"/>
  <c r="CK77" i="4"/>
  <c r="CC68" i="4"/>
  <c r="CC53" i="4"/>
  <c r="CB29" i="4"/>
  <c r="BO38" i="4"/>
  <c r="CT73" i="4"/>
  <c r="CT66" i="4"/>
  <c r="CT59" i="4"/>
  <c r="CS109" i="4"/>
  <c r="CS95" i="4"/>
  <c r="CS81" i="4"/>
  <c r="CS69" i="4"/>
  <c r="CS42" i="4"/>
  <c r="CP32" i="4"/>
  <c r="CO33" i="4"/>
  <c r="CL70" i="4"/>
  <c r="CL62" i="4"/>
  <c r="CK108" i="4"/>
  <c r="CJ65" i="4"/>
  <c r="CJ57" i="4"/>
  <c r="CI107" i="4"/>
  <c r="CG21" i="4"/>
  <c r="CF70" i="4"/>
  <c r="CF57" i="4"/>
  <c r="CC21" i="4"/>
  <c r="CB93" i="4"/>
  <c r="CB75" i="4"/>
  <c r="CB67" i="4"/>
  <c r="CB51" i="4"/>
  <c r="CB36" i="4"/>
  <c r="CB28" i="4"/>
  <c r="BZ103" i="4"/>
  <c r="BZ72" i="4"/>
  <c r="BW80" i="4"/>
  <c r="BS98" i="4"/>
  <c r="BS90" i="4"/>
  <c r="BS74" i="4"/>
  <c r="BS66" i="4"/>
  <c r="BS44" i="4"/>
  <c r="BR75" i="4"/>
  <c r="BR38" i="4"/>
  <c r="BR31" i="4"/>
  <c r="BR24" i="4"/>
  <c r="BQ106" i="4"/>
  <c r="BQ93" i="4"/>
  <c r="BQ71" i="4"/>
  <c r="BQ22" i="4"/>
  <c r="DU154" i="4"/>
  <c r="CQ23" i="4"/>
  <c r="CP106" i="4"/>
  <c r="CO65" i="4"/>
  <c r="CO51" i="4"/>
  <c r="CN36" i="4"/>
  <c r="CL41" i="4"/>
  <c r="CL33" i="4"/>
  <c r="BO33" i="4"/>
  <c r="BO99" i="4"/>
  <c r="CD35" i="4"/>
  <c r="BZ82" i="4"/>
  <c r="BW69" i="4"/>
  <c r="BV97" i="4"/>
  <c r="BT57" i="4"/>
  <c r="BQ89" i="4"/>
  <c r="BQ67" i="4"/>
  <c r="CM56" i="4"/>
  <c r="CL22" i="4"/>
  <c r="CK50" i="4"/>
  <c r="CF87" i="4"/>
  <c r="CB23" i="4"/>
  <c r="BW89" i="4"/>
  <c r="BT95" i="4"/>
  <c r="BQ31" i="4"/>
  <c r="CC60" i="4"/>
  <c r="CB68" i="4"/>
  <c r="BY21" i="4"/>
  <c r="BX108" i="4"/>
  <c r="BU28" i="4"/>
  <c r="CF80" i="4"/>
  <c r="CT86" i="4"/>
  <c r="CR95" i="4"/>
  <c r="CR52" i="4"/>
  <c r="CR45" i="4"/>
  <c r="CR37" i="4"/>
  <c r="CQ98" i="4"/>
  <c r="CG83" i="4"/>
  <c r="CE74" i="4"/>
  <c r="CD56" i="4"/>
  <c r="BZ94" i="4"/>
  <c r="BY103" i="4"/>
  <c r="BV84" i="4"/>
  <c r="BO84" i="4"/>
  <c r="CO48" i="4"/>
  <c r="CN62" i="4"/>
  <c r="CJ100" i="4"/>
  <c r="CJ82" i="4"/>
  <c r="CB39" i="4"/>
  <c r="CA47" i="4"/>
  <c r="BW83" i="4"/>
  <c r="BT40" i="4"/>
  <c r="BR78" i="4"/>
  <c r="BQ24" i="4"/>
  <c r="CX154" i="4"/>
  <c r="BO36" i="4"/>
  <c r="CP55" i="4"/>
  <c r="CN90" i="4"/>
  <c r="BO95" i="4"/>
  <c r="BO21" i="4"/>
  <c r="FT36" i="4"/>
  <c r="CT81" i="4"/>
  <c r="CT53" i="4"/>
  <c r="CK26" i="4"/>
  <c r="CD108" i="4"/>
  <c r="CC46" i="4"/>
  <c r="CB76" i="4"/>
  <c r="BX24" i="4"/>
  <c r="BU43" i="4"/>
  <c r="BO48" i="4"/>
  <c r="CT34" i="4"/>
  <c r="CT26" i="4"/>
  <c r="CS106" i="4"/>
  <c r="CS99" i="4"/>
  <c r="CS93" i="4"/>
  <c r="CR51" i="4"/>
  <c r="CM46" i="4"/>
  <c r="CM51" i="4"/>
  <c r="CE50" i="4"/>
  <c r="CO108" i="4"/>
  <c r="CS39" i="4"/>
  <c r="CI94" i="4"/>
  <c r="CE58" i="4"/>
  <c r="CE42" i="4"/>
  <c r="FW155" i="4"/>
  <c r="FM32" i="4"/>
  <c r="CT40" i="4"/>
  <c r="CR42" i="4"/>
  <c r="CF46" i="4"/>
  <c r="CS92" i="4"/>
  <c r="CR62" i="4"/>
  <c r="CC96" i="4"/>
  <c r="CT84" i="4"/>
  <c r="CL53" i="4"/>
  <c r="CH93" i="4"/>
  <c r="CT29" i="4"/>
  <c r="CS71" i="4"/>
  <c r="CP24" i="4"/>
  <c r="CO81" i="4"/>
  <c r="CO31" i="4"/>
  <c r="BO31" i="4"/>
  <c r="CN88" i="4"/>
  <c r="CL65" i="4"/>
  <c r="CJ24" i="4"/>
  <c r="BR50" i="4"/>
  <c r="BR22" i="4"/>
  <c r="BQ74" i="4"/>
  <c r="BQ49" i="4"/>
  <c r="DV154" i="4"/>
  <c r="DF154" i="4"/>
  <c r="FK73" i="4"/>
  <c r="CS70" i="4"/>
  <c r="CP61" i="4"/>
  <c r="CM71" i="4"/>
  <c r="BO71" i="4"/>
  <c r="CM65" i="4"/>
  <c r="CM52" i="4"/>
  <c r="CM27" i="4"/>
  <c r="CJ92" i="4"/>
  <c r="CJ30" i="4"/>
  <c r="CH74" i="4"/>
  <c r="CH68" i="4"/>
  <c r="CE106" i="4"/>
  <c r="BU70" i="4"/>
  <c r="BU27" i="4"/>
  <c r="BT107" i="4"/>
  <c r="BT99" i="4"/>
  <c r="BT68" i="4"/>
  <c r="BT38" i="4"/>
  <c r="CG75" i="4"/>
  <c r="CC83" i="4"/>
  <c r="CC42" i="4"/>
  <c r="BY93" i="4"/>
  <c r="BQ45" i="4"/>
  <c r="BO70" i="4"/>
  <c r="CR48" i="4"/>
  <c r="CR34" i="4"/>
  <c r="CC104" i="4"/>
  <c r="BO104" i="4"/>
  <c r="CT96" i="4"/>
  <c r="CT64" i="4"/>
  <c r="CS104" i="4"/>
  <c r="CR84" i="4"/>
  <c r="CN64" i="4"/>
  <c r="CH63" i="4"/>
  <c r="BO103" i="4"/>
  <c r="GA27" i="4"/>
  <c r="CN94" i="4"/>
  <c r="DY154" i="4"/>
  <c r="CP79" i="4"/>
  <c r="CP73" i="4"/>
  <c r="CP67" i="4"/>
  <c r="CJ103" i="4"/>
  <c r="CI82" i="4"/>
  <c r="CI51" i="4"/>
  <c r="CG58" i="4"/>
  <c r="CG50" i="4"/>
  <c r="CD67" i="4"/>
  <c r="CD27" i="4"/>
  <c r="BZ56" i="4"/>
  <c r="FO66" i="4"/>
  <c r="GE24" i="4"/>
  <c r="FM74" i="4"/>
  <c r="CS87" i="4"/>
  <c r="CQ44" i="4"/>
  <c r="CO93" i="4"/>
  <c r="CO29" i="4"/>
  <c r="CO23" i="4"/>
  <c r="CK107" i="4"/>
  <c r="CH54" i="4"/>
  <c r="BO54" i="4"/>
  <c r="CH42" i="4"/>
  <c r="CH36" i="4"/>
  <c r="BZ76" i="4"/>
  <c r="CR56" i="4"/>
  <c r="BQ76" i="4"/>
  <c r="DQ154" i="4"/>
  <c r="FM79" i="4"/>
  <c r="CR79" i="4"/>
  <c r="CC89" i="4"/>
  <c r="CT51" i="4"/>
  <c r="CN83" i="4"/>
  <c r="BO79" i="4"/>
  <c r="BO76" i="4"/>
  <c r="CS74" i="4"/>
  <c r="CQ69" i="4"/>
  <c r="CH59" i="4"/>
  <c r="CF40" i="4"/>
  <c r="CE76" i="4"/>
  <c r="CE46" i="4"/>
  <c r="CE41" i="4"/>
  <c r="BO41" i="4"/>
  <c r="BZ106" i="4"/>
  <c r="BO106" i="4"/>
  <c r="BO23" i="4"/>
  <c r="BO28" i="4"/>
  <c r="GE52" i="4"/>
  <c r="CS105" i="4"/>
  <c r="CN25" i="4"/>
  <c r="BO108" i="4"/>
  <c r="CJ55" i="4"/>
  <c r="BO94" i="4"/>
  <c r="BO24" i="4"/>
  <c r="BS24" i="4"/>
  <c r="BO39" i="4"/>
  <c r="BO101" i="4"/>
  <c r="CQ51" i="4"/>
  <c r="CQ46" i="4"/>
  <c r="CO63" i="4"/>
  <c r="BO53" i="4"/>
  <c r="CO104" i="4"/>
  <c r="BO68" i="4"/>
  <c r="CO68" i="4"/>
  <c r="BO49" i="4"/>
  <c r="CD49" i="4"/>
  <c r="CF73" i="4"/>
  <c r="BO86" i="4"/>
  <c r="BU101" i="4"/>
  <c r="CZ68" i="3"/>
  <c r="DH114" i="3"/>
  <c r="DP138" i="3"/>
  <c r="DX130" i="3"/>
  <c r="CY92" i="3"/>
  <c r="CZ127" i="3"/>
  <c r="DX140" i="3"/>
  <c r="CZ65" i="3"/>
  <c r="DH81" i="3"/>
  <c r="DH119" i="3"/>
  <c r="AO164" i="3"/>
  <c r="DW130" i="3"/>
  <c r="DO49" i="3"/>
  <c r="DH44" i="3"/>
  <c r="DP65" i="3"/>
  <c r="DP103" i="3"/>
  <c r="BL164" i="3"/>
  <c r="DW129" i="3"/>
  <c r="CZ97" i="3"/>
  <c r="DP36" i="3"/>
  <c r="CZ88" i="3"/>
  <c r="DP131" i="3"/>
  <c r="DX49" i="3"/>
  <c r="DW74" i="3"/>
  <c r="CZ95" i="3"/>
  <c r="DH87" i="3"/>
  <c r="DP90" i="3"/>
  <c r="DX92" i="3"/>
  <c r="CZ91" i="3"/>
  <c r="CZ104" i="3"/>
  <c r="CZ84" i="3"/>
  <c r="DH75" i="3"/>
  <c r="DH96" i="3"/>
  <c r="DH76" i="3"/>
  <c r="DP59" i="3"/>
  <c r="DP80" i="3"/>
  <c r="DP68" i="3"/>
  <c r="DX43" i="3"/>
  <c r="DX138" i="3"/>
  <c r="DW132" i="3"/>
  <c r="DB102" i="3"/>
  <c r="CZ122" i="3"/>
  <c r="DH106" i="3"/>
  <c r="DP133" i="3"/>
  <c r="DX85" i="3"/>
  <c r="DB46" i="3"/>
  <c r="CZ117" i="3"/>
  <c r="CZ58" i="3"/>
  <c r="CZ87" i="3"/>
  <c r="DH101" i="3"/>
  <c r="DH42" i="3"/>
  <c r="DH71" i="3"/>
  <c r="DP85" i="3"/>
  <c r="DP63" i="3"/>
  <c r="DX53" i="3"/>
  <c r="DX103" i="3"/>
  <c r="DR84" i="3"/>
  <c r="CZ101" i="3"/>
  <c r="DH69" i="3"/>
  <c r="DP123" i="3"/>
  <c r="DP53" i="3"/>
  <c r="DX107" i="3"/>
  <c r="DX136" i="3"/>
  <c r="DX79" i="3"/>
  <c r="DX137" i="3"/>
  <c r="DG98" i="3"/>
  <c r="DP79" i="3"/>
  <c r="CZ123" i="3"/>
  <c r="CZ128" i="3"/>
  <c r="DH107" i="3"/>
  <c r="DH112" i="3"/>
  <c r="DH140" i="3"/>
  <c r="DP91" i="3"/>
  <c r="DP104" i="3"/>
  <c r="DP132" i="3"/>
  <c r="DX59" i="3"/>
  <c r="DX56" i="3"/>
  <c r="DX39" i="3"/>
  <c r="DX134" i="3"/>
  <c r="CZ46" i="3"/>
  <c r="CZ81" i="3"/>
  <c r="CZ120" i="3"/>
  <c r="CZ138" i="3"/>
  <c r="CZ42" i="3"/>
  <c r="CZ76" i="3"/>
  <c r="CZ111" i="3"/>
  <c r="DH139" i="3"/>
  <c r="DH49" i="3"/>
  <c r="DH133" i="3"/>
  <c r="DH104" i="3"/>
  <c r="DH130" i="3"/>
  <c r="DH60" i="3"/>
  <c r="DP107" i="3"/>
  <c r="DP117" i="3"/>
  <c r="DP88" i="3"/>
  <c r="DP122" i="3"/>
  <c r="DP52" i="3"/>
  <c r="DP95" i="3"/>
  <c r="DX75" i="3"/>
  <c r="DX69" i="3"/>
  <c r="DX40" i="3"/>
  <c r="GL79" i="3"/>
  <c r="DX46" i="3"/>
  <c r="DX78" i="3"/>
  <c r="DX110" i="3"/>
  <c r="DX55" i="3"/>
  <c r="DX119" i="3"/>
  <c r="DX44" i="3"/>
  <c r="DX108" i="3"/>
  <c r="DX98" i="3"/>
  <c r="DX96" i="3"/>
  <c r="DX37" i="3"/>
  <c r="DX54" i="3"/>
  <c r="DX86" i="3"/>
  <c r="DX118" i="3"/>
  <c r="DX63" i="3"/>
  <c r="DX127" i="3"/>
  <c r="DX52" i="3"/>
  <c r="DX116" i="3"/>
  <c r="DX57" i="3"/>
  <c r="DX89" i="3"/>
  <c r="DX121" i="3"/>
  <c r="DX71" i="3"/>
  <c r="DX135" i="3"/>
  <c r="DX60" i="3"/>
  <c r="DX124" i="3"/>
  <c r="DX50" i="3"/>
  <c r="DX45" i="3"/>
  <c r="DX77" i="3"/>
  <c r="DX109" i="3"/>
  <c r="BM164" i="3"/>
  <c r="DX47" i="3"/>
  <c r="DX111" i="3"/>
  <c r="DX36" i="3"/>
  <c r="DX100" i="3"/>
  <c r="DX90" i="3"/>
  <c r="DX88" i="3"/>
  <c r="DX38" i="3"/>
  <c r="DX102" i="3"/>
  <c r="DX132" i="3"/>
  <c r="DX82" i="3"/>
  <c r="DX48" i="3"/>
  <c r="DX128" i="3"/>
  <c r="DX133" i="3"/>
  <c r="DX131" i="3"/>
  <c r="DX129" i="3"/>
  <c r="DX123" i="3"/>
  <c r="DX41" i="3"/>
  <c r="DX105" i="3"/>
  <c r="DX61" i="3"/>
  <c r="DX125" i="3"/>
  <c r="DX114" i="3"/>
  <c r="DX64" i="3"/>
  <c r="DX62" i="3"/>
  <c r="DX126" i="3"/>
  <c r="DX93" i="3"/>
  <c r="DX95" i="3"/>
  <c r="DX84" i="3"/>
  <c r="DX66" i="3"/>
  <c r="DX112" i="3"/>
  <c r="DX101" i="3"/>
  <c r="DX99" i="3"/>
  <c r="DX97" i="3"/>
  <c r="DX91" i="3"/>
  <c r="DX94" i="3"/>
  <c r="DH41" i="3"/>
  <c r="DH77" i="3"/>
  <c r="DH110" i="3"/>
  <c r="DH45" i="3"/>
  <c r="DH78" i="3"/>
  <c r="DH121" i="3"/>
  <c r="DH46" i="3"/>
  <c r="DH89" i="3"/>
  <c r="DH125" i="3"/>
  <c r="DH38" i="3"/>
  <c r="DH73" i="3"/>
  <c r="DH109" i="3"/>
  <c r="AW164" i="3"/>
  <c r="DH57" i="3"/>
  <c r="DH126" i="3"/>
  <c r="DH95" i="3"/>
  <c r="DH84" i="3"/>
  <c r="DH74" i="3"/>
  <c r="DH138" i="3"/>
  <c r="DH72" i="3"/>
  <c r="DH136" i="3"/>
  <c r="DH117" i="3"/>
  <c r="DH99" i="3"/>
  <c r="DH97" i="3"/>
  <c r="DH91" i="3"/>
  <c r="DH61" i="3"/>
  <c r="DH134" i="3"/>
  <c r="DH62" i="3"/>
  <c r="DH137" i="3"/>
  <c r="DH47" i="3"/>
  <c r="DH111" i="3"/>
  <c r="DH36" i="3"/>
  <c r="DH100" i="3"/>
  <c r="DH90" i="3"/>
  <c r="DH88" i="3"/>
  <c r="DH131" i="3"/>
  <c r="DH129" i="3"/>
  <c r="DH123" i="3"/>
  <c r="DH70" i="3"/>
  <c r="DH102" i="3"/>
  <c r="DH79" i="3"/>
  <c r="DH68" i="3"/>
  <c r="DH132" i="3"/>
  <c r="DH58" i="3"/>
  <c r="DH122" i="3"/>
  <c r="DH56" i="3"/>
  <c r="DH120" i="3"/>
  <c r="DH85" i="3"/>
  <c r="DH67" i="3"/>
  <c r="DH65" i="3"/>
  <c r="DH59" i="3"/>
  <c r="DH105" i="3"/>
  <c r="CZ85" i="3"/>
  <c r="DX73" i="3"/>
  <c r="CZ59" i="3"/>
  <c r="CZ99" i="3"/>
  <c r="CZ53" i="3"/>
  <c r="CZ64" i="3"/>
  <c r="CZ90" i="3"/>
  <c r="CZ132" i="3"/>
  <c r="CZ63" i="3"/>
  <c r="DH83" i="3"/>
  <c r="DH37" i="3"/>
  <c r="DH48" i="3"/>
  <c r="DH82" i="3"/>
  <c r="DH116" i="3"/>
  <c r="DH55" i="3"/>
  <c r="DP129" i="3"/>
  <c r="DP67" i="3"/>
  <c r="DP40" i="3"/>
  <c r="DP74" i="3"/>
  <c r="DP100" i="3"/>
  <c r="DP39" i="3"/>
  <c r="DX113" i="3"/>
  <c r="DX51" i="3"/>
  <c r="DX104" i="3"/>
  <c r="DX106" i="3"/>
  <c r="DX68" i="3"/>
  <c r="DX70" i="3"/>
  <c r="DP45" i="3"/>
  <c r="DP62" i="3"/>
  <c r="DP102" i="3"/>
  <c r="DP137" i="3"/>
  <c r="DP70" i="3"/>
  <c r="DP105" i="3"/>
  <c r="DP38" i="3"/>
  <c r="DP73" i="3"/>
  <c r="DP110" i="3"/>
  <c r="DP61" i="3"/>
  <c r="DP94" i="3"/>
  <c r="DP134" i="3"/>
  <c r="DP54" i="3"/>
  <c r="DP125" i="3"/>
  <c r="DP71" i="3"/>
  <c r="DP135" i="3"/>
  <c r="DP60" i="3"/>
  <c r="DP124" i="3"/>
  <c r="DP50" i="3"/>
  <c r="DP114" i="3"/>
  <c r="DP48" i="3"/>
  <c r="DP112" i="3"/>
  <c r="DP69" i="3"/>
  <c r="DP51" i="3"/>
  <c r="DP49" i="3"/>
  <c r="DP43" i="3"/>
  <c r="DP57" i="3"/>
  <c r="DP126" i="3"/>
  <c r="DP78" i="3"/>
  <c r="BE164" i="3"/>
  <c r="DP87" i="3"/>
  <c r="DP76" i="3"/>
  <c r="DP140" i="3"/>
  <c r="DP66" i="3"/>
  <c r="DP130" i="3"/>
  <c r="DP64" i="3"/>
  <c r="DP128" i="3"/>
  <c r="DP101" i="3"/>
  <c r="DP83" i="3"/>
  <c r="DP81" i="3"/>
  <c r="DP75" i="3"/>
  <c r="DP86" i="3"/>
  <c r="DP41" i="3"/>
  <c r="DP118" i="3"/>
  <c r="DP55" i="3"/>
  <c r="DP119" i="3"/>
  <c r="DP44" i="3"/>
  <c r="DP108" i="3"/>
  <c r="DP98" i="3"/>
  <c r="DP96" i="3"/>
  <c r="DP37" i="3"/>
  <c r="DP139" i="3"/>
  <c r="DP46" i="3"/>
  <c r="DP121" i="3"/>
  <c r="CZ62" i="3"/>
  <c r="CZ118" i="3"/>
  <c r="CZ70" i="3"/>
  <c r="CZ125" i="3"/>
  <c r="CZ86" i="3"/>
  <c r="CZ126" i="3"/>
  <c r="CZ61" i="3"/>
  <c r="CZ110" i="3"/>
  <c r="CZ93" i="3"/>
  <c r="CZ55" i="3"/>
  <c r="CZ119" i="3"/>
  <c r="CZ44" i="3"/>
  <c r="CZ108" i="3"/>
  <c r="CZ98" i="3"/>
  <c r="CZ96" i="3"/>
  <c r="CZ37" i="3"/>
  <c r="CZ139" i="3"/>
  <c r="CZ94" i="3"/>
  <c r="CZ102" i="3"/>
  <c r="CZ71" i="3"/>
  <c r="CZ135" i="3"/>
  <c r="CZ60" i="3"/>
  <c r="CZ124" i="3"/>
  <c r="CZ50" i="3"/>
  <c r="CZ114" i="3"/>
  <c r="CZ48" i="3"/>
  <c r="CZ112" i="3"/>
  <c r="CZ69" i="3"/>
  <c r="CZ51" i="3"/>
  <c r="CZ49" i="3"/>
  <c r="CZ43" i="3"/>
  <c r="CZ38" i="3"/>
  <c r="CZ134" i="3"/>
  <c r="CZ57" i="3"/>
  <c r="CZ39" i="3"/>
  <c r="CZ103" i="3"/>
  <c r="CZ92" i="3"/>
  <c r="CZ82" i="3"/>
  <c r="CZ80" i="3"/>
  <c r="CZ133" i="3"/>
  <c r="CZ115" i="3"/>
  <c r="CZ113" i="3"/>
  <c r="CZ107" i="3"/>
  <c r="CZ89" i="3"/>
  <c r="CZ75" i="3"/>
  <c r="CZ131" i="3"/>
  <c r="CZ72" i="3"/>
  <c r="CZ106" i="3"/>
  <c r="CZ140" i="3"/>
  <c r="CZ36" i="3"/>
  <c r="CZ79" i="3"/>
  <c r="DH43" i="3"/>
  <c r="DH115" i="3"/>
  <c r="DH53" i="3"/>
  <c r="DH64" i="3"/>
  <c r="DH98" i="3"/>
  <c r="DH124" i="3"/>
  <c r="DH63" i="3"/>
  <c r="DP99" i="3"/>
  <c r="DP56" i="3"/>
  <c r="DP82" i="3"/>
  <c r="DP116" i="3"/>
  <c r="DP47" i="3"/>
  <c r="DX67" i="3"/>
  <c r="DX120" i="3"/>
  <c r="DX122" i="3"/>
  <c r="DX76" i="3"/>
  <c r="CZ83" i="3"/>
  <c r="CZ56" i="3"/>
  <c r="CZ74" i="3"/>
  <c r="CZ116" i="3"/>
  <c r="CZ47" i="3"/>
  <c r="DH51" i="3"/>
  <c r="DH40" i="3"/>
  <c r="DH66" i="3"/>
  <c r="DH108" i="3"/>
  <c r="DH135" i="3"/>
  <c r="DH39" i="3"/>
  <c r="DP113" i="3"/>
  <c r="DP136" i="3"/>
  <c r="DP58" i="3"/>
  <c r="DP92" i="3"/>
  <c r="DP127" i="3"/>
  <c r="DX81" i="3"/>
  <c r="DX80" i="3"/>
  <c r="DX74" i="3"/>
  <c r="DP93" i="3"/>
  <c r="DH94" i="3"/>
  <c r="CZ129" i="3"/>
  <c r="CZ67" i="3"/>
  <c r="CZ136" i="3"/>
  <c r="CZ40" i="3"/>
  <c r="CZ66" i="3"/>
  <c r="CZ100" i="3"/>
  <c r="DH113" i="3"/>
  <c r="DH128" i="3"/>
  <c r="DH50" i="3"/>
  <c r="DH92" i="3"/>
  <c r="DH127" i="3"/>
  <c r="DP97" i="3"/>
  <c r="DP120" i="3"/>
  <c r="DP42" i="3"/>
  <c r="DP84" i="3"/>
  <c r="DP111" i="3"/>
  <c r="DX139" i="3"/>
  <c r="DX65" i="3"/>
  <c r="DX117" i="3"/>
  <c r="DX72" i="3"/>
  <c r="DX58" i="3"/>
  <c r="DP89" i="3"/>
  <c r="DH93" i="3"/>
  <c r="CZ54" i="3"/>
  <c r="DW39" i="3"/>
  <c r="DW38" i="3"/>
  <c r="DW96" i="3"/>
  <c r="DW46" i="3"/>
  <c r="DW102" i="3"/>
  <c r="DW58" i="3"/>
  <c r="DW111" i="3"/>
  <c r="DW37" i="3"/>
  <c r="DW93" i="3"/>
  <c r="DO81" i="3"/>
  <c r="DO103" i="3"/>
  <c r="DO113" i="3"/>
  <c r="DO114" i="3"/>
  <c r="BD164" i="3"/>
  <c r="DO80" i="3"/>
  <c r="DG130" i="3"/>
  <c r="DG44" i="3"/>
  <c r="DG140" i="3"/>
  <c r="DG49" i="3"/>
  <c r="DG108" i="3"/>
  <c r="CY50" i="3"/>
  <c r="CY64" i="3"/>
  <c r="CY65" i="3"/>
  <c r="CY72" i="3"/>
  <c r="AN164" i="3"/>
  <c r="DW114" i="3"/>
  <c r="DO119" i="3"/>
  <c r="DG82" i="3"/>
  <c r="DW77" i="3"/>
  <c r="DO71" i="3"/>
  <c r="DG76" i="3"/>
  <c r="CY136" i="3"/>
  <c r="GL26" i="3"/>
  <c r="DW76" i="3"/>
  <c r="DO55" i="3"/>
  <c r="DG50" i="3"/>
  <c r="CY107" i="3"/>
  <c r="GL25" i="3"/>
  <c r="GL24" i="3"/>
  <c r="DD73" i="3"/>
  <c r="GL90" i="3"/>
  <c r="DD118" i="3"/>
  <c r="DR140" i="3"/>
  <c r="DL84" i="3"/>
  <c r="AI95" i="3"/>
  <c r="AI23" i="3"/>
  <c r="DB121" i="3"/>
  <c r="DT83" i="3"/>
  <c r="DJ60" i="3"/>
  <c r="DD64" i="3"/>
  <c r="AQ164" i="3"/>
  <c r="AI83" i="3"/>
  <c r="DD45" i="3"/>
  <c r="DJ126" i="3"/>
  <c r="DD51" i="3"/>
  <c r="AP164" i="3"/>
  <c r="GL28" i="3"/>
  <c r="AI71" i="3"/>
  <c r="GL35" i="3"/>
  <c r="DT109" i="3"/>
  <c r="DJ70" i="3"/>
  <c r="DL122" i="3"/>
  <c r="DL91" i="3"/>
  <c r="DD61" i="3"/>
  <c r="DD126" i="3"/>
  <c r="DD112" i="3"/>
  <c r="DD59" i="3"/>
  <c r="DL138" i="3"/>
  <c r="DL132" i="3"/>
  <c r="DL86" i="3"/>
  <c r="DT59" i="3"/>
  <c r="DT123" i="3"/>
  <c r="DT56" i="3"/>
  <c r="DT120" i="3"/>
  <c r="DT54" i="3"/>
  <c r="DT118" i="3"/>
  <c r="DT44" i="3"/>
  <c r="DT108" i="3"/>
  <c r="DT61" i="3"/>
  <c r="DT58" i="3"/>
  <c r="DT57" i="3"/>
  <c r="DT50" i="3"/>
  <c r="DT67" i="3"/>
  <c r="DT131" i="3"/>
  <c r="DT64" i="3"/>
  <c r="DT128" i="3"/>
  <c r="DT62" i="3"/>
  <c r="DT126" i="3"/>
  <c r="DT52" i="3"/>
  <c r="DT116" i="3"/>
  <c r="DT77" i="3"/>
  <c r="DT74" i="3"/>
  <c r="DT73" i="3"/>
  <c r="DT66" i="3"/>
  <c r="DT53" i="3"/>
  <c r="BI164" i="3"/>
  <c r="DT75" i="3"/>
  <c r="DT139" i="3"/>
  <c r="DT72" i="3"/>
  <c r="DT136" i="3"/>
  <c r="DT70" i="3"/>
  <c r="DT134" i="3"/>
  <c r="DT60" i="3"/>
  <c r="DT124" i="3"/>
  <c r="DT93" i="3"/>
  <c r="DT90" i="3"/>
  <c r="DT89" i="3"/>
  <c r="DT82" i="3"/>
  <c r="DT127" i="3"/>
  <c r="DT51" i="3"/>
  <c r="DT115" i="3"/>
  <c r="DT48" i="3"/>
  <c r="DT112" i="3"/>
  <c r="DT46" i="3"/>
  <c r="DT110" i="3"/>
  <c r="DT36" i="3"/>
  <c r="DT100" i="3"/>
  <c r="DT45" i="3"/>
  <c r="DT42" i="3"/>
  <c r="DT41" i="3"/>
  <c r="DT99" i="3"/>
  <c r="DT96" i="3"/>
  <c r="DT94" i="3"/>
  <c r="DT84" i="3"/>
  <c r="DT137" i="3"/>
  <c r="DT107" i="3"/>
  <c r="DT104" i="3"/>
  <c r="DT102" i="3"/>
  <c r="DT92" i="3"/>
  <c r="DT55" i="3"/>
  <c r="DT132" i="3"/>
  <c r="DT106" i="3"/>
  <c r="DT98" i="3"/>
  <c r="DT63" i="3"/>
  <c r="DT140" i="3"/>
  <c r="DT114" i="3"/>
  <c r="DT138" i="3"/>
  <c r="DT130" i="3"/>
  <c r="DT91" i="3"/>
  <c r="DT88" i="3"/>
  <c r="DT86" i="3"/>
  <c r="DT76" i="3"/>
  <c r="DT125" i="3"/>
  <c r="DT121" i="3"/>
  <c r="DT122" i="3"/>
  <c r="DT117" i="3"/>
  <c r="DL95" i="3"/>
  <c r="DL87" i="3"/>
  <c r="DL51" i="3"/>
  <c r="DL115" i="3"/>
  <c r="DL48" i="3"/>
  <c r="DL112" i="3"/>
  <c r="DL46" i="3"/>
  <c r="DL110" i="3"/>
  <c r="DL36" i="3"/>
  <c r="DL100" i="3"/>
  <c r="DL45" i="3"/>
  <c r="DL42" i="3"/>
  <c r="DL41" i="3"/>
  <c r="DL59" i="3"/>
  <c r="DL123" i="3"/>
  <c r="DL56" i="3"/>
  <c r="DL120" i="3"/>
  <c r="DL54" i="3"/>
  <c r="DL118" i="3"/>
  <c r="DL44" i="3"/>
  <c r="DL108" i="3"/>
  <c r="DL61" i="3"/>
  <c r="DL58" i="3"/>
  <c r="DL57" i="3"/>
  <c r="DL50" i="3"/>
  <c r="DL75" i="3"/>
  <c r="DL136" i="3"/>
  <c r="DL60" i="3"/>
  <c r="DL93" i="3"/>
  <c r="DL89" i="3"/>
  <c r="DL83" i="3"/>
  <c r="DL67" i="3"/>
  <c r="DL131" i="3"/>
  <c r="DL64" i="3"/>
  <c r="DL128" i="3"/>
  <c r="DL62" i="3"/>
  <c r="DL126" i="3"/>
  <c r="DL52" i="3"/>
  <c r="DL116" i="3"/>
  <c r="DL77" i="3"/>
  <c r="DL74" i="3"/>
  <c r="DL73" i="3"/>
  <c r="DL66" i="3"/>
  <c r="BA164" i="3"/>
  <c r="DL139" i="3"/>
  <c r="DL72" i="3"/>
  <c r="DL70" i="3"/>
  <c r="DL134" i="3"/>
  <c r="DL124" i="3"/>
  <c r="DL90" i="3"/>
  <c r="DL82" i="3"/>
  <c r="DL43" i="3"/>
  <c r="DL107" i="3"/>
  <c r="DL40" i="3"/>
  <c r="DL104" i="3"/>
  <c r="DL38" i="3"/>
  <c r="DL102" i="3"/>
  <c r="DL92" i="3"/>
  <c r="DD56" i="3"/>
  <c r="DD37" i="3"/>
  <c r="DD62" i="3"/>
  <c r="DD48" i="3"/>
  <c r="DL68" i="3"/>
  <c r="DT68" i="3"/>
  <c r="AS164" i="3"/>
  <c r="DC38" i="3"/>
  <c r="DD100" i="3"/>
  <c r="DD54" i="3"/>
  <c r="DL98" i="3"/>
  <c r="DD58" i="3"/>
  <c r="DD52" i="3"/>
  <c r="DD46" i="3"/>
  <c r="DD123" i="3"/>
  <c r="DL137" i="3"/>
  <c r="DL109" i="3"/>
  <c r="DL96" i="3"/>
  <c r="DT78" i="3"/>
  <c r="DD57" i="3"/>
  <c r="DD116" i="3"/>
  <c r="DL130" i="3"/>
  <c r="DL106" i="3"/>
  <c r="DL76" i="3"/>
  <c r="DT43" i="3"/>
  <c r="DS72" i="3"/>
  <c r="DS107" i="3"/>
  <c r="DS70" i="3"/>
  <c r="DS71" i="3"/>
  <c r="DD108" i="3"/>
  <c r="DL114" i="3"/>
  <c r="DL99" i="3"/>
  <c r="DD74" i="3"/>
  <c r="DD131" i="3"/>
  <c r="DT119" i="3"/>
  <c r="DD66" i="3"/>
  <c r="DD42" i="3"/>
  <c r="DD44" i="3"/>
  <c r="DD128" i="3"/>
  <c r="DL121" i="3"/>
  <c r="DL88" i="3"/>
  <c r="DT38" i="3"/>
  <c r="DD81" i="3"/>
  <c r="DD101" i="3"/>
  <c r="DD39" i="3"/>
  <c r="DD83" i="3"/>
  <c r="DD80" i="3"/>
  <c r="DD78" i="3"/>
  <c r="DD68" i="3"/>
  <c r="DD132" i="3"/>
  <c r="DD109" i="3"/>
  <c r="DD106" i="3"/>
  <c r="DD105" i="3"/>
  <c r="DD98" i="3"/>
  <c r="DD104" i="3"/>
  <c r="DD91" i="3"/>
  <c r="DD88" i="3"/>
  <c r="DD86" i="3"/>
  <c r="DD76" i="3"/>
  <c r="DD140" i="3"/>
  <c r="DD125" i="3"/>
  <c r="DD122" i="3"/>
  <c r="DD121" i="3"/>
  <c r="DD114" i="3"/>
  <c r="DD40" i="3"/>
  <c r="DD102" i="3"/>
  <c r="DD92" i="3"/>
  <c r="DD99" i="3"/>
  <c r="DD96" i="3"/>
  <c r="DD94" i="3"/>
  <c r="DD84" i="3"/>
  <c r="DD138" i="3"/>
  <c r="DD137" i="3"/>
  <c r="DD130" i="3"/>
  <c r="DD107" i="3"/>
  <c r="DD38" i="3"/>
  <c r="DD75" i="3"/>
  <c r="DD139" i="3"/>
  <c r="DD72" i="3"/>
  <c r="DD136" i="3"/>
  <c r="DD70" i="3"/>
  <c r="DD134" i="3"/>
  <c r="DD60" i="3"/>
  <c r="DD124" i="3"/>
  <c r="DD93" i="3"/>
  <c r="DD90" i="3"/>
  <c r="DD89" i="3"/>
  <c r="DD82" i="3"/>
  <c r="DD43" i="3"/>
  <c r="DD110" i="3"/>
  <c r="DK48" i="3"/>
  <c r="DK96" i="3"/>
  <c r="DD41" i="3"/>
  <c r="DL125" i="3"/>
  <c r="DD50" i="3"/>
  <c r="DD77" i="3"/>
  <c r="DD36" i="3"/>
  <c r="DD120" i="3"/>
  <c r="DD67" i="3"/>
  <c r="DL105" i="3"/>
  <c r="DL140" i="3"/>
  <c r="DL94" i="3"/>
  <c r="DL80" i="3"/>
  <c r="DT105" i="3"/>
  <c r="DT80" i="3"/>
  <c r="DJ81" i="3"/>
  <c r="DB110" i="3"/>
  <c r="DJ68" i="3"/>
  <c r="DB90" i="3"/>
  <c r="AI72" i="3"/>
  <c r="GL73" i="3"/>
  <c r="DY110" i="3"/>
  <c r="BN164" i="3"/>
  <c r="DY126" i="3"/>
  <c r="DB82" i="3"/>
  <c r="DJ122" i="3"/>
  <c r="DJ73" i="3"/>
  <c r="DR38" i="3"/>
  <c r="AX164" i="3"/>
  <c r="DB41" i="3"/>
  <c r="AI53" i="3"/>
  <c r="GL69" i="3"/>
  <c r="V165" i="3"/>
  <c r="DB108" i="3"/>
  <c r="DJ106" i="3"/>
  <c r="DR97" i="3"/>
  <c r="DR86" i="3"/>
  <c r="AI140" i="3"/>
  <c r="AI84" i="3"/>
  <c r="AI45" i="3"/>
  <c r="DB92" i="3"/>
  <c r="DJ132" i="3"/>
  <c r="DR130" i="3"/>
  <c r="DR41" i="3"/>
  <c r="AI106" i="3"/>
  <c r="AI34" i="3"/>
  <c r="GL100" i="3"/>
  <c r="S165" i="3"/>
  <c r="CF94" i="3"/>
  <c r="AI121" i="3"/>
  <c r="AI119" i="3"/>
  <c r="AI115" i="3"/>
  <c r="AI108" i="3"/>
  <c r="AI91" i="3"/>
  <c r="AI89" i="3"/>
  <c r="AI49" i="3"/>
  <c r="AI42" i="3"/>
  <c r="AI36" i="3"/>
  <c r="GL92" i="3"/>
  <c r="GL89" i="3"/>
  <c r="GL84" i="3"/>
  <c r="GL83" i="3"/>
  <c r="GL81" i="3"/>
  <c r="GL74" i="3"/>
  <c r="GL70" i="3"/>
  <c r="GL46" i="3"/>
  <c r="GL31" i="3"/>
  <c r="AI21" i="3"/>
  <c r="DB54" i="3"/>
  <c r="DJ114" i="3"/>
  <c r="DJ134" i="3"/>
  <c r="DJ65" i="3"/>
  <c r="DR92" i="3"/>
  <c r="DR105" i="3"/>
  <c r="BW131" i="3"/>
  <c r="BW88" i="3"/>
  <c r="BW163" i="3" s="1"/>
  <c r="DB100" i="3"/>
  <c r="DB38" i="3"/>
  <c r="DJ42" i="3"/>
  <c r="DJ78" i="3"/>
  <c r="DR138" i="3"/>
  <c r="DR89" i="3"/>
  <c r="DS38" i="3"/>
  <c r="DS47" i="3"/>
  <c r="DS56" i="3"/>
  <c r="DS66" i="3"/>
  <c r="DS75" i="3"/>
  <c r="DS84" i="3"/>
  <c r="DS93" i="3"/>
  <c r="DS102" i="3"/>
  <c r="DS111" i="3"/>
  <c r="DS120" i="3"/>
  <c r="DS130" i="3"/>
  <c r="DS139" i="3"/>
  <c r="DS39" i="3"/>
  <c r="DS48" i="3"/>
  <c r="DS58" i="3"/>
  <c r="DS67" i="3"/>
  <c r="DS76" i="3"/>
  <c r="DS85" i="3"/>
  <c r="DS94" i="3"/>
  <c r="DS103" i="3"/>
  <c r="DS112" i="3"/>
  <c r="DS122" i="3"/>
  <c r="DS131" i="3"/>
  <c r="DS140" i="3"/>
  <c r="DS40" i="3"/>
  <c r="DS50" i="3"/>
  <c r="DS59" i="3"/>
  <c r="DS68" i="3"/>
  <c r="DS77" i="3"/>
  <c r="DS86" i="3"/>
  <c r="DS95" i="3"/>
  <c r="DS104" i="3"/>
  <c r="DS114" i="3"/>
  <c r="DS123" i="3"/>
  <c r="DS132" i="3"/>
  <c r="DS42" i="3"/>
  <c r="DS51" i="3"/>
  <c r="DS60" i="3"/>
  <c r="DS69" i="3"/>
  <c r="DS78" i="3"/>
  <c r="DS87" i="3"/>
  <c r="DS96" i="3"/>
  <c r="DS106" i="3"/>
  <c r="DS115" i="3"/>
  <c r="DS124" i="3"/>
  <c r="DS133" i="3"/>
  <c r="DS43" i="3"/>
  <c r="DS61" i="3"/>
  <c r="DS79" i="3"/>
  <c r="DS98" i="3"/>
  <c r="DS116" i="3"/>
  <c r="DS134" i="3"/>
  <c r="DS44" i="3"/>
  <c r="DS62" i="3"/>
  <c r="DS80" i="3"/>
  <c r="DS99" i="3"/>
  <c r="DS117" i="3"/>
  <c r="DS135" i="3"/>
  <c r="DS45" i="3"/>
  <c r="DS63" i="3"/>
  <c r="DS82" i="3"/>
  <c r="DS100" i="3"/>
  <c r="DS118" i="3"/>
  <c r="DS136" i="3"/>
  <c r="DS37" i="3"/>
  <c r="DS55" i="3"/>
  <c r="DS74" i="3"/>
  <c r="DS92" i="3"/>
  <c r="DS110" i="3"/>
  <c r="DS128" i="3"/>
  <c r="DS53" i="3"/>
  <c r="DS90" i="3"/>
  <c r="DS126" i="3"/>
  <c r="DS54" i="3"/>
  <c r="DS91" i="3"/>
  <c r="DS127" i="3"/>
  <c r="DS64" i="3"/>
  <c r="DS101" i="3"/>
  <c r="DS138" i="3"/>
  <c r="DS46" i="3"/>
  <c r="DS83" i="3"/>
  <c r="DS119" i="3"/>
  <c r="DS108" i="3"/>
  <c r="BH164" i="3"/>
  <c r="DS36" i="3"/>
  <c r="DS109" i="3"/>
  <c r="DS52" i="3"/>
  <c r="DS125" i="3"/>
  <c r="DS88" i="3"/>
  <c r="DK64" i="3"/>
  <c r="DK98" i="3"/>
  <c r="DK138" i="3"/>
  <c r="DK66" i="3"/>
  <c r="DK106" i="3"/>
  <c r="DK139" i="3"/>
  <c r="DK74" i="3"/>
  <c r="DK107" i="3"/>
  <c r="DK42" i="3"/>
  <c r="DK75" i="3"/>
  <c r="DK112" i="3"/>
  <c r="DK80" i="3"/>
  <c r="DK82" i="3"/>
  <c r="DK90" i="3"/>
  <c r="DK58" i="3"/>
  <c r="DK130" i="3"/>
  <c r="DK128" i="3"/>
  <c r="DK43" i="3"/>
  <c r="DK114" i="3"/>
  <c r="DK122" i="3"/>
  <c r="AZ164" i="3"/>
  <c r="DK50" i="3"/>
  <c r="DC54" i="3"/>
  <c r="DC92" i="3"/>
  <c r="DC132" i="3"/>
  <c r="DC60" i="3"/>
  <c r="DC100" i="3"/>
  <c r="DC134" i="3"/>
  <c r="DC68" i="3"/>
  <c r="DC102" i="3"/>
  <c r="DC140" i="3"/>
  <c r="DC36" i="3"/>
  <c r="DC70" i="3"/>
  <c r="DC108" i="3"/>
  <c r="DC53" i="3"/>
  <c r="DC124" i="3"/>
  <c r="DC76" i="3"/>
  <c r="DC84" i="3"/>
  <c r="DC52" i="3"/>
  <c r="DC118" i="3"/>
  <c r="DC86" i="3"/>
  <c r="DC116" i="3"/>
  <c r="DC117" i="3"/>
  <c r="DC44" i="3"/>
  <c r="AR164" i="3"/>
  <c r="DC85" i="3"/>
  <c r="DB44" i="3"/>
  <c r="DJ124" i="3"/>
  <c r="DR66" i="3"/>
  <c r="DR102" i="3"/>
  <c r="CB109" i="3"/>
  <c r="CL139" i="3"/>
  <c r="CV120" i="3"/>
  <c r="CV40" i="3"/>
  <c r="CV56" i="3"/>
  <c r="CV104" i="3"/>
  <c r="DR74" i="3"/>
  <c r="DR76" i="3"/>
  <c r="DR82" i="3"/>
  <c r="DJ129" i="3"/>
  <c r="DJ50" i="3"/>
  <c r="DJ137" i="3"/>
  <c r="DJ52" i="3"/>
  <c r="DJ58" i="3"/>
  <c r="DB105" i="3"/>
  <c r="DB118" i="3"/>
  <c r="DB113" i="3"/>
  <c r="DB98" i="3"/>
  <c r="DB36" i="3"/>
  <c r="DB49" i="3"/>
  <c r="DJ116" i="3"/>
  <c r="DR94" i="3"/>
  <c r="BQ85" i="3"/>
  <c r="CQ114" i="3"/>
  <c r="CQ163" i="3" s="1"/>
  <c r="AI130" i="3"/>
  <c r="AI124" i="3"/>
  <c r="AI116" i="3"/>
  <c r="AI111" i="3"/>
  <c r="AI107" i="3"/>
  <c r="AI105" i="3"/>
  <c r="AI104" i="3"/>
  <c r="AI100" i="3"/>
  <c r="AI99" i="3"/>
  <c r="AI87" i="3"/>
  <c r="AI81" i="3"/>
  <c r="AI79" i="3"/>
  <c r="AI73" i="3"/>
  <c r="AI69" i="3"/>
  <c r="AI67" i="3"/>
  <c r="AI65" i="3"/>
  <c r="AI63" i="3"/>
  <c r="AI61" i="3"/>
  <c r="AI60" i="3"/>
  <c r="AI56" i="3"/>
  <c r="AI52" i="3"/>
  <c r="AI48" i="3"/>
  <c r="AI43" i="3"/>
  <c r="AI41" i="3"/>
  <c r="AI40" i="3"/>
  <c r="AI35" i="3"/>
  <c r="AI33" i="3"/>
  <c r="AI32" i="3"/>
  <c r="Y165" i="3"/>
  <c r="I165" i="3"/>
  <c r="AI29" i="3"/>
  <c r="GL134" i="3"/>
  <c r="GL132" i="3"/>
  <c r="GL130" i="3"/>
  <c r="GL129" i="3"/>
  <c r="GL128" i="3"/>
  <c r="GL126" i="3"/>
  <c r="GL125" i="3"/>
  <c r="GL122" i="3"/>
  <c r="GL118" i="3"/>
  <c r="GL117" i="3"/>
  <c r="GL116" i="3"/>
  <c r="AI138" i="3"/>
  <c r="AI137" i="3"/>
  <c r="AI135" i="3"/>
  <c r="AI132" i="3"/>
  <c r="DT37" i="3"/>
  <c r="DT69" i="3"/>
  <c r="DT101" i="3"/>
  <c r="DT133" i="3"/>
  <c r="DT39" i="3"/>
  <c r="DT71" i="3"/>
  <c r="DT103" i="3"/>
  <c r="DT135" i="3"/>
  <c r="DT47" i="3"/>
  <c r="DT79" i="3"/>
  <c r="DT111" i="3"/>
  <c r="DT49" i="3"/>
  <c r="DT81" i="3"/>
  <c r="DT113" i="3"/>
  <c r="DT85" i="3"/>
  <c r="DT87" i="3"/>
  <c r="DT95" i="3"/>
  <c r="DT65" i="3"/>
  <c r="DT129" i="3"/>
  <c r="DL53" i="3"/>
  <c r="DL117" i="3"/>
  <c r="DL55" i="3"/>
  <c r="DL119" i="3"/>
  <c r="DL63" i="3"/>
  <c r="DL127" i="3"/>
  <c r="DL65" i="3"/>
  <c r="DL129" i="3"/>
  <c r="DL97" i="3"/>
  <c r="DD47" i="3"/>
  <c r="DD133" i="3"/>
  <c r="DD69" i="3"/>
  <c r="DD135" i="3"/>
  <c r="DD71" i="3"/>
  <c r="DD79" i="3"/>
  <c r="DD111" i="3"/>
  <c r="DD103" i="3"/>
  <c r="DT97" i="3"/>
  <c r="DL85" i="3"/>
  <c r="X165" i="3"/>
  <c r="AC165" i="3"/>
  <c r="AA165" i="3"/>
  <c r="AI122" i="3"/>
  <c r="AI110" i="3"/>
  <c r="AI98" i="3"/>
  <c r="AI90" i="3"/>
  <c r="AI88" i="3"/>
  <c r="AI82" i="3"/>
  <c r="AI80" i="3"/>
  <c r="AI78" i="3"/>
  <c r="AI75" i="3"/>
  <c r="AI74" i="3"/>
  <c r="AI66" i="3"/>
  <c r="AI62" i="3"/>
  <c r="AI54" i="3"/>
  <c r="AI50" i="3"/>
  <c r="AI47" i="3"/>
  <c r="AI46" i="3"/>
  <c r="AI38" i="3"/>
  <c r="AD165" i="3"/>
  <c r="AB165" i="3"/>
  <c r="T165" i="3"/>
  <c r="Z165" i="3"/>
  <c r="J165" i="3"/>
  <c r="GL138" i="3"/>
  <c r="GL135" i="3"/>
  <c r="GL131" i="3"/>
  <c r="GL127" i="3"/>
  <c r="GL120" i="3"/>
  <c r="GL119" i="3"/>
  <c r="DU58" i="3"/>
  <c r="DU56" i="3"/>
  <c r="DU94" i="3"/>
  <c r="DU99" i="3"/>
  <c r="DU104" i="3"/>
  <c r="DM51" i="3"/>
  <c r="DM78" i="3"/>
  <c r="DM83" i="3"/>
  <c r="DE115" i="3"/>
  <c r="CW104" i="3"/>
  <c r="CW86" i="3"/>
  <c r="GL114" i="3"/>
  <c r="GL113" i="3"/>
  <c r="GL111" i="3"/>
  <c r="GL110" i="3"/>
  <c r="GL104" i="3"/>
  <c r="GL97" i="3"/>
  <c r="GL96" i="3"/>
  <c r="CC95" i="3"/>
  <c r="CC163" i="3" s="1"/>
  <c r="CG137" i="3"/>
  <c r="CG163" i="3" s="1"/>
  <c r="CM101" i="3"/>
  <c r="CM163" i="3" s="1"/>
  <c r="BU87" i="3"/>
  <c r="BU163" i="3" s="1"/>
  <c r="BV80" i="3"/>
  <c r="BV163" i="3" s="1"/>
  <c r="GL108" i="3"/>
  <c r="GL87" i="3"/>
  <c r="GL85" i="3"/>
  <c r="GL80" i="3"/>
  <c r="GL78" i="3"/>
  <c r="GL75" i="3"/>
  <c r="GL72" i="3"/>
  <c r="GL68" i="3"/>
  <c r="GL67" i="3"/>
  <c r="GL66" i="3"/>
  <c r="GL65" i="3"/>
  <c r="GL64" i="3"/>
  <c r="GL63" i="3"/>
  <c r="GL62" i="3"/>
  <c r="GL61" i="3"/>
  <c r="GL60" i="3"/>
  <c r="GL59" i="3"/>
  <c r="GL58" i="3"/>
  <c r="GL57" i="3"/>
  <c r="GL56" i="3"/>
  <c r="GL54" i="3"/>
  <c r="GL53" i="3"/>
  <c r="GL52" i="3"/>
  <c r="GL51" i="3"/>
  <c r="GL50" i="3"/>
  <c r="GL49" i="3"/>
  <c r="GL48" i="3"/>
  <c r="GL47" i="3"/>
  <c r="GL43" i="3"/>
  <c r="GL42" i="3"/>
  <c r="GL41" i="3"/>
  <c r="GL40" i="3"/>
  <c r="GL38" i="3"/>
  <c r="GL37" i="3"/>
  <c r="GL36" i="3"/>
  <c r="GL34" i="3"/>
  <c r="GL33" i="3"/>
  <c r="GL32" i="3"/>
  <c r="GL30" i="3"/>
  <c r="GL29" i="3"/>
  <c r="AL179" i="3"/>
  <c r="AI27" i="3"/>
  <c r="AI26" i="3"/>
  <c r="AI25" i="3"/>
  <c r="BQ119" i="3"/>
  <c r="AI70" i="3"/>
  <c r="GL123" i="3"/>
  <c r="GL115" i="3"/>
  <c r="GL106" i="3"/>
  <c r="GL105" i="3"/>
  <c r="GL103" i="3"/>
  <c r="AI77" i="3"/>
  <c r="AI64" i="3"/>
  <c r="AI57" i="3"/>
  <c r="AI31" i="3"/>
  <c r="GL121" i="3"/>
  <c r="DB94" i="3"/>
  <c r="DJ98" i="3"/>
  <c r="DJ108" i="3"/>
  <c r="DJ54" i="3"/>
  <c r="DR58" i="3"/>
  <c r="DR68" i="3"/>
  <c r="DQ42" i="3"/>
  <c r="DQ50" i="3"/>
  <c r="DQ58" i="3"/>
  <c r="DQ66" i="3"/>
  <c r="DQ74" i="3"/>
  <c r="DQ82" i="3"/>
  <c r="DQ90" i="3"/>
  <c r="DQ98" i="3"/>
  <c r="DQ106" i="3"/>
  <c r="DQ114" i="3"/>
  <c r="DQ122" i="3"/>
  <c r="DQ130" i="3"/>
  <c r="DQ138" i="3"/>
  <c r="DQ36" i="3"/>
  <c r="DQ45" i="3"/>
  <c r="DQ54" i="3"/>
  <c r="DQ63" i="3"/>
  <c r="DQ72" i="3"/>
  <c r="DQ81" i="3"/>
  <c r="DQ91" i="3"/>
  <c r="DQ100" i="3"/>
  <c r="DQ109" i="3"/>
  <c r="DQ118" i="3"/>
  <c r="DQ127" i="3"/>
  <c r="DQ136" i="3"/>
  <c r="DQ37" i="3"/>
  <c r="DQ46" i="3"/>
  <c r="DQ55" i="3"/>
  <c r="DQ64" i="3"/>
  <c r="DQ73" i="3"/>
  <c r="DQ83" i="3"/>
  <c r="DQ92" i="3"/>
  <c r="DQ101" i="3"/>
  <c r="DQ110" i="3"/>
  <c r="DQ119" i="3"/>
  <c r="DQ128" i="3"/>
  <c r="DQ137" i="3"/>
  <c r="DQ38" i="3"/>
  <c r="DQ47" i="3"/>
  <c r="DQ56" i="3"/>
  <c r="DQ65" i="3"/>
  <c r="DQ75" i="3"/>
  <c r="DQ84" i="3"/>
  <c r="DQ93" i="3"/>
  <c r="DQ102" i="3"/>
  <c r="DQ111" i="3"/>
  <c r="DQ120" i="3"/>
  <c r="DQ129" i="3"/>
  <c r="DQ139" i="3"/>
  <c r="DQ41" i="3"/>
  <c r="DQ51" i="3"/>
  <c r="DQ60" i="3"/>
  <c r="DQ69" i="3"/>
  <c r="DQ78" i="3"/>
  <c r="DQ87" i="3"/>
  <c r="DQ96" i="3"/>
  <c r="DQ105" i="3"/>
  <c r="DQ115" i="3"/>
  <c r="DQ124" i="3"/>
  <c r="DQ133" i="3"/>
  <c r="DQ43" i="3"/>
  <c r="DQ61" i="3"/>
  <c r="DQ79" i="3"/>
  <c r="DQ97" i="3"/>
  <c r="DQ116" i="3"/>
  <c r="DQ134" i="3"/>
  <c r="DQ44" i="3"/>
  <c r="DQ62" i="3"/>
  <c r="DQ80" i="3"/>
  <c r="DQ99" i="3"/>
  <c r="DQ117" i="3"/>
  <c r="DQ135" i="3"/>
  <c r="DQ48" i="3"/>
  <c r="DQ67" i="3"/>
  <c r="DQ85" i="3"/>
  <c r="DQ103" i="3"/>
  <c r="DQ121" i="3"/>
  <c r="DQ140" i="3"/>
  <c r="DQ53" i="3"/>
  <c r="DQ71" i="3"/>
  <c r="DQ89" i="3"/>
  <c r="DQ108" i="3"/>
  <c r="DQ126" i="3"/>
  <c r="DQ49" i="3"/>
  <c r="DQ86" i="3"/>
  <c r="DQ123" i="3"/>
  <c r="DQ52" i="3"/>
  <c r="DQ88" i="3"/>
  <c r="DQ125" i="3"/>
  <c r="DQ57" i="3"/>
  <c r="DQ94" i="3"/>
  <c r="DQ131" i="3"/>
  <c r="DQ70" i="3"/>
  <c r="DQ107" i="3"/>
  <c r="DQ104" i="3"/>
  <c r="DQ39" i="3"/>
  <c r="DQ112" i="3"/>
  <c r="DQ40" i="3"/>
  <c r="DQ113" i="3"/>
  <c r="DQ76" i="3"/>
  <c r="DQ77" i="3"/>
  <c r="DQ95" i="3"/>
  <c r="DB106" i="3"/>
  <c r="DB42" i="3"/>
  <c r="DB116" i="3"/>
  <c r="DB52" i="3"/>
  <c r="DB126" i="3"/>
  <c r="DB62" i="3"/>
  <c r="DB129" i="3"/>
  <c r="DB65" i="3"/>
  <c r="DJ130" i="3"/>
  <c r="DJ66" i="3"/>
  <c r="DJ140" i="3"/>
  <c r="DJ76" i="3"/>
  <c r="DJ86" i="3"/>
  <c r="DJ89" i="3"/>
  <c r="DR90" i="3"/>
  <c r="DR100" i="3"/>
  <c r="DR36" i="3"/>
  <c r="DR110" i="3"/>
  <c r="DR46" i="3"/>
  <c r="DR113" i="3"/>
  <c r="DR49" i="3"/>
  <c r="AY164" i="3"/>
  <c r="GL86" i="3"/>
  <c r="GL82" i="3"/>
  <c r="AI24" i="3"/>
  <c r="BQ120" i="3"/>
  <c r="DQ59" i="3"/>
  <c r="DB109" i="3"/>
  <c r="AI114" i="3"/>
  <c r="AI58" i="3"/>
  <c r="GL94" i="3"/>
  <c r="CF99" i="3"/>
  <c r="AI123" i="3"/>
  <c r="AI120" i="3"/>
  <c r="AI92" i="3"/>
  <c r="AI55" i="3"/>
  <c r="AI39" i="3"/>
  <c r="GL140" i="3"/>
  <c r="CV36" i="3"/>
  <c r="CV44" i="3"/>
  <c r="CV52" i="3"/>
  <c r="CV60" i="3"/>
  <c r="CV68" i="3"/>
  <c r="CV76" i="3"/>
  <c r="CV84" i="3"/>
  <c r="CV92" i="3"/>
  <c r="CV100" i="3"/>
  <c r="CV108" i="3"/>
  <c r="CV116" i="3"/>
  <c r="CV124" i="3"/>
  <c r="CV132" i="3"/>
  <c r="CV140" i="3"/>
  <c r="CV37" i="3"/>
  <c r="CV45" i="3"/>
  <c r="CV53" i="3"/>
  <c r="CV61" i="3"/>
  <c r="CV69" i="3"/>
  <c r="CV77" i="3"/>
  <c r="CV85" i="3"/>
  <c r="CV93" i="3"/>
  <c r="CV101" i="3"/>
  <c r="CV109" i="3"/>
  <c r="CV117" i="3"/>
  <c r="CV125" i="3"/>
  <c r="CV133" i="3"/>
  <c r="CV38" i="3"/>
  <c r="CV46" i="3"/>
  <c r="CV54" i="3"/>
  <c r="CV62" i="3"/>
  <c r="CV70" i="3"/>
  <c r="CV78" i="3"/>
  <c r="CV86" i="3"/>
  <c r="CV94" i="3"/>
  <c r="CV102" i="3"/>
  <c r="CV110" i="3"/>
  <c r="CV118" i="3"/>
  <c r="CV126" i="3"/>
  <c r="CV134" i="3"/>
  <c r="CV41" i="3"/>
  <c r="CV49" i="3"/>
  <c r="CV57" i="3"/>
  <c r="CV65" i="3"/>
  <c r="CV73" i="3"/>
  <c r="CV81" i="3"/>
  <c r="CV89" i="3"/>
  <c r="CV97" i="3"/>
  <c r="CV105" i="3"/>
  <c r="CV113" i="3"/>
  <c r="CV121" i="3"/>
  <c r="CV129" i="3"/>
  <c r="CV137" i="3"/>
  <c r="CV43" i="3"/>
  <c r="CV59" i="3"/>
  <c r="CV75" i="3"/>
  <c r="CV91" i="3"/>
  <c r="CV107" i="3"/>
  <c r="CV123" i="3"/>
  <c r="CV139" i="3"/>
  <c r="CV47" i="3"/>
  <c r="CV63" i="3"/>
  <c r="CV79" i="3"/>
  <c r="CV95" i="3"/>
  <c r="CV111" i="3"/>
  <c r="CV127" i="3"/>
  <c r="CV48" i="3"/>
  <c r="CV64" i="3"/>
  <c r="CV80" i="3"/>
  <c r="CV96" i="3"/>
  <c r="CV112" i="3"/>
  <c r="CV128" i="3"/>
  <c r="CV39" i="3"/>
  <c r="CV55" i="3"/>
  <c r="CV71" i="3"/>
  <c r="CV87" i="3"/>
  <c r="CV103" i="3"/>
  <c r="CV119" i="3"/>
  <c r="CV135" i="3"/>
  <c r="CV42" i="3"/>
  <c r="CV74" i="3"/>
  <c r="CV106" i="3"/>
  <c r="CV138" i="3"/>
  <c r="CV50" i="3"/>
  <c r="CV82" i="3"/>
  <c r="CV114" i="3"/>
  <c r="CV51" i="3"/>
  <c r="CV83" i="3"/>
  <c r="CV115" i="3"/>
  <c r="CV66" i="3"/>
  <c r="CV98" i="3"/>
  <c r="CV130" i="3"/>
  <c r="CV88" i="3"/>
  <c r="AK164" i="3"/>
  <c r="CV90" i="3"/>
  <c r="CV99" i="3"/>
  <c r="CV58" i="3"/>
  <c r="CV122" i="3"/>
  <c r="CV67" i="3"/>
  <c r="CV131" i="3"/>
  <c r="CV72" i="3"/>
  <c r="CV136" i="3"/>
  <c r="DB138" i="3"/>
  <c r="DJ44" i="3"/>
  <c r="DR122" i="3"/>
  <c r="DR78" i="3"/>
  <c r="AI139" i="3"/>
  <c r="DA44" i="3"/>
  <c r="DA57" i="3"/>
  <c r="DA68" i="3"/>
  <c r="DA81" i="3"/>
  <c r="DA92" i="3"/>
  <c r="DA105" i="3"/>
  <c r="DA117" i="3"/>
  <c r="DA130" i="3"/>
  <c r="DA45" i="3"/>
  <c r="DA58" i="3"/>
  <c r="DA69" i="3"/>
  <c r="DA82" i="3"/>
  <c r="DA93" i="3"/>
  <c r="DA107" i="3"/>
  <c r="DA120" i="3"/>
  <c r="DA131" i="3"/>
  <c r="DA48" i="3"/>
  <c r="DA59" i="3"/>
  <c r="DA72" i="3"/>
  <c r="DA83" i="3"/>
  <c r="DA97" i="3"/>
  <c r="DA108" i="3"/>
  <c r="DA121" i="3"/>
  <c r="DA132" i="3"/>
  <c r="DA43" i="3"/>
  <c r="DA56" i="3"/>
  <c r="DA67" i="3"/>
  <c r="DA80" i="3"/>
  <c r="DA91" i="3"/>
  <c r="DA104" i="3"/>
  <c r="DA115" i="3"/>
  <c r="DA129" i="3"/>
  <c r="DA140" i="3"/>
  <c r="DA50" i="3"/>
  <c r="DA75" i="3"/>
  <c r="DA99" i="3"/>
  <c r="DA123" i="3"/>
  <c r="DA51" i="3"/>
  <c r="DA76" i="3"/>
  <c r="DA100" i="3"/>
  <c r="DA124" i="3"/>
  <c r="DA53" i="3"/>
  <c r="DA77" i="3"/>
  <c r="DA101" i="3"/>
  <c r="DA125" i="3"/>
  <c r="DA41" i="3"/>
  <c r="DA66" i="3"/>
  <c r="DA90" i="3"/>
  <c r="DA114" i="3"/>
  <c r="DA139" i="3"/>
  <c r="DA36" i="3"/>
  <c r="DA85" i="3"/>
  <c r="DA133" i="3"/>
  <c r="DA37" i="3"/>
  <c r="DA88" i="3"/>
  <c r="DA136" i="3"/>
  <c r="DA40" i="3"/>
  <c r="DA89" i="3"/>
  <c r="DA137" i="3"/>
  <c r="DA61" i="3"/>
  <c r="DA112" i="3"/>
  <c r="DA49" i="3"/>
  <c r="DA60" i="3"/>
  <c r="DA65" i="3"/>
  <c r="DA109" i="3"/>
  <c r="DA73" i="3"/>
  <c r="DA98" i="3"/>
  <c r="DA113" i="3"/>
  <c r="DA122" i="3"/>
  <c r="DB130" i="3"/>
  <c r="DB66" i="3"/>
  <c r="DB140" i="3"/>
  <c r="DB76" i="3"/>
  <c r="DB86" i="3"/>
  <c r="DB89" i="3"/>
  <c r="DJ90" i="3"/>
  <c r="DJ100" i="3"/>
  <c r="DJ36" i="3"/>
  <c r="DJ110" i="3"/>
  <c r="DJ46" i="3"/>
  <c r="DJ113" i="3"/>
  <c r="DJ49" i="3"/>
  <c r="DR114" i="3"/>
  <c r="DR50" i="3"/>
  <c r="DR124" i="3"/>
  <c r="DR60" i="3"/>
  <c r="DR134" i="3"/>
  <c r="DR70" i="3"/>
  <c r="DR137" i="3"/>
  <c r="DR73" i="3"/>
  <c r="GL91" i="3"/>
  <c r="AI30" i="3"/>
  <c r="AI136" i="3"/>
  <c r="CP128" i="3"/>
  <c r="CP163" i="3" s="1"/>
  <c r="CD132" i="3"/>
  <c r="CD163" i="3" s="1"/>
  <c r="GL107" i="3"/>
  <c r="GL98" i="3"/>
  <c r="AI128" i="3"/>
  <c r="AI103" i="3"/>
  <c r="AI76" i="3"/>
  <c r="AI68" i="3"/>
  <c r="AI59" i="3"/>
  <c r="AI44" i="3"/>
  <c r="AI37" i="3"/>
  <c r="DR39" i="3"/>
  <c r="DR55" i="3"/>
  <c r="DR71" i="3"/>
  <c r="DR87" i="3"/>
  <c r="DR103" i="3"/>
  <c r="DR119" i="3"/>
  <c r="DR135" i="3"/>
  <c r="DR43" i="3"/>
  <c r="DR61" i="3"/>
  <c r="DR79" i="3"/>
  <c r="DR96" i="3"/>
  <c r="DR115" i="3"/>
  <c r="DR133" i="3"/>
  <c r="DR45" i="3"/>
  <c r="DR63" i="3"/>
  <c r="DR80" i="3"/>
  <c r="DR99" i="3"/>
  <c r="DR117" i="3"/>
  <c r="DR136" i="3"/>
  <c r="DR47" i="3"/>
  <c r="DR64" i="3"/>
  <c r="DR83" i="3"/>
  <c r="DR101" i="3"/>
  <c r="DR120" i="3"/>
  <c r="DR139" i="3"/>
  <c r="DR53" i="3"/>
  <c r="DR72" i="3"/>
  <c r="DR91" i="3"/>
  <c r="DR109" i="3"/>
  <c r="DR127" i="3"/>
  <c r="DR56" i="3"/>
  <c r="DR93" i="3"/>
  <c r="DR128" i="3"/>
  <c r="DR59" i="3"/>
  <c r="DR95" i="3"/>
  <c r="DR131" i="3"/>
  <c r="DR67" i="3"/>
  <c r="DR104" i="3"/>
  <c r="DR40" i="3"/>
  <c r="DR77" i="3"/>
  <c r="DR112" i="3"/>
  <c r="DR107" i="3"/>
  <c r="DR37" i="3"/>
  <c r="DR111" i="3"/>
  <c r="DR48" i="3"/>
  <c r="DR123" i="3"/>
  <c r="DR75" i="3"/>
  <c r="DR69" i="3"/>
  <c r="DR85" i="3"/>
  <c r="DR88" i="3"/>
  <c r="DR51" i="3"/>
  <c r="DB39" i="3"/>
  <c r="DB55" i="3"/>
  <c r="DB71" i="3"/>
  <c r="DB87" i="3"/>
  <c r="DB103" i="3"/>
  <c r="DB119" i="3"/>
  <c r="DB135" i="3"/>
  <c r="DB40" i="3"/>
  <c r="DB56" i="3"/>
  <c r="DB72" i="3"/>
  <c r="DB88" i="3"/>
  <c r="DB104" i="3"/>
  <c r="DB120" i="3"/>
  <c r="DB136" i="3"/>
  <c r="DB43" i="3"/>
  <c r="DB59" i="3"/>
  <c r="DB75" i="3"/>
  <c r="DB91" i="3"/>
  <c r="DB107" i="3"/>
  <c r="DB123" i="3"/>
  <c r="DB139" i="3"/>
  <c r="DB37" i="3"/>
  <c r="DB53" i="3"/>
  <c r="DB69" i="3"/>
  <c r="DB85" i="3"/>
  <c r="DB101" i="3"/>
  <c r="DB117" i="3"/>
  <c r="DB133" i="3"/>
  <c r="DB47" i="3"/>
  <c r="DB79" i="3"/>
  <c r="DB111" i="3"/>
  <c r="DB48" i="3"/>
  <c r="DB80" i="3"/>
  <c r="DB112" i="3"/>
  <c r="DB51" i="3"/>
  <c r="DB83" i="3"/>
  <c r="DB115" i="3"/>
  <c r="DB67" i="3"/>
  <c r="DB99" i="3"/>
  <c r="DB131" i="3"/>
  <c r="DB61" i="3"/>
  <c r="DB125" i="3"/>
  <c r="DB63" i="3"/>
  <c r="DB127" i="3"/>
  <c r="DB64" i="3"/>
  <c r="DB128" i="3"/>
  <c r="DB95" i="3"/>
  <c r="DB93" i="3"/>
  <c r="DB77" i="3"/>
  <c r="DB45" i="3"/>
  <c r="DB96" i="3"/>
  <c r="DB84" i="3"/>
  <c r="DJ118" i="3"/>
  <c r="DJ57" i="3"/>
  <c r="DR132" i="3"/>
  <c r="DR81" i="3"/>
  <c r="GL88" i="3"/>
  <c r="AI131" i="3"/>
  <c r="CN140" i="3"/>
  <c r="CN163" i="3" s="1"/>
  <c r="DY38" i="3"/>
  <c r="DY42" i="3"/>
  <c r="DY50" i="3"/>
  <c r="DY58" i="3"/>
  <c r="DY66" i="3"/>
  <c r="DY74" i="3"/>
  <c r="DY82" i="3"/>
  <c r="DY90" i="3"/>
  <c r="DY98" i="3"/>
  <c r="DY106" i="3"/>
  <c r="DY114" i="3"/>
  <c r="DY122" i="3"/>
  <c r="DY130" i="3"/>
  <c r="DY138" i="3"/>
  <c r="DY43" i="3"/>
  <c r="DY51" i="3"/>
  <c r="DY59" i="3"/>
  <c r="DY67" i="3"/>
  <c r="DY75" i="3"/>
  <c r="DY83" i="3"/>
  <c r="DY91" i="3"/>
  <c r="DY99" i="3"/>
  <c r="DY107" i="3"/>
  <c r="DY115" i="3"/>
  <c r="DY123" i="3"/>
  <c r="DY131" i="3"/>
  <c r="DY139" i="3"/>
  <c r="DY44" i="3"/>
  <c r="DY52" i="3"/>
  <c r="DY60" i="3"/>
  <c r="DY68" i="3"/>
  <c r="DY76" i="3"/>
  <c r="DY84" i="3"/>
  <c r="DY92" i="3"/>
  <c r="DY100" i="3"/>
  <c r="DY108" i="3"/>
  <c r="DY116" i="3"/>
  <c r="DY124" i="3"/>
  <c r="DY132" i="3"/>
  <c r="DY140" i="3"/>
  <c r="DY39" i="3"/>
  <c r="DY47" i="3"/>
  <c r="DY55" i="3"/>
  <c r="DY63" i="3"/>
  <c r="DY71" i="3"/>
  <c r="DY79" i="3"/>
  <c r="DY87" i="3"/>
  <c r="DY95" i="3"/>
  <c r="DY103" i="3"/>
  <c r="DY111" i="3"/>
  <c r="DY119" i="3"/>
  <c r="DY127" i="3"/>
  <c r="DY135" i="3"/>
  <c r="DY49" i="3"/>
  <c r="DY65" i="3"/>
  <c r="DY81" i="3"/>
  <c r="DY97" i="3"/>
  <c r="DY113" i="3"/>
  <c r="DY129" i="3"/>
  <c r="DY36" i="3"/>
  <c r="DY53" i="3"/>
  <c r="DY69" i="3"/>
  <c r="DY85" i="3"/>
  <c r="DY101" i="3"/>
  <c r="DY117" i="3"/>
  <c r="DY133" i="3"/>
  <c r="DY37" i="3"/>
  <c r="DY54" i="3"/>
  <c r="DY70" i="3"/>
  <c r="DY86" i="3"/>
  <c r="DY102" i="3"/>
  <c r="DY118" i="3"/>
  <c r="DY134" i="3"/>
  <c r="DY45" i="3"/>
  <c r="DY61" i="3"/>
  <c r="DY77" i="3"/>
  <c r="DY93" i="3"/>
  <c r="DY109" i="3"/>
  <c r="DY125" i="3"/>
  <c r="DY48" i="3"/>
  <c r="DY80" i="3"/>
  <c r="DY112" i="3"/>
  <c r="DY56" i="3"/>
  <c r="DY88" i="3"/>
  <c r="DY120" i="3"/>
  <c r="DY57" i="3"/>
  <c r="DY89" i="3"/>
  <c r="DY121" i="3"/>
  <c r="DY40" i="3"/>
  <c r="DY72" i="3"/>
  <c r="DY104" i="3"/>
  <c r="DY136" i="3"/>
  <c r="DY94" i="3"/>
  <c r="DY96" i="3"/>
  <c r="DY41" i="3"/>
  <c r="DY105" i="3"/>
  <c r="DY64" i="3"/>
  <c r="DY128" i="3"/>
  <c r="DY73" i="3"/>
  <c r="DY137" i="3"/>
  <c r="DY78" i="3"/>
  <c r="DB122" i="3"/>
  <c r="DB58" i="3"/>
  <c r="DB132" i="3"/>
  <c r="DB68" i="3"/>
  <c r="DB78" i="3"/>
  <c r="DB81" i="3"/>
  <c r="DJ82" i="3"/>
  <c r="DJ92" i="3"/>
  <c r="DJ102" i="3"/>
  <c r="DJ38" i="3"/>
  <c r="DJ105" i="3"/>
  <c r="DJ41" i="3"/>
  <c r="DR106" i="3"/>
  <c r="DR42" i="3"/>
  <c r="DR116" i="3"/>
  <c r="DR52" i="3"/>
  <c r="DR126" i="3"/>
  <c r="DR62" i="3"/>
  <c r="DR129" i="3"/>
  <c r="DR65" i="3"/>
  <c r="BG164" i="3"/>
  <c r="CA89" i="3"/>
  <c r="CA163" i="3" s="1"/>
  <c r="BZ125" i="3"/>
  <c r="BZ163" i="3" s="1"/>
  <c r="DY62" i="3"/>
  <c r="DQ132" i="3"/>
  <c r="GL102" i="3"/>
  <c r="GL99" i="3"/>
  <c r="GL95" i="3"/>
  <c r="AI127" i="3"/>
  <c r="AI51" i="3"/>
  <c r="GL137" i="3"/>
  <c r="DJ47" i="3"/>
  <c r="DJ63" i="3"/>
  <c r="DJ79" i="3"/>
  <c r="DJ95" i="3"/>
  <c r="DJ111" i="3"/>
  <c r="DJ127" i="3"/>
  <c r="DJ48" i="3"/>
  <c r="DJ64" i="3"/>
  <c r="DJ80" i="3"/>
  <c r="DJ96" i="3"/>
  <c r="DJ112" i="3"/>
  <c r="DJ128" i="3"/>
  <c r="DJ51" i="3"/>
  <c r="DJ67" i="3"/>
  <c r="DJ83" i="3"/>
  <c r="DJ99" i="3"/>
  <c r="DJ115" i="3"/>
  <c r="DJ131" i="3"/>
  <c r="DJ45" i="3"/>
  <c r="DJ61" i="3"/>
  <c r="DJ77" i="3"/>
  <c r="DJ93" i="3"/>
  <c r="DJ109" i="3"/>
  <c r="DJ125" i="3"/>
  <c r="DJ59" i="3"/>
  <c r="DJ91" i="3"/>
  <c r="DJ123" i="3"/>
  <c r="DJ37" i="3"/>
  <c r="DJ69" i="3"/>
  <c r="DJ101" i="3"/>
  <c r="DJ133" i="3"/>
  <c r="DJ39" i="3"/>
  <c r="DJ71" i="3"/>
  <c r="DJ103" i="3"/>
  <c r="DJ135" i="3"/>
  <c r="DJ55" i="3"/>
  <c r="DJ87" i="3"/>
  <c r="DJ119" i="3"/>
  <c r="DJ40" i="3"/>
  <c r="DJ104" i="3"/>
  <c r="DJ43" i="3"/>
  <c r="DJ107" i="3"/>
  <c r="DJ53" i="3"/>
  <c r="DJ117" i="3"/>
  <c r="DJ75" i="3"/>
  <c r="DJ139" i="3"/>
  <c r="DJ56" i="3"/>
  <c r="DJ72" i="3"/>
  <c r="DJ120" i="3"/>
  <c r="DJ85" i="3"/>
  <c r="DJ88" i="3"/>
  <c r="DJ136" i="3"/>
  <c r="DB74" i="3"/>
  <c r="DB97" i="3"/>
  <c r="DJ121" i="3"/>
  <c r="AI129" i="3"/>
  <c r="DR125" i="3"/>
  <c r="DI40" i="3"/>
  <c r="DI50" i="3"/>
  <c r="DI59" i="3"/>
  <c r="DI68" i="3"/>
  <c r="DI77" i="3"/>
  <c r="DI86" i="3"/>
  <c r="DI95" i="3"/>
  <c r="DI104" i="3"/>
  <c r="DI114" i="3"/>
  <c r="DI123" i="3"/>
  <c r="DI132" i="3"/>
  <c r="DI42" i="3"/>
  <c r="DI51" i="3"/>
  <c r="DI60" i="3"/>
  <c r="DI69" i="3"/>
  <c r="DI78" i="3"/>
  <c r="DI87" i="3"/>
  <c r="DI96" i="3"/>
  <c r="DI106" i="3"/>
  <c r="DI115" i="3"/>
  <c r="DI124" i="3"/>
  <c r="DI133" i="3"/>
  <c r="DI43" i="3"/>
  <c r="DI52" i="3"/>
  <c r="DI61" i="3"/>
  <c r="DI70" i="3"/>
  <c r="DI79" i="3"/>
  <c r="DI88" i="3"/>
  <c r="DI98" i="3"/>
  <c r="DI107" i="3"/>
  <c r="DI116" i="3"/>
  <c r="DI125" i="3"/>
  <c r="DI134" i="3"/>
  <c r="DI39" i="3"/>
  <c r="DI48" i="3"/>
  <c r="DI58" i="3"/>
  <c r="DI67" i="3"/>
  <c r="DI76" i="3"/>
  <c r="DI85" i="3"/>
  <c r="DI94" i="3"/>
  <c r="DI103" i="3"/>
  <c r="DI112" i="3"/>
  <c r="DI122" i="3"/>
  <c r="DI131" i="3"/>
  <c r="DI140" i="3"/>
  <c r="DI47" i="3"/>
  <c r="DI66" i="3"/>
  <c r="DI84" i="3"/>
  <c r="DI102" i="3"/>
  <c r="DI120" i="3"/>
  <c r="DI139" i="3"/>
  <c r="DI53" i="3"/>
  <c r="DI71" i="3"/>
  <c r="DI90" i="3"/>
  <c r="DI108" i="3"/>
  <c r="DI126" i="3"/>
  <c r="DI36" i="3"/>
  <c r="DI54" i="3"/>
  <c r="DI72" i="3"/>
  <c r="DI91" i="3"/>
  <c r="DI109" i="3"/>
  <c r="DI127" i="3"/>
  <c r="DI45" i="3"/>
  <c r="DI63" i="3"/>
  <c r="DI82" i="3"/>
  <c r="DI100" i="3"/>
  <c r="DI118" i="3"/>
  <c r="DI136" i="3"/>
  <c r="DI55" i="3"/>
  <c r="DI92" i="3"/>
  <c r="DI128" i="3"/>
  <c r="DI56" i="3"/>
  <c r="DI93" i="3"/>
  <c r="DI130" i="3"/>
  <c r="DI62" i="3"/>
  <c r="DI99" i="3"/>
  <c r="DI135" i="3"/>
  <c r="DI38" i="3"/>
  <c r="DI75" i="3"/>
  <c r="DI111" i="3"/>
  <c r="DI83" i="3"/>
  <c r="DI101" i="3"/>
  <c r="DI37" i="3"/>
  <c r="DI110" i="3"/>
  <c r="DI64" i="3"/>
  <c r="DI138" i="3"/>
  <c r="DI44" i="3"/>
  <c r="DI46" i="3"/>
  <c r="DI74" i="3"/>
  <c r="DI119" i="3"/>
  <c r="DI117" i="3"/>
  <c r="DB114" i="3"/>
  <c r="DB50" i="3"/>
  <c r="DB124" i="3"/>
  <c r="DB60" i="3"/>
  <c r="DB134" i="3"/>
  <c r="DB70" i="3"/>
  <c r="DB137" i="3"/>
  <c r="DB73" i="3"/>
  <c r="DJ138" i="3"/>
  <c r="DJ74" i="3"/>
  <c r="DJ84" i="3"/>
  <c r="DJ94" i="3"/>
  <c r="DJ97" i="3"/>
  <c r="DR98" i="3"/>
  <c r="DR108" i="3"/>
  <c r="DR44" i="3"/>
  <c r="DR118" i="3"/>
  <c r="DR54" i="3"/>
  <c r="DR121" i="3"/>
  <c r="DR57" i="3"/>
  <c r="BF164" i="3"/>
  <c r="AE165" i="3"/>
  <c r="DY46" i="3"/>
  <c r="DQ68" i="3"/>
  <c r="DI80" i="3"/>
  <c r="GL93" i="3"/>
  <c r="GL45" i="3"/>
  <c r="DS41" i="3"/>
  <c r="DS49" i="3"/>
  <c r="DS57" i="3"/>
  <c r="DS65" i="3"/>
  <c r="DS73" i="3"/>
  <c r="DS81" i="3"/>
  <c r="DS89" i="3"/>
  <c r="DS97" i="3"/>
  <c r="DS105" i="3"/>
  <c r="DS113" i="3"/>
  <c r="DS121" i="3"/>
  <c r="DS129" i="3"/>
  <c r="DS137" i="3"/>
  <c r="DK37" i="3"/>
  <c r="DK45" i="3"/>
  <c r="DK53" i="3"/>
  <c r="DK61" i="3"/>
  <c r="DK69" i="3"/>
  <c r="DK77" i="3"/>
  <c r="DK85" i="3"/>
  <c r="DK93" i="3"/>
  <c r="DK101" i="3"/>
  <c r="DK109" i="3"/>
  <c r="DK117" i="3"/>
  <c r="DK125" i="3"/>
  <c r="DK133" i="3"/>
  <c r="DK38" i="3"/>
  <c r="DK46" i="3"/>
  <c r="DK54" i="3"/>
  <c r="DK62" i="3"/>
  <c r="DK70" i="3"/>
  <c r="DK78" i="3"/>
  <c r="DK86" i="3"/>
  <c r="DK94" i="3"/>
  <c r="DK102" i="3"/>
  <c r="DK110" i="3"/>
  <c r="DK118" i="3"/>
  <c r="DK126" i="3"/>
  <c r="DK134" i="3"/>
  <c r="DK39" i="3"/>
  <c r="DK47" i="3"/>
  <c r="DK55" i="3"/>
  <c r="DK63" i="3"/>
  <c r="DK71" i="3"/>
  <c r="DK79" i="3"/>
  <c r="DK87" i="3"/>
  <c r="DK95" i="3"/>
  <c r="DK103" i="3"/>
  <c r="DK111" i="3"/>
  <c r="DK119" i="3"/>
  <c r="DK127" i="3"/>
  <c r="DK135" i="3"/>
  <c r="DK36" i="3"/>
  <c r="DK44" i="3"/>
  <c r="DK52" i="3"/>
  <c r="DK60" i="3"/>
  <c r="DK68" i="3"/>
  <c r="DK76" i="3"/>
  <c r="DK84" i="3"/>
  <c r="DK92" i="3"/>
  <c r="DK100" i="3"/>
  <c r="DK108" i="3"/>
  <c r="DK116" i="3"/>
  <c r="DK124" i="3"/>
  <c r="DK132" i="3"/>
  <c r="DK140" i="3"/>
  <c r="DK51" i="3"/>
  <c r="DK67" i="3"/>
  <c r="DK83" i="3"/>
  <c r="DK99" i="3"/>
  <c r="DK115" i="3"/>
  <c r="DK131" i="3"/>
  <c r="DK40" i="3"/>
  <c r="DK56" i="3"/>
  <c r="DK72" i="3"/>
  <c r="DK88" i="3"/>
  <c r="DK104" i="3"/>
  <c r="DK120" i="3"/>
  <c r="DK136" i="3"/>
  <c r="DK41" i="3"/>
  <c r="DK57" i="3"/>
  <c r="DK73" i="3"/>
  <c r="DK89" i="3"/>
  <c r="DK105" i="3"/>
  <c r="DK121" i="3"/>
  <c r="DK137" i="3"/>
  <c r="DK49" i="3"/>
  <c r="DK65" i="3"/>
  <c r="DK81" i="3"/>
  <c r="DK97" i="3"/>
  <c r="DK113" i="3"/>
  <c r="DK129" i="3"/>
  <c r="DC41" i="3"/>
  <c r="DC49" i="3"/>
  <c r="DC57" i="3"/>
  <c r="DC65" i="3"/>
  <c r="DC73" i="3"/>
  <c r="DC81" i="3"/>
  <c r="DC89" i="3"/>
  <c r="DC97" i="3"/>
  <c r="DC105" i="3"/>
  <c r="DC113" i="3"/>
  <c r="DC121" i="3"/>
  <c r="DC129" i="3"/>
  <c r="DC137" i="3"/>
  <c r="DC42" i="3"/>
  <c r="DC50" i="3"/>
  <c r="DC58" i="3"/>
  <c r="DC66" i="3"/>
  <c r="DC74" i="3"/>
  <c r="DC82" i="3"/>
  <c r="DC90" i="3"/>
  <c r="DC98" i="3"/>
  <c r="DC106" i="3"/>
  <c r="DC114" i="3"/>
  <c r="DC122" i="3"/>
  <c r="DC130" i="3"/>
  <c r="DC138" i="3"/>
  <c r="DC43" i="3"/>
  <c r="DC51" i="3"/>
  <c r="DC59" i="3"/>
  <c r="DC67" i="3"/>
  <c r="DC75" i="3"/>
  <c r="DC83" i="3"/>
  <c r="DC91" i="3"/>
  <c r="DC99" i="3"/>
  <c r="DC107" i="3"/>
  <c r="DC115" i="3"/>
  <c r="DC123" i="3"/>
  <c r="DC131" i="3"/>
  <c r="DC139" i="3"/>
  <c r="DC40" i="3"/>
  <c r="DC48" i="3"/>
  <c r="DC56" i="3"/>
  <c r="DC64" i="3"/>
  <c r="DC72" i="3"/>
  <c r="DC80" i="3"/>
  <c r="DC88" i="3"/>
  <c r="DC96" i="3"/>
  <c r="DC104" i="3"/>
  <c r="DC112" i="3"/>
  <c r="DC120" i="3"/>
  <c r="DC128" i="3"/>
  <c r="DC136" i="3"/>
  <c r="DC45" i="3"/>
  <c r="DC61" i="3"/>
  <c r="DC77" i="3"/>
  <c r="DC93" i="3"/>
  <c r="DC109" i="3"/>
  <c r="DC125" i="3"/>
  <c r="DC46" i="3"/>
  <c r="DC62" i="3"/>
  <c r="DC78" i="3"/>
  <c r="DC94" i="3"/>
  <c r="DC110" i="3"/>
  <c r="DC126" i="3"/>
  <c r="DC47" i="3"/>
  <c r="DC63" i="3"/>
  <c r="DC79" i="3"/>
  <c r="DC95" i="3"/>
  <c r="DC111" i="3"/>
  <c r="DC127" i="3"/>
  <c r="DC39" i="3"/>
  <c r="DC55" i="3"/>
  <c r="DC71" i="3"/>
  <c r="DC87" i="3"/>
  <c r="DC103" i="3"/>
  <c r="DC119" i="3"/>
  <c r="DC135" i="3"/>
  <c r="DK123" i="3"/>
  <c r="DK91" i="3"/>
  <c r="DK59" i="3"/>
  <c r="DC133" i="3"/>
  <c r="DC101" i="3"/>
  <c r="DC69" i="3"/>
  <c r="DC37" i="3"/>
  <c r="GL27" i="3"/>
  <c r="DL39" i="3"/>
  <c r="DL71" i="3"/>
  <c r="DL103" i="3"/>
  <c r="DL135" i="3"/>
  <c r="DL47" i="3"/>
  <c r="DL79" i="3"/>
  <c r="DL111" i="3"/>
  <c r="DL49" i="3"/>
  <c r="DL81" i="3"/>
  <c r="DL113" i="3"/>
  <c r="DL37" i="3"/>
  <c r="DL69" i="3"/>
  <c r="DL101" i="3"/>
  <c r="DL133" i="3"/>
  <c r="DD55" i="3"/>
  <c r="DD87" i="3"/>
  <c r="DD119" i="3"/>
  <c r="DD63" i="3"/>
  <c r="DD95" i="3"/>
  <c r="DD127" i="3"/>
  <c r="DD65" i="3"/>
  <c r="DD97" i="3"/>
  <c r="DD129" i="3"/>
  <c r="DD53" i="3"/>
  <c r="DD85" i="3"/>
  <c r="DD117" i="3"/>
  <c r="DD113" i="3"/>
  <c r="DD49" i="3"/>
  <c r="FT51" i="6"/>
  <c r="FT113" i="6"/>
  <c r="FT81" i="6"/>
  <c r="FT35" i="6"/>
  <c r="FT103" i="6"/>
  <c r="FT107" i="6"/>
  <c r="FT72" i="6"/>
  <c r="FT69" i="6"/>
  <c r="FT68" i="6"/>
  <c r="FT114" i="6"/>
  <c r="FT83" i="6"/>
  <c r="GI40" i="6"/>
  <c r="GI103" i="6"/>
  <c r="GI62" i="6"/>
  <c r="GI39" i="6"/>
  <c r="GI59" i="6"/>
  <c r="GI65" i="6"/>
  <c r="GI77" i="6"/>
  <c r="GI82" i="6"/>
  <c r="GI73" i="6"/>
  <c r="GI71" i="6"/>
  <c r="DG103" i="6"/>
  <c r="DG110" i="6"/>
  <c r="FK50" i="6"/>
  <c r="FK86" i="6"/>
  <c r="FK37" i="6"/>
  <c r="FK92" i="6"/>
  <c r="FK49" i="6"/>
  <c r="FK110" i="6"/>
  <c r="FK77" i="6"/>
  <c r="FK36" i="6"/>
  <c r="FK66" i="6"/>
  <c r="FK81" i="6"/>
  <c r="FK82" i="6"/>
  <c r="FK38" i="6"/>
  <c r="FK85" i="6"/>
  <c r="FK44" i="6"/>
  <c r="FK56" i="6"/>
  <c r="FK88" i="6"/>
  <c r="FK46" i="6"/>
  <c r="FK93" i="6"/>
  <c r="FK52" i="6"/>
  <c r="FK84" i="6"/>
  <c r="FK59" i="6"/>
  <c r="FK45" i="6"/>
  <c r="FK100" i="6"/>
  <c r="FK67" i="6"/>
  <c r="FK106" i="6"/>
  <c r="FK53" i="6"/>
  <c r="FK108" i="6"/>
  <c r="FK91" i="6"/>
  <c r="FK89" i="6"/>
  <c r="FK90" i="6"/>
  <c r="FK48" i="6"/>
  <c r="FK55" i="6"/>
  <c r="FO105" i="6"/>
  <c r="FO74" i="6"/>
  <c r="FO114" i="6"/>
  <c r="FO38" i="6"/>
  <c r="FO39" i="6"/>
  <c r="FO41" i="6"/>
  <c r="FO54" i="6"/>
  <c r="FO69" i="6"/>
  <c r="FO56" i="6"/>
  <c r="FO68" i="6"/>
  <c r="FO101" i="6"/>
  <c r="FO44" i="6"/>
  <c r="FO98" i="6"/>
  <c r="FO59" i="6"/>
  <c r="FO112" i="6"/>
  <c r="FO89" i="6"/>
  <c r="FO110" i="6"/>
  <c r="FO86" i="6"/>
  <c r="FO88" i="6"/>
  <c r="FT59" i="6"/>
  <c r="FT71" i="6"/>
  <c r="FT80" i="6"/>
  <c r="FT110" i="6"/>
  <c r="GI106" i="6"/>
  <c r="GI53" i="6"/>
  <c r="GE74" i="6"/>
  <c r="GE61" i="6"/>
  <c r="GE54" i="6"/>
  <c r="GE62" i="6"/>
  <c r="GE60" i="6"/>
  <c r="DC63" i="6"/>
  <c r="DC78" i="6"/>
  <c r="DC69" i="6"/>
  <c r="DC82" i="6"/>
  <c r="DC40" i="6"/>
  <c r="DC52" i="6"/>
  <c r="DC83" i="6"/>
  <c r="DC97" i="6"/>
  <c r="DC95" i="6"/>
  <c r="DC30" i="6"/>
  <c r="DC102" i="6"/>
  <c r="DC93" i="6"/>
  <c r="DC42" i="6"/>
  <c r="DC114" i="6"/>
  <c r="DC88" i="6"/>
  <c r="DC100" i="6"/>
  <c r="DC131" i="6"/>
  <c r="DC31" i="6"/>
  <c r="DC103" i="6"/>
  <c r="DC38" i="6"/>
  <c r="DC110" i="6"/>
  <c r="DC29" i="6"/>
  <c r="DC109" i="6"/>
  <c r="DC50" i="6"/>
  <c r="DC122" i="6"/>
  <c r="DC104" i="6"/>
  <c r="DC116" i="6"/>
  <c r="DC39" i="6"/>
  <c r="DC111" i="6"/>
  <c r="DC46" i="6"/>
  <c r="DC118" i="6"/>
  <c r="DC45" i="6"/>
  <c r="DC117" i="6"/>
  <c r="DC58" i="6"/>
  <c r="DC130" i="6"/>
  <c r="DC132" i="6"/>
  <c r="DC49" i="6"/>
  <c r="DC127" i="6"/>
  <c r="DC133" i="6"/>
  <c r="DC67" i="6"/>
  <c r="H160" i="6"/>
  <c r="DC56" i="6"/>
  <c r="DC99" i="6"/>
  <c r="DC48" i="6"/>
  <c r="DC91" i="6"/>
  <c r="DC34" i="6"/>
  <c r="DC72" i="6"/>
  <c r="DC115" i="6"/>
  <c r="DC105" i="6"/>
  <c r="DC121" i="6"/>
  <c r="DC27" i="6"/>
  <c r="DK52" i="6"/>
  <c r="DK67" i="6"/>
  <c r="DK86" i="6"/>
  <c r="DK116" i="6"/>
  <c r="DK131" i="6"/>
  <c r="DK118" i="6"/>
  <c r="DK124" i="6"/>
  <c r="DK35" i="6"/>
  <c r="DK62" i="6"/>
  <c r="DK99" i="6"/>
  <c r="DK78" i="6"/>
  <c r="DK123" i="6"/>
  <c r="DK36" i="6"/>
  <c r="DK133" i="6"/>
  <c r="DK65" i="6"/>
  <c r="DK114" i="6"/>
  <c r="DK74" i="6"/>
  <c r="DK45" i="6"/>
  <c r="DK28" i="6"/>
  <c r="DK98" i="6"/>
  <c r="DK68" i="6"/>
  <c r="DS41" i="6"/>
  <c r="DS50" i="6"/>
  <c r="DS58" i="6"/>
  <c r="DS129" i="6"/>
  <c r="DS101" i="6"/>
  <c r="FW62" i="6"/>
  <c r="FW101" i="6"/>
  <c r="FW68" i="6"/>
  <c r="FW83" i="6"/>
  <c r="FW98" i="6"/>
  <c r="FW39" i="6"/>
  <c r="FW103" i="6"/>
  <c r="FW93" i="6"/>
  <c r="GI109" i="6"/>
  <c r="GI92" i="6"/>
  <c r="FT85" i="6"/>
  <c r="FW49" i="6"/>
  <c r="FW111" i="6"/>
  <c r="FW82" i="6"/>
  <c r="FW51" i="6"/>
  <c r="FW92" i="6"/>
  <c r="DK70" i="6"/>
  <c r="DK105" i="6"/>
  <c r="DK82" i="6"/>
  <c r="DK101" i="6"/>
  <c r="DK128" i="6"/>
  <c r="DK40" i="6"/>
  <c r="DS100" i="6"/>
  <c r="FT92" i="6"/>
  <c r="FT102" i="6"/>
  <c r="FT60" i="6"/>
  <c r="FT47" i="6"/>
  <c r="FT65" i="6"/>
  <c r="FT96" i="6"/>
  <c r="FW54" i="6"/>
  <c r="GI78" i="6"/>
  <c r="GI64" i="6"/>
  <c r="GI35" i="6"/>
  <c r="GI114" i="6"/>
  <c r="GI56" i="6"/>
  <c r="DK81" i="6"/>
  <c r="FK65" i="6"/>
  <c r="FT100" i="6"/>
  <c r="GI108" i="6"/>
  <c r="FO40" i="6"/>
  <c r="FO91" i="6"/>
  <c r="CY87" i="6"/>
  <c r="DC73" i="6"/>
  <c r="FK94" i="6"/>
  <c r="DC81" i="6"/>
  <c r="DC106" i="6"/>
  <c r="DC53" i="6"/>
  <c r="DC79" i="6"/>
  <c r="FO71" i="6"/>
  <c r="GE53" i="6"/>
  <c r="FT52" i="6"/>
  <c r="FT48" i="6"/>
  <c r="GI61" i="6"/>
  <c r="GI93" i="6"/>
  <c r="FT50" i="6"/>
  <c r="FT74" i="6"/>
  <c r="FT111" i="6"/>
  <c r="FT49" i="6"/>
  <c r="FT67" i="6"/>
  <c r="FT87" i="6"/>
  <c r="GI107" i="6"/>
  <c r="GI74" i="6"/>
  <c r="GI36" i="6"/>
  <c r="GI79" i="6"/>
  <c r="GI90" i="6"/>
  <c r="FT41" i="6"/>
  <c r="GI111" i="6"/>
  <c r="GI86" i="6"/>
  <c r="GI91" i="6"/>
  <c r="GI85" i="6"/>
  <c r="GI94" i="6"/>
  <c r="GI110" i="6"/>
  <c r="GI41" i="6"/>
  <c r="FK41" i="6"/>
  <c r="FK60" i="6"/>
  <c r="FK78" i="6"/>
  <c r="DC65" i="6"/>
  <c r="DC98" i="6"/>
  <c r="DC55" i="6"/>
  <c r="FK72" i="6"/>
  <c r="FK57" i="6"/>
  <c r="FK107" i="6"/>
  <c r="FK54" i="6"/>
  <c r="DC51" i="6"/>
  <c r="DC74" i="6"/>
  <c r="DC94" i="6"/>
  <c r="DC47" i="6"/>
  <c r="FL92" i="6"/>
  <c r="FL86" i="6"/>
  <c r="FL40" i="6"/>
  <c r="FL37" i="6"/>
  <c r="FL39" i="6"/>
  <c r="FL36" i="6"/>
  <c r="FL46" i="6"/>
  <c r="FL73" i="6"/>
  <c r="FL96" i="6"/>
  <c r="FL52" i="6"/>
  <c r="FL49" i="6"/>
  <c r="FL70" i="6"/>
  <c r="FL50" i="6"/>
  <c r="FL112" i="6"/>
  <c r="FL72" i="6"/>
  <c r="FL74" i="6"/>
  <c r="FL81" i="6"/>
  <c r="FL80" i="6"/>
  <c r="FL68" i="6"/>
  <c r="GD67" i="6"/>
  <c r="GF79" i="6"/>
  <c r="GF71" i="6"/>
  <c r="DL55" i="6"/>
  <c r="DL133" i="6"/>
  <c r="DL26" i="6"/>
  <c r="DL131" i="6"/>
  <c r="L170" i="6"/>
  <c r="GD60" i="6"/>
  <c r="GD35" i="6"/>
  <c r="GD46" i="6"/>
  <c r="GD63" i="6"/>
  <c r="GD65" i="6"/>
  <c r="GD80" i="6"/>
  <c r="GD88" i="6"/>
  <c r="GD96" i="6"/>
  <c r="GD111" i="6"/>
  <c r="GD72" i="6"/>
  <c r="GD92" i="6"/>
  <c r="GD36" i="6"/>
  <c r="GD51" i="6"/>
  <c r="GD89" i="6"/>
  <c r="GD97" i="6"/>
  <c r="GD104" i="6"/>
  <c r="GD91" i="6"/>
  <c r="GD43" i="6"/>
  <c r="GD87" i="6"/>
  <c r="GD74" i="6"/>
  <c r="GD110" i="6"/>
  <c r="GD98" i="6"/>
  <c r="GD105" i="6"/>
  <c r="GD73" i="6"/>
  <c r="GD66" i="6"/>
  <c r="GD75" i="6"/>
  <c r="GD40" i="6"/>
  <c r="FS93" i="6"/>
  <c r="FS49" i="6"/>
  <c r="FS62" i="6"/>
  <c r="FS54" i="6"/>
  <c r="GH40" i="6"/>
  <c r="GH75" i="6"/>
  <c r="GH38" i="6"/>
  <c r="GH53" i="6"/>
  <c r="GH51" i="6"/>
  <c r="GH59" i="6"/>
  <c r="GH92" i="6"/>
  <c r="GH49" i="6"/>
  <c r="GH108" i="6"/>
  <c r="GH54" i="6"/>
  <c r="GH36" i="6"/>
  <c r="GH97" i="6"/>
  <c r="GH81" i="6"/>
  <c r="GH114" i="6"/>
  <c r="GH113" i="6"/>
  <c r="CX31" i="6"/>
  <c r="CX98" i="6"/>
  <c r="CX78" i="6"/>
  <c r="CX117" i="6"/>
  <c r="CX39" i="6"/>
  <c r="CX58" i="6"/>
  <c r="CX72" i="6"/>
  <c r="C160" i="6"/>
  <c r="CX106" i="6"/>
  <c r="CX33" i="6"/>
  <c r="CX80" i="6"/>
  <c r="CX53" i="6"/>
  <c r="CX119" i="6"/>
  <c r="CX128" i="6"/>
  <c r="CX61" i="6"/>
  <c r="CX66" i="6"/>
  <c r="CX89" i="6"/>
  <c r="DN64" i="6"/>
  <c r="DN103" i="6"/>
  <c r="DN46" i="6"/>
  <c r="DN93" i="6"/>
  <c r="DN96" i="6"/>
  <c r="DN47" i="6"/>
  <c r="DN86" i="6"/>
  <c r="DN37" i="6"/>
  <c r="DN117" i="6"/>
  <c r="DN104" i="6"/>
  <c r="DN63" i="6"/>
  <c r="DN94" i="6"/>
  <c r="DN45" i="6"/>
  <c r="DN133" i="6"/>
  <c r="DN32" i="6"/>
  <c r="DN79" i="6"/>
  <c r="DN102" i="6"/>
  <c r="DN53" i="6"/>
  <c r="DV82" i="6"/>
  <c r="DV30" i="6"/>
  <c r="DV94" i="6"/>
  <c r="DV85" i="6"/>
  <c r="DV76" i="6"/>
  <c r="DV75" i="6"/>
  <c r="DV122" i="6"/>
  <c r="DV95" i="6"/>
  <c r="AA160" i="6"/>
  <c r="DV103" i="6"/>
  <c r="DV112" i="6"/>
  <c r="DV97" i="6"/>
  <c r="DV54" i="6"/>
  <c r="DV118" i="6"/>
  <c r="DV45" i="6"/>
  <c r="DV109" i="6"/>
  <c r="DV36" i="6"/>
  <c r="DV100" i="6"/>
  <c r="DV35" i="6"/>
  <c r="DV99" i="6"/>
  <c r="DV74" i="6"/>
  <c r="DV56" i="6"/>
  <c r="DV47" i="6"/>
  <c r="DV64" i="6"/>
  <c r="DV89" i="6"/>
  <c r="DV49" i="6"/>
  <c r="DV62" i="6"/>
  <c r="DV126" i="6"/>
  <c r="DV53" i="6"/>
  <c r="DV117" i="6"/>
  <c r="DV44" i="6"/>
  <c r="DV108" i="6"/>
  <c r="DV43" i="6"/>
  <c r="DV107" i="6"/>
  <c r="DV119" i="6"/>
  <c r="DV73" i="6"/>
  <c r="DV58" i="6"/>
  <c r="DV31" i="6"/>
  <c r="DV105" i="6"/>
  <c r="DV48" i="6"/>
  <c r="DV33" i="6"/>
  <c r="DV70" i="6"/>
  <c r="DV61" i="6"/>
  <c r="DV125" i="6"/>
  <c r="DV52" i="6"/>
  <c r="DV116" i="6"/>
  <c r="DV51" i="6"/>
  <c r="DV115" i="6"/>
  <c r="DV39" i="6"/>
  <c r="DV42" i="6"/>
  <c r="DV71" i="6"/>
  <c r="DV41" i="6"/>
  <c r="DV32" i="6"/>
  <c r="GB61" i="6"/>
  <c r="FH53" i="6"/>
  <c r="FH69" i="6"/>
  <c r="FH76" i="6"/>
  <c r="FH56" i="6"/>
  <c r="FH95" i="6"/>
  <c r="FH36" i="6"/>
  <c r="FP102" i="6"/>
  <c r="FP51" i="6"/>
  <c r="FH103" i="6"/>
  <c r="FH104" i="6"/>
  <c r="GB82" i="6"/>
  <c r="GJ109" i="6"/>
  <c r="GJ49" i="6"/>
  <c r="FP59" i="6"/>
  <c r="FP49" i="6"/>
  <c r="FP103" i="6"/>
  <c r="FP72" i="6"/>
  <c r="FP105" i="6"/>
  <c r="GJ36" i="6"/>
  <c r="GJ87" i="6"/>
  <c r="GJ68" i="6"/>
  <c r="GJ89" i="6"/>
  <c r="FW85" i="6"/>
  <c r="FP50" i="6"/>
  <c r="GJ61" i="6"/>
  <c r="GB62" i="6"/>
  <c r="GB99" i="6"/>
  <c r="FH47" i="6"/>
  <c r="FH79" i="6"/>
  <c r="FH101" i="6"/>
  <c r="FH94" i="6"/>
  <c r="FH50" i="6"/>
  <c r="FP90" i="6"/>
  <c r="FP54" i="6"/>
  <c r="FH74" i="6"/>
  <c r="FH100" i="6"/>
  <c r="GJ70" i="6"/>
  <c r="GJ80" i="6"/>
  <c r="GJ113" i="6"/>
  <c r="FP94" i="6"/>
  <c r="FP76" i="6"/>
  <c r="FP52" i="6"/>
  <c r="FP96" i="6"/>
  <c r="FP64" i="6"/>
  <c r="GJ77" i="6"/>
  <c r="GJ46" i="6"/>
  <c r="FP107" i="6"/>
  <c r="FP101" i="6"/>
  <c r="GB60" i="6"/>
  <c r="FH46" i="6"/>
  <c r="FH45" i="6"/>
  <c r="FH92" i="6"/>
  <c r="FP70" i="6"/>
  <c r="FP66" i="6"/>
  <c r="FH82" i="6"/>
  <c r="FH43" i="6"/>
  <c r="GJ96" i="6"/>
  <c r="GJ105" i="6"/>
  <c r="GJ37" i="6"/>
  <c r="GE49" i="6"/>
  <c r="FP41" i="6"/>
  <c r="FS71" i="6"/>
  <c r="FS83" i="6"/>
  <c r="FP58" i="6"/>
  <c r="FP111" i="6"/>
  <c r="FP80" i="6"/>
  <c r="FP36" i="6"/>
  <c r="FP74" i="6"/>
  <c r="GJ51" i="6"/>
  <c r="GD99" i="6"/>
  <c r="GJ98" i="6"/>
  <c r="GJ97" i="6"/>
  <c r="FN48" i="6"/>
  <c r="FN46" i="6"/>
  <c r="GI80" i="6"/>
  <c r="GJ91" i="6"/>
  <c r="GD107" i="6"/>
  <c r="GJ38" i="6"/>
  <c r="GJ42" i="6"/>
  <c r="GJ110" i="6"/>
  <c r="GJ108" i="6"/>
  <c r="GE55" i="6"/>
  <c r="FR98" i="6"/>
  <c r="FR82" i="6"/>
  <c r="FR83" i="6"/>
  <c r="DJ69" i="6"/>
  <c r="DR131" i="6"/>
  <c r="DR107" i="6"/>
  <c r="DJ112" i="6"/>
  <c r="FR113" i="6"/>
  <c r="FH83" i="6"/>
  <c r="FH38" i="6"/>
  <c r="FH61" i="6"/>
  <c r="GI95" i="6"/>
  <c r="GI99" i="6"/>
  <c r="GJ57" i="6"/>
  <c r="FO70" i="6"/>
  <c r="FO76" i="6"/>
  <c r="FO46" i="6"/>
  <c r="FP82" i="6"/>
  <c r="FP77" i="6"/>
  <c r="FS51" i="6"/>
  <c r="FS91" i="6"/>
  <c r="FP84" i="6"/>
  <c r="FP79" i="6"/>
  <c r="FP63" i="6"/>
  <c r="FP113" i="6"/>
  <c r="FP45" i="6"/>
  <c r="DR126" i="6"/>
  <c r="FO83" i="6"/>
  <c r="FO99" i="6"/>
  <c r="FO103" i="6"/>
  <c r="GD81" i="6"/>
  <c r="GD90" i="6"/>
  <c r="GD93" i="6"/>
  <c r="GJ81" i="6"/>
  <c r="DJ42" i="6"/>
  <c r="GJ40" i="6"/>
  <c r="GJ65" i="6"/>
  <c r="GJ73" i="6"/>
  <c r="GD103" i="6"/>
  <c r="GD112" i="6"/>
  <c r="FO93" i="6"/>
  <c r="FR47" i="6"/>
  <c r="GE80" i="6"/>
  <c r="FW48" i="6"/>
  <c r="FR78" i="6"/>
  <c r="FR73" i="6"/>
  <c r="DJ41" i="6"/>
  <c r="DJ35" i="6"/>
  <c r="FI48" i="6"/>
  <c r="FI103" i="6"/>
  <c r="FI58" i="6"/>
  <c r="FI88" i="6"/>
  <c r="DR98" i="6"/>
  <c r="DR28" i="6"/>
  <c r="DJ52" i="6"/>
  <c r="FI44" i="6"/>
  <c r="DJ75" i="6"/>
  <c r="FI101" i="6"/>
  <c r="FI106" i="6"/>
  <c r="FI38" i="6"/>
  <c r="FS89" i="6"/>
  <c r="FS59" i="6"/>
  <c r="FS92" i="6"/>
  <c r="FS107" i="6"/>
  <c r="FS113" i="6"/>
  <c r="FS52" i="6"/>
  <c r="FS38" i="6"/>
  <c r="FS102" i="6"/>
  <c r="FS75" i="6"/>
  <c r="FS37" i="6"/>
  <c r="FS99" i="6"/>
  <c r="FS100" i="6"/>
  <c r="FS43" i="6"/>
  <c r="FS88" i="6"/>
  <c r="FS39" i="6"/>
  <c r="FS105" i="6"/>
  <c r="FS95" i="6"/>
  <c r="FS36" i="6"/>
  <c r="FS97" i="6"/>
  <c r="FS44" i="6"/>
  <c r="FI42" i="6"/>
  <c r="FI49" i="6"/>
  <c r="FI56" i="6"/>
  <c r="FI61" i="6"/>
  <c r="FI63" i="6"/>
  <c r="FI74" i="6"/>
  <c r="FI67" i="6"/>
  <c r="FI110" i="6"/>
  <c r="FI51" i="6"/>
  <c r="FI54" i="6"/>
  <c r="FI50" i="6"/>
  <c r="FI57" i="6"/>
  <c r="FI64" i="6"/>
  <c r="FI69" i="6"/>
  <c r="FI108" i="6"/>
  <c r="FI92" i="6"/>
  <c r="FI78" i="6"/>
  <c r="FI80" i="6"/>
  <c r="FI102" i="6"/>
  <c r="FI75" i="6"/>
  <c r="FI40" i="6"/>
  <c r="DR70" i="6"/>
  <c r="DR111" i="6"/>
  <c r="DR106" i="6"/>
  <c r="DR114" i="6"/>
  <c r="DR103" i="6"/>
  <c r="DR72" i="6"/>
  <c r="DR112" i="6"/>
  <c r="DR46" i="6"/>
  <c r="DR124" i="6"/>
  <c r="DJ105" i="6"/>
  <c r="FI105" i="6"/>
  <c r="FI66" i="6"/>
  <c r="DR29" i="6"/>
  <c r="DJ54" i="6"/>
  <c r="DJ92" i="6"/>
  <c r="FI47" i="6"/>
  <c r="FI45" i="6"/>
  <c r="FI90" i="6"/>
  <c r="FK98" i="6"/>
  <c r="FK95" i="6"/>
  <c r="FK39" i="6"/>
  <c r="FK40" i="6"/>
  <c r="FK62" i="6"/>
  <c r="FK61" i="6"/>
  <c r="FK68" i="6"/>
  <c r="FK75" i="6"/>
  <c r="FK58" i="6"/>
  <c r="FK79" i="6"/>
  <c r="FK113" i="6"/>
  <c r="FK70" i="6"/>
  <c r="FK69" i="6"/>
  <c r="FK76" i="6"/>
  <c r="FK83" i="6"/>
  <c r="FK105" i="6"/>
  <c r="FK42" i="6"/>
  <c r="FK47" i="6"/>
  <c r="FK114" i="6"/>
  <c r="FK111" i="6"/>
  <c r="GF112" i="6"/>
  <c r="GF67" i="6"/>
  <c r="DX59" i="6"/>
  <c r="DX129" i="6"/>
  <c r="DX62" i="6"/>
  <c r="DX106" i="6"/>
  <c r="FI109" i="6"/>
  <c r="FI114" i="6"/>
  <c r="DJ44" i="6"/>
  <c r="FI77" i="6"/>
  <c r="FI86" i="6"/>
  <c r="FI107" i="6"/>
  <c r="FI43" i="6"/>
  <c r="FI37" i="6"/>
  <c r="FI113" i="6"/>
  <c r="FI82" i="6"/>
  <c r="FI83" i="6"/>
  <c r="FI112" i="6"/>
  <c r="FI73" i="6"/>
  <c r="FI91" i="6"/>
  <c r="DJ119" i="6"/>
  <c r="DJ62" i="6"/>
  <c r="DJ61" i="6"/>
  <c r="DJ59" i="6"/>
  <c r="DJ57" i="6"/>
  <c r="DJ108" i="6"/>
  <c r="FI41" i="6"/>
  <c r="FI94" i="6"/>
  <c r="FI81" i="6"/>
  <c r="DR27" i="6"/>
  <c r="DR110" i="6"/>
  <c r="DJ97" i="6"/>
  <c r="DJ46" i="6"/>
  <c r="DJ109" i="6"/>
  <c r="FI98" i="6"/>
  <c r="FI95" i="6"/>
  <c r="FI35" i="6"/>
  <c r="FI70" i="6"/>
  <c r="R170" i="6"/>
  <c r="DR84" i="6"/>
  <c r="DR56" i="6"/>
  <c r="FI60" i="6"/>
  <c r="DR31" i="6"/>
  <c r="DJ125" i="6"/>
  <c r="FI97" i="6"/>
  <c r="FI36" i="6"/>
  <c r="FN69" i="6"/>
  <c r="FN54" i="6"/>
  <c r="FN109" i="6"/>
  <c r="FN98" i="6"/>
  <c r="FN41" i="6"/>
  <c r="FN94" i="6"/>
  <c r="FN83" i="6"/>
  <c r="FN76" i="6"/>
  <c r="FN104" i="6"/>
  <c r="FN44" i="6"/>
  <c r="FN63" i="6"/>
  <c r="FN105" i="6"/>
  <c r="FN35" i="6"/>
  <c r="FN112" i="6"/>
  <c r="DY124" i="6"/>
  <c r="DY92" i="6"/>
  <c r="DY60" i="6"/>
  <c r="DY28" i="6"/>
  <c r="GA110" i="6"/>
  <c r="GA46" i="6"/>
  <c r="GE72" i="6"/>
  <c r="AC168" i="6"/>
  <c r="U168" i="6"/>
  <c r="M168" i="6"/>
  <c r="E168" i="6"/>
  <c r="FY105" i="6"/>
  <c r="DY112" i="6"/>
  <c r="DY80" i="6"/>
  <c r="DY48" i="6"/>
  <c r="GA109" i="6"/>
  <c r="GA45" i="6"/>
  <c r="FY101" i="6"/>
  <c r="DY111" i="6"/>
  <c r="DY79" i="6"/>
  <c r="DY47" i="6"/>
  <c r="GA93" i="6"/>
  <c r="DY109" i="6"/>
  <c r="DY77" i="6"/>
  <c r="DG49" i="6"/>
  <c r="DG91" i="6"/>
  <c r="DG86" i="6"/>
  <c r="CY47" i="6"/>
  <c r="DW69" i="6"/>
  <c r="DW72" i="6"/>
  <c r="DW51" i="6"/>
  <c r="DO67" i="6"/>
  <c r="DG107" i="6"/>
  <c r="DG74" i="6"/>
  <c r="DG78" i="6"/>
  <c r="CY131" i="6"/>
  <c r="CY56" i="6"/>
  <c r="GK108" i="6"/>
  <c r="GK74" i="6"/>
  <c r="CY44" i="6"/>
  <c r="DW133" i="6"/>
  <c r="DW132" i="6"/>
  <c r="DG58" i="6"/>
  <c r="GK58" i="6"/>
  <c r="GK85" i="6"/>
  <c r="CY60" i="6"/>
  <c r="DW32" i="6"/>
  <c r="DW128" i="6"/>
  <c r="GK83" i="6"/>
  <c r="DG26" i="6"/>
  <c r="DG119" i="6"/>
  <c r="CY110" i="6"/>
  <c r="CY40" i="6"/>
  <c r="DO61" i="6"/>
  <c r="DO103" i="6"/>
  <c r="GK51" i="6"/>
  <c r="GK86" i="6"/>
  <c r="GK89" i="6"/>
  <c r="GK36" i="6"/>
  <c r="GK104" i="6"/>
  <c r="GK55" i="6"/>
  <c r="GK60" i="6"/>
  <c r="GK41" i="6"/>
  <c r="GK61" i="6"/>
  <c r="GK67" i="6"/>
  <c r="GK38" i="6"/>
  <c r="GK105" i="6"/>
  <c r="GK56" i="6"/>
  <c r="GK71" i="6"/>
  <c r="GK76" i="6"/>
  <c r="GK94" i="6"/>
  <c r="GK73" i="6"/>
  <c r="GK47" i="6"/>
  <c r="GK103" i="6"/>
  <c r="GK68" i="6"/>
  <c r="GK59" i="6"/>
  <c r="GK62" i="6"/>
  <c r="GK69" i="6"/>
  <c r="GK53" i="6"/>
  <c r="GK99" i="6"/>
  <c r="GK81" i="6"/>
  <c r="GK72" i="6"/>
  <c r="GK46" i="6"/>
  <c r="GK91" i="6"/>
  <c r="GK93" i="6"/>
  <c r="GK97" i="6"/>
  <c r="GK80" i="6"/>
  <c r="GK63" i="6"/>
  <c r="GK75" i="6"/>
  <c r="GK77" i="6"/>
  <c r="GK110" i="6"/>
  <c r="GK40" i="6"/>
  <c r="GK90" i="6"/>
  <c r="GK96" i="6"/>
  <c r="GK87" i="6"/>
  <c r="GK52" i="6"/>
  <c r="GK44" i="6"/>
  <c r="GK64" i="6"/>
  <c r="GK111" i="6"/>
  <c r="GK37" i="6"/>
  <c r="GK114" i="6"/>
  <c r="GK102" i="6"/>
  <c r="GK49" i="6"/>
  <c r="GK88" i="6"/>
  <c r="GK109" i="6"/>
  <c r="GK78" i="6"/>
  <c r="GK48" i="6"/>
  <c r="GK98" i="6"/>
  <c r="GK84" i="6"/>
  <c r="GK101" i="6"/>
  <c r="GK50" i="6"/>
  <c r="GK57" i="6"/>
  <c r="GK112" i="6"/>
  <c r="GK43" i="6"/>
  <c r="GK45" i="6"/>
  <c r="GK106" i="6"/>
  <c r="GK113" i="6"/>
  <c r="GK54" i="6"/>
  <c r="GK70" i="6"/>
  <c r="GK65" i="6"/>
  <c r="GK42" i="6"/>
  <c r="GK107" i="6"/>
  <c r="CY92" i="6"/>
  <c r="CY84" i="6"/>
  <c r="CY97" i="6"/>
  <c r="CY93" i="6"/>
  <c r="CY72" i="6"/>
  <c r="CY79" i="6"/>
  <c r="CY70" i="6"/>
  <c r="CY59" i="6"/>
  <c r="CY123" i="6"/>
  <c r="CY116" i="6"/>
  <c r="CY129" i="6"/>
  <c r="CY125" i="6"/>
  <c r="CY88" i="6"/>
  <c r="CY31" i="6"/>
  <c r="CY95" i="6"/>
  <c r="CY86" i="6"/>
  <c r="CY75" i="6"/>
  <c r="CY65" i="6"/>
  <c r="CY109" i="6"/>
  <c r="CY96" i="6"/>
  <c r="CY55" i="6"/>
  <c r="CY94" i="6"/>
  <c r="CY35" i="6"/>
  <c r="CY115" i="6"/>
  <c r="CY105" i="6"/>
  <c r="CY81" i="6"/>
  <c r="CY80" i="6"/>
  <c r="CY63" i="6"/>
  <c r="CY30" i="6"/>
  <c r="CY118" i="6"/>
  <c r="CY83" i="6"/>
  <c r="CY41" i="6"/>
  <c r="CY124" i="6"/>
  <c r="CY36" i="6"/>
  <c r="CY113" i="6"/>
  <c r="CY104" i="6"/>
  <c r="CY71" i="6"/>
  <c r="CY38" i="6"/>
  <c r="CY126" i="6"/>
  <c r="CY91" i="6"/>
  <c r="CY90" i="6"/>
  <c r="CY53" i="6"/>
  <c r="CY52" i="6"/>
  <c r="CY68" i="6"/>
  <c r="CY29" i="6"/>
  <c r="CY32" i="6"/>
  <c r="CY103" i="6"/>
  <c r="CY54" i="6"/>
  <c r="D160" i="6"/>
  <c r="CY107" i="6"/>
  <c r="CY26" i="6"/>
  <c r="CY100" i="6"/>
  <c r="CY64" i="6"/>
  <c r="CY119" i="6"/>
  <c r="CY114" i="6"/>
  <c r="CY73" i="6"/>
  <c r="CY132" i="6"/>
  <c r="CY112" i="6"/>
  <c r="CY127" i="6"/>
  <c r="CY27" i="6"/>
  <c r="CY28" i="6"/>
  <c r="CY98" i="6"/>
  <c r="CY39" i="6"/>
  <c r="CY33" i="6"/>
  <c r="CY128" i="6"/>
  <c r="CY43" i="6"/>
  <c r="CY76" i="6"/>
  <c r="CY34" i="6"/>
  <c r="CY57" i="6"/>
  <c r="CY122" i="6"/>
  <c r="CY67" i="6"/>
  <c r="CY49" i="6"/>
  <c r="CY46" i="6"/>
  <c r="CY51" i="6"/>
  <c r="CY130" i="6"/>
  <c r="CY58" i="6"/>
  <c r="CY82" i="6"/>
  <c r="CY45" i="6"/>
  <c r="CY62" i="6"/>
  <c r="DW101" i="6"/>
  <c r="DW106" i="6"/>
  <c r="DW112" i="6"/>
  <c r="DW81" i="6"/>
  <c r="DW87" i="6"/>
  <c r="DW77" i="6"/>
  <c r="DW42" i="6"/>
  <c r="DW74" i="6"/>
  <c r="DW55" i="6"/>
  <c r="DW35" i="6"/>
  <c r="DW46" i="6"/>
  <c r="DW27" i="6"/>
  <c r="DW73" i="6"/>
  <c r="DW28" i="6"/>
  <c r="DW64" i="6"/>
  <c r="DW50" i="6"/>
  <c r="DW97" i="6"/>
  <c r="DW82" i="6"/>
  <c r="DW38" i="6"/>
  <c r="DW105" i="6"/>
  <c r="DW48" i="6"/>
  <c r="DW36" i="6"/>
  <c r="DW67" i="6"/>
  <c r="DW94" i="6"/>
  <c r="DW91" i="6"/>
  <c r="AB160" i="6"/>
  <c r="DW129" i="6"/>
  <c r="DW114" i="6"/>
  <c r="DW76" i="6"/>
  <c r="DW39" i="6"/>
  <c r="DW109" i="6"/>
  <c r="DW80" i="6"/>
  <c r="DW104" i="6"/>
  <c r="DW111" i="6"/>
  <c r="DW84" i="6"/>
  <c r="DW115" i="6"/>
  <c r="DW92" i="6"/>
  <c r="DW56" i="6"/>
  <c r="DW26" i="6"/>
  <c r="DW89" i="6"/>
  <c r="DW83" i="6"/>
  <c r="DW93" i="6"/>
  <c r="DW127" i="6"/>
  <c r="DW103" i="6"/>
  <c r="DW100" i="6"/>
  <c r="DW98" i="6"/>
  <c r="DW99" i="6"/>
  <c r="DW43" i="6"/>
  <c r="DW125" i="6"/>
  <c r="DW60" i="6"/>
  <c r="DW54" i="6"/>
  <c r="DW44" i="6"/>
  <c r="DW47" i="6"/>
  <c r="DW119" i="6"/>
  <c r="DW49" i="6"/>
  <c r="DW52" i="6"/>
  <c r="DW131" i="6"/>
  <c r="DW59" i="6"/>
  <c r="DW66" i="6"/>
  <c r="DW124" i="6"/>
  <c r="DW86" i="6"/>
  <c r="DW108" i="6"/>
  <c r="DW31" i="6"/>
  <c r="DW40" i="6"/>
  <c r="DW113" i="6"/>
  <c r="DW68" i="6"/>
  <c r="DW30" i="6"/>
  <c r="DW75" i="6"/>
  <c r="DW130" i="6"/>
  <c r="DW58" i="6"/>
  <c r="DW118" i="6"/>
  <c r="DW45" i="6"/>
  <c r="DW117" i="6"/>
  <c r="DW41" i="6"/>
  <c r="DW62" i="6"/>
  <c r="DW121" i="6"/>
  <c r="FQ47" i="6"/>
  <c r="FQ57" i="6"/>
  <c r="FQ35" i="6"/>
  <c r="FQ58" i="6"/>
  <c r="FQ83" i="6"/>
  <c r="FQ90" i="6"/>
  <c r="FQ104" i="6"/>
  <c r="FQ41" i="6"/>
  <c r="FQ79" i="6"/>
  <c r="FQ50" i="6"/>
  <c r="FQ77" i="6"/>
  <c r="FQ45" i="6"/>
  <c r="FQ62" i="6"/>
  <c r="FQ107" i="6"/>
  <c r="CY89" i="6"/>
  <c r="DW53" i="6"/>
  <c r="DW71" i="6"/>
  <c r="GK39" i="6"/>
  <c r="CY133" i="6"/>
  <c r="CY37" i="6"/>
  <c r="DW85" i="6"/>
  <c r="DO81" i="6"/>
  <c r="DW33" i="6"/>
  <c r="DW65" i="6"/>
  <c r="DW123" i="6"/>
  <c r="DO115" i="6"/>
  <c r="DO71" i="6"/>
  <c r="DO87" i="6"/>
  <c r="DG40" i="6"/>
  <c r="DG93" i="6"/>
  <c r="CY102" i="6"/>
  <c r="GK95" i="6"/>
  <c r="DO28" i="6"/>
  <c r="DO95" i="6"/>
  <c r="DG51" i="6"/>
  <c r="DG80" i="6"/>
  <c r="DG55" i="6"/>
  <c r="DG89" i="6"/>
  <c r="DG35" i="6"/>
  <c r="DG99" i="6"/>
  <c r="DG71" i="6"/>
  <c r="DG41" i="6"/>
  <c r="DG105" i="6"/>
  <c r="DG57" i="6"/>
  <c r="DG121" i="6"/>
  <c r="DG112" i="6"/>
  <c r="DG131" i="6"/>
  <c r="DG79" i="6"/>
  <c r="DG70" i="6"/>
  <c r="DG69" i="6"/>
  <c r="DG133" i="6"/>
  <c r="DG50" i="6"/>
  <c r="DG114" i="6"/>
  <c r="DG27" i="6"/>
  <c r="DG124" i="6"/>
  <c r="DG81" i="6"/>
  <c r="DG48" i="6"/>
  <c r="DG87" i="6"/>
  <c r="DG94" i="6"/>
  <c r="DG37" i="6"/>
  <c r="DG109" i="6"/>
  <c r="DG34" i="6"/>
  <c r="DG106" i="6"/>
  <c r="DG104" i="6"/>
  <c r="DG43" i="6"/>
  <c r="DG97" i="6"/>
  <c r="DG95" i="6"/>
  <c r="DG30" i="6"/>
  <c r="DG102" i="6"/>
  <c r="DG45" i="6"/>
  <c r="DG117" i="6"/>
  <c r="DG42" i="6"/>
  <c r="DG122" i="6"/>
  <c r="DG88" i="6"/>
  <c r="DG111" i="6"/>
  <c r="DG46" i="6"/>
  <c r="DG118" i="6"/>
  <c r="DG61" i="6"/>
  <c r="DG66" i="6"/>
  <c r="DG56" i="6"/>
  <c r="DG123" i="6"/>
  <c r="DG92" i="6"/>
  <c r="DG33" i="6"/>
  <c r="DG126" i="6"/>
  <c r="DG101" i="6"/>
  <c r="DG82" i="6"/>
  <c r="DG75" i="6"/>
  <c r="DG108" i="6"/>
  <c r="DG62" i="6"/>
  <c r="DG28" i="6"/>
  <c r="DG31" i="6"/>
  <c r="DG125" i="6"/>
  <c r="DG90" i="6"/>
  <c r="DG59" i="6"/>
  <c r="DG76" i="6"/>
  <c r="DG63" i="6"/>
  <c r="L160" i="6"/>
  <c r="DG67" i="6"/>
  <c r="DG39" i="6"/>
  <c r="DG38" i="6"/>
  <c r="DG98" i="6"/>
  <c r="DG60" i="6"/>
  <c r="DG129" i="6"/>
  <c r="DG53" i="6"/>
  <c r="DG65" i="6"/>
  <c r="DG73" i="6"/>
  <c r="DG47" i="6"/>
  <c r="DG54" i="6"/>
  <c r="DG29" i="6"/>
  <c r="DG130" i="6"/>
  <c r="DG44" i="6"/>
  <c r="DG113" i="6"/>
  <c r="G170" i="6"/>
  <c r="O170" i="6"/>
  <c r="DW78" i="6"/>
  <c r="DO100" i="6"/>
  <c r="CY85" i="6"/>
  <c r="DW34" i="6"/>
  <c r="DO101" i="6"/>
  <c r="DW96" i="6"/>
  <c r="CY48" i="6"/>
  <c r="DO78" i="6"/>
  <c r="DW116" i="6"/>
  <c r="DO108" i="6"/>
  <c r="DW88" i="6"/>
  <c r="DW90" i="6"/>
  <c r="DW122" i="6"/>
  <c r="DW107" i="6"/>
  <c r="DO36" i="6"/>
  <c r="DG72" i="6"/>
  <c r="DG85" i="6"/>
  <c r="CY78" i="6"/>
  <c r="GK79" i="6"/>
  <c r="GK66" i="6"/>
  <c r="DO121" i="6"/>
  <c r="DO29" i="6"/>
  <c r="DO116" i="6"/>
  <c r="DO55" i="6"/>
  <c r="DO99" i="6"/>
  <c r="DO128" i="6"/>
  <c r="DO77" i="6"/>
  <c r="DO30" i="6"/>
  <c r="DO69" i="6"/>
  <c r="DO70" i="6"/>
  <c r="DO56" i="6"/>
  <c r="DO62" i="6"/>
  <c r="DO114" i="6"/>
  <c r="DO79" i="6"/>
  <c r="DO93" i="6"/>
  <c r="DO89" i="6"/>
  <c r="DO65" i="6"/>
  <c r="DO98" i="6"/>
  <c r="DO113" i="6"/>
  <c r="DO112" i="6"/>
  <c r="DO104" i="6"/>
  <c r="DO35" i="6"/>
  <c r="DO126" i="6"/>
  <c r="DO131" i="6"/>
  <c r="DO118" i="6"/>
  <c r="DO40" i="6"/>
  <c r="DO110" i="6"/>
  <c r="DO66" i="6"/>
  <c r="DO124" i="6"/>
  <c r="DO53" i="6"/>
  <c r="DO63" i="6"/>
  <c r="DO127" i="6"/>
  <c r="DO84" i="6"/>
  <c r="DO42" i="6"/>
  <c r="DO57" i="6"/>
  <c r="DO109" i="6"/>
  <c r="DO73" i="6"/>
  <c r="DO58" i="6"/>
  <c r="DO88" i="6"/>
  <c r="DO106" i="6"/>
  <c r="DO41" i="6"/>
  <c r="DO44" i="6"/>
  <c r="DO33" i="6"/>
  <c r="DO32" i="6"/>
  <c r="DO122" i="6"/>
  <c r="DO47" i="6"/>
  <c r="DO26" i="6"/>
  <c r="DO132" i="6"/>
  <c r="DO85" i="6"/>
  <c r="DO97" i="6"/>
  <c r="DO27" i="6"/>
  <c r="DO60" i="6"/>
  <c r="DO111" i="6"/>
  <c r="DO68" i="6"/>
  <c r="DO96" i="6"/>
  <c r="DO102" i="6"/>
  <c r="DO80" i="6"/>
  <c r="T160" i="6"/>
  <c r="DO59" i="6"/>
  <c r="DO130" i="6"/>
  <c r="DO34" i="6"/>
  <c r="DO123" i="6"/>
  <c r="DO51" i="6"/>
  <c r="DO31" i="6"/>
  <c r="DO105" i="6"/>
  <c r="DO37" i="6"/>
  <c r="DO125" i="6"/>
  <c r="DO92" i="6"/>
  <c r="DO82" i="6"/>
  <c r="DO86" i="6"/>
  <c r="DO48" i="6"/>
  <c r="DO91" i="6"/>
  <c r="DO94" i="6"/>
  <c r="DO49" i="6"/>
  <c r="DO39" i="6"/>
  <c r="DO74" i="6"/>
  <c r="DO83" i="6"/>
  <c r="DO50" i="6"/>
  <c r="DO107" i="6"/>
  <c r="DO54" i="6"/>
  <c r="DO75" i="6"/>
  <c r="DO52" i="6"/>
  <c r="DO38" i="6"/>
  <c r="DO119" i="6"/>
  <c r="CY108" i="6"/>
  <c r="DO117" i="6"/>
  <c r="DW57" i="6"/>
  <c r="DW61" i="6"/>
  <c r="DO46" i="6"/>
  <c r="W170" i="6"/>
  <c r="CY74" i="6"/>
  <c r="DG127" i="6"/>
  <c r="CY99" i="6"/>
  <c r="GK100" i="6"/>
  <c r="CY77" i="6"/>
  <c r="FQ100" i="6"/>
  <c r="CY106" i="6"/>
  <c r="DO76" i="6"/>
  <c r="FQ91" i="6"/>
  <c r="GK82" i="6"/>
  <c r="DO64" i="6"/>
  <c r="DO90" i="6"/>
  <c r="DW95" i="6"/>
  <c r="DW63" i="6"/>
  <c r="DW126" i="6"/>
  <c r="DO43" i="6"/>
  <c r="DO133" i="6"/>
  <c r="DG77" i="6"/>
  <c r="CY111" i="6"/>
  <c r="GK35" i="6"/>
  <c r="DB54" i="6"/>
  <c r="DB86" i="6"/>
  <c r="DB118" i="6"/>
  <c r="DB60" i="6"/>
  <c r="DB92" i="6"/>
  <c r="DB124" i="6"/>
  <c r="DB62" i="6"/>
  <c r="DB94" i="6"/>
  <c r="DB126" i="6"/>
  <c r="DB63" i="6"/>
  <c r="DB95" i="6"/>
  <c r="DB127" i="6"/>
  <c r="DB37" i="6"/>
  <c r="DB76" i="6"/>
  <c r="DB108" i="6"/>
  <c r="DB31" i="6"/>
  <c r="DB111" i="6"/>
  <c r="DB46" i="6"/>
  <c r="DB47" i="6"/>
  <c r="DB79" i="6"/>
  <c r="DB70" i="6"/>
  <c r="DB78" i="6"/>
  <c r="DB102" i="6"/>
  <c r="DB110" i="6"/>
  <c r="DJ96" i="6"/>
  <c r="DJ98" i="6"/>
  <c r="DJ110" i="6"/>
  <c r="DJ118" i="6"/>
  <c r="DR49" i="6"/>
  <c r="DR60" i="6"/>
  <c r="DR74" i="6"/>
  <c r="DR102" i="6"/>
  <c r="DR63" i="6"/>
  <c r="DR39" i="6"/>
  <c r="DR43" i="6"/>
  <c r="DR48" i="6"/>
  <c r="GF87" i="6"/>
  <c r="GF76" i="6"/>
  <c r="GF93" i="6"/>
  <c r="GF106" i="6"/>
  <c r="DJ81" i="6"/>
  <c r="DJ104" i="6"/>
  <c r="DJ106" i="6"/>
  <c r="DJ126" i="6"/>
  <c r="GF43" i="6"/>
  <c r="DR123" i="6"/>
  <c r="DJ102" i="6"/>
  <c r="GF44" i="6"/>
  <c r="GF92" i="6"/>
  <c r="GF46" i="6"/>
  <c r="GF49" i="6"/>
  <c r="GF109" i="6"/>
  <c r="GF95" i="6"/>
  <c r="GF54" i="6"/>
  <c r="GF99" i="6"/>
  <c r="GF65" i="6"/>
  <c r="GF72" i="6"/>
  <c r="GF36" i="6"/>
  <c r="GF111" i="6"/>
  <c r="GF70" i="6"/>
  <c r="GF94" i="6"/>
  <c r="GF41" i="6"/>
  <c r="GF98" i="6"/>
  <c r="GF64" i="6"/>
  <c r="GF102" i="6"/>
  <c r="GF105" i="6"/>
  <c r="GF60" i="6"/>
  <c r="GF52" i="6"/>
  <c r="GF38" i="6"/>
  <c r="DR62" i="6"/>
  <c r="DR69" i="6"/>
  <c r="DR76" i="6"/>
  <c r="DR115" i="6"/>
  <c r="DR121" i="6"/>
  <c r="DR86" i="6"/>
  <c r="DR109" i="6"/>
  <c r="DR116" i="6"/>
  <c r="DR58" i="6"/>
  <c r="DR34" i="6"/>
  <c r="DR128" i="6"/>
  <c r="DR117" i="6"/>
  <c r="DR59" i="6"/>
  <c r="DR104" i="6"/>
  <c r="DR66" i="6"/>
  <c r="DR108" i="6"/>
  <c r="DR71" i="6"/>
  <c r="DR101" i="6"/>
  <c r="DR57" i="6"/>
  <c r="DR93" i="6"/>
  <c r="DR41" i="6"/>
  <c r="DR85" i="6"/>
  <c r="DR125" i="6"/>
  <c r="DR105" i="6"/>
  <c r="W160" i="6"/>
  <c r="DR132" i="6"/>
  <c r="DR82" i="6"/>
  <c r="DR53" i="6"/>
  <c r="DR42" i="6"/>
  <c r="DR33" i="6"/>
  <c r="DR77" i="6"/>
  <c r="DR75" i="6"/>
  <c r="DR65" i="6"/>
  <c r="DJ48" i="6"/>
  <c r="GF74" i="6"/>
  <c r="DR50" i="6"/>
  <c r="DR61" i="6"/>
  <c r="DR38" i="6"/>
  <c r="DR99" i="6"/>
  <c r="DR129" i="6"/>
  <c r="DR100" i="6"/>
  <c r="GF82" i="6"/>
  <c r="GF97" i="6"/>
  <c r="GF107" i="6"/>
  <c r="GF108" i="6"/>
  <c r="DJ58" i="6"/>
  <c r="DJ107" i="6"/>
  <c r="DJ130" i="6"/>
  <c r="DR81" i="6"/>
  <c r="DR83" i="6"/>
  <c r="DZ112" i="6"/>
  <c r="DZ26" i="6"/>
  <c r="DZ125" i="6"/>
  <c r="DJ51" i="6"/>
  <c r="DJ90" i="6"/>
  <c r="DJ82" i="6"/>
  <c r="DJ103" i="6"/>
  <c r="GF114" i="6"/>
  <c r="DR47" i="6"/>
  <c r="DR32" i="6"/>
  <c r="DR35" i="6"/>
  <c r="DR130" i="6"/>
  <c r="DR36" i="6"/>
  <c r="DR80" i="6"/>
  <c r="GF101" i="6"/>
  <c r="GF104" i="6"/>
  <c r="GF85" i="6"/>
  <c r="GF59" i="6"/>
  <c r="GF86" i="6"/>
  <c r="GF88" i="6"/>
  <c r="GF89" i="6"/>
  <c r="GF90" i="6"/>
  <c r="DJ93" i="6"/>
  <c r="DJ128" i="6"/>
  <c r="DR89" i="6"/>
  <c r="DR68" i="6"/>
  <c r="DJ56" i="6"/>
  <c r="DJ43" i="6"/>
  <c r="O160" i="6"/>
  <c r="DJ129" i="6"/>
  <c r="DJ83" i="6"/>
  <c r="DJ50" i="6"/>
  <c r="DJ66" i="6"/>
  <c r="DJ80" i="6"/>
  <c r="DJ53" i="6"/>
  <c r="DJ37" i="6"/>
  <c r="DJ29" i="6"/>
  <c r="DJ85" i="6"/>
  <c r="DJ76" i="6"/>
  <c r="DJ26" i="6"/>
  <c r="DJ84" i="6"/>
  <c r="DJ40" i="6"/>
  <c r="DJ94" i="6"/>
  <c r="DJ30" i="6"/>
  <c r="DJ60" i="6"/>
  <c r="DJ131" i="6"/>
  <c r="DJ47" i="6"/>
  <c r="DJ64" i="6"/>
  <c r="DJ133" i="6"/>
  <c r="DJ36" i="6"/>
  <c r="DJ31" i="6"/>
  <c r="DJ32" i="6"/>
  <c r="DJ132" i="6"/>
  <c r="DJ100" i="6"/>
  <c r="DJ72" i="6"/>
  <c r="DJ115" i="6"/>
  <c r="DJ79" i="6"/>
  <c r="DJ122" i="6"/>
  <c r="DJ101" i="6"/>
  <c r="DJ49" i="6"/>
  <c r="DJ39" i="6"/>
  <c r="DJ127" i="6"/>
  <c r="DJ114" i="6"/>
  <c r="DJ121" i="6"/>
  <c r="DJ88" i="6"/>
  <c r="DJ123" i="6"/>
  <c r="DJ28" i="6"/>
  <c r="DJ73" i="6"/>
  <c r="DJ34" i="6"/>
  <c r="DJ124" i="6"/>
  <c r="DJ77" i="6"/>
  <c r="DJ67" i="6"/>
  <c r="DJ78" i="6"/>
  <c r="J170" i="6"/>
  <c r="DJ65" i="6"/>
  <c r="DJ63" i="6"/>
  <c r="DJ74" i="6"/>
  <c r="DR26" i="6"/>
  <c r="DR78" i="6"/>
  <c r="DR91" i="6"/>
  <c r="DR113" i="6"/>
  <c r="DR92" i="6"/>
  <c r="DR88" i="6"/>
  <c r="DR37" i="6"/>
  <c r="DR87" i="6"/>
  <c r="GF113" i="6"/>
  <c r="GF81" i="6"/>
  <c r="GF83" i="6"/>
  <c r="GF63" i="6"/>
  <c r="GF47" i="6"/>
  <c r="GF75" i="6"/>
  <c r="GF77" i="6"/>
  <c r="GF78" i="6"/>
  <c r="GF96" i="6"/>
  <c r="GF56" i="6"/>
  <c r="DJ33" i="6"/>
  <c r="DJ89" i="6"/>
  <c r="DJ86" i="6"/>
  <c r="DR73" i="6"/>
  <c r="DR52" i="6"/>
  <c r="DJ87" i="6"/>
  <c r="FT106" i="6"/>
  <c r="FT54" i="6"/>
  <c r="FT63" i="6"/>
  <c r="FT56" i="6"/>
  <c r="FT44" i="6"/>
  <c r="FT104" i="6"/>
  <c r="FT112" i="6"/>
  <c r="FJ104" i="6"/>
  <c r="FJ85" i="6"/>
  <c r="FJ60" i="6"/>
  <c r="FR90" i="6"/>
  <c r="GE66" i="6"/>
  <c r="GE39" i="6"/>
  <c r="GG72" i="6"/>
  <c r="FW80" i="6"/>
  <c r="FW64" i="6"/>
  <c r="GG84" i="6"/>
  <c r="GG105" i="6"/>
  <c r="FJ42" i="6"/>
  <c r="FJ80" i="6"/>
  <c r="CZ40" i="6"/>
  <c r="CZ117" i="6"/>
  <c r="FJ37" i="6"/>
  <c r="DX31" i="6"/>
  <c r="FR104" i="6"/>
  <c r="FR66" i="6"/>
  <c r="FR81" i="6"/>
  <c r="FR55" i="6"/>
  <c r="FR69" i="6"/>
  <c r="FJ63" i="6"/>
  <c r="CZ92" i="6"/>
  <c r="FJ44" i="6"/>
  <c r="GE99" i="6"/>
  <c r="FJ70" i="6"/>
  <c r="FJ112" i="6"/>
  <c r="FJ71" i="6"/>
  <c r="GG90" i="6"/>
  <c r="GG52" i="6"/>
  <c r="GG39" i="6"/>
  <c r="GE105" i="6"/>
  <c r="GE58" i="6"/>
  <c r="GE37" i="6"/>
  <c r="GG99" i="6"/>
  <c r="FJ57" i="6"/>
  <c r="FU36" i="6"/>
  <c r="FU66" i="6"/>
  <c r="FU75" i="6"/>
  <c r="DX76" i="6"/>
  <c r="FU96" i="6"/>
  <c r="FU71" i="6"/>
  <c r="FU93" i="6"/>
  <c r="FU64" i="6"/>
  <c r="FU98" i="6"/>
  <c r="FU109" i="6"/>
  <c r="FU82" i="6"/>
  <c r="DX55" i="6"/>
  <c r="FR39" i="6"/>
  <c r="FR74" i="6"/>
  <c r="FR59" i="6"/>
  <c r="FJ74" i="6"/>
  <c r="FJ35" i="6"/>
  <c r="GE113" i="6"/>
  <c r="FJ59" i="6"/>
  <c r="CZ109" i="6"/>
  <c r="FJ39" i="6"/>
  <c r="GG85" i="6"/>
  <c r="GG58" i="6"/>
  <c r="GE100" i="6"/>
  <c r="GE73" i="6"/>
  <c r="FJ93" i="6"/>
  <c r="FJ49" i="6"/>
  <c r="FJ69" i="6"/>
  <c r="FJ78" i="6"/>
  <c r="FJ100" i="6"/>
  <c r="FJ65" i="6"/>
  <c r="FJ101" i="6"/>
  <c r="FJ113" i="6"/>
  <c r="FJ51" i="6"/>
  <c r="FJ94" i="6"/>
  <c r="FJ89" i="6"/>
  <c r="FJ82" i="6"/>
  <c r="FJ83" i="6"/>
  <c r="FJ54" i="6"/>
  <c r="FJ105" i="6"/>
  <c r="FJ107" i="6"/>
  <c r="FJ86" i="6"/>
  <c r="FJ40" i="6"/>
  <c r="FJ99" i="6"/>
  <c r="FJ106" i="6"/>
  <c r="FJ46" i="6"/>
  <c r="FJ91" i="6"/>
  <c r="FJ96" i="6"/>
  <c r="FJ66" i="6"/>
  <c r="FJ88" i="6"/>
  <c r="FJ95" i="6"/>
  <c r="FJ68" i="6"/>
  <c r="FJ90" i="6"/>
  <c r="FJ58" i="6"/>
  <c r="FJ98" i="6"/>
  <c r="FJ73" i="6"/>
  <c r="FJ61" i="6"/>
  <c r="FJ72" i="6"/>
  <c r="FJ50" i="6"/>
  <c r="FJ45" i="6"/>
  <c r="FJ52" i="6"/>
  <c r="FJ53" i="6"/>
  <c r="GE43" i="6"/>
  <c r="GE79" i="6"/>
  <c r="GE78" i="6"/>
  <c r="GE77" i="6"/>
  <c r="GE82" i="6"/>
  <c r="GE87" i="6"/>
  <c r="GE86" i="6"/>
  <c r="GE85" i="6"/>
  <c r="GE90" i="6"/>
  <c r="GE41" i="6"/>
  <c r="GE40" i="6"/>
  <c r="GE36" i="6"/>
  <c r="GE48" i="6"/>
  <c r="GE107" i="6"/>
  <c r="GE71" i="6"/>
  <c r="GE38" i="6"/>
  <c r="GE69" i="6"/>
  <c r="GE42" i="6"/>
  <c r="GE68" i="6"/>
  <c r="GE112" i="6"/>
  <c r="GE91" i="6"/>
  <c r="GE81" i="6"/>
  <c r="GE65" i="6"/>
  <c r="GE97" i="6"/>
  <c r="GE75" i="6"/>
  <c r="GE95" i="6"/>
  <c r="GE46" i="6"/>
  <c r="GE93" i="6"/>
  <c r="GE50" i="6"/>
  <c r="GE56" i="6"/>
  <c r="GE84" i="6"/>
  <c r="GE59" i="6"/>
  <c r="GE67" i="6"/>
  <c r="GE47" i="6"/>
  <c r="GE94" i="6"/>
  <c r="GE45" i="6"/>
  <c r="GE98" i="6"/>
  <c r="GE89" i="6"/>
  <c r="GE64" i="6"/>
  <c r="GE44" i="6"/>
  <c r="FJ55" i="6"/>
  <c r="FR63" i="6"/>
  <c r="FR89" i="6"/>
  <c r="FR60" i="6"/>
  <c r="FJ87" i="6"/>
  <c r="FR91" i="6"/>
  <c r="GE57" i="6"/>
  <c r="GE108" i="6"/>
  <c r="FU35" i="6"/>
  <c r="FR65" i="6"/>
  <c r="FR99" i="6"/>
  <c r="FR54" i="6"/>
  <c r="FU86" i="6"/>
  <c r="FU84" i="6"/>
  <c r="FR46" i="6"/>
  <c r="GG75" i="6"/>
  <c r="FJ67" i="6"/>
  <c r="GE83" i="6"/>
  <c r="FJ36" i="6"/>
  <c r="FJ47" i="6"/>
  <c r="FJ43" i="6"/>
  <c r="FJ38" i="6"/>
  <c r="GG104" i="6"/>
  <c r="GG97" i="6"/>
  <c r="GE110" i="6"/>
  <c r="GE111" i="6"/>
  <c r="FR36" i="6"/>
  <c r="GD106" i="6"/>
  <c r="GD38" i="6"/>
  <c r="GD61" i="6"/>
  <c r="GD69" i="6"/>
  <c r="GD77" i="6"/>
  <c r="GD47" i="6"/>
  <c r="GD85" i="6"/>
  <c r="GD55" i="6"/>
  <c r="GD102" i="6"/>
  <c r="GD54" i="6"/>
  <c r="GD70" i="6"/>
  <c r="GD95" i="6"/>
  <c r="GD78" i="6"/>
  <c r="GD39" i="6"/>
  <c r="GD86" i="6"/>
  <c r="GD94" i="6"/>
  <c r="GD42" i="6"/>
  <c r="GD45" i="6"/>
  <c r="GD108" i="6"/>
  <c r="GD64" i="6"/>
  <c r="GD114" i="6"/>
  <c r="GD37" i="6"/>
  <c r="GD113" i="6"/>
  <c r="GD48" i="6"/>
  <c r="GD57" i="6"/>
  <c r="GD83" i="6"/>
  <c r="GD71" i="6"/>
  <c r="GD109" i="6"/>
  <c r="GD56" i="6"/>
  <c r="GD84" i="6"/>
  <c r="GD62" i="6"/>
  <c r="FJ41" i="6"/>
  <c r="DP93" i="6"/>
  <c r="DP82" i="6"/>
  <c r="FR80" i="6"/>
  <c r="FR52" i="6"/>
  <c r="FR58" i="6"/>
  <c r="FJ84" i="6"/>
  <c r="GE76" i="6"/>
  <c r="FR111" i="6"/>
  <c r="GE52" i="6"/>
  <c r="FU51" i="6"/>
  <c r="FU39" i="6"/>
  <c r="FU99" i="6"/>
  <c r="FR85" i="6"/>
  <c r="FJ75" i="6"/>
  <c r="DP51" i="6"/>
  <c r="FU76" i="6"/>
  <c r="FU58" i="6"/>
  <c r="FU108" i="6"/>
  <c r="FU114" i="6"/>
  <c r="FU50" i="6"/>
  <c r="DX94" i="6"/>
  <c r="DP125" i="6"/>
  <c r="FU46" i="6"/>
  <c r="FR107" i="6"/>
  <c r="FU53" i="6"/>
  <c r="FU37" i="6"/>
  <c r="FR93" i="6"/>
  <c r="FR53" i="6"/>
  <c r="FR92" i="6"/>
  <c r="FR100" i="6"/>
  <c r="FR62" i="6"/>
  <c r="FU104" i="6"/>
  <c r="FR75" i="6"/>
  <c r="GG109" i="6"/>
  <c r="FJ77" i="6"/>
  <c r="FJ64" i="6"/>
  <c r="GG107" i="6"/>
  <c r="GG98" i="6"/>
  <c r="FJ114" i="6"/>
  <c r="FJ76" i="6"/>
  <c r="FJ102" i="6"/>
  <c r="GG86" i="6"/>
  <c r="GG108" i="6"/>
  <c r="GG111" i="6"/>
  <c r="GG96" i="6"/>
  <c r="GE104" i="6"/>
  <c r="GE114" i="6"/>
  <c r="GE109" i="6"/>
  <c r="GE102" i="6"/>
  <c r="GE103" i="6"/>
  <c r="FJ97" i="6"/>
  <c r="FJ103" i="6"/>
  <c r="FR102" i="6"/>
  <c r="FR45" i="6"/>
  <c r="FR95" i="6"/>
  <c r="FR103" i="6"/>
  <c r="FR50" i="6"/>
  <c r="FR38" i="6"/>
  <c r="FR106" i="6"/>
  <c r="FR41" i="6"/>
  <c r="FR77" i="6"/>
  <c r="FR76" i="6"/>
  <c r="FR40" i="6"/>
  <c r="FR84" i="6"/>
  <c r="FR108" i="6"/>
  <c r="FR49" i="6"/>
  <c r="FR64" i="6"/>
  <c r="FR114" i="6"/>
  <c r="FR48" i="6"/>
  <c r="FR97" i="6"/>
  <c r="FR72" i="6"/>
  <c r="FR109" i="6"/>
  <c r="FR67" i="6"/>
  <c r="FR44" i="6"/>
  <c r="FR37" i="6"/>
  <c r="FR70" i="6"/>
  <c r="FR105" i="6"/>
  <c r="FR87" i="6"/>
  <c r="FR57" i="6"/>
  <c r="FR79" i="6"/>
  <c r="FR88" i="6"/>
  <c r="FR94" i="6"/>
  <c r="FR68" i="6"/>
  <c r="FR43" i="6"/>
  <c r="DP63" i="6"/>
  <c r="FR110" i="6"/>
  <c r="FJ56" i="6"/>
  <c r="FU73" i="6"/>
  <c r="FU113" i="6"/>
  <c r="FU91" i="6"/>
  <c r="FU77" i="6"/>
  <c r="FU103" i="6"/>
  <c r="FU49" i="6"/>
  <c r="FU83" i="6"/>
  <c r="FU81" i="6"/>
  <c r="FU74" i="6"/>
  <c r="FU60" i="6"/>
  <c r="GG77" i="6"/>
  <c r="GG67" i="6"/>
  <c r="GG49" i="6"/>
  <c r="GG113" i="6"/>
  <c r="GG56" i="6"/>
  <c r="GG63" i="6"/>
  <c r="GG60" i="6"/>
  <c r="GG106" i="6"/>
  <c r="GG102" i="6"/>
  <c r="GG101" i="6"/>
  <c r="GG110" i="6"/>
  <c r="GG57" i="6"/>
  <c r="GG64" i="6"/>
  <c r="GG71" i="6"/>
  <c r="GG68" i="6"/>
  <c r="GG73" i="6"/>
  <c r="GG112" i="6"/>
  <c r="GG87" i="6"/>
  <c r="GG36" i="6"/>
  <c r="GG53" i="6"/>
  <c r="GG94" i="6"/>
  <c r="GG93" i="6"/>
  <c r="GG81" i="6"/>
  <c r="GG40" i="6"/>
  <c r="GG95" i="6"/>
  <c r="GG44" i="6"/>
  <c r="GG38" i="6"/>
  <c r="GG69" i="6"/>
  <c r="GG91" i="6"/>
  <c r="GG59" i="6"/>
  <c r="GG88" i="6"/>
  <c r="GG47" i="6"/>
  <c r="GG92" i="6"/>
  <c r="GG74" i="6"/>
  <c r="GG46" i="6"/>
  <c r="GG35" i="6"/>
  <c r="DP26" i="6"/>
  <c r="FJ62" i="6"/>
  <c r="FU110" i="6"/>
  <c r="FU106" i="6"/>
  <c r="DX81" i="6"/>
  <c r="FU56" i="6"/>
  <c r="FU42" i="6"/>
  <c r="FU72" i="6"/>
  <c r="DX54" i="6"/>
  <c r="DP96" i="6"/>
  <c r="GG61" i="6"/>
  <c r="FR86" i="6"/>
  <c r="FU67" i="6"/>
  <c r="FR112" i="6"/>
  <c r="FR61" i="6"/>
  <c r="FR51" i="6"/>
  <c r="FR71" i="6"/>
  <c r="FR35" i="6"/>
  <c r="FJ109" i="6"/>
  <c r="GE92" i="6"/>
  <c r="FU47" i="6"/>
  <c r="FJ79" i="6"/>
  <c r="GG45" i="6"/>
  <c r="FJ81" i="6"/>
  <c r="FJ48" i="6"/>
  <c r="GG78" i="6"/>
  <c r="GG70" i="6"/>
  <c r="GG100" i="6"/>
  <c r="GG103" i="6"/>
  <c r="GG80" i="6"/>
  <c r="GG65" i="6"/>
  <c r="FR101" i="6"/>
  <c r="GE96" i="6"/>
  <c r="GE88" i="6"/>
  <c r="GE106" i="6"/>
  <c r="GE101" i="6"/>
  <c r="GE70" i="6"/>
  <c r="GE63" i="6"/>
  <c r="FV46" i="6"/>
  <c r="Z168" i="6"/>
  <c r="R168" i="6"/>
  <c r="J168" i="6"/>
  <c r="FN72" i="6"/>
  <c r="FN56" i="6"/>
  <c r="FO48" i="6"/>
  <c r="FO37" i="6"/>
  <c r="FO94" i="6"/>
  <c r="DW37" i="6"/>
  <c r="DG132" i="6"/>
  <c r="DG100" i="6"/>
  <c r="DG68" i="6"/>
  <c r="DG36" i="6"/>
  <c r="DB125" i="6"/>
  <c r="DB109" i="6"/>
  <c r="DB93" i="6"/>
  <c r="DB77" i="6"/>
  <c r="DB61" i="6"/>
  <c r="DB39" i="6"/>
  <c r="DG128" i="6"/>
  <c r="DG96" i="6"/>
  <c r="DG64" i="6"/>
  <c r="DG32" i="6"/>
  <c r="DB119" i="6"/>
  <c r="DB103" i="6"/>
  <c r="DB87" i="6"/>
  <c r="DB71" i="6"/>
  <c r="DB55" i="6"/>
  <c r="DB36" i="6"/>
  <c r="AE168" i="6"/>
  <c r="W168" i="6"/>
  <c r="O168" i="6"/>
  <c r="G168" i="6"/>
  <c r="DG116" i="6"/>
  <c r="DG84" i="6"/>
  <c r="DG52" i="6"/>
  <c r="DB133" i="6"/>
  <c r="DB117" i="6"/>
  <c r="DB101" i="6"/>
  <c r="DB85" i="6"/>
  <c r="DB69" i="6"/>
  <c r="DB53" i="6"/>
  <c r="AE170" i="6"/>
  <c r="AD168" i="6"/>
  <c r="V168" i="6"/>
  <c r="N168" i="6"/>
  <c r="F168" i="6"/>
  <c r="DG115" i="6"/>
  <c r="DG83" i="6"/>
  <c r="DB132" i="6"/>
  <c r="DB116" i="6"/>
  <c r="DB100" i="6"/>
  <c r="DB84" i="6"/>
  <c r="DB68" i="6"/>
  <c r="DB52" i="6"/>
  <c r="DH47" i="6"/>
  <c r="DH75" i="6"/>
  <c r="DH104" i="6"/>
  <c r="DH127" i="6"/>
  <c r="DH48" i="6"/>
  <c r="DH77" i="6"/>
  <c r="DH105" i="6"/>
  <c r="DH128" i="6"/>
  <c r="DH50" i="6"/>
  <c r="DH85" i="6"/>
  <c r="DH111" i="6"/>
  <c r="DH129" i="6"/>
  <c r="DH61" i="6"/>
  <c r="DH94" i="6"/>
  <c r="DH113" i="6"/>
  <c r="DH26" i="6"/>
  <c r="DH95" i="6"/>
  <c r="DH35" i="6"/>
  <c r="DH96" i="6"/>
  <c r="DH37" i="6"/>
  <c r="DH97" i="6"/>
  <c r="DH63" i="6"/>
  <c r="DH114" i="6"/>
  <c r="DH130" i="6"/>
  <c r="DH84" i="6"/>
  <c r="DH41" i="6"/>
  <c r="DH45" i="6"/>
  <c r="DH126" i="6"/>
  <c r="DH80" i="6"/>
  <c r="DH108" i="6"/>
  <c r="DH66" i="6"/>
  <c r="DH51" i="6"/>
  <c r="DH30" i="6"/>
  <c r="DH28" i="6"/>
  <c r="DH92" i="6"/>
  <c r="DH49" i="6"/>
  <c r="DH58" i="6"/>
  <c r="DH91" i="6"/>
  <c r="DH29" i="6"/>
  <c r="DH116" i="6"/>
  <c r="DH78" i="6"/>
  <c r="DH72" i="6"/>
  <c r="DH38" i="6"/>
  <c r="DH36" i="6"/>
  <c r="DH100" i="6"/>
  <c r="DH57" i="6"/>
  <c r="DH71" i="6"/>
  <c r="DH101" i="6"/>
  <c r="DH42" i="6"/>
  <c r="DH124" i="6"/>
  <c r="DH88" i="6"/>
  <c r="DH55" i="6"/>
  <c r="DH98" i="6"/>
  <c r="DH74" i="6"/>
  <c r="DH46" i="6"/>
  <c r="DH44" i="6"/>
  <c r="DH65" i="6"/>
  <c r="DH82" i="6"/>
  <c r="DH109" i="6"/>
  <c r="DH132" i="6"/>
  <c r="DH86" i="6"/>
  <c r="DH112" i="6"/>
  <c r="DH62" i="6"/>
  <c r="DH60" i="6"/>
  <c r="M160" i="6"/>
  <c r="DH81" i="6"/>
  <c r="DH102" i="6"/>
  <c r="DH43" i="6"/>
  <c r="DH125" i="6"/>
  <c r="DH79" i="6"/>
  <c r="DH27" i="6"/>
  <c r="DH115" i="6"/>
  <c r="DH121" i="6"/>
  <c r="DH76" i="6"/>
  <c r="DH33" i="6"/>
  <c r="DH32" i="6"/>
  <c r="DH118" i="6"/>
  <c r="DH69" i="6"/>
  <c r="DH99" i="6"/>
  <c r="DH53" i="6"/>
  <c r="DH131" i="6"/>
  <c r="DX121" i="6"/>
  <c r="DX45" i="6"/>
  <c r="DX123" i="6"/>
  <c r="DP108" i="6"/>
  <c r="DP69" i="6"/>
  <c r="DX102" i="6"/>
  <c r="DX29" i="6"/>
  <c r="DX53" i="6"/>
  <c r="DX126" i="6"/>
  <c r="DX47" i="6"/>
  <c r="DX71" i="6"/>
  <c r="DP86" i="6"/>
  <c r="DP102" i="6"/>
  <c r="DP34" i="6"/>
  <c r="DP44" i="6"/>
  <c r="CZ122" i="6"/>
  <c r="CZ108" i="6"/>
  <c r="DH67" i="6"/>
  <c r="DH73" i="6"/>
  <c r="CZ129" i="6"/>
  <c r="CZ45" i="6"/>
  <c r="FV54" i="6"/>
  <c r="FV75" i="6"/>
  <c r="FV97" i="6"/>
  <c r="FV56" i="6"/>
  <c r="FV77" i="6"/>
  <c r="FV98" i="6"/>
  <c r="FV35" i="6"/>
  <c r="FV57" i="6"/>
  <c r="FV78" i="6"/>
  <c r="FV99" i="6"/>
  <c r="FV43" i="6"/>
  <c r="FV65" i="6"/>
  <c r="FV86" i="6"/>
  <c r="FV107" i="6"/>
  <c r="FV66" i="6"/>
  <c r="FV109" i="6"/>
  <c r="FV67" i="6"/>
  <c r="FV110" i="6"/>
  <c r="FV69" i="6"/>
  <c r="FV112" i="6"/>
  <c r="FV45" i="6"/>
  <c r="FV88" i="6"/>
  <c r="FV58" i="6"/>
  <c r="FV80" i="6"/>
  <c r="FV89" i="6"/>
  <c r="FV90" i="6"/>
  <c r="FV101" i="6"/>
  <c r="FV37" i="6"/>
  <c r="FV48" i="6"/>
  <c r="DX73" i="6"/>
  <c r="DP123" i="6"/>
  <c r="DP42" i="6"/>
  <c r="DX30" i="6"/>
  <c r="DX58" i="6"/>
  <c r="DX128" i="6"/>
  <c r="DX97" i="6"/>
  <c r="DX130" i="6"/>
  <c r="DX39" i="6"/>
  <c r="DP89" i="6"/>
  <c r="DP99" i="6"/>
  <c r="DP61" i="6"/>
  <c r="DP71" i="6"/>
  <c r="CZ58" i="6"/>
  <c r="CZ44" i="6"/>
  <c r="DH117" i="6"/>
  <c r="E160" i="6"/>
  <c r="DP105" i="6"/>
  <c r="DP40" i="6"/>
  <c r="DP66" i="6"/>
  <c r="DP88" i="6"/>
  <c r="DP79" i="6"/>
  <c r="DP110" i="6"/>
  <c r="DP107" i="6"/>
  <c r="DP68" i="6"/>
  <c r="DP39" i="6"/>
  <c r="DP118" i="6"/>
  <c r="DP128" i="6"/>
  <c r="DP126" i="6"/>
  <c r="DP60" i="6"/>
  <c r="DP72" i="6"/>
  <c r="DP31" i="6"/>
  <c r="DP55" i="6"/>
  <c r="DP103" i="6"/>
  <c r="DP36" i="6"/>
  <c r="DP129" i="6"/>
  <c r="DP70" i="6"/>
  <c r="DP30" i="6"/>
  <c r="DP98" i="6"/>
  <c r="DP53" i="6"/>
  <c r="DP113" i="6"/>
  <c r="DP109" i="6"/>
  <c r="DP62" i="6"/>
  <c r="DP131" i="6"/>
  <c r="DP64" i="6"/>
  <c r="DP78" i="6"/>
  <c r="DP115" i="6"/>
  <c r="DP101" i="6"/>
  <c r="DP49" i="6"/>
  <c r="DP81" i="6"/>
  <c r="DP97" i="6"/>
  <c r="DP80" i="6"/>
  <c r="DP117" i="6"/>
  <c r="DP27" i="6"/>
  <c r="DP58" i="6"/>
  <c r="DP95" i="6"/>
  <c r="DP52" i="6"/>
  <c r="DP73" i="6"/>
  <c r="DP37" i="6"/>
  <c r="DP75" i="6"/>
  <c r="DP54" i="6"/>
  <c r="DP121" i="6"/>
  <c r="DP84" i="6"/>
  <c r="DP43" i="6"/>
  <c r="DP47" i="6"/>
  <c r="DP90" i="6"/>
  <c r="DP65" i="6"/>
  <c r="DP85" i="6"/>
  <c r="DP100" i="6"/>
  <c r="DP56" i="6"/>
  <c r="DP130" i="6"/>
  <c r="DP38" i="6"/>
  <c r="H170" i="6"/>
  <c r="DX77" i="6"/>
  <c r="DX110" i="6"/>
  <c r="DX112" i="6"/>
  <c r="DX26" i="6"/>
  <c r="DX64" i="6"/>
  <c r="DX82" i="6"/>
  <c r="DP122" i="6"/>
  <c r="DP91" i="6"/>
  <c r="DP35" i="6"/>
  <c r="DP132" i="6"/>
  <c r="DP46" i="6"/>
  <c r="CZ42" i="6"/>
  <c r="CZ28" i="6"/>
  <c r="DH123" i="6"/>
  <c r="DH56" i="6"/>
  <c r="DH68" i="6"/>
  <c r="CZ78" i="6"/>
  <c r="CZ86" i="6"/>
  <c r="CZ102" i="6"/>
  <c r="CZ29" i="6"/>
  <c r="CZ128" i="6"/>
  <c r="CZ32" i="6"/>
  <c r="CZ93" i="6"/>
  <c r="CZ125" i="6"/>
  <c r="CZ48" i="6"/>
  <c r="CZ64" i="6"/>
  <c r="CZ96" i="6"/>
  <c r="CZ54" i="6"/>
  <c r="CZ89" i="6"/>
  <c r="CZ112" i="6"/>
  <c r="CZ110" i="6"/>
  <c r="CZ57" i="6"/>
  <c r="CZ94" i="6"/>
  <c r="CZ30" i="6"/>
  <c r="CZ73" i="6"/>
  <c r="CZ72" i="6"/>
  <c r="CZ33" i="6"/>
  <c r="CZ60" i="6"/>
  <c r="CZ124" i="6"/>
  <c r="CZ67" i="6"/>
  <c r="CZ131" i="6"/>
  <c r="CZ74" i="6"/>
  <c r="CZ63" i="6"/>
  <c r="CZ127" i="6"/>
  <c r="CZ62" i="6"/>
  <c r="CZ46" i="6"/>
  <c r="CZ88" i="6"/>
  <c r="CZ37" i="6"/>
  <c r="CZ49" i="6"/>
  <c r="CZ68" i="6"/>
  <c r="CZ132" i="6"/>
  <c r="CZ75" i="6"/>
  <c r="CZ82" i="6"/>
  <c r="CZ71" i="6"/>
  <c r="CZ118" i="6"/>
  <c r="CZ104" i="6"/>
  <c r="CZ53" i="6"/>
  <c r="CZ65" i="6"/>
  <c r="CZ76" i="6"/>
  <c r="CZ83" i="6"/>
  <c r="CZ26" i="6"/>
  <c r="CZ90" i="6"/>
  <c r="CZ79" i="6"/>
  <c r="CZ38" i="6"/>
  <c r="CZ41" i="6"/>
  <c r="CZ84" i="6"/>
  <c r="CZ91" i="6"/>
  <c r="CZ98" i="6"/>
  <c r="CZ87" i="6"/>
  <c r="CZ69" i="6"/>
  <c r="CZ81" i="6"/>
  <c r="CZ27" i="6"/>
  <c r="CZ34" i="6"/>
  <c r="CZ61" i="6"/>
  <c r="CZ126" i="6"/>
  <c r="CZ121" i="6"/>
  <c r="CZ85" i="6"/>
  <c r="CZ97" i="6"/>
  <c r="CZ105" i="6"/>
  <c r="CZ77" i="6"/>
  <c r="CZ70" i="6"/>
  <c r="CZ101" i="6"/>
  <c r="CZ113" i="6"/>
  <c r="CZ36" i="6"/>
  <c r="CZ100" i="6"/>
  <c r="CZ43" i="6"/>
  <c r="CZ107" i="6"/>
  <c r="CZ50" i="6"/>
  <c r="CZ114" i="6"/>
  <c r="CZ39" i="6"/>
  <c r="CZ103" i="6"/>
  <c r="CZ80" i="6"/>
  <c r="CZ56" i="6"/>
  <c r="CZ133" i="6"/>
  <c r="CZ52" i="6"/>
  <c r="CZ116" i="6"/>
  <c r="CZ59" i="6"/>
  <c r="CZ123" i="6"/>
  <c r="CZ66" i="6"/>
  <c r="CZ130" i="6"/>
  <c r="CZ55" i="6"/>
  <c r="CZ119" i="6"/>
  <c r="DX86" i="6"/>
  <c r="DX103" i="6"/>
  <c r="DX114" i="6"/>
  <c r="DX111" i="6"/>
  <c r="DX70" i="6"/>
  <c r="DX32" i="6"/>
  <c r="DX36" i="6"/>
  <c r="DX122" i="6"/>
  <c r="DX91" i="6"/>
  <c r="AC160" i="6"/>
  <c r="DX75" i="6"/>
  <c r="DX37" i="6"/>
  <c r="DX85" i="6"/>
  <c r="DX69" i="6"/>
  <c r="DX96" i="6"/>
  <c r="DX35" i="6"/>
  <c r="DX118" i="6"/>
  <c r="DX80" i="6"/>
  <c r="DX132" i="6"/>
  <c r="DX101" i="6"/>
  <c r="DX84" i="6"/>
  <c r="DX124" i="6"/>
  <c r="DX78" i="6"/>
  <c r="DX40" i="6"/>
  <c r="DX74" i="6"/>
  <c r="DX116" i="6"/>
  <c r="DX115" i="6"/>
  <c r="DX104" i="6"/>
  <c r="DX87" i="6"/>
  <c r="DX98" i="6"/>
  <c r="DX95" i="6"/>
  <c r="DX107" i="6"/>
  <c r="DX125" i="6"/>
  <c r="DX90" i="6"/>
  <c r="DX27" i="6"/>
  <c r="DX93" i="6"/>
  <c r="DX57" i="6"/>
  <c r="DX51" i="6"/>
  <c r="DX42" i="6"/>
  <c r="DX52" i="6"/>
  <c r="X170" i="6"/>
  <c r="DP114" i="6"/>
  <c r="DP116" i="6"/>
  <c r="DX65" i="6"/>
  <c r="DP83" i="6"/>
  <c r="DP112" i="6"/>
  <c r="DP77" i="6"/>
  <c r="DX109" i="6"/>
  <c r="DX48" i="6"/>
  <c r="DX43" i="6"/>
  <c r="DX33" i="6"/>
  <c r="DX66" i="6"/>
  <c r="DP67" i="6"/>
  <c r="DP45" i="6"/>
  <c r="DP119" i="6"/>
  <c r="DP104" i="6"/>
  <c r="CZ111" i="6"/>
  <c r="CZ115" i="6"/>
  <c r="DX60" i="6"/>
  <c r="DH107" i="6"/>
  <c r="DH31" i="6"/>
  <c r="DH52" i="6"/>
  <c r="DX49" i="6"/>
  <c r="DP59" i="6"/>
  <c r="DX83" i="6"/>
  <c r="DX131" i="6"/>
  <c r="DX92" i="6"/>
  <c r="DX99" i="6"/>
  <c r="DX108" i="6"/>
  <c r="DX127" i="6"/>
  <c r="DX50" i="6"/>
  <c r="DX88" i="6"/>
  <c r="DP94" i="6"/>
  <c r="DP87" i="6"/>
  <c r="DP57" i="6"/>
  <c r="DP28" i="6"/>
  <c r="CZ95" i="6"/>
  <c r="CZ99" i="6"/>
  <c r="DH40" i="6"/>
  <c r="DH110" i="6"/>
  <c r="DH70" i="6"/>
  <c r="DP29" i="6"/>
  <c r="DP48" i="6"/>
  <c r="DX38" i="6"/>
  <c r="DP74" i="6"/>
  <c r="U160" i="6"/>
  <c r="DX113" i="6"/>
  <c r="DP133" i="6"/>
  <c r="DP111" i="6"/>
  <c r="DX89" i="6"/>
  <c r="DP50" i="6"/>
  <c r="DX67" i="6"/>
  <c r="DX28" i="6"/>
  <c r="DX100" i="6"/>
  <c r="DX44" i="6"/>
  <c r="DX79" i="6"/>
  <c r="DX34" i="6"/>
  <c r="DX72" i="6"/>
  <c r="DP41" i="6"/>
  <c r="DP127" i="6"/>
  <c r="DP32" i="6"/>
  <c r="CZ47" i="6"/>
  <c r="CZ51" i="6"/>
  <c r="DH93" i="6"/>
  <c r="DH54" i="6"/>
  <c r="DP92" i="6"/>
  <c r="DP76" i="6"/>
  <c r="DX46" i="6"/>
  <c r="DP106" i="6"/>
  <c r="DX68" i="6"/>
  <c r="DX117" i="6"/>
  <c r="DX61" i="6"/>
  <c r="DX133" i="6"/>
  <c r="DX63" i="6"/>
  <c r="DX119" i="6"/>
  <c r="DX56" i="6"/>
  <c r="DP124" i="6"/>
  <c r="DP33" i="6"/>
  <c r="CZ31" i="6"/>
  <c r="CZ35" i="6"/>
  <c r="DH90" i="6"/>
  <c r="DH89" i="6"/>
  <c r="GH50" i="6"/>
  <c r="GH103" i="6"/>
  <c r="GH112" i="6"/>
  <c r="GH61" i="6"/>
  <c r="GH95" i="6"/>
  <c r="GH80" i="6"/>
  <c r="GH88" i="6"/>
  <c r="FH106" i="6"/>
  <c r="FH91" i="6"/>
  <c r="FH98" i="6"/>
  <c r="GH72" i="6"/>
  <c r="GH62" i="6"/>
  <c r="GH90" i="6"/>
  <c r="GH71" i="6"/>
  <c r="GH96" i="6"/>
  <c r="GH43" i="6"/>
  <c r="GH73" i="6"/>
  <c r="GH48" i="6"/>
  <c r="GH105" i="6"/>
  <c r="GH42" i="6"/>
  <c r="GH77" i="6"/>
  <c r="GH70" i="6"/>
  <c r="GH37" i="6"/>
  <c r="GH74" i="6"/>
  <c r="GH39" i="6"/>
  <c r="GH87" i="6"/>
  <c r="GH106" i="6"/>
  <c r="GH41" i="6"/>
  <c r="GH46" i="6"/>
  <c r="GH104" i="6"/>
  <c r="GH82" i="6"/>
  <c r="GH55" i="6"/>
  <c r="GH35" i="6"/>
  <c r="GH85" i="6"/>
  <c r="GH107" i="6"/>
  <c r="GH64" i="6"/>
  <c r="GH84" i="6"/>
  <c r="GH66" i="6"/>
  <c r="DD46" i="6"/>
  <c r="DD32" i="6"/>
  <c r="DD56" i="6"/>
  <c r="DD113" i="6"/>
  <c r="FZ35" i="6"/>
  <c r="FZ89" i="6"/>
  <c r="FZ43" i="6"/>
  <c r="FZ103" i="6"/>
  <c r="FZ50" i="6"/>
  <c r="FZ62" i="6"/>
  <c r="GH69" i="6"/>
  <c r="GH60" i="6"/>
  <c r="GH76" i="6"/>
  <c r="GH78" i="6"/>
  <c r="AA168" i="6"/>
  <c r="S168" i="6"/>
  <c r="K168" i="6"/>
  <c r="C168" i="6"/>
  <c r="GJ82" i="6"/>
  <c r="GJ48" i="6"/>
  <c r="GJ86" i="6"/>
  <c r="GJ63" i="6"/>
  <c r="GJ72" i="6"/>
  <c r="GJ76" i="6"/>
  <c r="GJ66" i="6"/>
  <c r="GJ95" i="6"/>
  <c r="GJ111" i="6"/>
  <c r="GJ74" i="6"/>
  <c r="GJ69" i="6"/>
  <c r="GJ107" i="6"/>
  <c r="GJ106" i="6"/>
  <c r="GJ102" i="6"/>
  <c r="GJ35" i="6"/>
  <c r="GJ84" i="6"/>
  <c r="GJ39" i="6"/>
  <c r="GJ94" i="6"/>
  <c r="GJ78" i="6"/>
  <c r="GJ60" i="6"/>
  <c r="GJ50" i="6"/>
  <c r="GJ79" i="6"/>
  <c r="GJ103" i="6"/>
  <c r="GJ85" i="6"/>
  <c r="GJ44" i="6"/>
  <c r="GH67" i="6"/>
  <c r="GH98" i="6"/>
  <c r="GH47" i="6"/>
  <c r="GH63" i="6"/>
  <c r="GH79" i="6"/>
  <c r="GH99" i="6"/>
  <c r="GH65" i="6"/>
  <c r="GH68" i="6"/>
  <c r="FL58" i="6"/>
  <c r="FL102" i="6"/>
  <c r="FL61" i="6"/>
  <c r="FL98" i="6"/>
  <c r="FL87" i="6"/>
  <c r="FL101" i="6"/>
  <c r="FL85" i="6"/>
  <c r="FL67" i="6"/>
  <c r="FL55" i="6"/>
  <c r="FL111" i="6"/>
  <c r="FL71" i="6"/>
  <c r="FL108" i="6"/>
  <c r="FL103" i="6"/>
  <c r="FL114" i="6"/>
  <c r="FL97" i="6"/>
  <c r="FL82" i="6"/>
  <c r="FL88" i="6"/>
  <c r="FL94" i="6"/>
  <c r="FL63" i="6"/>
  <c r="FL100" i="6"/>
  <c r="FL59" i="6"/>
  <c r="FL95" i="6"/>
  <c r="FQ98" i="6"/>
  <c r="FQ55" i="6"/>
  <c r="FQ54" i="6"/>
  <c r="FQ87" i="6"/>
  <c r="FQ49" i="6"/>
  <c r="FQ93" i="6"/>
  <c r="FQ65" i="6"/>
  <c r="AB168" i="6"/>
  <c r="T168" i="6"/>
  <c r="L168" i="6"/>
  <c r="D168" i="6"/>
  <c r="DE101" i="6"/>
  <c r="DE45" i="6"/>
  <c r="DE51" i="6"/>
  <c r="DM36" i="6"/>
  <c r="DM55" i="6"/>
  <c r="DM72" i="6"/>
  <c r="DM92" i="6"/>
  <c r="DM109" i="6"/>
  <c r="DM127" i="6"/>
  <c r="DM39" i="6"/>
  <c r="DM56" i="6"/>
  <c r="DM76" i="6"/>
  <c r="DM93" i="6"/>
  <c r="DM111" i="6"/>
  <c r="DM128" i="6"/>
  <c r="DM40" i="6"/>
  <c r="DM60" i="6"/>
  <c r="DM77" i="6"/>
  <c r="DM95" i="6"/>
  <c r="DM112" i="6"/>
  <c r="DM132" i="6"/>
  <c r="DM28" i="6"/>
  <c r="DM45" i="6"/>
  <c r="DM63" i="6"/>
  <c r="DM80" i="6"/>
  <c r="DM100" i="6"/>
  <c r="DM119" i="6"/>
  <c r="DU46" i="6"/>
  <c r="DU73" i="6"/>
  <c r="DU95" i="6"/>
  <c r="DU119" i="6"/>
  <c r="DU51" i="6"/>
  <c r="DU74" i="6"/>
  <c r="DU98" i="6"/>
  <c r="DU121" i="6"/>
  <c r="DU30" i="6"/>
  <c r="DU52" i="6"/>
  <c r="DU76" i="6"/>
  <c r="DU99" i="6"/>
  <c r="DU127" i="6"/>
  <c r="DU34" i="6"/>
  <c r="DU57" i="6"/>
  <c r="DU84" i="6"/>
  <c r="DU108" i="6"/>
  <c r="DU131" i="6"/>
  <c r="Y168" i="6"/>
  <c r="Q168" i="6"/>
  <c r="I168" i="6"/>
  <c r="DN74" i="6"/>
  <c r="DN26" i="6"/>
  <c r="DN50" i="6"/>
  <c r="DN91" i="6"/>
  <c r="DV34" i="6"/>
  <c r="DV50" i="6"/>
  <c r="DV98" i="6"/>
  <c r="N170" i="6"/>
  <c r="FX90" i="6"/>
  <c r="FX105" i="6"/>
  <c r="FX57" i="6"/>
  <c r="X168" i="6"/>
  <c r="P168" i="6"/>
  <c r="H168" i="6"/>
  <c r="B168" i="6"/>
  <c r="FH78" i="6"/>
  <c r="FH44" i="6"/>
  <c r="FH64" i="6"/>
  <c r="FH59" i="6"/>
  <c r="FH70" i="6"/>
  <c r="FH75" i="6"/>
  <c r="FH88" i="6"/>
  <c r="FH114" i="6"/>
  <c r="FH102" i="6"/>
  <c r="FH65" i="6"/>
  <c r="CX73" i="6"/>
  <c r="CX59" i="6"/>
  <c r="CX125" i="6"/>
  <c r="CX79" i="6"/>
  <c r="CX129" i="6"/>
  <c r="DF56" i="6"/>
  <c r="DF47" i="6"/>
  <c r="DF119" i="6"/>
  <c r="S160" i="6"/>
  <c r="DN33" i="6"/>
  <c r="DN65" i="6"/>
  <c r="DN97" i="6"/>
  <c r="DN129" i="6"/>
  <c r="DN34" i="6"/>
  <c r="DN66" i="6"/>
  <c r="DN98" i="6"/>
  <c r="DN130" i="6"/>
  <c r="DN59" i="6"/>
  <c r="DN107" i="6"/>
  <c r="DN27" i="6"/>
  <c r="DN75" i="6"/>
  <c r="DN114" i="6"/>
  <c r="DN72" i="6"/>
  <c r="DN71" i="6"/>
  <c r="DN62" i="6"/>
  <c r="DN126" i="6"/>
  <c r="DN61" i="6"/>
  <c r="DN125" i="6"/>
  <c r="DN60" i="6"/>
  <c r="DN99" i="6"/>
  <c r="DN42" i="6"/>
  <c r="DN81" i="6"/>
  <c r="DN122" i="6"/>
  <c r="DN43" i="6"/>
  <c r="DN82" i="6"/>
  <c r="DN123" i="6"/>
  <c r="DN49" i="6"/>
  <c r="DN90" i="6"/>
  <c r="DN58" i="6"/>
  <c r="DN106" i="6"/>
  <c r="DF34" i="6"/>
  <c r="CX100" i="6"/>
  <c r="CX26" i="6"/>
  <c r="CX81" i="6"/>
  <c r="CX60" i="6"/>
  <c r="DN36" i="6"/>
  <c r="DN131" i="6"/>
  <c r="DN124" i="6"/>
  <c r="DN85" i="6"/>
  <c r="DN70" i="6"/>
  <c r="DN127" i="6"/>
  <c r="DN55" i="6"/>
  <c r="DN112" i="6"/>
  <c r="DN40" i="6"/>
  <c r="DF35" i="6"/>
  <c r="CX75" i="6"/>
  <c r="CX105" i="6"/>
  <c r="CX133" i="6"/>
  <c r="CX88" i="6"/>
  <c r="DN113" i="6"/>
  <c r="CY42" i="6"/>
  <c r="CY50" i="6"/>
  <c r="CY66" i="6"/>
  <c r="CY117" i="6"/>
  <c r="CY121" i="6"/>
  <c r="CY101" i="6"/>
  <c r="CY69" i="6"/>
  <c r="Z160" i="6"/>
  <c r="E170" i="6"/>
  <c r="GF50" i="6"/>
  <c r="GF110" i="6"/>
  <c r="GF100" i="6"/>
  <c r="GA62" i="6"/>
  <c r="GA94" i="6"/>
  <c r="GA35" i="6"/>
  <c r="GA67" i="6"/>
  <c r="GA99" i="6"/>
  <c r="GA36" i="6"/>
  <c r="GA68" i="6"/>
  <c r="GA100" i="6"/>
  <c r="GA52" i="6"/>
  <c r="GA84" i="6"/>
  <c r="DU126" i="6"/>
  <c r="DU105" i="6"/>
  <c r="DU83" i="6"/>
  <c r="DU62" i="6"/>
  <c r="DU41" i="6"/>
  <c r="DM133" i="6"/>
  <c r="DM117" i="6"/>
  <c r="DM101" i="6"/>
  <c r="DM85" i="6"/>
  <c r="DM69" i="6"/>
  <c r="DM53" i="6"/>
  <c r="DM37" i="6"/>
  <c r="FO57" i="6"/>
  <c r="DB28" i="6"/>
  <c r="DB44" i="6"/>
  <c r="DB29" i="6"/>
  <c r="DB45" i="6"/>
  <c r="DB30" i="6"/>
  <c r="DB38" i="6"/>
  <c r="DD82" i="6"/>
  <c r="GB40" i="6"/>
  <c r="DS86" i="6"/>
  <c r="DS83" i="6"/>
  <c r="DD50" i="6"/>
  <c r="DD61" i="6"/>
  <c r="DL59" i="6"/>
  <c r="GB105" i="6"/>
  <c r="DS121" i="6"/>
  <c r="DD49" i="6"/>
  <c r="DD57" i="6"/>
  <c r="DS128" i="6"/>
  <c r="DS93" i="6"/>
  <c r="DS52" i="6"/>
  <c r="DD104" i="6"/>
  <c r="DL77" i="6"/>
  <c r="DS39" i="6"/>
  <c r="X160" i="6"/>
  <c r="DD106" i="6"/>
  <c r="GB46" i="6"/>
  <c r="DS64" i="6"/>
  <c r="DS60" i="6"/>
  <c r="DL125" i="6"/>
  <c r="GB49" i="6"/>
  <c r="DD40" i="6"/>
  <c r="DD87" i="6"/>
  <c r="DD91" i="6"/>
  <c r="DL56" i="6"/>
  <c r="GB41" i="6"/>
  <c r="GB108" i="6"/>
  <c r="DS57" i="6"/>
  <c r="DL35" i="6"/>
  <c r="DL53" i="6"/>
  <c r="DD97" i="6"/>
  <c r="DD100" i="6"/>
  <c r="DD78" i="6"/>
  <c r="DL72" i="6"/>
  <c r="DL119" i="6"/>
  <c r="DL74" i="6"/>
  <c r="DL36" i="6"/>
  <c r="DL108" i="6"/>
  <c r="DL113" i="6"/>
  <c r="DL94" i="6"/>
  <c r="DL40" i="6"/>
  <c r="DL33" i="6"/>
  <c r="DL54" i="6"/>
  <c r="DL66" i="6"/>
  <c r="DL68" i="6"/>
  <c r="DL88" i="6"/>
  <c r="DL29" i="6"/>
  <c r="DL106" i="6"/>
  <c r="DL84" i="6"/>
  <c r="DL132" i="6"/>
  <c r="DL30" i="6"/>
  <c r="DL85" i="6"/>
  <c r="DL52" i="6"/>
  <c r="DL127" i="6"/>
  <c r="DL130" i="6"/>
  <c r="DL31" i="6"/>
  <c r="DL70" i="6"/>
  <c r="DL93" i="6"/>
  <c r="DL57" i="6"/>
  <c r="DL65" i="6"/>
  <c r="GB90" i="6"/>
  <c r="DS106" i="6"/>
  <c r="DS87" i="6"/>
  <c r="DS68" i="6"/>
  <c r="DD30" i="6"/>
  <c r="DL95" i="6"/>
  <c r="GB39" i="6"/>
  <c r="GB111" i="6"/>
  <c r="DS54" i="6"/>
  <c r="DD109" i="6"/>
  <c r="DL79" i="6"/>
  <c r="DD31" i="6"/>
  <c r="GB77" i="6"/>
  <c r="GB86" i="6"/>
  <c r="DS111" i="6"/>
  <c r="DS61" i="6"/>
  <c r="DS36" i="6"/>
  <c r="DL43" i="6"/>
  <c r="DL49" i="6"/>
  <c r="S170" i="6"/>
  <c r="DD81" i="6"/>
  <c r="GB109" i="6"/>
  <c r="GB72" i="6"/>
  <c r="GB98" i="6"/>
  <c r="DS47" i="6"/>
  <c r="DS29" i="6"/>
  <c r="DS44" i="6"/>
  <c r="DS35" i="6"/>
  <c r="DS37" i="6"/>
  <c r="DL80" i="6"/>
  <c r="DL90" i="6"/>
  <c r="DL60" i="6"/>
  <c r="GB75" i="6"/>
  <c r="DD116" i="6"/>
  <c r="DD128" i="6"/>
  <c r="DD41" i="6"/>
  <c r="DD92" i="6"/>
  <c r="DL75" i="6"/>
  <c r="DL44" i="6"/>
  <c r="DL114" i="6"/>
  <c r="DL122" i="6"/>
  <c r="GB55" i="6"/>
  <c r="GB52" i="6"/>
  <c r="DS112" i="6"/>
  <c r="DL105" i="6"/>
  <c r="DD71" i="6"/>
  <c r="DD89" i="6"/>
  <c r="FT73" i="6"/>
  <c r="FT58" i="6"/>
  <c r="FT84" i="6"/>
  <c r="FT55" i="6"/>
  <c r="FT64" i="6"/>
  <c r="FT70" i="6"/>
  <c r="FT76" i="6"/>
  <c r="FT42" i="6"/>
  <c r="FT98" i="6"/>
  <c r="FT99" i="6"/>
  <c r="FT36" i="6"/>
  <c r="DD76" i="6"/>
  <c r="DD103" i="6"/>
  <c r="DD105" i="6"/>
  <c r="DD119" i="6"/>
  <c r="DD133" i="6"/>
  <c r="DD84" i="6"/>
  <c r="DD48" i="6"/>
  <c r="DD38" i="6"/>
  <c r="DD29" i="6"/>
  <c r="DD60" i="6"/>
  <c r="DD123" i="6"/>
  <c r="DD88" i="6"/>
  <c r="DD102" i="6"/>
  <c r="DD124" i="6"/>
  <c r="DD108" i="6"/>
  <c r="DD80" i="6"/>
  <c r="DD99" i="6"/>
  <c r="DD62" i="6"/>
  <c r="DD33" i="6"/>
  <c r="DD54" i="6"/>
  <c r="DD96" i="6"/>
  <c r="DD110" i="6"/>
  <c r="DD36" i="6"/>
  <c r="DD59" i="6"/>
  <c r="DD126" i="6"/>
  <c r="DD118" i="6"/>
  <c r="DD122" i="6"/>
  <c r="DD85" i="6"/>
  <c r="DD69" i="6"/>
  <c r="DD127" i="6"/>
  <c r="DD111" i="6"/>
  <c r="DS94" i="6"/>
  <c r="DS109" i="6"/>
  <c r="DS110" i="6"/>
  <c r="DS78" i="6"/>
  <c r="DS30" i="6"/>
  <c r="DS90" i="6"/>
  <c r="DS97" i="6"/>
  <c r="DS88" i="6"/>
  <c r="DS95" i="6"/>
  <c r="DS70" i="6"/>
  <c r="DS98" i="6"/>
  <c r="DS105" i="6"/>
  <c r="DS96" i="6"/>
  <c r="DS103" i="6"/>
  <c r="DS26" i="6"/>
  <c r="DS33" i="6"/>
  <c r="DS31" i="6"/>
  <c r="GB91" i="6"/>
  <c r="GB42" i="6"/>
  <c r="GB73" i="6"/>
  <c r="DS71" i="6"/>
  <c r="DS125" i="6"/>
  <c r="DS85" i="6"/>
  <c r="GB37" i="6"/>
  <c r="DL64" i="6"/>
  <c r="DD72" i="6"/>
  <c r="DL42" i="6"/>
  <c r="GB78" i="6"/>
  <c r="GB35" i="6"/>
  <c r="GB47" i="6"/>
  <c r="DS34" i="6"/>
  <c r="DL116" i="6"/>
  <c r="GB63" i="6"/>
  <c r="DS42" i="6"/>
  <c r="DS67" i="6"/>
  <c r="DD47" i="6"/>
  <c r="DL38" i="6"/>
  <c r="GB70" i="6"/>
  <c r="GB89" i="6"/>
  <c r="DS65" i="6"/>
  <c r="DL69" i="6"/>
  <c r="GB68" i="6"/>
  <c r="GB107" i="6"/>
  <c r="DS80" i="6"/>
  <c r="DS53" i="6"/>
  <c r="GB50" i="6"/>
  <c r="DD55" i="6"/>
  <c r="DD115" i="6"/>
  <c r="GB54" i="6"/>
  <c r="GB65" i="6"/>
  <c r="GB38" i="6"/>
  <c r="DS104" i="6"/>
  <c r="DS107" i="6"/>
  <c r="DS73" i="6"/>
  <c r="DS79" i="6"/>
  <c r="DS123" i="6"/>
  <c r="DS89" i="6"/>
  <c r="DS28" i="6"/>
  <c r="DS132" i="6"/>
  <c r="DL41" i="6"/>
  <c r="GB96" i="6"/>
  <c r="DL62" i="6"/>
  <c r="DD35" i="6"/>
  <c r="DD66" i="6"/>
  <c r="DD64" i="6"/>
  <c r="DD63" i="6"/>
  <c r="DD44" i="6"/>
  <c r="DD42" i="6"/>
  <c r="DL98" i="6"/>
  <c r="DL63" i="6"/>
  <c r="DL89" i="6"/>
  <c r="GB57" i="6"/>
  <c r="DL32" i="6"/>
  <c r="DL73" i="6"/>
  <c r="GB97" i="6"/>
  <c r="GB92" i="6"/>
  <c r="DS56" i="6"/>
  <c r="DS122" i="6"/>
  <c r="DL76" i="6"/>
  <c r="DL110" i="6"/>
  <c r="DL112" i="6"/>
  <c r="DD58" i="6"/>
  <c r="DD101" i="6"/>
  <c r="GB69" i="6"/>
  <c r="GB79" i="6"/>
  <c r="GB64" i="6"/>
  <c r="GB95" i="6"/>
  <c r="GB103" i="6"/>
  <c r="GB80" i="6"/>
  <c r="GB83" i="6"/>
  <c r="GB71" i="6"/>
  <c r="GB59" i="6"/>
  <c r="GB112" i="6"/>
  <c r="GB67" i="6"/>
  <c r="GB88" i="6"/>
  <c r="AA170" i="6"/>
  <c r="DD43" i="6"/>
  <c r="GB66" i="6"/>
  <c r="GB101" i="6"/>
  <c r="DS81" i="6"/>
  <c r="DS92" i="6"/>
  <c r="DL92" i="6"/>
  <c r="DL58" i="6"/>
  <c r="DL111" i="6"/>
  <c r="DS55" i="6"/>
  <c r="DL117" i="6"/>
  <c r="DD131" i="6"/>
  <c r="DS76" i="6"/>
  <c r="DS69" i="6"/>
  <c r="DL61" i="6"/>
  <c r="DL128" i="6"/>
  <c r="DD83" i="6"/>
  <c r="DL99" i="6"/>
  <c r="DL83" i="6"/>
  <c r="DD86" i="6"/>
  <c r="GB84" i="6"/>
  <c r="DS74" i="6"/>
  <c r="DS51" i="6"/>
  <c r="DL71" i="6"/>
  <c r="DD98" i="6"/>
  <c r="DD45" i="6"/>
  <c r="DD70" i="6"/>
  <c r="DL121" i="6"/>
  <c r="DL102" i="6"/>
  <c r="GB94" i="6"/>
  <c r="DD121" i="6"/>
  <c r="DD28" i="6"/>
  <c r="DD90" i="6"/>
  <c r="GB45" i="6"/>
  <c r="GB85" i="6"/>
  <c r="GB110" i="6"/>
  <c r="GB76" i="6"/>
  <c r="GB51" i="6"/>
  <c r="DS40" i="6"/>
  <c r="DS75" i="6"/>
  <c r="DS130" i="6"/>
  <c r="DS91" i="6"/>
  <c r="DS131" i="6"/>
  <c r="DS116" i="6"/>
  <c r="DS133" i="6"/>
  <c r="DL82" i="6"/>
  <c r="DL87" i="6"/>
  <c r="DL51" i="6"/>
  <c r="DL126" i="6"/>
  <c r="DD114" i="6"/>
  <c r="DD34" i="6"/>
  <c r="DD130" i="6"/>
  <c r="DD117" i="6"/>
  <c r="I160" i="6"/>
  <c r="DL34" i="6"/>
  <c r="DL118" i="6"/>
  <c r="DL107" i="6"/>
  <c r="GB104" i="6"/>
  <c r="DL96" i="6"/>
  <c r="DL115" i="6"/>
  <c r="GB81" i="6"/>
  <c r="GB43" i="6"/>
  <c r="DS127" i="6"/>
  <c r="DS48" i="6"/>
  <c r="DS114" i="6"/>
  <c r="DL28" i="6"/>
  <c r="DL86" i="6"/>
  <c r="DL48" i="6"/>
  <c r="DD73" i="6"/>
  <c r="DD93" i="6"/>
  <c r="DD112" i="6"/>
  <c r="DI35" i="6"/>
  <c r="DI101" i="6"/>
  <c r="DX105" i="6"/>
  <c r="DX41" i="6"/>
  <c r="P170" i="6"/>
  <c r="FH73" i="6"/>
  <c r="FH60" i="6"/>
  <c r="FH111" i="6"/>
  <c r="FH89" i="6"/>
  <c r="FH110" i="6"/>
  <c r="FH67" i="6"/>
  <c r="AG155" i="6"/>
  <c r="AL158" i="6" s="1"/>
  <c r="DK33" i="6"/>
  <c r="DK93" i="6"/>
  <c r="DK54" i="6"/>
  <c r="DZ41" i="6"/>
  <c r="DZ58" i="6"/>
  <c r="DZ60" i="6"/>
  <c r="DZ93" i="6"/>
  <c r="DZ127" i="6"/>
  <c r="FY49" i="6"/>
  <c r="FY81" i="6"/>
  <c r="FY113" i="6"/>
  <c r="FY50" i="6"/>
  <c r="FY82" i="6"/>
  <c r="FY114" i="6"/>
  <c r="FY53" i="6"/>
  <c r="FY85" i="6"/>
  <c r="FY57" i="6"/>
  <c r="FY89" i="6"/>
  <c r="FY66" i="6"/>
  <c r="FY69" i="6"/>
  <c r="FY73" i="6"/>
  <c r="FY97" i="6"/>
  <c r="GA39" i="6"/>
  <c r="GA47" i="6"/>
  <c r="GA55" i="6"/>
  <c r="GA63" i="6"/>
  <c r="GA71" i="6"/>
  <c r="GA79" i="6"/>
  <c r="GA87" i="6"/>
  <c r="GA95" i="6"/>
  <c r="GA103" i="6"/>
  <c r="GA111" i="6"/>
  <c r="GA40" i="6"/>
  <c r="GA48" i="6"/>
  <c r="GA56" i="6"/>
  <c r="GA64" i="6"/>
  <c r="GA72" i="6"/>
  <c r="GA80" i="6"/>
  <c r="GA88" i="6"/>
  <c r="GA96" i="6"/>
  <c r="GA104" i="6"/>
  <c r="GA112" i="6"/>
  <c r="GA41" i="6"/>
  <c r="GA49" i="6"/>
  <c r="GA57" i="6"/>
  <c r="GA65" i="6"/>
  <c r="GA73" i="6"/>
  <c r="GA81" i="6"/>
  <c r="GA89" i="6"/>
  <c r="GA97" i="6"/>
  <c r="GA105" i="6"/>
  <c r="GA113" i="6"/>
  <c r="GA42" i="6"/>
  <c r="GA50" i="6"/>
  <c r="GA58" i="6"/>
  <c r="GA66" i="6"/>
  <c r="GA74" i="6"/>
  <c r="GA82" i="6"/>
  <c r="GA90" i="6"/>
  <c r="GA98" i="6"/>
  <c r="GA106" i="6"/>
  <c r="GA114" i="6"/>
  <c r="GA37" i="6"/>
  <c r="GA53" i="6"/>
  <c r="GA69" i="6"/>
  <c r="GA85" i="6"/>
  <c r="GA101" i="6"/>
  <c r="GA38" i="6"/>
  <c r="GA54" i="6"/>
  <c r="GA70" i="6"/>
  <c r="GA86" i="6"/>
  <c r="GA102" i="6"/>
  <c r="GA43" i="6"/>
  <c r="GA59" i="6"/>
  <c r="GA75" i="6"/>
  <c r="GA91" i="6"/>
  <c r="GA107" i="6"/>
  <c r="GA44" i="6"/>
  <c r="GA60" i="6"/>
  <c r="GA76" i="6"/>
  <c r="GA92" i="6"/>
  <c r="GA108" i="6"/>
  <c r="DB32" i="6"/>
  <c r="DB40" i="6"/>
  <c r="DB48" i="6"/>
  <c r="DB56" i="6"/>
  <c r="DB64" i="6"/>
  <c r="DB72" i="6"/>
  <c r="DB80" i="6"/>
  <c r="DB88" i="6"/>
  <c r="DB96" i="6"/>
  <c r="DB104" i="6"/>
  <c r="DB112" i="6"/>
  <c r="DB128" i="6"/>
  <c r="DB33" i="6"/>
  <c r="DB41" i="6"/>
  <c r="DB49" i="6"/>
  <c r="DB57" i="6"/>
  <c r="DB65" i="6"/>
  <c r="DB73" i="6"/>
  <c r="DB81" i="6"/>
  <c r="DB89" i="6"/>
  <c r="DB97" i="6"/>
  <c r="DB105" i="6"/>
  <c r="DB113" i="6"/>
  <c r="DB121" i="6"/>
  <c r="DB129" i="6"/>
  <c r="G160" i="6"/>
  <c r="DB26" i="6"/>
  <c r="DB34" i="6"/>
  <c r="DB42" i="6"/>
  <c r="DB50" i="6"/>
  <c r="DB58" i="6"/>
  <c r="DB66" i="6"/>
  <c r="DB74" i="6"/>
  <c r="DB82" i="6"/>
  <c r="DB90" i="6"/>
  <c r="DB98" i="6"/>
  <c r="DB106" i="6"/>
  <c r="DB114" i="6"/>
  <c r="DB122" i="6"/>
  <c r="DB130" i="6"/>
  <c r="DB27" i="6"/>
  <c r="DB35" i="6"/>
  <c r="DB43" i="6"/>
  <c r="DB51" i="6"/>
  <c r="DB59" i="6"/>
  <c r="DB67" i="6"/>
  <c r="DB75" i="6"/>
  <c r="DB83" i="6"/>
  <c r="DB91" i="6"/>
  <c r="DB99" i="6"/>
  <c r="DB107" i="6"/>
  <c r="DB115" i="6"/>
  <c r="DB123" i="6"/>
  <c r="DB131" i="6"/>
  <c r="DQ83" i="6"/>
  <c r="DY36" i="6"/>
  <c r="DY52" i="6"/>
  <c r="DY68" i="6"/>
  <c r="DY84" i="6"/>
  <c r="DY100" i="6"/>
  <c r="DY116" i="6"/>
  <c r="DY132" i="6"/>
  <c r="DY37" i="6"/>
  <c r="DY53" i="6"/>
  <c r="DY69" i="6"/>
  <c r="DY85" i="6"/>
  <c r="DY101" i="6"/>
  <c r="DY117" i="6"/>
  <c r="DY133" i="6"/>
  <c r="DY39" i="6"/>
  <c r="DY55" i="6"/>
  <c r="DY71" i="6"/>
  <c r="DY87" i="6"/>
  <c r="DY103" i="6"/>
  <c r="DY119" i="6"/>
  <c r="DY40" i="6"/>
  <c r="DY56" i="6"/>
  <c r="DY72" i="6"/>
  <c r="DY88" i="6"/>
  <c r="DY104" i="6"/>
  <c r="FV38" i="6"/>
  <c r="FV49" i="6"/>
  <c r="FV59" i="6"/>
  <c r="FV70" i="6"/>
  <c r="FV81" i="6"/>
  <c r="FV91" i="6"/>
  <c r="FV102" i="6"/>
  <c r="FV113" i="6"/>
  <c r="FV40" i="6"/>
  <c r="FV50" i="6"/>
  <c r="FV61" i="6"/>
  <c r="FV72" i="6"/>
  <c r="FV82" i="6"/>
  <c r="FV93" i="6"/>
  <c r="FV104" i="6"/>
  <c r="FV114" i="6"/>
  <c r="FV41" i="6"/>
  <c r="FV51" i="6"/>
  <c r="FV62" i="6"/>
  <c r="FV73" i="6"/>
  <c r="FV83" i="6"/>
  <c r="FV94" i="6"/>
  <c r="FV105" i="6"/>
  <c r="FV42" i="6"/>
  <c r="FV53" i="6"/>
  <c r="FV64" i="6"/>
  <c r="FV74" i="6"/>
  <c r="FV85" i="6"/>
  <c r="FV96" i="6"/>
  <c r="FV106" i="6"/>
  <c r="FO80" i="6"/>
  <c r="FO75" i="6"/>
  <c r="FO72" i="6"/>
  <c r="BP101" i="6"/>
  <c r="DC28" i="6"/>
  <c r="DC92" i="6"/>
  <c r="DC44" i="6"/>
  <c r="DC108" i="6"/>
  <c r="DC64" i="6"/>
  <c r="DC75" i="6"/>
  <c r="DC76" i="6"/>
  <c r="DC43" i="6"/>
  <c r="DC60" i="6"/>
  <c r="DC96" i="6"/>
  <c r="DC128" i="6"/>
  <c r="DC32" i="6"/>
  <c r="DK111" i="6"/>
  <c r="DK56" i="6"/>
  <c r="DK106" i="6"/>
  <c r="DK41" i="6"/>
  <c r="DK58" i="6"/>
  <c r="DK85" i="6"/>
  <c r="DR96" i="6"/>
  <c r="DR119" i="6"/>
  <c r="DR64" i="6"/>
  <c r="DZ27" i="6"/>
  <c r="DZ35" i="6"/>
  <c r="DZ43" i="6"/>
  <c r="DZ51" i="6"/>
  <c r="DZ59" i="6"/>
  <c r="DZ67" i="6"/>
  <c r="DZ75" i="6"/>
  <c r="DZ83" i="6"/>
  <c r="DZ91" i="6"/>
  <c r="DZ99" i="6"/>
  <c r="DZ107" i="6"/>
  <c r="DZ115" i="6"/>
  <c r="DZ123" i="6"/>
  <c r="DZ131" i="6"/>
  <c r="AE160" i="6"/>
  <c r="DZ30" i="6"/>
  <c r="DZ38" i="6"/>
  <c r="DZ46" i="6"/>
  <c r="DZ54" i="6"/>
  <c r="DZ62" i="6"/>
  <c r="DZ70" i="6"/>
  <c r="DZ78" i="6"/>
  <c r="DZ86" i="6"/>
  <c r="DZ94" i="6"/>
  <c r="DZ102" i="6"/>
  <c r="DZ110" i="6"/>
  <c r="DZ118" i="6"/>
  <c r="DZ126" i="6"/>
  <c r="DZ32" i="6"/>
  <c r="DZ42" i="6"/>
  <c r="DZ53" i="6"/>
  <c r="DZ64" i="6"/>
  <c r="DZ74" i="6"/>
  <c r="DZ85" i="6"/>
  <c r="DZ96" i="6"/>
  <c r="DZ106" i="6"/>
  <c r="DZ117" i="6"/>
  <c r="DZ128" i="6"/>
  <c r="DZ33" i="6"/>
  <c r="DZ44" i="6"/>
  <c r="DZ55" i="6"/>
  <c r="DZ65" i="6"/>
  <c r="DZ76" i="6"/>
  <c r="DZ87" i="6"/>
  <c r="DZ97" i="6"/>
  <c r="DZ108" i="6"/>
  <c r="DZ119" i="6"/>
  <c r="DZ129" i="6"/>
  <c r="DZ34" i="6"/>
  <c r="DZ45" i="6"/>
  <c r="DZ56" i="6"/>
  <c r="DZ66" i="6"/>
  <c r="DZ77" i="6"/>
  <c r="DZ88" i="6"/>
  <c r="DZ98" i="6"/>
  <c r="DZ109" i="6"/>
  <c r="DZ130" i="6"/>
  <c r="DZ36" i="6"/>
  <c r="DZ50" i="6"/>
  <c r="DZ69" i="6"/>
  <c r="DZ84" i="6"/>
  <c r="DZ103" i="6"/>
  <c r="DZ121" i="6"/>
  <c r="DZ37" i="6"/>
  <c r="DZ52" i="6"/>
  <c r="DZ71" i="6"/>
  <c r="DZ89" i="6"/>
  <c r="DZ104" i="6"/>
  <c r="DZ122" i="6"/>
  <c r="DZ39" i="6"/>
  <c r="DZ57" i="6"/>
  <c r="DZ72" i="6"/>
  <c r="DZ90" i="6"/>
  <c r="DZ105" i="6"/>
  <c r="DZ124" i="6"/>
  <c r="DZ28" i="6"/>
  <c r="DZ47" i="6"/>
  <c r="DZ61" i="6"/>
  <c r="DZ80" i="6"/>
  <c r="DZ95" i="6"/>
  <c r="DZ113" i="6"/>
  <c r="DZ132" i="6"/>
  <c r="DZ29" i="6"/>
  <c r="DZ63" i="6"/>
  <c r="DZ100" i="6"/>
  <c r="DZ133" i="6"/>
  <c r="DZ31" i="6"/>
  <c r="DZ68" i="6"/>
  <c r="DZ101" i="6"/>
  <c r="DZ40" i="6"/>
  <c r="DZ73" i="6"/>
  <c r="DZ111" i="6"/>
  <c r="DZ49" i="6"/>
  <c r="DZ82" i="6"/>
  <c r="DZ116" i="6"/>
  <c r="DZ114" i="6"/>
  <c r="DZ48" i="6"/>
  <c r="GD82" i="6"/>
  <c r="GD44" i="6"/>
  <c r="DZ92" i="6"/>
  <c r="DC124" i="6"/>
  <c r="DZ81" i="6"/>
  <c r="DC107" i="6"/>
  <c r="DK69" i="6"/>
  <c r="DC59" i="6"/>
  <c r="DC80" i="6"/>
  <c r="DC33" i="6"/>
  <c r="DC35" i="6"/>
  <c r="DC90" i="6"/>
  <c r="DC26" i="6"/>
  <c r="DC101" i="6"/>
  <c r="DC37" i="6"/>
  <c r="DC126" i="6"/>
  <c r="DC62" i="6"/>
  <c r="DC71" i="6"/>
  <c r="DR122" i="6"/>
  <c r="DR95" i="6"/>
  <c r="DR51" i="6"/>
  <c r="DR44" i="6"/>
  <c r="DR45" i="6"/>
  <c r="DR30" i="6"/>
  <c r="DK107" i="6"/>
  <c r="DK100" i="6"/>
  <c r="DK126" i="6"/>
  <c r="P160" i="6"/>
  <c r="DZ79" i="6"/>
  <c r="BP110" i="6"/>
  <c r="DD26" i="6"/>
  <c r="DD129" i="6"/>
  <c r="DD67" i="6"/>
  <c r="DD51" i="6"/>
  <c r="DD52" i="6"/>
  <c r="DL27" i="6"/>
  <c r="DL91" i="6"/>
  <c r="DL50" i="6"/>
  <c r="DS77" i="6"/>
  <c r="DS38" i="6"/>
  <c r="DS102" i="6"/>
  <c r="DS45" i="6"/>
  <c r="DS126" i="6"/>
  <c r="DS46" i="6"/>
  <c r="DS62" i="6"/>
  <c r="C170" i="6"/>
  <c r="FW38" i="6"/>
  <c r="FW94" i="6"/>
  <c r="FW53" i="6"/>
  <c r="FW96" i="6"/>
  <c r="FW112" i="6"/>
  <c r="FZ65" i="6"/>
  <c r="FZ105" i="6"/>
  <c r="FZ108" i="6"/>
  <c r="DA33" i="6"/>
  <c r="DA129" i="6"/>
  <c r="DH34" i="6"/>
  <c r="DH59" i="6"/>
  <c r="DH83" i="6"/>
  <c r="DH103" i="6"/>
  <c r="DH119" i="6"/>
  <c r="DH39" i="6"/>
  <c r="DH64" i="6"/>
  <c r="DH87" i="6"/>
  <c r="DH106" i="6"/>
  <c r="DH122" i="6"/>
  <c r="DW70" i="6"/>
  <c r="DW102" i="6"/>
  <c r="FX89" i="6"/>
  <c r="FX42" i="6"/>
  <c r="FX106" i="6"/>
  <c r="FV36" i="6"/>
  <c r="FV44" i="6"/>
  <c r="FV52" i="6"/>
  <c r="FV60" i="6"/>
  <c r="FV68" i="6"/>
  <c r="FV76" i="6"/>
  <c r="FV84" i="6"/>
  <c r="FV92" i="6"/>
  <c r="FV100" i="6"/>
  <c r="FV108" i="6"/>
  <c r="FV39" i="6"/>
  <c r="FV47" i="6"/>
  <c r="FV55" i="6"/>
  <c r="FV63" i="6"/>
  <c r="FV71" i="6"/>
  <c r="FV79" i="6"/>
  <c r="FV87" i="6"/>
  <c r="FV95" i="6"/>
  <c r="FV103" i="6"/>
  <c r="FV111" i="6"/>
  <c r="FO81" i="6"/>
  <c r="FO50" i="6"/>
  <c r="GE35" i="6"/>
  <c r="DD54" i="1"/>
  <c r="DL24" i="1"/>
  <c r="CB28" i="1"/>
  <c r="BQ125" i="1"/>
  <c r="BQ101" i="1"/>
  <c r="BQ77" i="1"/>
  <c r="BQ61" i="1"/>
  <c r="BQ37" i="1"/>
  <c r="BQ65" i="1"/>
  <c r="CQ99" i="1"/>
  <c r="DD117" i="1"/>
  <c r="DL53" i="1"/>
  <c r="DT28" i="1"/>
  <c r="BS56" i="1"/>
  <c r="BU107" i="1"/>
  <c r="CA66" i="1"/>
  <c r="CC106" i="1"/>
  <c r="CI83" i="1"/>
  <c r="CK97" i="1"/>
  <c r="CQ77" i="1"/>
  <c r="CS92" i="1"/>
  <c r="DD113" i="1"/>
  <c r="DL47" i="1"/>
  <c r="DV92" i="1"/>
  <c r="BS73" i="1"/>
  <c r="CA83" i="1"/>
  <c r="CC40" i="1"/>
  <c r="CI33" i="1"/>
  <c r="CK29" i="1"/>
  <c r="CQ123" i="1"/>
  <c r="CQ26" i="1"/>
  <c r="CS25" i="1"/>
  <c r="CX32" i="1"/>
  <c r="DD28" i="1"/>
  <c r="DL84" i="1"/>
  <c r="DN54" i="1"/>
  <c r="DT74" i="1"/>
  <c r="CJ27" i="1"/>
  <c r="CJ35" i="1"/>
  <c r="CJ43" i="1"/>
  <c r="CJ51" i="1"/>
  <c r="CJ59" i="1"/>
  <c r="CJ67" i="1"/>
  <c r="CJ75" i="1"/>
  <c r="CJ83" i="1"/>
  <c r="CJ91" i="1"/>
  <c r="CJ99" i="1"/>
  <c r="CJ107" i="1"/>
  <c r="CJ115" i="1"/>
  <c r="CJ123" i="1"/>
  <c r="CJ30" i="1"/>
  <c r="CJ39" i="1"/>
  <c r="CJ48" i="1"/>
  <c r="CJ57" i="1"/>
  <c r="CJ66" i="1"/>
  <c r="CJ76" i="1"/>
  <c r="CJ85" i="1"/>
  <c r="CJ94" i="1"/>
  <c r="CJ103" i="1"/>
  <c r="CJ112" i="1"/>
  <c r="CJ121" i="1"/>
  <c r="CJ25" i="1"/>
  <c r="CJ34" i="1"/>
  <c r="CJ44" i="1"/>
  <c r="CJ53" i="1"/>
  <c r="CJ62" i="1"/>
  <c r="CJ71" i="1"/>
  <c r="CJ80" i="1"/>
  <c r="CJ89" i="1"/>
  <c r="CJ98" i="1"/>
  <c r="CJ108" i="1"/>
  <c r="CJ117" i="1"/>
  <c r="CJ126" i="1"/>
  <c r="CJ31" i="1"/>
  <c r="CJ42" i="1"/>
  <c r="CJ55" i="1"/>
  <c r="CJ68" i="1"/>
  <c r="CJ79" i="1"/>
  <c r="CJ92" i="1"/>
  <c r="CJ104" i="1"/>
  <c r="CJ116" i="1"/>
  <c r="CJ32" i="1"/>
  <c r="CJ45" i="1"/>
  <c r="CJ56" i="1"/>
  <c r="CJ69" i="1"/>
  <c r="CJ81" i="1"/>
  <c r="CJ93" i="1"/>
  <c r="CJ105" i="1"/>
  <c r="CJ118" i="1"/>
  <c r="CJ33" i="1"/>
  <c r="CJ46" i="1"/>
  <c r="CJ58" i="1"/>
  <c r="CJ70" i="1"/>
  <c r="CJ82" i="1"/>
  <c r="CJ95" i="1"/>
  <c r="CJ106" i="1"/>
  <c r="CJ119" i="1"/>
  <c r="CJ28" i="1"/>
  <c r="CJ40" i="1"/>
  <c r="CJ52" i="1"/>
  <c r="CJ64" i="1"/>
  <c r="CJ77" i="1"/>
  <c r="CJ88" i="1"/>
  <c r="CJ101" i="1"/>
  <c r="CJ113" i="1"/>
  <c r="CJ125" i="1"/>
  <c r="CJ47" i="1"/>
  <c r="CJ72" i="1"/>
  <c r="CJ96" i="1"/>
  <c r="S160" i="1"/>
  <c r="CJ78" i="1"/>
  <c r="CJ24" i="1"/>
  <c r="CJ49" i="1"/>
  <c r="CJ73" i="1"/>
  <c r="CJ97" i="1"/>
  <c r="CJ122" i="1"/>
  <c r="CJ54" i="1"/>
  <c r="CJ127" i="1"/>
  <c r="CJ26" i="1"/>
  <c r="CJ50" i="1"/>
  <c r="CJ74" i="1"/>
  <c r="CJ100" i="1"/>
  <c r="CJ124" i="1"/>
  <c r="CJ29" i="1"/>
  <c r="CJ102" i="1"/>
  <c r="CJ38" i="1"/>
  <c r="CJ63" i="1"/>
  <c r="CJ87" i="1"/>
  <c r="CJ111" i="1"/>
  <c r="CJ41" i="1"/>
  <c r="CJ65" i="1"/>
  <c r="CJ90" i="1"/>
  <c r="CJ114" i="1"/>
  <c r="CJ84" i="1"/>
  <c r="CJ86" i="1"/>
  <c r="CJ109" i="1"/>
  <c r="CJ36" i="1"/>
  <c r="DE28" i="1"/>
  <c r="DE36" i="1"/>
  <c r="DE44" i="1"/>
  <c r="DE52" i="1"/>
  <c r="DE60" i="1"/>
  <c r="DE68" i="1"/>
  <c r="DE76" i="1"/>
  <c r="DE84" i="1"/>
  <c r="DE92" i="1"/>
  <c r="DE100" i="1"/>
  <c r="DE108" i="1"/>
  <c r="DE116" i="1"/>
  <c r="DE29" i="1"/>
  <c r="DE38" i="1"/>
  <c r="DE47" i="1"/>
  <c r="DE56" i="1"/>
  <c r="DE65" i="1"/>
  <c r="DE74" i="1"/>
  <c r="DE83" i="1"/>
  <c r="DE93" i="1"/>
  <c r="DE102" i="1"/>
  <c r="DE111" i="1"/>
  <c r="DE30" i="1"/>
  <c r="DE39" i="1"/>
  <c r="DE48" i="1"/>
  <c r="DE57" i="1"/>
  <c r="DE66" i="1"/>
  <c r="DE75" i="1"/>
  <c r="DE85" i="1"/>
  <c r="DE94" i="1"/>
  <c r="DE103" i="1"/>
  <c r="DE112" i="1"/>
  <c r="DE25" i="1"/>
  <c r="DE34" i="1"/>
  <c r="DE43" i="1"/>
  <c r="DE53" i="1"/>
  <c r="DE62" i="1"/>
  <c r="DE71" i="1"/>
  <c r="DE80" i="1"/>
  <c r="DE89" i="1"/>
  <c r="DE98" i="1"/>
  <c r="DE107" i="1"/>
  <c r="DE117" i="1"/>
  <c r="DE23" i="1"/>
  <c r="DE37" i="1"/>
  <c r="DE51" i="1"/>
  <c r="DE67" i="1"/>
  <c r="DE81" i="1"/>
  <c r="DE96" i="1"/>
  <c r="DE110" i="1"/>
  <c r="DE24" i="1"/>
  <c r="DE40" i="1"/>
  <c r="DE54" i="1"/>
  <c r="DE69" i="1"/>
  <c r="DE82" i="1"/>
  <c r="DE97" i="1"/>
  <c r="DE113" i="1"/>
  <c r="DE26" i="1"/>
  <c r="DE41" i="1"/>
  <c r="DE55" i="1"/>
  <c r="DE70" i="1"/>
  <c r="DE86" i="1"/>
  <c r="DE99" i="1"/>
  <c r="DE114" i="1"/>
  <c r="DE33" i="1"/>
  <c r="DE49" i="1"/>
  <c r="DE63" i="1"/>
  <c r="DE78" i="1"/>
  <c r="DE91" i="1"/>
  <c r="DE106" i="1"/>
  <c r="DE46" i="1"/>
  <c r="DE77" i="1"/>
  <c r="DE105" i="1"/>
  <c r="DE31" i="1"/>
  <c r="DE61" i="1"/>
  <c r="DE119" i="1"/>
  <c r="DE22" i="1"/>
  <c r="DE50" i="1"/>
  <c r="DE79" i="1"/>
  <c r="DE109" i="1"/>
  <c r="DE88" i="1"/>
  <c r="DE27" i="1"/>
  <c r="DE58" i="1"/>
  <c r="DE87" i="1"/>
  <c r="DE115" i="1"/>
  <c r="DE59" i="1"/>
  <c r="DE118" i="1"/>
  <c r="DE32" i="1"/>
  <c r="DE90" i="1"/>
  <c r="DE42" i="1"/>
  <c r="DE72" i="1"/>
  <c r="DE101" i="1"/>
  <c r="I170" i="1"/>
  <c r="DE45" i="1"/>
  <c r="DE73" i="1"/>
  <c r="DE104" i="1"/>
  <c r="DE95" i="1"/>
  <c r="BT84" i="1"/>
  <c r="CB66" i="1"/>
  <c r="CB29" i="1"/>
  <c r="BT25" i="1"/>
  <c r="BT33" i="1"/>
  <c r="BT41" i="1"/>
  <c r="BT49" i="1"/>
  <c r="BT57" i="1"/>
  <c r="BT65" i="1"/>
  <c r="BT73" i="1"/>
  <c r="BT81" i="1"/>
  <c r="BT89" i="1"/>
  <c r="BT97" i="1"/>
  <c r="BT105" i="1"/>
  <c r="BT113" i="1"/>
  <c r="BT121" i="1"/>
  <c r="BT26" i="1"/>
  <c r="BT34" i="1"/>
  <c r="BT42" i="1"/>
  <c r="BT50" i="1"/>
  <c r="BT58" i="1"/>
  <c r="BT66" i="1"/>
  <c r="BT74" i="1"/>
  <c r="BT82" i="1"/>
  <c r="BT90" i="1"/>
  <c r="BT98" i="1"/>
  <c r="BT106" i="1"/>
  <c r="BT114" i="1"/>
  <c r="BT122" i="1"/>
  <c r="BT27" i="1"/>
  <c r="BT35" i="1"/>
  <c r="BT43" i="1"/>
  <c r="BT51" i="1"/>
  <c r="BT59" i="1"/>
  <c r="BT67" i="1"/>
  <c r="BT75" i="1"/>
  <c r="BT83" i="1"/>
  <c r="BT91" i="1"/>
  <c r="BT99" i="1"/>
  <c r="BT107" i="1"/>
  <c r="BT115" i="1"/>
  <c r="BT123" i="1"/>
  <c r="BT31" i="1"/>
  <c r="BT39" i="1"/>
  <c r="BT47" i="1"/>
  <c r="BT55" i="1"/>
  <c r="BT63" i="1"/>
  <c r="BT71" i="1"/>
  <c r="BT79" i="1"/>
  <c r="BT87" i="1"/>
  <c r="BT95" i="1"/>
  <c r="BT103" i="1"/>
  <c r="BT111" i="1"/>
  <c r="BT119" i="1"/>
  <c r="BT127" i="1"/>
  <c r="BT28" i="1"/>
  <c r="BT44" i="1"/>
  <c r="BT60" i="1"/>
  <c r="BT76" i="1"/>
  <c r="BT92" i="1"/>
  <c r="BT108" i="1"/>
  <c r="BT124" i="1"/>
  <c r="BT48" i="1"/>
  <c r="BT96" i="1"/>
  <c r="BT29" i="1"/>
  <c r="BT45" i="1"/>
  <c r="BT61" i="1"/>
  <c r="BT77" i="1"/>
  <c r="BT93" i="1"/>
  <c r="BT109" i="1"/>
  <c r="BT125" i="1"/>
  <c r="BT32" i="1"/>
  <c r="BT80" i="1"/>
  <c r="BT30" i="1"/>
  <c r="BT46" i="1"/>
  <c r="BT62" i="1"/>
  <c r="BT78" i="1"/>
  <c r="BT94" i="1"/>
  <c r="BT110" i="1"/>
  <c r="BT126" i="1"/>
  <c r="BT64" i="1"/>
  <c r="BT112" i="1"/>
  <c r="BT38" i="1"/>
  <c r="BT54" i="1"/>
  <c r="BT70" i="1"/>
  <c r="BT86" i="1"/>
  <c r="BT102" i="1"/>
  <c r="BT118" i="1"/>
  <c r="BT24" i="1"/>
  <c r="BT40" i="1"/>
  <c r="BT56" i="1"/>
  <c r="BT72" i="1"/>
  <c r="BT88" i="1"/>
  <c r="BT104" i="1"/>
  <c r="C160" i="1"/>
  <c r="BT53" i="1"/>
  <c r="BT117" i="1"/>
  <c r="BT68" i="1"/>
  <c r="BT69" i="1"/>
  <c r="BT85" i="1"/>
  <c r="DM22" i="1"/>
  <c r="DM30" i="1"/>
  <c r="DM38" i="1"/>
  <c r="DM46" i="1"/>
  <c r="DM54" i="1"/>
  <c r="DM62" i="1"/>
  <c r="DM70" i="1"/>
  <c r="DM78" i="1"/>
  <c r="DM86" i="1"/>
  <c r="DM94" i="1"/>
  <c r="DM102" i="1"/>
  <c r="DM110" i="1"/>
  <c r="DM118" i="1"/>
  <c r="DM23" i="1"/>
  <c r="DM32" i="1"/>
  <c r="DM41" i="1"/>
  <c r="DM50" i="1"/>
  <c r="DM59" i="1"/>
  <c r="DM68" i="1"/>
  <c r="DM77" i="1"/>
  <c r="DM87" i="1"/>
  <c r="DM96" i="1"/>
  <c r="DM105" i="1"/>
  <c r="DM114" i="1"/>
  <c r="DM24" i="1"/>
  <c r="DM33" i="1"/>
  <c r="DM42" i="1"/>
  <c r="DM51" i="1"/>
  <c r="DM60" i="1"/>
  <c r="DM69" i="1"/>
  <c r="DM79" i="1"/>
  <c r="DM88" i="1"/>
  <c r="DM97" i="1"/>
  <c r="DM106" i="1"/>
  <c r="DM115" i="1"/>
  <c r="Q170" i="1"/>
  <c r="DM28" i="1"/>
  <c r="DM37" i="1"/>
  <c r="DM47" i="1"/>
  <c r="DM56" i="1"/>
  <c r="DM65" i="1"/>
  <c r="DM74" i="1"/>
  <c r="DM83" i="1"/>
  <c r="DM92" i="1"/>
  <c r="DM101" i="1"/>
  <c r="DM111" i="1"/>
  <c r="DM26" i="1"/>
  <c r="DM40" i="1"/>
  <c r="DM55" i="1"/>
  <c r="DM71" i="1"/>
  <c r="DM84" i="1"/>
  <c r="DM99" i="1"/>
  <c r="DM113" i="1"/>
  <c r="DM27" i="1"/>
  <c r="DM43" i="1"/>
  <c r="DM57" i="1"/>
  <c r="DM72" i="1"/>
  <c r="DM85" i="1"/>
  <c r="DM100" i="1"/>
  <c r="DM116" i="1"/>
  <c r="DM29" i="1"/>
  <c r="DM44" i="1"/>
  <c r="DM58" i="1"/>
  <c r="DM73" i="1"/>
  <c r="DM89" i="1"/>
  <c r="DM103" i="1"/>
  <c r="DM117" i="1"/>
  <c r="DM36" i="1"/>
  <c r="DM52" i="1"/>
  <c r="DM66" i="1"/>
  <c r="DM81" i="1"/>
  <c r="DM95" i="1"/>
  <c r="DM109" i="1"/>
  <c r="DM39" i="1"/>
  <c r="DM67" i="1"/>
  <c r="DM98" i="1"/>
  <c r="DM108" i="1"/>
  <c r="DM25" i="1"/>
  <c r="DM53" i="1"/>
  <c r="DM112" i="1"/>
  <c r="DM45" i="1"/>
  <c r="DM75" i="1"/>
  <c r="DM104" i="1"/>
  <c r="DM80" i="1"/>
  <c r="DM48" i="1"/>
  <c r="DM76" i="1"/>
  <c r="DM107" i="1"/>
  <c r="DM49" i="1"/>
  <c r="DM82" i="1"/>
  <c r="DM34" i="1"/>
  <c r="DM63" i="1"/>
  <c r="DM91" i="1"/>
  <c r="DM35" i="1"/>
  <c r="DM64" i="1"/>
  <c r="DM93" i="1"/>
  <c r="DM61" i="1"/>
  <c r="DM90" i="1"/>
  <c r="DM119" i="1"/>
  <c r="BT36" i="1"/>
  <c r="BT116" i="1"/>
  <c r="CJ61" i="1"/>
  <c r="DE64" i="1"/>
  <c r="CR26" i="1"/>
  <c r="CR34" i="1"/>
  <c r="CR42" i="1"/>
  <c r="CR50" i="1"/>
  <c r="CR58" i="1"/>
  <c r="CR66" i="1"/>
  <c r="CR74" i="1"/>
  <c r="CR82" i="1"/>
  <c r="CR90" i="1"/>
  <c r="CR98" i="1"/>
  <c r="CR106" i="1"/>
  <c r="CR114" i="1"/>
  <c r="CR122" i="1"/>
  <c r="CR30" i="1"/>
  <c r="CR39" i="1"/>
  <c r="CR48" i="1"/>
  <c r="CR57" i="1"/>
  <c r="CR67" i="1"/>
  <c r="CR76" i="1"/>
  <c r="CR85" i="1"/>
  <c r="CR94" i="1"/>
  <c r="CR103" i="1"/>
  <c r="CR112" i="1"/>
  <c r="CR121" i="1"/>
  <c r="CR25" i="1"/>
  <c r="CR35" i="1"/>
  <c r="CR44" i="1"/>
  <c r="CR53" i="1"/>
  <c r="CR62" i="1"/>
  <c r="CR71" i="1"/>
  <c r="CR80" i="1"/>
  <c r="CR89" i="1"/>
  <c r="CR99" i="1"/>
  <c r="CR108" i="1"/>
  <c r="CR117" i="1"/>
  <c r="CR126" i="1"/>
  <c r="CR32" i="1"/>
  <c r="CR45" i="1"/>
  <c r="CR56" i="1"/>
  <c r="CR69" i="1"/>
  <c r="CR81" i="1"/>
  <c r="CR93" i="1"/>
  <c r="CR105" i="1"/>
  <c r="CR118" i="1"/>
  <c r="CR33" i="1"/>
  <c r="CR46" i="1"/>
  <c r="CR59" i="1"/>
  <c r="CR70" i="1"/>
  <c r="CR83" i="1"/>
  <c r="CR95" i="1"/>
  <c r="CR107" i="1"/>
  <c r="CR119" i="1"/>
  <c r="AA160" i="1"/>
  <c r="CR36" i="1"/>
  <c r="CR47" i="1"/>
  <c r="CR60" i="1"/>
  <c r="CR72" i="1"/>
  <c r="CR84" i="1"/>
  <c r="CR96" i="1"/>
  <c r="CR109" i="1"/>
  <c r="CR29" i="1"/>
  <c r="CR41" i="1"/>
  <c r="CR54" i="1"/>
  <c r="CR65" i="1"/>
  <c r="CR78" i="1"/>
  <c r="CR91" i="1"/>
  <c r="CR102" i="1"/>
  <c r="CR115" i="1"/>
  <c r="CR127" i="1"/>
  <c r="CR40" i="1"/>
  <c r="CR64" i="1"/>
  <c r="CR88" i="1"/>
  <c r="CR113" i="1"/>
  <c r="CR51" i="1"/>
  <c r="CR124" i="1"/>
  <c r="CR52" i="1"/>
  <c r="CR125" i="1"/>
  <c r="CR43" i="1"/>
  <c r="CR68" i="1"/>
  <c r="CR92" i="1"/>
  <c r="CR116" i="1"/>
  <c r="CR27" i="1"/>
  <c r="CR100" i="1"/>
  <c r="CR101" i="1"/>
  <c r="CR24" i="1"/>
  <c r="CR49" i="1"/>
  <c r="CR73" i="1"/>
  <c r="CR97" i="1"/>
  <c r="CR123" i="1"/>
  <c r="CR75" i="1"/>
  <c r="CR28" i="1"/>
  <c r="CR77" i="1"/>
  <c r="CR37" i="1"/>
  <c r="CR61" i="1"/>
  <c r="CR86" i="1"/>
  <c r="CR110" i="1"/>
  <c r="CR38" i="1"/>
  <c r="CR63" i="1"/>
  <c r="CR87" i="1"/>
  <c r="CR111" i="1"/>
  <c r="CR55" i="1"/>
  <c r="CR79" i="1"/>
  <c r="CR104" i="1"/>
  <c r="CB25" i="1"/>
  <c r="CB33" i="1"/>
  <c r="CB41" i="1"/>
  <c r="CB49" i="1"/>
  <c r="CB57" i="1"/>
  <c r="CB65" i="1"/>
  <c r="CB73" i="1"/>
  <c r="CB81" i="1"/>
  <c r="CB89" i="1"/>
  <c r="CB97" i="1"/>
  <c r="CB105" i="1"/>
  <c r="CB113" i="1"/>
  <c r="CB121" i="1"/>
  <c r="CB32" i="1"/>
  <c r="CB42" i="1"/>
  <c r="CB51" i="1"/>
  <c r="CB60" i="1"/>
  <c r="CB69" i="1"/>
  <c r="CB78" i="1"/>
  <c r="CB87" i="1"/>
  <c r="CB96" i="1"/>
  <c r="CB106" i="1"/>
  <c r="CB115" i="1"/>
  <c r="CB124" i="1"/>
  <c r="CB24" i="1"/>
  <c r="CB34" i="1"/>
  <c r="CB43" i="1"/>
  <c r="CB52" i="1"/>
  <c r="CB61" i="1"/>
  <c r="CB70" i="1"/>
  <c r="CB79" i="1"/>
  <c r="CB88" i="1"/>
  <c r="CB98" i="1"/>
  <c r="CB107" i="1"/>
  <c r="CB116" i="1"/>
  <c r="CB125" i="1"/>
  <c r="CB26" i="1"/>
  <c r="CB35" i="1"/>
  <c r="CB44" i="1"/>
  <c r="CB53" i="1"/>
  <c r="CB62" i="1"/>
  <c r="CB71" i="1"/>
  <c r="CB80" i="1"/>
  <c r="CB90" i="1"/>
  <c r="CB99" i="1"/>
  <c r="CB108" i="1"/>
  <c r="CB117" i="1"/>
  <c r="CB126" i="1"/>
  <c r="CB30" i="1"/>
  <c r="CB39" i="1"/>
  <c r="CB48" i="1"/>
  <c r="CB58" i="1"/>
  <c r="CB67" i="1"/>
  <c r="CB76" i="1"/>
  <c r="CB85" i="1"/>
  <c r="CB94" i="1"/>
  <c r="CB103" i="1"/>
  <c r="CB112" i="1"/>
  <c r="CB122" i="1"/>
  <c r="CB37" i="1"/>
  <c r="CB55" i="1"/>
  <c r="CB74" i="1"/>
  <c r="CB92" i="1"/>
  <c r="CB110" i="1"/>
  <c r="CB45" i="1"/>
  <c r="CB100" i="1"/>
  <c r="CB38" i="1"/>
  <c r="CB56" i="1"/>
  <c r="CB75" i="1"/>
  <c r="CB93" i="1"/>
  <c r="CB111" i="1"/>
  <c r="CB82" i="1"/>
  <c r="CB40" i="1"/>
  <c r="CB59" i="1"/>
  <c r="CB77" i="1"/>
  <c r="CB95" i="1"/>
  <c r="CB114" i="1"/>
  <c r="CB27" i="1"/>
  <c r="CB63" i="1"/>
  <c r="CB118" i="1"/>
  <c r="K160" i="1"/>
  <c r="CB31" i="1"/>
  <c r="CB50" i="1"/>
  <c r="CB68" i="1"/>
  <c r="CB86" i="1"/>
  <c r="CB104" i="1"/>
  <c r="CB123" i="1"/>
  <c r="CB36" i="1"/>
  <c r="CB54" i="1"/>
  <c r="CB72" i="1"/>
  <c r="CB91" i="1"/>
  <c r="CB109" i="1"/>
  <c r="CB127" i="1"/>
  <c r="CB46" i="1"/>
  <c r="CB119" i="1"/>
  <c r="CB47" i="1"/>
  <c r="CB64" i="1"/>
  <c r="CB83" i="1"/>
  <c r="DU28" i="1"/>
  <c r="DU36" i="1"/>
  <c r="DU44" i="1"/>
  <c r="DU52" i="1"/>
  <c r="DU60" i="1"/>
  <c r="DU68" i="1"/>
  <c r="DU76" i="1"/>
  <c r="DU84" i="1"/>
  <c r="DU92" i="1"/>
  <c r="DU100" i="1"/>
  <c r="DU108" i="1"/>
  <c r="DU116" i="1"/>
  <c r="DU29" i="1"/>
  <c r="DU37" i="1"/>
  <c r="DU45" i="1"/>
  <c r="DU53" i="1"/>
  <c r="DU61" i="1"/>
  <c r="DU69" i="1"/>
  <c r="DU77" i="1"/>
  <c r="DU85" i="1"/>
  <c r="DU93" i="1"/>
  <c r="DU101" i="1"/>
  <c r="DU109" i="1"/>
  <c r="DU117" i="1"/>
  <c r="DU25" i="1"/>
  <c r="DU33" i="1"/>
  <c r="DU41" i="1"/>
  <c r="DU49" i="1"/>
  <c r="DU57" i="1"/>
  <c r="DU65" i="1"/>
  <c r="DU73" i="1"/>
  <c r="DU81" i="1"/>
  <c r="DU89" i="1"/>
  <c r="DU97" i="1"/>
  <c r="DU105" i="1"/>
  <c r="DU113" i="1"/>
  <c r="DU22" i="1"/>
  <c r="DU34" i="1"/>
  <c r="DU47" i="1"/>
  <c r="DU59" i="1"/>
  <c r="DU72" i="1"/>
  <c r="DU86" i="1"/>
  <c r="DU98" i="1"/>
  <c r="DU111" i="1"/>
  <c r="DU30" i="1"/>
  <c r="DU43" i="1"/>
  <c r="DU58" i="1"/>
  <c r="DU74" i="1"/>
  <c r="DU88" i="1"/>
  <c r="DU103" i="1"/>
  <c r="DU118" i="1"/>
  <c r="Y170" i="1"/>
  <c r="DU31" i="1"/>
  <c r="DU46" i="1"/>
  <c r="DU62" i="1"/>
  <c r="DU75" i="1"/>
  <c r="DU90" i="1"/>
  <c r="DU104" i="1"/>
  <c r="DU119" i="1"/>
  <c r="DU24" i="1"/>
  <c r="DU39" i="1"/>
  <c r="DU54" i="1"/>
  <c r="DU67" i="1"/>
  <c r="DU82" i="1"/>
  <c r="DU96" i="1"/>
  <c r="DU112" i="1"/>
  <c r="DU26" i="1"/>
  <c r="DU50" i="1"/>
  <c r="DU71" i="1"/>
  <c r="DU95" i="1"/>
  <c r="DU27" i="1"/>
  <c r="DU51" i="1"/>
  <c r="DU78" i="1"/>
  <c r="DU99" i="1"/>
  <c r="DU32" i="1"/>
  <c r="DU55" i="1"/>
  <c r="DU79" i="1"/>
  <c r="DU102" i="1"/>
  <c r="DU42" i="1"/>
  <c r="DU66" i="1"/>
  <c r="DU91" i="1"/>
  <c r="DU114" i="1"/>
  <c r="DU23" i="1"/>
  <c r="DU70" i="1"/>
  <c r="DU115" i="1"/>
  <c r="DU87" i="1"/>
  <c r="DU48" i="1"/>
  <c r="DU35" i="1"/>
  <c r="DU80" i="1"/>
  <c r="DU38" i="1"/>
  <c r="DU83" i="1"/>
  <c r="DU40" i="1"/>
  <c r="DU94" i="1"/>
  <c r="DU63" i="1"/>
  <c r="DU107" i="1"/>
  <c r="DU64" i="1"/>
  <c r="DU110" i="1"/>
  <c r="DU56" i="1"/>
  <c r="DU106" i="1"/>
  <c r="CJ110" i="1"/>
  <c r="BT101" i="1"/>
  <c r="CB101" i="1"/>
  <c r="CJ60" i="1"/>
  <c r="DE35" i="1"/>
  <c r="BT100" i="1"/>
  <c r="CB84" i="1"/>
  <c r="CJ37" i="1"/>
  <c r="R160" i="1"/>
  <c r="BS124" i="1"/>
  <c r="BS108" i="1"/>
  <c r="BS92" i="1"/>
  <c r="BS76" i="1"/>
  <c r="BS60" i="1"/>
  <c r="BS44" i="1"/>
  <c r="BS28" i="1"/>
  <c r="CA121" i="1"/>
  <c r="CA105" i="1"/>
  <c r="CA89" i="1"/>
  <c r="CA73" i="1"/>
  <c r="CA57" i="1"/>
  <c r="CA40" i="1"/>
  <c r="CI112" i="1"/>
  <c r="CI88" i="1"/>
  <c r="CI64" i="1"/>
  <c r="CI40" i="1"/>
  <c r="CQ109" i="1"/>
  <c r="CQ85" i="1"/>
  <c r="CQ60" i="1"/>
  <c r="CQ36" i="1"/>
  <c r="DD95" i="1"/>
  <c r="DD67" i="1"/>
  <c r="DD37" i="1"/>
  <c r="DL116" i="1"/>
  <c r="DL86" i="1"/>
  <c r="DL57" i="1"/>
  <c r="DL29" i="1"/>
  <c r="DT79" i="1"/>
  <c r="DT34" i="1"/>
  <c r="BS122" i="1"/>
  <c r="BS106" i="1"/>
  <c r="BS90" i="1"/>
  <c r="BS74" i="1"/>
  <c r="BS58" i="1"/>
  <c r="BS42" i="1"/>
  <c r="BS26" i="1"/>
  <c r="CA117" i="1"/>
  <c r="CA101" i="1"/>
  <c r="CA85" i="1"/>
  <c r="CA69" i="1"/>
  <c r="CA53" i="1"/>
  <c r="CI109" i="1"/>
  <c r="CI85" i="1"/>
  <c r="CI60" i="1"/>
  <c r="CI36" i="1"/>
  <c r="CQ108" i="1"/>
  <c r="CQ83" i="1"/>
  <c r="CQ59" i="1"/>
  <c r="CQ35" i="1"/>
  <c r="DD94" i="1"/>
  <c r="DD65" i="1"/>
  <c r="DL113" i="1"/>
  <c r="DL85" i="1"/>
  <c r="DL56" i="1"/>
  <c r="DL25" i="1"/>
  <c r="DT78" i="1"/>
  <c r="DT30" i="1"/>
  <c r="CA29" i="1"/>
  <c r="CA37" i="1"/>
  <c r="CA45" i="1"/>
  <c r="CA27" i="1"/>
  <c r="CA36" i="1"/>
  <c r="CA46" i="1"/>
  <c r="CA54" i="1"/>
  <c r="CA62" i="1"/>
  <c r="CA70" i="1"/>
  <c r="CA78" i="1"/>
  <c r="CA86" i="1"/>
  <c r="CA94" i="1"/>
  <c r="CA102" i="1"/>
  <c r="CA110" i="1"/>
  <c r="CA118" i="1"/>
  <c r="CA126" i="1"/>
  <c r="CA28" i="1"/>
  <c r="CA38" i="1"/>
  <c r="CA47" i="1"/>
  <c r="CA55" i="1"/>
  <c r="CA63" i="1"/>
  <c r="CA71" i="1"/>
  <c r="CA79" i="1"/>
  <c r="CA87" i="1"/>
  <c r="CA95" i="1"/>
  <c r="CA103" i="1"/>
  <c r="CA111" i="1"/>
  <c r="CA119" i="1"/>
  <c r="CA127" i="1"/>
  <c r="CA30" i="1"/>
  <c r="CA39" i="1"/>
  <c r="CA48" i="1"/>
  <c r="CA56" i="1"/>
  <c r="CA64" i="1"/>
  <c r="CA72" i="1"/>
  <c r="CA80" i="1"/>
  <c r="CA88" i="1"/>
  <c r="CA96" i="1"/>
  <c r="CA104" i="1"/>
  <c r="CA112" i="1"/>
  <c r="CA25" i="1"/>
  <c r="CA34" i="1"/>
  <c r="CA43" i="1"/>
  <c r="CA52" i="1"/>
  <c r="CA60" i="1"/>
  <c r="CA68" i="1"/>
  <c r="CA76" i="1"/>
  <c r="CA84" i="1"/>
  <c r="CA92" i="1"/>
  <c r="CA100" i="1"/>
  <c r="CA108" i="1"/>
  <c r="CA116" i="1"/>
  <c r="CA124" i="1"/>
  <c r="J160" i="1"/>
  <c r="H170" i="1"/>
  <c r="DD24" i="1"/>
  <c r="DD32" i="1"/>
  <c r="DD40" i="1"/>
  <c r="DD48" i="1"/>
  <c r="DD56" i="1"/>
  <c r="DD64" i="1"/>
  <c r="DD72" i="1"/>
  <c r="DD80" i="1"/>
  <c r="DD88" i="1"/>
  <c r="DD96" i="1"/>
  <c r="DD104" i="1"/>
  <c r="DD112" i="1"/>
  <c r="DD23" i="1"/>
  <c r="DD33" i="1"/>
  <c r="DD42" i="1"/>
  <c r="DD51" i="1"/>
  <c r="DD60" i="1"/>
  <c r="DD69" i="1"/>
  <c r="DD78" i="1"/>
  <c r="DD87" i="1"/>
  <c r="DD97" i="1"/>
  <c r="DD106" i="1"/>
  <c r="DD115" i="1"/>
  <c r="DD25" i="1"/>
  <c r="DD34" i="1"/>
  <c r="DD43" i="1"/>
  <c r="DD52" i="1"/>
  <c r="DD61" i="1"/>
  <c r="DD70" i="1"/>
  <c r="DD79" i="1"/>
  <c r="DD89" i="1"/>
  <c r="DD98" i="1"/>
  <c r="DD107" i="1"/>
  <c r="DD116" i="1"/>
  <c r="DD29" i="1"/>
  <c r="DD38" i="1"/>
  <c r="DD47" i="1"/>
  <c r="DD57" i="1"/>
  <c r="DD66" i="1"/>
  <c r="DD75" i="1"/>
  <c r="DD84" i="1"/>
  <c r="DD93" i="1"/>
  <c r="DD102" i="1"/>
  <c r="DD111" i="1"/>
  <c r="DD30" i="1"/>
  <c r="DD45" i="1"/>
  <c r="DD59" i="1"/>
  <c r="DD74" i="1"/>
  <c r="DD90" i="1"/>
  <c r="DD103" i="1"/>
  <c r="DD118" i="1"/>
  <c r="DD31" i="1"/>
  <c r="DD46" i="1"/>
  <c r="DD62" i="1"/>
  <c r="DD76" i="1"/>
  <c r="DD91" i="1"/>
  <c r="DD105" i="1"/>
  <c r="DD119" i="1"/>
  <c r="DD35" i="1"/>
  <c r="DD49" i="1"/>
  <c r="DD63" i="1"/>
  <c r="DD77" i="1"/>
  <c r="DD92" i="1"/>
  <c r="DD108" i="1"/>
  <c r="DD27" i="1"/>
  <c r="DD41" i="1"/>
  <c r="DD55" i="1"/>
  <c r="DD71" i="1"/>
  <c r="DD85" i="1"/>
  <c r="DD100" i="1"/>
  <c r="DD114" i="1"/>
  <c r="BS84" i="1"/>
  <c r="BS36" i="1"/>
  <c r="CA97" i="1"/>
  <c r="CA49" i="1"/>
  <c r="CI122" i="1"/>
  <c r="CI51" i="1"/>
  <c r="CQ97" i="1"/>
  <c r="CQ24" i="1"/>
  <c r="DD82" i="1"/>
  <c r="DL102" i="1"/>
  <c r="DT58" i="1"/>
  <c r="BS114" i="1"/>
  <c r="BS98" i="1"/>
  <c r="BS82" i="1"/>
  <c r="BS66" i="1"/>
  <c r="BS50" i="1"/>
  <c r="CA125" i="1"/>
  <c r="CA109" i="1"/>
  <c r="CA93" i="1"/>
  <c r="CA77" i="1"/>
  <c r="CA61" i="1"/>
  <c r="CA44" i="1"/>
  <c r="CA26" i="1"/>
  <c r="CI97" i="1"/>
  <c r="CI73" i="1"/>
  <c r="CI49" i="1"/>
  <c r="CI24" i="1"/>
  <c r="CQ96" i="1"/>
  <c r="CQ72" i="1"/>
  <c r="CQ47" i="1"/>
  <c r="DD109" i="1"/>
  <c r="DD81" i="1"/>
  <c r="DD50" i="1"/>
  <c r="DL99" i="1"/>
  <c r="DL70" i="1"/>
  <c r="DT100" i="1"/>
  <c r="DT55" i="1"/>
  <c r="CQ30" i="1"/>
  <c r="CQ38" i="1"/>
  <c r="CQ46" i="1"/>
  <c r="CQ54" i="1"/>
  <c r="CQ62" i="1"/>
  <c r="CQ70" i="1"/>
  <c r="CQ78" i="1"/>
  <c r="CQ86" i="1"/>
  <c r="CQ94" i="1"/>
  <c r="CQ102" i="1"/>
  <c r="CQ110" i="1"/>
  <c r="CQ118" i="1"/>
  <c r="CQ126" i="1"/>
  <c r="CQ25" i="1"/>
  <c r="CQ34" i="1"/>
  <c r="CQ43" i="1"/>
  <c r="CQ52" i="1"/>
  <c r="CQ61" i="1"/>
  <c r="CQ71" i="1"/>
  <c r="CQ80" i="1"/>
  <c r="CQ89" i="1"/>
  <c r="CQ98" i="1"/>
  <c r="CQ107" i="1"/>
  <c r="CQ116" i="1"/>
  <c r="CQ125" i="1"/>
  <c r="CQ29" i="1"/>
  <c r="CQ39" i="1"/>
  <c r="CQ48" i="1"/>
  <c r="CQ57" i="1"/>
  <c r="CQ66" i="1"/>
  <c r="CQ75" i="1"/>
  <c r="CQ84" i="1"/>
  <c r="CQ93" i="1"/>
  <c r="CQ103" i="1"/>
  <c r="CQ112" i="1"/>
  <c r="CQ121" i="1"/>
  <c r="CQ31" i="1"/>
  <c r="CQ42" i="1"/>
  <c r="CQ55" i="1"/>
  <c r="CQ67" i="1"/>
  <c r="CQ79" i="1"/>
  <c r="CQ91" i="1"/>
  <c r="CQ104" i="1"/>
  <c r="CQ115" i="1"/>
  <c r="Z160" i="1"/>
  <c r="CQ32" i="1"/>
  <c r="CQ44" i="1"/>
  <c r="CQ56" i="1"/>
  <c r="CQ68" i="1"/>
  <c r="CQ81" i="1"/>
  <c r="CQ92" i="1"/>
  <c r="CQ105" i="1"/>
  <c r="CQ117" i="1"/>
  <c r="CQ33" i="1"/>
  <c r="CQ45" i="1"/>
  <c r="CQ58" i="1"/>
  <c r="CQ69" i="1"/>
  <c r="CQ82" i="1"/>
  <c r="CQ95" i="1"/>
  <c r="CQ106" i="1"/>
  <c r="CQ119" i="1"/>
  <c r="CQ27" i="1"/>
  <c r="CQ40" i="1"/>
  <c r="CQ51" i="1"/>
  <c r="CQ64" i="1"/>
  <c r="CQ76" i="1"/>
  <c r="CQ88" i="1"/>
  <c r="CQ100" i="1"/>
  <c r="CQ113" i="1"/>
  <c r="CQ124" i="1"/>
  <c r="BS29" i="1"/>
  <c r="BS37" i="1"/>
  <c r="BS45" i="1"/>
  <c r="BS53" i="1"/>
  <c r="BS61" i="1"/>
  <c r="BS69" i="1"/>
  <c r="BS77" i="1"/>
  <c r="BS85" i="1"/>
  <c r="BS93" i="1"/>
  <c r="BS101" i="1"/>
  <c r="BS109" i="1"/>
  <c r="BS117" i="1"/>
  <c r="BS125" i="1"/>
  <c r="BS30" i="1"/>
  <c r="BS38" i="1"/>
  <c r="BS46" i="1"/>
  <c r="BS54" i="1"/>
  <c r="BS62" i="1"/>
  <c r="BS70" i="1"/>
  <c r="BS78" i="1"/>
  <c r="BS86" i="1"/>
  <c r="BS94" i="1"/>
  <c r="BS102" i="1"/>
  <c r="BS110" i="1"/>
  <c r="BS118" i="1"/>
  <c r="BS126" i="1"/>
  <c r="B160" i="1"/>
  <c r="BS31" i="1"/>
  <c r="BS39" i="1"/>
  <c r="BS47" i="1"/>
  <c r="BS55" i="1"/>
  <c r="BS63" i="1"/>
  <c r="BS71" i="1"/>
  <c r="BS79" i="1"/>
  <c r="BS87" i="1"/>
  <c r="BS95" i="1"/>
  <c r="BS103" i="1"/>
  <c r="BS111" i="1"/>
  <c r="BS119" i="1"/>
  <c r="BS127" i="1"/>
  <c r="BS27" i="1"/>
  <c r="BS35" i="1"/>
  <c r="BS43" i="1"/>
  <c r="BS51" i="1"/>
  <c r="BS59" i="1"/>
  <c r="BS67" i="1"/>
  <c r="BS75" i="1"/>
  <c r="BS83" i="1"/>
  <c r="BS91" i="1"/>
  <c r="BS99" i="1"/>
  <c r="BS107" i="1"/>
  <c r="BS115" i="1"/>
  <c r="BS123" i="1"/>
  <c r="P170" i="1"/>
  <c r="DL26" i="1"/>
  <c r="DL34" i="1"/>
  <c r="DL42" i="1"/>
  <c r="DL50" i="1"/>
  <c r="DL58" i="1"/>
  <c r="DL66" i="1"/>
  <c r="DL74" i="1"/>
  <c r="DL82" i="1"/>
  <c r="DL90" i="1"/>
  <c r="DL98" i="1"/>
  <c r="DL106" i="1"/>
  <c r="DL114" i="1"/>
  <c r="DL27" i="1"/>
  <c r="DL36" i="1"/>
  <c r="DL45" i="1"/>
  <c r="DL54" i="1"/>
  <c r="DL63" i="1"/>
  <c r="DL72" i="1"/>
  <c r="DL81" i="1"/>
  <c r="DL91" i="1"/>
  <c r="DL100" i="1"/>
  <c r="DL109" i="1"/>
  <c r="DL118" i="1"/>
  <c r="DL28" i="1"/>
  <c r="DL37" i="1"/>
  <c r="DL46" i="1"/>
  <c r="DL55" i="1"/>
  <c r="DL64" i="1"/>
  <c r="DL73" i="1"/>
  <c r="DL83" i="1"/>
  <c r="DL92" i="1"/>
  <c r="DL101" i="1"/>
  <c r="DL110" i="1"/>
  <c r="DL119" i="1"/>
  <c r="DL23" i="1"/>
  <c r="DL32" i="1"/>
  <c r="DL41" i="1"/>
  <c r="DL51" i="1"/>
  <c r="DL60" i="1"/>
  <c r="DL69" i="1"/>
  <c r="DL78" i="1"/>
  <c r="DL87" i="1"/>
  <c r="DL96" i="1"/>
  <c r="DL105" i="1"/>
  <c r="DL115" i="1"/>
  <c r="DL33" i="1"/>
  <c r="DL48" i="1"/>
  <c r="DL62" i="1"/>
  <c r="DL77" i="1"/>
  <c r="DL93" i="1"/>
  <c r="DL107" i="1"/>
  <c r="DL35" i="1"/>
  <c r="DL49" i="1"/>
  <c r="DL65" i="1"/>
  <c r="DL79" i="1"/>
  <c r="DL94" i="1"/>
  <c r="DL108" i="1"/>
  <c r="DL22" i="1"/>
  <c r="DL38" i="1"/>
  <c r="DL52" i="1"/>
  <c r="DL67" i="1"/>
  <c r="DL80" i="1"/>
  <c r="DL95" i="1"/>
  <c r="DL111" i="1"/>
  <c r="DL30" i="1"/>
  <c r="DL44" i="1"/>
  <c r="DL59" i="1"/>
  <c r="DL75" i="1"/>
  <c r="DL88" i="1"/>
  <c r="DL103" i="1"/>
  <c r="DL117" i="1"/>
  <c r="BS100" i="1"/>
  <c r="BS52" i="1"/>
  <c r="CA113" i="1"/>
  <c r="CA65" i="1"/>
  <c r="CI76" i="1"/>
  <c r="CQ122" i="1"/>
  <c r="CQ49" i="1"/>
  <c r="DD53" i="1"/>
  <c r="DL43" i="1"/>
  <c r="BS113" i="1"/>
  <c r="BS97" i="1"/>
  <c r="BS81" i="1"/>
  <c r="BS65" i="1"/>
  <c r="BS49" i="1"/>
  <c r="BS33" i="1"/>
  <c r="CA123" i="1"/>
  <c r="CA107" i="1"/>
  <c r="CA91" i="1"/>
  <c r="CA75" i="1"/>
  <c r="CA59" i="1"/>
  <c r="CA42" i="1"/>
  <c r="CA24" i="1"/>
  <c r="CI118" i="1"/>
  <c r="CI96" i="1"/>
  <c r="CI72" i="1"/>
  <c r="CI46" i="1"/>
  <c r="CQ114" i="1"/>
  <c r="CQ90" i="1"/>
  <c r="CQ65" i="1"/>
  <c r="CQ41" i="1"/>
  <c r="DD101" i="1"/>
  <c r="DD73" i="1"/>
  <c r="DD44" i="1"/>
  <c r="DL97" i="1"/>
  <c r="DL68" i="1"/>
  <c r="DL39" i="1"/>
  <c r="DT99" i="1"/>
  <c r="CI31" i="1"/>
  <c r="CI39" i="1"/>
  <c r="CI47" i="1"/>
  <c r="CI55" i="1"/>
  <c r="CI63" i="1"/>
  <c r="CI71" i="1"/>
  <c r="CI79" i="1"/>
  <c r="CI87" i="1"/>
  <c r="CI95" i="1"/>
  <c r="CI103" i="1"/>
  <c r="CI25" i="1"/>
  <c r="CI34" i="1"/>
  <c r="CI43" i="1"/>
  <c r="CI52" i="1"/>
  <c r="CI61" i="1"/>
  <c r="CI70" i="1"/>
  <c r="CI80" i="1"/>
  <c r="CI89" i="1"/>
  <c r="CI98" i="1"/>
  <c r="CI107" i="1"/>
  <c r="CI115" i="1"/>
  <c r="CI123" i="1"/>
  <c r="CI29" i="1"/>
  <c r="CI38" i="1"/>
  <c r="CI48" i="1"/>
  <c r="CI57" i="1"/>
  <c r="CI66" i="1"/>
  <c r="CI75" i="1"/>
  <c r="CI84" i="1"/>
  <c r="CI93" i="1"/>
  <c r="CI102" i="1"/>
  <c r="CI111" i="1"/>
  <c r="CI119" i="1"/>
  <c r="CI127" i="1"/>
  <c r="CI28" i="1"/>
  <c r="CI41" i="1"/>
  <c r="CI53" i="1"/>
  <c r="CI65" i="1"/>
  <c r="CI77" i="1"/>
  <c r="CI90" i="1"/>
  <c r="CI101" i="1"/>
  <c r="CI113" i="1"/>
  <c r="CI124" i="1"/>
  <c r="CI30" i="1"/>
  <c r="CI42" i="1"/>
  <c r="CI54" i="1"/>
  <c r="CI67" i="1"/>
  <c r="CI78" i="1"/>
  <c r="CI91" i="1"/>
  <c r="CI104" i="1"/>
  <c r="CI114" i="1"/>
  <c r="CI125" i="1"/>
  <c r="CI32" i="1"/>
  <c r="CI44" i="1"/>
  <c r="CI56" i="1"/>
  <c r="CI68" i="1"/>
  <c r="CI81" i="1"/>
  <c r="CI92" i="1"/>
  <c r="CI105" i="1"/>
  <c r="CI116" i="1"/>
  <c r="CI126" i="1"/>
  <c r="CI26" i="1"/>
  <c r="CI37" i="1"/>
  <c r="CI50" i="1"/>
  <c r="CI62" i="1"/>
  <c r="CI74" i="1"/>
  <c r="CI86" i="1"/>
  <c r="CI99" i="1"/>
  <c r="CI110" i="1"/>
  <c r="CI121" i="1"/>
  <c r="DT24" i="1"/>
  <c r="DT32" i="1"/>
  <c r="DT40" i="1"/>
  <c r="DT48" i="1"/>
  <c r="DT56" i="1"/>
  <c r="DT64" i="1"/>
  <c r="DT72" i="1"/>
  <c r="DT80" i="1"/>
  <c r="DT88" i="1"/>
  <c r="DT96" i="1"/>
  <c r="DT104" i="1"/>
  <c r="DT112" i="1"/>
  <c r="DT25" i="1"/>
  <c r="DT33" i="1"/>
  <c r="DT41" i="1"/>
  <c r="DT49" i="1"/>
  <c r="DT57" i="1"/>
  <c r="DT65" i="1"/>
  <c r="DT73" i="1"/>
  <c r="DT81" i="1"/>
  <c r="DT89" i="1"/>
  <c r="DT97" i="1"/>
  <c r="DT105" i="1"/>
  <c r="DT113" i="1"/>
  <c r="DT29" i="1"/>
  <c r="DT37" i="1"/>
  <c r="DT45" i="1"/>
  <c r="DT53" i="1"/>
  <c r="DT61" i="1"/>
  <c r="DT69" i="1"/>
  <c r="DT77" i="1"/>
  <c r="DT85" i="1"/>
  <c r="DT93" i="1"/>
  <c r="DT101" i="1"/>
  <c r="DT109" i="1"/>
  <c r="DT117" i="1"/>
  <c r="X170" i="1"/>
  <c r="DT26" i="1"/>
  <c r="DT38" i="1"/>
  <c r="DT51" i="1"/>
  <c r="DT63" i="1"/>
  <c r="DT76" i="1"/>
  <c r="DT90" i="1"/>
  <c r="DT102" i="1"/>
  <c r="DT115" i="1"/>
  <c r="DT22" i="1"/>
  <c r="DT36" i="1"/>
  <c r="DT52" i="1"/>
  <c r="DT67" i="1"/>
  <c r="DT82" i="1"/>
  <c r="DT95" i="1"/>
  <c r="DT110" i="1"/>
  <c r="DT23" i="1"/>
  <c r="DT39" i="1"/>
  <c r="DT54" i="1"/>
  <c r="DT68" i="1"/>
  <c r="DT83" i="1"/>
  <c r="DT98" i="1"/>
  <c r="DT111" i="1"/>
  <c r="DT31" i="1"/>
  <c r="DT46" i="1"/>
  <c r="DT60" i="1"/>
  <c r="DT75" i="1"/>
  <c r="DT91" i="1"/>
  <c r="DT106" i="1"/>
  <c r="DT119" i="1"/>
  <c r="DT43" i="1"/>
  <c r="DT66" i="1"/>
  <c r="DT87" i="1"/>
  <c r="DT114" i="1"/>
  <c r="DT44" i="1"/>
  <c r="DT70" i="1"/>
  <c r="DT92" i="1"/>
  <c r="DT116" i="1"/>
  <c r="DT27" i="1"/>
  <c r="DT47" i="1"/>
  <c r="DT71" i="1"/>
  <c r="DT94" i="1"/>
  <c r="DT118" i="1"/>
  <c r="DT35" i="1"/>
  <c r="DT59" i="1"/>
  <c r="DT84" i="1"/>
  <c r="DT107" i="1"/>
  <c r="BS116" i="1"/>
  <c r="BS68" i="1"/>
  <c r="CA81" i="1"/>
  <c r="CA31" i="1"/>
  <c r="CI100" i="1"/>
  <c r="CI27" i="1"/>
  <c r="CQ73" i="1"/>
  <c r="DD110" i="1"/>
  <c r="DD22" i="1"/>
  <c r="DL71" i="1"/>
  <c r="DT103" i="1"/>
  <c r="BS112" i="1"/>
  <c r="BS96" i="1"/>
  <c r="BS80" i="1"/>
  <c r="BS64" i="1"/>
  <c r="BS48" i="1"/>
  <c r="BS32" i="1"/>
  <c r="CA122" i="1"/>
  <c r="CA106" i="1"/>
  <c r="CA90" i="1"/>
  <c r="CA74" i="1"/>
  <c r="CA58" i="1"/>
  <c r="CA41" i="1"/>
  <c r="CI117" i="1"/>
  <c r="CI94" i="1"/>
  <c r="CI69" i="1"/>
  <c r="CI45" i="1"/>
  <c r="CQ111" i="1"/>
  <c r="CQ87" i="1"/>
  <c r="CQ63" i="1"/>
  <c r="CQ37" i="1"/>
  <c r="DD99" i="1"/>
  <c r="DD68" i="1"/>
  <c r="DD39" i="1"/>
  <c r="DL89" i="1"/>
  <c r="DL61" i="1"/>
  <c r="DL31" i="1"/>
  <c r="DT86" i="1"/>
  <c r="DT42" i="1"/>
  <c r="BU30" i="1"/>
  <c r="BU46" i="1"/>
  <c r="BU62" i="1"/>
  <c r="BU78" i="1"/>
  <c r="BU94" i="1"/>
  <c r="BU110" i="1"/>
  <c r="BU126" i="1"/>
  <c r="BU34" i="1"/>
  <c r="BU50" i="1"/>
  <c r="BU66" i="1"/>
  <c r="BU82" i="1"/>
  <c r="BU98" i="1"/>
  <c r="BU114" i="1"/>
  <c r="BU35" i="1"/>
  <c r="BU51" i="1"/>
  <c r="BU67" i="1"/>
  <c r="BU83" i="1"/>
  <c r="BU99" i="1"/>
  <c r="BU115" i="1"/>
  <c r="BU38" i="1"/>
  <c r="BU54" i="1"/>
  <c r="BU70" i="1"/>
  <c r="BU86" i="1"/>
  <c r="BU102" i="1"/>
  <c r="BU118" i="1"/>
  <c r="DF46" i="1"/>
  <c r="DF78" i="1"/>
  <c r="DF94" i="1"/>
  <c r="DF110" i="1"/>
  <c r="DF50" i="1"/>
  <c r="DF79" i="1"/>
  <c r="DF95" i="1"/>
  <c r="DF111" i="1"/>
  <c r="DF26" i="1"/>
  <c r="DF58" i="1"/>
  <c r="DF83" i="1"/>
  <c r="DF99" i="1"/>
  <c r="DF115" i="1"/>
  <c r="DF30" i="1"/>
  <c r="DF62" i="1"/>
  <c r="DF86" i="1"/>
  <c r="DF102" i="1"/>
  <c r="DF118" i="1"/>
  <c r="BU101" i="1"/>
  <c r="BU69" i="1"/>
  <c r="BU37" i="1"/>
  <c r="CC103" i="1"/>
  <c r="CC71" i="1"/>
  <c r="CC39" i="1"/>
  <c r="CK124" i="1"/>
  <c r="CK92" i="1"/>
  <c r="CK60" i="1"/>
  <c r="CK28" i="1"/>
  <c r="CS113" i="1"/>
  <c r="CS81" i="1"/>
  <c r="CS49" i="1"/>
  <c r="CX89" i="1"/>
  <c r="CX57" i="1"/>
  <c r="CX25" i="1"/>
  <c r="DF108" i="1"/>
  <c r="DF75" i="1"/>
  <c r="DN111" i="1"/>
  <c r="DN47" i="1"/>
  <c r="DV70" i="1"/>
  <c r="T160" i="1"/>
  <c r="BU125" i="1"/>
  <c r="BU93" i="1"/>
  <c r="BU61" i="1"/>
  <c r="BU29" i="1"/>
  <c r="CC98" i="1"/>
  <c r="CC66" i="1"/>
  <c r="CK121" i="1"/>
  <c r="CK89" i="1"/>
  <c r="CK57" i="1"/>
  <c r="CK25" i="1"/>
  <c r="CS109" i="1"/>
  <c r="CS77" i="1"/>
  <c r="CS45" i="1"/>
  <c r="CX113" i="1"/>
  <c r="CX81" i="1"/>
  <c r="DF107" i="1"/>
  <c r="DF74" i="1"/>
  <c r="DN102" i="1"/>
  <c r="DN38" i="1"/>
  <c r="DV68" i="1"/>
  <c r="BQ109" i="1"/>
  <c r="BQ69" i="1"/>
  <c r="BQ41" i="1"/>
  <c r="BQ117" i="1"/>
  <c r="BQ93" i="1"/>
  <c r="BQ85" i="1"/>
  <c r="BQ45" i="1"/>
  <c r="BQ89" i="1"/>
  <c r="BQ57" i="1"/>
  <c r="BQ49" i="1"/>
  <c r="BQ33" i="1"/>
  <c r="CC27" i="1"/>
  <c r="CC43" i="1"/>
  <c r="CC59" i="1"/>
  <c r="CC75" i="1"/>
  <c r="CC91" i="1"/>
  <c r="CC107" i="1"/>
  <c r="CC123" i="1"/>
  <c r="CC31" i="1"/>
  <c r="CC47" i="1"/>
  <c r="CC63" i="1"/>
  <c r="CC79" i="1"/>
  <c r="CC95" i="1"/>
  <c r="CC111" i="1"/>
  <c r="CC127" i="1"/>
  <c r="L160" i="1"/>
  <c r="CC32" i="1"/>
  <c r="CC48" i="1"/>
  <c r="CC64" i="1"/>
  <c r="CC80" i="1"/>
  <c r="CC96" i="1"/>
  <c r="CC112" i="1"/>
  <c r="CC35" i="1"/>
  <c r="CC51" i="1"/>
  <c r="CC67" i="1"/>
  <c r="CC83" i="1"/>
  <c r="CC99" i="1"/>
  <c r="CC115" i="1"/>
  <c r="CX35" i="1"/>
  <c r="CX51" i="1"/>
  <c r="CX67" i="1"/>
  <c r="CX83" i="1"/>
  <c r="CX99" i="1"/>
  <c r="CX115" i="1"/>
  <c r="CX36" i="1"/>
  <c r="CX52" i="1"/>
  <c r="CX68" i="1"/>
  <c r="CX84" i="1"/>
  <c r="CX100" i="1"/>
  <c r="CX116" i="1"/>
  <c r="CX24" i="1"/>
  <c r="CX40" i="1"/>
  <c r="CX56" i="1"/>
  <c r="CX72" i="1"/>
  <c r="CX88" i="1"/>
  <c r="CX104" i="1"/>
  <c r="B170" i="1"/>
  <c r="CX27" i="1"/>
  <c r="CX43" i="1"/>
  <c r="CX59" i="1"/>
  <c r="CX75" i="1"/>
  <c r="CX91" i="1"/>
  <c r="CX107" i="1"/>
  <c r="BU91" i="1"/>
  <c r="CC58" i="1"/>
  <c r="CK49" i="1"/>
  <c r="CS76" i="1"/>
  <c r="CS44" i="1"/>
  <c r="CX48" i="1"/>
  <c r="DV60" i="1"/>
  <c r="BU122" i="1"/>
  <c r="BU90" i="1"/>
  <c r="BU58" i="1"/>
  <c r="BU26" i="1"/>
  <c r="CC88" i="1"/>
  <c r="CC56" i="1"/>
  <c r="CC24" i="1"/>
  <c r="CK109" i="1"/>
  <c r="CK77" i="1"/>
  <c r="CS105" i="1"/>
  <c r="CS73" i="1"/>
  <c r="CS41" i="1"/>
  <c r="CX108" i="1"/>
  <c r="CX76" i="1"/>
  <c r="CX44" i="1"/>
  <c r="DF100" i="1"/>
  <c r="DF59" i="1"/>
  <c r="DN84" i="1"/>
  <c r="DV118" i="1"/>
  <c r="DV54" i="1"/>
  <c r="CK34" i="1"/>
  <c r="CK50" i="1"/>
  <c r="CK66" i="1"/>
  <c r="CK82" i="1"/>
  <c r="CK98" i="1"/>
  <c r="CK114" i="1"/>
  <c r="CK36" i="1"/>
  <c r="CK52" i="1"/>
  <c r="CK68" i="1"/>
  <c r="CK84" i="1"/>
  <c r="CK100" i="1"/>
  <c r="CK116" i="1"/>
  <c r="CK37" i="1"/>
  <c r="CK53" i="1"/>
  <c r="CK69" i="1"/>
  <c r="CK85" i="1"/>
  <c r="CK101" i="1"/>
  <c r="CK117" i="1"/>
  <c r="CK26" i="1"/>
  <c r="CK42" i="1"/>
  <c r="CK58" i="1"/>
  <c r="CK74" i="1"/>
  <c r="CK90" i="1"/>
  <c r="CK106" i="1"/>
  <c r="CK122" i="1"/>
  <c r="DN30" i="1"/>
  <c r="DN62" i="1"/>
  <c r="DN94" i="1"/>
  <c r="DN31" i="1"/>
  <c r="DN63" i="1"/>
  <c r="DN95" i="1"/>
  <c r="DN36" i="1"/>
  <c r="DN68" i="1"/>
  <c r="DN100" i="1"/>
  <c r="DN46" i="1"/>
  <c r="DN78" i="1"/>
  <c r="DN110" i="1"/>
  <c r="CC122" i="1"/>
  <c r="CK81" i="1"/>
  <c r="CS108" i="1"/>
  <c r="CX80" i="1"/>
  <c r="DF103" i="1"/>
  <c r="DF66" i="1"/>
  <c r="DN86" i="1"/>
  <c r="CP88" i="1"/>
  <c r="CP72" i="1"/>
  <c r="BU117" i="1"/>
  <c r="BU85" i="1"/>
  <c r="BU53" i="1"/>
  <c r="CC119" i="1"/>
  <c r="CC87" i="1"/>
  <c r="CC55" i="1"/>
  <c r="CK108" i="1"/>
  <c r="CK76" i="1"/>
  <c r="CK44" i="1"/>
  <c r="CS97" i="1"/>
  <c r="CS65" i="1"/>
  <c r="CX105" i="1"/>
  <c r="CX73" i="1"/>
  <c r="CX41" i="1"/>
  <c r="DF92" i="1"/>
  <c r="DF43" i="1"/>
  <c r="DN79" i="1"/>
  <c r="DV102" i="1"/>
  <c r="CS34" i="1"/>
  <c r="CS50" i="1"/>
  <c r="CS66" i="1"/>
  <c r="CS82" i="1"/>
  <c r="CS98" i="1"/>
  <c r="CS114" i="1"/>
  <c r="CS36" i="1"/>
  <c r="CS52" i="1"/>
  <c r="CS68" i="1"/>
  <c r="CS84" i="1"/>
  <c r="CS100" i="1"/>
  <c r="CS116" i="1"/>
  <c r="CS37" i="1"/>
  <c r="CS53" i="1"/>
  <c r="CS69" i="1"/>
  <c r="CS85" i="1"/>
  <c r="CS101" i="1"/>
  <c r="CS117" i="1"/>
  <c r="CS26" i="1"/>
  <c r="CS42" i="1"/>
  <c r="CS58" i="1"/>
  <c r="CS74" i="1"/>
  <c r="CS90" i="1"/>
  <c r="CS106" i="1"/>
  <c r="CS122" i="1"/>
  <c r="DV43" i="1"/>
  <c r="DV75" i="1"/>
  <c r="DV107" i="1"/>
  <c r="DV44" i="1"/>
  <c r="DV76" i="1"/>
  <c r="DV108" i="1"/>
  <c r="DV52" i="1"/>
  <c r="DV84" i="1"/>
  <c r="DV116" i="1"/>
  <c r="DV27" i="1"/>
  <c r="DV59" i="1"/>
  <c r="DV91" i="1"/>
  <c r="BU123" i="1"/>
  <c r="BU59" i="1"/>
  <c r="BU27" i="1"/>
  <c r="CC90" i="1"/>
  <c r="CC26" i="1"/>
  <c r="CK113" i="1"/>
  <c r="CX112" i="1"/>
  <c r="DN22" i="1"/>
  <c r="G167" i="1"/>
  <c r="O167" i="1"/>
  <c r="W167" i="1"/>
  <c r="AE167" i="1"/>
  <c r="BU109" i="1"/>
  <c r="BU77" i="1"/>
  <c r="BU45" i="1"/>
  <c r="CC114" i="1"/>
  <c r="CC82" i="1"/>
  <c r="CC50" i="1"/>
  <c r="CK105" i="1"/>
  <c r="CK73" i="1"/>
  <c r="CK41" i="1"/>
  <c r="CS125" i="1"/>
  <c r="CS93" i="1"/>
  <c r="CS61" i="1"/>
  <c r="CS29" i="1"/>
  <c r="CX97" i="1"/>
  <c r="CX65" i="1"/>
  <c r="CX33" i="1"/>
  <c r="DF91" i="1"/>
  <c r="DF42" i="1"/>
  <c r="DN70" i="1"/>
  <c r="DV100" i="1"/>
  <c r="DV36" i="1"/>
  <c r="DV24" i="1"/>
  <c r="DV32" i="1"/>
  <c r="DV40" i="1"/>
  <c r="DV48" i="1"/>
  <c r="DV56" i="1"/>
  <c r="DV64" i="1"/>
  <c r="DV72" i="1"/>
  <c r="DV80" i="1"/>
  <c r="DV88" i="1"/>
  <c r="DV96" i="1"/>
  <c r="DV104" i="1"/>
  <c r="DV112" i="1"/>
  <c r="DV25" i="1"/>
  <c r="DV33" i="1"/>
  <c r="DV41" i="1"/>
  <c r="DV49" i="1"/>
  <c r="DV57" i="1"/>
  <c r="DV65" i="1"/>
  <c r="DV73" i="1"/>
  <c r="DV81" i="1"/>
  <c r="DV89" i="1"/>
  <c r="DV97" i="1"/>
  <c r="DV105" i="1"/>
  <c r="DV113" i="1"/>
  <c r="DV26" i="1"/>
  <c r="DV34" i="1"/>
  <c r="DV42" i="1"/>
  <c r="DV50" i="1"/>
  <c r="DV58" i="1"/>
  <c r="DV66" i="1"/>
  <c r="DV74" i="1"/>
  <c r="DV82" i="1"/>
  <c r="DV90" i="1"/>
  <c r="DV98" i="1"/>
  <c r="DV106" i="1"/>
  <c r="DV114" i="1"/>
  <c r="DV29" i="1"/>
  <c r="DV37" i="1"/>
  <c r="DV45" i="1"/>
  <c r="DV53" i="1"/>
  <c r="DV61" i="1"/>
  <c r="DV69" i="1"/>
  <c r="DV77" i="1"/>
  <c r="DV85" i="1"/>
  <c r="DV93" i="1"/>
  <c r="DV101" i="1"/>
  <c r="DV109" i="1"/>
  <c r="DV117" i="1"/>
  <c r="DN24" i="1"/>
  <c r="DN32" i="1"/>
  <c r="DN40" i="1"/>
  <c r="DN48" i="1"/>
  <c r="DN56" i="1"/>
  <c r="DN64" i="1"/>
  <c r="DN72" i="1"/>
  <c r="DN80" i="1"/>
  <c r="DN88" i="1"/>
  <c r="DN96" i="1"/>
  <c r="DN104" i="1"/>
  <c r="DN112" i="1"/>
  <c r="DN25" i="1"/>
  <c r="DN33" i="1"/>
  <c r="DN41" i="1"/>
  <c r="DN49" i="1"/>
  <c r="DN57" i="1"/>
  <c r="DN65" i="1"/>
  <c r="DN73" i="1"/>
  <c r="DN81" i="1"/>
  <c r="DN89" i="1"/>
  <c r="DN97" i="1"/>
  <c r="DN105" i="1"/>
  <c r="DN113" i="1"/>
  <c r="DN26" i="1"/>
  <c r="DN34" i="1"/>
  <c r="DN42" i="1"/>
  <c r="DN50" i="1"/>
  <c r="DN58" i="1"/>
  <c r="DN66" i="1"/>
  <c r="DN74" i="1"/>
  <c r="DN82" i="1"/>
  <c r="DN90" i="1"/>
  <c r="DN98" i="1"/>
  <c r="DN106" i="1"/>
  <c r="DN114" i="1"/>
  <c r="R170" i="1"/>
  <c r="DN29" i="1"/>
  <c r="DN37" i="1"/>
  <c r="DN45" i="1"/>
  <c r="DN53" i="1"/>
  <c r="DN61" i="1"/>
  <c r="DN69" i="1"/>
  <c r="DN77" i="1"/>
  <c r="DN85" i="1"/>
  <c r="DN93" i="1"/>
  <c r="DN101" i="1"/>
  <c r="DN109" i="1"/>
  <c r="DN117" i="1"/>
  <c r="J170" i="1"/>
  <c r="DF23" i="1"/>
  <c r="DF31" i="1"/>
  <c r="DF39" i="1"/>
  <c r="DF47" i="1"/>
  <c r="DF55" i="1"/>
  <c r="DF63" i="1"/>
  <c r="DF71" i="1"/>
  <c r="DF24" i="1"/>
  <c r="DF32" i="1"/>
  <c r="DF40" i="1"/>
  <c r="DF48" i="1"/>
  <c r="DF56" i="1"/>
  <c r="DF64" i="1"/>
  <c r="DF72" i="1"/>
  <c r="DF25" i="1"/>
  <c r="DF33" i="1"/>
  <c r="DF41" i="1"/>
  <c r="DF49" i="1"/>
  <c r="DF57" i="1"/>
  <c r="DF65" i="1"/>
  <c r="DF73" i="1"/>
  <c r="DF28" i="1"/>
  <c r="DF36" i="1"/>
  <c r="DF44" i="1"/>
  <c r="DF52" i="1"/>
  <c r="DF60" i="1"/>
  <c r="DF68" i="1"/>
  <c r="DF76" i="1"/>
  <c r="BU124" i="1"/>
  <c r="BU116" i="1"/>
  <c r="BU108" i="1"/>
  <c r="BU100" i="1"/>
  <c r="BU92" i="1"/>
  <c r="BU84" i="1"/>
  <c r="BU76" i="1"/>
  <c r="BU68" i="1"/>
  <c r="BU60" i="1"/>
  <c r="BU52" i="1"/>
  <c r="BU44" i="1"/>
  <c r="BU36" i="1"/>
  <c r="BU28" i="1"/>
  <c r="CC121" i="1"/>
  <c r="CC113" i="1"/>
  <c r="CC105" i="1"/>
  <c r="CC97" i="1"/>
  <c r="CC89" i="1"/>
  <c r="CC81" i="1"/>
  <c r="CC73" i="1"/>
  <c r="CC65" i="1"/>
  <c r="CC57" i="1"/>
  <c r="CC49" i="1"/>
  <c r="CC41" i="1"/>
  <c r="CC33" i="1"/>
  <c r="CC25" i="1"/>
  <c r="CK123" i="1"/>
  <c r="CK115" i="1"/>
  <c r="CK107" i="1"/>
  <c r="CK99" i="1"/>
  <c r="CK91" i="1"/>
  <c r="CK83" i="1"/>
  <c r="CK75" i="1"/>
  <c r="CK67" i="1"/>
  <c r="CK59" i="1"/>
  <c r="CK51" i="1"/>
  <c r="CK43" i="1"/>
  <c r="CK35" i="1"/>
  <c r="CK27" i="1"/>
  <c r="CP80" i="1"/>
  <c r="CS123" i="1"/>
  <c r="CS115" i="1"/>
  <c r="CS107" i="1"/>
  <c r="CS99" i="1"/>
  <c r="CS91" i="1"/>
  <c r="CS83" i="1"/>
  <c r="CS75" i="1"/>
  <c r="CS67" i="1"/>
  <c r="CS59" i="1"/>
  <c r="CS51" i="1"/>
  <c r="CS43" i="1"/>
  <c r="CS35" i="1"/>
  <c r="CS27" i="1"/>
  <c r="CX114" i="1"/>
  <c r="CX106" i="1"/>
  <c r="CX98" i="1"/>
  <c r="CX90" i="1"/>
  <c r="CX82" i="1"/>
  <c r="CX74" i="1"/>
  <c r="CX66" i="1"/>
  <c r="CX58" i="1"/>
  <c r="CX50" i="1"/>
  <c r="CX42" i="1"/>
  <c r="CX34" i="1"/>
  <c r="CX26" i="1"/>
  <c r="DF117" i="1"/>
  <c r="DF109" i="1"/>
  <c r="DF101" i="1"/>
  <c r="DF93" i="1"/>
  <c r="DF85" i="1"/>
  <c r="DF77" i="1"/>
  <c r="DF61" i="1"/>
  <c r="DF45" i="1"/>
  <c r="DF29" i="1"/>
  <c r="DN115" i="1"/>
  <c r="DN99" i="1"/>
  <c r="DN83" i="1"/>
  <c r="DN67" i="1"/>
  <c r="DN51" i="1"/>
  <c r="DN35" i="1"/>
  <c r="DV119" i="1"/>
  <c r="DV103" i="1"/>
  <c r="DV87" i="1"/>
  <c r="DV71" i="1"/>
  <c r="DV55" i="1"/>
  <c r="DV39" i="1"/>
  <c r="DV23" i="1"/>
  <c r="CX154" i="1"/>
  <c r="AB160" i="1"/>
  <c r="BU121" i="1"/>
  <c r="BU113" i="1"/>
  <c r="BU105" i="1"/>
  <c r="BU97" i="1"/>
  <c r="BU89" i="1"/>
  <c r="BU81" i="1"/>
  <c r="BU73" i="1"/>
  <c r="BU65" i="1"/>
  <c r="BU57" i="1"/>
  <c r="BU49" i="1"/>
  <c r="BU41" i="1"/>
  <c r="BU33" i="1"/>
  <c r="BU25" i="1"/>
  <c r="CC126" i="1"/>
  <c r="CC118" i="1"/>
  <c r="CC110" i="1"/>
  <c r="CC102" i="1"/>
  <c r="CC94" i="1"/>
  <c r="CC86" i="1"/>
  <c r="CC78" i="1"/>
  <c r="CC70" i="1"/>
  <c r="CC62" i="1"/>
  <c r="CC54" i="1"/>
  <c r="CC46" i="1"/>
  <c r="CC38" i="1"/>
  <c r="CC30" i="1"/>
  <c r="CK112" i="1"/>
  <c r="CK104" i="1"/>
  <c r="CK96" i="1"/>
  <c r="CK88" i="1"/>
  <c r="CK80" i="1"/>
  <c r="CK72" i="1"/>
  <c r="CK64" i="1"/>
  <c r="CK56" i="1"/>
  <c r="CK48" i="1"/>
  <c r="CK40" i="1"/>
  <c r="CK32" i="1"/>
  <c r="CK24" i="1"/>
  <c r="CP40" i="1"/>
  <c r="CS112" i="1"/>
  <c r="CS104" i="1"/>
  <c r="CS96" i="1"/>
  <c r="CS88" i="1"/>
  <c r="CS80" i="1"/>
  <c r="CS72" i="1"/>
  <c r="CS64" i="1"/>
  <c r="CS56" i="1"/>
  <c r="CS48" i="1"/>
  <c r="CS40" i="1"/>
  <c r="CS32" i="1"/>
  <c r="CS24" i="1"/>
  <c r="CX119" i="1"/>
  <c r="CX111" i="1"/>
  <c r="CX103" i="1"/>
  <c r="CX95" i="1"/>
  <c r="CX87" i="1"/>
  <c r="CX79" i="1"/>
  <c r="CX71" i="1"/>
  <c r="CX63" i="1"/>
  <c r="CX55" i="1"/>
  <c r="CX47" i="1"/>
  <c r="CX39" i="1"/>
  <c r="CX31" i="1"/>
  <c r="CX23" i="1"/>
  <c r="DF114" i="1"/>
  <c r="DF106" i="1"/>
  <c r="DF98" i="1"/>
  <c r="DF90" i="1"/>
  <c r="DF82" i="1"/>
  <c r="DF70" i="1"/>
  <c r="DF54" i="1"/>
  <c r="DF38" i="1"/>
  <c r="DF22" i="1"/>
  <c r="DN108" i="1"/>
  <c r="DN92" i="1"/>
  <c r="DN76" i="1"/>
  <c r="DN60" i="1"/>
  <c r="DN44" i="1"/>
  <c r="DN28" i="1"/>
  <c r="DV115" i="1"/>
  <c r="DV99" i="1"/>
  <c r="DV83" i="1"/>
  <c r="DV67" i="1"/>
  <c r="DV51" i="1"/>
  <c r="DV35" i="1"/>
  <c r="Z170" i="1"/>
  <c r="BU112" i="1"/>
  <c r="BU104" i="1"/>
  <c r="BU96" i="1"/>
  <c r="BU88" i="1"/>
  <c r="BU80" i="1"/>
  <c r="BU72" i="1"/>
  <c r="BU64" i="1"/>
  <c r="BU56" i="1"/>
  <c r="BU48" i="1"/>
  <c r="BU40" i="1"/>
  <c r="BU32" i="1"/>
  <c r="BU24" i="1"/>
  <c r="CC125" i="1"/>
  <c r="CC117" i="1"/>
  <c r="CC109" i="1"/>
  <c r="CC101" i="1"/>
  <c r="CC93" i="1"/>
  <c r="CC85" i="1"/>
  <c r="CC77" i="1"/>
  <c r="CC69" i="1"/>
  <c r="CC61" i="1"/>
  <c r="CC53" i="1"/>
  <c r="CC45" i="1"/>
  <c r="CC37" i="1"/>
  <c r="CC29" i="1"/>
  <c r="CK127" i="1"/>
  <c r="CK119" i="1"/>
  <c r="CK111" i="1"/>
  <c r="CK103" i="1"/>
  <c r="CK95" i="1"/>
  <c r="CK87" i="1"/>
  <c r="CK79" i="1"/>
  <c r="CK71" i="1"/>
  <c r="CK63" i="1"/>
  <c r="CK55" i="1"/>
  <c r="CK47" i="1"/>
  <c r="CK39" i="1"/>
  <c r="CK31" i="1"/>
  <c r="CS127" i="1"/>
  <c r="CS119" i="1"/>
  <c r="CS111" i="1"/>
  <c r="CS103" i="1"/>
  <c r="CS95" i="1"/>
  <c r="CS87" i="1"/>
  <c r="CS79" i="1"/>
  <c r="CS71" i="1"/>
  <c r="CS63" i="1"/>
  <c r="CS55" i="1"/>
  <c r="CS47" i="1"/>
  <c r="CS39" i="1"/>
  <c r="CS31" i="1"/>
  <c r="CX118" i="1"/>
  <c r="CX110" i="1"/>
  <c r="CX102" i="1"/>
  <c r="CX94" i="1"/>
  <c r="CX86" i="1"/>
  <c r="CX78" i="1"/>
  <c r="CX70" i="1"/>
  <c r="CX62" i="1"/>
  <c r="CX54" i="1"/>
  <c r="CX46" i="1"/>
  <c r="CX38" i="1"/>
  <c r="CX30" i="1"/>
  <c r="CX22" i="1"/>
  <c r="DF113" i="1"/>
  <c r="DF105" i="1"/>
  <c r="DF97" i="1"/>
  <c r="DF89" i="1"/>
  <c r="DF81" i="1"/>
  <c r="DF69" i="1"/>
  <c r="DF53" i="1"/>
  <c r="DF37" i="1"/>
  <c r="DN107" i="1"/>
  <c r="DN91" i="1"/>
  <c r="DN75" i="1"/>
  <c r="DN59" i="1"/>
  <c r="DN43" i="1"/>
  <c r="DN27" i="1"/>
  <c r="DV111" i="1"/>
  <c r="DV95" i="1"/>
  <c r="DV79" i="1"/>
  <c r="DV63" i="1"/>
  <c r="DV47" i="1"/>
  <c r="DV31" i="1"/>
  <c r="D160" i="1"/>
  <c r="BU127" i="1"/>
  <c r="BU119" i="1"/>
  <c r="BU111" i="1"/>
  <c r="BU103" i="1"/>
  <c r="BU95" i="1"/>
  <c r="BU87" i="1"/>
  <c r="BU79" i="1"/>
  <c r="BU71" i="1"/>
  <c r="BU63" i="1"/>
  <c r="BU55" i="1"/>
  <c r="BU47" i="1"/>
  <c r="BU39" i="1"/>
  <c r="BU31" i="1"/>
  <c r="CC124" i="1"/>
  <c r="CC116" i="1"/>
  <c r="CC108" i="1"/>
  <c r="CC100" i="1"/>
  <c r="CC92" i="1"/>
  <c r="CC84" i="1"/>
  <c r="CC76" i="1"/>
  <c r="CC68" i="1"/>
  <c r="CC60" i="1"/>
  <c r="CC52" i="1"/>
  <c r="CC44" i="1"/>
  <c r="CC36" i="1"/>
  <c r="CC28" i="1"/>
  <c r="CK126" i="1"/>
  <c r="CK118" i="1"/>
  <c r="CK110" i="1"/>
  <c r="CK102" i="1"/>
  <c r="CK94" i="1"/>
  <c r="CK86" i="1"/>
  <c r="CK78" i="1"/>
  <c r="CK70" i="1"/>
  <c r="CK62" i="1"/>
  <c r="CK54" i="1"/>
  <c r="CK46" i="1"/>
  <c r="CK38" i="1"/>
  <c r="CK30" i="1"/>
  <c r="CS126" i="1"/>
  <c r="CS118" i="1"/>
  <c r="CS110" i="1"/>
  <c r="CS102" i="1"/>
  <c r="CS94" i="1"/>
  <c r="CS86" i="1"/>
  <c r="CS78" i="1"/>
  <c r="CS70" i="1"/>
  <c r="CS62" i="1"/>
  <c r="CS54" i="1"/>
  <c r="CS46" i="1"/>
  <c r="CS38" i="1"/>
  <c r="CS30" i="1"/>
  <c r="CX117" i="1"/>
  <c r="CX109" i="1"/>
  <c r="CX101" i="1"/>
  <c r="CX93" i="1"/>
  <c r="CX85" i="1"/>
  <c r="CX77" i="1"/>
  <c r="CX69" i="1"/>
  <c r="CX61" i="1"/>
  <c r="CX53" i="1"/>
  <c r="CX45" i="1"/>
  <c r="CX37" i="1"/>
  <c r="CX29" i="1"/>
  <c r="DF112" i="1"/>
  <c r="DF104" i="1"/>
  <c r="DF96" i="1"/>
  <c r="DF88" i="1"/>
  <c r="DF80" i="1"/>
  <c r="DF67" i="1"/>
  <c r="DF51" i="1"/>
  <c r="DF35" i="1"/>
  <c r="DN119" i="1"/>
  <c r="DN103" i="1"/>
  <c r="DN87" i="1"/>
  <c r="DN71" i="1"/>
  <c r="DN55" i="1"/>
  <c r="DN39" i="1"/>
  <c r="DN23" i="1"/>
  <c r="DV110" i="1"/>
  <c r="DV94" i="1"/>
  <c r="DV78" i="1"/>
  <c r="DV62" i="1"/>
  <c r="DV46" i="1"/>
  <c r="DV30" i="1"/>
  <c r="BQ36" i="1"/>
  <c r="BQ35" i="1"/>
  <c r="BQ27" i="1"/>
  <c r="CP64" i="1"/>
  <c r="BZ29" i="1"/>
  <c r="CP112" i="1"/>
  <c r="CP24" i="1"/>
  <c r="CP104" i="1"/>
  <c r="C167" i="1"/>
  <c r="K167" i="1"/>
  <c r="S167" i="1"/>
  <c r="AA167" i="1"/>
  <c r="D167" i="1"/>
  <c r="L167" i="1"/>
  <c r="T167" i="1"/>
  <c r="AB167" i="1"/>
  <c r="E167" i="1"/>
  <c r="M167" i="1"/>
  <c r="U167" i="1"/>
  <c r="AC167" i="1"/>
  <c r="BQ108" i="1"/>
  <c r="BQ60" i="1"/>
  <c r="BQ44" i="1"/>
  <c r="H167" i="1"/>
  <c r="P167" i="1"/>
  <c r="X167" i="1"/>
  <c r="B167" i="1"/>
  <c r="CU29" i="1"/>
  <c r="CU37" i="1"/>
  <c r="CU45" i="1"/>
  <c r="CU53" i="1"/>
  <c r="CU61" i="1"/>
  <c r="CU69" i="1"/>
  <c r="CU77" i="1"/>
  <c r="CU85" i="1"/>
  <c r="CU93" i="1"/>
  <c r="CU101" i="1"/>
  <c r="CU109" i="1"/>
  <c r="CU117" i="1"/>
  <c r="CU125" i="1"/>
  <c r="CU24" i="1"/>
  <c r="CU32" i="1"/>
  <c r="CU40" i="1"/>
  <c r="CU48" i="1"/>
  <c r="CU56" i="1"/>
  <c r="CU64" i="1"/>
  <c r="CU72" i="1"/>
  <c r="CU80" i="1"/>
  <c r="CU88" i="1"/>
  <c r="CU96" i="1"/>
  <c r="CU104" i="1"/>
  <c r="CU112" i="1"/>
  <c r="CU25" i="1"/>
  <c r="CU35" i="1"/>
  <c r="CU46" i="1"/>
  <c r="CU57" i="1"/>
  <c r="CU67" i="1"/>
  <c r="CU78" i="1"/>
  <c r="CU89" i="1"/>
  <c r="CU99" i="1"/>
  <c r="CU110" i="1"/>
  <c r="CU121" i="1"/>
  <c r="CU26" i="1"/>
  <c r="CU36" i="1"/>
  <c r="CU47" i="1"/>
  <c r="CU58" i="1"/>
  <c r="CU68" i="1"/>
  <c r="CU79" i="1"/>
  <c r="CU90" i="1"/>
  <c r="CU100" i="1"/>
  <c r="CU111" i="1"/>
  <c r="CU122" i="1"/>
  <c r="CU28" i="1"/>
  <c r="CU39" i="1"/>
  <c r="CU50" i="1"/>
  <c r="CU60" i="1"/>
  <c r="CU71" i="1"/>
  <c r="CU82" i="1"/>
  <c r="CU92" i="1"/>
  <c r="CU103" i="1"/>
  <c r="CU114" i="1"/>
  <c r="CU124" i="1"/>
  <c r="CU31" i="1"/>
  <c r="CU42" i="1"/>
  <c r="CU52" i="1"/>
  <c r="CU63" i="1"/>
  <c r="CM26" i="1"/>
  <c r="CM34" i="1"/>
  <c r="CM42" i="1"/>
  <c r="CM50" i="1"/>
  <c r="CM58" i="1"/>
  <c r="CM66" i="1"/>
  <c r="CM74" i="1"/>
  <c r="CM82" i="1"/>
  <c r="CM90" i="1"/>
  <c r="CM98" i="1"/>
  <c r="CM106" i="1"/>
  <c r="CM114" i="1"/>
  <c r="CM122" i="1"/>
  <c r="CM27" i="1"/>
  <c r="CM35" i="1"/>
  <c r="CM43" i="1"/>
  <c r="CM51" i="1"/>
  <c r="CM59" i="1"/>
  <c r="CM67" i="1"/>
  <c r="CM75" i="1"/>
  <c r="CM83" i="1"/>
  <c r="CM91" i="1"/>
  <c r="CM99" i="1"/>
  <c r="CM107" i="1"/>
  <c r="CM115" i="1"/>
  <c r="CM123" i="1"/>
  <c r="CM29" i="1"/>
  <c r="CM37" i="1"/>
  <c r="CM45" i="1"/>
  <c r="CM53" i="1"/>
  <c r="CM61" i="1"/>
  <c r="CM69" i="1"/>
  <c r="CM77" i="1"/>
  <c r="CM85" i="1"/>
  <c r="CM93" i="1"/>
  <c r="CM101" i="1"/>
  <c r="CM109" i="1"/>
  <c r="CM117" i="1"/>
  <c r="CM125" i="1"/>
  <c r="CE26" i="1"/>
  <c r="CE34" i="1"/>
  <c r="CE42" i="1"/>
  <c r="CE50" i="1"/>
  <c r="CE58" i="1"/>
  <c r="CE66" i="1"/>
  <c r="CE74" i="1"/>
  <c r="CE82" i="1"/>
  <c r="CE90" i="1"/>
  <c r="CE98" i="1"/>
  <c r="CE106" i="1"/>
  <c r="CE114" i="1"/>
  <c r="CE122" i="1"/>
  <c r="CE27" i="1"/>
  <c r="CE35" i="1"/>
  <c r="CE43" i="1"/>
  <c r="CE51" i="1"/>
  <c r="CE59" i="1"/>
  <c r="CE67" i="1"/>
  <c r="CE75" i="1"/>
  <c r="CE83" i="1"/>
  <c r="CE91" i="1"/>
  <c r="CE99" i="1"/>
  <c r="CE107" i="1"/>
  <c r="CE115" i="1"/>
  <c r="CE123" i="1"/>
  <c r="CE29" i="1"/>
  <c r="CE37" i="1"/>
  <c r="CE45" i="1"/>
  <c r="CE53" i="1"/>
  <c r="CE61" i="1"/>
  <c r="CE69" i="1"/>
  <c r="CE77" i="1"/>
  <c r="CE85" i="1"/>
  <c r="CE93" i="1"/>
  <c r="CE101" i="1"/>
  <c r="CE109" i="1"/>
  <c r="CE117" i="1"/>
  <c r="CE125" i="1"/>
  <c r="BW25" i="1"/>
  <c r="BW33" i="1"/>
  <c r="BW41" i="1"/>
  <c r="BW49" i="1"/>
  <c r="BW57" i="1"/>
  <c r="BW65" i="1"/>
  <c r="BW26" i="1"/>
  <c r="BW34" i="1"/>
  <c r="BW42" i="1"/>
  <c r="BW50" i="1"/>
  <c r="BW58" i="1"/>
  <c r="BW66" i="1"/>
  <c r="BW28" i="1"/>
  <c r="BW36" i="1"/>
  <c r="BW44" i="1"/>
  <c r="BW52" i="1"/>
  <c r="BW60" i="1"/>
  <c r="BW68" i="1"/>
  <c r="DX27" i="1"/>
  <c r="DX35" i="1"/>
  <c r="DX43" i="1"/>
  <c r="DX51" i="1"/>
  <c r="DX59" i="1"/>
  <c r="DX67" i="1"/>
  <c r="DX75" i="1"/>
  <c r="DX83" i="1"/>
  <c r="DX91" i="1"/>
  <c r="DX99" i="1"/>
  <c r="DX107" i="1"/>
  <c r="DX115" i="1"/>
  <c r="DX29" i="1"/>
  <c r="DX37" i="1"/>
  <c r="DX45" i="1"/>
  <c r="DX53" i="1"/>
  <c r="DX61" i="1"/>
  <c r="DX69" i="1"/>
  <c r="DX77" i="1"/>
  <c r="DX85" i="1"/>
  <c r="DX93" i="1"/>
  <c r="DX101" i="1"/>
  <c r="DX109" i="1"/>
  <c r="DX117" i="1"/>
  <c r="AB170" i="1"/>
  <c r="DX24" i="1"/>
  <c r="DX32" i="1"/>
  <c r="DX40" i="1"/>
  <c r="DX48" i="1"/>
  <c r="DX56" i="1"/>
  <c r="DX64" i="1"/>
  <c r="DX72" i="1"/>
  <c r="DX80" i="1"/>
  <c r="DX88" i="1"/>
  <c r="DX96" i="1"/>
  <c r="DX104" i="1"/>
  <c r="DX112" i="1"/>
  <c r="DX22" i="1"/>
  <c r="DX34" i="1"/>
  <c r="DX47" i="1"/>
  <c r="DX60" i="1"/>
  <c r="DX73" i="1"/>
  <c r="DX86" i="1"/>
  <c r="DX98" i="1"/>
  <c r="DX111" i="1"/>
  <c r="DX23" i="1"/>
  <c r="DX36" i="1"/>
  <c r="DX49" i="1"/>
  <c r="DX62" i="1"/>
  <c r="DX74" i="1"/>
  <c r="DX87" i="1"/>
  <c r="DX100" i="1"/>
  <c r="DX113" i="1"/>
  <c r="DX25" i="1"/>
  <c r="DX38" i="1"/>
  <c r="DX50" i="1"/>
  <c r="DX63" i="1"/>
  <c r="DX76" i="1"/>
  <c r="DX89" i="1"/>
  <c r="DX102" i="1"/>
  <c r="DX114" i="1"/>
  <c r="DX30" i="1"/>
  <c r="DX42" i="1"/>
  <c r="DX55" i="1"/>
  <c r="DX68" i="1"/>
  <c r="DX81" i="1"/>
  <c r="DX94" i="1"/>
  <c r="DX106" i="1"/>
  <c r="DX119" i="1"/>
  <c r="DX26" i="1"/>
  <c r="DX52" i="1"/>
  <c r="DX78" i="1"/>
  <c r="DX103" i="1"/>
  <c r="DX28" i="1"/>
  <c r="DX54" i="1"/>
  <c r="DX79" i="1"/>
  <c r="DX105" i="1"/>
  <c r="DX33" i="1"/>
  <c r="DX58" i="1"/>
  <c r="DX84" i="1"/>
  <c r="DX110" i="1"/>
  <c r="DX41" i="1"/>
  <c r="DX66" i="1"/>
  <c r="DX92" i="1"/>
  <c r="DX118" i="1"/>
  <c r="DP22" i="1"/>
  <c r="DP30" i="1"/>
  <c r="DP38" i="1"/>
  <c r="DP46" i="1"/>
  <c r="DP54" i="1"/>
  <c r="DP62" i="1"/>
  <c r="DP70" i="1"/>
  <c r="DP78" i="1"/>
  <c r="DP86" i="1"/>
  <c r="DP94" i="1"/>
  <c r="DP102" i="1"/>
  <c r="DP110" i="1"/>
  <c r="DP118" i="1"/>
  <c r="DP24" i="1"/>
  <c r="DP32" i="1"/>
  <c r="DP40" i="1"/>
  <c r="DP48" i="1"/>
  <c r="DP56" i="1"/>
  <c r="DP64" i="1"/>
  <c r="DP72" i="1"/>
  <c r="DP80" i="1"/>
  <c r="DP88" i="1"/>
  <c r="DP96" i="1"/>
  <c r="DP104" i="1"/>
  <c r="DP112" i="1"/>
  <c r="DP27" i="1"/>
  <c r="DP35" i="1"/>
  <c r="DP43" i="1"/>
  <c r="DP51" i="1"/>
  <c r="DP59" i="1"/>
  <c r="DP67" i="1"/>
  <c r="DP75" i="1"/>
  <c r="DP83" i="1"/>
  <c r="DP91" i="1"/>
  <c r="DP99" i="1"/>
  <c r="DP107" i="1"/>
  <c r="DP115" i="1"/>
  <c r="DP34" i="1"/>
  <c r="DP47" i="1"/>
  <c r="DP60" i="1"/>
  <c r="DP73" i="1"/>
  <c r="DP85" i="1"/>
  <c r="DP98" i="1"/>
  <c r="DP111" i="1"/>
  <c r="DP23" i="1"/>
  <c r="DP36" i="1"/>
  <c r="DP49" i="1"/>
  <c r="DP61" i="1"/>
  <c r="DP74" i="1"/>
  <c r="DP87" i="1"/>
  <c r="DP100" i="1"/>
  <c r="DP113" i="1"/>
  <c r="DP26" i="1"/>
  <c r="DP39" i="1"/>
  <c r="DP52" i="1"/>
  <c r="DP65" i="1"/>
  <c r="DP77" i="1"/>
  <c r="DP90" i="1"/>
  <c r="DP103" i="1"/>
  <c r="DP116" i="1"/>
  <c r="DP29" i="1"/>
  <c r="DP42" i="1"/>
  <c r="DP55" i="1"/>
  <c r="DP68" i="1"/>
  <c r="DP81" i="1"/>
  <c r="DP93" i="1"/>
  <c r="DP106" i="1"/>
  <c r="DP119" i="1"/>
  <c r="DH31" i="1"/>
  <c r="DH63" i="1"/>
  <c r="DH95" i="1"/>
  <c r="DH44" i="1"/>
  <c r="DH76" i="1"/>
  <c r="DH108" i="1"/>
  <c r="DH52" i="1"/>
  <c r="DH92" i="1"/>
  <c r="DH55" i="1"/>
  <c r="DH100" i="1"/>
  <c r="DH23" i="1"/>
  <c r="DH68" i="1"/>
  <c r="DH111" i="1"/>
  <c r="DH36" i="1"/>
  <c r="DH79" i="1"/>
  <c r="DH119" i="1"/>
  <c r="D170" i="1"/>
  <c r="CZ27" i="1"/>
  <c r="CZ35" i="1"/>
  <c r="CZ43" i="1"/>
  <c r="CZ51" i="1"/>
  <c r="CZ59" i="1"/>
  <c r="CZ67" i="1"/>
  <c r="CZ75" i="1"/>
  <c r="CZ83" i="1"/>
  <c r="CZ91" i="1"/>
  <c r="CZ99" i="1"/>
  <c r="CZ107" i="1"/>
  <c r="CZ115" i="1"/>
  <c r="CZ22" i="1"/>
  <c r="CZ30" i="1"/>
  <c r="CZ38" i="1"/>
  <c r="CZ46" i="1"/>
  <c r="CZ54" i="1"/>
  <c r="CZ62" i="1"/>
  <c r="CZ70" i="1"/>
  <c r="CZ78" i="1"/>
  <c r="CZ86" i="1"/>
  <c r="CZ94" i="1"/>
  <c r="CZ102" i="1"/>
  <c r="CZ110" i="1"/>
  <c r="CZ118" i="1"/>
  <c r="CZ23" i="1"/>
  <c r="CZ33" i="1"/>
  <c r="CZ44" i="1"/>
  <c r="CZ55" i="1"/>
  <c r="CZ65" i="1"/>
  <c r="CZ76" i="1"/>
  <c r="CZ87" i="1"/>
  <c r="CZ97" i="1"/>
  <c r="CZ108" i="1"/>
  <c r="CZ119" i="1"/>
  <c r="CZ24" i="1"/>
  <c r="CZ34" i="1"/>
  <c r="CZ45" i="1"/>
  <c r="CZ56" i="1"/>
  <c r="CZ66" i="1"/>
  <c r="CZ77" i="1"/>
  <c r="CZ88" i="1"/>
  <c r="CZ98" i="1"/>
  <c r="CZ109" i="1"/>
  <c r="CZ26" i="1"/>
  <c r="CZ37" i="1"/>
  <c r="CZ48" i="1"/>
  <c r="CZ58" i="1"/>
  <c r="CZ69" i="1"/>
  <c r="CZ80" i="1"/>
  <c r="CZ90" i="1"/>
  <c r="CZ101" i="1"/>
  <c r="CZ112" i="1"/>
  <c r="CZ29" i="1"/>
  <c r="CZ40" i="1"/>
  <c r="CZ50" i="1"/>
  <c r="CZ61" i="1"/>
  <c r="CZ72" i="1"/>
  <c r="CZ82" i="1"/>
  <c r="CZ93" i="1"/>
  <c r="CZ104" i="1"/>
  <c r="CZ114" i="1"/>
  <c r="F167" i="1"/>
  <c r="N167" i="1"/>
  <c r="V167" i="1"/>
  <c r="AD167" i="1"/>
  <c r="I167" i="1"/>
  <c r="Q167" i="1"/>
  <c r="Y167" i="1"/>
  <c r="J167" i="1"/>
  <c r="R167" i="1"/>
  <c r="Z167" i="1"/>
  <c r="CP32" i="1"/>
  <c r="CP96" i="1"/>
  <c r="CP56" i="1"/>
  <c r="DZ27" i="1"/>
  <c r="DZ35" i="1"/>
  <c r="DZ43" i="1"/>
  <c r="DZ51" i="1"/>
  <c r="DZ59" i="1"/>
  <c r="DZ67" i="1"/>
  <c r="DZ75" i="1"/>
  <c r="DZ83" i="1"/>
  <c r="DZ91" i="1"/>
  <c r="DZ99" i="1"/>
  <c r="DZ107" i="1"/>
  <c r="DZ115" i="1"/>
  <c r="DZ29" i="1"/>
  <c r="DZ37" i="1"/>
  <c r="DZ45" i="1"/>
  <c r="DZ53" i="1"/>
  <c r="DZ61" i="1"/>
  <c r="DZ69" i="1"/>
  <c r="DZ77" i="1"/>
  <c r="DZ85" i="1"/>
  <c r="DZ93" i="1"/>
  <c r="DZ101" i="1"/>
  <c r="DZ109" i="1"/>
  <c r="DZ117" i="1"/>
  <c r="DZ24" i="1"/>
  <c r="DZ32" i="1"/>
  <c r="DZ40" i="1"/>
  <c r="DZ48" i="1"/>
  <c r="DZ56" i="1"/>
  <c r="DZ64" i="1"/>
  <c r="DZ72" i="1"/>
  <c r="DZ80" i="1"/>
  <c r="DZ88" i="1"/>
  <c r="DZ96" i="1"/>
  <c r="DZ104" i="1"/>
  <c r="DZ112" i="1"/>
  <c r="DR27" i="1"/>
  <c r="DR35" i="1"/>
  <c r="DR43" i="1"/>
  <c r="DR51" i="1"/>
  <c r="DR59" i="1"/>
  <c r="DR67" i="1"/>
  <c r="DR75" i="1"/>
  <c r="DR83" i="1"/>
  <c r="DR91" i="1"/>
  <c r="DR29" i="1"/>
  <c r="DR37" i="1"/>
  <c r="DR45" i="1"/>
  <c r="DR53" i="1"/>
  <c r="DR61" i="1"/>
  <c r="DR69" i="1"/>
  <c r="DR77" i="1"/>
  <c r="DR85" i="1"/>
  <c r="DR24" i="1"/>
  <c r="DR32" i="1"/>
  <c r="DR40" i="1"/>
  <c r="DR48" i="1"/>
  <c r="DR56" i="1"/>
  <c r="DR64" i="1"/>
  <c r="DR72" i="1"/>
  <c r="DR80" i="1"/>
  <c r="DR88" i="1"/>
  <c r="W169" i="1"/>
  <c r="BQ123" i="1"/>
  <c r="BQ115" i="1"/>
  <c r="BQ51" i="1"/>
  <c r="CP119" i="1"/>
  <c r="CP95" i="1"/>
  <c r="CP71" i="1"/>
  <c r="CP39" i="1"/>
  <c r="CP126" i="1"/>
  <c r="CP118" i="1"/>
  <c r="CP110" i="1"/>
  <c r="CP102" i="1"/>
  <c r="CP94" i="1"/>
  <c r="CP86" i="1"/>
  <c r="CP78" i="1"/>
  <c r="CP70" i="1"/>
  <c r="CP62" i="1"/>
  <c r="CP54" i="1"/>
  <c r="CP46" i="1"/>
  <c r="CP38" i="1"/>
  <c r="CP30" i="1"/>
  <c r="CP125" i="1"/>
  <c r="CP117" i="1"/>
  <c r="CP109" i="1"/>
  <c r="CP101" i="1"/>
  <c r="CP93" i="1"/>
  <c r="CP85" i="1"/>
  <c r="CP77" i="1"/>
  <c r="CP69" i="1"/>
  <c r="CP61" i="1"/>
  <c r="CP53" i="1"/>
  <c r="CP45" i="1"/>
  <c r="CP37" i="1"/>
  <c r="CP29" i="1"/>
  <c r="DC32" i="1"/>
  <c r="B158" i="1"/>
  <c r="AG158" i="1" s="1"/>
  <c r="CP108" i="1"/>
  <c r="CP84" i="1"/>
  <c r="CP60" i="1"/>
  <c r="CP36" i="1"/>
  <c r="CP123" i="1"/>
  <c r="CP115" i="1"/>
  <c r="CP107" i="1"/>
  <c r="CP99" i="1"/>
  <c r="CP91" i="1"/>
  <c r="CP83" i="1"/>
  <c r="CP75" i="1"/>
  <c r="CP67" i="1"/>
  <c r="CP59" i="1"/>
  <c r="CP51" i="1"/>
  <c r="CP43" i="1"/>
  <c r="CP35" i="1"/>
  <c r="CP27" i="1"/>
  <c r="CP111" i="1"/>
  <c r="CP87" i="1"/>
  <c r="CP63" i="1"/>
  <c r="CP47" i="1"/>
  <c r="CP116" i="1"/>
  <c r="CP92" i="1"/>
  <c r="CP68" i="1"/>
  <c r="CP44" i="1"/>
  <c r="CP122" i="1"/>
  <c r="CP114" i="1"/>
  <c r="CP106" i="1"/>
  <c r="CP98" i="1"/>
  <c r="CP90" i="1"/>
  <c r="CP82" i="1"/>
  <c r="CP74" i="1"/>
  <c r="CP66" i="1"/>
  <c r="CP58" i="1"/>
  <c r="CP50" i="1"/>
  <c r="CP42" i="1"/>
  <c r="CP34" i="1"/>
  <c r="CP26" i="1"/>
  <c r="CP127" i="1"/>
  <c r="CP103" i="1"/>
  <c r="CP79" i="1"/>
  <c r="CP55" i="1"/>
  <c r="CP31" i="1"/>
  <c r="CP124" i="1"/>
  <c r="CP100" i="1"/>
  <c r="CP76" i="1"/>
  <c r="CP52" i="1"/>
  <c r="CP28" i="1"/>
  <c r="Y160" i="1"/>
  <c r="CP121" i="1"/>
  <c r="CP113" i="1"/>
  <c r="CP105" i="1"/>
  <c r="CP97" i="1"/>
  <c r="CP89" i="1"/>
  <c r="CP81" i="1"/>
  <c r="CP73" i="1"/>
  <c r="CP65" i="1"/>
  <c r="CP57" i="1"/>
  <c r="CP49" i="1"/>
  <c r="CP41" i="1"/>
  <c r="CP33" i="1"/>
  <c r="CP25" i="1"/>
  <c r="CT28" i="1"/>
  <c r="CT36" i="1"/>
  <c r="CT44" i="1"/>
  <c r="CT52" i="1"/>
  <c r="CT60" i="1"/>
  <c r="CT68" i="1"/>
  <c r="CT76" i="1"/>
  <c r="CT84" i="1"/>
  <c r="CT92" i="1"/>
  <c r="CT100" i="1"/>
  <c r="CT108" i="1"/>
  <c r="CT116" i="1"/>
  <c r="CT124" i="1"/>
  <c r="CT29" i="1"/>
  <c r="CT37" i="1"/>
  <c r="CT45" i="1"/>
  <c r="CT53" i="1"/>
  <c r="CT61" i="1"/>
  <c r="CT69" i="1"/>
  <c r="CT77" i="1"/>
  <c r="CT85" i="1"/>
  <c r="CT93" i="1"/>
  <c r="CT101" i="1"/>
  <c r="CT109" i="1"/>
  <c r="CT117" i="1"/>
  <c r="CT125" i="1"/>
  <c r="CT30" i="1"/>
  <c r="CT38" i="1"/>
  <c r="CT46" i="1"/>
  <c r="CT54" i="1"/>
  <c r="CT62" i="1"/>
  <c r="CT70" i="1"/>
  <c r="CT78" i="1"/>
  <c r="CT86" i="1"/>
  <c r="CT94" i="1"/>
  <c r="CT102" i="1"/>
  <c r="CT110" i="1"/>
  <c r="CT118" i="1"/>
  <c r="CT126" i="1"/>
  <c r="CT24" i="1"/>
  <c r="CT32" i="1"/>
  <c r="CT40" i="1"/>
  <c r="CT48" i="1"/>
  <c r="CT56" i="1"/>
  <c r="CT64" i="1"/>
  <c r="CT72" i="1"/>
  <c r="CT80" i="1"/>
  <c r="CT88" i="1"/>
  <c r="CT96" i="1"/>
  <c r="CT104" i="1"/>
  <c r="CT112" i="1"/>
  <c r="CT26" i="1"/>
  <c r="CT42" i="1"/>
  <c r="CT58" i="1"/>
  <c r="CT74" i="1"/>
  <c r="CT90" i="1"/>
  <c r="CT106" i="1"/>
  <c r="CT122" i="1"/>
  <c r="CT27" i="1"/>
  <c r="CT43" i="1"/>
  <c r="CT59" i="1"/>
  <c r="CT75" i="1"/>
  <c r="CT91" i="1"/>
  <c r="CT107" i="1"/>
  <c r="CT123" i="1"/>
  <c r="CT31" i="1"/>
  <c r="CT47" i="1"/>
  <c r="CT63" i="1"/>
  <c r="CT79" i="1"/>
  <c r="CT95" i="1"/>
  <c r="CT111" i="1"/>
  <c r="CT127" i="1"/>
  <c r="AC160" i="1"/>
  <c r="CT34" i="1"/>
  <c r="CT50" i="1"/>
  <c r="CT66" i="1"/>
  <c r="CT82" i="1"/>
  <c r="CT98" i="1"/>
  <c r="CT114" i="1"/>
  <c r="CT39" i="1"/>
  <c r="CT71" i="1"/>
  <c r="CT103" i="1"/>
  <c r="CT41" i="1"/>
  <c r="CT73" i="1"/>
  <c r="CT105" i="1"/>
  <c r="CT49" i="1"/>
  <c r="CT81" i="1"/>
  <c r="CT113" i="1"/>
  <c r="CT55" i="1"/>
  <c r="CT87" i="1"/>
  <c r="CT119" i="1"/>
  <c r="CT83" i="1"/>
  <c r="CT25" i="1"/>
  <c r="CT89" i="1"/>
  <c r="CT35" i="1"/>
  <c r="CT99" i="1"/>
  <c r="CT51" i="1"/>
  <c r="CT115" i="1"/>
  <c r="CT67" i="1"/>
  <c r="CT97" i="1"/>
  <c r="CT121" i="1"/>
  <c r="CT33" i="1"/>
  <c r="CT65" i="1"/>
  <c r="CL28" i="1"/>
  <c r="CL36" i="1"/>
  <c r="CL44" i="1"/>
  <c r="CL52" i="1"/>
  <c r="CL60" i="1"/>
  <c r="CL68" i="1"/>
  <c r="CL76" i="1"/>
  <c r="CL84" i="1"/>
  <c r="CL92" i="1"/>
  <c r="CL100" i="1"/>
  <c r="CL108" i="1"/>
  <c r="CL116" i="1"/>
  <c r="CL124" i="1"/>
  <c r="CL29" i="1"/>
  <c r="CL37" i="1"/>
  <c r="CL45" i="1"/>
  <c r="CL53" i="1"/>
  <c r="CL61" i="1"/>
  <c r="CL69" i="1"/>
  <c r="CL77" i="1"/>
  <c r="CL85" i="1"/>
  <c r="CL93" i="1"/>
  <c r="CL101" i="1"/>
  <c r="CL109" i="1"/>
  <c r="CL117" i="1"/>
  <c r="CL125" i="1"/>
  <c r="CL30" i="1"/>
  <c r="CL38" i="1"/>
  <c r="CL46" i="1"/>
  <c r="CL54" i="1"/>
  <c r="CL62" i="1"/>
  <c r="CL70" i="1"/>
  <c r="CL78" i="1"/>
  <c r="CL86" i="1"/>
  <c r="CL94" i="1"/>
  <c r="CL102" i="1"/>
  <c r="CL110" i="1"/>
  <c r="CL118" i="1"/>
  <c r="CL126" i="1"/>
  <c r="CL24" i="1"/>
  <c r="CL32" i="1"/>
  <c r="CL40" i="1"/>
  <c r="CL48" i="1"/>
  <c r="CL56" i="1"/>
  <c r="CL64" i="1"/>
  <c r="CL72" i="1"/>
  <c r="CL80" i="1"/>
  <c r="CL88" i="1"/>
  <c r="CL96" i="1"/>
  <c r="CL104" i="1"/>
  <c r="CL112" i="1"/>
  <c r="CL25" i="1"/>
  <c r="CL41" i="1"/>
  <c r="CL57" i="1"/>
  <c r="CL73" i="1"/>
  <c r="CL89" i="1"/>
  <c r="CL105" i="1"/>
  <c r="CL121" i="1"/>
  <c r="CL26" i="1"/>
  <c r="CL42" i="1"/>
  <c r="CL58" i="1"/>
  <c r="CL74" i="1"/>
  <c r="CL90" i="1"/>
  <c r="CL106" i="1"/>
  <c r="CL122" i="1"/>
  <c r="CL27" i="1"/>
  <c r="CL43" i="1"/>
  <c r="CL59" i="1"/>
  <c r="CL75" i="1"/>
  <c r="CL91" i="1"/>
  <c r="CL107" i="1"/>
  <c r="CL123" i="1"/>
  <c r="U160" i="1"/>
  <c r="CL33" i="1"/>
  <c r="CL49" i="1"/>
  <c r="CL65" i="1"/>
  <c r="CL81" i="1"/>
  <c r="CL97" i="1"/>
  <c r="CL113" i="1"/>
  <c r="CL34" i="1"/>
  <c r="CL66" i="1"/>
  <c r="CL98" i="1"/>
  <c r="CL35" i="1"/>
  <c r="CL67" i="1"/>
  <c r="CL99" i="1"/>
  <c r="CL39" i="1"/>
  <c r="CL71" i="1"/>
  <c r="CL103" i="1"/>
  <c r="CL50" i="1"/>
  <c r="CL82" i="1"/>
  <c r="CL114" i="1"/>
  <c r="CL55" i="1"/>
  <c r="CL119" i="1"/>
  <c r="CL63" i="1"/>
  <c r="CL127" i="1"/>
  <c r="CL87" i="1"/>
  <c r="CL115" i="1"/>
  <c r="CL31" i="1"/>
  <c r="CL47" i="1"/>
  <c r="CL83" i="1"/>
  <c r="CL95" i="1"/>
  <c r="CL111" i="1"/>
  <c r="CL79" i="1"/>
  <c r="CL51" i="1"/>
  <c r="CD24" i="1"/>
  <c r="CD32" i="1"/>
  <c r="CD40" i="1"/>
  <c r="CD48" i="1"/>
  <c r="CD56" i="1"/>
  <c r="CD64" i="1"/>
  <c r="CD72" i="1"/>
  <c r="CD80" i="1"/>
  <c r="CD88" i="1"/>
  <c r="CD96" i="1"/>
  <c r="CD104" i="1"/>
  <c r="CD112" i="1"/>
  <c r="CD25" i="1"/>
  <c r="CD33" i="1"/>
  <c r="CD41" i="1"/>
  <c r="CD49" i="1"/>
  <c r="CD57" i="1"/>
  <c r="CD65" i="1"/>
  <c r="CD73" i="1"/>
  <c r="CD81" i="1"/>
  <c r="CD89" i="1"/>
  <c r="CD97" i="1"/>
  <c r="CD105" i="1"/>
  <c r="CD113" i="1"/>
  <c r="CD121" i="1"/>
  <c r="CD26" i="1"/>
  <c r="CD34" i="1"/>
  <c r="CD42" i="1"/>
  <c r="CD50" i="1"/>
  <c r="CD58" i="1"/>
  <c r="CD66" i="1"/>
  <c r="CD74" i="1"/>
  <c r="CD82" i="1"/>
  <c r="CD90" i="1"/>
  <c r="CD98" i="1"/>
  <c r="CD106" i="1"/>
  <c r="CD114" i="1"/>
  <c r="CD122" i="1"/>
  <c r="CD28" i="1"/>
  <c r="CD36" i="1"/>
  <c r="CD44" i="1"/>
  <c r="CD52" i="1"/>
  <c r="CD60" i="1"/>
  <c r="CD68" i="1"/>
  <c r="CD76" i="1"/>
  <c r="CD84" i="1"/>
  <c r="CD92" i="1"/>
  <c r="CD100" i="1"/>
  <c r="CD108" i="1"/>
  <c r="CD116" i="1"/>
  <c r="CD124" i="1"/>
  <c r="CD29" i="1"/>
  <c r="CD45" i="1"/>
  <c r="CD61" i="1"/>
  <c r="CD77" i="1"/>
  <c r="CD93" i="1"/>
  <c r="CD109" i="1"/>
  <c r="CD125" i="1"/>
  <c r="CD30" i="1"/>
  <c r="CD46" i="1"/>
  <c r="CD62" i="1"/>
  <c r="CD78" i="1"/>
  <c r="CD94" i="1"/>
  <c r="CD110" i="1"/>
  <c r="CD126" i="1"/>
  <c r="CD31" i="1"/>
  <c r="CD47" i="1"/>
  <c r="CD63" i="1"/>
  <c r="CD79" i="1"/>
  <c r="CD95" i="1"/>
  <c r="CD111" i="1"/>
  <c r="CD127" i="1"/>
  <c r="M160" i="1"/>
  <c r="CD37" i="1"/>
  <c r="CD53" i="1"/>
  <c r="CD69" i="1"/>
  <c r="CD85" i="1"/>
  <c r="CD101" i="1"/>
  <c r="CD117" i="1"/>
  <c r="CD38" i="1"/>
  <c r="CD70" i="1"/>
  <c r="CD102" i="1"/>
  <c r="CD39" i="1"/>
  <c r="CD71" i="1"/>
  <c r="CD103" i="1"/>
  <c r="CD43" i="1"/>
  <c r="CD75" i="1"/>
  <c r="CD107" i="1"/>
  <c r="CD54" i="1"/>
  <c r="CD86" i="1"/>
  <c r="CD118" i="1"/>
  <c r="CD59" i="1"/>
  <c r="CD123" i="1"/>
  <c r="CD67" i="1"/>
  <c r="CD27" i="1"/>
  <c r="CD91" i="1"/>
  <c r="CD99" i="1"/>
  <c r="CD115" i="1"/>
  <c r="CD119" i="1"/>
  <c r="CD55" i="1"/>
  <c r="CD35" i="1"/>
  <c r="CD87" i="1"/>
  <c r="CD51" i="1"/>
  <c r="BV27" i="1"/>
  <c r="BV35" i="1"/>
  <c r="BV43" i="1"/>
  <c r="BV51" i="1"/>
  <c r="BV59" i="1"/>
  <c r="BV67" i="1"/>
  <c r="BV75" i="1"/>
  <c r="BV83" i="1"/>
  <c r="BV91" i="1"/>
  <c r="BV99" i="1"/>
  <c r="BV107" i="1"/>
  <c r="BV115" i="1"/>
  <c r="BV123" i="1"/>
  <c r="BV28" i="1"/>
  <c r="BV36" i="1"/>
  <c r="BV44" i="1"/>
  <c r="BV52" i="1"/>
  <c r="BV60" i="1"/>
  <c r="BV68" i="1"/>
  <c r="BV76" i="1"/>
  <c r="BV84" i="1"/>
  <c r="BV92" i="1"/>
  <c r="BV100" i="1"/>
  <c r="BV108" i="1"/>
  <c r="BV116" i="1"/>
  <c r="BV124" i="1"/>
  <c r="BV29" i="1"/>
  <c r="BV37" i="1"/>
  <c r="BV45" i="1"/>
  <c r="BV53" i="1"/>
  <c r="BV61" i="1"/>
  <c r="BV69" i="1"/>
  <c r="BV77" i="1"/>
  <c r="BV85" i="1"/>
  <c r="BV93" i="1"/>
  <c r="BV101" i="1"/>
  <c r="BV109" i="1"/>
  <c r="BV117" i="1"/>
  <c r="BV125" i="1"/>
  <c r="BV31" i="1"/>
  <c r="BV39" i="1"/>
  <c r="BV47" i="1"/>
  <c r="BV55" i="1"/>
  <c r="BV63" i="1"/>
  <c r="BV71" i="1"/>
  <c r="BV79" i="1"/>
  <c r="BV87" i="1"/>
  <c r="BV95" i="1"/>
  <c r="BV103" i="1"/>
  <c r="BV111" i="1"/>
  <c r="BV119" i="1"/>
  <c r="BV127" i="1"/>
  <c r="BV30" i="1"/>
  <c r="BV46" i="1"/>
  <c r="BV62" i="1"/>
  <c r="BV78" i="1"/>
  <c r="BV94" i="1"/>
  <c r="BV110" i="1"/>
  <c r="BV126" i="1"/>
  <c r="BV32" i="1"/>
  <c r="BV48" i="1"/>
  <c r="BV64" i="1"/>
  <c r="BV80" i="1"/>
  <c r="BV96" i="1"/>
  <c r="BV112" i="1"/>
  <c r="BV33" i="1"/>
  <c r="BV49" i="1"/>
  <c r="BV65" i="1"/>
  <c r="BV81" i="1"/>
  <c r="BV97" i="1"/>
  <c r="BV113" i="1"/>
  <c r="BV38" i="1"/>
  <c r="BV54" i="1"/>
  <c r="BV70" i="1"/>
  <c r="BV86" i="1"/>
  <c r="BV102" i="1"/>
  <c r="BV118" i="1"/>
  <c r="BV40" i="1"/>
  <c r="BV72" i="1"/>
  <c r="BV104" i="1"/>
  <c r="E160" i="1"/>
  <c r="BV41" i="1"/>
  <c r="BV73" i="1"/>
  <c r="BV105" i="1"/>
  <c r="BV42" i="1"/>
  <c r="BV74" i="1"/>
  <c r="BV106" i="1"/>
  <c r="BV24" i="1"/>
  <c r="BV56" i="1"/>
  <c r="BV88" i="1"/>
  <c r="BV58" i="1"/>
  <c r="BV122" i="1"/>
  <c r="BV66" i="1"/>
  <c r="BV26" i="1"/>
  <c r="BV90" i="1"/>
  <c r="BV82" i="1"/>
  <c r="BV89" i="1"/>
  <c r="BV98" i="1"/>
  <c r="BV34" i="1"/>
  <c r="BV50" i="1"/>
  <c r="BV57" i="1"/>
  <c r="BV114" i="1"/>
  <c r="BV25" i="1"/>
  <c r="BV121" i="1"/>
  <c r="AA170" i="1"/>
  <c r="DW27" i="1"/>
  <c r="DW35" i="1"/>
  <c r="DW28" i="1"/>
  <c r="DW36" i="1"/>
  <c r="DW29" i="1"/>
  <c r="DW37" i="1"/>
  <c r="DW23" i="1"/>
  <c r="DW31" i="1"/>
  <c r="DW25" i="1"/>
  <c r="DW40" i="1"/>
  <c r="DW48" i="1"/>
  <c r="DW56" i="1"/>
  <c r="DW64" i="1"/>
  <c r="DW72" i="1"/>
  <c r="DW80" i="1"/>
  <c r="DW88" i="1"/>
  <c r="DW96" i="1"/>
  <c r="DW104" i="1"/>
  <c r="DW112" i="1"/>
  <c r="DW26" i="1"/>
  <c r="DW41" i="1"/>
  <c r="DW49" i="1"/>
  <c r="DW57" i="1"/>
  <c r="DW65" i="1"/>
  <c r="DW73" i="1"/>
  <c r="DW81" i="1"/>
  <c r="DW89" i="1"/>
  <c r="DW97" i="1"/>
  <c r="DW105" i="1"/>
  <c r="DW113" i="1"/>
  <c r="DW30" i="1"/>
  <c r="DW42" i="1"/>
  <c r="DW50" i="1"/>
  <c r="DW58" i="1"/>
  <c r="DW66" i="1"/>
  <c r="DW74" i="1"/>
  <c r="DW82" i="1"/>
  <c r="DW90" i="1"/>
  <c r="DW98" i="1"/>
  <c r="DW106" i="1"/>
  <c r="DW114" i="1"/>
  <c r="DW33" i="1"/>
  <c r="DW44" i="1"/>
  <c r="DW52" i="1"/>
  <c r="DW60" i="1"/>
  <c r="DW68" i="1"/>
  <c r="DW76" i="1"/>
  <c r="DW84" i="1"/>
  <c r="DW92" i="1"/>
  <c r="DW100" i="1"/>
  <c r="DW108" i="1"/>
  <c r="DW116" i="1"/>
  <c r="DW22" i="1"/>
  <c r="DW46" i="1"/>
  <c r="DW62" i="1"/>
  <c r="DW78" i="1"/>
  <c r="DW94" i="1"/>
  <c r="DW110" i="1"/>
  <c r="DW24" i="1"/>
  <c r="DW47" i="1"/>
  <c r="DW63" i="1"/>
  <c r="DW79" i="1"/>
  <c r="DW95" i="1"/>
  <c r="DW111" i="1"/>
  <c r="DW32" i="1"/>
  <c r="DW51" i="1"/>
  <c r="DW67" i="1"/>
  <c r="DW83" i="1"/>
  <c r="DW99" i="1"/>
  <c r="DW115" i="1"/>
  <c r="DW38" i="1"/>
  <c r="DW54" i="1"/>
  <c r="DW70" i="1"/>
  <c r="DW86" i="1"/>
  <c r="DW102" i="1"/>
  <c r="DW118" i="1"/>
  <c r="DW43" i="1"/>
  <c r="DW75" i="1"/>
  <c r="DW107" i="1"/>
  <c r="DW45" i="1"/>
  <c r="DW77" i="1"/>
  <c r="DW109" i="1"/>
  <c r="DW53" i="1"/>
  <c r="DW85" i="1"/>
  <c r="DW117" i="1"/>
  <c r="DW59" i="1"/>
  <c r="DW91" i="1"/>
  <c r="DW34" i="1"/>
  <c r="DW101" i="1"/>
  <c r="DW39" i="1"/>
  <c r="DW103" i="1"/>
  <c r="DW61" i="1"/>
  <c r="DW69" i="1"/>
  <c r="DW119" i="1"/>
  <c r="DW71" i="1"/>
  <c r="DW87" i="1"/>
  <c r="DW93" i="1"/>
  <c r="S170" i="1"/>
  <c r="DO28" i="1"/>
  <c r="DO36" i="1"/>
  <c r="DO44" i="1"/>
  <c r="DO52" i="1"/>
  <c r="DO60" i="1"/>
  <c r="DO68" i="1"/>
  <c r="DO76" i="1"/>
  <c r="DO84" i="1"/>
  <c r="DO92" i="1"/>
  <c r="DO100" i="1"/>
  <c r="DO108" i="1"/>
  <c r="DO116" i="1"/>
  <c r="DO29" i="1"/>
  <c r="DO37" i="1"/>
  <c r="DO45" i="1"/>
  <c r="DO53" i="1"/>
  <c r="DO61" i="1"/>
  <c r="DO69" i="1"/>
  <c r="DO77" i="1"/>
  <c r="DO85" i="1"/>
  <c r="DO93" i="1"/>
  <c r="DO101" i="1"/>
  <c r="DO109" i="1"/>
  <c r="DO117" i="1"/>
  <c r="DO22" i="1"/>
  <c r="DO30" i="1"/>
  <c r="DO38" i="1"/>
  <c r="DO46" i="1"/>
  <c r="DO54" i="1"/>
  <c r="DO62" i="1"/>
  <c r="DO70" i="1"/>
  <c r="DO78" i="1"/>
  <c r="DO86" i="1"/>
  <c r="DO94" i="1"/>
  <c r="DO102" i="1"/>
  <c r="DO110" i="1"/>
  <c r="DO118" i="1"/>
  <c r="DO24" i="1"/>
  <c r="DO32" i="1"/>
  <c r="DO40" i="1"/>
  <c r="DO48" i="1"/>
  <c r="DO56" i="1"/>
  <c r="DO64" i="1"/>
  <c r="DO72" i="1"/>
  <c r="DO80" i="1"/>
  <c r="DO88" i="1"/>
  <c r="DO96" i="1"/>
  <c r="DO104" i="1"/>
  <c r="DO112" i="1"/>
  <c r="DO34" i="1"/>
  <c r="DO50" i="1"/>
  <c r="DO66" i="1"/>
  <c r="DO82" i="1"/>
  <c r="DO98" i="1"/>
  <c r="DO114" i="1"/>
  <c r="DO35" i="1"/>
  <c r="DO51" i="1"/>
  <c r="DO67" i="1"/>
  <c r="DO83" i="1"/>
  <c r="DO99" i="1"/>
  <c r="DO115" i="1"/>
  <c r="DO23" i="1"/>
  <c r="DO39" i="1"/>
  <c r="DO55" i="1"/>
  <c r="DO71" i="1"/>
  <c r="DO87" i="1"/>
  <c r="DO103" i="1"/>
  <c r="DO119" i="1"/>
  <c r="DO26" i="1"/>
  <c r="DO42" i="1"/>
  <c r="DO58" i="1"/>
  <c r="DO74" i="1"/>
  <c r="DO90" i="1"/>
  <c r="DO106" i="1"/>
  <c r="DO47" i="1"/>
  <c r="DO79" i="1"/>
  <c r="DO111" i="1"/>
  <c r="DO49" i="1"/>
  <c r="DO81" i="1"/>
  <c r="DO113" i="1"/>
  <c r="DO25" i="1"/>
  <c r="DO57" i="1"/>
  <c r="DO89" i="1"/>
  <c r="DO31" i="1"/>
  <c r="DO63" i="1"/>
  <c r="DO95" i="1"/>
  <c r="DO41" i="1"/>
  <c r="DO105" i="1"/>
  <c r="DO43" i="1"/>
  <c r="DO107" i="1"/>
  <c r="DO65" i="1"/>
  <c r="DO73" i="1"/>
  <c r="DO27" i="1"/>
  <c r="DO75" i="1"/>
  <c r="DO59" i="1"/>
  <c r="DO91" i="1"/>
  <c r="DO97" i="1"/>
  <c r="DO33" i="1"/>
  <c r="K170" i="1"/>
  <c r="DG27" i="1"/>
  <c r="DG35" i="1"/>
  <c r="DG43" i="1"/>
  <c r="DG51" i="1"/>
  <c r="DG59" i="1"/>
  <c r="DG67" i="1"/>
  <c r="DG75" i="1"/>
  <c r="DG83" i="1"/>
  <c r="DG91" i="1"/>
  <c r="DG99" i="1"/>
  <c r="DG107" i="1"/>
  <c r="DG115" i="1"/>
  <c r="DG28" i="1"/>
  <c r="DG36" i="1"/>
  <c r="DG44" i="1"/>
  <c r="DG52" i="1"/>
  <c r="DG60" i="1"/>
  <c r="DG68" i="1"/>
  <c r="DG76" i="1"/>
  <c r="DG84" i="1"/>
  <c r="DG92" i="1"/>
  <c r="DG100" i="1"/>
  <c r="DG108" i="1"/>
  <c r="DG116" i="1"/>
  <c r="DG29" i="1"/>
  <c r="DG37" i="1"/>
  <c r="DG45" i="1"/>
  <c r="DG53" i="1"/>
  <c r="DG61" i="1"/>
  <c r="DG69" i="1"/>
  <c r="DG77" i="1"/>
  <c r="DG85" i="1"/>
  <c r="DG93" i="1"/>
  <c r="DG101" i="1"/>
  <c r="DG109" i="1"/>
  <c r="DG117" i="1"/>
  <c r="DG23" i="1"/>
  <c r="DG31" i="1"/>
  <c r="DG39" i="1"/>
  <c r="DG47" i="1"/>
  <c r="DG55" i="1"/>
  <c r="DG63" i="1"/>
  <c r="DG71" i="1"/>
  <c r="DG79" i="1"/>
  <c r="DG87" i="1"/>
  <c r="DG95" i="1"/>
  <c r="DG103" i="1"/>
  <c r="DG111" i="1"/>
  <c r="DG119" i="1"/>
  <c r="DG30" i="1"/>
  <c r="DG46" i="1"/>
  <c r="DG62" i="1"/>
  <c r="DG78" i="1"/>
  <c r="DG94" i="1"/>
  <c r="DG110" i="1"/>
  <c r="DG32" i="1"/>
  <c r="DG48" i="1"/>
  <c r="DG64" i="1"/>
  <c r="DG80" i="1"/>
  <c r="DG96" i="1"/>
  <c r="DG112" i="1"/>
  <c r="DG33" i="1"/>
  <c r="DG49" i="1"/>
  <c r="DG65" i="1"/>
  <c r="DG81" i="1"/>
  <c r="DG97" i="1"/>
  <c r="DG113" i="1"/>
  <c r="DG22" i="1"/>
  <c r="DG38" i="1"/>
  <c r="DG54" i="1"/>
  <c r="DG70" i="1"/>
  <c r="DG86" i="1"/>
  <c r="DG102" i="1"/>
  <c r="DG118" i="1"/>
  <c r="DG26" i="1"/>
  <c r="DG58" i="1"/>
  <c r="DG90" i="1"/>
  <c r="DG34" i="1"/>
  <c r="DG66" i="1"/>
  <c r="DG98" i="1"/>
  <c r="DG40" i="1"/>
  <c r="DG72" i="1"/>
  <c r="DG104" i="1"/>
  <c r="DG42" i="1"/>
  <c r="DG74" i="1"/>
  <c r="DG106" i="1"/>
  <c r="DG57" i="1"/>
  <c r="DG73" i="1"/>
  <c r="DG24" i="1"/>
  <c r="DG88" i="1"/>
  <c r="DG25" i="1"/>
  <c r="DG89" i="1"/>
  <c r="DG50" i="1"/>
  <c r="DG56" i="1"/>
  <c r="DG82" i="1"/>
  <c r="DG41" i="1"/>
  <c r="DG105" i="1"/>
  <c r="DG114" i="1"/>
  <c r="C170" i="1"/>
  <c r="CY22" i="1"/>
  <c r="CY30" i="1"/>
  <c r="CY38" i="1"/>
  <c r="CY46" i="1"/>
  <c r="CY54" i="1"/>
  <c r="CY62" i="1"/>
  <c r="CY70" i="1"/>
  <c r="CY78" i="1"/>
  <c r="CY86" i="1"/>
  <c r="CY94" i="1"/>
  <c r="CY102" i="1"/>
  <c r="CY110" i="1"/>
  <c r="CY118" i="1"/>
  <c r="CY23" i="1"/>
  <c r="CY31" i="1"/>
  <c r="CY39" i="1"/>
  <c r="CY47" i="1"/>
  <c r="CY55" i="1"/>
  <c r="CY63" i="1"/>
  <c r="CY71" i="1"/>
  <c r="CY79" i="1"/>
  <c r="CY87" i="1"/>
  <c r="CY95" i="1"/>
  <c r="CY103" i="1"/>
  <c r="CY111" i="1"/>
  <c r="CY119" i="1"/>
  <c r="CY24" i="1"/>
  <c r="CY32" i="1"/>
  <c r="CY40" i="1"/>
  <c r="CY48" i="1"/>
  <c r="CY56" i="1"/>
  <c r="CY64" i="1"/>
  <c r="CY72" i="1"/>
  <c r="CY80" i="1"/>
  <c r="CY88" i="1"/>
  <c r="CY96" i="1"/>
  <c r="CY104" i="1"/>
  <c r="CY112" i="1"/>
  <c r="CY26" i="1"/>
  <c r="CY34" i="1"/>
  <c r="CY42" i="1"/>
  <c r="CY50" i="1"/>
  <c r="CY58" i="1"/>
  <c r="CY66" i="1"/>
  <c r="CY74" i="1"/>
  <c r="CY82" i="1"/>
  <c r="CY90" i="1"/>
  <c r="CY98" i="1"/>
  <c r="CY106" i="1"/>
  <c r="CY114" i="1"/>
  <c r="CY33" i="1"/>
  <c r="CY49" i="1"/>
  <c r="CY65" i="1"/>
  <c r="CY81" i="1"/>
  <c r="CY97" i="1"/>
  <c r="CY113" i="1"/>
  <c r="CY35" i="1"/>
  <c r="CY51" i="1"/>
  <c r="CY67" i="1"/>
  <c r="CY83" i="1"/>
  <c r="CY99" i="1"/>
  <c r="CY115" i="1"/>
  <c r="CY36" i="1"/>
  <c r="CY52" i="1"/>
  <c r="CY68" i="1"/>
  <c r="CY84" i="1"/>
  <c r="CY100" i="1"/>
  <c r="CY116" i="1"/>
  <c r="CY25" i="1"/>
  <c r="CY41" i="1"/>
  <c r="CY57" i="1"/>
  <c r="CY73" i="1"/>
  <c r="CY89" i="1"/>
  <c r="CY105" i="1"/>
  <c r="CY28" i="1"/>
  <c r="CY60" i="1"/>
  <c r="CY92" i="1"/>
  <c r="CY29" i="1"/>
  <c r="CY61" i="1"/>
  <c r="CY93" i="1"/>
  <c r="CY37" i="1"/>
  <c r="CY69" i="1"/>
  <c r="CY101" i="1"/>
  <c r="CY44" i="1"/>
  <c r="CY76" i="1"/>
  <c r="CY108" i="1"/>
  <c r="CY59" i="1"/>
  <c r="CY75" i="1"/>
  <c r="CY85" i="1"/>
  <c r="CY27" i="1"/>
  <c r="CY91" i="1"/>
  <c r="CY45" i="1"/>
  <c r="CY53" i="1"/>
  <c r="CY77" i="1"/>
  <c r="CY117" i="1"/>
  <c r="CY107" i="1"/>
  <c r="CY43" i="1"/>
  <c r="AJ132" i="10"/>
  <c r="AJ124" i="10"/>
  <c r="AJ116" i="10"/>
  <c r="AJ108" i="10"/>
  <c r="AJ100" i="10"/>
  <c r="AJ92" i="10"/>
  <c r="AJ84" i="10"/>
  <c r="AJ76" i="10"/>
  <c r="AJ68" i="10"/>
  <c r="AJ60" i="10"/>
  <c r="AJ52" i="10"/>
  <c r="AJ44" i="10"/>
  <c r="AJ36" i="10"/>
  <c r="AJ28" i="10"/>
  <c r="AJ117" i="10"/>
  <c r="AJ109" i="10"/>
  <c r="AJ101" i="10"/>
  <c r="AJ93" i="10"/>
  <c r="AJ85" i="10"/>
  <c r="AJ77" i="10"/>
  <c r="AJ69" i="10"/>
  <c r="AJ61" i="10"/>
  <c r="AJ53" i="10"/>
  <c r="AJ45" i="10"/>
  <c r="AJ37" i="10"/>
  <c r="AJ29" i="10"/>
  <c r="AJ126" i="10"/>
  <c r="AJ118" i="10"/>
  <c r="AJ110" i="10"/>
  <c r="AJ102" i="10"/>
  <c r="AJ94" i="10"/>
  <c r="AJ86" i="10"/>
  <c r="AJ78" i="10"/>
  <c r="AJ70" i="10"/>
  <c r="AJ62" i="10"/>
  <c r="AJ54" i="10"/>
  <c r="AJ46" i="10"/>
  <c r="AJ38" i="10"/>
  <c r="AJ30" i="10"/>
  <c r="AJ127" i="10"/>
  <c r="AJ119" i="10"/>
  <c r="AJ111" i="10"/>
  <c r="AJ103" i="10"/>
  <c r="AJ95" i="10"/>
  <c r="AJ87" i="10"/>
  <c r="AJ79" i="10"/>
  <c r="AJ71" i="10"/>
  <c r="AJ63" i="10"/>
  <c r="AJ55" i="10"/>
  <c r="AJ47" i="10"/>
  <c r="AJ39" i="10"/>
  <c r="AJ31" i="10"/>
  <c r="AJ23" i="10"/>
  <c r="AJ128" i="10"/>
  <c r="AJ120" i="10"/>
  <c r="AJ112" i="10"/>
  <c r="AJ104" i="10"/>
  <c r="AJ96" i="10"/>
  <c r="AJ88" i="10"/>
  <c r="AJ80" i="10"/>
  <c r="AJ72" i="10"/>
  <c r="AJ64" i="10"/>
  <c r="AJ56" i="10"/>
  <c r="AJ48" i="10"/>
  <c r="AJ40" i="10"/>
  <c r="AJ32" i="10"/>
  <c r="AJ24" i="10"/>
  <c r="AJ129" i="10"/>
  <c r="AJ121" i="10"/>
  <c r="AJ113" i="10"/>
  <c r="AJ105" i="10"/>
  <c r="AJ97" i="10"/>
  <c r="AJ89" i="10"/>
  <c r="AJ81" i="10"/>
  <c r="AJ73" i="10"/>
  <c r="AJ65" i="10"/>
  <c r="AJ57" i="10"/>
  <c r="AJ49" i="10"/>
  <c r="AJ41" i="10"/>
  <c r="AJ33" i="10"/>
  <c r="AJ25" i="10"/>
  <c r="AJ130" i="10"/>
  <c r="AJ122" i="10"/>
  <c r="AJ114" i="10"/>
  <c r="AJ106" i="10"/>
  <c r="AJ98" i="10"/>
  <c r="AJ90" i="10"/>
  <c r="AJ82" i="10"/>
  <c r="AJ74" i="10"/>
  <c r="AJ66" i="10"/>
  <c r="AJ58" i="10"/>
  <c r="AJ50" i="10"/>
  <c r="AJ42" i="10"/>
  <c r="AJ34" i="10"/>
  <c r="AJ26" i="10"/>
  <c r="AJ131" i="10"/>
  <c r="AJ123" i="10"/>
  <c r="AJ115" i="10"/>
  <c r="AJ107" i="10"/>
  <c r="AJ99" i="10"/>
  <c r="AJ91" i="10"/>
  <c r="AJ83" i="10"/>
  <c r="AJ75" i="10"/>
  <c r="AJ67" i="10"/>
  <c r="AJ59" i="10"/>
  <c r="AJ51" i="10"/>
  <c r="AJ43" i="10"/>
  <c r="AJ35" i="10"/>
  <c r="AJ27" i="10"/>
  <c r="CD83" i="1"/>
  <c r="CY109" i="1"/>
  <c r="DW55" i="1"/>
  <c r="CT57" i="1"/>
  <c r="BQ97" i="1"/>
  <c r="BQ81" i="1"/>
  <c r="BQ73" i="1"/>
  <c r="U169" i="1"/>
  <c r="N169" i="1"/>
  <c r="J169" i="1"/>
  <c r="BQ126" i="1"/>
  <c r="BQ118" i="1"/>
  <c r="BQ110" i="1"/>
  <c r="BQ70" i="1"/>
  <c r="BQ62" i="1"/>
  <c r="BQ54" i="1"/>
  <c r="BQ46" i="1"/>
  <c r="BQ122" i="1"/>
  <c r="BQ114" i="1"/>
  <c r="BQ74" i="1"/>
  <c r="BQ66" i="1"/>
  <c r="BQ58" i="1"/>
  <c r="BQ50" i="1"/>
  <c r="CH24" i="1"/>
  <c r="CH32" i="1"/>
  <c r="CH40" i="1"/>
  <c r="CH48" i="1"/>
  <c r="CH56" i="1"/>
  <c r="CH64" i="1"/>
  <c r="CH72" i="1"/>
  <c r="CH80" i="1"/>
  <c r="CH88" i="1"/>
  <c r="CH96" i="1"/>
  <c r="CH104" i="1"/>
  <c r="CH112" i="1"/>
  <c r="CH25" i="1"/>
  <c r="CH33" i="1"/>
  <c r="CH41" i="1"/>
  <c r="CH49" i="1"/>
  <c r="CH57" i="1"/>
  <c r="CH65" i="1"/>
  <c r="CH73" i="1"/>
  <c r="CH81" i="1"/>
  <c r="CH89" i="1"/>
  <c r="CH97" i="1"/>
  <c r="CH105" i="1"/>
  <c r="CH113" i="1"/>
  <c r="CH121" i="1"/>
  <c r="CH26" i="1"/>
  <c r="CH34" i="1"/>
  <c r="CH42" i="1"/>
  <c r="CH50" i="1"/>
  <c r="CH58" i="1"/>
  <c r="CH66" i="1"/>
  <c r="CH74" i="1"/>
  <c r="CH82" i="1"/>
  <c r="CH90" i="1"/>
  <c r="CH98" i="1"/>
  <c r="CH106" i="1"/>
  <c r="CH114" i="1"/>
  <c r="CH122" i="1"/>
  <c r="CH28" i="1"/>
  <c r="CH36" i="1"/>
  <c r="CH44" i="1"/>
  <c r="CH52" i="1"/>
  <c r="CH60" i="1"/>
  <c r="CH68" i="1"/>
  <c r="CH76" i="1"/>
  <c r="CH84" i="1"/>
  <c r="CH92" i="1"/>
  <c r="CH100" i="1"/>
  <c r="CH108" i="1"/>
  <c r="CH116" i="1"/>
  <c r="CH124" i="1"/>
  <c r="CH29" i="1"/>
  <c r="CH45" i="1"/>
  <c r="CH61" i="1"/>
  <c r="CH77" i="1"/>
  <c r="CH93" i="1"/>
  <c r="CH109" i="1"/>
  <c r="CH125" i="1"/>
  <c r="Q160" i="1"/>
  <c r="CH30" i="1"/>
  <c r="CH46" i="1"/>
  <c r="CH62" i="1"/>
  <c r="CH78" i="1"/>
  <c r="CH94" i="1"/>
  <c r="CH110" i="1"/>
  <c r="CH126" i="1"/>
  <c r="CH31" i="1"/>
  <c r="CH47" i="1"/>
  <c r="CH63" i="1"/>
  <c r="CH79" i="1"/>
  <c r="CH95" i="1"/>
  <c r="CH111" i="1"/>
  <c r="CH127" i="1"/>
  <c r="CH37" i="1"/>
  <c r="CH53" i="1"/>
  <c r="CH69" i="1"/>
  <c r="CH85" i="1"/>
  <c r="CH101" i="1"/>
  <c r="CH117" i="1"/>
  <c r="CH55" i="1"/>
  <c r="CH87" i="1"/>
  <c r="CH119" i="1"/>
  <c r="CH27" i="1"/>
  <c r="CH59" i="1"/>
  <c r="CH91" i="1"/>
  <c r="CH123" i="1"/>
  <c r="CH35" i="1"/>
  <c r="CH67" i="1"/>
  <c r="CH99" i="1"/>
  <c r="CH39" i="1"/>
  <c r="CH71" i="1"/>
  <c r="CH103" i="1"/>
  <c r="CH70" i="1"/>
  <c r="CH75" i="1"/>
  <c r="CH83" i="1"/>
  <c r="CH38" i="1"/>
  <c r="CH102" i="1"/>
  <c r="CH43" i="1"/>
  <c r="CH51" i="1"/>
  <c r="CH107" i="1"/>
  <c r="CH115" i="1"/>
  <c r="CH118" i="1"/>
  <c r="EA22" i="1"/>
  <c r="EA30" i="1"/>
  <c r="EA38" i="1"/>
  <c r="EA46" i="1"/>
  <c r="EA54" i="1"/>
  <c r="EA62" i="1"/>
  <c r="EA70" i="1"/>
  <c r="EA78" i="1"/>
  <c r="EA86" i="1"/>
  <c r="EA94" i="1"/>
  <c r="EA102" i="1"/>
  <c r="EA110" i="1"/>
  <c r="EA118" i="1"/>
  <c r="EA23" i="1"/>
  <c r="EA31" i="1"/>
  <c r="EA39" i="1"/>
  <c r="EA47" i="1"/>
  <c r="EA55" i="1"/>
  <c r="EA63" i="1"/>
  <c r="EA71" i="1"/>
  <c r="EA79" i="1"/>
  <c r="EA87" i="1"/>
  <c r="EA95" i="1"/>
  <c r="EA103" i="1"/>
  <c r="EA111" i="1"/>
  <c r="EA119" i="1"/>
  <c r="EA24" i="1"/>
  <c r="EA32" i="1"/>
  <c r="EA40" i="1"/>
  <c r="EA48" i="1"/>
  <c r="EA56" i="1"/>
  <c r="EA64" i="1"/>
  <c r="EA72" i="1"/>
  <c r="EA80" i="1"/>
  <c r="EA88" i="1"/>
  <c r="EA96" i="1"/>
  <c r="EA104" i="1"/>
  <c r="EA112" i="1"/>
  <c r="AE170" i="1"/>
  <c r="EA26" i="1"/>
  <c r="EA34" i="1"/>
  <c r="EA42" i="1"/>
  <c r="EA50" i="1"/>
  <c r="EA58" i="1"/>
  <c r="EA66" i="1"/>
  <c r="EA74" i="1"/>
  <c r="EA82" i="1"/>
  <c r="EA90" i="1"/>
  <c r="EA98" i="1"/>
  <c r="EA106" i="1"/>
  <c r="EA114" i="1"/>
  <c r="EA25" i="1"/>
  <c r="EA41" i="1"/>
  <c r="EA57" i="1"/>
  <c r="EA73" i="1"/>
  <c r="EA89" i="1"/>
  <c r="EA105" i="1"/>
  <c r="EA27" i="1"/>
  <c r="EA43" i="1"/>
  <c r="EA59" i="1"/>
  <c r="EA75" i="1"/>
  <c r="EA91" i="1"/>
  <c r="EA107" i="1"/>
  <c r="EA28" i="1"/>
  <c r="EA44" i="1"/>
  <c r="EA60" i="1"/>
  <c r="EA76" i="1"/>
  <c r="EA92" i="1"/>
  <c r="EA108" i="1"/>
  <c r="EA33" i="1"/>
  <c r="EA49" i="1"/>
  <c r="EA65" i="1"/>
  <c r="EA81" i="1"/>
  <c r="EA97" i="1"/>
  <c r="EA113" i="1"/>
  <c r="EA29" i="1"/>
  <c r="EA61" i="1"/>
  <c r="EA93" i="1"/>
  <c r="EA35" i="1"/>
  <c r="EA67" i="1"/>
  <c r="EA99" i="1"/>
  <c r="EA36" i="1"/>
  <c r="EA68" i="1"/>
  <c r="EA100" i="1"/>
  <c r="EA45" i="1"/>
  <c r="EA77" i="1"/>
  <c r="EA109" i="1"/>
  <c r="EA85" i="1"/>
  <c r="EA37" i="1"/>
  <c r="EA101" i="1"/>
  <c r="EA51" i="1"/>
  <c r="EA115" i="1"/>
  <c r="EA53" i="1"/>
  <c r="EA117" i="1"/>
  <c r="EA69" i="1"/>
  <c r="EA83" i="1"/>
  <c r="EA52" i="1"/>
  <c r="EA84" i="1"/>
  <c r="EA116" i="1"/>
  <c r="DK22" i="1"/>
  <c r="DK30" i="1"/>
  <c r="DK38" i="1"/>
  <c r="DK46" i="1"/>
  <c r="DK54" i="1"/>
  <c r="DK62" i="1"/>
  <c r="DK70" i="1"/>
  <c r="DK78" i="1"/>
  <c r="DK86" i="1"/>
  <c r="DK94" i="1"/>
  <c r="DK102" i="1"/>
  <c r="DK110" i="1"/>
  <c r="DK118" i="1"/>
  <c r="DK23" i="1"/>
  <c r="DK31" i="1"/>
  <c r="DK39" i="1"/>
  <c r="DK47" i="1"/>
  <c r="DK55" i="1"/>
  <c r="DK63" i="1"/>
  <c r="DK71" i="1"/>
  <c r="DK79" i="1"/>
  <c r="DK87" i="1"/>
  <c r="DK95" i="1"/>
  <c r="DK103" i="1"/>
  <c r="DK111" i="1"/>
  <c r="DK119" i="1"/>
  <c r="O170" i="1"/>
  <c r="DK24" i="1"/>
  <c r="DK32" i="1"/>
  <c r="DK40" i="1"/>
  <c r="DK48" i="1"/>
  <c r="DK56" i="1"/>
  <c r="DK64" i="1"/>
  <c r="DK72" i="1"/>
  <c r="DK80" i="1"/>
  <c r="DK88" i="1"/>
  <c r="DK96" i="1"/>
  <c r="DK104" i="1"/>
  <c r="DK112" i="1"/>
  <c r="DK26" i="1"/>
  <c r="DK34" i="1"/>
  <c r="DK42" i="1"/>
  <c r="DK50" i="1"/>
  <c r="DK58" i="1"/>
  <c r="DK66" i="1"/>
  <c r="DK74" i="1"/>
  <c r="DK82" i="1"/>
  <c r="DK90" i="1"/>
  <c r="DK98" i="1"/>
  <c r="DK106" i="1"/>
  <c r="DK114" i="1"/>
  <c r="DK33" i="1"/>
  <c r="DK49" i="1"/>
  <c r="DK65" i="1"/>
  <c r="DK81" i="1"/>
  <c r="DK97" i="1"/>
  <c r="DK113" i="1"/>
  <c r="DK35" i="1"/>
  <c r="DK51" i="1"/>
  <c r="DK67" i="1"/>
  <c r="DK83" i="1"/>
  <c r="DK99" i="1"/>
  <c r="DK115" i="1"/>
  <c r="DK36" i="1"/>
  <c r="DK52" i="1"/>
  <c r="DK68" i="1"/>
  <c r="DK84" i="1"/>
  <c r="DK100" i="1"/>
  <c r="DK116" i="1"/>
  <c r="DK25" i="1"/>
  <c r="DK41" i="1"/>
  <c r="DK57" i="1"/>
  <c r="DK73" i="1"/>
  <c r="DK89" i="1"/>
  <c r="DK105" i="1"/>
  <c r="DK43" i="1"/>
  <c r="DK75" i="1"/>
  <c r="DK107" i="1"/>
  <c r="DK44" i="1"/>
  <c r="DK76" i="1"/>
  <c r="DK108" i="1"/>
  <c r="DK45" i="1"/>
  <c r="DK77" i="1"/>
  <c r="DK109" i="1"/>
  <c r="DK27" i="1"/>
  <c r="DK59" i="1"/>
  <c r="DK91" i="1"/>
  <c r="DK37" i="1"/>
  <c r="DK101" i="1"/>
  <c r="DK53" i="1"/>
  <c r="DK117" i="1"/>
  <c r="DK60" i="1"/>
  <c r="DK69" i="1"/>
  <c r="DK61" i="1"/>
  <c r="DK85" i="1"/>
  <c r="DK29" i="1"/>
  <c r="DK92" i="1"/>
  <c r="DK93" i="1"/>
  <c r="CH54" i="1"/>
  <c r="BZ24" i="1"/>
  <c r="BZ32" i="1"/>
  <c r="BZ40" i="1"/>
  <c r="BZ48" i="1"/>
  <c r="BZ56" i="1"/>
  <c r="BZ64" i="1"/>
  <c r="BZ72" i="1"/>
  <c r="BZ80" i="1"/>
  <c r="BZ88" i="1"/>
  <c r="BZ96" i="1"/>
  <c r="BZ104" i="1"/>
  <c r="BZ112" i="1"/>
  <c r="BZ25" i="1"/>
  <c r="BZ33" i="1"/>
  <c r="BZ41" i="1"/>
  <c r="BZ49" i="1"/>
  <c r="BZ57" i="1"/>
  <c r="BZ65" i="1"/>
  <c r="BZ73" i="1"/>
  <c r="BZ81" i="1"/>
  <c r="BZ89" i="1"/>
  <c r="BZ97" i="1"/>
  <c r="BZ105" i="1"/>
  <c r="BZ113" i="1"/>
  <c r="BZ121" i="1"/>
  <c r="BZ26" i="1"/>
  <c r="BZ34" i="1"/>
  <c r="BZ42" i="1"/>
  <c r="BZ50" i="1"/>
  <c r="BZ58" i="1"/>
  <c r="BZ66" i="1"/>
  <c r="BZ74" i="1"/>
  <c r="BZ82" i="1"/>
  <c r="BZ90" i="1"/>
  <c r="BZ98" i="1"/>
  <c r="BZ106" i="1"/>
  <c r="BZ114" i="1"/>
  <c r="BZ122" i="1"/>
  <c r="BZ28" i="1"/>
  <c r="BZ36" i="1"/>
  <c r="BZ44" i="1"/>
  <c r="BZ52" i="1"/>
  <c r="BZ60" i="1"/>
  <c r="BZ68" i="1"/>
  <c r="BZ76" i="1"/>
  <c r="BZ84" i="1"/>
  <c r="BZ92" i="1"/>
  <c r="BZ100" i="1"/>
  <c r="BZ108" i="1"/>
  <c r="BZ116" i="1"/>
  <c r="BZ124" i="1"/>
  <c r="BZ38" i="1"/>
  <c r="BZ54" i="1"/>
  <c r="BZ70" i="1"/>
  <c r="BZ86" i="1"/>
  <c r="BZ102" i="1"/>
  <c r="BZ118" i="1"/>
  <c r="BZ39" i="1"/>
  <c r="BZ55" i="1"/>
  <c r="BZ71" i="1"/>
  <c r="BZ87" i="1"/>
  <c r="BZ103" i="1"/>
  <c r="BZ119" i="1"/>
  <c r="BZ27" i="1"/>
  <c r="BZ43" i="1"/>
  <c r="BZ59" i="1"/>
  <c r="BZ75" i="1"/>
  <c r="BZ91" i="1"/>
  <c r="BZ107" i="1"/>
  <c r="BZ123" i="1"/>
  <c r="BZ30" i="1"/>
  <c r="BZ46" i="1"/>
  <c r="BZ62" i="1"/>
  <c r="BZ78" i="1"/>
  <c r="BZ94" i="1"/>
  <c r="BZ110" i="1"/>
  <c r="BZ126" i="1"/>
  <c r="BZ47" i="1"/>
  <c r="BZ79" i="1"/>
  <c r="BZ111" i="1"/>
  <c r="I160" i="1"/>
  <c r="BZ51" i="1"/>
  <c r="BZ83" i="1"/>
  <c r="BZ115" i="1"/>
  <c r="BZ53" i="1"/>
  <c r="BZ85" i="1"/>
  <c r="BZ117" i="1"/>
  <c r="BZ31" i="1"/>
  <c r="BZ63" i="1"/>
  <c r="BZ95" i="1"/>
  <c r="BZ127" i="1"/>
  <c r="BZ37" i="1"/>
  <c r="BZ101" i="1"/>
  <c r="BZ45" i="1"/>
  <c r="BZ109" i="1"/>
  <c r="BZ61" i="1"/>
  <c r="BZ125" i="1"/>
  <c r="BZ69" i="1"/>
  <c r="BZ99" i="1"/>
  <c r="BZ35" i="1"/>
  <c r="BZ67" i="1"/>
  <c r="DS22" i="1"/>
  <c r="DS30" i="1"/>
  <c r="DS38" i="1"/>
  <c r="DS46" i="1"/>
  <c r="DS54" i="1"/>
  <c r="DS62" i="1"/>
  <c r="DS70" i="1"/>
  <c r="DS78" i="1"/>
  <c r="DS86" i="1"/>
  <c r="DS94" i="1"/>
  <c r="DS102" i="1"/>
  <c r="DS110" i="1"/>
  <c r="DS118" i="1"/>
  <c r="DS23" i="1"/>
  <c r="DS31" i="1"/>
  <c r="DS39" i="1"/>
  <c r="DS47" i="1"/>
  <c r="DS55" i="1"/>
  <c r="DS63" i="1"/>
  <c r="DS71" i="1"/>
  <c r="DS79" i="1"/>
  <c r="DS87" i="1"/>
  <c r="DS95" i="1"/>
  <c r="DS103" i="1"/>
  <c r="DS111" i="1"/>
  <c r="DS119" i="1"/>
  <c r="DS24" i="1"/>
  <c r="DS32" i="1"/>
  <c r="DS40" i="1"/>
  <c r="DS48" i="1"/>
  <c r="DS56" i="1"/>
  <c r="DS64" i="1"/>
  <c r="DS72" i="1"/>
  <c r="DS80" i="1"/>
  <c r="DS88" i="1"/>
  <c r="DS96" i="1"/>
  <c r="DS104" i="1"/>
  <c r="DS112" i="1"/>
  <c r="W170" i="1"/>
  <c r="DS26" i="1"/>
  <c r="DS34" i="1"/>
  <c r="DS42" i="1"/>
  <c r="DS50" i="1"/>
  <c r="DS58" i="1"/>
  <c r="DS66" i="1"/>
  <c r="DS74" i="1"/>
  <c r="DS82" i="1"/>
  <c r="DS90" i="1"/>
  <c r="DS98" i="1"/>
  <c r="DS106" i="1"/>
  <c r="DS114" i="1"/>
  <c r="DS36" i="1"/>
  <c r="DS52" i="1"/>
  <c r="DS68" i="1"/>
  <c r="DS84" i="1"/>
  <c r="DS100" i="1"/>
  <c r="DS116" i="1"/>
  <c r="DS37" i="1"/>
  <c r="DS53" i="1"/>
  <c r="DS69" i="1"/>
  <c r="DS85" i="1"/>
  <c r="DS101" i="1"/>
  <c r="DS117" i="1"/>
  <c r="DS25" i="1"/>
  <c r="DS41" i="1"/>
  <c r="DS57" i="1"/>
  <c r="DS73" i="1"/>
  <c r="DS89" i="1"/>
  <c r="DS105" i="1"/>
  <c r="DS28" i="1"/>
  <c r="DS44" i="1"/>
  <c r="DS60" i="1"/>
  <c r="DS76" i="1"/>
  <c r="DS92" i="1"/>
  <c r="DS108" i="1"/>
  <c r="DS51" i="1"/>
  <c r="DS83" i="1"/>
  <c r="DS115" i="1"/>
  <c r="DS27" i="1"/>
  <c r="DS59" i="1"/>
  <c r="DS91" i="1"/>
  <c r="DS29" i="1"/>
  <c r="DS61" i="1"/>
  <c r="DS93" i="1"/>
  <c r="DS35" i="1"/>
  <c r="DS67" i="1"/>
  <c r="DS99" i="1"/>
  <c r="DS77" i="1"/>
  <c r="DS81" i="1"/>
  <c r="DS33" i="1"/>
  <c r="DS97" i="1"/>
  <c r="DS45" i="1"/>
  <c r="DS109" i="1"/>
  <c r="DS75" i="1"/>
  <c r="DS107" i="1"/>
  <c r="DS43" i="1"/>
  <c r="DS65" i="1"/>
  <c r="DS113" i="1"/>
  <c r="DC26" i="1"/>
  <c r="DC34" i="1"/>
  <c r="DC42" i="1"/>
  <c r="DC50" i="1"/>
  <c r="DC58" i="1"/>
  <c r="DC66" i="1"/>
  <c r="DC74" i="1"/>
  <c r="DC82" i="1"/>
  <c r="DC90" i="1"/>
  <c r="DC98" i="1"/>
  <c r="DC106" i="1"/>
  <c r="DC114" i="1"/>
  <c r="DC27" i="1"/>
  <c r="DC35" i="1"/>
  <c r="DC43" i="1"/>
  <c r="DC51" i="1"/>
  <c r="DC59" i="1"/>
  <c r="DC67" i="1"/>
  <c r="DC75" i="1"/>
  <c r="DC83" i="1"/>
  <c r="DC91" i="1"/>
  <c r="DC99" i="1"/>
  <c r="DC107" i="1"/>
  <c r="DC115" i="1"/>
  <c r="G170" i="1"/>
  <c r="DC28" i="1"/>
  <c r="DC36" i="1"/>
  <c r="DC44" i="1"/>
  <c r="DC52" i="1"/>
  <c r="DC60" i="1"/>
  <c r="DC68" i="1"/>
  <c r="DC76" i="1"/>
  <c r="DC84" i="1"/>
  <c r="DC92" i="1"/>
  <c r="DC100" i="1"/>
  <c r="DC108" i="1"/>
  <c r="DC116" i="1"/>
  <c r="DC22" i="1"/>
  <c r="DC30" i="1"/>
  <c r="DC38" i="1"/>
  <c r="DC46" i="1"/>
  <c r="DC54" i="1"/>
  <c r="DC62" i="1"/>
  <c r="DC70" i="1"/>
  <c r="DC78" i="1"/>
  <c r="DC86" i="1"/>
  <c r="DC94" i="1"/>
  <c r="DC102" i="1"/>
  <c r="DC110" i="1"/>
  <c r="DC118" i="1"/>
  <c r="DC37" i="1"/>
  <c r="DC53" i="1"/>
  <c r="DC69" i="1"/>
  <c r="DC85" i="1"/>
  <c r="DC101" i="1"/>
  <c r="DC117" i="1"/>
  <c r="DC23" i="1"/>
  <c r="DC39" i="1"/>
  <c r="DC55" i="1"/>
  <c r="DC71" i="1"/>
  <c r="DC87" i="1"/>
  <c r="DC103" i="1"/>
  <c r="DC119" i="1"/>
  <c r="DC24" i="1"/>
  <c r="DC40" i="1"/>
  <c r="DC56" i="1"/>
  <c r="DC72" i="1"/>
  <c r="DC88" i="1"/>
  <c r="DC104" i="1"/>
  <c r="DC29" i="1"/>
  <c r="DC45" i="1"/>
  <c r="DC61" i="1"/>
  <c r="DC77" i="1"/>
  <c r="DC93" i="1"/>
  <c r="DC109" i="1"/>
  <c r="DC47" i="1"/>
  <c r="DC79" i="1"/>
  <c r="DC111" i="1"/>
  <c r="DC48" i="1"/>
  <c r="DC80" i="1"/>
  <c r="DC112" i="1"/>
  <c r="DC49" i="1"/>
  <c r="DC81" i="1"/>
  <c r="DC113" i="1"/>
  <c r="DC31" i="1"/>
  <c r="DC63" i="1"/>
  <c r="DC95" i="1"/>
  <c r="DC41" i="1"/>
  <c r="DC105" i="1"/>
  <c r="DC57" i="1"/>
  <c r="DC64" i="1"/>
  <c r="DC73" i="1"/>
  <c r="DC25" i="1"/>
  <c r="DC65" i="1"/>
  <c r="DC89" i="1"/>
  <c r="DC33" i="1"/>
  <c r="BZ77" i="1"/>
  <c r="DC96" i="1"/>
  <c r="Y169" i="1"/>
  <c r="X169" i="1"/>
  <c r="P169" i="1"/>
  <c r="M169" i="1"/>
  <c r="H169" i="1"/>
  <c r="BQ124" i="1"/>
  <c r="BQ28" i="1"/>
  <c r="C169" i="1"/>
  <c r="D169" i="1"/>
  <c r="BQ75" i="1"/>
  <c r="BQ67" i="1"/>
  <c r="BQ59" i="1"/>
  <c r="BQ43" i="1"/>
  <c r="K169" i="1"/>
  <c r="F169" i="1"/>
  <c r="BQ128" i="1"/>
  <c r="BQ31" i="1"/>
  <c r="O169" i="1"/>
  <c r="BQ55" i="1"/>
  <c r="BQ47" i="1"/>
  <c r="BQ112" i="1"/>
  <c r="BQ104" i="1"/>
  <c r="BQ96" i="1"/>
  <c r="BQ88" i="1"/>
  <c r="BQ80" i="1"/>
  <c r="BQ72" i="1"/>
  <c r="BQ64" i="1"/>
  <c r="BQ56" i="1"/>
  <c r="BQ48" i="1"/>
  <c r="BQ40" i="1"/>
  <c r="BQ32" i="1"/>
  <c r="BQ107" i="1"/>
  <c r="BQ99" i="1"/>
  <c r="BQ91" i="1"/>
  <c r="FQ108" i="6"/>
  <c r="FQ94" i="6"/>
  <c r="FQ112" i="6"/>
  <c r="FQ37" i="6"/>
  <c r="FQ64" i="6"/>
  <c r="FQ89" i="6"/>
  <c r="FQ52" i="6"/>
  <c r="FQ66" i="6"/>
  <c r="FQ106" i="6"/>
  <c r="FQ73" i="6"/>
  <c r="FQ81" i="6"/>
  <c r="FQ67" i="6"/>
  <c r="FQ44" i="6"/>
  <c r="FQ111" i="6"/>
  <c r="FQ96" i="6"/>
  <c r="DF94" i="6"/>
  <c r="DF63" i="6"/>
  <c r="FQ82" i="6"/>
  <c r="FQ99" i="6"/>
  <c r="FQ51" i="6"/>
  <c r="FQ95" i="6"/>
  <c r="FQ70" i="6"/>
  <c r="FQ42" i="6"/>
  <c r="FQ113" i="6"/>
  <c r="FQ114" i="6"/>
  <c r="FQ72" i="6"/>
  <c r="FQ46" i="6"/>
  <c r="FQ105" i="6"/>
  <c r="FQ53" i="6"/>
  <c r="FQ97" i="6"/>
  <c r="DF69" i="6"/>
  <c r="DF103" i="6"/>
  <c r="FQ56" i="6"/>
  <c r="FQ74" i="6"/>
  <c r="FQ101" i="6"/>
  <c r="FQ68" i="6"/>
  <c r="FQ40" i="6"/>
  <c r="FQ85" i="6"/>
  <c r="FQ36" i="6"/>
  <c r="DF100" i="6"/>
  <c r="FQ69" i="6"/>
  <c r="FQ80" i="6"/>
  <c r="FQ110" i="6"/>
  <c r="DF50" i="6"/>
  <c r="DF121" i="6"/>
  <c r="FQ43" i="6"/>
  <c r="FQ61" i="6"/>
  <c r="FQ88" i="6"/>
  <c r="FQ63" i="6"/>
  <c r="FQ76" i="6"/>
  <c r="FQ84" i="6"/>
  <c r="FQ59" i="6"/>
  <c r="DF97" i="6"/>
  <c r="FQ86" i="6"/>
  <c r="FQ38" i="6"/>
  <c r="FQ92" i="6"/>
  <c r="FQ60" i="6"/>
  <c r="FQ78" i="6"/>
  <c r="FQ39" i="6"/>
  <c r="FQ103" i="6"/>
  <c r="DF115" i="6"/>
  <c r="DF110" i="6"/>
  <c r="DF129" i="6"/>
  <c r="K170" i="6"/>
  <c r="FQ48" i="6"/>
  <c r="FQ75" i="6"/>
  <c r="FQ102" i="6"/>
  <c r="FQ71" i="6"/>
  <c r="FQ109" i="6"/>
  <c r="DF48" i="6"/>
  <c r="DF132" i="6"/>
  <c r="DF68" i="6"/>
  <c r="DF49" i="6"/>
  <c r="DF33" i="6"/>
  <c r="DF117" i="6"/>
  <c r="DF95" i="6"/>
  <c r="DF38" i="6"/>
  <c r="DF106" i="6"/>
  <c r="DF91" i="6"/>
  <c r="DF80" i="6"/>
  <c r="DF53" i="6"/>
  <c r="DF123" i="6"/>
  <c r="DF130" i="6"/>
  <c r="DF70" i="6"/>
  <c r="DF71" i="6"/>
  <c r="DF127" i="6"/>
  <c r="DF64" i="6"/>
  <c r="DF92" i="6"/>
  <c r="DF98" i="6"/>
  <c r="DF99" i="6"/>
  <c r="DF101" i="6"/>
  <c r="DF126" i="6"/>
  <c r="DF73" i="6"/>
  <c r="DF118" i="6"/>
  <c r="DF86" i="6"/>
  <c r="DF27" i="6"/>
  <c r="DF55" i="6"/>
  <c r="DF59" i="6"/>
  <c r="DF66" i="6"/>
  <c r="DF44" i="6"/>
  <c r="DF57" i="6"/>
  <c r="DF113" i="6"/>
  <c r="DF52" i="6"/>
  <c r="DF79" i="6"/>
  <c r="DF82" i="6"/>
  <c r="DF83" i="6"/>
  <c r="DF85" i="6"/>
  <c r="DF124" i="6"/>
  <c r="DF72" i="6"/>
  <c r="DF90" i="6"/>
  <c r="DF122" i="6"/>
  <c r="DF89" i="6"/>
  <c r="DF26" i="6"/>
  <c r="DF58" i="6"/>
  <c r="DF84" i="6"/>
  <c r="DF78" i="6"/>
  <c r="DF107" i="6"/>
  <c r="DF31" i="6"/>
  <c r="DF93" i="6"/>
  <c r="DF30" i="6"/>
  <c r="DF112" i="6"/>
  <c r="DF125" i="6"/>
  <c r="DF131" i="6"/>
  <c r="DF46" i="6"/>
  <c r="DF102" i="6"/>
  <c r="DF39" i="6"/>
  <c r="DF65" i="6"/>
  <c r="DF74" i="6"/>
  <c r="DF75" i="6"/>
  <c r="DF77" i="6"/>
  <c r="DF111" i="6"/>
  <c r="DF60" i="6"/>
  <c r="DF51" i="6"/>
  <c r="DF96" i="6"/>
  <c r="K160" i="6"/>
  <c r="DF105" i="6"/>
  <c r="DF41" i="6"/>
  <c r="DF104" i="6"/>
  <c r="DF109" i="6"/>
  <c r="DF81" i="6"/>
  <c r="DF29" i="6"/>
  <c r="DF114" i="6"/>
  <c r="DF87" i="6"/>
  <c r="DF61" i="6"/>
  <c r="DF67" i="6"/>
  <c r="DF32" i="6"/>
  <c r="DF88" i="6"/>
  <c r="DF128" i="6"/>
  <c r="DF54" i="6"/>
  <c r="DF42" i="6"/>
  <c r="DF43" i="6"/>
  <c r="DF45" i="6"/>
  <c r="DF108" i="6"/>
  <c r="L169" i="1"/>
  <c r="DH118" i="1"/>
  <c r="DH110" i="1"/>
  <c r="DH102" i="1"/>
  <c r="DH94" i="1"/>
  <c r="DH86" i="1"/>
  <c r="DH78" i="1"/>
  <c r="DH70" i="1"/>
  <c r="DH62" i="1"/>
  <c r="DH54" i="1"/>
  <c r="DH46" i="1"/>
  <c r="DH38" i="1"/>
  <c r="DH30" i="1"/>
  <c r="DH22" i="1"/>
  <c r="DH117" i="1"/>
  <c r="DH109" i="1"/>
  <c r="DH101" i="1"/>
  <c r="DH93" i="1"/>
  <c r="DH85" i="1"/>
  <c r="DH77" i="1"/>
  <c r="DH69" i="1"/>
  <c r="DH61" i="1"/>
  <c r="DH53" i="1"/>
  <c r="DH45" i="1"/>
  <c r="DH37" i="1"/>
  <c r="DH29" i="1"/>
  <c r="DH115" i="1"/>
  <c r="DH107" i="1"/>
  <c r="DH99" i="1"/>
  <c r="DH91" i="1"/>
  <c r="DH83" i="1"/>
  <c r="DH75" i="1"/>
  <c r="DH67" i="1"/>
  <c r="DH59" i="1"/>
  <c r="DH51" i="1"/>
  <c r="DH43" i="1"/>
  <c r="DH35" i="1"/>
  <c r="DH27" i="1"/>
  <c r="DH113" i="1"/>
  <c r="DH105" i="1"/>
  <c r="DH97" i="1"/>
  <c r="DH89" i="1"/>
  <c r="DH81" i="1"/>
  <c r="DH73" i="1"/>
  <c r="DH65" i="1"/>
  <c r="DH57" i="1"/>
  <c r="DH49" i="1"/>
  <c r="DH41" i="1"/>
  <c r="DH33" i="1"/>
  <c r="DH25" i="1"/>
  <c r="DH114" i="1"/>
  <c r="DH106" i="1"/>
  <c r="DH98" i="1"/>
  <c r="DH90" i="1"/>
  <c r="DH82" i="1"/>
  <c r="DH74" i="1"/>
  <c r="DH66" i="1"/>
  <c r="DH58" i="1"/>
  <c r="DH50" i="1"/>
  <c r="DH42" i="1"/>
  <c r="DH34" i="1"/>
  <c r="DH26" i="1"/>
  <c r="L170" i="1"/>
  <c r="DH112" i="1"/>
  <c r="DH104" i="1"/>
  <c r="DH96" i="1"/>
  <c r="DH88" i="1"/>
  <c r="DH80" i="1"/>
  <c r="DH72" i="1"/>
  <c r="DH64" i="1"/>
  <c r="DH56" i="1"/>
  <c r="DH48" i="1"/>
  <c r="DH40" i="1"/>
  <c r="DH32" i="1"/>
  <c r="DH24" i="1"/>
  <c r="BY67" i="4"/>
  <c r="BO67" i="4"/>
  <c r="BS20" i="4"/>
  <c r="CA92" i="4"/>
  <c r="BO92" i="4"/>
  <c r="CA87" i="4"/>
  <c r="BO87" i="4"/>
  <c r="CA80" i="4"/>
  <c r="CS100" i="3"/>
  <c r="CS163" i="3" s="1"/>
  <c r="GL155" i="4"/>
  <c r="BQ46" i="4"/>
  <c r="BO46" i="4"/>
  <c r="CN86" i="4"/>
  <c r="CG65" i="4"/>
  <c r="BO65" i="4"/>
  <c r="BP112" i="6"/>
  <c r="BP103" i="6"/>
  <c r="BP97" i="6"/>
  <c r="BP104" i="6"/>
  <c r="FV97" i="4"/>
  <c r="FV90" i="4"/>
  <c r="FV157" i="4" s="1"/>
  <c r="FU113" i="4"/>
  <c r="FU62" i="4"/>
  <c r="FU25" i="4"/>
  <c r="CP77" i="4"/>
  <c r="BO77" i="4"/>
  <c r="CP62" i="4"/>
  <c r="CO59" i="4"/>
  <c r="CM47" i="4"/>
  <c r="BO47" i="4"/>
  <c r="CL75" i="4"/>
  <c r="BO75" i="4"/>
  <c r="CL34" i="4"/>
  <c r="CD44" i="4"/>
  <c r="BR80" i="4"/>
  <c r="BO80" i="4"/>
  <c r="CL46" i="4"/>
  <c r="BP100" i="6"/>
  <c r="GG155" i="4"/>
  <c r="GF155" i="4"/>
  <c r="GC114" i="4"/>
  <c r="GC154" i="4" s="1"/>
  <c r="GA107" i="4"/>
  <c r="GA50" i="4"/>
  <c r="FY28" i="4"/>
  <c r="FY20" i="4"/>
  <c r="BP102" i="6"/>
  <c r="BY35" i="4"/>
  <c r="BO35" i="4"/>
  <c r="BY115" i="3"/>
  <c r="BY163" i="3" s="1"/>
  <c r="BP111" i="6"/>
  <c r="BP107" i="6"/>
  <c r="FU63" i="4"/>
  <c r="FU20" i="4"/>
  <c r="CL29" i="4"/>
  <c r="CC52" i="4"/>
  <c r="BO52" i="4"/>
  <c r="BP105" i="6"/>
  <c r="GM20" i="4"/>
  <c r="GB74" i="4"/>
  <c r="GB155" i="4" s="1"/>
  <c r="GA75" i="4"/>
  <c r="FZ65" i="4"/>
  <c r="FZ51" i="4"/>
  <c r="FZ35" i="4"/>
  <c r="FZ20" i="4"/>
  <c r="FY92" i="4"/>
  <c r="CR98" i="4"/>
  <c r="BO98" i="4"/>
  <c r="CP86" i="4"/>
  <c r="CO100" i="4"/>
  <c r="BO100" i="4"/>
  <c r="CO64" i="4"/>
  <c r="GD103" i="4"/>
  <c r="GD55" i="4"/>
  <c r="GD33" i="4"/>
  <c r="CS101" i="4"/>
  <c r="CR107" i="4"/>
  <c r="BP99" i="6"/>
  <c r="GH155" i="4"/>
  <c r="FT26" i="4"/>
  <c r="FT157" i="4" s="1"/>
  <c r="FS108" i="4"/>
  <c r="FS101" i="4"/>
  <c r="FQ76" i="4"/>
  <c r="FQ39" i="4"/>
  <c r="FP111" i="4"/>
  <c r="FP70" i="4"/>
  <c r="FP156" i="4" s="1"/>
  <c r="GI33" i="4"/>
  <c r="GI155" i="4" s="1"/>
  <c r="CT30" i="4"/>
  <c r="CQ42" i="4"/>
  <c r="CO27" i="4"/>
  <c r="CJ43" i="4"/>
  <c r="BO27" i="4"/>
  <c r="BO96" i="4"/>
  <c r="BS97" i="4"/>
  <c r="BO97" i="4"/>
  <c r="BQ51" i="4"/>
  <c r="BO51" i="4"/>
  <c r="DT34" i="6"/>
  <c r="DT42" i="6"/>
  <c r="DT83" i="6"/>
  <c r="DT127" i="6"/>
  <c r="DT47" i="6"/>
  <c r="DT90" i="6"/>
  <c r="DT131" i="6"/>
  <c r="DT51" i="6"/>
  <c r="DT95" i="6"/>
  <c r="DT58" i="6"/>
  <c r="DT99" i="6"/>
  <c r="DT67" i="6"/>
  <c r="DT74" i="6"/>
  <c r="DT79" i="6"/>
  <c r="DT106" i="6"/>
  <c r="DT26" i="6"/>
  <c r="DT31" i="6"/>
  <c r="DT35" i="6"/>
  <c r="DT63" i="6"/>
  <c r="CL83" i="3"/>
  <c r="CI123" i="3"/>
  <c r="CI163" i="3" s="1"/>
  <c r="DT87" i="6"/>
  <c r="DT97" i="6"/>
  <c r="DT33" i="6"/>
  <c r="DT100" i="6"/>
  <c r="DT36" i="6"/>
  <c r="DT109" i="6"/>
  <c r="DT45" i="6"/>
  <c r="DT126" i="6"/>
  <c r="DT62" i="6"/>
  <c r="CX63" i="6"/>
  <c r="CX103" i="6"/>
  <c r="CX52" i="6"/>
  <c r="CX67" i="6"/>
  <c r="CX109" i="6"/>
  <c r="CX45" i="6"/>
  <c r="CX126" i="6"/>
  <c r="CX62" i="6"/>
  <c r="CX56" i="6"/>
  <c r="CX113" i="6"/>
  <c r="CX111" i="6"/>
  <c r="CX83" i="6"/>
  <c r="FN80" i="6"/>
  <c r="FN77" i="6"/>
  <c r="FN81" i="6"/>
  <c r="FN111" i="6"/>
  <c r="FN70" i="6"/>
  <c r="FN68" i="6"/>
  <c r="FN67" i="6"/>
  <c r="FN73" i="6"/>
  <c r="FN78" i="6"/>
  <c r="FN103" i="6"/>
  <c r="DT115" i="6"/>
  <c r="BQ121" i="1"/>
  <c r="BQ106" i="1"/>
  <c r="BQ98" i="1"/>
  <c r="FR155" i="4"/>
  <c r="GE84" i="4"/>
  <c r="FK59" i="4"/>
  <c r="FK37" i="4"/>
  <c r="CT35" i="4"/>
  <c r="CT23" i="4"/>
  <c r="CQ47" i="4"/>
  <c r="CN20" i="4"/>
  <c r="CJ89" i="4"/>
  <c r="CJ78" i="4"/>
  <c r="BO89" i="4"/>
  <c r="CF41" i="4"/>
  <c r="BO66" i="4"/>
  <c r="BO62" i="4"/>
  <c r="BO45" i="4"/>
  <c r="BZ45" i="4"/>
  <c r="BV71" i="4"/>
  <c r="BV60" i="4"/>
  <c r="BO60" i="4"/>
  <c r="BV32" i="4"/>
  <c r="BO32" i="4"/>
  <c r="BS50" i="4"/>
  <c r="BO50" i="4"/>
  <c r="BO29" i="4"/>
  <c r="CO109" i="4"/>
  <c r="BO109" i="4"/>
  <c r="CD81" i="4"/>
  <c r="BO81" i="4"/>
  <c r="BU106" i="4"/>
  <c r="CX35" i="6"/>
  <c r="CX49" i="6"/>
  <c r="CX99" i="6"/>
  <c r="CX57" i="6"/>
  <c r="CX107" i="6"/>
  <c r="CX68" i="6"/>
  <c r="CX121" i="6"/>
  <c r="CX71" i="6"/>
  <c r="CX122" i="6"/>
  <c r="CX82" i="6"/>
  <c r="CX95" i="6"/>
  <c r="CX97" i="6"/>
  <c r="CX124" i="6"/>
  <c r="CX132" i="6"/>
  <c r="BY130" i="3"/>
  <c r="DT27" i="6"/>
  <c r="DT103" i="6"/>
  <c r="DT89" i="6"/>
  <c r="DT92" i="6"/>
  <c r="DT28" i="6"/>
  <c r="DT101" i="6"/>
  <c r="DT37" i="6"/>
  <c r="DT118" i="6"/>
  <c r="DT54" i="6"/>
  <c r="DT50" i="6"/>
  <c r="DT32" i="6"/>
  <c r="CX50" i="6"/>
  <c r="CX90" i="6"/>
  <c r="CX41" i="6"/>
  <c r="CX55" i="6"/>
  <c r="CX101" i="6"/>
  <c r="CX37" i="6"/>
  <c r="CX118" i="6"/>
  <c r="CX54" i="6"/>
  <c r="CX112" i="6"/>
  <c r="CX48" i="6"/>
  <c r="CX108" i="6"/>
  <c r="BO42" i="4"/>
  <c r="DT111" i="6"/>
  <c r="CX74" i="6"/>
  <c r="FL44" i="6"/>
  <c r="FL77" i="6"/>
  <c r="FL79" i="6"/>
  <c r="FL105" i="6"/>
  <c r="GC35" i="6"/>
  <c r="GC78" i="6"/>
  <c r="GC82" i="6"/>
  <c r="GC42" i="6"/>
  <c r="GC90" i="6"/>
  <c r="GC43" i="6"/>
  <c r="GC99" i="6"/>
  <c r="GC59" i="6"/>
  <c r="GC62" i="6"/>
  <c r="GC66" i="6"/>
  <c r="GC106" i="6"/>
  <c r="GC107" i="6"/>
  <c r="GC109" i="6"/>
  <c r="AB169" i="1"/>
  <c r="AA169" i="1"/>
  <c r="Z169" i="1"/>
  <c r="BQ83" i="1"/>
  <c r="BQ113" i="1"/>
  <c r="GK31" i="4"/>
  <c r="GJ39" i="4"/>
  <c r="GJ155" i="4" s="1"/>
  <c r="FS96" i="4"/>
  <c r="FO98" i="4"/>
  <c r="FL23" i="4"/>
  <c r="FL154" i="4" s="1"/>
  <c r="FK87" i="4"/>
  <c r="FK80" i="4"/>
  <c r="FK58" i="4"/>
  <c r="FJ57" i="4"/>
  <c r="GO57" i="4" s="1"/>
  <c r="FJ34" i="4"/>
  <c r="GN34" i="4" s="1"/>
  <c r="FJ26" i="4"/>
  <c r="CK69" i="4"/>
  <c r="BO69" i="4"/>
  <c r="CK64" i="4"/>
  <c r="CJ93" i="4"/>
  <c r="BP106" i="6"/>
  <c r="BV55" i="4"/>
  <c r="CB90" i="3"/>
  <c r="DT43" i="6"/>
  <c r="DT119" i="6"/>
  <c r="DT81" i="6"/>
  <c r="DT84" i="6"/>
  <c r="DT93" i="6"/>
  <c r="DT29" i="6"/>
  <c r="DT110" i="6"/>
  <c r="DT46" i="6"/>
  <c r="DT66" i="6"/>
  <c r="DT48" i="6"/>
  <c r="CX36" i="6"/>
  <c r="CX76" i="6"/>
  <c r="CX130" i="6"/>
  <c r="CX27" i="6"/>
  <c r="CX42" i="6"/>
  <c r="CX93" i="6"/>
  <c r="CX29" i="6"/>
  <c r="CX110" i="6"/>
  <c r="CX46" i="6"/>
  <c r="CX104" i="6"/>
  <c r="CX40" i="6"/>
  <c r="BO78" i="4"/>
  <c r="CX44" i="6"/>
  <c r="AE169" i="1"/>
  <c r="AD169" i="1"/>
  <c r="T169" i="1"/>
  <c r="S169" i="1"/>
  <c r="BQ90" i="1"/>
  <c r="BQ82" i="1"/>
  <c r="BQ42" i="1"/>
  <c r="BQ34" i="1"/>
  <c r="R169" i="1"/>
  <c r="BQ26" i="1"/>
  <c r="BQ102" i="1"/>
  <c r="BQ94" i="1"/>
  <c r="BQ86" i="1"/>
  <c r="BQ78" i="1"/>
  <c r="BQ38" i="1"/>
  <c r="BQ30" i="1"/>
  <c r="Q169" i="1"/>
  <c r="GK38" i="4"/>
  <c r="FX105" i="4"/>
  <c r="FX43" i="4"/>
  <c r="FX37" i="4"/>
  <c r="FX157" i="4" s="1"/>
  <c r="FS95" i="4"/>
  <c r="FL114" i="4"/>
  <c r="FJ72" i="4"/>
  <c r="FJ64" i="4"/>
  <c r="FJ56" i="4"/>
  <c r="FJ48" i="4"/>
  <c r="GN48" i="4" s="1"/>
  <c r="CR94" i="4"/>
  <c r="CR89" i="4"/>
  <c r="CR78" i="4"/>
  <c r="CN40" i="4"/>
  <c r="CL25" i="4"/>
  <c r="CK98" i="4"/>
  <c r="CK22" i="4"/>
  <c r="E169" i="1"/>
  <c r="CJ73" i="4"/>
  <c r="BO73" i="4"/>
  <c r="CJ37" i="4"/>
  <c r="CH105" i="4"/>
  <c r="BO105" i="4"/>
  <c r="CE71" i="4"/>
  <c r="CB58" i="4"/>
  <c r="BV44" i="4"/>
  <c r="BO44" i="4"/>
  <c r="Z170" i="6"/>
  <c r="DT59" i="6"/>
  <c r="DT40" i="6"/>
  <c r="DT73" i="6"/>
  <c r="DT76" i="6"/>
  <c r="DT85" i="6"/>
  <c r="DT102" i="6"/>
  <c r="DT38" i="6"/>
  <c r="DT82" i="6"/>
  <c r="DT64" i="6"/>
  <c r="CX127" i="6"/>
  <c r="CX65" i="6"/>
  <c r="CX116" i="6"/>
  <c r="CX131" i="6"/>
  <c r="CX28" i="6"/>
  <c r="CX85" i="6"/>
  <c r="CX102" i="6"/>
  <c r="CX38" i="6"/>
  <c r="CX96" i="6"/>
  <c r="CX32" i="6"/>
  <c r="BO37" i="4"/>
  <c r="CX43" i="6"/>
  <c r="GA45" i="4"/>
  <c r="FU42" i="4"/>
  <c r="FS102" i="4"/>
  <c r="FM106" i="4"/>
  <c r="FM99" i="4"/>
  <c r="FM61" i="4"/>
  <c r="FM54" i="4"/>
  <c r="CS96" i="4"/>
  <c r="CS30" i="4"/>
  <c r="CR103" i="4"/>
  <c r="CK102" i="4"/>
  <c r="BO102" i="4"/>
  <c r="CA25" i="4"/>
  <c r="BO25" i="4"/>
  <c r="AH138" i="5"/>
  <c r="FP48" i="6"/>
  <c r="FP37" i="6"/>
  <c r="FP83" i="6"/>
  <c r="FP91" i="6"/>
  <c r="FP99" i="6"/>
  <c r="FP75" i="6"/>
  <c r="V169" i="1"/>
  <c r="FQ24" i="4"/>
  <c r="FQ156" i="4" s="1"/>
  <c r="FN41" i="4"/>
  <c r="CS76" i="4"/>
  <c r="CQ55" i="4"/>
  <c r="CP30" i="4"/>
  <c r="BO30" i="4"/>
  <c r="CM87" i="4"/>
  <c r="CL79" i="4"/>
  <c r="CL55" i="4"/>
  <c r="CK28" i="4"/>
  <c r="CK21" i="4"/>
  <c r="CF65" i="4"/>
  <c r="CF50" i="4"/>
  <c r="BX65" i="4"/>
  <c r="BV87" i="4"/>
  <c r="BV48" i="4"/>
  <c r="BO43" i="4"/>
  <c r="BO26" i="4"/>
  <c r="BO110" i="4"/>
  <c r="BS34" i="4"/>
  <c r="BO34" i="4"/>
  <c r="BQ80" i="4"/>
  <c r="BO55" i="4"/>
  <c r="BP109" i="6"/>
  <c r="B169" i="1"/>
  <c r="FS59" i="4"/>
  <c r="FN40" i="4"/>
  <c r="FN157" i="4" s="1"/>
  <c r="FM81" i="4"/>
  <c r="CT56" i="4"/>
  <c r="CT39" i="4"/>
  <c r="CS43" i="4"/>
  <c r="CQ84" i="4"/>
  <c r="CP49" i="4"/>
  <c r="BO72" i="4"/>
  <c r="CN57" i="4"/>
  <c r="CK60" i="4"/>
  <c r="CK37" i="4"/>
  <c r="CK27" i="4"/>
  <c r="CG57" i="4"/>
  <c r="CF69" i="4"/>
  <c r="CB53" i="4"/>
  <c r="BZ40" i="4"/>
  <c r="BY55" i="4"/>
  <c r="BX82" i="4"/>
  <c r="BO82" i="4"/>
  <c r="BW32" i="4"/>
  <c r="BW20" i="4"/>
  <c r="BO59" i="4"/>
  <c r="BU22" i="4"/>
  <c r="BO22" i="4"/>
  <c r="BT64" i="4"/>
  <c r="BP98" i="6"/>
  <c r="BP108" i="6"/>
  <c r="BQ53" i="1"/>
  <c r="BQ29" i="1"/>
  <c r="BQ105" i="1"/>
  <c r="FS91" i="4"/>
  <c r="FO67" i="4"/>
  <c r="CR74" i="4"/>
  <c r="CN77" i="4"/>
  <c r="CK70" i="4"/>
  <c r="CI23" i="4"/>
  <c r="CG43" i="4"/>
  <c r="CF78" i="4"/>
  <c r="CB79" i="4"/>
  <c r="BY59" i="4"/>
  <c r="BX75" i="4"/>
  <c r="BQ100" i="1"/>
  <c r="BQ92" i="1"/>
  <c r="BQ76" i="1"/>
  <c r="BQ68" i="1"/>
  <c r="FO86" i="4"/>
  <c r="FK45" i="4"/>
  <c r="FK30" i="4"/>
  <c r="CR90" i="4"/>
  <c r="BO90" i="4"/>
  <c r="CM42" i="4"/>
  <c r="CL107" i="4"/>
  <c r="BO107" i="4"/>
  <c r="CK89" i="4"/>
  <c r="CG85" i="4"/>
  <c r="BO61" i="4"/>
  <c r="CD39" i="4"/>
  <c r="BO91" i="4"/>
  <c r="BO83" i="4"/>
  <c r="BY63" i="4"/>
  <c r="BO63" i="4"/>
  <c r="BX87" i="4"/>
  <c r="I169" i="1"/>
  <c r="FN53" i="4"/>
  <c r="FJ110" i="4"/>
  <c r="GK20" i="4"/>
  <c r="FJ109" i="4"/>
  <c r="FJ78" i="4"/>
  <c r="BQ84" i="1"/>
  <c r="BQ52" i="1"/>
  <c r="BO85" i="4"/>
  <c r="BU85" i="4"/>
  <c r="FJ108" i="6"/>
  <c r="BQ127" i="1"/>
  <c r="BQ119" i="1"/>
  <c r="BQ111" i="1"/>
  <c r="BQ103" i="1"/>
  <c r="BQ95" i="1"/>
  <c r="BQ87" i="1"/>
  <c r="BQ79" i="1"/>
  <c r="BQ71" i="1"/>
  <c r="BQ63" i="1"/>
  <c r="BQ39" i="1"/>
  <c r="GF45" i="6"/>
  <c r="GF68" i="6"/>
  <c r="GF69" i="6"/>
  <c r="GF91" i="6"/>
  <c r="BU58" i="4"/>
  <c r="BO58" i="4"/>
  <c r="FS73" i="6"/>
  <c r="FS94" i="6"/>
  <c r="GG114" i="6"/>
  <c r="GG43" i="6"/>
  <c r="GG66" i="6"/>
  <c r="BQ116" i="1"/>
  <c r="BR93" i="4"/>
  <c r="BO93" i="4"/>
  <c r="FO62" i="6"/>
  <c r="BO40" i="4"/>
  <c r="FO107" i="6"/>
  <c r="BO74" i="4"/>
  <c r="AI96" i="3"/>
  <c r="AI133" i="3"/>
  <c r="AJ133" i="10"/>
  <c r="AI94" i="3"/>
  <c r="AI85" i="3"/>
  <c r="AI86" i="3"/>
  <c r="AI141" i="3"/>
  <c r="AI134" i="3"/>
  <c r="AI125" i="3"/>
  <c r="AI28" i="3"/>
  <c r="AJ125" i="10"/>
  <c r="GL101" i="3"/>
  <c r="AI22" i="3"/>
  <c r="GL39" i="3"/>
  <c r="BQ122" i="3"/>
  <c r="AI126" i="3"/>
  <c r="AI101" i="3"/>
  <c r="GL71" i="3"/>
  <c r="GL55" i="3"/>
  <c r="GL44" i="3"/>
  <c r="AI117" i="3"/>
  <c r="AI113" i="3"/>
  <c r="AI109" i="3"/>
  <c r="GL112" i="3"/>
  <c r="GL109" i="3"/>
  <c r="AI118" i="3"/>
  <c r="GL76" i="3"/>
  <c r="CB86" i="3"/>
  <c r="CB163" i="3" s="1"/>
  <c r="BX110" i="3"/>
  <c r="BX163" i="3" s="1"/>
  <c r="GL133" i="3"/>
  <c r="GL139" i="3"/>
  <c r="AI102" i="3"/>
  <c r="AI97" i="3"/>
  <c r="AI93" i="3"/>
  <c r="GL77" i="3"/>
  <c r="BQ138" i="3"/>
  <c r="AI112" i="3"/>
  <c r="GL136" i="3"/>
  <c r="GL124" i="3"/>
  <c r="AL178" i="3"/>
  <c r="DW133" i="3"/>
  <c r="DW95" i="3"/>
  <c r="DG99" i="3"/>
  <c r="DW41" i="3"/>
  <c r="DW49" i="3"/>
  <c r="DW43" i="3"/>
  <c r="DW51" i="3"/>
  <c r="DW59" i="3"/>
  <c r="DW67" i="3"/>
  <c r="DW75" i="3"/>
  <c r="DW83" i="3"/>
  <c r="DW91" i="3"/>
  <c r="DW99" i="3"/>
  <c r="DW107" i="3"/>
  <c r="DW115" i="3"/>
  <c r="DW123" i="3"/>
  <c r="DW131" i="3"/>
  <c r="DW139" i="3"/>
  <c r="DW40" i="3"/>
  <c r="DW52" i="3"/>
  <c r="DW61" i="3"/>
  <c r="DW70" i="3"/>
  <c r="DW79" i="3"/>
  <c r="DW88" i="3"/>
  <c r="DW97" i="3"/>
  <c r="DW106" i="3"/>
  <c r="DW116" i="3"/>
  <c r="DW125" i="3"/>
  <c r="DW134" i="3"/>
  <c r="DW42" i="3"/>
  <c r="DW53" i="3"/>
  <c r="DW62" i="3"/>
  <c r="DW71" i="3"/>
  <c r="DW80" i="3"/>
  <c r="DW89" i="3"/>
  <c r="DW98" i="3"/>
  <c r="DW108" i="3"/>
  <c r="DW117" i="3"/>
  <c r="DW126" i="3"/>
  <c r="DW135" i="3"/>
  <c r="DW44" i="3"/>
  <c r="DW54" i="3"/>
  <c r="DW63" i="3"/>
  <c r="DW72" i="3"/>
  <c r="DW81" i="3"/>
  <c r="DW90" i="3"/>
  <c r="DW100" i="3"/>
  <c r="DW109" i="3"/>
  <c r="DW118" i="3"/>
  <c r="DW127" i="3"/>
  <c r="DW136" i="3"/>
  <c r="DW45" i="3"/>
  <c r="DW55" i="3"/>
  <c r="DW64" i="3"/>
  <c r="DW73" i="3"/>
  <c r="DW82" i="3"/>
  <c r="DW92" i="3"/>
  <c r="DW101" i="3"/>
  <c r="DW110" i="3"/>
  <c r="DW119" i="3"/>
  <c r="DW128" i="3"/>
  <c r="DW137" i="3"/>
  <c r="DW47" i="3"/>
  <c r="DW66" i="3"/>
  <c r="DW85" i="3"/>
  <c r="DW103" i="3"/>
  <c r="DW121" i="3"/>
  <c r="DW140" i="3"/>
  <c r="DW48" i="3"/>
  <c r="DW68" i="3"/>
  <c r="DW86" i="3"/>
  <c r="DW104" i="3"/>
  <c r="DW122" i="3"/>
  <c r="DW50" i="3"/>
  <c r="DW69" i="3"/>
  <c r="DW87" i="3"/>
  <c r="DW105" i="3"/>
  <c r="DW124" i="3"/>
  <c r="DW56" i="3"/>
  <c r="DW78" i="3"/>
  <c r="DW112" i="3"/>
  <c r="DW138" i="3"/>
  <c r="DW57" i="3"/>
  <c r="DW84" i="3"/>
  <c r="DW113" i="3"/>
  <c r="DW36" i="3"/>
  <c r="DW60" i="3"/>
  <c r="DW94" i="3"/>
  <c r="DW120" i="3"/>
  <c r="DO43" i="3"/>
  <c r="DO51" i="3"/>
  <c r="DO59" i="3"/>
  <c r="DO67" i="3"/>
  <c r="DO75" i="3"/>
  <c r="DO83" i="3"/>
  <c r="DO91" i="3"/>
  <c r="DO99" i="3"/>
  <c r="DO107" i="3"/>
  <c r="DO115" i="3"/>
  <c r="DO123" i="3"/>
  <c r="DO131" i="3"/>
  <c r="DO139" i="3"/>
  <c r="DO36" i="3"/>
  <c r="DO44" i="3"/>
  <c r="DO52" i="3"/>
  <c r="DO60" i="3"/>
  <c r="DO68" i="3"/>
  <c r="DO76" i="3"/>
  <c r="DO84" i="3"/>
  <c r="DO92" i="3"/>
  <c r="DO100" i="3"/>
  <c r="DO108" i="3"/>
  <c r="DO116" i="3"/>
  <c r="DO124" i="3"/>
  <c r="DO132" i="3"/>
  <c r="DO140" i="3"/>
  <c r="DO37" i="3"/>
  <c r="DO45" i="3"/>
  <c r="DO53" i="3"/>
  <c r="DO61" i="3"/>
  <c r="DO69" i="3"/>
  <c r="DO77" i="3"/>
  <c r="DO85" i="3"/>
  <c r="DO93" i="3"/>
  <c r="DO101" i="3"/>
  <c r="DO109" i="3"/>
  <c r="DO117" i="3"/>
  <c r="DO125" i="3"/>
  <c r="DO133" i="3"/>
  <c r="DO38" i="3"/>
  <c r="DO46" i="3"/>
  <c r="DO54" i="3"/>
  <c r="DO62" i="3"/>
  <c r="DO70" i="3"/>
  <c r="DO78" i="3"/>
  <c r="DO86" i="3"/>
  <c r="DO94" i="3"/>
  <c r="DO102" i="3"/>
  <c r="DO110" i="3"/>
  <c r="DO118" i="3"/>
  <c r="DO126" i="3"/>
  <c r="DO134" i="3"/>
  <c r="DO40" i="3"/>
  <c r="DO56" i="3"/>
  <c r="DO72" i="3"/>
  <c r="DO88" i="3"/>
  <c r="DO104" i="3"/>
  <c r="DO120" i="3"/>
  <c r="DO136" i="3"/>
  <c r="DO41" i="3"/>
  <c r="DO57" i="3"/>
  <c r="DO73" i="3"/>
  <c r="DO89" i="3"/>
  <c r="DO105" i="3"/>
  <c r="DO121" i="3"/>
  <c r="DO137" i="3"/>
  <c r="DO42" i="3"/>
  <c r="DO58" i="3"/>
  <c r="DO74" i="3"/>
  <c r="DO90" i="3"/>
  <c r="DO106" i="3"/>
  <c r="DO122" i="3"/>
  <c r="DO138" i="3"/>
  <c r="DO47" i="3"/>
  <c r="DO63" i="3"/>
  <c r="DO79" i="3"/>
  <c r="DO95" i="3"/>
  <c r="DO111" i="3"/>
  <c r="DO127" i="3"/>
  <c r="DO64" i="3"/>
  <c r="DO96" i="3"/>
  <c r="DO128" i="3"/>
  <c r="DO65" i="3"/>
  <c r="DO97" i="3"/>
  <c r="DO129" i="3"/>
  <c r="DO66" i="3"/>
  <c r="DO98" i="3"/>
  <c r="DO130" i="3"/>
  <c r="DO39" i="3"/>
  <c r="DO82" i="3"/>
  <c r="DO48" i="3"/>
  <c r="DO87" i="3"/>
  <c r="DO50" i="3"/>
  <c r="DO112" i="3"/>
  <c r="DG37" i="3"/>
  <c r="DG45" i="3"/>
  <c r="DG53" i="3"/>
  <c r="DG61" i="3"/>
  <c r="DG69" i="3"/>
  <c r="DG77" i="3"/>
  <c r="DG85" i="3"/>
  <c r="DG93" i="3"/>
  <c r="DG101" i="3"/>
  <c r="DG109" i="3"/>
  <c r="DG117" i="3"/>
  <c r="DG125" i="3"/>
  <c r="DG133" i="3"/>
  <c r="DG38" i="3"/>
  <c r="DG46" i="3"/>
  <c r="DG54" i="3"/>
  <c r="DG62" i="3"/>
  <c r="DG70" i="3"/>
  <c r="DG78" i="3"/>
  <c r="DG86" i="3"/>
  <c r="DG94" i="3"/>
  <c r="DG102" i="3"/>
  <c r="DG110" i="3"/>
  <c r="DG118" i="3"/>
  <c r="DG126" i="3"/>
  <c r="DG134" i="3"/>
  <c r="DG39" i="3"/>
  <c r="DG47" i="3"/>
  <c r="DG55" i="3"/>
  <c r="DG63" i="3"/>
  <c r="DG71" i="3"/>
  <c r="DG79" i="3"/>
  <c r="DG87" i="3"/>
  <c r="DG95" i="3"/>
  <c r="DG103" i="3"/>
  <c r="DG111" i="3"/>
  <c r="DG119" i="3"/>
  <c r="DG127" i="3"/>
  <c r="DG135" i="3"/>
  <c r="DG40" i="3"/>
  <c r="DG48" i="3"/>
  <c r="DG56" i="3"/>
  <c r="DG64" i="3"/>
  <c r="DG72" i="3"/>
  <c r="DG80" i="3"/>
  <c r="DG88" i="3"/>
  <c r="DG96" i="3"/>
  <c r="DG104" i="3"/>
  <c r="DG112" i="3"/>
  <c r="DG120" i="3"/>
  <c r="DG128" i="3"/>
  <c r="DG136" i="3"/>
  <c r="DG36" i="3"/>
  <c r="DG52" i="3"/>
  <c r="DG68" i="3"/>
  <c r="DG84" i="3"/>
  <c r="DG100" i="3"/>
  <c r="DG116" i="3"/>
  <c r="DG132" i="3"/>
  <c r="DG41" i="3"/>
  <c r="DG57" i="3"/>
  <c r="DG73" i="3"/>
  <c r="DG89" i="3"/>
  <c r="DG105" i="3"/>
  <c r="DG121" i="3"/>
  <c r="DG137" i="3"/>
  <c r="DG42" i="3"/>
  <c r="DG58" i="3"/>
  <c r="DG74" i="3"/>
  <c r="DG90" i="3"/>
  <c r="DG106" i="3"/>
  <c r="DG122" i="3"/>
  <c r="DG138" i="3"/>
  <c r="DG43" i="3"/>
  <c r="DG59" i="3"/>
  <c r="DG75" i="3"/>
  <c r="DG91" i="3"/>
  <c r="DG107" i="3"/>
  <c r="DG123" i="3"/>
  <c r="DG139" i="3"/>
  <c r="DG51" i="3"/>
  <c r="DG83" i="3"/>
  <c r="DG115" i="3"/>
  <c r="DG60" i="3"/>
  <c r="DG92" i="3"/>
  <c r="DG124" i="3"/>
  <c r="DG65" i="3"/>
  <c r="DG97" i="3"/>
  <c r="DG129" i="3"/>
  <c r="DG66" i="3"/>
  <c r="DG113" i="3"/>
  <c r="DG67" i="3"/>
  <c r="DG114" i="3"/>
  <c r="DG81" i="3"/>
  <c r="DG131" i="3"/>
  <c r="CY37" i="3"/>
  <c r="CY45" i="3"/>
  <c r="CY53" i="3"/>
  <c r="CY61" i="3"/>
  <c r="CY69" i="3"/>
  <c r="CY77" i="3"/>
  <c r="CY85" i="3"/>
  <c r="CY93" i="3"/>
  <c r="CY101" i="3"/>
  <c r="CY109" i="3"/>
  <c r="CY117" i="3"/>
  <c r="CY125" i="3"/>
  <c r="CY133" i="3"/>
  <c r="CY38" i="3"/>
  <c r="CY46" i="3"/>
  <c r="CY54" i="3"/>
  <c r="CY62" i="3"/>
  <c r="CY70" i="3"/>
  <c r="CY78" i="3"/>
  <c r="CY86" i="3"/>
  <c r="CY94" i="3"/>
  <c r="CY102" i="3"/>
  <c r="CY110" i="3"/>
  <c r="CY118" i="3"/>
  <c r="CY126" i="3"/>
  <c r="CY134" i="3"/>
  <c r="CY44" i="3"/>
  <c r="CY56" i="3"/>
  <c r="CY66" i="3"/>
  <c r="CY76" i="3"/>
  <c r="CY88" i="3"/>
  <c r="CY98" i="3"/>
  <c r="CY108" i="3"/>
  <c r="CY120" i="3"/>
  <c r="CY130" i="3"/>
  <c r="CY140" i="3"/>
  <c r="CY47" i="3"/>
  <c r="CY57" i="3"/>
  <c r="CY67" i="3"/>
  <c r="CY79" i="3"/>
  <c r="CY89" i="3"/>
  <c r="CY99" i="3"/>
  <c r="CY111" i="3"/>
  <c r="CY121" i="3"/>
  <c r="CY131" i="3"/>
  <c r="CY36" i="3"/>
  <c r="CY48" i="3"/>
  <c r="CY58" i="3"/>
  <c r="CY68" i="3"/>
  <c r="CY80" i="3"/>
  <c r="CY90" i="3"/>
  <c r="CY100" i="3"/>
  <c r="CY112" i="3"/>
  <c r="CY122" i="3"/>
  <c r="CY132" i="3"/>
  <c r="CY39" i="3"/>
  <c r="CY49" i="3"/>
  <c r="CY59" i="3"/>
  <c r="CY71" i="3"/>
  <c r="CY81" i="3"/>
  <c r="CY91" i="3"/>
  <c r="CY103" i="3"/>
  <c r="CY113" i="3"/>
  <c r="CY123" i="3"/>
  <c r="CY135" i="3"/>
  <c r="CY51" i="3"/>
  <c r="CY73" i="3"/>
  <c r="CY95" i="3"/>
  <c r="CY115" i="3"/>
  <c r="CY137" i="3"/>
  <c r="CY52" i="3"/>
  <c r="CY74" i="3"/>
  <c r="CY96" i="3"/>
  <c r="CY116" i="3"/>
  <c r="CY138" i="3"/>
  <c r="CY55" i="3"/>
  <c r="CY75" i="3"/>
  <c r="CY97" i="3"/>
  <c r="CY119" i="3"/>
  <c r="CY139" i="3"/>
  <c r="CY40" i="3"/>
  <c r="CY60" i="3"/>
  <c r="CY82" i="3"/>
  <c r="CY104" i="3"/>
  <c r="CY124" i="3"/>
  <c r="CY41" i="3"/>
  <c r="CY83" i="3"/>
  <c r="CY127" i="3"/>
  <c r="CY42" i="3"/>
  <c r="CY84" i="3"/>
  <c r="CY128" i="3"/>
  <c r="CY43" i="3"/>
  <c r="CY87" i="3"/>
  <c r="CY129" i="3"/>
  <c r="CY105" i="3"/>
  <c r="CY106" i="3"/>
  <c r="CY63" i="3"/>
  <c r="CY114" i="3"/>
  <c r="DU50" i="3"/>
  <c r="DU66" i="3"/>
  <c r="DU82" i="3"/>
  <c r="DU98" i="3"/>
  <c r="DU114" i="3"/>
  <c r="DU130" i="3"/>
  <c r="DU38" i="3"/>
  <c r="DU54" i="3"/>
  <c r="DU70" i="3"/>
  <c r="DU86" i="3"/>
  <c r="DU102" i="3"/>
  <c r="DU118" i="3"/>
  <c r="DU134" i="3"/>
  <c r="DU42" i="3"/>
  <c r="DU62" i="3"/>
  <c r="DU83" i="3"/>
  <c r="DU106" i="3"/>
  <c r="DU126" i="3"/>
  <c r="DU43" i="3"/>
  <c r="DU64" i="3"/>
  <c r="DU88" i="3"/>
  <c r="DU107" i="3"/>
  <c r="DU128" i="3"/>
  <c r="DU46" i="3"/>
  <c r="DU67" i="3"/>
  <c r="DU90" i="3"/>
  <c r="DU110" i="3"/>
  <c r="DU131" i="3"/>
  <c r="DU48" i="3"/>
  <c r="DU72" i="3"/>
  <c r="DU91" i="3"/>
  <c r="DU112" i="3"/>
  <c r="DU136" i="3"/>
  <c r="DU74" i="3"/>
  <c r="DU115" i="3"/>
  <c r="DU75" i="3"/>
  <c r="DU120" i="3"/>
  <c r="DU78" i="3"/>
  <c r="DU122" i="3"/>
  <c r="DU59" i="3"/>
  <c r="DU139" i="3"/>
  <c r="DU80" i="3"/>
  <c r="DU96" i="3"/>
  <c r="DM38" i="3"/>
  <c r="DM54" i="3"/>
  <c r="DM70" i="3"/>
  <c r="DM86" i="3"/>
  <c r="DM102" i="3"/>
  <c r="DM118" i="3"/>
  <c r="DM134" i="3"/>
  <c r="DM40" i="3"/>
  <c r="DM56" i="3"/>
  <c r="DM72" i="3"/>
  <c r="DM88" i="3"/>
  <c r="DM104" i="3"/>
  <c r="DM120" i="3"/>
  <c r="DM136" i="3"/>
  <c r="DM42" i="3"/>
  <c r="DM58" i="3"/>
  <c r="DM74" i="3"/>
  <c r="DM90" i="3"/>
  <c r="DM106" i="3"/>
  <c r="DM122" i="3"/>
  <c r="DM138" i="3"/>
  <c r="DM43" i="3"/>
  <c r="DM59" i="3"/>
  <c r="DM75" i="3"/>
  <c r="DM91" i="3"/>
  <c r="DM107" i="3"/>
  <c r="DM123" i="3"/>
  <c r="DM139" i="3"/>
  <c r="DM62" i="3"/>
  <c r="DM94" i="3"/>
  <c r="DM126" i="3"/>
  <c r="DM64" i="3"/>
  <c r="DM96" i="3"/>
  <c r="DM128" i="3"/>
  <c r="DM66" i="3"/>
  <c r="DM98" i="3"/>
  <c r="DM130" i="3"/>
  <c r="DM67" i="3"/>
  <c r="DM99" i="3"/>
  <c r="DM131" i="3"/>
  <c r="DM46" i="3"/>
  <c r="DM110" i="3"/>
  <c r="DM48" i="3"/>
  <c r="DM112" i="3"/>
  <c r="DM50" i="3"/>
  <c r="DM114" i="3"/>
  <c r="DM80" i="3"/>
  <c r="DM82" i="3"/>
  <c r="DM115" i="3"/>
  <c r="DE51" i="3"/>
  <c r="DE38" i="3"/>
  <c r="DE54" i="3"/>
  <c r="DE58" i="3"/>
  <c r="DE74" i="3"/>
  <c r="DE90" i="3"/>
  <c r="DE106" i="3"/>
  <c r="DE122" i="3"/>
  <c r="DE138" i="3"/>
  <c r="DE40" i="3"/>
  <c r="DE59" i="3"/>
  <c r="DE75" i="3"/>
  <c r="DE91" i="3"/>
  <c r="DE107" i="3"/>
  <c r="DE123" i="3"/>
  <c r="DE139" i="3"/>
  <c r="DE42" i="3"/>
  <c r="DE62" i="3"/>
  <c r="DE78" i="3"/>
  <c r="DE94" i="3"/>
  <c r="DE110" i="3"/>
  <c r="DE126" i="3"/>
  <c r="DE43" i="3"/>
  <c r="DE64" i="3"/>
  <c r="DE80" i="3"/>
  <c r="DE96" i="3"/>
  <c r="DE112" i="3"/>
  <c r="DE128" i="3"/>
  <c r="DE56" i="3"/>
  <c r="DE88" i="3"/>
  <c r="DE120" i="3"/>
  <c r="DE66" i="3"/>
  <c r="DE98" i="3"/>
  <c r="DE130" i="3"/>
  <c r="DE67" i="3"/>
  <c r="DE99" i="3"/>
  <c r="DE131" i="3"/>
  <c r="DE70" i="3"/>
  <c r="DE102" i="3"/>
  <c r="DE134" i="3"/>
  <c r="DE86" i="3"/>
  <c r="DE104" i="3"/>
  <c r="DE46" i="3"/>
  <c r="DE114" i="3"/>
  <c r="DE118" i="3"/>
  <c r="DE136" i="3"/>
  <c r="DE50" i="3"/>
  <c r="CW42" i="3"/>
  <c r="CW58" i="3"/>
  <c r="CW74" i="3"/>
  <c r="CW90" i="3"/>
  <c r="CW106" i="3"/>
  <c r="CW122" i="3"/>
  <c r="CW138" i="3"/>
  <c r="CW43" i="3"/>
  <c r="CW59" i="3"/>
  <c r="CW75" i="3"/>
  <c r="CW91" i="3"/>
  <c r="CW107" i="3"/>
  <c r="CW123" i="3"/>
  <c r="CW139" i="3"/>
  <c r="CW46" i="3"/>
  <c r="CW62" i="3"/>
  <c r="CW78" i="3"/>
  <c r="CW94" i="3"/>
  <c r="CW110" i="3"/>
  <c r="CW126" i="3"/>
  <c r="CW50" i="3"/>
  <c r="CW66" i="3"/>
  <c r="CW82" i="3"/>
  <c r="CW98" i="3"/>
  <c r="CW114" i="3"/>
  <c r="CW130" i="3"/>
  <c r="CW56" i="3"/>
  <c r="CW88" i="3"/>
  <c r="CW120" i="3"/>
  <c r="CW64" i="3"/>
  <c r="CW96" i="3"/>
  <c r="CW128" i="3"/>
  <c r="CW67" i="3"/>
  <c r="CW99" i="3"/>
  <c r="CW131" i="3"/>
  <c r="CW38" i="3"/>
  <c r="CW70" i="3"/>
  <c r="CW102" i="3"/>
  <c r="CW134" i="3"/>
  <c r="CW48" i="3"/>
  <c r="CW112" i="3"/>
  <c r="CW51" i="3"/>
  <c r="CW115" i="3"/>
  <c r="CW54" i="3"/>
  <c r="CW118" i="3"/>
  <c r="CW72" i="3"/>
  <c r="CW136" i="3"/>
  <c r="CW40" i="3"/>
  <c r="CW80" i="3"/>
  <c r="CW83" i="3"/>
  <c r="DP109" i="3"/>
  <c r="DP77" i="3"/>
  <c r="DI137" i="3"/>
  <c r="DI129" i="3"/>
  <c r="DI121" i="3"/>
  <c r="DI113" i="3"/>
  <c r="DI105" i="3"/>
  <c r="DI97" i="3"/>
  <c r="DI89" i="3"/>
  <c r="DI81" i="3"/>
  <c r="DI73" i="3"/>
  <c r="DI65" i="3"/>
  <c r="DI57" i="3"/>
  <c r="DI49" i="3"/>
  <c r="DI41" i="3"/>
  <c r="DH118" i="3"/>
  <c r="DH86" i="3"/>
  <c r="DH54" i="3"/>
  <c r="DA138" i="3"/>
  <c r="DA128" i="3"/>
  <c r="DA116" i="3"/>
  <c r="DA106" i="3"/>
  <c r="DA96" i="3"/>
  <c r="DA84" i="3"/>
  <c r="DA74" i="3"/>
  <c r="DA64" i="3"/>
  <c r="DA52" i="3"/>
  <c r="DA42" i="3"/>
  <c r="CZ121" i="3"/>
  <c r="CZ78" i="3"/>
  <c r="DA38" i="3"/>
  <c r="DA46" i="3"/>
  <c r="DA54" i="3"/>
  <c r="DA62" i="3"/>
  <c r="DA70" i="3"/>
  <c r="DA78" i="3"/>
  <c r="DA86" i="3"/>
  <c r="DA94" i="3"/>
  <c r="DA102" i="3"/>
  <c r="DA110" i="3"/>
  <c r="DA118" i="3"/>
  <c r="DA126" i="3"/>
  <c r="DA134" i="3"/>
  <c r="DA39" i="3"/>
  <c r="DA47" i="3"/>
  <c r="DA55" i="3"/>
  <c r="DA63" i="3"/>
  <c r="DA71" i="3"/>
  <c r="DA79" i="3"/>
  <c r="DA87" i="3"/>
  <c r="DA95" i="3"/>
  <c r="DA103" i="3"/>
  <c r="DA111" i="3"/>
  <c r="DA119" i="3"/>
  <c r="DA127" i="3"/>
  <c r="DA135" i="3"/>
  <c r="CZ41" i="3"/>
  <c r="CZ73" i="3"/>
  <c r="CZ105" i="3"/>
  <c r="CZ137" i="3"/>
  <c r="CZ45" i="3"/>
  <c r="CZ77" i="3"/>
  <c r="CZ109" i="3"/>
  <c r="CX140" i="3"/>
  <c r="CX132" i="3"/>
  <c r="CX124" i="3"/>
  <c r="CX116" i="3"/>
  <c r="CX108" i="3"/>
  <c r="CX100" i="3"/>
  <c r="CX92" i="3"/>
  <c r="CX84" i="3"/>
  <c r="CX76" i="3"/>
  <c r="CX68" i="3"/>
  <c r="CX60" i="3"/>
  <c r="CX52" i="3"/>
  <c r="CX44" i="3"/>
  <c r="CX36" i="3"/>
  <c r="CX139" i="3"/>
  <c r="CX131" i="3"/>
  <c r="CX123" i="3"/>
  <c r="CX115" i="3"/>
  <c r="CX107" i="3"/>
  <c r="CX99" i="3"/>
  <c r="CX91" i="3"/>
  <c r="CX83" i="3"/>
  <c r="CX75" i="3"/>
  <c r="CX67" i="3"/>
  <c r="CX59" i="3"/>
  <c r="CX51" i="3"/>
  <c r="CX43" i="3"/>
  <c r="FK156" i="4" l="1"/>
  <c r="FS154" i="4"/>
  <c r="DB165" i="3"/>
  <c r="DB167" i="3"/>
  <c r="DB168" i="3"/>
  <c r="DB164" i="3"/>
  <c r="DB166" i="3"/>
  <c r="DJ167" i="3"/>
  <c r="DJ174" i="3" s="1"/>
  <c r="P172" i="3" s="1"/>
  <c r="DJ168" i="3"/>
  <c r="DJ164" i="3"/>
  <c r="DJ165" i="3"/>
  <c r="DJ166" i="3"/>
  <c r="CY165" i="3"/>
  <c r="CY164" i="3"/>
  <c r="CY166" i="3"/>
  <c r="CY167" i="3"/>
  <c r="CY168" i="3"/>
  <c r="DY166" i="3"/>
  <c r="DY167" i="3"/>
  <c r="DY168" i="3"/>
  <c r="DY164" i="3"/>
  <c r="DY165" i="3"/>
  <c r="CV168" i="3"/>
  <c r="CV166" i="3"/>
  <c r="CV165" i="3"/>
  <c r="CV167" i="3"/>
  <c r="CV164" i="3"/>
  <c r="DR167" i="3"/>
  <c r="DR165" i="3"/>
  <c r="DR168" i="3"/>
  <c r="DR164" i="3"/>
  <c r="DR166" i="3"/>
  <c r="DV165" i="3"/>
  <c r="DV167" i="3"/>
  <c r="DV168" i="3"/>
  <c r="DV166" i="3"/>
  <c r="DV164" i="3"/>
  <c r="DA166" i="3"/>
  <c r="DA167" i="3"/>
  <c r="DA164" i="3"/>
  <c r="DA168" i="3"/>
  <c r="DA165" i="3"/>
  <c r="DU168" i="3"/>
  <c r="DU164" i="3"/>
  <c r="DU165" i="3"/>
  <c r="DU166" i="3"/>
  <c r="DU167" i="3"/>
  <c r="CF163" i="3"/>
  <c r="CF165" i="3" s="1"/>
  <c r="GA156" i="4"/>
  <c r="DG165" i="3"/>
  <c r="DG166" i="3"/>
  <c r="DG167" i="3"/>
  <c r="DG168" i="3"/>
  <c r="DG164" i="3"/>
  <c r="DI166" i="3"/>
  <c r="DI167" i="3"/>
  <c r="DI174" i="3" s="1"/>
  <c r="O172" i="3" s="1"/>
  <c r="DI164" i="3"/>
  <c r="DI168" i="3"/>
  <c r="DI165" i="3"/>
  <c r="DS167" i="3"/>
  <c r="DS168" i="3"/>
  <c r="DS164" i="3"/>
  <c r="DS165" i="3"/>
  <c r="DS166" i="3"/>
  <c r="DS173" i="3" s="1"/>
  <c r="Y171" i="3" s="1"/>
  <c r="CX165" i="3"/>
  <c r="CX167" i="3"/>
  <c r="CX164" i="3"/>
  <c r="CX166" i="3"/>
  <c r="CX168" i="3"/>
  <c r="DH168" i="3"/>
  <c r="DH166" i="3"/>
  <c r="DH164" i="3"/>
  <c r="DH167" i="3"/>
  <c r="DH165" i="3"/>
  <c r="DD166" i="3"/>
  <c r="DD168" i="3"/>
  <c r="DD164" i="3"/>
  <c r="DD165" i="3"/>
  <c r="DD167" i="3"/>
  <c r="GB154" i="4"/>
  <c r="GE154" i="4"/>
  <c r="DF167" i="3"/>
  <c r="DF165" i="3"/>
  <c r="DF166" i="3"/>
  <c r="DF168" i="3"/>
  <c r="DF164" i="3"/>
  <c r="DP166" i="3"/>
  <c r="DP167" i="3"/>
  <c r="DP168" i="3"/>
  <c r="DP164" i="3"/>
  <c r="DP165" i="3"/>
  <c r="CE165" i="3"/>
  <c r="GD157" i="4"/>
  <c r="CL163" i="3"/>
  <c r="FO157" i="4"/>
  <c r="DN168" i="3"/>
  <c r="DN165" i="3"/>
  <c r="DN166" i="3"/>
  <c r="DN167" i="3"/>
  <c r="DN164" i="3"/>
  <c r="DL168" i="3"/>
  <c r="DL164" i="3"/>
  <c r="DL165" i="3"/>
  <c r="DL166" i="3"/>
  <c r="DL167" i="3"/>
  <c r="CW168" i="3"/>
  <c r="CW165" i="3"/>
  <c r="CW166" i="3"/>
  <c r="CW167" i="3"/>
  <c r="CW164" i="3"/>
  <c r="DX166" i="3"/>
  <c r="DX164" i="3"/>
  <c r="DX167" i="3"/>
  <c r="DX168" i="3"/>
  <c r="DX165" i="3"/>
  <c r="FK154" i="4"/>
  <c r="FS157" i="4"/>
  <c r="DW165" i="3"/>
  <c r="DW166" i="3"/>
  <c r="DW167" i="3"/>
  <c r="DW168" i="3"/>
  <c r="DW164" i="3"/>
  <c r="DT168" i="3"/>
  <c r="DT164" i="3"/>
  <c r="DT166" i="3"/>
  <c r="DT165" i="3"/>
  <c r="DT167" i="3"/>
  <c r="DM168" i="3"/>
  <c r="DM164" i="3"/>
  <c r="DM165" i="3"/>
  <c r="DM166" i="3"/>
  <c r="DM167" i="3"/>
  <c r="FQ154" i="4"/>
  <c r="FL156" i="4"/>
  <c r="DC167" i="3"/>
  <c r="DC168" i="3"/>
  <c r="DC164" i="3"/>
  <c r="DC165" i="3"/>
  <c r="DC166" i="3"/>
  <c r="DE168" i="3"/>
  <c r="DE164" i="3"/>
  <c r="DE165" i="3"/>
  <c r="DE166" i="3"/>
  <c r="DE167" i="3"/>
  <c r="FM156" i="4"/>
  <c r="CZ164" i="3"/>
  <c r="CZ166" i="3"/>
  <c r="CZ168" i="3"/>
  <c r="CZ167" i="3"/>
  <c r="CZ165" i="3"/>
  <c r="DK167" i="3"/>
  <c r="DK168" i="3"/>
  <c r="DK164" i="3"/>
  <c r="DK165" i="3"/>
  <c r="DK166" i="3"/>
  <c r="DQ166" i="3"/>
  <c r="DQ167" i="3"/>
  <c r="DQ168" i="3"/>
  <c r="DQ164" i="3"/>
  <c r="DQ165" i="3"/>
  <c r="DQ172" i="3" s="1"/>
  <c r="W170" i="3" s="1"/>
  <c r="AP28" i="13" s="1"/>
  <c r="DO165" i="3"/>
  <c r="DO166" i="3"/>
  <c r="DO167" i="3"/>
  <c r="DO168" i="3"/>
  <c r="DO164" i="3"/>
  <c r="BV164" i="3"/>
  <c r="BV165" i="3"/>
  <c r="CL164" i="3"/>
  <c r="CL165" i="3"/>
  <c r="CS164" i="3"/>
  <c r="CS165" i="3"/>
  <c r="BZ165" i="3"/>
  <c r="BZ164" i="3"/>
  <c r="BU164" i="3"/>
  <c r="BU165" i="3"/>
  <c r="BX164" i="3"/>
  <c r="BX165" i="3"/>
  <c r="CM164" i="3"/>
  <c r="CM165" i="3"/>
  <c r="CQ164" i="3"/>
  <c r="CQ165" i="3"/>
  <c r="BY165" i="3"/>
  <c r="BY164" i="3"/>
  <c r="CB164" i="3"/>
  <c r="CB165" i="3"/>
  <c r="CG165" i="3"/>
  <c r="CG164" i="3"/>
  <c r="BW164" i="3"/>
  <c r="BW165" i="3"/>
  <c r="CD164" i="3"/>
  <c r="CD165" i="3"/>
  <c r="CC164" i="3"/>
  <c r="CC165" i="3"/>
  <c r="CI164" i="3"/>
  <c r="CI165" i="3"/>
  <c r="CN164" i="3"/>
  <c r="CN165" i="3"/>
  <c r="CP165" i="3"/>
  <c r="CP164" i="3"/>
  <c r="CF164" i="3"/>
  <c r="GK156" i="4"/>
  <c r="GK157" i="4"/>
  <c r="GK154" i="4"/>
  <c r="CN155" i="4"/>
  <c r="FZ156" i="4"/>
  <c r="FZ154" i="4"/>
  <c r="FZ157" i="4"/>
  <c r="CE155" i="4"/>
  <c r="CT155" i="4"/>
  <c r="BX155" i="4"/>
  <c r="CH155" i="4"/>
  <c r="FF52" i="6"/>
  <c r="FF127" i="6"/>
  <c r="FF109" i="6"/>
  <c r="FF110" i="6"/>
  <c r="FF87" i="6"/>
  <c r="FF111" i="6"/>
  <c r="FF81" i="6"/>
  <c r="FF107" i="6"/>
  <c r="FL157" i="4"/>
  <c r="CA155" i="4"/>
  <c r="GD156" i="4"/>
  <c r="FT154" i="4"/>
  <c r="GC156" i="4"/>
  <c r="FX154" i="4"/>
  <c r="GB157" i="4"/>
  <c r="FX156" i="4"/>
  <c r="AI167" i="3"/>
  <c r="AI166" i="3"/>
  <c r="AI180" i="3"/>
  <c r="AI162" i="3"/>
  <c r="CM155" i="4"/>
  <c r="FG158" i="4"/>
  <c r="FG154" i="4"/>
  <c r="FG159" i="4"/>
  <c r="FG156" i="4"/>
  <c r="FG157" i="4"/>
  <c r="BQ163" i="3"/>
  <c r="CB155" i="4"/>
  <c r="CB157" i="4" s="1"/>
  <c r="GD154" i="4"/>
  <c r="FV156" i="4"/>
  <c r="CQ155" i="4"/>
  <c r="FT156" i="4"/>
  <c r="FN156" i="4"/>
  <c r="FM154" i="4"/>
  <c r="GB156" i="4"/>
  <c r="CA164" i="3"/>
  <c r="CA165" i="3"/>
  <c r="CS155" i="4"/>
  <c r="CC155" i="4"/>
  <c r="BZ155" i="4"/>
  <c r="CL155" i="4"/>
  <c r="CG155" i="4"/>
  <c r="FO154" i="4"/>
  <c r="CI155" i="4"/>
  <c r="BT164" i="3"/>
  <c r="BT165" i="3"/>
  <c r="FV154" i="4"/>
  <c r="FP154" i="4"/>
  <c r="FN154" i="4"/>
  <c r="CH165" i="3"/>
  <c r="CH164" i="3"/>
  <c r="FM157" i="4"/>
  <c r="GE156" i="4"/>
  <c r="FU156" i="4"/>
  <c r="FU157" i="4"/>
  <c r="FU154" i="4"/>
  <c r="FY157" i="4"/>
  <c r="FY156" i="4"/>
  <c r="FY154" i="4"/>
  <c r="BO158" i="4"/>
  <c r="BO159" i="4"/>
  <c r="BO156" i="4"/>
  <c r="BO155" i="4"/>
  <c r="BO157" i="4"/>
  <c r="BT155" i="4"/>
  <c r="BO166" i="3"/>
  <c r="BO162" i="3"/>
  <c r="BQ155" i="4"/>
  <c r="CJ164" i="3"/>
  <c r="CJ165" i="3"/>
  <c r="FO156" i="4"/>
  <c r="GJ154" i="4"/>
  <c r="CJ155" i="4"/>
  <c r="FP157" i="4"/>
  <c r="GA157" i="4"/>
  <c r="GE157" i="4"/>
  <c r="FJ156" i="4"/>
  <c r="FJ157" i="4"/>
  <c r="FJ154" i="4"/>
  <c r="GL163" i="3"/>
  <c r="CR155" i="4"/>
  <c r="CP155" i="4"/>
  <c r="GJ157" i="4"/>
  <c r="CO165" i="3"/>
  <c r="CO164" i="3"/>
  <c r="GI156" i="4"/>
  <c r="GA154" i="4"/>
  <c r="BU155" i="4"/>
  <c r="GC157" i="4"/>
  <c r="BW155" i="4"/>
  <c r="BS155" i="4"/>
  <c r="CF155" i="4"/>
  <c r="CD155" i="4"/>
  <c r="BV155" i="4"/>
  <c r="FQ157" i="4"/>
  <c r="GJ156" i="4"/>
  <c r="FK157" i="4"/>
  <c r="CO155" i="4"/>
  <c r="CR164" i="3"/>
  <c r="CR165" i="3"/>
  <c r="GI154" i="4"/>
  <c r="FS156" i="4"/>
  <c r="CT164" i="3"/>
  <c r="CT165" i="3"/>
  <c r="CK155" i="4"/>
  <c r="GM157" i="4"/>
  <c r="GM156" i="4"/>
  <c r="GM154" i="4"/>
  <c r="BR155" i="4"/>
  <c r="BY155" i="4"/>
  <c r="EG154" i="1"/>
  <c r="EG155" i="1" s="1"/>
  <c r="EU154" i="1"/>
  <c r="EU155" i="1" s="1"/>
  <c r="ES154" i="1"/>
  <c r="ES155" i="1" s="1"/>
  <c r="EI154" i="1"/>
  <c r="EI155" i="1" s="1"/>
  <c r="GI157" i="4"/>
  <c r="BS164" i="3"/>
  <c r="BS165" i="3"/>
  <c r="FF126" i="6"/>
  <c r="FF40" i="6"/>
  <c r="FF24" i="6"/>
  <c r="EG154" i="6"/>
  <c r="EG157" i="6"/>
  <c r="FF28" i="6"/>
  <c r="FF76" i="6"/>
  <c r="FF84" i="6"/>
  <c r="FF108" i="6"/>
  <c r="FF77" i="6"/>
  <c r="FF70" i="6"/>
  <c r="FF102" i="6"/>
  <c r="FF34" i="6"/>
  <c r="BT155" i="6"/>
  <c r="BT154" i="6"/>
  <c r="BX154" i="6"/>
  <c r="BX155" i="6"/>
  <c r="CB155" i="6"/>
  <c r="CB154" i="6"/>
  <c r="CF154" i="6"/>
  <c r="P168" i="1" s="1"/>
  <c r="CF155" i="6"/>
  <c r="CJ154" i="6"/>
  <c r="CJ155" i="6"/>
  <c r="CN155" i="6"/>
  <c r="CN154" i="6"/>
  <c r="X168" i="1" s="1"/>
  <c r="CR155" i="6"/>
  <c r="CR154" i="6"/>
  <c r="FB154" i="6"/>
  <c r="FB157" i="6"/>
  <c r="AB169" i="6" s="1"/>
  <c r="EI157" i="6"/>
  <c r="I169" i="6" s="1"/>
  <c r="EI154" i="6"/>
  <c r="EV154" i="6"/>
  <c r="EV157" i="6"/>
  <c r="V169" i="6" s="1"/>
  <c r="FF32" i="6"/>
  <c r="FF72" i="6"/>
  <c r="FF25" i="6"/>
  <c r="FF73" i="6"/>
  <c r="FF35" i="6"/>
  <c r="FF67" i="6"/>
  <c r="FF83" i="6"/>
  <c r="FF124" i="6"/>
  <c r="FF118" i="6"/>
  <c r="FF60" i="6"/>
  <c r="FF100" i="6"/>
  <c r="FF54" i="6"/>
  <c r="FF78" i="6"/>
  <c r="FF90" i="6"/>
  <c r="EL157" i="6"/>
  <c r="L169" i="6" s="1"/>
  <c r="EL154" i="6"/>
  <c r="ED154" i="6"/>
  <c r="ED157" i="6"/>
  <c r="FC157" i="6"/>
  <c r="AC169" i="6" s="1"/>
  <c r="FC154" i="6"/>
  <c r="EN157" i="6"/>
  <c r="N169" i="6" s="1"/>
  <c r="EN154" i="6"/>
  <c r="FF74" i="6"/>
  <c r="FF130" i="6"/>
  <c r="FF51" i="6"/>
  <c r="FF115" i="6"/>
  <c r="FF93" i="6"/>
  <c r="ET154" i="6"/>
  <c r="ET157" i="6"/>
  <c r="T169" i="6" s="1"/>
  <c r="FF69" i="6"/>
  <c r="FF85" i="6"/>
  <c r="FF101" i="6"/>
  <c r="FF30" i="6"/>
  <c r="FF86" i="6"/>
  <c r="FF39" i="6"/>
  <c r="FF71" i="6"/>
  <c r="FF95" i="6"/>
  <c r="BU155" i="6"/>
  <c r="BU154" i="6"/>
  <c r="BY154" i="6"/>
  <c r="BY155" i="6"/>
  <c r="CC154" i="6"/>
  <c r="CC155" i="6"/>
  <c r="CG154" i="6"/>
  <c r="CG155" i="6"/>
  <c r="CK155" i="6"/>
  <c r="CK154" i="6"/>
  <c r="CO155" i="6"/>
  <c r="CO154" i="6"/>
  <c r="CS155" i="6"/>
  <c r="CS154" i="6"/>
  <c r="AC168" i="1" s="1"/>
  <c r="EY154" i="6"/>
  <c r="EY157" i="6"/>
  <c r="Y169" i="6" s="1"/>
  <c r="EU154" i="6"/>
  <c r="EU157" i="6"/>
  <c r="U169" i="6" s="1"/>
  <c r="ES157" i="6"/>
  <c r="S169" i="6" s="1"/>
  <c r="ES154" i="6"/>
  <c r="EF154" i="6"/>
  <c r="EF157" i="6"/>
  <c r="F169" i="6" s="1"/>
  <c r="FF48" i="6"/>
  <c r="FF96" i="6"/>
  <c r="FF129" i="6"/>
  <c r="FF97" i="6"/>
  <c r="FF105" i="6"/>
  <c r="FF122" i="6"/>
  <c r="FF33" i="6"/>
  <c r="FF49" i="6"/>
  <c r="FF27" i="6"/>
  <c r="FF43" i="6"/>
  <c r="FF59" i="6"/>
  <c r="FF75" i="6"/>
  <c r="FF91" i="6"/>
  <c r="FF98" i="6"/>
  <c r="FF50" i="6"/>
  <c r="FF62" i="6"/>
  <c r="FD154" i="6"/>
  <c r="FD157" i="6"/>
  <c r="AD169" i="6" s="1"/>
  <c r="FF92" i="6"/>
  <c r="FF125" i="6"/>
  <c r="FF61" i="6"/>
  <c r="FF46" i="6"/>
  <c r="FF133" i="6"/>
  <c r="FF47" i="6"/>
  <c r="FF63" i="6"/>
  <c r="FF79" i="6"/>
  <c r="FF103" i="6"/>
  <c r="FF128" i="6"/>
  <c r="FF26" i="6"/>
  <c r="EX154" i="6"/>
  <c r="EX157" i="6"/>
  <c r="X169" i="6" s="1"/>
  <c r="EC154" i="6"/>
  <c r="EC157" i="6"/>
  <c r="C169" i="6" s="1"/>
  <c r="EH157" i="6"/>
  <c r="H169" i="6" s="1"/>
  <c r="EH154" i="6"/>
  <c r="EZ154" i="6"/>
  <c r="EZ157" i="6"/>
  <c r="Z169" i="6" s="1"/>
  <c r="FF104" i="6"/>
  <c r="FF41" i="6"/>
  <c r="FF57" i="6"/>
  <c r="FF113" i="6"/>
  <c r="FF66" i="6"/>
  <c r="FF112" i="6"/>
  <c r="BP155" i="6"/>
  <c r="BP154" i="6"/>
  <c r="BP158" i="6"/>
  <c r="BP157" i="6"/>
  <c r="FF44" i="6"/>
  <c r="FF116" i="6"/>
  <c r="FF31" i="6"/>
  <c r="FF55" i="6"/>
  <c r="BR155" i="6"/>
  <c r="BR154" i="6"/>
  <c r="BV155" i="6"/>
  <c r="BV154" i="6"/>
  <c r="BZ155" i="6"/>
  <c r="BZ154" i="6"/>
  <c r="CD154" i="6"/>
  <c r="CD155" i="6"/>
  <c r="CH155" i="6"/>
  <c r="CH154" i="6"/>
  <c r="CL154" i="6"/>
  <c r="CL155" i="6"/>
  <c r="CP154" i="6"/>
  <c r="CP155" i="6"/>
  <c r="CT154" i="6"/>
  <c r="CT155" i="6"/>
  <c r="EW157" i="6"/>
  <c r="W169" i="6" s="1"/>
  <c r="EW154" i="6"/>
  <c r="EO154" i="6"/>
  <c r="EO157" i="6"/>
  <c r="O169" i="6" s="1"/>
  <c r="FA154" i="6"/>
  <c r="FA157" i="6"/>
  <c r="AA169" i="6" s="1"/>
  <c r="ER154" i="6"/>
  <c r="ER157" i="6"/>
  <c r="R169" i="6" s="1"/>
  <c r="FF64" i="6"/>
  <c r="FF121" i="6"/>
  <c r="FF132" i="6"/>
  <c r="FF68" i="6"/>
  <c r="FF117" i="6"/>
  <c r="FF45" i="6"/>
  <c r="FF106" i="6"/>
  <c r="FF58" i="6"/>
  <c r="EQ154" i="6"/>
  <c r="EQ157" i="6"/>
  <c r="Q169" i="6" s="1"/>
  <c r="EM157" i="6"/>
  <c r="M169" i="6" s="1"/>
  <c r="EM154" i="6"/>
  <c r="EP154" i="6"/>
  <c r="EP157" i="6"/>
  <c r="P169" i="6" s="1"/>
  <c r="EJ154" i="6"/>
  <c r="EJ157" i="6"/>
  <c r="FF56" i="6"/>
  <c r="FF80" i="6"/>
  <c r="FF65" i="6"/>
  <c r="FF123" i="6"/>
  <c r="FF89" i="6"/>
  <c r="FF99" i="6"/>
  <c r="AH158" i="6"/>
  <c r="AL160" i="6" s="1"/>
  <c r="AH157" i="6"/>
  <c r="AH178" i="6"/>
  <c r="AH156" i="6"/>
  <c r="AL166" i="6" s="1"/>
  <c r="AH155" i="6"/>
  <c r="AH154" i="6"/>
  <c r="FF131" i="6"/>
  <c r="FF36" i="6"/>
  <c r="FF94" i="6"/>
  <c r="FF82" i="6"/>
  <c r="FF29" i="6"/>
  <c r="FF37" i="6"/>
  <c r="FF53" i="6"/>
  <c r="FF38" i="6"/>
  <c r="FF119" i="6"/>
  <c r="BS155" i="6"/>
  <c r="BS154" i="6"/>
  <c r="BW154" i="6"/>
  <c r="BW155" i="6"/>
  <c r="CA155" i="6"/>
  <c r="CA154" i="6"/>
  <c r="CE154" i="6"/>
  <c r="CE155" i="6"/>
  <c r="CI155" i="6"/>
  <c r="CI154" i="6"/>
  <c r="CM154" i="6"/>
  <c r="CM155" i="6"/>
  <c r="CQ154" i="6"/>
  <c r="CQ155" i="6"/>
  <c r="CU154" i="6"/>
  <c r="CU155" i="6"/>
  <c r="EK154" i="6"/>
  <c r="EK157" i="6"/>
  <c r="K169" i="6" s="1"/>
  <c r="FE154" i="6"/>
  <c r="FE157" i="6"/>
  <c r="AE169" i="6" s="1"/>
  <c r="EE154" i="6"/>
  <c r="EE157" i="6"/>
  <c r="E169" i="6" s="1"/>
  <c r="EB154" i="6"/>
  <c r="EB157" i="6"/>
  <c r="B169" i="6" s="1"/>
  <c r="FF88" i="6"/>
  <c r="FF114" i="6"/>
  <c r="FF42" i="6"/>
  <c r="FG131" i="1"/>
  <c r="AI158" i="1"/>
  <c r="EW154" i="1"/>
  <c r="EW155" i="1" s="1"/>
  <c r="EM154" i="1"/>
  <c r="EM155" i="1" s="1"/>
  <c r="EK154" i="1"/>
  <c r="EK155" i="1" s="1"/>
  <c r="FF154" i="1"/>
  <c r="FF155" i="1" s="1"/>
  <c r="FG128" i="1"/>
  <c r="BQ157" i="1"/>
  <c r="AL178" i="1" s="1"/>
  <c r="BQ158" i="1"/>
  <c r="AL179" i="1" s="1"/>
  <c r="BQ156" i="1"/>
  <c r="BQ160" i="1" s="1"/>
  <c r="EO154" i="1"/>
  <c r="EO155" i="1" s="1"/>
  <c r="EE154" i="1"/>
  <c r="EE155" i="1" s="1"/>
  <c r="EC154" i="1"/>
  <c r="EC155" i="1" s="1"/>
  <c r="EX154" i="1"/>
  <c r="EX155" i="1" s="1"/>
  <c r="FG125" i="1"/>
  <c r="FD154" i="1"/>
  <c r="FD155" i="1" s="1"/>
  <c r="FB154" i="1"/>
  <c r="FB155" i="1" s="1"/>
  <c r="EZ154" i="1"/>
  <c r="EZ155" i="1" s="1"/>
  <c r="EP154" i="1"/>
  <c r="EP155" i="1" s="1"/>
  <c r="FG133" i="1"/>
  <c r="EV154" i="1"/>
  <c r="EV155" i="1" s="1"/>
  <c r="ET154" i="1"/>
  <c r="ET155" i="1" s="1"/>
  <c r="ER154" i="1"/>
  <c r="ER155" i="1" s="1"/>
  <c r="EH154" i="1"/>
  <c r="EH155" i="1" s="1"/>
  <c r="FG121" i="1"/>
  <c r="FG123" i="1"/>
  <c r="EN154" i="1"/>
  <c r="EN155" i="1" s="1"/>
  <c r="EL154" i="1"/>
  <c r="EL155" i="1" s="1"/>
  <c r="EJ154" i="1"/>
  <c r="EJ155" i="1" s="1"/>
  <c r="FG129" i="1"/>
  <c r="FG124" i="1"/>
  <c r="FG127" i="1"/>
  <c r="FG132" i="1"/>
  <c r="EF154" i="1"/>
  <c r="EF155" i="1" s="1"/>
  <c r="ED154" i="1"/>
  <c r="ED155" i="1" s="1"/>
  <c r="EY154" i="1"/>
  <c r="EY155" i="1" s="1"/>
  <c r="FG122" i="1"/>
  <c r="FG130" i="1"/>
  <c r="AH178" i="1"/>
  <c r="AH156" i="1"/>
  <c r="AL174" i="1" s="1"/>
  <c r="AH157" i="1"/>
  <c r="AH155" i="1"/>
  <c r="AH154" i="1"/>
  <c r="FE154" i="1"/>
  <c r="FE155" i="1" s="1"/>
  <c r="FC154" i="1"/>
  <c r="FC155" i="1" s="1"/>
  <c r="FA154" i="1"/>
  <c r="FA155" i="1" s="1"/>
  <c r="EQ154" i="1"/>
  <c r="EQ155" i="1" s="1"/>
  <c r="FG126" i="1"/>
  <c r="DC163" i="3"/>
  <c r="DE163" i="3"/>
  <c r="DW163" i="3"/>
  <c r="CV163" i="3"/>
  <c r="CZ163" i="3"/>
  <c r="DK163" i="3"/>
  <c r="DQ163" i="3"/>
  <c r="W167" i="3" s="1"/>
  <c r="DO163" i="3"/>
  <c r="DM163" i="3"/>
  <c r="DB163" i="3"/>
  <c r="DJ163" i="3"/>
  <c r="CY163" i="3"/>
  <c r="DY163" i="3"/>
  <c r="AE167" i="3" s="1"/>
  <c r="DT163" i="3"/>
  <c r="DR163" i="3"/>
  <c r="X167" i="3" s="1"/>
  <c r="DV163" i="3"/>
  <c r="AB167" i="3" s="1"/>
  <c r="DA163" i="3"/>
  <c r="DU163" i="3"/>
  <c r="DG163" i="3"/>
  <c r="DI163" i="3"/>
  <c r="DS163" i="3"/>
  <c r="Y167" i="3" s="1"/>
  <c r="CX163" i="3"/>
  <c r="DH163" i="3"/>
  <c r="N167" i="3" s="1"/>
  <c r="DD163" i="3"/>
  <c r="J167" i="3" s="1"/>
  <c r="DF163" i="3"/>
  <c r="DP163" i="3"/>
  <c r="DN163" i="3"/>
  <c r="DL163" i="3"/>
  <c r="CW163" i="3"/>
  <c r="DX163" i="3"/>
  <c r="DN159" i="6"/>
  <c r="DN157" i="6"/>
  <c r="DN155" i="6"/>
  <c r="S161" i="6" s="1"/>
  <c r="DN160" i="6"/>
  <c r="DN167" i="6" s="1"/>
  <c r="S166" i="6" s="1"/>
  <c r="T24" i="13" s="1"/>
  <c r="DN158" i="6"/>
  <c r="DN156" i="6"/>
  <c r="DX159" i="6"/>
  <c r="DX157" i="6"/>
  <c r="DX155" i="6"/>
  <c r="DX160" i="6"/>
  <c r="DX158" i="6"/>
  <c r="DX165" i="6" s="1"/>
  <c r="AC164" i="6" s="1"/>
  <c r="R34" i="13" s="1"/>
  <c r="DX156" i="6"/>
  <c r="DX163" i="6" s="1"/>
  <c r="AC162" i="6" s="1"/>
  <c r="P34" i="13" s="1"/>
  <c r="DH155" i="6"/>
  <c r="DH158" i="6"/>
  <c r="DH156" i="6"/>
  <c r="DH163" i="6" s="1"/>
  <c r="M162" i="6" s="1"/>
  <c r="P18" i="13" s="1"/>
  <c r="DH160" i="6"/>
  <c r="DH159" i="6"/>
  <c r="DH157" i="6"/>
  <c r="CY159" i="6"/>
  <c r="CY166" i="6" s="1"/>
  <c r="D165" i="6" s="1"/>
  <c r="S9" i="13" s="1"/>
  <c r="CY157" i="6"/>
  <c r="CY164" i="6" s="1"/>
  <c r="D163" i="6" s="1"/>
  <c r="Q9" i="13" s="1"/>
  <c r="CY155" i="6"/>
  <c r="CY160" i="6"/>
  <c r="CY158" i="6"/>
  <c r="CY165" i="6" s="1"/>
  <c r="D164" i="6" s="1"/>
  <c r="R9" i="13" s="1"/>
  <c r="CY156" i="6"/>
  <c r="DM158" i="6"/>
  <c r="DM156" i="6"/>
  <c r="DM160" i="6"/>
  <c r="DM159" i="6"/>
  <c r="DM166" i="6" s="1"/>
  <c r="R165" i="6" s="1"/>
  <c r="S23" i="13" s="1"/>
  <c r="DM157" i="6"/>
  <c r="DM155" i="6"/>
  <c r="DE157" i="6"/>
  <c r="DE164" i="6" s="1"/>
  <c r="J163" i="6" s="1"/>
  <c r="Q15" i="13" s="1"/>
  <c r="DE160" i="6"/>
  <c r="DE156" i="6"/>
  <c r="DE158" i="6"/>
  <c r="DE155" i="6"/>
  <c r="J161" i="6" s="1"/>
  <c r="DE159" i="6"/>
  <c r="DE166" i="6" s="1"/>
  <c r="J165" i="6" s="1"/>
  <c r="S15" i="13" s="1"/>
  <c r="CZ159" i="6"/>
  <c r="CZ155" i="6"/>
  <c r="CZ157" i="6"/>
  <c r="CZ164" i="6" s="1"/>
  <c r="E163" i="6" s="1"/>
  <c r="Q10" i="13" s="1"/>
  <c r="CZ160" i="6"/>
  <c r="CZ158" i="6"/>
  <c r="CZ156" i="6"/>
  <c r="DY155" i="6"/>
  <c r="AD161" i="6" s="1"/>
  <c r="DY159" i="6"/>
  <c r="DY166" i="6" s="1"/>
  <c r="AD165" i="6" s="1"/>
  <c r="S35" i="13" s="1"/>
  <c r="DY160" i="6"/>
  <c r="DY158" i="6"/>
  <c r="DY156" i="6"/>
  <c r="DY163" i="6" s="1"/>
  <c r="AD162" i="6" s="1"/>
  <c r="P35" i="13" s="1"/>
  <c r="DY157" i="6"/>
  <c r="DF159" i="6"/>
  <c r="DF157" i="6"/>
  <c r="DF155" i="6"/>
  <c r="K161" i="6" s="1"/>
  <c r="DF160" i="6"/>
  <c r="DF167" i="6" s="1"/>
  <c r="K166" i="6" s="1"/>
  <c r="T16" i="13" s="1"/>
  <c r="DF158" i="6"/>
  <c r="DF156" i="6"/>
  <c r="DD156" i="6"/>
  <c r="DD163" i="6" s="1"/>
  <c r="I162" i="6" s="1"/>
  <c r="P14" i="13" s="1"/>
  <c r="DD157" i="6"/>
  <c r="DD155" i="6"/>
  <c r="DD159" i="6"/>
  <c r="DD160" i="6"/>
  <c r="DD167" i="6" s="1"/>
  <c r="I166" i="6" s="1"/>
  <c r="T14" i="13" s="1"/>
  <c r="DD158" i="6"/>
  <c r="DD165" i="6" s="1"/>
  <c r="I164" i="6" s="1"/>
  <c r="R14" i="13" s="1"/>
  <c r="FZ155" i="6"/>
  <c r="FZ160" i="6"/>
  <c r="FZ158" i="6"/>
  <c r="FZ165" i="6" s="1"/>
  <c r="T174" i="6" s="1"/>
  <c r="X25" i="13" s="1"/>
  <c r="FZ156" i="6"/>
  <c r="FZ159" i="6"/>
  <c r="FZ157" i="6"/>
  <c r="FP159" i="6"/>
  <c r="FP166" i="6" s="1"/>
  <c r="J175" i="6" s="1"/>
  <c r="Y15" i="13" s="1"/>
  <c r="FP160" i="6"/>
  <c r="FP167" i="6" s="1"/>
  <c r="J176" i="6" s="1"/>
  <c r="Z15" i="13" s="1"/>
  <c r="FP157" i="6"/>
  <c r="FP155" i="6"/>
  <c r="FP158" i="6"/>
  <c r="FP165" i="6" s="1"/>
  <c r="J174" i="6" s="1"/>
  <c r="X15" i="13" s="1"/>
  <c r="FP156" i="6"/>
  <c r="DV159" i="6"/>
  <c r="DV157" i="6"/>
  <c r="DV155" i="6"/>
  <c r="AA161" i="6" s="1"/>
  <c r="DV160" i="6"/>
  <c r="DV158" i="6"/>
  <c r="DV156" i="6"/>
  <c r="FS155" i="6"/>
  <c r="FS157" i="6"/>
  <c r="FS160" i="6"/>
  <c r="FS158" i="6"/>
  <c r="FS156" i="6"/>
  <c r="FS163" i="6" s="1"/>
  <c r="M172" i="6" s="1"/>
  <c r="V18" i="13" s="1"/>
  <c r="FS159" i="6"/>
  <c r="FS166" i="6" s="1"/>
  <c r="M175" i="6" s="1"/>
  <c r="Y18" i="13" s="1"/>
  <c r="DI156" i="6"/>
  <c r="DI155" i="6"/>
  <c r="DI159" i="6"/>
  <c r="DI166" i="6" s="1"/>
  <c r="N165" i="6" s="1"/>
  <c r="S19" i="13" s="1"/>
  <c r="DI157" i="6"/>
  <c r="DI160" i="6"/>
  <c r="DI158" i="6"/>
  <c r="FY158" i="6"/>
  <c r="FY165" i="6" s="1"/>
  <c r="S174" i="6" s="1"/>
  <c r="X24" i="13" s="1"/>
  <c r="FY159" i="6"/>
  <c r="FY166" i="6" s="1"/>
  <c r="S175" i="6" s="1"/>
  <c r="Y24" i="13" s="1"/>
  <c r="FY156" i="6"/>
  <c r="FY155" i="6"/>
  <c r="FY160" i="6"/>
  <c r="FY167" i="6" s="1"/>
  <c r="S176" i="6" s="1"/>
  <c r="Z24" i="13" s="1"/>
  <c r="FY157" i="6"/>
  <c r="GE156" i="6"/>
  <c r="GE159" i="6"/>
  <c r="GE157" i="6"/>
  <c r="GE164" i="6" s="1"/>
  <c r="Y173" i="6" s="1"/>
  <c r="W30" i="13" s="1"/>
  <c r="GE160" i="6"/>
  <c r="GE167" i="6" s="1"/>
  <c r="Y176" i="6" s="1"/>
  <c r="Z30" i="13" s="1"/>
  <c r="GE158" i="6"/>
  <c r="GE155" i="6"/>
  <c r="FL156" i="6"/>
  <c r="FL163" i="6" s="1"/>
  <c r="F172" i="6" s="1"/>
  <c r="V11" i="13" s="1"/>
  <c r="FL155" i="6"/>
  <c r="FL157" i="6"/>
  <c r="FL160" i="6"/>
  <c r="FL158" i="6"/>
  <c r="FL165" i="6" s="1"/>
  <c r="F174" i="6" s="1"/>
  <c r="X11" i="13" s="1"/>
  <c r="FL159" i="6"/>
  <c r="FL166" i="6" s="1"/>
  <c r="F175" i="6" s="1"/>
  <c r="Y11" i="13" s="1"/>
  <c r="FH156" i="6"/>
  <c r="FH155" i="6"/>
  <c r="FH159" i="6"/>
  <c r="FH166" i="6" s="1"/>
  <c r="B175" i="6" s="1"/>
  <c r="Y7" i="13" s="1"/>
  <c r="FH157" i="6"/>
  <c r="FH160" i="6"/>
  <c r="FH158" i="6"/>
  <c r="DR160" i="6"/>
  <c r="DR167" i="6" s="1"/>
  <c r="W166" i="6" s="1"/>
  <c r="T28" i="13" s="1"/>
  <c r="DR156" i="6"/>
  <c r="DR155" i="6"/>
  <c r="W161" i="6" s="1"/>
  <c r="DR159" i="6"/>
  <c r="DR157" i="6"/>
  <c r="DR158" i="6"/>
  <c r="DC160" i="6"/>
  <c r="DC156" i="6"/>
  <c r="DC159" i="6"/>
  <c r="DC166" i="6" s="1"/>
  <c r="H165" i="6" s="1"/>
  <c r="S13" i="13" s="1"/>
  <c r="DC158" i="6"/>
  <c r="DC165" i="6" s="1"/>
  <c r="H164" i="6" s="1"/>
  <c r="R13" i="13" s="1"/>
  <c r="DC157" i="6"/>
  <c r="DC155" i="6"/>
  <c r="GH157" i="6"/>
  <c r="GH156" i="6"/>
  <c r="GH158" i="6"/>
  <c r="GH159" i="6"/>
  <c r="GH160" i="6"/>
  <c r="GH167" i="6" s="1"/>
  <c r="AB176" i="6" s="1"/>
  <c r="Z33" i="13" s="1"/>
  <c r="GH155" i="6"/>
  <c r="AB171" i="6" s="1"/>
  <c r="FV160" i="6"/>
  <c r="FV156" i="6"/>
  <c r="FV159" i="6"/>
  <c r="FV166" i="6" s="1"/>
  <c r="P175" i="6" s="1"/>
  <c r="Y21" i="13" s="1"/>
  <c r="FV155" i="6"/>
  <c r="FV158" i="6"/>
  <c r="FV157" i="6"/>
  <c r="FJ156" i="6"/>
  <c r="FJ163" i="6" s="1"/>
  <c r="D172" i="6" s="1"/>
  <c r="V9" i="13" s="1"/>
  <c r="FJ159" i="6"/>
  <c r="FJ166" i="6" s="1"/>
  <c r="D175" i="6" s="1"/>
  <c r="Y9" i="13" s="1"/>
  <c r="FJ155" i="6"/>
  <c r="FJ157" i="6"/>
  <c r="FJ158" i="6"/>
  <c r="FJ165" i="6" s="1"/>
  <c r="D174" i="6" s="1"/>
  <c r="X9" i="13" s="1"/>
  <c r="FJ160" i="6"/>
  <c r="DZ156" i="6"/>
  <c r="DZ163" i="6" s="1"/>
  <c r="AE162" i="6" s="1"/>
  <c r="P36" i="13" s="1"/>
  <c r="DZ159" i="6"/>
  <c r="DZ166" i="6" s="1"/>
  <c r="AE165" i="6" s="1"/>
  <c r="S36" i="13" s="1"/>
  <c r="DZ157" i="6"/>
  <c r="DZ164" i="6" s="1"/>
  <c r="AE163" i="6" s="1"/>
  <c r="Q36" i="13" s="1"/>
  <c r="DZ155" i="6"/>
  <c r="DZ160" i="6"/>
  <c r="DZ158" i="6"/>
  <c r="DO158" i="6"/>
  <c r="DO165" i="6" s="1"/>
  <c r="T164" i="6" s="1"/>
  <c r="R25" i="13" s="1"/>
  <c r="DO159" i="6"/>
  <c r="DO157" i="6"/>
  <c r="DO155" i="6"/>
  <c r="DO160" i="6"/>
  <c r="DO167" i="6" s="1"/>
  <c r="T166" i="6" s="1"/>
  <c r="T25" i="13" s="1"/>
  <c r="DO156" i="6"/>
  <c r="DO163" i="6" s="1"/>
  <c r="T162" i="6" s="1"/>
  <c r="P25" i="13" s="1"/>
  <c r="DG155" i="6"/>
  <c r="DG160" i="6"/>
  <c r="DG158" i="6"/>
  <c r="DG165" i="6" s="1"/>
  <c r="L164" i="6" s="1"/>
  <c r="R18" i="13" s="1"/>
  <c r="DG156" i="6"/>
  <c r="DG159" i="6"/>
  <c r="DG157" i="6"/>
  <c r="GD156" i="6"/>
  <c r="GD163" i="6" s="1"/>
  <c r="X172" i="6" s="1"/>
  <c r="V29" i="13" s="1"/>
  <c r="GD159" i="6"/>
  <c r="GD166" i="6" s="1"/>
  <c r="X175" i="6" s="1"/>
  <c r="Y29" i="13" s="1"/>
  <c r="GD155" i="6"/>
  <c r="GD157" i="6"/>
  <c r="GD160" i="6"/>
  <c r="GD167" i="6" s="1"/>
  <c r="X176" i="6" s="1"/>
  <c r="Z29" i="13" s="1"/>
  <c r="GD158" i="6"/>
  <c r="DK156" i="6"/>
  <c r="DK157" i="6"/>
  <c r="DK155" i="6"/>
  <c r="P161" i="6" s="1"/>
  <c r="DK159" i="6"/>
  <c r="DK166" i="6" s="1"/>
  <c r="P165" i="6" s="1"/>
  <c r="S21" i="13" s="1"/>
  <c r="DK160" i="6"/>
  <c r="DK158" i="6"/>
  <c r="FK156" i="6"/>
  <c r="FK163" i="6" s="1"/>
  <c r="E172" i="6" s="1"/>
  <c r="V10" i="13" s="1"/>
  <c r="FK155" i="6"/>
  <c r="FK157" i="6"/>
  <c r="FK160" i="6"/>
  <c r="FK159" i="6"/>
  <c r="FK166" i="6" s="1"/>
  <c r="E175" i="6" s="1"/>
  <c r="Y10" i="13" s="1"/>
  <c r="FK158" i="6"/>
  <c r="FK165" i="6" s="1"/>
  <c r="E174" i="6" s="1"/>
  <c r="X10" i="13" s="1"/>
  <c r="DU158" i="6"/>
  <c r="DU156" i="6"/>
  <c r="DU159" i="6"/>
  <c r="DU166" i="6" s="1"/>
  <c r="Z165" i="6" s="1"/>
  <c r="S31" i="13" s="1"/>
  <c r="DU157" i="6"/>
  <c r="DU155" i="6"/>
  <c r="DU160" i="6"/>
  <c r="GC157" i="6"/>
  <c r="GC164" i="6" s="1"/>
  <c r="W173" i="6" s="1"/>
  <c r="W28" i="13" s="1"/>
  <c r="GC158" i="6"/>
  <c r="GC165" i="6" s="1"/>
  <c r="W174" i="6" s="1"/>
  <c r="X28" i="13" s="1"/>
  <c r="GC156" i="6"/>
  <c r="GC163" i="6" s="1"/>
  <c r="W172" i="6" s="1"/>
  <c r="V28" i="13" s="1"/>
  <c r="GC160" i="6"/>
  <c r="GC159" i="6"/>
  <c r="GC155" i="6"/>
  <c r="FR156" i="6"/>
  <c r="FR158" i="6"/>
  <c r="FR159" i="6"/>
  <c r="FR166" i="6" s="1"/>
  <c r="L175" i="6" s="1"/>
  <c r="Y17" i="13" s="1"/>
  <c r="FR155" i="6"/>
  <c r="L171" i="6" s="1"/>
  <c r="FR157" i="6"/>
  <c r="FR160" i="6"/>
  <c r="GK159" i="6"/>
  <c r="GK157" i="6"/>
  <c r="GK164" i="6" s="1"/>
  <c r="AE173" i="6" s="1"/>
  <c r="W36" i="13" s="1"/>
  <c r="GK155" i="6"/>
  <c r="AE171" i="6" s="1"/>
  <c r="GK160" i="6"/>
  <c r="GK167" i="6" s="1"/>
  <c r="AE176" i="6" s="1"/>
  <c r="Z36" i="13" s="1"/>
  <c r="GK158" i="6"/>
  <c r="GK165" i="6" s="1"/>
  <c r="AE174" i="6" s="1"/>
  <c r="X36" i="13" s="1"/>
  <c r="GK156" i="6"/>
  <c r="GK163" i="6" s="1"/>
  <c r="AE172" i="6" s="1"/>
  <c r="V36" i="13" s="1"/>
  <c r="FI157" i="6"/>
  <c r="FI160" i="6"/>
  <c r="FI158" i="6"/>
  <c r="FI165" i="6" s="1"/>
  <c r="C174" i="6" s="1"/>
  <c r="X8" i="13" s="1"/>
  <c r="FI156" i="6"/>
  <c r="FI159" i="6"/>
  <c r="FI155" i="6"/>
  <c r="FO157" i="6"/>
  <c r="FO164" i="6" s="1"/>
  <c r="I173" i="6" s="1"/>
  <c r="W14" i="13" s="1"/>
  <c r="FO158" i="6"/>
  <c r="FO165" i="6" s="1"/>
  <c r="I174" i="6" s="1"/>
  <c r="X14" i="13" s="1"/>
  <c r="FO155" i="6"/>
  <c r="FO156" i="6"/>
  <c r="FO159" i="6"/>
  <c r="FO166" i="6" s="1"/>
  <c r="I175" i="6" s="1"/>
  <c r="Y14" i="13" s="1"/>
  <c r="FO160" i="6"/>
  <c r="DL157" i="6"/>
  <c r="DL160" i="6"/>
  <c r="DL158" i="6"/>
  <c r="DL165" i="6" s="1"/>
  <c r="Q164" i="6" s="1"/>
  <c r="R22" i="13" s="1"/>
  <c r="DL155" i="6"/>
  <c r="DL156" i="6"/>
  <c r="DL159" i="6"/>
  <c r="DT160" i="6"/>
  <c r="DT167" i="6" s="1"/>
  <c r="Y166" i="6" s="1"/>
  <c r="T30" i="13" s="1"/>
  <c r="DT158" i="6"/>
  <c r="DT156" i="6"/>
  <c r="DT159" i="6"/>
  <c r="DT157" i="6"/>
  <c r="DT164" i="6" s="1"/>
  <c r="Y163" i="6" s="1"/>
  <c r="Q30" i="13" s="1"/>
  <c r="DT155" i="6"/>
  <c r="DB159" i="6"/>
  <c r="DB155" i="6"/>
  <c r="DB160" i="6"/>
  <c r="DB167" i="6" s="1"/>
  <c r="G166" i="6" s="1"/>
  <c r="T12" i="13" s="1"/>
  <c r="DB158" i="6"/>
  <c r="DB157" i="6"/>
  <c r="DB156" i="6"/>
  <c r="DS157" i="6"/>
  <c r="DS164" i="6" s="1"/>
  <c r="X163" i="6" s="1"/>
  <c r="Q29" i="13" s="1"/>
  <c r="DS160" i="6"/>
  <c r="DS167" i="6" s="1"/>
  <c r="X166" i="6" s="1"/>
  <c r="T29" i="13" s="1"/>
  <c r="DS158" i="6"/>
  <c r="DS155" i="6"/>
  <c r="DS156" i="6"/>
  <c r="DS159" i="6"/>
  <c r="GJ159" i="6"/>
  <c r="GJ155" i="6"/>
  <c r="GJ156" i="6"/>
  <c r="GJ163" i="6" s="1"/>
  <c r="AD172" i="6" s="1"/>
  <c r="V35" i="13" s="1"/>
  <c r="GJ157" i="6"/>
  <c r="GJ164" i="6" s="1"/>
  <c r="AD173" i="6" s="1"/>
  <c r="W35" i="13" s="1"/>
  <c r="GJ160" i="6"/>
  <c r="GJ158" i="6"/>
  <c r="DP158" i="6"/>
  <c r="DP165" i="6" s="1"/>
  <c r="U164" i="6" s="1"/>
  <c r="R26" i="13" s="1"/>
  <c r="DP156" i="6"/>
  <c r="DP159" i="6"/>
  <c r="DP157" i="6"/>
  <c r="DP155" i="6"/>
  <c r="U161" i="6" s="1"/>
  <c r="DP160" i="6"/>
  <c r="DP167" i="6" s="1"/>
  <c r="U166" i="6" s="1"/>
  <c r="T26" i="13" s="1"/>
  <c r="FU159" i="6"/>
  <c r="FU155" i="6"/>
  <c r="FU157" i="6"/>
  <c r="FU164" i="6" s="1"/>
  <c r="O173" i="6" s="1"/>
  <c r="W20" i="13" s="1"/>
  <c r="FU160" i="6"/>
  <c r="FU158" i="6"/>
  <c r="FU156" i="6"/>
  <c r="DJ160" i="6"/>
  <c r="DJ158" i="6"/>
  <c r="DJ165" i="6" s="1"/>
  <c r="O164" i="6" s="1"/>
  <c r="R20" i="13" s="1"/>
  <c r="DJ156" i="6"/>
  <c r="DJ155" i="6"/>
  <c r="DJ159" i="6"/>
  <c r="DJ166" i="6" s="1"/>
  <c r="O165" i="6" s="1"/>
  <c r="S20" i="13" s="1"/>
  <c r="DJ157" i="6"/>
  <c r="FQ158" i="6"/>
  <c r="FQ156" i="6"/>
  <c r="FQ159" i="6"/>
  <c r="FQ166" i="6" s="1"/>
  <c r="K175" i="6" s="1"/>
  <c r="Y16" i="13" s="1"/>
  <c r="FQ155" i="6"/>
  <c r="K171" i="6" s="1"/>
  <c r="FQ160" i="6"/>
  <c r="FQ157" i="6"/>
  <c r="DW159" i="6"/>
  <c r="DW157" i="6"/>
  <c r="DW155" i="6"/>
  <c r="DW160" i="6"/>
  <c r="DW158" i="6"/>
  <c r="DW165" i="6" s="1"/>
  <c r="AB164" i="6" s="1"/>
  <c r="R33" i="13" s="1"/>
  <c r="DW156" i="6"/>
  <c r="DW163" i="6" s="1"/>
  <c r="AB162" i="6" s="1"/>
  <c r="P33" i="13" s="1"/>
  <c r="FT156" i="6"/>
  <c r="FT160" i="6"/>
  <c r="FT158" i="6"/>
  <c r="FT165" i="6" s="1"/>
  <c r="N174" i="6" s="1"/>
  <c r="X19" i="13" s="1"/>
  <c r="FT159" i="6"/>
  <c r="FT157" i="6"/>
  <c r="FT155" i="6"/>
  <c r="FX160" i="6"/>
  <c r="FX167" i="6" s="1"/>
  <c r="R176" i="6" s="1"/>
  <c r="Z23" i="13" s="1"/>
  <c r="FX158" i="6"/>
  <c r="FX165" i="6" s="1"/>
  <c r="R174" i="6" s="1"/>
  <c r="X23" i="13" s="1"/>
  <c r="FX156" i="6"/>
  <c r="FX159" i="6"/>
  <c r="FX155" i="6"/>
  <c r="R171" i="6" s="1"/>
  <c r="FX157" i="6"/>
  <c r="DQ155" i="6"/>
  <c r="DQ160" i="6"/>
  <c r="DQ167" i="6" s="1"/>
  <c r="V166" i="6" s="1"/>
  <c r="T27" i="13" s="1"/>
  <c r="DQ158" i="6"/>
  <c r="DQ165" i="6" s="1"/>
  <c r="V164" i="6" s="1"/>
  <c r="R27" i="13" s="1"/>
  <c r="DQ156" i="6"/>
  <c r="DQ163" i="6" s="1"/>
  <c r="V162" i="6" s="1"/>
  <c r="P27" i="13" s="1"/>
  <c r="DQ157" i="6"/>
  <c r="DQ159" i="6"/>
  <c r="CW156" i="6"/>
  <c r="CW163" i="6" s="1"/>
  <c r="B162" i="6" s="1"/>
  <c r="P7" i="13" s="1"/>
  <c r="CW159" i="6"/>
  <c r="CW157" i="6"/>
  <c r="CW155" i="6"/>
  <c r="CW158" i="6"/>
  <c r="CW165" i="6" s="1"/>
  <c r="B164" i="6" s="1"/>
  <c r="R7" i="13" s="1"/>
  <c r="CW160" i="6"/>
  <c r="CW167" i="6" s="1"/>
  <c r="B166" i="6" s="1"/>
  <c r="T7" i="13" s="1"/>
  <c r="FM159" i="6"/>
  <c r="FM157" i="6"/>
  <c r="FM155" i="6"/>
  <c r="G171" i="6" s="1"/>
  <c r="FM160" i="6"/>
  <c r="FM158" i="6"/>
  <c r="FM156" i="6"/>
  <c r="DA160" i="6"/>
  <c r="DA167" i="6" s="1"/>
  <c r="F166" i="6" s="1"/>
  <c r="T11" i="13" s="1"/>
  <c r="DA156" i="6"/>
  <c r="DA163" i="6" s="1"/>
  <c r="F162" i="6" s="1"/>
  <c r="P11" i="13" s="1"/>
  <c r="DA159" i="6"/>
  <c r="DA155" i="6"/>
  <c r="DA158" i="6"/>
  <c r="DA165" i="6" s="1"/>
  <c r="F164" i="6" s="1"/>
  <c r="R11" i="13" s="1"/>
  <c r="DA157" i="6"/>
  <c r="GB160" i="6"/>
  <c r="GB158" i="6"/>
  <c r="GB165" i="6" s="1"/>
  <c r="V174" i="6" s="1"/>
  <c r="X27" i="13" s="1"/>
  <c r="GB159" i="6"/>
  <c r="GB166" i="6" s="1"/>
  <c r="V175" i="6" s="1"/>
  <c r="Y27" i="13" s="1"/>
  <c r="GB155" i="6"/>
  <c r="V171" i="6" s="1"/>
  <c r="GB156" i="6"/>
  <c r="GB157" i="6"/>
  <c r="GA160" i="6"/>
  <c r="GA167" i="6" s="1"/>
  <c r="U176" i="6" s="1"/>
  <c r="Z26" i="13" s="1"/>
  <c r="GA158" i="6"/>
  <c r="GA156" i="6"/>
  <c r="GA159" i="6"/>
  <c r="GA155" i="6"/>
  <c r="U171" i="6" s="1"/>
  <c r="GA157" i="6"/>
  <c r="GA164" i="6" s="1"/>
  <c r="U173" i="6" s="1"/>
  <c r="W26" i="13" s="1"/>
  <c r="CX158" i="6"/>
  <c r="CX159" i="6"/>
  <c r="CX157" i="6"/>
  <c r="CX164" i="6" s="1"/>
  <c r="C163" i="6" s="1"/>
  <c r="Q8" i="13" s="1"/>
  <c r="CX155" i="6"/>
  <c r="CX156" i="6"/>
  <c r="CX160" i="6"/>
  <c r="GG159" i="6"/>
  <c r="GG166" i="6" s="1"/>
  <c r="AA175" i="6" s="1"/>
  <c r="Y32" i="13" s="1"/>
  <c r="GG157" i="6"/>
  <c r="GG164" i="6" s="1"/>
  <c r="AA173" i="6" s="1"/>
  <c r="W32" i="13" s="1"/>
  <c r="GG160" i="6"/>
  <c r="GG158" i="6"/>
  <c r="GG156" i="6"/>
  <c r="GG163" i="6" s="1"/>
  <c r="AA172" i="6" s="1"/>
  <c r="V32" i="13" s="1"/>
  <c r="GG155" i="6"/>
  <c r="FN155" i="6"/>
  <c r="FN160" i="6"/>
  <c r="FN158" i="6"/>
  <c r="FN165" i="6" s="1"/>
  <c r="H174" i="6" s="1"/>
  <c r="X13" i="13" s="1"/>
  <c r="FN156" i="6"/>
  <c r="FN163" i="6" s="1"/>
  <c r="H172" i="6" s="1"/>
  <c r="V13" i="13" s="1"/>
  <c r="FN159" i="6"/>
  <c r="FN157" i="6"/>
  <c r="GI156" i="6"/>
  <c r="GI163" i="6" s="1"/>
  <c r="AC172" i="6" s="1"/>
  <c r="V34" i="13" s="1"/>
  <c r="GI159" i="6"/>
  <c r="GI155" i="6"/>
  <c r="GI157" i="6"/>
  <c r="GI160" i="6"/>
  <c r="GI167" i="6" s="1"/>
  <c r="AC176" i="6" s="1"/>
  <c r="Z34" i="13" s="1"/>
  <c r="GI158" i="6"/>
  <c r="GI165" i="6" s="1"/>
  <c r="AC174" i="6" s="1"/>
  <c r="X34" i="13" s="1"/>
  <c r="FW160" i="6"/>
  <c r="FW156" i="6"/>
  <c r="FW159" i="6"/>
  <c r="FW166" i="6" s="1"/>
  <c r="Q175" i="6" s="1"/>
  <c r="Y22" i="13" s="1"/>
  <c r="FW158" i="6"/>
  <c r="FW157" i="6"/>
  <c r="FW155" i="6"/>
  <c r="GF160" i="6"/>
  <c r="GF167" i="6" s="1"/>
  <c r="Z176" i="6" s="1"/>
  <c r="Z31" i="13" s="1"/>
  <c r="GF156" i="6"/>
  <c r="GF163" i="6" s="1"/>
  <c r="Z172" i="6" s="1"/>
  <c r="V31" i="13" s="1"/>
  <c r="GF159" i="6"/>
  <c r="GF155" i="6"/>
  <c r="GF157" i="6"/>
  <c r="GF164" i="6" s="1"/>
  <c r="Z173" i="6" s="1"/>
  <c r="W31" i="13" s="1"/>
  <c r="GF158" i="6"/>
  <c r="DN155" i="1"/>
  <c r="DN159" i="1"/>
  <c r="DN166" i="1" s="1"/>
  <c r="R175" i="1" s="1"/>
  <c r="M23" i="13" s="1"/>
  <c r="DN156" i="1"/>
  <c r="DN163" i="1" s="1"/>
  <c r="R172" i="1" s="1"/>
  <c r="J23" i="13" s="1"/>
  <c r="DN160" i="1"/>
  <c r="DN167" i="1" s="1"/>
  <c r="R176" i="1" s="1"/>
  <c r="DN157" i="1"/>
  <c r="DN158" i="1"/>
  <c r="DB156" i="1"/>
  <c r="DB163" i="1" s="1"/>
  <c r="F172" i="1" s="1"/>
  <c r="J11" i="13" s="1"/>
  <c r="DB160" i="1"/>
  <c r="DB167" i="1" s="1"/>
  <c r="F176" i="1" s="1"/>
  <c r="DB157" i="1"/>
  <c r="DB158" i="1"/>
  <c r="DB165" i="1" s="1"/>
  <c r="F174" i="1" s="1"/>
  <c r="L11" i="13" s="1"/>
  <c r="DB155" i="1"/>
  <c r="F171" i="1" s="1"/>
  <c r="DB159" i="1"/>
  <c r="CF158" i="1"/>
  <c r="CF165" i="1" s="1"/>
  <c r="O164" i="1" s="1"/>
  <c r="F20" i="13" s="1"/>
  <c r="CF155" i="1"/>
  <c r="CF159" i="1"/>
  <c r="CF166" i="1" s="1"/>
  <c r="O165" i="1" s="1"/>
  <c r="G20" i="13" s="1"/>
  <c r="CF156" i="1"/>
  <c r="CF163" i="1" s="1"/>
  <c r="O162" i="1" s="1"/>
  <c r="D20" i="13" s="1"/>
  <c r="CF160" i="1"/>
  <c r="CF157" i="1"/>
  <c r="CF164" i="1" s="1"/>
  <c r="O163" i="1" s="1"/>
  <c r="E20" i="13" s="1"/>
  <c r="BW158" i="1"/>
  <c r="BW165" i="1" s="1"/>
  <c r="F164" i="1" s="1"/>
  <c r="F11" i="13" s="1"/>
  <c r="BW155" i="1"/>
  <c r="BW159" i="1"/>
  <c r="BW156" i="1"/>
  <c r="BW160" i="1"/>
  <c r="BW167" i="1" s="1"/>
  <c r="F166" i="1" s="1"/>
  <c r="H11" i="13" s="1"/>
  <c r="BW157" i="1"/>
  <c r="BW164" i="1" s="1"/>
  <c r="F163" i="1" s="1"/>
  <c r="E11" i="13" s="1"/>
  <c r="DL158" i="1"/>
  <c r="DL155" i="1"/>
  <c r="P171" i="1" s="1"/>
  <c r="DL159" i="1"/>
  <c r="DL166" i="1" s="1"/>
  <c r="P175" i="1" s="1"/>
  <c r="M21" i="13" s="1"/>
  <c r="DL156" i="1"/>
  <c r="DL160" i="1"/>
  <c r="DL157" i="1"/>
  <c r="DA156" i="1"/>
  <c r="DA163" i="1" s="1"/>
  <c r="E172" i="1" s="1"/>
  <c r="J10" i="13" s="1"/>
  <c r="DA160" i="1"/>
  <c r="DA167" i="1" s="1"/>
  <c r="E176" i="1" s="1"/>
  <c r="DA157" i="1"/>
  <c r="DA158" i="1"/>
  <c r="DA165" i="1" s="1"/>
  <c r="E174" i="1" s="1"/>
  <c r="L10" i="13" s="1"/>
  <c r="DA155" i="1"/>
  <c r="E171" i="1" s="1"/>
  <c r="DA159" i="1"/>
  <c r="DA166" i="1" s="1"/>
  <c r="E175" i="1" s="1"/>
  <c r="M10" i="13" s="1"/>
  <c r="BT156" i="1"/>
  <c r="BT160" i="1"/>
  <c r="BT157" i="1"/>
  <c r="BT164" i="1" s="1"/>
  <c r="C163" i="1" s="1"/>
  <c r="E8" i="13" s="1"/>
  <c r="BT158" i="1"/>
  <c r="BT165" i="1" s="1"/>
  <c r="C164" i="1" s="1"/>
  <c r="F8" i="13" s="1"/>
  <c r="BT155" i="1"/>
  <c r="BT159" i="1"/>
  <c r="BT166" i="1" s="1"/>
  <c r="C165" i="1" s="1"/>
  <c r="G8" i="13" s="1"/>
  <c r="CV158" i="1"/>
  <c r="CV155" i="1"/>
  <c r="CV159" i="1"/>
  <c r="CV156" i="1"/>
  <c r="CV160" i="1"/>
  <c r="CV167" i="1" s="1"/>
  <c r="AE166" i="1" s="1"/>
  <c r="H36" i="13" s="1"/>
  <c r="CV157" i="1"/>
  <c r="CL160" i="1"/>
  <c r="CL157" i="1"/>
  <c r="CL164" i="1" s="1"/>
  <c r="U163" i="1" s="1"/>
  <c r="E26" i="13" s="1"/>
  <c r="CL158" i="1"/>
  <c r="CL165" i="1" s="1"/>
  <c r="U164" i="1" s="1"/>
  <c r="F26" i="13" s="1"/>
  <c r="CL155" i="1"/>
  <c r="U161" i="1" s="1"/>
  <c r="CL159" i="1"/>
  <c r="CL156" i="1"/>
  <c r="CH155" i="1"/>
  <c r="CH159" i="1"/>
  <c r="CH166" i="1" s="1"/>
  <c r="Q165" i="1" s="1"/>
  <c r="G22" i="13" s="1"/>
  <c r="CH156" i="1"/>
  <c r="CH160" i="1"/>
  <c r="CH167" i="1" s="1"/>
  <c r="Q166" i="1" s="1"/>
  <c r="H22" i="13" s="1"/>
  <c r="CH157" i="1"/>
  <c r="CH158" i="1"/>
  <c r="CH165" i="1" s="1"/>
  <c r="Q164" i="1" s="1"/>
  <c r="F22" i="13" s="1"/>
  <c r="CT160" i="1"/>
  <c r="CT157" i="1"/>
  <c r="CT158" i="1"/>
  <c r="CT165" i="1" s="1"/>
  <c r="AC164" i="1" s="1"/>
  <c r="F34" i="13" s="1"/>
  <c r="CT155" i="1"/>
  <c r="AC161" i="1" s="1"/>
  <c r="CT159" i="1"/>
  <c r="CT156" i="1"/>
  <c r="CT163" i="1" s="1"/>
  <c r="AC162" i="1" s="1"/>
  <c r="D34" i="13" s="1"/>
  <c r="DH159" i="1"/>
  <c r="DH166" i="1" s="1"/>
  <c r="L175" i="1" s="1"/>
  <c r="M17" i="13" s="1"/>
  <c r="DH156" i="1"/>
  <c r="DH163" i="1" s="1"/>
  <c r="L172" i="1" s="1"/>
  <c r="J17" i="13" s="1"/>
  <c r="DH160" i="1"/>
  <c r="DH157" i="1"/>
  <c r="DH158" i="1"/>
  <c r="DH165" i="1" s="1"/>
  <c r="L174" i="1" s="1"/>
  <c r="L17" i="13" s="1"/>
  <c r="DH155" i="1"/>
  <c r="L171" i="1" s="1"/>
  <c r="DZ156" i="1"/>
  <c r="DZ160" i="1"/>
  <c r="DZ167" i="1" s="1"/>
  <c r="AD176" i="1" s="1"/>
  <c r="DZ157" i="1"/>
  <c r="DZ164" i="1" s="1"/>
  <c r="AD173" i="1" s="1"/>
  <c r="K35" i="13" s="1"/>
  <c r="DZ158" i="1"/>
  <c r="DZ165" i="1" s="1"/>
  <c r="AD174" i="1" s="1"/>
  <c r="L35" i="13" s="1"/>
  <c r="DZ155" i="1"/>
  <c r="DZ159" i="1"/>
  <c r="CG155" i="1"/>
  <c r="P161" i="1" s="1"/>
  <c r="CG159" i="1"/>
  <c r="CG166" i="1" s="1"/>
  <c r="P165" i="1" s="1"/>
  <c r="G21" i="13" s="1"/>
  <c r="CG156" i="1"/>
  <c r="CG160" i="1"/>
  <c r="CG167" i="1" s="1"/>
  <c r="P166" i="1" s="1"/>
  <c r="H21" i="13" s="1"/>
  <c r="CG157" i="1"/>
  <c r="CG164" i="1" s="1"/>
  <c r="P163" i="1" s="1"/>
  <c r="E21" i="13" s="1"/>
  <c r="CG158" i="1"/>
  <c r="CG165" i="1" s="1"/>
  <c r="P164" i="1" s="1"/>
  <c r="F21" i="13" s="1"/>
  <c r="CM158" i="1"/>
  <c r="CM155" i="1"/>
  <c r="CM159" i="1"/>
  <c r="CM166" i="1" s="1"/>
  <c r="V165" i="1" s="1"/>
  <c r="G27" i="13" s="1"/>
  <c r="CM156" i="1"/>
  <c r="CM163" i="1" s="1"/>
  <c r="V162" i="1" s="1"/>
  <c r="D27" i="13" s="1"/>
  <c r="CM157" i="1"/>
  <c r="CM164" i="1" s="1"/>
  <c r="V163" i="1" s="1"/>
  <c r="E27" i="13" s="1"/>
  <c r="CM160" i="1"/>
  <c r="CM167" i="1" s="1"/>
  <c r="V166" i="1" s="1"/>
  <c r="H27" i="13" s="1"/>
  <c r="DI156" i="1"/>
  <c r="DI163" i="1" s="1"/>
  <c r="M172" i="1" s="1"/>
  <c r="J18" i="13" s="1"/>
  <c r="DI160" i="1"/>
  <c r="DI167" i="1" s="1"/>
  <c r="M176" i="1" s="1"/>
  <c r="DI157" i="1"/>
  <c r="DI158" i="1"/>
  <c r="DI155" i="1"/>
  <c r="M171" i="1" s="1"/>
  <c r="DI159" i="1"/>
  <c r="DI166" i="1" s="1"/>
  <c r="M175" i="1" s="1"/>
  <c r="M18" i="13" s="1"/>
  <c r="DV155" i="1"/>
  <c r="DV159" i="1"/>
  <c r="DV166" i="1" s="1"/>
  <c r="Z175" i="1" s="1"/>
  <c r="M31" i="13" s="1"/>
  <c r="DV156" i="1"/>
  <c r="DV163" i="1" s="1"/>
  <c r="Z172" i="1" s="1"/>
  <c r="J31" i="13" s="1"/>
  <c r="DV160" i="1"/>
  <c r="DV167" i="1" s="1"/>
  <c r="Z176" i="1" s="1"/>
  <c r="DV157" i="1"/>
  <c r="DV158" i="1"/>
  <c r="CY155" i="1"/>
  <c r="C171" i="1" s="1"/>
  <c r="CY159" i="1"/>
  <c r="CY166" i="1" s="1"/>
  <c r="C175" i="1" s="1"/>
  <c r="M8" i="13" s="1"/>
  <c r="CY156" i="1"/>
  <c r="CY160" i="1"/>
  <c r="CY167" i="1" s="1"/>
  <c r="C176" i="1" s="1"/>
  <c r="CY157" i="1"/>
  <c r="CY164" i="1" s="1"/>
  <c r="C173" i="1" s="1"/>
  <c r="K8" i="13" s="1"/>
  <c r="CY158" i="1"/>
  <c r="CY165" i="1" s="1"/>
  <c r="C174" i="1" s="1"/>
  <c r="L8" i="13" s="1"/>
  <c r="DE158" i="1"/>
  <c r="DE155" i="1"/>
  <c r="DE159" i="1"/>
  <c r="DE166" i="1" s="1"/>
  <c r="I175" i="1" s="1"/>
  <c r="M14" i="13" s="1"/>
  <c r="DE156" i="1"/>
  <c r="DE163" i="1" s="1"/>
  <c r="I172" i="1" s="1"/>
  <c r="J14" i="13" s="1"/>
  <c r="DE160" i="1"/>
  <c r="DE157" i="1"/>
  <c r="DE164" i="1" s="1"/>
  <c r="I173" i="1" s="1"/>
  <c r="K14" i="13" s="1"/>
  <c r="CJ156" i="1"/>
  <c r="CJ163" i="1" s="1"/>
  <c r="S162" i="1" s="1"/>
  <c r="D24" i="13" s="1"/>
  <c r="CJ160" i="1"/>
  <c r="CJ167" i="1" s="1"/>
  <c r="S166" i="1" s="1"/>
  <c r="H24" i="13" s="1"/>
  <c r="CJ157" i="1"/>
  <c r="CJ158" i="1"/>
  <c r="CJ155" i="1"/>
  <c r="CJ159" i="1"/>
  <c r="CJ166" i="1" s="1"/>
  <c r="S165" i="1" s="1"/>
  <c r="G24" i="13" s="1"/>
  <c r="CP155" i="1"/>
  <c r="CP159" i="1"/>
  <c r="CP166" i="1" s="1"/>
  <c r="Y165" i="1" s="1"/>
  <c r="G30" i="13" s="1"/>
  <c r="CP156" i="1"/>
  <c r="CP163" i="1" s="1"/>
  <c r="Y162" i="1" s="1"/>
  <c r="D30" i="13" s="1"/>
  <c r="CP160" i="1"/>
  <c r="CP167" i="1" s="1"/>
  <c r="Y166" i="1" s="1"/>
  <c r="H30" i="13" s="1"/>
  <c r="CP157" i="1"/>
  <c r="CP158" i="1"/>
  <c r="DT158" i="1"/>
  <c r="DT165" i="1" s="1"/>
  <c r="X174" i="1" s="1"/>
  <c r="L29" i="13" s="1"/>
  <c r="DT155" i="1"/>
  <c r="X171" i="1" s="1"/>
  <c r="DT159" i="1"/>
  <c r="DT156" i="1"/>
  <c r="DT163" i="1" s="1"/>
  <c r="X172" i="1" s="1"/>
  <c r="J29" i="13" s="1"/>
  <c r="DT160" i="1"/>
  <c r="DT167" i="1" s="1"/>
  <c r="X176" i="1" s="1"/>
  <c r="DT157" i="1"/>
  <c r="DP159" i="1"/>
  <c r="DP156" i="1"/>
  <c r="DP160" i="1"/>
  <c r="DP167" i="1" s="1"/>
  <c r="T176" i="1" s="1"/>
  <c r="DP157" i="1"/>
  <c r="DP164" i="1" s="1"/>
  <c r="T173" i="1" s="1"/>
  <c r="K25" i="13" s="1"/>
  <c r="DP158" i="1"/>
  <c r="DP155" i="1"/>
  <c r="DM158" i="1"/>
  <c r="DM165" i="1" s="1"/>
  <c r="Q174" i="1" s="1"/>
  <c r="L22" i="13" s="1"/>
  <c r="DM155" i="1"/>
  <c r="Q171" i="1" s="1"/>
  <c r="DM159" i="1"/>
  <c r="DM156" i="1"/>
  <c r="DM160" i="1"/>
  <c r="DM167" i="1" s="1"/>
  <c r="Q176" i="1" s="1"/>
  <c r="DM157" i="1"/>
  <c r="DM164" i="1" s="1"/>
  <c r="Q173" i="1" s="1"/>
  <c r="K22" i="13" s="1"/>
  <c r="CA159" i="1"/>
  <c r="CA166" i="1" s="1"/>
  <c r="J165" i="1" s="1"/>
  <c r="G15" i="13" s="1"/>
  <c r="CA156" i="1"/>
  <c r="CA163" i="1" s="1"/>
  <c r="J162" i="1" s="1"/>
  <c r="D15" i="13" s="1"/>
  <c r="CA160" i="1"/>
  <c r="CA167" i="1" s="1"/>
  <c r="J166" i="1" s="1"/>
  <c r="H15" i="13" s="1"/>
  <c r="CA157" i="1"/>
  <c r="CA164" i="1" s="1"/>
  <c r="J163" i="1" s="1"/>
  <c r="E15" i="13" s="1"/>
  <c r="CA158" i="1"/>
  <c r="CA155" i="1"/>
  <c r="J161" i="1" s="1"/>
  <c r="CX155" i="1"/>
  <c r="B171" i="1" s="1"/>
  <c r="CX159" i="1"/>
  <c r="CX166" i="1" s="1"/>
  <c r="B175" i="1" s="1"/>
  <c r="M7" i="13" s="1"/>
  <c r="CX156" i="1"/>
  <c r="CX163" i="1" s="1"/>
  <c r="B172" i="1" s="1"/>
  <c r="J7" i="13" s="1"/>
  <c r="CX160" i="1"/>
  <c r="CX167" i="1" s="1"/>
  <c r="B176" i="1" s="1"/>
  <c r="CX157" i="1"/>
  <c r="CX158" i="1"/>
  <c r="CX165" i="1" s="1"/>
  <c r="B174" i="1" s="1"/>
  <c r="L7" i="13" s="1"/>
  <c r="BZ155" i="1"/>
  <c r="BZ159" i="1"/>
  <c r="BZ156" i="1"/>
  <c r="BZ160" i="1"/>
  <c r="BZ167" i="1" s="1"/>
  <c r="I166" i="1" s="1"/>
  <c r="H14" i="13" s="1"/>
  <c r="BZ157" i="1"/>
  <c r="BZ158" i="1"/>
  <c r="BZ165" i="1" s="1"/>
  <c r="I164" i="1" s="1"/>
  <c r="F14" i="13" s="1"/>
  <c r="CI159" i="1"/>
  <c r="CI166" i="1" s="1"/>
  <c r="R165" i="1" s="1"/>
  <c r="G23" i="13" s="1"/>
  <c r="CI156" i="1"/>
  <c r="CI163" i="1" s="1"/>
  <c r="R162" i="1" s="1"/>
  <c r="D23" i="13" s="1"/>
  <c r="CI160" i="1"/>
  <c r="CI157" i="1"/>
  <c r="CI158" i="1"/>
  <c r="CI155" i="1"/>
  <c r="R161" i="1" s="1"/>
  <c r="CU158" i="1"/>
  <c r="CU155" i="1"/>
  <c r="AD161" i="1" s="1"/>
  <c r="CU159" i="1"/>
  <c r="CU166" i="1" s="1"/>
  <c r="AD165" i="1" s="1"/>
  <c r="G35" i="13" s="1"/>
  <c r="CU156" i="1"/>
  <c r="CU163" i="1" s="1"/>
  <c r="AD162" i="1" s="1"/>
  <c r="D35" i="13" s="1"/>
  <c r="CU157" i="1"/>
  <c r="CU160" i="1"/>
  <c r="BX158" i="1"/>
  <c r="BX165" i="1" s="1"/>
  <c r="G164" i="1" s="1"/>
  <c r="F12" i="13" s="1"/>
  <c r="BX155" i="1"/>
  <c r="G161" i="1" s="1"/>
  <c r="BX159" i="1"/>
  <c r="BX156" i="1"/>
  <c r="BX163" i="1" s="1"/>
  <c r="G162" i="1" s="1"/>
  <c r="D12" i="13" s="1"/>
  <c r="BX160" i="1"/>
  <c r="BX167" i="1" s="1"/>
  <c r="G166" i="1" s="1"/>
  <c r="H12" i="13" s="1"/>
  <c r="BX157" i="1"/>
  <c r="BX164" i="1" s="1"/>
  <c r="G163" i="1" s="1"/>
  <c r="E12" i="13" s="1"/>
  <c r="DU158" i="1"/>
  <c r="DU155" i="1"/>
  <c r="DU159" i="1"/>
  <c r="DU166" i="1" s="1"/>
  <c r="Y175" i="1" s="1"/>
  <c r="M30" i="13" s="1"/>
  <c r="DU156" i="1"/>
  <c r="DU163" i="1" s="1"/>
  <c r="Y172" i="1" s="1"/>
  <c r="J30" i="13" s="1"/>
  <c r="DU160" i="1"/>
  <c r="DU157" i="1"/>
  <c r="DU164" i="1" s="1"/>
  <c r="Y173" i="1" s="1"/>
  <c r="K30" i="13" s="1"/>
  <c r="DC160" i="1"/>
  <c r="DC167" i="1" s="1"/>
  <c r="G176" i="1" s="1"/>
  <c r="DC157" i="1"/>
  <c r="DC164" i="1" s="1"/>
  <c r="G173" i="1" s="1"/>
  <c r="K12" i="13" s="1"/>
  <c r="DC158" i="1"/>
  <c r="DC155" i="1"/>
  <c r="DC159" i="1"/>
  <c r="DC166" i="1" s="1"/>
  <c r="G175" i="1" s="1"/>
  <c r="M12" i="13" s="1"/>
  <c r="DC156" i="1"/>
  <c r="DC163" i="1" s="1"/>
  <c r="G172" i="1" s="1"/>
  <c r="J12" i="13" s="1"/>
  <c r="DS160" i="1"/>
  <c r="DS157" i="1"/>
  <c r="DS164" i="1" s="1"/>
  <c r="W173" i="1" s="1"/>
  <c r="K28" i="13" s="1"/>
  <c r="DS158" i="1"/>
  <c r="DS165" i="1" s="1"/>
  <c r="W174" i="1" s="1"/>
  <c r="L28" i="13" s="1"/>
  <c r="DS155" i="1"/>
  <c r="DS159" i="1"/>
  <c r="DS156" i="1"/>
  <c r="DW155" i="1"/>
  <c r="DW159" i="1"/>
  <c r="DW166" i="1" s="1"/>
  <c r="AA175" i="1" s="1"/>
  <c r="M32" i="13" s="1"/>
  <c r="DW156" i="1"/>
  <c r="DW160" i="1"/>
  <c r="DW167" i="1" s="1"/>
  <c r="AA176" i="1" s="1"/>
  <c r="DW157" i="1"/>
  <c r="DW158" i="1"/>
  <c r="DW165" i="1" s="1"/>
  <c r="AA174" i="1" s="1"/>
  <c r="L32" i="13" s="1"/>
  <c r="DY156" i="1"/>
  <c r="DY160" i="1"/>
  <c r="DY157" i="1"/>
  <c r="DY164" i="1" s="1"/>
  <c r="AC173" i="1" s="1"/>
  <c r="K34" i="13" s="1"/>
  <c r="DY158" i="1"/>
  <c r="DY165" i="1" s="1"/>
  <c r="AC174" i="1" s="1"/>
  <c r="L34" i="13" s="1"/>
  <c r="DY155" i="1"/>
  <c r="DY159" i="1"/>
  <c r="DY166" i="1" s="1"/>
  <c r="AC175" i="1" s="1"/>
  <c r="M34" i="13" s="1"/>
  <c r="CO155" i="1"/>
  <c r="X161" i="1" s="1"/>
  <c r="CO159" i="1"/>
  <c r="CO166" i="1" s="1"/>
  <c r="X165" i="1" s="1"/>
  <c r="G29" i="13" s="1"/>
  <c r="CO156" i="1"/>
  <c r="CO160" i="1"/>
  <c r="CO157" i="1"/>
  <c r="CO164" i="1" s="1"/>
  <c r="X163" i="1" s="1"/>
  <c r="E29" i="13" s="1"/>
  <c r="CO158" i="1"/>
  <c r="CO165" i="1" s="1"/>
  <c r="X164" i="1" s="1"/>
  <c r="F29" i="13" s="1"/>
  <c r="CZ159" i="1"/>
  <c r="CZ156" i="1"/>
  <c r="CZ163" i="1" s="1"/>
  <c r="D172" i="1" s="1"/>
  <c r="J9" i="13" s="1"/>
  <c r="CZ160" i="1"/>
  <c r="CZ167" i="1" s="1"/>
  <c r="D176" i="1" s="1"/>
  <c r="CZ157" i="1"/>
  <c r="CZ164" i="1" s="1"/>
  <c r="D173" i="1" s="1"/>
  <c r="K9" i="13" s="1"/>
  <c r="CZ158" i="1"/>
  <c r="CZ155" i="1"/>
  <c r="DQ156" i="1"/>
  <c r="DQ163" i="1" s="1"/>
  <c r="U172" i="1" s="1"/>
  <c r="J26" i="13" s="1"/>
  <c r="DQ160" i="1"/>
  <c r="DQ167" i="1" s="1"/>
  <c r="U176" i="1" s="1"/>
  <c r="DQ157" i="1"/>
  <c r="DQ158" i="1"/>
  <c r="DQ165" i="1" s="1"/>
  <c r="U174" i="1" s="1"/>
  <c r="L26" i="13" s="1"/>
  <c r="DQ155" i="1"/>
  <c r="U171" i="1" s="1"/>
  <c r="DQ159" i="1"/>
  <c r="DQ166" i="1" s="1"/>
  <c r="U175" i="1" s="1"/>
  <c r="M26" i="13" s="1"/>
  <c r="DR156" i="1"/>
  <c r="DR160" i="1"/>
  <c r="DR157" i="1"/>
  <c r="DR164" i="1" s="1"/>
  <c r="V173" i="1" s="1"/>
  <c r="K27" i="13" s="1"/>
  <c r="DR158" i="1"/>
  <c r="DR155" i="1"/>
  <c r="V171" i="1" s="1"/>
  <c r="DR159" i="1"/>
  <c r="DR166" i="1" s="1"/>
  <c r="V175" i="1" s="1"/>
  <c r="M27" i="13" s="1"/>
  <c r="BY155" i="1"/>
  <c r="H161" i="1" s="1"/>
  <c r="BY159" i="1"/>
  <c r="BY166" i="1" s="1"/>
  <c r="H165" i="1" s="1"/>
  <c r="G13" i="13" s="1"/>
  <c r="BY156" i="1"/>
  <c r="BY160" i="1"/>
  <c r="BY157" i="1"/>
  <c r="BY158" i="1"/>
  <c r="BY165" i="1" s="1"/>
  <c r="H164" i="1" s="1"/>
  <c r="F13" i="13" s="1"/>
  <c r="DO155" i="1"/>
  <c r="DO159" i="1"/>
  <c r="DO166" i="1" s="1"/>
  <c r="S175" i="1" s="1"/>
  <c r="M24" i="13" s="1"/>
  <c r="DO156" i="1"/>
  <c r="DO163" i="1" s="1"/>
  <c r="S172" i="1" s="1"/>
  <c r="J24" i="13" s="1"/>
  <c r="DO160" i="1"/>
  <c r="DO167" i="1" s="1"/>
  <c r="S176" i="1" s="1"/>
  <c r="DO157" i="1"/>
  <c r="DO158" i="1"/>
  <c r="DX159" i="1"/>
  <c r="DX166" i="1" s="1"/>
  <c r="AB175" i="1" s="1"/>
  <c r="M33" i="13" s="1"/>
  <c r="DX156" i="1"/>
  <c r="DX163" i="1" s="1"/>
  <c r="AB172" i="1" s="1"/>
  <c r="J33" i="13" s="1"/>
  <c r="DX160" i="1"/>
  <c r="DX157" i="1"/>
  <c r="DX164" i="1" s="1"/>
  <c r="AB173" i="1" s="1"/>
  <c r="K33" i="13" s="1"/>
  <c r="DX158" i="1"/>
  <c r="DX165" i="1" s="1"/>
  <c r="AB174" i="1" s="1"/>
  <c r="L33" i="13" s="1"/>
  <c r="DX155" i="1"/>
  <c r="AB171" i="1" s="1"/>
  <c r="DK160" i="1"/>
  <c r="DK157" i="1"/>
  <c r="DK158" i="1"/>
  <c r="DK165" i="1" s="1"/>
  <c r="O174" i="1" s="1"/>
  <c r="L20" i="13" s="1"/>
  <c r="DK155" i="1"/>
  <c r="O171" i="1" s="1"/>
  <c r="DK159" i="1"/>
  <c r="DK166" i="1" s="1"/>
  <c r="O175" i="1" s="1"/>
  <c r="M20" i="13" s="1"/>
  <c r="DK156" i="1"/>
  <c r="DK163" i="1" s="1"/>
  <c r="O172" i="1" s="1"/>
  <c r="J20" i="13" s="1"/>
  <c r="CD160" i="1"/>
  <c r="CD167" i="1" s="1"/>
  <c r="M166" i="1" s="1"/>
  <c r="H18" i="13" s="1"/>
  <c r="CD157" i="1"/>
  <c r="CD164" i="1" s="1"/>
  <c r="M163" i="1" s="1"/>
  <c r="E18" i="13" s="1"/>
  <c r="CD158" i="1"/>
  <c r="CD155" i="1"/>
  <c r="CD159" i="1"/>
  <c r="CD166" i="1" s="1"/>
  <c r="M165" i="1" s="1"/>
  <c r="G18" i="13" s="1"/>
  <c r="CD156" i="1"/>
  <c r="CD163" i="1" s="1"/>
  <c r="M162" i="1" s="1"/>
  <c r="D18" i="13" s="1"/>
  <c r="CN158" i="1"/>
  <c r="CN155" i="1"/>
  <c r="W161" i="1" s="1"/>
  <c r="CN159" i="1"/>
  <c r="CN166" i="1" s="1"/>
  <c r="W165" i="1" s="1"/>
  <c r="G28" i="13" s="1"/>
  <c r="CN156" i="1"/>
  <c r="CN163" i="1" s="1"/>
  <c r="W162" i="1" s="1"/>
  <c r="D28" i="13" s="1"/>
  <c r="CN160" i="1"/>
  <c r="CN157" i="1"/>
  <c r="DD158" i="1"/>
  <c r="DD165" i="1" s="1"/>
  <c r="H174" i="1" s="1"/>
  <c r="L13" i="13" s="1"/>
  <c r="DD155" i="1"/>
  <c r="H171" i="1" s="1"/>
  <c r="DD159" i="1"/>
  <c r="DD156" i="1"/>
  <c r="DD163" i="1" s="1"/>
  <c r="H172" i="1" s="1"/>
  <c r="J13" i="13" s="1"/>
  <c r="DD160" i="1"/>
  <c r="DD167" i="1" s="1"/>
  <c r="H176" i="1" s="1"/>
  <c r="DD157" i="1"/>
  <c r="DD164" i="1" s="1"/>
  <c r="H173" i="1" s="1"/>
  <c r="K13" i="13" s="1"/>
  <c r="BS159" i="1"/>
  <c r="BS156" i="1"/>
  <c r="BS160" i="1"/>
  <c r="BS167" i="1" s="1"/>
  <c r="B166" i="1" s="1"/>
  <c r="H7" i="13" s="1"/>
  <c r="BS157" i="1"/>
  <c r="BS164" i="1" s="1"/>
  <c r="B163" i="1" s="1"/>
  <c r="E7" i="13" s="1"/>
  <c r="BS158" i="1"/>
  <c r="BS165" i="1" s="1"/>
  <c r="B164" i="1" s="1"/>
  <c r="F7" i="13" s="1"/>
  <c r="BS155" i="1"/>
  <c r="B161" i="1" s="1"/>
  <c r="CQ159" i="1"/>
  <c r="CQ156" i="1"/>
  <c r="CQ163" i="1" s="1"/>
  <c r="Z162" i="1" s="1"/>
  <c r="D31" i="13" s="1"/>
  <c r="CQ160" i="1"/>
  <c r="CQ157" i="1"/>
  <c r="CQ158" i="1"/>
  <c r="CQ165" i="1" s="1"/>
  <c r="Z164" i="1" s="1"/>
  <c r="F31" i="13" s="1"/>
  <c r="CQ155" i="1"/>
  <c r="Z161" i="1" s="1"/>
  <c r="CB156" i="1"/>
  <c r="CB160" i="1"/>
  <c r="CB167" i="1" s="1"/>
  <c r="K166" i="1" s="1"/>
  <c r="H16" i="13" s="1"/>
  <c r="CB157" i="1"/>
  <c r="CB164" i="1" s="1"/>
  <c r="K163" i="1" s="1"/>
  <c r="E16" i="13" s="1"/>
  <c r="CB158" i="1"/>
  <c r="CB165" i="1" s="1"/>
  <c r="K164" i="1" s="1"/>
  <c r="F16" i="13" s="1"/>
  <c r="CB155" i="1"/>
  <c r="CB159" i="1"/>
  <c r="CS156" i="1"/>
  <c r="CS163" i="1" s="1"/>
  <c r="AB162" i="1" s="1"/>
  <c r="D33" i="13" s="1"/>
  <c r="CS160" i="1"/>
  <c r="CS167" i="1" s="1"/>
  <c r="AB166" i="1" s="1"/>
  <c r="H33" i="13" s="1"/>
  <c r="CS157" i="1"/>
  <c r="CS158" i="1"/>
  <c r="CS165" i="1" s="1"/>
  <c r="AB164" i="1" s="1"/>
  <c r="F33" i="13" s="1"/>
  <c r="CS155" i="1"/>
  <c r="AB161" i="1" s="1"/>
  <c r="CS159" i="1"/>
  <c r="CS166" i="1" s="1"/>
  <c r="AB165" i="1" s="1"/>
  <c r="G33" i="13" s="1"/>
  <c r="CE158" i="1"/>
  <c r="CE155" i="1"/>
  <c r="CE159" i="1"/>
  <c r="CE156" i="1"/>
  <c r="CE163" i="1" s="1"/>
  <c r="N162" i="1" s="1"/>
  <c r="D19" i="13" s="1"/>
  <c r="CE160" i="1"/>
  <c r="CE157" i="1"/>
  <c r="CE164" i="1" s="1"/>
  <c r="N163" i="1" s="1"/>
  <c r="E19" i="13" s="1"/>
  <c r="CC156" i="1"/>
  <c r="CC163" i="1" s="1"/>
  <c r="L162" i="1" s="1"/>
  <c r="D17" i="13" s="1"/>
  <c r="CC160" i="1"/>
  <c r="CC157" i="1"/>
  <c r="CC158" i="1"/>
  <c r="CC155" i="1"/>
  <c r="L161" i="1" s="1"/>
  <c r="CC159" i="1"/>
  <c r="CC166" i="1" s="1"/>
  <c r="L165" i="1" s="1"/>
  <c r="G17" i="13" s="1"/>
  <c r="DJ156" i="1"/>
  <c r="DJ160" i="1"/>
  <c r="DJ167" i="1" s="1"/>
  <c r="N176" i="1" s="1"/>
  <c r="DJ157" i="1"/>
  <c r="DJ164" i="1" s="1"/>
  <c r="N173" i="1" s="1"/>
  <c r="K19" i="13" s="1"/>
  <c r="DJ158" i="1"/>
  <c r="DJ165" i="1" s="1"/>
  <c r="N174" i="1" s="1"/>
  <c r="L19" i="13" s="1"/>
  <c r="DJ155" i="1"/>
  <c r="DJ159" i="1"/>
  <c r="EA160" i="1"/>
  <c r="EA167" i="1" s="1"/>
  <c r="AE176" i="1" s="1"/>
  <c r="EA157" i="1"/>
  <c r="EA164" i="1" s="1"/>
  <c r="AE173" i="1" s="1"/>
  <c r="K36" i="13" s="1"/>
  <c r="EA158" i="1"/>
  <c r="EA155" i="1"/>
  <c r="EA159" i="1"/>
  <c r="EA156" i="1"/>
  <c r="EA163" i="1" s="1"/>
  <c r="AE172" i="1" s="1"/>
  <c r="J36" i="13" s="1"/>
  <c r="BU156" i="1"/>
  <c r="BU160" i="1"/>
  <c r="BU157" i="1"/>
  <c r="BU164" i="1" s="1"/>
  <c r="D163" i="1" s="1"/>
  <c r="E9" i="13" s="1"/>
  <c r="BU158" i="1"/>
  <c r="BU165" i="1" s="1"/>
  <c r="D164" i="1" s="1"/>
  <c r="F9" i="13" s="1"/>
  <c r="BU155" i="1"/>
  <c r="BU159" i="1"/>
  <c r="BU166" i="1" s="1"/>
  <c r="D165" i="1" s="1"/>
  <c r="G9" i="13" s="1"/>
  <c r="DG155" i="1"/>
  <c r="DG159" i="1"/>
  <c r="DG166" i="1" s="1"/>
  <c r="K175" i="1" s="1"/>
  <c r="M16" i="13" s="1"/>
  <c r="DG156" i="1"/>
  <c r="DG160" i="1"/>
  <c r="DG157" i="1"/>
  <c r="DG164" i="1" s="1"/>
  <c r="K173" i="1" s="1"/>
  <c r="K16" i="13" s="1"/>
  <c r="DG158" i="1"/>
  <c r="DG165" i="1" s="1"/>
  <c r="K174" i="1" s="1"/>
  <c r="L16" i="13" s="1"/>
  <c r="CK156" i="1"/>
  <c r="CK160" i="1"/>
  <c r="CK167" i="1" s="1"/>
  <c r="T166" i="1" s="1"/>
  <c r="H25" i="13" s="1"/>
  <c r="CK157" i="1"/>
  <c r="CK164" i="1" s="1"/>
  <c r="T163" i="1" s="1"/>
  <c r="E25" i="13" s="1"/>
  <c r="CK158" i="1"/>
  <c r="CK165" i="1" s="1"/>
  <c r="T164" i="1" s="1"/>
  <c r="F25" i="13" s="1"/>
  <c r="CK155" i="1"/>
  <c r="CK159" i="1"/>
  <c r="BV160" i="1"/>
  <c r="BV157" i="1"/>
  <c r="BV164" i="1" s="1"/>
  <c r="E163" i="1" s="1"/>
  <c r="E10" i="13" s="1"/>
  <c r="BV158" i="1"/>
  <c r="BV155" i="1"/>
  <c r="E161" i="1" s="1"/>
  <c r="BV159" i="1"/>
  <c r="BV166" i="1" s="1"/>
  <c r="E165" i="1" s="1"/>
  <c r="G10" i="13" s="1"/>
  <c r="BV156" i="1"/>
  <c r="BV163" i="1" s="1"/>
  <c r="E162" i="1" s="1"/>
  <c r="D10" i="13" s="1"/>
  <c r="CR156" i="1"/>
  <c r="CR160" i="1"/>
  <c r="CR157" i="1"/>
  <c r="CR164" i="1" s="1"/>
  <c r="AA163" i="1" s="1"/>
  <c r="E32" i="13" s="1"/>
  <c r="CR158" i="1"/>
  <c r="CR165" i="1" s="1"/>
  <c r="AA164" i="1" s="1"/>
  <c r="F32" i="13" s="1"/>
  <c r="CR155" i="1"/>
  <c r="CR159" i="1"/>
  <c r="CR166" i="1" s="1"/>
  <c r="AA165" i="1" s="1"/>
  <c r="G32" i="13" s="1"/>
  <c r="DF155" i="1"/>
  <c r="J171" i="1" s="1"/>
  <c r="DF159" i="1"/>
  <c r="DF166" i="1" s="1"/>
  <c r="J175" i="1" s="1"/>
  <c r="M15" i="13" s="1"/>
  <c r="DF156" i="1"/>
  <c r="DF160" i="1"/>
  <c r="DF167" i="1" s="1"/>
  <c r="J176" i="1" s="1"/>
  <c r="DF157" i="1"/>
  <c r="DF164" i="1" s="1"/>
  <c r="J173" i="1" s="1"/>
  <c r="K15" i="13" s="1"/>
  <c r="DF158" i="1"/>
  <c r="DF165" i="1" s="1"/>
  <c r="J174" i="1" s="1"/>
  <c r="L15" i="13" s="1"/>
  <c r="FG111" i="1"/>
  <c r="FG116" i="1"/>
  <c r="FG115" i="1"/>
  <c r="FG37" i="1"/>
  <c r="FG53" i="1"/>
  <c r="FG109" i="1"/>
  <c r="FG78" i="1"/>
  <c r="FG31" i="1"/>
  <c r="FG72" i="1"/>
  <c r="FG33" i="1"/>
  <c r="FG57" i="1"/>
  <c r="FG65" i="1"/>
  <c r="FG113" i="1"/>
  <c r="FG42" i="1"/>
  <c r="FG106" i="1"/>
  <c r="FG83" i="1"/>
  <c r="FG61" i="1"/>
  <c r="AI154" i="10"/>
  <c r="AI158" i="10"/>
  <c r="AI156" i="10"/>
  <c r="AL176" i="10" s="1"/>
  <c r="AI157" i="10"/>
  <c r="AI155" i="10"/>
  <c r="FG46" i="1"/>
  <c r="FG70" i="1"/>
  <c r="FG55" i="1"/>
  <c r="FG64" i="1"/>
  <c r="FG112" i="1"/>
  <c r="FG25" i="1"/>
  <c r="FG49" i="1"/>
  <c r="FG89" i="1"/>
  <c r="FG105" i="1"/>
  <c r="FG34" i="1"/>
  <c r="FG58" i="1"/>
  <c r="FG98" i="1"/>
  <c r="FG27" i="1"/>
  <c r="FG59" i="1"/>
  <c r="FG30" i="1"/>
  <c r="FG118" i="1"/>
  <c r="FG90" i="1"/>
  <c r="FG110" i="1"/>
  <c r="FG60" i="1"/>
  <c r="FG103" i="1"/>
  <c r="FG56" i="1"/>
  <c r="FG82" i="1"/>
  <c r="FG107" i="1"/>
  <c r="FG45" i="1"/>
  <c r="FG85" i="1"/>
  <c r="FG101" i="1"/>
  <c r="FG35" i="1"/>
  <c r="FG62" i="1"/>
  <c r="FG39" i="1"/>
  <c r="FG47" i="1"/>
  <c r="FG63" i="1"/>
  <c r="FG71" i="1"/>
  <c r="FG24" i="1"/>
  <c r="FG88" i="1"/>
  <c r="FG81" i="1"/>
  <c r="FG97" i="1"/>
  <c r="FG50" i="1"/>
  <c r="FG92" i="1"/>
  <c r="FG51" i="1"/>
  <c r="FG75" i="1"/>
  <c r="FG84" i="1"/>
  <c r="FG26" i="1"/>
  <c r="FG102" i="1"/>
  <c r="FG95" i="1"/>
  <c r="FG32" i="1"/>
  <c r="FG48" i="1"/>
  <c r="FG73" i="1"/>
  <c r="FG74" i="1"/>
  <c r="FG44" i="1"/>
  <c r="FG67" i="1"/>
  <c r="FG99" i="1"/>
  <c r="FG36" i="1"/>
  <c r="FG29" i="1"/>
  <c r="FG77" i="1"/>
  <c r="FG38" i="1"/>
  <c r="FG86" i="1"/>
  <c r="FG100" i="1"/>
  <c r="FG23" i="1"/>
  <c r="FG80" i="1"/>
  <c r="FG96" i="1"/>
  <c r="FG76" i="1"/>
  <c r="FG41" i="1"/>
  <c r="FG68" i="1"/>
  <c r="FG114" i="1"/>
  <c r="FG91" i="1"/>
  <c r="FG52" i="1"/>
  <c r="AJ155" i="10"/>
  <c r="AJ157" i="10"/>
  <c r="AL177" i="10" s="1"/>
  <c r="AJ154" i="10"/>
  <c r="AJ158" i="10"/>
  <c r="AJ156" i="10"/>
  <c r="FG22" i="1"/>
  <c r="FG54" i="1"/>
  <c r="FG94" i="1"/>
  <c r="FG79" i="1"/>
  <c r="FG87" i="1"/>
  <c r="FG119" i="1"/>
  <c r="FG40" i="1"/>
  <c r="FG104" i="1"/>
  <c r="FG28" i="1"/>
  <c r="FG66" i="1"/>
  <c r="FG43" i="1"/>
  <c r="FG69" i="1"/>
  <c r="FG93" i="1"/>
  <c r="FG117" i="1"/>
  <c r="FG108" i="1"/>
  <c r="AH175" i="17"/>
  <c r="AI180" i="10"/>
  <c r="AH157" i="17"/>
  <c r="AM167" i="17" s="1"/>
  <c r="AH155" i="17"/>
  <c r="AH156" i="17"/>
  <c r="AM166" i="17" s="1"/>
  <c r="AH154" i="17"/>
  <c r="AJ180" i="10"/>
  <c r="B194" i="10"/>
  <c r="B195" i="10"/>
  <c r="B190" i="10"/>
  <c r="B196" i="10"/>
  <c r="B197" i="10"/>
  <c r="B191" i="10"/>
  <c r="B192" i="10"/>
  <c r="B193" i="10"/>
  <c r="B198" i="10"/>
  <c r="B189" i="10"/>
  <c r="B181" i="10"/>
  <c r="B186" i="10"/>
  <c r="B182" i="10"/>
  <c r="B184" i="10"/>
  <c r="B183" i="10"/>
  <c r="B185" i="10"/>
  <c r="B179" i="10"/>
  <c r="B180" i="10"/>
  <c r="B178" i="10"/>
  <c r="BC122" i="10"/>
  <c r="S179" i="10"/>
  <c r="S183" i="10"/>
  <c r="S181" i="10"/>
  <c r="S185" i="10"/>
  <c r="S186" i="10"/>
  <c r="S182" i="10"/>
  <c r="S184" i="10"/>
  <c r="S178" i="10"/>
  <c r="S180" i="10"/>
  <c r="BZ111" i="10"/>
  <c r="K192" i="10"/>
  <c r="K196" i="10"/>
  <c r="K189" i="10"/>
  <c r="K190" i="10"/>
  <c r="K194" i="10"/>
  <c r="K198" i="10"/>
  <c r="K191" i="10"/>
  <c r="K195" i="10"/>
  <c r="K197" i="10"/>
  <c r="K193" i="10"/>
  <c r="T180" i="10"/>
  <c r="T184" i="10"/>
  <c r="T179" i="10"/>
  <c r="T183" i="10"/>
  <c r="T178" i="10"/>
  <c r="T185" i="10"/>
  <c r="T186" i="10"/>
  <c r="T181" i="10"/>
  <c r="T182" i="10"/>
  <c r="L180" i="10"/>
  <c r="L184" i="10"/>
  <c r="L179" i="10"/>
  <c r="L183" i="10"/>
  <c r="L178" i="10"/>
  <c r="L181" i="10"/>
  <c r="L182" i="10"/>
  <c r="L185" i="10"/>
  <c r="L186" i="10"/>
  <c r="AN120" i="10"/>
  <c r="D180" i="10"/>
  <c r="D184" i="10"/>
  <c r="D179" i="10"/>
  <c r="D183" i="10"/>
  <c r="D178" i="10"/>
  <c r="D185" i="10"/>
  <c r="D186" i="10"/>
  <c r="D181" i="10"/>
  <c r="D182" i="10"/>
  <c r="BF119" i="10"/>
  <c r="V181" i="10"/>
  <c r="V185" i="10"/>
  <c r="V178" i="10"/>
  <c r="V180" i="10"/>
  <c r="V184" i="10"/>
  <c r="V182" i="10"/>
  <c r="V186" i="10"/>
  <c r="V179" i="10"/>
  <c r="V183" i="10"/>
  <c r="AC193" i="10"/>
  <c r="AC197" i="10"/>
  <c r="AC191" i="10"/>
  <c r="AC195" i="10"/>
  <c r="AC189" i="10"/>
  <c r="AC196" i="10"/>
  <c r="AC198" i="10"/>
  <c r="AC190" i="10"/>
  <c r="AC192" i="10"/>
  <c r="AC194" i="10"/>
  <c r="AA179" i="10"/>
  <c r="AA183" i="10"/>
  <c r="AA181" i="10"/>
  <c r="AA185" i="10"/>
  <c r="AA180" i="10"/>
  <c r="AA186" i="10"/>
  <c r="AA178" i="10"/>
  <c r="AA182" i="10"/>
  <c r="AA184" i="10"/>
  <c r="AU122" i="10"/>
  <c r="K179" i="10"/>
  <c r="K183" i="10"/>
  <c r="K181" i="10"/>
  <c r="K185" i="10"/>
  <c r="K180" i="10"/>
  <c r="K178" i="10"/>
  <c r="K186" i="10"/>
  <c r="K182" i="10"/>
  <c r="K184" i="10"/>
  <c r="AQ114" i="10"/>
  <c r="G181" i="10"/>
  <c r="G185" i="10"/>
  <c r="G178" i="10"/>
  <c r="G179" i="10"/>
  <c r="G183" i="10"/>
  <c r="G180" i="10"/>
  <c r="G182" i="10"/>
  <c r="G184" i="10"/>
  <c r="G186" i="10"/>
  <c r="X182" i="10"/>
  <c r="X186" i="10"/>
  <c r="X181" i="10"/>
  <c r="X185" i="10"/>
  <c r="X178" i="10"/>
  <c r="X184" i="10"/>
  <c r="X180" i="10"/>
  <c r="X179" i="10"/>
  <c r="X183" i="10"/>
  <c r="CE119" i="10"/>
  <c r="P191" i="10"/>
  <c r="P195" i="10"/>
  <c r="P190" i="10"/>
  <c r="P194" i="10"/>
  <c r="P198" i="10"/>
  <c r="P192" i="10"/>
  <c r="P189" i="10"/>
  <c r="P197" i="10"/>
  <c r="P196" i="10"/>
  <c r="P193" i="10"/>
  <c r="BS127" i="10"/>
  <c r="D193" i="10"/>
  <c r="D197" i="10"/>
  <c r="D192" i="10"/>
  <c r="D196" i="10"/>
  <c r="D190" i="10"/>
  <c r="D191" i="10"/>
  <c r="D194" i="10"/>
  <c r="D195" i="10"/>
  <c r="D189" i="10"/>
  <c r="D198" i="10"/>
  <c r="AW131" i="10"/>
  <c r="M178" i="10"/>
  <c r="M180" i="10"/>
  <c r="M184" i="10"/>
  <c r="M182" i="10"/>
  <c r="M186" i="10"/>
  <c r="M181" i="10"/>
  <c r="M179" i="10"/>
  <c r="M185" i="10"/>
  <c r="M183" i="10"/>
  <c r="BU118" i="10"/>
  <c r="F190" i="10"/>
  <c r="F194" i="10"/>
  <c r="F198" i="10"/>
  <c r="F193" i="10"/>
  <c r="F197" i="10"/>
  <c r="F189" i="10"/>
  <c r="F191" i="10"/>
  <c r="F195" i="10"/>
  <c r="F196" i="10"/>
  <c r="F192" i="10"/>
  <c r="AE181" i="10"/>
  <c r="AE185" i="10"/>
  <c r="AE178" i="10"/>
  <c r="AE179" i="10"/>
  <c r="AE183" i="10"/>
  <c r="AE180" i="10"/>
  <c r="AE182" i="10"/>
  <c r="AE184" i="10"/>
  <c r="AE186" i="10"/>
  <c r="CH131" i="10"/>
  <c r="S192" i="10"/>
  <c r="S196" i="10"/>
  <c r="S189" i="10"/>
  <c r="S190" i="10"/>
  <c r="S194" i="10"/>
  <c r="S198" i="10"/>
  <c r="S191" i="10"/>
  <c r="S193" i="10"/>
  <c r="S195" i="10"/>
  <c r="S197" i="10"/>
  <c r="BR124" i="10"/>
  <c r="C192" i="10"/>
  <c r="C196" i="10"/>
  <c r="C189" i="10"/>
  <c r="C190" i="10"/>
  <c r="C194" i="10"/>
  <c r="C198" i="10"/>
  <c r="C193" i="10"/>
  <c r="C191" i="10"/>
  <c r="C195" i="10"/>
  <c r="C197" i="10"/>
  <c r="AR117" i="10"/>
  <c r="H182" i="10"/>
  <c r="H186" i="10"/>
  <c r="H181" i="10"/>
  <c r="H185" i="10"/>
  <c r="H178" i="10"/>
  <c r="H184" i="10"/>
  <c r="H180" i="10"/>
  <c r="H179" i="10"/>
  <c r="H183" i="10"/>
  <c r="R179" i="10"/>
  <c r="R183" i="10"/>
  <c r="R182" i="10"/>
  <c r="R186" i="10"/>
  <c r="R178" i="10"/>
  <c r="R185" i="10"/>
  <c r="R184" i="10"/>
  <c r="R181" i="10"/>
  <c r="R180" i="10"/>
  <c r="AY119" i="10"/>
  <c r="O181" i="10"/>
  <c r="O185" i="10"/>
  <c r="O178" i="10"/>
  <c r="O179" i="10"/>
  <c r="O183" i="10"/>
  <c r="O180" i="10"/>
  <c r="O182" i="10"/>
  <c r="O184" i="10"/>
  <c r="O186" i="10"/>
  <c r="BX124" i="10"/>
  <c r="I189" i="10"/>
  <c r="I191" i="10"/>
  <c r="I195" i="10"/>
  <c r="I190" i="10"/>
  <c r="I193" i="10"/>
  <c r="I197" i="10"/>
  <c r="I198" i="10"/>
  <c r="I194" i="10"/>
  <c r="I196" i="10"/>
  <c r="I192" i="10"/>
  <c r="L193" i="10"/>
  <c r="L197" i="10"/>
  <c r="L192" i="10"/>
  <c r="L196" i="10"/>
  <c r="L190" i="10"/>
  <c r="L189" i="10"/>
  <c r="L195" i="10"/>
  <c r="L198" i="10"/>
  <c r="L191" i="10"/>
  <c r="L194" i="10"/>
  <c r="CS23" i="10"/>
  <c r="AD190" i="10"/>
  <c r="AD194" i="10"/>
  <c r="AD198" i="10"/>
  <c r="AD193" i="10"/>
  <c r="AD197" i="10"/>
  <c r="AD189" i="10"/>
  <c r="AD191" i="10"/>
  <c r="AD195" i="10"/>
  <c r="AD192" i="10"/>
  <c r="AD196" i="10"/>
  <c r="BE131" i="10"/>
  <c r="U178" i="10"/>
  <c r="U180" i="10"/>
  <c r="U184" i="10"/>
  <c r="U182" i="10"/>
  <c r="U186" i="10"/>
  <c r="U179" i="10"/>
  <c r="U185" i="10"/>
  <c r="U183" i="10"/>
  <c r="U181" i="10"/>
  <c r="AS125" i="10"/>
  <c r="I182" i="10"/>
  <c r="I186" i="10"/>
  <c r="I180" i="10"/>
  <c r="I184" i="10"/>
  <c r="I179" i="10"/>
  <c r="I178" i="10"/>
  <c r="I185" i="10"/>
  <c r="I181" i="10"/>
  <c r="I183" i="10"/>
  <c r="CC117" i="10"/>
  <c r="N190" i="10"/>
  <c r="N194" i="10"/>
  <c r="N198" i="10"/>
  <c r="N193" i="10"/>
  <c r="N197" i="10"/>
  <c r="N189" i="10"/>
  <c r="N191" i="10"/>
  <c r="N192" i="10"/>
  <c r="N196" i="10"/>
  <c r="N195" i="10"/>
  <c r="BY126" i="10"/>
  <c r="J192" i="10"/>
  <c r="J196" i="10"/>
  <c r="J189" i="10"/>
  <c r="J191" i="10"/>
  <c r="J195" i="10"/>
  <c r="J193" i="10"/>
  <c r="J198" i="10"/>
  <c r="J197" i="10"/>
  <c r="J194" i="10"/>
  <c r="J190" i="10"/>
  <c r="BV122" i="10"/>
  <c r="G190" i="10"/>
  <c r="G194" i="10"/>
  <c r="G198" i="10"/>
  <c r="G192" i="10"/>
  <c r="G196" i="10"/>
  <c r="G197" i="10"/>
  <c r="G191" i="10"/>
  <c r="G193" i="10"/>
  <c r="G195" i="10"/>
  <c r="G189" i="10"/>
  <c r="R192" i="10"/>
  <c r="R196" i="10"/>
  <c r="R189" i="10"/>
  <c r="R191" i="10"/>
  <c r="R195" i="10"/>
  <c r="R193" i="10"/>
  <c r="R190" i="10"/>
  <c r="R198" i="10"/>
  <c r="R197" i="10"/>
  <c r="R194" i="10"/>
  <c r="CF122" i="10"/>
  <c r="Q189" i="10"/>
  <c r="Q191" i="10"/>
  <c r="Q195" i="10"/>
  <c r="Q193" i="10"/>
  <c r="Q197" i="10"/>
  <c r="Q190" i="10"/>
  <c r="Q192" i="10"/>
  <c r="Q198" i="10"/>
  <c r="Q194" i="10"/>
  <c r="Q196" i="10"/>
  <c r="Z192" i="10"/>
  <c r="Z196" i="10"/>
  <c r="Z189" i="10"/>
  <c r="Z191" i="10"/>
  <c r="Z195" i="10"/>
  <c r="Z198" i="10"/>
  <c r="Z190" i="10"/>
  <c r="Z197" i="10"/>
  <c r="Z194" i="10"/>
  <c r="Z193" i="10"/>
  <c r="AA192" i="10"/>
  <c r="AA196" i="10"/>
  <c r="AA189" i="10"/>
  <c r="AA190" i="10"/>
  <c r="AA194" i="10"/>
  <c r="AA198" i="10"/>
  <c r="AA191" i="10"/>
  <c r="AA193" i="10"/>
  <c r="AA195" i="10"/>
  <c r="AA197" i="10"/>
  <c r="T193" i="10"/>
  <c r="T197" i="10"/>
  <c r="T192" i="10"/>
  <c r="T196" i="10"/>
  <c r="T190" i="10"/>
  <c r="T194" i="10"/>
  <c r="T195" i="10"/>
  <c r="T191" i="10"/>
  <c r="T198" i="10"/>
  <c r="T189" i="10"/>
  <c r="Y189" i="10"/>
  <c r="Y191" i="10"/>
  <c r="Y195" i="10"/>
  <c r="Y193" i="10"/>
  <c r="Y197" i="10"/>
  <c r="Y198" i="10"/>
  <c r="Y194" i="10"/>
  <c r="Y190" i="10"/>
  <c r="Y196" i="10"/>
  <c r="Y192" i="10"/>
  <c r="W190" i="10"/>
  <c r="W194" i="10"/>
  <c r="W198" i="10"/>
  <c r="W192" i="10"/>
  <c r="W196" i="10"/>
  <c r="W197" i="10"/>
  <c r="W193" i="10"/>
  <c r="W195" i="10"/>
  <c r="W189" i="10"/>
  <c r="W191" i="10"/>
  <c r="AB193" i="10"/>
  <c r="AB197" i="10"/>
  <c r="AB192" i="10"/>
  <c r="AB196" i="10"/>
  <c r="AB190" i="10"/>
  <c r="AB189" i="10"/>
  <c r="AB191" i="10"/>
  <c r="AB194" i="10"/>
  <c r="AB198" i="10"/>
  <c r="AB195" i="10"/>
  <c r="AD181" i="10"/>
  <c r="AD185" i="10"/>
  <c r="AD178" i="10"/>
  <c r="AD180" i="10"/>
  <c r="AD184" i="10"/>
  <c r="AD182" i="10"/>
  <c r="AD183" i="10"/>
  <c r="AD179" i="10"/>
  <c r="AD186" i="10"/>
  <c r="CJ126" i="10"/>
  <c r="U193" i="10"/>
  <c r="U197" i="10"/>
  <c r="U191" i="10"/>
  <c r="U195" i="10"/>
  <c r="U196" i="10"/>
  <c r="U194" i="10"/>
  <c r="U190" i="10"/>
  <c r="U192" i="10"/>
  <c r="U198" i="10"/>
  <c r="U189" i="10"/>
  <c r="AE190" i="10"/>
  <c r="AE194" i="10"/>
  <c r="AE198" i="10"/>
  <c r="AE192" i="10"/>
  <c r="AE196" i="10"/>
  <c r="AE197" i="10"/>
  <c r="AE191" i="10"/>
  <c r="AE189" i="10"/>
  <c r="AE193" i="10"/>
  <c r="AE195" i="10"/>
  <c r="AM130" i="10"/>
  <c r="C179" i="10"/>
  <c r="C183" i="10"/>
  <c r="C181" i="10"/>
  <c r="C185" i="10"/>
  <c r="C186" i="10"/>
  <c r="C180" i="10"/>
  <c r="C182" i="10"/>
  <c r="C184" i="10"/>
  <c r="C178" i="10"/>
  <c r="AZ113" i="10"/>
  <c r="P182" i="10"/>
  <c r="P186" i="10"/>
  <c r="P181" i="10"/>
  <c r="P185" i="10"/>
  <c r="P184" i="10"/>
  <c r="P183" i="10"/>
  <c r="P180" i="10"/>
  <c r="P179" i="10"/>
  <c r="P178" i="10"/>
  <c r="BW124" i="10"/>
  <c r="H191" i="10"/>
  <c r="H195" i="10"/>
  <c r="H190" i="10"/>
  <c r="H194" i="10"/>
  <c r="H198" i="10"/>
  <c r="H192" i="10"/>
  <c r="H197" i="10"/>
  <c r="H196" i="10"/>
  <c r="H189" i="10"/>
  <c r="H193" i="10"/>
  <c r="AC178" i="10"/>
  <c r="AC180" i="10"/>
  <c r="AC184" i="10"/>
  <c r="AC182" i="10"/>
  <c r="AC186" i="10"/>
  <c r="AC181" i="10"/>
  <c r="AC179" i="10"/>
  <c r="AC185" i="10"/>
  <c r="AC183" i="10"/>
  <c r="Y182" i="10"/>
  <c r="Y186" i="10"/>
  <c r="Y180" i="10"/>
  <c r="Y184" i="10"/>
  <c r="Y179" i="10"/>
  <c r="Y181" i="10"/>
  <c r="Y178" i="10"/>
  <c r="Y185" i="10"/>
  <c r="Y183" i="10"/>
  <c r="CB122" i="10"/>
  <c r="M193" i="10"/>
  <c r="M197" i="10"/>
  <c r="M191" i="10"/>
  <c r="M195" i="10"/>
  <c r="M189" i="10"/>
  <c r="M194" i="10"/>
  <c r="M198" i="10"/>
  <c r="M196" i="10"/>
  <c r="M190" i="10"/>
  <c r="M192" i="10"/>
  <c r="E193" i="10"/>
  <c r="E197" i="10"/>
  <c r="E191" i="10"/>
  <c r="E195" i="10"/>
  <c r="E196" i="10"/>
  <c r="E189" i="10"/>
  <c r="E194" i="10"/>
  <c r="E192" i="10"/>
  <c r="E198" i="10"/>
  <c r="E190" i="10"/>
  <c r="AX119" i="10"/>
  <c r="N181" i="10"/>
  <c r="N185" i="10"/>
  <c r="N178" i="10"/>
  <c r="N180" i="10"/>
  <c r="N184" i="10"/>
  <c r="N182" i="10"/>
  <c r="N183" i="10"/>
  <c r="N179" i="10"/>
  <c r="N186" i="10"/>
  <c r="AT129" i="10"/>
  <c r="J179" i="10"/>
  <c r="J183" i="10"/>
  <c r="J182" i="10"/>
  <c r="J186" i="10"/>
  <c r="J178" i="10"/>
  <c r="J185" i="10"/>
  <c r="J181" i="10"/>
  <c r="J180" i="10"/>
  <c r="J184" i="10"/>
  <c r="AP115" i="10"/>
  <c r="F181" i="10"/>
  <c r="F185" i="10"/>
  <c r="F178" i="10"/>
  <c r="F180" i="10"/>
  <c r="F184" i="10"/>
  <c r="F183" i="10"/>
  <c r="F186" i="10"/>
  <c r="F179" i="10"/>
  <c r="F182" i="10"/>
  <c r="BG37" i="10"/>
  <c r="W181" i="10"/>
  <c r="W185" i="10"/>
  <c r="W178" i="10"/>
  <c r="W179" i="10"/>
  <c r="W183" i="10"/>
  <c r="W184" i="10"/>
  <c r="W186" i="10"/>
  <c r="W180" i="10"/>
  <c r="W182" i="10"/>
  <c r="AO120" i="10"/>
  <c r="E178" i="10"/>
  <c r="E180" i="10"/>
  <c r="E184" i="10"/>
  <c r="E182" i="10"/>
  <c r="E186" i="10"/>
  <c r="E181" i="10"/>
  <c r="E185" i="10"/>
  <c r="E183" i="10"/>
  <c r="E179" i="10"/>
  <c r="X191" i="10"/>
  <c r="X195" i="10"/>
  <c r="X190" i="10"/>
  <c r="X194" i="10"/>
  <c r="X198" i="10"/>
  <c r="X197" i="10"/>
  <c r="X196" i="10"/>
  <c r="X193" i="10"/>
  <c r="X189" i="10"/>
  <c r="X192" i="10"/>
  <c r="Q182" i="10"/>
  <c r="Q186" i="10"/>
  <c r="Q180" i="10"/>
  <c r="Q184" i="10"/>
  <c r="Q181" i="10"/>
  <c r="Q183" i="10"/>
  <c r="Q179" i="10"/>
  <c r="Q178" i="10"/>
  <c r="Q185" i="10"/>
  <c r="AB180" i="10"/>
  <c r="AB184" i="10"/>
  <c r="AB179" i="10"/>
  <c r="AB183" i="10"/>
  <c r="AB178" i="10"/>
  <c r="AB181" i="10"/>
  <c r="AB182" i="10"/>
  <c r="AB185" i="10"/>
  <c r="AB186" i="10"/>
  <c r="CK133" i="10"/>
  <c r="V190" i="10"/>
  <c r="V194" i="10"/>
  <c r="V198" i="10"/>
  <c r="V193" i="10"/>
  <c r="V197" i="10"/>
  <c r="V189" i="10"/>
  <c r="V191" i="10"/>
  <c r="V195" i="10"/>
  <c r="V196" i="10"/>
  <c r="V192" i="10"/>
  <c r="Z179" i="10"/>
  <c r="Z183" i="10"/>
  <c r="Z182" i="10"/>
  <c r="Z186" i="10"/>
  <c r="Z178" i="10"/>
  <c r="Z181" i="10"/>
  <c r="Z180" i="10"/>
  <c r="Z185" i="10"/>
  <c r="Z184" i="10"/>
  <c r="CD131" i="10"/>
  <c r="O190" i="10"/>
  <c r="O194" i="10"/>
  <c r="O198" i="10"/>
  <c r="O192" i="10"/>
  <c r="O196" i="10"/>
  <c r="O191" i="10"/>
  <c r="O189" i="10"/>
  <c r="O193" i="10"/>
  <c r="O195" i="10"/>
  <c r="O197" i="10"/>
  <c r="AS126" i="10"/>
  <c r="BY127" i="10"/>
  <c r="BY121" i="10"/>
  <c r="GO31" i="4"/>
  <c r="GO32" i="4"/>
  <c r="GO41" i="4"/>
  <c r="GO27" i="4"/>
  <c r="GO44" i="4"/>
  <c r="GO45" i="4"/>
  <c r="GO37" i="4"/>
  <c r="GO103" i="4"/>
  <c r="GO91" i="4"/>
  <c r="GO76" i="4"/>
  <c r="GO43" i="4"/>
  <c r="GO36" i="4"/>
  <c r="GO50" i="4"/>
  <c r="GO59" i="4"/>
  <c r="GO73" i="4"/>
  <c r="GO25" i="4"/>
  <c r="GO33" i="4"/>
  <c r="GO58" i="4"/>
  <c r="GO46" i="4"/>
  <c r="GO35" i="4"/>
  <c r="GO20" i="4"/>
  <c r="GO38" i="4"/>
  <c r="GO30" i="4"/>
  <c r="GO23" i="4"/>
  <c r="GO55" i="4"/>
  <c r="GO87" i="4"/>
  <c r="GO66" i="4"/>
  <c r="GO51" i="4"/>
  <c r="GO28" i="4"/>
  <c r="GO92" i="4"/>
  <c r="GO99" i="4"/>
  <c r="GO24" i="4"/>
  <c r="GO26" i="4"/>
  <c r="GO40" i="4"/>
  <c r="GO102" i="4"/>
  <c r="GO105" i="4"/>
  <c r="BY128" i="10"/>
  <c r="AN133" i="10"/>
  <c r="AQ121" i="10"/>
  <c r="AQ120" i="10"/>
  <c r="CE121" i="10"/>
  <c r="AO111" i="10"/>
  <c r="BS129" i="10"/>
  <c r="BR127" i="10"/>
  <c r="CC126" i="10"/>
  <c r="CF130" i="10"/>
  <c r="BC114" i="10"/>
  <c r="CK121" i="10"/>
  <c r="CD123" i="10"/>
  <c r="AY114" i="10"/>
  <c r="BZ131" i="10"/>
  <c r="AW116" i="10"/>
  <c r="CD124" i="10"/>
  <c r="AQ127" i="10"/>
  <c r="AY122" i="10"/>
  <c r="BF115" i="10"/>
  <c r="AO125" i="10"/>
  <c r="AO112" i="10"/>
  <c r="CK128" i="10"/>
  <c r="CD121" i="10"/>
  <c r="AO118" i="10"/>
  <c r="CE126" i="10"/>
  <c r="CK130" i="10"/>
  <c r="BZ130" i="10"/>
  <c r="AQ132" i="10"/>
  <c r="BC121" i="10"/>
  <c r="BF125" i="10"/>
  <c r="AZ114" i="10"/>
  <c r="AX127" i="10"/>
  <c r="AX121" i="10"/>
  <c r="CK125" i="10"/>
  <c r="CD115" i="10"/>
  <c r="AR121" i="10"/>
  <c r="CE114" i="10"/>
  <c r="CE132" i="10"/>
  <c r="AT115" i="10"/>
  <c r="CD126" i="10"/>
  <c r="CK113" i="10"/>
  <c r="CF126" i="10"/>
  <c r="AX122" i="10"/>
  <c r="CF117" i="10"/>
  <c r="AJ158" i="1"/>
  <c r="BC115" i="10"/>
  <c r="AY123" i="10"/>
  <c r="AQ115" i="10"/>
  <c r="BC120" i="10"/>
  <c r="AN126" i="10"/>
  <c r="CD116" i="10"/>
  <c r="AN130" i="10"/>
  <c r="AY118" i="10"/>
  <c r="AR123" i="10"/>
  <c r="CC128" i="10"/>
  <c r="BF131" i="10"/>
  <c r="BF113" i="10"/>
  <c r="AZ112" i="10"/>
  <c r="AR112" i="10"/>
  <c r="AW132" i="10"/>
  <c r="AY129" i="10"/>
  <c r="BU125" i="10"/>
  <c r="CH120" i="10"/>
  <c r="BC131" i="10"/>
  <c r="CE118" i="10"/>
  <c r="AP119" i="10"/>
  <c r="AW122" i="10"/>
  <c r="CF111" i="10"/>
  <c r="CB111" i="10"/>
  <c r="AO119" i="10"/>
  <c r="CD112" i="10"/>
  <c r="BC129" i="10"/>
  <c r="AW112" i="10"/>
  <c r="AR124" i="10"/>
  <c r="AY120" i="10"/>
  <c r="CF113" i="10"/>
  <c r="BR125" i="10"/>
  <c r="AR116" i="10"/>
  <c r="BU115" i="10"/>
  <c r="CF123" i="10"/>
  <c r="BU121" i="10"/>
  <c r="AX132" i="10"/>
  <c r="BS120" i="10"/>
  <c r="AP132" i="10"/>
  <c r="BR112" i="10"/>
  <c r="BR116" i="10"/>
  <c r="BS133" i="10"/>
  <c r="CF115" i="10"/>
  <c r="AW119" i="10"/>
  <c r="AN121" i="10"/>
  <c r="CC114" i="10"/>
  <c r="CD113" i="10"/>
  <c r="CH124" i="10"/>
  <c r="BU120" i="10"/>
  <c r="CD117" i="10"/>
  <c r="CK112" i="10"/>
  <c r="BU128" i="10"/>
  <c r="BC128" i="10"/>
  <c r="BS111" i="10"/>
  <c r="CE125" i="10"/>
  <c r="AO123" i="10"/>
  <c r="BF116" i="10"/>
  <c r="AW126" i="10"/>
  <c r="CH123" i="10"/>
  <c r="BS130" i="10"/>
  <c r="AP111" i="10"/>
  <c r="BC112" i="10"/>
  <c r="BU113" i="10"/>
  <c r="CE113" i="10"/>
  <c r="AU131" i="10"/>
  <c r="AN129" i="10"/>
  <c r="AX114" i="10"/>
  <c r="AY113" i="10"/>
  <c r="CF128" i="10"/>
  <c r="BV124" i="10"/>
  <c r="AO133" i="10"/>
  <c r="BS132" i="10"/>
  <c r="BF128" i="10"/>
  <c r="AO122" i="10"/>
  <c r="BZ120" i="10"/>
  <c r="CC121" i="10"/>
  <c r="BR111" i="10"/>
  <c r="BF124" i="10"/>
  <c r="BZ122" i="10"/>
  <c r="BA52" i="10"/>
  <c r="BA136" i="10"/>
  <c r="BA135" i="10"/>
  <c r="BA134" i="10"/>
  <c r="BA133" i="10"/>
  <c r="BA131" i="10"/>
  <c r="BA113" i="10"/>
  <c r="BA114" i="10"/>
  <c r="BA128" i="10"/>
  <c r="BA132" i="10"/>
  <c r="BA125" i="10"/>
  <c r="BA120" i="10"/>
  <c r="BA123" i="10"/>
  <c r="BA124" i="10"/>
  <c r="BA130" i="10"/>
  <c r="BA112" i="10"/>
  <c r="BA116" i="10"/>
  <c r="CJ112" i="10"/>
  <c r="AS57" i="10"/>
  <c r="AS136" i="10"/>
  <c r="AS135" i="10"/>
  <c r="AS134" i="10"/>
  <c r="AS132" i="10"/>
  <c r="AS131" i="10"/>
  <c r="AS121" i="10"/>
  <c r="AS130" i="10"/>
  <c r="AS123" i="10"/>
  <c r="AS133" i="10"/>
  <c r="AS122" i="10"/>
  <c r="AS129" i="10"/>
  <c r="AS114" i="10"/>
  <c r="AS128" i="10"/>
  <c r="AS116" i="10"/>
  <c r="AS120" i="10"/>
  <c r="BY154" i="10"/>
  <c r="BY138" i="10"/>
  <c r="BY137" i="10"/>
  <c r="BY136" i="10"/>
  <c r="BY135" i="10"/>
  <c r="BY134" i="10"/>
  <c r="BY119" i="10"/>
  <c r="BY124" i="10"/>
  <c r="BY118" i="10"/>
  <c r="BY131" i="10"/>
  <c r="BY120" i="10"/>
  <c r="BY111" i="10"/>
  <c r="BY116" i="10"/>
  <c r="BY129" i="10"/>
  <c r="AZ27" i="10"/>
  <c r="AZ136" i="10"/>
  <c r="AZ135" i="10"/>
  <c r="AZ134" i="10"/>
  <c r="AZ123" i="10"/>
  <c r="AZ128" i="10"/>
  <c r="AZ117" i="10"/>
  <c r="AZ133" i="10"/>
  <c r="AZ132" i="10"/>
  <c r="AZ115" i="10"/>
  <c r="AZ120" i="10"/>
  <c r="AZ116" i="10"/>
  <c r="AZ130" i="10"/>
  <c r="AZ119" i="10"/>
  <c r="AZ122" i="10"/>
  <c r="BW154" i="10"/>
  <c r="BW138" i="10"/>
  <c r="BW137" i="10"/>
  <c r="BW136" i="10"/>
  <c r="BW135" i="10"/>
  <c r="BW134" i="10"/>
  <c r="BW131" i="10"/>
  <c r="BW120" i="10"/>
  <c r="BW127" i="10"/>
  <c r="BW133" i="10"/>
  <c r="BW112" i="10"/>
  <c r="BW111" i="10"/>
  <c r="BW126" i="10"/>
  <c r="CB154" i="10"/>
  <c r="CB138" i="10"/>
  <c r="CB137" i="10"/>
  <c r="CB136" i="10"/>
  <c r="CB135" i="10"/>
  <c r="CB134" i="10"/>
  <c r="CB121" i="10"/>
  <c r="CB133" i="10"/>
  <c r="CB123" i="10"/>
  <c r="CB124" i="10"/>
  <c r="CB130" i="10"/>
  <c r="CB117" i="10"/>
  <c r="CB128" i="10"/>
  <c r="CB126" i="10"/>
  <c r="CB132" i="10"/>
  <c r="CB118" i="10"/>
  <c r="CB120" i="10"/>
  <c r="CB116" i="10"/>
  <c r="BT154" i="10"/>
  <c r="BT138" i="10"/>
  <c r="BT137" i="10"/>
  <c r="BT136" i="10"/>
  <c r="BT135" i="10"/>
  <c r="BT134" i="10"/>
  <c r="BT122" i="10"/>
  <c r="BT114" i="10"/>
  <c r="BT121" i="10"/>
  <c r="BT117" i="10"/>
  <c r="BT132" i="10"/>
  <c r="BT112" i="10"/>
  <c r="BT126" i="10"/>
  <c r="BT118" i="10"/>
  <c r="BT113" i="10"/>
  <c r="BT111" i="10"/>
  <c r="AX24" i="10"/>
  <c r="AX136" i="10"/>
  <c r="AX135" i="10"/>
  <c r="AX134" i="10"/>
  <c r="AX129" i="10"/>
  <c r="AX133" i="10"/>
  <c r="AX111" i="10"/>
  <c r="AX124" i="10"/>
  <c r="AX128" i="10"/>
  <c r="AX126" i="10"/>
  <c r="AX112" i="10"/>
  <c r="AX123" i="10"/>
  <c r="AX116" i="10"/>
  <c r="AX130" i="10"/>
  <c r="AX118" i="10"/>
  <c r="AX120" i="10"/>
  <c r="AX125" i="10"/>
  <c r="AT32" i="10"/>
  <c r="AT136" i="10"/>
  <c r="AT135" i="10"/>
  <c r="AT134" i="10"/>
  <c r="AT121" i="10"/>
  <c r="AT111" i="10"/>
  <c r="AT122" i="10"/>
  <c r="AT114" i="10"/>
  <c r="AT132" i="10"/>
  <c r="AT113" i="10"/>
  <c r="AT126" i="10"/>
  <c r="AT119" i="10"/>
  <c r="AT124" i="10"/>
  <c r="AT118" i="10"/>
  <c r="AT128" i="10"/>
  <c r="AT125" i="10"/>
  <c r="AP24" i="10"/>
  <c r="AP136" i="10"/>
  <c r="AP135" i="10"/>
  <c r="AP134" i="10"/>
  <c r="AP116" i="10"/>
  <c r="AP129" i="10"/>
  <c r="AP133" i="10"/>
  <c r="AP128" i="10"/>
  <c r="AP123" i="10"/>
  <c r="AP114" i="10"/>
  <c r="AP112" i="10"/>
  <c r="AP126" i="10"/>
  <c r="AP121" i="10"/>
  <c r="AP130" i="10"/>
  <c r="AP131" i="10"/>
  <c r="AP120" i="10"/>
  <c r="AP113" i="10"/>
  <c r="AP118" i="10"/>
  <c r="CJ111" i="10"/>
  <c r="CB119" i="10"/>
  <c r="BY117" i="10"/>
  <c r="BX127" i="10"/>
  <c r="BV123" i="10"/>
  <c r="AM120" i="10"/>
  <c r="BW119" i="10"/>
  <c r="CJ120" i="10"/>
  <c r="CB112" i="10"/>
  <c r="BX112" i="10"/>
  <c r="BV132" i="10"/>
  <c r="BF123" i="10"/>
  <c r="AN127" i="10"/>
  <c r="BA129" i="10"/>
  <c r="CB113" i="10"/>
  <c r="BX121" i="10"/>
  <c r="AP127" i="10"/>
  <c r="AN124" i="10"/>
  <c r="BV112" i="10"/>
  <c r="CJ125" i="10"/>
  <c r="CB115" i="10"/>
  <c r="AS115" i="10"/>
  <c r="BE126" i="10"/>
  <c r="BW128" i="10"/>
  <c r="AN112" i="10"/>
  <c r="BA117" i="10"/>
  <c r="BT125" i="10"/>
  <c r="CK154" i="10"/>
  <c r="CK138" i="10"/>
  <c r="CK137" i="10"/>
  <c r="CK136" i="10"/>
  <c r="CK135" i="10"/>
  <c r="CK134" i="10"/>
  <c r="CK131" i="10"/>
  <c r="CK127" i="10"/>
  <c r="CK132" i="10"/>
  <c r="CK122" i="10"/>
  <c r="CK126" i="10"/>
  <c r="CK129" i="10"/>
  <c r="CK119" i="10"/>
  <c r="CK120" i="10"/>
  <c r="CK115" i="10"/>
  <c r="CK124" i="10"/>
  <c r="CK111" i="10"/>
  <c r="CD154" i="10"/>
  <c r="CD138" i="10"/>
  <c r="CD137" i="10"/>
  <c r="CD136" i="10"/>
  <c r="CD135" i="10"/>
  <c r="CD134" i="10"/>
  <c r="CD129" i="10"/>
  <c r="CD119" i="10"/>
  <c r="CD128" i="10"/>
  <c r="CD118" i="10"/>
  <c r="CD133" i="10"/>
  <c r="CD127" i="10"/>
  <c r="CD125" i="10"/>
  <c r="CD122" i="10"/>
  <c r="CD120" i="10"/>
  <c r="CD132" i="10"/>
  <c r="BE119" i="10"/>
  <c r="AZ121" i="10"/>
  <c r="AY131" i="10"/>
  <c r="AW127" i="10"/>
  <c r="AT117" i="10"/>
  <c r="BW113" i="10"/>
  <c r="AQ131" i="10"/>
  <c r="BT119" i="10"/>
  <c r="BR115" i="10"/>
  <c r="CF116" i="10"/>
  <c r="AT130" i="10"/>
  <c r="BR120" i="10"/>
  <c r="CC131" i="10"/>
  <c r="AQ113" i="10"/>
  <c r="CJ128" i="10"/>
  <c r="CE122" i="10"/>
  <c r="AW120" i="10"/>
  <c r="BX120" i="10"/>
  <c r="BT133" i="10"/>
  <c r="CC120" i="10"/>
  <c r="BV118" i="10"/>
  <c r="BZ112" i="10"/>
  <c r="CK123" i="10"/>
  <c r="BE113" i="10"/>
  <c r="CE123" i="10"/>
  <c r="CB129" i="10"/>
  <c r="BW115" i="10"/>
  <c r="AO121" i="10"/>
  <c r="BE114" i="10"/>
  <c r="AT120" i="10"/>
  <c r="AM118" i="10"/>
  <c r="BE116" i="10"/>
  <c r="BT116" i="10"/>
  <c r="AZ111" i="10"/>
  <c r="BE123" i="10"/>
  <c r="AZ125" i="10"/>
  <c r="BX131" i="10"/>
  <c r="BT115" i="10"/>
  <c r="CD114" i="10"/>
  <c r="BY114" i="10"/>
  <c r="CJ154" i="10"/>
  <c r="CJ138" i="10"/>
  <c r="CJ137" i="10"/>
  <c r="CJ136" i="10"/>
  <c r="CJ135" i="10"/>
  <c r="CJ134" i="10"/>
  <c r="CJ115" i="10"/>
  <c r="CJ118" i="10"/>
  <c r="CJ116" i="10"/>
  <c r="CJ122" i="10"/>
  <c r="CJ117" i="10"/>
  <c r="CJ124" i="10"/>
  <c r="CJ130" i="10"/>
  <c r="CJ131" i="10"/>
  <c r="CJ114" i="10"/>
  <c r="CJ133" i="10"/>
  <c r="BX119" i="10"/>
  <c r="AM112" i="10"/>
  <c r="AS127" i="10"/>
  <c r="BX125" i="10"/>
  <c r="BA121" i="10"/>
  <c r="BX116" i="10"/>
  <c r="AN33" i="10"/>
  <c r="AN136" i="10"/>
  <c r="AN135" i="10"/>
  <c r="AN134" i="10"/>
  <c r="AN117" i="10"/>
  <c r="AN122" i="10"/>
  <c r="AN125" i="10"/>
  <c r="AN131" i="10"/>
  <c r="AN114" i="10"/>
  <c r="AN111" i="10"/>
  <c r="AN115" i="10"/>
  <c r="AN132" i="10"/>
  <c r="BF29" i="10"/>
  <c r="BF136" i="10"/>
  <c r="BF135" i="10"/>
  <c r="BF134" i="10"/>
  <c r="BF122" i="10"/>
  <c r="BF111" i="10"/>
  <c r="BF112" i="10"/>
  <c r="BF129" i="10"/>
  <c r="BF127" i="10"/>
  <c r="BF132" i="10"/>
  <c r="BF126" i="10"/>
  <c r="BF121" i="10"/>
  <c r="BF133" i="10"/>
  <c r="BF118" i="10"/>
  <c r="AU32" i="10"/>
  <c r="AU136" i="10"/>
  <c r="AU135" i="10"/>
  <c r="AU134" i="10"/>
  <c r="AU130" i="10"/>
  <c r="AU111" i="10"/>
  <c r="AU126" i="10"/>
  <c r="AU118" i="10"/>
  <c r="AU114" i="10"/>
  <c r="AU129" i="10"/>
  <c r="AU112" i="10"/>
  <c r="AU128" i="10"/>
  <c r="AU127" i="10"/>
  <c r="AU119" i="10"/>
  <c r="AU125" i="10"/>
  <c r="AU132" i="10"/>
  <c r="AQ58" i="10"/>
  <c r="AQ136" i="10"/>
  <c r="AQ135" i="10"/>
  <c r="AQ134" i="10"/>
  <c r="AQ112" i="10"/>
  <c r="AQ119" i="10"/>
  <c r="AQ125" i="10"/>
  <c r="AQ124" i="10"/>
  <c r="AQ111" i="10"/>
  <c r="AQ130" i="10"/>
  <c r="AQ116" i="10"/>
  <c r="AQ122" i="10"/>
  <c r="AQ118" i="10"/>
  <c r="AQ123" i="10"/>
  <c r="AT133" i="10"/>
  <c r="CJ119" i="10"/>
  <c r="AX117" i="10"/>
  <c r="CB127" i="10"/>
  <c r="BY125" i="10"/>
  <c r="BV131" i="10"/>
  <c r="BT127" i="10"/>
  <c r="AM115" i="10"/>
  <c r="BE133" i="10"/>
  <c r="BY130" i="10"/>
  <c r="AX131" i="10"/>
  <c r="BV113" i="10"/>
  <c r="AU133" i="10"/>
  <c r="AU116" i="10"/>
  <c r="BW114" i="10"/>
  <c r="BF120" i="10"/>
  <c r="CB114" i="10"/>
  <c r="BY122" i="10"/>
  <c r="AM121" i="10"/>
  <c r="CJ113" i="10"/>
  <c r="AZ131" i="10"/>
  <c r="AU117" i="10"/>
  <c r="BT129" i="10"/>
  <c r="BA122" i="10"/>
  <c r="AM128" i="10"/>
  <c r="CJ123" i="10"/>
  <c r="CB131" i="10"/>
  <c r="BW117" i="10"/>
  <c r="BV114" i="10"/>
  <c r="BX132" i="10"/>
  <c r="CE154" i="10"/>
  <c r="CE138" i="10"/>
  <c r="CE137" i="10"/>
  <c r="CE136" i="10"/>
  <c r="CE135" i="10"/>
  <c r="CE134" i="10"/>
  <c r="CE120" i="10"/>
  <c r="CE133" i="10"/>
  <c r="CE111" i="10"/>
  <c r="CE115" i="10"/>
  <c r="CE128" i="10"/>
  <c r="CE117" i="10"/>
  <c r="CE116" i="10"/>
  <c r="CE130" i="10"/>
  <c r="CE127" i="10"/>
  <c r="CE112" i="10"/>
  <c r="CE124" i="10"/>
  <c r="BS154" i="10"/>
  <c r="BS138" i="10"/>
  <c r="BS137" i="10"/>
  <c r="BS136" i="10"/>
  <c r="BS135" i="10"/>
  <c r="BS134" i="10"/>
  <c r="BS118" i="10"/>
  <c r="BS122" i="10"/>
  <c r="BS112" i="10"/>
  <c r="BS125" i="10"/>
  <c r="BS131" i="10"/>
  <c r="BS117" i="10"/>
  <c r="BS123" i="10"/>
  <c r="BS114" i="10"/>
  <c r="BS128" i="10"/>
  <c r="BS124" i="10"/>
  <c r="BS119" i="10"/>
  <c r="BS126" i="10"/>
  <c r="BS121" i="10"/>
  <c r="AW41" i="10"/>
  <c r="AW136" i="10"/>
  <c r="AW135" i="10"/>
  <c r="AW134" i="10"/>
  <c r="AW118" i="10"/>
  <c r="AW129" i="10"/>
  <c r="AW123" i="10"/>
  <c r="AW124" i="10"/>
  <c r="AW121" i="10"/>
  <c r="AW130" i="10"/>
  <c r="AW117" i="10"/>
  <c r="AW115" i="10"/>
  <c r="AW113" i="10"/>
  <c r="AW114" i="10"/>
  <c r="AW128" i="10"/>
  <c r="AW133" i="10"/>
  <c r="BU154" i="10"/>
  <c r="BU138" i="10"/>
  <c r="BU137" i="10"/>
  <c r="BU136" i="10"/>
  <c r="BU135" i="10"/>
  <c r="BU134" i="10"/>
  <c r="BU119" i="10"/>
  <c r="BU131" i="10"/>
  <c r="BU123" i="10"/>
  <c r="BU114" i="10"/>
  <c r="BU116" i="10"/>
  <c r="BU129" i="10"/>
  <c r="BU133" i="10"/>
  <c r="BU130" i="10"/>
  <c r="BU112" i="10"/>
  <c r="BU122" i="10"/>
  <c r="BU126" i="10"/>
  <c r="BU132" i="10"/>
  <c r="BU127" i="10"/>
  <c r="CH154" i="10"/>
  <c r="CH138" i="10"/>
  <c r="CH137" i="10"/>
  <c r="CH136" i="10"/>
  <c r="CH135" i="10"/>
  <c r="CH134" i="10"/>
  <c r="CH112" i="10"/>
  <c r="CH113" i="10"/>
  <c r="CH126" i="10"/>
  <c r="CH130" i="10"/>
  <c r="CH119" i="10"/>
  <c r="CH122" i="10"/>
  <c r="CH111" i="10"/>
  <c r="CH117" i="10"/>
  <c r="CH116" i="10"/>
  <c r="CH114" i="10"/>
  <c r="CH121" i="10"/>
  <c r="CH129" i="10"/>
  <c r="BR154" i="10"/>
  <c r="BR138" i="10"/>
  <c r="BR137" i="10"/>
  <c r="BR136" i="10"/>
  <c r="BR135" i="10"/>
  <c r="BR134" i="10"/>
  <c r="BR114" i="10"/>
  <c r="BR122" i="10"/>
  <c r="BR132" i="10"/>
  <c r="BR133" i="10"/>
  <c r="BR129" i="10"/>
  <c r="BR118" i="10"/>
  <c r="BR126" i="10"/>
  <c r="BR119" i="10"/>
  <c r="BR121" i="10"/>
  <c r="BY133" i="10"/>
  <c r="BE127" i="10"/>
  <c r="BA111" i="10"/>
  <c r="AZ129" i="10"/>
  <c r="AU115" i="10"/>
  <c r="AS111" i="10"/>
  <c r="BW121" i="10"/>
  <c r="AP117" i="10"/>
  <c r="AO127" i="10"/>
  <c r="AM123" i="10"/>
  <c r="CK114" i="10"/>
  <c r="AZ118" i="10"/>
  <c r="AS124" i="10"/>
  <c r="AW125" i="10"/>
  <c r="AN119" i="10"/>
  <c r="BC133" i="10"/>
  <c r="BC132" i="10"/>
  <c r="AY124" i="10"/>
  <c r="AU124" i="10"/>
  <c r="AR122" i="10"/>
  <c r="BT120" i="10"/>
  <c r="CH118" i="10"/>
  <c r="BZ118" i="10"/>
  <c r="BT130" i="10"/>
  <c r="AR126" i="10"/>
  <c r="AZ127" i="10"/>
  <c r="CJ121" i="10"/>
  <c r="CE131" i="10"/>
  <c r="BZ117" i="10"/>
  <c r="BW123" i="10"/>
  <c r="BS115" i="10"/>
  <c r="BW116" i="10"/>
  <c r="CH128" i="10"/>
  <c r="BR128" i="10"/>
  <c r="AX115" i="10"/>
  <c r="CD111" i="10"/>
  <c r="BT123" i="10"/>
  <c r="CD130" i="10"/>
  <c r="AT116" i="10"/>
  <c r="AN128" i="10"/>
  <c r="BW118" i="10"/>
  <c r="AU121" i="10"/>
  <c r="CJ132" i="10"/>
  <c r="BA115" i="10"/>
  <c r="BE136" i="10"/>
  <c r="BE135" i="10"/>
  <c r="BE134" i="10"/>
  <c r="BE117" i="10"/>
  <c r="BE118" i="10"/>
  <c r="BE130" i="10"/>
  <c r="BE121" i="10"/>
  <c r="BE115" i="10"/>
  <c r="BE112" i="10"/>
  <c r="BE122" i="10"/>
  <c r="BE125" i="10"/>
  <c r="BE129" i="10"/>
  <c r="BE128" i="10"/>
  <c r="BE111" i="10"/>
  <c r="CC154" i="10"/>
  <c r="CC138" i="10"/>
  <c r="CC137" i="10"/>
  <c r="CC136" i="10"/>
  <c r="CC135" i="10"/>
  <c r="CC134" i="10"/>
  <c r="CC122" i="10"/>
  <c r="CC123" i="10"/>
  <c r="CC113" i="10"/>
  <c r="CC111" i="10"/>
  <c r="CC116" i="10"/>
  <c r="CC130" i="10"/>
  <c r="CC118" i="10"/>
  <c r="CC112" i="10"/>
  <c r="CC129" i="10"/>
  <c r="CC115" i="10"/>
  <c r="CC127" i="10"/>
  <c r="BE120" i="10"/>
  <c r="AS112" i="10"/>
  <c r="AS117" i="10"/>
  <c r="AS113" i="10"/>
  <c r="AM119" i="10"/>
  <c r="BE36" i="10"/>
  <c r="BX23" i="10"/>
  <c r="AR27" i="10"/>
  <c r="AR136" i="10"/>
  <c r="AR135" i="10"/>
  <c r="AR134" i="10"/>
  <c r="AR111" i="10"/>
  <c r="AR128" i="10"/>
  <c r="AR132" i="10"/>
  <c r="AR115" i="10"/>
  <c r="AR114" i="10"/>
  <c r="AR119" i="10"/>
  <c r="AR120" i="10"/>
  <c r="AR127" i="10"/>
  <c r="AR133" i="10"/>
  <c r="AR118" i="10"/>
  <c r="AR125" i="10"/>
  <c r="AR131" i="10"/>
  <c r="AR130" i="10"/>
  <c r="AR113" i="10"/>
  <c r="CF154" i="10"/>
  <c r="CF138" i="10"/>
  <c r="CF137" i="10"/>
  <c r="CF136" i="10"/>
  <c r="CF135" i="10"/>
  <c r="CF134" i="10"/>
  <c r="CF132" i="10"/>
  <c r="CF118" i="10"/>
  <c r="CF125" i="10"/>
  <c r="CF120" i="10"/>
  <c r="CF131" i="10"/>
  <c r="CF129" i="10"/>
  <c r="CF121" i="10"/>
  <c r="CF127" i="10"/>
  <c r="BC48" i="10"/>
  <c r="BC136" i="10"/>
  <c r="BC135" i="10"/>
  <c r="BC134" i="10"/>
  <c r="BC130" i="10"/>
  <c r="BC119" i="10"/>
  <c r="BC127" i="10"/>
  <c r="BC125" i="10"/>
  <c r="BC124" i="10"/>
  <c r="BC113" i="10"/>
  <c r="BC126" i="10"/>
  <c r="BC117" i="10"/>
  <c r="BC116" i="10"/>
  <c r="BC123" i="10"/>
  <c r="BZ154" i="10"/>
  <c r="BZ138" i="10"/>
  <c r="BZ137" i="10"/>
  <c r="BZ136" i="10"/>
  <c r="BZ135" i="10"/>
  <c r="BZ134" i="10"/>
  <c r="BZ121" i="10"/>
  <c r="BZ116" i="10"/>
  <c r="BZ133" i="10"/>
  <c r="BZ128" i="10"/>
  <c r="BZ114" i="10"/>
  <c r="BZ127" i="10"/>
  <c r="BZ126" i="10"/>
  <c r="BZ113" i="10"/>
  <c r="BZ115" i="10"/>
  <c r="BF117" i="10"/>
  <c r="CJ127" i="10"/>
  <c r="CF119" i="10"/>
  <c r="CE129" i="10"/>
  <c r="CC125" i="10"/>
  <c r="BZ123" i="10"/>
  <c r="BX111" i="10"/>
  <c r="AR129" i="10"/>
  <c r="BU117" i="10"/>
  <c r="BS113" i="10"/>
  <c r="BR123" i="10"/>
  <c r="BF114" i="10"/>
  <c r="CB125" i="10"/>
  <c r="BR113" i="10"/>
  <c r="CH133" i="10"/>
  <c r="CH132" i="10"/>
  <c r="BZ124" i="10"/>
  <c r="BW122" i="10"/>
  <c r="BC118" i="10"/>
  <c r="AT112" i="10"/>
  <c r="AN116" i="10"/>
  <c r="AQ133" i="10"/>
  <c r="AP122" i="10"/>
  <c r="BZ129" i="10"/>
  <c r="CJ129" i="10"/>
  <c r="BZ125" i="10"/>
  <c r="AQ117" i="10"/>
  <c r="AN123" i="10"/>
  <c r="AZ124" i="10"/>
  <c r="BW132" i="10"/>
  <c r="CF124" i="10"/>
  <c r="AT131" i="10"/>
  <c r="BC111" i="10"/>
  <c r="BZ119" i="10"/>
  <c r="BW125" i="10"/>
  <c r="BT131" i="10"/>
  <c r="CF133" i="10"/>
  <c r="BA118" i="10"/>
  <c r="CC124" i="10"/>
  <c r="BY132" i="10"/>
  <c r="AP124" i="10"/>
  <c r="BE124" i="10"/>
  <c r="AQ128" i="10"/>
  <c r="BY123" i="10"/>
  <c r="BX154" i="10"/>
  <c r="BX138" i="10"/>
  <c r="BX137" i="10"/>
  <c r="BX136" i="10"/>
  <c r="BX135" i="10"/>
  <c r="BX134" i="10"/>
  <c r="BX118" i="10"/>
  <c r="BX133" i="10"/>
  <c r="BX122" i="10"/>
  <c r="BX130" i="10"/>
  <c r="BX123" i="10"/>
  <c r="BX129" i="10"/>
  <c r="BX114" i="10"/>
  <c r="BX128" i="10"/>
  <c r="BX115" i="10"/>
  <c r="BX126" i="10"/>
  <c r="BX113" i="10"/>
  <c r="BX117" i="10"/>
  <c r="AM43" i="10"/>
  <c r="AM136" i="10"/>
  <c r="AM135" i="10"/>
  <c r="AM134" i="10"/>
  <c r="AM127" i="10"/>
  <c r="AM117" i="10"/>
  <c r="AM126" i="10"/>
  <c r="AM132" i="10"/>
  <c r="AM122" i="10"/>
  <c r="AM129" i="10"/>
  <c r="AM114" i="10"/>
  <c r="AM124" i="10"/>
  <c r="AM133" i="10"/>
  <c r="AM113" i="10"/>
  <c r="AM116" i="10"/>
  <c r="AM131" i="10"/>
  <c r="BA127" i="10"/>
  <c r="AM125" i="10"/>
  <c r="BV154" i="10"/>
  <c r="BV138" i="10"/>
  <c r="BV137" i="10"/>
  <c r="BV136" i="10"/>
  <c r="BV135" i="10"/>
  <c r="BV134" i="10"/>
  <c r="BV119" i="10"/>
  <c r="BV129" i="10"/>
  <c r="BV130" i="10"/>
  <c r="BV125" i="10"/>
  <c r="BV116" i="10"/>
  <c r="BV121" i="10"/>
  <c r="BV128" i="10"/>
  <c r="BV111" i="10"/>
  <c r="BV117" i="10"/>
  <c r="BV133" i="10"/>
  <c r="BV126" i="10"/>
  <c r="BV115" i="10"/>
  <c r="AO44" i="10"/>
  <c r="AO136" i="10"/>
  <c r="AO135" i="10"/>
  <c r="AO134" i="10"/>
  <c r="AO124" i="10"/>
  <c r="AO126" i="10"/>
  <c r="AO129" i="10"/>
  <c r="AO115" i="10"/>
  <c r="AO116" i="10"/>
  <c r="AO130" i="10"/>
  <c r="AO113" i="10"/>
  <c r="AO117" i="10"/>
  <c r="AO132" i="10"/>
  <c r="AO114" i="10"/>
  <c r="AO131" i="10"/>
  <c r="AO128" i="10"/>
  <c r="AY48" i="10"/>
  <c r="AY136" i="10"/>
  <c r="AY135" i="10"/>
  <c r="AY134" i="10"/>
  <c r="AY130" i="10"/>
  <c r="AY121" i="10"/>
  <c r="AY126" i="10"/>
  <c r="AY116" i="10"/>
  <c r="AY133" i="10"/>
  <c r="AY127" i="10"/>
  <c r="AY128" i="10"/>
  <c r="AY125" i="10"/>
  <c r="AY111" i="10"/>
  <c r="AY117" i="10"/>
  <c r="AY115" i="10"/>
  <c r="CK117" i="10"/>
  <c r="CH115" i="10"/>
  <c r="BA119" i="10"/>
  <c r="AW111" i="10"/>
  <c r="AU123" i="10"/>
  <c r="AS119" i="10"/>
  <c r="BW129" i="10"/>
  <c r="AP125" i="10"/>
  <c r="AN113" i="10"/>
  <c r="BR131" i="10"/>
  <c r="BE132" i="10"/>
  <c r="AY112" i="10"/>
  <c r="BV120" i="10"/>
  <c r="AU113" i="10"/>
  <c r="CK118" i="10"/>
  <c r="CF112" i="10"/>
  <c r="AY132" i="10"/>
  <c r="BZ132" i="10"/>
  <c r="BW130" i="10"/>
  <c r="BT128" i="10"/>
  <c r="CF114" i="10"/>
  <c r="BY112" i="10"/>
  <c r="BS116" i="10"/>
  <c r="BF130" i="10"/>
  <c r="AN118" i="10"/>
  <c r="BY115" i="10"/>
  <c r="CH125" i="10"/>
  <c r="CC119" i="10"/>
  <c r="AT127" i="10"/>
  <c r="BU111" i="10"/>
  <c r="BR117" i="10"/>
  <c r="AQ126" i="10"/>
  <c r="AU120" i="10"/>
  <c r="AQ129" i="10"/>
  <c r="CC133" i="10"/>
  <c r="CH127" i="10"/>
  <c r="AX113" i="10"/>
  <c r="BY113" i="10"/>
  <c r="BV127" i="10"/>
  <c r="AM111" i="10"/>
  <c r="CK116" i="10"/>
  <c r="BA126" i="10"/>
  <c r="CC132" i="10"/>
  <c r="AS118" i="10"/>
  <c r="BU124" i="10"/>
  <c r="BR130" i="10"/>
  <c r="AZ126" i="10"/>
  <c r="BT124" i="10"/>
  <c r="AT123" i="10"/>
  <c r="GN94" i="4"/>
  <c r="GO94" i="4"/>
  <c r="GN85" i="4"/>
  <c r="GO85" i="4"/>
  <c r="GN60" i="4"/>
  <c r="GO60" i="4"/>
  <c r="GO96" i="4"/>
  <c r="GN82" i="4"/>
  <c r="GO82" i="4"/>
  <c r="GN71" i="4"/>
  <c r="GO71" i="4"/>
  <c r="GN88" i="4"/>
  <c r="GO88" i="4"/>
  <c r="GO86" i="4"/>
  <c r="GN104" i="4"/>
  <c r="GO104" i="4"/>
  <c r="GO22" i="4"/>
  <c r="GO53" i="4"/>
  <c r="GN109" i="4"/>
  <c r="GO109" i="4"/>
  <c r="GN69" i="4"/>
  <c r="GO69" i="4"/>
  <c r="GO101" i="4"/>
  <c r="GO39" i="4"/>
  <c r="GO108" i="4"/>
  <c r="GO49" i="4"/>
  <c r="GN110" i="4"/>
  <c r="GO110" i="4"/>
  <c r="GN77" i="4"/>
  <c r="GO77" i="4"/>
  <c r="GO54" i="4"/>
  <c r="GO114" i="4"/>
  <c r="GO79" i="4"/>
  <c r="GO111" i="4"/>
  <c r="GO42" i="4"/>
  <c r="GO52" i="4"/>
  <c r="GO84" i="4"/>
  <c r="GO75" i="4"/>
  <c r="GN56" i="4"/>
  <c r="GO56" i="4"/>
  <c r="GN64" i="4"/>
  <c r="GO64" i="4"/>
  <c r="GO62" i="4"/>
  <c r="GN72" i="4"/>
  <c r="GO72" i="4"/>
  <c r="GN83" i="4"/>
  <c r="GO83" i="4"/>
  <c r="GO65" i="4"/>
  <c r="GO21" i="4"/>
  <c r="GO61" i="4"/>
  <c r="GN93" i="4"/>
  <c r="GO93" i="4"/>
  <c r="GO70" i="4"/>
  <c r="GO63" i="4"/>
  <c r="GO95" i="4"/>
  <c r="GO97" i="4"/>
  <c r="GO98" i="4"/>
  <c r="GO67" i="4"/>
  <c r="GN68" i="4"/>
  <c r="GO68" i="4"/>
  <c r="GN100" i="4"/>
  <c r="GO100" i="4"/>
  <c r="GO29" i="4"/>
  <c r="GO74" i="4"/>
  <c r="GO80" i="4"/>
  <c r="GO90" i="4"/>
  <c r="GO34" i="4"/>
  <c r="GN78" i="4"/>
  <c r="GO78" i="4"/>
  <c r="GO81" i="4"/>
  <c r="GO106" i="4"/>
  <c r="GO107" i="4"/>
  <c r="GN112" i="4"/>
  <c r="GO112" i="4"/>
  <c r="GN89" i="4"/>
  <c r="GO89" i="4"/>
  <c r="GO47" i="4"/>
  <c r="GO48" i="4"/>
  <c r="AV46" i="10"/>
  <c r="AV112" i="10"/>
  <c r="AV116" i="10"/>
  <c r="AV120" i="10"/>
  <c r="AV124" i="10"/>
  <c r="AV128" i="10"/>
  <c r="AV132" i="10"/>
  <c r="AV136" i="10"/>
  <c r="AV118" i="10"/>
  <c r="AV126" i="10"/>
  <c r="AV119" i="10"/>
  <c r="AV135" i="10"/>
  <c r="AV114" i="10"/>
  <c r="AV111" i="10"/>
  <c r="AV115" i="10"/>
  <c r="AV113" i="10"/>
  <c r="AV117" i="10"/>
  <c r="AV121" i="10"/>
  <c r="AV125" i="10"/>
  <c r="AV129" i="10"/>
  <c r="AV133" i="10"/>
  <c r="AV130" i="10"/>
  <c r="AV123" i="10"/>
  <c r="AV131" i="10"/>
  <c r="AV122" i="10"/>
  <c r="AV134" i="10"/>
  <c r="AV127" i="10"/>
  <c r="CA154" i="10"/>
  <c r="CA131" i="10"/>
  <c r="CA135" i="10"/>
  <c r="CA111" i="10"/>
  <c r="CA115" i="10"/>
  <c r="CA119" i="10"/>
  <c r="CA123" i="10"/>
  <c r="CA127" i="10"/>
  <c r="CA137" i="10"/>
  <c r="CA121" i="10"/>
  <c r="CA130" i="10"/>
  <c r="CA113" i="10"/>
  <c r="CA125" i="10"/>
  <c r="CA118" i="10"/>
  <c r="CA132" i="10"/>
  <c r="CA136" i="10"/>
  <c r="CA112" i="10"/>
  <c r="CA116" i="10"/>
  <c r="CA120" i="10"/>
  <c r="CA124" i="10"/>
  <c r="CA128" i="10"/>
  <c r="CA133" i="10"/>
  <c r="CA129" i="10"/>
  <c r="CA138" i="10"/>
  <c r="CA122" i="10"/>
  <c r="CA117" i="10"/>
  <c r="CA134" i="10"/>
  <c r="CA114" i="10"/>
  <c r="CA126" i="10"/>
  <c r="BB47" i="10"/>
  <c r="BB115" i="10"/>
  <c r="BB123" i="10"/>
  <c r="BB131" i="10"/>
  <c r="BB125" i="10"/>
  <c r="BB112" i="10"/>
  <c r="BB118" i="10"/>
  <c r="BB126" i="10"/>
  <c r="BB134" i="10"/>
  <c r="BB133" i="10"/>
  <c r="BB120" i="10"/>
  <c r="BB128" i="10"/>
  <c r="BB113" i="10"/>
  <c r="BB121" i="10"/>
  <c r="BB129" i="10"/>
  <c r="BB122" i="10"/>
  <c r="BB116" i="10"/>
  <c r="BB124" i="10"/>
  <c r="BB132" i="10"/>
  <c r="BB130" i="10"/>
  <c r="BB117" i="10"/>
  <c r="BB111" i="10"/>
  <c r="BB119" i="10"/>
  <c r="BB127" i="10"/>
  <c r="BB135" i="10"/>
  <c r="BB114" i="10"/>
  <c r="BB136" i="10"/>
  <c r="CG154" i="10"/>
  <c r="CG130" i="10"/>
  <c r="CG138" i="10"/>
  <c r="CG118" i="10"/>
  <c r="CG126" i="10"/>
  <c r="CG133" i="10"/>
  <c r="CG113" i="10"/>
  <c r="CG121" i="10"/>
  <c r="CG129" i="10"/>
  <c r="CG137" i="10"/>
  <c r="CG136" i="10"/>
  <c r="CG116" i="10"/>
  <c r="CG124" i="10"/>
  <c r="CG132" i="10"/>
  <c r="CG128" i="10"/>
  <c r="CG135" i="10"/>
  <c r="CG131" i="10"/>
  <c r="CG111" i="10"/>
  <c r="CG119" i="10"/>
  <c r="CG127" i="10"/>
  <c r="CG125" i="10"/>
  <c r="CG112" i="10"/>
  <c r="CG134" i="10"/>
  <c r="CG114" i="10"/>
  <c r="CG122" i="10"/>
  <c r="CG117" i="10"/>
  <c r="CG120" i="10"/>
  <c r="CG115" i="10"/>
  <c r="CG123" i="10"/>
  <c r="CI154" i="10"/>
  <c r="CI130" i="10"/>
  <c r="CI132" i="10"/>
  <c r="CI134" i="10"/>
  <c r="CI136" i="10"/>
  <c r="CI138" i="10"/>
  <c r="CI112" i="10"/>
  <c r="CI114" i="10"/>
  <c r="CI116" i="10"/>
  <c r="CI118" i="10"/>
  <c r="CI120" i="10"/>
  <c r="CI122" i="10"/>
  <c r="CI124" i="10"/>
  <c r="CI126" i="10"/>
  <c r="CI128" i="10"/>
  <c r="CI131" i="10"/>
  <c r="CI133" i="10"/>
  <c r="CI135" i="10"/>
  <c r="CI137" i="10"/>
  <c r="CI111" i="10"/>
  <c r="CI113" i="10"/>
  <c r="CI115" i="10"/>
  <c r="CI117" i="10"/>
  <c r="CI119" i="10"/>
  <c r="CI121" i="10"/>
  <c r="CI123" i="10"/>
  <c r="CI125" i="10"/>
  <c r="CI127" i="10"/>
  <c r="CI129" i="10"/>
  <c r="BD45" i="10"/>
  <c r="BD111" i="10"/>
  <c r="BD113" i="10"/>
  <c r="BD115" i="10"/>
  <c r="BD117" i="10"/>
  <c r="BD119" i="10"/>
  <c r="BD121" i="10"/>
  <c r="BD123" i="10"/>
  <c r="BD125" i="10"/>
  <c r="BD127" i="10"/>
  <c r="BD129" i="10"/>
  <c r="BD131" i="10"/>
  <c r="BD133" i="10"/>
  <c r="BD135" i="10"/>
  <c r="BD112" i="10"/>
  <c r="BD114" i="10"/>
  <c r="BD116" i="10"/>
  <c r="BD118" i="10"/>
  <c r="BD120" i="10"/>
  <c r="BD122" i="10"/>
  <c r="BD124" i="10"/>
  <c r="BD126" i="10"/>
  <c r="BD128" i="10"/>
  <c r="BD130" i="10"/>
  <c r="BD132" i="10"/>
  <c r="BD134" i="10"/>
  <c r="BD136" i="10"/>
  <c r="BQ130" i="10"/>
  <c r="BQ138" i="10"/>
  <c r="BQ118" i="10"/>
  <c r="BQ126" i="10"/>
  <c r="BQ135" i="10"/>
  <c r="BQ115" i="10"/>
  <c r="BQ123" i="10"/>
  <c r="BQ137" i="10"/>
  <c r="BQ117" i="10"/>
  <c r="BQ125" i="10"/>
  <c r="BQ131" i="10"/>
  <c r="BQ127" i="10"/>
  <c r="BQ132" i="10"/>
  <c r="BQ134" i="10"/>
  <c r="BQ114" i="10"/>
  <c r="BQ122" i="10"/>
  <c r="BQ111" i="10"/>
  <c r="BQ119" i="10"/>
  <c r="BQ112" i="10"/>
  <c r="BQ128" i="10"/>
  <c r="BQ136" i="10"/>
  <c r="BQ116" i="10"/>
  <c r="BQ124" i="10"/>
  <c r="BQ133" i="10"/>
  <c r="BQ113" i="10"/>
  <c r="BQ121" i="10"/>
  <c r="BQ129" i="10"/>
  <c r="BQ120" i="10"/>
  <c r="AL58" i="10"/>
  <c r="AL115" i="10"/>
  <c r="AL123" i="10"/>
  <c r="AL131" i="10"/>
  <c r="AL112" i="10"/>
  <c r="AL120" i="10"/>
  <c r="AL128" i="10"/>
  <c r="AL136" i="10"/>
  <c r="AL133" i="10"/>
  <c r="AL114" i="10"/>
  <c r="AL122" i="10"/>
  <c r="AL130" i="10"/>
  <c r="AL124" i="10"/>
  <c r="AL125" i="10"/>
  <c r="AL111" i="10"/>
  <c r="AL119" i="10"/>
  <c r="AL127" i="10"/>
  <c r="AL135" i="10"/>
  <c r="AL116" i="10"/>
  <c r="AL132" i="10"/>
  <c r="AL117" i="10"/>
  <c r="AL113" i="10"/>
  <c r="AL121" i="10"/>
  <c r="AL129" i="10"/>
  <c r="AL118" i="10"/>
  <c r="AL126" i="10"/>
  <c r="AL134" i="10"/>
  <c r="CT154" i="10"/>
  <c r="CT113" i="10"/>
  <c r="CT125" i="10"/>
  <c r="CT130" i="10"/>
  <c r="CT134" i="10"/>
  <c r="CT114" i="10"/>
  <c r="CT118" i="10"/>
  <c r="CT122" i="10"/>
  <c r="CT126" i="10"/>
  <c r="CT117" i="10"/>
  <c r="CT121" i="10"/>
  <c r="CT129" i="10"/>
  <c r="CT133" i="10"/>
  <c r="CT137" i="10"/>
  <c r="CT132" i="10"/>
  <c r="CT136" i="10"/>
  <c r="CT112" i="10"/>
  <c r="CT116" i="10"/>
  <c r="CT120" i="10"/>
  <c r="CT124" i="10"/>
  <c r="CT128" i="10"/>
  <c r="CT131" i="10"/>
  <c r="CT135" i="10"/>
  <c r="CT111" i="10"/>
  <c r="CT115" i="10"/>
  <c r="CT119" i="10"/>
  <c r="CT123" i="10"/>
  <c r="CT127" i="10"/>
  <c r="CT138" i="10"/>
  <c r="BO53" i="10"/>
  <c r="BO118" i="10"/>
  <c r="BO126" i="10"/>
  <c r="BO134" i="10"/>
  <c r="BO111" i="10"/>
  <c r="BO115" i="10"/>
  <c r="BO119" i="10"/>
  <c r="BO123" i="10"/>
  <c r="BO127" i="10"/>
  <c r="BO131" i="10"/>
  <c r="BO135" i="10"/>
  <c r="BO122" i="10"/>
  <c r="BO114" i="10"/>
  <c r="BO130" i="10"/>
  <c r="BO113" i="10"/>
  <c r="BO117" i="10"/>
  <c r="BO121" i="10"/>
  <c r="BO125" i="10"/>
  <c r="BO129" i="10"/>
  <c r="BO133" i="10"/>
  <c r="BO112" i="10"/>
  <c r="BO116" i="10"/>
  <c r="BO120" i="10"/>
  <c r="BO124" i="10"/>
  <c r="BO128" i="10"/>
  <c r="BO132" i="10"/>
  <c r="BO136" i="10"/>
  <c r="BN53" i="10"/>
  <c r="BN116" i="10"/>
  <c r="BN124" i="10"/>
  <c r="BN132" i="10"/>
  <c r="BN113" i="10"/>
  <c r="BN136" i="10"/>
  <c r="BN115" i="10"/>
  <c r="BN123" i="10"/>
  <c r="BN131" i="10"/>
  <c r="BN121" i="10"/>
  <c r="BN114" i="10"/>
  <c r="BN122" i="10"/>
  <c r="BN130" i="10"/>
  <c r="BN129" i="10"/>
  <c r="BN112" i="10"/>
  <c r="BN120" i="10"/>
  <c r="BN128" i="10"/>
  <c r="BN111" i="10"/>
  <c r="BN119" i="10"/>
  <c r="BN127" i="10"/>
  <c r="BN135" i="10"/>
  <c r="BN118" i="10"/>
  <c r="BN126" i="10"/>
  <c r="BN134" i="10"/>
  <c r="BN117" i="10"/>
  <c r="BN125" i="10"/>
  <c r="BN133" i="10"/>
  <c r="CS154" i="10"/>
  <c r="CS131" i="10"/>
  <c r="CS111" i="10"/>
  <c r="CS119" i="10"/>
  <c r="CS127" i="10"/>
  <c r="CS116" i="10"/>
  <c r="CS135" i="10"/>
  <c r="CS130" i="10"/>
  <c r="CS118" i="10"/>
  <c r="CS126" i="10"/>
  <c r="CS123" i="10"/>
  <c r="CS137" i="10"/>
  <c r="CS117" i="10"/>
  <c r="CS125" i="10"/>
  <c r="CS136" i="10"/>
  <c r="CS124" i="10"/>
  <c r="CS115" i="10"/>
  <c r="CS134" i="10"/>
  <c r="CS114" i="10"/>
  <c r="CS122" i="10"/>
  <c r="CS133" i="10"/>
  <c r="CS113" i="10"/>
  <c r="CS121" i="10"/>
  <c r="CS129" i="10"/>
  <c r="CS132" i="10"/>
  <c r="CS112" i="10"/>
  <c r="CS120" i="10"/>
  <c r="CS128" i="10"/>
  <c r="CS138" i="10"/>
  <c r="BM35" i="10"/>
  <c r="BM111" i="10"/>
  <c r="BM112" i="10"/>
  <c r="BM113" i="10"/>
  <c r="BM114" i="10"/>
  <c r="BM115" i="10"/>
  <c r="BM116" i="10"/>
  <c r="BM117" i="10"/>
  <c r="BM118" i="10"/>
  <c r="BM119" i="10"/>
  <c r="BM120" i="10"/>
  <c r="BM121" i="10"/>
  <c r="BM122" i="10"/>
  <c r="BM123" i="10"/>
  <c r="BM124" i="10"/>
  <c r="BM125" i="10"/>
  <c r="BM126" i="10"/>
  <c r="BM127" i="10"/>
  <c r="BM128" i="10"/>
  <c r="BM129" i="10"/>
  <c r="BM130" i="10"/>
  <c r="BM131" i="10"/>
  <c r="BM132" i="10"/>
  <c r="BM133" i="10"/>
  <c r="BM134" i="10"/>
  <c r="BM135" i="10"/>
  <c r="BM136" i="10"/>
  <c r="CR154" i="10"/>
  <c r="CR130" i="10"/>
  <c r="CR131" i="10"/>
  <c r="CR132" i="10"/>
  <c r="CR133" i="10"/>
  <c r="CR134" i="10"/>
  <c r="CR135" i="10"/>
  <c r="CR136" i="10"/>
  <c r="CR137" i="10"/>
  <c r="CR111" i="10"/>
  <c r="CR112" i="10"/>
  <c r="CR113" i="10"/>
  <c r="CR114" i="10"/>
  <c r="CR115" i="10"/>
  <c r="CR116" i="10"/>
  <c r="CR117" i="10"/>
  <c r="CR118" i="10"/>
  <c r="CR119" i="10"/>
  <c r="CR120" i="10"/>
  <c r="CR121" i="10"/>
  <c r="CR122" i="10"/>
  <c r="CR123" i="10"/>
  <c r="CR124" i="10"/>
  <c r="CR125" i="10"/>
  <c r="CR126" i="10"/>
  <c r="CR127" i="10"/>
  <c r="CR128" i="10"/>
  <c r="CR129" i="10"/>
  <c r="CR138" i="10"/>
  <c r="CQ154" i="10"/>
  <c r="CQ137" i="10"/>
  <c r="CQ117" i="10"/>
  <c r="CQ125" i="10"/>
  <c r="CQ132" i="10"/>
  <c r="CQ120" i="10"/>
  <c r="CQ113" i="10"/>
  <c r="CQ121" i="10"/>
  <c r="CQ129" i="10"/>
  <c r="CQ130" i="10"/>
  <c r="CQ118" i="10"/>
  <c r="CQ126" i="10"/>
  <c r="CQ112" i="10"/>
  <c r="CQ131" i="10"/>
  <c r="CQ111" i="10"/>
  <c r="CQ119" i="10"/>
  <c r="CQ127" i="10"/>
  <c r="CQ128" i="10"/>
  <c r="CQ133" i="10"/>
  <c r="CQ134" i="10"/>
  <c r="CQ114" i="10"/>
  <c r="CQ122" i="10"/>
  <c r="CQ135" i="10"/>
  <c r="CQ115" i="10"/>
  <c r="CQ123" i="10"/>
  <c r="CQ136" i="10"/>
  <c r="CQ116" i="10"/>
  <c r="CQ124" i="10"/>
  <c r="CQ138" i="10"/>
  <c r="BL43" i="10"/>
  <c r="BL114" i="10"/>
  <c r="BL122" i="10"/>
  <c r="BL130" i="10"/>
  <c r="BL117" i="10"/>
  <c r="BL115" i="10"/>
  <c r="BL123" i="10"/>
  <c r="BL131" i="10"/>
  <c r="BL125" i="10"/>
  <c r="BL118" i="10"/>
  <c r="BL116" i="10"/>
  <c r="BL124" i="10"/>
  <c r="BL132" i="10"/>
  <c r="BL133" i="10"/>
  <c r="BL126" i="10"/>
  <c r="BL134" i="10"/>
  <c r="BL111" i="10"/>
  <c r="BL119" i="10"/>
  <c r="BL127" i="10"/>
  <c r="BL135" i="10"/>
  <c r="BL112" i="10"/>
  <c r="BL120" i="10"/>
  <c r="BL128" i="10"/>
  <c r="BL136" i="10"/>
  <c r="BL113" i="10"/>
  <c r="BL121" i="10"/>
  <c r="BL129" i="10"/>
  <c r="CP154" i="10"/>
  <c r="CP135" i="10"/>
  <c r="CP119" i="10"/>
  <c r="CP123" i="10"/>
  <c r="CP130" i="10"/>
  <c r="CP134" i="10"/>
  <c r="CP114" i="10"/>
  <c r="CP118" i="10"/>
  <c r="CP122" i="10"/>
  <c r="CP126" i="10"/>
  <c r="CP111" i="10"/>
  <c r="CP127" i="10"/>
  <c r="CP131" i="10"/>
  <c r="CP115" i="10"/>
  <c r="CP132" i="10"/>
  <c r="CP136" i="10"/>
  <c r="CP112" i="10"/>
  <c r="CP116" i="10"/>
  <c r="CP120" i="10"/>
  <c r="CP124" i="10"/>
  <c r="CP128" i="10"/>
  <c r="CP133" i="10"/>
  <c r="CP137" i="10"/>
  <c r="CP113" i="10"/>
  <c r="CP117" i="10"/>
  <c r="CP121" i="10"/>
  <c r="CP125" i="10"/>
  <c r="CP129" i="10"/>
  <c r="CP138" i="10"/>
  <c r="BK32" i="10"/>
  <c r="BK124" i="10"/>
  <c r="BK128" i="10"/>
  <c r="BK111" i="10"/>
  <c r="BK115" i="10"/>
  <c r="BK119" i="10"/>
  <c r="BK123" i="10"/>
  <c r="BK127" i="10"/>
  <c r="BK131" i="10"/>
  <c r="BK135" i="10"/>
  <c r="BK116" i="10"/>
  <c r="BK132" i="10"/>
  <c r="BK112" i="10"/>
  <c r="BK120" i="10"/>
  <c r="BK136" i="10"/>
  <c r="BK113" i="10"/>
  <c r="BK117" i="10"/>
  <c r="BK121" i="10"/>
  <c r="BK125" i="10"/>
  <c r="BK129" i="10"/>
  <c r="BK133" i="10"/>
  <c r="BK114" i="10"/>
  <c r="BK118" i="10"/>
  <c r="BK122" i="10"/>
  <c r="BK126" i="10"/>
  <c r="BK130" i="10"/>
  <c r="BK134" i="10"/>
  <c r="CO154" i="10"/>
  <c r="CO135" i="10"/>
  <c r="CO115" i="10"/>
  <c r="CO123" i="10"/>
  <c r="CO116" i="10"/>
  <c r="CO111" i="10"/>
  <c r="CO127" i="10"/>
  <c r="CO130" i="10"/>
  <c r="CO118" i="10"/>
  <c r="CO126" i="10"/>
  <c r="CO136" i="10"/>
  <c r="CO133" i="10"/>
  <c r="CO113" i="10"/>
  <c r="CO121" i="10"/>
  <c r="CO129" i="10"/>
  <c r="CO124" i="10"/>
  <c r="CO131" i="10"/>
  <c r="CO119" i="10"/>
  <c r="CO134" i="10"/>
  <c r="CO114" i="10"/>
  <c r="CO122" i="10"/>
  <c r="CO137" i="10"/>
  <c r="CO117" i="10"/>
  <c r="CO125" i="10"/>
  <c r="CO132" i="10"/>
  <c r="CO112" i="10"/>
  <c r="CO120" i="10"/>
  <c r="CO128" i="10"/>
  <c r="CO138" i="10"/>
  <c r="BJ31" i="10"/>
  <c r="BJ112" i="10"/>
  <c r="BJ120" i="10"/>
  <c r="BJ128" i="10"/>
  <c r="BJ136" i="10"/>
  <c r="BJ121" i="10"/>
  <c r="BJ129" i="10"/>
  <c r="BJ116" i="10"/>
  <c r="BJ124" i="10"/>
  <c r="BJ115" i="10"/>
  <c r="BJ123" i="10"/>
  <c r="BJ131" i="10"/>
  <c r="BJ113" i="10"/>
  <c r="BJ118" i="10"/>
  <c r="BJ126" i="10"/>
  <c r="BJ134" i="10"/>
  <c r="BJ132" i="10"/>
  <c r="BJ111" i="10"/>
  <c r="BJ119" i="10"/>
  <c r="BJ127" i="10"/>
  <c r="BJ135" i="10"/>
  <c r="BJ114" i="10"/>
  <c r="BJ122" i="10"/>
  <c r="BJ130" i="10"/>
  <c r="BJ117" i="10"/>
  <c r="BJ125" i="10"/>
  <c r="BJ133" i="10"/>
  <c r="BI58" i="10"/>
  <c r="BI114" i="10"/>
  <c r="BI116" i="10"/>
  <c r="BI122" i="10"/>
  <c r="BI126" i="10"/>
  <c r="BI111" i="10"/>
  <c r="BI113" i="10"/>
  <c r="BI115" i="10"/>
  <c r="BI117" i="10"/>
  <c r="BI119" i="10"/>
  <c r="BI121" i="10"/>
  <c r="BI123" i="10"/>
  <c r="BI125" i="10"/>
  <c r="BI127" i="10"/>
  <c r="BI129" i="10"/>
  <c r="BI131" i="10"/>
  <c r="BI133" i="10"/>
  <c r="BI135" i="10"/>
  <c r="BI120" i="10"/>
  <c r="BI124" i="10"/>
  <c r="BI130" i="10"/>
  <c r="BI118" i="10"/>
  <c r="BI132" i="10"/>
  <c r="BI134" i="10"/>
  <c r="BI112" i="10"/>
  <c r="BI128" i="10"/>
  <c r="BI136" i="10"/>
  <c r="CN154" i="10"/>
  <c r="CN131" i="10"/>
  <c r="CN135" i="10"/>
  <c r="CN115" i="10"/>
  <c r="CN117" i="10"/>
  <c r="CN121" i="10"/>
  <c r="CN130" i="10"/>
  <c r="CN132" i="10"/>
  <c r="CN134" i="10"/>
  <c r="CN136" i="10"/>
  <c r="CN112" i="10"/>
  <c r="CN114" i="10"/>
  <c r="CN116" i="10"/>
  <c r="CN118" i="10"/>
  <c r="CN120" i="10"/>
  <c r="CN122" i="10"/>
  <c r="CN124" i="10"/>
  <c r="CN126" i="10"/>
  <c r="CN128" i="10"/>
  <c r="CN133" i="10"/>
  <c r="CN113" i="10"/>
  <c r="CN123" i="10"/>
  <c r="CN129" i="10"/>
  <c r="CN111" i="10"/>
  <c r="CN119" i="10"/>
  <c r="CN125" i="10"/>
  <c r="CN137" i="10"/>
  <c r="CN127" i="10"/>
  <c r="CN138" i="10"/>
  <c r="CM154" i="10"/>
  <c r="CM133" i="10"/>
  <c r="CM113" i="10"/>
  <c r="CM121" i="10"/>
  <c r="CM129" i="10"/>
  <c r="CM114" i="10"/>
  <c r="CM111" i="10"/>
  <c r="CM116" i="10"/>
  <c r="CM130" i="10"/>
  <c r="CM118" i="10"/>
  <c r="CM126" i="10"/>
  <c r="CM125" i="10"/>
  <c r="CM134" i="10"/>
  <c r="CM122" i="10"/>
  <c r="CM127" i="10"/>
  <c r="CM136" i="10"/>
  <c r="CM124" i="10"/>
  <c r="CM135" i="10"/>
  <c r="CM115" i="10"/>
  <c r="CM123" i="10"/>
  <c r="CM117" i="10"/>
  <c r="CM119" i="10"/>
  <c r="CM132" i="10"/>
  <c r="CM112" i="10"/>
  <c r="CM120" i="10"/>
  <c r="CM128" i="10"/>
  <c r="CM137" i="10"/>
  <c r="CM131" i="10"/>
  <c r="CM138" i="10"/>
  <c r="BH34" i="10"/>
  <c r="BH118" i="10"/>
  <c r="BH126" i="10"/>
  <c r="BH134" i="10"/>
  <c r="BH130" i="10"/>
  <c r="BH111" i="10"/>
  <c r="BH113" i="10"/>
  <c r="BH115" i="10"/>
  <c r="BH123" i="10"/>
  <c r="BH131" i="10"/>
  <c r="BH127" i="10"/>
  <c r="BH116" i="10"/>
  <c r="BH112" i="10"/>
  <c r="BH120" i="10"/>
  <c r="BH128" i="10"/>
  <c r="BH136" i="10"/>
  <c r="BH114" i="10"/>
  <c r="BH135" i="10"/>
  <c r="BH121" i="10"/>
  <c r="BH129" i="10"/>
  <c r="BH117" i="10"/>
  <c r="BH125" i="10"/>
  <c r="BH133" i="10"/>
  <c r="BH122" i="10"/>
  <c r="BH119" i="10"/>
  <c r="BH124" i="10"/>
  <c r="BH132" i="10"/>
  <c r="CL154" i="10"/>
  <c r="CL136" i="10"/>
  <c r="CL116" i="10"/>
  <c r="CL111" i="10"/>
  <c r="CL130" i="10"/>
  <c r="CL134" i="10"/>
  <c r="CL114" i="10"/>
  <c r="CL118" i="10"/>
  <c r="CL122" i="10"/>
  <c r="CL126" i="10"/>
  <c r="CL124" i="10"/>
  <c r="CL135" i="10"/>
  <c r="CL123" i="10"/>
  <c r="CL112" i="10"/>
  <c r="CL128" i="10"/>
  <c r="CL131" i="10"/>
  <c r="CL115" i="10"/>
  <c r="CL133" i="10"/>
  <c r="CL137" i="10"/>
  <c r="CL113" i="10"/>
  <c r="CL117" i="10"/>
  <c r="CL121" i="10"/>
  <c r="CL125" i="10"/>
  <c r="CL129" i="10"/>
  <c r="CL132" i="10"/>
  <c r="CL120" i="10"/>
  <c r="CL119" i="10"/>
  <c r="CL127" i="10"/>
  <c r="CL138" i="10"/>
  <c r="BG113" i="10"/>
  <c r="BG129" i="10"/>
  <c r="BG116" i="10"/>
  <c r="BG111" i="10"/>
  <c r="BG115" i="10"/>
  <c r="BG119" i="10"/>
  <c r="BG123" i="10"/>
  <c r="BG127" i="10"/>
  <c r="BG131" i="10"/>
  <c r="BG135" i="10"/>
  <c r="BG125" i="10"/>
  <c r="BG128" i="10"/>
  <c r="BG136" i="10"/>
  <c r="BG120" i="10"/>
  <c r="BG124" i="10"/>
  <c r="BG132" i="10"/>
  <c r="BG114" i="10"/>
  <c r="BG118" i="10"/>
  <c r="BG122" i="10"/>
  <c r="BG126" i="10"/>
  <c r="BG130" i="10"/>
  <c r="BG134" i="10"/>
  <c r="BG117" i="10"/>
  <c r="BG121" i="10"/>
  <c r="BG133" i="10"/>
  <c r="BG112" i="10"/>
  <c r="GO120" i="4"/>
  <c r="GN126" i="4"/>
  <c r="GO126" i="4"/>
  <c r="GO121" i="4"/>
  <c r="GN117" i="4"/>
  <c r="GO117" i="4"/>
  <c r="GO122" i="4"/>
  <c r="GN115" i="4"/>
  <c r="GO115" i="4"/>
  <c r="GN127" i="4"/>
  <c r="GO127" i="4"/>
  <c r="GO124" i="4"/>
  <c r="GN125" i="4"/>
  <c r="GO125" i="4"/>
  <c r="GO113" i="4"/>
  <c r="GO118" i="4"/>
  <c r="CQ23" i="10"/>
  <c r="AL167" i="6"/>
  <c r="CM23" i="10"/>
  <c r="BW23" i="10"/>
  <c r="BV23" i="10"/>
  <c r="CA23" i="10"/>
  <c r="BT23" i="10"/>
  <c r="CJ23" i="10"/>
  <c r="AI167" i="1"/>
  <c r="AJ167" i="1"/>
  <c r="CT23" i="10"/>
  <c r="GZ163" i="3"/>
  <c r="GL164" i="3"/>
  <c r="AJ174" i="3" s="1"/>
  <c r="DG173" i="3"/>
  <c r="M171" i="3" s="1"/>
  <c r="DG175" i="3"/>
  <c r="M173" i="3" s="1"/>
  <c r="DG171" i="3"/>
  <c r="M169" i="3" s="1"/>
  <c r="AO18" i="13" s="1"/>
  <c r="DG174" i="3"/>
  <c r="M172" i="3" s="1"/>
  <c r="DG172" i="3"/>
  <c r="M170" i="3" s="1"/>
  <c r="AP18" i="13" s="1"/>
  <c r="DM175" i="3"/>
  <c r="S173" i="3" s="1"/>
  <c r="DM172" i="3"/>
  <c r="S170" i="3" s="1"/>
  <c r="AP24" i="13" s="1"/>
  <c r="DM173" i="3"/>
  <c r="S171" i="3" s="1"/>
  <c r="DM171" i="3"/>
  <c r="S169" i="3" s="1"/>
  <c r="AO24" i="13" s="1"/>
  <c r="DM174" i="3"/>
  <c r="S172" i="3" s="1"/>
  <c r="DX173" i="3"/>
  <c r="AD171" i="3" s="1"/>
  <c r="AD167" i="3"/>
  <c r="DX174" i="3"/>
  <c r="AD172" i="3" s="1"/>
  <c r="DX171" i="3"/>
  <c r="AD169" i="3" s="1"/>
  <c r="AO35" i="13" s="1"/>
  <c r="DX175" i="3"/>
  <c r="AD173" i="3" s="1"/>
  <c r="DX172" i="3"/>
  <c r="AD170" i="3" s="1"/>
  <c r="AP35" i="13" s="1"/>
  <c r="DI171" i="3"/>
  <c r="O169" i="3" s="1"/>
  <c r="AO20" i="13" s="1"/>
  <c r="DI173" i="3"/>
  <c r="O171" i="3" s="1"/>
  <c r="DI175" i="3"/>
  <c r="O173" i="3" s="1"/>
  <c r="DI172" i="3"/>
  <c r="O170" i="3" s="1"/>
  <c r="AP20" i="13" s="1"/>
  <c r="DE175" i="3"/>
  <c r="K173" i="3" s="1"/>
  <c r="DE172" i="3"/>
  <c r="K170" i="3" s="1"/>
  <c r="AP16" i="13" s="1"/>
  <c r="DE173" i="3"/>
  <c r="K171" i="3" s="1"/>
  <c r="DE174" i="3"/>
  <c r="K172" i="3" s="1"/>
  <c r="DE171" i="3"/>
  <c r="K169" i="3" s="1"/>
  <c r="AO16" i="13" s="1"/>
  <c r="DS174" i="3"/>
  <c r="Y172" i="3" s="1"/>
  <c r="DS171" i="3"/>
  <c r="Y169" i="3" s="1"/>
  <c r="AO30" i="13" s="1"/>
  <c r="DS175" i="3"/>
  <c r="Y173" i="3" s="1"/>
  <c r="DS172" i="3"/>
  <c r="Y170" i="3" s="1"/>
  <c r="AP30" i="13" s="1"/>
  <c r="CX175" i="3"/>
  <c r="D173" i="3" s="1"/>
  <c r="CX172" i="3"/>
  <c r="D170" i="3" s="1"/>
  <c r="AP9" i="13" s="1"/>
  <c r="CX173" i="3"/>
  <c r="D171" i="3" s="1"/>
  <c r="CX171" i="3"/>
  <c r="D169" i="3" s="1"/>
  <c r="AO9" i="13" s="1"/>
  <c r="CX174" i="3"/>
  <c r="D172" i="3" s="1"/>
  <c r="DH173" i="3"/>
  <c r="N171" i="3" s="1"/>
  <c r="DH174" i="3"/>
  <c r="N172" i="3" s="1"/>
  <c r="DH171" i="3"/>
  <c r="N169" i="3" s="1"/>
  <c r="AO19" i="13" s="1"/>
  <c r="DH175" i="3"/>
  <c r="N173" i="3" s="1"/>
  <c r="DH172" i="3"/>
  <c r="N170" i="3" s="1"/>
  <c r="AP19" i="13" s="1"/>
  <c r="DD172" i="3"/>
  <c r="J170" i="3" s="1"/>
  <c r="AP15" i="13" s="1"/>
  <c r="DD174" i="3"/>
  <c r="J172" i="3" s="1"/>
  <c r="DD175" i="3"/>
  <c r="J173" i="3" s="1"/>
  <c r="DD173" i="3"/>
  <c r="J171" i="3" s="1"/>
  <c r="DD171" i="3"/>
  <c r="J169" i="3" s="1"/>
  <c r="AO15" i="13" s="1"/>
  <c r="DA171" i="3"/>
  <c r="G169" i="3" s="1"/>
  <c r="AO12" i="13" s="1"/>
  <c r="DA173" i="3"/>
  <c r="G171" i="3" s="1"/>
  <c r="DA174" i="3"/>
  <c r="G172" i="3" s="1"/>
  <c r="DA172" i="3"/>
  <c r="G170" i="3" s="1"/>
  <c r="AP12" i="13" s="1"/>
  <c r="DA175" i="3"/>
  <c r="G173" i="3" s="1"/>
  <c r="DP173" i="3"/>
  <c r="V171" i="3" s="1"/>
  <c r="V167" i="3"/>
  <c r="DP174" i="3"/>
  <c r="V172" i="3" s="1"/>
  <c r="DP171" i="3"/>
  <c r="V169" i="3" s="1"/>
  <c r="AO27" i="13" s="1"/>
  <c r="DP172" i="3"/>
  <c r="V170" i="3" s="1"/>
  <c r="AP27" i="13" s="1"/>
  <c r="DP175" i="3"/>
  <c r="V173" i="3" s="1"/>
  <c r="CY173" i="3"/>
  <c r="E171" i="3" s="1"/>
  <c r="CY175" i="3"/>
  <c r="E173" i="3" s="1"/>
  <c r="CY171" i="3"/>
  <c r="E169" i="3" s="1"/>
  <c r="AO10" i="13" s="1"/>
  <c r="CY172" i="3"/>
  <c r="E170" i="3" s="1"/>
  <c r="AP10" i="13" s="1"/>
  <c r="CY174" i="3"/>
  <c r="E172" i="3" s="1"/>
  <c r="CZ173" i="3"/>
  <c r="F171" i="3" s="1"/>
  <c r="F167" i="3"/>
  <c r="CZ174" i="3"/>
  <c r="F172" i="3" s="1"/>
  <c r="CZ171" i="3"/>
  <c r="F169" i="3" s="1"/>
  <c r="AO11" i="13" s="1"/>
  <c r="CZ172" i="3"/>
  <c r="F170" i="3" s="1"/>
  <c r="AP11" i="13" s="1"/>
  <c r="CZ175" i="3"/>
  <c r="F173" i="3" s="1"/>
  <c r="DW173" i="3"/>
  <c r="AC171" i="3" s="1"/>
  <c r="DW175" i="3"/>
  <c r="AC173" i="3" s="1"/>
  <c r="DW171" i="3"/>
  <c r="AC169" i="3" s="1"/>
  <c r="AO34" i="13" s="1"/>
  <c r="DW174" i="3"/>
  <c r="AC172" i="3" s="1"/>
  <c r="DW172" i="3"/>
  <c r="AC170" i="3" s="1"/>
  <c r="AP34" i="13" s="1"/>
  <c r="DT172" i="3"/>
  <c r="Z170" i="3" s="1"/>
  <c r="AP31" i="13" s="1"/>
  <c r="DT174" i="3"/>
  <c r="Z172" i="3" s="1"/>
  <c r="Z167" i="3"/>
  <c r="DT175" i="3"/>
  <c r="Z173" i="3" s="1"/>
  <c r="DT173" i="3"/>
  <c r="Z171" i="3" s="1"/>
  <c r="DT171" i="3"/>
  <c r="Z169" i="3" s="1"/>
  <c r="AO31" i="13" s="1"/>
  <c r="L167" i="3"/>
  <c r="DF175" i="3"/>
  <c r="L173" i="3" s="1"/>
  <c r="DF172" i="3"/>
  <c r="L170" i="3" s="1"/>
  <c r="AP17" i="13" s="1"/>
  <c r="DF173" i="3"/>
  <c r="L171" i="3" s="1"/>
  <c r="DF174" i="3"/>
  <c r="L172" i="3" s="1"/>
  <c r="DF171" i="3"/>
  <c r="L169" i="3" s="1"/>
  <c r="AO17" i="13" s="1"/>
  <c r="CV172" i="3"/>
  <c r="B170" i="3" s="1"/>
  <c r="AP7" i="13" s="1"/>
  <c r="CV174" i="3"/>
  <c r="B172" i="3" s="1"/>
  <c r="CV175" i="3"/>
  <c r="B173" i="3" s="1"/>
  <c r="CV171" i="3"/>
  <c r="B169" i="3" s="1"/>
  <c r="AO7" i="13" s="1"/>
  <c r="B167" i="3"/>
  <c r="CV173" i="3"/>
  <c r="B171" i="3" s="1"/>
  <c r="DL172" i="3"/>
  <c r="R170" i="3" s="1"/>
  <c r="AP23" i="13" s="1"/>
  <c r="DL174" i="3"/>
  <c r="R172" i="3" s="1"/>
  <c r="R167" i="3"/>
  <c r="DL171" i="3"/>
  <c r="R169" i="3" s="1"/>
  <c r="AO23" i="13" s="1"/>
  <c r="DL175" i="3"/>
  <c r="R173" i="3" s="1"/>
  <c r="DL173" i="3"/>
  <c r="R171" i="3" s="1"/>
  <c r="DY171" i="3"/>
  <c r="AE169" i="3" s="1"/>
  <c r="AO36" i="13" s="1"/>
  <c r="DY173" i="3"/>
  <c r="AE171" i="3" s="1"/>
  <c r="DY174" i="3"/>
  <c r="AE172" i="3" s="1"/>
  <c r="DY175" i="3"/>
  <c r="AE173" i="3" s="1"/>
  <c r="DY172" i="3"/>
  <c r="AE170" i="3" s="1"/>
  <c r="AP36" i="13" s="1"/>
  <c r="DB174" i="3"/>
  <c r="H172" i="3" s="1"/>
  <c r="DB171" i="3"/>
  <c r="H169" i="3" s="1"/>
  <c r="AO13" i="13" s="1"/>
  <c r="DB172" i="3"/>
  <c r="H170" i="3" s="1"/>
  <c r="AP13" i="13" s="1"/>
  <c r="DB173" i="3"/>
  <c r="H171" i="3" s="1"/>
  <c r="H167" i="3"/>
  <c r="DB175" i="3"/>
  <c r="H173" i="3" s="1"/>
  <c r="DJ171" i="3"/>
  <c r="P169" i="3" s="1"/>
  <c r="AO21" i="13" s="1"/>
  <c r="DJ172" i="3"/>
  <c r="P170" i="3" s="1"/>
  <c r="AP21" i="13" s="1"/>
  <c r="P167" i="3"/>
  <c r="DJ175" i="3"/>
  <c r="P173" i="3" s="1"/>
  <c r="DJ173" i="3"/>
  <c r="P171" i="3" s="1"/>
  <c r="DC174" i="3"/>
  <c r="I172" i="3" s="1"/>
  <c r="DC171" i="3"/>
  <c r="I169" i="3" s="1"/>
  <c r="AO14" i="13" s="1"/>
  <c r="DC175" i="3"/>
  <c r="I173" i="3" s="1"/>
  <c r="DC173" i="3"/>
  <c r="I171" i="3" s="1"/>
  <c r="DC172" i="3"/>
  <c r="I170" i="3" s="1"/>
  <c r="AP14" i="13" s="1"/>
  <c r="I167" i="3"/>
  <c r="CW175" i="3"/>
  <c r="C173" i="3" s="1"/>
  <c r="CW172" i="3"/>
  <c r="C170" i="3" s="1"/>
  <c r="AP8" i="13" s="1"/>
  <c r="CW173" i="3"/>
  <c r="C171" i="3" s="1"/>
  <c r="CW171" i="3"/>
  <c r="C169" i="3" s="1"/>
  <c r="AO8" i="13" s="1"/>
  <c r="CW174" i="3"/>
  <c r="C172" i="3" s="1"/>
  <c r="T167" i="3"/>
  <c r="DN175" i="3"/>
  <c r="T173" i="3" s="1"/>
  <c r="DN172" i="3"/>
  <c r="T170" i="3" s="1"/>
  <c r="AP25" i="13" s="1"/>
  <c r="DN173" i="3"/>
  <c r="T171" i="3" s="1"/>
  <c r="DN171" i="3"/>
  <c r="T169" i="3" s="1"/>
  <c r="AO25" i="13" s="1"/>
  <c r="DN174" i="3"/>
  <c r="T172" i="3" s="1"/>
  <c r="DU175" i="3"/>
  <c r="AA173" i="3" s="1"/>
  <c r="DU172" i="3"/>
  <c r="AA170" i="3" s="1"/>
  <c r="AP32" i="13" s="1"/>
  <c r="DU173" i="3"/>
  <c r="AA171" i="3" s="1"/>
  <c r="DU174" i="3"/>
  <c r="AA172" i="3" s="1"/>
  <c r="DU171" i="3"/>
  <c r="AA169" i="3" s="1"/>
  <c r="AO32" i="13" s="1"/>
  <c r="DR174" i="3"/>
  <c r="X172" i="3" s="1"/>
  <c r="DR171" i="3"/>
  <c r="X169" i="3" s="1"/>
  <c r="AO29" i="13" s="1"/>
  <c r="DR172" i="3"/>
  <c r="X170" i="3" s="1"/>
  <c r="AP29" i="13" s="1"/>
  <c r="DR173" i="3"/>
  <c r="X171" i="3" s="1"/>
  <c r="DR175" i="3"/>
  <c r="X173" i="3" s="1"/>
  <c r="DV175" i="3"/>
  <c r="AB173" i="3" s="1"/>
  <c r="DV172" i="3"/>
  <c r="AB170" i="3" s="1"/>
  <c r="AP33" i="13" s="1"/>
  <c r="DV174" i="3"/>
  <c r="AB172" i="3" s="1"/>
  <c r="DV173" i="3"/>
  <c r="AB171" i="3" s="1"/>
  <c r="DV171" i="3"/>
  <c r="AB169" i="3" s="1"/>
  <c r="AO33" i="13" s="1"/>
  <c r="DK174" i="3"/>
  <c r="Q172" i="3" s="1"/>
  <c r="DK171" i="3"/>
  <c r="Q169" i="3" s="1"/>
  <c r="AO22" i="13" s="1"/>
  <c r="DK175" i="3"/>
  <c r="Q173" i="3" s="1"/>
  <c r="DK172" i="3"/>
  <c r="Q170" i="3" s="1"/>
  <c r="AP22" i="13" s="1"/>
  <c r="Q167" i="3"/>
  <c r="DK173" i="3"/>
  <c r="Q171" i="3" s="1"/>
  <c r="DQ171" i="3"/>
  <c r="W169" i="3" s="1"/>
  <c r="AO28" i="13" s="1"/>
  <c r="DQ173" i="3"/>
  <c r="W171" i="3" s="1"/>
  <c r="DQ174" i="3"/>
  <c r="W172" i="3" s="1"/>
  <c r="DQ175" i="3"/>
  <c r="W173" i="3" s="1"/>
  <c r="DO173" i="3"/>
  <c r="U171" i="3" s="1"/>
  <c r="DO175" i="3"/>
  <c r="U173" i="3" s="1"/>
  <c r="DO171" i="3"/>
  <c r="U169" i="3" s="1"/>
  <c r="AO26" i="13" s="1"/>
  <c r="DO172" i="3"/>
  <c r="U170" i="3" s="1"/>
  <c r="AP26" i="13" s="1"/>
  <c r="DO174" i="3"/>
  <c r="U172" i="3" s="1"/>
  <c r="AH164" i="3"/>
  <c r="AI164" i="3"/>
  <c r="AG164" i="3"/>
  <c r="AL173" i="3" s="1"/>
  <c r="AL184" i="3"/>
  <c r="CN23" i="10"/>
  <c r="BS23" i="10"/>
  <c r="CR23" i="10"/>
  <c r="CF23" i="10"/>
  <c r="CD23" i="10"/>
  <c r="AG156" i="10"/>
  <c r="CO23" i="10"/>
  <c r="AG157" i="10"/>
  <c r="CP23" i="10"/>
  <c r="AL171" i="10"/>
  <c r="AL173" i="10"/>
  <c r="AL174" i="10"/>
  <c r="AG158" i="10"/>
  <c r="K168" i="1"/>
  <c r="N168" i="1"/>
  <c r="B161" i="6"/>
  <c r="CW166" i="6"/>
  <c r="B165" i="6" s="1"/>
  <c r="S7" i="13" s="1"/>
  <c r="CW164" i="6"/>
  <c r="B163" i="6" s="1"/>
  <c r="Q7" i="13" s="1"/>
  <c r="DU164" i="6"/>
  <c r="Z163" i="6" s="1"/>
  <c r="Q31" i="13" s="1"/>
  <c r="DU163" i="6"/>
  <c r="Z162" i="6" s="1"/>
  <c r="P31" i="13" s="1"/>
  <c r="DU165" i="6"/>
  <c r="Z164" i="6" s="1"/>
  <c r="R31" i="13" s="1"/>
  <c r="DU167" i="6"/>
  <c r="Z166" i="6" s="1"/>
  <c r="T31" i="13" s="1"/>
  <c r="DV163" i="6"/>
  <c r="AA162" i="6" s="1"/>
  <c r="P32" i="13" s="1"/>
  <c r="DV165" i="6"/>
  <c r="AA164" i="6" s="1"/>
  <c r="R32" i="13" s="1"/>
  <c r="DV167" i="6"/>
  <c r="AA166" i="6" s="1"/>
  <c r="T32" i="13" s="1"/>
  <c r="DV164" i="6"/>
  <c r="AA163" i="6" s="1"/>
  <c r="Q32" i="13" s="1"/>
  <c r="DV166" i="6"/>
  <c r="AA165" i="6" s="1"/>
  <c r="S32" i="13" s="1"/>
  <c r="DY164" i="6"/>
  <c r="AD163" i="6" s="1"/>
  <c r="Q35" i="13" s="1"/>
  <c r="DY167" i="6"/>
  <c r="AD166" i="6" s="1"/>
  <c r="T35" i="13" s="1"/>
  <c r="DY165" i="6"/>
  <c r="AD164" i="6" s="1"/>
  <c r="R35" i="13" s="1"/>
  <c r="DM167" i="6"/>
  <c r="R166" i="6" s="1"/>
  <c r="T23" i="13" s="1"/>
  <c r="DM164" i="6"/>
  <c r="R163" i="6" s="1"/>
  <c r="Q23" i="13" s="1"/>
  <c r="DM163" i="6"/>
  <c r="R162" i="6" s="1"/>
  <c r="P23" i="13" s="1"/>
  <c r="DM165" i="6"/>
  <c r="R164" i="6" s="1"/>
  <c r="R23" i="13" s="1"/>
  <c r="DA164" i="6"/>
  <c r="F163" i="6" s="1"/>
  <c r="Q11" i="13" s="1"/>
  <c r="DA166" i="6"/>
  <c r="F165" i="6" s="1"/>
  <c r="S11" i="13" s="1"/>
  <c r="F161" i="6"/>
  <c r="AB168" i="1"/>
  <c r="L168" i="1"/>
  <c r="DT163" i="6"/>
  <c r="Y162" i="6" s="1"/>
  <c r="P30" i="13" s="1"/>
  <c r="DT165" i="6"/>
  <c r="Y164" i="6" s="1"/>
  <c r="R30" i="13" s="1"/>
  <c r="DT166" i="6"/>
  <c r="Y165" i="6" s="1"/>
  <c r="S30" i="13" s="1"/>
  <c r="AE168" i="1"/>
  <c r="DD164" i="6"/>
  <c r="I163" i="6" s="1"/>
  <c r="Q14" i="13" s="1"/>
  <c r="DD166" i="6"/>
  <c r="I165" i="6" s="1"/>
  <c r="S14" i="13" s="1"/>
  <c r="I161" i="6"/>
  <c r="CX166" i="6"/>
  <c r="C165" i="6" s="1"/>
  <c r="S8" i="13" s="1"/>
  <c r="CX167" i="6"/>
  <c r="C166" i="6" s="1"/>
  <c r="T8" i="13" s="1"/>
  <c r="CX163" i="6"/>
  <c r="C162" i="6" s="1"/>
  <c r="P8" i="13" s="1"/>
  <c r="CX165" i="6"/>
  <c r="C164" i="6" s="1"/>
  <c r="R8" i="13" s="1"/>
  <c r="DN165" i="6"/>
  <c r="S164" i="6" s="1"/>
  <c r="R24" i="13" s="1"/>
  <c r="DN166" i="6"/>
  <c r="S165" i="6" s="1"/>
  <c r="S24" i="13" s="1"/>
  <c r="DN163" i="6"/>
  <c r="S162" i="6" s="1"/>
  <c r="P24" i="13" s="1"/>
  <c r="DN164" i="6"/>
  <c r="S163" i="6" s="1"/>
  <c r="Q24" i="13" s="1"/>
  <c r="CZ166" i="6"/>
  <c r="E165" i="6" s="1"/>
  <c r="S10" i="13" s="1"/>
  <c r="CZ165" i="6"/>
  <c r="E164" i="6" s="1"/>
  <c r="R10" i="13" s="1"/>
  <c r="CZ163" i="6"/>
  <c r="E162" i="6" s="1"/>
  <c r="P10" i="13" s="1"/>
  <c r="CZ167" i="6"/>
  <c r="E166" i="6" s="1"/>
  <c r="T10" i="13" s="1"/>
  <c r="DZ167" i="6"/>
  <c r="AE166" i="6" s="1"/>
  <c r="T36" i="13" s="1"/>
  <c r="DZ165" i="6"/>
  <c r="AE164" i="6" s="1"/>
  <c r="R36" i="13" s="1"/>
  <c r="DG166" i="6"/>
  <c r="L165" i="6" s="1"/>
  <c r="S18" i="13" s="1"/>
  <c r="DG163" i="6"/>
  <c r="L162" i="6" s="1"/>
  <c r="P17" i="13" s="1"/>
  <c r="DG164" i="6"/>
  <c r="L163" i="6" s="1"/>
  <c r="Q17" i="13" s="1"/>
  <c r="L161" i="6"/>
  <c r="DG167" i="6"/>
  <c r="L166" i="6" s="1"/>
  <c r="T18" i="13" s="1"/>
  <c r="DK164" i="6"/>
  <c r="P163" i="6" s="1"/>
  <c r="Q21" i="13" s="1"/>
  <c r="DK167" i="6"/>
  <c r="P166" i="6" s="1"/>
  <c r="T21" i="13" s="1"/>
  <c r="DK163" i="6"/>
  <c r="P162" i="6" s="1"/>
  <c r="P21" i="13" s="1"/>
  <c r="DK165" i="6"/>
  <c r="P164" i="6" s="1"/>
  <c r="R21" i="13" s="1"/>
  <c r="V161" i="6"/>
  <c r="DQ166" i="6"/>
  <c r="V165" i="6" s="1"/>
  <c r="S27" i="13" s="1"/>
  <c r="DQ164" i="6"/>
  <c r="V163" i="6" s="1"/>
  <c r="Q27" i="13" s="1"/>
  <c r="DI165" i="6"/>
  <c r="N164" i="6" s="1"/>
  <c r="R19" i="13" s="1"/>
  <c r="DI163" i="6"/>
  <c r="N162" i="6" s="1"/>
  <c r="P19" i="13" s="1"/>
  <c r="N161" i="6"/>
  <c r="DI167" i="6"/>
  <c r="N166" i="6" s="1"/>
  <c r="T19" i="13" s="1"/>
  <c r="DI164" i="6"/>
  <c r="N163" i="6" s="1"/>
  <c r="Q19" i="13" s="1"/>
  <c r="CY167" i="6"/>
  <c r="D166" i="6" s="1"/>
  <c r="T9" i="13" s="1"/>
  <c r="CY163" i="6"/>
  <c r="D162" i="6" s="1"/>
  <c r="P9" i="13" s="1"/>
  <c r="D161" i="6"/>
  <c r="X161" i="6"/>
  <c r="DS165" i="6"/>
  <c r="X164" i="6" s="1"/>
  <c r="R29" i="13" s="1"/>
  <c r="DS166" i="6"/>
  <c r="X165" i="6" s="1"/>
  <c r="S29" i="13" s="1"/>
  <c r="DS163" i="6"/>
  <c r="X162" i="6" s="1"/>
  <c r="P29" i="13" s="1"/>
  <c r="DX164" i="6"/>
  <c r="AC163" i="6" s="1"/>
  <c r="Q34" i="13" s="1"/>
  <c r="DX166" i="6"/>
  <c r="AC165" i="6" s="1"/>
  <c r="S34" i="13" s="1"/>
  <c r="DX167" i="6"/>
  <c r="AC166" i="6" s="1"/>
  <c r="T34" i="13" s="1"/>
  <c r="AC161" i="6"/>
  <c r="DB165" i="6"/>
  <c r="G164" i="6" s="1"/>
  <c r="R12" i="13" s="1"/>
  <c r="DB164" i="6"/>
  <c r="G163" i="6" s="1"/>
  <c r="Q12" i="13" s="1"/>
  <c r="DB166" i="6"/>
  <c r="G165" i="6" s="1"/>
  <c r="S12" i="13" s="1"/>
  <c r="DB163" i="6"/>
  <c r="G162" i="6" s="1"/>
  <c r="P12" i="13" s="1"/>
  <c r="DR165" i="6"/>
  <c r="W164" i="6" s="1"/>
  <c r="R28" i="13" s="1"/>
  <c r="DR166" i="6"/>
  <c r="W165" i="6" s="1"/>
  <c r="S28" i="13" s="1"/>
  <c r="DR163" i="6"/>
  <c r="W162" i="6" s="1"/>
  <c r="P28" i="13" s="1"/>
  <c r="DR164" i="6"/>
  <c r="W163" i="6" s="1"/>
  <c r="Q28" i="13" s="1"/>
  <c r="V168" i="1"/>
  <c r="DP164" i="6"/>
  <c r="U163" i="6" s="1"/>
  <c r="Q26" i="13" s="1"/>
  <c r="DP166" i="6"/>
  <c r="U165" i="6" s="1"/>
  <c r="S26" i="13" s="1"/>
  <c r="DP163" i="6"/>
  <c r="U162" i="6" s="1"/>
  <c r="P26" i="13" s="1"/>
  <c r="DJ167" i="6"/>
  <c r="O166" i="6" s="1"/>
  <c r="T20" i="13" s="1"/>
  <c r="DJ164" i="6"/>
  <c r="O163" i="6" s="1"/>
  <c r="Q20" i="13" s="1"/>
  <c r="O161" i="6"/>
  <c r="DJ163" i="6"/>
  <c r="O162" i="6" s="1"/>
  <c r="P20" i="13" s="1"/>
  <c r="DE165" i="6"/>
  <c r="J164" i="6" s="1"/>
  <c r="R15" i="13" s="1"/>
  <c r="DE163" i="6"/>
  <c r="J162" i="6" s="1"/>
  <c r="P15" i="13" s="1"/>
  <c r="DE167" i="6"/>
  <c r="J166" i="6" s="1"/>
  <c r="T15" i="13" s="1"/>
  <c r="DW164" i="6"/>
  <c r="AB163" i="6" s="1"/>
  <c r="Q33" i="13" s="1"/>
  <c r="AB161" i="6"/>
  <c r="DW166" i="6"/>
  <c r="AB165" i="6" s="1"/>
  <c r="S33" i="13" s="1"/>
  <c r="DW167" i="6"/>
  <c r="AB166" i="6" s="1"/>
  <c r="T33" i="13" s="1"/>
  <c r="DF163" i="6"/>
  <c r="K162" i="6" s="1"/>
  <c r="P16" i="13" s="1"/>
  <c r="DF165" i="6"/>
  <c r="K164" i="6" s="1"/>
  <c r="R16" i="13" s="1"/>
  <c r="DF166" i="6"/>
  <c r="K165" i="6" s="1"/>
  <c r="S16" i="13" s="1"/>
  <c r="DF164" i="6"/>
  <c r="K163" i="6" s="1"/>
  <c r="Q16" i="13" s="1"/>
  <c r="T161" i="6"/>
  <c r="DO164" i="6"/>
  <c r="T163" i="6" s="1"/>
  <c r="Q25" i="13" s="1"/>
  <c r="DO166" i="6"/>
  <c r="T165" i="6" s="1"/>
  <c r="S25" i="13" s="1"/>
  <c r="DL167" i="6"/>
  <c r="Q166" i="6" s="1"/>
  <c r="T22" i="13" s="1"/>
  <c r="DL166" i="6"/>
  <c r="Q165" i="6" s="1"/>
  <c r="S22" i="13" s="1"/>
  <c r="DL163" i="6"/>
  <c r="Q162" i="6" s="1"/>
  <c r="P22" i="13" s="1"/>
  <c r="DL164" i="6"/>
  <c r="Q163" i="6" s="1"/>
  <c r="Q22" i="13" s="1"/>
  <c r="DC163" i="6"/>
  <c r="H162" i="6" s="1"/>
  <c r="P13" i="13" s="1"/>
  <c r="DC164" i="6"/>
  <c r="H163" i="6" s="1"/>
  <c r="Q13" i="13" s="1"/>
  <c r="DC167" i="6"/>
  <c r="H166" i="6" s="1"/>
  <c r="T13" i="13" s="1"/>
  <c r="DH165" i="6"/>
  <c r="M164" i="6" s="1"/>
  <c r="R17" i="13" s="1"/>
  <c r="DH164" i="6"/>
  <c r="M163" i="6" s="1"/>
  <c r="Q18" i="13" s="1"/>
  <c r="DH167" i="6"/>
  <c r="M166" i="6" s="1"/>
  <c r="T17" i="13" s="1"/>
  <c r="DH166" i="6"/>
  <c r="M165" i="6" s="1"/>
  <c r="S17" i="13" s="1"/>
  <c r="BJ42" i="10"/>
  <c r="FS165" i="6"/>
  <c r="M174" i="6" s="1"/>
  <c r="X18" i="13" s="1"/>
  <c r="FS164" i="6"/>
  <c r="M173" i="6" s="1"/>
  <c r="W18" i="13" s="1"/>
  <c r="FS167" i="6"/>
  <c r="M176" i="6" s="1"/>
  <c r="Z18" i="13" s="1"/>
  <c r="GD164" i="6"/>
  <c r="X173" i="6" s="1"/>
  <c r="W29" i="13" s="1"/>
  <c r="X171" i="6"/>
  <c r="GD165" i="6"/>
  <c r="X174" i="6" s="1"/>
  <c r="X29" i="13" s="1"/>
  <c r="FT167" i="6"/>
  <c r="N176" i="6" s="1"/>
  <c r="Z19" i="13" s="1"/>
  <c r="FT164" i="6"/>
  <c r="N173" i="6" s="1"/>
  <c r="W19" i="13" s="1"/>
  <c r="FT163" i="6"/>
  <c r="N172" i="6" s="1"/>
  <c r="V19" i="13" s="1"/>
  <c r="N171" i="6"/>
  <c r="FT166" i="6"/>
  <c r="N175" i="6" s="1"/>
  <c r="Y19" i="13" s="1"/>
  <c r="FN164" i="6"/>
  <c r="H173" i="6" s="1"/>
  <c r="W13" i="13" s="1"/>
  <c r="FN167" i="6"/>
  <c r="H176" i="6" s="1"/>
  <c r="Z13" i="13" s="1"/>
  <c r="FN166" i="6"/>
  <c r="H175" i="6" s="1"/>
  <c r="Y13" i="13" s="1"/>
  <c r="FY163" i="6"/>
  <c r="S172" i="6" s="1"/>
  <c r="V24" i="13" s="1"/>
  <c r="S171" i="6"/>
  <c r="FY164" i="6"/>
  <c r="S173" i="6" s="1"/>
  <c r="W24" i="13" s="1"/>
  <c r="GG165" i="6"/>
  <c r="AA174" i="6" s="1"/>
  <c r="X32" i="13" s="1"/>
  <c r="AA171" i="6"/>
  <c r="GG167" i="6"/>
  <c r="AA176" i="6" s="1"/>
  <c r="Z32" i="13" s="1"/>
  <c r="FL167" i="6"/>
  <c r="F176" i="6" s="1"/>
  <c r="Z11" i="13" s="1"/>
  <c r="FL164" i="6"/>
  <c r="F173" i="6" s="1"/>
  <c r="W11" i="13" s="1"/>
  <c r="FM165" i="6"/>
  <c r="G174" i="6" s="1"/>
  <c r="X12" i="13" s="1"/>
  <c r="FM167" i="6"/>
  <c r="G176" i="6" s="1"/>
  <c r="Z12" i="13" s="1"/>
  <c r="FM164" i="6"/>
  <c r="G173" i="6" s="1"/>
  <c r="W12" i="13" s="1"/>
  <c r="FM166" i="6"/>
  <c r="G175" i="6" s="1"/>
  <c r="Y12" i="13" s="1"/>
  <c r="FM163" i="6"/>
  <c r="G172" i="6" s="1"/>
  <c r="V12" i="13" s="1"/>
  <c r="GK166" i="6"/>
  <c r="AE175" i="6" s="1"/>
  <c r="Y36" i="13" s="1"/>
  <c r="FX164" i="6"/>
  <c r="R173" i="6" s="1"/>
  <c r="W23" i="13" s="1"/>
  <c r="FX163" i="6"/>
  <c r="R172" i="6" s="1"/>
  <c r="V23" i="13" s="1"/>
  <c r="FX166" i="6"/>
  <c r="R175" i="6" s="1"/>
  <c r="Y23" i="13" s="1"/>
  <c r="GJ167" i="6"/>
  <c r="AD176" i="6" s="1"/>
  <c r="Z35" i="13" s="1"/>
  <c r="GJ166" i="6"/>
  <c r="AD175" i="6" s="1"/>
  <c r="Y35" i="13" s="1"/>
  <c r="GJ165" i="6"/>
  <c r="AD174" i="6" s="1"/>
  <c r="X35" i="13" s="1"/>
  <c r="FV165" i="6"/>
  <c r="P174" i="6" s="1"/>
  <c r="X21" i="13" s="1"/>
  <c r="P171" i="6"/>
  <c r="FV163" i="6"/>
  <c r="P172" i="6" s="1"/>
  <c r="V21" i="13" s="1"/>
  <c r="FV167" i="6"/>
  <c r="P176" i="6" s="1"/>
  <c r="Z21" i="13" s="1"/>
  <c r="FV164" i="6"/>
  <c r="P173" i="6" s="1"/>
  <c r="W21" i="13" s="1"/>
  <c r="FR164" i="6"/>
  <c r="L173" i="6" s="1"/>
  <c r="W17" i="13" s="1"/>
  <c r="FR163" i="6"/>
  <c r="L172" i="6" s="1"/>
  <c r="V17" i="13" s="1"/>
  <c r="FR165" i="6"/>
  <c r="L174" i="6" s="1"/>
  <c r="X17" i="13" s="1"/>
  <c r="FR167" i="6"/>
  <c r="L176" i="6" s="1"/>
  <c r="Z17" i="13" s="1"/>
  <c r="GE163" i="6"/>
  <c r="Y172" i="6" s="1"/>
  <c r="V30" i="13" s="1"/>
  <c r="Y171" i="6"/>
  <c r="GE165" i="6"/>
  <c r="Y174" i="6" s="1"/>
  <c r="X30" i="13" s="1"/>
  <c r="GE166" i="6"/>
  <c r="Y175" i="6" s="1"/>
  <c r="Y30" i="13" s="1"/>
  <c r="GA163" i="6"/>
  <c r="U172" i="6" s="1"/>
  <c r="V26" i="13" s="1"/>
  <c r="GA166" i="6"/>
  <c r="U175" i="6" s="1"/>
  <c r="Y26" i="13" s="1"/>
  <c r="GA165" i="6"/>
  <c r="U174" i="6" s="1"/>
  <c r="X26" i="13" s="1"/>
  <c r="GH164" i="6"/>
  <c r="AB173" i="6" s="1"/>
  <c r="W33" i="13" s="1"/>
  <c r="GH163" i="6"/>
  <c r="AB172" i="6" s="1"/>
  <c r="V33" i="13" s="1"/>
  <c r="GH166" i="6"/>
  <c r="AB175" i="6" s="1"/>
  <c r="Y33" i="13" s="1"/>
  <c r="GH165" i="6"/>
  <c r="AB174" i="6" s="1"/>
  <c r="X33" i="13" s="1"/>
  <c r="FJ164" i="6"/>
  <c r="D173" i="6" s="1"/>
  <c r="W9" i="13" s="1"/>
  <c r="FJ167" i="6"/>
  <c r="D176" i="6" s="1"/>
  <c r="Z9" i="13" s="1"/>
  <c r="GI166" i="6"/>
  <c r="AC175" i="6" s="1"/>
  <c r="Y34" i="13" s="1"/>
  <c r="GI164" i="6"/>
  <c r="AC173" i="6" s="1"/>
  <c r="W34" i="13" s="1"/>
  <c r="AC171" i="6"/>
  <c r="Q171" i="6"/>
  <c r="FW165" i="6"/>
  <c r="Q174" i="6" s="1"/>
  <c r="X22" i="13" s="1"/>
  <c r="FW163" i="6"/>
  <c r="Q172" i="6" s="1"/>
  <c r="V22" i="13" s="1"/>
  <c r="FW167" i="6"/>
  <c r="Q176" i="6" s="1"/>
  <c r="Z22" i="13" s="1"/>
  <c r="FW164" i="6"/>
  <c r="Q173" i="6" s="1"/>
  <c r="W22" i="13" s="1"/>
  <c r="GF166" i="6"/>
  <c r="Z175" i="6" s="1"/>
  <c r="Y31" i="13" s="1"/>
  <c r="Z171" i="6"/>
  <c r="GF165" i="6"/>
  <c r="Z174" i="6" s="1"/>
  <c r="X31" i="13" s="1"/>
  <c r="O171" i="6"/>
  <c r="FU167" i="6"/>
  <c r="O176" i="6" s="1"/>
  <c r="Z20" i="13" s="1"/>
  <c r="FU163" i="6"/>
  <c r="O172" i="6" s="1"/>
  <c r="V20" i="13" s="1"/>
  <c r="FU166" i="6"/>
  <c r="O175" i="6" s="1"/>
  <c r="Y20" i="13" s="1"/>
  <c r="FU165" i="6"/>
  <c r="O174" i="6" s="1"/>
  <c r="X20" i="13" s="1"/>
  <c r="FQ167" i="6"/>
  <c r="K176" i="6" s="1"/>
  <c r="Z16" i="13" s="1"/>
  <c r="FQ164" i="6"/>
  <c r="K173" i="6" s="1"/>
  <c r="W16" i="13" s="1"/>
  <c r="FQ163" i="6"/>
  <c r="K172" i="6" s="1"/>
  <c r="V16" i="13" s="1"/>
  <c r="FQ165" i="6"/>
  <c r="K174" i="6" s="1"/>
  <c r="X16" i="13" s="1"/>
  <c r="E171" i="6"/>
  <c r="FK167" i="6"/>
  <c r="E176" i="6" s="1"/>
  <c r="Z10" i="13" s="1"/>
  <c r="FK164" i="6"/>
  <c r="E173" i="6" s="1"/>
  <c r="W10" i="13" s="1"/>
  <c r="FP163" i="6"/>
  <c r="J172" i="6" s="1"/>
  <c r="V15" i="13" s="1"/>
  <c r="FP164" i="6"/>
  <c r="J173" i="6" s="1"/>
  <c r="W15" i="13" s="1"/>
  <c r="GC166" i="6"/>
  <c r="W175" i="6" s="1"/>
  <c r="Y28" i="13" s="1"/>
  <c r="GC167" i="6"/>
  <c r="W176" i="6" s="1"/>
  <c r="Z28" i="13" s="1"/>
  <c r="GB163" i="6"/>
  <c r="V172" i="6" s="1"/>
  <c r="V27" i="13" s="1"/>
  <c r="GB167" i="6"/>
  <c r="V176" i="6" s="1"/>
  <c r="Z27" i="13" s="1"/>
  <c r="GB164" i="6"/>
  <c r="V173" i="6" s="1"/>
  <c r="W27" i="13" s="1"/>
  <c r="FZ166" i="6"/>
  <c r="T175" i="6" s="1"/>
  <c r="Y25" i="13" s="1"/>
  <c r="FZ167" i="6"/>
  <c r="T176" i="6" s="1"/>
  <c r="Z25" i="13" s="1"/>
  <c r="T171" i="6"/>
  <c r="FZ164" i="6"/>
  <c r="T173" i="6" s="1"/>
  <c r="W25" i="13" s="1"/>
  <c r="FZ163" i="6"/>
  <c r="T172" i="6" s="1"/>
  <c r="V25" i="13" s="1"/>
  <c r="FI163" i="6"/>
  <c r="C172" i="6" s="1"/>
  <c r="V8" i="13" s="1"/>
  <c r="C171" i="6"/>
  <c r="FI164" i="6"/>
  <c r="C173" i="6" s="1"/>
  <c r="W8" i="13" s="1"/>
  <c r="FI167" i="6"/>
  <c r="C176" i="6" s="1"/>
  <c r="Z8" i="13" s="1"/>
  <c r="FI166" i="6"/>
  <c r="C175" i="6" s="1"/>
  <c r="Y8" i="13" s="1"/>
  <c r="FO167" i="6"/>
  <c r="I176" i="6" s="1"/>
  <c r="Z14" i="13" s="1"/>
  <c r="FO163" i="6"/>
  <c r="I172" i="6" s="1"/>
  <c r="V14" i="13" s="1"/>
  <c r="I171" i="6"/>
  <c r="FH167" i="6"/>
  <c r="B176" i="6" s="1"/>
  <c r="Z7" i="13" s="1"/>
  <c r="FH164" i="6"/>
  <c r="B173" i="6" s="1"/>
  <c r="W7" i="13" s="1"/>
  <c r="FH165" i="6"/>
  <c r="B174" i="6" s="1"/>
  <c r="X7" i="13" s="1"/>
  <c r="FH163" i="6"/>
  <c r="B172" i="6" s="1"/>
  <c r="V7" i="13" s="1"/>
  <c r="B171" i="6"/>
  <c r="AW24" i="10"/>
  <c r="BP156" i="6"/>
  <c r="BG55" i="10"/>
  <c r="AU41" i="10"/>
  <c r="BO56" i="10"/>
  <c r="AU34" i="10"/>
  <c r="BO35" i="10"/>
  <c r="AP23" i="10"/>
  <c r="BB54" i="10"/>
  <c r="AY32" i="10"/>
  <c r="BE54" i="10"/>
  <c r="AX49" i="10"/>
  <c r="AX58" i="10"/>
  <c r="BB48" i="10"/>
  <c r="BO33" i="10"/>
  <c r="BJ45" i="10"/>
  <c r="BB55" i="10"/>
  <c r="BJ35" i="10"/>
  <c r="BD49" i="10"/>
  <c r="BG45" i="10"/>
  <c r="BE53" i="10"/>
  <c r="AW39" i="10"/>
  <c r="AU54" i="10"/>
  <c r="CX164" i="1"/>
  <c r="B173" i="1" s="1"/>
  <c r="K7" i="13" s="1"/>
  <c r="CI165" i="1"/>
  <c r="R164" i="1" s="1"/>
  <c r="F23" i="13" s="1"/>
  <c r="CI164" i="1"/>
  <c r="R163" i="1" s="1"/>
  <c r="E23" i="13" s="1"/>
  <c r="CI167" i="1"/>
  <c r="R166" i="1" s="1"/>
  <c r="H23" i="13" s="1"/>
  <c r="CP164" i="1"/>
  <c r="Y163" i="1" s="1"/>
  <c r="E30" i="13" s="1"/>
  <c r="CP165" i="1"/>
  <c r="Y164" i="1" s="1"/>
  <c r="F30" i="13" s="1"/>
  <c r="DT166" i="1"/>
  <c r="X175" i="1" s="1"/>
  <c r="M29" i="13" s="1"/>
  <c r="DT164" i="1"/>
  <c r="X173" i="1" s="1"/>
  <c r="K29" i="13" s="1"/>
  <c r="CY163" i="1"/>
  <c r="C172" i="1" s="1"/>
  <c r="J8" i="13" s="1"/>
  <c r="DE165" i="1"/>
  <c r="I174" i="1" s="1"/>
  <c r="L14" i="13" s="1"/>
  <c r="I171" i="1"/>
  <c r="DE167" i="1"/>
  <c r="I176" i="1" s="1"/>
  <c r="CJ164" i="1"/>
  <c r="S163" i="1" s="1"/>
  <c r="E24" i="13" s="1"/>
  <c r="CJ165" i="1"/>
  <c r="S164" i="1" s="1"/>
  <c r="F24" i="13" s="1"/>
  <c r="S161" i="1"/>
  <c r="BO25" i="10"/>
  <c r="BE45" i="10"/>
  <c r="AX35" i="10"/>
  <c r="BG28" i="10"/>
  <c r="BG58" i="10"/>
  <c r="AW38" i="10"/>
  <c r="BA56" i="10"/>
  <c r="BE55" i="10"/>
  <c r="AX53" i="10"/>
  <c r="BB38" i="10"/>
  <c r="BG39" i="10"/>
  <c r="AX41" i="10"/>
  <c r="AL33" i="10"/>
  <c r="BB31" i="10"/>
  <c r="AP40" i="10"/>
  <c r="AX48" i="10"/>
  <c r="AR35" i="10"/>
  <c r="BA36" i="10"/>
  <c r="BJ40" i="10"/>
  <c r="DC165" i="1"/>
  <c r="G174" i="1" s="1"/>
  <c r="L12" i="13" s="1"/>
  <c r="DS167" i="1"/>
  <c r="W176" i="1" s="1"/>
  <c r="DS166" i="1"/>
  <c r="W175" i="1" s="1"/>
  <c r="M28" i="13" s="1"/>
  <c r="DS163" i="1"/>
  <c r="W172" i="1" s="1"/>
  <c r="J28" i="13" s="1"/>
  <c r="CU165" i="1"/>
  <c r="AD164" i="1" s="1"/>
  <c r="F35" i="13" s="1"/>
  <c r="CU167" i="1"/>
  <c r="AD166" i="1" s="1"/>
  <c r="H35" i="13" s="1"/>
  <c r="CU164" i="1"/>
  <c r="AD163" i="1" s="1"/>
  <c r="E35" i="13" s="1"/>
  <c r="BX166" i="1"/>
  <c r="G165" i="1" s="1"/>
  <c r="G12" i="13" s="1"/>
  <c r="DU165" i="1"/>
  <c r="Y174" i="1" s="1"/>
  <c r="L30" i="13" s="1"/>
  <c r="Y171" i="1"/>
  <c r="DU167" i="1"/>
  <c r="Y176" i="1" s="1"/>
  <c r="BO41" i="10"/>
  <c r="BB43" i="10"/>
  <c r="AU49" i="10"/>
  <c r="AX54" i="10"/>
  <c r="BB36" i="10"/>
  <c r="AT52" i="10"/>
  <c r="BO43" i="10"/>
  <c r="BB45" i="10"/>
  <c r="AU43" i="10"/>
  <c r="AT46" i="10"/>
  <c r="BE27" i="10"/>
  <c r="AU55" i="10"/>
  <c r="BM36" i="10"/>
  <c r="AY37" i="10"/>
  <c r="BE49" i="10"/>
  <c r="AP32" i="10"/>
  <c r="BJ56" i="10"/>
  <c r="AX42" i="10"/>
  <c r="BA34" i="10"/>
  <c r="DR167" i="1"/>
  <c r="V176" i="1" s="1"/>
  <c r="DR163" i="1"/>
  <c r="V172" i="1" s="1"/>
  <c r="J27" i="13" s="1"/>
  <c r="DR165" i="1"/>
  <c r="V174" i="1" s="1"/>
  <c r="L27" i="13" s="1"/>
  <c r="BY163" i="1"/>
  <c r="H162" i="1" s="1"/>
  <c r="D13" i="13" s="1"/>
  <c r="BY164" i="1"/>
  <c r="H163" i="1" s="1"/>
  <c r="E13" i="13" s="1"/>
  <c r="BY167" i="1"/>
  <c r="H166" i="1" s="1"/>
  <c r="H13" i="13" s="1"/>
  <c r="DO165" i="1"/>
  <c r="S174" i="1" s="1"/>
  <c r="L24" i="13" s="1"/>
  <c r="DO164" i="1"/>
  <c r="S173" i="1" s="1"/>
  <c r="K24" i="13" s="1"/>
  <c r="DX167" i="1"/>
  <c r="AB176" i="1" s="1"/>
  <c r="DK167" i="1"/>
  <c r="O176" i="1" s="1"/>
  <c r="DK164" i="1"/>
  <c r="O173" i="1" s="1"/>
  <c r="K20" i="13" s="1"/>
  <c r="CD165" i="1"/>
  <c r="M164" i="1" s="1"/>
  <c r="F18" i="13" s="1"/>
  <c r="CN165" i="1"/>
  <c r="W164" i="1" s="1"/>
  <c r="F28" i="13" s="1"/>
  <c r="CN164" i="1"/>
  <c r="W163" i="1" s="1"/>
  <c r="E28" i="13" s="1"/>
  <c r="CN167" i="1"/>
  <c r="W166" i="1" s="1"/>
  <c r="H28" i="13" s="1"/>
  <c r="DD166" i="1"/>
  <c r="H175" i="1" s="1"/>
  <c r="M13" i="13" s="1"/>
  <c r="BS163" i="1"/>
  <c r="B162" i="1" s="1"/>
  <c r="D7" i="13" s="1"/>
  <c r="BS166" i="1"/>
  <c r="B165" i="1" s="1"/>
  <c r="G7" i="13" s="1"/>
  <c r="DW163" i="1"/>
  <c r="AA172" i="1" s="1"/>
  <c r="J32" i="13" s="1"/>
  <c r="DW164" i="1"/>
  <c r="AA173" i="1" s="1"/>
  <c r="K32" i="13" s="1"/>
  <c r="DY167" i="1"/>
  <c r="AC176" i="1" s="1"/>
  <c r="DY163" i="1"/>
  <c r="AC172" i="1" s="1"/>
  <c r="J34" i="13" s="1"/>
  <c r="AC171" i="1"/>
  <c r="BB51" i="10"/>
  <c r="AR47" i="10"/>
  <c r="AW32" i="10"/>
  <c r="BA38" i="10"/>
  <c r="AP36" i="10"/>
  <c r="BO51" i="10"/>
  <c r="BA23" i="10"/>
  <c r="AP53" i="10"/>
  <c r="AR42" i="10"/>
  <c r="BB57" i="10"/>
  <c r="AT57" i="10"/>
  <c r="BM44" i="10"/>
  <c r="AP55" i="10"/>
  <c r="AY45" i="10"/>
  <c r="BE33" i="10"/>
  <c r="BE58" i="10"/>
  <c r="AX50" i="10"/>
  <c r="AZ52" i="10"/>
  <c r="AL175" i="1"/>
  <c r="N171" i="1"/>
  <c r="DJ163" i="1"/>
  <c r="N172" i="1" s="1"/>
  <c r="J19" i="13" s="1"/>
  <c r="DJ166" i="1"/>
  <c r="N175" i="1" s="1"/>
  <c r="M19" i="13" s="1"/>
  <c r="EA165" i="1"/>
  <c r="AE174" i="1" s="1"/>
  <c r="L36" i="13" s="1"/>
  <c r="EA166" i="1"/>
  <c r="AE175" i="1" s="1"/>
  <c r="M36" i="13" s="1"/>
  <c r="BU167" i="1"/>
  <c r="D166" i="1" s="1"/>
  <c r="H9" i="13" s="1"/>
  <c r="BU163" i="1"/>
  <c r="D162" i="1" s="1"/>
  <c r="D9" i="13" s="1"/>
  <c r="DG163" i="1"/>
  <c r="K172" i="1" s="1"/>
  <c r="J16" i="13" s="1"/>
  <c r="DG167" i="1"/>
  <c r="K176" i="1" s="1"/>
  <c r="CQ166" i="1"/>
  <c r="Z165" i="1" s="1"/>
  <c r="G31" i="13" s="1"/>
  <c r="CQ167" i="1"/>
  <c r="Z166" i="1" s="1"/>
  <c r="H31" i="13" s="1"/>
  <c r="CQ164" i="1"/>
  <c r="Z163" i="1" s="1"/>
  <c r="E31" i="13" s="1"/>
  <c r="CB166" i="1"/>
  <c r="K165" i="1" s="1"/>
  <c r="G16" i="13" s="1"/>
  <c r="K161" i="1"/>
  <c r="CB163" i="1"/>
  <c r="K162" i="1" s="1"/>
  <c r="D16" i="13" s="1"/>
  <c r="CS164" i="1"/>
  <c r="AB163" i="1" s="1"/>
  <c r="E33" i="13" s="1"/>
  <c r="CE165" i="1"/>
  <c r="N164" i="1" s="1"/>
  <c r="F19" i="13" s="1"/>
  <c r="N161" i="1"/>
  <c r="CE167" i="1"/>
  <c r="N166" i="1" s="1"/>
  <c r="H19" i="13" s="1"/>
  <c r="CE166" i="1"/>
  <c r="N165" i="1" s="1"/>
  <c r="G19" i="13" s="1"/>
  <c r="BA29" i="10"/>
  <c r="AP35" i="10"/>
  <c r="AW56" i="10"/>
  <c r="BA54" i="10"/>
  <c r="AP52" i="10"/>
  <c r="BA31" i="10"/>
  <c r="BA27" i="10"/>
  <c r="AR53" i="10"/>
  <c r="BO54" i="10"/>
  <c r="AW25" i="10"/>
  <c r="BE57" i="10"/>
  <c r="BB32" i="10"/>
  <c r="CO163" i="1"/>
  <c r="X162" i="1" s="1"/>
  <c r="D29" i="13" s="1"/>
  <c r="CO167" i="1"/>
  <c r="X166" i="1" s="1"/>
  <c r="H29" i="13" s="1"/>
  <c r="CC167" i="1"/>
  <c r="L166" i="1" s="1"/>
  <c r="H17" i="13" s="1"/>
  <c r="CC164" i="1"/>
  <c r="L163" i="1" s="1"/>
  <c r="E17" i="13" s="1"/>
  <c r="CC165" i="1"/>
  <c r="L164" i="1" s="1"/>
  <c r="F17" i="13" s="1"/>
  <c r="CL167" i="1"/>
  <c r="U166" i="1" s="1"/>
  <c r="H26" i="13" s="1"/>
  <c r="CL163" i="1"/>
  <c r="U162" i="1" s="1"/>
  <c r="D26" i="13" s="1"/>
  <c r="CL166" i="1"/>
  <c r="U165" i="1" s="1"/>
  <c r="G26" i="13" s="1"/>
  <c r="CH163" i="1"/>
  <c r="Q162" i="1" s="1"/>
  <c r="D22" i="13" s="1"/>
  <c r="CH164" i="1"/>
  <c r="Q163" i="1" s="1"/>
  <c r="E22" i="13" s="1"/>
  <c r="CZ166" i="1"/>
  <c r="D175" i="1" s="1"/>
  <c r="M9" i="13" s="1"/>
  <c r="CZ165" i="1"/>
  <c r="D174" i="1" s="1"/>
  <c r="L9" i="13" s="1"/>
  <c r="D171" i="1"/>
  <c r="DQ164" i="1"/>
  <c r="U173" i="1" s="1"/>
  <c r="K26" i="13" s="1"/>
  <c r="CA165" i="1"/>
  <c r="J164" i="1" s="1"/>
  <c r="F15" i="13" s="1"/>
  <c r="T161" i="1"/>
  <c r="CK163" i="1"/>
  <c r="T162" i="1" s="1"/>
  <c r="D25" i="13" s="1"/>
  <c r="CK166" i="1"/>
  <c r="T165" i="1" s="1"/>
  <c r="G25" i="13" s="1"/>
  <c r="BV167" i="1"/>
  <c r="E166" i="1" s="1"/>
  <c r="H10" i="13" s="1"/>
  <c r="BV165" i="1"/>
  <c r="E164" i="1" s="1"/>
  <c r="F10" i="13" s="1"/>
  <c r="AA161" i="1"/>
  <c r="CR167" i="1"/>
  <c r="AA166" i="1" s="1"/>
  <c r="H32" i="13" s="1"/>
  <c r="CR163" i="1"/>
  <c r="AA162" i="1" s="1"/>
  <c r="D32" i="13" s="1"/>
  <c r="DF163" i="1"/>
  <c r="J172" i="1" s="1"/>
  <c r="J15" i="13" s="1"/>
  <c r="BJ43" i="10"/>
  <c r="AZ47" i="10"/>
  <c r="AP43" i="10"/>
  <c r="BO42" i="10"/>
  <c r="AY42" i="10"/>
  <c r="BG44" i="10"/>
  <c r="BJ53" i="10"/>
  <c r="AZ25" i="10"/>
  <c r="AL29" i="10"/>
  <c r="BA35" i="10"/>
  <c r="AP57" i="10"/>
  <c r="BG32" i="10"/>
  <c r="BG46" i="10"/>
  <c r="AR43" i="10"/>
  <c r="BD27" i="10"/>
  <c r="BA50" i="10"/>
  <c r="AR30" i="10"/>
  <c r="DB164" i="1"/>
  <c r="F173" i="1" s="1"/>
  <c r="K11" i="13" s="1"/>
  <c r="DB166" i="1"/>
  <c r="F175" i="1" s="1"/>
  <c r="M11" i="13" s="1"/>
  <c r="O161" i="1"/>
  <c r="CF167" i="1"/>
  <c r="O166" i="1" s="1"/>
  <c r="H20" i="13" s="1"/>
  <c r="F161" i="1"/>
  <c r="BW166" i="1"/>
  <c r="F165" i="1" s="1"/>
  <c r="G11" i="13" s="1"/>
  <c r="BW163" i="1"/>
  <c r="F162" i="1" s="1"/>
  <c r="D11" i="13" s="1"/>
  <c r="DL165" i="1"/>
  <c r="P174" i="1" s="1"/>
  <c r="L21" i="13" s="1"/>
  <c r="DL164" i="1"/>
  <c r="P173" i="1" s="1"/>
  <c r="K21" i="13" s="1"/>
  <c r="DL163" i="1"/>
  <c r="P172" i="1" s="1"/>
  <c r="J21" i="13" s="1"/>
  <c r="DL167" i="1"/>
  <c r="P176" i="1" s="1"/>
  <c r="DN165" i="1"/>
  <c r="R174" i="1" s="1"/>
  <c r="L23" i="13" s="1"/>
  <c r="DN164" i="1"/>
  <c r="R173" i="1" s="1"/>
  <c r="K23" i="13" s="1"/>
  <c r="R171" i="1"/>
  <c r="CT167" i="1"/>
  <c r="AC166" i="1" s="1"/>
  <c r="H34" i="13" s="1"/>
  <c r="CT164" i="1"/>
  <c r="AC163" i="1" s="1"/>
  <c r="E34" i="13" s="1"/>
  <c r="CT166" i="1"/>
  <c r="AC165" i="1" s="1"/>
  <c r="G34" i="13" s="1"/>
  <c r="DH164" i="1"/>
  <c r="L173" i="1" s="1"/>
  <c r="K17" i="13" s="1"/>
  <c r="DH167" i="1"/>
  <c r="L176" i="1" s="1"/>
  <c r="BG49" i="10"/>
  <c r="AY57" i="10"/>
  <c r="AP51" i="10"/>
  <c r="BO58" i="10"/>
  <c r="AY58" i="10"/>
  <c r="BC44" i="10"/>
  <c r="AY51" i="10"/>
  <c r="BG36" i="10"/>
  <c r="BJ25" i="10"/>
  <c r="AN53" i="10"/>
  <c r="BE52" i="10"/>
  <c r="BE34" i="10"/>
  <c r="AL31" i="10"/>
  <c r="AY53" i="10"/>
  <c r="BB58" i="10"/>
  <c r="AP26" i="10"/>
  <c r="BQ159" i="1"/>
  <c r="AL180" i="1" s="1"/>
  <c r="BZ166" i="1"/>
  <c r="I165" i="1" s="1"/>
  <c r="G14" i="13" s="1"/>
  <c r="BZ163" i="1"/>
  <c r="I162" i="1" s="1"/>
  <c r="D14" i="13" s="1"/>
  <c r="BZ164" i="1"/>
  <c r="I163" i="1" s="1"/>
  <c r="E14" i="13" s="1"/>
  <c r="DP166" i="1"/>
  <c r="T175" i="1" s="1"/>
  <c r="M25" i="13" s="1"/>
  <c r="DP165" i="1"/>
  <c r="T174" i="1" s="1"/>
  <c r="L25" i="13" s="1"/>
  <c r="DP163" i="1"/>
  <c r="T172" i="1" s="1"/>
  <c r="J25" i="13" s="1"/>
  <c r="DM163" i="1"/>
  <c r="Q172" i="1" s="1"/>
  <c r="J22" i="13" s="1"/>
  <c r="DM166" i="1"/>
  <c r="Q175" i="1" s="1"/>
  <c r="M22" i="13" s="1"/>
  <c r="AD171" i="1"/>
  <c r="DZ163" i="1"/>
  <c r="AD172" i="1" s="1"/>
  <c r="J35" i="13" s="1"/>
  <c r="DZ166" i="1"/>
  <c r="AD175" i="1" s="1"/>
  <c r="M35" i="13" s="1"/>
  <c r="CG163" i="1"/>
  <c r="P162" i="1" s="1"/>
  <c r="D21" i="13" s="1"/>
  <c r="CM165" i="1"/>
  <c r="V164" i="1" s="1"/>
  <c r="F27" i="13" s="1"/>
  <c r="V161" i="1"/>
  <c r="DI164" i="1"/>
  <c r="M173" i="1" s="1"/>
  <c r="K18" i="13" s="1"/>
  <c r="DI165" i="1"/>
  <c r="M174" i="1" s="1"/>
  <c r="L18" i="13" s="1"/>
  <c r="Z171" i="1"/>
  <c r="DV164" i="1"/>
  <c r="Z173" i="1" s="1"/>
  <c r="K31" i="13" s="1"/>
  <c r="DV165" i="1"/>
  <c r="Z174" i="1" s="1"/>
  <c r="L31" i="13" s="1"/>
  <c r="DA164" i="1"/>
  <c r="E173" i="1" s="1"/>
  <c r="K10" i="13" s="1"/>
  <c r="C161" i="1"/>
  <c r="BT167" i="1"/>
  <c r="C166" i="1" s="1"/>
  <c r="H8" i="13" s="1"/>
  <c r="BT163" i="1"/>
  <c r="C162" i="1" s="1"/>
  <c r="D8" i="13" s="1"/>
  <c r="CV165" i="1"/>
  <c r="AE164" i="1" s="1"/>
  <c r="F36" i="13" s="1"/>
  <c r="AE161" i="1"/>
  <c r="CV164" i="1"/>
  <c r="AE163" i="1" s="1"/>
  <c r="E36" i="13" s="1"/>
  <c r="CV163" i="1"/>
  <c r="AE162" i="1" s="1"/>
  <c r="D36" i="13" s="1"/>
  <c r="CV166" i="1"/>
  <c r="AE165" i="1" s="1"/>
  <c r="G36" i="13" s="1"/>
  <c r="BE37" i="10"/>
  <c r="AX27" i="10"/>
  <c r="BO44" i="10"/>
  <c r="BG26" i="10"/>
  <c r="AX52" i="10"/>
  <c r="BA40" i="10"/>
  <c r="BE47" i="10"/>
  <c r="AX45" i="10"/>
  <c r="BD34" i="10"/>
  <c r="BJ41" i="10"/>
  <c r="AX33" i="10"/>
  <c r="AL25" i="10"/>
  <c r="BD38" i="10"/>
  <c r="AW34" i="10"/>
  <c r="BB24" i="10"/>
  <c r="AU45" i="10"/>
  <c r="BA28" i="10"/>
  <c r="AP58" i="10"/>
  <c r="BC33" i="10"/>
  <c r="AM57" i="10"/>
  <c r="BH48" i="10"/>
  <c r="BC42" i="10"/>
  <c r="AS40" i="10"/>
  <c r="BL33" i="10"/>
  <c r="BH26" i="10"/>
  <c r="BN49" i="10"/>
  <c r="BH45" i="10"/>
  <c r="BC23" i="10"/>
  <c r="BH54" i="10"/>
  <c r="BI49" i="10"/>
  <c r="AO42" i="10"/>
  <c r="BJ27" i="10"/>
  <c r="BG57" i="10"/>
  <c r="BB27" i="10"/>
  <c r="AY41" i="10"/>
  <c r="AU33" i="10"/>
  <c r="AR55" i="10"/>
  <c r="AL27" i="10"/>
  <c r="AY44" i="10"/>
  <c r="BO50" i="10"/>
  <c r="BH56" i="10"/>
  <c r="BB28" i="10"/>
  <c r="AY50" i="10"/>
  <c r="AU42" i="10"/>
  <c r="AP44" i="10"/>
  <c r="BF30" i="10"/>
  <c r="AP38" i="10"/>
  <c r="BJ29" i="10"/>
  <c r="BE39" i="10"/>
  <c r="AX37" i="10"/>
  <c r="AU51" i="10"/>
  <c r="AO23" i="10"/>
  <c r="BH50" i="10"/>
  <c r="AW48" i="10"/>
  <c r="BK23" i="10"/>
  <c r="BH53" i="10"/>
  <c r="BB41" i="10"/>
  <c r="AY55" i="10"/>
  <c r="AT25" i="10"/>
  <c r="AN45" i="10"/>
  <c r="BN58" i="10"/>
  <c r="BG24" i="10"/>
  <c r="BE41" i="10"/>
  <c r="AN27" i="10"/>
  <c r="AR28" i="10"/>
  <c r="AX39" i="10"/>
  <c r="BB56" i="10"/>
  <c r="BJ39" i="10"/>
  <c r="AW33" i="10"/>
  <c r="BI50" i="10"/>
  <c r="BB42" i="10"/>
  <c r="AX26" i="10"/>
  <c r="AR38" i="10"/>
  <c r="BD36" i="10"/>
  <c r="AS31" i="10"/>
  <c r="BN52" i="10"/>
  <c r="AS30" i="10"/>
  <c r="AO54" i="10"/>
  <c r="AS39" i="10"/>
  <c r="AO55" i="10"/>
  <c r="BI45" i="10"/>
  <c r="BK26" i="10"/>
  <c r="AS38" i="10"/>
  <c r="AM58" i="10"/>
  <c r="BI47" i="10"/>
  <c r="AS47" i="10"/>
  <c r="BN51" i="10"/>
  <c r="BD39" i="10"/>
  <c r="AZ23" i="10"/>
  <c r="AW37" i="10"/>
  <c r="AS37" i="10"/>
  <c r="AO53" i="10"/>
  <c r="BG52" i="10"/>
  <c r="AT30" i="10"/>
  <c r="BK34" i="10"/>
  <c r="BD32" i="10"/>
  <c r="AZ24" i="10"/>
  <c r="AW46" i="10"/>
  <c r="AR32" i="10"/>
  <c r="AL28" i="10"/>
  <c r="AZ42" i="10"/>
  <c r="BG35" i="10"/>
  <c r="BC27" i="10"/>
  <c r="AZ41" i="10"/>
  <c r="AW55" i="10"/>
  <c r="AR41" i="10"/>
  <c r="AL37" i="10"/>
  <c r="BA24" i="10"/>
  <c r="BO39" i="10"/>
  <c r="BJ49" i="10"/>
  <c r="BE43" i="10"/>
  <c r="AZ37" i="10"/>
  <c r="AW43" i="10"/>
  <c r="AQ31" i="10"/>
  <c r="AL41" i="10"/>
  <c r="BJ58" i="10"/>
  <c r="BD46" i="10"/>
  <c r="AX55" i="10"/>
  <c r="BD28" i="10"/>
  <c r="BC53" i="10"/>
  <c r="AL55" i="10"/>
  <c r="AL32" i="10"/>
  <c r="BA33" i="10"/>
  <c r="AP47" i="10"/>
  <c r="AW26" i="10"/>
  <c r="AZ38" i="10"/>
  <c r="AW52" i="10"/>
  <c r="AL42" i="10"/>
  <c r="AW50" i="10"/>
  <c r="BH42" i="10"/>
  <c r="AS29" i="10"/>
  <c r="BM29" i="10"/>
  <c r="BG25" i="10"/>
  <c r="BD55" i="10"/>
  <c r="AZ31" i="10"/>
  <c r="AW53" i="10"/>
  <c r="AS45" i="10"/>
  <c r="BD42" i="10"/>
  <c r="AR26" i="10"/>
  <c r="BJ36" i="10"/>
  <c r="BD40" i="10"/>
  <c r="AZ32" i="10"/>
  <c r="AW54" i="10"/>
  <c r="AR48" i="10"/>
  <c r="AL36" i="10"/>
  <c r="AU36" i="10"/>
  <c r="BM31" i="10"/>
  <c r="BG51" i="10"/>
  <c r="BC35" i="10"/>
  <c r="AZ49" i="10"/>
  <c r="AV25" i="10"/>
  <c r="AR57" i="10"/>
  <c r="AL45" i="10"/>
  <c r="AY28" i="10"/>
  <c r="BO47" i="10"/>
  <c r="BJ57" i="10"/>
  <c r="BE51" i="10"/>
  <c r="AZ53" i="10"/>
  <c r="AU31" i="10"/>
  <c r="AP33" i="10"/>
  <c r="BO32" i="10"/>
  <c r="BI28" i="10"/>
  <c r="BD54" i="10"/>
  <c r="AZ28" i="10"/>
  <c r="BB23" i="10"/>
  <c r="BO30" i="10"/>
  <c r="AL30" i="10"/>
  <c r="AZ35" i="10"/>
  <c r="AL47" i="10"/>
  <c r="AU38" i="10"/>
  <c r="AZ54" i="10"/>
  <c r="AU48" i="10"/>
  <c r="AU46" i="10"/>
  <c r="AM40" i="10"/>
  <c r="BM37" i="10"/>
  <c r="BG41" i="10"/>
  <c r="BC25" i="10"/>
  <c r="AZ39" i="10"/>
  <c r="AV23" i="10"/>
  <c r="AR31" i="10"/>
  <c r="AM49" i="10"/>
  <c r="BB30" i="10"/>
  <c r="BO26" i="10"/>
  <c r="BJ52" i="10"/>
  <c r="BD48" i="10"/>
  <c r="AY26" i="10"/>
  <c r="AU26" i="10"/>
  <c r="AR56" i="10"/>
  <c r="BO52" i="10"/>
  <c r="AT38" i="10"/>
  <c r="BM39" i="10"/>
  <c r="BC43" i="10"/>
  <c r="AZ57" i="10"/>
  <c r="AU27" i="10"/>
  <c r="AP37" i="10"/>
  <c r="BN54" i="10"/>
  <c r="AX46" i="10"/>
  <c r="BO55" i="10"/>
  <c r="BH37" i="10"/>
  <c r="BD29" i="10"/>
  <c r="AY23" i="10"/>
  <c r="AU47" i="10"/>
  <c r="AP49" i="10"/>
  <c r="BO48" i="10"/>
  <c r="BH38" i="10"/>
  <c r="AP54" i="10"/>
  <c r="AX40" i="10"/>
  <c r="BE50" i="10"/>
  <c r="BO45" i="10"/>
  <c r="AY29" i="10"/>
  <c r="BO46" i="10"/>
  <c r="AP56" i="10"/>
  <c r="AY24" i="10"/>
  <c r="AT34" i="10"/>
  <c r="BO38" i="10"/>
  <c r="AP48" i="10"/>
  <c r="BF17" i="10"/>
  <c r="BF7" i="10"/>
  <c r="BF4" i="10"/>
  <c r="BF16" i="10"/>
  <c r="BF15" i="10"/>
  <c r="BF18" i="10"/>
  <c r="BF5" i="10"/>
  <c r="BF21" i="10"/>
  <c r="BF3" i="10"/>
  <c r="BF22" i="10"/>
  <c r="BF9" i="10"/>
  <c r="BF12" i="10"/>
  <c r="BF19" i="10"/>
  <c r="BF13" i="10"/>
  <c r="BF14" i="10"/>
  <c r="BF20" i="10"/>
  <c r="BF10" i="10"/>
  <c r="BF11" i="10"/>
  <c r="BF6" i="10"/>
  <c r="BF8" i="10"/>
  <c r="BF56" i="10"/>
  <c r="BF39" i="10"/>
  <c r="BF57" i="10"/>
  <c r="BF43" i="10"/>
  <c r="BF48" i="10"/>
  <c r="BF32" i="10"/>
  <c r="BF24" i="10"/>
  <c r="BF47" i="10"/>
  <c r="BF49" i="10"/>
  <c r="BF53" i="10"/>
  <c r="BF35" i="10"/>
  <c r="BF41" i="10"/>
  <c r="BF46" i="10"/>
  <c r="BF45" i="10"/>
  <c r="BF38" i="10"/>
  <c r="BF27" i="10"/>
  <c r="BF23" i="10"/>
  <c r="BF58" i="10"/>
  <c r="BF42" i="10"/>
  <c r="BF55" i="10"/>
  <c r="BF40" i="10"/>
  <c r="BF34" i="10"/>
  <c r="BF28" i="10"/>
  <c r="BF31" i="10"/>
  <c r="CS12" i="10"/>
  <c r="CS22" i="10"/>
  <c r="CS8" i="10"/>
  <c r="CS10" i="10"/>
  <c r="CS5" i="10"/>
  <c r="CS7" i="10"/>
  <c r="CS17" i="10"/>
  <c r="CS19" i="10"/>
  <c r="CS13" i="10"/>
  <c r="CS15" i="10"/>
  <c r="CS9" i="10"/>
  <c r="CS18" i="10"/>
  <c r="CS3" i="10"/>
  <c r="CS14" i="10"/>
  <c r="CS16" i="10"/>
  <c r="CS4" i="10"/>
  <c r="CS11" i="10"/>
  <c r="CS21" i="10"/>
  <c r="CS20" i="10"/>
  <c r="CS6" i="10"/>
  <c r="CG5" i="10"/>
  <c r="CG15" i="10"/>
  <c r="CG16" i="10"/>
  <c r="CG18" i="10"/>
  <c r="CG11" i="10"/>
  <c r="CG12" i="10"/>
  <c r="CG3" i="10"/>
  <c r="CG20" i="10"/>
  <c r="CG13" i="10"/>
  <c r="CG19" i="10"/>
  <c r="CG4" i="10"/>
  <c r="CG22" i="10"/>
  <c r="CG9" i="10"/>
  <c r="CG7" i="10"/>
  <c r="CG14" i="10"/>
  <c r="CG10" i="10"/>
  <c r="CG17" i="10"/>
  <c r="CG8" i="10"/>
  <c r="CG21" i="10"/>
  <c r="CG6" i="10"/>
  <c r="CG23" i="10"/>
  <c r="BQ3" i="10"/>
  <c r="BQ14" i="10"/>
  <c r="BQ10" i="10"/>
  <c r="BQ20" i="10"/>
  <c r="BQ15" i="10"/>
  <c r="BQ22" i="10"/>
  <c r="BQ7" i="10"/>
  <c r="BQ8" i="10"/>
  <c r="BQ4" i="10"/>
  <c r="BQ5" i="10"/>
  <c r="BQ21" i="10"/>
  <c r="BQ19" i="10"/>
  <c r="BQ11" i="10"/>
  <c r="BQ12" i="10"/>
  <c r="BQ9" i="10"/>
  <c r="BQ6" i="10"/>
  <c r="BQ13" i="10"/>
  <c r="BQ17" i="10"/>
  <c r="BQ18" i="10"/>
  <c r="BQ16" i="10"/>
  <c r="BQ23" i="10"/>
  <c r="BK42" i="10"/>
  <c r="AQ39" i="10"/>
  <c r="BN35" i="10"/>
  <c r="BK49" i="10"/>
  <c r="AT43" i="10"/>
  <c r="AQ57" i="10"/>
  <c r="AM33" i="10"/>
  <c r="BI24" i="10"/>
  <c r="BL48" i="10"/>
  <c r="BH32" i="10"/>
  <c r="AT36" i="10"/>
  <c r="AM42" i="10"/>
  <c r="AV26" i="10"/>
  <c r="BI32" i="10"/>
  <c r="BL45" i="10"/>
  <c r="BI51" i="10"/>
  <c r="AN29" i="10"/>
  <c r="BF50" i="10"/>
  <c r="AV8" i="10"/>
  <c r="AV19" i="10"/>
  <c r="AV9" i="10"/>
  <c r="AV11" i="10"/>
  <c r="AV12" i="10"/>
  <c r="AV14" i="10"/>
  <c r="AV16" i="10"/>
  <c r="AV4" i="10"/>
  <c r="AV10" i="10"/>
  <c r="AV5" i="10"/>
  <c r="AV17" i="10"/>
  <c r="AV20" i="10"/>
  <c r="AV13" i="10"/>
  <c r="AV3" i="10"/>
  <c r="AV18" i="10"/>
  <c r="AV22" i="10"/>
  <c r="AV15" i="10"/>
  <c r="AV21" i="10"/>
  <c r="AV7" i="10"/>
  <c r="AV6" i="10"/>
  <c r="AV57" i="10"/>
  <c r="AV40" i="10"/>
  <c r="AV47" i="10"/>
  <c r="AV35" i="10"/>
  <c r="AV49" i="10"/>
  <c r="AV32" i="10"/>
  <c r="AV58" i="10"/>
  <c r="AV39" i="10"/>
  <c r="AV51" i="10"/>
  <c r="AV53" i="10"/>
  <c r="AV42" i="10"/>
  <c r="AV41" i="10"/>
  <c r="AV24" i="10"/>
  <c r="AV34" i="10"/>
  <c r="AV31" i="10"/>
  <c r="AV54" i="10"/>
  <c r="AV36" i="10"/>
  <c r="AV27" i="10"/>
  <c r="AV38" i="10"/>
  <c r="AV52" i="10"/>
  <c r="AV43" i="10"/>
  <c r="AV28" i="10"/>
  <c r="AV44" i="10"/>
  <c r="AV30" i="10"/>
  <c r="AV50" i="10"/>
  <c r="AV56" i="10"/>
  <c r="AQ18" i="10"/>
  <c r="AQ19" i="10"/>
  <c r="AQ10" i="10"/>
  <c r="AQ20" i="10"/>
  <c r="AQ22" i="10"/>
  <c r="AQ9" i="10"/>
  <c r="AQ13" i="10"/>
  <c r="AQ5" i="10"/>
  <c r="AQ3" i="10"/>
  <c r="AQ11" i="10"/>
  <c r="AQ21" i="10"/>
  <c r="AQ16" i="10"/>
  <c r="AQ7" i="10"/>
  <c r="AQ17" i="10"/>
  <c r="AQ15" i="10"/>
  <c r="AQ8" i="10"/>
  <c r="AQ14" i="10"/>
  <c r="AQ4" i="10"/>
  <c r="AQ6" i="10"/>
  <c r="AQ12" i="10"/>
  <c r="AQ30" i="10"/>
  <c r="AQ24" i="10"/>
  <c r="AQ38" i="10"/>
  <c r="AQ36" i="10"/>
  <c r="AQ50" i="10"/>
  <c r="AQ49" i="10"/>
  <c r="AQ45" i="10"/>
  <c r="AQ55" i="10"/>
  <c r="AQ51" i="10"/>
  <c r="AQ42" i="10"/>
  <c r="AQ44" i="10"/>
  <c r="AQ41" i="10"/>
  <c r="AQ53" i="10"/>
  <c r="AQ47" i="10"/>
  <c r="AQ52" i="10"/>
  <c r="AQ43" i="10"/>
  <c r="AQ34" i="10"/>
  <c r="AQ33" i="10"/>
  <c r="AQ29" i="10"/>
  <c r="AQ48" i="10"/>
  <c r="AQ40" i="10"/>
  <c r="AQ37" i="10"/>
  <c r="AQ46" i="10"/>
  <c r="AQ23" i="10"/>
  <c r="AQ32" i="10"/>
  <c r="AQ54" i="10"/>
  <c r="AM16" i="10"/>
  <c r="AM11" i="10"/>
  <c r="AM5" i="10"/>
  <c r="AM21" i="10"/>
  <c r="AM20" i="10"/>
  <c r="AM14" i="10"/>
  <c r="AM15" i="10"/>
  <c r="AM10" i="10"/>
  <c r="AM3" i="10"/>
  <c r="AM22" i="10"/>
  <c r="AM12" i="10"/>
  <c r="AM7" i="10"/>
  <c r="AM9" i="10"/>
  <c r="AM19" i="10"/>
  <c r="AM18" i="10"/>
  <c r="AM13" i="10"/>
  <c r="AM6" i="10"/>
  <c r="AM4" i="10"/>
  <c r="AM17" i="10"/>
  <c r="AM8" i="10"/>
  <c r="AM39" i="10"/>
  <c r="AM35" i="10"/>
  <c r="AM34" i="10"/>
  <c r="AM25" i="10"/>
  <c r="AM48" i="10"/>
  <c r="AM53" i="10"/>
  <c r="AM31" i="10"/>
  <c r="AM27" i="10"/>
  <c r="AM26" i="10"/>
  <c r="AM56" i="10"/>
  <c r="AM46" i="10"/>
  <c r="AM44" i="10"/>
  <c r="AM30" i="10"/>
  <c r="AM29" i="10"/>
  <c r="AM38" i="10"/>
  <c r="AM28" i="10"/>
  <c r="AM23" i="10"/>
  <c r="AM32" i="10"/>
  <c r="AM36" i="10"/>
  <c r="AM24" i="10"/>
  <c r="AM45" i="10"/>
  <c r="AM55" i="10"/>
  <c r="AM51" i="10"/>
  <c r="AM50" i="10"/>
  <c r="AM41" i="10"/>
  <c r="AM37" i="10"/>
  <c r="BF37" i="10"/>
  <c r="AV33" i="10"/>
  <c r="BK31" i="10"/>
  <c r="AM47" i="10"/>
  <c r="AV55" i="10"/>
  <c r="AS5" i="10"/>
  <c r="AS14" i="10"/>
  <c r="AS12" i="10"/>
  <c r="AS7" i="10"/>
  <c r="AS22" i="10"/>
  <c r="AS10" i="10"/>
  <c r="AS19" i="10"/>
  <c r="AS9" i="10"/>
  <c r="AS21" i="10"/>
  <c r="AS16" i="10"/>
  <c r="AS17" i="10"/>
  <c r="AS11" i="10"/>
  <c r="AS4" i="10"/>
  <c r="AS3" i="10"/>
  <c r="AS13" i="10"/>
  <c r="AS8" i="10"/>
  <c r="AS15" i="10"/>
  <c r="AS20" i="10"/>
  <c r="AS18" i="10"/>
  <c r="AS6" i="10"/>
  <c r="AS28" i="10"/>
  <c r="AS41" i="10"/>
  <c r="AS42" i="10"/>
  <c r="AS26" i="10"/>
  <c r="AS50" i="10"/>
  <c r="AS54" i="10"/>
  <c r="AS58" i="10"/>
  <c r="AS34" i="10"/>
  <c r="AS55" i="10"/>
  <c r="AS46" i="10"/>
  <c r="AS53" i="10"/>
  <c r="AS52" i="10"/>
  <c r="AS49" i="10"/>
  <c r="AS33" i="10"/>
  <c r="AS44" i="10"/>
  <c r="AS25" i="10"/>
  <c r="AS27" i="10"/>
  <c r="AS24" i="10"/>
  <c r="AS23" i="10"/>
  <c r="AS36" i="10"/>
  <c r="CO5" i="10"/>
  <c r="CO16" i="10"/>
  <c r="CO20" i="10"/>
  <c r="CO12" i="10"/>
  <c r="CO14" i="10"/>
  <c r="CO8" i="10"/>
  <c r="CO3" i="10"/>
  <c r="CO7" i="10"/>
  <c r="CO21" i="10"/>
  <c r="CO22" i="10"/>
  <c r="CO9" i="10"/>
  <c r="CO15" i="10"/>
  <c r="CO10" i="10"/>
  <c r="CO18" i="10"/>
  <c r="CO17" i="10"/>
  <c r="CO11" i="10"/>
  <c r="CO19" i="10"/>
  <c r="CO13" i="10"/>
  <c r="CO4" i="10"/>
  <c r="CO6" i="10"/>
  <c r="BN22" i="10"/>
  <c r="BN17" i="10"/>
  <c r="BN8" i="10"/>
  <c r="BN19" i="10"/>
  <c r="BN13" i="10"/>
  <c r="BN12" i="10"/>
  <c r="BN10" i="10"/>
  <c r="BN4" i="10"/>
  <c r="BN20" i="10"/>
  <c r="BN11" i="10"/>
  <c r="BN6" i="10"/>
  <c r="BN7" i="10"/>
  <c r="BN15" i="10"/>
  <c r="BN9" i="10"/>
  <c r="BN5" i="10"/>
  <c r="BN18" i="10"/>
  <c r="BN14" i="10"/>
  <c r="BN16" i="10"/>
  <c r="BN21" i="10"/>
  <c r="BN3" i="10"/>
  <c r="BN50" i="10"/>
  <c r="BN41" i="10"/>
  <c r="BN30" i="10"/>
  <c r="BN45" i="10"/>
  <c r="BN44" i="10"/>
  <c r="BN27" i="10"/>
  <c r="BN24" i="10"/>
  <c r="BN42" i="10"/>
  <c r="BN33" i="10"/>
  <c r="BN37" i="10"/>
  <c r="BN36" i="10"/>
  <c r="BN56" i="10"/>
  <c r="BN40" i="10"/>
  <c r="BN55" i="10"/>
  <c r="BN48" i="10"/>
  <c r="BN34" i="10"/>
  <c r="BN25" i="10"/>
  <c r="BN29" i="10"/>
  <c r="BN28" i="10"/>
  <c r="BN47" i="10"/>
  <c r="BN26" i="10"/>
  <c r="BN23" i="10"/>
  <c r="BN32" i="10"/>
  <c r="BN57" i="10"/>
  <c r="BN38" i="10"/>
  <c r="BN46" i="10"/>
  <c r="BN43" i="10"/>
  <c r="BN39" i="10"/>
  <c r="BL21" i="10"/>
  <c r="BL6" i="10"/>
  <c r="BL4" i="10"/>
  <c r="BL9" i="10"/>
  <c r="BL19" i="10"/>
  <c r="BL15" i="10"/>
  <c r="BL10" i="10"/>
  <c r="BL5" i="10"/>
  <c r="BL17" i="10"/>
  <c r="BL16" i="10"/>
  <c r="BL22" i="10"/>
  <c r="BL3" i="10"/>
  <c r="BL18" i="10"/>
  <c r="BL14" i="10"/>
  <c r="BL7" i="10"/>
  <c r="BL20" i="10"/>
  <c r="BL12" i="10"/>
  <c r="BL13" i="10"/>
  <c r="BL11" i="10"/>
  <c r="BL8" i="10"/>
  <c r="BL52" i="10"/>
  <c r="BL28" i="10"/>
  <c r="BL46" i="10"/>
  <c r="BL37" i="10"/>
  <c r="BL25" i="10"/>
  <c r="BL40" i="10"/>
  <c r="BL23" i="10"/>
  <c r="BL38" i="10"/>
  <c r="BL29" i="10"/>
  <c r="BL32" i="10"/>
  <c r="BL27" i="10"/>
  <c r="BL30" i="10"/>
  <c r="BL24" i="10"/>
  <c r="BL58" i="10"/>
  <c r="BL51" i="10"/>
  <c r="BL53" i="10"/>
  <c r="BL41" i="10"/>
  <c r="BL56" i="10"/>
  <c r="BL31" i="10"/>
  <c r="BL44" i="10"/>
  <c r="BL35" i="10"/>
  <c r="BH14" i="10"/>
  <c r="BH10" i="10"/>
  <c r="BH18" i="10"/>
  <c r="BH4" i="10"/>
  <c r="BH19" i="10"/>
  <c r="BH5" i="10"/>
  <c r="BH20" i="10"/>
  <c r="BH16" i="10"/>
  <c r="BH11" i="10"/>
  <c r="BH9" i="10"/>
  <c r="BH12" i="10"/>
  <c r="BH15" i="10"/>
  <c r="BH7" i="10"/>
  <c r="BH22" i="10"/>
  <c r="BH17" i="10"/>
  <c r="BH21" i="10"/>
  <c r="BH6" i="10"/>
  <c r="BH3" i="10"/>
  <c r="BH13" i="10"/>
  <c r="BH8" i="10"/>
  <c r="BH52" i="10"/>
  <c r="BH30" i="10"/>
  <c r="BH24" i="10"/>
  <c r="BH55" i="10"/>
  <c r="BH44" i="10"/>
  <c r="BH57" i="10"/>
  <c r="BH47" i="10"/>
  <c r="BH43" i="10"/>
  <c r="BH51" i="10"/>
  <c r="BH49" i="10"/>
  <c r="BH39" i="10"/>
  <c r="BH36" i="10"/>
  <c r="BH28" i="10"/>
  <c r="BH27" i="10"/>
  <c r="BH35" i="10"/>
  <c r="BH46" i="10"/>
  <c r="BH29" i="10"/>
  <c r="BH58" i="10"/>
  <c r="BH40" i="10"/>
  <c r="CK7" i="10"/>
  <c r="CK4" i="10"/>
  <c r="CK22" i="10"/>
  <c r="CK17" i="10"/>
  <c r="CK12" i="10"/>
  <c r="CK8" i="10"/>
  <c r="CK15" i="10"/>
  <c r="CK14" i="10"/>
  <c r="CK9" i="10"/>
  <c r="CK19" i="10"/>
  <c r="CK21" i="10"/>
  <c r="CK16" i="10"/>
  <c r="CK6" i="10"/>
  <c r="CK13" i="10"/>
  <c r="CK20" i="10"/>
  <c r="CK10" i="10"/>
  <c r="CK11" i="10"/>
  <c r="CK3" i="10"/>
  <c r="CK18" i="10"/>
  <c r="CK5" i="10"/>
  <c r="CK23" i="10"/>
  <c r="CH5" i="10"/>
  <c r="CH21" i="10"/>
  <c r="CH18" i="10"/>
  <c r="CH6" i="10"/>
  <c r="CH22" i="10"/>
  <c r="CH7" i="10"/>
  <c r="CH15" i="10"/>
  <c r="CH10" i="10"/>
  <c r="CH3" i="10"/>
  <c r="CH16" i="10"/>
  <c r="CH8" i="10"/>
  <c r="CH13" i="10"/>
  <c r="CH20" i="10"/>
  <c r="CH14" i="10"/>
  <c r="CH17" i="10"/>
  <c r="CH12" i="10"/>
  <c r="CH9" i="10"/>
  <c r="CH19" i="10"/>
  <c r="CH4" i="10"/>
  <c r="CH11" i="10"/>
  <c r="CH23" i="10"/>
  <c r="CE14" i="10"/>
  <c r="CE22" i="10"/>
  <c r="CE12" i="10"/>
  <c r="CE19" i="10"/>
  <c r="CE21" i="10"/>
  <c r="CE7" i="10"/>
  <c r="CE4" i="10"/>
  <c r="CE6" i="10"/>
  <c r="CE10" i="10"/>
  <c r="CE18" i="10"/>
  <c r="CE9" i="10"/>
  <c r="CE20" i="10"/>
  <c r="CE11" i="10"/>
  <c r="CE16" i="10"/>
  <c r="CE17" i="10"/>
  <c r="CE5" i="10"/>
  <c r="CE13" i="10"/>
  <c r="CE15" i="10"/>
  <c r="CE3" i="10"/>
  <c r="CE8" i="10"/>
  <c r="CE23" i="10"/>
  <c r="BX19" i="10"/>
  <c r="BX7" i="10"/>
  <c r="BX17" i="10"/>
  <c r="BX12" i="10"/>
  <c r="BX15" i="10"/>
  <c r="BX5" i="10"/>
  <c r="BX14" i="10"/>
  <c r="BX8" i="10"/>
  <c r="BX22" i="10"/>
  <c r="BX13" i="10"/>
  <c r="BX9" i="10"/>
  <c r="BX6" i="10"/>
  <c r="BX11" i="10"/>
  <c r="BX20" i="10"/>
  <c r="BX21" i="10"/>
  <c r="BX18" i="10"/>
  <c r="BX4" i="10"/>
  <c r="BX16" i="10"/>
  <c r="BX10" i="10"/>
  <c r="BX3" i="10"/>
  <c r="BV13" i="10"/>
  <c r="BV19" i="10"/>
  <c r="BV5" i="10"/>
  <c r="BV18" i="10"/>
  <c r="BV10" i="10"/>
  <c r="BV21" i="10"/>
  <c r="BV16" i="10"/>
  <c r="BV9" i="10"/>
  <c r="BV3" i="10"/>
  <c r="BV14" i="10"/>
  <c r="BV20" i="10"/>
  <c r="BV15" i="10"/>
  <c r="BV17" i="10"/>
  <c r="BV12" i="10"/>
  <c r="BV22" i="10"/>
  <c r="BV7" i="10"/>
  <c r="BV8" i="10"/>
  <c r="BV11" i="10"/>
  <c r="BV4" i="10"/>
  <c r="BV6" i="10"/>
  <c r="AO17" i="10"/>
  <c r="AO12" i="10"/>
  <c r="AO19" i="10"/>
  <c r="AO8" i="10"/>
  <c r="AO14" i="10"/>
  <c r="AO7" i="10"/>
  <c r="AO18" i="10"/>
  <c r="AO9" i="10"/>
  <c r="AO21" i="10"/>
  <c r="AO11" i="10"/>
  <c r="AO15" i="10"/>
  <c r="AO5" i="10"/>
  <c r="AO3" i="10"/>
  <c r="AO6" i="10"/>
  <c r="AO10" i="10"/>
  <c r="AO16" i="10"/>
  <c r="AO22" i="10"/>
  <c r="AO13" i="10"/>
  <c r="AO4" i="10"/>
  <c r="AO20" i="10"/>
  <c r="AO41" i="10"/>
  <c r="AO24" i="10"/>
  <c r="AO51" i="10"/>
  <c r="AO47" i="10"/>
  <c r="AO46" i="10"/>
  <c r="AO45" i="10"/>
  <c r="AO52" i="10"/>
  <c r="AO49" i="10"/>
  <c r="AO48" i="10"/>
  <c r="AO43" i="10"/>
  <c r="AO39" i="10"/>
  <c r="AO38" i="10"/>
  <c r="AO37" i="10"/>
  <c r="AO25" i="10"/>
  <c r="AO32" i="10"/>
  <c r="AO35" i="10"/>
  <c r="AO31" i="10"/>
  <c r="AO30" i="10"/>
  <c r="AO29" i="10"/>
  <c r="AO58" i="10"/>
  <c r="AO36" i="10"/>
  <c r="AO57" i="10"/>
  <c r="AO26" i="10"/>
  <c r="AO28" i="10"/>
  <c r="AO50" i="10"/>
  <c r="AO56" i="10"/>
  <c r="AO33" i="10"/>
  <c r="AO40" i="10"/>
  <c r="BL39" i="10"/>
  <c r="BH23" i="10"/>
  <c r="BM32" i="10"/>
  <c r="BC52" i="10"/>
  <c r="AS32" i="10"/>
  <c r="BM38" i="10"/>
  <c r="BF36" i="10"/>
  <c r="BC58" i="10"/>
  <c r="AN32" i="10"/>
  <c r="BM40" i="10"/>
  <c r="BL49" i="10"/>
  <c r="BH25" i="10"/>
  <c r="BM56" i="10"/>
  <c r="BC28" i="10"/>
  <c r="AS48" i="10"/>
  <c r="BM27" i="10"/>
  <c r="BC31" i="10"/>
  <c r="AV29" i="10"/>
  <c r="AS35" i="10"/>
  <c r="BL54" i="10"/>
  <c r="BL36" i="10"/>
  <c r="AQ56" i="10"/>
  <c r="CN9" i="10"/>
  <c r="CN15" i="10"/>
  <c r="CN19" i="10"/>
  <c r="CN16" i="10"/>
  <c r="CN22" i="10"/>
  <c r="CN5" i="10"/>
  <c r="CN4" i="10"/>
  <c r="CN20" i="10"/>
  <c r="CN17" i="10"/>
  <c r="CN21" i="10"/>
  <c r="CN14" i="10"/>
  <c r="CN12" i="10"/>
  <c r="CN8" i="10"/>
  <c r="CN11" i="10"/>
  <c r="CN18" i="10"/>
  <c r="CN6" i="10"/>
  <c r="CN3" i="10"/>
  <c r="CN13" i="10"/>
  <c r="CN7" i="10"/>
  <c r="CN10" i="10"/>
  <c r="BU5" i="10"/>
  <c r="BU15" i="10"/>
  <c r="BU22" i="10"/>
  <c r="BU17" i="10"/>
  <c r="BU12" i="10"/>
  <c r="BU8" i="10"/>
  <c r="BU19" i="10"/>
  <c r="BU10" i="10"/>
  <c r="BU3" i="10"/>
  <c r="BU4" i="10"/>
  <c r="BU18" i="10"/>
  <c r="BU11" i="10"/>
  <c r="BU21" i="10"/>
  <c r="BU13" i="10"/>
  <c r="BU7" i="10"/>
  <c r="BU9" i="10"/>
  <c r="BU6" i="10"/>
  <c r="BU16" i="10"/>
  <c r="BU20" i="10"/>
  <c r="BU14" i="10"/>
  <c r="BF54" i="10"/>
  <c r="BF51" i="10"/>
  <c r="AV48" i="10"/>
  <c r="AM54" i="10"/>
  <c r="BI4" i="10"/>
  <c r="BI20" i="10"/>
  <c r="BI9" i="10"/>
  <c r="BI15" i="10"/>
  <c r="BI16" i="10"/>
  <c r="BI10" i="10"/>
  <c r="BI17" i="10"/>
  <c r="BI12" i="10"/>
  <c r="BI11" i="10"/>
  <c r="BI3" i="10"/>
  <c r="BI22" i="10"/>
  <c r="BI14" i="10"/>
  <c r="BI8" i="10"/>
  <c r="BI7" i="10"/>
  <c r="BI5" i="10"/>
  <c r="BI13" i="10"/>
  <c r="BI19" i="10"/>
  <c r="BI21" i="10"/>
  <c r="BI18" i="10"/>
  <c r="BI6" i="10"/>
  <c r="BI43" i="10"/>
  <c r="BI39" i="10"/>
  <c r="BI40" i="10"/>
  <c r="BI37" i="10"/>
  <c r="BI42" i="10"/>
  <c r="BI52" i="10"/>
  <c r="BI35" i="10"/>
  <c r="BI31" i="10"/>
  <c r="BI54" i="10"/>
  <c r="BI29" i="10"/>
  <c r="BI44" i="10"/>
  <c r="BI27" i="10"/>
  <c r="BI23" i="10"/>
  <c r="BI46" i="10"/>
  <c r="BI41" i="10"/>
  <c r="BI36" i="10"/>
  <c r="BI26" i="10"/>
  <c r="BI25" i="10"/>
  <c r="BI57" i="10"/>
  <c r="BI56" i="10"/>
  <c r="BI55" i="10"/>
  <c r="BI48" i="10"/>
  <c r="BI53" i="10"/>
  <c r="BI33" i="10"/>
  <c r="BC5" i="10"/>
  <c r="BC21" i="10"/>
  <c r="BC6" i="10"/>
  <c r="BC22" i="10"/>
  <c r="BC7" i="10"/>
  <c r="BC19" i="10"/>
  <c r="BC9" i="10"/>
  <c r="BC18" i="10"/>
  <c r="BC13" i="10"/>
  <c r="BC14" i="10"/>
  <c r="BC3" i="10"/>
  <c r="BC8" i="10"/>
  <c r="BC20" i="10"/>
  <c r="BC17" i="10"/>
  <c r="BC12" i="10"/>
  <c r="BC4" i="10"/>
  <c r="BC11" i="10"/>
  <c r="BC15" i="10"/>
  <c r="BC10" i="10"/>
  <c r="BC16" i="10"/>
  <c r="BC40" i="10"/>
  <c r="BC34" i="10"/>
  <c r="BC57" i="10"/>
  <c r="BC37" i="10"/>
  <c r="BC32" i="10"/>
  <c r="BC26" i="10"/>
  <c r="BC49" i="10"/>
  <c r="BC24" i="10"/>
  <c r="BC55" i="10"/>
  <c r="BC51" i="10"/>
  <c r="BC41" i="10"/>
  <c r="BC54" i="10"/>
  <c r="BC46" i="10"/>
  <c r="BC38" i="10"/>
  <c r="BC29" i="10"/>
  <c r="BC45" i="10"/>
  <c r="BC30" i="10"/>
  <c r="BC56" i="10"/>
  <c r="BC50" i="10"/>
  <c r="BC36" i="10"/>
  <c r="AT15" i="10"/>
  <c r="AT20" i="10"/>
  <c r="AT14" i="10"/>
  <c r="AT7" i="10"/>
  <c r="AT21" i="10"/>
  <c r="AT10" i="10"/>
  <c r="AT8" i="10"/>
  <c r="AT22" i="10"/>
  <c r="AT16" i="10"/>
  <c r="AT3" i="10"/>
  <c r="AT4" i="10"/>
  <c r="AT13" i="10"/>
  <c r="AT12" i="10"/>
  <c r="AT11" i="10"/>
  <c r="AT18" i="10"/>
  <c r="AT6" i="10"/>
  <c r="AT17" i="10"/>
  <c r="AT5" i="10"/>
  <c r="AT9" i="10"/>
  <c r="AT19" i="10"/>
  <c r="AT49" i="10"/>
  <c r="AT53" i="10"/>
  <c r="AT28" i="10"/>
  <c r="AT35" i="10"/>
  <c r="AT58" i="10"/>
  <c r="AT47" i="10"/>
  <c r="AT48" i="10"/>
  <c r="AT41" i="10"/>
  <c r="AT45" i="10"/>
  <c r="AT27" i="10"/>
  <c r="AT50" i="10"/>
  <c r="AT56" i="10"/>
  <c r="AT33" i="10"/>
  <c r="AT37" i="10"/>
  <c r="AT42" i="10"/>
  <c r="AT24" i="10"/>
  <c r="AT23" i="10"/>
  <c r="AT40" i="10"/>
  <c r="AT26" i="10"/>
  <c r="AT55" i="10"/>
  <c r="AT44" i="10"/>
  <c r="AT54" i="10"/>
  <c r="AT51" i="10"/>
  <c r="AT39" i="10"/>
  <c r="AT31" i="10"/>
  <c r="AN11" i="10"/>
  <c r="AN3" i="10"/>
  <c r="AN9" i="10"/>
  <c r="AN4" i="10"/>
  <c r="AN17" i="10"/>
  <c r="AN13" i="10"/>
  <c r="AN8" i="10"/>
  <c r="AN12" i="10"/>
  <c r="AN21" i="10"/>
  <c r="AN16" i="10"/>
  <c r="AN6" i="10"/>
  <c r="AN7" i="10"/>
  <c r="AN15" i="10"/>
  <c r="AN18" i="10"/>
  <c r="AN5" i="10"/>
  <c r="AN19" i="10"/>
  <c r="AN14" i="10"/>
  <c r="AN22" i="10"/>
  <c r="AN10" i="10"/>
  <c r="AN20" i="10"/>
  <c r="AN46" i="10"/>
  <c r="AN35" i="10"/>
  <c r="AN26" i="10"/>
  <c r="AN38" i="10"/>
  <c r="AN55" i="10"/>
  <c r="AN30" i="10"/>
  <c r="AN57" i="10"/>
  <c r="AN56" i="10"/>
  <c r="AN47" i="10"/>
  <c r="AN44" i="10"/>
  <c r="AN52" i="10"/>
  <c r="AN51" i="10"/>
  <c r="AN28" i="10"/>
  <c r="AN34" i="10"/>
  <c r="AN58" i="10"/>
  <c r="AN37" i="10"/>
  <c r="AN25" i="10"/>
  <c r="AN24" i="10"/>
  <c r="AN23" i="10"/>
  <c r="AN54" i="10"/>
  <c r="AN42" i="10"/>
  <c r="AN43" i="10"/>
  <c r="BL47" i="10"/>
  <c r="AN31" i="10"/>
  <c r="BM48" i="10"/>
  <c r="AS56" i="10"/>
  <c r="BM46" i="10"/>
  <c r="BI30" i="10"/>
  <c r="BF44" i="10"/>
  <c r="AN40" i="10"/>
  <c r="BL42" i="10"/>
  <c r="BL57" i="10"/>
  <c r="BH33" i="10"/>
  <c r="AQ27" i="10"/>
  <c r="AN41" i="10"/>
  <c r="BL26" i="10"/>
  <c r="BF25" i="10"/>
  <c r="BC39" i="10"/>
  <c r="AV37" i="10"/>
  <c r="AS43" i="10"/>
  <c r="AO34" i="10"/>
  <c r="AM52" i="10"/>
  <c r="BU23" i="10"/>
  <c r="BI34" i="10"/>
  <c r="BK11" i="10"/>
  <c r="BK15" i="10"/>
  <c r="BK10" i="10"/>
  <c r="BK18" i="10"/>
  <c r="BK5" i="10"/>
  <c r="BK21" i="10"/>
  <c r="BK20" i="10"/>
  <c r="BK4" i="10"/>
  <c r="BK6" i="10"/>
  <c r="BK8" i="10"/>
  <c r="BK12" i="10"/>
  <c r="BK17" i="10"/>
  <c r="BK14" i="10"/>
  <c r="BK22" i="10"/>
  <c r="BK13" i="10"/>
  <c r="BK19" i="10"/>
  <c r="BK7" i="10"/>
  <c r="BK3" i="10"/>
  <c r="BK16" i="10"/>
  <c r="BK9" i="10"/>
  <c r="BK55" i="10"/>
  <c r="BK51" i="10"/>
  <c r="BK41" i="10"/>
  <c r="BK45" i="10"/>
  <c r="BK47" i="10"/>
  <c r="BK43" i="10"/>
  <c r="BK58" i="10"/>
  <c r="BK28" i="10"/>
  <c r="BK33" i="10"/>
  <c r="BK53" i="10"/>
  <c r="BK56" i="10"/>
  <c r="BK39" i="10"/>
  <c r="BK44" i="10"/>
  <c r="BK35" i="10"/>
  <c r="BK52" i="10"/>
  <c r="BK50" i="10"/>
  <c r="BK25" i="10"/>
  <c r="BK29" i="10"/>
  <c r="BK54" i="10"/>
  <c r="BK48" i="10"/>
  <c r="BK37" i="10"/>
  <c r="BK38" i="10"/>
  <c r="BK24" i="10"/>
  <c r="BK57" i="10"/>
  <c r="BK30" i="10"/>
  <c r="BK46" i="10"/>
  <c r="CA19" i="10"/>
  <c r="CA18" i="10"/>
  <c r="CA11" i="10"/>
  <c r="CA12" i="10"/>
  <c r="CA4" i="10"/>
  <c r="CA20" i="10"/>
  <c r="CA8" i="10"/>
  <c r="CA21" i="10"/>
  <c r="CA16" i="10"/>
  <c r="CA7" i="10"/>
  <c r="CA10" i="10"/>
  <c r="CA22" i="10"/>
  <c r="CA17" i="10"/>
  <c r="CA5" i="10"/>
  <c r="CA15" i="10"/>
  <c r="CA13" i="10"/>
  <c r="CA6" i="10"/>
  <c r="CA3" i="10"/>
  <c r="CA9" i="10"/>
  <c r="CA14" i="10"/>
  <c r="BR15" i="10"/>
  <c r="BR16" i="10"/>
  <c r="BR11" i="10"/>
  <c r="BR10" i="10"/>
  <c r="BR3" i="10"/>
  <c r="BR12" i="10"/>
  <c r="BR22" i="10"/>
  <c r="BR17" i="10"/>
  <c r="BR8" i="10"/>
  <c r="BR19" i="10"/>
  <c r="BR21" i="10"/>
  <c r="BR13" i="10"/>
  <c r="BR6" i="10"/>
  <c r="BR7" i="10"/>
  <c r="BR9" i="10"/>
  <c r="BR4" i="10"/>
  <c r="BR20" i="10"/>
  <c r="BR14" i="10"/>
  <c r="BR18" i="10"/>
  <c r="BR5" i="10"/>
  <c r="BR23" i="10"/>
  <c r="AA34" i="13"/>
  <c r="BM8" i="10"/>
  <c r="BM11" i="10"/>
  <c r="BM12" i="10"/>
  <c r="BM7" i="10"/>
  <c r="BM4" i="10"/>
  <c r="BM16" i="10"/>
  <c r="BM6" i="10"/>
  <c r="BM22" i="10"/>
  <c r="BM19" i="10"/>
  <c r="BM17" i="10"/>
  <c r="BM20" i="10"/>
  <c r="BM9" i="10"/>
  <c r="BM15" i="10"/>
  <c r="BM21" i="10"/>
  <c r="BM10" i="10"/>
  <c r="BM18" i="10"/>
  <c r="BM5" i="10"/>
  <c r="BM3" i="10"/>
  <c r="BM14" i="10"/>
  <c r="BM13" i="10"/>
  <c r="BM58" i="10"/>
  <c r="BM49" i="10"/>
  <c r="BM26" i="10"/>
  <c r="BM50" i="10"/>
  <c r="BM25" i="10"/>
  <c r="BM34" i="10"/>
  <c r="BM55" i="10"/>
  <c r="BM53" i="10"/>
  <c r="BM51" i="10"/>
  <c r="BM47" i="10"/>
  <c r="BM45" i="10"/>
  <c r="BM41" i="10"/>
  <c r="BM52" i="10"/>
  <c r="BM57" i="10"/>
  <c r="BM42" i="10"/>
  <c r="BM33" i="10"/>
  <c r="BM28" i="10"/>
  <c r="BM24" i="10"/>
  <c r="BM23" i="10"/>
  <c r="BM30" i="10"/>
  <c r="CL8" i="10"/>
  <c r="CL14" i="10"/>
  <c r="CL3" i="10"/>
  <c r="CL18" i="10"/>
  <c r="CL21" i="10"/>
  <c r="CL16" i="10"/>
  <c r="CL7" i="10"/>
  <c r="CL4" i="10"/>
  <c r="CL15" i="10"/>
  <c r="CL6" i="10"/>
  <c r="CL19" i="10"/>
  <c r="CL22" i="10"/>
  <c r="CL9" i="10"/>
  <c r="CL20" i="10"/>
  <c r="CL11" i="10"/>
  <c r="CL10" i="10"/>
  <c r="CL12" i="10"/>
  <c r="CL13" i="10"/>
  <c r="CL5" i="10"/>
  <c r="CL17" i="10"/>
  <c r="CL23" i="10"/>
  <c r="CB17" i="10"/>
  <c r="CB20" i="10"/>
  <c r="CB13" i="10"/>
  <c r="CB14" i="10"/>
  <c r="CB6" i="10"/>
  <c r="CB22" i="10"/>
  <c r="CB9" i="10"/>
  <c r="CB3" i="10"/>
  <c r="CB12" i="10"/>
  <c r="CB7" i="10"/>
  <c r="CB11" i="10"/>
  <c r="CB5" i="10"/>
  <c r="CB15" i="10"/>
  <c r="CB8" i="10"/>
  <c r="CB21" i="10"/>
  <c r="CB16" i="10"/>
  <c r="CB18" i="10"/>
  <c r="CB10" i="10"/>
  <c r="CB19" i="10"/>
  <c r="CB4" i="10"/>
  <c r="CB23" i="10"/>
  <c r="BY3" i="10"/>
  <c r="BY21" i="10"/>
  <c r="BY10" i="10"/>
  <c r="BY8" i="10"/>
  <c r="BY22" i="10"/>
  <c r="BY15" i="10"/>
  <c r="BY11" i="10"/>
  <c r="BY7" i="10"/>
  <c r="BY6" i="10"/>
  <c r="BY14" i="10"/>
  <c r="BY18" i="10"/>
  <c r="BY13" i="10"/>
  <c r="BY17" i="10"/>
  <c r="BY19" i="10"/>
  <c r="BY5" i="10"/>
  <c r="BY12" i="10"/>
  <c r="BY16" i="10"/>
  <c r="BY9" i="10"/>
  <c r="BY20" i="10"/>
  <c r="BY4" i="10"/>
  <c r="BY23" i="10"/>
  <c r="BL55" i="10"/>
  <c r="BH31" i="10"/>
  <c r="AQ25" i="10"/>
  <c r="AN39" i="10"/>
  <c r="BL34" i="10"/>
  <c r="BM54" i="10"/>
  <c r="BI38" i="10"/>
  <c r="BF52" i="10"/>
  <c r="AQ26" i="10"/>
  <c r="AN48" i="10"/>
  <c r="BK36" i="10"/>
  <c r="BK27" i="10"/>
  <c r="BH41" i="10"/>
  <c r="AT29" i="10"/>
  <c r="AQ35" i="10"/>
  <c r="AN49" i="10"/>
  <c r="BL50" i="10"/>
  <c r="AQ28" i="10"/>
  <c r="BM43" i="10"/>
  <c r="BF33" i="10"/>
  <c r="BC47" i="10"/>
  <c r="AV45" i="10"/>
  <c r="AS51" i="10"/>
  <c r="AO27" i="10"/>
  <c r="BK40" i="10"/>
  <c r="BF26" i="10"/>
  <c r="BN31" i="10"/>
  <c r="AN50" i="10"/>
  <c r="AN36" i="10"/>
  <c r="AW14" i="10"/>
  <c r="AW20" i="10"/>
  <c r="AW13" i="10"/>
  <c r="AW12" i="10"/>
  <c r="AW5" i="10"/>
  <c r="AW8" i="10"/>
  <c r="AW3" i="10"/>
  <c r="AW17" i="10"/>
  <c r="AW6" i="10"/>
  <c r="AW7" i="10"/>
  <c r="AW18" i="10"/>
  <c r="AW9" i="10"/>
  <c r="AW10" i="10"/>
  <c r="AW19" i="10"/>
  <c r="AW4" i="10"/>
  <c r="AW21" i="10"/>
  <c r="AW15" i="10"/>
  <c r="AW16" i="10"/>
  <c r="AW11" i="10"/>
  <c r="AW22" i="10"/>
  <c r="BT12" i="10"/>
  <c r="BT19" i="10"/>
  <c r="BT8" i="10"/>
  <c r="BT17" i="10"/>
  <c r="BT11" i="10"/>
  <c r="BT7" i="10"/>
  <c r="BT9" i="10"/>
  <c r="BT3" i="10"/>
  <c r="BT6" i="10"/>
  <c r="BT5" i="10"/>
  <c r="BT14" i="10"/>
  <c r="BT18" i="10"/>
  <c r="BT10" i="10"/>
  <c r="BT4" i="10"/>
  <c r="BT15" i="10"/>
  <c r="BT21" i="10"/>
  <c r="BT13" i="10"/>
  <c r="BT16" i="10"/>
  <c r="BT20" i="10"/>
  <c r="BT22" i="10"/>
  <c r="CT15" i="10"/>
  <c r="CT13" i="10"/>
  <c r="CT19" i="10"/>
  <c r="CT8" i="10"/>
  <c r="CT14" i="10"/>
  <c r="CT5" i="10"/>
  <c r="CT12" i="10"/>
  <c r="CT10" i="10"/>
  <c r="CT20" i="10"/>
  <c r="CT11" i="10"/>
  <c r="CT3" i="10"/>
  <c r="CT7" i="10"/>
  <c r="CT17" i="10"/>
  <c r="CT18" i="10"/>
  <c r="CT9" i="10"/>
  <c r="CT6" i="10"/>
  <c r="CT22" i="10"/>
  <c r="CT4" i="10"/>
  <c r="CT21" i="10"/>
  <c r="CT16" i="10"/>
  <c r="CM18" i="10"/>
  <c r="CM4" i="10"/>
  <c r="CM13" i="10"/>
  <c r="CM9" i="10"/>
  <c r="CM10" i="10"/>
  <c r="CM16" i="10"/>
  <c r="CM17" i="10"/>
  <c r="CM8" i="10"/>
  <c r="CM14" i="10"/>
  <c r="CM5" i="10"/>
  <c r="CM6" i="10"/>
  <c r="CM15" i="10"/>
  <c r="CM11" i="10"/>
  <c r="CM22" i="10"/>
  <c r="CM7" i="10"/>
  <c r="CM3" i="10"/>
  <c r="CM12" i="10"/>
  <c r="CM20" i="10"/>
  <c r="CM19" i="10"/>
  <c r="CM21" i="10"/>
  <c r="AZ19" i="10"/>
  <c r="AZ20" i="10"/>
  <c r="AZ15" i="10"/>
  <c r="AZ11" i="10"/>
  <c r="AZ6" i="10"/>
  <c r="AZ7" i="10"/>
  <c r="AZ21" i="10"/>
  <c r="AZ10" i="10"/>
  <c r="AZ4" i="10"/>
  <c r="AZ12" i="10"/>
  <c r="AZ22" i="10"/>
  <c r="AZ3" i="10"/>
  <c r="AZ5" i="10"/>
  <c r="AZ8" i="10"/>
  <c r="AZ16" i="10"/>
  <c r="AZ17" i="10"/>
  <c r="AZ18" i="10"/>
  <c r="AZ9" i="10"/>
  <c r="AZ14" i="10"/>
  <c r="AZ13" i="10"/>
  <c r="CD18" i="10"/>
  <c r="CD3" i="10"/>
  <c r="CD21" i="10"/>
  <c r="CD16" i="10"/>
  <c r="CD19" i="10"/>
  <c r="CD4" i="10"/>
  <c r="CD8" i="10"/>
  <c r="CD10" i="10"/>
  <c r="CD11" i="10"/>
  <c r="CD6" i="10"/>
  <c r="CD7" i="10"/>
  <c r="CD5" i="10"/>
  <c r="CD14" i="10"/>
  <c r="CD20" i="10"/>
  <c r="CD12" i="10"/>
  <c r="CD9" i="10"/>
  <c r="CD13" i="10"/>
  <c r="CD22" i="10"/>
  <c r="CD17" i="10"/>
  <c r="CD15" i="10"/>
  <c r="AA13" i="13"/>
  <c r="AR5" i="10"/>
  <c r="AR11" i="10"/>
  <c r="AR6" i="10"/>
  <c r="AR20" i="10"/>
  <c r="AR14" i="10"/>
  <c r="AR19" i="10"/>
  <c r="AR18" i="10"/>
  <c r="AR9" i="10"/>
  <c r="AR4" i="10"/>
  <c r="AR3" i="10"/>
  <c r="AR13" i="10"/>
  <c r="AR15" i="10"/>
  <c r="AR16" i="10"/>
  <c r="AR17" i="10"/>
  <c r="AR7" i="10"/>
  <c r="AR22" i="10"/>
  <c r="AR8" i="10"/>
  <c r="AR21" i="10"/>
  <c r="AR10" i="10"/>
  <c r="AR12" i="10"/>
  <c r="AL20" i="10"/>
  <c r="AL5" i="10"/>
  <c r="AL22" i="10"/>
  <c r="AL21" i="10"/>
  <c r="AL3" i="10"/>
  <c r="AL14" i="10"/>
  <c r="AL10" i="10"/>
  <c r="AL15" i="10"/>
  <c r="AL7" i="10"/>
  <c r="AL8" i="10"/>
  <c r="AL6" i="10"/>
  <c r="AL19" i="10"/>
  <c r="AL12" i="10"/>
  <c r="AL11" i="10"/>
  <c r="AL9" i="10"/>
  <c r="AL16" i="10"/>
  <c r="AL4" i="10"/>
  <c r="AL13" i="10"/>
  <c r="AL17" i="10"/>
  <c r="AL18" i="10"/>
  <c r="BG33" i="10"/>
  <c r="BE29" i="10"/>
  <c r="BD47" i="10"/>
  <c r="BB35" i="10"/>
  <c r="AY49" i="10"/>
  <c r="AW45" i="10"/>
  <c r="AU25" i="10"/>
  <c r="AR39" i="10"/>
  <c r="AP27" i="10"/>
  <c r="AX30" i="10"/>
  <c r="BO34" i="10"/>
  <c r="BJ44" i="10"/>
  <c r="BD24" i="10"/>
  <c r="BA46" i="10"/>
  <c r="AY34" i="10"/>
  <c r="AW30" i="10"/>
  <c r="AR40" i="10"/>
  <c r="AP28" i="10"/>
  <c r="BB46" i="10"/>
  <c r="BO27" i="10"/>
  <c r="BJ37" i="10"/>
  <c r="BG43" i="10"/>
  <c r="BE31" i="10"/>
  <c r="BD57" i="10"/>
  <c r="BB53" i="10"/>
  <c r="AZ33" i="10"/>
  <c r="AX29" i="10"/>
  <c r="AW47" i="10"/>
  <c r="AU35" i="10"/>
  <c r="AR49" i="10"/>
  <c r="AP45" i="10"/>
  <c r="BD58" i="10"/>
  <c r="AY52" i="10"/>
  <c r="BO31" i="10"/>
  <c r="BJ33" i="10"/>
  <c r="BG47" i="10"/>
  <c r="BE35" i="10"/>
  <c r="BB49" i="10"/>
  <c r="AZ45" i="10"/>
  <c r="AX25" i="10"/>
  <c r="AW51" i="10"/>
  <c r="AU39" i="10"/>
  <c r="AP41" i="10"/>
  <c r="BO40" i="10"/>
  <c r="BJ50" i="10"/>
  <c r="BD30" i="10"/>
  <c r="BJ47" i="10"/>
  <c r="BD43" i="10"/>
  <c r="AX31" i="10"/>
  <c r="AY46" i="10"/>
  <c r="BD35" i="10"/>
  <c r="AZ51" i="10"/>
  <c r="BJ32" i="10"/>
  <c r="BD44" i="10"/>
  <c r="AW42" i="10"/>
  <c r="BA57" i="10"/>
  <c r="AW57" i="10"/>
  <c r="AL23" i="10"/>
  <c r="BJ24" i="10"/>
  <c r="BD52" i="10"/>
  <c r="AW58" i="10"/>
  <c r="BB50" i="10"/>
  <c r="AZ46" i="10"/>
  <c r="AX34" i="10"/>
  <c r="AU56" i="10"/>
  <c r="AL50" i="10"/>
  <c r="AP10" i="10"/>
  <c r="AP18" i="10"/>
  <c r="AP4" i="10"/>
  <c r="AP22" i="10"/>
  <c r="AP12" i="10"/>
  <c r="AP8" i="10"/>
  <c r="AP5" i="10"/>
  <c r="AP19" i="10"/>
  <c r="AP13" i="10"/>
  <c r="AP3" i="10"/>
  <c r="AP16" i="10"/>
  <c r="AP20" i="10"/>
  <c r="AP15" i="10"/>
  <c r="AP21" i="10"/>
  <c r="AP6" i="10"/>
  <c r="AP17" i="10"/>
  <c r="AP7" i="10"/>
  <c r="AP9" i="10"/>
  <c r="AP11" i="10"/>
  <c r="AP14" i="10"/>
  <c r="BO10" i="10"/>
  <c r="BO15" i="10"/>
  <c r="BO13" i="10"/>
  <c r="BO4" i="10"/>
  <c r="BO17" i="10"/>
  <c r="BO8" i="10"/>
  <c r="BO9" i="10"/>
  <c r="BO3" i="10"/>
  <c r="BO20" i="10"/>
  <c r="BO5" i="10"/>
  <c r="BO22" i="10"/>
  <c r="BO21" i="10"/>
  <c r="BO16" i="10"/>
  <c r="BO11" i="10"/>
  <c r="BO12" i="10"/>
  <c r="BO19" i="10"/>
  <c r="BO6" i="10"/>
  <c r="BO7" i="10"/>
  <c r="BO14" i="10"/>
  <c r="BO18" i="10"/>
  <c r="CR11" i="10"/>
  <c r="CR7" i="10"/>
  <c r="CR4" i="10"/>
  <c r="CR12" i="10"/>
  <c r="CR6" i="10"/>
  <c r="CR22" i="10"/>
  <c r="CR19" i="10"/>
  <c r="CR8" i="10"/>
  <c r="CR17" i="10"/>
  <c r="CR20" i="10"/>
  <c r="CR21" i="10"/>
  <c r="CR16" i="10"/>
  <c r="CR9" i="10"/>
  <c r="CR15" i="10"/>
  <c r="CR10" i="10"/>
  <c r="CR13" i="10"/>
  <c r="CR5" i="10"/>
  <c r="CR3" i="10"/>
  <c r="CR14" i="10"/>
  <c r="CR18" i="10"/>
  <c r="CQ21" i="10"/>
  <c r="CQ16" i="10"/>
  <c r="CQ6" i="10"/>
  <c r="CQ9" i="10"/>
  <c r="CQ22" i="10"/>
  <c r="CQ11" i="10"/>
  <c r="CQ17" i="10"/>
  <c r="CQ8" i="10"/>
  <c r="CQ18" i="10"/>
  <c r="CQ12" i="10"/>
  <c r="CQ13" i="10"/>
  <c r="CQ5" i="10"/>
  <c r="CQ19" i="10"/>
  <c r="CQ14" i="10"/>
  <c r="CQ10" i="10"/>
  <c r="CQ4" i="10"/>
  <c r="CQ20" i="10"/>
  <c r="CQ7" i="10"/>
  <c r="CQ15" i="10"/>
  <c r="CQ3" i="10"/>
  <c r="CI7" i="10"/>
  <c r="CI16" i="10"/>
  <c r="CI22" i="10"/>
  <c r="CI21" i="10"/>
  <c r="CI6" i="10"/>
  <c r="CI8" i="10"/>
  <c r="CI3" i="10"/>
  <c r="CI13" i="10"/>
  <c r="CI19" i="10"/>
  <c r="CI20" i="10"/>
  <c r="CI17" i="10"/>
  <c r="CI18" i="10"/>
  <c r="CI9" i="10"/>
  <c r="CI12" i="10"/>
  <c r="CI5" i="10"/>
  <c r="CI14" i="10"/>
  <c r="CI10" i="10"/>
  <c r="CI4" i="10"/>
  <c r="CI11" i="10"/>
  <c r="CI15" i="10"/>
  <c r="CC15" i="10"/>
  <c r="CC19" i="10"/>
  <c r="CC7" i="10"/>
  <c r="CC18" i="10"/>
  <c r="CC14" i="10"/>
  <c r="CC10" i="10"/>
  <c r="CC21" i="10"/>
  <c r="CC22" i="10"/>
  <c r="CC9" i="10"/>
  <c r="CC8" i="10"/>
  <c r="CC4" i="10"/>
  <c r="CC16" i="10"/>
  <c r="CC12" i="10"/>
  <c r="CC3" i="10"/>
  <c r="CC11" i="10"/>
  <c r="CC13" i="10"/>
  <c r="CC17" i="10"/>
  <c r="CC20" i="10"/>
  <c r="CC5" i="10"/>
  <c r="CC6" i="10"/>
  <c r="BZ3" i="10"/>
  <c r="BZ16" i="10"/>
  <c r="BZ13" i="10"/>
  <c r="BZ21" i="10"/>
  <c r="BZ18" i="10"/>
  <c r="BZ12" i="10"/>
  <c r="BZ17" i="10"/>
  <c r="BZ19" i="10"/>
  <c r="BZ4" i="10"/>
  <c r="BZ6" i="10"/>
  <c r="BZ7" i="10"/>
  <c r="BZ8" i="10"/>
  <c r="BZ14" i="10"/>
  <c r="BZ9" i="10"/>
  <c r="BZ22" i="10"/>
  <c r="BZ5" i="10"/>
  <c r="BZ11" i="10"/>
  <c r="BZ15" i="10"/>
  <c r="BZ10" i="10"/>
  <c r="BZ20" i="10"/>
  <c r="BO49" i="10"/>
  <c r="BJ51" i="10"/>
  <c r="BD23" i="10"/>
  <c r="BA37" i="10"/>
  <c r="AZ55" i="10"/>
  <c r="AX43" i="10"/>
  <c r="AU57" i="10"/>
  <c r="AL35" i="10"/>
  <c r="BA32" i="10"/>
  <c r="AR50" i="10"/>
  <c r="BG34" i="10"/>
  <c r="BE30" i="10"/>
  <c r="BD56" i="10"/>
  <c r="BB44" i="10"/>
  <c r="AZ40" i="10"/>
  <c r="AX28" i="10"/>
  <c r="AU50" i="10"/>
  <c r="AL44" i="10"/>
  <c r="BE40" i="10"/>
  <c r="AY36" i="10"/>
  <c r="AR34" i="10"/>
  <c r="BD25" i="10"/>
  <c r="BA39" i="10"/>
  <c r="AY27" i="10"/>
  <c r="AW23" i="10"/>
  <c r="AL53" i="10"/>
  <c r="BA48" i="10"/>
  <c r="BG23" i="10"/>
  <c r="BD37" i="10"/>
  <c r="BA43" i="10"/>
  <c r="AY31" i="10"/>
  <c r="AX57" i="10"/>
  <c r="AR29" i="10"/>
  <c r="AL49" i="10"/>
  <c r="BG40" i="10"/>
  <c r="BE28" i="10"/>
  <c r="BA25" i="10"/>
  <c r="AR51" i="10"/>
  <c r="BJ48" i="10"/>
  <c r="BB40" i="10"/>
  <c r="AU30" i="10"/>
  <c r="AW49" i="10"/>
  <c r="BG30" i="10"/>
  <c r="BA42" i="10"/>
  <c r="AL46" i="10"/>
  <c r="BD51" i="10"/>
  <c r="AX23" i="10"/>
  <c r="BG54" i="10"/>
  <c r="AZ44" i="10"/>
  <c r="BA44" i="10"/>
  <c r="AY40" i="10"/>
  <c r="AW28" i="10"/>
  <c r="AU24" i="10"/>
  <c r="AR46" i="10"/>
  <c r="AP34" i="10"/>
  <c r="BG38" i="10"/>
  <c r="AY38" i="10"/>
  <c r="AL24" i="10"/>
  <c r="BO57" i="10"/>
  <c r="CI23" i="10"/>
  <c r="BA45" i="10"/>
  <c r="AY25" i="10"/>
  <c r="AX51" i="10"/>
  <c r="AL43" i="10"/>
  <c r="BE32" i="10"/>
  <c r="AZ26" i="10"/>
  <c r="BG42" i="10"/>
  <c r="BE38" i="10"/>
  <c r="BB52" i="10"/>
  <c r="AZ48" i="10"/>
  <c r="AX36" i="10"/>
  <c r="AU58" i="10"/>
  <c r="AL52" i="10"/>
  <c r="BJ38" i="10"/>
  <c r="BD26" i="10"/>
  <c r="AX38" i="10"/>
  <c r="AR58" i="10"/>
  <c r="BD33" i="10"/>
  <c r="BB29" i="10"/>
  <c r="BA47" i="10"/>
  <c r="AY35" i="10"/>
  <c r="AR25" i="10"/>
  <c r="BO36" i="10"/>
  <c r="BJ30" i="10"/>
  <c r="BE24" i="10"/>
  <c r="AZ34" i="10"/>
  <c r="AU28" i="10"/>
  <c r="AP46" i="10"/>
  <c r="BB25" i="10"/>
  <c r="BA51" i="10"/>
  <c r="AY39" i="10"/>
  <c r="AW27" i="10"/>
  <c r="AU23" i="10"/>
  <c r="AR37" i="10"/>
  <c r="AL57" i="10"/>
  <c r="BJ26" i="10"/>
  <c r="BG48" i="10"/>
  <c r="BG29" i="10"/>
  <c r="BA49" i="10"/>
  <c r="AU29" i="10"/>
  <c r="BA26" i="10"/>
  <c r="AL40" i="10"/>
  <c r="AL38" i="10"/>
  <c r="AP39" i="10"/>
  <c r="AZ36" i="10"/>
  <c r="AR52" i="10"/>
  <c r="BO29" i="10"/>
  <c r="CC23" i="10"/>
  <c r="AY30" i="10"/>
  <c r="AL48" i="10"/>
  <c r="AW36" i="10"/>
  <c r="AR54" i="10"/>
  <c r="AP42" i="10"/>
  <c r="AL26" i="10"/>
  <c r="AR44" i="10"/>
  <c r="AL56" i="10"/>
  <c r="BW20" i="10"/>
  <c r="BW14" i="10"/>
  <c r="BW19" i="10"/>
  <c r="BW21" i="10"/>
  <c r="BW13" i="10"/>
  <c r="BW10" i="10"/>
  <c r="BW9" i="10"/>
  <c r="BW5" i="10"/>
  <c r="BW11" i="10"/>
  <c r="BW6" i="10"/>
  <c r="BW12" i="10"/>
  <c r="BW3" i="10"/>
  <c r="BW17" i="10"/>
  <c r="BW22" i="10"/>
  <c r="BW16" i="10"/>
  <c r="BW7" i="10"/>
  <c r="BW8" i="10"/>
  <c r="BW15" i="10"/>
  <c r="BW4" i="10"/>
  <c r="BW18" i="10"/>
  <c r="BJ7" i="10"/>
  <c r="BJ14" i="10"/>
  <c r="BJ5" i="10"/>
  <c r="BJ20" i="10"/>
  <c r="BJ10" i="10"/>
  <c r="BJ12" i="10"/>
  <c r="BJ22" i="10"/>
  <c r="BJ17" i="10"/>
  <c r="BJ9" i="10"/>
  <c r="BJ4" i="10"/>
  <c r="BJ3" i="10"/>
  <c r="BJ16" i="10"/>
  <c r="BJ13" i="10"/>
  <c r="BJ21" i="10"/>
  <c r="BJ8" i="10"/>
  <c r="BJ15" i="10"/>
  <c r="BJ18" i="10"/>
  <c r="BJ11" i="10"/>
  <c r="BJ19" i="10"/>
  <c r="BJ6" i="10"/>
  <c r="BB11" i="10"/>
  <c r="BB13" i="10"/>
  <c r="BB16" i="10"/>
  <c r="BB14" i="10"/>
  <c r="BB10" i="10"/>
  <c r="BB17" i="10"/>
  <c r="BB19" i="10"/>
  <c r="BB4" i="10"/>
  <c r="BB3" i="10"/>
  <c r="BB9" i="10"/>
  <c r="BB7" i="10"/>
  <c r="BB15" i="10"/>
  <c r="BB8" i="10"/>
  <c r="BB18" i="10"/>
  <c r="BB20" i="10"/>
  <c r="BB12" i="10"/>
  <c r="BB6" i="10"/>
  <c r="BB22" i="10"/>
  <c r="BB5" i="10"/>
  <c r="BB21" i="10"/>
  <c r="CJ6" i="10"/>
  <c r="CJ22" i="10"/>
  <c r="CJ7" i="10"/>
  <c r="CJ20" i="10"/>
  <c r="CJ14" i="10"/>
  <c r="CJ13" i="10"/>
  <c r="CJ3" i="10"/>
  <c r="CJ9" i="10"/>
  <c r="CJ11" i="10"/>
  <c r="CJ8" i="10"/>
  <c r="CJ18" i="10"/>
  <c r="CJ15" i="10"/>
  <c r="CJ16" i="10"/>
  <c r="CJ17" i="10"/>
  <c r="CJ4" i="10"/>
  <c r="CJ12" i="10"/>
  <c r="CJ10" i="10"/>
  <c r="CJ19" i="10"/>
  <c r="CJ5" i="10"/>
  <c r="CJ21" i="10"/>
  <c r="BD3" i="10"/>
  <c r="BD13" i="10"/>
  <c r="BD19" i="10"/>
  <c r="BD16" i="10"/>
  <c r="BD22" i="10"/>
  <c r="BD14" i="10"/>
  <c r="BD7" i="10"/>
  <c r="BD9" i="10"/>
  <c r="BD17" i="10"/>
  <c r="BD12" i="10"/>
  <c r="BD20" i="10"/>
  <c r="BD18" i="10"/>
  <c r="BD6" i="10"/>
  <c r="BD21" i="10"/>
  <c r="BD8" i="10"/>
  <c r="BD10" i="10"/>
  <c r="BD4" i="10"/>
  <c r="BD5" i="10"/>
  <c r="BD11" i="10"/>
  <c r="BD15" i="10"/>
  <c r="AX15" i="10"/>
  <c r="AX19" i="10"/>
  <c r="AX5" i="10"/>
  <c r="AX12" i="10"/>
  <c r="AX18" i="10"/>
  <c r="AX3" i="10"/>
  <c r="AX21" i="10"/>
  <c r="AX10" i="10"/>
  <c r="AX14" i="10"/>
  <c r="AX11" i="10"/>
  <c r="AX22" i="10"/>
  <c r="AX17" i="10"/>
  <c r="AX9" i="10"/>
  <c r="AX4" i="10"/>
  <c r="AX16" i="10"/>
  <c r="AX20" i="10"/>
  <c r="AX6" i="10"/>
  <c r="AX7" i="10"/>
  <c r="AX8" i="10"/>
  <c r="AX13" i="10"/>
  <c r="BG8" i="10"/>
  <c r="BG20" i="10"/>
  <c r="BG5" i="10"/>
  <c r="BG15" i="10"/>
  <c r="BG14" i="10"/>
  <c r="BG21" i="10"/>
  <c r="BG16" i="10"/>
  <c r="BG3" i="10"/>
  <c r="BG4" i="10"/>
  <c r="BG22" i="10"/>
  <c r="BG6" i="10"/>
  <c r="BG19" i="10"/>
  <c r="BG17" i="10"/>
  <c r="BG9" i="10"/>
  <c r="BG18" i="10"/>
  <c r="BG10" i="10"/>
  <c r="BG11" i="10"/>
  <c r="BG12" i="10"/>
  <c r="BG7" i="10"/>
  <c r="BG13" i="10"/>
  <c r="BA12" i="10"/>
  <c r="BA22" i="10"/>
  <c r="BA17" i="10"/>
  <c r="BA4" i="10"/>
  <c r="BA20" i="10"/>
  <c r="BA15" i="10"/>
  <c r="BA11" i="10"/>
  <c r="BA19" i="10"/>
  <c r="BA7" i="10"/>
  <c r="BA21" i="10"/>
  <c r="BA6" i="10"/>
  <c r="BA8" i="10"/>
  <c r="BA9" i="10"/>
  <c r="BA16" i="10"/>
  <c r="BA3" i="10"/>
  <c r="BA18" i="10"/>
  <c r="BA14" i="10"/>
  <c r="BA5" i="10"/>
  <c r="BA10" i="10"/>
  <c r="BA13" i="10"/>
  <c r="CF22" i="10"/>
  <c r="CF17" i="10"/>
  <c r="CF4" i="10"/>
  <c r="CF20" i="10"/>
  <c r="CF9" i="10"/>
  <c r="CF14" i="10"/>
  <c r="CF7" i="10"/>
  <c r="CF8" i="10"/>
  <c r="CF12" i="10"/>
  <c r="CF21" i="10"/>
  <c r="CF15" i="10"/>
  <c r="CF5" i="10"/>
  <c r="CF10" i="10"/>
  <c r="CF19" i="10"/>
  <c r="CF11" i="10"/>
  <c r="CF16" i="10"/>
  <c r="CF6" i="10"/>
  <c r="CF3" i="10"/>
  <c r="CF18" i="10"/>
  <c r="CF13" i="10"/>
  <c r="CP11" i="10"/>
  <c r="CP15" i="10"/>
  <c r="CP10" i="10"/>
  <c r="CP5" i="10"/>
  <c r="CP21" i="10"/>
  <c r="CP14" i="10"/>
  <c r="CP7" i="10"/>
  <c r="CP9" i="10"/>
  <c r="CP17" i="10"/>
  <c r="CP3" i="10"/>
  <c r="CP8" i="10"/>
  <c r="CP13" i="10"/>
  <c r="CP19" i="10"/>
  <c r="CP4" i="10"/>
  <c r="CP12" i="10"/>
  <c r="CP22" i="10"/>
  <c r="CP18" i="10"/>
  <c r="CP6" i="10"/>
  <c r="CP20" i="10"/>
  <c r="CP16" i="10"/>
  <c r="BE3" i="10"/>
  <c r="BE6" i="10"/>
  <c r="BE22" i="10"/>
  <c r="BE11" i="10"/>
  <c r="BE17" i="10"/>
  <c r="BE8" i="10"/>
  <c r="BE15" i="10"/>
  <c r="BE10" i="10"/>
  <c r="BE20" i="10"/>
  <c r="BE14" i="10"/>
  <c r="BE12" i="10"/>
  <c r="BE18" i="10"/>
  <c r="BE19" i="10"/>
  <c r="BE5" i="10"/>
  <c r="BE4" i="10"/>
  <c r="BE16" i="10"/>
  <c r="BE7" i="10"/>
  <c r="BE9" i="10"/>
  <c r="BE21" i="10"/>
  <c r="BE13" i="10"/>
  <c r="AY4" i="10"/>
  <c r="AY3" i="10"/>
  <c r="AY21" i="10"/>
  <c r="AY16" i="10"/>
  <c r="AY13" i="10"/>
  <c r="AY18" i="10"/>
  <c r="AY20" i="10"/>
  <c r="AY7" i="10"/>
  <c r="AY11" i="10"/>
  <c r="AY12" i="10"/>
  <c r="AY8" i="10"/>
  <c r="AY14" i="10"/>
  <c r="AY10" i="10"/>
  <c r="AY22" i="10"/>
  <c r="AY5" i="10"/>
  <c r="AY17" i="10"/>
  <c r="AY19" i="10"/>
  <c r="AY6" i="10"/>
  <c r="AY9" i="10"/>
  <c r="AY15" i="10"/>
  <c r="AU17" i="10"/>
  <c r="AU3" i="10"/>
  <c r="AU18" i="10"/>
  <c r="AU13" i="10"/>
  <c r="AU5" i="10"/>
  <c r="AU6" i="10"/>
  <c r="AU4" i="10"/>
  <c r="AU16" i="10"/>
  <c r="AU7" i="10"/>
  <c r="AU20" i="10"/>
  <c r="AU8" i="10"/>
  <c r="AU12" i="10"/>
  <c r="AU22" i="10"/>
  <c r="AU19" i="10"/>
  <c r="AU10" i="10"/>
  <c r="AU14" i="10"/>
  <c r="AU21" i="10"/>
  <c r="AU9" i="10"/>
  <c r="AU15" i="10"/>
  <c r="AU11" i="10"/>
  <c r="BS3" i="10"/>
  <c r="BS21" i="10"/>
  <c r="BS9" i="10"/>
  <c r="BS4" i="10"/>
  <c r="BS17" i="10"/>
  <c r="BS11" i="10"/>
  <c r="BS12" i="10"/>
  <c r="BS16" i="10"/>
  <c r="BS6" i="10"/>
  <c r="BS15" i="10"/>
  <c r="BS8" i="10"/>
  <c r="BS18" i="10"/>
  <c r="BS7" i="10"/>
  <c r="BS10" i="10"/>
  <c r="BS19" i="10"/>
  <c r="BS14" i="10"/>
  <c r="BS22" i="10"/>
  <c r="BS13" i="10"/>
  <c r="BS5" i="10"/>
  <c r="BS20" i="10"/>
  <c r="BD31" i="10"/>
  <c r="BA53" i="10"/>
  <c r="AY33" i="10"/>
  <c r="AW29" i="10"/>
  <c r="AR23" i="10"/>
  <c r="AL51" i="10"/>
  <c r="BJ46" i="10"/>
  <c r="BE56" i="10"/>
  <c r="AZ50" i="10"/>
  <c r="AU44" i="10"/>
  <c r="AP30" i="10"/>
  <c r="BJ28" i="10"/>
  <c r="BG50" i="10"/>
  <c r="BE46" i="10"/>
  <c r="BA30" i="10"/>
  <c r="AZ56" i="10"/>
  <c r="AX44" i="10"/>
  <c r="AR24" i="10"/>
  <c r="BO28" i="10"/>
  <c r="BD50" i="10"/>
  <c r="AW40" i="10"/>
  <c r="BG27" i="10"/>
  <c r="BE23" i="10"/>
  <c r="BD41" i="10"/>
  <c r="BB37" i="10"/>
  <c r="BA55" i="10"/>
  <c r="AY43" i="10"/>
  <c r="AW31" i="10"/>
  <c r="AR33" i="10"/>
  <c r="AP29" i="10"/>
  <c r="BJ54" i="10"/>
  <c r="BE48" i="10"/>
  <c r="AZ58" i="10"/>
  <c r="AU52" i="10"/>
  <c r="BO23" i="10"/>
  <c r="BG31" i="10"/>
  <c r="BD53" i="10"/>
  <c r="BB33" i="10"/>
  <c r="AZ29" i="10"/>
  <c r="AY47" i="10"/>
  <c r="AW35" i="10"/>
  <c r="BZ23" i="10"/>
  <c r="AR45" i="10"/>
  <c r="AP25" i="10"/>
  <c r="BO24" i="10"/>
  <c r="BJ34" i="10"/>
  <c r="BG56" i="10"/>
  <c r="BE44" i="10"/>
  <c r="BJ23" i="10"/>
  <c r="AZ43" i="10"/>
  <c r="AU53" i="10"/>
  <c r="AP31" i="10"/>
  <c r="AL39" i="10"/>
  <c r="BA58" i="10"/>
  <c r="AL54" i="10"/>
  <c r="BJ55" i="10"/>
  <c r="BE25" i="10"/>
  <c r="BA41" i="10"/>
  <c r="AU37" i="10"/>
  <c r="AY54" i="10"/>
  <c r="BO37" i="10"/>
  <c r="BG53" i="10"/>
  <c r="BB39" i="10"/>
  <c r="AX47" i="10"/>
  <c r="BE26" i="10"/>
  <c r="AX32" i="10"/>
  <c r="AR36" i="10"/>
  <c r="BB26" i="10"/>
  <c r="AZ30" i="10"/>
  <c r="AY56" i="10"/>
  <c r="AW44" i="10"/>
  <c r="AU40" i="10"/>
  <c r="AP50" i="10"/>
  <c r="AL34" i="10"/>
  <c r="BE42" i="10"/>
  <c r="AX56" i="10"/>
  <c r="BB34" i="10"/>
  <c r="GN38" i="4"/>
  <c r="GN36" i="4"/>
  <c r="AL169" i="6"/>
  <c r="AL164" i="6"/>
  <c r="AF28" i="13"/>
  <c r="AF18" i="13"/>
  <c r="AF16" i="13"/>
  <c r="AF26" i="13"/>
  <c r="AF17" i="13"/>
  <c r="AF13" i="13"/>
  <c r="AF20" i="13"/>
  <c r="AF35" i="13"/>
  <c r="AL167" i="1"/>
  <c r="GN53" i="4"/>
  <c r="GN128" i="4"/>
  <c r="GN35" i="4"/>
  <c r="GN86" i="4"/>
  <c r="GN92" i="4"/>
  <c r="GN124" i="4"/>
  <c r="GN28" i="4"/>
  <c r="GN118" i="4"/>
  <c r="GN122" i="4"/>
  <c r="GN25" i="4"/>
  <c r="GN32" i="4"/>
  <c r="GN105" i="4"/>
  <c r="GN31" i="4"/>
  <c r="GN51" i="4"/>
  <c r="GN116" i="4"/>
  <c r="GN52" i="4"/>
  <c r="GN113" i="4"/>
  <c r="GN66" i="4"/>
  <c r="GN95" i="4"/>
  <c r="GN63" i="4"/>
  <c r="GN99" i="4"/>
  <c r="GN55" i="4"/>
  <c r="GN75" i="4"/>
  <c r="GN96" i="4"/>
  <c r="GN80" i="4"/>
  <c r="GN90" i="4"/>
  <c r="GN106" i="4"/>
  <c r="GN58" i="4"/>
  <c r="GN76" i="4"/>
  <c r="GN120" i="4"/>
  <c r="GN79" i="4"/>
  <c r="GN102" i="4"/>
  <c r="GN101" i="4"/>
  <c r="GN27" i="4"/>
  <c r="GN108" i="4"/>
  <c r="GN111" i="4"/>
  <c r="GN73" i="4"/>
  <c r="GN23" i="4"/>
  <c r="GN97" i="4"/>
  <c r="GN98" i="4"/>
  <c r="GN65" i="4"/>
  <c r="GN119" i="4"/>
  <c r="GN41" i="4"/>
  <c r="GN107" i="4"/>
  <c r="GN62" i="4"/>
  <c r="GN50" i="4"/>
  <c r="GN81" i="4"/>
  <c r="GN121" i="4"/>
  <c r="GN42" i="4"/>
  <c r="GN43" i="4"/>
  <c r="GN87" i="4"/>
  <c r="AL168" i="1"/>
  <c r="O15" i="13"/>
  <c r="C46" i="13"/>
  <c r="C40" i="13" s="1"/>
  <c r="C41" i="13"/>
  <c r="C42" i="13"/>
  <c r="I46" i="13"/>
  <c r="I40" i="13" s="1"/>
  <c r="I41" i="13"/>
  <c r="I42" i="13"/>
  <c r="O27" i="13"/>
  <c r="O22" i="13"/>
  <c r="AL169" i="10"/>
  <c r="BW162" i="3"/>
  <c r="GU163" i="3"/>
  <c r="CL162" i="3"/>
  <c r="HJ163" i="3"/>
  <c r="CD162" i="3"/>
  <c r="HB163" i="3"/>
  <c r="BY162" i="3"/>
  <c r="GW163" i="3"/>
  <c r="CG162" i="3"/>
  <c r="HE163" i="3"/>
  <c r="BV162" i="3"/>
  <c r="GT163" i="3"/>
  <c r="CJ162" i="3"/>
  <c r="HH163" i="3"/>
  <c r="CA162" i="3"/>
  <c r="GY163" i="3"/>
  <c r="CH162" i="3"/>
  <c r="HF163" i="3"/>
  <c r="BR162" i="3"/>
  <c r="GP163" i="3"/>
  <c r="BX162" i="3"/>
  <c r="GV163" i="3"/>
  <c r="CE162" i="3"/>
  <c r="HC163" i="3"/>
  <c r="CF162" i="3"/>
  <c r="HD163" i="3"/>
  <c r="CI162" i="3"/>
  <c r="HG163" i="3"/>
  <c r="BT162" i="3"/>
  <c r="GR163" i="3"/>
  <c r="CC162" i="3"/>
  <c r="HA163" i="3"/>
  <c r="BQ162" i="3"/>
  <c r="GO163" i="3"/>
  <c r="CT162" i="3"/>
  <c r="HR163" i="3"/>
  <c r="CR162" i="3"/>
  <c r="HP163" i="3"/>
  <c r="CO162" i="3"/>
  <c r="HM163" i="3"/>
  <c r="CK162" i="3"/>
  <c r="HI163" i="3"/>
  <c r="CN162" i="3"/>
  <c r="HL163" i="3"/>
  <c r="CS162" i="3"/>
  <c r="HQ163" i="3"/>
  <c r="CQ162" i="3"/>
  <c r="HO163" i="3"/>
  <c r="CM162" i="3"/>
  <c r="HK163" i="3"/>
  <c r="BU162" i="3"/>
  <c r="GS163" i="3"/>
  <c r="BS162" i="3"/>
  <c r="GQ163" i="3"/>
  <c r="CP162" i="3"/>
  <c r="HN163" i="3"/>
  <c r="BZ162" i="3"/>
  <c r="GX163" i="3"/>
  <c r="FF164" i="3"/>
  <c r="AL170" i="3"/>
  <c r="AA11" i="13"/>
  <c r="AF12" i="13"/>
  <c r="O24" i="13"/>
  <c r="AA31" i="13"/>
  <c r="BT71" i="10"/>
  <c r="AF10" i="13"/>
  <c r="AA25" i="13"/>
  <c r="AA19" i="13"/>
  <c r="O34" i="13"/>
  <c r="AA28" i="13"/>
  <c r="CO50" i="10"/>
  <c r="AF31" i="13"/>
  <c r="AA35" i="13"/>
  <c r="CP45" i="10"/>
  <c r="AF32" i="13"/>
  <c r="AA26" i="13"/>
  <c r="AA20" i="13"/>
  <c r="AA16" i="13"/>
  <c r="AA9" i="13"/>
  <c r="D169" i="10"/>
  <c r="AF9" i="13"/>
  <c r="BQ88" i="10"/>
  <c r="AF7" i="13"/>
  <c r="O14" i="13"/>
  <c r="O29" i="13"/>
  <c r="O18" i="13"/>
  <c r="O28" i="13"/>
  <c r="CR42" i="10"/>
  <c r="AF34" i="13"/>
  <c r="CC40" i="10"/>
  <c r="AF19" i="13"/>
  <c r="AA8" i="13"/>
  <c r="AA27" i="13"/>
  <c r="O10" i="13"/>
  <c r="AA22" i="13"/>
  <c r="CT105" i="10"/>
  <c r="AF36" i="13"/>
  <c r="AA21" i="13"/>
  <c r="O21" i="13"/>
  <c r="O26" i="13"/>
  <c r="O20" i="13"/>
  <c r="O13" i="13"/>
  <c r="AA14" i="13"/>
  <c r="AA23" i="13"/>
  <c r="AA33" i="13"/>
  <c r="AA29" i="13"/>
  <c r="CK66" i="10"/>
  <c r="AF27" i="13"/>
  <c r="CH90" i="10"/>
  <c r="AF24" i="13"/>
  <c r="CE47" i="10"/>
  <c r="AF21" i="13"/>
  <c r="AF14" i="13"/>
  <c r="O12" i="13"/>
  <c r="O31" i="13"/>
  <c r="O33" i="13"/>
  <c r="O8" i="13"/>
  <c r="U41" i="13"/>
  <c r="U42" i="13"/>
  <c r="U46" i="13"/>
  <c r="U40" i="13" s="1"/>
  <c r="AA36" i="13"/>
  <c r="AF25" i="13"/>
  <c r="AA32" i="13"/>
  <c r="AA7" i="13"/>
  <c r="O32" i="13"/>
  <c r="AA18" i="13"/>
  <c r="AF11" i="13"/>
  <c r="AF8" i="13"/>
  <c r="O16" i="13"/>
  <c r="AF22" i="13"/>
  <c r="AA30" i="13"/>
  <c r="AA24" i="13"/>
  <c r="AA15" i="13"/>
  <c r="AA12" i="13"/>
  <c r="O36" i="13"/>
  <c r="CQ108" i="10"/>
  <c r="AF33" i="13"/>
  <c r="CG44" i="10"/>
  <c r="AF23" i="13"/>
  <c r="AA17" i="13"/>
  <c r="CM82" i="10"/>
  <c r="AF29" i="13"/>
  <c r="AA10" i="13"/>
  <c r="AF30" i="13"/>
  <c r="BY27" i="10"/>
  <c r="AF15" i="13"/>
  <c r="O25" i="13"/>
  <c r="O17" i="13"/>
  <c r="O9" i="13"/>
  <c r="GN24" i="4"/>
  <c r="GN45" i="4"/>
  <c r="FX155" i="4"/>
  <c r="GN70" i="4"/>
  <c r="FP155" i="4"/>
  <c r="GN129" i="4"/>
  <c r="FQ155" i="4"/>
  <c r="F165" i="3"/>
  <c r="E165" i="3"/>
  <c r="N165" i="3"/>
  <c r="U165" i="3"/>
  <c r="C165" i="3"/>
  <c r="Q165" i="3"/>
  <c r="P165" i="3"/>
  <c r="H165" i="3"/>
  <c r="L165" i="3"/>
  <c r="O165" i="3"/>
  <c r="B165" i="3"/>
  <c r="D165" i="3"/>
  <c r="M165" i="3"/>
  <c r="K165" i="3"/>
  <c r="G165" i="3"/>
  <c r="W165" i="3"/>
  <c r="R165" i="3"/>
  <c r="AU105" i="10"/>
  <c r="AN102" i="10"/>
  <c r="BL110" i="10"/>
  <c r="AG167" i="6"/>
  <c r="AH167" i="6" s="1"/>
  <c r="AJ167" i="6"/>
  <c r="AI167" i="6"/>
  <c r="BN61" i="10"/>
  <c r="AI168" i="6"/>
  <c r="CH96" i="10"/>
  <c r="CH29" i="10"/>
  <c r="AR102" i="10"/>
  <c r="BN85" i="10"/>
  <c r="CH58" i="10"/>
  <c r="BN84" i="10"/>
  <c r="AJ160" i="6"/>
  <c r="BM69" i="10"/>
  <c r="BQ81" i="10"/>
  <c r="BQ103" i="10"/>
  <c r="AM91" i="10"/>
  <c r="BQ97" i="10"/>
  <c r="AR90" i="10"/>
  <c r="BQ61" i="10"/>
  <c r="BQ44" i="10"/>
  <c r="AG160" i="6"/>
  <c r="AH160" i="6" s="1"/>
  <c r="BN69" i="10"/>
  <c r="AM61" i="10"/>
  <c r="AI160" i="6"/>
  <c r="CH103" i="10"/>
  <c r="CR49" i="10"/>
  <c r="BN71" i="10"/>
  <c r="CH54" i="10"/>
  <c r="CT97" i="10"/>
  <c r="BN78" i="10"/>
  <c r="CH68" i="10"/>
  <c r="CR103" i="10"/>
  <c r="CT25" i="10"/>
  <c r="CH34" i="10"/>
  <c r="BN105" i="10"/>
  <c r="CT26" i="10"/>
  <c r="CT44" i="10"/>
  <c r="BN92" i="10"/>
  <c r="CT100" i="10"/>
  <c r="BN86" i="10"/>
  <c r="BQ39" i="10"/>
  <c r="BQ85" i="10"/>
  <c r="CH98" i="10"/>
  <c r="AM70" i="10"/>
  <c r="CH62" i="10"/>
  <c r="CH37" i="10"/>
  <c r="BN79" i="10"/>
  <c r="BN63" i="10"/>
  <c r="BN89" i="10"/>
  <c r="BN95" i="10"/>
  <c r="CH39" i="10"/>
  <c r="BN77" i="10"/>
  <c r="BN64" i="10"/>
  <c r="BN87" i="10"/>
  <c r="BN101" i="10"/>
  <c r="CH31" i="10"/>
  <c r="BN81" i="10"/>
  <c r="BN72" i="10"/>
  <c r="BN60" i="10"/>
  <c r="BN109" i="10"/>
  <c r="CH105" i="10"/>
  <c r="CH46" i="10"/>
  <c r="CH51" i="10"/>
  <c r="BN76" i="10"/>
  <c r="BN70" i="10"/>
  <c r="AC169" i="10"/>
  <c r="BS79" i="10"/>
  <c r="BN83" i="10"/>
  <c r="BN67" i="10"/>
  <c r="BN93" i="10"/>
  <c r="AV82" i="10"/>
  <c r="CH35" i="10"/>
  <c r="CH80" i="10"/>
  <c r="CH108" i="10"/>
  <c r="BN91" i="10"/>
  <c r="BN96" i="10"/>
  <c r="BN102" i="10"/>
  <c r="BN80" i="10"/>
  <c r="BQ40" i="10"/>
  <c r="CH57" i="10"/>
  <c r="CH81" i="10"/>
  <c r="CH64" i="10"/>
  <c r="CH85" i="10"/>
  <c r="CH60" i="10"/>
  <c r="BN99" i="10"/>
  <c r="CR84" i="10"/>
  <c r="BN88" i="10"/>
  <c r="BN94" i="10"/>
  <c r="CH75" i="10"/>
  <c r="CH32" i="10"/>
  <c r="CH77" i="10"/>
  <c r="CH44" i="10"/>
  <c r="BN106" i="10"/>
  <c r="BN59" i="10"/>
  <c r="BT74" i="10"/>
  <c r="BQ45" i="10"/>
  <c r="AR98" i="10"/>
  <c r="BQ108" i="10"/>
  <c r="AR110" i="10"/>
  <c r="BQ66" i="10"/>
  <c r="BQ94" i="10"/>
  <c r="AR67" i="10"/>
  <c r="AR89" i="10"/>
  <c r="BO81" i="10"/>
  <c r="AR95" i="10"/>
  <c r="BQ46" i="10"/>
  <c r="BQ92" i="10"/>
  <c r="B169" i="10"/>
  <c r="AV99" i="10"/>
  <c r="CH59" i="10"/>
  <c r="CH95" i="10"/>
  <c r="CH110" i="10"/>
  <c r="CH101" i="10"/>
  <c r="AR103" i="10"/>
  <c r="AR108" i="10"/>
  <c r="BQ59" i="10"/>
  <c r="BQ54" i="10"/>
  <c r="BQ27" i="10"/>
  <c r="BN104" i="10"/>
  <c r="BN103" i="10"/>
  <c r="BN82" i="10"/>
  <c r="BN110" i="10"/>
  <c r="BN74" i="10"/>
  <c r="BQ60" i="10"/>
  <c r="CH82" i="10"/>
  <c r="CH83" i="10"/>
  <c r="CH79" i="10"/>
  <c r="CH70" i="10"/>
  <c r="CH93" i="10"/>
  <c r="AR60" i="10"/>
  <c r="AR99" i="10"/>
  <c r="CH50" i="10"/>
  <c r="AD160" i="10"/>
  <c r="BN100" i="10"/>
  <c r="BN97" i="10"/>
  <c r="BN90" i="10"/>
  <c r="CR105" i="10"/>
  <c r="CR102" i="10"/>
  <c r="CG104" i="10"/>
  <c r="BS86" i="10"/>
  <c r="BQ91" i="10"/>
  <c r="AR68" i="10"/>
  <c r="G169" i="1"/>
  <c r="CP51" i="10"/>
  <c r="BO75" i="10"/>
  <c r="AM98" i="10"/>
  <c r="BS51" i="10"/>
  <c r="AC169" i="1"/>
  <c r="BM60" i="10"/>
  <c r="BO84" i="10"/>
  <c r="BO92" i="10"/>
  <c r="BO60" i="10"/>
  <c r="AM62" i="10"/>
  <c r="AV105" i="10"/>
  <c r="BO91" i="10"/>
  <c r="AV98" i="10"/>
  <c r="AM99" i="10"/>
  <c r="CS51" i="10"/>
  <c r="CS43" i="10"/>
  <c r="BH64" i="10"/>
  <c r="BH92" i="10"/>
  <c r="CL106" i="10"/>
  <c r="CL35" i="10"/>
  <c r="CK72" i="10"/>
  <c r="CK79" i="10"/>
  <c r="CK63" i="10"/>
  <c r="BI81" i="10"/>
  <c r="BI88" i="10"/>
  <c r="BI64" i="10"/>
  <c r="BI71" i="10"/>
  <c r="BI94" i="10"/>
  <c r="BA65" i="10"/>
  <c r="BD76" i="10"/>
  <c r="BI62" i="10"/>
  <c r="BO73" i="10"/>
  <c r="BQ50" i="10"/>
  <c r="BQ30" i="10"/>
  <c r="BQ53" i="10"/>
  <c r="BQ84" i="10"/>
  <c r="BQ107" i="10"/>
  <c r="CT76" i="10"/>
  <c r="AN96" i="10"/>
  <c r="BO106" i="10"/>
  <c r="BU73" i="10"/>
  <c r="BO83" i="10"/>
  <c r="BQ110" i="10"/>
  <c r="BQ29" i="10"/>
  <c r="BQ52" i="10"/>
  <c r="BQ83" i="10"/>
  <c r="BO68" i="10"/>
  <c r="CO74" i="10"/>
  <c r="BM81" i="10"/>
  <c r="CT110" i="10"/>
  <c r="BO66" i="10"/>
  <c r="BQ55" i="10"/>
  <c r="BO100" i="10"/>
  <c r="BQ86" i="10"/>
  <c r="BQ109" i="10"/>
  <c r="BQ28" i="10"/>
  <c r="BQ51" i="10"/>
  <c r="BQ72" i="10"/>
  <c r="BM101" i="10"/>
  <c r="AN104" i="10"/>
  <c r="BU81" i="10"/>
  <c r="BQ65" i="10"/>
  <c r="BU72" i="10"/>
  <c r="BO74" i="10"/>
  <c r="BQ71" i="10"/>
  <c r="BQ62" i="10"/>
  <c r="BQ93" i="10"/>
  <c r="BQ43" i="10"/>
  <c r="AU92" i="10"/>
  <c r="CP83" i="10"/>
  <c r="BI80" i="10"/>
  <c r="BI95" i="10"/>
  <c r="AM76" i="10"/>
  <c r="AM90" i="10"/>
  <c r="CK104" i="10"/>
  <c r="BD67" i="10"/>
  <c r="CK106" i="10"/>
  <c r="BH83" i="10"/>
  <c r="BD110" i="10"/>
  <c r="BI107" i="10"/>
  <c r="BI91" i="10"/>
  <c r="BY37" i="10"/>
  <c r="AM64" i="10"/>
  <c r="BY44" i="10"/>
  <c r="CS70" i="10"/>
  <c r="CP107" i="10"/>
  <c r="CQ31" i="10"/>
  <c r="BD61" i="10"/>
  <c r="BD87" i="10"/>
  <c r="AM109" i="10"/>
  <c r="BI110" i="10"/>
  <c r="BI79" i="10"/>
  <c r="BI65" i="10"/>
  <c r="AM59" i="10"/>
  <c r="BY62" i="10"/>
  <c r="CS25" i="10"/>
  <c r="BH72" i="10"/>
  <c r="BI92" i="10"/>
  <c r="AM110" i="10"/>
  <c r="CS45" i="10"/>
  <c r="BD72" i="10"/>
  <c r="BT110" i="10"/>
  <c r="CS91" i="10"/>
  <c r="CQ82" i="10"/>
  <c r="BT70" i="10"/>
  <c r="CS48" i="10"/>
  <c r="CS105" i="10"/>
  <c r="CS85" i="10"/>
  <c r="CS83" i="10"/>
  <c r="BD81" i="10"/>
  <c r="BD85" i="10"/>
  <c r="CT71" i="10"/>
  <c r="CT90" i="10"/>
  <c r="CS54" i="10"/>
  <c r="CS84" i="10"/>
  <c r="CS74" i="10"/>
  <c r="CS86" i="10"/>
  <c r="CS93" i="10"/>
  <c r="BT95" i="10"/>
  <c r="CS41" i="10"/>
  <c r="CS53" i="10"/>
  <c r="CH25" i="10"/>
  <c r="CH76" i="10"/>
  <c r="CH45" i="10"/>
  <c r="CH109" i="10"/>
  <c r="CH78" i="10"/>
  <c r="CH47" i="10"/>
  <c r="CH65" i="10"/>
  <c r="CH67" i="10"/>
  <c r="CH49" i="10"/>
  <c r="CH84" i="10"/>
  <c r="CH40" i="10"/>
  <c r="CH53" i="10"/>
  <c r="CH86" i="10"/>
  <c r="CH24" i="10"/>
  <c r="CH55" i="10"/>
  <c r="CH42" i="10"/>
  <c r="CH27" i="10"/>
  <c r="CH28" i="10"/>
  <c r="CH92" i="10"/>
  <c r="CH72" i="10"/>
  <c r="CH61" i="10"/>
  <c r="CH30" i="10"/>
  <c r="CH94" i="10"/>
  <c r="CH56" i="10"/>
  <c r="CH63" i="10"/>
  <c r="CH73" i="10"/>
  <c r="S169" i="10"/>
  <c r="CH36" i="10"/>
  <c r="CH100" i="10"/>
  <c r="CH104" i="10"/>
  <c r="CH69" i="10"/>
  <c r="CH38" i="10"/>
  <c r="CH102" i="10"/>
  <c r="CH88" i="10"/>
  <c r="CH71" i="10"/>
  <c r="AR106" i="10"/>
  <c r="AR107" i="10"/>
  <c r="AR66" i="10"/>
  <c r="AR86" i="10"/>
  <c r="AR109" i="10"/>
  <c r="AR79" i="10"/>
  <c r="AR101" i="10"/>
  <c r="AR65" i="10"/>
  <c r="AR75" i="10"/>
  <c r="AR77" i="10"/>
  <c r="AR74" i="10"/>
  <c r="H160" i="10"/>
  <c r="AR84" i="10"/>
  <c r="AR61" i="10"/>
  <c r="AR83" i="10"/>
  <c r="AR91" i="10"/>
  <c r="BV25" i="10"/>
  <c r="CS98" i="10"/>
  <c r="CS107" i="10"/>
  <c r="CS108" i="10"/>
  <c r="CS109" i="10"/>
  <c r="CS24" i="10"/>
  <c r="CS63" i="10"/>
  <c r="CS64" i="10"/>
  <c r="CS106" i="10"/>
  <c r="CS40" i="10"/>
  <c r="CS102" i="10"/>
  <c r="CS104" i="10"/>
  <c r="CS78" i="10"/>
  <c r="CS27" i="10"/>
  <c r="CS28" i="10"/>
  <c r="CS29" i="10"/>
  <c r="CS39" i="10"/>
  <c r="CS94" i="10"/>
  <c r="CS32" i="10"/>
  <c r="AB169" i="10"/>
  <c r="CQ58" i="10"/>
  <c r="CQ25" i="10"/>
  <c r="CQ104" i="10"/>
  <c r="CQ106" i="10"/>
  <c r="CI102" i="10"/>
  <c r="CP67" i="10"/>
  <c r="BT85" i="10"/>
  <c r="CS97" i="10"/>
  <c r="CS79" i="10"/>
  <c r="CS92" i="10"/>
  <c r="CS82" i="10"/>
  <c r="CQ67" i="10"/>
  <c r="CQ70" i="10"/>
  <c r="CT33" i="10"/>
  <c r="CT59" i="10"/>
  <c r="CT62" i="10"/>
  <c r="CT78" i="10"/>
  <c r="CT81" i="10"/>
  <c r="CT84" i="10"/>
  <c r="CT29" i="10"/>
  <c r="CT45" i="10"/>
  <c r="CT27" i="10"/>
  <c r="CT34" i="10"/>
  <c r="CT50" i="10"/>
  <c r="CT82" i="10"/>
  <c r="CT36" i="10"/>
  <c r="CP93" i="10"/>
  <c r="BH90" i="10"/>
  <c r="BH101" i="10"/>
  <c r="BH69" i="10"/>
  <c r="X160" i="10"/>
  <c r="BH99" i="10"/>
  <c r="BH100" i="10"/>
  <c r="BD103" i="10"/>
  <c r="BD66" i="10"/>
  <c r="BD75" i="10"/>
  <c r="BD69" i="10"/>
  <c r="BD78" i="10"/>
  <c r="BD80" i="10"/>
  <c r="AY84" i="10"/>
  <c r="CO85" i="10"/>
  <c r="CO25" i="10"/>
  <c r="CO70" i="10"/>
  <c r="CO48" i="10"/>
  <c r="CS87" i="10"/>
  <c r="CS52" i="10"/>
  <c r="CS42" i="10"/>
  <c r="AR94" i="10"/>
  <c r="AR100" i="10"/>
  <c r="CQ105" i="10"/>
  <c r="BD101" i="10"/>
  <c r="AR80" i="10"/>
  <c r="CT79" i="10"/>
  <c r="CT94" i="10"/>
  <c r="CS31" i="10"/>
  <c r="CQ59" i="10"/>
  <c r="BT36" i="10"/>
  <c r="BT88" i="10"/>
  <c r="CP61" i="10"/>
  <c r="CH99" i="10"/>
  <c r="CH41" i="10"/>
  <c r="CH106" i="10"/>
  <c r="CH87" i="10"/>
  <c r="CH48" i="10"/>
  <c r="CH52" i="10"/>
  <c r="CS71" i="10"/>
  <c r="CS44" i="10"/>
  <c r="CS34" i="10"/>
  <c r="AX84" i="10"/>
  <c r="AY65" i="10"/>
  <c r="AR70" i="10"/>
  <c r="AR76" i="10"/>
  <c r="CP35" i="10"/>
  <c r="BD68" i="10"/>
  <c r="CQ74" i="10"/>
  <c r="BD92" i="10"/>
  <c r="AR62" i="10"/>
  <c r="CT106" i="10"/>
  <c r="CP101" i="10"/>
  <c r="BZ44" i="10"/>
  <c r="BZ74" i="10"/>
  <c r="BY79" i="10"/>
  <c r="BY32" i="10"/>
  <c r="BY73" i="10"/>
  <c r="BY34" i="10"/>
  <c r="BY68" i="10"/>
  <c r="BY99" i="10"/>
  <c r="BY53" i="10"/>
  <c r="BY40" i="10"/>
  <c r="J169" i="10"/>
  <c r="BY81" i="10"/>
  <c r="BY42" i="10"/>
  <c r="BY45" i="10"/>
  <c r="BY84" i="10"/>
  <c r="BY48" i="10"/>
  <c r="BY51" i="10"/>
  <c r="BY86" i="10"/>
  <c r="BY50" i="10"/>
  <c r="BY104" i="10"/>
  <c r="BY61" i="10"/>
  <c r="BY66" i="10"/>
  <c r="BY85" i="10"/>
  <c r="BY56" i="10"/>
  <c r="BY55" i="10"/>
  <c r="BY93" i="10"/>
  <c r="BY71" i="10"/>
  <c r="BY67" i="10"/>
  <c r="BY63" i="10"/>
  <c r="BY101" i="10"/>
  <c r="BY35" i="10"/>
  <c r="BY109" i="10"/>
  <c r="BY83" i="10"/>
  <c r="BY58" i="10"/>
  <c r="BY105" i="10"/>
  <c r="BY98" i="10"/>
  <c r="BY60" i="10"/>
  <c r="BY103" i="10"/>
  <c r="CL57" i="10"/>
  <c r="W169" i="10"/>
  <c r="CL71" i="10"/>
  <c r="CL107" i="10"/>
  <c r="CL51" i="10"/>
  <c r="CL36" i="10"/>
  <c r="CL24" i="10"/>
  <c r="CL108" i="10"/>
  <c r="CL82" i="10"/>
  <c r="CL44" i="10"/>
  <c r="CL79" i="10"/>
  <c r="CL50" i="10"/>
  <c r="CL60" i="10"/>
  <c r="CL99" i="10"/>
  <c r="CL76" i="10"/>
  <c r="CK61" i="10"/>
  <c r="CK77" i="10"/>
  <c r="CK56" i="10"/>
  <c r="CK42" i="10"/>
  <c r="CK51" i="10"/>
  <c r="CK52" i="10"/>
  <c r="CK54" i="10"/>
  <c r="CK96" i="10"/>
  <c r="CK29" i="10"/>
  <c r="CK57" i="10"/>
  <c r="CK50" i="10"/>
  <c r="CK59" i="10"/>
  <c r="CK60" i="10"/>
  <c r="CK62" i="10"/>
  <c r="CK64" i="10"/>
  <c r="CK41" i="10"/>
  <c r="CK74" i="10"/>
  <c r="CK83" i="10"/>
  <c r="CK84" i="10"/>
  <c r="CK86" i="10"/>
  <c r="CK87" i="10"/>
  <c r="CK109" i="10"/>
  <c r="CK75" i="10"/>
  <c r="CK78" i="10"/>
  <c r="CD44" i="10"/>
  <c r="CD27" i="10"/>
  <c r="BU90" i="10"/>
  <c r="BU67" i="10"/>
  <c r="BU82" i="10"/>
  <c r="F169" i="10"/>
  <c r="BU31" i="10"/>
  <c r="BU59" i="10"/>
  <c r="BU26" i="10"/>
  <c r="BU64" i="10"/>
  <c r="AM93" i="10"/>
  <c r="AM85" i="10"/>
  <c r="AM87" i="10"/>
  <c r="AM68" i="10"/>
  <c r="AM75" i="10"/>
  <c r="AM88" i="10"/>
  <c r="AM89" i="10"/>
  <c r="AM86" i="10"/>
  <c r="AM103" i="10"/>
  <c r="AM104" i="10"/>
  <c r="AM105" i="10"/>
  <c r="AM106" i="10"/>
  <c r="AM107" i="10"/>
  <c r="AM71" i="10"/>
  <c r="AM67" i="10"/>
  <c r="AM95" i="10"/>
  <c r="AM83" i="10"/>
  <c r="AM97" i="10"/>
  <c r="AM60" i="10"/>
  <c r="AM63" i="10"/>
  <c r="AM102" i="10"/>
  <c r="AM92" i="10"/>
  <c r="C160" i="10"/>
  <c r="AM74" i="10"/>
  <c r="AM96" i="10"/>
  <c r="AM81" i="10"/>
  <c r="AM69" i="10"/>
  <c r="AM78" i="10"/>
  <c r="AM72" i="10"/>
  <c r="AM100" i="10"/>
  <c r="AM65" i="10"/>
  <c r="AM77" i="10"/>
  <c r="AM80" i="10"/>
  <c r="AM66" i="10"/>
  <c r="AM82" i="10"/>
  <c r="AM94" i="10"/>
  <c r="AM79" i="10"/>
  <c r="AM73" i="10"/>
  <c r="AM101" i="10"/>
  <c r="AT71" i="10"/>
  <c r="AT86" i="10"/>
  <c r="AT109" i="10"/>
  <c r="J160" i="10"/>
  <c r="AT65" i="10"/>
  <c r="AT81" i="10"/>
  <c r="AT74" i="10"/>
  <c r="AT76" i="10"/>
  <c r="AT85" i="10"/>
  <c r="AT105" i="10"/>
  <c r="AT72" i="10"/>
  <c r="AT79" i="10"/>
  <c r="AT82" i="10"/>
  <c r="AT80" i="10"/>
  <c r="AT60" i="10"/>
  <c r="AT89" i="10"/>
  <c r="AT59" i="10"/>
  <c r="BY78" i="10"/>
  <c r="AT73" i="10"/>
  <c r="AX110" i="10"/>
  <c r="BY57" i="10"/>
  <c r="CK103" i="10"/>
  <c r="AX104" i="10"/>
  <c r="AX103" i="10"/>
  <c r="AX91" i="10"/>
  <c r="AX63" i="10"/>
  <c r="AX78" i="10"/>
  <c r="AX77" i="10"/>
  <c r="AX99" i="10"/>
  <c r="AX83" i="10"/>
  <c r="AX62" i="10"/>
  <c r="AX68" i="10"/>
  <c r="AX107" i="10"/>
  <c r="AX70" i="10"/>
  <c r="AX88" i="10"/>
  <c r="AX90" i="10"/>
  <c r="AX101" i="10"/>
  <c r="AX66" i="10"/>
  <c r="AX96" i="10"/>
  <c r="AX108" i="10"/>
  <c r="AX76" i="10"/>
  <c r="AX93" i="10"/>
  <c r="AX86" i="10"/>
  <c r="AX94" i="10"/>
  <c r="AX69" i="10"/>
  <c r="AX89" i="10"/>
  <c r="N160" i="10"/>
  <c r="AX74" i="10"/>
  <c r="AX85" i="10"/>
  <c r="BA66" i="10"/>
  <c r="BA90" i="10"/>
  <c r="BA96" i="10"/>
  <c r="BA87" i="10"/>
  <c r="BA81" i="10"/>
  <c r="BA93" i="10"/>
  <c r="BA109" i="10"/>
  <c r="BY95" i="10"/>
  <c r="BY65" i="10"/>
  <c r="BY25" i="10"/>
  <c r="CK48" i="10"/>
  <c r="CE88" i="10"/>
  <c r="CE43" i="10"/>
  <c r="CE80" i="10"/>
  <c r="P169" i="10"/>
  <c r="CE105" i="10"/>
  <c r="CE83" i="10"/>
  <c r="CE78" i="10"/>
  <c r="CE110" i="10"/>
  <c r="CE27" i="10"/>
  <c r="CE53" i="10"/>
  <c r="CE108" i="10"/>
  <c r="CE59" i="10"/>
  <c r="CE54" i="10"/>
  <c r="CE68" i="10"/>
  <c r="CE90" i="10"/>
  <c r="AX61" i="10"/>
  <c r="CE77" i="10"/>
  <c r="BA69" i="10"/>
  <c r="BY24" i="10"/>
  <c r="AX60" i="10"/>
  <c r="CK31" i="10"/>
  <c r="AT62" i="10"/>
  <c r="CK76" i="10"/>
  <c r="CR65" i="10"/>
  <c r="BM63" i="10"/>
  <c r="BM92" i="10"/>
  <c r="BM86" i="10"/>
  <c r="BM85" i="10"/>
  <c r="CR71" i="10"/>
  <c r="CR44" i="10"/>
  <c r="CR46" i="10"/>
  <c r="CR47" i="10"/>
  <c r="CR59" i="10"/>
  <c r="CR60" i="10"/>
  <c r="CR75" i="10"/>
  <c r="CR86" i="10"/>
  <c r="CR48" i="10"/>
  <c r="CR87" i="10"/>
  <c r="CR61" i="10"/>
  <c r="CR89" i="10"/>
  <c r="CR77" i="10"/>
  <c r="CR94" i="10"/>
  <c r="CR82" i="10"/>
  <c r="CR95" i="10"/>
  <c r="CR97" i="10"/>
  <c r="CR38" i="10"/>
  <c r="CR110" i="10"/>
  <c r="CR36" i="10"/>
  <c r="CR85" i="10"/>
  <c r="CR33" i="10"/>
  <c r="BS84" i="10"/>
  <c r="BS95" i="10"/>
  <c r="BS77" i="10"/>
  <c r="BS44" i="10"/>
  <c r="K160" i="10"/>
  <c r="CR58" i="10"/>
  <c r="CR24" i="10"/>
  <c r="CR83" i="10"/>
  <c r="BS108" i="10"/>
  <c r="CO93" i="10"/>
  <c r="CO55" i="10"/>
  <c r="CO105" i="10"/>
  <c r="BS96" i="10"/>
  <c r="CQ81" i="10"/>
  <c r="CQ36" i="10"/>
  <c r="CQ48" i="10"/>
  <c r="CQ68" i="10"/>
  <c r="CQ53" i="10"/>
  <c r="CQ93" i="10"/>
  <c r="CQ79" i="10"/>
  <c r="CQ87" i="10"/>
  <c r="CQ32" i="10"/>
  <c r="CQ27" i="10"/>
  <c r="CQ43" i="10"/>
  <c r="CQ39" i="10"/>
  <c r="CQ41" i="10"/>
  <c r="CQ61" i="10"/>
  <c r="CQ24" i="10"/>
  <c r="CQ83" i="10"/>
  <c r="CQ40" i="10"/>
  <c r="CQ66" i="10"/>
  <c r="CQ44" i="10"/>
  <c r="AU106" i="10"/>
  <c r="AU86" i="10"/>
  <c r="CI38" i="10"/>
  <c r="CO28" i="10"/>
  <c r="CO90" i="10"/>
  <c r="CO98" i="10"/>
  <c r="CC42" i="10"/>
  <c r="BK85" i="10"/>
  <c r="BK69" i="10"/>
  <c r="BS110" i="10"/>
  <c r="BS73" i="10"/>
  <c r="BS74" i="10"/>
  <c r="BS36" i="10"/>
  <c r="BS76" i="10"/>
  <c r="BS65" i="10"/>
  <c r="BS47" i="10"/>
  <c r="BS39" i="10"/>
  <c r="BS41" i="10"/>
  <c r="BS62" i="10"/>
  <c r="BS66" i="10"/>
  <c r="BS106" i="10"/>
  <c r="BS82" i="10"/>
  <c r="BS109" i="10"/>
  <c r="BS53" i="10"/>
  <c r="BS97" i="10"/>
  <c r="BS28" i="10"/>
  <c r="BS67" i="10"/>
  <c r="BS91" i="10"/>
  <c r="BS64" i="10"/>
  <c r="BS104" i="10"/>
  <c r="BS55" i="10"/>
  <c r="BS101" i="10"/>
  <c r="BS98" i="10"/>
  <c r="BS38" i="10"/>
  <c r="BI63" i="10"/>
  <c r="BT78" i="10"/>
  <c r="BI72" i="10"/>
  <c r="BI108" i="10"/>
  <c r="BI73" i="10"/>
  <c r="BI86" i="10"/>
  <c r="CO80" i="10"/>
  <c r="CO103" i="10"/>
  <c r="CO107" i="10"/>
  <c r="AY94" i="10"/>
  <c r="BS80" i="10"/>
  <c r="BT53" i="10"/>
  <c r="BS60" i="10"/>
  <c r="BM71" i="10"/>
  <c r="BM87" i="10"/>
  <c r="BM76" i="10"/>
  <c r="BM61" i="10"/>
  <c r="BM93" i="10"/>
  <c r="BM95" i="10"/>
  <c r="CO60" i="10"/>
  <c r="CO101" i="10"/>
  <c r="CO92" i="10"/>
  <c r="CO78" i="10"/>
  <c r="CO41" i="10"/>
  <c r="CO71" i="10"/>
  <c r="CO56" i="10"/>
  <c r="CO68" i="10"/>
  <c r="CO35" i="10"/>
  <c r="CO66" i="10"/>
  <c r="CO29" i="10"/>
  <c r="CO87" i="10"/>
  <c r="CO91" i="10"/>
  <c r="CO79" i="10"/>
  <c r="CO33" i="10"/>
  <c r="CO64" i="10"/>
  <c r="CO97" i="10"/>
  <c r="CO58" i="10"/>
  <c r="CO84" i="10"/>
  <c r="CO82" i="10"/>
  <c r="CO37" i="10"/>
  <c r="CO104" i="10"/>
  <c r="CO89" i="10"/>
  <c r="CO65" i="10"/>
  <c r="CO72" i="10"/>
  <c r="CO34" i="10"/>
  <c r="CO76" i="10"/>
  <c r="CO96" i="10"/>
  <c r="CO69" i="10"/>
  <c r="CO54" i="10"/>
  <c r="CO39" i="10"/>
  <c r="CO109" i="10"/>
  <c r="CO24" i="10"/>
  <c r="CO88" i="10"/>
  <c r="CO51" i="10"/>
  <c r="CB61" i="10"/>
  <c r="CB28" i="10"/>
  <c r="CB52" i="10"/>
  <c r="CO86" i="10"/>
  <c r="CO40" i="10"/>
  <c r="CO62" i="10"/>
  <c r="BI70" i="10"/>
  <c r="BT67" i="10"/>
  <c r="CO75" i="10"/>
  <c r="CO81" i="10"/>
  <c r="CO108" i="10"/>
  <c r="CO31" i="10"/>
  <c r="CO46" i="10"/>
  <c r="CO53" i="10"/>
  <c r="BS57" i="10"/>
  <c r="BS78" i="10"/>
  <c r="BS75" i="10"/>
  <c r="CT40" i="10"/>
  <c r="CT104" i="10"/>
  <c r="CT53" i="10"/>
  <c r="CT107" i="10"/>
  <c r="CT69" i="10"/>
  <c r="CT57" i="10"/>
  <c r="CT85" i="10"/>
  <c r="CT92" i="10"/>
  <c r="CT108" i="10"/>
  <c r="CT28" i="10"/>
  <c r="CT63" i="10"/>
  <c r="CT54" i="10"/>
  <c r="CT38" i="10"/>
  <c r="CT74" i="10"/>
  <c r="CT55" i="10"/>
  <c r="CT52" i="10"/>
  <c r="CT41" i="10"/>
  <c r="CT80" i="10"/>
  <c r="CT99" i="10"/>
  <c r="CT49" i="10"/>
  <c r="CT60" i="10"/>
  <c r="CS80" i="10"/>
  <c r="CK82" i="10"/>
  <c r="CK27" i="10"/>
  <c r="CK91" i="10"/>
  <c r="CK28" i="10"/>
  <c r="CK92" i="10"/>
  <c r="CK30" i="10"/>
  <c r="CK94" i="10"/>
  <c r="CK32" i="10"/>
  <c r="CK105" i="10"/>
  <c r="CK40" i="10"/>
  <c r="CK71" i="10"/>
  <c r="CK26" i="10"/>
  <c r="CK90" i="10"/>
  <c r="CK35" i="10"/>
  <c r="CK99" i="10"/>
  <c r="CK36" i="10"/>
  <c r="CK100" i="10"/>
  <c r="CK38" i="10"/>
  <c r="CK102" i="10"/>
  <c r="CK89" i="10"/>
  <c r="CK24" i="10"/>
  <c r="CK55" i="10"/>
  <c r="CK34" i="10"/>
  <c r="CK98" i="10"/>
  <c r="CK43" i="10"/>
  <c r="CK107" i="10"/>
  <c r="CK44" i="10"/>
  <c r="CK108" i="10"/>
  <c r="CK46" i="10"/>
  <c r="CK110" i="10"/>
  <c r="CK95" i="10"/>
  <c r="CK73" i="10"/>
  <c r="CK39" i="10"/>
  <c r="CK58" i="10"/>
  <c r="CK67" i="10"/>
  <c r="CK68" i="10"/>
  <c r="CK70" i="10"/>
  <c r="CK80" i="10"/>
  <c r="CK47" i="10"/>
  <c r="CK93" i="10"/>
  <c r="CK25" i="10"/>
  <c r="CK45" i="10"/>
  <c r="CK88" i="10"/>
  <c r="V169" i="10"/>
  <c r="CO47" i="10"/>
  <c r="BI78" i="10"/>
  <c r="CO52" i="10"/>
  <c r="CO38" i="10"/>
  <c r="BZ47" i="10"/>
  <c r="BZ25" i="10"/>
  <c r="BZ41" i="10"/>
  <c r="BZ51" i="10"/>
  <c r="BZ62" i="10"/>
  <c r="CC75" i="10"/>
  <c r="CC101" i="10"/>
  <c r="CO27" i="10"/>
  <c r="CO77" i="10"/>
  <c r="BS70" i="10"/>
  <c r="AY59" i="10"/>
  <c r="AY106" i="10"/>
  <c r="AY77" i="10"/>
  <c r="BT28" i="10"/>
  <c r="CO49" i="10"/>
  <c r="CO45" i="10"/>
  <c r="CB82" i="10"/>
  <c r="CO42" i="10"/>
  <c r="BS30" i="10"/>
  <c r="BS56" i="10"/>
  <c r="BS32" i="10"/>
  <c r="Y160" i="10"/>
  <c r="BT46" i="10"/>
  <c r="BT44" i="10"/>
  <c r="BI87" i="10"/>
  <c r="BI90" i="10"/>
  <c r="CO43" i="10"/>
  <c r="CO99" i="10"/>
  <c r="CO106" i="10"/>
  <c r="CO57" i="10"/>
  <c r="AY100" i="10"/>
  <c r="CB66" i="10"/>
  <c r="CC43" i="10"/>
  <c r="CO83" i="10"/>
  <c r="BS71" i="10"/>
  <c r="BS87" i="10"/>
  <c r="BS83" i="10"/>
  <c r="BS63" i="10"/>
  <c r="BS40" i="10"/>
  <c r="CG53" i="10"/>
  <c r="CG93" i="10"/>
  <c r="CG101" i="10"/>
  <c r="CG92" i="10"/>
  <c r="CP77" i="10"/>
  <c r="AG167" i="1"/>
  <c r="AH167" i="1" s="1"/>
  <c r="CD88" i="10"/>
  <c r="CD64" i="10"/>
  <c r="CD94" i="10"/>
  <c r="CD85" i="10"/>
  <c r="CD39" i="10"/>
  <c r="CD76" i="10"/>
  <c r="CD35" i="10"/>
  <c r="CD43" i="10"/>
  <c r="CD99" i="10"/>
  <c r="CD48" i="10"/>
  <c r="CD92" i="10"/>
  <c r="BT86" i="10"/>
  <c r="BT63" i="10"/>
  <c r="BT84" i="10"/>
  <c r="BT59" i="10"/>
  <c r="CD52" i="10"/>
  <c r="BT27" i="10"/>
  <c r="BO105" i="10"/>
  <c r="BO97" i="10"/>
  <c r="BO65" i="10"/>
  <c r="BO82" i="10"/>
  <c r="BT72" i="10"/>
  <c r="BT73" i="10"/>
  <c r="BT38" i="10"/>
  <c r="BT24" i="10"/>
  <c r="AV90" i="10"/>
  <c r="BO76" i="10"/>
  <c r="BA71" i="10"/>
  <c r="BA70" i="10"/>
  <c r="BA97" i="10"/>
  <c r="BA108" i="10"/>
  <c r="CD84" i="10"/>
  <c r="BT47" i="10"/>
  <c r="BK67" i="10"/>
  <c r="AU96" i="10"/>
  <c r="AU100" i="10"/>
  <c r="AU104" i="10"/>
  <c r="AU98" i="10"/>
  <c r="AU97" i="10"/>
  <c r="AQ81" i="10"/>
  <c r="BQ48" i="10"/>
  <c r="BQ24" i="10"/>
  <c r="BQ80" i="10"/>
  <c r="AJ168" i="10"/>
  <c r="CD30" i="10"/>
  <c r="BT79" i="10"/>
  <c r="BT29" i="10"/>
  <c r="CD100" i="10"/>
  <c r="BT76" i="10"/>
  <c r="AZ106" i="10"/>
  <c r="M169" i="10"/>
  <c r="CB94" i="10"/>
  <c r="CB64" i="10"/>
  <c r="CB89" i="10"/>
  <c r="CB25" i="10"/>
  <c r="CB41" i="10"/>
  <c r="CB86" i="10"/>
  <c r="CB105" i="10"/>
  <c r="AV88" i="10"/>
  <c r="BO99" i="10"/>
  <c r="BT25" i="10"/>
  <c r="BT102" i="10"/>
  <c r="BT32" i="10"/>
  <c r="BT92" i="10"/>
  <c r="BO108" i="10"/>
  <c r="BO93" i="10"/>
  <c r="AV107" i="10"/>
  <c r="BA61" i="10"/>
  <c r="CD31" i="10"/>
  <c r="BE95" i="10"/>
  <c r="BT31" i="10"/>
  <c r="BT87" i="10"/>
  <c r="BT80" i="10"/>
  <c r="BT106" i="10"/>
  <c r="BT109" i="10"/>
  <c r="BT75" i="10"/>
  <c r="BT30" i="10"/>
  <c r="BT107" i="10"/>
  <c r="BT37" i="10"/>
  <c r="CC104" i="10"/>
  <c r="CC41" i="10"/>
  <c r="CC57" i="10"/>
  <c r="CC44" i="10"/>
  <c r="AO71" i="10"/>
  <c r="AL103" i="10"/>
  <c r="AL90" i="10"/>
  <c r="AL106" i="10"/>
  <c r="AL59" i="10"/>
  <c r="AL68" i="10"/>
  <c r="BO90" i="10"/>
  <c r="AV96" i="10"/>
  <c r="BO107" i="10"/>
  <c r="BT103" i="10"/>
  <c r="BT45" i="10"/>
  <c r="BT93" i="10"/>
  <c r="BT57" i="10"/>
  <c r="BT42" i="10"/>
  <c r="BO59" i="10"/>
  <c r="BO101" i="10"/>
  <c r="BA83" i="10"/>
  <c r="CD98" i="10"/>
  <c r="CD102" i="10"/>
  <c r="CB110" i="10"/>
  <c r="CC60" i="10"/>
  <c r="AL65" i="10"/>
  <c r="CS96" i="10"/>
  <c r="CS50" i="10"/>
  <c r="CS59" i="10"/>
  <c r="CS60" i="10"/>
  <c r="CS61" i="10"/>
  <c r="AD169" i="10"/>
  <c r="CS103" i="10"/>
  <c r="CS56" i="10"/>
  <c r="CS57" i="10"/>
  <c r="CS30" i="10"/>
  <c r="CS47" i="10"/>
  <c r="CS58" i="10"/>
  <c r="CS67" i="10"/>
  <c r="CS68" i="10"/>
  <c r="CS69" i="10"/>
  <c r="CS72" i="10"/>
  <c r="CS73" i="10"/>
  <c r="CS46" i="10"/>
  <c r="CS95" i="10"/>
  <c r="CS66" i="10"/>
  <c r="CS75" i="10"/>
  <c r="CS76" i="10"/>
  <c r="CS77" i="10"/>
  <c r="CS88" i="10"/>
  <c r="CS89" i="10"/>
  <c r="CS62" i="10"/>
  <c r="CS65" i="10"/>
  <c r="CS81" i="10"/>
  <c r="CS26" i="10"/>
  <c r="CS90" i="10"/>
  <c r="CS35" i="10"/>
  <c r="CS99" i="10"/>
  <c r="CS36" i="10"/>
  <c r="CS100" i="10"/>
  <c r="CS37" i="10"/>
  <c r="CS101" i="10"/>
  <c r="CS55" i="10"/>
  <c r="CS110" i="10"/>
  <c r="CG56" i="10"/>
  <c r="CG88" i="10"/>
  <c r="CG108" i="10"/>
  <c r="CG96" i="10"/>
  <c r="AU101" i="10"/>
  <c r="BT34" i="10"/>
  <c r="BT101" i="10"/>
  <c r="AZ82" i="10"/>
  <c r="BO98" i="10"/>
  <c r="AV104" i="10"/>
  <c r="BT104" i="10"/>
  <c r="BT48" i="10"/>
  <c r="BT94" i="10"/>
  <c r="BT69" i="10"/>
  <c r="BT58" i="10"/>
  <c r="BT62" i="10"/>
  <c r="BT68" i="10"/>
  <c r="BO67" i="10"/>
  <c r="BO109" i="10"/>
  <c r="BA85" i="10"/>
  <c r="BA80" i="10"/>
  <c r="CD106" i="10"/>
  <c r="CD110" i="10"/>
  <c r="CB96" i="10"/>
  <c r="CC106" i="10"/>
  <c r="AL96" i="10"/>
  <c r="CQ103" i="10"/>
  <c r="CQ73" i="10"/>
  <c r="CQ69" i="10"/>
  <c r="CQ57" i="10"/>
  <c r="CQ75" i="10"/>
  <c r="CQ60" i="10"/>
  <c r="CQ78" i="10"/>
  <c r="CQ63" i="10"/>
  <c r="CQ29" i="10"/>
  <c r="CQ76" i="10"/>
  <c r="CQ45" i="10"/>
  <c r="CQ42" i="10"/>
  <c r="CQ46" i="10"/>
  <c r="CQ102" i="10"/>
  <c r="CQ50" i="10"/>
  <c r="CQ49" i="10"/>
  <c r="CQ88" i="10"/>
  <c r="CQ77" i="10"/>
  <c r="CQ89" i="10"/>
  <c r="CQ80" i="10"/>
  <c r="CQ90" i="10"/>
  <c r="CQ92" i="10"/>
  <c r="CQ33" i="10"/>
  <c r="CQ110" i="10"/>
  <c r="CQ26" i="10"/>
  <c r="CQ101" i="10"/>
  <c r="CQ62" i="10"/>
  <c r="CQ96" i="10"/>
  <c r="CQ52" i="10"/>
  <c r="CQ97" i="10"/>
  <c r="CQ55" i="10"/>
  <c r="CQ98" i="10"/>
  <c r="CQ65" i="10"/>
  <c r="CQ100" i="10"/>
  <c r="CQ71" i="10"/>
  <c r="CQ72" i="10"/>
  <c r="CQ94" i="10"/>
  <c r="CQ109" i="10"/>
  <c r="CQ84" i="10"/>
  <c r="CQ54" i="10"/>
  <c r="CQ95" i="10"/>
  <c r="CQ85" i="10"/>
  <c r="CQ35" i="10"/>
  <c r="CQ51" i="10"/>
  <c r="CQ99" i="10"/>
  <c r="CQ34" i="10"/>
  <c r="CQ56" i="10"/>
  <c r="CJ95" i="10"/>
  <c r="CI30" i="10"/>
  <c r="BZ85" i="10"/>
  <c r="BZ34" i="10"/>
  <c r="BZ92" i="10"/>
  <c r="BZ43" i="10"/>
  <c r="BZ52" i="10"/>
  <c r="BZ45" i="10"/>
  <c r="BZ33" i="10"/>
  <c r="BZ71" i="10"/>
  <c r="BZ38" i="10"/>
  <c r="AT64" i="10"/>
  <c r="AT69" i="10"/>
  <c r="AT87" i="10"/>
  <c r="AT67" i="10"/>
  <c r="AT68" i="10"/>
  <c r="AT75" i="10"/>
  <c r="AT92" i="10"/>
  <c r="AT77" i="10"/>
  <c r="AT78" i="10"/>
  <c r="AT61" i="10"/>
  <c r="AT84" i="10"/>
  <c r="AT110" i="10"/>
  <c r="AT95" i="10"/>
  <c r="AT70" i="10"/>
  <c r="AO95" i="10"/>
  <c r="CP85" i="10"/>
  <c r="BV89" i="10"/>
  <c r="BM79" i="10"/>
  <c r="BI75" i="10"/>
  <c r="CR79" i="10"/>
  <c r="CP29" i="10"/>
  <c r="BS102" i="10"/>
  <c r="CP53" i="10"/>
  <c r="BU80" i="10"/>
  <c r="BX107" i="10"/>
  <c r="BX27" i="10"/>
  <c r="BX43" i="10"/>
  <c r="BU24" i="10"/>
  <c r="BU88" i="10"/>
  <c r="BQ34" i="10"/>
  <c r="BU33" i="10"/>
  <c r="BU97" i="10"/>
  <c r="BQ87" i="10"/>
  <c r="BU42" i="10"/>
  <c r="BU106" i="10"/>
  <c r="BQ102" i="10"/>
  <c r="BQ38" i="10"/>
  <c r="BQ101" i="10"/>
  <c r="BQ37" i="10"/>
  <c r="BQ100" i="10"/>
  <c r="BQ36" i="10"/>
  <c r="BQ99" i="10"/>
  <c r="BQ35" i="10"/>
  <c r="BQ56" i="10"/>
  <c r="BU83" i="10"/>
  <c r="AY97" i="10"/>
  <c r="AY85" i="10"/>
  <c r="CE66" i="10"/>
  <c r="CB85" i="10"/>
  <c r="CB72" i="10"/>
  <c r="CC90" i="10"/>
  <c r="CC88" i="10"/>
  <c r="CE95" i="10"/>
  <c r="CE109" i="10"/>
  <c r="BY76" i="10"/>
  <c r="BY90" i="10"/>
  <c r="BY91" i="10"/>
  <c r="BX67" i="10"/>
  <c r="BX83" i="10"/>
  <c r="BU25" i="10"/>
  <c r="BU34" i="10"/>
  <c r="BU32" i="10"/>
  <c r="BU96" i="10"/>
  <c r="BU41" i="10"/>
  <c r="BU105" i="10"/>
  <c r="BU50" i="10"/>
  <c r="BU27" i="10"/>
  <c r="BU91" i="10"/>
  <c r="AY82" i="10"/>
  <c r="AY87" i="10"/>
  <c r="CE50" i="10"/>
  <c r="CB40" i="10"/>
  <c r="CB24" i="10"/>
  <c r="CC58" i="10"/>
  <c r="CC56" i="10"/>
  <c r="CE103" i="10"/>
  <c r="AU69" i="10"/>
  <c r="AU109" i="10"/>
  <c r="AU85" i="10"/>
  <c r="AU60" i="10"/>
  <c r="AU63" i="10"/>
  <c r="AU73" i="10"/>
  <c r="AU68" i="10"/>
  <c r="AU78" i="10"/>
  <c r="AU71" i="10"/>
  <c r="AU81" i="10"/>
  <c r="AU79" i="10"/>
  <c r="AU88" i="10"/>
  <c r="AU89" i="10"/>
  <c r="AU61" i="10"/>
  <c r="AU90" i="10"/>
  <c r="AU62" i="10"/>
  <c r="AU67" i="10"/>
  <c r="BQ90" i="10"/>
  <c r="BQ154" i="10"/>
  <c r="BU89" i="10"/>
  <c r="BU98" i="10"/>
  <c r="BU49" i="10"/>
  <c r="BU35" i="10"/>
  <c r="AY105" i="10"/>
  <c r="AY89" i="10"/>
  <c r="AY69" i="10"/>
  <c r="AY76" i="10"/>
  <c r="AY75" i="10"/>
  <c r="AY74" i="10"/>
  <c r="AY81" i="10"/>
  <c r="AY61" i="10"/>
  <c r="AY108" i="10"/>
  <c r="AY68" i="10"/>
  <c r="AY92" i="10"/>
  <c r="AY67" i="10"/>
  <c r="AY86" i="10"/>
  <c r="AY66" i="10"/>
  <c r="AY73" i="10"/>
  <c r="AY88" i="10"/>
  <c r="CB95" i="10"/>
  <c r="CB47" i="10"/>
  <c r="CB87" i="10"/>
  <c r="CB90" i="10"/>
  <c r="CB93" i="10"/>
  <c r="CB106" i="10"/>
  <c r="CB71" i="10"/>
  <c r="CB68" i="10"/>
  <c r="CB70" i="10"/>
  <c r="CB100" i="10"/>
  <c r="CB42" i="10"/>
  <c r="CB67" i="10"/>
  <c r="CB58" i="10"/>
  <c r="CB74" i="10"/>
  <c r="CB39" i="10"/>
  <c r="CB43" i="10"/>
  <c r="CB77" i="10"/>
  <c r="CB60" i="10"/>
  <c r="CB108" i="10"/>
  <c r="CB63" i="10"/>
  <c r="CB73" i="10"/>
  <c r="CB79" i="10"/>
  <c r="CB29" i="10"/>
  <c r="BQ33" i="10"/>
  <c r="BU48" i="10"/>
  <c r="BQ82" i="10"/>
  <c r="BU57" i="10"/>
  <c r="BU66" i="10"/>
  <c r="BQ78" i="10"/>
  <c r="BQ77" i="10"/>
  <c r="BQ76" i="10"/>
  <c r="BQ75" i="10"/>
  <c r="BQ104" i="10"/>
  <c r="BU43" i="10"/>
  <c r="BU107" i="10"/>
  <c r="AY109" i="10"/>
  <c r="AY83" i="10"/>
  <c r="AY110" i="10"/>
  <c r="CE35" i="10"/>
  <c r="AU59" i="10"/>
  <c r="CB101" i="10"/>
  <c r="CB98" i="10"/>
  <c r="CC70" i="10"/>
  <c r="CC108" i="10"/>
  <c r="CC105" i="10"/>
  <c r="CE91" i="10"/>
  <c r="CO44" i="10"/>
  <c r="CO67" i="10"/>
  <c r="CO94" i="10"/>
  <c r="Z169" i="10"/>
  <c r="CO100" i="10"/>
  <c r="CO95" i="10"/>
  <c r="CO61" i="10"/>
  <c r="CO30" i="10"/>
  <c r="CO102" i="10"/>
  <c r="CO73" i="10"/>
  <c r="CO63" i="10"/>
  <c r="CO32" i="10"/>
  <c r="CO110" i="10"/>
  <c r="CO36" i="10"/>
  <c r="CO26" i="10"/>
  <c r="BU30" i="10"/>
  <c r="BU86" i="10"/>
  <c r="BU39" i="10"/>
  <c r="BU94" i="10"/>
  <c r="BU102" i="10"/>
  <c r="BU76" i="10"/>
  <c r="BU110" i="10"/>
  <c r="BU100" i="10"/>
  <c r="BU95" i="10"/>
  <c r="BU84" i="10"/>
  <c r="BU75" i="10"/>
  <c r="BU40" i="10"/>
  <c r="BU104" i="10"/>
  <c r="BU58" i="10"/>
  <c r="BU99" i="10"/>
  <c r="CE106" i="10"/>
  <c r="CE82" i="10"/>
  <c r="CE26" i="10"/>
  <c r="CE85" i="10"/>
  <c r="CE104" i="10"/>
  <c r="CE42" i="10"/>
  <c r="CE33" i="10"/>
  <c r="CE31" i="10"/>
  <c r="CE107" i="10"/>
  <c r="CE29" i="10"/>
  <c r="CE92" i="10"/>
  <c r="CE39" i="10"/>
  <c r="CE51" i="10"/>
  <c r="CE99" i="10"/>
  <c r="CE97" i="10"/>
  <c r="CE28" i="10"/>
  <c r="CE48" i="10"/>
  <c r="CE89" i="10"/>
  <c r="CE84" i="10"/>
  <c r="CE76" i="10"/>
  <c r="CE36" i="10"/>
  <c r="CE45" i="10"/>
  <c r="CE52" i="10"/>
  <c r="CE37" i="10"/>
  <c r="CE41" i="10"/>
  <c r="CE98" i="10"/>
  <c r="CE69" i="10"/>
  <c r="CE30" i="10"/>
  <c r="CE93" i="10"/>
  <c r="CE81" i="10"/>
  <c r="CE71" i="10"/>
  <c r="CE96" i="10"/>
  <c r="CE87" i="10"/>
  <c r="CE100" i="10"/>
  <c r="CE64" i="10"/>
  <c r="CE70" i="10"/>
  <c r="CE60" i="10"/>
  <c r="CE56" i="10"/>
  <c r="CE94" i="10"/>
  <c r="CE79" i="10"/>
  <c r="CE67" i="10"/>
  <c r="CE25" i="10"/>
  <c r="CE49" i="10"/>
  <c r="CE102" i="10"/>
  <c r="CE46" i="10"/>
  <c r="CE57" i="10"/>
  <c r="CE63" i="10"/>
  <c r="CE38" i="10"/>
  <c r="CE65" i="10"/>
  <c r="CE58" i="10"/>
  <c r="CE44" i="10"/>
  <c r="CE34" i="10"/>
  <c r="CE75" i="10"/>
  <c r="CC64" i="10"/>
  <c r="CC65" i="10"/>
  <c r="CC66" i="10"/>
  <c r="CC68" i="10"/>
  <c r="CC69" i="10"/>
  <c r="CC99" i="10"/>
  <c r="CC72" i="10"/>
  <c r="CC73" i="10"/>
  <c r="CC74" i="10"/>
  <c r="CC76" i="10"/>
  <c r="CC107" i="10"/>
  <c r="CC102" i="10"/>
  <c r="CC53" i="10"/>
  <c r="CC83" i="10"/>
  <c r="CC80" i="10"/>
  <c r="CC81" i="10"/>
  <c r="CC82" i="10"/>
  <c r="CC84" i="10"/>
  <c r="CC91" i="10"/>
  <c r="CC86" i="10"/>
  <c r="CC37" i="10"/>
  <c r="CC67" i="10"/>
  <c r="CC32" i="10"/>
  <c r="CC96" i="10"/>
  <c r="CC33" i="10"/>
  <c r="CC97" i="10"/>
  <c r="CC34" i="10"/>
  <c r="CC98" i="10"/>
  <c r="CC36" i="10"/>
  <c r="CC100" i="10"/>
  <c r="CC59" i="10"/>
  <c r="CC54" i="10"/>
  <c r="CC35" i="10"/>
  <c r="CC38" i="10"/>
  <c r="CC85" i="10"/>
  <c r="CC24" i="10"/>
  <c r="CC25" i="10"/>
  <c r="CC26" i="10"/>
  <c r="CC28" i="10"/>
  <c r="CC48" i="10"/>
  <c r="CC49" i="10"/>
  <c r="CC50" i="10"/>
  <c r="CC52" i="10"/>
  <c r="CC51" i="10"/>
  <c r="BQ49" i="10"/>
  <c r="BU56" i="10"/>
  <c r="BQ98" i="10"/>
  <c r="BU65" i="10"/>
  <c r="BU74" i="10"/>
  <c r="BQ70" i="10"/>
  <c r="BQ69" i="10"/>
  <c r="BQ68" i="10"/>
  <c r="BQ67" i="10"/>
  <c r="BU51" i="10"/>
  <c r="AY60" i="10"/>
  <c r="AY96" i="10"/>
  <c r="CE32" i="10"/>
  <c r="CE62" i="10"/>
  <c r="AU108" i="10"/>
  <c r="CB49" i="10"/>
  <c r="CB104" i="10"/>
  <c r="CB91" i="10"/>
  <c r="CB88" i="10"/>
  <c r="BU109" i="10"/>
  <c r="CC27" i="10"/>
  <c r="CC92" i="10"/>
  <c r="CC89" i="10"/>
  <c r="CE74" i="10"/>
  <c r="BC61" i="10"/>
  <c r="BC69" i="10"/>
  <c r="AG168" i="10"/>
  <c r="AH168" i="10" s="1"/>
  <c r="BI99" i="10"/>
  <c r="BI59" i="10"/>
  <c r="BK109" i="10"/>
  <c r="BK61" i="10"/>
  <c r="BK101" i="10"/>
  <c r="BK93" i="10"/>
  <c r="BK83" i="10"/>
  <c r="CL49" i="10"/>
  <c r="BD64" i="10"/>
  <c r="T160" i="10"/>
  <c r="BD94" i="10"/>
  <c r="BD88" i="10"/>
  <c r="BD99" i="10"/>
  <c r="BD97" i="10"/>
  <c r="BD98" i="10"/>
  <c r="BD89" i="10"/>
  <c r="BD106" i="10"/>
  <c r="BD96" i="10"/>
  <c r="BD100" i="10"/>
  <c r="BD95" i="10"/>
  <c r="CG28" i="10"/>
  <c r="CG109" i="10"/>
  <c r="CG37" i="10"/>
  <c r="CG40" i="10"/>
  <c r="CG45" i="10"/>
  <c r="CG48" i="10"/>
  <c r="CG100" i="10"/>
  <c r="CG61" i="10"/>
  <c r="CG64" i="10"/>
  <c r="CG84" i="10"/>
  <c r="BZ29" i="10"/>
  <c r="BZ49" i="10"/>
  <c r="BZ98" i="10"/>
  <c r="BZ59" i="10"/>
  <c r="BZ89" i="10"/>
  <c r="BZ105" i="10"/>
  <c r="BZ64" i="10"/>
  <c r="BZ31" i="10"/>
  <c r="BZ24" i="10"/>
  <c r="BZ53" i="10"/>
  <c r="BZ83" i="10"/>
  <c r="BZ60" i="10"/>
  <c r="BZ77" i="10"/>
  <c r="AN70" i="10"/>
  <c r="AN94" i="10"/>
  <c r="AN78" i="10"/>
  <c r="AL108" i="10"/>
  <c r="AL84" i="10"/>
  <c r="AL95" i="10"/>
  <c r="AL88" i="10"/>
  <c r="AL73" i="10"/>
  <c r="AL104" i="10"/>
  <c r="AL98" i="10"/>
  <c r="CH66" i="10"/>
  <c r="CH43" i="10"/>
  <c r="CH107" i="10"/>
  <c r="CH89" i="10"/>
  <c r="CH26" i="10"/>
  <c r="CI94" i="10"/>
  <c r="AZ74" i="10"/>
  <c r="BS54" i="10"/>
  <c r="CR31" i="10"/>
  <c r="CI110" i="10"/>
  <c r="AZ98" i="10"/>
  <c r="AR82" i="10"/>
  <c r="AO87" i="10"/>
  <c r="BS94" i="10"/>
  <c r="BM103" i="10"/>
  <c r="CR63" i="10"/>
  <c r="CP109" i="10"/>
  <c r="CJ31" i="10"/>
  <c r="BV65" i="10"/>
  <c r="BS46" i="10"/>
  <c r="CD105" i="10"/>
  <c r="AI168" i="10"/>
  <c r="CJ50" i="10"/>
  <c r="CJ68" i="10"/>
  <c r="CJ35" i="10"/>
  <c r="CJ37" i="10"/>
  <c r="CJ41" i="10"/>
  <c r="CJ92" i="10"/>
  <c r="CJ91" i="10"/>
  <c r="CJ78" i="10"/>
  <c r="CJ96" i="10"/>
  <c r="CJ90" i="10"/>
  <c r="CJ45" i="10"/>
  <c r="U169" i="10"/>
  <c r="CJ36" i="10"/>
  <c r="CJ84" i="10"/>
  <c r="CJ67" i="10"/>
  <c r="CJ25" i="10"/>
  <c r="CJ73" i="10"/>
  <c r="CJ104" i="10"/>
  <c r="CJ98" i="10"/>
  <c r="CJ77" i="10"/>
  <c r="CJ26" i="10"/>
  <c r="CJ34" i="10"/>
  <c r="CJ70" i="10"/>
  <c r="CJ28" i="10"/>
  <c r="CJ76" i="10"/>
  <c r="CJ108" i="10"/>
  <c r="CJ107" i="10"/>
  <c r="CJ101" i="10"/>
  <c r="CJ59" i="10"/>
  <c r="CJ46" i="10"/>
  <c r="CJ40" i="10"/>
  <c r="CJ62" i="10"/>
  <c r="CJ89" i="10"/>
  <c r="CJ64" i="10"/>
  <c r="CJ93" i="10"/>
  <c r="CJ100" i="10"/>
  <c r="CJ65" i="10"/>
  <c r="CJ24" i="10"/>
  <c r="CJ32" i="10"/>
  <c r="CJ80" i="10"/>
  <c r="CJ38" i="10"/>
  <c r="CJ97" i="10"/>
  <c r="CJ74" i="10"/>
  <c r="CJ48" i="10"/>
  <c r="CJ82" i="10"/>
  <c r="CJ33" i="10"/>
  <c r="CJ83" i="10"/>
  <c r="CJ42" i="10"/>
  <c r="CJ43" i="10"/>
  <c r="CJ99" i="10"/>
  <c r="CJ49" i="10"/>
  <c r="CJ53" i="10"/>
  <c r="CJ94" i="10"/>
  <c r="CJ58" i="10"/>
  <c r="CJ56" i="10"/>
  <c r="CJ44" i="10"/>
  <c r="CJ102" i="10"/>
  <c r="CJ106" i="10"/>
  <c r="CJ69" i="10"/>
  <c r="CJ88" i="10"/>
  <c r="CJ85" i="10"/>
  <c r="CJ30" i="10"/>
  <c r="CJ109" i="10"/>
  <c r="CJ52" i="10"/>
  <c r="CJ72" i="10"/>
  <c r="CJ57" i="10"/>
  <c r="CJ60" i="10"/>
  <c r="CJ66" i="10"/>
  <c r="CJ110" i="10"/>
  <c r="CJ105" i="10"/>
  <c r="CJ51" i="10"/>
  <c r="CJ86" i="10"/>
  <c r="CJ29" i="10"/>
  <c r="CJ27" i="10"/>
  <c r="CJ61" i="10"/>
  <c r="CJ75" i="10"/>
  <c r="CJ81" i="10"/>
  <c r="CJ54" i="10"/>
  <c r="CJ79" i="10"/>
  <c r="CJ39" i="10"/>
  <c r="CJ103" i="10"/>
  <c r="CJ71" i="10"/>
  <c r="AV69" i="10"/>
  <c r="AV85" i="10"/>
  <c r="AV61" i="10"/>
  <c r="AV77" i="10"/>
  <c r="AV71" i="10"/>
  <c r="AV93" i="10"/>
  <c r="AV109" i="10"/>
  <c r="AV76" i="10"/>
  <c r="AV79" i="10"/>
  <c r="AV95" i="10"/>
  <c r="AV100" i="10"/>
  <c r="AV63" i="10"/>
  <c r="AV87" i="10"/>
  <c r="AV103" i="10"/>
  <c r="AV68" i="10"/>
  <c r="AV84" i="10"/>
  <c r="AV101" i="10"/>
  <c r="AV108" i="10"/>
  <c r="AV92" i="10"/>
  <c r="AV60" i="10"/>
  <c r="AV102" i="10"/>
  <c r="AV94" i="10"/>
  <c r="AV86" i="10"/>
  <c r="AV78" i="10"/>
  <c r="BH81" i="10"/>
  <c r="AJ160" i="1"/>
  <c r="CD108" i="10"/>
  <c r="CD47" i="10"/>
  <c r="BE78" i="10"/>
  <c r="BE86" i="10"/>
  <c r="BE94" i="10"/>
  <c r="BE102" i="10"/>
  <c r="BE110" i="10"/>
  <c r="BE68" i="10"/>
  <c r="BE72" i="10"/>
  <c r="BE76" i="10"/>
  <c r="BE75" i="10"/>
  <c r="BE89" i="10"/>
  <c r="BE98" i="10"/>
  <c r="BE61" i="10"/>
  <c r="BE92" i="10"/>
  <c r="BE77" i="10"/>
  <c r="BE88" i="10"/>
  <c r="BE100" i="10"/>
  <c r="BE109" i="10"/>
  <c r="BE81" i="10"/>
  <c r="BE105" i="10"/>
  <c r="BE83" i="10"/>
  <c r="BE82" i="10"/>
  <c r="BE101" i="10"/>
  <c r="BE60" i="10"/>
  <c r="BE62" i="10"/>
  <c r="BE80" i="10"/>
  <c r="BE93" i="10"/>
  <c r="BE107" i="10"/>
  <c r="BE67" i="10"/>
  <c r="BE91" i="10"/>
  <c r="BE69" i="10"/>
  <c r="BE73" i="10"/>
  <c r="BE64" i="10"/>
  <c r="BE65" i="10"/>
  <c r="BE96" i="10"/>
  <c r="BE85" i="10"/>
  <c r="BE74" i="10"/>
  <c r="BE99" i="10"/>
  <c r="BE70" i="10"/>
  <c r="BE97" i="10"/>
  <c r="U160" i="10"/>
  <c r="BE84" i="10"/>
  <c r="BE106" i="10"/>
  <c r="BE59" i="10"/>
  <c r="BE66" i="10"/>
  <c r="BE108" i="10"/>
  <c r="BE90" i="10"/>
  <c r="BE104" i="10"/>
  <c r="BE79" i="10"/>
  <c r="BE103" i="10"/>
  <c r="BE71" i="10"/>
  <c r="BE63" i="10"/>
  <c r="BC77" i="10"/>
  <c r="CL73" i="10"/>
  <c r="CL94" i="10"/>
  <c r="CL42" i="10"/>
  <c r="CL34" i="10"/>
  <c r="CL62" i="10"/>
  <c r="BA105" i="10"/>
  <c r="BA63" i="10"/>
  <c r="BA95" i="10"/>
  <c r="BA75" i="10"/>
  <c r="BH96" i="10"/>
  <c r="BH73" i="10"/>
  <c r="BH109" i="10"/>
  <c r="AI160" i="1"/>
  <c r="CD80" i="10"/>
  <c r="CD69" i="10"/>
  <c r="CD29" i="10"/>
  <c r="CD37" i="10"/>
  <c r="CD95" i="10"/>
  <c r="CD55" i="10"/>
  <c r="BZ30" i="10"/>
  <c r="BZ107" i="10"/>
  <c r="BZ97" i="10"/>
  <c r="BO69" i="10"/>
  <c r="BO85" i="10"/>
  <c r="BO94" i="10"/>
  <c r="BO110" i="10"/>
  <c r="BO72" i="10"/>
  <c r="BO86" i="10"/>
  <c r="BO103" i="10"/>
  <c r="BO63" i="10"/>
  <c r="BO80" i="10"/>
  <c r="BO95" i="10"/>
  <c r="BO79" i="10"/>
  <c r="BO61" i="10"/>
  <c r="AE160" i="10"/>
  <c r="BO102" i="10"/>
  <c r="BO70" i="10"/>
  <c r="BO87" i="10"/>
  <c r="BO77" i="10"/>
  <c r="BO78" i="10"/>
  <c r="BO62" i="10"/>
  <c r="BO64" i="10"/>
  <c r="BO96" i="10"/>
  <c r="BO71" i="10"/>
  <c r="BO88" i="10"/>
  <c r="BO104" i="10"/>
  <c r="BO89" i="10"/>
  <c r="CM66" i="10"/>
  <c r="CJ55" i="10"/>
  <c r="CI80" i="10"/>
  <c r="CI93" i="10"/>
  <c r="CI101" i="10"/>
  <c r="CI109" i="10"/>
  <c r="CI82" i="10"/>
  <c r="CI68" i="10"/>
  <c r="CI58" i="10"/>
  <c r="CI47" i="10"/>
  <c r="CI41" i="10"/>
  <c r="CI31" i="10"/>
  <c r="CI48" i="10"/>
  <c r="CI90" i="10"/>
  <c r="CI99" i="10"/>
  <c r="CI108" i="10"/>
  <c r="CI52" i="10"/>
  <c r="CI26" i="10"/>
  <c r="CI85" i="10"/>
  <c r="CI25" i="10"/>
  <c r="CI61" i="10"/>
  <c r="CI91" i="10"/>
  <c r="CI100" i="10"/>
  <c r="CI35" i="10"/>
  <c r="CI67" i="10"/>
  <c r="CI55" i="10"/>
  <c r="CI42" i="10"/>
  <c r="CI53" i="10"/>
  <c r="CI72" i="10"/>
  <c r="CI95" i="10"/>
  <c r="CI104" i="10"/>
  <c r="CI34" i="10"/>
  <c r="CI33" i="10"/>
  <c r="CI81" i="10"/>
  <c r="CI69" i="10"/>
  <c r="CI73" i="10"/>
  <c r="CI77" i="10"/>
  <c r="CI98" i="10"/>
  <c r="CI71" i="10"/>
  <c r="CI24" i="10"/>
  <c r="CI56" i="10"/>
  <c r="CI87" i="10"/>
  <c r="CI84" i="10"/>
  <c r="CI76" i="10"/>
  <c r="CI43" i="10"/>
  <c r="CI75" i="10"/>
  <c r="CI88" i="10"/>
  <c r="CI103" i="10"/>
  <c r="CI83" i="10"/>
  <c r="CI57" i="10"/>
  <c r="CI79" i="10"/>
  <c r="CI32" i="10"/>
  <c r="CI107" i="10"/>
  <c r="CI50" i="10"/>
  <c r="CI39" i="10"/>
  <c r="CI27" i="10"/>
  <c r="CI29" i="10"/>
  <c r="CI106" i="10"/>
  <c r="CI74" i="10"/>
  <c r="CI59" i="10"/>
  <c r="CI92" i="10"/>
  <c r="CI36" i="10"/>
  <c r="T169" i="10"/>
  <c r="CI63" i="10"/>
  <c r="CI49" i="10"/>
  <c r="CI40" i="10"/>
  <c r="CI89" i="10"/>
  <c r="CI64" i="10"/>
  <c r="CI96" i="10"/>
  <c r="CI65" i="10"/>
  <c r="CI97" i="10"/>
  <c r="CI51" i="10"/>
  <c r="CI105" i="10"/>
  <c r="CI66" i="10"/>
  <c r="CI28" i="10"/>
  <c r="CI37" i="10"/>
  <c r="CI60" i="10"/>
  <c r="CI44" i="10"/>
  <c r="CI45" i="10"/>
  <c r="CI86" i="10"/>
  <c r="CI78" i="10"/>
  <c r="CI70" i="10"/>
  <c r="CI54" i="10"/>
  <c r="CI62" i="10"/>
  <c r="CI46" i="10"/>
  <c r="AV110" i="10"/>
  <c r="AQ59" i="10"/>
  <c r="AQ67" i="10"/>
  <c r="AQ75" i="10"/>
  <c r="AQ83" i="10"/>
  <c r="AQ107" i="10"/>
  <c r="AQ95" i="10"/>
  <c r="AQ60" i="10"/>
  <c r="AQ68" i="10"/>
  <c r="AQ76" i="10"/>
  <c r="AQ84" i="10"/>
  <c r="AQ94" i="10"/>
  <c r="AQ98" i="10"/>
  <c r="AQ63" i="10"/>
  <c r="AQ71" i="10"/>
  <c r="AQ79" i="10"/>
  <c r="AQ109" i="10"/>
  <c r="AQ61" i="10"/>
  <c r="G160" i="10"/>
  <c r="AQ78" i="10"/>
  <c r="AQ62" i="10"/>
  <c r="AQ74" i="10"/>
  <c r="AQ93" i="10"/>
  <c r="AQ96" i="10"/>
  <c r="AQ110" i="10"/>
  <c r="AQ91" i="10"/>
  <c r="AQ64" i="10"/>
  <c r="AQ77" i="10"/>
  <c r="AQ103" i="10"/>
  <c r="AQ99" i="10"/>
  <c r="AQ88" i="10"/>
  <c r="AQ101" i="10"/>
  <c r="AQ86" i="10"/>
  <c r="AQ69" i="10"/>
  <c r="AQ108" i="10"/>
  <c r="AQ102" i="10"/>
  <c r="AQ70" i="10"/>
  <c r="AQ82" i="10"/>
  <c r="AQ87" i="10"/>
  <c r="AQ90" i="10"/>
  <c r="AQ72" i="10"/>
  <c r="AQ106" i="10"/>
  <c r="AQ80" i="10"/>
  <c r="AQ104" i="10"/>
  <c r="AQ85" i="10"/>
  <c r="AQ92" i="10"/>
  <c r="AQ100" i="10"/>
  <c r="AQ66" i="10"/>
  <c r="AQ97" i="10"/>
  <c r="AQ65" i="10"/>
  <c r="AQ73" i="10"/>
  <c r="AQ105" i="10"/>
  <c r="AQ89" i="10"/>
  <c r="BV57" i="10"/>
  <c r="BU53" i="10"/>
  <c r="BU93" i="10"/>
  <c r="BU55" i="10"/>
  <c r="BU103" i="10"/>
  <c r="BU71" i="10"/>
  <c r="BU29" i="10"/>
  <c r="BU108" i="10"/>
  <c r="BU37" i="10"/>
  <c r="BU69" i="10"/>
  <c r="BU61" i="10"/>
  <c r="BU87" i="10"/>
  <c r="BU101" i="10"/>
  <c r="BU92" i="10"/>
  <c r="BU28" i="10"/>
  <c r="BU60" i="10"/>
  <c r="BU44" i="10"/>
  <c r="BU46" i="10"/>
  <c r="BU47" i="10"/>
  <c r="BU36" i="10"/>
  <c r="BU38" i="10"/>
  <c r="BU77" i="10"/>
  <c r="BU85" i="10"/>
  <c r="BU62" i="10"/>
  <c r="BU63" i="10"/>
  <c r="BU52" i="10"/>
  <c r="BU54" i="10"/>
  <c r="BU45" i="10"/>
  <c r="BU78" i="10"/>
  <c r="BU79" i="10"/>
  <c r="BU68" i="10"/>
  <c r="BU70" i="10"/>
  <c r="AL100" i="10"/>
  <c r="BH89" i="10"/>
  <c r="BL102" i="10"/>
  <c r="CL105" i="10"/>
  <c r="BH110" i="10"/>
  <c r="CD26" i="10"/>
  <c r="CD101" i="10"/>
  <c r="AV73" i="10"/>
  <c r="AV67" i="10"/>
  <c r="AV64" i="10"/>
  <c r="AV81" i="10"/>
  <c r="AV75" i="10"/>
  <c r="CL102" i="10"/>
  <c r="CL85" i="10"/>
  <c r="CL89" i="10"/>
  <c r="CL25" i="10"/>
  <c r="BA103" i="10"/>
  <c r="BA59" i="10"/>
  <c r="BA60" i="10"/>
  <c r="BH86" i="10"/>
  <c r="BH67" i="10"/>
  <c r="BH65" i="10"/>
  <c r="BH87" i="10"/>
  <c r="CD60" i="10"/>
  <c r="CD42" i="10"/>
  <c r="CD72" i="10"/>
  <c r="CD58" i="10"/>
  <c r="CD83" i="10"/>
  <c r="CD41" i="10"/>
  <c r="CD54" i="10"/>
  <c r="CD103" i="10"/>
  <c r="CM74" i="10"/>
  <c r="CJ63" i="10"/>
  <c r="BD63" i="10"/>
  <c r="BD65" i="10"/>
  <c r="BD84" i="10"/>
  <c r="BD104" i="10"/>
  <c r="BD90" i="10"/>
  <c r="BD73" i="10"/>
  <c r="BD71" i="10"/>
  <c r="BD74" i="10"/>
  <c r="BD93" i="10"/>
  <c r="BD108" i="10"/>
  <c r="BD91" i="10"/>
  <c r="BD59" i="10"/>
  <c r="BD70" i="10"/>
  <c r="BD105" i="10"/>
  <c r="BD79" i="10"/>
  <c r="BD83" i="10"/>
  <c r="BD102" i="10"/>
  <c r="BD60" i="10"/>
  <c r="BD109" i="10"/>
  <c r="BD77" i="10"/>
  <c r="BD62" i="10"/>
  <c r="BD82" i="10"/>
  <c r="BD86" i="10"/>
  <c r="BD107" i="10"/>
  <c r="AX97" i="10"/>
  <c r="AX98" i="10"/>
  <c r="AX80" i="10"/>
  <c r="AX67" i="10"/>
  <c r="AX102" i="10"/>
  <c r="AX109" i="10"/>
  <c r="AX87" i="10"/>
  <c r="AX106" i="10"/>
  <c r="AX75" i="10"/>
  <c r="AX65" i="10"/>
  <c r="AX92" i="10"/>
  <c r="AX64" i="10"/>
  <c r="AX72" i="10"/>
  <c r="AX59" i="10"/>
  <c r="AX105" i="10"/>
  <c r="AX82" i="10"/>
  <c r="AX79" i="10"/>
  <c r="AX71" i="10"/>
  <c r="AX81" i="10"/>
  <c r="AX100" i="10"/>
  <c r="AX73" i="10"/>
  <c r="AX95" i="10"/>
  <c r="BY36" i="10"/>
  <c r="AN72" i="10"/>
  <c r="AN63" i="10"/>
  <c r="AN73" i="10"/>
  <c r="AN82" i="10"/>
  <c r="AN91" i="10"/>
  <c r="AN100" i="10"/>
  <c r="AN109" i="10"/>
  <c r="AN88" i="10"/>
  <c r="D160" i="10"/>
  <c r="AN60" i="10"/>
  <c r="AN81" i="10"/>
  <c r="AN92" i="10"/>
  <c r="AN66" i="10"/>
  <c r="AN76" i="10"/>
  <c r="AN97" i="10"/>
  <c r="AN107" i="10"/>
  <c r="AN67" i="10"/>
  <c r="AN79" i="10"/>
  <c r="AN108" i="10"/>
  <c r="AN68" i="10"/>
  <c r="AN83" i="10"/>
  <c r="AN95" i="10"/>
  <c r="AN59" i="10"/>
  <c r="AN74" i="10"/>
  <c r="AN87" i="10"/>
  <c r="AN101" i="10"/>
  <c r="AN103" i="10"/>
  <c r="AN61" i="10"/>
  <c r="AN84" i="10"/>
  <c r="AN105" i="10"/>
  <c r="AN89" i="10"/>
  <c r="AN85" i="10"/>
  <c r="AN106" i="10"/>
  <c r="AN65" i="10"/>
  <c r="AN64" i="10"/>
  <c r="AN71" i="10"/>
  <c r="AN93" i="10"/>
  <c r="AN75" i="10"/>
  <c r="AN98" i="10"/>
  <c r="AN77" i="10"/>
  <c r="AN80" i="10"/>
  <c r="AN90" i="10"/>
  <c r="AN99" i="10"/>
  <c r="AN69" i="10"/>
  <c r="AN110" i="10"/>
  <c r="AN62" i="10"/>
  <c r="AN86" i="10"/>
  <c r="BQ57" i="10"/>
  <c r="BQ32" i="10"/>
  <c r="BQ74" i="10"/>
  <c r="BQ31" i="10"/>
  <c r="BQ79" i="10"/>
  <c r="BQ41" i="10"/>
  <c r="BQ89" i="10"/>
  <c r="BQ58" i="10"/>
  <c r="BQ105" i="10"/>
  <c r="BQ64" i="10"/>
  <c r="BQ73" i="10"/>
  <c r="BQ95" i="10"/>
  <c r="BQ42" i="10"/>
  <c r="BQ47" i="10"/>
  <c r="BQ25" i="10"/>
  <c r="BQ96" i="10"/>
  <c r="BQ26" i="10"/>
  <c r="BQ63" i="10"/>
  <c r="BQ106" i="10"/>
  <c r="BL64" i="10"/>
  <c r="BL72" i="10"/>
  <c r="BL80" i="10"/>
  <c r="BL88" i="10"/>
  <c r="BL96" i="10"/>
  <c r="BL104" i="10"/>
  <c r="BL59" i="10"/>
  <c r="BL83" i="10"/>
  <c r="BL107" i="10"/>
  <c r="BL65" i="10"/>
  <c r="BL73" i="10"/>
  <c r="BL81" i="10"/>
  <c r="BL89" i="10"/>
  <c r="BL97" i="10"/>
  <c r="BL105" i="10"/>
  <c r="AB160" i="10"/>
  <c r="BL67" i="10"/>
  <c r="BL91" i="10"/>
  <c r="BL66" i="10"/>
  <c r="BL74" i="10"/>
  <c r="BL82" i="10"/>
  <c r="BL90" i="10"/>
  <c r="BL98" i="10"/>
  <c r="BL106" i="10"/>
  <c r="BL75" i="10"/>
  <c r="BL99" i="10"/>
  <c r="BL61" i="10"/>
  <c r="BL69" i="10"/>
  <c r="BL77" i="10"/>
  <c r="BL85" i="10"/>
  <c r="BL93" i="10"/>
  <c r="BL101" i="10"/>
  <c r="BL109" i="10"/>
  <c r="BL76" i="10"/>
  <c r="BL108" i="10"/>
  <c r="BL79" i="10"/>
  <c r="BL87" i="10"/>
  <c r="BL92" i="10"/>
  <c r="BL84" i="10"/>
  <c r="BL60" i="10"/>
  <c r="BL63" i="10"/>
  <c r="BL95" i="10"/>
  <c r="BL68" i="10"/>
  <c r="BL100" i="10"/>
  <c r="BL71" i="10"/>
  <c r="BL103" i="10"/>
  <c r="BL94" i="10"/>
  <c r="BL86" i="10"/>
  <c r="BL78" i="10"/>
  <c r="BL70" i="10"/>
  <c r="BL62" i="10"/>
  <c r="CL52" i="10"/>
  <c r="CL53" i="10"/>
  <c r="CL61" i="10"/>
  <c r="CL101" i="10"/>
  <c r="CL29" i="10"/>
  <c r="CL84" i="10"/>
  <c r="CL56" i="10"/>
  <c r="CL88" i="10"/>
  <c r="CL96" i="10"/>
  <c r="CL110" i="10"/>
  <c r="CL67" i="10"/>
  <c r="CL103" i="10"/>
  <c r="CL95" i="10"/>
  <c r="CL93" i="10"/>
  <c r="CL39" i="10"/>
  <c r="CL98" i="10"/>
  <c r="CL45" i="10"/>
  <c r="CL58" i="10"/>
  <c r="CL100" i="10"/>
  <c r="CL43" i="10"/>
  <c r="CL80" i="10"/>
  <c r="CL46" i="10"/>
  <c r="CL70" i="10"/>
  <c r="CL91" i="10"/>
  <c r="CL92" i="10"/>
  <c r="CL83" i="10"/>
  <c r="CL77" i="10"/>
  <c r="CL90" i="10"/>
  <c r="CL74" i="10"/>
  <c r="CL40" i="10"/>
  <c r="CL59" i="10"/>
  <c r="CL81" i="10"/>
  <c r="CL72" i="10"/>
  <c r="CL31" i="10"/>
  <c r="CL28" i="10"/>
  <c r="CL54" i="10"/>
  <c r="CL55" i="10"/>
  <c r="CL30" i="10"/>
  <c r="CL26" i="10"/>
  <c r="CL109" i="10"/>
  <c r="CL68" i="10"/>
  <c r="CL41" i="10"/>
  <c r="CL27" i="10"/>
  <c r="CL75" i="10"/>
  <c r="CL47" i="10"/>
  <c r="CL38" i="10"/>
  <c r="CL64" i="10"/>
  <c r="CL48" i="10"/>
  <c r="CL32" i="10"/>
  <c r="CD45" i="10"/>
  <c r="O169" i="10"/>
  <c r="CD77" i="10"/>
  <c r="CD67" i="10"/>
  <c r="CD82" i="10"/>
  <c r="CD75" i="10"/>
  <c r="CD65" i="10"/>
  <c r="CD56" i="10"/>
  <c r="CD24" i="10"/>
  <c r="CD86" i="10"/>
  <c r="CD38" i="10"/>
  <c r="CD81" i="10"/>
  <c r="CD91" i="10"/>
  <c r="CD90" i="10"/>
  <c r="CD57" i="10"/>
  <c r="CD70" i="10"/>
  <c r="CD62" i="10"/>
  <c r="CD66" i="10"/>
  <c r="CD59" i="10"/>
  <c r="CD49" i="10"/>
  <c r="CD36" i="10"/>
  <c r="CD34" i="10"/>
  <c r="CD71" i="10"/>
  <c r="CD68" i="10"/>
  <c r="CD51" i="10"/>
  <c r="CD32" i="10"/>
  <c r="CD40" i="10"/>
  <c r="CD93" i="10"/>
  <c r="CD109" i="10"/>
  <c r="CD33" i="10"/>
  <c r="AV65" i="10"/>
  <c r="AV106" i="10"/>
  <c r="CL78" i="10"/>
  <c r="CL104" i="10"/>
  <c r="BH91" i="10"/>
  <c r="CD107" i="10"/>
  <c r="CD87" i="10"/>
  <c r="BC87" i="10"/>
  <c r="BC106" i="10"/>
  <c r="BC99" i="10"/>
  <c r="BC74" i="10"/>
  <c r="BC84" i="10"/>
  <c r="BC72" i="10"/>
  <c r="BC94" i="10"/>
  <c r="BC95" i="10"/>
  <c r="BC81" i="10"/>
  <c r="BC97" i="10"/>
  <c r="BC59" i="10"/>
  <c r="BC100" i="10"/>
  <c r="BC80" i="10"/>
  <c r="BC96" i="10"/>
  <c r="BC68" i="10"/>
  <c r="S160" i="10"/>
  <c r="BC63" i="10"/>
  <c r="BC78" i="10"/>
  <c r="BC104" i="10"/>
  <c r="BC82" i="10"/>
  <c r="BC70" i="10"/>
  <c r="BC71" i="10"/>
  <c r="BC65" i="10"/>
  <c r="BC105" i="10"/>
  <c r="BC92" i="10"/>
  <c r="BC103" i="10"/>
  <c r="BC60" i="10"/>
  <c r="BC108" i="10"/>
  <c r="BC73" i="10"/>
  <c r="BC102" i="10"/>
  <c r="BC64" i="10"/>
  <c r="BC75" i="10"/>
  <c r="BC88" i="10"/>
  <c r="BC90" i="10"/>
  <c r="BC91" i="10"/>
  <c r="BC98" i="10"/>
  <c r="BC83" i="10"/>
  <c r="BC79" i="10"/>
  <c r="BC107" i="10"/>
  <c r="BC67" i="10"/>
  <c r="BC110" i="10"/>
  <c r="BC66" i="10"/>
  <c r="BC62" i="10"/>
  <c r="BC86" i="10"/>
  <c r="BC76" i="10"/>
  <c r="BC89" i="10"/>
  <c r="BC109" i="10"/>
  <c r="BC101" i="10"/>
  <c r="BC93" i="10"/>
  <c r="BC85" i="10"/>
  <c r="AV72" i="10"/>
  <c r="AV89" i="10"/>
  <c r="AV66" i="10"/>
  <c r="L160" i="10"/>
  <c r="AV83" i="10"/>
  <c r="CL37" i="10"/>
  <c r="CL63" i="10"/>
  <c r="CL66" i="10"/>
  <c r="CL69" i="10"/>
  <c r="BA62" i="10"/>
  <c r="BH70" i="10"/>
  <c r="BH79" i="10"/>
  <c r="CD61" i="10"/>
  <c r="CD25" i="10"/>
  <c r="CD53" i="10"/>
  <c r="CD28" i="10"/>
  <c r="CD79" i="10"/>
  <c r="CD96" i="10"/>
  <c r="CJ87" i="10"/>
  <c r="CG34" i="10"/>
  <c r="CG55" i="10"/>
  <c r="CG66" i="10"/>
  <c r="CG103" i="10"/>
  <c r="R169" i="10"/>
  <c r="CG31" i="10"/>
  <c r="CG43" i="10"/>
  <c r="CG57" i="10"/>
  <c r="CG81" i="10"/>
  <c r="CG89" i="10"/>
  <c r="CG33" i="10"/>
  <c r="CG46" i="10"/>
  <c r="CG58" i="10"/>
  <c r="CG70" i="10"/>
  <c r="CG82" i="10"/>
  <c r="CG90" i="10"/>
  <c r="CG102" i="10"/>
  <c r="CG26" i="10"/>
  <c r="CG38" i="10"/>
  <c r="CG50" i="10"/>
  <c r="CG62" i="10"/>
  <c r="CG74" i="10"/>
  <c r="CG95" i="10"/>
  <c r="CG107" i="10"/>
  <c r="CG39" i="10"/>
  <c r="CG59" i="10"/>
  <c r="CG78" i="10"/>
  <c r="CG99" i="10"/>
  <c r="CG41" i="10"/>
  <c r="CG79" i="10"/>
  <c r="CG105" i="10"/>
  <c r="CG25" i="10"/>
  <c r="CG42" i="10"/>
  <c r="CG63" i="10"/>
  <c r="CG83" i="10"/>
  <c r="CG86" i="10"/>
  <c r="CG106" i="10"/>
  <c r="CG30" i="10"/>
  <c r="CG51" i="10"/>
  <c r="CG71" i="10"/>
  <c r="CG94" i="10"/>
  <c r="CG67" i="10"/>
  <c r="CG91" i="10"/>
  <c r="CG49" i="10"/>
  <c r="CG110" i="10"/>
  <c r="CG35" i="10"/>
  <c r="CG54" i="10"/>
  <c r="CG97" i="10"/>
  <c r="CG87" i="10"/>
  <c r="CG27" i="10"/>
  <c r="CG98" i="10"/>
  <c r="CG47" i="10"/>
  <c r="CG73" i="10"/>
  <c r="CG75" i="10"/>
  <c r="CG65" i="10"/>
  <c r="CG76" i="10"/>
  <c r="CG69" i="10"/>
  <c r="CG72" i="10"/>
  <c r="CG68" i="10"/>
  <c r="CG77" i="10"/>
  <c r="CG80" i="10"/>
  <c r="CG60" i="10"/>
  <c r="CG85" i="10"/>
  <c r="CG24" i="10"/>
  <c r="CG52" i="10"/>
  <c r="CG29" i="10"/>
  <c r="CG32" i="10"/>
  <c r="CG36" i="10"/>
  <c r="CD89" i="10"/>
  <c r="AT63" i="10"/>
  <c r="AT83" i="10"/>
  <c r="AT100" i="10"/>
  <c r="AT91" i="10"/>
  <c r="AT101" i="10"/>
  <c r="AT94" i="10"/>
  <c r="AT104" i="10"/>
  <c r="AT90" i="10"/>
  <c r="AT102" i="10"/>
  <c r="AT103" i="10"/>
  <c r="AT106" i="10"/>
  <c r="AT93" i="10"/>
  <c r="AT107" i="10"/>
  <c r="AT108" i="10"/>
  <c r="AT98" i="10"/>
  <c r="AT88" i="10"/>
  <c r="AT96" i="10"/>
  <c r="AT97" i="10"/>
  <c r="AT99" i="10"/>
  <c r="AT66" i="10"/>
  <c r="BV37" i="10"/>
  <c r="BV67" i="10"/>
  <c r="BV44" i="10"/>
  <c r="BV30" i="10"/>
  <c r="BV26" i="10"/>
  <c r="BV64" i="10"/>
  <c r="BV94" i="10"/>
  <c r="BV36" i="10"/>
  <c r="BV77" i="10"/>
  <c r="BV103" i="10"/>
  <c r="BV68" i="10"/>
  <c r="BV53" i="10"/>
  <c r="BV70" i="10"/>
  <c r="BV47" i="10"/>
  <c r="BV48" i="10"/>
  <c r="BV99" i="10"/>
  <c r="BV27" i="10"/>
  <c r="BV75" i="10"/>
  <c r="BV42" i="10"/>
  <c r="BV72" i="10"/>
  <c r="BV34" i="10"/>
  <c r="BV71" i="10"/>
  <c r="BV69" i="10"/>
  <c r="BV83" i="10"/>
  <c r="BV56" i="10"/>
  <c r="BV59" i="10"/>
  <c r="BV62" i="10"/>
  <c r="BV45" i="10"/>
  <c r="BV86" i="10"/>
  <c r="BV100" i="10"/>
  <c r="BV110" i="10"/>
  <c r="BV50" i="10"/>
  <c r="BV60" i="10"/>
  <c r="BV87" i="10"/>
  <c r="BV96" i="10"/>
  <c r="BV58" i="10"/>
  <c r="BV82" i="10"/>
  <c r="BV38" i="10"/>
  <c r="BV28" i="10"/>
  <c r="BV98" i="10"/>
  <c r="BV74" i="10"/>
  <c r="BV80" i="10"/>
  <c r="BV43" i="10"/>
  <c r="BV91" i="10"/>
  <c r="BV40" i="10"/>
  <c r="BV52" i="10"/>
  <c r="G169" i="10"/>
  <c r="BV51" i="10"/>
  <c r="BV31" i="10"/>
  <c r="BV76" i="10"/>
  <c r="BV101" i="10"/>
  <c r="BV92" i="10"/>
  <c r="BV29" i="10"/>
  <c r="BV93" i="10"/>
  <c r="BV61" i="10"/>
  <c r="BV104" i="10"/>
  <c r="BV54" i="10"/>
  <c r="BV107" i="10"/>
  <c r="BV66" i="10"/>
  <c r="BV32" i="10"/>
  <c r="BV41" i="10"/>
  <c r="BV78" i="10"/>
  <c r="BV85" i="10"/>
  <c r="BV109" i="10"/>
  <c r="BV39" i="10"/>
  <c r="BV90" i="10"/>
  <c r="BV55" i="10"/>
  <c r="BV108" i="10"/>
  <c r="BV84" i="10"/>
  <c r="BV63" i="10"/>
  <c r="BV106" i="10"/>
  <c r="BV24" i="10"/>
  <c r="BV79" i="10"/>
  <c r="BV46" i="10"/>
  <c r="BV35" i="10"/>
  <c r="BV95" i="10"/>
  <c r="BV102" i="10"/>
  <c r="BV88" i="10"/>
  <c r="BV97" i="10"/>
  <c r="BV73" i="10"/>
  <c r="BV105" i="10"/>
  <c r="BV81" i="10"/>
  <c r="BV49" i="10"/>
  <c r="BV33" i="10"/>
  <c r="AG160" i="1"/>
  <c r="AH160" i="1" s="1"/>
  <c r="CM54" i="10"/>
  <c r="CM73" i="10"/>
  <c r="CM72" i="10"/>
  <c r="CM25" i="10"/>
  <c r="CM61" i="10"/>
  <c r="CM30" i="10"/>
  <c r="CM46" i="10"/>
  <c r="CM68" i="10"/>
  <c r="CM83" i="10"/>
  <c r="CM40" i="10"/>
  <c r="CM48" i="10"/>
  <c r="CM91" i="10"/>
  <c r="CM100" i="10"/>
  <c r="CM109" i="10"/>
  <c r="CM84" i="10"/>
  <c r="CM52" i="10"/>
  <c r="CM35" i="10"/>
  <c r="CM41" i="10"/>
  <c r="CM69" i="10"/>
  <c r="CM47" i="10"/>
  <c r="CM76" i="10"/>
  <c r="CM80" i="10"/>
  <c r="CM94" i="10"/>
  <c r="CM103" i="10"/>
  <c r="CM31" i="10"/>
  <c r="CM87" i="10"/>
  <c r="CM99" i="10"/>
  <c r="CM55" i="10"/>
  <c r="CM27" i="10"/>
  <c r="CM70" i="10"/>
  <c r="CM56" i="10"/>
  <c r="CM60" i="10"/>
  <c r="CM45" i="10"/>
  <c r="CM93" i="10"/>
  <c r="CM105" i="10"/>
  <c r="CM59" i="10"/>
  <c r="CM51" i="10"/>
  <c r="CM85" i="10"/>
  <c r="CM89" i="10"/>
  <c r="CM107" i="10"/>
  <c r="CM65" i="10"/>
  <c r="CM75" i="10"/>
  <c r="CM67" i="10"/>
  <c r="CM79" i="10"/>
  <c r="CM92" i="10"/>
  <c r="CM108" i="10"/>
  <c r="CM33" i="10"/>
  <c r="CM49" i="10"/>
  <c r="CM44" i="10"/>
  <c r="CM64" i="10"/>
  <c r="CM97" i="10"/>
  <c r="CM38" i="10"/>
  <c r="CM57" i="10"/>
  <c r="CM95" i="10"/>
  <c r="CM78" i="10"/>
  <c r="CM24" i="10"/>
  <c r="CM63" i="10"/>
  <c r="CM96" i="10"/>
  <c r="CM39" i="10"/>
  <c r="CM29" i="10"/>
  <c r="CM36" i="10"/>
  <c r="CM28" i="10"/>
  <c r="CM101" i="10"/>
  <c r="CM81" i="10"/>
  <c r="CM102" i="10"/>
  <c r="CM53" i="10"/>
  <c r="CM77" i="10"/>
  <c r="CM110" i="10"/>
  <c r="CM62" i="10"/>
  <c r="CM86" i="10"/>
  <c r="CM32" i="10"/>
  <c r="CM104" i="10"/>
  <c r="CM88" i="10"/>
  <c r="X169" i="10"/>
  <c r="CM43" i="10"/>
  <c r="CM37" i="10"/>
  <c r="CM71" i="10"/>
  <c r="CM58" i="10"/>
  <c r="CM50" i="10"/>
  <c r="CM106" i="10"/>
  <c r="CM42" i="10"/>
  <c r="CM98" i="10"/>
  <c r="CM34" i="10"/>
  <c r="CM26" i="10"/>
  <c r="BH60" i="10"/>
  <c r="BH77" i="10"/>
  <c r="BH61" i="10"/>
  <c r="BH62" i="10"/>
  <c r="BH102" i="10"/>
  <c r="BH84" i="10"/>
  <c r="BH93" i="10"/>
  <c r="BH85" i="10"/>
  <c r="BH103" i="10"/>
  <c r="BH78" i="10"/>
  <c r="BH80" i="10"/>
  <c r="BH108" i="10"/>
  <c r="BH74" i="10"/>
  <c r="BH98" i="10"/>
  <c r="BH68" i="10"/>
  <c r="BH63" i="10"/>
  <c r="BH106" i="10"/>
  <c r="BH82" i="10"/>
  <c r="BH88" i="10"/>
  <c r="BH71" i="10"/>
  <c r="BH104" i="10"/>
  <c r="BH75" i="10"/>
  <c r="BH94" i="10"/>
  <c r="BH105" i="10"/>
  <c r="BH76" i="10"/>
  <c r="BH97" i="10"/>
  <c r="CL97" i="10"/>
  <c r="CJ47" i="10"/>
  <c r="AV62" i="10"/>
  <c r="AV59" i="10"/>
  <c r="CL33" i="10"/>
  <c r="CL65" i="10"/>
  <c r="BH107" i="10"/>
  <c r="CD50" i="10"/>
  <c r="BA72" i="10"/>
  <c r="BA84" i="10"/>
  <c r="BA64" i="10"/>
  <c r="BA98" i="10"/>
  <c r="BA86" i="10"/>
  <c r="BA82" i="10"/>
  <c r="BA91" i="10"/>
  <c r="BA74" i="10"/>
  <c r="BA76" i="10"/>
  <c r="BA94" i="10"/>
  <c r="BA67" i="10"/>
  <c r="BA99" i="10"/>
  <c r="BA101" i="10"/>
  <c r="BA89" i="10"/>
  <c r="BA107" i="10"/>
  <c r="BA100" i="10"/>
  <c r="BA88" i="10"/>
  <c r="BA92" i="10"/>
  <c r="Q160" i="10"/>
  <c r="BA110" i="10"/>
  <c r="BA68" i="10"/>
  <c r="BA102" i="10"/>
  <c r="BA106" i="10"/>
  <c r="AV70" i="10"/>
  <c r="AV80" i="10"/>
  <c r="AV97" i="10"/>
  <c r="AV74" i="10"/>
  <c r="AV91" i="10"/>
  <c r="BA79" i="10"/>
  <c r="CL86" i="10"/>
  <c r="CL87" i="10"/>
  <c r="BA77" i="10"/>
  <c r="BH66" i="10"/>
  <c r="BH95" i="10"/>
  <c r="BH59" i="10"/>
  <c r="CD78" i="10"/>
  <c r="CD63" i="10"/>
  <c r="CD74" i="10"/>
  <c r="CD73" i="10"/>
  <c r="CD46" i="10"/>
  <c r="CD104" i="10"/>
  <c r="BN75" i="10"/>
  <c r="BN107" i="10"/>
  <c r="BN108" i="10"/>
  <c r="BN68" i="10"/>
  <c r="BN62" i="10"/>
  <c r="BN65" i="10"/>
  <c r="BN66" i="10"/>
  <c r="BN98" i="10"/>
  <c r="BN73" i="10"/>
  <c r="CM90" i="10"/>
  <c r="BE87" i="10"/>
  <c r="CD97" i="10"/>
  <c r="BZ48" i="10"/>
  <c r="BZ94" i="10"/>
  <c r="BZ56" i="10"/>
  <c r="BZ84" i="10"/>
  <c r="BZ32" i="10"/>
  <c r="BZ58" i="10"/>
  <c r="BZ40" i="10"/>
  <c r="BZ68" i="10"/>
  <c r="BZ96" i="10"/>
  <c r="BZ36" i="10"/>
  <c r="BZ42" i="10"/>
  <c r="BZ86" i="10"/>
  <c r="BZ63" i="10"/>
  <c r="BZ102" i="10"/>
  <c r="BZ50" i="10"/>
  <c r="BZ78" i="10"/>
  <c r="BZ66" i="10"/>
  <c r="BZ72" i="10"/>
  <c r="BZ106" i="10"/>
  <c r="BZ100" i="10"/>
  <c r="BZ39" i="10"/>
  <c r="BZ54" i="10"/>
  <c r="BZ27" i="10"/>
  <c r="BZ57" i="10"/>
  <c r="BZ61" i="10"/>
  <c r="BZ80" i="10"/>
  <c r="BZ28" i="10"/>
  <c r="BZ101" i="10"/>
  <c r="BZ75" i="10"/>
  <c r="BZ76" i="10"/>
  <c r="BZ67" i="10"/>
  <c r="BZ69" i="10"/>
  <c r="BZ65" i="10"/>
  <c r="BZ70" i="10"/>
  <c r="BZ90" i="10"/>
  <c r="BZ37" i="10"/>
  <c r="BZ110" i="10"/>
  <c r="BZ87" i="10"/>
  <c r="BZ91" i="10"/>
  <c r="BZ82" i="10"/>
  <c r="BZ109" i="10"/>
  <c r="BZ93" i="10"/>
  <c r="BZ73" i="10"/>
  <c r="BZ79" i="10"/>
  <c r="BZ26" i="10"/>
  <c r="BZ99" i="10"/>
  <c r="BZ46" i="10"/>
  <c r="K169" i="10"/>
  <c r="BZ103" i="10"/>
  <c r="BZ104" i="10"/>
  <c r="BZ95" i="10"/>
  <c r="BZ81" i="10"/>
  <c r="BZ88" i="10"/>
  <c r="BZ35" i="10"/>
  <c r="BZ108" i="10"/>
  <c r="BZ55" i="10"/>
  <c r="BY77" i="10"/>
  <c r="BY29" i="10"/>
  <c r="BY97" i="10"/>
  <c r="BY46" i="10"/>
  <c r="BY89" i="10"/>
  <c r="BY30" i="10"/>
  <c r="BY54" i="10"/>
  <c r="BY70" i="10"/>
  <c r="BY31" i="10"/>
  <c r="BY92" i="10"/>
  <c r="BY59" i="10"/>
  <c r="BY64" i="10"/>
  <c r="BY33" i="10"/>
  <c r="BY94" i="10"/>
  <c r="BY96" i="10"/>
  <c r="BY74" i="10"/>
  <c r="BY38" i="10"/>
  <c r="BY28" i="10"/>
  <c r="BY39" i="10"/>
  <c r="BY100" i="10"/>
  <c r="BY88" i="10"/>
  <c r="BY72" i="10"/>
  <c r="BY41" i="10"/>
  <c r="BY102" i="10"/>
  <c r="BY82" i="10"/>
  <c r="BY43" i="10"/>
  <c r="BY106" i="10"/>
  <c r="BY69" i="10"/>
  <c r="BY47" i="10"/>
  <c r="BY108" i="10"/>
  <c r="BY80" i="10"/>
  <c r="BY49" i="10"/>
  <c r="BY110" i="10"/>
  <c r="BY26" i="10"/>
  <c r="BY87" i="10"/>
  <c r="BY75" i="10"/>
  <c r="BY52" i="10"/>
  <c r="BY107" i="10"/>
  <c r="AL70" i="10"/>
  <c r="AL69" i="10"/>
  <c r="AL94" i="10"/>
  <c r="AL63" i="10"/>
  <c r="AL82" i="10"/>
  <c r="B160" i="10"/>
  <c r="AL97" i="10"/>
  <c r="AL110" i="10"/>
  <c r="AL75" i="10"/>
  <c r="AL67" i="10"/>
  <c r="AL85" i="10"/>
  <c r="AL74" i="10"/>
  <c r="AL101" i="10"/>
  <c r="AL66" i="10"/>
  <c r="AL91" i="10"/>
  <c r="AL109" i="10"/>
  <c r="AL77" i="10"/>
  <c r="AL71" i="10"/>
  <c r="AL83" i="10"/>
  <c r="AL93" i="10"/>
  <c r="AL105" i="10"/>
  <c r="AL107" i="10"/>
  <c r="AL78" i="10"/>
  <c r="AL89" i="10"/>
  <c r="AL99" i="10"/>
  <c r="AL102" i="10"/>
  <c r="AL86" i="10"/>
  <c r="AL61" i="10"/>
  <c r="AL76" i="10"/>
  <c r="AL92" i="10"/>
  <c r="AL64" i="10"/>
  <c r="AL72" i="10"/>
  <c r="AL79" i="10"/>
  <c r="AL80" i="10"/>
  <c r="AL60" i="10"/>
  <c r="AL87" i="10"/>
  <c r="AL62" i="10"/>
  <c r="AL81" i="10"/>
  <c r="BT52" i="10"/>
  <c r="BT99" i="10"/>
  <c r="BT56" i="10"/>
  <c r="BT43" i="10"/>
  <c r="BT50" i="10"/>
  <c r="BT90" i="10"/>
  <c r="BT66" i="10"/>
  <c r="BT96" i="10"/>
  <c r="BT35" i="10"/>
  <c r="BT108" i="10"/>
  <c r="BT60" i="10"/>
  <c r="BT98" i="10"/>
  <c r="BT100" i="10"/>
  <c r="BT51" i="10"/>
  <c r="BT54" i="10"/>
  <c r="BT105" i="10"/>
  <c r="BT77" i="10"/>
  <c r="BT82" i="10"/>
  <c r="BT49" i="10"/>
  <c r="BT65" i="10"/>
  <c r="BT89" i="10"/>
  <c r="E169" i="10"/>
  <c r="BT83" i="10"/>
  <c r="BT33" i="10"/>
  <c r="BT40" i="10"/>
  <c r="BT81" i="10"/>
  <c r="BT41" i="10"/>
  <c r="BT97" i="10"/>
  <c r="BT26" i="10"/>
  <c r="AC160" i="10"/>
  <c r="BM89" i="10"/>
  <c r="BM90" i="10"/>
  <c r="BM82" i="10"/>
  <c r="BM59" i="10"/>
  <c r="BM106" i="10"/>
  <c r="BM77" i="10"/>
  <c r="BM68" i="10"/>
  <c r="BM100" i="10"/>
  <c r="BM80" i="10"/>
  <c r="BM104" i="10"/>
  <c r="BM62" i="10"/>
  <c r="BM67" i="10"/>
  <c r="BM83" i="10"/>
  <c r="BM75" i="10"/>
  <c r="BM96" i="10"/>
  <c r="BM107" i="10"/>
  <c r="BM72" i="10"/>
  <c r="BM109" i="10"/>
  <c r="BM78" i="10"/>
  <c r="BM91" i="10"/>
  <c r="BM98" i="10"/>
  <c r="BM65" i="10"/>
  <c r="BM108" i="10"/>
  <c r="BM73" i="10"/>
  <c r="BM66" i="10"/>
  <c r="BM84" i="10"/>
  <c r="BM70" i="10"/>
  <c r="BM102" i="10"/>
  <c r="BM105" i="10"/>
  <c r="BM74" i="10"/>
  <c r="BM99" i="10"/>
  <c r="CQ47" i="10"/>
  <c r="CQ37" i="10"/>
  <c r="CQ91" i="10"/>
  <c r="CQ107" i="10"/>
  <c r="CQ28" i="10"/>
  <c r="AZ61" i="10"/>
  <c r="AZ69" i="10"/>
  <c r="AZ77" i="10"/>
  <c r="AZ85" i="10"/>
  <c r="AZ95" i="10"/>
  <c r="AZ104" i="10"/>
  <c r="AZ93" i="10"/>
  <c r="AZ72" i="10"/>
  <c r="AZ109" i="10"/>
  <c r="AZ62" i="10"/>
  <c r="AZ70" i="10"/>
  <c r="AZ78" i="10"/>
  <c r="AZ86" i="10"/>
  <c r="AZ101" i="10"/>
  <c r="AZ107" i="10"/>
  <c r="AZ103" i="10"/>
  <c r="AZ80" i="10"/>
  <c r="AZ89" i="10"/>
  <c r="AZ63" i="10"/>
  <c r="AZ71" i="10"/>
  <c r="AZ79" i="10"/>
  <c r="P160" i="10"/>
  <c r="AZ96" i="10"/>
  <c r="AZ64" i="10"/>
  <c r="AZ94" i="10"/>
  <c r="AZ99" i="10"/>
  <c r="AZ110" i="10"/>
  <c r="AZ108" i="10"/>
  <c r="AZ105" i="10"/>
  <c r="AZ59" i="10"/>
  <c r="AZ67" i="10"/>
  <c r="AZ75" i="10"/>
  <c r="AZ83" i="10"/>
  <c r="AZ100" i="10"/>
  <c r="AZ88" i="10"/>
  <c r="AZ87" i="10"/>
  <c r="AZ81" i="10"/>
  <c r="AZ97" i="10"/>
  <c r="AZ84" i="10"/>
  <c r="AZ92" i="10"/>
  <c r="AZ60" i="10"/>
  <c r="AZ91" i="10"/>
  <c r="AZ65" i="10"/>
  <c r="AZ102" i="10"/>
  <c r="AZ68" i="10"/>
  <c r="AZ73" i="10"/>
  <c r="AZ76" i="10"/>
  <c r="AZ90" i="10"/>
  <c r="BX26" i="10"/>
  <c r="BX34" i="10"/>
  <c r="BX42" i="10"/>
  <c r="BX50" i="10"/>
  <c r="BX58" i="10"/>
  <c r="BX66" i="10"/>
  <c r="BX74" i="10"/>
  <c r="BX82" i="10"/>
  <c r="BX92" i="10"/>
  <c r="BX30" i="10"/>
  <c r="BX39" i="10"/>
  <c r="BX48" i="10"/>
  <c r="BX57" i="10"/>
  <c r="BX76" i="10"/>
  <c r="BX85" i="10"/>
  <c r="BX88" i="10"/>
  <c r="BX97" i="10"/>
  <c r="BX105" i="10"/>
  <c r="BX25" i="10"/>
  <c r="BX44" i="10"/>
  <c r="BX53" i="10"/>
  <c r="BX62" i="10"/>
  <c r="BX71" i="10"/>
  <c r="BX80" i="10"/>
  <c r="BX93" i="10"/>
  <c r="BX101" i="10"/>
  <c r="BX109" i="10"/>
  <c r="BX32" i="10"/>
  <c r="BX45" i="10"/>
  <c r="BX56" i="10"/>
  <c r="BX69" i="10"/>
  <c r="BX81" i="10"/>
  <c r="BX87" i="10"/>
  <c r="BX110" i="10"/>
  <c r="BX33" i="10"/>
  <c r="BX46" i="10"/>
  <c r="BX70" i="10"/>
  <c r="BX89" i="10"/>
  <c r="BX100" i="10"/>
  <c r="BX38" i="10"/>
  <c r="BX63" i="10"/>
  <c r="BX94" i="10"/>
  <c r="BX104" i="10"/>
  <c r="BX37" i="10"/>
  <c r="BX55" i="10"/>
  <c r="BX77" i="10"/>
  <c r="BX90" i="10"/>
  <c r="BX64" i="10"/>
  <c r="I169" i="10"/>
  <c r="BX40" i="10"/>
  <c r="BX60" i="10"/>
  <c r="BX78" i="10"/>
  <c r="BX108" i="10"/>
  <c r="BX96" i="10"/>
  <c r="BX41" i="10"/>
  <c r="BX61" i="10"/>
  <c r="BX79" i="10"/>
  <c r="BX95" i="10"/>
  <c r="BX24" i="10"/>
  <c r="BX84" i="10"/>
  <c r="BX29" i="10"/>
  <c r="BX49" i="10"/>
  <c r="BX68" i="10"/>
  <c r="BX102" i="10"/>
  <c r="BX31" i="10"/>
  <c r="BX52" i="10"/>
  <c r="BX72" i="10"/>
  <c r="BX103" i="10"/>
  <c r="BX28" i="10"/>
  <c r="BX98" i="10"/>
  <c r="BX36" i="10"/>
  <c r="BX106" i="10"/>
  <c r="BX54" i="10"/>
  <c r="BX65" i="10"/>
  <c r="BX47" i="10"/>
  <c r="BX73" i="10"/>
  <c r="BX86" i="10"/>
  <c r="BX99" i="10"/>
  <c r="CQ38" i="10"/>
  <c r="CQ64" i="10"/>
  <c r="BT91" i="10"/>
  <c r="BT39" i="10"/>
  <c r="CO59" i="10"/>
  <c r="CT32" i="10"/>
  <c r="CT66" i="10"/>
  <c r="CT56" i="10"/>
  <c r="CT86" i="10"/>
  <c r="CT35" i="10"/>
  <c r="CT47" i="10"/>
  <c r="CT39" i="10"/>
  <c r="CT83" i="10"/>
  <c r="CT87" i="10"/>
  <c r="CT93" i="10"/>
  <c r="CT91" i="10"/>
  <c r="CT48" i="10"/>
  <c r="CT109" i="10"/>
  <c r="CT103" i="10"/>
  <c r="CT43" i="10"/>
  <c r="CT77" i="10"/>
  <c r="CT70" i="10"/>
  <c r="CT95" i="10"/>
  <c r="CT61" i="10"/>
  <c r="CT37" i="10"/>
  <c r="CT88" i="10"/>
  <c r="CT96" i="10"/>
  <c r="CT58" i="10"/>
  <c r="CT46" i="10"/>
  <c r="CT42" i="10"/>
  <c r="CT68" i="10"/>
  <c r="CT75" i="10"/>
  <c r="CT67" i="10"/>
  <c r="CT51" i="10"/>
  <c r="CT64" i="10"/>
  <c r="CT24" i="10"/>
  <c r="CT102" i="10"/>
  <c r="CT98" i="10"/>
  <c r="CT30" i="10"/>
  <c r="AE169" i="10"/>
  <c r="CT72" i="10"/>
  <c r="CT31" i="10"/>
  <c r="CT101" i="10"/>
  <c r="CT73" i="10"/>
  <c r="CR93" i="10"/>
  <c r="CR107" i="10"/>
  <c r="CR78" i="10"/>
  <c r="CR66" i="10"/>
  <c r="CR52" i="10"/>
  <c r="CR37" i="10"/>
  <c r="CR100" i="10"/>
  <c r="CR62" i="10"/>
  <c r="CR35" i="10"/>
  <c r="CR68" i="10"/>
  <c r="CR25" i="10"/>
  <c r="CR88" i="10"/>
  <c r="CR101" i="10"/>
  <c r="CR29" i="10"/>
  <c r="CR51" i="10"/>
  <c r="CR41" i="10"/>
  <c r="CR92" i="10"/>
  <c r="CR108" i="10"/>
  <c r="CR64" i="10"/>
  <c r="CR70" i="10"/>
  <c r="CR74" i="10"/>
  <c r="CR57" i="10"/>
  <c r="CR104" i="10"/>
  <c r="CR45" i="10"/>
  <c r="CR26" i="10"/>
  <c r="CR69" i="10"/>
  <c r="CR73" i="10"/>
  <c r="CR106" i="10"/>
  <c r="CR80" i="10"/>
  <c r="CR40" i="10"/>
  <c r="CR76" i="10"/>
  <c r="CR109" i="10"/>
  <c r="CR34" i="10"/>
  <c r="CR96" i="10"/>
  <c r="CR30" i="10"/>
  <c r="CR67" i="10"/>
  <c r="CR53" i="10"/>
  <c r="CR99" i="10"/>
  <c r="CR32" i="10"/>
  <c r="CR81" i="10"/>
  <c r="CR28" i="10"/>
  <c r="CR27" i="10"/>
  <c r="CR54" i="10"/>
  <c r="CR98" i="10"/>
  <c r="CR90" i="10"/>
  <c r="CR56" i="10"/>
  <c r="CR91" i="10"/>
  <c r="CR72" i="10"/>
  <c r="CR43" i="10"/>
  <c r="CR50" i="10"/>
  <c r="CR39" i="10"/>
  <c r="CP32" i="10"/>
  <c r="CP41" i="10"/>
  <c r="CP50" i="10"/>
  <c r="CP60" i="10"/>
  <c r="CP78" i="10"/>
  <c r="CP86" i="10"/>
  <c r="CP95" i="10"/>
  <c r="CP104" i="10"/>
  <c r="CP28" i="10"/>
  <c r="CP46" i="10"/>
  <c r="CP55" i="10"/>
  <c r="CP64" i="10"/>
  <c r="CP73" i="10"/>
  <c r="CP82" i="10"/>
  <c r="CP90" i="10"/>
  <c r="CP100" i="10"/>
  <c r="CP30" i="10"/>
  <c r="CP42" i="10"/>
  <c r="CP54" i="10"/>
  <c r="CP66" i="10"/>
  <c r="CP79" i="10"/>
  <c r="CP89" i="10"/>
  <c r="CP102" i="10"/>
  <c r="CP31" i="10"/>
  <c r="CP44" i="10"/>
  <c r="CP56" i="10"/>
  <c r="CP68" i="10"/>
  <c r="CP80" i="10"/>
  <c r="CP92" i="10"/>
  <c r="CP103" i="10"/>
  <c r="CP24" i="10"/>
  <c r="CP36" i="10"/>
  <c r="CP48" i="10"/>
  <c r="CP72" i="10"/>
  <c r="CP96" i="10"/>
  <c r="CP108" i="10"/>
  <c r="CP59" i="10"/>
  <c r="CP34" i="10"/>
  <c r="CP74" i="10"/>
  <c r="CP43" i="10"/>
  <c r="CP81" i="10"/>
  <c r="CP38" i="10"/>
  <c r="CP57" i="10"/>
  <c r="CP76" i="10"/>
  <c r="CP94" i="10"/>
  <c r="CP75" i="10"/>
  <c r="CP62" i="10"/>
  <c r="CP98" i="10"/>
  <c r="CP39" i="10"/>
  <c r="CP58" i="10"/>
  <c r="CP97" i="10"/>
  <c r="CP99" i="10"/>
  <c r="CP40" i="10"/>
  <c r="CP26" i="10"/>
  <c r="CP47" i="10"/>
  <c r="CP65" i="10"/>
  <c r="AA169" i="10"/>
  <c r="CP105" i="10"/>
  <c r="CP91" i="10"/>
  <c r="CP49" i="10"/>
  <c r="CP70" i="10"/>
  <c r="CP87" i="10"/>
  <c r="CP106" i="10"/>
  <c r="CP25" i="10"/>
  <c r="CP33" i="10"/>
  <c r="CP110" i="10"/>
  <c r="CP52" i="10"/>
  <c r="CP63" i="10"/>
  <c r="CP27" i="10"/>
  <c r="CP71" i="10"/>
  <c r="CP84" i="10"/>
  <c r="CP88" i="10"/>
  <c r="CP69" i="10"/>
  <c r="BI61" i="10"/>
  <c r="BI77" i="10"/>
  <c r="BI97" i="10"/>
  <c r="BI68" i="10"/>
  <c r="BI106" i="10"/>
  <c r="BI66" i="10"/>
  <c r="BI82" i="10"/>
  <c r="BI93" i="10"/>
  <c r="BI98" i="10"/>
  <c r="BI84" i="10"/>
  <c r="BI103" i="10"/>
  <c r="BI101" i="10"/>
  <c r="BI74" i="10"/>
  <c r="BI96" i="10"/>
  <c r="BI104" i="10"/>
  <c r="BI89" i="10"/>
  <c r="BI100" i="10"/>
  <c r="BI102" i="10"/>
  <c r="BI76" i="10"/>
  <c r="BI105" i="10"/>
  <c r="BI85" i="10"/>
  <c r="BI109" i="10"/>
  <c r="BI60" i="10"/>
  <c r="BI69" i="10"/>
  <c r="BI67" i="10"/>
  <c r="CE73" i="10"/>
  <c r="CE101" i="10"/>
  <c r="CE24" i="10"/>
  <c r="CE61" i="10"/>
  <c r="CE55" i="10"/>
  <c r="CE72" i="10"/>
  <c r="CE40" i="10"/>
  <c r="CE86" i="10"/>
  <c r="BX59" i="10"/>
  <c r="BS59" i="10"/>
  <c r="BS33" i="10"/>
  <c r="BS100" i="10"/>
  <c r="BS45" i="10"/>
  <c r="BS85" i="10"/>
  <c r="BS35" i="10"/>
  <c r="BS89" i="10"/>
  <c r="BS27" i="10"/>
  <c r="BS50" i="10"/>
  <c r="BS58" i="10"/>
  <c r="BS31" i="10"/>
  <c r="BS90" i="10"/>
  <c r="BS68" i="10"/>
  <c r="BS81" i="10"/>
  <c r="BS88" i="10"/>
  <c r="BS37" i="10"/>
  <c r="BS93" i="10"/>
  <c r="BS43" i="10"/>
  <c r="BS34" i="10"/>
  <c r="BS26" i="10"/>
  <c r="BS72" i="10"/>
  <c r="BS49" i="10"/>
  <c r="BS42" i="10"/>
  <c r="BS92" i="10"/>
  <c r="BS69" i="10"/>
  <c r="BS103" i="10"/>
  <c r="BS25" i="10"/>
  <c r="BS29" i="10"/>
  <c r="BS107" i="10"/>
  <c r="BS61" i="10"/>
  <c r="BS99" i="10"/>
  <c r="BS105" i="10"/>
  <c r="BS24" i="10"/>
  <c r="BS48" i="10"/>
  <c r="BS52" i="10"/>
  <c r="BT55" i="10"/>
  <c r="BT61" i="10"/>
  <c r="BM97" i="10"/>
  <c r="BM94" i="10"/>
  <c r="BM88" i="10"/>
  <c r="BK70" i="10"/>
  <c r="BK76" i="10"/>
  <c r="BK64" i="10"/>
  <c r="BK94" i="10"/>
  <c r="BK103" i="10"/>
  <c r="BK60" i="10"/>
  <c r="BK97" i="10"/>
  <c r="BK59" i="10"/>
  <c r="BK71" i="10"/>
  <c r="BK106" i="10"/>
  <c r="AA160" i="10"/>
  <c r="BK74" i="10"/>
  <c r="BK82" i="10"/>
  <c r="BK88" i="10"/>
  <c r="BK89" i="10"/>
  <c r="BK68" i="10"/>
  <c r="BK65" i="10"/>
  <c r="BK72" i="10"/>
  <c r="BK84" i="10"/>
  <c r="BK110" i="10"/>
  <c r="BK104" i="10"/>
  <c r="BK86" i="10"/>
  <c r="BK63" i="10"/>
  <c r="BK87" i="10"/>
  <c r="BK73" i="10"/>
  <c r="BK100" i="10"/>
  <c r="BK107" i="10"/>
  <c r="BK102" i="10"/>
  <c r="BK98" i="10"/>
  <c r="BK105" i="10"/>
  <c r="BK62" i="10"/>
  <c r="BK79" i="10"/>
  <c r="BK108" i="10"/>
  <c r="BK66" i="10"/>
  <c r="BK80" i="10"/>
  <c r="BK78" i="10"/>
  <c r="BK96" i="10"/>
  <c r="BK75" i="10"/>
  <c r="BK90" i="10"/>
  <c r="BK99" i="10"/>
  <c r="BK81" i="10"/>
  <c r="BK95" i="10"/>
  <c r="BK91" i="10"/>
  <c r="BK92" i="10"/>
  <c r="CK85" i="10"/>
  <c r="CK33" i="10"/>
  <c r="CK101" i="10"/>
  <c r="CK65" i="10"/>
  <c r="CK81" i="10"/>
  <c r="CK97" i="10"/>
  <c r="CK37" i="10"/>
  <c r="CK53" i="10"/>
  <c r="CK49" i="10"/>
  <c r="CK69" i="10"/>
  <c r="CH33" i="10"/>
  <c r="CH97" i="10"/>
  <c r="CH74" i="10"/>
  <c r="CH91" i="10"/>
  <c r="CC47" i="10"/>
  <c r="CC79" i="10"/>
  <c r="CC30" i="10"/>
  <c r="CC63" i="10"/>
  <c r="CC103" i="10"/>
  <c r="CC46" i="10"/>
  <c r="CC87" i="10"/>
  <c r="CC45" i="10"/>
  <c r="CC94" i="10"/>
  <c r="CC55" i="10"/>
  <c r="CC95" i="10"/>
  <c r="CC71" i="10"/>
  <c r="N169" i="10"/>
  <c r="CC39" i="10"/>
  <c r="CC77" i="10"/>
  <c r="CC61" i="10"/>
  <c r="CC62" i="10"/>
  <c r="CC93" i="10"/>
  <c r="CC29" i="10"/>
  <c r="CC109" i="10"/>
  <c r="CC31" i="10"/>
  <c r="CC78" i="10"/>
  <c r="CC110" i="10"/>
  <c r="CB78" i="10"/>
  <c r="CB38" i="10"/>
  <c r="CB53" i="10"/>
  <c r="CB75" i="10"/>
  <c r="CB54" i="10"/>
  <c r="CB51" i="10"/>
  <c r="CB65" i="10"/>
  <c r="CB26" i="10"/>
  <c r="CB76" i="10"/>
  <c r="CB32" i="10"/>
  <c r="CB102" i="10"/>
  <c r="CB69" i="10"/>
  <c r="CB30" i="10"/>
  <c r="CB50" i="10"/>
  <c r="CB59" i="10"/>
  <c r="CB99" i="10"/>
  <c r="CB109" i="10"/>
  <c r="CB36" i="10"/>
  <c r="CB44" i="10"/>
  <c r="CB35" i="10"/>
  <c r="CB56" i="10"/>
  <c r="CB57" i="10"/>
  <c r="CB107" i="10"/>
  <c r="CB81" i="10"/>
  <c r="CB46" i="10"/>
  <c r="CB34" i="10"/>
  <c r="CB48" i="10"/>
  <c r="CB27" i="10"/>
  <c r="CB84" i="10"/>
  <c r="CB92" i="10"/>
  <c r="CB62" i="10"/>
  <c r="CB45" i="10"/>
  <c r="CB33" i="10"/>
  <c r="CB37" i="10"/>
  <c r="CB97" i="10"/>
  <c r="CB80" i="10"/>
  <c r="CB83" i="10"/>
  <c r="CB55" i="10"/>
  <c r="CB103" i="10"/>
  <c r="BX35" i="10"/>
  <c r="AR78" i="10"/>
  <c r="AR105" i="10"/>
  <c r="AR63" i="10"/>
  <c r="AR96" i="10"/>
  <c r="AR64" i="10"/>
  <c r="AR97" i="10"/>
  <c r="AR73" i="10"/>
  <c r="AR71" i="10"/>
  <c r="AR88" i="10"/>
  <c r="AR87" i="10"/>
  <c r="AR59" i="10"/>
  <c r="AR92" i="10"/>
  <c r="AR104" i="10"/>
  <c r="AR85" i="10"/>
  <c r="AR72" i="10"/>
  <c r="AR81" i="10"/>
  <c r="AR93" i="10"/>
  <c r="AR69" i="10"/>
  <c r="AO97" i="10"/>
  <c r="AO89" i="10"/>
  <c r="AO91" i="10"/>
  <c r="AO100" i="10"/>
  <c r="AO109" i="10"/>
  <c r="E160" i="10"/>
  <c r="AO73" i="10"/>
  <c r="AO81" i="10"/>
  <c r="AO93" i="10"/>
  <c r="AO72" i="10"/>
  <c r="AO94" i="10"/>
  <c r="AO104" i="10"/>
  <c r="AO66" i="10"/>
  <c r="AO86" i="10"/>
  <c r="AO98" i="10"/>
  <c r="AO108" i="10"/>
  <c r="AO64" i="10"/>
  <c r="AO62" i="10"/>
  <c r="AO68" i="10"/>
  <c r="AO90" i="10"/>
  <c r="AO107" i="10"/>
  <c r="AO75" i="10"/>
  <c r="AO82" i="10"/>
  <c r="AO85" i="10"/>
  <c r="AO92" i="10"/>
  <c r="AO110" i="10"/>
  <c r="AO60" i="10"/>
  <c r="AO78" i="10"/>
  <c r="AO76" i="10"/>
  <c r="AO83" i="10"/>
  <c r="AO101" i="10"/>
  <c r="AO77" i="10"/>
  <c r="AO70" i="10"/>
  <c r="AO99" i="10"/>
  <c r="AO69" i="10"/>
  <c r="AO106" i="10"/>
  <c r="AO61" i="10"/>
  <c r="AO74" i="10"/>
  <c r="AO67" i="10"/>
  <c r="AO59" i="10"/>
  <c r="AO65" i="10"/>
  <c r="AO96" i="10"/>
  <c r="AO102" i="10"/>
  <c r="AO88" i="10"/>
  <c r="AO80" i="10"/>
  <c r="AO105" i="10"/>
  <c r="AO84" i="10"/>
  <c r="AO63" i="10"/>
  <c r="AM108" i="10"/>
  <c r="AM84" i="10"/>
  <c r="CB31" i="10"/>
  <c r="CQ86" i="10"/>
  <c r="BT64" i="10"/>
  <c r="BM64" i="10"/>
  <c r="BM110" i="10"/>
  <c r="CT89" i="10"/>
  <c r="CS38" i="10"/>
  <c r="CS33" i="10"/>
  <c r="CS49" i="10"/>
  <c r="CR55" i="10"/>
  <c r="CQ30" i="10"/>
  <c r="CP37" i="10"/>
  <c r="BK77" i="10"/>
  <c r="BI83" i="10"/>
  <c r="AZ66" i="10"/>
  <c r="AY72" i="10"/>
  <c r="AY93" i="10"/>
  <c r="AY78" i="10"/>
  <c r="AY91" i="10"/>
  <c r="AY79" i="10"/>
  <c r="AY104" i="10"/>
  <c r="AY63" i="10"/>
  <c r="AY95" i="10"/>
  <c r="AY90" i="10"/>
  <c r="AY71" i="10"/>
  <c r="AY98" i="10"/>
  <c r="O160" i="10"/>
  <c r="AY102" i="10"/>
  <c r="AY99" i="10"/>
  <c r="AY62" i="10"/>
  <c r="AY80" i="10"/>
  <c r="AY103" i="10"/>
  <c r="AY107" i="10"/>
  <c r="AY101" i="10"/>
  <c r="AY64" i="10"/>
  <c r="AY70" i="10"/>
  <c r="AU84" i="10"/>
  <c r="AU91" i="10"/>
  <c r="AU107" i="10"/>
  <c r="AU75" i="10"/>
  <c r="AU95" i="10"/>
  <c r="AU99" i="10"/>
  <c r="AU83" i="10"/>
  <c r="AU103" i="10"/>
  <c r="AU82" i="10"/>
  <c r="AU72" i="10"/>
  <c r="AU87" i="10"/>
  <c r="AU64" i="10"/>
  <c r="AU94" i="10"/>
  <c r="AU80" i="10"/>
  <c r="AU65" i="10"/>
  <c r="AU76" i="10"/>
  <c r="AU74" i="10"/>
  <c r="AU66" i="10"/>
  <c r="AU102" i="10"/>
  <c r="AU110" i="10"/>
  <c r="AU70" i="10"/>
  <c r="AU77" i="10"/>
  <c r="BX51" i="10"/>
  <c r="BX75" i="10"/>
  <c r="BX91" i="10"/>
  <c r="AO79" i="10"/>
  <c r="AO103" i="10"/>
  <c r="CT65" i="10"/>
  <c r="AU93" i="10"/>
  <c r="AI170" i="1"/>
  <c r="BB94" i="10"/>
  <c r="BB110" i="10"/>
  <c r="BB66" i="10"/>
  <c r="BB72" i="10"/>
  <c r="BB82" i="10"/>
  <c r="BB87" i="10"/>
  <c r="BB89" i="10"/>
  <c r="BB96" i="10"/>
  <c r="BB103" i="10"/>
  <c r="BB105" i="10"/>
  <c r="BB79" i="10"/>
  <c r="BB67" i="10"/>
  <c r="BB83" i="10"/>
  <c r="BB91" i="10"/>
  <c r="BB98" i="10"/>
  <c r="BB107" i="10"/>
  <c r="BB77" i="10"/>
  <c r="BB70" i="10"/>
  <c r="BB86" i="10"/>
  <c r="BB102" i="10"/>
  <c r="BB74" i="10"/>
  <c r="BB65" i="10"/>
  <c r="BB75" i="10"/>
  <c r="BB68" i="10"/>
  <c r="BB69" i="10"/>
  <c r="BB88" i="10"/>
  <c r="BB90" i="10"/>
  <c r="BB92" i="10"/>
  <c r="BB78" i="10"/>
  <c r="BB71" i="10"/>
  <c r="BB100" i="10"/>
  <c r="BB104" i="10"/>
  <c r="BB106" i="10"/>
  <c r="BB108" i="10"/>
  <c r="BB60" i="10"/>
  <c r="BB80" i="10"/>
  <c r="BB81" i="10"/>
  <c r="BB73" i="10"/>
  <c r="BB64" i="10"/>
  <c r="BB93" i="10"/>
  <c r="BB97" i="10"/>
  <c r="BB99" i="10"/>
  <c r="BB101" i="10"/>
  <c r="R160" i="10"/>
  <c r="BB95" i="10"/>
  <c r="BB85" i="10"/>
  <c r="BB59" i="10"/>
  <c r="BB109" i="10"/>
  <c r="BB63" i="10"/>
  <c r="BB62" i="10"/>
  <c r="BB84" i="10"/>
  <c r="BB76" i="10"/>
  <c r="BB61" i="10"/>
  <c r="AP64" i="10"/>
  <c r="AP83" i="10"/>
  <c r="AP84" i="10"/>
  <c r="AP91" i="10"/>
  <c r="AP92" i="10"/>
  <c r="AP109" i="10"/>
  <c r="F160" i="10"/>
  <c r="AP69" i="10"/>
  <c r="AP70" i="10"/>
  <c r="AP71" i="10"/>
  <c r="AP73" i="10"/>
  <c r="AP74" i="10"/>
  <c r="AP89" i="10"/>
  <c r="AP90" i="10"/>
  <c r="AP107" i="10"/>
  <c r="AP108" i="10"/>
  <c r="AP63" i="10"/>
  <c r="AP72" i="10"/>
  <c r="AP75" i="10"/>
  <c r="AP82" i="10"/>
  <c r="AP99" i="10"/>
  <c r="AP100" i="10"/>
  <c r="AP62" i="10"/>
  <c r="AP88" i="10"/>
  <c r="AP104" i="10"/>
  <c r="AP105" i="10"/>
  <c r="AP61" i="10"/>
  <c r="AP68" i="10"/>
  <c r="AP79" i="10"/>
  <c r="AP96" i="10"/>
  <c r="AP67" i="10"/>
  <c r="AP76" i="10"/>
  <c r="AP78" i="10"/>
  <c r="AP95" i="10"/>
  <c r="AP81" i="10"/>
  <c r="AP103" i="10"/>
  <c r="AP98" i="10"/>
  <c r="AP102" i="10"/>
  <c r="AP106" i="10"/>
  <c r="AP59" i="10"/>
  <c r="AP66" i="10"/>
  <c r="AP77" i="10"/>
  <c r="AP94" i="10"/>
  <c r="AP97" i="10"/>
  <c r="AP101" i="10"/>
  <c r="AP87" i="10"/>
  <c r="AP93" i="10"/>
  <c r="AP85" i="10"/>
  <c r="AP60" i="10"/>
  <c r="AP110" i="10"/>
  <c r="AP80" i="10"/>
  <c r="AP86" i="10"/>
  <c r="AP65" i="10"/>
  <c r="BA104" i="10"/>
  <c r="BA78" i="10"/>
  <c r="BA73" i="10"/>
  <c r="CN25" i="10"/>
  <c r="CN42" i="10"/>
  <c r="CN48" i="10"/>
  <c r="CN61" i="10"/>
  <c r="CN68" i="10"/>
  <c r="CN79" i="10"/>
  <c r="CN97" i="10"/>
  <c r="CN98" i="10"/>
  <c r="CN28" i="10"/>
  <c r="CN39" i="10"/>
  <c r="CN41" i="10"/>
  <c r="CN67" i="10"/>
  <c r="CN77" i="10"/>
  <c r="CN78" i="10"/>
  <c r="CN96" i="10"/>
  <c r="CN24" i="10"/>
  <c r="CN30" i="10"/>
  <c r="CN47" i="10"/>
  <c r="CN60" i="10"/>
  <c r="CN69" i="10"/>
  <c r="CN70" i="10"/>
  <c r="CN73" i="10"/>
  <c r="CN80" i="10"/>
  <c r="CN89" i="10"/>
  <c r="CN90" i="10"/>
  <c r="CN107" i="10"/>
  <c r="CN108" i="10"/>
  <c r="CN44" i="10"/>
  <c r="CN56" i="10"/>
  <c r="CN58" i="10"/>
  <c r="CN63" i="10"/>
  <c r="CN82" i="10"/>
  <c r="CN84" i="10"/>
  <c r="CN93" i="10"/>
  <c r="CN37" i="10"/>
  <c r="CN57" i="10"/>
  <c r="CN59" i="10"/>
  <c r="CN62" i="10"/>
  <c r="CN64" i="10"/>
  <c r="CN88" i="10"/>
  <c r="CN92" i="10"/>
  <c r="CN105" i="10"/>
  <c r="CN109" i="10"/>
  <c r="CN110" i="10"/>
  <c r="CN26" i="10"/>
  <c r="CN49" i="10"/>
  <c r="CN52" i="10"/>
  <c r="CN55" i="10"/>
  <c r="CN65" i="10"/>
  <c r="CN72" i="10"/>
  <c r="CN85" i="10"/>
  <c r="CN86" i="10"/>
  <c r="CN87" i="10"/>
  <c r="CN101" i="10"/>
  <c r="CN102" i="10"/>
  <c r="CN103" i="10"/>
  <c r="CN104" i="10"/>
  <c r="CN33" i="10"/>
  <c r="CN36" i="10"/>
  <c r="CN38" i="10"/>
  <c r="CN40" i="10"/>
  <c r="CN43" i="10"/>
  <c r="CN76" i="10"/>
  <c r="CN99" i="10"/>
  <c r="CN74" i="10"/>
  <c r="CN81" i="10"/>
  <c r="CN83" i="10"/>
  <c r="CN29" i="10"/>
  <c r="CN35" i="10"/>
  <c r="CN50" i="10"/>
  <c r="CN91" i="10"/>
  <c r="CN95" i="10"/>
  <c r="CN27" i="10"/>
  <c r="CN31" i="10"/>
  <c r="CN54" i="10"/>
  <c r="CN66" i="10"/>
  <c r="CN94" i="10"/>
  <c r="CN34" i="10"/>
  <c r="CN45" i="10"/>
  <c r="CN106" i="10"/>
  <c r="CN51" i="10"/>
  <c r="CN100" i="10"/>
  <c r="CN71" i="10"/>
  <c r="CN75" i="10"/>
  <c r="Y169" i="10"/>
  <c r="CN46" i="10"/>
  <c r="CN32" i="10"/>
  <c r="CN53" i="10"/>
  <c r="CF28" i="10"/>
  <c r="CF39" i="10"/>
  <c r="CF41" i="10"/>
  <c r="CF67" i="10"/>
  <c r="CF77" i="10"/>
  <c r="CF78" i="10"/>
  <c r="CF96" i="10"/>
  <c r="CF27" i="10"/>
  <c r="CF33" i="10"/>
  <c r="CF34" i="10"/>
  <c r="CF37" i="10"/>
  <c r="CF38" i="10"/>
  <c r="CF44" i="10"/>
  <c r="CF53" i="10"/>
  <c r="CF55" i="10"/>
  <c r="CF57" i="10"/>
  <c r="CF58" i="10"/>
  <c r="CF64" i="10"/>
  <c r="CF84" i="10"/>
  <c r="CF93" i="10"/>
  <c r="CF94" i="10"/>
  <c r="CF95" i="10"/>
  <c r="Q169" i="10"/>
  <c r="CF29" i="10"/>
  <c r="CF40" i="10"/>
  <c r="CF46" i="10"/>
  <c r="CF59" i="10"/>
  <c r="CF65" i="10"/>
  <c r="CF66" i="10"/>
  <c r="CF76" i="10"/>
  <c r="CF88" i="10"/>
  <c r="CF105" i="10"/>
  <c r="CF106" i="10"/>
  <c r="CF31" i="10"/>
  <c r="CF35" i="10"/>
  <c r="CF60" i="10"/>
  <c r="CF71" i="10"/>
  <c r="CF81" i="10"/>
  <c r="CF98" i="10"/>
  <c r="CF24" i="10"/>
  <c r="CF43" i="10"/>
  <c r="CF45" i="10"/>
  <c r="CF48" i="10"/>
  <c r="CF50" i="10"/>
  <c r="CF83" i="10"/>
  <c r="CF91" i="10"/>
  <c r="CF32" i="10"/>
  <c r="CF74" i="10"/>
  <c r="CF100" i="10"/>
  <c r="CF108" i="10"/>
  <c r="CF85" i="10"/>
  <c r="CF92" i="10"/>
  <c r="CF104" i="10"/>
  <c r="CF107" i="10"/>
  <c r="CF47" i="10"/>
  <c r="CF61" i="10"/>
  <c r="CF72" i="10"/>
  <c r="CF110" i="10"/>
  <c r="CF52" i="10"/>
  <c r="CF68" i="10"/>
  <c r="CF70" i="10"/>
  <c r="CF75" i="10"/>
  <c r="CF103" i="10"/>
  <c r="CF109" i="10"/>
  <c r="CF49" i="10"/>
  <c r="CF51" i="10"/>
  <c r="CF69" i="10"/>
  <c r="CF73" i="10"/>
  <c r="CF79" i="10"/>
  <c r="CF97" i="10"/>
  <c r="CF101" i="10"/>
  <c r="CF36" i="10"/>
  <c r="CF86" i="10"/>
  <c r="CF54" i="10"/>
  <c r="CF26" i="10"/>
  <c r="CF82" i="10"/>
  <c r="CF30" i="10"/>
  <c r="CF42" i="10"/>
  <c r="CF63" i="10"/>
  <c r="CF80" i="10"/>
  <c r="CF87" i="10"/>
  <c r="CF99" i="10"/>
  <c r="CF25" i="10"/>
  <c r="CF89" i="10"/>
  <c r="CF56" i="10"/>
  <c r="CF102" i="10"/>
  <c r="CF62" i="10"/>
  <c r="CF90" i="10"/>
  <c r="AG170" i="1"/>
  <c r="AH170" i="1" s="1"/>
  <c r="AJ170" i="1"/>
  <c r="GN61" i="4"/>
  <c r="FM155" i="4"/>
  <c r="M160" i="10"/>
  <c r="AW60" i="10"/>
  <c r="AW75" i="10"/>
  <c r="AW80" i="10"/>
  <c r="AW83" i="10"/>
  <c r="AW84" i="10"/>
  <c r="AW94" i="10"/>
  <c r="AW110" i="10"/>
  <c r="AW59" i="10"/>
  <c r="AW64" i="10"/>
  <c r="AW67" i="10"/>
  <c r="AW68" i="10"/>
  <c r="AW95" i="10"/>
  <c r="AW96" i="10"/>
  <c r="AW97" i="10"/>
  <c r="AW98" i="10"/>
  <c r="AW99" i="10"/>
  <c r="AW79" i="10"/>
  <c r="AW82" i="10"/>
  <c r="AW85" i="10"/>
  <c r="AW86" i="10"/>
  <c r="AW100" i="10"/>
  <c r="AW101" i="10"/>
  <c r="AW92" i="10"/>
  <c r="AW103" i="10"/>
  <c r="AW105" i="10"/>
  <c r="AW108" i="10"/>
  <c r="AW61" i="10"/>
  <c r="AW66" i="10"/>
  <c r="AW76" i="10"/>
  <c r="AW77" i="10"/>
  <c r="AW89" i="10"/>
  <c r="AW71" i="10"/>
  <c r="AW72" i="10"/>
  <c r="AW91" i="10"/>
  <c r="AW107" i="10"/>
  <c r="AW73" i="10"/>
  <c r="AW87" i="10"/>
  <c r="AW102" i="10"/>
  <c r="AW70" i="10"/>
  <c r="AW74" i="10"/>
  <c r="AW81" i="10"/>
  <c r="AW109" i="10"/>
  <c r="AW78" i="10"/>
  <c r="AW88" i="10"/>
  <c r="AW106" i="10"/>
  <c r="AW62" i="10"/>
  <c r="AW65" i="10"/>
  <c r="AW90" i="10"/>
  <c r="AW69" i="10"/>
  <c r="AW93" i="10"/>
  <c r="AW104" i="10"/>
  <c r="AW63" i="10"/>
  <c r="GN57" i="4"/>
  <c r="FJ155" i="4"/>
  <c r="FS155" i="4"/>
  <c r="GN91" i="4"/>
  <c r="I160" i="10"/>
  <c r="AS59" i="10"/>
  <c r="AS64" i="10"/>
  <c r="AS67" i="10"/>
  <c r="AS68" i="10"/>
  <c r="AS95" i="10"/>
  <c r="AS96" i="10"/>
  <c r="AS97" i="10"/>
  <c r="AS98" i="10"/>
  <c r="AS99" i="10"/>
  <c r="AS79" i="10"/>
  <c r="AS82" i="10"/>
  <c r="AS85" i="10"/>
  <c r="AS86" i="10"/>
  <c r="AS100" i="10"/>
  <c r="AS101" i="10"/>
  <c r="AS63" i="10"/>
  <c r="AS66" i="10"/>
  <c r="AS69" i="10"/>
  <c r="AS70" i="10"/>
  <c r="AS71" i="10"/>
  <c r="AS73" i="10"/>
  <c r="AS74" i="10"/>
  <c r="AS77" i="10"/>
  <c r="AS78" i="10"/>
  <c r="AS81" i="10"/>
  <c r="AS87" i="10"/>
  <c r="AS88" i="10"/>
  <c r="AS89" i="10"/>
  <c r="AS102" i="10"/>
  <c r="AS61" i="10"/>
  <c r="AS76" i="10"/>
  <c r="AS72" i="10"/>
  <c r="AS83" i="10"/>
  <c r="AS91" i="10"/>
  <c r="AS107" i="10"/>
  <c r="AS94" i="10"/>
  <c r="AS110" i="10"/>
  <c r="AS104" i="10"/>
  <c r="AS109" i="10"/>
  <c r="AS84" i="10"/>
  <c r="AS92" i="10"/>
  <c r="AS106" i="10"/>
  <c r="AS62" i="10"/>
  <c r="AS93" i="10"/>
  <c r="AS80" i="10"/>
  <c r="AS103" i="10"/>
  <c r="AS90" i="10"/>
  <c r="AS108" i="10"/>
  <c r="AS75" i="10"/>
  <c r="AS60" i="10"/>
  <c r="AS105" i="10"/>
  <c r="AS65" i="10"/>
  <c r="GK155" i="4"/>
  <c r="BR24" i="10"/>
  <c r="BR27" i="10"/>
  <c r="BR32" i="10"/>
  <c r="BR36" i="10"/>
  <c r="BR51" i="10"/>
  <c r="BR79" i="10"/>
  <c r="BR98" i="10"/>
  <c r="BR99" i="10"/>
  <c r="C169" i="10"/>
  <c r="BR35" i="10"/>
  <c r="BR63" i="10"/>
  <c r="BR71" i="10"/>
  <c r="BR73" i="10"/>
  <c r="BR74" i="10"/>
  <c r="BR77" i="10"/>
  <c r="BR78" i="10"/>
  <c r="BR81" i="10"/>
  <c r="BR82" i="10"/>
  <c r="BR85" i="10"/>
  <c r="BR86" i="10"/>
  <c r="BR100" i="10"/>
  <c r="BR101" i="10"/>
  <c r="BR47" i="10"/>
  <c r="BR55" i="10"/>
  <c r="BR57" i="10"/>
  <c r="BR58" i="10"/>
  <c r="BR61" i="10"/>
  <c r="BR62" i="10"/>
  <c r="BR65" i="10"/>
  <c r="BR66" i="10"/>
  <c r="BR69" i="10"/>
  <c r="BR70" i="10"/>
  <c r="BR87" i="10"/>
  <c r="BR88" i="10"/>
  <c r="BR89" i="10"/>
  <c r="BR102" i="10"/>
  <c r="BR31" i="10"/>
  <c r="BR39" i="10"/>
  <c r="BR41" i="10"/>
  <c r="BR42" i="10"/>
  <c r="BR45" i="10"/>
  <c r="BR46" i="10"/>
  <c r="BR49" i="10"/>
  <c r="BR50" i="10"/>
  <c r="BR53" i="10"/>
  <c r="BR54" i="10"/>
  <c r="BR90" i="10"/>
  <c r="BR91" i="10"/>
  <c r="BR103" i="10"/>
  <c r="BR104" i="10"/>
  <c r="BR105" i="10"/>
  <c r="BR84" i="10"/>
  <c r="BR93" i="10"/>
  <c r="BR106" i="10"/>
  <c r="BR109" i="10"/>
  <c r="BR30" i="10"/>
  <c r="BR34" i="10"/>
  <c r="BR60" i="10"/>
  <c r="BR64" i="10"/>
  <c r="BR80" i="10"/>
  <c r="BR97" i="10"/>
  <c r="BR26" i="10"/>
  <c r="BR38" i="10"/>
  <c r="BR43" i="10"/>
  <c r="BR56" i="10"/>
  <c r="BR76" i="10"/>
  <c r="BR52" i="10"/>
  <c r="BR92" i="10"/>
  <c r="BR95" i="10"/>
  <c r="BR108" i="10"/>
  <c r="BR72" i="10"/>
  <c r="BR83" i="10"/>
  <c r="BR28" i="10"/>
  <c r="BR40" i="10"/>
  <c r="BR68" i="10"/>
  <c r="BR59" i="10"/>
  <c r="BR107" i="10"/>
  <c r="BR94" i="10"/>
  <c r="BR25" i="10"/>
  <c r="BR33" i="10"/>
  <c r="BR48" i="10"/>
  <c r="BR29" i="10"/>
  <c r="BR110" i="10"/>
  <c r="BR75" i="10"/>
  <c r="BR67" i="10"/>
  <c r="BR44" i="10"/>
  <c r="BR37" i="10"/>
  <c r="BR96" i="10"/>
  <c r="BW28" i="10"/>
  <c r="BW48" i="10"/>
  <c r="BW95" i="10"/>
  <c r="BW96" i="10"/>
  <c r="BW97" i="10"/>
  <c r="BW62" i="10"/>
  <c r="BW30" i="10"/>
  <c r="BW56" i="10"/>
  <c r="BW24" i="10"/>
  <c r="BW32" i="10"/>
  <c r="BW79" i="10"/>
  <c r="BW98" i="10"/>
  <c r="BW99" i="10"/>
  <c r="BW59" i="10"/>
  <c r="BW27" i="10"/>
  <c r="BW63" i="10"/>
  <c r="BW73" i="10"/>
  <c r="BW74" i="10"/>
  <c r="BW77" i="10"/>
  <c r="BW82" i="10"/>
  <c r="BW86" i="10"/>
  <c r="BW100" i="10"/>
  <c r="BW101" i="10"/>
  <c r="BW85" i="10"/>
  <c r="BW53" i="10"/>
  <c r="BW47" i="10"/>
  <c r="BW57" i="10"/>
  <c r="BW58" i="10"/>
  <c r="BW61" i="10"/>
  <c r="BW66" i="10"/>
  <c r="BW87" i="10"/>
  <c r="BW88" i="10"/>
  <c r="BW89" i="10"/>
  <c r="BW102" i="10"/>
  <c r="BW46" i="10"/>
  <c r="BW50" i="10"/>
  <c r="BW43" i="10"/>
  <c r="BW83" i="10"/>
  <c r="BW65" i="10"/>
  <c r="BW36" i="10"/>
  <c r="BW90" i="10"/>
  <c r="BW93" i="10"/>
  <c r="BW106" i="10"/>
  <c r="BW109" i="10"/>
  <c r="BW40" i="10"/>
  <c r="BW38" i="10"/>
  <c r="BW33" i="10"/>
  <c r="BW34" i="10"/>
  <c r="BW42" i="10"/>
  <c r="BW60" i="10"/>
  <c r="BW64" i="10"/>
  <c r="BW80" i="10"/>
  <c r="BW70" i="10"/>
  <c r="BW35" i="10"/>
  <c r="BW55" i="10"/>
  <c r="BW26" i="10"/>
  <c r="BW76" i="10"/>
  <c r="BW103" i="10"/>
  <c r="BW105" i="10"/>
  <c r="BW72" i="10"/>
  <c r="BW37" i="10"/>
  <c r="BW67" i="10"/>
  <c r="BW84" i="10"/>
  <c r="BW52" i="10"/>
  <c r="BW29" i="10"/>
  <c r="BW41" i="10"/>
  <c r="BW91" i="10"/>
  <c r="BW104" i="10"/>
  <c r="BW108" i="10"/>
  <c r="BW54" i="10"/>
  <c r="BW92" i="10"/>
  <c r="H169" i="10"/>
  <c r="BW51" i="10"/>
  <c r="BW71" i="10"/>
  <c r="BW25" i="10"/>
  <c r="BW31" i="10"/>
  <c r="BW69" i="10"/>
  <c r="BW68" i="10"/>
  <c r="BW45" i="10"/>
  <c r="BW94" i="10"/>
  <c r="BW78" i="10"/>
  <c r="BW110" i="10"/>
  <c r="BW75" i="10"/>
  <c r="BW49" i="10"/>
  <c r="BW107" i="10"/>
  <c r="BW39" i="10"/>
  <c r="BW44" i="10"/>
  <c r="BW81" i="10"/>
  <c r="GN103" i="4"/>
  <c r="FN155" i="4"/>
  <c r="GA155" i="4"/>
  <c r="GN114" i="4"/>
  <c r="GM155" i="4"/>
  <c r="GN40" i="4"/>
  <c r="GN26" i="4"/>
  <c r="FL155" i="4"/>
  <c r="G169" i="6"/>
  <c r="GE155" i="4"/>
  <c r="FY155" i="4"/>
  <c r="D169" i="6"/>
  <c r="GN39" i="4"/>
  <c r="AL181" i="3"/>
  <c r="FZ155" i="4"/>
  <c r="FU155" i="4"/>
  <c r="GC155" i="4"/>
  <c r="CA40" i="10"/>
  <c r="CA43" i="10"/>
  <c r="CA44" i="10"/>
  <c r="CA52" i="10"/>
  <c r="CA64" i="10"/>
  <c r="CA67" i="10"/>
  <c r="CA94" i="10"/>
  <c r="CA110" i="10"/>
  <c r="CA24" i="10"/>
  <c r="CA27" i="10"/>
  <c r="CA28" i="10"/>
  <c r="CA36" i="10"/>
  <c r="CA48" i="10"/>
  <c r="CA51" i="10"/>
  <c r="CA95" i="10"/>
  <c r="CA96" i="10"/>
  <c r="CA97" i="10"/>
  <c r="L169" i="10"/>
  <c r="CA32" i="10"/>
  <c r="CA35" i="10"/>
  <c r="CA71" i="10"/>
  <c r="CA78" i="10"/>
  <c r="CA79" i="10"/>
  <c r="CA81" i="10"/>
  <c r="CA85" i="10"/>
  <c r="CA98" i="10"/>
  <c r="CA99" i="10"/>
  <c r="CA55" i="10"/>
  <c r="CA62" i="10"/>
  <c r="CA63" i="10"/>
  <c r="CA65" i="10"/>
  <c r="CA69" i="10"/>
  <c r="CA70" i="10"/>
  <c r="CA73" i="10"/>
  <c r="CA74" i="10"/>
  <c r="CA77" i="10"/>
  <c r="CA82" i="10"/>
  <c r="CA86" i="10"/>
  <c r="CA100" i="10"/>
  <c r="CA101" i="10"/>
  <c r="CA25" i="10"/>
  <c r="CA58" i="10"/>
  <c r="CA68" i="10"/>
  <c r="CA75" i="10"/>
  <c r="CA104" i="10"/>
  <c r="CA46" i="10"/>
  <c r="CA50" i="10"/>
  <c r="CA84" i="10"/>
  <c r="CA30" i="10"/>
  <c r="CA88" i="10"/>
  <c r="CA90" i="10"/>
  <c r="CA93" i="10"/>
  <c r="CA106" i="10"/>
  <c r="CA109" i="10"/>
  <c r="CA34" i="10"/>
  <c r="CA38" i="10"/>
  <c r="CA42" i="10"/>
  <c r="CA53" i="10"/>
  <c r="CA56" i="10"/>
  <c r="CA60" i="10"/>
  <c r="CA80" i="10"/>
  <c r="CA102" i="10"/>
  <c r="CA29" i="10"/>
  <c r="CA41" i="10"/>
  <c r="CA49" i="10"/>
  <c r="CA54" i="10"/>
  <c r="CA66" i="10"/>
  <c r="CA72" i="10"/>
  <c r="CA83" i="10"/>
  <c r="CA91" i="10"/>
  <c r="CA105" i="10"/>
  <c r="CA108" i="10"/>
  <c r="CA39" i="10"/>
  <c r="CA61" i="10"/>
  <c r="CA31" i="10"/>
  <c r="CA57" i="10"/>
  <c r="CA87" i="10"/>
  <c r="CA26" i="10"/>
  <c r="CA89" i="10"/>
  <c r="CA107" i="10"/>
  <c r="CA33" i="10"/>
  <c r="CA45" i="10"/>
  <c r="CA59" i="10"/>
  <c r="CA76" i="10"/>
  <c r="CA92" i="10"/>
  <c r="CA103" i="10"/>
  <c r="CA37" i="10"/>
  <c r="CA47" i="10"/>
  <c r="GN37" i="4"/>
  <c r="FT155" i="4"/>
  <c r="GN123" i="4"/>
  <c r="AI170" i="6"/>
  <c r="GN33" i="4"/>
  <c r="GD155" i="4"/>
  <c r="Y168" i="1"/>
  <c r="Z160" i="10"/>
  <c r="BJ63" i="10"/>
  <c r="BJ71" i="10"/>
  <c r="BJ73" i="10"/>
  <c r="BJ74" i="10"/>
  <c r="BJ77" i="10"/>
  <c r="BJ78" i="10"/>
  <c r="BJ81" i="10"/>
  <c r="BJ82" i="10"/>
  <c r="BJ85" i="10"/>
  <c r="BJ86" i="10"/>
  <c r="BJ100" i="10"/>
  <c r="BJ101" i="10"/>
  <c r="BJ61" i="10"/>
  <c r="BJ62" i="10"/>
  <c r="BJ65" i="10"/>
  <c r="BJ66" i="10"/>
  <c r="BJ69" i="10"/>
  <c r="BJ70" i="10"/>
  <c r="BJ87" i="10"/>
  <c r="BJ88" i="10"/>
  <c r="BJ89" i="10"/>
  <c r="BJ102" i="10"/>
  <c r="BJ90" i="10"/>
  <c r="BJ91" i="10"/>
  <c r="BJ103" i="10"/>
  <c r="BJ104" i="10"/>
  <c r="BJ105" i="10"/>
  <c r="BJ76" i="10"/>
  <c r="BJ106" i="10"/>
  <c r="BJ107" i="10"/>
  <c r="BJ60" i="10"/>
  <c r="BJ64" i="10"/>
  <c r="BJ80" i="10"/>
  <c r="BJ97" i="10"/>
  <c r="BJ79" i="10"/>
  <c r="BJ92" i="10"/>
  <c r="BJ95" i="10"/>
  <c r="BJ108" i="10"/>
  <c r="BJ68" i="10"/>
  <c r="BJ96" i="10"/>
  <c r="BJ94" i="10"/>
  <c r="BJ99" i="10"/>
  <c r="BJ84" i="10"/>
  <c r="BJ59" i="10"/>
  <c r="BJ109" i="10"/>
  <c r="BJ72" i="10"/>
  <c r="BJ110" i="10"/>
  <c r="BJ75" i="10"/>
  <c r="BJ98" i="10"/>
  <c r="BJ67" i="10"/>
  <c r="BJ83" i="10"/>
  <c r="BJ93" i="10"/>
  <c r="AG168" i="6"/>
  <c r="AH168" i="6" s="1"/>
  <c r="AJ168" i="6"/>
  <c r="GN67" i="4"/>
  <c r="FO155" i="4"/>
  <c r="AG170" i="6"/>
  <c r="AH170" i="6" s="1"/>
  <c r="GN84" i="4"/>
  <c r="FV155" i="4"/>
  <c r="BG61" i="10"/>
  <c r="BG62" i="10"/>
  <c r="BG65" i="10"/>
  <c r="BG66" i="10"/>
  <c r="BG69" i="10"/>
  <c r="BG70" i="10"/>
  <c r="BG87" i="10"/>
  <c r="BG88" i="10"/>
  <c r="BG89" i="10"/>
  <c r="BG102" i="10"/>
  <c r="BG90" i="10"/>
  <c r="BG91" i="10"/>
  <c r="BG103" i="10"/>
  <c r="BG104" i="10"/>
  <c r="BG105" i="10"/>
  <c r="BG76" i="10"/>
  <c r="BG106" i="10"/>
  <c r="BG107" i="10"/>
  <c r="W160" i="10"/>
  <c r="BG60" i="10"/>
  <c r="BG72" i="10"/>
  <c r="BG75" i="10"/>
  <c r="BG80" i="10"/>
  <c r="BG84" i="10"/>
  <c r="BG92" i="10"/>
  <c r="BG93" i="10"/>
  <c r="BG108" i="10"/>
  <c r="BG109" i="10"/>
  <c r="BG85" i="10"/>
  <c r="BG74" i="10"/>
  <c r="BG79" i="10"/>
  <c r="BG95" i="10"/>
  <c r="BG100" i="10"/>
  <c r="BG63" i="10"/>
  <c r="BG81" i="10"/>
  <c r="BG67" i="10"/>
  <c r="BG83" i="10"/>
  <c r="BG86" i="10"/>
  <c r="BG98" i="10"/>
  <c r="BG101" i="10"/>
  <c r="BG73" i="10"/>
  <c r="BG94" i="10"/>
  <c r="BG99" i="10"/>
  <c r="BG110" i="10"/>
  <c r="BG59" i="10"/>
  <c r="BG64" i="10"/>
  <c r="BG71" i="10"/>
  <c r="BG82" i="10"/>
  <c r="BG96" i="10"/>
  <c r="BG77" i="10"/>
  <c r="BG78" i="10"/>
  <c r="BG68" i="10"/>
  <c r="BG97" i="10"/>
  <c r="GN30" i="4"/>
  <c r="FK155" i="4"/>
  <c r="GN54" i="4"/>
  <c r="J169" i="6"/>
  <c r="GN59" i="4"/>
  <c r="GN74" i="4"/>
  <c r="AJ170" i="6"/>
  <c r="O168" i="1"/>
  <c r="BF90" i="10"/>
  <c r="BF91" i="10"/>
  <c r="BF103" i="10"/>
  <c r="BF104" i="10"/>
  <c r="BF105" i="10"/>
  <c r="BF76" i="10"/>
  <c r="BF106" i="10"/>
  <c r="BF107" i="10"/>
  <c r="V160" i="10"/>
  <c r="BF60" i="10"/>
  <c r="BF72" i="10"/>
  <c r="BF75" i="10"/>
  <c r="BF80" i="10"/>
  <c r="BF84" i="10"/>
  <c r="BF92" i="10"/>
  <c r="BF93" i="10"/>
  <c r="BF108" i="10"/>
  <c r="BF109" i="10"/>
  <c r="BF59" i="10"/>
  <c r="BF64" i="10"/>
  <c r="BF68" i="10"/>
  <c r="BF83" i="10"/>
  <c r="BF94" i="10"/>
  <c r="BF110" i="10"/>
  <c r="BF74" i="10"/>
  <c r="BF79" i="10"/>
  <c r="BF95" i="10"/>
  <c r="BF100" i="10"/>
  <c r="BF63" i="10"/>
  <c r="BF65" i="10"/>
  <c r="BF81" i="10"/>
  <c r="BF88" i="10"/>
  <c r="BF67" i="10"/>
  <c r="BF70" i="10"/>
  <c r="BF86" i="10"/>
  <c r="BF98" i="10"/>
  <c r="BF101" i="10"/>
  <c r="BF61" i="10"/>
  <c r="BF77" i="10"/>
  <c r="BF96" i="10"/>
  <c r="BF66" i="10"/>
  <c r="BF69" i="10"/>
  <c r="BF85" i="10"/>
  <c r="BF89" i="10"/>
  <c r="BF71" i="10"/>
  <c r="BF82" i="10"/>
  <c r="BF87" i="10"/>
  <c r="BF102" i="10"/>
  <c r="BF78" i="10"/>
  <c r="BF73" i="10"/>
  <c r="BF99" i="10"/>
  <c r="BF62" i="10"/>
  <c r="BF97" i="10"/>
  <c r="GN158" i="4" l="1"/>
  <c r="BR157" i="4"/>
  <c r="BR158" i="4"/>
  <c r="BR159" i="4"/>
  <c r="CD159" i="4"/>
  <c r="CD157" i="4"/>
  <c r="CD158" i="4"/>
  <c r="CL158" i="4"/>
  <c r="CL159" i="4"/>
  <c r="CL157" i="4"/>
  <c r="CN159" i="4"/>
  <c r="CN157" i="4"/>
  <c r="CN158" i="4"/>
  <c r="CF159" i="4"/>
  <c r="CF157" i="4"/>
  <c r="CF158" i="4"/>
  <c r="BQ157" i="4"/>
  <c r="BQ158" i="4"/>
  <c r="BQ159" i="4"/>
  <c r="CI157" i="4"/>
  <c r="CI158" i="4"/>
  <c r="CI159" i="4"/>
  <c r="BZ157" i="4"/>
  <c r="BZ158" i="4"/>
  <c r="BZ159" i="4"/>
  <c r="CH158" i="4"/>
  <c r="CH157" i="4"/>
  <c r="CH159" i="4"/>
  <c r="BS157" i="4"/>
  <c r="BS158" i="4"/>
  <c r="BS159" i="4"/>
  <c r="CC158" i="4"/>
  <c r="CC159" i="4"/>
  <c r="CC157" i="4"/>
  <c r="CQ157" i="4"/>
  <c r="CQ159" i="4"/>
  <c r="CQ158" i="4"/>
  <c r="BX157" i="4"/>
  <c r="BX158" i="4"/>
  <c r="BX159" i="4"/>
  <c r="CO157" i="4"/>
  <c r="CO158" i="4"/>
  <c r="CO159" i="4"/>
  <c r="BW157" i="4"/>
  <c r="BW159" i="4"/>
  <c r="BW158" i="4"/>
  <c r="CP158" i="4"/>
  <c r="CP157" i="4"/>
  <c r="CP159" i="4"/>
  <c r="CG157" i="4"/>
  <c r="CG158" i="4"/>
  <c r="CG159" i="4"/>
  <c r="CS157" i="4"/>
  <c r="CS158" i="4"/>
  <c r="CS159" i="4"/>
  <c r="CT158" i="4"/>
  <c r="CT159" i="4"/>
  <c r="CT157" i="4"/>
  <c r="GO154" i="4"/>
  <c r="GO156" i="4"/>
  <c r="CK158" i="4"/>
  <c r="CK159" i="4"/>
  <c r="CK157" i="4"/>
  <c r="CR158" i="4"/>
  <c r="CR157" i="4"/>
  <c r="CR159" i="4"/>
  <c r="CJ159" i="4"/>
  <c r="CJ158" i="4"/>
  <c r="CJ157" i="4"/>
  <c r="BT158" i="4"/>
  <c r="BT159" i="4"/>
  <c r="BT157" i="4"/>
  <c r="GN157" i="4"/>
  <c r="CM159" i="4"/>
  <c r="CM157" i="4"/>
  <c r="CE159" i="4"/>
  <c r="CE158" i="4"/>
  <c r="CE157" i="4"/>
  <c r="BU159" i="4"/>
  <c r="BU157" i="4"/>
  <c r="BU158" i="4"/>
  <c r="GN156" i="4"/>
  <c r="GN154" i="4"/>
  <c r="BQ165" i="3"/>
  <c r="BQ164" i="3"/>
  <c r="BY158" i="4"/>
  <c r="BY159" i="4"/>
  <c r="BY157" i="4"/>
  <c r="BV158" i="4"/>
  <c r="BV159" i="4"/>
  <c r="BV157" i="4"/>
  <c r="CA157" i="4"/>
  <c r="CA158" i="4"/>
  <c r="CA159" i="4"/>
  <c r="FF161" i="6"/>
  <c r="AL178" i="6" s="1"/>
  <c r="FF165" i="6"/>
  <c r="AL180" i="6" s="1"/>
  <c r="FF162" i="6"/>
  <c r="FF160" i="6"/>
  <c r="FF164" i="6"/>
  <c r="AL179" i="6" s="1"/>
  <c r="FG157" i="1"/>
  <c r="FG156" i="1"/>
  <c r="FG158" i="1"/>
  <c r="AL184" i="1" s="1"/>
  <c r="FG159" i="1"/>
  <c r="AL185" i="1" s="1"/>
  <c r="FG155" i="1"/>
  <c r="BS158" i="10"/>
  <c r="BS165" i="10" s="1"/>
  <c r="BS157" i="10"/>
  <c r="BS164" i="10" s="1"/>
  <c r="BS160" i="10"/>
  <c r="BS167" i="10" s="1"/>
  <c r="BS159" i="10"/>
  <c r="BS166" i="10" s="1"/>
  <c r="CN160" i="10"/>
  <c r="CN167" i="10" s="1"/>
  <c r="CN159" i="10"/>
  <c r="CN166" i="10" s="1"/>
  <c r="CN157" i="10"/>
  <c r="CN164" i="10" s="1"/>
  <c r="CN158" i="10"/>
  <c r="CN165" i="10" s="1"/>
  <c r="CH157" i="10"/>
  <c r="CH164" i="10" s="1"/>
  <c r="CH158" i="10"/>
  <c r="CH165" i="10" s="1"/>
  <c r="CH160" i="10"/>
  <c r="CH167" i="10" s="1"/>
  <c r="CH159" i="10"/>
  <c r="CH166" i="10" s="1"/>
  <c r="BW160" i="10"/>
  <c r="BW167" i="10" s="1"/>
  <c r="BW159" i="10"/>
  <c r="BW166" i="10" s="1"/>
  <c r="BW158" i="10"/>
  <c r="BW165" i="10" s="1"/>
  <c r="BW157" i="10"/>
  <c r="BW164" i="10" s="1"/>
  <c r="BY157" i="10"/>
  <c r="BY164" i="10" s="1"/>
  <c r="BY160" i="10"/>
  <c r="BY167" i="10" s="1"/>
  <c r="BY159" i="10"/>
  <c r="BY166" i="10" s="1"/>
  <c r="BY158" i="10"/>
  <c r="BY165" i="10" s="1"/>
  <c r="CL159" i="10"/>
  <c r="CL166" i="10" s="1"/>
  <c r="CL160" i="10"/>
  <c r="CL167" i="10" s="1"/>
  <c r="CL158" i="10"/>
  <c r="CL165" i="10" s="1"/>
  <c r="CL157" i="10"/>
  <c r="CL164" i="10" s="1"/>
  <c r="CE160" i="10"/>
  <c r="CE167" i="10" s="1"/>
  <c r="CE159" i="10"/>
  <c r="CE166" i="10" s="1"/>
  <c r="CE158" i="10"/>
  <c r="CE165" i="10" s="1"/>
  <c r="CE157" i="10"/>
  <c r="CE164" i="10" s="1"/>
  <c r="CJ158" i="10"/>
  <c r="CJ165" i="10" s="1"/>
  <c r="CJ157" i="10"/>
  <c r="CJ164" i="10" s="1"/>
  <c r="CJ160" i="10"/>
  <c r="CJ167" i="10" s="1"/>
  <c r="CJ159" i="10"/>
  <c r="CJ166" i="10" s="1"/>
  <c r="CD159" i="10"/>
  <c r="CD166" i="10" s="1"/>
  <c r="CD158" i="10"/>
  <c r="CD165" i="10" s="1"/>
  <c r="CD157" i="10"/>
  <c r="CD164" i="10" s="1"/>
  <c r="CD160" i="10"/>
  <c r="CD167" i="10" s="1"/>
  <c r="BV159" i="10"/>
  <c r="BV166" i="10" s="1"/>
  <c r="BV160" i="10"/>
  <c r="BV167" i="10" s="1"/>
  <c r="BV158" i="10"/>
  <c r="BV165" i="10" s="1"/>
  <c r="BV157" i="10"/>
  <c r="BV164" i="10" s="1"/>
  <c r="CP157" i="10"/>
  <c r="CP164" i="10" s="1"/>
  <c r="CP158" i="10"/>
  <c r="CP165" i="10" s="1"/>
  <c r="CP160" i="10"/>
  <c r="CP167" i="10" s="1"/>
  <c r="CP159" i="10"/>
  <c r="CP166" i="10" s="1"/>
  <c r="BQ157" i="10"/>
  <c r="BQ164" i="10" s="1"/>
  <c r="BQ160" i="10"/>
  <c r="BQ167" i="10" s="1"/>
  <c r="BQ159" i="10"/>
  <c r="BQ166" i="10" s="1"/>
  <c r="BQ158" i="10"/>
  <c r="BQ165" i="10" s="1"/>
  <c r="CF160" i="10"/>
  <c r="CF167" i="10" s="1"/>
  <c r="CF159" i="10"/>
  <c r="CF166" i="10" s="1"/>
  <c r="CF158" i="10"/>
  <c r="CF165" i="10" s="1"/>
  <c r="CF157" i="10"/>
  <c r="CF164" i="10" s="1"/>
  <c r="CC159" i="10"/>
  <c r="CC166" i="10" s="1"/>
  <c r="CC158" i="10"/>
  <c r="CC165" i="10" s="1"/>
  <c r="CC157" i="10"/>
  <c r="CC164" i="10" s="1"/>
  <c r="CC160" i="10"/>
  <c r="CC167" i="10" s="1"/>
  <c r="CR158" i="10"/>
  <c r="CR165" i="10" s="1"/>
  <c r="CR159" i="10"/>
  <c r="CR166" i="10" s="1"/>
  <c r="CR157" i="10"/>
  <c r="CR164" i="10" s="1"/>
  <c r="CR160" i="10"/>
  <c r="CR167" i="10" s="1"/>
  <c r="BX160" i="10"/>
  <c r="BX167" i="10" s="1"/>
  <c r="BX159" i="10"/>
  <c r="BX166" i="10" s="1"/>
  <c r="BX158" i="10"/>
  <c r="BX165" i="10" s="1"/>
  <c r="BX157" i="10"/>
  <c r="BX164" i="10" s="1"/>
  <c r="CO157" i="10"/>
  <c r="CO164" i="10" s="1"/>
  <c r="CO160" i="10"/>
  <c r="CO167" i="10" s="1"/>
  <c r="CO159" i="10"/>
  <c r="CO166" i="10" s="1"/>
  <c r="CO158" i="10"/>
  <c r="CO165" i="10" s="1"/>
  <c r="BZ158" i="10"/>
  <c r="BZ165" i="10" s="1"/>
  <c r="BZ157" i="10"/>
  <c r="BZ164" i="10" s="1"/>
  <c r="BZ160" i="10"/>
  <c r="BZ167" i="10" s="1"/>
  <c r="BZ159" i="10"/>
  <c r="BZ166" i="10" s="1"/>
  <c r="CM160" i="10"/>
  <c r="CM167" i="10" s="1"/>
  <c r="CM159" i="10"/>
  <c r="CM166" i="10" s="1"/>
  <c r="CM158" i="10"/>
  <c r="CM165" i="10" s="1"/>
  <c r="CM157" i="10"/>
  <c r="CM164" i="10" s="1"/>
  <c r="BT158" i="10"/>
  <c r="BT165" i="10" s="1"/>
  <c r="BT159" i="10"/>
  <c r="BT166" i="10" s="1"/>
  <c r="BT157" i="10"/>
  <c r="BT164" i="10" s="1"/>
  <c r="BT160" i="10"/>
  <c r="BT167" i="10" s="1"/>
  <c r="CA158" i="10"/>
  <c r="CA165" i="10" s="1"/>
  <c r="CA157" i="10"/>
  <c r="CA164" i="10" s="1"/>
  <c r="CA160" i="10"/>
  <c r="CA167" i="10" s="1"/>
  <c r="CA159" i="10"/>
  <c r="CA166" i="10" s="1"/>
  <c r="BU159" i="10"/>
  <c r="BU166" i="10" s="1"/>
  <c r="BU158" i="10"/>
  <c r="BU165" i="10" s="1"/>
  <c r="BU157" i="10"/>
  <c r="BU164" i="10" s="1"/>
  <c r="BU160" i="10"/>
  <c r="BU167" i="10" s="1"/>
  <c r="CK159" i="10"/>
  <c r="CK166" i="10" s="1"/>
  <c r="CK158" i="10"/>
  <c r="CK165" i="10" s="1"/>
  <c r="CK157" i="10"/>
  <c r="CK164" i="10" s="1"/>
  <c r="CK160" i="10"/>
  <c r="CK167" i="10" s="1"/>
  <c r="CS159" i="10"/>
  <c r="CS166" i="10" s="1"/>
  <c r="CS158" i="10"/>
  <c r="CS165" i="10" s="1"/>
  <c r="CS157" i="10"/>
  <c r="CS164" i="10" s="1"/>
  <c r="CS160" i="10"/>
  <c r="CS167" i="10" s="1"/>
  <c r="CQ158" i="10"/>
  <c r="CQ165" i="10" s="1"/>
  <c r="CQ157" i="10"/>
  <c r="CQ164" i="10" s="1"/>
  <c r="CQ160" i="10"/>
  <c r="CQ167" i="10" s="1"/>
  <c r="CQ159" i="10"/>
  <c r="CQ166" i="10" s="1"/>
  <c r="CT159" i="10"/>
  <c r="CT166" i="10" s="1"/>
  <c r="CT158" i="10"/>
  <c r="CT165" i="10" s="1"/>
  <c r="CT157" i="10"/>
  <c r="CT164" i="10" s="1"/>
  <c r="CT160" i="10"/>
  <c r="CT167" i="10" s="1"/>
  <c r="BR157" i="10"/>
  <c r="BR164" i="10" s="1"/>
  <c r="BR160" i="10"/>
  <c r="BR167" i="10" s="1"/>
  <c r="BR158" i="10"/>
  <c r="BR165" i="10" s="1"/>
  <c r="BR159" i="10"/>
  <c r="BR166" i="10" s="1"/>
  <c r="CB158" i="10"/>
  <c r="CB165" i="10" s="1"/>
  <c r="CB157" i="10"/>
  <c r="CB164" i="10" s="1"/>
  <c r="CB160" i="10"/>
  <c r="CB167" i="10" s="1"/>
  <c r="CB159" i="10"/>
  <c r="CB166" i="10" s="1"/>
  <c r="CI158" i="10"/>
  <c r="CI165" i="10" s="1"/>
  <c r="CI157" i="10"/>
  <c r="CI164" i="10" s="1"/>
  <c r="CI160" i="10"/>
  <c r="CI167" i="10" s="1"/>
  <c r="CI159" i="10"/>
  <c r="CI166" i="10" s="1"/>
  <c r="CG157" i="10"/>
  <c r="CG164" i="10" s="1"/>
  <c r="CG160" i="10"/>
  <c r="CG167" i="10" s="1"/>
  <c r="CG159" i="10"/>
  <c r="CG166" i="10" s="1"/>
  <c r="CG158" i="10"/>
  <c r="CG165" i="10" s="1"/>
  <c r="BG160" i="10"/>
  <c r="BG167" i="10" s="1"/>
  <c r="W166" i="10" s="1"/>
  <c r="BG158" i="10"/>
  <c r="BG165" i="10" s="1"/>
  <c r="W164" i="10" s="1"/>
  <c r="AD28" i="13" s="1"/>
  <c r="BG156" i="10"/>
  <c r="BG163" i="10" s="1"/>
  <c r="W162" i="10" s="1"/>
  <c r="AB28" i="13" s="1"/>
  <c r="BG157" i="10"/>
  <c r="BG155" i="10"/>
  <c r="BG159" i="10"/>
  <c r="BG166" i="10" s="1"/>
  <c r="W165" i="10" s="1"/>
  <c r="CQ156" i="10"/>
  <c r="CQ155" i="10"/>
  <c r="AB170" i="10" s="1"/>
  <c r="AR160" i="10"/>
  <c r="AR167" i="10" s="1"/>
  <c r="H166" i="10" s="1"/>
  <c r="AR158" i="10"/>
  <c r="AR165" i="10" s="1"/>
  <c r="H164" i="10" s="1"/>
  <c r="AD13" i="13" s="1"/>
  <c r="AR156" i="10"/>
  <c r="AR163" i="10" s="1"/>
  <c r="H162" i="10" s="1"/>
  <c r="AB13" i="13" s="1"/>
  <c r="AR155" i="10"/>
  <c r="AR159" i="10"/>
  <c r="AR166" i="10" s="1"/>
  <c r="H165" i="10" s="1"/>
  <c r="AR157" i="10"/>
  <c r="AR164" i="10" s="1"/>
  <c r="H163" i="10" s="1"/>
  <c r="AC13" i="13" s="1"/>
  <c r="CT155" i="10"/>
  <c r="AE170" i="10" s="1"/>
  <c r="CT156" i="10"/>
  <c r="BR156" i="10"/>
  <c r="BR155" i="10"/>
  <c r="C170" i="10" s="1"/>
  <c r="BJ160" i="10"/>
  <c r="BJ167" i="10" s="1"/>
  <c r="Z166" i="10" s="1"/>
  <c r="BJ158" i="10"/>
  <c r="BJ165" i="10" s="1"/>
  <c r="Z164" i="10" s="1"/>
  <c r="AD31" i="13" s="1"/>
  <c r="BJ156" i="10"/>
  <c r="BJ159" i="10"/>
  <c r="BJ166" i="10" s="1"/>
  <c r="Z165" i="10" s="1"/>
  <c r="BJ157" i="10"/>
  <c r="BJ164" i="10" s="1"/>
  <c r="Z163" i="10" s="1"/>
  <c r="AC31" i="13" s="1"/>
  <c r="BJ155" i="10"/>
  <c r="CI156" i="10"/>
  <c r="CI155" i="10"/>
  <c r="T170" i="10" s="1"/>
  <c r="AL160" i="10"/>
  <c r="AL167" i="10" s="1"/>
  <c r="B166" i="10" s="1"/>
  <c r="AL158" i="10"/>
  <c r="AL156" i="10"/>
  <c r="AL163" i="10" s="1"/>
  <c r="B162" i="10" s="1"/>
  <c r="AB7" i="13" s="1"/>
  <c r="AL159" i="10"/>
  <c r="AL166" i="10" s="1"/>
  <c r="B165" i="10" s="1"/>
  <c r="AL157" i="10"/>
  <c r="AL164" i="10" s="1"/>
  <c r="B163" i="10" s="1"/>
  <c r="AC7" i="13" s="1"/>
  <c r="AL155" i="10"/>
  <c r="BC159" i="10"/>
  <c r="BC166" i="10" s="1"/>
  <c r="S165" i="10" s="1"/>
  <c r="BC157" i="10"/>
  <c r="BC164" i="10" s="1"/>
  <c r="S163" i="10" s="1"/>
  <c r="AC24" i="13" s="1"/>
  <c r="BC155" i="10"/>
  <c r="BC156" i="10"/>
  <c r="BC163" i="10" s="1"/>
  <c r="S162" i="10" s="1"/>
  <c r="AB24" i="13" s="1"/>
  <c r="BC158" i="10"/>
  <c r="BC165" i="10" s="1"/>
  <c r="S164" i="10" s="1"/>
  <c r="AD24" i="13" s="1"/>
  <c r="BC160" i="10"/>
  <c r="BC167" i="10" s="1"/>
  <c r="S166" i="10" s="1"/>
  <c r="CG156" i="10"/>
  <c r="CG155" i="10"/>
  <c r="R170" i="10" s="1"/>
  <c r="AY160" i="10"/>
  <c r="AY167" i="10" s="1"/>
  <c r="O166" i="10" s="1"/>
  <c r="AY158" i="10"/>
  <c r="AY165" i="10" s="1"/>
  <c r="O164" i="10" s="1"/>
  <c r="AD20" i="13" s="1"/>
  <c r="AY156" i="10"/>
  <c r="AY163" i="10" s="1"/>
  <c r="O162" i="10" s="1"/>
  <c r="AB20" i="13" s="1"/>
  <c r="AY155" i="10"/>
  <c r="AY157" i="10"/>
  <c r="AY164" i="10" s="1"/>
  <c r="O163" i="10" s="1"/>
  <c r="AC20" i="13" s="1"/>
  <c r="AY159" i="10"/>
  <c r="CP156" i="10"/>
  <c r="CP155" i="10"/>
  <c r="AA170" i="10" s="1"/>
  <c r="CB155" i="10"/>
  <c r="M170" i="10" s="1"/>
  <c r="CB156" i="10"/>
  <c r="AT160" i="10"/>
  <c r="AT167" i="10" s="1"/>
  <c r="J166" i="10" s="1"/>
  <c r="AT158" i="10"/>
  <c r="AT165" i="10" s="1"/>
  <c r="J164" i="10" s="1"/>
  <c r="AD15" i="13" s="1"/>
  <c r="AT156" i="10"/>
  <c r="AT163" i="10" s="1"/>
  <c r="J162" i="10" s="1"/>
  <c r="AB15" i="13" s="1"/>
  <c r="AT159" i="10"/>
  <c r="AT166" i="10" s="1"/>
  <c r="J165" i="10" s="1"/>
  <c r="AT157" i="10"/>
  <c r="AT164" i="10" s="1"/>
  <c r="J163" i="10" s="1"/>
  <c r="AC15" i="13" s="1"/>
  <c r="AT155" i="10"/>
  <c r="J161" i="10" s="1"/>
  <c r="BQ156" i="10"/>
  <c r="BQ155" i="10"/>
  <c r="B170" i="10" s="1"/>
  <c r="BS156" i="10"/>
  <c r="BS155" i="10"/>
  <c r="D170" i="10" s="1"/>
  <c r="CN156" i="10"/>
  <c r="CN155" i="10"/>
  <c r="Y170" i="10" s="1"/>
  <c r="CH156" i="10"/>
  <c r="CH155" i="10"/>
  <c r="S170" i="10" s="1"/>
  <c r="BW155" i="10"/>
  <c r="H170" i="10" s="1"/>
  <c r="BW156" i="10"/>
  <c r="BO160" i="10"/>
  <c r="BO167" i="10" s="1"/>
  <c r="AE166" i="10" s="1"/>
  <c r="BO158" i="10"/>
  <c r="BO165" i="10" s="1"/>
  <c r="AE164" i="10" s="1"/>
  <c r="AD36" i="13" s="1"/>
  <c r="BO156" i="10"/>
  <c r="BO163" i="10" s="1"/>
  <c r="AE162" i="10" s="1"/>
  <c r="AB36" i="13" s="1"/>
  <c r="BO155" i="10"/>
  <c r="BO157" i="10"/>
  <c r="BO164" i="10" s="1"/>
  <c r="AE163" i="10" s="1"/>
  <c r="AC36" i="13" s="1"/>
  <c r="BO159" i="10"/>
  <c r="BO166" i="10" s="1"/>
  <c r="AE165" i="10" s="1"/>
  <c r="AW159" i="10"/>
  <c r="AW166" i="10" s="1"/>
  <c r="M165" i="10" s="1"/>
  <c r="AW157" i="10"/>
  <c r="AW164" i="10" s="1"/>
  <c r="M163" i="10" s="1"/>
  <c r="AC18" i="13" s="1"/>
  <c r="AW155" i="10"/>
  <c r="AW160" i="10"/>
  <c r="AW158" i="10"/>
  <c r="AW165" i="10" s="1"/>
  <c r="M164" i="10" s="1"/>
  <c r="AD18" i="13" s="1"/>
  <c r="AW156" i="10"/>
  <c r="AW163" i="10" s="1"/>
  <c r="M162" i="10" s="1"/>
  <c r="AB18" i="13" s="1"/>
  <c r="BY156" i="10"/>
  <c r="BY155" i="10"/>
  <c r="J170" i="10" s="1"/>
  <c r="CL155" i="10"/>
  <c r="W170" i="10" s="1"/>
  <c r="CL156" i="10"/>
  <c r="CE155" i="10"/>
  <c r="P170" i="10" s="1"/>
  <c r="CE156" i="10"/>
  <c r="BA160" i="10"/>
  <c r="BA167" i="10" s="1"/>
  <c r="Q166" i="10" s="1"/>
  <c r="BA158" i="10"/>
  <c r="BA165" i="10" s="1"/>
  <c r="Q164" i="10" s="1"/>
  <c r="AD22" i="13" s="1"/>
  <c r="BA156" i="10"/>
  <c r="BA163" i="10" s="1"/>
  <c r="Q162" i="10" s="1"/>
  <c r="AB22" i="13" s="1"/>
  <c r="BA159" i="10"/>
  <c r="BA166" i="10" s="1"/>
  <c r="Q165" i="10" s="1"/>
  <c r="BA157" i="10"/>
  <c r="BA164" i="10" s="1"/>
  <c r="Q163" i="10" s="1"/>
  <c r="AC22" i="13" s="1"/>
  <c r="BA155" i="10"/>
  <c r="CJ155" i="10"/>
  <c r="U170" i="10" s="1"/>
  <c r="CJ156" i="10"/>
  <c r="CD155" i="10"/>
  <c r="O170" i="10" s="1"/>
  <c r="CD156" i="10"/>
  <c r="BM159" i="10"/>
  <c r="BM166" i="10" s="1"/>
  <c r="AC165" i="10" s="1"/>
  <c r="BM157" i="10"/>
  <c r="BM164" i="10" s="1"/>
  <c r="AC163" i="10" s="1"/>
  <c r="AC34" i="13" s="1"/>
  <c r="BM155" i="10"/>
  <c r="BM160" i="10"/>
  <c r="BM167" i="10" s="1"/>
  <c r="AC166" i="10" s="1"/>
  <c r="BM158" i="10"/>
  <c r="BM165" i="10" s="1"/>
  <c r="AC164" i="10" s="1"/>
  <c r="AD34" i="13" s="1"/>
  <c r="BM156" i="10"/>
  <c r="BM163" i="10" s="1"/>
  <c r="AC162" i="10" s="1"/>
  <c r="AB34" i="13" s="1"/>
  <c r="BK159" i="10"/>
  <c r="BK166" i="10" s="1"/>
  <c r="AA165" i="10" s="1"/>
  <c r="BK157" i="10"/>
  <c r="BK155" i="10"/>
  <c r="BK156" i="10"/>
  <c r="BK163" i="10" s="1"/>
  <c r="AA162" i="10" s="1"/>
  <c r="AB32" i="13" s="1"/>
  <c r="BK158" i="10"/>
  <c r="BK165" i="10" s="1"/>
  <c r="AA164" i="10" s="1"/>
  <c r="AD32" i="13" s="1"/>
  <c r="BK160" i="10"/>
  <c r="BK167" i="10" s="1"/>
  <c r="AA166" i="10" s="1"/>
  <c r="AN157" i="10"/>
  <c r="AN164" i="10" s="1"/>
  <c r="D163" i="10" s="1"/>
  <c r="AC9" i="13" s="1"/>
  <c r="AN159" i="10"/>
  <c r="AN166" i="10" s="1"/>
  <c r="D165" i="10" s="1"/>
  <c r="AN156" i="10"/>
  <c r="AN160" i="10"/>
  <c r="AN167" i="10" s="1"/>
  <c r="D166" i="10" s="1"/>
  <c r="AN158" i="10"/>
  <c r="AN165" i="10" s="1"/>
  <c r="D164" i="10" s="1"/>
  <c r="AD9" i="13" s="1"/>
  <c r="AN155" i="10"/>
  <c r="AO159" i="10"/>
  <c r="AO166" i="10" s="1"/>
  <c r="E165" i="10" s="1"/>
  <c r="AO157" i="10"/>
  <c r="AO164" i="10" s="1"/>
  <c r="E163" i="10" s="1"/>
  <c r="AC10" i="13" s="1"/>
  <c r="AO155" i="10"/>
  <c r="AO160" i="10"/>
  <c r="AO167" i="10" s="1"/>
  <c r="E166" i="10" s="1"/>
  <c r="AO158" i="10"/>
  <c r="AO165" i="10" s="1"/>
  <c r="E164" i="10" s="1"/>
  <c r="AD10" i="13" s="1"/>
  <c r="AO156" i="10"/>
  <c r="AO163" i="10" s="1"/>
  <c r="E162" i="10" s="1"/>
  <c r="AB10" i="13" s="1"/>
  <c r="BV155" i="10"/>
  <c r="G170" i="10" s="1"/>
  <c r="BV156" i="10"/>
  <c r="BL157" i="10"/>
  <c r="BL164" i="10" s="1"/>
  <c r="AB163" i="10" s="1"/>
  <c r="AC33" i="13" s="1"/>
  <c r="BL155" i="10"/>
  <c r="BL159" i="10"/>
  <c r="BL166" i="10" s="1"/>
  <c r="AB165" i="10" s="1"/>
  <c r="BL160" i="10"/>
  <c r="BL158" i="10"/>
  <c r="BL165" i="10" s="1"/>
  <c r="AB164" i="10" s="1"/>
  <c r="AD33" i="13" s="1"/>
  <c r="BL156" i="10"/>
  <c r="BL163" i="10" s="1"/>
  <c r="AB162" i="10" s="1"/>
  <c r="AB33" i="13" s="1"/>
  <c r="BN159" i="10"/>
  <c r="BN166" i="10" s="1"/>
  <c r="AD165" i="10" s="1"/>
  <c r="BN157" i="10"/>
  <c r="BN164" i="10" s="1"/>
  <c r="AD163" i="10" s="1"/>
  <c r="AC35" i="13" s="1"/>
  <c r="BN155" i="10"/>
  <c r="AD161" i="10" s="1"/>
  <c r="BN160" i="10"/>
  <c r="BN167" i="10" s="1"/>
  <c r="AD166" i="10" s="1"/>
  <c r="BN158" i="10"/>
  <c r="BN165" i="10" s="1"/>
  <c r="AD164" i="10" s="1"/>
  <c r="AD35" i="13" s="1"/>
  <c r="BN156" i="10"/>
  <c r="BN163" i="10" s="1"/>
  <c r="AD162" i="10" s="1"/>
  <c r="AB35" i="13" s="1"/>
  <c r="AQ160" i="10"/>
  <c r="AQ167" i="10" s="1"/>
  <c r="G166" i="10" s="1"/>
  <c r="AQ158" i="10"/>
  <c r="AQ165" i="10" s="1"/>
  <c r="G164" i="10" s="1"/>
  <c r="AD12" i="13" s="1"/>
  <c r="AQ156" i="10"/>
  <c r="AQ163" i="10" s="1"/>
  <c r="G162" i="10" s="1"/>
  <c r="AB12" i="13" s="1"/>
  <c r="AQ155" i="10"/>
  <c r="AQ159" i="10"/>
  <c r="AQ166" i="10" s="1"/>
  <c r="G165" i="10" s="1"/>
  <c r="AQ157" i="10"/>
  <c r="AQ164" i="10" s="1"/>
  <c r="G163" i="10" s="1"/>
  <c r="AC12" i="13" s="1"/>
  <c r="AU159" i="10"/>
  <c r="AU166" i="10" s="1"/>
  <c r="K165" i="10" s="1"/>
  <c r="AU157" i="10"/>
  <c r="AU155" i="10"/>
  <c r="AU156" i="10"/>
  <c r="AU163" i="10" s="1"/>
  <c r="K162" i="10" s="1"/>
  <c r="AB16" i="13" s="1"/>
  <c r="AU158" i="10"/>
  <c r="AU165" i="10" s="1"/>
  <c r="K164" i="10" s="1"/>
  <c r="AD16" i="13" s="1"/>
  <c r="AU160" i="10"/>
  <c r="AU167" i="10" s="1"/>
  <c r="K166" i="10" s="1"/>
  <c r="CF156" i="10"/>
  <c r="CF155" i="10"/>
  <c r="Q170" i="10" s="1"/>
  <c r="AX159" i="10"/>
  <c r="AX166" i="10" s="1"/>
  <c r="N165" i="10" s="1"/>
  <c r="AX157" i="10"/>
  <c r="AX164" i="10" s="1"/>
  <c r="N163" i="10" s="1"/>
  <c r="AC19" i="13" s="1"/>
  <c r="AX155" i="10"/>
  <c r="AX160" i="10"/>
  <c r="AX167" i="10" s="1"/>
  <c r="N166" i="10" s="1"/>
  <c r="AX158" i="10"/>
  <c r="AX156" i="10"/>
  <c r="AX163" i="10" s="1"/>
  <c r="N162" i="10" s="1"/>
  <c r="AB19" i="13" s="1"/>
  <c r="CC155" i="10"/>
  <c r="N170" i="10" s="1"/>
  <c r="CC156" i="10"/>
  <c r="CR155" i="10"/>
  <c r="AC170" i="10" s="1"/>
  <c r="CR156" i="10"/>
  <c r="AP159" i="10"/>
  <c r="AP166" i="10" s="1"/>
  <c r="F165" i="10" s="1"/>
  <c r="AP157" i="10"/>
  <c r="AP164" i="10" s="1"/>
  <c r="F163" i="10" s="1"/>
  <c r="AC11" i="13" s="1"/>
  <c r="AP155" i="10"/>
  <c r="AP160" i="10"/>
  <c r="AP167" i="10" s="1"/>
  <c r="F166" i="10" s="1"/>
  <c r="AP158" i="10"/>
  <c r="AP165" i="10" s="1"/>
  <c r="F164" i="10" s="1"/>
  <c r="AD11" i="13" s="1"/>
  <c r="AP156" i="10"/>
  <c r="AP163" i="10" s="1"/>
  <c r="F162" i="10" s="1"/>
  <c r="AB11" i="13" s="1"/>
  <c r="BI160" i="10"/>
  <c r="BI167" i="10" s="1"/>
  <c r="Y166" i="10" s="1"/>
  <c r="BI158" i="10"/>
  <c r="BI165" i="10" s="1"/>
  <c r="Y164" i="10" s="1"/>
  <c r="AD30" i="13" s="1"/>
  <c r="BI156" i="10"/>
  <c r="BI163" i="10" s="1"/>
  <c r="Y162" i="10" s="1"/>
  <c r="AB30" i="13" s="1"/>
  <c r="BI159" i="10"/>
  <c r="BI166" i="10" s="1"/>
  <c r="Y165" i="10" s="1"/>
  <c r="BI157" i="10"/>
  <c r="BI164" i="10" s="1"/>
  <c r="Y163" i="10" s="1"/>
  <c r="AC30" i="13" s="1"/>
  <c r="BI155" i="10"/>
  <c r="BX156" i="10"/>
  <c r="BX155" i="10"/>
  <c r="I170" i="10" s="1"/>
  <c r="BH158" i="10"/>
  <c r="BH165" i="10" s="1"/>
  <c r="X164" i="10" s="1"/>
  <c r="AD29" i="13" s="1"/>
  <c r="BH156" i="10"/>
  <c r="BH163" i="10" s="1"/>
  <c r="X162" i="10" s="1"/>
  <c r="AB29" i="13" s="1"/>
  <c r="BH160" i="10"/>
  <c r="BH167" i="10" s="1"/>
  <c r="X166" i="10" s="1"/>
  <c r="BH155" i="10"/>
  <c r="BH159" i="10"/>
  <c r="BH166" i="10" s="1"/>
  <c r="X165" i="10" s="1"/>
  <c r="BH157" i="10"/>
  <c r="BH164" i="10" s="1"/>
  <c r="X163" i="10" s="1"/>
  <c r="AC29" i="13" s="1"/>
  <c r="CO156" i="10"/>
  <c r="CO155" i="10"/>
  <c r="Z170" i="10" s="1"/>
  <c r="AV155" i="10"/>
  <c r="L161" i="10" s="1"/>
  <c r="AV157" i="10"/>
  <c r="AV164" i="10" s="1"/>
  <c r="L163" i="10" s="1"/>
  <c r="AC17" i="13" s="1"/>
  <c r="AV159" i="10"/>
  <c r="AV166" i="10" s="1"/>
  <c r="L165" i="10" s="1"/>
  <c r="AV160" i="10"/>
  <c r="AV167" i="10" s="1"/>
  <c r="L166" i="10" s="1"/>
  <c r="AV158" i="10"/>
  <c r="AV165" i="10" s="1"/>
  <c r="L164" i="10" s="1"/>
  <c r="AD17" i="13" s="1"/>
  <c r="AV156" i="10"/>
  <c r="AV163" i="10" s="1"/>
  <c r="L162" i="10" s="1"/>
  <c r="AB17" i="13" s="1"/>
  <c r="FG154" i="1"/>
  <c r="BE159" i="10"/>
  <c r="BE166" i="10" s="1"/>
  <c r="U165" i="10" s="1"/>
  <c r="BE157" i="10"/>
  <c r="BE164" i="10" s="1"/>
  <c r="U163" i="10" s="1"/>
  <c r="AC26" i="13" s="1"/>
  <c r="BE155" i="10"/>
  <c r="BE160" i="10"/>
  <c r="BE167" i="10" s="1"/>
  <c r="U166" i="10" s="1"/>
  <c r="BE158" i="10"/>
  <c r="BE165" i="10" s="1"/>
  <c r="U164" i="10" s="1"/>
  <c r="AD26" i="13" s="1"/>
  <c r="BE156" i="10"/>
  <c r="BE163" i="10" s="1"/>
  <c r="U162" i="10" s="1"/>
  <c r="AB26" i="13" s="1"/>
  <c r="BD155" i="10"/>
  <c r="T161" i="10" s="1"/>
  <c r="BD159" i="10"/>
  <c r="BD166" i="10" s="1"/>
  <c r="T165" i="10" s="1"/>
  <c r="BD157" i="10"/>
  <c r="BD164" i="10" s="1"/>
  <c r="T163" i="10" s="1"/>
  <c r="AC25" i="13" s="1"/>
  <c r="BD160" i="10"/>
  <c r="BD167" i="10" s="1"/>
  <c r="T166" i="10" s="1"/>
  <c r="BD158" i="10"/>
  <c r="BD165" i="10" s="1"/>
  <c r="T164" i="10" s="1"/>
  <c r="AD25" i="13" s="1"/>
  <c r="BD156" i="10"/>
  <c r="BD163" i="10" s="1"/>
  <c r="T162" i="10" s="1"/>
  <c r="AB25" i="13" s="1"/>
  <c r="BB160" i="10"/>
  <c r="BB167" i="10" s="1"/>
  <c r="R166" i="10" s="1"/>
  <c r="BB158" i="10"/>
  <c r="BB165" i="10" s="1"/>
  <c r="R164" i="10" s="1"/>
  <c r="AD23" i="13" s="1"/>
  <c r="BB156" i="10"/>
  <c r="BB163" i="10" s="1"/>
  <c r="R162" i="10" s="1"/>
  <c r="AB23" i="13" s="1"/>
  <c r="BB159" i="10"/>
  <c r="BB166" i="10" s="1"/>
  <c r="R165" i="10" s="1"/>
  <c r="BB157" i="10"/>
  <c r="BB164" i="10" s="1"/>
  <c r="R163" i="10" s="1"/>
  <c r="AC23" i="13" s="1"/>
  <c r="BB155" i="10"/>
  <c r="BZ156" i="10"/>
  <c r="BZ155" i="10"/>
  <c r="K170" i="10" s="1"/>
  <c r="AZ158" i="10"/>
  <c r="AZ165" i="10" s="1"/>
  <c r="P164" i="10" s="1"/>
  <c r="AD21" i="13" s="1"/>
  <c r="AZ156" i="10"/>
  <c r="AZ163" i="10" s="1"/>
  <c r="P162" i="10" s="1"/>
  <c r="AB21" i="13" s="1"/>
  <c r="AZ160" i="10"/>
  <c r="AZ167" i="10" s="1"/>
  <c r="P166" i="10" s="1"/>
  <c r="AZ159" i="10"/>
  <c r="AZ166" i="10" s="1"/>
  <c r="P165" i="10" s="1"/>
  <c r="AZ157" i="10"/>
  <c r="AZ164" i="10" s="1"/>
  <c r="P163" i="10" s="1"/>
  <c r="AC21" i="13" s="1"/>
  <c r="AZ155" i="10"/>
  <c r="CM155" i="10"/>
  <c r="X170" i="10" s="1"/>
  <c r="CM156" i="10"/>
  <c r="BT155" i="10"/>
  <c r="E170" i="10" s="1"/>
  <c r="BT156" i="10"/>
  <c r="CA156" i="10"/>
  <c r="CA155" i="10"/>
  <c r="L170" i="10" s="1"/>
  <c r="BU155" i="10"/>
  <c r="F170" i="10" s="1"/>
  <c r="BU156" i="10"/>
  <c r="CK155" i="10"/>
  <c r="V170" i="10" s="1"/>
  <c r="CK156" i="10"/>
  <c r="AS160" i="10"/>
  <c r="AS167" i="10" s="1"/>
  <c r="I166" i="10" s="1"/>
  <c r="AS158" i="10"/>
  <c r="AS165" i="10" s="1"/>
  <c r="I164" i="10" s="1"/>
  <c r="AD14" i="13" s="1"/>
  <c r="AS156" i="10"/>
  <c r="AS163" i="10" s="1"/>
  <c r="I162" i="10" s="1"/>
  <c r="AB14" i="13" s="1"/>
  <c r="AS159" i="10"/>
  <c r="AS166" i="10" s="1"/>
  <c r="I165" i="10" s="1"/>
  <c r="AS157" i="10"/>
  <c r="AS164" i="10" s="1"/>
  <c r="I163" i="10" s="1"/>
  <c r="AC14" i="13" s="1"/>
  <c r="AS155" i="10"/>
  <c r="AM159" i="10"/>
  <c r="AM166" i="10" s="1"/>
  <c r="C165" i="10" s="1"/>
  <c r="AM157" i="10"/>
  <c r="AM164" i="10" s="1"/>
  <c r="C163" i="10" s="1"/>
  <c r="AC8" i="13" s="1"/>
  <c r="AM155" i="10"/>
  <c r="AM160" i="10"/>
  <c r="AM167" i="10" s="1"/>
  <c r="C166" i="10" s="1"/>
  <c r="AM156" i="10"/>
  <c r="AM163" i="10" s="1"/>
  <c r="C162" i="10" s="1"/>
  <c r="AB8" i="13" s="1"/>
  <c r="AM158" i="10"/>
  <c r="AM165" i="10" s="1"/>
  <c r="C164" i="10" s="1"/>
  <c r="AD8" i="13" s="1"/>
  <c r="CS155" i="10"/>
  <c r="AD170" i="10" s="1"/>
  <c r="CS156" i="10"/>
  <c r="BF159" i="10"/>
  <c r="BF166" i="10" s="1"/>
  <c r="V165" i="10" s="1"/>
  <c r="BF157" i="10"/>
  <c r="BF164" i="10" s="1"/>
  <c r="V163" i="10" s="1"/>
  <c r="AC27" i="13" s="1"/>
  <c r="BF155" i="10"/>
  <c r="BF160" i="10"/>
  <c r="BF167" i="10" s="1"/>
  <c r="V166" i="10" s="1"/>
  <c r="BF158" i="10"/>
  <c r="BF165" i="10" s="1"/>
  <c r="V164" i="10" s="1"/>
  <c r="AD27" i="13" s="1"/>
  <c r="BF156" i="10"/>
  <c r="BF163" i="10" s="1"/>
  <c r="V162" i="10" s="1"/>
  <c r="AB27" i="13" s="1"/>
  <c r="CT169" i="3"/>
  <c r="AJ176" i="3" s="1"/>
  <c r="AK160" i="17"/>
  <c r="AH158" i="17"/>
  <c r="AM160" i="17" s="1"/>
  <c r="AL168" i="10"/>
  <c r="BO160" i="4"/>
  <c r="AH165" i="3"/>
  <c r="AI165" i="3"/>
  <c r="AG165" i="3"/>
  <c r="AX165" i="10"/>
  <c r="N164" i="10" s="1"/>
  <c r="AD19" i="13" s="1"/>
  <c r="AW167" i="10"/>
  <c r="M166" i="10" s="1"/>
  <c r="BL167" i="10"/>
  <c r="AB166" i="10" s="1"/>
  <c r="AY166" i="10"/>
  <c r="O165" i="10" s="1"/>
  <c r="BG164" i="10"/>
  <c r="W163" i="10" s="1"/>
  <c r="AC28" i="13" s="1"/>
  <c r="BJ163" i="10"/>
  <c r="Z162" i="10" s="1"/>
  <c r="AB31" i="13" s="1"/>
  <c r="BK164" i="10"/>
  <c r="AA163" i="10" s="1"/>
  <c r="AC32" i="13" s="1"/>
  <c r="AN163" i="10"/>
  <c r="D162" i="10" s="1"/>
  <c r="AB9" i="13" s="1"/>
  <c r="AL165" i="10"/>
  <c r="B164" i="10" s="1"/>
  <c r="AD7" i="13" s="1"/>
  <c r="AU164" i="10"/>
  <c r="K163" i="10" s="1"/>
  <c r="AC16" i="13" s="1"/>
  <c r="AH158" i="1"/>
  <c r="AL172" i="1"/>
  <c r="AL183" i="3"/>
  <c r="AL181" i="1"/>
  <c r="AL173" i="6"/>
  <c r="BP160" i="6"/>
  <c r="AL176" i="6" s="1"/>
  <c r="O46" i="13"/>
  <c r="O40" i="13" s="1"/>
  <c r="O41" i="13"/>
  <c r="AL188" i="3"/>
  <c r="AL187" i="3"/>
  <c r="AL186" i="3"/>
  <c r="AL182" i="3"/>
  <c r="O42" i="13"/>
  <c r="AA41" i="13"/>
  <c r="AA46" i="13"/>
  <c r="AA40" i="13" s="1"/>
  <c r="AA42" i="13"/>
  <c r="AF46" i="13"/>
  <c r="AF40" i="13" s="1"/>
  <c r="AF42" i="13"/>
  <c r="AF41" i="13"/>
  <c r="W168" i="1"/>
  <c r="R161" i="6"/>
  <c r="Z161" i="6"/>
  <c r="E168" i="1"/>
  <c r="AE161" i="6"/>
  <c r="G161" i="6"/>
  <c r="H161" i="6"/>
  <c r="M161" i="6"/>
  <c r="Q161" i="6"/>
  <c r="M161" i="1"/>
  <c r="D161" i="1"/>
  <c r="G171" i="1"/>
  <c r="AA171" i="1"/>
  <c r="T171" i="1"/>
  <c r="K171" i="1"/>
  <c r="I161" i="1"/>
  <c r="Y161" i="1"/>
  <c r="Q161" i="1"/>
  <c r="S171" i="1"/>
  <c r="W171" i="1"/>
  <c r="AE171" i="1"/>
  <c r="AI169" i="10"/>
  <c r="AI160" i="10"/>
  <c r="AG169" i="10"/>
  <c r="AH169" i="10" s="1"/>
  <c r="F168" i="1"/>
  <c r="E161" i="6"/>
  <c r="T168" i="1"/>
  <c r="Z168" i="1"/>
  <c r="O167" i="3"/>
  <c r="R168" i="1"/>
  <c r="I168" i="1"/>
  <c r="M171" i="6"/>
  <c r="C167" i="3"/>
  <c r="G168" i="1"/>
  <c r="M167" i="3"/>
  <c r="AD168" i="1"/>
  <c r="C161" i="6"/>
  <c r="K167" i="3"/>
  <c r="AJ169" i="10"/>
  <c r="J171" i="6"/>
  <c r="AJ169" i="1"/>
  <c r="AI169" i="1"/>
  <c r="AG169" i="1"/>
  <c r="AH169" i="1" s="1"/>
  <c r="AI169" i="6"/>
  <c r="AG169" i="6"/>
  <c r="AH169" i="6" s="1"/>
  <c r="AJ169" i="6"/>
  <c r="Q168" i="1"/>
  <c r="AJ160" i="10"/>
  <c r="E167" i="3"/>
  <c r="AC167" i="3"/>
  <c r="M168" i="1"/>
  <c r="U168" i="1"/>
  <c r="GN155" i="4"/>
  <c r="C168" i="1"/>
  <c r="D168" i="1"/>
  <c r="AG160" i="10"/>
  <c r="AH160" i="10" s="1"/>
  <c r="G167" i="3"/>
  <c r="H168" i="1"/>
  <c r="F171" i="6"/>
  <c r="H171" i="6"/>
  <c r="AA168" i="1"/>
  <c r="U167" i="3"/>
  <c r="D171" i="6"/>
  <c r="W171" i="6"/>
  <c r="B168" i="1"/>
  <c r="D167" i="3"/>
  <c r="Y161" i="6"/>
  <c r="J168" i="1"/>
  <c r="S168" i="1"/>
  <c r="AA167" i="3"/>
  <c r="S167" i="3"/>
  <c r="AD171" i="6"/>
  <c r="FF163" i="6" l="1"/>
  <c r="AL181" i="6" s="1"/>
  <c r="AL183" i="1"/>
  <c r="FG160" i="1"/>
  <c r="AL186" i="1" s="1"/>
  <c r="GN159" i="4"/>
  <c r="AL163" i="1"/>
  <c r="AL176" i="1"/>
  <c r="AG171" i="1"/>
  <c r="M5" i="13" s="1"/>
  <c r="AG161" i="1"/>
  <c r="H5" i="13" s="1"/>
  <c r="AG161" i="6"/>
  <c r="T5" i="13" s="1"/>
  <c r="AG171" i="6"/>
  <c r="Z5" i="13" s="1"/>
  <c r="AG168" i="3"/>
  <c r="AP5" i="13" s="1"/>
  <c r="AG170" i="10"/>
  <c r="AK5" i="13" s="1"/>
  <c r="AE161" i="10"/>
  <c r="Q161" i="10"/>
  <c r="K161" i="10"/>
  <c r="Y161" i="10"/>
  <c r="H161" i="10"/>
  <c r="AC161" i="10"/>
  <c r="C161" i="10"/>
  <c r="O161" i="10"/>
  <c r="X161" i="10"/>
  <c r="N161" i="10"/>
  <c r="P161" i="10"/>
  <c r="E161" i="10"/>
  <c r="AB161" i="10"/>
  <c r="B161" i="10"/>
  <c r="G161" i="10"/>
  <c r="S161" i="10"/>
  <c r="U161" i="10"/>
  <c r="AA161" i="10"/>
  <c r="D161" i="10"/>
  <c r="R161" i="10"/>
  <c r="F161" i="10"/>
  <c r="AI168" i="1"/>
  <c r="AG168" i="1"/>
  <c r="AH168" i="1" s="1"/>
  <c r="W161" i="10"/>
  <c r="V161" i="10"/>
  <c r="M161" i="10"/>
  <c r="Z161" i="10"/>
  <c r="I161" i="10"/>
  <c r="AG161" i="10" l="1"/>
  <c r="BQ163" i="10"/>
  <c r="B171" i="10" s="1"/>
  <c r="AG7" i="13" s="1"/>
  <c r="BY163" i="10"/>
  <c r="J171" i="10" s="1"/>
  <c r="AG15" i="13" s="1"/>
  <c r="CN163" i="10"/>
  <c r="Y171" i="10" s="1"/>
  <c r="AG30" i="13" s="1"/>
  <c r="CL163" i="10"/>
  <c r="W171" i="10" s="1"/>
  <c r="AG28" i="13" s="1"/>
  <c r="CP163" i="10"/>
  <c r="AA171" i="10" s="1"/>
  <c r="AG32" i="13" s="1"/>
  <c r="CO163" i="10"/>
  <c r="Z171" i="10" s="1"/>
  <c r="AG31" i="13" s="1"/>
  <c r="BU163" i="10"/>
  <c r="F171" i="10" s="1"/>
  <c r="AG11" i="13" s="1"/>
  <c r="CB163" i="10"/>
  <c r="M171" i="10" s="1"/>
  <c r="AG18" i="13" s="1"/>
  <c r="CQ163" i="10"/>
  <c r="AB171" i="10" s="1"/>
  <c r="AG33" i="13" s="1"/>
  <c r="BR163" i="10"/>
  <c r="C171" i="10" s="1"/>
  <c r="AG8" i="13" s="1"/>
  <c r="CE163" i="10"/>
  <c r="P171" i="10" s="1"/>
  <c r="AG21" i="13" s="1"/>
  <c r="BS163" i="10"/>
  <c r="D171" i="10" s="1"/>
  <c r="AG9" i="13" s="1"/>
  <c r="BZ163" i="10"/>
  <c r="K171" i="10" s="1"/>
  <c r="AG16" i="13" s="1"/>
  <c r="BT163" i="10"/>
  <c r="E171" i="10" s="1"/>
  <c r="AG10" i="13" s="1"/>
  <c r="CA163" i="10"/>
  <c r="L171" i="10" s="1"/>
  <c r="AG17" i="13" s="1"/>
  <c r="CT163" i="10"/>
  <c r="AE171" i="10" s="1"/>
  <c r="AG36" i="13" s="1"/>
  <c r="CC163" i="10"/>
  <c r="N171" i="10" s="1"/>
  <c r="AG19" i="13" s="1"/>
  <c r="BV163" i="10"/>
  <c r="G171" i="10" s="1"/>
  <c r="AG12" i="13" s="1"/>
  <c r="CK163" i="10"/>
  <c r="V171" i="10" s="1"/>
  <c r="AG27" i="13" s="1"/>
  <c r="CS163" i="10"/>
  <c r="AD171" i="10" s="1"/>
  <c r="AG35" i="13" s="1"/>
  <c r="CM163" i="10"/>
  <c r="X171" i="10" s="1"/>
  <c r="AG29" i="13" s="1"/>
  <c r="CG163" i="10"/>
  <c r="R171" i="10" s="1"/>
  <c r="AG23" i="13" s="1"/>
  <c r="BX163" i="10"/>
  <c r="I171" i="10" s="1"/>
  <c r="AG14" i="13" s="1"/>
  <c r="CI163" i="10"/>
  <c r="T171" i="10" s="1"/>
  <c r="AG25" i="13" s="1"/>
  <c r="CR163" i="10"/>
  <c r="AC171" i="10" s="1"/>
  <c r="AG34" i="13" s="1"/>
  <c r="BW163" i="10"/>
  <c r="H171" i="10" s="1"/>
  <c r="AG13" i="13" s="1"/>
  <c r="CJ163" i="10"/>
  <c r="U171" i="10" s="1"/>
  <c r="AG26" i="13" s="1"/>
  <c r="CD163" i="10"/>
  <c r="O171" i="10" s="1"/>
  <c r="AG20" i="13" s="1"/>
  <c r="CH163" i="10"/>
  <c r="S171" i="10" s="1"/>
  <c r="AG24" i="13" s="1"/>
  <c r="CF163" i="10"/>
  <c r="Q171" i="10" s="1"/>
  <c r="AG22" i="13" s="1"/>
  <c r="AE172" i="10"/>
  <c r="AH36" i="13" s="1"/>
  <c r="AE174" i="10"/>
  <c r="AJ36" i="13" s="1"/>
  <c r="J173" i="10"/>
  <c r="AI15" i="13" s="1"/>
  <c r="B173" i="10"/>
  <c r="AI7" i="13" s="1"/>
  <c r="B172" i="10"/>
  <c r="AH7" i="13" s="1"/>
  <c r="B174" i="10"/>
  <c r="AJ7" i="13" s="1"/>
  <c r="V172" i="10"/>
  <c r="AH27" i="13" s="1"/>
  <c r="Z172" i="10"/>
  <c r="AH31" i="13" s="1"/>
  <c r="C172" i="10"/>
  <c r="AH8" i="13" s="1"/>
  <c r="T174" i="10"/>
  <c r="AJ25" i="13" s="1"/>
  <c r="F173" i="10"/>
  <c r="AI11" i="13" s="1"/>
  <c r="Q172" i="10"/>
  <c r="AH22" i="13" s="1"/>
  <c r="L173" i="10"/>
  <c r="AI17" i="13" s="1"/>
  <c r="AE173" i="10"/>
  <c r="AI36" i="13" s="1"/>
  <c r="Y172" i="10"/>
  <c r="AH30" i="13" s="1"/>
  <c r="S174" i="10"/>
  <c r="AJ24" i="13" s="1"/>
  <c r="AC174" i="10"/>
  <c r="AJ34" i="13" s="1"/>
  <c r="Y173" i="10"/>
  <c r="AI30" i="13" s="1"/>
  <c r="AC173" i="10"/>
  <c r="AI34" i="13" s="1"/>
  <c r="M172" i="10"/>
  <c r="AH18" i="13" s="1"/>
  <c r="X172" i="10"/>
  <c r="AH29" i="13" s="1"/>
  <c r="J174" i="10"/>
  <c r="AJ15" i="13" s="1"/>
  <c r="O172" i="10"/>
  <c r="AH20" i="13" s="1"/>
  <c r="X173" i="10"/>
  <c r="AI29" i="13" s="1"/>
  <c r="AA173" i="10"/>
  <c r="AI32" i="13" s="1"/>
  <c r="O173" i="10"/>
  <c r="AI20" i="13" s="1"/>
  <c r="S172" i="10"/>
  <c r="AH24" i="13" s="1"/>
  <c r="P174" i="10"/>
  <c r="AJ21" i="13" s="1"/>
  <c r="L172" i="10"/>
  <c r="AH17" i="13" s="1"/>
  <c r="U172" i="10"/>
  <c r="AH26" i="13" s="1"/>
  <c r="M174" i="10"/>
  <c r="AJ18" i="13" s="1"/>
  <c r="C174" i="10"/>
  <c r="AJ8" i="13" s="1"/>
  <c r="AA172" i="10"/>
  <c r="AH32" i="13" s="1"/>
  <c r="M173" i="10"/>
  <c r="AI18" i="13" s="1"/>
  <c r="G174" i="10"/>
  <c r="AJ12" i="13" s="1"/>
  <c r="W173" i="10"/>
  <c r="AI28" i="13" s="1"/>
  <c r="V173" i="10"/>
  <c r="AI27" i="13" s="1"/>
  <c r="AB173" i="10"/>
  <c r="AI33" i="13" s="1"/>
  <c r="H174" i="10"/>
  <c r="AJ13" i="13" s="1"/>
  <c r="AA174" i="10"/>
  <c r="AJ32" i="13" s="1"/>
  <c r="U173" i="10"/>
  <c r="AI26" i="13" s="1"/>
  <c r="N172" i="10"/>
  <c r="AH19" i="13" s="1"/>
  <c r="Q173" i="10"/>
  <c r="AI22" i="13" s="1"/>
  <c r="K174" i="10"/>
  <c r="AJ16" i="13" s="1"/>
  <c r="G172" i="10"/>
  <c r="AH12" i="13" s="1"/>
  <c r="K173" i="10"/>
  <c r="AI16" i="13" s="1"/>
  <c r="J172" i="10"/>
  <c r="AH15" i="13" s="1"/>
  <c r="D172" i="10"/>
  <c r="AH9" i="13" s="1"/>
  <c r="E173" i="10"/>
  <c r="AI10" i="13" s="1"/>
  <c r="W174" i="10"/>
  <c r="AJ28" i="13" s="1"/>
  <c r="X174" i="10"/>
  <c r="AJ29" i="13" s="1"/>
  <c r="Z173" i="10"/>
  <c r="AI31" i="13" s="1"/>
  <c r="I172" i="10"/>
  <c r="AH14" i="13" s="1"/>
  <c r="K172" i="10"/>
  <c r="AH16" i="13" s="1"/>
  <c r="G173" i="10"/>
  <c r="AI12" i="13" s="1"/>
  <c r="U174" i="10"/>
  <c r="AJ26" i="13" s="1"/>
  <c r="I174" i="10"/>
  <c r="AJ14" i="13" s="1"/>
  <c r="AD172" i="10"/>
  <c r="AH35" i="13" s="1"/>
  <c r="F172" i="10"/>
  <c r="AH11" i="13" s="1"/>
  <c r="S173" i="10"/>
  <c r="AI24" i="13" s="1"/>
  <c r="E174" i="10"/>
  <c r="AJ10" i="13" s="1"/>
  <c r="P173" i="10"/>
  <c r="AI21" i="13" s="1"/>
  <c r="Z174" i="10"/>
  <c r="AJ31" i="13" s="1"/>
  <c r="F174" i="10"/>
  <c r="AJ11" i="13" s="1"/>
  <c r="N173" i="10"/>
  <c r="AI19" i="13" s="1"/>
  <c r="H173" i="10"/>
  <c r="AI13" i="13" s="1"/>
  <c r="H172" i="10"/>
  <c r="AH13" i="13" s="1"/>
  <c r="AB174" i="10"/>
  <c r="AJ33" i="13" s="1"/>
  <c r="E172" i="10"/>
  <c r="AH10" i="13" s="1"/>
  <c r="D173" i="10"/>
  <c r="AI9" i="13" s="1"/>
  <c r="L174" i="10"/>
  <c r="AJ17" i="13" s="1"/>
  <c r="Q174" i="10"/>
  <c r="AJ22" i="13" s="1"/>
  <c r="AC172" i="10"/>
  <c r="AH34" i="13" s="1"/>
  <c r="O174" i="10"/>
  <c r="AJ20" i="13" s="1"/>
  <c r="C173" i="10"/>
  <c r="AI8" i="13" s="1"/>
  <c r="V174" i="10"/>
  <c r="AJ27" i="13" s="1"/>
  <c r="D174" i="10"/>
  <c r="AJ9" i="13" s="1"/>
  <c r="AB172" i="10"/>
  <c r="AH33" i="13" s="1"/>
  <c r="T172" i="10"/>
  <c r="AH25" i="13" s="1"/>
  <c r="P172" i="10"/>
  <c r="AH21" i="13" s="1"/>
  <c r="Y174" i="10"/>
  <c r="AJ30" i="13" s="1"/>
  <c r="R174" i="10"/>
  <c r="AJ23" i="13" s="1"/>
  <c r="N174" i="10"/>
  <c r="AJ19" i="13" s="1"/>
  <c r="I173" i="10"/>
  <c r="AI14" i="13" s="1"/>
  <c r="AD173" i="10"/>
  <c r="AI35" i="13" s="1"/>
  <c r="R173" i="10"/>
  <c r="AI23" i="13" s="1"/>
  <c r="T173" i="10"/>
  <c r="AI25" i="13" s="1"/>
  <c r="W172" i="10"/>
  <c r="AH28" i="13" s="1"/>
  <c r="R172" i="10"/>
  <c r="AH23" i="13" s="1"/>
  <c r="AD174" i="10"/>
  <c r="AJ35" i="13" s="1"/>
  <c r="DO164" i="4"/>
  <c r="DK164" i="4"/>
  <c r="DG164" i="4"/>
  <c r="DJ164" i="4"/>
  <c r="CX164" i="4"/>
  <c r="DC164" i="4"/>
  <c r="DN164" i="4"/>
  <c r="DM164" i="4"/>
  <c r="DT165" i="4"/>
  <c r="DU164" i="4"/>
  <c r="DI164" i="4"/>
  <c r="DP164" i="4"/>
  <c r="DB164" i="4"/>
  <c r="DY164" i="4"/>
  <c r="CW164" i="4"/>
  <c r="DV164" i="4"/>
  <c r="DR164" i="4"/>
  <c r="DF164" i="4"/>
  <c r="DS164" i="4"/>
  <c r="DE164" i="4"/>
  <c r="DA164" i="4"/>
  <c r="CV164" i="4"/>
  <c r="DT164" i="4"/>
  <c r="DH164" i="4"/>
  <c r="DQ164" i="4"/>
  <c r="DX164" i="4"/>
  <c r="CY164" i="4"/>
  <c r="DL164" i="4"/>
  <c r="DD164" i="4"/>
  <c r="CZ164" i="4"/>
  <c r="DD165" i="4"/>
  <c r="DW164" i="4"/>
  <c r="DN165" i="4" l="1"/>
  <c r="DJ165" i="4"/>
  <c r="DV165" i="4"/>
  <c r="DU165" i="4"/>
  <c r="DG165" i="4"/>
  <c r="CX165" i="4"/>
  <c r="DK165" i="4"/>
  <c r="DB165" i="4"/>
  <c r="DY165" i="4"/>
  <c r="DC165" i="4"/>
  <c r="DE165" i="4"/>
  <c r="DA165" i="4"/>
  <c r="DM165" i="4"/>
  <c r="CW165" i="4"/>
  <c r="DR165" i="4"/>
  <c r="DL165" i="4"/>
  <c r="DP165" i="4"/>
  <c r="DQ165" i="4"/>
  <c r="DF165" i="4"/>
  <c r="DX165" i="4"/>
  <c r="DH165" i="4"/>
  <c r="DW165" i="4"/>
  <c r="DI165" i="4"/>
  <c r="DO165" i="4"/>
  <c r="CV165" i="4"/>
  <c r="CZ165" i="4"/>
  <c r="DS165" i="4"/>
  <c r="CY165" i="4"/>
  <c r="DZ155" i="4"/>
  <c r="D175" i="10"/>
  <c r="AK9" i="13" s="1"/>
  <c r="J175" i="10"/>
  <c r="AK15" i="13" s="1"/>
  <c r="AE175" i="10"/>
  <c r="AK36" i="13" s="1"/>
  <c r="H175" i="10"/>
  <c r="AK13" i="13" s="1"/>
  <c r="U175" i="10"/>
  <c r="AK26" i="13" s="1"/>
  <c r="E175" i="10"/>
  <c r="AK10" i="13" s="1"/>
  <c r="M175" i="10"/>
  <c r="AK18" i="13" s="1"/>
  <c r="X175" i="10"/>
  <c r="AK29" i="13" s="1"/>
  <c r="S175" i="10"/>
  <c r="AK24" i="13" s="1"/>
  <c r="B175" i="10"/>
  <c r="AK7" i="13" s="1"/>
  <c r="O175" i="10"/>
  <c r="AK20" i="13" s="1"/>
  <c r="AC175" i="10"/>
  <c r="AK34" i="13" s="1"/>
  <c r="V175" i="10"/>
  <c r="AK27" i="13" s="1"/>
  <c r="L175" i="10"/>
  <c r="AK17" i="13" s="1"/>
  <c r="G175" i="10"/>
  <c r="AK12" i="13" s="1"/>
  <c r="AB175" i="10"/>
  <c r="AK33" i="13" s="1"/>
  <c r="P175" i="10"/>
  <c r="AK21" i="13" s="1"/>
  <c r="R175" i="10"/>
  <c r="AK23" i="13" s="1"/>
  <c r="N175" i="10"/>
  <c r="AK19" i="13" s="1"/>
  <c r="T175" i="10"/>
  <c r="AK25" i="13" s="1"/>
  <c r="AA175" i="10"/>
  <c r="AK32" i="13" s="1"/>
  <c r="K175" i="10"/>
  <c r="AK16" i="13" s="1"/>
  <c r="Q175" i="10"/>
  <c r="AK22" i="13" s="1"/>
  <c r="Y175" i="10"/>
  <c r="AK30" i="13" s="1"/>
  <c r="C175" i="10"/>
  <c r="AK8" i="13" s="1"/>
  <c r="AD175" i="10"/>
  <c r="AK35" i="13" s="1"/>
  <c r="I175" i="10"/>
  <c r="AK14" i="13" s="1"/>
  <c r="F175" i="10"/>
  <c r="AK11" i="13" s="1"/>
  <c r="Z175" i="10"/>
  <c r="AK31" i="13" s="1"/>
  <c r="W175" i="10"/>
  <c r="AK28" i="13" s="1"/>
  <c r="E8" i="14" l="1"/>
  <c r="E7" i="14" l="1"/>
  <c r="E10" i="14" s="1"/>
  <c r="E11" i="14" s="1"/>
  <c r="C10" i="14"/>
  <c r="C11" i="14" s="1"/>
  <c r="H8" i="14" l="1"/>
  <c r="H10" i="14" s="1"/>
  <c r="H11"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Lowell Koontz</author>
    <author>LLK</author>
    <author>LLk</author>
  </authors>
  <commentList>
    <comment ref="X6" authorId="0" shapeId="0" xr:uid="{CF88D618-E87B-4D1E-8677-3FD78829EBA1}">
      <text>
        <r>
          <rPr>
            <b/>
            <sz val="9"/>
            <color indexed="81"/>
            <rFont val="Tahoma"/>
            <family val="2"/>
          </rPr>
          <t>Lowell Koontz:</t>
        </r>
        <r>
          <rPr>
            <sz val="9"/>
            <color indexed="81"/>
            <rFont val="Tahoma"/>
            <family val="2"/>
          </rPr>
          <t xml:space="preserve">
The paper has the same max. and min.  The 68°F  max. and 68°F  min. is clearly seen in the newspaper giving a zero temperature range and may be questioned.</t>
        </r>
      </text>
    </comment>
    <comment ref="A20" authorId="1" shapeId="0" xr:uid="{00000000-0006-0000-0000-000001000000}">
      <text>
        <r>
          <rPr>
            <b/>
            <sz val="9"/>
            <color indexed="81"/>
            <rFont val="Tahoma"/>
            <family val="2"/>
          </rPr>
          <t>LLK:</t>
        </r>
        <r>
          <rPr>
            <sz val="9"/>
            <color indexed="81"/>
            <rFont val="Tahoma"/>
            <family val="2"/>
          </rPr>
          <t xml:space="preserve">
This is the Weather Bureau data.</t>
        </r>
      </text>
    </comment>
    <comment ref="B20" authorId="1" shapeId="0" xr:uid="{00000000-0006-0000-0000-000002000000}">
      <text>
        <r>
          <rPr>
            <b/>
            <sz val="9"/>
            <color indexed="81"/>
            <rFont val="Tahoma"/>
            <family val="2"/>
          </rPr>
          <t>LLK:</t>
        </r>
        <r>
          <rPr>
            <sz val="9"/>
            <color indexed="81"/>
            <rFont val="Tahoma"/>
            <family val="2"/>
          </rPr>
          <t xml:space="preserve">
There was so many differences in the temperature that Wakefield has and the data of the Weather Bureau. Data here is from the Weather Bureau.</t>
        </r>
      </text>
    </comment>
    <comment ref="AD41" authorId="2" shapeId="0" xr:uid="{00000000-0006-0000-0000-000003000000}">
      <text>
        <r>
          <rPr>
            <b/>
            <sz val="9"/>
            <color indexed="81"/>
            <rFont val="Tahoma"/>
            <family val="2"/>
          </rPr>
          <t>LLK:</t>
        </r>
        <r>
          <rPr>
            <sz val="9"/>
            <color indexed="81"/>
            <rFont val="Tahoma"/>
            <family val="2"/>
          </rPr>
          <t xml:space="preserve">
Nov 29,1918 max should be 61 not 62 as Glen Allen had see the NCEI records.</t>
        </r>
      </text>
    </comment>
    <comment ref="C42" authorId="1" shapeId="0" xr:uid="{00000000-0006-0000-0000-000004000000}">
      <text>
        <r>
          <rPr>
            <b/>
            <sz val="9"/>
            <color indexed="81"/>
            <rFont val="Tahoma"/>
            <family val="2"/>
          </rPr>
          <t>LLK:</t>
        </r>
        <r>
          <rPr>
            <sz val="9"/>
            <color indexed="81"/>
            <rFont val="Tahoma"/>
            <family val="2"/>
          </rPr>
          <t xml:space="preserve">
 The NCDC has 69 °F  not  66 °F  - Wakefield has made the change and the original Richmond record has 69.</t>
        </r>
      </text>
    </comment>
    <comment ref="I42" authorId="1" shapeId="0" xr:uid="{00000000-0006-0000-0000-000005000000}">
      <text>
        <r>
          <rPr>
            <b/>
            <sz val="9"/>
            <color indexed="81"/>
            <rFont val="Tahoma"/>
            <family val="2"/>
          </rPr>
          <t>LLK:</t>
        </r>
        <r>
          <rPr>
            <sz val="9"/>
            <color indexed="81"/>
            <rFont val="Tahoma"/>
            <family val="2"/>
          </rPr>
          <t xml:space="preserve">
 The NCDC has 53 °F  not  58 °F  - Wakefield has made the change and the original Richmond record has 53.</t>
        </r>
      </text>
    </comment>
    <comment ref="L42" authorId="1" shapeId="0" xr:uid="{00000000-0006-0000-0000-000006000000}">
      <text>
        <r>
          <rPr>
            <b/>
            <sz val="9"/>
            <color indexed="81"/>
            <rFont val="Tahoma"/>
            <family val="2"/>
          </rPr>
          <t>LLK:</t>
        </r>
        <r>
          <rPr>
            <sz val="9"/>
            <color indexed="81"/>
            <rFont val="Tahoma"/>
            <family val="2"/>
          </rPr>
          <t xml:space="preserve">
 The NCDC has 56 °F  not  59 °F  - Wakefield has made the change and the original Richmond record has 56.</t>
        </r>
      </text>
    </comment>
    <comment ref="AD42" authorId="1" shapeId="0" xr:uid="{00000000-0006-0000-0000-000007000000}">
      <text>
        <r>
          <rPr>
            <b/>
            <sz val="9"/>
            <color indexed="81"/>
            <rFont val="Tahoma"/>
            <family val="2"/>
          </rPr>
          <t>LLK:</t>
        </r>
        <r>
          <rPr>
            <sz val="9"/>
            <color indexed="81"/>
            <rFont val="Tahoma"/>
            <family val="2"/>
          </rPr>
          <t xml:space="preserve">
 The NCDC has 63 °F  not  68 °F  - Wakefield has made the change and the original Richmond record has 63.</t>
        </r>
      </text>
    </comment>
    <comment ref="S43" authorId="1" shapeId="0" xr:uid="{00000000-0006-0000-0000-000008000000}">
      <text>
        <r>
          <rPr>
            <b/>
            <sz val="9"/>
            <color indexed="81"/>
            <rFont val="Tahoma"/>
            <family val="2"/>
          </rPr>
          <t>LLK:</t>
        </r>
        <r>
          <rPr>
            <sz val="9"/>
            <color indexed="81"/>
            <rFont val="Tahoma"/>
            <family val="2"/>
          </rPr>
          <t xml:space="preserve">
 The NCDC has 53 °F  not  43 °F - Wakefield has made the change and the original Richmond record has 53.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LLK</author>
    <author>LLK</author>
    <author>LLk</author>
  </authors>
  <commentList>
    <comment ref="X6" authorId="0" shapeId="0" xr:uid="{00000000-0006-0000-0100-000001000000}">
      <text>
        <r>
          <rPr>
            <b/>
            <sz val="9"/>
            <color indexed="81"/>
            <rFont val="Tahoma"/>
            <family val="2"/>
          </rPr>
          <t xml:space="preserve"> LLK:</t>
        </r>
        <r>
          <rPr>
            <sz val="9"/>
            <color indexed="81"/>
            <rFont val="Tahoma"/>
            <family val="2"/>
          </rPr>
          <t xml:space="preserve">
The paper has the same max. and min.  The 68°F  max. and 68°F  min. is clearly seen in the newspaper giving a zero temperature range and may be questioned.</t>
        </r>
      </text>
    </comment>
    <comment ref="AE14" authorId="0" shapeId="0" xr:uid="{00000000-0006-0000-0100-000002000000}">
      <text>
        <r>
          <rPr>
            <b/>
            <sz val="9"/>
            <color indexed="81"/>
            <rFont val="Tahoma"/>
            <family val="2"/>
          </rPr>
          <t xml:space="preserve"> LLK:</t>
        </r>
        <r>
          <rPr>
            <sz val="9"/>
            <color indexed="81"/>
            <rFont val="Tahoma"/>
            <family val="2"/>
          </rPr>
          <t xml:space="preserve">
Wm Pleasants corrected this in his November 1891 report that 8 should have been in place of the four</t>
        </r>
      </text>
    </comment>
    <comment ref="A20" authorId="1" shapeId="0" xr:uid="{00000000-0006-0000-0100-000003000000}">
      <text>
        <r>
          <rPr>
            <b/>
            <sz val="9"/>
            <color indexed="81"/>
            <rFont val="Tahoma"/>
            <family val="2"/>
          </rPr>
          <t>LLK:</t>
        </r>
        <r>
          <rPr>
            <sz val="9"/>
            <color indexed="81"/>
            <rFont val="Tahoma"/>
            <family val="2"/>
          </rPr>
          <t xml:space="preserve">
This is the Weather Bureau data.</t>
        </r>
      </text>
    </comment>
    <comment ref="B20" authorId="1" shapeId="0" xr:uid="{00000000-0006-0000-0100-000004000000}">
      <text>
        <r>
          <rPr>
            <b/>
            <sz val="9"/>
            <color indexed="81"/>
            <rFont val="Tahoma"/>
            <family val="2"/>
          </rPr>
          <t>LLK:</t>
        </r>
        <r>
          <rPr>
            <sz val="9"/>
            <color indexed="81"/>
            <rFont val="Tahoma"/>
            <family val="2"/>
          </rPr>
          <t xml:space="preserve">
Wakefield has a log of all Weather records from October 5 , 1897 to December of 1910. This value should be 50°F not 53. But both Chimborazo and the VA records from NCEI has 53 on the 1st day.</t>
        </r>
      </text>
    </comment>
    <comment ref="C20" authorId="2" shapeId="0" xr:uid="{00000000-0006-0000-0100-000005000000}">
      <text>
        <r>
          <rPr>
            <b/>
            <sz val="9"/>
            <color indexed="81"/>
            <rFont val="Tahoma"/>
            <family val="2"/>
          </rPr>
          <t>LLK:
Wakefield has a log of all Weather records from October 5 , 1897 to December of 1910. This value should be 50°F not 57.</t>
        </r>
        <r>
          <rPr>
            <sz val="9"/>
            <color indexed="81"/>
            <rFont val="Tahoma"/>
            <family val="2"/>
          </rPr>
          <t xml:space="preserve">
</t>
        </r>
      </text>
    </comment>
    <comment ref="U20" authorId="1" shapeId="0" xr:uid="{00000000-0006-0000-0100-000006000000}">
      <text>
        <r>
          <rPr>
            <b/>
            <sz val="9"/>
            <color indexed="81"/>
            <rFont val="Tahoma"/>
            <family val="2"/>
          </rPr>
          <t>LLK:</t>
        </r>
        <r>
          <rPr>
            <sz val="9"/>
            <color indexed="81"/>
            <rFont val="Tahoma"/>
            <family val="2"/>
          </rPr>
          <t xml:space="preserve">
Wakefield has a log of all Weather records from October 5 , 1897 to December of 1910. This value should be 40 °F  not 41 °F.</t>
        </r>
      </text>
    </comment>
    <comment ref="Z20" authorId="1" shapeId="0" xr:uid="{00000000-0006-0000-0100-000007000000}">
      <text>
        <r>
          <rPr>
            <b/>
            <sz val="9"/>
            <color indexed="81"/>
            <rFont val="Tahoma"/>
            <family val="2"/>
          </rPr>
          <t>LLK:</t>
        </r>
        <r>
          <rPr>
            <sz val="9"/>
            <color indexed="81"/>
            <rFont val="Tahoma"/>
            <family val="2"/>
          </rPr>
          <t xml:space="preserve">
Wakefield has a log of all Weather records from October 5 , 1897 to December of 1910. This value should be 29 °F  °F not 25 °F.</t>
        </r>
      </text>
    </comment>
    <comment ref="T21" authorId="2" shapeId="0" xr:uid="{00000000-0006-0000-0100-000008000000}">
      <text>
        <r>
          <rPr>
            <b/>
            <sz val="9"/>
            <color indexed="81"/>
            <rFont val="Tahoma"/>
            <family val="2"/>
          </rPr>
          <t>LLK:</t>
        </r>
        <r>
          <rPr>
            <sz val="9"/>
            <color indexed="81"/>
            <rFont val="Tahoma"/>
            <family val="2"/>
          </rPr>
          <t xml:space="preserve">
The Chimborazo Record has 43 and Wakefield has 43. The original records has 47 crossed out and45 written in.</t>
        </r>
      </text>
    </comment>
    <comment ref="R22" authorId="2" shapeId="0" xr:uid="{00000000-0006-0000-0100-000009000000}">
      <text>
        <r>
          <rPr>
            <b/>
            <sz val="9"/>
            <color indexed="81"/>
            <rFont val="Tahoma"/>
            <family val="2"/>
          </rPr>
          <t>LLK:</t>
        </r>
        <r>
          <rPr>
            <sz val="9"/>
            <color indexed="81"/>
            <rFont val="Tahoma"/>
            <family val="2"/>
          </rPr>
          <t xml:space="preserve">
Chimborazo rec. has 42 and Wakefield has 42
This was 43 on the original record and was changed to 42 but the total wasn't reduced by one.</t>
        </r>
      </text>
    </comment>
    <comment ref="L36" authorId="1" shapeId="0" xr:uid="{00000000-0006-0000-0100-00000A000000}">
      <text>
        <r>
          <rPr>
            <b/>
            <sz val="9"/>
            <color indexed="81"/>
            <rFont val="Tahoma"/>
            <family val="2"/>
          </rPr>
          <t>LLK:</t>
        </r>
        <r>
          <rPr>
            <sz val="9"/>
            <color indexed="81"/>
            <rFont val="Tahoma"/>
            <family val="2"/>
          </rPr>
          <t xml:space="preserve">
Nov 11,1913 The min. is listed in the VA Climatological Records is 25 and Lynchburg 24 &amp; Norfolk 30 - ACIS2 has 35 - Chimborazo Park records has 35 - Wakefield has 25 and - The Wx. Bureau obs. sheet  has 25 - Ashland has 25 - Ashland at 25 is a strong indicator.</t>
        </r>
      </text>
    </comment>
    <comment ref="K43" authorId="1" shapeId="0" xr:uid="{00000000-0006-0000-0100-00000B000000}">
      <text>
        <r>
          <rPr>
            <b/>
            <sz val="9"/>
            <color indexed="81"/>
            <rFont val="Tahoma"/>
            <family val="2"/>
          </rPr>
          <t>LLK:</t>
        </r>
        <r>
          <rPr>
            <sz val="9"/>
            <color indexed="81"/>
            <rFont val="Tahoma"/>
            <family val="2"/>
          </rPr>
          <t xml:space="preserve">
 The NCDC has 45 °F  not  46 °F -Wakefield also has 45 and the original Richmond record has 45.</t>
        </r>
      </text>
    </comment>
    <comment ref="Q43" authorId="1" shapeId="0" xr:uid="{00000000-0006-0000-0100-00000C000000}">
      <text>
        <r>
          <rPr>
            <b/>
            <sz val="9"/>
            <color indexed="81"/>
            <rFont val="Tahoma"/>
            <family val="2"/>
          </rPr>
          <t>LLK:</t>
        </r>
        <r>
          <rPr>
            <sz val="9"/>
            <color indexed="81"/>
            <rFont val="Tahoma"/>
            <family val="2"/>
          </rPr>
          <t xml:space="preserve">
 The NCDC has 36 °F  not  35 °F Wakefield has 36 and the original Richmond record has 36.</t>
        </r>
      </text>
    </comment>
    <comment ref="AD43" authorId="1" shapeId="0" xr:uid="{00000000-0006-0000-0100-00000D000000}">
      <text>
        <r>
          <rPr>
            <b/>
            <sz val="9"/>
            <color indexed="81"/>
            <rFont val="Tahoma"/>
            <family val="2"/>
          </rPr>
          <t>LLK:</t>
        </r>
        <r>
          <rPr>
            <sz val="9"/>
            <color indexed="81"/>
            <rFont val="Tahoma"/>
            <family val="2"/>
          </rPr>
          <t xml:space="preserve">
 The NCDC has 39 °F  not  41 °F Wakefield has 39 and the original Richmond record has 39.</t>
        </r>
      </text>
    </comment>
    <comment ref="T137" authorId="1" shapeId="0" xr:uid="{00000000-0006-0000-0100-00000E000000}">
      <text>
        <r>
          <rPr>
            <b/>
            <sz val="9"/>
            <color indexed="81"/>
            <rFont val="Tahoma"/>
            <family val="2"/>
          </rPr>
          <t>LLK:</t>
        </r>
        <r>
          <rPr>
            <sz val="9"/>
            <color indexed="81"/>
            <rFont val="Tahoma"/>
            <family val="2"/>
          </rPr>
          <t xml:space="preserve">
Tied the record low for the date.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LLK</author>
  </authors>
  <commentList>
    <comment ref="A20" authorId="0" shapeId="0" xr:uid="{00000000-0006-0000-0200-000001000000}">
      <text>
        <r>
          <rPr>
            <b/>
            <sz val="9"/>
            <color indexed="81"/>
            <rFont val="Tahoma"/>
            <family val="2"/>
          </rPr>
          <t>LLK:</t>
        </r>
        <r>
          <rPr>
            <sz val="9"/>
            <color indexed="81"/>
            <rFont val="Tahoma"/>
            <family val="2"/>
          </rPr>
          <t xml:space="preserve">
This is the Weather Bureau data.</t>
        </r>
      </text>
    </comment>
    <comment ref="AH20" authorId="0" shapeId="0" xr:uid="{00000000-0006-0000-0200-000002000000}">
      <text>
        <r>
          <rPr>
            <b/>
            <sz val="9"/>
            <color indexed="81"/>
            <rFont val="Tahoma"/>
            <family val="2"/>
          </rPr>
          <t>LLK:</t>
        </r>
        <r>
          <rPr>
            <sz val="9"/>
            <color indexed="81"/>
            <rFont val="Tahoma"/>
            <family val="2"/>
          </rPr>
          <t xml:space="preserve">
This mean temperature is now very close to the mean temperature Lyle has in his data.
The old observation book at Wakefield has 49.1 °F. Data from the original records at the VA State Library has 49.1 °F  The Richmond Times has 49.2 and the Wx. Bureau 49.18</t>
        </r>
      </text>
    </comment>
    <comment ref="AH21" authorId="0" shapeId="0" xr:uid="{00000000-0006-0000-0200-000003000000}">
      <text>
        <r>
          <rPr>
            <b/>
            <sz val="9"/>
            <color indexed="81"/>
            <rFont val="Tahoma"/>
            <family val="2"/>
          </rPr>
          <t>LLK:</t>
        </r>
        <r>
          <rPr>
            <sz val="9"/>
            <color indexed="81"/>
            <rFont val="Tahoma"/>
            <family val="2"/>
          </rPr>
          <t xml:space="preserve">
Data from the original records at the VA State Library has 47.0</t>
        </r>
      </text>
    </comment>
    <comment ref="AH22" authorId="0" shapeId="0" xr:uid="{00000000-0006-0000-0200-000004000000}">
      <text>
        <r>
          <rPr>
            <b/>
            <sz val="9"/>
            <color indexed="81"/>
            <rFont val="Tahoma"/>
            <family val="2"/>
          </rPr>
          <t>LLK:</t>
        </r>
        <r>
          <rPr>
            <sz val="9"/>
            <color indexed="81"/>
            <rFont val="Tahoma"/>
            <family val="2"/>
          </rPr>
          <t xml:space="preserve">
Data from the original records at the VA State Library has a  an average of 50.0°F.</t>
        </r>
      </text>
    </comment>
    <comment ref="AH23" authorId="0" shapeId="0" xr:uid="{00000000-0006-0000-0200-000005000000}">
      <text>
        <r>
          <rPr>
            <b/>
            <sz val="9"/>
            <color indexed="81"/>
            <rFont val="Tahoma"/>
            <family val="2"/>
          </rPr>
          <t>LLK:</t>
        </r>
        <r>
          <rPr>
            <sz val="9"/>
            <color indexed="81"/>
            <rFont val="Tahoma"/>
            <family val="2"/>
          </rPr>
          <t xml:space="preserve">
Data from the original records at the VA State Library has 52.1</t>
        </r>
      </text>
    </comment>
    <comment ref="AH24" authorId="0" shapeId="0" xr:uid="{00000000-0006-0000-0200-000006000000}">
      <text>
        <r>
          <rPr>
            <b/>
            <sz val="9"/>
            <color indexed="81"/>
            <rFont val="Tahoma"/>
            <family val="2"/>
          </rPr>
          <t>LLK:</t>
        </r>
        <r>
          <rPr>
            <sz val="9"/>
            <color indexed="81"/>
            <rFont val="Tahoma"/>
            <family val="2"/>
          </rPr>
          <t xml:space="preserve">
Data from the original records at the VA State Library has 44.1</t>
        </r>
      </text>
    </comment>
    <comment ref="AH25" authorId="0" shapeId="0" xr:uid="{00000000-0006-0000-0200-000007000000}">
      <text>
        <r>
          <rPr>
            <b/>
            <sz val="9"/>
            <color indexed="81"/>
            <rFont val="Tahoma"/>
            <family val="2"/>
          </rPr>
          <t>LLK:</t>
        </r>
        <r>
          <rPr>
            <sz val="9"/>
            <color indexed="81"/>
            <rFont val="Tahoma"/>
            <family val="2"/>
          </rPr>
          <t xml:space="preserve">
The old observation book at Wakefield has 54.8 °F.
Data from the original records at the VA State Library has 54.8</t>
        </r>
      </text>
    </comment>
    <comment ref="AH26" authorId="0" shapeId="0" xr:uid="{00000000-0006-0000-0200-000008000000}">
      <text>
        <r>
          <rPr>
            <b/>
            <sz val="9"/>
            <color indexed="81"/>
            <rFont val="Tahoma"/>
            <family val="2"/>
          </rPr>
          <t>LLK:</t>
        </r>
        <r>
          <rPr>
            <sz val="9"/>
            <color indexed="81"/>
            <rFont val="Tahoma"/>
            <family val="2"/>
          </rPr>
          <t xml:space="preserve">
The old observation book at Wakefield had 44.8 °F.
Data from the original records at the VA State Library has 44.8</t>
        </r>
      </text>
    </comment>
    <comment ref="AH27" authorId="0" shapeId="0" xr:uid="{00000000-0006-0000-0200-000009000000}">
      <text>
        <r>
          <rPr>
            <b/>
            <sz val="9"/>
            <color indexed="81"/>
            <rFont val="Tahoma"/>
            <family val="2"/>
          </rPr>
          <t>LLK:</t>
        </r>
        <r>
          <rPr>
            <sz val="9"/>
            <color indexed="81"/>
            <rFont val="Tahoma"/>
            <family val="2"/>
          </rPr>
          <t xml:space="preserve">
Data from the original records at the VA State Library has 46.2</t>
        </r>
      </text>
    </comment>
    <comment ref="AH29" authorId="0" shapeId="0" xr:uid="{00000000-0006-0000-0200-00000A000000}">
      <text>
        <r>
          <rPr>
            <b/>
            <sz val="9"/>
            <color indexed="81"/>
            <rFont val="Tahoma"/>
            <family val="2"/>
          </rPr>
          <t>LLK:</t>
        </r>
        <r>
          <rPr>
            <sz val="9"/>
            <color indexed="81"/>
            <rFont val="Tahoma"/>
            <family val="2"/>
          </rPr>
          <t xml:space="preserve">
The old observation book at Wakefield had 50.0 °F.</t>
        </r>
      </text>
    </comment>
    <comment ref="AH33" authorId="0" shapeId="0" xr:uid="{00000000-0006-0000-0200-00000B000000}">
      <text>
        <r>
          <rPr>
            <b/>
            <sz val="9"/>
            <color indexed="81"/>
            <rFont val="Tahoma"/>
            <family val="2"/>
          </rPr>
          <t>LLK:</t>
        </r>
        <r>
          <rPr>
            <sz val="9"/>
            <color indexed="81"/>
            <rFont val="Tahoma"/>
            <family val="2"/>
          </rPr>
          <t xml:space="preserve">
The old observation book at Wakefield had 42.5 °F.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Lowell Koontz</author>
  </authors>
  <commentList>
    <comment ref="X6" authorId="0" shapeId="0" xr:uid="{5E35E55B-8809-46B1-8D15-05DA5DBA9229}">
      <text>
        <r>
          <rPr>
            <b/>
            <sz val="9"/>
            <color indexed="81"/>
            <rFont val="Tahoma"/>
            <family val="2"/>
          </rPr>
          <t>Lowell Koontz:</t>
        </r>
        <r>
          <rPr>
            <sz val="9"/>
            <color indexed="81"/>
            <rFont val="Tahoma"/>
            <family val="2"/>
          </rPr>
          <t xml:space="preserve">
The paper has the same max. and min.  The 68°F  max. and 68°F  min. is clearly seen in the newspaper giving a zero temperature range and may be questioned.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LLK</author>
    <author>LLk</author>
  </authors>
  <commentList>
    <comment ref="G6" authorId="0" shapeId="0" xr:uid="{00000000-0006-0000-0400-000001000000}">
      <text>
        <r>
          <rPr>
            <sz val="9"/>
            <color indexed="81"/>
            <rFont val="Tahoma"/>
            <family val="2"/>
          </rPr>
          <t xml:space="preserve">Lyle:
Sometimes, rainfall marked for a particular date included precipitation from a previous date (or dates). 
This was sometimes put in remarks and at other times marked with a plus sign for those dates that were included.
</t>
        </r>
      </text>
    </comment>
    <comment ref="Z11" authorId="0" shapeId="0" xr:uid="{00000000-0006-0000-0400-000002000000}">
      <text>
        <r>
          <rPr>
            <sz val="9"/>
            <color indexed="81"/>
            <rFont val="Tahoma"/>
            <family val="2"/>
          </rPr>
          <t xml:space="preserve">Lyle:
Sometimes, rainfall marked for a particular date included precipitation from a previous date (or dates). 
This was sometimes put in remarks and at other times marked with a plus sign for those dates that were included.
</t>
        </r>
      </text>
    </comment>
    <comment ref="AA11" authorId="0" shapeId="0" xr:uid="{00000000-0006-0000-0400-000003000000}">
      <text>
        <r>
          <rPr>
            <sz val="9"/>
            <color indexed="81"/>
            <rFont val="Tahoma"/>
            <family val="2"/>
          </rPr>
          <t>Lyle:
Sometimes, rainfall marked for a particular date included precipitation from a previous date (or dates). 
This was sometimes put in remarks and at other times marked with a plus sign for those dates that were included.</t>
        </r>
        <r>
          <rPr>
            <sz val="9"/>
            <color indexed="81"/>
            <rFont val="Tahoma"/>
            <family val="2"/>
          </rPr>
          <t xml:space="preserve">
</t>
        </r>
      </text>
    </comment>
    <comment ref="S15" authorId="0" shapeId="0" xr:uid="{00000000-0006-0000-0400-000004000000}">
      <text>
        <r>
          <rPr>
            <sz val="9"/>
            <color indexed="81"/>
            <rFont val="Tahoma"/>
            <family val="2"/>
          </rPr>
          <t xml:space="preserve">Lyle:
Sometimes, rainfall marked for a particular date included precipitation from a previous date (or dates). 
This was sometimes put in remarks and at other times marked with a plus sign for those dates that were included.
</t>
        </r>
      </text>
    </comment>
    <comment ref="AC16" authorId="0" shapeId="0" xr:uid="{00000000-0006-0000-0400-000005000000}">
      <text>
        <r>
          <rPr>
            <sz val="9"/>
            <color indexed="81"/>
            <rFont val="Tahoma"/>
            <family val="2"/>
          </rPr>
          <t xml:space="preserve">Lyle:
Sometimes, rainfall marked for a particular date included precipitation from a previous date (or dates). 
This was sometimes put in remarks and at other times marked with a plus sign for those dates that were included.
</t>
        </r>
      </text>
    </comment>
    <comment ref="E35" authorId="0" shapeId="0" xr:uid="{00000000-0006-0000-0400-000006000000}">
      <text>
        <r>
          <rPr>
            <b/>
            <sz val="9"/>
            <color indexed="81"/>
            <rFont val="Tahoma"/>
            <family val="2"/>
          </rPr>
          <t>LLK:</t>
        </r>
        <r>
          <rPr>
            <sz val="9"/>
            <color indexed="81"/>
            <rFont val="Tahoma"/>
            <family val="2"/>
          </rPr>
          <t xml:space="preserve">
Wakefield has 0.01 inches for this date; the ACIS2 has 0.01inches. With this a  0.30 inch shortfall in the month's total it should be 2.55 inches. Data from the original records at the VA State Library has 2.55 inches for Nov 1904. More  proof the  VA Climatological Records show 0.31 inches for 11-04-1904.</t>
        </r>
      </text>
    </comment>
    <comment ref="AD45" authorId="1" shapeId="0" xr:uid="{00000000-0006-0000-0400-000007000000}">
      <text>
        <r>
          <rPr>
            <b/>
            <sz val="9"/>
            <color indexed="81"/>
            <rFont val="Tahoma"/>
            <family val="2"/>
          </rPr>
          <t>LLK:</t>
        </r>
        <r>
          <rPr>
            <sz val="9"/>
            <color indexed="81"/>
            <rFont val="Tahoma"/>
            <family val="2"/>
          </rPr>
          <t xml:space="preserve">
Nov 29,1914 Wakefield has 0.01 inches for this date; The NWS obs sheet has 0.01, The VA Climatological Records shows T on the 29th, Chimborazo has 0.01 inches -The original records has 0.01</t>
        </r>
      </text>
    </comment>
    <comment ref="AE45" authorId="1" shapeId="0" xr:uid="{00000000-0006-0000-0400-000008000000}">
      <text>
        <r>
          <rPr>
            <b/>
            <sz val="9"/>
            <color indexed="81"/>
            <rFont val="Tahoma"/>
            <family val="2"/>
          </rPr>
          <t>LLK:
Nov 30,1914 Wakefield has Trace for this date; The NWS obs sheet has a trace, The VA Climatological Records shows 0.01 on the 30th, Chimborazo has 0.01 inches -The original records has a trace.</t>
        </r>
        <r>
          <rPr>
            <sz val="9"/>
            <color indexed="81"/>
            <rFont val="Tahoma"/>
            <family val="2"/>
          </rPr>
          <t xml:space="preserve">
</t>
        </r>
      </text>
    </comment>
    <comment ref="A79" authorId="0" shapeId="0" xr:uid="{00000000-0006-0000-0400-000009000000}">
      <text>
        <r>
          <rPr>
            <b/>
            <sz val="9"/>
            <color indexed="81"/>
            <rFont val="Tahoma"/>
            <family val="2"/>
          </rPr>
          <t>LLK:</t>
        </r>
        <r>
          <rPr>
            <sz val="9"/>
            <color indexed="81"/>
            <rFont val="Tahoma"/>
            <family val="2"/>
          </rPr>
          <t xml:space="preserve">
Nov. 1948 data is from Wakefield's data which is the original record from the airport!!</t>
        </r>
      </text>
    </comment>
    <comment ref="AA79" authorId="1" shapeId="0" xr:uid="{00000000-0006-0000-0400-00000A000000}">
      <text>
        <r>
          <rPr>
            <b/>
            <sz val="9"/>
            <color indexed="81"/>
            <rFont val="Tahoma"/>
            <family val="2"/>
          </rPr>
          <t>LLK:</t>
        </r>
        <r>
          <rPr>
            <sz val="9"/>
            <color indexed="81"/>
            <rFont val="Tahoma"/>
            <family val="2"/>
          </rPr>
          <t xml:space="preserve">
Wakefield has a copy of the Airport records which has 0.13 on the 28th not  .12 inches,.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LLK</author>
    <author>LLk</author>
  </authors>
  <commentList>
    <comment ref="N3" authorId="0" shapeId="0" xr:uid="{00000000-0006-0000-0500-000001000000}">
      <text>
        <r>
          <rPr>
            <b/>
            <sz val="9"/>
            <color indexed="81"/>
            <rFont val="Tahoma"/>
            <family val="2"/>
          </rPr>
          <t>LLK:</t>
        </r>
        <r>
          <rPr>
            <sz val="9"/>
            <color indexed="81"/>
            <rFont val="Tahoma"/>
            <family val="2"/>
          </rPr>
          <t xml:space="preserve">
Rain sleet and snow in the afternoon</t>
        </r>
      </text>
    </comment>
    <comment ref="AA3" authorId="0" shapeId="0" xr:uid="{00000000-0006-0000-0500-000002000000}">
      <text>
        <r>
          <rPr>
            <b/>
            <sz val="9"/>
            <color indexed="81"/>
            <rFont val="Tahoma"/>
            <family val="2"/>
          </rPr>
          <t>LLK:</t>
        </r>
        <r>
          <rPr>
            <sz val="9"/>
            <color indexed="81"/>
            <rFont val="Tahoma"/>
            <family val="2"/>
          </rPr>
          <t xml:space="preserve">
Light rain and sleet followed by snow.</t>
        </r>
      </text>
    </comment>
    <comment ref="A4" authorId="0" shapeId="0" xr:uid="{00000000-0006-0000-0500-000003000000}">
      <text>
        <r>
          <rPr>
            <b/>
            <sz val="9"/>
            <color indexed="81"/>
            <rFont val="Tahoma"/>
            <family val="2"/>
          </rPr>
          <t>LLK:</t>
        </r>
        <r>
          <rPr>
            <sz val="9"/>
            <color indexed="81"/>
            <rFont val="Tahoma"/>
            <family val="2"/>
          </rPr>
          <t xml:space="preserve">
The Richmond Times had no mention of snow in November 1881.</t>
        </r>
      </text>
    </comment>
    <comment ref="AA5" authorId="0" shapeId="0" xr:uid="{00000000-0006-0000-0500-000004000000}">
      <text>
        <r>
          <rPr>
            <b/>
            <sz val="9"/>
            <color indexed="81"/>
            <rFont val="Tahoma"/>
            <family val="2"/>
          </rPr>
          <t>LLK:</t>
        </r>
        <r>
          <rPr>
            <sz val="9"/>
            <color indexed="81"/>
            <rFont val="Tahoma"/>
            <family val="2"/>
          </rPr>
          <t xml:space="preserve">
Light rain and sleet in the afternoon</t>
        </r>
      </text>
    </comment>
    <comment ref="AC5" authorId="0" shapeId="0" xr:uid="{00000000-0006-0000-0500-000005000000}">
      <text>
        <r>
          <rPr>
            <b/>
            <sz val="9"/>
            <color indexed="81"/>
            <rFont val="Tahoma"/>
            <family val="2"/>
          </rPr>
          <t>LLK:</t>
        </r>
        <r>
          <rPr>
            <sz val="9"/>
            <color indexed="81"/>
            <rFont val="Tahoma"/>
            <family val="2"/>
          </rPr>
          <t xml:space="preserve">
November 28th rain  and sleet in the afternoon</t>
        </r>
      </text>
    </comment>
    <comment ref="AD5" authorId="0" shapeId="0" xr:uid="{00000000-0006-0000-0500-000006000000}">
      <text>
        <r>
          <rPr>
            <b/>
            <sz val="9"/>
            <color indexed="81"/>
            <rFont val="Tahoma"/>
            <family val="2"/>
          </rPr>
          <t>LLK:</t>
        </r>
        <r>
          <rPr>
            <sz val="9"/>
            <color indexed="81"/>
            <rFont val="Tahoma"/>
            <family val="2"/>
          </rPr>
          <t xml:space="preserve">
29th sleet 0.5 inches</t>
        </r>
      </text>
    </comment>
    <comment ref="BL5" authorId="0" shapeId="0" xr:uid="{00000000-0006-0000-0500-000007000000}">
      <text>
        <r>
          <rPr>
            <b/>
            <sz val="9"/>
            <color indexed="81"/>
            <rFont val="Tahoma"/>
            <family val="2"/>
          </rPr>
          <t>LLK:</t>
        </r>
        <r>
          <rPr>
            <sz val="9"/>
            <color indexed="81"/>
            <rFont val="Tahoma"/>
            <family val="2"/>
          </rPr>
          <t xml:space="preserve">
November 28 rain snow and sleet estimated 0.12 inches melted</t>
        </r>
      </text>
    </comment>
    <comment ref="BM5" authorId="0" shapeId="0" xr:uid="{00000000-0006-0000-0500-000008000000}">
      <text>
        <r>
          <rPr>
            <b/>
            <sz val="9"/>
            <color indexed="81"/>
            <rFont val="Tahoma"/>
            <family val="2"/>
          </rPr>
          <t>LLK:</t>
        </r>
        <r>
          <rPr>
            <sz val="9"/>
            <color indexed="81"/>
            <rFont val="Tahoma"/>
            <family val="2"/>
          </rPr>
          <t xml:space="preserve">
29th sleet 0.5 inches</t>
        </r>
      </text>
    </comment>
    <comment ref="GK5" authorId="0" shapeId="0" xr:uid="{00000000-0006-0000-0500-000009000000}">
      <text>
        <r>
          <rPr>
            <b/>
            <sz val="9"/>
            <color indexed="81"/>
            <rFont val="Tahoma"/>
            <family val="2"/>
          </rPr>
          <t>LLK:</t>
        </r>
        <r>
          <rPr>
            <sz val="9"/>
            <color indexed="81"/>
            <rFont val="Tahoma"/>
            <family val="2"/>
          </rPr>
          <t xml:space="preserve">
November 28 rain snow and sleet estimated 0.12 inches melted</t>
        </r>
      </text>
    </comment>
    <comment ref="GL5" authorId="0" shapeId="0" xr:uid="{00000000-0006-0000-0500-00000A000000}">
      <text>
        <r>
          <rPr>
            <b/>
            <sz val="9"/>
            <color indexed="81"/>
            <rFont val="Tahoma"/>
            <family val="2"/>
          </rPr>
          <t>LLK:</t>
        </r>
        <r>
          <rPr>
            <sz val="9"/>
            <color indexed="81"/>
            <rFont val="Tahoma"/>
            <family val="2"/>
          </rPr>
          <t xml:space="preserve">
29th sleet 0.5 inches</t>
        </r>
      </text>
    </comment>
    <comment ref="GM5" authorId="0" shapeId="0" xr:uid="{00000000-0006-0000-0500-00000B000000}">
      <text>
        <r>
          <rPr>
            <b/>
            <sz val="9"/>
            <color indexed="81"/>
            <rFont val="Tahoma"/>
            <family val="2"/>
          </rPr>
          <t>LLK:</t>
        </r>
        <r>
          <rPr>
            <sz val="9"/>
            <color indexed="81"/>
            <rFont val="Tahoma"/>
            <family val="2"/>
          </rPr>
          <t xml:space="preserve">
30 snow 8 inches deep</t>
        </r>
      </text>
    </comment>
    <comment ref="GN5" authorId="0" shapeId="0" xr:uid="{00000000-0006-0000-0500-00000C000000}">
      <text>
        <r>
          <rPr>
            <b/>
            <sz val="9"/>
            <color indexed="81"/>
            <rFont val="Tahoma"/>
            <family val="2"/>
          </rPr>
          <t>LLK:</t>
        </r>
        <r>
          <rPr>
            <sz val="9"/>
            <color indexed="81"/>
            <rFont val="Tahoma"/>
            <family val="2"/>
          </rPr>
          <t xml:space="preserve">
total snow for December 8 inches</t>
        </r>
      </text>
    </comment>
    <comment ref="A6" authorId="0" shapeId="0" xr:uid="{00000000-0006-0000-0500-00000D000000}">
      <text>
        <r>
          <rPr>
            <b/>
            <sz val="9"/>
            <color indexed="81"/>
            <rFont val="Tahoma"/>
            <family val="2"/>
          </rPr>
          <t>LLK:</t>
        </r>
        <r>
          <rPr>
            <sz val="9"/>
            <color indexed="81"/>
            <rFont val="Tahoma"/>
            <family val="2"/>
          </rPr>
          <t xml:space="preserve">
The Richmond Times had no mention of snow in November 1883.</t>
        </r>
      </text>
    </comment>
    <comment ref="A7" authorId="0" shapeId="0" xr:uid="{00000000-0006-0000-0500-00000E000000}">
      <text>
        <r>
          <rPr>
            <b/>
            <sz val="9"/>
            <color indexed="81"/>
            <rFont val="Tahoma"/>
            <family val="2"/>
          </rPr>
          <t>LLK:</t>
        </r>
        <r>
          <rPr>
            <sz val="9"/>
            <color indexed="81"/>
            <rFont val="Tahoma"/>
            <family val="2"/>
          </rPr>
          <t xml:space="preserve">
The Richmond Times had no mention of snow in November 1884.</t>
        </r>
      </text>
    </comment>
    <comment ref="X8" authorId="0" shapeId="0" xr:uid="{00000000-0006-0000-0500-00000F000000}">
      <text>
        <r>
          <rPr>
            <b/>
            <sz val="9"/>
            <color indexed="81"/>
            <rFont val="Tahoma"/>
            <family val="2"/>
          </rPr>
          <t>LLK:</t>
        </r>
        <r>
          <rPr>
            <sz val="9"/>
            <color indexed="81"/>
            <rFont val="Tahoma"/>
            <family val="2"/>
          </rPr>
          <t xml:space="preserve">
23rd  slight Spit of snow</t>
        </r>
      </text>
    </comment>
    <comment ref="AC8" authorId="0" shapeId="0" xr:uid="{00000000-0006-0000-0500-000010000000}">
      <text>
        <r>
          <rPr>
            <b/>
            <sz val="9"/>
            <color indexed="81"/>
            <rFont val="Tahoma"/>
            <family val="2"/>
          </rPr>
          <t>LLK:</t>
        </r>
        <r>
          <rPr>
            <sz val="9"/>
            <color indexed="81"/>
            <rFont val="Tahoma"/>
            <family val="2"/>
          </rPr>
          <t xml:space="preserve">
28th  slight Spit of snow</t>
        </r>
      </text>
    </comment>
    <comment ref="A9" authorId="0" shapeId="0" xr:uid="{00000000-0006-0000-0500-000011000000}">
      <text>
        <r>
          <rPr>
            <b/>
            <sz val="9"/>
            <color indexed="81"/>
            <rFont val="Tahoma"/>
            <family val="2"/>
          </rPr>
          <t>LLK:
The Richmond Times had no mention of snow in November 1886.</t>
        </r>
        <r>
          <rPr>
            <sz val="9"/>
            <color indexed="81"/>
            <rFont val="Tahoma"/>
            <family val="2"/>
          </rPr>
          <t xml:space="preserve">
</t>
        </r>
      </text>
    </comment>
    <comment ref="A10" authorId="0" shapeId="0" xr:uid="{00000000-0006-0000-0500-000012000000}">
      <text>
        <r>
          <rPr>
            <b/>
            <sz val="9"/>
            <color indexed="81"/>
            <rFont val="Tahoma"/>
            <family val="2"/>
          </rPr>
          <t>LLK:
The Richmond Times had no mention of snow in November 1887.</t>
        </r>
        <r>
          <rPr>
            <sz val="9"/>
            <color indexed="81"/>
            <rFont val="Tahoma"/>
            <family val="2"/>
          </rPr>
          <t xml:space="preserve">
</t>
        </r>
      </text>
    </comment>
    <comment ref="A11" authorId="0" shapeId="0" xr:uid="{00000000-0006-0000-0500-000013000000}">
      <text>
        <r>
          <rPr>
            <b/>
            <sz val="9"/>
            <color indexed="81"/>
            <rFont val="Tahoma"/>
            <family val="2"/>
          </rPr>
          <t>LLK:
The Richmond Times had no mention of snow in November 1888.</t>
        </r>
        <r>
          <rPr>
            <sz val="9"/>
            <color indexed="81"/>
            <rFont val="Tahoma"/>
            <family val="2"/>
          </rPr>
          <t xml:space="preserve">
</t>
        </r>
      </text>
    </comment>
    <comment ref="AC12" authorId="0" shapeId="0" xr:uid="{00000000-0006-0000-0500-000014000000}">
      <text>
        <r>
          <rPr>
            <b/>
            <sz val="9"/>
            <color indexed="81"/>
            <rFont val="Tahoma"/>
            <family val="2"/>
          </rPr>
          <t>LLK:</t>
        </r>
        <r>
          <rPr>
            <sz val="9"/>
            <color indexed="81"/>
            <rFont val="Tahoma"/>
            <family val="2"/>
          </rPr>
          <t xml:space="preserve">
28th a few flakes of snow fell about midday</t>
        </r>
      </text>
    </comment>
    <comment ref="AA13" authorId="0" shapeId="0" xr:uid="{00000000-0006-0000-0500-000015000000}">
      <text>
        <r>
          <rPr>
            <b/>
            <sz val="9"/>
            <color indexed="81"/>
            <rFont val="Tahoma"/>
            <family val="2"/>
          </rPr>
          <t>LLK:</t>
        </r>
        <r>
          <rPr>
            <sz val="9"/>
            <color indexed="81"/>
            <rFont val="Tahoma"/>
            <family val="2"/>
          </rPr>
          <t xml:space="preserve">
26th light fall of snow, sleet, and rain late in the afternoon total liquid was only 0.04 inches thus given as a trace</t>
        </r>
      </text>
    </comment>
    <comment ref="AC14" authorId="0" shapeId="0" xr:uid="{00000000-0006-0000-0500-000016000000}">
      <text>
        <r>
          <rPr>
            <b/>
            <sz val="9"/>
            <color indexed="81"/>
            <rFont val="Tahoma"/>
            <family val="2"/>
          </rPr>
          <t>LLK:</t>
        </r>
        <r>
          <rPr>
            <sz val="9"/>
            <color indexed="81"/>
            <rFont val="Tahoma"/>
            <family val="2"/>
          </rPr>
          <t xml:space="preserve">
28th rain earlier in the night, followed by snow later</t>
        </r>
      </text>
    </comment>
    <comment ref="AD14" authorId="0" shapeId="0" xr:uid="{00000000-0006-0000-0500-000017000000}">
      <text>
        <r>
          <rPr>
            <b/>
            <sz val="9"/>
            <color indexed="81"/>
            <rFont val="Tahoma"/>
            <family val="2"/>
          </rPr>
          <t>LLK:</t>
        </r>
        <r>
          <rPr>
            <sz val="9"/>
            <color indexed="81"/>
            <rFont val="Tahoma"/>
            <family val="2"/>
          </rPr>
          <t xml:space="preserve">
29th snow during the forenoon; about 4 inches fell during this storm</t>
        </r>
      </text>
    </comment>
    <comment ref="X15" authorId="0" shapeId="0" xr:uid="{00000000-0006-0000-0500-000018000000}">
      <text>
        <r>
          <rPr>
            <b/>
            <sz val="9"/>
            <color indexed="81"/>
            <rFont val="Tahoma"/>
            <family val="2"/>
          </rPr>
          <t>LLK:</t>
        </r>
        <r>
          <rPr>
            <sz val="9"/>
            <color indexed="81"/>
            <rFont val="Tahoma"/>
            <family val="2"/>
          </rPr>
          <t xml:space="preserve">
23rd light sprinkle the snow melted as it fell</t>
        </r>
      </text>
    </comment>
    <comment ref="Z15" authorId="0" shapeId="0" xr:uid="{00000000-0006-0000-0500-000019000000}">
      <text>
        <r>
          <rPr>
            <b/>
            <sz val="9"/>
            <color indexed="81"/>
            <rFont val="Tahoma"/>
            <family val="2"/>
          </rPr>
          <t>LLK:</t>
        </r>
        <r>
          <rPr>
            <sz val="9"/>
            <color indexed="81"/>
            <rFont val="Tahoma"/>
            <family val="2"/>
          </rPr>
          <t xml:space="preserve">
25th light snow in the forenoon, melted as it fell</t>
        </r>
      </text>
    </comment>
    <comment ref="AB15" authorId="0" shapeId="0" xr:uid="{00000000-0006-0000-0500-00001A000000}">
      <text>
        <r>
          <rPr>
            <b/>
            <sz val="9"/>
            <color indexed="81"/>
            <rFont val="Tahoma"/>
            <family val="2"/>
          </rPr>
          <t>LLK:</t>
        </r>
        <r>
          <rPr>
            <sz val="9"/>
            <color indexed="81"/>
            <rFont val="Tahoma"/>
            <family val="2"/>
          </rPr>
          <t xml:space="preserve">
27th light showers  and rain at night, and sleet and a few flakes of snow</t>
        </r>
      </text>
    </comment>
    <comment ref="P16" authorId="0" shapeId="0" xr:uid="{00000000-0006-0000-0500-00001B000000}">
      <text>
        <r>
          <rPr>
            <b/>
            <sz val="9"/>
            <color indexed="81"/>
            <rFont val="Tahoma"/>
            <family val="2"/>
          </rPr>
          <t>LLK:</t>
        </r>
        <r>
          <rPr>
            <sz val="9"/>
            <color indexed="81"/>
            <rFont val="Tahoma"/>
            <family val="2"/>
          </rPr>
          <t xml:space="preserve">
15th slight fall of sleet early in the afternoon</t>
        </r>
      </text>
    </comment>
    <comment ref="V16" authorId="0" shapeId="0" xr:uid="{00000000-0006-0000-0500-00001C000000}">
      <text>
        <r>
          <rPr>
            <b/>
            <sz val="9"/>
            <color indexed="81"/>
            <rFont val="Tahoma"/>
            <family val="2"/>
          </rPr>
          <t>LLK:</t>
        </r>
        <r>
          <rPr>
            <sz val="9"/>
            <color indexed="81"/>
            <rFont val="Tahoma"/>
            <family val="2"/>
          </rPr>
          <t xml:space="preserve">
21st rain in the afternoon and at night, with some sleet</t>
        </r>
      </text>
    </comment>
    <comment ref="W16" authorId="0" shapeId="0" xr:uid="{00000000-0006-0000-0500-00001D000000}">
      <text>
        <r>
          <rPr>
            <b/>
            <sz val="9"/>
            <color indexed="81"/>
            <rFont val="Tahoma"/>
            <family val="2"/>
          </rPr>
          <t>LLK:</t>
        </r>
        <r>
          <rPr>
            <sz val="9"/>
            <color indexed="81"/>
            <rFont val="Tahoma"/>
            <family val="2"/>
          </rPr>
          <t xml:space="preserve">
 The Richmond City Locks reported a trace of sleet for Oct. 1893</t>
        </r>
      </text>
    </comment>
    <comment ref="Y16" authorId="0" shapeId="0" xr:uid="{00000000-0006-0000-0500-00001E000000}">
      <text>
        <r>
          <rPr>
            <b/>
            <sz val="9"/>
            <color indexed="81"/>
            <rFont val="Tahoma"/>
            <family val="2"/>
          </rPr>
          <t>LLK:</t>
        </r>
        <r>
          <rPr>
            <sz val="9"/>
            <color indexed="81"/>
            <rFont val="Tahoma"/>
            <family val="2"/>
          </rPr>
          <t xml:space="preserve">
24th light fall of snow at night -  The Richmond City Locks also reported a light snow fall on the 24th but no amount.</t>
        </r>
      </text>
    </comment>
    <comment ref="A17" authorId="0" shapeId="0" xr:uid="{00000000-0006-0000-0500-00001F000000}">
      <text>
        <r>
          <rPr>
            <b/>
            <sz val="9"/>
            <color indexed="81"/>
            <rFont val="Tahoma"/>
            <family val="2"/>
          </rPr>
          <t>LLK:
The Richmond Times had no mention of snow in November 1894.</t>
        </r>
        <r>
          <rPr>
            <sz val="9"/>
            <color indexed="81"/>
            <rFont val="Tahoma"/>
            <family val="2"/>
          </rPr>
          <t xml:space="preserve">
</t>
        </r>
      </text>
    </comment>
    <comment ref="F17" authorId="0" shapeId="0" xr:uid="{00000000-0006-0000-0500-000020000000}">
      <text>
        <r>
          <rPr>
            <b/>
            <sz val="9"/>
            <color indexed="81"/>
            <rFont val="Tahoma"/>
            <family val="2"/>
          </rPr>
          <t>LLK:</t>
        </r>
        <r>
          <rPr>
            <sz val="9"/>
            <color indexed="81"/>
            <rFont val="Tahoma"/>
            <family val="2"/>
          </rPr>
          <t xml:space="preserve">
The Richmond City Locks had rain ending as sleet.</t>
        </r>
      </text>
    </comment>
    <comment ref="M17" authorId="0" shapeId="0" xr:uid="{00000000-0006-0000-0500-000021000000}">
      <text>
        <r>
          <rPr>
            <b/>
            <sz val="9"/>
            <color indexed="81"/>
            <rFont val="Tahoma"/>
            <family val="2"/>
          </rPr>
          <t>LLK:</t>
        </r>
        <r>
          <rPr>
            <sz val="9"/>
            <color indexed="81"/>
            <rFont val="Tahoma"/>
            <family val="2"/>
          </rPr>
          <t xml:space="preserve">
The Richmond City Locks had a snow flurry on the 12th.</t>
        </r>
      </text>
    </comment>
    <comment ref="L18" authorId="0" shapeId="0" xr:uid="{00000000-0006-0000-0500-000022000000}">
      <text>
        <r>
          <rPr>
            <b/>
            <sz val="9"/>
            <color indexed="81"/>
            <rFont val="Tahoma"/>
            <family val="2"/>
          </rPr>
          <t>LLK:</t>
        </r>
        <r>
          <rPr>
            <sz val="9"/>
            <color indexed="81"/>
            <rFont val="Tahoma"/>
            <family val="2"/>
          </rPr>
          <t xml:space="preserve">
11th a little snow; rain and sleet at night</t>
        </r>
      </text>
    </comment>
    <comment ref="M18" authorId="0" shapeId="0" xr:uid="{00000000-0006-0000-0500-000023000000}">
      <text>
        <r>
          <rPr>
            <b/>
            <sz val="9"/>
            <color indexed="81"/>
            <rFont val="Tahoma"/>
            <family val="2"/>
          </rPr>
          <t>LLK:</t>
        </r>
        <r>
          <rPr>
            <sz val="9"/>
            <color indexed="81"/>
            <rFont val="Tahoma"/>
            <family val="2"/>
          </rPr>
          <t xml:space="preserve">
The Richmond City Locks has a trace of sleet and snow on the12th.</t>
        </r>
      </text>
    </comment>
    <comment ref="AD19" authorId="0" shapeId="0" xr:uid="{00000000-0006-0000-0500-000024000000}">
      <text>
        <r>
          <rPr>
            <b/>
            <sz val="9"/>
            <color indexed="81"/>
            <rFont val="Tahoma"/>
            <family val="2"/>
          </rPr>
          <t>LLK:</t>
        </r>
        <r>
          <rPr>
            <sz val="9"/>
            <color indexed="81"/>
            <rFont val="Tahoma"/>
            <family val="2"/>
          </rPr>
          <t xml:space="preserve">
29th  rain all day and night with a little sleet mixed with the rain early in the morning</t>
        </r>
      </text>
    </comment>
    <comment ref="AE19" authorId="0" shapeId="0" xr:uid="{00000000-0006-0000-0500-000025000000}">
      <text>
        <r>
          <rPr>
            <b/>
            <sz val="9"/>
            <color indexed="81"/>
            <rFont val="Tahoma"/>
            <family val="2"/>
          </rPr>
          <t>LLK:</t>
        </r>
        <r>
          <rPr>
            <sz val="9"/>
            <color indexed="81"/>
            <rFont val="Tahoma"/>
            <family val="2"/>
          </rPr>
          <t xml:space="preserve">
30th the rain has been falling for the past 36 hours change to snow which fell to a depth of about 2 inches stopping about noon </t>
        </r>
      </text>
    </comment>
    <comment ref="J20" authorId="1" shapeId="0" xr:uid="{00000000-0006-0000-0500-000026000000}">
      <text>
        <r>
          <rPr>
            <b/>
            <sz val="9"/>
            <color indexed="81"/>
            <rFont val="Tahoma"/>
            <family val="2"/>
          </rPr>
          <t>Like:</t>
        </r>
        <r>
          <rPr>
            <sz val="9"/>
            <color indexed="81"/>
            <rFont val="Tahoma"/>
            <family val="2"/>
          </rPr>
          <t xml:space="preserve">
Too warm for sleet or snow this was a trace of hail.</t>
        </r>
      </text>
    </comment>
    <comment ref="AA21" authorId="0" shapeId="0" xr:uid="{00000000-0006-0000-0500-000027000000}">
      <text>
        <r>
          <rPr>
            <b/>
            <sz val="9"/>
            <color indexed="81"/>
            <rFont val="Tahoma"/>
            <family val="2"/>
          </rPr>
          <t>LLK:</t>
        </r>
        <r>
          <rPr>
            <sz val="9"/>
            <color indexed="81"/>
            <rFont val="Tahoma"/>
            <family val="2"/>
          </rPr>
          <t xml:space="preserve">
Data from the original records at the VA State Library.</t>
        </r>
      </text>
    </comment>
    <comment ref="J23" authorId="0" shapeId="0" xr:uid="{00000000-0006-0000-0500-000028000000}">
      <text>
        <r>
          <rPr>
            <b/>
            <sz val="9"/>
            <color indexed="81"/>
            <rFont val="Tahoma"/>
            <family val="2"/>
          </rPr>
          <t>LLK:</t>
        </r>
        <r>
          <rPr>
            <sz val="9"/>
            <color indexed="81"/>
            <rFont val="Tahoma"/>
            <family val="2"/>
          </rPr>
          <t xml:space="preserve">
The Richmond original records has a trace of snow on the 9th.</t>
        </r>
      </text>
    </comment>
    <comment ref="G26" authorId="0" shapeId="0" xr:uid="{00000000-0006-0000-0500-000029000000}">
      <text>
        <r>
          <rPr>
            <b/>
            <sz val="9"/>
            <color indexed="81"/>
            <rFont val="Tahoma"/>
            <family val="2"/>
          </rPr>
          <t>LLK:</t>
        </r>
        <r>
          <rPr>
            <sz val="9"/>
            <color indexed="81"/>
            <rFont val="Tahoma"/>
            <family val="2"/>
          </rPr>
          <t xml:space="preserve">
The Richmond original records has a trace of snow on the 6th.</t>
        </r>
      </text>
    </comment>
    <comment ref="Z26" authorId="0" shapeId="0" xr:uid="{00000000-0006-0000-0500-00002A000000}">
      <text>
        <r>
          <rPr>
            <b/>
            <sz val="9"/>
            <color indexed="81"/>
            <rFont val="Tahoma"/>
            <family val="2"/>
          </rPr>
          <t>LLK:</t>
        </r>
        <r>
          <rPr>
            <sz val="9"/>
            <color indexed="81"/>
            <rFont val="Tahoma"/>
            <family val="2"/>
          </rPr>
          <t xml:space="preserve">
The Richmond original records has a trace of snow on the 25th.</t>
        </r>
      </text>
    </comment>
    <comment ref="AB26" authorId="0" shapeId="0" xr:uid="{00000000-0006-0000-0500-00002B000000}">
      <text>
        <r>
          <rPr>
            <b/>
            <sz val="9"/>
            <color indexed="81"/>
            <rFont val="Tahoma"/>
            <family val="2"/>
          </rPr>
          <t>LLK:</t>
        </r>
        <r>
          <rPr>
            <sz val="9"/>
            <color indexed="81"/>
            <rFont val="Tahoma"/>
            <family val="2"/>
          </rPr>
          <t xml:space="preserve">
The Richmond original records has a trace of snow on the 27th.</t>
        </r>
      </text>
    </comment>
    <comment ref="AC26" authorId="0" shapeId="0" xr:uid="{00000000-0006-0000-0500-00002C000000}">
      <text>
        <r>
          <rPr>
            <b/>
            <sz val="9"/>
            <color indexed="81"/>
            <rFont val="Tahoma"/>
            <family val="2"/>
          </rPr>
          <t>LLK:</t>
        </r>
        <r>
          <rPr>
            <sz val="9"/>
            <color indexed="81"/>
            <rFont val="Tahoma"/>
            <family val="2"/>
          </rPr>
          <t xml:space="preserve">
The Richmond original records has a trace of snow on the 28th.</t>
        </r>
      </text>
    </comment>
    <comment ref="AD26" authorId="0" shapeId="0" xr:uid="{00000000-0006-0000-0500-00002D000000}">
      <text>
        <r>
          <rPr>
            <b/>
            <sz val="9"/>
            <color indexed="81"/>
            <rFont val="Tahoma"/>
            <family val="2"/>
          </rPr>
          <t>LLK:</t>
        </r>
        <r>
          <rPr>
            <sz val="9"/>
            <color indexed="81"/>
            <rFont val="Tahoma"/>
            <family val="2"/>
          </rPr>
          <t xml:space="preserve">
The Richmond original records has 0.4 inches of snow on the 29th.</t>
        </r>
      </text>
    </comment>
    <comment ref="N27" authorId="0" shapeId="0" xr:uid="{00000000-0006-0000-0500-00002E000000}">
      <text>
        <r>
          <rPr>
            <b/>
            <sz val="9"/>
            <color indexed="81"/>
            <rFont val="Tahoma"/>
            <family val="2"/>
          </rPr>
          <t>LLK:</t>
        </r>
        <r>
          <rPr>
            <sz val="9"/>
            <color indexed="81"/>
            <rFont val="Tahoma"/>
            <family val="2"/>
          </rPr>
          <t xml:space="preserve">
The Richmond original records has1.8 inches  of snow on the 13th.</t>
        </r>
      </text>
    </comment>
    <comment ref="O28" authorId="0" shapeId="0" xr:uid="{00000000-0006-0000-0500-00002F000000}">
      <text>
        <r>
          <rPr>
            <b/>
            <sz val="9"/>
            <color indexed="81"/>
            <rFont val="Tahoma"/>
            <family val="2"/>
          </rPr>
          <t>LLK:</t>
        </r>
        <r>
          <rPr>
            <sz val="9"/>
            <color indexed="81"/>
            <rFont val="Tahoma"/>
            <family val="2"/>
          </rPr>
          <t xml:space="preserve">
The Richmond original records has a trace of snow on the 14th.</t>
        </r>
      </text>
    </comment>
    <comment ref="U28" authorId="0" shapeId="0" xr:uid="{00000000-0006-0000-0500-000030000000}">
      <text>
        <r>
          <rPr>
            <b/>
            <sz val="9"/>
            <color indexed="81"/>
            <rFont val="Tahoma"/>
            <family val="2"/>
          </rPr>
          <t>LLK:</t>
        </r>
        <r>
          <rPr>
            <sz val="9"/>
            <color indexed="81"/>
            <rFont val="Tahoma"/>
            <family val="2"/>
          </rPr>
          <t xml:space="preserve">
The Richmond original records has a trace of snow on the 20th.</t>
        </r>
      </text>
    </comment>
    <comment ref="P29" authorId="0" shapeId="0" xr:uid="{00000000-0006-0000-0500-000031000000}">
      <text>
        <r>
          <rPr>
            <b/>
            <sz val="9"/>
            <color indexed="81"/>
            <rFont val="Tahoma"/>
            <family val="2"/>
          </rPr>
          <t>LLK:</t>
        </r>
        <r>
          <rPr>
            <sz val="9"/>
            <color indexed="81"/>
            <rFont val="Tahoma"/>
            <family val="2"/>
          </rPr>
          <t xml:space="preserve">
The Richmond original records has 1.9 inches  of snow on the 15th.</t>
        </r>
      </text>
    </comment>
    <comment ref="M30" authorId="0" shapeId="0" xr:uid="{00000000-0006-0000-0500-000032000000}">
      <text>
        <r>
          <rPr>
            <b/>
            <sz val="9"/>
            <color indexed="81"/>
            <rFont val="Tahoma"/>
            <family val="2"/>
          </rPr>
          <t>LLK:</t>
        </r>
        <r>
          <rPr>
            <sz val="9"/>
            <color indexed="81"/>
            <rFont val="Tahoma"/>
            <family val="2"/>
          </rPr>
          <t xml:space="preserve">
The Richmond original records has a trace of snow on the 12th.</t>
        </r>
      </text>
    </comment>
    <comment ref="N30" authorId="0" shapeId="0" xr:uid="{00000000-0006-0000-0500-000033000000}">
      <text>
        <r>
          <rPr>
            <b/>
            <sz val="9"/>
            <color indexed="81"/>
            <rFont val="Tahoma"/>
            <family val="2"/>
          </rPr>
          <t>LLK:</t>
        </r>
        <r>
          <rPr>
            <sz val="9"/>
            <color indexed="81"/>
            <rFont val="Tahoma"/>
            <family val="2"/>
          </rPr>
          <t xml:space="preserve">
The Richmond original records has a trace of snow on the 13th.</t>
        </r>
      </text>
    </comment>
    <comment ref="O31" authorId="0" shapeId="0" xr:uid="{00000000-0006-0000-0500-000034000000}">
      <text>
        <r>
          <rPr>
            <b/>
            <sz val="9"/>
            <color indexed="81"/>
            <rFont val="Tahoma"/>
            <family val="2"/>
          </rPr>
          <t>LLK:</t>
        </r>
        <r>
          <rPr>
            <sz val="9"/>
            <color indexed="81"/>
            <rFont val="Tahoma"/>
            <family val="2"/>
          </rPr>
          <t xml:space="preserve">
The Richmond original records has a trace of snow on the 14th.</t>
        </r>
      </text>
    </comment>
    <comment ref="Y32" authorId="1" shapeId="0" xr:uid="{00000000-0006-0000-0500-000035000000}">
      <text>
        <r>
          <rPr>
            <b/>
            <sz val="9"/>
            <color indexed="81"/>
            <rFont val="Tahoma"/>
            <family val="2"/>
          </rPr>
          <t xml:space="preserve">LLK:
</t>
        </r>
        <r>
          <rPr>
            <sz val="9"/>
            <color indexed="81"/>
            <rFont val="Arial"/>
            <family val="2"/>
          </rPr>
          <t>The Richmond original records has a trace of snow on the 24th and the  snow melted as it fell.</t>
        </r>
      </text>
    </comment>
    <comment ref="AC35" authorId="0" shapeId="0" xr:uid="{00000000-0006-0000-0500-000036000000}">
      <text>
        <r>
          <rPr>
            <b/>
            <sz val="9"/>
            <color indexed="81"/>
            <rFont val="Tahoma"/>
            <family val="2"/>
          </rPr>
          <t>LLK:</t>
        </r>
        <r>
          <rPr>
            <sz val="9"/>
            <color indexed="81"/>
            <rFont val="Tahoma"/>
            <family val="2"/>
          </rPr>
          <t xml:space="preserve">
The Richmond original records has2.0 inches  of snow on the 28th.</t>
        </r>
      </text>
    </comment>
    <comment ref="P39" authorId="0" shapeId="0" xr:uid="{00000000-0006-0000-0500-000037000000}">
      <text>
        <r>
          <rPr>
            <b/>
            <sz val="9"/>
            <color indexed="81"/>
            <rFont val="Tahoma"/>
            <family val="2"/>
          </rPr>
          <t>LLK:</t>
        </r>
        <r>
          <rPr>
            <sz val="9"/>
            <color indexed="81"/>
            <rFont val="Tahoma"/>
            <family val="2"/>
          </rPr>
          <t xml:space="preserve">
This T was shown on NCDC  as does Wakefield and the original records for Richmond has a trace and that it melted as it fell.</t>
        </r>
      </text>
    </comment>
    <comment ref="Y40" authorId="0" shapeId="0" xr:uid="{00000000-0006-0000-0500-000038000000}">
      <text>
        <r>
          <rPr>
            <b/>
            <sz val="9"/>
            <color indexed="81"/>
            <rFont val="Tahoma"/>
            <family val="2"/>
          </rPr>
          <t>LLK:</t>
        </r>
        <r>
          <rPr>
            <sz val="9"/>
            <color indexed="81"/>
            <rFont val="Tahoma"/>
            <family val="2"/>
          </rPr>
          <t xml:space="preserve">
The CHIMBORAZO PARK has a trace on the 24th  as Wakefield has and the original records for Richmond has a trace.</t>
        </r>
      </text>
    </comment>
    <comment ref="AC40" authorId="1" shapeId="0" xr:uid="{00000000-0006-0000-0500-000039000000}">
      <text>
        <r>
          <rPr>
            <b/>
            <sz val="9"/>
            <color indexed="81"/>
            <rFont val="Tahoma"/>
            <family val="2"/>
          </rPr>
          <t>Like:</t>
        </r>
        <r>
          <rPr>
            <sz val="9"/>
            <color indexed="81"/>
            <rFont val="Tahoma"/>
            <family val="2"/>
          </rPr>
          <t xml:space="preserve">
The original records for Richmond has a trace of sleet on the 28th.</t>
        </r>
      </text>
    </comment>
    <comment ref="S47" authorId="0" shapeId="0" xr:uid="{00000000-0006-0000-0500-00003A000000}">
      <text>
        <r>
          <rPr>
            <b/>
            <sz val="9"/>
            <color indexed="81"/>
            <rFont val="Tahoma"/>
            <family val="2"/>
          </rPr>
          <t>LLK:</t>
        </r>
        <r>
          <rPr>
            <sz val="9"/>
            <color indexed="81"/>
            <rFont val="Tahoma"/>
            <family val="2"/>
          </rPr>
          <t xml:space="preserve">
The Richmond original records has 1.3 inches of snow on the 18th.</t>
        </r>
      </text>
    </comment>
    <comment ref="AD47" authorId="0" shapeId="0" xr:uid="{00000000-0006-0000-0500-00003B000000}">
      <text>
        <r>
          <rPr>
            <b/>
            <sz val="9"/>
            <color indexed="81"/>
            <rFont val="Tahoma"/>
            <family val="2"/>
          </rPr>
          <t>LLK:</t>
        </r>
        <r>
          <rPr>
            <sz val="9"/>
            <color indexed="81"/>
            <rFont val="Tahoma"/>
            <family val="2"/>
          </rPr>
          <t xml:space="preserve">
The Richmond original records has a trace of snow on the 29th.</t>
        </r>
      </text>
    </comment>
    <comment ref="AE47" authorId="0" shapeId="0" xr:uid="{00000000-0006-0000-0500-00003C000000}">
      <text>
        <r>
          <rPr>
            <b/>
            <sz val="9"/>
            <color indexed="81"/>
            <rFont val="Tahoma"/>
            <family val="2"/>
          </rPr>
          <t>LLK:</t>
        </r>
        <r>
          <rPr>
            <sz val="9"/>
            <color indexed="81"/>
            <rFont val="Tahoma"/>
            <family val="2"/>
          </rPr>
          <t xml:space="preserve">
The Richmond original records has a trace of snow on the 30th.</t>
        </r>
      </text>
    </comment>
    <comment ref="X48" authorId="0" shapeId="0" xr:uid="{00000000-0006-0000-0500-00003D000000}">
      <text>
        <r>
          <rPr>
            <b/>
            <sz val="9"/>
            <color indexed="81"/>
            <rFont val="Tahoma"/>
            <family val="2"/>
          </rPr>
          <t>LLK:</t>
        </r>
        <r>
          <rPr>
            <sz val="9"/>
            <color indexed="81"/>
            <rFont val="Tahoma"/>
            <family val="2"/>
          </rPr>
          <t xml:space="preserve">
The Richmond original records has a trace of snow on the 23rd.</t>
        </r>
      </text>
    </comment>
    <comment ref="V49" authorId="0" shapeId="0" xr:uid="{00000000-0006-0000-0500-00003E000000}">
      <text>
        <r>
          <rPr>
            <b/>
            <sz val="9"/>
            <color indexed="81"/>
            <rFont val="Tahoma"/>
            <family val="2"/>
          </rPr>
          <t>LLK:</t>
        </r>
        <r>
          <rPr>
            <sz val="9"/>
            <color indexed="81"/>
            <rFont val="Tahoma"/>
            <family val="2"/>
          </rPr>
          <t xml:space="preserve">
The Richmond original records has a trace of snow on the 21st</t>
        </r>
      </text>
    </comment>
    <comment ref="W49" authorId="0" shapeId="0" xr:uid="{00000000-0006-0000-0500-00003F000000}">
      <text>
        <r>
          <rPr>
            <b/>
            <sz val="9"/>
            <color indexed="81"/>
            <rFont val="Tahoma"/>
            <family val="2"/>
          </rPr>
          <t>LLK:</t>
        </r>
        <r>
          <rPr>
            <sz val="9"/>
            <color indexed="81"/>
            <rFont val="Tahoma"/>
            <family val="2"/>
          </rPr>
          <t xml:space="preserve">
The Richmond original records has a trace of snow on the 22nd.</t>
        </r>
      </text>
    </comment>
    <comment ref="I50" authorId="1" shapeId="0" xr:uid="{00000000-0006-0000-0500-000040000000}">
      <text>
        <r>
          <rPr>
            <b/>
            <sz val="9"/>
            <color indexed="81"/>
            <rFont val="Tahoma"/>
            <family val="2"/>
          </rPr>
          <t>LLK:
The original record has a trace of sleet.</t>
        </r>
        <r>
          <rPr>
            <sz val="9"/>
            <color indexed="81"/>
            <rFont val="Tahoma"/>
            <family val="2"/>
          </rPr>
          <t xml:space="preserve">
</t>
        </r>
      </text>
    </comment>
    <comment ref="Z51" authorId="0" shapeId="0" xr:uid="{00000000-0006-0000-0500-000041000000}">
      <text>
        <r>
          <rPr>
            <b/>
            <sz val="9"/>
            <color indexed="81"/>
            <rFont val="Tahoma"/>
            <family val="2"/>
          </rPr>
          <t>LLK:</t>
        </r>
        <r>
          <rPr>
            <sz val="9"/>
            <color indexed="81"/>
            <rFont val="Tahoma"/>
            <family val="2"/>
          </rPr>
          <t xml:space="preserve">
The Richmond original records has a trace of snow on the 25th.</t>
        </r>
      </text>
    </comment>
    <comment ref="W52" authorId="0" shapeId="0" xr:uid="{00000000-0006-0000-0500-000042000000}">
      <text>
        <r>
          <rPr>
            <b/>
            <sz val="9"/>
            <color indexed="81"/>
            <rFont val="Tahoma"/>
            <family val="2"/>
          </rPr>
          <t>LLK:</t>
        </r>
        <r>
          <rPr>
            <sz val="9"/>
            <color indexed="81"/>
            <rFont val="Tahoma"/>
            <family val="2"/>
          </rPr>
          <t xml:space="preserve">
The Richmond original records has 0.9 inches of snow on the 22nd.</t>
        </r>
      </text>
    </comment>
    <comment ref="X52" authorId="0" shapeId="0" xr:uid="{00000000-0006-0000-0500-000043000000}">
      <text>
        <r>
          <rPr>
            <b/>
            <sz val="9"/>
            <color indexed="81"/>
            <rFont val="Tahoma"/>
            <family val="2"/>
          </rPr>
          <t>LLK:</t>
        </r>
        <r>
          <rPr>
            <sz val="9"/>
            <color indexed="81"/>
            <rFont val="Tahoma"/>
            <family val="2"/>
          </rPr>
          <t xml:space="preserve">
The Richmond original records has 2.9 inches of snow on the 23rd.</t>
        </r>
      </text>
    </comment>
    <comment ref="AD52" authorId="0" shapeId="0" xr:uid="{00000000-0006-0000-0500-000044000000}">
      <text>
        <r>
          <rPr>
            <b/>
            <sz val="9"/>
            <color indexed="81"/>
            <rFont val="Tahoma"/>
            <family val="2"/>
          </rPr>
          <t>LLK:</t>
        </r>
        <r>
          <rPr>
            <sz val="9"/>
            <color indexed="81"/>
            <rFont val="Tahoma"/>
            <family val="2"/>
          </rPr>
          <t xml:space="preserve">
The Richmond original records has a trace of snow on the 29th.</t>
        </r>
      </text>
    </comment>
    <comment ref="Z118" authorId="0" shapeId="0" xr:uid="{00000000-0006-0000-0500-000045000000}">
      <text>
        <r>
          <rPr>
            <b/>
            <sz val="9"/>
            <color indexed="81"/>
            <rFont val="Tahoma"/>
            <family val="2"/>
          </rPr>
          <t>LLK:</t>
        </r>
        <r>
          <rPr>
            <sz val="9"/>
            <color indexed="81"/>
            <rFont val="Tahoma"/>
            <family val="2"/>
          </rPr>
          <t xml:space="preserve">
The ACIS2 as a Trace of snow for this date as does Wakefield.</t>
        </r>
      </text>
    </comment>
    <comment ref="O119" authorId="0" shapeId="0" xr:uid="{00000000-0006-0000-0500-000046000000}">
      <text>
        <r>
          <rPr>
            <b/>
            <sz val="9"/>
            <color indexed="81"/>
            <rFont val="Tahoma"/>
            <family val="2"/>
          </rPr>
          <t>LLK:</t>
        </r>
        <r>
          <rPr>
            <sz val="9"/>
            <color indexed="81"/>
            <rFont val="Tahoma"/>
            <family val="2"/>
          </rPr>
          <t xml:space="preserve">
The ACIS2 as a Trace of snow for this date as does Wakefield </t>
        </r>
      </text>
    </comment>
    <comment ref="V119" authorId="0" shapeId="0" xr:uid="{00000000-0006-0000-0500-000047000000}">
      <text>
        <r>
          <rPr>
            <b/>
            <sz val="9"/>
            <color indexed="81"/>
            <rFont val="Tahoma"/>
            <family val="2"/>
          </rPr>
          <t>LLK:</t>
        </r>
        <r>
          <rPr>
            <sz val="9"/>
            <color indexed="81"/>
            <rFont val="Tahoma"/>
            <family val="2"/>
          </rPr>
          <t xml:space="preserve">
The ACIS2 as a Trace of snow for this date as does Wakefield.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LLK</author>
    <author>LLk</author>
  </authors>
  <commentList>
    <comment ref="AG3" authorId="0" shapeId="0" xr:uid="{00000000-0006-0000-0600-000001000000}">
      <text>
        <r>
          <rPr>
            <b/>
            <sz val="9"/>
            <color indexed="81"/>
            <rFont val="Tahoma"/>
            <family val="2"/>
          </rPr>
          <t>LLK:</t>
        </r>
        <r>
          <rPr>
            <sz val="9"/>
            <color indexed="81"/>
            <rFont val="Tahoma"/>
            <family val="2"/>
          </rPr>
          <t xml:space="preserve">
Data from the original records at the VA State Library.</t>
        </r>
      </text>
    </comment>
    <comment ref="AG4" authorId="0" shapeId="0" xr:uid="{00000000-0006-0000-0600-000002000000}">
      <text>
        <r>
          <rPr>
            <b/>
            <sz val="9"/>
            <color indexed="81"/>
            <rFont val="Tahoma"/>
            <family val="2"/>
          </rPr>
          <t>LLK:</t>
        </r>
        <r>
          <rPr>
            <sz val="9"/>
            <color indexed="81"/>
            <rFont val="Tahoma"/>
            <family val="2"/>
          </rPr>
          <t xml:space="preserve">
Data from the original records at the VA State Library.</t>
        </r>
      </text>
    </comment>
    <comment ref="AG5" authorId="0" shapeId="0" xr:uid="{00000000-0006-0000-0600-000003000000}">
      <text>
        <r>
          <rPr>
            <b/>
            <sz val="9"/>
            <color indexed="81"/>
            <rFont val="Tahoma"/>
            <family val="2"/>
          </rPr>
          <t>LLK:</t>
        </r>
        <r>
          <rPr>
            <sz val="9"/>
            <color indexed="81"/>
            <rFont val="Tahoma"/>
            <family val="2"/>
          </rPr>
          <t xml:space="preserve">
Data from the original records at the VA State Library.</t>
        </r>
      </text>
    </comment>
    <comment ref="AG6" authorId="0" shapeId="0" xr:uid="{00000000-0006-0000-0600-000004000000}">
      <text>
        <r>
          <rPr>
            <b/>
            <sz val="9"/>
            <color indexed="81"/>
            <rFont val="Tahoma"/>
            <family val="2"/>
          </rPr>
          <t>LLK:</t>
        </r>
        <r>
          <rPr>
            <sz val="9"/>
            <color indexed="81"/>
            <rFont val="Tahoma"/>
            <family val="2"/>
          </rPr>
          <t xml:space="preserve">
Data from the original records at the VA State Library.</t>
        </r>
      </text>
    </comment>
    <comment ref="AG7" authorId="0" shapeId="0" xr:uid="{00000000-0006-0000-0600-000005000000}">
      <text>
        <r>
          <rPr>
            <b/>
            <sz val="9"/>
            <color indexed="81"/>
            <rFont val="Tahoma"/>
            <family val="2"/>
          </rPr>
          <t>LLK:</t>
        </r>
        <r>
          <rPr>
            <sz val="9"/>
            <color indexed="81"/>
            <rFont val="Tahoma"/>
            <family val="2"/>
          </rPr>
          <t xml:space="preserve">
Data from the original records at the VA State Library has 0.0 inches.</t>
        </r>
      </text>
    </comment>
    <comment ref="AG8" authorId="0" shapeId="0" xr:uid="{00000000-0006-0000-0600-000006000000}">
      <text>
        <r>
          <rPr>
            <b/>
            <sz val="9"/>
            <color indexed="81"/>
            <rFont val="Tahoma"/>
            <family val="2"/>
          </rPr>
          <t>LLK:</t>
        </r>
        <r>
          <rPr>
            <sz val="9"/>
            <color indexed="81"/>
            <rFont val="Tahoma"/>
            <family val="2"/>
          </rPr>
          <t xml:space="preserve">
Data from the original records at the VA State Library has 0.0 inches.</t>
        </r>
      </text>
    </comment>
    <comment ref="AD18" authorId="1" shapeId="0" xr:uid="{00000000-0006-0000-0600-000007000000}">
      <text>
        <r>
          <rPr>
            <b/>
            <sz val="9"/>
            <color indexed="81"/>
            <rFont val="Tahoma"/>
            <family val="2"/>
          </rPr>
          <t>LLK:</t>
        </r>
        <r>
          <rPr>
            <sz val="9"/>
            <color indexed="81"/>
            <rFont val="Tahoma"/>
            <family val="2"/>
          </rPr>
          <t xml:space="preserve">
The original records has a trace of snow on the ground for the 29TH.</t>
        </r>
      </text>
    </comment>
    <comment ref="X35" authorId="1" shapeId="0" xr:uid="{00000000-0006-0000-0600-000008000000}">
      <text>
        <r>
          <rPr>
            <b/>
            <sz val="9"/>
            <color indexed="81"/>
            <rFont val="Tahoma"/>
            <family val="2"/>
          </rPr>
          <t>LLK:
The original record has a trace of snow on the 23th.</t>
        </r>
        <r>
          <rPr>
            <sz val="9"/>
            <color indexed="81"/>
            <rFont val="Tahoma"/>
            <family val="2"/>
          </rPr>
          <t xml:space="preserve">
</t>
        </r>
      </text>
    </comment>
    <comment ref="AG55" authorId="0" shapeId="0" xr:uid="{00000000-0006-0000-0600-000009000000}">
      <text>
        <r>
          <rPr>
            <b/>
            <sz val="9"/>
            <color indexed="81"/>
            <rFont val="Tahoma"/>
            <family val="2"/>
          </rPr>
          <t>LLK:</t>
        </r>
        <r>
          <rPr>
            <sz val="9"/>
            <color indexed="81"/>
            <rFont val="Tahoma"/>
            <family val="2"/>
          </rPr>
          <t xml:space="preserve">
Data from the original records at the VA State Library.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 LLK</author>
  </authors>
  <commentList>
    <comment ref="T5" authorId="0" shapeId="0" xr:uid="{00000000-0006-0000-0900-000001000000}">
      <text>
        <r>
          <rPr>
            <b/>
            <sz val="9"/>
            <color indexed="81"/>
            <rFont val="Tahoma"/>
            <family val="2"/>
          </rPr>
          <t xml:space="preserve"> LLK:
Very high barometer of 30.86 in Lynchburg on the 19th.</t>
        </r>
      </text>
    </comment>
    <comment ref="X5" authorId="0" shapeId="0" xr:uid="{00000000-0006-0000-0900-000002000000}">
      <text>
        <r>
          <rPr>
            <b/>
            <sz val="9"/>
            <color indexed="81"/>
            <rFont val="Tahoma"/>
            <family val="2"/>
          </rPr>
          <t xml:space="preserve"> LLK:
Hail reported in Richmond - Source VA Climate Summary</t>
        </r>
        <r>
          <rPr>
            <sz val="9"/>
            <color indexed="81"/>
            <rFont val="Tahoma"/>
            <family val="2"/>
          </rPr>
          <t xml:space="preserve">
</t>
        </r>
      </text>
    </comment>
    <comment ref="AD5" authorId="0" shapeId="0" xr:uid="{00000000-0006-0000-0900-000003000000}">
      <text>
        <r>
          <rPr>
            <b/>
            <sz val="9"/>
            <color indexed="81"/>
            <rFont val="Tahoma"/>
            <family val="2"/>
          </rPr>
          <t xml:space="preserve"> LLK:</t>
        </r>
        <r>
          <rPr>
            <sz val="9"/>
            <color indexed="81"/>
            <rFont val="Tahoma"/>
            <family val="2"/>
          </rPr>
          <t xml:space="preserve">
9.7 inches of snow reported at Norfolk.
Wm. Pleasants listed est. of about 4 inches in Richmond.</t>
        </r>
      </text>
    </comment>
  </commentList>
</comments>
</file>

<file path=xl/sharedStrings.xml><?xml version="1.0" encoding="utf-8"?>
<sst xmlns="http://schemas.openxmlformats.org/spreadsheetml/2006/main" count="2200" uniqueCount="397">
  <si>
    <t>Year</t>
  </si>
  <si>
    <t>M</t>
  </si>
  <si>
    <t>Total</t>
  </si>
  <si>
    <t>Average</t>
  </si>
  <si>
    <t>Max.</t>
  </si>
  <si>
    <t>Min.</t>
  </si>
  <si>
    <t>Count</t>
  </si>
  <si>
    <t>Ave.</t>
  </si>
  <si>
    <t>High Min.</t>
  </si>
  <si>
    <t>High Max.</t>
  </si>
  <si>
    <t>Low   Min.</t>
  </si>
  <si>
    <t>Ave. Max.</t>
  </si>
  <si>
    <t xml:space="preserve"> </t>
  </si>
  <si>
    <t>Max</t>
  </si>
  <si>
    <t>2nd YR.</t>
  </si>
  <si>
    <t>Years</t>
  </si>
  <si>
    <t>Date</t>
  </si>
  <si>
    <t>Days with</t>
  </si>
  <si>
    <t>Sum</t>
  </si>
  <si>
    <t>Below 32 °F</t>
  </si>
  <si>
    <t>DAY</t>
  </si>
  <si>
    <t>Min. TEMP</t>
  </si>
  <si>
    <t>&lt;=32 °F</t>
  </si>
  <si>
    <t>PRECIPITATION GREATER THAN OR EQUAL TO 3.00 INCHES</t>
  </si>
  <si>
    <t>YEAR FOR MAX PRECIP. FOR THE DATE</t>
  </si>
  <si>
    <t>YEARS FOR THE HIGH MIN.  TEMPERATURE</t>
  </si>
  <si>
    <t>DAYS THE  MIN.  TEMPERATURE WAS BELOW 32  °F</t>
  </si>
  <si>
    <t>YEARS FOR THE LOW MIN.  TEMPERATURE</t>
  </si>
  <si>
    <t>3 inches&gt;&gt;</t>
  </si>
  <si>
    <t>YEAR</t>
  </si>
  <si>
    <t>&lt; 3.00 inches</t>
  </si>
  <si>
    <t>1st Year</t>
  </si>
  <si>
    <t>Low</t>
  </si>
  <si>
    <t>MAX.</t>
  </si>
  <si>
    <t>Low Max.</t>
  </si>
  <si>
    <t>Min</t>
  </si>
  <si>
    <t>SUM</t>
  </si>
  <si>
    <t>Max for Date</t>
  </si>
  <si>
    <t xml:space="preserve"> YEAR of MAX PRECIP. &gt;= 3.00 Inches FOR THE DATE</t>
  </si>
  <si>
    <t>Max for Day</t>
  </si>
  <si>
    <t>DAYS OF MEASURABLE PRECIP.</t>
  </si>
  <si>
    <t>Snow AMT</t>
  </si>
  <si>
    <t>3rd Year</t>
  </si>
  <si>
    <t>DAYS</t>
  </si>
  <si>
    <r>
      <t>1</t>
    </r>
    <r>
      <rPr>
        <b/>
        <vertAlign val="superscript"/>
        <sz val="10"/>
        <rFont val="Arial"/>
        <family val="2"/>
      </rPr>
      <t>st</t>
    </r>
    <r>
      <rPr>
        <b/>
        <sz val="10"/>
        <rFont val="Arial"/>
        <family val="2"/>
      </rPr>
      <t xml:space="preserve"> Year</t>
    </r>
  </si>
  <si>
    <r>
      <t>2</t>
    </r>
    <r>
      <rPr>
        <b/>
        <vertAlign val="superscript"/>
        <sz val="10"/>
        <rFont val="Arial"/>
        <family val="2"/>
      </rPr>
      <t>nd</t>
    </r>
    <r>
      <rPr>
        <b/>
        <sz val="10"/>
        <rFont val="Arial"/>
        <family val="2"/>
      </rPr>
      <t xml:space="preserve"> YR.</t>
    </r>
  </si>
  <si>
    <r>
      <t>3</t>
    </r>
    <r>
      <rPr>
        <b/>
        <vertAlign val="superscript"/>
        <sz val="10"/>
        <rFont val="Arial"/>
        <family val="2"/>
      </rPr>
      <t>rd</t>
    </r>
    <r>
      <rPr>
        <b/>
        <sz val="10"/>
        <rFont val="Arial"/>
        <family val="2"/>
      </rPr>
      <t xml:space="preserve"> YR</t>
    </r>
  </si>
  <si>
    <r>
      <t>4</t>
    </r>
    <r>
      <rPr>
        <b/>
        <vertAlign val="superscript"/>
        <sz val="10"/>
        <rFont val="Arial"/>
        <family val="2"/>
      </rPr>
      <t>th</t>
    </r>
    <r>
      <rPr>
        <b/>
        <sz val="10"/>
        <rFont val="Arial"/>
        <family val="2"/>
      </rPr>
      <t xml:space="preserve"> YR.</t>
    </r>
  </si>
  <si>
    <t>Occurrences</t>
  </si>
  <si>
    <t>Days</t>
  </si>
  <si>
    <t>Snow</t>
  </si>
  <si>
    <r>
      <t>1</t>
    </r>
    <r>
      <rPr>
        <b/>
        <vertAlign val="superscript"/>
        <sz val="10"/>
        <rFont val="Arial"/>
        <family val="2"/>
      </rPr>
      <t xml:space="preserve">st </t>
    </r>
    <r>
      <rPr>
        <b/>
        <sz val="10"/>
        <rFont val="Arial"/>
        <family val="2"/>
      </rPr>
      <t>Yr.</t>
    </r>
  </si>
  <si>
    <r>
      <t>2</t>
    </r>
    <r>
      <rPr>
        <b/>
        <vertAlign val="superscript"/>
        <sz val="10"/>
        <rFont val="Arial"/>
        <family val="2"/>
      </rPr>
      <t>nd</t>
    </r>
    <r>
      <rPr>
        <b/>
        <sz val="10"/>
        <rFont val="Arial"/>
        <family val="2"/>
      </rPr>
      <t xml:space="preserve"> Yr.</t>
    </r>
  </si>
  <si>
    <r>
      <t>3</t>
    </r>
    <r>
      <rPr>
        <b/>
        <vertAlign val="superscript"/>
        <sz val="10"/>
        <rFont val="Arial"/>
        <family val="2"/>
      </rPr>
      <t>rd</t>
    </r>
    <r>
      <rPr>
        <b/>
        <sz val="10"/>
        <rFont val="Arial"/>
        <family val="2"/>
      </rPr>
      <t xml:space="preserve"> Yr.</t>
    </r>
  </si>
  <si>
    <r>
      <t>4</t>
    </r>
    <r>
      <rPr>
        <b/>
        <vertAlign val="superscript"/>
        <sz val="10"/>
        <rFont val="Arial"/>
        <family val="2"/>
      </rPr>
      <t>th</t>
    </r>
    <r>
      <rPr>
        <b/>
        <sz val="10"/>
        <rFont val="Arial"/>
        <family val="2"/>
      </rPr>
      <t xml:space="preserve"> Yr.</t>
    </r>
  </si>
  <si>
    <t>Min. &gt;= 70  °F</t>
  </si>
  <si>
    <t>Maximum  Temperature</t>
  </si>
  <si>
    <t>Precipitation</t>
  </si>
  <si>
    <t>New Snow</t>
  </si>
  <si>
    <t>Snow Depth</t>
  </si>
  <si>
    <t>T</t>
  </si>
  <si>
    <r>
      <t>5</t>
    </r>
    <r>
      <rPr>
        <b/>
        <vertAlign val="superscript"/>
        <sz val="10"/>
        <rFont val="Arial"/>
        <family val="2"/>
      </rPr>
      <t>th</t>
    </r>
    <r>
      <rPr>
        <b/>
        <sz val="10"/>
        <rFont val="Arial"/>
        <family val="2"/>
      </rPr>
      <t xml:space="preserve"> Yr.</t>
    </r>
  </si>
  <si>
    <t>DAYS WITH SNOWS GREATER THAN 1.0 INCHES</t>
  </si>
  <si>
    <t>YEARS FOR SNOWS &gt;=1.0 INCHES</t>
  </si>
  <si>
    <t>Amount</t>
  </si>
  <si>
    <t xml:space="preserve">Amount </t>
  </si>
  <si>
    <t>DAYS OF MEASURABLE SNOW</t>
  </si>
  <si>
    <t xml:space="preserve"> Max.</t>
  </si>
  <si>
    <t>Ave. Range</t>
  </si>
  <si>
    <t>AVE.</t>
  </si>
  <si>
    <t>DAYS.</t>
  </si>
  <si>
    <t xml:space="preserve">                                Station Location: City Office/Chimborazo Park 1887-1929 Airport 1930-Present</t>
  </si>
  <si>
    <t>Normal</t>
  </si>
  <si>
    <t>High</t>
  </si>
  <si>
    <t>Ave. for</t>
  </si>
  <si>
    <t>Precip</t>
  </si>
  <si>
    <t>Snow Days</t>
  </si>
  <si>
    <t>count</t>
  </si>
  <si>
    <t>AVE</t>
  </si>
  <si>
    <t>MEAN TEMPERATURE</t>
  </si>
  <si>
    <t>PRECIPITATION GREATER THAN OR EQUAL TO 1.00 INCHES</t>
  </si>
  <si>
    <t>1 inch</t>
  </si>
  <si>
    <t>2.00 Inches</t>
  </si>
  <si>
    <t>PRECIPITATION GREATER THAN OR EQUAL TO 2.00 INCHES</t>
  </si>
  <si>
    <t>Precip. Days</t>
  </si>
  <si>
    <t>&lt; 2.00 inches</t>
  </si>
  <si>
    <t>2 inches&gt;&gt;</t>
  </si>
  <si>
    <t>&lt; 1.00 inches</t>
  </si>
  <si>
    <t>1 inches&gt;&gt;</t>
  </si>
  <si>
    <t>&gt;=3.00</t>
  </si>
  <si>
    <t>&gt;=2.00</t>
  </si>
  <si>
    <t>&gt;=1.00</t>
  </si>
  <si>
    <t>Total snow</t>
  </si>
  <si>
    <t>Station Location: City Office - Chimborazo Park 1887-1929 Airport 1930-Present</t>
  </si>
  <si>
    <t>ALL NORMALS: 1981-2010</t>
  </si>
  <si>
    <t>LIQUID PRECIPITATION</t>
  </si>
  <si>
    <t>Ave</t>
  </si>
  <si>
    <t xml:space="preserve">Max. </t>
  </si>
  <si>
    <t xml:space="preserve">Min. </t>
  </si>
  <si>
    <t>YR</t>
  </si>
  <si>
    <t>Range</t>
  </si>
  <si>
    <t>PREC</t>
  </si>
  <si>
    <r>
      <t xml:space="preserve">  Richmond Virginia, Daily Climate Summary for </t>
    </r>
    <r>
      <rPr>
        <b/>
        <sz val="28"/>
        <rFont val="Arial"/>
        <family val="2"/>
      </rPr>
      <t>NOVEMBER</t>
    </r>
    <r>
      <rPr>
        <b/>
        <sz val="24"/>
        <rFont val="Arial"/>
        <family val="2"/>
      </rPr>
      <t xml:space="preserve">                          </t>
    </r>
  </si>
  <si>
    <t>Max.&gt;= 90  °F</t>
  </si>
  <si>
    <t>Ave. MIN.</t>
  </si>
  <si>
    <t>MIN. TEMP 70 °F OR ABOVE</t>
  </si>
  <si>
    <t>MIN. &gt;=  70 °F</t>
  </si>
  <si>
    <t xml:space="preserve"> MEAN TEMPERATURES 70 °F OR ABOVE</t>
  </si>
  <si>
    <t>MEAN  TEMPERATURE &lt;=  32  °F</t>
  </si>
  <si>
    <t>Mean&gt;= 70 °F</t>
  </si>
  <si>
    <t>Ave. MEAN</t>
  </si>
  <si>
    <t>&lt;= 32  °F</t>
  </si>
  <si>
    <t xml:space="preserve">  MAXIMUM TEMPERATURE RANGE  FOR THE DATE</t>
  </si>
  <si>
    <t>LOW TEMPERATURE RANGE FOR THE DATE</t>
  </si>
  <si>
    <t xml:space="preserve"> MAXIMUM   PRECIPITATION  FOR THE DATE</t>
  </si>
  <si>
    <t xml:space="preserve">TOTAL SNOW </t>
  </si>
  <si>
    <t>MAX. MEASURABLE SNOW FOR THE DATE</t>
  </si>
  <si>
    <t>NONE</t>
  </si>
  <si>
    <t>SNOWFALL</t>
  </si>
  <si>
    <t>NOV</t>
  </si>
  <si>
    <t>Column</t>
  </si>
  <si>
    <t>Row</t>
  </si>
  <si>
    <t xml:space="preserve">Row </t>
  </si>
  <si>
    <t>Ave. Monthly Max.</t>
  </si>
  <si>
    <t>Highest Monthly High Max.</t>
  </si>
  <si>
    <t>Lowest Monthly High Max.</t>
  </si>
  <si>
    <t>Highest Monthly Max. Ave.</t>
  </si>
  <si>
    <t>Highest  Monthly Low Min.</t>
  </si>
  <si>
    <t>Lowest Monthly Max. Ave.</t>
  </si>
  <si>
    <t>Ave. Monthly Min.</t>
  </si>
  <si>
    <t>Highest Monthly High  Min</t>
  </si>
  <si>
    <t>Lowest Monthly High Min.</t>
  </si>
  <si>
    <t>Lowest Monthly Low Min.</t>
  </si>
  <si>
    <t>Ave. Monthly MEAN</t>
  </si>
  <si>
    <t>Highest Daily MEAN</t>
  </si>
  <si>
    <t>Lowest Daily  MEAN</t>
  </si>
  <si>
    <t>Ave. Monthly Precip</t>
  </si>
  <si>
    <t>30 year ave.</t>
  </si>
  <si>
    <t>Highest Daily Precip</t>
  </si>
  <si>
    <t>Highest Monthly  Precip Ave.</t>
  </si>
  <si>
    <t>Lowest Monthly  Precip  Ave.</t>
  </si>
  <si>
    <t>Max Precip DAYS</t>
  </si>
  <si>
    <t>MIN Precip DAYS</t>
  </si>
  <si>
    <t>Ave. Precip DAYS</t>
  </si>
  <si>
    <t>Total Precip. Days for Nov.</t>
  </si>
  <si>
    <t>&gt;=3.00 inches Max for Day</t>
  </si>
  <si>
    <t>&gt;=2.00 inches Max for Day</t>
  </si>
  <si>
    <t>&gt;=1.00 inches Max for Day</t>
  </si>
  <si>
    <t>Ave. Monthly Range</t>
  </si>
  <si>
    <t>Highest AVE.  Monthly Range</t>
  </si>
  <si>
    <t xml:space="preserve">Lowest AVE. Monthly  Range </t>
  </si>
  <si>
    <t xml:space="preserve">Highest Daily  Range </t>
  </si>
  <si>
    <t>Lowest Daily Range</t>
  </si>
  <si>
    <t>MAX.  TEMPERATURE  RANGE  FOR THE DATE</t>
  </si>
  <si>
    <t xml:space="preserve"> LOW   TEMP.   RANGE  FOR THE DATE</t>
  </si>
  <si>
    <t>Warmest  Nov.</t>
  </si>
  <si>
    <t>Coldest Nov.</t>
  </si>
  <si>
    <t>Thirty Year Mean</t>
  </si>
  <si>
    <t xml:space="preserve">Nov. 2, 1971  </t>
  </si>
  <si>
    <t>High Mean Temps &gt; = 70°F</t>
  </si>
  <si>
    <t>Total Days &gt;=70°F days in all Yrs.</t>
  </si>
  <si>
    <t xml:space="preserve">Max.&gt;=70°F days in Nov.  </t>
  </si>
  <si>
    <t>Min.&gt;=70°F days in Nov</t>
  </si>
  <si>
    <t xml:space="preserve">Ave. &gt;= 70°F days in Nov  </t>
  </si>
  <si>
    <t>Many</t>
  </si>
  <si>
    <t>Thirty Year Ave.</t>
  </si>
  <si>
    <t xml:space="preserve">Max.&gt;=70°F days in Nov.   </t>
  </si>
  <si>
    <t xml:space="preserve">Min.&gt;=70°F days in Nov.   </t>
  </si>
  <si>
    <t xml:space="preserve">Ave. &gt;= 70°F days in Nov. </t>
  </si>
  <si>
    <t>Total Days &lt;=32 °F days in all Yrs.</t>
  </si>
  <si>
    <t xml:space="preserve">Max. &lt;=32 °F days in Nov.   </t>
  </si>
  <si>
    <t xml:space="preserve">Min. &lt;=32 °F days in Nov.   </t>
  </si>
  <si>
    <t xml:space="preserve">Ave. &lt;=32 °F days in Nov. </t>
  </si>
  <si>
    <t>MINIMUM  TEMPERATURES 70 °F OR ABOVE</t>
  </si>
  <si>
    <t>Thirty Year Max. Ave.</t>
  </si>
  <si>
    <t>Max.&gt;= 70 °F in Nov.</t>
  </si>
  <si>
    <t>Min.&gt;= 70 °F in Nov.</t>
  </si>
  <si>
    <t>Ave. 70 °F in Nov.</t>
  </si>
  <si>
    <t>Max.&gt;= 32 °F in Nov.</t>
  </si>
  <si>
    <t>Min.&gt;= 32 °F in Nov.</t>
  </si>
  <si>
    <t>Ave. 32 °F in Nov.</t>
  </si>
  <si>
    <t>DAYS THE MAX  TEMPERATURE &gt;= 70 °F OR GREATER</t>
  </si>
  <si>
    <t>DAYS THE MAX  TEMPERATURE IS 70 °F OR GREATER</t>
  </si>
  <si>
    <t>DAYS THE MAX  TEMPERATURE IS &lt;=32 °F</t>
  </si>
  <si>
    <t>Ave. Monthly Snow</t>
  </si>
  <si>
    <t>Minimum  Temperatures</t>
  </si>
  <si>
    <t>November Temperature Ranges</t>
  </si>
  <si>
    <t>##</t>
  </si>
  <si>
    <t>Mean</t>
  </si>
  <si>
    <t xml:space="preserve"> Ave.</t>
  </si>
  <si>
    <t>Highest  Monthly High  Min.</t>
  </si>
  <si>
    <t xml:space="preserve">Ave.  </t>
  </si>
  <si>
    <t>Total MAX. &gt; = 70 °F in Nov.</t>
  </si>
  <si>
    <t>Total Max. &gt; = 32 °F in Nov.</t>
  </si>
  <si>
    <t>Warmest  Day</t>
  </si>
  <si>
    <t>Total Days &lt;=32°F days in all Yrs.</t>
  </si>
  <si>
    <t xml:space="preserve">Max.&lt;=32°F days in Nov.  </t>
  </si>
  <si>
    <t>Min.&lt;=32°F°F days in Nov</t>
  </si>
  <si>
    <t>Coldest Day</t>
  </si>
  <si>
    <t>Maximum</t>
  </si>
  <si>
    <t xml:space="preserve"> Max. Nov.</t>
  </si>
  <si>
    <t>NOV.</t>
  </si>
  <si>
    <t>Max. Total</t>
  </si>
  <si>
    <t>YEARS OF THE HIGH  TEMPERATURE FOR THE DATE</t>
  </si>
  <si>
    <t>YEARS OF THE LOW  MAX. TEMP. FOR THE DATE</t>
  </si>
  <si>
    <t>YEAR OF THE LOW  MAXIMUM TEMPERATURE FOR THE DATE</t>
  </si>
  <si>
    <t>YEAR OF THE HIGH  MAXIMUM TEMPERATURE FOR THE DATE</t>
  </si>
  <si>
    <t xml:space="preserve"> YEARS THE  MINIMUM    TEMPERATURES 70 °F OR ABOVE</t>
  </si>
  <si>
    <t>YEARS OF THE LOW MIN. TEMPERATURE FOR THE DATE</t>
  </si>
  <si>
    <t>YEARS OF  THE HIGH  MIN. TEMPERATURE FOR THE DATE</t>
  </si>
  <si>
    <t>YEARS OF THE  MIN. TEMPERATURES 70 °F OR ABOVE</t>
  </si>
  <si>
    <t xml:space="preserve"> YEARS OF THE MEAN TEMPERATURES 70 °F OR ABOVE</t>
  </si>
  <si>
    <t>YEARS FOR THE LOW MEAN  TEMPERATURE</t>
  </si>
  <si>
    <t>DAYS THE  MEAN  TEMPERATURE WAS BELOW 32  °F</t>
  </si>
  <si>
    <t>YEARS FOR THE HIGH MEAN TEMPERATURE</t>
  </si>
  <si>
    <t>YEARS THE OF THE LOW  MEAN TEMPERATURE FOR THE DATE</t>
  </si>
  <si>
    <t>YEARS FOR THE MAX SNOW FOR THE DATE</t>
  </si>
  <si>
    <t>ALL MEASURABLE SNOWS AND AMOUNT</t>
  </si>
  <si>
    <t>DAYS WITH A TRACE OR MORE OF SNOW</t>
  </si>
  <si>
    <t>Winter</t>
  </si>
  <si>
    <t>30 - YR</t>
  </si>
  <si>
    <t>Temp.</t>
  </si>
  <si>
    <t>Prec.</t>
  </si>
  <si>
    <t>Season</t>
  </si>
  <si>
    <t>Dep.</t>
  </si>
  <si>
    <t>Months</t>
  </si>
  <si>
    <t xml:space="preserve"> °F</t>
  </si>
  <si>
    <t xml:space="preserve"> °F </t>
  </si>
  <si>
    <t>Inches</t>
  </si>
  <si>
    <t>SEP.</t>
  </si>
  <si>
    <t>OCT.</t>
  </si>
  <si>
    <t>61.4 °F  Ave. Max.</t>
  </si>
  <si>
    <t>39.4 °F  Ave.   Min.</t>
  </si>
  <si>
    <t>0.2 Inches Snow</t>
  </si>
  <si>
    <t>30Yr.</t>
  </si>
  <si>
    <t>Col.</t>
  </si>
  <si>
    <t>3.24 Inches</t>
  </si>
  <si>
    <t xml:space="preserve">              Records From 2012 Yellow Cells  -  0</t>
  </si>
  <si>
    <t xml:space="preserve">                                                                                         TEMPERATURE RECORDS FROM 1897 </t>
  </si>
  <si>
    <t xml:space="preserve">         PRECIP. FROM  1887              SNOWFALL FROM  1898 </t>
  </si>
  <si>
    <t>Updated For 2013</t>
  </si>
  <si>
    <t xml:space="preserve"> Many</t>
  </si>
  <si>
    <t>+</t>
  </si>
  <si>
    <t>Norfolk</t>
  </si>
  <si>
    <t>Petersburg</t>
  </si>
  <si>
    <t>Lynchburg</t>
  </si>
  <si>
    <t>Richmond</t>
  </si>
  <si>
    <t>Sky at Richmond</t>
  </si>
  <si>
    <t>PC</t>
  </si>
  <si>
    <t>C</t>
  </si>
  <si>
    <t>CL</t>
  </si>
  <si>
    <t>-6 °F on PC days</t>
  </si>
  <si>
    <t>Nov. 1891  MAX.  TEMPERATURE</t>
  </si>
  <si>
    <t>Nov. 1891  MIN.  TEMPERATURE</t>
  </si>
  <si>
    <t>See Note</t>
  </si>
  <si>
    <t>Diff. in Richmond &amp; the ave.-NO correction</t>
  </si>
  <si>
    <t>Diff. in Richmond &amp; the ave.-With correction</t>
  </si>
  <si>
    <t>20 days were warmer than any of the other 3 stations</t>
  </si>
  <si>
    <t>-10 °F on Clear days</t>
  </si>
  <si>
    <t>Average min. before correction</t>
  </si>
  <si>
    <t>Average min. after correction</t>
  </si>
  <si>
    <t>Average max. before correction</t>
  </si>
  <si>
    <t>Average max. after correction</t>
  </si>
  <si>
    <t>Average mean before correction</t>
  </si>
  <si>
    <t>Average mean after correction</t>
  </si>
  <si>
    <t>William Pleasants Mean</t>
  </si>
  <si>
    <t>Richmond Times had</t>
  </si>
  <si>
    <t>Ave. with math corrections</t>
  </si>
  <si>
    <t>Wakefield mean temp. is</t>
  </si>
  <si>
    <t>The Virginia monthly summary stated November was 2 to 3.5  °F  below average</t>
  </si>
  <si>
    <t xml:space="preserve">The 133 year mean is 49.1  minus the corrected mean of 47 °F  = -2.1 °F </t>
  </si>
  <si>
    <t xml:space="preserve">The current 30 year mean is 50.4  minus the corrected mean of 47 °F  = -3.1 °F </t>
  </si>
  <si>
    <t>Lynchburg was 3.6 °F  below average for this November as stated in the State Review</t>
  </si>
  <si>
    <t>The average of 49.5  °F  used by Wakefield indicates a near average November</t>
  </si>
  <si>
    <t>+4 °F on Clear nights</t>
  </si>
  <si>
    <t>+2 °F on PC nights</t>
  </si>
  <si>
    <t>Days with a TRACE of Snow</t>
  </si>
  <si>
    <t>AG</t>
  </si>
  <si>
    <t>Days with a TRACE or More Frozen Precip.</t>
  </si>
  <si>
    <t>Total With</t>
  </si>
  <si>
    <t>Traces</t>
  </si>
  <si>
    <t>Nov.</t>
  </si>
  <si>
    <t>sleet</t>
  </si>
  <si>
    <t>snow</t>
  </si>
  <si>
    <t>S</t>
  </si>
  <si>
    <t>S, IP</t>
  </si>
  <si>
    <t>IP</t>
  </si>
  <si>
    <t>S,IP</t>
  </si>
  <si>
    <t xml:space="preserve">T </t>
  </si>
  <si>
    <t>&lt;1.0</t>
  </si>
  <si>
    <t>Month</t>
  </si>
  <si>
    <t>Only Traces</t>
  </si>
  <si>
    <t>Precip Days</t>
  </si>
  <si>
    <t>*30</t>
  </si>
  <si>
    <t>MEAN  TEMPERATURES 70 °F OR ABOVE</t>
  </si>
  <si>
    <t>column</t>
  </si>
  <si>
    <t>YEARS OF THE HIGH MEAN TEMPERATURES FOR THE DATE</t>
  </si>
  <si>
    <t>Highest Monthly  MEAN Ave.</t>
  </si>
  <si>
    <t>Lowest Monthly  MEAN Ave.</t>
  </si>
  <si>
    <t>Amt.</t>
  </si>
  <si>
    <t>T=1963</t>
  </si>
  <si>
    <t>T=1951</t>
  </si>
  <si>
    <t>0.9=1962</t>
  </si>
  <si>
    <t>7.2=1953</t>
  </si>
  <si>
    <t>0.1=1953</t>
  </si>
  <si>
    <t>0.1=1991</t>
  </si>
  <si>
    <t>T=1991</t>
  </si>
  <si>
    <t>T=1953</t>
  </si>
  <si>
    <t>4.5=1987</t>
  </si>
  <si>
    <t>1.2=1968</t>
  </si>
  <si>
    <t>1.8=1904</t>
  </si>
  <si>
    <t>T=1905</t>
  </si>
  <si>
    <t>1.9=1906</t>
  </si>
  <si>
    <t>T=1967</t>
  </si>
  <si>
    <t>0.3=1924</t>
  </si>
  <si>
    <t>T=2000</t>
  </si>
  <si>
    <t>T=1947</t>
  </si>
  <si>
    <t>T=1926</t>
  </si>
  <si>
    <t>0.9=1929</t>
  </si>
  <si>
    <t>2.9=1929</t>
  </si>
  <si>
    <t>1.2=1938</t>
  </si>
  <si>
    <t>0.1=1983</t>
  </si>
  <si>
    <t>3.0=1938</t>
  </si>
  <si>
    <t>0.1=1938</t>
  </si>
  <si>
    <t>2.0=1912</t>
  </si>
  <si>
    <t>0.4=1903</t>
  </si>
  <si>
    <t>1.0=1952</t>
  </si>
  <si>
    <t/>
  </si>
  <si>
    <t>T =1953</t>
  </si>
  <si>
    <t>T=1903</t>
  </si>
  <si>
    <t>T=1976</t>
  </si>
  <si>
    <t>T=1956</t>
  </si>
  <si>
    <t>T=1943</t>
  </si>
  <si>
    <t>1.0=1975</t>
  </si>
  <si>
    <t>T=1934</t>
  </si>
  <si>
    <t>T=1908</t>
  </si>
  <si>
    <t>T=2008</t>
  </si>
  <si>
    <t>T=1961</t>
  </si>
  <si>
    <t>T=1937</t>
  </si>
  <si>
    <t>T=1996</t>
  </si>
  <si>
    <t>.06=1972</t>
  </si>
  <si>
    <t>1.1=1929</t>
  </si>
  <si>
    <t>T=1981</t>
  </si>
  <si>
    <t>0.8=1898</t>
  </si>
  <si>
    <t>T=2013</t>
  </si>
  <si>
    <t>T=1950</t>
  </si>
  <si>
    <t>T=1966</t>
  </si>
  <si>
    <t>0.5=1943</t>
  </si>
  <si>
    <t>T=1927</t>
  </si>
  <si>
    <t>T=1900</t>
  </si>
  <si>
    <t>T=1907</t>
  </si>
  <si>
    <t>T=1933</t>
  </si>
  <si>
    <t>T=1955</t>
  </si>
  <si>
    <t>T=2005</t>
  </si>
  <si>
    <t>T=1971</t>
  </si>
  <si>
    <t>T=1995</t>
  </si>
  <si>
    <t>T=2014</t>
  </si>
  <si>
    <t>T=1977</t>
  </si>
  <si>
    <t>T=1917</t>
  </si>
  <si>
    <t>0.4=1964</t>
  </si>
  <si>
    <t>T=1916</t>
  </si>
  <si>
    <t>T=1957</t>
  </si>
  <si>
    <t>T=1935</t>
  </si>
  <si>
    <t>T=1962</t>
  </si>
  <si>
    <t>T=1959</t>
  </si>
  <si>
    <t>0.2=1966</t>
  </si>
  <si>
    <t>T=1896</t>
  </si>
  <si>
    <t>T=1925</t>
  </si>
  <si>
    <t>T=1949</t>
  </si>
  <si>
    <t>T=1909</t>
  </si>
  <si>
    <t>T=1928</t>
  </si>
  <si>
    <t>T=1952</t>
  </si>
  <si>
    <t>T=1924</t>
  </si>
  <si>
    <t>T=1930</t>
  </si>
  <si>
    <t>T=1929</t>
  </si>
  <si>
    <t>November</t>
  </si>
  <si>
    <t>Daily Max Nov, 6,1953</t>
  </si>
  <si>
    <t>Total SNOW</t>
  </si>
  <si>
    <t>Max Traces in Month</t>
  </si>
  <si>
    <t>Measurable snow</t>
  </si>
  <si>
    <t>Most Measurable snows</t>
  </si>
  <si>
    <t>Nov 1938</t>
  </si>
  <si>
    <t>Monthly Max</t>
  </si>
  <si>
    <t>ALL SNOWS BOTH MEASURABLE AND TRACES</t>
  </si>
  <si>
    <t>Measurable Snow Days</t>
  </si>
  <si>
    <t>NOT BY FORMULA</t>
  </si>
  <si>
    <t>Snows ≥ 1.0 Inches</t>
  </si>
  <si>
    <t>All Snows ≥ Trace</t>
  </si>
  <si>
    <t>Days on</t>
  </si>
  <si>
    <t>Days snow on Ground</t>
  </si>
  <si>
    <t>Ground</t>
  </si>
  <si>
    <t>Max. Row</t>
  </si>
  <si>
    <t>13 nights were colder or as cold as the other 3 stations</t>
  </si>
  <si>
    <t>Ave. Norfolk, Petersburg, Lynchburg</t>
  </si>
  <si>
    <t>Purple nights Richmond had the coldest or, as cold  as,  Norfolk, Petersburg, Lynchburg</t>
  </si>
  <si>
    <t>Red days Richmond had the highest  temperature of  Norfolk, Petersburg, Lynchburg</t>
  </si>
  <si>
    <t>Richmond Airport  2019  AUTUMN   SEASON    SEP,  OCT,  NOV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</si>
</sst>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
    <numFmt numFmtId="166" formatCode="\ \ 000\ 000\ \ "/>
    <numFmt numFmtId="167" formatCode="\ \ 000,000\ \ "/>
  </numFmts>
  <fonts count="92">
    <font>
      <sz val="10"/>
      <name val="Arial"/>
    </font>
    <font>
      <sz val="11"/>
      <color theme="1"/>
      <name val="Arial"/>
      <family val="2"/>
    </font>
    <font>
      <b/>
      <sz val="14"/>
      <name val="Arial"/>
      <family val="2"/>
    </font>
    <font>
      <b/>
      <sz val="10"/>
      <name val="Arial"/>
      <family val="2"/>
    </font>
    <font>
      <b/>
      <sz val="9"/>
      <name val="Arial"/>
      <family val="2"/>
    </font>
    <font>
      <b/>
      <sz val="10"/>
      <color indexed="10"/>
      <name val="Arial"/>
      <family val="2"/>
    </font>
    <font>
      <b/>
      <sz val="9"/>
      <color indexed="10"/>
      <name val="Arial"/>
      <family val="2"/>
    </font>
    <font>
      <b/>
      <sz val="10"/>
      <color indexed="12"/>
      <name val="Arial"/>
      <family val="2"/>
    </font>
    <font>
      <b/>
      <sz val="9"/>
      <color indexed="12"/>
      <name val="Arial"/>
      <family val="2"/>
    </font>
    <font>
      <b/>
      <sz val="10"/>
      <color indexed="17"/>
      <name val="Arial"/>
      <family val="2"/>
    </font>
    <font>
      <b/>
      <sz val="9"/>
      <color indexed="17"/>
      <name val="Arial"/>
      <family val="2"/>
    </font>
    <font>
      <b/>
      <sz val="11"/>
      <name val="Arial"/>
      <family val="2"/>
    </font>
    <font>
      <b/>
      <sz val="10"/>
      <color indexed="8"/>
      <name val="Arial"/>
      <family val="2"/>
    </font>
    <font>
      <b/>
      <sz val="10"/>
      <color indexed="8"/>
      <name val="Arial"/>
      <family val="2"/>
    </font>
    <font>
      <sz val="10"/>
      <color indexed="8"/>
      <name val="Arial"/>
      <family val="2"/>
    </font>
    <font>
      <sz val="11"/>
      <name val="Tms Rmn"/>
    </font>
    <font>
      <b/>
      <sz val="8"/>
      <name val="Arial"/>
      <family val="2"/>
    </font>
    <font>
      <b/>
      <sz val="11"/>
      <color indexed="12"/>
      <name val="Arial"/>
      <family val="2"/>
    </font>
    <font>
      <b/>
      <sz val="12"/>
      <name val="Arial"/>
      <family val="2"/>
    </font>
    <font>
      <b/>
      <sz val="12"/>
      <color indexed="12"/>
      <name val="Arial"/>
      <family val="2"/>
    </font>
    <font>
      <b/>
      <sz val="11"/>
      <color indexed="8"/>
      <name val="Arial"/>
      <family val="2"/>
    </font>
    <font>
      <sz val="11"/>
      <name val="Arial"/>
      <family val="2"/>
    </font>
    <font>
      <b/>
      <sz val="9"/>
      <color indexed="8"/>
      <name val="Arial"/>
      <family val="2"/>
    </font>
    <font>
      <b/>
      <sz val="8"/>
      <color indexed="12"/>
      <name val="Arial"/>
      <family val="2"/>
    </font>
    <font>
      <sz val="8"/>
      <name val="Arial"/>
      <family val="2"/>
    </font>
    <font>
      <b/>
      <sz val="11"/>
      <color indexed="10"/>
      <name val="Arial"/>
      <family val="2"/>
    </font>
    <font>
      <sz val="12"/>
      <name val="Arial"/>
      <family val="2"/>
    </font>
    <font>
      <sz val="9"/>
      <name val="Arial"/>
      <family val="2"/>
    </font>
    <font>
      <b/>
      <vertAlign val="superscript"/>
      <sz val="10"/>
      <name val="Arial"/>
      <family val="2"/>
    </font>
    <font>
      <sz val="14"/>
      <name val="Arial"/>
      <family val="2"/>
    </font>
    <font>
      <sz val="11"/>
      <name val="Arial"/>
      <family val="2"/>
    </font>
    <font>
      <sz val="10"/>
      <color indexed="17"/>
      <name val="Arial"/>
      <family val="2"/>
    </font>
    <font>
      <sz val="10"/>
      <color indexed="10"/>
      <name val="Arial"/>
      <family val="2"/>
    </font>
    <font>
      <sz val="10"/>
      <color indexed="12"/>
      <name val="Arial"/>
      <family val="2"/>
    </font>
    <font>
      <b/>
      <sz val="24"/>
      <name val="Arial"/>
      <family val="2"/>
    </font>
    <font>
      <sz val="16"/>
      <name val="Arial"/>
      <family val="2"/>
    </font>
    <font>
      <b/>
      <sz val="14"/>
      <color indexed="10"/>
      <name val="Arial"/>
      <family val="2"/>
    </font>
    <font>
      <b/>
      <sz val="14"/>
      <color indexed="17"/>
      <name val="Arial"/>
      <family val="2"/>
    </font>
    <font>
      <b/>
      <sz val="14"/>
      <color indexed="12"/>
      <name val="Arial"/>
      <family val="2"/>
    </font>
    <font>
      <b/>
      <sz val="14"/>
      <color indexed="8"/>
      <name val="Arial"/>
      <family val="2"/>
    </font>
    <font>
      <b/>
      <sz val="8"/>
      <color indexed="17"/>
      <name val="Arial"/>
      <family val="2"/>
    </font>
    <font>
      <b/>
      <sz val="12"/>
      <color indexed="17"/>
      <name val="Arial"/>
      <family val="2"/>
    </font>
    <font>
      <b/>
      <sz val="8"/>
      <color indexed="10"/>
      <name val="Arial"/>
      <family val="2"/>
    </font>
    <font>
      <sz val="10"/>
      <name val="Geneva"/>
    </font>
    <font>
      <b/>
      <sz val="8"/>
      <color indexed="12"/>
      <name val="Geneva"/>
    </font>
    <font>
      <b/>
      <sz val="16"/>
      <color indexed="20"/>
      <name val="Arial"/>
      <family val="2"/>
    </font>
    <font>
      <b/>
      <sz val="8"/>
      <color indexed="20"/>
      <name val="Arial"/>
      <family val="2"/>
    </font>
    <font>
      <sz val="10"/>
      <color indexed="10"/>
      <name val="Arial"/>
      <family val="2"/>
    </font>
    <font>
      <b/>
      <sz val="8"/>
      <color indexed="8"/>
      <name val="Arial"/>
      <family val="2"/>
    </font>
    <font>
      <b/>
      <sz val="12"/>
      <color rgb="FFFF0000"/>
      <name val="Arial"/>
      <family val="2"/>
    </font>
    <font>
      <sz val="10"/>
      <name val="Arial"/>
      <family val="2"/>
    </font>
    <font>
      <b/>
      <sz val="28"/>
      <name val="Arial"/>
      <family val="2"/>
    </font>
    <font>
      <b/>
      <sz val="16"/>
      <name val="Arial"/>
      <family val="2"/>
    </font>
    <font>
      <b/>
      <sz val="18"/>
      <color indexed="10"/>
      <name val="Arial"/>
      <family val="2"/>
    </font>
    <font>
      <b/>
      <sz val="14"/>
      <color theme="1"/>
      <name val="Arial"/>
      <family val="2"/>
    </font>
    <font>
      <b/>
      <sz val="12"/>
      <color theme="1"/>
      <name val="Arial"/>
      <family val="2"/>
    </font>
    <font>
      <b/>
      <sz val="12"/>
      <color indexed="8"/>
      <name val="Arial"/>
      <family val="2"/>
    </font>
    <font>
      <b/>
      <sz val="14"/>
      <color rgb="FFFF0000"/>
      <name val="Arial"/>
      <family val="2"/>
    </font>
    <font>
      <b/>
      <sz val="12"/>
      <color indexed="10"/>
      <name val="Arial"/>
      <family val="2"/>
    </font>
    <font>
      <b/>
      <sz val="10"/>
      <color rgb="FF00B050"/>
      <name val="Arial"/>
      <family val="2"/>
    </font>
    <font>
      <b/>
      <sz val="9"/>
      <color theme="1"/>
      <name val="Arial"/>
      <family val="2"/>
    </font>
    <font>
      <b/>
      <sz val="11"/>
      <color indexed="17"/>
      <name val="Arial"/>
      <family val="2"/>
    </font>
    <font>
      <b/>
      <sz val="8"/>
      <color theme="1"/>
      <name val="Arial"/>
      <family val="2"/>
    </font>
    <font>
      <b/>
      <sz val="10"/>
      <color theme="1"/>
      <name val="Arial"/>
      <family val="2"/>
    </font>
    <font>
      <sz val="10"/>
      <color rgb="FFFF0000"/>
      <name val="Arial"/>
      <family val="2"/>
    </font>
    <font>
      <b/>
      <sz val="11"/>
      <color theme="1"/>
      <name val="Arial"/>
      <family val="2"/>
    </font>
    <font>
      <b/>
      <sz val="9"/>
      <color rgb="FFFF0000"/>
      <name val="Arial"/>
      <family val="2"/>
    </font>
    <font>
      <b/>
      <sz val="10"/>
      <color rgb="FFFF0000"/>
      <name val="Arial"/>
      <family val="2"/>
    </font>
    <font>
      <b/>
      <sz val="10"/>
      <color rgb="FF003CFE"/>
      <name val="Arial"/>
      <family val="2"/>
    </font>
    <font>
      <b/>
      <sz val="11"/>
      <color rgb="FF003CFE"/>
      <name val="Arial"/>
      <family val="2"/>
    </font>
    <font>
      <b/>
      <u/>
      <sz val="10"/>
      <name val="Arial"/>
      <family val="2"/>
    </font>
    <font>
      <sz val="10"/>
      <color rgb="FF003CFE"/>
      <name val="Arial"/>
      <family val="2"/>
    </font>
    <font>
      <sz val="10"/>
      <color rgb="FF00B050"/>
      <name val="Arial"/>
      <family val="2"/>
    </font>
    <font>
      <b/>
      <sz val="9"/>
      <color rgb="FF00B050"/>
      <name val="Arial"/>
      <family val="2"/>
    </font>
    <font>
      <b/>
      <sz val="9"/>
      <color rgb="FF003CFE"/>
      <name val="Arial"/>
      <family val="2"/>
    </font>
    <font>
      <b/>
      <sz val="11"/>
      <color rgb="FFFF0000"/>
      <name val="Arial"/>
      <family val="2"/>
    </font>
    <font>
      <sz val="9"/>
      <color indexed="81"/>
      <name val="Tahoma"/>
      <family val="2"/>
    </font>
    <font>
      <b/>
      <sz val="9"/>
      <color indexed="81"/>
      <name val="Tahoma"/>
      <family val="2"/>
    </font>
    <font>
      <b/>
      <sz val="10"/>
      <color rgb="FFFFFF00"/>
      <name val="Arial"/>
      <family val="2"/>
    </font>
    <font>
      <b/>
      <sz val="11"/>
      <color rgb="FFFFFF00"/>
      <name val="Arial"/>
      <family val="2"/>
    </font>
    <font>
      <b/>
      <sz val="9"/>
      <color rgb="FFFFFF00"/>
      <name val="Arial"/>
      <family val="2"/>
    </font>
    <font>
      <b/>
      <sz val="12"/>
      <color rgb="FFFFFF00"/>
      <name val="Arial"/>
      <family val="2"/>
    </font>
    <font>
      <b/>
      <sz val="11"/>
      <color rgb="FF00B050"/>
      <name val="Arial"/>
      <family val="2"/>
    </font>
    <font>
      <b/>
      <sz val="14"/>
      <color rgb="FFFFFF00"/>
      <name val="Arial"/>
      <family val="2"/>
    </font>
    <font>
      <b/>
      <sz val="8"/>
      <color rgb="FFFFFF00"/>
      <name val="Arial"/>
      <family val="2"/>
    </font>
    <font>
      <sz val="12"/>
      <color rgb="FFFF0000"/>
      <name val="Arial"/>
      <family val="2"/>
    </font>
    <font>
      <b/>
      <sz val="12"/>
      <color rgb="FF00B050"/>
      <name val="Arial"/>
      <family val="2"/>
    </font>
    <font>
      <b/>
      <sz val="10"/>
      <color theme="6" tint="-0.249977111117893"/>
      <name val="Arial"/>
      <family val="2"/>
    </font>
    <font>
      <b/>
      <sz val="8"/>
      <color theme="6" tint="-0.249977111117893"/>
      <name val="Arial"/>
      <family val="2"/>
    </font>
    <font>
      <b/>
      <sz val="11"/>
      <color theme="6" tint="-0.249977111117893"/>
      <name val="Arial"/>
      <family val="2"/>
    </font>
    <font>
      <sz val="9"/>
      <color indexed="81"/>
      <name val="Arial"/>
      <family val="2"/>
    </font>
    <font>
      <b/>
      <sz val="12"/>
      <color rgb="FF003CFE"/>
      <name val="Arial"/>
      <family val="2"/>
    </font>
  </fonts>
  <fills count="2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theme="0"/>
        <bgColor indexed="64"/>
      </patternFill>
    </fill>
    <fill>
      <patternFill patternType="solid">
        <fgColor theme="3" tint="0.59999389629810485"/>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7575"/>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FFB7B7"/>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tint="-0.499984740745262"/>
        <bgColor indexed="64"/>
      </patternFill>
    </fill>
    <fill>
      <patternFill patternType="solid">
        <fgColor rgb="FFFF0000"/>
        <bgColor indexed="64"/>
      </patternFill>
    </fill>
    <fill>
      <patternFill patternType="solid">
        <fgColor rgb="FF003CFE"/>
        <bgColor indexed="64"/>
      </patternFill>
    </fill>
    <fill>
      <patternFill patternType="solid">
        <fgColor theme="4" tint="0.39997558519241921"/>
        <bgColor indexed="64"/>
      </patternFill>
    </fill>
    <fill>
      <patternFill patternType="solid">
        <fgColor rgb="FFFF9393"/>
        <bgColor indexed="64"/>
      </patternFill>
    </fill>
    <fill>
      <patternFill patternType="solid">
        <fgColor rgb="FFFF7979"/>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D5D5"/>
        <bgColor indexed="64"/>
      </patternFill>
    </fill>
    <fill>
      <patternFill patternType="solid">
        <fgColor theme="3" tint="0.79998168889431442"/>
        <bgColor indexed="64"/>
      </patternFill>
    </fill>
    <fill>
      <patternFill patternType="solid">
        <fgColor rgb="FFFFA7A7"/>
        <bgColor indexed="64"/>
      </patternFill>
    </fill>
  </fills>
  <borders count="124">
    <border>
      <left/>
      <right/>
      <top/>
      <bottom/>
      <diagonal/>
    </border>
    <border>
      <left style="thin">
        <color indexed="64"/>
      </left>
      <right/>
      <top/>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top/>
      <bottom/>
      <diagonal/>
    </border>
    <border>
      <left style="thin">
        <color indexed="64"/>
      </left>
      <right style="dotted">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dotted">
        <color indexed="64"/>
      </right>
      <top style="medium">
        <color indexed="64"/>
      </top>
      <bottom/>
      <diagonal/>
    </border>
    <border>
      <left/>
      <right style="thin">
        <color indexed="64"/>
      </right>
      <top/>
      <bottom style="medium">
        <color indexed="64"/>
      </bottom>
      <diagonal/>
    </border>
    <border>
      <left/>
      <right style="dotted">
        <color indexed="64"/>
      </right>
      <top/>
      <bottom/>
      <diagonal/>
    </border>
    <border>
      <left/>
      <right/>
      <top style="thick">
        <color indexed="64"/>
      </top>
      <bottom/>
      <diagonal/>
    </border>
    <border>
      <left style="thin">
        <color indexed="64"/>
      </left>
      <right/>
      <top style="thick">
        <color indexed="64"/>
      </top>
      <bottom/>
      <diagonal/>
    </border>
    <border>
      <left style="thick">
        <color indexed="64"/>
      </left>
      <right/>
      <top/>
      <bottom/>
      <diagonal/>
    </border>
    <border>
      <left style="thick">
        <color indexed="64"/>
      </left>
      <right style="thick">
        <color indexed="64"/>
      </right>
      <top style="medium">
        <color indexed="64"/>
      </top>
      <bottom/>
      <diagonal/>
    </border>
    <border>
      <left style="thick">
        <color indexed="64"/>
      </left>
      <right/>
      <top style="medium">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style="hair">
        <color indexed="64"/>
      </bottom>
      <diagonal/>
    </border>
    <border>
      <left/>
      <right/>
      <top style="medium">
        <color indexed="64"/>
      </top>
      <bottom style="hair">
        <color indexed="64"/>
      </bottom>
      <diagonal/>
    </border>
    <border>
      <left style="thick">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top style="hair">
        <color indexed="64"/>
      </top>
      <bottom/>
      <diagonal/>
    </border>
    <border>
      <left style="thick">
        <color indexed="64"/>
      </left>
      <right/>
      <top style="hair">
        <color indexed="64"/>
      </top>
      <bottom style="thin">
        <color indexed="64"/>
      </bottom>
      <diagonal/>
    </border>
    <border>
      <left/>
      <right/>
      <top style="hair">
        <color indexed="64"/>
      </top>
      <bottom style="thin">
        <color indexed="64"/>
      </bottom>
      <diagonal/>
    </border>
    <border>
      <left style="thick">
        <color indexed="64"/>
      </left>
      <right/>
      <top/>
      <bottom style="hair">
        <color indexed="64"/>
      </bottom>
      <diagonal/>
    </border>
    <border>
      <left style="thick">
        <color indexed="64"/>
      </left>
      <right/>
      <top style="thin">
        <color indexed="64"/>
      </top>
      <bottom style="hair">
        <color indexed="64"/>
      </bottom>
      <diagonal/>
    </border>
    <border>
      <left/>
      <right/>
      <top style="thin">
        <color indexed="64"/>
      </top>
      <bottom style="hair">
        <color indexed="64"/>
      </bottom>
      <diagonal/>
    </border>
    <border>
      <left style="thick">
        <color indexed="64"/>
      </left>
      <right/>
      <top style="hair">
        <color indexed="64"/>
      </top>
      <bottom style="medium">
        <color indexed="64"/>
      </bottom>
      <diagonal/>
    </border>
    <border>
      <left/>
      <right/>
      <top style="hair">
        <color indexed="64"/>
      </top>
      <bottom style="medium">
        <color indexed="64"/>
      </bottom>
      <diagonal/>
    </border>
    <border>
      <left style="thick">
        <color indexed="64"/>
      </left>
      <right/>
      <top style="hair">
        <color indexed="64"/>
      </top>
      <bottom/>
      <diagonal/>
    </border>
    <border>
      <left style="thick">
        <color indexed="64"/>
      </left>
      <right/>
      <top/>
      <bottom style="thin">
        <color indexed="64"/>
      </bottom>
      <diagonal/>
    </border>
    <border>
      <left/>
      <right style="thick">
        <color indexed="64"/>
      </right>
      <top/>
      <bottom/>
      <diagonal/>
    </border>
    <border>
      <left/>
      <right style="thick">
        <color indexed="64"/>
      </right>
      <top style="hair">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ck">
        <color indexed="64"/>
      </right>
      <top/>
      <bottom style="thick">
        <color indexed="64"/>
      </bottom>
      <diagonal/>
    </border>
    <border>
      <left/>
      <right style="thick">
        <color indexed="64"/>
      </right>
      <top/>
      <bottom style="hair">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n">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medium">
        <color indexed="64"/>
      </bottom>
      <diagonal/>
    </border>
    <border>
      <left style="thin">
        <color indexed="64"/>
      </left>
      <right/>
      <top style="hair">
        <color indexed="64"/>
      </top>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style="thick">
        <color auto="1"/>
      </left>
      <right style="dotted">
        <color auto="1"/>
      </right>
      <top style="thick">
        <color auto="1"/>
      </top>
      <bottom style="thin">
        <color auto="1"/>
      </bottom>
      <diagonal/>
    </border>
    <border>
      <left style="dotted">
        <color auto="1"/>
      </left>
      <right style="dotted">
        <color auto="1"/>
      </right>
      <top style="thick">
        <color auto="1"/>
      </top>
      <bottom style="thin">
        <color auto="1"/>
      </bottom>
      <diagonal/>
    </border>
    <border>
      <left style="thick">
        <color auto="1"/>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thick">
        <color auto="1"/>
      </left>
      <right style="dotted">
        <color auto="1"/>
      </right>
      <top style="thin">
        <color auto="1"/>
      </top>
      <bottom style="thick">
        <color auto="1"/>
      </bottom>
      <diagonal/>
    </border>
    <border>
      <left style="dotted">
        <color auto="1"/>
      </left>
      <right style="dotted">
        <color auto="1"/>
      </right>
      <top style="thin">
        <color auto="1"/>
      </top>
      <bottom style="thick">
        <color auto="1"/>
      </bottom>
      <diagonal/>
    </border>
    <border>
      <left/>
      <right style="medium">
        <color indexed="64"/>
      </right>
      <top style="medium">
        <color indexed="64"/>
      </top>
      <bottom style="medium">
        <color indexed="64"/>
      </bottom>
      <diagonal/>
    </border>
    <border>
      <left style="medium">
        <color auto="1"/>
      </left>
      <right style="dotted">
        <color auto="1"/>
      </right>
      <top style="medium">
        <color auto="1"/>
      </top>
      <bottom style="thin">
        <color auto="1"/>
      </bottom>
      <diagonal/>
    </border>
    <border>
      <left style="dotted">
        <color auto="1"/>
      </left>
      <right style="dotted">
        <color auto="1"/>
      </right>
      <top style="medium">
        <color auto="1"/>
      </top>
      <bottom style="thin">
        <color auto="1"/>
      </bottom>
      <diagonal/>
    </border>
    <border>
      <left style="dotted">
        <color auto="1"/>
      </left>
      <right style="medium">
        <color auto="1"/>
      </right>
      <top style="medium">
        <color auto="1"/>
      </top>
      <bottom style="thin">
        <color auto="1"/>
      </bottom>
      <diagonal/>
    </border>
    <border>
      <left style="medium">
        <color auto="1"/>
      </left>
      <right style="dotted">
        <color auto="1"/>
      </right>
      <top style="thin">
        <color auto="1"/>
      </top>
      <bottom style="thin">
        <color auto="1"/>
      </bottom>
      <diagonal/>
    </border>
    <border>
      <left style="dotted">
        <color auto="1"/>
      </left>
      <right style="medium">
        <color auto="1"/>
      </right>
      <top style="thin">
        <color auto="1"/>
      </top>
      <bottom style="thin">
        <color auto="1"/>
      </bottom>
      <diagonal/>
    </border>
    <border>
      <left style="medium">
        <color auto="1"/>
      </left>
      <right style="dotted">
        <color auto="1"/>
      </right>
      <top style="thin">
        <color auto="1"/>
      </top>
      <bottom style="medium">
        <color auto="1"/>
      </bottom>
      <diagonal/>
    </border>
    <border>
      <left style="dotted">
        <color auto="1"/>
      </left>
      <right style="dotted">
        <color auto="1"/>
      </right>
      <top style="thin">
        <color auto="1"/>
      </top>
      <bottom style="medium">
        <color auto="1"/>
      </bottom>
      <diagonal/>
    </border>
    <border>
      <left style="dotted">
        <color auto="1"/>
      </left>
      <right style="medium">
        <color auto="1"/>
      </right>
      <top style="thin">
        <color auto="1"/>
      </top>
      <bottom style="medium">
        <color auto="1"/>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top/>
      <bottom style="medium">
        <color indexed="64"/>
      </bottom>
      <diagonal/>
    </border>
    <border>
      <left style="dotted">
        <color indexed="64"/>
      </left>
      <right/>
      <top/>
      <bottom style="thin">
        <color indexed="64"/>
      </bottom>
      <diagonal/>
    </border>
    <border>
      <left style="thin">
        <color indexed="64"/>
      </left>
      <right style="dotted">
        <color indexed="64"/>
      </right>
      <top/>
      <bottom style="thin">
        <color indexed="64"/>
      </bottom>
      <diagonal/>
    </border>
    <border>
      <left style="thin">
        <color indexed="64"/>
      </left>
      <right/>
      <top style="medium">
        <color indexed="64"/>
      </top>
      <bottom style="medium">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style="thin">
        <color indexed="64"/>
      </left>
      <right style="hair">
        <color indexed="64"/>
      </right>
      <top/>
      <bottom style="thin">
        <color indexed="64"/>
      </bottom>
      <diagonal/>
    </border>
    <border>
      <left style="thin">
        <color indexed="64"/>
      </left>
      <right style="hair">
        <color indexed="64"/>
      </right>
      <top style="medium">
        <color indexed="64"/>
      </top>
      <bottom/>
      <diagonal/>
    </border>
    <border>
      <left/>
      <right style="thick">
        <color indexed="64"/>
      </right>
      <top/>
      <bottom style="thin">
        <color indexed="64"/>
      </bottom>
      <diagonal/>
    </border>
  </borders>
  <cellStyleXfs count="4">
    <xf numFmtId="0" fontId="0" fillId="0" borderId="0"/>
    <xf numFmtId="0" fontId="15" fillId="0" borderId="0">
      <alignment horizontal="center"/>
    </xf>
    <xf numFmtId="0" fontId="43" fillId="0" borderId="0"/>
    <xf numFmtId="0" fontId="50" fillId="0" borderId="0"/>
  </cellStyleXfs>
  <cellXfs count="1444">
    <xf numFmtId="0" fontId="0" fillId="0" borderId="0" xfId="0"/>
    <xf numFmtId="0" fontId="0" fillId="2" borderId="0" xfId="0" applyFill="1"/>
    <xf numFmtId="0" fontId="2" fillId="2" borderId="0" xfId="0" applyFont="1" applyFill="1" applyAlignment="1">
      <alignment vertical="center"/>
    </xf>
    <xf numFmtId="0" fontId="3" fillId="2" borderId="0" xfId="0" applyFont="1" applyFill="1" applyAlignment="1">
      <alignment horizontal="center"/>
    </xf>
    <xf numFmtId="0" fontId="3" fillId="0" borderId="0" xfId="0" applyFont="1" applyAlignment="1">
      <alignment horizontal="center"/>
    </xf>
    <xf numFmtId="0" fontId="0" fillId="0" borderId="0" xfId="0" applyAlignment="1">
      <alignment horizontal="center"/>
    </xf>
    <xf numFmtId="2" fontId="0" fillId="0" borderId="0" xfId="0" applyNumberFormat="1"/>
    <xf numFmtId="2" fontId="3" fillId="0" borderId="0" xfId="0" applyNumberFormat="1" applyFont="1" applyAlignment="1">
      <alignment horizontal="center"/>
    </xf>
    <xf numFmtId="164" fontId="3" fillId="0" borderId="0" xfId="0" applyNumberFormat="1" applyFont="1" applyAlignment="1">
      <alignment horizontal="center"/>
    </xf>
    <xf numFmtId="2" fontId="0" fillId="2" borderId="0" xfId="0" applyNumberFormat="1" applyFill="1"/>
    <xf numFmtId="2" fontId="2" fillId="2" borderId="0" xfId="0" applyNumberFormat="1" applyFont="1" applyFill="1" applyAlignment="1">
      <alignment vertical="center"/>
    </xf>
    <xf numFmtId="1" fontId="3" fillId="2" borderId="0" xfId="0" applyNumberFormat="1" applyFont="1" applyFill="1" applyAlignment="1">
      <alignment horizontal="center"/>
    </xf>
    <xf numFmtId="0" fontId="0" fillId="0" borderId="2" xfId="0" applyBorder="1"/>
    <xf numFmtId="0" fontId="4"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xf>
    <xf numFmtId="2" fontId="6" fillId="0" borderId="0" xfId="0" applyNumberFormat="1" applyFont="1" applyAlignment="1">
      <alignment horizontal="center"/>
    </xf>
    <xf numFmtId="0" fontId="7" fillId="0" borderId="0" xfId="0" applyFont="1" applyAlignment="1">
      <alignment horizontal="center"/>
    </xf>
    <xf numFmtId="0" fontId="8" fillId="0" borderId="0" xfId="0" applyFont="1" applyAlignment="1">
      <alignment horizontal="center"/>
    </xf>
    <xf numFmtId="2" fontId="8" fillId="0" borderId="0" xfId="0" applyNumberFormat="1" applyFont="1" applyAlignment="1">
      <alignment horizontal="center"/>
    </xf>
    <xf numFmtId="2" fontId="10" fillId="0" borderId="0" xfId="0" applyNumberFormat="1" applyFont="1" applyAlignment="1">
      <alignment horizontal="center"/>
    </xf>
    <xf numFmtId="0" fontId="4" fillId="2" borderId="0" xfId="0" applyFont="1" applyFill="1" applyAlignment="1">
      <alignment horizontal="center"/>
    </xf>
    <xf numFmtId="2" fontId="4" fillId="2" borderId="0" xfId="0" applyNumberFormat="1" applyFont="1" applyFill="1" applyAlignment="1">
      <alignment horizontal="center"/>
    </xf>
    <xf numFmtId="0" fontId="14" fillId="3" borderId="0" xfId="1" applyFont="1" applyFill="1" applyAlignment="1">
      <alignment horizontal="center"/>
    </xf>
    <xf numFmtId="0" fontId="13" fillId="0" borderId="0" xfId="0" applyFont="1" applyAlignment="1">
      <alignment horizontal="center"/>
    </xf>
    <xf numFmtId="0" fontId="5" fillId="3" borderId="0" xfId="1" applyFont="1" applyFill="1" applyAlignment="1">
      <alignment horizontal="center"/>
    </xf>
    <xf numFmtId="0" fontId="6" fillId="2" borderId="0" xfId="0" applyFont="1" applyFill="1" applyAlignment="1">
      <alignment horizontal="center"/>
    </xf>
    <xf numFmtId="49" fontId="0" fillId="0" borderId="0" xfId="0" applyNumberFormat="1"/>
    <xf numFmtId="0" fontId="14" fillId="2" borderId="0" xfId="1" applyFont="1" applyFill="1" applyAlignment="1">
      <alignment horizontal="center"/>
    </xf>
    <xf numFmtId="0" fontId="3" fillId="2" borderId="1" xfId="0" applyFont="1" applyFill="1" applyBorder="1" applyAlignment="1">
      <alignment horizontal="center"/>
    </xf>
    <xf numFmtId="0" fontId="14" fillId="3" borderId="1" xfId="1" applyFont="1" applyFill="1" applyBorder="1" applyAlignment="1">
      <alignment horizontal="center"/>
    </xf>
    <xf numFmtId="1" fontId="4" fillId="2" borderId="0" xfId="0" applyNumberFormat="1" applyFont="1" applyFill="1" applyAlignment="1">
      <alignment horizontal="center"/>
    </xf>
    <xf numFmtId="0" fontId="13" fillId="2" borderId="0" xfId="0" applyFont="1" applyFill="1" applyAlignment="1">
      <alignment horizontal="center"/>
    </xf>
    <xf numFmtId="0" fontId="9" fillId="2" borderId="0" xfId="0" applyFont="1" applyFill="1" applyAlignment="1">
      <alignment horizontal="center"/>
    </xf>
    <xf numFmtId="0" fontId="8" fillId="2" borderId="0" xfId="0" applyFont="1" applyFill="1" applyAlignment="1">
      <alignment horizontal="center"/>
    </xf>
    <xf numFmtId="2" fontId="10" fillId="2" borderId="0" xfId="0" applyNumberFormat="1" applyFont="1" applyFill="1" applyAlignment="1">
      <alignment horizontal="center"/>
    </xf>
    <xf numFmtId="0" fontId="0" fillId="2" borderId="1" xfId="0" applyFill="1" applyBorder="1"/>
    <xf numFmtId="0" fontId="21" fillId="2" borderId="0" xfId="0" applyFont="1" applyFill="1"/>
    <xf numFmtId="0" fontId="4" fillId="2" borderId="1" xfId="0" applyFont="1" applyFill="1" applyBorder="1" applyAlignment="1">
      <alignment horizontal="center"/>
    </xf>
    <xf numFmtId="2" fontId="0" fillId="0" borderId="0" xfId="0" applyNumberFormat="1" applyAlignment="1">
      <alignment horizontal="center"/>
    </xf>
    <xf numFmtId="2" fontId="5" fillId="0" borderId="0" xfId="0" applyNumberFormat="1" applyFont="1" applyAlignment="1">
      <alignment horizontal="center"/>
    </xf>
    <xf numFmtId="0" fontId="17" fillId="0" borderId="0" xfId="0" applyFont="1" applyAlignment="1">
      <alignment horizontal="center"/>
    </xf>
    <xf numFmtId="0" fontId="0" fillId="0" borderId="1" xfId="0" applyBorder="1"/>
    <xf numFmtId="164" fontId="6" fillId="0" borderId="0" xfId="0" applyNumberFormat="1" applyFont="1" applyAlignment="1">
      <alignment horizontal="center"/>
    </xf>
    <xf numFmtId="0" fontId="26" fillId="0" borderId="0" xfId="0" applyFont="1" applyAlignment="1">
      <alignment horizontal="center"/>
    </xf>
    <xf numFmtId="0" fontId="27" fillId="2" borderId="0" xfId="0" applyFont="1" applyFill="1"/>
    <xf numFmtId="0" fontId="27" fillId="0" borderId="0" xfId="0" applyFont="1"/>
    <xf numFmtId="164" fontId="5" fillId="0" borderId="0" xfId="0" applyNumberFormat="1" applyFont="1" applyAlignment="1">
      <alignment horizontal="center"/>
    </xf>
    <xf numFmtId="0" fontId="3" fillId="0" borderId="0" xfId="0" applyFont="1" applyBorder="1" applyAlignment="1">
      <alignment horizontal="center"/>
    </xf>
    <xf numFmtId="0" fontId="0" fillId="0" borderId="0" xfId="0" applyFill="1"/>
    <xf numFmtId="0" fontId="3" fillId="0" borderId="0" xfId="0" applyFont="1" applyFill="1" applyAlignment="1">
      <alignment horizontal="center"/>
    </xf>
    <xf numFmtId="0" fontId="4" fillId="0" borderId="0" xfId="0" applyFont="1" applyFill="1" applyAlignment="1">
      <alignment horizontal="center"/>
    </xf>
    <xf numFmtId="2" fontId="4" fillId="0" borderId="0" xfId="0" applyNumberFormat="1" applyFont="1" applyFill="1" applyAlignment="1">
      <alignment horizontal="center"/>
    </xf>
    <xf numFmtId="0" fontId="16" fillId="2" borderId="0" xfId="0" applyFont="1" applyFill="1" applyAlignment="1">
      <alignment horizontal="center"/>
    </xf>
    <xf numFmtId="0" fontId="5" fillId="2" borderId="0" xfId="0" applyFont="1" applyFill="1" applyAlignment="1">
      <alignment horizontal="center"/>
    </xf>
    <xf numFmtId="0" fontId="7" fillId="2" borderId="0" xfId="0" applyFont="1" applyFill="1" applyAlignment="1">
      <alignment horizontal="center"/>
    </xf>
    <xf numFmtId="2" fontId="3" fillId="2" borderId="0" xfId="0" applyNumberFormat="1" applyFont="1" applyFill="1" applyAlignment="1">
      <alignment horizontal="center"/>
    </xf>
    <xf numFmtId="0" fontId="7" fillId="3" borderId="0" xfId="0" applyFont="1" applyFill="1" applyAlignment="1">
      <alignment horizontal="center"/>
    </xf>
    <xf numFmtId="2" fontId="9" fillId="0" borderId="0" xfId="0" applyNumberFormat="1" applyFont="1" applyAlignment="1">
      <alignment horizontal="center"/>
    </xf>
    <xf numFmtId="0" fontId="22" fillId="0" borderId="0" xfId="0" applyFont="1" applyAlignment="1">
      <alignment horizontal="center"/>
    </xf>
    <xf numFmtId="0" fontId="0" fillId="0" borderId="0" xfId="0" applyBorder="1"/>
    <xf numFmtId="0" fontId="31" fillId="0" borderId="0" xfId="0" applyFont="1"/>
    <xf numFmtId="0" fontId="32" fillId="0" borderId="0" xfId="0" applyFont="1"/>
    <xf numFmtId="0" fontId="33" fillId="0" borderId="0" xfId="0" applyFont="1"/>
    <xf numFmtId="0" fontId="18" fillId="2" borderId="6" xfId="0" applyFont="1" applyFill="1" applyBorder="1" applyAlignment="1">
      <alignment horizontal="center"/>
    </xf>
    <xf numFmtId="0" fontId="18" fillId="2" borderId="13" xfId="0" applyFont="1" applyFill="1" applyBorder="1" applyAlignment="1">
      <alignment horizontal="center"/>
    </xf>
    <xf numFmtId="0" fontId="18" fillId="2" borderId="14" xfId="0" applyFont="1" applyFill="1" applyBorder="1" applyAlignment="1">
      <alignment horizontal="center"/>
    </xf>
    <xf numFmtId="0" fontId="18" fillId="2" borderId="15" xfId="0" applyFont="1" applyFill="1" applyBorder="1" applyAlignment="1">
      <alignment horizontal="center"/>
    </xf>
    <xf numFmtId="0" fontId="18" fillId="2" borderId="3" xfId="0" applyFont="1" applyFill="1" applyBorder="1" applyAlignment="1">
      <alignment horizontal="center"/>
    </xf>
    <xf numFmtId="0" fontId="18" fillId="2" borderId="4" xfId="0" applyFont="1" applyFill="1" applyBorder="1" applyAlignment="1">
      <alignment horizontal="center"/>
    </xf>
    <xf numFmtId="0" fontId="18" fillId="2" borderId="5" xfId="0" applyFont="1" applyFill="1" applyBorder="1" applyAlignment="1">
      <alignment horizontal="center"/>
    </xf>
    <xf numFmtId="0" fontId="18" fillId="2" borderId="1" xfId="0" applyFont="1" applyFill="1" applyBorder="1" applyAlignment="1">
      <alignment horizontal="center"/>
    </xf>
    <xf numFmtId="0" fontId="18" fillId="2" borderId="0" xfId="0" applyFont="1" applyFill="1" applyBorder="1" applyAlignment="1">
      <alignment horizontal="center"/>
    </xf>
    <xf numFmtId="0" fontId="7" fillId="5" borderId="0" xfId="0" applyFont="1" applyFill="1" applyAlignment="1">
      <alignment horizontal="center"/>
    </xf>
    <xf numFmtId="0" fontId="3" fillId="5" borderId="1" xfId="0" applyFont="1" applyFill="1" applyBorder="1" applyAlignment="1">
      <alignment horizontal="center"/>
    </xf>
    <xf numFmtId="0" fontId="4" fillId="5" borderId="1" xfId="0" applyFont="1" applyFill="1" applyBorder="1" applyAlignment="1">
      <alignment horizontal="center"/>
    </xf>
    <xf numFmtId="1" fontId="41" fillId="5" borderId="0" xfId="0" applyNumberFormat="1" applyFont="1" applyFill="1" applyAlignment="1">
      <alignment horizontal="center"/>
    </xf>
    <xf numFmtId="164" fontId="4" fillId="2" borderId="0" xfId="0" applyNumberFormat="1" applyFont="1" applyFill="1" applyAlignment="1">
      <alignment horizontal="center"/>
    </xf>
    <xf numFmtId="1" fontId="4" fillId="5" borderId="10" xfId="0" applyNumberFormat="1" applyFont="1" applyFill="1" applyBorder="1" applyAlignment="1">
      <alignment horizontal="center"/>
    </xf>
    <xf numFmtId="164" fontId="3" fillId="5" borderId="0" xfId="0" applyNumberFormat="1" applyFont="1" applyFill="1" applyAlignment="1">
      <alignment horizontal="center"/>
    </xf>
    <xf numFmtId="0" fontId="4" fillId="0" borderId="1" xfId="0" applyFont="1" applyBorder="1" applyAlignment="1">
      <alignment horizontal="center"/>
    </xf>
    <xf numFmtId="0" fontId="6" fillId="0" borderId="1" xfId="0" applyFont="1" applyBorder="1" applyAlignment="1">
      <alignment horizontal="center"/>
    </xf>
    <xf numFmtId="0" fontId="0" fillId="0" borderId="1" xfId="0" applyBorder="1" applyAlignment="1">
      <alignment horizontal="center"/>
    </xf>
    <xf numFmtId="0" fontId="8" fillId="0" borderId="1" xfId="0" applyFont="1" applyBorder="1" applyAlignment="1">
      <alignment horizontal="center"/>
    </xf>
    <xf numFmtId="164" fontId="7" fillId="0" borderId="0" xfId="0" applyNumberFormat="1" applyFont="1" applyAlignment="1">
      <alignment horizontal="center"/>
    </xf>
    <xf numFmtId="1" fontId="3" fillId="2" borderId="1" xfId="0" applyNumberFormat="1" applyFont="1" applyFill="1" applyBorder="1" applyAlignment="1">
      <alignment horizontal="center"/>
    </xf>
    <xf numFmtId="2" fontId="0" fillId="0" borderId="1" xfId="0" applyNumberFormat="1" applyBorder="1" applyAlignment="1">
      <alignment horizontal="center"/>
    </xf>
    <xf numFmtId="2" fontId="3" fillId="0" borderId="1" xfId="0" applyNumberFormat="1" applyFont="1" applyBorder="1" applyAlignment="1">
      <alignment horizontal="center"/>
    </xf>
    <xf numFmtId="0" fontId="3" fillId="0" borderId="0" xfId="0" applyFont="1"/>
    <xf numFmtId="0" fontId="20" fillId="3" borderId="0" xfId="1" applyFont="1" applyFill="1" applyAlignment="1">
      <alignment horizontal="center"/>
    </xf>
    <xf numFmtId="0" fontId="23" fillId="0" borderId="47" xfId="0" applyFont="1" applyBorder="1" applyAlignment="1">
      <alignment horizontal="center"/>
    </xf>
    <xf numFmtId="0" fontId="8" fillId="2" borderId="0" xfId="0" applyFont="1" applyFill="1" applyAlignment="1">
      <alignment horizontal="right"/>
    </xf>
    <xf numFmtId="2" fontId="3" fillId="0" borderId="0" xfId="0" applyNumberFormat="1" applyFont="1" applyFill="1" applyAlignment="1">
      <alignment horizontal="center"/>
    </xf>
    <xf numFmtId="2" fontId="3" fillId="0" borderId="1" xfId="0" applyNumberFormat="1" applyFont="1" applyFill="1" applyBorder="1" applyAlignment="1">
      <alignment horizontal="center"/>
    </xf>
    <xf numFmtId="0" fontId="20" fillId="3" borderId="1" xfId="1" applyFont="1" applyFill="1" applyBorder="1" applyAlignment="1">
      <alignment horizontal="center"/>
    </xf>
    <xf numFmtId="0" fontId="23" fillId="0" borderId="48" xfId="0" applyFont="1" applyBorder="1" applyAlignment="1">
      <alignment horizontal="center"/>
    </xf>
    <xf numFmtId="0" fontId="31" fillId="0" borderId="0" xfId="0" applyFont="1" applyAlignment="1">
      <alignment horizontal="center"/>
    </xf>
    <xf numFmtId="0" fontId="32" fillId="0" borderId="0" xfId="0" applyFont="1" applyAlignment="1">
      <alignment horizontal="center"/>
    </xf>
    <xf numFmtId="0" fontId="33" fillId="0" borderId="0" xfId="0" applyFont="1" applyAlignment="1">
      <alignment horizontal="center"/>
    </xf>
    <xf numFmtId="0" fontId="0" fillId="0" borderId="2" xfId="0" applyBorder="1" applyAlignment="1">
      <alignment horizontal="center"/>
    </xf>
    <xf numFmtId="0" fontId="0" fillId="0" borderId="11" xfId="0" applyBorder="1" applyAlignment="1">
      <alignment horizontal="center"/>
    </xf>
    <xf numFmtId="2" fontId="40" fillId="0" borderId="0" xfId="0" applyNumberFormat="1" applyFont="1" applyAlignment="1">
      <alignment horizontal="center"/>
    </xf>
    <xf numFmtId="164" fontId="32" fillId="0" borderId="0" xfId="0" applyNumberFormat="1" applyFont="1" applyAlignment="1">
      <alignment horizontal="center"/>
    </xf>
    <xf numFmtId="164" fontId="33" fillId="0" borderId="0" xfId="0" applyNumberFormat="1" applyFont="1" applyAlignment="1">
      <alignment horizontal="center"/>
    </xf>
    <xf numFmtId="0" fontId="18" fillId="2" borderId="0" xfId="0" applyFont="1" applyFill="1" applyAlignment="1">
      <alignment horizontal="center"/>
    </xf>
    <xf numFmtId="0" fontId="3" fillId="2" borderId="0" xfId="0" applyFont="1" applyFill="1" applyAlignment="1">
      <alignment horizontal="center"/>
    </xf>
    <xf numFmtId="0" fontId="34" fillId="3" borderId="50" xfId="3" applyFont="1" applyFill="1" applyBorder="1" applyAlignment="1">
      <alignment horizontal="center"/>
    </xf>
    <xf numFmtId="0" fontId="3" fillId="3" borderId="0" xfId="3" applyFont="1" applyFill="1" applyBorder="1" applyAlignment="1">
      <alignment horizontal="center"/>
    </xf>
    <xf numFmtId="0" fontId="3" fillId="3" borderId="0" xfId="3" applyFont="1" applyFill="1" applyAlignment="1">
      <alignment horizontal="center"/>
    </xf>
    <xf numFmtId="0" fontId="50" fillId="3" borderId="0" xfId="3" applyFill="1" applyBorder="1"/>
    <xf numFmtId="0" fontId="35" fillId="3" borderId="0" xfId="3" applyFont="1" applyFill="1" applyBorder="1"/>
    <xf numFmtId="0" fontId="29" fillId="3" borderId="0" xfId="3" applyFont="1" applyFill="1" applyBorder="1"/>
    <xf numFmtId="0" fontId="3" fillId="3" borderId="45" xfId="3" applyFont="1" applyFill="1" applyBorder="1" applyAlignment="1">
      <alignment horizontal="center"/>
    </xf>
    <xf numFmtId="0" fontId="50" fillId="3" borderId="51" xfId="3" applyFill="1" applyBorder="1"/>
    <xf numFmtId="0" fontId="18" fillId="3" borderId="0" xfId="3" applyFont="1" applyFill="1" applyBorder="1"/>
    <xf numFmtId="0" fontId="2" fillId="3" borderId="2" xfId="3" applyFont="1" applyFill="1" applyBorder="1" applyAlignment="1">
      <alignment horizontal="center" vertical="center"/>
    </xf>
    <xf numFmtId="0" fontId="53" fillId="3" borderId="0" xfId="3" applyFont="1" applyFill="1" applyBorder="1" applyAlignment="1">
      <alignment horizontal="right"/>
    </xf>
    <xf numFmtId="0" fontId="18" fillId="3" borderId="0" xfId="3" applyFont="1" applyFill="1" applyBorder="1" applyAlignment="1">
      <alignment vertical="center"/>
    </xf>
    <xf numFmtId="0" fontId="36" fillId="2" borderId="26" xfId="3" applyFont="1" applyFill="1" applyBorder="1" applyAlignment="1">
      <alignment horizontal="center"/>
    </xf>
    <xf numFmtId="0" fontId="37" fillId="2" borderId="27" xfId="3" applyFont="1" applyFill="1" applyBorder="1" applyAlignment="1">
      <alignment horizontal="center"/>
    </xf>
    <xf numFmtId="0" fontId="36" fillId="2" borderId="5" xfId="3" applyFont="1" applyFill="1" applyBorder="1" applyAlignment="1">
      <alignment horizontal="center"/>
    </xf>
    <xf numFmtId="0" fontId="2" fillId="2" borderId="5" xfId="3" applyFont="1" applyFill="1" applyBorder="1" applyAlignment="1">
      <alignment horizontal="center"/>
    </xf>
    <xf numFmtId="0" fontId="38" fillId="2" borderId="5" xfId="3" applyFont="1" applyFill="1" applyBorder="1" applyAlignment="1">
      <alignment horizontal="center"/>
    </xf>
    <xf numFmtId="0" fontId="2" fillId="2" borderId="0" xfId="3" applyFont="1" applyFill="1" applyBorder="1" applyAlignment="1">
      <alignment horizontal="center"/>
    </xf>
    <xf numFmtId="0" fontId="2" fillId="2" borderId="27" xfId="3" applyFont="1" applyFill="1" applyBorder="1" applyAlignment="1">
      <alignment horizontal="center"/>
    </xf>
    <xf numFmtId="0" fontId="41" fillId="2" borderId="27" xfId="3" applyFont="1" applyFill="1" applyBorder="1" applyAlignment="1">
      <alignment horizontal="center"/>
    </xf>
    <xf numFmtId="0" fontId="41" fillId="2" borderId="5" xfId="3" applyFont="1" applyFill="1" applyBorder="1" applyAlignment="1">
      <alignment horizontal="center"/>
    </xf>
    <xf numFmtId="0" fontId="36" fillId="2" borderId="25" xfId="3" applyFont="1" applyFill="1" applyBorder="1" applyAlignment="1">
      <alignment horizontal="center"/>
    </xf>
    <xf numFmtId="0" fontId="36" fillId="2" borderId="0" xfId="3" applyFont="1" applyFill="1" applyBorder="1" applyAlignment="1">
      <alignment horizontal="center"/>
    </xf>
    <xf numFmtId="0" fontId="36" fillId="2" borderId="45" xfId="3" applyFont="1" applyFill="1" applyBorder="1" applyAlignment="1">
      <alignment horizontal="center"/>
    </xf>
    <xf numFmtId="0" fontId="2" fillId="3" borderId="0" xfId="3" applyFont="1" applyFill="1" applyBorder="1" applyAlignment="1">
      <alignment horizontal="center"/>
    </xf>
    <xf numFmtId="0" fontId="37" fillId="2" borderId="51" xfId="3" applyFont="1" applyFill="1" applyBorder="1" applyAlignment="1">
      <alignment horizontal="center"/>
    </xf>
    <xf numFmtId="0" fontId="36" fillId="2" borderId="52" xfId="3" applyFont="1" applyFill="1" applyBorder="1" applyAlignment="1">
      <alignment horizontal="center"/>
    </xf>
    <xf numFmtId="0" fontId="18" fillId="2" borderId="52" xfId="3" applyFont="1" applyFill="1" applyBorder="1" applyAlignment="1">
      <alignment horizontal="center"/>
    </xf>
    <xf numFmtId="0" fontId="38" fillId="2" borderId="52" xfId="3" applyFont="1" applyFill="1" applyBorder="1" applyAlignment="1">
      <alignment horizontal="center"/>
    </xf>
    <xf numFmtId="0" fontId="18" fillId="2" borderId="51" xfId="3" applyFont="1" applyFill="1" applyBorder="1" applyAlignment="1">
      <alignment horizontal="center"/>
    </xf>
    <xf numFmtId="0" fontId="37" fillId="2" borderId="52" xfId="3" applyFont="1" applyFill="1" applyBorder="1" applyAlignment="1">
      <alignment horizontal="center"/>
    </xf>
    <xf numFmtId="0" fontId="36" fillId="2" borderId="51" xfId="3" applyFont="1" applyFill="1" applyBorder="1" applyAlignment="1">
      <alignment horizontal="center"/>
    </xf>
    <xf numFmtId="0" fontId="2" fillId="2" borderId="45" xfId="3" applyFont="1" applyFill="1" applyBorder="1" applyAlignment="1">
      <alignment horizontal="center"/>
    </xf>
    <xf numFmtId="0" fontId="39" fillId="5" borderId="30" xfId="3" applyFont="1" applyFill="1" applyBorder="1" applyAlignment="1">
      <alignment horizontal="center"/>
    </xf>
    <xf numFmtId="1" fontId="36" fillId="6" borderId="31" xfId="3" applyNumberFormat="1" applyFont="1" applyFill="1" applyBorder="1" applyAlignment="1">
      <alignment horizontal="center"/>
    </xf>
    <xf numFmtId="1" fontId="54" fillId="6" borderId="31" xfId="3" applyNumberFormat="1" applyFont="1" applyFill="1" applyBorder="1" applyAlignment="1">
      <alignment horizontal="center"/>
    </xf>
    <xf numFmtId="1" fontId="55" fillId="6" borderId="31" xfId="3" applyNumberFormat="1" applyFont="1" applyFill="1" applyBorder="1" applyAlignment="1">
      <alignment horizontal="center"/>
    </xf>
    <xf numFmtId="1" fontId="38" fillId="6" borderId="31" xfId="3" applyNumberFormat="1" applyFont="1" applyFill="1" applyBorder="1" applyAlignment="1">
      <alignment horizontal="center"/>
    </xf>
    <xf numFmtId="1" fontId="39" fillId="6" borderId="31" xfId="3" applyNumberFormat="1" applyFont="1" applyFill="1" applyBorder="1" applyAlignment="1">
      <alignment horizontal="center"/>
    </xf>
    <xf numFmtId="1" fontId="56" fillId="6" borderId="31" xfId="3" applyNumberFormat="1" applyFont="1" applyFill="1" applyBorder="1" applyAlignment="1">
      <alignment horizontal="center"/>
    </xf>
    <xf numFmtId="1" fontId="2" fillId="6" borderId="31" xfId="3" applyNumberFormat="1" applyFont="1" applyFill="1" applyBorder="1" applyAlignment="1">
      <alignment horizontal="center"/>
    </xf>
    <xf numFmtId="1" fontId="18" fillId="6" borderId="31" xfId="3" applyNumberFormat="1" applyFont="1" applyFill="1" applyBorder="1" applyAlignment="1">
      <alignment horizontal="center"/>
    </xf>
    <xf numFmtId="0" fontId="39" fillId="5" borderId="32" xfId="3" applyFont="1" applyFill="1" applyBorder="1" applyAlignment="1">
      <alignment horizontal="center"/>
    </xf>
    <xf numFmtId="1" fontId="36" fillId="6" borderId="33" xfId="3" applyNumberFormat="1" applyFont="1" applyFill="1" applyBorder="1" applyAlignment="1">
      <alignment horizontal="center"/>
    </xf>
    <xf numFmtId="1" fontId="54" fillId="6" borderId="33" xfId="3" applyNumberFormat="1" applyFont="1" applyFill="1" applyBorder="1" applyAlignment="1">
      <alignment horizontal="center"/>
    </xf>
    <xf numFmtId="1" fontId="55" fillId="6" borderId="33" xfId="3" applyNumberFormat="1" applyFont="1" applyFill="1" applyBorder="1" applyAlignment="1">
      <alignment horizontal="center"/>
    </xf>
    <xf numFmtId="1" fontId="56" fillId="6" borderId="33" xfId="3" applyNumberFormat="1" applyFont="1" applyFill="1" applyBorder="1" applyAlignment="1">
      <alignment horizontal="center"/>
    </xf>
    <xf numFmtId="1" fontId="39" fillId="6" borderId="33" xfId="3" applyNumberFormat="1" applyFont="1" applyFill="1" applyBorder="1" applyAlignment="1">
      <alignment horizontal="center"/>
    </xf>
    <xf numFmtId="1" fontId="2" fillId="6" borderId="33" xfId="3" applyNumberFormat="1" applyFont="1" applyFill="1" applyBorder="1" applyAlignment="1">
      <alignment horizontal="center"/>
    </xf>
    <xf numFmtId="1" fontId="18" fillId="6" borderId="33" xfId="3" applyNumberFormat="1" applyFont="1" applyFill="1" applyBorder="1" applyAlignment="1">
      <alignment horizontal="center"/>
    </xf>
    <xf numFmtId="1" fontId="36" fillId="6" borderId="34" xfId="3" applyNumberFormat="1" applyFont="1" applyFill="1" applyBorder="1" applyAlignment="1">
      <alignment horizontal="center"/>
    </xf>
    <xf numFmtId="1" fontId="54" fillId="6" borderId="34" xfId="3" applyNumberFormat="1" applyFont="1" applyFill="1" applyBorder="1" applyAlignment="1">
      <alignment horizontal="center"/>
    </xf>
    <xf numFmtId="1" fontId="55" fillId="6" borderId="34" xfId="3" applyNumberFormat="1" applyFont="1" applyFill="1" applyBorder="1" applyAlignment="1">
      <alignment horizontal="center"/>
    </xf>
    <xf numFmtId="1" fontId="38" fillId="6" borderId="34" xfId="3" applyNumberFormat="1" applyFont="1" applyFill="1" applyBorder="1" applyAlignment="1">
      <alignment horizontal="center"/>
    </xf>
    <xf numFmtId="1" fontId="39" fillId="6" borderId="34" xfId="3" applyNumberFormat="1" applyFont="1" applyFill="1" applyBorder="1" applyAlignment="1">
      <alignment horizontal="center"/>
    </xf>
    <xf numFmtId="1" fontId="56" fillId="6" borderId="34" xfId="3" applyNumberFormat="1" applyFont="1" applyFill="1" applyBorder="1" applyAlignment="1">
      <alignment horizontal="center"/>
    </xf>
    <xf numFmtId="1" fontId="38" fillId="6" borderId="35" xfId="3" applyNumberFormat="1" applyFont="1" applyFill="1" applyBorder="1" applyAlignment="1">
      <alignment horizontal="center"/>
    </xf>
    <xf numFmtId="1" fontId="39" fillId="6" borderId="35" xfId="3" applyNumberFormat="1" applyFont="1" applyFill="1" applyBorder="1" applyAlignment="1">
      <alignment horizontal="center"/>
    </xf>
    <xf numFmtId="1" fontId="56" fillId="6" borderId="35" xfId="3" applyNumberFormat="1" applyFont="1" applyFill="1" applyBorder="1" applyAlignment="1">
      <alignment horizontal="center"/>
    </xf>
    <xf numFmtId="0" fontId="39" fillId="5" borderId="36" xfId="3" applyFont="1" applyFill="1" applyBorder="1" applyAlignment="1">
      <alignment horizontal="center"/>
    </xf>
    <xf numFmtId="1" fontId="36" fillId="6" borderId="37" xfId="3" applyNumberFormat="1" applyFont="1" applyFill="1" applyBorder="1" applyAlignment="1">
      <alignment horizontal="center"/>
    </xf>
    <xf numFmtId="1" fontId="54" fillId="6" borderId="37" xfId="3" applyNumberFormat="1" applyFont="1" applyFill="1" applyBorder="1" applyAlignment="1">
      <alignment horizontal="center"/>
    </xf>
    <xf numFmtId="1" fontId="55" fillId="6" borderId="37" xfId="3" applyNumberFormat="1" applyFont="1" applyFill="1" applyBorder="1" applyAlignment="1">
      <alignment horizontal="center"/>
    </xf>
    <xf numFmtId="1" fontId="38" fillId="6" borderId="37" xfId="3" applyNumberFormat="1" applyFont="1" applyFill="1" applyBorder="1" applyAlignment="1">
      <alignment horizontal="center"/>
    </xf>
    <xf numFmtId="1" fontId="39" fillId="6" borderId="37" xfId="3" applyNumberFormat="1" applyFont="1" applyFill="1" applyBorder="1" applyAlignment="1">
      <alignment horizontal="center"/>
    </xf>
    <xf numFmtId="1" fontId="56" fillId="6" borderId="37" xfId="3" applyNumberFormat="1" applyFont="1" applyFill="1" applyBorder="1" applyAlignment="1">
      <alignment horizontal="center"/>
    </xf>
    <xf numFmtId="1" fontId="18" fillId="6" borderId="35" xfId="3" applyNumberFormat="1" applyFont="1" applyFill="1" applyBorder="1" applyAlignment="1">
      <alignment horizontal="center"/>
    </xf>
    <xf numFmtId="0" fontId="39" fillId="5" borderId="38" xfId="3" applyFont="1" applyFill="1" applyBorder="1" applyAlignment="1">
      <alignment horizontal="center"/>
    </xf>
    <xf numFmtId="1" fontId="36" fillId="6" borderId="40" xfId="3" applyNumberFormat="1" applyFont="1" applyFill="1" applyBorder="1" applyAlignment="1">
      <alignment horizontal="center"/>
    </xf>
    <xf numFmtId="1" fontId="54" fillId="6" borderId="40" xfId="3" applyNumberFormat="1" applyFont="1" applyFill="1" applyBorder="1" applyAlignment="1">
      <alignment horizontal="center"/>
    </xf>
    <xf numFmtId="1" fontId="55" fillId="6" borderId="40" xfId="3" applyNumberFormat="1" applyFont="1" applyFill="1" applyBorder="1" applyAlignment="1">
      <alignment horizontal="center"/>
    </xf>
    <xf numFmtId="1" fontId="38" fillId="6" borderId="40" xfId="3" applyNumberFormat="1" applyFont="1" applyFill="1" applyBorder="1" applyAlignment="1">
      <alignment horizontal="center"/>
    </xf>
    <xf numFmtId="1" fontId="39" fillId="6" borderId="40" xfId="3" applyNumberFormat="1" applyFont="1" applyFill="1" applyBorder="1" applyAlignment="1">
      <alignment horizontal="center"/>
    </xf>
    <xf numFmtId="1" fontId="56" fillId="6" borderId="40" xfId="3" applyNumberFormat="1" applyFont="1" applyFill="1" applyBorder="1" applyAlignment="1">
      <alignment horizontal="center"/>
    </xf>
    <xf numFmtId="1" fontId="2" fillId="6" borderId="40" xfId="3" applyNumberFormat="1" applyFont="1" applyFill="1" applyBorder="1" applyAlignment="1">
      <alignment horizontal="center"/>
    </xf>
    <xf numFmtId="1" fontId="18" fillId="6" borderId="40" xfId="3" applyNumberFormat="1" applyFont="1" applyFill="1" applyBorder="1" applyAlignment="1">
      <alignment horizontal="center"/>
    </xf>
    <xf numFmtId="1" fontId="38" fillId="6" borderId="33" xfId="3" applyNumberFormat="1" applyFont="1" applyFill="1" applyBorder="1" applyAlignment="1">
      <alignment horizontal="center"/>
    </xf>
    <xf numFmtId="1" fontId="2" fillId="6" borderId="34" xfId="3" applyNumberFormat="1" applyFont="1" applyFill="1" applyBorder="1" applyAlignment="1">
      <alignment horizontal="center"/>
    </xf>
    <xf numFmtId="1" fontId="18" fillId="6" borderId="34" xfId="3" applyNumberFormat="1" applyFont="1" applyFill="1" applyBorder="1" applyAlignment="1">
      <alignment horizontal="center"/>
    </xf>
    <xf numFmtId="0" fontId="39" fillId="5" borderId="41" xfId="3" applyFont="1" applyFill="1" applyBorder="1" applyAlignment="1">
      <alignment horizontal="center"/>
    </xf>
    <xf numFmtId="1" fontId="36" fillId="6" borderId="42" xfId="3" applyNumberFormat="1" applyFont="1" applyFill="1" applyBorder="1" applyAlignment="1">
      <alignment horizontal="center"/>
    </xf>
    <xf numFmtId="1" fontId="54" fillId="6" borderId="42" xfId="3" applyNumberFormat="1" applyFont="1" applyFill="1" applyBorder="1" applyAlignment="1">
      <alignment horizontal="center"/>
    </xf>
    <xf numFmtId="1" fontId="55" fillId="6" borderId="42" xfId="3" applyNumberFormat="1" applyFont="1" applyFill="1" applyBorder="1" applyAlignment="1">
      <alignment horizontal="center"/>
    </xf>
    <xf numFmtId="1" fontId="38" fillId="6" borderId="42" xfId="3" applyNumberFormat="1" applyFont="1" applyFill="1" applyBorder="1" applyAlignment="1">
      <alignment horizontal="center"/>
    </xf>
    <xf numFmtId="1" fontId="39" fillId="6" borderId="42" xfId="3" applyNumberFormat="1" applyFont="1" applyFill="1" applyBorder="1" applyAlignment="1">
      <alignment horizontal="center"/>
    </xf>
    <xf numFmtId="1" fontId="56" fillId="6" borderId="42" xfId="3" applyNumberFormat="1" applyFont="1" applyFill="1" applyBorder="1" applyAlignment="1">
      <alignment horizontal="center"/>
    </xf>
    <xf numFmtId="1" fontId="2" fillId="6" borderId="42" xfId="3" applyNumberFormat="1" applyFont="1" applyFill="1" applyBorder="1" applyAlignment="1">
      <alignment horizontal="center"/>
    </xf>
    <xf numFmtId="1" fontId="18" fillId="6" borderId="42" xfId="3" applyNumberFormat="1" applyFont="1" applyFill="1" applyBorder="1" applyAlignment="1">
      <alignment horizontal="center"/>
    </xf>
    <xf numFmtId="1" fontId="2" fillId="6" borderId="37" xfId="3" applyNumberFormat="1" applyFont="1" applyFill="1" applyBorder="1" applyAlignment="1">
      <alignment horizontal="center"/>
    </xf>
    <xf numFmtId="1" fontId="18" fillId="6" borderId="37" xfId="3" applyNumberFormat="1" applyFont="1" applyFill="1" applyBorder="1" applyAlignment="1">
      <alignment horizontal="center"/>
    </xf>
    <xf numFmtId="1" fontId="38" fillId="6" borderId="2" xfId="3" applyNumberFormat="1" applyFont="1" applyFill="1" applyBorder="1" applyAlignment="1">
      <alignment horizontal="center"/>
    </xf>
    <xf numFmtId="1" fontId="39" fillId="6" borderId="2" xfId="3" applyNumberFormat="1" applyFont="1" applyFill="1" applyBorder="1" applyAlignment="1">
      <alignment horizontal="center"/>
    </xf>
    <xf numFmtId="1" fontId="56" fillId="6" borderId="2" xfId="3" applyNumberFormat="1" applyFont="1" applyFill="1" applyBorder="1" applyAlignment="1">
      <alignment horizontal="center"/>
    </xf>
    <xf numFmtId="0" fontId="39" fillId="5" borderId="28" xfId="3" applyFont="1" applyFill="1" applyBorder="1" applyAlignment="1">
      <alignment horizontal="center"/>
    </xf>
    <xf numFmtId="164" fontId="37" fillId="3" borderId="28" xfId="3" applyNumberFormat="1" applyFont="1" applyFill="1" applyBorder="1" applyAlignment="1">
      <alignment horizontal="center"/>
    </xf>
    <xf numFmtId="1" fontId="36" fillId="3" borderId="2" xfId="3" applyNumberFormat="1" applyFont="1" applyFill="1" applyBorder="1" applyAlignment="1">
      <alignment horizontal="center"/>
    </xf>
    <xf numFmtId="1" fontId="39" fillId="3" borderId="2" xfId="3" applyNumberFormat="1" applyFont="1" applyFill="1" applyBorder="1" applyAlignment="1">
      <alignment horizontal="center"/>
    </xf>
    <xf numFmtId="1" fontId="56" fillId="3" borderId="2" xfId="3" applyNumberFormat="1" applyFont="1" applyFill="1" applyBorder="1" applyAlignment="1">
      <alignment horizontal="center"/>
    </xf>
    <xf numFmtId="1" fontId="55" fillId="3" borderId="2" xfId="3" applyNumberFormat="1" applyFont="1" applyFill="1" applyBorder="1" applyAlignment="1">
      <alignment horizontal="center"/>
    </xf>
    <xf numFmtId="1" fontId="38" fillId="3" borderId="2" xfId="3" applyNumberFormat="1" applyFont="1" applyFill="1" applyBorder="1" applyAlignment="1">
      <alignment horizontal="center"/>
    </xf>
    <xf numFmtId="1" fontId="39" fillId="3" borderId="28" xfId="3" applyNumberFormat="1" applyFont="1" applyFill="1" applyBorder="1" applyAlignment="1">
      <alignment horizontal="center"/>
    </xf>
    <xf numFmtId="2" fontId="37" fillId="3" borderId="28" xfId="3" applyNumberFormat="1" applyFont="1" applyFill="1" applyBorder="1" applyAlignment="1">
      <alignment horizontal="center"/>
    </xf>
    <xf numFmtId="2" fontId="37" fillId="3" borderId="2" xfId="3" applyNumberFormat="1" applyFont="1" applyFill="1" applyBorder="1" applyAlignment="1">
      <alignment horizontal="center"/>
    </xf>
    <xf numFmtId="1" fontId="2" fillId="3" borderId="2" xfId="3" applyNumberFormat="1" applyFont="1" applyFill="1" applyBorder="1" applyAlignment="1">
      <alignment horizontal="center"/>
    </xf>
    <xf numFmtId="1" fontId="57" fillId="3" borderId="28" xfId="3" applyNumberFormat="1" applyFont="1" applyFill="1" applyBorder="1" applyAlignment="1">
      <alignment horizontal="center"/>
    </xf>
    <xf numFmtId="1" fontId="57" fillId="3" borderId="2" xfId="3" applyNumberFormat="1" applyFont="1" applyFill="1" applyBorder="1" applyAlignment="1">
      <alignment horizontal="center"/>
    </xf>
    <xf numFmtId="1" fontId="49" fillId="3" borderId="2" xfId="3" applyNumberFormat="1" applyFont="1" applyFill="1" applyBorder="1" applyAlignment="1">
      <alignment horizontal="center"/>
    </xf>
    <xf numFmtId="1" fontId="18" fillId="3" borderId="42" xfId="3" applyNumberFormat="1" applyFont="1" applyFill="1" applyBorder="1" applyAlignment="1">
      <alignment horizontal="center"/>
    </xf>
    <xf numFmtId="1" fontId="18" fillId="3" borderId="46" xfId="3" applyNumberFormat="1" applyFont="1" applyFill="1" applyBorder="1" applyAlignment="1">
      <alignment horizontal="center"/>
    </xf>
    <xf numFmtId="0" fontId="36" fillId="5" borderId="25" xfId="3" applyFont="1" applyFill="1" applyBorder="1" applyAlignment="1">
      <alignment horizontal="center"/>
    </xf>
    <xf numFmtId="164" fontId="36" fillId="3" borderId="25" xfId="3" applyNumberFormat="1" applyFont="1" applyFill="1" applyBorder="1" applyAlignment="1">
      <alignment horizontal="center"/>
    </xf>
    <xf numFmtId="1" fontId="36" fillId="3" borderId="0" xfId="3" applyNumberFormat="1" applyFont="1" applyFill="1" applyBorder="1" applyAlignment="1">
      <alignment horizontal="center"/>
    </xf>
    <xf numFmtId="1" fontId="58" fillId="3" borderId="0" xfId="3" applyNumberFormat="1" applyFont="1" applyFill="1" applyBorder="1" applyAlignment="1">
      <alignment horizontal="center"/>
    </xf>
    <xf numFmtId="1" fontId="36" fillId="3" borderId="1" xfId="3" applyNumberFormat="1" applyFont="1" applyFill="1" applyBorder="1" applyAlignment="1">
      <alignment horizontal="center"/>
    </xf>
    <xf numFmtId="1" fontId="49" fillId="3" borderId="0" xfId="3" applyNumberFormat="1" applyFont="1" applyFill="1" applyBorder="1" applyAlignment="1">
      <alignment horizontal="center"/>
    </xf>
    <xf numFmtId="1" fontId="36" fillId="3" borderId="25" xfId="3" applyNumberFormat="1" applyFont="1" applyFill="1" applyBorder="1" applyAlignment="1">
      <alignment horizontal="center"/>
    </xf>
    <xf numFmtId="1" fontId="57" fillId="3" borderId="0" xfId="3" applyNumberFormat="1" applyFont="1" applyFill="1" applyBorder="1" applyAlignment="1">
      <alignment horizontal="center"/>
    </xf>
    <xf numFmtId="2" fontId="36" fillId="3" borderId="1" xfId="3" applyNumberFormat="1" applyFont="1" applyFill="1" applyBorder="1" applyAlignment="1">
      <alignment horizontal="center"/>
    </xf>
    <xf numFmtId="1" fontId="58" fillId="3" borderId="45" xfId="3" applyNumberFormat="1" applyFont="1" applyFill="1" applyBorder="1" applyAlignment="1">
      <alignment horizontal="center"/>
    </xf>
    <xf numFmtId="0" fontId="38" fillId="5" borderId="28" xfId="3" applyFont="1" applyFill="1" applyBorder="1" applyAlignment="1">
      <alignment horizontal="center"/>
    </xf>
    <xf numFmtId="164" fontId="38" fillId="3" borderId="28" xfId="3" applyNumberFormat="1" applyFont="1" applyFill="1" applyBorder="1" applyAlignment="1">
      <alignment horizontal="center"/>
    </xf>
    <xf numFmtId="1" fontId="38" fillId="3" borderId="0" xfId="3" applyNumberFormat="1" applyFont="1" applyFill="1" applyBorder="1" applyAlignment="1">
      <alignment horizontal="center"/>
    </xf>
    <xf numFmtId="1" fontId="19" fillId="3" borderId="0" xfId="3" applyNumberFormat="1" applyFont="1" applyFill="1" applyBorder="1" applyAlignment="1">
      <alignment horizontal="center"/>
    </xf>
    <xf numFmtId="1" fontId="38" fillId="3" borderId="11" xfId="3" applyNumberFormat="1" applyFont="1" applyFill="1" applyBorder="1" applyAlignment="1">
      <alignment horizontal="center"/>
    </xf>
    <xf numFmtId="1" fontId="19" fillId="3" borderId="2" xfId="3" applyNumberFormat="1" applyFont="1" applyFill="1" applyBorder="1" applyAlignment="1">
      <alignment horizontal="center"/>
    </xf>
    <xf numFmtId="1" fontId="38" fillId="3" borderId="1" xfId="3" applyNumberFormat="1" applyFont="1" applyFill="1" applyBorder="1" applyAlignment="1">
      <alignment horizontal="center"/>
    </xf>
    <xf numFmtId="1" fontId="38" fillId="3" borderId="28" xfId="3" applyNumberFormat="1" applyFont="1" applyFill="1" applyBorder="1" applyAlignment="1">
      <alignment horizontal="center"/>
    </xf>
    <xf numFmtId="2" fontId="38" fillId="3" borderId="1" xfId="3" applyNumberFormat="1" applyFont="1" applyFill="1" applyBorder="1" applyAlignment="1">
      <alignment horizontal="center"/>
    </xf>
    <xf numFmtId="164" fontId="38" fillId="3" borderId="2" xfId="3" applyNumberFormat="1" applyFont="1" applyFill="1" applyBorder="1" applyAlignment="1">
      <alignment horizontal="center"/>
    </xf>
    <xf numFmtId="164" fontId="19" fillId="3" borderId="2" xfId="3" applyNumberFormat="1" applyFont="1" applyFill="1" applyBorder="1" applyAlignment="1">
      <alignment horizontal="center"/>
    </xf>
    <xf numFmtId="1" fontId="19" fillId="3" borderId="29" xfId="3" applyNumberFormat="1" applyFont="1" applyFill="1" applyBorder="1" applyAlignment="1">
      <alignment horizontal="center"/>
    </xf>
    <xf numFmtId="0" fontId="18" fillId="2" borderId="5" xfId="3" applyFont="1" applyFill="1" applyBorder="1" applyAlignment="1">
      <alignment horizontal="center"/>
    </xf>
    <xf numFmtId="0" fontId="36" fillId="2" borderId="4" xfId="3" applyFont="1" applyFill="1" applyBorder="1" applyAlignment="1">
      <alignment horizontal="center"/>
    </xf>
    <xf numFmtId="0" fontId="38" fillId="2" borderId="4" xfId="3" applyFont="1" applyFill="1" applyBorder="1" applyAlignment="1">
      <alignment horizontal="center"/>
    </xf>
    <xf numFmtId="0" fontId="36" fillId="2" borderId="27" xfId="3" applyFont="1" applyFill="1" applyBorder="1" applyAlignment="1">
      <alignment horizontal="center"/>
    </xf>
    <xf numFmtId="0" fontId="4" fillId="3" borderId="0" xfId="3" applyFont="1" applyFill="1" applyAlignment="1">
      <alignment horizontal="center"/>
    </xf>
    <xf numFmtId="0" fontId="36" fillId="2" borderId="56" xfId="3" applyFont="1" applyFill="1" applyBorder="1" applyAlignment="1">
      <alignment horizontal="center"/>
    </xf>
    <xf numFmtId="0" fontId="36" fillId="2" borderId="58" xfId="3" applyFont="1" applyFill="1" applyBorder="1" applyAlignment="1">
      <alignment horizontal="center"/>
    </xf>
    <xf numFmtId="0" fontId="38" fillId="2" borderId="58" xfId="3" applyFont="1" applyFill="1" applyBorder="1" applyAlignment="1">
      <alignment horizontal="center"/>
    </xf>
    <xf numFmtId="0" fontId="58" fillId="2" borderId="51" xfId="3" applyFont="1" applyFill="1" applyBorder="1" applyAlignment="1">
      <alignment horizontal="center"/>
    </xf>
    <xf numFmtId="0" fontId="19" fillId="2" borderId="58" xfId="3" applyFont="1" applyFill="1" applyBorder="1" applyAlignment="1">
      <alignment horizontal="center"/>
    </xf>
    <xf numFmtId="0" fontId="18" fillId="2" borderId="59" xfId="3" applyFont="1" applyFill="1" applyBorder="1" applyAlignment="1">
      <alignment horizontal="center"/>
    </xf>
    <xf numFmtId="0" fontId="2" fillId="5" borderId="60" xfId="3" applyFont="1" applyFill="1" applyBorder="1" applyAlignment="1">
      <alignment horizontal="center"/>
    </xf>
    <xf numFmtId="164" fontId="55" fillId="4" borderId="60" xfId="3" applyNumberFormat="1" applyFont="1" applyFill="1" applyBorder="1" applyAlignment="1">
      <alignment horizontal="center"/>
    </xf>
    <xf numFmtId="1" fontId="54" fillId="4" borderId="61" xfId="3" applyNumberFormat="1" applyFont="1" applyFill="1" applyBorder="1" applyAlignment="1">
      <alignment horizontal="center"/>
    </xf>
    <xf numFmtId="1" fontId="54" fillId="4" borderId="62" xfId="3" applyNumberFormat="1" applyFont="1" applyFill="1" applyBorder="1" applyAlignment="1">
      <alignment horizontal="center"/>
    </xf>
    <xf numFmtId="164" fontId="54" fillId="4" borderId="60" xfId="3" applyNumberFormat="1" applyFont="1" applyFill="1" applyBorder="1" applyAlignment="1">
      <alignment horizontal="center"/>
    </xf>
    <xf numFmtId="2" fontId="54" fillId="4" borderId="60" xfId="3" applyNumberFormat="1" applyFont="1" applyFill="1" applyBorder="1" applyAlignment="1">
      <alignment horizontal="center"/>
    </xf>
    <xf numFmtId="1" fontId="55" fillId="4" borderId="61" xfId="3" applyNumberFormat="1" applyFont="1" applyFill="1" applyBorder="1" applyAlignment="1">
      <alignment horizontal="center"/>
    </xf>
    <xf numFmtId="2" fontId="54" fillId="4" borderId="62" xfId="3" applyNumberFormat="1" applyFont="1" applyFill="1" applyBorder="1" applyAlignment="1">
      <alignment horizontal="center"/>
    </xf>
    <xf numFmtId="164" fontId="55" fillId="4" borderId="61" xfId="3" applyNumberFormat="1" applyFont="1" applyFill="1" applyBorder="1" applyAlignment="1">
      <alignment horizontal="center"/>
    </xf>
    <xf numFmtId="164" fontId="41" fillId="4" borderId="61" xfId="3" applyNumberFormat="1" applyFont="1" applyFill="1" applyBorder="1" applyAlignment="1">
      <alignment horizontal="center"/>
    </xf>
    <xf numFmtId="164" fontId="41" fillId="4" borderId="63" xfId="3" applyNumberFormat="1" applyFont="1" applyFill="1" applyBorder="1" applyAlignment="1">
      <alignment horizontal="center"/>
    </xf>
    <xf numFmtId="0" fontId="3" fillId="7" borderId="6" xfId="0" applyFont="1" applyFill="1" applyBorder="1" applyAlignment="1">
      <alignment horizontal="center"/>
    </xf>
    <xf numFmtId="0" fontId="11" fillId="7" borderId="14" xfId="0" applyFont="1" applyFill="1" applyBorder="1" applyAlignment="1">
      <alignment horizontal="center"/>
    </xf>
    <xf numFmtId="2" fontId="11" fillId="7" borderId="0" xfId="0" applyNumberFormat="1" applyFont="1" applyFill="1" applyBorder="1" applyAlignment="1">
      <alignment horizontal="center"/>
    </xf>
    <xf numFmtId="0" fontId="3" fillId="7" borderId="0" xfId="0" applyFont="1" applyFill="1" applyBorder="1" applyAlignment="1">
      <alignment horizontal="center"/>
    </xf>
    <xf numFmtId="0" fontId="3" fillId="7" borderId="8" xfId="0" applyFont="1" applyFill="1" applyBorder="1" applyAlignment="1">
      <alignment horizontal="center"/>
    </xf>
    <xf numFmtId="0" fontId="3" fillId="7" borderId="0" xfId="0" applyFont="1" applyFill="1" applyAlignment="1">
      <alignment horizontal="center"/>
    </xf>
    <xf numFmtId="0" fontId="4" fillId="7" borderId="13" xfId="0" applyFont="1" applyFill="1" applyBorder="1" applyAlignment="1">
      <alignment horizontal="center"/>
    </xf>
    <xf numFmtId="0" fontId="4" fillId="7" borderId="14" xfId="0" applyFont="1" applyFill="1" applyBorder="1" applyAlignment="1">
      <alignment horizontal="center"/>
    </xf>
    <xf numFmtId="0" fontId="3" fillId="7" borderId="2" xfId="0" applyFont="1" applyFill="1" applyBorder="1" applyAlignment="1">
      <alignment horizontal="center"/>
    </xf>
    <xf numFmtId="0" fontId="4" fillId="7" borderId="16" xfId="0" applyFont="1" applyFill="1" applyBorder="1" applyAlignment="1">
      <alignment horizontal="center"/>
    </xf>
    <xf numFmtId="2" fontId="11" fillId="7" borderId="2" xfId="0" applyNumberFormat="1" applyFont="1" applyFill="1" applyBorder="1" applyAlignment="1">
      <alignment horizontal="center"/>
    </xf>
    <xf numFmtId="0" fontId="3" fillId="7" borderId="9" xfId="0" applyFont="1" applyFill="1" applyBorder="1" applyAlignment="1">
      <alignment horizontal="center"/>
    </xf>
    <xf numFmtId="0" fontId="3" fillId="10" borderId="0" xfId="0" applyFont="1" applyFill="1" applyBorder="1" applyAlignment="1">
      <alignment horizontal="center"/>
    </xf>
    <xf numFmtId="0" fontId="3" fillId="10" borderId="0" xfId="0" applyFont="1" applyFill="1" applyAlignment="1">
      <alignment horizontal="center"/>
    </xf>
    <xf numFmtId="0" fontId="3" fillId="8" borderId="6" xfId="0" applyFont="1" applyFill="1" applyBorder="1" applyAlignment="1">
      <alignment horizontal="center"/>
    </xf>
    <xf numFmtId="2" fontId="16" fillId="8" borderId="13" xfId="0" applyNumberFormat="1" applyFont="1" applyFill="1" applyBorder="1" applyAlignment="1">
      <alignment horizontal="center"/>
    </xf>
    <xf numFmtId="2" fontId="11" fillId="8" borderId="0" xfId="0" applyNumberFormat="1" applyFont="1" applyFill="1" applyBorder="1" applyAlignment="1">
      <alignment horizontal="center"/>
    </xf>
    <xf numFmtId="2" fontId="3" fillId="8" borderId="0" xfId="0" applyNumberFormat="1" applyFont="1" applyFill="1" applyBorder="1" applyAlignment="1">
      <alignment horizontal="center"/>
    </xf>
    <xf numFmtId="0" fontId="3" fillId="8" borderId="12" xfId="0" applyFont="1" applyFill="1" applyBorder="1" applyAlignment="1">
      <alignment horizontal="center"/>
    </xf>
    <xf numFmtId="0" fontId="4" fillId="8" borderId="0" xfId="0" applyFont="1" applyFill="1" applyAlignment="1">
      <alignment horizontal="center"/>
    </xf>
    <xf numFmtId="0" fontId="3" fillId="8" borderId="0" xfId="0" applyFont="1" applyFill="1" applyBorder="1" applyAlignment="1">
      <alignment horizontal="center"/>
    </xf>
    <xf numFmtId="1" fontId="4" fillId="8" borderId="13" xfId="0" applyNumberFormat="1" applyFont="1" applyFill="1" applyBorder="1" applyAlignment="1">
      <alignment horizontal="center"/>
    </xf>
    <xf numFmtId="1" fontId="4" fillId="8" borderId="1" xfId="0" applyNumberFormat="1" applyFont="1" applyFill="1" applyBorder="1" applyAlignment="1">
      <alignment horizontal="center"/>
    </xf>
    <xf numFmtId="1" fontId="3" fillId="8" borderId="0" xfId="0" applyNumberFormat="1" applyFont="1" applyFill="1" applyBorder="1" applyAlignment="1">
      <alignment horizontal="center"/>
    </xf>
    <xf numFmtId="0" fontId="13" fillId="7" borderId="0" xfId="0" applyFont="1" applyFill="1" applyAlignment="1">
      <alignment horizontal="center"/>
    </xf>
    <xf numFmtId="0" fontId="3" fillId="7" borderId="12" xfId="0" applyFont="1" applyFill="1" applyBorder="1" applyAlignment="1">
      <alignment horizontal="center"/>
    </xf>
    <xf numFmtId="0" fontId="3" fillId="8" borderId="2" xfId="0" applyFont="1" applyFill="1" applyBorder="1" applyAlignment="1">
      <alignment horizontal="center"/>
    </xf>
    <xf numFmtId="1" fontId="8" fillId="8" borderId="16" xfId="0" applyNumberFormat="1" applyFont="1" applyFill="1" applyBorder="1" applyAlignment="1">
      <alignment horizontal="center"/>
    </xf>
    <xf numFmtId="0" fontId="7" fillId="7" borderId="0" xfId="0" applyFont="1" applyFill="1" applyAlignment="1">
      <alignment horizontal="center"/>
    </xf>
    <xf numFmtId="0" fontId="4" fillId="7" borderId="0" xfId="0" applyFont="1" applyFill="1" applyBorder="1" applyAlignment="1">
      <alignment horizontal="center"/>
    </xf>
    <xf numFmtId="0" fontId="13" fillId="10" borderId="0" xfId="0" applyFont="1" applyFill="1" applyAlignment="1">
      <alignment horizontal="center"/>
    </xf>
    <xf numFmtId="0" fontId="3" fillId="12" borderId="0" xfId="0" applyFont="1" applyFill="1" applyAlignment="1">
      <alignment horizontal="center"/>
    </xf>
    <xf numFmtId="0" fontId="0" fillId="12" borderId="0" xfId="0" applyFill="1"/>
    <xf numFmtId="0" fontId="13" fillId="8" borderId="22" xfId="0" applyFont="1" applyFill="1" applyBorder="1" applyAlignment="1">
      <alignment horizontal="center"/>
    </xf>
    <xf numFmtId="0" fontId="3" fillId="8" borderId="8" xfId="0" applyFont="1" applyFill="1" applyBorder="1" applyAlignment="1">
      <alignment horizontal="center"/>
    </xf>
    <xf numFmtId="0" fontId="12" fillId="8" borderId="0" xfId="0" applyFont="1" applyFill="1" applyAlignment="1">
      <alignment horizontal="center"/>
    </xf>
    <xf numFmtId="0" fontId="50" fillId="8" borderId="6" xfId="0" applyFont="1" applyFill="1" applyBorder="1" applyAlignment="1">
      <alignment horizontal="center"/>
    </xf>
    <xf numFmtId="0" fontId="3" fillId="8" borderId="0" xfId="0" applyFont="1" applyFill="1" applyAlignment="1">
      <alignment horizontal="center"/>
    </xf>
    <xf numFmtId="0" fontId="4" fillId="8" borderId="14" xfId="0" applyFont="1" applyFill="1" applyBorder="1" applyAlignment="1">
      <alignment horizontal="center"/>
    </xf>
    <xf numFmtId="0" fontId="22" fillId="8" borderId="14" xfId="0" applyFont="1" applyFill="1" applyBorder="1" applyAlignment="1">
      <alignment horizontal="center"/>
    </xf>
    <xf numFmtId="0" fontId="18" fillId="12" borderId="5" xfId="0" applyFont="1" applyFill="1" applyBorder="1" applyAlignment="1">
      <alignment horizontal="center"/>
    </xf>
    <xf numFmtId="0" fontId="18" fillId="12" borderId="7" xfId="0" applyFont="1" applyFill="1" applyBorder="1" applyAlignment="1">
      <alignment horizontal="center"/>
    </xf>
    <xf numFmtId="0" fontId="4" fillId="12" borderId="0" xfId="0" applyFont="1" applyFill="1" applyAlignment="1">
      <alignment horizontal="center"/>
    </xf>
    <xf numFmtId="0" fontId="3" fillId="12" borderId="0" xfId="0" applyFont="1" applyFill="1" applyBorder="1" applyAlignment="1">
      <alignment horizontal="center"/>
    </xf>
    <xf numFmtId="1" fontId="3" fillId="8" borderId="8" xfId="0" applyNumberFormat="1" applyFont="1" applyFill="1" applyBorder="1" applyAlignment="1">
      <alignment horizontal="center"/>
    </xf>
    <xf numFmtId="0" fontId="13" fillId="8" borderId="20" xfId="0" applyFont="1" applyFill="1" applyBorder="1" applyAlignment="1">
      <alignment horizontal="center"/>
    </xf>
    <xf numFmtId="0" fontId="9" fillId="11" borderId="0" xfId="0" applyFont="1" applyFill="1" applyAlignment="1">
      <alignment horizontal="center"/>
    </xf>
    <xf numFmtId="2" fontId="40" fillId="11" borderId="0" xfId="0" applyNumberFormat="1" applyFont="1" applyFill="1" applyAlignment="1">
      <alignment horizontal="center"/>
    </xf>
    <xf numFmtId="164" fontId="11" fillId="7" borderId="14" xfId="0" applyNumberFormat="1" applyFont="1" applyFill="1" applyBorder="1" applyAlignment="1">
      <alignment horizontal="center"/>
    </xf>
    <xf numFmtId="0" fontId="22" fillId="7" borderId="14" xfId="0" applyFont="1" applyFill="1" applyBorder="1" applyAlignment="1">
      <alignment horizontal="center"/>
    </xf>
    <xf numFmtId="0" fontId="22" fillId="12" borderId="0" xfId="1" applyFont="1" applyFill="1" applyAlignment="1">
      <alignment horizontal="center"/>
    </xf>
    <xf numFmtId="1" fontId="60" fillId="8" borderId="16" xfId="0" applyNumberFormat="1" applyFont="1" applyFill="1" applyBorder="1" applyAlignment="1">
      <alignment horizontal="center"/>
    </xf>
    <xf numFmtId="0" fontId="18" fillId="7" borderId="0" xfId="0" applyFont="1" applyFill="1" applyAlignment="1">
      <alignment horizontal="center"/>
    </xf>
    <xf numFmtId="0" fontId="3" fillId="8" borderId="3" xfId="0" applyFont="1" applyFill="1" applyBorder="1" applyAlignment="1">
      <alignment horizontal="center"/>
    </xf>
    <xf numFmtId="2" fontId="16" fillId="8" borderId="5" xfId="0" applyNumberFormat="1" applyFont="1" applyFill="1" applyBorder="1" applyAlignment="1">
      <alignment horizontal="center"/>
    </xf>
    <xf numFmtId="0" fontId="12" fillId="7" borderId="0" xfId="0" applyFont="1" applyFill="1" applyAlignment="1">
      <alignment horizontal="center"/>
    </xf>
    <xf numFmtId="0" fontId="13" fillId="7" borderId="0" xfId="0" applyFont="1" applyFill="1" applyBorder="1" applyAlignment="1">
      <alignment horizontal="center"/>
    </xf>
    <xf numFmtId="0" fontId="13" fillId="8" borderId="0" xfId="0" applyFont="1" applyFill="1" applyBorder="1" applyAlignment="1">
      <alignment horizontal="center"/>
    </xf>
    <xf numFmtId="1" fontId="4" fillId="0" borderId="0" xfId="0" applyNumberFormat="1" applyFont="1" applyFill="1" applyAlignment="1">
      <alignment horizontal="center"/>
    </xf>
    <xf numFmtId="0" fontId="23" fillId="8" borderId="0" xfId="0" applyFont="1" applyFill="1" applyAlignment="1">
      <alignment horizontal="center"/>
    </xf>
    <xf numFmtId="1" fontId="8" fillId="8" borderId="0" xfId="0" applyNumberFormat="1" applyFont="1" applyFill="1" applyAlignment="1">
      <alignment horizontal="center"/>
    </xf>
    <xf numFmtId="1" fontId="8" fillId="8" borderId="1" xfId="0" applyNumberFormat="1" applyFont="1" applyFill="1" applyBorder="1" applyAlignment="1">
      <alignment horizontal="center"/>
    </xf>
    <xf numFmtId="1" fontId="6" fillId="8" borderId="0" xfId="0" applyNumberFormat="1" applyFont="1" applyFill="1" applyAlignment="1">
      <alignment horizontal="center"/>
    </xf>
    <xf numFmtId="1" fontId="18" fillId="2" borderId="0" xfId="0" applyNumberFormat="1" applyFont="1" applyFill="1" applyAlignment="1">
      <alignment horizontal="center"/>
    </xf>
    <xf numFmtId="1" fontId="18" fillId="2" borderId="1" xfId="0" applyNumberFormat="1" applyFont="1" applyFill="1" applyBorder="1" applyAlignment="1">
      <alignment horizontal="center"/>
    </xf>
    <xf numFmtId="0" fontId="3" fillId="0" borderId="0" xfId="0" applyFont="1" applyAlignment="1"/>
    <xf numFmtId="0" fontId="0" fillId="8" borderId="0" xfId="0" applyFill="1"/>
    <xf numFmtId="164" fontId="58" fillId="8" borderId="17" xfId="0" applyNumberFormat="1" applyFont="1" applyFill="1" applyBorder="1" applyAlignment="1">
      <alignment horizontal="center"/>
    </xf>
    <xf numFmtId="164" fontId="37" fillId="6" borderId="30" xfId="0" applyNumberFormat="1" applyFont="1" applyFill="1" applyBorder="1" applyAlignment="1">
      <alignment horizontal="center"/>
    </xf>
    <xf numFmtId="2" fontId="37" fillId="6" borderId="30" xfId="0" applyNumberFormat="1" applyFont="1" applyFill="1" applyBorder="1" applyAlignment="1">
      <alignment horizontal="center"/>
    </xf>
    <xf numFmtId="2" fontId="37" fillId="6" borderId="31" xfId="0" applyNumberFormat="1" applyFont="1" applyFill="1" applyBorder="1" applyAlignment="1">
      <alignment horizontal="center"/>
    </xf>
    <xf numFmtId="164" fontId="37" fillId="6" borderId="32" xfId="0" applyNumberFormat="1" applyFont="1" applyFill="1" applyBorder="1" applyAlignment="1">
      <alignment horizontal="center"/>
    </xf>
    <xf numFmtId="2" fontId="37" fillId="6" borderId="32" xfId="0" applyNumberFormat="1" applyFont="1" applyFill="1" applyBorder="1" applyAlignment="1">
      <alignment horizontal="center"/>
    </xf>
    <xf numFmtId="2" fontId="37" fillId="6" borderId="33" xfId="0" applyNumberFormat="1" applyFont="1" applyFill="1" applyBorder="1" applyAlignment="1">
      <alignment horizontal="center"/>
    </xf>
    <xf numFmtId="164" fontId="37" fillId="6" borderId="36" xfId="0" applyNumberFormat="1" applyFont="1" applyFill="1" applyBorder="1" applyAlignment="1">
      <alignment horizontal="center"/>
    </xf>
    <xf numFmtId="2" fontId="37" fillId="6" borderId="36" xfId="0" applyNumberFormat="1" applyFont="1" applyFill="1" applyBorder="1" applyAlignment="1">
      <alignment horizontal="center"/>
    </xf>
    <xf numFmtId="2" fontId="37" fillId="6" borderId="37" xfId="0" applyNumberFormat="1" applyFont="1" applyFill="1" applyBorder="1" applyAlignment="1">
      <alignment horizontal="center"/>
    </xf>
    <xf numFmtId="164" fontId="37" fillId="6" borderId="39" xfId="0" applyNumberFormat="1" applyFont="1" applyFill="1" applyBorder="1" applyAlignment="1">
      <alignment horizontal="center"/>
    </xf>
    <xf numFmtId="2" fontId="37" fillId="6" borderId="39" xfId="0" applyNumberFormat="1" applyFont="1" applyFill="1" applyBorder="1" applyAlignment="1">
      <alignment horizontal="center"/>
    </xf>
    <xf numFmtId="2" fontId="37" fillId="6" borderId="34" xfId="0" applyNumberFormat="1" applyFont="1" applyFill="1" applyBorder="1" applyAlignment="1">
      <alignment horizontal="center"/>
    </xf>
    <xf numFmtId="164" fontId="37" fillId="6" borderId="41" xfId="0" applyNumberFormat="1" applyFont="1" applyFill="1" applyBorder="1" applyAlignment="1">
      <alignment horizontal="center"/>
    </xf>
    <xf numFmtId="2" fontId="37" fillId="6" borderId="44" xfId="0" applyNumberFormat="1" applyFont="1" applyFill="1" applyBorder="1" applyAlignment="1">
      <alignment horizontal="center"/>
    </xf>
    <xf numFmtId="2" fontId="37" fillId="6" borderId="42" xfId="0" applyNumberFormat="1" applyFont="1" applyFill="1" applyBorder="1" applyAlignment="1">
      <alignment horizontal="center"/>
    </xf>
    <xf numFmtId="2" fontId="37" fillId="6" borderId="41" xfId="0" applyNumberFormat="1" applyFont="1" applyFill="1" applyBorder="1" applyAlignment="1">
      <alignment horizontal="center"/>
    </xf>
    <xf numFmtId="1" fontId="54" fillId="10" borderId="31" xfId="3" applyNumberFormat="1" applyFont="1" applyFill="1" applyBorder="1" applyAlignment="1">
      <alignment horizontal="center"/>
    </xf>
    <xf numFmtId="1" fontId="55" fillId="10" borderId="31" xfId="3" applyNumberFormat="1" applyFont="1" applyFill="1" applyBorder="1" applyAlignment="1">
      <alignment horizontal="center"/>
    </xf>
    <xf numFmtId="1" fontId="54" fillId="10" borderId="37" xfId="3" applyNumberFormat="1" applyFont="1" applyFill="1" applyBorder="1" applyAlignment="1">
      <alignment horizontal="center"/>
    </xf>
    <xf numFmtId="1" fontId="38" fillId="10" borderId="33" xfId="3" applyNumberFormat="1" applyFont="1" applyFill="1" applyBorder="1" applyAlignment="1">
      <alignment horizontal="center"/>
    </xf>
    <xf numFmtId="1" fontId="39" fillId="10" borderId="33" xfId="3" applyNumberFormat="1" applyFont="1" applyFill="1" applyBorder="1" applyAlignment="1">
      <alignment horizontal="center"/>
    </xf>
    <xf numFmtId="1" fontId="39" fillId="10" borderId="31" xfId="3" applyNumberFormat="1" applyFont="1" applyFill="1" applyBorder="1" applyAlignment="1">
      <alignment horizontal="center"/>
    </xf>
    <xf numFmtId="1" fontId="39" fillId="10" borderId="35" xfId="3" applyNumberFormat="1" applyFont="1" applyFill="1" applyBorder="1" applyAlignment="1">
      <alignment horizontal="center"/>
    </xf>
    <xf numFmtId="1" fontId="56" fillId="10" borderId="35" xfId="3" applyNumberFormat="1" applyFont="1" applyFill="1" applyBorder="1" applyAlignment="1">
      <alignment horizontal="center"/>
    </xf>
    <xf numFmtId="1" fontId="56" fillId="10" borderId="40" xfId="3" applyNumberFormat="1" applyFont="1" applyFill="1" applyBorder="1" applyAlignment="1">
      <alignment horizontal="center"/>
    </xf>
    <xf numFmtId="1" fontId="2" fillId="10" borderId="33" xfId="3" applyNumberFormat="1" applyFont="1" applyFill="1" applyBorder="1" applyAlignment="1">
      <alignment horizontal="center"/>
    </xf>
    <xf numFmtId="0" fontId="3" fillId="8" borderId="0" xfId="0" applyFont="1" applyFill="1" applyAlignment="1"/>
    <xf numFmtId="0" fontId="2" fillId="3" borderId="0" xfId="3" applyFont="1" applyFill="1" applyBorder="1" applyAlignment="1">
      <alignment horizontal="center" vertical="center"/>
    </xf>
    <xf numFmtId="1" fontId="2" fillId="2" borderId="5" xfId="3" applyNumberFormat="1" applyFont="1" applyFill="1" applyBorder="1" applyAlignment="1">
      <alignment horizontal="center"/>
    </xf>
    <xf numFmtId="1" fontId="36" fillId="6" borderId="65" xfId="3" applyNumberFormat="1" applyFont="1" applyFill="1" applyBorder="1" applyAlignment="1">
      <alignment horizontal="center"/>
    </xf>
    <xf numFmtId="1" fontId="36" fillId="6" borderId="66" xfId="3" applyNumberFormat="1" applyFont="1" applyFill="1" applyBorder="1" applyAlignment="1">
      <alignment horizontal="center"/>
    </xf>
    <xf numFmtId="1" fontId="36" fillId="6" borderId="67" xfId="3" applyNumberFormat="1" applyFont="1" applyFill="1" applyBorder="1" applyAlignment="1">
      <alignment horizontal="center"/>
    </xf>
    <xf numFmtId="1" fontId="36" fillId="6" borderId="68" xfId="3" applyNumberFormat="1" applyFont="1" applyFill="1" applyBorder="1" applyAlignment="1">
      <alignment horizontal="center"/>
    </xf>
    <xf numFmtId="1" fontId="36" fillId="6" borderId="69" xfId="3" applyNumberFormat="1" applyFont="1" applyFill="1" applyBorder="1" applyAlignment="1">
      <alignment horizontal="center"/>
    </xf>
    <xf numFmtId="1" fontId="36" fillId="6" borderId="64" xfId="3" applyNumberFormat="1" applyFont="1" applyFill="1" applyBorder="1" applyAlignment="1">
      <alignment horizontal="center"/>
    </xf>
    <xf numFmtId="1" fontId="36" fillId="6" borderId="11" xfId="3" applyNumberFormat="1" applyFont="1" applyFill="1" applyBorder="1" applyAlignment="1">
      <alignment horizontal="center"/>
    </xf>
    <xf numFmtId="1" fontId="39" fillId="10" borderId="64" xfId="3" applyNumberFormat="1" applyFont="1" applyFill="1" applyBorder="1" applyAlignment="1">
      <alignment horizontal="center"/>
    </xf>
    <xf numFmtId="1" fontId="39" fillId="6" borderId="65" xfId="3" applyNumberFormat="1" applyFont="1" applyFill="1" applyBorder="1" applyAlignment="1">
      <alignment horizontal="center"/>
    </xf>
    <xf numFmtId="1" fontId="39" fillId="6" borderId="66" xfId="3" applyNumberFormat="1" applyFont="1" applyFill="1" applyBorder="1" applyAlignment="1">
      <alignment horizontal="center"/>
    </xf>
    <xf numFmtId="1" fontId="39" fillId="10" borderId="70" xfId="3" applyNumberFormat="1" applyFont="1" applyFill="1" applyBorder="1" applyAlignment="1">
      <alignment horizontal="center"/>
    </xf>
    <xf numFmtId="1" fontId="39" fillId="6" borderId="67" xfId="3" applyNumberFormat="1" applyFont="1" applyFill="1" applyBorder="1" applyAlignment="1">
      <alignment horizontal="center"/>
    </xf>
    <xf numFmtId="1" fontId="39" fillId="6" borderId="68" xfId="3" applyNumberFormat="1" applyFont="1" applyFill="1" applyBorder="1" applyAlignment="1">
      <alignment horizontal="center"/>
    </xf>
    <xf numFmtId="1" fontId="39" fillId="6" borderId="69" xfId="3" applyNumberFormat="1" applyFont="1" applyFill="1" applyBorder="1" applyAlignment="1">
      <alignment horizontal="center"/>
    </xf>
    <xf numFmtId="1" fontId="39" fillId="6" borderId="64" xfId="3" applyNumberFormat="1" applyFont="1" applyFill="1" applyBorder="1" applyAlignment="1">
      <alignment horizontal="center"/>
    </xf>
    <xf numFmtId="1" fontId="39" fillId="6" borderId="11" xfId="3" applyNumberFormat="1" applyFont="1" applyFill="1" applyBorder="1" applyAlignment="1">
      <alignment horizontal="center"/>
    </xf>
    <xf numFmtId="1" fontId="39" fillId="3" borderId="11" xfId="3" applyNumberFormat="1" applyFont="1" applyFill="1" applyBorder="1" applyAlignment="1">
      <alignment horizontal="center"/>
    </xf>
    <xf numFmtId="0" fontId="2" fillId="2" borderId="4" xfId="3" applyFont="1" applyFill="1" applyBorder="1" applyAlignment="1">
      <alignment horizontal="center"/>
    </xf>
    <xf numFmtId="0" fontId="18" fillId="2" borderId="58" xfId="3" applyFont="1" applyFill="1" applyBorder="1" applyAlignment="1">
      <alignment horizontal="center"/>
    </xf>
    <xf numFmtId="1" fontId="56" fillId="6" borderId="64" xfId="3" applyNumberFormat="1" applyFont="1" applyFill="1" applyBorder="1" applyAlignment="1">
      <alignment horizontal="center"/>
    </xf>
    <xf numFmtId="1" fontId="56" fillId="6" borderId="65" xfId="3" applyNumberFormat="1" applyFont="1" applyFill="1" applyBorder="1" applyAlignment="1">
      <alignment horizontal="center"/>
    </xf>
    <xf numFmtId="1" fontId="56" fillId="6" borderId="66" xfId="3" applyNumberFormat="1" applyFont="1" applyFill="1" applyBorder="1" applyAlignment="1">
      <alignment horizontal="center"/>
    </xf>
    <xf numFmtId="1" fontId="56" fillId="6" borderId="70" xfId="3" applyNumberFormat="1" applyFont="1" applyFill="1" applyBorder="1" applyAlignment="1">
      <alignment horizontal="center"/>
    </xf>
    <xf numFmtId="1" fontId="56" fillId="6" borderId="67" xfId="3" applyNumberFormat="1" applyFont="1" applyFill="1" applyBorder="1" applyAlignment="1">
      <alignment horizontal="center"/>
    </xf>
    <xf numFmtId="1" fontId="56" fillId="6" borderId="68" xfId="3" applyNumberFormat="1" applyFont="1" applyFill="1" applyBorder="1" applyAlignment="1">
      <alignment horizontal="center"/>
    </xf>
    <xf numFmtId="1" fontId="56" fillId="6" borderId="69" xfId="3" applyNumberFormat="1" applyFont="1" applyFill="1" applyBorder="1" applyAlignment="1">
      <alignment horizontal="center"/>
    </xf>
    <xf numFmtId="1" fontId="56" fillId="6" borderId="11" xfId="3" applyNumberFormat="1" applyFont="1" applyFill="1" applyBorder="1" applyAlignment="1">
      <alignment horizontal="center"/>
    </xf>
    <xf numFmtId="1" fontId="56" fillId="10" borderId="68" xfId="3" applyNumberFormat="1" applyFont="1" applyFill="1" applyBorder="1" applyAlignment="1">
      <alignment horizontal="center"/>
    </xf>
    <xf numFmtId="1" fontId="56" fillId="3" borderId="11" xfId="3" applyNumberFormat="1" applyFont="1" applyFill="1" applyBorder="1" applyAlignment="1">
      <alignment horizontal="center"/>
    </xf>
    <xf numFmtId="2" fontId="2" fillId="6" borderId="64" xfId="3" applyNumberFormat="1" applyFont="1" applyFill="1" applyBorder="1" applyAlignment="1">
      <alignment horizontal="center"/>
    </xf>
    <xf numFmtId="2" fontId="2" fillId="6" borderId="65" xfId="3" applyNumberFormat="1" applyFont="1" applyFill="1" applyBorder="1" applyAlignment="1">
      <alignment horizontal="center"/>
    </xf>
    <xf numFmtId="2" fontId="2" fillId="6" borderId="68" xfId="3" applyNumberFormat="1" applyFont="1" applyFill="1" applyBorder="1" applyAlignment="1">
      <alignment horizontal="center"/>
    </xf>
    <xf numFmtId="2" fontId="2" fillId="6" borderId="66" xfId="3" applyNumberFormat="1" applyFont="1" applyFill="1" applyBorder="1" applyAlignment="1">
      <alignment horizontal="center"/>
    </xf>
    <xf numFmtId="2" fontId="54" fillId="6" borderId="69" xfId="3" applyNumberFormat="1" applyFont="1" applyFill="1" applyBorder="1" applyAlignment="1">
      <alignment horizontal="center"/>
    </xf>
    <xf numFmtId="2" fontId="2" fillId="10" borderId="65" xfId="3" applyNumberFormat="1" applyFont="1" applyFill="1" applyBorder="1" applyAlignment="1">
      <alignment horizontal="center"/>
    </xf>
    <xf numFmtId="2" fontId="2" fillId="6" borderId="67" xfId="3" applyNumberFormat="1" applyFont="1" applyFill="1" applyBorder="1" applyAlignment="1">
      <alignment horizontal="center"/>
    </xf>
    <xf numFmtId="2" fontId="2" fillId="6" borderId="69" xfId="3" applyNumberFormat="1" applyFont="1" applyFill="1" applyBorder="1" applyAlignment="1">
      <alignment horizontal="center"/>
    </xf>
    <xf numFmtId="2" fontId="54" fillId="6" borderId="65" xfId="3" applyNumberFormat="1" applyFont="1" applyFill="1" applyBorder="1" applyAlignment="1">
      <alignment horizontal="center"/>
    </xf>
    <xf numFmtId="2" fontId="2" fillId="3" borderId="11" xfId="3" applyNumberFormat="1" applyFont="1" applyFill="1" applyBorder="1" applyAlignment="1">
      <alignment horizontal="center"/>
    </xf>
    <xf numFmtId="1" fontId="36" fillId="7" borderId="33" xfId="3" applyNumberFormat="1" applyFont="1" applyFill="1" applyBorder="1" applyAlignment="1">
      <alignment horizontal="center"/>
    </xf>
    <xf numFmtId="1" fontId="54" fillId="7" borderId="33" xfId="3" applyNumberFormat="1" applyFont="1" applyFill="1" applyBorder="1" applyAlignment="1">
      <alignment horizontal="center"/>
    </xf>
    <xf numFmtId="1" fontId="36" fillId="7" borderId="40" xfId="3" applyNumberFormat="1" applyFont="1" applyFill="1" applyBorder="1" applyAlignment="1">
      <alignment horizontal="center"/>
    </xf>
    <xf numFmtId="1" fontId="54" fillId="7" borderId="40" xfId="3" applyNumberFormat="1" applyFont="1" applyFill="1" applyBorder="1" applyAlignment="1">
      <alignment horizontal="center"/>
    </xf>
    <xf numFmtId="1" fontId="36" fillId="7" borderId="65" xfId="3" applyNumberFormat="1" applyFont="1" applyFill="1" applyBorder="1" applyAlignment="1">
      <alignment horizontal="center"/>
    </xf>
    <xf numFmtId="1" fontId="38" fillId="7" borderId="33" xfId="3" applyNumberFormat="1" applyFont="1" applyFill="1" applyBorder="1" applyAlignment="1">
      <alignment horizontal="center"/>
    </xf>
    <xf numFmtId="1" fontId="39" fillId="7" borderId="33" xfId="3" applyNumberFormat="1" applyFont="1" applyFill="1" applyBorder="1" applyAlignment="1">
      <alignment horizontal="center"/>
    </xf>
    <xf numFmtId="1" fontId="56" fillId="7" borderId="33" xfId="3" applyNumberFormat="1" applyFont="1" applyFill="1" applyBorder="1" applyAlignment="1">
      <alignment horizontal="center"/>
    </xf>
    <xf numFmtId="1" fontId="39" fillId="7" borderId="31" xfId="3" applyNumberFormat="1" applyFont="1" applyFill="1" applyBorder="1" applyAlignment="1">
      <alignment horizontal="center"/>
    </xf>
    <xf numFmtId="1" fontId="56" fillId="7" borderId="64" xfId="3" applyNumberFormat="1" applyFont="1" applyFill="1" applyBorder="1" applyAlignment="1">
      <alignment horizontal="center"/>
    </xf>
    <xf numFmtId="1" fontId="56" fillId="7" borderId="31" xfId="3" applyNumberFormat="1" applyFont="1" applyFill="1" applyBorder="1" applyAlignment="1">
      <alignment horizontal="center"/>
    </xf>
    <xf numFmtId="1" fontId="56" fillId="7" borderId="66" xfId="3" applyNumberFormat="1" applyFont="1" applyFill="1" applyBorder="1" applyAlignment="1">
      <alignment horizontal="center"/>
    </xf>
    <xf numFmtId="1" fontId="56" fillId="7" borderId="34" xfId="3" applyNumberFormat="1" applyFont="1" applyFill="1" applyBorder="1" applyAlignment="1">
      <alignment horizontal="center"/>
    </xf>
    <xf numFmtId="1" fontId="56" fillId="7" borderId="65" xfId="3" applyNumberFormat="1" applyFont="1" applyFill="1" applyBorder="1" applyAlignment="1">
      <alignment horizontal="center"/>
    </xf>
    <xf numFmtId="2" fontId="2" fillId="7" borderId="70" xfId="3" applyNumberFormat="1" applyFont="1" applyFill="1" applyBorder="1" applyAlignment="1">
      <alignment horizontal="center"/>
    </xf>
    <xf numFmtId="1" fontId="2" fillId="7" borderId="35" xfId="3" applyNumberFormat="1" applyFont="1" applyFill="1" applyBorder="1" applyAlignment="1">
      <alignment horizontal="center"/>
    </xf>
    <xf numFmtId="1" fontId="39" fillId="7" borderId="68" xfId="3" applyNumberFormat="1" applyFont="1" applyFill="1" applyBorder="1" applyAlignment="1">
      <alignment horizontal="center"/>
    </xf>
    <xf numFmtId="1" fontId="39" fillId="7" borderId="40" xfId="3" applyNumberFormat="1" applyFont="1" applyFill="1" applyBorder="1" applyAlignment="1">
      <alignment horizontal="center"/>
    </xf>
    <xf numFmtId="1" fontId="39" fillId="7" borderId="34" xfId="3" applyNumberFormat="1" applyFont="1" applyFill="1" applyBorder="1" applyAlignment="1">
      <alignment horizontal="center"/>
    </xf>
    <xf numFmtId="1" fontId="39" fillId="10" borderId="37" xfId="3" applyNumberFormat="1" applyFont="1" applyFill="1" applyBorder="1" applyAlignment="1">
      <alignment horizontal="center"/>
    </xf>
    <xf numFmtId="1" fontId="39" fillId="7" borderId="65" xfId="3" applyNumberFormat="1" applyFont="1" applyFill="1" applyBorder="1" applyAlignment="1">
      <alignment horizontal="center"/>
    </xf>
    <xf numFmtId="1" fontId="57" fillId="6" borderId="30" xfId="3" applyNumberFormat="1" applyFont="1" applyFill="1" applyBorder="1" applyAlignment="1">
      <alignment horizontal="center"/>
    </xf>
    <xf numFmtId="1" fontId="57" fillId="6" borderId="32" xfId="3" applyNumberFormat="1" applyFont="1" applyFill="1" applyBorder="1" applyAlignment="1">
      <alignment horizontal="center"/>
    </xf>
    <xf numFmtId="1" fontId="57" fillId="6" borderId="38" xfId="3" applyNumberFormat="1" applyFont="1" applyFill="1" applyBorder="1" applyAlignment="1">
      <alignment horizontal="center"/>
    </xf>
    <xf numFmtId="1" fontId="57" fillId="6" borderId="43" xfId="3" applyNumberFormat="1" applyFont="1" applyFill="1" applyBorder="1" applyAlignment="1">
      <alignment horizontal="center"/>
    </xf>
    <xf numFmtId="1" fontId="57" fillId="6" borderId="36" xfId="3" applyNumberFormat="1" applyFont="1" applyFill="1" applyBorder="1" applyAlignment="1">
      <alignment horizontal="center"/>
    </xf>
    <xf numFmtId="1" fontId="57" fillId="6" borderId="39" xfId="3" applyNumberFormat="1" applyFont="1" applyFill="1" applyBorder="1" applyAlignment="1">
      <alignment horizontal="center"/>
    </xf>
    <xf numFmtId="1" fontId="57" fillId="6" borderId="41" xfId="3" applyNumberFormat="1" applyFont="1" applyFill="1" applyBorder="1" applyAlignment="1">
      <alignment horizontal="center"/>
    </xf>
    <xf numFmtId="1" fontId="57" fillId="7" borderId="38" xfId="3" applyNumberFormat="1" applyFont="1" applyFill="1" applyBorder="1" applyAlignment="1">
      <alignment horizontal="center"/>
    </xf>
    <xf numFmtId="1" fontId="57" fillId="6" borderId="28" xfId="3" applyNumberFormat="1" applyFont="1" applyFill="1" applyBorder="1" applyAlignment="1">
      <alignment horizontal="center"/>
    </xf>
    <xf numFmtId="1" fontId="57" fillId="7" borderId="30" xfId="3" applyNumberFormat="1" applyFont="1" applyFill="1" applyBorder="1" applyAlignment="1">
      <alignment horizontal="center"/>
    </xf>
    <xf numFmtId="1" fontId="57" fillId="7" borderId="32" xfId="3" applyNumberFormat="1" applyFont="1" applyFill="1" applyBorder="1" applyAlignment="1">
      <alignment horizontal="center"/>
    </xf>
    <xf numFmtId="1" fontId="2" fillId="10" borderId="36" xfId="3" applyNumberFormat="1" applyFont="1" applyFill="1" applyBorder="1" applyAlignment="1">
      <alignment horizontal="center"/>
    </xf>
    <xf numFmtId="1" fontId="2" fillId="10" borderId="32" xfId="3" applyNumberFormat="1" applyFont="1" applyFill="1" applyBorder="1" applyAlignment="1">
      <alignment horizontal="center"/>
    </xf>
    <xf numFmtId="1" fontId="2" fillId="10" borderId="31" xfId="3" applyNumberFormat="1" applyFont="1" applyFill="1" applyBorder="1" applyAlignment="1">
      <alignment horizontal="center"/>
    </xf>
    <xf numFmtId="1" fontId="2" fillId="10" borderId="37" xfId="3" applyNumberFormat="1" applyFont="1" applyFill="1" applyBorder="1" applyAlignment="1">
      <alignment horizontal="center"/>
    </xf>
    <xf numFmtId="1" fontId="2" fillId="10" borderId="64" xfId="3" applyNumberFormat="1" applyFont="1" applyFill="1" applyBorder="1" applyAlignment="1">
      <alignment horizontal="center"/>
    </xf>
    <xf numFmtId="0" fontId="50" fillId="3" borderId="54" xfId="3" applyFill="1" applyBorder="1"/>
    <xf numFmtId="1" fontId="17" fillId="3" borderId="0" xfId="3" applyNumberFormat="1" applyFont="1" applyFill="1" applyBorder="1" applyAlignment="1">
      <alignment horizontal="center"/>
    </xf>
    <xf numFmtId="0" fontId="50" fillId="0" borderId="0" xfId="0" applyFont="1"/>
    <xf numFmtId="0" fontId="7" fillId="12" borderId="0" xfId="0" applyFont="1" applyFill="1" applyAlignment="1">
      <alignment horizontal="center"/>
    </xf>
    <xf numFmtId="0" fontId="3" fillId="8" borderId="0" xfId="0" applyFont="1" applyFill="1"/>
    <xf numFmtId="0" fontId="18" fillId="2" borderId="0" xfId="0" applyFont="1" applyFill="1" applyAlignment="1">
      <alignment horizontal="center"/>
    </xf>
    <xf numFmtId="0" fontId="18" fillId="10" borderId="0" xfId="0" applyFont="1" applyFill="1" applyAlignment="1">
      <alignment horizontal="center"/>
    </xf>
    <xf numFmtId="2" fontId="3" fillId="0" borderId="0" xfId="0" applyNumberFormat="1" applyFont="1" applyBorder="1" applyAlignment="1">
      <alignment horizontal="center"/>
    </xf>
    <xf numFmtId="0" fontId="3" fillId="8" borderId="0" xfId="0" applyFont="1" applyFill="1" applyBorder="1"/>
    <xf numFmtId="0" fontId="3" fillId="0" borderId="0" xfId="0" applyFont="1" applyBorder="1"/>
    <xf numFmtId="164" fontId="3" fillId="8" borderId="0" xfId="0" applyNumberFormat="1" applyFont="1" applyFill="1" applyBorder="1" applyAlignment="1">
      <alignment horizontal="center"/>
    </xf>
    <xf numFmtId="0" fontId="3" fillId="2" borderId="0" xfId="0" applyFont="1" applyFill="1" applyAlignment="1"/>
    <xf numFmtId="0" fontId="0" fillId="0" borderId="0" xfId="0" applyAlignment="1"/>
    <xf numFmtId="2" fontId="6" fillId="0" borderId="0" xfId="0" applyNumberFormat="1" applyFont="1" applyAlignment="1"/>
    <xf numFmtId="0" fontId="0" fillId="2" borderId="0" xfId="0" applyFill="1" applyAlignment="1"/>
    <xf numFmtId="0" fontId="3" fillId="8" borderId="0" xfId="0" applyFont="1" applyFill="1" applyBorder="1" applyAlignment="1"/>
    <xf numFmtId="0" fontId="3" fillId="0" borderId="0" xfId="0" applyFont="1" applyBorder="1" applyAlignment="1"/>
    <xf numFmtId="0" fontId="0" fillId="0" borderId="0" xfId="0" applyBorder="1" applyAlignment="1"/>
    <xf numFmtId="2" fontId="3" fillId="0" borderId="0" xfId="0" applyNumberFormat="1" applyFont="1" applyFill="1" applyBorder="1" applyAlignment="1">
      <alignment horizontal="center"/>
    </xf>
    <xf numFmtId="2" fontId="4" fillId="0" borderId="0" xfId="0" applyNumberFormat="1" applyFont="1" applyFill="1" applyBorder="1" applyAlignment="1">
      <alignment horizontal="center"/>
    </xf>
    <xf numFmtId="2" fontId="6" fillId="0" borderId="0" xfId="0" applyNumberFormat="1" applyFont="1" applyFill="1" applyBorder="1" applyAlignment="1">
      <alignment horizontal="center"/>
    </xf>
    <xf numFmtId="2" fontId="8" fillId="0" borderId="0" xfId="0" applyNumberFormat="1" applyFont="1" applyFill="1" applyBorder="1" applyAlignment="1">
      <alignment horizontal="center"/>
    </xf>
    <xf numFmtId="0" fontId="0" fillId="0" borderId="0" xfId="0" applyFill="1" applyBorder="1"/>
    <xf numFmtId="0" fontId="3" fillId="0" borderId="0" xfId="0" applyFont="1" applyFill="1" applyBorder="1" applyAlignment="1">
      <alignment horizontal="center"/>
    </xf>
    <xf numFmtId="0" fontId="14" fillId="0" borderId="0" xfId="0" applyFont="1" applyFill="1" applyBorder="1"/>
    <xf numFmtId="0" fontId="48" fillId="0" borderId="0" xfId="0" applyFont="1" applyFill="1" applyBorder="1" applyAlignment="1">
      <alignment horizontal="center"/>
    </xf>
    <xf numFmtId="2" fontId="3" fillId="0" borderId="0" xfId="0" applyNumberFormat="1" applyFont="1" applyFill="1" applyBorder="1" applyAlignment="1">
      <alignment horizontal="left"/>
    </xf>
    <xf numFmtId="2" fontId="4" fillId="0" borderId="0" xfId="0" applyNumberFormat="1" applyFont="1" applyFill="1" applyBorder="1" applyAlignment="1">
      <alignment horizontal="left"/>
    </xf>
    <xf numFmtId="2" fontId="7" fillId="0" borderId="0" xfId="0" applyNumberFormat="1" applyFont="1" applyFill="1" applyBorder="1" applyAlignment="1">
      <alignment horizontal="center"/>
    </xf>
    <xf numFmtId="2" fontId="9" fillId="0" borderId="0" xfId="0" applyNumberFormat="1" applyFont="1" applyFill="1" applyBorder="1" applyAlignment="1">
      <alignment horizontal="center"/>
    </xf>
    <xf numFmtId="0" fontId="7" fillId="0" borderId="0" xfId="0" applyFont="1" applyFill="1" applyBorder="1" applyAlignment="1">
      <alignment horizontal="center"/>
    </xf>
    <xf numFmtId="1" fontId="3" fillId="0" borderId="0" xfId="0" applyNumberFormat="1" applyFont="1" applyFill="1" applyBorder="1" applyAlignment="1">
      <alignment horizontal="center"/>
    </xf>
    <xf numFmtId="0" fontId="0" fillId="6" borderId="0" xfId="0" applyFill="1"/>
    <xf numFmtId="0" fontId="0" fillId="12" borderId="0" xfId="0" applyFill="1" applyBorder="1"/>
    <xf numFmtId="0" fontId="5" fillId="12" borderId="0" xfId="0" applyFont="1" applyFill="1" applyBorder="1" applyAlignment="1">
      <alignment horizontal="center"/>
    </xf>
    <xf numFmtId="1" fontId="45" fillId="8" borderId="0" xfId="0" applyNumberFormat="1" applyFont="1" applyFill="1" applyBorder="1" applyAlignment="1">
      <alignment horizontal="center"/>
    </xf>
    <xf numFmtId="2" fontId="10" fillId="0" borderId="0" xfId="0" applyNumberFormat="1" applyFont="1" applyFill="1" applyAlignment="1">
      <alignment horizontal="center"/>
    </xf>
    <xf numFmtId="0" fontId="3" fillId="0" borderId="1" xfId="0" applyFont="1" applyFill="1" applyBorder="1" applyAlignment="1">
      <alignment horizontal="center"/>
    </xf>
    <xf numFmtId="0" fontId="66" fillId="0" borderId="0" xfId="0" applyFont="1" applyFill="1" applyAlignment="1">
      <alignment horizontal="center"/>
    </xf>
    <xf numFmtId="2" fontId="10" fillId="12" borderId="0" xfId="0" applyNumberFormat="1" applyFont="1" applyFill="1" applyAlignment="1">
      <alignment horizontal="center"/>
    </xf>
    <xf numFmtId="0" fontId="23" fillId="2" borderId="47" xfId="0" applyFont="1" applyFill="1" applyBorder="1" applyAlignment="1">
      <alignment horizontal="center"/>
    </xf>
    <xf numFmtId="0" fontId="56" fillId="2" borderId="0" xfId="0" applyFont="1" applyFill="1" applyAlignment="1">
      <alignment horizontal="center"/>
    </xf>
    <xf numFmtId="0" fontId="18" fillId="2" borderId="0" xfId="0" applyFont="1" applyFill="1" applyAlignment="1"/>
    <xf numFmtId="0" fontId="7" fillId="12" borderId="0" xfId="0" applyFont="1" applyFill="1" applyAlignment="1">
      <alignment horizontal="right"/>
    </xf>
    <xf numFmtId="0" fontId="19" fillId="12" borderId="0" xfId="0" applyFont="1" applyFill="1" applyAlignment="1">
      <alignment horizontal="center"/>
    </xf>
    <xf numFmtId="2" fontId="67" fillId="0" borderId="0" xfId="0" applyNumberFormat="1" applyFont="1"/>
    <xf numFmtId="2" fontId="10" fillId="0" borderId="0" xfId="0" applyNumberFormat="1" applyFont="1" applyBorder="1" applyAlignment="1">
      <alignment horizontal="center"/>
    </xf>
    <xf numFmtId="2" fontId="0" fillId="12" borderId="0" xfId="0" applyNumberFormat="1" applyFill="1" applyAlignment="1">
      <alignment horizontal="center"/>
    </xf>
    <xf numFmtId="0" fontId="13" fillId="12" borderId="0" xfId="0" applyFont="1" applyFill="1" applyAlignment="1">
      <alignment horizontal="center"/>
    </xf>
    <xf numFmtId="0" fontId="13" fillId="6" borderId="0" xfId="1" applyFont="1" applyFill="1" applyAlignment="1">
      <alignment horizontal="center"/>
    </xf>
    <xf numFmtId="0" fontId="3" fillId="2" borderId="25" xfId="0" applyFont="1" applyFill="1" applyBorder="1" applyAlignment="1">
      <alignment horizontal="center"/>
    </xf>
    <xf numFmtId="0" fontId="14" fillId="3" borderId="25" xfId="1" applyFont="1" applyFill="1" applyBorder="1" applyAlignment="1">
      <alignment horizontal="center"/>
    </xf>
    <xf numFmtId="0" fontId="7" fillId="12" borderId="25" xfId="0" applyFont="1" applyFill="1" applyBorder="1" applyAlignment="1">
      <alignment horizontal="center"/>
    </xf>
    <xf numFmtId="0" fontId="60" fillId="12" borderId="25" xfId="0" applyFont="1" applyFill="1" applyBorder="1" applyAlignment="1">
      <alignment horizontal="center"/>
    </xf>
    <xf numFmtId="2" fontId="46" fillId="12" borderId="0" xfId="0" applyNumberFormat="1" applyFont="1" applyFill="1" applyBorder="1"/>
    <xf numFmtId="2" fontId="4" fillId="12" borderId="0" xfId="0" applyNumberFormat="1" applyFont="1" applyFill="1" applyBorder="1" applyAlignment="1">
      <alignment horizontal="center"/>
    </xf>
    <xf numFmtId="2" fontId="6" fillId="12" borderId="0" xfId="0" applyNumberFormat="1" applyFont="1" applyFill="1" applyBorder="1" applyAlignment="1">
      <alignment horizontal="center"/>
    </xf>
    <xf numFmtId="2" fontId="47" fillId="12" borderId="0" xfId="0" applyNumberFormat="1" applyFont="1" applyFill="1" applyBorder="1"/>
    <xf numFmtId="0" fontId="0" fillId="12" borderId="0" xfId="0" applyFill="1" applyAlignment="1"/>
    <xf numFmtId="1" fontId="4" fillId="12" borderId="0" xfId="0" applyNumberFormat="1" applyFont="1" applyFill="1" applyBorder="1" applyAlignment="1">
      <alignment horizontal="center"/>
    </xf>
    <xf numFmtId="1" fontId="8" fillId="12" borderId="0" xfId="0" applyNumberFormat="1" applyFont="1" applyFill="1" applyBorder="1" applyAlignment="1">
      <alignment horizontal="center"/>
    </xf>
    <xf numFmtId="1" fontId="47" fillId="12" borderId="0" xfId="0" applyNumberFormat="1" applyFont="1" applyFill="1" applyBorder="1"/>
    <xf numFmtId="0" fontId="67" fillId="2" borderId="0" xfId="0" applyFont="1" applyFill="1" applyAlignment="1">
      <alignment horizontal="center"/>
    </xf>
    <xf numFmtId="0" fontId="68" fillId="2" borderId="0" xfId="0" applyFont="1" applyFill="1" applyAlignment="1">
      <alignment horizontal="center"/>
    </xf>
    <xf numFmtId="1" fontId="67" fillId="0" borderId="0" xfId="0" applyNumberFormat="1" applyFont="1" applyAlignment="1">
      <alignment horizontal="center"/>
    </xf>
    <xf numFmtId="0" fontId="50" fillId="8" borderId="0" xfId="0" applyFont="1" applyFill="1"/>
    <xf numFmtId="164" fontId="3" fillId="8" borderId="0" xfId="0" applyNumberFormat="1" applyFont="1" applyFill="1"/>
    <xf numFmtId="2" fontId="3" fillId="8" borderId="0" xfId="0" applyNumberFormat="1" applyFont="1" applyFill="1"/>
    <xf numFmtId="2" fontId="3" fillId="8" borderId="0" xfId="0" applyNumberFormat="1" applyFont="1" applyFill="1" applyAlignment="1">
      <alignment horizontal="center"/>
    </xf>
    <xf numFmtId="0" fontId="5" fillId="12" borderId="0" xfId="0" applyFont="1" applyFill="1" applyAlignment="1">
      <alignment horizontal="center"/>
    </xf>
    <xf numFmtId="0" fontId="18" fillId="12" borderId="0" xfId="0" applyFont="1" applyFill="1" applyAlignment="1">
      <alignment horizontal="center"/>
    </xf>
    <xf numFmtId="0" fontId="3" fillId="8" borderId="0" xfId="0" applyFont="1" applyFill="1" applyAlignment="1">
      <alignment horizontal="right"/>
    </xf>
    <xf numFmtId="164" fontId="3" fillId="8" borderId="0" xfId="0" applyNumberFormat="1" applyFont="1" applyFill="1" applyAlignment="1">
      <alignment horizontal="center"/>
    </xf>
    <xf numFmtId="2" fontId="3" fillId="8" borderId="0" xfId="0" applyNumberFormat="1" applyFont="1" applyFill="1" applyAlignment="1">
      <alignment horizontal="right"/>
    </xf>
    <xf numFmtId="2" fontId="70" fillId="8" borderId="0" xfId="0" applyNumberFormat="1" applyFont="1" applyFill="1" applyAlignment="1">
      <alignment horizontal="left"/>
    </xf>
    <xf numFmtId="2" fontId="3" fillId="8" borderId="0" xfId="0" applyNumberFormat="1" applyFont="1" applyFill="1" applyAlignment="1">
      <alignment horizontal="left"/>
    </xf>
    <xf numFmtId="0" fontId="67" fillId="0" borderId="0" xfId="0" applyFont="1" applyAlignment="1">
      <alignment horizontal="center"/>
    </xf>
    <xf numFmtId="0" fontId="68" fillId="0" borderId="0" xfId="0" applyFont="1" applyAlignment="1">
      <alignment horizontal="center"/>
    </xf>
    <xf numFmtId="0" fontId="11" fillId="12" borderId="0" xfId="0" applyFont="1" applyFill="1" applyAlignment="1">
      <alignment horizontal="center"/>
    </xf>
    <xf numFmtId="0" fontId="18" fillId="2" borderId="17" xfId="0" applyFont="1" applyFill="1" applyBorder="1" applyAlignment="1">
      <alignment horizontal="center"/>
    </xf>
    <xf numFmtId="0" fontId="11" fillId="12" borderId="0" xfId="0" applyFont="1" applyFill="1"/>
    <xf numFmtId="0" fontId="11" fillId="12" borderId="25" xfId="0" applyFont="1" applyFill="1" applyBorder="1" applyAlignment="1">
      <alignment horizontal="center"/>
    </xf>
    <xf numFmtId="0" fontId="3" fillId="12" borderId="25" xfId="0" applyFont="1" applyFill="1" applyBorder="1" applyAlignment="1">
      <alignment horizontal="center"/>
    </xf>
    <xf numFmtId="0" fontId="74" fillId="2" borderId="0" xfId="0" applyFont="1" applyFill="1" applyAlignment="1">
      <alignment horizontal="center"/>
    </xf>
    <xf numFmtId="0" fontId="4" fillId="2" borderId="0" xfId="0" applyFont="1" applyFill="1" applyAlignment="1">
      <alignment horizontal="center"/>
    </xf>
    <xf numFmtId="0" fontId="3" fillId="2" borderId="0" xfId="0" applyFont="1" applyFill="1" applyAlignment="1">
      <alignment horizontal="center"/>
    </xf>
    <xf numFmtId="0" fontId="3" fillId="8" borderId="0" xfId="0" applyFont="1" applyFill="1" applyAlignment="1">
      <alignment horizontal="center"/>
    </xf>
    <xf numFmtId="0" fontId="18" fillId="10" borderId="0" xfId="0" applyFont="1" applyFill="1" applyAlignment="1">
      <alignment horizontal="center"/>
    </xf>
    <xf numFmtId="0" fontId="18" fillId="7" borderId="0" xfId="0" applyFont="1" applyFill="1" applyAlignment="1">
      <alignment horizontal="center"/>
    </xf>
    <xf numFmtId="0" fontId="13" fillId="7" borderId="1" xfId="0" applyFont="1" applyFill="1" applyBorder="1" applyAlignment="1">
      <alignment horizontal="center"/>
    </xf>
    <xf numFmtId="0" fontId="67" fillId="7" borderId="0" xfId="0" applyFont="1" applyFill="1" applyBorder="1" applyAlignment="1">
      <alignment horizontal="center"/>
    </xf>
    <xf numFmtId="0" fontId="68" fillId="7" borderId="8" xfId="0" applyFont="1" applyFill="1" applyBorder="1" applyAlignment="1">
      <alignment horizontal="center"/>
    </xf>
    <xf numFmtId="0" fontId="4" fillId="13" borderId="13" xfId="0" applyFont="1" applyFill="1" applyBorder="1" applyAlignment="1">
      <alignment horizontal="center"/>
    </xf>
    <xf numFmtId="0" fontId="50" fillId="2" borderId="0" xfId="0" applyFont="1" applyFill="1"/>
    <xf numFmtId="0" fontId="50" fillId="2" borderId="25" xfId="0" applyFont="1" applyFill="1" applyBorder="1"/>
    <xf numFmtId="0" fontId="50" fillId="12" borderId="0" xfId="0" applyFont="1" applyFill="1"/>
    <xf numFmtId="0" fontId="50" fillId="0" borderId="0" xfId="0" applyFont="1" applyAlignment="1">
      <alignment horizontal="center"/>
    </xf>
    <xf numFmtId="0" fontId="50" fillId="0" borderId="1" xfId="0" applyFont="1" applyBorder="1" applyAlignment="1">
      <alignment horizontal="center"/>
    </xf>
    <xf numFmtId="0" fontId="12" fillId="2" borderId="0" xfId="0" applyFont="1" applyFill="1" applyAlignment="1">
      <alignment horizontal="center"/>
    </xf>
    <xf numFmtId="0" fontId="50" fillId="6" borderId="0" xfId="0" applyFont="1" applyFill="1"/>
    <xf numFmtId="0" fontId="12" fillId="10" borderId="0" xfId="0" applyFont="1" applyFill="1" applyAlignment="1">
      <alignment horizontal="center"/>
    </xf>
    <xf numFmtId="0" fontId="50" fillId="0" borderId="0" xfId="0" applyFont="1" applyFill="1"/>
    <xf numFmtId="0" fontId="12" fillId="7" borderId="14" xfId="0" applyFont="1" applyFill="1" applyBorder="1" applyAlignment="1">
      <alignment horizontal="center"/>
    </xf>
    <xf numFmtId="0" fontId="12" fillId="7" borderId="15" xfId="0" applyFont="1" applyFill="1" applyBorder="1" applyAlignment="1">
      <alignment horizontal="center"/>
    </xf>
    <xf numFmtId="0" fontId="12" fillId="7" borderId="13" xfId="0" applyFont="1" applyFill="1" applyBorder="1" applyAlignment="1">
      <alignment horizontal="center"/>
    </xf>
    <xf numFmtId="0" fontId="12" fillId="7" borderId="1" xfId="0" applyFont="1" applyFill="1" applyBorder="1" applyAlignment="1">
      <alignment horizontal="center"/>
    </xf>
    <xf numFmtId="0" fontId="50" fillId="0" borderId="0" xfId="0" applyFont="1" applyBorder="1"/>
    <xf numFmtId="0" fontId="3" fillId="13" borderId="6" xfId="0" applyFont="1" applyFill="1" applyBorder="1" applyAlignment="1">
      <alignment horizontal="center"/>
    </xf>
    <xf numFmtId="0" fontId="11" fillId="13" borderId="14" xfId="0" applyFont="1" applyFill="1" applyBorder="1" applyAlignment="1">
      <alignment horizontal="center"/>
    </xf>
    <xf numFmtId="0" fontId="11" fillId="13" borderId="15" xfId="0" applyFont="1" applyFill="1" applyBorder="1" applyAlignment="1">
      <alignment horizontal="center"/>
    </xf>
    <xf numFmtId="0" fontId="11" fillId="13" borderId="13" xfId="0" applyFont="1" applyFill="1" applyBorder="1" applyAlignment="1">
      <alignment horizontal="center"/>
    </xf>
    <xf numFmtId="0" fontId="17" fillId="13" borderId="14" xfId="0" applyFont="1" applyFill="1" applyBorder="1" applyAlignment="1">
      <alignment horizontal="center"/>
    </xf>
    <xf numFmtId="2" fontId="11" fillId="13" borderId="0" xfId="0" applyNumberFormat="1" applyFont="1" applyFill="1" applyBorder="1" applyAlignment="1">
      <alignment horizontal="center"/>
    </xf>
    <xf numFmtId="0" fontId="67" fillId="13" borderId="0" xfId="0" applyFont="1" applyFill="1" applyBorder="1" applyAlignment="1">
      <alignment horizontal="center"/>
    </xf>
    <xf numFmtId="0" fontId="3" fillId="13" borderId="8" xfId="0" applyFont="1" applyFill="1" applyBorder="1" applyAlignment="1">
      <alignment horizontal="center"/>
    </xf>
    <xf numFmtId="2" fontId="11" fillId="13" borderId="0" xfId="0" applyNumberFormat="1" applyFont="1" applyFill="1" applyBorder="1" applyAlignment="1">
      <alignment horizontal="left"/>
    </xf>
    <xf numFmtId="0" fontId="3" fillId="13" borderId="0" xfId="0" applyFont="1" applyFill="1" applyAlignment="1">
      <alignment horizontal="center"/>
    </xf>
    <xf numFmtId="0" fontId="4" fillId="13" borderId="1" xfId="0" applyFont="1" applyFill="1" applyBorder="1" applyAlignment="1">
      <alignment horizontal="center"/>
    </xf>
    <xf numFmtId="0" fontId="3" fillId="13" borderId="0" xfId="0" applyFont="1" applyFill="1" applyBorder="1" applyAlignment="1">
      <alignment horizontal="center"/>
    </xf>
    <xf numFmtId="0" fontId="3" fillId="13" borderId="2" xfId="0" applyFont="1" applyFill="1" applyBorder="1" applyAlignment="1">
      <alignment horizontal="center"/>
    </xf>
    <xf numFmtId="0" fontId="4" fillId="13" borderId="16" xfId="0" applyFont="1" applyFill="1" applyBorder="1" applyAlignment="1">
      <alignment horizontal="center"/>
    </xf>
    <xf numFmtId="0" fontId="4" fillId="13" borderId="11" xfId="0" applyFont="1" applyFill="1" applyBorder="1" applyAlignment="1">
      <alignment horizontal="center"/>
    </xf>
    <xf numFmtId="2" fontId="11" fillId="13" borderId="2" xfId="0" applyNumberFormat="1" applyFont="1" applyFill="1" applyBorder="1" applyAlignment="1">
      <alignment horizontal="center"/>
    </xf>
    <xf numFmtId="0" fontId="3" fillId="12" borderId="6" xfId="0" applyFont="1" applyFill="1" applyBorder="1" applyAlignment="1">
      <alignment horizontal="center"/>
    </xf>
    <xf numFmtId="0" fontId="50" fillId="12" borderId="0" xfId="0" applyFont="1" applyFill="1" applyBorder="1"/>
    <xf numFmtId="0" fontId="12" fillId="12" borderId="0" xfId="0" applyFont="1" applyFill="1" applyAlignment="1">
      <alignment horizontal="center"/>
    </xf>
    <xf numFmtId="0" fontId="68" fillId="13" borderId="8" xfId="0" applyFont="1" applyFill="1" applyBorder="1" applyAlignment="1">
      <alignment horizontal="center"/>
    </xf>
    <xf numFmtId="0" fontId="4" fillId="13" borderId="14" xfId="0" applyFont="1" applyFill="1" applyBorder="1" applyAlignment="1">
      <alignment horizontal="center"/>
    </xf>
    <xf numFmtId="0" fontId="4" fillId="13" borderId="15" xfId="0" applyFont="1" applyFill="1" applyBorder="1" applyAlignment="1">
      <alignment horizontal="center"/>
    </xf>
    <xf numFmtId="0" fontId="3" fillId="13" borderId="11" xfId="0" applyFont="1" applyFill="1" applyBorder="1" applyAlignment="1">
      <alignment horizontal="center"/>
    </xf>
    <xf numFmtId="164" fontId="11" fillId="13" borderId="13" xfId="0" applyNumberFormat="1" applyFont="1" applyFill="1" applyBorder="1" applyAlignment="1">
      <alignment horizontal="center"/>
    </xf>
    <xf numFmtId="164" fontId="11" fillId="13" borderId="14" xfId="0" applyNumberFormat="1" applyFont="1" applyFill="1" applyBorder="1" applyAlignment="1">
      <alignment horizontal="center"/>
    </xf>
    <xf numFmtId="0" fontId="3" fillId="13" borderId="71" xfId="0" applyFont="1" applyFill="1" applyBorder="1" applyAlignment="1">
      <alignment horizontal="center"/>
    </xf>
    <xf numFmtId="164" fontId="65" fillId="7" borderId="14" xfId="0" applyNumberFormat="1" applyFont="1" applyFill="1" applyBorder="1" applyAlignment="1">
      <alignment horizontal="center"/>
    </xf>
    <xf numFmtId="164" fontId="65" fillId="13" borderId="14" xfId="0" applyNumberFormat="1" applyFont="1" applyFill="1" applyBorder="1" applyAlignment="1">
      <alignment horizontal="center"/>
    </xf>
    <xf numFmtId="0" fontId="9" fillId="12" borderId="0" xfId="0" applyFont="1" applyFill="1" applyAlignment="1">
      <alignment horizontal="center"/>
    </xf>
    <xf numFmtId="164" fontId="3" fillId="0" borderId="1" xfId="0" applyNumberFormat="1" applyFont="1" applyBorder="1" applyAlignment="1">
      <alignment horizontal="center"/>
    </xf>
    <xf numFmtId="164" fontId="11" fillId="13" borderId="15" xfId="0" applyNumberFormat="1" applyFont="1" applyFill="1" applyBorder="1" applyAlignment="1">
      <alignment horizontal="center"/>
    </xf>
    <xf numFmtId="1" fontId="60" fillId="8" borderId="11" xfId="0" applyNumberFormat="1" applyFont="1" applyFill="1" applyBorder="1" applyAlignment="1">
      <alignment horizontal="center"/>
    </xf>
    <xf numFmtId="164" fontId="11" fillId="7" borderId="15" xfId="0" applyNumberFormat="1" applyFont="1" applyFill="1" applyBorder="1" applyAlignment="1">
      <alignment horizontal="center"/>
    </xf>
    <xf numFmtId="0" fontId="4" fillId="7" borderId="15" xfId="0" applyFont="1" applyFill="1" applyBorder="1" applyAlignment="1">
      <alignment horizontal="center"/>
    </xf>
    <xf numFmtId="0" fontId="4" fillId="7" borderId="1" xfId="0" applyFont="1" applyFill="1" applyBorder="1" applyAlignment="1">
      <alignment horizontal="center"/>
    </xf>
    <xf numFmtId="0" fontId="13" fillId="8" borderId="13" xfId="0" applyFont="1" applyFill="1" applyBorder="1" applyAlignment="1">
      <alignment horizontal="center"/>
    </xf>
    <xf numFmtId="164" fontId="11" fillId="7" borderId="13" xfId="0" applyNumberFormat="1" applyFont="1" applyFill="1" applyBorder="1" applyAlignment="1">
      <alignment horizontal="center"/>
    </xf>
    <xf numFmtId="2" fontId="40" fillId="0" borderId="1" xfId="0" applyNumberFormat="1" applyFont="1" applyBorder="1" applyAlignment="1">
      <alignment horizontal="center"/>
    </xf>
    <xf numFmtId="0" fontId="0" fillId="0" borderId="1" xfId="0" applyFill="1" applyBorder="1" applyAlignment="1">
      <alignment horizontal="center"/>
    </xf>
    <xf numFmtId="2" fontId="16" fillId="8" borderId="4" xfId="0" applyNumberFormat="1" applyFont="1" applyFill="1" applyBorder="1" applyAlignment="1">
      <alignment horizontal="center"/>
    </xf>
    <xf numFmtId="2" fontId="16" fillId="8" borderId="1" xfId="0" applyNumberFormat="1" applyFont="1" applyFill="1" applyBorder="1" applyAlignment="1">
      <alignment horizontal="center"/>
    </xf>
    <xf numFmtId="0" fontId="11" fillId="13" borderId="1" xfId="0" applyFont="1" applyFill="1" applyBorder="1" applyAlignment="1">
      <alignment horizontal="center"/>
    </xf>
    <xf numFmtId="0" fontId="11" fillId="13" borderId="0" xfId="0" applyFont="1" applyFill="1" applyBorder="1" applyAlignment="1">
      <alignment horizontal="center"/>
    </xf>
    <xf numFmtId="0" fontId="12" fillId="13" borderId="23" xfId="0" applyFont="1" applyFill="1" applyBorder="1" applyAlignment="1">
      <alignment horizontal="center"/>
    </xf>
    <xf numFmtId="1" fontId="22" fillId="13" borderId="24" xfId="0" applyNumberFormat="1" applyFont="1" applyFill="1" applyBorder="1" applyAlignment="1">
      <alignment horizontal="center"/>
    </xf>
    <xf numFmtId="1" fontId="22" fillId="13" borderId="23" xfId="0" applyNumberFormat="1" applyFont="1" applyFill="1" applyBorder="1" applyAlignment="1">
      <alignment horizontal="center"/>
    </xf>
    <xf numFmtId="0" fontId="4" fillId="13" borderId="0" xfId="0" applyFont="1" applyFill="1" applyBorder="1" applyAlignment="1">
      <alignment horizontal="center"/>
    </xf>
    <xf numFmtId="0" fontId="50" fillId="13" borderId="0" xfId="0" applyFont="1" applyFill="1" applyAlignment="1">
      <alignment horizontal="center"/>
    </xf>
    <xf numFmtId="0" fontId="11" fillId="13" borderId="0" xfId="0" applyFont="1" applyFill="1" applyAlignment="1">
      <alignment horizontal="center"/>
    </xf>
    <xf numFmtId="0" fontId="50" fillId="12" borderId="0" xfId="0" applyFont="1" applyFill="1" applyAlignment="1">
      <alignment horizontal="center"/>
    </xf>
    <xf numFmtId="0" fontId="56" fillId="7" borderId="12" xfId="0" applyFont="1" applyFill="1" applyBorder="1" applyAlignment="1">
      <alignment horizontal="center"/>
    </xf>
    <xf numFmtId="0" fontId="56" fillId="7" borderId="11" xfId="0" applyFont="1" applyFill="1" applyBorder="1" applyAlignment="1">
      <alignment horizontal="center"/>
    </xf>
    <xf numFmtId="0" fontId="56" fillId="7" borderId="2" xfId="0" applyFont="1" applyFill="1" applyBorder="1" applyAlignment="1">
      <alignment horizontal="center"/>
    </xf>
    <xf numFmtId="0" fontId="75" fillId="13" borderId="0" xfId="0" applyFont="1" applyFill="1" applyBorder="1" applyAlignment="1">
      <alignment horizontal="center"/>
    </xf>
    <xf numFmtId="0" fontId="75" fillId="7" borderId="0" xfId="0" applyFont="1" applyFill="1" applyBorder="1" applyAlignment="1">
      <alignment horizontal="center"/>
    </xf>
    <xf numFmtId="0" fontId="69" fillId="13" borderId="8" xfId="0" applyFont="1" applyFill="1" applyBorder="1" applyAlignment="1">
      <alignment horizontal="center"/>
    </xf>
    <xf numFmtId="1" fontId="8" fillId="0" borderId="0" xfId="0" applyNumberFormat="1" applyFont="1" applyAlignment="1">
      <alignment horizontal="center"/>
    </xf>
    <xf numFmtId="2" fontId="10" fillId="0" borderId="1" xfId="0" applyNumberFormat="1" applyFont="1" applyBorder="1" applyAlignment="1">
      <alignment horizontal="center"/>
    </xf>
    <xf numFmtId="0" fontId="62" fillId="13" borderId="0" xfId="0" applyFont="1" applyFill="1" applyAlignment="1">
      <alignment horizontal="center"/>
    </xf>
    <xf numFmtId="2" fontId="60" fillId="13" borderId="0" xfId="0" applyNumberFormat="1" applyFont="1" applyFill="1" applyAlignment="1">
      <alignment horizontal="center"/>
    </xf>
    <xf numFmtId="1" fontId="60" fillId="13" borderId="0" xfId="0" applyNumberFormat="1" applyFont="1" applyFill="1" applyAlignment="1">
      <alignment horizontal="center"/>
    </xf>
    <xf numFmtId="1" fontId="60" fillId="13" borderId="1" xfId="0" applyNumberFormat="1" applyFont="1" applyFill="1" applyBorder="1" applyAlignment="1">
      <alignment horizontal="center"/>
    </xf>
    <xf numFmtId="0" fontId="63" fillId="13" borderId="0" xfId="0" applyFont="1" applyFill="1" applyAlignment="1">
      <alignment horizontal="center"/>
    </xf>
    <xf numFmtId="1" fontId="63" fillId="13" borderId="0" xfId="0" applyNumberFormat="1" applyFont="1" applyFill="1" applyAlignment="1">
      <alignment horizontal="center"/>
    </xf>
    <xf numFmtId="1" fontId="63" fillId="13" borderId="1" xfId="0" applyNumberFormat="1" applyFont="1" applyFill="1" applyBorder="1" applyAlignment="1">
      <alignment horizontal="center"/>
    </xf>
    <xf numFmtId="2" fontId="66" fillId="13" borderId="0" xfId="0" applyNumberFormat="1" applyFont="1" applyFill="1" applyAlignment="1">
      <alignment horizontal="center"/>
    </xf>
    <xf numFmtId="0" fontId="4" fillId="2" borderId="0" xfId="0" applyFont="1" applyFill="1" applyBorder="1" applyAlignment="1">
      <alignment horizontal="center"/>
    </xf>
    <xf numFmtId="0" fontId="27" fillId="12" borderId="0" xfId="0" applyFont="1" applyFill="1"/>
    <xf numFmtId="0" fontId="55" fillId="12" borderId="0" xfId="0" applyFont="1" applyFill="1" applyAlignment="1">
      <alignment horizontal="center"/>
    </xf>
    <xf numFmtId="0" fontId="3" fillId="14" borderId="0" xfId="0" applyFont="1" applyFill="1" applyAlignment="1">
      <alignment horizontal="center"/>
    </xf>
    <xf numFmtId="0" fontId="23" fillId="12" borderId="0" xfId="0" applyFont="1" applyFill="1" applyAlignment="1">
      <alignment horizontal="center"/>
    </xf>
    <xf numFmtId="2" fontId="73" fillId="2" borderId="0" xfId="0" applyNumberFormat="1" applyFont="1" applyFill="1" applyAlignment="1">
      <alignment horizontal="center"/>
    </xf>
    <xf numFmtId="0" fontId="66" fillId="2" borderId="0" xfId="0" applyFont="1" applyFill="1" applyAlignment="1">
      <alignment horizontal="center"/>
    </xf>
    <xf numFmtId="0" fontId="68" fillId="12" borderId="0" xfId="0" applyFont="1" applyFill="1"/>
    <xf numFmtId="0" fontId="59" fillId="12" borderId="0" xfId="0" applyFont="1" applyFill="1"/>
    <xf numFmtId="0" fontId="18" fillId="12" borderId="0" xfId="0" applyFont="1" applyFill="1"/>
    <xf numFmtId="0" fontId="0" fillId="0" borderId="5" xfId="0" applyBorder="1"/>
    <xf numFmtId="0" fontId="0" fillId="0" borderId="8" xfId="0" applyBorder="1"/>
    <xf numFmtId="0" fontId="4" fillId="8" borderId="15" xfId="0" applyFont="1" applyFill="1" applyBorder="1" applyAlignment="1">
      <alignment horizontal="center"/>
    </xf>
    <xf numFmtId="0" fontId="11" fillId="7" borderId="15" xfId="0" applyFont="1" applyFill="1" applyBorder="1" applyAlignment="1">
      <alignment horizontal="center"/>
    </xf>
    <xf numFmtId="0" fontId="4" fillId="7" borderId="11" xfId="0" applyFont="1" applyFill="1" applyBorder="1" applyAlignment="1">
      <alignment horizontal="center"/>
    </xf>
    <xf numFmtId="0" fontId="4" fillId="8" borderId="13" xfId="0" applyFont="1" applyFill="1" applyBorder="1" applyAlignment="1">
      <alignment horizontal="center"/>
    </xf>
    <xf numFmtId="0" fontId="11" fillId="7" borderId="13" xfId="0" applyFont="1" applyFill="1" applyBorder="1" applyAlignment="1">
      <alignment horizontal="center"/>
    </xf>
    <xf numFmtId="0" fontId="3" fillId="0" borderId="1" xfId="0" applyFont="1" applyBorder="1" applyAlignment="1">
      <alignment horizontal="center"/>
    </xf>
    <xf numFmtId="0" fontId="67" fillId="8" borderId="0" xfId="0" applyFont="1" applyFill="1" applyAlignment="1">
      <alignment horizontal="center"/>
    </xf>
    <xf numFmtId="0" fontId="67" fillId="6" borderId="0" xfId="0" applyFont="1" applyFill="1" applyAlignment="1">
      <alignment horizontal="center"/>
    </xf>
    <xf numFmtId="0" fontId="67" fillId="8" borderId="0" xfId="0" applyFont="1" applyFill="1" applyAlignment="1">
      <alignment horizontal="right"/>
    </xf>
    <xf numFmtId="0" fontId="67" fillId="8" borderId="0" xfId="0" applyFont="1" applyFill="1"/>
    <xf numFmtId="0" fontId="64" fillId="8" borderId="0" xfId="0" applyFont="1" applyFill="1"/>
    <xf numFmtId="164" fontId="67" fillId="8" borderId="0" xfId="0" applyNumberFormat="1" applyFont="1" applyFill="1" applyAlignment="1">
      <alignment horizontal="right"/>
    </xf>
    <xf numFmtId="164" fontId="59" fillId="8" borderId="0" xfId="0" applyNumberFormat="1" applyFont="1" applyFill="1" applyAlignment="1">
      <alignment horizontal="right"/>
    </xf>
    <xf numFmtId="0" fontId="59" fillId="8" borderId="0" xfId="0" applyFont="1" applyFill="1"/>
    <xf numFmtId="2" fontId="59" fillId="8" borderId="0" xfId="0" applyNumberFormat="1" applyFont="1" applyFill="1" applyAlignment="1">
      <alignment horizontal="right"/>
    </xf>
    <xf numFmtId="0" fontId="68" fillId="8" borderId="0" xfId="0" applyFont="1" applyFill="1" applyAlignment="1">
      <alignment horizontal="right"/>
    </xf>
    <xf numFmtId="0" fontId="68" fillId="8" borderId="0" xfId="0" applyFont="1" applyFill="1"/>
    <xf numFmtId="0" fontId="71" fillId="8" borderId="0" xfId="0" applyFont="1" applyFill="1"/>
    <xf numFmtId="164" fontId="68" fillId="8" borderId="0" xfId="0" applyNumberFormat="1" applyFont="1" applyFill="1" applyAlignment="1">
      <alignment horizontal="right"/>
    </xf>
    <xf numFmtId="0" fontId="68" fillId="8" borderId="0" xfId="0" applyFont="1" applyFill="1" applyAlignment="1">
      <alignment horizontal="center"/>
    </xf>
    <xf numFmtId="1" fontId="68" fillId="8" borderId="0" xfId="0" applyNumberFormat="1" applyFont="1" applyFill="1" applyAlignment="1">
      <alignment horizontal="right"/>
    </xf>
    <xf numFmtId="0" fontId="3" fillId="8" borderId="0" xfId="0" applyFont="1" applyFill="1" applyAlignment="1">
      <alignment horizontal="center"/>
    </xf>
    <xf numFmtId="0" fontId="12" fillId="2" borderId="0" xfId="1" applyFont="1" applyFill="1" applyAlignment="1">
      <alignment horizontal="center"/>
    </xf>
    <xf numFmtId="2" fontId="59" fillId="8" borderId="0" xfId="0" applyNumberFormat="1" applyFont="1" applyFill="1" applyAlignment="1">
      <alignment horizontal="center"/>
    </xf>
    <xf numFmtId="0" fontId="59" fillId="8" borderId="0" xfId="0" applyFont="1" applyFill="1" applyAlignment="1">
      <alignment horizontal="center"/>
    </xf>
    <xf numFmtId="2" fontId="67" fillId="8" borderId="0" xfId="0" applyNumberFormat="1" applyFont="1" applyFill="1" applyAlignment="1">
      <alignment horizontal="center"/>
    </xf>
    <xf numFmtId="2" fontId="68" fillId="8" borderId="0" xfId="0" applyNumberFormat="1" applyFont="1" applyFill="1" applyAlignment="1">
      <alignment horizontal="center"/>
    </xf>
    <xf numFmtId="0" fontId="67" fillId="8" borderId="0" xfId="0" applyFont="1" applyFill="1" applyAlignment="1"/>
    <xf numFmtId="0" fontId="72" fillId="2" borderId="0" xfId="1" applyFont="1" applyFill="1" applyAlignment="1">
      <alignment horizontal="center"/>
    </xf>
    <xf numFmtId="0" fontId="68" fillId="8" borderId="0" xfId="0" applyFont="1" applyFill="1" applyAlignment="1"/>
    <xf numFmtId="164" fontId="59" fillId="8" borderId="0" xfId="0" applyNumberFormat="1" applyFont="1" applyFill="1" applyAlignment="1">
      <alignment horizontal="center"/>
    </xf>
    <xf numFmtId="164" fontId="67" fillId="8" borderId="0" xfId="0" applyNumberFormat="1" applyFont="1" applyFill="1" applyAlignment="1">
      <alignment horizontal="center"/>
    </xf>
    <xf numFmtId="15" fontId="68" fillId="8" borderId="0" xfId="0" applyNumberFormat="1" applyFont="1" applyFill="1" applyAlignment="1">
      <alignment horizontal="left"/>
    </xf>
    <xf numFmtId="2" fontId="67" fillId="8" borderId="0" xfId="0" applyNumberFormat="1" applyFont="1" applyFill="1" applyAlignment="1">
      <alignment horizontal="left"/>
    </xf>
    <xf numFmtId="2" fontId="68" fillId="8" borderId="0" xfId="0" applyNumberFormat="1" applyFont="1" applyFill="1" applyAlignment="1">
      <alignment horizontal="left"/>
    </xf>
    <xf numFmtId="2" fontId="59" fillId="8" borderId="0" xfId="0" applyNumberFormat="1" applyFont="1" applyFill="1" applyAlignment="1">
      <alignment horizontal="left"/>
    </xf>
    <xf numFmtId="0" fontId="5" fillId="8" borderId="0" xfId="0" applyFont="1" applyFill="1" applyAlignment="1">
      <alignment horizontal="center"/>
    </xf>
    <xf numFmtId="0" fontId="71" fillId="0" borderId="0" xfId="0" applyFont="1"/>
    <xf numFmtId="0" fontId="4" fillId="12" borderId="0" xfId="0" applyFont="1" applyFill="1" applyAlignment="1">
      <alignment horizontal="center"/>
    </xf>
    <xf numFmtId="0" fontId="3" fillId="12" borderId="0" xfId="0" applyFont="1" applyFill="1" applyAlignment="1">
      <alignment horizontal="center"/>
    </xf>
    <xf numFmtId="0" fontId="59" fillId="8" borderId="0" xfId="0" applyFont="1" applyFill="1" applyBorder="1"/>
    <xf numFmtId="0" fontId="67" fillId="8" borderId="0" xfId="0" applyFont="1" applyFill="1" applyBorder="1"/>
    <xf numFmtId="1" fontId="67" fillId="8" borderId="0" xfId="0" applyNumberFormat="1" applyFont="1" applyFill="1" applyBorder="1" applyAlignment="1">
      <alignment horizontal="center"/>
    </xf>
    <xf numFmtId="0" fontId="67" fillId="8" borderId="0" xfId="0" applyFont="1" applyFill="1" applyBorder="1" applyAlignment="1"/>
    <xf numFmtId="0" fontId="68" fillId="8" borderId="0" xfId="0" applyFont="1" applyFill="1" applyBorder="1"/>
    <xf numFmtId="1" fontId="68" fillId="8" borderId="0" xfId="0" applyNumberFormat="1" applyFont="1" applyFill="1" applyBorder="1" applyAlignment="1">
      <alignment horizontal="center"/>
    </xf>
    <xf numFmtId="0" fontId="68" fillId="8" borderId="0" xfId="0" applyFont="1" applyFill="1" applyBorder="1" applyAlignment="1"/>
    <xf numFmtId="2" fontId="59" fillId="0" borderId="0" xfId="0" applyNumberFormat="1" applyFont="1" applyAlignment="1">
      <alignment horizontal="center"/>
    </xf>
    <xf numFmtId="1" fontId="5" fillId="0" borderId="12" xfId="0" applyNumberFormat="1" applyFont="1" applyBorder="1" applyAlignment="1">
      <alignment horizontal="center"/>
    </xf>
    <xf numFmtId="0" fontId="72" fillId="0" borderId="0" xfId="0" applyFont="1"/>
    <xf numFmtId="0" fontId="64" fillId="12" borderId="0" xfId="0" applyFont="1" applyFill="1"/>
    <xf numFmtId="0" fontId="67" fillId="12" borderId="0" xfId="0" applyFont="1" applyFill="1" applyAlignment="1">
      <alignment horizontal="left"/>
    </xf>
    <xf numFmtId="0" fontId="3" fillId="0" borderId="0" xfId="0" applyFont="1" applyFill="1" applyAlignment="1"/>
    <xf numFmtId="0" fontId="3" fillId="0" borderId="0" xfId="0" applyFont="1" applyFill="1" applyBorder="1" applyAlignment="1"/>
    <xf numFmtId="164" fontId="5" fillId="6" borderId="0" xfId="0" applyNumberFormat="1" applyFont="1" applyFill="1" applyAlignment="1">
      <alignment horizontal="center"/>
    </xf>
    <xf numFmtId="0" fontId="18" fillId="6" borderId="0" xfId="0" applyFont="1" applyFill="1" applyAlignment="1">
      <alignment horizontal="center"/>
    </xf>
    <xf numFmtId="0" fontId="3" fillId="6" borderId="0" xfId="0" applyFont="1" applyFill="1" applyAlignment="1">
      <alignment horizontal="center"/>
    </xf>
    <xf numFmtId="164" fontId="31" fillId="0" borderId="0" xfId="0" applyNumberFormat="1" applyFont="1" applyAlignment="1">
      <alignment horizontal="center"/>
    </xf>
    <xf numFmtId="0" fontId="18" fillId="12" borderId="0" xfId="0" applyFont="1" applyFill="1" applyAlignment="1">
      <alignment horizontal="center"/>
    </xf>
    <xf numFmtId="0" fontId="21" fillId="12" borderId="0" xfId="0" applyFont="1" applyFill="1"/>
    <xf numFmtId="0" fontId="21" fillId="0" borderId="0" xfId="0" applyFont="1"/>
    <xf numFmtId="0" fontId="11" fillId="2" borderId="5" xfId="0" applyFont="1" applyFill="1" applyBorder="1" applyAlignment="1"/>
    <xf numFmtId="0" fontId="4" fillId="15" borderId="6" xfId="0" applyFont="1" applyFill="1" applyBorder="1" applyAlignment="1">
      <alignment horizontal="center"/>
    </xf>
    <xf numFmtId="0" fontId="4" fillId="15" borderId="1" xfId="0" applyFont="1" applyFill="1" applyBorder="1" applyAlignment="1">
      <alignment horizontal="center"/>
    </xf>
    <xf numFmtId="0" fontId="4" fillId="9" borderId="0" xfId="0" applyFont="1" applyFill="1" applyBorder="1" applyAlignment="1">
      <alignment horizontal="center"/>
    </xf>
    <xf numFmtId="0" fontId="4" fillId="15" borderId="71" xfId="0" applyFont="1" applyFill="1" applyBorder="1" applyAlignment="1">
      <alignment horizontal="center"/>
    </xf>
    <xf numFmtId="0" fontId="4" fillId="15" borderId="8" xfId="0" applyFont="1" applyFill="1" applyBorder="1" applyAlignment="1">
      <alignment horizontal="center"/>
    </xf>
    <xf numFmtId="0" fontId="4" fillId="15" borderId="75" xfId="0" applyFont="1" applyFill="1" applyBorder="1" applyAlignment="1">
      <alignment horizontal="center"/>
    </xf>
    <xf numFmtId="0" fontId="4" fillId="15" borderId="76" xfId="0" applyFont="1" applyFill="1" applyBorder="1" applyAlignment="1">
      <alignment horizontal="center"/>
    </xf>
    <xf numFmtId="0" fontId="4" fillId="9" borderId="77" xfId="0" applyFont="1" applyFill="1" applyBorder="1" applyAlignment="1">
      <alignment horizontal="center"/>
    </xf>
    <xf numFmtId="0" fontId="4" fillId="15" borderId="78" xfId="0" applyFont="1" applyFill="1" applyBorder="1" applyAlignment="1">
      <alignment horizontal="center"/>
    </xf>
    <xf numFmtId="0" fontId="16" fillId="15" borderId="76" xfId="0" applyFont="1" applyFill="1" applyBorder="1" applyAlignment="1">
      <alignment horizontal="center"/>
    </xf>
    <xf numFmtId="0" fontId="16" fillId="9" borderId="77" xfId="0" applyFont="1" applyFill="1" applyBorder="1" applyAlignment="1">
      <alignment horizontal="center"/>
    </xf>
    <xf numFmtId="0" fontId="16" fillId="15" borderId="78" xfId="0" applyFont="1" applyFill="1" applyBorder="1" applyAlignment="1">
      <alignment horizontal="center"/>
    </xf>
    <xf numFmtId="0" fontId="16" fillId="15" borderId="79" xfId="0" applyFont="1" applyFill="1" applyBorder="1" applyAlignment="1">
      <alignment horizontal="center"/>
    </xf>
    <xf numFmtId="0" fontId="49" fillId="6" borderId="0" xfId="0" applyFont="1" applyFill="1" applyAlignment="1">
      <alignment horizontal="center"/>
    </xf>
    <xf numFmtId="164" fontId="3" fillId="9" borderId="0" xfId="0" applyNumberFormat="1" applyFont="1" applyFill="1" applyBorder="1" applyAlignment="1">
      <alignment horizontal="center"/>
    </xf>
    <xf numFmtId="0" fontId="3" fillId="9" borderId="0" xfId="0" applyFont="1" applyFill="1" applyBorder="1" applyAlignment="1">
      <alignment horizontal="center"/>
    </xf>
    <xf numFmtId="164" fontId="3" fillId="0" borderId="11" xfId="0" applyNumberFormat="1" applyFont="1" applyBorder="1" applyAlignment="1">
      <alignment horizontal="center"/>
    </xf>
    <xf numFmtId="0" fontId="3" fillId="9" borderId="2" xfId="0" applyFont="1" applyFill="1" applyBorder="1" applyAlignment="1">
      <alignment horizontal="center"/>
    </xf>
    <xf numFmtId="2" fontId="3" fillId="0" borderId="11" xfId="0" applyNumberFormat="1" applyFont="1" applyBorder="1" applyAlignment="1">
      <alignment horizontal="center"/>
    </xf>
    <xf numFmtId="2" fontId="49" fillId="6" borderId="0" xfId="0" applyNumberFormat="1" applyFont="1" applyFill="1" applyAlignment="1">
      <alignment horizontal="center"/>
    </xf>
    <xf numFmtId="164" fontId="3" fillId="9" borderId="11" xfId="0" applyNumberFormat="1" applyFont="1" applyFill="1" applyBorder="1" applyAlignment="1">
      <alignment horizontal="center"/>
    </xf>
    <xf numFmtId="2" fontId="3" fillId="9" borderId="2" xfId="0" applyNumberFormat="1" applyFont="1" applyFill="1" applyBorder="1" applyAlignment="1">
      <alignment horizontal="center"/>
    </xf>
    <xf numFmtId="2" fontId="3" fillId="9" borderId="11" xfId="0" applyNumberFormat="1" applyFont="1" applyFill="1" applyBorder="1" applyAlignment="1">
      <alignment horizontal="center"/>
    </xf>
    <xf numFmtId="164" fontId="3" fillId="9" borderId="2" xfId="0" applyNumberFormat="1" applyFont="1" applyFill="1" applyBorder="1" applyAlignment="1">
      <alignment horizontal="center"/>
    </xf>
    <xf numFmtId="164" fontId="55" fillId="9" borderId="9" xfId="0" applyNumberFormat="1" applyFont="1" applyFill="1" applyBorder="1" applyAlignment="1">
      <alignment horizontal="center"/>
    </xf>
    <xf numFmtId="0" fontId="63" fillId="8" borderId="0" xfId="0" applyFont="1" applyFill="1" applyAlignment="1">
      <alignment horizontal="center"/>
    </xf>
    <xf numFmtId="0" fontId="65" fillId="0" borderId="71" xfId="0" applyFont="1" applyBorder="1" applyAlignment="1">
      <alignment horizontal="center"/>
    </xf>
    <xf numFmtId="0" fontId="65" fillId="0" borderId="21" xfId="0" applyFont="1" applyBorder="1" applyAlignment="1">
      <alignment horizontal="center"/>
    </xf>
    <xf numFmtId="2" fontId="65" fillId="9" borderId="21" xfId="0" applyNumberFormat="1" applyFont="1" applyFill="1" applyBorder="1" applyAlignment="1">
      <alignment horizontal="center"/>
    </xf>
    <xf numFmtId="2" fontId="65" fillId="0" borderId="71" xfId="0" applyNumberFormat="1" applyFont="1" applyBorder="1" applyAlignment="1">
      <alignment horizontal="center"/>
    </xf>
    <xf numFmtId="0" fontId="18" fillId="9" borderId="26" xfId="3" applyFont="1" applyFill="1" applyBorder="1" applyAlignment="1">
      <alignment horizontal="center"/>
    </xf>
    <xf numFmtId="0" fontId="3" fillId="9" borderId="25" xfId="3" applyFont="1" applyFill="1" applyBorder="1" applyAlignment="1">
      <alignment horizontal="center"/>
    </xf>
    <xf numFmtId="0" fontId="3" fillId="9" borderId="0" xfId="3" applyFont="1" applyFill="1" applyBorder="1" applyAlignment="1">
      <alignment horizontal="center"/>
    </xf>
    <xf numFmtId="0" fontId="18" fillId="9" borderId="0" xfId="3" applyFont="1" applyFill="1" applyBorder="1" applyAlignment="1">
      <alignment horizontal="center"/>
    </xf>
    <xf numFmtId="0" fontId="3" fillId="9" borderId="4" xfId="3" applyFont="1" applyFill="1" applyBorder="1" applyAlignment="1">
      <alignment horizontal="center"/>
    </xf>
    <xf numFmtId="164" fontId="57" fillId="9" borderId="27" xfId="3" applyNumberFormat="1" applyFont="1" applyFill="1" applyBorder="1" applyAlignment="1">
      <alignment horizontal="center"/>
    </xf>
    <xf numFmtId="0" fontId="0" fillId="9" borderId="45" xfId="0" applyFill="1" applyBorder="1"/>
    <xf numFmtId="0" fontId="2" fillId="16" borderId="25" xfId="3" applyFont="1" applyFill="1" applyBorder="1" applyAlignment="1">
      <alignment horizontal="center"/>
    </xf>
    <xf numFmtId="0" fontId="3" fillId="16" borderId="25" xfId="3" applyFont="1" applyFill="1" applyBorder="1" applyAlignment="1">
      <alignment horizontal="center"/>
    </xf>
    <xf numFmtId="0" fontId="3" fillId="16" borderId="0" xfId="3" applyFont="1" applyFill="1" applyBorder="1" applyAlignment="1">
      <alignment horizontal="center"/>
    </xf>
    <xf numFmtId="0" fontId="18" fillId="16" borderId="0" xfId="3" applyFont="1" applyFill="1" applyBorder="1" applyAlignment="1">
      <alignment horizontal="center"/>
    </xf>
    <xf numFmtId="0" fontId="3" fillId="16" borderId="1" xfId="3" applyFont="1" applyFill="1" applyBorder="1" applyAlignment="1">
      <alignment horizontal="center"/>
    </xf>
    <xf numFmtId="2" fontId="54" fillId="16" borderId="25" xfId="3" applyNumberFormat="1" applyFont="1" applyFill="1" applyBorder="1" applyAlignment="1">
      <alignment horizontal="center"/>
    </xf>
    <xf numFmtId="164" fontId="57" fillId="16" borderId="25" xfId="3" applyNumberFormat="1" applyFont="1" applyFill="1" applyBorder="1" applyAlignment="1">
      <alignment horizontal="center"/>
    </xf>
    <xf numFmtId="0" fontId="0" fillId="16" borderId="0" xfId="0" applyFill="1" applyBorder="1"/>
    <xf numFmtId="0" fontId="0" fillId="16" borderId="45" xfId="0" applyFill="1" applyBorder="1"/>
    <xf numFmtId="164" fontId="37" fillId="16" borderId="25" xfId="3" applyNumberFormat="1" applyFont="1" applyFill="1" applyBorder="1" applyAlignment="1">
      <alignment horizontal="center"/>
    </xf>
    <xf numFmtId="164" fontId="37" fillId="16" borderId="0" xfId="3" applyNumberFormat="1" applyFont="1" applyFill="1" applyBorder="1" applyAlignment="1">
      <alignment horizontal="center"/>
    </xf>
    <xf numFmtId="164" fontId="41" fillId="16" borderId="0" xfId="3" applyNumberFormat="1" applyFont="1" applyFill="1" applyBorder="1" applyAlignment="1">
      <alignment horizontal="center"/>
    </xf>
    <xf numFmtId="164" fontId="37" fillId="16" borderId="1" xfId="3" applyNumberFormat="1" applyFont="1" applyFill="1" applyBorder="1" applyAlignment="1">
      <alignment horizontal="center"/>
    </xf>
    <xf numFmtId="2" fontId="37" fillId="16" borderId="1" xfId="3" applyNumberFormat="1" applyFont="1" applyFill="1" applyBorder="1" applyAlignment="1">
      <alignment horizontal="center"/>
    </xf>
    <xf numFmtId="164" fontId="41" fillId="16" borderId="45" xfId="3" applyNumberFormat="1" applyFont="1" applyFill="1" applyBorder="1" applyAlignment="1">
      <alignment horizontal="center"/>
    </xf>
    <xf numFmtId="0" fontId="2" fillId="9" borderId="0" xfId="0" applyFont="1" applyFill="1" applyAlignment="1">
      <alignment horizontal="center"/>
    </xf>
    <xf numFmtId="0" fontId="2" fillId="9" borderId="5" xfId="0" applyFont="1" applyFill="1" applyBorder="1" applyAlignment="1"/>
    <xf numFmtId="0" fontId="2" fillId="3" borderId="52" xfId="3" applyFont="1" applyFill="1" applyBorder="1" applyAlignment="1"/>
    <xf numFmtId="0" fontId="2" fillId="3" borderId="45" xfId="3" applyFont="1" applyFill="1" applyBorder="1" applyAlignment="1">
      <alignment horizontal="center"/>
    </xf>
    <xf numFmtId="0" fontId="18" fillId="17" borderId="0" xfId="0" applyFont="1" applyFill="1" applyBorder="1" applyAlignment="1">
      <alignment horizontal="center"/>
    </xf>
    <xf numFmtId="0" fontId="11" fillId="17" borderId="0" xfId="0" applyFont="1" applyFill="1" applyBorder="1" applyAlignment="1">
      <alignment horizontal="center"/>
    </xf>
    <xf numFmtId="0" fontId="4" fillId="17" borderId="0" xfId="0" applyFont="1" applyFill="1" applyBorder="1" applyAlignment="1">
      <alignment horizontal="center"/>
    </xf>
    <xf numFmtId="1" fontId="4" fillId="17" borderId="0" xfId="0" applyNumberFormat="1" applyFont="1" applyFill="1" applyBorder="1" applyAlignment="1">
      <alignment horizontal="center"/>
    </xf>
    <xf numFmtId="1" fontId="8" fillId="17" borderId="0" xfId="0" applyNumberFormat="1" applyFont="1" applyFill="1" applyBorder="1" applyAlignment="1">
      <alignment horizontal="center"/>
    </xf>
    <xf numFmtId="0" fontId="7" fillId="17" borderId="0" xfId="0" applyFont="1" applyFill="1" applyBorder="1" applyAlignment="1">
      <alignment horizontal="center"/>
    </xf>
    <xf numFmtId="0" fontId="12" fillId="17" borderId="0" xfId="0" applyFont="1" applyFill="1" applyBorder="1" applyAlignment="1">
      <alignment horizontal="center"/>
    </xf>
    <xf numFmtId="0" fontId="24" fillId="17" borderId="0" xfId="0" applyFont="1" applyFill="1" applyBorder="1"/>
    <xf numFmtId="1" fontId="42" fillId="17" borderId="0" xfId="2" applyNumberFormat="1" applyFont="1" applyFill="1" applyBorder="1" applyAlignment="1">
      <alignment horizontal="center"/>
    </xf>
    <xf numFmtId="1" fontId="23" fillId="17" borderId="0" xfId="2" applyNumberFormat="1" applyFont="1" applyFill="1" applyBorder="1" applyAlignment="1">
      <alignment horizontal="center"/>
    </xf>
    <xf numFmtId="164" fontId="11" fillId="13" borderId="0" xfId="0" applyNumberFormat="1" applyFont="1" applyFill="1" applyBorder="1" applyAlignment="1">
      <alignment horizontal="center"/>
    </xf>
    <xf numFmtId="1" fontId="22" fillId="17" borderId="0" xfId="0" applyNumberFormat="1" applyFont="1" applyFill="1" applyBorder="1" applyAlignment="1">
      <alignment horizontal="center"/>
    </xf>
    <xf numFmtId="2" fontId="23" fillId="17" borderId="0" xfId="0" applyNumberFormat="1" applyFont="1" applyFill="1" applyBorder="1" applyAlignment="1">
      <alignment horizontal="center"/>
    </xf>
    <xf numFmtId="0" fontId="56" fillId="17" borderId="0" xfId="0" applyFont="1" applyFill="1" applyBorder="1" applyAlignment="1">
      <alignment horizontal="center"/>
    </xf>
    <xf numFmtId="0" fontId="13" fillId="17" borderId="0" xfId="0" applyFont="1" applyFill="1" applyBorder="1" applyAlignment="1">
      <alignment horizontal="center"/>
    </xf>
    <xf numFmtId="1" fontId="44" fillId="17" borderId="0" xfId="2" applyNumberFormat="1" applyFont="1" applyFill="1" applyBorder="1" applyAlignment="1">
      <alignment horizontal="center"/>
    </xf>
    <xf numFmtId="0" fontId="3" fillId="7" borderId="0" xfId="0" applyFont="1" applyFill="1" applyAlignment="1">
      <alignment horizontal="center"/>
    </xf>
    <xf numFmtId="0" fontId="3" fillId="8" borderId="0" xfId="0" applyFont="1" applyFill="1" applyAlignment="1">
      <alignment horizontal="center"/>
    </xf>
    <xf numFmtId="0" fontId="3" fillId="2" borderId="0" xfId="0" applyFont="1" applyFill="1" applyAlignment="1">
      <alignment horizontal="center"/>
    </xf>
    <xf numFmtId="0" fontId="18" fillId="12" borderId="0" xfId="0" applyFont="1" applyFill="1" applyAlignment="1">
      <alignment horizontal="center"/>
    </xf>
    <xf numFmtId="0" fontId="50" fillId="6" borderId="0" xfId="0" applyFont="1" applyFill="1" applyAlignment="1">
      <alignment horizontal="center"/>
    </xf>
    <xf numFmtId="0" fontId="50" fillId="2" borderId="0" xfId="0" applyFont="1" applyFill="1" applyBorder="1"/>
    <xf numFmtId="0" fontId="12" fillId="2" borderId="0" xfId="0" applyFont="1" applyFill="1" applyBorder="1" applyAlignment="1">
      <alignment horizontal="center"/>
    </xf>
    <xf numFmtId="1" fontId="3" fillId="0" borderId="0" xfId="0" applyNumberFormat="1" applyFont="1" applyBorder="1" applyAlignment="1">
      <alignment horizontal="center"/>
    </xf>
    <xf numFmtId="1" fontId="3" fillId="0" borderId="2" xfId="0" applyNumberFormat="1" applyFont="1" applyBorder="1" applyAlignment="1">
      <alignment horizontal="center"/>
    </xf>
    <xf numFmtId="1" fontId="4" fillId="2" borderId="0" xfId="0" applyNumberFormat="1" applyFont="1" applyFill="1" applyBorder="1" applyAlignment="1">
      <alignment horizontal="center"/>
    </xf>
    <xf numFmtId="0" fontId="4" fillId="0" borderId="0" xfId="0" applyFont="1" applyBorder="1" applyAlignment="1">
      <alignment horizontal="center"/>
    </xf>
    <xf numFmtId="1" fontId="11" fillId="13" borderId="0" xfId="0" applyNumberFormat="1" applyFont="1" applyFill="1" applyBorder="1" applyAlignment="1">
      <alignment horizontal="center"/>
    </xf>
    <xf numFmtId="164" fontId="11" fillId="13" borderId="2" xfId="0" applyNumberFormat="1" applyFont="1" applyFill="1" applyBorder="1" applyAlignment="1">
      <alignment horizontal="center"/>
    </xf>
    <xf numFmtId="164" fontId="11" fillId="8" borderId="0" xfId="0" applyNumberFormat="1" applyFont="1" applyFill="1" applyBorder="1" applyAlignment="1">
      <alignment horizontal="center"/>
    </xf>
    <xf numFmtId="1" fontId="11" fillId="8" borderId="0" xfId="0" applyNumberFormat="1" applyFont="1" applyFill="1" applyBorder="1" applyAlignment="1">
      <alignment horizontal="center"/>
    </xf>
    <xf numFmtId="1" fontId="11" fillId="7" borderId="0" xfId="0" applyNumberFormat="1" applyFont="1" applyFill="1" applyBorder="1" applyAlignment="1">
      <alignment horizontal="center"/>
    </xf>
    <xf numFmtId="164" fontId="11" fillId="7" borderId="0" xfId="0" applyNumberFormat="1" applyFont="1" applyFill="1" applyBorder="1" applyAlignment="1">
      <alignment horizontal="center"/>
    </xf>
    <xf numFmtId="0" fontId="50" fillId="17" borderId="0" xfId="0" applyFont="1" applyFill="1" applyBorder="1"/>
    <xf numFmtId="0" fontId="3" fillId="17" borderId="0" xfId="0" applyFont="1" applyFill="1" applyBorder="1" applyAlignment="1">
      <alignment horizontal="center"/>
    </xf>
    <xf numFmtId="0" fontId="50" fillId="17" borderId="0" xfId="0" applyFont="1" applyFill="1" applyBorder="1" applyAlignment="1">
      <alignment horizontal="center"/>
    </xf>
    <xf numFmtId="0" fontId="6" fillId="17" borderId="0" xfId="0" applyFont="1" applyFill="1" applyBorder="1" applyAlignment="1">
      <alignment horizontal="center"/>
    </xf>
    <xf numFmtId="0" fontId="8" fillId="17" borderId="0" xfId="0" applyFont="1" applyFill="1" applyBorder="1" applyAlignment="1">
      <alignment horizontal="center"/>
    </xf>
    <xf numFmtId="0" fontId="3" fillId="2" borderId="0" xfId="0" applyFont="1" applyFill="1" applyBorder="1" applyAlignment="1">
      <alignment horizontal="center"/>
    </xf>
    <xf numFmtId="0" fontId="50" fillId="0" borderId="0" xfId="0" applyFont="1" applyFill="1" applyBorder="1"/>
    <xf numFmtId="0" fontId="14" fillId="6" borderId="25" xfId="1" applyFont="1" applyFill="1" applyBorder="1" applyAlignment="1">
      <alignment horizontal="center"/>
    </xf>
    <xf numFmtId="0" fontId="50" fillId="6" borderId="0" xfId="0" applyFont="1" applyFill="1" applyBorder="1"/>
    <xf numFmtId="0" fontId="3" fillId="8" borderId="25" xfId="0" applyFont="1" applyFill="1" applyBorder="1" applyAlignment="1">
      <alignment horizontal="center"/>
    </xf>
    <xf numFmtId="0" fontId="3" fillId="7" borderId="0" xfId="0" applyFont="1" applyFill="1" applyAlignment="1">
      <alignment horizontal="center"/>
    </xf>
    <xf numFmtId="0" fontId="3" fillId="10" borderId="0" xfId="0" applyFont="1" applyFill="1" applyAlignment="1">
      <alignment horizontal="center"/>
    </xf>
    <xf numFmtId="0" fontId="3" fillId="8" borderId="0" xfId="0" applyFont="1" applyFill="1" applyAlignment="1">
      <alignment horizontal="center"/>
    </xf>
    <xf numFmtId="0" fontId="3" fillId="2" borderId="0" xfId="0" applyFont="1" applyFill="1" applyAlignment="1">
      <alignment horizontal="center"/>
    </xf>
    <xf numFmtId="0" fontId="11" fillId="7" borderId="0" xfId="0" applyFont="1" applyFill="1" applyAlignment="1">
      <alignment horizontal="center"/>
    </xf>
    <xf numFmtId="0" fontId="11" fillId="10" borderId="0" xfId="0" applyFont="1" applyFill="1" applyAlignment="1">
      <alignment horizontal="center"/>
    </xf>
    <xf numFmtId="0" fontId="18" fillId="7" borderId="0" xfId="0" applyFont="1" applyFill="1" applyAlignment="1">
      <alignment horizontal="center"/>
    </xf>
    <xf numFmtId="0" fontId="4" fillId="2" borderId="0" xfId="0" applyFont="1" applyFill="1" applyAlignment="1">
      <alignment horizontal="center"/>
    </xf>
    <xf numFmtId="1" fontId="60" fillId="17" borderId="0" xfId="0" applyNumberFormat="1" applyFont="1" applyFill="1" applyBorder="1" applyAlignment="1">
      <alignment horizontal="center"/>
    </xf>
    <xf numFmtId="1" fontId="13" fillId="0" borderId="0" xfId="0" applyNumberFormat="1" applyFont="1" applyBorder="1" applyAlignment="1">
      <alignment horizontal="center"/>
    </xf>
    <xf numFmtId="0" fontId="18" fillId="12" borderId="5" xfId="0" applyNumberFormat="1" applyFont="1" applyFill="1" applyBorder="1" applyAlignment="1">
      <alignment horizontal="center"/>
    </xf>
    <xf numFmtId="0" fontId="11" fillId="13" borderId="0" xfId="0" applyNumberFormat="1" applyFont="1" applyFill="1" applyBorder="1" applyAlignment="1">
      <alignment horizontal="center"/>
    </xf>
    <xf numFmtId="0" fontId="11" fillId="8" borderId="0" xfId="0" applyNumberFormat="1" applyFont="1" applyFill="1" applyBorder="1" applyAlignment="1">
      <alignment horizontal="center"/>
    </xf>
    <xf numFmtId="0" fontId="11" fillId="7" borderId="0" xfId="0" applyNumberFormat="1" applyFont="1" applyFill="1" applyBorder="1" applyAlignment="1">
      <alignment horizontal="center"/>
    </xf>
    <xf numFmtId="0" fontId="11" fillId="7" borderId="2" xfId="0" applyNumberFormat="1" applyFont="1" applyFill="1" applyBorder="1" applyAlignment="1">
      <alignment horizontal="center"/>
    </xf>
    <xf numFmtId="0" fontId="0" fillId="17" borderId="0" xfId="0" applyFill="1" applyBorder="1" applyAlignment="1">
      <alignment horizontal="center"/>
    </xf>
    <xf numFmtId="2" fontId="40" fillId="17" borderId="0" xfId="0" applyNumberFormat="1" applyFont="1" applyFill="1" applyBorder="1" applyAlignment="1">
      <alignment horizontal="center"/>
    </xf>
    <xf numFmtId="0" fontId="13" fillId="2" borderId="0" xfId="0" applyFont="1" applyFill="1" applyBorder="1" applyAlignment="1">
      <alignment horizontal="center"/>
    </xf>
    <xf numFmtId="0" fontId="3" fillId="0" borderId="0" xfId="0" applyFont="1" applyFill="1"/>
    <xf numFmtId="0" fontId="78" fillId="18" borderId="0" xfId="0" applyFont="1" applyFill="1" applyBorder="1" applyAlignment="1">
      <alignment horizontal="center"/>
    </xf>
    <xf numFmtId="0" fontId="79" fillId="18" borderId="15" xfId="0" applyFont="1" applyFill="1" applyBorder="1" applyAlignment="1">
      <alignment horizontal="center"/>
    </xf>
    <xf numFmtId="0" fontId="79" fillId="18" borderId="13" xfId="0" applyFont="1" applyFill="1" applyBorder="1" applyAlignment="1">
      <alignment horizontal="center"/>
    </xf>
    <xf numFmtId="0" fontId="78" fillId="19" borderId="0" xfId="0" applyFont="1" applyFill="1" applyBorder="1" applyAlignment="1">
      <alignment horizontal="center"/>
    </xf>
    <xf numFmtId="0" fontId="79" fillId="19" borderId="14" xfId="0" applyFont="1" applyFill="1" applyBorder="1" applyAlignment="1">
      <alignment horizontal="center"/>
    </xf>
    <xf numFmtId="0" fontId="65" fillId="13" borderId="13" xfId="0" applyFont="1" applyFill="1" applyBorder="1" applyAlignment="1">
      <alignment horizontal="center"/>
    </xf>
    <xf numFmtId="0" fontId="81" fillId="13" borderId="13" xfId="0" applyFont="1" applyFill="1" applyBorder="1" applyAlignment="1">
      <alignment horizontal="center"/>
    </xf>
    <xf numFmtId="0" fontId="81" fillId="13" borderId="14" xfId="0" applyFont="1" applyFill="1" applyBorder="1" applyAlignment="1">
      <alignment horizontal="center"/>
    </xf>
    <xf numFmtId="0" fontId="68" fillId="13" borderId="0" xfId="0" applyFont="1" applyFill="1" applyBorder="1" applyAlignment="1">
      <alignment horizontal="center"/>
    </xf>
    <xf numFmtId="2" fontId="78" fillId="19" borderId="0" xfId="0" applyNumberFormat="1" applyFont="1" applyFill="1" applyBorder="1" applyAlignment="1">
      <alignment horizontal="center"/>
    </xf>
    <xf numFmtId="0" fontId="80" fillId="19" borderId="0" xfId="0" applyFont="1" applyFill="1" applyAlignment="1">
      <alignment horizontal="center"/>
    </xf>
    <xf numFmtId="2" fontId="78" fillId="18" borderId="0" xfId="0" applyNumberFormat="1" applyFont="1" applyFill="1" applyBorder="1" applyAlignment="1">
      <alignment horizontal="center"/>
    </xf>
    <xf numFmtId="0" fontId="80" fillId="18" borderId="0" xfId="0" applyFont="1" applyFill="1" applyAlignment="1">
      <alignment horizontal="center"/>
    </xf>
    <xf numFmtId="1" fontId="80" fillId="19" borderId="11" xfId="0" applyNumberFormat="1" applyFont="1" applyFill="1" applyBorder="1" applyAlignment="1">
      <alignment horizontal="center"/>
    </xf>
    <xf numFmtId="1" fontId="78" fillId="19" borderId="0" xfId="0" applyNumberFormat="1" applyFont="1" applyFill="1" applyBorder="1" applyAlignment="1">
      <alignment horizontal="center"/>
    </xf>
    <xf numFmtId="1" fontId="78" fillId="18" borderId="0" xfId="0" applyNumberFormat="1" applyFont="1" applyFill="1" applyBorder="1" applyAlignment="1">
      <alignment horizontal="center"/>
    </xf>
    <xf numFmtId="1" fontId="80" fillId="18" borderId="16" xfId="0" applyNumberFormat="1" applyFont="1" applyFill="1" applyBorder="1" applyAlignment="1">
      <alignment horizontal="center"/>
    </xf>
    <xf numFmtId="0" fontId="78" fillId="18" borderId="13" xfId="0" applyFont="1" applyFill="1" applyBorder="1" applyAlignment="1">
      <alignment horizontal="center"/>
    </xf>
    <xf numFmtId="0" fontId="78" fillId="19" borderId="15" xfId="0" applyFont="1" applyFill="1" applyBorder="1" applyAlignment="1">
      <alignment horizontal="center"/>
    </xf>
    <xf numFmtId="0" fontId="81" fillId="7" borderId="14" xfId="0" applyFont="1" applyFill="1" applyBorder="1" applyAlignment="1">
      <alignment horizontal="center"/>
    </xf>
    <xf numFmtId="0" fontId="81" fillId="7" borderId="15" xfId="0" applyFont="1" applyFill="1" applyBorder="1" applyAlignment="1">
      <alignment horizontal="center"/>
    </xf>
    <xf numFmtId="1" fontId="80" fillId="18" borderId="13" xfId="0" applyNumberFormat="1" applyFont="1" applyFill="1" applyBorder="1" applyAlignment="1">
      <alignment horizontal="center"/>
    </xf>
    <xf numFmtId="2" fontId="25" fillId="0" borderId="0" xfId="0" applyNumberFormat="1" applyFont="1" applyAlignment="1">
      <alignment horizontal="center"/>
    </xf>
    <xf numFmtId="1" fontId="25" fillId="0" borderId="0" xfId="0" applyNumberFormat="1" applyFont="1" applyAlignment="1">
      <alignment horizontal="center"/>
    </xf>
    <xf numFmtId="2" fontId="17" fillId="0" borderId="0" xfId="0" applyNumberFormat="1" applyFont="1" applyAlignment="1">
      <alignment horizontal="center"/>
    </xf>
    <xf numFmtId="1" fontId="17" fillId="0" borderId="0" xfId="0" applyNumberFormat="1" applyFont="1" applyAlignment="1">
      <alignment horizontal="center"/>
    </xf>
    <xf numFmtId="2" fontId="17" fillId="0" borderId="0" xfId="0" applyNumberFormat="1" applyFont="1" applyBorder="1" applyAlignment="1">
      <alignment horizontal="center"/>
    </xf>
    <xf numFmtId="2" fontId="82" fillId="0" borderId="0" xfId="0" applyNumberFormat="1" applyFont="1" applyAlignment="1">
      <alignment horizontal="center"/>
    </xf>
    <xf numFmtId="1" fontId="11" fillId="0" borderId="0" xfId="0" applyNumberFormat="1" applyFont="1" applyFill="1" applyBorder="1" applyAlignment="1">
      <alignment horizontal="center"/>
    </xf>
    <xf numFmtId="164" fontId="11" fillId="0" borderId="0" xfId="0" applyNumberFormat="1" applyFont="1" applyFill="1" applyBorder="1" applyAlignment="1">
      <alignment horizontal="center"/>
    </xf>
    <xf numFmtId="1" fontId="79" fillId="7" borderId="0" xfId="0" applyNumberFormat="1" applyFont="1" applyFill="1" applyBorder="1" applyAlignment="1">
      <alignment horizontal="right"/>
    </xf>
    <xf numFmtId="2" fontId="79" fillId="7" borderId="0" xfId="0" applyNumberFormat="1" applyFont="1" applyFill="1" applyBorder="1" applyAlignment="1">
      <alignment horizontal="left"/>
    </xf>
    <xf numFmtId="1" fontId="79" fillId="13" borderId="0" xfId="0" applyNumberFormat="1" applyFont="1" applyFill="1" applyBorder="1" applyAlignment="1">
      <alignment horizontal="right"/>
    </xf>
    <xf numFmtId="2" fontId="79" fillId="13" borderId="0" xfId="0" applyNumberFormat="1" applyFont="1" applyFill="1" applyBorder="1" applyAlignment="1">
      <alignment horizontal="left"/>
    </xf>
    <xf numFmtId="166" fontId="3" fillId="8" borderId="0" xfId="0" applyNumberFormat="1" applyFont="1" applyFill="1"/>
    <xf numFmtId="0" fontId="11" fillId="8" borderId="0" xfId="0" applyFont="1" applyFill="1" applyBorder="1" applyAlignment="1">
      <alignment horizontal="center"/>
    </xf>
    <xf numFmtId="0" fontId="12" fillId="8" borderId="25" xfId="0" applyFont="1" applyFill="1" applyBorder="1" applyAlignment="1">
      <alignment horizontal="center"/>
    </xf>
    <xf numFmtId="1" fontId="60" fillId="8" borderId="0" xfId="0" applyNumberFormat="1" applyFont="1" applyFill="1" applyAlignment="1">
      <alignment horizontal="center"/>
    </xf>
    <xf numFmtId="0" fontId="11" fillId="8" borderId="0" xfId="0" applyFont="1" applyFill="1" applyAlignment="1">
      <alignment horizontal="center"/>
    </xf>
    <xf numFmtId="0" fontId="12" fillId="8" borderId="0" xfId="0" applyFont="1" applyFill="1" applyBorder="1" applyAlignment="1">
      <alignment horizontal="center"/>
    </xf>
    <xf numFmtId="1" fontId="11" fillId="8" borderId="0" xfId="0" applyNumberFormat="1" applyFont="1" applyFill="1" applyAlignment="1">
      <alignment horizontal="center"/>
    </xf>
    <xf numFmtId="0" fontId="65" fillId="8" borderId="0" xfId="0" applyFont="1" applyFill="1" applyAlignment="1">
      <alignment horizontal="center"/>
    </xf>
    <xf numFmtId="0" fontId="75" fillId="8" borderId="0" xfId="0" applyFont="1" applyFill="1" applyAlignment="1">
      <alignment horizontal="center"/>
    </xf>
    <xf numFmtId="0" fontId="69" fillId="8" borderId="0" xfId="0" applyFont="1" applyFill="1" applyAlignment="1">
      <alignment horizontal="center"/>
    </xf>
    <xf numFmtId="2" fontId="11" fillId="8" borderId="0" xfId="0" applyNumberFormat="1" applyFont="1" applyFill="1" applyAlignment="1">
      <alignment horizontal="center"/>
    </xf>
    <xf numFmtId="0" fontId="3" fillId="12" borderId="0" xfId="0" applyFont="1" applyFill="1"/>
    <xf numFmtId="0" fontId="81" fillId="7" borderId="0" xfId="0" applyFont="1" applyFill="1" applyAlignment="1">
      <alignment horizontal="center"/>
    </xf>
    <xf numFmtId="0" fontId="83" fillId="10" borderId="0" xfId="0" applyFont="1" applyFill="1" applyAlignment="1">
      <alignment horizontal="center"/>
    </xf>
    <xf numFmtId="0" fontId="63" fillId="10" borderId="0" xfId="0" applyFont="1" applyFill="1" applyAlignment="1">
      <alignment horizontal="center"/>
    </xf>
    <xf numFmtId="0" fontId="65" fillId="10" borderId="0" xfId="0" applyFont="1" applyFill="1" applyAlignment="1">
      <alignment horizontal="center"/>
    </xf>
    <xf numFmtId="0" fontId="0" fillId="6" borderId="0" xfId="0" applyFill="1" applyAlignment="1">
      <alignment horizontal="center"/>
    </xf>
    <xf numFmtId="2" fontId="16" fillId="17" borderId="0" xfId="0" applyNumberFormat="1" applyFont="1" applyFill="1" applyBorder="1" applyAlignment="1">
      <alignment horizontal="center"/>
    </xf>
    <xf numFmtId="0" fontId="13" fillId="0" borderId="0" xfId="0" applyFont="1" applyBorder="1"/>
    <xf numFmtId="0" fontId="0" fillId="17" borderId="0" xfId="0" applyFill="1" applyBorder="1"/>
    <xf numFmtId="0" fontId="0" fillId="2" borderId="0" xfId="0" applyFill="1" applyBorder="1"/>
    <xf numFmtId="0" fontId="63" fillId="12" borderId="0" xfId="0" applyFont="1" applyFill="1" applyAlignment="1">
      <alignment horizontal="center"/>
    </xf>
    <xf numFmtId="165" fontId="59" fillId="8" borderId="0" xfId="0" applyNumberFormat="1" applyFont="1" applyFill="1" applyAlignment="1">
      <alignment horizontal="center"/>
    </xf>
    <xf numFmtId="0" fontId="6" fillId="8" borderId="0" xfId="0" applyFont="1" applyFill="1" applyAlignment="1">
      <alignment horizontal="center"/>
    </xf>
    <xf numFmtId="0" fontId="13" fillId="20" borderId="0" xfId="0" applyFont="1" applyFill="1" applyAlignment="1">
      <alignment horizontal="center"/>
    </xf>
    <xf numFmtId="0" fontId="81" fillId="20" borderId="0" xfId="0" applyFont="1" applyFill="1" applyAlignment="1">
      <alignment horizontal="center"/>
    </xf>
    <xf numFmtId="0" fontId="63" fillId="20" borderId="0" xfId="0" applyFont="1" applyFill="1" applyAlignment="1">
      <alignment horizontal="center"/>
    </xf>
    <xf numFmtId="0" fontId="3" fillId="8" borderId="7" xfId="0" applyFont="1" applyFill="1" applyBorder="1" applyAlignment="1">
      <alignment horizontal="center"/>
    </xf>
    <xf numFmtId="0" fontId="59" fillId="8" borderId="6" xfId="0" applyFont="1" applyFill="1" applyBorder="1" applyAlignment="1">
      <alignment horizontal="center"/>
    </xf>
    <xf numFmtId="164" fontId="59" fillId="8" borderId="8" xfId="0" applyNumberFormat="1" applyFont="1" applyFill="1" applyBorder="1" applyAlignment="1">
      <alignment horizontal="center"/>
    </xf>
    <xf numFmtId="0" fontId="25" fillId="8" borderId="6" xfId="0" applyFont="1" applyFill="1" applyBorder="1" applyAlignment="1">
      <alignment horizontal="center"/>
    </xf>
    <xf numFmtId="0" fontId="25" fillId="8" borderId="8" xfId="0" applyFont="1" applyFill="1" applyBorder="1" applyAlignment="1">
      <alignment horizontal="center"/>
    </xf>
    <xf numFmtId="0" fontId="69" fillId="8" borderId="12" xfId="0" applyFont="1" applyFill="1" applyBorder="1" applyAlignment="1">
      <alignment horizontal="center"/>
    </xf>
    <xf numFmtId="0" fontId="69" fillId="8" borderId="9" xfId="0" applyFont="1" applyFill="1" applyBorder="1" applyAlignment="1">
      <alignment horizontal="center"/>
    </xf>
    <xf numFmtId="0" fontId="25" fillId="8" borderId="0" xfId="0" applyFont="1" applyFill="1" applyAlignment="1">
      <alignment horizontal="center"/>
    </xf>
    <xf numFmtId="0" fontId="69" fillId="8" borderId="0" xfId="0" applyFont="1" applyFill="1"/>
    <xf numFmtId="0" fontId="14" fillId="12" borderId="0" xfId="1" applyFont="1" applyFill="1" applyAlignment="1">
      <alignment horizontal="center"/>
    </xf>
    <xf numFmtId="0" fontId="3" fillId="8" borderId="3" xfId="0" applyFont="1" applyFill="1" applyBorder="1"/>
    <xf numFmtId="0" fontId="3" fillId="8" borderId="6" xfId="0" applyFont="1" applyFill="1" applyBorder="1"/>
    <xf numFmtId="0" fontId="81" fillId="13" borderId="0" xfId="0" applyFont="1" applyFill="1" applyAlignment="1">
      <alignment horizontal="center"/>
    </xf>
    <xf numFmtId="0" fontId="81" fillId="22" borderId="0" xfId="0" applyFont="1" applyFill="1" applyAlignment="1">
      <alignment horizontal="center"/>
    </xf>
    <xf numFmtId="0" fontId="11" fillId="0" borderId="0" xfId="0" applyNumberFormat="1" applyFont="1" applyFill="1" applyBorder="1" applyAlignment="1">
      <alignment horizontal="center"/>
    </xf>
    <xf numFmtId="2" fontId="61" fillId="0" borderId="0" xfId="0" applyNumberFormat="1" applyFont="1" applyFill="1" applyAlignment="1">
      <alignment horizontal="center"/>
    </xf>
    <xf numFmtId="0" fontId="79" fillId="18" borderId="14" xfId="0" applyFont="1" applyFill="1" applyBorder="1" applyAlignment="1">
      <alignment horizontal="center"/>
    </xf>
    <xf numFmtId="0" fontId="78" fillId="19" borderId="8" xfId="0" applyFont="1" applyFill="1" applyBorder="1" applyAlignment="1">
      <alignment horizontal="center"/>
    </xf>
    <xf numFmtId="0" fontId="79" fillId="19" borderId="15" xfId="0" applyFont="1" applyFill="1" applyBorder="1" applyAlignment="1">
      <alignment horizontal="center"/>
    </xf>
    <xf numFmtId="0" fontId="65" fillId="13" borderId="14" xfId="0" applyFont="1" applyFill="1" applyBorder="1" applyAlignment="1">
      <alignment horizontal="center"/>
    </xf>
    <xf numFmtId="0" fontId="60" fillId="7" borderId="14" xfId="0" applyFont="1" applyFill="1" applyBorder="1" applyAlignment="1">
      <alignment horizontal="center"/>
    </xf>
    <xf numFmtId="0" fontId="81" fillId="13" borderId="15" xfId="0" applyFont="1" applyFill="1" applyBorder="1" applyAlignment="1">
      <alignment horizontal="center"/>
    </xf>
    <xf numFmtId="0" fontId="65" fillId="7" borderId="14" xfId="0" applyFont="1" applyFill="1" applyBorder="1" applyAlignment="1">
      <alignment horizontal="center"/>
    </xf>
    <xf numFmtId="0" fontId="60" fillId="7" borderId="13" xfId="0" applyFont="1" applyFill="1" applyBorder="1" applyAlignment="1">
      <alignment horizontal="center"/>
    </xf>
    <xf numFmtId="0" fontId="65" fillId="7" borderId="13" xfId="0" applyFont="1" applyFill="1" applyBorder="1" applyAlignment="1">
      <alignment horizontal="center"/>
    </xf>
    <xf numFmtId="164" fontId="3" fillId="0" borderId="0" xfId="0" applyNumberFormat="1" applyFont="1" applyFill="1" applyBorder="1" applyAlignment="1">
      <alignment horizontal="center"/>
    </xf>
    <xf numFmtId="0" fontId="80" fillId="18" borderId="15" xfId="0" applyFont="1" applyFill="1" applyBorder="1" applyAlignment="1">
      <alignment horizontal="center"/>
    </xf>
    <xf numFmtId="0" fontId="80" fillId="19" borderId="13" xfId="0" applyFont="1" applyFill="1" applyBorder="1" applyAlignment="1">
      <alignment horizontal="center"/>
    </xf>
    <xf numFmtId="2" fontId="84" fillId="18" borderId="13" xfId="0" applyNumberFormat="1" applyFont="1" applyFill="1" applyBorder="1" applyAlignment="1">
      <alignment horizontal="center"/>
    </xf>
    <xf numFmtId="2" fontId="78" fillId="19" borderId="8" xfId="0" applyNumberFormat="1" applyFont="1" applyFill="1" applyBorder="1" applyAlignment="1">
      <alignment horizontal="center"/>
    </xf>
    <xf numFmtId="2" fontId="84" fillId="19" borderId="1" xfId="0" applyNumberFormat="1" applyFont="1" applyFill="1" applyBorder="1" applyAlignment="1">
      <alignment horizontal="center"/>
    </xf>
    <xf numFmtId="0" fontId="78" fillId="18" borderId="22" xfId="0" applyFont="1" applyFill="1" applyBorder="1" applyAlignment="1">
      <alignment horizontal="center"/>
    </xf>
    <xf numFmtId="1" fontId="67" fillId="8" borderId="0" xfId="0" applyNumberFormat="1" applyFont="1" applyFill="1" applyAlignment="1">
      <alignment horizontal="center"/>
    </xf>
    <xf numFmtId="0" fontId="71" fillId="8" borderId="0" xfId="0" applyFont="1" applyFill="1" applyAlignment="1">
      <alignment horizontal="center"/>
    </xf>
    <xf numFmtId="0" fontId="50" fillId="2" borderId="0" xfId="0" applyFont="1" applyFill="1" applyAlignment="1">
      <alignment horizontal="center"/>
    </xf>
    <xf numFmtId="164" fontId="67" fillId="0" borderId="0" xfId="0" applyNumberFormat="1" applyFont="1" applyAlignment="1">
      <alignment horizontal="center"/>
    </xf>
    <xf numFmtId="2" fontId="61" fillId="0" borderId="0" xfId="0" applyNumberFormat="1" applyFont="1" applyAlignment="1">
      <alignment horizontal="center"/>
    </xf>
    <xf numFmtId="2" fontId="82" fillId="8" borderId="0" xfId="0" applyNumberFormat="1" applyFont="1" applyFill="1" applyBorder="1" applyAlignment="1">
      <alignment horizontal="center"/>
    </xf>
    <xf numFmtId="2" fontId="11" fillId="0" borderId="0" xfId="0" applyNumberFormat="1" applyFont="1" applyFill="1" applyBorder="1" applyAlignment="1">
      <alignment horizontal="center"/>
    </xf>
    <xf numFmtId="0" fontId="1" fillId="12" borderId="0" xfId="0" applyFont="1" applyFill="1" applyAlignment="1">
      <alignment horizontal="center"/>
    </xf>
    <xf numFmtId="0" fontId="65" fillId="13" borderId="0" xfId="0" applyFont="1" applyFill="1" applyAlignment="1">
      <alignment horizontal="center"/>
    </xf>
    <xf numFmtId="167" fontId="3" fillId="8" borderId="0" xfId="0" applyNumberFormat="1" applyFont="1" applyFill="1"/>
    <xf numFmtId="0" fontId="56" fillId="8" borderId="0" xfId="0" applyFont="1" applyFill="1" applyBorder="1" applyAlignment="1">
      <alignment horizontal="center"/>
    </xf>
    <xf numFmtId="1" fontId="81" fillId="13" borderId="23" xfId="0" applyNumberFormat="1" applyFont="1" applyFill="1" applyBorder="1" applyAlignment="1">
      <alignment horizontal="center"/>
    </xf>
    <xf numFmtId="1" fontId="81" fillId="13" borderId="24" xfId="0" applyNumberFormat="1" applyFont="1" applyFill="1" applyBorder="1" applyAlignment="1">
      <alignment horizontal="center"/>
    </xf>
    <xf numFmtId="0" fontId="65" fillId="13" borderId="0" xfId="0" applyFont="1" applyFill="1" applyBorder="1" applyAlignment="1">
      <alignment horizontal="center"/>
    </xf>
    <xf numFmtId="0" fontId="65" fillId="13" borderId="1" xfId="0" applyFont="1" applyFill="1" applyBorder="1" applyAlignment="1">
      <alignment horizontal="center"/>
    </xf>
    <xf numFmtId="0" fontId="79" fillId="18" borderId="0" xfId="0" applyFont="1" applyFill="1" applyBorder="1" applyAlignment="1">
      <alignment horizontal="center"/>
    </xf>
    <xf numFmtId="0" fontId="79" fillId="19" borderId="8" xfId="0" applyFont="1" applyFill="1" applyBorder="1" applyAlignment="1">
      <alignment horizontal="center"/>
    </xf>
    <xf numFmtId="0" fontId="79" fillId="19" borderId="0" xfId="0" applyFont="1" applyFill="1" applyBorder="1" applyAlignment="1">
      <alignment horizontal="center"/>
    </xf>
    <xf numFmtId="0" fontId="81" fillId="19" borderId="2" xfId="0" applyFont="1" applyFill="1" applyBorder="1" applyAlignment="1">
      <alignment horizontal="center"/>
    </xf>
    <xf numFmtId="0" fontId="81" fillId="18" borderId="2" xfId="0" applyFont="1" applyFill="1" applyBorder="1" applyAlignment="1">
      <alignment horizontal="center"/>
    </xf>
    <xf numFmtId="0" fontId="55" fillId="7" borderId="11" xfId="0" applyFont="1" applyFill="1" applyBorder="1" applyAlignment="1">
      <alignment horizontal="center"/>
    </xf>
    <xf numFmtId="0" fontId="55" fillId="7" borderId="2" xfId="0" applyFont="1" applyFill="1" applyBorder="1" applyAlignment="1">
      <alignment horizontal="center"/>
    </xf>
    <xf numFmtId="2" fontId="62" fillId="8" borderId="5" xfId="0" applyNumberFormat="1" applyFont="1" applyFill="1" applyBorder="1" applyAlignment="1">
      <alignment horizontal="center"/>
    </xf>
    <xf numFmtId="2" fontId="80" fillId="19" borderId="5" xfId="0" applyNumberFormat="1" applyFont="1" applyFill="1" applyBorder="1" applyAlignment="1">
      <alignment horizontal="center"/>
    </xf>
    <xf numFmtId="2" fontId="80" fillId="18" borderId="5" xfId="0" applyNumberFormat="1" applyFont="1" applyFill="1" applyBorder="1" applyAlignment="1">
      <alignment horizontal="center"/>
    </xf>
    <xf numFmtId="2" fontId="10" fillId="0" borderId="0" xfId="0" applyNumberFormat="1" applyFont="1" applyFill="1" applyBorder="1" applyAlignment="1">
      <alignment horizontal="center"/>
    </xf>
    <xf numFmtId="2" fontId="6" fillId="0" borderId="0" xfId="0" applyNumberFormat="1" applyFont="1" applyBorder="1" applyAlignment="1">
      <alignment horizontal="center"/>
    </xf>
    <xf numFmtId="2" fontId="8" fillId="0" borderId="0" xfId="0" applyNumberFormat="1" applyFont="1" applyBorder="1" applyAlignment="1">
      <alignment horizontal="center"/>
    </xf>
    <xf numFmtId="1" fontId="11" fillId="13" borderId="0" xfId="0" applyNumberFormat="1" applyFont="1" applyFill="1" applyBorder="1" applyAlignment="1">
      <alignment horizontal="right"/>
    </xf>
    <xf numFmtId="2" fontId="0" fillId="12" borderId="0" xfId="0" applyNumberFormat="1" applyFill="1" applyBorder="1"/>
    <xf numFmtId="2" fontId="0" fillId="0" borderId="0" xfId="0" applyNumberFormat="1" applyBorder="1"/>
    <xf numFmtId="2" fontId="0" fillId="17" borderId="0" xfId="0" applyNumberFormat="1" applyFill="1" applyBorder="1"/>
    <xf numFmtId="1" fontId="3" fillId="17" borderId="0" xfId="0" applyNumberFormat="1" applyFont="1" applyFill="1" applyBorder="1" applyAlignment="1">
      <alignment horizontal="center"/>
    </xf>
    <xf numFmtId="2" fontId="3" fillId="17" borderId="0" xfId="0" applyNumberFormat="1" applyFont="1" applyFill="1" applyBorder="1" applyAlignment="1">
      <alignment horizontal="center"/>
    </xf>
    <xf numFmtId="2" fontId="0" fillId="17" borderId="0" xfId="0" applyNumberFormat="1" applyFill="1" applyBorder="1" applyAlignment="1">
      <alignment horizontal="center"/>
    </xf>
    <xf numFmtId="2" fontId="66" fillId="17" borderId="0" xfId="0" applyNumberFormat="1" applyFont="1" applyFill="1" applyBorder="1" applyAlignment="1">
      <alignment horizontal="center"/>
    </xf>
    <xf numFmtId="1" fontId="63" fillId="17" borderId="0" xfId="0" applyNumberFormat="1" applyFont="1" applyFill="1" applyBorder="1" applyAlignment="1">
      <alignment horizontal="center"/>
    </xf>
    <xf numFmtId="0" fontId="3" fillId="10" borderId="0" xfId="0" applyFont="1" applyFill="1" applyAlignment="1">
      <alignment horizontal="center"/>
    </xf>
    <xf numFmtId="0" fontId="3" fillId="2" borderId="0" xfId="0" applyFont="1" applyFill="1" applyAlignment="1">
      <alignment horizontal="center"/>
    </xf>
    <xf numFmtId="0" fontId="11" fillId="2" borderId="0" xfId="0" applyFont="1" applyFill="1" applyAlignment="1">
      <alignment horizontal="center"/>
    </xf>
    <xf numFmtId="0" fontId="4" fillId="2" borderId="0" xfId="0" applyFont="1" applyFill="1" applyAlignment="1">
      <alignment horizontal="center"/>
    </xf>
    <xf numFmtId="1" fontId="68" fillId="8" borderId="0" xfId="0" applyNumberFormat="1" applyFont="1" applyFill="1" applyAlignment="1">
      <alignment horizontal="center"/>
    </xf>
    <xf numFmtId="2" fontId="4" fillId="9" borderId="0" xfId="0" applyNumberFormat="1" applyFont="1" applyFill="1" applyAlignment="1">
      <alignment horizontal="center"/>
    </xf>
    <xf numFmtId="2" fontId="67" fillId="9" borderId="0" xfId="0" applyNumberFormat="1" applyFont="1" applyFill="1" applyAlignment="1">
      <alignment horizontal="center"/>
    </xf>
    <xf numFmtId="2" fontId="68" fillId="9" borderId="0" xfId="0" applyNumberFormat="1" applyFont="1" applyFill="1" applyAlignment="1">
      <alignment horizontal="center"/>
    </xf>
    <xf numFmtId="1" fontId="4" fillId="8" borderId="0" xfId="0" applyNumberFormat="1" applyFont="1" applyFill="1" applyAlignment="1">
      <alignment horizontal="center"/>
    </xf>
    <xf numFmtId="2" fontId="11" fillId="8" borderId="0" xfId="0" applyNumberFormat="1" applyFont="1" applyFill="1" applyBorder="1"/>
    <xf numFmtId="0" fontId="11" fillId="8" borderId="0" xfId="0" applyFont="1" applyFill="1" applyBorder="1"/>
    <xf numFmtId="0" fontId="82" fillId="8" borderId="0" xfId="0" applyFont="1" applyFill="1" applyBorder="1" applyAlignment="1">
      <alignment horizontal="center"/>
    </xf>
    <xf numFmtId="0" fontId="75" fillId="8" borderId="0" xfId="0" applyFont="1" applyFill="1" applyBorder="1" applyAlignment="1">
      <alignment horizontal="center"/>
    </xf>
    <xf numFmtId="2" fontId="75" fillId="8" borderId="0" xfId="0" applyNumberFormat="1" applyFont="1" applyFill="1" applyBorder="1" applyAlignment="1">
      <alignment horizontal="center"/>
    </xf>
    <xf numFmtId="2" fontId="69" fillId="8" borderId="0" xfId="0" applyNumberFormat="1" applyFont="1" applyFill="1" applyBorder="1" applyAlignment="1">
      <alignment horizontal="center"/>
    </xf>
    <xf numFmtId="0" fontId="69" fillId="8" borderId="0" xfId="0" applyFont="1" applyFill="1" applyBorder="1" applyAlignment="1">
      <alignment horizontal="center"/>
    </xf>
    <xf numFmtId="1" fontId="11" fillId="2" borderId="0" xfId="0" applyNumberFormat="1" applyFont="1" applyFill="1" applyAlignment="1">
      <alignment horizontal="center"/>
    </xf>
    <xf numFmtId="0" fontId="64" fillId="8" borderId="0" xfId="0" applyFont="1" applyFill="1" applyAlignment="1">
      <alignment horizontal="center"/>
    </xf>
    <xf numFmtId="0" fontId="14" fillId="3" borderId="0" xfId="1" applyFont="1" applyFill="1" applyBorder="1" applyAlignment="1">
      <alignment horizontal="center"/>
    </xf>
    <xf numFmtId="1" fontId="3" fillId="2" borderId="0" xfId="0" applyNumberFormat="1" applyFont="1" applyFill="1" applyBorder="1" applyAlignment="1">
      <alignment horizontal="center"/>
    </xf>
    <xf numFmtId="1" fontId="3" fillId="12" borderId="0" xfId="0" applyNumberFormat="1" applyFont="1" applyFill="1" applyBorder="1" applyAlignment="1">
      <alignment horizontal="center"/>
    </xf>
    <xf numFmtId="0" fontId="17" fillId="0" borderId="19" xfId="0" applyFont="1" applyBorder="1" applyAlignment="1">
      <alignment horizontal="center"/>
    </xf>
    <xf numFmtId="0" fontId="3" fillId="12" borderId="0" xfId="0" applyFont="1" applyFill="1" applyAlignment="1">
      <alignment horizontal="left"/>
    </xf>
    <xf numFmtId="0" fontId="68" fillId="8" borderId="0" xfId="0" applyFont="1" applyFill="1" applyBorder="1" applyAlignment="1">
      <alignment horizontal="left"/>
    </xf>
    <xf numFmtId="0" fontId="18" fillId="23" borderId="1" xfId="0" applyFont="1" applyFill="1" applyBorder="1" applyAlignment="1">
      <alignment horizontal="center"/>
    </xf>
    <xf numFmtId="164" fontId="59" fillId="0" borderId="19" xfId="0" applyNumberFormat="1" applyFont="1" applyBorder="1" applyAlignment="1">
      <alignment horizontal="center"/>
    </xf>
    <xf numFmtId="164" fontId="59" fillId="0" borderId="47" xfId="0" applyNumberFormat="1" applyFont="1" applyBorder="1" applyAlignment="1">
      <alignment horizontal="center"/>
    </xf>
    <xf numFmtId="0" fontId="0" fillId="0" borderId="0" xfId="0" applyBorder="1" applyAlignment="1">
      <alignment horizontal="center"/>
    </xf>
    <xf numFmtId="0" fontId="0" fillId="6" borderId="0" xfId="0" applyFill="1" applyBorder="1"/>
    <xf numFmtId="0" fontId="3" fillId="6" borderId="0" xfId="0" applyFont="1" applyFill="1" applyBorder="1" applyAlignment="1">
      <alignment horizontal="center"/>
    </xf>
    <xf numFmtId="0" fontId="3" fillId="0" borderId="5" xfId="0" applyFont="1" applyBorder="1" applyAlignment="1">
      <alignment horizontal="center"/>
    </xf>
    <xf numFmtId="0" fontId="59" fillId="0" borderId="5" xfId="0" applyFont="1" applyBorder="1" applyAlignment="1">
      <alignment horizontal="center"/>
    </xf>
    <xf numFmtId="0" fontId="67" fillId="0" borderId="5" xfId="0" applyFont="1" applyBorder="1" applyAlignment="1">
      <alignment horizontal="center"/>
    </xf>
    <xf numFmtId="0" fontId="68" fillId="0" borderId="7" xfId="0" applyFont="1" applyBorder="1" applyAlignment="1">
      <alignment horizontal="center"/>
    </xf>
    <xf numFmtId="0" fontId="59" fillId="0" borderId="0" xfId="0" applyFont="1" applyBorder="1" applyAlignment="1">
      <alignment horizontal="center"/>
    </xf>
    <xf numFmtId="0" fontId="67" fillId="0" borderId="0" xfId="0" applyFont="1" applyBorder="1" applyAlignment="1">
      <alignment horizontal="center"/>
    </xf>
    <xf numFmtId="0" fontId="68" fillId="0" borderId="8" xfId="0" applyFont="1" applyBorder="1" applyAlignment="1">
      <alignment horizontal="center"/>
    </xf>
    <xf numFmtId="0" fontId="3" fillId="0" borderId="6" xfId="0" applyFont="1" applyBorder="1"/>
    <xf numFmtId="0" fontId="3" fillId="8" borderId="6" xfId="0" applyFont="1" applyFill="1" applyBorder="1" applyAlignment="1">
      <alignment horizontal="left"/>
    </xf>
    <xf numFmtId="0" fontId="0" fillId="8" borderId="0" xfId="0" applyFill="1" applyBorder="1" applyAlignment="1">
      <alignment horizontal="center"/>
    </xf>
    <xf numFmtId="0" fontId="0" fillId="24" borderId="0" xfId="0" applyFill="1" applyBorder="1" applyAlignment="1">
      <alignment horizontal="center"/>
    </xf>
    <xf numFmtId="0" fontId="3" fillId="23" borderId="6" xfId="0" quotePrefix="1" applyFont="1" applyFill="1" applyBorder="1" applyAlignment="1">
      <alignment horizontal="left"/>
    </xf>
    <xf numFmtId="0" fontId="0" fillId="23" borderId="0" xfId="0" applyFill="1" applyBorder="1" applyAlignment="1">
      <alignment horizontal="center"/>
    </xf>
    <xf numFmtId="0" fontId="50" fillId="23" borderId="0" xfId="0" applyFont="1" applyFill="1" applyBorder="1" applyAlignment="1">
      <alignment horizontal="center"/>
    </xf>
    <xf numFmtId="0" fontId="3" fillId="0" borderId="6" xfId="0" applyFont="1" applyBorder="1" applyAlignment="1">
      <alignment horizontal="left"/>
    </xf>
    <xf numFmtId="164" fontId="59" fillId="0" borderId="0" xfId="0" applyNumberFormat="1" applyFont="1" applyBorder="1" applyAlignment="1">
      <alignment horizontal="center"/>
    </xf>
    <xf numFmtId="0" fontId="4" fillId="11" borderId="6" xfId="0" applyFont="1" applyFill="1" applyBorder="1" applyAlignment="1">
      <alignment horizontal="left"/>
    </xf>
    <xf numFmtId="0" fontId="55" fillId="11" borderId="0" xfId="0" applyFont="1" applyFill="1" applyBorder="1" applyAlignment="1">
      <alignment horizontal="center"/>
    </xf>
    <xf numFmtId="0" fontId="16" fillId="0" borderId="6" xfId="0" applyFont="1" applyBorder="1" applyAlignment="1">
      <alignment horizontal="left"/>
    </xf>
    <xf numFmtId="1" fontId="55" fillId="0" borderId="0" xfId="0" applyNumberFormat="1" applyFont="1" applyFill="1" applyBorder="1" applyAlignment="1">
      <alignment horizontal="center"/>
    </xf>
    <xf numFmtId="164" fontId="3" fillId="0" borderId="0" xfId="0" applyNumberFormat="1" applyFont="1" applyBorder="1" applyAlignment="1">
      <alignment horizontal="center"/>
    </xf>
    <xf numFmtId="164" fontId="68" fillId="0" borderId="8" xfId="0" applyNumberFormat="1" applyFont="1" applyBorder="1" applyAlignment="1">
      <alignment horizontal="center"/>
    </xf>
    <xf numFmtId="0" fontId="16" fillId="0" borderId="12" xfId="0" applyFont="1" applyBorder="1" applyAlignment="1">
      <alignment horizontal="left"/>
    </xf>
    <xf numFmtId="164" fontId="3" fillId="0" borderId="2" xfId="0" applyNumberFormat="1" applyFont="1" applyBorder="1" applyAlignment="1">
      <alignment horizontal="center"/>
    </xf>
    <xf numFmtId="0" fontId="67" fillId="0" borderId="2" xfId="0" applyFont="1" applyBorder="1" applyAlignment="1">
      <alignment horizontal="center"/>
    </xf>
    <xf numFmtId="164" fontId="68" fillId="0" borderId="9" xfId="0" applyNumberFormat="1" applyFont="1" applyBorder="1" applyAlignment="1">
      <alignment horizontal="center"/>
    </xf>
    <xf numFmtId="0" fontId="3" fillId="0" borderId="7" xfId="0" applyFont="1" applyBorder="1" applyAlignment="1">
      <alignment horizontal="center"/>
    </xf>
    <xf numFmtId="0" fontId="18" fillId="23" borderId="6" xfId="0" applyFont="1" applyFill="1" applyBorder="1" applyAlignment="1">
      <alignment horizontal="center"/>
    </xf>
    <xf numFmtId="0" fontId="18" fillId="23" borderId="0" xfId="0" applyFont="1" applyFill="1" applyBorder="1" applyAlignment="1">
      <alignment horizontal="center"/>
    </xf>
    <xf numFmtId="0" fontId="24" fillId="0" borderId="0" xfId="0" applyFont="1" applyBorder="1"/>
    <xf numFmtId="0" fontId="0" fillId="21" borderId="0" xfId="0" applyFill="1" applyBorder="1" applyAlignment="1">
      <alignment horizontal="center"/>
    </xf>
    <xf numFmtId="0" fontId="0" fillId="0" borderId="12" xfId="0" applyBorder="1"/>
    <xf numFmtId="0" fontId="3" fillId="0" borderId="2" xfId="0" applyFont="1" applyBorder="1" applyAlignment="1">
      <alignment horizontal="center"/>
    </xf>
    <xf numFmtId="0" fontId="59" fillId="0" borderId="2" xfId="0" applyFont="1" applyBorder="1" applyAlignment="1">
      <alignment horizontal="center"/>
    </xf>
    <xf numFmtId="0" fontId="68" fillId="0" borderId="9" xfId="0" applyFont="1" applyBorder="1" applyAlignment="1">
      <alignment horizontal="center"/>
    </xf>
    <xf numFmtId="0" fontId="59" fillId="6" borderId="0" xfId="0" applyFont="1" applyFill="1" applyBorder="1" applyAlignment="1">
      <alignment horizontal="center"/>
    </xf>
    <xf numFmtId="0" fontId="67" fillId="6" borderId="0" xfId="0" applyFont="1" applyFill="1" applyBorder="1" applyAlignment="1">
      <alignment horizontal="center"/>
    </xf>
    <xf numFmtId="0" fontId="68" fillId="6" borderId="0" xfId="0" applyFont="1" applyFill="1" applyBorder="1" applyAlignment="1">
      <alignment horizontal="center"/>
    </xf>
    <xf numFmtId="0" fontId="59" fillId="6" borderId="0" xfId="0" applyFont="1" applyFill="1" applyAlignment="1">
      <alignment horizontal="center"/>
    </xf>
    <xf numFmtId="0" fontId="68" fillId="6" borderId="0" xfId="0" applyFont="1" applyFill="1" applyAlignment="1">
      <alignment horizontal="center"/>
    </xf>
    <xf numFmtId="0" fontId="50" fillId="25" borderId="0" xfId="0" applyFont="1" applyFill="1"/>
    <xf numFmtId="164" fontId="0" fillId="25" borderId="0" xfId="0" applyNumberFormat="1" applyFill="1"/>
    <xf numFmtId="0" fontId="50" fillId="9" borderId="0" xfId="0" applyFont="1" applyFill="1"/>
    <xf numFmtId="164" fontId="0" fillId="9" borderId="0" xfId="0" applyNumberFormat="1" applyFill="1"/>
    <xf numFmtId="0" fontId="50" fillId="23" borderId="0" xfId="0" applyFont="1" applyFill="1"/>
    <xf numFmtId="164" fontId="0" fillId="23" borderId="0" xfId="0" applyNumberFormat="1" applyFill="1"/>
    <xf numFmtId="0" fontId="0" fillId="23" borderId="0" xfId="0" applyFill="1"/>
    <xf numFmtId="0" fontId="0" fillId="6" borderId="0" xfId="0" applyFill="1" applyAlignment="1">
      <alignment horizontal="left"/>
    </xf>
    <xf numFmtId="0" fontId="3" fillId="6" borderId="0" xfId="0" applyFont="1" applyFill="1" applyAlignment="1">
      <alignment horizontal="left"/>
    </xf>
    <xf numFmtId="0" fontId="3" fillId="6" borderId="3" xfId="0" applyFont="1" applyFill="1" applyBorder="1" applyAlignment="1">
      <alignment horizontal="left"/>
    </xf>
    <xf numFmtId="0" fontId="3" fillId="6" borderId="5" xfId="0" applyFont="1" applyFill="1" applyBorder="1" applyAlignment="1">
      <alignment horizontal="left"/>
    </xf>
    <xf numFmtId="0" fontId="3" fillId="6" borderId="5" xfId="0" applyFont="1" applyFill="1" applyBorder="1" applyAlignment="1">
      <alignment horizontal="center"/>
    </xf>
    <xf numFmtId="0" fontId="3" fillId="6" borderId="7" xfId="0" applyFont="1" applyFill="1" applyBorder="1" applyAlignment="1">
      <alignment horizontal="center"/>
    </xf>
    <xf numFmtId="0" fontId="3" fillId="6" borderId="12" xfId="0" applyFont="1" applyFill="1" applyBorder="1" applyAlignment="1">
      <alignment horizontal="left"/>
    </xf>
    <xf numFmtId="0" fontId="3" fillId="6" borderId="2" xfId="0" applyFont="1" applyFill="1" applyBorder="1" applyAlignment="1">
      <alignment horizontal="left"/>
    </xf>
    <xf numFmtId="0" fontId="3" fillId="6" borderId="2" xfId="0" applyFont="1" applyFill="1" applyBorder="1" applyAlignment="1">
      <alignment horizontal="center"/>
    </xf>
    <xf numFmtId="0" fontId="3" fillId="6" borderId="9" xfId="0" applyFont="1" applyFill="1" applyBorder="1" applyAlignment="1">
      <alignment horizontal="center"/>
    </xf>
    <xf numFmtId="0" fontId="27" fillId="6" borderId="0" xfId="0" applyFont="1" applyFill="1"/>
    <xf numFmtId="0" fontId="3" fillId="6" borderId="0" xfId="0" applyFont="1" applyFill="1"/>
    <xf numFmtId="0" fontId="18" fillId="6" borderId="0" xfId="0" applyFont="1" applyFill="1"/>
    <xf numFmtId="0" fontId="3" fillId="8" borderId="3" xfId="0" applyFont="1" applyFill="1" applyBorder="1" applyAlignment="1">
      <alignment horizontal="left"/>
    </xf>
    <xf numFmtId="0" fontId="3" fillId="15" borderId="0" xfId="0" applyFont="1" applyFill="1" applyAlignment="1">
      <alignment horizontal="center"/>
    </xf>
    <xf numFmtId="0" fontId="50" fillId="15" borderId="0" xfId="0" applyFont="1" applyFill="1"/>
    <xf numFmtId="0" fontId="50" fillId="15" borderId="0" xfId="0" applyFont="1" applyFill="1" applyBorder="1"/>
    <xf numFmtId="0" fontId="50" fillId="17" borderId="0" xfId="0" applyFont="1" applyFill="1"/>
    <xf numFmtId="0" fontId="65" fillId="0" borderId="8" xfId="0" applyFont="1" applyBorder="1" applyAlignment="1">
      <alignment horizontal="center"/>
    </xf>
    <xf numFmtId="164" fontId="65" fillId="0" borderId="8" xfId="0" applyNumberFormat="1" applyFont="1" applyBorder="1" applyAlignment="1">
      <alignment horizontal="center"/>
    </xf>
    <xf numFmtId="164" fontId="65" fillId="0" borderId="9" xfId="0" applyNumberFormat="1" applyFont="1" applyBorder="1" applyAlignment="1">
      <alignment horizontal="center"/>
    </xf>
    <xf numFmtId="164" fontId="65" fillId="0" borderId="71" xfId="0" applyNumberFormat="1" applyFont="1" applyBorder="1" applyAlignment="1">
      <alignment horizontal="center"/>
    </xf>
    <xf numFmtId="164" fontId="65" fillId="0" borderId="21" xfId="0" applyNumberFormat="1" applyFont="1" applyBorder="1" applyAlignment="1">
      <alignment horizontal="center"/>
    </xf>
    <xf numFmtId="164" fontId="65" fillId="9" borderId="21" xfId="0" applyNumberFormat="1" applyFont="1" applyFill="1" applyBorder="1" applyAlignment="1">
      <alignment horizontal="center"/>
    </xf>
    <xf numFmtId="0" fontId="18" fillId="8" borderId="0" xfId="0" applyFont="1" applyFill="1" applyAlignment="1">
      <alignment horizontal="center"/>
    </xf>
    <xf numFmtId="0" fontId="18" fillId="8" borderId="0" xfId="0" applyFont="1" applyFill="1" applyBorder="1" applyAlignment="1">
      <alignment horizontal="center"/>
    </xf>
    <xf numFmtId="0" fontId="18" fillId="8" borderId="1" xfId="0" applyFont="1" applyFill="1" applyBorder="1" applyAlignment="1">
      <alignment horizontal="center"/>
    </xf>
    <xf numFmtId="0" fontId="41" fillId="8" borderId="0" xfId="0" applyFont="1" applyFill="1" applyAlignment="1">
      <alignment horizontal="center"/>
    </xf>
    <xf numFmtId="0" fontId="58" fillId="8" borderId="0" xfId="0" applyFont="1" applyFill="1" applyAlignment="1">
      <alignment horizontal="center"/>
    </xf>
    <xf numFmtId="0" fontId="19" fillId="8" borderId="0" xfId="0" applyFont="1" applyFill="1" applyAlignment="1">
      <alignment horizontal="center"/>
    </xf>
    <xf numFmtId="0" fontId="3" fillId="2" borderId="0" xfId="0" applyFont="1" applyFill="1"/>
    <xf numFmtId="0" fontId="52" fillId="2" borderId="0" xfId="0" applyFont="1" applyFill="1" applyAlignment="1">
      <alignment horizontal="center" vertical="center"/>
    </xf>
    <xf numFmtId="0" fontId="3" fillId="5" borderId="0" xfId="0" applyFont="1" applyFill="1" applyBorder="1" applyAlignment="1">
      <alignment horizontal="center"/>
    </xf>
    <xf numFmtId="0" fontId="3" fillId="2" borderId="77" xfId="0" applyFont="1" applyFill="1" applyBorder="1" applyAlignment="1">
      <alignment horizontal="center"/>
    </xf>
    <xf numFmtId="0" fontId="3" fillId="2" borderId="78" xfId="0" applyFont="1" applyFill="1" applyBorder="1" applyAlignment="1">
      <alignment horizontal="center"/>
    </xf>
    <xf numFmtId="0" fontId="75" fillId="0" borderId="0" xfId="0" applyFont="1" applyAlignment="1">
      <alignment horizontal="center"/>
    </xf>
    <xf numFmtId="0" fontId="49" fillId="0" borderId="0" xfId="0" applyFont="1" applyAlignment="1">
      <alignment horizontal="center"/>
    </xf>
    <xf numFmtId="1" fontId="85" fillId="0" borderId="0" xfId="0" applyNumberFormat="1" applyFont="1" applyAlignment="1">
      <alignment horizontal="center"/>
    </xf>
    <xf numFmtId="0" fontId="49" fillId="0" borderId="0" xfId="0" applyFont="1"/>
    <xf numFmtId="0" fontId="64" fillId="0" borderId="0" xfId="0" applyFont="1"/>
    <xf numFmtId="0" fontId="3" fillId="2" borderId="0" xfId="0" applyFont="1" applyFill="1" applyAlignment="1">
      <alignment horizontal="center"/>
    </xf>
    <xf numFmtId="0" fontId="3" fillId="7" borderId="0" xfId="0" applyFont="1" applyFill="1" applyAlignment="1">
      <alignment horizontal="center"/>
    </xf>
    <xf numFmtId="0" fontId="18" fillId="0" borderId="0" xfId="0" applyFont="1" applyAlignment="1">
      <alignment horizontal="center"/>
    </xf>
    <xf numFmtId="0" fontId="66" fillId="0" borderId="0" xfId="0" applyFont="1" applyAlignment="1">
      <alignment horizontal="center"/>
    </xf>
    <xf numFmtId="0" fontId="5" fillId="0" borderId="2" xfId="0" applyFont="1" applyBorder="1" applyAlignment="1">
      <alignment horizontal="center"/>
    </xf>
    <xf numFmtId="0" fontId="2" fillId="0" borderId="0" xfId="0" applyFont="1" applyAlignment="1">
      <alignment horizontal="center"/>
    </xf>
    <xf numFmtId="0" fontId="3" fillId="12" borderId="2" xfId="0" applyFont="1" applyFill="1" applyBorder="1" applyAlignment="1">
      <alignment horizontal="center"/>
    </xf>
    <xf numFmtId="0" fontId="3" fillId="12" borderId="0" xfId="0" applyFont="1" applyFill="1" applyAlignment="1">
      <alignment horizontal="right"/>
    </xf>
    <xf numFmtId="0" fontId="2" fillId="12" borderId="0" xfId="0" applyFont="1" applyFill="1" applyAlignment="1">
      <alignment horizontal="right"/>
    </xf>
    <xf numFmtId="0" fontId="17" fillId="2" borderId="81" xfId="0" applyFont="1" applyFill="1" applyBorder="1" applyAlignment="1">
      <alignment horizontal="center"/>
    </xf>
    <xf numFmtId="0" fontId="7" fillId="0" borderId="82" xfId="0" applyFont="1" applyBorder="1" applyAlignment="1">
      <alignment horizontal="center"/>
    </xf>
    <xf numFmtId="0" fontId="0" fillId="17" borderId="2" xfId="0" applyFill="1" applyBorder="1" applyAlignment="1">
      <alignment horizontal="center"/>
    </xf>
    <xf numFmtId="2" fontId="22" fillId="7" borderId="0" xfId="0" applyNumberFormat="1" applyFont="1" applyFill="1" applyBorder="1" applyAlignment="1">
      <alignment horizontal="center"/>
    </xf>
    <xf numFmtId="1" fontId="4" fillId="7" borderId="0" xfId="0" applyNumberFormat="1" applyFont="1" applyFill="1" applyBorder="1" applyAlignment="1">
      <alignment horizontal="left"/>
    </xf>
    <xf numFmtId="1" fontId="3" fillId="7" borderId="0" xfId="0" applyNumberFormat="1" applyFont="1" applyFill="1" applyBorder="1" applyAlignment="1">
      <alignment horizontal="left"/>
    </xf>
    <xf numFmtId="0" fontId="0" fillId="17" borderId="2" xfId="0" applyFill="1" applyBorder="1"/>
    <xf numFmtId="0" fontId="18" fillId="8" borderId="0" xfId="0" applyFont="1" applyFill="1" applyAlignment="1"/>
    <xf numFmtId="0" fontId="2" fillId="12" borderId="83" xfId="0" applyFont="1" applyFill="1" applyBorder="1" applyAlignment="1">
      <alignment horizontal="center"/>
    </xf>
    <xf numFmtId="0" fontId="2" fillId="2" borderId="84" xfId="0" applyFont="1" applyFill="1" applyBorder="1" applyAlignment="1">
      <alignment horizontal="center"/>
    </xf>
    <xf numFmtId="0" fontId="42" fillId="27" borderId="85" xfId="2" applyFont="1" applyFill="1" applyBorder="1" applyAlignment="1">
      <alignment horizontal="center"/>
    </xf>
    <xf numFmtId="1" fontId="62" fillId="27" borderId="86" xfId="2" applyNumberFormat="1" applyFont="1" applyFill="1" applyBorder="1" applyAlignment="1">
      <alignment horizontal="center"/>
    </xf>
    <xf numFmtId="0" fontId="2" fillId="12" borderId="85" xfId="0" applyFont="1" applyFill="1" applyBorder="1" applyAlignment="1">
      <alignment horizontal="center"/>
    </xf>
    <xf numFmtId="0" fontId="2" fillId="2" borderId="86" xfId="0" applyFont="1" applyFill="1" applyBorder="1" applyAlignment="1">
      <alignment horizontal="center"/>
    </xf>
    <xf numFmtId="0" fontId="42" fillId="23" borderId="85" xfId="2" applyFont="1" applyFill="1" applyBorder="1" applyAlignment="1">
      <alignment horizontal="center"/>
    </xf>
    <xf numFmtId="1" fontId="44" fillId="26" borderId="86" xfId="2" applyNumberFormat="1" applyFont="1" applyFill="1" applyBorder="1" applyAlignment="1">
      <alignment horizontal="center"/>
    </xf>
    <xf numFmtId="0" fontId="42" fillId="23" borderId="87" xfId="2" applyFont="1" applyFill="1" applyBorder="1" applyAlignment="1">
      <alignment horizontal="center"/>
    </xf>
    <xf numFmtId="1" fontId="44" fillId="26" borderId="88" xfId="2" applyNumberFormat="1" applyFont="1" applyFill="1" applyBorder="1" applyAlignment="1">
      <alignment horizontal="center"/>
    </xf>
    <xf numFmtId="0" fontId="3" fillId="8" borderId="0" xfId="0" applyFont="1" applyFill="1" applyAlignment="1">
      <alignment horizontal="center"/>
    </xf>
    <xf numFmtId="0" fontId="3" fillId="2" borderId="0" xfId="0" applyFont="1" applyFill="1" applyAlignment="1">
      <alignment horizontal="center"/>
    </xf>
    <xf numFmtId="0" fontId="18" fillId="2" borderId="0" xfId="0" applyFont="1" applyFill="1" applyAlignment="1">
      <alignment horizontal="center"/>
    </xf>
    <xf numFmtId="0" fontId="18" fillId="8" borderId="0" xfId="0" applyFont="1" applyFill="1" applyAlignment="1">
      <alignment horizontal="center"/>
    </xf>
    <xf numFmtId="0" fontId="18" fillId="12" borderId="0" xfId="0" applyFont="1" applyFill="1" applyAlignment="1">
      <alignment horizontal="center"/>
    </xf>
    <xf numFmtId="0" fontId="4" fillId="2" borderId="0" xfId="0" applyFont="1" applyFill="1" applyAlignment="1">
      <alignment horizontal="center"/>
    </xf>
    <xf numFmtId="1" fontId="3" fillId="0" borderId="1" xfId="0" applyNumberFormat="1" applyFont="1" applyBorder="1" applyAlignment="1">
      <alignment horizontal="center"/>
    </xf>
    <xf numFmtId="1" fontId="12" fillId="0" borderId="1" xfId="0" applyNumberFormat="1" applyFont="1" applyBorder="1" applyAlignment="1">
      <alignment horizontal="center"/>
    </xf>
    <xf numFmtId="0" fontId="19" fillId="0" borderId="1" xfId="0" applyFont="1" applyBorder="1" applyAlignment="1">
      <alignment horizontal="center"/>
    </xf>
    <xf numFmtId="0" fontId="19" fillId="0" borderId="11" xfId="0" applyFont="1" applyBorder="1" applyAlignment="1">
      <alignment horizontal="center"/>
    </xf>
    <xf numFmtId="164" fontId="31" fillId="0" borderId="2" xfId="0" applyNumberFormat="1" applyFont="1" applyBorder="1" applyAlignment="1">
      <alignment horizontal="center"/>
    </xf>
    <xf numFmtId="164" fontId="32" fillId="0" borderId="2" xfId="0" applyNumberFormat="1" applyFont="1" applyBorder="1" applyAlignment="1">
      <alignment horizontal="center"/>
    </xf>
    <xf numFmtId="164" fontId="33" fillId="0" borderId="2" xfId="0" applyNumberFormat="1" applyFont="1" applyBorder="1" applyAlignment="1">
      <alignment horizontal="center"/>
    </xf>
    <xf numFmtId="0" fontId="4" fillId="12" borderId="0" xfId="0" applyFont="1" applyFill="1" applyAlignment="1">
      <alignment horizontal="right"/>
    </xf>
    <xf numFmtId="0" fontId="12" fillId="0" borderId="0" xfId="0" applyFont="1" applyAlignment="1">
      <alignment horizontal="center"/>
    </xf>
    <xf numFmtId="0" fontId="5" fillId="7" borderId="0" xfId="0" applyFont="1" applyFill="1" applyAlignment="1">
      <alignment horizontal="center"/>
    </xf>
    <xf numFmtId="0" fontId="2" fillId="12" borderId="0" xfId="0" applyFont="1" applyFill="1" applyAlignment="1">
      <alignment horizontal="center"/>
    </xf>
    <xf numFmtId="0" fontId="2" fillId="2" borderId="0" xfId="0" applyFont="1" applyFill="1" applyAlignment="1">
      <alignment horizontal="center"/>
    </xf>
    <xf numFmtId="0" fontId="25" fillId="0" borderId="0" xfId="0" applyFont="1" applyAlignment="1">
      <alignment horizontal="center"/>
    </xf>
    <xf numFmtId="164" fontId="8" fillId="0" borderId="0" xfId="0" applyNumberFormat="1" applyFont="1" applyAlignment="1">
      <alignment horizontal="center"/>
    </xf>
    <xf numFmtId="2" fontId="40" fillId="0" borderId="11" xfId="0" applyNumberFormat="1" applyFont="1" applyBorder="1" applyAlignment="1">
      <alignment horizontal="center"/>
    </xf>
    <xf numFmtId="0" fontId="18" fillId="12" borderId="0" xfId="0" applyFont="1" applyFill="1" applyBorder="1" applyAlignment="1">
      <alignment horizontal="center"/>
    </xf>
    <xf numFmtId="164" fontId="3" fillId="0" borderId="0" xfId="0" applyNumberFormat="1" applyFont="1" applyFill="1" applyAlignment="1">
      <alignment horizontal="center"/>
    </xf>
    <xf numFmtId="164" fontId="25" fillId="13" borderId="14" xfId="0" applyNumberFormat="1" applyFont="1" applyFill="1" applyBorder="1" applyAlignment="1">
      <alignment horizontal="center"/>
    </xf>
    <xf numFmtId="164" fontId="17" fillId="13" borderId="14" xfId="0" applyNumberFormat="1" applyFont="1" applyFill="1" applyBorder="1" applyAlignment="1">
      <alignment horizontal="center"/>
    </xf>
    <xf numFmtId="164" fontId="67" fillId="13" borderId="0" xfId="0" applyNumberFormat="1" applyFont="1" applyFill="1" applyBorder="1" applyAlignment="1">
      <alignment horizontal="center"/>
    </xf>
    <xf numFmtId="2" fontId="3" fillId="12" borderId="0" xfId="0" applyNumberFormat="1" applyFont="1" applyFill="1" applyBorder="1" applyAlignment="1">
      <alignment horizontal="center"/>
    </xf>
    <xf numFmtId="0" fontId="75" fillId="13" borderId="14" xfId="0" applyFont="1" applyFill="1" applyBorder="1" applyAlignment="1">
      <alignment horizontal="center"/>
    </xf>
    <xf numFmtId="0" fontId="86" fillId="8" borderId="18" xfId="0" applyFont="1" applyFill="1" applyBorder="1" applyAlignment="1">
      <alignment horizontal="center"/>
    </xf>
    <xf numFmtId="0" fontId="59" fillId="8" borderId="89" xfId="0" applyFont="1" applyFill="1" applyBorder="1"/>
    <xf numFmtId="0" fontId="0" fillId="10" borderId="0" xfId="0" applyFill="1"/>
    <xf numFmtId="0" fontId="0" fillId="7" borderId="0" xfId="0" applyFill="1"/>
    <xf numFmtId="0" fontId="12" fillId="8" borderId="22" xfId="0" applyFont="1" applyFill="1" applyBorder="1" applyAlignment="1">
      <alignment horizontal="center"/>
    </xf>
    <xf numFmtId="0" fontId="12" fillId="8" borderId="13" xfId="0" applyFont="1" applyFill="1" applyBorder="1" applyAlignment="1">
      <alignment horizontal="center"/>
    </xf>
    <xf numFmtId="164" fontId="87" fillId="12" borderId="0" xfId="0" applyNumberFormat="1" applyFont="1" applyFill="1" applyBorder="1" applyAlignment="1">
      <alignment horizontal="center"/>
    </xf>
    <xf numFmtId="2" fontId="88" fillId="8" borderId="13" xfId="0" applyNumberFormat="1" applyFont="1" applyFill="1" applyBorder="1" applyAlignment="1">
      <alignment horizontal="center"/>
    </xf>
    <xf numFmtId="2" fontId="88" fillId="8" borderId="1" xfId="0" applyNumberFormat="1" applyFont="1" applyFill="1" applyBorder="1" applyAlignment="1">
      <alignment horizontal="center"/>
    </xf>
    <xf numFmtId="2" fontId="89" fillId="8" borderId="0" xfId="0" applyNumberFormat="1" applyFont="1" applyFill="1" applyBorder="1" applyAlignment="1">
      <alignment horizontal="center"/>
    </xf>
    <xf numFmtId="164" fontId="87" fillId="8" borderId="0" xfId="0" applyNumberFormat="1" applyFont="1" applyFill="1" applyBorder="1" applyAlignment="1">
      <alignment horizontal="center"/>
    </xf>
    <xf numFmtId="164" fontId="25" fillId="7" borderId="13" xfId="0" applyNumberFormat="1" applyFont="1" applyFill="1" applyBorder="1" applyAlignment="1">
      <alignment horizontal="center"/>
    </xf>
    <xf numFmtId="164" fontId="67" fillId="7" borderId="0" xfId="0" applyNumberFormat="1" applyFont="1" applyFill="1" applyBorder="1" applyAlignment="1">
      <alignment horizontal="center"/>
    </xf>
    <xf numFmtId="0" fontId="5" fillId="7" borderId="13" xfId="0" applyFont="1" applyFill="1" applyBorder="1" applyAlignment="1">
      <alignment horizontal="center"/>
    </xf>
    <xf numFmtId="0" fontId="5" fillId="7" borderId="14" xfId="0" applyFont="1" applyFill="1" applyBorder="1" applyAlignment="1">
      <alignment horizontal="center"/>
    </xf>
    <xf numFmtId="0" fontId="75" fillId="7" borderId="14" xfId="0" applyFont="1" applyFill="1" applyBorder="1" applyAlignment="1">
      <alignment horizontal="center"/>
    </xf>
    <xf numFmtId="2" fontId="11" fillId="7" borderId="0" xfId="0" applyNumberFormat="1" applyFont="1" applyFill="1" applyBorder="1" applyAlignment="1">
      <alignment horizontal="left"/>
    </xf>
    <xf numFmtId="0" fontId="3" fillId="7" borderId="71" xfId="0" applyFont="1" applyFill="1" applyBorder="1" applyAlignment="1">
      <alignment horizontal="center"/>
    </xf>
    <xf numFmtId="0" fontId="2" fillId="12" borderId="90" xfId="0" applyFont="1" applyFill="1" applyBorder="1" applyAlignment="1">
      <alignment horizontal="center"/>
    </xf>
    <xf numFmtId="0" fontId="2" fillId="2" borderId="91" xfId="0" applyFont="1" applyFill="1" applyBorder="1" applyAlignment="1">
      <alignment horizontal="center"/>
    </xf>
    <xf numFmtId="0" fontId="2" fillId="2" borderId="92" xfId="0" applyFont="1" applyFill="1" applyBorder="1" applyAlignment="1">
      <alignment horizontal="center"/>
    </xf>
    <xf numFmtId="0" fontId="42" fillId="13" borderId="93" xfId="2" applyFont="1" applyFill="1" applyBorder="1" applyAlignment="1">
      <alignment horizontal="center"/>
    </xf>
    <xf numFmtId="1" fontId="42" fillId="13" borderId="86" xfId="2" applyNumberFormat="1" applyFont="1" applyFill="1" applyBorder="1" applyAlignment="1">
      <alignment horizontal="center"/>
    </xf>
    <xf numFmtId="1" fontId="42" fillId="13" borderId="94" xfId="2" applyNumberFormat="1" applyFont="1" applyFill="1" applyBorder="1" applyAlignment="1">
      <alignment horizontal="center"/>
    </xf>
    <xf numFmtId="2" fontId="50" fillId="0" borderId="0" xfId="0" applyNumberFormat="1" applyFont="1"/>
    <xf numFmtId="0" fontId="2" fillId="12" borderId="93" xfId="0" applyFont="1" applyFill="1" applyBorder="1" applyAlignment="1">
      <alignment horizontal="center"/>
    </xf>
    <xf numFmtId="0" fontId="2" fillId="2" borderId="94" xfId="0" applyFont="1" applyFill="1" applyBorder="1" applyAlignment="1">
      <alignment horizontal="center"/>
    </xf>
    <xf numFmtId="0" fontId="44" fillId="7" borderId="93" xfId="2" applyFont="1" applyFill="1" applyBorder="1" applyAlignment="1">
      <alignment horizontal="center"/>
    </xf>
    <xf numFmtId="1" fontId="44" fillId="7" borderId="86" xfId="2" applyNumberFormat="1" applyFont="1" applyFill="1" applyBorder="1" applyAlignment="1">
      <alignment horizontal="center"/>
    </xf>
    <xf numFmtId="1" fontId="44" fillId="7" borderId="94" xfId="2" applyNumberFormat="1" applyFont="1" applyFill="1" applyBorder="1" applyAlignment="1">
      <alignment horizontal="center"/>
    </xf>
    <xf numFmtId="0" fontId="44" fillId="7" borderId="95" xfId="2" applyFont="1" applyFill="1" applyBorder="1" applyAlignment="1">
      <alignment horizontal="center"/>
    </xf>
    <xf numFmtId="1" fontId="44" fillId="7" borderId="96" xfId="2" applyNumberFormat="1" applyFont="1" applyFill="1" applyBorder="1" applyAlignment="1">
      <alignment horizontal="center"/>
    </xf>
    <xf numFmtId="1" fontId="44" fillId="7" borderId="97" xfId="2" applyNumberFormat="1" applyFont="1" applyFill="1" applyBorder="1" applyAlignment="1">
      <alignment horizontal="center"/>
    </xf>
    <xf numFmtId="164" fontId="0" fillId="0" borderId="0" xfId="0" applyNumberFormat="1"/>
    <xf numFmtId="1" fontId="3" fillId="15" borderId="0" xfId="0" applyNumberFormat="1" applyFont="1" applyFill="1" applyAlignment="1">
      <alignment horizontal="center"/>
    </xf>
    <xf numFmtId="164" fontId="3" fillId="15" borderId="0" xfId="0" applyNumberFormat="1" applyFont="1" applyFill="1" applyAlignment="1">
      <alignment horizontal="center"/>
    </xf>
    <xf numFmtId="2" fontId="3" fillId="15" borderId="0" xfId="0" applyNumberFormat="1" applyFont="1" applyFill="1" applyAlignment="1">
      <alignment horizontal="center"/>
    </xf>
    <xf numFmtId="1" fontId="3" fillId="6" borderId="0" xfId="0" applyNumberFormat="1" applyFont="1" applyFill="1" applyAlignment="1">
      <alignment horizontal="center"/>
    </xf>
    <xf numFmtId="2" fontId="3" fillId="6" borderId="0" xfId="0" applyNumberFormat="1" applyFont="1" applyFill="1" applyAlignment="1">
      <alignment horizontal="center"/>
    </xf>
    <xf numFmtId="2" fontId="67" fillId="0" borderId="0" xfId="0" applyNumberFormat="1" applyFont="1" applyFill="1" applyAlignment="1">
      <alignment horizontal="center"/>
    </xf>
    <xf numFmtId="2" fontId="67" fillId="0" borderId="0" xfId="0" applyNumberFormat="1" applyFont="1" applyAlignment="1">
      <alignment horizontal="center"/>
    </xf>
    <xf numFmtId="0" fontId="64" fillId="0" borderId="0" xfId="0" applyFont="1" applyAlignment="1">
      <alignment horizontal="center"/>
    </xf>
    <xf numFmtId="2" fontId="66" fillId="0" borderId="0" xfId="0" applyNumberFormat="1" applyFont="1" applyFill="1" applyAlignment="1">
      <alignment horizontal="center"/>
    </xf>
    <xf numFmtId="0" fontId="3" fillId="2" borderId="0" xfId="0" applyFont="1" applyFill="1" applyAlignment="1">
      <alignment horizontal="center"/>
    </xf>
    <xf numFmtId="0" fontId="0" fillId="0" borderId="0" xfId="0" applyFill="1" applyAlignment="1">
      <alignment horizontal="center"/>
    </xf>
    <xf numFmtId="0" fontId="0" fillId="6" borderId="1" xfId="0" applyFill="1" applyBorder="1" applyAlignment="1">
      <alignment horizontal="center"/>
    </xf>
    <xf numFmtId="1" fontId="0" fillId="0" borderId="0" xfId="0" applyNumberFormat="1" applyAlignment="1">
      <alignment horizontal="center"/>
    </xf>
    <xf numFmtId="1" fontId="0" fillId="0" borderId="1" xfId="0" applyNumberFormat="1" applyBorder="1" applyAlignment="1">
      <alignment horizontal="center"/>
    </xf>
    <xf numFmtId="0" fontId="32" fillId="5" borderId="0" xfId="0" applyFont="1" applyFill="1" applyBorder="1" applyAlignment="1">
      <alignment horizontal="center"/>
    </xf>
    <xf numFmtId="0" fontId="0" fillId="26" borderId="0" xfId="0" applyFill="1" applyAlignment="1">
      <alignment horizontal="center"/>
    </xf>
    <xf numFmtId="2" fontId="50" fillId="0" borderId="1" xfId="0" applyNumberFormat="1" applyFont="1" applyBorder="1" applyAlignment="1">
      <alignment horizontal="center"/>
    </xf>
    <xf numFmtId="2" fontId="50" fillId="0" borderId="0" xfId="0" applyNumberFormat="1" applyFont="1" applyAlignment="1">
      <alignment horizontal="center"/>
    </xf>
    <xf numFmtId="164" fontId="50" fillId="0" borderId="99" xfId="0" applyNumberFormat="1" applyFont="1" applyBorder="1" applyAlignment="1">
      <alignment horizontal="center"/>
    </xf>
    <xf numFmtId="0" fontId="64" fillId="0" borderId="0" xfId="0" applyFont="1" applyBorder="1"/>
    <xf numFmtId="164" fontId="1" fillId="0" borderId="0" xfId="0" applyNumberFormat="1" applyFont="1" applyAlignment="1">
      <alignment horizontal="center"/>
    </xf>
    <xf numFmtId="1" fontId="18" fillId="0" borderId="0" xfId="0" applyNumberFormat="1" applyFont="1" applyBorder="1" applyAlignment="1">
      <alignment horizontal="center"/>
    </xf>
    <xf numFmtId="164" fontId="58" fillId="0" borderId="0" xfId="0" applyNumberFormat="1" applyFont="1" applyBorder="1" applyAlignment="1">
      <alignment horizontal="center"/>
    </xf>
    <xf numFmtId="0" fontId="55" fillId="12" borderId="0" xfId="0" applyFont="1" applyFill="1" applyBorder="1" applyAlignment="1">
      <alignment horizontal="center"/>
    </xf>
    <xf numFmtId="0" fontId="49" fillId="8" borderId="18" xfId="0" applyFont="1" applyFill="1" applyBorder="1" applyAlignment="1">
      <alignment horizontal="center"/>
    </xf>
    <xf numFmtId="0" fontId="26" fillId="8" borderId="0" xfId="0" applyFont="1" applyFill="1"/>
    <xf numFmtId="0" fontId="3" fillId="2" borderId="3" xfId="0" applyFont="1" applyFill="1" applyBorder="1" applyAlignment="1">
      <alignment horizontal="center"/>
    </xf>
    <xf numFmtId="0" fontId="60" fillId="0" borderId="5" xfId="0" applyFont="1" applyBorder="1" applyAlignment="1">
      <alignment horizontal="center"/>
    </xf>
    <xf numFmtId="0" fontId="6" fillId="0" borderId="5" xfId="0" applyFont="1" applyBorder="1" applyAlignment="1">
      <alignment horizontal="center"/>
    </xf>
    <xf numFmtId="0" fontId="6" fillId="0" borderId="0" xfId="0" applyFont="1" applyBorder="1" applyAlignment="1">
      <alignment horizontal="center"/>
    </xf>
    <xf numFmtId="0" fontId="26" fillId="8" borderId="0" xfId="0" applyFont="1" applyFill="1" applyBorder="1" applyAlignment="1"/>
    <xf numFmtId="164" fontId="18" fillId="8" borderId="0" xfId="0" applyNumberFormat="1" applyFont="1" applyFill="1" applyBorder="1" applyAlignment="1">
      <alignment horizontal="center"/>
    </xf>
    <xf numFmtId="0" fontId="18" fillId="8" borderId="0" xfId="0" applyFont="1" applyFill="1" applyBorder="1"/>
    <xf numFmtId="0" fontId="3" fillId="2" borderId="6" xfId="0" applyFont="1" applyFill="1" applyBorder="1" applyAlignment="1">
      <alignment horizontal="center"/>
    </xf>
    <xf numFmtId="1" fontId="5" fillId="0" borderId="0" xfId="0" applyNumberFormat="1" applyFont="1" applyBorder="1" applyAlignment="1">
      <alignment horizontal="center"/>
    </xf>
    <xf numFmtId="0" fontId="0" fillId="0" borderId="101" xfId="0" applyBorder="1" applyAlignment="1">
      <alignment horizontal="center"/>
    </xf>
    <xf numFmtId="0" fontId="0" fillId="0" borderId="102" xfId="0" applyBorder="1" applyAlignment="1">
      <alignment horizontal="center"/>
    </xf>
    <xf numFmtId="1" fontId="3" fillId="0" borderId="77" xfId="0" applyNumberFormat="1" applyFont="1" applyBorder="1" applyAlignment="1">
      <alignment horizontal="center"/>
    </xf>
    <xf numFmtId="1" fontId="67" fillId="0" borderId="77" xfId="0" applyNumberFormat="1" applyFont="1" applyBorder="1" applyAlignment="1">
      <alignment horizontal="center"/>
    </xf>
    <xf numFmtId="0" fontId="0" fillId="17" borderId="77" xfId="0" applyFill="1" applyBorder="1" applyAlignment="1">
      <alignment horizontal="center"/>
    </xf>
    <xf numFmtId="0" fontId="3" fillId="2" borderId="0" xfId="0" applyFont="1" applyFill="1" applyAlignment="1">
      <alignment horizontal="center"/>
    </xf>
    <xf numFmtId="0" fontId="18" fillId="2" borderId="0" xfId="0" applyFont="1" applyFill="1" applyAlignment="1">
      <alignment horizontal="center"/>
    </xf>
    <xf numFmtId="0" fontId="4" fillId="2" borderId="0" xfId="0" applyFont="1" applyFill="1" applyAlignment="1">
      <alignment horizontal="center"/>
    </xf>
    <xf numFmtId="0" fontId="2" fillId="2" borderId="1" xfId="0" applyFont="1" applyFill="1" applyBorder="1" applyAlignment="1">
      <alignment vertical="center"/>
    </xf>
    <xf numFmtId="0" fontId="3" fillId="8" borderId="0" xfId="0" applyFont="1" applyFill="1" applyAlignment="1">
      <alignment horizontal="center"/>
    </xf>
    <xf numFmtId="0" fontId="3" fillId="2" borderId="0" xfId="0" applyFont="1" applyFill="1" applyAlignment="1">
      <alignment horizontal="center"/>
    </xf>
    <xf numFmtId="0" fontId="18" fillId="2" borderId="0" xfId="0" applyFont="1" applyFill="1" applyAlignment="1">
      <alignment horizontal="center"/>
    </xf>
    <xf numFmtId="0" fontId="18" fillId="8" borderId="0" xfId="0" applyFont="1" applyFill="1" applyAlignment="1">
      <alignment horizontal="center"/>
    </xf>
    <xf numFmtId="0" fontId="4" fillId="2" borderId="0" xfId="0" applyFont="1" applyFill="1" applyAlignment="1">
      <alignment horizontal="center"/>
    </xf>
    <xf numFmtId="0" fontId="18" fillId="0" borderId="0" xfId="0" applyFont="1" applyAlignment="1">
      <alignment horizontal="center"/>
    </xf>
    <xf numFmtId="0" fontId="67" fillId="15" borderId="0" xfId="0" applyFont="1" applyFill="1" applyAlignment="1">
      <alignment horizontal="center"/>
    </xf>
    <xf numFmtId="164" fontId="67" fillId="15" borderId="0" xfId="0" applyNumberFormat="1" applyFont="1" applyFill="1" applyAlignment="1">
      <alignment horizontal="center"/>
    </xf>
    <xf numFmtId="0" fontId="3" fillId="15" borderId="77" xfId="0" applyFont="1" applyFill="1" applyBorder="1" applyAlignment="1">
      <alignment horizontal="center"/>
    </xf>
    <xf numFmtId="0" fontId="67" fillId="15" borderId="77" xfId="0" applyFont="1" applyFill="1" applyBorder="1" applyAlignment="1">
      <alignment horizontal="center"/>
    </xf>
    <xf numFmtId="0" fontId="3" fillId="15" borderId="0" xfId="0" applyFont="1" applyFill="1" applyBorder="1" applyAlignment="1">
      <alignment horizontal="center"/>
    </xf>
    <xf numFmtId="0" fontId="67" fillId="15" borderId="0" xfId="0" applyFont="1" applyFill="1" applyBorder="1" applyAlignment="1">
      <alignment horizontal="center"/>
    </xf>
    <xf numFmtId="164" fontId="50" fillId="0" borderId="14" xfId="0" applyNumberFormat="1" applyFont="1" applyBorder="1" applyAlignment="1">
      <alignment horizontal="center"/>
    </xf>
    <xf numFmtId="164" fontId="3" fillId="8" borderId="2" xfId="0" applyNumberFormat="1" applyFont="1" applyFill="1" applyBorder="1" applyAlignment="1">
      <alignment horizontal="center"/>
    </xf>
    <xf numFmtId="164" fontId="67" fillId="0" borderId="2" xfId="0" applyNumberFormat="1" applyFont="1" applyBorder="1" applyAlignment="1">
      <alignment horizontal="center"/>
    </xf>
    <xf numFmtId="0" fontId="3" fillId="2" borderId="21" xfId="0" applyFont="1" applyFill="1" applyBorder="1" applyAlignment="1">
      <alignment horizontal="center"/>
    </xf>
    <xf numFmtId="0" fontId="3" fillId="2" borderId="2" xfId="0" applyFont="1" applyFill="1" applyBorder="1" applyAlignment="1">
      <alignment horizontal="center"/>
    </xf>
    <xf numFmtId="164" fontId="55" fillId="0" borderId="0" xfId="0" applyNumberFormat="1" applyFont="1" applyBorder="1" applyAlignment="1">
      <alignment horizontal="center"/>
    </xf>
    <xf numFmtId="164" fontId="49" fillId="0" borderId="0" xfId="0" applyNumberFormat="1" applyFont="1" applyBorder="1" applyAlignment="1">
      <alignment horizontal="center"/>
    </xf>
    <xf numFmtId="0" fontId="64" fillId="0" borderId="2" xfId="0" applyFont="1" applyBorder="1"/>
    <xf numFmtId="164" fontId="3" fillId="8" borderId="77" xfId="0" applyNumberFormat="1" applyFont="1" applyFill="1" applyBorder="1" applyAlignment="1">
      <alignment horizontal="center"/>
    </xf>
    <xf numFmtId="0" fontId="64" fillId="0" borderId="77" xfId="0" applyFont="1" applyBorder="1"/>
    <xf numFmtId="164" fontId="67" fillId="0" borderId="77" xfId="0" applyNumberFormat="1" applyFont="1" applyBorder="1" applyAlignment="1">
      <alignment horizontal="center"/>
    </xf>
    <xf numFmtId="0" fontId="3" fillId="15" borderId="2" xfId="0" applyFont="1" applyFill="1" applyBorder="1" applyAlignment="1">
      <alignment horizontal="center"/>
    </xf>
    <xf numFmtId="0" fontId="67" fillId="15" borderId="2" xfId="0" applyFont="1" applyFill="1" applyBorder="1" applyAlignment="1">
      <alignment horizontal="center"/>
    </xf>
    <xf numFmtId="0" fontId="67" fillId="2" borderId="2" xfId="0" applyFont="1" applyFill="1" applyBorder="1" applyAlignment="1">
      <alignment horizontal="center"/>
    </xf>
    <xf numFmtId="0" fontId="3" fillId="8" borderId="0" xfId="0" applyFont="1" applyFill="1" applyAlignment="1">
      <alignment horizontal="center"/>
    </xf>
    <xf numFmtId="0" fontId="18" fillId="8" borderId="0" xfId="0" applyFont="1" applyFill="1" applyAlignment="1">
      <alignment horizontal="center"/>
    </xf>
    <xf numFmtId="0" fontId="3" fillId="2" borderId="11" xfId="0" applyFont="1" applyFill="1" applyBorder="1" applyAlignment="1">
      <alignment horizontal="center"/>
    </xf>
    <xf numFmtId="0" fontId="3" fillId="15" borderId="1" xfId="0" applyFont="1" applyFill="1" applyBorder="1" applyAlignment="1">
      <alignment horizontal="center"/>
    </xf>
    <xf numFmtId="0" fontId="3" fillId="15" borderId="76" xfId="0" applyFont="1" applyFill="1" applyBorder="1" applyAlignment="1">
      <alignment horizontal="center"/>
    </xf>
    <xf numFmtId="0" fontId="3" fillId="15" borderId="11" xfId="0" applyFont="1" applyFill="1" applyBorder="1" applyAlignment="1">
      <alignment horizontal="center"/>
    </xf>
    <xf numFmtId="164" fontId="1" fillId="0" borderId="1" xfId="0" applyNumberFormat="1" applyFont="1" applyBorder="1" applyAlignment="1">
      <alignment horizontal="center"/>
    </xf>
    <xf numFmtId="164" fontId="6" fillId="0" borderId="1" xfId="0" applyNumberFormat="1" applyFont="1" applyBorder="1" applyAlignment="1">
      <alignment horizontal="center"/>
    </xf>
    <xf numFmtId="0" fontId="5" fillId="0" borderId="4" xfId="0" applyFont="1" applyBorder="1" applyAlignment="1">
      <alignment horizontal="center"/>
    </xf>
    <xf numFmtId="0" fontId="6" fillId="0" borderId="4" xfId="0" applyFont="1" applyBorder="1" applyAlignment="1">
      <alignment horizontal="center"/>
    </xf>
    <xf numFmtId="0" fontId="60" fillId="0" borderId="4" xfId="0" applyFont="1" applyBorder="1" applyAlignment="1">
      <alignment horizontal="center"/>
    </xf>
    <xf numFmtId="164" fontId="50" fillId="0" borderId="13" xfId="0" applyNumberFormat="1" applyFont="1" applyBorder="1" applyAlignment="1">
      <alignment horizontal="center"/>
    </xf>
    <xf numFmtId="164" fontId="50" fillId="0" borderId="106" xfId="0" applyNumberFormat="1" applyFont="1" applyBorder="1" applyAlignment="1">
      <alignment horizontal="center"/>
    </xf>
    <xf numFmtId="164" fontId="58" fillId="8" borderId="108" xfId="0" applyNumberFormat="1" applyFont="1" applyFill="1" applyBorder="1" applyAlignment="1">
      <alignment horizontal="center"/>
    </xf>
    <xf numFmtId="164" fontId="3" fillId="15" borderId="1" xfId="0" applyNumberFormat="1" applyFont="1" applyFill="1" applyBorder="1" applyAlignment="1">
      <alignment horizontal="center"/>
    </xf>
    <xf numFmtId="164" fontId="3" fillId="0" borderId="76" xfId="0" applyNumberFormat="1" applyFont="1" applyBorder="1" applyAlignment="1">
      <alignment horizontal="center"/>
    </xf>
    <xf numFmtId="164" fontId="55" fillId="0" borderId="1" xfId="0" applyNumberFormat="1" applyFont="1" applyBorder="1" applyAlignment="1">
      <alignment horizontal="center"/>
    </xf>
    <xf numFmtId="164" fontId="58" fillId="0" borderId="1" xfId="0" applyNumberFormat="1" applyFont="1" applyBorder="1" applyAlignment="1">
      <alignment horizontal="center"/>
    </xf>
    <xf numFmtId="164" fontId="49" fillId="8" borderId="1" xfId="0" applyNumberFormat="1" applyFont="1" applyFill="1" applyBorder="1" applyAlignment="1">
      <alignment horizontal="center"/>
    </xf>
    <xf numFmtId="0" fontId="50" fillId="2" borderId="1" xfId="0" applyFont="1" applyFill="1" applyBorder="1"/>
    <xf numFmtId="0" fontId="50" fillId="2" borderId="0" xfId="0" applyFont="1" applyFill="1" applyAlignment="1"/>
    <xf numFmtId="0" fontId="50" fillId="5" borderId="1" xfId="0" applyFont="1" applyFill="1" applyBorder="1"/>
    <xf numFmtId="0" fontId="50" fillId="5" borderId="0" xfId="0" applyFont="1" applyFill="1" applyBorder="1"/>
    <xf numFmtId="164" fontId="50" fillId="0" borderId="22" xfId="0" applyNumberFormat="1" applyFont="1" applyBorder="1" applyAlignment="1">
      <alignment horizontal="center"/>
    </xf>
    <xf numFmtId="164" fontId="50" fillId="0" borderId="15" xfId="0" applyNumberFormat="1" applyFont="1" applyBorder="1" applyAlignment="1">
      <alignment horizontal="center"/>
    </xf>
    <xf numFmtId="164" fontId="12" fillId="5" borderId="1" xfId="1" applyNumberFormat="1" applyFont="1" applyFill="1" applyBorder="1" applyAlignment="1">
      <alignment horizontal="center"/>
    </xf>
    <xf numFmtId="1" fontId="12" fillId="5" borderId="0" xfId="1" applyNumberFormat="1" applyFont="1" applyFill="1" applyBorder="1" applyAlignment="1">
      <alignment horizontal="center"/>
    </xf>
    <xf numFmtId="164" fontId="50" fillId="0" borderId="103" xfId="0" applyNumberFormat="1" applyFont="1" applyBorder="1" applyAlignment="1">
      <alignment horizontal="center"/>
    </xf>
    <xf numFmtId="164" fontId="50" fillId="0" borderId="104" xfId="0" applyNumberFormat="1" applyFont="1" applyBorder="1" applyAlignment="1">
      <alignment horizontal="center"/>
    </xf>
    <xf numFmtId="164" fontId="50" fillId="0" borderId="105" xfId="0" applyNumberFormat="1" applyFont="1" applyBorder="1" applyAlignment="1">
      <alignment horizontal="center"/>
    </xf>
    <xf numFmtId="164" fontId="50" fillId="0" borderId="16" xfId="0" applyNumberFormat="1" applyFont="1" applyBorder="1" applyAlignment="1">
      <alignment horizontal="center"/>
    </xf>
    <xf numFmtId="164" fontId="50" fillId="0" borderId="98" xfId="0" applyNumberFormat="1" applyFont="1" applyBorder="1" applyAlignment="1">
      <alignment horizontal="center"/>
    </xf>
    <xf numFmtId="164" fontId="50" fillId="0" borderId="107" xfId="0" applyNumberFormat="1" applyFont="1" applyBorder="1" applyAlignment="1">
      <alignment horizontal="center"/>
    </xf>
    <xf numFmtId="164" fontId="50" fillId="6" borderId="22" xfId="0" applyNumberFormat="1" applyFont="1" applyFill="1" applyBorder="1" applyAlignment="1">
      <alignment horizontal="center"/>
    </xf>
    <xf numFmtId="164" fontId="50" fillId="6" borderId="14" xfId="0" applyNumberFormat="1" applyFont="1" applyFill="1" applyBorder="1" applyAlignment="1">
      <alignment horizontal="center"/>
    </xf>
    <xf numFmtId="164" fontId="50" fillId="6" borderId="15" xfId="0" applyNumberFormat="1" applyFont="1" applyFill="1" applyBorder="1" applyAlignment="1">
      <alignment horizontal="center"/>
    </xf>
    <xf numFmtId="164" fontId="50" fillId="6" borderId="13" xfId="0" applyNumberFormat="1" applyFont="1" applyFill="1" applyBorder="1" applyAlignment="1">
      <alignment horizontal="center"/>
    </xf>
    <xf numFmtId="1" fontId="12" fillId="25" borderId="0" xfId="1" applyNumberFormat="1" applyFont="1" applyFill="1" applyBorder="1" applyAlignment="1">
      <alignment horizontal="center"/>
    </xf>
    <xf numFmtId="0" fontId="12" fillId="2" borderId="78" xfId="0" applyFont="1" applyFill="1" applyBorder="1" applyAlignment="1">
      <alignment horizontal="center"/>
    </xf>
    <xf numFmtId="164" fontId="50" fillId="0" borderId="22" xfId="0" applyNumberFormat="1" applyFont="1" applyFill="1" applyBorder="1" applyAlignment="1">
      <alignment horizontal="center"/>
    </xf>
    <xf numFmtId="164" fontId="50" fillId="0" borderId="107" xfId="0" applyNumberFormat="1" applyFont="1" applyFill="1" applyBorder="1" applyAlignment="1">
      <alignment horizontal="center"/>
    </xf>
    <xf numFmtId="0" fontId="50" fillId="0" borderId="22" xfId="0" applyFont="1" applyBorder="1"/>
    <xf numFmtId="0" fontId="50" fillId="0" borderId="14" xfId="0" applyFont="1" applyBorder="1"/>
    <xf numFmtId="0" fontId="50" fillId="0" borderId="15" xfId="0" applyFont="1" applyBorder="1"/>
    <xf numFmtId="0" fontId="50" fillId="0" borderId="13" xfId="0" applyFont="1" applyBorder="1"/>
    <xf numFmtId="0" fontId="50" fillId="0" borderId="1" xfId="0" applyFont="1" applyBorder="1"/>
    <xf numFmtId="0" fontId="50" fillId="0" borderId="2" xfId="0" applyFont="1" applyBorder="1"/>
    <xf numFmtId="0" fontId="50" fillId="0" borderId="11" xfId="0" applyFont="1" applyBorder="1"/>
    <xf numFmtId="0" fontId="50" fillId="0" borderId="77" xfId="0" applyFont="1" applyBorder="1"/>
    <xf numFmtId="0" fontId="50" fillId="0" borderId="76" xfId="0" applyFont="1" applyBorder="1"/>
    <xf numFmtId="0" fontId="50" fillId="8" borderId="0" xfId="0" applyFont="1" applyFill="1" applyBorder="1"/>
    <xf numFmtId="164" fontId="4" fillId="0" borderId="0" xfId="0" applyNumberFormat="1" applyFont="1" applyAlignment="1">
      <alignment horizontal="center"/>
    </xf>
    <xf numFmtId="0" fontId="50" fillId="8" borderId="0" xfId="0" applyFont="1" applyFill="1" applyAlignment="1">
      <alignment horizontal="center"/>
    </xf>
    <xf numFmtId="0" fontId="50" fillId="12" borderId="0" xfId="0" applyFont="1" applyFill="1" applyAlignment="1">
      <alignment horizontal="right"/>
    </xf>
    <xf numFmtId="0" fontId="50" fillId="14" borderId="0" xfId="0" applyFont="1" applyFill="1"/>
    <xf numFmtId="0" fontId="50" fillId="5" borderId="0" xfId="0" applyFont="1" applyFill="1"/>
    <xf numFmtId="0" fontId="50" fillId="0" borderId="0" xfId="0" applyFont="1" applyAlignment="1">
      <alignment horizontal="left"/>
    </xf>
    <xf numFmtId="0" fontId="3" fillId="12" borderId="77" xfId="0" applyFont="1" applyFill="1" applyBorder="1" applyAlignment="1">
      <alignment horizontal="center"/>
    </xf>
    <xf numFmtId="164" fontId="50" fillId="8" borderId="0" xfId="0" applyNumberFormat="1" applyFont="1" applyFill="1"/>
    <xf numFmtId="0" fontId="3" fillId="25" borderId="0" xfId="0" applyFont="1" applyFill="1" applyAlignment="1">
      <alignment horizontal="center"/>
    </xf>
    <xf numFmtId="0" fontId="14" fillId="0" borderId="1" xfId="1" applyFont="1" applyFill="1" applyBorder="1" applyAlignment="1">
      <alignment horizontal="center"/>
    </xf>
    <xf numFmtId="0" fontId="12" fillId="0" borderId="1" xfId="1" applyFont="1" applyFill="1" applyBorder="1" applyAlignment="1">
      <alignment horizontal="center"/>
    </xf>
    <xf numFmtId="0" fontId="5" fillId="0" borderId="1" xfId="1" applyFont="1" applyFill="1" applyBorder="1" applyAlignment="1">
      <alignment horizontal="center"/>
    </xf>
    <xf numFmtId="0" fontId="91" fillId="8" borderId="49" xfId="0" applyFont="1" applyFill="1" applyBorder="1"/>
    <xf numFmtId="0" fontId="91" fillId="8" borderId="23" xfId="0" applyFont="1" applyFill="1" applyBorder="1"/>
    <xf numFmtId="0" fontId="91" fillId="8" borderId="50" xfId="0" applyFont="1" applyFill="1" applyBorder="1"/>
    <xf numFmtId="0" fontId="91" fillId="8" borderId="25" xfId="0" applyFont="1" applyFill="1" applyBorder="1"/>
    <xf numFmtId="0" fontId="91" fillId="8" borderId="0" xfId="0" applyFont="1" applyFill="1" applyBorder="1"/>
    <xf numFmtId="0" fontId="91" fillId="8" borderId="45" xfId="0" applyFont="1" applyFill="1" applyBorder="1"/>
    <xf numFmtId="0" fontId="91" fillId="8" borderId="51" xfId="0" applyFont="1" applyFill="1" applyBorder="1"/>
    <xf numFmtId="0" fontId="91" fillId="8" borderId="52" xfId="0" applyFont="1" applyFill="1" applyBorder="1"/>
    <xf numFmtId="0" fontId="91" fillId="8" borderId="59" xfId="0" applyFont="1" applyFill="1" applyBorder="1"/>
    <xf numFmtId="0" fontId="18" fillId="8" borderId="0" xfId="0" applyFont="1" applyFill="1" applyBorder="1" applyAlignment="1"/>
    <xf numFmtId="0" fontId="3" fillId="12" borderId="100" xfId="0" applyFont="1" applyFill="1" applyBorder="1" applyAlignment="1">
      <alignment horizontal="center"/>
    </xf>
    <xf numFmtId="0" fontId="3" fillId="12" borderId="109" xfId="0" applyFont="1" applyFill="1" applyBorder="1" applyAlignment="1">
      <alignment horizontal="center"/>
    </xf>
    <xf numFmtId="0" fontId="3" fillId="2" borderId="109" xfId="0" applyFont="1" applyFill="1"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1" fontId="67" fillId="0" borderId="0" xfId="0" applyNumberFormat="1" applyFont="1" applyBorder="1" applyAlignment="1">
      <alignment horizontal="center"/>
    </xf>
    <xf numFmtId="0" fontId="50" fillId="0" borderId="110" xfId="0" applyFont="1" applyBorder="1" applyAlignment="1">
      <alignment horizontal="center"/>
    </xf>
    <xf numFmtId="0" fontId="50" fillId="0" borderId="111" xfId="0" applyFont="1" applyBorder="1" applyAlignment="1">
      <alignment horizontal="center"/>
    </xf>
    <xf numFmtId="0" fontId="0" fillId="6" borderId="110" xfId="0" applyFill="1" applyBorder="1" applyAlignment="1">
      <alignment horizontal="center"/>
    </xf>
    <xf numFmtId="0" fontId="0" fillId="6" borderId="111" xfId="0" applyFill="1" applyBorder="1" applyAlignment="1">
      <alignment horizontal="center"/>
    </xf>
    <xf numFmtId="1" fontId="3" fillId="6" borderId="0" xfId="0" applyNumberFormat="1" applyFont="1" applyFill="1" applyBorder="1" applyAlignment="1">
      <alignment horizontal="center"/>
    </xf>
    <xf numFmtId="1" fontId="67" fillId="6" borderId="0" xfId="0" applyNumberFormat="1" applyFont="1" applyFill="1" applyBorder="1" applyAlignment="1">
      <alignment horizontal="center"/>
    </xf>
    <xf numFmtId="0" fontId="3" fillId="0" borderId="77" xfId="0" applyFont="1" applyBorder="1" applyAlignment="1">
      <alignment horizontal="center"/>
    </xf>
    <xf numFmtId="0" fontId="3" fillId="12" borderId="112" xfId="0" applyFont="1" applyFill="1" applyBorder="1" applyAlignment="1">
      <alignment horizontal="center"/>
    </xf>
    <xf numFmtId="0" fontId="0" fillId="0" borderId="113" xfId="0" applyBorder="1" applyAlignment="1">
      <alignment horizontal="center"/>
    </xf>
    <xf numFmtId="0" fontId="0" fillId="0" borderId="114" xfId="0" applyBorder="1" applyAlignment="1">
      <alignment horizontal="center"/>
    </xf>
    <xf numFmtId="1" fontId="67" fillId="0" borderId="2" xfId="0" applyNumberFormat="1" applyFont="1" applyBorder="1" applyAlignment="1">
      <alignment horizontal="center"/>
    </xf>
    <xf numFmtId="0" fontId="3" fillId="2" borderId="115" xfId="0" applyFont="1" applyFill="1" applyBorder="1" applyAlignment="1">
      <alignment horizontal="center"/>
    </xf>
    <xf numFmtId="0" fontId="0" fillId="0" borderId="116" xfId="0" applyBorder="1" applyAlignment="1">
      <alignment horizontal="center"/>
    </xf>
    <xf numFmtId="0" fontId="0" fillId="0" borderId="117" xfId="0" applyBorder="1" applyAlignment="1">
      <alignment horizontal="center"/>
    </xf>
    <xf numFmtId="0" fontId="0" fillId="17" borderId="5" xfId="0" applyFill="1" applyBorder="1" applyAlignment="1">
      <alignment horizontal="center"/>
    </xf>
    <xf numFmtId="1" fontId="3" fillId="0" borderId="5" xfId="0" applyNumberFormat="1" applyFont="1" applyBorder="1" applyAlignment="1">
      <alignment horizontal="center"/>
    </xf>
    <xf numFmtId="1" fontId="67" fillId="0" borderId="5" xfId="0" applyNumberFormat="1" applyFont="1" applyBorder="1" applyAlignment="1">
      <alignment horizontal="center"/>
    </xf>
    <xf numFmtId="0" fontId="3" fillId="8" borderId="77" xfId="0" applyFont="1" applyFill="1" applyBorder="1" applyAlignment="1">
      <alignment horizontal="center"/>
    </xf>
    <xf numFmtId="164" fontId="6" fillId="17" borderId="0" xfId="0" applyNumberFormat="1" applyFont="1" applyFill="1" applyBorder="1" applyAlignment="1">
      <alignment horizontal="center"/>
    </xf>
    <xf numFmtId="0" fontId="67" fillId="12" borderId="0" xfId="0" applyFont="1" applyFill="1" applyAlignment="1">
      <alignment horizontal="center"/>
    </xf>
    <xf numFmtId="0" fontId="3" fillId="2" borderId="112" xfId="0" applyFont="1" applyFill="1" applyBorder="1" applyAlignment="1">
      <alignment horizontal="center"/>
    </xf>
    <xf numFmtId="0" fontId="3" fillId="2" borderId="100" xfId="0" applyFont="1" applyFill="1" applyBorder="1" applyAlignment="1">
      <alignment horizontal="center"/>
    </xf>
    <xf numFmtId="0" fontId="3" fillId="2" borderId="118" xfId="0" applyFont="1" applyFill="1" applyBorder="1" applyAlignment="1">
      <alignment horizontal="center"/>
    </xf>
    <xf numFmtId="0" fontId="0" fillId="0" borderId="119" xfId="0" applyBorder="1" applyAlignment="1">
      <alignment horizontal="center"/>
    </xf>
    <xf numFmtId="0" fontId="0" fillId="0" borderId="120" xfId="0" applyBorder="1" applyAlignment="1">
      <alignment horizontal="center"/>
    </xf>
    <xf numFmtId="0" fontId="0" fillId="0" borderId="121" xfId="0" applyBorder="1" applyAlignment="1">
      <alignment horizontal="center"/>
    </xf>
    <xf numFmtId="0" fontId="0" fillId="6" borderId="119" xfId="0" applyFill="1" applyBorder="1" applyAlignment="1">
      <alignment horizontal="center"/>
    </xf>
    <xf numFmtId="0" fontId="0" fillId="0" borderId="122" xfId="0" applyBorder="1" applyAlignment="1">
      <alignment horizontal="center"/>
    </xf>
    <xf numFmtId="0" fontId="0" fillId="0" borderId="11" xfId="0" applyBorder="1"/>
    <xf numFmtId="0" fontId="66" fillId="12" borderId="0" xfId="0" applyFont="1" applyFill="1" applyAlignment="1">
      <alignment horizontal="center"/>
    </xf>
    <xf numFmtId="1" fontId="6" fillId="0" borderId="0" xfId="0" applyNumberFormat="1" applyFont="1" applyAlignment="1">
      <alignment horizontal="center"/>
    </xf>
    <xf numFmtId="1" fontId="6" fillId="0" borderId="1" xfId="0" applyNumberFormat="1" applyFont="1" applyBorder="1" applyAlignment="1">
      <alignment horizontal="center"/>
    </xf>
    <xf numFmtId="1" fontId="6" fillId="8" borderId="1" xfId="0" applyNumberFormat="1" applyFont="1" applyFill="1" applyBorder="1" applyAlignment="1">
      <alignment horizontal="center"/>
    </xf>
    <xf numFmtId="0" fontId="6" fillId="25" borderId="0" xfId="0" applyFont="1" applyFill="1" applyAlignment="1">
      <alignment horizontal="center"/>
    </xf>
    <xf numFmtId="0" fontId="57" fillId="25" borderId="0" xfId="0" applyFont="1" applyFill="1" applyAlignment="1">
      <alignment horizontal="center"/>
    </xf>
    <xf numFmtId="164" fontId="50" fillId="0" borderId="0" xfId="0" applyNumberFormat="1" applyFont="1" applyBorder="1" applyAlignment="1">
      <alignment horizontal="center"/>
    </xf>
    <xf numFmtId="164" fontId="50" fillId="0" borderId="2" xfId="0" applyNumberFormat="1" applyFont="1" applyBorder="1" applyAlignment="1">
      <alignment horizontal="center"/>
    </xf>
    <xf numFmtId="164" fontId="50" fillId="0" borderId="77" xfId="0" applyNumberFormat="1" applyFont="1" applyBorder="1" applyAlignment="1">
      <alignment horizontal="center"/>
    </xf>
    <xf numFmtId="164" fontId="50" fillId="6" borderId="0" xfId="0" applyNumberFormat="1" applyFont="1" applyFill="1" applyBorder="1" applyAlignment="1">
      <alignment horizontal="center"/>
    </xf>
    <xf numFmtId="164" fontId="58" fillId="8" borderId="0" xfId="0" applyNumberFormat="1" applyFont="1" applyFill="1" applyBorder="1" applyAlignment="1">
      <alignment horizontal="center"/>
    </xf>
    <xf numFmtId="1" fontId="3" fillId="2" borderId="2" xfId="0" applyNumberFormat="1" applyFont="1" applyFill="1" applyBorder="1" applyAlignment="1">
      <alignment horizontal="center"/>
    </xf>
    <xf numFmtId="2" fontId="3" fillId="0" borderId="2" xfId="0" applyNumberFormat="1" applyFont="1" applyFill="1" applyBorder="1" applyAlignment="1">
      <alignment horizontal="center"/>
    </xf>
    <xf numFmtId="2" fontId="3" fillId="0" borderId="11" xfId="0" applyNumberFormat="1" applyFont="1" applyFill="1" applyBorder="1" applyAlignment="1">
      <alignment horizontal="center"/>
    </xf>
    <xf numFmtId="1" fontId="3" fillId="17" borderId="2" xfId="0" applyNumberFormat="1" applyFont="1" applyFill="1" applyBorder="1" applyAlignment="1">
      <alignment horizontal="center"/>
    </xf>
    <xf numFmtId="2" fontId="3" fillId="0" borderId="2" xfId="0" applyNumberFormat="1" applyFont="1" applyBorder="1" applyAlignment="1">
      <alignment horizontal="center"/>
    </xf>
    <xf numFmtId="2" fontId="67" fillId="0" borderId="2" xfId="0" applyNumberFormat="1" applyFont="1" applyFill="1" applyBorder="1" applyAlignment="1">
      <alignment horizontal="center"/>
    </xf>
    <xf numFmtId="0" fontId="3" fillId="8" borderId="0" xfId="0" applyFont="1" applyFill="1" applyAlignment="1">
      <alignment horizontal="center"/>
    </xf>
    <xf numFmtId="0" fontId="3" fillId="2" borderId="0" xfId="0" applyFont="1" applyFill="1" applyAlignment="1">
      <alignment horizontal="center"/>
    </xf>
    <xf numFmtId="0" fontId="31" fillId="0" borderId="0" xfId="0" applyFont="1" applyBorder="1" applyAlignment="1">
      <alignment horizontal="center"/>
    </xf>
    <xf numFmtId="0" fontId="33" fillId="0" borderId="0" xfId="0" applyFont="1" applyBorder="1" applyAlignment="1">
      <alignment horizontal="center"/>
    </xf>
    <xf numFmtId="1" fontId="18" fillId="6" borderId="50" xfId="3" applyNumberFormat="1" applyFont="1" applyFill="1" applyBorder="1" applyAlignment="1">
      <alignment horizontal="center"/>
    </xf>
    <xf numFmtId="1" fontId="18" fillId="6" borderId="45" xfId="3" applyNumberFormat="1" applyFont="1" applyFill="1" applyBorder="1" applyAlignment="1">
      <alignment horizontal="center"/>
    </xf>
    <xf numFmtId="1" fontId="55" fillId="6" borderId="45" xfId="3" applyNumberFormat="1" applyFont="1" applyFill="1" applyBorder="1" applyAlignment="1">
      <alignment horizontal="center"/>
    </xf>
    <xf numFmtId="1" fontId="55" fillId="6" borderId="57" xfId="3" applyNumberFormat="1" applyFont="1" applyFill="1" applyBorder="1" applyAlignment="1">
      <alignment horizontal="center"/>
    </xf>
    <xf numFmtId="164" fontId="18" fillId="7" borderId="49" xfId="3" applyNumberFormat="1" applyFont="1" applyFill="1" applyBorder="1" applyAlignment="1">
      <alignment horizontal="center"/>
    </xf>
    <xf numFmtId="164" fontId="18" fillId="7" borderId="25" xfId="3" applyNumberFormat="1" applyFont="1" applyFill="1" applyBorder="1" applyAlignment="1">
      <alignment horizontal="center"/>
    </xf>
    <xf numFmtId="1" fontId="18" fillId="0" borderId="23" xfId="3" applyNumberFormat="1" applyFont="1" applyFill="1" applyBorder="1" applyAlignment="1">
      <alignment horizontal="center"/>
    </xf>
    <xf numFmtId="164" fontId="18" fillId="0" borderId="25" xfId="3" applyNumberFormat="1" applyFont="1" applyFill="1" applyBorder="1" applyAlignment="1">
      <alignment horizontal="center"/>
    </xf>
    <xf numFmtId="1" fontId="18" fillId="0" borderId="0" xfId="3" applyNumberFormat="1" applyFont="1" applyFill="1" applyBorder="1" applyAlignment="1">
      <alignment horizontal="center"/>
    </xf>
    <xf numFmtId="1" fontId="55" fillId="0" borderId="0" xfId="3" applyNumberFormat="1" applyFont="1" applyFill="1" applyBorder="1" applyAlignment="1">
      <alignment horizontal="center"/>
    </xf>
    <xf numFmtId="164" fontId="18" fillId="0" borderId="38" xfId="3" applyNumberFormat="1" applyFont="1" applyFill="1" applyBorder="1" applyAlignment="1">
      <alignment horizontal="center"/>
    </xf>
    <xf numFmtId="1" fontId="55" fillId="0" borderId="34" xfId="3" applyNumberFormat="1" applyFont="1" applyFill="1" applyBorder="1" applyAlignment="1">
      <alignment horizontal="center"/>
    </xf>
    <xf numFmtId="164" fontId="55" fillId="8" borderId="17" xfId="0" applyNumberFormat="1" applyFont="1" applyFill="1" applyBorder="1" applyAlignment="1">
      <alignment horizontal="center"/>
    </xf>
    <xf numFmtId="164" fontId="55" fillId="8" borderId="108" xfId="0" applyNumberFormat="1" applyFont="1" applyFill="1" applyBorder="1" applyAlignment="1">
      <alignment horizontal="center"/>
    </xf>
    <xf numFmtId="164" fontId="18" fillId="22" borderId="25" xfId="3" applyNumberFormat="1" applyFont="1" applyFill="1" applyBorder="1" applyAlignment="1">
      <alignment horizontal="center"/>
    </xf>
    <xf numFmtId="164" fontId="18" fillId="0" borderId="44" xfId="3" applyNumberFormat="1" applyFont="1" applyFill="1" applyBorder="1" applyAlignment="1">
      <alignment horizontal="center"/>
    </xf>
    <xf numFmtId="1" fontId="18" fillId="0" borderId="77" xfId="3" applyNumberFormat="1" applyFont="1" applyFill="1" applyBorder="1" applyAlignment="1">
      <alignment horizontal="center"/>
    </xf>
    <xf numFmtId="1" fontId="18" fillId="6" borderId="123" xfId="3" applyNumberFormat="1" applyFont="1" applyFill="1" applyBorder="1" applyAlignment="1">
      <alignment horizontal="center"/>
    </xf>
    <xf numFmtId="164" fontId="18" fillId="0" borderId="28" xfId="3" applyNumberFormat="1" applyFont="1" applyFill="1" applyBorder="1" applyAlignment="1">
      <alignment horizontal="center"/>
    </xf>
    <xf numFmtId="1" fontId="55" fillId="0" borderId="2" xfId="3" applyNumberFormat="1" applyFont="1" applyFill="1" applyBorder="1" applyAlignment="1">
      <alignment horizontal="center"/>
    </xf>
    <xf numFmtId="1" fontId="55" fillId="6" borderId="29" xfId="3" applyNumberFormat="1" applyFont="1" applyFill="1" applyBorder="1" applyAlignment="1">
      <alignment horizontal="center"/>
    </xf>
    <xf numFmtId="1" fontId="18" fillId="0" borderId="2" xfId="3" applyNumberFormat="1" applyFont="1" applyFill="1" applyBorder="1" applyAlignment="1">
      <alignment horizontal="center"/>
    </xf>
    <xf numFmtId="1" fontId="18" fillId="6" borderId="29" xfId="3" applyNumberFormat="1" applyFont="1" applyFill="1" applyBorder="1" applyAlignment="1">
      <alignment horizontal="center"/>
    </xf>
    <xf numFmtId="0" fontId="50" fillId="0" borderId="0" xfId="0" applyFont="1" applyBorder="1" applyAlignment="1">
      <alignment horizontal="center"/>
    </xf>
    <xf numFmtId="0" fontId="32" fillId="0" borderId="0" xfId="0" applyFont="1" applyBorder="1" applyAlignment="1">
      <alignment horizontal="center"/>
    </xf>
    <xf numFmtId="0" fontId="31" fillId="0" borderId="0" xfId="0" applyFont="1" applyBorder="1"/>
    <xf numFmtId="0" fontId="32" fillId="0" borderId="0" xfId="0" applyFont="1" applyBorder="1"/>
    <xf numFmtId="0" fontId="33" fillId="0" borderId="0" xfId="0" applyFont="1" applyBorder="1"/>
    <xf numFmtId="164" fontId="69" fillId="7" borderId="15" xfId="0" applyNumberFormat="1" applyFont="1" applyFill="1" applyBorder="1" applyAlignment="1">
      <alignment horizontal="center"/>
    </xf>
    <xf numFmtId="0" fontId="18" fillId="12" borderId="0" xfId="0" applyNumberFormat="1" applyFont="1" applyFill="1" applyBorder="1" applyAlignment="1">
      <alignment horizontal="center"/>
    </xf>
    <xf numFmtId="164" fontId="11" fillId="13" borderId="0" xfId="0" applyNumberFormat="1" applyFont="1" applyFill="1" applyBorder="1" applyAlignment="1">
      <alignment horizontal="right"/>
    </xf>
    <xf numFmtId="0" fontId="89" fillId="8" borderId="0" xfId="0" applyNumberFormat="1" applyFont="1" applyFill="1" applyBorder="1" applyAlignment="1">
      <alignment horizontal="center"/>
    </xf>
    <xf numFmtId="164" fontId="68" fillId="7" borderId="0" xfId="0" applyNumberFormat="1" applyFont="1" applyFill="1" applyBorder="1" applyAlignment="1">
      <alignment horizontal="center"/>
    </xf>
    <xf numFmtId="164" fontId="11" fillId="7" borderId="0" xfId="0" applyNumberFormat="1" applyFont="1" applyFill="1" applyBorder="1" applyAlignment="1">
      <alignment horizontal="right"/>
    </xf>
    <xf numFmtId="0" fontId="68" fillId="7" borderId="0" xfId="0" applyFont="1" applyFill="1" applyBorder="1" applyAlignment="1">
      <alignment horizontal="center"/>
    </xf>
    <xf numFmtId="1" fontId="3" fillId="15" borderId="0" xfId="0" applyNumberFormat="1" applyFont="1" applyFill="1" applyBorder="1" applyAlignment="1">
      <alignment horizontal="center"/>
    </xf>
    <xf numFmtId="2" fontId="3" fillId="15" borderId="0" xfId="0" applyNumberFormat="1" applyFont="1" applyFill="1" applyBorder="1" applyAlignment="1">
      <alignment horizontal="center"/>
    </xf>
    <xf numFmtId="0" fontId="64" fillId="0" borderId="0" xfId="0" applyFont="1" applyBorder="1" applyAlignment="1">
      <alignment horizontal="center"/>
    </xf>
    <xf numFmtId="164" fontId="4" fillId="5" borderId="1" xfId="0" applyNumberFormat="1" applyFont="1" applyFill="1" applyBorder="1" applyAlignment="1">
      <alignment horizontal="center"/>
    </xf>
    <xf numFmtId="164" fontId="8" fillId="5" borderId="0" xfId="0" applyNumberFormat="1" applyFont="1" applyFill="1" applyAlignment="1">
      <alignment horizontal="center"/>
    </xf>
    <xf numFmtId="0" fontId="66" fillId="0" borderId="0" xfId="0" applyFont="1"/>
    <xf numFmtId="0" fontId="0" fillId="0" borderId="77" xfId="0" applyBorder="1"/>
    <xf numFmtId="0" fontId="0" fillId="0" borderId="76" xfId="0" applyBorder="1"/>
    <xf numFmtId="0" fontId="0" fillId="17" borderId="77" xfId="0" applyFill="1" applyBorder="1"/>
    <xf numFmtId="0" fontId="0" fillId="0" borderId="2" xfId="0" applyFill="1" applyBorder="1" applyAlignment="1">
      <alignment horizontal="center"/>
    </xf>
    <xf numFmtId="0" fontId="3" fillId="0" borderId="2" xfId="0" applyFont="1" applyFill="1" applyBorder="1" applyAlignment="1">
      <alignment horizontal="center"/>
    </xf>
    <xf numFmtId="0" fontId="3" fillId="0" borderId="0" xfId="0" applyFont="1" applyAlignment="1">
      <alignment horizontal="left"/>
    </xf>
    <xf numFmtId="0" fontId="21" fillId="0" borderId="0" xfId="0" applyFont="1" applyFill="1"/>
    <xf numFmtId="0" fontId="11" fillId="0" borderId="0" xfId="0" applyFont="1" applyFill="1" applyBorder="1" applyAlignment="1"/>
    <xf numFmtId="164" fontId="3" fillId="12" borderId="0" xfId="0" applyNumberFormat="1" applyFont="1" applyFill="1" applyAlignment="1">
      <alignment horizontal="center"/>
    </xf>
    <xf numFmtId="0" fontId="0" fillId="12" borderId="0" xfId="0" applyFill="1" applyAlignment="1">
      <alignment horizontal="center"/>
    </xf>
    <xf numFmtId="0" fontId="0" fillId="12" borderId="2" xfId="0" applyFill="1" applyBorder="1" applyAlignment="1">
      <alignment horizontal="center"/>
    </xf>
    <xf numFmtId="0" fontId="4" fillId="12" borderId="3" xfId="0" applyFont="1" applyFill="1" applyBorder="1" applyAlignment="1">
      <alignment horizontal="center"/>
    </xf>
    <xf numFmtId="0" fontId="4" fillId="12" borderId="6" xfId="0" applyFont="1" applyFill="1" applyBorder="1" applyAlignment="1">
      <alignment horizontal="center"/>
    </xf>
    <xf numFmtId="0" fontId="6" fillId="12" borderId="6" xfId="0" applyFont="1" applyFill="1" applyBorder="1" applyAlignment="1">
      <alignment horizontal="center"/>
    </xf>
    <xf numFmtId="0" fontId="8" fillId="12" borderId="6" xfId="0" applyFont="1" applyFill="1" applyBorder="1" applyAlignment="1">
      <alignment horizontal="center"/>
    </xf>
    <xf numFmtId="2" fontId="40" fillId="12" borderId="6" xfId="0" applyNumberFormat="1" applyFont="1" applyFill="1" applyBorder="1" applyAlignment="1">
      <alignment horizontal="center"/>
    </xf>
    <xf numFmtId="0" fontId="2" fillId="12" borderId="6" xfId="0" applyFont="1" applyFill="1" applyBorder="1" applyAlignment="1">
      <alignment horizontal="center"/>
    </xf>
    <xf numFmtId="164" fontId="11" fillId="12" borderId="6" xfId="0" applyNumberFormat="1" applyFont="1" applyFill="1" applyBorder="1" applyAlignment="1">
      <alignment horizontal="center"/>
    </xf>
    <xf numFmtId="0" fontId="12" fillId="12" borderId="6" xfId="0" applyFont="1" applyFill="1" applyBorder="1" applyAlignment="1">
      <alignment horizontal="center"/>
    </xf>
    <xf numFmtId="2" fontId="88" fillId="12" borderId="6" xfId="0" applyNumberFormat="1" applyFont="1" applyFill="1" applyBorder="1" applyAlignment="1">
      <alignment horizontal="center"/>
    </xf>
    <xf numFmtId="1" fontId="60" fillId="12" borderId="6" xfId="0" applyNumberFormat="1" applyFont="1" applyFill="1" applyBorder="1" applyAlignment="1">
      <alignment horizontal="center"/>
    </xf>
    <xf numFmtId="164" fontId="69" fillId="12" borderId="6" xfId="0" applyNumberFormat="1" applyFont="1" applyFill="1" applyBorder="1" applyAlignment="1">
      <alignment horizontal="center"/>
    </xf>
    <xf numFmtId="164" fontId="50" fillId="0" borderId="14" xfId="0" applyNumberFormat="1" applyFont="1" applyFill="1" applyBorder="1"/>
    <xf numFmtId="0" fontId="3" fillId="8" borderId="0" xfId="0" applyFont="1" applyFill="1" applyAlignment="1">
      <alignment horizontal="center"/>
    </xf>
    <xf numFmtId="0" fontId="4" fillId="8" borderId="0" xfId="0" applyFont="1" applyFill="1" applyAlignment="1">
      <alignment horizontal="center"/>
    </xf>
    <xf numFmtId="0" fontId="3" fillId="2" borderId="0" xfId="0" applyFont="1" applyFill="1" applyAlignment="1">
      <alignment horizontal="center"/>
    </xf>
    <xf numFmtId="0" fontId="18" fillId="2" borderId="0" xfId="0" applyFont="1" applyFill="1" applyAlignment="1">
      <alignment horizontal="center"/>
    </xf>
    <xf numFmtId="0" fontId="11" fillId="2" borderId="0" xfId="0" applyFont="1" applyFill="1" applyAlignment="1">
      <alignment horizontal="center"/>
    </xf>
    <xf numFmtId="0" fontId="18" fillId="8" borderId="0" xfId="0" applyFont="1" applyFill="1" applyAlignment="1">
      <alignment horizontal="center"/>
    </xf>
    <xf numFmtId="0" fontId="11" fillId="8" borderId="0" xfId="0" applyFont="1" applyFill="1" applyAlignment="1">
      <alignment horizontal="center"/>
    </xf>
    <xf numFmtId="0" fontId="18" fillId="13" borderId="0" xfId="0" applyFont="1" applyFill="1" applyAlignment="1">
      <alignment horizontal="center"/>
    </xf>
    <xf numFmtId="0" fontId="18" fillId="7" borderId="0" xfId="0" applyFont="1" applyFill="1" applyAlignment="1">
      <alignment horizontal="center"/>
    </xf>
    <xf numFmtId="0" fontId="4" fillId="2" borderId="0" xfId="0" applyFont="1" applyFill="1" applyAlignment="1">
      <alignment horizontal="center"/>
    </xf>
    <xf numFmtId="0" fontId="0" fillId="2" borderId="0" xfId="0" applyFill="1" applyAlignment="1">
      <alignment horizontal="center"/>
    </xf>
    <xf numFmtId="0" fontId="30" fillId="8" borderId="0" xfId="0" applyFont="1" applyFill="1" applyAlignment="1">
      <alignment horizontal="center"/>
    </xf>
    <xf numFmtId="0" fontId="0" fillId="8" borderId="0" xfId="0" applyFill="1" applyAlignment="1">
      <alignment horizontal="center"/>
    </xf>
    <xf numFmtId="0" fontId="18" fillId="0" borderId="0" xfId="0" applyFont="1" applyAlignment="1">
      <alignment horizontal="center"/>
    </xf>
    <xf numFmtId="0" fontId="50" fillId="2" borderId="0" xfId="0" applyFont="1" applyFill="1" applyAlignment="1">
      <alignment horizontal="center"/>
    </xf>
    <xf numFmtId="0" fontId="50" fillId="8" borderId="0" xfId="0" applyFont="1" applyFill="1" applyAlignment="1">
      <alignment horizontal="center"/>
    </xf>
    <xf numFmtId="0" fontId="11" fillId="8" borderId="0" xfId="0" applyFont="1" applyFill="1" applyBorder="1" applyAlignment="1">
      <alignment horizontal="left"/>
    </xf>
    <xf numFmtId="0" fontId="11" fillId="0" borderId="0" xfId="0" applyFont="1" applyBorder="1" applyAlignment="1">
      <alignment horizontal="center"/>
    </xf>
    <xf numFmtId="0" fontId="2" fillId="2" borderId="0" xfId="0" applyFont="1" applyFill="1" applyAlignment="1">
      <alignment horizontal="center"/>
    </xf>
    <xf numFmtId="0" fontId="29" fillId="2" borderId="0" xfId="0" applyFont="1" applyFill="1" applyAlignment="1">
      <alignment horizontal="center"/>
    </xf>
    <xf numFmtId="0" fontId="26" fillId="8" borderId="0" xfId="0" applyFont="1" applyFill="1" applyAlignment="1">
      <alignment horizontal="center"/>
    </xf>
    <xf numFmtId="2" fontId="54" fillId="9" borderId="27" xfId="3" applyNumberFormat="1" applyFont="1" applyFill="1" applyBorder="1" applyAlignment="1">
      <alignment horizontal="center"/>
    </xf>
    <xf numFmtId="2" fontId="54" fillId="9" borderId="80" xfId="3" applyNumberFormat="1" applyFont="1" applyFill="1" applyBorder="1" applyAlignment="1">
      <alignment horizontal="center"/>
    </xf>
    <xf numFmtId="0" fontId="36" fillId="8" borderId="28" xfId="3" applyFont="1" applyFill="1" applyBorder="1" applyAlignment="1">
      <alignment horizontal="left" vertical="center"/>
    </xf>
    <xf numFmtId="0" fontId="5" fillId="8" borderId="2" xfId="3" applyFont="1" applyFill="1" applyBorder="1" applyAlignment="1">
      <alignment horizontal="left" vertical="center"/>
    </xf>
    <xf numFmtId="0" fontId="2" fillId="3" borderId="53" xfId="3" applyFont="1" applyFill="1" applyBorder="1" applyAlignment="1">
      <alignment horizontal="center" vertical="center"/>
    </xf>
    <xf numFmtId="0" fontId="2" fillId="3" borderId="54" xfId="3" applyFont="1" applyFill="1" applyBorder="1" applyAlignment="1">
      <alignment horizontal="center" vertical="center"/>
    </xf>
    <xf numFmtId="0" fontId="2" fillId="3" borderId="55" xfId="3" applyFont="1" applyFill="1" applyBorder="1" applyAlignment="1">
      <alignment horizontal="center" vertical="center"/>
    </xf>
    <xf numFmtId="0" fontId="2" fillId="3" borderId="53" xfId="3" applyFont="1" applyFill="1" applyBorder="1" applyAlignment="1">
      <alignment horizontal="center"/>
    </xf>
    <xf numFmtId="0" fontId="2" fillId="3" borderId="54" xfId="3" applyFont="1" applyFill="1" applyBorder="1" applyAlignment="1">
      <alignment horizontal="center"/>
    </xf>
    <xf numFmtId="0" fontId="2" fillId="3" borderId="55" xfId="3" applyFont="1" applyFill="1" applyBorder="1" applyAlignment="1">
      <alignment horizontal="center"/>
    </xf>
    <xf numFmtId="0" fontId="34" fillId="3" borderId="49" xfId="3" applyFont="1" applyFill="1" applyBorder="1" applyAlignment="1">
      <alignment horizontal="center"/>
    </xf>
    <xf numFmtId="0" fontId="34" fillId="3" borderId="23" xfId="3" applyFont="1" applyFill="1" applyBorder="1" applyAlignment="1">
      <alignment horizontal="center"/>
    </xf>
    <xf numFmtId="0" fontId="2" fillId="4" borderId="25" xfId="3" applyFont="1" applyFill="1" applyBorder="1" applyAlignment="1">
      <alignment horizontal="center" vertical="center"/>
    </xf>
    <xf numFmtId="0" fontId="2" fillId="4" borderId="0" xfId="3" applyFont="1" applyFill="1" applyBorder="1" applyAlignment="1">
      <alignment horizontal="center" vertical="center"/>
    </xf>
    <xf numFmtId="0" fontId="2" fillId="3" borderId="0" xfId="3" applyFont="1" applyFill="1" applyBorder="1" applyAlignment="1">
      <alignment horizontal="center" vertical="center"/>
    </xf>
    <xf numFmtId="0" fontId="52" fillId="4" borderId="0" xfId="3" applyFont="1" applyFill="1" applyBorder="1" applyAlignment="1">
      <alignment horizontal="center" vertical="center"/>
    </xf>
    <xf numFmtId="0" fontId="52" fillId="3" borderId="52" xfId="3" applyFont="1" applyFill="1" applyBorder="1" applyAlignment="1">
      <alignment horizontal="center"/>
    </xf>
    <xf numFmtId="0" fontId="11" fillId="8" borderId="72" xfId="0" applyFont="1" applyFill="1" applyBorder="1" applyAlignment="1">
      <alignment horizontal="center"/>
    </xf>
    <xf numFmtId="0" fontId="11" fillId="8" borderId="73" xfId="0" applyFont="1" applyFill="1" applyBorder="1" applyAlignment="1">
      <alignment horizontal="center"/>
    </xf>
    <xf numFmtId="0" fontId="11" fillId="8" borderId="74" xfId="0" applyFont="1" applyFill="1" applyBorder="1" applyAlignment="1">
      <alignment horizontal="center"/>
    </xf>
    <xf numFmtId="0" fontId="3" fillId="21" borderId="6" xfId="0" applyFont="1" applyFill="1" applyBorder="1" applyAlignment="1">
      <alignment horizontal="left"/>
    </xf>
    <xf numFmtId="0" fontId="3" fillId="21" borderId="0" xfId="0" applyFont="1" applyFill="1" applyBorder="1" applyAlignment="1">
      <alignment horizontal="left"/>
    </xf>
    <xf numFmtId="0" fontId="3" fillId="24" borderId="6" xfId="0" applyFont="1" applyFill="1" applyBorder="1" applyAlignment="1">
      <alignment horizontal="left"/>
    </xf>
    <xf numFmtId="0" fontId="3" fillId="24" borderId="0" xfId="0" applyFont="1" applyFill="1" applyBorder="1" applyAlignment="1">
      <alignment horizontal="left"/>
    </xf>
    <xf numFmtId="0" fontId="0" fillId="21" borderId="5" xfId="0" applyFill="1" applyBorder="1" applyAlignment="1">
      <alignment horizontal="left"/>
    </xf>
    <xf numFmtId="0" fontId="50" fillId="24" borderId="5" xfId="0" applyFont="1" applyFill="1" applyBorder="1" applyAlignment="1">
      <alignment horizontal="center"/>
    </xf>
    <xf numFmtId="0" fontId="0" fillId="24" borderId="5" xfId="0" applyFill="1" applyBorder="1" applyAlignment="1">
      <alignment horizontal="center"/>
    </xf>
  </cellXfs>
  <cellStyles count="4">
    <cellStyle name="Normal" xfId="0" builtinId="0"/>
    <cellStyle name="Normal 2" xfId="3" xr:uid="{00000000-0005-0000-0000-000001000000}"/>
    <cellStyle name="Normal_JAN. '97" xfId="1" xr:uid="{00000000-0005-0000-0000-000002000000}"/>
    <cellStyle name="Normal_Two decimal place FORM" xfId="2" xr:uid="{00000000-0005-0000-0000-000003000000}"/>
  </cellStyles>
  <dxfs count="38">
    <dxf>
      <font>
        <b/>
        <i val="0"/>
        <condense val="0"/>
        <extend val="0"/>
      </font>
      <fill>
        <patternFill>
          <bgColor rgb="FFFFCDCD"/>
        </patternFill>
      </fill>
    </dxf>
    <dxf>
      <font>
        <b/>
        <i val="0"/>
        <condense val="0"/>
        <extend val="0"/>
      </font>
      <fill>
        <patternFill>
          <bgColor indexed="11"/>
        </patternFill>
      </fill>
    </dxf>
    <dxf>
      <font>
        <color theme="0"/>
      </font>
      <fill>
        <patternFill>
          <fgColor theme="0"/>
        </patternFill>
      </fill>
    </dxf>
    <dxf>
      <font>
        <b/>
        <i val="0"/>
        <condense val="0"/>
        <extend val="0"/>
      </font>
      <fill>
        <patternFill>
          <bgColor rgb="FFFFFF00"/>
        </patternFill>
      </fill>
    </dxf>
    <dxf>
      <font>
        <b/>
        <i val="0"/>
        <condense val="0"/>
        <extend val="0"/>
      </font>
      <fill>
        <patternFill>
          <bgColor rgb="FFFFB9B9"/>
        </patternFill>
      </fill>
    </dxf>
    <dxf>
      <font>
        <b/>
        <i val="0"/>
        <condense val="0"/>
        <extend val="0"/>
      </font>
      <fill>
        <patternFill>
          <bgColor indexed="11"/>
        </patternFill>
      </fill>
    </dxf>
    <dxf>
      <font>
        <color theme="0"/>
      </font>
      <fill>
        <patternFill>
          <bgColor theme="0"/>
        </patternFill>
      </fill>
    </dxf>
    <dxf>
      <font>
        <b/>
        <i val="0"/>
        <condense val="0"/>
        <extend val="0"/>
      </font>
      <fill>
        <patternFill>
          <bgColor rgb="FFFFFF00"/>
        </patternFill>
      </fill>
    </dxf>
    <dxf>
      <font>
        <b/>
        <i val="0"/>
        <condense val="0"/>
        <extend val="0"/>
      </font>
      <fill>
        <patternFill>
          <bgColor indexed="45"/>
        </patternFill>
      </fill>
    </dxf>
    <dxf>
      <font>
        <b/>
        <i val="0"/>
        <condense val="0"/>
        <extend val="0"/>
      </font>
      <fill>
        <patternFill>
          <bgColor indexed="11"/>
        </patternFill>
      </fill>
    </dxf>
    <dxf>
      <font>
        <condense val="0"/>
        <extend val="0"/>
        <color indexed="8"/>
      </font>
      <fill>
        <patternFill>
          <bgColor indexed="44"/>
        </patternFill>
      </fill>
    </dxf>
    <dxf>
      <font>
        <condense val="0"/>
        <extend val="0"/>
      </font>
    </dxf>
    <dxf>
      <font>
        <b/>
        <i val="0"/>
        <condense val="0"/>
        <extend val="0"/>
        <color indexed="8"/>
      </font>
      <fill>
        <patternFill>
          <bgColor theme="4" tint="0.59996337778862885"/>
        </patternFill>
      </fill>
    </dxf>
    <dxf>
      <font>
        <b/>
        <i val="0"/>
        <color rgb="FF0D23C5"/>
      </font>
      <fill>
        <patternFill>
          <bgColor theme="0" tint="-0.14996795556505021"/>
        </patternFill>
      </fill>
    </dxf>
    <dxf>
      <font>
        <b/>
        <i val="0"/>
        <condense val="0"/>
        <extend val="0"/>
      </font>
      <fill>
        <patternFill>
          <bgColor indexed="11"/>
        </patternFill>
      </fill>
    </dxf>
    <dxf>
      <font>
        <b/>
        <i val="0"/>
        <color rgb="FFFF0000"/>
      </font>
      <fill>
        <patternFill>
          <bgColor rgb="FFFFFF00"/>
        </patternFill>
      </fill>
    </dxf>
    <dxf>
      <font>
        <b/>
        <i val="0"/>
        <color rgb="FFFF0000"/>
      </font>
      <fill>
        <patternFill>
          <bgColor rgb="FFFFAFAF"/>
        </patternFill>
      </fill>
    </dxf>
    <dxf>
      <font>
        <b/>
        <i val="0"/>
        <condense val="0"/>
        <extend val="0"/>
        <color indexed="10"/>
      </font>
    </dxf>
    <dxf>
      <font>
        <b/>
        <i val="0"/>
        <condense val="0"/>
        <extend val="0"/>
        <color indexed="8"/>
      </font>
    </dxf>
    <dxf>
      <font>
        <b/>
        <i val="0"/>
        <condense val="0"/>
        <extend val="0"/>
        <color indexed="12"/>
      </font>
    </dxf>
    <dxf>
      <font>
        <b/>
        <i val="0"/>
        <condense val="0"/>
        <extend val="0"/>
        <color indexed="10"/>
      </font>
    </dxf>
    <dxf>
      <font>
        <b/>
        <i val="0"/>
        <condense val="0"/>
        <extend val="0"/>
        <color indexed="8"/>
      </font>
    </dxf>
    <dxf>
      <font>
        <b/>
        <i val="0"/>
        <condense val="0"/>
        <extend val="0"/>
        <color indexed="12"/>
      </font>
    </dxf>
    <dxf>
      <font>
        <b/>
        <i val="0"/>
        <color rgb="FF0D23C5"/>
      </font>
      <fill>
        <patternFill>
          <bgColor theme="4" tint="0.79998168889431442"/>
        </patternFill>
      </fill>
    </dxf>
    <dxf>
      <font>
        <b/>
        <i val="0"/>
        <color rgb="FFFF0000"/>
      </font>
      <fill>
        <patternFill>
          <bgColor rgb="FFFFD5D5"/>
        </patternFill>
      </fill>
    </dxf>
    <dxf>
      <font>
        <b/>
        <i val="0"/>
        <condense val="0"/>
        <extend val="0"/>
      </font>
      <fill>
        <patternFill>
          <bgColor indexed="11"/>
        </patternFill>
      </fill>
    </dxf>
    <dxf>
      <font>
        <b/>
        <i val="0"/>
        <color rgb="FF0D23C5"/>
      </font>
      <fill>
        <patternFill>
          <bgColor theme="7" tint="0.39994506668294322"/>
        </patternFill>
      </fill>
    </dxf>
    <dxf>
      <font>
        <b/>
        <i val="0"/>
        <color rgb="FFFF0000"/>
      </font>
      <fill>
        <patternFill>
          <bgColor rgb="FFFFFF00"/>
        </patternFill>
      </fill>
    </dxf>
    <dxf>
      <font>
        <b/>
        <i val="0"/>
        <condense val="0"/>
        <extend val="0"/>
        <color indexed="13"/>
      </font>
      <fill>
        <patternFill>
          <bgColor indexed="10"/>
        </patternFill>
      </fill>
    </dxf>
    <dxf>
      <font>
        <b/>
        <i val="0"/>
        <condense val="0"/>
        <extend val="0"/>
      </font>
      <fill>
        <patternFill>
          <bgColor indexed="11"/>
        </patternFill>
      </fill>
    </dxf>
    <dxf>
      <font>
        <b/>
        <i val="0"/>
        <condense val="0"/>
        <extend val="0"/>
      </font>
      <fill>
        <patternFill>
          <bgColor indexed="29"/>
        </patternFill>
      </fill>
    </dxf>
    <dxf>
      <font>
        <b/>
        <i val="0"/>
        <condense val="0"/>
        <extend val="0"/>
      </font>
      <fill>
        <patternFill>
          <bgColor indexed="11"/>
        </patternFill>
      </fill>
    </dxf>
    <dxf>
      <font>
        <b/>
        <i val="0"/>
        <condense val="0"/>
        <extend val="0"/>
        <color auto="1"/>
      </font>
      <fill>
        <patternFill>
          <bgColor indexed="15"/>
        </patternFill>
      </fill>
    </dxf>
    <dxf>
      <font>
        <b/>
        <i val="0"/>
        <color rgb="FF0D23C5"/>
      </font>
      <fill>
        <patternFill>
          <bgColor theme="4" tint="0.79998168889431442"/>
        </patternFill>
      </fill>
    </dxf>
    <dxf>
      <font>
        <b/>
        <i val="0"/>
        <color rgb="FFFF0000"/>
      </font>
      <fill>
        <patternFill>
          <bgColor rgb="FFFFD5D5"/>
        </patternFill>
      </fill>
    </dxf>
    <dxf>
      <font>
        <b/>
        <i val="0"/>
        <condense val="0"/>
        <extend val="0"/>
      </font>
      <fill>
        <patternFill>
          <bgColor indexed="11"/>
        </patternFill>
      </fill>
    </dxf>
    <dxf>
      <font>
        <b/>
        <i val="0"/>
        <color rgb="FF0D23C5"/>
      </font>
      <fill>
        <patternFill>
          <bgColor theme="7" tint="0.39994506668294322"/>
        </patternFill>
      </fill>
    </dxf>
    <dxf>
      <font>
        <b/>
        <i val="0"/>
        <color rgb="FFFF0000"/>
      </font>
      <fill>
        <patternFill>
          <bgColor rgb="FFFFFF00"/>
        </patternFill>
      </fill>
    </dxf>
  </dxfs>
  <tableStyles count="0" defaultTableStyle="TableStyleMedium9" defaultPivotStyle="PivotStyleLight16"/>
  <colors>
    <mruColors>
      <color rgb="FFFF7979"/>
      <color rgb="FFFFD5D5"/>
      <color rgb="FF003CFE"/>
      <color rgb="FFFF9393"/>
      <color rgb="FFFFFF99"/>
      <color rgb="FFFFB7B7"/>
      <color rgb="FFFF75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y%20Documents/12%20Months/12De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00"/>
      <sheetName val="01"/>
      <sheetName val="SUM"/>
      <sheetName val="ACON"/>
      <sheetName val="C-MAX."/>
      <sheetName val="C-MIN"/>
      <sheetName val="CH-P."/>
      <sheetName val="SNOW"/>
      <sheetName val="MAX.G"/>
      <sheetName val="MIN.G"/>
      <sheetName val="P.G."/>
      <sheetName val="SnoG."/>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x"/>
      <sheetName val="Min"/>
      <sheetName val="MEAN"/>
      <sheetName val="Range"/>
      <sheetName val="PRECIP"/>
      <sheetName val="Sep Daily Record"/>
    </sheetNames>
    <sheetDataSet>
      <sheetData sheetId="0">
        <row r="3">
          <cell r="AH3">
            <v>80.7</v>
          </cell>
        </row>
      </sheetData>
      <sheetData sheetId="1">
        <row r="3">
          <cell r="AH3">
            <v>55.033333333333331</v>
          </cell>
        </row>
      </sheetData>
      <sheetData sheetId="2">
        <row r="3">
          <cell r="AH3">
            <v>67.86666666666666</v>
          </cell>
        </row>
        <row r="142">
          <cell r="AH142">
            <v>76.266666666666666</v>
          </cell>
        </row>
      </sheetData>
      <sheetData sheetId="3">
        <row r="3">
          <cell r="AH3">
            <v>25.666666666666668</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x"/>
      <sheetName val="Min"/>
      <sheetName val="MEAN"/>
      <sheetName val="Range"/>
      <sheetName val="PRECIP"/>
      <sheetName val="NEW SNOW"/>
      <sheetName val="SNOW  DEPTH"/>
      <sheetName val="Oct Daily Record"/>
    </sheetNames>
    <sheetDataSet>
      <sheetData sheetId="0">
        <row r="3">
          <cell r="AH3">
            <v>68.677419354838705</v>
          </cell>
        </row>
      </sheetData>
      <sheetData sheetId="1">
        <row r="3">
          <cell r="AH3">
            <v>46.451612903225808</v>
          </cell>
        </row>
      </sheetData>
      <sheetData sheetId="2">
        <row r="3">
          <cell r="AH3">
            <v>57.564516129032256</v>
          </cell>
        </row>
        <row r="142">
          <cell r="AH142">
            <v>63.822580645161288</v>
          </cell>
        </row>
      </sheetData>
      <sheetData sheetId="3">
        <row r="3">
          <cell r="AH3">
            <v>22.225806451612904</v>
          </cell>
        </row>
      </sheetData>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pageSetUpPr fitToPage="1"/>
  </sheetPr>
  <dimension ref="A1:KG301"/>
  <sheetViews>
    <sheetView topLeftCell="A120" workbookViewId="0">
      <selection activeCell="AH141" sqref="AH141:AJ142"/>
    </sheetView>
  </sheetViews>
  <sheetFormatPr defaultColWidth="9.109375" defaultRowHeight="13.2"/>
  <cols>
    <col min="1" max="1" width="13.109375" style="434" customWidth="1"/>
    <col min="2" max="2" width="5.33203125" style="434" customWidth="1"/>
    <col min="3" max="29" width="5" style="434" customWidth="1"/>
    <col min="30" max="30" width="5.33203125" style="434" customWidth="1"/>
    <col min="31" max="31" width="5" style="434" customWidth="1"/>
    <col min="32" max="32" width="2.6640625" style="434" customWidth="1"/>
    <col min="33" max="34" width="8.33203125" style="434" customWidth="1"/>
    <col min="35" max="35" width="6.88671875" style="434" customWidth="1"/>
    <col min="36" max="36" width="6.5546875" style="434" customWidth="1"/>
    <col min="37" max="37" width="13" style="774" customWidth="1"/>
    <col min="38" max="38" width="9.88671875" style="434" bestFit="1" customWidth="1"/>
    <col min="39" max="39" width="26.88671875" style="434" customWidth="1"/>
    <col min="40" max="40" width="6" style="434" customWidth="1"/>
    <col min="41" max="41" width="5.88671875" style="434" customWidth="1"/>
    <col min="42" max="42" width="5.5546875" style="434" customWidth="1"/>
    <col min="43" max="46" width="4.88671875" style="434" customWidth="1"/>
    <col min="47" max="47" width="6" style="434" customWidth="1"/>
    <col min="48" max="52" width="4.88671875" style="434" customWidth="1"/>
    <col min="53" max="53" width="5.5546875" style="434" customWidth="1"/>
    <col min="54" max="54" width="6" style="434" customWidth="1"/>
    <col min="55" max="55" width="5.33203125" style="434" customWidth="1"/>
    <col min="56" max="67" width="4.88671875" style="434" customWidth="1"/>
    <col min="68" max="68" width="7.5546875" style="434" customWidth="1"/>
    <col min="69" max="69" width="7.6640625" style="434" customWidth="1"/>
    <col min="70" max="70" width="12.109375" style="434" customWidth="1"/>
    <col min="71" max="71" width="9.109375" style="434"/>
    <col min="72" max="100" width="5.6640625" style="434" customWidth="1"/>
    <col min="101" max="101" width="11.109375" style="434" customWidth="1"/>
    <col min="102" max="102" width="5" style="434" customWidth="1"/>
    <col min="103" max="104" width="9.109375" style="434"/>
    <col min="105" max="131" width="5.6640625" style="434" customWidth="1"/>
    <col min="132" max="132" width="14.33203125" style="538" customWidth="1"/>
    <col min="133" max="156" width="4.33203125" style="434" customWidth="1"/>
    <col min="157" max="162" width="5.44140625" style="434" customWidth="1"/>
    <col min="163" max="163" width="7.44140625" style="434" customWidth="1"/>
    <col min="164" max="164" width="9.109375" style="538"/>
    <col min="165" max="244" width="9.109375" style="533"/>
    <col min="245" max="16384" width="9.109375" style="434"/>
  </cols>
  <sheetData>
    <row r="1" spans="1:293" ht="25.2" customHeight="1">
      <c r="A1" s="525"/>
      <c r="B1" s="525"/>
      <c r="C1" s="525"/>
      <c r="D1" s="525"/>
      <c r="E1" s="525"/>
      <c r="F1" s="525"/>
      <c r="G1" s="525"/>
      <c r="H1" s="525"/>
      <c r="I1" s="525"/>
      <c r="J1" s="525"/>
      <c r="K1" s="525"/>
      <c r="L1" s="525"/>
      <c r="M1" s="525"/>
      <c r="N1" s="525"/>
      <c r="O1" s="2" t="s">
        <v>56</v>
      </c>
      <c r="P1" s="2"/>
      <c r="Q1" s="2"/>
      <c r="R1" s="525"/>
      <c r="S1" s="525"/>
      <c r="T1" s="525"/>
      <c r="U1" s="525"/>
      <c r="V1" s="525"/>
      <c r="W1" s="525"/>
      <c r="X1" s="525"/>
      <c r="Y1" s="525"/>
      <c r="Z1" s="525"/>
      <c r="AA1" s="525"/>
      <c r="AB1" s="525"/>
      <c r="AC1" s="525"/>
      <c r="AD1" s="525"/>
      <c r="AE1" s="525"/>
      <c r="AF1" s="768"/>
      <c r="AG1" s="756"/>
      <c r="AH1" s="525"/>
      <c r="AI1" s="525"/>
      <c r="AJ1" s="525"/>
      <c r="AK1" s="756"/>
      <c r="AL1" s="525"/>
      <c r="AM1" s="525"/>
      <c r="AN1" s="525"/>
      <c r="AO1" s="525"/>
      <c r="AP1" s="525"/>
      <c r="AQ1" s="525"/>
      <c r="AR1" s="525"/>
      <c r="AS1" s="37"/>
      <c r="AT1" s="37"/>
      <c r="AU1" s="1398" t="s">
        <v>182</v>
      </c>
      <c r="AV1" s="1398"/>
      <c r="AW1" s="1398"/>
      <c r="AX1" s="1398"/>
      <c r="AY1" s="1398"/>
      <c r="AZ1" s="1398"/>
      <c r="BA1" s="1398"/>
      <c r="BB1" s="1398"/>
      <c r="BC1" s="1398"/>
      <c r="BD1" s="1398"/>
      <c r="BE1" s="1398"/>
      <c r="BF1" s="525"/>
      <c r="BG1" s="525"/>
      <c r="BH1" s="525"/>
      <c r="BI1" s="525"/>
      <c r="BJ1" s="525"/>
      <c r="BK1" s="525"/>
      <c r="BL1" s="525"/>
      <c r="BM1" s="525"/>
      <c r="BN1" s="525"/>
      <c r="BO1" s="525"/>
      <c r="BP1" s="526"/>
      <c r="BQ1" s="525"/>
      <c r="BR1" s="525"/>
      <c r="BS1" s="525"/>
      <c r="BT1" s="525"/>
      <c r="BU1" s="525"/>
      <c r="BV1" s="525"/>
      <c r="BW1" s="525"/>
      <c r="BX1" s="525"/>
      <c r="BY1" s="525"/>
      <c r="BZ1" s="525"/>
      <c r="CA1" s="525"/>
      <c r="CB1" s="1399" t="s">
        <v>203</v>
      </c>
      <c r="CC1" s="1399"/>
      <c r="CD1" s="1399"/>
      <c r="CE1" s="1399"/>
      <c r="CF1" s="1399"/>
      <c r="CG1" s="1399"/>
      <c r="CH1" s="1399"/>
      <c r="CI1" s="1399"/>
      <c r="CJ1" s="1399"/>
      <c r="CK1" s="1399"/>
      <c r="CL1" s="1399"/>
      <c r="CM1" s="525"/>
      <c r="CN1" s="525"/>
      <c r="CO1" s="525"/>
      <c r="CP1" s="525"/>
      <c r="CQ1" s="525"/>
      <c r="CR1" s="525"/>
      <c r="CS1" s="525"/>
      <c r="CT1" s="525"/>
      <c r="CU1" s="525"/>
      <c r="CV1" s="525"/>
      <c r="CW1" s="525"/>
      <c r="CX1" s="525"/>
      <c r="CY1" s="525"/>
      <c r="CZ1" s="525"/>
      <c r="DA1" s="525"/>
      <c r="DB1" s="525"/>
      <c r="DC1" s="525"/>
      <c r="DD1" s="525"/>
      <c r="DE1" s="525"/>
      <c r="DF1" s="1399" t="s">
        <v>204</v>
      </c>
      <c r="DG1" s="1399"/>
      <c r="DH1" s="1399"/>
      <c r="DI1" s="1399"/>
      <c r="DJ1" s="1399"/>
      <c r="DK1" s="1399"/>
      <c r="DL1" s="1399"/>
      <c r="DM1" s="1399"/>
      <c r="DN1" s="1399"/>
      <c r="DO1" s="1399"/>
      <c r="DP1" s="1399"/>
      <c r="DQ1" s="1399"/>
      <c r="DR1" s="1399"/>
      <c r="DS1" s="1399"/>
      <c r="DT1" s="1399"/>
      <c r="DU1" s="1399"/>
      <c r="DV1" s="1399"/>
      <c r="DW1" s="525"/>
      <c r="DX1" s="525"/>
      <c r="DY1" s="525"/>
      <c r="DZ1" s="525"/>
      <c r="EA1" s="525"/>
      <c r="EB1" s="756"/>
      <c r="EC1" s="525"/>
      <c r="ED1" s="525"/>
      <c r="EE1" s="525"/>
      <c r="EF1" s="525"/>
      <c r="EG1" s="525"/>
      <c r="EH1" s="525"/>
      <c r="EI1" s="525"/>
      <c r="EJ1" s="1400" t="s">
        <v>183</v>
      </c>
      <c r="EK1" s="1400"/>
      <c r="EL1" s="1400"/>
      <c r="EM1" s="1400"/>
      <c r="EN1" s="1400"/>
      <c r="EO1" s="1400"/>
      <c r="EP1" s="1400"/>
      <c r="EQ1" s="1400"/>
      <c r="ER1" s="1400"/>
      <c r="ES1" s="1400"/>
      <c r="ET1" s="1400"/>
      <c r="EU1" s="1400"/>
      <c r="EV1" s="1400"/>
      <c r="EW1" s="1400"/>
      <c r="EX1" s="1400"/>
      <c r="EY1" s="1400"/>
      <c r="EZ1" s="1400"/>
      <c r="FA1" s="525"/>
      <c r="FB1" s="525"/>
      <c r="FC1" s="525"/>
      <c r="FD1" s="525"/>
      <c r="FE1" s="525"/>
      <c r="FF1" s="525"/>
      <c r="FG1" s="525"/>
      <c r="FH1" s="556"/>
    </row>
    <row r="2" spans="1:293" ht="15.6">
      <c r="A2" s="1028" t="s">
        <v>0</v>
      </c>
      <c r="B2" s="1028">
        <v>1</v>
      </c>
      <c r="C2" s="1028">
        <v>2</v>
      </c>
      <c r="D2" s="1028">
        <v>3</v>
      </c>
      <c r="E2" s="1028">
        <v>4</v>
      </c>
      <c r="F2" s="1028">
        <v>5</v>
      </c>
      <c r="G2" s="1030">
        <v>6</v>
      </c>
      <c r="H2" s="1028">
        <v>7</v>
      </c>
      <c r="I2" s="1028">
        <v>8</v>
      </c>
      <c r="J2" s="1028">
        <v>9</v>
      </c>
      <c r="K2" s="1028">
        <v>10</v>
      </c>
      <c r="L2" s="1030">
        <v>11</v>
      </c>
      <c r="M2" s="1028">
        <v>12</v>
      </c>
      <c r="N2" s="1028">
        <v>13</v>
      </c>
      <c r="O2" s="1028">
        <v>14</v>
      </c>
      <c r="P2" s="1028">
        <v>15</v>
      </c>
      <c r="Q2" s="1030">
        <v>16</v>
      </c>
      <c r="R2" s="1028">
        <v>17</v>
      </c>
      <c r="S2" s="1028">
        <v>18</v>
      </c>
      <c r="T2" s="1028">
        <v>19</v>
      </c>
      <c r="U2" s="1028">
        <v>20</v>
      </c>
      <c r="V2" s="1030">
        <v>21</v>
      </c>
      <c r="W2" s="1028">
        <v>22</v>
      </c>
      <c r="X2" s="1028">
        <v>23</v>
      </c>
      <c r="Y2" s="1028">
        <v>24</v>
      </c>
      <c r="Z2" s="1028">
        <v>25</v>
      </c>
      <c r="AA2" s="1030">
        <v>26</v>
      </c>
      <c r="AB2" s="1028">
        <v>27</v>
      </c>
      <c r="AC2" s="1028">
        <v>28</v>
      </c>
      <c r="AD2" s="1028">
        <v>29</v>
      </c>
      <c r="AE2" s="1028">
        <v>30</v>
      </c>
      <c r="AF2" s="1029"/>
      <c r="AG2" s="900" t="s">
        <v>2</v>
      </c>
      <c r="AH2" s="1031" t="s">
        <v>7</v>
      </c>
      <c r="AI2" s="1032" t="s">
        <v>4</v>
      </c>
      <c r="AJ2" s="1033" t="s">
        <v>5</v>
      </c>
      <c r="AK2" s="1029" t="s">
        <v>0</v>
      </c>
      <c r="AL2" s="517">
        <v>1</v>
      </c>
      <c r="AM2" s="517">
        <v>2</v>
      </c>
      <c r="AN2" s="517">
        <v>3</v>
      </c>
      <c r="AO2" s="517">
        <v>4</v>
      </c>
      <c r="AP2" s="517">
        <v>5</v>
      </c>
      <c r="AQ2" s="517">
        <v>6</v>
      </c>
      <c r="AR2" s="517">
        <v>7</v>
      </c>
      <c r="AS2" s="517">
        <v>8</v>
      </c>
      <c r="AT2" s="517">
        <v>9</v>
      </c>
      <c r="AU2" s="517">
        <v>10</v>
      </c>
      <c r="AV2" s="517">
        <v>11</v>
      </c>
      <c r="AW2" s="517">
        <v>12</v>
      </c>
      <c r="AX2" s="517">
        <v>13</v>
      </c>
      <c r="AY2" s="517">
        <v>14</v>
      </c>
      <c r="AZ2" s="517">
        <v>15</v>
      </c>
      <c r="BA2" s="517">
        <v>16</v>
      </c>
      <c r="BB2" s="517">
        <v>17</v>
      </c>
      <c r="BC2" s="517">
        <v>18</v>
      </c>
      <c r="BD2" s="517">
        <v>19</v>
      </c>
      <c r="BE2" s="517">
        <v>20</v>
      </c>
      <c r="BF2" s="517">
        <v>21</v>
      </c>
      <c r="BG2" s="517">
        <v>22</v>
      </c>
      <c r="BH2" s="517">
        <v>23</v>
      </c>
      <c r="BI2" s="517">
        <v>24</v>
      </c>
      <c r="BJ2" s="517">
        <v>25</v>
      </c>
      <c r="BK2" s="517">
        <v>26</v>
      </c>
      <c r="BL2" s="517">
        <v>27</v>
      </c>
      <c r="BM2" s="517">
        <v>28</v>
      </c>
      <c r="BN2" s="517">
        <v>29</v>
      </c>
      <c r="BO2" s="517">
        <v>30</v>
      </c>
      <c r="BP2" s="514"/>
      <c r="BQ2" s="517" t="s">
        <v>2</v>
      </c>
      <c r="BR2" s="517" t="s">
        <v>0</v>
      </c>
      <c r="BS2" s="517">
        <v>1</v>
      </c>
      <c r="BT2" s="517">
        <v>2</v>
      </c>
      <c r="BU2" s="517">
        <v>3</v>
      </c>
      <c r="BV2" s="517">
        <v>4</v>
      </c>
      <c r="BW2" s="517">
        <v>5</v>
      </c>
      <c r="BX2" s="517">
        <v>6</v>
      </c>
      <c r="BY2" s="517">
        <v>7</v>
      </c>
      <c r="BZ2" s="517">
        <v>8</v>
      </c>
      <c r="CA2" s="517">
        <v>9</v>
      </c>
      <c r="CB2" s="517">
        <v>10</v>
      </c>
      <c r="CC2" s="517">
        <v>11</v>
      </c>
      <c r="CD2" s="517">
        <v>12</v>
      </c>
      <c r="CE2" s="517">
        <v>13</v>
      </c>
      <c r="CF2" s="517">
        <v>14</v>
      </c>
      <c r="CG2" s="517">
        <v>15</v>
      </c>
      <c r="CH2" s="517">
        <v>16</v>
      </c>
      <c r="CI2" s="517">
        <v>17</v>
      </c>
      <c r="CJ2" s="517">
        <v>18</v>
      </c>
      <c r="CK2" s="517">
        <v>19</v>
      </c>
      <c r="CL2" s="517">
        <v>20</v>
      </c>
      <c r="CM2" s="517">
        <v>21</v>
      </c>
      <c r="CN2" s="517">
        <v>22</v>
      </c>
      <c r="CO2" s="517">
        <v>23</v>
      </c>
      <c r="CP2" s="517">
        <v>24</v>
      </c>
      <c r="CQ2" s="517">
        <v>25</v>
      </c>
      <c r="CR2" s="517">
        <v>26</v>
      </c>
      <c r="CS2" s="517">
        <v>27</v>
      </c>
      <c r="CT2" s="517">
        <v>28</v>
      </c>
      <c r="CU2" s="517">
        <v>29</v>
      </c>
      <c r="CV2" s="517">
        <v>30</v>
      </c>
      <c r="CW2" s="517" t="s">
        <v>0</v>
      </c>
      <c r="CX2" s="517">
        <v>1</v>
      </c>
      <c r="CY2" s="517">
        <v>2</v>
      </c>
      <c r="CZ2" s="517">
        <v>3</v>
      </c>
      <c r="DA2" s="517">
        <v>4</v>
      </c>
      <c r="DB2" s="517">
        <v>5</v>
      </c>
      <c r="DC2" s="517">
        <v>6</v>
      </c>
      <c r="DD2" s="517">
        <v>7</v>
      </c>
      <c r="DE2" s="517">
        <v>8</v>
      </c>
      <c r="DF2" s="517">
        <v>9</v>
      </c>
      <c r="DG2" s="517">
        <v>10</v>
      </c>
      <c r="DH2" s="517">
        <v>11</v>
      </c>
      <c r="DI2" s="517">
        <v>12</v>
      </c>
      <c r="DJ2" s="517">
        <v>13</v>
      </c>
      <c r="DK2" s="517">
        <v>14</v>
      </c>
      <c r="DL2" s="517">
        <v>15</v>
      </c>
      <c r="DM2" s="517">
        <v>16</v>
      </c>
      <c r="DN2" s="517">
        <v>17</v>
      </c>
      <c r="DO2" s="517">
        <v>18</v>
      </c>
      <c r="DP2" s="517">
        <v>19</v>
      </c>
      <c r="DQ2" s="517">
        <v>20</v>
      </c>
      <c r="DR2" s="517">
        <v>21</v>
      </c>
      <c r="DS2" s="517">
        <v>22</v>
      </c>
      <c r="DT2" s="517">
        <v>23</v>
      </c>
      <c r="DU2" s="517">
        <v>24</v>
      </c>
      <c r="DV2" s="517">
        <v>25</v>
      </c>
      <c r="DW2" s="517">
        <v>26</v>
      </c>
      <c r="DX2" s="517">
        <v>27</v>
      </c>
      <c r="DY2" s="517">
        <v>28</v>
      </c>
      <c r="DZ2" s="517">
        <v>29</v>
      </c>
      <c r="EA2" s="517">
        <v>30</v>
      </c>
      <c r="EB2" s="773" t="s">
        <v>0</v>
      </c>
      <c r="EC2" s="517">
        <v>1</v>
      </c>
      <c r="ED2" s="517">
        <v>2</v>
      </c>
      <c r="EE2" s="517">
        <v>3</v>
      </c>
      <c r="EF2" s="517">
        <v>4</v>
      </c>
      <c r="EG2" s="517">
        <v>5</v>
      </c>
      <c r="EH2" s="517">
        <v>6</v>
      </c>
      <c r="EI2" s="517">
        <v>7</v>
      </c>
      <c r="EJ2" s="517">
        <v>8</v>
      </c>
      <c r="EK2" s="517">
        <v>9</v>
      </c>
      <c r="EL2" s="517">
        <v>10</v>
      </c>
      <c r="EM2" s="517">
        <v>11</v>
      </c>
      <c r="EN2" s="517">
        <v>12</v>
      </c>
      <c r="EO2" s="517">
        <v>13</v>
      </c>
      <c r="EP2" s="517">
        <v>14</v>
      </c>
      <c r="EQ2" s="517">
        <v>15</v>
      </c>
      <c r="ER2" s="517">
        <v>16</v>
      </c>
      <c r="ES2" s="517">
        <v>17</v>
      </c>
      <c r="ET2" s="517">
        <v>18</v>
      </c>
      <c r="EU2" s="517">
        <v>19</v>
      </c>
      <c r="EV2" s="517">
        <v>20</v>
      </c>
      <c r="EW2" s="517">
        <v>21</v>
      </c>
      <c r="EX2" s="517">
        <v>22</v>
      </c>
      <c r="EY2" s="517">
        <v>23</v>
      </c>
      <c r="EZ2" s="517">
        <v>24</v>
      </c>
      <c r="FA2" s="517">
        <v>25</v>
      </c>
      <c r="FB2" s="517">
        <v>26</v>
      </c>
      <c r="FC2" s="517">
        <v>27</v>
      </c>
      <c r="FD2" s="517">
        <v>28</v>
      </c>
      <c r="FE2" s="517">
        <v>29</v>
      </c>
      <c r="FF2" s="517">
        <v>30</v>
      </c>
      <c r="FG2" s="517" t="s">
        <v>2</v>
      </c>
      <c r="FH2" s="773" t="s">
        <v>0</v>
      </c>
    </row>
    <row r="3" spans="1:293">
      <c r="A3" s="656">
        <v>1880</v>
      </c>
      <c r="B3" s="50">
        <v>60</v>
      </c>
      <c r="C3" s="50">
        <v>63</v>
      </c>
      <c r="D3" s="50">
        <v>62</v>
      </c>
      <c r="E3" s="50">
        <v>69</v>
      </c>
      <c r="F3" s="50">
        <v>66</v>
      </c>
      <c r="G3" s="469">
        <v>70</v>
      </c>
      <c r="H3" s="50">
        <v>57</v>
      </c>
      <c r="I3" s="50">
        <v>57</v>
      </c>
      <c r="J3" s="50">
        <v>64</v>
      </c>
      <c r="K3" s="50">
        <v>70</v>
      </c>
      <c r="L3" s="469">
        <v>69</v>
      </c>
      <c r="M3" s="50">
        <v>65</v>
      </c>
      <c r="N3" s="50">
        <v>51</v>
      </c>
      <c r="O3" s="50">
        <v>44</v>
      </c>
      <c r="P3" s="50">
        <v>47</v>
      </c>
      <c r="Q3" s="469">
        <v>55</v>
      </c>
      <c r="R3" s="50">
        <v>56</v>
      </c>
      <c r="S3" s="50">
        <v>52</v>
      </c>
      <c r="T3" s="50">
        <v>33</v>
      </c>
      <c r="U3" s="50">
        <v>42</v>
      </c>
      <c r="V3" s="469">
        <v>46</v>
      </c>
      <c r="W3" s="50">
        <v>33</v>
      </c>
      <c r="X3" s="50">
        <v>31</v>
      </c>
      <c r="Y3" s="50">
        <v>38</v>
      </c>
      <c r="Z3" s="50">
        <v>37</v>
      </c>
      <c r="AA3" s="469">
        <v>33</v>
      </c>
      <c r="AB3" s="50">
        <v>37</v>
      </c>
      <c r="AC3" s="50">
        <v>47</v>
      </c>
      <c r="AD3" s="50">
        <v>51</v>
      </c>
      <c r="AE3" s="50">
        <v>47</v>
      </c>
      <c r="AF3" s="769"/>
      <c r="AG3" s="758">
        <f>SUM(B3:AE3)</f>
        <v>1552</v>
      </c>
      <c r="AH3" s="58">
        <f>AG3/30</f>
        <v>51.733333333333334</v>
      </c>
      <c r="AI3" s="14">
        <f>MAX(B3:AE3)</f>
        <v>70</v>
      </c>
      <c r="AJ3" s="17">
        <f>MIN(B3:AE3)</f>
        <v>31</v>
      </c>
      <c r="AK3" s="302">
        <v>1880</v>
      </c>
      <c r="AL3" s="23" t="str">
        <f t="shared" ref="AL3:BO3" si="0">IF(B3&gt;=70,1,"")</f>
        <v/>
      </c>
      <c r="AM3" s="23" t="str">
        <f t="shared" si="0"/>
        <v/>
      </c>
      <c r="AN3" s="23" t="str">
        <f t="shared" si="0"/>
        <v/>
      </c>
      <c r="AO3" s="23" t="str">
        <f t="shared" si="0"/>
        <v/>
      </c>
      <c r="AP3" s="23" t="str">
        <f t="shared" si="0"/>
        <v/>
      </c>
      <c r="AQ3" s="23">
        <f t="shared" si="0"/>
        <v>1</v>
      </c>
      <c r="AR3" s="23" t="str">
        <f t="shared" si="0"/>
        <v/>
      </c>
      <c r="AS3" s="23" t="str">
        <f t="shared" si="0"/>
        <v/>
      </c>
      <c r="AT3" s="23" t="str">
        <f t="shared" si="0"/>
        <v/>
      </c>
      <c r="AU3" s="23">
        <f t="shared" si="0"/>
        <v>1</v>
      </c>
      <c r="AV3" s="23" t="str">
        <f t="shared" si="0"/>
        <v/>
      </c>
      <c r="AW3" s="23" t="str">
        <f t="shared" si="0"/>
        <v/>
      </c>
      <c r="AX3" s="23" t="str">
        <f t="shared" si="0"/>
        <v/>
      </c>
      <c r="AY3" s="23" t="str">
        <f t="shared" si="0"/>
        <v/>
      </c>
      <c r="AZ3" s="23" t="str">
        <f t="shared" si="0"/>
        <v/>
      </c>
      <c r="BA3" s="23" t="str">
        <f t="shared" si="0"/>
        <v/>
      </c>
      <c r="BB3" s="23" t="str">
        <f t="shared" si="0"/>
        <v/>
      </c>
      <c r="BC3" s="23" t="str">
        <f t="shared" si="0"/>
        <v/>
      </c>
      <c r="BD3" s="23" t="str">
        <f t="shared" si="0"/>
        <v/>
      </c>
      <c r="BE3" s="23" t="str">
        <f t="shared" si="0"/>
        <v/>
      </c>
      <c r="BF3" s="23" t="str">
        <f t="shared" si="0"/>
        <v/>
      </c>
      <c r="BG3" s="23" t="str">
        <f t="shared" si="0"/>
        <v/>
      </c>
      <c r="BH3" s="23" t="str">
        <f t="shared" si="0"/>
        <v/>
      </c>
      <c r="BI3" s="23" t="str">
        <f t="shared" si="0"/>
        <v/>
      </c>
      <c r="BJ3" s="23" t="str">
        <f t="shared" si="0"/>
        <v/>
      </c>
      <c r="BK3" s="23" t="str">
        <f t="shared" si="0"/>
        <v/>
      </c>
      <c r="BL3" s="23" t="str">
        <f t="shared" si="0"/>
        <v/>
      </c>
      <c r="BM3" s="23" t="str">
        <f t="shared" si="0"/>
        <v/>
      </c>
      <c r="BN3" s="23" t="str">
        <f t="shared" si="0"/>
        <v/>
      </c>
      <c r="BO3" s="23" t="str">
        <f t="shared" si="0"/>
        <v/>
      </c>
      <c r="BP3" s="775"/>
      <c r="BQ3" s="23">
        <f>SUM(AL3:BO3)</f>
        <v>2</v>
      </c>
      <c r="BR3" s="656">
        <v>1880</v>
      </c>
      <c r="BS3" s="14" t="str">
        <f t="shared" ref="BS3:BS34" si="1">IF(B3= B$156,$A3,"")</f>
        <v/>
      </c>
      <c r="BT3" s="14" t="str">
        <f t="shared" ref="BT3:BT34" si="2">IF(C3= C$156,$A3,"")</f>
        <v/>
      </c>
      <c r="BU3" s="14" t="str">
        <f t="shared" ref="BU3:BU34" si="3">IF(D3= D$156,$A3,"")</f>
        <v/>
      </c>
      <c r="BV3" s="14" t="str">
        <f t="shared" ref="BV3:BV34" si="4">IF(E3= E$156,$A3,"")</f>
        <v/>
      </c>
      <c r="BW3" s="14" t="str">
        <f t="shared" ref="BW3:BW34" si="5">IF(F3= F$156,$A3,"")</f>
        <v/>
      </c>
      <c r="BX3" s="14" t="str">
        <f t="shared" ref="BX3:BX34" si="6">IF(G3= G$156,$A3,"")</f>
        <v/>
      </c>
      <c r="BY3" s="14" t="str">
        <f t="shared" ref="BY3:BY34" si="7">IF(H3= H$156,$A3,"")</f>
        <v/>
      </c>
      <c r="BZ3" s="14" t="str">
        <f t="shared" ref="BZ3:BZ34" si="8">IF(I3= I$156,$A3,"")</f>
        <v/>
      </c>
      <c r="CA3" s="14" t="str">
        <f t="shared" ref="CA3:CA34" si="9">IF(J3= J$156,$A3,"")</f>
        <v/>
      </c>
      <c r="CB3" s="14" t="str">
        <f t="shared" ref="CB3:CB34" si="10">IF(K3= K$156,$A3,"")</f>
        <v/>
      </c>
      <c r="CC3" s="14" t="str">
        <f t="shared" ref="CC3:CC34" si="11">IF(L3= L$156,$A3,"")</f>
        <v/>
      </c>
      <c r="CD3" s="14" t="str">
        <f t="shared" ref="CD3:CD34" si="12">IF(M3= M$156,$A3,"")</f>
        <v/>
      </c>
      <c r="CE3" s="14" t="str">
        <f t="shared" ref="CE3:CE34" si="13">IF(N3= N$156,$A3,"")</f>
        <v/>
      </c>
      <c r="CF3" s="14" t="str">
        <f t="shared" ref="CF3:CF34" si="14">IF(O3= O$156,$A3,"")</f>
        <v/>
      </c>
      <c r="CG3" s="14" t="str">
        <f t="shared" ref="CG3:CG34" si="15">IF(P3= P$156,$A3,"")</f>
        <v/>
      </c>
      <c r="CH3" s="14" t="str">
        <f t="shared" ref="CH3:CH34" si="16">IF(Q3= Q$156,$A3,"")</f>
        <v/>
      </c>
      <c r="CI3" s="14" t="str">
        <f t="shared" ref="CI3:CI34" si="17">IF(R3= R$156,$A3,"")</f>
        <v/>
      </c>
      <c r="CJ3" s="14" t="str">
        <f t="shared" ref="CJ3:CJ34" si="18">IF(S3= S$156,$A3,"")</f>
        <v/>
      </c>
      <c r="CK3" s="14" t="str">
        <f t="shared" ref="CK3:CK34" si="19">IF(T3= T$156,$A3,"")</f>
        <v/>
      </c>
      <c r="CL3" s="14" t="str">
        <f t="shared" ref="CL3:CL34" si="20">IF(U3= U$156,$A3,"")</f>
        <v/>
      </c>
      <c r="CM3" s="14" t="str">
        <f t="shared" ref="CM3:CM34" si="21">IF(V3= V$156,$A3,"")</f>
        <v/>
      </c>
      <c r="CN3" s="14" t="str">
        <f t="shared" ref="CN3:CN34" si="22">IF(W3= W$156,$A3,"")</f>
        <v/>
      </c>
      <c r="CO3" s="14" t="str">
        <f t="shared" ref="CO3:CO34" si="23">IF(X3= X$156,$A3,"")</f>
        <v/>
      </c>
      <c r="CP3" s="14" t="str">
        <f t="shared" ref="CP3:CP34" si="24">IF(Y3= Y$156,$A3,"")</f>
        <v/>
      </c>
      <c r="CQ3" s="14" t="str">
        <f t="shared" ref="CQ3:CQ34" si="25">IF(Z3= Z$156,$A3,"")</f>
        <v/>
      </c>
      <c r="CR3" s="14" t="str">
        <f t="shared" ref="CR3:CR34" si="26">IF(AA3= AA$156,$A3,"")</f>
        <v/>
      </c>
      <c r="CS3" s="14" t="str">
        <f t="shared" ref="CS3:CS34" si="27">IF(AB3= AB$156,$A3,"")</f>
        <v/>
      </c>
      <c r="CT3" s="14" t="str">
        <f t="shared" ref="CT3:CT34" si="28">IF(AC3= AC$156,$A3,"")</f>
        <v/>
      </c>
      <c r="CU3" s="14" t="str">
        <f t="shared" ref="CU3:CU34" si="29">IF(AD3= AD$156,$A3,"")</f>
        <v/>
      </c>
      <c r="CV3" s="14" t="str">
        <f t="shared" ref="CV3:CV34" si="30">IF(AE3= AE$156,$A3,"")</f>
        <v/>
      </c>
      <c r="CW3" s="656">
        <v>1880</v>
      </c>
      <c r="CX3" s="14" t="str">
        <f t="shared" ref="CX3:CX34" si="31">IF(B3= B$157,$A3,"")</f>
        <v/>
      </c>
      <c r="CY3" s="14" t="str">
        <f t="shared" ref="CY3:CY34" si="32">IF(C3= C$157,$A3,"")</f>
        <v/>
      </c>
      <c r="CZ3" s="14" t="str">
        <f t="shared" ref="CZ3:CZ34" si="33">IF(D3= D$157,$A3,"")</f>
        <v/>
      </c>
      <c r="DA3" s="14" t="str">
        <f t="shared" ref="DA3:DA34" si="34">IF(E3= E$157,$A3,"")</f>
        <v/>
      </c>
      <c r="DB3" s="14" t="str">
        <f t="shared" ref="DB3:DB34" si="35">IF(F3= F$157,$A3,"")</f>
        <v/>
      </c>
      <c r="DC3" s="14" t="str">
        <f t="shared" ref="DC3:DC34" si="36">IF(G3= G$157,$A3,"")</f>
        <v/>
      </c>
      <c r="DD3" s="14" t="str">
        <f t="shared" ref="DD3:DD34" si="37">IF(H3= H$157,$A3,"")</f>
        <v/>
      </c>
      <c r="DE3" s="14" t="str">
        <f t="shared" ref="DE3:DE34" si="38">IF(I3= I$157,$A3,"")</f>
        <v/>
      </c>
      <c r="DF3" s="14" t="str">
        <f t="shared" ref="DF3:DF34" si="39">IF(J3= J$157,$A3,"")</f>
        <v/>
      </c>
      <c r="DG3" s="14" t="str">
        <f t="shared" ref="DG3:DG34" si="40">IF(K3= K$157,$A3,"")</f>
        <v/>
      </c>
      <c r="DH3" s="14" t="str">
        <f t="shared" ref="DH3:DH34" si="41">IF(L3= L$157,$A3,"")</f>
        <v/>
      </c>
      <c r="DI3" s="14" t="str">
        <f t="shared" ref="DI3:DI34" si="42">IF(M3= M$157,$A3,"")</f>
        <v/>
      </c>
      <c r="DJ3" s="14" t="str">
        <f t="shared" ref="DJ3:DJ34" si="43">IF(N3= N$157,$A3,"")</f>
        <v/>
      </c>
      <c r="DK3" s="14" t="str">
        <f t="shared" ref="DK3:DK34" si="44">IF(O3= O$157,$A3,"")</f>
        <v/>
      </c>
      <c r="DL3" s="14" t="str">
        <f t="shared" ref="DL3:DL34" si="45">IF(P3= P$157,$A3,"")</f>
        <v/>
      </c>
      <c r="DM3" s="14" t="str">
        <f t="shared" ref="DM3:DM34" si="46">IF(Q3= Q$157,$A3,"")</f>
        <v/>
      </c>
      <c r="DN3" s="14" t="str">
        <f t="shared" ref="DN3:DN34" si="47">IF(R3= R$157,$A3,"")</f>
        <v/>
      </c>
      <c r="DO3" s="14" t="str">
        <f t="shared" ref="DO3:DO34" si="48">IF(S3= S$157,$A3,"")</f>
        <v/>
      </c>
      <c r="DP3" s="14">
        <f t="shared" ref="DP3:DP34" si="49">IF(T3= T$157,$A3,"")</f>
        <v>1880</v>
      </c>
      <c r="DQ3" s="14" t="str">
        <f t="shared" ref="DQ3:DQ34" si="50">IF(U3= U$157,$A3,"")</f>
        <v/>
      </c>
      <c r="DR3" s="14" t="str">
        <f t="shared" ref="DR3:DR34" si="51">IF(V3= V$157,$A3,"")</f>
        <v/>
      </c>
      <c r="DS3" s="14">
        <f t="shared" ref="DS3:DS34" si="52">IF(W3= W$157,$A3,"")</f>
        <v>1880</v>
      </c>
      <c r="DT3" s="14">
        <f t="shared" ref="DT3:DT34" si="53">IF(X3= X$157,$A3,"")</f>
        <v>1880</v>
      </c>
      <c r="DU3" s="14" t="str">
        <f t="shared" ref="DU3:DU34" si="54">IF(Y3= Y$157,$A3,"")</f>
        <v/>
      </c>
      <c r="DV3" s="14" t="str">
        <f t="shared" ref="DV3:DV34" si="55">IF(Z3= Z$157,$A3,"")</f>
        <v/>
      </c>
      <c r="DW3" s="14">
        <f t="shared" ref="DW3:DW34" si="56">IF(AA3= AA$157,$A3,"")</f>
        <v>1880</v>
      </c>
      <c r="DX3" s="14" t="str">
        <f t="shared" ref="DX3:DX34" si="57">IF(AB3= AB$157,$A3,"")</f>
        <v/>
      </c>
      <c r="DY3" s="14" t="str">
        <f t="shared" ref="DY3:DY34" si="58">IF(AC3= AC$157,$A3,"")</f>
        <v/>
      </c>
      <c r="DZ3" s="14" t="str">
        <f t="shared" ref="DZ3:DZ34" si="59">IF(AD3= AD$157,$A3,"")</f>
        <v/>
      </c>
      <c r="EA3" s="14" t="str">
        <f t="shared" ref="EA3:EA34" si="60">IF(AE3= AE$157,$A3,"")</f>
        <v/>
      </c>
      <c r="EB3" s="302">
        <v>1880</v>
      </c>
      <c r="EC3" s="23" t="str">
        <f>IF(AND(B3&lt;=32,$AG3&gt;0),1,"")</f>
        <v/>
      </c>
      <c r="ED3" s="23" t="str">
        <f t="shared" ref="ED3:FF3" si="61">IF(AND(C3&lt;=32,$AG3&gt;0),1,"")</f>
        <v/>
      </c>
      <c r="EE3" s="23" t="str">
        <f t="shared" si="61"/>
        <v/>
      </c>
      <c r="EF3" s="23" t="str">
        <f t="shared" si="61"/>
        <v/>
      </c>
      <c r="EG3" s="23" t="str">
        <f t="shared" si="61"/>
        <v/>
      </c>
      <c r="EH3" s="23" t="str">
        <f t="shared" si="61"/>
        <v/>
      </c>
      <c r="EI3" s="23" t="str">
        <f t="shared" si="61"/>
        <v/>
      </c>
      <c r="EJ3" s="23" t="str">
        <f t="shared" si="61"/>
        <v/>
      </c>
      <c r="EK3" s="23" t="str">
        <f t="shared" si="61"/>
        <v/>
      </c>
      <c r="EL3" s="23" t="str">
        <f t="shared" si="61"/>
        <v/>
      </c>
      <c r="EM3" s="23" t="str">
        <f t="shared" si="61"/>
        <v/>
      </c>
      <c r="EN3" s="23" t="str">
        <f t="shared" si="61"/>
        <v/>
      </c>
      <c r="EO3" s="23" t="str">
        <f t="shared" si="61"/>
        <v/>
      </c>
      <c r="EP3" s="23" t="str">
        <f t="shared" si="61"/>
        <v/>
      </c>
      <c r="EQ3" s="23" t="str">
        <f t="shared" si="61"/>
        <v/>
      </c>
      <c r="ER3" s="23" t="str">
        <f t="shared" si="61"/>
        <v/>
      </c>
      <c r="ES3" s="23" t="str">
        <f t="shared" si="61"/>
        <v/>
      </c>
      <c r="ET3" s="23" t="str">
        <f t="shared" si="61"/>
        <v/>
      </c>
      <c r="EU3" s="23" t="str">
        <f t="shared" si="61"/>
        <v/>
      </c>
      <c r="EV3" s="23" t="str">
        <f t="shared" si="61"/>
        <v/>
      </c>
      <c r="EW3" s="23" t="str">
        <f t="shared" si="61"/>
        <v/>
      </c>
      <c r="EX3" s="23" t="str">
        <f t="shared" si="61"/>
        <v/>
      </c>
      <c r="EY3" s="23">
        <f t="shared" si="61"/>
        <v>1</v>
      </c>
      <c r="EZ3" s="23" t="str">
        <f t="shared" si="61"/>
        <v/>
      </c>
      <c r="FA3" s="23" t="str">
        <f t="shared" si="61"/>
        <v/>
      </c>
      <c r="FB3" s="23" t="str">
        <f t="shared" si="61"/>
        <v/>
      </c>
      <c r="FC3" s="23" t="str">
        <f t="shared" si="61"/>
        <v/>
      </c>
      <c r="FD3" s="23" t="str">
        <f t="shared" si="61"/>
        <v/>
      </c>
      <c r="FE3" s="23" t="str">
        <f t="shared" si="61"/>
        <v/>
      </c>
      <c r="FF3" s="23" t="str">
        <f t="shared" si="61"/>
        <v/>
      </c>
      <c r="FG3" s="23">
        <f>SUM(EC3:FF3)</f>
        <v>1</v>
      </c>
      <c r="FH3" s="302">
        <v>1880</v>
      </c>
      <c r="FI3" s="50"/>
      <c r="FJ3" s="49"/>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49"/>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49"/>
      <c r="IB3" s="49"/>
      <c r="IC3" s="49"/>
      <c r="ID3" s="49"/>
      <c r="IE3" s="49"/>
      <c r="IF3" s="49"/>
      <c r="IG3" s="49"/>
      <c r="IH3" s="49"/>
      <c r="II3" s="49"/>
      <c r="IJ3" s="49"/>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row>
    <row r="4" spans="1:293">
      <c r="A4" s="656">
        <v>1881</v>
      </c>
      <c r="B4" s="50">
        <v>80</v>
      </c>
      <c r="C4" s="50">
        <v>72</v>
      </c>
      <c r="D4" s="50">
        <v>68</v>
      </c>
      <c r="E4" s="50">
        <v>58</v>
      </c>
      <c r="F4" s="50">
        <v>64</v>
      </c>
      <c r="G4" s="469">
        <v>81</v>
      </c>
      <c r="H4" s="50">
        <v>59</v>
      </c>
      <c r="I4" s="50">
        <v>76</v>
      </c>
      <c r="J4" s="50">
        <v>74</v>
      </c>
      <c r="K4" s="50">
        <v>74</v>
      </c>
      <c r="L4" s="469">
        <v>54</v>
      </c>
      <c r="M4" s="50">
        <v>63</v>
      </c>
      <c r="N4" s="50">
        <v>77</v>
      </c>
      <c r="O4" s="50">
        <v>74</v>
      </c>
      <c r="P4" s="50">
        <v>63</v>
      </c>
      <c r="Q4" s="469">
        <v>57</v>
      </c>
      <c r="R4" s="50">
        <v>67</v>
      </c>
      <c r="S4" s="50">
        <v>76</v>
      </c>
      <c r="T4" s="50">
        <v>81</v>
      </c>
      <c r="U4" s="50">
        <v>52</v>
      </c>
      <c r="V4" s="469">
        <v>45</v>
      </c>
      <c r="W4" s="50">
        <v>47</v>
      </c>
      <c r="X4" s="50">
        <v>45</v>
      </c>
      <c r="Y4" s="50">
        <v>44</v>
      </c>
      <c r="Z4" s="50">
        <v>44</v>
      </c>
      <c r="AA4" s="469">
        <v>56</v>
      </c>
      <c r="AB4" s="50">
        <v>64</v>
      </c>
      <c r="AC4" s="50">
        <v>60</v>
      </c>
      <c r="AD4" s="50">
        <v>53</v>
      </c>
      <c r="AE4" s="50">
        <v>57</v>
      </c>
      <c r="AF4" s="769"/>
      <c r="AG4" s="758">
        <f t="shared" ref="AG4:AG21" si="62">SUM(B4:AE4)</f>
        <v>1885</v>
      </c>
      <c r="AH4" s="58">
        <f t="shared" ref="AH4:AH21" si="63">AG4/30</f>
        <v>62.833333333333336</v>
      </c>
      <c r="AI4" s="14">
        <f t="shared" ref="AI4:AI21" si="64">MAX(B4:AE4)</f>
        <v>81</v>
      </c>
      <c r="AJ4" s="17">
        <f t="shared" ref="AJ4:AJ21" si="65">MIN(B4:AE4)</f>
        <v>44</v>
      </c>
      <c r="AK4" s="302">
        <v>1881</v>
      </c>
      <c r="AL4" s="23">
        <f t="shared" ref="AL4:AL25" si="66">IF(B4&gt;=70,1,"")</f>
        <v>1</v>
      </c>
      <c r="AM4" s="23">
        <f t="shared" ref="AM4:AM25" si="67">IF(C4&gt;=70,1,"")</f>
        <v>1</v>
      </c>
      <c r="AN4" s="23" t="str">
        <f t="shared" ref="AN4:AN25" si="68">IF(D4&gt;=70,1,"")</f>
        <v/>
      </c>
      <c r="AO4" s="23" t="str">
        <f t="shared" ref="AO4:AO25" si="69">IF(E4&gt;=70,1,"")</f>
        <v/>
      </c>
      <c r="AP4" s="23" t="str">
        <f t="shared" ref="AP4:AP25" si="70">IF(F4&gt;=70,1,"")</f>
        <v/>
      </c>
      <c r="AQ4" s="23">
        <f t="shared" ref="AQ4:AQ25" si="71">IF(G4&gt;=70,1,"")</f>
        <v>1</v>
      </c>
      <c r="AR4" s="23" t="str">
        <f t="shared" ref="AR4:AR25" si="72">IF(H4&gt;=70,1,"")</f>
        <v/>
      </c>
      <c r="AS4" s="23">
        <f t="shared" ref="AS4:AS25" si="73">IF(I4&gt;=70,1,"")</f>
        <v>1</v>
      </c>
      <c r="AT4" s="23">
        <f t="shared" ref="AT4:AT25" si="74">IF(J4&gt;=70,1,"")</f>
        <v>1</v>
      </c>
      <c r="AU4" s="23">
        <f t="shared" ref="AU4:AU25" si="75">IF(K4&gt;=70,1,"")</f>
        <v>1</v>
      </c>
      <c r="AV4" s="23" t="str">
        <f t="shared" ref="AV4:AV25" si="76">IF(L4&gt;=70,1,"")</f>
        <v/>
      </c>
      <c r="AW4" s="23" t="str">
        <f t="shared" ref="AW4:AW25" si="77">IF(M4&gt;=70,1,"")</f>
        <v/>
      </c>
      <c r="AX4" s="23">
        <f t="shared" ref="AX4:AX25" si="78">IF(N4&gt;=70,1,"")</f>
        <v>1</v>
      </c>
      <c r="AY4" s="23">
        <f t="shared" ref="AY4:AY25" si="79">IF(O4&gt;=70,1,"")</f>
        <v>1</v>
      </c>
      <c r="AZ4" s="23" t="str">
        <f t="shared" ref="AZ4:AZ25" si="80">IF(P4&gt;=70,1,"")</f>
        <v/>
      </c>
      <c r="BA4" s="23" t="str">
        <f t="shared" ref="BA4:BA25" si="81">IF(Q4&gt;=70,1,"")</f>
        <v/>
      </c>
      <c r="BB4" s="23" t="str">
        <f t="shared" ref="BB4:BB25" si="82">IF(R4&gt;=70,1,"")</f>
        <v/>
      </c>
      <c r="BC4" s="23">
        <f t="shared" ref="BC4:BC25" si="83">IF(S4&gt;=70,1,"")</f>
        <v>1</v>
      </c>
      <c r="BD4" s="23">
        <f t="shared" ref="BD4:BD25" si="84">IF(T4&gt;=70,1,"")</f>
        <v>1</v>
      </c>
      <c r="BE4" s="23" t="str">
        <f t="shared" ref="BE4:BE25" si="85">IF(U4&gt;=70,1,"")</f>
        <v/>
      </c>
      <c r="BF4" s="23" t="str">
        <f t="shared" ref="BF4:BF25" si="86">IF(V4&gt;=70,1,"")</f>
        <v/>
      </c>
      <c r="BG4" s="23" t="str">
        <f t="shared" ref="BG4:BG25" si="87">IF(W4&gt;=70,1,"")</f>
        <v/>
      </c>
      <c r="BH4" s="23" t="str">
        <f t="shared" ref="BH4:BH25" si="88">IF(X4&gt;=70,1,"")</f>
        <v/>
      </c>
      <c r="BI4" s="23" t="str">
        <f t="shared" ref="BI4:BI25" si="89">IF(Y4&gt;=70,1,"")</f>
        <v/>
      </c>
      <c r="BJ4" s="23" t="str">
        <f t="shared" ref="BJ4:BJ25" si="90">IF(Z4&gt;=70,1,"")</f>
        <v/>
      </c>
      <c r="BK4" s="23" t="str">
        <f t="shared" ref="BK4:BK25" si="91">IF(AA4&gt;=70,1,"")</f>
        <v/>
      </c>
      <c r="BL4" s="23" t="str">
        <f t="shared" ref="BL4:BL25" si="92">IF(AB4&gt;=70,1,"")</f>
        <v/>
      </c>
      <c r="BM4" s="23" t="str">
        <f t="shared" ref="BM4:BM25" si="93">IF(AC4&gt;=70,1,"")</f>
        <v/>
      </c>
      <c r="BN4" s="23" t="str">
        <f t="shared" ref="BN4:BN25" si="94">IF(AD4&gt;=70,1,"")</f>
        <v/>
      </c>
      <c r="BO4" s="23" t="str">
        <f t="shared" ref="BO4:BO25" si="95">IF(AE4&gt;=70,1,"")</f>
        <v/>
      </c>
      <c r="BP4" s="775"/>
      <c r="BQ4" s="23">
        <f t="shared" ref="BQ4:BQ25" si="96">SUM(AL4:BO4)</f>
        <v>10</v>
      </c>
      <c r="BR4" s="656">
        <v>1881</v>
      </c>
      <c r="BS4" s="14" t="str">
        <f t="shared" si="1"/>
        <v/>
      </c>
      <c r="BT4" s="14" t="str">
        <f t="shared" si="2"/>
        <v/>
      </c>
      <c r="BU4" s="14" t="str">
        <f t="shared" si="3"/>
        <v/>
      </c>
      <c r="BV4" s="14" t="str">
        <f t="shared" si="4"/>
        <v/>
      </c>
      <c r="BW4" s="14" t="str">
        <f t="shared" si="5"/>
        <v/>
      </c>
      <c r="BX4" s="14" t="str">
        <f t="shared" si="6"/>
        <v/>
      </c>
      <c r="BY4" s="14" t="str">
        <f t="shared" si="7"/>
        <v/>
      </c>
      <c r="BZ4" s="14" t="str">
        <f t="shared" si="8"/>
        <v/>
      </c>
      <c r="CA4" s="14" t="str">
        <f t="shared" si="9"/>
        <v/>
      </c>
      <c r="CB4" s="14" t="str">
        <f t="shared" si="10"/>
        <v/>
      </c>
      <c r="CC4" s="14" t="str">
        <f t="shared" si="11"/>
        <v/>
      </c>
      <c r="CD4" s="14" t="str">
        <f t="shared" si="12"/>
        <v/>
      </c>
      <c r="CE4" s="14" t="str">
        <f t="shared" si="13"/>
        <v/>
      </c>
      <c r="CF4" s="14" t="str">
        <f t="shared" si="14"/>
        <v/>
      </c>
      <c r="CG4" s="14" t="str">
        <f t="shared" si="15"/>
        <v/>
      </c>
      <c r="CH4" s="14" t="str">
        <f t="shared" si="16"/>
        <v/>
      </c>
      <c r="CI4" s="14" t="str">
        <f t="shared" si="17"/>
        <v/>
      </c>
      <c r="CJ4" s="14" t="str">
        <f t="shared" si="18"/>
        <v/>
      </c>
      <c r="CK4" s="14" t="str">
        <f t="shared" si="19"/>
        <v/>
      </c>
      <c r="CL4" s="14" t="str">
        <f t="shared" si="20"/>
        <v/>
      </c>
      <c r="CM4" s="14" t="str">
        <f t="shared" si="21"/>
        <v/>
      </c>
      <c r="CN4" s="14" t="str">
        <f t="shared" si="22"/>
        <v/>
      </c>
      <c r="CO4" s="14" t="str">
        <f t="shared" si="23"/>
        <v/>
      </c>
      <c r="CP4" s="14" t="str">
        <f t="shared" si="24"/>
        <v/>
      </c>
      <c r="CQ4" s="14" t="str">
        <f t="shared" si="25"/>
        <v/>
      </c>
      <c r="CR4" s="14" t="str">
        <f t="shared" si="26"/>
        <v/>
      </c>
      <c r="CS4" s="14" t="str">
        <f t="shared" si="27"/>
        <v/>
      </c>
      <c r="CT4" s="14" t="str">
        <f t="shared" si="28"/>
        <v/>
      </c>
      <c r="CU4" s="14" t="str">
        <f t="shared" si="29"/>
        <v/>
      </c>
      <c r="CV4" s="14" t="str">
        <f t="shared" si="30"/>
        <v/>
      </c>
      <c r="CW4" s="656">
        <v>1881</v>
      </c>
      <c r="CX4" s="14" t="str">
        <f t="shared" si="31"/>
        <v/>
      </c>
      <c r="CY4" s="14" t="str">
        <f t="shared" si="32"/>
        <v/>
      </c>
      <c r="CZ4" s="14" t="str">
        <f t="shared" si="33"/>
        <v/>
      </c>
      <c r="DA4" s="14" t="str">
        <f t="shared" si="34"/>
        <v/>
      </c>
      <c r="DB4" s="14" t="str">
        <f t="shared" si="35"/>
        <v/>
      </c>
      <c r="DC4" s="14" t="str">
        <f t="shared" si="36"/>
        <v/>
      </c>
      <c r="DD4" s="14" t="str">
        <f t="shared" si="37"/>
        <v/>
      </c>
      <c r="DE4" s="14" t="str">
        <f t="shared" si="38"/>
        <v/>
      </c>
      <c r="DF4" s="14" t="str">
        <f t="shared" si="39"/>
        <v/>
      </c>
      <c r="DG4" s="14" t="str">
        <f t="shared" si="40"/>
        <v/>
      </c>
      <c r="DH4" s="14" t="str">
        <f t="shared" si="41"/>
        <v/>
      </c>
      <c r="DI4" s="14" t="str">
        <f t="shared" si="42"/>
        <v/>
      </c>
      <c r="DJ4" s="14" t="str">
        <f t="shared" si="43"/>
        <v/>
      </c>
      <c r="DK4" s="14" t="str">
        <f t="shared" si="44"/>
        <v/>
      </c>
      <c r="DL4" s="14" t="str">
        <f t="shared" si="45"/>
        <v/>
      </c>
      <c r="DM4" s="14" t="str">
        <f t="shared" si="46"/>
        <v/>
      </c>
      <c r="DN4" s="14" t="str">
        <f t="shared" si="47"/>
        <v/>
      </c>
      <c r="DO4" s="14" t="str">
        <f t="shared" si="48"/>
        <v/>
      </c>
      <c r="DP4" s="14" t="str">
        <f t="shared" si="49"/>
        <v/>
      </c>
      <c r="DQ4" s="14" t="str">
        <f t="shared" si="50"/>
        <v/>
      </c>
      <c r="DR4" s="14" t="str">
        <f t="shared" si="51"/>
        <v/>
      </c>
      <c r="DS4" s="14" t="str">
        <f t="shared" si="52"/>
        <v/>
      </c>
      <c r="DT4" s="14" t="str">
        <f t="shared" si="53"/>
        <v/>
      </c>
      <c r="DU4" s="14" t="str">
        <f t="shared" si="54"/>
        <v/>
      </c>
      <c r="DV4" s="14" t="str">
        <f t="shared" si="55"/>
        <v/>
      </c>
      <c r="DW4" s="14" t="str">
        <f t="shared" si="56"/>
        <v/>
      </c>
      <c r="DX4" s="14" t="str">
        <f t="shared" si="57"/>
        <v/>
      </c>
      <c r="DY4" s="14" t="str">
        <f t="shared" si="58"/>
        <v/>
      </c>
      <c r="DZ4" s="14" t="str">
        <f t="shared" si="59"/>
        <v/>
      </c>
      <c r="EA4" s="14" t="str">
        <f t="shared" si="60"/>
        <v/>
      </c>
      <c r="EB4" s="302">
        <v>1881</v>
      </c>
      <c r="EC4" s="23" t="str">
        <f t="shared" ref="EC4:EC67" si="97">IF(AND(B4&lt;=32,$AG4&gt;0),1,"")</f>
        <v/>
      </c>
      <c r="ED4" s="23" t="str">
        <f t="shared" ref="ED4:ED67" si="98">IF(AND(C4&lt;=32,$AG4&gt;0),1,"")</f>
        <v/>
      </c>
      <c r="EE4" s="23" t="str">
        <f t="shared" ref="EE4:EE67" si="99">IF(AND(D4&lt;=32,$AG4&gt;0),1,"")</f>
        <v/>
      </c>
      <c r="EF4" s="23" t="str">
        <f t="shared" ref="EF4:EF67" si="100">IF(AND(E4&lt;=32,$AG4&gt;0),1,"")</f>
        <v/>
      </c>
      <c r="EG4" s="23" t="str">
        <f t="shared" ref="EG4:EG67" si="101">IF(AND(F4&lt;=32,$AG4&gt;0),1,"")</f>
        <v/>
      </c>
      <c r="EH4" s="23" t="str">
        <f t="shared" ref="EH4:EH67" si="102">IF(AND(G4&lt;=32,$AG4&gt;0),1,"")</f>
        <v/>
      </c>
      <c r="EI4" s="23" t="str">
        <f t="shared" ref="EI4:EI67" si="103">IF(AND(H4&lt;=32,$AG4&gt;0),1,"")</f>
        <v/>
      </c>
      <c r="EJ4" s="23" t="str">
        <f t="shared" ref="EJ4:EJ67" si="104">IF(AND(I4&lt;=32,$AG4&gt;0),1,"")</f>
        <v/>
      </c>
      <c r="EK4" s="23" t="str">
        <f t="shared" ref="EK4:EK67" si="105">IF(AND(J4&lt;=32,$AG4&gt;0),1,"")</f>
        <v/>
      </c>
      <c r="EL4" s="23" t="str">
        <f t="shared" ref="EL4:EL67" si="106">IF(AND(K4&lt;=32,$AG4&gt;0),1,"")</f>
        <v/>
      </c>
      <c r="EM4" s="23" t="str">
        <f t="shared" ref="EM4:EM67" si="107">IF(AND(L4&lt;=32,$AG4&gt;0),1,"")</f>
        <v/>
      </c>
      <c r="EN4" s="23" t="str">
        <f t="shared" ref="EN4:EN67" si="108">IF(AND(M4&lt;=32,$AG4&gt;0),1,"")</f>
        <v/>
      </c>
      <c r="EO4" s="23" t="str">
        <f t="shared" ref="EO4:EO67" si="109">IF(AND(N4&lt;=32,$AG4&gt;0),1,"")</f>
        <v/>
      </c>
      <c r="EP4" s="23" t="str">
        <f t="shared" ref="EP4:EP67" si="110">IF(AND(O4&lt;=32,$AG4&gt;0),1,"")</f>
        <v/>
      </c>
      <c r="EQ4" s="23" t="str">
        <f t="shared" ref="EQ4:EQ67" si="111">IF(AND(P4&lt;=32,$AG4&gt;0),1,"")</f>
        <v/>
      </c>
      <c r="ER4" s="23" t="str">
        <f t="shared" ref="ER4:ER67" si="112">IF(AND(Q4&lt;=32,$AG4&gt;0),1,"")</f>
        <v/>
      </c>
      <c r="ES4" s="23" t="str">
        <f t="shared" ref="ES4:ES67" si="113">IF(AND(R4&lt;=32,$AG4&gt;0),1,"")</f>
        <v/>
      </c>
      <c r="ET4" s="23" t="str">
        <f t="shared" ref="ET4:ET67" si="114">IF(AND(S4&lt;=32,$AG4&gt;0),1,"")</f>
        <v/>
      </c>
      <c r="EU4" s="23" t="str">
        <f t="shared" ref="EU4:EU67" si="115">IF(AND(T4&lt;=32,$AG4&gt;0),1,"")</f>
        <v/>
      </c>
      <c r="EV4" s="23" t="str">
        <f t="shared" ref="EV4:EV67" si="116">IF(AND(U4&lt;=32,$AG4&gt;0),1,"")</f>
        <v/>
      </c>
      <c r="EW4" s="23" t="str">
        <f t="shared" ref="EW4:EW67" si="117">IF(AND(V4&lt;=32,$AG4&gt;0),1,"")</f>
        <v/>
      </c>
      <c r="EX4" s="23" t="str">
        <f t="shared" ref="EX4:EX67" si="118">IF(AND(W4&lt;=32,$AG4&gt;0),1,"")</f>
        <v/>
      </c>
      <c r="EY4" s="23" t="str">
        <f t="shared" ref="EY4:EY67" si="119">IF(AND(X4&lt;=32,$AG4&gt;0),1,"")</f>
        <v/>
      </c>
      <c r="EZ4" s="23" t="str">
        <f t="shared" ref="EZ4:EZ67" si="120">IF(AND(Y4&lt;=32,$AG4&gt;0),1,"")</f>
        <v/>
      </c>
      <c r="FA4" s="23" t="str">
        <f t="shared" ref="FA4:FA67" si="121">IF(AND(Z4&lt;=32,$AG4&gt;0),1,"")</f>
        <v/>
      </c>
      <c r="FB4" s="23" t="str">
        <f t="shared" ref="FB4:FB67" si="122">IF(AND(AA4&lt;=32,$AG4&gt;0),1,"")</f>
        <v/>
      </c>
      <c r="FC4" s="23" t="str">
        <f t="shared" ref="FC4:FC67" si="123">IF(AND(AB4&lt;=32,$AG4&gt;0),1,"")</f>
        <v/>
      </c>
      <c r="FD4" s="23" t="str">
        <f t="shared" ref="FD4:FD67" si="124">IF(AND(AC4&lt;=32,$AG4&gt;0),1,"")</f>
        <v/>
      </c>
      <c r="FE4" s="23" t="str">
        <f t="shared" ref="FE4:FE67" si="125">IF(AND(AD4&lt;=32,$AG4&gt;0),1,"")</f>
        <v/>
      </c>
      <c r="FF4" s="23" t="str">
        <f t="shared" ref="FF4:FF67" si="126">IF(AND(AE4&lt;=32,$AG4&gt;0),1,"")</f>
        <v/>
      </c>
      <c r="FG4" s="23">
        <f t="shared" ref="FG4:FG27" si="127">SUM(EC4:FF4)</f>
        <v>0</v>
      </c>
      <c r="FH4" s="302">
        <v>1881</v>
      </c>
      <c r="FI4" s="50"/>
      <c r="FJ4" s="49"/>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49"/>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49"/>
      <c r="IB4" s="49"/>
      <c r="IC4" s="49"/>
      <c r="ID4" s="49"/>
      <c r="IE4" s="49"/>
      <c r="IF4" s="49"/>
      <c r="IG4" s="49"/>
      <c r="IH4" s="49"/>
      <c r="II4" s="49"/>
      <c r="IJ4" s="49"/>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row>
    <row r="5" spans="1:293">
      <c r="A5" s="656">
        <v>1882</v>
      </c>
      <c r="B5" s="50">
        <v>85</v>
      </c>
      <c r="C5" s="50">
        <v>61</v>
      </c>
      <c r="D5" s="50">
        <v>54</v>
      </c>
      <c r="E5" s="50">
        <v>53</v>
      </c>
      <c r="F5" s="50">
        <v>51</v>
      </c>
      <c r="G5" s="469">
        <v>50</v>
      </c>
      <c r="H5" s="50">
        <v>54</v>
      </c>
      <c r="I5" s="50">
        <v>57</v>
      </c>
      <c r="J5" s="50">
        <v>62</v>
      </c>
      <c r="K5" s="50">
        <v>70</v>
      </c>
      <c r="L5" s="469">
        <v>73</v>
      </c>
      <c r="M5" s="50">
        <v>77</v>
      </c>
      <c r="N5" s="50">
        <v>75</v>
      </c>
      <c r="O5" s="50">
        <v>50</v>
      </c>
      <c r="P5" s="50">
        <v>53</v>
      </c>
      <c r="Q5" s="469">
        <v>55</v>
      </c>
      <c r="R5" s="50">
        <v>58</v>
      </c>
      <c r="S5" s="50">
        <v>46</v>
      </c>
      <c r="T5" s="50">
        <v>45</v>
      </c>
      <c r="U5" s="50">
        <v>46</v>
      </c>
      <c r="V5" s="469">
        <v>45</v>
      </c>
      <c r="W5" s="50">
        <v>51</v>
      </c>
      <c r="X5" s="50">
        <v>58</v>
      </c>
      <c r="Y5" s="50">
        <v>53</v>
      </c>
      <c r="Z5" s="50">
        <v>46</v>
      </c>
      <c r="AA5" s="469">
        <v>45</v>
      </c>
      <c r="AB5" s="50">
        <v>45</v>
      </c>
      <c r="AC5" s="50">
        <v>38</v>
      </c>
      <c r="AD5" s="50">
        <v>33</v>
      </c>
      <c r="AE5" s="50">
        <v>40</v>
      </c>
      <c r="AF5" s="769"/>
      <c r="AG5" s="758">
        <f t="shared" si="62"/>
        <v>1629</v>
      </c>
      <c r="AH5" s="58">
        <f t="shared" si="63"/>
        <v>54.3</v>
      </c>
      <c r="AI5" s="14">
        <f t="shared" si="64"/>
        <v>85</v>
      </c>
      <c r="AJ5" s="17">
        <f t="shared" si="65"/>
        <v>33</v>
      </c>
      <c r="AK5" s="302">
        <v>1882</v>
      </c>
      <c r="AL5" s="23">
        <f t="shared" si="66"/>
        <v>1</v>
      </c>
      <c r="AM5" s="23" t="str">
        <f t="shared" si="67"/>
        <v/>
      </c>
      <c r="AN5" s="23" t="str">
        <f t="shared" si="68"/>
        <v/>
      </c>
      <c r="AO5" s="23" t="str">
        <f t="shared" si="69"/>
        <v/>
      </c>
      <c r="AP5" s="23" t="str">
        <f t="shared" si="70"/>
        <v/>
      </c>
      <c r="AQ5" s="23" t="str">
        <f t="shared" si="71"/>
        <v/>
      </c>
      <c r="AR5" s="23" t="str">
        <f t="shared" si="72"/>
        <v/>
      </c>
      <c r="AS5" s="23" t="str">
        <f t="shared" si="73"/>
        <v/>
      </c>
      <c r="AT5" s="23" t="str">
        <f t="shared" si="74"/>
        <v/>
      </c>
      <c r="AU5" s="23">
        <f t="shared" si="75"/>
        <v>1</v>
      </c>
      <c r="AV5" s="23">
        <f t="shared" si="76"/>
        <v>1</v>
      </c>
      <c r="AW5" s="23">
        <f t="shared" si="77"/>
        <v>1</v>
      </c>
      <c r="AX5" s="23">
        <f t="shared" si="78"/>
        <v>1</v>
      </c>
      <c r="AY5" s="23" t="str">
        <f t="shared" si="79"/>
        <v/>
      </c>
      <c r="AZ5" s="23" t="str">
        <f t="shared" si="80"/>
        <v/>
      </c>
      <c r="BA5" s="23" t="str">
        <f t="shared" si="81"/>
        <v/>
      </c>
      <c r="BB5" s="23" t="str">
        <f t="shared" si="82"/>
        <v/>
      </c>
      <c r="BC5" s="23" t="str">
        <f t="shared" si="83"/>
        <v/>
      </c>
      <c r="BD5" s="23" t="str">
        <f t="shared" si="84"/>
        <v/>
      </c>
      <c r="BE5" s="23" t="str">
        <f t="shared" si="85"/>
        <v/>
      </c>
      <c r="BF5" s="23" t="str">
        <f t="shared" si="86"/>
        <v/>
      </c>
      <c r="BG5" s="23" t="str">
        <f t="shared" si="87"/>
        <v/>
      </c>
      <c r="BH5" s="23" t="str">
        <f t="shared" si="88"/>
        <v/>
      </c>
      <c r="BI5" s="23" t="str">
        <f t="shared" si="89"/>
        <v/>
      </c>
      <c r="BJ5" s="23" t="str">
        <f t="shared" si="90"/>
        <v/>
      </c>
      <c r="BK5" s="23" t="str">
        <f t="shared" si="91"/>
        <v/>
      </c>
      <c r="BL5" s="23" t="str">
        <f t="shared" si="92"/>
        <v/>
      </c>
      <c r="BM5" s="23" t="str">
        <f t="shared" si="93"/>
        <v/>
      </c>
      <c r="BN5" s="23" t="str">
        <f t="shared" si="94"/>
        <v/>
      </c>
      <c r="BO5" s="23" t="str">
        <f t="shared" si="95"/>
        <v/>
      </c>
      <c r="BP5" s="775"/>
      <c r="BQ5" s="23">
        <f t="shared" si="96"/>
        <v>5</v>
      </c>
      <c r="BR5" s="656">
        <v>1882</v>
      </c>
      <c r="BS5" s="14" t="str">
        <f t="shared" si="1"/>
        <v/>
      </c>
      <c r="BT5" s="14" t="str">
        <f t="shared" si="2"/>
        <v/>
      </c>
      <c r="BU5" s="14" t="str">
        <f t="shared" si="3"/>
        <v/>
      </c>
      <c r="BV5" s="14" t="str">
        <f t="shared" si="4"/>
        <v/>
      </c>
      <c r="BW5" s="14" t="str">
        <f t="shared" si="5"/>
        <v/>
      </c>
      <c r="BX5" s="14" t="str">
        <f t="shared" si="6"/>
        <v/>
      </c>
      <c r="BY5" s="14" t="str">
        <f t="shared" si="7"/>
        <v/>
      </c>
      <c r="BZ5" s="14" t="str">
        <f t="shared" si="8"/>
        <v/>
      </c>
      <c r="CA5" s="14" t="str">
        <f t="shared" si="9"/>
        <v/>
      </c>
      <c r="CB5" s="14" t="str">
        <f t="shared" si="10"/>
        <v/>
      </c>
      <c r="CC5" s="14" t="str">
        <f t="shared" si="11"/>
        <v/>
      </c>
      <c r="CD5" s="14" t="str">
        <f t="shared" si="12"/>
        <v/>
      </c>
      <c r="CE5" s="14" t="str">
        <f t="shared" si="13"/>
        <v/>
      </c>
      <c r="CF5" s="14" t="str">
        <f t="shared" si="14"/>
        <v/>
      </c>
      <c r="CG5" s="14" t="str">
        <f t="shared" si="15"/>
        <v/>
      </c>
      <c r="CH5" s="14" t="str">
        <f t="shared" si="16"/>
        <v/>
      </c>
      <c r="CI5" s="14" t="str">
        <f t="shared" si="17"/>
        <v/>
      </c>
      <c r="CJ5" s="14" t="str">
        <f t="shared" si="18"/>
        <v/>
      </c>
      <c r="CK5" s="14" t="str">
        <f t="shared" si="19"/>
        <v/>
      </c>
      <c r="CL5" s="14" t="str">
        <f t="shared" si="20"/>
        <v/>
      </c>
      <c r="CM5" s="14" t="str">
        <f t="shared" si="21"/>
        <v/>
      </c>
      <c r="CN5" s="14" t="str">
        <f t="shared" si="22"/>
        <v/>
      </c>
      <c r="CO5" s="14" t="str">
        <f t="shared" si="23"/>
        <v/>
      </c>
      <c r="CP5" s="14" t="str">
        <f t="shared" si="24"/>
        <v/>
      </c>
      <c r="CQ5" s="14" t="str">
        <f t="shared" si="25"/>
        <v/>
      </c>
      <c r="CR5" s="14" t="str">
        <f t="shared" si="26"/>
        <v/>
      </c>
      <c r="CS5" s="14" t="str">
        <f t="shared" si="27"/>
        <v/>
      </c>
      <c r="CT5" s="14" t="str">
        <f t="shared" si="28"/>
        <v/>
      </c>
      <c r="CU5" s="14" t="str">
        <f t="shared" si="29"/>
        <v/>
      </c>
      <c r="CV5" s="14" t="str">
        <f t="shared" si="30"/>
        <v/>
      </c>
      <c r="CW5" s="656">
        <v>1882</v>
      </c>
      <c r="CX5" s="14" t="str">
        <f t="shared" si="31"/>
        <v/>
      </c>
      <c r="CY5" s="14" t="str">
        <f t="shared" si="32"/>
        <v/>
      </c>
      <c r="CZ5" s="14" t="str">
        <f t="shared" si="33"/>
        <v/>
      </c>
      <c r="DA5" s="14" t="str">
        <f t="shared" si="34"/>
        <v/>
      </c>
      <c r="DB5" s="14" t="str">
        <f t="shared" si="35"/>
        <v/>
      </c>
      <c r="DC5" s="14" t="str">
        <f t="shared" si="36"/>
        <v/>
      </c>
      <c r="DD5" s="14" t="str">
        <f t="shared" si="37"/>
        <v/>
      </c>
      <c r="DE5" s="14" t="str">
        <f t="shared" si="38"/>
        <v/>
      </c>
      <c r="DF5" s="14" t="str">
        <f t="shared" si="39"/>
        <v/>
      </c>
      <c r="DG5" s="14" t="str">
        <f t="shared" si="40"/>
        <v/>
      </c>
      <c r="DH5" s="14" t="str">
        <f t="shared" si="41"/>
        <v/>
      </c>
      <c r="DI5" s="14" t="str">
        <f t="shared" si="42"/>
        <v/>
      </c>
      <c r="DJ5" s="14" t="str">
        <f t="shared" si="43"/>
        <v/>
      </c>
      <c r="DK5" s="14" t="str">
        <f t="shared" si="44"/>
        <v/>
      </c>
      <c r="DL5" s="14" t="str">
        <f t="shared" si="45"/>
        <v/>
      </c>
      <c r="DM5" s="14" t="str">
        <f t="shared" si="46"/>
        <v/>
      </c>
      <c r="DN5" s="14" t="str">
        <f t="shared" si="47"/>
        <v/>
      </c>
      <c r="DO5" s="14" t="str">
        <f t="shared" si="48"/>
        <v/>
      </c>
      <c r="DP5" s="14" t="str">
        <f t="shared" si="49"/>
        <v/>
      </c>
      <c r="DQ5" s="14" t="str">
        <f t="shared" si="50"/>
        <v/>
      </c>
      <c r="DR5" s="14" t="str">
        <f t="shared" si="51"/>
        <v/>
      </c>
      <c r="DS5" s="14" t="str">
        <f t="shared" si="52"/>
        <v/>
      </c>
      <c r="DT5" s="14" t="str">
        <f t="shared" si="53"/>
        <v/>
      </c>
      <c r="DU5" s="14" t="str">
        <f t="shared" si="54"/>
        <v/>
      </c>
      <c r="DV5" s="14" t="str">
        <f t="shared" si="55"/>
        <v/>
      </c>
      <c r="DW5" s="14" t="str">
        <f t="shared" si="56"/>
        <v/>
      </c>
      <c r="DX5" s="14" t="str">
        <f t="shared" si="57"/>
        <v/>
      </c>
      <c r="DY5" s="14" t="str">
        <f t="shared" si="58"/>
        <v/>
      </c>
      <c r="DZ5" s="14" t="str">
        <f t="shared" si="59"/>
        <v/>
      </c>
      <c r="EA5" s="14" t="str">
        <f t="shared" si="60"/>
        <v/>
      </c>
      <c r="EB5" s="302">
        <v>1882</v>
      </c>
      <c r="EC5" s="23" t="str">
        <f t="shared" si="97"/>
        <v/>
      </c>
      <c r="ED5" s="23" t="str">
        <f t="shared" si="98"/>
        <v/>
      </c>
      <c r="EE5" s="23" t="str">
        <f t="shared" si="99"/>
        <v/>
      </c>
      <c r="EF5" s="23" t="str">
        <f t="shared" si="100"/>
        <v/>
      </c>
      <c r="EG5" s="23" t="str">
        <f t="shared" si="101"/>
        <v/>
      </c>
      <c r="EH5" s="23" t="str">
        <f t="shared" si="102"/>
        <v/>
      </c>
      <c r="EI5" s="23" t="str">
        <f t="shared" si="103"/>
        <v/>
      </c>
      <c r="EJ5" s="23" t="str">
        <f t="shared" si="104"/>
        <v/>
      </c>
      <c r="EK5" s="23" t="str">
        <f t="shared" si="105"/>
        <v/>
      </c>
      <c r="EL5" s="23" t="str">
        <f t="shared" si="106"/>
        <v/>
      </c>
      <c r="EM5" s="23" t="str">
        <f t="shared" si="107"/>
        <v/>
      </c>
      <c r="EN5" s="23" t="str">
        <f t="shared" si="108"/>
        <v/>
      </c>
      <c r="EO5" s="23" t="str">
        <f t="shared" si="109"/>
        <v/>
      </c>
      <c r="EP5" s="23" t="str">
        <f t="shared" si="110"/>
        <v/>
      </c>
      <c r="EQ5" s="23" t="str">
        <f t="shared" si="111"/>
        <v/>
      </c>
      <c r="ER5" s="23" t="str">
        <f t="shared" si="112"/>
        <v/>
      </c>
      <c r="ES5" s="23" t="str">
        <f t="shared" si="113"/>
        <v/>
      </c>
      <c r="ET5" s="23" t="str">
        <f t="shared" si="114"/>
        <v/>
      </c>
      <c r="EU5" s="23" t="str">
        <f t="shared" si="115"/>
        <v/>
      </c>
      <c r="EV5" s="23" t="str">
        <f t="shared" si="116"/>
        <v/>
      </c>
      <c r="EW5" s="23" t="str">
        <f t="shared" si="117"/>
        <v/>
      </c>
      <c r="EX5" s="23" t="str">
        <f t="shared" si="118"/>
        <v/>
      </c>
      <c r="EY5" s="23" t="str">
        <f t="shared" si="119"/>
        <v/>
      </c>
      <c r="EZ5" s="23" t="str">
        <f t="shared" si="120"/>
        <v/>
      </c>
      <c r="FA5" s="23" t="str">
        <f t="shared" si="121"/>
        <v/>
      </c>
      <c r="FB5" s="23" t="str">
        <f t="shared" si="122"/>
        <v/>
      </c>
      <c r="FC5" s="23" t="str">
        <f t="shared" si="123"/>
        <v/>
      </c>
      <c r="FD5" s="23" t="str">
        <f t="shared" si="124"/>
        <v/>
      </c>
      <c r="FE5" s="23" t="str">
        <f t="shared" si="125"/>
        <v/>
      </c>
      <c r="FF5" s="23" t="str">
        <f t="shared" si="126"/>
        <v/>
      </c>
      <c r="FG5" s="23">
        <f t="shared" si="127"/>
        <v>0</v>
      </c>
      <c r="FH5" s="302">
        <v>1882</v>
      </c>
      <c r="FI5" s="50"/>
      <c r="FJ5" s="49"/>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49"/>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49"/>
      <c r="IB5" s="49"/>
      <c r="IC5" s="49"/>
      <c r="ID5" s="49"/>
      <c r="IE5" s="49"/>
      <c r="IF5" s="49"/>
      <c r="IG5" s="49"/>
      <c r="IH5" s="49"/>
      <c r="II5" s="49"/>
      <c r="IJ5" s="49"/>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row>
    <row r="6" spans="1:293">
      <c r="A6" s="656">
        <v>1883</v>
      </c>
      <c r="B6" s="50">
        <v>54</v>
      </c>
      <c r="C6" s="50">
        <v>53</v>
      </c>
      <c r="D6" s="50">
        <v>55</v>
      </c>
      <c r="E6" s="50">
        <v>65</v>
      </c>
      <c r="F6" s="50">
        <v>66</v>
      </c>
      <c r="G6" s="469">
        <v>67</v>
      </c>
      <c r="H6" s="50">
        <v>58</v>
      </c>
      <c r="I6" s="50">
        <v>63</v>
      </c>
      <c r="J6" s="50">
        <v>72</v>
      </c>
      <c r="K6" s="50">
        <v>80</v>
      </c>
      <c r="L6" s="469">
        <v>70</v>
      </c>
      <c r="M6" s="50">
        <v>57</v>
      </c>
      <c r="N6" s="50">
        <v>54</v>
      </c>
      <c r="O6" s="50">
        <v>66</v>
      </c>
      <c r="P6" s="50">
        <v>42</v>
      </c>
      <c r="Q6" s="469">
        <v>39</v>
      </c>
      <c r="R6" s="50">
        <v>43</v>
      </c>
      <c r="S6" s="50">
        <v>54</v>
      </c>
      <c r="T6" s="50">
        <v>60</v>
      </c>
      <c r="U6" s="50">
        <v>62</v>
      </c>
      <c r="V6" s="469">
        <v>72</v>
      </c>
      <c r="W6" s="50">
        <v>75</v>
      </c>
      <c r="X6" s="50">
        <v>68</v>
      </c>
      <c r="Y6" s="50">
        <v>70</v>
      </c>
      <c r="Z6" s="50">
        <v>58</v>
      </c>
      <c r="AA6" s="469">
        <v>58</v>
      </c>
      <c r="AB6" s="50">
        <v>45</v>
      </c>
      <c r="AC6" s="50">
        <v>49</v>
      </c>
      <c r="AD6" s="50">
        <v>46</v>
      </c>
      <c r="AE6" s="50">
        <v>67</v>
      </c>
      <c r="AF6" s="769"/>
      <c r="AG6" s="758">
        <f t="shared" si="62"/>
        <v>1788</v>
      </c>
      <c r="AH6" s="58">
        <f t="shared" si="63"/>
        <v>59.6</v>
      </c>
      <c r="AI6" s="14">
        <f t="shared" si="64"/>
        <v>80</v>
      </c>
      <c r="AJ6" s="17">
        <f t="shared" si="65"/>
        <v>39</v>
      </c>
      <c r="AK6" s="302">
        <v>1883</v>
      </c>
      <c r="AL6" s="23" t="str">
        <f t="shared" si="66"/>
        <v/>
      </c>
      <c r="AM6" s="23" t="str">
        <f t="shared" si="67"/>
        <v/>
      </c>
      <c r="AN6" s="23" t="str">
        <f t="shared" si="68"/>
        <v/>
      </c>
      <c r="AO6" s="23" t="str">
        <f t="shared" si="69"/>
        <v/>
      </c>
      <c r="AP6" s="23" t="str">
        <f t="shared" si="70"/>
        <v/>
      </c>
      <c r="AQ6" s="23" t="str">
        <f t="shared" si="71"/>
        <v/>
      </c>
      <c r="AR6" s="23" t="str">
        <f t="shared" si="72"/>
        <v/>
      </c>
      <c r="AS6" s="23" t="str">
        <f t="shared" si="73"/>
        <v/>
      </c>
      <c r="AT6" s="23">
        <f t="shared" si="74"/>
        <v>1</v>
      </c>
      <c r="AU6" s="23">
        <f t="shared" si="75"/>
        <v>1</v>
      </c>
      <c r="AV6" s="23">
        <f t="shared" si="76"/>
        <v>1</v>
      </c>
      <c r="AW6" s="23" t="str">
        <f t="shared" si="77"/>
        <v/>
      </c>
      <c r="AX6" s="23" t="str">
        <f t="shared" si="78"/>
        <v/>
      </c>
      <c r="AY6" s="23" t="str">
        <f t="shared" si="79"/>
        <v/>
      </c>
      <c r="AZ6" s="23" t="str">
        <f t="shared" si="80"/>
        <v/>
      </c>
      <c r="BA6" s="23" t="str">
        <f t="shared" si="81"/>
        <v/>
      </c>
      <c r="BB6" s="23" t="str">
        <f t="shared" si="82"/>
        <v/>
      </c>
      <c r="BC6" s="23" t="str">
        <f t="shared" si="83"/>
        <v/>
      </c>
      <c r="BD6" s="23" t="str">
        <f t="shared" si="84"/>
        <v/>
      </c>
      <c r="BE6" s="23" t="str">
        <f t="shared" si="85"/>
        <v/>
      </c>
      <c r="BF6" s="23">
        <f t="shared" si="86"/>
        <v>1</v>
      </c>
      <c r="BG6" s="23">
        <f t="shared" si="87"/>
        <v>1</v>
      </c>
      <c r="BH6" s="23" t="str">
        <f t="shared" si="88"/>
        <v/>
      </c>
      <c r="BI6" s="23">
        <f t="shared" si="89"/>
        <v>1</v>
      </c>
      <c r="BJ6" s="23" t="str">
        <f t="shared" si="90"/>
        <v/>
      </c>
      <c r="BK6" s="23" t="str">
        <f t="shared" si="91"/>
        <v/>
      </c>
      <c r="BL6" s="23" t="str">
        <f t="shared" si="92"/>
        <v/>
      </c>
      <c r="BM6" s="23" t="str">
        <f t="shared" si="93"/>
        <v/>
      </c>
      <c r="BN6" s="23" t="str">
        <f t="shared" si="94"/>
        <v/>
      </c>
      <c r="BO6" s="23" t="str">
        <f t="shared" si="95"/>
        <v/>
      </c>
      <c r="BP6" s="775"/>
      <c r="BQ6" s="23">
        <f t="shared" si="96"/>
        <v>6</v>
      </c>
      <c r="BR6" s="656">
        <v>1883</v>
      </c>
      <c r="BS6" s="14" t="str">
        <f t="shared" si="1"/>
        <v/>
      </c>
      <c r="BT6" s="14" t="str">
        <f t="shared" si="2"/>
        <v/>
      </c>
      <c r="BU6" s="14" t="str">
        <f t="shared" si="3"/>
        <v/>
      </c>
      <c r="BV6" s="14" t="str">
        <f t="shared" si="4"/>
        <v/>
      </c>
      <c r="BW6" s="14" t="str">
        <f t="shared" si="5"/>
        <v/>
      </c>
      <c r="BX6" s="14" t="str">
        <f t="shared" si="6"/>
        <v/>
      </c>
      <c r="BY6" s="14" t="str">
        <f t="shared" si="7"/>
        <v/>
      </c>
      <c r="BZ6" s="14" t="str">
        <f t="shared" si="8"/>
        <v/>
      </c>
      <c r="CA6" s="14" t="str">
        <f t="shared" si="9"/>
        <v/>
      </c>
      <c r="CB6" s="14">
        <f t="shared" si="10"/>
        <v>1883</v>
      </c>
      <c r="CC6" s="14" t="str">
        <f t="shared" si="11"/>
        <v/>
      </c>
      <c r="CD6" s="14" t="str">
        <f t="shared" si="12"/>
        <v/>
      </c>
      <c r="CE6" s="14" t="str">
        <f t="shared" si="13"/>
        <v/>
      </c>
      <c r="CF6" s="14" t="str">
        <f t="shared" si="14"/>
        <v/>
      </c>
      <c r="CG6" s="14" t="str">
        <f t="shared" si="15"/>
        <v/>
      </c>
      <c r="CH6" s="14" t="str">
        <f t="shared" si="16"/>
        <v/>
      </c>
      <c r="CI6" s="14" t="str">
        <f t="shared" si="17"/>
        <v/>
      </c>
      <c r="CJ6" s="14" t="str">
        <f t="shared" si="18"/>
        <v/>
      </c>
      <c r="CK6" s="14" t="str">
        <f t="shared" si="19"/>
        <v/>
      </c>
      <c r="CL6" s="14" t="str">
        <f t="shared" si="20"/>
        <v/>
      </c>
      <c r="CM6" s="14" t="str">
        <f t="shared" si="21"/>
        <v/>
      </c>
      <c r="CN6" s="14" t="str">
        <f t="shared" si="22"/>
        <v/>
      </c>
      <c r="CO6" s="14" t="str">
        <f t="shared" si="23"/>
        <v/>
      </c>
      <c r="CP6" s="14" t="str">
        <f t="shared" si="24"/>
        <v/>
      </c>
      <c r="CQ6" s="14" t="str">
        <f t="shared" si="25"/>
        <v/>
      </c>
      <c r="CR6" s="14" t="str">
        <f t="shared" si="26"/>
        <v/>
      </c>
      <c r="CS6" s="14" t="str">
        <f t="shared" si="27"/>
        <v/>
      </c>
      <c r="CT6" s="14" t="str">
        <f t="shared" si="28"/>
        <v/>
      </c>
      <c r="CU6" s="14" t="str">
        <f t="shared" si="29"/>
        <v/>
      </c>
      <c r="CV6" s="14" t="str">
        <f t="shared" si="30"/>
        <v/>
      </c>
      <c r="CW6" s="656">
        <v>1883</v>
      </c>
      <c r="CX6" s="14" t="str">
        <f t="shared" si="31"/>
        <v/>
      </c>
      <c r="CY6" s="14" t="str">
        <f t="shared" si="32"/>
        <v/>
      </c>
      <c r="CZ6" s="14" t="str">
        <f t="shared" si="33"/>
        <v/>
      </c>
      <c r="DA6" s="14" t="str">
        <f t="shared" si="34"/>
        <v/>
      </c>
      <c r="DB6" s="14" t="str">
        <f t="shared" si="35"/>
        <v/>
      </c>
      <c r="DC6" s="14" t="str">
        <f t="shared" si="36"/>
        <v/>
      </c>
      <c r="DD6" s="14" t="str">
        <f t="shared" si="37"/>
        <v/>
      </c>
      <c r="DE6" s="14" t="str">
        <f t="shared" si="38"/>
        <v/>
      </c>
      <c r="DF6" s="14" t="str">
        <f t="shared" si="39"/>
        <v/>
      </c>
      <c r="DG6" s="14" t="str">
        <f t="shared" si="40"/>
        <v/>
      </c>
      <c r="DH6" s="14" t="str">
        <f t="shared" si="41"/>
        <v/>
      </c>
      <c r="DI6" s="14" t="str">
        <f t="shared" si="42"/>
        <v/>
      </c>
      <c r="DJ6" s="14" t="str">
        <f t="shared" si="43"/>
        <v/>
      </c>
      <c r="DK6" s="14" t="str">
        <f t="shared" si="44"/>
        <v/>
      </c>
      <c r="DL6" s="14" t="str">
        <f t="shared" si="45"/>
        <v/>
      </c>
      <c r="DM6" s="14" t="str">
        <f t="shared" si="46"/>
        <v/>
      </c>
      <c r="DN6" s="14" t="str">
        <f t="shared" si="47"/>
        <v/>
      </c>
      <c r="DO6" s="14" t="str">
        <f t="shared" si="48"/>
        <v/>
      </c>
      <c r="DP6" s="14" t="str">
        <f t="shared" si="49"/>
        <v/>
      </c>
      <c r="DQ6" s="14" t="str">
        <f t="shared" si="50"/>
        <v/>
      </c>
      <c r="DR6" s="14" t="str">
        <f t="shared" si="51"/>
        <v/>
      </c>
      <c r="DS6" s="14" t="str">
        <f t="shared" si="52"/>
        <v/>
      </c>
      <c r="DT6" s="14" t="str">
        <f t="shared" si="53"/>
        <v/>
      </c>
      <c r="DU6" s="14" t="str">
        <f t="shared" si="54"/>
        <v/>
      </c>
      <c r="DV6" s="14" t="str">
        <f t="shared" si="55"/>
        <v/>
      </c>
      <c r="DW6" s="14" t="str">
        <f t="shared" si="56"/>
        <v/>
      </c>
      <c r="DX6" s="14" t="str">
        <f t="shared" si="57"/>
        <v/>
      </c>
      <c r="DY6" s="14" t="str">
        <f t="shared" si="58"/>
        <v/>
      </c>
      <c r="DZ6" s="14" t="str">
        <f t="shared" si="59"/>
        <v/>
      </c>
      <c r="EA6" s="14" t="str">
        <f t="shared" si="60"/>
        <v/>
      </c>
      <c r="EB6" s="302">
        <v>1883</v>
      </c>
      <c r="EC6" s="23" t="str">
        <f t="shared" si="97"/>
        <v/>
      </c>
      <c r="ED6" s="23" t="str">
        <f t="shared" si="98"/>
        <v/>
      </c>
      <c r="EE6" s="23" t="str">
        <f t="shared" si="99"/>
        <v/>
      </c>
      <c r="EF6" s="23" t="str">
        <f t="shared" si="100"/>
        <v/>
      </c>
      <c r="EG6" s="23" t="str">
        <f t="shared" si="101"/>
        <v/>
      </c>
      <c r="EH6" s="23" t="str">
        <f t="shared" si="102"/>
        <v/>
      </c>
      <c r="EI6" s="23" t="str">
        <f t="shared" si="103"/>
        <v/>
      </c>
      <c r="EJ6" s="23" t="str">
        <f t="shared" si="104"/>
        <v/>
      </c>
      <c r="EK6" s="23" t="str">
        <f t="shared" si="105"/>
        <v/>
      </c>
      <c r="EL6" s="23" t="str">
        <f t="shared" si="106"/>
        <v/>
      </c>
      <c r="EM6" s="23" t="str">
        <f t="shared" si="107"/>
        <v/>
      </c>
      <c r="EN6" s="23" t="str">
        <f t="shared" si="108"/>
        <v/>
      </c>
      <c r="EO6" s="23" t="str">
        <f t="shared" si="109"/>
        <v/>
      </c>
      <c r="EP6" s="23" t="str">
        <f t="shared" si="110"/>
        <v/>
      </c>
      <c r="EQ6" s="23" t="str">
        <f t="shared" si="111"/>
        <v/>
      </c>
      <c r="ER6" s="23" t="str">
        <f t="shared" si="112"/>
        <v/>
      </c>
      <c r="ES6" s="23" t="str">
        <f t="shared" si="113"/>
        <v/>
      </c>
      <c r="ET6" s="23" t="str">
        <f t="shared" si="114"/>
        <v/>
      </c>
      <c r="EU6" s="23" t="str">
        <f t="shared" si="115"/>
        <v/>
      </c>
      <c r="EV6" s="23" t="str">
        <f t="shared" si="116"/>
        <v/>
      </c>
      <c r="EW6" s="23" t="str">
        <f t="shared" si="117"/>
        <v/>
      </c>
      <c r="EX6" s="23" t="str">
        <f t="shared" si="118"/>
        <v/>
      </c>
      <c r="EY6" s="23" t="str">
        <f t="shared" si="119"/>
        <v/>
      </c>
      <c r="EZ6" s="23" t="str">
        <f t="shared" si="120"/>
        <v/>
      </c>
      <c r="FA6" s="23" t="str">
        <f t="shared" si="121"/>
        <v/>
      </c>
      <c r="FB6" s="23" t="str">
        <f t="shared" si="122"/>
        <v/>
      </c>
      <c r="FC6" s="23" t="str">
        <f t="shared" si="123"/>
        <v/>
      </c>
      <c r="FD6" s="23" t="str">
        <f t="shared" si="124"/>
        <v/>
      </c>
      <c r="FE6" s="23" t="str">
        <f t="shared" si="125"/>
        <v/>
      </c>
      <c r="FF6" s="23" t="str">
        <f t="shared" si="126"/>
        <v/>
      </c>
      <c r="FG6" s="23">
        <f t="shared" si="127"/>
        <v>0</v>
      </c>
      <c r="FH6" s="302">
        <v>1883</v>
      </c>
      <c r="FI6" s="50"/>
      <c r="FJ6" s="49"/>
      <c r="FK6" s="50"/>
      <c r="FL6" s="50"/>
      <c r="FM6" s="50"/>
      <c r="FN6" s="50"/>
      <c r="FO6" s="50"/>
      <c r="FP6" s="50"/>
      <c r="FQ6" s="50"/>
      <c r="FR6" s="50"/>
      <c r="FS6" s="50"/>
      <c r="FT6" s="50"/>
      <c r="FU6" s="50"/>
      <c r="FV6" s="50"/>
      <c r="FW6" s="50"/>
      <c r="FX6" s="50"/>
      <c r="FY6" s="50"/>
      <c r="FZ6" s="50"/>
      <c r="GA6" s="50"/>
      <c r="GB6" s="50"/>
      <c r="GC6" s="50"/>
      <c r="GD6" s="50"/>
      <c r="GE6" s="50"/>
      <c r="GF6" s="50"/>
      <c r="GG6" s="50"/>
      <c r="GH6" s="50"/>
      <c r="GI6" s="50"/>
      <c r="GJ6" s="50"/>
      <c r="GK6" s="50"/>
      <c r="GL6" s="50"/>
      <c r="GM6" s="50"/>
      <c r="GN6" s="50"/>
      <c r="GO6" s="50"/>
      <c r="GP6" s="50"/>
      <c r="GQ6" s="49"/>
      <c r="GR6" s="50"/>
      <c r="GS6" s="50"/>
      <c r="GT6" s="50"/>
      <c r="GU6" s="50"/>
      <c r="GV6" s="50"/>
      <c r="GW6" s="50"/>
      <c r="GX6" s="50"/>
      <c r="GY6" s="50"/>
      <c r="GZ6" s="50"/>
      <c r="HA6" s="50"/>
      <c r="HB6" s="50"/>
      <c r="HC6" s="50"/>
      <c r="HD6" s="50"/>
      <c r="HE6" s="50"/>
      <c r="HF6" s="50"/>
      <c r="HG6" s="50"/>
      <c r="HH6" s="50"/>
      <c r="HI6" s="50"/>
      <c r="HJ6" s="50"/>
      <c r="HK6" s="50"/>
      <c r="HL6" s="50"/>
      <c r="HM6" s="50"/>
      <c r="HN6" s="50"/>
      <c r="HO6" s="50"/>
      <c r="HP6" s="50"/>
      <c r="HQ6" s="50"/>
      <c r="HR6" s="50"/>
      <c r="HS6" s="50"/>
      <c r="HT6" s="50"/>
      <c r="HU6" s="50"/>
      <c r="HV6" s="50"/>
      <c r="HW6" s="50"/>
      <c r="HX6" s="50"/>
      <c r="HY6" s="50"/>
      <c r="HZ6" s="50"/>
      <c r="IA6" s="49"/>
      <c r="IB6" s="49"/>
      <c r="IC6" s="49"/>
      <c r="ID6" s="49"/>
      <c r="IE6" s="49"/>
      <c r="IF6" s="49"/>
      <c r="IG6" s="49"/>
      <c r="IH6" s="49"/>
      <c r="II6" s="49"/>
      <c r="IJ6" s="49"/>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row>
    <row r="7" spans="1:293">
      <c r="A7" s="656">
        <v>1884</v>
      </c>
      <c r="B7" s="50">
        <v>67</v>
      </c>
      <c r="C7" s="50">
        <v>73</v>
      </c>
      <c r="D7" s="50">
        <v>61</v>
      </c>
      <c r="E7" s="50">
        <v>80</v>
      </c>
      <c r="F7" s="50">
        <v>60</v>
      </c>
      <c r="G7" s="469">
        <v>50</v>
      </c>
      <c r="H7" s="50">
        <v>55</v>
      </c>
      <c r="I7" s="50">
        <v>60</v>
      </c>
      <c r="J7" s="50">
        <v>57</v>
      </c>
      <c r="K7" s="50">
        <v>59</v>
      </c>
      <c r="L7" s="469">
        <v>69</v>
      </c>
      <c r="M7" s="50">
        <v>61</v>
      </c>
      <c r="N7" s="50">
        <v>60</v>
      </c>
      <c r="O7" s="50">
        <v>60</v>
      </c>
      <c r="P7" s="50">
        <v>65</v>
      </c>
      <c r="Q7" s="469">
        <v>60</v>
      </c>
      <c r="R7" s="50">
        <v>67</v>
      </c>
      <c r="S7" s="50">
        <v>56</v>
      </c>
      <c r="T7" s="50">
        <v>40</v>
      </c>
      <c r="U7" s="50">
        <v>50</v>
      </c>
      <c r="V7" s="469">
        <v>51</v>
      </c>
      <c r="W7" s="50">
        <v>59</v>
      </c>
      <c r="X7" s="50">
        <v>70</v>
      </c>
      <c r="Y7" s="50">
        <v>48</v>
      </c>
      <c r="Z7" s="50">
        <v>48</v>
      </c>
      <c r="AA7" s="469">
        <v>55</v>
      </c>
      <c r="AB7" s="50">
        <v>57</v>
      </c>
      <c r="AC7" s="50">
        <v>51</v>
      </c>
      <c r="AD7" s="50">
        <v>52</v>
      </c>
      <c r="AE7" s="50">
        <v>48</v>
      </c>
      <c r="AF7" s="769"/>
      <c r="AG7" s="758">
        <f t="shared" si="62"/>
        <v>1749</v>
      </c>
      <c r="AH7" s="58">
        <f t="shared" si="63"/>
        <v>58.3</v>
      </c>
      <c r="AI7" s="14">
        <f t="shared" si="64"/>
        <v>80</v>
      </c>
      <c r="AJ7" s="17">
        <f t="shared" si="65"/>
        <v>40</v>
      </c>
      <c r="AK7" s="302">
        <v>1884</v>
      </c>
      <c r="AL7" s="23" t="str">
        <f t="shared" si="66"/>
        <v/>
      </c>
      <c r="AM7" s="23">
        <f t="shared" si="67"/>
        <v>1</v>
      </c>
      <c r="AN7" s="23" t="str">
        <f t="shared" si="68"/>
        <v/>
      </c>
      <c r="AO7" s="23">
        <f t="shared" si="69"/>
        <v>1</v>
      </c>
      <c r="AP7" s="23" t="str">
        <f t="shared" si="70"/>
        <v/>
      </c>
      <c r="AQ7" s="23" t="str">
        <f t="shared" si="71"/>
        <v/>
      </c>
      <c r="AR7" s="23" t="str">
        <f t="shared" si="72"/>
        <v/>
      </c>
      <c r="AS7" s="23" t="str">
        <f t="shared" si="73"/>
        <v/>
      </c>
      <c r="AT7" s="23" t="str">
        <f t="shared" si="74"/>
        <v/>
      </c>
      <c r="AU7" s="23" t="str">
        <f t="shared" si="75"/>
        <v/>
      </c>
      <c r="AV7" s="23" t="str">
        <f t="shared" si="76"/>
        <v/>
      </c>
      <c r="AW7" s="23" t="str">
        <f t="shared" si="77"/>
        <v/>
      </c>
      <c r="AX7" s="23" t="str">
        <f t="shared" si="78"/>
        <v/>
      </c>
      <c r="AY7" s="23" t="str">
        <f t="shared" si="79"/>
        <v/>
      </c>
      <c r="AZ7" s="23" t="str">
        <f t="shared" si="80"/>
        <v/>
      </c>
      <c r="BA7" s="23" t="str">
        <f t="shared" si="81"/>
        <v/>
      </c>
      <c r="BB7" s="23" t="str">
        <f t="shared" si="82"/>
        <v/>
      </c>
      <c r="BC7" s="23" t="str">
        <f t="shared" si="83"/>
        <v/>
      </c>
      <c r="BD7" s="23" t="str">
        <f t="shared" si="84"/>
        <v/>
      </c>
      <c r="BE7" s="23" t="str">
        <f t="shared" si="85"/>
        <v/>
      </c>
      <c r="BF7" s="23" t="str">
        <f t="shared" si="86"/>
        <v/>
      </c>
      <c r="BG7" s="23" t="str">
        <f t="shared" si="87"/>
        <v/>
      </c>
      <c r="BH7" s="23">
        <f t="shared" si="88"/>
        <v>1</v>
      </c>
      <c r="BI7" s="23" t="str">
        <f t="shared" si="89"/>
        <v/>
      </c>
      <c r="BJ7" s="23" t="str">
        <f t="shared" si="90"/>
        <v/>
      </c>
      <c r="BK7" s="23" t="str">
        <f t="shared" si="91"/>
        <v/>
      </c>
      <c r="BL7" s="23" t="str">
        <f t="shared" si="92"/>
        <v/>
      </c>
      <c r="BM7" s="23" t="str">
        <f t="shared" si="93"/>
        <v/>
      </c>
      <c r="BN7" s="23" t="str">
        <f t="shared" si="94"/>
        <v/>
      </c>
      <c r="BO7" s="23" t="str">
        <f t="shared" si="95"/>
        <v/>
      </c>
      <c r="BP7" s="775"/>
      <c r="BQ7" s="23">
        <f t="shared" si="96"/>
        <v>3</v>
      </c>
      <c r="BR7" s="656">
        <v>1884</v>
      </c>
      <c r="BS7" s="14" t="str">
        <f t="shared" si="1"/>
        <v/>
      </c>
      <c r="BT7" s="14" t="str">
        <f t="shared" si="2"/>
        <v/>
      </c>
      <c r="BU7" s="14" t="str">
        <f t="shared" si="3"/>
        <v/>
      </c>
      <c r="BV7" s="14" t="str">
        <f t="shared" si="4"/>
        <v/>
      </c>
      <c r="BW7" s="14" t="str">
        <f t="shared" si="5"/>
        <v/>
      </c>
      <c r="BX7" s="14" t="str">
        <f t="shared" si="6"/>
        <v/>
      </c>
      <c r="BY7" s="14" t="str">
        <f t="shared" si="7"/>
        <v/>
      </c>
      <c r="BZ7" s="14" t="str">
        <f t="shared" si="8"/>
        <v/>
      </c>
      <c r="CA7" s="14" t="str">
        <f t="shared" si="9"/>
        <v/>
      </c>
      <c r="CB7" s="14" t="str">
        <f t="shared" si="10"/>
        <v/>
      </c>
      <c r="CC7" s="14" t="str">
        <f t="shared" si="11"/>
        <v/>
      </c>
      <c r="CD7" s="14" t="str">
        <f t="shared" si="12"/>
        <v/>
      </c>
      <c r="CE7" s="14" t="str">
        <f t="shared" si="13"/>
        <v/>
      </c>
      <c r="CF7" s="14" t="str">
        <f t="shared" si="14"/>
        <v/>
      </c>
      <c r="CG7" s="14" t="str">
        <f t="shared" si="15"/>
        <v/>
      </c>
      <c r="CH7" s="14" t="str">
        <f t="shared" si="16"/>
        <v/>
      </c>
      <c r="CI7" s="14" t="str">
        <f t="shared" si="17"/>
        <v/>
      </c>
      <c r="CJ7" s="14" t="str">
        <f t="shared" si="18"/>
        <v/>
      </c>
      <c r="CK7" s="14" t="str">
        <f t="shared" si="19"/>
        <v/>
      </c>
      <c r="CL7" s="14" t="str">
        <f t="shared" si="20"/>
        <v/>
      </c>
      <c r="CM7" s="14" t="str">
        <f t="shared" si="21"/>
        <v/>
      </c>
      <c r="CN7" s="14" t="str">
        <f t="shared" si="22"/>
        <v/>
      </c>
      <c r="CO7" s="14" t="str">
        <f t="shared" si="23"/>
        <v/>
      </c>
      <c r="CP7" s="14" t="str">
        <f t="shared" si="24"/>
        <v/>
      </c>
      <c r="CQ7" s="14" t="str">
        <f t="shared" si="25"/>
        <v/>
      </c>
      <c r="CR7" s="14" t="str">
        <f t="shared" si="26"/>
        <v/>
      </c>
      <c r="CS7" s="14" t="str">
        <f t="shared" si="27"/>
        <v/>
      </c>
      <c r="CT7" s="14" t="str">
        <f t="shared" si="28"/>
        <v/>
      </c>
      <c r="CU7" s="14" t="str">
        <f t="shared" si="29"/>
        <v/>
      </c>
      <c r="CV7" s="14" t="str">
        <f t="shared" si="30"/>
        <v/>
      </c>
      <c r="CW7" s="656">
        <v>1884</v>
      </c>
      <c r="CX7" s="14" t="str">
        <f t="shared" si="31"/>
        <v/>
      </c>
      <c r="CY7" s="14" t="str">
        <f t="shared" si="32"/>
        <v/>
      </c>
      <c r="CZ7" s="14" t="str">
        <f t="shared" si="33"/>
        <v/>
      </c>
      <c r="DA7" s="14" t="str">
        <f t="shared" si="34"/>
        <v/>
      </c>
      <c r="DB7" s="14" t="str">
        <f t="shared" si="35"/>
        <v/>
      </c>
      <c r="DC7" s="14" t="str">
        <f t="shared" si="36"/>
        <v/>
      </c>
      <c r="DD7" s="14" t="str">
        <f t="shared" si="37"/>
        <v/>
      </c>
      <c r="DE7" s="14" t="str">
        <f t="shared" si="38"/>
        <v/>
      </c>
      <c r="DF7" s="14" t="str">
        <f t="shared" si="39"/>
        <v/>
      </c>
      <c r="DG7" s="14" t="str">
        <f t="shared" si="40"/>
        <v/>
      </c>
      <c r="DH7" s="14" t="str">
        <f t="shared" si="41"/>
        <v/>
      </c>
      <c r="DI7" s="14" t="str">
        <f t="shared" si="42"/>
        <v/>
      </c>
      <c r="DJ7" s="14" t="str">
        <f t="shared" si="43"/>
        <v/>
      </c>
      <c r="DK7" s="14" t="str">
        <f t="shared" si="44"/>
        <v/>
      </c>
      <c r="DL7" s="14" t="str">
        <f t="shared" si="45"/>
        <v/>
      </c>
      <c r="DM7" s="14" t="str">
        <f t="shared" si="46"/>
        <v/>
      </c>
      <c r="DN7" s="14" t="str">
        <f t="shared" si="47"/>
        <v/>
      </c>
      <c r="DO7" s="14" t="str">
        <f t="shared" si="48"/>
        <v/>
      </c>
      <c r="DP7" s="14" t="str">
        <f t="shared" si="49"/>
        <v/>
      </c>
      <c r="DQ7" s="14" t="str">
        <f t="shared" si="50"/>
        <v/>
      </c>
      <c r="DR7" s="14" t="str">
        <f t="shared" si="51"/>
        <v/>
      </c>
      <c r="DS7" s="14" t="str">
        <f t="shared" si="52"/>
        <v/>
      </c>
      <c r="DT7" s="14" t="str">
        <f t="shared" si="53"/>
        <v/>
      </c>
      <c r="DU7" s="14" t="str">
        <f t="shared" si="54"/>
        <v/>
      </c>
      <c r="DV7" s="14" t="str">
        <f t="shared" si="55"/>
        <v/>
      </c>
      <c r="DW7" s="14" t="str">
        <f t="shared" si="56"/>
        <v/>
      </c>
      <c r="DX7" s="14" t="str">
        <f t="shared" si="57"/>
        <v/>
      </c>
      <c r="DY7" s="14" t="str">
        <f t="shared" si="58"/>
        <v/>
      </c>
      <c r="DZ7" s="14" t="str">
        <f t="shared" si="59"/>
        <v/>
      </c>
      <c r="EA7" s="14" t="str">
        <f t="shared" si="60"/>
        <v/>
      </c>
      <c r="EB7" s="302">
        <v>1884</v>
      </c>
      <c r="EC7" s="23" t="str">
        <f t="shared" si="97"/>
        <v/>
      </c>
      <c r="ED7" s="23" t="str">
        <f t="shared" si="98"/>
        <v/>
      </c>
      <c r="EE7" s="23" t="str">
        <f t="shared" si="99"/>
        <v/>
      </c>
      <c r="EF7" s="23" t="str">
        <f t="shared" si="100"/>
        <v/>
      </c>
      <c r="EG7" s="23" t="str">
        <f t="shared" si="101"/>
        <v/>
      </c>
      <c r="EH7" s="23" t="str">
        <f t="shared" si="102"/>
        <v/>
      </c>
      <c r="EI7" s="23" t="str">
        <f t="shared" si="103"/>
        <v/>
      </c>
      <c r="EJ7" s="23" t="str">
        <f t="shared" si="104"/>
        <v/>
      </c>
      <c r="EK7" s="23" t="str">
        <f t="shared" si="105"/>
        <v/>
      </c>
      <c r="EL7" s="23" t="str">
        <f t="shared" si="106"/>
        <v/>
      </c>
      <c r="EM7" s="23" t="str">
        <f t="shared" si="107"/>
        <v/>
      </c>
      <c r="EN7" s="23" t="str">
        <f t="shared" si="108"/>
        <v/>
      </c>
      <c r="EO7" s="23" t="str">
        <f t="shared" si="109"/>
        <v/>
      </c>
      <c r="EP7" s="23" t="str">
        <f t="shared" si="110"/>
        <v/>
      </c>
      <c r="EQ7" s="23" t="str">
        <f t="shared" si="111"/>
        <v/>
      </c>
      <c r="ER7" s="23" t="str">
        <f t="shared" si="112"/>
        <v/>
      </c>
      <c r="ES7" s="23" t="str">
        <f t="shared" si="113"/>
        <v/>
      </c>
      <c r="ET7" s="23" t="str">
        <f t="shared" si="114"/>
        <v/>
      </c>
      <c r="EU7" s="23" t="str">
        <f t="shared" si="115"/>
        <v/>
      </c>
      <c r="EV7" s="23" t="str">
        <f t="shared" si="116"/>
        <v/>
      </c>
      <c r="EW7" s="23" t="str">
        <f t="shared" si="117"/>
        <v/>
      </c>
      <c r="EX7" s="23" t="str">
        <f t="shared" si="118"/>
        <v/>
      </c>
      <c r="EY7" s="23" t="str">
        <f t="shared" si="119"/>
        <v/>
      </c>
      <c r="EZ7" s="23" t="str">
        <f t="shared" si="120"/>
        <v/>
      </c>
      <c r="FA7" s="23" t="str">
        <f t="shared" si="121"/>
        <v/>
      </c>
      <c r="FB7" s="23" t="str">
        <f t="shared" si="122"/>
        <v/>
      </c>
      <c r="FC7" s="23" t="str">
        <f t="shared" si="123"/>
        <v/>
      </c>
      <c r="FD7" s="23" t="str">
        <f t="shared" si="124"/>
        <v/>
      </c>
      <c r="FE7" s="23" t="str">
        <f t="shared" si="125"/>
        <v/>
      </c>
      <c r="FF7" s="23" t="str">
        <f t="shared" si="126"/>
        <v/>
      </c>
      <c r="FG7" s="23">
        <f t="shared" si="127"/>
        <v>0</v>
      </c>
      <c r="FH7" s="302">
        <v>1884</v>
      </c>
      <c r="FI7" s="50"/>
      <c r="FJ7" s="49"/>
      <c r="FK7" s="50"/>
      <c r="FL7" s="50"/>
      <c r="FM7" s="50"/>
      <c r="FN7" s="50"/>
      <c r="FO7" s="50"/>
      <c r="FP7" s="50"/>
      <c r="FQ7" s="50"/>
      <c r="FR7" s="50"/>
      <c r="FS7" s="50"/>
      <c r="FT7" s="50"/>
      <c r="FU7" s="50"/>
      <c r="FV7" s="50"/>
      <c r="FW7" s="50"/>
      <c r="FX7" s="50"/>
      <c r="FY7" s="50"/>
      <c r="FZ7" s="50"/>
      <c r="GA7" s="50"/>
      <c r="GB7" s="50"/>
      <c r="GC7" s="50"/>
      <c r="GD7" s="50"/>
      <c r="GE7" s="50"/>
      <c r="GF7" s="50"/>
      <c r="GG7" s="50"/>
      <c r="GH7" s="50"/>
      <c r="GI7" s="50"/>
      <c r="GJ7" s="50"/>
      <c r="GK7" s="50"/>
      <c r="GL7" s="50"/>
      <c r="GM7" s="50"/>
      <c r="GN7" s="50"/>
      <c r="GO7" s="50"/>
      <c r="GP7" s="50"/>
      <c r="GQ7" s="49"/>
      <c r="GR7" s="50"/>
      <c r="GS7" s="50"/>
      <c r="GT7" s="50"/>
      <c r="GU7" s="50"/>
      <c r="GV7" s="50"/>
      <c r="GW7" s="50"/>
      <c r="GX7" s="50"/>
      <c r="GY7" s="50"/>
      <c r="GZ7" s="50"/>
      <c r="HA7" s="50"/>
      <c r="HB7" s="50"/>
      <c r="HC7" s="50"/>
      <c r="HD7" s="50"/>
      <c r="HE7" s="50"/>
      <c r="HF7" s="50"/>
      <c r="HG7" s="50"/>
      <c r="HH7" s="50"/>
      <c r="HI7" s="50"/>
      <c r="HJ7" s="50"/>
      <c r="HK7" s="50"/>
      <c r="HL7" s="50"/>
      <c r="HM7" s="50"/>
      <c r="HN7" s="50"/>
      <c r="HO7" s="50"/>
      <c r="HP7" s="50"/>
      <c r="HQ7" s="50"/>
      <c r="HR7" s="50"/>
      <c r="HS7" s="50"/>
      <c r="HT7" s="50"/>
      <c r="HU7" s="50"/>
      <c r="HV7" s="50"/>
      <c r="HW7" s="50"/>
      <c r="HX7" s="50"/>
      <c r="HY7" s="50"/>
      <c r="HZ7" s="50"/>
      <c r="IA7" s="49"/>
      <c r="IB7" s="49"/>
      <c r="IC7" s="49"/>
      <c r="ID7" s="49"/>
      <c r="IE7" s="49"/>
      <c r="IF7" s="49"/>
      <c r="IG7" s="49"/>
      <c r="IH7" s="49"/>
      <c r="II7" s="49"/>
      <c r="IJ7" s="49"/>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row>
    <row r="8" spans="1:293">
      <c r="A8" s="656">
        <v>1885</v>
      </c>
      <c r="B8" s="50">
        <v>54</v>
      </c>
      <c r="C8" s="50">
        <v>55</v>
      </c>
      <c r="D8" s="50">
        <v>54</v>
      </c>
      <c r="E8" s="50">
        <v>59</v>
      </c>
      <c r="F8" s="50">
        <v>68</v>
      </c>
      <c r="G8" s="469">
        <v>74</v>
      </c>
      <c r="H8" s="50">
        <v>75</v>
      </c>
      <c r="I8" s="50">
        <v>68</v>
      </c>
      <c r="J8" s="50">
        <v>59</v>
      </c>
      <c r="K8" s="50">
        <v>55</v>
      </c>
      <c r="L8" s="469">
        <v>62</v>
      </c>
      <c r="M8" s="50">
        <v>71</v>
      </c>
      <c r="N8" s="50">
        <v>69</v>
      </c>
      <c r="O8" s="50">
        <v>60</v>
      </c>
      <c r="P8" s="50">
        <v>57</v>
      </c>
      <c r="Q8" s="469">
        <v>56</v>
      </c>
      <c r="R8" s="50">
        <v>56</v>
      </c>
      <c r="S8" s="50">
        <v>67</v>
      </c>
      <c r="T8" s="50">
        <v>63</v>
      </c>
      <c r="U8" s="50">
        <v>63</v>
      </c>
      <c r="V8" s="469">
        <v>60</v>
      </c>
      <c r="W8" s="50">
        <v>57</v>
      </c>
      <c r="X8" s="50">
        <v>57</v>
      </c>
      <c r="Y8" s="50">
        <v>47</v>
      </c>
      <c r="Z8" s="50">
        <v>46</v>
      </c>
      <c r="AA8" s="469">
        <v>46</v>
      </c>
      <c r="AB8" s="50">
        <v>45</v>
      </c>
      <c r="AC8" s="50">
        <v>47</v>
      </c>
      <c r="AD8" s="50">
        <v>44</v>
      </c>
      <c r="AE8" s="50">
        <v>46</v>
      </c>
      <c r="AF8" s="769"/>
      <c r="AG8" s="758">
        <f t="shared" si="62"/>
        <v>1740</v>
      </c>
      <c r="AH8" s="58">
        <f t="shared" si="63"/>
        <v>58</v>
      </c>
      <c r="AI8" s="14">
        <f t="shared" si="64"/>
        <v>75</v>
      </c>
      <c r="AJ8" s="17">
        <f t="shared" si="65"/>
        <v>44</v>
      </c>
      <c r="AK8" s="302">
        <v>1885</v>
      </c>
      <c r="AL8" s="23" t="str">
        <f t="shared" si="66"/>
        <v/>
      </c>
      <c r="AM8" s="23" t="str">
        <f t="shared" si="67"/>
        <v/>
      </c>
      <c r="AN8" s="23" t="str">
        <f t="shared" si="68"/>
        <v/>
      </c>
      <c r="AO8" s="23" t="str">
        <f t="shared" si="69"/>
        <v/>
      </c>
      <c r="AP8" s="23" t="str">
        <f t="shared" si="70"/>
        <v/>
      </c>
      <c r="AQ8" s="23">
        <f t="shared" si="71"/>
        <v>1</v>
      </c>
      <c r="AR8" s="23">
        <f t="shared" si="72"/>
        <v>1</v>
      </c>
      <c r="AS8" s="23" t="str">
        <f t="shared" si="73"/>
        <v/>
      </c>
      <c r="AT8" s="23" t="str">
        <f t="shared" si="74"/>
        <v/>
      </c>
      <c r="AU8" s="23" t="str">
        <f t="shared" si="75"/>
        <v/>
      </c>
      <c r="AV8" s="23" t="str">
        <f t="shared" si="76"/>
        <v/>
      </c>
      <c r="AW8" s="23">
        <f t="shared" si="77"/>
        <v>1</v>
      </c>
      <c r="AX8" s="23" t="str">
        <f t="shared" si="78"/>
        <v/>
      </c>
      <c r="AY8" s="23" t="str">
        <f t="shared" si="79"/>
        <v/>
      </c>
      <c r="AZ8" s="23" t="str">
        <f t="shared" si="80"/>
        <v/>
      </c>
      <c r="BA8" s="23" t="str">
        <f t="shared" si="81"/>
        <v/>
      </c>
      <c r="BB8" s="23" t="str">
        <f t="shared" si="82"/>
        <v/>
      </c>
      <c r="BC8" s="23" t="str">
        <f t="shared" si="83"/>
        <v/>
      </c>
      <c r="BD8" s="23" t="str">
        <f t="shared" si="84"/>
        <v/>
      </c>
      <c r="BE8" s="23" t="str">
        <f t="shared" si="85"/>
        <v/>
      </c>
      <c r="BF8" s="23" t="str">
        <f t="shared" si="86"/>
        <v/>
      </c>
      <c r="BG8" s="23" t="str">
        <f t="shared" si="87"/>
        <v/>
      </c>
      <c r="BH8" s="23" t="str">
        <f t="shared" si="88"/>
        <v/>
      </c>
      <c r="BI8" s="23" t="str">
        <f t="shared" si="89"/>
        <v/>
      </c>
      <c r="BJ8" s="23" t="str">
        <f t="shared" si="90"/>
        <v/>
      </c>
      <c r="BK8" s="23" t="str">
        <f t="shared" si="91"/>
        <v/>
      </c>
      <c r="BL8" s="23" t="str">
        <f t="shared" si="92"/>
        <v/>
      </c>
      <c r="BM8" s="23" t="str">
        <f t="shared" si="93"/>
        <v/>
      </c>
      <c r="BN8" s="23" t="str">
        <f t="shared" si="94"/>
        <v/>
      </c>
      <c r="BO8" s="23" t="str">
        <f t="shared" si="95"/>
        <v/>
      </c>
      <c r="BP8" s="775"/>
      <c r="BQ8" s="23">
        <f t="shared" si="96"/>
        <v>3</v>
      </c>
      <c r="BR8" s="656">
        <v>1885</v>
      </c>
      <c r="BS8" s="14" t="str">
        <f t="shared" si="1"/>
        <v/>
      </c>
      <c r="BT8" s="14" t="str">
        <f t="shared" si="2"/>
        <v/>
      </c>
      <c r="BU8" s="14" t="str">
        <f t="shared" si="3"/>
        <v/>
      </c>
      <c r="BV8" s="14" t="str">
        <f t="shared" si="4"/>
        <v/>
      </c>
      <c r="BW8" s="14" t="str">
        <f t="shared" si="5"/>
        <v/>
      </c>
      <c r="BX8" s="14" t="str">
        <f t="shared" si="6"/>
        <v/>
      </c>
      <c r="BY8" s="14" t="str">
        <f t="shared" si="7"/>
        <v/>
      </c>
      <c r="BZ8" s="14" t="str">
        <f t="shared" si="8"/>
        <v/>
      </c>
      <c r="CA8" s="14" t="str">
        <f t="shared" si="9"/>
        <v/>
      </c>
      <c r="CB8" s="14" t="str">
        <f t="shared" si="10"/>
        <v/>
      </c>
      <c r="CC8" s="14" t="str">
        <f t="shared" si="11"/>
        <v/>
      </c>
      <c r="CD8" s="14" t="str">
        <f t="shared" si="12"/>
        <v/>
      </c>
      <c r="CE8" s="14" t="str">
        <f t="shared" si="13"/>
        <v/>
      </c>
      <c r="CF8" s="14" t="str">
        <f t="shared" si="14"/>
        <v/>
      </c>
      <c r="CG8" s="14" t="str">
        <f t="shared" si="15"/>
        <v/>
      </c>
      <c r="CH8" s="14" t="str">
        <f t="shared" si="16"/>
        <v/>
      </c>
      <c r="CI8" s="14" t="str">
        <f t="shared" si="17"/>
        <v/>
      </c>
      <c r="CJ8" s="14" t="str">
        <f t="shared" si="18"/>
        <v/>
      </c>
      <c r="CK8" s="14" t="str">
        <f t="shared" si="19"/>
        <v/>
      </c>
      <c r="CL8" s="14" t="str">
        <f t="shared" si="20"/>
        <v/>
      </c>
      <c r="CM8" s="14" t="str">
        <f t="shared" si="21"/>
        <v/>
      </c>
      <c r="CN8" s="14" t="str">
        <f t="shared" si="22"/>
        <v/>
      </c>
      <c r="CO8" s="14" t="str">
        <f t="shared" si="23"/>
        <v/>
      </c>
      <c r="CP8" s="14" t="str">
        <f t="shared" si="24"/>
        <v/>
      </c>
      <c r="CQ8" s="14" t="str">
        <f t="shared" si="25"/>
        <v/>
      </c>
      <c r="CR8" s="14" t="str">
        <f t="shared" si="26"/>
        <v/>
      </c>
      <c r="CS8" s="14" t="str">
        <f t="shared" si="27"/>
        <v/>
      </c>
      <c r="CT8" s="14" t="str">
        <f t="shared" si="28"/>
        <v/>
      </c>
      <c r="CU8" s="14" t="str">
        <f t="shared" si="29"/>
        <v/>
      </c>
      <c r="CV8" s="14" t="str">
        <f t="shared" si="30"/>
        <v/>
      </c>
      <c r="CW8" s="656">
        <v>1885</v>
      </c>
      <c r="CX8" s="14" t="str">
        <f t="shared" si="31"/>
        <v/>
      </c>
      <c r="CY8" s="14" t="str">
        <f t="shared" si="32"/>
        <v/>
      </c>
      <c r="CZ8" s="14" t="str">
        <f t="shared" si="33"/>
        <v/>
      </c>
      <c r="DA8" s="14" t="str">
        <f t="shared" si="34"/>
        <v/>
      </c>
      <c r="DB8" s="14" t="str">
        <f t="shared" si="35"/>
        <v/>
      </c>
      <c r="DC8" s="14" t="str">
        <f t="shared" si="36"/>
        <v/>
      </c>
      <c r="DD8" s="14" t="str">
        <f t="shared" si="37"/>
        <v/>
      </c>
      <c r="DE8" s="14" t="str">
        <f t="shared" si="38"/>
        <v/>
      </c>
      <c r="DF8" s="14" t="str">
        <f t="shared" si="39"/>
        <v/>
      </c>
      <c r="DG8" s="14" t="str">
        <f t="shared" si="40"/>
        <v/>
      </c>
      <c r="DH8" s="14" t="str">
        <f t="shared" si="41"/>
        <v/>
      </c>
      <c r="DI8" s="14" t="str">
        <f t="shared" si="42"/>
        <v/>
      </c>
      <c r="DJ8" s="14" t="str">
        <f t="shared" si="43"/>
        <v/>
      </c>
      <c r="DK8" s="14" t="str">
        <f t="shared" si="44"/>
        <v/>
      </c>
      <c r="DL8" s="14" t="str">
        <f t="shared" si="45"/>
        <v/>
      </c>
      <c r="DM8" s="14" t="str">
        <f t="shared" si="46"/>
        <v/>
      </c>
      <c r="DN8" s="14" t="str">
        <f t="shared" si="47"/>
        <v/>
      </c>
      <c r="DO8" s="14" t="str">
        <f t="shared" si="48"/>
        <v/>
      </c>
      <c r="DP8" s="14" t="str">
        <f t="shared" si="49"/>
        <v/>
      </c>
      <c r="DQ8" s="14" t="str">
        <f t="shared" si="50"/>
        <v/>
      </c>
      <c r="DR8" s="14" t="str">
        <f t="shared" si="51"/>
        <v/>
      </c>
      <c r="DS8" s="14" t="str">
        <f t="shared" si="52"/>
        <v/>
      </c>
      <c r="DT8" s="14" t="str">
        <f t="shared" si="53"/>
        <v/>
      </c>
      <c r="DU8" s="14" t="str">
        <f t="shared" si="54"/>
        <v/>
      </c>
      <c r="DV8" s="14" t="str">
        <f t="shared" si="55"/>
        <v/>
      </c>
      <c r="DW8" s="14" t="str">
        <f t="shared" si="56"/>
        <v/>
      </c>
      <c r="DX8" s="14" t="str">
        <f t="shared" si="57"/>
        <v/>
      </c>
      <c r="DY8" s="14" t="str">
        <f t="shared" si="58"/>
        <v/>
      </c>
      <c r="DZ8" s="14" t="str">
        <f t="shared" si="59"/>
        <v/>
      </c>
      <c r="EA8" s="14" t="str">
        <f t="shared" si="60"/>
        <v/>
      </c>
      <c r="EB8" s="302">
        <v>1885</v>
      </c>
      <c r="EC8" s="23" t="str">
        <f t="shared" si="97"/>
        <v/>
      </c>
      <c r="ED8" s="23" t="str">
        <f t="shared" si="98"/>
        <v/>
      </c>
      <c r="EE8" s="23" t="str">
        <f t="shared" si="99"/>
        <v/>
      </c>
      <c r="EF8" s="23" t="str">
        <f t="shared" si="100"/>
        <v/>
      </c>
      <c r="EG8" s="23" t="str">
        <f t="shared" si="101"/>
        <v/>
      </c>
      <c r="EH8" s="23" t="str">
        <f t="shared" si="102"/>
        <v/>
      </c>
      <c r="EI8" s="23" t="str">
        <f t="shared" si="103"/>
        <v/>
      </c>
      <c r="EJ8" s="23" t="str">
        <f t="shared" si="104"/>
        <v/>
      </c>
      <c r="EK8" s="23" t="str">
        <f t="shared" si="105"/>
        <v/>
      </c>
      <c r="EL8" s="23" t="str">
        <f t="shared" si="106"/>
        <v/>
      </c>
      <c r="EM8" s="23" t="str">
        <f t="shared" si="107"/>
        <v/>
      </c>
      <c r="EN8" s="23" t="str">
        <f t="shared" si="108"/>
        <v/>
      </c>
      <c r="EO8" s="23" t="str">
        <f t="shared" si="109"/>
        <v/>
      </c>
      <c r="EP8" s="23" t="str">
        <f t="shared" si="110"/>
        <v/>
      </c>
      <c r="EQ8" s="23" t="str">
        <f t="shared" si="111"/>
        <v/>
      </c>
      <c r="ER8" s="23" t="str">
        <f t="shared" si="112"/>
        <v/>
      </c>
      <c r="ES8" s="23" t="str">
        <f t="shared" si="113"/>
        <v/>
      </c>
      <c r="ET8" s="23" t="str">
        <f t="shared" si="114"/>
        <v/>
      </c>
      <c r="EU8" s="23" t="str">
        <f t="shared" si="115"/>
        <v/>
      </c>
      <c r="EV8" s="23" t="str">
        <f t="shared" si="116"/>
        <v/>
      </c>
      <c r="EW8" s="23" t="str">
        <f t="shared" si="117"/>
        <v/>
      </c>
      <c r="EX8" s="23" t="str">
        <f t="shared" si="118"/>
        <v/>
      </c>
      <c r="EY8" s="23" t="str">
        <f t="shared" si="119"/>
        <v/>
      </c>
      <c r="EZ8" s="23" t="str">
        <f t="shared" si="120"/>
        <v/>
      </c>
      <c r="FA8" s="23" t="str">
        <f t="shared" si="121"/>
        <v/>
      </c>
      <c r="FB8" s="23" t="str">
        <f t="shared" si="122"/>
        <v/>
      </c>
      <c r="FC8" s="23" t="str">
        <f t="shared" si="123"/>
        <v/>
      </c>
      <c r="FD8" s="23" t="str">
        <f t="shared" si="124"/>
        <v/>
      </c>
      <c r="FE8" s="23" t="str">
        <f t="shared" si="125"/>
        <v/>
      </c>
      <c r="FF8" s="23" t="str">
        <f t="shared" si="126"/>
        <v/>
      </c>
      <c r="FG8" s="23">
        <f t="shared" si="127"/>
        <v>0</v>
      </c>
      <c r="FH8" s="302">
        <v>1885</v>
      </c>
      <c r="FI8" s="50"/>
      <c r="FJ8" s="49"/>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49"/>
      <c r="GR8" s="50"/>
      <c r="GS8" s="50"/>
      <c r="GT8" s="50"/>
      <c r="GU8" s="50"/>
      <c r="GV8" s="50"/>
      <c r="GW8" s="50"/>
      <c r="GX8" s="50"/>
      <c r="GY8" s="50"/>
      <c r="GZ8" s="50"/>
      <c r="HA8" s="50"/>
      <c r="HB8" s="50"/>
      <c r="HC8" s="50"/>
      <c r="HD8" s="50"/>
      <c r="HE8" s="50"/>
      <c r="HF8" s="50"/>
      <c r="HG8" s="50"/>
      <c r="HH8" s="50"/>
      <c r="HI8" s="50"/>
      <c r="HJ8" s="50"/>
      <c r="HK8" s="50"/>
      <c r="HL8" s="50"/>
      <c r="HM8" s="50"/>
      <c r="HN8" s="50"/>
      <c r="HO8" s="50"/>
      <c r="HP8" s="50"/>
      <c r="HQ8" s="50"/>
      <c r="HR8" s="50"/>
      <c r="HS8" s="50"/>
      <c r="HT8" s="50"/>
      <c r="HU8" s="50"/>
      <c r="HV8" s="50"/>
      <c r="HW8" s="50"/>
      <c r="HX8" s="50"/>
      <c r="HY8" s="50"/>
      <c r="HZ8" s="50"/>
      <c r="IA8" s="49"/>
      <c r="IB8" s="49"/>
      <c r="IC8" s="49"/>
      <c r="ID8" s="49"/>
      <c r="IE8" s="49"/>
      <c r="IF8" s="49"/>
      <c r="IG8" s="49"/>
      <c r="IH8" s="49"/>
      <c r="II8" s="49"/>
      <c r="IJ8" s="49"/>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row>
    <row r="9" spans="1:293">
      <c r="A9" s="656">
        <v>1886</v>
      </c>
      <c r="B9" s="50">
        <v>58</v>
      </c>
      <c r="C9" s="50">
        <v>69</v>
      </c>
      <c r="D9" s="50">
        <v>71</v>
      </c>
      <c r="E9" s="50">
        <v>67</v>
      </c>
      <c r="F9" s="50">
        <v>68</v>
      </c>
      <c r="G9" s="469">
        <v>70</v>
      </c>
      <c r="H9" s="50">
        <v>69</v>
      </c>
      <c r="I9" s="50">
        <v>48</v>
      </c>
      <c r="J9" s="50">
        <v>51</v>
      </c>
      <c r="K9" s="50">
        <v>63</v>
      </c>
      <c r="L9" s="469">
        <v>62</v>
      </c>
      <c r="M9" s="50">
        <v>64</v>
      </c>
      <c r="N9" s="50">
        <v>47</v>
      </c>
      <c r="O9" s="50">
        <v>51</v>
      </c>
      <c r="P9" s="50">
        <v>53</v>
      </c>
      <c r="Q9" s="469">
        <v>55</v>
      </c>
      <c r="R9" s="50">
        <v>72</v>
      </c>
      <c r="S9" s="50">
        <v>70</v>
      </c>
      <c r="T9" s="50">
        <v>58</v>
      </c>
      <c r="U9" s="50">
        <v>55</v>
      </c>
      <c r="V9" s="469">
        <v>56</v>
      </c>
      <c r="W9" s="50">
        <v>56</v>
      </c>
      <c r="X9" s="50">
        <v>72</v>
      </c>
      <c r="Y9" s="50">
        <v>65</v>
      </c>
      <c r="Z9" s="50">
        <v>63</v>
      </c>
      <c r="AA9" s="469">
        <v>55</v>
      </c>
      <c r="AB9" s="50">
        <v>61</v>
      </c>
      <c r="AC9" s="50">
        <v>54</v>
      </c>
      <c r="AD9" s="50">
        <v>60</v>
      </c>
      <c r="AE9" s="50">
        <v>50</v>
      </c>
      <c r="AF9" s="769"/>
      <c r="AG9" s="758">
        <f t="shared" si="62"/>
        <v>1813</v>
      </c>
      <c r="AH9" s="58">
        <f t="shared" si="63"/>
        <v>60.43333333333333</v>
      </c>
      <c r="AI9" s="14">
        <f t="shared" si="64"/>
        <v>72</v>
      </c>
      <c r="AJ9" s="17">
        <f t="shared" si="65"/>
        <v>47</v>
      </c>
      <c r="AK9" s="302">
        <v>1886</v>
      </c>
      <c r="AL9" s="23" t="str">
        <f t="shared" si="66"/>
        <v/>
      </c>
      <c r="AM9" s="23" t="str">
        <f t="shared" si="67"/>
        <v/>
      </c>
      <c r="AN9" s="23">
        <f t="shared" si="68"/>
        <v>1</v>
      </c>
      <c r="AO9" s="23" t="str">
        <f t="shared" si="69"/>
        <v/>
      </c>
      <c r="AP9" s="23" t="str">
        <f t="shared" si="70"/>
        <v/>
      </c>
      <c r="AQ9" s="23">
        <f t="shared" si="71"/>
        <v>1</v>
      </c>
      <c r="AR9" s="23" t="str">
        <f t="shared" si="72"/>
        <v/>
      </c>
      <c r="AS9" s="23" t="str">
        <f t="shared" si="73"/>
        <v/>
      </c>
      <c r="AT9" s="23" t="str">
        <f t="shared" si="74"/>
        <v/>
      </c>
      <c r="AU9" s="23" t="str">
        <f t="shared" si="75"/>
        <v/>
      </c>
      <c r="AV9" s="23" t="str">
        <f t="shared" si="76"/>
        <v/>
      </c>
      <c r="AW9" s="23" t="str">
        <f t="shared" si="77"/>
        <v/>
      </c>
      <c r="AX9" s="23" t="str">
        <f t="shared" si="78"/>
        <v/>
      </c>
      <c r="AY9" s="23" t="str">
        <f t="shared" si="79"/>
        <v/>
      </c>
      <c r="AZ9" s="23" t="str">
        <f t="shared" si="80"/>
        <v/>
      </c>
      <c r="BA9" s="23" t="str">
        <f t="shared" si="81"/>
        <v/>
      </c>
      <c r="BB9" s="23">
        <f t="shared" si="82"/>
        <v>1</v>
      </c>
      <c r="BC9" s="23">
        <f t="shared" si="83"/>
        <v>1</v>
      </c>
      <c r="BD9" s="23" t="str">
        <f t="shared" si="84"/>
        <v/>
      </c>
      <c r="BE9" s="23" t="str">
        <f t="shared" si="85"/>
        <v/>
      </c>
      <c r="BF9" s="23" t="str">
        <f t="shared" si="86"/>
        <v/>
      </c>
      <c r="BG9" s="23" t="str">
        <f t="shared" si="87"/>
        <v/>
      </c>
      <c r="BH9" s="23">
        <f t="shared" si="88"/>
        <v>1</v>
      </c>
      <c r="BI9" s="23" t="str">
        <f t="shared" si="89"/>
        <v/>
      </c>
      <c r="BJ9" s="23" t="str">
        <f t="shared" si="90"/>
        <v/>
      </c>
      <c r="BK9" s="23" t="str">
        <f t="shared" si="91"/>
        <v/>
      </c>
      <c r="BL9" s="23" t="str">
        <f t="shared" si="92"/>
        <v/>
      </c>
      <c r="BM9" s="23" t="str">
        <f t="shared" si="93"/>
        <v/>
      </c>
      <c r="BN9" s="23" t="str">
        <f t="shared" si="94"/>
        <v/>
      </c>
      <c r="BO9" s="23" t="str">
        <f t="shared" si="95"/>
        <v/>
      </c>
      <c r="BP9" s="775"/>
      <c r="BQ9" s="23">
        <f t="shared" si="96"/>
        <v>5</v>
      </c>
      <c r="BR9" s="656">
        <v>1886</v>
      </c>
      <c r="BS9" s="14" t="str">
        <f t="shared" si="1"/>
        <v/>
      </c>
      <c r="BT9" s="14" t="str">
        <f t="shared" si="2"/>
        <v/>
      </c>
      <c r="BU9" s="14" t="str">
        <f t="shared" si="3"/>
        <v/>
      </c>
      <c r="BV9" s="14" t="str">
        <f t="shared" si="4"/>
        <v/>
      </c>
      <c r="BW9" s="14" t="str">
        <f t="shared" si="5"/>
        <v/>
      </c>
      <c r="BX9" s="14" t="str">
        <f t="shared" si="6"/>
        <v/>
      </c>
      <c r="BY9" s="14" t="str">
        <f t="shared" si="7"/>
        <v/>
      </c>
      <c r="BZ9" s="14" t="str">
        <f t="shared" si="8"/>
        <v/>
      </c>
      <c r="CA9" s="14" t="str">
        <f t="shared" si="9"/>
        <v/>
      </c>
      <c r="CB9" s="14" t="str">
        <f t="shared" si="10"/>
        <v/>
      </c>
      <c r="CC9" s="14" t="str">
        <f t="shared" si="11"/>
        <v/>
      </c>
      <c r="CD9" s="14" t="str">
        <f t="shared" si="12"/>
        <v/>
      </c>
      <c r="CE9" s="14" t="str">
        <f t="shared" si="13"/>
        <v/>
      </c>
      <c r="CF9" s="14" t="str">
        <f t="shared" si="14"/>
        <v/>
      </c>
      <c r="CG9" s="14" t="str">
        <f t="shared" si="15"/>
        <v/>
      </c>
      <c r="CH9" s="14" t="str">
        <f t="shared" si="16"/>
        <v/>
      </c>
      <c r="CI9" s="14" t="str">
        <f t="shared" si="17"/>
        <v/>
      </c>
      <c r="CJ9" s="14" t="str">
        <f t="shared" si="18"/>
        <v/>
      </c>
      <c r="CK9" s="14" t="str">
        <f t="shared" si="19"/>
        <v/>
      </c>
      <c r="CL9" s="14" t="str">
        <f t="shared" si="20"/>
        <v/>
      </c>
      <c r="CM9" s="14" t="str">
        <f t="shared" si="21"/>
        <v/>
      </c>
      <c r="CN9" s="14" t="str">
        <f t="shared" si="22"/>
        <v/>
      </c>
      <c r="CO9" s="14" t="str">
        <f t="shared" si="23"/>
        <v/>
      </c>
      <c r="CP9" s="14" t="str">
        <f t="shared" si="24"/>
        <v/>
      </c>
      <c r="CQ9" s="14" t="str">
        <f t="shared" si="25"/>
        <v/>
      </c>
      <c r="CR9" s="14" t="str">
        <f t="shared" si="26"/>
        <v/>
      </c>
      <c r="CS9" s="14" t="str">
        <f t="shared" si="27"/>
        <v/>
      </c>
      <c r="CT9" s="14" t="str">
        <f t="shared" si="28"/>
        <v/>
      </c>
      <c r="CU9" s="14" t="str">
        <f t="shared" si="29"/>
        <v/>
      </c>
      <c r="CV9" s="14" t="str">
        <f t="shared" si="30"/>
        <v/>
      </c>
      <c r="CW9" s="656">
        <v>1886</v>
      </c>
      <c r="CX9" s="14" t="str">
        <f t="shared" si="31"/>
        <v/>
      </c>
      <c r="CY9" s="14" t="str">
        <f t="shared" si="32"/>
        <v/>
      </c>
      <c r="CZ9" s="14" t="str">
        <f t="shared" si="33"/>
        <v/>
      </c>
      <c r="DA9" s="14" t="str">
        <f t="shared" si="34"/>
        <v/>
      </c>
      <c r="DB9" s="14" t="str">
        <f t="shared" si="35"/>
        <v/>
      </c>
      <c r="DC9" s="14" t="str">
        <f t="shared" si="36"/>
        <v/>
      </c>
      <c r="DD9" s="14" t="str">
        <f t="shared" si="37"/>
        <v/>
      </c>
      <c r="DE9" s="14" t="str">
        <f t="shared" si="38"/>
        <v/>
      </c>
      <c r="DF9" s="14" t="str">
        <f t="shared" si="39"/>
        <v/>
      </c>
      <c r="DG9" s="14" t="str">
        <f t="shared" si="40"/>
        <v/>
      </c>
      <c r="DH9" s="14" t="str">
        <f t="shared" si="41"/>
        <v/>
      </c>
      <c r="DI9" s="14" t="str">
        <f t="shared" si="42"/>
        <v/>
      </c>
      <c r="DJ9" s="14" t="str">
        <f t="shared" si="43"/>
        <v/>
      </c>
      <c r="DK9" s="14" t="str">
        <f t="shared" si="44"/>
        <v/>
      </c>
      <c r="DL9" s="14" t="str">
        <f t="shared" si="45"/>
        <v/>
      </c>
      <c r="DM9" s="14" t="str">
        <f t="shared" si="46"/>
        <v/>
      </c>
      <c r="DN9" s="14" t="str">
        <f t="shared" si="47"/>
        <v/>
      </c>
      <c r="DO9" s="14" t="str">
        <f t="shared" si="48"/>
        <v/>
      </c>
      <c r="DP9" s="14" t="str">
        <f t="shared" si="49"/>
        <v/>
      </c>
      <c r="DQ9" s="14" t="str">
        <f t="shared" si="50"/>
        <v/>
      </c>
      <c r="DR9" s="14" t="str">
        <f t="shared" si="51"/>
        <v/>
      </c>
      <c r="DS9" s="14" t="str">
        <f t="shared" si="52"/>
        <v/>
      </c>
      <c r="DT9" s="14" t="str">
        <f t="shared" si="53"/>
        <v/>
      </c>
      <c r="DU9" s="14" t="str">
        <f t="shared" si="54"/>
        <v/>
      </c>
      <c r="DV9" s="14" t="str">
        <f t="shared" si="55"/>
        <v/>
      </c>
      <c r="DW9" s="14" t="str">
        <f t="shared" si="56"/>
        <v/>
      </c>
      <c r="DX9" s="14" t="str">
        <f t="shared" si="57"/>
        <v/>
      </c>
      <c r="DY9" s="14" t="str">
        <f t="shared" si="58"/>
        <v/>
      </c>
      <c r="DZ9" s="14" t="str">
        <f t="shared" si="59"/>
        <v/>
      </c>
      <c r="EA9" s="14" t="str">
        <f t="shared" si="60"/>
        <v/>
      </c>
      <c r="EB9" s="302">
        <v>1886</v>
      </c>
      <c r="EC9" s="23" t="str">
        <f t="shared" si="97"/>
        <v/>
      </c>
      <c r="ED9" s="23" t="str">
        <f t="shared" si="98"/>
        <v/>
      </c>
      <c r="EE9" s="23" t="str">
        <f t="shared" si="99"/>
        <v/>
      </c>
      <c r="EF9" s="23" t="str">
        <f t="shared" si="100"/>
        <v/>
      </c>
      <c r="EG9" s="23" t="str">
        <f t="shared" si="101"/>
        <v/>
      </c>
      <c r="EH9" s="23" t="str">
        <f t="shared" si="102"/>
        <v/>
      </c>
      <c r="EI9" s="23" t="str">
        <f t="shared" si="103"/>
        <v/>
      </c>
      <c r="EJ9" s="23" t="str">
        <f t="shared" si="104"/>
        <v/>
      </c>
      <c r="EK9" s="23" t="str">
        <f t="shared" si="105"/>
        <v/>
      </c>
      <c r="EL9" s="23" t="str">
        <f t="shared" si="106"/>
        <v/>
      </c>
      <c r="EM9" s="23" t="str">
        <f t="shared" si="107"/>
        <v/>
      </c>
      <c r="EN9" s="23" t="str">
        <f t="shared" si="108"/>
        <v/>
      </c>
      <c r="EO9" s="23" t="str">
        <f t="shared" si="109"/>
        <v/>
      </c>
      <c r="EP9" s="23" t="str">
        <f t="shared" si="110"/>
        <v/>
      </c>
      <c r="EQ9" s="23" t="str">
        <f t="shared" si="111"/>
        <v/>
      </c>
      <c r="ER9" s="23" t="str">
        <f t="shared" si="112"/>
        <v/>
      </c>
      <c r="ES9" s="23" t="str">
        <f t="shared" si="113"/>
        <v/>
      </c>
      <c r="ET9" s="23" t="str">
        <f t="shared" si="114"/>
        <v/>
      </c>
      <c r="EU9" s="23" t="str">
        <f t="shared" si="115"/>
        <v/>
      </c>
      <c r="EV9" s="23" t="str">
        <f t="shared" si="116"/>
        <v/>
      </c>
      <c r="EW9" s="23" t="str">
        <f t="shared" si="117"/>
        <v/>
      </c>
      <c r="EX9" s="23" t="str">
        <f t="shared" si="118"/>
        <v/>
      </c>
      <c r="EY9" s="23" t="str">
        <f t="shared" si="119"/>
        <v/>
      </c>
      <c r="EZ9" s="23" t="str">
        <f t="shared" si="120"/>
        <v/>
      </c>
      <c r="FA9" s="23" t="str">
        <f t="shared" si="121"/>
        <v/>
      </c>
      <c r="FB9" s="23" t="str">
        <f t="shared" si="122"/>
        <v/>
      </c>
      <c r="FC9" s="23" t="str">
        <f t="shared" si="123"/>
        <v/>
      </c>
      <c r="FD9" s="23" t="str">
        <f t="shared" si="124"/>
        <v/>
      </c>
      <c r="FE9" s="23" t="str">
        <f t="shared" si="125"/>
        <v/>
      </c>
      <c r="FF9" s="23" t="str">
        <f t="shared" si="126"/>
        <v/>
      </c>
      <c r="FG9" s="23">
        <f t="shared" si="127"/>
        <v>0</v>
      </c>
      <c r="FH9" s="302">
        <v>1886</v>
      </c>
      <c r="FI9" s="50"/>
      <c r="FJ9" s="49"/>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49"/>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c r="HZ9" s="50"/>
      <c r="IA9" s="49"/>
      <c r="IB9" s="49"/>
      <c r="IC9" s="49"/>
      <c r="ID9" s="49"/>
      <c r="IE9" s="49"/>
      <c r="IF9" s="49"/>
      <c r="IG9" s="49"/>
      <c r="IH9" s="49"/>
      <c r="II9" s="49"/>
      <c r="IJ9" s="4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row>
    <row r="10" spans="1:293">
      <c r="A10" s="656">
        <v>1887</v>
      </c>
      <c r="B10" s="50">
        <v>70</v>
      </c>
      <c r="C10" s="50">
        <v>70</v>
      </c>
      <c r="D10" s="50">
        <v>73</v>
      </c>
      <c r="E10" s="50">
        <v>68</v>
      </c>
      <c r="F10" s="50">
        <v>66</v>
      </c>
      <c r="G10" s="469">
        <v>64</v>
      </c>
      <c r="H10" s="50">
        <v>66</v>
      </c>
      <c r="I10" s="50">
        <v>72</v>
      </c>
      <c r="J10" s="50">
        <v>59</v>
      </c>
      <c r="K10" s="50">
        <v>53</v>
      </c>
      <c r="L10" s="469">
        <v>57</v>
      </c>
      <c r="M10" s="50">
        <v>59</v>
      </c>
      <c r="N10" s="50">
        <v>59</v>
      </c>
      <c r="O10" s="50">
        <v>54</v>
      </c>
      <c r="P10" s="50">
        <v>59</v>
      </c>
      <c r="Q10" s="469">
        <v>63</v>
      </c>
      <c r="R10" s="50">
        <v>65</v>
      </c>
      <c r="S10" s="50">
        <v>60</v>
      </c>
      <c r="T10" s="50">
        <v>48</v>
      </c>
      <c r="U10" s="50">
        <v>48</v>
      </c>
      <c r="V10" s="469">
        <v>48</v>
      </c>
      <c r="W10" s="50">
        <v>52</v>
      </c>
      <c r="X10" s="50">
        <v>63</v>
      </c>
      <c r="Y10" s="50">
        <v>63</v>
      </c>
      <c r="Z10" s="50">
        <v>72</v>
      </c>
      <c r="AA10" s="469">
        <v>73</v>
      </c>
      <c r="AB10" s="50">
        <v>75</v>
      </c>
      <c r="AC10" s="50">
        <v>60</v>
      </c>
      <c r="AD10" s="50">
        <v>48</v>
      </c>
      <c r="AE10" s="50">
        <v>52</v>
      </c>
      <c r="AF10" s="769"/>
      <c r="AG10" s="758">
        <f t="shared" si="62"/>
        <v>1839</v>
      </c>
      <c r="AH10" s="58">
        <f t="shared" si="63"/>
        <v>61.3</v>
      </c>
      <c r="AI10" s="14">
        <f t="shared" si="64"/>
        <v>75</v>
      </c>
      <c r="AJ10" s="17">
        <f t="shared" si="65"/>
        <v>48</v>
      </c>
      <c r="AK10" s="302">
        <v>1887</v>
      </c>
      <c r="AL10" s="23">
        <f t="shared" si="66"/>
        <v>1</v>
      </c>
      <c r="AM10" s="23">
        <f t="shared" si="67"/>
        <v>1</v>
      </c>
      <c r="AN10" s="23">
        <f t="shared" si="68"/>
        <v>1</v>
      </c>
      <c r="AO10" s="23" t="str">
        <f t="shared" si="69"/>
        <v/>
      </c>
      <c r="AP10" s="23" t="str">
        <f t="shared" si="70"/>
        <v/>
      </c>
      <c r="AQ10" s="23" t="str">
        <f t="shared" si="71"/>
        <v/>
      </c>
      <c r="AR10" s="23" t="str">
        <f t="shared" si="72"/>
        <v/>
      </c>
      <c r="AS10" s="23">
        <f t="shared" si="73"/>
        <v>1</v>
      </c>
      <c r="AT10" s="23" t="str">
        <f t="shared" si="74"/>
        <v/>
      </c>
      <c r="AU10" s="23" t="str">
        <f t="shared" si="75"/>
        <v/>
      </c>
      <c r="AV10" s="23" t="str">
        <f t="shared" si="76"/>
        <v/>
      </c>
      <c r="AW10" s="23" t="str">
        <f t="shared" si="77"/>
        <v/>
      </c>
      <c r="AX10" s="23" t="str">
        <f t="shared" si="78"/>
        <v/>
      </c>
      <c r="AY10" s="23" t="str">
        <f t="shared" si="79"/>
        <v/>
      </c>
      <c r="AZ10" s="23" t="str">
        <f t="shared" si="80"/>
        <v/>
      </c>
      <c r="BA10" s="23" t="str">
        <f t="shared" si="81"/>
        <v/>
      </c>
      <c r="BB10" s="23" t="str">
        <f t="shared" si="82"/>
        <v/>
      </c>
      <c r="BC10" s="23" t="str">
        <f t="shared" si="83"/>
        <v/>
      </c>
      <c r="BD10" s="23" t="str">
        <f t="shared" si="84"/>
        <v/>
      </c>
      <c r="BE10" s="23" t="str">
        <f t="shared" si="85"/>
        <v/>
      </c>
      <c r="BF10" s="23" t="str">
        <f t="shared" si="86"/>
        <v/>
      </c>
      <c r="BG10" s="23" t="str">
        <f t="shared" si="87"/>
        <v/>
      </c>
      <c r="BH10" s="23" t="str">
        <f t="shared" si="88"/>
        <v/>
      </c>
      <c r="BI10" s="23" t="str">
        <f t="shared" si="89"/>
        <v/>
      </c>
      <c r="BJ10" s="23">
        <f t="shared" si="90"/>
        <v>1</v>
      </c>
      <c r="BK10" s="23">
        <f t="shared" si="91"/>
        <v>1</v>
      </c>
      <c r="BL10" s="23">
        <f t="shared" si="92"/>
        <v>1</v>
      </c>
      <c r="BM10" s="23" t="str">
        <f t="shared" si="93"/>
        <v/>
      </c>
      <c r="BN10" s="23" t="str">
        <f t="shared" si="94"/>
        <v/>
      </c>
      <c r="BO10" s="23" t="str">
        <f t="shared" si="95"/>
        <v/>
      </c>
      <c r="BP10" s="775"/>
      <c r="BQ10" s="23">
        <f t="shared" si="96"/>
        <v>7</v>
      </c>
      <c r="BR10" s="656">
        <v>1887</v>
      </c>
      <c r="BS10" s="14" t="str">
        <f t="shared" si="1"/>
        <v/>
      </c>
      <c r="BT10" s="14" t="str">
        <f t="shared" si="2"/>
        <v/>
      </c>
      <c r="BU10" s="14" t="str">
        <f t="shared" si="3"/>
        <v/>
      </c>
      <c r="BV10" s="14" t="str">
        <f t="shared" si="4"/>
        <v/>
      </c>
      <c r="BW10" s="14" t="str">
        <f t="shared" si="5"/>
        <v/>
      </c>
      <c r="BX10" s="14" t="str">
        <f t="shared" si="6"/>
        <v/>
      </c>
      <c r="BY10" s="14" t="str">
        <f t="shared" si="7"/>
        <v/>
      </c>
      <c r="BZ10" s="14" t="str">
        <f t="shared" si="8"/>
        <v/>
      </c>
      <c r="CA10" s="14" t="str">
        <f t="shared" si="9"/>
        <v/>
      </c>
      <c r="CB10" s="14" t="str">
        <f t="shared" si="10"/>
        <v/>
      </c>
      <c r="CC10" s="14" t="str">
        <f t="shared" si="11"/>
        <v/>
      </c>
      <c r="CD10" s="14" t="str">
        <f t="shared" si="12"/>
        <v/>
      </c>
      <c r="CE10" s="14" t="str">
        <f t="shared" si="13"/>
        <v/>
      </c>
      <c r="CF10" s="14" t="str">
        <f t="shared" si="14"/>
        <v/>
      </c>
      <c r="CG10" s="14" t="str">
        <f t="shared" si="15"/>
        <v/>
      </c>
      <c r="CH10" s="14" t="str">
        <f t="shared" si="16"/>
        <v/>
      </c>
      <c r="CI10" s="14" t="str">
        <f t="shared" si="17"/>
        <v/>
      </c>
      <c r="CJ10" s="14" t="str">
        <f t="shared" si="18"/>
        <v/>
      </c>
      <c r="CK10" s="14" t="str">
        <f t="shared" si="19"/>
        <v/>
      </c>
      <c r="CL10" s="14" t="str">
        <f t="shared" si="20"/>
        <v/>
      </c>
      <c r="CM10" s="14" t="str">
        <f t="shared" si="21"/>
        <v/>
      </c>
      <c r="CN10" s="14" t="str">
        <f t="shared" si="22"/>
        <v/>
      </c>
      <c r="CO10" s="14" t="str">
        <f t="shared" si="23"/>
        <v/>
      </c>
      <c r="CP10" s="14" t="str">
        <f t="shared" si="24"/>
        <v/>
      </c>
      <c r="CQ10" s="14" t="str">
        <f t="shared" si="25"/>
        <v/>
      </c>
      <c r="CR10" s="14" t="str">
        <f t="shared" si="26"/>
        <v/>
      </c>
      <c r="CS10" s="14" t="str">
        <f t="shared" si="27"/>
        <v/>
      </c>
      <c r="CT10" s="14" t="str">
        <f t="shared" si="28"/>
        <v/>
      </c>
      <c r="CU10" s="14" t="str">
        <f t="shared" si="29"/>
        <v/>
      </c>
      <c r="CV10" s="14" t="str">
        <f t="shared" si="30"/>
        <v/>
      </c>
      <c r="CW10" s="656">
        <v>1887</v>
      </c>
      <c r="CX10" s="14" t="str">
        <f t="shared" si="31"/>
        <v/>
      </c>
      <c r="CY10" s="14" t="str">
        <f t="shared" si="32"/>
        <v/>
      </c>
      <c r="CZ10" s="14" t="str">
        <f t="shared" si="33"/>
        <v/>
      </c>
      <c r="DA10" s="14" t="str">
        <f t="shared" si="34"/>
        <v/>
      </c>
      <c r="DB10" s="14" t="str">
        <f t="shared" si="35"/>
        <v/>
      </c>
      <c r="DC10" s="14" t="str">
        <f t="shared" si="36"/>
        <v/>
      </c>
      <c r="DD10" s="14" t="str">
        <f t="shared" si="37"/>
        <v/>
      </c>
      <c r="DE10" s="14" t="str">
        <f t="shared" si="38"/>
        <v/>
      </c>
      <c r="DF10" s="14" t="str">
        <f t="shared" si="39"/>
        <v/>
      </c>
      <c r="DG10" s="14" t="str">
        <f t="shared" si="40"/>
        <v/>
      </c>
      <c r="DH10" s="14" t="str">
        <f t="shared" si="41"/>
        <v/>
      </c>
      <c r="DI10" s="14" t="str">
        <f t="shared" si="42"/>
        <v/>
      </c>
      <c r="DJ10" s="14" t="str">
        <f t="shared" si="43"/>
        <v/>
      </c>
      <c r="DK10" s="14" t="str">
        <f t="shared" si="44"/>
        <v/>
      </c>
      <c r="DL10" s="14" t="str">
        <f t="shared" si="45"/>
        <v/>
      </c>
      <c r="DM10" s="14" t="str">
        <f t="shared" si="46"/>
        <v/>
      </c>
      <c r="DN10" s="14" t="str">
        <f t="shared" si="47"/>
        <v/>
      </c>
      <c r="DO10" s="14" t="str">
        <f t="shared" si="48"/>
        <v/>
      </c>
      <c r="DP10" s="14" t="str">
        <f t="shared" si="49"/>
        <v/>
      </c>
      <c r="DQ10" s="14" t="str">
        <f t="shared" si="50"/>
        <v/>
      </c>
      <c r="DR10" s="14" t="str">
        <f t="shared" si="51"/>
        <v/>
      </c>
      <c r="DS10" s="14" t="str">
        <f t="shared" si="52"/>
        <v/>
      </c>
      <c r="DT10" s="14" t="str">
        <f t="shared" si="53"/>
        <v/>
      </c>
      <c r="DU10" s="14" t="str">
        <f t="shared" si="54"/>
        <v/>
      </c>
      <c r="DV10" s="14" t="str">
        <f t="shared" si="55"/>
        <v/>
      </c>
      <c r="DW10" s="14" t="str">
        <f t="shared" si="56"/>
        <v/>
      </c>
      <c r="DX10" s="14" t="str">
        <f t="shared" si="57"/>
        <v/>
      </c>
      <c r="DY10" s="14" t="str">
        <f t="shared" si="58"/>
        <v/>
      </c>
      <c r="DZ10" s="14" t="str">
        <f t="shared" si="59"/>
        <v/>
      </c>
      <c r="EA10" s="14" t="str">
        <f t="shared" si="60"/>
        <v/>
      </c>
      <c r="EB10" s="302">
        <v>1887</v>
      </c>
      <c r="EC10" s="23" t="str">
        <f t="shared" si="97"/>
        <v/>
      </c>
      <c r="ED10" s="23" t="str">
        <f t="shared" si="98"/>
        <v/>
      </c>
      <c r="EE10" s="23" t="str">
        <f t="shared" si="99"/>
        <v/>
      </c>
      <c r="EF10" s="23" t="str">
        <f t="shared" si="100"/>
        <v/>
      </c>
      <c r="EG10" s="23" t="str">
        <f t="shared" si="101"/>
        <v/>
      </c>
      <c r="EH10" s="23" t="str">
        <f t="shared" si="102"/>
        <v/>
      </c>
      <c r="EI10" s="23" t="str">
        <f t="shared" si="103"/>
        <v/>
      </c>
      <c r="EJ10" s="23" t="str">
        <f t="shared" si="104"/>
        <v/>
      </c>
      <c r="EK10" s="23" t="str">
        <f t="shared" si="105"/>
        <v/>
      </c>
      <c r="EL10" s="23" t="str">
        <f t="shared" si="106"/>
        <v/>
      </c>
      <c r="EM10" s="23" t="str">
        <f t="shared" si="107"/>
        <v/>
      </c>
      <c r="EN10" s="23" t="str">
        <f t="shared" si="108"/>
        <v/>
      </c>
      <c r="EO10" s="23" t="str">
        <f t="shared" si="109"/>
        <v/>
      </c>
      <c r="EP10" s="23" t="str">
        <f t="shared" si="110"/>
        <v/>
      </c>
      <c r="EQ10" s="23" t="str">
        <f t="shared" si="111"/>
        <v/>
      </c>
      <c r="ER10" s="23" t="str">
        <f t="shared" si="112"/>
        <v/>
      </c>
      <c r="ES10" s="23" t="str">
        <f t="shared" si="113"/>
        <v/>
      </c>
      <c r="ET10" s="23" t="str">
        <f t="shared" si="114"/>
        <v/>
      </c>
      <c r="EU10" s="23" t="str">
        <f t="shared" si="115"/>
        <v/>
      </c>
      <c r="EV10" s="23" t="str">
        <f t="shared" si="116"/>
        <v/>
      </c>
      <c r="EW10" s="23" t="str">
        <f t="shared" si="117"/>
        <v/>
      </c>
      <c r="EX10" s="23" t="str">
        <f t="shared" si="118"/>
        <v/>
      </c>
      <c r="EY10" s="23" t="str">
        <f t="shared" si="119"/>
        <v/>
      </c>
      <c r="EZ10" s="23" t="str">
        <f t="shared" si="120"/>
        <v/>
      </c>
      <c r="FA10" s="23" t="str">
        <f t="shared" si="121"/>
        <v/>
      </c>
      <c r="FB10" s="23" t="str">
        <f t="shared" si="122"/>
        <v/>
      </c>
      <c r="FC10" s="23" t="str">
        <f t="shared" si="123"/>
        <v/>
      </c>
      <c r="FD10" s="23" t="str">
        <f t="shared" si="124"/>
        <v/>
      </c>
      <c r="FE10" s="23" t="str">
        <f t="shared" si="125"/>
        <v/>
      </c>
      <c r="FF10" s="23" t="str">
        <f t="shared" si="126"/>
        <v/>
      </c>
      <c r="FG10" s="23">
        <f t="shared" si="127"/>
        <v>0</v>
      </c>
      <c r="FH10" s="302">
        <v>1887</v>
      </c>
      <c r="FI10" s="50"/>
      <c r="FJ10" s="49"/>
      <c r="FK10" s="50"/>
      <c r="FL10" s="50"/>
      <c r="FM10" s="50"/>
      <c r="FN10" s="50"/>
      <c r="FO10" s="50"/>
      <c r="FP10" s="50"/>
      <c r="FQ10" s="50"/>
      <c r="FR10" s="50"/>
      <c r="FS10" s="50"/>
      <c r="FT10" s="50"/>
      <c r="FU10" s="50"/>
      <c r="FV10" s="50"/>
      <c r="FW10" s="50"/>
      <c r="FX10" s="50"/>
      <c r="FY10" s="50"/>
      <c r="FZ10" s="50"/>
      <c r="GA10" s="50"/>
      <c r="GB10" s="50"/>
      <c r="GC10" s="50"/>
      <c r="GD10" s="50"/>
      <c r="GE10" s="50"/>
      <c r="GF10" s="50"/>
      <c r="GG10" s="50"/>
      <c r="GH10" s="50"/>
      <c r="GI10" s="50"/>
      <c r="GJ10" s="50"/>
      <c r="GK10" s="50"/>
      <c r="GL10" s="50"/>
      <c r="GM10" s="50"/>
      <c r="GN10" s="50"/>
      <c r="GO10" s="50"/>
      <c r="GP10" s="50"/>
      <c r="GQ10" s="49"/>
      <c r="GR10" s="50"/>
      <c r="GS10" s="50"/>
      <c r="GT10" s="50"/>
      <c r="GU10" s="50"/>
      <c r="GV10" s="50"/>
      <c r="GW10" s="50"/>
      <c r="GX10" s="50"/>
      <c r="GY10" s="50"/>
      <c r="GZ10" s="50"/>
      <c r="HA10" s="50"/>
      <c r="HB10" s="50"/>
      <c r="HC10" s="50"/>
      <c r="HD10" s="50"/>
      <c r="HE10" s="50"/>
      <c r="HF10" s="50"/>
      <c r="HG10" s="50"/>
      <c r="HH10" s="50"/>
      <c r="HI10" s="50"/>
      <c r="HJ10" s="50"/>
      <c r="HK10" s="50"/>
      <c r="HL10" s="50"/>
      <c r="HM10" s="50"/>
      <c r="HN10" s="50"/>
      <c r="HO10" s="50"/>
      <c r="HP10" s="50"/>
      <c r="HQ10" s="50"/>
      <c r="HR10" s="50"/>
      <c r="HS10" s="50"/>
      <c r="HT10" s="50"/>
      <c r="HU10" s="50"/>
      <c r="HV10" s="50"/>
      <c r="HW10" s="50"/>
      <c r="HX10" s="50"/>
      <c r="HY10" s="50"/>
      <c r="HZ10" s="50"/>
      <c r="IA10" s="49"/>
      <c r="IB10" s="49"/>
      <c r="IC10" s="49"/>
      <c r="ID10" s="49"/>
      <c r="IE10" s="49"/>
      <c r="IF10" s="49"/>
      <c r="IG10" s="49"/>
      <c r="IH10" s="49"/>
      <c r="II10" s="49"/>
      <c r="IJ10" s="49"/>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row>
    <row r="11" spans="1:293">
      <c r="A11" s="656">
        <v>1888</v>
      </c>
      <c r="B11" s="50">
        <v>67</v>
      </c>
      <c r="C11" s="50">
        <v>73</v>
      </c>
      <c r="D11" s="50">
        <v>61</v>
      </c>
      <c r="E11" s="50">
        <v>80</v>
      </c>
      <c r="F11" s="50">
        <v>60</v>
      </c>
      <c r="G11" s="469">
        <v>50</v>
      </c>
      <c r="H11" s="50">
        <v>55</v>
      </c>
      <c r="I11" s="50">
        <v>60</v>
      </c>
      <c r="J11" s="50">
        <v>57</v>
      </c>
      <c r="K11" s="50">
        <v>59</v>
      </c>
      <c r="L11" s="469">
        <v>69</v>
      </c>
      <c r="M11" s="50">
        <v>61</v>
      </c>
      <c r="N11" s="50">
        <v>60</v>
      </c>
      <c r="O11" s="50">
        <v>60</v>
      </c>
      <c r="P11" s="50">
        <v>65</v>
      </c>
      <c r="Q11" s="469">
        <v>60</v>
      </c>
      <c r="R11" s="50">
        <v>67</v>
      </c>
      <c r="S11" s="50">
        <v>56</v>
      </c>
      <c r="T11" s="50">
        <v>40</v>
      </c>
      <c r="U11" s="50">
        <v>50</v>
      </c>
      <c r="V11" s="469">
        <v>51</v>
      </c>
      <c r="W11" s="50">
        <v>59</v>
      </c>
      <c r="X11" s="50">
        <v>70</v>
      </c>
      <c r="Y11" s="50">
        <v>48</v>
      </c>
      <c r="Z11" s="50">
        <v>48</v>
      </c>
      <c r="AA11" s="469">
        <v>55</v>
      </c>
      <c r="AB11" s="50">
        <v>57</v>
      </c>
      <c r="AC11" s="50">
        <v>51</v>
      </c>
      <c r="AD11" s="50">
        <v>52</v>
      </c>
      <c r="AE11" s="50">
        <v>48</v>
      </c>
      <c r="AF11" s="769"/>
      <c r="AG11" s="758">
        <f t="shared" si="62"/>
        <v>1749</v>
      </c>
      <c r="AH11" s="58">
        <f t="shared" si="63"/>
        <v>58.3</v>
      </c>
      <c r="AI11" s="14">
        <f t="shared" si="64"/>
        <v>80</v>
      </c>
      <c r="AJ11" s="17">
        <f t="shared" si="65"/>
        <v>40</v>
      </c>
      <c r="AK11" s="302">
        <v>1888</v>
      </c>
      <c r="AL11" s="23" t="str">
        <f t="shared" si="66"/>
        <v/>
      </c>
      <c r="AM11" s="23">
        <f t="shared" si="67"/>
        <v>1</v>
      </c>
      <c r="AN11" s="23" t="str">
        <f t="shared" si="68"/>
        <v/>
      </c>
      <c r="AO11" s="23">
        <f t="shared" si="69"/>
        <v>1</v>
      </c>
      <c r="AP11" s="23" t="str">
        <f t="shared" si="70"/>
        <v/>
      </c>
      <c r="AQ11" s="23" t="str">
        <f t="shared" si="71"/>
        <v/>
      </c>
      <c r="AR11" s="23" t="str">
        <f t="shared" si="72"/>
        <v/>
      </c>
      <c r="AS11" s="23" t="str">
        <f t="shared" si="73"/>
        <v/>
      </c>
      <c r="AT11" s="23" t="str">
        <f t="shared" si="74"/>
        <v/>
      </c>
      <c r="AU11" s="23" t="str">
        <f t="shared" si="75"/>
        <v/>
      </c>
      <c r="AV11" s="23" t="str">
        <f t="shared" si="76"/>
        <v/>
      </c>
      <c r="AW11" s="23" t="str">
        <f t="shared" si="77"/>
        <v/>
      </c>
      <c r="AX11" s="23" t="str">
        <f t="shared" si="78"/>
        <v/>
      </c>
      <c r="AY11" s="23" t="str">
        <f t="shared" si="79"/>
        <v/>
      </c>
      <c r="AZ11" s="23" t="str">
        <f t="shared" si="80"/>
        <v/>
      </c>
      <c r="BA11" s="23" t="str">
        <f t="shared" si="81"/>
        <v/>
      </c>
      <c r="BB11" s="23" t="str">
        <f t="shared" si="82"/>
        <v/>
      </c>
      <c r="BC11" s="23" t="str">
        <f t="shared" si="83"/>
        <v/>
      </c>
      <c r="BD11" s="23" t="str">
        <f t="shared" si="84"/>
        <v/>
      </c>
      <c r="BE11" s="23" t="str">
        <f t="shared" si="85"/>
        <v/>
      </c>
      <c r="BF11" s="23" t="str">
        <f t="shared" si="86"/>
        <v/>
      </c>
      <c r="BG11" s="23" t="str">
        <f t="shared" si="87"/>
        <v/>
      </c>
      <c r="BH11" s="23">
        <f t="shared" si="88"/>
        <v>1</v>
      </c>
      <c r="BI11" s="23" t="str">
        <f t="shared" si="89"/>
        <v/>
      </c>
      <c r="BJ11" s="23" t="str">
        <f t="shared" si="90"/>
        <v/>
      </c>
      <c r="BK11" s="23" t="str">
        <f t="shared" si="91"/>
        <v/>
      </c>
      <c r="BL11" s="23" t="str">
        <f t="shared" si="92"/>
        <v/>
      </c>
      <c r="BM11" s="23" t="str">
        <f t="shared" si="93"/>
        <v/>
      </c>
      <c r="BN11" s="23" t="str">
        <f t="shared" si="94"/>
        <v/>
      </c>
      <c r="BO11" s="23" t="str">
        <f t="shared" si="95"/>
        <v/>
      </c>
      <c r="BP11" s="775"/>
      <c r="BQ11" s="23">
        <f t="shared" si="96"/>
        <v>3</v>
      </c>
      <c r="BR11" s="656">
        <v>1888</v>
      </c>
      <c r="BS11" s="14" t="str">
        <f t="shared" si="1"/>
        <v/>
      </c>
      <c r="BT11" s="14" t="str">
        <f t="shared" si="2"/>
        <v/>
      </c>
      <c r="BU11" s="14" t="str">
        <f t="shared" si="3"/>
        <v/>
      </c>
      <c r="BV11" s="14" t="str">
        <f t="shared" si="4"/>
        <v/>
      </c>
      <c r="BW11" s="14" t="str">
        <f t="shared" si="5"/>
        <v/>
      </c>
      <c r="BX11" s="14" t="str">
        <f t="shared" si="6"/>
        <v/>
      </c>
      <c r="BY11" s="14" t="str">
        <f t="shared" si="7"/>
        <v/>
      </c>
      <c r="BZ11" s="14" t="str">
        <f t="shared" si="8"/>
        <v/>
      </c>
      <c r="CA11" s="14" t="str">
        <f t="shared" si="9"/>
        <v/>
      </c>
      <c r="CB11" s="14" t="str">
        <f t="shared" si="10"/>
        <v/>
      </c>
      <c r="CC11" s="14" t="str">
        <f t="shared" si="11"/>
        <v/>
      </c>
      <c r="CD11" s="14" t="str">
        <f t="shared" si="12"/>
        <v/>
      </c>
      <c r="CE11" s="14" t="str">
        <f t="shared" si="13"/>
        <v/>
      </c>
      <c r="CF11" s="14" t="str">
        <f t="shared" si="14"/>
        <v/>
      </c>
      <c r="CG11" s="14" t="str">
        <f t="shared" si="15"/>
        <v/>
      </c>
      <c r="CH11" s="14" t="str">
        <f t="shared" si="16"/>
        <v/>
      </c>
      <c r="CI11" s="14" t="str">
        <f t="shared" si="17"/>
        <v/>
      </c>
      <c r="CJ11" s="14" t="str">
        <f t="shared" si="18"/>
        <v/>
      </c>
      <c r="CK11" s="14" t="str">
        <f t="shared" si="19"/>
        <v/>
      </c>
      <c r="CL11" s="14" t="str">
        <f t="shared" si="20"/>
        <v/>
      </c>
      <c r="CM11" s="14" t="str">
        <f t="shared" si="21"/>
        <v/>
      </c>
      <c r="CN11" s="14" t="str">
        <f t="shared" si="22"/>
        <v/>
      </c>
      <c r="CO11" s="14" t="str">
        <f t="shared" si="23"/>
        <v/>
      </c>
      <c r="CP11" s="14" t="str">
        <f t="shared" si="24"/>
        <v/>
      </c>
      <c r="CQ11" s="14" t="str">
        <f t="shared" si="25"/>
        <v/>
      </c>
      <c r="CR11" s="14" t="str">
        <f t="shared" si="26"/>
        <v/>
      </c>
      <c r="CS11" s="14" t="str">
        <f t="shared" si="27"/>
        <v/>
      </c>
      <c r="CT11" s="14" t="str">
        <f t="shared" si="28"/>
        <v/>
      </c>
      <c r="CU11" s="14" t="str">
        <f t="shared" si="29"/>
        <v/>
      </c>
      <c r="CV11" s="14" t="str">
        <f t="shared" si="30"/>
        <v/>
      </c>
      <c r="CW11" s="656">
        <v>1888</v>
      </c>
      <c r="CX11" s="14" t="str">
        <f t="shared" si="31"/>
        <v/>
      </c>
      <c r="CY11" s="14" t="str">
        <f t="shared" si="32"/>
        <v/>
      </c>
      <c r="CZ11" s="14" t="str">
        <f t="shared" si="33"/>
        <v/>
      </c>
      <c r="DA11" s="14" t="str">
        <f t="shared" si="34"/>
        <v/>
      </c>
      <c r="DB11" s="14" t="str">
        <f t="shared" si="35"/>
        <v/>
      </c>
      <c r="DC11" s="14" t="str">
        <f t="shared" si="36"/>
        <v/>
      </c>
      <c r="DD11" s="14" t="str">
        <f t="shared" si="37"/>
        <v/>
      </c>
      <c r="DE11" s="14" t="str">
        <f t="shared" si="38"/>
        <v/>
      </c>
      <c r="DF11" s="14" t="str">
        <f t="shared" si="39"/>
        <v/>
      </c>
      <c r="DG11" s="14" t="str">
        <f t="shared" si="40"/>
        <v/>
      </c>
      <c r="DH11" s="14" t="str">
        <f t="shared" si="41"/>
        <v/>
      </c>
      <c r="DI11" s="14" t="str">
        <f t="shared" si="42"/>
        <v/>
      </c>
      <c r="DJ11" s="14" t="str">
        <f t="shared" si="43"/>
        <v/>
      </c>
      <c r="DK11" s="14" t="str">
        <f t="shared" si="44"/>
        <v/>
      </c>
      <c r="DL11" s="14" t="str">
        <f t="shared" si="45"/>
        <v/>
      </c>
      <c r="DM11" s="14" t="str">
        <f t="shared" si="46"/>
        <v/>
      </c>
      <c r="DN11" s="14" t="str">
        <f t="shared" si="47"/>
        <v/>
      </c>
      <c r="DO11" s="14" t="str">
        <f t="shared" si="48"/>
        <v/>
      </c>
      <c r="DP11" s="14" t="str">
        <f t="shared" si="49"/>
        <v/>
      </c>
      <c r="DQ11" s="14" t="str">
        <f t="shared" si="50"/>
        <v/>
      </c>
      <c r="DR11" s="14" t="str">
        <f t="shared" si="51"/>
        <v/>
      </c>
      <c r="DS11" s="14" t="str">
        <f t="shared" si="52"/>
        <v/>
      </c>
      <c r="DT11" s="14" t="str">
        <f t="shared" si="53"/>
        <v/>
      </c>
      <c r="DU11" s="14" t="str">
        <f t="shared" si="54"/>
        <v/>
      </c>
      <c r="DV11" s="14" t="str">
        <f t="shared" si="55"/>
        <v/>
      </c>
      <c r="DW11" s="14" t="str">
        <f t="shared" si="56"/>
        <v/>
      </c>
      <c r="DX11" s="14" t="str">
        <f t="shared" si="57"/>
        <v/>
      </c>
      <c r="DY11" s="14" t="str">
        <f t="shared" si="58"/>
        <v/>
      </c>
      <c r="DZ11" s="14" t="str">
        <f t="shared" si="59"/>
        <v/>
      </c>
      <c r="EA11" s="14" t="str">
        <f t="shared" si="60"/>
        <v/>
      </c>
      <c r="EB11" s="302">
        <v>1888</v>
      </c>
      <c r="EC11" s="23" t="str">
        <f t="shared" si="97"/>
        <v/>
      </c>
      <c r="ED11" s="23" t="str">
        <f t="shared" si="98"/>
        <v/>
      </c>
      <c r="EE11" s="23" t="str">
        <f t="shared" si="99"/>
        <v/>
      </c>
      <c r="EF11" s="23" t="str">
        <f t="shared" si="100"/>
        <v/>
      </c>
      <c r="EG11" s="23" t="str">
        <f t="shared" si="101"/>
        <v/>
      </c>
      <c r="EH11" s="23" t="str">
        <f t="shared" si="102"/>
        <v/>
      </c>
      <c r="EI11" s="23" t="str">
        <f t="shared" si="103"/>
        <v/>
      </c>
      <c r="EJ11" s="23" t="str">
        <f t="shared" si="104"/>
        <v/>
      </c>
      <c r="EK11" s="23" t="str">
        <f t="shared" si="105"/>
        <v/>
      </c>
      <c r="EL11" s="23" t="str">
        <f t="shared" si="106"/>
        <v/>
      </c>
      <c r="EM11" s="23" t="str">
        <f t="shared" si="107"/>
        <v/>
      </c>
      <c r="EN11" s="23" t="str">
        <f t="shared" si="108"/>
        <v/>
      </c>
      <c r="EO11" s="23" t="str">
        <f t="shared" si="109"/>
        <v/>
      </c>
      <c r="EP11" s="23" t="str">
        <f t="shared" si="110"/>
        <v/>
      </c>
      <c r="EQ11" s="23" t="str">
        <f t="shared" si="111"/>
        <v/>
      </c>
      <c r="ER11" s="23" t="str">
        <f t="shared" si="112"/>
        <v/>
      </c>
      <c r="ES11" s="23" t="str">
        <f t="shared" si="113"/>
        <v/>
      </c>
      <c r="ET11" s="23" t="str">
        <f t="shared" si="114"/>
        <v/>
      </c>
      <c r="EU11" s="23" t="str">
        <f t="shared" si="115"/>
        <v/>
      </c>
      <c r="EV11" s="23" t="str">
        <f t="shared" si="116"/>
        <v/>
      </c>
      <c r="EW11" s="23" t="str">
        <f t="shared" si="117"/>
        <v/>
      </c>
      <c r="EX11" s="23" t="str">
        <f t="shared" si="118"/>
        <v/>
      </c>
      <c r="EY11" s="23" t="str">
        <f t="shared" si="119"/>
        <v/>
      </c>
      <c r="EZ11" s="23" t="str">
        <f t="shared" si="120"/>
        <v/>
      </c>
      <c r="FA11" s="23" t="str">
        <f t="shared" si="121"/>
        <v/>
      </c>
      <c r="FB11" s="23" t="str">
        <f t="shared" si="122"/>
        <v/>
      </c>
      <c r="FC11" s="23" t="str">
        <f t="shared" si="123"/>
        <v/>
      </c>
      <c r="FD11" s="23" t="str">
        <f t="shared" si="124"/>
        <v/>
      </c>
      <c r="FE11" s="23" t="str">
        <f t="shared" si="125"/>
        <v/>
      </c>
      <c r="FF11" s="23" t="str">
        <f t="shared" si="126"/>
        <v/>
      </c>
      <c r="FG11" s="23">
        <f t="shared" si="127"/>
        <v>0</v>
      </c>
      <c r="FH11" s="302">
        <v>1888</v>
      </c>
      <c r="FI11" s="50"/>
      <c r="FJ11" s="49"/>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49"/>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49"/>
      <c r="IB11" s="49"/>
      <c r="IC11" s="49"/>
      <c r="ID11" s="49"/>
      <c r="IE11" s="49"/>
      <c r="IF11" s="49"/>
      <c r="IG11" s="49"/>
      <c r="IH11" s="49"/>
      <c r="II11" s="49"/>
      <c r="IJ11" s="49"/>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row>
    <row r="12" spans="1:293">
      <c r="A12" s="656">
        <v>1889</v>
      </c>
      <c r="B12" s="50">
        <v>72</v>
      </c>
      <c r="C12" s="50">
        <v>74</v>
      </c>
      <c r="D12" s="50">
        <v>69</v>
      </c>
      <c r="E12" s="50">
        <v>60</v>
      </c>
      <c r="F12" s="50">
        <v>60</v>
      </c>
      <c r="G12" s="469">
        <v>65</v>
      </c>
      <c r="H12" s="50">
        <v>65</v>
      </c>
      <c r="I12" s="50">
        <v>68</v>
      </c>
      <c r="J12" s="50">
        <v>70</v>
      </c>
      <c r="K12" s="50">
        <v>63</v>
      </c>
      <c r="L12" s="469">
        <v>65</v>
      </c>
      <c r="M12" s="50">
        <v>69</v>
      </c>
      <c r="N12" s="50">
        <v>65</v>
      </c>
      <c r="O12" s="50">
        <v>69</v>
      </c>
      <c r="P12" s="50">
        <v>55</v>
      </c>
      <c r="Q12" s="469">
        <v>47</v>
      </c>
      <c r="R12" s="50">
        <v>62</v>
      </c>
      <c r="S12" s="50">
        <v>62</v>
      </c>
      <c r="T12" s="50">
        <v>55</v>
      </c>
      <c r="U12" s="50">
        <v>58</v>
      </c>
      <c r="V12" s="469">
        <v>53</v>
      </c>
      <c r="W12" s="50">
        <v>62</v>
      </c>
      <c r="X12" s="50">
        <v>57</v>
      </c>
      <c r="Y12" s="50">
        <v>71</v>
      </c>
      <c r="Z12" s="50">
        <v>74</v>
      </c>
      <c r="AA12" s="469">
        <v>50</v>
      </c>
      <c r="AB12" s="50">
        <v>53</v>
      </c>
      <c r="AC12" s="50">
        <v>52</v>
      </c>
      <c r="AD12" s="50">
        <v>44</v>
      </c>
      <c r="AE12" s="50">
        <v>51</v>
      </c>
      <c r="AF12" s="769"/>
      <c r="AG12" s="758">
        <f t="shared" si="62"/>
        <v>1840</v>
      </c>
      <c r="AH12" s="58">
        <f t="shared" si="63"/>
        <v>61.333333333333336</v>
      </c>
      <c r="AI12" s="14">
        <f t="shared" si="64"/>
        <v>74</v>
      </c>
      <c r="AJ12" s="17">
        <f t="shared" si="65"/>
        <v>44</v>
      </c>
      <c r="AK12" s="302">
        <v>1889</v>
      </c>
      <c r="AL12" s="23">
        <f t="shared" si="66"/>
        <v>1</v>
      </c>
      <c r="AM12" s="23">
        <f t="shared" si="67"/>
        <v>1</v>
      </c>
      <c r="AN12" s="23" t="str">
        <f t="shared" si="68"/>
        <v/>
      </c>
      <c r="AO12" s="23" t="str">
        <f t="shared" si="69"/>
        <v/>
      </c>
      <c r="AP12" s="23" t="str">
        <f t="shared" si="70"/>
        <v/>
      </c>
      <c r="AQ12" s="23" t="str">
        <f t="shared" si="71"/>
        <v/>
      </c>
      <c r="AR12" s="23" t="str">
        <f t="shared" si="72"/>
        <v/>
      </c>
      <c r="AS12" s="23" t="str">
        <f t="shared" si="73"/>
        <v/>
      </c>
      <c r="AT12" s="23">
        <f t="shared" si="74"/>
        <v>1</v>
      </c>
      <c r="AU12" s="23" t="str">
        <f t="shared" si="75"/>
        <v/>
      </c>
      <c r="AV12" s="23" t="str">
        <f t="shared" si="76"/>
        <v/>
      </c>
      <c r="AW12" s="23" t="str">
        <f t="shared" si="77"/>
        <v/>
      </c>
      <c r="AX12" s="23" t="str">
        <f t="shared" si="78"/>
        <v/>
      </c>
      <c r="AY12" s="23" t="str">
        <f t="shared" si="79"/>
        <v/>
      </c>
      <c r="AZ12" s="23" t="str">
        <f t="shared" si="80"/>
        <v/>
      </c>
      <c r="BA12" s="23" t="str">
        <f t="shared" si="81"/>
        <v/>
      </c>
      <c r="BB12" s="23" t="str">
        <f t="shared" si="82"/>
        <v/>
      </c>
      <c r="BC12" s="23" t="str">
        <f t="shared" si="83"/>
        <v/>
      </c>
      <c r="BD12" s="23" t="str">
        <f t="shared" si="84"/>
        <v/>
      </c>
      <c r="BE12" s="23" t="str">
        <f t="shared" si="85"/>
        <v/>
      </c>
      <c r="BF12" s="23" t="str">
        <f t="shared" si="86"/>
        <v/>
      </c>
      <c r="BG12" s="23" t="str">
        <f t="shared" si="87"/>
        <v/>
      </c>
      <c r="BH12" s="23" t="str">
        <f t="shared" si="88"/>
        <v/>
      </c>
      <c r="BI12" s="23">
        <f t="shared" si="89"/>
        <v>1</v>
      </c>
      <c r="BJ12" s="23">
        <f t="shared" si="90"/>
        <v>1</v>
      </c>
      <c r="BK12" s="23" t="str">
        <f t="shared" si="91"/>
        <v/>
      </c>
      <c r="BL12" s="23" t="str">
        <f t="shared" si="92"/>
        <v/>
      </c>
      <c r="BM12" s="23" t="str">
        <f t="shared" si="93"/>
        <v/>
      </c>
      <c r="BN12" s="23" t="str">
        <f t="shared" si="94"/>
        <v/>
      </c>
      <c r="BO12" s="23" t="str">
        <f t="shared" si="95"/>
        <v/>
      </c>
      <c r="BP12" s="775"/>
      <c r="BQ12" s="23">
        <f t="shared" si="96"/>
        <v>5</v>
      </c>
      <c r="BR12" s="656">
        <v>1889</v>
      </c>
      <c r="BS12" s="14" t="str">
        <f t="shared" si="1"/>
        <v/>
      </c>
      <c r="BT12" s="14" t="str">
        <f t="shared" si="2"/>
        <v/>
      </c>
      <c r="BU12" s="14" t="str">
        <f t="shared" si="3"/>
        <v/>
      </c>
      <c r="BV12" s="14" t="str">
        <f t="shared" si="4"/>
        <v/>
      </c>
      <c r="BW12" s="14" t="str">
        <f t="shared" si="5"/>
        <v/>
      </c>
      <c r="BX12" s="14" t="str">
        <f t="shared" si="6"/>
        <v/>
      </c>
      <c r="BY12" s="14" t="str">
        <f t="shared" si="7"/>
        <v/>
      </c>
      <c r="BZ12" s="14" t="str">
        <f t="shared" si="8"/>
        <v/>
      </c>
      <c r="CA12" s="14" t="str">
        <f t="shared" si="9"/>
        <v/>
      </c>
      <c r="CB12" s="14" t="str">
        <f t="shared" si="10"/>
        <v/>
      </c>
      <c r="CC12" s="14" t="str">
        <f t="shared" si="11"/>
        <v/>
      </c>
      <c r="CD12" s="14" t="str">
        <f t="shared" si="12"/>
        <v/>
      </c>
      <c r="CE12" s="14" t="str">
        <f t="shared" si="13"/>
        <v/>
      </c>
      <c r="CF12" s="14" t="str">
        <f t="shared" si="14"/>
        <v/>
      </c>
      <c r="CG12" s="14" t="str">
        <f t="shared" si="15"/>
        <v/>
      </c>
      <c r="CH12" s="14" t="str">
        <f t="shared" si="16"/>
        <v/>
      </c>
      <c r="CI12" s="14" t="str">
        <f t="shared" si="17"/>
        <v/>
      </c>
      <c r="CJ12" s="14" t="str">
        <f t="shared" si="18"/>
        <v/>
      </c>
      <c r="CK12" s="14" t="str">
        <f t="shared" si="19"/>
        <v/>
      </c>
      <c r="CL12" s="14" t="str">
        <f t="shared" si="20"/>
        <v/>
      </c>
      <c r="CM12" s="14" t="str">
        <f t="shared" si="21"/>
        <v/>
      </c>
      <c r="CN12" s="14" t="str">
        <f t="shared" si="22"/>
        <v/>
      </c>
      <c r="CO12" s="14" t="str">
        <f t="shared" si="23"/>
        <v/>
      </c>
      <c r="CP12" s="14" t="str">
        <f t="shared" si="24"/>
        <v/>
      </c>
      <c r="CQ12" s="14" t="str">
        <f t="shared" si="25"/>
        <v/>
      </c>
      <c r="CR12" s="14" t="str">
        <f t="shared" si="26"/>
        <v/>
      </c>
      <c r="CS12" s="14" t="str">
        <f t="shared" si="27"/>
        <v/>
      </c>
      <c r="CT12" s="14" t="str">
        <f t="shared" si="28"/>
        <v/>
      </c>
      <c r="CU12" s="14" t="str">
        <f t="shared" si="29"/>
        <v/>
      </c>
      <c r="CV12" s="14" t="str">
        <f t="shared" si="30"/>
        <v/>
      </c>
      <c r="CW12" s="656">
        <v>1889</v>
      </c>
      <c r="CX12" s="14" t="str">
        <f t="shared" si="31"/>
        <v/>
      </c>
      <c r="CY12" s="14" t="str">
        <f t="shared" si="32"/>
        <v/>
      </c>
      <c r="CZ12" s="14" t="str">
        <f t="shared" si="33"/>
        <v/>
      </c>
      <c r="DA12" s="14" t="str">
        <f t="shared" si="34"/>
        <v/>
      </c>
      <c r="DB12" s="14" t="str">
        <f t="shared" si="35"/>
        <v/>
      </c>
      <c r="DC12" s="14" t="str">
        <f t="shared" si="36"/>
        <v/>
      </c>
      <c r="DD12" s="14" t="str">
        <f t="shared" si="37"/>
        <v/>
      </c>
      <c r="DE12" s="14" t="str">
        <f t="shared" si="38"/>
        <v/>
      </c>
      <c r="DF12" s="14" t="str">
        <f t="shared" si="39"/>
        <v/>
      </c>
      <c r="DG12" s="14" t="str">
        <f t="shared" si="40"/>
        <v/>
      </c>
      <c r="DH12" s="14" t="str">
        <f t="shared" si="41"/>
        <v/>
      </c>
      <c r="DI12" s="14" t="str">
        <f t="shared" si="42"/>
        <v/>
      </c>
      <c r="DJ12" s="14" t="str">
        <f t="shared" si="43"/>
        <v/>
      </c>
      <c r="DK12" s="14" t="str">
        <f t="shared" si="44"/>
        <v/>
      </c>
      <c r="DL12" s="14" t="str">
        <f t="shared" si="45"/>
        <v/>
      </c>
      <c r="DM12" s="14" t="str">
        <f t="shared" si="46"/>
        <v/>
      </c>
      <c r="DN12" s="14" t="str">
        <f t="shared" si="47"/>
        <v/>
      </c>
      <c r="DO12" s="14" t="str">
        <f t="shared" si="48"/>
        <v/>
      </c>
      <c r="DP12" s="14" t="str">
        <f t="shared" si="49"/>
        <v/>
      </c>
      <c r="DQ12" s="14" t="str">
        <f t="shared" si="50"/>
        <v/>
      </c>
      <c r="DR12" s="14" t="str">
        <f t="shared" si="51"/>
        <v/>
      </c>
      <c r="DS12" s="14" t="str">
        <f t="shared" si="52"/>
        <v/>
      </c>
      <c r="DT12" s="14" t="str">
        <f t="shared" si="53"/>
        <v/>
      </c>
      <c r="DU12" s="14" t="str">
        <f t="shared" si="54"/>
        <v/>
      </c>
      <c r="DV12" s="14" t="str">
        <f t="shared" si="55"/>
        <v/>
      </c>
      <c r="DW12" s="14" t="str">
        <f t="shared" si="56"/>
        <v/>
      </c>
      <c r="DX12" s="14" t="str">
        <f t="shared" si="57"/>
        <v/>
      </c>
      <c r="DY12" s="14" t="str">
        <f t="shared" si="58"/>
        <v/>
      </c>
      <c r="DZ12" s="14" t="str">
        <f t="shared" si="59"/>
        <v/>
      </c>
      <c r="EA12" s="14" t="str">
        <f t="shared" si="60"/>
        <v/>
      </c>
      <c r="EB12" s="302">
        <v>1889</v>
      </c>
      <c r="EC12" s="23" t="str">
        <f t="shared" si="97"/>
        <v/>
      </c>
      <c r="ED12" s="23" t="str">
        <f t="shared" si="98"/>
        <v/>
      </c>
      <c r="EE12" s="23" t="str">
        <f t="shared" si="99"/>
        <v/>
      </c>
      <c r="EF12" s="23" t="str">
        <f t="shared" si="100"/>
        <v/>
      </c>
      <c r="EG12" s="23" t="str">
        <f t="shared" si="101"/>
        <v/>
      </c>
      <c r="EH12" s="23" t="str">
        <f t="shared" si="102"/>
        <v/>
      </c>
      <c r="EI12" s="23" t="str">
        <f t="shared" si="103"/>
        <v/>
      </c>
      <c r="EJ12" s="23" t="str">
        <f t="shared" si="104"/>
        <v/>
      </c>
      <c r="EK12" s="23" t="str">
        <f t="shared" si="105"/>
        <v/>
      </c>
      <c r="EL12" s="23" t="str">
        <f t="shared" si="106"/>
        <v/>
      </c>
      <c r="EM12" s="23" t="str">
        <f t="shared" si="107"/>
        <v/>
      </c>
      <c r="EN12" s="23" t="str">
        <f t="shared" si="108"/>
        <v/>
      </c>
      <c r="EO12" s="23" t="str">
        <f t="shared" si="109"/>
        <v/>
      </c>
      <c r="EP12" s="23" t="str">
        <f t="shared" si="110"/>
        <v/>
      </c>
      <c r="EQ12" s="23" t="str">
        <f t="shared" si="111"/>
        <v/>
      </c>
      <c r="ER12" s="23" t="str">
        <f t="shared" si="112"/>
        <v/>
      </c>
      <c r="ES12" s="23" t="str">
        <f t="shared" si="113"/>
        <v/>
      </c>
      <c r="ET12" s="23" t="str">
        <f t="shared" si="114"/>
        <v/>
      </c>
      <c r="EU12" s="23" t="str">
        <f t="shared" si="115"/>
        <v/>
      </c>
      <c r="EV12" s="23" t="str">
        <f t="shared" si="116"/>
        <v/>
      </c>
      <c r="EW12" s="23" t="str">
        <f t="shared" si="117"/>
        <v/>
      </c>
      <c r="EX12" s="23" t="str">
        <f t="shared" si="118"/>
        <v/>
      </c>
      <c r="EY12" s="23" t="str">
        <f t="shared" si="119"/>
        <v/>
      </c>
      <c r="EZ12" s="23" t="str">
        <f t="shared" si="120"/>
        <v/>
      </c>
      <c r="FA12" s="23" t="str">
        <f t="shared" si="121"/>
        <v/>
      </c>
      <c r="FB12" s="23" t="str">
        <f t="shared" si="122"/>
        <v/>
      </c>
      <c r="FC12" s="23" t="str">
        <f t="shared" si="123"/>
        <v/>
      </c>
      <c r="FD12" s="23" t="str">
        <f t="shared" si="124"/>
        <v/>
      </c>
      <c r="FE12" s="23" t="str">
        <f t="shared" si="125"/>
        <v/>
      </c>
      <c r="FF12" s="23" t="str">
        <f t="shared" si="126"/>
        <v/>
      </c>
      <c r="FG12" s="23">
        <f t="shared" si="127"/>
        <v>0</v>
      </c>
      <c r="FH12" s="302">
        <v>1889</v>
      </c>
      <c r="FI12" s="50"/>
      <c r="FJ12" s="49"/>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49"/>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49"/>
      <c r="IB12" s="49"/>
      <c r="IC12" s="49"/>
      <c r="ID12" s="49"/>
      <c r="IE12" s="49"/>
      <c r="IF12" s="49"/>
      <c r="IG12" s="49"/>
      <c r="IH12" s="49"/>
      <c r="II12" s="49"/>
      <c r="IJ12" s="49"/>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row>
    <row r="13" spans="1:293">
      <c r="A13" s="656">
        <v>1890</v>
      </c>
      <c r="B13" s="50">
        <v>66</v>
      </c>
      <c r="C13" s="50">
        <v>72</v>
      </c>
      <c r="D13" s="50">
        <v>50</v>
      </c>
      <c r="E13" s="50">
        <v>68</v>
      </c>
      <c r="F13" s="50">
        <v>71</v>
      </c>
      <c r="G13" s="469">
        <v>84</v>
      </c>
      <c r="H13" s="50">
        <v>79</v>
      </c>
      <c r="I13" s="50">
        <v>83</v>
      </c>
      <c r="J13" s="50">
        <v>72</v>
      </c>
      <c r="K13" s="50">
        <v>78</v>
      </c>
      <c r="L13" s="469">
        <v>61</v>
      </c>
      <c r="M13" s="50">
        <v>54</v>
      </c>
      <c r="N13" s="50">
        <v>61</v>
      </c>
      <c r="O13" s="50">
        <v>57</v>
      </c>
      <c r="P13" s="50">
        <v>69</v>
      </c>
      <c r="Q13" s="469">
        <v>61</v>
      </c>
      <c r="R13" s="50">
        <v>76</v>
      </c>
      <c r="S13" s="50">
        <v>85</v>
      </c>
      <c r="T13" s="50">
        <v>80</v>
      </c>
      <c r="U13" s="50">
        <v>69</v>
      </c>
      <c r="V13" s="469">
        <v>62</v>
      </c>
      <c r="W13" s="50">
        <v>72</v>
      </c>
      <c r="X13" s="50">
        <v>50</v>
      </c>
      <c r="Y13" s="50">
        <v>64</v>
      </c>
      <c r="Z13" s="50">
        <v>72</v>
      </c>
      <c r="AA13" s="469">
        <v>65</v>
      </c>
      <c r="AB13" s="50">
        <v>60</v>
      </c>
      <c r="AC13" s="50">
        <v>60</v>
      </c>
      <c r="AD13" s="50">
        <v>75</v>
      </c>
      <c r="AE13" s="50">
        <v>73</v>
      </c>
      <c r="AF13" s="769"/>
      <c r="AG13" s="758">
        <f t="shared" si="62"/>
        <v>2049</v>
      </c>
      <c r="AH13" s="58">
        <f t="shared" si="63"/>
        <v>68.3</v>
      </c>
      <c r="AI13" s="14">
        <f t="shared" si="64"/>
        <v>85</v>
      </c>
      <c r="AJ13" s="17">
        <f t="shared" si="65"/>
        <v>50</v>
      </c>
      <c r="AK13" s="302">
        <v>1890</v>
      </c>
      <c r="AL13" s="23" t="str">
        <f t="shared" si="66"/>
        <v/>
      </c>
      <c r="AM13" s="23">
        <f t="shared" si="67"/>
        <v>1</v>
      </c>
      <c r="AN13" s="23" t="str">
        <f t="shared" si="68"/>
        <v/>
      </c>
      <c r="AO13" s="23" t="str">
        <f t="shared" si="69"/>
        <v/>
      </c>
      <c r="AP13" s="23">
        <f t="shared" si="70"/>
        <v>1</v>
      </c>
      <c r="AQ13" s="23">
        <f t="shared" si="71"/>
        <v>1</v>
      </c>
      <c r="AR13" s="23">
        <f t="shared" si="72"/>
        <v>1</v>
      </c>
      <c r="AS13" s="23">
        <f t="shared" si="73"/>
        <v>1</v>
      </c>
      <c r="AT13" s="23">
        <f t="shared" si="74"/>
        <v>1</v>
      </c>
      <c r="AU13" s="23">
        <f t="shared" si="75"/>
        <v>1</v>
      </c>
      <c r="AV13" s="23" t="str">
        <f t="shared" si="76"/>
        <v/>
      </c>
      <c r="AW13" s="23" t="str">
        <f t="shared" si="77"/>
        <v/>
      </c>
      <c r="AX13" s="23" t="str">
        <f t="shared" si="78"/>
        <v/>
      </c>
      <c r="AY13" s="23" t="str">
        <f t="shared" si="79"/>
        <v/>
      </c>
      <c r="AZ13" s="23" t="str">
        <f t="shared" si="80"/>
        <v/>
      </c>
      <c r="BA13" s="23" t="str">
        <f t="shared" si="81"/>
        <v/>
      </c>
      <c r="BB13" s="23">
        <f t="shared" si="82"/>
        <v>1</v>
      </c>
      <c r="BC13" s="23">
        <f t="shared" si="83"/>
        <v>1</v>
      </c>
      <c r="BD13" s="23">
        <f t="shared" si="84"/>
        <v>1</v>
      </c>
      <c r="BE13" s="23" t="str">
        <f t="shared" si="85"/>
        <v/>
      </c>
      <c r="BF13" s="23" t="str">
        <f t="shared" si="86"/>
        <v/>
      </c>
      <c r="BG13" s="23">
        <f t="shared" si="87"/>
        <v>1</v>
      </c>
      <c r="BH13" s="23" t="str">
        <f t="shared" si="88"/>
        <v/>
      </c>
      <c r="BI13" s="23" t="str">
        <f t="shared" si="89"/>
        <v/>
      </c>
      <c r="BJ13" s="23">
        <f t="shared" si="90"/>
        <v>1</v>
      </c>
      <c r="BK13" s="23" t="str">
        <f t="shared" si="91"/>
        <v/>
      </c>
      <c r="BL13" s="23" t="str">
        <f t="shared" si="92"/>
        <v/>
      </c>
      <c r="BM13" s="23" t="str">
        <f t="shared" si="93"/>
        <v/>
      </c>
      <c r="BN13" s="23">
        <f t="shared" si="94"/>
        <v>1</v>
      </c>
      <c r="BO13" s="23">
        <f t="shared" si="95"/>
        <v>1</v>
      </c>
      <c r="BP13" s="775"/>
      <c r="BQ13" s="23">
        <f t="shared" si="96"/>
        <v>14</v>
      </c>
      <c r="BR13" s="656">
        <v>1890</v>
      </c>
      <c r="BS13" s="14" t="str">
        <f t="shared" si="1"/>
        <v/>
      </c>
      <c r="BT13" s="14" t="str">
        <f t="shared" si="2"/>
        <v/>
      </c>
      <c r="BU13" s="14" t="str">
        <f t="shared" si="3"/>
        <v/>
      </c>
      <c r="BV13" s="14" t="str">
        <f t="shared" si="4"/>
        <v/>
      </c>
      <c r="BW13" s="14" t="str">
        <f t="shared" si="5"/>
        <v/>
      </c>
      <c r="BX13" s="14">
        <f t="shared" si="6"/>
        <v>1890</v>
      </c>
      <c r="BY13" s="14">
        <f t="shared" si="7"/>
        <v>1890</v>
      </c>
      <c r="BZ13" s="14">
        <f t="shared" si="8"/>
        <v>1890</v>
      </c>
      <c r="CA13" s="14" t="str">
        <f t="shared" si="9"/>
        <v/>
      </c>
      <c r="CB13" s="14" t="str">
        <f t="shared" si="10"/>
        <v/>
      </c>
      <c r="CC13" s="14" t="str">
        <f t="shared" si="11"/>
        <v/>
      </c>
      <c r="CD13" s="14" t="str">
        <f t="shared" si="12"/>
        <v/>
      </c>
      <c r="CE13" s="14" t="str">
        <f t="shared" si="13"/>
        <v/>
      </c>
      <c r="CF13" s="14" t="str">
        <f t="shared" si="14"/>
        <v/>
      </c>
      <c r="CG13" s="14" t="str">
        <f t="shared" si="15"/>
        <v/>
      </c>
      <c r="CH13" s="14" t="str">
        <f t="shared" si="16"/>
        <v/>
      </c>
      <c r="CI13" s="14" t="str">
        <f t="shared" si="17"/>
        <v/>
      </c>
      <c r="CJ13" s="14">
        <f t="shared" si="18"/>
        <v>1890</v>
      </c>
      <c r="CK13" s="14" t="str">
        <f t="shared" si="19"/>
        <v/>
      </c>
      <c r="CL13" s="14" t="str">
        <f t="shared" si="20"/>
        <v/>
      </c>
      <c r="CM13" s="14" t="str">
        <f t="shared" si="21"/>
        <v/>
      </c>
      <c r="CN13" s="14" t="str">
        <f t="shared" si="22"/>
        <v/>
      </c>
      <c r="CO13" s="14" t="str">
        <f t="shared" si="23"/>
        <v/>
      </c>
      <c r="CP13" s="14" t="str">
        <f t="shared" si="24"/>
        <v/>
      </c>
      <c r="CQ13" s="14" t="str">
        <f t="shared" si="25"/>
        <v/>
      </c>
      <c r="CR13" s="14" t="str">
        <f t="shared" si="26"/>
        <v/>
      </c>
      <c r="CS13" s="14" t="str">
        <f t="shared" si="27"/>
        <v/>
      </c>
      <c r="CT13" s="14" t="str">
        <f t="shared" si="28"/>
        <v/>
      </c>
      <c r="CU13" s="14" t="str">
        <f t="shared" si="29"/>
        <v/>
      </c>
      <c r="CV13" s="14" t="str">
        <f t="shared" si="30"/>
        <v/>
      </c>
      <c r="CW13" s="656">
        <v>1890</v>
      </c>
      <c r="CX13" s="14" t="str">
        <f t="shared" si="31"/>
        <v/>
      </c>
      <c r="CY13" s="14" t="str">
        <f t="shared" si="32"/>
        <v/>
      </c>
      <c r="CZ13" s="14" t="str">
        <f t="shared" si="33"/>
        <v/>
      </c>
      <c r="DA13" s="14" t="str">
        <f t="shared" si="34"/>
        <v/>
      </c>
      <c r="DB13" s="14" t="str">
        <f t="shared" si="35"/>
        <v/>
      </c>
      <c r="DC13" s="14" t="str">
        <f t="shared" si="36"/>
        <v/>
      </c>
      <c r="DD13" s="14" t="str">
        <f t="shared" si="37"/>
        <v/>
      </c>
      <c r="DE13" s="14" t="str">
        <f t="shared" si="38"/>
        <v/>
      </c>
      <c r="DF13" s="14" t="str">
        <f t="shared" si="39"/>
        <v/>
      </c>
      <c r="DG13" s="14" t="str">
        <f t="shared" si="40"/>
        <v/>
      </c>
      <c r="DH13" s="14" t="str">
        <f t="shared" si="41"/>
        <v/>
      </c>
      <c r="DI13" s="14" t="str">
        <f t="shared" si="42"/>
        <v/>
      </c>
      <c r="DJ13" s="14" t="str">
        <f t="shared" si="43"/>
        <v/>
      </c>
      <c r="DK13" s="14" t="str">
        <f t="shared" si="44"/>
        <v/>
      </c>
      <c r="DL13" s="14" t="str">
        <f t="shared" si="45"/>
        <v/>
      </c>
      <c r="DM13" s="14" t="str">
        <f t="shared" si="46"/>
        <v/>
      </c>
      <c r="DN13" s="14" t="str">
        <f t="shared" si="47"/>
        <v/>
      </c>
      <c r="DO13" s="14" t="str">
        <f t="shared" si="48"/>
        <v/>
      </c>
      <c r="DP13" s="14" t="str">
        <f t="shared" si="49"/>
        <v/>
      </c>
      <c r="DQ13" s="14" t="str">
        <f t="shared" si="50"/>
        <v/>
      </c>
      <c r="DR13" s="14" t="str">
        <f t="shared" si="51"/>
        <v/>
      </c>
      <c r="DS13" s="14" t="str">
        <f t="shared" si="52"/>
        <v/>
      </c>
      <c r="DT13" s="14" t="str">
        <f t="shared" si="53"/>
        <v/>
      </c>
      <c r="DU13" s="14" t="str">
        <f t="shared" si="54"/>
        <v/>
      </c>
      <c r="DV13" s="14" t="str">
        <f t="shared" si="55"/>
        <v/>
      </c>
      <c r="DW13" s="14" t="str">
        <f t="shared" si="56"/>
        <v/>
      </c>
      <c r="DX13" s="14" t="str">
        <f t="shared" si="57"/>
        <v/>
      </c>
      <c r="DY13" s="14" t="str">
        <f t="shared" si="58"/>
        <v/>
      </c>
      <c r="DZ13" s="14" t="str">
        <f t="shared" si="59"/>
        <v/>
      </c>
      <c r="EA13" s="14" t="str">
        <f t="shared" si="60"/>
        <v/>
      </c>
      <c r="EB13" s="302">
        <v>1890</v>
      </c>
      <c r="EC13" s="23" t="str">
        <f t="shared" si="97"/>
        <v/>
      </c>
      <c r="ED13" s="23" t="str">
        <f t="shared" si="98"/>
        <v/>
      </c>
      <c r="EE13" s="23" t="str">
        <f t="shared" si="99"/>
        <v/>
      </c>
      <c r="EF13" s="23" t="str">
        <f t="shared" si="100"/>
        <v/>
      </c>
      <c r="EG13" s="23" t="str">
        <f t="shared" si="101"/>
        <v/>
      </c>
      <c r="EH13" s="23" t="str">
        <f t="shared" si="102"/>
        <v/>
      </c>
      <c r="EI13" s="23" t="str">
        <f t="shared" si="103"/>
        <v/>
      </c>
      <c r="EJ13" s="23" t="str">
        <f t="shared" si="104"/>
        <v/>
      </c>
      <c r="EK13" s="23" t="str">
        <f t="shared" si="105"/>
        <v/>
      </c>
      <c r="EL13" s="23" t="str">
        <f t="shared" si="106"/>
        <v/>
      </c>
      <c r="EM13" s="23" t="str">
        <f t="shared" si="107"/>
        <v/>
      </c>
      <c r="EN13" s="23" t="str">
        <f t="shared" si="108"/>
        <v/>
      </c>
      <c r="EO13" s="23" t="str">
        <f t="shared" si="109"/>
        <v/>
      </c>
      <c r="EP13" s="23" t="str">
        <f t="shared" si="110"/>
        <v/>
      </c>
      <c r="EQ13" s="23" t="str">
        <f t="shared" si="111"/>
        <v/>
      </c>
      <c r="ER13" s="23" t="str">
        <f t="shared" si="112"/>
        <v/>
      </c>
      <c r="ES13" s="23" t="str">
        <f t="shared" si="113"/>
        <v/>
      </c>
      <c r="ET13" s="23" t="str">
        <f t="shared" si="114"/>
        <v/>
      </c>
      <c r="EU13" s="23" t="str">
        <f t="shared" si="115"/>
        <v/>
      </c>
      <c r="EV13" s="23" t="str">
        <f t="shared" si="116"/>
        <v/>
      </c>
      <c r="EW13" s="23" t="str">
        <f t="shared" si="117"/>
        <v/>
      </c>
      <c r="EX13" s="23" t="str">
        <f t="shared" si="118"/>
        <v/>
      </c>
      <c r="EY13" s="23" t="str">
        <f t="shared" si="119"/>
        <v/>
      </c>
      <c r="EZ13" s="23" t="str">
        <f t="shared" si="120"/>
        <v/>
      </c>
      <c r="FA13" s="23" t="str">
        <f t="shared" si="121"/>
        <v/>
      </c>
      <c r="FB13" s="23" t="str">
        <f t="shared" si="122"/>
        <v/>
      </c>
      <c r="FC13" s="23" t="str">
        <f t="shared" si="123"/>
        <v/>
      </c>
      <c r="FD13" s="23" t="str">
        <f t="shared" si="124"/>
        <v/>
      </c>
      <c r="FE13" s="23" t="str">
        <f t="shared" si="125"/>
        <v/>
      </c>
      <c r="FF13" s="23" t="str">
        <f t="shared" si="126"/>
        <v/>
      </c>
      <c r="FG13" s="23">
        <f t="shared" si="127"/>
        <v>0</v>
      </c>
      <c r="FH13" s="302">
        <v>1890</v>
      </c>
      <c r="FI13" s="50"/>
      <c r="FJ13" s="49"/>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49"/>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49"/>
      <c r="IB13" s="49"/>
      <c r="IC13" s="49"/>
      <c r="ID13" s="49"/>
      <c r="IE13" s="49"/>
      <c r="IF13" s="49"/>
      <c r="IG13" s="49"/>
      <c r="IH13" s="49"/>
      <c r="II13" s="49"/>
      <c r="IJ13" s="49"/>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row>
    <row r="14" spans="1:293">
      <c r="A14" s="656">
        <v>1891</v>
      </c>
      <c r="B14" s="50">
        <v>79</v>
      </c>
      <c r="C14" s="50">
        <v>66</v>
      </c>
      <c r="D14" s="50">
        <v>64</v>
      </c>
      <c r="E14" s="50">
        <v>65</v>
      </c>
      <c r="F14" s="50">
        <v>42</v>
      </c>
      <c r="G14" s="469">
        <v>60</v>
      </c>
      <c r="H14" s="50">
        <v>65</v>
      </c>
      <c r="I14" s="50">
        <v>75</v>
      </c>
      <c r="J14" s="50">
        <v>75</v>
      </c>
      <c r="K14" s="50">
        <v>74</v>
      </c>
      <c r="L14" s="469">
        <v>78</v>
      </c>
      <c r="M14" s="50">
        <v>78</v>
      </c>
      <c r="N14" s="50">
        <v>69</v>
      </c>
      <c r="O14" s="50">
        <v>69</v>
      </c>
      <c r="P14" s="50">
        <v>64</v>
      </c>
      <c r="Q14" s="469">
        <v>63</v>
      </c>
      <c r="R14" s="50">
        <v>65</v>
      </c>
      <c r="S14" s="50">
        <v>50</v>
      </c>
      <c r="T14" s="50">
        <v>57</v>
      </c>
      <c r="U14" s="50">
        <v>55</v>
      </c>
      <c r="V14" s="469">
        <v>62</v>
      </c>
      <c r="W14" s="50">
        <v>69</v>
      </c>
      <c r="X14" s="50">
        <v>65</v>
      </c>
      <c r="Y14" s="50">
        <v>68</v>
      </c>
      <c r="Z14" s="50">
        <v>65</v>
      </c>
      <c r="AA14" s="469">
        <v>57</v>
      </c>
      <c r="AB14" s="50">
        <v>68</v>
      </c>
      <c r="AC14" s="50">
        <v>67</v>
      </c>
      <c r="AD14" s="50">
        <v>29</v>
      </c>
      <c r="AE14" s="50">
        <v>44</v>
      </c>
      <c r="AF14" s="769"/>
      <c r="AG14" s="758">
        <f t="shared" si="62"/>
        <v>1907</v>
      </c>
      <c r="AH14" s="58">
        <f t="shared" si="63"/>
        <v>63.56666666666667</v>
      </c>
      <c r="AI14" s="14">
        <f t="shared" si="64"/>
        <v>79</v>
      </c>
      <c r="AJ14" s="17">
        <f t="shared" si="65"/>
        <v>29</v>
      </c>
      <c r="AK14" s="302">
        <v>1891</v>
      </c>
      <c r="AL14" s="23">
        <f t="shared" si="66"/>
        <v>1</v>
      </c>
      <c r="AM14" s="23" t="str">
        <f t="shared" si="67"/>
        <v/>
      </c>
      <c r="AN14" s="23" t="str">
        <f t="shared" si="68"/>
        <v/>
      </c>
      <c r="AO14" s="23" t="str">
        <f t="shared" si="69"/>
        <v/>
      </c>
      <c r="AP14" s="23" t="str">
        <f t="shared" si="70"/>
        <v/>
      </c>
      <c r="AQ14" s="23" t="str">
        <f t="shared" si="71"/>
        <v/>
      </c>
      <c r="AR14" s="23" t="str">
        <f t="shared" si="72"/>
        <v/>
      </c>
      <c r="AS14" s="23">
        <f t="shared" si="73"/>
        <v>1</v>
      </c>
      <c r="AT14" s="23">
        <f t="shared" si="74"/>
        <v>1</v>
      </c>
      <c r="AU14" s="23">
        <f t="shared" si="75"/>
        <v>1</v>
      </c>
      <c r="AV14" s="23">
        <f t="shared" si="76"/>
        <v>1</v>
      </c>
      <c r="AW14" s="23">
        <f t="shared" si="77"/>
        <v>1</v>
      </c>
      <c r="AX14" s="23" t="str">
        <f t="shared" si="78"/>
        <v/>
      </c>
      <c r="AY14" s="23" t="str">
        <f t="shared" si="79"/>
        <v/>
      </c>
      <c r="AZ14" s="23" t="str">
        <f t="shared" si="80"/>
        <v/>
      </c>
      <c r="BA14" s="23" t="str">
        <f t="shared" si="81"/>
        <v/>
      </c>
      <c r="BB14" s="23" t="str">
        <f t="shared" si="82"/>
        <v/>
      </c>
      <c r="BC14" s="23" t="str">
        <f t="shared" si="83"/>
        <v/>
      </c>
      <c r="BD14" s="23" t="str">
        <f t="shared" si="84"/>
        <v/>
      </c>
      <c r="BE14" s="23" t="str">
        <f t="shared" si="85"/>
        <v/>
      </c>
      <c r="BF14" s="23" t="str">
        <f t="shared" si="86"/>
        <v/>
      </c>
      <c r="BG14" s="23" t="str">
        <f t="shared" si="87"/>
        <v/>
      </c>
      <c r="BH14" s="23" t="str">
        <f t="shared" si="88"/>
        <v/>
      </c>
      <c r="BI14" s="23" t="str">
        <f t="shared" si="89"/>
        <v/>
      </c>
      <c r="BJ14" s="23" t="str">
        <f t="shared" si="90"/>
        <v/>
      </c>
      <c r="BK14" s="23" t="str">
        <f t="shared" si="91"/>
        <v/>
      </c>
      <c r="BL14" s="23" t="str">
        <f t="shared" si="92"/>
        <v/>
      </c>
      <c r="BM14" s="23" t="str">
        <f t="shared" si="93"/>
        <v/>
      </c>
      <c r="BN14" s="23" t="str">
        <f t="shared" si="94"/>
        <v/>
      </c>
      <c r="BO14" s="23" t="str">
        <f t="shared" si="95"/>
        <v/>
      </c>
      <c r="BP14" s="775"/>
      <c r="BQ14" s="23">
        <f t="shared" si="96"/>
        <v>6</v>
      </c>
      <c r="BR14" s="656">
        <v>1891</v>
      </c>
      <c r="BS14" s="14" t="str">
        <f t="shared" si="1"/>
        <v/>
      </c>
      <c r="BT14" s="14" t="str">
        <f t="shared" si="2"/>
        <v/>
      </c>
      <c r="BU14" s="14" t="str">
        <f t="shared" si="3"/>
        <v/>
      </c>
      <c r="BV14" s="14" t="str">
        <f t="shared" si="4"/>
        <v/>
      </c>
      <c r="BW14" s="14" t="str">
        <f t="shared" si="5"/>
        <v/>
      </c>
      <c r="BX14" s="14" t="str">
        <f t="shared" si="6"/>
        <v/>
      </c>
      <c r="BY14" s="14" t="str">
        <f t="shared" si="7"/>
        <v/>
      </c>
      <c r="BZ14" s="14" t="str">
        <f t="shared" si="8"/>
        <v/>
      </c>
      <c r="CA14" s="14" t="str">
        <f t="shared" si="9"/>
        <v/>
      </c>
      <c r="CB14" s="14" t="str">
        <f t="shared" si="10"/>
        <v/>
      </c>
      <c r="CC14" s="14" t="str">
        <f t="shared" si="11"/>
        <v/>
      </c>
      <c r="CD14" s="14" t="str">
        <f t="shared" si="12"/>
        <v/>
      </c>
      <c r="CE14" s="14" t="str">
        <f t="shared" si="13"/>
        <v/>
      </c>
      <c r="CF14" s="14" t="str">
        <f t="shared" si="14"/>
        <v/>
      </c>
      <c r="CG14" s="14" t="str">
        <f t="shared" si="15"/>
        <v/>
      </c>
      <c r="CH14" s="14" t="str">
        <f t="shared" si="16"/>
        <v/>
      </c>
      <c r="CI14" s="14" t="str">
        <f t="shared" si="17"/>
        <v/>
      </c>
      <c r="CJ14" s="14" t="str">
        <f t="shared" si="18"/>
        <v/>
      </c>
      <c r="CK14" s="14" t="str">
        <f t="shared" si="19"/>
        <v/>
      </c>
      <c r="CL14" s="14" t="str">
        <f t="shared" si="20"/>
        <v/>
      </c>
      <c r="CM14" s="14" t="str">
        <f t="shared" si="21"/>
        <v/>
      </c>
      <c r="CN14" s="14" t="str">
        <f t="shared" si="22"/>
        <v/>
      </c>
      <c r="CO14" s="14" t="str">
        <f t="shared" si="23"/>
        <v/>
      </c>
      <c r="CP14" s="14" t="str">
        <f t="shared" si="24"/>
        <v/>
      </c>
      <c r="CQ14" s="14" t="str">
        <f t="shared" si="25"/>
        <v/>
      </c>
      <c r="CR14" s="14" t="str">
        <f t="shared" si="26"/>
        <v/>
      </c>
      <c r="CS14" s="14" t="str">
        <f t="shared" si="27"/>
        <v/>
      </c>
      <c r="CT14" s="14" t="str">
        <f t="shared" si="28"/>
        <v/>
      </c>
      <c r="CU14" s="14" t="str">
        <f t="shared" si="29"/>
        <v/>
      </c>
      <c r="CV14" s="14" t="str">
        <f t="shared" si="30"/>
        <v/>
      </c>
      <c r="CW14" s="656">
        <v>1891</v>
      </c>
      <c r="CX14" s="14" t="str">
        <f t="shared" si="31"/>
        <v/>
      </c>
      <c r="CY14" s="14" t="str">
        <f t="shared" si="32"/>
        <v/>
      </c>
      <c r="CZ14" s="14" t="str">
        <f t="shared" si="33"/>
        <v/>
      </c>
      <c r="DA14" s="14" t="str">
        <f t="shared" si="34"/>
        <v/>
      </c>
      <c r="DB14" s="14">
        <f t="shared" si="35"/>
        <v>1891</v>
      </c>
      <c r="DC14" s="14" t="str">
        <f t="shared" si="36"/>
        <v/>
      </c>
      <c r="DD14" s="14" t="str">
        <f t="shared" si="37"/>
        <v/>
      </c>
      <c r="DE14" s="14" t="str">
        <f t="shared" si="38"/>
        <v/>
      </c>
      <c r="DF14" s="14" t="str">
        <f t="shared" si="39"/>
        <v/>
      </c>
      <c r="DG14" s="14" t="str">
        <f t="shared" si="40"/>
        <v/>
      </c>
      <c r="DH14" s="14" t="str">
        <f t="shared" si="41"/>
        <v/>
      </c>
      <c r="DI14" s="14" t="str">
        <f t="shared" si="42"/>
        <v/>
      </c>
      <c r="DJ14" s="14" t="str">
        <f t="shared" si="43"/>
        <v/>
      </c>
      <c r="DK14" s="14" t="str">
        <f t="shared" si="44"/>
        <v/>
      </c>
      <c r="DL14" s="14" t="str">
        <f t="shared" si="45"/>
        <v/>
      </c>
      <c r="DM14" s="14" t="str">
        <f t="shared" si="46"/>
        <v/>
      </c>
      <c r="DN14" s="14" t="str">
        <f t="shared" si="47"/>
        <v/>
      </c>
      <c r="DO14" s="14" t="str">
        <f t="shared" si="48"/>
        <v/>
      </c>
      <c r="DP14" s="14" t="str">
        <f t="shared" si="49"/>
        <v/>
      </c>
      <c r="DQ14" s="14" t="str">
        <f t="shared" si="50"/>
        <v/>
      </c>
      <c r="DR14" s="14" t="str">
        <f t="shared" si="51"/>
        <v/>
      </c>
      <c r="DS14" s="14" t="str">
        <f t="shared" si="52"/>
        <v/>
      </c>
      <c r="DT14" s="14" t="str">
        <f t="shared" si="53"/>
        <v/>
      </c>
      <c r="DU14" s="14" t="str">
        <f t="shared" si="54"/>
        <v/>
      </c>
      <c r="DV14" s="14" t="str">
        <f t="shared" si="55"/>
        <v/>
      </c>
      <c r="DW14" s="14" t="str">
        <f t="shared" si="56"/>
        <v/>
      </c>
      <c r="DX14" s="14" t="str">
        <f t="shared" si="57"/>
        <v/>
      </c>
      <c r="DY14" s="14" t="str">
        <f t="shared" si="58"/>
        <v/>
      </c>
      <c r="DZ14" s="14">
        <f t="shared" si="59"/>
        <v>1891</v>
      </c>
      <c r="EA14" s="14" t="str">
        <f t="shared" si="60"/>
        <v/>
      </c>
      <c r="EB14" s="302">
        <v>1891</v>
      </c>
      <c r="EC14" s="23" t="str">
        <f t="shared" si="97"/>
        <v/>
      </c>
      <c r="ED14" s="23" t="str">
        <f t="shared" si="98"/>
        <v/>
      </c>
      <c r="EE14" s="23" t="str">
        <f t="shared" si="99"/>
        <v/>
      </c>
      <c r="EF14" s="23" t="str">
        <f t="shared" si="100"/>
        <v/>
      </c>
      <c r="EG14" s="23" t="str">
        <f t="shared" si="101"/>
        <v/>
      </c>
      <c r="EH14" s="23" t="str">
        <f t="shared" si="102"/>
        <v/>
      </c>
      <c r="EI14" s="23" t="str">
        <f t="shared" si="103"/>
        <v/>
      </c>
      <c r="EJ14" s="23" t="str">
        <f t="shared" si="104"/>
        <v/>
      </c>
      <c r="EK14" s="23" t="str">
        <f t="shared" si="105"/>
        <v/>
      </c>
      <c r="EL14" s="23" t="str">
        <f t="shared" si="106"/>
        <v/>
      </c>
      <c r="EM14" s="23" t="str">
        <f t="shared" si="107"/>
        <v/>
      </c>
      <c r="EN14" s="23" t="str">
        <f t="shared" si="108"/>
        <v/>
      </c>
      <c r="EO14" s="23" t="str">
        <f t="shared" si="109"/>
        <v/>
      </c>
      <c r="EP14" s="23" t="str">
        <f t="shared" si="110"/>
        <v/>
      </c>
      <c r="EQ14" s="23" t="str">
        <f t="shared" si="111"/>
        <v/>
      </c>
      <c r="ER14" s="23" t="str">
        <f t="shared" si="112"/>
        <v/>
      </c>
      <c r="ES14" s="23" t="str">
        <f t="shared" si="113"/>
        <v/>
      </c>
      <c r="ET14" s="23" t="str">
        <f t="shared" si="114"/>
        <v/>
      </c>
      <c r="EU14" s="23" t="str">
        <f t="shared" si="115"/>
        <v/>
      </c>
      <c r="EV14" s="23" t="str">
        <f t="shared" si="116"/>
        <v/>
      </c>
      <c r="EW14" s="23" t="str">
        <f t="shared" si="117"/>
        <v/>
      </c>
      <c r="EX14" s="23" t="str">
        <f t="shared" si="118"/>
        <v/>
      </c>
      <c r="EY14" s="23" t="str">
        <f t="shared" si="119"/>
        <v/>
      </c>
      <c r="EZ14" s="23" t="str">
        <f t="shared" si="120"/>
        <v/>
      </c>
      <c r="FA14" s="23" t="str">
        <f t="shared" si="121"/>
        <v/>
      </c>
      <c r="FB14" s="23" t="str">
        <f t="shared" si="122"/>
        <v/>
      </c>
      <c r="FC14" s="23" t="str">
        <f t="shared" si="123"/>
        <v/>
      </c>
      <c r="FD14" s="23" t="str">
        <f t="shared" si="124"/>
        <v/>
      </c>
      <c r="FE14" s="23">
        <f t="shared" si="125"/>
        <v>1</v>
      </c>
      <c r="FF14" s="23" t="str">
        <f t="shared" si="126"/>
        <v/>
      </c>
      <c r="FG14" s="23">
        <f t="shared" si="127"/>
        <v>1</v>
      </c>
      <c r="FH14" s="302">
        <v>1891</v>
      </c>
      <c r="FI14" s="50"/>
      <c r="FJ14" s="49"/>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49"/>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49"/>
      <c r="IB14" s="49"/>
      <c r="IC14" s="49"/>
      <c r="ID14" s="49"/>
      <c r="IE14" s="49"/>
      <c r="IF14" s="49"/>
      <c r="IG14" s="49"/>
      <c r="IH14" s="49"/>
      <c r="II14" s="49"/>
      <c r="IJ14" s="49"/>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row>
    <row r="15" spans="1:293">
      <c r="A15" s="656">
        <v>1892</v>
      </c>
      <c r="B15" s="50">
        <v>78</v>
      </c>
      <c r="C15" s="50">
        <v>78</v>
      </c>
      <c r="D15" s="50">
        <v>75</v>
      </c>
      <c r="E15" s="50">
        <v>73</v>
      </c>
      <c r="F15" s="50">
        <v>52</v>
      </c>
      <c r="G15" s="469">
        <v>64</v>
      </c>
      <c r="H15" s="50">
        <v>76</v>
      </c>
      <c r="I15" s="50">
        <v>79</v>
      </c>
      <c r="J15" s="50">
        <v>46</v>
      </c>
      <c r="K15" s="50">
        <v>49</v>
      </c>
      <c r="L15" s="469">
        <v>54</v>
      </c>
      <c r="M15" s="50">
        <v>59</v>
      </c>
      <c r="N15" s="50">
        <v>64</v>
      </c>
      <c r="O15" s="50">
        <v>72</v>
      </c>
      <c r="P15" s="50">
        <v>68</v>
      </c>
      <c r="Q15" s="469">
        <v>71</v>
      </c>
      <c r="R15" s="50">
        <v>72</v>
      </c>
      <c r="S15" s="50">
        <v>66</v>
      </c>
      <c r="T15" s="50">
        <v>53</v>
      </c>
      <c r="U15" s="50">
        <v>54</v>
      </c>
      <c r="V15" s="469">
        <v>66</v>
      </c>
      <c r="W15" s="50">
        <v>51</v>
      </c>
      <c r="X15" s="50">
        <v>49</v>
      </c>
      <c r="Y15" s="50">
        <v>45</v>
      </c>
      <c r="Z15" s="50">
        <v>49</v>
      </c>
      <c r="AA15" s="469">
        <v>45</v>
      </c>
      <c r="AB15" s="50">
        <v>44</v>
      </c>
      <c r="AC15" s="50">
        <v>46</v>
      </c>
      <c r="AD15" s="50">
        <v>46</v>
      </c>
      <c r="AE15" s="50">
        <v>50</v>
      </c>
      <c r="AF15" s="769"/>
      <c r="AG15" s="758">
        <f t="shared" si="62"/>
        <v>1794</v>
      </c>
      <c r="AH15" s="58">
        <f t="shared" si="63"/>
        <v>59.8</v>
      </c>
      <c r="AI15" s="14">
        <f t="shared" si="64"/>
        <v>79</v>
      </c>
      <c r="AJ15" s="17">
        <f t="shared" si="65"/>
        <v>44</v>
      </c>
      <c r="AK15" s="302">
        <v>1892</v>
      </c>
      <c r="AL15" s="23">
        <f t="shared" si="66"/>
        <v>1</v>
      </c>
      <c r="AM15" s="23">
        <f t="shared" si="67"/>
        <v>1</v>
      </c>
      <c r="AN15" s="23">
        <f t="shared" si="68"/>
        <v>1</v>
      </c>
      <c r="AO15" s="23">
        <f t="shared" si="69"/>
        <v>1</v>
      </c>
      <c r="AP15" s="23" t="str">
        <f t="shared" si="70"/>
        <v/>
      </c>
      <c r="AQ15" s="23" t="str">
        <f t="shared" si="71"/>
        <v/>
      </c>
      <c r="AR15" s="23">
        <f t="shared" si="72"/>
        <v>1</v>
      </c>
      <c r="AS15" s="23">
        <f t="shared" si="73"/>
        <v>1</v>
      </c>
      <c r="AT15" s="23" t="str">
        <f t="shared" si="74"/>
        <v/>
      </c>
      <c r="AU15" s="23" t="str">
        <f t="shared" si="75"/>
        <v/>
      </c>
      <c r="AV15" s="23" t="str">
        <f t="shared" si="76"/>
        <v/>
      </c>
      <c r="AW15" s="23" t="str">
        <f t="shared" si="77"/>
        <v/>
      </c>
      <c r="AX15" s="23" t="str">
        <f t="shared" si="78"/>
        <v/>
      </c>
      <c r="AY15" s="23">
        <f t="shared" si="79"/>
        <v>1</v>
      </c>
      <c r="AZ15" s="23" t="str">
        <f t="shared" si="80"/>
        <v/>
      </c>
      <c r="BA15" s="23">
        <f t="shared" si="81"/>
        <v>1</v>
      </c>
      <c r="BB15" s="23">
        <f t="shared" si="82"/>
        <v>1</v>
      </c>
      <c r="BC15" s="23" t="str">
        <f t="shared" si="83"/>
        <v/>
      </c>
      <c r="BD15" s="23" t="str">
        <f t="shared" si="84"/>
        <v/>
      </c>
      <c r="BE15" s="23" t="str">
        <f t="shared" si="85"/>
        <v/>
      </c>
      <c r="BF15" s="23" t="str">
        <f t="shared" si="86"/>
        <v/>
      </c>
      <c r="BG15" s="23" t="str">
        <f t="shared" si="87"/>
        <v/>
      </c>
      <c r="BH15" s="23" t="str">
        <f t="shared" si="88"/>
        <v/>
      </c>
      <c r="BI15" s="23" t="str">
        <f t="shared" si="89"/>
        <v/>
      </c>
      <c r="BJ15" s="23" t="str">
        <f t="shared" si="90"/>
        <v/>
      </c>
      <c r="BK15" s="23" t="str">
        <f t="shared" si="91"/>
        <v/>
      </c>
      <c r="BL15" s="23" t="str">
        <f t="shared" si="92"/>
        <v/>
      </c>
      <c r="BM15" s="23" t="str">
        <f t="shared" si="93"/>
        <v/>
      </c>
      <c r="BN15" s="23" t="str">
        <f t="shared" si="94"/>
        <v/>
      </c>
      <c r="BO15" s="23" t="str">
        <f t="shared" si="95"/>
        <v/>
      </c>
      <c r="BP15" s="775"/>
      <c r="BQ15" s="23">
        <f t="shared" si="96"/>
        <v>9</v>
      </c>
      <c r="BR15" s="656">
        <v>1892</v>
      </c>
      <c r="BS15" s="14" t="str">
        <f t="shared" si="1"/>
        <v/>
      </c>
      <c r="BT15" s="14" t="str">
        <f t="shared" si="2"/>
        <v/>
      </c>
      <c r="BU15" s="14" t="str">
        <f t="shared" si="3"/>
        <v/>
      </c>
      <c r="BV15" s="14" t="str">
        <f t="shared" si="4"/>
        <v/>
      </c>
      <c r="BW15" s="14" t="str">
        <f t="shared" si="5"/>
        <v/>
      </c>
      <c r="BX15" s="14" t="str">
        <f t="shared" si="6"/>
        <v/>
      </c>
      <c r="BY15" s="14" t="str">
        <f t="shared" si="7"/>
        <v/>
      </c>
      <c r="BZ15" s="14" t="str">
        <f t="shared" si="8"/>
        <v/>
      </c>
      <c r="CA15" s="14" t="str">
        <f t="shared" si="9"/>
        <v/>
      </c>
      <c r="CB15" s="14" t="str">
        <f t="shared" si="10"/>
        <v/>
      </c>
      <c r="CC15" s="14" t="str">
        <f t="shared" si="11"/>
        <v/>
      </c>
      <c r="CD15" s="14" t="str">
        <f t="shared" si="12"/>
        <v/>
      </c>
      <c r="CE15" s="14" t="str">
        <f t="shared" si="13"/>
        <v/>
      </c>
      <c r="CF15" s="14" t="str">
        <f t="shared" si="14"/>
        <v/>
      </c>
      <c r="CG15" s="14" t="str">
        <f t="shared" si="15"/>
        <v/>
      </c>
      <c r="CH15" s="14" t="str">
        <f t="shared" si="16"/>
        <v/>
      </c>
      <c r="CI15" s="14" t="str">
        <f t="shared" si="17"/>
        <v/>
      </c>
      <c r="CJ15" s="14" t="str">
        <f t="shared" si="18"/>
        <v/>
      </c>
      <c r="CK15" s="14" t="str">
        <f t="shared" si="19"/>
        <v/>
      </c>
      <c r="CL15" s="14" t="str">
        <f t="shared" si="20"/>
        <v/>
      </c>
      <c r="CM15" s="14" t="str">
        <f t="shared" si="21"/>
        <v/>
      </c>
      <c r="CN15" s="14" t="str">
        <f t="shared" si="22"/>
        <v/>
      </c>
      <c r="CO15" s="14" t="str">
        <f t="shared" si="23"/>
        <v/>
      </c>
      <c r="CP15" s="14" t="str">
        <f t="shared" si="24"/>
        <v/>
      </c>
      <c r="CQ15" s="14" t="str">
        <f t="shared" si="25"/>
        <v/>
      </c>
      <c r="CR15" s="14" t="str">
        <f t="shared" si="26"/>
        <v/>
      </c>
      <c r="CS15" s="14" t="str">
        <f t="shared" si="27"/>
        <v/>
      </c>
      <c r="CT15" s="14" t="str">
        <f t="shared" si="28"/>
        <v/>
      </c>
      <c r="CU15" s="14" t="str">
        <f t="shared" si="29"/>
        <v/>
      </c>
      <c r="CV15" s="14" t="str">
        <f t="shared" si="30"/>
        <v/>
      </c>
      <c r="CW15" s="656">
        <v>1892</v>
      </c>
      <c r="CX15" s="14" t="str">
        <f t="shared" si="31"/>
        <v/>
      </c>
      <c r="CY15" s="14" t="str">
        <f t="shared" si="32"/>
        <v/>
      </c>
      <c r="CZ15" s="14" t="str">
        <f t="shared" si="33"/>
        <v/>
      </c>
      <c r="DA15" s="14" t="str">
        <f t="shared" si="34"/>
        <v/>
      </c>
      <c r="DB15" s="14" t="str">
        <f t="shared" si="35"/>
        <v/>
      </c>
      <c r="DC15" s="14" t="str">
        <f t="shared" si="36"/>
        <v/>
      </c>
      <c r="DD15" s="14" t="str">
        <f t="shared" si="37"/>
        <v/>
      </c>
      <c r="DE15" s="14" t="str">
        <f t="shared" si="38"/>
        <v/>
      </c>
      <c r="DF15" s="14" t="str">
        <f t="shared" si="39"/>
        <v/>
      </c>
      <c r="DG15" s="14" t="str">
        <f t="shared" si="40"/>
        <v/>
      </c>
      <c r="DH15" s="14" t="str">
        <f t="shared" si="41"/>
        <v/>
      </c>
      <c r="DI15" s="14" t="str">
        <f t="shared" si="42"/>
        <v/>
      </c>
      <c r="DJ15" s="14" t="str">
        <f t="shared" si="43"/>
        <v/>
      </c>
      <c r="DK15" s="14" t="str">
        <f t="shared" si="44"/>
        <v/>
      </c>
      <c r="DL15" s="14" t="str">
        <f t="shared" si="45"/>
        <v/>
      </c>
      <c r="DM15" s="14" t="str">
        <f t="shared" si="46"/>
        <v/>
      </c>
      <c r="DN15" s="14" t="str">
        <f t="shared" si="47"/>
        <v/>
      </c>
      <c r="DO15" s="14" t="str">
        <f t="shared" si="48"/>
        <v/>
      </c>
      <c r="DP15" s="14" t="str">
        <f t="shared" si="49"/>
        <v/>
      </c>
      <c r="DQ15" s="14" t="str">
        <f t="shared" si="50"/>
        <v/>
      </c>
      <c r="DR15" s="14" t="str">
        <f t="shared" si="51"/>
        <v/>
      </c>
      <c r="DS15" s="14" t="str">
        <f t="shared" si="52"/>
        <v/>
      </c>
      <c r="DT15" s="14" t="str">
        <f t="shared" si="53"/>
        <v/>
      </c>
      <c r="DU15" s="14" t="str">
        <f t="shared" si="54"/>
        <v/>
      </c>
      <c r="DV15" s="14" t="str">
        <f t="shared" si="55"/>
        <v/>
      </c>
      <c r="DW15" s="14" t="str">
        <f t="shared" si="56"/>
        <v/>
      </c>
      <c r="DX15" s="14" t="str">
        <f t="shared" si="57"/>
        <v/>
      </c>
      <c r="DY15" s="14" t="str">
        <f t="shared" si="58"/>
        <v/>
      </c>
      <c r="DZ15" s="14" t="str">
        <f t="shared" si="59"/>
        <v/>
      </c>
      <c r="EA15" s="14" t="str">
        <f t="shared" si="60"/>
        <v/>
      </c>
      <c r="EB15" s="302">
        <v>1892</v>
      </c>
      <c r="EC15" s="23" t="str">
        <f t="shared" si="97"/>
        <v/>
      </c>
      <c r="ED15" s="23" t="str">
        <f t="shared" si="98"/>
        <v/>
      </c>
      <c r="EE15" s="23" t="str">
        <f t="shared" si="99"/>
        <v/>
      </c>
      <c r="EF15" s="23" t="str">
        <f t="shared" si="100"/>
        <v/>
      </c>
      <c r="EG15" s="23" t="str">
        <f t="shared" si="101"/>
        <v/>
      </c>
      <c r="EH15" s="23" t="str">
        <f t="shared" si="102"/>
        <v/>
      </c>
      <c r="EI15" s="23" t="str">
        <f t="shared" si="103"/>
        <v/>
      </c>
      <c r="EJ15" s="23" t="str">
        <f t="shared" si="104"/>
        <v/>
      </c>
      <c r="EK15" s="23" t="str">
        <f t="shared" si="105"/>
        <v/>
      </c>
      <c r="EL15" s="23" t="str">
        <f t="shared" si="106"/>
        <v/>
      </c>
      <c r="EM15" s="23" t="str">
        <f t="shared" si="107"/>
        <v/>
      </c>
      <c r="EN15" s="23" t="str">
        <f t="shared" si="108"/>
        <v/>
      </c>
      <c r="EO15" s="23" t="str">
        <f t="shared" si="109"/>
        <v/>
      </c>
      <c r="EP15" s="23" t="str">
        <f t="shared" si="110"/>
        <v/>
      </c>
      <c r="EQ15" s="23" t="str">
        <f t="shared" si="111"/>
        <v/>
      </c>
      <c r="ER15" s="23" t="str">
        <f t="shared" si="112"/>
        <v/>
      </c>
      <c r="ES15" s="23" t="str">
        <f t="shared" si="113"/>
        <v/>
      </c>
      <c r="ET15" s="23" t="str">
        <f t="shared" si="114"/>
        <v/>
      </c>
      <c r="EU15" s="23" t="str">
        <f t="shared" si="115"/>
        <v/>
      </c>
      <c r="EV15" s="23" t="str">
        <f t="shared" si="116"/>
        <v/>
      </c>
      <c r="EW15" s="23" t="str">
        <f t="shared" si="117"/>
        <v/>
      </c>
      <c r="EX15" s="23" t="str">
        <f t="shared" si="118"/>
        <v/>
      </c>
      <c r="EY15" s="23" t="str">
        <f t="shared" si="119"/>
        <v/>
      </c>
      <c r="EZ15" s="23" t="str">
        <f t="shared" si="120"/>
        <v/>
      </c>
      <c r="FA15" s="23" t="str">
        <f t="shared" si="121"/>
        <v/>
      </c>
      <c r="FB15" s="23" t="str">
        <f t="shared" si="122"/>
        <v/>
      </c>
      <c r="FC15" s="23" t="str">
        <f t="shared" si="123"/>
        <v/>
      </c>
      <c r="FD15" s="23" t="str">
        <f t="shared" si="124"/>
        <v/>
      </c>
      <c r="FE15" s="23" t="str">
        <f t="shared" si="125"/>
        <v/>
      </c>
      <c r="FF15" s="23" t="str">
        <f t="shared" si="126"/>
        <v/>
      </c>
      <c r="FG15" s="23">
        <f t="shared" si="127"/>
        <v>0</v>
      </c>
      <c r="FH15" s="302">
        <v>1892</v>
      </c>
      <c r="FI15" s="50"/>
      <c r="FJ15" s="49"/>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49"/>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49"/>
      <c r="IB15" s="49"/>
      <c r="IC15" s="49"/>
      <c r="ID15" s="49"/>
      <c r="IE15" s="49"/>
      <c r="IF15" s="49"/>
      <c r="IG15" s="49"/>
      <c r="IH15" s="49"/>
      <c r="II15" s="49"/>
      <c r="IJ15" s="49"/>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row>
    <row r="16" spans="1:293">
      <c r="A16" s="656">
        <v>1893</v>
      </c>
      <c r="B16" s="50">
        <v>64</v>
      </c>
      <c r="C16" s="50">
        <v>73</v>
      </c>
      <c r="D16" s="50">
        <v>76</v>
      </c>
      <c r="E16" s="50">
        <v>76</v>
      </c>
      <c r="F16" s="50">
        <v>48</v>
      </c>
      <c r="G16" s="469">
        <v>62</v>
      </c>
      <c r="H16" s="50">
        <v>60</v>
      </c>
      <c r="I16" s="50">
        <v>52</v>
      </c>
      <c r="J16" s="50">
        <v>67</v>
      </c>
      <c r="K16" s="50">
        <v>62</v>
      </c>
      <c r="L16" s="469">
        <v>59</v>
      </c>
      <c r="M16" s="50">
        <v>62</v>
      </c>
      <c r="N16" s="50">
        <v>68</v>
      </c>
      <c r="O16" s="50">
        <v>62</v>
      </c>
      <c r="P16" s="50">
        <v>52</v>
      </c>
      <c r="Q16" s="469">
        <v>49</v>
      </c>
      <c r="R16" s="50">
        <v>69</v>
      </c>
      <c r="S16" s="50">
        <v>76</v>
      </c>
      <c r="T16" s="50">
        <v>52</v>
      </c>
      <c r="U16" s="50">
        <v>52</v>
      </c>
      <c r="V16" s="469">
        <v>47</v>
      </c>
      <c r="W16" s="50">
        <v>62</v>
      </c>
      <c r="X16" s="50">
        <v>53</v>
      </c>
      <c r="Y16" s="50">
        <v>52</v>
      </c>
      <c r="Z16" s="50">
        <v>45</v>
      </c>
      <c r="AA16" s="469">
        <v>40</v>
      </c>
      <c r="AB16" s="50">
        <v>57</v>
      </c>
      <c r="AC16" s="50">
        <v>60</v>
      </c>
      <c r="AD16" s="50">
        <v>66</v>
      </c>
      <c r="AE16" s="50">
        <v>66</v>
      </c>
      <c r="AF16" s="769"/>
      <c r="AG16" s="758">
        <f t="shared" si="62"/>
        <v>1789</v>
      </c>
      <c r="AH16" s="58">
        <f t="shared" si="63"/>
        <v>59.633333333333333</v>
      </c>
      <c r="AI16" s="14">
        <f t="shared" si="64"/>
        <v>76</v>
      </c>
      <c r="AJ16" s="17">
        <f t="shared" si="65"/>
        <v>40</v>
      </c>
      <c r="AK16" s="302">
        <v>1893</v>
      </c>
      <c r="AL16" s="23" t="str">
        <f t="shared" si="66"/>
        <v/>
      </c>
      <c r="AM16" s="23">
        <f t="shared" si="67"/>
        <v>1</v>
      </c>
      <c r="AN16" s="23">
        <f t="shared" si="68"/>
        <v>1</v>
      </c>
      <c r="AO16" s="23">
        <f t="shared" si="69"/>
        <v>1</v>
      </c>
      <c r="AP16" s="23" t="str">
        <f t="shared" si="70"/>
        <v/>
      </c>
      <c r="AQ16" s="23" t="str">
        <f t="shared" si="71"/>
        <v/>
      </c>
      <c r="AR16" s="23" t="str">
        <f t="shared" si="72"/>
        <v/>
      </c>
      <c r="AS16" s="23" t="str">
        <f t="shared" si="73"/>
        <v/>
      </c>
      <c r="AT16" s="23" t="str">
        <f t="shared" si="74"/>
        <v/>
      </c>
      <c r="AU16" s="23" t="str">
        <f t="shared" si="75"/>
        <v/>
      </c>
      <c r="AV16" s="23" t="str">
        <f t="shared" si="76"/>
        <v/>
      </c>
      <c r="AW16" s="23" t="str">
        <f t="shared" si="77"/>
        <v/>
      </c>
      <c r="AX16" s="23" t="str">
        <f t="shared" si="78"/>
        <v/>
      </c>
      <c r="AY16" s="23" t="str">
        <f t="shared" si="79"/>
        <v/>
      </c>
      <c r="AZ16" s="23" t="str">
        <f t="shared" si="80"/>
        <v/>
      </c>
      <c r="BA16" s="23" t="str">
        <f t="shared" si="81"/>
        <v/>
      </c>
      <c r="BB16" s="23" t="str">
        <f t="shared" si="82"/>
        <v/>
      </c>
      <c r="BC16" s="23">
        <f t="shared" si="83"/>
        <v>1</v>
      </c>
      <c r="BD16" s="23" t="str">
        <f t="shared" si="84"/>
        <v/>
      </c>
      <c r="BE16" s="23" t="str">
        <f t="shared" si="85"/>
        <v/>
      </c>
      <c r="BF16" s="23" t="str">
        <f t="shared" si="86"/>
        <v/>
      </c>
      <c r="BG16" s="23" t="str">
        <f t="shared" si="87"/>
        <v/>
      </c>
      <c r="BH16" s="23" t="str">
        <f t="shared" si="88"/>
        <v/>
      </c>
      <c r="BI16" s="23" t="str">
        <f t="shared" si="89"/>
        <v/>
      </c>
      <c r="BJ16" s="23" t="str">
        <f t="shared" si="90"/>
        <v/>
      </c>
      <c r="BK16" s="23" t="str">
        <f t="shared" si="91"/>
        <v/>
      </c>
      <c r="BL16" s="23" t="str">
        <f t="shared" si="92"/>
        <v/>
      </c>
      <c r="BM16" s="23" t="str">
        <f t="shared" si="93"/>
        <v/>
      </c>
      <c r="BN16" s="23" t="str">
        <f t="shared" si="94"/>
        <v/>
      </c>
      <c r="BO16" s="23" t="str">
        <f t="shared" si="95"/>
        <v/>
      </c>
      <c r="BP16" s="775"/>
      <c r="BQ16" s="23">
        <f t="shared" si="96"/>
        <v>4</v>
      </c>
      <c r="BR16" s="656">
        <v>1893</v>
      </c>
      <c r="BS16" s="14" t="str">
        <f t="shared" si="1"/>
        <v/>
      </c>
      <c r="BT16" s="14" t="str">
        <f t="shared" si="2"/>
        <v/>
      </c>
      <c r="BU16" s="14" t="str">
        <f t="shared" si="3"/>
        <v/>
      </c>
      <c r="BV16" s="14" t="str">
        <f t="shared" si="4"/>
        <v/>
      </c>
      <c r="BW16" s="14" t="str">
        <f t="shared" si="5"/>
        <v/>
      </c>
      <c r="BX16" s="14" t="str">
        <f t="shared" si="6"/>
        <v/>
      </c>
      <c r="BY16" s="14" t="str">
        <f t="shared" si="7"/>
        <v/>
      </c>
      <c r="BZ16" s="14" t="str">
        <f t="shared" si="8"/>
        <v/>
      </c>
      <c r="CA16" s="14" t="str">
        <f t="shared" si="9"/>
        <v/>
      </c>
      <c r="CB16" s="14" t="str">
        <f t="shared" si="10"/>
        <v/>
      </c>
      <c r="CC16" s="14" t="str">
        <f t="shared" si="11"/>
        <v/>
      </c>
      <c r="CD16" s="14" t="str">
        <f t="shared" si="12"/>
        <v/>
      </c>
      <c r="CE16" s="14" t="str">
        <f t="shared" si="13"/>
        <v/>
      </c>
      <c r="CF16" s="14" t="str">
        <f t="shared" si="14"/>
        <v/>
      </c>
      <c r="CG16" s="14" t="str">
        <f t="shared" si="15"/>
        <v/>
      </c>
      <c r="CH16" s="14" t="str">
        <f t="shared" si="16"/>
        <v/>
      </c>
      <c r="CI16" s="14" t="str">
        <f t="shared" si="17"/>
        <v/>
      </c>
      <c r="CJ16" s="14" t="str">
        <f t="shared" si="18"/>
        <v/>
      </c>
      <c r="CK16" s="14" t="str">
        <f t="shared" si="19"/>
        <v/>
      </c>
      <c r="CL16" s="14" t="str">
        <f t="shared" si="20"/>
        <v/>
      </c>
      <c r="CM16" s="14" t="str">
        <f t="shared" si="21"/>
        <v/>
      </c>
      <c r="CN16" s="14" t="str">
        <f t="shared" si="22"/>
        <v/>
      </c>
      <c r="CO16" s="14" t="str">
        <f t="shared" si="23"/>
        <v/>
      </c>
      <c r="CP16" s="14" t="str">
        <f t="shared" si="24"/>
        <v/>
      </c>
      <c r="CQ16" s="14" t="str">
        <f t="shared" si="25"/>
        <v/>
      </c>
      <c r="CR16" s="14" t="str">
        <f t="shared" si="26"/>
        <v/>
      </c>
      <c r="CS16" s="14" t="str">
        <f t="shared" si="27"/>
        <v/>
      </c>
      <c r="CT16" s="14" t="str">
        <f t="shared" si="28"/>
        <v/>
      </c>
      <c r="CU16" s="14" t="str">
        <f t="shared" si="29"/>
        <v/>
      </c>
      <c r="CV16" s="14" t="str">
        <f t="shared" si="30"/>
        <v/>
      </c>
      <c r="CW16" s="656">
        <v>1893</v>
      </c>
      <c r="CX16" s="14" t="str">
        <f t="shared" si="31"/>
        <v/>
      </c>
      <c r="CY16" s="14" t="str">
        <f t="shared" si="32"/>
        <v/>
      </c>
      <c r="CZ16" s="14" t="str">
        <f t="shared" si="33"/>
        <v/>
      </c>
      <c r="DA16" s="14" t="str">
        <f t="shared" si="34"/>
        <v/>
      </c>
      <c r="DB16" s="14" t="str">
        <f t="shared" si="35"/>
        <v/>
      </c>
      <c r="DC16" s="14" t="str">
        <f t="shared" si="36"/>
        <v/>
      </c>
      <c r="DD16" s="14" t="str">
        <f t="shared" si="37"/>
        <v/>
      </c>
      <c r="DE16" s="14" t="str">
        <f t="shared" si="38"/>
        <v/>
      </c>
      <c r="DF16" s="14" t="str">
        <f t="shared" si="39"/>
        <v/>
      </c>
      <c r="DG16" s="14" t="str">
        <f t="shared" si="40"/>
        <v/>
      </c>
      <c r="DH16" s="14" t="str">
        <f t="shared" si="41"/>
        <v/>
      </c>
      <c r="DI16" s="14" t="str">
        <f t="shared" si="42"/>
        <v/>
      </c>
      <c r="DJ16" s="14" t="str">
        <f t="shared" si="43"/>
        <v/>
      </c>
      <c r="DK16" s="14" t="str">
        <f t="shared" si="44"/>
        <v/>
      </c>
      <c r="DL16" s="14" t="str">
        <f t="shared" si="45"/>
        <v/>
      </c>
      <c r="DM16" s="14" t="str">
        <f t="shared" si="46"/>
        <v/>
      </c>
      <c r="DN16" s="14" t="str">
        <f t="shared" si="47"/>
        <v/>
      </c>
      <c r="DO16" s="14" t="str">
        <f t="shared" si="48"/>
        <v/>
      </c>
      <c r="DP16" s="14" t="str">
        <f t="shared" si="49"/>
        <v/>
      </c>
      <c r="DQ16" s="14" t="str">
        <f t="shared" si="50"/>
        <v/>
      </c>
      <c r="DR16" s="14" t="str">
        <f t="shared" si="51"/>
        <v/>
      </c>
      <c r="DS16" s="14" t="str">
        <f t="shared" si="52"/>
        <v/>
      </c>
      <c r="DT16" s="14" t="str">
        <f t="shared" si="53"/>
        <v/>
      </c>
      <c r="DU16" s="14" t="str">
        <f t="shared" si="54"/>
        <v/>
      </c>
      <c r="DV16" s="14" t="str">
        <f t="shared" si="55"/>
        <v/>
      </c>
      <c r="DW16" s="14" t="str">
        <f t="shared" si="56"/>
        <v/>
      </c>
      <c r="DX16" s="14" t="str">
        <f t="shared" si="57"/>
        <v/>
      </c>
      <c r="DY16" s="14" t="str">
        <f t="shared" si="58"/>
        <v/>
      </c>
      <c r="DZ16" s="14" t="str">
        <f t="shared" si="59"/>
        <v/>
      </c>
      <c r="EA16" s="14" t="str">
        <f t="shared" si="60"/>
        <v/>
      </c>
      <c r="EB16" s="302">
        <v>1893</v>
      </c>
      <c r="EC16" s="23" t="str">
        <f t="shared" si="97"/>
        <v/>
      </c>
      <c r="ED16" s="23" t="str">
        <f t="shared" si="98"/>
        <v/>
      </c>
      <c r="EE16" s="23" t="str">
        <f t="shared" si="99"/>
        <v/>
      </c>
      <c r="EF16" s="23" t="str">
        <f t="shared" si="100"/>
        <v/>
      </c>
      <c r="EG16" s="23" t="str">
        <f t="shared" si="101"/>
        <v/>
      </c>
      <c r="EH16" s="23" t="str">
        <f t="shared" si="102"/>
        <v/>
      </c>
      <c r="EI16" s="23" t="str">
        <f t="shared" si="103"/>
        <v/>
      </c>
      <c r="EJ16" s="23" t="str">
        <f t="shared" si="104"/>
        <v/>
      </c>
      <c r="EK16" s="23" t="str">
        <f t="shared" si="105"/>
        <v/>
      </c>
      <c r="EL16" s="23" t="str">
        <f t="shared" si="106"/>
        <v/>
      </c>
      <c r="EM16" s="23" t="str">
        <f t="shared" si="107"/>
        <v/>
      </c>
      <c r="EN16" s="23" t="str">
        <f t="shared" si="108"/>
        <v/>
      </c>
      <c r="EO16" s="23" t="str">
        <f t="shared" si="109"/>
        <v/>
      </c>
      <c r="EP16" s="23" t="str">
        <f t="shared" si="110"/>
        <v/>
      </c>
      <c r="EQ16" s="23" t="str">
        <f t="shared" si="111"/>
        <v/>
      </c>
      <c r="ER16" s="23" t="str">
        <f t="shared" si="112"/>
        <v/>
      </c>
      <c r="ES16" s="23" t="str">
        <f t="shared" si="113"/>
        <v/>
      </c>
      <c r="ET16" s="23" t="str">
        <f t="shared" si="114"/>
        <v/>
      </c>
      <c r="EU16" s="23" t="str">
        <f t="shared" si="115"/>
        <v/>
      </c>
      <c r="EV16" s="23" t="str">
        <f t="shared" si="116"/>
        <v/>
      </c>
      <c r="EW16" s="23" t="str">
        <f t="shared" si="117"/>
        <v/>
      </c>
      <c r="EX16" s="23" t="str">
        <f t="shared" si="118"/>
        <v/>
      </c>
      <c r="EY16" s="23" t="str">
        <f t="shared" si="119"/>
        <v/>
      </c>
      <c r="EZ16" s="23" t="str">
        <f t="shared" si="120"/>
        <v/>
      </c>
      <c r="FA16" s="23" t="str">
        <f t="shared" si="121"/>
        <v/>
      </c>
      <c r="FB16" s="23" t="str">
        <f t="shared" si="122"/>
        <v/>
      </c>
      <c r="FC16" s="23" t="str">
        <f t="shared" si="123"/>
        <v/>
      </c>
      <c r="FD16" s="23" t="str">
        <f t="shared" si="124"/>
        <v/>
      </c>
      <c r="FE16" s="23" t="str">
        <f t="shared" si="125"/>
        <v/>
      </c>
      <c r="FF16" s="23" t="str">
        <f t="shared" si="126"/>
        <v/>
      </c>
      <c r="FG16" s="23">
        <f t="shared" si="127"/>
        <v>0</v>
      </c>
      <c r="FH16" s="302">
        <v>1893</v>
      </c>
      <c r="FI16" s="50"/>
      <c r="FJ16" s="49"/>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49"/>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49"/>
      <c r="IB16" s="49"/>
      <c r="IC16" s="49"/>
      <c r="ID16" s="49"/>
      <c r="IE16" s="49"/>
      <c r="IF16" s="49"/>
      <c r="IG16" s="49"/>
      <c r="IH16" s="49"/>
      <c r="II16" s="49"/>
      <c r="IJ16" s="49"/>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row>
    <row r="17" spans="1:293">
      <c r="A17" s="656">
        <v>1894</v>
      </c>
      <c r="B17" s="50">
        <v>70</v>
      </c>
      <c r="C17" s="50">
        <v>73</v>
      </c>
      <c r="D17" s="50">
        <v>72</v>
      </c>
      <c r="E17" s="50">
        <v>65</v>
      </c>
      <c r="F17" s="50">
        <v>64</v>
      </c>
      <c r="G17" s="469">
        <v>59</v>
      </c>
      <c r="H17" s="50">
        <v>56</v>
      </c>
      <c r="I17" s="50">
        <v>69</v>
      </c>
      <c r="J17" s="50">
        <v>55</v>
      </c>
      <c r="K17" s="50">
        <v>55</v>
      </c>
      <c r="L17" s="469">
        <v>54</v>
      </c>
      <c r="M17" s="50">
        <v>51</v>
      </c>
      <c r="N17" s="50">
        <v>58</v>
      </c>
      <c r="O17" s="50">
        <v>60</v>
      </c>
      <c r="P17" s="50">
        <v>65</v>
      </c>
      <c r="Q17" s="469">
        <v>72</v>
      </c>
      <c r="R17" s="50">
        <v>76</v>
      </c>
      <c r="S17" s="50">
        <v>49</v>
      </c>
      <c r="T17" s="50">
        <v>61</v>
      </c>
      <c r="U17" s="50">
        <v>52</v>
      </c>
      <c r="V17" s="469">
        <v>62</v>
      </c>
      <c r="W17" s="50">
        <v>68</v>
      </c>
      <c r="X17" s="50">
        <v>74</v>
      </c>
      <c r="Y17" s="50">
        <v>60</v>
      </c>
      <c r="Z17" s="50">
        <v>55</v>
      </c>
      <c r="AA17" s="469">
        <v>56</v>
      </c>
      <c r="AB17" s="50">
        <v>68</v>
      </c>
      <c r="AC17" s="50">
        <v>49</v>
      </c>
      <c r="AD17" s="50">
        <v>48</v>
      </c>
      <c r="AE17" s="50">
        <v>47</v>
      </c>
      <c r="AF17" s="769"/>
      <c r="AG17" s="758">
        <f t="shared" si="62"/>
        <v>1823</v>
      </c>
      <c r="AH17" s="58">
        <f t="shared" si="63"/>
        <v>60.766666666666666</v>
      </c>
      <c r="AI17" s="14">
        <f t="shared" si="64"/>
        <v>76</v>
      </c>
      <c r="AJ17" s="17">
        <f t="shared" si="65"/>
        <v>47</v>
      </c>
      <c r="AK17" s="302">
        <v>1894</v>
      </c>
      <c r="AL17" s="23">
        <f t="shared" si="66"/>
        <v>1</v>
      </c>
      <c r="AM17" s="23">
        <f t="shared" si="67"/>
        <v>1</v>
      </c>
      <c r="AN17" s="23">
        <f t="shared" si="68"/>
        <v>1</v>
      </c>
      <c r="AO17" s="23" t="str">
        <f t="shared" si="69"/>
        <v/>
      </c>
      <c r="AP17" s="23" t="str">
        <f t="shared" si="70"/>
        <v/>
      </c>
      <c r="AQ17" s="23" t="str">
        <f t="shared" si="71"/>
        <v/>
      </c>
      <c r="AR17" s="23" t="str">
        <f t="shared" si="72"/>
        <v/>
      </c>
      <c r="AS17" s="23" t="str">
        <f t="shared" si="73"/>
        <v/>
      </c>
      <c r="AT17" s="23" t="str">
        <f t="shared" si="74"/>
        <v/>
      </c>
      <c r="AU17" s="23" t="str">
        <f t="shared" si="75"/>
        <v/>
      </c>
      <c r="AV17" s="23" t="str">
        <f t="shared" si="76"/>
        <v/>
      </c>
      <c r="AW17" s="23" t="str">
        <f t="shared" si="77"/>
        <v/>
      </c>
      <c r="AX17" s="23" t="str">
        <f t="shared" si="78"/>
        <v/>
      </c>
      <c r="AY17" s="23" t="str">
        <f t="shared" si="79"/>
        <v/>
      </c>
      <c r="AZ17" s="23" t="str">
        <f t="shared" si="80"/>
        <v/>
      </c>
      <c r="BA17" s="23">
        <f t="shared" si="81"/>
        <v>1</v>
      </c>
      <c r="BB17" s="23">
        <f t="shared" si="82"/>
        <v>1</v>
      </c>
      <c r="BC17" s="23" t="str">
        <f t="shared" si="83"/>
        <v/>
      </c>
      <c r="BD17" s="23" t="str">
        <f t="shared" si="84"/>
        <v/>
      </c>
      <c r="BE17" s="23" t="str">
        <f t="shared" si="85"/>
        <v/>
      </c>
      <c r="BF17" s="23" t="str">
        <f t="shared" si="86"/>
        <v/>
      </c>
      <c r="BG17" s="23" t="str">
        <f t="shared" si="87"/>
        <v/>
      </c>
      <c r="BH17" s="23">
        <f t="shared" si="88"/>
        <v>1</v>
      </c>
      <c r="BI17" s="23" t="str">
        <f t="shared" si="89"/>
        <v/>
      </c>
      <c r="BJ17" s="23" t="str">
        <f t="shared" si="90"/>
        <v/>
      </c>
      <c r="BK17" s="23" t="str">
        <f t="shared" si="91"/>
        <v/>
      </c>
      <c r="BL17" s="23" t="str">
        <f t="shared" si="92"/>
        <v/>
      </c>
      <c r="BM17" s="23" t="str">
        <f t="shared" si="93"/>
        <v/>
      </c>
      <c r="BN17" s="23" t="str">
        <f t="shared" si="94"/>
        <v/>
      </c>
      <c r="BO17" s="23" t="str">
        <f t="shared" si="95"/>
        <v/>
      </c>
      <c r="BP17" s="775"/>
      <c r="BQ17" s="23">
        <f t="shared" si="96"/>
        <v>6</v>
      </c>
      <c r="BR17" s="656">
        <v>1894</v>
      </c>
      <c r="BS17" s="14" t="str">
        <f t="shared" si="1"/>
        <v/>
      </c>
      <c r="BT17" s="14" t="str">
        <f t="shared" si="2"/>
        <v/>
      </c>
      <c r="BU17" s="14" t="str">
        <f t="shared" si="3"/>
        <v/>
      </c>
      <c r="BV17" s="14" t="str">
        <f t="shared" si="4"/>
        <v/>
      </c>
      <c r="BW17" s="14" t="str">
        <f t="shared" si="5"/>
        <v/>
      </c>
      <c r="BX17" s="14" t="str">
        <f t="shared" si="6"/>
        <v/>
      </c>
      <c r="BY17" s="14" t="str">
        <f t="shared" si="7"/>
        <v/>
      </c>
      <c r="BZ17" s="14" t="str">
        <f t="shared" si="8"/>
        <v/>
      </c>
      <c r="CA17" s="14" t="str">
        <f t="shared" si="9"/>
        <v/>
      </c>
      <c r="CB17" s="14" t="str">
        <f t="shared" si="10"/>
        <v/>
      </c>
      <c r="CC17" s="14" t="str">
        <f t="shared" si="11"/>
        <v/>
      </c>
      <c r="CD17" s="14" t="str">
        <f t="shared" si="12"/>
        <v/>
      </c>
      <c r="CE17" s="14" t="str">
        <f t="shared" si="13"/>
        <v/>
      </c>
      <c r="CF17" s="14" t="str">
        <f t="shared" si="14"/>
        <v/>
      </c>
      <c r="CG17" s="14" t="str">
        <f t="shared" si="15"/>
        <v/>
      </c>
      <c r="CH17" s="14" t="str">
        <f t="shared" si="16"/>
        <v/>
      </c>
      <c r="CI17" s="14" t="str">
        <f t="shared" si="17"/>
        <v/>
      </c>
      <c r="CJ17" s="14" t="str">
        <f t="shared" si="18"/>
        <v/>
      </c>
      <c r="CK17" s="14" t="str">
        <f t="shared" si="19"/>
        <v/>
      </c>
      <c r="CL17" s="14" t="str">
        <f t="shared" si="20"/>
        <v/>
      </c>
      <c r="CM17" s="14" t="str">
        <f t="shared" si="21"/>
        <v/>
      </c>
      <c r="CN17" s="14" t="str">
        <f t="shared" si="22"/>
        <v/>
      </c>
      <c r="CO17" s="14" t="str">
        <f t="shared" si="23"/>
        <v/>
      </c>
      <c r="CP17" s="14" t="str">
        <f t="shared" si="24"/>
        <v/>
      </c>
      <c r="CQ17" s="14" t="str">
        <f t="shared" si="25"/>
        <v/>
      </c>
      <c r="CR17" s="14" t="str">
        <f t="shared" si="26"/>
        <v/>
      </c>
      <c r="CS17" s="14" t="str">
        <f t="shared" si="27"/>
        <v/>
      </c>
      <c r="CT17" s="14" t="str">
        <f t="shared" si="28"/>
        <v/>
      </c>
      <c r="CU17" s="14" t="str">
        <f t="shared" si="29"/>
        <v/>
      </c>
      <c r="CV17" s="14" t="str">
        <f t="shared" si="30"/>
        <v/>
      </c>
      <c r="CW17" s="656">
        <v>1894</v>
      </c>
      <c r="CX17" s="14" t="str">
        <f t="shared" si="31"/>
        <v/>
      </c>
      <c r="CY17" s="14" t="str">
        <f t="shared" si="32"/>
        <v/>
      </c>
      <c r="CZ17" s="14" t="str">
        <f t="shared" si="33"/>
        <v/>
      </c>
      <c r="DA17" s="14" t="str">
        <f t="shared" si="34"/>
        <v/>
      </c>
      <c r="DB17" s="14" t="str">
        <f t="shared" si="35"/>
        <v/>
      </c>
      <c r="DC17" s="14" t="str">
        <f t="shared" si="36"/>
        <v/>
      </c>
      <c r="DD17" s="14" t="str">
        <f t="shared" si="37"/>
        <v/>
      </c>
      <c r="DE17" s="14" t="str">
        <f t="shared" si="38"/>
        <v/>
      </c>
      <c r="DF17" s="14" t="str">
        <f t="shared" si="39"/>
        <v/>
      </c>
      <c r="DG17" s="14" t="str">
        <f t="shared" si="40"/>
        <v/>
      </c>
      <c r="DH17" s="14" t="str">
        <f t="shared" si="41"/>
        <v/>
      </c>
      <c r="DI17" s="14" t="str">
        <f t="shared" si="42"/>
        <v/>
      </c>
      <c r="DJ17" s="14" t="str">
        <f t="shared" si="43"/>
        <v/>
      </c>
      <c r="DK17" s="14" t="str">
        <f t="shared" si="44"/>
        <v/>
      </c>
      <c r="DL17" s="14" t="str">
        <f t="shared" si="45"/>
        <v/>
      </c>
      <c r="DM17" s="14" t="str">
        <f t="shared" si="46"/>
        <v/>
      </c>
      <c r="DN17" s="14" t="str">
        <f t="shared" si="47"/>
        <v/>
      </c>
      <c r="DO17" s="14" t="str">
        <f t="shared" si="48"/>
        <v/>
      </c>
      <c r="DP17" s="14" t="str">
        <f t="shared" si="49"/>
        <v/>
      </c>
      <c r="DQ17" s="14" t="str">
        <f t="shared" si="50"/>
        <v/>
      </c>
      <c r="DR17" s="14" t="str">
        <f t="shared" si="51"/>
        <v/>
      </c>
      <c r="DS17" s="14" t="str">
        <f t="shared" si="52"/>
        <v/>
      </c>
      <c r="DT17" s="14" t="str">
        <f t="shared" si="53"/>
        <v/>
      </c>
      <c r="DU17" s="14" t="str">
        <f t="shared" si="54"/>
        <v/>
      </c>
      <c r="DV17" s="14" t="str">
        <f t="shared" si="55"/>
        <v/>
      </c>
      <c r="DW17" s="14" t="str">
        <f t="shared" si="56"/>
        <v/>
      </c>
      <c r="DX17" s="14" t="str">
        <f t="shared" si="57"/>
        <v/>
      </c>
      <c r="DY17" s="14" t="str">
        <f t="shared" si="58"/>
        <v/>
      </c>
      <c r="DZ17" s="14" t="str">
        <f t="shared" si="59"/>
        <v/>
      </c>
      <c r="EA17" s="14" t="str">
        <f t="shared" si="60"/>
        <v/>
      </c>
      <c r="EB17" s="302">
        <v>1894</v>
      </c>
      <c r="EC17" s="23" t="str">
        <f t="shared" si="97"/>
        <v/>
      </c>
      <c r="ED17" s="23" t="str">
        <f t="shared" si="98"/>
        <v/>
      </c>
      <c r="EE17" s="23" t="str">
        <f t="shared" si="99"/>
        <v/>
      </c>
      <c r="EF17" s="23" t="str">
        <f t="shared" si="100"/>
        <v/>
      </c>
      <c r="EG17" s="23" t="str">
        <f t="shared" si="101"/>
        <v/>
      </c>
      <c r="EH17" s="23" t="str">
        <f t="shared" si="102"/>
        <v/>
      </c>
      <c r="EI17" s="23" t="str">
        <f t="shared" si="103"/>
        <v/>
      </c>
      <c r="EJ17" s="23" t="str">
        <f t="shared" si="104"/>
        <v/>
      </c>
      <c r="EK17" s="23" t="str">
        <f t="shared" si="105"/>
        <v/>
      </c>
      <c r="EL17" s="23" t="str">
        <f t="shared" si="106"/>
        <v/>
      </c>
      <c r="EM17" s="23" t="str">
        <f t="shared" si="107"/>
        <v/>
      </c>
      <c r="EN17" s="23" t="str">
        <f t="shared" si="108"/>
        <v/>
      </c>
      <c r="EO17" s="23" t="str">
        <f t="shared" si="109"/>
        <v/>
      </c>
      <c r="EP17" s="23" t="str">
        <f t="shared" si="110"/>
        <v/>
      </c>
      <c r="EQ17" s="23" t="str">
        <f t="shared" si="111"/>
        <v/>
      </c>
      <c r="ER17" s="23" t="str">
        <f t="shared" si="112"/>
        <v/>
      </c>
      <c r="ES17" s="23" t="str">
        <f t="shared" si="113"/>
        <v/>
      </c>
      <c r="ET17" s="23" t="str">
        <f t="shared" si="114"/>
        <v/>
      </c>
      <c r="EU17" s="23" t="str">
        <f t="shared" si="115"/>
        <v/>
      </c>
      <c r="EV17" s="23" t="str">
        <f t="shared" si="116"/>
        <v/>
      </c>
      <c r="EW17" s="23" t="str">
        <f t="shared" si="117"/>
        <v/>
      </c>
      <c r="EX17" s="23" t="str">
        <f t="shared" si="118"/>
        <v/>
      </c>
      <c r="EY17" s="23" t="str">
        <f t="shared" si="119"/>
        <v/>
      </c>
      <c r="EZ17" s="23" t="str">
        <f t="shared" si="120"/>
        <v/>
      </c>
      <c r="FA17" s="23" t="str">
        <f t="shared" si="121"/>
        <v/>
      </c>
      <c r="FB17" s="23" t="str">
        <f t="shared" si="122"/>
        <v/>
      </c>
      <c r="FC17" s="23" t="str">
        <f t="shared" si="123"/>
        <v/>
      </c>
      <c r="FD17" s="23" t="str">
        <f t="shared" si="124"/>
        <v/>
      </c>
      <c r="FE17" s="23" t="str">
        <f t="shared" si="125"/>
        <v/>
      </c>
      <c r="FF17" s="23" t="str">
        <f t="shared" si="126"/>
        <v/>
      </c>
      <c r="FG17" s="23">
        <f t="shared" si="127"/>
        <v>0</v>
      </c>
      <c r="FH17" s="302">
        <v>1894</v>
      </c>
      <c r="FI17" s="50"/>
      <c r="FJ17" s="49"/>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49"/>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49"/>
      <c r="IB17" s="49"/>
      <c r="IC17" s="49"/>
      <c r="ID17" s="49"/>
      <c r="IE17" s="49"/>
      <c r="IF17" s="49"/>
      <c r="IG17" s="49"/>
      <c r="IH17" s="49"/>
      <c r="II17" s="49"/>
      <c r="IJ17" s="49"/>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row>
    <row r="18" spans="1:293">
      <c r="A18" s="656">
        <v>1895</v>
      </c>
      <c r="B18" s="50">
        <v>60</v>
      </c>
      <c r="C18" s="50">
        <v>47</v>
      </c>
      <c r="D18" s="50">
        <v>61</v>
      </c>
      <c r="E18" s="50">
        <v>66</v>
      </c>
      <c r="F18" s="50">
        <v>57</v>
      </c>
      <c r="G18" s="469">
        <v>67</v>
      </c>
      <c r="H18" s="50">
        <v>74</v>
      </c>
      <c r="I18" s="50">
        <v>71</v>
      </c>
      <c r="J18" s="50">
        <v>82</v>
      </c>
      <c r="K18" s="50">
        <v>49</v>
      </c>
      <c r="L18" s="469">
        <v>42</v>
      </c>
      <c r="M18" s="50">
        <v>50</v>
      </c>
      <c r="N18" s="50">
        <v>52</v>
      </c>
      <c r="O18" s="50">
        <v>48</v>
      </c>
      <c r="P18" s="50">
        <v>66</v>
      </c>
      <c r="Q18" s="469">
        <v>65</v>
      </c>
      <c r="R18" s="50">
        <v>64</v>
      </c>
      <c r="S18" s="50">
        <v>72</v>
      </c>
      <c r="T18" s="50">
        <v>74</v>
      </c>
      <c r="U18" s="50">
        <v>48</v>
      </c>
      <c r="V18" s="469">
        <v>48</v>
      </c>
      <c r="W18" s="50">
        <v>61</v>
      </c>
      <c r="X18" s="50">
        <v>71</v>
      </c>
      <c r="Y18" s="50">
        <v>74</v>
      </c>
      <c r="Z18" s="50">
        <v>68</v>
      </c>
      <c r="AA18" s="469">
        <v>73</v>
      </c>
      <c r="AB18" s="50">
        <v>53</v>
      </c>
      <c r="AC18" s="50">
        <v>53</v>
      </c>
      <c r="AD18" s="50">
        <v>59</v>
      </c>
      <c r="AE18" s="50">
        <v>56</v>
      </c>
      <c r="AF18" s="769"/>
      <c r="AG18" s="758">
        <f t="shared" si="62"/>
        <v>1831</v>
      </c>
      <c r="AH18" s="58">
        <f t="shared" si="63"/>
        <v>61.033333333333331</v>
      </c>
      <c r="AI18" s="14">
        <f t="shared" si="64"/>
        <v>82</v>
      </c>
      <c r="AJ18" s="17">
        <f t="shared" si="65"/>
        <v>42</v>
      </c>
      <c r="AK18" s="302">
        <v>1895</v>
      </c>
      <c r="AL18" s="23" t="str">
        <f t="shared" si="66"/>
        <v/>
      </c>
      <c r="AM18" s="23" t="str">
        <f t="shared" si="67"/>
        <v/>
      </c>
      <c r="AN18" s="23" t="str">
        <f t="shared" si="68"/>
        <v/>
      </c>
      <c r="AO18" s="23" t="str">
        <f t="shared" si="69"/>
        <v/>
      </c>
      <c r="AP18" s="23" t="str">
        <f t="shared" si="70"/>
        <v/>
      </c>
      <c r="AQ18" s="23" t="str">
        <f t="shared" si="71"/>
        <v/>
      </c>
      <c r="AR18" s="23">
        <f t="shared" si="72"/>
        <v>1</v>
      </c>
      <c r="AS18" s="23">
        <f t="shared" si="73"/>
        <v>1</v>
      </c>
      <c r="AT18" s="23">
        <f t="shared" si="74"/>
        <v>1</v>
      </c>
      <c r="AU18" s="23" t="str">
        <f t="shared" si="75"/>
        <v/>
      </c>
      <c r="AV18" s="23" t="str">
        <f t="shared" si="76"/>
        <v/>
      </c>
      <c r="AW18" s="23" t="str">
        <f t="shared" si="77"/>
        <v/>
      </c>
      <c r="AX18" s="23" t="str">
        <f t="shared" si="78"/>
        <v/>
      </c>
      <c r="AY18" s="23" t="str">
        <f t="shared" si="79"/>
        <v/>
      </c>
      <c r="AZ18" s="23" t="str">
        <f t="shared" si="80"/>
        <v/>
      </c>
      <c r="BA18" s="23" t="str">
        <f t="shared" si="81"/>
        <v/>
      </c>
      <c r="BB18" s="23" t="str">
        <f t="shared" si="82"/>
        <v/>
      </c>
      <c r="BC18" s="23">
        <f t="shared" si="83"/>
        <v>1</v>
      </c>
      <c r="BD18" s="23">
        <f t="shared" si="84"/>
        <v>1</v>
      </c>
      <c r="BE18" s="23" t="str">
        <f t="shared" si="85"/>
        <v/>
      </c>
      <c r="BF18" s="23" t="str">
        <f t="shared" si="86"/>
        <v/>
      </c>
      <c r="BG18" s="23" t="str">
        <f t="shared" si="87"/>
        <v/>
      </c>
      <c r="BH18" s="23">
        <f t="shared" si="88"/>
        <v>1</v>
      </c>
      <c r="BI18" s="23">
        <f t="shared" si="89"/>
        <v>1</v>
      </c>
      <c r="BJ18" s="23" t="str">
        <f t="shared" si="90"/>
        <v/>
      </c>
      <c r="BK18" s="23">
        <f t="shared" si="91"/>
        <v>1</v>
      </c>
      <c r="BL18" s="23" t="str">
        <f t="shared" si="92"/>
        <v/>
      </c>
      <c r="BM18" s="23" t="str">
        <f t="shared" si="93"/>
        <v/>
      </c>
      <c r="BN18" s="23" t="str">
        <f t="shared" si="94"/>
        <v/>
      </c>
      <c r="BO18" s="23" t="str">
        <f t="shared" si="95"/>
        <v/>
      </c>
      <c r="BP18" s="775"/>
      <c r="BQ18" s="23">
        <f t="shared" si="96"/>
        <v>8</v>
      </c>
      <c r="BR18" s="656">
        <v>1895</v>
      </c>
      <c r="BS18" s="14" t="str">
        <f t="shared" si="1"/>
        <v/>
      </c>
      <c r="BT18" s="14" t="str">
        <f t="shared" si="2"/>
        <v/>
      </c>
      <c r="BU18" s="14" t="str">
        <f t="shared" si="3"/>
        <v/>
      </c>
      <c r="BV18" s="14" t="str">
        <f t="shared" si="4"/>
        <v/>
      </c>
      <c r="BW18" s="14" t="str">
        <f t="shared" si="5"/>
        <v/>
      </c>
      <c r="BX18" s="14" t="str">
        <f t="shared" si="6"/>
        <v/>
      </c>
      <c r="BY18" s="14" t="str">
        <f t="shared" si="7"/>
        <v/>
      </c>
      <c r="BZ18" s="14" t="str">
        <f t="shared" si="8"/>
        <v/>
      </c>
      <c r="CA18" s="14">
        <f t="shared" si="9"/>
        <v>1895</v>
      </c>
      <c r="CB18" s="14" t="str">
        <f t="shared" si="10"/>
        <v/>
      </c>
      <c r="CC18" s="14" t="str">
        <f t="shared" si="11"/>
        <v/>
      </c>
      <c r="CD18" s="14" t="str">
        <f t="shared" si="12"/>
        <v/>
      </c>
      <c r="CE18" s="14" t="str">
        <f t="shared" si="13"/>
        <v/>
      </c>
      <c r="CF18" s="14" t="str">
        <f t="shared" si="14"/>
        <v/>
      </c>
      <c r="CG18" s="14" t="str">
        <f t="shared" si="15"/>
        <v/>
      </c>
      <c r="CH18" s="14" t="str">
        <f t="shared" si="16"/>
        <v/>
      </c>
      <c r="CI18" s="14" t="str">
        <f t="shared" si="17"/>
        <v/>
      </c>
      <c r="CJ18" s="14" t="str">
        <f t="shared" si="18"/>
        <v/>
      </c>
      <c r="CK18" s="14" t="str">
        <f t="shared" si="19"/>
        <v/>
      </c>
      <c r="CL18" s="14" t="str">
        <f t="shared" si="20"/>
        <v/>
      </c>
      <c r="CM18" s="14" t="str">
        <f t="shared" si="21"/>
        <v/>
      </c>
      <c r="CN18" s="14" t="str">
        <f t="shared" si="22"/>
        <v/>
      </c>
      <c r="CO18" s="14" t="str">
        <f t="shared" si="23"/>
        <v/>
      </c>
      <c r="CP18" s="14" t="str">
        <f t="shared" si="24"/>
        <v/>
      </c>
      <c r="CQ18" s="14" t="str">
        <f t="shared" si="25"/>
        <v/>
      </c>
      <c r="CR18" s="14" t="str">
        <f t="shared" si="26"/>
        <v/>
      </c>
      <c r="CS18" s="14" t="str">
        <f t="shared" si="27"/>
        <v/>
      </c>
      <c r="CT18" s="14" t="str">
        <f t="shared" si="28"/>
        <v/>
      </c>
      <c r="CU18" s="14" t="str">
        <f t="shared" si="29"/>
        <v/>
      </c>
      <c r="CV18" s="14" t="str">
        <f t="shared" si="30"/>
        <v/>
      </c>
      <c r="CW18" s="656">
        <v>1895</v>
      </c>
      <c r="CX18" s="14" t="str">
        <f t="shared" si="31"/>
        <v/>
      </c>
      <c r="CY18" s="14" t="str">
        <f t="shared" si="32"/>
        <v/>
      </c>
      <c r="CZ18" s="14" t="str">
        <f t="shared" si="33"/>
        <v/>
      </c>
      <c r="DA18" s="14" t="str">
        <f t="shared" si="34"/>
        <v/>
      </c>
      <c r="DB18" s="14" t="str">
        <f t="shared" si="35"/>
        <v/>
      </c>
      <c r="DC18" s="14" t="str">
        <f t="shared" si="36"/>
        <v/>
      </c>
      <c r="DD18" s="14" t="str">
        <f t="shared" si="37"/>
        <v/>
      </c>
      <c r="DE18" s="14" t="str">
        <f t="shared" si="38"/>
        <v/>
      </c>
      <c r="DF18" s="14" t="str">
        <f t="shared" si="39"/>
        <v/>
      </c>
      <c r="DG18" s="14" t="str">
        <f t="shared" si="40"/>
        <v/>
      </c>
      <c r="DH18" s="14" t="str">
        <f t="shared" si="41"/>
        <v/>
      </c>
      <c r="DI18" s="14" t="str">
        <f t="shared" si="42"/>
        <v/>
      </c>
      <c r="DJ18" s="14" t="str">
        <f t="shared" si="43"/>
        <v/>
      </c>
      <c r="DK18" s="14" t="str">
        <f t="shared" si="44"/>
        <v/>
      </c>
      <c r="DL18" s="14" t="str">
        <f t="shared" si="45"/>
        <v/>
      </c>
      <c r="DM18" s="14" t="str">
        <f t="shared" si="46"/>
        <v/>
      </c>
      <c r="DN18" s="14" t="str">
        <f t="shared" si="47"/>
        <v/>
      </c>
      <c r="DO18" s="14" t="str">
        <f t="shared" si="48"/>
        <v/>
      </c>
      <c r="DP18" s="14" t="str">
        <f t="shared" si="49"/>
        <v/>
      </c>
      <c r="DQ18" s="14" t="str">
        <f t="shared" si="50"/>
        <v/>
      </c>
      <c r="DR18" s="14" t="str">
        <f t="shared" si="51"/>
        <v/>
      </c>
      <c r="DS18" s="14" t="str">
        <f t="shared" si="52"/>
        <v/>
      </c>
      <c r="DT18" s="14" t="str">
        <f t="shared" si="53"/>
        <v/>
      </c>
      <c r="DU18" s="14" t="str">
        <f t="shared" si="54"/>
        <v/>
      </c>
      <c r="DV18" s="14" t="str">
        <f t="shared" si="55"/>
        <v/>
      </c>
      <c r="DW18" s="14" t="str">
        <f t="shared" si="56"/>
        <v/>
      </c>
      <c r="DX18" s="14" t="str">
        <f t="shared" si="57"/>
        <v/>
      </c>
      <c r="DY18" s="14" t="str">
        <f t="shared" si="58"/>
        <v/>
      </c>
      <c r="DZ18" s="14" t="str">
        <f t="shared" si="59"/>
        <v/>
      </c>
      <c r="EA18" s="14" t="str">
        <f t="shared" si="60"/>
        <v/>
      </c>
      <c r="EB18" s="302">
        <v>1895</v>
      </c>
      <c r="EC18" s="23" t="str">
        <f t="shared" si="97"/>
        <v/>
      </c>
      <c r="ED18" s="23" t="str">
        <f t="shared" si="98"/>
        <v/>
      </c>
      <c r="EE18" s="23" t="str">
        <f t="shared" si="99"/>
        <v/>
      </c>
      <c r="EF18" s="23" t="str">
        <f t="shared" si="100"/>
        <v/>
      </c>
      <c r="EG18" s="23" t="str">
        <f t="shared" si="101"/>
        <v/>
      </c>
      <c r="EH18" s="23" t="str">
        <f t="shared" si="102"/>
        <v/>
      </c>
      <c r="EI18" s="23" t="str">
        <f t="shared" si="103"/>
        <v/>
      </c>
      <c r="EJ18" s="23" t="str">
        <f t="shared" si="104"/>
        <v/>
      </c>
      <c r="EK18" s="23" t="str">
        <f t="shared" si="105"/>
        <v/>
      </c>
      <c r="EL18" s="23" t="str">
        <f t="shared" si="106"/>
        <v/>
      </c>
      <c r="EM18" s="23" t="str">
        <f t="shared" si="107"/>
        <v/>
      </c>
      <c r="EN18" s="23" t="str">
        <f t="shared" si="108"/>
        <v/>
      </c>
      <c r="EO18" s="23" t="str">
        <f t="shared" si="109"/>
        <v/>
      </c>
      <c r="EP18" s="23" t="str">
        <f t="shared" si="110"/>
        <v/>
      </c>
      <c r="EQ18" s="23" t="str">
        <f t="shared" si="111"/>
        <v/>
      </c>
      <c r="ER18" s="23" t="str">
        <f t="shared" si="112"/>
        <v/>
      </c>
      <c r="ES18" s="23" t="str">
        <f t="shared" si="113"/>
        <v/>
      </c>
      <c r="ET18" s="23" t="str">
        <f t="shared" si="114"/>
        <v/>
      </c>
      <c r="EU18" s="23" t="str">
        <f t="shared" si="115"/>
        <v/>
      </c>
      <c r="EV18" s="23" t="str">
        <f t="shared" si="116"/>
        <v/>
      </c>
      <c r="EW18" s="23" t="str">
        <f t="shared" si="117"/>
        <v/>
      </c>
      <c r="EX18" s="23" t="str">
        <f t="shared" si="118"/>
        <v/>
      </c>
      <c r="EY18" s="23" t="str">
        <f t="shared" si="119"/>
        <v/>
      </c>
      <c r="EZ18" s="23" t="str">
        <f t="shared" si="120"/>
        <v/>
      </c>
      <c r="FA18" s="23" t="str">
        <f t="shared" si="121"/>
        <v/>
      </c>
      <c r="FB18" s="23" t="str">
        <f t="shared" si="122"/>
        <v/>
      </c>
      <c r="FC18" s="23" t="str">
        <f t="shared" si="123"/>
        <v/>
      </c>
      <c r="FD18" s="23" t="str">
        <f t="shared" si="124"/>
        <v/>
      </c>
      <c r="FE18" s="23" t="str">
        <f t="shared" si="125"/>
        <v/>
      </c>
      <c r="FF18" s="23" t="str">
        <f t="shared" si="126"/>
        <v/>
      </c>
      <c r="FG18" s="23">
        <f t="shared" si="127"/>
        <v>0</v>
      </c>
      <c r="FH18" s="302">
        <v>1895</v>
      </c>
      <c r="FI18" s="50"/>
      <c r="FJ18" s="49"/>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49"/>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49"/>
      <c r="IB18" s="49"/>
      <c r="IC18" s="49"/>
      <c r="ID18" s="49"/>
      <c r="IE18" s="49"/>
      <c r="IF18" s="49"/>
      <c r="IG18" s="49"/>
      <c r="IH18" s="49"/>
      <c r="II18" s="49"/>
      <c r="IJ18" s="49"/>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row>
    <row r="19" spans="1:293">
      <c r="A19" s="656">
        <v>1896</v>
      </c>
      <c r="B19" s="50">
        <v>64</v>
      </c>
      <c r="C19" s="50">
        <v>80</v>
      </c>
      <c r="D19" s="50">
        <v>78</v>
      </c>
      <c r="E19" s="50">
        <v>72</v>
      </c>
      <c r="F19" s="50">
        <v>75</v>
      </c>
      <c r="G19" s="469">
        <v>69</v>
      </c>
      <c r="H19" s="50">
        <v>63</v>
      </c>
      <c r="I19" s="50">
        <v>55</v>
      </c>
      <c r="J19" s="50">
        <v>55</v>
      </c>
      <c r="K19" s="50">
        <v>62</v>
      </c>
      <c r="L19" s="469">
        <v>80</v>
      </c>
      <c r="M19" s="50">
        <v>65</v>
      </c>
      <c r="N19" s="50">
        <v>60</v>
      </c>
      <c r="O19" s="50">
        <v>53</v>
      </c>
      <c r="P19" s="50">
        <v>67</v>
      </c>
      <c r="Q19" s="469">
        <v>77</v>
      </c>
      <c r="R19" s="50">
        <v>81</v>
      </c>
      <c r="S19" s="50">
        <v>83</v>
      </c>
      <c r="T19" s="50">
        <v>82</v>
      </c>
      <c r="U19" s="50">
        <v>44</v>
      </c>
      <c r="V19" s="469">
        <v>60</v>
      </c>
      <c r="W19" s="50">
        <v>55</v>
      </c>
      <c r="X19" s="50">
        <v>59</v>
      </c>
      <c r="Y19" s="50">
        <v>74</v>
      </c>
      <c r="Z19" s="50">
        <v>78</v>
      </c>
      <c r="AA19" s="469">
        <v>78</v>
      </c>
      <c r="AB19" s="50">
        <v>79</v>
      </c>
      <c r="AC19" s="50">
        <v>80</v>
      </c>
      <c r="AD19" s="50">
        <v>38</v>
      </c>
      <c r="AE19" s="50">
        <v>30</v>
      </c>
      <c r="AF19" s="769"/>
      <c r="AG19" s="758">
        <f t="shared" si="62"/>
        <v>1996</v>
      </c>
      <c r="AH19" s="58">
        <f t="shared" si="63"/>
        <v>66.533333333333331</v>
      </c>
      <c r="AI19" s="14">
        <f t="shared" si="64"/>
        <v>83</v>
      </c>
      <c r="AJ19" s="17">
        <f t="shared" si="65"/>
        <v>30</v>
      </c>
      <c r="AK19" s="302">
        <v>1896</v>
      </c>
      <c r="AL19" s="23" t="str">
        <f t="shared" si="66"/>
        <v/>
      </c>
      <c r="AM19" s="23">
        <f t="shared" si="67"/>
        <v>1</v>
      </c>
      <c r="AN19" s="23">
        <f t="shared" si="68"/>
        <v>1</v>
      </c>
      <c r="AO19" s="23">
        <f t="shared" si="69"/>
        <v>1</v>
      </c>
      <c r="AP19" s="23">
        <f t="shared" si="70"/>
        <v>1</v>
      </c>
      <c r="AQ19" s="23" t="str">
        <f t="shared" si="71"/>
        <v/>
      </c>
      <c r="AR19" s="23" t="str">
        <f t="shared" si="72"/>
        <v/>
      </c>
      <c r="AS19" s="23" t="str">
        <f t="shared" si="73"/>
        <v/>
      </c>
      <c r="AT19" s="23" t="str">
        <f t="shared" si="74"/>
        <v/>
      </c>
      <c r="AU19" s="23" t="str">
        <f t="shared" si="75"/>
        <v/>
      </c>
      <c r="AV19" s="23">
        <f t="shared" si="76"/>
        <v>1</v>
      </c>
      <c r="AW19" s="23" t="str">
        <f t="shared" si="77"/>
        <v/>
      </c>
      <c r="AX19" s="23" t="str">
        <f t="shared" si="78"/>
        <v/>
      </c>
      <c r="AY19" s="23" t="str">
        <f t="shared" si="79"/>
        <v/>
      </c>
      <c r="AZ19" s="23" t="str">
        <f t="shared" si="80"/>
        <v/>
      </c>
      <c r="BA19" s="23">
        <f t="shared" si="81"/>
        <v>1</v>
      </c>
      <c r="BB19" s="23">
        <f t="shared" si="82"/>
        <v>1</v>
      </c>
      <c r="BC19" s="23">
        <f t="shared" si="83"/>
        <v>1</v>
      </c>
      <c r="BD19" s="23">
        <f t="shared" si="84"/>
        <v>1</v>
      </c>
      <c r="BE19" s="23" t="str">
        <f t="shared" si="85"/>
        <v/>
      </c>
      <c r="BF19" s="23" t="str">
        <f t="shared" si="86"/>
        <v/>
      </c>
      <c r="BG19" s="23" t="str">
        <f t="shared" si="87"/>
        <v/>
      </c>
      <c r="BH19" s="23" t="str">
        <f t="shared" si="88"/>
        <v/>
      </c>
      <c r="BI19" s="23">
        <f t="shared" si="89"/>
        <v>1</v>
      </c>
      <c r="BJ19" s="23">
        <f t="shared" si="90"/>
        <v>1</v>
      </c>
      <c r="BK19" s="23">
        <f t="shared" si="91"/>
        <v>1</v>
      </c>
      <c r="BL19" s="23">
        <f t="shared" si="92"/>
        <v>1</v>
      </c>
      <c r="BM19" s="23">
        <f t="shared" si="93"/>
        <v>1</v>
      </c>
      <c r="BN19" s="23" t="str">
        <f t="shared" si="94"/>
        <v/>
      </c>
      <c r="BO19" s="23" t="str">
        <f t="shared" si="95"/>
        <v/>
      </c>
      <c r="BP19" s="775"/>
      <c r="BQ19" s="23">
        <f t="shared" si="96"/>
        <v>14</v>
      </c>
      <c r="BR19" s="656">
        <v>1896</v>
      </c>
      <c r="BS19" s="14" t="str">
        <f t="shared" si="1"/>
        <v/>
      </c>
      <c r="BT19" s="14" t="str">
        <f t="shared" si="2"/>
        <v/>
      </c>
      <c r="BU19" s="14" t="str">
        <f t="shared" si="3"/>
        <v/>
      </c>
      <c r="BV19" s="14" t="str">
        <f t="shared" si="4"/>
        <v/>
      </c>
      <c r="BW19" s="14" t="str">
        <f t="shared" si="5"/>
        <v/>
      </c>
      <c r="BX19" s="14" t="str">
        <f t="shared" si="6"/>
        <v/>
      </c>
      <c r="BY19" s="14" t="str">
        <f t="shared" si="7"/>
        <v/>
      </c>
      <c r="BZ19" s="14" t="str">
        <f t="shared" si="8"/>
        <v/>
      </c>
      <c r="CA19" s="14" t="str">
        <f t="shared" si="9"/>
        <v/>
      </c>
      <c r="CB19" s="14" t="str">
        <f t="shared" si="10"/>
        <v/>
      </c>
      <c r="CC19" s="14">
        <f t="shared" si="11"/>
        <v>1896</v>
      </c>
      <c r="CD19" s="14" t="str">
        <f t="shared" si="12"/>
        <v/>
      </c>
      <c r="CE19" s="14" t="str">
        <f t="shared" si="13"/>
        <v/>
      </c>
      <c r="CF19" s="14" t="str">
        <f t="shared" si="14"/>
        <v/>
      </c>
      <c r="CG19" s="14" t="str">
        <f t="shared" si="15"/>
        <v/>
      </c>
      <c r="CH19" s="14" t="str">
        <f t="shared" si="16"/>
        <v/>
      </c>
      <c r="CI19" s="14">
        <f t="shared" si="17"/>
        <v>1896</v>
      </c>
      <c r="CJ19" s="14" t="str">
        <f t="shared" si="18"/>
        <v/>
      </c>
      <c r="CK19" s="14">
        <f t="shared" si="19"/>
        <v>1896</v>
      </c>
      <c r="CL19" s="14" t="str">
        <f t="shared" si="20"/>
        <v/>
      </c>
      <c r="CM19" s="14" t="str">
        <f t="shared" si="21"/>
        <v/>
      </c>
      <c r="CN19" s="14" t="str">
        <f t="shared" si="22"/>
        <v/>
      </c>
      <c r="CO19" s="14" t="str">
        <f t="shared" si="23"/>
        <v/>
      </c>
      <c r="CP19" s="14" t="str">
        <f t="shared" si="24"/>
        <v/>
      </c>
      <c r="CQ19" s="14" t="str">
        <f t="shared" si="25"/>
        <v/>
      </c>
      <c r="CR19" s="14">
        <f t="shared" si="26"/>
        <v>1896</v>
      </c>
      <c r="CS19" s="14" t="str">
        <f t="shared" si="27"/>
        <v/>
      </c>
      <c r="CT19" s="14">
        <f t="shared" si="28"/>
        <v>1896</v>
      </c>
      <c r="CU19" s="14" t="str">
        <f t="shared" si="29"/>
        <v/>
      </c>
      <c r="CV19" s="14" t="str">
        <f t="shared" si="30"/>
        <v/>
      </c>
      <c r="CW19" s="656">
        <v>1896</v>
      </c>
      <c r="CX19" s="14" t="str">
        <f t="shared" si="31"/>
        <v/>
      </c>
      <c r="CY19" s="14" t="str">
        <f t="shared" si="32"/>
        <v/>
      </c>
      <c r="CZ19" s="14" t="str">
        <f t="shared" si="33"/>
        <v/>
      </c>
      <c r="DA19" s="14" t="str">
        <f t="shared" si="34"/>
        <v/>
      </c>
      <c r="DB19" s="14" t="str">
        <f t="shared" si="35"/>
        <v/>
      </c>
      <c r="DC19" s="14" t="str">
        <f t="shared" si="36"/>
        <v/>
      </c>
      <c r="DD19" s="14" t="str">
        <f t="shared" si="37"/>
        <v/>
      </c>
      <c r="DE19" s="14" t="str">
        <f t="shared" si="38"/>
        <v/>
      </c>
      <c r="DF19" s="14" t="str">
        <f t="shared" si="39"/>
        <v/>
      </c>
      <c r="DG19" s="14" t="str">
        <f t="shared" si="40"/>
        <v/>
      </c>
      <c r="DH19" s="14" t="str">
        <f t="shared" si="41"/>
        <v/>
      </c>
      <c r="DI19" s="14" t="str">
        <f t="shared" si="42"/>
        <v/>
      </c>
      <c r="DJ19" s="14" t="str">
        <f t="shared" si="43"/>
        <v/>
      </c>
      <c r="DK19" s="14" t="str">
        <f t="shared" si="44"/>
        <v/>
      </c>
      <c r="DL19" s="14" t="str">
        <f t="shared" si="45"/>
        <v/>
      </c>
      <c r="DM19" s="14" t="str">
        <f t="shared" si="46"/>
        <v/>
      </c>
      <c r="DN19" s="14" t="str">
        <f t="shared" si="47"/>
        <v/>
      </c>
      <c r="DO19" s="14" t="str">
        <f t="shared" si="48"/>
        <v/>
      </c>
      <c r="DP19" s="14" t="str">
        <f t="shared" si="49"/>
        <v/>
      </c>
      <c r="DQ19" s="14" t="str">
        <f t="shared" si="50"/>
        <v/>
      </c>
      <c r="DR19" s="14" t="str">
        <f t="shared" si="51"/>
        <v/>
      </c>
      <c r="DS19" s="14" t="str">
        <f t="shared" si="52"/>
        <v/>
      </c>
      <c r="DT19" s="14" t="str">
        <f t="shared" si="53"/>
        <v/>
      </c>
      <c r="DU19" s="14" t="str">
        <f t="shared" si="54"/>
        <v/>
      </c>
      <c r="DV19" s="14" t="str">
        <f t="shared" si="55"/>
        <v/>
      </c>
      <c r="DW19" s="14" t="str">
        <f t="shared" si="56"/>
        <v/>
      </c>
      <c r="DX19" s="14" t="str">
        <f t="shared" si="57"/>
        <v/>
      </c>
      <c r="DY19" s="14" t="str">
        <f t="shared" si="58"/>
        <v/>
      </c>
      <c r="DZ19" s="14" t="str">
        <f t="shared" si="59"/>
        <v/>
      </c>
      <c r="EA19" s="14" t="str">
        <f t="shared" si="60"/>
        <v/>
      </c>
      <c r="EB19" s="302">
        <v>1896</v>
      </c>
      <c r="EC19" s="23" t="str">
        <f t="shared" si="97"/>
        <v/>
      </c>
      <c r="ED19" s="23" t="str">
        <f t="shared" si="98"/>
        <v/>
      </c>
      <c r="EE19" s="23" t="str">
        <f t="shared" si="99"/>
        <v/>
      </c>
      <c r="EF19" s="23" t="str">
        <f t="shared" si="100"/>
        <v/>
      </c>
      <c r="EG19" s="23" t="str">
        <f t="shared" si="101"/>
        <v/>
      </c>
      <c r="EH19" s="23" t="str">
        <f t="shared" si="102"/>
        <v/>
      </c>
      <c r="EI19" s="23" t="str">
        <f t="shared" si="103"/>
        <v/>
      </c>
      <c r="EJ19" s="23" t="str">
        <f t="shared" si="104"/>
        <v/>
      </c>
      <c r="EK19" s="23" t="str">
        <f t="shared" si="105"/>
        <v/>
      </c>
      <c r="EL19" s="23" t="str">
        <f t="shared" si="106"/>
        <v/>
      </c>
      <c r="EM19" s="23" t="str">
        <f t="shared" si="107"/>
        <v/>
      </c>
      <c r="EN19" s="23" t="str">
        <f t="shared" si="108"/>
        <v/>
      </c>
      <c r="EO19" s="23" t="str">
        <f t="shared" si="109"/>
        <v/>
      </c>
      <c r="EP19" s="23" t="str">
        <f t="shared" si="110"/>
        <v/>
      </c>
      <c r="EQ19" s="23" t="str">
        <f t="shared" si="111"/>
        <v/>
      </c>
      <c r="ER19" s="23" t="str">
        <f t="shared" si="112"/>
        <v/>
      </c>
      <c r="ES19" s="23" t="str">
        <f t="shared" si="113"/>
        <v/>
      </c>
      <c r="ET19" s="23" t="str">
        <f t="shared" si="114"/>
        <v/>
      </c>
      <c r="EU19" s="23" t="str">
        <f t="shared" si="115"/>
        <v/>
      </c>
      <c r="EV19" s="23" t="str">
        <f t="shared" si="116"/>
        <v/>
      </c>
      <c r="EW19" s="23" t="str">
        <f t="shared" si="117"/>
        <v/>
      </c>
      <c r="EX19" s="23" t="str">
        <f t="shared" si="118"/>
        <v/>
      </c>
      <c r="EY19" s="23" t="str">
        <f t="shared" si="119"/>
        <v/>
      </c>
      <c r="EZ19" s="23" t="str">
        <f t="shared" si="120"/>
        <v/>
      </c>
      <c r="FA19" s="23" t="str">
        <f t="shared" si="121"/>
        <v/>
      </c>
      <c r="FB19" s="23" t="str">
        <f t="shared" si="122"/>
        <v/>
      </c>
      <c r="FC19" s="23" t="str">
        <f t="shared" si="123"/>
        <v/>
      </c>
      <c r="FD19" s="23" t="str">
        <f t="shared" si="124"/>
        <v/>
      </c>
      <c r="FE19" s="23" t="str">
        <f t="shared" si="125"/>
        <v/>
      </c>
      <c r="FF19" s="23">
        <f t="shared" si="126"/>
        <v>1</v>
      </c>
      <c r="FG19" s="23">
        <f t="shared" si="127"/>
        <v>1</v>
      </c>
      <c r="FH19" s="302">
        <v>1896</v>
      </c>
      <c r="FI19" s="50"/>
      <c r="FJ19" s="49"/>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49"/>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49"/>
      <c r="IB19" s="49"/>
      <c r="IC19" s="49"/>
      <c r="ID19" s="49"/>
      <c r="IE19" s="49"/>
      <c r="IF19" s="49"/>
      <c r="IG19" s="49"/>
      <c r="IH19" s="49"/>
      <c r="II19" s="49"/>
      <c r="IJ19" s="4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row>
    <row r="20" spans="1:293">
      <c r="A20" s="673">
        <v>1897</v>
      </c>
      <c r="B20" s="1143">
        <v>68</v>
      </c>
      <c r="C20" s="1143">
        <v>67</v>
      </c>
      <c r="D20" s="1143">
        <v>63</v>
      </c>
      <c r="E20" s="1143">
        <v>67</v>
      </c>
      <c r="F20" s="1143">
        <v>68</v>
      </c>
      <c r="G20" s="577">
        <v>66</v>
      </c>
      <c r="H20" s="1143">
        <v>60</v>
      </c>
      <c r="I20" s="1143">
        <v>70</v>
      </c>
      <c r="J20" s="1143">
        <v>72</v>
      </c>
      <c r="K20" s="1143">
        <v>58</v>
      </c>
      <c r="L20" s="577">
        <v>54</v>
      </c>
      <c r="M20" s="1143">
        <v>47</v>
      </c>
      <c r="N20" s="1143">
        <v>57</v>
      </c>
      <c r="O20" s="1143">
        <v>51</v>
      </c>
      <c r="P20" s="1143">
        <v>74</v>
      </c>
      <c r="Q20" s="577">
        <v>75</v>
      </c>
      <c r="R20" s="1143">
        <v>48</v>
      </c>
      <c r="S20" s="1143">
        <v>47</v>
      </c>
      <c r="T20" s="1143">
        <v>56</v>
      </c>
      <c r="U20" s="1143">
        <v>66</v>
      </c>
      <c r="V20" s="577">
        <v>74</v>
      </c>
      <c r="W20" s="1143">
        <v>59</v>
      </c>
      <c r="X20" s="1143">
        <v>49</v>
      </c>
      <c r="Y20" s="1143">
        <v>42</v>
      </c>
      <c r="Z20" s="1143">
        <v>48</v>
      </c>
      <c r="AA20" s="577">
        <v>71</v>
      </c>
      <c r="AB20" s="1143">
        <v>64</v>
      </c>
      <c r="AC20" s="1143">
        <v>42</v>
      </c>
      <c r="AD20" s="1143">
        <v>47</v>
      </c>
      <c r="AE20" s="1143">
        <v>39</v>
      </c>
      <c r="AF20" s="770"/>
      <c r="AG20" s="758">
        <f t="shared" si="62"/>
        <v>1769</v>
      </c>
      <c r="AH20" s="58">
        <f t="shared" si="63"/>
        <v>58.966666666666669</v>
      </c>
      <c r="AI20" s="14">
        <f t="shared" si="64"/>
        <v>75</v>
      </c>
      <c r="AJ20" s="17">
        <f t="shared" si="65"/>
        <v>39</v>
      </c>
      <c r="AK20" s="773">
        <v>1897</v>
      </c>
      <c r="AL20" s="23" t="str">
        <f t="shared" si="66"/>
        <v/>
      </c>
      <c r="AM20" s="23" t="str">
        <f t="shared" si="67"/>
        <v/>
      </c>
      <c r="AN20" s="23" t="str">
        <f t="shared" si="68"/>
        <v/>
      </c>
      <c r="AO20" s="23" t="str">
        <f t="shared" si="69"/>
        <v/>
      </c>
      <c r="AP20" s="23" t="str">
        <f t="shared" si="70"/>
        <v/>
      </c>
      <c r="AQ20" s="23" t="str">
        <f t="shared" si="71"/>
        <v/>
      </c>
      <c r="AR20" s="23" t="str">
        <f t="shared" si="72"/>
        <v/>
      </c>
      <c r="AS20" s="23">
        <f t="shared" si="73"/>
        <v>1</v>
      </c>
      <c r="AT20" s="23">
        <f t="shared" si="74"/>
        <v>1</v>
      </c>
      <c r="AU20" s="23" t="str">
        <f t="shared" si="75"/>
        <v/>
      </c>
      <c r="AV20" s="23" t="str">
        <f t="shared" si="76"/>
        <v/>
      </c>
      <c r="AW20" s="23" t="str">
        <f t="shared" si="77"/>
        <v/>
      </c>
      <c r="AX20" s="23" t="str">
        <f t="shared" si="78"/>
        <v/>
      </c>
      <c r="AY20" s="23" t="str">
        <f t="shared" si="79"/>
        <v/>
      </c>
      <c r="AZ20" s="23">
        <f t="shared" si="80"/>
        <v>1</v>
      </c>
      <c r="BA20" s="23">
        <f t="shared" si="81"/>
        <v>1</v>
      </c>
      <c r="BB20" s="23" t="str">
        <f t="shared" si="82"/>
        <v/>
      </c>
      <c r="BC20" s="23" t="str">
        <f t="shared" si="83"/>
        <v/>
      </c>
      <c r="BD20" s="23" t="str">
        <f t="shared" si="84"/>
        <v/>
      </c>
      <c r="BE20" s="23" t="str">
        <f t="shared" si="85"/>
        <v/>
      </c>
      <c r="BF20" s="23">
        <f t="shared" si="86"/>
        <v>1</v>
      </c>
      <c r="BG20" s="23" t="str">
        <f t="shared" si="87"/>
        <v/>
      </c>
      <c r="BH20" s="23" t="str">
        <f t="shared" si="88"/>
        <v/>
      </c>
      <c r="BI20" s="23" t="str">
        <f t="shared" si="89"/>
        <v/>
      </c>
      <c r="BJ20" s="23" t="str">
        <f t="shared" si="90"/>
        <v/>
      </c>
      <c r="BK20" s="23">
        <f t="shared" si="91"/>
        <v>1</v>
      </c>
      <c r="BL20" s="23" t="str">
        <f t="shared" si="92"/>
        <v/>
      </c>
      <c r="BM20" s="23" t="str">
        <f t="shared" si="93"/>
        <v/>
      </c>
      <c r="BN20" s="23" t="str">
        <f t="shared" si="94"/>
        <v/>
      </c>
      <c r="BO20" s="23" t="str">
        <f t="shared" si="95"/>
        <v/>
      </c>
      <c r="BP20" s="775"/>
      <c r="BQ20" s="23">
        <f t="shared" si="96"/>
        <v>6</v>
      </c>
      <c r="BR20" s="517">
        <v>1897</v>
      </c>
      <c r="BS20" s="14" t="str">
        <f t="shared" si="1"/>
        <v/>
      </c>
      <c r="BT20" s="14" t="str">
        <f t="shared" si="2"/>
        <v/>
      </c>
      <c r="BU20" s="14" t="str">
        <f t="shared" si="3"/>
        <v/>
      </c>
      <c r="BV20" s="14" t="str">
        <f t="shared" si="4"/>
        <v/>
      </c>
      <c r="BW20" s="14" t="str">
        <f t="shared" si="5"/>
        <v/>
      </c>
      <c r="BX20" s="14" t="str">
        <f t="shared" si="6"/>
        <v/>
      </c>
      <c r="BY20" s="14" t="str">
        <f t="shared" si="7"/>
        <v/>
      </c>
      <c r="BZ20" s="14" t="str">
        <f t="shared" si="8"/>
        <v/>
      </c>
      <c r="CA20" s="14" t="str">
        <f t="shared" si="9"/>
        <v/>
      </c>
      <c r="CB20" s="14" t="str">
        <f t="shared" si="10"/>
        <v/>
      </c>
      <c r="CC20" s="14" t="str">
        <f t="shared" si="11"/>
        <v/>
      </c>
      <c r="CD20" s="14" t="str">
        <f t="shared" si="12"/>
        <v/>
      </c>
      <c r="CE20" s="14" t="str">
        <f t="shared" si="13"/>
        <v/>
      </c>
      <c r="CF20" s="14" t="str">
        <f t="shared" si="14"/>
        <v/>
      </c>
      <c r="CG20" s="14" t="str">
        <f t="shared" si="15"/>
        <v/>
      </c>
      <c r="CH20" s="14" t="str">
        <f t="shared" si="16"/>
        <v/>
      </c>
      <c r="CI20" s="14" t="str">
        <f t="shared" si="17"/>
        <v/>
      </c>
      <c r="CJ20" s="14" t="str">
        <f t="shared" si="18"/>
        <v/>
      </c>
      <c r="CK20" s="14" t="str">
        <f t="shared" si="19"/>
        <v/>
      </c>
      <c r="CL20" s="14" t="str">
        <f t="shared" si="20"/>
        <v/>
      </c>
      <c r="CM20" s="14" t="str">
        <f t="shared" si="21"/>
        <v/>
      </c>
      <c r="CN20" s="14" t="str">
        <f t="shared" si="22"/>
        <v/>
      </c>
      <c r="CO20" s="14" t="str">
        <f t="shared" si="23"/>
        <v/>
      </c>
      <c r="CP20" s="14" t="str">
        <f t="shared" si="24"/>
        <v/>
      </c>
      <c r="CQ20" s="14" t="str">
        <f t="shared" si="25"/>
        <v/>
      </c>
      <c r="CR20" s="14" t="str">
        <f t="shared" si="26"/>
        <v/>
      </c>
      <c r="CS20" s="14" t="str">
        <f t="shared" si="27"/>
        <v/>
      </c>
      <c r="CT20" s="14" t="str">
        <f t="shared" si="28"/>
        <v/>
      </c>
      <c r="CU20" s="14" t="str">
        <f t="shared" si="29"/>
        <v/>
      </c>
      <c r="CV20" s="14" t="str">
        <f t="shared" si="30"/>
        <v/>
      </c>
      <c r="CW20" s="517">
        <v>1897</v>
      </c>
      <c r="CX20" s="14" t="str">
        <f t="shared" si="31"/>
        <v/>
      </c>
      <c r="CY20" s="14" t="str">
        <f t="shared" si="32"/>
        <v/>
      </c>
      <c r="CZ20" s="14" t="str">
        <f t="shared" si="33"/>
        <v/>
      </c>
      <c r="DA20" s="14" t="str">
        <f t="shared" si="34"/>
        <v/>
      </c>
      <c r="DB20" s="14" t="str">
        <f t="shared" si="35"/>
        <v/>
      </c>
      <c r="DC20" s="14" t="str">
        <f t="shared" si="36"/>
        <v/>
      </c>
      <c r="DD20" s="14" t="str">
        <f t="shared" si="37"/>
        <v/>
      </c>
      <c r="DE20" s="14" t="str">
        <f t="shared" si="38"/>
        <v/>
      </c>
      <c r="DF20" s="14" t="str">
        <f t="shared" si="39"/>
        <v/>
      </c>
      <c r="DG20" s="14" t="str">
        <f t="shared" si="40"/>
        <v/>
      </c>
      <c r="DH20" s="14" t="str">
        <f t="shared" si="41"/>
        <v/>
      </c>
      <c r="DI20" s="14" t="str">
        <f t="shared" si="42"/>
        <v/>
      </c>
      <c r="DJ20" s="14" t="str">
        <f t="shared" si="43"/>
        <v/>
      </c>
      <c r="DK20" s="14" t="str">
        <f t="shared" si="44"/>
        <v/>
      </c>
      <c r="DL20" s="14" t="str">
        <f t="shared" si="45"/>
        <v/>
      </c>
      <c r="DM20" s="14" t="str">
        <f t="shared" si="46"/>
        <v/>
      </c>
      <c r="DN20" s="14" t="str">
        <f t="shared" si="47"/>
        <v/>
      </c>
      <c r="DO20" s="14" t="str">
        <f t="shared" si="48"/>
        <v/>
      </c>
      <c r="DP20" s="14" t="str">
        <f t="shared" si="49"/>
        <v/>
      </c>
      <c r="DQ20" s="14" t="str">
        <f t="shared" si="50"/>
        <v/>
      </c>
      <c r="DR20" s="14" t="str">
        <f t="shared" si="51"/>
        <v/>
      </c>
      <c r="DS20" s="14" t="str">
        <f t="shared" si="52"/>
        <v/>
      </c>
      <c r="DT20" s="14" t="str">
        <f t="shared" si="53"/>
        <v/>
      </c>
      <c r="DU20" s="14" t="str">
        <f t="shared" si="54"/>
        <v/>
      </c>
      <c r="DV20" s="14" t="str">
        <f t="shared" si="55"/>
        <v/>
      </c>
      <c r="DW20" s="14" t="str">
        <f t="shared" si="56"/>
        <v/>
      </c>
      <c r="DX20" s="14" t="str">
        <f t="shared" si="57"/>
        <v/>
      </c>
      <c r="DY20" s="14" t="str">
        <f t="shared" si="58"/>
        <v/>
      </c>
      <c r="DZ20" s="14" t="str">
        <f t="shared" si="59"/>
        <v/>
      </c>
      <c r="EA20" s="14" t="str">
        <f t="shared" si="60"/>
        <v/>
      </c>
      <c r="EB20" s="773">
        <v>1897</v>
      </c>
      <c r="EC20" s="23" t="str">
        <f t="shared" si="97"/>
        <v/>
      </c>
      <c r="ED20" s="23" t="str">
        <f t="shared" si="98"/>
        <v/>
      </c>
      <c r="EE20" s="23" t="str">
        <f t="shared" si="99"/>
        <v/>
      </c>
      <c r="EF20" s="23" t="str">
        <f t="shared" si="100"/>
        <v/>
      </c>
      <c r="EG20" s="23" t="str">
        <f t="shared" si="101"/>
        <v/>
      </c>
      <c r="EH20" s="23" t="str">
        <f t="shared" si="102"/>
        <v/>
      </c>
      <c r="EI20" s="23" t="str">
        <f t="shared" si="103"/>
        <v/>
      </c>
      <c r="EJ20" s="23" t="str">
        <f t="shared" si="104"/>
        <v/>
      </c>
      <c r="EK20" s="23" t="str">
        <f t="shared" si="105"/>
        <v/>
      </c>
      <c r="EL20" s="23" t="str">
        <f t="shared" si="106"/>
        <v/>
      </c>
      <c r="EM20" s="23" t="str">
        <f t="shared" si="107"/>
        <v/>
      </c>
      <c r="EN20" s="23" t="str">
        <f t="shared" si="108"/>
        <v/>
      </c>
      <c r="EO20" s="23" t="str">
        <f t="shared" si="109"/>
        <v/>
      </c>
      <c r="EP20" s="23" t="str">
        <f t="shared" si="110"/>
        <v/>
      </c>
      <c r="EQ20" s="23" t="str">
        <f t="shared" si="111"/>
        <v/>
      </c>
      <c r="ER20" s="23" t="str">
        <f t="shared" si="112"/>
        <v/>
      </c>
      <c r="ES20" s="23" t="str">
        <f t="shared" si="113"/>
        <v/>
      </c>
      <c r="ET20" s="23" t="str">
        <f t="shared" si="114"/>
        <v/>
      </c>
      <c r="EU20" s="23" t="str">
        <f t="shared" si="115"/>
        <v/>
      </c>
      <c r="EV20" s="23" t="str">
        <f t="shared" si="116"/>
        <v/>
      </c>
      <c r="EW20" s="23" t="str">
        <f t="shared" si="117"/>
        <v/>
      </c>
      <c r="EX20" s="23" t="str">
        <f t="shared" si="118"/>
        <v/>
      </c>
      <c r="EY20" s="23" t="str">
        <f t="shared" si="119"/>
        <v/>
      </c>
      <c r="EZ20" s="23" t="str">
        <f t="shared" si="120"/>
        <v/>
      </c>
      <c r="FA20" s="23" t="str">
        <f t="shared" si="121"/>
        <v/>
      </c>
      <c r="FB20" s="23" t="str">
        <f t="shared" si="122"/>
        <v/>
      </c>
      <c r="FC20" s="23" t="str">
        <f t="shared" si="123"/>
        <v/>
      </c>
      <c r="FD20" s="23" t="str">
        <f t="shared" si="124"/>
        <v/>
      </c>
      <c r="FE20" s="23" t="str">
        <f t="shared" si="125"/>
        <v/>
      </c>
      <c r="FF20" s="23" t="str">
        <f t="shared" si="126"/>
        <v/>
      </c>
      <c r="FG20" s="23">
        <f t="shared" si="127"/>
        <v>0</v>
      </c>
      <c r="FH20" s="773">
        <v>1897</v>
      </c>
    </row>
    <row r="21" spans="1:293">
      <c r="A21" s="673">
        <v>1898</v>
      </c>
      <c r="B21" s="5">
        <v>57</v>
      </c>
      <c r="C21" s="5">
        <v>69</v>
      </c>
      <c r="D21" s="5">
        <v>65</v>
      </c>
      <c r="E21" s="5">
        <v>65</v>
      </c>
      <c r="F21" s="5">
        <v>62</v>
      </c>
      <c r="G21" s="82">
        <v>64</v>
      </c>
      <c r="H21" s="5">
        <v>56</v>
      </c>
      <c r="I21" s="5">
        <v>61</v>
      </c>
      <c r="J21" s="5">
        <v>71</v>
      </c>
      <c r="K21" s="5">
        <v>71</v>
      </c>
      <c r="L21" s="82">
        <v>66</v>
      </c>
      <c r="M21" s="5">
        <v>51</v>
      </c>
      <c r="N21" s="5">
        <v>48</v>
      </c>
      <c r="O21" s="5">
        <v>53</v>
      </c>
      <c r="P21" s="5">
        <v>54</v>
      </c>
      <c r="Q21" s="82">
        <v>46</v>
      </c>
      <c r="R21" s="5">
        <v>51</v>
      </c>
      <c r="S21" s="5">
        <v>52</v>
      </c>
      <c r="T21" s="5">
        <v>56</v>
      </c>
      <c r="U21" s="5">
        <v>58</v>
      </c>
      <c r="V21" s="82">
        <v>58</v>
      </c>
      <c r="W21" s="5">
        <v>61</v>
      </c>
      <c r="X21" s="5">
        <v>58</v>
      </c>
      <c r="Y21" s="5">
        <v>40</v>
      </c>
      <c r="Z21" s="5">
        <v>42</v>
      </c>
      <c r="AA21" s="82">
        <v>34</v>
      </c>
      <c r="AB21" s="5">
        <v>46</v>
      </c>
      <c r="AC21" s="5">
        <v>44</v>
      </c>
      <c r="AD21" s="5">
        <v>40</v>
      </c>
      <c r="AE21" s="5">
        <v>54</v>
      </c>
      <c r="AF21" s="770"/>
      <c r="AG21" s="758">
        <f t="shared" si="62"/>
        <v>1653</v>
      </c>
      <c r="AH21" s="58">
        <f t="shared" si="63"/>
        <v>55.1</v>
      </c>
      <c r="AI21" s="14">
        <f t="shared" si="64"/>
        <v>71</v>
      </c>
      <c r="AJ21" s="17">
        <f t="shared" si="65"/>
        <v>34</v>
      </c>
      <c r="AK21" s="773">
        <v>1898</v>
      </c>
      <c r="AL21" s="23" t="str">
        <f t="shared" si="66"/>
        <v/>
      </c>
      <c r="AM21" s="23" t="str">
        <f t="shared" si="67"/>
        <v/>
      </c>
      <c r="AN21" s="23" t="str">
        <f t="shared" si="68"/>
        <v/>
      </c>
      <c r="AO21" s="23" t="str">
        <f t="shared" si="69"/>
        <v/>
      </c>
      <c r="AP21" s="23" t="str">
        <f t="shared" si="70"/>
        <v/>
      </c>
      <c r="AQ21" s="23" t="str">
        <f t="shared" si="71"/>
        <v/>
      </c>
      <c r="AR21" s="23" t="str">
        <f t="shared" si="72"/>
        <v/>
      </c>
      <c r="AS21" s="23" t="str">
        <f t="shared" si="73"/>
        <v/>
      </c>
      <c r="AT21" s="23">
        <f t="shared" si="74"/>
        <v>1</v>
      </c>
      <c r="AU21" s="23">
        <f t="shared" si="75"/>
        <v>1</v>
      </c>
      <c r="AV21" s="23" t="str">
        <f t="shared" si="76"/>
        <v/>
      </c>
      <c r="AW21" s="23" t="str">
        <f t="shared" si="77"/>
        <v/>
      </c>
      <c r="AX21" s="23" t="str">
        <f t="shared" si="78"/>
        <v/>
      </c>
      <c r="AY21" s="23" t="str">
        <f t="shared" si="79"/>
        <v/>
      </c>
      <c r="AZ21" s="23" t="str">
        <f t="shared" si="80"/>
        <v/>
      </c>
      <c r="BA21" s="23" t="str">
        <f t="shared" si="81"/>
        <v/>
      </c>
      <c r="BB21" s="23" t="str">
        <f t="shared" si="82"/>
        <v/>
      </c>
      <c r="BC21" s="23" t="str">
        <f t="shared" si="83"/>
        <v/>
      </c>
      <c r="BD21" s="23" t="str">
        <f t="shared" si="84"/>
        <v/>
      </c>
      <c r="BE21" s="23" t="str">
        <f t="shared" si="85"/>
        <v/>
      </c>
      <c r="BF21" s="23" t="str">
        <f t="shared" si="86"/>
        <v/>
      </c>
      <c r="BG21" s="23" t="str">
        <f t="shared" si="87"/>
        <v/>
      </c>
      <c r="BH21" s="23" t="str">
        <f t="shared" si="88"/>
        <v/>
      </c>
      <c r="BI21" s="23" t="str">
        <f t="shared" si="89"/>
        <v/>
      </c>
      <c r="BJ21" s="23" t="str">
        <f t="shared" si="90"/>
        <v/>
      </c>
      <c r="BK21" s="23" t="str">
        <f t="shared" si="91"/>
        <v/>
      </c>
      <c r="BL21" s="23" t="str">
        <f t="shared" si="92"/>
        <v/>
      </c>
      <c r="BM21" s="23" t="str">
        <f t="shared" si="93"/>
        <v/>
      </c>
      <c r="BN21" s="23" t="str">
        <f t="shared" si="94"/>
        <v/>
      </c>
      <c r="BO21" s="23" t="str">
        <f t="shared" si="95"/>
        <v/>
      </c>
      <c r="BP21" s="775"/>
      <c r="BQ21" s="23">
        <f t="shared" si="96"/>
        <v>2</v>
      </c>
      <c r="BR21" s="517">
        <v>1898</v>
      </c>
      <c r="BS21" s="14" t="str">
        <f t="shared" si="1"/>
        <v/>
      </c>
      <c r="BT21" s="14" t="str">
        <f t="shared" si="2"/>
        <v/>
      </c>
      <c r="BU21" s="14" t="str">
        <f t="shared" si="3"/>
        <v/>
      </c>
      <c r="BV21" s="14" t="str">
        <f t="shared" si="4"/>
        <v/>
      </c>
      <c r="BW21" s="14" t="str">
        <f t="shared" si="5"/>
        <v/>
      </c>
      <c r="BX21" s="14" t="str">
        <f t="shared" si="6"/>
        <v/>
      </c>
      <c r="BY21" s="14" t="str">
        <f t="shared" si="7"/>
        <v/>
      </c>
      <c r="BZ21" s="14" t="str">
        <f t="shared" si="8"/>
        <v/>
      </c>
      <c r="CA21" s="14" t="str">
        <f t="shared" si="9"/>
        <v/>
      </c>
      <c r="CB21" s="14" t="str">
        <f t="shared" si="10"/>
        <v/>
      </c>
      <c r="CC21" s="14" t="str">
        <f t="shared" si="11"/>
        <v/>
      </c>
      <c r="CD21" s="14" t="str">
        <f t="shared" si="12"/>
        <v/>
      </c>
      <c r="CE21" s="14" t="str">
        <f t="shared" si="13"/>
        <v/>
      </c>
      <c r="CF21" s="14" t="str">
        <f t="shared" si="14"/>
        <v/>
      </c>
      <c r="CG21" s="14" t="str">
        <f t="shared" si="15"/>
        <v/>
      </c>
      <c r="CH21" s="14" t="str">
        <f t="shared" si="16"/>
        <v/>
      </c>
      <c r="CI21" s="14" t="str">
        <f t="shared" si="17"/>
        <v/>
      </c>
      <c r="CJ21" s="14" t="str">
        <f t="shared" si="18"/>
        <v/>
      </c>
      <c r="CK21" s="14" t="str">
        <f t="shared" si="19"/>
        <v/>
      </c>
      <c r="CL21" s="14" t="str">
        <f t="shared" si="20"/>
        <v/>
      </c>
      <c r="CM21" s="14" t="str">
        <f t="shared" si="21"/>
        <v/>
      </c>
      <c r="CN21" s="14" t="str">
        <f t="shared" si="22"/>
        <v/>
      </c>
      <c r="CO21" s="14" t="str">
        <f t="shared" si="23"/>
        <v/>
      </c>
      <c r="CP21" s="14" t="str">
        <f t="shared" si="24"/>
        <v/>
      </c>
      <c r="CQ21" s="14" t="str">
        <f t="shared" si="25"/>
        <v/>
      </c>
      <c r="CR21" s="14" t="str">
        <f t="shared" si="26"/>
        <v/>
      </c>
      <c r="CS21" s="14" t="str">
        <f t="shared" si="27"/>
        <v/>
      </c>
      <c r="CT21" s="14" t="str">
        <f t="shared" si="28"/>
        <v/>
      </c>
      <c r="CU21" s="14" t="str">
        <f t="shared" si="29"/>
        <v/>
      </c>
      <c r="CV21" s="14" t="str">
        <f t="shared" si="30"/>
        <v/>
      </c>
      <c r="CW21" s="517">
        <v>1898</v>
      </c>
      <c r="CX21" s="14" t="str">
        <f t="shared" si="31"/>
        <v/>
      </c>
      <c r="CY21" s="14" t="str">
        <f t="shared" si="32"/>
        <v/>
      </c>
      <c r="CZ21" s="14" t="str">
        <f t="shared" si="33"/>
        <v/>
      </c>
      <c r="DA21" s="14" t="str">
        <f t="shared" si="34"/>
        <v/>
      </c>
      <c r="DB21" s="14" t="str">
        <f t="shared" si="35"/>
        <v/>
      </c>
      <c r="DC21" s="14" t="str">
        <f t="shared" si="36"/>
        <v/>
      </c>
      <c r="DD21" s="14" t="str">
        <f t="shared" si="37"/>
        <v/>
      </c>
      <c r="DE21" s="14" t="str">
        <f t="shared" si="38"/>
        <v/>
      </c>
      <c r="DF21" s="14" t="str">
        <f t="shared" si="39"/>
        <v/>
      </c>
      <c r="DG21" s="14" t="str">
        <f t="shared" si="40"/>
        <v/>
      </c>
      <c r="DH21" s="14" t="str">
        <f t="shared" si="41"/>
        <v/>
      </c>
      <c r="DI21" s="14" t="str">
        <f t="shared" si="42"/>
        <v/>
      </c>
      <c r="DJ21" s="14" t="str">
        <f t="shared" si="43"/>
        <v/>
      </c>
      <c r="DK21" s="14" t="str">
        <f t="shared" si="44"/>
        <v/>
      </c>
      <c r="DL21" s="14" t="str">
        <f t="shared" si="45"/>
        <v/>
      </c>
      <c r="DM21" s="14" t="str">
        <f t="shared" si="46"/>
        <v/>
      </c>
      <c r="DN21" s="14" t="str">
        <f t="shared" si="47"/>
        <v/>
      </c>
      <c r="DO21" s="14" t="str">
        <f t="shared" si="48"/>
        <v/>
      </c>
      <c r="DP21" s="14" t="str">
        <f t="shared" si="49"/>
        <v/>
      </c>
      <c r="DQ21" s="14" t="str">
        <f t="shared" si="50"/>
        <v/>
      </c>
      <c r="DR21" s="14" t="str">
        <f t="shared" si="51"/>
        <v/>
      </c>
      <c r="DS21" s="14" t="str">
        <f t="shared" si="52"/>
        <v/>
      </c>
      <c r="DT21" s="14" t="str">
        <f t="shared" si="53"/>
        <v/>
      </c>
      <c r="DU21" s="14" t="str">
        <f t="shared" si="54"/>
        <v/>
      </c>
      <c r="DV21" s="14" t="str">
        <f t="shared" si="55"/>
        <v/>
      </c>
      <c r="DW21" s="14" t="str">
        <f t="shared" si="56"/>
        <v/>
      </c>
      <c r="DX21" s="14" t="str">
        <f t="shared" si="57"/>
        <v/>
      </c>
      <c r="DY21" s="14" t="str">
        <f t="shared" si="58"/>
        <v/>
      </c>
      <c r="DZ21" s="14" t="str">
        <f t="shared" si="59"/>
        <v/>
      </c>
      <c r="EA21" s="14" t="str">
        <f t="shared" si="60"/>
        <v/>
      </c>
      <c r="EB21" s="773">
        <v>1898</v>
      </c>
      <c r="EC21" s="23" t="str">
        <f t="shared" si="97"/>
        <v/>
      </c>
      <c r="ED21" s="23" t="str">
        <f t="shared" si="98"/>
        <v/>
      </c>
      <c r="EE21" s="23" t="str">
        <f t="shared" si="99"/>
        <v/>
      </c>
      <c r="EF21" s="23" t="str">
        <f t="shared" si="100"/>
        <v/>
      </c>
      <c r="EG21" s="23" t="str">
        <f t="shared" si="101"/>
        <v/>
      </c>
      <c r="EH21" s="23" t="str">
        <f t="shared" si="102"/>
        <v/>
      </c>
      <c r="EI21" s="23" t="str">
        <f t="shared" si="103"/>
        <v/>
      </c>
      <c r="EJ21" s="23" t="str">
        <f t="shared" si="104"/>
        <v/>
      </c>
      <c r="EK21" s="23" t="str">
        <f t="shared" si="105"/>
        <v/>
      </c>
      <c r="EL21" s="23" t="str">
        <f t="shared" si="106"/>
        <v/>
      </c>
      <c r="EM21" s="23" t="str">
        <f t="shared" si="107"/>
        <v/>
      </c>
      <c r="EN21" s="23" t="str">
        <f t="shared" si="108"/>
        <v/>
      </c>
      <c r="EO21" s="23" t="str">
        <f t="shared" si="109"/>
        <v/>
      </c>
      <c r="EP21" s="23" t="str">
        <f t="shared" si="110"/>
        <v/>
      </c>
      <c r="EQ21" s="23" t="str">
        <f t="shared" si="111"/>
        <v/>
      </c>
      <c r="ER21" s="23" t="str">
        <f t="shared" si="112"/>
        <v/>
      </c>
      <c r="ES21" s="23" t="str">
        <f t="shared" si="113"/>
        <v/>
      </c>
      <c r="ET21" s="23" t="str">
        <f t="shared" si="114"/>
        <v/>
      </c>
      <c r="EU21" s="23" t="str">
        <f t="shared" si="115"/>
        <v/>
      </c>
      <c r="EV21" s="23" t="str">
        <f t="shared" si="116"/>
        <v/>
      </c>
      <c r="EW21" s="23" t="str">
        <f t="shared" si="117"/>
        <v/>
      </c>
      <c r="EX21" s="23" t="str">
        <f t="shared" si="118"/>
        <v/>
      </c>
      <c r="EY21" s="23" t="str">
        <f t="shared" si="119"/>
        <v/>
      </c>
      <c r="EZ21" s="23" t="str">
        <f t="shared" si="120"/>
        <v/>
      </c>
      <c r="FA21" s="23" t="str">
        <f t="shared" si="121"/>
        <v/>
      </c>
      <c r="FB21" s="23" t="str">
        <f t="shared" si="122"/>
        <v/>
      </c>
      <c r="FC21" s="23" t="str">
        <f t="shared" si="123"/>
        <v/>
      </c>
      <c r="FD21" s="23" t="str">
        <f t="shared" si="124"/>
        <v/>
      </c>
      <c r="FE21" s="23" t="str">
        <f t="shared" si="125"/>
        <v/>
      </c>
      <c r="FF21" s="23" t="str">
        <f t="shared" si="126"/>
        <v/>
      </c>
      <c r="FG21" s="23">
        <f t="shared" si="127"/>
        <v>0</v>
      </c>
      <c r="FH21" s="773">
        <v>1898</v>
      </c>
    </row>
    <row r="22" spans="1:293">
      <c r="A22" s="673">
        <v>1899</v>
      </c>
      <c r="B22" s="5">
        <v>69</v>
      </c>
      <c r="C22" s="5">
        <v>64</v>
      </c>
      <c r="D22" s="5">
        <v>55</v>
      </c>
      <c r="E22" s="5">
        <v>58</v>
      </c>
      <c r="F22" s="5">
        <v>62</v>
      </c>
      <c r="G22" s="82">
        <v>54</v>
      </c>
      <c r="H22" s="5">
        <v>56</v>
      </c>
      <c r="I22" s="5">
        <v>53</v>
      </c>
      <c r="J22" s="5">
        <v>66</v>
      </c>
      <c r="K22" s="5">
        <v>69</v>
      </c>
      <c r="L22" s="82">
        <v>74</v>
      </c>
      <c r="M22" s="5">
        <v>52</v>
      </c>
      <c r="N22" s="5">
        <v>54</v>
      </c>
      <c r="O22" s="5">
        <v>59</v>
      </c>
      <c r="P22" s="5">
        <v>72</v>
      </c>
      <c r="Q22" s="82">
        <v>62</v>
      </c>
      <c r="R22" s="5">
        <v>56</v>
      </c>
      <c r="S22" s="5">
        <v>64</v>
      </c>
      <c r="T22" s="5">
        <v>74</v>
      </c>
      <c r="U22" s="5">
        <v>60</v>
      </c>
      <c r="V22" s="82">
        <v>58</v>
      </c>
      <c r="W22" s="5">
        <v>72</v>
      </c>
      <c r="X22" s="5">
        <v>63</v>
      </c>
      <c r="Y22" s="5">
        <v>46</v>
      </c>
      <c r="Z22" s="5">
        <v>46</v>
      </c>
      <c r="AA22" s="82">
        <v>49</v>
      </c>
      <c r="AB22" s="5">
        <v>50</v>
      </c>
      <c r="AC22" s="5">
        <v>50</v>
      </c>
      <c r="AD22" s="5">
        <v>59</v>
      </c>
      <c r="AE22" s="5">
        <v>66</v>
      </c>
      <c r="AF22" s="770"/>
      <c r="AG22" s="758">
        <f t="shared" ref="AG22:AG53" si="128">SUM(B22:AE22)</f>
        <v>1792</v>
      </c>
      <c r="AH22" s="58">
        <f t="shared" ref="AH22:AH84" si="129">AG22/30</f>
        <v>59.733333333333334</v>
      </c>
      <c r="AI22" s="14">
        <f t="shared" ref="AI22:AI53" si="130">MAX(B22:AE22)</f>
        <v>74</v>
      </c>
      <c r="AJ22" s="17">
        <f t="shared" ref="AJ22:AJ53" si="131">MIN(B22:AE22)</f>
        <v>46</v>
      </c>
      <c r="AK22" s="773">
        <v>1899</v>
      </c>
      <c r="AL22" s="23" t="str">
        <f t="shared" si="66"/>
        <v/>
      </c>
      <c r="AM22" s="23" t="str">
        <f t="shared" si="67"/>
        <v/>
      </c>
      <c r="AN22" s="23" t="str">
        <f t="shared" si="68"/>
        <v/>
      </c>
      <c r="AO22" s="23" t="str">
        <f t="shared" si="69"/>
        <v/>
      </c>
      <c r="AP22" s="23" t="str">
        <f t="shared" si="70"/>
        <v/>
      </c>
      <c r="AQ22" s="23" t="str">
        <f t="shared" si="71"/>
        <v/>
      </c>
      <c r="AR22" s="23" t="str">
        <f t="shared" si="72"/>
        <v/>
      </c>
      <c r="AS22" s="23" t="str">
        <f t="shared" si="73"/>
        <v/>
      </c>
      <c r="AT22" s="23" t="str">
        <f t="shared" si="74"/>
        <v/>
      </c>
      <c r="AU22" s="23" t="str">
        <f t="shared" si="75"/>
        <v/>
      </c>
      <c r="AV22" s="23">
        <f t="shared" si="76"/>
        <v>1</v>
      </c>
      <c r="AW22" s="23" t="str">
        <f t="shared" si="77"/>
        <v/>
      </c>
      <c r="AX22" s="23" t="str">
        <f t="shared" si="78"/>
        <v/>
      </c>
      <c r="AY22" s="23" t="str">
        <f t="shared" si="79"/>
        <v/>
      </c>
      <c r="AZ22" s="23">
        <f t="shared" si="80"/>
        <v>1</v>
      </c>
      <c r="BA22" s="23" t="str">
        <f t="shared" si="81"/>
        <v/>
      </c>
      <c r="BB22" s="23" t="str">
        <f t="shared" si="82"/>
        <v/>
      </c>
      <c r="BC22" s="23" t="str">
        <f t="shared" si="83"/>
        <v/>
      </c>
      <c r="BD22" s="23">
        <f t="shared" si="84"/>
        <v>1</v>
      </c>
      <c r="BE22" s="23" t="str">
        <f t="shared" si="85"/>
        <v/>
      </c>
      <c r="BF22" s="23" t="str">
        <f t="shared" si="86"/>
        <v/>
      </c>
      <c r="BG22" s="23">
        <f t="shared" si="87"/>
        <v>1</v>
      </c>
      <c r="BH22" s="23" t="str">
        <f t="shared" si="88"/>
        <v/>
      </c>
      <c r="BI22" s="23" t="str">
        <f t="shared" si="89"/>
        <v/>
      </c>
      <c r="BJ22" s="23" t="str">
        <f t="shared" si="90"/>
        <v/>
      </c>
      <c r="BK22" s="23" t="str">
        <f t="shared" si="91"/>
        <v/>
      </c>
      <c r="BL22" s="23" t="str">
        <f t="shared" si="92"/>
        <v/>
      </c>
      <c r="BM22" s="23" t="str">
        <f t="shared" si="93"/>
        <v/>
      </c>
      <c r="BN22" s="23" t="str">
        <f t="shared" si="94"/>
        <v/>
      </c>
      <c r="BO22" s="23" t="str">
        <f t="shared" si="95"/>
        <v/>
      </c>
      <c r="BP22" s="775"/>
      <c r="BQ22" s="23">
        <f t="shared" si="96"/>
        <v>4</v>
      </c>
      <c r="BR22" s="517">
        <v>1899</v>
      </c>
      <c r="BS22" s="14" t="str">
        <f t="shared" si="1"/>
        <v/>
      </c>
      <c r="BT22" s="14" t="str">
        <f t="shared" si="2"/>
        <v/>
      </c>
      <c r="BU22" s="14" t="str">
        <f t="shared" si="3"/>
        <v/>
      </c>
      <c r="BV22" s="14" t="str">
        <f t="shared" si="4"/>
        <v/>
      </c>
      <c r="BW22" s="14" t="str">
        <f t="shared" si="5"/>
        <v/>
      </c>
      <c r="BX22" s="14" t="str">
        <f t="shared" si="6"/>
        <v/>
      </c>
      <c r="BY22" s="14" t="str">
        <f t="shared" si="7"/>
        <v/>
      </c>
      <c r="BZ22" s="14" t="str">
        <f t="shared" si="8"/>
        <v/>
      </c>
      <c r="CA22" s="14" t="str">
        <f t="shared" si="9"/>
        <v/>
      </c>
      <c r="CB22" s="14" t="str">
        <f t="shared" si="10"/>
        <v/>
      </c>
      <c r="CC22" s="14" t="str">
        <f t="shared" si="11"/>
        <v/>
      </c>
      <c r="CD22" s="14" t="str">
        <f t="shared" si="12"/>
        <v/>
      </c>
      <c r="CE22" s="14" t="str">
        <f t="shared" si="13"/>
        <v/>
      </c>
      <c r="CF22" s="14" t="str">
        <f t="shared" si="14"/>
        <v/>
      </c>
      <c r="CG22" s="14" t="str">
        <f t="shared" si="15"/>
        <v/>
      </c>
      <c r="CH22" s="14" t="str">
        <f t="shared" si="16"/>
        <v/>
      </c>
      <c r="CI22" s="14" t="str">
        <f t="shared" si="17"/>
        <v/>
      </c>
      <c r="CJ22" s="14" t="str">
        <f t="shared" si="18"/>
        <v/>
      </c>
      <c r="CK22" s="14" t="str">
        <f t="shared" si="19"/>
        <v/>
      </c>
      <c r="CL22" s="14" t="str">
        <f t="shared" si="20"/>
        <v/>
      </c>
      <c r="CM22" s="14" t="str">
        <f t="shared" si="21"/>
        <v/>
      </c>
      <c r="CN22" s="14" t="str">
        <f t="shared" si="22"/>
        <v/>
      </c>
      <c r="CO22" s="14" t="str">
        <f t="shared" si="23"/>
        <v/>
      </c>
      <c r="CP22" s="14" t="str">
        <f t="shared" si="24"/>
        <v/>
      </c>
      <c r="CQ22" s="14" t="str">
        <f t="shared" si="25"/>
        <v/>
      </c>
      <c r="CR22" s="14" t="str">
        <f t="shared" si="26"/>
        <v/>
      </c>
      <c r="CS22" s="14" t="str">
        <f t="shared" si="27"/>
        <v/>
      </c>
      <c r="CT22" s="14" t="str">
        <f t="shared" si="28"/>
        <v/>
      </c>
      <c r="CU22" s="14" t="str">
        <f t="shared" si="29"/>
        <v/>
      </c>
      <c r="CV22" s="14" t="str">
        <f t="shared" si="30"/>
        <v/>
      </c>
      <c r="CW22" s="517">
        <v>1899</v>
      </c>
      <c r="CX22" s="14" t="str">
        <f t="shared" si="31"/>
        <v/>
      </c>
      <c r="CY22" s="14" t="str">
        <f t="shared" si="32"/>
        <v/>
      </c>
      <c r="CZ22" s="14" t="str">
        <f t="shared" si="33"/>
        <v/>
      </c>
      <c r="DA22" s="14" t="str">
        <f t="shared" si="34"/>
        <v/>
      </c>
      <c r="DB22" s="14" t="str">
        <f t="shared" si="35"/>
        <v/>
      </c>
      <c r="DC22" s="14" t="str">
        <f t="shared" si="36"/>
        <v/>
      </c>
      <c r="DD22" s="14" t="str">
        <f t="shared" si="37"/>
        <v/>
      </c>
      <c r="DE22" s="14" t="str">
        <f t="shared" si="38"/>
        <v/>
      </c>
      <c r="DF22" s="14" t="str">
        <f t="shared" si="39"/>
        <v/>
      </c>
      <c r="DG22" s="14" t="str">
        <f t="shared" si="40"/>
        <v/>
      </c>
      <c r="DH22" s="14" t="str">
        <f t="shared" si="41"/>
        <v/>
      </c>
      <c r="DI22" s="14" t="str">
        <f t="shared" si="42"/>
        <v/>
      </c>
      <c r="DJ22" s="14" t="str">
        <f t="shared" si="43"/>
        <v/>
      </c>
      <c r="DK22" s="14" t="str">
        <f t="shared" si="44"/>
        <v/>
      </c>
      <c r="DL22" s="14" t="str">
        <f t="shared" si="45"/>
        <v/>
      </c>
      <c r="DM22" s="14" t="str">
        <f t="shared" si="46"/>
        <v/>
      </c>
      <c r="DN22" s="14" t="str">
        <f t="shared" si="47"/>
        <v/>
      </c>
      <c r="DO22" s="14" t="str">
        <f t="shared" si="48"/>
        <v/>
      </c>
      <c r="DP22" s="14" t="str">
        <f t="shared" si="49"/>
        <v/>
      </c>
      <c r="DQ22" s="14" t="str">
        <f t="shared" si="50"/>
        <v/>
      </c>
      <c r="DR22" s="14" t="str">
        <f t="shared" si="51"/>
        <v/>
      </c>
      <c r="DS22" s="14" t="str">
        <f t="shared" si="52"/>
        <v/>
      </c>
      <c r="DT22" s="14" t="str">
        <f t="shared" si="53"/>
        <v/>
      </c>
      <c r="DU22" s="14" t="str">
        <f t="shared" si="54"/>
        <v/>
      </c>
      <c r="DV22" s="14" t="str">
        <f t="shared" si="55"/>
        <v/>
      </c>
      <c r="DW22" s="14" t="str">
        <f t="shared" si="56"/>
        <v/>
      </c>
      <c r="DX22" s="14" t="str">
        <f t="shared" si="57"/>
        <v/>
      </c>
      <c r="DY22" s="14" t="str">
        <f t="shared" si="58"/>
        <v/>
      </c>
      <c r="DZ22" s="14" t="str">
        <f t="shared" si="59"/>
        <v/>
      </c>
      <c r="EA22" s="14" t="str">
        <f t="shared" si="60"/>
        <v/>
      </c>
      <c r="EB22" s="773">
        <v>1899</v>
      </c>
      <c r="EC22" s="23" t="str">
        <f t="shared" si="97"/>
        <v/>
      </c>
      <c r="ED22" s="23" t="str">
        <f t="shared" si="98"/>
        <v/>
      </c>
      <c r="EE22" s="23" t="str">
        <f t="shared" si="99"/>
        <v/>
      </c>
      <c r="EF22" s="23" t="str">
        <f t="shared" si="100"/>
        <v/>
      </c>
      <c r="EG22" s="23" t="str">
        <f t="shared" si="101"/>
        <v/>
      </c>
      <c r="EH22" s="23" t="str">
        <f t="shared" si="102"/>
        <v/>
      </c>
      <c r="EI22" s="23" t="str">
        <f t="shared" si="103"/>
        <v/>
      </c>
      <c r="EJ22" s="23" t="str">
        <f t="shared" si="104"/>
        <v/>
      </c>
      <c r="EK22" s="23" t="str">
        <f t="shared" si="105"/>
        <v/>
      </c>
      <c r="EL22" s="23" t="str">
        <f t="shared" si="106"/>
        <v/>
      </c>
      <c r="EM22" s="23" t="str">
        <f t="shared" si="107"/>
        <v/>
      </c>
      <c r="EN22" s="23" t="str">
        <f t="shared" si="108"/>
        <v/>
      </c>
      <c r="EO22" s="23" t="str">
        <f t="shared" si="109"/>
        <v/>
      </c>
      <c r="EP22" s="23" t="str">
        <f t="shared" si="110"/>
        <v/>
      </c>
      <c r="EQ22" s="23" t="str">
        <f t="shared" si="111"/>
        <v/>
      </c>
      <c r="ER22" s="23" t="str">
        <f t="shared" si="112"/>
        <v/>
      </c>
      <c r="ES22" s="23" t="str">
        <f t="shared" si="113"/>
        <v/>
      </c>
      <c r="ET22" s="23" t="str">
        <f t="shared" si="114"/>
        <v/>
      </c>
      <c r="EU22" s="23" t="str">
        <f t="shared" si="115"/>
        <v/>
      </c>
      <c r="EV22" s="23" t="str">
        <f t="shared" si="116"/>
        <v/>
      </c>
      <c r="EW22" s="23" t="str">
        <f t="shared" si="117"/>
        <v/>
      </c>
      <c r="EX22" s="23" t="str">
        <f t="shared" si="118"/>
        <v/>
      </c>
      <c r="EY22" s="23" t="str">
        <f t="shared" si="119"/>
        <v/>
      </c>
      <c r="EZ22" s="23" t="str">
        <f t="shared" si="120"/>
        <v/>
      </c>
      <c r="FA22" s="23" t="str">
        <f t="shared" si="121"/>
        <v/>
      </c>
      <c r="FB22" s="23" t="str">
        <f t="shared" si="122"/>
        <v/>
      </c>
      <c r="FC22" s="23" t="str">
        <f t="shared" si="123"/>
        <v/>
      </c>
      <c r="FD22" s="23" t="str">
        <f t="shared" si="124"/>
        <v/>
      </c>
      <c r="FE22" s="23" t="str">
        <f t="shared" si="125"/>
        <v/>
      </c>
      <c r="FF22" s="23" t="str">
        <f t="shared" si="126"/>
        <v/>
      </c>
      <c r="FG22" s="23">
        <f t="shared" si="127"/>
        <v>0</v>
      </c>
      <c r="FH22" s="773">
        <v>1899</v>
      </c>
    </row>
    <row r="23" spans="1:293">
      <c r="A23" s="673">
        <v>1900</v>
      </c>
      <c r="B23" s="5">
        <v>67</v>
      </c>
      <c r="C23" s="5">
        <v>68</v>
      </c>
      <c r="D23" s="5">
        <v>62</v>
      </c>
      <c r="E23" s="5">
        <v>59</v>
      </c>
      <c r="F23" s="5">
        <v>72</v>
      </c>
      <c r="G23" s="82">
        <v>61</v>
      </c>
      <c r="H23" s="5">
        <v>66</v>
      </c>
      <c r="I23" s="5">
        <v>55</v>
      </c>
      <c r="J23" s="5">
        <v>51</v>
      </c>
      <c r="K23" s="5">
        <v>54</v>
      </c>
      <c r="L23" s="82">
        <v>52</v>
      </c>
      <c r="M23" s="5">
        <v>54</v>
      </c>
      <c r="N23" s="5">
        <v>58</v>
      </c>
      <c r="O23" s="5">
        <v>54</v>
      </c>
      <c r="P23" s="5">
        <v>64</v>
      </c>
      <c r="Q23" s="82">
        <v>45</v>
      </c>
      <c r="R23" s="5">
        <v>52</v>
      </c>
      <c r="S23" s="5">
        <v>68</v>
      </c>
      <c r="T23" s="5">
        <v>73</v>
      </c>
      <c r="U23" s="5">
        <v>73</v>
      </c>
      <c r="V23" s="82">
        <v>78</v>
      </c>
      <c r="W23" s="5">
        <v>72</v>
      </c>
      <c r="X23" s="5">
        <v>82</v>
      </c>
      <c r="Y23" s="5">
        <v>58</v>
      </c>
      <c r="Z23" s="5">
        <v>68</v>
      </c>
      <c r="AA23" s="82">
        <v>66</v>
      </c>
      <c r="AB23" s="5">
        <v>59</v>
      </c>
      <c r="AC23" s="5">
        <v>59</v>
      </c>
      <c r="AD23" s="5">
        <v>50</v>
      </c>
      <c r="AE23" s="5">
        <v>49</v>
      </c>
      <c r="AF23" s="770"/>
      <c r="AG23" s="758">
        <f t="shared" si="128"/>
        <v>1849</v>
      </c>
      <c r="AH23" s="58">
        <f t="shared" si="129"/>
        <v>61.633333333333333</v>
      </c>
      <c r="AI23" s="14">
        <f t="shared" si="130"/>
        <v>82</v>
      </c>
      <c r="AJ23" s="17">
        <f t="shared" si="131"/>
        <v>45</v>
      </c>
      <c r="AK23" s="773">
        <v>1900</v>
      </c>
      <c r="AL23" s="23" t="str">
        <f t="shared" si="66"/>
        <v/>
      </c>
      <c r="AM23" s="23" t="str">
        <f t="shared" si="67"/>
        <v/>
      </c>
      <c r="AN23" s="23" t="str">
        <f t="shared" si="68"/>
        <v/>
      </c>
      <c r="AO23" s="23" t="str">
        <f t="shared" si="69"/>
        <v/>
      </c>
      <c r="AP23" s="23">
        <f t="shared" si="70"/>
        <v>1</v>
      </c>
      <c r="AQ23" s="23" t="str">
        <f t="shared" si="71"/>
        <v/>
      </c>
      <c r="AR23" s="23" t="str">
        <f t="shared" si="72"/>
        <v/>
      </c>
      <c r="AS23" s="23" t="str">
        <f t="shared" si="73"/>
        <v/>
      </c>
      <c r="AT23" s="23" t="str">
        <f t="shared" si="74"/>
        <v/>
      </c>
      <c r="AU23" s="23" t="str">
        <f t="shared" si="75"/>
        <v/>
      </c>
      <c r="AV23" s="23" t="str">
        <f t="shared" si="76"/>
        <v/>
      </c>
      <c r="AW23" s="23" t="str">
        <f t="shared" si="77"/>
        <v/>
      </c>
      <c r="AX23" s="23" t="str">
        <f t="shared" si="78"/>
        <v/>
      </c>
      <c r="AY23" s="23" t="str">
        <f t="shared" si="79"/>
        <v/>
      </c>
      <c r="AZ23" s="23" t="str">
        <f t="shared" si="80"/>
        <v/>
      </c>
      <c r="BA23" s="23" t="str">
        <f t="shared" si="81"/>
        <v/>
      </c>
      <c r="BB23" s="23" t="str">
        <f t="shared" si="82"/>
        <v/>
      </c>
      <c r="BC23" s="23" t="str">
        <f t="shared" si="83"/>
        <v/>
      </c>
      <c r="BD23" s="23">
        <f t="shared" si="84"/>
        <v>1</v>
      </c>
      <c r="BE23" s="23">
        <f t="shared" si="85"/>
        <v>1</v>
      </c>
      <c r="BF23" s="23">
        <f t="shared" si="86"/>
        <v>1</v>
      </c>
      <c r="BG23" s="23">
        <f t="shared" si="87"/>
        <v>1</v>
      </c>
      <c r="BH23" s="23">
        <f t="shared" si="88"/>
        <v>1</v>
      </c>
      <c r="BI23" s="23" t="str">
        <f t="shared" si="89"/>
        <v/>
      </c>
      <c r="BJ23" s="23" t="str">
        <f t="shared" si="90"/>
        <v/>
      </c>
      <c r="BK23" s="23" t="str">
        <f t="shared" si="91"/>
        <v/>
      </c>
      <c r="BL23" s="23" t="str">
        <f t="shared" si="92"/>
        <v/>
      </c>
      <c r="BM23" s="23" t="str">
        <f t="shared" si="93"/>
        <v/>
      </c>
      <c r="BN23" s="23" t="str">
        <f t="shared" si="94"/>
        <v/>
      </c>
      <c r="BO23" s="23" t="str">
        <f t="shared" si="95"/>
        <v/>
      </c>
      <c r="BP23" s="775"/>
      <c r="BQ23" s="23">
        <f t="shared" si="96"/>
        <v>6</v>
      </c>
      <c r="BR23" s="517">
        <v>1900</v>
      </c>
      <c r="BS23" s="14" t="str">
        <f t="shared" si="1"/>
        <v/>
      </c>
      <c r="BT23" s="14" t="str">
        <f t="shared" si="2"/>
        <v/>
      </c>
      <c r="BU23" s="14" t="str">
        <f t="shared" si="3"/>
        <v/>
      </c>
      <c r="BV23" s="14" t="str">
        <f t="shared" si="4"/>
        <v/>
      </c>
      <c r="BW23" s="14" t="str">
        <f t="shared" si="5"/>
        <v/>
      </c>
      <c r="BX23" s="14" t="str">
        <f t="shared" si="6"/>
        <v/>
      </c>
      <c r="BY23" s="14" t="str">
        <f t="shared" si="7"/>
        <v/>
      </c>
      <c r="BZ23" s="14" t="str">
        <f t="shared" si="8"/>
        <v/>
      </c>
      <c r="CA23" s="14" t="str">
        <f t="shared" si="9"/>
        <v/>
      </c>
      <c r="CB23" s="14" t="str">
        <f t="shared" si="10"/>
        <v/>
      </c>
      <c r="CC23" s="14" t="str">
        <f t="shared" si="11"/>
        <v/>
      </c>
      <c r="CD23" s="14" t="str">
        <f t="shared" si="12"/>
        <v/>
      </c>
      <c r="CE23" s="14" t="str">
        <f t="shared" si="13"/>
        <v/>
      </c>
      <c r="CF23" s="14" t="str">
        <f t="shared" si="14"/>
        <v/>
      </c>
      <c r="CG23" s="14" t="str">
        <f t="shared" si="15"/>
        <v/>
      </c>
      <c r="CH23" s="14" t="str">
        <f t="shared" si="16"/>
        <v/>
      </c>
      <c r="CI23" s="14" t="str">
        <f t="shared" si="17"/>
        <v/>
      </c>
      <c r="CJ23" s="14" t="str">
        <f t="shared" si="18"/>
        <v/>
      </c>
      <c r="CK23" s="14" t="str">
        <f t="shared" si="19"/>
        <v/>
      </c>
      <c r="CL23" s="14" t="str">
        <f t="shared" si="20"/>
        <v/>
      </c>
      <c r="CM23" s="14">
        <f t="shared" si="21"/>
        <v>1900</v>
      </c>
      <c r="CN23" s="14" t="str">
        <f t="shared" si="22"/>
        <v/>
      </c>
      <c r="CO23" s="14">
        <f t="shared" si="23"/>
        <v>1900</v>
      </c>
      <c r="CP23" s="14" t="str">
        <f t="shared" si="24"/>
        <v/>
      </c>
      <c r="CQ23" s="14" t="str">
        <f t="shared" si="25"/>
        <v/>
      </c>
      <c r="CR23" s="14" t="str">
        <f t="shared" si="26"/>
        <v/>
      </c>
      <c r="CS23" s="14" t="str">
        <f t="shared" si="27"/>
        <v/>
      </c>
      <c r="CT23" s="14" t="str">
        <f t="shared" si="28"/>
        <v/>
      </c>
      <c r="CU23" s="14" t="str">
        <f t="shared" si="29"/>
        <v/>
      </c>
      <c r="CV23" s="14" t="str">
        <f t="shared" si="30"/>
        <v/>
      </c>
      <c r="CW23" s="517">
        <v>1900</v>
      </c>
      <c r="CX23" s="14" t="str">
        <f t="shared" si="31"/>
        <v/>
      </c>
      <c r="CY23" s="14" t="str">
        <f t="shared" si="32"/>
        <v/>
      </c>
      <c r="CZ23" s="14" t="str">
        <f t="shared" si="33"/>
        <v/>
      </c>
      <c r="DA23" s="14" t="str">
        <f t="shared" si="34"/>
        <v/>
      </c>
      <c r="DB23" s="14" t="str">
        <f t="shared" si="35"/>
        <v/>
      </c>
      <c r="DC23" s="14" t="str">
        <f t="shared" si="36"/>
        <v/>
      </c>
      <c r="DD23" s="14" t="str">
        <f t="shared" si="37"/>
        <v/>
      </c>
      <c r="DE23" s="14" t="str">
        <f t="shared" si="38"/>
        <v/>
      </c>
      <c r="DF23" s="14" t="str">
        <f t="shared" si="39"/>
        <v/>
      </c>
      <c r="DG23" s="14" t="str">
        <f t="shared" si="40"/>
        <v/>
      </c>
      <c r="DH23" s="14" t="str">
        <f t="shared" si="41"/>
        <v/>
      </c>
      <c r="DI23" s="14" t="str">
        <f t="shared" si="42"/>
        <v/>
      </c>
      <c r="DJ23" s="14" t="str">
        <f t="shared" si="43"/>
        <v/>
      </c>
      <c r="DK23" s="14" t="str">
        <f t="shared" si="44"/>
        <v/>
      </c>
      <c r="DL23" s="14" t="str">
        <f t="shared" si="45"/>
        <v/>
      </c>
      <c r="DM23" s="14" t="str">
        <f t="shared" si="46"/>
        <v/>
      </c>
      <c r="DN23" s="14" t="str">
        <f t="shared" si="47"/>
        <v/>
      </c>
      <c r="DO23" s="14" t="str">
        <f t="shared" si="48"/>
        <v/>
      </c>
      <c r="DP23" s="14" t="str">
        <f t="shared" si="49"/>
        <v/>
      </c>
      <c r="DQ23" s="14" t="str">
        <f t="shared" si="50"/>
        <v/>
      </c>
      <c r="DR23" s="14" t="str">
        <f t="shared" si="51"/>
        <v/>
      </c>
      <c r="DS23" s="14" t="str">
        <f t="shared" si="52"/>
        <v/>
      </c>
      <c r="DT23" s="14" t="str">
        <f t="shared" si="53"/>
        <v/>
      </c>
      <c r="DU23" s="14" t="str">
        <f t="shared" si="54"/>
        <v/>
      </c>
      <c r="DV23" s="14" t="str">
        <f t="shared" si="55"/>
        <v/>
      </c>
      <c r="DW23" s="14" t="str">
        <f t="shared" si="56"/>
        <v/>
      </c>
      <c r="DX23" s="14" t="str">
        <f t="shared" si="57"/>
        <v/>
      </c>
      <c r="DY23" s="14" t="str">
        <f t="shared" si="58"/>
        <v/>
      </c>
      <c r="DZ23" s="14" t="str">
        <f t="shared" si="59"/>
        <v/>
      </c>
      <c r="EA23" s="14" t="str">
        <f t="shared" si="60"/>
        <v/>
      </c>
      <c r="EB23" s="773">
        <v>1900</v>
      </c>
      <c r="EC23" s="23" t="str">
        <f t="shared" si="97"/>
        <v/>
      </c>
      <c r="ED23" s="23" t="str">
        <f t="shared" si="98"/>
        <v/>
      </c>
      <c r="EE23" s="23" t="str">
        <f t="shared" si="99"/>
        <v/>
      </c>
      <c r="EF23" s="23" t="str">
        <f t="shared" si="100"/>
        <v/>
      </c>
      <c r="EG23" s="23" t="str">
        <f t="shared" si="101"/>
        <v/>
      </c>
      <c r="EH23" s="23" t="str">
        <f t="shared" si="102"/>
        <v/>
      </c>
      <c r="EI23" s="23" t="str">
        <f t="shared" si="103"/>
        <v/>
      </c>
      <c r="EJ23" s="23" t="str">
        <f t="shared" si="104"/>
        <v/>
      </c>
      <c r="EK23" s="23" t="str">
        <f t="shared" si="105"/>
        <v/>
      </c>
      <c r="EL23" s="23" t="str">
        <f t="shared" si="106"/>
        <v/>
      </c>
      <c r="EM23" s="23" t="str">
        <f t="shared" si="107"/>
        <v/>
      </c>
      <c r="EN23" s="23" t="str">
        <f t="shared" si="108"/>
        <v/>
      </c>
      <c r="EO23" s="23" t="str">
        <f t="shared" si="109"/>
        <v/>
      </c>
      <c r="EP23" s="23" t="str">
        <f t="shared" si="110"/>
        <v/>
      </c>
      <c r="EQ23" s="23" t="str">
        <f t="shared" si="111"/>
        <v/>
      </c>
      <c r="ER23" s="23" t="str">
        <f t="shared" si="112"/>
        <v/>
      </c>
      <c r="ES23" s="23" t="str">
        <f t="shared" si="113"/>
        <v/>
      </c>
      <c r="ET23" s="23" t="str">
        <f t="shared" si="114"/>
        <v/>
      </c>
      <c r="EU23" s="23" t="str">
        <f t="shared" si="115"/>
        <v/>
      </c>
      <c r="EV23" s="23" t="str">
        <f t="shared" si="116"/>
        <v/>
      </c>
      <c r="EW23" s="23" t="str">
        <f t="shared" si="117"/>
        <v/>
      </c>
      <c r="EX23" s="23" t="str">
        <f t="shared" si="118"/>
        <v/>
      </c>
      <c r="EY23" s="23" t="str">
        <f t="shared" si="119"/>
        <v/>
      </c>
      <c r="EZ23" s="23" t="str">
        <f t="shared" si="120"/>
        <v/>
      </c>
      <c r="FA23" s="23" t="str">
        <f t="shared" si="121"/>
        <v/>
      </c>
      <c r="FB23" s="23" t="str">
        <f t="shared" si="122"/>
        <v/>
      </c>
      <c r="FC23" s="23" t="str">
        <f t="shared" si="123"/>
        <v/>
      </c>
      <c r="FD23" s="23" t="str">
        <f t="shared" si="124"/>
        <v/>
      </c>
      <c r="FE23" s="23" t="str">
        <f t="shared" si="125"/>
        <v/>
      </c>
      <c r="FF23" s="23" t="str">
        <f t="shared" si="126"/>
        <v/>
      </c>
      <c r="FG23" s="23">
        <f t="shared" si="127"/>
        <v>0</v>
      </c>
      <c r="FH23" s="773">
        <v>1900</v>
      </c>
    </row>
    <row r="24" spans="1:293">
      <c r="A24" s="673">
        <v>1901</v>
      </c>
      <c r="B24" s="847">
        <v>78</v>
      </c>
      <c r="C24" s="847">
        <v>68</v>
      </c>
      <c r="D24" s="847">
        <v>63</v>
      </c>
      <c r="E24" s="847">
        <v>58</v>
      </c>
      <c r="F24" s="847">
        <v>49</v>
      </c>
      <c r="G24" s="1144">
        <v>50</v>
      </c>
      <c r="H24" s="847">
        <v>59</v>
      </c>
      <c r="I24" s="847">
        <v>59</v>
      </c>
      <c r="J24" s="847">
        <v>57</v>
      </c>
      <c r="K24" s="847">
        <v>56</v>
      </c>
      <c r="L24" s="1144">
        <v>63</v>
      </c>
      <c r="M24" s="847">
        <v>67</v>
      </c>
      <c r="N24" s="847">
        <v>54</v>
      </c>
      <c r="O24" s="847">
        <v>50</v>
      </c>
      <c r="P24" s="847">
        <v>45</v>
      </c>
      <c r="Q24" s="1144">
        <v>48</v>
      </c>
      <c r="R24" s="847">
        <v>45</v>
      </c>
      <c r="S24" s="847">
        <v>45</v>
      </c>
      <c r="T24" s="847">
        <v>50</v>
      </c>
      <c r="U24" s="847">
        <v>46</v>
      </c>
      <c r="V24" s="1144">
        <v>48</v>
      </c>
      <c r="W24" s="847">
        <v>54</v>
      </c>
      <c r="X24" s="847">
        <v>58</v>
      </c>
      <c r="Y24" s="847">
        <v>49</v>
      </c>
      <c r="Z24" s="847">
        <v>54</v>
      </c>
      <c r="AA24" s="1144">
        <v>46</v>
      </c>
      <c r="AB24" s="847">
        <v>47</v>
      </c>
      <c r="AC24" s="847">
        <v>37</v>
      </c>
      <c r="AD24" s="847">
        <v>45</v>
      </c>
      <c r="AE24" s="847">
        <v>52</v>
      </c>
      <c r="AF24" s="770"/>
      <c r="AG24" s="758">
        <f t="shared" si="128"/>
        <v>1600</v>
      </c>
      <c r="AH24" s="58">
        <f t="shared" si="129"/>
        <v>53.333333333333336</v>
      </c>
      <c r="AI24" s="14">
        <f t="shared" si="130"/>
        <v>78</v>
      </c>
      <c r="AJ24" s="17">
        <f t="shared" si="131"/>
        <v>37</v>
      </c>
      <c r="AK24" s="773">
        <v>1901</v>
      </c>
      <c r="AL24" s="23">
        <f t="shared" si="66"/>
        <v>1</v>
      </c>
      <c r="AM24" s="23" t="str">
        <f t="shared" si="67"/>
        <v/>
      </c>
      <c r="AN24" s="23" t="str">
        <f t="shared" si="68"/>
        <v/>
      </c>
      <c r="AO24" s="23" t="str">
        <f t="shared" si="69"/>
        <v/>
      </c>
      <c r="AP24" s="23" t="str">
        <f t="shared" si="70"/>
        <v/>
      </c>
      <c r="AQ24" s="23" t="str">
        <f t="shared" si="71"/>
        <v/>
      </c>
      <c r="AR24" s="23" t="str">
        <f t="shared" si="72"/>
        <v/>
      </c>
      <c r="AS24" s="23" t="str">
        <f t="shared" si="73"/>
        <v/>
      </c>
      <c r="AT24" s="23" t="str">
        <f t="shared" si="74"/>
        <v/>
      </c>
      <c r="AU24" s="23" t="str">
        <f t="shared" si="75"/>
        <v/>
      </c>
      <c r="AV24" s="23" t="str">
        <f t="shared" si="76"/>
        <v/>
      </c>
      <c r="AW24" s="23" t="str">
        <f t="shared" si="77"/>
        <v/>
      </c>
      <c r="AX24" s="23" t="str">
        <f t="shared" si="78"/>
        <v/>
      </c>
      <c r="AY24" s="23" t="str">
        <f t="shared" si="79"/>
        <v/>
      </c>
      <c r="AZ24" s="23" t="str">
        <f t="shared" si="80"/>
        <v/>
      </c>
      <c r="BA24" s="23" t="str">
        <f t="shared" si="81"/>
        <v/>
      </c>
      <c r="BB24" s="23" t="str">
        <f t="shared" si="82"/>
        <v/>
      </c>
      <c r="BC24" s="23" t="str">
        <f t="shared" si="83"/>
        <v/>
      </c>
      <c r="BD24" s="23" t="str">
        <f t="shared" si="84"/>
        <v/>
      </c>
      <c r="BE24" s="23" t="str">
        <f t="shared" si="85"/>
        <v/>
      </c>
      <c r="BF24" s="23" t="str">
        <f t="shared" si="86"/>
        <v/>
      </c>
      <c r="BG24" s="23" t="str">
        <f t="shared" si="87"/>
        <v/>
      </c>
      <c r="BH24" s="23" t="str">
        <f t="shared" si="88"/>
        <v/>
      </c>
      <c r="BI24" s="23" t="str">
        <f t="shared" si="89"/>
        <v/>
      </c>
      <c r="BJ24" s="23" t="str">
        <f t="shared" si="90"/>
        <v/>
      </c>
      <c r="BK24" s="23" t="str">
        <f t="shared" si="91"/>
        <v/>
      </c>
      <c r="BL24" s="23" t="str">
        <f t="shared" si="92"/>
        <v/>
      </c>
      <c r="BM24" s="23" t="str">
        <f t="shared" si="93"/>
        <v/>
      </c>
      <c r="BN24" s="23" t="str">
        <f t="shared" si="94"/>
        <v/>
      </c>
      <c r="BO24" s="23" t="str">
        <f t="shared" si="95"/>
        <v/>
      </c>
      <c r="BP24" s="775"/>
      <c r="BQ24" s="23">
        <f t="shared" si="96"/>
        <v>1</v>
      </c>
      <c r="BR24" s="517">
        <v>1901</v>
      </c>
      <c r="BS24" s="14" t="str">
        <f t="shared" si="1"/>
        <v/>
      </c>
      <c r="BT24" s="14" t="str">
        <f t="shared" si="2"/>
        <v/>
      </c>
      <c r="BU24" s="14" t="str">
        <f t="shared" si="3"/>
        <v/>
      </c>
      <c r="BV24" s="14" t="str">
        <f t="shared" si="4"/>
        <v/>
      </c>
      <c r="BW24" s="14" t="str">
        <f t="shared" si="5"/>
        <v/>
      </c>
      <c r="BX24" s="14" t="str">
        <f t="shared" si="6"/>
        <v/>
      </c>
      <c r="BY24" s="14" t="str">
        <f t="shared" si="7"/>
        <v/>
      </c>
      <c r="BZ24" s="14" t="str">
        <f t="shared" si="8"/>
        <v/>
      </c>
      <c r="CA24" s="14" t="str">
        <f t="shared" si="9"/>
        <v/>
      </c>
      <c r="CB24" s="14" t="str">
        <f t="shared" si="10"/>
        <v/>
      </c>
      <c r="CC24" s="14" t="str">
        <f t="shared" si="11"/>
        <v/>
      </c>
      <c r="CD24" s="14" t="str">
        <f t="shared" si="12"/>
        <v/>
      </c>
      <c r="CE24" s="14" t="str">
        <f t="shared" si="13"/>
        <v/>
      </c>
      <c r="CF24" s="14" t="str">
        <f t="shared" si="14"/>
        <v/>
      </c>
      <c r="CG24" s="14" t="str">
        <f t="shared" si="15"/>
        <v/>
      </c>
      <c r="CH24" s="14" t="str">
        <f t="shared" si="16"/>
        <v/>
      </c>
      <c r="CI24" s="14" t="str">
        <f t="shared" si="17"/>
        <v/>
      </c>
      <c r="CJ24" s="14" t="str">
        <f t="shared" si="18"/>
        <v/>
      </c>
      <c r="CK24" s="14" t="str">
        <f t="shared" si="19"/>
        <v/>
      </c>
      <c r="CL24" s="14" t="str">
        <f t="shared" si="20"/>
        <v/>
      </c>
      <c r="CM24" s="14" t="str">
        <f t="shared" si="21"/>
        <v/>
      </c>
      <c r="CN24" s="14" t="str">
        <f t="shared" si="22"/>
        <v/>
      </c>
      <c r="CO24" s="14" t="str">
        <f t="shared" si="23"/>
        <v/>
      </c>
      <c r="CP24" s="14" t="str">
        <f t="shared" si="24"/>
        <v/>
      </c>
      <c r="CQ24" s="14" t="str">
        <f t="shared" si="25"/>
        <v/>
      </c>
      <c r="CR24" s="14" t="str">
        <f t="shared" si="26"/>
        <v/>
      </c>
      <c r="CS24" s="14" t="str">
        <f t="shared" si="27"/>
        <v/>
      </c>
      <c r="CT24" s="14" t="str">
        <f t="shared" si="28"/>
        <v/>
      </c>
      <c r="CU24" s="14" t="str">
        <f t="shared" si="29"/>
        <v/>
      </c>
      <c r="CV24" s="14" t="str">
        <f t="shared" si="30"/>
        <v/>
      </c>
      <c r="CW24" s="517">
        <v>1901</v>
      </c>
      <c r="CX24" s="14" t="str">
        <f t="shared" si="31"/>
        <v/>
      </c>
      <c r="CY24" s="14" t="str">
        <f t="shared" si="32"/>
        <v/>
      </c>
      <c r="CZ24" s="14" t="str">
        <f t="shared" si="33"/>
        <v/>
      </c>
      <c r="DA24" s="14" t="str">
        <f t="shared" si="34"/>
        <v/>
      </c>
      <c r="DB24" s="14" t="str">
        <f t="shared" si="35"/>
        <v/>
      </c>
      <c r="DC24" s="14" t="str">
        <f t="shared" si="36"/>
        <v/>
      </c>
      <c r="DD24" s="14" t="str">
        <f t="shared" si="37"/>
        <v/>
      </c>
      <c r="DE24" s="14" t="str">
        <f t="shared" si="38"/>
        <v/>
      </c>
      <c r="DF24" s="14" t="str">
        <f t="shared" si="39"/>
        <v/>
      </c>
      <c r="DG24" s="14" t="str">
        <f t="shared" si="40"/>
        <v/>
      </c>
      <c r="DH24" s="14" t="str">
        <f t="shared" si="41"/>
        <v/>
      </c>
      <c r="DI24" s="14" t="str">
        <f t="shared" si="42"/>
        <v/>
      </c>
      <c r="DJ24" s="14" t="str">
        <f t="shared" si="43"/>
        <v/>
      </c>
      <c r="DK24" s="14" t="str">
        <f t="shared" si="44"/>
        <v/>
      </c>
      <c r="DL24" s="14" t="str">
        <f t="shared" si="45"/>
        <v/>
      </c>
      <c r="DM24" s="14" t="str">
        <f t="shared" si="46"/>
        <v/>
      </c>
      <c r="DN24" s="14" t="str">
        <f t="shared" si="47"/>
        <v/>
      </c>
      <c r="DO24" s="14" t="str">
        <f t="shared" si="48"/>
        <v/>
      </c>
      <c r="DP24" s="14" t="str">
        <f t="shared" si="49"/>
        <v/>
      </c>
      <c r="DQ24" s="14" t="str">
        <f t="shared" si="50"/>
        <v/>
      </c>
      <c r="DR24" s="14" t="str">
        <f t="shared" si="51"/>
        <v/>
      </c>
      <c r="DS24" s="14" t="str">
        <f t="shared" si="52"/>
        <v/>
      </c>
      <c r="DT24" s="14" t="str">
        <f t="shared" si="53"/>
        <v/>
      </c>
      <c r="DU24" s="14" t="str">
        <f t="shared" si="54"/>
        <v/>
      </c>
      <c r="DV24" s="14" t="str">
        <f t="shared" si="55"/>
        <v/>
      </c>
      <c r="DW24" s="14" t="str">
        <f t="shared" si="56"/>
        <v/>
      </c>
      <c r="DX24" s="14" t="str">
        <f t="shared" si="57"/>
        <v/>
      </c>
      <c r="DY24" s="14" t="str">
        <f t="shared" si="58"/>
        <v/>
      </c>
      <c r="DZ24" s="14" t="str">
        <f t="shared" si="59"/>
        <v/>
      </c>
      <c r="EA24" s="14" t="str">
        <f t="shared" si="60"/>
        <v/>
      </c>
      <c r="EB24" s="773">
        <v>1901</v>
      </c>
      <c r="EC24" s="23" t="str">
        <f t="shared" si="97"/>
        <v/>
      </c>
      <c r="ED24" s="23" t="str">
        <f t="shared" si="98"/>
        <v/>
      </c>
      <c r="EE24" s="23" t="str">
        <f t="shared" si="99"/>
        <v/>
      </c>
      <c r="EF24" s="23" t="str">
        <f t="shared" si="100"/>
        <v/>
      </c>
      <c r="EG24" s="23" t="str">
        <f t="shared" si="101"/>
        <v/>
      </c>
      <c r="EH24" s="23" t="str">
        <f t="shared" si="102"/>
        <v/>
      </c>
      <c r="EI24" s="23" t="str">
        <f t="shared" si="103"/>
        <v/>
      </c>
      <c r="EJ24" s="23" t="str">
        <f t="shared" si="104"/>
        <v/>
      </c>
      <c r="EK24" s="23" t="str">
        <f t="shared" si="105"/>
        <v/>
      </c>
      <c r="EL24" s="23" t="str">
        <f t="shared" si="106"/>
        <v/>
      </c>
      <c r="EM24" s="23" t="str">
        <f t="shared" si="107"/>
        <v/>
      </c>
      <c r="EN24" s="23" t="str">
        <f t="shared" si="108"/>
        <v/>
      </c>
      <c r="EO24" s="23" t="str">
        <f t="shared" si="109"/>
        <v/>
      </c>
      <c r="EP24" s="23" t="str">
        <f t="shared" si="110"/>
        <v/>
      </c>
      <c r="EQ24" s="23" t="str">
        <f t="shared" si="111"/>
        <v/>
      </c>
      <c r="ER24" s="23" t="str">
        <f t="shared" si="112"/>
        <v/>
      </c>
      <c r="ES24" s="23" t="str">
        <f t="shared" si="113"/>
        <v/>
      </c>
      <c r="ET24" s="23" t="str">
        <f t="shared" si="114"/>
        <v/>
      </c>
      <c r="EU24" s="23" t="str">
        <f t="shared" si="115"/>
        <v/>
      </c>
      <c r="EV24" s="23" t="str">
        <f t="shared" si="116"/>
        <v/>
      </c>
      <c r="EW24" s="23" t="str">
        <f t="shared" si="117"/>
        <v/>
      </c>
      <c r="EX24" s="23" t="str">
        <f t="shared" si="118"/>
        <v/>
      </c>
      <c r="EY24" s="23" t="str">
        <f t="shared" si="119"/>
        <v/>
      </c>
      <c r="EZ24" s="23" t="str">
        <f t="shared" si="120"/>
        <v/>
      </c>
      <c r="FA24" s="23" t="str">
        <f t="shared" si="121"/>
        <v/>
      </c>
      <c r="FB24" s="23" t="str">
        <f t="shared" si="122"/>
        <v/>
      </c>
      <c r="FC24" s="23" t="str">
        <f t="shared" si="123"/>
        <v/>
      </c>
      <c r="FD24" s="23" t="str">
        <f t="shared" si="124"/>
        <v/>
      </c>
      <c r="FE24" s="23" t="str">
        <f t="shared" si="125"/>
        <v/>
      </c>
      <c r="FF24" s="23" t="str">
        <f t="shared" si="126"/>
        <v/>
      </c>
      <c r="FG24" s="23">
        <f t="shared" si="127"/>
        <v>0</v>
      </c>
      <c r="FH24" s="773">
        <v>1901</v>
      </c>
    </row>
    <row r="25" spans="1:293">
      <c r="A25" s="673">
        <v>1902</v>
      </c>
      <c r="B25" s="5">
        <v>64</v>
      </c>
      <c r="C25" s="5">
        <v>65</v>
      </c>
      <c r="D25" s="5">
        <v>69</v>
      </c>
      <c r="E25" s="5">
        <v>73</v>
      </c>
      <c r="F25" s="5">
        <v>72</v>
      </c>
      <c r="G25" s="82">
        <v>74</v>
      </c>
      <c r="H25" s="5">
        <v>64</v>
      </c>
      <c r="I25" s="5">
        <v>51</v>
      </c>
      <c r="J25" s="5">
        <v>55</v>
      </c>
      <c r="K25" s="5">
        <v>74</v>
      </c>
      <c r="L25" s="82">
        <v>65</v>
      </c>
      <c r="M25" s="5">
        <v>76</v>
      </c>
      <c r="N25" s="5">
        <v>77</v>
      </c>
      <c r="O25" s="5">
        <v>74</v>
      </c>
      <c r="P25" s="5">
        <v>76</v>
      </c>
      <c r="Q25" s="82">
        <v>79</v>
      </c>
      <c r="R25" s="5">
        <v>59</v>
      </c>
      <c r="S25" s="5">
        <v>59</v>
      </c>
      <c r="T25" s="5">
        <v>64</v>
      </c>
      <c r="U25" s="5">
        <v>63</v>
      </c>
      <c r="V25" s="82">
        <v>68</v>
      </c>
      <c r="W25" s="5">
        <v>66</v>
      </c>
      <c r="X25" s="5">
        <v>56</v>
      </c>
      <c r="Y25" s="5">
        <v>66</v>
      </c>
      <c r="Z25" s="5">
        <v>58</v>
      </c>
      <c r="AA25" s="82">
        <v>61</v>
      </c>
      <c r="AB25" s="5">
        <v>56</v>
      </c>
      <c r="AC25" s="5">
        <v>49</v>
      </c>
      <c r="AD25" s="5">
        <v>51</v>
      </c>
      <c r="AE25" s="5">
        <v>50</v>
      </c>
      <c r="AF25" s="770"/>
      <c r="AG25" s="758">
        <f t="shared" si="128"/>
        <v>1934</v>
      </c>
      <c r="AH25" s="58">
        <f t="shared" si="129"/>
        <v>64.466666666666669</v>
      </c>
      <c r="AI25" s="14">
        <f t="shared" si="130"/>
        <v>79</v>
      </c>
      <c r="AJ25" s="17">
        <f t="shared" si="131"/>
        <v>49</v>
      </c>
      <c r="AK25" s="773">
        <v>1902</v>
      </c>
      <c r="AL25" s="23" t="str">
        <f t="shared" si="66"/>
        <v/>
      </c>
      <c r="AM25" s="23" t="str">
        <f t="shared" si="67"/>
        <v/>
      </c>
      <c r="AN25" s="23" t="str">
        <f t="shared" si="68"/>
        <v/>
      </c>
      <c r="AO25" s="23">
        <f t="shared" si="69"/>
        <v>1</v>
      </c>
      <c r="AP25" s="23">
        <f t="shared" si="70"/>
        <v>1</v>
      </c>
      <c r="AQ25" s="23">
        <f t="shared" si="71"/>
        <v>1</v>
      </c>
      <c r="AR25" s="23" t="str">
        <f t="shared" si="72"/>
        <v/>
      </c>
      <c r="AS25" s="23" t="str">
        <f t="shared" si="73"/>
        <v/>
      </c>
      <c r="AT25" s="23" t="str">
        <f t="shared" si="74"/>
        <v/>
      </c>
      <c r="AU25" s="23">
        <f t="shared" si="75"/>
        <v>1</v>
      </c>
      <c r="AV25" s="23" t="str">
        <f t="shared" si="76"/>
        <v/>
      </c>
      <c r="AW25" s="23">
        <f t="shared" si="77"/>
        <v>1</v>
      </c>
      <c r="AX25" s="23">
        <f t="shared" si="78"/>
        <v>1</v>
      </c>
      <c r="AY25" s="23">
        <f t="shared" si="79"/>
        <v>1</v>
      </c>
      <c r="AZ25" s="23">
        <f t="shared" si="80"/>
        <v>1</v>
      </c>
      <c r="BA25" s="23">
        <f t="shared" si="81"/>
        <v>1</v>
      </c>
      <c r="BB25" s="23" t="str">
        <f t="shared" si="82"/>
        <v/>
      </c>
      <c r="BC25" s="23" t="str">
        <f t="shared" si="83"/>
        <v/>
      </c>
      <c r="BD25" s="23" t="str">
        <f t="shared" si="84"/>
        <v/>
      </c>
      <c r="BE25" s="23" t="str">
        <f t="shared" si="85"/>
        <v/>
      </c>
      <c r="BF25" s="23" t="str">
        <f t="shared" si="86"/>
        <v/>
      </c>
      <c r="BG25" s="23" t="str">
        <f t="shared" si="87"/>
        <v/>
      </c>
      <c r="BH25" s="23" t="str">
        <f t="shared" si="88"/>
        <v/>
      </c>
      <c r="BI25" s="23" t="str">
        <f t="shared" si="89"/>
        <v/>
      </c>
      <c r="BJ25" s="23" t="str">
        <f t="shared" si="90"/>
        <v/>
      </c>
      <c r="BK25" s="23" t="str">
        <f t="shared" si="91"/>
        <v/>
      </c>
      <c r="BL25" s="23" t="str">
        <f t="shared" si="92"/>
        <v/>
      </c>
      <c r="BM25" s="23" t="str">
        <f t="shared" si="93"/>
        <v/>
      </c>
      <c r="BN25" s="23" t="str">
        <f t="shared" si="94"/>
        <v/>
      </c>
      <c r="BO25" s="23" t="str">
        <f t="shared" si="95"/>
        <v/>
      </c>
      <c r="BP25" s="775"/>
      <c r="BQ25" s="23">
        <f t="shared" si="96"/>
        <v>9</v>
      </c>
      <c r="BR25" s="517">
        <v>1902</v>
      </c>
      <c r="BS25" s="14" t="str">
        <f t="shared" si="1"/>
        <v/>
      </c>
      <c r="BT25" s="14" t="str">
        <f t="shared" si="2"/>
        <v/>
      </c>
      <c r="BU25" s="14" t="str">
        <f t="shared" si="3"/>
        <v/>
      </c>
      <c r="BV25" s="14" t="str">
        <f t="shared" si="4"/>
        <v/>
      </c>
      <c r="BW25" s="14" t="str">
        <f t="shared" si="5"/>
        <v/>
      </c>
      <c r="BX25" s="14" t="str">
        <f t="shared" si="6"/>
        <v/>
      </c>
      <c r="BY25" s="14" t="str">
        <f t="shared" si="7"/>
        <v/>
      </c>
      <c r="BZ25" s="14" t="str">
        <f t="shared" si="8"/>
        <v/>
      </c>
      <c r="CA25" s="14" t="str">
        <f t="shared" si="9"/>
        <v/>
      </c>
      <c r="CB25" s="14" t="str">
        <f t="shared" si="10"/>
        <v/>
      </c>
      <c r="CC25" s="14" t="str">
        <f t="shared" si="11"/>
        <v/>
      </c>
      <c r="CD25" s="14" t="str">
        <f t="shared" si="12"/>
        <v/>
      </c>
      <c r="CE25" s="14" t="str">
        <f t="shared" si="13"/>
        <v/>
      </c>
      <c r="CF25" s="14" t="str">
        <f t="shared" si="14"/>
        <v/>
      </c>
      <c r="CG25" s="14" t="str">
        <f t="shared" si="15"/>
        <v/>
      </c>
      <c r="CH25" s="14" t="str">
        <f t="shared" si="16"/>
        <v/>
      </c>
      <c r="CI25" s="14" t="str">
        <f t="shared" si="17"/>
        <v/>
      </c>
      <c r="CJ25" s="14" t="str">
        <f t="shared" si="18"/>
        <v/>
      </c>
      <c r="CK25" s="14" t="str">
        <f t="shared" si="19"/>
        <v/>
      </c>
      <c r="CL25" s="14" t="str">
        <f t="shared" si="20"/>
        <v/>
      </c>
      <c r="CM25" s="14" t="str">
        <f t="shared" si="21"/>
        <v/>
      </c>
      <c r="CN25" s="14" t="str">
        <f t="shared" si="22"/>
        <v/>
      </c>
      <c r="CO25" s="14" t="str">
        <f t="shared" si="23"/>
        <v/>
      </c>
      <c r="CP25" s="14" t="str">
        <f t="shared" si="24"/>
        <v/>
      </c>
      <c r="CQ25" s="14" t="str">
        <f t="shared" si="25"/>
        <v/>
      </c>
      <c r="CR25" s="14" t="str">
        <f t="shared" si="26"/>
        <v/>
      </c>
      <c r="CS25" s="14" t="str">
        <f t="shared" si="27"/>
        <v/>
      </c>
      <c r="CT25" s="14" t="str">
        <f t="shared" si="28"/>
        <v/>
      </c>
      <c r="CU25" s="14" t="str">
        <f t="shared" si="29"/>
        <v/>
      </c>
      <c r="CV25" s="14" t="str">
        <f t="shared" si="30"/>
        <v/>
      </c>
      <c r="CW25" s="517">
        <v>1902</v>
      </c>
      <c r="CX25" s="14" t="str">
        <f t="shared" si="31"/>
        <v/>
      </c>
      <c r="CY25" s="14" t="str">
        <f t="shared" si="32"/>
        <v/>
      </c>
      <c r="CZ25" s="14" t="str">
        <f t="shared" si="33"/>
        <v/>
      </c>
      <c r="DA25" s="14" t="str">
        <f t="shared" si="34"/>
        <v/>
      </c>
      <c r="DB25" s="14" t="str">
        <f t="shared" si="35"/>
        <v/>
      </c>
      <c r="DC25" s="14" t="str">
        <f t="shared" si="36"/>
        <v/>
      </c>
      <c r="DD25" s="14" t="str">
        <f t="shared" si="37"/>
        <v/>
      </c>
      <c r="DE25" s="14" t="str">
        <f t="shared" si="38"/>
        <v/>
      </c>
      <c r="DF25" s="14" t="str">
        <f t="shared" si="39"/>
        <v/>
      </c>
      <c r="DG25" s="14" t="str">
        <f t="shared" si="40"/>
        <v/>
      </c>
      <c r="DH25" s="14" t="str">
        <f t="shared" si="41"/>
        <v/>
      </c>
      <c r="DI25" s="14" t="str">
        <f t="shared" si="42"/>
        <v/>
      </c>
      <c r="DJ25" s="14" t="str">
        <f t="shared" si="43"/>
        <v/>
      </c>
      <c r="DK25" s="14" t="str">
        <f t="shared" si="44"/>
        <v/>
      </c>
      <c r="DL25" s="14" t="str">
        <f t="shared" si="45"/>
        <v/>
      </c>
      <c r="DM25" s="14" t="str">
        <f t="shared" si="46"/>
        <v/>
      </c>
      <c r="DN25" s="14" t="str">
        <f t="shared" si="47"/>
        <v/>
      </c>
      <c r="DO25" s="14" t="str">
        <f t="shared" si="48"/>
        <v/>
      </c>
      <c r="DP25" s="14" t="str">
        <f t="shared" si="49"/>
        <v/>
      </c>
      <c r="DQ25" s="14" t="str">
        <f t="shared" si="50"/>
        <v/>
      </c>
      <c r="DR25" s="14" t="str">
        <f t="shared" si="51"/>
        <v/>
      </c>
      <c r="DS25" s="14" t="str">
        <f t="shared" si="52"/>
        <v/>
      </c>
      <c r="DT25" s="14" t="str">
        <f t="shared" si="53"/>
        <v/>
      </c>
      <c r="DU25" s="14" t="str">
        <f t="shared" si="54"/>
        <v/>
      </c>
      <c r="DV25" s="14" t="str">
        <f t="shared" si="55"/>
        <v/>
      </c>
      <c r="DW25" s="14" t="str">
        <f t="shared" si="56"/>
        <v/>
      </c>
      <c r="DX25" s="14" t="str">
        <f t="shared" si="57"/>
        <v/>
      </c>
      <c r="DY25" s="14" t="str">
        <f t="shared" si="58"/>
        <v/>
      </c>
      <c r="DZ25" s="14" t="str">
        <f t="shared" si="59"/>
        <v/>
      </c>
      <c r="EA25" s="14" t="str">
        <f t="shared" si="60"/>
        <v/>
      </c>
      <c r="EB25" s="773">
        <v>1902</v>
      </c>
      <c r="EC25" s="23" t="str">
        <f t="shared" si="97"/>
        <v/>
      </c>
      <c r="ED25" s="23" t="str">
        <f t="shared" si="98"/>
        <v/>
      </c>
      <c r="EE25" s="23" t="str">
        <f t="shared" si="99"/>
        <v/>
      </c>
      <c r="EF25" s="23" t="str">
        <f t="shared" si="100"/>
        <v/>
      </c>
      <c r="EG25" s="23" t="str">
        <f t="shared" si="101"/>
        <v/>
      </c>
      <c r="EH25" s="23" t="str">
        <f t="shared" si="102"/>
        <v/>
      </c>
      <c r="EI25" s="23" t="str">
        <f t="shared" si="103"/>
        <v/>
      </c>
      <c r="EJ25" s="23" t="str">
        <f t="shared" si="104"/>
        <v/>
      </c>
      <c r="EK25" s="23" t="str">
        <f t="shared" si="105"/>
        <v/>
      </c>
      <c r="EL25" s="23" t="str">
        <f t="shared" si="106"/>
        <v/>
      </c>
      <c r="EM25" s="23" t="str">
        <f t="shared" si="107"/>
        <v/>
      </c>
      <c r="EN25" s="23" t="str">
        <f t="shared" si="108"/>
        <v/>
      </c>
      <c r="EO25" s="23" t="str">
        <f t="shared" si="109"/>
        <v/>
      </c>
      <c r="EP25" s="23" t="str">
        <f t="shared" si="110"/>
        <v/>
      </c>
      <c r="EQ25" s="23" t="str">
        <f t="shared" si="111"/>
        <v/>
      </c>
      <c r="ER25" s="23" t="str">
        <f t="shared" si="112"/>
        <v/>
      </c>
      <c r="ES25" s="23" t="str">
        <f t="shared" si="113"/>
        <v/>
      </c>
      <c r="ET25" s="23" t="str">
        <f t="shared" si="114"/>
        <v/>
      </c>
      <c r="EU25" s="23" t="str">
        <f t="shared" si="115"/>
        <v/>
      </c>
      <c r="EV25" s="23" t="str">
        <f t="shared" si="116"/>
        <v/>
      </c>
      <c r="EW25" s="23" t="str">
        <f t="shared" si="117"/>
        <v/>
      </c>
      <c r="EX25" s="23" t="str">
        <f t="shared" si="118"/>
        <v/>
      </c>
      <c r="EY25" s="23" t="str">
        <f t="shared" si="119"/>
        <v/>
      </c>
      <c r="EZ25" s="23" t="str">
        <f t="shared" si="120"/>
        <v/>
      </c>
      <c r="FA25" s="23" t="str">
        <f t="shared" si="121"/>
        <v/>
      </c>
      <c r="FB25" s="23" t="str">
        <f t="shared" si="122"/>
        <v/>
      </c>
      <c r="FC25" s="23" t="str">
        <f t="shared" si="123"/>
        <v/>
      </c>
      <c r="FD25" s="23" t="str">
        <f t="shared" si="124"/>
        <v/>
      </c>
      <c r="FE25" s="23" t="str">
        <f t="shared" si="125"/>
        <v/>
      </c>
      <c r="FF25" s="23" t="str">
        <f t="shared" si="126"/>
        <v/>
      </c>
      <c r="FG25" s="23">
        <f t="shared" si="127"/>
        <v>0</v>
      </c>
      <c r="FH25" s="773">
        <v>1902</v>
      </c>
    </row>
    <row r="26" spans="1:293">
      <c r="A26" s="673">
        <v>1903</v>
      </c>
      <c r="B26" s="5">
        <v>71</v>
      </c>
      <c r="C26" s="5">
        <v>71</v>
      </c>
      <c r="D26" s="5">
        <v>74</v>
      </c>
      <c r="E26" s="5">
        <v>75</v>
      </c>
      <c r="F26" s="5">
        <v>73</v>
      </c>
      <c r="G26" s="82">
        <v>50</v>
      </c>
      <c r="H26" s="5">
        <v>46</v>
      </c>
      <c r="I26" s="5">
        <v>55</v>
      </c>
      <c r="J26" s="5">
        <v>60</v>
      </c>
      <c r="K26" s="5">
        <v>67</v>
      </c>
      <c r="L26" s="82">
        <v>66</v>
      </c>
      <c r="M26" s="5">
        <v>59</v>
      </c>
      <c r="N26" s="5">
        <v>65</v>
      </c>
      <c r="O26" s="5">
        <v>58</v>
      </c>
      <c r="P26" s="5">
        <v>63</v>
      </c>
      <c r="Q26" s="82">
        <v>70</v>
      </c>
      <c r="R26" s="5">
        <v>68</v>
      </c>
      <c r="S26" s="5">
        <v>48</v>
      </c>
      <c r="T26" s="5">
        <v>40</v>
      </c>
      <c r="U26" s="5">
        <v>41</v>
      </c>
      <c r="V26" s="82">
        <v>45</v>
      </c>
      <c r="W26" s="5">
        <v>51</v>
      </c>
      <c r="X26" s="5">
        <v>59</v>
      </c>
      <c r="Y26" s="5">
        <v>53</v>
      </c>
      <c r="Z26" s="5">
        <v>38</v>
      </c>
      <c r="AA26" s="82">
        <v>35</v>
      </c>
      <c r="AB26" s="5">
        <v>32</v>
      </c>
      <c r="AC26" s="5">
        <v>34</v>
      </c>
      <c r="AD26" s="5">
        <v>35</v>
      </c>
      <c r="AE26" s="5">
        <v>42</v>
      </c>
      <c r="AF26" s="770"/>
      <c r="AG26" s="758">
        <f t="shared" si="128"/>
        <v>1644</v>
      </c>
      <c r="AH26" s="58">
        <f t="shared" si="129"/>
        <v>54.8</v>
      </c>
      <c r="AI26" s="14">
        <f t="shared" si="130"/>
        <v>75</v>
      </c>
      <c r="AJ26" s="17">
        <f t="shared" si="131"/>
        <v>32</v>
      </c>
      <c r="AK26" s="773">
        <v>1903</v>
      </c>
      <c r="AL26" s="23">
        <f t="shared" ref="AL26:AL57" si="132">IF(B26&gt;=70,1,"")</f>
        <v>1</v>
      </c>
      <c r="AM26" s="23">
        <f t="shared" ref="AM26:AM57" si="133">IF(C26&gt;=70,1,"")</f>
        <v>1</v>
      </c>
      <c r="AN26" s="23">
        <f t="shared" ref="AN26:AN57" si="134">IF(D26&gt;=70,1,"")</f>
        <v>1</v>
      </c>
      <c r="AO26" s="23">
        <f t="shared" ref="AO26:AO57" si="135">IF(E26&gt;=70,1,"")</f>
        <v>1</v>
      </c>
      <c r="AP26" s="23">
        <f t="shared" ref="AP26:AP57" si="136">IF(F26&gt;=70,1,"")</f>
        <v>1</v>
      </c>
      <c r="AQ26" s="23" t="str">
        <f t="shared" ref="AQ26:AQ57" si="137">IF(G26&gt;=70,1,"")</f>
        <v/>
      </c>
      <c r="AR26" s="23" t="str">
        <f t="shared" ref="AR26:AR57" si="138">IF(H26&gt;=70,1,"")</f>
        <v/>
      </c>
      <c r="AS26" s="23" t="str">
        <f t="shared" ref="AS26:AS57" si="139">IF(I26&gt;=70,1,"")</f>
        <v/>
      </c>
      <c r="AT26" s="23" t="str">
        <f t="shared" ref="AT26:AT57" si="140">IF(J26&gt;=70,1,"")</f>
        <v/>
      </c>
      <c r="AU26" s="23" t="str">
        <f t="shared" ref="AU26:AU57" si="141">IF(K26&gt;=70,1,"")</f>
        <v/>
      </c>
      <c r="AV26" s="23" t="str">
        <f t="shared" ref="AV26:AV57" si="142">IF(L26&gt;=70,1,"")</f>
        <v/>
      </c>
      <c r="AW26" s="23" t="str">
        <f t="shared" ref="AW26:AW57" si="143">IF(M26&gt;=70,1,"")</f>
        <v/>
      </c>
      <c r="AX26" s="23" t="str">
        <f t="shared" ref="AX26:AX57" si="144">IF(N26&gt;=70,1,"")</f>
        <v/>
      </c>
      <c r="AY26" s="23" t="str">
        <f t="shared" ref="AY26:AY57" si="145">IF(O26&gt;=70,1,"")</f>
        <v/>
      </c>
      <c r="AZ26" s="23" t="str">
        <f t="shared" ref="AZ26:AZ57" si="146">IF(P26&gt;=70,1,"")</f>
        <v/>
      </c>
      <c r="BA26" s="23">
        <f t="shared" ref="BA26:BA57" si="147">IF(Q26&gt;=70,1,"")</f>
        <v>1</v>
      </c>
      <c r="BB26" s="23" t="str">
        <f t="shared" ref="BB26:BB57" si="148">IF(R26&gt;=70,1,"")</f>
        <v/>
      </c>
      <c r="BC26" s="23" t="str">
        <f t="shared" ref="BC26:BC57" si="149">IF(S26&gt;=70,1,"")</f>
        <v/>
      </c>
      <c r="BD26" s="23" t="str">
        <f t="shared" ref="BD26:BD57" si="150">IF(T26&gt;=70,1,"")</f>
        <v/>
      </c>
      <c r="BE26" s="23" t="str">
        <f t="shared" ref="BE26:BE57" si="151">IF(U26&gt;=70,1,"")</f>
        <v/>
      </c>
      <c r="BF26" s="23" t="str">
        <f t="shared" ref="BF26:BF57" si="152">IF(V26&gt;=70,1,"")</f>
        <v/>
      </c>
      <c r="BG26" s="23" t="str">
        <f t="shared" ref="BG26:BG57" si="153">IF(W26&gt;=70,1,"")</f>
        <v/>
      </c>
      <c r="BH26" s="23" t="str">
        <f t="shared" ref="BH26:BH57" si="154">IF(X26&gt;=70,1,"")</f>
        <v/>
      </c>
      <c r="BI26" s="23" t="str">
        <f t="shared" ref="BI26:BI57" si="155">IF(Y26&gt;=70,1,"")</f>
        <v/>
      </c>
      <c r="BJ26" s="23" t="str">
        <f t="shared" ref="BJ26:BJ57" si="156">IF(Z26&gt;=70,1,"")</f>
        <v/>
      </c>
      <c r="BK26" s="23" t="str">
        <f t="shared" ref="BK26:BK57" si="157">IF(AA26&gt;=70,1,"")</f>
        <v/>
      </c>
      <c r="BL26" s="23" t="str">
        <f t="shared" ref="BL26:BL57" si="158">IF(AB26&gt;=70,1,"")</f>
        <v/>
      </c>
      <c r="BM26" s="23" t="str">
        <f t="shared" ref="BM26:BM57" si="159">IF(AC26&gt;=70,1,"")</f>
        <v/>
      </c>
      <c r="BN26" s="23" t="str">
        <f t="shared" ref="BN26:BN57" si="160">IF(AD26&gt;=70,1,"")</f>
        <v/>
      </c>
      <c r="BO26" s="23" t="str">
        <f t="shared" ref="BO26:BO57" si="161">IF(AE26&gt;=70,1,"")</f>
        <v/>
      </c>
      <c r="BP26" s="775"/>
      <c r="BQ26" s="23">
        <f t="shared" ref="BQ26:BQ84" si="162">SUM(AL26:BO26)</f>
        <v>6</v>
      </c>
      <c r="BR26" s="517">
        <v>1903</v>
      </c>
      <c r="BS26" s="14" t="str">
        <f t="shared" si="1"/>
        <v/>
      </c>
      <c r="BT26" s="14" t="str">
        <f t="shared" si="2"/>
        <v/>
      </c>
      <c r="BU26" s="14" t="str">
        <f t="shared" si="3"/>
        <v/>
      </c>
      <c r="BV26" s="14" t="str">
        <f t="shared" si="4"/>
        <v/>
      </c>
      <c r="BW26" s="14" t="str">
        <f t="shared" si="5"/>
        <v/>
      </c>
      <c r="BX26" s="14" t="str">
        <f t="shared" si="6"/>
        <v/>
      </c>
      <c r="BY26" s="14" t="str">
        <f t="shared" si="7"/>
        <v/>
      </c>
      <c r="BZ26" s="14" t="str">
        <f t="shared" si="8"/>
        <v/>
      </c>
      <c r="CA26" s="14" t="str">
        <f t="shared" si="9"/>
        <v/>
      </c>
      <c r="CB26" s="14" t="str">
        <f t="shared" si="10"/>
        <v/>
      </c>
      <c r="CC26" s="14" t="str">
        <f t="shared" si="11"/>
        <v/>
      </c>
      <c r="CD26" s="14" t="str">
        <f t="shared" si="12"/>
        <v/>
      </c>
      <c r="CE26" s="14" t="str">
        <f t="shared" si="13"/>
        <v/>
      </c>
      <c r="CF26" s="14" t="str">
        <f t="shared" si="14"/>
        <v/>
      </c>
      <c r="CG26" s="14" t="str">
        <f t="shared" si="15"/>
        <v/>
      </c>
      <c r="CH26" s="14" t="str">
        <f t="shared" si="16"/>
        <v/>
      </c>
      <c r="CI26" s="14" t="str">
        <f t="shared" si="17"/>
        <v/>
      </c>
      <c r="CJ26" s="14" t="str">
        <f t="shared" si="18"/>
        <v/>
      </c>
      <c r="CK26" s="14" t="str">
        <f t="shared" si="19"/>
        <v/>
      </c>
      <c r="CL26" s="14" t="str">
        <f t="shared" si="20"/>
        <v/>
      </c>
      <c r="CM26" s="14" t="str">
        <f t="shared" si="21"/>
        <v/>
      </c>
      <c r="CN26" s="14" t="str">
        <f t="shared" si="22"/>
        <v/>
      </c>
      <c r="CO26" s="14" t="str">
        <f t="shared" si="23"/>
        <v/>
      </c>
      <c r="CP26" s="14" t="str">
        <f t="shared" si="24"/>
        <v/>
      </c>
      <c r="CQ26" s="14" t="str">
        <f t="shared" si="25"/>
        <v/>
      </c>
      <c r="CR26" s="14" t="str">
        <f t="shared" si="26"/>
        <v/>
      </c>
      <c r="CS26" s="14" t="str">
        <f t="shared" si="27"/>
        <v/>
      </c>
      <c r="CT26" s="14" t="str">
        <f t="shared" si="28"/>
        <v/>
      </c>
      <c r="CU26" s="14" t="str">
        <f t="shared" si="29"/>
        <v/>
      </c>
      <c r="CV26" s="14" t="str">
        <f t="shared" si="30"/>
        <v/>
      </c>
      <c r="CW26" s="517">
        <v>1903</v>
      </c>
      <c r="CX26" s="14" t="str">
        <f t="shared" si="31"/>
        <v/>
      </c>
      <c r="CY26" s="14" t="str">
        <f t="shared" si="32"/>
        <v/>
      </c>
      <c r="CZ26" s="14" t="str">
        <f t="shared" si="33"/>
        <v/>
      </c>
      <c r="DA26" s="14" t="str">
        <f t="shared" si="34"/>
        <v/>
      </c>
      <c r="DB26" s="14" t="str">
        <f t="shared" si="35"/>
        <v/>
      </c>
      <c r="DC26" s="14" t="str">
        <f t="shared" si="36"/>
        <v/>
      </c>
      <c r="DD26" s="14" t="str">
        <f t="shared" si="37"/>
        <v/>
      </c>
      <c r="DE26" s="14" t="str">
        <f t="shared" si="38"/>
        <v/>
      </c>
      <c r="DF26" s="14" t="str">
        <f t="shared" si="39"/>
        <v/>
      </c>
      <c r="DG26" s="14" t="str">
        <f t="shared" si="40"/>
        <v/>
      </c>
      <c r="DH26" s="14" t="str">
        <f t="shared" si="41"/>
        <v/>
      </c>
      <c r="DI26" s="14" t="str">
        <f t="shared" si="42"/>
        <v/>
      </c>
      <c r="DJ26" s="14" t="str">
        <f t="shared" si="43"/>
        <v/>
      </c>
      <c r="DK26" s="14" t="str">
        <f t="shared" si="44"/>
        <v/>
      </c>
      <c r="DL26" s="14" t="str">
        <f t="shared" si="45"/>
        <v/>
      </c>
      <c r="DM26" s="14" t="str">
        <f t="shared" si="46"/>
        <v/>
      </c>
      <c r="DN26" s="14" t="str">
        <f t="shared" si="47"/>
        <v/>
      </c>
      <c r="DO26" s="14" t="str">
        <f t="shared" si="48"/>
        <v/>
      </c>
      <c r="DP26" s="14" t="str">
        <f t="shared" si="49"/>
        <v/>
      </c>
      <c r="DQ26" s="14" t="str">
        <f t="shared" si="50"/>
        <v/>
      </c>
      <c r="DR26" s="14" t="str">
        <f t="shared" si="51"/>
        <v/>
      </c>
      <c r="DS26" s="14" t="str">
        <f t="shared" si="52"/>
        <v/>
      </c>
      <c r="DT26" s="14" t="str">
        <f t="shared" si="53"/>
        <v/>
      </c>
      <c r="DU26" s="14" t="str">
        <f t="shared" si="54"/>
        <v/>
      </c>
      <c r="DV26" s="14" t="str">
        <f t="shared" si="55"/>
        <v/>
      </c>
      <c r="DW26" s="14" t="str">
        <f t="shared" si="56"/>
        <v/>
      </c>
      <c r="DX26" s="14">
        <f t="shared" si="57"/>
        <v>1903</v>
      </c>
      <c r="DY26" s="14" t="str">
        <f t="shared" si="58"/>
        <v/>
      </c>
      <c r="DZ26" s="14" t="str">
        <f t="shared" si="59"/>
        <v/>
      </c>
      <c r="EA26" s="14" t="str">
        <f t="shared" si="60"/>
        <v/>
      </c>
      <c r="EB26" s="773">
        <v>1903</v>
      </c>
      <c r="EC26" s="23" t="str">
        <f t="shared" si="97"/>
        <v/>
      </c>
      <c r="ED26" s="23" t="str">
        <f t="shared" si="98"/>
        <v/>
      </c>
      <c r="EE26" s="23" t="str">
        <f t="shared" si="99"/>
        <v/>
      </c>
      <c r="EF26" s="23" t="str">
        <f t="shared" si="100"/>
        <v/>
      </c>
      <c r="EG26" s="23" t="str">
        <f t="shared" si="101"/>
        <v/>
      </c>
      <c r="EH26" s="23" t="str">
        <f t="shared" si="102"/>
        <v/>
      </c>
      <c r="EI26" s="23" t="str">
        <f t="shared" si="103"/>
        <v/>
      </c>
      <c r="EJ26" s="23" t="str">
        <f t="shared" si="104"/>
        <v/>
      </c>
      <c r="EK26" s="23" t="str">
        <f t="shared" si="105"/>
        <v/>
      </c>
      <c r="EL26" s="23" t="str">
        <f t="shared" si="106"/>
        <v/>
      </c>
      <c r="EM26" s="23" t="str">
        <f t="shared" si="107"/>
        <v/>
      </c>
      <c r="EN26" s="23" t="str">
        <f t="shared" si="108"/>
        <v/>
      </c>
      <c r="EO26" s="23" t="str">
        <f t="shared" si="109"/>
        <v/>
      </c>
      <c r="EP26" s="23" t="str">
        <f t="shared" si="110"/>
        <v/>
      </c>
      <c r="EQ26" s="23" t="str">
        <f t="shared" si="111"/>
        <v/>
      </c>
      <c r="ER26" s="23" t="str">
        <f t="shared" si="112"/>
        <v/>
      </c>
      <c r="ES26" s="23" t="str">
        <f t="shared" si="113"/>
        <v/>
      </c>
      <c r="ET26" s="23" t="str">
        <f t="shared" si="114"/>
        <v/>
      </c>
      <c r="EU26" s="23" t="str">
        <f t="shared" si="115"/>
        <v/>
      </c>
      <c r="EV26" s="23" t="str">
        <f t="shared" si="116"/>
        <v/>
      </c>
      <c r="EW26" s="23" t="str">
        <f t="shared" si="117"/>
        <v/>
      </c>
      <c r="EX26" s="23" t="str">
        <f t="shared" si="118"/>
        <v/>
      </c>
      <c r="EY26" s="23" t="str">
        <f t="shared" si="119"/>
        <v/>
      </c>
      <c r="EZ26" s="23" t="str">
        <f t="shared" si="120"/>
        <v/>
      </c>
      <c r="FA26" s="23" t="str">
        <f t="shared" si="121"/>
        <v/>
      </c>
      <c r="FB26" s="23" t="str">
        <f t="shared" si="122"/>
        <v/>
      </c>
      <c r="FC26" s="23">
        <f t="shared" si="123"/>
        <v>1</v>
      </c>
      <c r="FD26" s="23" t="str">
        <f t="shared" si="124"/>
        <v/>
      </c>
      <c r="FE26" s="23" t="str">
        <f t="shared" si="125"/>
        <v/>
      </c>
      <c r="FF26" s="23" t="str">
        <f t="shared" si="126"/>
        <v/>
      </c>
      <c r="FG26" s="23">
        <f t="shared" si="127"/>
        <v>1</v>
      </c>
      <c r="FH26" s="773">
        <v>1903</v>
      </c>
    </row>
    <row r="27" spans="1:293">
      <c r="A27" s="673">
        <v>1904</v>
      </c>
      <c r="B27" s="5">
        <v>66</v>
      </c>
      <c r="C27" s="5">
        <v>65</v>
      </c>
      <c r="D27" s="5">
        <v>59</v>
      </c>
      <c r="E27" s="5">
        <v>57</v>
      </c>
      <c r="F27" s="5">
        <v>60</v>
      </c>
      <c r="G27" s="82">
        <v>54</v>
      </c>
      <c r="H27" s="5">
        <v>56</v>
      </c>
      <c r="I27" s="5">
        <v>64</v>
      </c>
      <c r="J27" s="5">
        <v>63</v>
      </c>
      <c r="K27" s="5">
        <v>51</v>
      </c>
      <c r="L27" s="82">
        <v>55</v>
      </c>
      <c r="M27" s="5">
        <v>47</v>
      </c>
      <c r="N27" s="5">
        <v>41</v>
      </c>
      <c r="O27" s="5">
        <v>49</v>
      </c>
      <c r="P27" s="5">
        <v>55</v>
      </c>
      <c r="Q27" s="82">
        <v>59</v>
      </c>
      <c r="R27" s="5">
        <v>54</v>
      </c>
      <c r="S27" s="5">
        <v>52</v>
      </c>
      <c r="T27" s="5">
        <v>62</v>
      </c>
      <c r="U27" s="5">
        <v>67</v>
      </c>
      <c r="V27" s="82">
        <v>67</v>
      </c>
      <c r="W27" s="5">
        <v>51</v>
      </c>
      <c r="X27" s="5">
        <v>58</v>
      </c>
      <c r="Y27" s="5">
        <v>58</v>
      </c>
      <c r="Z27" s="5">
        <v>50</v>
      </c>
      <c r="AA27" s="82">
        <v>48</v>
      </c>
      <c r="AB27" s="5">
        <v>41</v>
      </c>
      <c r="AC27" s="5">
        <v>40</v>
      </c>
      <c r="AD27" s="5">
        <v>61</v>
      </c>
      <c r="AE27" s="5">
        <v>62</v>
      </c>
      <c r="AF27" s="770"/>
      <c r="AG27" s="758">
        <f t="shared" si="128"/>
        <v>1672</v>
      </c>
      <c r="AH27" s="58">
        <f t="shared" si="129"/>
        <v>55.733333333333334</v>
      </c>
      <c r="AI27" s="14">
        <f t="shared" si="130"/>
        <v>67</v>
      </c>
      <c r="AJ27" s="17">
        <f t="shared" si="131"/>
        <v>40</v>
      </c>
      <c r="AK27" s="773">
        <v>1904</v>
      </c>
      <c r="AL27" s="23" t="str">
        <f t="shared" si="132"/>
        <v/>
      </c>
      <c r="AM27" s="23" t="str">
        <f t="shared" si="133"/>
        <v/>
      </c>
      <c r="AN27" s="23" t="str">
        <f t="shared" si="134"/>
        <v/>
      </c>
      <c r="AO27" s="23" t="str">
        <f t="shared" si="135"/>
        <v/>
      </c>
      <c r="AP27" s="23" t="str">
        <f t="shared" si="136"/>
        <v/>
      </c>
      <c r="AQ27" s="23" t="str">
        <f t="shared" si="137"/>
        <v/>
      </c>
      <c r="AR27" s="23" t="str">
        <f t="shared" si="138"/>
        <v/>
      </c>
      <c r="AS27" s="23" t="str">
        <f t="shared" si="139"/>
        <v/>
      </c>
      <c r="AT27" s="23" t="str">
        <f t="shared" si="140"/>
        <v/>
      </c>
      <c r="AU27" s="23" t="str">
        <f t="shared" si="141"/>
        <v/>
      </c>
      <c r="AV27" s="23" t="str">
        <f t="shared" si="142"/>
        <v/>
      </c>
      <c r="AW27" s="23" t="str">
        <f t="shared" si="143"/>
        <v/>
      </c>
      <c r="AX27" s="23" t="str">
        <f t="shared" si="144"/>
        <v/>
      </c>
      <c r="AY27" s="23" t="str">
        <f t="shared" si="145"/>
        <v/>
      </c>
      <c r="AZ27" s="23" t="str">
        <f t="shared" si="146"/>
        <v/>
      </c>
      <c r="BA27" s="23" t="str">
        <f t="shared" si="147"/>
        <v/>
      </c>
      <c r="BB27" s="23" t="str">
        <f t="shared" si="148"/>
        <v/>
      </c>
      <c r="BC27" s="23" t="str">
        <f t="shared" si="149"/>
        <v/>
      </c>
      <c r="BD27" s="23" t="str">
        <f t="shared" si="150"/>
        <v/>
      </c>
      <c r="BE27" s="23" t="str">
        <f t="shared" si="151"/>
        <v/>
      </c>
      <c r="BF27" s="23" t="str">
        <f t="shared" si="152"/>
        <v/>
      </c>
      <c r="BG27" s="23" t="str">
        <f t="shared" si="153"/>
        <v/>
      </c>
      <c r="BH27" s="23" t="str">
        <f t="shared" si="154"/>
        <v/>
      </c>
      <c r="BI27" s="23" t="str">
        <f t="shared" si="155"/>
        <v/>
      </c>
      <c r="BJ27" s="23" t="str">
        <f t="shared" si="156"/>
        <v/>
      </c>
      <c r="BK27" s="23" t="str">
        <f t="shared" si="157"/>
        <v/>
      </c>
      <c r="BL27" s="23" t="str">
        <f t="shared" si="158"/>
        <v/>
      </c>
      <c r="BM27" s="23" t="str">
        <f t="shared" si="159"/>
        <v/>
      </c>
      <c r="BN27" s="23" t="str">
        <f t="shared" si="160"/>
        <v/>
      </c>
      <c r="BO27" s="23" t="str">
        <f t="shared" si="161"/>
        <v/>
      </c>
      <c r="BP27" s="775"/>
      <c r="BQ27" s="23">
        <f t="shared" si="162"/>
        <v>0</v>
      </c>
      <c r="BR27" s="517">
        <v>1904</v>
      </c>
      <c r="BS27" s="14" t="str">
        <f t="shared" si="1"/>
        <v/>
      </c>
      <c r="BT27" s="14" t="str">
        <f t="shared" si="2"/>
        <v/>
      </c>
      <c r="BU27" s="14" t="str">
        <f t="shared" si="3"/>
        <v/>
      </c>
      <c r="BV27" s="14" t="str">
        <f t="shared" si="4"/>
        <v/>
      </c>
      <c r="BW27" s="14" t="str">
        <f t="shared" si="5"/>
        <v/>
      </c>
      <c r="BX27" s="14" t="str">
        <f t="shared" si="6"/>
        <v/>
      </c>
      <c r="BY27" s="14" t="str">
        <f t="shared" si="7"/>
        <v/>
      </c>
      <c r="BZ27" s="14" t="str">
        <f t="shared" si="8"/>
        <v/>
      </c>
      <c r="CA27" s="14" t="str">
        <f t="shared" si="9"/>
        <v/>
      </c>
      <c r="CB27" s="14" t="str">
        <f t="shared" si="10"/>
        <v/>
      </c>
      <c r="CC27" s="14" t="str">
        <f t="shared" si="11"/>
        <v/>
      </c>
      <c r="CD27" s="14" t="str">
        <f t="shared" si="12"/>
        <v/>
      </c>
      <c r="CE27" s="14" t="str">
        <f t="shared" si="13"/>
        <v/>
      </c>
      <c r="CF27" s="14" t="str">
        <f t="shared" si="14"/>
        <v/>
      </c>
      <c r="CG27" s="14" t="str">
        <f t="shared" si="15"/>
        <v/>
      </c>
      <c r="CH27" s="14" t="str">
        <f t="shared" si="16"/>
        <v/>
      </c>
      <c r="CI27" s="14" t="str">
        <f t="shared" si="17"/>
        <v/>
      </c>
      <c r="CJ27" s="14" t="str">
        <f t="shared" si="18"/>
        <v/>
      </c>
      <c r="CK27" s="14" t="str">
        <f t="shared" si="19"/>
        <v/>
      </c>
      <c r="CL27" s="14" t="str">
        <f t="shared" si="20"/>
        <v/>
      </c>
      <c r="CM27" s="14" t="str">
        <f t="shared" si="21"/>
        <v/>
      </c>
      <c r="CN27" s="14" t="str">
        <f t="shared" si="22"/>
        <v/>
      </c>
      <c r="CO27" s="14" t="str">
        <f t="shared" si="23"/>
        <v/>
      </c>
      <c r="CP27" s="14" t="str">
        <f t="shared" si="24"/>
        <v/>
      </c>
      <c r="CQ27" s="14" t="str">
        <f t="shared" si="25"/>
        <v/>
      </c>
      <c r="CR27" s="14" t="str">
        <f t="shared" si="26"/>
        <v/>
      </c>
      <c r="CS27" s="14" t="str">
        <f t="shared" si="27"/>
        <v/>
      </c>
      <c r="CT27" s="14" t="str">
        <f t="shared" si="28"/>
        <v/>
      </c>
      <c r="CU27" s="14" t="str">
        <f t="shared" si="29"/>
        <v/>
      </c>
      <c r="CV27" s="14" t="str">
        <f t="shared" si="30"/>
        <v/>
      </c>
      <c r="CW27" s="517">
        <v>1904</v>
      </c>
      <c r="CX27" s="14" t="str">
        <f t="shared" si="31"/>
        <v/>
      </c>
      <c r="CY27" s="14" t="str">
        <f t="shared" si="32"/>
        <v/>
      </c>
      <c r="CZ27" s="14" t="str">
        <f t="shared" si="33"/>
        <v/>
      </c>
      <c r="DA27" s="14" t="str">
        <f t="shared" si="34"/>
        <v/>
      </c>
      <c r="DB27" s="14" t="str">
        <f t="shared" si="35"/>
        <v/>
      </c>
      <c r="DC27" s="14" t="str">
        <f t="shared" si="36"/>
        <v/>
      </c>
      <c r="DD27" s="14" t="str">
        <f t="shared" si="37"/>
        <v/>
      </c>
      <c r="DE27" s="14" t="str">
        <f t="shared" si="38"/>
        <v/>
      </c>
      <c r="DF27" s="14" t="str">
        <f t="shared" si="39"/>
        <v/>
      </c>
      <c r="DG27" s="14" t="str">
        <f t="shared" si="40"/>
        <v/>
      </c>
      <c r="DH27" s="14" t="str">
        <f t="shared" si="41"/>
        <v/>
      </c>
      <c r="DI27" s="14" t="str">
        <f t="shared" si="42"/>
        <v/>
      </c>
      <c r="DJ27" s="14" t="str">
        <f t="shared" si="43"/>
        <v/>
      </c>
      <c r="DK27" s="14" t="str">
        <f t="shared" si="44"/>
        <v/>
      </c>
      <c r="DL27" s="14" t="str">
        <f t="shared" si="45"/>
        <v/>
      </c>
      <c r="DM27" s="14" t="str">
        <f t="shared" si="46"/>
        <v/>
      </c>
      <c r="DN27" s="14" t="str">
        <f t="shared" si="47"/>
        <v/>
      </c>
      <c r="DO27" s="14" t="str">
        <f t="shared" si="48"/>
        <v/>
      </c>
      <c r="DP27" s="14" t="str">
        <f t="shared" si="49"/>
        <v/>
      </c>
      <c r="DQ27" s="14" t="str">
        <f t="shared" si="50"/>
        <v/>
      </c>
      <c r="DR27" s="14" t="str">
        <f t="shared" si="51"/>
        <v/>
      </c>
      <c r="DS27" s="14" t="str">
        <f t="shared" si="52"/>
        <v/>
      </c>
      <c r="DT27" s="14" t="str">
        <f t="shared" si="53"/>
        <v/>
      </c>
      <c r="DU27" s="14" t="str">
        <f t="shared" si="54"/>
        <v/>
      </c>
      <c r="DV27" s="14" t="str">
        <f t="shared" si="55"/>
        <v/>
      </c>
      <c r="DW27" s="14" t="str">
        <f t="shared" si="56"/>
        <v/>
      </c>
      <c r="DX27" s="14" t="str">
        <f t="shared" si="57"/>
        <v/>
      </c>
      <c r="DY27" s="14" t="str">
        <f t="shared" si="58"/>
        <v/>
      </c>
      <c r="DZ27" s="14" t="str">
        <f t="shared" si="59"/>
        <v/>
      </c>
      <c r="EA27" s="14" t="str">
        <f t="shared" si="60"/>
        <v/>
      </c>
      <c r="EB27" s="773">
        <v>1904</v>
      </c>
      <c r="EC27" s="23" t="str">
        <f t="shared" si="97"/>
        <v/>
      </c>
      <c r="ED27" s="23" t="str">
        <f t="shared" si="98"/>
        <v/>
      </c>
      <c r="EE27" s="23" t="str">
        <f t="shared" si="99"/>
        <v/>
      </c>
      <c r="EF27" s="23" t="str">
        <f t="shared" si="100"/>
        <v/>
      </c>
      <c r="EG27" s="23" t="str">
        <f t="shared" si="101"/>
        <v/>
      </c>
      <c r="EH27" s="23" t="str">
        <f t="shared" si="102"/>
        <v/>
      </c>
      <c r="EI27" s="23" t="str">
        <f t="shared" si="103"/>
        <v/>
      </c>
      <c r="EJ27" s="23" t="str">
        <f t="shared" si="104"/>
        <v/>
      </c>
      <c r="EK27" s="23" t="str">
        <f t="shared" si="105"/>
        <v/>
      </c>
      <c r="EL27" s="23" t="str">
        <f t="shared" si="106"/>
        <v/>
      </c>
      <c r="EM27" s="23" t="str">
        <f t="shared" si="107"/>
        <v/>
      </c>
      <c r="EN27" s="23" t="str">
        <f t="shared" si="108"/>
        <v/>
      </c>
      <c r="EO27" s="23" t="str">
        <f t="shared" si="109"/>
        <v/>
      </c>
      <c r="EP27" s="23" t="str">
        <f t="shared" si="110"/>
        <v/>
      </c>
      <c r="EQ27" s="23" t="str">
        <f t="shared" si="111"/>
        <v/>
      </c>
      <c r="ER27" s="23" t="str">
        <f t="shared" si="112"/>
        <v/>
      </c>
      <c r="ES27" s="23" t="str">
        <f t="shared" si="113"/>
        <v/>
      </c>
      <c r="ET27" s="23" t="str">
        <f t="shared" si="114"/>
        <v/>
      </c>
      <c r="EU27" s="23" t="str">
        <f t="shared" si="115"/>
        <v/>
      </c>
      <c r="EV27" s="23" t="str">
        <f t="shared" si="116"/>
        <v/>
      </c>
      <c r="EW27" s="23" t="str">
        <f t="shared" si="117"/>
        <v/>
      </c>
      <c r="EX27" s="23" t="str">
        <f t="shared" si="118"/>
        <v/>
      </c>
      <c r="EY27" s="23" t="str">
        <f t="shared" si="119"/>
        <v/>
      </c>
      <c r="EZ27" s="23" t="str">
        <f t="shared" si="120"/>
        <v/>
      </c>
      <c r="FA27" s="23" t="str">
        <f t="shared" si="121"/>
        <v/>
      </c>
      <c r="FB27" s="23" t="str">
        <f t="shared" si="122"/>
        <v/>
      </c>
      <c r="FC27" s="23" t="str">
        <f t="shared" si="123"/>
        <v/>
      </c>
      <c r="FD27" s="23" t="str">
        <f t="shared" si="124"/>
        <v/>
      </c>
      <c r="FE27" s="23" t="str">
        <f t="shared" si="125"/>
        <v/>
      </c>
      <c r="FF27" s="23" t="str">
        <f t="shared" si="126"/>
        <v/>
      </c>
      <c r="FG27" s="23">
        <f t="shared" si="127"/>
        <v>0</v>
      </c>
      <c r="FH27" s="773">
        <v>1904</v>
      </c>
    </row>
    <row r="28" spans="1:293">
      <c r="A28" s="673">
        <v>1905</v>
      </c>
      <c r="B28" s="1145">
        <v>66</v>
      </c>
      <c r="C28" s="1145">
        <v>50</v>
      </c>
      <c r="D28" s="1145">
        <v>58</v>
      </c>
      <c r="E28" s="1145">
        <v>61</v>
      </c>
      <c r="F28" s="1145">
        <v>62</v>
      </c>
      <c r="G28" s="1146">
        <v>72</v>
      </c>
      <c r="H28" s="1145">
        <v>58</v>
      </c>
      <c r="I28" s="1145">
        <v>59</v>
      </c>
      <c r="J28" s="1145">
        <v>56</v>
      </c>
      <c r="K28" s="1145">
        <v>49</v>
      </c>
      <c r="L28" s="1146">
        <v>54</v>
      </c>
      <c r="M28" s="1145">
        <v>70</v>
      </c>
      <c r="N28" s="1145">
        <v>66</v>
      </c>
      <c r="O28" s="1145">
        <v>58</v>
      </c>
      <c r="P28" s="1145">
        <v>50</v>
      </c>
      <c r="Q28" s="1146">
        <v>55</v>
      </c>
      <c r="R28" s="1145">
        <v>59</v>
      </c>
      <c r="S28" s="1145">
        <v>73</v>
      </c>
      <c r="T28" s="1145">
        <v>51</v>
      </c>
      <c r="U28" s="1145">
        <v>39</v>
      </c>
      <c r="V28" s="1146">
        <v>44</v>
      </c>
      <c r="W28" s="1145">
        <v>55</v>
      </c>
      <c r="X28" s="1145">
        <v>61</v>
      </c>
      <c r="Y28" s="1145">
        <v>71</v>
      </c>
      <c r="Z28" s="1145">
        <v>68</v>
      </c>
      <c r="AA28" s="1146">
        <v>62</v>
      </c>
      <c r="AB28" s="1145">
        <v>52</v>
      </c>
      <c r="AC28" s="1145">
        <v>52</v>
      </c>
      <c r="AD28" s="1145">
        <v>74</v>
      </c>
      <c r="AE28" s="1145">
        <v>55</v>
      </c>
      <c r="AF28" s="770"/>
      <c r="AG28" s="758">
        <f t="shared" si="128"/>
        <v>1760</v>
      </c>
      <c r="AH28" s="58">
        <f t="shared" si="129"/>
        <v>58.666666666666664</v>
      </c>
      <c r="AI28" s="14">
        <f t="shared" si="130"/>
        <v>74</v>
      </c>
      <c r="AJ28" s="17">
        <f t="shared" si="131"/>
        <v>39</v>
      </c>
      <c r="AK28" s="773">
        <v>1905</v>
      </c>
      <c r="AL28" s="23" t="str">
        <f t="shared" si="132"/>
        <v/>
      </c>
      <c r="AM28" s="23" t="str">
        <f t="shared" si="133"/>
        <v/>
      </c>
      <c r="AN28" s="23" t="str">
        <f t="shared" si="134"/>
        <v/>
      </c>
      <c r="AO28" s="23" t="str">
        <f t="shared" si="135"/>
        <v/>
      </c>
      <c r="AP28" s="23" t="str">
        <f t="shared" si="136"/>
        <v/>
      </c>
      <c r="AQ28" s="23">
        <f t="shared" si="137"/>
        <v>1</v>
      </c>
      <c r="AR28" s="23" t="str">
        <f t="shared" si="138"/>
        <v/>
      </c>
      <c r="AS28" s="23" t="str">
        <f t="shared" si="139"/>
        <v/>
      </c>
      <c r="AT28" s="23" t="str">
        <f t="shared" si="140"/>
        <v/>
      </c>
      <c r="AU28" s="23" t="str">
        <f t="shared" si="141"/>
        <v/>
      </c>
      <c r="AV28" s="23" t="str">
        <f t="shared" si="142"/>
        <v/>
      </c>
      <c r="AW28" s="23">
        <f t="shared" si="143"/>
        <v>1</v>
      </c>
      <c r="AX28" s="23" t="str">
        <f t="shared" si="144"/>
        <v/>
      </c>
      <c r="AY28" s="23" t="str">
        <f t="shared" si="145"/>
        <v/>
      </c>
      <c r="AZ28" s="23" t="str">
        <f t="shared" si="146"/>
        <v/>
      </c>
      <c r="BA28" s="23" t="str">
        <f t="shared" si="147"/>
        <v/>
      </c>
      <c r="BB28" s="23" t="str">
        <f t="shared" si="148"/>
        <v/>
      </c>
      <c r="BC28" s="23">
        <f t="shared" si="149"/>
        <v>1</v>
      </c>
      <c r="BD28" s="23" t="str">
        <f t="shared" si="150"/>
        <v/>
      </c>
      <c r="BE28" s="23" t="str">
        <f t="shared" si="151"/>
        <v/>
      </c>
      <c r="BF28" s="23" t="str">
        <f t="shared" si="152"/>
        <v/>
      </c>
      <c r="BG28" s="23" t="str">
        <f t="shared" si="153"/>
        <v/>
      </c>
      <c r="BH28" s="23" t="str">
        <f t="shared" si="154"/>
        <v/>
      </c>
      <c r="BI28" s="23">
        <f t="shared" si="155"/>
        <v>1</v>
      </c>
      <c r="BJ28" s="23" t="str">
        <f t="shared" si="156"/>
        <v/>
      </c>
      <c r="BK28" s="23" t="str">
        <f t="shared" si="157"/>
        <v/>
      </c>
      <c r="BL28" s="23" t="str">
        <f t="shared" si="158"/>
        <v/>
      </c>
      <c r="BM28" s="23" t="str">
        <f t="shared" si="159"/>
        <v/>
      </c>
      <c r="BN28" s="23">
        <f t="shared" si="160"/>
        <v>1</v>
      </c>
      <c r="BO28" s="23" t="str">
        <f t="shared" si="161"/>
        <v/>
      </c>
      <c r="BP28" s="775"/>
      <c r="BQ28" s="23">
        <f t="shared" si="162"/>
        <v>5</v>
      </c>
      <c r="BR28" s="517">
        <v>1905</v>
      </c>
      <c r="BS28" s="14" t="str">
        <f t="shared" si="1"/>
        <v/>
      </c>
      <c r="BT28" s="14" t="str">
        <f t="shared" si="2"/>
        <v/>
      </c>
      <c r="BU28" s="14" t="str">
        <f t="shared" si="3"/>
        <v/>
      </c>
      <c r="BV28" s="14" t="str">
        <f t="shared" si="4"/>
        <v/>
      </c>
      <c r="BW28" s="14" t="str">
        <f t="shared" si="5"/>
        <v/>
      </c>
      <c r="BX28" s="14" t="str">
        <f t="shared" si="6"/>
        <v/>
      </c>
      <c r="BY28" s="14" t="str">
        <f t="shared" si="7"/>
        <v/>
      </c>
      <c r="BZ28" s="14" t="str">
        <f t="shared" si="8"/>
        <v/>
      </c>
      <c r="CA28" s="14" t="str">
        <f t="shared" si="9"/>
        <v/>
      </c>
      <c r="CB28" s="14" t="str">
        <f t="shared" si="10"/>
        <v/>
      </c>
      <c r="CC28" s="14" t="str">
        <f t="shared" si="11"/>
        <v/>
      </c>
      <c r="CD28" s="14" t="str">
        <f t="shared" si="12"/>
        <v/>
      </c>
      <c r="CE28" s="14" t="str">
        <f t="shared" si="13"/>
        <v/>
      </c>
      <c r="CF28" s="14" t="str">
        <f t="shared" si="14"/>
        <v/>
      </c>
      <c r="CG28" s="14" t="str">
        <f t="shared" si="15"/>
        <v/>
      </c>
      <c r="CH28" s="14" t="str">
        <f t="shared" si="16"/>
        <v/>
      </c>
      <c r="CI28" s="14" t="str">
        <f t="shared" si="17"/>
        <v/>
      </c>
      <c r="CJ28" s="14" t="str">
        <f t="shared" si="18"/>
        <v/>
      </c>
      <c r="CK28" s="14" t="str">
        <f t="shared" si="19"/>
        <v/>
      </c>
      <c r="CL28" s="14" t="str">
        <f t="shared" si="20"/>
        <v/>
      </c>
      <c r="CM28" s="14" t="str">
        <f t="shared" si="21"/>
        <v/>
      </c>
      <c r="CN28" s="14" t="str">
        <f t="shared" si="22"/>
        <v/>
      </c>
      <c r="CO28" s="14" t="str">
        <f t="shared" si="23"/>
        <v/>
      </c>
      <c r="CP28" s="14" t="str">
        <f t="shared" si="24"/>
        <v/>
      </c>
      <c r="CQ28" s="14" t="str">
        <f t="shared" si="25"/>
        <v/>
      </c>
      <c r="CR28" s="14" t="str">
        <f t="shared" si="26"/>
        <v/>
      </c>
      <c r="CS28" s="14" t="str">
        <f t="shared" si="27"/>
        <v/>
      </c>
      <c r="CT28" s="14" t="str">
        <f t="shared" si="28"/>
        <v/>
      </c>
      <c r="CU28" s="14" t="str">
        <f t="shared" si="29"/>
        <v/>
      </c>
      <c r="CV28" s="14" t="str">
        <f t="shared" si="30"/>
        <v/>
      </c>
      <c r="CW28" s="517">
        <v>1905</v>
      </c>
      <c r="CX28" s="14" t="str">
        <f t="shared" si="31"/>
        <v/>
      </c>
      <c r="CY28" s="14" t="str">
        <f t="shared" si="32"/>
        <v/>
      </c>
      <c r="CZ28" s="14" t="str">
        <f t="shared" si="33"/>
        <v/>
      </c>
      <c r="DA28" s="14" t="str">
        <f t="shared" si="34"/>
        <v/>
      </c>
      <c r="DB28" s="14" t="str">
        <f t="shared" si="35"/>
        <v/>
      </c>
      <c r="DC28" s="14" t="str">
        <f t="shared" si="36"/>
        <v/>
      </c>
      <c r="DD28" s="14" t="str">
        <f t="shared" si="37"/>
        <v/>
      </c>
      <c r="DE28" s="14" t="str">
        <f t="shared" si="38"/>
        <v/>
      </c>
      <c r="DF28" s="14" t="str">
        <f t="shared" si="39"/>
        <v/>
      </c>
      <c r="DG28" s="14" t="str">
        <f t="shared" si="40"/>
        <v/>
      </c>
      <c r="DH28" s="14" t="str">
        <f t="shared" si="41"/>
        <v/>
      </c>
      <c r="DI28" s="14" t="str">
        <f t="shared" si="42"/>
        <v/>
      </c>
      <c r="DJ28" s="14" t="str">
        <f t="shared" si="43"/>
        <v/>
      </c>
      <c r="DK28" s="14" t="str">
        <f t="shared" si="44"/>
        <v/>
      </c>
      <c r="DL28" s="14" t="str">
        <f t="shared" si="45"/>
        <v/>
      </c>
      <c r="DM28" s="14" t="str">
        <f t="shared" si="46"/>
        <v/>
      </c>
      <c r="DN28" s="14" t="str">
        <f t="shared" si="47"/>
        <v/>
      </c>
      <c r="DO28" s="14" t="str">
        <f t="shared" si="48"/>
        <v/>
      </c>
      <c r="DP28" s="14" t="str">
        <f t="shared" si="49"/>
        <v/>
      </c>
      <c r="DQ28" s="14">
        <f t="shared" si="50"/>
        <v>1905</v>
      </c>
      <c r="DR28" s="14" t="str">
        <f t="shared" si="51"/>
        <v/>
      </c>
      <c r="DS28" s="14" t="str">
        <f t="shared" si="52"/>
        <v/>
      </c>
      <c r="DT28" s="14" t="str">
        <f t="shared" si="53"/>
        <v/>
      </c>
      <c r="DU28" s="14" t="str">
        <f t="shared" si="54"/>
        <v/>
      </c>
      <c r="DV28" s="14" t="str">
        <f t="shared" si="55"/>
        <v/>
      </c>
      <c r="DW28" s="14" t="str">
        <f t="shared" si="56"/>
        <v/>
      </c>
      <c r="DX28" s="14" t="str">
        <f t="shared" si="57"/>
        <v/>
      </c>
      <c r="DY28" s="14" t="str">
        <f t="shared" si="58"/>
        <v/>
      </c>
      <c r="DZ28" s="14" t="str">
        <f t="shared" si="59"/>
        <v/>
      </c>
      <c r="EA28" s="14" t="str">
        <f t="shared" si="60"/>
        <v/>
      </c>
      <c r="EB28" s="773">
        <v>1905</v>
      </c>
      <c r="EC28" s="23" t="str">
        <f t="shared" si="97"/>
        <v/>
      </c>
      <c r="ED28" s="23" t="str">
        <f t="shared" si="98"/>
        <v/>
      </c>
      <c r="EE28" s="23" t="str">
        <f t="shared" si="99"/>
        <v/>
      </c>
      <c r="EF28" s="23" t="str">
        <f t="shared" si="100"/>
        <v/>
      </c>
      <c r="EG28" s="23" t="str">
        <f t="shared" si="101"/>
        <v/>
      </c>
      <c r="EH28" s="23" t="str">
        <f t="shared" si="102"/>
        <v/>
      </c>
      <c r="EI28" s="23" t="str">
        <f t="shared" si="103"/>
        <v/>
      </c>
      <c r="EJ28" s="23" t="str">
        <f t="shared" si="104"/>
        <v/>
      </c>
      <c r="EK28" s="23" t="str">
        <f t="shared" si="105"/>
        <v/>
      </c>
      <c r="EL28" s="23" t="str">
        <f t="shared" si="106"/>
        <v/>
      </c>
      <c r="EM28" s="23" t="str">
        <f t="shared" si="107"/>
        <v/>
      </c>
      <c r="EN28" s="23" t="str">
        <f t="shared" si="108"/>
        <v/>
      </c>
      <c r="EO28" s="23" t="str">
        <f t="shared" si="109"/>
        <v/>
      </c>
      <c r="EP28" s="23" t="str">
        <f t="shared" si="110"/>
        <v/>
      </c>
      <c r="EQ28" s="23" t="str">
        <f t="shared" si="111"/>
        <v/>
      </c>
      <c r="ER28" s="23" t="str">
        <f t="shared" si="112"/>
        <v/>
      </c>
      <c r="ES28" s="23" t="str">
        <f t="shared" si="113"/>
        <v/>
      </c>
      <c r="ET28" s="23" t="str">
        <f t="shared" si="114"/>
        <v/>
      </c>
      <c r="EU28" s="23" t="str">
        <f t="shared" si="115"/>
        <v/>
      </c>
      <c r="EV28" s="23" t="str">
        <f t="shared" si="116"/>
        <v/>
      </c>
      <c r="EW28" s="23" t="str">
        <f t="shared" si="117"/>
        <v/>
      </c>
      <c r="EX28" s="23" t="str">
        <f t="shared" si="118"/>
        <v/>
      </c>
      <c r="EY28" s="23" t="str">
        <f t="shared" si="119"/>
        <v/>
      </c>
      <c r="EZ28" s="23" t="str">
        <f t="shared" si="120"/>
        <v/>
      </c>
      <c r="FA28" s="23" t="str">
        <f t="shared" si="121"/>
        <v/>
      </c>
      <c r="FB28" s="23" t="str">
        <f t="shared" si="122"/>
        <v/>
      </c>
      <c r="FC28" s="23" t="str">
        <f t="shared" si="123"/>
        <v/>
      </c>
      <c r="FD28" s="23" t="str">
        <f t="shared" si="124"/>
        <v/>
      </c>
      <c r="FE28" s="23" t="str">
        <f t="shared" si="125"/>
        <v/>
      </c>
      <c r="FF28" s="23" t="str">
        <f t="shared" si="126"/>
        <v/>
      </c>
      <c r="FG28" s="23">
        <f t="shared" ref="FG28:FG84" si="163">SUM(EC28:FF28)</f>
        <v>0</v>
      </c>
      <c r="FH28" s="773">
        <v>1905</v>
      </c>
    </row>
    <row r="29" spans="1:293">
      <c r="A29" s="673">
        <v>1906</v>
      </c>
      <c r="B29" s="5">
        <v>50</v>
      </c>
      <c r="C29" s="5">
        <v>63</v>
      </c>
      <c r="D29" s="5">
        <v>65</v>
      </c>
      <c r="E29" s="5">
        <v>60</v>
      </c>
      <c r="F29" s="5">
        <v>62</v>
      </c>
      <c r="G29" s="82">
        <v>61</v>
      </c>
      <c r="H29" s="5">
        <v>61</v>
      </c>
      <c r="I29" s="5">
        <v>58</v>
      </c>
      <c r="J29" s="5">
        <v>59</v>
      </c>
      <c r="K29" s="5">
        <v>68</v>
      </c>
      <c r="L29" s="82">
        <v>60</v>
      </c>
      <c r="M29" s="5">
        <v>49</v>
      </c>
      <c r="N29" s="5">
        <v>46</v>
      </c>
      <c r="O29" s="5">
        <v>49</v>
      </c>
      <c r="P29" s="5">
        <v>37</v>
      </c>
      <c r="Q29" s="82">
        <v>53</v>
      </c>
      <c r="R29" s="5">
        <v>59</v>
      </c>
      <c r="S29" s="5">
        <v>74</v>
      </c>
      <c r="T29" s="5">
        <v>72</v>
      </c>
      <c r="U29" s="5">
        <v>79</v>
      </c>
      <c r="V29" s="82">
        <v>76</v>
      </c>
      <c r="W29" s="5">
        <v>72</v>
      </c>
      <c r="X29" s="5">
        <v>56</v>
      </c>
      <c r="Y29" s="5">
        <v>56</v>
      </c>
      <c r="Z29" s="5">
        <v>60</v>
      </c>
      <c r="AA29" s="82">
        <v>67</v>
      </c>
      <c r="AB29" s="5">
        <v>68</v>
      </c>
      <c r="AC29" s="5">
        <v>50</v>
      </c>
      <c r="AD29" s="5">
        <v>48</v>
      </c>
      <c r="AE29" s="5">
        <v>56</v>
      </c>
      <c r="AF29" s="770"/>
      <c r="AG29" s="758">
        <f t="shared" si="128"/>
        <v>1794</v>
      </c>
      <c r="AH29" s="58">
        <f t="shared" si="129"/>
        <v>59.8</v>
      </c>
      <c r="AI29" s="14">
        <f t="shared" si="130"/>
        <v>79</v>
      </c>
      <c r="AJ29" s="17">
        <f t="shared" si="131"/>
        <v>37</v>
      </c>
      <c r="AK29" s="773">
        <v>1906</v>
      </c>
      <c r="AL29" s="23" t="str">
        <f t="shared" si="132"/>
        <v/>
      </c>
      <c r="AM29" s="23" t="str">
        <f t="shared" si="133"/>
        <v/>
      </c>
      <c r="AN29" s="23" t="str">
        <f t="shared" si="134"/>
        <v/>
      </c>
      <c r="AO29" s="23" t="str">
        <f t="shared" si="135"/>
        <v/>
      </c>
      <c r="AP29" s="23" t="str">
        <f t="shared" si="136"/>
        <v/>
      </c>
      <c r="AQ29" s="23" t="str">
        <f t="shared" si="137"/>
        <v/>
      </c>
      <c r="AR29" s="23" t="str">
        <f t="shared" si="138"/>
        <v/>
      </c>
      <c r="AS29" s="23" t="str">
        <f t="shared" si="139"/>
        <v/>
      </c>
      <c r="AT29" s="23" t="str">
        <f t="shared" si="140"/>
        <v/>
      </c>
      <c r="AU29" s="23" t="str">
        <f t="shared" si="141"/>
        <v/>
      </c>
      <c r="AV29" s="23" t="str">
        <f t="shared" si="142"/>
        <v/>
      </c>
      <c r="AW29" s="23" t="str">
        <f t="shared" si="143"/>
        <v/>
      </c>
      <c r="AX29" s="23" t="str">
        <f t="shared" si="144"/>
        <v/>
      </c>
      <c r="AY29" s="23" t="str">
        <f t="shared" si="145"/>
        <v/>
      </c>
      <c r="AZ29" s="23" t="str">
        <f t="shared" si="146"/>
        <v/>
      </c>
      <c r="BA29" s="23" t="str">
        <f t="shared" si="147"/>
        <v/>
      </c>
      <c r="BB29" s="23" t="str">
        <f t="shared" si="148"/>
        <v/>
      </c>
      <c r="BC29" s="23">
        <f t="shared" si="149"/>
        <v>1</v>
      </c>
      <c r="BD29" s="23">
        <f t="shared" si="150"/>
        <v>1</v>
      </c>
      <c r="BE29" s="23">
        <f t="shared" si="151"/>
        <v>1</v>
      </c>
      <c r="BF29" s="23">
        <f t="shared" si="152"/>
        <v>1</v>
      </c>
      <c r="BG29" s="23">
        <f t="shared" si="153"/>
        <v>1</v>
      </c>
      <c r="BH29" s="23" t="str">
        <f t="shared" si="154"/>
        <v/>
      </c>
      <c r="BI29" s="23" t="str">
        <f t="shared" si="155"/>
        <v/>
      </c>
      <c r="BJ29" s="23" t="str">
        <f t="shared" si="156"/>
        <v/>
      </c>
      <c r="BK29" s="23" t="str">
        <f t="shared" si="157"/>
        <v/>
      </c>
      <c r="BL29" s="23" t="str">
        <f t="shared" si="158"/>
        <v/>
      </c>
      <c r="BM29" s="23" t="str">
        <f t="shared" si="159"/>
        <v/>
      </c>
      <c r="BN29" s="23" t="str">
        <f t="shared" si="160"/>
        <v/>
      </c>
      <c r="BO29" s="23" t="str">
        <f t="shared" si="161"/>
        <v/>
      </c>
      <c r="BP29" s="775"/>
      <c r="BQ29" s="23">
        <f t="shared" si="162"/>
        <v>5</v>
      </c>
      <c r="BR29" s="517">
        <v>1906</v>
      </c>
      <c r="BS29" s="14" t="str">
        <f t="shared" si="1"/>
        <v/>
      </c>
      <c r="BT29" s="14" t="str">
        <f t="shared" si="2"/>
        <v/>
      </c>
      <c r="BU29" s="14" t="str">
        <f t="shared" si="3"/>
        <v/>
      </c>
      <c r="BV29" s="14" t="str">
        <f t="shared" si="4"/>
        <v/>
      </c>
      <c r="BW29" s="14" t="str">
        <f t="shared" si="5"/>
        <v/>
      </c>
      <c r="BX29" s="14" t="str">
        <f t="shared" si="6"/>
        <v/>
      </c>
      <c r="BY29" s="14" t="str">
        <f t="shared" si="7"/>
        <v/>
      </c>
      <c r="BZ29" s="14" t="str">
        <f t="shared" si="8"/>
        <v/>
      </c>
      <c r="CA29" s="14" t="str">
        <f t="shared" si="9"/>
        <v/>
      </c>
      <c r="CB29" s="14" t="str">
        <f t="shared" si="10"/>
        <v/>
      </c>
      <c r="CC29" s="14" t="str">
        <f t="shared" si="11"/>
        <v/>
      </c>
      <c r="CD29" s="14" t="str">
        <f t="shared" si="12"/>
        <v/>
      </c>
      <c r="CE29" s="14" t="str">
        <f t="shared" si="13"/>
        <v/>
      </c>
      <c r="CF29" s="14" t="str">
        <f t="shared" si="14"/>
        <v/>
      </c>
      <c r="CG29" s="14" t="str">
        <f t="shared" si="15"/>
        <v/>
      </c>
      <c r="CH29" s="14" t="str">
        <f t="shared" si="16"/>
        <v/>
      </c>
      <c r="CI29" s="14" t="str">
        <f t="shared" si="17"/>
        <v/>
      </c>
      <c r="CJ29" s="14" t="str">
        <f t="shared" si="18"/>
        <v/>
      </c>
      <c r="CK29" s="14" t="str">
        <f t="shared" si="19"/>
        <v/>
      </c>
      <c r="CL29" s="14" t="str">
        <f t="shared" si="20"/>
        <v/>
      </c>
      <c r="CM29" s="14" t="str">
        <f t="shared" si="21"/>
        <v/>
      </c>
      <c r="CN29" s="14" t="str">
        <f t="shared" si="22"/>
        <v/>
      </c>
      <c r="CO29" s="14" t="str">
        <f t="shared" si="23"/>
        <v/>
      </c>
      <c r="CP29" s="14" t="str">
        <f t="shared" si="24"/>
        <v/>
      </c>
      <c r="CQ29" s="14" t="str">
        <f t="shared" si="25"/>
        <v/>
      </c>
      <c r="CR29" s="14" t="str">
        <f t="shared" si="26"/>
        <v/>
      </c>
      <c r="CS29" s="14" t="str">
        <f t="shared" si="27"/>
        <v/>
      </c>
      <c r="CT29" s="14" t="str">
        <f t="shared" si="28"/>
        <v/>
      </c>
      <c r="CU29" s="14" t="str">
        <f t="shared" si="29"/>
        <v/>
      </c>
      <c r="CV29" s="14" t="str">
        <f t="shared" si="30"/>
        <v/>
      </c>
      <c r="CW29" s="517">
        <v>1906</v>
      </c>
      <c r="CX29" s="14" t="str">
        <f t="shared" si="31"/>
        <v/>
      </c>
      <c r="CY29" s="14" t="str">
        <f t="shared" si="32"/>
        <v/>
      </c>
      <c r="CZ29" s="14" t="str">
        <f t="shared" si="33"/>
        <v/>
      </c>
      <c r="DA29" s="14" t="str">
        <f t="shared" si="34"/>
        <v/>
      </c>
      <c r="DB29" s="14" t="str">
        <f t="shared" si="35"/>
        <v/>
      </c>
      <c r="DC29" s="14" t="str">
        <f t="shared" si="36"/>
        <v/>
      </c>
      <c r="DD29" s="14" t="str">
        <f t="shared" si="37"/>
        <v/>
      </c>
      <c r="DE29" s="14" t="str">
        <f t="shared" si="38"/>
        <v/>
      </c>
      <c r="DF29" s="14" t="str">
        <f t="shared" si="39"/>
        <v/>
      </c>
      <c r="DG29" s="14" t="str">
        <f t="shared" si="40"/>
        <v/>
      </c>
      <c r="DH29" s="14" t="str">
        <f t="shared" si="41"/>
        <v/>
      </c>
      <c r="DI29" s="14" t="str">
        <f t="shared" si="42"/>
        <v/>
      </c>
      <c r="DJ29" s="14" t="str">
        <f t="shared" si="43"/>
        <v/>
      </c>
      <c r="DK29" s="14" t="str">
        <f t="shared" si="44"/>
        <v/>
      </c>
      <c r="DL29" s="14">
        <f t="shared" si="45"/>
        <v>1906</v>
      </c>
      <c r="DM29" s="14" t="str">
        <f t="shared" si="46"/>
        <v/>
      </c>
      <c r="DN29" s="14" t="str">
        <f t="shared" si="47"/>
        <v/>
      </c>
      <c r="DO29" s="14" t="str">
        <f t="shared" si="48"/>
        <v/>
      </c>
      <c r="DP29" s="14" t="str">
        <f t="shared" si="49"/>
        <v/>
      </c>
      <c r="DQ29" s="14" t="str">
        <f t="shared" si="50"/>
        <v/>
      </c>
      <c r="DR29" s="14" t="str">
        <f t="shared" si="51"/>
        <v/>
      </c>
      <c r="DS29" s="14" t="str">
        <f t="shared" si="52"/>
        <v/>
      </c>
      <c r="DT29" s="14" t="str">
        <f t="shared" si="53"/>
        <v/>
      </c>
      <c r="DU29" s="14" t="str">
        <f t="shared" si="54"/>
        <v/>
      </c>
      <c r="DV29" s="14" t="str">
        <f t="shared" si="55"/>
        <v/>
      </c>
      <c r="DW29" s="14" t="str">
        <f t="shared" si="56"/>
        <v/>
      </c>
      <c r="DX29" s="14" t="str">
        <f t="shared" si="57"/>
        <v/>
      </c>
      <c r="DY29" s="14" t="str">
        <f t="shared" si="58"/>
        <v/>
      </c>
      <c r="DZ29" s="14" t="str">
        <f t="shared" si="59"/>
        <v/>
      </c>
      <c r="EA29" s="14" t="str">
        <f t="shared" si="60"/>
        <v/>
      </c>
      <c r="EB29" s="773">
        <v>1906</v>
      </c>
      <c r="EC29" s="23" t="str">
        <f t="shared" si="97"/>
        <v/>
      </c>
      <c r="ED29" s="23" t="str">
        <f t="shared" si="98"/>
        <v/>
      </c>
      <c r="EE29" s="23" t="str">
        <f t="shared" si="99"/>
        <v/>
      </c>
      <c r="EF29" s="23" t="str">
        <f t="shared" si="100"/>
        <v/>
      </c>
      <c r="EG29" s="23" t="str">
        <f t="shared" si="101"/>
        <v/>
      </c>
      <c r="EH29" s="23" t="str">
        <f t="shared" si="102"/>
        <v/>
      </c>
      <c r="EI29" s="23" t="str">
        <f t="shared" si="103"/>
        <v/>
      </c>
      <c r="EJ29" s="23" t="str">
        <f t="shared" si="104"/>
        <v/>
      </c>
      <c r="EK29" s="23" t="str">
        <f t="shared" si="105"/>
        <v/>
      </c>
      <c r="EL29" s="23" t="str">
        <f t="shared" si="106"/>
        <v/>
      </c>
      <c r="EM29" s="23" t="str">
        <f t="shared" si="107"/>
        <v/>
      </c>
      <c r="EN29" s="23" t="str">
        <f t="shared" si="108"/>
        <v/>
      </c>
      <c r="EO29" s="23" t="str">
        <f t="shared" si="109"/>
        <v/>
      </c>
      <c r="EP29" s="23" t="str">
        <f t="shared" si="110"/>
        <v/>
      </c>
      <c r="EQ29" s="23" t="str">
        <f t="shared" si="111"/>
        <v/>
      </c>
      <c r="ER29" s="23" t="str">
        <f t="shared" si="112"/>
        <v/>
      </c>
      <c r="ES29" s="23" t="str">
        <f t="shared" si="113"/>
        <v/>
      </c>
      <c r="ET29" s="23" t="str">
        <f t="shared" si="114"/>
        <v/>
      </c>
      <c r="EU29" s="23" t="str">
        <f t="shared" si="115"/>
        <v/>
      </c>
      <c r="EV29" s="23" t="str">
        <f t="shared" si="116"/>
        <v/>
      </c>
      <c r="EW29" s="23" t="str">
        <f t="shared" si="117"/>
        <v/>
      </c>
      <c r="EX29" s="23" t="str">
        <f t="shared" si="118"/>
        <v/>
      </c>
      <c r="EY29" s="23" t="str">
        <f t="shared" si="119"/>
        <v/>
      </c>
      <c r="EZ29" s="23" t="str">
        <f t="shared" si="120"/>
        <v/>
      </c>
      <c r="FA29" s="23" t="str">
        <f t="shared" si="121"/>
        <v/>
      </c>
      <c r="FB29" s="23" t="str">
        <f t="shared" si="122"/>
        <v/>
      </c>
      <c r="FC29" s="23" t="str">
        <f t="shared" si="123"/>
        <v/>
      </c>
      <c r="FD29" s="23" t="str">
        <f t="shared" si="124"/>
        <v/>
      </c>
      <c r="FE29" s="23" t="str">
        <f t="shared" si="125"/>
        <v/>
      </c>
      <c r="FF29" s="23" t="str">
        <f t="shared" si="126"/>
        <v/>
      </c>
      <c r="FG29" s="23">
        <f t="shared" si="163"/>
        <v>0</v>
      </c>
      <c r="FH29" s="773">
        <v>1906</v>
      </c>
    </row>
    <row r="30" spans="1:293">
      <c r="A30" s="673">
        <v>1907</v>
      </c>
      <c r="B30" s="5">
        <v>59</v>
      </c>
      <c r="C30" s="5">
        <v>61</v>
      </c>
      <c r="D30" s="5">
        <v>60</v>
      </c>
      <c r="E30" s="5">
        <v>60</v>
      </c>
      <c r="F30" s="5">
        <v>66</v>
      </c>
      <c r="G30" s="82">
        <v>62</v>
      </c>
      <c r="H30" s="5">
        <v>57</v>
      </c>
      <c r="I30" s="5">
        <v>67</v>
      </c>
      <c r="J30" s="5">
        <v>66</v>
      </c>
      <c r="K30" s="5">
        <v>64</v>
      </c>
      <c r="L30" s="82">
        <v>54</v>
      </c>
      <c r="M30" s="5">
        <v>41</v>
      </c>
      <c r="N30" s="5">
        <v>46</v>
      </c>
      <c r="O30" s="5">
        <v>49</v>
      </c>
      <c r="P30" s="5">
        <v>54</v>
      </c>
      <c r="Q30" s="82">
        <v>54</v>
      </c>
      <c r="R30" s="5">
        <v>56</v>
      </c>
      <c r="S30" s="5">
        <v>49</v>
      </c>
      <c r="T30" s="5">
        <v>51</v>
      </c>
      <c r="U30" s="5">
        <v>53</v>
      </c>
      <c r="V30" s="82">
        <v>66</v>
      </c>
      <c r="W30" s="5">
        <v>58</v>
      </c>
      <c r="X30" s="5">
        <v>51</v>
      </c>
      <c r="Y30" s="5">
        <v>44</v>
      </c>
      <c r="Z30" s="5">
        <v>54</v>
      </c>
      <c r="AA30" s="82">
        <v>56</v>
      </c>
      <c r="AB30" s="5">
        <v>54</v>
      </c>
      <c r="AC30" s="5">
        <v>58</v>
      </c>
      <c r="AD30" s="5">
        <v>50</v>
      </c>
      <c r="AE30" s="5">
        <v>47</v>
      </c>
      <c r="AF30" s="770"/>
      <c r="AG30" s="758">
        <f t="shared" si="128"/>
        <v>1667</v>
      </c>
      <c r="AH30" s="58">
        <f t="shared" si="129"/>
        <v>55.56666666666667</v>
      </c>
      <c r="AI30" s="14">
        <f t="shared" si="130"/>
        <v>67</v>
      </c>
      <c r="AJ30" s="17">
        <f t="shared" si="131"/>
        <v>41</v>
      </c>
      <c r="AK30" s="773">
        <v>1907</v>
      </c>
      <c r="AL30" s="23" t="str">
        <f t="shared" si="132"/>
        <v/>
      </c>
      <c r="AM30" s="23" t="str">
        <f t="shared" si="133"/>
        <v/>
      </c>
      <c r="AN30" s="23" t="str">
        <f t="shared" si="134"/>
        <v/>
      </c>
      <c r="AO30" s="23" t="str">
        <f t="shared" si="135"/>
        <v/>
      </c>
      <c r="AP30" s="23" t="str">
        <f t="shared" si="136"/>
        <v/>
      </c>
      <c r="AQ30" s="23" t="str">
        <f t="shared" si="137"/>
        <v/>
      </c>
      <c r="AR30" s="23" t="str">
        <f t="shared" si="138"/>
        <v/>
      </c>
      <c r="AS30" s="23" t="str">
        <f t="shared" si="139"/>
        <v/>
      </c>
      <c r="AT30" s="23" t="str">
        <f t="shared" si="140"/>
        <v/>
      </c>
      <c r="AU30" s="23" t="str">
        <f t="shared" si="141"/>
        <v/>
      </c>
      <c r="AV30" s="23" t="str">
        <f t="shared" si="142"/>
        <v/>
      </c>
      <c r="AW30" s="23" t="str">
        <f t="shared" si="143"/>
        <v/>
      </c>
      <c r="AX30" s="23" t="str">
        <f t="shared" si="144"/>
        <v/>
      </c>
      <c r="AY30" s="23" t="str">
        <f t="shared" si="145"/>
        <v/>
      </c>
      <c r="AZ30" s="23" t="str">
        <f t="shared" si="146"/>
        <v/>
      </c>
      <c r="BA30" s="23" t="str">
        <f t="shared" si="147"/>
        <v/>
      </c>
      <c r="BB30" s="23" t="str">
        <f t="shared" si="148"/>
        <v/>
      </c>
      <c r="BC30" s="23" t="str">
        <f t="shared" si="149"/>
        <v/>
      </c>
      <c r="BD30" s="23" t="str">
        <f t="shared" si="150"/>
        <v/>
      </c>
      <c r="BE30" s="23" t="str">
        <f t="shared" si="151"/>
        <v/>
      </c>
      <c r="BF30" s="23" t="str">
        <f t="shared" si="152"/>
        <v/>
      </c>
      <c r="BG30" s="23" t="str">
        <f t="shared" si="153"/>
        <v/>
      </c>
      <c r="BH30" s="23" t="str">
        <f t="shared" si="154"/>
        <v/>
      </c>
      <c r="BI30" s="23" t="str">
        <f t="shared" si="155"/>
        <v/>
      </c>
      <c r="BJ30" s="23" t="str">
        <f t="shared" si="156"/>
        <v/>
      </c>
      <c r="BK30" s="23" t="str">
        <f t="shared" si="157"/>
        <v/>
      </c>
      <c r="BL30" s="23" t="str">
        <f t="shared" si="158"/>
        <v/>
      </c>
      <c r="BM30" s="23" t="str">
        <f t="shared" si="159"/>
        <v/>
      </c>
      <c r="BN30" s="23" t="str">
        <f t="shared" si="160"/>
        <v/>
      </c>
      <c r="BO30" s="23" t="str">
        <f t="shared" si="161"/>
        <v/>
      </c>
      <c r="BP30" s="775"/>
      <c r="BQ30" s="23">
        <f t="shared" si="162"/>
        <v>0</v>
      </c>
      <c r="BR30" s="517">
        <v>1907</v>
      </c>
      <c r="BS30" s="14" t="str">
        <f t="shared" si="1"/>
        <v/>
      </c>
      <c r="BT30" s="14" t="str">
        <f t="shared" si="2"/>
        <v/>
      </c>
      <c r="BU30" s="14" t="str">
        <f t="shared" si="3"/>
        <v/>
      </c>
      <c r="BV30" s="14" t="str">
        <f t="shared" si="4"/>
        <v/>
      </c>
      <c r="BW30" s="14" t="str">
        <f t="shared" si="5"/>
        <v/>
      </c>
      <c r="BX30" s="14" t="str">
        <f t="shared" si="6"/>
        <v/>
      </c>
      <c r="BY30" s="14" t="str">
        <f t="shared" si="7"/>
        <v/>
      </c>
      <c r="BZ30" s="14" t="str">
        <f t="shared" si="8"/>
        <v/>
      </c>
      <c r="CA30" s="14" t="str">
        <f t="shared" si="9"/>
        <v/>
      </c>
      <c r="CB30" s="14" t="str">
        <f t="shared" si="10"/>
        <v/>
      </c>
      <c r="CC30" s="14" t="str">
        <f t="shared" si="11"/>
        <v/>
      </c>
      <c r="CD30" s="14" t="str">
        <f t="shared" si="12"/>
        <v/>
      </c>
      <c r="CE30" s="14" t="str">
        <f t="shared" si="13"/>
        <v/>
      </c>
      <c r="CF30" s="14" t="str">
        <f t="shared" si="14"/>
        <v/>
      </c>
      <c r="CG30" s="14" t="str">
        <f t="shared" si="15"/>
        <v/>
      </c>
      <c r="CH30" s="14" t="str">
        <f t="shared" si="16"/>
        <v/>
      </c>
      <c r="CI30" s="14" t="str">
        <f t="shared" si="17"/>
        <v/>
      </c>
      <c r="CJ30" s="14" t="str">
        <f t="shared" si="18"/>
        <v/>
      </c>
      <c r="CK30" s="14" t="str">
        <f t="shared" si="19"/>
        <v/>
      </c>
      <c r="CL30" s="14" t="str">
        <f t="shared" si="20"/>
        <v/>
      </c>
      <c r="CM30" s="14" t="str">
        <f t="shared" si="21"/>
        <v/>
      </c>
      <c r="CN30" s="14" t="str">
        <f t="shared" si="22"/>
        <v/>
      </c>
      <c r="CO30" s="14" t="str">
        <f t="shared" si="23"/>
        <v/>
      </c>
      <c r="CP30" s="14" t="str">
        <f t="shared" si="24"/>
        <v/>
      </c>
      <c r="CQ30" s="14" t="str">
        <f t="shared" si="25"/>
        <v/>
      </c>
      <c r="CR30" s="14" t="str">
        <f t="shared" si="26"/>
        <v/>
      </c>
      <c r="CS30" s="14" t="str">
        <f t="shared" si="27"/>
        <v/>
      </c>
      <c r="CT30" s="14" t="str">
        <f t="shared" si="28"/>
        <v/>
      </c>
      <c r="CU30" s="14" t="str">
        <f t="shared" si="29"/>
        <v/>
      </c>
      <c r="CV30" s="14" t="str">
        <f t="shared" si="30"/>
        <v/>
      </c>
      <c r="CW30" s="517">
        <v>1907</v>
      </c>
      <c r="CX30" s="14" t="str">
        <f t="shared" si="31"/>
        <v/>
      </c>
      <c r="CY30" s="14" t="str">
        <f t="shared" si="32"/>
        <v/>
      </c>
      <c r="CZ30" s="14" t="str">
        <f t="shared" si="33"/>
        <v/>
      </c>
      <c r="DA30" s="14" t="str">
        <f t="shared" si="34"/>
        <v/>
      </c>
      <c r="DB30" s="14" t="str">
        <f t="shared" si="35"/>
        <v/>
      </c>
      <c r="DC30" s="14" t="str">
        <f t="shared" si="36"/>
        <v/>
      </c>
      <c r="DD30" s="14" t="str">
        <f t="shared" si="37"/>
        <v/>
      </c>
      <c r="DE30" s="14" t="str">
        <f t="shared" si="38"/>
        <v/>
      </c>
      <c r="DF30" s="14" t="str">
        <f t="shared" si="39"/>
        <v/>
      </c>
      <c r="DG30" s="14" t="str">
        <f t="shared" si="40"/>
        <v/>
      </c>
      <c r="DH30" s="14" t="str">
        <f t="shared" si="41"/>
        <v/>
      </c>
      <c r="DI30" s="14">
        <f t="shared" si="42"/>
        <v>1907</v>
      </c>
      <c r="DJ30" s="14" t="str">
        <f t="shared" si="43"/>
        <v/>
      </c>
      <c r="DK30" s="14" t="str">
        <f t="shared" si="44"/>
        <v/>
      </c>
      <c r="DL30" s="14" t="str">
        <f t="shared" si="45"/>
        <v/>
      </c>
      <c r="DM30" s="14" t="str">
        <f t="shared" si="46"/>
        <v/>
      </c>
      <c r="DN30" s="14" t="str">
        <f t="shared" si="47"/>
        <v/>
      </c>
      <c r="DO30" s="14" t="str">
        <f t="shared" si="48"/>
        <v/>
      </c>
      <c r="DP30" s="14" t="str">
        <f t="shared" si="49"/>
        <v/>
      </c>
      <c r="DQ30" s="14" t="str">
        <f t="shared" si="50"/>
        <v/>
      </c>
      <c r="DR30" s="14" t="str">
        <f t="shared" si="51"/>
        <v/>
      </c>
      <c r="DS30" s="14" t="str">
        <f t="shared" si="52"/>
        <v/>
      </c>
      <c r="DT30" s="14" t="str">
        <f t="shared" si="53"/>
        <v/>
      </c>
      <c r="DU30" s="14" t="str">
        <f t="shared" si="54"/>
        <v/>
      </c>
      <c r="DV30" s="14" t="str">
        <f t="shared" si="55"/>
        <v/>
      </c>
      <c r="DW30" s="14" t="str">
        <f t="shared" si="56"/>
        <v/>
      </c>
      <c r="DX30" s="14" t="str">
        <f t="shared" si="57"/>
        <v/>
      </c>
      <c r="DY30" s="14" t="str">
        <f t="shared" si="58"/>
        <v/>
      </c>
      <c r="DZ30" s="14" t="str">
        <f t="shared" si="59"/>
        <v/>
      </c>
      <c r="EA30" s="14" t="str">
        <f t="shared" si="60"/>
        <v/>
      </c>
      <c r="EB30" s="773">
        <v>1907</v>
      </c>
      <c r="EC30" s="23" t="str">
        <f t="shared" si="97"/>
        <v/>
      </c>
      <c r="ED30" s="23" t="str">
        <f t="shared" si="98"/>
        <v/>
      </c>
      <c r="EE30" s="23" t="str">
        <f t="shared" si="99"/>
        <v/>
      </c>
      <c r="EF30" s="23" t="str">
        <f t="shared" si="100"/>
        <v/>
      </c>
      <c r="EG30" s="23" t="str">
        <f t="shared" si="101"/>
        <v/>
      </c>
      <c r="EH30" s="23" t="str">
        <f t="shared" si="102"/>
        <v/>
      </c>
      <c r="EI30" s="23" t="str">
        <f t="shared" si="103"/>
        <v/>
      </c>
      <c r="EJ30" s="23" t="str">
        <f t="shared" si="104"/>
        <v/>
      </c>
      <c r="EK30" s="23" t="str">
        <f t="shared" si="105"/>
        <v/>
      </c>
      <c r="EL30" s="23" t="str">
        <f t="shared" si="106"/>
        <v/>
      </c>
      <c r="EM30" s="23" t="str">
        <f t="shared" si="107"/>
        <v/>
      </c>
      <c r="EN30" s="23" t="str">
        <f t="shared" si="108"/>
        <v/>
      </c>
      <c r="EO30" s="23" t="str">
        <f t="shared" si="109"/>
        <v/>
      </c>
      <c r="EP30" s="23" t="str">
        <f t="shared" si="110"/>
        <v/>
      </c>
      <c r="EQ30" s="23" t="str">
        <f t="shared" si="111"/>
        <v/>
      </c>
      <c r="ER30" s="23" t="str">
        <f t="shared" si="112"/>
        <v/>
      </c>
      <c r="ES30" s="23" t="str">
        <f t="shared" si="113"/>
        <v/>
      </c>
      <c r="ET30" s="23" t="str">
        <f t="shared" si="114"/>
        <v/>
      </c>
      <c r="EU30" s="23" t="str">
        <f t="shared" si="115"/>
        <v/>
      </c>
      <c r="EV30" s="23" t="str">
        <f t="shared" si="116"/>
        <v/>
      </c>
      <c r="EW30" s="23" t="str">
        <f t="shared" si="117"/>
        <v/>
      </c>
      <c r="EX30" s="23" t="str">
        <f t="shared" si="118"/>
        <v/>
      </c>
      <c r="EY30" s="23" t="str">
        <f t="shared" si="119"/>
        <v/>
      </c>
      <c r="EZ30" s="23" t="str">
        <f t="shared" si="120"/>
        <v/>
      </c>
      <c r="FA30" s="23" t="str">
        <f t="shared" si="121"/>
        <v/>
      </c>
      <c r="FB30" s="23" t="str">
        <f t="shared" si="122"/>
        <v/>
      </c>
      <c r="FC30" s="23" t="str">
        <f t="shared" si="123"/>
        <v/>
      </c>
      <c r="FD30" s="23" t="str">
        <f t="shared" si="124"/>
        <v/>
      </c>
      <c r="FE30" s="23" t="str">
        <f t="shared" si="125"/>
        <v/>
      </c>
      <c r="FF30" s="23" t="str">
        <f t="shared" si="126"/>
        <v/>
      </c>
      <c r="FG30" s="23">
        <f t="shared" si="163"/>
        <v>0</v>
      </c>
      <c r="FH30" s="773">
        <v>1907</v>
      </c>
    </row>
    <row r="31" spans="1:293">
      <c r="A31" s="673">
        <v>1908</v>
      </c>
      <c r="B31" s="5">
        <v>53</v>
      </c>
      <c r="C31" s="5">
        <v>58</v>
      </c>
      <c r="D31" s="5">
        <v>63</v>
      </c>
      <c r="E31" s="5">
        <v>69</v>
      </c>
      <c r="F31" s="5">
        <v>47</v>
      </c>
      <c r="G31" s="82">
        <v>63</v>
      </c>
      <c r="H31" s="5">
        <v>61</v>
      </c>
      <c r="I31" s="5">
        <v>70</v>
      </c>
      <c r="J31" s="5">
        <v>73</v>
      </c>
      <c r="K31" s="5">
        <v>76</v>
      </c>
      <c r="L31" s="82">
        <v>69</v>
      </c>
      <c r="M31" s="5">
        <v>49</v>
      </c>
      <c r="N31" s="5">
        <v>50</v>
      </c>
      <c r="O31" s="5">
        <v>40</v>
      </c>
      <c r="P31" s="5">
        <v>44</v>
      </c>
      <c r="Q31" s="82">
        <v>51</v>
      </c>
      <c r="R31" s="5">
        <v>51</v>
      </c>
      <c r="S31" s="5">
        <v>67</v>
      </c>
      <c r="T31" s="5">
        <v>63</v>
      </c>
      <c r="U31" s="5">
        <v>62</v>
      </c>
      <c r="V31" s="82">
        <v>58</v>
      </c>
      <c r="W31" s="5">
        <v>60</v>
      </c>
      <c r="X31" s="5">
        <v>65</v>
      </c>
      <c r="Y31" s="5">
        <v>71</v>
      </c>
      <c r="Z31" s="5">
        <v>70</v>
      </c>
      <c r="AA31" s="82">
        <v>74</v>
      </c>
      <c r="AB31" s="5">
        <v>69</v>
      </c>
      <c r="AC31" s="5">
        <v>58</v>
      </c>
      <c r="AD31" s="5">
        <v>58</v>
      </c>
      <c r="AE31" s="5">
        <v>72</v>
      </c>
      <c r="AF31" s="770"/>
      <c r="AG31" s="758">
        <f t="shared" si="128"/>
        <v>1834</v>
      </c>
      <c r="AH31" s="58">
        <f t="shared" si="129"/>
        <v>61.133333333333333</v>
      </c>
      <c r="AI31" s="14">
        <f t="shared" si="130"/>
        <v>76</v>
      </c>
      <c r="AJ31" s="17">
        <f t="shared" si="131"/>
        <v>40</v>
      </c>
      <c r="AK31" s="773">
        <v>1908</v>
      </c>
      <c r="AL31" s="23" t="str">
        <f t="shared" si="132"/>
        <v/>
      </c>
      <c r="AM31" s="23" t="str">
        <f t="shared" si="133"/>
        <v/>
      </c>
      <c r="AN31" s="23" t="str">
        <f t="shared" si="134"/>
        <v/>
      </c>
      <c r="AO31" s="23" t="str">
        <f t="shared" si="135"/>
        <v/>
      </c>
      <c r="AP31" s="23" t="str">
        <f t="shared" si="136"/>
        <v/>
      </c>
      <c r="AQ31" s="23" t="str">
        <f t="shared" si="137"/>
        <v/>
      </c>
      <c r="AR31" s="23" t="str">
        <f t="shared" si="138"/>
        <v/>
      </c>
      <c r="AS31" s="23">
        <f t="shared" si="139"/>
        <v>1</v>
      </c>
      <c r="AT31" s="23">
        <f t="shared" si="140"/>
        <v>1</v>
      </c>
      <c r="AU31" s="23">
        <f t="shared" si="141"/>
        <v>1</v>
      </c>
      <c r="AV31" s="23" t="str">
        <f t="shared" si="142"/>
        <v/>
      </c>
      <c r="AW31" s="23" t="str">
        <f t="shared" si="143"/>
        <v/>
      </c>
      <c r="AX31" s="23" t="str">
        <f t="shared" si="144"/>
        <v/>
      </c>
      <c r="AY31" s="23" t="str">
        <f t="shared" si="145"/>
        <v/>
      </c>
      <c r="AZ31" s="23" t="str">
        <f t="shared" si="146"/>
        <v/>
      </c>
      <c r="BA31" s="23" t="str">
        <f t="shared" si="147"/>
        <v/>
      </c>
      <c r="BB31" s="23" t="str">
        <f t="shared" si="148"/>
        <v/>
      </c>
      <c r="BC31" s="23" t="str">
        <f t="shared" si="149"/>
        <v/>
      </c>
      <c r="BD31" s="23" t="str">
        <f t="shared" si="150"/>
        <v/>
      </c>
      <c r="BE31" s="23" t="str">
        <f t="shared" si="151"/>
        <v/>
      </c>
      <c r="BF31" s="23" t="str">
        <f t="shared" si="152"/>
        <v/>
      </c>
      <c r="BG31" s="23" t="str">
        <f t="shared" si="153"/>
        <v/>
      </c>
      <c r="BH31" s="23" t="str">
        <f t="shared" si="154"/>
        <v/>
      </c>
      <c r="BI31" s="23">
        <f t="shared" si="155"/>
        <v>1</v>
      </c>
      <c r="BJ31" s="23">
        <f t="shared" si="156"/>
        <v>1</v>
      </c>
      <c r="BK31" s="23">
        <f t="shared" si="157"/>
        <v>1</v>
      </c>
      <c r="BL31" s="23" t="str">
        <f t="shared" si="158"/>
        <v/>
      </c>
      <c r="BM31" s="23" t="str">
        <f t="shared" si="159"/>
        <v/>
      </c>
      <c r="BN31" s="23" t="str">
        <f t="shared" si="160"/>
        <v/>
      </c>
      <c r="BO31" s="23">
        <f t="shared" si="161"/>
        <v>1</v>
      </c>
      <c r="BP31" s="775"/>
      <c r="BQ31" s="23">
        <f t="shared" si="162"/>
        <v>7</v>
      </c>
      <c r="BR31" s="517">
        <v>1908</v>
      </c>
      <c r="BS31" s="14" t="str">
        <f t="shared" si="1"/>
        <v/>
      </c>
      <c r="BT31" s="14" t="str">
        <f t="shared" si="2"/>
        <v/>
      </c>
      <c r="BU31" s="14" t="str">
        <f t="shared" si="3"/>
        <v/>
      </c>
      <c r="BV31" s="14" t="str">
        <f t="shared" si="4"/>
        <v/>
      </c>
      <c r="BW31" s="14" t="str">
        <f t="shared" si="5"/>
        <v/>
      </c>
      <c r="BX31" s="14" t="str">
        <f t="shared" si="6"/>
        <v/>
      </c>
      <c r="BY31" s="14" t="str">
        <f t="shared" si="7"/>
        <v/>
      </c>
      <c r="BZ31" s="14" t="str">
        <f t="shared" si="8"/>
        <v/>
      </c>
      <c r="CA31" s="14" t="str">
        <f t="shared" si="9"/>
        <v/>
      </c>
      <c r="CB31" s="14" t="str">
        <f t="shared" si="10"/>
        <v/>
      </c>
      <c r="CC31" s="14" t="str">
        <f t="shared" si="11"/>
        <v/>
      </c>
      <c r="CD31" s="14" t="str">
        <f t="shared" si="12"/>
        <v/>
      </c>
      <c r="CE31" s="14" t="str">
        <f t="shared" si="13"/>
        <v/>
      </c>
      <c r="CF31" s="14" t="str">
        <f t="shared" si="14"/>
        <v/>
      </c>
      <c r="CG31" s="14" t="str">
        <f t="shared" si="15"/>
        <v/>
      </c>
      <c r="CH31" s="14" t="str">
        <f t="shared" si="16"/>
        <v/>
      </c>
      <c r="CI31" s="14" t="str">
        <f t="shared" si="17"/>
        <v/>
      </c>
      <c r="CJ31" s="14" t="str">
        <f t="shared" si="18"/>
        <v/>
      </c>
      <c r="CK31" s="14" t="str">
        <f t="shared" si="19"/>
        <v/>
      </c>
      <c r="CL31" s="14" t="str">
        <f t="shared" si="20"/>
        <v/>
      </c>
      <c r="CM31" s="14" t="str">
        <f t="shared" si="21"/>
        <v/>
      </c>
      <c r="CN31" s="14" t="str">
        <f t="shared" si="22"/>
        <v/>
      </c>
      <c r="CO31" s="14" t="str">
        <f t="shared" si="23"/>
        <v/>
      </c>
      <c r="CP31" s="14" t="str">
        <f t="shared" si="24"/>
        <v/>
      </c>
      <c r="CQ31" s="14" t="str">
        <f t="shared" si="25"/>
        <v/>
      </c>
      <c r="CR31" s="14" t="str">
        <f t="shared" si="26"/>
        <v/>
      </c>
      <c r="CS31" s="14" t="str">
        <f t="shared" si="27"/>
        <v/>
      </c>
      <c r="CT31" s="14" t="str">
        <f t="shared" si="28"/>
        <v/>
      </c>
      <c r="CU31" s="14" t="str">
        <f t="shared" si="29"/>
        <v/>
      </c>
      <c r="CV31" s="14" t="str">
        <f t="shared" si="30"/>
        <v/>
      </c>
      <c r="CW31" s="517">
        <v>1908</v>
      </c>
      <c r="CX31" s="14" t="str">
        <f t="shared" si="31"/>
        <v/>
      </c>
      <c r="CY31" s="14" t="str">
        <f t="shared" si="32"/>
        <v/>
      </c>
      <c r="CZ31" s="14" t="str">
        <f t="shared" si="33"/>
        <v/>
      </c>
      <c r="DA31" s="14" t="str">
        <f t="shared" si="34"/>
        <v/>
      </c>
      <c r="DB31" s="14" t="str">
        <f t="shared" si="35"/>
        <v/>
      </c>
      <c r="DC31" s="14" t="str">
        <f t="shared" si="36"/>
        <v/>
      </c>
      <c r="DD31" s="14" t="str">
        <f t="shared" si="37"/>
        <v/>
      </c>
      <c r="DE31" s="14" t="str">
        <f t="shared" si="38"/>
        <v/>
      </c>
      <c r="DF31" s="14" t="str">
        <f t="shared" si="39"/>
        <v/>
      </c>
      <c r="DG31" s="14" t="str">
        <f t="shared" si="40"/>
        <v/>
      </c>
      <c r="DH31" s="14" t="str">
        <f t="shared" si="41"/>
        <v/>
      </c>
      <c r="DI31" s="14" t="str">
        <f t="shared" si="42"/>
        <v/>
      </c>
      <c r="DJ31" s="14" t="str">
        <f t="shared" si="43"/>
        <v/>
      </c>
      <c r="DK31" s="14" t="str">
        <f t="shared" si="44"/>
        <v/>
      </c>
      <c r="DL31" s="14" t="str">
        <f t="shared" si="45"/>
        <v/>
      </c>
      <c r="DM31" s="14" t="str">
        <f t="shared" si="46"/>
        <v/>
      </c>
      <c r="DN31" s="14" t="str">
        <f t="shared" si="47"/>
        <v/>
      </c>
      <c r="DO31" s="14" t="str">
        <f t="shared" si="48"/>
        <v/>
      </c>
      <c r="DP31" s="14" t="str">
        <f t="shared" si="49"/>
        <v/>
      </c>
      <c r="DQ31" s="14" t="str">
        <f t="shared" si="50"/>
        <v/>
      </c>
      <c r="DR31" s="14" t="str">
        <f t="shared" si="51"/>
        <v/>
      </c>
      <c r="DS31" s="14" t="str">
        <f t="shared" si="52"/>
        <v/>
      </c>
      <c r="DT31" s="14" t="str">
        <f t="shared" si="53"/>
        <v/>
      </c>
      <c r="DU31" s="14" t="str">
        <f t="shared" si="54"/>
        <v/>
      </c>
      <c r="DV31" s="14" t="str">
        <f t="shared" si="55"/>
        <v/>
      </c>
      <c r="DW31" s="14" t="str">
        <f t="shared" si="56"/>
        <v/>
      </c>
      <c r="DX31" s="14" t="str">
        <f t="shared" si="57"/>
        <v/>
      </c>
      <c r="DY31" s="14" t="str">
        <f t="shared" si="58"/>
        <v/>
      </c>
      <c r="DZ31" s="14" t="str">
        <f t="shared" si="59"/>
        <v/>
      </c>
      <c r="EA31" s="14" t="str">
        <f t="shared" si="60"/>
        <v/>
      </c>
      <c r="EB31" s="773">
        <v>1908</v>
      </c>
      <c r="EC31" s="23" t="str">
        <f t="shared" si="97"/>
        <v/>
      </c>
      <c r="ED31" s="23" t="str">
        <f t="shared" si="98"/>
        <v/>
      </c>
      <c r="EE31" s="23" t="str">
        <f t="shared" si="99"/>
        <v/>
      </c>
      <c r="EF31" s="23" t="str">
        <f t="shared" si="100"/>
        <v/>
      </c>
      <c r="EG31" s="23" t="str">
        <f t="shared" si="101"/>
        <v/>
      </c>
      <c r="EH31" s="23" t="str">
        <f t="shared" si="102"/>
        <v/>
      </c>
      <c r="EI31" s="23" t="str">
        <f t="shared" si="103"/>
        <v/>
      </c>
      <c r="EJ31" s="23" t="str">
        <f t="shared" si="104"/>
        <v/>
      </c>
      <c r="EK31" s="23" t="str">
        <f t="shared" si="105"/>
        <v/>
      </c>
      <c r="EL31" s="23" t="str">
        <f t="shared" si="106"/>
        <v/>
      </c>
      <c r="EM31" s="23" t="str">
        <f t="shared" si="107"/>
        <v/>
      </c>
      <c r="EN31" s="23" t="str">
        <f t="shared" si="108"/>
        <v/>
      </c>
      <c r="EO31" s="23" t="str">
        <f t="shared" si="109"/>
        <v/>
      </c>
      <c r="EP31" s="23" t="str">
        <f t="shared" si="110"/>
        <v/>
      </c>
      <c r="EQ31" s="23" t="str">
        <f t="shared" si="111"/>
        <v/>
      </c>
      <c r="ER31" s="23" t="str">
        <f t="shared" si="112"/>
        <v/>
      </c>
      <c r="ES31" s="23" t="str">
        <f t="shared" si="113"/>
        <v/>
      </c>
      <c r="ET31" s="23" t="str">
        <f t="shared" si="114"/>
        <v/>
      </c>
      <c r="EU31" s="23" t="str">
        <f t="shared" si="115"/>
        <v/>
      </c>
      <c r="EV31" s="23" t="str">
        <f t="shared" si="116"/>
        <v/>
      </c>
      <c r="EW31" s="23" t="str">
        <f t="shared" si="117"/>
        <v/>
      </c>
      <c r="EX31" s="23" t="str">
        <f t="shared" si="118"/>
        <v/>
      </c>
      <c r="EY31" s="23" t="str">
        <f t="shared" si="119"/>
        <v/>
      </c>
      <c r="EZ31" s="23" t="str">
        <f t="shared" si="120"/>
        <v/>
      </c>
      <c r="FA31" s="23" t="str">
        <f t="shared" si="121"/>
        <v/>
      </c>
      <c r="FB31" s="23" t="str">
        <f t="shared" si="122"/>
        <v/>
      </c>
      <c r="FC31" s="23" t="str">
        <f t="shared" si="123"/>
        <v/>
      </c>
      <c r="FD31" s="23" t="str">
        <f t="shared" si="124"/>
        <v/>
      </c>
      <c r="FE31" s="23" t="str">
        <f t="shared" si="125"/>
        <v/>
      </c>
      <c r="FF31" s="23" t="str">
        <f t="shared" si="126"/>
        <v/>
      </c>
      <c r="FG31" s="23">
        <f t="shared" si="163"/>
        <v>0</v>
      </c>
      <c r="FH31" s="773">
        <v>1908</v>
      </c>
    </row>
    <row r="32" spans="1:293">
      <c r="A32" s="673">
        <v>1909</v>
      </c>
      <c r="B32" s="847">
        <v>75</v>
      </c>
      <c r="C32" s="847">
        <v>75</v>
      </c>
      <c r="D32" s="847">
        <v>67</v>
      </c>
      <c r="E32" s="847">
        <v>70</v>
      </c>
      <c r="F32" s="847">
        <v>63</v>
      </c>
      <c r="G32" s="1144">
        <v>60</v>
      </c>
      <c r="H32" s="847">
        <v>58</v>
      </c>
      <c r="I32" s="847">
        <v>70</v>
      </c>
      <c r="J32" s="847">
        <v>62</v>
      </c>
      <c r="K32" s="847">
        <v>58</v>
      </c>
      <c r="L32" s="1144">
        <v>68</v>
      </c>
      <c r="M32" s="847">
        <v>75</v>
      </c>
      <c r="N32" s="847">
        <v>75</v>
      </c>
      <c r="O32" s="847">
        <v>66</v>
      </c>
      <c r="P32" s="847">
        <v>62</v>
      </c>
      <c r="Q32" s="1144">
        <v>68</v>
      </c>
      <c r="R32" s="847">
        <v>70</v>
      </c>
      <c r="S32" s="847">
        <v>46</v>
      </c>
      <c r="T32" s="847">
        <v>49</v>
      </c>
      <c r="U32" s="847">
        <v>66</v>
      </c>
      <c r="V32" s="1144">
        <v>71</v>
      </c>
      <c r="W32" s="847">
        <v>72</v>
      </c>
      <c r="X32" s="847">
        <v>65</v>
      </c>
      <c r="Y32" s="847">
        <v>38</v>
      </c>
      <c r="Z32" s="847">
        <v>58</v>
      </c>
      <c r="AA32" s="1144">
        <v>58</v>
      </c>
      <c r="AB32" s="847">
        <v>56</v>
      </c>
      <c r="AC32" s="847">
        <v>64</v>
      </c>
      <c r="AD32" s="847">
        <v>59</v>
      </c>
      <c r="AE32" s="847">
        <v>48</v>
      </c>
      <c r="AF32" s="770"/>
      <c r="AG32" s="758">
        <f t="shared" si="128"/>
        <v>1892</v>
      </c>
      <c r="AH32" s="58">
        <f t="shared" si="129"/>
        <v>63.06666666666667</v>
      </c>
      <c r="AI32" s="14">
        <f t="shared" si="130"/>
        <v>75</v>
      </c>
      <c r="AJ32" s="17">
        <f t="shared" si="131"/>
        <v>38</v>
      </c>
      <c r="AK32" s="773">
        <v>1909</v>
      </c>
      <c r="AL32" s="23">
        <f t="shared" si="132"/>
        <v>1</v>
      </c>
      <c r="AM32" s="23">
        <f t="shared" si="133"/>
        <v>1</v>
      </c>
      <c r="AN32" s="23" t="str">
        <f t="shared" si="134"/>
        <v/>
      </c>
      <c r="AO32" s="23">
        <f t="shared" si="135"/>
        <v>1</v>
      </c>
      <c r="AP32" s="23" t="str">
        <f t="shared" si="136"/>
        <v/>
      </c>
      <c r="AQ32" s="23" t="str">
        <f t="shared" si="137"/>
        <v/>
      </c>
      <c r="AR32" s="23" t="str">
        <f t="shared" si="138"/>
        <v/>
      </c>
      <c r="AS32" s="23">
        <f t="shared" si="139"/>
        <v>1</v>
      </c>
      <c r="AT32" s="23" t="str">
        <f t="shared" si="140"/>
        <v/>
      </c>
      <c r="AU32" s="23" t="str">
        <f t="shared" si="141"/>
        <v/>
      </c>
      <c r="AV32" s="23" t="str">
        <f t="shared" si="142"/>
        <v/>
      </c>
      <c r="AW32" s="23">
        <f t="shared" si="143"/>
        <v>1</v>
      </c>
      <c r="AX32" s="23">
        <f t="shared" si="144"/>
        <v>1</v>
      </c>
      <c r="AY32" s="23" t="str">
        <f t="shared" si="145"/>
        <v/>
      </c>
      <c r="AZ32" s="23" t="str">
        <f t="shared" si="146"/>
        <v/>
      </c>
      <c r="BA32" s="23" t="str">
        <f t="shared" si="147"/>
        <v/>
      </c>
      <c r="BB32" s="23">
        <f t="shared" si="148"/>
        <v>1</v>
      </c>
      <c r="BC32" s="23" t="str">
        <f t="shared" si="149"/>
        <v/>
      </c>
      <c r="BD32" s="23" t="str">
        <f t="shared" si="150"/>
        <v/>
      </c>
      <c r="BE32" s="23" t="str">
        <f t="shared" si="151"/>
        <v/>
      </c>
      <c r="BF32" s="23">
        <f t="shared" si="152"/>
        <v>1</v>
      </c>
      <c r="BG32" s="23">
        <f t="shared" si="153"/>
        <v>1</v>
      </c>
      <c r="BH32" s="23" t="str">
        <f t="shared" si="154"/>
        <v/>
      </c>
      <c r="BI32" s="23" t="str">
        <f t="shared" si="155"/>
        <v/>
      </c>
      <c r="BJ32" s="23" t="str">
        <f t="shared" si="156"/>
        <v/>
      </c>
      <c r="BK32" s="23" t="str">
        <f t="shared" si="157"/>
        <v/>
      </c>
      <c r="BL32" s="23" t="str">
        <f t="shared" si="158"/>
        <v/>
      </c>
      <c r="BM32" s="23" t="str">
        <f t="shared" si="159"/>
        <v/>
      </c>
      <c r="BN32" s="23" t="str">
        <f t="shared" si="160"/>
        <v/>
      </c>
      <c r="BO32" s="23" t="str">
        <f t="shared" si="161"/>
        <v/>
      </c>
      <c r="BP32" s="775"/>
      <c r="BQ32" s="23">
        <f t="shared" si="162"/>
        <v>9</v>
      </c>
      <c r="BR32" s="517">
        <v>1909</v>
      </c>
      <c r="BS32" s="14" t="str">
        <f t="shared" si="1"/>
        <v/>
      </c>
      <c r="BT32" s="14" t="str">
        <f t="shared" si="2"/>
        <v/>
      </c>
      <c r="BU32" s="14" t="str">
        <f t="shared" si="3"/>
        <v/>
      </c>
      <c r="BV32" s="14" t="str">
        <f t="shared" si="4"/>
        <v/>
      </c>
      <c r="BW32" s="14" t="str">
        <f t="shared" si="5"/>
        <v/>
      </c>
      <c r="BX32" s="14" t="str">
        <f t="shared" si="6"/>
        <v/>
      </c>
      <c r="BY32" s="14" t="str">
        <f t="shared" si="7"/>
        <v/>
      </c>
      <c r="BZ32" s="14" t="str">
        <f t="shared" si="8"/>
        <v/>
      </c>
      <c r="CA32" s="14" t="str">
        <f t="shared" si="9"/>
        <v/>
      </c>
      <c r="CB32" s="14" t="str">
        <f t="shared" si="10"/>
        <v/>
      </c>
      <c r="CC32" s="14" t="str">
        <f t="shared" si="11"/>
        <v/>
      </c>
      <c r="CD32" s="14" t="str">
        <f t="shared" si="12"/>
        <v/>
      </c>
      <c r="CE32" s="14" t="str">
        <f t="shared" si="13"/>
        <v/>
      </c>
      <c r="CF32" s="14" t="str">
        <f t="shared" si="14"/>
        <v/>
      </c>
      <c r="CG32" s="14" t="str">
        <f t="shared" si="15"/>
        <v/>
      </c>
      <c r="CH32" s="14" t="str">
        <f t="shared" si="16"/>
        <v/>
      </c>
      <c r="CI32" s="14" t="str">
        <f t="shared" si="17"/>
        <v/>
      </c>
      <c r="CJ32" s="14" t="str">
        <f t="shared" si="18"/>
        <v/>
      </c>
      <c r="CK32" s="14" t="str">
        <f t="shared" si="19"/>
        <v/>
      </c>
      <c r="CL32" s="14" t="str">
        <f t="shared" si="20"/>
        <v/>
      </c>
      <c r="CM32" s="14" t="str">
        <f t="shared" si="21"/>
        <v/>
      </c>
      <c r="CN32" s="14" t="str">
        <f t="shared" si="22"/>
        <v/>
      </c>
      <c r="CO32" s="14" t="str">
        <f t="shared" si="23"/>
        <v/>
      </c>
      <c r="CP32" s="14" t="str">
        <f t="shared" si="24"/>
        <v/>
      </c>
      <c r="CQ32" s="14" t="str">
        <f t="shared" si="25"/>
        <v/>
      </c>
      <c r="CR32" s="14" t="str">
        <f t="shared" si="26"/>
        <v/>
      </c>
      <c r="CS32" s="14" t="str">
        <f t="shared" si="27"/>
        <v/>
      </c>
      <c r="CT32" s="14" t="str">
        <f t="shared" si="28"/>
        <v/>
      </c>
      <c r="CU32" s="14" t="str">
        <f t="shared" si="29"/>
        <v/>
      </c>
      <c r="CV32" s="14" t="str">
        <f t="shared" si="30"/>
        <v/>
      </c>
      <c r="CW32" s="517">
        <v>1909</v>
      </c>
      <c r="CX32" s="14" t="str">
        <f t="shared" si="31"/>
        <v/>
      </c>
      <c r="CY32" s="14" t="str">
        <f t="shared" si="32"/>
        <v/>
      </c>
      <c r="CZ32" s="14" t="str">
        <f t="shared" si="33"/>
        <v/>
      </c>
      <c r="DA32" s="14" t="str">
        <f t="shared" si="34"/>
        <v/>
      </c>
      <c r="DB32" s="14" t="str">
        <f t="shared" si="35"/>
        <v/>
      </c>
      <c r="DC32" s="14" t="str">
        <f t="shared" si="36"/>
        <v/>
      </c>
      <c r="DD32" s="14" t="str">
        <f t="shared" si="37"/>
        <v/>
      </c>
      <c r="DE32" s="14" t="str">
        <f t="shared" si="38"/>
        <v/>
      </c>
      <c r="DF32" s="14" t="str">
        <f t="shared" si="39"/>
        <v/>
      </c>
      <c r="DG32" s="14" t="str">
        <f t="shared" si="40"/>
        <v/>
      </c>
      <c r="DH32" s="14" t="str">
        <f t="shared" si="41"/>
        <v/>
      </c>
      <c r="DI32" s="14" t="str">
        <f t="shared" si="42"/>
        <v/>
      </c>
      <c r="DJ32" s="14" t="str">
        <f t="shared" si="43"/>
        <v/>
      </c>
      <c r="DK32" s="14" t="str">
        <f t="shared" si="44"/>
        <v/>
      </c>
      <c r="DL32" s="14" t="str">
        <f t="shared" si="45"/>
        <v/>
      </c>
      <c r="DM32" s="14" t="str">
        <f t="shared" si="46"/>
        <v/>
      </c>
      <c r="DN32" s="14" t="str">
        <f t="shared" si="47"/>
        <v/>
      </c>
      <c r="DO32" s="14" t="str">
        <f t="shared" si="48"/>
        <v/>
      </c>
      <c r="DP32" s="14" t="str">
        <f t="shared" si="49"/>
        <v/>
      </c>
      <c r="DQ32" s="14" t="str">
        <f t="shared" si="50"/>
        <v/>
      </c>
      <c r="DR32" s="14" t="str">
        <f t="shared" si="51"/>
        <v/>
      </c>
      <c r="DS32" s="14" t="str">
        <f t="shared" si="52"/>
        <v/>
      </c>
      <c r="DT32" s="14" t="str">
        <f t="shared" si="53"/>
        <v/>
      </c>
      <c r="DU32" s="14" t="str">
        <f t="shared" si="54"/>
        <v/>
      </c>
      <c r="DV32" s="14" t="str">
        <f t="shared" si="55"/>
        <v/>
      </c>
      <c r="DW32" s="14" t="str">
        <f t="shared" si="56"/>
        <v/>
      </c>
      <c r="DX32" s="14" t="str">
        <f t="shared" si="57"/>
        <v/>
      </c>
      <c r="DY32" s="14" t="str">
        <f t="shared" si="58"/>
        <v/>
      </c>
      <c r="DZ32" s="14" t="str">
        <f t="shared" si="59"/>
        <v/>
      </c>
      <c r="EA32" s="14" t="str">
        <f t="shared" si="60"/>
        <v/>
      </c>
      <c r="EB32" s="773">
        <v>1909</v>
      </c>
      <c r="EC32" s="23" t="str">
        <f t="shared" si="97"/>
        <v/>
      </c>
      <c r="ED32" s="23" t="str">
        <f t="shared" si="98"/>
        <v/>
      </c>
      <c r="EE32" s="23" t="str">
        <f t="shared" si="99"/>
        <v/>
      </c>
      <c r="EF32" s="23" t="str">
        <f t="shared" si="100"/>
        <v/>
      </c>
      <c r="EG32" s="23" t="str">
        <f t="shared" si="101"/>
        <v/>
      </c>
      <c r="EH32" s="23" t="str">
        <f t="shared" si="102"/>
        <v/>
      </c>
      <c r="EI32" s="23" t="str">
        <f t="shared" si="103"/>
        <v/>
      </c>
      <c r="EJ32" s="23" t="str">
        <f t="shared" si="104"/>
        <v/>
      </c>
      <c r="EK32" s="23" t="str">
        <f t="shared" si="105"/>
        <v/>
      </c>
      <c r="EL32" s="23" t="str">
        <f t="shared" si="106"/>
        <v/>
      </c>
      <c r="EM32" s="23" t="str">
        <f t="shared" si="107"/>
        <v/>
      </c>
      <c r="EN32" s="23" t="str">
        <f t="shared" si="108"/>
        <v/>
      </c>
      <c r="EO32" s="23" t="str">
        <f t="shared" si="109"/>
        <v/>
      </c>
      <c r="EP32" s="23" t="str">
        <f t="shared" si="110"/>
        <v/>
      </c>
      <c r="EQ32" s="23" t="str">
        <f t="shared" si="111"/>
        <v/>
      </c>
      <c r="ER32" s="23" t="str">
        <f t="shared" si="112"/>
        <v/>
      </c>
      <c r="ES32" s="23" t="str">
        <f t="shared" si="113"/>
        <v/>
      </c>
      <c r="ET32" s="23" t="str">
        <f t="shared" si="114"/>
        <v/>
      </c>
      <c r="EU32" s="23" t="str">
        <f t="shared" si="115"/>
        <v/>
      </c>
      <c r="EV32" s="23" t="str">
        <f t="shared" si="116"/>
        <v/>
      </c>
      <c r="EW32" s="23" t="str">
        <f t="shared" si="117"/>
        <v/>
      </c>
      <c r="EX32" s="23" t="str">
        <f t="shared" si="118"/>
        <v/>
      </c>
      <c r="EY32" s="23" t="str">
        <f t="shared" si="119"/>
        <v/>
      </c>
      <c r="EZ32" s="23" t="str">
        <f t="shared" si="120"/>
        <v/>
      </c>
      <c r="FA32" s="23" t="str">
        <f t="shared" si="121"/>
        <v/>
      </c>
      <c r="FB32" s="23" t="str">
        <f t="shared" si="122"/>
        <v/>
      </c>
      <c r="FC32" s="23" t="str">
        <f t="shared" si="123"/>
        <v/>
      </c>
      <c r="FD32" s="23" t="str">
        <f t="shared" si="124"/>
        <v/>
      </c>
      <c r="FE32" s="23" t="str">
        <f t="shared" si="125"/>
        <v/>
      </c>
      <c r="FF32" s="23" t="str">
        <f t="shared" si="126"/>
        <v/>
      </c>
      <c r="FG32" s="23">
        <f t="shared" si="163"/>
        <v>0</v>
      </c>
      <c r="FH32" s="773">
        <v>1909</v>
      </c>
    </row>
    <row r="33" spans="1:164">
      <c r="A33" s="673">
        <v>1910</v>
      </c>
      <c r="B33" s="5">
        <v>63</v>
      </c>
      <c r="C33" s="5">
        <v>68</v>
      </c>
      <c r="D33" s="5">
        <v>52</v>
      </c>
      <c r="E33" s="5">
        <v>46</v>
      </c>
      <c r="F33" s="5">
        <v>56</v>
      </c>
      <c r="G33" s="82">
        <v>54</v>
      </c>
      <c r="H33" s="5">
        <v>52</v>
      </c>
      <c r="I33" s="5">
        <v>63</v>
      </c>
      <c r="J33" s="5">
        <v>62</v>
      </c>
      <c r="K33" s="5">
        <v>70</v>
      </c>
      <c r="L33" s="82">
        <v>52</v>
      </c>
      <c r="M33" s="5">
        <v>47</v>
      </c>
      <c r="N33" s="5">
        <v>49</v>
      </c>
      <c r="O33" s="5">
        <v>40</v>
      </c>
      <c r="P33" s="5">
        <v>46</v>
      </c>
      <c r="Q33" s="82">
        <v>46</v>
      </c>
      <c r="R33" s="5">
        <v>49</v>
      </c>
      <c r="S33" s="5">
        <v>51</v>
      </c>
      <c r="T33" s="5">
        <v>47</v>
      </c>
      <c r="U33" s="5">
        <v>47</v>
      </c>
      <c r="V33" s="82">
        <v>54</v>
      </c>
      <c r="W33" s="5">
        <v>55</v>
      </c>
      <c r="X33" s="5">
        <v>51</v>
      </c>
      <c r="Y33" s="5">
        <v>59</v>
      </c>
      <c r="Z33" s="5">
        <v>58</v>
      </c>
      <c r="AA33" s="82">
        <v>51</v>
      </c>
      <c r="AB33" s="5">
        <v>47</v>
      </c>
      <c r="AC33" s="5">
        <v>42</v>
      </c>
      <c r="AD33" s="5">
        <v>45</v>
      </c>
      <c r="AE33" s="5">
        <v>38</v>
      </c>
      <c r="AF33" s="770"/>
      <c r="AG33" s="758">
        <f t="shared" si="128"/>
        <v>1560</v>
      </c>
      <c r="AH33" s="58">
        <f t="shared" si="129"/>
        <v>52</v>
      </c>
      <c r="AI33" s="14">
        <f t="shared" si="130"/>
        <v>70</v>
      </c>
      <c r="AJ33" s="17">
        <f t="shared" si="131"/>
        <v>38</v>
      </c>
      <c r="AK33" s="773">
        <v>1910</v>
      </c>
      <c r="AL33" s="23" t="str">
        <f t="shared" si="132"/>
        <v/>
      </c>
      <c r="AM33" s="23" t="str">
        <f t="shared" si="133"/>
        <v/>
      </c>
      <c r="AN33" s="23" t="str">
        <f t="shared" si="134"/>
        <v/>
      </c>
      <c r="AO33" s="23" t="str">
        <f t="shared" si="135"/>
        <v/>
      </c>
      <c r="AP33" s="23" t="str">
        <f t="shared" si="136"/>
        <v/>
      </c>
      <c r="AQ33" s="23" t="str">
        <f t="shared" si="137"/>
        <v/>
      </c>
      <c r="AR33" s="23" t="str">
        <f t="shared" si="138"/>
        <v/>
      </c>
      <c r="AS33" s="23" t="str">
        <f t="shared" si="139"/>
        <v/>
      </c>
      <c r="AT33" s="23" t="str">
        <f t="shared" si="140"/>
        <v/>
      </c>
      <c r="AU33" s="23">
        <f t="shared" si="141"/>
        <v>1</v>
      </c>
      <c r="AV33" s="23" t="str">
        <f t="shared" si="142"/>
        <v/>
      </c>
      <c r="AW33" s="23" t="str">
        <f t="shared" si="143"/>
        <v/>
      </c>
      <c r="AX33" s="23" t="str">
        <f t="shared" si="144"/>
        <v/>
      </c>
      <c r="AY33" s="23" t="str">
        <f t="shared" si="145"/>
        <v/>
      </c>
      <c r="AZ33" s="23" t="str">
        <f t="shared" si="146"/>
        <v/>
      </c>
      <c r="BA33" s="23" t="str">
        <f t="shared" si="147"/>
        <v/>
      </c>
      <c r="BB33" s="23" t="str">
        <f t="shared" si="148"/>
        <v/>
      </c>
      <c r="BC33" s="23" t="str">
        <f t="shared" si="149"/>
        <v/>
      </c>
      <c r="BD33" s="23" t="str">
        <f t="shared" si="150"/>
        <v/>
      </c>
      <c r="BE33" s="23" t="str">
        <f t="shared" si="151"/>
        <v/>
      </c>
      <c r="BF33" s="23" t="str">
        <f t="shared" si="152"/>
        <v/>
      </c>
      <c r="BG33" s="23" t="str">
        <f t="shared" si="153"/>
        <v/>
      </c>
      <c r="BH33" s="23" t="str">
        <f t="shared" si="154"/>
        <v/>
      </c>
      <c r="BI33" s="23" t="str">
        <f t="shared" si="155"/>
        <v/>
      </c>
      <c r="BJ33" s="23" t="str">
        <f t="shared" si="156"/>
        <v/>
      </c>
      <c r="BK33" s="23" t="str">
        <f t="shared" si="157"/>
        <v/>
      </c>
      <c r="BL33" s="23" t="str">
        <f t="shared" si="158"/>
        <v/>
      </c>
      <c r="BM33" s="23" t="str">
        <f t="shared" si="159"/>
        <v/>
      </c>
      <c r="BN33" s="23" t="str">
        <f t="shared" si="160"/>
        <v/>
      </c>
      <c r="BO33" s="23" t="str">
        <f t="shared" si="161"/>
        <v/>
      </c>
      <c r="BP33" s="775"/>
      <c r="BQ33" s="23">
        <f t="shared" si="162"/>
        <v>1</v>
      </c>
      <c r="BR33" s="517">
        <v>1910</v>
      </c>
      <c r="BS33" s="14" t="str">
        <f t="shared" si="1"/>
        <v/>
      </c>
      <c r="BT33" s="14" t="str">
        <f t="shared" si="2"/>
        <v/>
      </c>
      <c r="BU33" s="14" t="str">
        <f t="shared" si="3"/>
        <v/>
      </c>
      <c r="BV33" s="14" t="str">
        <f t="shared" si="4"/>
        <v/>
      </c>
      <c r="BW33" s="14" t="str">
        <f t="shared" si="5"/>
        <v/>
      </c>
      <c r="BX33" s="14" t="str">
        <f t="shared" si="6"/>
        <v/>
      </c>
      <c r="BY33" s="14" t="str">
        <f t="shared" si="7"/>
        <v/>
      </c>
      <c r="BZ33" s="14" t="str">
        <f t="shared" si="8"/>
        <v/>
      </c>
      <c r="CA33" s="14" t="str">
        <f t="shared" si="9"/>
        <v/>
      </c>
      <c r="CB33" s="14" t="str">
        <f t="shared" si="10"/>
        <v/>
      </c>
      <c r="CC33" s="14" t="str">
        <f t="shared" si="11"/>
        <v/>
      </c>
      <c r="CD33" s="14" t="str">
        <f t="shared" si="12"/>
        <v/>
      </c>
      <c r="CE33" s="14" t="str">
        <f t="shared" si="13"/>
        <v/>
      </c>
      <c r="CF33" s="14" t="str">
        <f t="shared" si="14"/>
        <v/>
      </c>
      <c r="CG33" s="14" t="str">
        <f t="shared" si="15"/>
        <v/>
      </c>
      <c r="CH33" s="14" t="str">
        <f t="shared" si="16"/>
        <v/>
      </c>
      <c r="CI33" s="14" t="str">
        <f t="shared" si="17"/>
        <v/>
      </c>
      <c r="CJ33" s="14" t="str">
        <f t="shared" si="18"/>
        <v/>
      </c>
      <c r="CK33" s="14" t="str">
        <f t="shared" si="19"/>
        <v/>
      </c>
      <c r="CL33" s="14" t="str">
        <f t="shared" si="20"/>
        <v/>
      </c>
      <c r="CM33" s="14" t="str">
        <f t="shared" si="21"/>
        <v/>
      </c>
      <c r="CN33" s="14" t="str">
        <f t="shared" si="22"/>
        <v/>
      </c>
      <c r="CO33" s="14" t="str">
        <f t="shared" si="23"/>
        <v/>
      </c>
      <c r="CP33" s="14" t="str">
        <f t="shared" si="24"/>
        <v/>
      </c>
      <c r="CQ33" s="14" t="str">
        <f t="shared" si="25"/>
        <v/>
      </c>
      <c r="CR33" s="14" t="str">
        <f t="shared" si="26"/>
        <v/>
      </c>
      <c r="CS33" s="14" t="str">
        <f t="shared" si="27"/>
        <v/>
      </c>
      <c r="CT33" s="14" t="str">
        <f t="shared" si="28"/>
        <v/>
      </c>
      <c r="CU33" s="14" t="str">
        <f t="shared" si="29"/>
        <v/>
      </c>
      <c r="CV33" s="14" t="str">
        <f t="shared" si="30"/>
        <v/>
      </c>
      <c r="CW33" s="517">
        <v>1910</v>
      </c>
      <c r="CX33" s="14" t="str">
        <f t="shared" si="31"/>
        <v/>
      </c>
      <c r="CY33" s="14" t="str">
        <f t="shared" si="32"/>
        <v/>
      </c>
      <c r="CZ33" s="14" t="str">
        <f t="shared" si="33"/>
        <v/>
      </c>
      <c r="DA33" s="14" t="str">
        <f t="shared" si="34"/>
        <v/>
      </c>
      <c r="DB33" s="14" t="str">
        <f t="shared" si="35"/>
        <v/>
      </c>
      <c r="DC33" s="14" t="str">
        <f t="shared" si="36"/>
        <v/>
      </c>
      <c r="DD33" s="14" t="str">
        <f t="shared" si="37"/>
        <v/>
      </c>
      <c r="DE33" s="14" t="str">
        <f t="shared" si="38"/>
        <v/>
      </c>
      <c r="DF33" s="14" t="str">
        <f t="shared" si="39"/>
        <v/>
      </c>
      <c r="DG33" s="14" t="str">
        <f t="shared" si="40"/>
        <v/>
      </c>
      <c r="DH33" s="14" t="str">
        <f t="shared" si="41"/>
        <v/>
      </c>
      <c r="DI33" s="14" t="str">
        <f t="shared" si="42"/>
        <v/>
      </c>
      <c r="DJ33" s="14" t="str">
        <f t="shared" si="43"/>
        <v/>
      </c>
      <c r="DK33" s="14" t="str">
        <f t="shared" si="44"/>
        <v/>
      </c>
      <c r="DL33" s="14" t="str">
        <f t="shared" si="45"/>
        <v/>
      </c>
      <c r="DM33" s="14" t="str">
        <f t="shared" si="46"/>
        <v/>
      </c>
      <c r="DN33" s="14" t="str">
        <f t="shared" si="47"/>
        <v/>
      </c>
      <c r="DO33" s="14" t="str">
        <f t="shared" si="48"/>
        <v/>
      </c>
      <c r="DP33" s="14" t="str">
        <f t="shared" si="49"/>
        <v/>
      </c>
      <c r="DQ33" s="14" t="str">
        <f t="shared" si="50"/>
        <v/>
      </c>
      <c r="DR33" s="14" t="str">
        <f t="shared" si="51"/>
        <v/>
      </c>
      <c r="DS33" s="14" t="str">
        <f t="shared" si="52"/>
        <v/>
      </c>
      <c r="DT33" s="14" t="str">
        <f t="shared" si="53"/>
        <v/>
      </c>
      <c r="DU33" s="14" t="str">
        <f t="shared" si="54"/>
        <v/>
      </c>
      <c r="DV33" s="14" t="str">
        <f t="shared" si="55"/>
        <v/>
      </c>
      <c r="DW33" s="14" t="str">
        <f t="shared" si="56"/>
        <v/>
      </c>
      <c r="DX33" s="14" t="str">
        <f t="shared" si="57"/>
        <v/>
      </c>
      <c r="DY33" s="14" t="str">
        <f t="shared" si="58"/>
        <v/>
      </c>
      <c r="DZ33" s="14" t="str">
        <f t="shared" si="59"/>
        <v/>
      </c>
      <c r="EA33" s="14" t="str">
        <f t="shared" si="60"/>
        <v/>
      </c>
      <c r="EB33" s="773">
        <v>1910</v>
      </c>
      <c r="EC33" s="23" t="str">
        <f t="shared" si="97"/>
        <v/>
      </c>
      <c r="ED33" s="23" t="str">
        <f t="shared" si="98"/>
        <v/>
      </c>
      <c r="EE33" s="23" t="str">
        <f t="shared" si="99"/>
        <v/>
      </c>
      <c r="EF33" s="23" t="str">
        <f t="shared" si="100"/>
        <v/>
      </c>
      <c r="EG33" s="23" t="str">
        <f t="shared" si="101"/>
        <v/>
      </c>
      <c r="EH33" s="23" t="str">
        <f t="shared" si="102"/>
        <v/>
      </c>
      <c r="EI33" s="23" t="str">
        <f t="shared" si="103"/>
        <v/>
      </c>
      <c r="EJ33" s="23" t="str">
        <f t="shared" si="104"/>
        <v/>
      </c>
      <c r="EK33" s="23" t="str">
        <f t="shared" si="105"/>
        <v/>
      </c>
      <c r="EL33" s="23" t="str">
        <f t="shared" si="106"/>
        <v/>
      </c>
      <c r="EM33" s="23" t="str">
        <f t="shared" si="107"/>
        <v/>
      </c>
      <c r="EN33" s="23" t="str">
        <f t="shared" si="108"/>
        <v/>
      </c>
      <c r="EO33" s="23" t="str">
        <f t="shared" si="109"/>
        <v/>
      </c>
      <c r="EP33" s="23" t="str">
        <f t="shared" si="110"/>
        <v/>
      </c>
      <c r="EQ33" s="23" t="str">
        <f t="shared" si="111"/>
        <v/>
      </c>
      <c r="ER33" s="23" t="str">
        <f t="shared" si="112"/>
        <v/>
      </c>
      <c r="ES33" s="23" t="str">
        <f t="shared" si="113"/>
        <v/>
      </c>
      <c r="ET33" s="23" t="str">
        <f t="shared" si="114"/>
        <v/>
      </c>
      <c r="EU33" s="23" t="str">
        <f t="shared" si="115"/>
        <v/>
      </c>
      <c r="EV33" s="23" t="str">
        <f t="shared" si="116"/>
        <v/>
      </c>
      <c r="EW33" s="23" t="str">
        <f t="shared" si="117"/>
        <v/>
      </c>
      <c r="EX33" s="23" t="str">
        <f t="shared" si="118"/>
        <v/>
      </c>
      <c r="EY33" s="23" t="str">
        <f t="shared" si="119"/>
        <v/>
      </c>
      <c r="EZ33" s="23" t="str">
        <f t="shared" si="120"/>
        <v/>
      </c>
      <c r="FA33" s="23" t="str">
        <f t="shared" si="121"/>
        <v/>
      </c>
      <c r="FB33" s="23" t="str">
        <f t="shared" si="122"/>
        <v/>
      </c>
      <c r="FC33" s="23" t="str">
        <f t="shared" si="123"/>
        <v/>
      </c>
      <c r="FD33" s="23" t="str">
        <f t="shared" si="124"/>
        <v/>
      </c>
      <c r="FE33" s="23" t="str">
        <f t="shared" si="125"/>
        <v/>
      </c>
      <c r="FF33" s="23" t="str">
        <f t="shared" si="126"/>
        <v/>
      </c>
      <c r="FG33" s="23">
        <f t="shared" si="163"/>
        <v>0</v>
      </c>
      <c r="FH33" s="773">
        <v>1910</v>
      </c>
    </row>
    <row r="34" spans="1:164">
      <c r="A34" s="673">
        <v>1911</v>
      </c>
      <c r="B34" s="5">
        <v>61</v>
      </c>
      <c r="C34" s="5">
        <v>54</v>
      </c>
      <c r="D34" s="5">
        <v>47</v>
      </c>
      <c r="E34" s="5">
        <v>49</v>
      </c>
      <c r="F34" s="5">
        <v>56</v>
      </c>
      <c r="G34" s="82">
        <v>61</v>
      </c>
      <c r="H34" s="5">
        <v>69</v>
      </c>
      <c r="I34" s="5">
        <v>53</v>
      </c>
      <c r="J34" s="5">
        <v>48</v>
      </c>
      <c r="K34" s="5">
        <v>63</v>
      </c>
      <c r="L34" s="82">
        <v>68</v>
      </c>
      <c r="M34" s="5">
        <v>72</v>
      </c>
      <c r="N34" s="5">
        <v>37</v>
      </c>
      <c r="O34" s="5">
        <v>39</v>
      </c>
      <c r="P34" s="5">
        <v>59</v>
      </c>
      <c r="Q34" s="82">
        <v>52</v>
      </c>
      <c r="R34" s="5">
        <v>57</v>
      </c>
      <c r="S34" s="5">
        <v>65</v>
      </c>
      <c r="T34" s="5">
        <v>54</v>
      </c>
      <c r="U34" s="5">
        <v>64</v>
      </c>
      <c r="V34" s="82">
        <v>51</v>
      </c>
      <c r="W34" s="5">
        <v>46</v>
      </c>
      <c r="X34" s="5">
        <v>57</v>
      </c>
      <c r="Y34" s="5">
        <v>52</v>
      </c>
      <c r="Z34" s="5">
        <v>44</v>
      </c>
      <c r="AA34" s="82">
        <v>55</v>
      </c>
      <c r="AB34" s="5">
        <v>57</v>
      </c>
      <c r="AC34" s="5">
        <v>62</v>
      </c>
      <c r="AD34" s="5">
        <v>53</v>
      </c>
      <c r="AE34" s="5">
        <v>43</v>
      </c>
      <c r="AF34" s="770"/>
      <c r="AG34" s="758">
        <f t="shared" si="128"/>
        <v>1648</v>
      </c>
      <c r="AH34" s="58">
        <f t="shared" si="129"/>
        <v>54.93333333333333</v>
      </c>
      <c r="AI34" s="14">
        <f t="shared" si="130"/>
        <v>72</v>
      </c>
      <c r="AJ34" s="17">
        <f t="shared" si="131"/>
        <v>37</v>
      </c>
      <c r="AK34" s="773">
        <v>1911</v>
      </c>
      <c r="AL34" s="23" t="str">
        <f t="shared" si="132"/>
        <v/>
      </c>
      <c r="AM34" s="23" t="str">
        <f t="shared" si="133"/>
        <v/>
      </c>
      <c r="AN34" s="23" t="str">
        <f t="shared" si="134"/>
        <v/>
      </c>
      <c r="AO34" s="23" t="str">
        <f t="shared" si="135"/>
        <v/>
      </c>
      <c r="AP34" s="23" t="str">
        <f t="shared" si="136"/>
        <v/>
      </c>
      <c r="AQ34" s="23" t="str">
        <f t="shared" si="137"/>
        <v/>
      </c>
      <c r="AR34" s="23" t="str">
        <f t="shared" si="138"/>
        <v/>
      </c>
      <c r="AS34" s="23" t="str">
        <f t="shared" si="139"/>
        <v/>
      </c>
      <c r="AT34" s="23" t="str">
        <f t="shared" si="140"/>
        <v/>
      </c>
      <c r="AU34" s="23" t="str">
        <f t="shared" si="141"/>
        <v/>
      </c>
      <c r="AV34" s="23" t="str">
        <f t="shared" si="142"/>
        <v/>
      </c>
      <c r="AW34" s="23">
        <f t="shared" si="143"/>
        <v>1</v>
      </c>
      <c r="AX34" s="23" t="str">
        <f t="shared" si="144"/>
        <v/>
      </c>
      <c r="AY34" s="23" t="str">
        <f t="shared" si="145"/>
        <v/>
      </c>
      <c r="AZ34" s="23" t="str">
        <f t="shared" si="146"/>
        <v/>
      </c>
      <c r="BA34" s="23" t="str">
        <f t="shared" si="147"/>
        <v/>
      </c>
      <c r="BB34" s="23" t="str">
        <f t="shared" si="148"/>
        <v/>
      </c>
      <c r="BC34" s="23" t="str">
        <f t="shared" si="149"/>
        <v/>
      </c>
      <c r="BD34" s="23" t="str">
        <f t="shared" si="150"/>
        <v/>
      </c>
      <c r="BE34" s="23" t="str">
        <f t="shared" si="151"/>
        <v/>
      </c>
      <c r="BF34" s="23" t="str">
        <f t="shared" si="152"/>
        <v/>
      </c>
      <c r="BG34" s="23" t="str">
        <f t="shared" si="153"/>
        <v/>
      </c>
      <c r="BH34" s="23" t="str">
        <f t="shared" si="154"/>
        <v/>
      </c>
      <c r="BI34" s="23" t="str">
        <f t="shared" si="155"/>
        <v/>
      </c>
      <c r="BJ34" s="23" t="str">
        <f t="shared" si="156"/>
        <v/>
      </c>
      <c r="BK34" s="23" t="str">
        <f t="shared" si="157"/>
        <v/>
      </c>
      <c r="BL34" s="23" t="str">
        <f t="shared" si="158"/>
        <v/>
      </c>
      <c r="BM34" s="23" t="str">
        <f t="shared" si="159"/>
        <v/>
      </c>
      <c r="BN34" s="23" t="str">
        <f t="shared" si="160"/>
        <v/>
      </c>
      <c r="BO34" s="23" t="str">
        <f t="shared" si="161"/>
        <v/>
      </c>
      <c r="BP34" s="775"/>
      <c r="BQ34" s="23">
        <f t="shared" si="162"/>
        <v>1</v>
      </c>
      <c r="BR34" s="517">
        <v>1911</v>
      </c>
      <c r="BS34" s="14" t="str">
        <f t="shared" si="1"/>
        <v/>
      </c>
      <c r="BT34" s="14" t="str">
        <f t="shared" si="2"/>
        <v/>
      </c>
      <c r="BU34" s="14" t="str">
        <f t="shared" si="3"/>
        <v/>
      </c>
      <c r="BV34" s="14" t="str">
        <f t="shared" si="4"/>
        <v/>
      </c>
      <c r="BW34" s="14" t="str">
        <f t="shared" si="5"/>
        <v/>
      </c>
      <c r="BX34" s="14" t="str">
        <f t="shared" si="6"/>
        <v/>
      </c>
      <c r="BY34" s="14" t="str">
        <f t="shared" si="7"/>
        <v/>
      </c>
      <c r="BZ34" s="14" t="str">
        <f t="shared" si="8"/>
        <v/>
      </c>
      <c r="CA34" s="14" t="str">
        <f t="shared" si="9"/>
        <v/>
      </c>
      <c r="CB34" s="14" t="str">
        <f t="shared" si="10"/>
        <v/>
      </c>
      <c r="CC34" s="14" t="str">
        <f t="shared" si="11"/>
        <v/>
      </c>
      <c r="CD34" s="14" t="str">
        <f t="shared" si="12"/>
        <v/>
      </c>
      <c r="CE34" s="14" t="str">
        <f t="shared" si="13"/>
        <v/>
      </c>
      <c r="CF34" s="14" t="str">
        <f t="shared" si="14"/>
        <v/>
      </c>
      <c r="CG34" s="14" t="str">
        <f t="shared" si="15"/>
        <v/>
      </c>
      <c r="CH34" s="14" t="str">
        <f t="shared" si="16"/>
        <v/>
      </c>
      <c r="CI34" s="14" t="str">
        <f t="shared" si="17"/>
        <v/>
      </c>
      <c r="CJ34" s="14" t="str">
        <f t="shared" si="18"/>
        <v/>
      </c>
      <c r="CK34" s="14" t="str">
        <f t="shared" si="19"/>
        <v/>
      </c>
      <c r="CL34" s="14" t="str">
        <f t="shared" si="20"/>
        <v/>
      </c>
      <c r="CM34" s="14" t="str">
        <f t="shared" si="21"/>
        <v/>
      </c>
      <c r="CN34" s="14" t="str">
        <f t="shared" si="22"/>
        <v/>
      </c>
      <c r="CO34" s="14" t="str">
        <f t="shared" si="23"/>
        <v/>
      </c>
      <c r="CP34" s="14" t="str">
        <f t="shared" si="24"/>
        <v/>
      </c>
      <c r="CQ34" s="14" t="str">
        <f t="shared" si="25"/>
        <v/>
      </c>
      <c r="CR34" s="14" t="str">
        <f t="shared" si="26"/>
        <v/>
      </c>
      <c r="CS34" s="14" t="str">
        <f t="shared" si="27"/>
        <v/>
      </c>
      <c r="CT34" s="14" t="str">
        <f t="shared" si="28"/>
        <v/>
      </c>
      <c r="CU34" s="14" t="str">
        <f t="shared" si="29"/>
        <v/>
      </c>
      <c r="CV34" s="14" t="str">
        <f t="shared" si="30"/>
        <v/>
      </c>
      <c r="CW34" s="517">
        <v>1911</v>
      </c>
      <c r="CX34" s="14" t="str">
        <f t="shared" si="31"/>
        <v/>
      </c>
      <c r="CY34" s="14" t="str">
        <f t="shared" si="32"/>
        <v/>
      </c>
      <c r="CZ34" s="14">
        <f t="shared" si="33"/>
        <v>1911</v>
      </c>
      <c r="DA34" s="14" t="str">
        <f t="shared" si="34"/>
        <v/>
      </c>
      <c r="DB34" s="14" t="str">
        <f t="shared" si="35"/>
        <v/>
      </c>
      <c r="DC34" s="14" t="str">
        <f t="shared" si="36"/>
        <v/>
      </c>
      <c r="DD34" s="14" t="str">
        <f t="shared" si="37"/>
        <v/>
      </c>
      <c r="DE34" s="14" t="str">
        <f t="shared" si="38"/>
        <v/>
      </c>
      <c r="DF34" s="14" t="str">
        <f t="shared" si="39"/>
        <v/>
      </c>
      <c r="DG34" s="14" t="str">
        <f t="shared" si="40"/>
        <v/>
      </c>
      <c r="DH34" s="14" t="str">
        <f t="shared" si="41"/>
        <v/>
      </c>
      <c r="DI34" s="14" t="str">
        <f t="shared" si="42"/>
        <v/>
      </c>
      <c r="DJ34" s="14">
        <f t="shared" si="43"/>
        <v>1911</v>
      </c>
      <c r="DK34" s="14">
        <f t="shared" si="44"/>
        <v>1911</v>
      </c>
      <c r="DL34" s="14" t="str">
        <f t="shared" si="45"/>
        <v/>
      </c>
      <c r="DM34" s="14" t="str">
        <f t="shared" si="46"/>
        <v/>
      </c>
      <c r="DN34" s="14" t="str">
        <f t="shared" si="47"/>
        <v/>
      </c>
      <c r="DO34" s="14" t="str">
        <f t="shared" si="48"/>
        <v/>
      </c>
      <c r="DP34" s="14" t="str">
        <f t="shared" si="49"/>
        <v/>
      </c>
      <c r="DQ34" s="14" t="str">
        <f t="shared" si="50"/>
        <v/>
      </c>
      <c r="DR34" s="14" t="str">
        <f t="shared" si="51"/>
        <v/>
      </c>
      <c r="DS34" s="14" t="str">
        <f t="shared" si="52"/>
        <v/>
      </c>
      <c r="DT34" s="14" t="str">
        <f t="shared" si="53"/>
        <v/>
      </c>
      <c r="DU34" s="14" t="str">
        <f t="shared" si="54"/>
        <v/>
      </c>
      <c r="DV34" s="14" t="str">
        <f t="shared" si="55"/>
        <v/>
      </c>
      <c r="DW34" s="14" t="str">
        <f t="shared" si="56"/>
        <v/>
      </c>
      <c r="DX34" s="14" t="str">
        <f t="shared" si="57"/>
        <v/>
      </c>
      <c r="DY34" s="14" t="str">
        <f t="shared" si="58"/>
        <v/>
      </c>
      <c r="DZ34" s="14" t="str">
        <f t="shared" si="59"/>
        <v/>
      </c>
      <c r="EA34" s="14" t="str">
        <f t="shared" si="60"/>
        <v/>
      </c>
      <c r="EB34" s="773">
        <v>1911</v>
      </c>
      <c r="EC34" s="23" t="str">
        <f t="shared" si="97"/>
        <v/>
      </c>
      <c r="ED34" s="23" t="str">
        <f t="shared" si="98"/>
        <v/>
      </c>
      <c r="EE34" s="23" t="str">
        <f t="shared" si="99"/>
        <v/>
      </c>
      <c r="EF34" s="23" t="str">
        <f t="shared" si="100"/>
        <v/>
      </c>
      <c r="EG34" s="23" t="str">
        <f t="shared" si="101"/>
        <v/>
      </c>
      <c r="EH34" s="23" t="str">
        <f t="shared" si="102"/>
        <v/>
      </c>
      <c r="EI34" s="23" t="str">
        <f t="shared" si="103"/>
        <v/>
      </c>
      <c r="EJ34" s="23" t="str">
        <f t="shared" si="104"/>
        <v/>
      </c>
      <c r="EK34" s="23" t="str">
        <f t="shared" si="105"/>
        <v/>
      </c>
      <c r="EL34" s="23" t="str">
        <f t="shared" si="106"/>
        <v/>
      </c>
      <c r="EM34" s="23" t="str">
        <f t="shared" si="107"/>
        <v/>
      </c>
      <c r="EN34" s="23" t="str">
        <f t="shared" si="108"/>
        <v/>
      </c>
      <c r="EO34" s="23" t="str">
        <f t="shared" si="109"/>
        <v/>
      </c>
      <c r="EP34" s="23" t="str">
        <f t="shared" si="110"/>
        <v/>
      </c>
      <c r="EQ34" s="23" t="str">
        <f t="shared" si="111"/>
        <v/>
      </c>
      <c r="ER34" s="23" t="str">
        <f t="shared" si="112"/>
        <v/>
      </c>
      <c r="ES34" s="23" t="str">
        <f t="shared" si="113"/>
        <v/>
      </c>
      <c r="ET34" s="23" t="str">
        <f t="shared" si="114"/>
        <v/>
      </c>
      <c r="EU34" s="23" t="str">
        <f t="shared" si="115"/>
        <v/>
      </c>
      <c r="EV34" s="23" t="str">
        <f t="shared" si="116"/>
        <v/>
      </c>
      <c r="EW34" s="23" t="str">
        <f t="shared" si="117"/>
        <v/>
      </c>
      <c r="EX34" s="23" t="str">
        <f t="shared" si="118"/>
        <v/>
      </c>
      <c r="EY34" s="23" t="str">
        <f t="shared" si="119"/>
        <v/>
      </c>
      <c r="EZ34" s="23" t="str">
        <f t="shared" si="120"/>
        <v/>
      </c>
      <c r="FA34" s="23" t="str">
        <f t="shared" si="121"/>
        <v/>
      </c>
      <c r="FB34" s="23" t="str">
        <f t="shared" si="122"/>
        <v/>
      </c>
      <c r="FC34" s="23" t="str">
        <f t="shared" si="123"/>
        <v/>
      </c>
      <c r="FD34" s="23" t="str">
        <f t="shared" si="124"/>
        <v/>
      </c>
      <c r="FE34" s="23" t="str">
        <f t="shared" si="125"/>
        <v/>
      </c>
      <c r="FF34" s="23" t="str">
        <f t="shared" si="126"/>
        <v/>
      </c>
      <c r="FG34" s="23">
        <f t="shared" si="163"/>
        <v>0</v>
      </c>
      <c r="FH34" s="773">
        <v>1911</v>
      </c>
    </row>
    <row r="35" spans="1:164">
      <c r="A35" s="673">
        <v>1912</v>
      </c>
      <c r="B35" s="847">
        <v>75</v>
      </c>
      <c r="C35" s="847">
        <v>53</v>
      </c>
      <c r="D35" s="847">
        <v>50</v>
      </c>
      <c r="E35" s="847">
        <v>57</v>
      </c>
      <c r="F35" s="847">
        <v>70</v>
      </c>
      <c r="G35" s="1144">
        <v>75</v>
      </c>
      <c r="H35" s="847">
        <v>69</v>
      </c>
      <c r="I35" s="847">
        <v>64</v>
      </c>
      <c r="J35" s="847">
        <v>55</v>
      </c>
      <c r="K35" s="847">
        <v>60</v>
      </c>
      <c r="L35" s="1144">
        <v>75</v>
      </c>
      <c r="M35" s="847">
        <v>78</v>
      </c>
      <c r="N35" s="847">
        <v>74</v>
      </c>
      <c r="O35" s="847">
        <v>58</v>
      </c>
      <c r="P35" s="847">
        <v>48</v>
      </c>
      <c r="Q35" s="1144">
        <v>51</v>
      </c>
      <c r="R35" s="847">
        <v>56</v>
      </c>
      <c r="S35" s="847">
        <v>52</v>
      </c>
      <c r="T35" s="847">
        <v>62</v>
      </c>
      <c r="U35" s="847">
        <v>68</v>
      </c>
      <c r="V35" s="1144">
        <v>70</v>
      </c>
      <c r="W35" s="847">
        <v>66</v>
      </c>
      <c r="X35" s="847">
        <v>60</v>
      </c>
      <c r="Y35" s="847">
        <v>51</v>
      </c>
      <c r="Z35" s="847">
        <v>51</v>
      </c>
      <c r="AA35" s="1144">
        <v>50</v>
      </c>
      <c r="AB35" s="847">
        <v>52</v>
      </c>
      <c r="AC35" s="847">
        <v>42</v>
      </c>
      <c r="AD35" s="847">
        <v>44</v>
      </c>
      <c r="AE35" s="847">
        <v>55</v>
      </c>
      <c r="AF35" s="770"/>
      <c r="AG35" s="758">
        <f t="shared" si="128"/>
        <v>1791</v>
      </c>
      <c r="AH35" s="58">
        <f t="shared" si="129"/>
        <v>59.7</v>
      </c>
      <c r="AI35" s="14">
        <f t="shared" si="130"/>
        <v>78</v>
      </c>
      <c r="AJ35" s="17">
        <f t="shared" si="131"/>
        <v>42</v>
      </c>
      <c r="AK35" s="773">
        <v>1912</v>
      </c>
      <c r="AL35" s="23">
        <f t="shared" si="132"/>
        <v>1</v>
      </c>
      <c r="AM35" s="23" t="str">
        <f t="shared" si="133"/>
        <v/>
      </c>
      <c r="AN35" s="23" t="str">
        <f t="shared" si="134"/>
        <v/>
      </c>
      <c r="AO35" s="23" t="str">
        <f t="shared" si="135"/>
        <v/>
      </c>
      <c r="AP35" s="23">
        <f t="shared" si="136"/>
        <v>1</v>
      </c>
      <c r="AQ35" s="23">
        <f t="shared" si="137"/>
        <v>1</v>
      </c>
      <c r="AR35" s="23" t="str">
        <f t="shared" si="138"/>
        <v/>
      </c>
      <c r="AS35" s="23" t="str">
        <f t="shared" si="139"/>
        <v/>
      </c>
      <c r="AT35" s="23" t="str">
        <f t="shared" si="140"/>
        <v/>
      </c>
      <c r="AU35" s="23" t="str">
        <f t="shared" si="141"/>
        <v/>
      </c>
      <c r="AV35" s="23">
        <f t="shared" si="142"/>
        <v>1</v>
      </c>
      <c r="AW35" s="23">
        <f t="shared" si="143"/>
        <v>1</v>
      </c>
      <c r="AX35" s="23">
        <f t="shared" si="144"/>
        <v>1</v>
      </c>
      <c r="AY35" s="23" t="str">
        <f t="shared" si="145"/>
        <v/>
      </c>
      <c r="AZ35" s="23" t="str">
        <f t="shared" si="146"/>
        <v/>
      </c>
      <c r="BA35" s="23" t="str">
        <f t="shared" si="147"/>
        <v/>
      </c>
      <c r="BB35" s="23" t="str">
        <f t="shared" si="148"/>
        <v/>
      </c>
      <c r="BC35" s="23" t="str">
        <f t="shared" si="149"/>
        <v/>
      </c>
      <c r="BD35" s="23" t="str">
        <f t="shared" si="150"/>
        <v/>
      </c>
      <c r="BE35" s="23" t="str">
        <f t="shared" si="151"/>
        <v/>
      </c>
      <c r="BF35" s="23">
        <f t="shared" si="152"/>
        <v>1</v>
      </c>
      <c r="BG35" s="23" t="str">
        <f t="shared" si="153"/>
        <v/>
      </c>
      <c r="BH35" s="23" t="str">
        <f t="shared" si="154"/>
        <v/>
      </c>
      <c r="BI35" s="23" t="str">
        <f t="shared" si="155"/>
        <v/>
      </c>
      <c r="BJ35" s="23" t="str">
        <f t="shared" si="156"/>
        <v/>
      </c>
      <c r="BK35" s="23" t="str">
        <f t="shared" si="157"/>
        <v/>
      </c>
      <c r="BL35" s="23" t="str">
        <f t="shared" si="158"/>
        <v/>
      </c>
      <c r="BM35" s="23" t="str">
        <f t="shared" si="159"/>
        <v/>
      </c>
      <c r="BN35" s="23" t="str">
        <f t="shared" si="160"/>
        <v/>
      </c>
      <c r="BO35" s="23" t="str">
        <f t="shared" si="161"/>
        <v/>
      </c>
      <c r="BP35" s="775"/>
      <c r="BQ35" s="23">
        <f t="shared" si="162"/>
        <v>7</v>
      </c>
      <c r="BR35" s="517">
        <v>1912</v>
      </c>
      <c r="BS35" s="14" t="str">
        <f t="shared" ref="BS35:BS66" si="164">IF(B35= B$156,$A35,"")</f>
        <v/>
      </c>
      <c r="BT35" s="14" t="str">
        <f t="shared" ref="BT35:BT66" si="165">IF(C35= C$156,$A35,"")</f>
        <v/>
      </c>
      <c r="BU35" s="14" t="str">
        <f t="shared" ref="BU35:BU66" si="166">IF(D35= D$156,$A35,"")</f>
        <v/>
      </c>
      <c r="BV35" s="14" t="str">
        <f t="shared" ref="BV35:BV66" si="167">IF(E35= E$156,$A35,"")</f>
        <v/>
      </c>
      <c r="BW35" s="14" t="str">
        <f t="shared" ref="BW35:BW66" si="168">IF(F35= F$156,$A35,"")</f>
        <v/>
      </c>
      <c r="BX35" s="14" t="str">
        <f t="shared" ref="BX35:BX66" si="169">IF(G35= G$156,$A35,"")</f>
        <v/>
      </c>
      <c r="BY35" s="14" t="str">
        <f t="shared" ref="BY35:BY66" si="170">IF(H35= H$156,$A35,"")</f>
        <v/>
      </c>
      <c r="BZ35" s="14" t="str">
        <f t="shared" ref="BZ35:BZ66" si="171">IF(I35= I$156,$A35,"")</f>
        <v/>
      </c>
      <c r="CA35" s="14" t="str">
        <f t="shared" ref="CA35:CA66" si="172">IF(J35= J$156,$A35,"")</f>
        <v/>
      </c>
      <c r="CB35" s="14" t="str">
        <f t="shared" ref="CB35:CB66" si="173">IF(K35= K$156,$A35,"")</f>
        <v/>
      </c>
      <c r="CC35" s="14" t="str">
        <f t="shared" ref="CC35:CC66" si="174">IF(L35= L$156,$A35,"")</f>
        <v/>
      </c>
      <c r="CD35" s="14" t="str">
        <f t="shared" ref="CD35:CD66" si="175">IF(M35= M$156,$A35,"")</f>
        <v/>
      </c>
      <c r="CE35" s="14" t="str">
        <f t="shared" ref="CE35:CE66" si="176">IF(N35= N$156,$A35,"")</f>
        <v/>
      </c>
      <c r="CF35" s="14" t="str">
        <f t="shared" ref="CF35:CF66" si="177">IF(O35= O$156,$A35,"")</f>
        <v/>
      </c>
      <c r="CG35" s="14" t="str">
        <f t="shared" ref="CG35:CG66" si="178">IF(P35= P$156,$A35,"")</f>
        <v/>
      </c>
      <c r="CH35" s="14" t="str">
        <f t="shared" ref="CH35:CH66" si="179">IF(Q35= Q$156,$A35,"")</f>
        <v/>
      </c>
      <c r="CI35" s="14" t="str">
        <f t="shared" ref="CI35:CI66" si="180">IF(R35= R$156,$A35,"")</f>
        <v/>
      </c>
      <c r="CJ35" s="14" t="str">
        <f t="shared" ref="CJ35:CJ66" si="181">IF(S35= S$156,$A35,"")</f>
        <v/>
      </c>
      <c r="CK35" s="14" t="str">
        <f t="shared" ref="CK35:CK66" si="182">IF(T35= T$156,$A35,"")</f>
        <v/>
      </c>
      <c r="CL35" s="14" t="str">
        <f t="shared" ref="CL35:CL66" si="183">IF(U35= U$156,$A35,"")</f>
        <v/>
      </c>
      <c r="CM35" s="14" t="str">
        <f t="shared" ref="CM35:CM66" si="184">IF(V35= V$156,$A35,"")</f>
        <v/>
      </c>
      <c r="CN35" s="14" t="str">
        <f t="shared" ref="CN35:CN66" si="185">IF(W35= W$156,$A35,"")</f>
        <v/>
      </c>
      <c r="CO35" s="14" t="str">
        <f t="shared" ref="CO35:CO66" si="186">IF(X35= X$156,$A35,"")</f>
        <v/>
      </c>
      <c r="CP35" s="14" t="str">
        <f t="shared" ref="CP35:CP66" si="187">IF(Y35= Y$156,$A35,"")</f>
        <v/>
      </c>
      <c r="CQ35" s="14" t="str">
        <f t="shared" ref="CQ35:CQ66" si="188">IF(Z35= Z$156,$A35,"")</f>
        <v/>
      </c>
      <c r="CR35" s="14" t="str">
        <f t="shared" ref="CR35:CR66" si="189">IF(AA35= AA$156,$A35,"")</f>
        <v/>
      </c>
      <c r="CS35" s="14" t="str">
        <f t="shared" ref="CS35:CS66" si="190">IF(AB35= AB$156,$A35,"")</f>
        <v/>
      </c>
      <c r="CT35" s="14" t="str">
        <f t="shared" ref="CT35:CT66" si="191">IF(AC35= AC$156,$A35,"")</f>
        <v/>
      </c>
      <c r="CU35" s="14" t="str">
        <f t="shared" ref="CU35:CU66" si="192">IF(AD35= AD$156,$A35,"")</f>
        <v/>
      </c>
      <c r="CV35" s="14" t="str">
        <f t="shared" ref="CV35:CV66" si="193">IF(AE35= AE$156,$A35,"")</f>
        <v/>
      </c>
      <c r="CW35" s="517">
        <v>1912</v>
      </c>
      <c r="CX35" s="14" t="str">
        <f t="shared" ref="CX35:CX66" si="194">IF(B35= B$157,$A35,"")</f>
        <v/>
      </c>
      <c r="CY35" s="14" t="str">
        <f t="shared" ref="CY35:CY66" si="195">IF(C35= C$157,$A35,"")</f>
        <v/>
      </c>
      <c r="CZ35" s="14" t="str">
        <f t="shared" ref="CZ35:CZ66" si="196">IF(D35= D$157,$A35,"")</f>
        <v/>
      </c>
      <c r="DA35" s="14" t="str">
        <f t="shared" ref="DA35:DA66" si="197">IF(E35= E$157,$A35,"")</f>
        <v/>
      </c>
      <c r="DB35" s="14" t="str">
        <f t="shared" ref="DB35:DB66" si="198">IF(F35= F$157,$A35,"")</f>
        <v/>
      </c>
      <c r="DC35" s="14" t="str">
        <f t="shared" ref="DC35:DC66" si="199">IF(G35= G$157,$A35,"")</f>
        <v/>
      </c>
      <c r="DD35" s="14" t="str">
        <f t="shared" ref="DD35:DD66" si="200">IF(H35= H$157,$A35,"")</f>
        <v/>
      </c>
      <c r="DE35" s="14" t="str">
        <f t="shared" ref="DE35:DE66" si="201">IF(I35= I$157,$A35,"")</f>
        <v/>
      </c>
      <c r="DF35" s="14" t="str">
        <f t="shared" ref="DF35:DF66" si="202">IF(J35= J$157,$A35,"")</f>
        <v/>
      </c>
      <c r="DG35" s="14" t="str">
        <f t="shared" ref="DG35:DG66" si="203">IF(K35= K$157,$A35,"")</f>
        <v/>
      </c>
      <c r="DH35" s="14" t="str">
        <f t="shared" ref="DH35:DH66" si="204">IF(L35= L$157,$A35,"")</f>
        <v/>
      </c>
      <c r="DI35" s="14" t="str">
        <f t="shared" ref="DI35:DI66" si="205">IF(M35= M$157,$A35,"")</f>
        <v/>
      </c>
      <c r="DJ35" s="14" t="str">
        <f t="shared" ref="DJ35:DJ66" si="206">IF(N35= N$157,$A35,"")</f>
        <v/>
      </c>
      <c r="DK35" s="14" t="str">
        <f t="shared" ref="DK35:DK66" si="207">IF(O35= O$157,$A35,"")</f>
        <v/>
      </c>
      <c r="DL35" s="14" t="str">
        <f t="shared" ref="DL35:DL66" si="208">IF(P35= P$157,$A35,"")</f>
        <v/>
      </c>
      <c r="DM35" s="14" t="str">
        <f t="shared" ref="DM35:DM66" si="209">IF(Q35= Q$157,$A35,"")</f>
        <v/>
      </c>
      <c r="DN35" s="14" t="str">
        <f t="shared" ref="DN35:DN66" si="210">IF(R35= R$157,$A35,"")</f>
        <v/>
      </c>
      <c r="DO35" s="14" t="str">
        <f t="shared" ref="DO35:DO66" si="211">IF(S35= S$157,$A35,"")</f>
        <v/>
      </c>
      <c r="DP35" s="14" t="str">
        <f t="shared" ref="DP35:DP66" si="212">IF(T35= T$157,$A35,"")</f>
        <v/>
      </c>
      <c r="DQ35" s="14" t="str">
        <f t="shared" ref="DQ35:DQ66" si="213">IF(U35= U$157,$A35,"")</f>
        <v/>
      </c>
      <c r="DR35" s="14" t="str">
        <f t="shared" ref="DR35:DR66" si="214">IF(V35= V$157,$A35,"")</f>
        <v/>
      </c>
      <c r="DS35" s="14" t="str">
        <f t="shared" ref="DS35:DS66" si="215">IF(W35= W$157,$A35,"")</f>
        <v/>
      </c>
      <c r="DT35" s="14" t="str">
        <f t="shared" ref="DT35:DT66" si="216">IF(X35= X$157,$A35,"")</f>
        <v/>
      </c>
      <c r="DU35" s="14" t="str">
        <f t="shared" ref="DU35:DU66" si="217">IF(Y35= Y$157,$A35,"")</f>
        <v/>
      </c>
      <c r="DV35" s="14" t="str">
        <f t="shared" ref="DV35:DV66" si="218">IF(Z35= Z$157,$A35,"")</f>
        <v/>
      </c>
      <c r="DW35" s="14" t="str">
        <f t="shared" ref="DW35:DW66" si="219">IF(AA35= AA$157,$A35,"")</f>
        <v/>
      </c>
      <c r="DX35" s="14" t="str">
        <f t="shared" ref="DX35:DX66" si="220">IF(AB35= AB$157,$A35,"")</f>
        <v/>
      </c>
      <c r="DY35" s="14" t="str">
        <f t="shared" ref="DY35:DY66" si="221">IF(AC35= AC$157,$A35,"")</f>
        <v/>
      </c>
      <c r="DZ35" s="14" t="str">
        <f t="shared" ref="DZ35:DZ66" si="222">IF(AD35= AD$157,$A35,"")</f>
        <v/>
      </c>
      <c r="EA35" s="14" t="str">
        <f t="shared" ref="EA35:EA66" si="223">IF(AE35= AE$157,$A35,"")</f>
        <v/>
      </c>
      <c r="EB35" s="773">
        <v>1912</v>
      </c>
      <c r="EC35" s="23" t="str">
        <f t="shared" si="97"/>
        <v/>
      </c>
      <c r="ED35" s="23" t="str">
        <f t="shared" si="98"/>
        <v/>
      </c>
      <c r="EE35" s="23" t="str">
        <f t="shared" si="99"/>
        <v/>
      </c>
      <c r="EF35" s="23" t="str">
        <f t="shared" si="100"/>
        <v/>
      </c>
      <c r="EG35" s="23" t="str">
        <f t="shared" si="101"/>
        <v/>
      </c>
      <c r="EH35" s="23" t="str">
        <f t="shared" si="102"/>
        <v/>
      </c>
      <c r="EI35" s="23" t="str">
        <f t="shared" si="103"/>
        <v/>
      </c>
      <c r="EJ35" s="23" t="str">
        <f t="shared" si="104"/>
        <v/>
      </c>
      <c r="EK35" s="23" t="str">
        <f t="shared" si="105"/>
        <v/>
      </c>
      <c r="EL35" s="23" t="str">
        <f t="shared" si="106"/>
        <v/>
      </c>
      <c r="EM35" s="23" t="str">
        <f t="shared" si="107"/>
        <v/>
      </c>
      <c r="EN35" s="23" t="str">
        <f t="shared" si="108"/>
        <v/>
      </c>
      <c r="EO35" s="23" t="str">
        <f t="shared" si="109"/>
        <v/>
      </c>
      <c r="EP35" s="23" t="str">
        <f t="shared" si="110"/>
        <v/>
      </c>
      <c r="EQ35" s="23" t="str">
        <f t="shared" si="111"/>
        <v/>
      </c>
      <c r="ER35" s="23" t="str">
        <f t="shared" si="112"/>
        <v/>
      </c>
      <c r="ES35" s="23" t="str">
        <f t="shared" si="113"/>
        <v/>
      </c>
      <c r="ET35" s="23" t="str">
        <f t="shared" si="114"/>
        <v/>
      </c>
      <c r="EU35" s="23" t="str">
        <f t="shared" si="115"/>
        <v/>
      </c>
      <c r="EV35" s="23" t="str">
        <f t="shared" si="116"/>
        <v/>
      </c>
      <c r="EW35" s="23" t="str">
        <f t="shared" si="117"/>
        <v/>
      </c>
      <c r="EX35" s="23" t="str">
        <f t="shared" si="118"/>
        <v/>
      </c>
      <c r="EY35" s="23" t="str">
        <f t="shared" si="119"/>
        <v/>
      </c>
      <c r="EZ35" s="23" t="str">
        <f t="shared" si="120"/>
        <v/>
      </c>
      <c r="FA35" s="23" t="str">
        <f t="shared" si="121"/>
        <v/>
      </c>
      <c r="FB35" s="23" t="str">
        <f t="shared" si="122"/>
        <v/>
      </c>
      <c r="FC35" s="23" t="str">
        <f t="shared" si="123"/>
        <v/>
      </c>
      <c r="FD35" s="23" t="str">
        <f t="shared" si="124"/>
        <v/>
      </c>
      <c r="FE35" s="23" t="str">
        <f t="shared" si="125"/>
        <v/>
      </c>
      <c r="FF35" s="23" t="str">
        <f t="shared" si="126"/>
        <v/>
      </c>
      <c r="FG35" s="23">
        <f t="shared" si="163"/>
        <v>0</v>
      </c>
      <c r="FH35" s="773">
        <v>1912</v>
      </c>
    </row>
    <row r="36" spans="1:164">
      <c r="A36" s="673">
        <v>1913</v>
      </c>
      <c r="B36" s="5">
        <v>52</v>
      </c>
      <c r="C36" s="5">
        <v>58</v>
      </c>
      <c r="D36" s="5">
        <v>64</v>
      </c>
      <c r="E36" s="5">
        <v>71</v>
      </c>
      <c r="F36" s="5">
        <v>58</v>
      </c>
      <c r="G36" s="82">
        <v>62</v>
      </c>
      <c r="H36" s="5">
        <v>64</v>
      </c>
      <c r="I36" s="5">
        <v>62</v>
      </c>
      <c r="J36" s="5">
        <v>58</v>
      </c>
      <c r="K36" s="5">
        <v>44</v>
      </c>
      <c r="L36" s="82">
        <v>41</v>
      </c>
      <c r="M36" s="5">
        <v>51</v>
      </c>
      <c r="N36" s="5">
        <v>74</v>
      </c>
      <c r="O36" s="5">
        <v>74</v>
      </c>
      <c r="P36" s="5">
        <v>54</v>
      </c>
      <c r="Q36" s="82">
        <v>64</v>
      </c>
      <c r="R36" s="5">
        <v>54</v>
      </c>
      <c r="S36" s="5">
        <v>67</v>
      </c>
      <c r="T36" s="5">
        <v>77</v>
      </c>
      <c r="U36" s="5">
        <v>80</v>
      </c>
      <c r="V36" s="82">
        <v>76</v>
      </c>
      <c r="W36" s="5">
        <v>74</v>
      </c>
      <c r="X36" s="5">
        <v>77</v>
      </c>
      <c r="Y36" s="5">
        <v>59</v>
      </c>
      <c r="Z36" s="5">
        <v>53</v>
      </c>
      <c r="AA36" s="82">
        <v>59</v>
      </c>
      <c r="AB36" s="5">
        <v>54</v>
      </c>
      <c r="AC36" s="5">
        <v>46</v>
      </c>
      <c r="AD36" s="5">
        <v>53</v>
      </c>
      <c r="AE36" s="5">
        <v>51</v>
      </c>
      <c r="AF36" s="770"/>
      <c r="AG36" s="758">
        <f t="shared" si="128"/>
        <v>1831</v>
      </c>
      <c r="AH36" s="58">
        <f t="shared" si="129"/>
        <v>61.033333333333331</v>
      </c>
      <c r="AI36" s="14">
        <f t="shared" si="130"/>
        <v>80</v>
      </c>
      <c r="AJ36" s="17">
        <f t="shared" si="131"/>
        <v>41</v>
      </c>
      <c r="AK36" s="773">
        <v>1913</v>
      </c>
      <c r="AL36" s="23" t="str">
        <f t="shared" si="132"/>
        <v/>
      </c>
      <c r="AM36" s="23" t="str">
        <f t="shared" si="133"/>
        <v/>
      </c>
      <c r="AN36" s="23" t="str">
        <f t="shared" si="134"/>
        <v/>
      </c>
      <c r="AO36" s="23">
        <f t="shared" si="135"/>
        <v>1</v>
      </c>
      <c r="AP36" s="23" t="str">
        <f t="shared" si="136"/>
        <v/>
      </c>
      <c r="AQ36" s="23" t="str">
        <f t="shared" si="137"/>
        <v/>
      </c>
      <c r="AR36" s="23" t="str">
        <f t="shared" si="138"/>
        <v/>
      </c>
      <c r="AS36" s="23" t="str">
        <f t="shared" si="139"/>
        <v/>
      </c>
      <c r="AT36" s="23" t="str">
        <f t="shared" si="140"/>
        <v/>
      </c>
      <c r="AU36" s="23" t="str">
        <f t="shared" si="141"/>
        <v/>
      </c>
      <c r="AV36" s="23" t="str">
        <f t="shared" si="142"/>
        <v/>
      </c>
      <c r="AW36" s="23" t="str">
        <f t="shared" si="143"/>
        <v/>
      </c>
      <c r="AX36" s="23">
        <f t="shared" si="144"/>
        <v>1</v>
      </c>
      <c r="AY36" s="23">
        <f t="shared" si="145"/>
        <v>1</v>
      </c>
      <c r="AZ36" s="23" t="str">
        <f t="shared" si="146"/>
        <v/>
      </c>
      <c r="BA36" s="23" t="str">
        <f t="shared" si="147"/>
        <v/>
      </c>
      <c r="BB36" s="23" t="str">
        <f t="shared" si="148"/>
        <v/>
      </c>
      <c r="BC36" s="23" t="str">
        <f t="shared" si="149"/>
        <v/>
      </c>
      <c r="BD36" s="23">
        <f t="shared" si="150"/>
        <v>1</v>
      </c>
      <c r="BE36" s="23">
        <f t="shared" si="151"/>
        <v>1</v>
      </c>
      <c r="BF36" s="23">
        <f t="shared" si="152"/>
        <v>1</v>
      </c>
      <c r="BG36" s="23">
        <f t="shared" si="153"/>
        <v>1</v>
      </c>
      <c r="BH36" s="23">
        <f t="shared" si="154"/>
        <v>1</v>
      </c>
      <c r="BI36" s="23" t="str">
        <f t="shared" si="155"/>
        <v/>
      </c>
      <c r="BJ36" s="23" t="str">
        <f t="shared" si="156"/>
        <v/>
      </c>
      <c r="BK36" s="23" t="str">
        <f t="shared" si="157"/>
        <v/>
      </c>
      <c r="BL36" s="23" t="str">
        <f t="shared" si="158"/>
        <v/>
      </c>
      <c r="BM36" s="23" t="str">
        <f t="shared" si="159"/>
        <v/>
      </c>
      <c r="BN36" s="23" t="str">
        <f t="shared" si="160"/>
        <v/>
      </c>
      <c r="BO36" s="23" t="str">
        <f t="shared" si="161"/>
        <v/>
      </c>
      <c r="BP36" s="775"/>
      <c r="BQ36" s="23">
        <f t="shared" si="162"/>
        <v>8</v>
      </c>
      <c r="BR36" s="517">
        <v>1913</v>
      </c>
      <c r="BS36" s="14" t="str">
        <f t="shared" si="164"/>
        <v/>
      </c>
      <c r="BT36" s="14" t="str">
        <f t="shared" si="165"/>
        <v/>
      </c>
      <c r="BU36" s="14" t="str">
        <f t="shared" si="166"/>
        <v/>
      </c>
      <c r="BV36" s="14" t="str">
        <f t="shared" si="167"/>
        <v/>
      </c>
      <c r="BW36" s="14" t="str">
        <f t="shared" si="168"/>
        <v/>
      </c>
      <c r="BX36" s="14" t="str">
        <f t="shared" si="169"/>
        <v/>
      </c>
      <c r="BY36" s="14" t="str">
        <f t="shared" si="170"/>
        <v/>
      </c>
      <c r="BZ36" s="14" t="str">
        <f t="shared" si="171"/>
        <v/>
      </c>
      <c r="CA36" s="14" t="str">
        <f t="shared" si="172"/>
        <v/>
      </c>
      <c r="CB36" s="14" t="str">
        <f t="shared" si="173"/>
        <v/>
      </c>
      <c r="CC36" s="14" t="str">
        <f t="shared" si="174"/>
        <v/>
      </c>
      <c r="CD36" s="14" t="str">
        <f t="shared" si="175"/>
        <v/>
      </c>
      <c r="CE36" s="14" t="str">
        <f t="shared" si="176"/>
        <v/>
      </c>
      <c r="CF36" s="14" t="str">
        <f t="shared" si="177"/>
        <v/>
      </c>
      <c r="CG36" s="14" t="str">
        <f t="shared" si="178"/>
        <v/>
      </c>
      <c r="CH36" s="14" t="str">
        <f t="shared" si="179"/>
        <v/>
      </c>
      <c r="CI36" s="14" t="str">
        <f t="shared" si="180"/>
        <v/>
      </c>
      <c r="CJ36" s="14" t="str">
        <f t="shared" si="181"/>
        <v/>
      </c>
      <c r="CK36" s="14" t="str">
        <f t="shared" si="182"/>
        <v/>
      </c>
      <c r="CL36" s="14">
        <f t="shared" si="183"/>
        <v>1913</v>
      </c>
      <c r="CM36" s="14" t="str">
        <f t="shared" si="184"/>
        <v/>
      </c>
      <c r="CN36" s="14" t="str">
        <f t="shared" si="185"/>
        <v/>
      </c>
      <c r="CO36" s="14" t="str">
        <f t="shared" si="186"/>
        <v/>
      </c>
      <c r="CP36" s="14" t="str">
        <f t="shared" si="187"/>
        <v/>
      </c>
      <c r="CQ36" s="14" t="str">
        <f t="shared" si="188"/>
        <v/>
      </c>
      <c r="CR36" s="14" t="str">
        <f t="shared" si="189"/>
        <v/>
      </c>
      <c r="CS36" s="14" t="str">
        <f t="shared" si="190"/>
        <v/>
      </c>
      <c r="CT36" s="14" t="str">
        <f t="shared" si="191"/>
        <v/>
      </c>
      <c r="CU36" s="14" t="str">
        <f t="shared" si="192"/>
        <v/>
      </c>
      <c r="CV36" s="14" t="str">
        <f t="shared" si="193"/>
        <v/>
      </c>
      <c r="CW36" s="517">
        <v>1913</v>
      </c>
      <c r="CX36" s="14" t="str">
        <f t="shared" si="194"/>
        <v/>
      </c>
      <c r="CY36" s="14" t="str">
        <f t="shared" si="195"/>
        <v/>
      </c>
      <c r="CZ36" s="14" t="str">
        <f t="shared" si="196"/>
        <v/>
      </c>
      <c r="DA36" s="14" t="str">
        <f t="shared" si="197"/>
        <v/>
      </c>
      <c r="DB36" s="14" t="str">
        <f t="shared" si="198"/>
        <v/>
      </c>
      <c r="DC36" s="14" t="str">
        <f t="shared" si="199"/>
        <v/>
      </c>
      <c r="DD36" s="14" t="str">
        <f t="shared" si="200"/>
        <v/>
      </c>
      <c r="DE36" s="14" t="str">
        <f t="shared" si="201"/>
        <v/>
      </c>
      <c r="DF36" s="14" t="str">
        <f t="shared" si="202"/>
        <v/>
      </c>
      <c r="DG36" s="14">
        <f t="shared" si="203"/>
        <v>1913</v>
      </c>
      <c r="DH36" s="14" t="str">
        <f t="shared" si="204"/>
        <v/>
      </c>
      <c r="DI36" s="14" t="str">
        <f t="shared" si="205"/>
        <v/>
      </c>
      <c r="DJ36" s="14" t="str">
        <f t="shared" si="206"/>
        <v/>
      </c>
      <c r="DK36" s="14" t="str">
        <f t="shared" si="207"/>
        <v/>
      </c>
      <c r="DL36" s="14" t="str">
        <f t="shared" si="208"/>
        <v/>
      </c>
      <c r="DM36" s="14" t="str">
        <f t="shared" si="209"/>
        <v/>
      </c>
      <c r="DN36" s="14" t="str">
        <f t="shared" si="210"/>
        <v/>
      </c>
      <c r="DO36" s="14" t="str">
        <f t="shared" si="211"/>
        <v/>
      </c>
      <c r="DP36" s="14" t="str">
        <f t="shared" si="212"/>
        <v/>
      </c>
      <c r="DQ36" s="14" t="str">
        <f t="shared" si="213"/>
        <v/>
      </c>
      <c r="DR36" s="14" t="str">
        <f t="shared" si="214"/>
        <v/>
      </c>
      <c r="DS36" s="14" t="str">
        <f t="shared" si="215"/>
        <v/>
      </c>
      <c r="DT36" s="14" t="str">
        <f t="shared" si="216"/>
        <v/>
      </c>
      <c r="DU36" s="14" t="str">
        <f t="shared" si="217"/>
        <v/>
      </c>
      <c r="DV36" s="14" t="str">
        <f t="shared" si="218"/>
        <v/>
      </c>
      <c r="DW36" s="14" t="str">
        <f t="shared" si="219"/>
        <v/>
      </c>
      <c r="DX36" s="14" t="str">
        <f t="shared" si="220"/>
        <v/>
      </c>
      <c r="DY36" s="14" t="str">
        <f t="shared" si="221"/>
        <v/>
      </c>
      <c r="DZ36" s="14" t="str">
        <f t="shared" si="222"/>
        <v/>
      </c>
      <c r="EA36" s="14" t="str">
        <f t="shared" si="223"/>
        <v/>
      </c>
      <c r="EB36" s="773">
        <v>1913</v>
      </c>
      <c r="EC36" s="23" t="str">
        <f t="shared" si="97"/>
        <v/>
      </c>
      <c r="ED36" s="23" t="str">
        <f t="shared" si="98"/>
        <v/>
      </c>
      <c r="EE36" s="23" t="str">
        <f t="shared" si="99"/>
        <v/>
      </c>
      <c r="EF36" s="23" t="str">
        <f t="shared" si="100"/>
        <v/>
      </c>
      <c r="EG36" s="23" t="str">
        <f t="shared" si="101"/>
        <v/>
      </c>
      <c r="EH36" s="23" t="str">
        <f t="shared" si="102"/>
        <v/>
      </c>
      <c r="EI36" s="23" t="str">
        <f t="shared" si="103"/>
        <v/>
      </c>
      <c r="EJ36" s="23" t="str">
        <f t="shared" si="104"/>
        <v/>
      </c>
      <c r="EK36" s="23" t="str">
        <f t="shared" si="105"/>
        <v/>
      </c>
      <c r="EL36" s="23" t="str">
        <f t="shared" si="106"/>
        <v/>
      </c>
      <c r="EM36" s="23" t="str">
        <f t="shared" si="107"/>
        <v/>
      </c>
      <c r="EN36" s="23" t="str">
        <f t="shared" si="108"/>
        <v/>
      </c>
      <c r="EO36" s="23" t="str">
        <f t="shared" si="109"/>
        <v/>
      </c>
      <c r="EP36" s="23" t="str">
        <f t="shared" si="110"/>
        <v/>
      </c>
      <c r="EQ36" s="23" t="str">
        <f t="shared" si="111"/>
        <v/>
      </c>
      <c r="ER36" s="23" t="str">
        <f t="shared" si="112"/>
        <v/>
      </c>
      <c r="ES36" s="23" t="str">
        <f t="shared" si="113"/>
        <v/>
      </c>
      <c r="ET36" s="23" t="str">
        <f t="shared" si="114"/>
        <v/>
      </c>
      <c r="EU36" s="23" t="str">
        <f t="shared" si="115"/>
        <v/>
      </c>
      <c r="EV36" s="23" t="str">
        <f t="shared" si="116"/>
        <v/>
      </c>
      <c r="EW36" s="23" t="str">
        <f t="shared" si="117"/>
        <v/>
      </c>
      <c r="EX36" s="23" t="str">
        <f t="shared" si="118"/>
        <v/>
      </c>
      <c r="EY36" s="23" t="str">
        <f t="shared" si="119"/>
        <v/>
      </c>
      <c r="EZ36" s="23" t="str">
        <f t="shared" si="120"/>
        <v/>
      </c>
      <c r="FA36" s="23" t="str">
        <f t="shared" si="121"/>
        <v/>
      </c>
      <c r="FB36" s="23" t="str">
        <f t="shared" si="122"/>
        <v/>
      </c>
      <c r="FC36" s="23" t="str">
        <f t="shared" si="123"/>
        <v/>
      </c>
      <c r="FD36" s="23" t="str">
        <f t="shared" si="124"/>
        <v/>
      </c>
      <c r="FE36" s="23" t="str">
        <f t="shared" si="125"/>
        <v/>
      </c>
      <c r="FF36" s="23" t="str">
        <f t="shared" si="126"/>
        <v/>
      </c>
      <c r="FG36" s="23">
        <f t="shared" si="163"/>
        <v>0</v>
      </c>
      <c r="FH36" s="773">
        <v>1913</v>
      </c>
    </row>
    <row r="37" spans="1:164">
      <c r="A37" s="673">
        <v>1914</v>
      </c>
      <c r="B37" s="5">
        <v>73</v>
      </c>
      <c r="C37" s="5">
        <v>74</v>
      </c>
      <c r="D37" s="5">
        <v>72</v>
      </c>
      <c r="E37" s="5">
        <v>80</v>
      </c>
      <c r="F37" s="5">
        <v>66</v>
      </c>
      <c r="G37" s="82">
        <v>60</v>
      </c>
      <c r="H37" s="5">
        <v>66</v>
      </c>
      <c r="I37" s="5">
        <v>76</v>
      </c>
      <c r="J37" s="5">
        <v>49</v>
      </c>
      <c r="K37" s="5">
        <v>48</v>
      </c>
      <c r="L37" s="82">
        <v>60</v>
      </c>
      <c r="M37" s="5">
        <v>65</v>
      </c>
      <c r="N37" s="5">
        <v>65</v>
      </c>
      <c r="O37" s="5">
        <v>61</v>
      </c>
      <c r="P37" s="5">
        <v>66</v>
      </c>
      <c r="Q37" s="82">
        <v>63</v>
      </c>
      <c r="R37" s="5">
        <v>40</v>
      </c>
      <c r="S37" s="5">
        <v>44</v>
      </c>
      <c r="T37" s="5">
        <v>44</v>
      </c>
      <c r="U37" s="5">
        <v>41</v>
      </c>
      <c r="V37" s="82">
        <v>41</v>
      </c>
      <c r="W37" s="5">
        <v>50</v>
      </c>
      <c r="X37" s="5">
        <v>44</v>
      </c>
      <c r="Y37" s="5">
        <v>43</v>
      </c>
      <c r="Z37" s="5">
        <v>60</v>
      </c>
      <c r="AA37" s="82">
        <v>68</v>
      </c>
      <c r="AB37" s="5">
        <v>65</v>
      </c>
      <c r="AC37" s="5">
        <v>51</v>
      </c>
      <c r="AD37" s="5">
        <v>58</v>
      </c>
      <c r="AE37" s="5">
        <v>70</v>
      </c>
      <c r="AF37" s="770"/>
      <c r="AG37" s="758">
        <f t="shared" si="128"/>
        <v>1763</v>
      </c>
      <c r="AH37" s="58">
        <f t="shared" si="129"/>
        <v>58.766666666666666</v>
      </c>
      <c r="AI37" s="14">
        <f t="shared" si="130"/>
        <v>80</v>
      </c>
      <c r="AJ37" s="17">
        <f t="shared" si="131"/>
        <v>40</v>
      </c>
      <c r="AK37" s="773">
        <v>1914</v>
      </c>
      <c r="AL37" s="23">
        <f t="shared" si="132"/>
        <v>1</v>
      </c>
      <c r="AM37" s="23">
        <f t="shared" si="133"/>
        <v>1</v>
      </c>
      <c r="AN37" s="23">
        <f t="shared" si="134"/>
        <v>1</v>
      </c>
      <c r="AO37" s="23">
        <f t="shared" si="135"/>
        <v>1</v>
      </c>
      <c r="AP37" s="23" t="str">
        <f t="shared" si="136"/>
        <v/>
      </c>
      <c r="AQ37" s="23" t="str">
        <f t="shared" si="137"/>
        <v/>
      </c>
      <c r="AR37" s="23" t="str">
        <f t="shared" si="138"/>
        <v/>
      </c>
      <c r="AS37" s="23">
        <f t="shared" si="139"/>
        <v>1</v>
      </c>
      <c r="AT37" s="23" t="str">
        <f t="shared" si="140"/>
        <v/>
      </c>
      <c r="AU37" s="23" t="str">
        <f t="shared" si="141"/>
        <v/>
      </c>
      <c r="AV37" s="23" t="str">
        <f t="shared" si="142"/>
        <v/>
      </c>
      <c r="AW37" s="23" t="str">
        <f t="shared" si="143"/>
        <v/>
      </c>
      <c r="AX37" s="23" t="str">
        <f t="shared" si="144"/>
        <v/>
      </c>
      <c r="AY37" s="23" t="str">
        <f t="shared" si="145"/>
        <v/>
      </c>
      <c r="AZ37" s="23" t="str">
        <f t="shared" si="146"/>
        <v/>
      </c>
      <c r="BA37" s="23" t="str">
        <f t="shared" si="147"/>
        <v/>
      </c>
      <c r="BB37" s="23" t="str">
        <f t="shared" si="148"/>
        <v/>
      </c>
      <c r="BC37" s="23" t="str">
        <f t="shared" si="149"/>
        <v/>
      </c>
      <c r="BD37" s="23" t="str">
        <f t="shared" si="150"/>
        <v/>
      </c>
      <c r="BE37" s="23" t="str">
        <f t="shared" si="151"/>
        <v/>
      </c>
      <c r="BF37" s="23" t="str">
        <f t="shared" si="152"/>
        <v/>
      </c>
      <c r="BG37" s="23" t="str">
        <f t="shared" si="153"/>
        <v/>
      </c>
      <c r="BH37" s="23" t="str">
        <f t="shared" si="154"/>
        <v/>
      </c>
      <c r="BI37" s="23" t="str">
        <f t="shared" si="155"/>
        <v/>
      </c>
      <c r="BJ37" s="23" t="str">
        <f t="shared" si="156"/>
        <v/>
      </c>
      <c r="BK37" s="23" t="str">
        <f t="shared" si="157"/>
        <v/>
      </c>
      <c r="BL37" s="23" t="str">
        <f t="shared" si="158"/>
        <v/>
      </c>
      <c r="BM37" s="23" t="str">
        <f t="shared" si="159"/>
        <v/>
      </c>
      <c r="BN37" s="23" t="str">
        <f t="shared" si="160"/>
        <v/>
      </c>
      <c r="BO37" s="23">
        <f t="shared" si="161"/>
        <v>1</v>
      </c>
      <c r="BP37" s="775"/>
      <c r="BQ37" s="23">
        <f t="shared" si="162"/>
        <v>6</v>
      </c>
      <c r="BR37" s="517">
        <v>1914</v>
      </c>
      <c r="BS37" s="14" t="str">
        <f t="shared" si="164"/>
        <v/>
      </c>
      <c r="BT37" s="14" t="str">
        <f t="shared" si="165"/>
        <v/>
      </c>
      <c r="BU37" s="14" t="str">
        <f t="shared" si="166"/>
        <v/>
      </c>
      <c r="BV37" s="14" t="str">
        <f t="shared" si="167"/>
        <v/>
      </c>
      <c r="BW37" s="14" t="str">
        <f t="shared" si="168"/>
        <v/>
      </c>
      <c r="BX37" s="14" t="str">
        <f t="shared" si="169"/>
        <v/>
      </c>
      <c r="BY37" s="14" t="str">
        <f t="shared" si="170"/>
        <v/>
      </c>
      <c r="BZ37" s="14" t="str">
        <f t="shared" si="171"/>
        <v/>
      </c>
      <c r="CA37" s="14" t="str">
        <f t="shared" si="172"/>
        <v/>
      </c>
      <c r="CB37" s="14" t="str">
        <f t="shared" si="173"/>
        <v/>
      </c>
      <c r="CC37" s="14" t="str">
        <f t="shared" si="174"/>
        <v/>
      </c>
      <c r="CD37" s="14" t="str">
        <f t="shared" si="175"/>
        <v/>
      </c>
      <c r="CE37" s="14" t="str">
        <f t="shared" si="176"/>
        <v/>
      </c>
      <c r="CF37" s="14" t="str">
        <f t="shared" si="177"/>
        <v/>
      </c>
      <c r="CG37" s="14" t="str">
        <f t="shared" si="178"/>
        <v/>
      </c>
      <c r="CH37" s="14" t="str">
        <f t="shared" si="179"/>
        <v/>
      </c>
      <c r="CI37" s="14" t="str">
        <f t="shared" si="180"/>
        <v/>
      </c>
      <c r="CJ37" s="14" t="str">
        <f t="shared" si="181"/>
        <v/>
      </c>
      <c r="CK37" s="14" t="str">
        <f t="shared" si="182"/>
        <v/>
      </c>
      <c r="CL37" s="14" t="str">
        <f t="shared" si="183"/>
        <v/>
      </c>
      <c r="CM37" s="14" t="str">
        <f t="shared" si="184"/>
        <v/>
      </c>
      <c r="CN37" s="14" t="str">
        <f t="shared" si="185"/>
        <v/>
      </c>
      <c r="CO37" s="14" t="str">
        <f t="shared" si="186"/>
        <v/>
      </c>
      <c r="CP37" s="14" t="str">
        <f t="shared" si="187"/>
        <v/>
      </c>
      <c r="CQ37" s="14" t="str">
        <f t="shared" si="188"/>
        <v/>
      </c>
      <c r="CR37" s="14" t="str">
        <f t="shared" si="189"/>
        <v/>
      </c>
      <c r="CS37" s="14" t="str">
        <f t="shared" si="190"/>
        <v/>
      </c>
      <c r="CT37" s="14" t="str">
        <f t="shared" si="191"/>
        <v/>
      </c>
      <c r="CU37" s="14" t="str">
        <f t="shared" si="192"/>
        <v/>
      </c>
      <c r="CV37" s="14" t="str">
        <f t="shared" si="193"/>
        <v/>
      </c>
      <c r="CW37" s="517">
        <v>1914</v>
      </c>
      <c r="CX37" s="14" t="str">
        <f t="shared" si="194"/>
        <v/>
      </c>
      <c r="CY37" s="14" t="str">
        <f t="shared" si="195"/>
        <v/>
      </c>
      <c r="CZ37" s="14" t="str">
        <f t="shared" si="196"/>
        <v/>
      </c>
      <c r="DA37" s="14" t="str">
        <f t="shared" si="197"/>
        <v/>
      </c>
      <c r="DB37" s="14" t="str">
        <f t="shared" si="198"/>
        <v/>
      </c>
      <c r="DC37" s="14" t="str">
        <f t="shared" si="199"/>
        <v/>
      </c>
      <c r="DD37" s="14" t="str">
        <f t="shared" si="200"/>
        <v/>
      </c>
      <c r="DE37" s="14" t="str">
        <f t="shared" si="201"/>
        <v/>
      </c>
      <c r="DF37" s="14" t="str">
        <f t="shared" si="202"/>
        <v/>
      </c>
      <c r="DG37" s="14" t="str">
        <f t="shared" si="203"/>
        <v/>
      </c>
      <c r="DH37" s="14" t="str">
        <f t="shared" si="204"/>
        <v/>
      </c>
      <c r="DI37" s="14" t="str">
        <f t="shared" si="205"/>
        <v/>
      </c>
      <c r="DJ37" s="14" t="str">
        <f t="shared" si="206"/>
        <v/>
      </c>
      <c r="DK37" s="14" t="str">
        <f t="shared" si="207"/>
        <v/>
      </c>
      <c r="DL37" s="14" t="str">
        <f t="shared" si="208"/>
        <v/>
      </c>
      <c r="DM37" s="14" t="str">
        <f t="shared" si="209"/>
        <v/>
      </c>
      <c r="DN37" s="14">
        <f t="shared" si="210"/>
        <v>1914</v>
      </c>
      <c r="DO37" s="14" t="str">
        <f t="shared" si="211"/>
        <v/>
      </c>
      <c r="DP37" s="14" t="str">
        <f t="shared" si="212"/>
        <v/>
      </c>
      <c r="DQ37" s="14" t="str">
        <f t="shared" si="213"/>
        <v/>
      </c>
      <c r="DR37" s="14" t="str">
        <f t="shared" si="214"/>
        <v/>
      </c>
      <c r="DS37" s="14" t="str">
        <f t="shared" si="215"/>
        <v/>
      </c>
      <c r="DT37" s="14" t="str">
        <f t="shared" si="216"/>
        <v/>
      </c>
      <c r="DU37" s="14" t="str">
        <f t="shared" si="217"/>
        <v/>
      </c>
      <c r="DV37" s="14" t="str">
        <f t="shared" si="218"/>
        <v/>
      </c>
      <c r="DW37" s="14" t="str">
        <f t="shared" si="219"/>
        <v/>
      </c>
      <c r="DX37" s="14" t="str">
        <f t="shared" si="220"/>
        <v/>
      </c>
      <c r="DY37" s="14" t="str">
        <f t="shared" si="221"/>
        <v/>
      </c>
      <c r="DZ37" s="14" t="str">
        <f t="shared" si="222"/>
        <v/>
      </c>
      <c r="EA37" s="14" t="str">
        <f t="shared" si="223"/>
        <v/>
      </c>
      <c r="EB37" s="773">
        <v>1914</v>
      </c>
      <c r="EC37" s="23" t="str">
        <f t="shared" si="97"/>
        <v/>
      </c>
      <c r="ED37" s="23" t="str">
        <f t="shared" si="98"/>
        <v/>
      </c>
      <c r="EE37" s="23" t="str">
        <f t="shared" si="99"/>
        <v/>
      </c>
      <c r="EF37" s="23" t="str">
        <f t="shared" si="100"/>
        <v/>
      </c>
      <c r="EG37" s="23" t="str">
        <f t="shared" si="101"/>
        <v/>
      </c>
      <c r="EH37" s="23" t="str">
        <f t="shared" si="102"/>
        <v/>
      </c>
      <c r="EI37" s="23" t="str">
        <f t="shared" si="103"/>
        <v/>
      </c>
      <c r="EJ37" s="23" t="str">
        <f t="shared" si="104"/>
        <v/>
      </c>
      <c r="EK37" s="23" t="str">
        <f t="shared" si="105"/>
        <v/>
      </c>
      <c r="EL37" s="23" t="str">
        <f t="shared" si="106"/>
        <v/>
      </c>
      <c r="EM37" s="23" t="str">
        <f t="shared" si="107"/>
        <v/>
      </c>
      <c r="EN37" s="23" t="str">
        <f t="shared" si="108"/>
        <v/>
      </c>
      <c r="EO37" s="23" t="str">
        <f t="shared" si="109"/>
        <v/>
      </c>
      <c r="EP37" s="23" t="str">
        <f t="shared" si="110"/>
        <v/>
      </c>
      <c r="EQ37" s="23" t="str">
        <f t="shared" si="111"/>
        <v/>
      </c>
      <c r="ER37" s="23" t="str">
        <f t="shared" si="112"/>
        <v/>
      </c>
      <c r="ES37" s="23" t="str">
        <f t="shared" si="113"/>
        <v/>
      </c>
      <c r="ET37" s="23" t="str">
        <f t="shared" si="114"/>
        <v/>
      </c>
      <c r="EU37" s="23" t="str">
        <f t="shared" si="115"/>
        <v/>
      </c>
      <c r="EV37" s="23" t="str">
        <f t="shared" si="116"/>
        <v/>
      </c>
      <c r="EW37" s="23" t="str">
        <f t="shared" si="117"/>
        <v/>
      </c>
      <c r="EX37" s="23" t="str">
        <f t="shared" si="118"/>
        <v/>
      </c>
      <c r="EY37" s="23" t="str">
        <f t="shared" si="119"/>
        <v/>
      </c>
      <c r="EZ37" s="23" t="str">
        <f t="shared" si="120"/>
        <v/>
      </c>
      <c r="FA37" s="23" t="str">
        <f t="shared" si="121"/>
        <v/>
      </c>
      <c r="FB37" s="23" t="str">
        <f t="shared" si="122"/>
        <v/>
      </c>
      <c r="FC37" s="23" t="str">
        <f t="shared" si="123"/>
        <v/>
      </c>
      <c r="FD37" s="23" t="str">
        <f t="shared" si="124"/>
        <v/>
      </c>
      <c r="FE37" s="23" t="str">
        <f t="shared" si="125"/>
        <v/>
      </c>
      <c r="FF37" s="23" t="str">
        <f t="shared" si="126"/>
        <v/>
      </c>
      <c r="FG37" s="23">
        <f t="shared" si="163"/>
        <v>0</v>
      </c>
      <c r="FH37" s="773">
        <v>1914</v>
      </c>
    </row>
    <row r="38" spans="1:164">
      <c r="A38" s="673">
        <v>1915</v>
      </c>
      <c r="B38" s="5">
        <v>77</v>
      </c>
      <c r="C38" s="5">
        <v>78</v>
      </c>
      <c r="D38" s="5">
        <v>57</v>
      </c>
      <c r="E38" s="5">
        <v>57</v>
      </c>
      <c r="F38" s="5">
        <v>64</v>
      </c>
      <c r="G38" s="82">
        <v>54</v>
      </c>
      <c r="H38" s="5">
        <v>54</v>
      </c>
      <c r="I38" s="5">
        <v>64</v>
      </c>
      <c r="J38" s="5">
        <v>78</v>
      </c>
      <c r="K38" s="5">
        <v>58</v>
      </c>
      <c r="L38" s="82">
        <v>72</v>
      </c>
      <c r="M38" s="5">
        <v>75</v>
      </c>
      <c r="N38" s="5">
        <v>58</v>
      </c>
      <c r="O38" s="5">
        <v>50</v>
      </c>
      <c r="P38" s="5">
        <v>61</v>
      </c>
      <c r="Q38" s="82">
        <v>49</v>
      </c>
      <c r="R38" s="5">
        <v>59</v>
      </c>
      <c r="S38" s="5">
        <v>53</v>
      </c>
      <c r="T38" s="5">
        <v>63</v>
      </c>
      <c r="U38" s="5">
        <v>59</v>
      </c>
      <c r="V38" s="82">
        <v>67</v>
      </c>
      <c r="W38" s="5">
        <v>47</v>
      </c>
      <c r="X38" s="5">
        <v>46</v>
      </c>
      <c r="Y38" s="5">
        <v>53</v>
      </c>
      <c r="Z38" s="5">
        <v>56</v>
      </c>
      <c r="AA38" s="82">
        <v>63</v>
      </c>
      <c r="AB38" s="5">
        <v>68</v>
      </c>
      <c r="AC38" s="5">
        <v>59</v>
      </c>
      <c r="AD38" s="5">
        <v>53</v>
      </c>
      <c r="AE38" s="5">
        <v>41</v>
      </c>
      <c r="AF38" s="770"/>
      <c r="AG38" s="758">
        <f t="shared" si="128"/>
        <v>1793</v>
      </c>
      <c r="AH38" s="58">
        <f t="shared" si="129"/>
        <v>59.766666666666666</v>
      </c>
      <c r="AI38" s="14">
        <f t="shared" si="130"/>
        <v>78</v>
      </c>
      <c r="AJ38" s="17">
        <f t="shared" si="131"/>
        <v>41</v>
      </c>
      <c r="AK38" s="773">
        <v>1915</v>
      </c>
      <c r="AL38" s="23">
        <f t="shared" si="132"/>
        <v>1</v>
      </c>
      <c r="AM38" s="23">
        <f t="shared" si="133"/>
        <v>1</v>
      </c>
      <c r="AN38" s="23" t="str">
        <f t="shared" si="134"/>
        <v/>
      </c>
      <c r="AO38" s="23" t="str">
        <f t="shared" si="135"/>
        <v/>
      </c>
      <c r="AP38" s="23" t="str">
        <f t="shared" si="136"/>
        <v/>
      </c>
      <c r="AQ38" s="23" t="str">
        <f t="shared" si="137"/>
        <v/>
      </c>
      <c r="AR38" s="23" t="str">
        <f t="shared" si="138"/>
        <v/>
      </c>
      <c r="AS38" s="23" t="str">
        <f t="shared" si="139"/>
        <v/>
      </c>
      <c r="AT38" s="23">
        <f t="shared" si="140"/>
        <v>1</v>
      </c>
      <c r="AU38" s="23" t="str">
        <f t="shared" si="141"/>
        <v/>
      </c>
      <c r="AV38" s="23">
        <f t="shared" si="142"/>
        <v>1</v>
      </c>
      <c r="AW38" s="23">
        <f t="shared" si="143"/>
        <v>1</v>
      </c>
      <c r="AX38" s="23" t="str">
        <f t="shared" si="144"/>
        <v/>
      </c>
      <c r="AY38" s="23" t="str">
        <f t="shared" si="145"/>
        <v/>
      </c>
      <c r="AZ38" s="23" t="str">
        <f t="shared" si="146"/>
        <v/>
      </c>
      <c r="BA38" s="23" t="str">
        <f t="shared" si="147"/>
        <v/>
      </c>
      <c r="BB38" s="23" t="str">
        <f t="shared" si="148"/>
        <v/>
      </c>
      <c r="BC38" s="23" t="str">
        <f t="shared" si="149"/>
        <v/>
      </c>
      <c r="BD38" s="23" t="str">
        <f t="shared" si="150"/>
        <v/>
      </c>
      <c r="BE38" s="23" t="str">
        <f t="shared" si="151"/>
        <v/>
      </c>
      <c r="BF38" s="23" t="str">
        <f t="shared" si="152"/>
        <v/>
      </c>
      <c r="BG38" s="23" t="str">
        <f t="shared" si="153"/>
        <v/>
      </c>
      <c r="BH38" s="23" t="str">
        <f t="shared" si="154"/>
        <v/>
      </c>
      <c r="BI38" s="23" t="str">
        <f t="shared" si="155"/>
        <v/>
      </c>
      <c r="BJ38" s="23" t="str">
        <f t="shared" si="156"/>
        <v/>
      </c>
      <c r="BK38" s="23" t="str">
        <f t="shared" si="157"/>
        <v/>
      </c>
      <c r="BL38" s="23" t="str">
        <f t="shared" si="158"/>
        <v/>
      </c>
      <c r="BM38" s="23" t="str">
        <f t="shared" si="159"/>
        <v/>
      </c>
      <c r="BN38" s="23" t="str">
        <f t="shared" si="160"/>
        <v/>
      </c>
      <c r="BO38" s="23" t="str">
        <f t="shared" si="161"/>
        <v/>
      </c>
      <c r="BP38" s="775"/>
      <c r="BQ38" s="23">
        <f t="shared" si="162"/>
        <v>5</v>
      </c>
      <c r="BR38" s="517">
        <v>1915</v>
      </c>
      <c r="BS38" s="14" t="str">
        <f t="shared" si="164"/>
        <v/>
      </c>
      <c r="BT38" s="14" t="str">
        <f t="shared" si="165"/>
        <v/>
      </c>
      <c r="BU38" s="14" t="str">
        <f t="shared" si="166"/>
        <v/>
      </c>
      <c r="BV38" s="14" t="str">
        <f t="shared" si="167"/>
        <v/>
      </c>
      <c r="BW38" s="14" t="str">
        <f t="shared" si="168"/>
        <v/>
      </c>
      <c r="BX38" s="14" t="str">
        <f t="shared" si="169"/>
        <v/>
      </c>
      <c r="BY38" s="14" t="str">
        <f t="shared" si="170"/>
        <v/>
      </c>
      <c r="BZ38" s="14" t="str">
        <f t="shared" si="171"/>
        <v/>
      </c>
      <c r="CA38" s="14" t="str">
        <f t="shared" si="172"/>
        <v/>
      </c>
      <c r="CB38" s="14" t="str">
        <f t="shared" si="173"/>
        <v/>
      </c>
      <c r="CC38" s="14" t="str">
        <f t="shared" si="174"/>
        <v/>
      </c>
      <c r="CD38" s="14" t="str">
        <f t="shared" si="175"/>
        <v/>
      </c>
      <c r="CE38" s="14" t="str">
        <f t="shared" si="176"/>
        <v/>
      </c>
      <c r="CF38" s="14" t="str">
        <f t="shared" si="177"/>
        <v/>
      </c>
      <c r="CG38" s="14" t="str">
        <f t="shared" si="178"/>
        <v/>
      </c>
      <c r="CH38" s="14" t="str">
        <f t="shared" si="179"/>
        <v/>
      </c>
      <c r="CI38" s="14" t="str">
        <f t="shared" si="180"/>
        <v/>
      </c>
      <c r="CJ38" s="14" t="str">
        <f t="shared" si="181"/>
        <v/>
      </c>
      <c r="CK38" s="14" t="str">
        <f t="shared" si="182"/>
        <v/>
      </c>
      <c r="CL38" s="14" t="str">
        <f t="shared" si="183"/>
        <v/>
      </c>
      <c r="CM38" s="14" t="str">
        <f t="shared" si="184"/>
        <v/>
      </c>
      <c r="CN38" s="14" t="str">
        <f t="shared" si="185"/>
        <v/>
      </c>
      <c r="CO38" s="14" t="str">
        <f t="shared" si="186"/>
        <v/>
      </c>
      <c r="CP38" s="14" t="str">
        <f t="shared" si="187"/>
        <v/>
      </c>
      <c r="CQ38" s="14" t="str">
        <f t="shared" si="188"/>
        <v/>
      </c>
      <c r="CR38" s="14" t="str">
        <f t="shared" si="189"/>
        <v/>
      </c>
      <c r="CS38" s="14" t="str">
        <f t="shared" si="190"/>
        <v/>
      </c>
      <c r="CT38" s="14" t="str">
        <f t="shared" si="191"/>
        <v/>
      </c>
      <c r="CU38" s="14" t="str">
        <f t="shared" si="192"/>
        <v/>
      </c>
      <c r="CV38" s="14" t="str">
        <f t="shared" si="193"/>
        <v/>
      </c>
      <c r="CW38" s="517">
        <v>1915</v>
      </c>
      <c r="CX38" s="14" t="str">
        <f t="shared" si="194"/>
        <v/>
      </c>
      <c r="CY38" s="14" t="str">
        <f t="shared" si="195"/>
        <v/>
      </c>
      <c r="CZ38" s="14" t="str">
        <f t="shared" si="196"/>
        <v/>
      </c>
      <c r="DA38" s="14" t="str">
        <f t="shared" si="197"/>
        <v/>
      </c>
      <c r="DB38" s="14" t="str">
        <f t="shared" si="198"/>
        <v/>
      </c>
      <c r="DC38" s="14" t="str">
        <f t="shared" si="199"/>
        <v/>
      </c>
      <c r="DD38" s="14" t="str">
        <f t="shared" si="200"/>
        <v/>
      </c>
      <c r="DE38" s="14" t="str">
        <f t="shared" si="201"/>
        <v/>
      </c>
      <c r="DF38" s="14" t="str">
        <f t="shared" si="202"/>
        <v/>
      </c>
      <c r="DG38" s="14" t="str">
        <f t="shared" si="203"/>
        <v/>
      </c>
      <c r="DH38" s="14" t="str">
        <f t="shared" si="204"/>
        <v/>
      </c>
      <c r="DI38" s="14" t="str">
        <f t="shared" si="205"/>
        <v/>
      </c>
      <c r="DJ38" s="14" t="str">
        <f t="shared" si="206"/>
        <v/>
      </c>
      <c r="DK38" s="14" t="str">
        <f t="shared" si="207"/>
        <v/>
      </c>
      <c r="DL38" s="14" t="str">
        <f t="shared" si="208"/>
        <v/>
      </c>
      <c r="DM38" s="14" t="str">
        <f t="shared" si="209"/>
        <v/>
      </c>
      <c r="DN38" s="14" t="str">
        <f t="shared" si="210"/>
        <v/>
      </c>
      <c r="DO38" s="14" t="str">
        <f t="shared" si="211"/>
        <v/>
      </c>
      <c r="DP38" s="14" t="str">
        <f t="shared" si="212"/>
        <v/>
      </c>
      <c r="DQ38" s="14" t="str">
        <f t="shared" si="213"/>
        <v/>
      </c>
      <c r="DR38" s="14" t="str">
        <f t="shared" si="214"/>
        <v/>
      </c>
      <c r="DS38" s="14" t="str">
        <f t="shared" si="215"/>
        <v/>
      </c>
      <c r="DT38" s="14" t="str">
        <f t="shared" si="216"/>
        <v/>
      </c>
      <c r="DU38" s="14" t="str">
        <f t="shared" si="217"/>
        <v/>
      </c>
      <c r="DV38" s="14" t="str">
        <f t="shared" si="218"/>
        <v/>
      </c>
      <c r="DW38" s="14" t="str">
        <f t="shared" si="219"/>
        <v/>
      </c>
      <c r="DX38" s="14" t="str">
        <f t="shared" si="220"/>
        <v/>
      </c>
      <c r="DY38" s="14" t="str">
        <f t="shared" si="221"/>
        <v/>
      </c>
      <c r="DZ38" s="14" t="str">
        <f t="shared" si="222"/>
        <v/>
      </c>
      <c r="EA38" s="14" t="str">
        <f t="shared" si="223"/>
        <v/>
      </c>
      <c r="EB38" s="773">
        <v>1915</v>
      </c>
      <c r="EC38" s="23" t="str">
        <f t="shared" si="97"/>
        <v/>
      </c>
      <c r="ED38" s="23" t="str">
        <f t="shared" si="98"/>
        <v/>
      </c>
      <c r="EE38" s="23" t="str">
        <f t="shared" si="99"/>
        <v/>
      </c>
      <c r="EF38" s="23" t="str">
        <f t="shared" si="100"/>
        <v/>
      </c>
      <c r="EG38" s="23" t="str">
        <f t="shared" si="101"/>
        <v/>
      </c>
      <c r="EH38" s="23" t="str">
        <f t="shared" si="102"/>
        <v/>
      </c>
      <c r="EI38" s="23" t="str">
        <f t="shared" si="103"/>
        <v/>
      </c>
      <c r="EJ38" s="23" t="str">
        <f t="shared" si="104"/>
        <v/>
      </c>
      <c r="EK38" s="23" t="str">
        <f t="shared" si="105"/>
        <v/>
      </c>
      <c r="EL38" s="23" t="str">
        <f t="shared" si="106"/>
        <v/>
      </c>
      <c r="EM38" s="23" t="str">
        <f t="shared" si="107"/>
        <v/>
      </c>
      <c r="EN38" s="23" t="str">
        <f t="shared" si="108"/>
        <v/>
      </c>
      <c r="EO38" s="23" t="str">
        <f t="shared" si="109"/>
        <v/>
      </c>
      <c r="EP38" s="23" t="str">
        <f t="shared" si="110"/>
        <v/>
      </c>
      <c r="EQ38" s="23" t="str">
        <f t="shared" si="111"/>
        <v/>
      </c>
      <c r="ER38" s="23" t="str">
        <f t="shared" si="112"/>
        <v/>
      </c>
      <c r="ES38" s="23" t="str">
        <f t="shared" si="113"/>
        <v/>
      </c>
      <c r="ET38" s="23" t="str">
        <f t="shared" si="114"/>
        <v/>
      </c>
      <c r="EU38" s="23" t="str">
        <f t="shared" si="115"/>
        <v/>
      </c>
      <c r="EV38" s="23" t="str">
        <f t="shared" si="116"/>
        <v/>
      </c>
      <c r="EW38" s="23" t="str">
        <f t="shared" si="117"/>
        <v/>
      </c>
      <c r="EX38" s="23" t="str">
        <f t="shared" si="118"/>
        <v/>
      </c>
      <c r="EY38" s="23" t="str">
        <f t="shared" si="119"/>
        <v/>
      </c>
      <c r="EZ38" s="23" t="str">
        <f t="shared" si="120"/>
        <v/>
      </c>
      <c r="FA38" s="23" t="str">
        <f t="shared" si="121"/>
        <v/>
      </c>
      <c r="FB38" s="23" t="str">
        <f t="shared" si="122"/>
        <v/>
      </c>
      <c r="FC38" s="23" t="str">
        <f t="shared" si="123"/>
        <v/>
      </c>
      <c r="FD38" s="23" t="str">
        <f t="shared" si="124"/>
        <v/>
      </c>
      <c r="FE38" s="23" t="str">
        <f t="shared" si="125"/>
        <v/>
      </c>
      <c r="FF38" s="23" t="str">
        <f t="shared" si="126"/>
        <v/>
      </c>
      <c r="FG38" s="23">
        <f t="shared" si="163"/>
        <v>0</v>
      </c>
      <c r="FH38" s="773">
        <v>1915</v>
      </c>
    </row>
    <row r="39" spans="1:164">
      <c r="A39" s="673">
        <v>1916</v>
      </c>
      <c r="B39" s="5">
        <v>67</v>
      </c>
      <c r="C39" s="5">
        <v>71</v>
      </c>
      <c r="D39" s="5">
        <v>63</v>
      </c>
      <c r="E39" s="5">
        <v>65</v>
      </c>
      <c r="F39" s="5">
        <v>70</v>
      </c>
      <c r="G39" s="82">
        <v>57</v>
      </c>
      <c r="H39" s="5">
        <v>62</v>
      </c>
      <c r="I39" s="5">
        <v>69</v>
      </c>
      <c r="J39" s="5">
        <v>77</v>
      </c>
      <c r="K39" s="5">
        <v>67</v>
      </c>
      <c r="L39" s="82">
        <v>66</v>
      </c>
      <c r="M39" s="5">
        <v>60</v>
      </c>
      <c r="N39" s="5">
        <v>74</v>
      </c>
      <c r="O39" s="5">
        <v>69</v>
      </c>
      <c r="P39" s="5">
        <v>44</v>
      </c>
      <c r="Q39" s="82">
        <v>39</v>
      </c>
      <c r="R39" s="5">
        <v>54</v>
      </c>
      <c r="S39" s="5">
        <v>49</v>
      </c>
      <c r="T39" s="5">
        <v>57</v>
      </c>
      <c r="U39" s="5">
        <v>68</v>
      </c>
      <c r="V39" s="82">
        <v>52</v>
      </c>
      <c r="W39" s="5">
        <v>53</v>
      </c>
      <c r="X39" s="5">
        <v>64</v>
      </c>
      <c r="Y39" s="5">
        <v>58</v>
      </c>
      <c r="Z39" s="5">
        <v>42</v>
      </c>
      <c r="AA39" s="82">
        <v>48</v>
      </c>
      <c r="AB39" s="5">
        <v>56</v>
      </c>
      <c r="AC39" s="5">
        <v>63</v>
      </c>
      <c r="AD39" s="5">
        <v>59</v>
      </c>
      <c r="AE39" s="5">
        <v>59</v>
      </c>
      <c r="AF39" s="770"/>
      <c r="AG39" s="758">
        <f t="shared" si="128"/>
        <v>1802</v>
      </c>
      <c r="AH39" s="58">
        <f t="shared" si="129"/>
        <v>60.06666666666667</v>
      </c>
      <c r="AI39" s="14">
        <f t="shared" si="130"/>
        <v>77</v>
      </c>
      <c r="AJ39" s="17">
        <f t="shared" si="131"/>
        <v>39</v>
      </c>
      <c r="AK39" s="773">
        <v>1916</v>
      </c>
      <c r="AL39" s="23" t="str">
        <f t="shared" si="132"/>
        <v/>
      </c>
      <c r="AM39" s="23">
        <f t="shared" si="133"/>
        <v>1</v>
      </c>
      <c r="AN39" s="23" t="str">
        <f t="shared" si="134"/>
        <v/>
      </c>
      <c r="AO39" s="23" t="str">
        <f t="shared" si="135"/>
        <v/>
      </c>
      <c r="AP39" s="23">
        <f t="shared" si="136"/>
        <v>1</v>
      </c>
      <c r="AQ39" s="23" t="str">
        <f t="shared" si="137"/>
        <v/>
      </c>
      <c r="AR39" s="23" t="str">
        <f t="shared" si="138"/>
        <v/>
      </c>
      <c r="AS39" s="23" t="str">
        <f t="shared" si="139"/>
        <v/>
      </c>
      <c r="AT39" s="23">
        <f t="shared" si="140"/>
        <v>1</v>
      </c>
      <c r="AU39" s="23" t="str">
        <f t="shared" si="141"/>
        <v/>
      </c>
      <c r="AV39" s="23" t="str">
        <f t="shared" si="142"/>
        <v/>
      </c>
      <c r="AW39" s="23" t="str">
        <f t="shared" si="143"/>
        <v/>
      </c>
      <c r="AX39" s="23">
        <f t="shared" si="144"/>
        <v>1</v>
      </c>
      <c r="AY39" s="23" t="str">
        <f t="shared" si="145"/>
        <v/>
      </c>
      <c r="AZ39" s="23" t="str">
        <f t="shared" si="146"/>
        <v/>
      </c>
      <c r="BA39" s="23" t="str">
        <f t="shared" si="147"/>
        <v/>
      </c>
      <c r="BB39" s="23" t="str">
        <f t="shared" si="148"/>
        <v/>
      </c>
      <c r="BC39" s="23" t="str">
        <f t="shared" si="149"/>
        <v/>
      </c>
      <c r="BD39" s="23" t="str">
        <f t="shared" si="150"/>
        <v/>
      </c>
      <c r="BE39" s="23" t="str">
        <f t="shared" si="151"/>
        <v/>
      </c>
      <c r="BF39" s="23" t="str">
        <f t="shared" si="152"/>
        <v/>
      </c>
      <c r="BG39" s="23" t="str">
        <f t="shared" si="153"/>
        <v/>
      </c>
      <c r="BH39" s="23" t="str">
        <f t="shared" si="154"/>
        <v/>
      </c>
      <c r="BI39" s="23" t="str">
        <f t="shared" si="155"/>
        <v/>
      </c>
      <c r="BJ39" s="23" t="str">
        <f t="shared" si="156"/>
        <v/>
      </c>
      <c r="BK39" s="23" t="str">
        <f t="shared" si="157"/>
        <v/>
      </c>
      <c r="BL39" s="23" t="str">
        <f t="shared" si="158"/>
        <v/>
      </c>
      <c r="BM39" s="23" t="str">
        <f t="shared" si="159"/>
        <v/>
      </c>
      <c r="BN39" s="23" t="str">
        <f t="shared" si="160"/>
        <v/>
      </c>
      <c r="BO39" s="23" t="str">
        <f t="shared" si="161"/>
        <v/>
      </c>
      <c r="BP39" s="775"/>
      <c r="BQ39" s="23">
        <f t="shared" si="162"/>
        <v>4</v>
      </c>
      <c r="BR39" s="517">
        <v>1916</v>
      </c>
      <c r="BS39" s="14" t="str">
        <f t="shared" si="164"/>
        <v/>
      </c>
      <c r="BT39" s="14" t="str">
        <f t="shared" si="165"/>
        <v/>
      </c>
      <c r="BU39" s="14" t="str">
        <f t="shared" si="166"/>
        <v/>
      </c>
      <c r="BV39" s="14" t="str">
        <f t="shared" si="167"/>
        <v/>
      </c>
      <c r="BW39" s="14" t="str">
        <f t="shared" si="168"/>
        <v/>
      </c>
      <c r="BX39" s="14" t="str">
        <f t="shared" si="169"/>
        <v/>
      </c>
      <c r="BY39" s="14" t="str">
        <f t="shared" si="170"/>
        <v/>
      </c>
      <c r="BZ39" s="14" t="str">
        <f t="shared" si="171"/>
        <v/>
      </c>
      <c r="CA39" s="14" t="str">
        <f t="shared" si="172"/>
        <v/>
      </c>
      <c r="CB39" s="14" t="str">
        <f t="shared" si="173"/>
        <v/>
      </c>
      <c r="CC39" s="14" t="str">
        <f t="shared" si="174"/>
        <v/>
      </c>
      <c r="CD39" s="14" t="str">
        <f t="shared" si="175"/>
        <v/>
      </c>
      <c r="CE39" s="14" t="str">
        <f t="shared" si="176"/>
        <v/>
      </c>
      <c r="CF39" s="14" t="str">
        <f t="shared" si="177"/>
        <v/>
      </c>
      <c r="CG39" s="14" t="str">
        <f t="shared" si="178"/>
        <v/>
      </c>
      <c r="CH39" s="14" t="str">
        <f t="shared" si="179"/>
        <v/>
      </c>
      <c r="CI39" s="14" t="str">
        <f t="shared" si="180"/>
        <v/>
      </c>
      <c r="CJ39" s="14" t="str">
        <f t="shared" si="181"/>
        <v/>
      </c>
      <c r="CK39" s="14" t="str">
        <f t="shared" si="182"/>
        <v/>
      </c>
      <c r="CL39" s="14" t="str">
        <f t="shared" si="183"/>
        <v/>
      </c>
      <c r="CM39" s="14" t="str">
        <f t="shared" si="184"/>
        <v/>
      </c>
      <c r="CN39" s="14" t="str">
        <f t="shared" si="185"/>
        <v/>
      </c>
      <c r="CO39" s="14" t="str">
        <f t="shared" si="186"/>
        <v/>
      </c>
      <c r="CP39" s="14" t="str">
        <f t="shared" si="187"/>
        <v/>
      </c>
      <c r="CQ39" s="14" t="str">
        <f t="shared" si="188"/>
        <v/>
      </c>
      <c r="CR39" s="14" t="str">
        <f t="shared" si="189"/>
        <v/>
      </c>
      <c r="CS39" s="14" t="str">
        <f t="shared" si="190"/>
        <v/>
      </c>
      <c r="CT39" s="14" t="str">
        <f t="shared" si="191"/>
        <v/>
      </c>
      <c r="CU39" s="14" t="str">
        <f t="shared" si="192"/>
        <v/>
      </c>
      <c r="CV39" s="14" t="str">
        <f t="shared" si="193"/>
        <v/>
      </c>
      <c r="CW39" s="517">
        <v>1916</v>
      </c>
      <c r="CX39" s="14" t="str">
        <f t="shared" si="194"/>
        <v/>
      </c>
      <c r="CY39" s="14" t="str">
        <f t="shared" si="195"/>
        <v/>
      </c>
      <c r="CZ39" s="14" t="str">
        <f t="shared" si="196"/>
        <v/>
      </c>
      <c r="DA39" s="14" t="str">
        <f t="shared" si="197"/>
        <v/>
      </c>
      <c r="DB39" s="14" t="str">
        <f t="shared" si="198"/>
        <v/>
      </c>
      <c r="DC39" s="14" t="str">
        <f t="shared" si="199"/>
        <v/>
      </c>
      <c r="DD39" s="14" t="str">
        <f t="shared" si="200"/>
        <v/>
      </c>
      <c r="DE39" s="14" t="str">
        <f t="shared" si="201"/>
        <v/>
      </c>
      <c r="DF39" s="14" t="str">
        <f t="shared" si="202"/>
        <v/>
      </c>
      <c r="DG39" s="14" t="str">
        <f t="shared" si="203"/>
        <v/>
      </c>
      <c r="DH39" s="14" t="str">
        <f t="shared" si="204"/>
        <v/>
      </c>
      <c r="DI39" s="14" t="str">
        <f t="shared" si="205"/>
        <v/>
      </c>
      <c r="DJ39" s="14" t="str">
        <f t="shared" si="206"/>
        <v/>
      </c>
      <c r="DK39" s="14" t="str">
        <f t="shared" si="207"/>
        <v/>
      </c>
      <c r="DL39" s="14" t="str">
        <f t="shared" si="208"/>
        <v/>
      </c>
      <c r="DM39" s="14" t="str">
        <f t="shared" si="209"/>
        <v/>
      </c>
      <c r="DN39" s="14" t="str">
        <f t="shared" si="210"/>
        <v/>
      </c>
      <c r="DO39" s="14" t="str">
        <f t="shared" si="211"/>
        <v/>
      </c>
      <c r="DP39" s="14" t="str">
        <f t="shared" si="212"/>
        <v/>
      </c>
      <c r="DQ39" s="14" t="str">
        <f t="shared" si="213"/>
        <v/>
      </c>
      <c r="DR39" s="14" t="str">
        <f t="shared" si="214"/>
        <v/>
      </c>
      <c r="DS39" s="14" t="str">
        <f t="shared" si="215"/>
        <v/>
      </c>
      <c r="DT39" s="14" t="str">
        <f t="shared" si="216"/>
        <v/>
      </c>
      <c r="DU39" s="14" t="str">
        <f t="shared" si="217"/>
        <v/>
      </c>
      <c r="DV39" s="14" t="str">
        <f t="shared" si="218"/>
        <v/>
      </c>
      <c r="DW39" s="14" t="str">
        <f t="shared" si="219"/>
        <v/>
      </c>
      <c r="DX39" s="14" t="str">
        <f t="shared" si="220"/>
        <v/>
      </c>
      <c r="DY39" s="14" t="str">
        <f t="shared" si="221"/>
        <v/>
      </c>
      <c r="DZ39" s="14" t="str">
        <f t="shared" si="222"/>
        <v/>
      </c>
      <c r="EA39" s="14" t="str">
        <f t="shared" si="223"/>
        <v/>
      </c>
      <c r="EB39" s="773">
        <v>1916</v>
      </c>
      <c r="EC39" s="23" t="str">
        <f t="shared" si="97"/>
        <v/>
      </c>
      <c r="ED39" s="23" t="str">
        <f t="shared" si="98"/>
        <v/>
      </c>
      <c r="EE39" s="23" t="str">
        <f t="shared" si="99"/>
        <v/>
      </c>
      <c r="EF39" s="23" t="str">
        <f t="shared" si="100"/>
        <v/>
      </c>
      <c r="EG39" s="23" t="str">
        <f t="shared" si="101"/>
        <v/>
      </c>
      <c r="EH39" s="23" t="str">
        <f t="shared" si="102"/>
        <v/>
      </c>
      <c r="EI39" s="23" t="str">
        <f t="shared" si="103"/>
        <v/>
      </c>
      <c r="EJ39" s="23" t="str">
        <f t="shared" si="104"/>
        <v/>
      </c>
      <c r="EK39" s="23" t="str">
        <f t="shared" si="105"/>
        <v/>
      </c>
      <c r="EL39" s="23" t="str">
        <f t="shared" si="106"/>
        <v/>
      </c>
      <c r="EM39" s="23" t="str">
        <f t="shared" si="107"/>
        <v/>
      </c>
      <c r="EN39" s="23" t="str">
        <f t="shared" si="108"/>
        <v/>
      </c>
      <c r="EO39" s="23" t="str">
        <f t="shared" si="109"/>
        <v/>
      </c>
      <c r="EP39" s="23" t="str">
        <f t="shared" si="110"/>
        <v/>
      </c>
      <c r="EQ39" s="23" t="str">
        <f t="shared" si="111"/>
        <v/>
      </c>
      <c r="ER39" s="23" t="str">
        <f t="shared" si="112"/>
        <v/>
      </c>
      <c r="ES39" s="23" t="str">
        <f t="shared" si="113"/>
        <v/>
      </c>
      <c r="ET39" s="23" t="str">
        <f t="shared" si="114"/>
        <v/>
      </c>
      <c r="EU39" s="23" t="str">
        <f t="shared" si="115"/>
        <v/>
      </c>
      <c r="EV39" s="23" t="str">
        <f t="shared" si="116"/>
        <v/>
      </c>
      <c r="EW39" s="23" t="str">
        <f t="shared" si="117"/>
        <v/>
      </c>
      <c r="EX39" s="23" t="str">
        <f t="shared" si="118"/>
        <v/>
      </c>
      <c r="EY39" s="23" t="str">
        <f t="shared" si="119"/>
        <v/>
      </c>
      <c r="EZ39" s="23" t="str">
        <f t="shared" si="120"/>
        <v/>
      </c>
      <c r="FA39" s="23" t="str">
        <f t="shared" si="121"/>
        <v/>
      </c>
      <c r="FB39" s="23" t="str">
        <f t="shared" si="122"/>
        <v/>
      </c>
      <c r="FC39" s="23" t="str">
        <f t="shared" si="123"/>
        <v/>
      </c>
      <c r="FD39" s="23" t="str">
        <f t="shared" si="124"/>
        <v/>
      </c>
      <c r="FE39" s="23" t="str">
        <f t="shared" si="125"/>
        <v/>
      </c>
      <c r="FF39" s="23" t="str">
        <f t="shared" si="126"/>
        <v/>
      </c>
      <c r="FG39" s="23">
        <f t="shared" si="163"/>
        <v>0</v>
      </c>
      <c r="FH39" s="773">
        <v>1916</v>
      </c>
    </row>
    <row r="40" spans="1:164">
      <c r="A40" s="673">
        <v>1917</v>
      </c>
      <c r="B40" s="5">
        <v>56</v>
      </c>
      <c r="C40" s="5">
        <v>49</v>
      </c>
      <c r="D40" s="5">
        <v>55</v>
      </c>
      <c r="E40" s="5">
        <v>51</v>
      </c>
      <c r="F40" s="5">
        <v>55</v>
      </c>
      <c r="G40" s="82">
        <v>68</v>
      </c>
      <c r="H40" s="5">
        <v>57</v>
      </c>
      <c r="I40" s="5">
        <v>57</v>
      </c>
      <c r="J40" s="5">
        <v>69</v>
      </c>
      <c r="K40" s="5">
        <v>73</v>
      </c>
      <c r="L40" s="82">
        <v>64</v>
      </c>
      <c r="M40" s="5">
        <v>66</v>
      </c>
      <c r="N40" s="5">
        <v>49</v>
      </c>
      <c r="O40" s="5">
        <v>47</v>
      </c>
      <c r="P40" s="5">
        <v>66</v>
      </c>
      <c r="Q40" s="82">
        <v>55</v>
      </c>
      <c r="R40" s="5">
        <v>61</v>
      </c>
      <c r="S40" s="5">
        <v>69</v>
      </c>
      <c r="T40" s="5">
        <v>56</v>
      </c>
      <c r="U40" s="5">
        <v>51</v>
      </c>
      <c r="V40" s="82">
        <v>60</v>
      </c>
      <c r="W40" s="5">
        <v>65</v>
      </c>
      <c r="X40" s="5">
        <v>54</v>
      </c>
      <c r="Y40" s="5">
        <v>42</v>
      </c>
      <c r="Z40" s="5">
        <v>41</v>
      </c>
      <c r="AA40" s="82">
        <v>43</v>
      </c>
      <c r="AB40" s="5">
        <v>39</v>
      </c>
      <c r="AC40" s="5">
        <v>44</v>
      </c>
      <c r="AD40" s="5">
        <v>40</v>
      </c>
      <c r="AE40" s="5">
        <v>41</v>
      </c>
      <c r="AF40" s="770"/>
      <c r="AG40" s="758">
        <f t="shared" si="128"/>
        <v>1643</v>
      </c>
      <c r="AH40" s="58">
        <f t="shared" si="129"/>
        <v>54.766666666666666</v>
      </c>
      <c r="AI40" s="14">
        <f t="shared" si="130"/>
        <v>73</v>
      </c>
      <c r="AJ40" s="17">
        <f t="shared" si="131"/>
        <v>39</v>
      </c>
      <c r="AK40" s="773">
        <v>1917</v>
      </c>
      <c r="AL40" s="23" t="str">
        <f t="shared" si="132"/>
        <v/>
      </c>
      <c r="AM40" s="23" t="str">
        <f t="shared" si="133"/>
        <v/>
      </c>
      <c r="AN40" s="23" t="str">
        <f t="shared" si="134"/>
        <v/>
      </c>
      <c r="AO40" s="23" t="str">
        <f t="shared" si="135"/>
        <v/>
      </c>
      <c r="AP40" s="23" t="str">
        <f t="shared" si="136"/>
        <v/>
      </c>
      <c r="AQ40" s="23" t="str">
        <f t="shared" si="137"/>
        <v/>
      </c>
      <c r="AR40" s="23" t="str">
        <f t="shared" si="138"/>
        <v/>
      </c>
      <c r="AS40" s="23" t="str">
        <f t="shared" si="139"/>
        <v/>
      </c>
      <c r="AT40" s="23" t="str">
        <f t="shared" si="140"/>
        <v/>
      </c>
      <c r="AU40" s="23">
        <f t="shared" si="141"/>
        <v>1</v>
      </c>
      <c r="AV40" s="23" t="str">
        <f t="shared" si="142"/>
        <v/>
      </c>
      <c r="AW40" s="23" t="str">
        <f t="shared" si="143"/>
        <v/>
      </c>
      <c r="AX40" s="23" t="str">
        <f t="shared" si="144"/>
        <v/>
      </c>
      <c r="AY40" s="23" t="str">
        <f t="shared" si="145"/>
        <v/>
      </c>
      <c r="AZ40" s="23" t="str">
        <f t="shared" si="146"/>
        <v/>
      </c>
      <c r="BA40" s="23" t="str">
        <f t="shared" si="147"/>
        <v/>
      </c>
      <c r="BB40" s="23" t="str">
        <f t="shared" si="148"/>
        <v/>
      </c>
      <c r="BC40" s="23" t="str">
        <f t="shared" si="149"/>
        <v/>
      </c>
      <c r="BD40" s="23" t="str">
        <f t="shared" si="150"/>
        <v/>
      </c>
      <c r="BE40" s="23" t="str">
        <f t="shared" si="151"/>
        <v/>
      </c>
      <c r="BF40" s="23" t="str">
        <f t="shared" si="152"/>
        <v/>
      </c>
      <c r="BG40" s="23" t="str">
        <f t="shared" si="153"/>
        <v/>
      </c>
      <c r="BH40" s="23" t="str">
        <f t="shared" si="154"/>
        <v/>
      </c>
      <c r="BI40" s="23" t="str">
        <f t="shared" si="155"/>
        <v/>
      </c>
      <c r="BJ40" s="23" t="str">
        <f t="shared" si="156"/>
        <v/>
      </c>
      <c r="BK40" s="23" t="str">
        <f t="shared" si="157"/>
        <v/>
      </c>
      <c r="BL40" s="23" t="str">
        <f t="shared" si="158"/>
        <v/>
      </c>
      <c r="BM40" s="23" t="str">
        <f t="shared" si="159"/>
        <v/>
      </c>
      <c r="BN40" s="23" t="str">
        <f t="shared" si="160"/>
        <v/>
      </c>
      <c r="BO40" s="23" t="str">
        <f t="shared" si="161"/>
        <v/>
      </c>
      <c r="BP40" s="775"/>
      <c r="BQ40" s="23">
        <f t="shared" si="162"/>
        <v>1</v>
      </c>
      <c r="BR40" s="517">
        <v>1917</v>
      </c>
      <c r="BS40" s="14" t="str">
        <f t="shared" si="164"/>
        <v/>
      </c>
      <c r="BT40" s="14" t="str">
        <f t="shared" si="165"/>
        <v/>
      </c>
      <c r="BU40" s="14" t="str">
        <f t="shared" si="166"/>
        <v/>
      </c>
      <c r="BV40" s="14" t="str">
        <f t="shared" si="167"/>
        <v/>
      </c>
      <c r="BW40" s="14" t="str">
        <f t="shared" si="168"/>
        <v/>
      </c>
      <c r="BX40" s="14" t="str">
        <f t="shared" si="169"/>
        <v/>
      </c>
      <c r="BY40" s="14" t="str">
        <f t="shared" si="170"/>
        <v/>
      </c>
      <c r="BZ40" s="14" t="str">
        <f t="shared" si="171"/>
        <v/>
      </c>
      <c r="CA40" s="14" t="str">
        <f t="shared" si="172"/>
        <v/>
      </c>
      <c r="CB40" s="14" t="str">
        <f t="shared" si="173"/>
        <v/>
      </c>
      <c r="CC40" s="14" t="str">
        <f t="shared" si="174"/>
        <v/>
      </c>
      <c r="CD40" s="14" t="str">
        <f t="shared" si="175"/>
        <v/>
      </c>
      <c r="CE40" s="14" t="str">
        <f t="shared" si="176"/>
        <v/>
      </c>
      <c r="CF40" s="14" t="str">
        <f t="shared" si="177"/>
        <v/>
      </c>
      <c r="CG40" s="14" t="str">
        <f t="shared" si="178"/>
        <v/>
      </c>
      <c r="CH40" s="14" t="str">
        <f t="shared" si="179"/>
        <v/>
      </c>
      <c r="CI40" s="14" t="str">
        <f t="shared" si="180"/>
        <v/>
      </c>
      <c r="CJ40" s="14" t="str">
        <f t="shared" si="181"/>
        <v/>
      </c>
      <c r="CK40" s="14" t="str">
        <f t="shared" si="182"/>
        <v/>
      </c>
      <c r="CL40" s="14" t="str">
        <f t="shared" si="183"/>
        <v/>
      </c>
      <c r="CM40" s="14" t="str">
        <f t="shared" si="184"/>
        <v/>
      </c>
      <c r="CN40" s="14" t="str">
        <f t="shared" si="185"/>
        <v/>
      </c>
      <c r="CO40" s="14" t="str">
        <f t="shared" si="186"/>
        <v/>
      </c>
      <c r="CP40" s="14" t="str">
        <f t="shared" si="187"/>
        <v/>
      </c>
      <c r="CQ40" s="14" t="str">
        <f t="shared" si="188"/>
        <v/>
      </c>
      <c r="CR40" s="14" t="str">
        <f t="shared" si="189"/>
        <v/>
      </c>
      <c r="CS40" s="14" t="str">
        <f t="shared" si="190"/>
        <v/>
      </c>
      <c r="CT40" s="14" t="str">
        <f t="shared" si="191"/>
        <v/>
      </c>
      <c r="CU40" s="14" t="str">
        <f t="shared" si="192"/>
        <v/>
      </c>
      <c r="CV40" s="14" t="str">
        <f t="shared" si="193"/>
        <v/>
      </c>
      <c r="CW40" s="517">
        <v>1917</v>
      </c>
      <c r="CX40" s="14" t="str">
        <f t="shared" si="194"/>
        <v/>
      </c>
      <c r="CY40" s="14" t="str">
        <f t="shared" si="195"/>
        <v/>
      </c>
      <c r="CZ40" s="14" t="str">
        <f t="shared" si="196"/>
        <v/>
      </c>
      <c r="DA40" s="14" t="str">
        <f t="shared" si="197"/>
        <v/>
      </c>
      <c r="DB40" s="14" t="str">
        <f t="shared" si="198"/>
        <v/>
      </c>
      <c r="DC40" s="14" t="str">
        <f t="shared" si="199"/>
        <v/>
      </c>
      <c r="DD40" s="14" t="str">
        <f t="shared" si="200"/>
        <v/>
      </c>
      <c r="DE40" s="14" t="str">
        <f t="shared" si="201"/>
        <v/>
      </c>
      <c r="DF40" s="14" t="str">
        <f t="shared" si="202"/>
        <v/>
      </c>
      <c r="DG40" s="14" t="str">
        <f t="shared" si="203"/>
        <v/>
      </c>
      <c r="DH40" s="14" t="str">
        <f t="shared" si="204"/>
        <v/>
      </c>
      <c r="DI40" s="14" t="str">
        <f t="shared" si="205"/>
        <v/>
      </c>
      <c r="DJ40" s="14" t="str">
        <f t="shared" si="206"/>
        <v/>
      </c>
      <c r="DK40" s="14" t="str">
        <f t="shared" si="207"/>
        <v/>
      </c>
      <c r="DL40" s="14" t="str">
        <f t="shared" si="208"/>
        <v/>
      </c>
      <c r="DM40" s="14" t="str">
        <f t="shared" si="209"/>
        <v/>
      </c>
      <c r="DN40" s="14" t="str">
        <f t="shared" si="210"/>
        <v/>
      </c>
      <c r="DO40" s="14" t="str">
        <f t="shared" si="211"/>
        <v/>
      </c>
      <c r="DP40" s="14" t="str">
        <f t="shared" si="212"/>
        <v/>
      </c>
      <c r="DQ40" s="14" t="str">
        <f t="shared" si="213"/>
        <v/>
      </c>
      <c r="DR40" s="14" t="str">
        <f t="shared" si="214"/>
        <v/>
      </c>
      <c r="DS40" s="14" t="str">
        <f t="shared" si="215"/>
        <v/>
      </c>
      <c r="DT40" s="14" t="str">
        <f t="shared" si="216"/>
        <v/>
      </c>
      <c r="DU40" s="14" t="str">
        <f t="shared" si="217"/>
        <v/>
      </c>
      <c r="DV40" s="14" t="str">
        <f t="shared" si="218"/>
        <v/>
      </c>
      <c r="DW40" s="14" t="str">
        <f t="shared" si="219"/>
        <v/>
      </c>
      <c r="DX40" s="14" t="str">
        <f t="shared" si="220"/>
        <v/>
      </c>
      <c r="DY40" s="14" t="str">
        <f t="shared" si="221"/>
        <v/>
      </c>
      <c r="DZ40" s="14" t="str">
        <f t="shared" si="222"/>
        <v/>
      </c>
      <c r="EA40" s="14" t="str">
        <f t="shared" si="223"/>
        <v/>
      </c>
      <c r="EB40" s="773">
        <v>1917</v>
      </c>
      <c r="EC40" s="23" t="str">
        <f t="shared" si="97"/>
        <v/>
      </c>
      <c r="ED40" s="23" t="str">
        <f t="shared" si="98"/>
        <v/>
      </c>
      <c r="EE40" s="23" t="str">
        <f t="shared" si="99"/>
        <v/>
      </c>
      <c r="EF40" s="23" t="str">
        <f t="shared" si="100"/>
        <v/>
      </c>
      <c r="EG40" s="23" t="str">
        <f t="shared" si="101"/>
        <v/>
      </c>
      <c r="EH40" s="23" t="str">
        <f t="shared" si="102"/>
        <v/>
      </c>
      <c r="EI40" s="23" t="str">
        <f t="shared" si="103"/>
        <v/>
      </c>
      <c r="EJ40" s="23" t="str">
        <f t="shared" si="104"/>
        <v/>
      </c>
      <c r="EK40" s="23" t="str">
        <f t="shared" si="105"/>
        <v/>
      </c>
      <c r="EL40" s="23" t="str">
        <f t="shared" si="106"/>
        <v/>
      </c>
      <c r="EM40" s="23" t="str">
        <f t="shared" si="107"/>
        <v/>
      </c>
      <c r="EN40" s="23" t="str">
        <f t="shared" si="108"/>
        <v/>
      </c>
      <c r="EO40" s="23" t="str">
        <f t="shared" si="109"/>
        <v/>
      </c>
      <c r="EP40" s="23" t="str">
        <f t="shared" si="110"/>
        <v/>
      </c>
      <c r="EQ40" s="23" t="str">
        <f t="shared" si="111"/>
        <v/>
      </c>
      <c r="ER40" s="23" t="str">
        <f t="shared" si="112"/>
        <v/>
      </c>
      <c r="ES40" s="23" t="str">
        <f t="shared" si="113"/>
        <v/>
      </c>
      <c r="ET40" s="23" t="str">
        <f t="shared" si="114"/>
        <v/>
      </c>
      <c r="EU40" s="23" t="str">
        <f t="shared" si="115"/>
        <v/>
      </c>
      <c r="EV40" s="23" t="str">
        <f t="shared" si="116"/>
        <v/>
      </c>
      <c r="EW40" s="23" t="str">
        <f t="shared" si="117"/>
        <v/>
      </c>
      <c r="EX40" s="23" t="str">
        <f t="shared" si="118"/>
        <v/>
      </c>
      <c r="EY40" s="23" t="str">
        <f t="shared" si="119"/>
        <v/>
      </c>
      <c r="EZ40" s="23" t="str">
        <f t="shared" si="120"/>
        <v/>
      </c>
      <c r="FA40" s="23" t="str">
        <f t="shared" si="121"/>
        <v/>
      </c>
      <c r="FB40" s="23" t="str">
        <f t="shared" si="122"/>
        <v/>
      </c>
      <c r="FC40" s="23" t="str">
        <f t="shared" si="123"/>
        <v/>
      </c>
      <c r="FD40" s="23" t="str">
        <f t="shared" si="124"/>
        <v/>
      </c>
      <c r="FE40" s="23" t="str">
        <f t="shared" si="125"/>
        <v/>
      </c>
      <c r="FF40" s="23" t="str">
        <f t="shared" si="126"/>
        <v/>
      </c>
      <c r="FG40" s="23">
        <f t="shared" si="163"/>
        <v>0</v>
      </c>
      <c r="FH40" s="773">
        <v>1917</v>
      </c>
    </row>
    <row r="41" spans="1:164">
      <c r="A41" s="673">
        <v>1918</v>
      </c>
      <c r="B41" s="5">
        <v>57</v>
      </c>
      <c r="C41" s="5">
        <v>55</v>
      </c>
      <c r="D41" s="5">
        <v>57</v>
      </c>
      <c r="E41" s="5">
        <v>68</v>
      </c>
      <c r="F41" s="5">
        <v>55</v>
      </c>
      <c r="G41" s="82">
        <v>58</v>
      </c>
      <c r="H41" s="5">
        <v>59</v>
      </c>
      <c r="I41" s="5">
        <v>74</v>
      </c>
      <c r="J41" s="5">
        <v>61</v>
      </c>
      <c r="K41" s="5">
        <v>64</v>
      </c>
      <c r="L41" s="82">
        <v>50</v>
      </c>
      <c r="M41" s="5">
        <v>49</v>
      </c>
      <c r="N41" s="5">
        <v>57</v>
      </c>
      <c r="O41" s="5">
        <v>62</v>
      </c>
      <c r="P41" s="5">
        <v>68</v>
      </c>
      <c r="Q41" s="82">
        <v>70</v>
      </c>
      <c r="R41" s="5">
        <v>75</v>
      </c>
      <c r="S41" s="5">
        <v>71</v>
      </c>
      <c r="T41" s="5">
        <v>60</v>
      </c>
      <c r="U41" s="5">
        <v>60</v>
      </c>
      <c r="V41" s="82">
        <v>52</v>
      </c>
      <c r="W41" s="5">
        <v>48</v>
      </c>
      <c r="X41" s="5">
        <v>48</v>
      </c>
      <c r="Y41" s="5">
        <v>41</v>
      </c>
      <c r="Z41" s="5">
        <v>48</v>
      </c>
      <c r="AA41" s="82">
        <v>43</v>
      </c>
      <c r="AB41" s="5">
        <v>56</v>
      </c>
      <c r="AC41" s="5">
        <v>56</v>
      </c>
      <c r="AD41" s="5">
        <v>61</v>
      </c>
      <c r="AE41" s="5">
        <v>52</v>
      </c>
      <c r="AF41" s="770"/>
      <c r="AG41" s="758">
        <f t="shared" si="128"/>
        <v>1735</v>
      </c>
      <c r="AH41" s="58">
        <f t="shared" si="129"/>
        <v>57.833333333333336</v>
      </c>
      <c r="AI41" s="14">
        <f t="shared" si="130"/>
        <v>75</v>
      </c>
      <c r="AJ41" s="17">
        <f t="shared" si="131"/>
        <v>41</v>
      </c>
      <c r="AK41" s="773">
        <v>1918</v>
      </c>
      <c r="AL41" s="23" t="str">
        <f t="shared" si="132"/>
        <v/>
      </c>
      <c r="AM41" s="23" t="str">
        <f t="shared" si="133"/>
        <v/>
      </c>
      <c r="AN41" s="23" t="str">
        <f t="shared" si="134"/>
        <v/>
      </c>
      <c r="AO41" s="23" t="str">
        <f t="shared" si="135"/>
        <v/>
      </c>
      <c r="AP41" s="23" t="str">
        <f t="shared" si="136"/>
        <v/>
      </c>
      <c r="AQ41" s="23" t="str">
        <f t="shared" si="137"/>
        <v/>
      </c>
      <c r="AR41" s="23" t="str">
        <f t="shared" si="138"/>
        <v/>
      </c>
      <c r="AS41" s="23">
        <f t="shared" si="139"/>
        <v>1</v>
      </c>
      <c r="AT41" s="23" t="str">
        <f t="shared" si="140"/>
        <v/>
      </c>
      <c r="AU41" s="23" t="str">
        <f t="shared" si="141"/>
        <v/>
      </c>
      <c r="AV41" s="23" t="str">
        <f t="shared" si="142"/>
        <v/>
      </c>
      <c r="AW41" s="23" t="str">
        <f t="shared" si="143"/>
        <v/>
      </c>
      <c r="AX41" s="23" t="str">
        <f t="shared" si="144"/>
        <v/>
      </c>
      <c r="AY41" s="23" t="str">
        <f t="shared" si="145"/>
        <v/>
      </c>
      <c r="AZ41" s="23" t="str">
        <f t="shared" si="146"/>
        <v/>
      </c>
      <c r="BA41" s="23">
        <f t="shared" si="147"/>
        <v>1</v>
      </c>
      <c r="BB41" s="23">
        <f t="shared" si="148"/>
        <v>1</v>
      </c>
      <c r="BC41" s="23">
        <f t="shared" si="149"/>
        <v>1</v>
      </c>
      <c r="BD41" s="23" t="str">
        <f t="shared" si="150"/>
        <v/>
      </c>
      <c r="BE41" s="23" t="str">
        <f t="shared" si="151"/>
        <v/>
      </c>
      <c r="BF41" s="23" t="str">
        <f t="shared" si="152"/>
        <v/>
      </c>
      <c r="BG41" s="23" t="str">
        <f t="shared" si="153"/>
        <v/>
      </c>
      <c r="BH41" s="23" t="str">
        <f t="shared" si="154"/>
        <v/>
      </c>
      <c r="BI41" s="23" t="str">
        <f t="shared" si="155"/>
        <v/>
      </c>
      <c r="BJ41" s="23" t="str">
        <f t="shared" si="156"/>
        <v/>
      </c>
      <c r="BK41" s="23" t="str">
        <f t="shared" si="157"/>
        <v/>
      </c>
      <c r="BL41" s="23" t="str">
        <f t="shared" si="158"/>
        <v/>
      </c>
      <c r="BM41" s="23" t="str">
        <f t="shared" si="159"/>
        <v/>
      </c>
      <c r="BN41" s="23" t="str">
        <f t="shared" si="160"/>
        <v/>
      </c>
      <c r="BO41" s="23" t="str">
        <f t="shared" si="161"/>
        <v/>
      </c>
      <c r="BP41" s="775"/>
      <c r="BQ41" s="23">
        <f t="shared" si="162"/>
        <v>4</v>
      </c>
      <c r="BR41" s="517">
        <v>1918</v>
      </c>
      <c r="BS41" s="14" t="str">
        <f t="shared" si="164"/>
        <v/>
      </c>
      <c r="BT41" s="14" t="str">
        <f t="shared" si="165"/>
        <v/>
      </c>
      <c r="BU41" s="14" t="str">
        <f t="shared" si="166"/>
        <v/>
      </c>
      <c r="BV41" s="14" t="str">
        <f t="shared" si="167"/>
        <v/>
      </c>
      <c r="BW41" s="14" t="str">
        <f t="shared" si="168"/>
        <v/>
      </c>
      <c r="BX41" s="14" t="str">
        <f t="shared" si="169"/>
        <v/>
      </c>
      <c r="BY41" s="14" t="str">
        <f t="shared" si="170"/>
        <v/>
      </c>
      <c r="BZ41" s="14" t="str">
        <f t="shared" si="171"/>
        <v/>
      </c>
      <c r="CA41" s="14" t="str">
        <f t="shared" si="172"/>
        <v/>
      </c>
      <c r="CB41" s="14" t="str">
        <f t="shared" si="173"/>
        <v/>
      </c>
      <c r="CC41" s="14" t="str">
        <f t="shared" si="174"/>
        <v/>
      </c>
      <c r="CD41" s="14" t="str">
        <f t="shared" si="175"/>
        <v/>
      </c>
      <c r="CE41" s="14" t="str">
        <f t="shared" si="176"/>
        <v/>
      </c>
      <c r="CF41" s="14" t="str">
        <f t="shared" si="177"/>
        <v/>
      </c>
      <c r="CG41" s="14" t="str">
        <f t="shared" si="178"/>
        <v/>
      </c>
      <c r="CH41" s="14" t="str">
        <f t="shared" si="179"/>
        <v/>
      </c>
      <c r="CI41" s="14" t="str">
        <f t="shared" si="180"/>
        <v/>
      </c>
      <c r="CJ41" s="14" t="str">
        <f t="shared" si="181"/>
        <v/>
      </c>
      <c r="CK41" s="14" t="str">
        <f t="shared" si="182"/>
        <v/>
      </c>
      <c r="CL41" s="14" t="str">
        <f t="shared" si="183"/>
        <v/>
      </c>
      <c r="CM41" s="14" t="str">
        <f t="shared" si="184"/>
        <v/>
      </c>
      <c r="CN41" s="14" t="str">
        <f t="shared" si="185"/>
        <v/>
      </c>
      <c r="CO41" s="14" t="str">
        <f t="shared" si="186"/>
        <v/>
      </c>
      <c r="CP41" s="14" t="str">
        <f t="shared" si="187"/>
        <v/>
      </c>
      <c r="CQ41" s="14" t="str">
        <f t="shared" si="188"/>
        <v/>
      </c>
      <c r="CR41" s="14" t="str">
        <f t="shared" si="189"/>
        <v/>
      </c>
      <c r="CS41" s="14" t="str">
        <f t="shared" si="190"/>
        <v/>
      </c>
      <c r="CT41" s="14" t="str">
        <f t="shared" si="191"/>
        <v/>
      </c>
      <c r="CU41" s="14" t="str">
        <f t="shared" si="192"/>
        <v/>
      </c>
      <c r="CV41" s="14" t="str">
        <f t="shared" si="193"/>
        <v/>
      </c>
      <c r="CW41" s="517">
        <v>1918</v>
      </c>
      <c r="CX41" s="14" t="str">
        <f t="shared" si="194"/>
        <v/>
      </c>
      <c r="CY41" s="14" t="str">
        <f t="shared" si="195"/>
        <v/>
      </c>
      <c r="CZ41" s="14" t="str">
        <f t="shared" si="196"/>
        <v/>
      </c>
      <c r="DA41" s="14" t="str">
        <f t="shared" si="197"/>
        <v/>
      </c>
      <c r="DB41" s="14" t="str">
        <f t="shared" si="198"/>
        <v/>
      </c>
      <c r="DC41" s="14" t="str">
        <f t="shared" si="199"/>
        <v/>
      </c>
      <c r="DD41" s="14" t="str">
        <f t="shared" si="200"/>
        <v/>
      </c>
      <c r="DE41" s="14" t="str">
        <f t="shared" si="201"/>
        <v/>
      </c>
      <c r="DF41" s="14" t="str">
        <f t="shared" si="202"/>
        <v/>
      </c>
      <c r="DG41" s="14" t="str">
        <f t="shared" si="203"/>
        <v/>
      </c>
      <c r="DH41" s="14" t="str">
        <f t="shared" si="204"/>
        <v/>
      </c>
      <c r="DI41" s="14" t="str">
        <f t="shared" si="205"/>
        <v/>
      </c>
      <c r="DJ41" s="14" t="str">
        <f t="shared" si="206"/>
        <v/>
      </c>
      <c r="DK41" s="14" t="str">
        <f t="shared" si="207"/>
        <v/>
      </c>
      <c r="DL41" s="14" t="str">
        <f t="shared" si="208"/>
        <v/>
      </c>
      <c r="DM41" s="14" t="str">
        <f t="shared" si="209"/>
        <v/>
      </c>
      <c r="DN41" s="14" t="str">
        <f t="shared" si="210"/>
        <v/>
      </c>
      <c r="DO41" s="14" t="str">
        <f t="shared" si="211"/>
        <v/>
      </c>
      <c r="DP41" s="14" t="str">
        <f t="shared" si="212"/>
        <v/>
      </c>
      <c r="DQ41" s="14" t="str">
        <f t="shared" si="213"/>
        <v/>
      </c>
      <c r="DR41" s="14" t="str">
        <f t="shared" si="214"/>
        <v/>
      </c>
      <c r="DS41" s="14" t="str">
        <f t="shared" si="215"/>
        <v/>
      </c>
      <c r="DT41" s="14" t="str">
        <f t="shared" si="216"/>
        <v/>
      </c>
      <c r="DU41" s="14" t="str">
        <f t="shared" si="217"/>
        <v/>
      </c>
      <c r="DV41" s="14" t="str">
        <f t="shared" si="218"/>
        <v/>
      </c>
      <c r="DW41" s="14" t="str">
        <f t="shared" si="219"/>
        <v/>
      </c>
      <c r="DX41" s="14" t="str">
        <f t="shared" si="220"/>
        <v/>
      </c>
      <c r="DY41" s="14" t="str">
        <f t="shared" si="221"/>
        <v/>
      </c>
      <c r="DZ41" s="14" t="str">
        <f t="shared" si="222"/>
        <v/>
      </c>
      <c r="EA41" s="14" t="str">
        <f t="shared" si="223"/>
        <v/>
      </c>
      <c r="EB41" s="773">
        <v>1918</v>
      </c>
      <c r="EC41" s="23" t="str">
        <f t="shared" si="97"/>
        <v/>
      </c>
      <c r="ED41" s="23" t="str">
        <f t="shared" si="98"/>
        <v/>
      </c>
      <c r="EE41" s="23" t="str">
        <f t="shared" si="99"/>
        <v/>
      </c>
      <c r="EF41" s="23" t="str">
        <f t="shared" si="100"/>
        <v/>
      </c>
      <c r="EG41" s="23" t="str">
        <f t="shared" si="101"/>
        <v/>
      </c>
      <c r="EH41" s="23" t="str">
        <f t="shared" si="102"/>
        <v/>
      </c>
      <c r="EI41" s="23" t="str">
        <f t="shared" si="103"/>
        <v/>
      </c>
      <c r="EJ41" s="23" t="str">
        <f t="shared" si="104"/>
        <v/>
      </c>
      <c r="EK41" s="23" t="str">
        <f t="shared" si="105"/>
        <v/>
      </c>
      <c r="EL41" s="23" t="str">
        <f t="shared" si="106"/>
        <v/>
      </c>
      <c r="EM41" s="23" t="str">
        <f t="shared" si="107"/>
        <v/>
      </c>
      <c r="EN41" s="23" t="str">
        <f t="shared" si="108"/>
        <v/>
      </c>
      <c r="EO41" s="23" t="str">
        <f t="shared" si="109"/>
        <v/>
      </c>
      <c r="EP41" s="23" t="str">
        <f t="shared" si="110"/>
        <v/>
      </c>
      <c r="EQ41" s="23" t="str">
        <f t="shared" si="111"/>
        <v/>
      </c>
      <c r="ER41" s="23" t="str">
        <f t="shared" si="112"/>
        <v/>
      </c>
      <c r="ES41" s="23" t="str">
        <f t="shared" si="113"/>
        <v/>
      </c>
      <c r="ET41" s="23" t="str">
        <f t="shared" si="114"/>
        <v/>
      </c>
      <c r="EU41" s="23" t="str">
        <f t="shared" si="115"/>
        <v/>
      </c>
      <c r="EV41" s="23" t="str">
        <f t="shared" si="116"/>
        <v/>
      </c>
      <c r="EW41" s="23" t="str">
        <f t="shared" si="117"/>
        <v/>
      </c>
      <c r="EX41" s="23" t="str">
        <f t="shared" si="118"/>
        <v/>
      </c>
      <c r="EY41" s="23" t="str">
        <f t="shared" si="119"/>
        <v/>
      </c>
      <c r="EZ41" s="23" t="str">
        <f t="shared" si="120"/>
        <v/>
      </c>
      <c r="FA41" s="23" t="str">
        <f t="shared" si="121"/>
        <v/>
      </c>
      <c r="FB41" s="23" t="str">
        <f t="shared" si="122"/>
        <v/>
      </c>
      <c r="FC41" s="23" t="str">
        <f t="shared" si="123"/>
        <v/>
      </c>
      <c r="FD41" s="23" t="str">
        <f t="shared" si="124"/>
        <v/>
      </c>
      <c r="FE41" s="23" t="str">
        <f t="shared" si="125"/>
        <v/>
      </c>
      <c r="FF41" s="23" t="str">
        <f t="shared" si="126"/>
        <v/>
      </c>
      <c r="FG41" s="23">
        <f t="shared" si="163"/>
        <v>0</v>
      </c>
      <c r="FH41" s="773">
        <v>1918</v>
      </c>
    </row>
    <row r="42" spans="1:164">
      <c r="A42" s="673">
        <v>1919</v>
      </c>
      <c r="B42" s="5">
        <v>82</v>
      </c>
      <c r="C42" s="5">
        <v>69</v>
      </c>
      <c r="D42" s="5">
        <v>59</v>
      </c>
      <c r="E42" s="5">
        <v>64</v>
      </c>
      <c r="F42" s="5">
        <v>58</v>
      </c>
      <c r="G42" s="82">
        <v>57</v>
      </c>
      <c r="H42" s="5">
        <v>49</v>
      </c>
      <c r="I42" s="5">
        <v>53</v>
      </c>
      <c r="J42" s="5">
        <v>57</v>
      </c>
      <c r="K42" s="5">
        <v>60</v>
      </c>
      <c r="L42" s="82">
        <v>56</v>
      </c>
      <c r="M42" s="5">
        <v>71</v>
      </c>
      <c r="N42" s="5">
        <v>61</v>
      </c>
      <c r="O42" s="5">
        <v>46</v>
      </c>
      <c r="P42" s="5">
        <v>53</v>
      </c>
      <c r="Q42" s="82">
        <v>58</v>
      </c>
      <c r="R42" s="5">
        <v>63</v>
      </c>
      <c r="S42" s="5">
        <v>68</v>
      </c>
      <c r="T42" s="5">
        <v>48</v>
      </c>
      <c r="U42" s="5">
        <v>47</v>
      </c>
      <c r="V42" s="82">
        <v>58</v>
      </c>
      <c r="W42" s="5">
        <v>47</v>
      </c>
      <c r="X42" s="5">
        <v>59</v>
      </c>
      <c r="Y42" s="5">
        <v>54</v>
      </c>
      <c r="Z42" s="5">
        <v>67</v>
      </c>
      <c r="AA42" s="82">
        <v>74</v>
      </c>
      <c r="AB42" s="5">
        <v>68</v>
      </c>
      <c r="AC42" s="5">
        <v>49</v>
      </c>
      <c r="AD42" s="5">
        <v>63</v>
      </c>
      <c r="AE42" s="5">
        <v>67</v>
      </c>
      <c r="AF42" s="770"/>
      <c r="AG42" s="758">
        <f t="shared" si="128"/>
        <v>1785</v>
      </c>
      <c r="AH42" s="58">
        <f t="shared" si="129"/>
        <v>59.5</v>
      </c>
      <c r="AI42" s="14">
        <f t="shared" si="130"/>
        <v>82</v>
      </c>
      <c r="AJ42" s="17">
        <f t="shared" si="131"/>
        <v>46</v>
      </c>
      <c r="AK42" s="773">
        <v>1919</v>
      </c>
      <c r="AL42" s="23">
        <f t="shared" si="132"/>
        <v>1</v>
      </c>
      <c r="AM42" s="23" t="str">
        <f t="shared" si="133"/>
        <v/>
      </c>
      <c r="AN42" s="23" t="str">
        <f t="shared" si="134"/>
        <v/>
      </c>
      <c r="AO42" s="23" t="str">
        <f t="shared" si="135"/>
        <v/>
      </c>
      <c r="AP42" s="23" t="str">
        <f t="shared" si="136"/>
        <v/>
      </c>
      <c r="AQ42" s="23" t="str">
        <f t="shared" si="137"/>
        <v/>
      </c>
      <c r="AR42" s="23" t="str">
        <f t="shared" si="138"/>
        <v/>
      </c>
      <c r="AS42" s="23" t="str">
        <f t="shared" si="139"/>
        <v/>
      </c>
      <c r="AT42" s="23" t="str">
        <f t="shared" si="140"/>
        <v/>
      </c>
      <c r="AU42" s="23" t="str">
        <f t="shared" si="141"/>
        <v/>
      </c>
      <c r="AV42" s="23" t="str">
        <f t="shared" si="142"/>
        <v/>
      </c>
      <c r="AW42" s="23">
        <f t="shared" si="143"/>
        <v>1</v>
      </c>
      <c r="AX42" s="23" t="str">
        <f t="shared" si="144"/>
        <v/>
      </c>
      <c r="AY42" s="23" t="str">
        <f t="shared" si="145"/>
        <v/>
      </c>
      <c r="AZ42" s="23" t="str">
        <f t="shared" si="146"/>
        <v/>
      </c>
      <c r="BA42" s="23" t="str">
        <f t="shared" si="147"/>
        <v/>
      </c>
      <c r="BB42" s="23" t="str">
        <f t="shared" si="148"/>
        <v/>
      </c>
      <c r="BC42" s="23" t="str">
        <f t="shared" si="149"/>
        <v/>
      </c>
      <c r="BD42" s="23" t="str">
        <f t="shared" si="150"/>
        <v/>
      </c>
      <c r="BE42" s="23" t="str">
        <f t="shared" si="151"/>
        <v/>
      </c>
      <c r="BF42" s="23" t="str">
        <f t="shared" si="152"/>
        <v/>
      </c>
      <c r="BG42" s="23" t="str">
        <f t="shared" si="153"/>
        <v/>
      </c>
      <c r="BH42" s="23" t="str">
        <f t="shared" si="154"/>
        <v/>
      </c>
      <c r="BI42" s="23" t="str">
        <f t="shared" si="155"/>
        <v/>
      </c>
      <c r="BJ42" s="23" t="str">
        <f t="shared" si="156"/>
        <v/>
      </c>
      <c r="BK42" s="23">
        <f t="shared" si="157"/>
        <v>1</v>
      </c>
      <c r="BL42" s="23" t="str">
        <f t="shared" si="158"/>
        <v/>
      </c>
      <c r="BM42" s="23" t="str">
        <f t="shared" si="159"/>
        <v/>
      </c>
      <c r="BN42" s="23" t="str">
        <f t="shared" si="160"/>
        <v/>
      </c>
      <c r="BO42" s="23" t="str">
        <f t="shared" si="161"/>
        <v/>
      </c>
      <c r="BP42" s="775"/>
      <c r="BQ42" s="23">
        <f t="shared" si="162"/>
        <v>3</v>
      </c>
      <c r="BR42" s="517">
        <v>1919</v>
      </c>
      <c r="BS42" s="14" t="str">
        <f t="shared" si="164"/>
        <v/>
      </c>
      <c r="BT42" s="14" t="str">
        <f t="shared" si="165"/>
        <v/>
      </c>
      <c r="BU42" s="14" t="str">
        <f t="shared" si="166"/>
        <v/>
      </c>
      <c r="BV42" s="14" t="str">
        <f t="shared" si="167"/>
        <v/>
      </c>
      <c r="BW42" s="14" t="str">
        <f t="shared" si="168"/>
        <v/>
      </c>
      <c r="BX42" s="14" t="str">
        <f t="shared" si="169"/>
        <v/>
      </c>
      <c r="BY42" s="14" t="str">
        <f t="shared" si="170"/>
        <v/>
      </c>
      <c r="BZ42" s="14" t="str">
        <f t="shared" si="171"/>
        <v/>
      </c>
      <c r="CA42" s="14" t="str">
        <f t="shared" si="172"/>
        <v/>
      </c>
      <c r="CB42" s="14" t="str">
        <f t="shared" si="173"/>
        <v/>
      </c>
      <c r="CC42" s="14" t="str">
        <f t="shared" si="174"/>
        <v/>
      </c>
      <c r="CD42" s="14" t="str">
        <f t="shared" si="175"/>
        <v/>
      </c>
      <c r="CE42" s="14" t="str">
        <f t="shared" si="176"/>
        <v/>
      </c>
      <c r="CF42" s="14" t="str">
        <f t="shared" si="177"/>
        <v/>
      </c>
      <c r="CG42" s="14" t="str">
        <f t="shared" si="178"/>
        <v/>
      </c>
      <c r="CH42" s="14" t="str">
        <f t="shared" si="179"/>
        <v/>
      </c>
      <c r="CI42" s="14" t="str">
        <f t="shared" si="180"/>
        <v/>
      </c>
      <c r="CJ42" s="14" t="str">
        <f t="shared" si="181"/>
        <v/>
      </c>
      <c r="CK42" s="14" t="str">
        <f t="shared" si="182"/>
        <v/>
      </c>
      <c r="CL42" s="14" t="str">
        <f t="shared" si="183"/>
        <v/>
      </c>
      <c r="CM42" s="14" t="str">
        <f t="shared" si="184"/>
        <v/>
      </c>
      <c r="CN42" s="14" t="str">
        <f t="shared" si="185"/>
        <v/>
      </c>
      <c r="CO42" s="14" t="str">
        <f t="shared" si="186"/>
        <v/>
      </c>
      <c r="CP42" s="14" t="str">
        <f t="shared" si="187"/>
        <v/>
      </c>
      <c r="CQ42" s="14" t="str">
        <f t="shared" si="188"/>
        <v/>
      </c>
      <c r="CR42" s="14" t="str">
        <f t="shared" si="189"/>
        <v/>
      </c>
      <c r="CS42" s="14" t="str">
        <f t="shared" si="190"/>
        <v/>
      </c>
      <c r="CT42" s="14" t="str">
        <f t="shared" si="191"/>
        <v/>
      </c>
      <c r="CU42" s="14" t="str">
        <f t="shared" si="192"/>
        <v/>
      </c>
      <c r="CV42" s="14" t="str">
        <f t="shared" si="193"/>
        <v/>
      </c>
      <c r="CW42" s="517">
        <v>1919</v>
      </c>
      <c r="CX42" s="14" t="str">
        <f t="shared" si="194"/>
        <v/>
      </c>
      <c r="CY42" s="14" t="str">
        <f t="shared" si="195"/>
        <v/>
      </c>
      <c r="CZ42" s="14" t="str">
        <f t="shared" si="196"/>
        <v/>
      </c>
      <c r="DA42" s="14" t="str">
        <f t="shared" si="197"/>
        <v/>
      </c>
      <c r="DB42" s="14" t="str">
        <f t="shared" si="198"/>
        <v/>
      </c>
      <c r="DC42" s="14" t="str">
        <f t="shared" si="199"/>
        <v/>
      </c>
      <c r="DD42" s="14" t="str">
        <f t="shared" si="200"/>
        <v/>
      </c>
      <c r="DE42" s="14" t="str">
        <f t="shared" si="201"/>
        <v/>
      </c>
      <c r="DF42" s="14" t="str">
        <f t="shared" si="202"/>
        <v/>
      </c>
      <c r="DG42" s="14" t="str">
        <f t="shared" si="203"/>
        <v/>
      </c>
      <c r="DH42" s="14" t="str">
        <f t="shared" si="204"/>
        <v/>
      </c>
      <c r="DI42" s="14" t="str">
        <f t="shared" si="205"/>
        <v/>
      </c>
      <c r="DJ42" s="14" t="str">
        <f t="shared" si="206"/>
        <v/>
      </c>
      <c r="DK42" s="14" t="str">
        <f t="shared" si="207"/>
        <v/>
      </c>
      <c r="DL42" s="14" t="str">
        <f t="shared" si="208"/>
        <v/>
      </c>
      <c r="DM42" s="14" t="str">
        <f t="shared" si="209"/>
        <v/>
      </c>
      <c r="DN42" s="14" t="str">
        <f t="shared" si="210"/>
        <v/>
      </c>
      <c r="DO42" s="14" t="str">
        <f t="shared" si="211"/>
        <v/>
      </c>
      <c r="DP42" s="14" t="str">
        <f t="shared" si="212"/>
        <v/>
      </c>
      <c r="DQ42" s="14" t="str">
        <f t="shared" si="213"/>
        <v/>
      </c>
      <c r="DR42" s="14" t="str">
        <f t="shared" si="214"/>
        <v/>
      </c>
      <c r="DS42" s="14" t="str">
        <f t="shared" si="215"/>
        <v/>
      </c>
      <c r="DT42" s="14" t="str">
        <f t="shared" si="216"/>
        <v/>
      </c>
      <c r="DU42" s="14" t="str">
        <f t="shared" si="217"/>
        <v/>
      </c>
      <c r="DV42" s="14" t="str">
        <f t="shared" si="218"/>
        <v/>
      </c>
      <c r="DW42" s="14" t="str">
        <f t="shared" si="219"/>
        <v/>
      </c>
      <c r="DX42" s="14" t="str">
        <f t="shared" si="220"/>
        <v/>
      </c>
      <c r="DY42" s="14" t="str">
        <f t="shared" si="221"/>
        <v/>
      </c>
      <c r="DZ42" s="14" t="str">
        <f t="shared" si="222"/>
        <v/>
      </c>
      <c r="EA42" s="14" t="str">
        <f t="shared" si="223"/>
        <v/>
      </c>
      <c r="EB42" s="773">
        <v>1919</v>
      </c>
      <c r="EC42" s="23" t="str">
        <f t="shared" si="97"/>
        <v/>
      </c>
      <c r="ED42" s="23" t="str">
        <f t="shared" si="98"/>
        <v/>
      </c>
      <c r="EE42" s="23" t="str">
        <f t="shared" si="99"/>
        <v/>
      </c>
      <c r="EF42" s="23" t="str">
        <f t="shared" si="100"/>
        <v/>
      </c>
      <c r="EG42" s="23" t="str">
        <f t="shared" si="101"/>
        <v/>
      </c>
      <c r="EH42" s="23" t="str">
        <f t="shared" si="102"/>
        <v/>
      </c>
      <c r="EI42" s="23" t="str">
        <f t="shared" si="103"/>
        <v/>
      </c>
      <c r="EJ42" s="23" t="str">
        <f t="shared" si="104"/>
        <v/>
      </c>
      <c r="EK42" s="23" t="str">
        <f t="shared" si="105"/>
        <v/>
      </c>
      <c r="EL42" s="23" t="str">
        <f t="shared" si="106"/>
        <v/>
      </c>
      <c r="EM42" s="23" t="str">
        <f t="shared" si="107"/>
        <v/>
      </c>
      <c r="EN42" s="23" t="str">
        <f t="shared" si="108"/>
        <v/>
      </c>
      <c r="EO42" s="23" t="str">
        <f t="shared" si="109"/>
        <v/>
      </c>
      <c r="EP42" s="23" t="str">
        <f t="shared" si="110"/>
        <v/>
      </c>
      <c r="EQ42" s="23" t="str">
        <f t="shared" si="111"/>
        <v/>
      </c>
      <c r="ER42" s="23" t="str">
        <f t="shared" si="112"/>
        <v/>
      </c>
      <c r="ES42" s="23" t="str">
        <f t="shared" si="113"/>
        <v/>
      </c>
      <c r="ET42" s="23" t="str">
        <f t="shared" si="114"/>
        <v/>
      </c>
      <c r="EU42" s="23" t="str">
        <f t="shared" si="115"/>
        <v/>
      </c>
      <c r="EV42" s="23" t="str">
        <f t="shared" si="116"/>
        <v/>
      </c>
      <c r="EW42" s="23" t="str">
        <f t="shared" si="117"/>
        <v/>
      </c>
      <c r="EX42" s="23" t="str">
        <f t="shared" si="118"/>
        <v/>
      </c>
      <c r="EY42" s="23" t="str">
        <f t="shared" si="119"/>
        <v/>
      </c>
      <c r="EZ42" s="23" t="str">
        <f t="shared" si="120"/>
        <v/>
      </c>
      <c r="FA42" s="23" t="str">
        <f t="shared" si="121"/>
        <v/>
      </c>
      <c r="FB42" s="23" t="str">
        <f t="shared" si="122"/>
        <v/>
      </c>
      <c r="FC42" s="23" t="str">
        <f t="shared" si="123"/>
        <v/>
      </c>
      <c r="FD42" s="23" t="str">
        <f t="shared" si="124"/>
        <v/>
      </c>
      <c r="FE42" s="23" t="str">
        <f t="shared" si="125"/>
        <v/>
      </c>
      <c r="FF42" s="23" t="str">
        <f t="shared" si="126"/>
        <v/>
      </c>
      <c r="FG42" s="23">
        <f t="shared" si="163"/>
        <v>0</v>
      </c>
      <c r="FH42" s="773">
        <v>1919</v>
      </c>
    </row>
    <row r="43" spans="1:164">
      <c r="A43" s="673">
        <v>1920</v>
      </c>
      <c r="B43" s="5">
        <v>75</v>
      </c>
      <c r="C43" s="5">
        <v>68</v>
      </c>
      <c r="D43" s="5">
        <v>62</v>
      </c>
      <c r="E43" s="5">
        <v>60</v>
      </c>
      <c r="F43" s="5">
        <v>68</v>
      </c>
      <c r="G43" s="82">
        <v>63</v>
      </c>
      <c r="H43" s="5">
        <v>67</v>
      </c>
      <c r="I43" s="5">
        <v>66</v>
      </c>
      <c r="J43" s="5">
        <v>71</v>
      </c>
      <c r="K43" s="5">
        <v>63</v>
      </c>
      <c r="L43" s="82">
        <v>45</v>
      </c>
      <c r="M43" s="5">
        <v>48</v>
      </c>
      <c r="N43" s="5">
        <v>41</v>
      </c>
      <c r="O43" s="5">
        <v>47</v>
      </c>
      <c r="P43" s="5">
        <v>45</v>
      </c>
      <c r="Q43" s="82">
        <v>46</v>
      </c>
      <c r="R43" s="5">
        <v>47</v>
      </c>
      <c r="S43" s="5">
        <v>53</v>
      </c>
      <c r="T43" s="5">
        <v>63</v>
      </c>
      <c r="U43" s="5">
        <v>71</v>
      </c>
      <c r="V43" s="82">
        <v>62</v>
      </c>
      <c r="W43" s="5">
        <v>59</v>
      </c>
      <c r="X43" s="5">
        <v>54</v>
      </c>
      <c r="Y43" s="5">
        <v>56</v>
      </c>
      <c r="Z43" s="5">
        <v>55</v>
      </c>
      <c r="AA43" s="82">
        <v>51</v>
      </c>
      <c r="AB43" s="5">
        <v>46</v>
      </c>
      <c r="AC43" s="5">
        <v>47</v>
      </c>
      <c r="AD43" s="5">
        <v>43</v>
      </c>
      <c r="AE43" s="5">
        <v>48</v>
      </c>
      <c r="AF43" s="770"/>
      <c r="AG43" s="758">
        <f t="shared" si="128"/>
        <v>1690</v>
      </c>
      <c r="AH43" s="58">
        <f t="shared" si="129"/>
        <v>56.333333333333336</v>
      </c>
      <c r="AI43" s="14">
        <f t="shared" si="130"/>
        <v>75</v>
      </c>
      <c r="AJ43" s="17">
        <f t="shared" si="131"/>
        <v>41</v>
      </c>
      <c r="AK43" s="773">
        <v>1920</v>
      </c>
      <c r="AL43" s="23">
        <f t="shared" si="132"/>
        <v>1</v>
      </c>
      <c r="AM43" s="23" t="str">
        <f t="shared" si="133"/>
        <v/>
      </c>
      <c r="AN43" s="23" t="str">
        <f t="shared" si="134"/>
        <v/>
      </c>
      <c r="AO43" s="23" t="str">
        <f t="shared" si="135"/>
        <v/>
      </c>
      <c r="AP43" s="23" t="str">
        <f t="shared" si="136"/>
        <v/>
      </c>
      <c r="AQ43" s="23" t="str">
        <f t="shared" si="137"/>
        <v/>
      </c>
      <c r="AR43" s="23" t="str">
        <f t="shared" si="138"/>
        <v/>
      </c>
      <c r="AS43" s="23" t="str">
        <f t="shared" si="139"/>
        <v/>
      </c>
      <c r="AT43" s="23">
        <f t="shared" si="140"/>
        <v>1</v>
      </c>
      <c r="AU43" s="23" t="str">
        <f t="shared" si="141"/>
        <v/>
      </c>
      <c r="AV43" s="23" t="str">
        <f t="shared" si="142"/>
        <v/>
      </c>
      <c r="AW43" s="23" t="str">
        <f t="shared" si="143"/>
        <v/>
      </c>
      <c r="AX43" s="23" t="str">
        <f t="shared" si="144"/>
        <v/>
      </c>
      <c r="AY43" s="23" t="str">
        <f t="shared" si="145"/>
        <v/>
      </c>
      <c r="AZ43" s="23" t="str">
        <f t="shared" si="146"/>
        <v/>
      </c>
      <c r="BA43" s="23" t="str">
        <f t="shared" si="147"/>
        <v/>
      </c>
      <c r="BB43" s="23" t="str">
        <f t="shared" si="148"/>
        <v/>
      </c>
      <c r="BC43" s="23" t="str">
        <f t="shared" si="149"/>
        <v/>
      </c>
      <c r="BD43" s="23" t="str">
        <f t="shared" si="150"/>
        <v/>
      </c>
      <c r="BE43" s="23">
        <f t="shared" si="151"/>
        <v>1</v>
      </c>
      <c r="BF43" s="23" t="str">
        <f t="shared" si="152"/>
        <v/>
      </c>
      <c r="BG43" s="23" t="str">
        <f t="shared" si="153"/>
        <v/>
      </c>
      <c r="BH43" s="23" t="str">
        <f t="shared" si="154"/>
        <v/>
      </c>
      <c r="BI43" s="23" t="str">
        <f t="shared" si="155"/>
        <v/>
      </c>
      <c r="BJ43" s="23" t="str">
        <f t="shared" si="156"/>
        <v/>
      </c>
      <c r="BK43" s="23" t="str">
        <f t="shared" si="157"/>
        <v/>
      </c>
      <c r="BL43" s="23" t="str">
        <f t="shared" si="158"/>
        <v/>
      </c>
      <c r="BM43" s="23" t="str">
        <f t="shared" si="159"/>
        <v/>
      </c>
      <c r="BN43" s="23" t="str">
        <f t="shared" si="160"/>
        <v/>
      </c>
      <c r="BO43" s="23" t="str">
        <f t="shared" si="161"/>
        <v/>
      </c>
      <c r="BP43" s="775"/>
      <c r="BQ43" s="23">
        <f t="shared" si="162"/>
        <v>3</v>
      </c>
      <c r="BR43" s="517">
        <v>1920</v>
      </c>
      <c r="BS43" s="14" t="str">
        <f t="shared" si="164"/>
        <v/>
      </c>
      <c r="BT43" s="14" t="str">
        <f t="shared" si="165"/>
        <v/>
      </c>
      <c r="BU43" s="14" t="str">
        <f t="shared" si="166"/>
        <v/>
      </c>
      <c r="BV43" s="14" t="str">
        <f t="shared" si="167"/>
        <v/>
      </c>
      <c r="BW43" s="14" t="str">
        <f t="shared" si="168"/>
        <v/>
      </c>
      <c r="BX43" s="14" t="str">
        <f t="shared" si="169"/>
        <v/>
      </c>
      <c r="BY43" s="14" t="str">
        <f t="shared" si="170"/>
        <v/>
      </c>
      <c r="BZ43" s="14" t="str">
        <f t="shared" si="171"/>
        <v/>
      </c>
      <c r="CA43" s="14" t="str">
        <f t="shared" si="172"/>
        <v/>
      </c>
      <c r="CB43" s="14" t="str">
        <f t="shared" si="173"/>
        <v/>
      </c>
      <c r="CC43" s="14" t="str">
        <f t="shared" si="174"/>
        <v/>
      </c>
      <c r="CD43" s="14" t="str">
        <f t="shared" si="175"/>
        <v/>
      </c>
      <c r="CE43" s="14" t="str">
        <f t="shared" si="176"/>
        <v/>
      </c>
      <c r="CF43" s="14" t="str">
        <f t="shared" si="177"/>
        <v/>
      </c>
      <c r="CG43" s="14" t="str">
        <f t="shared" si="178"/>
        <v/>
      </c>
      <c r="CH43" s="14" t="str">
        <f t="shared" si="179"/>
        <v/>
      </c>
      <c r="CI43" s="14" t="str">
        <f t="shared" si="180"/>
        <v/>
      </c>
      <c r="CJ43" s="14" t="str">
        <f t="shared" si="181"/>
        <v/>
      </c>
      <c r="CK43" s="14" t="str">
        <f t="shared" si="182"/>
        <v/>
      </c>
      <c r="CL43" s="14" t="str">
        <f t="shared" si="183"/>
        <v/>
      </c>
      <c r="CM43" s="14" t="str">
        <f t="shared" si="184"/>
        <v/>
      </c>
      <c r="CN43" s="14" t="str">
        <f t="shared" si="185"/>
        <v/>
      </c>
      <c r="CO43" s="14" t="str">
        <f t="shared" si="186"/>
        <v/>
      </c>
      <c r="CP43" s="14" t="str">
        <f t="shared" si="187"/>
        <v/>
      </c>
      <c r="CQ43" s="14" t="str">
        <f t="shared" si="188"/>
        <v/>
      </c>
      <c r="CR43" s="14" t="str">
        <f t="shared" si="189"/>
        <v/>
      </c>
      <c r="CS43" s="14" t="str">
        <f t="shared" si="190"/>
        <v/>
      </c>
      <c r="CT43" s="14" t="str">
        <f t="shared" si="191"/>
        <v/>
      </c>
      <c r="CU43" s="14" t="str">
        <f t="shared" si="192"/>
        <v/>
      </c>
      <c r="CV43" s="14" t="str">
        <f t="shared" si="193"/>
        <v/>
      </c>
      <c r="CW43" s="517">
        <v>1920</v>
      </c>
      <c r="CX43" s="14" t="str">
        <f t="shared" si="194"/>
        <v/>
      </c>
      <c r="CY43" s="14" t="str">
        <f t="shared" si="195"/>
        <v/>
      </c>
      <c r="CZ43" s="14" t="str">
        <f t="shared" si="196"/>
        <v/>
      </c>
      <c r="DA43" s="14" t="str">
        <f t="shared" si="197"/>
        <v/>
      </c>
      <c r="DB43" s="14" t="str">
        <f t="shared" si="198"/>
        <v/>
      </c>
      <c r="DC43" s="14" t="str">
        <f t="shared" si="199"/>
        <v/>
      </c>
      <c r="DD43" s="14" t="str">
        <f t="shared" si="200"/>
        <v/>
      </c>
      <c r="DE43" s="14" t="str">
        <f t="shared" si="201"/>
        <v/>
      </c>
      <c r="DF43" s="14" t="str">
        <f t="shared" si="202"/>
        <v/>
      </c>
      <c r="DG43" s="14" t="str">
        <f t="shared" si="203"/>
        <v/>
      </c>
      <c r="DH43" s="14" t="str">
        <f t="shared" si="204"/>
        <v/>
      </c>
      <c r="DI43" s="14" t="str">
        <f t="shared" si="205"/>
        <v/>
      </c>
      <c r="DJ43" s="14" t="str">
        <f t="shared" si="206"/>
        <v/>
      </c>
      <c r="DK43" s="14" t="str">
        <f t="shared" si="207"/>
        <v/>
      </c>
      <c r="DL43" s="14" t="str">
        <f t="shared" si="208"/>
        <v/>
      </c>
      <c r="DM43" s="14" t="str">
        <f t="shared" si="209"/>
        <v/>
      </c>
      <c r="DN43" s="14" t="str">
        <f t="shared" si="210"/>
        <v/>
      </c>
      <c r="DO43" s="14" t="str">
        <f t="shared" si="211"/>
        <v/>
      </c>
      <c r="DP43" s="14" t="str">
        <f t="shared" si="212"/>
        <v/>
      </c>
      <c r="DQ43" s="14" t="str">
        <f t="shared" si="213"/>
        <v/>
      </c>
      <c r="DR43" s="14" t="str">
        <f t="shared" si="214"/>
        <v/>
      </c>
      <c r="DS43" s="14" t="str">
        <f t="shared" si="215"/>
        <v/>
      </c>
      <c r="DT43" s="14" t="str">
        <f t="shared" si="216"/>
        <v/>
      </c>
      <c r="DU43" s="14" t="str">
        <f t="shared" si="217"/>
        <v/>
      </c>
      <c r="DV43" s="14" t="str">
        <f t="shared" si="218"/>
        <v/>
      </c>
      <c r="DW43" s="14" t="str">
        <f t="shared" si="219"/>
        <v/>
      </c>
      <c r="DX43" s="14" t="str">
        <f t="shared" si="220"/>
        <v/>
      </c>
      <c r="DY43" s="14" t="str">
        <f t="shared" si="221"/>
        <v/>
      </c>
      <c r="DZ43" s="14" t="str">
        <f t="shared" si="222"/>
        <v/>
      </c>
      <c r="EA43" s="14" t="str">
        <f t="shared" si="223"/>
        <v/>
      </c>
      <c r="EB43" s="773">
        <v>1920</v>
      </c>
      <c r="EC43" s="23" t="str">
        <f t="shared" si="97"/>
        <v/>
      </c>
      <c r="ED43" s="23" t="str">
        <f t="shared" si="98"/>
        <v/>
      </c>
      <c r="EE43" s="23" t="str">
        <f t="shared" si="99"/>
        <v/>
      </c>
      <c r="EF43" s="23" t="str">
        <f t="shared" si="100"/>
        <v/>
      </c>
      <c r="EG43" s="23" t="str">
        <f t="shared" si="101"/>
        <v/>
      </c>
      <c r="EH43" s="23" t="str">
        <f t="shared" si="102"/>
        <v/>
      </c>
      <c r="EI43" s="23" t="str">
        <f t="shared" si="103"/>
        <v/>
      </c>
      <c r="EJ43" s="23" t="str">
        <f t="shared" si="104"/>
        <v/>
      </c>
      <c r="EK43" s="23" t="str">
        <f t="shared" si="105"/>
        <v/>
      </c>
      <c r="EL43" s="23" t="str">
        <f t="shared" si="106"/>
        <v/>
      </c>
      <c r="EM43" s="23" t="str">
        <f t="shared" si="107"/>
        <v/>
      </c>
      <c r="EN43" s="23" t="str">
        <f t="shared" si="108"/>
        <v/>
      </c>
      <c r="EO43" s="23" t="str">
        <f t="shared" si="109"/>
        <v/>
      </c>
      <c r="EP43" s="23" t="str">
        <f t="shared" si="110"/>
        <v/>
      </c>
      <c r="EQ43" s="23" t="str">
        <f t="shared" si="111"/>
        <v/>
      </c>
      <c r="ER43" s="23" t="str">
        <f t="shared" si="112"/>
        <v/>
      </c>
      <c r="ES43" s="23" t="str">
        <f t="shared" si="113"/>
        <v/>
      </c>
      <c r="ET43" s="23" t="str">
        <f t="shared" si="114"/>
        <v/>
      </c>
      <c r="EU43" s="23" t="str">
        <f t="shared" si="115"/>
        <v/>
      </c>
      <c r="EV43" s="23" t="str">
        <f t="shared" si="116"/>
        <v/>
      </c>
      <c r="EW43" s="23" t="str">
        <f t="shared" si="117"/>
        <v/>
      </c>
      <c r="EX43" s="23" t="str">
        <f t="shared" si="118"/>
        <v/>
      </c>
      <c r="EY43" s="23" t="str">
        <f t="shared" si="119"/>
        <v/>
      </c>
      <c r="EZ43" s="23" t="str">
        <f t="shared" si="120"/>
        <v/>
      </c>
      <c r="FA43" s="23" t="str">
        <f t="shared" si="121"/>
        <v/>
      </c>
      <c r="FB43" s="23" t="str">
        <f t="shared" si="122"/>
        <v/>
      </c>
      <c r="FC43" s="23" t="str">
        <f t="shared" si="123"/>
        <v/>
      </c>
      <c r="FD43" s="23" t="str">
        <f t="shared" si="124"/>
        <v/>
      </c>
      <c r="FE43" s="23" t="str">
        <f t="shared" si="125"/>
        <v/>
      </c>
      <c r="FF43" s="23" t="str">
        <f t="shared" si="126"/>
        <v/>
      </c>
      <c r="FG43" s="23">
        <f t="shared" si="163"/>
        <v>0</v>
      </c>
      <c r="FH43" s="773">
        <v>1920</v>
      </c>
    </row>
    <row r="44" spans="1:164">
      <c r="A44" s="673">
        <v>1921</v>
      </c>
      <c r="B44" s="5">
        <v>67</v>
      </c>
      <c r="C44" s="5">
        <v>58</v>
      </c>
      <c r="D44" s="5">
        <v>55</v>
      </c>
      <c r="E44" s="5">
        <v>62</v>
      </c>
      <c r="F44" s="5">
        <v>62</v>
      </c>
      <c r="G44" s="82">
        <v>57</v>
      </c>
      <c r="H44" s="5">
        <v>70</v>
      </c>
      <c r="I44" s="5">
        <v>53</v>
      </c>
      <c r="J44" s="5">
        <v>51</v>
      </c>
      <c r="K44" s="5">
        <v>62</v>
      </c>
      <c r="L44" s="82">
        <v>56</v>
      </c>
      <c r="M44" s="5">
        <v>51</v>
      </c>
      <c r="N44" s="5">
        <v>49</v>
      </c>
      <c r="O44" s="5">
        <v>56</v>
      </c>
      <c r="P44" s="5">
        <v>62</v>
      </c>
      <c r="Q44" s="82">
        <v>58</v>
      </c>
      <c r="R44" s="5">
        <v>77</v>
      </c>
      <c r="S44" s="5">
        <v>75</v>
      </c>
      <c r="T44" s="5">
        <v>79</v>
      </c>
      <c r="U44" s="5">
        <v>70</v>
      </c>
      <c r="V44" s="82">
        <v>56</v>
      </c>
      <c r="W44" s="5">
        <v>67</v>
      </c>
      <c r="X44" s="5">
        <v>58</v>
      </c>
      <c r="Y44" s="5">
        <v>75</v>
      </c>
      <c r="Z44" s="5">
        <v>62</v>
      </c>
      <c r="AA44" s="82">
        <v>61</v>
      </c>
      <c r="AB44" s="5">
        <v>65</v>
      </c>
      <c r="AC44" s="5">
        <v>62</v>
      </c>
      <c r="AD44" s="5">
        <v>55</v>
      </c>
      <c r="AE44" s="5">
        <v>63</v>
      </c>
      <c r="AF44" s="770"/>
      <c r="AG44" s="758">
        <f t="shared" si="128"/>
        <v>1854</v>
      </c>
      <c r="AH44" s="58">
        <f t="shared" si="129"/>
        <v>61.8</v>
      </c>
      <c r="AI44" s="14">
        <f t="shared" si="130"/>
        <v>79</v>
      </c>
      <c r="AJ44" s="17">
        <f t="shared" si="131"/>
        <v>49</v>
      </c>
      <c r="AK44" s="773">
        <v>1921</v>
      </c>
      <c r="AL44" s="23" t="str">
        <f t="shared" si="132"/>
        <v/>
      </c>
      <c r="AM44" s="23" t="str">
        <f t="shared" si="133"/>
        <v/>
      </c>
      <c r="AN44" s="23" t="str">
        <f t="shared" si="134"/>
        <v/>
      </c>
      <c r="AO44" s="23" t="str">
        <f t="shared" si="135"/>
        <v/>
      </c>
      <c r="AP44" s="23" t="str">
        <f t="shared" si="136"/>
        <v/>
      </c>
      <c r="AQ44" s="23" t="str">
        <f t="shared" si="137"/>
        <v/>
      </c>
      <c r="AR44" s="23">
        <f t="shared" si="138"/>
        <v>1</v>
      </c>
      <c r="AS44" s="23" t="str">
        <f t="shared" si="139"/>
        <v/>
      </c>
      <c r="AT44" s="23" t="str">
        <f t="shared" si="140"/>
        <v/>
      </c>
      <c r="AU44" s="23" t="str">
        <f t="shared" si="141"/>
        <v/>
      </c>
      <c r="AV44" s="23" t="str">
        <f t="shared" si="142"/>
        <v/>
      </c>
      <c r="AW44" s="23" t="str">
        <f t="shared" si="143"/>
        <v/>
      </c>
      <c r="AX44" s="23" t="str">
        <f t="shared" si="144"/>
        <v/>
      </c>
      <c r="AY44" s="23" t="str">
        <f t="shared" si="145"/>
        <v/>
      </c>
      <c r="AZ44" s="23" t="str">
        <f t="shared" si="146"/>
        <v/>
      </c>
      <c r="BA44" s="23" t="str">
        <f t="shared" si="147"/>
        <v/>
      </c>
      <c r="BB44" s="23">
        <f t="shared" si="148"/>
        <v>1</v>
      </c>
      <c r="BC44" s="23">
        <f t="shared" si="149"/>
        <v>1</v>
      </c>
      <c r="BD44" s="23">
        <f t="shared" si="150"/>
        <v>1</v>
      </c>
      <c r="BE44" s="23">
        <f t="shared" si="151"/>
        <v>1</v>
      </c>
      <c r="BF44" s="23" t="str">
        <f t="shared" si="152"/>
        <v/>
      </c>
      <c r="BG44" s="23" t="str">
        <f t="shared" si="153"/>
        <v/>
      </c>
      <c r="BH44" s="23" t="str">
        <f t="shared" si="154"/>
        <v/>
      </c>
      <c r="BI44" s="23">
        <f t="shared" si="155"/>
        <v>1</v>
      </c>
      <c r="BJ44" s="23" t="str">
        <f t="shared" si="156"/>
        <v/>
      </c>
      <c r="BK44" s="23" t="str">
        <f t="shared" si="157"/>
        <v/>
      </c>
      <c r="BL44" s="23" t="str">
        <f t="shared" si="158"/>
        <v/>
      </c>
      <c r="BM44" s="23" t="str">
        <f t="shared" si="159"/>
        <v/>
      </c>
      <c r="BN44" s="23" t="str">
        <f t="shared" si="160"/>
        <v/>
      </c>
      <c r="BO44" s="23" t="str">
        <f t="shared" si="161"/>
        <v/>
      </c>
      <c r="BP44" s="775"/>
      <c r="BQ44" s="23">
        <f t="shared" si="162"/>
        <v>6</v>
      </c>
      <c r="BR44" s="517">
        <v>1921</v>
      </c>
      <c r="BS44" s="14" t="str">
        <f t="shared" si="164"/>
        <v/>
      </c>
      <c r="BT44" s="14" t="str">
        <f t="shared" si="165"/>
        <v/>
      </c>
      <c r="BU44" s="14" t="str">
        <f t="shared" si="166"/>
        <v/>
      </c>
      <c r="BV44" s="14" t="str">
        <f t="shared" si="167"/>
        <v/>
      </c>
      <c r="BW44" s="14" t="str">
        <f t="shared" si="168"/>
        <v/>
      </c>
      <c r="BX44" s="14" t="str">
        <f t="shared" si="169"/>
        <v/>
      </c>
      <c r="BY44" s="14" t="str">
        <f t="shared" si="170"/>
        <v/>
      </c>
      <c r="BZ44" s="14" t="str">
        <f t="shared" si="171"/>
        <v/>
      </c>
      <c r="CA44" s="14" t="str">
        <f t="shared" si="172"/>
        <v/>
      </c>
      <c r="CB44" s="14" t="str">
        <f t="shared" si="173"/>
        <v/>
      </c>
      <c r="CC44" s="14" t="str">
        <f t="shared" si="174"/>
        <v/>
      </c>
      <c r="CD44" s="14" t="str">
        <f t="shared" si="175"/>
        <v/>
      </c>
      <c r="CE44" s="14" t="str">
        <f t="shared" si="176"/>
        <v/>
      </c>
      <c r="CF44" s="14" t="str">
        <f t="shared" si="177"/>
        <v/>
      </c>
      <c r="CG44" s="14" t="str">
        <f t="shared" si="178"/>
        <v/>
      </c>
      <c r="CH44" s="14" t="str">
        <f t="shared" si="179"/>
        <v/>
      </c>
      <c r="CI44" s="14" t="str">
        <f t="shared" si="180"/>
        <v/>
      </c>
      <c r="CJ44" s="14" t="str">
        <f t="shared" si="181"/>
        <v/>
      </c>
      <c r="CK44" s="14" t="str">
        <f t="shared" si="182"/>
        <v/>
      </c>
      <c r="CL44" s="14" t="str">
        <f t="shared" si="183"/>
        <v/>
      </c>
      <c r="CM44" s="14" t="str">
        <f t="shared" si="184"/>
        <v/>
      </c>
      <c r="CN44" s="14" t="str">
        <f t="shared" si="185"/>
        <v/>
      </c>
      <c r="CO44" s="14" t="str">
        <f t="shared" si="186"/>
        <v/>
      </c>
      <c r="CP44" s="14" t="str">
        <f t="shared" si="187"/>
        <v/>
      </c>
      <c r="CQ44" s="14" t="str">
        <f t="shared" si="188"/>
        <v/>
      </c>
      <c r="CR44" s="14" t="str">
        <f t="shared" si="189"/>
        <v/>
      </c>
      <c r="CS44" s="14" t="str">
        <f t="shared" si="190"/>
        <v/>
      </c>
      <c r="CT44" s="14" t="str">
        <f t="shared" si="191"/>
        <v/>
      </c>
      <c r="CU44" s="14" t="str">
        <f t="shared" si="192"/>
        <v/>
      </c>
      <c r="CV44" s="14" t="str">
        <f t="shared" si="193"/>
        <v/>
      </c>
      <c r="CW44" s="517">
        <v>1921</v>
      </c>
      <c r="CX44" s="14" t="str">
        <f t="shared" si="194"/>
        <v/>
      </c>
      <c r="CY44" s="14" t="str">
        <f t="shared" si="195"/>
        <v/>
      </c>
      <c r="CZ44" s="14" t="str">
        <f t="shared" si="196"/>
        <v/>
      </c>
      <c r="DA44" s="14" t="str">
        <f t="shared" si="197"/>
        <v/>
      </c>
      <c r="DB44" s="14" t="str">
        <f t="shared" si="198"/>
        <v/>
      </c>
      <c r="DC44" s="14" t="str">
        <f t="shared" si="199"/>
        <v/>
      </c>
      <c r="DD44" s="14" t="str">
        <f t="shared" si="200"/>
        <v/>
      </c>
      <c r="DE44" s="14" t="str">
        <f t="shared" si="201"/>
        <v/>
      </c>
      <c r="DF44" s="14" t="str">
        <f t="shared" si="202"/>
        <v/>
      </c>
      <c r="DG44" s="14" t="str">
        <f t="shared" si="203"/>
        <v/>
      </c>
      <c r="DH44" s="14" t="str">
        <f t="shared" si="204"/>
        <v/>
      </c>
      <c r="DI44" s="14" t="str">
        <f t="shared" si="205"/>
        <v/>
      </c>
      <c r="DJ44" s="14" t="str">
        <f t="shared" si="206"/>
        <v/>
      </c>
      <c r="DK44" s="14" t="str">
        <f t="shared" si="207"/>
        <v/>
      </c>
      <c r="DL44" s="14" t="str">
        <f t="shared" si="208"/>
        <v/>
      </c>
      <c r="DM44" s="14" t="str">
        <f t="shared" si="209"/>
        <v/>
      </c>
      <c r="DN44" s="14" t="str">
        <f t="shared" si="210"/>
        <v/>
      </c>
      <c r="DO44" s="14" t="str">
        <f t="shared" si="211"/>
        <v/>
      </c>
      <c r="DP44" s="14" t="str">
        <f t="shared" si="212"/>
        <v/>
      </c>
      <c r="DQ44" s="14" t="str">
        <f t="shared" si="213"/>
        <v/>
      </c>
      <c r="DR44" s="14" t="str">
        <f t="shared" si="214"/>
        <v/>
      </c>
      <c r="DS44" s="14" t="str">
        <f t="shared" si="215"/>
        <v/>
      </c>
      <c r="DT44" s="14" t="str">
        <f t="shared" si="216"/>
        <v/>
      </c>
      <c r="DU44" s="14" t="str">
        <f t="shared" si="217"/>
        <v/>
      </c>
      <c r="DV44" s="14" t="str">
        <f t="shared" si="218"/>
        <v/>
      </c>
      <c r="DW44" s="14" t="str">
        <f t="shared" si="219"/>
        <v/>
      </c>
      <c r="DX44" s="14" t="str">
        <f t="shared" si="220"/>
        <v/>
      </c>
      <c r="DY44" s="14" t="str">
        <f t="shared" si="221"/>
        <v/>
      </c>
      <c r="DZ44" s="14" t="str">
        <f t="shared" si="222"/>
        <v/>
      </c>
      <c r="EA44" s="14" t="str">
        <f t="shared" si="223"/>
        <v/>
      </c>
      <c r="EB44" s="773">
        <v>1921</v>
      </c>
      <c r="EC44" s="23" t="str">
        <f t="shared" si="97"/>
        <v/>
      </c>
      <c r="ED44" s="23" t="str">
        <f t="shared" si="98"/>
        <v/>
      </c>
      <c r="EE44" s="23" t="str">
        <f t="shared" si="99"/>
        <v/>
      </c>
      <c r="EF44" s="23" t="str">
        <f t="shared" si="100"/>
        <v/>
      </c>
      <c r="EG44" s="23" t="str">
        <f t="shared" si="101"/>
        <v/>
      </c>
      <c r="EH44" s="23" t="str">
        <f t="shared" si="102"/>
        <v/>
      </c>
      <c r="EI44" s="23" t="str">
        <f t="shared" si="103"/>
        <v/>
      </c>
      <c r="EJ44" s="23" t="str">
        <f t="shared" si="104"/>
        <v/>
      </c>
      <c r="EK44" s="23" t="str">
        <f t="shared" si="105"/>
        <v/>
      </c>
      <c r="EL44" s="23" t="str">
        <f t="shared" si="106"/>
        <v/>
      </c>
      <c r="EM44" s="23" t="str">
        <f t="shared" si="107"/>
        <v/>
      </c>
      <c r="EN44" s="23" t="str">
        <f t="shared" si="108"/>
        <v/>
      </c>
      <c r="EO44" s="23" t="str">
        <f t="shared" si="109"/>
        <v/>
      </c>
      <c r="EP44" s="23" t="str">
        <f t="shared" si="110"/>
        <v/>
      </c>
      <c r="EQ44" s="23" t="str">
        <f t="shared" si="111"/>
        <v/>
      </c>
      <c r="ER44" s="23" t="str">
        <f t="shared" si="112"/>
        <v/>
      </c>
      <c r="ES44" s="23" t="str">
        <f t="shared" si="113"/>
        <v/>
      </c>
      <c r="ET44" s="23" t="str">
        <f t="shared" si="114"/>
        <v/>
      </c>
      <c r="EU44" s="23" t="str">
        <f t="shared" si="115"/>
        <v/>
      </c>
      <c r="EV44" s="23" t="str">
        <f t="shared" si="116"/>
        <v/>
      </c>
      <c r="EW44" s="23" t="str">
        <f t="shared" si="117"/>
        <v/>
      </c>
      <c r="EX44" s="23" t="str">
        <f t="shared" si="118"/>
        <v/>
      </c>
      <c r="EY44" s="23" t="str">
        <f t="shared" si="119"/>
        <v/>
      </c>
      <c r="EZ44" s="23" t="str">
        <f t="shared" si="120"/>
        <v/>
      </c>
      <c r="FA44" s="23" t="str">
        <f t="shared" si="121"/>
        <v/>
      </c>
      <c r="FB44" s="23" t="str">
        <f t="shared" si="122"/>
        <v/>
      </c>
      <c r="FC44" s="23" t="str">
        <f t="shared" si="123"/>
        <v/>
      </c>
      <c r="FD44" s="23" t="str">
        <f t="shared" si="124"/>
        <v/>
      </c>
      <c r="FE44" s="23" t="str">
        <f t="shared" si="125"/>
        <v/>
      </c>
      <c r="FF44" s="23" t="str">
        <f t="shared" si="126"/>
        <v/>
      </c>
      <c r="FG44" s="23">
        <f t="shared" si="163"/>
        <v>0</v>
      </c>
      <c r="FH44" s="773">
        <v>1921</v>
      </c>
    </row>
    <row r="45" spans="1:164">
      <c r="A45" s="673">
        <v>1922</v>
      </c>
      <c r="B45" s="5">
        <v>64</v>
      </c>
      <c r="C45" s="5">
        <v>70</v>
      </c>
      <c r="D45" s="5">
        <v>71</v>
      </c>
      <c r="E45" s="5">
        <v>61</v>
      </c>
      <c r="F45" s="5">
        <v>61</v>
      </c>
      <c r="G45" s="82">
        <v>72</v>
      </c>
      <c r="H45" s="5">
        <v>66</v>
      </c>
      <c r="I45" s="5">
        <v>66</v>
      </c>
      <c r="J45" s="5">
        <v>60</v>
      </c>
      <c r="K45" s="5">
        <v>58</v>
      </c>
      <c r="L45" s="82">
        <v>68</v>
      </c>
      <c r="M45" s="5">
        <v>71</v>
      </c>
      <c r="N45" s="5">
        <v>61</v>
      </c>
      <c r="O45" s="5">
        <v>67</v>
      </c>
      <c r="P45" s="5">
        <v>72</v>
      </c>
      <c r="Q45" s="82">
        <v>55</v>
      </c>
      <c r="R45" s="5">
        <v>58</v>
      </c>
      <c r="S45" s="5">
        <v>66</v>
      </c>
      <c r="T45" s="5">
        <v>73</v>
      </c>
      <c r="U45" s="5">
        <v>61</v>
      </c>
      <c r="V45" s="82">
        <v>52</v>
      </c>
      <c r="W45" s="5">
        <v>48</v>
      </c>
      <c r="X45" s="5">
        <v>56</v>
      </c>
      <c r="Y45" s="5">
        <v>54</v>
      </c>
      <c r="Z45" s="5">
        <v>42</v>
      </c>
      <c r="AA45" s="82">
        <v>43</v>
      </c>
      <c r="AB45" s="5">
        <v>43</v>
      </c>
      <c r="AC45" s="5">
        <v>40</v>
      </c>
      <c r="AD45" s="5">
        <v>51</v>
      </c>
      <c r="AE45" s="5">
        <v>58</v>
      </c>
      <c r="AF45" s="770"/>
      <c r="AG45" s="758">
        <f t="shared" si="128"/>
        <v>1788</v>
      </c>
      <c r="AH45" s="58">
        <f t="shared" si="129"/>
        <v>59.6</v>
      </c>
      <c r="AI45" s="14">
        <f t="shared" si="130"/>
        <v>73</v>
      </c>
      <c r="AJ45" s="17">
        <f t="shared" si="131"/>
        <v>40</v>
      </c>
      <c r="AK45" s="773">
        <v>1922</v>
      </c>
      <c r="AL45" s="23" t="str">
        <f t="shared" si="132"/>
        <v/>
      </c>
      <c r="AM45" s="23">
        <f t="shared" si="133"/>
        <v>1</v>
      </c>
      <c r="AN45" s="23">
        <f t="shared" si="134"/>
        <v>1</v>
      </c>
      <c r="AO45" s="23" t="str">
        <f t="shared" si="135"/>
        <v/>
      </c>
      <c r="AP45" s="23" t="str">
        <f t="shared" si="136"/>
        <v/>
      </c>
      <c r="AQ45" s="23">
        <f t="shared" si="137"/>
        <v>1</v>
      </c>
      <c r="AR45" s="23" t="str">
        <f t="shared" si="138"/>
        <v/>
      </c>
      <c r="AS45" s="23" t="str">
        <f t="shared" si="139"/>
        <v/>
      </c>
      <c r="AT45" s="23" t="str">
        <f t="shared" si="140"/>
        <v/>
      </c>
      <c r="AU45" s="23" t="str">
        <f t="shared" si="141"/>
        <v/>
      </c>
      <c r="AV45" s="23" t="str">
        <f t="shared" si="142"/>
        <v/>
      </c>
      <c r="AW45" s="23">
        <f t="shared" si="143"/>
        <v>1</v>
      </c>
      <c r="AX45" s="23" t="str">
        <f t="shared" si="144"/>
        <v/>
      </c>
      <c r="AY45" s="23" t="str">
        <f t="shared" si="145"/>
        <v/>
      </c>
      <c r="AZ45" s="23">
        <f t="shared" si="146"/>
        <v>1</v>
      </c>
      <c r="BA45" s="23" t="str">
        <f t="shared" si="147"/>
        <v/>
      </c>
      <c r="BB45" s="23" t="str">
        <f t="shared" si="148"/>
        <v/>
      </c>
      <c r="BC45" s="23" t="str">
        <f t="shared" si="149"/>
        <v/>
      </c>
      <c r="BD45" s="23">
        <f t="shared" si="150"/>
        <v>1</v>
      </c>
      <c r="BE45" s="23" t="str">
        <f t="shared" si="151"/>
        <v/>
      </c>
      <c r="BF45" s="23" t="str">
        <f t="shared" si="152"/>
        <v/>
      </c>
      <c r="BG45" s="23" t="str">
        <f t="shared" si="153"/>
        <v/>
      </c>
      <c r="BH45" s="23" t="str">
        <f t="shared" si="154"/>
        <v/>
      </c>
      <c r="BI45" s="23" t="str">
        <f t="shared" si="155"/>
        <v/>
      </c>
      <c r="BJ45" s="23" t="str">
        <f t="shared" si="156"/>
        <v/>
      </c>
      <c r="BK45" s="23" t="str">
        <f t="shared" si="157"/>
        <v/>
      </c>
      <c r="BL45" s="23" t="str">
        <f t="shared" si="158"/>
        <v/>
      </c>
      <c r="BM45" s="23" t="str">
        <f t="shared" si="159"/>
        <v/>
      </c>
      <c r="BN45" s="23" t="str">
        <f t="shared" si="160"/>
        <v/>
      </c>
      <c r="BO45" s="23" t="str">
        <f t="shared" si="161"/>
        <v/>
      </c>
      <c r="BP45" s="775"/>
      <c r="BQ45" s="23">
        <f t="shared" si="162"/>
        <v>6</v>
      </c>
      <c r="BR45" s="517">
        <v>1922</v>
      </c>
      <c r="BS45" s="14" t="str">
        <f t="shared" si="164"/>
        <v/>
      </c>
      <c r="BT45" s="14" t="str">
        <f t="shared" si="165"/>
        <v/>
      </c>
      <c r="BU45" s="14" t="str">
        <f t="shared" si="166"/>
        <v/>
      </c>
      <c r="BV45" s="14" t="str">
        <f t="shared" si="167"/>
        <v/>
      </c>
      <c r="BW45" s="14" t="str">
        <f t="shared" si="168"/>
        <v/>
      </c>
      <c r="BX45" s="14" t="str">
        <f t="shared" si="169"/>
        <v/>
      </c>
      <c r="BY45" s="14" t="str">
        <f t="shared" si="170"/>
        <v/>
      </c>
      <c r="BZ45" s="14" t="str">
        <f t="shared" si="171"/>
        <v/>
      </c>
      <c r="CA45" s="14" t="str">
        <f t="shared" si="172"/>
        <v/>
      </c>
      <c r="CB45" s="14" t="str">
        <f t="shared" si="173"/>
        <v/>
      </c>
      <c r="CC45" s="14" t="str">
        <f t="shared" si="174"/>
        <v/>
      </c>
      <c r="CD45" s="14" t="str">
        <f t="shared" si="175"/>
        <v/>
      </c>
      <c r="CE45" s="14" t="str">
        <f t="shared" si="176"/>
        <v/>
      </c>
      <c r="CF45" s="14" t="str">
        <f t="shared" si="177"/>
        <v/>
      </c>
      <c r="CG45" s="14" t="str">
        <f t="shared" si="178"/>
        <v/>
      </c>
      <c r="CH45" s="14" t="str">
        <f t="shared" si="179"/>
        <v/>
      </c>
      <c r="CI45" s="14" t="str">
        <f t="shared" si="180"/>
        <v/>
      </c>
      <c r="CJ45" s="14" t="str">
        <f t="shared" si="181"/>
        <v/>
      </c>
      <c r="CK45" s="14" t="str">
        <f t="shared" si="182"/>
        <v/>
      </c>
      <c r="CL45" s="14" t="str">
        <f t="shared" si="183"/>
        <v/>
      </c>
      <c r="CM45" s="14" t="str">
        <f t="shared" si="184"/>
        <v/>
      </c>
      <c r="CN45" s="14" t="str">
        <f t="shared" si="185"/>
        <v/>
      </c>
      <c r="CO45" s="14" t="str">
        <f t="shared" si="186"/>
        <v/>
      </c>
      <c r="CP45" s="14" t="str">
        <f t="shared" si="187"/>
        <v/>
      </c>
      <c r="CQ45" s="14" t="str">
        <f t="shared" si="188"/>
        <v/>
      </c>
      <c r="CR45" s="14" t="str">
        <f t="shared" si="189"/>
        <v/>
      </c>
      <c r="CS45" s="14" t="str">
        <f t="shared" si="190"/>
        <v/>
      </c>
      <c r="CT45" s="14" t="str">
        <f t="shared" si="191"/>
        <v/>
      </c>
      <c r="CU45" s="14" t="str">
        <f t="shared" si="192"/>
        <v/>
      </c>
      <c r="CV45" s="14" t="str">
        <f t="shared" si="193"/>
        <v/>
      </c>
      <c r="CW45" s="517">
        <v>1922</v>
      </c>
      <c r="CX45" s="14" t="str">
        <f t="shared" si="194"/>
        <v/>
      </c>
      <c r="CY45" s="14" t="str">
        <f t="shared" si="195"/>
        <v/>
      </c>
      <c r="CZ45" s="14" t="str">
        <f t="shared" si="196"/>
        <v/>
      </c>
      <c r="DA45" s="14" t="str">
        <f t="shared" si="197"/>
        <v/>
      </c>
      <c r="DB45" s="14" t="str">
        <f t="shared" si="198"/>
        <v/>
      </c>
      <c r="DC45" s="14" t="str">
        <f t="shared" si="199"/>
        <v/>
      </c>
      <c r="DD45" s="14" t="str">
        <f t="shared" si="200"/>
        <v/>
      </c>
      <c r="DE45" s="14" t="str">
        <f t="shared" si="201"/>
        <v/>
      </c>
      <c r="DF45" s="14" t="str">
        <f t="shared" si="202"/>
        <v/>
      </c>
      <c r="DG45" s="14" t="str">
        <f t="shared" si="203"/>
        <v/>
      </c>
      <c r="DH45" s="14" t="str">
        <f t="shared" si="204"/>
        <v/>
      </c>
      <c r="DI45" s="14" t="str">
        <f t="shared" si="205"/>
        <v/>
      </c>
      <c r="DJ45" s="14" t="str">
        <f t="shared" si="206"/>
        <v/>
      </c>
      <c r="DK45" s="14" t="str">
        <f t="shared" si="207"/>
        <v/>
      </c>
      <c r="DL45" s="14" t="str">
        <f t="shared" si="208"/>
        <v/>
      </c>
      <c r="DM45" s="14" t="str">
        <f t="shared" si="209"/>
        <v/>
      </c>
      <c r="DN45" s="14" t="str">
        <f t="shared" si="210"/>
        <v/>
      </c>
      <c r="DO45" s="14" t="str">
        <f t="shared" si="211"/>
        <v/>
      </c>
      <c r="DP45" s="14" t="str">
        <f t="shared" si="212"/>
        <v/>
      </c>
      <c r="DQ45" s="14" t="str">
        <f t="shared" si="213"/>
        <v/>
      </c>
      <c r="DR45" s="14" t="str">
        <f t="shared" si="214"/>
        <v/>
      </c>
      <c r="DS45" s="14" t="str">
        <f t="shared" si="215"/>
        <v/>
      </c>
      <c r="DT45" s="14" t="str">
        <f t="shared" si="216"/>
        <v/>
      </c>
      <c r="DU45" s="14" t="str">
        <f t="shared" si="217"/>
        <v/>
      </c>
      <c r="DV45" s="14" t="str">
        <f t="shared" si="218"/>
        <v/>
      </c>
      <c r="DW45" s="14" t="str">
        <f t="shared" si="219"/>
        <v/>
      </c>
      <c r="DX45" s="14" t="str">
        <f t="shared" si="220"/>
        <v/>
      </c>
      <c r="DY45" s="14" t="str">
        <f t="shared" si="221"/>
        <v/>
      </c>
      <c r="DZ45" s="14" t="str">
        <f t="shared" si="222"/>
        <v/>
      </c>
      <c r="EA45" s="14" t="str">
        <f t="shared" si="223"/>
        <v/>
      </c>
      <c r="EB45" s="773">
        <v>1922</v>
      </c>
      <c r="EC45" s="23" t="str">
        <f t="shared" si="97"/>
        <v/>
      </c>
      <c r="ED45" s="23" t="str">
        <f t="shared" si="98"/>
        <v/>
      </c>
      <c r="EE45" s="23" t="str">
        <f t="shared" si="99"/>
        <v/>
      </c>
      <c r="EF45" s="23" t="str">
        <f t="shared" si="100"/>
        <v/>
      </c>
      <c r="EG45" s="23" t="str">
        <f t="shared" si="101"/>
        <v/>
      </c>
      <c r="EH45" s="23" t="str">
        <f t="shared" si="102"/>
        <v/>
      </c>
      <c r="EI45" s="23" t="str">
        <f t="shared" si="103"/>
        <v/>
      </c>
      <c r="EJ45" s="23" t="str">
        <f t="shared" si="104"/>
        <v/>
      </c>
      <c r="EK45" s="23" t="str">
        <f t="shared" si="105"/>
        <v/>
      </c>
      <c r="EL45" s="23" t="str">
        <f t="shared" si="106"/>
        <v/>
      </c>
      <c r="EM45" s="23" t="str">
        <f t="shared" si="107"/>
        <v/>
      </c>
      <c r="EN45" s="23" t="str">
        <f t="shared" si="108"/>
        <v/>
      </c>
      <c r="EO45" s="23" t="str">
        <f t="shared" si="109"/>
        <v/>
      </c>
      <c r="EP45" s="23" t="str">
        <f t="shared" si="110"/>
        <v/>
      </c>
      <c r="EQ45" s="23" t="str">
        <f t="shared" si="111"/>
        <v/>
      </c>
      <c r="ER45" s="23" t="str">
        <f t="shared" si="112"/>
        <v/>
      </c>
      <c r="ES45" s="23" t="str">
        <f t="shared" si="113"/>
        <v/>
      </c>
      <c r="ET45" s="23" t="str">
        <f t="shared" si="114"/>
        <v/>
      </c>
      <c r="EU45" s="23" t="str">
        <f t="shared" si="115"/>
        <v/>
      </c>
      <c r="EV45" s="23" t="str">
        <f t="shared" si="116"/>
        <v/>
      </c>
      <c r="EW45" s="23" t="str">
        <f t="shared" si="117"/>
        <v/>
      </c>
      <c r="EX45" s="23" t="str">
        <f t="shared" si="118"/>
        <v/>
      </c>
      <c r="EY45" s="23" t="str">
        <f t="shared" si="119"/>
        <v/>
      </c>
      <c r="EZ45" s="23" t="str">
        <f t="shared" si="120"/>
        <v/>
      </c>
      <c r="FA45" s="23" t="str">
        <f t="shared" si="121"/>
        <v/>
      </c>
      <c r="FB45" s="23" t="str">
        <f t="shared" si="122"/>
        <v/>
      </c>
      <c r="FC45" s="23" t="str">
        <f t="shared" si="123"/>
        <v/>
      </c>
      <c r="FD45" s="23" t="str">
        <f t="shared" si="124"/>
        <v/>
      </c>
      <c r="FE45" s="23" t="str">
        <f t="shared" si="125"/>
        <v/>
      </c>
      <c r="FF45" s="23" t="str">
        <f t="shared" si="126"/>
        <v/>
      </c>
      <c r="FG45" s="23">
        <f t="shared" si="163"/>
        <v>0</v>
      </c>
      <c r="FH45" s="773">
        <v>1922</v>
      </c>
    </row>
    <row r="46" spans="1:164">
      <c r="A46" s="673">
        <v>1923</v>
      </c>
      <c r="B46" s="5">
        <v>51</v>
      </c>
      <c r="C46" s="5">
        <v>53</v>
      </c>
      <c r="D46" s="5">
        <v>56</v>
      </c>
      <c r="E46" s="5">
        <v>59</v>
      </c>
      <c r="F46" s="5">
        <v>56</v>
      </c>
      <c r="G46" s="82">
        <v>53</v>
      </c>
      <c r="H46" s="5">
        <v>57</v>
      </c>
      <c r="I46" s="5">
        <v>53</v>
      </c>
      <c r="J46" s="5">
        <v>45</v>
      </c>
      <c r="K46" s="5">
        <v>55</v>
      </c>
      <c r="L46" s="82">
        <v>66</v>
      </c>
      <c r="M46" s="5">
        <v>51</v>
      </c>
      <c r="N46" s="5">
        <v>56</v>
      </c>
      <c r="O46" s="5">
        <v>58</v>
      </c>
      <c r="P46" s="5">
        <v>52</v>
      </c>
      <c r="Q46" s="82">
        <v>62</v>
      </c>
      <c r="R46" s="5">
        <v>54</v>
      </c>
      <c r="S46" s="5">
        <v>57</v>
      </c>
      <c r="T46" s="5">
        <v>56</v>
      </c>
      <c r="U46" s="5">
        <v>55</v>
      </c>
      <c r="V46" s="82">
        <v>66</v>
      </c>
      <c r="W46" s="5">
        <v>67</v>
      </c>
      <c r="X46" s="5">
        <v>55</v>
      </c>
      <c r="Y46" s="5">
        <v>55</v>
      </c>
      <c r="Z46" s="5">
        <v>53</v>
      </c>
      <c r="AA46" s="82">
        <v>63</v>
      </c>
      <c r="AB46" s="5">
        <v>51</v>
      </c>
      <c r="AC46" s="5">
        <v>47</v>
      </c>
      <c r="AD46" s="5">
        <v>48</v>
      </c>
      <c r="AE46" s="5">
        <v>61</v>
      </c>
      <c r="AF46" s="770"/>
      <c r="AG46" s="758">
        <f t="shared" si="128"/>
        <v>1671</v>
      </c>
      <c r="AH46" s="58">
        <f t="shared" si="129"/>
        <v>55.7</v>
      </c>
      <c r="AI46" s="14">
        <f t="shared" si="130"/>
        <v>67</v>
      </c>
      <c r="AJ46" s="17">
        <f t="shared" si="131"/>
        <v>45</v>
      </c>
      <c r="AK46" s="773">
        <v>1923</v>
      </c>
      <c r="AL46" s="23" t="str">
        <f t="shared" si="132"/>
        <v/>
      </c>
      <c r="AM46" s="23" t="str">
        <f t="shared" si="133"/>
        <v/>
      </c>
      <c r="AN46" s="23" t="str">
        <f t="shared" si="134"/>
        <v/>
      </c>
      <c r="AO46" s="23" t="str">
        <f t="shared" si="135"/>
        <v/>
      </c>
      <c r="AP46" s="23" t="str">
        <f t="shared" si="136"/>
        <v/>
      </c>
      <c r="AQ46" s="23" t="str">
        <f t="shared" si="137"/>
        <v/>
      </c>
      <c r="AR46" s="23" t="str">
        <f t="shared" si="138"/>
        <v/>
      </c>
      <c r="AS46" s="23" t="str">
        <f t="shared" si="139"/>
        <v/>
      </c>
      <c r="AT46" s="23" t="str">
        <f t="shared" si="140"/>
        <v/>
      </c>
      <c r="AU46" s="23" t="str">
        <f t="shared" si="141"/>
        <v/>
      </c>
      <c r="AV46" s="23" t="str">
        <f t="shared" si="142"/>
        <v/>
      </c>
      <c r="AW46" s="23" t="str">
        <f t="shared" si="143"/>
        <v/>
      </c>
      <c r="AX46" s="23" t="str">
        <f t="shared" si="144"/>
        <v/>
      </c>
      <c r="AY46" s="23" t="str">
        <f t="shared" si="145"/>
        <v/>
      </c>
      <c r="AZ46" s="23" t="str">
        <f t="shared" si="146"/>
        <v/>
      </c>
      <c r="BA46" s="23" t="str">
        <f t="shared" si="147"/>
        <v/>
      </c>
      <c r="BB46" s="23" t="str">
        <f t="shared" si="148"/>
        <v/>
      </c>
      <c r="BC46" s="23" t="str">
        <f t="shared" si="149"/>
        <v/>
      </c>
      <c r="BD46" s="23" t="str">
        <f t="shared" si="150"/>
        <v/>
      </c>
      <c r="BE46" s="23" t="str">
        <f t="shared" si="151"/>
        <v/>
      </c>
      <c r="BF46" s="23" t="str">
        <f t="shared" si="152"/>
        <v/>
      </c>
      <c r="BG46" s="23" t="str">
        <f t="shared" si="153"/>
        <v/>
      </c>
      <c r="BH46" s="23" t="str">
        <f t="shared" si="154"/>
        <v/>
      </c>
      <c r="BI46" s="23" t="str">
        <f t="shared" si="155"/>
        <v/>
      </c>
      <c r="BJ46" s="23" t="str">
        <f t="shared" si="156"/>
        <v/>
      </c>
      <c r="BK46" s="23" t="str">
        <f t="shared" si="157"/>
        <v/>
      </c>
      <c r="BL46" s="23" t="str">
        <f t="shared" si="158"/>
        <v/>
      </c>
      <c r="BM46" s="23" t="str">
        <f t="shared" si="159"/>
        <v/>
      </c>
      <c r="BN46" s="23" t="str">
        <f t="shared" si="160"/>
        <v/>
      </c>
      <c r="BO46" s="23" t="str">
        <f t="shared" si="161"/>
        <v/>
      </c>
      <c r="BP46" s="775"/>
      <c r="BQ46" s="23">
        <f t="shared" si="162"/>
        <v>0</v>
      </c>
      <c r="BR46" s="517">
        <v>1923</v>
      </c>
      <c r="BS46" s="14" t="str">
        <f t="shared" si="164"/>
        <v/>
      </c>
      <c r="BT46" s="14" t="str">
        <f t="shared" si="165"/>
        <v/>
      </c>
      <c r="BU46" s="14" t="str">
        <f t="shared" si="166"/>
        <v/>
      </c>
      <c r="BV46" s="14" t="str">
        <f t="shared" si="167"/>
        <v/>
      </c>
      <c r="BW46" s="14" t="str">
        <f t="shared" si="168"/>
        <v/>
      </c>
      <c r="BX46" s="14" t="str">
        <f t="shared" si="169"/>
        <v/>
      </c>
      <c r="BY46" s="14" t="str">
        <f t="shared" si="170"/>
        <v/>
      </c>
      <c r="BZ46" s="14" t="str">
        <f t="shared" si="171"/>
        <v/>
      </c>
      <c r="CA46" s="14" t="str">
        <f t="shared" si="172"/>
        <v/>
      </c>
      <c r="CB46" s="14" t="str">
        <f t="shared" si="173"/>
        <v/>
      </c>
      <c r="CC46" s="14" t="str">
        <f t="shared" si="174"/>
        <v/>
      </c>
      <c r="CD46" s="14" t="str">
        <f t="shared" si="175"/>
        <v/>
      </c>
      <c r="CE46" s="14" t="str">
        <f t="shared" si="176"/>
        <v/>
      </c>
      <c r="CF46" s="14" t="str">
        <f t="shared" si="177"/>
        <v/>
      </c>
      <c r="CG46" s="14" t="str">
        <f t="shared" si="178"/>
        <v/>
      </c>
      <c r="CH46" s="14" t="str">
        <f t="shared" si="179"/>
        <v/>
      </c>
      <c r="CI46" s="14" t="str">
        <f t="shared" si="180"/>
        <v/>
      </c>
      <c r="CJ46" s="14" t="str">
        <f t="shared" si="181"/>
        <v/>
      </c>
      <c r="CK46" s="14" t="str">
        <f t="shared" si="182"/>
        <v/>
      </c>
      <c r="CL46" s="14" t="str">
        <f t="shared" si="183"/>
        <v/>
      </c>
      <c r="CM46" s="14" t="str">
        <f t="shared" si="184"/>
        <v/>
      </c>
      <c r="CN46" s="14" t="str">
        <f t="shared" si="185"/>
        <v/>
      </c>
      <c r="CO46" s="14" t="str">
        <f t="shared" si="186"/>
        <v/>
      </c>
      <c r="CP46" s="14" t="str">
        <f t="shared" si="187"/>
        <v/>
      </c>
      <c r="CQ46" s="14" t="str">
        <f t="shared" si="188"/>
        <v/>
      </c>
      <c r="CR46" s="14" t="str">
        <f t="shared" si="189"/>
        <v/>
      </c>
      <c r="CS46" s="14" t="str">
        <f t="shared" si="190"/>
        <v/>
      </c>
      <c r="CT46" s="14" t="str">
        <f t="shared" si="191"/>
        <v/>
      </c>
      <c r="CU46" s="14" t="str">
        <f t="shared" si="192"/>
        <v/>
      </c>
      <c r="CV46" s="14" t="str">
        <f t="shared" si="193"/>
        <v/>
      </c>
      <c r="CW46" s="517">
        <v>1923</v>
      </c>
      <c r="CX46" s="14" t="str">
        <f t="shared" si="194"/>
        <v/>
      </c>
      <c r="CY46" s="14" t="str">
        <f t="shared" si="195"/>
        <v/>
      </c>
      <c r="CZ46" s="14" t="str">
        <f t="shared" si="196"/>
        <v/>
      </c>
      <c r="DA46" s="14" t="str">
        <f t="shared" si="197"/>
        <v/>
      </c>
      <c r="DB46" s="14" t="str">
        <f t="shared" si="198"/>
        <v/>
      </c>
      <c r="DC46" s="14" t="str">
        <f t="shared" si="199"/>
        <v/>
      </c>
      <c r="DD46" s="14" t="str">
        <f t="shared" si="200"/>
        <v/>
      </c>
      <c r="DE46" s="14" t="str">
        <f t="shared" si="201"/>
        <v/>
      </c>
      <c r="DF46" s="14" t="str">
        <f t="shared" si="202"/>
        <v/>
      </c>
      <c r="DG46" s="14" t="str">
        <f t="shared" si="203"/>
        <v/>
      </c>
      <c r="DH46" s="14" t="str">
        <f t="shared" si="204"/>
        <v/>
      </c>
      <c r="DI46" s="14" t="str">
        <f t="shared" si="205"/>
        <v/>
      </c>
      <c r="DJ46" s="14" t="str">
        <f t="shared" si="206"/>
        <v/>
      </c>
      <c r="DK46" s="14" t="str">
        <f t="shared" si="207"/>
        <v/>
      </c>
      <c r="DL46" s="14" t="str">
        <f t="shared" si="208"/>
        <v/>
      </c>
      <c r="DM46" s="14" t="str">
        <f t="shared" si="209"/>
        <v/>
      </c>
      <c r="DN46" s="14" t="str">
        <f t="shared" si="210"/>
        <v/>
      </c>
      <c r="DO46" s="14" t="str">
        <f t="shared" si="211"/>
        <v/>
      </c>
      <c r="DP46" s="14" t="str">
        <f t="shared" si="212"/>
        <v/>
      </c>
      <c r="DQ46" s="14" t="str">
        <f t="shared" si="213"/>
        <v/>
      </c>
      <c r="DR46" s="14" t="str">
        <f t="shared" si="214"/>
        <v/>
      </c>
      <c r="DS46" s="14" t="str">
        <f t="shared" si="215"/>
        <v/>
      </c>
      <c r="DT46" s="14" t="str">
        <f t="shared" si="216"/>
        <v/>
      </c>
      <c r="DU46" s="14" t="str">
        <f t="shared" si="217"/>
        <v/>
      </c>
      <c r="DV46" s="14" t="str">
        <f t="shared" si="218"/>
        <v/>
      </c>
      <c r="DW46" s="14" t="str">
        <f t="shared" si="219"/>
        <v/>
      </c>
      <c r="DX46" s="14" t="str">
        <f t="shared" si="220"/>
        <v/>
      </c>
      <c r="DY46" s="14" t="str">
        <f t="shared" si="221"/>
        <v/>
      </c>
      <c r="DZ46" s="14" t="str">
        <f t="shared" si="222"/>
        <v/>
      </c>
      <c r="EA46" s="14" t="str">
        <f t="shared" si="223"/>
        <v/>
      </c>
      <c r="EB46" s="773">
        <v>1923</v>
      </c>
      <c r="EC46" s="23" t="str">
        <f t="shared" si="97"/>
        <v/>
      </c>
      <c r="ED46" s="23" t="str">
        <f t="shared" si="98"/>
        <v/>
      </c>
      <c r="EE46" s="23" t="str">
        <f t="shared" si="99"/>
        <v/>
      </c>
      <c r="EF46" s="23" t="str">
        <f t="shared" si="100"/>
        <v/>
      </c>
      <c r="EG46" s="23" t="str">
        <f t="shared" si="101"/>
        <v/>
      </c>
      <c r="EH46" s="23" t="str">
        <f t="shared" si="102"/>
        <v/>
      </c>
      <c r="EI46" s="23" t="str">
        <f t="shared" si="103"/>
        <v/>
      </c>
      <c r="EJ46" s="23" t="str">
        <f t="shared" si="104"/>
        <v/>
      </c>
      <c r="EK46" s="23" t="str">
        <f t="shared" si="105"/>
        <v/>
      </c>
      <c r="EL46" s="23" t="str">
        <f t="shared" si="106"/>
        <v/>
      </c>
      <c r="EM46" s="23" t="str">
        <f t="shared" si="107"/>
        <v/>
      </c>
      <c r="EN46" s="23" t="str">
        <f t="shared" si="108"/>
        <v/>
      </c>
      <c r="EO46" s="23" t="str">
        <f t="shared" si="109"/>
        <v/>
      </c>
      <c r="EP46" s="23" t="str">
        <f t="shared" si="110"/>
        <v/>
      </c>
      <c r="EQ46" s="23" t="str">
        <f t="shared" si="111"/>
        <v/>
      </c>
      <c r="ER46" s="23" t="str">
        <f t="shared" si="112"/>
        <v/>
      </c>
      <c r="ES46" s="23" t="str">
        <f t="shared" si="113"/>
        <v/>
      </c>
      <c r="ET46" s="23" t="str">
        <f t="shared" si="114"/>
        <v/>
      </c>
      <c r="EU46" s="23" t="str">
        <f t="shared" si="115"/>
        <v/>
      </c>
      <c r="EV46" s="23" t="str">
        <f t="shared" si="116"/>
        <v/>
      </c>
      <c r="EW46" s="23" t="str">
        <f t="shared" si="117"/>
        <v/>
      </c>
      <c r="EX46" s="23" t="str">
        <f t="shared" si="118"/>
        <v/>
      </c>
      <c r="EY46" s="23" t="str">
        <f t="shared" si="119"/>
        <v/>
      </c>
      <c r="EZ46" s="23" t="str">
        <f t="shared" si="120"/>
        <v/>
      </c>
      <c r="FA46" s="23" t="str">
        <f t="shared" si="121"/>
        <v/>
      </c>
      <c r="FB46" s="23" t="str">
        <f t="shared" si="122"/>
        <v/>
      </c>
      <c r="FC46" s="23" t="str">
        <f t="shared" si="123"/>
        <v/>
      </c>
      <c r="FD46" s="23" t="str">
        <f t="shared" si="124"/>
        <v/>
      </c>
      <c r="FE46" s="23" t="str">
        <f t="shared" si="125"/>
        <v/>
      </c>
      <c r="FF46" s="23" t="str">
        <f t="shared" si="126"/>
        <v/>
      </c>
      <c r="FG46" s="23">
        <f t="shared" si="163"/>
        <v>0</v>
      </c>
      <c r="FH46" s="773">
        <v>1923</v>
      </c>
    </row>
    <row r="47" spans="1:164">
      <c r="A47" s="673">
        <v>1924</v>
      </c>
      <c r="B47" s="5">
        <v>70</v>
      </c>
      <c r="C47" s="5">
        <v>75</v>
      </c>
      <c r="D47" s="5">
        <v>58</v>
      </c>
      <c r="E47" s="5">
        <v>76</v>
      </c>
      <c r="F47" s="5">
        <v>67</v>
      </c>
      <c r="G47" s="82">
        <v>76</v>
      </c>
      <c r="H47" s="5">
        <v>77</v>
      </c>
      <c r="I47" s="5">
        <v>62</v>
      </c>
      <c r="J47" s="5">
        <v>48</v>
      </c>
      <c r="K47" s="5">
        <v>53</v>
      </c>
      <c r="L47" s="82">
        <v>63</v>
      </c>
      <c r="M47" s="5">
        <v>65</v>
      </c>
      <c r="N47" s="5">
        <v>67</v>
      </c>
      <c r="O47" s="5">
        <v>74</v>
      </c>
      <c r="P47" s="5">
        <v>53</v>
      </c>
      <c r="Q47" s="82">
        <v>56</v>
      </c>
      <c r="R47" s="5">
        <v>42</v>
      </c>
      <c r="S47" s="5">
        <v>35</v>
      </c>
      <c r="T47" s="5">
        <v>45</v>
      </c>
      <c r="U47" s="5">
        <v>62</v>
      </c>
      <c r="V47" s="82">
        <v>62</v>
      </c>
      <c r="W47" s="5">
        <v>61</v>
      </c>
      <c r="X47" s="5">
        <v>54</v>
      </c>
      <c r="Y47" s="5">
        <v>56</v>
      </c>
      <c r="Z47" s="5">
        <v>50</v>
      </c>
      <c r="AA47" s="82">
        <v>47</v>
      </c>
      <c r="AB47" s="5">
        <v>57</v>
      </c>
      <c r="AC47" s="5">
        <v>50</v>
      </c>
      <c r="AD47" s="5">
        <v>46</v>
      </c>
      <c r="AE47" s="5">
        <v>39</v>
      </c>
      <c r="AF47" s="770"/>
      <c r="AG47" s="758">
        <f t="shared" si="128"/>
        <v>1746</v>
      </c>
      <c r="AH47" s="58">
        <f t="shared" si="129"/>
        <v>58.2</v>
      </c>
      <c r="AI47" s="14">
        <f t="shared" si="130"/>
        <v>77</v>
      </c>
      <c r="AJ47" s="17">
        <f t="shared" si="131"/>
        <v>35</v>
      </c>
      <c r="AK47" s="773">
        <v>1924</v>
      </c>
      <c r="AL47" s="23">
        <f t="shared" si="132"/>
        <v>1</v>
      </c>
      <c r="AM47" s="23">
        <f t="shared" si="133"/>
        <v>1</v>
      </c>
      <c r="AN47" s="23" t="str">
        <f t="shared" si="134"/>
        <v/>
      </c>
      <c r="AO47" s="23">
        <f t="shared" si="135"/>
        <v>1</v>
      </c>
      <c r="AP47" s="23" t="str">
        <f t="shared" si="136"/>
        <v/>
      </c>
      <c r="AQ47" s="23">
        <f t="shared" si="137"/>
        <v>1</v>
      </c>
      <c r="AR47" s="23">
        <f t="shared" si="138"/>
        <v>1</v>
      </c>
      <c r="AS47" s="23" t="str">
        <f t="shared" si="139"/>
        <v/>
      </c>
      <c r="AT47" s="23" t="str">
        <f t="shared" si="140"/>
        <v/>
      </c>
      <c r="AU47" s="23" t="str">
        <f t="shared" si="141"/>
        <v/>
      </c>
      <c r="AV47" s="23" t="str">
        <f t="shared" si="142"/>
        <v/>
      </c>
      <c r="AW47" s="23" t="str">
        <f t="shared" si="143"/>
        <v/>
      </c>
      <c r="AX47" s="23" t="str">
        <f t="shared" si="144"/>
        <v/>
      </c>
      <c r="AY47" s="23">
        <f t="shared" si="145"/>
        <v>1</v>
      </c>
      <c r="AZ47" s="23" t="str">
        <f t="shared" si="146"/>
        <v/>
      </c>
      <c r="BA47" s="23" t="str">
        <f t="shared" si="147"/>
        <v/>
      </c>
      <c r="BB47" s="23" t="str">
        <f t="shared" si="148"/>
        <v/>
      </c>
      <c r="BC47" s="23" t="str">
        <f t="shared" si="149"/>
        <v/>
      </c>
      <c r="BD47" s="23" t="str">
        <f t="shared" si="150"/>
        <v/>
      </c>
      <c r="BE47" s="23" t="str">
        <f t="shared" si="151"/>
        <v/>
      </c>
      <c r="BF47" s="23" t="str">
        <f t="shared" si="152"/>
        <v/>
      </c>
      <c r="BG47" s="23" t="str">
        <f t="shared" si="153"/>
        <v/>
      </c>
      <c r="BH47" s="23" t="str">
        <f t="shared" si="154"/>
        <v/>
      </c>
      <c r="BI47" s="23" t="str">
        <f t="shared" si="155"/>
        <v/>
      </c>
      <c r="BJ47" s="23" t="str">
        <f t="shared" si="156"/>
        <v/>
      </c>
      <c r="BK47" s="23" t="str">
        <f t="shared" si="157"/>
        <v/>
      </c>
      <c r="BL47" s="23" t="str">
        <f t="shared" si="158"/>
        <v/>
      </c>
      <c r="BM47" s="23" t="str">
        <f t="shared" si="159"/>
        <v/>
      </c>
      <c r="BN47" s="23" t="str">
        <f t="shared" si="160"/>
        <v/>
      </c>
      <c r="BO47" s="23" t="str">
        <f t="shared" si="161"/>
        <v/>
      </c>
      <c r="BP47" s="775"/>
      <c r="BQ47" s="23">
        <f t="shared" si="162"/>
        <v>6</v>
      </c>
      <c r="BR47" s="517">
        <v>1924</v>
      </c>
      <c r="BS47" s="14" t="str">
        <f t="shared" si="164"/>
        <v/>
      </c>
      <c r="BT47" s="14" t="str">
        <f t="shared" si="165"/>
        <v/>
      </c>
      <c r="BU47" s="14" t="str">
        <f t="shared" si="166"/>
        <v/>
      </c>
      <c r="BV47" s="14" t="str">
        <f t="shared" si="167"/>
        <v/>
      </c>
      <c r="BW47" s="14" t="str">
        <f t="shared" si="168"/>
        <v/>
      </c>
      <c r="BX47" s="14" t="str">
        <f t="shared" si="169"/>
        <v/>
      </c>
      <c r="BY47" s="14" t="str">
        <f t="shared" si="170"/>
        <v/>
      </c>
      <c r="BZ47" s="14" t="str">
        <f t="shared" si="171"/>
        <v/>
      </c>
      <c r="CA47" s="14" t="str">
        <f t="shared" si="172"/>
        <v/>
      </c>
      <c r="CB47" s="14" t="str">
        <f t="shared" si="173"/>
        <v/>
      </c>
      <c r="CC47" s="14" t="str">
        <f t="shared" si="174"/>
        <v/>
      </c>
      <c r="CD47" s="14" t="str">
        <f t="shared" si="175"/>
        <v/>
      </c>
      <c r="CE47" s="14" t="str">
        <f t="shared" si="176"/>
        <v/>
      </c>
      <c r="CF47" s="14" t="str">
        <f t="shared" si="177"/>
        <v/>
      </c>
      <c r="CG47" s="14" t="str">
        <f t="shared" si="178"/>
        <v/>
      </c>
      <c r="CH47" s="14" t="str">
        <f t="shared" si="179"/>
        <v/>
      </c>
      <c r="CI47" s="14" t="str">
        <f t="shared" si="180"/>
        <v/>
      </c>
      <c r="CJ47" s="14" t="str">
        <f t="shared" si="181"/>
        <v/>
      </c>
      <c r="CK47" s="14" t="str">
        <f t="shared" si="182"/>
        <v/>
      </c>
      <c r="CL47" s="14" t="str">
        <f t="shared" si="183"/>
        <v/>
      </c>
      <c r="CM47" s="14" t="str">
        <f t="shared" si="184"/>
        <v/>
      </c>
      <c r="CN47" s="14" t="str">
        <f t="shared" si="185"/>
        <v/>
      </c>
      <c r="CO47" s="14" t="str">
        <f t="shared" si="186"/>
        <v/>
      </c>
      <c r="CP47" s="14" t="str">
        <f t="shared" si="187"/>
        <v/>
      </c>
      <c r="CQ47" s="14" t="str">
        <f t="shared" si="188"/>
        <v/>
      </c>
      <c r="CR47" s="14" t="str">
        <f t="shared" si="189"/>
        <v/>
      </c>
      <c r="CS47" s="14" t="str">
        <f t="shared" si="190"/>
        <v/>
      </c>
      <c r="CT47" s="14" t="str">
        <f t="shared" si="191"/>
        <v/>
      </c>
      <c r="CU47" s="14" t="str">
        <f t="shared" si="192"/>
        <v/>
      </c>
      <c r="CV47" s="14" t="str">
        <f t="shared" si="193"/>
        <v/>
      </c>
      <c r="CW47" s="517">
        <v>1924</v>
      </c>
      <c r="CX47" s="14" t="str">
        <f t="shared" si="194"/>
        <v/>
      </c>
      <c r="CY47" s="14" t="str">
        <f t="shared" si="195"/>
        <v/>
      </c>
      <c r="CZ47" s="14" t="str">
        <f t="shared" si="196"/>
        <v/>
      </c>
      <c r="DA47" s="14" t="str">
        <f t="shared" si="197"/>
        <v/>
      </c>
      <c r="DB47" s="14" t="str">
        <f t="shared" si="198"/>
        <v/>
      </c>
      <c r="DC47" s="14" t="str">
        <f t="shared" si="199"/>
        <v/>
      </c>
      <c r="DD47" s="14" t="str">
        <f t="shared" si="200"/>
        <v/>
      </c>
      <c r="DE47" s="14" t="str">
        <f t="shared" si="201"/>
        <v/>
      </c>
      <c r="DF47" s="14" t="str">
        <f t="shared" si="202"/>
        <v/>
      </c>
      <c r="DG47" s="14" t="str">
        <f t="shared" si="203"/>
        <v/>
      </c>
      <c r="DH47" s="14" t="str">
        <f t="shared" si="204"/>
        <v/>
      </c>
      <c r="DI47" s="14" t="str">
        <f t="shared" si="205"/>
        <v/>
      </c>
      <c r="DJ47" s="14" t="str">
        <f t="shared" si="206"/>
        <v/>
      </c>
      <c r="DK47" s="14" t="str">
        <f t="shared" si="207"/>
        <v/>
      </c>
      <c r="DL47" s="14" t="str">
        <f t="shared" si="208"/>
        <v/>
      </c>
      <c r="DM47" s="14" t="str">
        <f t="shared" si="209"/>
        <v/>
      </c>
      <c r="DN47" s="14" t="str">
        <f t="shared" si="210"/>
        <v/>
      </c>
      <c r="DO47" s="14" t="str">
        <f t="shared" si="211"/>
        <v/>
      </c>
      <c r="DP47" s="14" t="str">
        <f t="shared" si="212"/>
        <v/>
      </c>
      <c r="DQ47" s="14" t="str">
        <f t="shared" si="213"/>
        <v/>
      </c>
      <c r="DR47" s="14" t="str">
        <f t="shared" si="214"/>
        <v/>
      </c>
      <c r="DS47" s="14" t="str">
        <f t="shared" si="215"/>
        <v/>
      </c>
      <c r="DT47" s="14" t="str">
        <f t="shared" si="216"/>
        <v/>
      </c>
      <c r="DU47" s="14" t="str">
        <f t="shared" si="217"/>
        <v/>
      </c>
      <c r="DV47" s="14" t="str">
        <f t="shared" si="218"/>
        <v/>
      </c>
      <c r="DW47" s="14" t="str">
        <f t="shared" si="219"/>
        <v/>
      </c>
      <c r="DX47" s="14" t="str">
        <f t="shared" si="220"/>
        <v/>
      </c>
      <c r="DY47" s="14" t="str">
        <f t="shared" si="221"/>
        <v/>
      </c>
      <c r="DZ47" s="14" t="str">
        <f t="shared" si="222"/>
        <v/>
      </c>
      <c r="EA47" s="14" t="str">
        <f t="shared" si="223"/>
        <v/>
      </c>
      <c r="EB47" s="773">
        <v>1924</v>
      </c>
      <c r="EC47" s="23" t="str">
        <f t="shared" si="97"/>
        <v/>
      </c>
      <c r="ED47" s="23" t="str">
        <f t="shared" si="98"/>
        <v/>
      </c>
      <c r="EE47" s="23" t="str">
        <f t="shared" si="99"/>
        <v/>
      </c>
      <c r="EF47" s="23" t="str">
        <f t="shared" si="100"/>
        <v/>
      </c>
      <c r="EG47" s="23" t="str">
        <f t="shared" si="101"/>
        <v/>
      </c>
      <c r="EH47" s="23" t="str">
        <f t="shared" si="102"/>
        <v/>
      </c>
      <c r="EI47" s="23" t="str">
        <f t="shared" si="103"/>
        <v/>
      </c>
      <c r="EJ47" s="23" t="str">
        <f t="shared" si="104"/>
        <v/>
      </c>
      <c r="EK47" s="23" t="str">
        <f t="shared" si="105"/>
        <v/>
      </c>
      <c r="EL47" s="23" t="str">
        <f t="shared" si="106"/>
        <v/>
      </c>
      <c r="EM47" s="23" t="str">
        <f t="shared" si="107"/>
        <v/>
      </c>
      <c r="EN47" s="23" t="str">
        <f t="shared" si="108"/>
        <v/>
      </c>
      <c r="EO47" s="23" t="str">
        <f t="shared" si="109"/>
        <v/>
      </c>
      <c r="EP47" s="23" t="str">
        <f t="shared" si="110"/>
        <v/>
      </c>
      <c r="EQ47" s="23" t="str">
        <f t="shared" si="111"/>
        <v/>
      </c>
      <c r="ER47" s="23" t="str">
        <f t="shared" si="112"/>
        <v/>
      </c>
      <c r="ES47" s="23" t="str">
        <f t="shared" si="113"/>
        <v/>
      </c>
      <c r="ET47" s="23" t="str">
        <f t="shared" si="114"/>
        <v/>
      </c>
      <c r="EU47" s="23" t="str">
        <f t="shared" si="115"/>
        <v/>
      </c>
      <c r="EV47" s="23" t="str">
        <f t="shared" si="116"/>
        <v/>
      </c>
      <c r="EW47" s="23" t="str">
        <f t="shared" si="117"/>
        <v/>
      </c>
      <c r="EX47" s="23" t="str">
        <f t="shared" si="118"/>
        <v/>
      </c>
      <c r="EY47" s="23" t="str">
        <f t="shared" si="119"/>
        <v/>
      </c>
      <c r="EZ47" s="23" t="str">
        <f t="shared" si="120"/>
        <v/>
      </c>
      <c r="FA47" s="23" t="str">
        <f t="shared" si="121"/>
        <v/>
      </c>
      <c r="FB47" s="23" t="str">
        <f t="shared" si="122"/>
        <v/>
      </c>
      <c r="FC47" s="23" t="str">
        <f t="shared" si="123"/>
        <v/>
      </c>
      <c r="FD47" s="23" t="str">
        <f t="shared" si="124"/>
        <v/>
      </c>
      <c r="FE47" s="23" t="str">
        <f t="shared" si="125"/>
        <v/>
      </c>
      <c r="FF47" s="23" t="str">
        <f t="shared" si="126"/>
        <v/>
      </c>
      <c r="FG47" s="23">
        <f t="shared" si="163"/>
        <v>0</v>
      </c>
      <c r="FH47" s="773">
        <v>1924</v>
      </c>
    </row>
    <row r="48" spans="1:164">
      <c r="A48" s="673">
        <v>1925</v>
      </c>
      <c r="B48" s="5">
        <v>53</v>
      </c>
      <c r="C48" s="5">
        <v>48</v>
      </c>
      <c r="D48" s="5">
        <v>52</v>
      </c>
      <c r="E48" s="5">
        <v>51</v>
      </c>
      <c r="F48" s="5">
        <v>62</v>
      </c>
      <c r="G48" s="82">
        <v>66</v>
      </c>
      <c r="H48" s="5">
        <v>60</v>
      </c>
      <c r="I48" s="5">
        <v>70</v>
      </c>
      <c r="J48" s="5">
        <v>49</v>
      </c>
      <c r="K48" s="5">
        <v>50</v>
      </c>
      <c r="L48" s="82">
        <v>61</v>
      </c>
      <c r="M48" s="5">
        <v>66</v>
      </c>
      <c r="N48" s="5">
        <v>67</v>
      </c>
      <c r="O48" s="5">
        <v>67</v>
      </c>
      <c r="P48" s="5">
        <v>71</v>
      </c>
      <c r="Q48" s="82">
        <v>63</v>
      </c>
      <c r="R48" s="5">
        <v>46</v>
      </c>
      <c r="S48" s="5">
        <v>53</v>
      </c>
      <c r="T48" s="5">
        <v>55</v>
      </c>
      <c r="U48" s="5">
        <v>56</v>
      </c>
      <c r="V48" s="82">
        <v>56</v>
      </c>
      <c r="W48" s="5">
        <v>62</v>
      </c>
      <c r="X48" s="5">
        <v>45</v>
      </c>
      <c r="Y48" s="5">
        <v>39</v>
      </c>
      <c r="Z48" s="5">
        <v>56</v>
      </c>
      <c r="AA48" s="82">
        <v>48</v>
      </c>
      <c r="AB48" s="5">
        <v>67</v>
      </c>
      <c r="AC48" s="5">
        <v>50</v>
      </c>
      <c r="AD48" s="5">
        <v>39</v>
      </c>
      <c r="AE48" s="5">
        <v>47</v>
      </c>
      <c r="AF48" s="770"/>
      <c r="AG48" s="758">
        <f t="shared" si="128"/>
        <v>1675</v>
      </c>
      <c r="AH48" s="58">
        <f t="shared" si="129"/>
        <v>55.833333333333336</v>
      </c>
      <c r="AI48" s="14">
        <f t="shared" si="130"/>
        <v>71</v>
      </c>
      <c r="AJ48" s="17">
        <f t="shared" si="131"/>
        <v>39</v>
      </c>
      <c r="AK48" s="773">
        <v>1925</v>
      </c>
      <c r="AL48" s="23" t="str">
        <f t="shared" si="132"/>
        <v/>
      </c>
      <c r="AM48" s="23" t="str">
        <f t="shared" si="133"/>
        <v/>
      </c>
      <c r="AN48" s="23" t="str">
        <f t="shared" si="134"/>
        <v/>
      </c>
      <c r="AO48" s="23" t="str">
        <f t="shared" si="135"/>
        <v/>
      </c>
      <c r="AP48" s="23" t="str">
        <f t="shared" si="136"/>
        <v/>
      </c>
      <c r="AQ48" s="23" t="str">
        <f t="shared" si="137"/>
        <v/>
      </c>
      <c r="AR48" s="23" t="str">
        <f t="shared" si="138"/>
        <v/>
      </c>
      <c r="AS48" s="23">
        <f t="shared" si="139"/>
        <v>1</v>
      </c>
      <c r="AT48" s="23" t="str">
        <f t="shared" si="140"/>
        <v/>
      </c>
      <c r="AU48" s="23" t="str">
        <f t="shared" si="141"/>
        <v/>
      </c>
      <c r="AV48" s="23" t="str">
        <f t="shared" si="142"/>
        <v/>
      </c>
      <c r="AW48" s="23" t="str">
        <f t="shared" si="143"/>
        <v/>
      </c>
      <c r="AX48" s="23" t="str">
        <f t="shared" si="144"/>
        <v/>
      </c>
      <c r="AY48" s="23" t="str">
        <f t="shared" si="145"/>
        <v/>
      </c>
      <c r="AZ48" s="23">
        <f t="shared" si="146"/>
        <v>1</v>
      </c>
      <c r="BA48" s="23" t="str">
        <f t="shared" si="147"/>
        <v/>
      </c>
      <c r="BB48" s="23" t="str">
        <f t="shared" si="148"/>
        <v/>
      </c>
      <c r="BC48" s="23" t="str">
        <f t="shared" si="149"/>
        <v/>
      </c>
      <c r="BD48" s="23" t="str">
        <f t="shared" si="150"/>
        <v/>
      </c>
      <c r="BE48" s="23" t="str">
        <f t="shared" si="151"/>
        <v/>
      </c>
      <c r="BF48" s="23" t="str">
        <f t="shared" si="152"/>
        <v/>
      </c>
      <c r="BG48" s="23" t="str">
        <f t="shared" si="153"/>
        <v/>
      </c>
      <c r="BH48" s="23" t="str">
        <f t="shared" si="154"/>
        <v/>
      </c>
      <c r="BI48" s="23" t="str">
        <f t="shared" si="155"/>
        <v/>
      </c>
      <c r="BJ48" s="23" t="str">
        <f t="shared" si="156"/>
        <v/>
      </c>
      <c r="BK48" s="23" t="str">
        <f t="shared" si="157"/>
        <v/>
      </c>
      <c r="BL48" s="23" t="str">
        <f t="shared" si="158"/>
        <v/>
      </c>
      <c r="BM48" s="23" t="str">
        <f t="shared" si="159"/>
        <v/>
      </c>
      <c r="BN48" s="23" t="str">
        <f t="shared" si="160"/>
        <v/>
      </c>
      <c r="BO48" s="23" t="str">
        <f t="shared" si="161"/>
        <v/>
      </c>
      <c r="BP48" s="775"/>
      <c r="BQ48" s="23">
        <f t="shared" si="162"/>
        <v>2</v>
      </c>
      <c r="BR48" s="517">
        <v>1925</v>
      </c>
      <c r="BS48" s="14" t="str">
        <f t="shared" si="164"/>
        <v/>
      </c>
      <c r="BT48" s="14" t="str">
        <f t="shared" si="165"/>
        <v/>
      </c>
      <c r="BU48" s="14" t="str">
        <f t="shared" si="166"/>
        <v/>
      </c>
      <c r="BV48" s="14" t="str">
        <f t="shared" si="167"/>
        <v/>
      </c>
      <c r="BW48" s="14" t="str">
        <f t="shared" si="168"/>
        <v/>
      </c>
      <c r="BX48" s="14" t="str">
        <f t="shared" si="169"/>
        <v/>
      </c>
      <c r="BY48" s="14" t="str">
        <f t="shared" si="170"/>
        <v/>
      </c>
      <c r="BZ48" s="14" t="str">
        <f t="shared" si="171"/>
        <v/>
      </c>
      <c r="CA48" s="14" t="str">
        <f t="shared" si="172"/>
        <v/>
      </c>
      <c r="CB48" s="14" t="str">
        <f t="shared" si="173"/>
        <v/>
      </c>
      <c r="CC48" s="14" t="str">
        <f t="shared" si="174"/>
        <v/>
      </c>
      <c r="CD48" s="14" t="str">
        <f t="shared" si="175"/>
        <v/>
      </c>
      <c r="CE48" s="14" t="str">
        <f t="shared" si="176"/>
        <v/>
      </c>
      <c r="CF48" s="14" t="str">
        <f t="shared" si="177"/>
        <v/>
      </c>
      <c r="CG48" s="14" t="str">
        <f t="shared" si="178"/>
        <v/>
      </c>
      <c r="CH48" s="14" t="str">
        <f t="shared" si="179"/>
        <v/>
      </c>
      <c r="CI48" s="14" t="str">
        <f t="shared" si="180"/>
        <v/>
      </c>
      <c r="CJ48" s="14" t="str">
        <f t="shared" si="181"/>
        <v/>
      </c>
      <c r="CK48" s="14" t="str">
        <f t="shared" si="182"/>
        <v/>
      </c>
      <c r="CL48" s="14" t="str">
        <f t="shared" si="183"/>
        <v/>
      </c>
      <c r="CM48" s="14" t="str">
        <f t="shared" si="184"/>
        <v/>
      </c>
      <c r="CN48" s="14" t="str">
        <f t="shared" si="185"/>
        <v/>
      </c>
      <c r="CO48" s="14" t="str">
        <f t="shared" si="186"/>
        <v/>
      </c>
      <c r="CP48" s="14" t="str">
        <f t="shared" si="187"/>
        <v/>
      </c>
      <c r="CQ48" s="14" t="str">
        <f t="shared" si="188"/>
        <v/>
      </c>
      <c r="CR48" s="14" t="str">
        <f t="shared" si="189"/>
        <v/>
      </c>
      <c r="CS48" s="14" t="str">
        <f t="shared" si="190"/>
        <v/>
      </c>
      <c r="CT48" s="14" t="str">
        <f t="shared" si="191"/>
        <v/>
      </c>
      <c r="CU48" s="14" t="str">
        <f t="shared" si="192"/>
        <v/>
      </c>
      <c r="CV48" s="14" t="str">
        <f t="shared" si="193"/>
        <v/>
      </c>
      <c r="CW48" s="517">
        <v>1925</v>
      </c>
      <c r="CX48" s="14" t="str">
        <f t="shared" si="194"/>
        <v/>
      </c>
      <c r="CY48" s="14" t="str">
        <f t="shared" si="195"/>
        <v/>
      </c>
      <c r="CZ48" s="14" t="str">
        <f t="shared" si="196"/>
        <v/>
      </c>
      <c r="DA48" s="14" t="str">
        <f t="shared" si="197"/>
        <v/>
      </c>
      <c r="DB48" s="14" t="str">
        <f t="shared" si="198"/>
        <v/>
      </c>
      <c r="DC48" s="14" t="str">
        <f t="shared" si="199"/>
        <v/>
      </c>
      <c r="DD48" s="14" t="str">
        <f t="shared" si="200"/>
        <v/>
      </c>
      <c r="DE48" s="14" t="str">
        <f t="shared" si="201"/>
        <v/>
      </c>
      <c r="DF48" s="14" t="str">
        <f t="shared" si="202"/>
        <v/>
      </c>
      <c r="DG48" s="14" t="str">
        <f t="shared" si="203"/>
        <v/>
      </c>
      <c r="DH48" s="14" t="str">
        <f t="shared" si="204"/>
        <v/>
      </c>
      <c r="DI48" s="14" t="str">
        <f t="shared" si="205"/>
        <v/>
      </c>
      <c r="DJ48" s="14" t="str">
        <f t="shared" si="206"/>
        <v/>
      </c>
      <c r="DK48" s="14" t="str">
        <f t="shared" si="207"/>
        <v/>
      </c>
      <c r="DL48" s="14" t="str">
        <f t="shared" si="208"/>
        <v/>
      </c>
      <c r="DM48" s="14" t="str">
        <f t="shared" si="209"/>
        <v/>
      </c>
      <c r="DN48" s="14" t="str">
        <f t="shared" si="210"/>
        <v/>
      </c>
      <c r="DO48" s="14" t="str">
        <f t="shared" si="211"/>
        <v/>
      </c>
      <c r="DP48" s="14" t="str">
        <f t="shared" si="212"/>
        <v/>
      </c>
      <c r="DQ48" s="14" t="str">
        <f t="shared" si="213"/>
        <v/>
      </c>
      <c r="DR48" s="14" t="str">
        <f t="shared" si="214"/>
        <v/>
      </c>
      <c r="DS48" s="14" t="str">
        <f t="shared" si="215"/>
        <v/>
      </c>
      <c r="DT48" s="14" t="str">
        <f t="shared" si="216"/>
        <v/>
      </c>
      <c r="DU48" s="14" t="str">
        <f t="shared" si="217"/>
        <v/>
      </c>
      <c r="DV48" s="14" t="str">
        <f t="shared" si="218"/>
        <v/>
      </c>
      <c r="DW48" s="14" t="str">
        <f t="shared" si="219"/>
        <v/>
      </c>
      <c r="DX48" s="14" t="str">
        <f t="shared" si="220"/>
        <v/>
      </c>
      <c r="DY48" s="14" t="str">
        <f t="shared" si="221"/>
        <v/>
      </c>
      <c r="DZ48" s="14" t="str">
        <f t="shared" si="222"/>
        <v/>
      </c>
      <c r="EA48" s="14" t="str">
        <f t="shared" si="223"/>
        <v/>
      </c>
      <c r="EB48" s="773">
        <v>1925</v>
      </c>
      <c r="EC48" s="23" t="str">
        <f t="shared" si="97"/>
        <v/>
      </c>
      <c r="ED48" s="23" t="str">
        <f t="shared" si="98"/>
        <v/>
      </c>
      <c r="EE48" s="23" t="str">
        <f t="shared" si="99"/>
        <v/>
      </c>
      <c r="EF48" s="23" t="str">
        <f t="shared" si="100"/>
        <v/>
      </c>
      <c r="EG48" s="23" t="str">
        <f t="shared" si="101"/>
        <v/>
      </c>
      <c r="EH48" s="23" t="str">
        <f t="shared" si="102"/>
        <v/>
      </c>
      <c r="EI48" s="23" t="str">
        <f t="shared" si="103"/>
        <v/>
      </c>
      <c r="EJ48" s="23" t="str">
        <f t="shared" si="104"/>
        <v/>
      </c>
      <c r="EK48" s="23" t="str">
        <f t="shared" si="105"/>
        <v/>
      </c>
      <c r="EL48" s="23" t="str">
        <f t="shared" si="106"/>
        <v/>
      </c>
      <c r="EM48" s="23" t="str">
        <f t="shared" si="107"/>
        <v/>
      </c>
      <c r="EN48" s="23" t="str">
        <f t="shared" si="108"/>
        <v/>
      </c>
      <c r="EO48" s="23" t="str">
        <f t="shared" si="109"/>
        <v/>
      </c>
      <c r="EP48" s="23" t="str">
        <f t="shared" si="110"/>
        <v/>
      </c>
      <c r="EQ48" s="23" t="str">
        <f t="shared" si="111"/>
        <v/>
      </c>
      <c r="ER48" s="23" t="str">
        <f t="shared" si="112"/>
        <v/>
      </c>
      <c r="ES48" s="23" t="str">
        <f t="shared" si="113"/>
        <v/>
      </c>
      <c r="ET48" s="23" t="str">
        <f t="shared" si="114"/>
        <v/>
      </c>
      <c r="EU48" s="23" t="str">
        <f t="shared" si="115"/>
        <v/>
      </c>
      <c r="EV48" s="23" t="str">
        <f t="shared" si="116"/>
        <v/>
      </c>
      <c r="EW48" s="23" t="str">
        <f t="shared" si="117"/>
        <v/>
      </c>
      <c r="EX48" s="23" t="str">
        <f t="shared" si="118"/>
        <v/>
      </c>
      <c r="EY48" s="23" t="str">
        <f t="shared" si="119"/>
        <v/>
      </c>
      <c r="EZ48" s="23" t="str">
        <f t="shared" si="120"/>
        <v/>
      </c>
      <c r="FA48" s="23" t="str">
        <f t="shared" si="121"/>
        <v/>
      </c>
      <c r="FB48" s="23" t="str">
        <f t="shared" si="122"/>
        <v/>
      </c>
      <c r="FC48" s="23" t="str">
        <f t="shared" si="123"/>
        <v/>
      </c>
      <c r="FD48" s="23" t="str">
        <f t="shared" si="124"/>
        <v/>
      </c>
      <c r="FE48" s="23" t="str">
        <f t="shared" si="125"/>
        <v/>
      </c>
      <c r="FF48" s="23" t="str">
        <f t="shared" si="126"/>
        <v/>
      </c>
      <c r="FG48" s="23">
        <f t="shared" si="163"/>
        <v>0</v>
      </c>
      <c r="FH48" s="773">
        <v>1925</v>
      </c>
    </row>
    <row r="49" spans="1:164">
      <c r="A49" s="673">
        <v>1926</v>
      </c>
      <c r="B49" s="5">
        <v>56</v>
      </c>
      <c r="C49" s="5">
        <v>52</v>
      </c>
      <c r="D49" s="5">
        <v>50</v>
      </c>
      <c r="E49" s="5">
        <v>55</v>
      </c>
      <c r="F49" s="5">
        <v>58</v>
      </c>
      <c r="G49" s="82">
        <v>62</v>
      </c>
      <c r="H49" s="5">
        <v>65</v>
      </c>
      <c r="I49" s="5">
        <v>63</v>
      </c>
      <c r="J49" s="5">
        <v>77</v>
      </c>
      <c r="K49" s="5">
        <v>64</v>
      </c>
      <c r="L49" s="82">
        <v>42</v>
      </c>
      <c r="M49" s="5">
        <v>47</v>
      </c>
      <c r="N49" s="5">
        <v>59</v>
      </c>
      <c r="O49" s="5">
        <v>70</v>
      </c>
      <c r="P49" s="5">
        <v>74</v>
      </c>
      <c r="Q49" s="82">
        <v>69</v>
      </c>
      <c r="R49" s="5">
        <v>59</v>
      </c>
      <c r="S49" s="5">
        <v>67</v>
      </c>
      <c r="T49" s="5">
        <v>49</v>
      </c>
      <c r="U49" s="5">
        <v>45</v>
      </c>
      <c r="V49" s="82">
        <v>40</v>
      </c>
      <c r="W49" s="5">
        <v>45</v>
      </c>
      <c r="X49" s="5">
        <v>54</v>
      </c>
      <c r="Y49" s="5">
        <v>63</v>
      </c>
      <c r="Z49" s="5">
        <v>52</v>
      </c>
      <c r="AA49" s="82">
        <v>67</v>
      </c>
      <c r="AB49" s="5">
        <v>54</v>
      </c>
      <c r="AC49" s="5">
        <v>41</v>
      </c>
      <c r="AD49" s="5">
        <v>61</v>
      </c>
      <c r="AE49" s="5">
        <v>54</v>
      </c>
      <c r="AF49" s="770"/>
      <c r="AG49" s="758">
        <f t="shared" si="128"/>
        <v>1714</v>
      </c>
      <c r="AH49" s="58">
        <f t="shared" si="129"/>
        <v>57.133333333333333</v>
      </c>
      <c r="AI49" s="14">
        <f t="shared" si="130"/>
        <v>77</v>
      </c>
      <c r="AJ49" s="17">
        <f t="shared" si="131"/>
        <v>40</v>
      </c>
      <c r="AK49" s="773">
        <v>1926</v>
      </c>
      <c r="AL49" s="23" t="str">
        <f t="shared" si="132"/>
        <v/>
      </c>
      <c r="AM49" s="23" t="str">
        <f t="shared" si="133"/>
        <v/>
      </c>
      <c r="AN49" s="23" t="str">
        <f t="shared" si="134"/>
        <v/>
      </c>
      <c r="AO49" s="23" t="str">
        <f t="shared" si="135"/>
        <v/>
      </c>
      <c r="AP49" s="23" t="str">
        <f t="shared" si="136"/>
        <v/>
      </c>
      <c r="AQ49" s="23" t="str">
        <f t="shared" si="137"/>
        <v/>
      </c>
      <c r="AR49" s="23" t="str">
        <f t="shared" si="138"/>
        <v/>
      </c>
      <c r="AS49" s="23" t="str">
        <f t="shared" si="139"/>
        <v/>
      </c>
      <c r="AT49" s="23">
        <f t="shared" si="140"/>
        <v>1</v>
      </c>
      <c r="AU49" s="23" t="str">
        <f t="shared" si="141"/>
        <v/>
      </c>
      <c r="AV49" s="23" t="str">
        <f t="shared" si="142"/>
        <v/>
      </c>
      <c r="AW49" s="23" t="str">
        <f t="shared" si="143"/>
        <v/>
      </c>
      <c r="AX49" s="23" t="str">
        <f t="shared" si="144"/>
        <v/>
      </c>
      <c r="AY49" s="23">
        <f t="shared" si="145"/>
        <v>1</v>
      </c>
      <c r="AZ49" s="23">
        <f t="shared" si="146"/>
        <v>1</v>
      </c>
      <c r="BA49" s="23" t="str">
        <f t="shared" si="147"/>
        <v/>
      </c>
      <c r="BB49" s="23" t="str">
        <f t="shared" si="148"/>
        <v/>
      </c>
      <c r="BC49" s="23" t="str">
        <f t="shared" si="149"/>
        <v/>
      </c>
      <c r="BD49" s="23" t="str">
        <f t="shared" si="150"/>
        <v/>
      </c>
      <c r="BE49" s="23" t="str">
        <f t="shared" si="151"/>
        <v/>
      </c>
      <c r="BF49" s="23" t="str">
        <f t="shared" si="152"/>
        <v/>
      </c>
      <c r="BG49" s="23" t="str">
        <f t="shared" si="153"/>
        <v/>
      </c>
      <c r="BH49" s="23" t="str">
        <f t="shared" si="154"/>
        <v/>
      </c>
      <c r="BI49" s="23" t="str">
        <f t="shared" si="155"/>
        <v/>
      </c>
      <c r="BJ49" s="23" t="str">
        <f t="shared" si="156"/>
        <v/>
      </c>
      <c r="BK49" s="23" t="str">
        <f t="shared" si="157"/>
        <v/>
      </c>
      <c r="BL49" s="23" t="str">
        <f t="shared" si="158"/>
        <v/>
      </c>
      <c r="BM49" s="23" t="str">
        <f t="shared" si="159"/>
        <v/>
      </c>
      <c r="BN49" s="23" t="str">
        <f t="shared" si="160"/>
        <v/>
      </c>
      <c r="BO49" s="23" t="str">
        <f t="shared" si="161"/>
        <v/>
      </c>
      <c r="BP49" s="775"/>
      <c r="BQ49" s="23">
        <f t="shared" si="162"/>
        <v>3</v>
      </c>
      <c r="BR49" s="517">
        <v>1926</v>
      </c>
      <c r="BS49" s="14" t="str">
        <f t="shared" si="164"/>
        <v/>
      </c>
      <c r="BT49" s="14" t="str">
        <f t="shared" si="165"/>
        <v/>
      </c>
      <c r="BU49" s="14" t="str">
        <f t="shared" si="166"/>
        <v/>
      </c>
      <c r="BV49" s="14" t="str">
        <f t="shared" si="167"/>
        <v/>
      </c>
      <c r="BW49" s="14" t="str">
        <f t="shared" si="168"/>
        <v/>
      </c>
      <c r="BX49" s="14" t="str">
        <f t="shared" si="169"/>
        <v/>
      </c>
      <c r="BY49" s="14" t="str">
        <f t="shared" si="170"/>
        <v/>
      </c>
      <c r="BZ49" s="14" t="str">
        <f t="shared" si="171"/>
        <v/>
      </c>
      <c r="CA49" s="14" t="str">
        <f t="shared" si="172"/>
        <v/>
      </c>
      <c r="CB49" s="14" t="str">
        <f t="shared" si="173"/>
        <v/>
      </c>
      <c r="CC49" s="14" t="str">
        <f t="shared" si="174"/>
        <v/>
      </c>
      <c r="CD49" s="14" t="str">
        <f t="shared" si="175"/>
        <v/>
      </c>
      <c r="CE49" s="14" t="str">
        <f t="shared" si="176"/>
        <v/>
      </c>
      <c r="CF49" s="14" t="str">
        <f t="shared" si="177"/>
        <v/>
      </c>
      <c r="CG49" s="14" t="str">
        <f t="shared" si="178"/>
        <v/>
      </c>
      <c r="CH49" s="14" t="str">
        <f t="shared" si="179"/>
        <v/>
      </c>
      <c r="CI49" s="14" t="str">
        <f t="shared" si="180"/>
        <v/>
      </c>
      <c r="CJ49" s="14" t="str">
        <f t="shared" si="181"/>
        <v/>
      </c>
      <c r="CK49" s="14" t="str">
        <f t="shared" si="182"/>
        <v/>
      </c>
      <c r="CL49" s="14" t="str">
        <f t="shared" si="183"/>
        <v/>
      </c>
      <c r="CM49" s="14" t="str">
        <f t="shared" si="184"/>
        <v/>
      </c>
      <c r="CN49" s="14" t="str">
        <f t="shared" si="185"/>
        <v/>
      </c>
      <c r="CO49" s="14" t="str">
        <f t="shared" si="186"/>
        <v/>
      </c>
      <c r="CP49" s="14" t="str">
        <f t="shared" si="187"/>
        <v/>
      </c>
      <c r="CQ49" s="14" t="str">
        <f t="shared" si="188"/>
        <v/>
      </c>
      <c r="CR49" s="14" t="str">
        <f t="shared" si="189"/>
        <v/>
      </c>
      <c r="CS49" s="14" t="str">
        <f t="shared" si="190"/>
        <v/>
      </c>
      <c r="CT49" s="14" t="str">
        <f t="shared" si="191"/>
        <v/>
      </c>
      <c r="CU49" s="14" t="str">
        <f t="shared" si="192"/>
        <v/>
      </c>
      <c r="CV49" s="14" t="str">
        <f t="shared" si="193"/>
        <v/>
      </c>
      <c r="CW49" s="517">
        <v>1926</v>
      </c>
      <c r="CX49" s="14" t="str">
        <f t="shared" si="194"/>
        <v/>
      </c>
      <c r="CY49" s="14" t="str">
        <f t="shared" si="195"/>
        <v/>
      </c>
      <c r="CZ49" s="14" t="str">
        <f t="shared" si="196"/>
        <v/>
      </c>
      <c r="DA49" s="14" t="str">
        <f t="shared" si="197"/>
        <v/>
      </c>
      <c r="DB49" s="14" t="str">
        <f t="shared" si="198"/>
        <v/>
      </c>
      <c r="DC49" s="14" t="str">
        <f t="shared" si="199"/>
        <v/>
      </c>
      <c r="DD49" s="14" t="str">
        <f t="shared" si="200"/>
        <v/>
      </c>
      <c r="DE49" s="14" t="str">
        <f t="shared" si="201"/>
        <v/>
      </c>
      <c r="DF49" s="14" t="str">
        <f t="shared" si="202"/>
        <v/>
      </c>
      <c r="DG49" s="14" t="str">
        <f t="shared" si="203"/>
        <v/>
      </c>
      <c r="DH49" s="14" t="str">
        <f t="shared" si="204"/>
        <v/>
      </c>
      <c r="DI49" s="14" t="str">
        <f t="shared" si="205"/>
        <v/>
      </c>
      <c r="DJ49" s="14" t="str">
        <f t="shared" si="206"/>
        <v/>
      </c>
      <c r="DK49" s="14" t="str">
        <f t="shared" si="207"/>
        <v/>
      </c>
      <c r="DL49" s="14" t="str">
        <f t="shared" si="208"/>
        <v/>
      </c>
      <c r="DM49" s="14" t="str">
        <f t="shared" si="209"/>
        <v/>
      </c>
      <c r="DN49" s="14" t="str">
        <f t="shared" si="210"/>
        <v/>
      </c>
      <c r="DO49" s="14" t="str">
        <f t="shared" si="211"/>
        <v/>
      </c>
      <c r="DP49" s="14" t="str">
        <f t="shared" si="212"/>
        <v/>
      </c>
      <c r="DQ49" s="14" t="str">
        <f t="shared" si="213"/>
        <v/>
      </c>
      <c r="DR49" s="14" t="str">
        <f t="shared" si="214"/>
        <v/>
      </c>
      <c r="DS49" s="14" t="str">
        <f t="shared" si="215"/>
        <v/>
      </c>
      <c r="DT49" s="14" t="str">
        <f t="shared" si="216"/>
        <v/>
      </c>
      <c r="DU49" s="14" t="str">
        <f t="shared" si="217"/>
        <v/>
      </c>
      <c r="DV49" s="14" t="str">
        <f t="shared" si="218"/>
        <v/>
      </c>
      <c r="DW49" s="14" t="str">
        <f t="shared" si="219"/>
        <v/>
      </c>
      <c r="DX49" s="14" t="str">
        <f t="shared" si="220"/>
        <v/>
      </c>
      <c r="DY49" s="14" t="str">
        <f t="shared" si="221"/>
        <v/>
      </c>
      <c r="DZ49" s="14" t="str">
        <f t="shared" si="222"/>
        <v/>
      </c>
      <c r="EA49" s="14" t="str">
        <f t="shared" si="223"/>
        <v/>
      </c>
      <c r="EB49" s="773">
        <v>1926</v>
      </c>
      <c r="EC49" s="23" t="str">
        <f t="shared" si="97"/>
        <v/>
      </c>
      <c r="ED49" s="23" t="str">
        <f t="shared" si="98"/>
        <v/>
      </c>
      <c r="EE49" s="23" t="str">
        <f t="shared" si="99"/>
        <v/>
      </c>
      <c r="EF49" s="23" t="str">
        <f t="shared" si="100"/>
        <v/>
      </c>
      <c r="EG49" s="23" t="str">
        <f t="shared" si="101"/>
        <v/>
      </c>
      <c r="EH49" s="23" t="str">
        <f t="shared" si="102"/>
        <v/>
      </c>
      <c r="EI49" s="23" t="str">
        <f t="shared" si="103"/>
        <v/>
      </c>
      <c r="EJ49" s="23" t="str">
        <f t="shared" si="104"/>
        <v/>
      </c>
      <c r="EK49" s="23" t="str">
        <f t="shared" si="105"/>
        <v/>
      </c>
      <c r="EL49" s="23" t="str">
        <f t="shared" si="106"/>
        <v/>
      </c>
      <c r="EM49" s="23" t="str">
        <f t="shared" si="107"/>
        <v/>
      </c>
      <c r="EN49" s="23" t="str">
        <f t="shared" si="108"/>
        <v/>
      </c>
      <c r="EO49" s="23" t="str">
        <f t="shared" si="109"/>
        <v/>
      </c>
      <c r="EP49" s="23" t="str">
        <f t="shared" si="110"/>
        <v/>
      </c>
      <c r="EQ49" s="23" t="str">
        <f t="shared" si="111"/>
        <v/>
      </c>
      <c r="ER49" s="23" t="str">
        <f t="shared" si="112"/>
        <v/>
      </c>
      <c r="ES49" s="23" t="str">
        <f t="shared" si="113"/>
        <v/>
      </c>
      <c r="ET49" s="23" t="str">
        <f t="shared" si="114"/>
        <v/>
      </c>
      <c r="EU49" s="23" t="str">
        <f t="shared" si="115"/>
        <v/>
      </c>
      <c r="EV49" s="23" t="str">
        <f t="shared" si="116"/>
        <v/>
      </c>
      <c r="EW49" s="23" t="str">
        <f t="shared" si="117"/>
        <v/>
      </c>
      <c r="EX49" s="23" t="str">
        <f t="shared" si="118"/>
        <v/>
      </c>
      <c r="EY49" s="23" t="str">
        <f t="shared" si="119"/>
        <v/>
      </c>
      <c r="EZ49" s="23" t="str">
        <f t="shared" si="120"/>
        <v/>
      </c>
      <c r="FA49" s="23" t="str">
        <f t="shared" si="121"/>
        <v/>
      </c>
      <c r="FB49" s="23" t="str">
        <f t="shared" si="122"/>
        <v/>
      </c>
      <c r="FC49" s="23" t="str">
        <f t="shared" si="123"/>
        <v/>
      </c>
      <c r="FD49" s="23" t="str">
        <f t="shared" si="124"/>
        <v/>
      </c>
      <c r="FE49" s="23" t="str">
        <f t="shared" si="125"/>
        <v/>
      </c>
      <c r="FF49" s="23" t="str">
        <f t="shared" si="126"/>
        <v/>
      </c>
      <c r="FG49" s="23">
        <f t="shared" si="163"/>
        <v>0</v>
      </c>
      <c r="FH49" s="773">
        <v>1926</v>
      </c>
    </row>
    <row r="50" spans="1:164">
      <c r="A50" s="673">
        <v>1927</v>
      </c>
      <c r="B50" s="5">
        <v>74</v>
      </c>
      <c r="C50" s="5">
        <v>72</v>
      </c>
      <c r="D50" s="5">
        <v>71</v>
      </c>
      <c r="E50" s="5">
        <v>57</v>
      </c>
      <c r="F50" s="5">
        <v>54</v>
      </c>
      <c r="G50" s="82">
        <v>46</v>
      </c>
      <c r="H50" s="5">
        <v>47</v>
      </c>
      <c r="I50" s="5">
        <v>42</v>
      </c>
      <c r="J50" s="5">
        <v>56</v>
      </c>
      <c r="K50" s="5">
        <v>52</v>
      </c>
      <c r="L50" s="82">
        <v>75</v>
      </c>
      <c r="M50" s="5">
        <v>79</v>
      </c>
      <c r="N50" s="5">
        <v>55</v>
      </c>
      <c r="O50" s="5">
        <v>63</v>
      </c>
      <c r="P50" s="5">
        <v>73</v>
      </c>
      <c r="Q50" s="82">
        <v>75</v>
      </c>
      <c r="R50" s="5">
        <v>74</v>
      </c>
      <c r="S50" s="5">
        <v>61</v>
      </c>
      <c r="T50" s="5">
        <v>46</v>
      </c>
      <c r="U50" s="5">
        <v>45</v>
      </c>
      <c r="V50" s="82">
        <v>58</v>
      </c>
      <c r="W50" s="5">
        <v>67</v>
      </c>
      <c r="X50" s="5">
        <v>75</v>
      </c>
      <c r="Y50" s="5">
        <v>73</v>
      </c>
      <c r="Z50" s="5">
        <v>63</v>
      </c>
      <c r="AA50" s="82">
        <v>58</v>
      </c>
      <c r="AB50" s="5">
        <v>74</v>
      </c>
      <c r="AC50" s="5">
        <v>72</v>
      </c>
      <c r="AD50" s="5">
        <v>71</v>
      </c>
      <c r="AE50" s="5">
        <v>73</v>
      </c>
      <c r="AF50" s="770"/>
      <c r="AG50" s="758">
        <f t="shared" si="128"/>
        <v>1901</v>
      </c>
      <c r="AH50" s="58">
        <f t="shared" si="129"/>
        <v>63.366666666666667</v>
      </c>
      <c r="AI50" s="14">
        <f t="shared" si="130"/>
        <v>79</v>
      </c>
      <c r="AJ50" s="17">
        <f t="shared" si="131"/>
        <v>42</v>
      </c>
      <c r="AK50" s="773">
        <v>1927</v>
      </c>
      <c r="AL50" s="23">
        <f t="shared" si="132"/>
        <v>1</v>
      </c>
      <c r="AM50" s="23">
        <f t="shared" si="133"/>
        <v>1</v>
      </c>
      <c r="AN50" s="23">
        <f t="shared" si="134"/>
        <v>1</v>
      </c>
      <c r="AO50" s="23" t="str">
        <f t="shared" si="135"/>
        <v/>
      </c>
      <c r="AP50" s="23" t="str">
        <f t="shared" si="136"/>
        <v/>
      </c>
      <c r="AQ50" s="23" t="str">
        <f t="shared" si="137"/>
        <v/>
      </c>
      <c r="AR50" s="23" t="str">
        <f t="shared" si="138"/>
        <v/>
      </c>
      <c r="AS50" s="23" t="str">
        <f t="shared" si="139"/>
        <v/>
      </c>
      <c r="AT50" s="23" t="str">
        <f t="shared" si="140"/>
        <v/>
      </c>
      <c r="AU50" s="23" t="str">
        <f t="shared" si="141"/>
        <v/>
      </c>
      <c r="AV50" s="23">
        <f t="shared" si="142"/>
        <v>1</v>
      </c>
      <c r="AW50" s="23">
        <f t="shared" si="143"/>
        <v>1</v>
      </c>
      <c r="AX50" s="23" t="str">
        <f t="shared" si="144"/>
        <v/>
      </c>
      <c r="AY50" s="23" t="str">
        <f t="shared" si="145"/>
        <v/>
      </c>
      <c r="AZ50" s="23">
        <f t="shared" si="146"/>
        <v>1</v>
      </c>
      <c r="BA50" s="23">
        <f t="shared" si="147"/>
        <v>1</v>
      </c>
      <c r="BB50" s="23">
        <f t="shared" si="148"/>
        <v>1</v>
      </c>
      <c r="BC50" s="23" t="str">
        <f t="shared" si="149"/>
        <v/>
      </c>
      <c r="BD50" s="23" t="str">
        <f t="shared" si="150"/>
        <v/>
      </c>
      <c r="BE50" s="23" t="str">
        <f t="shared" si="151"/>
        <v/>
      </c>
      <c r="BF50" s="23" t="str">
        <f t="shared" si="152"/>
        <v/>
      </c>
      <c r="BG50" s="23" t="str">
        <f t="shared" si="153"/>
        <v/>
      </c>
      <c r="BH50" s="23">
        <f t="shared" si="154"/>
        <v>1</v>
      </c>
      <c r="BI50" s="23">
        <f t="shared" si="155"/>
        <v>1</v>
      </c>
      <c r="BJ50" s="23" t="str">
        <f t="shared" si="156"/>
        <v/>
      </c>
      <c r="BK50" s="23" t="str">
        <f t="shared" si="157"/>
        <v/>
      </c>
      <c r="BL50" s="23">
        <f t="shared" si="158"/>
        <v>1</v>
      </c>
      <c r="BM50" s="23">
        <f t="shared" si="159"/>
        <v>1</v>
      </c>
      <c r="BN50" s="23">
        <f t="shared" si="160"/>
        <v>1</v>
      </c>
      <c r="BO50" s="23">
        <f t="shared" si="161"/>
        <v>1</v>
      </c>
      <c r="BP50" s="775"/>
      <c r="BQ50" s="23">
        <f t="shared" si="162"/>
        <v>14</v>
      </c>
      <c r="BR50" s="517">
        <v>1927</v>
      </c>
      <c r="BS50" s="14" t="str">
        <f t="shared" si="164"/>
        <v/>
      </c>
      <c r="BT50" s="14" t="str">
        <f t="shared" si="165"/>
        <v/>
      </c>
      <c r="BU50" s="14" t="str">
        <f t="shared" si="166"/>
        <v/>
      </c>
      <c r="BV50" s="14" t="str">
        <f t="shared" si="167"/>
        <v/>
      </c>
      <c r="BW50" s="14" t="str">
        <f t="shared" si="168"/>
        <v/>
      </c>
      <c r="BX50" s="14" t="str">
        <f t="shared" si="169"/>
        <v/>
      </c>
      <c r="BY50" s="14" t="str">
        <f t="shared" si="170"/>
        <v/>
      </c>
      <c r="BZ50" s="14" t="str">
        <f t="shared" si="171"/>
        <v/>
      </c>
      <c r="CA50" s="14" t="str">
        <f t="shared" si="172"/>
        <v/>
      </c>
      <c r="CB50" s="14" t="str">
        <f t="shared" si="173"/>
        <v/>
      </c>
      <c r="CC50" s="14" t="str">
        <f t="shared" si="174"/>
        <v/>
      </c>
      <c r="CD50" s="14">
        <f t="shared" si="175"/>
        <v>1927</v>
      </c>
      <c r="CE50" s="14" t="str">
        <f t="shared" si="176"/>
        <v/>
      </c>
      <c r="CF50" s="14" t="str">
        <f t="shared" si="177"/>
        <v/>
      </c>
      <c r="CG50" s="14" t="str">
        <f t="shared" si="178"/>
        <v/>
      </c>
      <c r="CH50" s="14" t="str">
        <f t="shared" si="179"/>
        <v/>
      </c>
      <c r="CI50" s="14" t="str">
        <f t="shared" si="180"/>
        <v/>
      </c>
      <c r="CJ50" s="14" t="str">
        <f t="shared" si="181"/>
        <v/>
      </c>
      <c r="CK50" s="14" t="str">
        <f t="shared" si="182"/>
        <v/>
      </c>
      <c r="CL50" s="14" t="str">
        <f t="shared" si="183"/>
        <v/>
      </c>
      <c r="CM50" s="14" t="str">
        <f t="shared" si="184"/>
        <v/>
      </c>
      <c r="CN50" s="14" t="str">
        <f t="shared" si="185"/>
        <v/>
      </c>
      <c r="CO50" s="14" t="str">
        <f t="shared" si="186"/>
        <v/>
      </c>
      <c r="CP50" s="14" t="str">
        <f t="shared" si="187"/>
        <v/>
      </c>
      <c r="CQ50" s="14" t="str">
        <f t="shared" si="188"/>
        <v/>
      </c>
      <c r="CR50" s="14" t="str">
        <f t="shared" si="189"/>
        <v/>
      </c>
      <c r="CS50" s="14" t="str">
        <f t="shared" si="190"/>
        <v/>
      </c>
      <c r="CT50" s="14" t="str">
        <f t="shared" si="191"/>
        <v/>
      </c>
      <c r="CU50" s="14" t="str">
        <f t="shared" si="192"/>
        <v/>
      </c>
      <c r="CV50" s="14" t="str">
        <f t="shared" si="193"/>
        <v/>
      </c>
      <c r="CW50" s="517">
        <v>1927</v>
      </c>
      <c r="CX50" s="14" t="str">
        <f t="shared" si="194"/>
        <v/>
      </c>
      <c r="CY50" s="14" t="str">
        <f t="shared" si="195"/>
        <v/>
      </c>
      <c r="CZ50" s="14" t="str">
        <f t="shared" si="196"/>
        <v/>
      </c>
      <c r="DA50" s="14" t="str">
        <f t="shared" si="197"/>
        <v/>
      </c>
      <c r="DB50" s="14" t="str">
        <f t="shared" si="198"/>
        <v/>
      </c>
      <c r="DC50" s="14" t="str">
        <f t="shared" si="199"/>
        <v/>
      </c>
      <c r="DD50" s="14" t="str">
        <f t="shared" si="200"/>
        <v/>
      </c>
      <c r="DE50" s="14">
        <f t="shared" si="201"/>
        <v>1927</v>
      </c>
      <c r="DF50" s="14" t="str">
        <f t="shared" si="202"/>
        <v/>
      </c>
      <c r="DG50" s="14" t="str">
        <f t="shared" si="203"/>
        <v/>
      </c>
      <c r="DH50" s="14" t="str">
        <f t="shared" si="204"/>
        <v/>
      </c>
      <c r="DI50" s="14" t="str">
        <f t="shared" si="205"/>
        <v/>
      </c>
      <c r="DJ50" s="14" t="str">
        <f t="shared" si="206"/>
        <v/>
      </c>
      <c r="DK50" s="14" t="str">
        <f t="shared" si="207"/>
        <v/>
      </c>
      <c r="DL50" s="14" t="str">
        <f t="shared" si="208"/>
        <v/>
      </c>
      <c r="DM50" s="14" t="str">
        <f t="shared" si="209"/>
        <v/>
      </c>
      <c r="DN50" s="14" t="str">
        <f t="shared" si="210"/>
        <v/>
      </c>
      <c r="DO50" s="14" t="str">
        <f t="shared" si="211"/>
        <v/>
      </c>
      <c r="DP50" s="14" t="str">
        <f t="shared" si="212"/>
        <v/>
      </c>
      <c r="DQ50" s="14" t="str">
        <f t="shared" si="213"/>
        <v/>
      </c>
      <c r="DR50" s="14" t="str">
        <f t="shared" si="214"/>
        <v/>
      </c>
      <c r="DS50" s="14" t="str">
        <f t="shared" si="215"/>
        <v/>
      </c>
      <c r="DT50" s="14" t="str">
        <f t="shared" si="216"/>
        <v/>
      </c>
      <c r="DU50" s="14" t="str">
        <f t="shared" si="217"/>
        <v/>
      </c>
      <c r="DV50" s="14" t="str">
        <f t="shared" si="218"/>
        <v/>
      </c>
      <c r="DW50" s="14" t="str">
        <f t="shared" si="219"/>
        <v/>
      </c>
      <c r="DX50" s="14" t="str">
        <f t="shared" si="220"/>
        <v/>
      </c>
      <c r="DY50" s="14" t="str">
        <f t="shared" si="221"/>
        <v/>
      </c>
      <c r="DZ50" s="14" t="str">
        <f t="shared" si="222"/>
        <v/>
      </c>
      <c r="EA50" s="14" t="str">
        <f t="shared" si="223"/>
        <v/>
      </c>
      <c r="EB50" s="773">
        <v>1927</v>
      </c>
      <c r="EC50" s="23" t="str">
        <f t="shared" si="97"/>
        <v/>
      </c>
      <c r="ED50" s="23" t="str">
        <f t="shared" si="98"/>
        <v/>
      </c>
      <c r="EE50" s="23" t="str">
        <f t="shared" si="99"/>
        <v/>
      </c>
      <c r="EF50" s="23" t="str">
        <f t="shared" si="100"/>
        <v/>
      </c>
      <c r="EG50" s="23" t="str">
        <f t="shared" si="101"/>
        <v/>
      </c>
      <c r="EH50" s="23" t="str">
        <f t="shared" si="102"/>
        <v/>
      </c>
      <c r="EI50" s="23" t="str">
        <f t="shared" si="103"/>
        <v/>
      </c>
      <c r="EJ50" s="23" t="str">
        <f t="shared" si="104"/>
        <v/>
      </c>
      <c r="EK50" s="23" t="str">
        <f t="shared" si="105"/>
        <v/>
      </c>
      <c r="EL50" s="23" t="str">
        <f t="shared" si="106"/>
        <v/>
      </c>
      <c r="EM50" s="23" t="str">
        <f t="shared" si="107"/>
        <v/>
      </c>
      <c r="EN50" s="23" t="str">
        <f t="shared" si="108"/>
        <v/>
      </c>
      <c r="EO50" s="23" t="str">
        <f t="shared" si="109"/>
        <v/>
      </c>
      <c r="EP50" s="23" t="str">
        <f t="shared" si="110"/>
        <v/>
      </c>
      <c r="EQ50" s="23" t="str">
        <f t="shared" si="111"/>
        <v/>
      </c>
      <c r="ER50" s="23" t="str">
        <f t="shared" si="112"/>
        <v/>
      </c>
      <c r="ES50" s="23" t="str">
        <f t="shared" si="113"/>
        <v/>
      </c>
      <c r="ET50" s="23" t="str">
        <f t="shared" si="114"/>
        <v/>
      </c>
      <c r="EU50" s="23" t="str">
        <f t="shared" si="115"/>
        <v/>
      </c>
      <c r="EV50" s="23" t="str">
        <f t="shared" si="116"/>
        <v/>
      </c>
      <c r="EW50" s="23" t="str">
        <f t="shared" si="117"/>
        <v/>
      </c>
      <c r="EX50" s="23" t="str">
        <f t="shared" si="118"/>
        <v/>
      </c>
      <c r="EY50" s="23" t="str">
        <f t="shared" si="119"/>
        <v/>
      </c>
      <c r="EZ50" s="23" t="str">
        <f t="shared" si="120"/>
        <v/>
      </c>
      <c r="FA50" s="23" t="str">
        <f t="shared" si="121"/>
        <v/>
      </c>
      <c r="FB50" s="23" t="str">
        <f t="shared" si="122"/>
        <v/>
      </c>
      <c r="FC50" s="23" t="str">
        <f t="shared" si="123"/>
        <v/>
      </c>
      <c r="FD50" s="23" t="str">
        <f t="shared" si="124"/>
        <v/>
      </c>
      <c r="FE50" s="23" t="str">
        <f t="shared" si="125"/>
        <v/>
      </c>
      <c r="FF50" s="23" t="str">
        <f t="shared" si="126"/>
        <v/>
      </c>
      <c r="FG50" s="23">
        <f t="shared" si="163"/>
        <v>0</v>
      </c>
      <c r="FH50" s="773">
        <v>1927</v>
      </c>
    </row>
    <row r="51" spans="1:164">
      <c r="A51" s="673">
        <v>1928</v>
      </c>
      <c r="B51" s="5">
        <v>62</v>
      </c>
      <c r="C51" s="5">
        <v>58</v>
      </c>
      <c r="D51" s="5">
        <v>68</v>
      </c>
      <c r="E51" s="5">
        <v>64</v>
      </c>
      <c r="F51" s="5">
        <v>65</v>
      </c>
      <c r="G51" s="82">
        <v>72</v>
      </c>
      <c r="H51" s="5">
        <v>63</v>
      </c>
      <c r="I51" s="5">
        <v>71</v>
      </c>
      <c r="J51" s="5">
        <v>55</v>
      </c>
      <c r="K51" s="5">
        <v>49</v>
      </c>
      <c r="L51" s="82">
        <v>54</v>
      </c>
      <c r="M51" s="5">
        <v>63</v>
      </c>
      <c r="N51" s="5">
        <v>54</v>
      </c>
      <c r="O51" s="5">
        <v>62</v>
      </c>
      <c r="P51" s="5">
        <v>73</v>
      </c>
      <c r="Q51" s="82">
        <v>75</v>
      </c>
      <c r="R51" s="5">
        <v>76</v>
      </c>
      <c r="S51" s="5">
        <v>80</v>
      </c>
      <c r="T51" s="5">
        <v>73</v>
      </c>
      <c r="U51" s="5">
        <v>54</v>
      </c>
      <c r="V51" s="82">
        <v>47</v>
      </c>
      <c r="W51" s="5">
        <v>53</v>
      </c>
      <c r="X51" s="5">
        <v>46</v>
      </c>
      <c r="Y51" s="5">
        <v>57</v>
      </c>
      <c r="Z51" s="5">
        <v>49</v>
      </c>
      <c r="AA51" s="82">
        <v>38</v>
      </c>
      <c r="AB51" s="5">
        <v>50</v>
      </c>
      <c r="AC51" s="5">
        <v>58</v>
      </c>
      <c r="AD51" s="5">
        <v>60</v>
      </c>
      <c r="AE51" s="5">
        <v>63</v>
      </c>
      <c r="AF51" s="770"/>
      <c r="AG51" s="758">
        <f t="shared" si="128"/>
        <v>1812</v>
      </c>
      <c r="AH51" s="58">
        <f t="shared" si="129"/>
        <v>60.4</v>
      </c>
      <c r="AI51" s="14">
        <f t="shared" si="130"/>
        <v>80</v>
      </c>
      <c r="AJ51" s="17">
        <f t="shared" si="131"/>
        <v>38</v>
      </c>
      <c r="AK51" s="773">
        <v>1928</v>
      </c>
      <c r="AL51" s="23" t="str">
        <f t="shared" si="132"/>
        <v/>
      </c>
      <c r="AM51" s="23" t="str">
        <f t="shared" si="133"/>
        <v/>
      </c>
      <c r="AN51" s="23" t="str">
        <f t="shared" si="134"/>
        <v/>
      </c>
      <c r="AO51" s="23" t="str">
        <f t="shared" si="135"/>
        <v/>
      </c>
      <c r="AP51" s="23" t="str">
        <f t="shared" si="136"/>
        <v/>
      </c>
      <c r="AQ51" s="23">
        <f t="shared" si="137"/>
        <v>1</v>
      </c>
      <c r="AR51" s="23" t="str">
        <f t="shared" si="138"/>
        <v/>
      </c>
      <c r="AS51" s="23">
        <f t="shared" si="139"/>
        <v>1</v>
      </c>
      <c r="AT51" s="23" t="str">
        <f t="shared" si="140"/>
        <v/>
      </c>
      <c r="AU51" s="23" t="str">
        <f t="shared" si="141"/>
        <v/>
      </c>
      <c r="AV51" s="23" t="str">
        <f t="shared" si="142"/>
        <v/>
      </c>
      <c r="AW51" s="23" t="str">
        <f t="shared" si="143"/>
        <v/>
      </c>
      <c r="AX51" s="23" t="str">
        <f t="shared" si="144"/>
        <v/>
      </c>
      <c r="AY51" s="23" t="str">
        <f t="shared" si="145"/>
        <v/>
      </c>
      <c r="AZ51" s="23">
        <f t="shared" si="146"/>
        <v>1</v>
      </c>
      <c r="BA51" s="23">
        <f t="shared" si="147"/>
        <v>1</v>
      </c>
      <c r="BB51" s="23">
        <f t="shared" si="148"/>
        <v>1</v>
      </c>
      <c r="BC51" s="23">
        <f t="shared" si="149"/>
        <v>1</v>
      </c>
      <c r="BD51" s="23">
        <f t="shared" si="150"/>
        <v>1</v>
      </c>
      <c r="BE51" s="23" t="str">
        <f t="shared" si="151"/>
        <v/>
      </c>
      <c r="BF51" s="23" t="str">
        <f t="shared" si="152"/>
        <v/>
      </c>
      <c r="BG51" s="23" t="str">
        <f t="shared" si="153"/>
        <v/>
      </c>
      <c r="BH51" s="23" t="str">
        <f t="shared" si="154"/>
        <v/>
      </c>
      <c r="BI51" s="23" t="str">
        <f t="shared" si="155"/>
        <v/>
      </c>
      <c r="BJ51" s="23" t="str">
        <f t="shared" si="156"/>
        <v/>
      </c>
      <c r="BK51" s="23" t="str">
        <f t="shared" si="157"/>
        <v/>
      </c>
      <c r="BL51" s="23" t="str">
        <f t="shared" si="158"/>
        <v/>
      </c>
      <c r="BM51" s="23" t="str">
        <f t="shared" si="159"/>
        <v/>
      </c>
      <c r="BN51" s="23" t="str">
        <f t="shared" si="160"/>
        <v/>
      </c>
      <c r="BO51" s="23" t="str">
        <f t="shared" si="161"/>
        <v/>
      </c>
      <c r="BP51" s="775"/>
      <c r="BQ51" s="23">
        <f t="shared" si="162"/>
        <v>7</v>
      </c>
      <c r="BR51" s="517">
        <v>1928</v>
      </c>
      <c r="BS51" s="14" t="str">
        <f t="shared" si="164"/>
        <v/>
      </c>
      <c r="BT51" s="14" t="str">
        <f t="shared" si="165"/>
        <v/>
      </c>
      <c r="BU51" s="14" t="str">
        <f t="shared" si="166"/>
        <v/>
      </c>
      <c r="BV51" s="14" t="str">
        <f t="shared" si="167"/>
        <v/>
      </c>
      <c r="BW51" s="14" t="str">
        <f t="shared" si="168"/>
        <v/>
      </c>
      <c r="BX51" s="14" t="str">
        <f t="shared" si="169"/>
        <v/>
      </c>
      <c r="BY51" s="14" t="str">
        <f t="shared" si="170"/>
        <v/>
      </c>
      <c r="BZ51" s="14" t="str">
        <f t="shared" si="171"/>
        <v/>
      </c>
      <c r="CA51" s="14" t="str">
        <f t="shared" si="172"/>
        <v/>
      </c>
      <c r="CB51" s="14" t="str">
        <f t="shared" si="173"/>
        <v/>
      </c>
      <c r="CC51" s="14" t="str">
        <f t="shared" si="174"/>
        <v/>
      </c>
      <c r="CD51" s="14" t="str">
        <f t="shared" si="175"/>
        <v/>
      </c>
      <c r="CE51" s="14" t="str">
        <f t="shared" si="176"/>
        <v/>
      </c>
      <c r="CF51" s="14" t="str">
        <f t="shared" si="177"/>
        <v/>
      </c>
      <c r="CG51" s="14" t="str">
        <f t="shared" si="178"/>
        <v/>
      </c>
      <c r="CH51" s="14" t="str">
        <f t="shared" si="179"/>
        <v/>
      </c>
      <c r="CI51" s="14" t="str">
        <f t="shared" si="180"/>
        <v/>
      </c>
      <c r="CJ51" s="14" t="str">
        <f t="shared" si="181"/>
        <v/>
      </c>
      <c r="CK51" s="14" t="str">
        <f t="shared" si="182"/>
        <v/>
      </c>
      <c r="CL51" s="14" t="str">
        <f t="shared" si="183"/>
        <v/>
      </c>
      <c r="CM51" s="14" t="str">
        <f t="shared" si="184"/>
        <v/>
      </c>
      <c r="CN51" s="14" t="str">
        <f t="shared" si="185"/>
        <v/>
      </c>
      <c r="CO51" s="14" t="str">
        <f t="shared" si="186"/>
        <v/>
      </c>
      <c r="CP51" s="14" t="str">
        <f t="shared" si="187"/>
        <v/>
      </c>
      <c r="CQ51" s="14" t="str">
        <f t="shared" si="188"/>
        <v/>
      </c>
      <c r="CR51" s="14" t="str">
        <f t="shared" si="189"/>
        <v/>
      </c>
      <c r="CS51" s="14" t="str">
        <f t="shared" si="190"/>
        <v/>
      </c>
      <c r="CT51" s="14" t="str">
        <f t="shared" si="191"/>
        <v/>
      </c>
      <c r="CU51" s="14" t="str">
        <f t="shared" si="192"/>
        <v/>
      </c>
      <c r="CV51" s="14" t="str">
        <f t="shared" si="193"/>
        <v/>
      </c>
      <c r="CW51" s="517">
        <v>1928</v>
      </c>
      <c r="CX51" s="14" t="str">
        <f t="shared" si="194"/>
        <v/>
      </c>
      <c r="CY51" s="14" t="str">
        <f t="shared" si="195"/>
        <v/>
      </c>
      <c r="CZ51" s="14" t="str">
        <f t="shared" si="196"/>
        <v/>
      </c>
      <c r="DA51" s="14" t="str">
        <f t="shared" si="197"/>
        <v/>
      </c>
      <c r="DB51" s="14" t="str">
        <f t="shared" si="198"/>
        <v/>
      </c>
      <c r="DC51" s="14" t="str">
        <f t="shared" si="199"/>
        <v/>
      </c>
      <c r="DD51" s="14" t="str">
        <f t="shared" si="200"/>
        <v/>
      </c>
      <c r="DE51" s="14" t="str">
        <f t="shared" si="201"/>
        <v/>
      </c>
      <c r="DF51" s="14" t="str">
        <f t="shared" si="202"/>
        <v/>
      </c>
      <c r="DG51" s="14" t="str">
        <f t="shared" si="203"/>
        <v/>
      </c>
      <c r="DH51" s="14" t="str">
        <f t="shared" si="204"/>
        <v/>
      </c>
      <c r="DI51" s="14" t="str">
        <f t="shared" si="205"/>
        <v/>
      </c>
      <c r="DJ51" s="14" t="str">
        <f t="shared" si="206"/>
        <v/>
      </c>
      <c r="DK51" s="14" t="str">
        <f t="shared" si="207"/>
        <v/>
      </c>
      <c r="DL51" s="14" t="str">
        <f t="shared" si="208"/>
        <v/>
      </c>
      <c r="DM51" s="14" t="str">
        <f t="shared" si="209"/>
        <v/>
      </c>
      <c r="DN51" s="14" t="str">
        <f t="shared" si="210"/>
        <v/>
      </c>
      <c r="DO51" s="14" t="str">
        <f t="shared" si="211"/>
        <v/>
      </c>
      <c r="DP51" s="14" t="str">
        <f t="shared" si="212"/>
        <v/>
      </c>
      <c r="DQ51" s="14" t="str">
        <f t="shared" si="213"/>
        <v/>
      </c>
      <c r="DR51" s="14" t="str">
        <f t="shared" si="214"/>
        <v/>
      </c>
      <c r="DS51" s="14" t="str">
        <f t="shared" si="215"/>
        <v/>
      </c>
      <c r="DT51" s="14" t="str">
        <f t="shared" si="216"/>
        <v/>
      </c>
      <c r="DU51" s="14" t="str">
        <f t="shared" si="217"/>
        <v/>
      </c>
      <c r="DV51" s="14" t="str">
        <f t="shared" si="218"/>
        <v/>
      </c>
      <c r="DW51" s="14" t="str">
        <f t="shared" si="219"/>
        <v/>
      </c>
      <c r="DX51" s="14" t="str">
        <f t="shared" si="220"/>
        <v/>
      </c>
      <c r="DY51" s="14" t="str">
        <f t="shared" si="221"/>
        <v/>
      </c>
      <c r="DZ51" s="14" t="str">
        <f t="shared" si="222"/>
        <v/>
      </c>
      <c r="EA51" s="14" t="str">
        <f t="shared" si="223"/>
        <v/>
      </c>
      <c r="EB51" s="773">
        <v>1928</v>
      </c>
      <c r="EC51" s="23" t="str">
        <f t="shared" si="97"/>
        <v/>
      </c>
      <c r="ED51" s="23" t="str">
        <f t="shared" si="98"/>
        <v/>
      </c>
      <c r="EE51" s="23" t="str">
        <f t="shared" si="99"/>
        <v/>
      </c>
      <c r="EF51" s="23" t="str">
        <f t="shared" si="100"/>
        <v/>
      </c>
      <c r="EG51" s="23" t="str">
        <f t="shared" si="101"/>
        <v/>
      </c>
      <c r="EH51" s="23" t="str">
        <f t="shared" si="102"/>
        <v/>
      </c>
      <c r="EI51" s="23" t="str">
        <f t="shared" si="103"/>
        <v/>
      </c>
      <c r="EJ51" s="23" t="str">
        <f t="shared" si="104"/>
        <v/>
      </c>
      <c r="EK51" s="23" t="str">
        <f t="shared" si="105"/>
        <v/>
      </c>
      <c r="EL51" s="23" t="str">
        <f t="shared" si="106"/>
        <v/>
      </c>
      <c r="EM51" s="23" t="str">
        <f t="shared" si="107"/>
        <v/>
      </c>
      <c r="EN51" s="23" t="str">
        <f t="shared" si="108"/>
        <v/>
      </c>
      <c r="EO51" s="23" t="str">
        <f t="shared" si="109"/>
        <v/>
      </c>
      <c r="EP51" s="23" t="str">
        <f t="shared" si="110"/>
        <v/>
      </c>
      <c r="EQ51" s="23" t="str">
        <f t="shared" si="111"/>
        <v/>
      </c>
      <c r="ER51" s="23" t="str">
        <f t="shared" si="112"/>
        <v/>
      </c>
      <c r="ES51" s="23" t="str">
        <f t="shared" si="113"/>
        <v/>
      </c>
      <c r="ET51" s="23" t="str">
        <f t="shared" si="114"/>
        <v/>
      </c>
      <c r="EU51" s="23" t="str">
        <f t="shared" si="115"/>
        <v/>
      </c>
      <c r="EV51" s="23" t="str">
        <f t="shared" si="116"/>
        <v/>
      </c>
      <c r="EW51" s="23" t="str">
        <f t="shared" si="117"/>
        <v/>
      </c>
      <c r="EX51" s="23" t="str">
        <f t="shared" si="118"/>
        <v/>
      </c>
      <c r="EY51" s="23" t="str">
        <f t="shared" si="119"/>
        <v/>
      </c>
      <c r="EZ51" s="23" t="str">
        <f t="shared" si="120"/>
        <v/>
      </c>
      <c r="FA51" s="23" t="str">
        <f t="shared" si="121"/>
        <v/>
      </c>
      <c r="FB51" s="23" t="str">
        <f t="shared" si="122"/>
        <v/>
      </c>
      <c r="FC51" s="23" t="str">
        <f t="shared" si="123"/>
        <v/>
      </c>
      <c r="FD51" s="23" t="str">
        <f t="shared" si="124"/>
        <v/>
      </c>
      <c r="FE51" s="23" t="str">
        <f t="shared" si="125"/>
        <v/>
      </c>
      <c r="FF51" s="23" t="str">
        <f t="shared" si="126"/>
        <v/>
      </c>
      <c r="FG51" s="23">
        <f t="shared" si="163"/>
        <v>0</v>
      </c>
      <c r="FH51" s="773">
        <v>1928</v>
      </c>
    </row>
    <row r="52" spans="1:164">
      <c r="A52" s="673">
        <v>1929</v>
      </c>
      <c r="B52" s="5">
        <v>77</v>
      </c>
      <c r="C52" s="5">
        <v>81</v>
      </c>
      <c r="D52" s="5">
        <v>78</v>
      </c>
      <c r="E52" s="5">
        <v>66</v>
      </c>
      <c r="F52" s="5">
        <v>56</v>
      </c>
      <c r="G52" s="82">
        <v>61</v>
      </c>
      <c r="H52" s="5">
        <v>61</v>
      </c>
      <c r="I52" s="5">
        <v>59</v>
      </c>
      <c r="J52" s="5">
        <v>55</v>
      </c>
      <c r="K52" s="5">
        <v>56</v>
      </c>
      <c r="L52" s="82">
        <v>64</v>
      </c>
      <c r="M52" s="5">
        <v>59</v>
      </c>
      <c r="N52" s="5">
        <v>69</v>
      </c>
      <c r="O52" s="5">
        <v>76</v>
      </c>
      <c r="P52" s="5">
        <v>74</v>
      </c>
      <c r="Q52" s="82">
        <v>60</v>
      </c>
      <c r="R52" s="5">
        <v>63</v>
      </c>
      <c r="S52" s="5">
        <v>66</v>
      </c>
      <c r="T52" s="5">
        <v>58</v>
      </c>
      <c r="U52" s="5">
        <v>56</v>
      </c>
      <c r="V52" s="82">
        <v>47</v>
      </c>
      <c r="W52" s="5">
        <v>36</v>
      </c>
      <c r="X52" s="5">
        <v>33</v>
      </c>
      <c r="Y52" s="5">
        <v>39</v>
      </c>
      <c r="Z52" s="5">
        <v>48</v>
      </c>
      <c r="AA52" s="82">
        <v>51</v>
      </c>
      <c r="AB52" s="5">
        <v>62</v>
      </c>
      <c r="AC52" s="5">
        <v>53</v>
      </c>
      <c r="AD52" s="5">
        <v>44</v>
      </c>
      <c r="AE52" s="5">
        <v>24</v>
      </c>
      <c r="AF52" s="770"/>
      <c r="AG52" s="758">
        <f t="shared" si="128"/>
        <v>1732</v>
      </c>
      <c r="AH52" s="58">
        <f t="shared" si="129"/>
        <v>57.733333333333334</v>
      </c>
      <c r="AI52" s="14">
        <f t="shared" si="130"/>
        <v>81</v>
      </c>
      <c r="AJ52" s="17">
        <f t="shared" si="131"/>
        <v>24</v>
      </c>
      <c r="AK52" s="773">
        <v>1929</v>
      </c>
      <c r="AL52" s="23">
        <f t="shared" si="132"/>
        <v>1</v>
      </c>
      <c r="AM52" s="23">
        <f t="shared" si="133"/>
        <v>1</v>
      </c>
      <c r="AN52" s="23">
        <f t="shared" si="134"/>
        <v>1</v>
      </c>
      <c r="AO52" s="23" t="str">
        <f t="shared" si="135"/>
        <v/>
      </c>
      <c r="AP52" s="23" t="str">
        <f t="shared" si="136"/>
        <v/>
      </c>
      <c r="AQ52" s="23" t="str">
        <f t="shared" si="137"/>
        <v/>
      </c>
      <c r="AR52" s="23" t="str">
        <f t="shared" si="138"/>
        <v/>
      </c>
      <c r="AS52" s="23" t="str">
        <f t="shared" si="139"/>
        <v/>
      </c>
      <c r="AT52" s="23" t="str">
        <f t="shared" si="140"/>
        <v/>
      </c>
      <c r="AU52" s="23" t="str">
        <f t="shared" si="141"/>
        <v/>
      </c>
      <c r="AV52" s="23" t="str">
        <f t="shared" si="142"/>
        <v/>
      </c>
      <c r="AW52" s="23" t="str">
        <f t="shared" si="143"/>
        <v/>
      </c>
      <c r="AX52" s="23" t="str">
        <f t="shared" si="144"/>
        <v/>
      </c>
      <c r="AY52" s="23">
        <f t="shared" si="145"/>
        <v>1</v>
      </c>
      <c r="AZ52" s="23">
        <f t="shared" si="146"/>
        <v>1</v>
      </c>
      <c r="BA52" s="23" t="str">
        <f t="shared" si="147"/>
        <v/>
      </c>
      <c r="BB52" s="23" t="str">
        <f t="shared" si="148"/>
        <v/>
      </c>
      <c r="BC52" s="23" t="str">
        <f t="shared" si="149"/>
        <v/>
      </c>
      <c r="BD52" s="23" t="str">
        <f t="shared" si="150"/>
        <v/>
      </c>
      <c r="BE52" s="23" t="str">
        <f t="shared" si="151"/>
        <v/>
      </c>
      <c r="BF52" s="23" t="str">
        <f t="shared" si="152"/>
        <v/>
      </c>
      <c r="BG52" s="23" t="str">
        <f t="shared" si="153"/>
        <v/>
      </c>
      <c r="BH52" s="23" t="str">
        <f t="shared" si="154"/>
        <v/>
      </c>
      <c r="BI52" s="23" t="str">
        <f t="shared" si="155"/>
        <v/>
      </c>
      <c r="BJ52" s="23" t="str">
        <f t="shared" si="156"/>
        <v/>
      </c>
      <c r="BK52" s="23" t="str">
        <f t="shared" si="157"/>
        <v/>
      </c>
      <c r="BL52" s="23" t="str">
        <f t="shared" si="158"/>
        <v/>
      </c>
      <c r="BM52" s="23" t="str">
        <f t="shared" si="159"/>
        <v/>
      </c>
      <c r="BN52" s="23" t="str">
        <f t="shared" si="160"/>
        <v/>
      </c>
      <c r="BO52" s="23" t="str">
        <f t="shared" si="161"/>
        <v/>
      </c>
      <c r="BP52" s="775"/>
      <c r="BQ52" s="23">
        <f t="shared" si="162"/>
        <v>5</v>
      </c>
      <c r="BR52" s="517">
        <v>1929</v>
      </c>
      <c r="BS52" s="14" t="str">
        <f t="shared" si="164"/>
        <v/>
      </c>
      <c r="BT52" s="14" t="str">
        <f t="shared" si="165"/>
        <v/>
      </c>
      <c r="BU52" s="14" t="str">
        <f t="shared" si="166"/>
        <v/>
      </c>
      <c r="BV52" s="14" t="str">
        <f t="shared" si="167"/>
        <v/>
      </c>
      <c r="BW52" s="14" t="str">
        <f t="shared" si="168"/>
        <v/>
      </c>
      <c r="BX52" s="14" t="str">
        <f t="shared" si="169"/>
        <v/>
      </c>
      <c r="BY52" s="14" t="str">
        <f t="shared" si="170"/>
        <v/>
      </c>
      <c r="BZ52" s="14" t="str">
        <f t="shared" si="171"/>
        <v/>
      </c>
      <c r="CA52" s="14" t="str">
        <f t="shared" si="172"/>
        <v/>
      </c>
      <c r="CB52" s="14" t="str">
        <f t="shared" si="173"/>
        <v/>
      </c>
      <c r="CC52" s="14" t="str">
        <f t="shared" si="174"/>
        <v/>
      </c>
      <c r="CD52" s="14" t="str">
        <f t="shared" si="175"/>
        <v/>
      </c>
      <c r="CE52" s="14" t="str">
        <f t="shared" si="176"/>
        <v/>
      </c>
      <c r="CF52" s="14" t="str">
        <f t="shared" si="177"/>
        <v/>
      </c>
      <c r="CG52" s="14" t="str">
        <f t="shared" si="178"/>
        <v/>
      </c>
      <c r="CH52" s="14" t="str">
        <f t="shared" si="179"/>
        <v/>
      </c>
      <c r="CI52" s="14" t="str">
        <f t="shared" si="180"/>
        <v/>
      </c>
      <c r="CJ52" s="14" t="str">
        <f t="shared" si="181"/>
        <v/>
      </c>
      <c r="CK52" s="14" t="str">
        <f t="shared" si="182"/>
        <v/>
      </c>
      <c r="CL52" s="14" t="str">
        <f t="shared" si="183"/>
        <v/>
      </c>
      <c r="CM52" s="14" t="str">
        <f t="shared" si="184"/>
        <v/>
      </c>
      <c r="CN52" s="14" t="str">
        <f t="shared" si="185"/>
        <v/>
      </c>
      <c r="CO52" s="14" t="str">
        <f t="shared" si="186"/>
        <v/>
      </c>
      <c r="CP52" s="14" t="str">
        <f t="shared" si="187"/>
        <v/>
      </c>
      <c r="CQ52" s="14" t="str">
        <f t="shared" si="188"/>
        <v/>
      </c>
      <c r="CR52" s="14" t="str">
        <f t="shared" si="189"/>
        <v/>
      </c>
      <c r="CS52" s="14" t="str">
        <f t="shared" si="190"/>
        <v/>
      </c>
      <c r="CT52" s="14" t="str">
        <f t="shared" si="191"/>
        <v/>
      </c>
      <c r="CU52" s="14" t="str">
        <f t="shared" si="192"/>
        <v/>
      </c>
      <c r="CV52" s="14" t="str">
        <f t="shared" si="193"/>
        <v/>
      </c>
      <c r="CW52" s="517">
        <v>1929</v>
      </c>
      <c r="CX52" s="14" t="str">
        <f t="shared" si="194"/>
        <v/>
      </c>
      <c r="CY52" s="14" t="str">
        <f t="shared" si="195"/>
        <v/>
      </c>
      <c r="CZ52" s="14" t="str">
        <f t="shared" si="196"/>
        <v/>
      </c>
      <c r="DA52" s="14" t="str">
        <f t="shared" si="197"/>
        <v/>
      </c>
      <c r="DB52" s="14" t="str">
        <f t="shared" si="198"/>
        <v/>
      </c>
      <c r="DC52" s="14" t="str">
        <f t="shared" si="199"/>
        <v/>
      </c>
      <c r="DD52" s="14" t="str">
        <f t="shared" si="200"/>
        <v/>
      </c>
      <c r="DE52" s="14" t="str">
        <f t="shared" si="201"/>
        <v/>
      </c>
      <c r="DF52" s="14" t="str">
        <f t="shared" si="202"/>
        <v/>
      </c>
      <c r="DG52" s="14" t="str">
        <f t="shared" si="203"/>
        <v/>
      </c>
      <c r="DH52" s="14" t="str">
        <f t="shared" si="204"/>
        <v/>
      </c>
      <c r="DI52" s="14" t="str">
        <f t="shared" si="205"/>
        <v/>
      </c>
      <c r="DJ52" s="14" t="str">
        <f t="shared" si="206"/>
        <v/>
      </c>
      <c r="DK52" s="14" t="str">
        <f t="shared" si="207"/>
        <v/>
      </c>
      <c r="DL52" s="14" t="str">
        <f t="shared" si="208"/>
        <v/>
      </c>
      <c r="DM52" s="14" t="str">
        <f t="shared" si="209"/>
        <v/>
      </c>
      <c r="DN52" s="14" t="str">
        <f t="shared" si="210"/>
        <v/>
      </c>
      <c r="DO52" s="14" t="str">
        <f t="shared" si="211"/>
        <v/>
      </c>
      <c r="DP52" s="14" t="str">
        <f t="shared" si="212"/>
        <v/>
      </c>
      <c r="DQ52" s="14" t="str">
        <f t="shared" si="213"/>
        <v/>
      </c>
      <c r="DR52" s="14" t="str">
        <f t="shared" si="214"/>
        <v/>
      </c>
      <c r="DS52" s="14" t="str">
        <f t="shared" si="215"/>
        <v/>
      </c>
      <c r="DT52" s="14" t="str">
        <f t="shared" si="216"/>
        <v/>
      </c>
      <c r="DU52" s="14" t="str">
        <f t="shared" si="217"/>
        <v/>
      </c>
      <c r="DV52" s="14" t="str">
        <f t="shared" si="218"/>
        <v/>
      </c>
      <c r="DW52" s="14" t="str">
        <f t="shared" si="219"/>
        <v/>
      </c>
      <c r="DX52" s="14" t="str">
        <f t="shared" si="220"/>
        <v/>
      </c>
      <c r="DY52" s="14" t="str">
        <f t="shared" si="221"/>
        <v/>
      </c>
      <c r="DZ52" s="14" t="str">
        <f t="shared" si="222"/>
        <v/>
      </c>
      <c r="EA52" s="14">
        <f t="shared" si="223"/>
        <v>1929</v>
      </c>
      <c r="EB52" s="773">
        <v>1929</v>
      </c>
      <c r="EC52" s="23" t="str">
        <f t="shared" si="97"/>
        <v/>
      </c>
      <c r="ED52" s="23" t="str">
        <f t="shared" si="98"/>
        <v/>
      </c>
      <c r="EE52" s="23" t="str">
        <f t="shared" si="99"/>
        <v/>
      </c>
      <c r="EF52" s="23" t="str">
        <f t="shared" si="100"/>
        <v/>
      </c>
      <c r="EG52" s="23" t="str">
        <f t="shared" si="101"/>
        <v/>
      </c>
      <c r="EH52" s="23" t="str">
        <f t="shared" si="102"/>
        <v/>
      </c>
      <c r="EI52" s="23" t="str">
        <f t="shared" si="103"/>
        <v/>
      </c>
      <c r="EJ52" s="23" t="str">
        <f t="shared" si="104"/>
        <v/>
      </c>
      <c r="EK52" s="23" t="str">
        <f t="shared" si="105"/>
        <v/>
      </c>
      <c r="EL52" s="23" t="str">
        <f t="shared" si="106"/>
        <v/>
      </c>
      <c r="EM52" s="23" t="str">
        <f t="shared" si="107"/>
        <v/>
      </c>
      <c r="EN52" s="23" t="str">
        <f t="shared" si="108"/>
        <v/>
      </c>
      <c r="EO52" s="23" t="str">
        <f t="shared" si="109"/>
        <v/>
      </c>
      <c r="EP52" s="23" t="str">
        <f t="shared" si="110"/>
        <v/>
      </c>
      <c r="EQ52" s="23" t="str">
        <f t="shared" si="111"/>
        <v/>
      </c>
      <c r="ER52" s="23" t="str">
        <f t="shared" si="112"/>
        <v/>
      </c>
      <c r="ES52" s="23" t="str">
        <f t="shared" si="113"/>
        <v/>
      </c>
      <c r="ET52" s="23" t="str">
        <f t="shared" si="114"/>
        <v/>
      </c>
      <c r="EU52" s="23" t="str">
        <f t="shared" si="115"/>
        <v/>
      </c>
      <c r="EV52" s="23" t="str">
        <f t="shared" si="116"/>
        <v/>
      </c>
      <c r="EW52" s="23" t="str">
        <f t="shared" si="117"/>
        <v/>
      </c>
      <c r="EX52" s="23" t="str">
        <f t="shared" si="118"/>
        <v/>
      </c>
      <c r="EY52" s="23" t="str">
        <f t="shared" si="119"/>
        <v/>
      </c>
      <c r="EZ52" s="23" t="str">
        <f t="shared" si="120"/>
        <v/>
      </c>
      <c r="FA52" s="23" t="str">
        <f t="shared" si="121"/>
        <v/>
      </c>
      <c r="FB52" s="23" t="str">
        <f t="shared" si="122"/>
        <v/>
      </c>
      <c r="FC52" s="23" t="str">
        <f t="shared" si="123"/>
        <v/>
      </c>
      <c r="FD52" s="23" t="str">
        <f t="shared" si="124"/>
        <v/>
      </c>
      <c r="FE52" s="23" t="str">
        <f t="shared" si="125"/>
        <v/>
      </c>
      <c r="FF52" s="23">
        <f t="shared" si="126"/>
        <v>1</v>
      </c>
      <c r="FG52" s="23">
        <f t="shared" si="163"/>
        <v>1</v>
      </c>
      <c r="FH52" s="773">
        <v>1929</v>
      </c>
    </row>
    <row r="53" spans="1:164">
      <c r="A53" s="656">
        <v>1930</v>
      </c>
      <c r="B53" s="5">
        <v>51</v>
      </c>
      <c r="C53" s="5">
        <v>53</v>
      </c>
      <c r="D53" s="5">
        <v>55</v>
      </c>
      <c r="E53" s="5">
        <v>56</v>
      </c>
      <c r="F53" s="5">
        <v>55</v>
      </c>
      <c r="G53" s="82">
        <v>50</v>
      </c>
      <c r="H53" s="5">
        <v>45</v>
      </c>
      <c r="I53" s="5">
        <v>54</v>
      </c>
      <c r="J53" s="5">
        <v>69</v>
      </c>
      <c r="K53" s="5">
        <v>69</v>
      </c>
      <c r="L53" s="82">
        <v>62</v>
      </c>
      <c r="M53" s="5">
        <v>60</v>
      </c>
      <c r="N53" s="5">
        <v>63</v>
      </c>
      <c r="O53" s="5">
        <v>60</v>
      </c>
      <c r="P53" s="5">
        <v>62</v>
      </c>
      <c r="Q53" s="82">
        <v>66</v>
      </c>
      <c r="R53" s="5">
        <v>69</v>
      </c>
      <c r="S53" s="5">
        <v>69</v>
      </c>
      <c r="T53" s="5">
        <v>57</v>
      </c>
      <c r="U53" s="5">
        <v>55</v>
      </c>
      <c r="V53" s="82">
        <v>63</v>
      </c>
      <c r="W53" s="5">
        <v>68</v>
      </c>
      <c r="X53" s="5">
        <v>61</v>
      </c>
      <c r="Y53" s="5">
        <v>56</v>
      </c>
      <c r="Z53" s="5">
        <v>45</v>
      </c>
      <c r="AA53" s="82">
        <v>49</v>
      </c>
      <c r="AB53" s="5">
        <v>32</v>
      </c>
      <c r="AC53" s="5">
        <v>33</v>
      </c>
      <c r="AD53" s="5">
        <v>41</v>
      </c>
      <c r="AE53" s="5">
        <v>56</v>
      </c>
      <c r="AF53" s="770"/>
      <c r="AG53" s="758">
        <f t="shared" si="128"/>
        <v>1684</v>
      </c>
      <c r="AH53" s="58">
        <f t="shared" si="129"/>
        <v>56.133333333333333</v>
      </c>
      <c r="AI53" s="14">
        <f t="shared" si="130"/>
        <v>69</v>
      </c>
      <c r="AJ53" s="17">
        <f t="shared" si="131"/>
        <v>32</v>
      </c>
      <c r="AK53" s="773">
        <v>1930</v>
      </c>
      <c r="AL53" s="23" t="str">
        <f t="shared" si="132"/>
        <v/>
      </c>
      <c r="AM53" s="23" t="str">
        <f t="shared" si="133"/>
        <v/>
      </c>
      <c r="AN53" s="23" t="str">
        <f t="shared" si="134"/>
        <v/>
      </c>
      <c r="AO53" s="23" t="str">
        <f t="shared" si="135"/>
        <v/>
      </c>
      <c r="AP53" s="23" t="str">
        <f t="shared" si="136"/>
        <v/>
      </c>
      <c r="AQ53" s="23" t="str">
        <f t="shared" si="137"/>
        <v/>
      </c>
      <c r="AR53" s="23" t="str">
        <f t="shared" si="138"/>
        <v/>
      </c>
      <c r="AS53" s="23" t="str">
        <f t="shared" si="139"/>
        <v/>
      </c>
      <c r="AT53" s="23" t="str">
        <f t="shared" si="140"/>
        <v/>
      </c>
      <c r="AU53" s="23" t="str">
        <f t="shared" si="141"/>
        <v/>
      </c>
      <c r="AV53" s="23" t="str">
        <f t="shared" si="142"/>
        <v/>
      </c>
      <c r="AW53" s="23" t="str">
        <f t="shared" si="143"/>
        <v/>
      </c>
      <c r="AX53" s="23" t="str">
        <f t="shared" si="144"/>
        <v/>
      </c>
      <c r="AY53" s="23" t="str">
        <f t="shared" si="145"/>
        <v/>
      </c>
      <c r="AZ53" s="23" t="str">
        <f t="shared" si="146"/>
        <v/>
      </c>
      <c r="BA53" s="23" t="str">
        <f t="shared" si="147"/>
        <v/>
      </c>
      <c r="BB53" s="23" t="str">
        <f t="shared" si="148"/>
        <v/>
      </c>
      <c r="BC53" s="23" t="str">
        <f t="shared" si="149"/>
        <v/>
      </c>
      <c r="BD53" s="23" t="str">
        <f t="shared" si="150"/>
        <v/>
      </c>
      <c r="BE53" s="23" t="str">
        <f t="shared" si="151"/>
        <v/>
      </c>
      <c r="BF53" s="23" t="str">
        <f t="shared" si="152"/>
        <v/>
      </c>
      <c r="BG53" s="23" t="str">
        <f t="shared" si="153"/>
        <v/>
      </c>
      <c r="BH53" s="23" t="str">
        <f t="shared" si="154"/>
        <v/>
      </c>
      <c r="BI53" s="23" t="str">
        <f t="shared" si="155"/>
        <v/>
      </c>
      <c r="BJ53" s="23" t="str">
        <f t="shared" si="156"/>
        <v/>
      </c>
      <c r="BK53" s="23" t="str">
        <f t="shared" si="157"/>
        <v/>
      </c>
      <c r="BL53" s="23" t="str">
        <f t="shared" si="158"/>
        <v/>
      </c>
      <c r="BM53" s="23" t="str">
        <f t="shared" si="159"/>
        <v/>
      </c>
      <c r="BN53" s="23" t="str">
        <f t="shared" si="160"/>
        <v/>
      </c>
      <c r="BO53" s="23" t="str">
        <f t="shared" si="161"/>
        <v/>
      </c>
      <c r="BP53" s="775"/>
      <c r="BQ53" s="23">
        <f t="shared" si="162"/>
        <v>0</v>
      </c>
      <c r="BR53" s="517">
        <v>1930</v>
      </c>
      <c r="BS53" s="14" t="str">
        <f t="shared" si="164"/>
        <v/>
      </c>
      <c r="BT53" s="14" t="str">
        <f t="shared" si="165"/>
        <v/>
      </c>
      <c r="BU53" s="14" t="str">
        <f t="shared" si="166"/>
        <v/>
      </c>
      <c r="BV53" s="14" t="str">
        <f t="shared" si="167"/>
        <v/>
      </c>
      <c r="BW53" s="14" t="str">
        <f t="shared" si="168"/>
        <v/>
      </c>
      <c r="BX53" s="14" t="str">
        <f t="shared" si="169"/>
        <v/>
      </c>
      <c r="BY53" s="14" t="str">
        <f t="shared" si="170"/>
        <v/>
      </c>
      <c r="BZ53" s="14" t="str">
        <f t="shared" si="171"/>
        <v/>
      </c>
      <c r="CA53" s="14" t="str">
        <f t="shared" si="172"/>
        <v/>
      </c>
      <c r="CB53" s="14" t="str">
        <f t="shared" si="173"/>
        <v/>
      </c>
      <c r="CC53" s="14" t="str">
        <f t="shared" si="174"/>
        <v/>
      </c>
      <c r="CD53" s="14" t="str">
        <f t="shared" si="175"/>
        <v/>
      </c>
      <c r="CE53" s="14" t="str">
        <f t="shared" si="176"/>
        <v/>
      </c>
      <c r="CF53" s="14" t="str">
        <f t="shared" si="177"/>
        <v/>
      </c>
      <c r="CG53" s="14" t="str">
        <f t="shared" si="178"/>
        <v/>
      </c>
      <c r="CH53" s="14" t="str">
        <f t="shared" si="179"/>
        <v/>
      </c>
      <c r="CI53" s="14" t="str">
        <f t="shared" si="180"/>
        <v/>
      </c>
      <c r="CJ53" s="14" t="str">
        <f t="shared" si="181"/>
        <v/>
      </c>
      <c r="CK53" s="14" t="str">
        <f t="shared" si="182"/>
        <v/>
      </c>
      <c r="CL53" s="14" t="str">
        <f t="shared" si="183"/>
        <v/>
      </c>
      <c r="CM53" s="14" t="str">
        <f t="shared" si="184"/>
        <v/>
      </c>
      <c r="CN53" s="14" t="str">
        <f t="shared" si="185"/>
        <v/>
      </c>
      <c r="CO53" s="14" t="str">
        <f t="shared" si="186"/>
        <v/>
      </c>
      <c r="CP53" s="14" t="str">
        <f t="shared" si="187"/>
        <v/>
      </c>
      <c r="CQ53" s="14" t="str">
        <f t="shared" si="188"/>
        <v/>
      </c>
      <c r="CR53" s="14" t="str">
        <f t="shared" si="189"/>
        <v/>
      </c>
      <c r="CS53" s="14" t="str">
        <f t="shared" si="190"/>
        <v/>
      </c>
      <c r="CT53" s="14" t="str">
        <f t="shared" si="191"/>
        <v/>
      </c>
      <c r="CU53" s="14" t="str">
        <f t="shared" si="192"/>
        <v/>
      </c>
      <c r="CV53" s="14" t="str">
        <f t="shared" si="193"/>
        <v/>
      </c>
      <c r="CW53" s="517">
        <v>1930</v>
      </c>
      <c r="CX53" s="14" t="str">
        <f t="shared" si="194"/>
        <v/>
      </c>
      <c r="CY53" s="14" t="str">
        <f t="shared" si="195"/>
        <v/>
      </c>
      <c r="CZ53" s="14" t="str">
        <f t="shared" si="196"/>
        <v/>
      </c>
      <c r="DA53" s="14" t="str">
        <f t="shared" si="197"/>
        <v/>
      </c>
      <c r="DB53" s="14" t="str">
        <f t="shared" si="198"/>
        <v/>
      </c>
      <c r="DC53" s="14" t="str">
        <f t="shared" si="199"/>
        <v/>
      </c>
      <c r="DD53" s="14" t="str">
        <f t="shared" si="200"/>
        <v/>
      </c>
      <c r="DE53" s="14" t="str">
        <f t="shared" si="201"/>
        <v/>
      </c>
      <c r="DF53" s="14" t="str">
        <f t="shared" si="202"/>
        <v/>
      </c>
      <c r="DG53" s="14" t="str">
        <f t="shared" si="203"/>
        <v/>
      </c>
      <c r="DH53" s="14" t="str">
        <f t="shared" si="204"/>
        <v/>
      </c>
      <c r="DI53" s="14" t="str">
        <f t="shared" si="205"/>
        <v/>
      </c>
      <c r="DJ53" s="14" t="str">
        <f t="shared" si="206"/>
        <v/>
      </c>
      <c r="DK53" s="14" t="str">
        <f t="shared" si="207"/>
        <v/>
      </c>
      <c r="DL53" s="14" t="str">
        <f t="shared" si="208"/>
        <v/>
      </c>
      <c r="DM53" s="14" t="str">
        <f t="shared" si="209"/>
        <v/>
      </c>
      <c r="DN53" s="14" t="str">
        <f t="shared" si="210"/>
        <v/>
      </c>
      <c r="DO53" s="14" t="str">
        <f t="shared" si="211"/>
        <v/>
      </c>
      <c r="DP53" s="14" t="str">
        <f t="shared" si="212"/>
        <v/>
      </c>
      <c r="DQ53" s="14" t="str">
        <f t="shared" si="213"/>
        <v/>
      </c>
      <c r="DR53" s="14" t="str">
        <f t="shared" si="214"/>
        <v/>
      </c>
      <c r="DS53" s="14" t="str">
        <f t="shared" si="215"/>
        <v/>
      </c>
      <c r="DT53" s="14" t="str">
        <f t="shared" si="216"/>
        <v/>
      </c>
      <c r="DU53" s="14" t="str">
        <f t="shared" si="217"/>
        <v/>
      </c>
      <c r="DV53" s="14" t="str">
        <f t="shared" si="218"/>
        <v/>
      </c>
      <c r="DW53" s="14" t="str">
        <f t="shared" si="219"/>
        <v/>
      </c>
      <c r="DX53" s="14">
        <f t="shared" si="220"/>
        <v>1930</v>
      </c>
      <c r="DY53" s="14">
        <f t="shared" si="221"/>
        <v>1930</v>
      </c>
      <c r="DZ53" s="14" t="str">
        <f t="shared" si="222"/>
        <v/>
      </c>
      <c r="EA53" s="14" t="str">
        <f t="shared" si="223"/>
        <v/>
      </c>
      <c r="EB53" s="773">
        <v>1930</v>
      </c>
      <c r="EC53" s="23" t="str">
        <f t="shared" si="97"/>
        <v/>
      </c>
      <c r="ED53" s="23" t="str">
        <f t="shared" si="98"/>
        <v/>
      </c>
      <c r="EE53" s="23" t="str">
        <f t="shared" si="99"/>
        <v/>
      </c>
      <c r="EF53" s="23" t="str">
        <f t="shared" si="100"/>
        <v/>
      </c>
      <c r="EG53" s="23" t="str">
        <f t="shared" si="101"/>
        <v/>
      </c>
      <c r="EH53" s="23" t="str">
        <f t="shared" si="102"/>
        <v/>
      </c>
      <c r="EI53" s="23" t="str">
        <f t="shared" si="103"/>
        <v/>
      </c>
      <c r="EJ53" s="23" t="str">
        <f t="shared" si="104"/>
        <v/>
      </c>
      <c r="EK53" s="23" t="str">
        <f t="shared" si="105"/>
        <v/>
      </c>
      <c r="EL53" s="23" t="str">
        <f t="shared" si="106"/>
        <v/>
      </c>
      <c r="EM53" s="23" t="str">
        <f t="shared" si="107"/>
        <v/>
      </c>
      <c r="EN53" s="23" t="str">
        <f t="shared" si="108"/>
        <v/>
      </c>
      <c r="EO53" s="23" t="str">
        <f t="shared" si="109"/>
        <v/>
      </c>
      <c r="EP53" s="23" t="str">
        <f t="shared" si="110"/>
        <v/>
      </c>
      <c r="EQ53" s="23" t="str">
        <f t="shared" si="111"/>
        <v/>
      </c>
      <c r="ER53" s="23" t="str">
        <f t="shared" si="112"/>
        <v/>
      </c>
      <c r="ES53" s="23" t="str">
        <f t="shared" si="113"/>
        <v/>
      </c>
      <c r="ET53" s="23" t="str">
        <f t="shared" si="114"/>
        <v/>
      </c>
      <c r="EU53" s="23" t="str">
        <f t="shared" si="115"/>
        <v/>
      </c>
      <c r="EV53" s="23" t="str">
        <f t="shared" si="116"/>
        <v/>
      </c>
      <c r="EW53" s="23" t="str">
        <f t="shared" si="117"/>
        <v/>
      </c>
      <c r="EX53" s="23" t="str">
        <f t="shared" si="118"/>
        <v/>
      </c>
      <c r="EY53" s="23" t="str">
        <f t="shared" si="119"/>
        <v/>
      </c>
      <c r="EZ53" s="23" t="str">
        <f t="shared" si="120"/>
        <v/>
      </c>
      <c r="FA53" s="23" t="str">
        <f t="shared" si="121"/>
        <v/>
      </c>
      <c r="FB53" s="23" t="str">
        <f t="shared" si="122"/>
        <v/>
      </c>
      <c r="FC53" s="23">
        <f t="shared" si="123"/>
        <v>1</v>
      </c>
      <c r="FD53" s="23" t="str">
        <f t="shared" si="124"/>
        <v/>
      </c>
      <c r="FE53" s="23" t="str">
        <f t="shared" si="125"/>
        <v/>
      </c>
      <c r="FF53" s="23" t="str">
        <f t="shared" si="126"/>
        <v/>
      </c>
      <c r="FG53" s="23">
        <f t="shared" si="163"/>
        <v>1</v>
      </c>
      <c r="FH53" s="773">
        <v>1930</v>
      </c>
    </row>
    <row r="54" spans="1:164">
      <c r="A54" s="656">
        <v>1931</v>
      </c>
      <c r="B54" s="5">
        <v>59</v>
      </c>
      <c r="C54" s="5">
        <v>58</v>
      </c>
      <c r="D54" s="5">
        <v>63</v>
      </c>
      <c r="E54" s="5">
        <v>71</v>
      </c>
      <c r="F54" s="5">
        <v>66</v>
      </c>
      <c r="G54" s="82">
        <v>54</v>
      </c>
      <c r="H54" s="5">
        <v>53</v>
      </c>
      <c r="I54" s="5">
        <v>58</v>
      </c>
      <c r="J54" s="5">
        <v>65</v>
      </c>
      <c r="K54" s="5">
        <v>75</v>
      </c>
      <c r="L54" s="82">
        <v>75</v>
      </c>
      <c r="M54" s="5">
        <v>78</v>
      </c>
      <c r="N54" s="5">
        <v>79</v>
      </c>
      <c r="O54" s="5">
        <v>67</v>
      </c>
      <c r="P54" s="5">
        <v>69</v>
      </c>
      <c r="Q54" s="82">
        <v>79</v>
      </c>
      <c r="R54" s="5">
        <v>75</v>
      </c>
      <c r="S54" s="5">
        <v>74</v>
      </c>
      <c r="T54" s="5">
        <v>75</v>
      </c>
      <c r="U54" s="5">
        <v>77</v>
      </c>
      <c r="V54" s="82">
        <v>78</v>
      </c>
      <c r="W54" s="5">
        <v>77</v>
      </c>
      <c r="X54" s="5">
        <v>73</v>
      </c>
      <c r="Y54" s="5">
        <v>74</v>
      </c>
      <c r="Z54" s="5">
        <v>72</v>
      </c>
      <c r="AA54" s="82">
        <v>45</v>
      </c>
      <c r="AB54" s="5">
        <v>44</v>
      </c>
      <c r="AC54" s="5">
        <v>44</v>
      </c>
      <c r="AD54" s="5">
        <v>56</v>
      </c>
      <c r="AE54" s="5">
        <v>66</v>
      </c>
      <c r="AF54" s="770"/>
      <c r="AG54" s="758">
        <f t="shared" ref="AG54:AG85" si="224">SUM(B54:AE54)</f>
        <v>1999</v>
      </c>
      <c r="AH54" s="58">
        <f t="shared" si="129"/>
        <v>66.63333333333334</v>
      </c>
      <c r="AI54" s="14">
        <f t="shared" ref="AI54:AI85" si="225">MAX(B54:AE54)</f>
        <v>79</v>
      </c>
      <c r="AJ54" s="17">
        <f t="shared" ref="AJ54:AJ85" si="226">MIN(B54:AE54)</f>
        <v>44</v>
      </c>
      <c r="AK54" s="773">
        <v>1931</v>
      </c>
      <c r="AL54" s="23" t="str">
        <f t="shared" si="132"/>
        <v/>
      </c>
      <c r="AM54" s="23" t="str">
        <f t="shared" si="133"/>
        <v/>
      </c>
      <c r="AN54" s="23" t="str">
        <f t="shared" si="134"/>
        <v/>
      </c>
      <c r="AO54" s="23">
        <f t="shared" si="135"/>
        <v>1</v>
      </c>
      <c r="AP54" s="23" t="str">
        <f t="shared" si="136"/>
        <v/>
      </c>
      <c r="AQ54" s="23" t="str">
        <f t="shared" si="137"/>
        <v/>
      </c>
      <c r="AR54" s="23" t="str">
        <f t="shared" si="138"/>
        <v/>
      </c>
      <c r="AS54" s="23" t="str">
        <f t="shared" si="139"/>
        <v/>
      </c>
      <c r="AT54" s="23" t="str">
        <f t="shared" si="140"/>
        <v/>
      </c>
      <c r="AU54" s="23">
        <f t="shared" si="141"/>
        <v>1</v>
      </c>
      <c r="AV54" s="23">
        <f t="shared" si="142"/>
        <v>1</v>
      </c>
      <c r="AW54" s="23">
        <f t="shared" si="143"/>
        <v>1</v>
      </c>
      <c r="AX54" s="23">
        <f t="shared" si="144"/>
        <v>1</v>
      </c>
      <c r="AY54" s="23" t="str">
        <f t="shared" si="145"/>
        <v/>
      </c>
      <c r="AZ54" s="23" t="str">
        <f t="shared" si="146"/>
        <v/>
      </c>
      <c r="BA54" s="23">
        <f t="shared" si="147"/>
        <v>1</v>
      </c>
      <c r="BB54" s="23">
        <f t="shared" si="148"/>
        <v>1</v>
      </c>
      <c r="BC54" s="23">
        <f t="shared" si="149"/>
        <v>1</v>
      </c>
      <c r="BD54" s="23">
        <f t="shared" si="150"/>
        <v>1</v>
      </c>
      <c r="BE54" s="23">
        <f t="shared" si="151"/>
        <v>1</v>
      </c>
      <c r="BF54" s="23">
        <f t="shared" si="152"/>
        <v>1</v>
      </c>
      <c r="BG54" s="23">
        <f t="shared" si="153"/>
        <v>1</v>
      </c>
      <c r="BH54" s="23">
        <f t="shared" si="154"/>
        <v>1</v>
      </c>
      <c r="BI54" s="23">
        <f t="shared" si="155"/>
        <v>1</v>
      </c>
      <c r="BJ54" s="23">
        <f t="shared" si="156"/>
        <v>1</v>
      </c>
      <c r="BK54" s="23" t="str">
        <f t="shared" si="157"/>
        <v/>
      </c>
      <c r="BL54" s="23" t="str">
        <f t="shared" si="158"/>
        <v/>
      </c>
      <c r="BM54" s="23" t="str">
        <f t="shared" si="159"/>
        <v/>
      </c>
      <c r="BN54" s="23" t="str">
        <f t="shared" si="160"/>
        <v/>
      </c>
      <c r="BO54" s="23" t="str">
        <f t="shared" si="161"/>
        <v/>
      </c>
      <c r="BP54" s="775"/>
      <c r="BQ54" s="23">
        <f t="shared" si="162"/>
        <v>15</v>
      </c>
      <c r="BR54" s="517">
        <v>1931</v>
      </c>
      <c r="BS54" s="14" t="str">
        <f t="shared" si="164"/>
        <v/>
      </c>
      <c r="BT54" s="14" t="str">
        <f t="shared" si="165"/>
        <v/>
      </c>
      <c r="BU54" s="14" t="str">
        <f t="shared" si="166"/>
        <v/>
      </c>
      <c r="BV54" s="14" t="str">
        <f t="shared" si="167"/>
        <v/>
      </c>
      <c r="BW54" s="14" t="str">
        <f t="shared" si="168"/>
        <v/>
      </c>
      <c r="BX54" s="14" t="str">
        <f t="shared" si="169"/>
        <v/>
      </c>
      <c r="BY54" s="14" t="str">
        <f t="shared" si="170"/>
        <v/>
      </c>
      <c r="BZ54" s="14" t="str">
        <f t="shared" si="171"/>
        <v/>
      </c>
      <c r="CA54" s="14" t="str">
        <f t="shared" si="172"/>
        <v/>
      </c>
      <c r="CB54" s="14" t="str">
        <f t="shared" si="173"/>
        <v/>
      </c>
      <c r="CC54" s="14" t="str">
        <f t="shared" si="174"/>
        <v/>
      </c>
      <c r="CD54" s="14" t="str">
        <f t="shared" si="175"/>
        <v/>
      </c>
      <c r="CE54" s="14" t="str">
        <f t="shared" si="176"/>
        <v/>
      </c>
      <c r="CF54" s="14" t="str">
        <f t="shared" si="177"/>
        <v/>
      </c>
      <c r="CG54" s="14" t="str">
        <f t="shared" si="178"/>
        <v/>
      </c>
      <c r="CH54" s="14" t="str">
        <f t="shared" si="179"/>
        <v/>
      </c>
      <c r="CI54" s="14" t="str">
        <f t="shared" si="180"/>
        <v/>
      </c>
      <c r="CJ54" s="14" t="str">
        <f t="shared" si="181"/>
        <v/>
      </c>
      <c r="CK54" s="14" t="str">
        <f t="shared" si="182"/>
        <v/>
      </c>
      <c r="CL54" s="14" t="str">
        <f t="shared" si="183"/>
        <v/>
      </c>
      <c r="CM54" s="14">
        <f t="shared" si="184"/>
        <v>1931</v>
      </c>
      <c r="CN54" s="14">
        <f t="shared" si="185"/>
        <v>1931</v>
      </c>
      <c r="CO54" s="14" t="str">
        <f t="shared" si="186"/>
        <v/>
      </c>
      <c r="CP54" s="14" t="str">
        <f t="shared" si="187"/>
        <v/>
      </c>
      <c r="CQ54" s="14" t="str">
        <f t="shared" si="188"/>
        <v/>
      </c>
      <c r="CR54" s="14" t="str">
        <f t="shared" si="189"/>
        <v/>
      </c>
      <c r="CS54" s="14" t="str">
        <f t="shared" si="190"/>
        <v/>
      </c>
      <c r="CT54" s="14" t="str">
        <f t="shared" si="191"/>
        <v/>
      </c>
      <c r="CU54" s="14" t="str">
        <f t="shared" si="192"/>
        <v/>
      </c>
      <c r="CV54" s="14" t="str">
        <f t="shared" si="193"/>
        <v/>
      </c>
      <c r="CW54" s="517">
        <v>1931</v>
      </c>
      <c r="CX54" s="14" t="str">
        <f t="shared" si="194"/>
        <v/>
      </c>
      <c r="CY54" s="14" t="str">
        <f t="shared" si="195"/>
        <v/>
      </c>
      <c r="CZ54" s="14" t="str">
        <f t="shared" si="196"/>
        <v/>
      </c>
      <c r="DA54" s="14" t="str">
        <f t="shared" si="197"/>
        <v/>
      </c>
      <c r="DB54" s="14" t="str">
        <f t="shared" si="198"/>
        <v/>
      </c>
      <c r="DC54" s="14" t="str">
        <f t="shared" si="199"/>
        <v/>
      </c>
      <c r="DD54" s="14" t="str">
        <f t="shared" si="200"/>
        <v/>
      </c>
      <c r="DE54" s="14" t="str">
        <f t="shared" si="201"/>
        <v/>
      </c>
      <c r="DF54" s="14" t="str">
        <f t="shared" si="202"/>
        <v/>
      </c>
      <c r="DG54" s="14" t="str">
        <f t="shared" si="203"/>
        <v/>
      </c>
      <c r="DH54" s="14" t="str">
        <f t="shared" si="204"/>
        <v/>
      </c>
      <c r="DI54" s="14" t="str">
        <f t="shared" si="205"/>
        <v/>
      </c>
      <c r="DJ54" s="14" t="str">
        <f t="shared" si="206"/>
        <v/>
      </c>
      <c r="DK54" s="14" t="str">
        <f t="shared" si="207"/>
        <v/>
      </c>
      <c r="DL54" s="14" t="str">
        <f t="shared" si="208"/>
        <v/>
      </c>
      <c r="DM54" s="14" t="str">
        <f t="shared" si="209"/>
        <v/>
      </c>
      <c r="DN54" s="14" t="str">
        <f t="shared" si="210"/>
        <v/>
      </c>
      <c r="DO54" s="14" t="str">
        <f t="shared" si="211"/>
        <v/>
      </c>
      <c r="DP54" s="14" t="str">
        <f t="shared" si="212"/>
        <v/>
      </c>
      <c r="DQ54" s="14" t="str">
        <f t="shared" si="213"/>
        <v/>
      </c>
      <c r="DR54" s="14" t="str">
        <f t="shared" si="214"/>
        <v/>
      </c>
      <c r="DS54" s="14" t="str">
        <f t="shared" si="215"/>
        <v/>
      </c>
      <c r="DT54" s="14" t="str">
        <f t="shared" si="216"/>
        <v/>
      </c>
      <c r="DU54" s="14" t="str">
        <f t="shared" si="217"/>
        <v/>
      </c>
      <c r="DV54" s="14" t="str">
        <f t="shared" si="218"/>
        <v/>
      </c>
      <c r="DW54" s="14" t="str">
        <f t="shared" si="219"/>
        <v/>
      </c>
      <c r="DX54" s="14" t="str">
        <f t="shared" si="220"/>
        <v/>
      </c>
      <c r="DY54" s="14" t="str">
        <f t="shared" si="221"/>
        <v/>
      </c>
      <c r="DZ54" s="14" t="str">
        <f t="shared" si="222"/>
        <v/>
      </c>
      <c r="EA54" s="14" t="str">
        <f t="shared" si="223"/>
        <v/>
      </c>
      <c r="EB54" s="773">
        <v>1931</v>
      </c>
      <c r="EC54" s="23" t="str">
        <f t="shared" si="97"/>
        <v/>
      </c>
      <c r="ED54" s="23" t="str">
        <f t="shared" si="98"/>
        <v/>
      </c>
      <c r="EE54" s="23" t="str">
        <f t="shared" si="99"/>
        <v/>
      </c>
      <c r="EF54" s="23" t="str">
        <f t="shared" si="100"/>
        <v/>
      </c>
      <c r="EG54" s="23" t="str">
        <f t="shared" si="101"/>
        <v/>
      </c>
      <c r="EH54" s="23" t="str">
        <f t="shared" si="102"/>
        <v/>
      </c>
      <c r="EI54" s="23" t="str">
        <f t="shared" si="103"/>
        <v/>
      </c>
      <c r="EJ54" s="23" t="str">
        <f t="shared" si="104"/>
        <v/>
      </c>
      <c r="EK54" s="23" t="str">
        <f t="shared" si="105"/>
        <v/>
      </c>
      <c r="EL54" s="23" t="str">
        <f t="shared" si="106"/>
        <v/>
      </c>
      <c r="EM54" s="23" t="str">
        <f t="shared" si="107"/>
        <v/>
      </c>
      <c r="EN54" s="23" t="str">
        <f t="shared" si="108"/>
        <v/>
      </c>
      <c r="EO54" s="23" t="str">
        <f t="shared" si="109"/>
        <v/>
      </c>
      <c r="EP54" s="23" t="str">
        <f t="shared" si="110"/>
        <v/>
      </c>
      <c r="EQ54" s="23" t="str">
        <f t="shared" si="111"/>
        <v/>
      </c>
      <c r="ER54" s="23" t="str">
        <f t="shared" si="112"/>
        <v/>
      </c>
      <c r="ES54" s="23" t="str">
        <f t="shared" si="113"/>
        <v/>
      </c>
      <c r="ET54" s="23" t="str">
        <f t="shared" si="114"/>
        <v/>
      </c>
      <c r="EU54" s="23" t="str">
        <f t="shared" si="115"/>
        <v/>
      </c>
      <c r="EV54" s="23" t="str">
        <f t="shared" si="116"/>
        <v/>
      </c>
      <c r="EW54" s="23" t="str">
        <f t="shared" si="117"/>
        <v/>
      </c>
      <c r="EX54" s="23" t="str">
        <f t="shared" si="118"/>
        <v/>
      </c>
      <c r="EY54" s="23" t="str">
        <f t="shared" si="119"/>
        <v/>
      </c>
      <c r="EZ54" s="23" t="str">
        <f t="shared" si="120"/>
        <v/>
      </c>
      <c r="FA54" s="23" t="str">
        <f t="shared" si="121"/>
        <v/>
      </c>
      <c r="FB54" s="23" t="str">
        <f t="shared" si="122"/>
        <v/>
      </c>
      <c r="FC54" s="23" t="str">
        <f t="shared" si="123"/>
        <v/>
      </c>
      <c r="FD54" s="23" t="str">
        <f t="shared" si="124"/>
        <v/>
      </c>
      <c r="FE54" s="23" t="str">
        <f t="shared" si="125"/>
        <v/>
      </c>
      <c r="FF54" s="23" t="str">
        <f t="shared" si="126"/>
        <v/>
      </c>
      <c r="FG54" s="23">
        <f t="shared" si="163"/>
        <v>0</v>
      </c>
      <c r="FH54" s="773">
        <v>1931</v>
      </c>
    </row>
    <row r="55" spans="1:164">
      <c r="A55" s="656">
        <v>1932</v>
      </c>
      <c r="B55" s="5">
        <v>68</v>
      </c>
      <c r="C55" s="5">
        <v>58</v>
      </c>
      <c r="D55" s="5">
        <v>55</v>
      </c>
      <c r="E55" s="5">
        <v>62</v>
      </c>
      <c r="F55" s="5">
        <v>68</v>
      </c>
      <c r="G55" s="82">
        <v>64</v>
      </c>
      <c r="H55" s="5">
        <v>60</v>
      </c>
      <c r="I55" s="5">
        <v>57</v>
      </c>
      <c r="J55" s="5">
        <v>66</v>
      </c>
      <c r="K55" s="5">
        <v>62</v>
      </c>
      <c r="L55" s="82">
        <v>65</v>
      </c>
      <c r="M55" s="5">
        <v>52</v>
      </c>
      <c r="N55" s="5">
        <v>47</v>
      </c>
      <c r="O55" s="5">
        <v>56</v>
      </c>
      <c r="P55" s="5">
        <v>66</v>
      </c>
      <c r="Q55" s="82">
        <v>70</v>
      </c>
      <c r="R55" s="5">
        <v>54</v>
      </c>
      <c r="S55" s="5">
        <v>50</v>
      </c>
      <c r="T55" s="5">
        <v>62</v>
      </c>
      <c r="U55" s="5">
        <v>51</v>
      </c>
      <c r="V55" s="82">
        <v>64</v>
      </c>
      <c r="W55" s="5">
        <v>44</v>
      </c>
      <c r="X55" s="5">
        <v>49</v>
      </c>
      <c r="Y55" s="5">
        <v>57</v>
      </c>
      <c r="Z55" s="5">
        <v>70</v>
      </c>
      <c r="AA55" s="82">
        <v>54</v>
      </c>
      <c r="AB55" s="5">
        <v>33</v>
      </c>
      <c r="AC55" s="5">
        <v>38</v>
      </c>
      <c r="AD55" s="5">
        <v>48</v>
      </c>
      <c r="AE55" s="5">
        <v>57</v>
      </c>
      <c r="AF55" s="770"/>
      <c r="AG55" s="758">
        <f t="shared" si="224"/>
        <v>1707</v>
      </c>
      <c r="AH55" s="58">
        <f t="shared" si="129"/>
        <v>56.9</v>
      </c>
      <c r="AI55" s="14">
        <f t="shared" si="225"/>
        <v>70</v>
      </c>
      <c r="AJ55" s="17">
        <f t="shared" si="226"/>
        <v>33</v>
      </c>
      <c r="AK55" s="773">
        <v>1932</v>
      </c>
      <c r="AL55" s="23" t="str">
        <f t="shared" si="132"/>
        <v/>
      </c>
      <c r="AM55" s="23" t="str">
        <f t="shared" si="133"/>
        <v/>
      </c>
      <c r="AN55" s="23" t="str">
        <f t="shared" si="134"/>
        <v/>
      </c>
      <c r="AO55" s="23" t="str">
        <f t="shared" si="135"/>
        <v/>
      </c>
      <c r="AP55" s="23" t="str">
        <f t="shared" si="136"/>
        <v/>
      </c>
      <c r="AQ55" s="23" t="str">
        <f t="shared" si="137"/>
        <v/>
      </c>
      <c r="AR55" s="23" t="str">
        <f t="shared" si="138"/>
        <v/>
      </c>
      <c r="AS55" s="23" t="str">
        <f t="shared" si="139"/>
        <v/>
      </c>
      <c r="AT55" s="23" t="str">
        <f t="shared" si="140"/>
        <v/>
      </c>
      <c r="AU55" s="23" t="str">
        <f t="shared" si="141"/>
        <v/>
      </c>
      <c r="AV55" s="23" t="str">
        <f t="shared" si="142"/>
        <v/>
      </c>
      <c r="AW55" s="23" t="str">
        <f t="shared" si="143"/>
        <v/>
      </c>
      <c r="AX55" s="23" t="str">
        <f t="shared" si="144"/>
        <v/>
      </c>
      <c r="AY55" s="23" t="str">
        <f t="shared" si="145"/>
        <v/>
      </c>
      <c r="AZ55" s="23" t="str">
        <f t="shared" si="146"/>
        <v/>
      </c>
      <c r="BA55" s="23">
        <f t="shared" si="147"/>
        <v>1</v>
      </c>
      <c r="BB55" s="23" t="str">
        <f t="shared" si="148"/>
        <v/>
      </c>
      <c r="BC55" s="23" t="str">
        <f t="shared" si="149"/>
        <v/>
      </c>
      <c r="BD55" s="23" t="str">
        <f t="shared" si="150"/>
        <v/>
      </c>
      <c r="BE55" s="23" t="str">
        <f t="shared" si="151"/>
        <v/>
      </c>
      <c r="BF55" s="23" t="str">
        <f t="shared" si="152"/>
        <v/>
      </c>
      <c r="BG55" s="23" t="str">
        <f t="shared" si="153"/>
        <v/>
      </c>
      <c r="BH55" s="23" t="str">
        <f t="shared" si="154"/>
        <v/>
      </c>
      <c r="BI55" s="23" t="str">
        <f t="shared" si="155"/>
        <v/>
      </c>
      <c r="BJ55" s="23">
        <f t="shared" si="156"/>
        <v>1</v>
      </c>
      <c r="BK55" s="23" t="str">
        <f t="shared" si="157"/>
        <v/>
      </c>
      <c r="BL55" s="23" t="str">
        <f t="shared" si="158"/>
        <v/>
      </c>
      <c r="BM55" s="23" t="str">
        <f t="shared" si="159"/>
        <v/>
      </c>
      <c r="BN55" s="23" t="str">
        <f t="shared" si="160"/>
        <v/>
      </c>
      <c r="BO55" s="23" t="str">
        <f t="shared" si="161"/>
        <v/>
      </c>
      <c r="BP55" s="775"/>
      <c r="BQ55" s="23">
        <f t="shared" si="162"/>
        <v>2</v>
      </c>
      <c r="BR55" s="517">
        <v>1932</v>
      </c>
      <c r="BS55" s="14" t="str">
        <f t="shared" si="164"/>
        <v/>
      </c>
      <c r="BT55" s="14" t="str">
        <f t="shared" si="165"/>
        <v/>
      </c>
      <c r="BU55" s="14" t="str">
        <f t="shared" si="166"/>
        <v/>
      </c>
      <c r="BV55" s="14" t="str">
        <f t="shared" si="167"/>
        <v/>
      </c>
      <c r="BW55" s="14" t="str">
        <f t="shared" si="168"/>
        <v/>
      </c>
      <c r="BX55" s="14" t="str">
        <f t="shared" si="169"/>
        <v/>
      </c>
      <c r="BY55" s="14" t="str">
        <f t="shared" si="170"/>
        <v/>
      </c>
      <c r="BZ55" s="14" t="str">
        <f t="shared" si="171"/>
        <v/>
      </c>
      <c r="CA55" s="14" t="str">
        <f t="shared" si="172"/>
        <v/>
      </c>
      <c r="CB55" s="14" t="str">
        <f t="shared" si="173"/>
        <v/>
      </c>
      <c r="CC55" s="14" t="str">
        <f t="shared" si="174"/>
        <v/>
      </c>
      <c r="CD55" s="14" t="str">
        <f t="shared" si="175"/>
        <v/>
      </c>
      <c r="CE55" s="14" t="str">
        <f t="shared" si="176"/>
        <v/>
      </c>
      <c r="CF55" s="14" t="str">
        <f t="shared" si="177"/>
        <v/>
      </c>
      <c r="CG55" s="14" t="str">
        <f t="shared" si="178"/>
        <v/>
      </c>
      <c r="CH55" s="14" t="str">
        <f t="shared" si="179"/>
        <v/>
      </c>
      <c r="CI55" s="14" t="str">
        <f t="shared" si="180"/>
        <v/>
      </c>
      <c r="CJ55" s="14" t="str">
        <f t="shared" si="181"/>
        <v/>
      </c>
      <c r="CK55" s="14" t="str">
        <f t="shared" si="182"/>
        <v/>
      </c>
      <c r="CL55" s="14" t="str">
        <f t="shared" si="183"/>
        <v/>
      </c>
      <c r="CM55" s="14" t="str">
        <f t="shared" si="184"/>
        <v/>
      </c>
      <c r="CN55" s="14" t="str">
        <f t="shared" si="185"/>
        <v/>
      </c>
      <c r="CO55" s="14" t="str">
        <f t="shared" si="186"/>
        <v/>
      </c>
      <c r="CP55" s="14" t="str">
        <f t="shared" si="187"/>
        <v/>
      </c>
      <c r="CQ55" s="14" t="str">
        <f t="shared" si="188"/>
        <v/>
      </c>
      <c r="CR55" s="14" t="str">
        <f t="shared" si="189"/>
        <v/>
      </c>
      <c r="CS55" s="14" t="str">
        <f t="shared" si="190"/>
        <v/>
      </c>
      <c r="CT55" s="14" t="str">
        <f t="shared" si="191"/>
        <v/>
      </c>
      <c r="CU55" s="14" t="str">
        <f t="shared" si="192"/>
        <v/>
      </c>
      <c r="CV55" s="14" t="str">
        <f t="shared" si="193"/>
        <v/>
      </c>
      <c r="CW55" s="517">
        <v>1932</v>
      </c>
      <c r="CX55" s="14" t="str">
        <f t="shared" si="194"/>
        <v/>
      </c>
      <c r="CY55" s="14" t="str">
        <f t="shared" si="195"/>
        <v/>
      </c>
      <c r="CZ55" s="14" t="str">
        <f t="shared" si="196"/>
        <v/>
      </c>
      <c r="DA55" s="14" t="str">
        <f t="shared" si="197"/>
        <v/>
      </c>
      <c r="DB55" s="14" t="str">
        <f t="shared" si="198"/>
        <v/>
      </c>
      <c r="DC55" s="14" t="str">
        <f t="shared" si="199"/>
        <v/>
      </c>
      <c r="DD55" s="14" t="str">
        <f t="shared" si="200"/>
        <v/>
      </c>
      <c r="DE55" s="14" t="str">
        <f t="shared" si="201"/>
        <v/>
      </c>
      <c r="DF55" s="14" t="str">
        <f t="shared" si="202"/>
        <v/>
      </c>
      <c r="DG55" s="14" t="str">
        <f t="shared" si="203"/>
        <v/>
      </c>
      <c r="DH55" s="14" t="str">
        <f t="shared" si="204"/>
        <v/>
      </c>
      <c r="DI55" s="14" t="str">
        <f t="shared" si="205"/>
        <v/>
      </c>
      <c r="DJ55" s="14" t="str">
        <f t="shared" si="206"/>
        <v/>
      </c>
      <c r="DK55" s="14" t="str">
        <f t="shared" si="207"/>
        <v/>
      </c>
      <c r="DL55" s="14" t="str">
        <f t="shared" si="208"/>
        <v/>
      </c>
      <c r="DM55" s="14" t="str">
        <f t="shared" si="209"/>
        <v/>
      </c>
      <c r="DN55" s="14" t="str">
        <f t="shared" si="210"/>
        <v/>
      </c>
      <c r="DO55" s="14" t="str">
        <f t="shared" si="211"/>
        <v/>
      </c>
      <c r="DP55" s="14" t="str">
        <f t="shared" si="212"/>
        <v/>
      </c>
      <c r="DQ55" s="14" t="str">
        <f t="shared" si="213"/>
        <v/>
      </c>
      <c r="DR55" s="14" t="str">
        <f t="shared" si="214"/>
        <v/>
      </c>
      <c r="DS55" s="14" t="str">
        <f t="shared" si="215"/>
        <v/>
      </c>
      <c r="DT55" s="14" t="str">
        <f t="shared" si="216"/>
        <v/>
      </c>
      <c r="DU55" s="14" t="str">
        <f t="shared" si="217"/>
        <v/>
      </c>
      <c r="DV55" s="14" t="str">
        <f t="shared" si="218"/>
        <v/>
      </c>
      <c r="DW55" s="14" t="str">
        <f t="shared" si="219"/>
        <v/>
      </c>
      <c r="DX55" s="14" t="str">
        <f t="shared" si="220"/>
        <v/>
      </c>
      <c r="DY55" s="14" t="str">
        <f t="shared" si="221"/>
        <v/>
      </c>
      <c r="DZ55" s="14" t="str">
        <f t="shared" si="222"/>
        <v/>
      </c>
      <c r="EA55" s="14" t="str">
        <f t="shared" si="223"/>
        <v/>
      </c>
      <c r="EB55" s="773">
        <v>1932</v>
      </c>
      <c r="EC55" s="23" t="str">
        <f t="shared" si="97"/>
        <v/>
      </c>
      <c r="ED55" s="23" t="str">
        <f t="shared" si="98"/>
        <v/>
      </c>
      <c r="EE55" s="23" t="str">
        <f t="shared" si="99"/>
        <v/>
      </c>
      <c r="EF55" s="23" t="str">
        <f t="shared" si="100"/>
        <v/>
      </c>
      <c r="EG55" s="23" t="str">
        <f t="shared" si="101"/>
        <v/>
      </c>
      <c r="EH55" s="23" t="str">
        <f t="shared" si="102"/>
        <v/>
      </c>
      <c r="EI55" s="23" t="str">
        <f t="shared" si="103"/>
        <v/>
      </c>
      <c r="EJ55" s="23" t="str">
        <f t="shared" si="104"/>
        <v/>
      </c>
      <c r="EK55" s="23" t="str">
        <f t="shared" si="105"/>
        <v/>
      </c>
      <c r="EL55" s="23" t="str">
        <f t="shared" si="106"/>
        <v/>
      </c>
      <c r="EM55" s="23" t="str">
        <f t="shared" si="107"/>
        <v/>
      </c>
      <c r="EN55" s="23" t="str">
        <f t="shared" si="108"/>
        <v/>
      </c>
      <c r="EO55" s="23" t="str">
        <f t="shared" si="109"/>
        <v/>
      </c>
      <c r="EP55" s="23" t="str">
        <f t="shared" si="110"/>
        <v/>
      </c>
      <c r="EQ55" s="23" t="str">
        <f t="shared" si="111"/>
        <v/>
      </c>
      <c r="ER55" s="23" t="str">
        <f t="shared" si="112"/>
        <v/>
      </c>
      <c r="ES55" s="23" t="str">
        <f t="shared" si="113"/>
        <v/>
      </c>
      <c r="ET55" s="23" t="str">
        <f t="shared" si="114"/>
        <v/>
      </c>
      <c r="EU55" s="23" t="str">
        <f t="shared" si="115"/>
        <v/>
      </c>
      <c r="EV55" s="23" t="str">
        <f t="shared" si="116"/>
        <v/>
      </c>
      <c r="EW55" s="23" t="str">
        <f t="shared" si="117"/>
        <v/>
      </c>
      <c r="EX55" s="23" t="str">
        <f t="shared" si="118"/>
        <v/>
      </c>
      <c r="EY55" s="23" t="str">
        <f t="shared" si="119"/>
        <v/>
      </c>
      <c r="EZ55" s="23" t="str">
        <f t="shared" si="120"/>
        <v/>
      </c>
      <c r="FA55" s="23" t="str">
        <f t="shared" si="121"/>
        <v/>
      </c>
      <c r="FB55" s="23" t="str">
        <f t="shared" si="122"/>
        <v/>
      </c>
      <c r="FC55" s="23" t="str">
        <f t="shared" si="123"/>
        <v/>
      </c>
      <c r="FD55" s="23" t="str">
        <f t="shared" si="124"/>
        <v/>
      </c>
      <c r="FE55" s="23" t="str">
        <f t="shared" si="125"/>
        <v/>
      </c>
      <c r="FF55" s="23" t="str">
        <f t="shared" si="126"/>
        <v/>
      </c>
      <c r="FG55" s="23">
        <f t="shared" si="163"/>
        <v>0</v>
      </c>
      <c r="FH55" s="773">
        <v>1932</v>
      </c>
    </row>
    <row r="56" spans="1:164">
      <c r="A56" s="656">
        <v>1933</v>
      </c>
      <c r="B56" s="5">
        <v>77</v>
      </c>
      <c r="C56" s="5">
        <v>71</v>
      </c>
      <c r="D56" s="5">
        <v>76</v>
      </c>
      <c r="E56" s="5">
        <v>62</v>
      </c>
      <c r="F56" s="5">
        <v>50</v>
      </c>
      <c r="G56" s="82">
        <v>50</v>
      </c>
      <c r="H56" s="5">
        <v>50</v>
      </c>
      <c r="I56" s="5">
        <v>46</v>
      </c>
      <c r="J56" s="5">
        <v>56</v>
      </c>
      <c r="K56" s="5">
        <v>46</v>
      </c>
      <c r="L56" s="82">
        <v>55</v>
      </c>
      <c r="M56" s="5">
        <v>55</v>
      </c>
      <c r="N56" s="5">
        <v>70</v>
      </c>
      <c r="O56" s="5">
        <v>52</v>
      </c>
      <c r="P56" s="5">
        <v>40</v>
      </c>
      <c r="Q56" s="82">
        <v>35</v>
      </c>
      <c r="R56" s="5">
        <v>46</v>
      </c>
      <c r="S56" s="5">
        <v>61</v>
      </c>
      <c r="T56" s="5">
        <v>48</v>
      </c>
      <c r="U56" s="5">
        <v>68</v>
      </c>
      <c r="V56" s="82">
        <v>68</v>
      </c>
      <c r="W56" s="5">
        <v>68</v>
      </c>
      <c r="X56" s="5">
        <v>55</v>
      </c>
      <c r="Y56" s="5">
        <v>56</v>
      </c>
      <c r="Z56" s="5">
        <v>55</v>
      </c>
      <c r="AA56" s="82">
        <v>58</v>
      </c>
      <c r="AB56" s="5">
        <v>48</v>
      </c>
      <c r="AC56" s="5">
        <v>68</v>
      </c>
      <c r="AD56" s="5">
        <v>67</v>
      </c>
      <c r="AE56" s="5">
        <v>77</v>
      </c>
      <c r="AF56" s="770"/>
      <c r="AG56" s="758">
        <f t="shared" si="224"/>
        <v>1734</v>
      </c>
      <c r="AH56" s="58">
        <f t="shared" si="129"/>
        <v>57.8</v>
      </c>
      <c r="AI56" s="14">
        <f t="shared" si="225"/>
        <v>77</v>
      </c>
      <c r="AJ56" s="17">
        <f t="shared" si="226"/>
        <v>35</v>
      </c>
      <c r="AK56" s="773">
        <v>1933</v>
      </c>
      <c r="AL56" s="23">
        <f t="shared" si="132"/>
        <v>1</v>
      </c>
      <c r="AM56" s="23">
        <f t="shared" si="133"/>
        <v>1</v>
      </c>
      <c r="AN56" s="23">
        <f t="shared" si="134"/>
        <v>1</v>
      </c>
      <c r="AO56" s="23" t="str">
        <f t="shared" si="135"/>
        <v/>
      </c>
      <c r="AP56" s="23" t="str">
        <f t="shared" si="136"/>
        <v/>
      </c>
      <c r="AQ56" s="23" t="str">
        <f t="shared" si="137"/>
        <v/>
      </c>
      <c r="AR56" s="23" t="str">
        <f t="shared" si="138"/>
        <v/>
      </c>
      <c r="AS56" s="23" t="str">
        <f t="shared" si="139"/>
        <v/>
      </c>
      <c r="AT56" s="23" t="str">
        <f t="shared" si="140"/>
        <v/>
      </c>
      <c r="AU56" s="23" t="str">
        <f t="shared" si="141"/>
        <v/>
      </c>
      <c r="AV56" s="23" t="str">
        <f t="shared" si="142"/>
        <v/>
      </c>
      <c r="AW56" s="23" t="str">
        <f t="shared" si="143"/>
        <v/>
      </c>
      <c r="AX56" s="23">
        <f t="shared" si="144"/>
        <v>1</v>
      </c>
      <c r="AY56" s="23" t="str">
        <f t="shared" si="145"/>
        <v/>
      </c>
      <c r="AZ56" s="23" t="str">
        <f t="shared" si="146"/>
        <v/>
      </c>
      <c r="BA56" s="23" t="str">
        <f t="shared" si="147"/>
        <v/>
      </c>
      <c r="BB56" s="23" t="str">
        <f t="shared" si="148"/>
        <v/>
      </c>
      <c r="BC56" s="23" t="str">
        <f t="shared" si="149"/>
        <v/>
      </c>
      <c r="BD56" s="23" t="str">
        <f t="shared" si="150"/>
        <v/>
      </c>
      <c r="BE56" s="23" t="str">
        <f t="shared" si="151"/>
        <v/>
      </c>
      <c r="BF56" s="23" t="str">
        <f t="shared" si="152"/>
        <v/>
      </c>
      <c r="BG56" s="23" t="str">
        <f t="shared" si="153"/>
        <v/>
      </c>
      <c r="BH56" s="23" t="str">
        <f t="shared" si="154"/>
        <v/>
      </c>
      <c r="BI56" s="23" t="str">
        <f t="shared" si="155"/>
        <v/>
      </c>
      <c r="BJ56" s="23" t="str">
        <f t="shared" si="156"/>
        <v/>
      </c>
      <c r="BK56" s="23" t="str">
        <f t="shared" si="157"/>
        <v/>
      </c>
      <c r="BL56" s="23" t="str">
        <f t="shared" si="158"/>
        <v/>
      </c>
      <c r="BM56" s="23" t="str">
        <f t="shared" si="159"/>
        <v/>
      </c>
      <c r="BN56" s="23" t="str">
        <f t="shared" si="160"/>
        <v/>
      </c>
      <c r="BO56" s="23">
        <f t="shared" si="161"/>
        <v>1</v>
      </c>
      <c r="BP56" s="775"/>
      <c r="BQ56" s="23">
        <f t="shared" si="162"/>
        <v>5</v>
      </c>
      <c r="BR56" s="517">
        <v>1933</v>
      </c>
      <c r="BS56" s="14" t="str">
        <f t="shared" si="164"/>
        <v/>
      </c>
      <c r="BT56" s="14" t="str">
        <f t="shared" si="165"/>
        <v/>
      </c>
      <c r="BU56" s="14" t="str">
        <f t="shared" si="166"/>
        <v/>
      </c>
      <c r="BV56" s="14" t="str">
        <f t="shared" si="167"/>
        <v/>
      </c>
      <c r="BW56" s="14" t="str">
        <f t="shared" si="168"/>
        <v/>
      </c>
      <c r="BX56" s="14" t="str">
        <f t="shared" si="169"/>
        <v/>
      </c>
      <c r="BY56" s="14" t="str">
        <f t="shared" si="170"/>
        <v/>
      </c>
      <c r="BZ56" s="14" t="str">
        <f t="shared" si="171"/>
        <v/>
      </c>
      <c r="CA56" s="14" t="str">
        <f t="shared" si="172"/>
        <v/>
      </c>
      <c r="CB56" s="14" t="str">
        <f t="shared" si="173"/>
        <v/>
      </c>
      <c r="CC56" s="14" t="str">
        <f t="shared" si="174"/>
        <v/>
      </c>
      <c r="CD56" s="14" t="str">
        <f t="shared" si="175"/>
        <v/>
      </c>
      <c r="CE56" s="14" t="str">
        <f t="shared" si="176"/>
        <v/>
      </c>
      <c r="CF56" s="14" t="str">
        <f t="shared" si="177"/>
        <v/>
      </c>
      <c r="CG56" s="14" t="str">
        <f t="shared" si="178"/>
        <v/>
      </c>
      <c r="CH56" s="14" t="str">
        <f t="shared" si="179"/>
        <v/>
      </c>
      <c r="CI56" s="14" t="str">
        <f t="shared" si="180"/>
        <v/>
      </c>
      <c r="CJ56" s="14" t="str">
        <f t="shared" si="181"/>
        <v/>
      </c>
      <c r="CK56" s="14" t="str">
        <f t="shared" si="182"/>
        <v/>
      </c>
      <c r="CL56" s="14" t="str">
        <f t="shared" si="183"/>
        <v/>
      </c>
      <c r="CM56" s="14" t="str">
        <f t="shared" si="184"/>
        <v/>
      </c>
      <c r="CN56" s="14" t="str">
        <f t="shared" si="185"/>
        <v/>
      </c>
      <c r="CO56" s="14" t="str">
        <f t="shared" si="186"/>
        <v/>
      </c>
      <c r="CP56" s="14" t="str">
        <f t="shared" si="187"/>
        <v/>
      </c>
      <c r="CQ56" s="14" t="str">
        <f t="shared" si="188"/>
        <v/>
      </c>
      <c r="CR56" s="14" t="str">
        <f t="shared" si="189"/>
        <v/>
      </c>
      <c r="CS56" s="14" t="str">
        <f t="shared" si="190"/>
        <v/>
      </c>
      <c r="CT56" s="14" t="str">
        <f t="shared" si="191"/>
        <v/>
      </c>
      <c r="CU56" s="14" t="str">
        <f t="shared" si="192"/>
        <v/>
      </c>
      <c r="CV56" s="14">
        <f t="shared" si="193"/>
        <v>1933</v>
      </c>
      <c r="CW56" s="517">
        <v>1933</v>
      </c>
      <c r="CX56" s="14" t="str">
        <f t="shared" si="194"/>
        <v/>
      </c>
      <c r="CY56" s="14" t="str">
        <f t="shared" si="195"/>
        <v/>
      </c>
      <c r="CZ56" s="14" t="str">
        <f t="shared" si="196"/>
        <v/>
      </c>
      <c r="DA56" s="14" t="str">
        <f t="shared" si="197"/>
        <v/>
      </c>
      <c r="DB56" s="14" t="str">
        <f t="shared" si="198"/>
        <v/>
      </c>
      <c r="DC56" s="14" t="str">
        <f t="shared" si="199"/>
        <v/>
      </c>
      <c r="DD56" s="14" t="str">
        <f t="shared" si="200"/>
        <v/>
      </c>
      <c r="DE56" s="14" t="str">
        <f t="shared" si="201"/>
        <v/>
      </c>
      <c r="DF56" s="14" t="str">
        <f t="shared" si="202"/>
        <v/>
      </c>
      <c r="DG56" s="14" t="str">
        <f t="shared" si="203"/>
        <v/>
      </c>
      <c r="DH56" s="14" t="str">
        <f t="shared" si="204"/>
        <v/>
      </c>
      <c r="DI56" s="14" t="str">
        <f t="shared" si="205"/>
        <v/>
      </c>
      <c r="DJ56" s="14" t="str">
        <f t="shared" si="206"/>
        <v/>
      </c>
      <c r="DK56" s="14" t="str">
        <f t="shared" si="207"/>
        <v/>
      </c>
      <c r="DL56" s="14" t="str">
        <f t="shared" si="208"/>
        <v/>
      </c>
      <c r="DM56" s="14">
        <f t="shared" si="209"/>
        <v>1933</v>
      </c>
      <c r="DN56" s="14" t="str">
        <f t="shared" si="210"/>
        <v/>
      </c>
      <c r="DO56" s="14" t="str">
        <f t="shared" si="211"/>
        <v/>
      </c>
      <c r="DP56" s="14" t="str">
        <f t="shared" si="212"/>
        <v/>
      </c>
      <c r="DQ56" s="14" t="str">
        <f t="shared" si="213"/>
        <v/>
      </c>
      <c r="DR56" s="14" t="str">
        <f t="shared" si="214"/>
        <v/>
      </c>
      <c r="DS56" s="14" t="str">
        <f t="shared" si="215"/>
        <v/>
      </c>
      <c r="DT56" s="14" t="str">
        <f t="shared" si="216"/>
        <v/>
      </c>
      <c r="DU56" s="14" t="str">
        <f t="shared" si="217"/>
        <v/>
      </c>
      <c r="DV56" s="14" t="str">
        <f t="shared" si="218"/>
        <v/>
      </c>
      <c r="DW56" s="14" t="str">
        <f t="shared" si="219"/>
        <v/>
      </c>
      <c r="DX56" s="14" t="str">
        <f t="shared" si="220"/>
        <v/>
      </c>
      <c r="DY56" s="14" t="str">
        <f t="shared" si="221"/>
        <v/>
      </c>
      <c r="DZ56" s="14" t="str">
        <f t="shared" si="222"/>
        <v/>
      </c>
      <c r="EA56" s="14" t="str">
        <f t="shared" si="223"/>
        <v/>
      </c>
      <c r="EB56" s="773">
        <v>1933</v>
      </c>
      <c r="EC56" s="23" t="str">
        <f t="shared" si="97"/>
        <v/>
      </c>
      <c r="ED56" s="23" t="str">
        <f t="shared" si="98"/>
        <v/>
      </c>
      <c r="EE56" s="23" t="str">
        <f t="shared" si="99"/>
        <v/>
      </c>
      <c r="EF56" s="23" t="str">
        <f t="shared" si="100"/>
        <v/>
      </c>
      <c r="EG56" s="23" t="str">
        <f t="shared" si="101"/>
        <v/>
      </c>
      <c r="EH56" s="23" t="str">
        <f t="shared" si="102"/>
        <v/>
      </c>
      <c r="EI56" s="23" t="str">
        <f t="shared" si="103"/>
        <v/>
      </c>
      <c r="EJ56" s="23" t="str">
        <f t="shared" si="104"/>
        <v/>
      </c>
      <c r="EK56" s="23" t="str">
        <f t="shared" si="105"/>
        <v/>
      </c>
      <c r="EL56" s="23" t="str">
        <f t="shared" si="106"/>
        <v/>
      </c>
      <c r="EM56" s="23" t="str">
        <f t="shared" si="107"/>
        <v/>
      </c>
      <c r="EN56" s="23" t="str">
        <f t="shared" si="108"/>
        <v/>
      </c>
      <c r="EO56" s="23" t="str">
        <f t="shared" si="109"/>
        <v/>
      </c>
      <c r="EP56" s="23" t="str">
        <f t="shared" si="110"/>
        <v/>
      </c>
      <c r="EQ56" s="23" t="str">
        <f t="shared" si="111"/>
        <v/>
      </c>
      <c r="ER56" s="23" t="str">
        <f t="shared" si="112"/>
        <v/>
      </c>
      <c r="ES56" s="23" t="str">
        <f t="shared" si="113"/>
        <v/>
      </c>
      <c r="ET56" s="23" t="str">
        <f t="shared" si="114"/>
        <v/>
      </c>
      <c r="EU56" s="23" t="str">
        <f t="shared" si="115"/>
        <v/>
      </c>
      <c r="EV56" s="23" t="str">
        <f t="shared" si="116"/>
        <v/>
      </c>
      <c r="EW56" s="23" t="str">
        <f t="shared" si="117"/>
        <v/>
      </c>
      <c r="EX56" s="23" t="str">
        <f t="shared" si="118"/>
        <v/>
      </c>
      <c r="EY56" s="23" t="str">
        <f t="shared" si="119"/>
        <v/>
      </c>
      <c r="EZ56" s="23" t="str">
        <f t="shared" si="120"/>
        <v/>
      </c>
      <c r="FA56" s="23" t="str">
        <f t="shared" si="121"/>
        <v/>
      </c>
      <c r="FB56" s="23" t="str">
        <f t="shared" si="122"/>
        <v/>
      </c>
      <c r="FC56" s="23" t="str">
        <f t="shared" si="123"/>
        <v/>
      </c>
      <c r="FD56" s="23" t="str">
        <f t="shared" si="124"/>
        <v/>
      </c>
      <c r="FE56" s="23" t="str">
        <f t="shared" si="125"/>
        <v/>
      </c>
      <c r="FF56" s="23" t="str">
        <f t="shared" si="126"/>
        <v/>
      </c>
      <c r="FG56" s="23">
        <f t="shared" si="163"/>
        <v>0</v>
      </c>
      <c r="FH56" s="773">
        <v>1933</v>
      </c>
    </row>
    <row r="57" spans="1:164">
      <c r="A57" s="656">
        <v>1934</v>
      </c>
      <c r="B57" s="5">
        <v>69</v>
      </c>
      <c r="C57" s="5">
        <v>54</v>
      </c>
      <c r="D57" s="5">
        <v>63</v>
      </c>
      <c r="E57" s="5">
        <v>81</v>
      </c>
      <c r="F57" s="5">
        <v>73</v>
      </c>
      <c r="G57" s="82">
        <v>64</v>
      </c>
      <c r="H57" s="5">
        <v>73</v>
      </c>
      <c r="I57" s="5">
        <v>69</v>
      </c>
      <c r="J57" s="5">
        <v>56</v>
      </c>
      <c r="K57" s="5">
        <v>55</v>
      </c>
      <c r="L57" s="82">
        <v>48</v>
      </c>
      <c r="M57" s="5">
        <v>44</v>
      </c>
      <c r="N57" s="5">
        <v>53</v>
      </c>
      <c r="O57" s="5">
        <v>46</v>
      </c>
      <c r="P57" s="5">
        <v>52</v>
      </c>
      <c r="Q57" s="82">
        <v>63</v>
      </c>
      <c r="R57" s="5">
        <v>71</v>
      </c>
      <c r="S57" s="5">
        <v>73</v>
      </c>
      <c r="T57" s="5">
        <v>81</v>
      </c>
      <c r="U57" s="5">
        <v>75</v>
      </c>
      <c r="V57" s="82">
        <v>74</v>
      </c>
      <c r="W57" s="5">
        <v>76</v>
      </c>
      <c r="X57" s="5">
        <v>71</v>
      </c>
      <c r="Y57" s="5">
        <v>55</v>
      </c>
      <c r="Z57" s="5">
        <v>48</v>
      </c>
      <c r="AA57" s="82">
        <v>51</v>
      </c>
      <c r="AB57" s="5">
        <v>50</v>
      </c>
      <c r="AC57" s="5">
        <v>71</v>
      </c>
      <c r="AD57" s="5">
        <v>63</v>
      </c>
      <c r="AE57" s="5">
        <v>68</v>
      </c>
      <c r="AF57" s="770"/>
      <c r="AG57" s="758">
        <f t="shared" si="224"/>
        <v>1890</v>
      </c>
      <c r="AH57" s="58">
        <f t="shared" si="129"/>
        <v>63</v>
      </c>
      <c r="AI57" s="14">
        <f t="shared" si="225"/>
        <v>81</v>
      </c>
      <c r="AJ57" s="17">
        <f t="shared" si="226"/>
        <v>44</v>
      </c>
      <c r="AK57" s="773">
        <v>1934</v>
      </c>
      <c r="AL57" s="23" t="str">
        <f t="shared" si="132"/>
        <v/>
      </c>
      <c r="AM57" s="23" t="str">
        <f t="shared" si="133"/>
        <v/>
      </c>
      <c r="AN57" s="23" t="str">
        <f t="shared" si="134"/>
        <v/>
      </c>
      <c r="AO57" s="23">
        <f t="shared" si="135"/>
        <v>1</v>
      </c>
      <c r="AP57" s="23">
        <f t="shared" si="136"/>
        <v>1</v>
      </c>
      <c r="AQ57" s="23" t="str">
        <f t="shared" si="137"/>
        <v/>
      </c>
      <c r="AR57" s="23">
        <f t="shared" si="138"/>
        <v>1</v>
      </c>
      <c r="AS57" s="23" t="str">
        <f t="shared" si="139"/>
        <v/>
      </c>
      <c r="AT57" s="23" t="str">
        <f t="shared" si="140"/>
        <v/>
      </c>
      <c r="AU57" s="23" t="str">
        <f t="shared" si="141"/>
        <v/>
      </c>
      <c r="AV57" s="23" t="str">
        <f t="shared" si="142"/>
        <v/>
      </c>
      <c r="AW57" s="23" t="str">
        <f t="shared" si="143"/>
        <v/>
      </c>
      <c r="AX57" s="23" t="str">
        <f t="shared" si="144"/>
        <v/>
      </c>
      <c r="AY57" s="23" t="str">
        <f t="shared" si="145"/>
        <v/>
      </c>
      <c r="AZ57" s="23" t="str">
        <f t="shared" si="146"/>
        <v/>
      </c>
      <c r="BA57" s="23" t="str">
        <f t="shared" si="147"/>
        <v/>
      </c>
      <c r="BB57" s="23">
        <f t="shared" si="148"/>
        <v>1</v>
      </c>
      <c r="BC57" s="23">
        <f t="shared" si="149"/>
        <v>1</v>
      </c>
      <c r="BD57" s="23">
        <f t="shared" si="150"/>
        <v>1</v>
      </c>
      <c r="BE57" s="23">
        <f t="shared" si="151"/>
        <v>1</v>
      </c>
      <c r="BF57" s="23">
        <f t="shared" si="152"/>
        <v>1</v>
      </c>
      <c r="BG57" s="23">
        <f t="shared" si="153"/>
        <v>1</v>
      </c>
      <c r="BH57" s="23">
        <f t="shared" si="154"/>
        <v>1</v>
      </c>
      <c r="BI57" s="23" t="str">
        <f t="shared" si="155"/>
        <v/>
      </c>
      <c r="BJ57" s="23" t="str">
        <f t="shared" si="156"/>
        <v/>
      </c>
      <c r="BK57" s="23" t="str">
        <f t="shared" si="157"/>
        <v/>
      </c>
      <c r="BL57" s="23" t="str">
        <f t="shared" si="158"/>
        <v/>
      </c>
      <c r="BM57" s="23">
        <f t="shared" si="159"/>
        <v>1</v>
      </c>
      <c r="BN57" s="23" t="str">
        <f t="shared" si="160"/>
        <v/>
      </c>
      <c r="BO57" s="23" t="str">
        <f t="shared" si="161"/>
        <v/>
      </c>
      <c r="BP57" s="775"/>
      <c r="BQ57" s="23">
        <f t="shared" si="162"/>
        <v>11</v>
      </c>
      <c r="BR57" s="517">
        <v>1934</v>
      </c>
      <c r="BS57" s="14" t="str">
        <f t="shared" si="164"/>
        <v/>
      </c>
      <c r="BT57" s="14" t="str">
        <f t="shared" si="165"/>
        <v/>
      </c>
      <c r="BU57" s="14" t="str">
        <f t="shared" si="166"/>
        <v/>
      </c>
      <c r="BV57" s="14" t="str">
        <f t="shared" si="167"/>
        <v/>
      </c>
      <c r="BW57" s="14" t="str">
        <f t="shared" si="168"/>
        <v/>
      </c>
      <c r="BX57" s="14" t="str">
        <f t="shared" si="169"/>
        <v/>
      </c>
      <c r="BY57" s="14" t="str">
        <f t="shared" si="170"/>
        <v/>
      </c>
      <c r="BZ57" s="14" t="str">
        <f t="shared" si="171"/>
        <v/>
      </c>
      <c r="CA57" s="14" t="str">
        <f t="shared" si="172"/>
        <v/>
      </c>
      <c r="CB57" s="14" t="str">
        <f t="shared" si="173"/>
        <v/>
      </c>
      <c r="CC57" s="14" t="str">
        <f t="shared" si="174"/>
        <v/>
      </c>
      <c r="CD57" s="14" t="str">
        <f t="shared" si="175"/>
        <v/>
      </c>
      <c r="CE57" s="14" t="str">
        <f t="shared" si="176"/>
        <v/>
      </c>
      <c r="CF57" s="14" t="str">
        <f t="shared" si="177"/>
        <v/>
      </c>
      <c r="CG57" s="14" t="str">
        <f t="shared" si="178"/>
        <v/>
      </c>
      <c r="CH57" s="14" t="str">
        <f t="shared" si="179"/>
        <v/>
      </c>
      <c r="CI57" s="14" t="str">
        <f t="shared" si="180"/>
        <v/>
      </c>
      <c r="CJ57" s="14" t="str">
        <f t="shared" si="181"/>
        <v/>
      </c>
      <c r="CK57" s="14" t="str">
        <f t="shared" si="182"/>
        <v/>
      </c>
      <c r="CL57" s="14" t="str">
        <f t="shared" si="183"/>
        <v/>
      </c>
      <c r="CM57" s="14" t="str">
        <f t="shared" si="184"/>
        <v/>
      </c>
      <c r="CN57" s="14" t="str">
        <f t="shared" si="185"/>
        <v/>
      </c>
      <c r="CO57" s="14" t="str">
        <f t="shared" si="186"/>
        <v/>
      </c>
      <c r="CP57" s="14" t="str">
        <f t="shared" si="187"/>
        <v/>
      </c>
      <c r="CQ57" s="14" t="str">
        <f t="shared" si="188"/>
        <v/>
      </c>
      <c r="CR57" s="14" t="str">
        <f t="shared" si="189"/>
        <v/>
      </c>
      <c r="CS57" s="14" t="str">
        <f t="shared" si="190"/>
        <v/>
      </c>
      <c r="CT57" s="14" t="str">
        <f t="shared" si="191"/>
        <v/>
      </c>
      <c r="CU57" s="14" t="str">
        <f t="shared" si="192"/>
        <v/>
      </c>
      <c r="CV57" s="14" t="str">
        <f t="shared" si="193"/>
        <v/>
      </c>
      <c r="CW57" s="517">
        <v>1934</v>
      </c>
      <c r="CX57" s="14" t="str">
        <f t="shared" si="194"/>
        <v/>
      </c>
      <c r="CY57" s="14" t="str">
        <f t="shared" si="195"/>
        <v/>
      </c>
      <c r="CZ57" s="14" t="str">
        <f t="shared" si="196"/>
        <v/>
      </c>
      <c r="DA57" s="14" t="str">
        <f t="shared" si="197"/>
        <v/>
      </c>
      <c r="DB57" s="14" t="str">
        <f t="shared" si="198"/>
        <v/>
      </c>
      <c r="DC57" s="14" t="str">
        <f t="shared" si="199"/>
        <v/>
      </c>
      <c r="DD57" s="14" t="str">
        <f t="shared" si="200"/>
        <v/>
      </c>
      <c r="DE57" s="14" t="str">
        <f t="shared" si="201"/>
        <v/>
      </c>
      <c r="DF57" s="14" t="str">
        <f t="shared" si="202"/>
        <v/>
      </c>
      <c r="DG57" s="14" t="str">
        <f t="shared" si="203"/>
        <v/>
      </c>
      <c r="DH57" s="14" t="str">
        <f t="shared" si="204"/>
        <v/>
      </c>
      <c r="DI57" s="14" t="str">
        <f t="shared" si="205"/>
        <v/>
      </c>
      <c r="DJ57" s="14" t="str">
        <f t="shared" si="206"/>
        <v/>
      </c>
      <c r="DK57" s="14" t="str">
        <f t="shared" si="207"/>
        <v/>
      </c>
      <c r="DL57" s="14" t="str">
        <f t="shared" si="208"/>
        <v/>
      </c>
      <c r="DM57" s="14" t="str">
        <f t="shared" si="209"/>
        <v/>
      </c>
      <c r="DN57" s="14" t="str">
        <f t="shared" si="210"/>
        <v/>
      </c>
      <c r="DO57" s="14" t="str">
        <f t="shared" si="211"/>
        <v/>
      </c>
      <c r="DP57" s="14" t="str">
        <f t="shared" si="212"/>
        <v/>
      </c>
      <c r="DQ57" s="14" t="str">
        <f t="shared" si="213"/>
        <v/>
      </c>
      <c r="DR57" s="14" t="str">
        <f t="shared" si="214"/>
        <v/>
      </c>
      <c r="DS57" s="14" t="str">
        <f t="shared" si="215"/>
        <v/>
      </c>
      <c r="DT57" s="14" t="str">
        <f t="shared" si="216"/>
        <v/>
      </c>
      <c r="DU57" s="14" t="str">
        <f t="shared" si="217"/>
        <v/>
      </c>
      <c r="DV57" s="14" t="str">
        <f t="shared" si="218"/>
        <v/>
      </c>
      <c r="DW57" s="14" t="str">
        <f t="shared" si="219"/>
        <v/>
      </c>
      <c r="DX57" s="14" t="str">
        <f t="shared" si="220"/>
        <v/>
      </c>
      <c r="DY57" s="14" t="str">
        <f t="shared" si="221"/>
        <v/>
      </c>
      <c r="DZ57" s="14" t="str">
        <f t="shared" si="222"/>
        <v/>
      </c>
      <c r="EA57" s="14" t="str">
        <f t="shared" si="223"/>
        <v/>
      </c>
      <c r="EB57" s="773">
        <v>1934</v>
      </c>
      <c r="EC57" s="23" t="str">
        <f t="shared" si="97"/>
        <v/>
      </c>
      <c r="ED57" s="23" t="str">
        <f t="shared" si="98"/>
        <v/>
      </c>
      <c r="EE57" s="23" t="str">
        <f t="shared" si="99"/>
        <v/>
      </c>
      <c r="EF57" s="23" t="str">
        <f t="shared" si="100"/>
        <v/>
      </c>
      <c r="EG57" s="23" t="str">
        <f t="shared" si="101"/>
        <v/>
      </c>
      <c r="EH57" s="23" t="str">
        <f t="shared" si="102"/>
        <v/>
      </c>
      <c r="EI57" s="23" t="str">
        <f t="shared" si="103"/>
        <v/>
      </c>
      <c r="EJ57" s="23" t="str">
        <f t="shared" si="104"/>
        <v/>
      </c>
      <c r="EK57" s="23" t="str">
        <f t="shared" si="105"/>
        <v/>
      </c>
      <c r="EL57" s="23" t="str">
        <f t="shared" si="106"/>
        <v/>
      </c>
      <c r="EM57" s="23" t="str">
        <f t="shared" si="107"/>
        <v/>
      </c>
      <c r="EN57" s="23" t="str">
        <f t="shared" si="108"/>
        <v/>
      </c>
      <c r="EO57" s="23" t="str">
        <f t="shared" si="109"/>
        <v/>
      </c>
      <c r="EP57" s="23" t="str">
        <f t="shared" si="110"/>
        <v/>
      </c>
      <c r="EQ57" s="23" t="str">
        <f t="shared" si="111"/>
        <v/>
      </c>
      <c r="ER57" s="23" t="str">
        <f t="shared" si="112"/>
        <v/>
      </c>
      <c r="ES57" s="23" t="str">
        <f t="shared" si="113"/>
        <v/>
      </c>
      <c r="ET57" s="23" t="str">
        <f t="shared" si="114"/>
        <v/>
      </c>
      <c r="EU57" s="23" t="str">
        <f t="shared" si="115"/>
        <v/>
      </c>
      <c r="EV57" s="23" t="str">
        <f t="shared" si="116"/>
        <v/>
      </c>
      <c r="EW57" s="23" t="str">
        <f t="shared" si="117"/>
        <v/>
      </c>
      <c r="EX57" s="23" t="str">
        <f t="shared" si="118"/>
        <v/>
      </c>
      <c r="EY57" s="23" t="str">
        <f t="shared" si="119"/>
        <v/>
      </c>
      <c r="EZ57" s="23" t="str">
        <f t="shared" si="120"/>
        <v/>
      </c>
      <c r="FA57" s="23" t="str">
        <f t="shared" si="121"/>
        <v/>
      </c>
      <c r="FB57" s="23" t="str">
        <f t="shared" si="122"/>
        <v/>
      </c>
      <c r="FC57" s="23" t="str">
        <f t="shared" si="123"/>
        <v/>
      </c>
      <c r="FD57" s="23" t="str">
        <f t="shared" si="124"/>
        <v/>
      </c>
      <c r="FE57" s="23" t="str">
        <f t="shared" si="125"/>
        <v/>
      </c>
      <c r="FF57" s="23" t="str">
        <f t="shared" si="126"/>
        <v/>
      </c>
      <c r="FG57" s="23">
        <f t="shared" si="163"/>
        <v>0</v>
      </c>
      <c r="FH57" s="773">
        <v>1934</v>
      </c>
    </row>
    <row r="58" spans="1:164">
      <c r="A58" s="656">
        <v>1935</v>
      </c>
      <c r="B58" s="5">
        <v>65</v>
      </c>
      <c r="C58" s="5">
        <v>67</v>
      </c>
      <c r="D58" s="5">
        <v>65</v>
      </c>
      <c r="E58" s="5">
        <v>69</v>
      </c>
      <c r="F58" s="5">
        <v>78</v>
      </c>
      <c r="G58" s="82">
        <v>68</v>
      </c>
      <c r="H58" s="5">
        <v>49</v>
      </c>
      <c r="I58" s="5">
        <v>64</v>
      </c>
      <c r="J58" s="5">
        <v>66</v>
      </c>
      <c r="K58" s="5">
        <v>70</v>
      </c>
      <c r="L58" s="82">
        <v>77</v>
      </c>
      <c r="M58" s="5">
        <v>78</v>
      </c>
      <c r="N58" s="5">
        <v>66</v>
      </c>
      <c r="O58" s="5">
        <v>53</v>
      </c>
      <c r="P58" s="5">
        <v>50</v>
      </c>
      <c r="Q58" s="82">
        <v>49</v>
      </c>
      <c r="R58" s="5">
        <v>45</v>
      </c>
      <c r="S58" s="5">
        <v>58</v>
      </c>
      <c r="T58" s="5">
        <v>60</v>
      </c>
      <c r="U58" s="5">
        <v>66</v>
      </c>
      <c r="V58" s="82">
        <v>58</v>
      </c>
      <c r="W58" s="5">
        <v>62</v>
      </c>
      <c r="X58" s="5">
        <v>39</v>
      </c>
      <c r="Y58" s="5">
        <v>42</v>
      </c>
      <c r="Z58" s="5">
        <v>53</v>
      </c>
      <c r="AA58" s="82">
        <v>61</v>
      </c>
      <c r="AB58" s="5">
        <v>61</v>
      </c>
      <c r="AC58" s="5">
        <v>68</v>
      </c>
      <c r="AD58" s="5">
        <v>55</v>
      </c>
      <c r="AE58" s="5">
        <v>47</v>
      </c>
      <c r="AF58" s="770"/>
      <c r="AG58" s="758">
        <f t="shared" si="224"/>
        <v>1809</v>
      </c>
      <c r="AH58" s="58">
        <f t="shared" si="129"/>
        <v>60.3</v>
      </c>
      <c r="AI58" s="14">
        <f t="shared" si="225"/>
        <v>78</v>
      </c>
      <c r="AJ58" s="17">
        <f t="shared" si="226"/>
        <v>39</v>
      </c>
      <c r="AK58" s="773">
        <v>1935</v>
      </c>
      <c r="AL58" s="23" t="str">
        <f t="shared" ref="AL58:AL89" si="227">IF(B58&gt;=70,1,"")</f>
        <v/>
      </c>
      <c r="AM58" s="23" t="str">
        <f t="shared" ref="AM58:AM89" si="228">IF(C58&gt;=70,1,"")</f>
        <v/>
      </c>
      <c r="AN58" s="23" t="str">
        <f t="shared" ref="AN58:AN89" si="229">IF(D58&gt;=70,1,"")</f>
        <v/>
      </c>
      <c r="AO58" s="23" t="str">
        <f t="shared" ref="AO58:AO89" si="230">IF(E58&gt;=70,1,"")</f>
        <v/>
      </c>
      <c r="AP58" s="23">
        <f t="shared" ref="AP58:AP89" si="231">IF(F58&gt;=70,1,"")</f>
        <v>1</v>
      </c>
      <c r="AQ58" s="23" t="str">
        <f t="shared" ref="AQ58:AQ89" si="232">IF(G58&gt;=70,1,"")</f>
        <v/>
      </c>
      <c r="AR58" s="23" t="str">
        <f t="shared" ref="AR58:AR89" si="233">IF(H58&gt;=70,1,"")</f>
        <v/>
      </c>
      <c r="AS58" s="23" t="str">
        <f t="shared" ref="AS58:AS89" si="234">IF(I58&gt;=70,1,"")</f>
        <v/>
      </c>
      <c r="AT58" s="23" t="str">
        <f t="shared" ref="AT58:AT89" si="235">IF(J58&gt;=70,1,"")</f>
        <v/>
      </c>
      <c r="AU58" s="23">
        <f t="shared" ref="AU58:AU89" si="236">IF(K58&gt;=70,1,"")</f>
        <v>1</v>
      </c>
      <c r="AV58" s="23">
        <f t="shared" ref="AV58:AV89" si="237">IF(L58&gt;=70,1,"")</f>
        <v>1</v>
      </c>
      <c r="AW58" s="23">
        <f t="shared" ref="AW58:AW89" si="238">IF(M58&gt;=70,1,"")</f>
        <v>1</v>
      </c>
      <c r="AX58" s="23" t="str">
        <f t="shared" ref="AX58:AX89" si="239">IF(N58&gt;=70,1,"")</f>
        <v/>
      </c>
      <c r="AY58" s="23" t="str">
        <f t="shared" ref="AY58:AY89" si="240">IF(O58&gt;=70,1,"")</f>
        <v/>
      </c>
      <c r="AZ58" s="23" t="str">
        <f t="shared" ref="AZ58:AZ89" si="241">IF(P58&gt;=70,1,"")</f>
        <v/>
      </c>
      <c r="BA58" s="23" t="str">
        <f t="shared" ref="BA58:BA89" si="242">IF(Q58&gt;=70,1,"")</f>
        <v/>
      </c>
      <c r="BB58" s="23" t="str">
        <f t="shared" ref="BB58:BB89" si="243">IF(R58&gt;=70,1,"")</f>
        <v/>
      </c>
      <c r="BC58" s="23" t="str">
        <f t="shared" ref="BC58:BC89" si="244">IF(S58&gt;=70,1,"")</f>
        <v/>
      </c>
      <c r="BD58" s="23" t="str">
        <f t="shared" ref="BD58:BD89" si="245">IF(T58&gt;=70,1,"")</f>
        <v/>
      </c>
      <c r="BE58" s="23" t="str">
        <f t="shared" ref="BE58:BE89" si="246">IF(U58&gt;=70,1,"")</f>
        <v/>
      </c>
      <c r="BF58" s="23" t="str">
        <f t="shared" ref="BF58:BF89" si="247">IF(V58&gt;=70,1,"")</f>
        <v/>
      </c>
      <c r="BG58" s="23" t="str">
        <f t="shared" ref="BG58:BG89" si="248">IF(W58&gt;=70,1,"")</f>
        <v/>
      </c>
      <c r="BH58" s="23" t="str">
        <f t="shared" ref="BH58:BH89" si="249">IF(X58&gt;=70,1,"")</f>
        <v/>
      </c>
      <c r="BI58" s="23" t="str">
        <f t="shared" ref="BI58:BI89" si="250">IF(Y58&gt;=70,1,"")</f>
        <v/>
      </c>
      <c r="BJ58" s="23" t="str">
        <f t="shared" ref="BJ58:BJ89" si="251">IF(Z58&gt;=70,1,"")</f>
        <v/>
      </c>
      <c r="BK58" s="23" t="str">
        <f t="shared" ref="BK58:BK89" si="252">IF(AA58&gt;=70,1,"")</f>
        <v/>
      </c>
      <c r="BL58" s="23" t="str">
        <f t="shared" ref="BL58:BL89" si="253">IF(AB58&gt;=70,1,"")</f>
        <v/>
      </c>
      <c r="BM58" s="23" t="str">
        <f t="shared" ref="BM58:BM89" si="254">IF(AC58&gt;=70,1,"")</f>
        <v/>
      </c>
      <c r="BN58" s="23" t="str">
        <f t="shared" ref="BN58:BN89" si="255">IF(AD58&gt;=70,1,"")</f>
        <v/>
      </c>
      <c r="BO58" s="23" t="str">
        <f t="shared" ref="BO58:BO89" si="256">IF(AE58&gt;=70,1,"")</f>
        <v/>
      </c>
      <c r="BP58" s="775"/>
      <c r="BQ58" s="23">
        <f t="shared" si="162"/>
        <v>4</v>
      </c>
      <c r="BR58" s="517">
        <v>1935</v>
      </c>
      <c r="BS58" s="14" t="str">
        <f t="shared" si="164"/>
        <v/>
      </c>
      <c r="BT58" s="14" t="str">
        <f t="shared" si="165"/>
        <v/>
      </c>
      <c r="BU58" s="14" t="str">
        <f t="shared" si="166"/>
        <v/>
      </c>
      <c r="BV58" s="14" t="str">
        <f t="shared" si="167"/>
        <v/>
      </c>
      <c r="BW58" s="14" t="str">
        <f t="shared" si="168"/>
        <v/>
      </c>
      <c r="BX58" s="14" t="str">
        <f t="shared" si="169"/>
        <v/>
      </c>
      <c r="BY58" s="14" t="str">
        <f t="shared" si="170"/>
        <v/>
      </c>
      <c r="BZ58" s="14" t="str">
        <f t="shared" si="171"/>
        <v/>
      </c>
      <c r="CA58" s="14" t="str">
        <f t="shared" si="172"/>
        <v/>
      </c>
      <c r="CB58" s="14" t="str">
        <f t="shared" si="173"/>
        <v/>
      </c>
      <c r="CC58" s="14" t="str">
        <f t="shared" si="174"/>
        <v/>
      </c>
      <c r="CD58" s="14" t="str">
        <f t="shared" si="175"/>
        <v/>
      </c>
      <c r="CE58" s="14" t="str">
        <f t="shared" si="176"/>
        <v/>
      </c>
      <c r="CF58" s="14" t="str">
        <f t="shared" si="177"/>
        <v/>
      </c>
      <c r="CG58" s="14" t="str">
        <f t="shared" si="178"/>
        <v/>
      </c>
      <c r="CH58" s="14" t="str">
        <f t="shared" si="179"/>
        <v/>
      </c>
      <c r="CI58" s="14" t="str">
        <f t="shared" si="180"/>
        <v/>
      </c>
      <c r="CJ58" s="14" t="str">
        <f t="shared" si="181"/>
        <v/>
      </c>
      <c r="CK58" s="14" t="str">
        <f t="shared" si="182"/>
        <v/>
      </c>
      <c r="CL58" s="14" t="str">
        <f t="shared" si="183"/>
        <v/>
      </c>
      <c r="CM58" s="14" t="str">
        <f t="shared" si="184"/>
        <v/>
      </c>
      <c r="CN58" s="14" t="str">
        <f t="shared" si="185"/>
        <v/>
      </c>
      <c r="CO58" s="14" t="str">
        <f t="shared" si="186"/>
        <v/>
      </c>
      <c r="CP58" s="14" t="str">
        <f t="shared" si="187"/>
        <v/>
      </c>
      <c r="CQ58" s="14" t="str">
        <f t="shared" si="188"/>
        <v/>
      </c>
      <c r="CR58" s="14" t="str">
        <f t="shared" si="189"/>
        <v/>
      </c>
      <c r="CS58" s="14" t="str">
        <f t="shared" si="190"/>
        <v/>
      </c>
      <c r="CT58" s="14" t="str">
        <f t="shared" si="191"/>
        <v/>
      </c>
      <c r="CU58" s="14" t="str">
        <f t="shared" si="192"/>
        <v/>
      </c>
      <c r="CV58" s="14" t="str">
        <f t="shared" si="193"/>
        <v/>
      </c>
      <c r="CW58" s="517">
        <v>1935</v>
      </c>
      <c r="CX58" s="14" t="str">
        <f t="shared" si="194"/>
        <v/>
      </c>
      <c r="CY58" s="14" t="str">
        <f t="shared" si="195"/>
        <v/>
      </c>
      <c r="CZ58" s="14" t="str">
        <f t="shared" si="196"/>
        <v/>
      </c>
      <c r="DA58" s="14" t="str">
        <f t="shared" si="197"/>
        <v/>
      </c>
      <c r="DB58" s="14" t="str">
        <f t="shared" si="198"/>
        <v/>
      </c>
      <c r="DC58" s="14" t="str">
        <f t="shared" si="199"/>
        <v/>
      </c>
      <c r="DD58" s="14" t="str">
        <f t="shared" si="200"/>
        <v/>
      </c>
      <c r="DE58" s="14" t="str">
        <f t="shared" si="201"/>
        <v/>
      </c>
      <c r="DF58" s="14" t="str">
        <f t="shared" si="202"/>
        <v/>
      </c>
      <c r="DG58" s="14" t="str">
        <f t="shared" si="203"/>
        <v/>
      </c>
      <c r="DH58" s="14" t="str">
        <f t="shared" si="204"/>
        <v/>
      </c>
      <c r="DI58" s="14" t="str">
        <f t="shared" si="205"/>
        <v/>
      </c>
      <c r="DJ58" s="14" t="str">
        <f t="shared" si="206"/>
        <v/>
      </c>
      <c r="DK58" s="14" t="str">
        <f t="shared" si="207"/>
        <v/>
      </c>
      <c r="DL58" s="14" t="str">
        <f t="shared" si="208"/>
        <v/>
      </c>
      <c r="DM58" s="14" t="str">
        <f t="shared" si="209"/>
        <v/>
      </c>
      <c r="DN58" s="14" t="str">
        <f t="shared" si="210"/>
        <v/>
      </c>
      <c r="DO58" s="14" t="str">
        <f t="shared" si="211"/>
        <v/>
      </c>
      <c r="DP58" s="14" t="str">
        <f t="shared" si="212"/>
        <v/>
      </c>
      <c r="DQ58" s="14" t="str">
        <f t="shared" si="213"/>
        <v/>
      </c>
      <c r="DR58" s="14" t="str">
        <f t="shared" si="214"/>
        <v/>
      </c>
      <c r="DS58" s="14" t="str">
        <f t="shared" si="215"/>
        <v/>
      </c>
      <c r="DT58" s="14" t="str">
        <f t="shared" si="216"/>
        <v/>
      </c>
      <c r="DU58" s="14" t="str">
        <f t="shared" si="217"/>
        <v/>
      </c>
      <c r="DV58" s="14" t="str">
        <f t="shared" si="218"/>
        <v/>
      </c>
      <c r="DW58" s="14" t="str">
        <f t="shared" si="219"/>
        <v/>
      </c>
      <c r="DX58" s="14" t="str">
        <f t="shared" si="220"/>
        <v/>
      </c>
      <c r="DY58" s="14" t="str">
        <f t="shared" si="221"/>
        <v/>
      </c>
      <c r="DZ58" s="14" t="str">
        <f t="shared" si="222"/>
        <v/>
      </c>
      <c r="EA58" s="14" t="str">
        <f t="shared" si="223"/>
        <v/>
      </c>
      <c r="EB58" s="773">
        <v>1935</v>
      </c>
      <c r="EC58" s="23" t="str">
        <f t="shared" si="97"/>
        <v/>
      </c>
      <c r="ED58" s="23" t="str">
        <f t="shared" si="98"/>
        <v/>
      </c>
      <c r="EE58" s="23" t="str">
        <f t="shared" si="99"/>
        <v/>
      </c>
      <c r="EF58" s="23" t="str">
        <f t="shared" si="100"/>
        <v/>
      </c>
      <c r="EG58" s="23" t="str">
        <f t="shared" si="101"/>
        <v/>
      </c>
      <c r="EH58" s="23" t="str">
        <f t="shared" si="102"/>
        <v/>
      </c>
      <c r="EI58" s="23" t="str">
        <f t="shared" si="103"/>
        <v/>
      </c>
      <c r="EJ58" s="23" t="str">
        <f t="shared" si="104"/>
        <v/>
      </c>
      <c r="EK58" s="23" t="str">
        <f t="shared" si="105"/>
        <v/>
      </c>
      <c r="EL58" s="23" t="str">
        <f t="shared" si="106"/>
        <v/>
      </c>
      <c r="EM58" s="23" t="str">
        <f t="shared" si="107"/>
        <v/>
      </c>
      <c r="EN58" s="23" t="str">
        <f t="shared" si="108"/>
        <v/>
      </c>
      <c r="EO58" s="23" t="str">
        <f t="shared" si="109"/>
        <v/>
      </c>
      <c r="EP58" s="23" t="str">
        <f t="shared" si="110"/>
        <v/>
      </c>
      <c r="EQ58" s="23" t="str">
        <f t="shared" si="111"/>
        <v/>
      </c>
      <c r="ER58" s="23" t="str">
        <f t="shared" si="112"/>
        <v/>
      </c>
      <c r="ES58" s="23" t="str">
        <f t="shared" si="113"/>
        <v/>
      </c>
      <c r="ET58" s="23" t="str">
        <f t="shared" si="114"/>
        <v/>
      </c>
      <c r="EU58" s="23" t="str">
        <f t="shared" si="115"/>
        <v/>
      </c>
      <c r="EV58" s="23" t="str">
        <f t="shared" si="116"/>
        <v/>
      </c>
      <c r="EW58" s="23" t="str">
        <f t="shared" si="117"/>
        <v/>
      </c>
      <c r="EX58" s="23" t="str">
        <f t="shared" si="118"/>
        <v/>
      </c>
      <c r="EY58" s="23" t="str">
        <f t="shared" si="119"/>
        <v/>
      </c>
      <c r="EZ58" s="23" t="str">
        <f t="shared" si="120"/>
        <v/>
      </c>
      <c r="FA58" s="23" t="str">
        <f t="shared" si="121"/>
        <v/>
      </c>
      <c r="FB58" s="23" t="str">
        <f t="shared" si="122"/>
        <v/>
      </c>
      <c r="FC58" s="23" t="str">
        <f t="shared" si="123"/>
        <v/>
      </c>
      <c r="FD58" s="23" t="str">
        <f t="shared" si="124"/>
        <v/>
      </c>
      <c r="FE58" s="23" t="str">
        <f t="shared" si="125"/>
        <v/>
      </c>
      <c r="FF58" s="23" t="str">
        <f t="shared" si="126"/>
        <v/>
      </c>
      <c r="FG58" s="23">
        <f t="shared" si="163"/>
        <v>0</v>
      </c>
      <c r="FH58" s="773">
        <v>1935</v>
      </c>
    </row>
    <row r="59" spans="1:164">
      <c r="A59" s="656">
        <v>1936</v>
      </c>
      <c r="B59" s="5">
        <v>69</v>
      </c>
      <c r="C59" s="5">
        <v>78</v>
      </c>
      <c r="D59" s="5">
        <v>80</v>
      </c>
      <c r="E59" s="5">
        <v>80</v>
      </c>
      <c r="F59" s="5">
        <v>54</v>
      </c>
      <c r="G59" s="82">
        <v>55</v>
      </c>
      <c r="H59" s="5">
        <v>59</v>
      </c>
      <c r="I59" s="5">
        <v>64</v>
      </c>
      <c r="J59" s="5">
        <v>58</v>
      </c>
      <c r="K59" s="5">
        <v>57</v>
      </c>
      <c r="L59" s="82">
        <v>55</v>
      </c>
      <c r="M59" s="5">
        <v>50</v>
      </c>
      <c r="N59" s="5">
        <v>62</v>
      </c>
      <c r="O59" s="5">
        <v>67</v>
      </c>
      <c r="P59" s="5">
        <v>59</v>
      </c>
      <c r="Q59" s="82">
        <v>51</v>
      </c>
      <c r="R59" s="5">
        <v>60</v>
      </c>
      <c r="S59" s="5">
        <v>57</v>
      </c>
      <c r="T59" s="5">
        <v>40</v>
      </c>
      <c r="U59" s="5">
        <v>65</v>
      </c>
      <c r="V59" s="82">
        <v>69</v>
      </c>
      <c r="W59" s="5">
        <v>52</v>
      </c>
      <c r="X59" s="5">
        <v>53</v>
      </c>
      <c r="Y59" s="5">
        <v>57</v>
      </c>
      <c r="Z59" s="5">
        <v>55</v>
      </c>
      <c r="AA59" s="82">
        <v>42</v>
      </c>
      <c r="AB59" s="5">
        <v>36</v>
      </c>
      <c r="AC59" s="5">
        <v>47</v>
      </c>
      <c r="AD59" s="5">
        <v>57</v>
      </c>
      <c r="AE59" s="5">
        <v>41</v>
      </c>
      <c r="AF59" s="770"/>
      <c r="AG59" s="758">
        <f t="shared" si="224"/>
        <v>1729</v>
      </c>
      <c r="AH59" s="58">
        <f t="shared" si="129"/>
        <v>57.633333333333333</v>
      </c>
      <c r="AI59" s="14">
        <f t="shared" si="225"/>
        <v>80</v>
      </c>
      <c r="AJ59" s="17">
        <f t="shared" si="226"/>
        <v>36</v>
      </c>
      <c r="AK59" s="773">
        <v>1936</v>
      </c>
      <c r="AL59" s="23" t="str">
        <f t="shared" si="227"/>
        <v/>
      </c>
      <c r="AM59" s="23">
        <f t="shared" si="228"/>
        <v>1</v>
      </c>
      <c r="AN59" s="23">
        <f t="shared" si="229"/>
        <v>1</v>
      </c>
      <c r="AO59" s="23">
        <f t="shared" si="230"/>
        <v>1</v>
      </c>
      <c r="AP59" s="23" t="str">
        <f t="shared" si="231"/>
        <v/>
      </c>
      <c r="AQ59" s="23" t="str">
        <f t="shared" si="232"/>
        <v/>
      </c>
      <c r="AR59" s="23" t="str">
        <f t="shared" si="233"/>
        <v/>
      </c>
      <c r="AS59" s="23" t="str">
        <f t="shared" si="234"/>
        <v/>
      </c>
      <c r="AT59" s="23" t="str">
        <f t="shared" si="235"/>
        <v/>
      </c>
      <c r="AU59" s="23" t="str">
        <f t="shared" si="236"/>
        <v/>
      </c>
      <c r="AV59" s="23" t="str">
        <f t="shared" si="237"/>
        <v/>
      </c>
      <c r="AW59" s="23" t="str">
        <f t="shared" si="238"/>
        <v/>
      </c>
      <c r="AX59" s="23" t="str">
        <f t="shared" si="239"/>
        <v/>
      </c>
      <c r="AY59" s="23" t="str">
        <f t="shared" si="240"/>
        <v/>
      </c>
      <c r="AZ59" s="23" t="str">
        <f t="shared" si="241"/>
        <v/>
      </c>
      <c r="BA59" s="23" t="str">
        <f t="shared" si="242"/>
        <v/>
      </c>
      <c r="BB59" s="23" t="str">
        <f t="shared" si="243"/>
        <v/>
      </c>
      <c r="BC59" s="23" t="str">
        <f t="shared" si="244"/>
        <v/>
      </c>
      <c r="BD59" s="23" t="str">
        <f t="shared" si="245"/>
        <v/>
      </c>
      <c r="BE59" s="23" t="str">
        <f t="shared" si="246"/>
        <v/>
      </c>
      <c r="BF59" s="23" t="str">
        <f t="shared" si="247"/>
        <v/>
      </c>
      <c r="BG59" s="23" t="str">
        <f t="shared" si="248"/>
        <v/>
      </c>
      <c r="BH59" s="23" t="str">
        <f t="shared" si="249"/>
        <v/>
      </c>
      <c r="BI59" s="23" t="str">
        <f t="shared" si="250"/>
        <v/>
      </c>
      <c r="BJ59" s="23" t="str">
        <f t="shared" si="251"/>
        <v/>
      </c>
      <c r="BK59" s="23" t="str">
        <f t="shared" si="252"/>
        <v/>
      </c>
      <c r="BL59" s="23" t="str">
        <f t="shared" si="253"/>
        <v/>
      </c>
      <c r="BM59" s="23" t="str">
        <f t="shared" si="254"/>
        <v/>
      </c>
      <c r="BN59" s="23" t="str">
        <f t="shared" si="255"/>
        <v/>
      </c>
      <c r="BO59" s="23" t="str">
        <f t="shared" si="256"/>
        <v/>
      </c>
      <c r="BP59" s="775"/>
      <c r="BQ59" s="23">
        <f t="shared" si="162"/>
        <v>3</v>
      </c>
      <c r="BR59" s="517">
        <v>1936</v>
      </c>
      <c r="BS59" s="14" t="str">
        <f t="shared" si="164"/>
        <v/>
      </c>
      <c r="BT59" s="14" t="str">
        <f t="shared" si="165"/>
        <v/>
      </c>
      <c r="BU59" s="14" t="str">
        <f t="shared" si="166"/>
        <v/>
      </c>
      <c r="BV59" s="14" t="str">
        <f t="shared" si="167"/>
        <v/>
      </c>
      <c r="BW59" s="14" t="str">
        <f t="shared" si="168"/>
        <v/>
      </c>
      <c r="BX59" s="14" t="str">
        <f t="shared" si="169"/>
        <v/>
      </c>
      <c r="BY59" s="14" t="str">
        <f t="shared" si="170"/>
        <v/>
      </c>
      <c r="BZ59" s="14" t="str">
        <f t="shared" si="171"/>
        <v/>
      </c>
      <c r="CA59" s="14" t="str">
        <f t="shared" si="172"/>
        <v/>
      </c>
      <c r="CB59" s="14" t="str">
        <f t="shared" si="173"/>
        <v/>
      </c>
      <c r="CC59" s="14" t="str">
        <f t="shared" si="174"/>
        <v/>
      </c>
      <c r="CD59" s="14" t="str">
        <f t="shared" si="175"/>
        <v/>
      </c>
      <c r="CE59" s="14" t="str">
        <f t="shared" si="176"/>
        <v/>
      </c>
      <c r="CF59" s="14" t="str">
        <f t="shared" si="177"/>
        <v/>
      </c>
      <c r="CG59" s="14" t="str">
        <f t="shared" si="178"/>
        <v/>
      </c>
      <c r="CH59" s="14" t="str">
        <f t="shared" si="179"/>
        <v/>
      </c>
      <c r="CI59" s="14" t="str">
        <f t="shared" si="180"/>
        <v/>
      </c>
      <c r="CJ59" s="14" t="str">
        <f t="shared" si="181"/>
        <v/>
      </c>
      <c r="CK59" s="14" t="str">
        <f t="shared" si="182"/>
        <v/>
      </c>
      <c r="CL59" s="14" t="str">
        <f t="shared" si="183"/>
        <v/>
      </c>
      <c r="CM59" s="14" t="str">
        <f t="shared" si="184"/>
        <v/>
      </c>
      <c r="CN59" s="14" t="str">
        <f t="shared" si="185"/>
        <v/>
      </c>
      <c r="CO59" s="14" t="str">
        <f t="shared" si="186"/>
        <v/>
      </c>
      <c r="CP59" s="14" t="str">
        <f t="shared" si="187"/>
        <v/>
      </c>
      <c r="CQ59" s="14" t="str">
        <f t="shared" si="188"/>
        <v/>
      </c>
      <c r="CR59" s="14" t="str">
        <f t="shared" si="189"/>
        <v/>
      </c>
      <c r="CS59" s="14" t="str">
        <f t="shared" si="190"/>
        <v/>
      </c>
      <c r="CT59" s="14" t="str">
        <f t="shared" si="191"/>
        <v/>
      </c>
      <c r="CU59" s="14" t="str">
        <f t="shared" si="192"/>
        <v/>
      </c>
      <c r="CV59" s="14" t="str">
        <f t="shared" si="193"/>
        <v/>
      </c>
      <c r="CW59" s="517">
        <v>1936</v>
      </c>
      <c r="CX59" s="14" t="str">
        <f t="shared" si="194"/>
        <v/>
      </c>
      <c r="CY59" s="14" t="str">
        <f t="shared" si="195"/>
        <v/>
      </c>
      <c r="CZ59" s="14" t="str">
        <f t="shared" si="196"/>
        <v/>
      </c>
      <c r="DA59" s="14" t="str">
        <f t="shared" si="197"/>
        <v/>
      </c>
      <c r="DB59" s="14" t="str">
        <f t="shared" si="198"/>
        <v/>
      </c>
      <c r="DC59" s="14" t="str">
        <f t="shared" si="199"/>
        <v/>
      </c>
      <c r="DD59" s="14" t="str">
        <f t="shared" si="200"/>
        <v/>
      </c>
      <c r="DE59" s="14" t="str">
        <f t="shared" si="201"/>
        <v/>
      </c>
      <c r="DF59" s="14" t="str">
        <f t="shared" si="202"/>
        <v/>
      </c>
      <c r="DG59" s="14" t="str">
        <f t="shared" si="203"/>
        <v/>
      </c>
      <c r="DH59" s="14" t="str">
        <f t="shared" si="204"/>
        <v/>
      </c>
      <c r="DI59" s="14" t="str">
        <f t="shared" si="205"/>
        <v/>
      </c>
      <c r="DJ59" s="14" t="str">
        <f t="shared" si="206"/>
        <v/>
      </c>
      <c r="DK59" s="14" t="str">
        <f t="shared" si="207"/>
        <v/>
      </c>
      <c r="DL59" s="14" t="str">
        <f t="shared" si="208"/>
        <v/>
      </c>
      <c r="DM59" s="14" t="str">
        <f t="shared" si="209"/>
        <v/>
      </c>
      <c r="DN59" s="14" t="str">
        <f t="shared" si="210"/>
        <v/>
      </c>
      <c r="DO59" s="14" t="str">
        <f t="shared" si="211"/>
        <v/>
      </c>
      <c r="DP59" s="14" t="str">
        <f t="shared" si="212"/>
        <v/>
      </c>
      <c r="DQ59" s="14" t="str">
        <f t="shared" si="213"/>
        <v/>
      </c>
      <c r="DR59" s="14" t="str">
        <f t="shared" si="214"/>
        <v/>
      </c>
      <c r="DS59" s="14" t="str">
        <f t="shared" si="215"/>
        <v/>
      </c>
      <c r="DT59" s="14" t="str">
        <f t="shared" si="216"/>
        <v/>
      </c>
      <c r="DU59" s="14" t="str">
        <f t="shared" si="217"/>
        <v/>
      </c>
      <c r="DV59" s="14" t="str">
        <f t="shared" si="218"/>
        <v/>
      </c>
      <c r="DW59" s="14" t="str">
        <f t="shared" si="219"/>
        <v/>
      </c>
      <c r="DX59" s="14" t="str">
        <f t="shared" si="220"/>
        <v/>
      </c>
      <c r="DY59" s="14" t="str">
        <f t="shared" si="221"/>
        <v/>
      </c>
      <c r="DZ59" s="14" t="str">
        <f t="shared" si="222"/>
        <v/>
      </c>
      <c r="EA59" s="14" t="str">
        <f t="shared" si="223"/>
        <v/>
      </c>
      <c r="EB59" s="773">
        <v>1936</v>
      </c>
      <c r="EC59" s="23" t="str">
        <f t="shared" si="97"/>
        <v/>
      </c>
      <c r="ED59" s="23" t="str">
        <f t="shared" si="98"/>
        <v/>
      </c>
      <c r="EE59" s="23" t="str">
        <f t="shared" si="99"/>
        <v/>
      </c>
      <c r="EF59" s="23" t="str">
        <f t="shared" si="100"/>
        <v/>
      </c>
      <c r="EG59" s="23" t="str">
        <f t="shared" si="101"/>
        <v/>
      </c>
      <c r="EH59" s="23" t="str">
        <f t="shared" si="102"/>
        <v/>
      </c>
      <c r="EI59" s="23" t="str">
        <f t="shared" si="103"/>
        <v/>
      </c>
      <c r="EJ59" s="23" t="str">
        <f t="shared" si="104"/>
        <v/>
      </c>
      <c r="EK59" s="23" t="str">
        <f t="shared" si="105"/>
        <v/>
      </c>
      <c r="EL59" s="23" t="str">
        <f t="shared" si="106"/>
        <v/>
      </c>
      <c r="EM59" s="23" t="str">
        <f t="shared" si="107"/>
        <v/>
      </c>
      <c r="EN59" s="23" t="str">
        <f t="shared" si="108"/>
        <v/>
      </c>
      <c r="EO59" s="23" t="str">
        <f t="shared" si="109"/>
        <v/>
      </c>
      <c r="EP59" s="23" t="str">
        <f t="shared" si="110"/>
        <v/>
      </c>
      <c r="EQ59" s="23" t="str">
        <f t="shared" si="111"/>
        <v/>
      </c>
      <c r="ER59" s="23" t="str">
        <f t="shared" si="112"/>
        <v/>
      </c>
      <c r="ES59" s="23" t="str">
        <f t="shared" si="113"/>
        <v/>
      </c>
      <c r="ET59" s="23" t="str">
        <f t="shared" si="114"/>
        <v/>
      </c>
      <c r="EU59" s="23" t="str">
        <f t="shared" si="115"/>
        <v/>
      </c>
      <c r="EV59" s="23" t="str">
        <f t="shared" si="116"/>
        <v/>
      </c>
      <c r="EW59" s="23" t="str">
        <f t="shared" si="117"/>
        <v/>
      </c>
      <c r="EX59" s="23" t="str">
        <f t="shared" si="118"/>
        <v/>
      </c>
      <c r="EY59" s="23" t="str">
        <f t="shared" si="119"/>
        <v/>
      </c>
      <c r="EZ59" s="23" t="str">
        <f t="shared" si="120"/>
        <v/>
      </c>
      <c r="FA59" s="23" t="str">
        <f t="shared" si="121"/>
        <v/>
      </c>
      <c r="FB59" s="23" t="str">
        <f t="shared" si="122"/>
        <v/>
      </c>
      <c r="FC59" s="23" t="str">
        <f t="shared" si="123"/>
        <v/>
      </c>
      <c r="FD59" s="23" t="str">
        <f t="shared" si="124"/>
        <v/>
      </c>
      <c r="FE59" s="23" t="str">
        <f t="shared" si="125"/>
        <v/>
      </c>
      <c r="FF59" s="23" t="str">
        <f t="shared" si="126"/>
        <v/>
      </c>
      <c r="FG59" s="23">
        <f t="shared" si="163"/>
        <v>0</v>
      </c>
      <c r="FH59" s="773">
        <v>1936</v>
      </c>
    </row>
    <row r="60" spans="1:164">
      <c r="A60" s="656">
        <v>1937</v>
      </c>
      <c r="B60" s="5">
        <v>62</v>
      </c>
      <c r="C60" s="5">
        <v>72</v>
      </c>
      <c r="D60" s="5">
        <v>55</v>
      </c>
      <c r="E60" s="5">
        <v>56</v>
      </c>
      <c r="F60" s="5">
        <v>63</v>
      </c>
      <c r="G60" s="82">
        <v>59</v>
      </c>
      <c r="H60" s="5">
        <v>69</v>
      </c>
      <c r="I60" s="5">
        <v>73</v>
      </c>
      <c r="J60" s="5">
        <v>75</v>
      </c>
      <c r="K60" s="5">
        <v>68</v>
      </c>
      <c r="L60" s="82">
        <v>48</v>
      </c>
      <c r="M60" s="5">
        <v>61</v>
      </c>
      <c r="N60" s="5">
        <v>63</v>
      </c>
      <c r="O60" s="5">
        <v>68</v>
      </c>
      <c r="P60" s="5">
        <v>58</v>
      </c>
      <c r="Q60" s="82">
        <v>55</v>
      </c>
      <c r="R60" s="5">
        <v>49</v>
      </c>
      <c r="S60" s="5">
        <v>49</v>
      </c>
      <c r="T60" s="5">
        <v>48</v>
      </c>
      <c r="U60" s="5">
        <v>44</v>
      </c>
      <c r="V60" s="82">
        <v>41</v>
      </c>
      <c r="W60" s="5">
        <v>41</v>
      </c>
      <c r="X60" s="5">
        <v>45</v>
      </c>
      <c r="Y60" s="5">
        <v>52</v>
      </c>
      <c r="Z60" s="5">
        <v>52</v>
      </c>
      <c r="AA60" s="82">
        <v>67</v>
      </c>
      <c r="AB60" s="5">
        <v>70</v>
      </c>
      <c r="AC60" s="5">
        <v>70</v>
      </c>
      <c r="AD60" s="5">
        <v>56</v>
      </c>
      <c r="AE60" s="5">
        <v>62</v>
      </c>
      <c r="AF60" s="770"/>
      <c r="AG60" s="758">
        <f t="shared" si="224"/>
        <v>1751</v>
      </c>
      <c r="AH60" s="58">
        <f t="shared" si="129"/>
        <v>58.366666666666667</v>
      </c>
      <c r="AI60" s="14">
        <f t="shared" si="225"/>
        <v>75</v>
      </c>
      <c r="AJ60" s="17">
        <f t="shared" si="226"/>
        <v>41</v>
      </c>
      <c r="AK60" s="773">
        <v>1937</v>
      </c>
      <c r="AL60" s="23" t="str">
        <f t="shared" si="227"/>
        <v/>
      </c>
      <c r="AM60" s="23">
        <f t="shared" si="228"/>
        <v>1</v>
      </c>
      <c r="AN60" s="23" t="str">
        <f t="shared" si="229"/>
        <v/>
      </c>
      <c r="AO60" s="23" t="str">
        <f t="shared" si="230"/>
        <v/>
      </c>
      <c r="AP60" s="23" t="str">
        <f t="shared" si="231"/>
        <v/>
      </c>
      <c r="AQ60" s="23" t="str">
        <f t="shared" si="232"/>
        <v/>
      </c>
      <c r="AR60" s="23" t="str">
        <f t="shared" si="233"/>
        <v/>
      </c>
      <c r="AS60" s="23">
        <f t="shared" si="234"/>
        <v>1</v>
      </c>
      <c r="AT60" s="23">
        <f t="shared" si="235"/>
        <v>1</v>
      </c>
      <c r="AU60" s="23" t="str">
        <f t="shared" si="236"/>
        <v/>
      </c>
      <c r="AV60" s="23" t="str">
        <f t="shared" si="237"/>
        <v/>
      </c>
      <c r="AW60" s="23" t="str">
        <f t="shared" si="238"/>
        <v/>
      </c>
      <c r="AX60" s="23" t="str">
        <f t="shared" si="239"/>
        <v/>
      </c>
      <c r="AY60" s="23" t="str">
        <f t="shared" si="240"/>
        <v/>
      </c>
      <c r="AZ60" s="23" t="str">
        <f t="shared" si="241"/>
        <v/>
      </c>
      <c r="BA60" s="23" t="str">
        <f t="shared" si="242"/>
        <v/>
      </c>
      <c r="BB60" s="23" t="str">
        <f t="shared" si="243"/>
        <v/>
      </c>
      <c r="BC60" s="23" t="str">
        <f t="shared" si="244"/>
        <v/>
      </c>
      <c r="BD60" s="23" t="str">
        <f t="shared" si="245"/>
        <v/>
      </c>
      <c r="BE60" s="23" t="str">
        <f t="shared" si="246"/>
        <v/>
      </c>
      <c r="BF60" s="23" t="str">
        <f t="shared" si="247"/>
        <v/>
      </c>
      <c r="BG60" s="23" t="str">
        <f t="shared" si="248"/>
        <v/>
      </c>
      <c r="BH60" s="23" t="str">
        <f t="shared" si="249"/>
        <v/>
      </c>
      <c r="BI60" s="23" t="str">
        <f t="shared" si="250"/>
        <v/>
      </c>
      <c r="BJ60" s="23" t="str">
        <f t="shared" si="251"/>
        <v/>
      </c>
      <c r="BK60" s="23" t="str">
        <f t="shared" si="252"/>
        <v/>
      </c>
      <c r="BL60" s="23">
        <f t="shared" si="253"/>
        <v>1</v>
      </c>
      <c r="BM60" s="23">
        <f t="shared" si="254"/>
        <v>1</v>
      </c>
      <c r="BN60" s="23" t="str">
        <f t="shared" si="255"/>
        <v/>
      </c>
      <c r="BO60" s="23" t="str">
        <f t="shared" si="256"/>
        <v/>
      </c>
      <c r="BP60" s="775"/>
      <c r="BQ60" s="23">
        <f t="shared" si="162"/>
        <v>5</v>
      </c>
      <c r="BR60" s="517">
        <v>1937</v>
      </c>
      <c r="BS60" s="14" t="str">
        <f t="shared" si="164"/>
        <v/>
      </c>
      <c r="BT60" s="14" t="str">
        <f t="shared" si="165"/>
        <v/>
      </c>
      <c r="BU60" s="14" t="str">
        <f t="shared" si="166"/>
        <v/>
      </c>
      <c r="BV60" s="14" t="str">
        <f t="shared" si="167"/>
        <v/>
      </c>
      <c r="BW60" s="14" t="str">
        <f t="shared" si="168"/>
        <v/>
      </c>
      <c r="BX60" s="14" t="str">
        <f t="shared" si="169"/>
        <v/>
      </c>
      <c r="BY60" s="14" t="str">
        <f t="shared" si="170"/>
        <v/>
      </c>
      <c r="BZ60" s="14" t="str">
        <f t="shared" si="171"/>
        <v/>
      </c>
      <c r="CA60" s="14" t="str">
        <f t="shared" si="172"/>
        <v/>
      </c>
      <c r="CB60" s="14" t="str">
        <f t="shared" si="173"/>
        <v/>
      </c>
      <c r="CC60" s="14" t="str">
        <f t="shared" si="174"/>
        <v/>
      </c>
      <c r="CD60" s="14" t="str">
        <f t="shared" si="175"/>
        <v/>
      </c>
      <c r="CE60" s="14" t="str">
        <f t="shared" si="176"/>
        <v/>
      </c>
      <c r="CF60" s="14" t="str">
        <f t="shared" si="177"/>
        <v/>
      </c>
      <c r="CG60" s="14" t="str">
        <f t="shared" si="178"/>
        <v/>
      </c>
      <c r="CH60" s="14" t="str">
        <f t="shared" si="179"/>
        <v/>
      </c>
      <c r="CI60" s="14" t="str">
        <f t="shared" si="180"/>
        <v/>
      </c>
      <c r="CJ60" s="14" t="str">
        <f t="shared" si="181"/>
        <v/>
      </c>
      <c r="CK60" s="14" t="str">
        <f t="shared" si="182"/>
        <v/>
      </c>
      <c r="CL60" s="14" t="str">
        <f t="shared" si="183"/>
        <v/>
      </c>
      <c r="CM60" s="14" t="str">
        <f t="shared" si="184"/>
        <v/>
      </c>
      <c r="CN60" s="14" t="str">
        <f t="shared" si="185"/>
        <v/>
      </c>
      <c r="CO60" s="14" t="str">
        <f t="shared" si="186"/>
        <v/>
      </c>
      <c r="CP60" s="14" t="str">
        <f t="shared" si="187"/>
        <v/>
      </c>
      <c r="CQ60" s="14" t="str">
        <f t="shared" si="188"/>
        <v/>
      </c>
      <c r="CR60" s="14" t="str">
        <f t="shared" si="189"/>
        <v/>
      </c>
      <c r="CS60" s="14" t="str">
        <f t="shared" si="190"/>
        <v/>
      </c>
      <c r="CT60" s="14" t="str">
        <f t="shared" si="191"/>
        <v/>
      </c>
      <c r="CU60" s="14" t="str">
        <f t="shared" si="192"/>
        <v/>
      </c>
      <c r="CV60" s="14" t="str">
        <f t="shared" si="193"/>
        <v/>
      </c>
      <c r="CW60" s="517">
        <v>1937</v>
      </c>
      <c r="CX60" s="14" t="str">
        <f t="shared" si="194"/>
        <v/>
      </c>
      <c r="CY60" s="14" t="str">
        <f t="shared" si="195"/>
        <v/>
      </c>
      <c r="CZ60" s="14" t="str">
        <f t="shared" si="196"/>
        <v/>
      </c>
      <c r="DA60" s="14" t="str">
        <f t="shared" si="197"/>
        <v/>
      </c>
      <c r="DB60" s="14" t="str">
        <f t="shared" si="198"/>
        <v/>
      </c>
      <c r="DC60" s="14" t="str">
        <f t="shared" si="199"/>
        <v/>
      </c>
      <c r="DD60" s="14" t="str">
        <f t="shared" si="200"/>
        <v/>
      </c>
      <c r="DE60" s="14" t="str">
        <f t="shared" si="201"/>
        <v/>
      </c>
      <c r="DF60" s="14" t="str">
        <f t="shared" si="202"/>
        <v/>
      </c>
      <c r="DG60" s="14" t="str">
        <f t="shared" si="203"/>
        <v/>
      </c>
      <c r="DH60" s="14" t="str">
        <f t="shared" si="204"/>
        <v/>
      </c>
      <c r="DI60" s="14" t="str">
        <f t="shared" si="205"/>
        <v/>
      </c>
      <c r="DJ60" s="14" t="str">
        <f t="shared" si="206"/>
        <v/>
      </c>
      <c r="DK60" s="14" t="str">
        <f t="shared" si="207"/>
        <v/>
      </c>
      <c r="DL60" s="14" t="str">
        <f t="shared" si="208"/>
        <v/>
      </c>
      <c r="DM60" s="14" t="str">
        <f t="shared" si="209"/>
        <v/>
      </c>
      <c r="DN60" s="14" t="str">
        <f t="shared" si="210"/>
        <v/>
      </c>
      <c r="DO60" s="14" t="str">
        <f t="shared" si="211"/>
        <v/>
      </c>
      <c r="DP60" s="14" t="str">
        <f t="shared" si="212"/>
        <v/>
      </c>
      <c r="DQ60" s="14" t="str">
        <f t="shared" si="213"/>
        <v/>
      </c>
      <c r="DR60" s="14" t="str">
        <f t="shared" si="214"/>
        <v/>
      </c>
      <c r="DS60" s="14" t="str">
        <f t="shared" si="215"/>
        <v/>
      </c>
      <c r="DT60" s="14" t="str">
        <f t="shared" si="216"/>
        <v/>
      </c>
      <c r="DU60" s="14" t="str">
        <f t="shared" si="217"/>
        <v/>
      </c>
      <c r="DV60" s="14" t="str">
        <f t="shared" si="218"/>
        <v/>
      </c>
      <c r="DW60" s="14" t="str">
        <f t="shared" si="219"/>
        <v/>
      </c>
      <c r="DX60" s="14" t="str">
        <f t="shared" si="220"/>
        <v/>
      </c>
      <c r="DY60" s="14" t="str">
        <f t="shared" si="221"/>
        <v/>
      </c>
      <c r="DZ60" s="14" t="str">
        <f t="shared" si="222"/>
        <v/>
      </c>
      <c r="EA60" s="14" t="str">
        <f t="shared" si="223"/>
        <v/>
      </c>
      <c r="EB60" s="773">
        <v>1937</v>
      </c>
      <c r="EC60" s="23" t="str">
        <f t="shared" si="97"/>
        <v/>
      </c>
      <c r="ED60" s="23" t="str">
        <f t="shared" si="98"/>
        <v/>
      </c>
      <c r="EE60" s="23" t="str">
        <f t="shared" si="99"/>
        <v/>
      </c>
      <c r="EF60" s="23" t="str">
        <f t="shared" si="100"/>
        <v/>
      </c>
      <c r="EG60" s="23" t="str">
        <f t="shared" si="101"/>
        <v/>
      </c>
      <c r="EH60" s="23" t="str">
        <f t="shared" si="102"/>
        <v/>
      </c>
      <c r="EI60" s="23" t="str">
        <f t="shared" si="103"/>
        <v/>
      </c>
      <c r="EJ60" s="23" t="str">
        <f t="shared" si="104"/>
        <v/>
      </c>
      <c r="EK60" s="23" t="str">
        <f t="shared" si="105"/>
        <v/>
      </c>
      <c r="EL60" s="23" t="str">
        <f t="shared" si="106"/>
        <v/>
      </c>
      <c r="EM60" s="23" t="str">
        <f t="shared" si="107"/>
        <v/>
      </c>
      <c r="EN60" s="23" t="str">
        <f t="shared" si="108"/>
        <v/>
      </c>
      <c r="EO60" s="23" t="str">
        <f t="shared" si="109"/>
        <v/>
      </c>
      <c r="EP60" s="23" t="str">
        <f t="shared" si="110"/>
        <v/>
      </c>
      <c r="EQ60" s="23" t="str">
        <f t="shared" si="111"/>
        <v/>
      </c>
      <c r="ER60" s="23" t="str">
        <f t="shared" si="112"/>
        <v/>
      </c>
      <c r="ES60" s="23" t="str">
        <f t="shared" si="113"/>
        <v/>
      </c>
      <c r="ET60" s="23" t="str">
        <f t="shared" si="114"/>
        <v/>
      </c>
      <c r="EU60" s="23" t="str">
        <f t="shared" si="115"/>
        <v/>
      </c>
      <c r="EV60" s="23" t="str">
        <f t="shared" si="116"/>
        <v/>
      </c>
      <c r="EW60" s="23" t="str">
        <f t="shared" si="117"/>
        <v/>
      </c>
      <c r="EX60" s="23" t="str">
        <f t="shared" si="118"/>
        <v/>
      </c>
      <c r="EY60" s="23" t="str">
        <f t="shared" si="119"/>
        <v/>
      </c>
      <c r="EZ60" s="23" t="str">
        <f t="shared" si="120"/>
        <v/>
      </c>
      <c r="FA60" s="23" t="str">
        <f t="shared" si="121"/>
        <v/>
      </c>
      <c r="FB60" s="23" t="str">
        <f t="shared" si="122"/>
        <v/>
      </c>
      <c r="FC60" s="23" t="str">
        <f t="shared" si="123"/>
        <v/>
      </c>
      <c r="FD60" s="23" t="str">
        <f t="shared" si="124"/>
        <v/>
      </c>
      <c r="FE60" s="23" t="str">
        <f t="shared" si="125"/>
        <v/>
      </c>
      <c r="FF60" s="23" t="str">
        <f t="shared" si="126"/>
        <v/>
      </c>
      <c r="FG60" s="23">
        <f t="shared" si="163"/>
        <v>0</v>
      </c>
      <c r="FH60" s="773">
        <v>1937</v>
      </c>
    </row>
    <row r="61" spans="1:164">
      <c r="A61" s="656">
        <v>1938</v>
      </c>
      <c r="B61" s="5">
        <v>69</v>
      </c>
      <c r="C61" s="5">
        <v>74</v>
      </c>
      <c r="D61" s="5">
        <v>69</v>
      </c>
      <c r="E61" s="5">
        <v>73</v>
      </c>
      <c r="F61" s="5">
        <v>77</v>
      </c>
      <c r="G61" s="82">
        <v>80</v>
      </c>
      <c r="H61" s="5">
        <v>78</v>
      </c>
      <c r="I61" s="5">
        <v>80</v>
      </c>
      <c r="J61" s="5">
        <v>52</v>
      </c>
      <c r="K61" s="5">
        <v>62</v>
      </c>
      <c r="L61" s="82">
        <v>72</v>
      </c>
      <c r="M61" s="5">
        <v>74</v>
      </c>
      <c r="N61" s="5">
        <v>78</v>
      </c>
      <c r="O61" s="5">
        <v>60</v>
      </c>
      <c r="P61" s="5">
        <v>63</v>
      </c>
      <c r="Q61" s="82">
        <v>52</v>
      </c>
      <c r="R61" s="5">
        <v>68</v>
      </c>
      <c r="S61" s="5">
        <v>79</v>
      </c>
      <c r="T61" s="5">
        <v>72</v>
      </c>
      <c r="U61" s="5">
        <v>57</v>
      </c>
      <c r="V61" s="82">
        <v>62</v>
      </c>
      <c r="W61" s="5">
        <v>70</v>
      </c>
      <c r="X61" s="5">
        <v>73</v>
      </c>
      <c r="Y61" s="5">
        <v>47</v>
      </c>
      <c r="Z61" s="5">
        <v>37</v>
      </c>
      <c r="AA61" s="82">
        <v>37</v>
      </c>
      <c r="AB61" s="5">
        <v>38</v>
      </c>
      <c r="AC61" s="5">
        <v>43</v>
      </c>
      <c r="AD61" s="5">
        <v>53</v>
      </c>
      <c r="AE61" s="5">
        <v>64</v>
      </c>
      <c r="AF61" s="770"/>
      <c r="AG61" s="758">
        <f t="shared" si="224"/>
        <v>1913</v>
      </c>
      <c r="AH61" s="58">
        <f t="shared" si="129"/>
        <v>63.766666666666666</v>
      </c>
      <c r="AI61" s="14">
        <f t="shared" si="225"/>
        <v>80</v>
      </c>
      <c r="AJ61" s="17">
        <f t="shared" si="226"/>
        <v>37</v>
      </c>
      <c r="AK61" s="773">
        <v>1938</v>
      </c>
      <c r="AL61" s="23" t="str">
        <f t="shared" si="227"/>
        <v/>
      </c>
      <c r="AM61" s="23">
        <f t="shared" si="228"/>
        <v>1</v>
      </c>
      <c r="AN61" s="23" t="str">
        <f t="shared" si="229"/>
        <v/>
      </c>
      <c r="AO61" s="23">
        <f t="shared" si="230"/>
        <v>1</v>
      </c>
      <c r="AP61" s="23">
        <f t="shared" si="231"/>
        <v>1</v>
      </c>
      <c r="AQ61" s="23">
        <f t="shared" si="232"/>
        <v>1</v>
      </c>
      <c r="AR61" s="23">
        <f t="shared" si="233"/>
        <v>1</v>
      </c>
      <c r="AS61" s="23">
        <f t="shared" si="234"/>
        <v>1</v>
      </c>
      <c r="AT61" s="23" t="str">
        <f t="shared" si="235"/>
        <v/>
      </c>
      <c r="AU61" s="23" t="str">
        <f t="shared" si="236"/>
        <v/>
      </c>
      <c r="AV61" s="23">
        <f t="shared" si="237"/>
        <v>1</v>
      </c>
      <c r="AW61" s="23">
        <f t="shared" si="238"/>
        <v>1</v>
      </c>
      <c r="AX61" s="23">
        <f t="shared" si="239"/>
        <v>1</v>
      </c>
      <c r="AY61" s="23" t="str">
        <f t="shared" si="240"/>
        <v/>
      </c>
      <c r="AZ61" s="23" t="str">
        <f t="shared" si="241"/>
        <v/>
      </c>
      <c r="BA61" s="23" t="str">
        <f t="shared" si="242"/>
        <v/>
      </c>
      <c r="BB61" s="23" t="str">
        <f t="shared" si="243"/>
        <v/>
      </c>
      <c r="BC61" s="23">
        <f t="shared" si="244"/>
        <v>1</v>
      </c>
      <c r="BD61" s="23">
        <f t="shared" si="245"/>
        <v>1</v>
      </c>
      <c r="BE61" s="23" t="str">
        <f t="shared" si="246"/>
        <v/>
      </c>
      <c r="BF61" s="23" t="str">
        <f t="shared" si="247"/>
        <v/>
      </c>
      <c r="BG61" s="23">
        <f t="shared" si="248"/>
        <v>1</v>
      </c>
      <c r="BH61" s="23">
        <f t="shared" si="249"/>
        <v>1</v>
      </c>
      <c r="BI61" s="23" t="str">
        <f t="shared" si="250"/>
        <v/>
      </c>
      <c r="BJ61" s="23" t="str">
        <f t="shared" si="251"/>
        <v/>
      </c>
      <c r="BK61" s="23" t="str">
        <f t="shared" si="252"/>
        <v/>
      </c>
      <c r="BL61" s="23" t="str">
        <f t="shared" si="253"/>
        <v/>
      </c>
      <c r="BM61" s="23" t="str">
        <f t="shared" si="254"/>
        <v/>
      </c>
      <c r="BN61" s="23" t="str">
        <f t="shared" si="255"/>
        <v/>
      </c>
      <c r="BO61" s="23" t="str">
        <f t="shared" si="256"/>
        <v/>
      </c>
      <c r="BP61" s="775"/>
      <c r="BQ61" s="23">
        <f t="shared" si="162"/>
        <v>13</v>
      </c>
      <c r="BR61" s="517">
        <v>1938</v>
      </c>
      <c r="BS61" s="14" t="str">
        <f t="shared" si="164"/>
        <v/>
      </c>
      <c r="BT61" s="14" t="str">
        <f t="shared" si="165"/>
        <v/>
      </c>
      <c r="BU61" s="14" t="str">
        <f t="shared" si="166"/>
        <v/>
      </c>
      <c r="BV61" s="14" t="str">
        <f t="shared" si="167"/>
        <v/>
      </c>
      <c r="BW61" s="14" t="str">
        <f t="shared" si="168"/>
        <v/>
      </c>
      <c r="BX61" s="14" t="str">
        <f t="shared" si="169"/>
        <v/>
      </c>
      <c r="BY61" s="14" t="str">
        <f t="shared" si="170"/>
        <v/>
      </c>
      <c r="BZ61" s="14" t="str">
        <f t="shared" si="171"/>
        <v/>
      </c>
      <c r="CA61" s="14" t="str">
        <f t="shared" si="172"/>
        <v/>
      </c>
      <c r="CB61" s="14" t="str">
        <f t="shared" si="173"/>
        <v/>
      </c>
      <c r="CC61" s="14" t="str">
        <f t="shared" si="174"/>
        <v/>
      </c>
      <c r="CD61" s="14" t="str">
        <f t="shared" si="175"/>
        <v/>
      </c>
      <c r="CE61" s="14" t="str">
        <f t="shared" si="176"/>
        <v/>
      </c>
      <c r="CF61" s="14" t="str">
        <f t="shared" si="177"/>
        <v/>
      </c>
      <c r="CG61" s="14" t="str">
        <f t="shared" si="178"/>
        <v/>
      </c>
      <c r="CH61" s="14" t="str">
        <f t="shared" si="179"/>
        <v/>
      </c>
      <c r="CI61" s="14" t="str">
        <f t="shared" si="180"/>
        <v/>
      </c>
      <c r="CJ61" s="14" t="str">
        <f t="shared" si="181"/>
        <v/>
      </c>
      <c r="CK61" s="14" t="str">
        <f t="shared" si="182"/>
        <v/>
      </c>
      <c r="CL61" s="14" t="str">
        <f t="shared" si="183"/>
        <v/>
      </c>
      <c r="CM61" s="14" t="str">
        <f t="shared" si="184"/>
        <v/>
      </c>
      <c r="CN61" s="14" t="str">
        <f t="shared" si="185"/>
        <v/>
      </c>
      <c r="CO61" s="14" t="str">
        <f t="shared" si="186"/>
        <v/>
      </c>
      <c r="CP61" s="14" t="str">
        <f t="shared" si="187"/>
        <v/>
      </c>
      <c r="CQ61" s="14" t="str">
        <f t="shared" si="188"/>
        <v/>
      </c>
      <c r="CR61" s="14" t="str">
        <f t="shared" si="189"/>
        <v/>
      </c>
      <c r="CS61" s="14" t="str">
        <f t="shared" si="190"/>
        <v/>
      </c>
      <c r="CT61" s="14" t="str">
        <f t="shared" si="191"/>
        <v/>
      </c>
      <c r="CU61" s="14" t="str">
        <f t="shared" si="192"/>
        <v/>
      </c>
      <c r="CV61" s="14" t="str">
        <f t="shared" si="193"/>
        <v/>
      </c>
      <c r="CW61" s="517">
        <v>1938</v>
      </c>
      <c r="CX61" s="14" t="str">
        <f t="shared" si="194"/>
        <v/>
      </c>
      <c r="CY61" s="14" t="str">
        <f t="shared" si="195"/>
        <v/>
      </c>
      <c r="CZ61" s="14" t="str">
        <f t="shared" si="196"/>
        <v/>
      </c>
      <c r="DA61" s="14" t="str">
        <f t="shared" si="197"/>
        <v/>
      </c>
      <c r="DB61" s="14" t="str">
        <f t="shared" si="198"/>
        <v/>
      </c>
      <c r="DC61" s="14" t="str">
        <f t="shared" si="199"/>
        <v/>
      </c>
      <c r="DD61" s="14" t="str">
        <f t="shared" si="200"/>
        <v/>
      </c>
      <c r="DE61" s="14" t="str">
        <f t="shared" si="201"/>
        <v/>
      </c>
      <c r="DF61" s="14" t="str">
        <f t="shared" si="202"/>
        <v/>
      </c>
      <c r="DG61" s="14" t="str">
        <f t="shared" si="203"/>
        <v/>
      </c>
      <c r="DH61" s="14" t="str">
        <f t="shared" si="204"/>
        <v/>
      </c>
      <c r="DI61" s="14" t="str">
        <f t="shared" si="205"/>
        <v/>
      </c>
      <c r="DJ61" s="14" t="str">
        <f t="shared" si="206"/>
        <v/>
      </c>
      <c r="DK61" s="14" t="str">
        <f t="shared" si="207"/>
        <v/>
      </c>
      <c r="DL61" s="14" t="str">
        <f t="shared" si="208"/>
        <v/>
      </c>
      <c r="DM61" s="14" t="str">
        <f t="shared" si="209"/>
        <v/>
      </c>
      <c r="DN61" s="14" t="str">
        <f t="shared" si="210"/>
        <v/>
      </c>
      <c r="DO61" s="14" t="str">
        <f t="shared" si="211"/>
        <v/>
      </c>
      <c r="DP61" s="14" t="str">
        <f t="shared" si="212"/>
        <v/>
      </c>
      <c r="DQ61" s="14" t="str">
        <f t="shared" si="213"/>
        <v/>
      </c>
      <c r="DR61" s="14" t="str">
        <f t="shared" si="214"/>
        <v/>
      </c>
      <c r="DS61" s="14" t="str">
        <f t="shared" si="215"/>
        <v/>
      </c>
      <c r="DT61" s="14" t="str">
        <f t="shared" si="216"/>
        <v/>
      </c>
      <c r="DU61" s="14" t="str">
        <f t="shared" si="217"/>
        <v/>
      </c>
      <c r="DV61" s="14" t="str">
        <f t="shared" si="218"/>
        <v/>
      </c>
      <c r="DW61" s="14" t="str">
        <f t="shared" si="219"/>
        <v/>
      </c>
      <c r="DX61" s="14" t="str">
        <f t="shared" si="220"/>
        <v/>
      </c>
      <c r="DY61" s="14" t="str">
        <f t="shared" si="221"/>
        <v/>
      </c>
      <c r="DZ61" s="14" t="str">
        <f t="shared" si="222"/>
        <v/>
      </c>
      <c r="EA61" s="14" t="str">
        <f t="shared" si="223"/>
        <v/>
      </c>
      <c r="EB61" s="773">
        <v>1938</v>
      </c>
      <c r="EC61" s="23" t="str">
        <f t="shared" si="97"/>
        <v/>
      </c>
      <c r="ED61" s="23" t="str">
        <f t="shared" si="98"/>
        <v/>
      </c>
      <c r="EE61" s="23" t="str">
        <f t="shared" si="99"/>
        <v/>
      </c>
      <c r="EF61" s="23" t="str">
        <f t="shared" si="100"/>
        <v/>
      </c>
      <c r="EG61" s="23" t="str">
        <f t="shared" si="101"/>
        <v/>
      </c>
      <c r="EH61" s="23" t="str">
        <f t="shared" si="102"/>
        <v/>
      </c>
      <c r="EI61" s="23" t="str">
        <f t="shared" si="103"/>
        <v/>
      </c>
      <c r="EJ61" s="23" t="str">
        <f t="shared" si="104"/>
        <v/>
      </c>
      <c r="EK61" s="23" t="str">
        <f t="shared" si="105"/>
        <v/>
      </c>
      <c r="EL61" s="23" t="str">
        <f t="shared" si="106"/>
        <v/>
      </c>
      <c r="EM61" s="23" t="str">
        <f t="shared" si="107"/>
        <v/>
      </c>
      <c r="EN61" s="23" t="str">
        <f t="shared" si="108"/>
        <v/>
      </c>
      <c r="EO61" s="23" t="str">
        <f t="shared" si="109"/>
        <v/>
      </c>
      <c r="EP61" s="23" t="str">
        <f t="shared" si="110"/>
        <v/>
      </c>
      <c r="EQ61" s="23" t="str">
        <f t="shared" si="111"/>
        <v/>
      </c>
      <c r="ER61" s="23" t="str">
        <f t="shared" si="112"/>
        <v/>
      </c>
      <c r="ES61" s="23" t="str">
        <f t="shared" si="113"/>
        <v/>
      </c>
      <c r="ET61" s="23" t="str">
        <f t="shared" si="114"/>
        <v/>
      </c>
      <c r="EU61" s="23" t="str">
        <f t="shared" si="115"/>
        <v/>
      </c>
      <c r="EV61" s="23" t="str">
        <f t="shared" si="116"/>
        <v/>
      </c>
      <c r="EW61" s="23" t="str">
        <f t="shared" si="117"/>
        <v/>
      </c>
      <c r="EX61" s="23" t="str">
        <f t="shared" si="118"/>
        <v/>
      </c>
      <c r="EY61" s="23" t="str">
        <f t="shared" si="119"/>
        <v/>
      </c>
      <c r="EZ61" s="23" t="str">
        <f t="shared" si="120"/>
        <v/>
      </c>
      <c r="FA61" s="23" t="str">
        <f t="shared" si="121"/>
        <v/>
      </c>
      <c r="FB61" s="23" t="str">
        <f t="shared" si="122"/>
        <v/>
      </c>
      <c r="FC61" s="23" t="str">
        <f t="shared" si="123"/>
        <v/>
      </c>
      <c r="FD61" s="23" t="str">
        <f t="shared" si="124"/>
        <v/>
      </c>
      <c r="FE61" s="23" t="str">
        <f t="shared" si="125"/>
        <v/>
      </c>
      <c r="FF61" s="23" t="str">
        <f t="shared" si="126"/>
        <v/>
      </c>
      <c r="FG61" s="23">
        <f t="shared" si="163"/>
        <v>0</v>
      </c>
      <c r="FH61" s="773">
        <v>1938</v>
      </c>
    </row>
    <row r="62" spans="1:164">
      <c r="A62" s="656">
        <v>1939</v>
      </c>
      <c r="B62" s="5">
        <v>60</v>
      </c>
      <c r="C62" s="5">
        <v>60</v>
      </c>
      <c r="D62" s="5">
        <v>52</v>
      </c>
      <c r="E62" s="5">
        <v>45</v>
      </c>
      <c r="F62" s="5">
        <v>42</v>
      </c>
      <c r="G62" s="82">
        <v>54</v>
      </c>
      <c r="H62" s="5">
        <v>61</v>
      </c>
      <c r="I62" s="5">
        <v>64</v>
      </c>
      <c r="J62" s="5">
        <v>58</v>
      </c>
      <c r="K62" s="5">
        <v>67</v>
      </c>
      <c r="L62" s="82">
        <v>66</v>
      </c>
      <c r="M62" s="5">
        <v>52</v>
      </c>
      <c r="N62" s="5">
        <v>56</v>
      </c>
      <c r="O62" s="5">
        <v>63</v>
      </c>
      <c r="P62" s="5">
        <v>66</v>
      </c>
      <c r="Q62" s="82">
        <v>75</v>
      </c>
      <c r="R62" s="5">
        <v>73</v>
      </c>
      <c r="S62" s="5">
        <v>74</v>
      </c>
      <c r="T62" s="5">
        <v>66</v>
      </c>
      <c r="U62" s="5">
        <v>50</v>
      </c>
      <c r="V62" s="82">
        <v>39</v>
      </c>
      <c r="W62" s="5">
        <v>40</v>
      </c>
      <c r="X62" s="5">
        <v>47</v>
      </c>
      <c r="Y62" s="5">
        <v>44</v>
      </c>
      <c r="Z62" s="5">
        <v>42</v>
      </c>
      <c r="AA62" s="82">
        <v>44</v>
      </c>
      <c r="AB62" s="5">
        <v>57</v>
      </c>
      <c r="AC62" s="5">
        <v>62</v>
      </c>
      <c r="AD62" s="5">
        <v>62</v>
      </c>
      <c r="AE62" s="5">
        <v>57</v>
      </c>
      <c r="AF62" s="770"/>
      <c r="AG62" s="758">
        <f t="shared" si="224"/>
        <v>1698</v>
      </c>
      <c r="AH62" s="58">
        <f t="shared" si="129"/>
        <v>56.6</v>
      </c>
      <c r="AI62" s="14">
        <f t="shared" si="225"/>
        <v>75</v>
      </c>
      <c r="AJ62" s="17">
        <f t="shared" si="226"/>
        <v>39</v>
      </c>
      <c r="AK62" s="773">
        <v>1939</v>
      </c>
      <c r="AL62" s="23" t="str">
        <f t="shared" si="227"/>
        <v/>
      </c>
      <c r="AM62" s="23" t="str">
        <f t="shared" si="228"/>
        <v/>
      </c>
      <c r="AN62" s="23" t="str">
        <f t="shared" si="229"/>
        <v/>
      </c>
      <c r="AO62" s="23" t="str">
        <f t="shared" si="230"/>
        <v/>
      </c>
      <c r="AP62" s="23" t="str">
        <f t="shared" si="231"/>
        <v/>
      </c>
      <c r="AQ62" s="23" t="str">
        <f t="shared" si="232"/>
        <v/>
      </c>
      <c r="AR62" s="23" t="str">
        <f t="shared" si="233"/>
        <v/>
      </c>
      <c r="AS62" s="23" t="str">
        <f t="shared" si="234"/>
        <v/>
      </c>
      <c r="AT62" s="23" t="str">
        <f t="shared" si="235"/>
        <v/>
      </c>
      <c r="AU62" s="23" t="str">
        <f t="shared" si="236"/>
        <v/>
      </c>
      <c r="AV62" s="23" t="str">
        <f t="shared" si="237"/>
        <v/>
      </c>
      <c r="AW62" s="23" t="str">
        <f t="shared" si="238"/>
        <v/>
      </c>
      <c r="AX62" s="23" t="str">
        <f t="shared" si="239"/>
        <v/>
      </c>
      <c r="AY62" s="23" t="str">
        <f t="shared" si="240"/>
        <v/>
      </c>
      <c r="AZ62" s="23" t="str">
        <f t="shared" si="241"/>
        <v/>
      </c>
      <c r="BA62" s="23">
        <f t="shared" si="242"/>
        <v>1</v>
      </c>
      <c r="BB62" s="23">
        <f t="shared" si="243"/>
        <v>1</v>
      </c>
      <c r="BC62" s="23">
        <f t="shared" si="244"/>
        <v>1</v>
      </c>
      <c r="BD62" s="23" t="str">
        <f t="shared" si="245"/>
        <v/>
      </c>
      <c r="BE62" s="23" t="str">
        <f t="shared" si="246"/>
        <v/>
      </c>
      <c r="BF62" s="23" t="str">
        <f t="shared" si="247"/>
        <v/>
      </c>
      <c r="BG62" s="23" t="str">
        <f t="shared" si="248"/>
        <v/>
      </c>
      <c r="BH62" s="23" t="str">
        <f t="shared" si="249"/>
        <v/>
      </c>
      <c r="BI62" s="23" t="str">
        <f t="shared" si="250"/>
        <v/>
      </c>
      <c r="BJ62" s="23" t="str">
        <f t="shared" si="251"/>
        <v/>
      </c>
      <c r="BK62" s="23" t="str">
        <f t="shared" si="252"/>
        <v/>
      </c>
      <c r="BL62" s="23" t="str">
        <f t="shared" si="253"/>
        <v/>
      </c>
      <c r="BM62" s="23" t="str">
        <f t="shared" si="254"/>
        <v/>
      </c>
      <c r="BN62" s="23" t="str">
        <f t="shared" si="255"/>
        <v/>
      </c>
      <c r="BO62" s="23" t="str">
        <f t="shared" si="256"/>
        <v/>
      </c>
      <c r="BP62" s="775"/>
      <c r="BQ62" s="23">
        <f t="shared" si="162"/>
        <v>3</v>
      </c>
      <c r="BR62" s="517">
        <v>1939</v>
      </c>
      <c r="BS62" s="14" t="str">
        <f t="shared" si="164"/>
        <v/>
      </c>
      <c r="BT62" s="14" t="str">
        <f t="shared" si="165"/>
        <v/>
      </c>
      <c r="BU62" s="14" t="str">
        <f t="shared" si="166"/>
        <v/>
      </c>
      <c r="BV62" s="14" t="str">
        <f t="shared" si="167"/>
        <v/>
      </c>
      <c r="BW62" s="14" t="str">
        <f t="shared" si="168"/>
        <v/>
      </c>
      <c r="BX62" s="14" t="str">
        <f t="shared" si="169"/>
        <v/>
      </c>
      <c r="BY62" s="14" t="str">
        <f t="shared" si="170"/>
        <v/>
      </c>
      <c r="BZ62" s="14" t="str">
        <f t="shared" si="171"/>
        <v/>
      </c>
      <c r="CA62" s="14" t="str">
        <f t="shared" si="172"/>
        <v/>
      </c>
      <c r="CB62" s="14" t="str">
        <f t="shared" si="173"/>
        <v/>
      </c>
      <c r="CC62" s="14" t="str">
        <f t="shared" si="174"/>
        <v/>
      </c>
      <c r="CD62" s="14" t="str">
        <f t="shared" si="175"/>
        <v/>
      </c>
      <c r="CE62" s="14" t="str">
        <f t="shared" si="176"/>
        <v/>
      </c>
      <c r="CF62" s="14" t="str">
        <f t="shared" si="177"/>
        <v/>
      </c>
      <c r="CG62" s="14" t="str">
        <f t="shared" si="178"/>
        <v/>
      </c>
      <c r="CH62" s="14" t="str">
        <f t="shared" si="179"/>
        <v/>
      </c>
      <c r="CI62" s="14" t="str">
        <f t="shared" si="180"/>
        <v/>
      </c>
      <c r="CJ62" s="14" t="str">
        <f t="shared" si="181"/>
        <v/>
      </c>
      <c r="CK62" s="14" t="str">
        <f t="shared" si="182"/>
        <v/>
      </c>
      <c r="CL62" s="14" t="str">
        <f t="shared" si="183"/>
        <v/>
      </c>
      <c r="CM62" s="14" t="str">
        <f t="shared" si="184"/>
        <v/>
      </c>
      <c r="CN62" s="14" t="str">
        <f t="shared" si="185"/>
        <v/>
      </c>
      <c r="CO62" s="14" t="str">
        <f t="shared" si="186"/>
        <v/>
      </c>
      <c r="CP62" s="14" t="str">
        <f t="shared" si="187"/>
        <v/>
      </c>
      <c r="CQ62" s="14" t="str">
        <f t="shared" si="188"/>
        <v/>
      </c>
      <c r="CR62" s="14" t="str">
        <f t="shared" si="189"/>
        <v/>
      </c>
      <c r="CS62" s="14" t="str">
        <f t="shared" si="190"/>
        <v/>
      </c>
      <c r="CT62" s="14" t="str">
        <f t="shared" si="191"/>
        <v/>
      </c>
      <c r="CU62" s="14" t="str">
        <f t="shared" si="192"/>
        <v/>
      </c>
      <c r="CV62" s="14" t="str">
        <f t="shared" si="193"/>
        <v/>
      </c>
      <c r="CW62" s="517">
        <v>1939</v>
      </c>
      <c r="CX62" s="14" t="str">
        <f t="shared" si="194"/>
        <v/>
      </c>
      <c r="CY62" s="14" t="str">
        <f t="shared" si="195"/>
        <v/>
      </c>
      <c r="CZ62" s="14" t="str">
        <f t="shared" si="196"/>
        <v/>
      </c>
      <c r="DA62" s="14">
        <f t="shared" si="197"/>
        <v>1939</v>
      </c>
      <c r="DB62" s="14">
        <f t="shared" si="198"/>
        <v>1939</v>
      </c>
      <c r="DC62" s="14" t="str">
        <f t="shared" si="199"/>
        <v/>
      </c>
      <c r="DD62" s="14" t="str">
        <f t="shared" si="200"/>
        <v/>
      </c>
      <c r="DE62" s="14" t="str">
        <f t="shared" si="201"/>
        <v/>
      </c>
      <c r="DF62" s="14" t="str">
        <f t="shared" si="202"/>
        <v/>
      </c>
      <c r="DG62" s="14" t="str">
        <f t="shared" si="203"/>
        <v/>
      </c>
      <c r="DH62" s="14" t="str">
        <f t="shared" si="204"/>
        <v/>
      </c>
      <c r="DI62" s="14" t="str">
        <f t="shared" si="205"/>
        <v/>
      </c>
      <c r="DJ62" s="14" t="str">
        <f t="shared" si="206"/>
        <v/>
      </c>
      <c r="DK62" s="14" t="str">
        <f t="shared" si="207"/>
        <v/>
      </c>
      <c r="DL62" s="14" t="str">
        <f t="shared" si="208"/>
        <v/>
      </c>
      <c r="DM62" s="14" t="str">
        <f t="shared" si="209"/>
        <v/>
      </c>
      <c r="DN62" s="14" t="str">
        <f t="shared" si="210"/>
        <v/>
      </c>
      <c r="DO62" s="14" t="str">
        <f t="shared" si="211"/>
        <v/>
      </c>
      <c r="DP62" s="14" t="str">
        <f t="shared" si="212"/>
        <v/>
      </c>
      <c r="DQ62" s="14" t="str">
        <f t="shared" si="213"/>
        <v/>
      </c>
      <c r="DR62" s="14" t="str">
        <f t="shared" si="214"/>
        <v/>
      </c>
      <c r="DS62" s="14" t="str">
        <f t="shared" si="215"/>
        <v/>
      </c>
      <c r="DT62" s="14" t="str">
        <f t="shared" si="216"/>
        <v/>
      </c>
      <c r="DU62" s="14" t="str">
        <f t="shared" si="217"/>
        <v/>
      </c>
      <c r="DV62" s="14" t="str">
        <f t="shared" si="218"/>
        <v/>
      </c>
      <c r="DW62" s="14" t="str">
        <f t="shared" si="219"/>
        <v/>
      </c>
      <c r="DX62" s="14" t="str">
        <f t="shared" si="220"/>
        <v/>
      </c>
      <c r="DY62" s="14" t="str">
        <f t="shared" si="221"/>
        <v/>
      </c>
      <c r="DZ62" s="14" t="str">
        <f t="shared" si="222"/>
        <v/>
      </c>
      <c r="EA62" s="14" t="str">
        <f t="shared" si="223"/>
        <v/>
      </c>
      <c r="EB62" s="773">
        <v>1939</v>
      </c>
      <c r="EC62" s="23" t="str">
        <f t="shared" si="97"/>
        <v/>
      </c>
      <c r="ED62" s="23" t="str">
        <f t="shared" si="98"/>
        <v/>
      </c>
      <c r="EE62" s="23" t="str">
        <f t="shared" si="99"/>
        <v/>
      </c>
      <c r="EF62" s="23" t="str">
        <f t="shared" si="100"/>
        <v/>
      </c>
      <c r="EG62" s="23" t="str">
        <f t="shared" si="101"/>
        <v/>
      </c>
      <c r="EH62" s="23" t="str">
        <f t="shared" si="102"/>
        <v/>
      </c>
      <c r="EI62" s="23" t="str">
        <f t="shared" si="103"/>
        <v/>
      </c>
      <c r="EJ62" s="23" t="str">
        <f t="shared" si="104"/>
        <v/>
      </c>
      <c r="EK62" s="23" t="str">
        <f t="shared" si="105"/>
        <v/>
      </c>
      <c r="EL62" s="23" t="str">
        <f t="shared" si="106"/>
        <v/>
      </c>
      <c r="EM62" s="23" t="str">
        <f t="shared" si="107"/>
        <v/>
      </c>
      <c r="EN62" s="23" t="str">
        <f t="shared" si="108"/>
        <v/>
      </c>
      <c r="EO62" s="23" t="str">
        <f t="shared" si="109"/>
        <v/>
      </c>
      <c r="EP62" s="23" t="str">
        <f t="shared" si="110"/>
        <v/>
      </c>
      <c r="EQ62" s="23" t="str">
        <f t="shared" si="111"/>
        <v/>
      </c>
      <c r="ER62" s="23" t="str">
        <f t="shared" si="112"/>
        <v/>
      </c>
      <c r="ES62" s="23" t="str">
        <f t="shared" si="113"/>
        <v/>
      </c>
      <c r="ET62" s="23" t="str">
        <f t="shared" si="114"/>
        <v/>
      </c>
      <c r="EU62" s="23" t="str">
        <f t="shared" si="115"/>
        <v/>
      </c>
      <c r="EV62" s="23" t="str">
        <f t="shared" si="116"/>
        <v/>
      </c>
      <c r="EW62" s="23" t="str">
        <f t="shared" si="117"/>
        <v/>
      </c>
      <c r="EX62" s="23" t="str">
        <f t="shared" si="118"/>
        <v/>
      </c>
      <c r="EY62" s="23" t="str">
        <f t="shared" si="119"/>
        <v/>
      </c>
      <c r="EZ62" s="23" t="str">
        <f t="shared" si="120"/>
        <v/>
      </c>
      <c r="FA62" s="23" t="str">
        <f t="shared" si="121"/>
        <v/>
      </c>
      <c r="FB62" s="23" t="str">
        <f t="shared" si="122"/>
        <v/>
      </c>
      <c r="FC62" s="23" t="str">
        <f t="shared" si="123"/>
        <v/>
      </c>
      <c r="FD62" s="23" t="str">
        <f t="shared" si="124"/>
        <v/>
      </c>
      <c r="FE62" s="23" t="str">
        <f t="shared" si="125"/>
        <v/>
      </c>
      <c r="FF62" s="23" t="str">
        <f t="shared" si="126"/>
        <v/>
      </c>
      <c r="FG62" s="23">
        <f t="shared" si="163"/>
        <v>0</v>
      </c>
      <c r="FH62" s="773">
        <v>1939</v>
      </c>
    </row>
    <row r="63" spans="1:164">
      <c r="A63" s="656">
        <v>1940</v>
      </c>
      <c r="B63" s="5">
        <v>64</v>
      </c>
      <c r="C63" s="5">
        <v>70</v>
      </c>
      <c r="D63" s="5">
        <v>72</v>
      </c>
      <c r="E63" s="5">
        <v>74</v>
      </c>
      <c r="F63" s="5">
        <v>73</v>
      </c>
      <c r="G63" s="82">
        <v>63</v>
      </c>
      <c r="H63" s="5">
        <v>56</v>
      </c>
      <c r="I63" s="5">
        <v>52</v>
      </c>
      <c r="J63" s="5">
        <v>55</v>
      </c>
      <c r="K63" s="5">
        <v>62</v>
      </c>
      <c r="L63" s="82">
        <v>68</v>
      </c>
      <c r="M63" s="5">
        <v>69</v>
      </c>
      <c r="N63" s="5">
        <v>47</v>
      </c>
      <c r="O63" s="5">
        <v>46</v>
      </c>
      <c r="P63" s="5">
        <v>52</v>
      </c>
      <c r="Q63" s="82">
        <v>46</v>
      </c>
      <c r="R63" s="5">
        <v>57</v>
      </c>
      <c r="S63" s="5">
        <v>58</v>
      </c>
      <c r="T63" s="5">
        <v>59</v>
      </c>
      <c r="U63" s="5">
        <v>67</v>
      </c>
      <c r="V63" s="82">
        <v>73</v>
      </c>
      <c r="W63" s="5">
        <v>76</v>
      </c>
      <c r="X63" s="5">
        <v>66</v>
      </c>
      <c r="Y63" s="5">
        <v>56</v>
      </c>
      <c r="Z63" s="5">
        <v>50</v>
      </c>
      <c r="AA63" s="82">
        <v>39</v>
      </c>
      <c r="AB63" s="5">
        <v>53</v>
      </c>
      <c r="AC63" s="5">
        <v>44</v>
      </c>
      <c r="AD63" s="5">
        <v>53</v>
      </c>
      <c r="AE63" s="5">
        <v>56</v>
      </c>
      <c r="AF63" s="770"/>
      <c r="AG63" s="758">
        <f t="shared" si="224"/>
        <v>1776</v>
      </c>
      <c r="AH63" s="58">
        <f t="shared" si="129"/>
        <v>59.2</v>
      </c>
      <c r="AI63" s="14">
        <f t="shared" si="225"/>
        <v>76</v>
      </c>
      <c r="AJ63" s="17">
        <f t="shared" si="226"/>
        <v>39</v>
      </c>
      <c r="AK63" s="773">
        <v>1940</v>
      </c>
      <c r="AL63" s="23" t="str">
        <f t="shared" si="227"/>
        <v/>
      </c>
      <c r="AM63" s="23">
        <f t="shared" si="228"/>
        <v>1</v>
      </c>
      <c r="AN63" s="23">
        <f t="shared" si="229"/>
        <v>1</v>
      </c>
      <c r="AO63" s="23">
        <f t="shared" si="230"/>
        <v>1</v>
      </c>
      <c r="AP63" s="23">
        <f t="shared" si="231"/>
        <v>1</v>
      </c>
      <c r="AQ63" s="23" t="str">
        <f t="shared" si="232"/>
        <v/>
      </c>
      <c r="AR63" s="23" t="str">
        <f t="shared" si="233"/>
        <v/>
      </c>
      <c r="AS63" s="23" t="str">
        <f t="shared" si="234"/>
        <v/>
      </c>
      <c r="AT63" s="23" t="str">
        <f t="shared" si="235"/>
        <v/>
      </c>
      <c r="AU63" s="23" t="str">
        <f t="shared" si="236"/>
        <v/>
      </c>
      <c r="AV63" s="23" t="str">
        <f t="shared" si="237"/>
        <v/>
      </c>
      <c r="AW63" s="23" t="str">
        <f t="shared" si="238"/>
        <v/>
      </c>
      <c r="AX63" s="23" t="str">
        <f t="shared" si="239"/>
        <v/>
      </c>
      <c r="AY63" s="23" t="str">
        <f t="shared" si="240"/>
        <v/>
      </c>
      <c r="AZ63" s="23" t="str">
        <f t="shared" si="241"/>
        <v/>
      </c>
      <c r="BA63" s="23" t="str">
        <f t="shared" si="242"/>
        <v/>
      </c>
      <c r="BB63" s="23" t="str">
        <f t="shared" si="243"/>
        <v/>
      </c>
      <c r="BC63" s="23" t="str">
        <f t="shared" si="244"/>
        <v/>
      </c>
      <c r="BD63" s="23" t="str">
        <f t="shared" si="245"/>
        <v/>
      </c>
      <c r="BE63" s="23" t="str">
        <f t="shared" si="246"/>
        <v/>
      </c>
      <c r="BF63" s="23">
        <f t="shared" si="247"/>
        <v>1</v>
      </c>
      <c r="BG63" s="23">
        <f t="shared" si="248"/>
        <v>1</v>
      </c>
      <c r="BH63" s="23" t="str">
        <f t="shared" si="249"/>
        <v/>
      </c>
      <c r="BI63" s="23" t="str">
        <f t="shared" si="250"/>
        <v/>
      </c>
      <c r="BJ63" s="23" t="str">
        <f t="shared" si="251"/>
        <v/>
      </c>
      <c r="BK63" s="23" t="str">
        <f t="shared" si="252"/>
        <v/>
      </c>
      <c r="BL63" s="23" t="str">
        <f t="shared" si="253"/>
        <v/>
      </c>
      <c r="BM63" s="23" t="str">
        <f t="shared" si="254"/>
        <v/>
      </c>
      <c r="BN63" s="23" t="str">
        <f t="shared" si="255"/>
        <v/>
      </c>
      <c r="BO63" s="23" t="str">
        <f t="shared" si="256"/>
        <v/>
      </c>
      <c r="BP63" s="775"/>
      <c r="BQ63" s="23">
        <f t="shared" si="162"/>
        <v>6</v>
      </c>
      <c r="BR63" s="517">
        <v>1940</v>
      </c>
      <c r="BS63" s="14" t="str">
        <f t="shared" si="164"/>
        <v/>
      </c>
      <c r="BT63" s="14" t="str">
        <f t="shared" si="165"/>
        <v/>
      </c>
      <c r="BU63" s="14" t="str">
        <f t="shared" si="166"/>
        <v/>
      </c>
      <c r="BV63" s="14" t="str">
        <f t="shared" si="167"/>
        <v/>
      </c>
      <c r="BW63" s="14" t="str">
        <f t="shared" si="168"/>
        <v/>
      </c>
      <c r="BX63" s="14" t="str">
        <f t="shared" si="169"/>
        <v/>
      </c>
      <c r="BY63" s="14" t="str">
        <f t="shared" si="170"/>
        <v/>
      </c>
      <c r="BZ63" s="14" t="str">
        <f t="shared" si="171"/>
        <v/>
      </c>
      <c r="CA63" s="14" t="str">
        <f t="shared" si="172"/>
        <v/>
      </c>
      <c r="CB63" s="14" t="str">
        <f t="shared" si="173"/>
        <v/>
      </c>
      <c r="CC63" s="14" t="str">
        <f t="shared" si="174"/>
        <v/>
      </c>
      <c r="CD63" s="14" t="str">
        <f t="shared" si="175"/>
        <v/>
      </c>
      <c r="CE63" s="14" t="str">
        <f t="shared" si="176"/>
        <v/>
      </c>
      <c r="CF63" s="14" t="str">
        <f t="shared" si="177"/>
        <v/>
      </c>
      <c r="CG63" s="14" t="str">
        <f t="shared" si="178"/>
        <v/>
      </c>
      <c r="CH63" s="14" t="str">
        <f t="shared" si="179"/>
        <v/>
      </c>
      <c r="CI63" s="14" t="str">
        <f t="shared" si="180"/>
        <v/>
      </c>
      <c r="CJ63" s="14" t="str">
        <f t="shared" si="181"/>
        <v/>
      </c>
      <c r="CK63" s="14" t="str">
        <f t="shared" si="182"/>
        <v/>
      </c>
      <c r="CL63" s="14" t="str">
        <f t="shared" si="183"/>
        <v/>
      </c>
      <c r="CM63" s="14" t="str">
        <f t="shared" si="184"/>
        <v/>
      </c>
      <c r="CN63" s="14" t="str">
        <f t="shared" si="185"/>
        <v/>
      </c>
      <c r="CO63" s="14" t="str">
        <f t="shared" si="186"/>
        <v/>
      </c>
      <c r="CP63" s="14" t="str">
        <f t="shared" si="187"/>
        <v/>
      </c>
      <c r="CQ63" s="14" t="str">
        <f t="shared" si="188"/>
        <v/>
      </c>
      <c r="CR63" s="14" t="str">
        <f t="shared" si="189"/>
        <v/>
      </c>
      <c r="CS63" s="14" t="str">
        <f t="shared" si="190"/>
        <v/>
      </c>
      <c r="CT63" s="14" t="str">
        <f t="shared" si="191"/>
        <v/>
      </c>
      <c r="CU63" s="14" t="str">
        <f t="shared" si="192"/>
        <v/>
      </c>
      <c r="CV63" s="14" t="str">
        <f t="shared" si="193"/>
        <v/>
      </c>
      <c r="CW63" s="517">
        <v>1940</v>
      </c>
      <c r="CX63" s="14" t="str">
        <f t="shared" si="194"/>
        <v/>
      </c>
      <c r="CY63" s="14" t="str">
        <f t="shared" si="195"/>
        <v/>
      </c>
      <c r="CZ63" s="14" t="str">
        <f t="shared" si="196"/>
        <v/>
      </c>
      <c r="DA63" s="14" t="str">
        <f t="shared" si="197"/>
        <v/>
      </c>
      <c r="DB63" s="14" t="str">
        <f t="shared" si="198"/>
        <v/>
      </c>
      <c r="DC63" s="14" t="str">
        <f t="shared" si="199"/>
        <v/>
      </c>
      <c r="DD63" s="14" t="str">
        <f t="shared" si="200"/>
        <v/>
      </c>
      <c r="DE63" s="14" t="str">
        <f t="shared" si="201"/>
        <v/>
      </c>
      <c r="DF63" s="14" t="str">
        <f t="shared" si="202"/>
        <v/>
      </c>
      <c r="DG63" s="14" t="str">
        <f t="shared" si="203"/>
        <v/>
      </c>
      <c r="DH63" s="14" t="str">
        <f t="shared" si="204"/>
        <v/>
      </c>
      <c r="DI63" s="14" t="str">
        <f t="shared" si="205"/>
        <v/>
      </c>
      <c r="DJ63" s="14" t="str">
        <f t="shared" si="206"/>
        <v/>
      </c>
      <c r="DK63" s="14" t="str">
        <f t="shared" si="207"/>
        <v/>
      </c>
      <c r="DL63" s="14" t="str">
        <f t="shared" si="208"/>
        <v/>
      </c>
      <c r="DM63" s="14" t="str">
        <f t="shared" si="209"/>
        <v/>
      </c>
      <c r="DN63" s="14" t="str">
        <f t="shared" si="210"/>
        <v/>
      </c>
      <c r="DO63" s="14" t="str">
        <f t="shared" si="211"/>
        <v/>
      </c>
      <c r="DP63" s="14" t="str">
        <f t="shared" si="212"/>
        <v/>
      </c>
      <c r="DQ63" s="14" t="str">
        <f t="shared" si="213"/>
        <v/>
      </c>
      <c r="DR63" s="14" t="str">
        <f t="shared" si="214"/>
        <v/>
      </c>
      <c r="DS63" s="14" t="str">
        <f t="shared" si="215"/>
        <v/>
      </c>
      <c r="DT63" s="14" t="str">
        <f t="shared" si="216"/>
        <v/>
      </c>
      <c r="DU63" s="14" t="str">
        <f t="shared" si="217"/>
        <v/>
      </c>
      <c r="DV63" s="14" t="str">
        <f t="shared" si="218"/>
        <v/>
      </c>
      <c r="DW63" s="14" t="str">
        <f t="shared" si="219"/>
        <v/>
      </c>
      <c r="DX63" s="14" t="str">
        <f t="shared" si="220"/>
        <v/>
      </c>
      <c r="DY63" s="14" t="str">
        <f t="shared" si="221"/>
        <v/>
      </c>
      <c r="DZ63" s="14" t="str">
        <f t="shared" si="222"/>
        <v/>
      </c>
      <c r="EA63" s="14" t="str">
        <f t="shared" si="223"/>
        <v/>
      </c>
      <c r="EB63" s="773">
        <v>1940</v>
      </c>
      <c r="EC63" s="23" t="str">
        <f t="shared" si="97"/>
        <v/>
      </c>
      <c r="ED63" s="23" t="str">
        <f t="shared" si="98"/>
        <v/>
      </c>
      <c r="EE63" s="23" t="str">
        <f t="shared" si="99"/>
        <v/>
      </c>
      <c r="EF63" s="23" t="str">
        <f t="shared" si="100"/>
        <v/>
      </c>
      <c r="EG63" s="23" t="str">
        <f t="shared" si="101"/>
        <v/>
      </c>
      <c r="EH63" s="23" t="str">
        <f t="shared" si="102"/>
        <v/>
      </c>
      <c r="EI63" s="23" t="str">
        <f t="shared" si="103"/>
        <v/>
      </c>
      <c r="EJ63" s="23" t="str">
        <f t="shared" si="104"/>
        <v/>
      </c>
      <c r="EK63" s="23" t="str">
        <f t="shared" si="105"/>
        <v/>
      </c>
      <c r="EL63" s="23" t="str">
        <f t="shared" si="106"/>
        <v/>
      </c>
      <c r="EM63" s="23" t="str">
        <f t="shared" si="107"/>
        <v/>
      </c>
      <c r="EN63" s="23" t="str">
        <f t="shared" si="108"/>
        <v/>
      </c>
      <c r="EO63" s="23" t="str">
        <f t="shared" si="109"/>
        <v/>
      </c>
      <c r="EP63" s="23" t="str">
        <f t="shared" si="110"/>
        <v/>
      </c>
      <c r="EQ63" s="23" t="str">
        <f t="shared" si="111"/>
        <v/>
      </c>
      <c r="ER63" s="23" t="str">
        <f t="shared" si="112"/>
        <v/>
      </c>
      <c r="ES63" s="23" t="str">
        <f t="shared" si="113"/>
        <v/>
      </c>
      <c r="ET63" s="23" t="str">
        <f t="shared" si="114"/>
        <v/>
      </c>
      <c r="EU63" s="23" t="str">
        <f t="shared" si="115"/>
        <v/>
      </c>
      <c r="EV63" s="23" t="str">
        <f t="shared" si="116"/>
        <v/>
      </c>
      <c r="EW63" s="23" t="str">
        <f t="shared" si="117"/>
        <v/>
      </c>
      <c r="EX63" s="23" t="str">
        <f t="shared" si="118"/>
        <v/>
      </c>
      <c r="EY63" s="23" t="str">
        <f t="shared" si="119"/>
        <v/>
      </c>
      <c r="EZ63" s="23" t="str">
        <f t="shared" si="120"/>
        <v/>
      </c>
      <c r="FA63" s="23" t="str">
        <f t="shared" si="121"/>
        <v/>
      </c>
      <c r="FB63" s="23" t="str">
        <f t="shared" si="122"/>
        <v/>
      </c>
      <c r="FC63" s="23" t="str">
        <f t="shared" si="123"/>
        <v/>
      </c>
      <c r="FD63" s="23" t="str">
        <f t="shared" si="124"/>
        <v/>
      </c>
      <c r="FE63" s="23" t="str">
        <f t="shared" si="125"/>
        <v/>
      </c>
      <c r="FF63" s="23" t="str">
        <f t="shared" si="126"/>
        <v/>
      </c>
      <c r="FG63" s="23">
        <f t="shared" si="163"/>
        <v>0</v>
      </c>
      <c r="FH63" s="773">
        <v>1940</v>
      </c>
    </row>
    <row r="64" spans="1:164">
      <c r="A64" s="656">
        <v>1941</v>
      </c>
      <c r="B64" s="5">
        <v>75</v>
      </c>
      <c r="C64" s="5">
        <v>69</v>
      </c>
      <c r="D64" s="5">
        <v>67</v>
      </c>
      <c r="E64" s="5">
        <v>70</v>
      </c>
      <c r="F64" s="5">
        <v>69</v>
      </c>
      <c r="G64" s="82">
        <v>74</v>
      </c>
      <c r="H64" s="5">
        <v>62</v>
      </c>
      <c r="I64" s="5">
        <v>58</v>
      </c>
      <c r="J64" s="5">
        <v>55</v>
      </c>
      <c r="K64" s="5">
        <v>49</v>
      </c>
      <c r="L64" s="82">
        <v>48</v>
      </c>
      <c r="M64" s="5">
        <v>52</v>
      </c>
      <c r="N64" s="5">
        <v>66</v>
      </c>
      <c r="O64" s="5">
        <v>76</v>
      </c>
      <c r="P64" s="5">
        <v>75</v>
      </c>
      <c r="Q64" s="82">
        <v>71</v>
      </c>
      <c r="R64" s="5">
        <v>61</v>
      </c>
      <c r="S64" s="5">
        <v>71</v>
      </c>
      <c r="T64" s="5">
        <v>75</v>
      </c>
      <c r="U64" s="5">
        <v>75</v>
      </c>
      <c r="V64" s="82">
        <v>66</v>
      </c>
      <c r="W64" s="5">
        <v>51</v>
      </c>
      <c r="X64" s="5">
        <v>54</v>
      </c>
      <c r="Y64" s="5">
        <v>50</v>
      </c>
      <c r="Z64" s="5">
        <v>50</v>
      </c>
      <c r="AA64" s="82">
        <v>61</v>
      </c>
      <c r="AB64" s="5">
        <v>67</v>
      </c>
      <c r="AC64" s="5">
        <v>69</v>
      </c>
      <c r="AD64" s="5">
        <v>73</v>
      </c>
      <c r="AE64" s="5">
        <v>74</v>
      </c>
      <c r="AF64" s="770"/>
      <c r="AG64" s="758">
        <f t="shared" si="224"/>
        <v>1933</v>
      </c>
      <c r="AH64" s="58">
        <f t="shared" si="129"/>
        <v>64.433333333333337</v>
      </c>
      <c r="AI64" s="14">
        <f t="shared" si="225"/>
        <v>76</v>
      </c>
      <c r="AJ64" s="17">
        <f t="shared" si="226"/>
        <v>48</v>
      </c>
      <c r="AK64" s="773">
        <v>1941</v>
      </c>
      <c r="AL64" s="23">
        <f t="shared" si="227"/>
        <v>1</v>
      </c>
      <c r="AM64" s="23" t="str">
        <f t="shared" si="228"/>
        <v/>
      </c>
      <c r="AN64" s="23" t="str">
        <f t="shared" si="229"/>
        <v/>
      </c>
      <c r="AO64" s="23">
        <f t="shared" si="230"/>
        <v>1</v>
      </c>
      <c r="AP64" s="23" t="str">
        <f t="shared" si="231"/>
        <v/>
      </c>
      <c r="AQ64" s="23">
        <f t="shared" si="232"/>
        <v>1</v>
      </c>
      <c r="AR64" s="23" t="str">
        <f t="shared" si="233"/>
        <v/>
      </c>
      <c r="AS64" s="23" t="str">
        <f t="shared" si="234"/>
        <v/>
      </c>
      <c r="AT64" s="23" t="str">
        <f t="shared" si="235"/>
        <v/>
      </c>
      <c r="AU64" s="23" t="str">
        <f t="shared" si="236"/>
        <v/>
      </c>
      <c r="AV64" s="23" t="str">
        <f t="shared" si="237"/>
        <v/>
      </c>
      <c r="AW64" s="23" t="str">
        <f t="shared" si="238"/>
        <v/>
      </c>
      <c r="AX64" s="23" t="str">
        <f t="shared" si="239"/>
        <v/>
      </c>
      <c r="AY64" s="23">
        <f t="shared" si="240"/>
        <v>1</v>
      </c>
      <c r="AZ64" s="23">
        <f t="shared" si="241"/>
        <v>1</v>
      </c>
      <c r="BA64" s="23">
        <f t="shared" si="242"/>
        <v>1</v>
      </c>
      <c r="BB64" s="23" t="str">
        <f t="shared" si="243"/>
        <v/>
      </c>
      <c r="BC64" s="23">
        <f t="shared" si="244"/>
        <v>1</v>
      </c>
      <c r="BD64" s="23">
        <f t="shared" si="245"/>
        <v>1</v>
      </c>
      <c r="BE64" s="23">
        <f t="shared" si="246"/>
        <v>1</v>
      </c>
      <c r="BF64" s="23" t="str">
        <f t="shared" si="247"/>
        <v/>
      </c>
      <c r="BG64" s="23" t="str">
        <f t="shared" si="248"/>
        <v/>
      </c>
      <c r="BH64" s="23" t="str">
        <f t="shared" si="249"/>
        <v/>
      </c>
      <c r="BI64" s="23" t="str">
        <f t="shared" si="250"/>
        <v/>
      </c>
      <c r="BJ64" s="23" t="str">
        <f t="shared" si="251"/>
        <v/>
      </c>
      <c r="BK64" s="23" t="str">
        <f t="shared" si="252"/>
        <v/>
      </c>
      <c r="BL64" s="23" t="str">
        <f t="shared" si="253"/>
        <v/>
      </c>
      <c r="BM64" s="23" t="str">
        <f t="shared" si="254"/>
        <v/>
      </c>
      <c r="BN64" s="23">
        <f t="shared" si="255"/>
        <v>1</v>
      </c>
      <c r="BO64" s="23">
        <f t="shared" si="256"/>
        <v>1</v>
      </c>
      <c r="BP64" s="775"/>
      <c r="BQ64" s="23">
        <f t="shared" si="162"/>
        <v>11</v>
      </c>
      <c r="BR64" s="517">
        <v>1941</v>
      </c>
      <c r="BS64" s="14" t="str">
        <f t="shared" si="164"/>
        <v/>
      </c>
      <c r="BT64" s="14" t="str">
        <f t="shared" si="165"/>
        <v/>
      </c>
      <c r="BU64" s="14" t="str">
        <f t="shared" si="166"/>
        <v/>
      </c>
      <c r="BV64" s="14" t="str">
        <f t="shared" si="167"/>
        <v/>
      </c>
      <c r="BW64" s="14" t="str">
        <f t="shared" si="168"/>
        <v/>
      </c>
      <c r="BX64" s="14" t="str">
        <f t="shared" si="169"/>
        <v/>
      </c>
      <c r="BY64" s="14" t="str">
        <f t="shared" si="170"/>
        <v/>
      </c>
      <c r="BZ64" s="14" t="str">
        <f t="shared" si="171"/>
        <v/>
      </c>
      <c r="CA64" s="14" t="str">
        <f t="shared" si="172"/>
        <v/>
      </c>
      <c r="CB64" s="14" t="str">
        <f t="shared" si="173"/>
        <v/>
      </c>
      <c r="CC64" s="14" t="str">
        <f t="shared" si="174"/>
        <v/>
      </c>
      <c r="CD64" s="14" t="str">
        <f t="shared" si="175"/>
        <v/>
      </c>
      <c r="CE64" s="14" t="str">
        <f t="shared" si="176"/>
        <v/>
      </c>
      <c r="CF64" s="14" t="str">
        <f t="shared" si="177"/>
        <v/>
      </c>
      <c r="CG64" s="14" t="str">
        <f t="shared" si="178"/>
        <v/>
      </c>
      <c r="CH64" s="14" t="str">
        <f t="shared" si="179"/>
        <v/>
      </c>
      <c r="CI64" s="14" t="str">
        <f t="shared" si="180"/>
        <v/>
      </c>
      <c r="CJ64" s="14" t="str">
        <f t="shared" si="181"/>
        <v/>
      </c>
      <c r="CK64" s="14" t="str">
        <f t="shared" si="182"/>
        <v/>
      </c>
      <c r="CL64" s="14" t="str">
        <f t="shared" si="183"/>
        <v/>
      </c>
      <c r="CM64" s="14" t="str">
        <f t="shared" si="184"/>
        <v/>
      </c>
      <c r="CN64" s="14" t="str">
        <f t="shared" si="185"/>
        <v/>
      </c>
      <c r="CO64" s="14" t="str">
        <f t="shared" si="186"/>
        <v/>
      </c>
      <c r="CP64" s="14" t="str">
        <f t="shared" si="187"/>
        <v/>
      </c>
      <c r="CQ64" s="14" t="str">
        <f t="shared" si="188"/>
        <v/>
      </c>
      <c r="CR64" s="14" t="str">
        <f t="shared" si="189"/>
        <v/>
      </c>
      <c r="CS64" s="14" t="str">
        <f t="shared" si="190"/>
        <v/>
      </c>
      <c r="CT64" s="14" t="str">
        <f t="shared" si="191"/>
        <v/>
      </c>
      <c r="CU64" s="14" t="str">
        <f t="shared" si="192"/>
        <v/>
      </c>
      <c r="CV64" s="14" t="str">
        <f t="shared" si="193"/>
        <v/>
      </c>
      <c r="CW64" s="517">
        <v>1941</v>
      </c>
      <c r="CX64" s="14" t="str">
        <f t="shared" si="194"/>
        <v/>
      </c>
      <c r="CY64" s="14" t="str">
        <f t="shared" si="195"/>
        <v/>
      </c>
      <c r="CZ64" s="14" t="str">
        <f t="shared" si="196"/>
        <v/>
      </c>
      <c r="DA64" s="14" t="str">
        <f t="shared" si="197"/>
        <v/>
      </c>
      <c r="DB64" s="14" t="str">
        <f t="shared" si="198"/>
        <v/>
      </c>
      <c r="DC64" s="14" t="str">
        <f t="shared" si="199"/>
        <v/>
      </c>
      <c r="DD64" s="14" t="str">
        <f t="shared" si="200"/>
        <v/>
      </c>
      <c r="DE64" s="14" t="str">
        <f t="shared" si="201"/>
        <v/>
      </c>
      <c r="DF64" s="14" t="str">
        <f t="shared" si="202"/>
        <v/>
      </c>
      <c r="DG64" s="14" t="str">
        <f t="shared" si="203"/>
        <v/>
      </c>
      <c r="DH64" s="14" t="str">
        <f t="shared" si="204"/>
        <v/>
      </c>
      <c r="DI64" s="14" t="str">
        <f t="shared" si="205"/>
        <v/>
      </c>
      <c r="DJ64" s="14" t="str">
        <f t="shared" si="206"/>
        <v/>
      </c>
      <c r="DK64" s="14" t="str">
        <f t="shared" si="207"/>
        <v/>
      </c>
      <c r="DL64" s="14" t="str">
        <f t="shared" si="208"/>
        <v/>
      </c>
      <c r="DM64" s="14" t="str">
        <f t="shared" si="209"/>
        <v/>
      </c>
      <c r="DN64" s="14" t="str">
        <f t="shared" si="210"/>
        <v/>
      </c>
      <c r="DO64" s="14" t="str">
        <f t="shared" si="211"/>
        <v/>
      </c>
      <c r="DP64" s="14" t="str">
        <f t="shared" si="212"/>
        <v/>
      </c>
      <c r="DQ64" s="14" t="str">
        <f t="shared" si="213"/>
        <v/>
      </c>
      <c r="DR64" s="14" t="str">
        <f t="shared" si="214"/>
        <v/>
      </c>
      <c r="DS64" s="14" t="str">
        <f t="shared" si="215"/>
        <v/>
      </c>
      <c r="DT64" s="14" t="str">
        <f t="shared" si="216"/>
        <v/>
      </c>
      <c r="DU64" s="14" t="str">
        <f t="shared" si="217"/>
        <v/>
      </c>
      <c r="DV64" s="14" t="str">
        <f t="shared" si="218"/>
        <v/>
      </c>
      <c r="DW64" s="14" t="str">
        <f t="shared" si="219"/>
        <v/>
      </c>
      <c r="DX64" s="14" t="str">
        <f t="shared" si="220"/>
        <v/>
      </c>
      <c r="DY64" s="14" t="str">
        <f t="shared" si="221"/>
        <v/>
      </c>
      <c r="DZ64" s="14" t="str">
        <f t="shared" si="222"/>
        <v/>
      </c>
      <c r="EA64" s="14" t="str">
        <f t="shared" si="223"/>
        <v/>
      </c>
      <c r="EB64" s="773">
        <v>1941</v>
      </c>
      <c r="EC64" s="23" t="str">
        <f t="shared" si="97"/>
        <v/>
      </c>
      <c r="ED64" s="23" t="str">
        <f t="shared" si="98"/>
        <v/>
      </c>
      <c r="EE64" s="23" t="str">
        <f t="shared" si="99"/>
        <v/>
      </c>
      <c r="EF64" s="23" t="str">
        <f t="shared" si="100"/>
        <v/>
      </c>
      <c r="EG64" s="23" t="str">
        <f t="shared" si="101"/>
        <v/>
      </c>
      <c r="EH64" s="23" t="str">
        <f t="shared" si="102"/>
        <v/>
      </c>
      <c r="EI64" s="23" t="str">
        <f t="shared" si="103"/>
        <v/>
      </c>
      <c r="EJ64" s="23" t="str">
        <f t="shared" si="104"/>
        <v/>
      </c>
      <c r="EK64" s="23" t="str">
        <f t="shared" si="105"/>
        <v/>
      </c>
      <c r="EL64" s="23" t="str">
        <f t="shared" si="106"/>
        <v/>
      </c>
      <c r="EM64" s="23" t="str">
        <f t="shared" si="107"/>
        <v/>
      </c>
      <c r="EN64" s="23" t="str">
        <f t="shared" si="108"/>
        <v/>
      </c>
      <c r="EO64" s="23" t="str">
        <f t="shared" si="109"/>
        <v/>
      </c>
      <c r="EP64" s="23" t="str">
        <f t="shared" si="110"/>
        <v/>
      </c>
      <c r="EQ64" s="23" t="str">
        <f t="shared" si="111"/>
        <v/>
      </c>
      <c r="ER64" s="23" t="str">
        <f t="shared" si="112"/>
        <v/>
      </c>
      <c r="ES64" s="23" t="str">
        <f t="shared" si="113"/>
        <v/>
      </c>
      <c r="ET64" s="23" t="str">
        <f t="shared" si="114"/>
        <v/>
      </c>
      <c r="EU64" s="23" t="str">
        <f t="shared" si="115"/>
        <v/>
      </c>
      <c r="EV64" s="23" t="str">
        <f t="shared" si="116"/>
        <v/>
      </c>
      <c r="EW64" s="23" t="str">
        <f t="shared" si="117"/>
        <v/>
      </c>
      <c r="EX64" s="23" t="str">
        <f t="shared" si="118"/>
        <v/>
      </c>
      <c r="EY64" s="23" t="str">
        <f t="shared" si="119"/>
        <v/>
      </c>
      <c r="EZ64" s="23" t="str">
        <f t="shared" si="120"/>
        <v/>
      </c>
      <c r="FA64" s="23" t="str">
        <f t="shared" si="121"/>
        <v/>
      </c>
      <c r="FB64" s="23" t="str">
        <f t="shared" si="122"/>
        <v/>
      </c>
      <c r="FC64" s="23" t="str">
        <f t="shared" si="123"/>
        <v/>
      </c>
      <c r="FD64" s="23" t="str">
        <f t="shared" si="124"/>
        <v/>
      </c>
      <c r="FE64" s="23" t="str">
        <f t="shared" si="125"/>
        <v/>
      </c>
      <c r="FF64" s="23" t="str">
        <f t="shared" si="126"/>
        <v/>
      </c>
      <c r="FG64" s="23">
        <f t="shared" si="163"/>
        <v>0</v>
      </c>
      <c r="FH64" s="773">
        <v>1941</v>
      </c>
    </row>
    <row r="65" spans="1:164">
      <c r="A65" s="656">
        <v>1942</v>
      </c>
      <c r="B65" s="5">
        <v>63</v>
      </c>
      <c r="C65" s="5">
        <v>68</v>
      </c>
      <c r="D65" s="5">
        <v>55</v>
      </c>
      <c r="E65" s="5">
        <v>54</v>
      </c>
      <c r="F65" s="5">
        <v>62</v>
      </c>
      <c r="G65" s="82">
        <v>70</v>
      </c>
      <c r="H65" s="5">
        <v>63</v>
      </c>
      <c r="I65" s="5">
        <v>61</v>
      </c>
      <c r="J65" s="5">
        <v>62</v>
      </c>
      <c r="K65" s="5">
        <v>72</v>
      </c>
      <c r="L65" s="82">
        <v>51</v>
      </c>
      <c r="M65" s="5">
        <v>54</v>
      </c>
      <c r="N65" s="5">
        <v>64</v>
      </c>
      <c r="O65" s="5">
        <v>42</v>
      </c>
      <c r="P65" s="5">
        <v>52</v>
      </c>
      <c r="Q65" s="82">
        <v>65</v>
      </c>
      <c r="R65" s="5">
        <v>73</v>
      </c>
      <c r="S65" s="5">
        <v>76</v>
      </c>
      <c r="T65" s="5">
        <v>72</v>
      </c>
      <c r="U65" s="5">
        <v>78</v>
      </c>
      <c r="V65" s="82">
        <v>74</v>
      </c>
      <c r="W65" s="5">
        <v>67</v>
      </c>
      <c r="X65" s="5">
        <v>47</v>
      </c>
      <c r="Y65" s="5">
        <v>47</v>
      </c>
      <c r="Z65" s="5">
        <v>60</v>
      </c>
      <c r="AA65" s="82">
        <v>66</v>
      </c>
      <c r="AB65" s="5">
        <v>54</v>
      </c>
      <c r="AC65" s="5">
        <v>47</v>
      </c>
      <c r="AD65" s="5">
        <v>61</v>
      </c>
      <c r="AE65" s="5">
        <v>49</v>
      </c>
      <c r="AF65" s="770"/>
      <c r="AG65" s="758">
        <f t="shared" si="224"/>
        <v>1829</v>
      </c>
      <c r="AH65" s="58">
        <f t="shared" si="129"/>
        <v>60.966666666666669</v>
      </c>
      <c r="AI65" s="14">
        <f t="shared" si="225"/>
        <v>78</v>
      </c>
      <c r="AJ65" s="17">
        <f t="shared" si="226"/>
        <v>42</v>
      </c>
      <c r="AK65" s="773">
        <v>1942</v>
      </c>
      <c r="AL65" s="23" t="str">
        <f t="shared" si="227"/>
        <v/>
      </c>
      <c r="AM65" s="23" t="str">
        <f t="shared" si="228"/>
        <v/>
      </c>
      <c r="AN65" s="23" t="str">
        <f t="shared" si="229"/>
        <v/>
      </c>
      <c r="AO65" s="23" t="str">
        <f t="shared" si="230"/>
        <v/>
      </c>
      <c r="AP65" s="23" t="str">
        <f t="shared" si="231"/>
        <v/>
      </c>
      <c r="AQ65" s="23">
        <f t="shared" si="232"/>
        <v>1</v>
      </c>
      <c r="AR65" s="23" t="str">
        <f t="shared" si="233"/>
        <v/>
      </c>
      <c r="AS65" s="23" t="str">
        <f t="shared" si="234"/>
        <v/>
      </c>
      <c r="AT65" s="23" t="str">
        <f t="shared" si="235"/>
        <v/>
      </c>
      <c r="AU65" s="23">
        <f t="shared" si="236"/>
        <v>1</v>
      </c>
      <c r="AV65" s="23" t="str">
        <f t="shared" si="237"/>
        <v/>
      </c>
      <c r="AW65" s="23" t="str">
        <f t="shared" si="238"/>
        <v/>
      </c>
      <c r="AX65" s="23" t="str">
        <f t="shared" si="239"/>
        <v/>
      </c>
      <c r="AY65" s="23" t="str">
        <f t="shared" si="240"/>
        <v/>
      </c>
      <c r="AZ65" s="23" t="str">
        <f t="shared" si="241"/>
        <v/>
      </c>
      <c r="BA65" s="23" t="str">
        <f t="shared" si="242"/>
        <v/>
      </c>
      <c r="BB65" s="23">
        <f t="shared" si="243"/>
        <v>1</v>
      </c>
      <c r="BC65" s="23">
        <f t="shared" si="244"/>
        <v>1</v>
      </c>
      <c r="BD65" s="23">
        <f t="shared" si="245"/>
        <v>1</v>
      </c>
      <c r="BE65" s="23">
        <f t="shared" si="246"/>
        <v>1</v>
      </c>
      <c r="BF65" s="23">
        <f t="shared" si="247"/>
        <v>1</v>
      </c>
      <c r="BG65" s="23" t="str">
        <f t="shared" si="248"/>
        <v/>
      </c>
      <c r="BH65" s="23" t="str">
        <f t="shared" si="249"/>
        <v/>
      </c>
      <c r="BI65" s="23" t="str">
        <f t="shared" si="250"/>
        <v/>
      </c>
      <c r="BJ65" s="23" t="str">
        <f t="shared" si="251"/>
        <v/>
      </c>
      <c r="BK65" s="23" t="str">
        <f t="shared" si="252"/>
        <v/>
      </c>
      <c r="BL65" s="23" t="str">
        <f t="shared" si="253"/>
        <v/>
      </c>
      <c r="BM65" s="23" t="str">
        <f t="shared" si="254"/>
        <v/>
      </c>
      <c r="BN65" s="23" t="str">
        <f t="shared" si="255"/>
        <v/>
      </c>
      <c r="BO65" s="23" t="str">
        <f t="shared" si="256"/>
        <v/>
      </c>
      <c r="BP65" s="775"/>
      <c r="BQ65" s="23">
        <f t="shared" si="162"/>
        <v>7</v>
      </c>
      <c r="BR65" s="517">
        <v>1942</v>
      </c>
      <c r="BS65" s="14" t="str">
        <f t="shared" si="164"/>
        <v/>
      </c>
      <c r="BT65" s="14" t="str">
        <f t="shared" si="165"/>
        <v/>
      </c>
      <c r="BU65" s="14" t="str">
        <f t="shared" si="166"/>
        <v/>
      </c>
      <c r="BV65" s="14" t="str">
        <f t="shared" si="167"/>
        <v/>
      </c>
      <c r="BW65" s="14" t="str">
        <f t="shared" si="168"/>
        <v/>
      </c>
      <c r="BX65" s="14" t="str">
        <f t="shared" si="169"/>
        <v/>
      </c>
      <c r="BY65" s="14" t="str">
        <f t="shared" si="170"/>
        <v/>
      </c>
      <c r="BZ65" s="14" t="str">
        <f t="shared" si="171"/>
        <v/>
      </c>
      <c r="CA65" s="14" t="str">
        <f t="shared" si="172"/>
        <v/>
      </c>
      <c r="CB65" s="14" t="str">
        <f t="shared" si="173"/>
        <v/>
      </c>
      <c r="CC65" s="14" t="str">
        <f t="shared" si="174"/>
        <v/>
      </c>
      <c r="CD65" s="14" t="str">
        <f t="shared" si="175"/>
        <v/>
      </c>
      <c r="CE65" s="14" t="str">
        <f t="shared" si="176"/>
        <v/>
      </c>
      <c r="CF65" s="14" t="str">
        <f t="shared" si="177"/>
        <v/>
      </c>
      <c r="CG65" s="14" t="str">
        <f t="shared" si="178"/>
        <v/>
      </c>
      <c r="CH65" s="14" t="str">
        <f t="shared" si="179"/>
        <v/>
      </c>
      <c r="CI65" s="14" t="str">
        <f t="shared" si="180"/>
        <v/>
      </c>
      <c r="CJ65" s="14" t="str">
        <f t="shared" si="181"/>
        <v/>
      </c>
      <c r="CK65" s="14" t="str">
        <f t="shared" si="182"/>
        <v/>
      </c>
      <c r="CL65" s="14" t="str">
        <f t="shared" si="183"/>
        <v/>
      </c>
      <c r="CM65" s="14" t="str">
        <f t="shared" si="184"/>
        <v/>
      </c>
      <c r="CN65" s="14" t="str">
        <f t="shared" si="185"/>
        <v/>
      </c>
      <c r="CO65" s="14" t="str">
        <f t="shared" si="186"/>
        <v/>
      </c>
      <c r="CP65" s="14" t="str">
        <f t="shared" si="187"/>
        <v/>
      </c>
      <c r="CQ65" s="14" t="str">
        <f t="shared" si="188"/>
        <v/>
      </c>
      <c r="CR65" s="14" t="str">
        <f t="shared" si="189"/>
        <v/>
      </c>
      <c r="CS65" s="14" t="str">
        <f t="shared" si="190"/>
        <v/>
      </c>
      <c r="CT65" s="14" t="str">
        <f t="shared" si="191"/>
        <v/>
      </c>
      <c r="CU65" s="14" t="str">
        <f t="shared" si="192"/>
        <v/>
      </c>
      <c r="CV65" s="14" t="str">
        <f t="shared" si="193"/>
        <v/>
      </c>
      <c r="CW65" s="517">
        <v>1942</v>
      </c>
      <c r="CX65" s="14" t="str">
        <f t="shared" si="194"/>
        <v/>
      </c>
      <c r="CY65" s="14" t="str">
        <f t="shared" si="195"/>
        <v/>
      </c>
      <c r="CZ65" s="14" t="str">
        <f t="shared" si="196"/>
        <v/>
      </c>
      <c r="DA65" s="14" t="str">
        <f t="shared" si="197"/>
        <v/>
      </c>
      <c r="DB65" s="14" t="str">
        <f t="shared" si="198"/>
        <v/>
      </c>
      <c r="DC65" s="14" t="str">
        <f t="shared" si="199"/>
        <v/>
      </c>
      <c r="DD65" s="14" t="str">
        <f t="shared" si="200"/>
        <v/>
      </c>
      <c r="DE65" s="14" t="str">
        <f t="shared" si="201"/>
        <v/>
      </c>
      <c r="DF65" s="14" t="str">
        <f t="shared" si="202"/>
        <v/>
      </c>
      <c r="DG65" s="14" t="str">
        <f t="shared" si="203"/>
        <v/>
      </c>
      <c r="DH65" s="14" t="str">
        <f t="shared" si="204"/>
        <v/>
      </c>
      <c r="DI65" s="14" t="str">
        <f t="shared" si="205"/>
        <v/>
      </c>
      <c r="DJ65" s="14" t="str">
        <f t="shared" si="206"/>
        <v/>
      </c>
      <c r="DK65" s="14" t="str">
        <f t="shared" si="207"/>
        <v/>
      </c>
      <c r="DL65" s="14" t="str">
        <f t="shared" si="208"/>
        <v/>
      </c>
      <c r="DM65" s="14" t="str">
        <f t="shared" si="209"/>
        <v/>
      </c>
      <c r="DN65" s="14" t="str">
        <f t="shared" si="210"/>
        <v/>
      </c>
      <c r="DO65" s="14" t="str">
        <f t="shared" si="211"/>
        <v/>
      </c>
      <c r="DP65" s="14" t="str">
        <f t="shared" si="212"/>
        <v/>
      </c>
      <c r="DQ65" s="14" t="str">
        <f t="shared" si="213"/>
        <v/>
      </c>
      <c r="DR65" s="14" t="str">
        <f t="shared" si="214"/>
        <v/>
      </c>
      <c r="DS65" s="14" t="str">
        <f t="shared" si="215"/>
        <v/>
      </c>
      <c r="DT65" s="14" t="str">
        <f t="shared" si="216"/>
        <v/>
      </c>
      <c r="DU65" s="14" t="str">
        <f t="shared" si="217"/>
        <v/>
      </c>
      <c r="DV65" s="14" t="str">
        <f t="shared" si="218"/>
        <v/>
      </c>
      <c r="DW65" s="14" t="str">
        <f t="shared" si="219"/>
        <v/>
      </c>
      <c r="DX65" s="14" t="str">
        <f t="shared" si="220"/>
        <v/>
      </c>
      <c r="DY65" s="14" t="str">
        <f t="shared" si="221"/>
        <v/>
      </c>
      <c r="DZ65" s="14" t="str">
        <f t="shared" si="222"/>
        <v/>
      </c>
      <c r="EA65" s="14" t="str">
        <f t="shared" si="223"/>
        <v/>
      </c>
      <c r="EB65" s="773">
        <v>1942</v>
      </c>
      <c r="EC65" s="23" t="str">
        <f t="shared" si="97"/>
        <v/>
      </c>
      <c r="ED65" s="23" t="str">
        <f t="shared" si="98"/>
        <v/>
      </c>
      <c r="EE65" s="23" t="str">
        <f t="shared" si="99"/>
        <v/>
      </c>
      <c r="EF65" s="23" t="str">
        <f t="shared" si="100"/>
        <v/>
      </c>
      <c r="EG65" s="23" t="str">
        <f t="shared" si="101"/>
        <v/>
      </c>
      <c r="EH65" s="23" t="str">
        <f t="shared" si="102"/>
        <v/>
      </c>
      <c r="EI65" s="23" t="str">
        <f t="shared" si="103"/>
        <v/>
      </c>
      <c r="EJ65" s="23" t="str">
        <f t="shared" si="104"/>
        <v/>
      </c>
      <c r="EK65" s="23" t="str">
        <f t="shared" si="105"/>
        <v/>
      </c>
      <c r="EL65" s="23" t="str">
        <f t="shared" si="106"/>
        <v/>
      </c>
      <c r="EM65" s="23" t="str">
        <f t="shared" si="107"/>
        <v/>
      </c>
      <c r="EN65" s="23" t="str">
        <f t="shared" si="108"/>
        <v/>
      </c>
      <c r="EO65" s="23" t="str">
        <f t="shared" si="109"/>
        <v/>
      </c>
      <c r="EP65" s="23" t="str">
        <f t="shared" si="110"/>
        <v/>
      </c>
      <c r="EQ65" s="23" t="str">
        <f t="shared" si="111"/>
        <v/>
      </c>
      <c r="ER65" s="23" t="str">
        <f t="shared" si="112"/>
        <v/>
      </c>
      <c r="ES65" s="23" t="str">
        <f t="shared" si="113"/>
        <v/>
      </c>
      <c r="ET65" s="23" t="str">
        <f t="shared" si="114"/>
        <v/>
      </c>
      <c r="EU65" s="23" t="str">
        <f t="shared" si="115"/>
        <v/>
      </c>
      <c r="EV65" s="23" t="str">
        <f t="shared" si="116"/>
        <v/>
      </c>
      <c r="EW65" s="23" t="str">
        <f t="shared" si="117"/>
        <v/>
      </c>
      <c r="EX65" s="23" t="str">
        <f t="shared" si="118"/>
        <v/>
      </c>
      <c r="EY65" s="23" t="str">
        <f t="shared" si="119"/>
        <v/>
      </c>
      <c r="EZ65" s="23" t="str">
        <f t="shared" si="120"/>
        <v/>
      </c>
      <c r="FA65" s="23" t="str">
        <f t="shared" si="121"/>
        <v/>
      </c>
      <c r="FB65" s="23" t="str">
        <f t="shared" si="122"/>
        <v/>
      </c>
      <c r="FC65" s="23" t="str">
        <f t="shared" si="123"/>
        <v/>
      </c>
      <c r="FD65" s="23" t="str">
        <f t="shared" si="124"/>
        <v/>
      </c>
      <c r="FE65" s="23" t="str">
        <f t="shared" si="125"/>
        <v/>
      </c>
      <c r="FF65" s="23" t="str">
        <f t="shared" si="126"/>
        <v/>
      </c>
      <c r="FG65" s="23">
        <f t="shared" si="163"/>
        <v>0</v>
      </c>
      <c r="FH65" s="773">
        <v>1942</v>
      </c>
    </row>
    <row r="66" spans="1:164">
      <c r="A66" s="656">
        <v>1943</v>
      </c>
      <c r="B66" s="5">
        <v>67</v>
      </c>
      <c r="C66" s="5">
        <v>70</v>
      </c>
      <c r="D66" s="5">
        <v>64</v>
      </c>
      <c r="E66" s="5">
        <v>58</v>
      </c>
      <c r="F66" s="5">
        <v>59</v>
      </c>
      <c r="G66" s="82">
        <v>68</v>
      </c>
      <c r="H66" s="5">
        <v>72</v>
      </c>
      <c r="I66" s="5">
        <v>75</v>
      </c>
      <c r="J66" s="5">
        <v>60</v>
      </c>
      <c r="K66" s="5">
        <v>49</v>
      </c>
      <c r="L66" s="82">
        <v>44</v>
      </c>
      <c r="M66" s="5">
        <v>51</v>
      </c>
      <c r="N66" s="5">
        <v>56</v>
      </c>
      <c r="O66" s="5">
        <v>48</v>
      </c>
      <c r="P66" s="5">
        <v>65</v>
      </c>
      <c r="Q66" s="82">
        <v>58</v>
      </c>
      <c r="R66" s="5">
        <v>48</v>
      </c>
      <c r="S66" s="5">
        <v>58</v>
      </c>
      <c r="T66" s="5">
        <v>74</v>
      </c>
      <c r="U66" s="5">
        <v>71</v>
      </c>
      <c r="V66" s="82">
        <v>69</v>
      </c>
      <c r="W66" s="5">
        <v>54</v>
      </c>
      <c r="X66" s="5">
        <v>51</v>
      </c>
      <c r="Y66" s="5">
        <v>60</v>
      </c>
      <c r="Z66" s="5">
        <v>64</v>
      </c>
      <c r="AA66" s="82">
        <v>66</v>
      </c>
      <c r="AB66" s="5">
        <v>63</v>
      </c>
      <c r="AC66" s="5">
        <v>48</v>
      </c>
      <c r="AD66" s="5">
        <v>41</v>
      </c>
      <c r="AE66" s="5">
        <v>45</v>
      </c>
      <c r="AF66" s="770"/>
      <c r="AG66" s="758">
        <f t="shared" si="224"/>
        <v>1776</v>
      </c>
      <c r="AH66" s="58">
        <f t="shared" si="129"/>
        <v>59.2</v>
      </c>
      <c r="AI66" s="14">
        <f t="shared" si="225"/>
        <v>75</v>
      </c>
      <c r="AJ66" s="17">
        <f t="shared" si="226"/>
        <v>41</v>
      </c>
      <c r="AK66" s="757">
        <v>1943</v>
      </c>
      <c r="AL66" s="23" t="str">
        <f t="shared" si="227"/>
        <v/>
      </c>
      <c r="AM66" s="23">
        <f t="shared" si="228"/>
        <v>1</v>
      </c>
      <c r="AN66" s="23" t="str">
        <f t="shared" si="229"/>
        <v/>
      </c>
      <c r="AO66" s="23" t="str">
        <f t="shared" si="230"/>
        <v/>
      </c>
      <c r="AP66" s="23" t="str">
        <f t="shared" si="231"/>
        <v/>
      </c>
      <c r="AQ66" s="23" t="str">
        <f t="shared" si="232"/>
        <v/>
      </c>
      <c r="AR66" s="23">
        <f t="shared" si="233"/>
        <v>1</v>
      </c>
      <c r="AS66" s="23">
        <f t="shared" si="234"/>
        <v>1</v>
      </c>
      <c r="AT66" s="23" t="str">
        <f t="shared" si="235"/>
        <v/>
      </c>
      <c r="AU66" s="23" t="str">
        <f t="shared" si="236"/>
        <v/>
      </c>
      <c r="AV66" s="23" t="str">
        <f t="shared" si="237"/>
        <v/>
      </c>
      <c r="AW66" s="23" t="str">
        <f t="shared" si="238"/>
        <v/>
      </c>
      <c r="AX66" s="23" t="str">
        <f t="shared" si="239"/>
        <v/>
      </c>
      <c r="AY66" s="23" t="str">
        <f t="shared" si="240"/>
        <v/>
      </c>
      <c r="AZ66" s="23" t="str">
        <f t="shared" si="241"/>
        <v/>
      </c>
      <c r="BA66" s="23" t="str">
        <f t="shared" si="242"/>
        <v/>
      </c>
      <c r="BB66" s="23" t="str">
        <f t="shared" si="243"/>
        <v/>
      </c>
      <c r="BC66" s="23" t="str">
        <f t="shared" si="244"/>
        <v/>
      </c>
      <c r="BD66" s="23">
        <f t="shared" si="245"/>
        <v>1</v>
      </c>
      <c r="BE66" s="23">
        <f t="shared" si="246"/>
        <v>1</v>
      </c>
      <c r="BF66" s="23" t="str">
        <f t="shared" si="247"/>
        <v/>
      </c>
      <c r="BG66" s="23" t="str">
        <f t="shared" si="248"/>
        <v/>
      </c>
      <c r="BH66" s="23" t="str">
        <f t="shared" si="249"/>
        <v/>
      </c>
      <c r="BI66" s="23" t="str">
        <f t="shared" si="250"/>
        <v/>
      </c>
      <c r="BJ66" s="23" t="str">
        <f t="shared" si="251"/>
        <v/>
      </c>
      <c r="BK66" s="23" t="str">
        <f t="shared" si="252"/>
        <v/>
      </c>
      <c r="BL66" s="23" t="str">
        <f t="shared" si="253"/>
        <v/>
      </c>
      <c r="BM66" s="23" t="str">
        <f t="shared" si="254"/>
        <v/>
      </c>
      <c r="BN66" s="23" t="str">
        <f t="shared" si="255"/>
        <v/>
      </c>
      <c r="BO66" s="23" t="str">
        <f t="shared" si="256"/>
        <v/>
      </c>
      <c r="BP66" s="775"/>
      <c r="BQ66" s="25">
        <f t="shared" si="162"/>
        <v>5</v>
      </c>
      <c r="BR66" s="54">
        <v>1943</v>
      </c>
      <c r="BS66" s="14" t="str">
        <f t="shared" si="164"/>
        <v/>
      </c>
      <c r="BT66" s="14" t="str">
        <f t="shared" si="165"/>
        <v/>
      </c>
      <c r="BU66" s="14" t="str">
        <f t="shared" si="166"/>
        <v/>
      </c>
      <c r="BV66" s="14" t="str">
        <f t="shared" si="167"/>
        <v/>
      </c>
      <c r="BW66" s="14" t="str">
        <f t="shared" si="168"/>
        <v/>
      </c>
      <c r="BX66" s="14" t="str">
        <f t="shared" si="169"/>
        <v/>
      </c>
      <c r="BY66" s="14" t="str">
        <f t="shared" si="170"/>
        <v/>
      </c>
      <c r="BZ66" s="14" t="str">
        <f t="shared" si="171"/>
        <v/>
      </c>
      <c r="CA66" s="14" t="str">
        <f t="shared" si="172"/>
        <v/>
      </c>
      <c r="CB66" s="14" t="str">
        <f t="shared" si="173"/>
        <v/>
      </c>
      <c r="CC66" s="14" t="str">
        <f t="shared" si="174"/>
        <v/>
      </c>
      <c r="CD66" s="14" t="str">
        <f t="shared" si="175"/>
        <v/>
      </c>
      <c r="CE66" s="14" t="str">
        <f t="shared" si="176"/>
        <v/>
      </c>
      <c r="CF66" s="14" t="str">
        <f t="shared" si="177"/>
        <v/>
      </c>
      <c r="CG66" s="14" t="str">
        <f t="shared" si="178"/>
        <v/>
      </c>
      <c r="CH66" s="14" t="str">
        <f t="shared" si="179"/>
        <v/>
      </c>
      <c r="CI66" s="14" t="str">
        <f t="shared" si="180"/>
        <v/>
      </c>
      <c r="CJ66" s="14" t="str">
        <f t="shared" si="181"/>
        <v/>
      </c>
      <c r="CK66" s="14" t="str">
        <f t="shared" si="182"/>
        <v/>
      </c>
      <c r="CL66" s="14" t="str">
        <f t="shared" si="183"/>
        <v/>
      </c>
      <c r="CM66" s="14" t="str">
        <f t="shared" si="184"/>
        <v/>
      </c>
      <c r="CN66" s="14" t="str">
        <f t="shared" si="185"/>
        <v/>
      </c>
      <c r="CO66" s="14" t="str">
        <f t="shared" si="186"/>
        <v/>
      </c>
      <c r="CP66" s="14" t="str">
        <f t="shared" si="187"/>
        <v/>
      </c>
      <c r="CQ66" s="14" t="str">
        <f t="shared" si="188"/>
        <v/>
      </c>
      <c r="CR66" s="14" t="str">
        <f t="shared" si="189"/>
        <v/>
      </c>
      <c r="CS66" s="14" t="str">
        <f t="shared" si="190"/>
        <v/>
      </c>
      <c r="CT66" s="14" t="str">
        <f t="shared" si="191"/>
        <v/>
      </c>
      <c r="CU66" s="14" t="str">
        <f t="shared" si="192"/>
        <v/>
      </c>
      <c r="CV66" s="14" t="str">
        <f t="shared" si="193"/>
        <v/>
      </c>
      <c r="CW66" s="54">
        <v>1943</v>
      </c>
      <c r="CX66" s="14" t="str">
        <f t="shared" si="194"/>
        <v/>
      </c>
      <c r="CY66" s="14" t="str">
        <f t="shared" si="195"/>
        <v/>
      </c>
      <c r="CZ66" s="14" t="str">
        <f t="shared" si="196"/>
        <v/>
      </c>
      <c r="DA66" s="14" t="str">
        <f t="shared" si="197"/>
        <v/>
      </c>
      <c r="DB66" s="14" t="str">
        <f t="shared" si="198"/>
        <v/>
      </c>
      <c r="DC66" s="14" t="str">
        <f t="shared" si="199"/>
        <v/>
      </c>
      <c r="DD66" s="14" t="str">
        <f t="shared" si="200"/>
        <v/>
      </c>
      <c r="DE66" s="14" t="str">
        <f t="shared" si="201"/>
        <v/>
      </c>
      <c r="DF66" s="14" t="str">
        <f t="shared" si="202"/>
        <v/>
      </c>
      <c r="DG66" s="14" t="str">
        <f t="shared" si="203"/>
        <v/>
      </c>
      <c r="DH66" s="14" t="str">
        <f t="shared" si="204"/>
        <v/>
      </c>
      <c r="DI66" s="14" t="str">
        <f t="shared" si="205"/>
        <v/>
      </c>
      <c r="DJ66" s="14" t="str">
        <f t="shared" si="206"/>
        <v/>
      </c>
      <c r="DK66" s="14" t="str">
        <f t="shared" si="207"/>
        <v/>
      </c>
      <c r="DL66" s="14" t="str">
        <f t="shared" si="208"/>
        <v/>
      </c>
      <c r="DM66" s="14" t="str">
        <f t="shared" si="209"/>
        <v/>
      </c>
      <c r="DN66" s="14" t="str">
        <f t="shared" si="210"/>
        <v/>
      </c>
      <c r="DO66" s="14" t="str">
        <f t="shared" si="211"/>
        <v/>
      </c>
      <c r="DP66" s="14" t="str">
        <f t="shared" si="212"/>
        <v/>
      </c>
      <c r="DQ66" s="14" t="str">
        <f t="shared" si="213"/>
        <v/>
      </c>
      <c r="DR66" s="14" t="str">
        <f t="shared" si="214"/>
        <v/>
      </c>
      <c r="DS66" s="14" t="str">
        <f t="shared" si="215"/>
        <v/>
      </c>
      <c r="DT66" s="14" t="str">
        <f t="shared" si="216"/>
        <v/>
      </c>
      <c r="DU66" s="14" t="str">
        <f t="shared" si="217"/>
        <v/>
      </c>
      <c r="DV66" s="14" t="str">
        <f t="shared" si="218"/>
        <v/>
      </c>
      <c r="DW66" s="14" t="str">
        <f t="shared" si="219"/>
        <v/>
      </c>
      <c r="DX66" s="14" t="str">
        <f t="shared" si="220"/>
        <v/>
      </c>
      <c r="DY66" s="14" t="str">
        <f t="shared" si="221"/>
        <v/>
      </c>
      <c r="DZ66" s="14" t="str">
        <f t="shared" si="222"/>
        <v/>
      </c>
      <c r="EA66" s="14" t="str">
        <f t="shared" si="223"/>
        <v/>
      </c>
      <c r="EB66" s="757">
        <v>1943</v>
      </c>
      <c r="EC66" s="23" t="str">
        <f t="shared" si="97"/>
        <v/>
      </c>
      <c r="ED66" s="23" t="str">
        <f t="shared" si="98"/>
        <v/>
      </c>
      <c r="EE66" s="23" t="str">
        <f t="shared" si="99"/>
        <v/>
      </c>
      <c r="EF66" s="23" t="str">
        <f t="shared" si="100"/>
        <v/>
      </c>
      <c r="EG66" s="23" t="str">
        <f t="shared" si="101"/>
        <v/>
      </c>
      <c r="EH66" s="23" t="str">
        <f t="shared" si="102"/>
        <v/>
      </c>
      <c r="EI66" s="23" t="str">
        <f t="shared" si="103"/>
        <v/>
      </c>
      <c r="EJ66" s="23" t="str">
        <f t="shared" si="104"/>
        <v/>
      </c>
      <c r="EK66" s="23" t="str">
        <f t="shared" si="105"/>
        <v/>
      </c>
      <c r="EL66" s="23" t="str">
        <f t="shared" si="106"/>
        <v/>
      </c>
      <c r="EM66" s="23" t="str">
        <f t="shared" si="107"/>
        <v/>
      </c>
      <c r="EN66" s="23" t="str">
        <f t="shared" si="108"/>
        <v/>
      </c>
      <c r="EO66" s="23" t="str">
        <f t="shared" si="109"/>
        <v/>
      </c>
      <c r="EP66" s="23" t="str">
        <f t="shared" si="110"/>
        <v/>
      </c>
      <c r="EQ66" s="23" t="str">
        <f t="shared" si="111"/>
        <v/>
      </c>
      <c r="ER66" s="23" t="str">
        <f t="shared" si="112"/>
        <v/>
      </c>
      <c r="ES66" s="23" t="str">
        <f t="shared" si="113"/>
        <v/>
      </c>
      <c r="ET66" s="23" t="str">
        <f t="shared" si="114"/>
        <v/>
      </c>
      <c r="EU66" s="23" t="str">
        <f t="shared" si="115"/>
        <v/>
      </c>
      <c r="EV66" s="23" t="str">
        <f t="shared" si="116"/>
        <v/>
      </c>
      <c r="EW66" s="23" t="str">
        <f t="shared" si="117"/>
        <v/>
      </c>
      <c r="EX66" s="23" t="str">
        <f t="shared" si="118"/>
        <v/>
      </c>
      <c r="EY66" s="23" t="str">
        <f t="shared" si="119"/>
        <v/>
      </c>
      <c r="EZ66" s="23" t="str">
        <f t="shared" si="120"/>
        <v/>
      </c>
      <c r="FA66" s="23" t="str">
        <f t="shared" si="121"/>
        <v/>
      </c>
      <c r="FB66" s="23" t="str">
        <f t="shared" si="122"/>
        <v/>
      </c>
      <c r="FC66" s="23" t="str">
        <f t="shared" si="123"/>
        <v/>
      </c>
      <c r="FD66" s="23" t="str">
        <f t="shared" si="124"/>
        <v/>
      </c>
      <c r="FE66" s="23" t="str">
        <f t="shared" si="125"/>
        <v/>
      </c>
      <c r="FF66" s="23" t="str">
        <f t="shared" si="126"/>
        <v/>
      </c>
      <c r="FG66" s="25">
        <f t="shared" si="163"/>
        <v>0</v>
      </c>
      <c r="FH66" s="757">
        <v>1943</v>
      </c>
    </row>
    <row r="67" spans="1:164">
      <c r="A67" s="656">
        <v>1944</v>
      </c>
      <c r="B67" s="5">
        <v>73</v>
      </c>
      <c r="C67" s="5">
        <v>68</v>
      </c>
      <c r="D67" s="5">
        <v>63</v>
      </c>
      <c r="E67" s="5">
        <v>68</v>
      </c>
      <c r="F67" s="5">
        <v>58</v>
      </c>
      <c r="G67" s="82">
        <v>47</v>
      </c>
      <c r="H67" s="5">
        <v>60</v>
      </c>
      <c r="I67" s="5">
        <v>74</v>
      </c>
      <c r="J67" s="5">
        <v>73</v>
      </c>
      <c r="K67" s="5">
        <v>68</v>
      </c>
      <c r="L67" s="82">
        <v>65</v>
      </c>
      <c r="M67" s="5">
        <v>60</v>
      </c>
      <c r="N67" s="5">
        <v>62</v>
      </c>
      <c r="O67" s="5">
        <v>65</v>
      </c>
      <c r="P67" s="5">
        <v>70</v>
      </c>
      <c r="Q67" s="82">
        <v>63</v>
      </c>
      <c r="R67" s="5">
        <v>52</v>
      </c>
      <c r="S67" s="5">
        <v>54</v>
      </c>
      <c r="T67" s="5">
        <v>51</v>
      </c>
      <c r="U67" s="5">
        <v>45</v>
      </c>
      <c r="V67" s="82">
        <v>50</v>
      </c>
      <c r="W67" s="5">
        <v>49</v>
      </c>
      <c r="X67" s="5">
        <v>49</v>
      </c>
      <c r="Y67" s="5">
        <v>46</v>
      </c>
      <c r="Z67" s="5">
        <v>45</v>
      </c>
      <c r="AA67" s="82">
        <v>44</v>
      </c>
      <c r="AB67" s="5">
        <v>57</v>
      </c>
      <c r="AC67" s="5">
        <v>54</v>
      </c>
      <c r="AD67" s="5">
        <v>46</v>
      </c>
      <c r="AE67" s="5">
        <v>48</v>
      </c>
      <c r="AF67" s="770"/>
      <c r="AG67" s="758">
        <f t="shared" si="224"/>
        <v>1727</v>
      </c>
      <c r="AH67" s="58">
        <f t="shared" si="129"/>
        <v>57.56666666666667</v>
      </c>
      <c r="AI67" s="14">
        <f t="shared" si="225"/>
        <v>74</v>
      </c>
      <c r="AJ67" s="17">
        <f t="shared" si="226"/>
        <v>44</v>
      </c>
      <c r="AK67" s="773">
        <v>1944</v>
      </c>
      <c r="AL67" s="23">
        <f t="shared" si="227"/>
        <v>1</v>
      </c>
      <c r="AM67" s="23" t="str">
        <f t="shared" si="228"/>
        <v/>
      </c>
      <c r="AN67" s="23" t="str">
        <f t="shared" si="229"/>
        <v/>
      </c>
      <c r="AO67" s="23" t="str">
        <f t="shared" si="230"/>
        <v/>
      </c>
      <c r="AP67" s="23" t="str">
        <f t="shared" si="231"/>
        <v/>
      </c>
      <c r="AQ67" s="23" t="str">
        <f t="shared" si="232"/>
        <v/>
      </c>
      <c r="AR67" s="23" t="str">
        <f t="shared" si="233"/>
        <v/>
      </c>
      <c r="AS67" s="23">
        <f t="shared" si="234"/>
        <v>1</v>
      </c>
      <c r="AT67" s="23">
        <f t="shared" si="235"/>
        <v>1</v>
      </c>
      <c r="AU67" s="23" t="str">
        <f t="shared" si="236"/>
        <v/>
      </c>
      <c r="AV67" s="23" t="str">
        <f t="shared" si="237"/>
        <v/>
      </c>
      <c r="AW67" s="23" t="str">
        <f t="shared" si="238"/>
        <v/>
      </c>
      <c r="AX67" s="23" t="str">
        <f t="shared" si="239"/>
        <v/>
      </c>
      <c r="AY67" s="23" t="str">
        <f t="shared" si="240"/>
        <v/>
      </c>
      <c r="AZ67" s="23">
        <f t="shared" si="241"/>
        <v>1</v>
      </c>
      <c r="BA67" s="23" t="str">
        <f t="shared" si="242"/>
        <v/>
      </c>
      <c r="BB67" s="23" t="str">
        <f t="shared" si="243"/>
        <v/>
      </c>
      <c r="BC67" s="23" t="str">
        <f t="shared" si="244"/>
        <v/>
      </c>
      <c r="BD67" s="23" t="str">
        <f t="shared" si="245"/>
        <v/>
      </c>
      <c r="BE67" s="23" t="str">
        <f t="shared" si="246"/>
        <v/>
      </c>
      <c r="BF67" s="23" t="str">
        <f t="shared" si="247"/>
        <v/>
      </c>
      <c r="BG67" s="23" t="str">
        <f t="shared" si="248"/>
        <v/>
      </c>
      <c r="BH67" s="23" t="str">
        <f t="shared" si="249"/>
        <v/>
      </c>
      <c r="BI67" s="23" t="str">
        <f t="shared" si="250"/>
        <v/>
      </c>
      <c r="BJ67" s="23" t="str">
        <f t="shared" si="251"/>
        <v/>
      </c>
      <c r="BK67" s="23" t="str">
        <f t="shared" si="252"/>
        <v/>
      </c>
      <c r="BL67" s="23" t="str">
        <f t="shared" si="253"/>
        <v/>
      </c>
      <c r="BM67" s="23" t="str">
        <f t="shared" si="254"/>
        <v/>
      </c>
      <c r="BN67" s="23" t="str">
        <f t="shared" si="255"/>
        <v/>
      </c>
      <c r="BO67" s="23" t="str">
        <f t="shared" si="256"/>
        <v/>
      </c>
      <c r="BP67" s="775"/>
      <c r="BQ67" s="23">
        <f t="shared" si="162"/>
        <v>4</v>
      </c>
      <c r="BR67" s="517">
        <v>1944</v>
      </c>
      <c r="BS67" s="14" t="str">
        <f t="shared" ref="BS67:BS98" si="257">IF(B67= B$156,$A67,"")</f>
        <v/>
      </c>
      <c r="BT67" s="14" t="str">
        <f t="shared" ref="BT67:BT98" si="258">IF(C67= C$156,$A67,"")</f>
        <v/>
      </c>
      <c r="BU67" s="14" t="str">
        <f t="shared" ref="BU67:BU98" si="259">IF(D67= D$156,$A67,"")</f>
        <v/>
      </c>
      <c r="BV67" s="14" t="str">
        <f t="shared" ref="BV67:BV98" si="260">IF(E67= E$156,$A67,"")</f>
        <v/>
      </c>
      <c r="BW67" s="14" t="str">
        <f t="shared" ref="BW67:BW98" si="261">IF(F67= F$156,$A67,"")</f>
        <v/>
      </c>
      <c r="BX67" s="14" t="str">
        <f t="shared" ref="BX67:BX98" si="262">IF(G67= G$156,$A67,"")</f>
        <v/>
      </c>
      <c r="BY67" s="14" t="str">
        <f t="shared" ref="BY67:BY98" si="263">IF(H67= H$156,$A67,"")</f>
        <v/>
      </c>
      <c r="BZ67" s="14" t="str">
        <f t="shared" ref="BZ67:BZ98" si="264">IF(I67= I$156,$A67,"")</f>
        <v/>
      </c>
      <c r="CA67" s="14" t="str">
        <f t="shared" ref="CA67:CA98" si="265">IF(J67= J$156,$A67,"")</f>
        <v/>
      </c>
      <c r="CB67" s="14" t="str">
        <f t="shared" ref="CB67:CB98" si="266">IF(K67= K$156,$A67,"")</f>
        <v/>
      </c>
      <c r="CC67" s="14" t="str">
        <f t="shared" ref="CC67:CC98" si="267">IF(L67= L$156,$A67,"")</f>
        <v/>
      </c>
      <c r="CD67" s="14" t="str">
        <f t="shared" ref="CD67:CD98" si="268">IF(M67= M$156,$A67,"")</f>
        <v/>
      </c>
      <c r="CE67" s="14" t="str">
        <f t="shared" ref="CE67:CE98" si="269">IF(N67= N$156,$A67,"")</f>
        <v/>
      </c>
      <c r="CF67" s="14" t="str">
        <f t="shared" ref="CF67:CF98" si="270">IF(O67= O$156,$A67,"")</f>
        <v/>
      </c>
      <c r="CG67" s="14" t="str">
        <f t="shared" ref="CG67:CG98" si="271">IF(P67= P$156,$A67,"")</f>
        <v/>
      </c>
      <c r="CH67" s="14" t="str">
        <f t="shared" ref="CH67:CH98" si="272">IF(Q67= Q$156,$A67,"")</f>
        <v/>
      </c>
      <c r="CI67" s="14" t="str">
        <f t="shared" ref="CI67:CI98" si="273">IF(R67= R$156,$A67,"")</f>
        <v/>
      </c>
      <c r="CJ67" s="14" t="str">
        <f t="shared" ref="CJ67:CJ98" si="274">IF(S67= S$156,$A67,"")</f>
        <v/>
      </c>
      <c r="CK67" s="14" t="str">
        <f t="shared" ref="CK67:CK98" si="275">IF(T67= T$156,$A67,"")</f>
        <v/>
      </c>
      <c r="CL67" s="14" t="str">
        <f t="shared" ref="CL67:CL98" si="276">IF(U67= U$156,$A67,"")</f>
        <v/>
      </c>
      <c r="CM67" s="14" t="str">
        <f t="shared" ref="CM67:CM98" si="277">IF(V67= V$156,$A67,"")</f>
        <v/>
      </c>
      <c r="CN67" s="14" t="str">
        <f t="shared" ref="CN67:CN98" si="278">IF(W67= W$156,$A67,"")</f>
        <v/>
      </c>
      <c r="CO67" s="14" t="str">
        <f t="shared" ref="CO67:CO98" si="279">IF(X67= X$156,$A67,"")</f>
        <v/>
      </c>
      <c r="CP67" s="14" t="str">
        <f t="shared" ref="CP67:CP98" si="280">IF(Y67= Y$156,$A67,"")</f>
        <v/>
      </c>
      <c r="CQ67" s="14" t="str">
        <f t="shared" ref="CQ67:CQ98" si="281">IF(Z67= Z$156,$A67,"")</f>
        <v/>
      </c>
      <c r="CR67" s="14" t="str">
        <f t="shared" ref="CR67:CR98" si="282">IF(AA67= AA$156,$A67,"")</f>
        <v/>
      </c>
      <c r="CS67" s="14" t="str">
        <f t="shared" ref="CS67:CS98" si="283">IF(AB67= AB$156,$A67,"")</f>
        <v/>
      </c>
      <c r="CT67" s="14" t="str">
        <f t="shared" ref="CT67:CT98" si="284">IF(AC67= AC$156,$A67,"")</f>
        <v/>
      </c>
      <c r="CU67" s="14" t="str">
        <f t="shared" ref="CU67:CU98" si="285">IF(AD67= AD$156,$A67,"")</f>
        <v/>
      </c>
      <c r="CV67" s="14" t="str">
        <f t="shared" ref="CV67:CV98" si="286">IF(AE67= AE$156,$A67,"")</f>
        <v/>
      </c>
      <c r="CW67" s="517">
        <v>1944</v>
      </c>
      <c r="CX67" s="14" t="str">
        <f t="shared" ref="CX67:CX98" si="287">IF(B67= B$157,$A67,"")</f>
        <v/>
      </c>
      <c r="CY67" s="14" t="str">
        <f t="shared" ref="CY67:CY98" si="288">IF(C67= C$157,$A67,"")</f>
        <v/>
      </c>
      <c r="CZ67" s="14" t="str">
        <f t="shared" ref="CZ67:CZ98" si="289">IF(D67= D$157,$A67,"")</f>
        <v/>
      </c>
      <c r="DA67" s="14" t="str">
        <f t="shared" ref="DA67:DA98" si="290">IF(E67= E$157,$A67,"")</f>
        <v/>
      </c>
      <c r="DB67" s="14" t="str">
        <f t="shared" ref="DB67:DB98" si="291">IF(F67= F$157,$A67,"")</f>
        <v/>
      </c>
      <c r="DC67" s="14" t="str">
        <f t="shared" ref="DC67:DC98" si="292">IF(G67= G$157,$A67,"")</f>
        <v/>
      </c>
      <c r="DD67" s="14" t="str">
        <f t="shared" ref="DD67:DD98" si="293">IF(H67= H$157,$A67,"")</f>
        <v/>
      </c>
      <c r="DE67" s="14" t="str">
        <f t="shared" ref="DE67:DE98" si="294">IF(I67= I$157,$A67,"")</f>
        <v/>
      </c>
      <c r="DF67" s="14" t="str">
        <f t="shared" ref="DF67:DF98" si="295">IF(J67= J$157,$A67,"")</f>
        <v/>
      </c>
      <c r="DG67" s="14" t="str">
        <f t="shared" ref="DG67:DG98" si="296">IF(K67= K$157,$A67,"")</f>
        <v/>
      </c>
      <c r="DH67" s="14" t="str">
        <f t="shared" ref="DH67:DH98" si="297">IF(L67= L$157,$A67,"")</f>
        <v/>
      </c>
      <c r="DI67" s="14" t="str">
        <f t="shared" ref="DI67:DI98" si="298">IF(M67= M$157,$A67,"")</f>
        <v/>
      </c>
      <c r="DJ67" s="14" t="str">
        <f t="shared" ref="DJ67:DJ98" si="299">IF(N67= N$157,$A67,"")</f>
        <v/>
      </c>
      <c r="DK67" s="14" t="str">
        <f t="shared" ref="DK67:DK98" si="300">IF(O67= O$157,$A67,"")</f>
        <v/>
      </c>
      <c r="DL67" s="14" t="str">
        <f t="shared" ref="DL67:DL98" si="301">IF(P67= P$157,$A67,"")</f>
        <v/>
      </c>
      <c r="DM67" s="14" t="str">
        <f t="shared" ref="DM67:DM98" si="302">IF(Q67= Q$157,$A67,"")</f>
        <v/>
      </c>
      <c r="DN67" s="14" t="str">
        <f t="shared" ref="DN67:DN98" si="303">IF(R67= R$157,$A67,"")</f>
        <v/>
      </c>
      <c r="DO67" s="14" t="str">
        <f t="shared" ref="DO67:DO98" si="304">IF(S67= S$157,$A67,"")</f>
        <v/>
      </c>
      <c r="DP67" s="14" t="str">
        <f t="shared" ref="DP67:DP98" si="305">IF(T67= T$157,$A67,"")</f>
        <v/>
      </c>
      <c r="DQ67" s="14" t="str">
        <f t="shared" ref="DQ67:DQ98" si="306">IF(U67= U$157,$A67,"")</f>
        <v/>
      </c>
      <c r="DR67" s="14" t="str">
        <f t="shared" ref="DR67:DR98" si="307">IF(V67= V$157,$A67,"")</f>
        <v/>
      </c>
      <c r="DS67" s="14" t="str">
        <f t="shared" ref="DS67:DS98" si="308">IF(W67= W$157,$A67,"")</f>
        <v/>
      </c>
      <c r="DT67" s="14" t="str">
        <f t="shared" ref="DT67:DT98" si="309">IF(X67= X$157,$A67,"")</f>
        <v/>
      </c>
      <c r="DU67" s="14" t="str">
        <f t="shared" ref="DU67:DU98" si="310">IF(Y67= Y$157,$A67,"")</f>
        <v/>
      </c>
      <c r="DV67" s="14" t="str">
        <f t="shared" ref="DV67:DV98" si="311">IF(Z67= Z$157,$A67,"")</f>
        <v/>
      </c>
      <c r="DW67" s="14" t="str">
        <f t="shared" ref="DW67:DW98" si="312">IF(AA67= AA$157,$A67,"")</f>
        <v/>
      </c>
      <c r="DX67" s="14" t="str">
        <f t="shared" ref="DX67:DX98" si="313">IF(AB67= AB$157,$A67,"")</f>
        <v/>
      </c>
      <c r="DY67" s="14" t="str">
        <f t="shared" ref="DY67:DY98" si="314">IF(AC67= AC$157,$A67,"")</f>
        <v/>
      </c>
      <c r="DZ67" s="14" t="str">
        <f t="shared" ref="DZ67:DZ98" si="315">IF(AD67= AD$157,$A67,"")</f>
        <v/>
      </c>
      <c r="EA67" s="14" t="str">
        <f t="shared" ref="EA67:EA98" si="316">IF(AE67= AE$157,$A67,"")</f>
        <v/>
      </c>
      <c r="EB67" s="773">
        <v>1944</v>
      </c>
      <c r="EC67" s="23" t="str">
        <f t="shared" si="97"/>
        <v/>
      </c>
      <c r="ED67" s="23" t="str">
        <f t="shared" si="98"/>
        <v/>
      </c>
      <c r="EE67" s="23" t="str">
        <f t="shared" si="99"/>
        <v/>
      </c>
      <c r="EF67" s="23" t="str">
        <f t="shared" si="100"/>
        <v/>
      </c>
      <c r="EG67" s="23" t="str">
        <f t="shared" si="101"/>
        <v/>
      </c>
      <c r="EH67" s="23" t="str">
        <f t="shared" si="102"/>
        <v/>
      </c>
      <c r="EI67" s="23" t="str">
        <f t="shared" si="103"/>
        <v/>
      </c>
      <c r="EJ67" s="23" t="str">
        <f t="shared" si="104"/>
        <v/>
      </c>
      <c r="EK67" s="23" t="str">
        <f t="shared" si="105"/>
        <v/>
      </c>
      <c r="EL67" s="23" t="str">
        <f t="shared" si="106"/>
        <v/>
      </c>
      <c r="EM67" s="23" t="str">
        <f t="shared" si="107"/>
        <v/>
      </c>
      <c r="EN67" s="23" t="str">
        <f t="shared" si="108"/>
        <v/>
      </c>
      <c r="EO67" s="23" t="str">
        <f t="shared" si="109"/>
        <v/>
      </c>
      <c r="EP67" s="23" t="str">
        <f t="shared" si="110"/>
        <v/>
      </c>
      <c r="EQ67" s="23" t="str">
        <f t="shared" si="111"/>
        <v/>
      </c>
      <c r="ER67" s="23" t="str">
        <f t="shared" si="112"/>
        <v/>
      </c>
      <c r="ES67" s="23" t="str">
        <f t="shared" si="113"/>
        <v/>
      </c>
      <c r="ET67" s="23" t="str">
        <f t="shared" si="114"/>
        <v/>
      </c>
      <c r="EU67" s="23" t="str">
        <f t="shared" si="115"/>
        <v/>
      </c>
      <c r="EV67" s="23" t="str">
        <f t="shared" si="116"/>
        <v/>
      </c>
      <c r="EW67" s="23" t="str">
        <f t="shared" si="117"/>
        <v/>
      </c>
      <c r="EX67" s="23" t="str">
        <f t="shared" si="118"/>
        <v/>
      </c>
      <c r="EY67" s="23" t="str">
        <f t="shared" si="119"/>
        <v/>
      </c>
      <c r="EZ67" s="23" t="str">
        <f t="shared" si="120"/>
        <v/>
      </c>
      <c r="FA67" s="23" t="str">
        <f t="shared" si="121"/>
        <v/>
      </c>
      <c r="FB67" s="23" t="str">
        <f t="shared" si="122"/>
        <v/>
      </c>
      <c r="FC67" s="23" t="str">
        <f t="shared" si="123"/>
        <v/>
      </c>
      <c r="FD67" s="23" t="str">
        <f t="shared" si="124"/>
        <v/>
      </c>
      <c r="FE67" s="23" t="str">
        <f t="shared" si="125"/>
        <v/>
      </c>
      <c r="FF67" s="23" t="str">
        <f t="shared" si="126"/>
        <v/>
      </c>
      <c r="FG67" s="23">
        <f t="shared" si="163"/>
        <v>0</v>
      </c>
      <c r="FH67" s="773">
        <v>1944</v>
      </c>
    </row>
    <row r="68" spans="1:164">
      <c r="A68" s="656">
        <v>1945</v>
      </c>
      <c r="B68" s="5">
        <v>75</v>
      </c>
      <c r="C68" s="5">
        <v>81</v>
      </c>
      <c r="D68" s="5">
        <v>76</v>
      </c>
      <c r="E68" s="5">
        <v>46</v>
      </c>
      <c r="F68" s="5">
        <v>54</v>
      </c>
      <c r="G68" s="82">
        <v>71</v>
      </c>
      <c r="H68" s="5">
        <v>73</v>
      </c>
      <c r="I68" s="5">
        <v>75</v>
      </c>
      <c r="J68" s="5">
        <v>75</v>
      </c>
      <c r="K68" s="5">
        <v>62</v>
      </c>
      <c r="L68" s="82">
        <v>52</v>
      </c>
      <c r="M68" s="5">
        <v>66</v>
      </c>
      <c r="N68" s="5">
        <v>72</v>
      </c>
      <c r="O68" s="5">
        <v>64</v>
      </c>
      <c r="P68" s="5">
        <v>51</v>
      </c>
      <c r="Q68" s="82">
        <v>61</v>
      </c>
      <c r="R68" s="5">
        <v>67</v>
      </c>
      <c r="S68" s="5">
        <v>69</v>
      </c>
      <c r="T68" s="5">
        <v>59</v>
      </c>
      <c r="U68" s="5">
        <v>58</v>
      </c>
      <c r="V68" s="82">
        <v>56</v>
      </c>
      <c r="W68" s="5">
        <v>63</v>
      </c>
      <c r="X68" s="5">
        <v>44</v>
      </c>
      <c r="Y68" s="5">
        <v>42</v>
      </c>
      <c r="Z68" s="5">
        <v>49</v>
      </c>
      <c r="AA68" s="82">
        <v>49</v>
      </c>
      <c r="AB68" s="5">
        <v>54</v>
      </c>
      <c r="AC68" s="5">
        <v>51</v>
      </c>
      <c r="AD68" s="5">
        <v>45</v>
      </c>
      <c r="AE68" s="5">
        <v>44</v>
      </c>
      <c r="AF68" s="770"/>
      <c r="AG68" s="758">
        <f t="shared" si="224"/>
        <v>1804</v>
      </c>
      <c r="AH68" s="58">
        <f t="shared" si="129"/>
        <v>60.133333333333333</v>
      </c>
      <c r="AI68" s="14">
        <f t="shared" si="225"/>
        <v>81</v>
      </c>
      <c r="AJ68" s="17">
        <f t="shared" si="226"/>
        <v>42</v>
      </c>
      <c r="AK68" s="757">
        <v>1945</v>
      </c>
      <c r="AL68" s="23">
        <f t="shared" si="227"/>
        <v>1</v>
      </c>
      <c r="AM68" s="23">
        <f t="shared" si="228"/>
        <v>1</v>
      </c>
      <c r="AN68" s="23">
        <f t="shared" si="229"/>
        <v>1</v>
      </c>
      <c r="AO68" s="23" t="str">
        <f t="shared" si="230"/>
        <v/>
      </c>
      <c r="AP68" s="23" t="str">
        <f t="shared" si="231"/>
        <v/>
      </c>
      <c r="AQ68" s="23">
        <f t="shared" si="232"/>
        <v>1</v>
      </c>
      <c r="AR68" s="23">
        <f t="shared" si="233"/>
        <v>1</v>
      </c>
      <c r="AS68" s="23">
        <f t="shared" si="234"/>
        <v>1</v>
      </c>
      <c r="AT68" s="23">
        <f t="shared" si="235"/>
        <v>1</v>
      </c>
      <c r="AU68" s="23" t="str">
        <f t="shared" si="236"/>
        <v/>
      </c>
      <c r="AV68" s="23" t="str">
        <f t="shared" si="237"/>
        <v/>
      </c>
      <c r="AW68" s="23" t="str">
        <f t="shared" si="238"/>
        <v/>
      </c>
      <c r="AX68" s="23">
        <f t="shared" si="239"/>
        <v>1</v>
      </c>
      <c r="AY68" s="23" t="str">
        <f t="shared" si="240"/>
        <v/>
      </c>
      <c r="AZ68" s="23" t="str">
        <f t="shared" si="241"/>
        <v/>
      </c>
      <c r="BA68" s="23" t="str">
        <f t="shared" si="242"/>
        <v/>
      </c>
      <c r="BB68" s="23" t="str">
        <f t="shared" si="243"/>
        <v/>
      </c>
      <c r="BC68" s="23" t="str">
        <f t="shared" si="244"/>
        <v/>
      </c>
      <c r="BD68" s="23" t="str">
        <f t="shared" si="245"/>
        <v/>
      </c>
      <c r="BE68" s="23" t="str">
        <f t="shared" si="246"/>
        <v/>
      </c>
      <c r="BF68" s="23" t="str">
        <f t="shared" si="247"/>
        <v/>
      </c>
      <c r="BG68" s="23" t="str">
        <f t="shared" si="248"/>
        <v/>
      </c>
      <c r="BH68" s="23" t="str">
        <f t="shared" si="249"/>
        <v/>
      </c>
      <c r="BI68" s="23" t="str">
        <f t="shared" si="250"/>
        <v/>
      </c>
      <c r="BJ68" s="23" t="str">
        <f t="shared" si="251"/>
        <v/>
      </c>
      <c r="BK68" s="23" t="str">
        <f t="shared" si="252"/>
        <v/>
      </c>
      <c r="BL68" s="23" t="str">
        <f t="shared" si="253"/>
        <v/>
      </c>
      <c r="BM68" s="23" t="str">
        <f t="shared" si="254"/>
        <v/>
      </c>
      <c r="BN68" s="23" t="str">
        <f t="shared" si="255"/>
        <v/>
      </c>
      <c r="BO68" s="23" t="str">
        <f t="shared" si="256"/>
        <v/>
      </c>
      <c r="BP68" s="775"/>
      <c r="BQ68" s="23">
        <f t="shared" si="162"/>
        <v>8</v>
      </c>
      <c r="BR68" s="530">
        <v>1945</v>
      </c>
      <c r="BS68" s="14" t="str">
        <f t="shared" si="257"/>
        <v/>
      </c>
      <c r="BT68" s="14" t="str">
        <f t="shared" si="258"/>
        <v/>
      </c>
      <c r="BU68" s="14" t="str">
        <f t="shared" si="259"/>
        <v/>
      </c>
      <c r="BV68" s="14" t="str">
        <f t="shared" si="260"/>
        <v/>
      </c>
      <c r="BW68" s="14" t="str">
        <f t="shared" si="261"/>
        <v/>
      </c>
      <c r="BX68" s="14" t="str">
        <f t="shared" si="262"/>
        <v/>
      </c>
      <c r="BY68" s="14" t="str">
        <f t="shared" si="263"/>
        <v/>
      </c>
      <c r="BZ68" s="14" t="str">
        <f t="shared" si="264"/>
        <v/>
      </c>
      <c r="CA68" s="14" t="str">
        <f t="shared" si="265"/>
        <v/>
      </c>
      <c r="CB68" s="14" t="str">
        <f t="shared" si="266"/>
        <v/>
      </c>
      <c r="CC68" s="14" t="str">
        <f t="shared" si="267"/>
        <v/>
      </c>
      <c r="CD68" s="14" t="str">
        <f t="shared" si="268"/>
        <v/>
      </c>
      <c r="CE68" s="14" t="str">
        <f t="shared" si="269"/>
        <v/>
      </c>
      <c r="CF68" s="14" t="str">
        <f t="shared" si="270"/>
        <v/>
      </c>
      <c r="CG68" s="14" t="str">
        <f t="shared" si="271"/>
        <v/>
      </c>
      <c r="CH68" s="14" t="str">
        <f t="shared" si="272"/>
        <v/>
      </c>
      <c r="CI68" s="14" t="str">
        <f t="shared" si="273"/>
        <v/>
      </c>
      <c r="CJ68" s="14" t="str">
        <f t="shared" si="274"/>
        <v/>
      </c>
      <c r="CK68" s="14" t="str">
        <f t="shared" si="275"/>
        <v/>
      </c>
      <c r="CL68" s="14" t="str">
        <f t="shared" si="276"/>
        <v/>
      </c>
      <c r="CM68" s="14" t="str">
        <f t="shared" si="277"/>
        <v/>
      </c>
      <c r="CN68" s="14" t="str">
        <f t="shared" si="278"/>
        <v/>
      </c>
      <c r="CO68" s="14" t="str">
        <f t="shared" si="279"/>
        <v/>
      </c>
      <c r="CP68" s="14" t="str">
        <f t="shared" si="280"/>
        <v/>
      </c>
      <c r="CQ68" s="14" t="str">
        <f t="shared" si="281"/>
        <v/>
      </c>
      <c r="CR68" s="14" t="str">
        <f t="shared" si="282"/>
        <v/>
      </c>
      <c r="CS68" s="14" t="str">
        <f t="shared" si="283"/>
        <v/>
      </c>
      <c r="CT68" s="14" t="str">
        <f t="shared" si="284"/>
        <v/>
      </c>
      <c r="CU68" s="14" t="str">
        <f t="shared" si="285"/>
        <v/>
      </c>
      <c r="CV68" s="14" t="str">
        <f t="shared" si="286"/>
        <v/>
      </c>
      <c r="CW68" s="530">
        <v>1945</v>
      </c>
      <c r="CX68" s="14" t="str">
        <f t="shared" si="287"/>
        <v/>
      </c>
      <c r="CY68" s="14" t="str">
        <f t="shared" si="288"/>
        <v/>
      </c>
      <c r="CZ68" s="14" t="str">
        <f t="shared" si="289"/>
        <v/>
      </c>
      <c r="DA68" s="14" t="str">
        <f t="shared" si="290"/>
        <v/>
      </c>
      <c r="DB68" s="14" t="str">
        <f t="shared" si="291"/>
        <v/>
      </c>
      <c r="DC68" s="14" t="str">
        <f t="shared" si="292"/>
        <v/>
      </c>
      <c r="DD68" s="14" t="str">
        <f t="shared" si="293"/>
        <v/>
      </c>
      <c r="DE68" s="14" t="str">
        <f t="shared" si="294"/>
        <v/>
      </c>
      <c r="DF68" s="14" t="str">
        <f t="shared" si="295"/>
        <v/>
      </c>
      <c r="DG68" s="14" t="str">
        <f t="shared" si="296"/>
        <v/>
      </c>
      <c r="DH68" s="14" t="str">
        <f t="shared" si="297"/>
        <v/>
      </c>
      <c r="DI68" s="14" t="str">
        <f t="shared" si="298"/>
        <v/>
      </c>
      <c r="DJ68" s="14" t="str">
        <f t="shared" si="299"/>
        <v/>
      </c>
      <c r="DK68" s="14" t="str">
        <f t="shared" si="300"/>
        <v/>
      </c>
      <c r="DL68" s="14" t="str">
        <f t="shared" si="301"/>
        <v/>
      </c>
      <c r="DM68" s="14" t="str">
        <f t="shared" si="302"/>
        <v/>
      </c>
      <c r="DN68" s="14" t="str">
        <f t="shared" si="303"/>
        <v/>
      </c>
      <c r="DO68" s="14" t="str">
        <f t="shared" si="304"/>
        <v/>
      </c>
      <c r="DP68" s="14" t="str">
        <f t="shared" si="305"/>
        <v/>
      </c>
      <c r="DQ68" s="14" t="str">
        <f t="shared" si="306"/>
        <v/>
      </c>
      <c r="DR68" s="14" t="str">
        <f t="shared" si="307"/>
        <v/>
      </c>
      <c r="DS68" s="14" t="str">
        <f t="shared" si="308"/>
        <v/>
      </c>
      <c r="DT68" s="14" t="str">
        <f t="shared" si="309"/>
        <v/>
      </c>
      <c r="DU68" s="14" t="str">
        <f t="shared" si="310"/>
        <v/>
      </c>
      <c r="DV68" s="14" t="str">
        <f t="shared" si="311"/>
        <v/>
      </c>
      <c r="DW68" s="14" t="str">
        <f t="shared" si="312"/>
        <v/>
      </c>
      <c r="DX68" s="14" t="str">
        <f t="shared" si="313"/>
        <v/>
      </c>
      <c r="DY68" s="14" t="str">
        <f t="shared" si="314"/>
        <v/>
      </c>
      <c r="DZ68" s="14" t="str">
        <f t="shared" si="315"/>
        <v/>
      </c>
      <c r="EA68" s="14" t="str">
        <f t="shared" si="316"/>
        <v/>
      </c>
      <c r="EB68" s="757">
        <v>1945</v>
      </c>
      <c r="EC68" s="23" t="str">
        <f t="shared" ref="EC68:EC119" si="317">IF(AND(B68&lt;=32,$AG68&gt;0),1,"")</f>
        <v/>
      </c>
      <c r="ED68" s="23" t="str">
        <f t="shared" ref="ED68:ED119" si="318">IF(AND(C68&lt;=32,$AG68&gt;0),1,"")</f>
        <v/>
      </c>
      <c r="EE68" s="23" t="str">
        <f t="shared" ref="EE68:EE119" si="319">IF(AND(D68&lt;=32,$AG68&gt;0),1,"")</f>
        <v/>
      </c>
      <c r="EF68" s="23" t="str">
        <f t="shared" ref="EF68:EF119" si="320">IF(AND(E68&lt;=32,$AG68&gt;0),1,"")</f>
        <v/>
      </c>
      <c r="EG68" s="23" t="str">
        <f t="shared" ref="EG68:EG119" si="321">IF(AND(F68&lt;=32,$AG68&gt;0),1,"")</f>
        <v/>
      </c>
      <c r="EH68" s="23" t="str">
        <f t="shared" ref="EH68:EH119" si="322">IF(AND(G68&lt;=32,$AG68&gt;0),1,"")</f>
        <v/>
      </c>
      <c r="EI68" s="23" t="str">
        <f t="shared" ref="EI68:EI119" si="323">IF(AND(H68&lt;=32,$AG68&gt;0),1,"")</f>
        <v/>
      </c>
      <c r="EJ68" s="23" t="str">
        <f t="shared" ref="EJ68:EJ119" si="324">IF(AND(I68&lt;=32,$AG68&gt;0),1,"")</f>
        <v/>
      </c>
      <c r="EK68" s="23" t="str">
        <f t="shared" ref="EK68:EK119" si="325">IF(AND(J68&lt;=32,$AG68&gt;0),1,"")</f>
        <v/>
      </c>
      <c r="EL68" s="23" t="str">
        <f t="shared" ref="EL68:EL119" si="326">IF(AND(K68&lt;=32,$AG68&gt;0),1,"")</f>
        <v/>
      </c>
      <c r="EM68" s="23" t="str">
        <f t="shared" ref="EM68:EM119" si="327">IF(AND(L68&lt;=32,$AG68&gt;0),1,"")</f>
        <v/>
      </c>
      <c r="EN68" s="23" t="str">
        <f t="shared" ref="EN68:EN119" si="328">IF(AND(M68&lt;=32,$AG68&gt;0),1,"")</f>
        <v/>
      </c>
      <c r="EO68" s="23" t="str">
        <f t="shared" ref="EO68:EO119" si="329">IF(AND(N68&lt;=32,$AG68&gt;0),1,"")</f>
        <v/>
      </c>
      <c r="EP68" s="23" t="str">
        <f t="shared" ref="EP68:EP119" si="330">IF(AND(O68&lt;=32,$AG68&gt;0),1,"")</f>
        <v/>
      </c>
      <c r="EQ68" s="23" t="str">
        <f t="shared" ref="EQ68:EQ119" si="331">IF(AND(P68&lt;=32,$AG68&gt;0),1,"")</f>
        <v/>
      </c>
      <c r="ER68" s="23" t="str">
        <f t="shared" ref="ER68:ER119" si="332">IF(AND(Q68&lt;=32,$AG68&gt;0),1,"")</f>
        <v/>
      </c>
      <c r="ES68" s="23" t="str">
        <f t="shared" ref="ES68:ES119" si="333">IF(AND(R68&lt;=32,$AG68&gt;0),1,"")</f>
        <v/>
      </c>
      <c r="ET68" s="23" t="str">
        <f t="shared" ref="ET68:ET119" si="334">IF(AND(S68&lt;=32,$AG68&gt;0),1,"")</f>
        <v/>
      </c>
      <c r="EU68" s="23" t="str">
        <f t="shared" ref="EU68:EU119" si="335">IF(AND(T68&lt;=32,$AG68&gt;0),1,"")</f>
        <v/>
      </c>
      <c r="EV68" s="23" t="str">
        <f t="shared" ref="EV68:EV119" si="336">IF(AND(U68&lt;=32,$AG68&gt;0),1,"")</f>
        <v/>
      </c>
      <c r="EW68" s="23" t="str">
        <f t="shared" ref="EW68:EW119" si="337">IF(AND(V68&lt;=32,$AG68&gt;0),1,"")</f>
        <v/>
      </c>
      <c r="EX68" s="23" t="str">
        <f t="shared" ref="EX68:EX119" si="338">IF(AND(W68&lt;=32,$AG68&gt;0),1,"")</f>
        <v/>
      </c>
      <c r="EY68" s="23" t="str">
        <f t="shared" ref="EY68:EY119" si="339">IF(AND(X68&lt;=32,$AG68&gt;0),1,"")</f>
        <v/>
      </c>
      <c r="EZ68" s="23" t="str">
        <f t="shared" ref="EZ68:EZ119" si="340">IF(AND(Y68&lt;=32,$AG68&gt;0),1,"")</f>
        <v/>
      </c>
      <c r="FA68" s="23" t="str">
        <f t="shared" ref="FA68:FA119" si="341">IF(AND(Z68&lt;=32,$AG68&gt;0),1,"")</f>
        <v/>
      </c>
      <c r="FB68" s="23" t="str">
        <f t="shared" ref="FB68:FB119" si="342">IF(AND(AA68&lt;=32,$AG68&gt;0),1,"")</f>
        <v/>
      </c>
      <c r="FC68" s="23" t="str">
        <f t="shared" ref="FC68:FC119" si="343">IF(AND(AB68&lt;=32,$AG68&gt;0),1,"")</f>
        <v/>
      </c>
      <c r="FD68" s="23" t="str">
        <f t="shared" ref="FD68:FD119" si="344">IF(AND(AC68&lt;=32,$AG68&gt;0),1,"")</f>
        <v/>
      </c>
      <c r="FE68" s="23" t="str">
        <f t="shared" ref="FE68:FE119" si="345">IF(AND(AD68&lt;=32,$AG68&gt;0),1,"")</f>
        <v/>
      </c>
      <c r="FF68" s="23" t="str">
        <f t="shared" ref="FF68:FF119" si="346">IF(AND(AE68&lt;=32,$AG68&gt;0),1,"")</f>
        <v/>
      </c>
      <c r="FG68" s="23">
        <f t="shared" si="163"/>
        <v>0</v>
      </c>
      <c r="FH68" s="757">
        <v>1945</v>
      </c>
    </row>
    <row r="69" spans="1:164">
      <c r="A69" s="656">
        <v>1946</v>
      </c>
      <c r="B69" s="5">
        <v>70</v>
      </c>
      <c r="C69" s="5">
        <v>72</v>
      </c>
      <c r="D69" s="5">
        <v>68</v>
      </c>
      <c r="E69" s="5">
        <v>82</v>
      </c>
      <c r="F69" s="5">
        <v>65</v>
      </c>
      <c r="G69" s="82">
        <v>64</v>
      </c>
      <c r="H69" s="5">
        <v>67</v>
      </c>
      <c r="I69" s="5">
        <v>73</v>
      </c>
      <c r="J69" s="5">
        <v>66</v>
      </c>
      <c r="K69" s="5">
        <v>68</v>
      </c>
      <c r="L69" s="82">
        <v>77</v>
      </c>
      <c r="M69" s="5">
        <v>64</v>
      </c>
      <c r="N69" s="5">
        <v>55</v>
      </c>
      <c r="O69" s="5">
        <v>59</v>
      </c>
      <c r="P69" s="5">
        <v>54</v>
      </c>
      <c r="Q69" s="82">
        <v>58</v>
      </c>
      <c r="R69" s="5">
        <v>54</v>
      </c>
      <c r="S69" s="5">
        <v>48</v>
      </c>
      <c r="T69" s="5">
        <v>56</v>
      </c>
      <c r="U69" s="5">
        <v>63</v>
      </c>
      <c r="V69" s="82">
        <v>65</v>
      </c>
      <c r="W69" s="5">
        <v>69</v>
      </c>
      <c r="X69" s="5">
        <v>50</v>
      </c>
      <c r="Y69" s="5">
        <v>59</v>
      </c>
      <c r="Z69" s="5">
        <v>63</v>
      </c>
      <c r="AA69" s="82">
        <v>74</v>
      </c>
      <c r="AB69" s="5">
        <v>68</v>
      </c>
      <c r="AC69" s="5">
        <v>58</v>
      </c>
      <c r="AD69" s="5">
        <v>67</v>
      </c>
      <c r="AE69" s="5">
        <v>64</v>
      </c>
      <c r="AF69" s="770"/>
      <c r="AG69" s="758">
        <f t="shared" si="224"/>
        <v>1920</v>
      </c>
      <c r="AH69" s="58">
        <f t="shared" si="129"/>
        <v>64</v>
      </c>
      <c r="AI69" s="14">
        <f t="shared" si="225"/>
        <v>82</v>
      </c>
      <c r="AJ69" s="17">
        <f t="shared" si="226"/>
        <v>48</v>
      </c>
      <c r="AK69" s="773">
        <v>1946</v>
      </c>
      <c r="AL69" s="23">
        <f t="shared" si="227"/>
        <v>1</v>
      </c>
      <c r="AM69" s="23">
        <f t="shared" si="228"/>
        <v>1</v>
      </c>
      <c r="AN69" s="23" t="str">
        <f t="shared" si="229"/>
        <v/>
      </c>
      <c r="AO69" s="23">
        <f t="shared" si="230"/>
        <v>1</v>
      </c>
      <c r="AP69" s="23" t="str">
        <f t="shared" si="231"/>
        <v/>
      </c>
      <c r="AQ69" s="23" t="str">
        <f t="shared" si="232"/>
        <v/>
      </c>
      <c r="AR69" s="23" t="str">
        <f t="shared" si="233"/>
        <v/>
      </c>
      <c r="AS69" s="23">
        <f t="shared" si="234"/>
        <v>1</v>
      </c>
      <c r="AT69" s="23" t="str">
        <f t="shared" si="235"/>
        <v/>
      </c>
      <c r="AU69" s="23" t="str">
        <f t="shared" si="236"/>
        <v/>
      </c>
      <c r="AV69" s="23">
        <f t="shared" si="237"/>
        <v>1</v>
      </c>
      <c r="AW69" s="23" t="str">
        <f t="shared" si="238"/>
        <v/>
      </c>
      <c r="AX69" s="23" t="str">
        <f t="shared" si="239"/>
        <v/>
      </c>
      <c r="AY69" s="23" t="str">
        <f t="shared" si="240"/>
        <v/>
      </c>
      <c r="AZ69" s="23" t="str">
        <f t="shared" si="241"/>
        <v/>
      </c>
      <c r="BA69" s="23" t="str">
        <f t="shared" si="242"/>
        <v/>
      </c>
      <c r="BB69" s="23" t="str">
        <f t="shared" si="243"/>
        <v/>
      </c>
      <c r="BC69" s="23" t="str">
        <f t="shared" si="244"/>
        <v/>
      </c>
      <c r="BD69" s="23" t="str">
        <f t="shared" si="245"/>
        <v/>
      </c>
      <c r="BE69" s="23" t="str">
        <f t="shared" si="246"/>
        <v/>
      </c>
      <c r="BF69" s="23" t="str">
        <f t="shared" si="247"/>
        <v/>
      </c>
      <c r="BG69" s="23" t="str">
        <f t="shared" si="248"/>
        <v/>
      </c>
      <c r="BH69" s="23" t="str">
        <f t="shared" si="249"/>
        <v/>
      </c>
      <c r="BI69" s="23" t="str">
        <f t="shared" si="250"/>
        <v/>
      </c>
      <c r="BJ69" s="23" t="str">
        <f t="shared" si="251"/>
        <v/>
      </c>
      <c r="BK69" s="23">
        <f t="shared" si="252"/>
        <v>1</v>
      </c>
      <c r="BL69" s="23" t="str">
        <f t="shared" si="253"/>
        <v/>
      </c>
      <c r="BM69" s="23" t="str">
        <f t="shared" si="254"/>
        <v/>
      </c>
      <c r="BN69" s="23" t="str">
        <f t="shared" si="255"/>
        <v/>
      </c>
      <c r="BO69" s="23" t="str">
        <f t="shared" si="256"/>
        <v/>
      </c>
      <c r="BP69" s="775"/>
      <c r="BQ69" s="23">
        <f t="shared" si="162"/>
        <v>6</v>
      </c>
      <c r="BR69" s="517">
        <v>1946</v>
      </c>
      <c r="BS69" s="14" t="str">
        <f t="shared" si="257"/>
        <v/>
      </c>
      <c r="BT69" s="14" t="str">
        <f t="shared" si="258"/>
        <v/>
      </c>
      <c r="BU69" s="14" t="str">
        <f t="shared" si="259"/>
        <v/>
      </c>
      <c r="BV69" s="14" t="str">
        <f t="shared" si="260"/>
        <v/>
      </c>
      <c r="BW69" s="14" t="str">
        <f t="shared" si="261"/>
        <v/>
      </c>
      <c r="BX69" s="14" t="str">
        <f t="shared" si="262"/>
        <v/>
      </c>
      <c r="BY69" s="14" t="str">
        <f t="shared" si="263"/>
        <v/>
      </c>
      <c r="BZ69" s="14" t="str">
        <f t="shared" si="264"/>
        <v/>
      </c>
      <c r="CA69" s="14" t="str">
        <f t="shared" si="265"/>
        <v/>
      </c>
      <c r="CB69" s="14" t="str">
        <f t="shared" si="266"/>
        <v/>
      </c>
      <c r="CC69" s="14" t="str">
        <f t="shared" si="267"/>
        <v/>
      </c>
      <c r="CD69" s="14" t="str">
        <f t="shared" si="268"/>
        <v/>
      </c>
      <c r="CE69" s="14" t="str">
        <f t="shared" si="269"/>
        <v/>
      </c>
      <c r="CF69" s="14" t="str">
        <f t="shared" si="270"/>
        <v/>
      </c>
      <c r="CG69" s="14" t="str">
        <f t="shared" si="271"/>
        <v/>
      </c>
      <c r="CH69" s="14" t="str">
        <f t="shared" si="272"/>
        <v/>
      </c>
      <c r="CI69" s="14" t="str">
        <f t="shared" si="273"/>
        <v/>
      </c>
      <c r="CJ69" s="14" t="str">
        <f t="shared" si="274"/>
        <v/>
      </c>
      <c r="CK69" s="14" t="str">
        <f t="shared" si="275"/>
        <v/>
      </c>
      <c r="CL69" s="14" t="str">
        <f t="shared" si="276"/>
        <v/>
      </c>
      <c r="CM69" s="14" t="str">
        <f t="shared" si="277"/>
        <v/>
      </c>
      <c r="CN69" s="14" t="str">
        <f t="shared" si="278"/>
        <v/>
      </c>
      <c r="CO69" s="14" t="str">
        <f t="shared" si="279"/>
        <v/>
      </c>
      <c r="CP69" s="14" t="str">
        <f t="shared" si="280"/>
        <v/>
      </c>
      <c r="CQ69" s="14" t="str">
        <f t="shared" si="281"/>
        <v/>
      </c>
      <c r="CR69" s="14" t="str">
        <f t="shared" si="282"/>
        <v/>
      </c>
      <c r="CS69" s="14" t="str">
        <f t="shared" si="283"/>
        <v/>
      </c>
      <c r="CT69" s="14" t="str">
        <f t="shared" si="284"/>
        <v/>
      </c>
      <c r="CU69" s="14" t="str">
        <f t="shared" si="285"/>
        <v/>
      </c>
      <c r="CV69" s="14" t="str">
        <f t="shared" si="286"/>
        <v/>
      </c>
      <c r="CW69" s="517">
        <v>1946</v>
      </c>
      <c r="CX69" s="14" t="str">
        <f t="shared" si="287"/>
        <v/>
      </c>
      <c r="CY69" s="14" t="str">
        <f t="shared" si="288"/>
        <v/>
      </c>
      <c r="CZ69" s="14" t="str">
        <f t="shared" si="289"/>
        <v/>
      </c>
      <c r="DA69" s="14" t="str">
        <f t="shared" si="290"/>
        <v/>
      </c>
      <c r="DB69" s="14" t="str">
        <f t="shared" si="291"/>
        <v/>
      </c>
      <c r="DC69" s="14" t="str">
        <f t="shared" si="292"/>
        <v/>
      </c>
      <c r="DD69" s="14" t="str">
        <f t="shared" si="293"/>
        <v/>
      </c>
      <c r="DE69" s="14" t="str">
        <f t="shared" si="294"/>
        <v/>
      </c>
      <c r="DF69" s="14" t="str">
        <f t="shared" si="295"/>
        <v/>
      </c>
      <c r="DG69" s="14" t="str">
        <f t="shared" si="296"/>
        <v/>
      </c>
      <c r="DH69" s="14" t="str">
        <f t="shared" si="297"/>
        <v/>
      </c>
      <c r="DI69" s="14" t="str">
        <f t="shared" si="298"/>
        <v/>
      </c>
      <c r="DJ69" s="14" t="str">
        <f t="shared" si="299"/>
        <v/>
      </c>
      <c r="DK69" s="14" t="str">
        <f t="shared" si="300"/>
        <v/>
      </c>
      <c r="DL69" s="14" t="str">
        <f t="shared" si="301"/>
        <v/>
      </c>
      <c r="DM69" s="14" t="str">
        <f t="shared" si="302"/>
        <v/>
      </c>
      <c r="DN69" s="14" t="str">
        <f t="shared" si="303"/>
        <v/>
      </c>
      <c r="DO69" s="14" t="str">
        <f t="shared" si="304"/>
        <v/>
      </c>
      <c r="DP69" s="14" t="str">
        <f t="shared" si="305"/>
        <v/>
      </c>
      <c r="DQ69" s="14" t="str">
        <f t="shared" si="306"/>
        <v/>
      </c>
      <c r="DR69" s="14" t="str">
        <f t="shared" si="307"/>
        <v/>
      </c>
      <c r="DS69" s="14" t="str">
        <f t="shared" si="308"/>
        <v/>
      </c>
      <c r="DT69" s="14" t="str">
        <f t="shared" si="309"/>
        <v/>
      </c>
      <c r="DU69" s="14" t="str">
        <f t="shared" si="310"/>
        <v/>
      </c>
      <c r="DV69" s="14" t="str">
        <f t="shared" si="311"/>
        <v/>
      </c>
      <c r="DW69" s="14" t="str">
        <f t="shared" si="312"/>
        <v/>
      </c>
      <c r="DX69" s="14" t="str">
        <f t="shared" si="313"/>
        <v/>
      </c>
      <c r="DY69" s="14" t="str">
        <f t="shared" si="314"/>
        <v/>
      </c>
      <c r="DZ69" s="14" t="str">
        <f t="shared" si="315"/>
        <v/>
      </c>
      <c r="EA69" s="14" t="str">
        <f t="shared" si="316"/>
        <v/>
      </c>
      <c r="EB69" s="773">
        <v>1946</v>
      </c>
      <c r="EC69" s="23" t="str">
        <f t="shared" si="317"/>
        <v/>
      </c>
      <c r="ED69" s="23" t="str">
        <f t="shared" si="318"/>
        <v/>
      </c>
      <c r="EE69" s="23" t="str">
        <f t="shared" si="319"/>
        <v/>
      </c>
      <c r="EF69" s="23" t="str">
        <f t="shared" si="320"/>
        <v/>
      </c>
      <c r="EG69" s="23" t="str">
        <f t="shared" si="321"/>
        <v/>
      </c>
      <c r="EH69" s="23" t="str">
        <f t="shared" si="322"/>
        <v/>
      </c>
      <c r="EI69" s="23" t="str">
        <f t="shared" si="323"/>
        <v/>
      </c>
      <c r="EJ69" s="23" t="str">
        <f t="shared" si="324"/>
        <v/>
      </c>
      <c r="EK69" s="23" t="str">
        <f t="shared" si="325"/>
        <v/>
      </c>
      <c r="EL69" s="23" t="str">
        <f t="shared" si="326"/>
        <v/>
      </c>
      <c r="EM69" s="23" t="str">
        <f t="shared" si="327"/>
        <v/>
      </c>
      <c r="EN69" s="23" t="str">
        <f t="shared" si="328"/>
        <v/>
      </c>
      <c r="EO69" s="23" t="str">
        <f t="shared" si="329"/>
        <v/>
      </c>
      <c r="EP69" s="23" t="str">
        <f t="shared" si="330"/>
        <v/>
      </c>
      <c r="EQ69" s="23" t="str">
        <f t="shared" si="331"/>
        <v/>
      </c>
      <c r="ER69" s="23" t="str">
        <f t="shared" si="332"/>
        <v/>
      </c>
      <c r="ES69" s="23" t="str">
        <f t="shared" si="333"/>
        <v/>
      </c>
      <c r="ET69" s="23" t="str">
        <f t="shared" si="334"/>
        <v/>
      </c>
      <c r="EU69" s="23" t="str">
        <f t="shared" si="335"/>
        <v/>
      </c>
      <c r="EV69" s="23" t="str">
        <f t="shared" si="336"/>
        <v/>
      </c>
      <c r="EW69" s="23" t="str">
        <f t="shared" si="337"/>
        <v/>
      </c>
      <c r="EX69" s="23" t="str">
        <f t="shared" si="338"/>
        <v/>
      </c>
      <c r="EY69" s="23" t="str">
        <f t="shared" si="339"/>
        <v/>
      </c>
      <c r="EZ69" s="23" t="str">
        <f t="shared" si="340"/>
        <v/>
      </c>
      <c r="FA69" s="23" t="str">
        <f t="shared" si="341"/>
        <v/>
      </c>
      <c r="FB69" s="23" t="str">
        <f t="shared" si="342"/>
        <v/>
      </c>
      <c r="FC69" s="23" t="str">
        <f t="shared" si="343"/>
        <v/>
      </c>
      <c r="FD69" s="23" t="str">
        <f t="shared" si="344"/>
        <v/>
      </c>
      <c r="FE69" s="23" t="str">
        <f t="shared" si="345"/>
        <v/>
      </c>
      <c r="FF69" s="23" t="str">
        <f t="shared" si="346"/>
        <v/>
      </c>
      <c r="FG69" s="23">
        <f t="shared" si="163"/>
        <v>0</v>
      </c>
      <c r="FH69" s="773">
        <v>1946</v>
      </c>
    </row>
    <row r="70" spans="1:164">
      <c r="A70" s="656">
        <v>1947</v>
      </c>
      <c r="B70" s="5">
        <v>56</v>
      </c>
      <c r="C70" s="5">
        <v>60</v>
      </c>
      <c r="D70" s="5">
        <v>67</v>
      </c>
      <c r="E70" s="5">
        <v>71</v>
      </c>
      <c r="F70" s="5">
        <v>70</v>
      </c>
      <c r="G70" s="82">
        <v>66</v>
      </c>
      <c r="H70" s="5">
        <v>64</v>
      </c>
      <c r="I70" s="5">
        <v>65</v>
      </c>
      <c r="J70" s="5">
        <v>58</v>
      </c>
      <c r="K70" s="5">
        <v>62</v>
      </c>
      <c r="L70" s="82">
        <v>58</v>
      </c>
      <c r="M70" s="5">
        <v>56</v>
      </c>
      <c r="N70" s="5">
        <v>62</v>
      </c>
      <c r="O70" s="5">
        <v>52</v>
      </c>
      <c r="P70" s="5">
        <v>42</v>
      </c>
      <c r="Q70" s="82">
        <v>62</v>
      </c>
      <c r="R70" s="5">
        <v>51</v>
      </c>
      <c r="S70" s="5">
        <v>45</v>
      </c>
      <c r="T70" s="5">
        <v>44</v>
      </c>
      <c r="U70" s="5">
        <v>48</v>
      </c>
      <c r="V70" s="82">
        <v>51</v>
      </c>
      <c r="W70" s="5">
        <v>46</v>
      </c>
      <c r="X70" s="5">
        <v>52</v>
      </c>
      <c r="Y70" s="5">
        <v>59</v>
      </c>
      <c r="Z70" s="5">
        <v>50</v>
      </c>
      <c r="AA70" s="82">
        <v>46</v>
      </c>
      <c r="AB70" s="5">
        <v>43</v>
      </c>
      <c r="AC70" s="5">
        <v>56</v>
      </c>
      <c r="AD70" s="5">
        <v>60</v>
      </c>
      <c r="AE70" s="5">
        <v>40</v>
      </c>
      <c r="AF70" s="770"/>
      <c r="AG70" s="758">
        <f t="shared" si="224"/>
        <v>1662</v>
      </c>
      <c r="AH70" s="58">
        <f t="shared" si="129"/>
        <v>55.4</v>
      </c>
      <c r="AI70" s="14">
        <f t="shared" si="225"/>
        <v>71</v>
      </c>
      <c r="AJ70" s="17">
        <f t="shared" si="226"/>
        <v>40</v>
      </c>
      <c r="AK70" s="773">
        <v>1947</v>
      </c>
      <c r="AL70" s="23" t="str">
        <f t="shared" si="227"/>
        <v/>
      </c>
      <c r="AM70" s="23" t="str">
        <f t="shared" si="228"/>
        <v/>
      </c>
      <c r="AN70" s="23" t="str">
        <f t="shared" si="229"/>
        <v/>
      </c>
      <c r="AO70" s="23">
        <f t="shared" si="230"/>
        <v>1</v>
      </c>
      <c r="AP70" s="23">
        <f t="shared" si="231"/>
        <v>1</v>
      </c>
      <c r="AQ70" s="23" t="str">
        <f t="shared" si="232"/>
        <v/>
      </c>
      <c r="AR70" s="23" t="str">
        <f t="shared" si="233"/>
        <v/>
      </c>
      <c r="AS70" s="23" t="str">
        <f t="shared" si="234"/>
        <v/>
      </c>
      <c r="AT70" s="23" t="str">
        <f t="shared" si="235"/>
        <v/>
      </c>
      <c r="AU70" s="23" t="str">
        <f t="shared" si="236"/>
        <v/>
      </c>
      <c r="AV70" s="23" t="str">
        <f t="shared" si="237"/>
        <v/>
      </c>
      <c r="AW70" s="23" t="str">
        <f t="shared" si="238"/>
        <v/>
      </c>
      <c r="AX70" s="23" t="str">
        <f t="shared" si="239"/>
        <v/>
      </c>
      <c r="AY70" s="23" t="str">
        <f t="shared" si="240"/>
        <v/>
      </c>
      <c r="AZ70" s="23" t="str">
        <f t="shared" si="241"/>
        <v/>
      </c>
      <c r="BA70" s="23" t="str">
        <f t="shared" si="242"/>
        <v/>
      </c>
      <c r="BB70" s="23" t="str">
        <f t="shared" si="243"/>
        <v/>
      </c>
      <c r="BC70" s="23" t="str">
        <f t="shared" si="244"/>
        <v/>
      </c>
      <c r="BD70" s="23" t="str">
        <f t="shared" si="245"/>
        <v/>
      </c>
      <c r="BE70" s="23" t="str">
        <f t="shared" si="246"/>
        <v/>
      </c>
      <c r="BF70" s="23" t="str">
        <f t="shared" si="247"/>
        <v/>
      </c>
      <c r="BG70" s="23" t="str">
        <f t="shared" si="248"/>
        <v/>
      </c>
      <c r="BH70" s="23" t="str">
        <f t="shared" si="249"/>
        <v/>
      </c>
      <c r="BI70" s="23" t="str">
        <f t="shared" si="250"/>
        <v/>
      </c>
      <c r="BJ70" s="23" t="str">
        <f t="shared" si="251"/>
        <v/>
      </c>
      <c r="BK70" s="23" t="str">
        <f t="shared" si="252"/>
        <v/>
      </c>
      <c r="BL70" s="23" t="str">
        <f t="shared" si="253"/>
        <v/>
      </c>
      <c r="BM70" s="23" t="str">
        <f t="shared" si="254"/>
        <v/>
      </c>
      <c r="BN70" s="23" t="str">
        <f t="shared" si="255"/>
        <v/>
      </c>
      <c r="BO70" s="23" t="str">
        <f t="shared" si="256"/>
        <v/>
      </c>
      <c r="BP70" s="775"/>
      <c r="BQ70" s="23">
        <f t="shared" si="162"/>
        <v>2</v>
      </c>
      <c r="BR70" s="517">
        <v>1947</v>
      </c>
      <c r="BS70" s="14" t="str">
        <f t="shared" si="257"/>
        <v/>
      </c>
      <c r="BT70" s="14" t="str">
        <f t="shared" si="258"/>
        <v/>
      </c>
      <c r="BU70" s="14" t="str">
        <f t="shared" si="259"/>
        <v/>
      </c>
      <c r="BV70" s="14" t="str">
        <f t="shared" si="260"/>
        <v/>
      </c>
      <c r="BW70" s="14" t="str">
        <f t="shared" si="261"/>
        <v/>
      </c>
      <c r="BX70" s="14" t="str">
        <f t="shared" si="262"/>
        <v/>
      </c>
      <c r="BY70" s="14" t="str">
        <f t="shared" si="263"/>
        <v/>
      </c>
      <c r="BZ70" s="14" t="str">
        <f t="shared" si="264"/>
        <v/>
      </c>
      <c r="CA70" s="14" t="str">
        <f t="shared" si="265"/>
        <v/>
      </c>
      <c r="CB70" s="14" t="str">
        <f t="shared" si="266"/>
        <v/>
      </c>
      <c r="CC70" s="14" t="str">
        <f t="shared" si="267"/>
        <v/>
      </c>
      <c r="CD70" s="14" t="str">
        <f t="shared" si="268"/>
        <v/>
      </c>
      <c r="CE70" s="14" t="str">
        <f t="shared" si="269"/>
        <v/>
      </c>
      <c r="CF70" s="14" t="str">
        <f t="shared" si="270"/>
        <v/>
      </c>
      <c r="CG70" s="14" t="str">
        <f t="shared" si="271"/>
        <v/>
      </c>
      <c r="CH70" s="14" t="str">
        <f t="shared" si="272"/>
        <v/>
      </c>
      <c r="CI70" s="14" t="str">
        <f t="shared" si="273"/>
        <v/>
      </c>
      <c r="CJ70" s="14" t="str">
        <f t="shared" si="274"/>
        <v/>
      </c>
      <c r="CK70" s="14" t="str">
        <f t="shared" si="275"/>
        <v/>
      </c>
      <c r="CL70" s="14" t="str">
        <f t="shared" si="276"/>
        <v/>
      </c>
      <c r="CM70" s="14" t="str">
        <f t="shared" si="277"/>
        <v/>
      </c>
      <c r="CN70" s="14" t="str">
        <f t="shared" si="278"/>
        <v/>
      </c>
      <c r="CO70" s="14" t="str">
        <f t="shared" si="279"/>
        <v/>
      </c>
      <c r="CP70" s="14" t="str">
        <f t="shared" si="280"/>
        <v/>
      </c>
      <c r="CQ70" s="14" t="str">
        <f t="shared" si="281"/>
        <v/>
      </c>
      <c r="CR70" s="14" t="str">
        <f t="shared" si="282"/>
        <v/>
      </c>
      <c r="CS70" s="14" t="str">
        <f t="shared" si="283"/>
        <v/>
      </c>
      <c r="CT70" s="14" t="str">
        <f t="shared" si="284"/>
        <v/>
      </c>
      <c r="CU70" s="14" t="str">
        <f t="shared" si="285"/>
        <v/>
      </c>
      <c r="CV70" s="14" t="str">
        <f t="shared" si="286"/>
        <v/>
      </c>
      <c r="CW70" s="517">
        <v>1947</v>
      </c>
      <c r="CX70" s="14" t="str">
        <f t="shared" si="287"/>
        <v/>
      </c>
      <c r="CY70" s="14" t="str">
        <f t="shared" si="288"/>
        <v/>
      </c>
      <c r="CZ70" s="14" t="str">
        <f t="shared" si="289"/>
        <v/>
      </c>
      <c r="DA70" s="14" t="str">
        <f t="shared" si="290"/>
        <v/>
      </c>
      <c r="DB70" s="14" t="str">
        <f t="shared" si="291"/>
        <v/>
      </c>
      <c r="DC70" s="14" t="str">
        <f t="shared" si="292"/>
        <v/>
      </c>
      <c r="DD70" s="14" t="str">
        <f t="shared" si="293"/>
        <v/>
      </c>
      <c r="DE70" s="14" t="str">
        <f t="shared" si="294"/>
        <v/>
      </c>
      <c r="DF70" s="14" t="str">
        <f t="shared" si="295"/>
        <v/>
      </c>
      <c r="DG70" s="14" t="str">
        <f t="shared" si="296"/>
        <v/>
      </c>
      <c r="DH70" s="14" t="str">
        <f t="shared" si="297"/>
        <v/>
      </c>
      <c r="DI70" s="14" t="str">
        <f t="shared" si="298"/>
        <v/>
      </c>
      <c r="DJ70" s="14" t="str">
        <f t="shared" si="299"/>
        <v/>
      </c>
      <c r="DK70" s="14" t="str">
        <f t="shared" si="300"/>
        <v/>
      </c>
      <c r="DL70" s="14" t="str">
        <f t="shared" si="301"/>
        <v/>
      </c>
      <c r="DM70" s="14" t="str">
        <f t="shared" si="302"/>
        <v/>
      </c>
      <c r="DN70" s="14" t="str">
        <f t="shared" si="303"/>
        <v/>
      </c>
      <c r="DO70" s="14" t="str">
        <f t="shared" si="304"/>
        <v/>
      </c>
      <c r="DP70" s="14" t="str">
        <f t="shared" si="305"/>
        <v/>
      </c>
      <c r="DQ70" s="14" t="str">
        <f t="shared" si="306"/>
        <v/>
      </c>
      <c r="DR70" s="14" t="str">
        <f t="shared" si="307"/>
        <v/>
      </c>
      <c r="DS70" s="14" t="str">
        <f t="shared" si="308"/>
        <v/>
      </c>
      <c r="DT70" s="14" t="str">
        <f t="shared" si="309"/>
        <v/>
      </c>
      <c r="DU70" s="14" t="str">
        <f t="shared" si="310"/>
        <v/>
      </c>
      <c r="DV70" s="14" t="str">
        <f t="shared" si="311"/>
        <v/>
      </c>
      <c r="DW70" s="14" t="str">
        <f t="shared" si="312"/>
        <v/>
      </c>
      <c r="DX70" s="14" t="str">
        <f t="shared" si="313"/>
        <v/>
      </c>
      <c r="DY70" s="14" t="str">
        <f t="shared" si="314"/>
        <v/>
      </c>
      <c r="DZ70" s="14" t="str">
        <f t="shared" si="315"/>
        <v/>
      </c>
      <c r="EA70" s="14" t="str">
        <f t="shared" si="316"/>
        <v/>
      </c>
      <c r="EB70" s="773">
        <v>1947</v>
      </c>
      <c r="EC70" s="23" t="str">
        <f t="shared" si="317"/>
        <v/>
      </c>
      <c r="ED70" s="23" t="str">
        <f t="shared" si="318"/>
        <v/>
      </c>
      <c r="EE70" s="23" t="str">
        <f t="shared" si="319"/>
        <v/>
      </c>
      <c r="EF70" s="23" t="str">
        <f t="shared" si="320"/>
        <v/>
      </c>
      <c r="EG70" s="23" t="str">
        <f t="shared" si="321"/>
        <v/>
      </c>
      <c r="EH70" s="23" t="str">
        <f t="shared" si="322"/>
        <v/>
      </c>
      <c r="EI70" s="23" t="str">
        <f t="shared" si="323"/>
        <v/>
      </c>
      <c r="EJ70" s="23" t="str">
        <f t="shared" si="324"/>
        <v/>
      </c>
      <c r="EK70" s="23" t="str">
        <f t="shared" si="325"/>
        <v/>
      </c>
      <c r="EL70" s="23" t="str">
        <f t="shared" si="326"/>
        <v/>
      </c>
      <c r="EM70" s="23" t="str">
        <f t="shared" si="327"/>
        <v/>
      </c>
      <c r="EN70" s="23" t="str">
        <f t="shared" si="328"/>
        <v/>
      </c>
      <c r="EO70" s="23" t="str">
        <f t="shared" si="329"/>
        <v/>
      </c>
      <c r="EP70" s="23" t="str">
        <f t="shared" si="330"/>
        <v/>
      </c>
      <c r="EQ70" s="23" t="str">
        <f t="shared" si="331"/>
        <v/>
      </c>
      <c r="ER70" s="23" t="str">
        <f t="shared" si="332"/>
        <v/>
      </c>
      <c r="ES70" s="23" t="str">
        <f t="shared" si="333"/>
        <v/>
      </c>
      <c r="ET70" s="23" t="str">
        <f t="shared" si="334"/>
        <v/>
      </c>
      <c r="EU70" s="23" t="str">
        <f t="shared" si="335"/>
        <v/>
      </c>
      <c r="EV70" s="23" t="str">
        <f t="shared" si="336"/>
        <v/>
      </c>
      <c r="EW70" s="23" t="str">
        <f t="shared" si="337"/>
        <v/>
      </c>
      <c r="EX70" s="23" t="str">
        <f t="shared" si="338"/>
        <v/>
      </c>
      <c r="EY70" s="23" t="str">
        <f t="shared" si="339"/>
        <v/>
      </c>
      <c r="EZ70" s="23" t="str">
        <f t="shared" si="340"/>
        <v/>
      </c>
      <c r="FA70" s="23" t="str">
        <f t="shared" si="341"/>
        <v/>
      </c>
      <c r="FB70" s="23" t="str">
        <f t="shared" si="342"/>
        <v/>
      </c>
      <c r="FC70" s="23" t="str">
        <f t="shared" si="343"/>
        <v/>
      </c>
      <c r="FD70" s="23" t="str">
        <f t="shared" si="344"/>
        <v/>
      </c>
      <c r="FE70" s="23" t="str">
        <f t="shared" si="345"/>
        <v/>
      </c>
      <c r="FF70" s="23" t="str">
        <f t="shared" si="346"/>
        <v/>
      </c>
      <c r="FG70" s="23">
        <f t="shared" si="163"/>
        <v>0</v>
      </c>
      <c r="FH70" s="773">
        <v>1947</v>
      </c>
    </row>
    <row r="71" spans="1:164">
      <c r="A71" s="656">
        <v>1948</v>
      </c>
      <c r="B71" s="5">
        <v>74</v>
      </c>
      <c r="C71" s="5">
        <v>63</v>
      </c>
      <c r="D71" s="5">
        <v>68</v>
      </c>
      <c r="E71" s="5">
        <v>73</v>
      </c>
      <c r="F71" s="5">
        <v>79</v>
      </c>
      <c r="G71" s="82">
        <v>80</v>
      </c>
      <c r="H71" s="5">
        <v>69</v>
      </c>
      <c r="I71" s="5">
        <v>64</v>
      </c>
      <c r="J71" s="5">
        <v>73</v>
      </c>
      <c r="K71" s="5">
        <v>76</v>
      </c>
      <c r="L71" s="82">
        <v>58</v>
      </c>
      <c r="M71" s="5">
        <v>59</v>
      </c>
      <c r="N71" s="5">
        <v>68</v>
      </c>
      <c r="O71" s="5">
        <v>52</v>
      </c>
      <c r="P71" s="5">
        <v>67</v>
      </c>
      <c r="Q71" s="82">
        <v>62</v>
      </c>
      <c r="R71" s="5">
        <v>69</v>
      </c>
      <c r="S71" s="5">
        <v>67</v>
      </c>
      <c r="T71" s="5">
        <v>74</v>
      </c>
      <c r="U71" s="5">
        <v>71</v>
      </c>
      <c r="V71" s="82">
        <v>66</v>
      </c>
      <c r="W71" s="5">
        <v>54</v>
      </c>
      <c r="X71" s="5">
        <v>55</v>
      </c>
      <c r="Y71" s="5">
        <v>46</v>
      </c>
      <c r="Z71" s="5">
        <v>57</v>
      </c>
      <c r="AA71" s="82">
        <v>62</v>
      </c>
      <c r="AB71" s="5">
        <v>66</v>
      </c>
      <c r="AC71" s="5">
        <v>49</v>
      </c>
      <c r="AD71" s="5">
        <v>43</v>
      </c>
      <c r="AE71" s="5">
        <v>49</v>
      </c>
      <c r="AF71" s="770"/>
      <c r="AG71" s="758">
        <f t="shared" si="224"/>
        <v>1913</v>
      </c>
      <c r="AH71" s="58">
        <f t="shared" si="129"/>
        <v>63.766666666666666</v>
      </c>
      <c r="AI71" s="14">
        <f t="shared" si="225"/>
        <v>80</v>
      </c>
      <c r="AJ71" s="17">
        <f t="shared" si="226"/>
        <v>43</v>
      </c>
      <c r="AK71" s="773">
        <v>1948</v>
      </c>
      <c r="AL71" s="23">
        <f t="shared" si="227"/>
        <v>1</v>
      </c>
      <c r="AM71" s="23" t="str">
        <f t="shared" si="228"/>
        <v/>
      </c>
      <c r="AN71" s="23" t="str">
        <f t="shared" si="229"/>
        <v/>
      </c>
      <c r="AO71" s="23">
        <f t="shared" si="230"/>
        <v>1</v>
      </c>
      <c r="AP71" s="23">
        <f t="shared" si="231"/>
        <v>1</v>
      </c>
      <c r="AQ71" s="23">
        <f t="shared" si="232"/>
        <v>1</v>
      </c>
      <c r="AR71" s="23" t="str">
        <f t="shared" si="233"/>
        <v/>
      </c>
      <c r="AS71" s="23" t="str">
        <f t="shared" si="234"/>
        <v/>
      </c>
      <c r="AT71" s="23">
        <f t="shared" si="235"/>
        <v>1</v>
      </c>
      <c r="AU71" s="23">
        <f t="shared" si="236"/>
        <v>1</v>
      </c>
      <c r="AV71" s="23" t="str">
        <f t="shared" si="237"/>
        <v/>
      </c>
      <c r="AW71" s="23" t="str">
        <f t="shared" si="238"/>
        <v/>
      </c>
      <c r="AX71" s="23" t="str">
        <f t="shared" si="239"/>
        <v/>
      </c>
      <c r="AY71" s="23" t="str">
        <f t="shared" si="240"/>
        <v/>
      </c>
      <c r="AZ71" s="23" t="str">
        <f t="shared" si="241"/>
        <v/>
      </c>
      <c r="BA71" s="23" t="str">
        <f t="shared" si="242"/>
        <v/>
      </c>
      <c r="BB71" s="23" t="str">
        <f t="shared" si="243"/>
        <v/>
      </c>
      <c r="BC71" s="23" t="str">
        <f t="shared" si="244"/>
        <v/>
      </c>
      <c r="BD71" s="23">
        <f t="shared" si="245"/>
        <v>1</v>
      </c>
      <c r="BE71" s="23">
        <f t="shared" si="246"/>
        <v>1</v>
      </c>
      <c r="BF71" s="23" t="str">
        <f t="shared" si="247"/>
        <v/>
      </c>
      <c r="BG71" s="23" t="str">
        <f t="shared" si="248"/>
        <v/>
      </c>
      <c r="BH71" s="23" t="str">
        <f t="shared" si="249"/>
        <v/>
      </c>
      <c r="BI71" s="23" t="str">
        <f t="shared" si="250"/>
        <v/>
      </c>
      <c r="BJ71" s="23" t="str">
        <f t="shared" si="251"/>
        <v/>
      </c>
      <c r="BK71" s="23" t="str">
        <f t="shared" si="252"/>
        <v/>
      </c>
      <c r="BL71" s="23" t="str">
        <f t="shared" si="253"/>
        <v/>
      </c>
      <c r="BM71" s="23" t="str">
        <f t="shared" si="254"/>
        <v/>
      </c>
      <c r="BN71" s="23" t="str">
        <f t="shared" si="255"/>
        <v/>
      </c>
      <c r="BO71" s="23" t="str">
        <f t="shared" si="256"/>
        <v/>
      </c>
      <c r="BP71" s="775"/>
      <c r="BQ71" s="23">
        <f t="shared" si="162"/>
        <v>8</v>
      </c>
      <c r="BR71" s="517">
        <v>1948</v>
      </c>
      <c r="BS71" s="14" t="str">
        <f t="shared" si="257"/>
        <v/>
      </c>
      <c r="BT71" s="14" t="str">
        <f t="shared" si="258"/>
        <v/>
      </c>
      <c r="BU71" s="14" t="str">
        <f t="shared" si="259"/>
        <v/>
      </c>
      <c r="BV71" s="14" t="str">
        <f t="shared" si="260"/>
        <v/>
      </c>
      <c r="BW71" s="14" t="str">
        <f t="shared" si="261"/>
        <v/>
      </c>
      <c r="BX71" s="14" t="str">
        <f t="shared" si="262"/>
        <v/>
      </c>
      <c r="BY71" s="14" t="str">
        <f t="shared" si="263"/>
        <v/>
      </c>
      <c r="BZ71" s="14" t="str">
        <f t="shared" si="264"/>
        <v/>
      </c>
      <c r="CA71" s="14" t="str">
        <f t="shared" si="265"/>
        <v/>
      </c>
      <c r="CB71" s="14" t="str">
        <f t="shared" si="266"/>
        <v/>
      </c>
      <c r="CC71" s="14" t="str">
        <f t="shared" si="267"/>
        <v/>
      </c>
      <c r="CD71" s="14" t="str">
        <f t="shared" si="268"/>
        <v/>
      </c>
      <c r="CE71" s="14" t="str">
        <f t="shared" si="269"/>
        <v/>
      </c>
      <c r="CF71" s="14" t="str">
        <f t="shared" si="270"/>
        <v/>
      </c>
      <c r="CG71" s="14" t="str">
        <f t="shared" si="271"/>
        <v/>
      </c>
      <c r="CH71" s="14" t="str">
        <f t="shared" si="272"/>
        <v/>
      </c>
      <c r="CI71" s="14" t="str">
        <f t="shared" si="273"/>
        <v/>
      </c>
      <c r="CJ71" s="14" t="str">
        <f t="shared" si="274"/>
        <v/>
      </c>
      <c r="CK71" s="14" t="str">
        <f t="shared" si="275"/>
        <v/>
      </c>
      <c r="CL71" s="14" t="str">
        <f t="shared" si="276"/>
        <v/>
      </c>
      <c r="CM71" s="14" t="str">
        <f t="shared" si="277"/>
        <v/>
      </c>
      <c r="CN71" s="14" t="str">
        <f t="shared" si="278"/>
        <v/>
      </c>
      <c r="CO71" s="14" t="str">
        <f t="shared" si="279"/>
        <v/>
      </c>
      <c r="CP71" s="14" t="str">
        <f t="shared" si="280"/>
        <v/>
      </c>
      <c r="CQ71" s="14" t="str">
        <f t="shared" si="281"/>
        <v/>
      </c>
      <c r="CR71" s="14" t="str">
        <f t="shared" si="282"/>
        <v/>
      </c>
      <c r="CS71" s="14" t="str">
        <f t="shared" si="283"/>
        <v/>
      </c>
      <c r="CT71" s="14" t="str">
        <f t="shared" si="284"/>
        <v/>
      </c>
      <c r="CU71" s="14" t="str">
        <f t="shared" si="285"/>
        <v/>
      </c>
      <c r="CV71" s="14" t="str">
        <f t="shared" si="286"/>
        <v/>
      </c>
      <c r="CW71" s="517">
        <v>1948</v>
      </c>
      <c r="CX71" s="14" t="str">
        <f t="shared" si="287"/>
        <v/>
      </c>
      <c r="CY71" s="14" t="str">
        <f t="shared" si="288"/>
        <v/>
      </c>
      <c r="CZ71" s="14" t="str">
        <f t="shared" si="289"/>
        <v/>
      </c>
      <c r="DA71" s="14" t="str">
        <f t="shared" si="290"/>
        <v/>
      </c>
      <c r="DB71" s="14" t="str">
        <f t="shared" si="291"/>
        <v/>
      </c>
      <c r="DC71" s="14" t="str">
        <f t="shared" si="292"/>
        <v/>
      </c>
      <c r="DD71" s="14" t="str">
        <f t="shared" si="293"/>
        <v/>
      </c>
      <c r="DE71" s="14" t="str">
        <f t="shared" si="294"/>
        <v/>
      </c>
      <c r="DF71" s="14" t="str">
        <f t="shared" si="295"/>
        <v/>
      </c>
      <c r="DG71" s="14" t="str">
        <f t="shared" si="296"/>
        <v/>
      </c>
      <c r="DH71" s="14" t="str">
        <f t="shared" si="297"/>
        <v/>
      </c>
      <c r="DI71" s="14" t="str">
        <f t="shared" si="298"/>
        <v/>
      </c>
      <c r="DJ71" s="14" t="str">
        <f t="shared" si="299"/>
        <v/>
      </c>
      <c r="DK71" s="14" t="str">
        <f t="shared" si="300"/>
        <v/>
      </c>
      <c r="DL71" s="14" t="str">
        <f t="shared" si="301"/>
        <v/>
      </c>
      <c r="DM71" s="14" t="str">
        <f t="shared" si="302"/>
        <v/>
      </c>
      <c r="DN71" s="14" t="str">
        <f t="shared" si="303"/>
        <v/>
      </c>
      <c r="DO71" s="14" t="str">
        <f t="shared" si="304"/>
        <v/>
      </c>
      <c r="DP71" s="14" t="str">
        <f t="shared" si="305"/>
        <v/>
      </c>
      <c r="DQ71" s="14" t="str">
        <f t="shared" si="306"/>
        <v/>
      </c>
      <c r="DR71" s="14" t="str">
        <f t="shared" si="307"/>
        <v/>
      </c>
      <c r="DS71" s="14" t="str">
        <f t="shared" si="308"/>
        <v/>
      </c>
      <c r="DT71" s="14" t="str">
        <f t="shared" si="309"/>
        <v/>
      </c>
      <c r="DU71" s="14" t="str">
        <f t="shared" si="310"/>
        <v/>
      </c>
      <c r="DV71" s="14" t="str">
        <f t="shared" si="311"/>
        <v/>
      </c>
      <c r="DW71" s="14" t="str">
        <f t="shared" si="312"/>
        <v/>
      </c>
      <c r="DX71" s="14" t="str">
        <f t="shared" si="313"/>
        <v/>
      </c>
      <c r="DY71" s="14" t="str">
        <f t="shared" si="314"/>
        <v/>
      </c>
      <c r="DZ71" s="14" t="str">
        <f t="shared" si="315"/>
        <v/>
      </c>
      <c r="EA71" s="14" t="str">
        <f t="shared" si="316"/>
        <v/>
      </c>
      <c r="EB71" s="773">
        <v>1948</v>
      </c>
      <c r="EC71" s="23" t="str">
        <f t="shared" si="317"/>
        <v/>
      </c>
      <c r="ED71" s="23" t="str">
        <f t="shared" si="318"/>
        <v/>
      </c>
      <c r="EE71" s="23" t="str">
        <f t="shared" si="319"/>
        <v/>
      </c>
      <c r="EF71" s="23" t="str">
        <f t="shared" si="320"/>
        <v/>
      </c>
      <c r="EG71" s="23" t="str">
        <f t="shared" si="321"/>
        <v/>
      </c>
      <c r="EH71" s="23" t="str">
        <f t="shared" si="322"/>
        <v/>
      </c>
      <c r="EI71" s="23" t="str">
        <f t="shared" si="323"/>
        <v/>
      </c>
      <c r="EJ71" s="23" t="str">
        <f t="shared" si="324"/>
        <v/>
      </c>
      <c r="EK71" s="23" t="str">
        <f t="shared" si="325"/>
        <v/>
      </c>
      <c r="EL71" s="23" t="str">
        <f t="shared" si="326"/>
        <v/>
      </c>
      <c r="EM71" s="23" t="str">
        <f t="shared" si="327"/>
        <v/>
      </c>
      <c r="EN71" s="23" t="str">
        <f t="shared" si="328"/>
        <v/>
      </c>
      <c r="EO71" s="23" t="str">
        <f t="shared" si="329"/>
        <v/>
      </c>
      <c r="EP71" s="23" t="str">
        <f t="shared" si="330"/>
        <v/>
      </c>
      <c r="EQ71" s="23" t="str">
        <f t="shared" si="331"/>
        <v/>
      </c>
      <c r="ER71" s="23" t="str">
        <f t="shared" si="332"/>
        <v/>
      </c>
      <c r="ES71" s="23" t="str">
        <f t="shared" si="333"/>
        <v/>
      </c>
      <c r="ET71" s="23" t="str">
        <f t="shared" si="334"/>
        <v/>
      </c>
      <c r="EU71" s="23" t="str">
        <f t="shared" si="335"/>
        <v/>
      </c>
      <c r="EV71" s="23" t="str">
        <f t="shared" si="336"/>
        <v/>
      </c>
      <c r="EW71" s="23" t="str">
        <f t="shared" si="337"/>
        <v/>
      </c>
      <c r="EX71" s="23" t="str">
        <f t="shared" si="338"/>
        <v/>
      </c>
      <c r="EY71" s="23" t="str">
        <f t="shared" si="339"/>
        <v/>
      </c>
      <c r="EZ71" s="23" t="str">
        <f t="shared" si="340"/>
        <v/>
      </c>
      <c r="FA71" s="23" t="str">
        <f t="shared" si="341"/>
        <v/>
      </c>
      <c r="FB71" s="23" t="str">
        <f t="shared" si="342"/>
        <v/>
      </c>
      <c r="FC71" s="23" t="str">
        <f t="shared" si="343"/>
        <v/>
      </c>
      <c r="FD71" s="23" t="str">
        <f t="shared" si="344"/>
        <v/>
      </c>
      <c r="FE71" s="23" t="str">
        <f t="shared" si="345"/>
        <v/>
      </c>
      <c r="FF71" s="23" t="str">
        <f t="shared" si="346"/>
        <v/>
      </c>
      <c r="FG71" s="23">
        <f t="shared" si="163"/>
        <v>0</v>
      </c>
      <c r="FH71" s="773">
        <v>1948</v>
      </c>
    </row>
    <row r="72" spans="1:164">
      <c r="A72" s="656">
        <v>1949</v>
      </c>
      <c r="B72" s="5">
        <v>57</v>
      </c>
      <c r="C72" s="5">
        <v>64</v>
      </c>
      <c r="D72" s="5">
        <v>63</v>
      </c>
      <c r="E72" s="5">
        <v>57</v>
      </c>
      <c r="F72" s="5">
        <v>48</v>
      </c>
      <c r="G72" s="82">
        <v>55</v>
      </c>
      <c r="H72" s="5">
        <v>68</v>
      </c>
      <c r="I72" s="5">
        <v>74</v>
      </c>
      <c r="J72" s="5">
        <v>74</v>
      </c>
      <c r="K72" s="5">
        <v>73</v>
      </c>
      <c r="L72" s="82">
        <v>79</v>
      </c>
      <c r="M72" s="5">
        <v>78</v>
      </c>
      <c r="N72" s="5">
        <v>71</v>
      </c>
      <c r="O72" s="5">
        <v>67</v>
      </c>
      <c r="P72" s="5">
        <v>65</v>
      </c>
      <c r="Q72" s="82">
        <v>58</v>
      </c>
      <c r="R72" s="5">
        <v>51</v>
      </c>
      <c r="S72" s="5">
        <v>52</v>
      </c>
      <c r="T72" s="5">
        <v>51</v>
      </c>
      <c r="U72" s="5">
        <v>70</v>
      </c>
      <c r="V72" s="82">
        <v>58</v>
      </c>
      <c r="W72" s="5">
        <v>42</v>
      </c>
      <c r="X72" s="5">
        <v>57</v>
      </c>
      <c r="Y72" s="5">
        <v>61</v>
      </c>
      <c r="Z72" s="5">
        <v>56</v>
      </c>
      <c r="AA72" s="82">
        <v>47</v>
      </c>
      <c r="AB72" s="5">
        <v>52</v>
      </c>
      <c r="AC72" s="5">
        <v>51</v>
      </c>
      <c r="AD72" s="5">
        <v>71</v>
      </c>
      <c r="AE72" s="5">
        <v>61</v>
      </c>
      <c r="AF72" s="770"/>
      <c r="AG72" s="758">
        <f t="shared" si="224"/>
        <v>1831</v>
      </c>
      <c r="AH72" s="58">
        <f t="shared" si="129"/>
        <v>61.033333333333331</v>
      </c>
      <c r="AI72" s="14">
        <f t="shared" si="225"/>
        <v>79</v>
      </c>
      <c r="AJ72" s="17">
        <f t="shared" si="226"/>
        <v>42</v>
      </c>
      <c r="AK72" s="773">
        <v>1949</v>
      </c>
      <c r="AL72" s="23" t="str">
        <f t="shared" si="227"/>
        <v/>
      </c>
      <c r="AM72" s="23" t="str">
        <f t="shared" si="228"/>
        <v/>
      </c>
      <c r="AN72" s="23" t="str">
        <f t="shared" si="229"/>
        <v/>
      </c>
      <c r="AO72" s="23" t="str">
        <f t="shared" si="230"/>
        <v/>
      </c>
      <c r="AP72" s="23" t="str">
        <f t="shared" si="231"/>
        <v/>
      </c>
      <c r="AQ72" s="23" t="str">
        <f t="shared" si="232"/>
        <v/>
      </c>
      <c r="AR72" s="23" t="str">
        <f t="shared" si="233"/>
        <v/>
      </c>
      <c r="AS72" s="23">
        <f t="shared" si="234"/>
        <v>1</v>
      </c>
      <c r="AT72" s="23">
        <f t="shared" si="235"/>
        <v>1</v>
      </c>
      <c r="AU72" s="23">
        <f t="shared" si="236"/>
        <v>1</v>
      </c>
      <c r="AV72" s="23">
        <f t="shared" si="237"/>
        <v>1</v>
      </c>
      <c r="AW72" s="23">
        <f t="shared" si="238"/>
        <v>1</v>
      </c>
      <c r="AX72" s="23">
        <f t="shared" si="239"/>
        <v>1</v>
      </c>
      <c r="AY72" s="23" t="str">
        <f t="shared" si="240"/>
        <v/>
      </c>
      <c r="AZ72" s="23" t="str">
        <f t="shared" si="241"/>
        <v/>
      </c>
      <c r="BA72" s="23" t="str">
        <f t="shared" si="242"/>
        <v/>
      </c>
      <c r="BB72" s="23" t="str">
        <f t="shared" si="243"/>
        <v/>
      </c>
      <c r="BC72" s="23" t="str">
        <f t="shared" si="244"/>
        <v/>
      </c>
      <c r="BD72" s="23" t="str">
        <f t="shared" si="245"/>
        <v/>
      </c>
      <c r="BE72" s="23">
        <f t="shared" si="246"/>
        <v>1</v>
      </c>
      <c r="BF72" s="23" t="str">
        <f t="shared" si="247"/>
        <v/>
      </c>
      <c r="BG72" s="23" t="str">
        <f t="shared" si="248"/>
        <v/>
      </c>
      <c r="BH72" s="23" t="str">
        <f t="shared" si="249"/>
        <v/>
      </c>
      <c r="BI72" s="23" t="str">
        <f t="shared" si="250"/>
        <v/>
      </c>
      <c r="BJ72" s="23" t="str">
        <f t="shared" si="251"/>
        <v/>
      </c>
      <c r="BK72" s="23" t="str">
        <f t="shared" si="252"/>
        <v/>
      </c>
      <c r="BL72" s="23" t="str">
        <f t="shared" si="253"/>
        <v/>
      </c>
      <c r="BM72" s="23" t="str">
        <f t="shared" si="254"/>
        <v/>
      </c>
      <c r="BN72" s="23">
        <f t="shared" si="255"/>
        <v>1</v>
      </c>
      <c r="BO72" s="23" t="str">
        <f t="shared" si="256"/>
        <v/>
      </c>
      <c r="BP72" s="775"/>
      <c r="BQ72" s="23">
        <f t="shared" si="162"/>
        <v>8</v>
      </c>
      <c r="BR72" s="517">
        <v>1949</v>
      </c>
      <c r="BS72" s="14" t="str">
        <f t="shared" si="257"/>
        <v/>
      </c>
      <c r="BT72" s="14" t="str">
        <f t="shared" si="258"/>
        <v/>
      </c>
      <c r="BU72" s="14" t="str">
        <f t="shared" si="259"/>
        <v/>
      </c>
      <c r="BV72" s="14" t="str">
        <f t="shared" si="260"/>
        <v/>
      </c>
      <c r="BW72" s="14" t="str">
        <f t="shared" si="261"/>
        <v/>
      </c>
      <c r="BX72" s="14" t="str">
        <f t="shared" si="262"/>
        <v/>
      </c>
      <c r="BY72" s="14" t="str">
        <f t="shared" si="263"/>
        <v/>
      </c>
      <c r="BZ72" s="14" t="str">
        <f t="shared" si="264"/>
        <v/>
      </c>
      <c r="CA72" s="14" t="str">
        <f t="shared" si="265"/>
        <v/>
      </c>
      <c r="CB72" s="14" t="str">
        <f t="shared" si="266"/>
        <v/>
      </c>
      <c r="CC72" s="14" t="str">
        <f t="shared" si="267"/>
        <v/>
      </c>
      <c r="CD72" s="14" t="str">
        <f t="shared" si="268"/>
        <v/>
      </c>
      <c r="CE72" s="14" t="str">
        <f t="shared" si="269"/>
        <v/>
      </c>
      <c r="CF72" s="14" t="str">
        <f t="shared" si="270"/>
        <v/>
      </c>
      <c r="CG72" s="14" t="str">
        <f t="shared" si="271"/>
        <v/>
      </c>
      <c r="CH72" s="14" t="str">
        <f t="shared" si="272"/>
        <v/>
      </c>
      <c r="CI72" s="14" t="str">
        <f t="shared" si="273"/>
        <v/>
      </c>
      <c r="CJ72" s="14" t="str">
        <f t="shared" si="274"/>
        <v/>
      </c>
      <c r="CK72" s="14" t="str">
        <f t="shared" si="275"/>
        <v/>
      </c>
      <c r="CL72" s="14" t="str">
        <f t="shared" si="276"/>
        <v/>
      </c>
      <c r="CM72" s="14" t="str">
        <f t="shared" si="277"/>
        <v/>
      </c>
      <c r="CN72" s="14" t="str">
        <f t="shared" si="278"/>
        <v/>
      </c>
      <c r="CO72" s="14" t="str">
        <f t="shared" si="279"/>
        <v/>
      </c>
      <c r="CP72" s="14" t="str">
        <f t="shared" si="280"/>
        <v/>
      </c>
      <c r="CQ72" s="14" t="str">
        <f t="shared" si="281"/>
        <v/>
      </c>
      <c r="CR72" s="14" t="str">
        <f t="shared" si="282"/>
        <v/>
      </c>
      <c r="CS72" s="14" t="str">
        <f t="shared" si="283"/>
        <v/>
      </c>
      <c r="CT72" s="14" t="str">
        <f t="shared" si="284"/>
        <v/>
      </c>
      <c r="CU72" s="14" t="str">
        <f t="shared" si="285"/>
        <v/>
      </c>
      <c r="CV72" s="14" t="str">
        <f t="shared" si="286"/>
        <v/>
      </c>
      <c r="CW72" s="517">
        <v>1949</v>
      </c>
      <c r="CX72" s="14" t="str">
        <f t="shared" si="287"/>
        <v/>
      </c>
      <c r="CY72" s="14" t="str">
        <f t="shared" si="288"/>
        <v/>
      </c>
      <c r="CZ72" s="14" t="str">
        <f t="shared" si="289"/>
        <v/>
      </c>
      <c r="DA72" s="14" t="str">
        <f t="shared" si="290"/>
        <v/>
      </c>
      <c r="DB72" s="14" t="str">
        <f t="shared" si="291"/>
        <v/>
      </c>
      <c r="DC72" s="14" t="str">
        <f t="shared" si="292"/>
        <v/>
      </c>
      <c r="DD72" s="14" t="str">
        <f t="shared" si="293"/>
        <v/>
      </c>
      <c r="DE72" s="14" t="str">
        <f t="shared" si="294"/>
        <v/>
      </c>
      <c r="DF72" s="14" t="str">
        <f t="shared" si="295"/>
        <v/>
      </c>
      <c r="DG72" s="14" t="str">
        <f t="shared" si="296"/>
        <v/>
      </c>
      <c r="DH72" s="14" t="str">
        <f t="shared" si="297"/>
        <v/>
      </c>
      <c r="DI72" s="14" t="str">
        <f t="shared" si="298"/>
        <v/>
      </c>
      <c r="DJ72" s="14" t="str">
        <f t="shared" si="299"/>
        <v/>
      </c>
      <c r="DK72" s="14" t="str">
        <f t="shared" si="300"/>
        <v/>
      </c>
      <c r="DL72" s="14" t="str">
        <f t="shared" si="301"/>
        <v/>
      </c>
      <c r="DM72" s="14" t="str">
        <f t="shared" si="302"/>
        <v/>
      </c>
      <c r="DN72" s="14" t="str">
        <f t="shared" si="303"/>
        <v/>
      </c>
      <c r="DO72" s="14" t="str">
        <f t="shared" si="304"/>
        <v/>
      </c>
      <c r="DP72" s="14" t="str">
        <f t="shared" si="305"/>
        <v/>
      </c>
      <c r="DQ72" s="14" t="str">
        <f t="shared" si="306"/>
        <v/>
      </c>
      <c r="DR72" s="14" t="str">
        <f t="shared" si="307"/>
        <v/>
      </c>
      <c r="DS72" s="14" t="str">
        <f t="shared" si="308"/>
        <v/>
      </c>
      <c r="DT72" s="14" t="str">
        <f t="shared" si="309"/>
        <v/>
      </c>
      <c r="DU72" s="14" t="str">
        <f t="shared" si="310"/>
        <v/>
      </c>
      <c r="DV72" s="14" t="str">
        <f t="shared" si="311"/>
        <v/>
      </c>
      <c r="DW72" s="14" t="str">
        <f t="shared" si="312"/>
        <v/>
      </c>
      <c r="DX72" s="14" t="str">
        <f t="shared" si="313"/>
        <v/>
      </c>
      <c r="DY72" s="14" t="str">
        <f t="shared" si="314"/>
        <v/>
      </c>
      <c r="DZ72" s="14" t="str">
        <f t="shared" si="315"/>
        <v/>
      </c>
      <c r="EA72" s="14" t="str">
        <f t="shared" si="316"/>
        <v/>
      </c>
      <c r="EB72" s="773">
        <v>1949</v>
      </c>
      <c r="EC72" s="23" t="str">
        <f t="shared" si="317"/>
        <v/>
      </c>
      <c r="ED72" s="23" t="str">
        <f t="shared" si="318"/>
        <v/>
      </c>
      <c r="EE72" s="23" t="str">
        <f t="shared" si="319"/>
        <v/>
      </c>
      <c r="EF72" s="23" t="str">
        <f t="shared" si="320"/>
        <v/>
      </c>
      <c r="EG72" s="23" t="str">
        <f t="shared" si="321"/>
        <v/>
      </c>
      <c r="EH72" s="23" t="str">
        <f t="shared" si="322"/>
        <v/>
      </c>
      <c r="EI72" s="23" t="str">
        <f t="shared" si="323"/>
        <v/>
      </c>
      <c r="EJ72" s="23" t="str">
        <f t="shared" si="324"/>
        <v/>
      </c>
      <c r="EK72" s="23" t="str">
        <f t="shared" si="325"/>
        <v/>
      </c>
      <c r="EL72" s="23" t="str">
        <f t="shared" si="326"/>
        <v/>
      </c>
      <c r="EM72" s="23" t="str">
        <f t="shared" si="327"/>
        <v/>
      </c>
      <c r="EN72" s="23" t="str">
        <f t="shared" si="328"/>
        <v/>
      </c>
      <c r="EO72" s="23" t="str">
        <f t="shared" si="329"/>
        <v/>
      </c>
      <c r="EP72" s="23" t="str">
        <f t="shared" si="330"/>
        <v/>
      </c>
      <c r="EQ72" s="23" t="str">
        <f t="shared" si="331"/>
        <v/>
      </c>
      <c r="ER72" s="23" t="str">
        <f t="shared" si="332"/>
        <v/>
      </c>
      <c r="ES72" s="23" t="str">
        <f t="shared" si="333"/>
        <v/>
      </c>
      <c r="ET72" s="23" t="str">
        <f t="shared" si="334"/>
        <v/>
      </c>
      <c r="EU72" s="23" t="str">
        <f t="shared" si="335"/>
        <v/>
      </c>
      <c r="EV72" s="23" t="str">
        <f t="shared" si="336"/>
        <v/>
      </c>
      <c r="EW72" s="23" t="str">
        <f t="shared" si="337"/>
        <v/>
      </c>
      <c r="EX72" s="23" t="str">
        <f t="shared" si="338"/>
        <v/>
      </c>
      <c r="EY72" s="23" t="str">
        <f t="shared" si="339"/>
        <v/>
      </c>
      <c r="EZ72" s="23" t="str">
        <f t="shared" si="340"/>
        <v/>
      </c>
      <c r="FA72" s="23" t="str">
        <f t="shared" si="341"/>
        <v/>
      </c>
      <c r="FB72" s="23" t="str">
        <f t="shared" si="342"/>
        <v/>
      </c>
      <c r="FC72" s="23" t="str">
        <f t="shared" si="343"/>
        <v/>
      </c>
      <c r="FD72" s="23" t="str">
        <f t="shared" si="344"/>
        <v/>
      </c>
      <c r="FE72" s="23" t="str">
        <f t="shared" si="345"/>
        <v/>
      </c>
      <c r="FF72" s="23" t="str">
        <f t="shared" si="346"/>
        <v/>
      </c>
      <c r="FG72" s="23">
        <f t="shared" si="163"/>
        <v>0</v>
      </c>
      <c r="FH72" s="773">
        <v>1949</v>
      </c>
    </row>
    <row r="73" spans="1:164">
      <c r="A73" s="656">
        <v>1950</v>
      </c>
      <c r="B73" s="5">
        <v>86</v>
      </c>
      <c r="C73" s="5">
        <v>84</v>
      </c>
      <c r="D73" s="5">
        <v>78</v>
      </c>
      <c r="E73" s="5">
        <v>78</v>
      </c>
      <c r="F73" s="5">
        <v>57</v>
      </c>
      <c r="G73" s="82">
        <v>62</v>
      </c>
      <c r="H73" s="5">
        <v>68</v>
      </c>
      <c r="I73" s="5">
        <v>71</v>
      </c>
      <c r="J73" s="5">
        <v>76</v>
      </c>
      <c r="K73" s="5">
        <v>60</v>
      </c>
      <c r="L73" s="82">
        <v>47</v>
      </c>
      <c r="M73" s="5">
        <v>47</v>
      </c>
      <c r="N73" s="5">
        <v>53</v>
      </c>
      <c r="O73" s="5">
        <v>57</v>
      </c>
      <c r="P73" s="5">
        <v>64</v>
      </c>
      <c r="Q73" s="82">
        <v>72</v>
      </c>
      <c r="R73" s="5">
        <v>61</v>
      </c>
      <c r="S73" s="5">
        <v>54</v>
      </c>
      <c r="T73" s="5">
        <v>54</v>
      </c>
      <c r="U73" s="5">
        <v>70</v>
      </c>
      <c r="V73" s="82">
        <v>47</v>
      </c>
      <c r="W73" s="5">
        <v>48</v>
      </c>
      <c r="X73" s="5">
        <v>60</v>
      </c>
      <c r="Y73" s="5">
        <v>61</v>
      </c>
      <c r="Z73" s="5">
        <v>58</v>
      </c>
      <c r="AA73" s="82">
        <v>34</v>
      </c>
      <c r="AB73" s="5">
        <v>42</v>
      </c>
      <c r="AC73" s="5">
        <v>42</v>
      </c>
      <c r="AD73" s="5">
        <v>41</v>
      </c>
      <c r="AE73" s="5">
        <v>42</v>
      </c>
      <c r="AF73" s="770"/>
      <c r="AG73" s="758">
        <f t="shared" si="224"/>
        <v>1774</v>
      </c>
      <c r="AH73" s="58">
        <f t="shared" si="129"/>
        <v>59.133333333333333</v>
      </c>
      <c r="AI73" s="14">
        <f t="shared" si="225"/>
        <v>86</v>
      </c>
      <c r="AJ73" s="17">
        <f t="shared" si="226"/>
        <v>34</v>
      </c>
      <c r="AK73" s="773">
        <v>1950</v>
      </c>
      <c r="AL73" s="23">
        <f t="shared" si="227"/>
        <v>1</v>
      </c>
      <c r="AM73" s="23">
        <f t="shared" si="228"/>
        <v>1</v>
      </c>
      <c r="AN73" s="23">
        <f t="shared" si="229"/>
        <v>1</v>
      </c>
      <c r="AO73" s="23">
        <f t="shared" si="230"/>
        <v>1</v>
      </c>
      <c r="AP73" s="23" t="str">
        <f t="shared" si="231"/>
        <v/>
      </c>
      <c r="AQ73" s="23" t="str">
        <f t="shared" si="232"/>
        <v/>
      </c>
      <c r="AR73" s="23" t="str">
        <f t="shared" si="233"/>
        <v/>
      </c>
      <c r="AS73" s="23">
        <f t="shared" si="234"/>
        <v>1</v>
      </c>
      <c r="AT73" s="23">
        <f t="shared" si="235"/>
        <v>1</v>
      </c>
      <c r="AU73" s="23" t="str">
        <f t="shared" si="236"/>
        <v/>
      </c>
      <c r="AV73" s="23" t="str">
        <f t="shared" si="237"/>
        <v/>
      </c>
      <c r="AW73" s="23" t="str">
        <f t="shared" si="238"/>
        <v/>
      </c>
      <c r="AX73" s="23" t="str">
        <f t="shared" si="239"/>
        <v/>
      </c>
      <c r="AY73" s="23" t="str">
        <f t="shared" si="240"/>
        <v/>
      </c>
      <c r="AZ73" s="23" t="str">
        <f t="shared" si="241"/>
        <v/>
      </c>
      <c r="BA73" s="23">
        <f t="shared" si="242"/>
        <v>1</v>
      </c>
      <c r="BB73" s="23" t="str">
        <f t="shared" si="243"/>
        <v/>
      </c>
      <c r="BC73" s="23" t="str">
        <f t="shared" si="244"/>
        <v/>
      </c>
      <c r="BD73" s="23" t="str">
        <f t="shared" si="245"/>
        <v/>
      </c>
      <c r="BE73" s="23">
        <f t="shared" si="246"/>
        <v>1</v>
      </c>
      <c r="BF73" s="23" t="str">
        <f t="shared" si="247"/>
        <v/>
      </c>
      <c r="BG73" s="23" t="str">
        <f t="shared" si="248"/>
        <v/>
      </c>
      <c r="BH73" s="23" t="str">
        <f t="shared" si="249"/>
        <v/>
      </c>
      <c r="BI73" s="23" t="str">
        <f t="shared" si="250"/>
        <v/>
      </c>
      <c r="BJ73" s="23" t="str">
        <f t="shared" si="251"/>
        <v/>
      </c>
      <c r="BK73" s="23" t="str">
        <f t="shared" si="252"/>
        <v/>
      </c>
      <c r="BL73" s="23" t="str">
        <f t="shared" si="253"/>
        <v/>
      </c>
      <c r="BM73" s="23" t="str">
        <f t="shared" si="254"/>
        <v/>
      </c>
      <c r="BN73" s="23" t="str">
        <f t="shared" si="255"/>
        <v/>
      </c>
      <c r="BO73" s="23" t="str">
        <f t="shared" si="256"/>
        <v/>
      </c>
      <c r="BP73" s="775"/>
      <c r="BQ73" s="23">
        <f t="shared" si="162"/>
        <v>8</v>
      </c>
      <c r="BR73" s="517">
        <v>1950</v>
      </c>
      <c r="BS73" s="14">
        <f t="shared" si="257"/>
        <v>1950</v>
      </c>
      <c r="BT73" s="14">
        <f t="shared" si="258"/>
        <v>1950</v>
      </c>
      <c r="BU73" s="14" t="str">
        <f t="shared" si="259"/>
        <v/>
      </c>
      <c r="BV73" s="14" t="str">
        <f t="shared" si="260"/>
        <v/>
      </c>
      <c r="BW73" s="14" t="str">
        <f t="shared" si="261"/>
        <v/>
      </c>
      <c r="BX73" s="14" t="str">
        <f t="shared" si="262"/>
        <v/>
      </c>
      <c r="BY73" s="14" t="str">
        <f t="shared" si="263"/>
        <v/>
      </c>
      <c r="BZ73" s="14" t="str">
        <f t="shared" si="264"/>
        <v/>
      </c>
      <c r="CA73" s="14" t="str">
        <f t="shared" si="265"/>
        <v/>
      </c>
      <c r="CB73" s="14" t="str">
        <f t="shared" si="266"/>
        <v/>
      </c>
      <c r="CC73" s="14" t="str">
        <f t="shared" si="267"/>
        <v/>
      </c>
      <c r="CD73" s="14" t="str">
        <f t="shared" si="268"/>
        <v/>
      </c>
      <c r="CE73" s="14" t="str">
        <f t="shared" si="269"/>
        <v/>
      </c>
      <c r="CF73" s="14" t="str">
        <f t="shared" si="270"/>
        <v/>
      </c>
      <c r="CG73" s="14" t="str">
        <f t="shared" si="271"/>
        <v/>
      </c>
      <c r="CH73" s="14" t="str">
        <f t="shared" si="272"/>
        <v/>
      </c>
      <c r="CI73" s="14" t="str">
        <f t="shared" si="273"/>
        <v/>
      </c>
      <c r="CJ73" s="14" t="str">
        <f t="shared" si="274"/>
        <v/>
      </c>
      <c r="CK73" s="14" t="str">
        <f t="shared" si="275"/>
        <v/>
      </c>
      <c r="CL73" s="14" t="str">
        <f t="shared" si="276"/>
        <v/>
      </c>
      <c r="CM73" s="14" t="str">
        <f t="shared" si="277"/>
        <v/>
      </c>
      <c r="CN73" s="14" t="str">
        <f t="shared" si="278"/>
        <v/>
      </c>
      <c r="CO73" s="14" t="str">
        <f t="shared" si="279"/>
        <v/>
      </c>
      <c r="CP73" s="14" t="str">
        <f t="shared" si="280"/>
        <v/>
      </c>
      <c r="CQ73" s="14" t="str">
        <f t="shared" si="281"/>
        <v/>
      </c>
      <c r="CR73" s="14" t="str">
        <f t="shared" si="282"/>
        <v/>
      </c>
      <c r="CS73" s="14" t="str">
        <f t="shared" si="283"/>
        <v/>
      </c>
      <c r="CT73" s="14" t="str">
        <f t="shared" si="284"/>
        <v/>
      </c>
      <c r="CU73" s="14" t="str">
        <f t="shared" si="285"/>
        <v/>
      </c>
      <c r="CV73" s="14" t="str">
        <f t="shared" si="286"/>
        <v/>
      </c>
      <c r="CW73" s="517">
        <v>1950</v>
      </c>
      <c r="CX73" s="14" t="str">
        <f t="shared" si="287"/>
        <v/>
      </c>
      <c r="CY73" s="14" t="str">
        <f t="shared" si="288"/>
        <v/>
      </c>
      <c r="CZ73" s="14" t="str">
        <f t="shared" si="289"/>
        <v/>
      </c>
      <c r="DA73" s="14" t="str">
        <f t="shared" si="290"/>
        <v/>
      </c>
      <c r="DB73" s="14" t="str">
        <f t="shared" si="291"/>
        <v/>
      </c>
      <c r="DC73" s="14" t="str">
        <f t="shared" si="292"/>
        <v/>
      </c>
      <c r="DD73" s="14" t="str">
        <f t="shared" si="293"/>
        <v/>
      </c>
      <c r="DE73" s="14" t="str">
        <f t="shared" si="294"/>
        <v/>
      </c>
      <c r="DF73" s="14" t="str">
        <f t="shared" si="295"/>
        <v/>
      </c>
      <c r="DG73" s="14" t="str">
        <f t="shared" si="296"/>
        <v/>
      </c>
      <c r="DH73" s="14" t="str">
        <f t="shared" si="297"/>
        <v/>
      </c>
      <c r="DI73" s="14" t="str">
        <f t="shared" si="298"/>
        <v/>
      </c>
      <c r="DJ73" s="14" t="str">
        <f t="shared" si="299"/>
        <v/>
      </c>
      <c r="DK73" s="14" t="str">
        <f t="shared" si="300"/>
        <v/>
      </c>
      <c r="DL73" s="14" t="str">
        <f t="shared" si="301"/>
        <v/>
      </c>
      <c r="DM73" s="14" t="str">
        <f t="shared" si="302"/>
        <v/>
      </c>
      <c r="DN73" s="14" t="str">
        <f t="shared" si="303"/>
        <v/>
      </c>
      <c r="DO73" s="14" t="str">
        <f t="shared" si="304"/>
        <v/>
      </c>
      <c r="DP73" s="14" t="str">
        <f t="shared" si="305"/>
        <v/>
      </c>
      <c r="DQ73" s="14" t="str">
        <f t="shared" si="306"/>
        <v/>
      </c>
      <c r="DR73" s="14" t="str">
        <f t="shared" si="307"/>
        <v/>
      </c>
      <c r="DS73" s="14" t="str">
        <f t="shared" si="308"/>
        <v/>
      </c>
      <c r="DT73" s="14" t="str">
        <f t="shared" si="309"/>
        <v/>
      </c>
      <c r="DU73" s="14" t="str">
        <f t="shared" si="310"/>
        <v/>
      </c>
      <c r="DV73" s="14" t="str">
        <f t="shared" si="311"/>
        <v/>
      </c>
      <c r="DW73" s="14" t="str">
        <f t="shared" si="312"/>
        <v/>
      </c>
      <c r="DX73" s="14" t="str">
        <f t="shared" si="313"/>
        <v/>
      </c>
      <c r="DY73" s="14" t="str">
        <f t="shared" si="314"/>
        <v/>
      </c>
      <c r="DZ73" s="14" t="str">
        <f t="shared" si="315"/>
        <v/>
      </c>
      <c r="EA73" s="14" t="str">
        <f t="shared" si="316"/>
        <v/>
      </c>
      <c r="EB73" s="773">
        <v>1950</v>
      </c>
      <c r="EC73" s="23" t="str">
        <f t="shared" si="317"/>
        <v/>
      </c>
      <c r="ED73" s="23" t="str">
        <f t="shared" si="318"/>
        <v/>
      </c>
      <c r="EE73" s="23" t="str">
        <f t="shared" si="319"/>
        <v/>
      </c>
      <c r="EF73" s="23" t="str">
        <f t="shared" si="320"/>
        <v/>
      </c>
      <c r="EG73" s="23" t="str">
        <f t="shared" si="321"/>
        <v/>
      </c>
      <c r="EH73" s="23" t="str">
        <f t="shared" si="322"/>
        <v/>
      </c>
      <c r="EI73" s="23" t="str">
        <f t="shared" si="323"/>
        <v/>
      </c>
      <c r="EJ73" s="23" t="str">
        <f t="shared" si="324"/>
        <v/>
      </c>
      <c r="EK73" s="23" t="str">
        <f t="shared" si="325"/>
        <v/>
      </c>
      <c r="EL73" s="23" t="str">
        <f t="shared" si="326"/>
        <v/>
      </c>
      <c r="EM73" s="23" t="str">
        <f t="shared" si="327"/>
        <v/>
      </c>
      <c r="EN73" s="23" t="str">
        <f t="shared" si="328"/>
        <v/>
      </c>
      <c r="EO73" s="23" t="str">
        <f t="shared" si="329"/>
        <v/>
      </c>
      <c r="EP73" s="23" t="str">
        <f t="shared" si="330"/>
        <v/>
      </c>
      <c r="EQ73" s="23" t="str">
        <f t="shared" si="331"/>
        <v/>
      </c>
      <c r="ER73" s="23" t="str">
        <f t="shared" si="332"/>
        <v/>
      </c>
      <c r="ES73" s="23" t="str">
        <f t="shared" si="333"/>
        <v/>
      </c>
      <c r="ET73" s="23" t="str">
        <f t="shared" si="334"/>
        <v/>
      </c>
      <c r="EU73" s="23" t="str">
        <f t="shared" si="335"/>
        <v/>
      </c>
      <c r="EV73" s="23" t="str">
        <f t="shared" si="336"/>
        <v/>
      </c>
      <c r="EW73" s="23" t="str">
        <f t="shared" si="337"/>
        <v/>
      </c>
      <c r="EX73" s="23" t="str">
        <f t="shared" si="338"/>
        <v/>
      </c>
      <c r="EY73" s="23" t="str">
        <f t="shared" si="339"/>
        <v/>
      </c>
      <c r="EZ73" s="23" t="str">
        <f t="shared" si="340"/>
        <v/>
      </c>
      <c r="FA73" s="23" t="str">
        <f t="shared" si="341"/>
        <v/>
      </c>
      <c r="FB73" s="23" t="str">
        <f t="shared" si="342"/>
        <v/>
      </c>
      <c r="FC73" s="23" t="str">
        <f t="shared" si="343"/>
        <v/>
      </c>
      <c r="FD73" s="23" t="str">
        <f t="shared" si="344"/>
        <v/>
      </c>
      <c r="FE73" s="23" t="str">
        <f t="shared" si="345"/>
        <v/>
      </c>
      <c r="FF73" s="23" t="str">
        <f t="shared" si="346"/>
        <v/>
      </c>
      <c r="FG73" s="23">
        <f t="shared" si="163"/>
        <v>0</v>
      </c>
      <c r="FH73" s="773">
        <v>1950</v>
      </c>
    </row>
    <row r="74" spans="1:164">
      <c r="A74" s="656">
        <v>1951</v>
      </c>
      <c r="B74" s="5">
        <v>68</v>
      </c>
      <c r="C74" s="5">
        <v>43</v>
      </c>
      <c r="D74" s="5">
        <v>47</v>
      </c>
      <c r="E74" s="5">
        <v>54</v>
      </c>
      <c r="F74" s="5">
        <v>50</v>
      </c>
      <c r="G74" s="82">
        <v>56</v>
      </c>
      <c r="H74" s="5">
        <v>70</v>
      </c>
      <c r="I74" s="5">
        <v>50</v>
      </c>
      <c r="J74" s="5">
        <v>54</v>
      </c>
      <c r="K74" s="5">
        <v>65</v>
      </c>
      <c r="L74" s="82">
        <v>68</v>
      </c>
      <c r="M74" s="5">
        <v>60</v>
      </c>
      <c r="N74" s="5">
        <v>65</v>
      </c>
      <c r="O74" s="5">
        <v>78</v>
      </c>
      <c r="P74" s="5">
        <v>65</v>
      </c>
      <c r="Q74" s="82">
        <v>74</v>
      </c>
      <c r="R74" s="5">
        <v>51</v>
      </c>
      <c r="S74" s="5">
        <v>41</v>
      </c>
      <c r="T74" s="5">
        <v>37</v>
      </c>
      <c r="U74" s="5">
        <v>39</v>
      </c>
      <c r="V74" s="82">
        <v>44</v>
      </c>
      <c r="W74" s="5">
        <v>62</v>
      </c>
      <c r="X74" s="5">
        <v>70</v>
      </c>
      <c r="Y74" s="5">
        <v>62</v>
      </c>
      <c r="Z74" s="5">
        <v>44</v>
      </c>
      <c r="AA74" s="82">
        <v>62</v>
      </c>
      <c r="AB74" s="5">
        <v>45</v>
      </c>
      <c r="AC74" s="5">
        <v>44</v>
      </c>
      <c r="AD74" s="5">
        <v>49</v>
      </c>
      <c r="AE74" s="5">
        <v>56</v>
      </c>
      <c r="AF74" s="770"/>
      <c r="AG74" s="758">
        <f t="shared" si="224"/>
        <v>1673</v>
      </c>
      <c r="AH74" s="58">
        <f t="shared" si="129"/>
        <v>55.766666666666666</v>
      </c>
      <c r="AI74" s="14">
        <f t="shared" si="225"/>
        <v>78</v>
      </c>
      <c r="AJ74" s="17">
        <f t="shared" si="226"/>
        <v>37</v>
      </c>
      <c r="AK74" s="773">
        <v>1951</v>
      </c>
      <c r="AL74" s="23" t="str">
        <f t="shared" si="227"/>
        <v/>
      </c>
      <c r="AM74" s="23" t="str">
        <f t="shared" si="228"/>
        <v/>
      </c>
      <c r="AN74" s="23" t="str">
        <f t="shared" si="229"/>
        <v/>
      </c>
      <c r="AO74" s="23" t="str">
        <f t="shared" si="230"/>
        <v/>
      </c>
      <c r="AP74" s="23" t="str">
        <f t="shared" si="231"/>
        <v/>
      </c>
      <c r="AQ74" s="23" t="str">
        <f t="shared" si="232"/>
        <v/>
      </c>
      <c r="AR74" s="23">
        <f t="shared" si="233"/>
        <v>1</v>
      </c>
      <c r="AS74" s="23" t="str">
        <f t="shared" si="234"/>
        <v/>
      </c>
      <c r="AT74" s="23" t="str">
        <f t="shared" si="235"/>
        <v/>
      </c>
      <c r="AU74" s="23" t="str">
        <f t="shared" si="236"/>
        <v/>
      </c>
      <c r="AV74" s="23" t="str">
        <f t="shared" si="237"/>
        <v/>
      </c>
      <c r="AW74" s="23" t="str">
        <f t="shared" si="238"/>
        <v/>
      </c>
      <c r="AX74" s="23" t="str">
        <f t="shared" si="239"/>
        <v/>
      </c>
      <c r="AY74" s="23">
        <f t="shared" si="240"/>
        <v>1</v>
      </c>
      <c r="AZ74" s="23" t="str">
        <f t="shared" si="241"/>
        <v/>
      </c>
      <c r="BA74" s="23">
        <f t="shared" si="242"/>
        <v>1</v>
      </c>
      <c r="BB74" s="23" t="str">
        <f t="shared" si="243"/>
        <v/>
      </c>
      <c r="BC74" s="23" t="str">
        <f t="shared" si="244"/>
        <v/>
      </c>
      <c r="BD74" s="23" t="str">
        <f t="shared" si="245"/>
        <v/>
      </c>
      <c r="BE74" s="23" t="str">
        <f t="shared" si="246"/>
        <v/>
      </c>
      <c r="BF74" s="23" t="str">
        <f t="shared" si="247"/>
        <v/>
      </c>
      <c r="BG74" s="23" t="str">
        <f t="shared" si="248"/>
        <v/>
      </c>
      <c r="BH74" s="23">
        <f t="shared" si="249"/>
        <v>1</v>
      </c>
      <c r="BI74" s="23" t="str">
        <f t="shared" si="250"/>
        <v/>
      </c>
      <c r="BJ74" s="23" t="str">
        <f t="shared" si="251"/>
        <v/>
      </c>
      <c r="BK74" s="23" t="str">
        <f t="shared" si="252"/>
        <v/>
      </c>
      <c r="BL74" s="23" t="str">
        <f t="shared" si="253"/>
        <v/>
      </c>
      <c r="BM74" s="23" t="str">
        <f t="shared" si="254"/>
        <v/>
      </c>
      <c r="BN74" s="23" t="str">
        <f t="shared" si="255"/>
        <v/>
      </c>
      <c r="BO74" s="23" t="str">
        <f t="shared" si="256"/>
        <v/>
      </c>
      <c r="BP74" s="775"/>
      <c r="BQ74" s="23">
        <f t="shared" si="162"/>
        <v>4</v>
      </c>
      <c r="BR74" s="517">
        <v>1951</v>
      </c>
      <c r="BS74" s="14" t="str">
        <f t="shared" si="257"/>
        <v/>
      </c>
      <c r="BT74" s="14" t="str">
        <f t="shared" si="258"/>
        <v/>
      </c>
      <c r="BU74" s="14" t="str">
        <f t="shared" si="259"/>
        <v/>
      </c>
      <c r="BV74" s="14" t="str">
        <f t="shared" si="260"/>
        <v/>
      </c>
      <c r="BW74" s="14" t="str">
        <f t="shared" si="261"/>
        <v/>
      </c>
      <c r="BX74" s="14" t="str">
        <f t="shared" si="262"/>
        <v/>
      </c>
      <c r="BY74" s="14" t="str">
        <f t="shared" si="263"/>
        <v/>
      </c>
      <c r="BZ74" s="14" t="str">
        <f t="shared" si="264"/>
        <v/>
      </c>
      <c r="CA74" s="14" t="str">
        <f t="shared" si="265"/>
        <v/>
      </c>
      <c r="CB74" s="14" t="str">
        <f t="shared" si="266"/>
        <v/>
      </c>
      <c r="CC74" s="14" t="str">
        <f t="shared" si="267"/>
        <v/>
      </c>
      <c r="CD74" s="14" t="str">
        <f t="shared" si="268"/>
        <v/>
      </c>
      <c r="CE74" s="14" t="str">
        <f t="shared" si="269"/>
        <v/>
      </c>
      <c r="CF74" s="14" t="str">
        <f t="shared" si="270"/>
        <v/>
      </c>
      <c r="CG74" s="14" t="str">
        <f t="shared" si="271"/>
        <v/>
      </c>
      <c r="CH74" s="14" t="str">
        <f t="shared" si="272"/>
        <v/>
      </c>
      <c r="CI74" s="14" t="str">
        <f t="shared" si="273"/>
        <v/>
      </c>
      <c r="CJ74" s="14" t="str">
        <f t="shared" si="274"/>
        <v/>
      </c>
      <c r="CK74" s="14" t="str">
        <f t="shared" si="275"/>
        <v/>
      </c>
      <c r="CL74" s="14" t="str">
        <f t="shared" si="276"/>
        <v/>
      </c>
      <c r="CM74" s="14" t="str">
        <f t="shared" si="277"/>
        <v/>
      </c>
      <c r="CN74" s="14" t="str">
        <f t="shared" si="278"/>
        <v/>
      </c>
      <c r="CO74" s="14" t="str">
        <f t="shared" si="279"/>
        <v/>
      </c>
      <c r="CP74" s="14" t="str">
        <f t="shared" si="280"/>
        <v/>
      </c>
      <c r="CQ74" s="14" t="str">
        <f t="shared" si="281"/>
        <v/>
      </c>
      <c r="CR74" s="14" t="str">
        <f t="shared" si="282"/>
        <v/>
      </c>
      <c r="CS74" s="14" t="str">
        <f t="shared" si="283"/>
        <v/>
      </c>
      <c r="CT74" s="14" t="str">
        <f t="shared" si="284"/>
        <v/>
      </c>
      <c r="CU74" s="14" t="str">
        <f t="shared" si="285"/>
        <v/>
      </c>
      <c r="CV74" s="14" t="str">
        <f t="shared" si="286"/>
        <v/>
      </c>
      <c r="CW74" s="517">
        <v>1951</v>
      </c>
      <c r="CX74" s="14" t="str">
        <f t="shared" si="287"/>
        <v/>
      </c>
      <c r="CY74" s="14">
        <f t="shared" si="288"/>
        <v>1951</v>
      </c>
      <c r="CZ74" s="14">
        <f t="shared" si="289"/>
        <v>1951</v>
      </c>
      <c r="DA74" s="14" t="str">
        <f t="shared" si="290"/>
        <v/>
      </c>
      <c r="DB74" s="14" t="str">
        <f t="shared" si="291"/>
        <v/>
      </c>
      <c r="DC74" s="14" t="str">
        <f t="shared" si="292"/>
        <v/>
      </c>
      <c r="DD74" s="14" t="str">
        <f t="shared" si="293"/>
        <v/>
      </c>
      <c r="DE74" s="14" t="str">
        <f t="shared" si="294"/>
        <v/>
      </c>
      <c r="DF74" s="14" t="str">
        <f t="shared" si="295"/>
        <v/>
      </c>
      <c r="DG74" s="14" t="str">
        <f t="shared" si="296"/>
        <v/>
      </c>
      <c r="DH74" s="14" t="str">
        <f t="shared" si="297"/>
        <v/>
      </c>
      <c r="DI74" s="14" t="str">
        <f t="shared" si="298"/>
        <v/>
      </c>
      <c r="DJ74" s="14" t="str">
        <f t="shared" si="299"/>
        <v/>
      </c>
      <c r="DK74" s="14" t="str">
        <f t="shared" si="300"/>
        <v/>
      </c>
      <c r="DL74" s="14" t="str">
        <f t="shared" si="301"/>
        <v/>
      </c>
      <c r="DM74" s="14" t="str">
        <f t="shared" si="302"/>
        <v/>
      </c>
      <c r="DN74" s="14" t="str">
        <f t="shared" si="303"/>
        <v/>
      </c>
      <c r="DO74" s="14" t="str">
        <f t="shared" si="304"/>
        <v/>
      </c>
      <c r="DP74" s="14" t="str">
        <f t="shared" si="305"/>
        <v/>
      </c>
      <c r="DQ74" s="14">
        <f t="shared" si="306"/>
        <v>1951</v>
      </c>
      <c r="DR74" s="14" t="str">
        <f t="shared" si="307"/>
        <v/>
      </c>
      <c r="DS74" s="14" t="str">
        <f t="shared" si="308"/>
        <v/>
      </c>
      <c r="DT74" s="14" t="str">
        <f t="shared" si="309"/>
        <v/>
      </c>
      <c r="DU74" s="14" t="str">
        <f t="shared" si="310"/>
        <v/>
      </c>
      <c r="DV74" s="14" t="str">
        <f t="shared" si="311"/>
        <v/>
      </c>
      <c r="DW74" s="14" t="str">
        <f t="shared" si="312"/>
        <v/>
      </c>
      <c r="DX74" s="14" t="str">
        <f t="shared" si="313"/>
        <v/>
      </c>
      <c r="DY74" s="14" t="str">
        <f t="shared" si="314"/>
        <v/>
      </c>
      <c r="DZ74" s="14" t="str">
        <f t="shared" si="315"/>
        <v/>
      </c>
      <c r="EA74" s="14" t="str">
        <f t="shared" si="316"/>
        <v/>
      </c>
      <c r="EB74" s="773">
        <v>1951</v>
      </c>
      <c r="EC74" s="23" t="str">
        <f t="shared" si="317"/>
        <v/>
      </c>
      <c r="ED74" s="23" t="str">
        <f t="shared" si="318"/>
        <v/>
      </c>
      <c r="EE74" s="23" t="str">
        <f t="shared" si="319"/>
        <v/>
      </c>
      <c r="EF74" s="23" t="str">
        <f t="shared" si="320"/>
        <v/>
      </c>
      <c r="EG74" s="23" t="str">
        <f t="shared" si="321"/>
        <v/>
      </c>
      <c r="EH74" s="23" t="str">
        <f t="shared" si="322"/>
        <v/>
      </c>
      <c r="EI74" s="23" t="str">
        <f t="shared" si="323"/>
        <v/>
      </c>
      <c r="EJ74" s="23" t="str">
        <f t="shared" si="324"/>
        <v/>
      </c>
      <c r="EK74" s="23" t="str">
        <f t="shared" si="325"/>
        <v/>
      </c>
      <c r="EL74" s="23" t="str">
        <f t="shared" si="326"/>
        <v/>
      </c>
      <c r="EM74" s="23" t="str">
        <f t="shared" si="327"/>
        <v/>
      </c>
      <c r="EN74" s="23" t="str">
        <f t="shared" si="328"/>
        <v/>
      </c>
      <c r="EO74" s="23" t="str">
        <f t="shared" si="329"/>
        <v/>
      </c>
      <c r="EP74" s="23" t="str">
        <f t="shared" si="330"/>
        <v/>
      </c>
      <c r="EQ74" s="23" t="str">
        <f t="shared" si="331"/>
        <v/>
      </c>
      <c r="ER74" s="23" t="str">
        <f t="shared" si="332"/>
        <v/>
      </c>
      <c r="ES74" s="23" t="str">
        <f t="shared" si="333"/>
        <v/>
      </c>
      <c r="ET74" s="23" t="str">
        <f t="shared" si="334"/>
        <v/>
      </c>
      <c r="EU74" s="23" t="str">
        <f t="shared" si="335"/>
        <v/>
      </c>
      <c r="EV74" s="23" t="str">
        <f t="shared" si="336"/>
        <v/>
      </c>
      <c r="EW74" s="23" t="str">
        <f t="shared" si="337"/>
        <v/>
      </c>
      <c r="EX74" s="23" t="str">
        <f t="shared" si="338"/>
        <v/>
      </c>
      <c r="EY74" s="23" t="str">
        <f t="shared" si="339"/>
        <v/>
      </c>
      <c r="EZ74" s="23" t="str">
        <f t="shared" si="340"/>
        <v/>
      </c>
      <c r="FA74" s="23" t="str">
        <f t="shared" si="341"/>
        <v/>
      </c>
      <c r="FB74" s="23" t="str">
        <f t="shared" si="342"/>
        <v/>
      </c>
      <c r="FC74" s="23" t="str">
        <f t="shared" si="343"/>
        <v/>
      </c>
      <c r="FD74" s="23" t="str">
        <f t="shared" si="344"/>
        <v/>
      </c>
      <c r="FE74" s="23" t="str">
        <f t="shared" si="345"/>
        <v/>
      </c>
      <c r="FF74" s="23" t="str">
        <f t="shared" si="346"/>
        <v/>
      </c>
      <c r="FG74" s="23">
        <f t="shared" si="163"/>
        <v>0</v>
      </c>
      <c r="FH74" s="773">
        <v>1951</v>
      </c>
    </row>
    <row r="75" spans="1:164">
      <c r="A75" s="656">
        <v>1952</v>
      </c>
      <c r="B75" s="5">
        <v>74</v>
      </c>
      <c r="C75" s="5">
        <v>74</v>
      </c>
      <c r="D75" s="5">
        <v>79</v>
      </c>
      <c r="E75" s="5">
        <v>52</v>
      </c>
      <c r="F75" s="5">
        <v>62</v>
      </c>
      <c r="G75" s="82">
        <v>67</v>
      </c>
      <c r="H75" s="5">
        <v>52</v>
      </c>
      <c r="I75" s="5">
        <v>57</v>
      </c>
      <c r="J75" s="5">
        <v>68</v>
      </c>
      <c r="K75" s="5">
        <v>62</v>
      </c>
      <c r="L75" s="82">
        <v>44</v>
      </c>
      <c r="M75" s="5">
        <v>56</v>
      </c>
      <c r="N75" s="5">
        <v>60</v>
      </c>
      <c r="O75" s="5">
        <v>67</v>
      </c>
      <c r="P75" s="5">
        <v>63</v>
      </c>
      <c r="Q75" s="82">
        <v>70</v>
      </c>
      <c r="R75" s="5">
        <v>71</v>
      </c>
      <c r="S75" s="5">
        <v>60</v>
      </c>
      <c r="T75" s="5">
        <v>61</v>
      </c>
      <c r="U75" s="5">
        <v>63</v>
      </c>
      <c r="V75" s="82">
        <v>61</v>
      </c>
      <c r="W75" s="5">
        <v>50</v>
      </c>
      <c r="X75" s="5">
        <v>59</v>
      </c>
      <c r="Y75" s="5">
        <v>57</v>
      </c>
      <c r="Z75" s="5">
        <v>58</v>
      </c>
      <c r="AA75" s="82">
        <v>70</v>
      </c>
      <c r="AB75" s="5">
        <v>63</v>
      </c>
      <c r="AC75" s="5">
        <v>46</v>
      </c>
      <c r="AD75" s="5">
        <v>39</v>
      </c>
      <c r="AE75" s="5">
        <v>41</v>
      </c>
      <c r="AF75" s="770"/>
      <c r="AG75" s="758">
        <f t="shared" si="224"/>
        <v>1806</v>
      </c>
      <c r="AH75" s="58">
        <f t="shared" si="129"/>
        <v>60.2</v>
      </c>
      <c r="AI75" s="14">
        <f t="shared" si="225"/>
        <v>79</v>
      </c>
      <c r="AJ75" s="17">
        <f t="shared" si="226"/>
        <v>39</v>
      </c>
      <c r="AK75" s="773">
        <v>1952</v>
      </c>
      <c r="AL75" s="23">
        <f t="shared" si="227"/>
        <v>1</v>
      </c>
      <c r="AM75" s="23">
        <f t="shared" si="228"/>
        <v>1</v>
      </c>
      <c r="AN75" s="23">
        <f t="shared" si="229"/>
        <v>1</v>
      </c>
      <c r="AO75" s="23" t="str">
        <f t="shared" si="230"/>
        <v/>
      </c>
      <c r="AP75" s="23" t="str">
        <f t="shared" si="231"/>
        <v/>
      </c>
      <c r="AQ75" s="23" t="str">
        <f t="shared" si="232"/>
        <v/>
      </c>
      <c r="AR75" s="23" t="str">
        <f t="shared" si="233"/>
        <v/>
      </c>
      <c r="AS75" s="23" t="str">
        <f t="shared" si="234"/>
        <v/>
      </c>
      <c r="AT75" s="23" t="str">
        <f t="shared" si="235"/>
        <v/>
      </c>
      <c r="AU75" s="23" t="str">
        <f t="shared" si="236"/>
        <v/>
      </c>
      <c r="AV75" s="23" t="str">
        <f t="shared" si="237"/>
        <v/>
      </c>
      <c r="AW75" s="23" t="str">
        <f t="shared" si="238"/>
        <v/>
      </c>
      <c r="AX75" s="23" t="str">
        <f t="shared" si="239"/>
        <v/>
      </c>
      <c r="AY75" s="23" t="str">
        <f t="shared" si="240"/>
        <v/>
      </c>
      <c r="AZ75" s="23" t="str">
        <f t="shared" si="241"/>
        <v/>
      </c>
      <c r="BA75" s="23">
        <f t="shared" si="242"/>
        <v>1</v>
      </c>
      <c r="BB75" s="23">
        <f t="shared" si="243"/>
        <v>1</v>
      </c>
      <c r="BC75" s="23" t="str">
        <f t="shared" si="244"/>
        <v/>
      </c>
      <c r="BD75" s="23" t="str">
        <f t="shared" si="245"/>
        <v/>
      </c>
      <c r="BE75" s="23" t="str">
        <f t="shared" si="246"/>
        <v/>
      </c>
      <c r="BF75" s="23" t="str">
        <f t="shared" si="247"/>
        <v/>
      </c>
      <c r="BG75" s="23" t="str">
        <f t="shared" si="248"/>
        <v/>
      </c>
      <c r="BH75" s="23" t="str">
        <f t="shared" si="249"/>
        <v/>
      </c>
      <c r="BI75" s="23" t="str">
        <f t="shared" si="250"/>
        <v/>
      </c>
      <c r="BJ75" s="23" t="str">
        <f t="shared" si="251"/>
        <v/>
      </c>
      <c r="BK75" s="23">
        <f t="shared" si="252"/>
        <v>1</v>
      </c>
      <c r="BL75" s="23" t="str">
        <f t="shared" si="253"/>
        <v/>
      </c>
      <c r="BM75" s="23" t="str">
        <f t="shared" si="254"/>
        <v/>
      </c>
      <c r="BN75" s="23" t="str">
        <f t="shared" si="255"/>
        <v/>
      </c>
      <c r="BO75" s="23" t="str">
        <f t="shared" si="256"/>
        <v/>
      </c>
      <c r="BP75" s="775"/>
      <c r="BQ75" s="23">
        <f t="shared" si="162"/>
        <v>6</v>
      </c>
      <c r="BR75" s="517">
        <v>1952</v>
      </c>
      <c r="BS75" s="14" t="str">
        <f t="shared" si="257"/>
        <v/>
      </c>
      <c r="BT75" s="14" t="str">
        <f t="shared" si="258"/>
        <v/>
      </c>
      <c r="BU75" s="14" t="str">
        <f t="shared" si="259"/>
        <v/>
      </c>
      <c r="BV75" s="14" t="str">
        <f t="shared" si="260"/>
        <v/>
      </c>
      <c r="BW75" s="14" t="str">
        <f t="shared" si="261"/>
        <v/>
      </c>
      <c r="BX75" s="14" t="str">
        <f t="shared" si="262"/>
        <v/>
      </c>
      <c r="BY75" s="14" t="str">
        <f t="shared" si="263"/>
        <v/>
      </c>
      <c r="BZ75" s="14" t="str">
        <f t="shared" si="264"/>
        <v/>
      </c>
      <c r="CA75" s="14" t="str">
        <f t="shared" si="265"/>
        <v/>
      </c>
      <c r="CB75" s="14" t="str">
        <f t="shared" si="266"/>
        <v/>
      </c>
      <c r="CC75" s="14" t="str">
        <f t="shared" si="267"/>
        <v/>
      </c>
      <c r="CD75" s="14" t="str">
        <f t="shared" si="268"/>
        <v/>
      </c>
      <c r="CE75" s="14" t="str">
        <f t="shared" si="269"/>
        <v/>
      </c>
      <c r="CF75" s="14" t="str">
        <f t="shared" si="270"/>
        <v/>
      </c>
      <c r="CG75" s="14" t="str">
        <f t="shared" si="271"/>
        <v/>
      </c>
      <c r="CH75" s="14" t="str">
        <f t="shared" si="272"/>
        <v/>
      </c>
      <c r="CI75" s="14" t="str">
        <f t="shared" si="273"/>
        <v/>
      </c>
      <c r="CJ75" s="14" t="str">
        <f t="shared" si="274"/>
        <v/>
      </c>
      <c r="CK75" s="14" t="str">
        <f t="shared" si="275"/>
        <v/>
      </c>
      <c r="CL75" s="14" t="str">
        <f t="shared" si="276"/>
        <v/>
      </c>
      <c r="CM75" s="14" t="str">
        <f t="shared" si="277"/>
        <v/>
      </c>
      <c r="CN75" s="14" t="str">
        <f t="shared" si="278"/>
        <v/>
      </c>
      <c r="CO75" s="14" t="str">
        <f t="shared" si="279"/>
        <v/>
      </c>
      <c r="CP75" s="14" t="str">
        <f t="shared" si="280"/>
        <v/>
      </c>
      <c r="CQ75" s="14" t="str">
        <f t="shared" si="281"/>
        <v/>
      </c>
      <c r="CR75" s="14" t="str">
        <f t="shared" si="282"/>
        <v/>
      </c>
      <c r="CS75" s="14" t="str">
        <f t="shared" si="283"/>
        <v/>
      </c>
      <c r="CT75" s="14" t="str">
        <f t="shared" si="284"/>
        <v/>
      </c>
      <c r="CU75" s="14" t="str">
        <f t="shared" si="285"/>
        <v/>
      </c>
      <c r="CV75" s="14" t="str">
        <f t="shared" si="286"/>
        <v/>
      </c>
      <c r="CW75" s="517">
        <v>1952</v>
      </c>
      <c r="CX75" s="14" t="str">
        <f t="shared" si="287"/>
        <v/>
      </c>
      <c r="CY75" s="14" t="str">
        <f t="shared" si="288"/>
        <v/>
      </c>
      <c r="CZ75" s="14" t="str">
        <f t="shared" si="289"/>
        <v/>
      </c>
      <c r="DA75" s="14" t="str">
        <f t="shared" si="290"/>
        <v/>
      </c>
      <c r="DB75" s="14" t="str">
        <f t="shared" si="291"/>
        <v/>
      </c>
      <c r="DC75" s="14" t="str">
        <f t="shared" si="292"/>
        <v/>
      </c>
      <c r="DD75" s="14" t="str">
        <f t="shared" si="293"/>
        <v/>
      </c>
      <c r="DE75" s="14" t="str">
        <f t="shared" si="294"/>
        <v/>
      </c>
      <c r="DF75" s="14" t="str">
        <f t="shared" si="295"/>
        <v/>
      </c>
      <c r="DG75" s="14" t="str">
        <f t="shared" si="296"/>
        <v/>
      </c>
      <c r="DH75" s="14" t="str">
        <f t="shared" si="297"/>
        <v/>
      </c>
      <c r="DI75" s="14" t="str">
        <f t="shared" si="298"/>
        <v/>
      </c>
      <c r="DJ75" s="14" t="str">
        <f t="shared" si="299"/>
        <v/>
      </c>
      <c r="DK75" s="14" t="str">
        <f t="shared" si="300"/>
        <v/>
      </c>
      <c r="DL75" s="14" t="str">
        <f t="shared" si="301"/>
        <v/>
      </c>
      <c r="DM75" s="14" t="str">
        <f t="shared" si="302"/>
        <v/>
      </c>
      <c r="DN75" s="14" t="str">
        <f t="shared" si="303"/>
        <v/>
      </c>
      <c r="DO75" s="14" t="str">
        <f t="shared" si="304"/>
        <v/>
      </c>
      <c r="DP75" s="14" t="str">
        <f t="shared" si="305"/>
        <v/>
      </c>
      <c r="DQ75" s="14" t="str">
        <f t="shared" si="306"/>
        <v/>
      </c>
      <c r="DR75" s="14" t="str">
        <f t="shared" si="307"/>
        <v/>
      </c>
      <c r="DS75" s="14" t="str">
        <f t="shared" si="308"/>
        <v/>
      </c>
      <c r="DT75" s="14" t="str">
        <f t="shared" si="309"/>
        <v/>
      </c>
      <c r="DU75" s="14" t="str">
        <f t="shared" si="310"/>
        <v/>
      </c>
      <c r="DV75" s="14" t="str">
        <f t="shared" si="311"/>
        <v/>
      </c>
      <c r="DW75" s="14" t="str">
        <f t="shared" si="312"/>
        <v/>
      </c>
      <c r="DX75" s="14" t="str">
        <f t="shared" si="313"/>
        <v/>
      </c>
      <c r="DY75" s="14" t="str">
        <f t="shared" si="314"/>
        <v/>
      </c>
      <c r="DZ75" s="14" t="str">
        <f t="shared" si="315"/>
        <v/>
      </c>
      <c r="EA75" s="14" t="str">
        <f t="shared" si="316"/>
        <v/>
      </c>
      <c r="EB75" s="773">
        <v>1952</v>
      </c>
      <c r="EC75" s="23" t="str">
        <f t="shared" si="317"/>
        <v/>
      </c>
      <c r="ED75" s="23" t="str">
        <f t="shared" si="318"/>
        <v/>
      </c>
      <c r="EE75" s="23" t="str">
        <f t="shared" si="319"/>
        <v/>
      </c>
      <c r="EF75" s="23" t="str">
        <f t="shared" si="320"/>
        <v/>
      </c>
      <c r="EG75" s="23" t="str">
        <f t="shared" si="321"/>
        <v/>
      </c>
      <c r="EH75" s="23" t="str">
        <f t="shared" si="322"/>
        <v/>
      </c>
      <c r="EI75" s="23" t="str">
        <f t="shared" si="323"/>
        <v/>
      </c>
      <c r="EJ75" s="23" t="str">
        <f t="shared" si="324"/>
        <v/>
      </c>
      <c r="EK75" s="23" t="str">
        <f t="shared" si="325"/>
        <v/>
      </c>
      <c r="EL75" s="23" t="str">
        <f t="shared" si="326"/>
        <v/>
      </c>
      <c r="EM75" s="23" t="str">
        <f t="shared" si="327"/>
        <v/>
      </c>
      <c r="EN75" s="23" t="str">
        <f t="shared" si="328"/>
        <v/>
      </c>
      <c r="EO75" s="23" t="str">
        <f t="shared" si="329"/>
        <v/>
      </c>
      <c r="EP75" s="23" t="str">
        <f t="shared" si="330"/>
        <v/>
      </c>
      <c r="EQ75" s="23" t="str">
        <f t="shared" si="331"/>
        <v/>
      </c>
      <c r="ER75" s="23" t="str">
        <f t="shared" si="332"/>
        <v/>
      </c>
      <c r="ES75" s="23" t="str">
        <f t="shared" si="333"/>
        <v/>
      </c>
      <c r="ET75" s="23" t="str">
        <f t="shared" si="334"/>
        <v/>
      </c>
      <c r="EU75" s="23" t="str">
        <f t="shared" si="335"/>
        <v/>
      </c>
      <c r="EV75" s="23" t="str">
        <f t="shared" si="336"/>
        <v/>
      </c>
      <c r="EW75" s="23" t="str">
        <f t="shared" si="337"/>
        <v/>
      </c>
      <c r="EX75" s="23" t="str">
        <f t="shared" si="338"/>
        <v/>
      </c>
      <c r="EY75" s="23" t="str">
        <f t="shared" si="339"/>
        <v/>
      </c>
      <c r="EZ75" s="23" t="str">
        <f t="shared" si="340"/>
        <v/>
      </c>
      <c r="FA75" s="23" t="str">
        <f t="shared" si="341"/>
        <v/>
      </c>
      <c r="FB75" s="23" t="str">
        <f t="shared" si="342"/>
        <v/>
      </c>
      <c r="FC75" s="23" t="str">
        <f t="shared" si="343"/>
        <v/>
      </c>
      <c r="FD75" s="23" t="str">
        <f t="shared" si="344"/>
        <v/>
      </c>
      <c r="FE75" s="23" t="str">
        <f t="shared" si="345"/>
        <v/>
      </c>
      <c r="FF75" s="23" t="str">
        <f t="shared" si="346"/>
        <v/>
      </c>
      <c r="FG75" s="23">
        <f t="shared" si="163"/>
        <v>0</v>
      </c>
      <c r="FH75" s="773">
        <v>1952</v>
      </c>
    </row>
    <row r="76" spans="1:164">
      <c r="A76" s="656">
        <v>1953</v>
      </c>
      <c r="B76" s="5">
        <v>74</v>
      </c>
      <c r="C76" s="5">
        <v>76</v>
      </c>
      <c r="D76" s="5">
        <v>80</v>
      </c>
      <c r="E76" s="5">
        <v>68</v>
      </c>
      <c r="F76" s="5">
        <v>51</v>
      </c>
      <c r="G76" s="82">
        <v>38</v>
      </c>
      <c r="H76" s="5">
        <v>45</v>
      </c>
      <c r="I76" s="5">
        <v>55</v>
      </c>
      <c r="J76" s="5">
        <v>58</v>
      </c>
      <c r="K76" s="5">
        <v>51</v>
      </c>
      <c r="L76" s="82">
        <v>59</v>
      </c>
      <c r="M76" s="5">
        <v>58</v>
      </c>
      <c r="N76" s="5">
        <v>58</v>
      </c>
      <c r="O76" s="5">
        <v>60</v>
      </c>
      <c r="P76" s="5">
        <v>71</v>
      </c>
      <c r="Q76" s="82">
        <v>76</v>
      </c>
      <c r="R76" s="5">
        <v>74</v>
      </c>
      <c r="S76" s="5">
        <v>76</v>
      </c>
      <c r="T76" s="5">
        <v>76</v>
      </c>
      <c r="U76" s="5">
        <v>72</v>
      </c>
      <c r="V76" s="82">
        <v>74</v>
      </c>
      <c r="W76" s="5">
        <v>75</v>
      </c>
      <c r="X76" s="5">
        <v>69</v>
      </c>
      <c r="Y76" s="5">
        <v>60</v>
      </c>
      <c r="Z76" s="5">
        <v>57</v>
      </c>
      <c r="AA76" s="82">
        <v>46</v>
      </c>
      <c r="AB76" s="5">
        <v>47</v>
      </c>
      <c r="AC76" s="5">
        <v>44</v>
      </c>
      <c r="AD76" s="5">
        <v>47</v>
      </c>
      <c r="AE76" s="5">
        <v>55</v>
      </c>
      <c r="AF76" s="770"/>
      <c r="AG76" s="758">
        <f t="shared" si="224"/>
        <v>1850</v>
      </c>
      <c r="AH76" s="58">
        <f t="shared" si="129"/>
        <v>61.666666666666664</v>
      </c>
      <c r="AI76" s="14">
        <f t="shared" si="225"/>
        <v>80</v>
      </c>
      <c r="AJ76" s="17">
        <f t="shared" si="226"/>
        <v>38</v>
      </c>
      <c r="AK76" s="773">
        <v>1953</v>
      </c>
      <c r="AL76" s="23">
        <f t="shared" si="227"/>
        <v>1</v>
      </c>
      <c r="AM76" s="23">
        <f t="shared" si="228"/>
        <v>1</v>
      </c>
      <c r="AN76" s="23">
        <f t="shared" si="229"/>
        <v>1</v>
      </c>
      <c r="AO76" s="23" t="str">
        <f t="shared" si="230"/>
        <v/>
      </c>
      <c r="AP76" s="23" t="str">
        <f t="shared" si="231"/>
        <v/>
      </c>
      <c r="AQ76" s="23" t="str">
        <f t="shared" si="232"/>
        <v/>
      </c>
      <c r="AR76" s="23" t="str">
        <f t="shared" si="233"/>
        <v/>
      </c>
      <c r="AS76" s="23" t="str">
        <f t="shared" si="234"/>
        <v/>
      </c>
      <c r="AT76" s="23" t="str">
        <f t="shared" si="235"/>
        <v/>
      </c>
      <c r="AU76" s="23" t="str">
        <f t="shared" si="236"/>
        <v/>
      </c>
      <c r="AV76" s="23" t="str">
        <f t="shared" si="237"/>
        <v/>
      </c>
      <c r="AW76" s="23" t="str">
        <f t="shared" si="238"/>
        <v/>
      </c>
      <c r="AX76" s="23" t="str">
        <f t="shared" si="239"/>
        <v/>
      </c>
      <c r="AY76" s="23" t="str">
        <f t="shared" si="240"/>
        <v/>
      </c>
      <c r="AZ76" s="23">
        <f t="shared" si="241"/>
        <v>1</v>
      </c>
      <c r="BA76" s="23">
        <f t="shared" si="242"/>
        <v>1</v>
      </c>
      <c r="BB76" s="23">
        <f t="shared" si="243"/>
        <v>1</v>
      </c>
      <c r="BC76" s="23">
        <f t="shared" si="244"/>
        <v>1</v>
      </c>
      <c r="BD76" s="23">
        <f t="shared" si="245"/>
        <v>1</v>
      </c>
      <c r="BE76" s="23">
        <f t="shared" si="246"/>
        <v>1</v>
      </c>
      <c r="BF76" s="23">
        <f t="shared" si="247"/>
        <v>1</v>
      </c>
      <c r="BG76" s="23">
        <f t="shared" si="248"/>
        <v>1</v>
      </c>
      <c r="BH76" s="23" t="str">
        <f t="shared" si="249"/>
        <v/>
      </c>
      <c r="BI76" s="23" t="str">
        <f t="shared" si="250"/>
        <v/>
      </c>
      <c r="BJ76" s="23" t="str">
        <f t="shared" si="251"/>
        <v/>
      </c>
      <c r="BK76" s="23" t="str">
        <f t="shared" si="252"/>
        <v/>
      </c>
      <c r="BL76" s="23" t="str">
        <f t="shared" si="253"/>
        <v/>
      </c>
      <c r="BM76" s="23" t="str">
        <f t="shared" si="254"/>
        <v/>
      </c>
      <c r="BN76" s="23" t="str">
        <f t="shared" si="255"/>
        <v/>
      </c>
      <c r="BO76" s="23" t="str">
        <f t="shared" si="256"/>
        <v/>
      </c>
      <c r="BP76" s="775"/>
      <c r="BQ76" s="23">
        <f t="shared" si="162"/>
        <v>11</v>
      </c>
      <c r="BR76" s="517">
        <v>1953</v>
      </c>
      <c r="BS76" s="14" t="str">
        <f t="shared" si="257"/>
        <v/>
      </c>
      <c r="BT76" s="14" t="str">
        <f t="shared" si="258"/>
        <v/>
      </c>
      <c r="BU76" s="14" t="str">
        <f t="shared" si="259"/>
        <v/>
      </c>
      <c r="BV76" s="14" t="str">
        <f t="shared" si="260"/>
        <v/>
      </c>
      <c r="BW76" s="14" t="str">
        <f t="shared" si="261"/>
        <v/>
      </c>
      <c r="BX76" s="14" t="str">
        <f t="shared" si="262"/>
        <v/>
      </c>
      <c r="BY76" s="14" t="str">
        <f t="shared" si="263"/>
        <v/>
      </c>
      <c r="BZ76" s="14" t="str">
        <f t="shared" si="264"/>
        <v/>
      </c>
      <c r="CA76" s="14" t="str">
        <f t="shared" si="265"/>
        <v/>
      </c>
      <c r="CB76" s="14" t="str">
        <f t="shared" si="266"/>
        <v/>
      </c>
      <c r="CC76" s="14" t="str">
        <f t="shared" si="267"/>
        <v/>
      </c>
      <c r="CD76" s="14" t="str">
        <f t="shared" si="268"/>
        <v/>
      </c>
      <c r="CE76" s="14" t="str">
        <f t="shared" si="269"/>
        <v/>
      </c>
      <c r="CF76" s="14" t="str">
        <f t="shared" si="270"/>
        <v/>
      </c>
      <c r="CG76" s="14" t="str">
        <f t="shared" si="271"/>
        <v/>
      </c>
      <c r="CH76" s="14" t="str">
        <f t="shared" si="272"/>
        <v/>
      </c>
      <c r="CI76" s="14" t="str">
        <f t="shared" si="273"/>
        <v/>
      </c>
      <c r="CJ76" s="14" t="str">
        <f t="shared" si="274"/>
        <v/>
      </c>
      <c r="CK76" s="14" t="str">
        <f t="shared" si="275"/>
        <v/>
      </c>
      <c r="CL76" s="14" t="str">
        <f t="shared" si="276"/>
        <v/>
      </c>
      <c r="CM76" s="14" t="str">
        <f t="shared" si="277"/>
        <v/>
      </c>
      <c r="CN76" s="14" t="str">
        <f t="shared" si="278"/>
        <v/>
      </c>
      <c r="CO76" s="14" t="str">
        <f t="shared" si="279"/>
        <v/>
      </c>
      <c r="CP76" s="14" t="str">
        <f t="shared" si="280"/>
        <v/>
      </c>
      <c r="CQ76" s="14" t="str">
        <f t="shared" si="281"/>
        <v/>
      </c>
      <c r="CR76" s="14" t="str">
        <f t="shared" si="282"/>
        <v/>
      </c>
      <c r="CS76" s="14" t="str">
        <f t="shared" si="283"/>
        <v/>
      </c>
      <c r="CT76" s="14" t="str">
        <f t="shared" si="284"/>
        <v/>
      </c>
      <c r="CU76" s="14" t="str">
        <f t="shared" si="285"/>
        <v/>
      </c>
      <c r="CV76" s="14" t="str">
        <f t="shared" si="286"/>
        <v/>
      </c>
      <c r="CW76" s="517">
        <v>1953</v>
      </c>
      <c r="CX76" s="14" t="str">
        <f t="shared" si="287"/>
        <v/>
      </c>
      <c r="CY76" s="14" t="str">
        <f t="shared" si="288"/>
        <v/>
      </c>
      <c r="CZ76" s="14" t="str">
        <f t="shared" si="289"/>
        <v/>
      </c>
      <c r="DA76" s="14" t="str">
        <f t="shared" si="290"/>
        <v/>
      </c>
      <c r="DB76" s="14" t="str">
        <f t="shared" si="291"/>
        <v/>
      </c>
      <c r="DC76" s="14">
        <f t="shared" si="292"/>
        <v>1953</v>
      </c>
      <c r="DD76" s="14" t="str">
        <f t="shared" si="293"/>
        <v/>
      </c>
      <c r="DE76" s="14" t="str">
        <f t="shared" si="294"/>
        <v/>
      </c>
      <c r="DF76" s="14" t="str">
        <f t="shared" si="295"/>
        <v/>
      </c>
      <c r="DG76" s="14" t="str">
        <f t="shared" si="296"/>
        <v/>
      </c>
      <c r="DH76" s="14" t="str">
        <f t="shared" si="297"/>
        <v/>
      </c>
      <c r="DI76" s="14" t="str">
        <f t="shared" si="298"/>
        <v/>
      </c>
      <c r="DJ76" s="14" t="str">
        <f t="shared" si="299"/>
        <v/>
      </c>
      <c r="DK76" s="14" t="str">
        <f t="shared" si="300"/>
        <v/>
      </c>
      <c r="DL76" s="14" t="str">
        <f t="shared" si="301"/>
        <v/>
      </c>
      <c r="DM76" s="14" t="str">
        <f t="shared" si="302"/>
        <v/>
      </c>
      <c r="DN76" s="14" t="str">
        <f t="shared" si="303"/>
        <v/>
      </c>
      <c r="DO76" s="14" t="str">
        <f t="shared" si="304"/>
        <v/>
      </c>
      <c r="DP76" s="14" t="str">
        <f t="shared" si="305"/>
        <v/>
      </c>
      <c r="DQ76" s="14" t="str">
        <f t="shared" si="306"/>
        <v/>
      </c>
      <c r="DR76" s="14" t="str">
        <f t="shared" si="307"/>
        <v/>
      </c>
      <c r="DS76" s="14" t="str">
        <f t="shared" si="308"/>
        <v/>
      </c>
      <c r="DT76" s="14" t="str">
        <f t="shared" si="309"/>
        <v/>
      </c>
      <c r="DU76" s="14" t="str">
        <f t="shared" si="310"/>
        <v/>
      </c>
      <c r="DV76" s="14" t="str">
        <f t="shared" si="311"/>
        <v/>
      </c>
      <c r="DW76" s="14" t="str">
        <f t="shared" si="312"/>
        <v/>
      </c>
      <c r="DX76" s="14" t="str">
        <f t="shared" si="313"/>
        <v/>
      </c>
      <c r="DY76" s="14" t="str">
        <f t="shared" si="314"/>
        <v/>
      </c>
      <c r="DZ76" s="14" t="str">
        <f t="shared" si="315"/>
        <v/>
      </c>
      <c r="EA76" s="14" t="str">
        <f t="shared" si="316"/>
        <v/>
      </c>
      <c r="EB76" s="773">
        <v>1953</v>
      </c>
      <c r="EC76" s="23" t="str">
        <f t="shared" si="317"/>
        <v/>
      </c>
      <c r="ED76" s="23" t="str">
        <f t="shared" si="318"/>
        <v/>
      </c>
      <c r="EE76" s="23" t="str">
        <f t="shared" si="319"/>
        <v/>
      </c>
      <c r="EF76" s="23" t="str">
        <f t="shared" si="320"/>
        <v/>
      </c>
      <c r="EG76" s="23" t="str">
        <f t="shared" si="321"/>
        <v/>
      </c>
      <c r="EH76" s="23" t="str">
        <f t="shared" si="322"/>
        <v/>
      </c>
      <c r="EI76" s="23" t="str">
        <f t="shared" si="323"/>
        <v/>
      </c>
      <c r="EJ76" s="23" t="str">
        <f t="shared" si="324"/>
        <v/>
      </c>
      <c r="EK76" s="23" t="str">
        <f t="shared" si="325"/>
        <v/>
      </c>
      <c r="EL76" s="23" t="str">
        <f t="shared" si="326"/>
        <v/>
      </c>
      <c r="EM76" s="23" t="str">
        <f t="shared" si="327"/>
        <v/>
      </c>
      <c r="EN76" s="23" t="str">
        <f t="shared" si="328"/>
        <v/>
      </c>
      <c r="EO76" s="23" t="str">
        <f t="shared" si="329"/>
        <v/>
      </c>
      <c r="EP76" s="23" t="str">
        <f t="shared" si="330"/>
        <v/>
      </c>
      <c r="EQ76" s="23" t="str">
        <f t="shared" si="331"/>
        <v/>
      </c>
      <c r="ER76" s="23" t="str">
        <f t="shared" si="332"/>
        <v/>
      </c>
      <c r="ES76" s="23" t="str">
        <f t="shared" si="333"/>
        <v/>
      </c>
      <c r="ET76" s="23" t="str">
        <f t="shared" si="334"/>
        <v/>
      </c>
      <c r="EU76" s="23" t="str">
        <f t="shared" si="335"/>
        <v/>
      </c>
      <c r="EV76" s="23" t="str">
        <f t="shared" si="336"/>
        <v/>
      </c>
      <c r="EW76" s="23" t="str">
        <f t="shared" si="337"/>
        <v/>
      </c>
      <c r="EX76" s="23" t="str">
        <f t="shared" si="338"/>
        <v/>
      </c>
      <c r="EY76" s="23" t="str">
        <f t="shared" si="339"/>
        <v/>
      </c>
      <c r="EZ76" s="23" t="str">
        <f t="shared" si="340"/>
        <v/>
      </c>
      <c r="FA76" s="23" t="str">
        <f t="shared" si="341"/>
        <v/>
      </c>
      <c r="FB76" s="23" t="str">
        <f t="shared" si="342"/>
        <v/>
      </c>
      <c r="FC76" s="23" t="str">
        <f t="shared" si="343"/>
        <v/>
      </c>
      <c r="FD76" s="23" t="str">
        <f t="shared" si="344"/>
        <v/>
      </c>
      <c r="FE76" s="23" t="str">
        <f t="shared" si="345"/>
        <v/>
      </c>
      <c r="FF76" s="23" t="str">
        <f t="shared" si="346"/>
        <v/>
      </c>
      <c r="FG76" s="23">
        <f t="shared" si="163"/>
        <v>0</v>
      </c>
      <c r="FH76" s="773">
        <v>1953</v>
      </c>
    </row>
    <row r="77" spans="1:164">
      <c r="A77" s="656">
        <v>1954</v>
      </c>
      <c r="B77" s="5">
        <v>52</v>
      </c>
      <c r="C77" s="5">
        <v>48</v>
      </c>
      <c r="D77" s="5">
        <v>51</v>
      </c>
      <c r="E77" s="5">
        <v>55</v>
      </c>
      <c r="F77" s="5">
        <v>50</v>
      </c>
      <c r="G77" s="82">
        <v>49</v>
      </c>
      <c r="H77" s="5">
        <v>53</v>
      </c>
      <c r="I77" s="5">
        <v>64</v>
      </c>
      <c r="J77" s="5">
        <v>59</v>
      </c>
      <c r="K77" s="5">
        <v>50</v>
      </c>
      <c r="L77" s="82">
        <v>61</v>
      </c>
      <c r="M77" s="5">
        <v>72</v>
      </c>
      <c r="N77" s="5">
        <v>55</v>
      </c>
      <c r="O77" s="5">
        <v>71</v>
      </c>
      <c r="P77" s="5">
        <v>57</v>
      </c>
      <c r="Q77" s="82">
        <v>58</v>
      </c>
      <c r="R77" s="5">
        <v>65</v>
      </c>
      <c r="S77" s="5">
        <v>64</v>
      </c>
      <c r="T77" s="5">
        <v>68</v>
      </c>
      <c r="U77" s="5">
        <v>65</v>
      </c>
      <c r="V77" s="82">
        <v>60</v>
      </c>
      <c r="W77" s="5">
        <v>54</v>
      </c>
      <c r="X77" s="5">
        <v>43</v>
      </c>
      <c r="Y77" s="5">
        <v>48</v>
      </c>
      <c r="Z77" s="5">
        <v>51</v>
      </c>
      <c r="AA77" s="82">
        <v>47</v>
      </c>
      <c r="AB77" s="5">
        <v>52</v>
      </c>
      <c r="AC77" s="5">
        <v>57</v>
      </c>
      <c r="AD77" s="5">
        <v>55</v>
      </c>
      <c r="AE77" s="5">
        <v>48</v>
      </c>
      <c r="AF77" s="770"/>
      <c r="AG77" s="758">
        <f t="shared" si="224"/>
        <v>1682</v>
      </c>
      <c r="AH77" s="58">
        <f t="shared" si="129"/>
        <v>56.06666666666667</v>
      </c>
      <c r="AI77" s="14">
        <f t="shared" si="225"/>
        <v>72</v>
      </c>
      <c r="AJ77" s="17">
        <f t="shared" si="226"/>
        <v>43</v>
      </c>
      <c r="AK77" s="773">
        <v>1954</v>
      </c>
      <c r="AL77" s="23" t="str">
        <f t="shared" si="227"/>
        <v/>
      </c>
      <c r="AM77" s="23" t="str">
        <f t="shared" si="228"/>
        <v/>
      </c>
      <c r="AN77" s="23" t="str">
        <f t="shared" si="229"/>
        <v/>
      </c>
      <c r="AO77" s="23" t="str">
        <f t="shared" si="230"/>
        <v/>
      </c>
      <c r="AP77" s="23" t="str">
        <f t="shared" si="231"/>
        <v/>
      </c>
      <c r="AQ77" s="23" t="str">
        <f t="shared" si="232"/>
        <v/>
      </c>
      <c r="AR77" s="23" t="str">
        <f t="shared" si="233"/>
        <v/>
      </c>
      <c r="AS77" s="23" t="str">
        <f t="shared" si="234"/>
        <v/>
      </c>
      <c r="AT77" s="23" t="str">
        <f t="shared" si="235"/>
        <v/>
      </c>
      <c r="AU77" s="23" t="str">
        <f t="shared" si="236"/>
        <v/>
      </c>
      <c r="AV77" s="23" t="str">
        <f t="shared" si="237"/>
        <v/>
      </c>
      <c r="AW77" s="23">
        <f t="shared" si="238"/>
        <v>1</v>
      </c>
      <c r="AX77" s="23" t="str">
        <f t="shared" si="239"/>
        <v/>
      </c>
      <c r="AY77" s="23">
        <f t="shared" si="240"/>
        <v>1</v>
      </c>
      <c r="AZ77" s="23" t="str">
        <f t="shared" si="241"/>
        <v/>
      </c>
      <c r="BA77" s="23" t="str">
        <f t="shared" si="242"/>
        <v/>
      </c>
      <c r="BB77" s="23" t="str">
        <f t="shared" si="243"/>
        <v/>
      </c>
      <c r="BC77" s="23" t="str">
        <f t="shared" si="244"/>
        <v/>
      </c>
      <c r="BD77" s="23" t="str">
        <f t="shared" si="245"/>
        <v/>
      </c>
      <c r="BE77" s="23" t="str">
        <f t="shared" si="246"/>
        <v/>
      </c>
      <c r="BF77" s="23" t="str">
        <f t="shared" si="247"/>
        <v/>
      </c>
      <c r="BG77" s="23" t="str">
        <f t="shared" si="248"/>
        <v/>
      </c>
      <c r="BH77" s="23" t="str">
        <f t="shared" si="249"/>
        <v/>
      </c>
      <c r="BI77" s="23" t="str">
        <f t="shared" si="250"/>
        <v/>
      </c>
      <c r="BJ77" s="23" t="str">
        <f t="shared" si="251"/>
        <v/>
      </c>
      <c r="BK77" s="23" t="str">
        <f t="shared" si="252"/>
        <v/>
      </c>
      <c r="BL77" s="23" t="str">
        <f t="shared" si="253"/>
        <v/>
      </c>
      <c r="BM77" s="23" t="str">
        <f t="shared" si="254"/>
        <v/>
      </c>
      <c r="BN77" s="23" t="str">
        <f t="shared" si="255"/>
        <v/>
      </c>
      <c r="BO77" s="23" t="str">
        <f t="shared" si="256"/>
        <v/>
      </c>
      <c r="BP77" s="775"/>
      <c r="BQ77" s="23">
        <f t="shared" si="162"/>
        <v>2</v>
      </c>
      <c r="BR77" s="517">
        <v>1954</v>
      </c>
      <c r="BS77" s="14" t="str">
        <f t="shared" si="257"/>
        <v/>
      </c>
      <c r="BT77" s="14" t="str">
        <f t="shared" si="258"/>
        <v/>
      </c>
      <c r="BU77" s="14" t="str">
        <f t="shared" si="259"/>
        <v/>
      </c>
      <c r="BV77" s="14" t="str">
        <f t="shared" si="260"/>
        <v/>
      </c>
      <c r="BW77" s="14" t="str">
        <f t="shared" si="261"/>
        <v/>
      </c>
      <c r="BX77" s="14" t="str">
        <f t="shared" si="262"/>
        <v/>
      </c>
      <c r="BY77" s="14" t="str">
        <f t="shared" si="263"/>
        <v/>
      </c>
      <c r="BZ77" s="14" t="str">
        <f t="shared" si="264"/>
        <v/>
      </c>
      <c r="CA77" s="14" t="str">
        <f t="shared" si="265"/>
        <v/>
      </c>
      <c r="CB77" s="14" t="str">
        <f t="shared" si="266"/>
        <v/>
      </c>
      <c r="CC77" s="14" t="str">
        <f t="shared" si="267"/>
        <v/>
      </c>
      <c r="CD77" s="14" t="str">
        <f t="shared" si="268"/>
        <v/>
      </c>
      <c r="CE77" s="14" t="str">
        <f t="shared" si="269"/>
        <v/>
      </c>
      <c r="CF77" s="14" t="str">
        <f t="shared" si="270"/>
        <v/>
      </c>
      <c r="CG77" s="14" t="str">
        <f t="shared" si="271"/>
        <v/>
      </c>
      <c r="CH77" s="14" t="str">
        <f t="shared" si="272"/>
        <v/>
      </c>
      <c r="CI77" s="14" t="str">
        <f t="shared" si="273"/>
        <v/>
      </c>
      <c r="CJ77" s="14" t="str">
        <f t="shared" si="274"/>
        <v/>
      </c>
      <c r="CK77" s="14" t="str">
        <f t="shared" si="275"/>
        <v/>
      </c>
      <c r="CL77" s="14" t="str">
        <f t="shared" si="276"/>
        <v/>
      </c>
      <c r="CM77" s="14" t="str">
        <f t="shared" si="277"/>
        <v/>
      </c>
      <c r="CN77" s="14" t="str">
        <f t="shared" si="278"/>
        <v/>
      </c>
      <c r="CO77" s="14" t="str">
        <f t="shared" si="279"/>
        <v/>
      </c>
      <c r="CP77" s="14" t="str">
        <f t="shared" si="280"/>
        <v/>
      </c>
      <c r="CQ77" s="14" t="str">
        <f t="shared" si="281"/>
        <v/>
      </c>
      <c r="CR77" s="14" t="str">
        <f t="shared" si="282"/>
        <v/>
      </c>
      <c r="CS77" s="14" t="str">
        <f t="shared" si="283"/>
        <v/>
      </c>
      <c r="CT77" s="14" t="str">
        <f t="shared" si="284"/>
        <v/>
      </c>
      <c r="CU77" s="14" t="str">
        <f t="shared" si="285"/>
        <v/>
      </c>
      <c r="CV77" s="14" t="str">
        <f t="shared" si="286"/>
        <v/>
      </c>
      <c r="CW77" s="517">
        <v>1954</v>
      </c>
      <c r="CX77" s="14" t="str">
        <f t="shared" si="287"/>
        <v/>
      </c>
      <c r="CY77" s="14" t="str">
        <f t="shared" si="288"/>
        <v/>
      </c>
      <c r="CZ77" s="14" t="str">
        <f t="shared" si="289"/>
        <v/>
      </c>
      <c r="DA77" s="14" t="str">
        <f t="shared" si="290"/>
        <v/>
      </c>
      <c r="DB77" s="14" t="str">
        <f t="shared" si="291"/>
        <v/>
      </c>
      <c r="DC77" s="14" t="str">
        <f t="shared" si="292"/>
        <v/>
      </c>
      <c r="DD77" s="14" t="str">
        <f t="shared" si="293"/>
        <v/>
      </c>
      <c r="DE77" s="14" t="str">
        <f t="shared" si="294"/>
        <v/>
      </c>
      <c r="DF77" s="14" t="str">
        <f t="shared" si="295"/>
        <v/>
      </c>
      <c r="DG77" s="14" t="str">
        <f t="shared" si="296"/>
        <v/>
      </c>
      <c r="DH77" s="14" t="str">
        <f t="shared" si="297"/>
        <v/>
      </c>
      <c r="DI77" s="14" t="str">
        <f t="shared" si="298"/>
        <v/>
      </c>
      <c r="DJ77" s="14" t="str">
        <f t="shared" si="299"/>
        <v/>
      </c>
      <c r="DK77" s="14" t="str">
        <f t="shared" si="300"/>
        <v/>
      </c>
      <c r="DL77" s="14" t="str">
        <f t="shared" si="301"/>
        <v/>
      </c>
      <c r="DM77" s="14" t="str">
        <f t="shared" si="302"/>
        <v/>
      </c>
      <c r="DN77" s="14" t="str">
        <f t="shared" si="303"/>
        <v/>
      </c>
      <c r="DO77" s="14" t="str">
        <f t="shared" si="304"/>
        <v/>
      </c>
      <c r="DP77" s="14" t="str">
        <f t="shared" si="305"/>
        <v/>
      </c>
      <c r="DQ77" s="14" t="str">
        <f t="shared" si="306"/>
        <v/>
      </c>
      <c r="DR77" s="14" t="str">
        <f t="shared" si="307"/>
        <v/>
      </c>
      <c r="DS77" s="14" t="str">
        <f t="shared" si="308"/>
        <v/>
      </c>
      <c r="DT77" s="14" t="str">
        <f t="shared" si="309"/>
        <v/>
      </c>
      <c r="DU77" s="14" t="str">
        <f t="shared" si="310"/>
        <v/>
      </c>
      <c r="DV77" s="14" t="str">
        <f t="shared" si="311"/>
        <v/>
      </c>
      <c r="DW77" s="14" t="str">
        <f t="shared" si="312"/>
        <v/>
      </c>
      <c r="DX77" s="14" t="str">
        <f t="shared" si="313"/>
        <v/>
      </c>
      <c r="DY77" s="14" t="str">
        <f t="shared" si="314"/>
        <v/>
      </c>
      <c r="DZ77" s="14" t="str">
        <f t="shared" si="315"/>
        <v/>
      </c>
      <c r="EA77" s="14" t="str">
        <f t="shared" si="316"/>
        <v/>
      </c>
      <c r="EB77" s="773">
        <v>1954</v>
      </c>
      <c r="EC77" s="23" t="str">
        <f t="shared" si="317"/>
        <v/>
      </c>
      <c r="ED77" s="23" t="str">
        <f t="shared" si="318"/>
        <v/>
      </c>
      <c r="EE77" s="23" t="str">
        <f t="shared" si="319"/>
        <v/>
      </c>
      <c r="EF77" s="23" t="str">
        <f t="shared" si="320"/>
        <v/>
      </c>
      <c r="EG77" s="23" t="str">
        <f t="shared" si="321"/>
        <v/>
      </c>
      <c r="EH77" s="23" t="str">
        <f t="shared" si="322"/>
        <v/>
      </c>
      <c r="EI77" s="23" t="str">
        <f t="shared" si="323"/>
        <v/>
      </c>
      <c r="EJ77" s="23" t="str">
        <f t="shared" si="324"/>
        <v/>
      </c>
      <c r="EK77" s="23" t="str">
        <f t="shared" si="325"/>
        <v/>
      </c>
      <c r="EL77" s="23" t="str">
        <f t="shared" si="326"/>
        <v/>
      </c>
      <c r="EM77" s="23" t="str">
        <f t="shared" si="327"/>
        <v/>
      </c>
      <c r="EN77" s="23" t="str">
        <f t="shared" si="328"/>
        <v/>
      </c>
      <c r="EO77" s="23" t="str">
        <f t="shared" si="329"/>
        <v/>
      </c>
      <c r="EP77" s="23" t="str">
        <f t="shared" si="330"/>
        <v/>
      </c>
      <c r="EQ77" s="23" t="str">
        <f t="shared" si="331"/>
        <v/>
      </c>
      <c r="ER77" s="23" t="str">
        <f t="shared" si="332"/>
        <v/>
      </c>
      <c r="ES77" s="23" t="str">
        <f t="shared" si="333"/>
        <v/>
      </c>
      <c r="ET77" s="23" t="str">
        <f t="shared" si="334"/>
        <v/>
      </c>
      <c r="EU77" s="23" t="str">
        <f t="shared" si="335"/>
        <v/>
      </c>
      <c r="EV77" s="23" t="str">
        <f t="shared" si="336"/>
        <v/>
      </c>
      <c r="EW77" s="23" t="str">
        <f t="shared" si="337"/>
        <v/>
      </c>
      <c r="EX77" s="23" t="str">
        <f t="shared" si="338"/>
        <v/>
      </c>
      <c r="EY77" s="23" t="str">
        <f t="shared" si="339"/>
        <v/>
      </c>
      <c r="EZ77" s="23" t="str">
        <f t="shared" si="340"/>
        <v/>
      </c>
      <c r="FA77" s="23" t="str">
        <f t="shared" si="341"/>
        <v/>
      </c>
      <c r="FB77" s="23" t="str">
        <f t="shared" si="342"/>
        <v/>
      </c>
      <c r="FC77" s="23" t="str">
        <f t="shared" si="343"/>
        <v/>
      </c>
      <c r="FD77" s="23" t="str">
        <f t="shared" si="344"/>
        <v/>
      </c>
      <c r="FE77" s="23" t="str">
        <f t="shared" si="345"/>
        <v/>
      </c>
      <c r="FF77" s="23" t="str">
        <f t="shared" si="346"/>
        <v/>
      </c>
      <c r="FG77" s="23">
        <f t="shared" si="163"/>
        <v>0</v>
      </c>
      <c r="FH77" s="773">
        <v>1954</v>
      </c>
    </row>
    <row r="78" spans="1:164">
      <c r="A78" s="656">
        <v>1955</v>
      </c>
      <c r="B78" s="5">
        <v>67</v>
      </c>
      <c r="C78" s="5">
        <v>75</v>
      </c>
      <c r="D78" s="5">
        <v>60</v>
      </c>
      <c r="E78" s="5">
        <v>49</v>
      </c>
      <c r="F78" s="5">
        <v>51</v>
      </c>
      <c r="G78" s="82">
        <v>60</v>
      </c>
      <c r="H78" s="5">
        <v>52</v>
      </c>
      <c r="I78" s="5">
        <v>55</v>
      </c>
      <c r="J78" s="5">
        <v>52</v>
      </c>
      <c r="K78" s="5">
        <v>49</v>
      </c>
      <c r="L78" s="82">
        <v>60</v>
      </c>
      <c r="M78" s="5">
        <v>75</v>
      </c>
      <c r="N78" s="5">
        <v>81</v>
      </c>
      <c r="O78" s="5">
        <v>75</v>
      </c>
      <c r="P78" s="5">
        <v>64</v>
      </c>
      <c r="Q78" s="82">
        <v>85</v>
      </c>
      <c r="R78" s="5">
        <v>73</v>
      </c>
      <c r="S78" s="5">
        <v>48</v>
      </c>
      <c r="T78" s="5">
        <v>41</v>
      </c>
      <c r="U78" s="5">
        <v>48</v>
      </c>
      <c r="V78" s="82">
        <v>65</v>
      </c>
      <c r="W78" s="5">
        <v>60</v>
      </c>
      <c r="X78" s="5">
        <v>69</v>
      </c>
      <c r="Y78" s="5">
        <v>60</v>
      </c>
      <c r="Z78" s="5">
        <v>43</v>
      </c>
      <c r="AA78" s="82">
        <v>46</v>
      </c>
      <c r="AB78" s="5">
        <v>58</v>
      </c>
      <c r="AC78" s="5">
        <v>61</v>
      </c>
      <c r="AD78" s="5">
        <v>36</v>
      </c>
      <c r="AE78" s="5">
        <v>40</v>
      </c>
      <c r="AF78" s="770"/>
      <c r="AG78" s="758">
        <f t="shared" si="224"/>
        <v>1758</v>
      </c>
      <c r="AH78" s="58">
        <f t="shared" si="129"/>
        <v>58.6</v>
      </c>
      <c r="AI78" s="14">
        <f t="shared" si="225"/>
        <v>85</v>
      </c>
      <c r="AJ78" s="17">
        <f t="shared" si="226"/>
        <v>36</v>
      </c>
      <c r="AK78" s="773">
        <v>1955</v>
      </c>
      <c r="AL78" s="23" t="str">
        <f t="shared" si="227"/>
        <v/>
      </c>
      <c r="AM78" s="23">
        <f t="shared" si="228"/>
        <v>1</v>
      </c>
      <c r="AN78" s="23" t="str">
        <f t="shared" si="229"/>
        <v/>
      </c>
      <c r="AO78" s="23" t="str">
        <f t="shared" si="230"/>
        <v/>
      </c>
      <c r="AP78" s="23" t="str">
        <f t="shared" si="231"/>
        <v/>
      </c>
      <c r="AQ78" s="23" t="str">
        <f t="shared" si="232"/>
        <v/>
      </c>
      <c r="AR78" s="23" t="str">
        <f t="shared" si="233"/>
        <v/>
      </c>
      <c r="AS78" s="23" t="str">
        <f t="shared" si="234"/>
        <v/>
      </c>
      <c r="AT78" s="23" t="str">
        <f t="shared" si="235"/>
        <v/>
      </c>
      <c r="AU78" s="23" t="str">
        <f t="shared" si="236"/>
        <v/>
      </c>
      <c r="AV78" s="23" t="str">
        <f t="shared" si="237"/>
        <v/>
      </c>
      <c r="AW78" s="23">
        <f t="shared" si="238"/>
        <v>1</v>
      </c>
      <c r="AX78" s="23">
        <f t="shared" si="239"/>
        <v>1</v>
      </c>
      <c r="AY78" s="23">
        <f t="shared" si="240"/>
        <v>1</v>
      </c>
      <c r="AZ78" s="23" t="str">
        <f t="shared" si="241"/>
        <v/>
      </c>
      <c r="BA78" s="23">
        <f t="shared" si="242"/>
        <v>1</v>
      </c>
      <c r="BB78" s="23">
        <f t="shared" si="243"/>
        <v>1</v>
      </c>
      <c r="BC78" s="23" t="str">
        <f t="shared" si="244"/>
        <v/>
      </c>
      <c r="BD78" s="23" t="str">
        <f t="shared" si="245"/>
        <v/>
      </c>
      <c r="BE78" s="23" t="str">
        <f t="shared" si="246"/>
        <v/>
      </c>
      <c r="BF78" s="23" t="str">
        <f t="shared" si="247"/>
        <v/>
      </c>
      <c r="BG78" s="23" t="str">
        <f t="shared" si="248"/>
        <v/>
      </c>
      <c r="BH78" s="23" t="str">
        <f t="shared" si="249"/>
        <v/>
      </c>
      <c r="BI78" s="23" t="str">
        <f t="shared" si="250"/>
        <v/>
      </c>
      <c r="BJ78" s="23" t="str">
        <f t="shared" si="251"/>
        <v/>
      </c>
      <c r="BK78" s="23" t="str">
        <f t="shared" si="252"/>
        <v/>
      </c>
      <c r="BL78" s="23" t="str">
        <f t="shared" si="253"/>
        <v/>
      </c>
      <c r="BM78" s="23" t="str">
        <f t="shared" si="254"/>
        <v/>
      </c>
      <c r="BN78" s="23" t="str">
        <f t="shared" si="255"/>
        <v/>
      </c>
      <c r="BO78" s="23" t="str">
        <f t="shared" si="256"/>
        <v/>
      </c>
      <c r="BP78" s="775"/>
      <c r="BQ78" s="23">
        <f t="shared" si="162"/>
        <v>6</v>
      </c>
      <c r="BR78" s="517">
        <v>1955</v>
      </c>
      <c r="BS78" s="14" t="str">
        <f t="shared" si="257"/>
        <v/>
      </c>
      <c r="BT78" s="14" t="str">
        <f t="shared" si="258"/>
        <v/>
      </c>
      <c r="BU78" s="14" t="str">
        <f t="shared" si="259"/>
        <v/>
      </c>
      <c r="BV78" s="14" t="str">
        <f t="shared" si="260"/>
        <v/>
      </c>
      <c r="BW78" s="14" t="str">
        <f t="shared" si="261"/>
        <v/>
      </c>
      <c r="BX78" s="14" t="str">
        <f t="shared" si="262"/>
        <v/>
      </c>
      <c r="BY78" s="14" t="str">
        <f t="shared" si="263"/>
        <v/>
      </c>
      <c r="BZ78" s="14" t="str">
        <f t="shared" si="264"/>
        <v/>
      </c>
      <c r="CA78" s="14" t="str">
        <f t="shared" si="265"/>
        <v/>
      </c>
      <c r="CB78" s="14" t="str">
        <f t="shared" si="266"/>
        <v/>
      </c>
      <c r="CC78" s="14" t="str">
        <f t="shared" si="267"/>
        <v/>
      </c>
      <c r="CD78" s="14" t="str">
        <f t="shared" si="268"/>
        <v/>
      </c>
      <c r="CE78" s="14">
        <f t="shared" si="269"/>
        <v>1955</v>
      </c>
      <c r="CF78" s="14" t="str">
        <f t="shared" si="270"/>
        <v/>
      </c>
      <c r="CG78" s="14" t="str">
        <f t="shared" si="271"/>
        <v/>
      </c>
      <c r="CH78" s="14">
        <f t="shared" si="272"/>
        <v>1955</v>
      </c>
      <c r="CI78" s="14" t="str">
        <f t="shared" si="273"/>
        <v/>
      </c>
      <c r="CJ78" s="14" t="str">
        <f t="shared" si="274"/>
        <v/>
      </c>
      <c r="CK78" s="14" t="str">
        <f t="shared" si="275"/>
        <v/>
      </c>
      <c r="CL78" s="14" t="str">
        <f t="shared" si="276"/>
        <v/>
      </c>
      <c r="CM78" s="14" t="str">
        <f t="shared" si="277"/>
        <v/>
      </c>
      <c r="CN78" s="14" t="str">
        <f t="shared" si="278"/>
        <v/>
      </c>
      <c r="CO78" s="14" t="str">
        <f t="shared" si="279"/>
        <v/>
      </c>
      <c r="CP78" s="14" t="str">
        <f t="shared" si="280"/>
        <v/>
      </c>
      <c r="CQ78" s="14" t="str">
        <f t="shared" si="281"/>
        <v/>
      </c>
      <c r="CR78" s="14" t="str">
        <f t="shared" si="282"/>
        <v/>
      </c>
      <c r="CS78" s="14" t="str">
        <f t="shared" si="283"/>
        <v/>
      </c>
      <c r="CT78" s="14" t="str">
        <f t="shared" si="284"/>
        <v/>
      </c>
      <c r="CU78" s="14" t="str">
        <f t="shared" si="285"/>
        <v/>
      </c>
      <c r="CV78" s="14" t="str">
        <f t="shared" si="286"/>
        <v/>
      </c>
      <c r="CW78" s="517">
        <v>1955</v>
      </c>
      <c r="CX78" s="14" t="str">
        <f t="shared" si="287"/>
        <v/>
      </c>
      <c r="CY78" s="14" t="str">
        <f t="shared" si="288"/>
        <v/>
      </c>
      <c r="CZ78" s="14" t="str">
        <f t="shared" si="289"/>
        <v/>
      </c>
      <c r="DA78" s="14" t="str">
        <f t="shared" si="290"/>
        <v/>
      </c>
      <c r="DB78" s="14" t="str">
        <f t="shared" si="291"/>
        <v/>
      </c>
      <c r="DC78" s="14" t="str">
        <f t="shared" si="292"/>
        <v/>
      </c>
      <c r="DD78" s="14" t="str">
        <f t="shared" si="293"/>
        <v/>
      </c>
      <c r="DE78" s="14" t="str">
        <f t="shared" si="294"/>
        <v/>
      </c>
      <c r="DF78" s="14" t="str">
        <f t="shared" si="295"/>
        <v/>
      </c>
      <c r="DG78" s="14" t="str">
        <f t="shared" si="296"/>
        <v/>
      </c>
      <c r="DH78" s="14" t="str">
        <f t="shared" si="297"/>
        <v/>
      </c>
      <c r="DI78" s="14" t="str">
        <f t="shared" si="298"/>
        <v/>
      </c>
      <c r="DJ78" s="14" t="str">
        <f t="shared" si="299"/>
        <v/>
      </c>
      <c r="DK78" s="14" t="str">
        <f t="shared" si="300"/>
        <v/>
      </c>
      <c r="DL78" s="14" t="str">
        <f t="shared" si="301"/>
        <v/>
      </c>
      <c r="DM78" s="14" t="str">
        <f t="shared" si="302"/>
        <v/>
      </c>
      <c r="DN78" s="14" t="str">
        <f t="shared" si="303"/>
        <v/>
      </c>
      <c r="DO78" s="14" t="str">
        <f t="shared" si="304"/>
        <v/>
      </c>
      <c r="DP78" s="14" t="str">
        <f t="shared" si="305"/>
        <v/>
      </c>
      <c r="DQ78" s="14" t="str">
        <f t="shared" si="306"/>
        <v/>
      </c>
      <c r="DR78" s="14" t="str">
        <f t="shared" si="307"/>
        <v/>
      </c>
      <c r="DS78" s="14" t="str">
        <f t="shared" si="308"/>
        <v/>
      </c>
      <c r="DT78" s="14" t="str">
        <f t="shared" si="309"/>
        <v/>
      </c>
      <c r="DU78" s="14" t="str">
        <f t="shared" si="310"/>
        <v/>
      </c>
      <c r="DV78" s="14" t="str">
        <f t="shared" si="311"/>
        <v/>
      </c>
      <c r="DW78" s="14" t="str">
        <f t="shared" si="312"/>
        <v/>
      </c>
      <c r="DX78" s="14" t="str">
        <f t="shared" si="313"/>
        <v/>
      </c>
      <c r="DY78" s="14" t="str">
        <f t="shared" si="314"/>
        <v/>
      </c>
      <c r="DZ78" s="14" t="str">
        <f t="shared" si="315"/>
        <v/>
      </c>
      <c r="EA78" s="14" t="str">
        <f t="shared" si="316"/>
        <v/>
      </c>
      <c r="EB78" s="773">
        <v>1955</v>
      </c>
      <c r="EC78" s="23" t="str">
        <f t="shared" si="317"/>
        <v/>
      </c>
      <c r="ED78" s="23" t="str">
        <f t="shared" si="318"/>
        <v/>
      </c>
      <c r="EE78" s="23" t="str">
        <f t="shared" si="319"/>
        <v/>
      </c>
      <c r="EF78" s="23" t="str">
        <f t="shared" si="320"/>
        <v/>
      </c>
      <c r="EG78" s="23" t="str">
        <f t="shared" si="321"/>
        <v/>
      </c>
      <c r="EH78" s="23" t="str">
        <f t="shared" si="322"/>
        <v/>
      </c>
      <c r="EI78" s="23" t="str">
        <f t="shared" si="323"/>
        <v/>
      </c>
      <c r="EJ78" s="23" t="str">
        <f t="shared" si="324"/>
        <v/>
      </c>
      <c r="EK78" s="23" t="str">
        <f t="shared" si="325"/>
        <v/>
      </c>
      <c r="EL78" s="23" t="str">
        <f t="shared" si="326"/>
        <v/>
      </c>
      <c r="EM78" s="23" t="str">
        <f t="shared" si="327"/>
        <v/>
      </c>
      <c r="EN78" s="23" t="str">
        <f t="shared" si="328"/>
        <v/>
      </c>
      <c r="EO78" s="23" t="str">
        <f t="shared" si="329"/>
        <v/>
      </c>
      <c r="EP78" s="23" t="str">
        <f t="shared" si="330"/>
        <v/>
      </c>
      <c r="EQ78" s="23" t="str">
        <f t="shared" si="331"/>
        <v/>
      </c>
      <c r="ER78" s="23" t="str">
        <f t="shared" si="332"/>
        <v/>
      </c>
      <c r="ES78" s="23" t="str">
        <f t="shared" si="333"/>
        <v/>
      </c>
      <c r="ET78" s="23" t="str">
        <f t="shared" si="334"/>
        <v/>
      </c>
      <c r="EU78" s="23" t="str">
        <f t="shared" si="335"/>
        <v/>
      </c>
      <c r="EV78" s="23" t="str">
        <f t="shared" si="336"/>
        <v/>
      </c>
      <c r="EW78" s="23" t="str">
        <f t="shared" si="337"/>
        <v/>
      </c>
      <c r="EX78" s="23" t="str">
        <f t="shared" si="338"/>
        <v/>
      </c>
      <c r="EY78" s="23" t="str">
        <f t="shared" si="339"/>
        <v/>
      </c>
      <c r="EZ78" s="23" t="str">
        <f t="shared" si="340"/>
        <v/>
      </c>
      <c r="FA78" s="23" t="str">
        <f t="shared" si="341"/>
        <v/>
      </c>
      <c r="FB78" s="23" t="str">
        <f t="shared" si="342"/>
        <v/>
      </c>
      <c r="FC78" s="23" t="str">
        <f t="shared" si="343"/>
        <v/>
      </c>
      <c r="FD78" s="23" t="str">
        <f t="shared" si="344"/>
        <v/>
      </c>
      <c r="FE78" s="23" t="str">
        <f t="shared" si="345"/>
        <v/>
      </c>
      <c r="FF78" s="23" t="str">
        <f t="shared" si="346"/>
        <v/>
      </c>
      <c r="FG78" s="23">
        <f t="shared" si="163"/>
        <v>0</v>
      </c>
      <c r="FH78" s="773">
        <v>1955</v>
      </c>
    </row>
    <row r="79" spans="1:164">
      <c r="A79" s="656">
        <v>1956</v>
      </c>
      <c r="B79" s="5">
        <v>72</v>
      </c>
      <c r="C79" s="5">
        <v>73</v>
      </c>
      <c r="D79" s="5">
        <v>63</v>
      </c>
      <c r="E79" s="5">
        <v>62</v>
      </c>
      <c r="F79" s="5">
        <v>66</v>
      </c>
      <c r="G79" s="82">
        <v>68</v>
      </c>
      <c r="H79" s="5">
        <v>73</v>
      </c>
      <c r="I79" s="5">
        <v>62</v>
      </c>
      <c r="J79" s="5">
        <v>50</v>
      </c>
      <c r="K79" s="5">
        <v>49</v>
      </c>
      <c r="L79" s="82">
        <v>63</v>
      </c>
      <c r="M79" s="5">
        <v>72</v>
      </c>
      <c r="N79" s="5">
        <v>56</v>
      </c>
      <c r="O79" s="5">
        <v>71</v>
      </c>
      <c r="P79" s="5">
        <v>72</v>
      </c>
      <c r="Q79" s="82">
        <v>74</v>
      </c>
      <c r="R79" s="5">
        <v>46</v>
      </c>
      <c r="S79" s="5">
        <v>54</v>
      </c>
      <c r="T79" s="5">
        <v>55</v>
      </c>
      <c r="U79" s="5">
        <v>59</v>
      </c>
      <c r="V79" s="82">
        <v>71</v>
      </c>
      <c r="W79" s="5">
        <v>48</v>
      </c>
      <c r="X79" s="5">
        <v>38</v>
      </c>
      <c r="Y79" s="5">
        <v>33</v>
      </c>
      <c r="Z79" s="5">
        <v>40</v>
      </c>
      <c r="AA79" s="82">
        <v>47</v>
      </c>
      <c r="AB79" s="5">
        <v>46</v>
      </c>
      <c r="AC79" s="5">
        <v>51</v>
      </c>
      <c r="AD79" s="5">
        <v>55</v>
      </c>
      <c r="AE79" s="5">
        <v>42</v>
      </c>
      <c r="AF79" s="770"/>
      <c r="AG79" s="758">
        <f t="shared" si="224"/>
        <v>1731</v>
      </c>
      <c r="AH79" s="58">
        <f t="shared" si="129"/>
        <v>57.7</v>
      </c>
      <c r="AI79" s="14">
        <f t="shared" si="225"/>
        <v>74</v>
      </c>
      <c r="AJ79" s="17">
        <f t="shared" si="226"/>
        <v>33</v>
      </c>
      <c r="AK79" s="773">
        <v>1956</v>
      </c>
      <c r="AL79" s="23">
        <f t="shared" si="227"/>
        <v>1</v>
      </c>
      <c r="AM79" s="23">
        <f t="shared" si="228"/>
        <v>1</v>
      </c>
      <c r="AN79" s="23" t="str">
        <f t="shared" si="229"/>
        <v/>
      </c>
      <c r="AO79" s="23" t="str">
        <f t="shared" si="230"/>
        <v/>
      </c>
      <c r="AP79" s="23" t="str">
        <f t="shared" si="231"/>
        <v/>
      </c>
      <c r="AQ79" s="23" t="str">
        <f t="shared" si="232"/>
        <v/>
      </c>
      <c r="AR79" s="23">
        <f t="shared" si="233"/>
        <v>1</v>
      </c>
      <c r="AS79" s="23" t="str">
        <f t="shared" si="234"/>
        <v/>
      </c>
      <c r="AT79" s="23" t="str">
        <f t="shared" si="235"/>
        <v/>
      </c>
      <c r="AU79" s="23" t="str">
        <f t="shared" si="236"/>
        <v/>
      </c>
      <c r="AV79" s="23" t="str">
        <f t="shared" si="237"/>
        <v/>
      </c>
      <c r="AW79" s="23">
        <f t="shared" si="238"/>
        <v>1</v>
      </c>
      <c r="AX79" s="23" t="str">
        <f t="shared" si="239"/>
        <v/>
      </c>
      <c r="AY79" s="23">
        <f t="shared" si="240"/>
        <v>1</v>
      </c>
      <c r="AZ79" s="23">
        <f t="shared" si="241"/>
        <v>1</v>
      </c>
      <c r="BA79" s="23">
        <f t="shared" si="242"/>
        <v>1</v>
      </c>
      <c r="BB79" s="23" t="str">
        <f t="shared" si="243"/>
        <v/>
      </c>
      <c r="BC79" s="23" t="str">
        <f t="shared" si="244"/>
        <v/>
      </c>
      <c r="BD79" s="23" t="str">
        <f t="shared" si="245"/>
        <v/>
      </c>
      <c r="BE79" s="23" t="str">
        <f t="shared" si="246"/>
        <v/>
      </c>
      <c r="BF79" s="23">
        <f t="shared" si="247"/>
        <v>1</v>
      </c>
      <c r="BG79" s="23" t="str">
        <f t="shared" si="248"/>
        <v/>
      </c>
      <c r="BH79" s="23" t="str">
        <f t="shared" si="249"/>
        <v/>
      </c>
      <c r="BI79" s="23" t="str">
        <f t="shared" si="250"/>
        <v/>
      </c>
      <c r="BJ79" s="23" t="str">
        <f t="shared" si="251"/>
        <v/>
      </c>
      <c r="BK79" s="23" t="str">
        <f t="shared" si="252"/>
        <v/>
      </c>
      <c r="BL79" s="23" t="str">
        <f t="shared" si="253"/>
        <v/>
      </c>
      <c r="BM79" s="23" t="str">
        <f t="shared" si="254"/>
        <v/>
      </c>
      <c r="BN79" s="23" t="str">
        <f t="shared" si="255"/>
        <v/>
      </c>
      <c r="BO79" s="23" t="str">
        <f t="shared" si="256"/>
        <v/>
      </c>
      <c r="BP79" s="775"/>
      <c r="BQ79" s="23">
        <f t="shared" si="162"/>
        <v>8</v>
      </c>
      <c r="BR79" s="517">
        <v>1956</v>
      </c>
      <c r="BS79" s="14" t="str">
        <f t="shared" si="257"/>
        <v/>
      </c>
      <c r="BT79" s="14" t="str">
        <f t="shared" si="258"/>
        <v/>
      </c>
      <c r="BU79" s="14" t="str">
        <f t="shared" si="259"/>
        <v/>
      </c>
      <c r="BV79" s="14" t="str">
        <f t="shared" si="260"/>
        <v/>
      </c>
      <c r="BW79" s="14" t="str">
        <f t="shared" si="261"/>
        <v/>
      </c>
      <c r="BX79" s="14" t="str">
        <f t="shared" si="262"/>
        <v/>
      </c>
      <c r="BY79" s="14" t="str">
        <f t="shared" si="263"/>
        <v/>
      </c>
      <c r="BZ79" s="14" t="str">
        <f t="shared" si="264"/>
        <v/>
      </c>
      <c r="CA79" s="14" t="str">
        <f t="shared" si="265"/>
        <v/>
      </c>
      <c r="CB79" s="14" t="str">
        <f t="shared" si="266"/>
        <v/>
      </c>
      <c r="CC79" s="14" t="str">
        <f t="shared" si="267"/>
        <v/>
      </c>
      <c r="CD79" s="14" t="str">
        <f t="shared" si="268"/>
        <v/>
      </c>
      <c r="CE79" s="14" t="str">
        <f t="shared" si="269"/>
        <v/>
      </c>
      <c r="CF79" s="14" t="str">
        <f t="shared" si="270"/>
        <v/>
      </c>
      <c r="CG79" s="14" t="str">
        <f t="shared" si="271"/>
        <v/>
      </c>
      <c r="CH79" s="14" t="str">
        <f t="shared" si="272"/>
        <v/>
      </c>
      <c r="CI79" s="14" t="str">
        <f t="shared" si="273"/>
        <v/>
      </c>
      <c r="CJ79" s="14" t="str">
        <f t="shared" si="274"/>
        <v/>
      </c>
      <c r="CK79" s="14" t="str">
        <f t="shared" si="275"/>
        <v/>
      </c>
      <c r="CL79" s="14" t="str">
        <f t="shared" si="276"/>
        <v/>
      </c>
      <c r="CM79" s="14" t="str">
        <f t="shared" si="277"/>
        <v/>
      </c>
      <c r="CN79" s="14" t="str">
        <f t="shared" si="278"/>
        <v/>
      </c>
      <c r="CO79" s="14" t="str">
        <f t="shared" si="279"/>
        <v/>
      </c>
      <c r="CP79" s="14" t="str">
        <f t="shared" si="280"/>
        <v/>
      </c>
      <c r="CQ79" s="14" t="str">
        <f t="shared" si="281"/>
        <v/>
      </c>
      <c r="CR79" s="14" t="str">
        <f t="shared" si="282"/>
        <v/>
      </c>
      <c r="CS79" s="14" t="str">
        <f t="shared" si="283"/>
        <v/>
      </c>
      <c r="CT79" s="14" t="str">
        <f t="shared" si="284"/>
        <v/>
      </c>
      <c r="CU79" s="14" t="str">
        <f t="shared" si="285"/>
        <v/>
      </c>
      <c r="CV79" s="14" t="str">
        <f t="shared" si="286"/>
        <v/>
      </c>
      <c r="CW79" s="517">
        <v>1956</v>
      </c>
      <c r="CX79" s="14" t="str">
        <f t="shared" si="287"/>
        <v/>
      </c>
      <c r="CY79" s="14" t="str">
        <f t="shared" si="288"/>
        <v/>
      </c>
      <c r="CZ79" s="14" t="str">
        <f t="shared" si="289"/>
        <v/>
      </c>
      <c r="DA79" s="14" t="str">
        <f t="shared" si="290"/>
        <v/>
      </c>
      <c r="DB79" s="14" t="str">
        <f t="shared" si="291"/>
        <v/>
      </c>
      <c r="DC79" s="14" t="str">
        <f t="shared" si="292"/>
        <v/>
      </c>
      <c r="DD79" s="14" t="str">
        <f t="shared" si="293"/>
        <v/>
      </c>
      <c r="DE79" s="14" t="str">
        <f t="shared" si="294"/>
        <v/>
      </c>
      <c r="DF79" s="14" t="str">
        <f t="shared" si="295"/>
        <v/>
      </c>
      <c r="DG79" s="14" t="str">
        <f t="shared" si="296"/>
        <v/>
      </c>
      <c r="DH79" s="14" t="str">
        <f t="shared" si="297"/>
        <v/>
      </c>
      <c r="DI79" s="14" t="str">
        <f t="shared" si="298"/>
        <v/>
      </c>
      <c r="DJ79" s="14" t="str">
        <f t="shared" si="299"/>
        <v/>
      </c>
      <c r="DK79" s="14" t="str">
        <f t="shared" si="300"/>
        <v/>
      </c>
      <c r="DL79" s="14" t="str">
        <f t="shared" si="301"/>
        <v/>
      </c>
      <c r="DM79" s="14" t="str">
        <f t="shared" si="302"/>
        <v/>
      </c>
      <c r="DN79" s="14" t="str">
        <f t="shared" si="303"/>
        <v/>
      </c>
      <c r="DO79" s="14" t="str">
        <f t="shared" si="304"/>
        <v/>
      </c>
      <c r="DP79" s="14" t="str">
        <f t="shared" si="305"/>
        <v/>
      </c>
      <c r="DQ79" s="14" t="str">
        <f t="shared" si="306"/>
        <v/>
      </c>
      <c r="DR79" s="14" t="str">
        <f t="shared" si="307"/>
        <v/>
      </c>
      <c r="DS79" s="14" t="str">
        <f t="shared" si="308"/>
        <v/>
      </c>
      <c r="DT79" s="14" t="str">
        <f t="shared" si="309"/>
        <v/>
      </c>
      <c r="DU79" s="14">
        <f t="shared" si="310"/>
        <v>1956</v>
      </c>
      <c r="DV79" s="14" t="str">
        <f t="shared" si="311"/>
        <v/>
      </c>
      <c r="DW79" s="14" t="str">
        <f t="shared" si="312"/>
        <v/>
      </c>
      <c r="DX79" s="14" t="str">
        <f t="shared" si="313"/>
        <v/>
      </c>
      <c r="DY79" s="14" t="str">
        <f t="shared" si="314"/>
        <v/>
      </c>
      <c r="DZ79" s="14" t="str">
        <f t="shared" si="315"/>
        <v/>
      </c>
      <c r="EA79" s="14" t="str">
        <f t="shared" si="316"/>
        <v/>
      </c>
      <c r="EB79" s="773">
        <v>1956</v>
      </c>
      <c r="EC79" s="23" t="str">
        <f t="shared" si="317"/>
        <v/>
      </c>
      <c r="ED79" s="23" t="str">
        <f t="shared" si="318"/>
        <v/>
      </c>
      <c r="EE79" s="23" t="str">
        <f t="shared" si="319"/>
        <v/>
      </c>
      <c r="EF79" s="23" t="str">
        <f t="shared" si="320"/>
        <v/>
      </c>
      <c r="EG79" s="23" t="str">
        <f t="shared" si="321"/>
        <v/>
      </c>
      <c r="EH79" s="23" t="str">
        <f t="shared" si="322"/>
        <v/>
      </c>
      <c r="EI79" s="23" t="str">
        <f t="shared" si="323"/>
        <v/>
      </c>
      <c r="EJ79" s="23" t="str">
        <f t="shared" si="324"/>
        <v/>
      </c>
      <c r="EK79" s="23" t="str">
        <f t="shared" si="325"/>
        <v/>
      </c>
      <c r="EL79" s="23" t="str">
        <f t="shared" si="326"/>
        <v/>
      </c>
      <c r="EM79" s="23" t="str">
        <f t="shared" si="327"/>
        <v/>
      </c>
      <c r="EN79" s="23" t="str">
        <f t="shared" si="328"/>
        <v/>
      </c>
      <c r="EO79" s="23" t="str">
        <f t="shared" si="329"/>
        <v/>
      </c>
      <c r="EP79" s="23" t="str">
        <f t="shared" si="330"/>
        <v/>
      </c>
      <c r="EQ79" s="23" t="str">
        <f t="shared" si="331"/>
        <v/>
      </c>
      <c r="ER79" s="23" t="str">
        <f t="shared" si="332"/>
        <v/>
      </c>
      <c r="ES79" s="23" t="str">
        <f t="shared" si="333"/>
        <v/>
      </c>
      <c r="ET79" s="23" t="str">
        <f t="shared" si="334"/>
        <v/>
      </c>
      <c r="EU79" s="23" t="str">
        <f t="shared" si="335"/>
        <v/>
      </c>
      <c r="EV79" s="23" t="str">
        <f t="shared" si="336"/>
        <v/>
      </c>
      <c r="EW79" s="23" t="str">
        <f t="shared" si="337"/>
        <v/>
      </c>
      <c r="EX79" s="23" t="str">
        <f t="shared" si="338"/>
        <v/>
      </c>
      <c r="EY79" s="23" t="str">
        <f t="shared" si="339"/>
        <v/>
      </c>
      <c r="EZ79" s="23" t="str">
        <f t="shared" si="340"/>
        <v/>
      </c>
      <c r="FA79" s="23" t="str">
        <f t="shared" si="341"/>
        <v/>
      </c>
      <c r="FB79" s="23" t="str">
        <f t="shared" si="342"/>
        <v/>
      </c>
      <c r="FC79" s="23" t="str">
        <f t="shared" si="343"/>
        <v/>
      </c>
      <c r="FD79" s="23" t="str">
        <f t="shared" si="344"/>
        <v/>
      </c>
      <c r="FE79" s="23" t="str">
        <f t="shared" si="345"/>
        <v/>
      </c>
      <c r="FF79" s="23" t="str">
        <f t="shared" si="346"/>
        <v/>
      </c>
      <c r="FG79" s="23">
        <f t="shared" si="163"/>
        <v>0</v>
      </c>
      <c r="FH79" s="773">
        <v>1956</v>
      </c>
    </row>
    <row r="80" spans="1:164">
      <c r="A80" s="656">
        <v>1957</v>
      </c>
      <c r="B80" s="5">
        <v>57</v>
      </c>
      <c r="C80" s="5">
        <v>65</v>
      </c>
      <c r="D80" s="5">
        <v>73</v>
      </c>
      <c r="E80" s="5">
        <v>69</v>
      </c>
      <c r="F80" s="5">
        <v>58</v>
      </c>
      <c r="G80" s="82">
        <v>57</v>
      </c>
      <c r="H80" s="5">
        <v>66</v>
      </c>
      <c r="I80" s="5">
        <v>69</v>
      </c>
      <c r="J80" s="5">
        <v>59</v>
      </c>
      <c r="K80" s="5">
        <v>46</v>
      </c>
      <c r="L80" s="82">
        <v>46</v>
      </c>
      <c r="M80" s="5">
        <v>52</v>
      </c>
      <c r="N80" s="5">
        <v>63</v>
      </c>
      <c r="O80" s="5">
        <v>66</v>
      </c>
      <c r="P80" s="5">
        <v>71</v>
      </c>
      <c r="Q80" s="82">
        <v>65</v>
      </c>
      <c r="R80" s="5">
        <v>73</v>
      </c>
      <c r="S80" s="5">
        <v>68</v>
      </c>
      <c r="T80" s="5">
        <v>73</v>
      </c>
      <c r="U80" s="5">
        <v>54</v>
      </c>
      <c r="V80" s="82">
        <v>61</v>
      </c>
      <c r="W80" s="5">
        <v>50</v>
      </c>
      <c r="X80" s="5">
        <v>42</v>
      </c>
      <c r="Y80" s="5">
        <v>59</v>
      </c>
      <c r="Z80" s="5">
        <v>49</v>
      </c>
      <c r="AA80" s="82">
        <v>54</v>
      </c>
      <c r="AB80" s="5">
        <v>60</v>
      </c>
      <c r="AC80" s="5">
        <v>62</v>
      </c>
      <c r="AD80" s="5">
        <v>67</v>
      </c>
      <c r="AE80" s="5">
        <v>62</v>
      </c>
      <c r="AF80" s="770"/>
      <c r="AG80" s="758">
        <f t="shared" si="224"/>
        <v>1816</v>
      </c>
      <c r="AH80" s="58">
        <f t="shared" si="129"/>
        <v>60.533333333333331</v>
      </c>
      <c r="AI80" s="14">
        <f t="shared" si="225"/>
        <v>73</v>
      </c>
      <c r="AJ80" s="17">
        <f t="shared" si="226"/>
        <v>42</v>
      </c>
      <c r="AK80" s="773">
        <v>1957</v>
      </c>
      <c r="AL80" s="23" t="str">
        <f t="shared" si="227"/>
        <v/>
      </c>
      <c r="AM80" s="23" t="str">
        <f t="shared" si="228"/>
        <v/>
      </c>
      <c r="AN80" s="23">
        <f t="shared" si="229"/>
        <v>1</v>
      </c>
      <c r="AO80" s="23" t="str">
        <f t="shared" si="230"/>
        <v/>
      </c>
      <c r="AP80" s="23" t="str">
        <f t="shared" si="231"/>
        <v/>
      </c>
      <c r="AQ80" s="23" t="str">
        <f t="shared" si="232"/>
        <v/>
      </c>
      <c r="AR80" s="23" t="str">
        <f t="shared" si="233"/>
        <v/>
      </c>
      <c r="AS80" s="23" t="str">
        <f t="shared" si="234"/>
        <v/>
      </c>
      <c r="AT80" s="23" t="str">
        <f t="shared" si="235"/>
        <v/>
      </c>
      <c r="AU80" s="23" t="str">
        <f t="shared" si="236"/>
        <v/>
      </c>
      <c r="AV80" s="23" t="str">
        <f t="shared" si="237"/>
        <v/>
      </c>
      <c r="AW80" s="23" t="str">
        <f t="shared" si="238"/>
        <v/>
      </c>
      <c r="AX80" s="23" t="str">
        <f t="shared" si="239"/>
        <v/>
      </c>
      <c r="AY80" s="23" t="str">
        <f t="shared" si="240"/>
        <v/>
      </c>
      <c r="AZ80" s="23">
        <f t="shared" si="241"/>
        <v>1</v>
      </c>
      <c r="BA80" s="23" t="str">
        <f t="shared" si="242"/>
        <v/>
      </c>
      <c r="BB80" s="23">
        <f t="shared" si="243"/>
        <v>1</v>
      </c>
      <c r="BC80" s="23" t="str">
        <f t="shared" si="244"/>
        <v/>
      </c>
      <c r="BD80" s="23">
        <f t="shared" si="245"/>
        <v>1</v>
      </c>
      <c r="BE80" s="23" t="str">
        <f t="shared" si="246"/>
        <v/>
      </c>
      <c r="BF80" s="23" t="str">
        <f t="shared" si="247"/>
        <v/>
      </c>
      <c r="BG80" s="23" t="str">
        <f t="shared" si="248"/>
        <v/>
      </c>
      <c r="BH80" s="23" t="str">
        <f t="shared" si="249"/>
        <v/>
      </c>
      <c r="BI80" s="23" t="str">
        <f t="shared" si="250"/>
        <v/>
      </c>
      <c r="BJ80" s="23" t="str">
        <f t="shared" si="251"/>
        <v/>
      </c>
      <c r="BK80" s="23" t="str">
        <f t="shared" si="252"/>
        <v/>
      </c>
      <c r="BL80" s="23" t="str">
        <f t="shared" si="253"/>
        <v/>
      </c>
      <c r="BM80" s="23" t="str">
        <f t="shared" si="254"/>
        <v/>
      </c>
      <c r="BN80" s="23" t="str">
        <f t="shared" si="255"/>
        <v/>
      </c>
      <c r="BO80" s="23" t="str">
        <f t="shared" si="256"/>
        <v/>
      </c>
      <c r="BP80" s="775"/>
      <c r="BQ80" s="23">
        <f t="shared" si="162"/>
        <v>4</v>
      </c>
      <c r="BR80" s="517">
        <v>1957</v>
      </c>
      <c r="BS80" s="14" t="str">
        <f t="shared" si="257"/>
        <v/>
      </c>
      <c r="BT80" s="14" t="str">
        <f t="shared" si="258"/>
        <v/>
      </c>
      <c r="BU80" s="14" t="str">
        <f t="shared" si="259"/>
        <v/>
      </c>
      <c r="BV80" s="14" t="str">
        <f t="shared" si="260"/>
        <v/>
      </c>
      <c r="BW80" s="14" t="str">
        <f t="shared" si="261"/>
        <v/>
      </c>
      <c r="BX80" s="14" t="str">
        <f t="shared" si="262"/>
        <v/>
      </c>
      <c r="BY80" s="14" t="str">
        <f t="shared" si="263"/>
        <v/>
      </c>
      <c r="BZ80" s="14" t="str">
        <f t="shared" si="264"/>
        <v/>
      </c>
      <c r="CA80" s="14" t="str">
        <f t="shared" si="265"/>
        <v/>
      </c>
      <c r="CB80" s="14" t="str">
        <f t="shared" si="266"/>
        <v/>
      </c>
      <c r="CC80" s="14" t="str">
        <f t="shared" si="267"/>
        <v/>
      </c>
      <c r="CD80" s="14" t="str">
        <f t="shared" si="268"/>
        <v/>
      </c>
      <c r="CE80" s="14" t="str">
        <f t="shared" si="269"/>
        <v/>
      </c>
      <c r="CF80" s="14" t="str">
        <f t="shared" si="270"/>
        <v/>
      </c>
      <c r="CG80" s="14" t="str">
        <f t="shared" si="271"/>
        <v/>
      </c>
      <c r="CH80" s="14" t="str">
        <f t="shared" si="272"/>
        <v/>
      </c>
      <c r="CI80" s="14" t="str">
        <f t="shared" si="273"/>
        <v/>
      </c>
      <c r="CJ80" s="14" t="str">
        <f t="shared" si="274"/>
        <v/>
      </c>
      <c r="CK80" s="14" t="str">
        <f t="shared" si="275"/>
        <v/>
      </c>
      <c r="CL80" s="14" t="str">
        <f t="shared" si="276"/>
        <v/>
      </c>
      <c r="CM80" s="14" t="str">
        <f t="shared" si="277"/>
        <v/>
      </c>
      <c r="CN80" s="14" t="str">
        <f t="shared" si="278"/>
        <v/>
      </c>
      <c r="CO80" s="14" t="str">
        <f t="shared" si="279"/>
        <v/>
      </c>
      <c r="CP80" s="14" t="str">
        <f t="shared" si="280"/>
        <v/>
      </c>
      <c r="CQ80" s="14" t="str">
        <f t="shared" si="281"/>
        <v/>
      </c>
      <c r="CR80" s="14" t="str">
        <f t="shared" si="282"/>
        <v/>
      </c>
      <c r="CS80" s="14" t="str">
        <f t="shared" si="283"/>
        <v/>
      </c>
      <c r="CT80" s="14" t="str">
        <f t="shared" si="284"/>
        <v/>
      </c>
      <c r="CU80" s="14" t="str">
        <f t="shared" si="285"/>
        <v/>
      </c>
      <c r="CV80" s="14" t="str">
        <f t="shared" si="286"/>
        <v/>
      </c>
      <c r="CW80" s="517">
        <v>1957</v>
      </c>
      <c r="CX80" s="14" t="str">
        <f t="shared" si="287"/>
        <v/>
      </c>
      <c r="CY80" s="14" t="str">
        <f t="shared" si="288"/>
        <v/>
      </c>
      <c r="CZ80" s="14" t="str">
        <f t="shared" si="289"/>
        <v/>
      </c>
      <c r="DA80" s="14" t="str">
        <f t="shared" si="290"/>
        <v/>
      </c>
      <c r="DB80" s="14" t="str">
        <f t="shared" si="291"/>
        <v/>
      </c>
      <c r="DC80" s="14" t="str">
        <f t="shared" si="292"/>
        <v/>
      </c>
      <c r="DD80" s="14" t="str">
        <f t="shared" si="293"/>
        <v/>
      </c>
      <c r="DE80" s="14" t="str">
        <f t="shared" si="294"/>
        <v/>
      </c>
      <c r="DF80" s="14" t="str">
        <f t="shared" si="295"/>
        <v/>
      </c>
      <c r="DG80" s="14" t="str">
        <f t="shared" si="296"/>
        <v/>
      </c>
      <c r="DH80" s="14" t="str">
        <f t="shared" si="297"/>
        <v/>
      </c>
      <c r="DI80" s="14" t="str">
        <f t="shared" si="298"/>
        <v/>
      </c>
      <c r="DJ80" s="14" t="str">
        <f t="shared" si="299"/>
        <v/>
      </c>
      <c r="DK80" s="14" t="str">
        <f t="shared" si="300"/>
        <v/>
      </c>
      <c r="DL80" s="14" t="str">
        <f t="shared" si="301"/>
        <v/>
      </c>
      <c r="DM80" s="14" t="str">
        <f t="shared" si="302"/>
        <v/>
      </c>
      <c r="DN80" s="14" t="str">
        <f t="shared" si="303"/>
        <v/>
      </c>
      <c r="DO80" s="14" t="str">
        <f t="shared" si="304"/>
        <v/>
      </c>
      <c r="DP80" s="14" t="str">
        <f t="shared" si="305"/>
        <v/>
      </c>
      <c r="DQ80" s="14" t="str">
        <f t="shared" si="306"/>
        <v/>
      </c>
      <c r="DR80" s="14" t="str">
        <f t="shared" si="307"/>
        <v/>
      </c>
      <c r="DS80" s="14" t="str">
        <f t="shared" si="308"/>
        <v/>
      </c>
      <c r="DT80" s="14" t="str">
        <f t="shared" si="309"/>
        <v/>
      </c>
      <c r="DU80" s="14" t="str">
        <f t="shared" si="310"/>
        <v/>
      </c>
      <c r="DV80" s="14" t="str">
        <f t="shared" si="311"/>
        <v/>
      </c>
      <c r="DW80" s="14" t="str">
        <f t="shared" si="312"/>
        <v/>
      </c>
      <c r="DX80" s="14" t="str">
        <f t="shared" si="313"/>
        <v/>
      </c>
      <c r="DY80" s="14" t="str">
        <f t="shared" si="314"/>
        <v/>
      </c>
      <c r="DZ80" s="14" t="str">
        <f t="shared" si="315"/>
        <v/>
      </c>
      <c r="EA80" s="14" t="str">
        <f t="shared" si="316"/>
        <v/>
      </c>
      <c r="EB80" s="773">
        <v>1957</v>
      </c>
      <c r="EC80" s="23" t="str">
        <f t="shared" si="317"/>
        <v/>
      </c>
      <c r="ED80" s="23" t="str">
        <f t="shared" si="318"/>
        <v/>
      </c>
      <c r="EE80" s="23" t="str">
        <f t="shared" si="319"/>
        <v/>
      </c>
      <c r="EF80" s="23" t="str">
        <f t="shared" si="320"/>
        <v/>
      </c>
      <c r="EG80" s="23" t="str">
        <f t="shared" si="321"/>
        <v/>
      </c>
      <c r="EH80" s="23" t="str">
        <f t="shared" si="322"/>
        <v/>
      </c>
      <c r="EI80" s="23" t="str">
        <f t="shared" si="323"/>
        <v/>
      </c>
      <c r="EJ80" s="23" t="str">
        <f t="shared" si="324"/>
        <v/>
      </c>
      <c r="EK80" s="23" t="str">
        <f t="shared" si="325"/>
        <v/>
      </c>
      <c r="EL80" s="23" t="str">
        <f t="shared" si="326"/>
        <v/>
      </c>
      <c r="EM80" s="23" t="str">
        <f t="shared" si="327"/>
        <v/>
      </c>
      <c r="EN80" s="23" t="str">
        <f t="shared" si="328"/>
        <v/>
      </c>
      <c r="EO80" s="23" t="str">
        <f t="shared" si="329"/>
        <v/>
      </c>
      <c r="EP80" s="23" t="str">
        <f t="shared" si="330"/>
        <v/>
      </c>
      <c r="EQ80" s="23" t="str">
        <f t="shared" si="331"/>
        <v/>
      </c>
      <c r="ER80" s="23" t="str">
        <f t="shared" si="332"/>
        <v/>
      </c>
      <c r="ES80" s="23" t="str">
        <f t="shared" si="333"/>
        <v/>
      </c>
      <c r="ET80" s="23" t="str">
        <f t="shared" si="334"/>
        <v/>
      </c>
      <c r="EU80" s="23" t="str">
        <f t="shared" si="335"/>
        <v/>
      </c>
      <c r="EV80" s="23" t="str">
        <f t="shared" si="336"/>
        <v/>
      </c>
      <c r="EW80" s="23" t="str">
        <f t="shared" si="337"/>
        <v/>
      </c>
      <c r="EX80" s="23" t="str">
        <f t="shared" si="338"/>
        <v/>
      </c>
      <c r="EY80" s="23" t="str">
        <f t="shared" si="339"/>
        <v/>
      </c>
      <c r="EZ80" s="23" t="str">
        <f t="shared" si="340"/>
        <v/>
      </c>
      <c r="FA80" s="23" t="str">
        <f t="shared" si="341"/>
        <v/>
      </c>
      <c r="FB80" s="23" t="str">
        <f t="shared" si="342"/>
        <v/>
      </c>
      <c r="FC80" s="23" t="str">
        <f t="shared" si="343"/>
        <v/>
      </c>
      <c r="FD80" s="23" t="str">
        <f t="shared" si="344"/>
        <v/>
      </c>
      <c r="FE80" s="23" t="str">
        <f t="shared" si="345"/>
        <v/>
      </c>
      <c r="FF80" s="23" t="str">
        <f t="shared" si="346"/>
        <v/>
      </c>
      <c r="FG80" s="23">
        <f t="shared" si="163"/>
        <v>0</v>
      </c>
      <c r="FH80" s="773">
        <v>1957</v>
      </c>
    </row>
    <row r="81" spans="1:164">
      <c r="A81" s="656">
        <v>1958</v>
      </c>
      <c r="B81" s="5">
        <v>65</v>
      </c>
      <c r="C81" s="5">
        <v>51</v>
      </c>
      <c r="D81" s="5">
        <v>62</v>
      </c>
      <c r="E81" s="5">
        <v>59</v>
      </c>
      <c r="F81" s="5">
        <v>72</v>
      </c>
      <c r="G81" s="82">
        <v>69</v>
      </c>
      <c r="H81" s="5">
        <v>58</v>
      </c>
      <c r="I81" s="5">
        <v>60</v>
      </c>
      <c r="J81" s="5">
        <v>60</v>
      </c>
      <c r="K81" s="5">
        <v>56</v>
      </c>
      <c r="L81" s="82">
        <v>59</v>
      </c>
      <c r="M81" s="5">
        <v>72</v>
      </c>
      <c r="N81" s="5">
        <v>75</v>
      </c>
      <c r="O81" s="5">
        <v>76</v>
      </c>
      <c r="P81" s="5">
        <v>71</v>
      </c>
      <c r="Q81" s="82">
        <v>77</v>
      </c>
      <c r="R81" s="5">
        <v>60</v>
      </c>
      <c r="S81" s="5">
        <v>76</v>
      </c>
      <c r="T81" s="5">
        <v>72</v>
      </c>
      <c r="U81" s="5">
        <v>66</v>
      </c>
      <c r="V81" s="82">
        <v>60</v>
      </c>
      <c r="W81" s="5">
        <v>63</v>
      </c>
      <c r="X81" s="5">
        <v>61</v>
      </c>
      <c r="Y81" s="5">
        <v>75</v>
      </c>
      <c r="Z81" s="5">
        <v>55</v>
      </c>
      <c r="AA81" s="82">
        <v>59</v>
      </c>
      <c r="AB81" s="5">
        <v>45</v>
      </c>
      <c r="AC81" s="5">
        <v>50</v>
      </c>
      <c r="AD81" s="5">
        <v>46</v>
      </c>
      <c r="AE81" s="5">
        <v>39</v>
      </c>
      <c r="AF81" s="770"/>
      <c r="AG81" s="758">
        <f t="shared" si="224"/>
        <v>1869</v>
      </c>
      <c r="AH81" s="58">
        <f t="shared" si="129"/>
        <v>62.3</v>
      </c>
      <c r="AI81" s="14">
        <f t="shared" si="225"/>
        <v>77</v>
      </c>
      <c r="AJ81" s="17">
        <f t="shared" si="226"/>
        <v>39</v>
      </c>
      <c r="AK81" s="773">
        <v>1958</v>
      </c>
      <c r="AL81" s="23" t="str">
        <f t="shared" si="227"/>
        <v/>
      </c>
      <c r="AM81" s="23" t="str">
        <f t="shared" si="228"/>
        <v/>
      </c>
      <c r="AN81" s="23" t="str">
        <f t="shared" si="229"/>
        <v/>
      </c>
      <c r="AO81" s="23" t="str">
        <f t="shared" si="230"/>
        <v/>
      </c>
      <c r="AP81" s="23">
        <f t="shared" si="231"/>
        <v>1</v>
      </c>
      <c r="AQ81" s="23" t="str">
        <f t="shared" si="232"/>
        <v/>
      </c>
      <c r="AR81" s="23" t="str">
        <f t="shared" si="233"/>
        <v/>
      </c>
      <c r="AS81" s="23" t="str">
        <f t="shared" si="234"/>
        <v/>
      </c>
      <c r="AT81" s="23" t="str">
        <f t="shared" si="235"/>
        <v/>
      </c>
      <c r="AU81" s="23" t="str">
        <f t="shared" si="236"/>
        <v/>
      </c>
      <c r="AV81" s="23" t="str">
        <f t="shared" si="237"/>
        <v/>
      </c>
      <c r="AW81" s="23">
        <f t="shared" si="238"/>
        <v>1</v>
      </c>
      <c r="AX81" s="23">
        <f t="shared" si="239"/>
        <v>1</v>
      </c>
      <c r="AY81" s="23">
        <f t="shared" si="240"/>
        <v>1</v>
      </c>
      <c r="AZ81" s="23">
        <f t="shared" si="241"/>
        <v>1</v>
      </c>
      <c r="BA81" s="23">
        <f t="shared" si="242"/>
        <v>1</v>
      </c>
      <c r="BB81" s="23" t="str">
        <f t="shared" si="243"/>
        <v/>
      </c>
      <c r="BC81" s="23">
        <f t="shared" si="244"/>
        <v>1</v>
      </c>
      <c r="BD81" s="23">
        <f t="shared" si="245"/>
        <v>1</v>
      </c>
      <c r="BE81" s="23" t="str">
        <f t="shared" si="246"/>
        <v/>
      </c>
      <c r="BF81" s="23" t="str">
        <f t="shared" si="247"/>
        <v/>
      </c>
      <c r="BG81" s="23" t="str">
        <f t="shared" si="248"/>
        <v/>
      </c>
      <c r="BH81" s="23" t="str">
        <f t="shared" si="249"/>
        <v/>
      </c>
      <c r="BI81" s="23">
        <f t="shared" si="250"/>
        <v>1</v>
      </c>
      <c r="BJ81" s="23" t="str">
        <f t="shared" si="251"/>
        <v/>
      </c>
      <c r="BK81" s="23" t="str">
        <f t="shared" si="252"/>
        <v/>
      </c>
      <c r="BL81" s="23" t="str">
        <f t="shared" si="253"/>
        <v/>
      </c>
      <c r="BM81" s="23" t="str">
        <f t="shared" si="254"/>
        <v/>
      </c>
      <c r="BN81" s="23" t="str">
        <f t="shared" si="255"/>
        <v/>
      </c>
      <c r="BO81" s="23" t="str">
        <f t="shared" si="256"/>
        <v/>
      </c>
      <c r="BP81" s="775"/>
      <c r="BQ81" s="23">
        <f t="shared" si="162"/>
        <v>9</v>
      </c>
      <c r="BR81" s="517">
        <v>1958</v>
      </c>
      <c r="BS81" s="14" t="str">
        <f t="shared" si="257"/>
        <v/>
      </c>
      <c r="BT81" s="14" t="str">
        <f t="shared" si="258"/>
        <v/>
      </c>
      <c r="BU81" s="14" t="str">
        <f t="shared" si="259"/>
        <v/>
      </c>
      <c r="BV81" s="14" t="str">
        <f t="shared" si="260"/>
        <v/>
      </c>
      <c r="BW81" s="14" t="str">
        <f t="shared" si="261"/>
        <v/>
      </c>
      <c r="BX81" s="14" t="str">
        <f t="shared" si="262"/>
        <v/>
      </c>
      <c r="BY81" s="14" t="str">
        <f t="shared" si="263"/>
        <v/>
      </c>
      <c r="BZ81" s="14" t="str">
        <f t="shared" si="264"/>
        <v/>
      </c>
      <c r="CA81" s="14" t="str">
        <f t="shared" si="265"/>
        <v/>
      </c>
      <c r="CB81" s="14" t="str">
        <f t="shared" si="266"/>
        <v/>
      </c>
      <c r="CC81" s="14" t="str">
        <f t="shared" si="267"/>
        <v/>
      </c>
      <c r="CD81" s="14" t="str">
        <f t="shared" si="268"/>
        <v/>
      </c>
      <c r="CE81" s="14" t="str">
        <f t="shared" si="269"/>
        <v/>
      </c>
      <c r="CF81" s="14" t="str">
        <f t="shared" si="270"/>
        <v/>
      </c>
      <c r="CG81" s="14" t="str">
        <f t="shared" si="271"/>
        <v/>
      </c>
      <c r="CH81" s="14" t="str">
        <f t="shared" si="272"/>
        <v/>
      </c>
      <c r="CI81" s="14" t="str">
        <f t="shared" si="273"/>
        <v/>
      </c>
      <c r="CJ81" s="14" t="str">
        <f t="shared" si="274"/>
        <v/>
      </c>
      <c r="CK81" s="14" t="str">
        <f t="shared" si="275"/>
        <v/>
      </c>
      <c r="CL81" s="14" t="str">
        <f t="shared" si="276"/>
        <v/>
      </c>
      <c r="CM81" s="14" t="str">
        <f t="shared" si="277"/>
        <v/>
      </c>
      <c r="CN81" s="14" t="str">
        <f t="shared" si="278"/>
        <v/>
      </c>
      <c r="CO81" s="14" t="str">
        <f t="shared" si="279"/>
        <v/>
      </c>
      <c r="CP81" s="14" t="str">
        <f t="shared" si="280"/>
        <v/>
      </c>
      <c r="CQ81" s="14" t="str">
        <f t="shared" si="281"/>
        <v/>
      </c>
      <c r="CR81" s="14" t="str">
        <f t="shared" si="282"/>
        <v/>
      </c>
      <c r="CS81" s="14" t="str">
        <f t="shared" si="283"/>
        <v/>
      </c>
      <c r="CT81" s="14" t="str">
        <f t="shared" si="284"/>
        <v/>
      </c>
      <c r="CU81" s="14" t="str">
        <f t="shared" si="285"/>
        <v/>
      </c>
      <c r="CV81" s="14" t="str">
        <f t="shared" si="286"/>
        <v/>
      </c>
      <c r="CW81" s="517">
        <v>1958</v>
      </c>
      <c r="CX81" s="14" t="str">
        <f t="shared" si="287"/>
        <v/>
      </c>
      <c r="CY81" s="14" t="str">
        <f t="shared" si="288"/>
        <v/>
      </c>
      <c r="CZ81" s="14" t="str">
        <f t="shared" si="289"/>
        <v/>
      </c>
      <c r="DA81" s="14" t="str">
        <f t="shared" si="290"/>
        <v/>
      </c>
      <c r="DB81" s="14" t="str">
        <f t="shared" si="291"/>
        <v/>
      </c>
      <c r="DC81" s="14" t="str">
        <f t="shared" si="292"/>
        <v/>
      </c>
      <c r="DD81" s="14" t="str">
        <f t="shared" si="293"/>
        <v/>
      </c>
      <c r="DE81" s="14" t="str">
        <f t="shared" si="294"/>
        <v/>
      </c>
      <c r="DF81" s="14" t="str">
        <f t="shared" si="295"/>
        <v/>
      </c>
      <c r="DG81" s="14" t="str">
        <f t="shared" si="296"/>
        <v/>
      </c>
      <c r="DH81" s="14" t="str">
        <f t="shared" si="297"/>
        <v/>
      </c>
      <c r="DI81" s="14" t="str">
        <f t="shared" si="298"/>
        <v/>
      </c>
      <c r="DJ81" s="14" t="str">
        <f t="shared" si="299"/>
        <v/>
      </c>
      <c r="DK81" s="14" t="str">
        <f t="shared" si="300"/>
        <v/>
      </c>
      <c r="DL81" s="14" t="str">
        <f t="shared" si="301"/>
        <v/>
      </c>
      <c r="DM81" s="14" t="str">
        <f t="shared" si="302"/>
        <v/>
      </c>
      <c r="DN81" s="14" t="str">
        <f t="shared" si="303"/>
        <v/>
      </c>
      <c r="DO81" s="14" t="str">
        <f t="shared" si="304"/>
        <v/>
      </c>
      <c r="DP81" s="14" t="str">
        <f t="shared" si="305"/>
        <v/>
      </c>
      <c r="DQ81" s="14" t="str">
        <f t="shared" si="306"/>
        <v/>
      </c>
      <c r="DR81" s="14" t="str">
        <f t="shared" si="307"/>
        <v/>
      </c>
      <c r="DS81" s="14" t="str">
        <f t="shared" si="308"/>
        <v/>
      </c>
      <c r="DT81" s="14" t="str">
        <f t="shared" si="309"/>
        <v/>
      </c>
      <c r="DU81" s="14" t="str">
        <f t="shared" si="310"/>
        <v/>
      </c>
      <c r="DV81" s="14" t="str">
        <f t="shared" si="311"/>
        <v/>
      </c>
      <c r="DW81" s="14" t="str">
        <f t="shared" si="312"/>
        <v/>
      </c>
      <c r="DX81" s="14" t="str">
        <f t="shared" si="313"/>
        <v/>
      </c>
      <c r="DY81" s="14" t="str">
        <f t="shared" si="314"/>
        <v/>
      </c>
      <c r="DZ81" s="14" t="str">
        <f t="shared" si="315"/>
        <v/>
      </c>
      <c r="EA81" s="14" t="str">
        <f t="shared" si="316"/>
        <v/>
      </c>
      <c r="EB81" s="773">
        <v>1958</v>
      </c>
      <c r="EC81" s="23" t="str">
        <f t="shared" si="317"/>
        <v/>
      </c>
      <c r="ED81" s="23" t="str">
        <f t="shared" si="318"/>
        <v/>
      </c>
      <c r="EE81" s="23" t="str">
        <f t="shared" si="319"/>
        <v/>
      </c>
      <c r="EF81" s="23" t="str">
        <f t="shared" si="320"/>
        <v/>
      </c>
      <c r="EG81" s="23" t="str">
        <f t="shared" si="321"/>
        <v/>
      </c>
      <c r="EH81" s="23" t="str">
        <f t="shared" si="322"/>
        <v/>
      </c>
      <c r="EI81" s="23" t="str">
        <f t="shared" si="323"/>
        <v/>
      </c>
      <c r="EJ81" s="23" t="str">
        <f t="shared" si="324"/>
        <v/>
      </c>
      <c r="EK81" s="23" t="str">
        <f t="shared" si="325"/>
        <v/>
      </c>
      <c r="EL81" s="23" t="str">
        <f t="shared" si="326"/>
        <v/>
      </c>
      <c r="EM81" s="23" t="str">
        <f t="shared" si="327"/>
        <v/>
      </c>
      <c r="EN81" s="23" t="str">
        <f t="shared" si="328"/>
        <v/>
      </c>
      <c r="EO81" s="23" t="str">
        <f t="shared" si="329"/>
        <v/>
      </c>
      <c r="EP81" s="23" t="str">
        <f t="shared" si="330"/>
        <v/>
      </c>
      <c r="EQ81" s="23" t="str">
        <f t="shared" si="331"/>
        <v/>
      </c>
      <c r="ER81" s="23" t="str">
        <f t="shared" si="332"/>
        <v/>
      </c>
      <c r="ES81" s="23" t="str">
        <f t="shared" si="333"/>
        <v/>
      </c>
      <c r="ET81" s="23" t="str">
        <f t="shared" si="334"/>
        <v/>
      </c>
      <c r="EU81" s="23" t="str">
        <f t="shared" si="335"/>
        <v/>
      </c>
      <c r="EV81" s="23" t="str">
        <f t="shared" si="336"/>
        <v/>
      </c>
      <c r="EW81" s="23" t="str">
        <f t="shared" si="337"/>
        <v/>
      </c>
      <c r="EX81" s="23" t="str">
        <f t="shared" si="338"/>
        <v/>
      </c>
      <c r="EY81" s="23" t="str">
        <f t="shared" si="339"/>
        <v/>
      </c>
      <c r="EZ81" s="23" t="str">
        <f t="shared" si="340"/>
        <v/>
      </c>
      <c r="FA81" s="23" t="str">
        <f t="shared" si="341"/>
        <v/>
      </c>
      <c r="FB81" s="23" t="str">
        <f t="shared" si="342"/>
        <v/>
      </c>
      <c r="FC81" s="23" t="str">
        <f t="shared" si="343"/>
        <v/>
      </c>
      <c r="FD81" s="23" t="str">
        <f t="shared" si="344"/>
        <v/>
      </c>
      <c r="FE81" s="23" t="str">
        <f t="shared" si="345"/>
        <v/>
      </c>
      <c r="FF81" s="23" t="str">
        <f t="shared" si="346"/>
        <v/>
      </c>
      <c r="FG81" s="23">
        <f t="shared" si="163"/>
        <v>0</v>
      </c>
      <c r="FH81" s="773">
        <v>1958</v>
      </c>
    </row>
    <row r="82" spans="1:164">
      <c r="A82" s="656">
        <v>1959</v>
      </c>
      <c r="B82" s="5">
        <v>73</v>
      </c>
      <c r="C82" s="5">
        <v>65</v>
      </c>
      <c r="D82" s="5">
        <v>55</v>
      </c>
      <c r="E82" s="5">
        <v>68</v>
      </c>
      <c r="F82" s="5">
        <v>78</v>
      </c>
      <c r="G82" s="82">
        <v>80</v>
      </c>
      <c r="H82" s="5">
        <v>43</v>
      </c>
      <c r="I82" s="5">
        <v>48</v>
      </c>
      <c r="J82" s="5">
        <v>53</v>
      </c>
      <c r="K82" s="5">
        <v>58</v>
      </c>
      <c r="L82" s="82">
        <v>59</v>
      </c>
      <c r="M82" s="5">
        <v>62</v>
      </c>
      <c r="N82" s="5">
        <v>65</v>
      </c>
      <c r="O82" s="5">
        <v>80</v>
      </c>
      <c r="P82" s="5">
        <v>62</v>
      </c>
      <c r="Q82" s="82">
        <v>51</v>
      </c>
      <c r="R82" s="5">
        <v>54</v>
      </c>
      <c r="S82" s="5">
        <v>34</v>
      </c>
      <c r="T82" s="5">
        <v>54</v>
      </c>
      <c r="U82" s="5">
        <v>50</v>
      </c>
      <c r="V82" s="82">
        <v>44</v>
      </c>
      <c r="W82" s="5">
        <v>60</v>
      </c>
      <c r="X82" s="5">
        <v>57</v>
      </c>
      <c r="Y82" s="5">
        <v>62</v>
      </c>
      <c r="Z82" s="5">
        <v>55</v>
      </c>
      <c r="AA82" s="82">
        <v>55</v>
      </c>
      <c r="AB82" s="5">
        <v>70</v>
      </c>
      <c r="AC82" s="5">
        <v>65</v>
      </c>
      <c r="AD82" s="5">
        <v>41</v>
      </c>
      <c r="AE82" s="5">
        <v>42</v>
      </c>
      <c r="AF82" s="770"/>
      <c r="AG82" s="758">
        <f t="shared" si="224"/>
        <v>1743</v>
      </c>
      <c r="AH82" s="58">
        <f t="shared" si="129"/>
        <v>58.1</v>
      </c>
      <c r="AI82" s="14">
        <f t="shared" si="225"/>
        <v>80</v>
      </c>
      <c r="AJ82" s="17">
        <f t="shared" si="226"/>
        <v>34</v>
      </c>
      <c r="AK82" s="773">
        <v>1959</v>
      </c>
      <c r="AL82" s="23">
        <f t="shared" si="227"/>
        <v>1</v>
      </c>
      <c r="AM82" s="23" t="str">
        <f t="shared" si="228"/>
        <v/>
      </c>
      <c r="AN82" s="23" t="str">
        <f t="shared" si="229"/>
        <v/>
      </c>
      <c r="AO82" s="23" t="str">
        <f t="shared" si="230"/>
        <v/>
      </c>
      <c r="AP82" s="23">
        <f t="shared" si="231"/>
        <v>1</v>
      </c>
      <c r="AQ82" s="23">
        <f t="shared" si="232"/>
        <v>1</v>
      </c>
      <c r="AR82" s="23" t="str">
        <f t="shared" si="233"/>
        <v/>
      </c>
      <c r="AS82" s="23" t="str">
        <f t="shared" si="234"/>
        <v/>
      </c>
      <c r="AT82" s="23" t="str">
        <f t="shared" si="235"/>
        <v/>
      </c>
      <c r="AU82" s="23" t="str">
        <f t="shared" si="236"/>
        <v/>
      </c>
      <c r="AV82" s="23" t="str">
        <f t="shared" si="237"/>
        <v/>
      </c>
      <c r="AW82" s="23" t="str">
        <f t="shared" si="238"/>
        <v/>
      </c>
      <c r="AX82" s="23" t="str">
        <f t="shared" si="239"/>
        <v/>
      </c>
      <c r="AY82" s="23">
        <f t="shared" si="240"/>
        <v>1</v>
      </c>
      <c r="AZ82" s="23" t="str">
        <f t="shared" si="241"/>
        <v/>
      </c>
      <c r="BA82" s="23" t="str">
        <f t="shared" si="242"/>
        <v/>
      </c>
      <c r="BB82" s="23" t="str">
        <f t="shared" si="243"/>
        <v/>
      </c>
      <c r="BC82" s="23" t="str">
        <f t="shared" si="244"/>
        <v/>
      </c>
      <c r="BD82" s="23" t="str">
        <f t="shared" si="245"/>
        <v/>
      </c>
      <c r="BE82" s="23" t="str">
        <f t="shared" si="246"/>
        <v/>
      </c>
      <c r="BF82" s="23" t="str">
        <f t="shared" si="247"/>
        <v/>
      </c>
      <c r="BG82" s="23" t="str">
        <f t="shared" si="248"/>
        <v/>
      </c>
      <c r="BH82" s="23" t="str">
        <f t="shared" si="249"/>
        <v/>
      </c>
      <c r="BI82" s="23" t="str">
        <f t="shared" si="250"/>
        <v/>
      </c>
      <c r="BJ82" s="23" t="str">
        <f t="shared" si="251"/>
        <v/>
      </c>
      <c r="BK82" s="23" t="str">
        <f t="shared" si="252"/>
        <v/>
      </c>
      <c r="BL82" s="23">
        <f t="shared" si="253"/>
        <v>1</v>
      </c>
      <c r="BM82" s="23" t="str">
        <f t="shared" si="254"/>
        <v/>
      </c>
      <c r="BN82" s="23" t="str">
        <f t="shared" si="255"/>
        <v/>
      </c>
      <c r="BO82" s="23" t="str">
        <f t="shared" si="256"/>
        <v/>
      </c>
      <c r="BP82" s="775"/>
      <c r="BQ82" s="23">
        <f t="shared" si="162"/>
        <v>5</v>
      </c>
      <c r="BR82" s="517">
        <v>1959</v>
      </c>
      <c r="BS82" s="14" t="str">
        <f t="shared" si="257"/>
        <v/>
      </c>
      <c r="BT82" s="14" t="str">
        <f t="shared" si="258"/>
        <v/>
      </c>
      <c r="BU82" s="14" t="str">
        <f t="shared" si="259"/>
        <v/>
      </c>
      <c r="BV82" s="14" t="str">
        <f t="shared" si="260"/>
        <v/>
      </c>
      <c r="BW82" s="14" t="str">
        <f t="shared" si="261"/>
        <v/>
      </c>
      <c r="BX82" s="14" t="str">
        <f t="shared" si="262"/>
        <v/>
      </c>
      <c r="BY82" s="14" t="str">
        <f t="shared" si="263"/>
        <v/>
      </c>
      <c r="BZ82" s="14" t="str">
        <f t="shared" si="264"/>
        <v/>
      </c>
      <c r="CA82" s="14" t="str">
        <f t="shared" si="265"/>
        <v/>
      </c>
      <c r="CB82" s="14" t="str">
        <f t="shared" si="266"/>
        <v/>
      </c>
      <c r="CC82" s="14" t="str">
        <f t="shared" si="267"/>
        <v/>
      </c>
      <c r="CD82" s="14" t="str">
        <f t="shared" si="268"/>
        <v/>
      </c>
      <c r="CE82" s="14" t="str">
        <f t="shared" si="269"/>
        <v/>
      </c>
      <c r="CF82" s="14" t="str">
        <f t="shared" si="270"/>
        <v/>
      </c>
      <c r="CG82" s="14" t="str">
        <f t="shared" si="271"/>
        <v/>
      </c>
      <c r="CH82" s="14" t="str">
        <f t="shared" si="272"/>
        <v/>
      </c>
      <c r="CI82" s="14" t="str">
        <f t="shared" si="273"/>
        <v/>
      </c>
      <c r="CJ82" s="14" t="str">
        <f t="shared" si="274"/>
        <v/>
      </c>
      <c r="CK82" s="14" t="str">
        <f t="shared" si="275"/>
        <v/>
      </c>
      <c r="CL82" s="14" t="str">
        <f t="shared" si="276"/>
        <v/>
      </c>
      <c r="CM82" s="14" t="str">
        <f t="shared" si="277"/>
        <v/>
      </c>
      <c r="CN82" s="14" t="str">
        <f t="shared" si="278"/>
        <v/>
      </c>
      <c r="CO82" s="14" t="str">
        <f t="shared" si="279"/>
        <v/>
      </c>
      <c r="CP82" s="14" t="str">
        <f t="shared" si="280"/>
        <v/>
      </c>
      <c r="CQ82" s="14" t="str">
        <f t="shared" si="281"/>
        <v/>
      </c>
      <c r="CR82" s="14" t="str">
        <f t="shared" si="282"/>
        <v/>
      </c>
      <c r="CS82" s="14" t="str">
        <f t="shared" si="283"/>
        <v/>
      </c>
      <c r="CT82" s="14" t="str">
        <f t="shared" si="284"/>
        <v/>
      </c>
      <c r="CU82" s="14" t="str">
        <f t="shared" si="285"/>
        <v/>
      </c>
      <c r="CV82" s="14" t="str">
        <f t="shared" si="286"/>
        <v/>
      </c>
      <c r="CW82" s="517">
        <v>1959</v>
      </c>
      <c r="CX82" s="14" t="str">
        <f t="shared" si="287"/>
        <v/>
      </c>
      <c r="CY82" s="14" t="str">
        <f t="shared" si="288"/>
        <v/>
      </c>
      <c r="CZ82" s="14" t="str">
        <f t="shared" si="289"/>
        <v/>
      </c>
      <c r="DA82" s="14" t="str">
        <f t="shared" si="290"/>
        <v/>
      </c>
      <c r="DB82" s="14" t="str">
        <f t="shared" si="291"/>
        <v/>
      </c>
      <c r="DC82" s="14" t="str">
        <f t="shared" si="292"/>
        <v/>
      </c>
      <c r="DD82" s="14">
        <f t="shared" si="293"/>
        <v>1959</v>
      </c>
      <c r="DE82" s="14" t="str">
        <f t="shared" si="294"/>
        <v/>
      </c>
      <c r="DF82" s="14" t="str">
        <f t="shared" si="295"/>
        <v/>
      </c>
      <c r="DG82" s="14" t="str">
        <f t="shared" si="296"/>
        <v/>
      </c>
      <c r="DH82" s="14" t="str">
        <f t="shared" si="297"/>
        <v/>
      </c>
      <c r="DI82" s="14" t="str">
        <f t="shared" si="298"/>
        <v/>
      </c>
      <c r="DJ82" s="14" t="str">
        <f t="shared" si="299"/>
        <v/>
      </c>
      <c r="DK82" s="14" t="str">
        <f t="shared" si="300"/>
        <v/>
      </c>
      <c r="DL82" s="14" t="str">
        <f t="shared" si="301"/>
        <v/>
      </c>
      <c r="DM82" s="14" t="str">
        <f t="shared" si="302"/>
        <v/>
      </c>
      <c r="DN82" s="14" t="str">
        <f t="shared" si="303"/>
        <v/>
      </c>
      <c r="DO82" s="14">
        <f t="shared" si="304"/>
        <v>1959</v>
      </c>
      <c r="DP82" s="14" t="str">
        <f t="shared" si="305"/>
        <v/>
      </c>
      <c r="DQ82" s="14" t="str">
        <f t="shared" si="306"/>
        <v/>
      </c>
      <c r="DR82" s="14" t="str">
        <f t="shared" si="307"/>
        <v/>
      </c>
      <c r="DS82" s="14" t="str">
        <f t="shared" si="308"/>
        <v/>
      </c>
      <c r="DT82" s="14" t="str">
        <f t="shared" si="309"/>
        <v/>
      </c>
      <c r="DU82" s="14" t="str">
        <f t="shared" si="310"/>
        <v/>
      </c>
      <c r="DV82" s="14" t="str">
        <f t="shared" si="311"/>
        <v/>
      </c>
      <c r="DW82" s="14" t="str">
        <f t="shared" si="312"/>
        <v/>
      </c>
      <c r="DX82" s="14" t="str">
        <f t="shared" si="313"/>
        <v/>
      </c>
      <c r="DY82" s="14" t="str">
        <f t="shared" si="314"/>
        <v/>
      </c>
      <c r="DZ82" s="14" t="str">
        <f t="shared" si="315"/>
        <v/>
      </c>
      <c r="EA82" s="14" t="str">
        <f t="shared" si="316"/>
        <v/>
      </c>
      <c r="EB82" s="773">
        <v>1959</v>
      </c>
      <c r="EC82" s="23" t="str">
        <f t="shared" si="317"/>
        <v/>
      </c>
      <c r="ED82" s="23" t="str">
        <f t="shared" si="318"/>
        <v/>
      </c>
      <c r="EE82" s="23" t="str">
        <f t="shared" si="319"/>
        <v/>
      </c>
      <c r="EF82" s="23" t="str">
        <f t="shared" si="320"/>
        <v/>
      </c>
      <c r="EG82" s="23" t="str">
        <f t="shared" si="321"/>
        <v/>
      </c>
      <c r="EH82" s="23" t="str">
        <f t="shared" si="322"/>
        <v/>
      </c>
      <c r="EI82" s="23" t="str">
        <f t="shared" si="323"/>
        <v/>
      </c>
      <c r="EJ82" s="23" t="str">
        <f t="shared" si="324"/>
        <v/>
      </c>
      <c r="EK82" s="23" t="str">
        <f t="shared" si="325"/>
        <v/>
      </c>
      <c r="EL82" s="23" t="str">
        <f t="shared" si="326"/>
        <v/>
      </c>
      <c r="EM82" s="23" t="str">
        <f t="shared" si="327"/>
        <v/>
      </c>
      <c r="EN82" s="23" t="str">
        <f t="shared" si="328"/>
        <v/>
      </c>
      <c r="EO82" s="23" t="str">
        <f t="shared" si="329"/>
        <v/>
      </c>
      <c r="EP82" s="23" t="str">
        <f t="shared" si="330"/>
        <v/>
      </c>
      <c r="EQ82" s="23" t="str">
        <f t="shared" si="331"/>
        <v/>
      </c>
      <c r="ER82" s="23" t="str">
        <f t="shared" si="332"/>
        <v/>
      </c>
      <c r="ES82" s="23" t="str">
        <f t="shared" si="333"/>
        <v/>
      </c>
      <c r="ET82" s="23" t="str">
        <f t="shared" si="334"/>
        <v/>
      </c>
      <c r="EU82" s="23" t="str">
        <f t="shared" si="335"/>
        <v/>
      </c>
      <c r="EV82" s="23" t="str">
        <f t="shared" si="336"/>
        <v/>
      </c>
      <c r="EW82" s="23" t="str">
        <f t="shared" si="337"/>
        <v/>
      </c>
      <c r="EX82" s="23" t="str">
        <f t="shared" si="338"/>
        <v/>
      </c>
      <c r="EY82" s="23" t="str">
        <f t="shared" si="339"/>
        <v/>
      </c>
      <c r="EZ82" s="23" t="str">
        <f t="shared" si="340"/>
        <v/>
      </c>
      <c r="FA82" s="23" t="str">
        <f t="shared" si="341"/>
        <v/>
      </c>
      <c r="FB82" s="23" t="str">
        <f t="shared" si="342"/>
        <v/>
      </c>
      <c r="FC82" s="23" t="str">
        <f t="shared" si="343"/>
        <v/>
      </c>
      <c r="FD82" s="23" t="str">
        <f t="shared" si="344"/>
        <v/>
      </c>
      <c r="FE82" s="23" t="str">
        <f t="shared" si="345"/>
        <v/>
      </c>
      <c r="FF82" s="23" t="str">
        <f t="shared" si="346"/>
        <v/>
      </c>
      <c r="FG82" s="23">
        <f t="shared" si="163"/>
        <v>0</v>
      </c>
      <c r="FH82" s="773">
        <v>1959</v>
      </c>
    </row>
    <row r="83" spans="1:164">
      <c r="A83" s="656">
        <v>1960</v>
      </c>
      <c r="B83" s="5">
        <v>66</v>
      </c>
      <c r="C83" s="5">
        <v>70</v>
      </c>
      <c r="D83" s="5">
        <v>60</v>
      </c>
      <c r="E83" s="5">
        <v>62</v>
      </c>
      <c r="F83" s="5">
        <v>67</v>
      </c>
      <c r="G83" s="82">
        <v>53</v>
      </c>
      <c r="H83" s="5">
        <v>48</v>
      </c>
      <c r="I83" s="5">
        <v>54</v>
      </c>
      <c r="J83" s="5">
        <v>68</v>
      </c>
      <c r="K83" s="5">
        <v>62</v>
      </c>
      <c r="L83" s="82">
        <v>49</v>
      </c>
      <c r="M83" s="5">
        <v>58</v>
      </c>
      <c r="N83" s="5">
        <v>62</v>
      </c>
      <c r="O83" s="5">
        <v>70</v>
      </c>
      <c r="P83" s="5">
        <v>70</v>
      </c>
      <c r="Q83" s="82">
        <v>77</v>
      </c>
      <c r="R83" s="5">
        <v>68</v>
      </c>
      <c r="S83" s="5">
        <v>64</v>
      </c>
      <c r="T83" s="5">
        <v>63</v>
      </c>
      <c r="U83" s="5">
        <v>61</v>
      </c>
      <c r="V83" s="82">
        <v>68</v>
      </c>
      <c r="W83" s="5">
        <v>73</v>
      </c>
      <c r="X83" s="5">
        <v>57</v>
      </c>
      <c r="Y83" s="5">
        <v>50</v>
      </c>
      <c r="Z83" s="5">
        <v>60</v>
      </c>
      <c r="AA83" s="82">
        <v>65</v>
      </c>
      <c r="AB83" s="5">
        <v>71</v>
      </c>
      <c r="AC83" s="5">
        <v>73</v>
      </c>
      <c r="AD83" s="5">
        <v>75</v>
      </c>
      <c r="AE83" s="5">
        <v>51</v>
      </c>
      <c r="AF83" s="770"/>
      <c r="AG83" s="758">
        <f t="shared" si="224"/>
        <v>1895</v>
      </c>
      <c r="AH83" s="58">
        <f t="shared" si="129"/>
        <v>63.166666666666664</v>
      </c>
      <c r="AI83" s="14">
        <f t="shared" si="225"/>
        <v>77</v>
      </c>
      <c r="AJ83" s="17">
        <f t="shared" si="226"/>
        <v>48</v>
      </c>
      <c r="AK83" s="773">
        <v>1960</v>
      </c>
      <c r="AL83" s="23" t="str">
        <f t="shared" si="227"/>
        <v/>
      </c>
      <c r="AM83" s="23">
        <f t="shared" si="228"/>
        <v>1</v>
      </c>
      <c r="AN83" s="23" t="str">
        <f t="shared" si="229"/>
        <v/>
      </c>
      <c r="AO83" s="23" t="str">
        <f t="shared" si="230"/>
        <v/>
      </c>
      <c r="AP83" s="23" t="str">
        <f t="shared" si="231"/>
        <v/>
      </c>
      <c r="AQ83" s="23" t="str">
        <f t="shared" si="232"/>
        <v/>
      </c>
      <c r="AR83" s="23" t="str">
        <f t="shared" si="233"/>
        <v/>
      </c>
      <c r="AS83" s="23" t="str">
        <f t="shared" si="234"/>
        <v/>
      </c>
      <c r="AT83" s="23" t="str">
        <f t="shared" si="235"/>
        <v/>
      </c>
      <c r="AU83" s="23" t="str">
        <f t="shared" si="236"/>
        <v/>
      </c>
      <c r="AV83" s="23" t="str">
        <f t="shared" si="237"/>
        <v/>
      </c>
      <c r="AW83" s="23" t="str">
        <f t="shared" si="238"/>
        <v/>
      </c>
      <c r="AX83" s="23" t="str">
        <f t="shared" si="239"/>
        <v/>
      </c>
      <c r="AY83" s="23">
        <f t="shared" si="240"/>
        <v>1</v>
      </c>
      <c r="AZ83" s="23">
        <f t="shared" si="241"/>
        <v>1</v>
      </c>
      <c r="BA83" s="23">
        <f t="shared" si="242"/>
        <v>1</v>
      </c>
      <c r="BB83" s="23" t="str">
        <f t="shared" si="243"/>
        <v/>
      </c>
      <c r="BC83" s="23" t="str">
        <f t="shared" si="244"/>
        <v/>
      </c>
      <c r="BD83" s="23" t="str">
        <f t="shared" si="245"/>
        <v/>
      </c>
      <c r="BE83" s="23" t="str">
        <f t="shared" si="246"/>
        <v/>
      </c>
      <c r="BF83" s="23" t="str">
        <f t="shared" si="247"/>
        <v/>
      </c>
      <c r="BG83" s="23">
        <f t="shared" si="248"/>
        <v>1</v>
      </c>
      <c r="BH83" s="23" t="str">
        <f t="shared" si="249"/>
        <v/>
      </c>
      <c r="BI83" s="23" t="str">
        <f t="shared" si="250"/>
        <v/>
      </c>
      <c r="BJ83" s="23" t="str">
        <f t="shared" si="251"/>
        <v/>
      </c>
      <c r="BK83" s="23" t="str">
        <f t="shared" si="252"/>
        <v/>
      </c>
      <c r="BL83" s="23">
        <f t="shared" si="253"/>
        <v>1</v>
      </c>
      <c r="BM83" s="23">
        <f t="shared" si="254"/>
        <v>1</v>
      </c>
      <c r="BN83" s="23">
        <f t="shared" si="255"/>
        <v>1</v>
      </c>
      <c r="BO83" s="23" t="str">
        <f t="shared" si="256"/>
        <v/>
      </c>
      <c r="BP83" s="775"/>
      <c r="BQ83" s="23">
        <f t="shared" si="162"/>
        <v>8</v>
      </c>
      <c r="BR83" s="517">
        <v>1960</v>
      </c>
      <c r="BS83" s="14" t="str">
        <f t="shared" si="257"/>
        <v/>
      </c>
      <c r="BT83" s="14" t="str">
        <f t="shared" si="258"/>
        <v/>
      </c>
      <c r="BU83" s="14" t="str">
        <f t="shared" si="259"/>
        <v/>
      </c>
      <c r="BV83" s="14" t="str">
        <f t="shared" si="260"/>
        <v/>
      </c>
      <c r="BW83" s="14" t="str">
        <f t="shared" si="261"/>
        <v/>
      </c>
      <c r="BX83" s="14" t="str">
        <f t="shared" si="262"/>
        <v/>
      </c>
      <c r="BY83" s="14" t="str">
        <f t="shared" si="263"/>
        <v/>
      </c>
      <c r="BZ83" s="14" t="str">
        <f t="shared" si="264"/>
        <v/>
      </c>
      <c r="CA83" s="14" t="str">
        <f t="shared" si="265"/>
        <v/>
      </c>
      <c r="CB83" s="14" t="str">
        <f t="shared" si="266"/>
        <v/>
      </c>
      <c r="CC83" s="14" t="str">
        <f t="shared" si="267"/>
        <v/>
      </c>
      <c r="CD83" s="14" t="str">
        <f t="shared" si="268"/>
        <v/>
      </c>
      <c r="CE83" s="14" t="str">
        <f t="shared" si="269"/>
        <v/>
      </c>
      <c r="CF83" s="14" t="str">
        <f t="shared" si="270"/>
        <v/>
      </c>
      <c r="CG83" s="14" t="str">
        <f t="shared" si="271"/>
        <v/>
      </c>
      <c r="CH83" s="14" t="str">
        <f t="shared" si="272"/>
        <v/>
      </c>
      <c r="CI83" s="14" t="str">
        <f t="shared" si="273"/>
        <v/>
      </c>
      <c r="CJ83" s="14" t="str">
        <f t="shared" si="274"/>
        <v/>
      </c>
      <c r="CK83" s="14" t="str">
        <f t="shared" si="275"/>
        <v/>
      </c>
      <c r="CL83" s="14" t="str">
        <f t="shared" si="276"/>
        <v/>
      </c>
      <c r="CM83" s="14" t="str">
        <f t="shared" si="277"/>
        <v/>
      </c>
      <c r="CN83" s="14" t="str">
        <f t="shared" si="278"/>
        <v/>
      </c>
      <c r="CO83" s="14" t="str">
        <f t="shared" si="279"/>
        <v/>
      </c>
      <c r="CP83" s="14" t="str">
        <f t="shared" si="280"/>
        <v/>
      </c>
      <c r="CQ83" s="14" t="str">
        <f t="shared" si="281"/>
        <v/>
      </c>
      <c r="CR83" s="14" t="str">
        <f t="shared" si="282"/>
        <v/>
      </c>
      <c r="CS83" s="14" t="str">
        <f t="shared" si="283"/>
        <v/>
      </c>
      <c r="CT83" s="14" t="str">
        <f t="shared" si="284"/>
        <v/>
      </c>
      <c r="CU83" s="14" t="str">
        <f t="shared" si="285"/>
        <v/>
      </c>
      <c r="CV83" s="14" t="str">
        <f t="shared" si="286"/>
        <v/>
      </c>
      <c r="CW83" s="517">
        <v>1960</v>
      </c>
      <c r="CX83" s="14" t="str">
        <f t="shared" si="287"/>
        <v/>
      </c>
      <c r="CY83" s="14" t="str">
        <f t="shared" si="288"/>
        <v/>
      </c>
      <c r="CZ83" s="14" t="str">
        <f t="shared" si="289"/>
        <v/>
      </c>
      <c r="DA83" s="14" t="str">
        <f t="shared" si="290"/>
        <v/>
      </c>
      <c r="DB83" s="14" t="str">
        <f t="shared" si="291"/>
        <v/>
      </c>
      <c r="DC83" s="14" t="str">
        <f t="shared" si="292"/>
        <v/>
      </c>
      <c r="DD83" s="14" t="str">
        <f t="shared" si="293"/>
        <v/>
      </c>
      <c r="DE83" s="14" t="str">
        <f t="shared" si="294"/>
        <v/>
      </c>
      <c r="DF83" s="14" t="str">
        <f t="shared" si="295"/>
        <v/>
      </c>
      <c r="DG83" s="14" t="str">
        <f t="shared" si="296"/>
        <v/>
      </c>
      <c r="DH83" s="14" t="str">
        <f t="shared" si="297"/>
        <v/>
      </c>
      <c r="DI83" s="14" t="str">
        <f t="shared" si="298"/>
        <v/>
      </c>
      <c r="DJ83" s="14" t="str">
        <f t="shared" si="299"/>
        <v/>
      </c>
      <c r="DK83" s="14" t="str">
        <f t="shared" si="300"/>
        <v/>
      </c>
      <c r="DL83" s="14" t="str">
        <f t="shared" si="301"/>
        <v/>
      </c>
      <c r="DM83" s="14" t="str">
        <f t="shared" si="302"/>
        <v/>
      </c>
      <c r="DN83" s="14" t="str">
        <f t="shared" si="303"/>
        <v/>
      </c>
      <c r="DO83" s="14" t="str">
        <f t="shared" si="304"/>
        <v/>
      </c>
      <c r="DP83" s="14" t="str">
        <f t="shared" si="305"/>
        <v/>
      </c>
      <c r="DQ83" s="14" t="str">
        <f t="shared" si="306"/>
        <v/>
      </c>
      <c r="DR83" s="14" t="str">
        <f t="shared" si="307"/>
        <v/>
      </c>
      <c r="DS83" s="14" t="str">
        <f t="shared" si="308"/>
        <v/>
      </c>
      <c r="DT83" s="14" t="str">
        <f t="shared" si="309"/>
        <v/>
      </c>
      <c r="DU83" s="14" t="str">
        <f t="shared" si="310"/>
        <v/>
      </c>
      <c r="DV83" s="14" t="str">
        <f t="shared" si="311"/>
        <v/>
      </c>
      <c r="DW83" s="14" t="str">
        <f t="shared" si="312"/>
        <v/>
      </c>
      <c r="DX83" s="14" t="str">
        <f t="shared" si="313"/>
        <v/>
      </c>
      <c r="DY83" s="14" t="str">
        <f t="shared" si="314"/>
        <v/>
      </c>
      <c r="DZ83" s="14" t="str">
        <f t="shared" si="315"/>
        <v/>
      </c>
      <c r="EA83" s="14" t="str">
        <f t="shared" si="316"/>
        <v/>
      </c>
      <c r="EB83" s="773">
        <v>1960</v>
      </c>
      <c r="EC83" s="23" t="str">
        <f t="shared" si="317"/>
        <v/>
      </c>
      <c r="ED83" s="23" t="str">
        <f t="shared" si="318"/>
        <v/>
      </c>
      <c r="EE83" s="23" t="str">
        <f t="shared" si="319"/>
        <v/>
      </c>
      <c r="EF83" s="23" t="str">
        <f t="shared" si="320"/>
        <v/>
      </c>
      <c r="EG83" s="23" t="str">
        <f t="shared" si="321"/>
        <v/>
      </c>
      <c r="EH83" s="23" t="str">
        <f t="shared" si="322"/>
        <v/>
      </c>
      <c r="EI83" s="23" t="str">
        <f t="shared" si="323"/>
        <v/>
      </c>
      <c r="EJ83" s="23" t="str">
        <f t="shared" si="324"/>
        <v/>
      </c>
      <c r="EK83" s="23" t="str">
        <f t="shared" si="325"/>
        <v/>
      </c>
      <c r="EL83" s="23" t="str">
        <f t="shared" si="326"/>
        <v/>
      </c>
      <c r="EM83" s="23" t="str">
        <f t="shared" si="327"/>
        <v/>
      </c>
      <c r="EN83" s="23" t="str">
        <f t="shared" si="328"/>
        <v/>
      </c>
      <c r="EO83" s="23" t="str">
        <f t="shared" si="329"/>
        <v/>
      </c>
      <c r="EP83" s="23" t="str">
        <f t="shared" si="330"/>
        <v/>
      </c>
      <c r="EQ83" s="23" t="str">
        <f t="shared" si="331"/>
        <v/>
      </c>
      <c r="ER83" s="23" t="str">
        <f t="shared" si="332"/>
        <v/>
      </c>
      <c r="ES83" s="23" t="str">
        <f t="shared" si="333"/>
        <v/>
      </c>
      <c r="ET83" s="23" t="str">
        <f t="shared" si="334"/>
        <v/>
      </c>
      <c r="EU83" s="23" t="str">
        <f t="shared" si="335"/>
        <v/>
      </c>
      <c r="EV83" s="23" t="str">
        <f t="shared" si="336"/>
        <v/>
      </c>
      <c r="EW83" s="23" t="str">
        <f t="shared" si="337"/>
        <v/>
      </c>
      <c r="EX83" s="23" t="str">
        <f t="shared" si="338"/>
        <v/>
      </c>
      <c r="EY83" s="23" t="str">
        <f t="shared" si="339"/>
        <v/>
      </c>
      <c r="EZ83" s="23" t="str">
        <f t="shared" si="340"/>
        <v/>
      </c>
      <c r="FA83" s="23" t="str">
        <f t="shared" si="341"/>
        <v/>
      </c>
      <c r="FB83" s="23" t="str">
        <f t="shared" si="342"/>
        <v/>
      </c>
      <c r="FC83" s="23" t="str">
        <f t="shared" si="343"/>
        <v/>
      </c>
      <c r="FD83" s="23" t="str">
        <f t="shared" si="344"/>
        <v/>
      </c>
      <c r="FE83" s="23" t="str">
        <f t="shared" si="345"/>
        <v/>
      </c>
      <c r="FF83" s="23" t="str">
        <f t="shared" si="346"/>
        <v/>
      </c>
      <c r="FG83" s="23">
        <f t="shared" si="163"/>
        <v>0</v>
      </c>
      <c r="FH83" s="773">
        <v>1960</v>
      </c>
    </row>
    <row r="84" spans="1:164">
      <c r="A84" s="656">
        <v>1961</v>
      </c>
      <c r="B84" s="5">
        <v>79</v>
      </c>
      <c r="C84" s="5">
        <v>71</v>
      </c>
      <c r="D84" s="5">
        <v>82</v>
      </c>
      <c r="E84" s="5">
        <v>82</v>
      </c>
      <c r="F84" s="5">
        <v>82</v>
      </c>
      <c r="G84" s="82">
        <v>79</v>
      </c>
      <c r="H84" s="5">
        <v>62</v>
      </c>
      <c r="I84" s="5">
        <v>49</v>
      </c>
      <c r="J84" s="5">
        <v>48</v>
      </c>
      <c r="K84" s="5">
        <v>52</v>
      </c>
      <c r="L84" s="82">
        <v>61</v>
      </c>
      <c r="M84" s="5">
        <v>68</v>
      </c>
      <c r="N84" s="5">
        <v>73</v>
      </c>
      <c r="O84" s="5">
        <v>70</v>
      </c>
      <c r="P84" s="5">
        <v>67</v>
      </c>
      <c r="Q84" s="82">
        <v>63</v>
      </c>
      <c r="R84" s="5">
        <v>65</v>
      </c>
      <c r="S84" s="5">
        <v>48</v>
      </c>
      <c r="T84" s="5">
        <v>42</v>
      </c>
      <c r="U84" s="5">
        <v>43</v>
      </c>
      <c r="V84" s="82">
        <v>48</v>
      </c>
      <c r="W84" s="5">
        <v>54</v>
      </c>
      <c r="X84" s="5">
        <v>60</v>
      </c>
      <c r="Y84" s="5">
        <v>59</v>
      </c>
      <c r="Z84" s="5">
        <v>57</v>
      </c>
      <c r="AA84" s="82">
        <v>62</v>
      </c>
      <c r="AB84" s="5">
        <v>59</v>
      </c>
      <c r="AC84" s="5">
        <v>44</v>
      </c>
      <c r="AD84" s="5">
        <v>45</v>
      </c>
      <c r="AE84" s="5">
        <v>54</v>
      </c>
      <c r="AF84" s="770"/>
      <c r="AG84" s="758">
        <f t="shared" si="224"/>
        <v>1828</v>
      </c>
      <c r="AH84" s="58">
        <f t="shared" si="129"/>
        <v>60.93333333333333</v>
      </c>
      <c r="AI84" s="14">
        <f t="shared" si="225"/>
        <v>82</v>
      </c>
      <c r="AJ84" s="17">
        <f t="shared" si="226"/>
        <v>42</v>
      </c>
      <c r="AK84" s="773">
        <v>1961</v>
      </c>
      <c r="AL84" s="23">
        <f t="shared" si="227"/>
        <v>1</v>
      </c>
      <c r="AM84" s="23">
        <f t="shared" si="228"/>
        <v>1</v>
      </c>
      <c r="AN84" s="23">
        <f t="shared" si="229"/>
        <v>1</v>
      </c>
      <c r="AO84" s="23">
        <f t="shared" si="230"/>
        <v>1</v>
      </c>
      <c r="AP84" s="23">
        <f t="shared" si="231"/>
        <v>1</v>
      </c>
      <c r="AQ84" s="23">
        <f t="shared" si="232"/>
        <v>1</v>
      </c>
      <c r="AR84" s="23" t="str">
        <f t="shared" si="233"/>
        <v/>
      </c>
      <c r="AS84" s="23" t="str">
        <f t="shared" si="234"/>
        <v/>
      </c>
      <c r="AT84" s="23" t="str">
        <f t="shared" si="235"/>
        <v/>
      </c>
      <c r="AU84" s="23" t="str">
        <f t="shared" si="236"/>
        <v/>
      </c>
      <c r="AV84" s="23" t="str">
        <f t="shared" si="237"/>
        <v/>
      </c>
      <c r="AW84" s="23" t="str">
        <f t="shared" si="238"/>
        <v/>
      </c>
      <c r="AX84" s="23">
        <f t="shared" si="239"/>
        <v>1</v>
      </c>
      <c r="AY84" s="23">
        <f t="shared" si="240"/>
        <v>1</v>
      </c>
      <c r="AZ84" s="23" t="str">
        <f t="shared" si="241"/>
        <v/>
      </c>
      <c r="BA84" s="23" t="str">
        <f t="shared" si="242"/>
        <v/>
      </c>
      <c r="BB84" s="23" t="str">
        <f t="shared" si="243"/>
        <v/>
      </c>
      <c r="BC84" s="23" t="str">
        <f t="shared" si="244"/>
        <v/>
      </c>
      <c r="BD84" s="23" t="str">
        <f t="shared" si="245"/>
        <v/>
      </c>
      <c r="BE84" s="23" t="str">
        <f t="shared" si="246"/>
        <v/>
      </c>
      <c r="BF84" s="23" t="str">
        <f t="shared" si="247"/>
        <v/>
      </c>
      <c r="BG84" s="23" t="str">
        <f t="shared" si="248"/>
        <v/>
      </c>
      <c r="BH84" s="23" t="str">
        <f t="shared" si="249"/>
        <v/>
      </c>
      <c r="BI84" s="23" t="str">
        <f t="shared" si="250"/>
        <v/>
      </c>
      <c r="BJ84" s="23" t="str">
        <f t="shared" si="251"/>
        <v/>
      </c>
      <c r="BK84" s="23" t="str">
        <f t="shared" si="252"/>
        <v/>
      </c>
      <c r="BL84" s="23" t="str">
        <f t="shared" si="253"/>
        <v/>
      </c>
      <c r="BM84" s="23" t="str">
        <f t="shared" si="254"/>
        <v/>
      </c>
      <c r="BN84" s="23" t="str">
        <f t="shared" si="255"/>
        <v/>
      </c>
      <c r="BO84" s="23" t="str">
        <f t="shared" si="256"/>
        <v/>
      </c>
      <c r="BP84" s="775"/>
      <c r="BQ84" s="23">
        <f t="shared" si="162"/>
        <v>8</v>
      </c>
      <c r="BR84" s="517">
        <v>1961</v>
      </c>
      <c r="BS84" s="14" t="str">
        <f t="shared" si="257"/>
        <v/>
      </c>
      <c r="BT84" s="14" t="str">
        <f t="shared" si="258"/>
        <v/>
      </c>
      <c r="BU84" s="14" t="str">
        <f t="shared" si="259"/>
        <v/>
      </c>
      <c r="BV84" s="14" t="str">
        <f t="shared" si="260"/>
        <v/>
      </c>
      <c r="BW84" s="14" t="str">
        <f t="shared" si="261"/>
        <v/>
      </c>
      <c r="BX84" s="14" t="str">
        <f t="shared" si="262"/>
        <v/>
      </c>
      <c r="BY84" s="14" t="str">
        <f t="shared" si="263"/>
        <v/>
      </c>
      <c r="BZ84" s="14" t="str">
        <f t="shared" si="264"/>
        <v/>
      </c>
      <c r="CA84" s="14" t="str">
        <f t="shared" si="265"/>
        <v/>
      </c>
      <c r="CB84" s="14" t="str">
        <f t="shared" si="266"/>
        <v/>
      </c>
      <c r="CC84" s="14" t="str">
        <f t="shared" si="267"/>
        <v/>
      </c>
      <c r="CD84" s="14" t="str">
        <f t="shared" si="268"/>
        <v/>
      </c>
      <c r="CE84" s="14" t="str">
        <f t="shared" si="269"/>
        <v/>
      </c>
      <c r="CF84" s="14" t="str">
        <f t="shared" si="270"/>
        <v/>
      </c>
      <c r="CG84" s="14" t="str">
        <f t="shared" si="271"/>
        <v/>
      </c>
      <c r="CH84" s="14" t="str">
        <f t="shared" si="272"/>
        <v/>
      </c>
      <c r="CI84" s="14" t="str">
        <f t="shared" si="273"/>
        <v/>
      </c>
      <c r="CJ84" s="14" t="str">
        <f t="shared" si="274"/>
        <v/>
      </c>
      <c r="CK84" s="14" t="str">
        <f t="shared" si="275"/>
        <v/>
      </c>
      <c r="CL84" s="14" t="str">
        <f t="shared" si="276"/>
        <v/>
      </c>
      <c r="CM84" s="14" t="str">
        <f t="shared" si="277"/>
        <v/>
      </c>
      <c r="CN84" s="14" t="str">
        <f t="shared" si="278"/>
        <v/>
      </c>
      <c r="CO84" s="14" t="str">
        <f t="shared" si="279"/>
        <v/>
      </c>
      <c r="CP84" s="14" t="str">
        <f t="shared" si="280"/>
        <v/>
      </c>
      <c r="CQ84" s="14" t="str">
        <f t="shared" si="281"/>
        <v/>
      </c>
      <c r="CR84" s="14" t="str">
        <f t="shared" si="282"/>
        <v/>
      </c>
      <c r="CS84" s="14" t="str">
        <f t="shared" si="283"/>
        <v/>
      </c>
      <c r="CT84" s="14" t="str">
        <f t="shared" si="284"/>
        <v/>
      </c>
      <c r="CU84" s="14" t="str">
        <f t="shared" si="285"/>
        <v/>
      </c>
      <c r="CV84" s="14" t="str">
        <f t="shared" si="286"/>
        <v/>
      </c>
      <c r="CW84" s="517">
        <v>1961</v>
      </c>
      <c r="CX84" s="14" t="str">
        <f t="shared" si="287"/>
        <v/>
      </c>
      <c r="CY84" s="14" t="str">
        <f t="shared" si="288"/>
        <v/>
      </c>
      <c r="CZ84" s="14" t="str">
        <f t="shared" si="289"/>
        <v/>
      </c>
      <c r="DA84" s="14" t="str">
        <f t="shared" si="290"/>
        <v/>
      </c>
      <c r="DB84" s="14" t="str">
        <f t="shared" si="291"/>
        <v/>
      </c>
      <c r="DC84" s="14" t="str">
        <f t="shared" si="292"/>
        <v/>
      </c>
      <c r="DD84" s="14" t="str">
        <f t="shared" si="293"/>
        <v/>
      </c>
      <c r="DE84" s="14" t="str">
        <f t="shared" si="294"/>
        <v/>
      </c>
      <c r="DF84" s="14" t="str">
        <f t="shared" si="295"/>
        <v/>
      </c>
      <c r="DG84" s="14" t="str">
        <f t="shared" si="296"/>
        <v/>
      </c>
      <c r="DH84" s="14" t="str">
        <f t="shared" si="297"/>
        <v/>
      </c>
      <c r="DI84" s="14" t="str">
        <f t="shared" si="298"/>
        <v/>
      </c>
      <c r="DJ84" s="14" t="str">
        <f t="shared" si="299"/>
        <v/>
      </c>
      <c r="DK84" s="14" t="str">
        <f t="shared" si="300"/>
        <v/>
      </c>
      <c r="DL84" s="14" t="str">
        <f t="shared" si="301"/>
        <v/>
      </c>
      <c r="DM84" s="14" t="str">
        <f t="shared" si="302"/>
        <v/>
      </c>
      <c r="DN84" s="14" t="str">
        <f t="shared" si="303"/>
        <v/>
      </c>
      <c r="DO84" s="14" t="str">
        <f t="shared" si="304"/>
        <v/>
      </c>
      <c r="DP84" s="14" t="str">
        <f t="shared" si="305"/>
        <v/>
      </c>
      <c r="DQ84" s="14" t="str">
        <f t="shared" si="306"/>
        <v/>
      </c>
      <c r="DR84" s="14" t="str">
        <f t="shared" si="307"/>
        <v/>
      </c>
      <c r="DS84" s="14" t="str">
        <f t="shared" si="308"/>
        <v/>
      </c>
      <c r="DT84" s="14" t="str">
        <f t="shared" si="309"/>
        <v/>
      </c>
      <c r="DU84" s="14" t="str">
        <f t="shared" si="310"/>
        <v/>
      </c>
      <c r="DV84" s="14" t="str">
        <f t="shared" si="311"/>
        <v/>
      </c>
      <c r="DW84" s="14" t="str">
        <f t="shared" si="312"/>
        <v/>
      </c>
      <c r="DX84" s="14" t="str">
        <f t="shared" si="313"/>
        <v/>
      </c>
      <c r="DY84" s="14" t="str">
        <f t="shared" si="314"/>
        <v/>
      </c>
      <c r="DZ84" s="14" t="str">
        <f t="shared" si="315"/>
        <v/>
      </c>
      <c r="EA84" s="14" t="str">
        <f t="shared" si="316"/>
        <v/>
      </c>
      <c r="EB84" s="773">
        <v>1961</v>
      </c>
      <c r="EC84" s="23" t="str">
        <f t="shared" si="317"/>
        <v/>
      </c>
      <c r="ED84" s="23" t="str">
        <f t="shared" si="318"/>
        <v/>
      </c>
      <c r="EE84" s="23" t="str">
        <f t="shared" si="319"/>
        <v/>
      </c>
      <c r="EF84" s="23" t="str">
        <f t="shared" si="320"/>
        <v/>
      </c>
      <c r="EG84" s="23" t="str">
        <f t="shared" si="321"/>
        <v/>
      </c>
      <c r="EH84" s="23" t="str">
        <f t="shared" si="322"/>
        <v/>
      </c>
      <c r="EI84" s="23" t="str">
        <f t="shared" si="323"/>
        <v/>
      </c>
      <c r="EJ84" s="23" t="str">
        <f t="shared" si="324"/>
        <v/>
      </c>
      <c r="EK84" s="23" t="str">
        <f t="shared" si="325"/>
        <v/>
      </c>
      <c r="EL84" s="23" t="str">
        <f t="shared" si="326"/>
        <v/>
      </c>
      <c r="EM84" s="23" t="str">
        <f t="shared" si="327"/>
        <v/>
      </c>
      <c r="EN84" s="23" t="str">
        <f t="shared" si="328"/>
        <v/>
      </c>
      <c r="EO84" s="23" t="str">
        <f t="shared" si="329"/>
        <v/>
      </c>
      <c r="EP84" s="23" t="str">
        <f t="shared" si="330"/>
        <v/>
      </c>
      <c r="EQ84" s="23" t="str">
        <f t="shared" si="331"/>
        <v/>
      </c>
      <c r="ER84" s="23" t="str">
        <f t="shared" si="332"/>
        <v/>
      </c>
      <c r="ES84" s="23" t="str">
        <f t="shared" si="333"/>
        <v/>
      </c>
      <c r="ET84" s="23" t="str">
        <f t="shared" si="334"/>
        <v/>
      </c>
      <c r="EU84" s="23" t="str">
        <f t="shared" si="335"/>
        <v/>
      </c>
      <c r="EV84" s="23" t="str">
        <f t="shared" si="336"/>
        <v/>
      </c>
      <c r="EW84" s="23" t="str">
        <f t="shared" si="337"/>
        <v/>
      </c>
      <c r="EX84" s="23" t="str">
        <f t="shared" si="338"/>
        <v/>
      </c>
      <c r="EY84" s="23" t="str">
        <f t="shared" si="339"/>
        <v/>
      </c>
      <c r="EZ84" s="23" t="str">
        <f t="shared" si="340"/>
        <v/>
      </c>
      <c r="FA84" s="23" t="str">
        <f t="shared" si="341"/>
        <v/>
      </c>
      <c r="FB84" s="23" t="str">
        <f t="shared" si="342"/>
        <v/>
      </c>
      <c r="FC84" s="23" t="str">
        <f t="shared" si="343"/>
        <v/>
      </c>
      <c r="FD84" s="23" t="str">
        <f t="shared" si="344"/>
        <v/>
      </c>
      <c r="FE84" s="23" t="str">
        <f t="shared" si="345"/>
        <v/>
      </c>
      <c r="FF84" s="23" t="str">
        <f t="shared" si="346"/>
        <v/>
      </c>
      <c r="FG84" s="23">
        <f t="shared" si="163"/>
        <v>0</v>
      </c>
      <c r="FH84" s="773">
        <v>1961</v>
      </c>
    </row>
    <row r="85" spans="1:164">
      <c r="A85" s="656">
        <v>1962</v>
      </c>
      <c r="B85" s="5">
        <v>60</v>
      </c>
      <c r="C85" s="5">
        <v>59</v>
      </c>
      <c r="D85" s="5">
        <v>48</v>
      </c>
      <c r="E85" s="5">
        <v>56</v>
      </c>
      <c r="F85" s="5">
        <v>48</v>
      </c>
      <c r="G85" s="82">
        <v>54</v>
      </c>
      <c r="H85" s="5">
        <v>62</v>
      </c>
      <c r="I85" s="5">
        <v>66</v>
      </c>
      <c r="J85" s="5">
        <v>64</v>
      </c>
      <c r="K85" s="5">
        <v>59</v>
      </c>
      <c r="L85" s="82">
        <v>69</v>
      </c>
      <c r="M85" s="5">
        <v>58</v>
      </c>
      <c r="N85" s="5">
        <v>51</v>
      </c>
      <c r="O85" s="5">
        <v>58</v>
      </c>
      <c r="P85" s="5">
        <v>66</v>
      </c>
      <c r="Q85" s="82">
        <v>69</v>
      </c>
      <c r="R85" s="5">
        <v>73</v>
      </c>
      <c r="S85" s="5">
        <v>60</v>
      </c>
      <c r="T85" s="5">
        <v>47</v>
      </c>
      <c r="U85" s="5">
        <v>49</v>
      </c>
      <c r="V85" s="82">
        <v>57</v>
      </c>
      <c r="W85" s="5">
        <v>62</v>
      </c>
      <c r="X85" s="5">
        <v>53</v>
      </c>
      <c r="Y85" s="5">
        <v>62</v>
      </c>
      <c r="Z85" s="5">
        <v>43</v>
      </c>
      <c r="AA85" s="82">
        <v>45</v>
      </c>
      <c r="AB85" s="5">
        <v>51</v>
      </c>
      <c r="AC85" s="5">
        <v>52</v>
      </c>
      <c r="AD85" s="5">
        <v>64</v>
      </c>
      <c r="AE85" s="5">
        <v>64</v>
      </c>
      <c r="AF85" s="770"/>
      <c r="AG85" s="758">
        <f t="shared" si="224"/>
        <v>1729</v>
      </c>
      <c r="AH85" s="58">
        <f t="shared" ref="AH85:AH134" si="347">AG85/30</f>
        <v>57.633333333333333</v>
      </c>
      <c r="AI85" s="14">
        <f t="shared" si="225"/>
        <v>73</v>
      </c>
      <c r="AJ85" s="17">
        <f t="shared" si="226"/>
        <v>43</v>
      </c>
      <c r="AK85" s="773">
        <v>1962</v>
      </c>
      <c r="AL85" s="23" t="str">
        <f t="shared" si="227"/>
        <v/>
      </c>
      <c r="AM85" s="23" t="str">
        <f t="shared" si="228"/>
        <v/>
      </c>
      <c r="AN85" s="23" t="str">
        <f t="shared" si="229"/>
        <v/>
      </c>
      <c r="AO85" s="23" t="str">
        <f t="shared" si="230"/>
        <v/>
      </c>
      <c r="AP85" s="23" t="str">
        <f t="shared" si="231"/>
        <v/>
      </c>
      <c r="AQ85" s="23" t="str">
        <f t="shared" si="232"/>
        <v/>
      </c>
      <c r="AR85" s="23" t="str">
        <f t="shared" si="233"/>
        <v/>
      </c>
      <c r="AS85" s="23" t="str">
        <f t="shared" si="234"/>
        <v/>
      </c>
      <c r="AT85" s="23" t="str">
        <f t="shared" si="235"/>
        <v/>
      </c>
      <c r="AU85" s="23" t="str">
        <f t="shared" si="236"/>
        <v/>
      </c>
      <c r="AV85" s="23" t="str">
        <f t="shared" si="237"/>
        <v/>
      </c>
      <c r="AW85" s="23" t="str">
        <f t="shared" si="238"/>
        <v/>
      </c>
      <c r="AX85" s="23" t="str">
        <f t="shared" si="239"/>
        <v/>
      </c>
      <c r="AY85" s="23" t="str">
        <f t="shared" si="240"/>
        <v/>
      </c>
      <c r="AZ85" s="23" t="str">
        <f t="shared" si="241"/>
        <v/>
      </c>
      <c r="BA85" s="23" t="str">
        <f t="shared" si="242"/>
        <v/>
      </c>
      <c r="BB85" s="23">
        <f t="shared" si="243"/>
        <v>1</v>
      </c>
      <c r="BC85" s="23" t="str">
        <f t="shared" si="244"/>
        <v/>
      </c>
      <c r="BD85" s="23" t="str">
        <f t="shared" si="245"/>
        <v/>
      </c>
      <c r="BE85" s="23" t="str">
        <f t="shared" si="246"/>
        <v/>
      </c>
      <c r="BF85" s="23" t="str">
        <f t="shared" si="247"/>
        <v/>
      </c>
      <c r="BG85" s="23" t="str">
        <f t="shared" si="248"/>
        <v/>
      </c>
      <c r="BH85" s="23" t="str">
        <f t="shared" si="249"/>
        <v/>
      </c>
      <c r="BI85" s="23" t="str">
        <f t="shared" si="250"/>
        <v/>
      </c>
      <c r="BJ85" s="23" t="str">
        <f t="shared" si="251"/>
        <v/>
      </c>
      <c r="BK85" s="23" t="str">
        <f t="shared" si="252"/>
        <v/>
      </c>
      <c r="BL85" s="23" t="str">
        <f t="shared" si="253"/>
        <v/>
      </c>
      <c r="BM85" s="23" t="str">
        <f t="shared" si="254"/>
        <v/>
      </c>
      <c r="BN85" s="23" t="str">
        <f t="shared" si="255"/>
        <v/>
      </c>
      <c r="BO85" s="23" t="str">
        <f t="shared" si="256"/>
        <v/>
      </c>
      <c r="BP85" s="775"/>
      <c r="BQ85" s="23">
        <f t="shared" ref="BQ85:BQ128" si="348">SUM(AL85:BO85)</f>
        <v>1</v>
      </c>
      <c r="BR85" s="517">
        <v>1962</v>
      </c>
      <c r="BS85" s="14" t="str">
        <f t="shared" si="257"/>
        <v/>
      </c>
      <c r="BT85" s="14" t="str">
        <f t="shared" si="258"/>
        <v/>
      </c>
      <c r="BU85" s="14" t="str">
        <f t="shared" si="259"/>
        <v/>
      </c>
      <c r="BV85" s="14" t="str">
        <f t="shared" si="260"/>
        <v/>
      </c>
      <c r="BW85" s="14" t="str">
        <f t="shared" si="261"/>
        <v/>
      </c>
      <c r="BX85" s="14" t="str">
        <f t="shared" si="262"/>
        <v/>
      </c>
      <c r="BY85" s="14" t="str">
        <f t="shared" si="263"/>
        <v/>
      </c>
      <c r="BZ85" s="14" t="str">
        <f t="shared" si="264"/>
        <v/>
      </c>
      <c r="CA85" s="14" t="str">
        <f t="shared" si="265"/>
        <v/>
      </c>
      <c r="CB85" s="14" t="str">
        <f t="shared" si="266"/>
        <v/>
      </c>
      <c r="CC85" s="14" t="str">
        <f t="shared" si="267"/>
        <v/>
      </c>
      <c r="CD85" s="14" t="str">
        <f t="shared" si="268"/>
        <v/>
      </c>
      <c r="CE85" s="14" t="str">
        <f t="shared" si="269"/>
        <v/>
      </c>
      <c r="CF85" s="14" t="str">
        <f t="shared" si="270"/>
        <v/>
      </c>
      <c r="CG85" s="14" t="str">
        <f t="shared" si="271"/>
        <v/>
      </c>
      <c r="CH85" s="14" t="str">
        <f t="shared" si="272"/>
        <v/>
      </c>
      <c r="CI85" s="14" t="str">
        <f t="shared" si="273"/>
        <v/>
      </c>
      <c r="CJ85" s="14" t="str">
        <f t="shared" si="274"/>
        <v/>
      </c>
      <c r="CK85" s="14" t="str">
        <f t="shared" si="275"/>
        <v/>
      </c>
      <c r="CL85" s="14" t="str">
        <f t="shared" si="276"/>
        <v/>
      </c>
      <c r="CM85" s="14" t="str">
        <f t="shared" si="277"/>
        <v/>
      </c>
      <c r="CN85" s="14" t="str">
        <f t="shared" si="278"/>
        <v/>
      </c>
      <c r="CO85" s="14" t="str">
        <f t="shared" si="279"/>
        <v/>
      </c>
      <c r="CP85" s="14" t="str">
        <f t="shared" si="280"/>
        <v/>
      </c>
      <c r="CQ85" s="14" t="str">
        <f t="shared" si="281"/>
        <v/>
      </c>
      <c r="CR85" s="14" t="str">
        <f t="shared" si="282"/>
        <v/>
      </c>
      <c r="CS85" s="14" t="str">
        <f t="shared" si="283"/>
        <v/>
      </c>
      <c r="CT85" s="14" t="str">
        <f t="shared" si="284"/>
        <v/>
      </c>
      <c r="CU85" s="14" t="str">
        <f t="shared" si="285"/>
        <v/>
      </c>
      <c r="CV85" s="14" t="str">
        <f t="shared" si="286"/>
        <v/>
      </c>
      <c r="CW85" s="517">
        <v>1962</v>
      </c>
      <c r="CX85" s="14" t="str">
        <f t="shared" si="287"/>
        <v/>
      </c>
      <c r="CY85" s="14" t="str">
        <f t="shared" si="288"/>
        <v/>
      </c>
      <c r="CZ85" s="14" t="str">
        <f t="shared" si="289"/>
        <v/>
      </c>
      <c r="DA85" s="14" t="str">
        <f t="shared" si="290"/>
        <v/>
      </c>
      <c r="DB85" s="14" t="str">
        <f t="shared" si="291"/>
        <v/>
      </c>
      <c r="DC85" s="14" t="str">
        <f t="shared" si="292"/>
        <v/>
      </c>
      <c r="DD85" s="14" t="str">
        <f t="shared" si="293"/>
        <v/>
      </c>
      <c r="DE85" s="14" t="str">
        <f t="shared" si="294"/>
        <v/>
      </c>
      <c r="DF85" s="14" t="str">
        <f t="shared" si="295"/>
        <v/>
      </c>
      <c r="DG85" s="14" t="str">
        <f t="shared" si="296"/>
        <v/>
      </c>
      <c r="DH85" s="14" t="str">
        <f t="shared" si="297"/>
        <v/>
      </c>
      <c r="DI85" s="14" t="str">
        <f t="shared" si="298"/>
        <v/>
      </c>
      <c r="DJ85" s="14" t="str">
        <f t="shared" si="299"/>
        <v/>
      </c>
      <c r="DK85" s="14" t="str">
        <f t="shared" si="300"/>
        <v/>
      </c>
      <c r="DL85" s="14" t="str">
        <f t="shared" si="301"/>
        <v/>
      </c>
      <c r="DM85" s="14" t="str">
        <f t="shared" si="302"/>
        <v/>
      </c>
      <c r="DN85" s="14" t="str">
        <f t="shared" si="303"/>
        <v/>
      </c>
      <c r="DO85" s="14" t="str">
        <f t="shared" si="304"/>
        <v/>
      </c>
      <c r="DP85" s="14" t="str">
        <f t="shared" si="305"/>
        <v/>
      </c>
      <c r="DQ85" s="14" t="str">
        <f t="shared" si="306"/>
        <v/>
      </c>
      <c r="DR85" s="14" t="str">
        <f t="shared" si="307"/>
        <v/>
      </c>
      <c r="DS85" s="14" t="str">
        <f t="shared" si="308"/>
        <v/>
      </c>
      <c r="DT85" s="14" t="str">
        <f t="shared" si="309"/>
        <v/>
      </c>
      <c r="DU85" s="14" t="str">
        <f t="shared" si="310"/>
        <v/>
      </c>
      <c r="DV85" s="14" t="str">
        <f t="shared" si="311"/>
        <v/>
      </c>
      <c r="DW85" s="14" t="str">
        <f t="shared" si="312"/>
        <v/>
      </c>
      <c r="DX85" s="14" t="str">
        <f t="shared" si="313"/>
        <v/>
      </c>
      <c r="DY85" s="14" t="str">
        <f t="shared" si="314"/>
        <v/>
      </c>
      <c r="DZ85" s="14" t="str">
        <f t="shared" si="315"/>
        <v/>
      </c>
      <c r="EA85" s="14" t="str">
        <f t="shared" si="316"/>
        <v/>
      </c>
      <c r="EB85" s="773">
        <v>1962</v>
      </c>
      <c r="EC85" s="23" t="str">
        <f t="shared" si="317"/>
        <v/>
      </c>
      <c r="ED85" s="23" t="str">
        <f t="shared" si="318"/>
        <v/>
      </c>
      <c r="EE85" s="23" t="str">
        <f t="shared" si="319"/>
        <v/>
      </c>
      <c r="EF85" s="23" t="str">
        <f t="shared" si="320"/>
        <v/>
      </c>
      <c r="EG85" s="23" t="str">
        <f t="shared" si="321"/>
        <v/>
      </c>
      <c r="EH85" s="23" t="str">
        <f t="shared" si="322"/>
        <v/>
      </c>
      <c r="EI85" s="23" t="str">
        <f t="shared" si="323"/>
        <v/>
      </c>
      <c r="EJ85" s="23" t="str">
        <f t="shared" si="324"/>
        <v/>
      </c>
      <c r="EK85" s="23" t="str">
        <f t="shared" si="325"/>
        <v/>
      </c>
      <c r="EL85" s="23" t="str">
        <f t="shared" si="326"/>
        <v/>
      </c>
      <c r="EM85" s="23" t="str">
        <f t="shared" si="327"/>
        <v/>
      </c>
      <c r="EN85" s="23" t="str">
        <f t="shared" si="328"/>
        <v/>
      </c>
      <c r="EO85" s="23" t="str">
        <f t="shared" si="329"/>
        <v/>
      </c>
      <c r="EP85" s="23" t="str">
        <f t="shared" si="330"/>
        <v/>
      </c>
      <c r="EQ85" s="23" t="str">
        <f t="shared" si="331"/>
        <v/>
      </c>
      <c r="ER85" s="23" t="str">
        <f t="shared" si="332"/>
        <v/>
      </c>
      <c r="ES85" s="23" t="str">
        <f t="shared" si="333"/>
        <v/>
      </c>
      <c r="ET85" s="23" t="str">
        <f t="shared" si="334"/>
        <v/>
      </c>
      <c r="EU85" s="23" t="str">
        <f t="shared" si="335"/>
        <v/>
      </c>
      <c r="EV85" s="23" t="str">
        <f t="shared" si="336"/>
        <v/>
      </c>
      <c r="EW85" s="23" t="str">
        <f t="shared" si="337"/>
        <v/>
      </c>
      <c r="EX85" s="23" t="str">
        <f t="shared" si="338"/>
        <v/>
      </c>
      <c r="EY85" s="23" t="str">
        <f t="shared" si="339"/>
        <v/>
      </c>
      <c r="EZ85" s="23" t="str">
        <f t="shared" si="340"/>
        <v/>
      </c>
      <c r="FA85" s="23" t="str">
        <f t="shared" si="341"/>
        <v/>
      </c>
      <c r="FB85" s="23" t="str">
        <f t="shared" si="342"/>
        <v/>
      </c>
      <c r="FC85" s="23" t="str">
        <f t="shared" si="343"/>
        <v/>
      </c>
      <c r="FD85" s="23" t="str">
        <f t="shared" si="344"/>
        <v/>
      </c>
      <c r="FE85" s="23" t="str">
        <f t="shared" si="345"/>
        <v/>
      </c>
      <c r="FF85" s="23" t="str">
        <f t="shared" si="346"/>
        <v/>
      </c>
      <c r="FG85" s="23">
        <f t="shared" ref="FG85:FG119" si="349">SUM(EC85:FF85)</f>
        <v>0</v>
      </c>
      <c r="FH85" s="773">
        <v>1962</v>
      </c>
    </row>
    <row r="86" spans="1:164">
      <c r="A86" s="656">
        <v>1963</v>
      </c>
      <c r="B86" s="5">
        <v>72</v>
      </c>
      <c r="C86" s="5">
        <v>52</v>
      </c>
      <c r="D86" s="5">
        <v>56</v>
      </c>
      <c r="E86" s="5">
        <v>62</v>
      </c>
      <c r="F86" s="5">
        <v>66</v>
      </c>
      <c r="G86" s="82">
        <v>59</v>
      </c>
      <c r="H86" s="5">
        <v>57</v>
      </c>
      <c r="I86" s="5">
        <v>65</v>
      </c>
      <c r="J86" s="5">
        <v>69</v>
      </c>
      <c r="K86" s="5">
        <v>68</v>
      </c>
      <c r="L86" s="82">
        <v>68</v>
      </c>
      <c r="M86" s="5">
        <v>58</v>
      </c>
      <c r="N86" s="5">
        <v>54</v>
      </c>
      <c r="O86" s="5">
        <v>52</v>
      </c>
      <c r="P86" s="5">
        <v>56</v>
      </c>
      <c r="Q86" s="82">
        <v>62</v>
      </c>
      <c r="R86" s="5">
        <v>77</v>
      </c>
      <c r="S86" s="5">
        <v>75</v>
      </c>
      <c r="T86" s="5">
        <v>66</v>
      </c>
      <c r="U86" s="5">
        <v>60</v>
      </c>
      <c r="V86" s="82">
        <v>69</v>
      </c>
      <c r="W86" s="5">
        <v>73</v>
      </c>
      <c r="X86" s="5">
        <v>69</v>
      </c>
      <c r="Y86" s="5">
        <v>57</v>
      </c>
      <c r="Z86" s="5">
        <v>49</v>
      </c>
      <c r="AA86" s="82">
        <v>47</v>
      </c>
      <c r="AB86" s="5">
        <v>73</v>
      </c>
      <c r="AC86" s="5">
        <v>67</v>
      </c>
      <c r="AD86" s="5">
        <v>68</v>
      </c>
      <c r="AE86" s="5">
        <v>45</v>
      </c>
      <c r="AF86" s="770"/>
      <c r="AG86" s="758">
        <f t="shared" ref="AG86:AG117" si="350">SUM(B86:AE86)</f>
        <v>1871</v>
      </c>
      <c r="AH86" s="58">
        <f t="shared" si="347"/>
        <v>62.366666666666667</v>
      </c>
      <c r="AI86" s="14">
        <f t="shared" ref="AI86:AI117" si="351">MAX(B86:AE86)</f>
        <v>77</v>
      </c>
      <c r="AJ86" s="17">
        <f t="shared" ref="AJ86:AJ117" si="352">MIN(B86:AE86)</f>
        <v>45</v>
      </c>
      <c r="AK86" s="773">
        <v>1963</v>
      </c>
      <c r="AL86" s="23">
        <f t="shared" si="227"/>
        <v>1</v>
      </c>
      <c r="AM86" s="23" t="str">
        <f t="shared" si="228"/>
        <v/>
      </c>
      <c r="AN86" s="23" t="str">
        <f t="shared" si="229"/>
        <v/>
      </c>
      <c r="AO86" s="23" t="str">
        <f t="shared" si="230"/>
        <v/>
      </c>
      <c r="AP86" s="23" t="str">
        <f t="shared" si="231"/>
        <v/>
      </c>
      <c r="AQ86" s="23" t="str">
        <f t="shared" si="232"/>
        <v/>
      </c>
      <c r="AR86" s="23" t="str">
        <f t="shared" si="233"/>
        <v/>
      </c>
      <c r="AS86" s="23" t="str">
        <f t="shared" si="234"/>
        <v/>
      </c>
      <c r="AT86" s="23" t="str">
        <f t="shared" si="235"/>
        <v/>
      </c>
      <c r="AU86" s="23" t="str">
        <f t="shared" si="236"/>
        <v/>
      </c>
      <c r="AV86" s="23" t="str">
        <f t="shared" si="237"/>
        <v/>
      </c>
      <c r="AW86" s="23" t="str">
        <f t="shared" si="238"/>
        <v/>
      </c>
      <c r="AX86" s="23" t="str">
        <f t="shared" si="239"/>
        <v/>
      </c>
      <c r="AY86" s="23" t="str">
        <f t="shared" si="240"/>
        <v/>
      </c>
      <c r="AZ86" s="23" t="str">
        <f t="shared" si="241"/>
        <v/>
      </c>
      <c r="BA86" s="23" t="str">
        <f t="shared" si="242"/>
        <v/>
      </c>
      <c r="BB86" s="23">
        <f t="shared" si="243"/>
        <v>1</v>
      </c>
      <c r="BC86" s="23">
        <f t="shared" si="244"/>
        <v>1</v>
      </c>
      <c r="BD86" s="23" t="str">
        <f t="shared" si="245"/>
        <v/>
      </c>
      <c r="BE86" s="23" t="str">
        <f t="shared" si="246"/>
        <v/>
      </c>
      <c r="BF86" s="23" t="str">
        <f t="shared" si="247"/>
        <v/>
      </c>
      <c r="BG86" s="23">
        <f t="shared" si="248"/>
        <v>1</v>
      </c>
      <c r="BH86" s="23" t="str">
        <f t="shared" si="249"/>
        <v/>
      </c>
      <c r="BI86" s="23" t="str">
        <f t="shared" si="250"/>
        <v/>
      </c>
      <c r="BJ86" s="23" t="str">
        <f t="shared" si="251"/>
        <v/>
      </c>
      <c r="BK86" s="23" t="str">
        <f t="shared" si="252"/>
        <v/>
      </c>
      <c r="BL86" s="23">
        <f t="shared" si="253"/>
        <v>1</v>
      </c>
      <c r="BM86" s="23" t="str">
        <f t="shared" si="254"/>
        <v/>
      </c>
      <c r="BN86" s="23" t="str">
        <f t="shared" si="255"/>
        <v/>
      </c>
      <c r="BO86" s="23" t="str">
        <f t="shared" si="256"/>
        <v/>
      </c>
      <c r="BP86" s="775"/>
      <c r="BQ86" s="23">
        <f t="shared" si="348"/>
        <v>5</v>
      </c>
      <c r="BR86" s="517">
        <v>1963</v>
      </c>
      <c r="BS86" s="14" t="str">
        <f t="shared" si="257"/>
        <v/>
      </c>
      <c r="BT86" s="14" t="str">
        <f t="shared" si="258"/>
        <v/>
      </c>
      <c r="BU86" s="14" t="str">
        <f t="shared" si="259"/>
        <v/>
      </c>
      <c r="BV86" s="14" t="str">
        <f t="shared" si="260"/>
        <v/>
      </c>
      <c r="BW86" s="14" t="str">
        <f t="shared" si="261"/>
        <v/>
      </c>
      <c r="BX86" s="14" t="str">
        <f t="shared" si="262"/>
        <v/>
      </c>
      <c r="BY86" s="14" t="str">
        <f t="shared" si="263"/>
        <v/>
      </c>
      <c r="BZ86" s="14" t="str">
        <f t="shared" si="264"/>
        <v/>
      </c>
      <c r="CA86" s="14" t="str">
        <f t="shared" si="265"/>
        <v/>
      </c>
      <c r="CB86" s="14" t="str">
        <f t="shared" si="266"/>
        <v/>
      </c>
      <c r="CC86" s="14" t="str">
        <f t="shared" si="267"/>
        <v/>
      </c>
      <c r="CD86" s="14" t="str">
        <f t="shared" si="268"/>
        <v/>
      </c>
      <c r="CE86" s="14" t="str">
        <f t="shared" si="269"/>
        <v/>
      </c>
      <c r="CF86" s="14" t="str">
        <f t="shared" si="270"/>
        <v/>
      </c>
      <c r="CG86" s="14" t="str">
        <f t="shared" si="271"/>
        <v/>
      </c>
      <c r="CH86" s="14" t="str">
        <f t="shared" si="272"/>
        <v/>
      </c>
      <c r="CI86" s="14" t="str">
        <f t="shared" si="273"/>
        <v/>
      </c>
      <c r="CJ86" s="14" t="str">
        <f t="shared" si="274"/>
        <v/>
      </c>
      <c r="CK86" s="14" t="str">
        <f t="shared" si="275"/>
        <v/>
      </c>
      <c r="CL86" s="14" t="str">
        <f t="shared" si="276"/>
        <v/>
      </c>
      <c r="CM86" s="14" t="str">
        <f t="shared" si="277"/>
        <v/>
      </c>
      <c r="CN86" s="14" t="str">
        <f t="shared" si="278"/>
        <v/>
      </c>
      <c r="CO86" s="14" t="str">
        <f t="shared" si="279"/>
        <v/>
      </c>
      <c r="CP86" s="14" t="str">
        <f t="shared" si="280"/>
        <v/>
      </c>
      <c r="CQ86" s="14" t="str">
        <f t="shared" si="281"/>
        <v/>
      </c>
      <c r="CR86" s="14" t="str">
        <f t="shared" si="282"/>
        <v/>
      </c>
      <c r="CS86" s="14" t="str">
        <f t="shared" si="283"/>
        <v/>
      </c>
      <c r="CT86" s="14" t="str">
        <f t="shared" si="284"/>
        <v/>
      </c>
      <c r="CU86" s="14" t="str">
        <f t="shared" si="285"/>
        <v/>
      </c>
      <c r="CV86" s="14" t="str">
        <f t="shared" si="286"/>
        <v/>
      </c>
      <c r="CW86" s="517">
        <v>1963</v>
      </c>
      <c r="CX86" s="14" t="str">
        <f t="shared" si="287"/>
        <v/>
      </c>
      <c r="CY86" s="14" t="str">
        <f t="shared" si="288"/>
        <v/>
      </c>
      <c r="CZ86" s="14" t="str">
        <f t="shared" si="289"/>
        <v/>
      </c>
      <c r="DA86" s="14" t="str">
        <f t="shared" si="290"/>
        <v/>
      </c>
      <c r="DB86" s="14" t="str">
        <f t="shared" si="291"/>
        <v/>
      </c>
      <c r="DC86" s="14" t="str">
        <f t="shared" si="292"/>
        <v/>
      </c>
      <c r="DD86" s="14" t="str">
        <f t="shared" si="293"/>
        <v/>
      </c>
      <c r="DE86" s="14" t="str">
        <f t="shared" si="294"/>
        <v/>
      </c>
      <c r="DF86" s="14" t="str">
        <f t="shared" si="295"/>
        <v/>
      </c>
      <c r="DG86" s="14" t="str">
        <f t="shared" si="296"/>
        <v/>
      </c>
      <c r="DH86" s="14" t="str">
        <f t="shared" si="297"/>
        <v/>
      </c>
      <c r="DI86" s="14" t="str">
        <f t="shared" si="298"/>
        <v/>
      </c>
      <c r="DJ86" s="14" t="str">
        <f t="shared" si="299"/>
        <v/>
      </c>
      <c r="DK86" s="14" t="str">
        <f t="shared" si="300"/>
        <v/>
      </c>
      <c r="DL86" s="14" t="str">
        <f t="shared" si="301"/>
        <v/>
      </c>
      <c r="DM86" s="14" t="str">
        <f t="shared" si="302"/>
        <v/>
      </c>
      <c r="DN86" s="14" t="str">
        <f t="shared" si="303"/>
        <v/>
      </c>
      <c r="DO86" s="14" t="str">
        <f t="shared" si="304"/>
        <v/>
      </c>
      <c r="DP86" s="14" t="str">
        <f t="shared" si="305"/>
        <v/>
      </c>
      <c r="DQ86" s="14" t="str">
        <f t="shared" si="306"/>
        <v/>
      </c>
      <c r="DR86" s="14" t="str">
        <f t="shared" si="307"/>
        <v/>
      </c>
      <c r="DS86" s="14" t="str">
        <f t="shared" si="308"/>
        <v/>
      </c>
      <c r="DT86" s="14" t="str">
        <f t="shared" si="309"/>
        <v/>
      </c>
      <c r="DU86" s="14" t="str">
        <f t="shared" si="310"/>
        <v/>
      </c>
      <c r="DV86" s="14" t="str">
        <f t="shared" si="311"/>
        <v/>
      </c>
      <c r="DW86" s="14" t="str">
        <f t="shared" si="312"/>
        <v/>
      </c>
      <c r="DX86" s="14" t="str">
        <f t="shared" si="313"/>
        <v/>
      </c>
      <c r="DY86" s="14" t="str">
        <f t="shared" si="314"/>
        <v/>
      </c>
      <c r="DZ86" s="14" t="str">
        <f t="shared" si="315"/>
        <v/>
      </c>
      <c r="EA86" s="14" t="str">
        <f t="shared" si="316"/>
        <v/>
      </c>
      <c r="EB86" s="773">
        <v>1963</v>
      </c>
      <c r="EC86" s="23" t="str">
        <f t="shared" si="317"/>
        <v/>
      </c>
      <c r="ED86" s="23" t="str">
        <f t="shared" si="318"/>
        <v/>
      </c>
      <c r="EE86" s="23" t="str">
        <f t="shared" si="319"/>
        <v/>
      </c>
      <c r="EF86" s="23" t="str">
        <f t="shared" si="320"/>
        <v/>
      </c>
      <c r="EG86" s="23" t="str">
        <f t="shared" si="321"/>
        <v/>
      </c>
      <c r="EH86" s="23" t="str">
        <f t="shared" si="322"/>
        <v/>
      </c>
      <c r="EI86" s="23" t="str">
        <f t="shared" si="323"/>
        <v/>
      </c>
      <c r="EJ86" s="23" t="str">
        <f t="shared" si="324"/>
        <v/>
      </c>
      <c r="EK86" s="23" t="str">
        <f t="shared" si="325"/>
        <v/>
      </c>
      <c r="EL86" s="23" t="str">
        <f t="shared" si="326"/>
        <v/>
      </c>
      <c r="EM86" s="23" t="str">
        <f t="shared" si="327"/>
        <v/>
      </c>
      <c r="EN86" s="23" t="str">
        <f t="shared" si="328"/>
        <v/>
      </c>
      <c r="EO86" s="23" t="str">
        <f t="shared" si="329"/>
        <v/>
      </c>
      <c r="EP86" s="23" t="str">
        <f t="shared" si="330"/>
        <v/>
      </c>
      <c r="EQ86" s="23" t="str">
        <f t="shared" si="331"/>
        <v/>
      </c>
      <c r="ER86" s="23" t="str">
        <f t="shared" si="332"/>
        <v/>
      </c>
      <c r="ES86" s="23" t="str">
        <f t="shared" si="333"/>
        <v/>
      </c>
      <c r="ET86" s="23" t="str">
        <f t="shared" si="334"/>
        <v/>
      </c>
      <c r="EU86" s="23" t="str">
        <f t="shared" si="335"/>
        <v/>
      </c>
      <c r="EV86" s="23" t="str">
        <f t="shared" si="336"/>
        <v/>
      </c>
      <c r="EW86" s="23" t="str">
        <f t="shared" si="337"/>
        <v/>
      </c>
      <c r="EX86" s="23" t="str">
        <f t="shared" si="338"/>
        <v/>
      </c>
      <c r="EY86" s="23" t="str">
        <f t="shared" si="339"/>
        <v/>
      </c>
      <c r="EZ86" s="23" t="str">
        <f t="shared" si="340"/>
        <v/>
      </c>
      <c r="FA86" s="23" t="str">
        <f t="shared" si="341"/>
        <v/>
      </c>
      <c r="FB86" s="23" t="str">
        <f t="shared" si="342"/>
        <v/>
      </c>
      <c r="FC86" s="23" t="str">
        <f t="shared" si="343"/>
        <v/>
      </c>
      <c r="FD86" s="23" t="str">
        <f t="shared" si="344"/>
        <v/>
      </c>
      <c r="FE86" s="23" t="str">
        <f t="shared" si="345"/>
        <v/>
      </c>
      <c r="FF86" s="23" t="str">
        <f t="shared" si="346"/>
        <v/>
      </c>
      <c r="FG86" s="23">
        <f t="shared" si="349"/>
        <v>0</v>
      </c>
      <c r="FH86" s="773">
        <v>1963</v>
      </c>
    </row>
    <row r="87" spans="1:164">
      <c r="A87" s="656">
        <v>1964</v>
      </c>
      <c r="B87" s="5">
        <v>65</v>
      </c>
      <c r="C87" s="5">
        <v>69</v>
      </c>
      <c r="D87" s="5">
        <v>64</v>
      </c>
      <c r="E87" s="5">
        <v>68</v>
      </c>
      <c r="F87" s="5">
        <v>75</v>
      </c>
      <c r="G87" s="82">
        <v>62</v>
      </c>
      <c r="H87" s="5">
        <v>67</v>
      </c>
      <c r="I87" s="5">
        <v>72</v>
      </c>
      <c r="J87" s="5">
        <v>66</v>
      </c>
      <c r="K87" s="5">
        <v>69</v>
      </c>
      <c r="L87" s="82">
        <v>80</v>
      </c>
      <c r="M87" s="5">
        <v>77</v>
      </c>
      <c r="N87" s="5">
        <v>77</v>
      </c>
      <c r="O87" s="5">
        <v>70</v>
      </c>
      <c r="P87" s="5">
        <v>72</v>
      </c>
      <c r="Q87" s="82">
        <v>81</v>
      </c>
      <c r="R87" s="5">
        <v>70</v>
      </c>
      <c r="S87" s="5">
        <v>66</v>
      </c>
      <c r="T87" s="5">
        <v>66</v>
      </c>
      <c r="U87" s="5">
        <v>66</v>
      </c>
      <c r="V87" s="82">
        <v>53</v>
      </c>
      <c r="W87" s="5">
        <v>42</v>
      </c>
      <c r="X87" s="5">
        <v>51</v>
      </c>
      <c r="Y87" s="5">
        <v>59</v>
      </c>
      <c r="Z87" s="5">
        <v>64</v>
      </c>
      <c r="AA87" s="82">
        <v>67</v>
      </c>
      <c r="AB87" s="5">
        <v>63</v>
      </c>
      <c r="AC87" s="5">
        <v>65</v>
      </c>
      <c r="AD87" s="5">
        <v>60</v>
      </c>
      <c r="AE87" s="5">
        <v>40</v>
      </c>
      <c r="AF87" s="770"/>
      <c r="AG87" s="758">
        <f t="shared" si="350"/>
        <v>1966</v>
      </c>
      <c r="AH87" s="58">
        <f t="shared" si="347"/>
        <v>65.533333333333331</v>
      </c>
      <c r="AI87" s="14">
        <f t="shared" si="351"/>
        <v>81</v>
      </c>
      <c r="AJ87" s="17">
        <f t="shared" si="352"/>
        <v>40</v>
      </c>
      <c r="AK87" s="773">
        <v>1964</v>
      </c>
      <c r="AL87" s="23" t="str">
        <f t="shared" si="227"/>
        <v/>
      </c>
      <c r="AM87" s="23" t="str">
        <f t="shared" si="228"/>
        <v/>
      </c>
      <c r="AN87" s="23" t="str">
        <f t="shared" si="229"/>
        <v/>
      </c>
      <c r="AO87" s="23" t="str">
        <f t="shared" si="230"/>
        <v/>
      </c>
      <c r="AP87" s="23">
        <f t="shared" si="231"/>
        <v>1</v>
      </c>
      <c r="AQ87" s="23" t="str">
        <f t="shared" si="232"/>
        <v/>
      </c>
      <c r="AR87" s="23" t="str">
        <f t="shared" si="233"/>
        <v/>
      </c>
      <c r="AS87" s="23">
        <f t="shared" si="234"/>
        <v>1</v>
      </c>
      <c r="AT87" s="23" t="str">
        <f t="shared" si="235"/>
        <v/>
      </c>
      <c r="AU87" s="23" t="str">
        <f t="shared" si="236"/>
        <v/>
      </c>
      <c r="AV87" s="23">
        <f t="shared" si="237"/>
        <v>1</v>
      </c>
      <c r="AW87" s="23">
        <f t="shared" si="238"/>
        <v>1</v>
      </c>
      <c r="AX87" s="23">
        <f t="shared" si="239"/>
        <v>1</v>
      </c>
      <c r="AY87" s="23">
        <f t="shared" si="240"/>
        <v>1</v>
      </c>
      <c r="AZ87" s="23">
        <f t="shared" si="241"/>
        <v>1</v>
      </c>
      <c r="BA87" s="23">
        <f t="shared" si="242"/>
        <v>1</v>
      </c>
      <c r="BB87" s="23">
        <f t="shared" si="243"/>
        <v>1</v>
      </c>
      <c r="BC87" s="23" t="str">
        <f t="shared" si="244"/>
        <v/>
      </c>
      <c r="BD87" s="23" t="str">
        <f t="shared" si="245"/>
        <v/>
      </c>
      <c r="BE87" s="23" t="str">
        <f t="shared" si="246"/>
        <v/>
      </c>
      <c r="BF87" s="23" t="str">
        <f t="shared" si="247"/>
        <v/>
      </c>
      <c r="BG87" s="23" t="str">
        <f t="shared" si="248"/>
        <v/>
      </c>
      <c r="BH87" s="23" t="str">
        <f t="shared" si="249"/>
        <v/>
      </c>
      <c r="BI87" s="23" t="str">
        <f t="shared" si="250"/>
        <v/>
      </c>
      <c r="BJ87" s="23" t="str">
        <f t="shared" si="251"/>
        <v/>
      </c>
      <c r="BK87" s="23" t="str">
        <f t="shared" si="252"/>
        <v/>
      </c>
      <c r="BL87" s="23" t="str">
        <f t="shared" si="253"/>
        <v/>
      </c>
      <c r="BM87" s="23" t="str">
        <f t="shared" si="254"/>
        <v/>
      </c>
      <c r="BN87" s="23" t="str">
        <f t="shared" si="255"/>
        <v/>
      </c>
      <c r="BO87" s="23" t="str">
        <f t="shared" si="256"/>
        <v/>
      </c>
      <c r="BP87" s="775"/>
      <c r="BQ87" s="23">
        <f t="shared" si="348"/>
        <v>9</v>
      </c>
      <c r="BR87" s="517">
        <v>1964</v>
      </c>
      <c r="BS87" s="14" t="str">
        <f t="shared" si="257"/>
        <v/>
      </c>
      <c r="BT87" s="14" t="str">
        <f t="shared" si="258"/>
        <v/>
      </c>
      <c r="BU87" s="14" t="str">
        <f t="shared" si="259"/>
        <v/>
      </c>
      <c r="BV87" s="14" t="str">
        <f t="shared" si="260"/>
        <v/>
      </c>
      <c r="BW87" s="14" t="str">
        <f t="shared" si="261"/>
        <v/>
      </c>
      <c r="BX87" s="14" t="str">
        <f t="shared" si="262"/>
        <v/>
      </c>
      <c r="BY87" s="14" t="str">
        <f t="shared" si="263"/>
        <v/>
      </c>
      <c r="BZ87" s="14" t="str">
        <f t="shared" si="264"/>
        <v/>
      </c>
      <c r="CA87" s="14" t="str">
        <f t="shared" si="265"/>
        <v/>
      </c>
      <c r="CB87" s="14" t="str">
        <f t="shared" si="266"/>
        <v/>
      </c>
      <c r="CC87" s="14">
        <f t="shared" si="267"/>
        <v>1964</v>
      </c>
      <c r="CD87" s="14" t="str">
        <f t="shared" si="268"/>
        <v/>
      </c>
      <c r="CE87" s="14" t="str">
        <f t="shared" si="269"/>
        <v/>
      </c>
      <c r="CF87" s="14" t="str">
        <f t="shared" si="270"/>
        <v/>
      </c>
      <c r="CG87" s="14" t="str">
        <f t="shared" si="271"/>
        <v/>
      </c>
      <c r="CH87" s="14" t="str">
        <f t="shared" si="272"/>
        <v/>
      </c>
      <c r="CI87" s="14" t="str">
        <f t="shared" si="273"/>
        <v/>
      </c>
      <c r="CJ87" s="14" t="str">
        <f t="shared" si="274"/>
        <v/>
      </c>
      <c r="CK87" s="14" t="str">
        <f t="shared" si="275"/>
        <v/>
      </c>
      <c r="CL87" s="14" t="str">
        <f t="shared" si="276"/>
        <v/>
      </c>
      <c r="CM87" s="14" t="str">
        <f t="shared" si="277"/>
        <v/>
      </c>
      <c r="CN87" s="14" t="str">
        <f t="shared" si="278"/>
        <v/>
      </c>
      <c r="CO87" s="14" t="str">
        <f t="shared" si="279"/>
        <v/>
      </c>
      <c r="CP87" s="14" t="str">
        <f t="shared" si="280"/>
        <v/>
      </c>
      <c r="CQ87" s="14" t="str">
        <f t="shared" si="281"/>
        <v/>
      </c>
      <c r="CR87" s="14" t="str">
        <f t="shared" si="282"/>
        <v/>
      </c>
      <c r="CS87" s="14" t="str">
        <f t="shared" si="283"/>
        <v/>
      </c>
      <c r="CT87" s="14" t="str">
        <f t="shared" si="284"/>
        <v/>
      </c>
      <c r="CU87" s="14" t="str">
        <f t="shared" si="285"/>
        <v/>
      </c>
      <c r="CV87" s="14" t="str">
        <f t="shared" si="286"/>
        <v/>
      </c>
      <c r="CW87" s="517">
        <v>1964</v>
      </c>
      <c r="CX87" s="14" t="str">
        <f t="shared" si="287"/>
        <v/>
      </c>
      <c r="CY87" s="14" t="str">
        <f t="shared" si="288"/>
        <v/>
      </c>
      <c r="CZ87" s="14" t="str">
        <f t="shared" si="289"/>
        <v/>
      </c>
      <c r="DA87" s="14" t="str">
        <f t="shared" si="290"/>
        <v/>
      </c>
      <c r="DB87" s="14" t="str">
        <f t="shared" si="291"/>
        <v/>
      </c>
      <c r="DC87" s="14" t="str">
        <f t="shared" si="292"/>
        <v/>
      </c>
      <c r="DD87" s="14" t="str">
        <f t="shared" si="293"/>
        <v/>
      </c>
      <c r="DE87" s="14" t="str">
        <f t="shared" si="294"/>
        <v/>
      </c>
      <c r="DF87" s="14" t="str">
        <f t="shared" si="295"/>
        <v/>
      </c>
      <c r="DG87" s="14" t="str">
        <f t="shared" si="296"/>
        <v/>
      </c>
      <c r="DH87" s="14" t="str">
        <f t="shared" si="297"/>
        <v/>
      </c>
      <c r="DI87" s="14" t="str">
        <f t="shared" si="298"/>
        <v/>
      </c>
      <c r="DJ87" s="14" t="str">
        <f t="shared" si="299"/>
        <v/>
      </c>
      <c r="DK87" s="14" t="str">
        <f t="shared" si="300"/>
        <v/>
      </c>
      <c r="DL87" s="14" t="str">
        <f t="shared" si="301"/>
        <v/>
      </c>
      <c r="DM87" s="14" t="str">
        <f t="shared" si="302"/>
        <v/>
      </c>
      <c r="DN87" s="14" t="str">
        <f t="shared" si="303"/>
        <v/>
      </c>
      <c r="DO87" s="14" t="str">
        <f t="shared" si="304"/>
        <v/>
      </c>
      <c r="DP87" s="14" t="str">
        <f t="shared" si="305"/>
        <v/>
      </c>
      <c r="DQ87" s="14" t="str">
        <f t="shared" si="306"/>
        <v/>
      </c>
      <c r="DR87" s="14" t="str">
        <f t="shared" si="307"/>
        <v/>
      </c>
      <c r="DS87" s="14" t="str">
        <f t="shared" si="308"/>
        <v/>
      </c>
      <c r="DT87" s="14" t="str">
        <f t="shared" si="309"/>
        <v/>
      </c>
      <c r="DU87" s="14" t="str">
        <f t="shared" si="310"/>
        <v/>
      </c>
      <c r="DV87" s="14" t="str">
        <f t="shared" si="311"/>
        <v/>
      </c>
      <c r="DW87" s="14" t="str">
        <f t="shared" si="312"/>
        <v/>
      </c>
      <c r="DX87" s="14" t="str">
        <f t="shared" si="313"/>
        <v/>
      </c>
      <c r="DY87" s="14" t="str">
        <f t="shared" si="314"/>
        <v/>
      </c>
      <c r="DZ87" s="14" t="str">
        <f t="shared" si="315"/>
        <v/>
      </c>
      <c r="EA87" s="14" t="str">
        <f t="shared" si="316"/>
        <v/>
      </c>
      <c r="EB87" s="773">
        <v>1964</v>
      </c>
      <c r="EC87" s="23" t="str">
        <f t="shared" si="317"/>
        <v/>
      </c>
      <c r="ED87" s="23" t="str">
        <f t="shared" si="318"/>
        <v/>
      </c>
      <c r="EE87" s="23" t="str">
        <f t="shared" si="319"/>
        <v/>
      </c>
      <c r="EF87" s="23" t="str">
        <f t="shared" si="320"/>
        <v/>
      </c>
      <c r="EG87" s="23" t="str">
        <f t="shared" si="321"/>
        <v/>
      </c>
      <c r="EH87" s="23" t="str">
        <f t="shared" si="322"/>
        <v/>
      </c>
      <c r="EI87" s="23" t="str">
        <f t="shared" si="323"/>
        <v/>
      </c>
      <c r="EJ87" s="23" t="str">
        <f t="shared" si="324"/>
        <v/>
      </c>
      <c r="EK87" s="23" t="str">
        <f t="shared" si="325"/>
        <v/>
      </c>
      <c r="EL87" s="23" t="str">
        <f t="shared" si="326"/>
        <v/>
      </c>
      <c r="EM87" s="23" t="str">
        <f t="shared" si="327"/>
        <v/>
      </c>
      <c r="EN87" s="23" t="str">
        <f t="shared" si="328"/>
        <v/>
      </c>
      <c r="EO87" s="23" t="str">
        <f t="shared" si="329"/>
        <v/>
      </c>
      <c r="EP87" s="23" t="str">
        <f t="shared" si="330"/>
        <v/>
      </c>
      <c r="EQ87" s="23" t="str">
        <f t="shared" si="331"/>
        <v/>
      </c>
      <c r="ER87" s="23" t="str">
        <f t="shared" si="332"/>
        <v/>
      </c>
      <c r="ES87" s="23" t="str">
        <f t="shared" si="333"/>
        <v/>
      </c>
      <c r="ET87" s="23" t="str">
        <f t="shared" si="334"/>
        <v/>
      </c>
      <c r="EU87" s="23" t="str">
        <f t="shared" si="335"/>
        <v/>
      </c>
      <c r="EV87" s="23" t="str">
        <f t="shared" si="336"/>
        <v/>
      </c>
      <c r="EW87" s="23" t="str">
        <f t="shared" si="337"/>
        <v/>
      </c>
      <c r="EX87" s="23" t="str">
        <f t="shared" si="338"/>
        <v/>
      </c>
      <c r="EY87" s="23" t="str">
        <f t="shared" si="339"/>
        <v/>
      </c>
      <c r="EZ87" s="23" t="str">
        <f t="shared" si="340"/>
        <v/>
      </c>
      <c r="FA87" s="23" t="str">
        <f t="shared" si="341"/>
        <v/>
      </c>
      <c r="FB87" s="23" t="str">
        <f t="shared" si="342"/>
        <v/>
      </c>
      <c r="FC87" s="23" t="str">
        <f t="shared" si="343"/>
        <v/>
      </c>
      <c r="FD87" s="23" t="str">
        <f t="shared" si="344"/>
        <v/>
      </c>
      <c r="FE87" s="23" t="str">
        <f t="shared" si="345"/>
        <v/>
      </c>
      <c r="FF87" s="23" t="str">
        <f t="shared" si="346"/>
        <v/>
      </c>
      <c r="FG87" s="23">
        <f t="shared" si="349"/>
        <v>0</v>
      </c>
      <c r="FH87" s="773">
        <v>1964</v>
      </c>
    </row>
    <row r="88" spans="1:164">
      <c r="A88" s="656">
        <v>1965</v>
      </c>
      <c r="B88" s="5">
        <v>61</v>
      </c>
      <c r="C88" s="5">
        <v>60</v>
      </c>
      <c r="D88" s="5">
        <v>73</v>
      </c>
      <c r="E88" s="5">
        <v>76</v>
      </c>
      <c r="F88" s="5">
        <v>60</v>
      </c>
      <c r="G88" s="82">
        <v>69</v>
      </c>
      <c r="H88" s="5">
        <v>74</v>
      </c>
      <c r="I88" s="5">
        <v>76</v>
      </c>
      <c r="J88" s="5">
        <v>63</v>
      </c>
      <c r="K88" s="5">
        <v>52</v>
      </c>
      <c r="L88" s="82">
        <v>51</v>
      </c>
      <c r="M88" s="5">
        <v>57</v>
      </c>
      <c r="N88" s="5">
        <v>66</v>
      </c>
      <c r="O88" s="5">
        <v>65</v>
      </c>
      <c r="P88" s="5">
        <v>55</v>
      </c>
      <c r="Q88" s="82">
        <v>69</v>
      </c>
      <c r="R88" s="5">
        <v>62</v>
      </c>
      <c r="S88" s="5">
        <v>51</v>
      </c>
      <c r="T88" s="5">
        <v>54</v>
      </c>
      <c r="U88" s="5">
        <v>57</v>
      </c>
      <c r="V88" s="82">
        <v>59</v>
      </c>
      <c r="W88" s="5">
        <v>52</v>
      </c>
      <c r="X88" s="5">
        <v>62</v>
      </c>
      <c r="Y88" s="5">
        <v>53</v>
      </c>
      <c r="Z88" s="5">
        <v>53</v>
      </c>
      <c r="AA88" s="82">
        <v>63</v>
      </c>
      <c r="AB88" s="5">
        <v>68</v>
      </c>
      <c r="AC88" s="5">
        <v>57</v>
      </c>
      <c r="AD88" s="5">
        <v>47</v>
      </c>
      <c r="AE88" s="5">
        <v>42</v>
      </c>
      <c r="AF88" s="770"/>
      <c r="AG88" s="758">
        <f t="shared" si="350"/>
        <v>1807</v>
      </c>
      <c r="AH88" s="58">
        <f t="shared" si="347"/>
        <v>60.233333333333334</v>
      </c>
      <c r="AI88" s="14">
        <f t="shared" si="351"/>
        <v>76</v>
      </c>
      <c r="AJ88" s="17">
        <f t="shared" si="352"/>
        <v>42</v>
      </c>
      <c r="AK88" s="773">
        <v>1965</v>
      </c>
      <c r="AL88" s="23" t="str">
        <f t="shared" si="227"/>
        <v/>
      </c>
      <c r="AM88" s="23" t="str">
        <f t="shared" si="228"/>
        <v/>
      </c>
      <c r="AN88" s="23">
        <f t="shared" si="229"/>
        <v>1</v>
      </c>
      <c r="AO88" s="23">
        <f t="shared" si="230"/>
        <v>1</v>
      </c>
      <c r="AP88" s="23" t="str">
        <f t="shared" si="231"/>
        <v/>
      </c>
      <c r="AQ88" s="23" t="str">
        <f t="shared" si="232"/>
        <v/>
      </c>
      <c r="AR88" s="23">
        <f t="shared" si="233"/>
        <v>1</v>
      </c>
      <c r="AS88" s="23">
        <f t="shared" si="234"/>
        <v>1</v>
      </c>
      <c r="AT88" s="23" t="str">
        <f t="shared" si="235"/>
        <v/>
      </c>
      <c r="AU88" s="23" t="str">
        <f t="shared" si="236"/>
        <v/>
      </c>
      <c r="AV88" s="23" t="str">
        <f t="shared" si="237"/>
        <v/>
      </c>
      <c r="AW88" s="23" t="str">
        <f t="shared" si="238"/>
        <v/>
      </c>
      <c r="AX88" s="23" t="str">
        <f t="shared" si="239"/>
        <v/>
      </c>
      <c r="AY88" s="23" t="str">
        <f t="shared" si="240"/>
        <v/>
      </c>
      <c r="AZ88" s="23" t="str">
        <f t="shared" si="241"/>
        <v/>
      </c>
      <c r="BA88" s="23" t="str">
        <f t="shared" si="242"/>
        <v/>
      </c>
      <c r="BB88" s="23" t="str">
        <f t="shared" si="243"/>
        <v/>
      </c>
      <c r="BC88" s="23" t="str">
        <f t="shared" si="244"/>
        <v/>
      </c>
      <c r="BD88" s="23" t="str">
        <f t="shared" si="245"/>
        <v/>
      </c>
      <c r="BE88" s="23" t="str">
        <f t="shared" si="246"/>
        <v/>
      </c>
      <c r="BF88" s="23" t="str">
        <f t="shared" si="247"/>
        <v/>
      </c>
      <c r="BG88" s="23" t="str">
        <f t="shared" si="248"/>
        <v/>
      </c>
      <c r="BH88" s="23" t="str">
        <f t="shared" si="249"/>
        <v/>
      </c>
      <c r="BI88" s="23" t="str">
        <f t="shared" si="250"/>
        <v/>
      </c>
      <c r="BJ88" s="23" t="str">
        <f t="shared" si="251"/>
        <v/>
      </c>
      <c r="BK88" s="23" t="str">
        <f t="shared" si="252"/>
        <v/>
      </c>
      <c r="BL88" s="23" t="str">
        <f t="shared" si="253"/>
        <v/>
      </c>
      <c r="BM88" s="23" t="str">
        <f t="shared" si="254"/>
        <v/>
      </c>
      <c r="BN88" s="23" t="str">
        <f t="shared" si="255"/>
        <v/>
      </c>
      <c r="BO88" s="23" t="str">
        <f t="shared" si="256"/>
        <v/>
      </c>
      <c r="BP88" s="775"/>
      <c r="BQ88" s="23">
        <f t="shared" si="348"/>
        <v>4</v>
      </c>
      <c r="BR88" s="517">
        <v>1965</v>
      </c>
      <c r="BS88" s="14" t="str">
        <f t="shared" si="257"/>
        <v/>
      </c>
      <c r="BT88" s="14" t="str">
        <f t="shared" si="258"/>
        <v/>
      </c>
      <c r="BU88" s="14" t="str">
        <f t="shared" si="259"/>
        <v/>
      </c>
      <c r="BV88" s="14" t="str">
        <f t="shared" si="260"/>
        <v/>
      </c>
      <c r="BW88" s="14" t="str">
        <f t="shared" si="261"/>
        <v/>
      </c>
      <c r="BX88" s="14" t="str">
        <f t="shared" si="262"/>
        <v/>
      </c>
      <c r="BY88" s="14" t="str">
        <f t="shared" si="263"/>
        <v/>
      </c>
      <c r="BZ88" s="14" t="str">
        <f t="shared" si="264"/>
        <v/>
      </c>
      <c r="CA88" s="14" t="str">
        <f t="shared" si="265"/>
        <v/>
      </c>
      <c r="CB88" s="14" t="str">
        <f t="shared" si="266"/>
        <v/>
      </c>
      <c r="CC88" s="14" t="str">
        <f t="shared" si="267"/>
        <v/>
      </c>
      <c r="CD88" s="14" t="str">
        <f t="shared" si="268"/>
        <v/>
      </c>
      <c r="CE88" s="14" t="str">
        <f t="shared" si="269"/>
        <v/>
      </c>
      <c r="CF88" s="14" t="str">
        <f t="shared" si="270"/>
        <v/>
      </c>
      <c r="CG88" s="14" t="str">
        <f t="shared" si="271"/>
        <v/>
      </c>
      <c r="CH88" s="14" t="str">
        <f t="shared" si="272"/>
        <v/>
      </c>
      <c r="CI88" s="14" t="str">
        <f t="shared" si="273"/>
        <v/>
      </c>
      <c r="CJ88" s="14" t="str">
        <f t="shared" si="274"/>
        <v/>
      </c>
      <c r="CK88" s="14" t="str">
        <f t="shared" si="275"/>
        <v/>
      </c>
      <c r="CL88" s="14" t="str">
        <f t="shared" si="276"/>
        <v/>
      </c>
      <c r="CM88" s="14" t="str">
        <f t="shared" si="277"/>
        <v/>
      </c>
      <c r="CN88" s="14" t="str">
        <f t="shared" si="278"/>
        <v/>
      </c>
      <c r="CO88" s="14" t="str">
        <f t="shared" si="279"/>
        <v/>
      </c>
      <c r="CP88" s="14" t="str">
        <f t="shared" si="280"/>
        <v/>
      </c>
      <c r="CQ88" s="14" t="str">
        <f t="shared" si="281"/>
        <v/>
      </c>
      <c r="CR88" s="14" t="str">
        <f t="shared" si="282"/>
        <v/>
      </c>
      <c r="CS88" s="14" t="str">
        <f t="shared" si="283"/>
        <v/>
      </c>
      <c r="CT88" s="14" t="str">
        <f t="shared" si="284"/>
        <v/>
      </c>
      <c r="CU88" s="14" t="str">
        <f t="shared" si="285"/>
        <v/>
      </c>
      <c r="CV88" s="14" t="str">
        <f t="shared" si="286"/>
        <v/>
      </c>
      <c r="CW88" s="517">
        <v>1965</v>
      </c>
      <c r="CX88" s="14" t="str">
        <f t="shared" si="287"/>
        <v/>
      </c>
      <c r="CY88" s="14" t="str">
        <f t="shared" si="288"/>
        <v/>
      </c>
      <c r="CZ88" s="14" t="str">
        <f t="shared" si="289"/>
        <v/>
      </c>
      <c r="DA88" s="14" t="str">
        <f t="shared" si="290"/>
        <v/>
      </c>
      <c r="DB88" s="14" t="str">
        <f t="shared" si="291"/>
        <v/>
      </c>
      <c r="DC88" s="14" t="str">
        <f t="shared" si="292"/>
        <v/>
      </c>
      <c r="DD88" s="14" t="str">
        <f t="shared" si="293"/>
        <v/>
      </c>
      <c r="DE88" s="14" t="str">
        <f t="shared" si="294"/>
        <v/>
      </c>
      <c r="DF88" s="14" t="str">
        <f t="shared" si="295"/>
        <v/>
      </c>
      <c r="DG88" s="14" t="str">
        <f t="shared" si="296"/>
        <v/>
      </c>
      <c r="DH88" s="14" t="str">
        <f t="shared" si="297"/>
        <v/>
      </c>
      <c r="DI88" s="14" t="str">
        <f t="shared" si="298"/>
        <v/>
      </c>
      <c r="DJ88" s="14" t="str">
        <f t="shared" si="299"/>
        <v/>
      </c>
      <c r="DK88" s="14" t="str">
        <f t="shared" si="300"/>
        <v/>
      </c>
      <c r="DL88" s="14" t="str">
        <f t="shared" si="301"/>
        <v/>
      </c>
      <c r="DM88" s="14" t="str">
        <f t="shared" si="302"/>
        <v/>
      </c>
      <c r="DN88" s="14" t="str">
        <f t="shared" si="303"/>
        <v/>
      </c>
      <c r="DO88" s="14" t="str">
        <f t="shared" si="304"/>
        <v/>
      </c>
      <c r="DP88" s="14" t="str">
        <f t="shared" si="305"/>
        <v/>
      </c>
      <c r="DQ88" s="14" t="str">
        <f t="shared" si="306"/>
        <v/>
      </c>
      <c r="DR88" s="14" t="str">
        <f t="shared" si="307"/>
        <v/>
      </c>
      <c r="DS88" s="14" t="str">
        <f t="shared" si="308"/>
        <v/>
      </c>
      <c r="DT88" s="14" t="str">
        <f t="shared" si="309"/>
        <v/>
      </c>
      <c r="DU88" s="14" t="str">
        <f t="shared" si="310"/>
        <v/>
      </c>
      <c r="DV88" s="14" t="str">
        <f t="shared" si="311"/>
        <v/>
      </c>
      <c r="DW88" s="14" t="str">
        <f t="shared" si="312"/>
        <v/>
      </c>
      <c r="DX88" s="14" t="str">
        <f t="shared" si="313"/>
        <v/>
      </c>
      <c r="DY88" s="14" t="str">
        <f t="shared" si="314"/>
        <v/>
      </c>
      <c r="DZ88" s="14" t="str">
        <f t="shared" si="315"/>
        <v/>
      </c>
      <c r="EA88" s="14" t="str">
        <f t="shared" si="316"/>
        <v/>
      </c>
      <c r="EB88" s="773">
        <v>1965</v>
      </c>
      <c r="EC88" s="23" t="str">
        <f t="shared" si="317"/>
        <v/>
      </c>
      <c r="ED88" s="23" t="str">
        <f t="shared" si="318"/>
        <v/>
      </c>
      <c r="EE88" s="23" t="str">
        <f t="shared" si="319"/>
        <v/>
      </c>
      <c r="EF88" s="23" t="str">
        <f t="shared" si="320"/>
        <v/>
      </c>
      <c r="EG88" s="23" t="str">
        <f t="shared" si="321"/>
        <v/>
      </c>
      <c r="EH88" s="23" t="str">
        <f t="shared" si="322"/>
        <v/>
      </c>
      <c r="EI88" s="23" t="str">
        <f t="shared" si="323"/>
        <v/>
      </c>
      <c r="EJ88" s="23" t="str">
        <f t="shared" si="324"/>
        <v/>
      </c>
      <c r="EK88" s="23" t="str">
        <f t="shared" si="325"/>
        <v/>
      </c>
      <c r="EL88" s="23" t="str">
        <f t="shared" si="326"/>
        <v/>
      </c>
      <c r="EM88" s="23" t="str">
        <f t="shared" si="327"/>
        <v/>
      </c>
      <c r="EN88" s="23" t="str">
        <f t="shared" si="328"/>
        <v/>
      </c>
      <c r="EO88" s="23" t="str">
        <f t="shared" si="329"/>
        <v/>
      </c>
      <c r="EP88" s="23" t="str">
        <f t="shared" si="330"/>
        <v/>
      </c>
      <c r="EQ88" s="23" t="str">
        <f t="shared" si="331"/>
        <v/>
      </c>
      <c r="ER88" s="23" t="str">
        <f t="shared" si="332"/>
        <v/>
      </c>
      <c r="ES88" s="23" t="str">
        <f t="shared" si="333"/>
        <v/>
      </c>
      <c r="ET88" s="23" t="str">
        <f t="shared" si="334"/>
        <v/>
      </c>
      <c r="EU88" s="23" t="str">
        <f t="shared" si="335"/>
        <v/>
      </c>
      <c r="EV88" s="23" t="str">
        <f t="shared" si="336"/>
        <v/>
      </c>
      <c r="EW88" s="23" t="str">
        <f t="shared" si="337"/>
        <v/>
      </c>
      <c r="EX88" s="23" t="str">
        <f t="shared" si="338"/>
        <v/>
      </c>
      <c r="EY88" s="23" t="str">
        <f t="shared" si="339"/>
        <v/>
      </c>
      <c r="EZ88" s="23" t="str">
        <f t="shared" si="340"/>
        <v/>
      </c>
      <c r="FA88" s="23" t="str">
        <f t="shared" si="341"/>
        <v/>
      </c>
      <c r="FB88" s="23" t="str">
        <f t="shared" si="342"/>
        <v/>
      </c>
      <c r="FC88" s="23" t="str">
        <f t="shared" si="343"/>
        <v/>
      </c>
      <c r="FD88" s="23" t="str">
        <f t="shared" si="344"/>
        <v/>
      </c>
      <c r="FE88" s="23" t="str">
        <f t="shared" si="345"/>
        <v/>
      </c>
      <c r="FF88" s="23" t="str">
        <f t="shared" si="346"/>
        <v/>
      </c>
      <c r="FG88" s="23">
        <f t="shared" si="349"/>
        <v>0</v>
      </c>
      <c r="FH88" s="773">
        <v>1965</v>
      </c>
    </row>
    <row r="89" spans="1:164">
      <c r="A89" s="656">
        <v>1966</v>
      </c>
      <c r="B89" s="5">
        <v>71</v>
      </c>
      <c r="C89" s="5">
        <v>72</v>
      </c>
      <c r="D89" s="5">
        <v>57</v>
      </c>
      <c r="E89" s="5">
        <v>51</v>
      </c>
      <c r="F89" s="5">
        <v>57</v>
      </c>
      <c r="G89" s="82">
        <v>61</v>
      </c>
      <c r="H89" s="5">
        <v>57</v>
      </c>
      <c r="I89" s="5">
        <v>66</v>
      </c>
      <c r="J89" s="5">
        <v>76</v>
      </c>
      <c r="K89" s="5">
        <v>79</v>
      </c>
      <c r="L89" s="82">
        <v>77</v>
      </c>
      <c r="M89" s="5">
        <v>57</v>
      </c>
      <c r="N89" s="5">
        <v>55</v>
      </c>
      <c r="O89" s="5">
        <v>57</v>
      </c>
      <c r="P89" s="5">
        <v>58</v>
      </c>
      <c r="Q89" s="82">
        <v>61</v>
      </c>
      <c r="R89" s="5">
        <v>71</v>
      </c>
      <c r="S89" s="5">
        <v>75</v>
      </c>
      <c r="T89" s="5">
        <v>63</v>
      </c>
      <c r="U89" s="5">
        <v>50</v>
      </c>
      <c r="V89" s="82">
        <v>52</v>
      </c>
      <c r="W89" s="5">
        <v>55</v>
      </c>
      <c r="X89" s="5">
        <v>60</v>
      </c>
      <c r="Y89" s="5">
        <v>70</v>
      </c>
      <c r="Z89" s="5">
        <v>70</v>
      </c>
      <c r="AA89" s="82">
        <v>67</v>
      </c>
      <c r="AB89" s="5">
        <v>69</v>
      </c>
      <c r="AC89" s="5">
        <v>61</v>
      </c>
      <c r="AD89" s="5">
        <v>45</v>
      </c>
      <c r="AE89" s="5">
        <v>49</v>
      </c>
      <c r="AF89" s="770"/>
      <c r="AG89" s="758">
        <f t="shared" si="350"/>
        <v>1869</v>
      </c>
      <c r="AH89" s="58">
        <f t="shared" si="347"/>
        <v>62.3</v>
      </c>
      <c r="AI89" s="14">
        <f t="shared" si="351"/>
        <v>79</v>
      </c>
      <c r="AJ89" s="17">
        <f t="shared" si="352"/>
        <v>45</v>
      </c>
      <c r="AK89" s="773">
        <v>1966</v>
      </c>
      <c r="AL89" s="23">
        <f t="shared" si="227"/>
        <v>1</v>
      </c>
      <c r="AM89" s="23">
        <f t="shared" si="228"/>
        <v>1</v>
      </c>
      <c r="AN89" s="23" t="str">
        <f t="shared" si="229"/>
        <v/>
      </c>
      <c r="AO89" s="23" t="str">
        <f t="shared" si="230"/>
        <v/>
      </c>
      <c r="AP89" s="23" t="str">
        <f t="shared" si="231"/>
        <v/>
      </c>
      <c r="AQ89" s="23" t="str">
        <f t="shared" si="232"/>
        <v/>
      </c>
      <c r="AR89" s="23" t="str">
        <f t="shared" si="233"/>
        <v/>
      </c>
      <c r="AS89" s="23" t="str">
        <f t="shared" si="234"/>
        <v/>
      </c>
      <c r="AT89" s="23">
        <f t="shared" si="235"/>
        <v>1</v>
      </c>
      <c r="AU89" s="23">
        <f t="shared" si="236"/>
        <v>1</v>
      </c>
      <c r="AV89" s="23">
        <f t="shared" si="237"/>
        <v>1</v>
      </c>
      <c r="AW89" s="23" t="str">
        <f t="shared" si="238"/>
        <v/>
      </c>
      <c r="AX89" s="23" t="str">
        <f t="shared" si="239"/>
        <v/>
      </c>
      <c r="AY89" s="23" t="str">
        <f t="shared" si="240"/>
        <v/>
      </c>
      <c r="AZ89" s="23" t="str">
        <f t="shared" si="241"/>
        <v/>
      </c>
      <c r="BA89" s="23" t="str">
        <f t="shared" si="242"/>
        <v/>
      </c>
      <c r="BB89" s="23">
        <f t="shared" si="243"/>
        <v>1</v>
      </c>
      <c r="BC89" s="23">
        <f t="shared" si="244"/>
        <v>1</v>
      </c>
      <c r="BD89" s="23" t="str">
        <f t="shared" si="245"/>
        <v/>
      </c>
      <c r="BE89" s="23" t="str">
        <f t="shared" si="246"/>
        <v/>
      </c>
      <c r="BF89" s="23" t="str">
        <f t="shared" si="247"/>
        <v/>
      </c>
      <c r="BG89" s="23" t="str">
        <f t="shared" si="248"/>
        <v/>
      </c>
      <c r="BH89" s="23" t="str">
        <f t="shared" si="249"/>
        <v/>
      </c>
      <c r="BI89" s="23">
        <f t="shared" si="250"/>
        <v>1</v>
      </c>
      <c r="BJ89" s="23">
        <f t="shared" si="251"/>
        <v>1</v>
      </c>
      <c r="BK89" s="23" t="str">
        <f t="shared" si="252"/>
        <v/>
      </c>
      <c r="BL89" s="23" t="str">
        <f t="shared" si="253"/>
        <v/>
      </c>
      <c r="BM89" s="23" t="str">
        <f t="shared" si="254"/>
        <v/>
      </c>
      <c r="BN89" s="23" t="str">
        <f t="shared" si="255"/>
        <v/>
      </c>
      <c r="BO89" s="23" t="str">
        <f t="shared" si="256"/>
        <v/>
      </c>
      <c r="BP89" s="775"/>
      <c r="BQ89" s="23">
        <f t="shared" si="348"/>
        <v>9</v>
      </c>
      <c r="BR89" s="517">
        <v>1966</v>
      </c>
      <c r="BS89" s="14" t="str">
        <f t="shared" si="257"/>
        <v/>
      </c>
      <c r="BT89" s="14" t="str">
        <f t="shared" si="258"/>
        <v/>
      </c>
      <c r="BU89" s="14" t="str">
        <f t="shared" si="259"/>
        <v/>
      </c>
      <c r="BV89" s="14" t="str">
        <f t="shared" si="260"/>
        <v/>
      </c>
      <c r="BW89" s="14" t="str">
        <f t="shared" si="261"/>
        <v/>
      </c>
      <c r="BX89" s="14" t="str">
        <f t="shared" si="262"/>
        <v/>
      </c>
      <c r="BY89" s="14" t="str">
        <f t="shared" si="263"/>
        <v/>
      </c>
      <c r="BZ89" s="14" t="str">
        <f t="shared" si="264"/>
        <v/>
      </c>
      <c r="CA89" s="14" t="str">
        <f t="shared" si="265"/>
        <v/>
      </c>
      <c r="CB89" s="14" t="str">
        <f t="shared" si="266"/>
        <v/>
      </c>
      <c r="CC89" s="14" t="str">
        <f t="shared" si="267"/>
        <v/>
      </c>
      <c r="CD89" s="14" t="str">
        <f t="shared" si="268"/>
        <v/>
      </c>
      <c r="CE89" s="14" t="str">
        <f t="shared" si="269"/>
        <v/>
      </c>
      <c r="CF89" s="14" t="str">
        <f t="shared" si="270"/>
        <v/>
      </c>
      <c r="CG89" s="14" t="str">
        <f t="shared" si="271"/>
        <v/>
      </c>
      <c r="CH89" s="14" t="str">
        <f t="shared" si="272"/>
        <v/>
      </c>
      <c r="CI89" s="14" t="str">
        <f t="shared" si="273"/>
        <v/>
      </c>
      <c r="CJ89" s="14" t="str">
        <f t="shared" si="274"/>
        <v/>
      </c>
      <c r="CK89" s="14" t="str">
        <f t="shared" si="275"/>
        <v/>
      </c>
      <c r="CL89" s="14" t="str">
        <f t="shared" si="276"/>
        <v/>
      </c>
      <c r="CM89" s="14" t="str">
        <f t="shared" si="277"/>
        <v/>
      </c>
      <c r="CN89" s="14" t="str">
        <f t="shared" si="278"/>
        <v/>
      </c>
      <c r="CO89" s="14" t="str">
        <f t="shared" si="279"/>
        <v/>
      </c>
      <c r="CP89" s="14" t="str">
        <f t="shared" si="280"/>
        <v/>
      </c>
      <c r="CQ89" s="14" t="str">
        <f t="shared" si="281"/>
        <v/>
      </c>
      <c r="CR89" s="14" t="str">
        <f t="shared" si="282"/>
        <v/>
      </c>
      <c r="CS89" s="14" t="str">
        <f t="shared" si="283"/>
        <v/>
      </c>
      <c r="CT89" s="14" t="str">
        <f t="shared" si="284"/>
        <v/>
      </c>
      <c r="CU89" s="14" t="str">
        <f t="shared" si="285"/>
        <v/>
      </c>
      <c r="CV89" s="14" t="str">
        <f t="shared" si="286"/>
        <v/>
      </c>
      <c r="CW89" s="517">
        <v>1966</v>
      </c>
      <c r="CX89" s="14" t="str">
        <f t="shared" si="287"/>
        <v/>
      </c>
      <c r="CY89" s="14" t="str">
        <f t="shared" si="288"/>
        <v/>
      </c>
      <c r="CZ89" s="14" t="str">
        <f t="shared" si="289"/>
        <v/>
      </c>
      <c r="DA89" s="14" t="str">
        <f t="shared" si="290"/>
        <v/>
      </c>
      <c r="DB89" s="14" t="str">
        <f t="shared" si="291"/>
        <v/>
      </c>
      <c r="DC89" s="14" t="str">
        <f t="shared" si="292"/>
        <v/>
      </c>
      <c r="DD89" s="14" t="str">
        <f t="shared" si="293"/>
        <v/>
      </c>
      <c r="DE89" s="14" t="str">
        <f t="shared" si="294"/>
        <v/>
      </c>
      <c r="DF89" s="14" t="str">
        <f t="shared" si="295"/>
        <v/>
      </c>
      <c r="DG89" s="14" t="str">
        <f t="shared" si="296"/>
        <v/>
      </c>
      <c r="DH89" s="14" t="str">
        <f t="shared" si="297"/>
        <v/>
      </c>
      <c r="DI89" s="14" t="str">
        <f t="shared" si="298"/>
        <v/>
      </c>
      <c r="DJ89" s="14" t="str">
        <f t="shared" si="299"/>
        <v/>
      </c>
      <c r="DK89" s="14" t="str">
        <f t="shared" si="300"/>
        <v/>
      </c>
      <c r="DL89" s="14" t="str">
        <f t="shared" si="301"/>
        <v/>
      </c>
      <c r="DM89" s="14" t="str">
        <f t="shared" si="302"/>
        <v/>
      </c>
      <c r="DN89" s="14" t="str">
        <f t="shared" si="303"/>
        <v/>
      </c>
      <c r="DO89" s="14" t="str">
        <f t="shared" si="304"/>
        <v/>
      </c>
      <c r="DP89" s="14" t="str">
        <f t="shared" si="305"/>
        <v/>
      </c>
      <c r="DQ89" s="14" t="str">
        <f t="shared" si="306"/>
        <v/>
      </c>
      <c r="DR89" s="14" t="str">
        <f t="shared" si="307"/>
        <v/>
      </c>
      <c r="DS89" s="14" t="str">
        <f t="shared" si="308"/>
        <v/>
      </c>
      <c r="DT89" s="14" t="str">
        <f t="shared" si="309"/>
        <v/>
      </c>
      <c r="DU89" s="14" t="str">
        <f t="shared" si="310"/>
        <v/>
      </c>
      <c r="DV89" s="14" t="str">
        <f t="shared" si="311"/>
        <v/>
      </c>
      <c r="DW89" s="14" t="str">
        <f t="shared" si="312"/>
        <v/>
      </c>
      <c r="DX89" s="14" t="str">
        <f t="shared" si="313"/>
        <v/>
      </c>
      <c r="DY89" s="14" t="str">
        <f t="shared" si="314"/>
        <v/>
      </c>
      <c r="DZ89" s="14" t="str">
        <f t="shared" si="315"/>
        <v/>
      </c>
      <c r="EA89" s="14" t="str">
        <f t="shared" si="316"/>
        <v/>
      </c>
      <c r="EB89" s="773">
        <v>1966</v>
      </c>
      <c r="EC89" s="23" t="str">
        <f t="shared" si="317"/>
        <v/>
      </c>
      <c r="ED89" s="23" t="str">
        <f t="shared" si="318"/>
        <v/>
      </c>
      <c r="EE89" s="23" t="str">
        <f t="shared" si="319"/>
        <v/>
      </c>
      <c r="EF89" s="23" t="str">
        <f t="shared" si="320"/>
        <v/>
      </c>
      <c r="EG89" s="23" t="str">
        <f t="shared" si="321"/>
        <v/>
      </c>
      <c r="EH89" s="23" t="str">
        <f t="shared" si="322"/>
        <v/>
      </c>
      <c r="EI89" s="23" t="str">
        <f t="shared" si="323"/>
        <v/>
      </c>
      <c r="EJ89" s="23" t="str">
        <f t="shared" si="324"/>
        <v/>
      </c>
      <c r="EK89" s="23" t="str">
        <f t="shared" si="325"/>
        <v/>
      </c>
      <c r="EL89" s="23" t="str">
        <f t="shared" si="326"/>
        <v/>
      </c>
      <c r="EM89" s="23" t="str">
        <f t="shared" si="327"/>
        <v/>
      </c>
      <c r="EN89" s="23" t="str">
        <f t="shared" si="328"/>
        <v/>
      </c>
      <c r="EO89" s="23" t="str">
        <f t="shared" si="329"/>
        <v/>
      </c>
      <c r="EP89" s="23" t="str">
        <f t="shared" si="330"/>
        <v/>
      </c>
      <c r="EQ89" s="23" t="str">
        <f t="shared" si="331"/>
        <v/>
      </c>
      <c r="ER89" s="23" t="str">
        <f t="shared" si="332"/>
        <v/>
      </c>
      <c r="ES89" s="23" t="str">
        <f t="shared" si="333"/>
        <v/>
      </c>
      <c r="ET89" s="23" t="str">
        <f t="shared" si="334"/>
        <v/>
      </c>
      <c r="EU89" s="23" t="str">
        <f t="shared" si="335"/>
        <v/>
      </c>
      <c r="EV89" s="23" t="str">
        <f t="shared" si="336"/>
        <v/>
      </c>
      <c r="EW89" s="23" t="str">
        <f t="shared" si="337"/>
        <v/>
      </c>
      <c r="EX89" s="23" t="str">
        <f t="shared" si="338"/>
        <v/>
      </c>
      <c r="EY89" s="23" t="str">
        <f t="shared" si="339"/>
        <v/>
      </c>
      <c r="EZ89" s="23" t="str">
        <f t="shared" si="340"/>
        <v/>
      </c>
      <c r="FA89" s="23" t="str">
        <f t="shared" si="341"/>
        <v/>
      </c>
      <c r="FB89" s="23" t="str">
        <f t="shared" si="342"/>
        <v/>
      </c>
      <c r="FC89" s="23" t="str">
        <f t="shared" si="343"/>
        <v/>
      </c>
      <c r="FD89" s="23" t="str">
        <f t="shared" si="344"/>
        <v/>
      </c>
      <c r="FE89" s="23" t="str">
        <f t="shared" si="345"/>
        <v/>
      </c>
      <c r="FF89" s="23" t="str">
        <f t="shared" si="346"/>
        <v/>
      </c>
      <c r="FG89" s="23">
        <f t="shared" si="349"/>
        <v>0</v>
      </c>
      <c r="FH89" s="773">
        <v>1966</v>
      </c>
    </row>
    <row r="90" spans="1:164">
      <c r="A90" s="656">
        <v>1967</v>
      </c>
      <c r="B90" s="5">
        <v>72</v>
      </c>
      <c r="C90" s="5">
        <v>63</v>
      </c>
      <c r="D90" s="5">
        <v>68</v>
      </c>
      <c r="E90" s="5">
        <v>66</v>
      </c>
      <c r="F90" s="5">
        <v>51</v>
      </c>
      <c r="G90" s="82">
        <v>46</v>
      </c>
      <c r="H90" s="5">
        <v>46</v>
      </c>
      <c r="I90" s="5">
        <v>49</v>
      </c>
      <c r="J90" s="5">
        <v>65</v>
      </c>
      <c r="K90" s="5">
        <v>69</v>
      </c>
      <c r="L90" s="82">
        <v>71</v>
      </c>
      <c r="M90" s="5">
        <v>76</v>
      </c>
      <c r="N90" s="5">
        <v>62</v>
      </c>
      <c r="O90" s="5">
        <v>53</v>
      </c>
      <c r="P90" s="5">
        <v>45</v>
      </c>
      <c r="Q90" s="82">
        <v>39</v>
      </c>
      <c r="R90" s="5">
        <v>56</v>
      </c>
      <c r="S90" s="5">
        <v>66</v>
      </c>
      <c r="T90" s="5">
        <v>58</v>
      </c>
      <c r="U90" s="5">
        <v>50</v>
      </c>
      <c r="V90" s="82">
        <v>58</v>
      </c>
      <c r="W90" s="5">
        <v>59</v>
      </c>
      <c r="X90" s="5">
        <v>56</v>
      </c>
      <c r="Y90" s="5">
        <v>49</v>
      </c>
      <c r="Z90" s="5">
        <v>62</v>
      </c>
      <c r="AA90" s="82">
        <v>70</v>
      </c>
      <c r="AB90" s="5">
        <v>61</v>
      </c>
      <c r="AC90" s="5">
        <v>46</v>
      </c>
      <c r="AD90" s="5">
        <v>49</v>
      </c>
      <c r="AE90" s="5">
        <v>38</v>
      </c>
      <c r="AF90" s="770"/>
      <c r="AG90" s="758">
        <f t="shared" si="350"/>
        <v>1719</v>
      </c>
      <c r="AH90" s="58">
        <f t="shared" si="347"/>
        <v>57.3</v>
      </c>
      <c r="AI90" s="14">
        <f t="shared" si="351"/>
        <v>76</v>
      </c>
      <c r="AJ90" s="17">
        <f t="shared" si="352"/>
        <v>38</v>
      </c>
      <c r="AK90" s="773">
        <v>1967</v>
      </c>
      <c r="AL90" s="23">
        <f t="shared" ref="AL90:AL121" si="353">IF(B90&gt;=70,1,"")</f>
        <v>1</v>
      </c>
      <c r="AM90" s="23" t="str">
        <f t="shared" ref="AM90:AM121" si="354">IF(C90&gt;=70,1,"")</f>
        <v/>
      </c>
      <c r="AN90" s="23" t="str">
        <f t="shared" ref="AN90:AN121" si="355">IF(D90&gt;=70,1,"")</f>
        <v/>
      </c>
      <c r="AO90" s="23" t="str">
        <f t="shared" ref="AO90:AO121" si="356">IF(E90&gt;=70,1,"")</f>
        <v/>
      </c>
      <c r="AP90" s="23" t="str">
        <f t="shared" ref="AP90:AP121" si="357">IF(F90&gt;=70,1,"")</f>
        <v/>
      </c>
      <c r="AQ90" s="23" t="str">
        <f t="shared" ref="AQ90:AQ121" si="358">IF(G90&gt;=70,1,"")</f>
        <v/>
      </c>
      <c r="AR90" s="23" t="str">
        <f t="shared" ref="AR90:AR121" si="359">IF(H90&gt;=70,1,"")</f>
        <v/>
      </c>
      <c r="AS90" s="23" t="str">
        <f t="shared" ref="AS90:AS121" si="360">IF(I90&gt;=70,1,"")</f>
        <v/>
      </c>
      <c r="AT90" s="23" t="str">
        <f t="shared" ref="AT90:AT121" si="361">IF(J90&gt;=70,1,"")</f>
        <v/>
      </c>
      <c r="AU90" s="23" t="str">
        <f t="shared" ref="AU90:AU121" si="362">IF(K90&gt;=70,1,"")</f>
        <v/>
      </c>
      <c r="AV90" s="23">
        <f t="shared" ref="AV90:AV121" si="363">IF(L90&gt;=70,1,"")</f>
        <v>1</v>
      </c>
      <c r="AW90" s="23">
        <f t="shared" ref="AW90:AW121" si="364">IF(M90&gt;=70,1,"")</f>
        <v>1</v>
      </c>
      <c r="AX90" s="23" t="str">
        <f t="shared" ref="AX90:AX121" si="365">IF(N90&gt;=70,1,"")</f>
        <v/>
      </c>
      <c r="AY90" s="23" t="str">
        <f t="shared" ref="AY90:AY121" si="366">IF(O90&gt;=70,1,"")</f>
        <v/>
      </c>
      <c r="AZ90" s="23" t="str">
        <f t="shared" ref="AZ90:AZ121" si="367">IF(P90&gt;=70,1,"")</f>
        <v/>
      </c>
      <c r="BA90" s="23" t="str">
        <f t="shared" ref="BA90:BA121" si="368">IF(Q90&gt;=70,1,"")</f>
        <v/>
      </c>
      <c r="BB90" s="23" t="str">
        <f t="shared" ref="BB90:BB121" si="369">IF(R90&gt;=70,1,"")</f>
        <v/>
      </c>
      <c r="BC90" s="23" t="str">
        <f t="shared" ref="BC90:BC121" si="370">IF(S90&gt;=70,1,"")</f>
        <v/>
      </c>
      <c r="BD90" s="23" t="str">
        <f t="shared" ref="BD90:BD121" si="371">IF(T90&gt;=70,1,"")</f>
        <v/>
      </c>
      <c r="BE90" s="23" t="str">
        <f t="shared" ref="BE90:BE121" si="372">IF(U90&gt;=70,1,"")</f>
        <v/>
      </c>
      <c r="BF90" s="23" t="str">
        <f t="shared" ref="BF90:BF121" si="373">IF(V90&gt;=70,1,"")</f>
        <v/>
      </c>
      <c r="BG90" s="23" t="str">
        <f t="shared" ref="BG90:BG121" si="374">IF(W90&gt;=70,1,"")</f>
        <v/>
      </c>
      <c r="BH90" s="23" t="str">
        <f t="shared" ref="BH90:BH121" si="375">IF(X90&gt;=70,1,"")</f>
        <v/>
      </c>
      <c r="BI90" s="23" t="str">
        <f t="shared" ref="BI90:BI121" si="376">IF(Y90&gt;=70,1,"")</f>
        <v/>
      </c>
      <c r="BJ90" s="23" t="str">
        <f t="shared" ref="BJ90:BJ121" si="377">IF(Z90&gt;=70,1,"")</f>
        <v/>
      </c>
      <c r="BK90" s="23">
        <f t="shared" ref="BK90:BK121" si="378">IF(AA90&gt;=70,1,"")</f>
        <v>1</v>
      </c>
      <c r="BL90" s="23" t="str">
        <f t="shared" ref="BL90:BL121" si="379">IF(AB90&gt;=70,1,"")</f>
        <v/>
      </c>
      <c r="BM90" s="23" t="str">
        <f t="shared" ref="BM90:BM121" si="380">IF(AC90&gt;=70,1,"")</f>
        <v/>
      </c>
      <c r="BN90" s="23" t="str">
        <f t="shared" ref="BN90:BN121" si="381">IF(AD90&gt;=70,1,"")</f>
        <v/>
      </c>
      <c r="BO90" s="23" t="str">
        <f t="shared" ref="BO90:BO121" si="382">IF(AE90&gt;=70,1,"")</f>
        <v/>
      </c>
      <c r="BP90" s="775"/>
      <c r="BQ90" s="23">
        <f t="shared" si="348"/>
        <v>4</v>
      </c>
      <c r="BR90" s="517">
        <v>1967</v>
      </c>
      <c r="BS90" s="14" t="str">
        <f t="shared" si="257"/>
        <v/>
      </c>
      <c r="BT90" s="14" t="str">
        <f t="shared" si="258"/>
        <v/>
      </c>
      <c r="BU90" s="14" t="str">
        <f t="shared" si="259"/>
        <v/>
      </c>
      <c r="BV90" s="14" t="str">
        <f t="shared" si="260"/>
        <v/>
      </c>
      <c r="BW90" s="14" t="str">
        <f t="shared" si="261"/>
        <v/>
      </c>
      <c r="BX90" s="14" t="str">
        <f t="shared" si="262"/>
        <v/>
      </c>
      <c r="BY90" s="14" t="str">
        <f t="shared" si="263"/>
        <v/>
      </c>
      <c r="BZ90" s="14" t="str">
        <f t="shared" si="264"/>
        <v/>
      </c>
      <c r="CA90" s="14" t="str">
        <f t="shared" si="265"/>
        <v/>
      </c>
      <c r="CB90" s="14" t="str">
        <f t="shared" si="266"/>
        <v/>
      </c>
      <c r="CC90" s="14" t="str">
        <f t="shared" si="267"/>
        <v/>
      </c>
      <c r="CD90" s="14" t="str">
        <f t="shared" si="268"/>
        <v/>
      </c>
      <c r="CE90" s="14" t="str">
        <f t="shared" si="269"/>
        <v/>
      </c>
      <c r="CF90" s="14" t="str">
        <f t="shared" si="270"/>
        <v/>
      </c>
      <c r="CG90" s="14" t="str">
        <f t="shared" si="271"/>
        <v/>
      </c>
      <c r="CH90" s="14" t="str">
        <f t="shared" si="272"/>
        <v/>
      </c>
      <c r="CI90" s="14" t="str">
        <f t="shared" si="273"/>
        <v/>
      </c>
      <c r="CJ90" s="14" t="str">
        <f t="shared" si="274"/>
        <v/>
      </c>
      <c r="CK90" s="14" t="str">
        <f t="shared" si="275"/>
        <v/>
      </c>
      <c r="CL90" s="14" t="str">
        <f t="shared" si="276"/>
        <v/>
      </c>
      <c r="CM90" s="14" t="str">
        <f t="shared" si="277"/>
        <v/>
      </c>
      <c r="CN90" s="14" t="str">
        <f t="shared" si="278"/>
        <v/>
      </c>
      <c r="CO90" s="14" t="str">
        <f t="shared" si="279"/>
        <v/>
      </c>
      <c r="CP90" s="14" t="str">
        <f t="shared" si="280"/>
        <v/>
      </c>
      <c r="CQ90" s="14" t="str">
        <f t="shared" si="281"/>
        <v/>
      </c>
      <c r="CR90" s="14" t="str">
        <f t="shared" si="282"/>
        <v/>
      </c>
      <c r="CS90" s="14" t="str">
        <f t="shared" si="283"/>
        <v/>
      </c>
      <c r="CT90" s="14" t="str">
        <f t="shared" si="284"/>
        <v/>
      </c>
      <c r="CU90" s="14" t="str">
        <f t="shared" si="285"/>
        <v/>
      </c>
      <c r="CV90" s="14" t="str">
        <f t="shared" si="286"/>
        <v/>
      </c>
      <c r="CW90" s="517">
        <v>1967</v>
      </c>
      <c r="CX90" s="14" t="str">
        <f t="shared" si="287"/>
        <v/>
      </c>
      <c r="CY90" s="14" t="str">
        <f t="shared" si="288"/>
        <v/>
      </c>
      <c r="CZ90" s="14" t="str">
        <f t="shared" si="289"/>
        <v/>
      </c>
      <c r="DA90" s="14" t="str">
        <f t="shared" si="290"/>
        <v/>
      </c>
      <c r="DB90" s="14" t="str">
        <f t="shared" si="291"/>
        <v/>
      </c>
      <c r="DC90" s="14" t="str">
        <f t="shared" si="292"/>
        <v/>
      </c>
      <c r="DD90" s="14" t="str">
        <f t="shared" si="293"/>
        <v/>
      </c>
      <c r="DE90" s="14" t="str">
        <f t="shared" si="294"/>
        <v/>
      </c>
      <c r="DF90" s="14" t="str">
        <f t="shared" si="295"/>
        <v/>
      </c>
      <c r="DG90" s="14" t="str">
        <f t="shared" si="296"/>
        <v/>
      </c>
      <c r="DH90" s="14" t="str">
        <f t="shared" si="297"/>
        <v/>
      </c>
      <c r="DI90" s="14" t="str">
        <f t="shared" si="298"/>
        <v/>
      </c>
      <c r="DJ90" s="14" t="str">
        <f t="shared" si="299"/>
        <v/>
      </c>
      <c r="DK90" s="14" t="str">
        <f t="shared" si="300"/>
        <v/>
      </c>
      <c r="DL90" s="14" t="str">
        <f t="shared" si="301"/>
        <v/>
      </c>
      <c r="DM90" s="14" t="str">
        <f t="shared" si="302"/>
        <v/>
      </c>
      <c r="DN90" s="14" t="str">
        <f t="shared" si="303"/>
        <v/>
      </c>
      <c r="DO90" s="14" t="str">
        <f t="shared" si="304"/>
        <v/>
      </c>
      <c r="DP90" s="14" t="str">
        <f t="shared" si="305"/>
        <v/>
      </c>
      <c r="DQ90" s="14" t="str">
        <f t="shared" si="306"/>
        <v/>
      </c>
      <c r="DR90" s="14" t="str">
        <f t="shared" si="307"/>
        <v/>
      </c>
      <c r="DS90" s="14" t="str">
        <f t="shared" si="308"/>
        <v/>
      </c>
      <c r="DT90" s="14" t="str">
        <f t="shared" si="309"/>
        <v/>
      </c>
      <c r="DU90" s="14" t="str">
        <f t="shared" si="310"/>
        <v/>
      </c>
      <c r="DV90" s="14" t="str">
        <f t="shared" si="311"/>
        <v/>
      </c>
      <c r="DW90" s="14" t="str">
        <f t="shared" si="312"/>
        <v/>
      </c>
      <c r="DX90" s="14" t="str">
        <f t="shared" si="313"/>
        <v/>
      </c>
      <c r="DY90" s="14" t="str">
        <f t="shared" si="314"/>
        <v/>
      </c>
      <c r="DZ90" s="14" t="str">
        <f t="shared" si="315"/>
        <v/>
      </c>
      <c r="EA90" s="14" t="str">
        <f t="shared" si="316"/>
        <v/>
      </c>
      <c r="EB90" s="773">
        <v>1967</v>
      </c>
      <c r="EC90" s="23" t="str">
        <f t="shared" si="317"/>
        <v/>
      </c>
      <c r="ED90" s="23" t="str">
        <f t="shared" si="318"/>
        <v/>
      </c>
      <c r="EE90" s="23" t="str">
        <f t="shared" si="319"/>
        <v/>
      </c>
      <c r="EF90" s="23" t="str">
        <f t="shared" si="320"/>
        <v/>
      </c>
      <c r="EG90" s="23" t="str">
        <f t="shared" si="321"/>
        <v/>
      </c>
      <c r="EH90" s="23" t="str">
        <f t="shared" si="322"/>
        <v/>
      </c>
      <c r="EI90" s="23" t="str">
        <f t="shared" si="323"/>
        <v/>
      </c>
      <c r="EJ90" s="23" t="str">
        <f t="shared" si="324"/>
        <v/>
      </c>
      <c r="EK90" s="23" t="str">
        <f t="shared" si="325"/>
        <v/>
      </c>
      <c r="EL90" s="23" t="str">
        <f t="shared" si="326"/>
        <v/>
      </c>
      <c r="EM90" s="23" t="str">
        <f t="shared" si="327"/>
        <v/>
      </c>
      <c r="EN90" s="23" t="str">
        <f t="shared" si="328"/>
        <v/>
      </c>
      <c r="EO90" s="23" t="str">
        <f t="shared" si="329"/>
        <v/>
      </c>
      <c r="EP90" s="23" t="str">
        <f t="shared" si="330"/>
        <v/>
      </c>
      <c r="EQ90" s="23" t="str">
        <f t="shared" si="331"/>
        <v/>
      </c>
      <c r="ER90" s="23" t="str">
        <f t="shared" si="332"/>
        <v/>
      </c>
      <c r="ES90" s="23" t="str">
        <f t="shared" si="333"/>
        <v/>
      </c>
      <c r="ET90" s="23" t="str">
        <f t="shared" si="334"/>
        <v/>
      </c>
      <c r="EU90" s="23" t="str">
        <f t="shared" si="335"/>
        <v/>
      </c>
      <c r="EV90" s="23" t="str">
        <f t="shared" si="336"/>
        <v/>
      </c>
      <c r="EW90" s="23" t="str">
        <f t="shared" si="337"/>
        <v/>
      </c>
      <c r="EX90" s="23" t="str">
        <f t="shared" si="338"/>
        <v/>
      </c>
      <c r="EY90" s="23" t="str">
        <f t="shared" si="339"/>
        <v/>
      </c>
      <c r="EZ90" s="23" t="str">
        <f t="shared" si="340"/>
        <v/>
      </c>
      <c r="FA90" s="23" t="str">
        <f t="shared" si="341"/>
        <v/>
      </c>
      <c r="FB90" s="23" t="str">
        <f t="shared" si="342"/>
        <v/>
      </c>
      <c r="FC90" s="23" t="str">
        <f t="shared" si="343"/>
        <v/>
      </c>
      <c r="FD90" s="23" t="str">
        <f t="shared" si="344"/>
        <v/>
      </c>
      <c r="FE90" s="23" t="str">
        <f t="shared" si="345"/>
        <v/>
      </c>
      <c r="FF90" s="23" t="str">
        <f t="shared" si="346"/>
        <v/>
      </c>
      <c r="FG90" s="23">
        <f t="shared" si="349"/>
        <v>0</v>
      </c>
      <c r="FH90" s="773">
        <v>1967</v>
      </c>
    </row>
    <row r="91" spans="1:164">
      <c r="A91" s="656">
        <v>1968</v>
      </c>
      <c r="B91" s="5">
        <v>81</v>
      </c>
      <c r="C91" s="5">
        <v>84</v>
      </c>
      <c r="D91" s="5">
        <v>82</v>
      </c>
      <c r="E91" s="5">
        <v>63</v>
      </c>
      <c r="F91" s="5">
        <v>70</v>
      </c>
      <c r="G91" s="82">
        <v>65</v>
      </c>
      <c r="H91" s="5">
        <v>67</v>
      </c>
      <c r="I91" s="5">
        <v>65</v>
      </c>
      <c r="J91" s="5">
        <v>50</v>
      </c>
      <c r="K91" s="5">
        <v>44</v>
      </c>
      <c r="L91" s="82">
        <v>51</v>
      </c>
      <c r="M91" s="5">
        <v>47</v>
      </c>
      <c r="N91" s="5">
        <v>53</v>
      </c>
      <c r="O91" s="5">
        <v>61</v>
      </c>
      <c r="P91" s="5">
        <v>70</v>
      </c>
      <c r="Q91" s="82">
        <v>63</v>
      </c>
      <c r="R91" s="5">
        <v>63</v>
      </c>
      <c r="S91" s="5">
        <v>68</v>
      </c>
      <c r="T91" s="5">
        <v>52</v>
      </c>
      <c r="U91" s="5">
        <v>47</v>
      </c>
      <c r="V91" s="82">
        <v>48</v>
      </c>
      <c r="W91" s="5">
        <v>66</v>
      </c>
      <c r="X91" s="5">
        <v>66</v>
      </c>
      <c r="Y91" s="5">
        <v>71</v>
      </c>
      <c r="Z91" s="5">
        <v>60</v>
      </c>
      <c r="AA91" s="82">
        <v>62</v>
      </c>
      <c r="AB91" s="5">
        <v>65</v>
      </c>
      <c r="AC91" s="5">
        <v>72</v>
      </c>
      <c r="AD91" s="5">
        <v>72</v>
      </c>
      <c r="AE91" s="5">
        <v>50</v>
      </c>
      <c r="AF91" s="770"/>
      <c r="AG91" s="758">
        <f t="shared" si="350"/>
        <v>1878</v>
      </c>
      <c r="AH91" s="58">
        <f t="shared" si="347"/>
        <v>62.6</v>
      </c>
      <c r="AI91" s="14">
        <f t="shared" si="351"/>
        <v>84</v>
      </c>
      <c r="AJ91" s="17">
        <f t="shared" si="352"/>
        <v>44</v>
      </c>
      <c r="AK91" s="773">
        <v>1968</v>
      </c>
      <c r="AL91" s="23">
        <f t="shared" si="353"/>
        <v>1</v>
      </c>
      <c r="AM91" s="23">
        <f t="shared" si="354"/>
        <v>1</v>
      </c>
      <c r="AN91" s="23">
        <f t="shared" si="355"/>
        <v>1</v>
      </c>
      <c r="AO91" s="23" t="str">
        <f t="shared" si="356"/>
        <v/>
      </c>
      <c r="AP91" s="23">
        <f t="shared" si="357"/>
        <v>1</v>
      </c>
      <c r="AQ91" s="23" t="str">
        <f t="shared" si="358"/>
        <v/>
      </c>
      <c r="AR91" s="23" t="str">
        <f t="shared" si="359"/>
        <v/>
      </c>
      <c r="AS91" s="23" t="str">
        <f t="shared" si="360"/>
        <v/>
      </c>
      <c r="AT91" s="23" t="str">
        <f t="shared" si="361"/>
        <v/>
      </c>
      <c r="AU91" s="23" t="str">
        <f t="shared" si="362"/>
        <v/>
      </c>
      <c r="AV91" s="23" t="str">
        <f t="shared" si="363"/>
        <v/>
      </c>
      <c r="AW91" s="23" t="str">
        <f t="shared" si="364"/>
        <v/>
      </c>
      <c r="AX91" s="23" t="str">
        <f t="shared" si="365"/>
        <v/>
      </c>
      <c r="AY91" s="23" t="str">
        <f t="shared" si="366"/>
        <v/>
      </c>
      <c r="AZ91" s="23">
        <f t="shared" si="367"/>
        <v>1</v>
      </c>
      <c r="BA91" s="23" t="str">
        <f t="shared" si="368"/>
        <v/>
      </c>
      <c r="BB91" s="23" t="str">
        <f t="shared" si="369"/>
        <v/>
      </c>
      <c r="BC91" s="23" t="str">
        <f t="shared" si="370"/>
        <v/>
      </c>
      <c r="BD91" s="23" t="str">
        <f t="shared" si="371"/>
        <v/>
      </c>
      <c r="BE91" s="23" t="str">
        <f t="shared" si="372"/>
        <v/>
      </c>
      <c r="BF91" s="23" t="str">
        <f t="shared" si="373"/>
        <v/>
      </c>
      <c r="BG91" s="23" t="str">
        <f t="shared" si="374"/>
        <v/>
      </c>
      <c r="BH91" s="23" t="str">
        <f t="shared" si="375"/>
        <v/>
      </c>
      <c r="BI91" s="23">
        <f t="shared" si="376"/>
        <v>1</v>
      </c>
      <c r="BJ91" s="23" t="str">
        <f t="shared" si="377"/>
        <v/>
      </c>
      <c r="BK91" s="23" t="str">
        <f t="shared" si="378"/>
        <v/>
      </c>
      <c r="BL91" s="23" t="str">
        <f t="shared" si="379"/>
        <v/>
      </c>
      <c r="BM91" s="23">
        <f t="shared" si="380"/>
        <v>1</v>
      </c>
      <c r="BN91" s="23">
        <f t="shared" si="381"/>
        <v>1</v>
      </c>
      <c r="BO91" s="23" t="str">
        <f t="shared" si="382"/>
        <v/>
      </c>
      <c r="BP91" s="775"/>
      <c r="BQ91" s="23">
        <f t="shared" si="348"/>
        <v>8</v>
      </c>
      <c r="BR91" s="517">
        <v>1968</v>
      </c>
      <c r="BS91" s="14" t="str">
        <f t="shared" si="257"/>
        <v/>
      </c>
      <c r="BT91" s="14">
        <f t="shared" si="258"/>
        <v>1968</v>
      </c>
      <c r="BU91" s="14" t="str">
        <f t="shared" si="259"/>
        <v/>
      </c>
      <c r="BV91" s="14" t="str">
        <f t="shared" si="260"/>
        <v/>
      </c>
      <c r="BW91" s="14" t="str">
        <f t="shared" si="261"/>
        <v/>
      </c>
      <c r="BX91" s="14" t="str">
        <f t="shared" si="262"/>
        <v/>
      </c>
      <c r="BY91" s="14" t="str">
        <f t="shared" si="263"/>
        <v/>
      </c>
      <c r="BZ91" s="14" t="str">
        <f t="shared" si="264"/>
        <v/>
      </c>
      <c r="CA91" s="14" t="str">
        <f t="shared" si="265"/>
        <v/>
      </c>
      <c r="CB91" s="14" t="str">
        <f t="shared" si="266"/>
        <v/>
      </c>
      <c r="CC91" s="14" t="str">
        <f t="shared" si="267"/>
        <v/>
      </c>
      <c r="CD91" s="14" t="str">
        <f t="shared" si="268"/>
        <v/>
      </c>
      <c r="CE91" s="14" t="str">
        <f t="shared" si="269"/>
        <v/>
      </c>
      <c r="CF91" s="14" t="str">
        <f t="shared" si="270"/>
        <v/>
      </c>
      <c r="CG91" s="14" t="str">
        <f t="shared" si="271"/>
        <v/>
      </c>
      <c r="CH91" s="14" t="str">
        <f t="shared" si="272"/>
        <v/>
      </c>
      <c r="CI91" s="14" t="str">
        <f t="shared" si="273"/>
        <v/>
      </c>
      <c r="CJ91" s="14" t="str">
        <f t="shared" si="274"/>
        <v/>
      </c>
      <c r="CK91" s="14" t="str">
        <f t="shared" si="275"/>
        <v/>
      </c>
      <c r="CL91" s="14" t="str">
        <f t="shared" si="276"/>
        <v/>
      </c>
      <c r="CM91" s="14" t="str">
        <f t="shared" si="277"/>
        <v/>
      </c>
      <c r="CN91" s="14" t="str">
        <f t="shared" si="278"/>
        <v/>
      </c>
      <c r="CO91" s="14" t="str">
        <f t="shared" si="279"/>
        <v/>
      </c>
      <c r="CP91" s="14" t="str">
        <f t="shared" si="280"/>
        <v/>
      </c>
      <c r="CQ91" s="14" t="str">
        <f t="shared" si="281"/>
        <v/>
      </c>
      <c r="CR91" s="14" t="str">
        <f t="shared" si="282"/>
        <v/>
      </c>
      <c r="CS91" s="14" t="str">
        <f t="shared" si="283"/>
        <v/>
      </c>
      <c r="CT91" s="14" t="str">
        <f t="shared" si="284"/>
        <v/>
      </c>
      <c r="CU91" s="14" t="str">
        <f t="shared" si="285"/>
        <v/>
      </c>
      <c r="CV91" s="14" t="str">
        <f t="shared" si="286"/>
        <v/>
      </c>
      <c r="CW91" s="517">
        <v>1968</v>
      </c>
      <c r="CX91" s="14" t="str">
        <f t="shared" si="287"/>
        <v/>
      </c>
      <c r="CY91" s="14" t="str">
        <f t="shared" si="288"/>
        <v/>
      </c>
      <c r="CZ91" s="14" t="str">
        <f t="shared" si="289"/>
        <v/>
      </c>
      <c r="DA91" s="14" t="str">
        <f t="shared" si="290"/>
        <v/>
      </c>
      <c r="DB91" s="14" t="str">
        <f t="shared" si="291"/>
        <v/>
      </c>
      <c r="DC91" s="14" t="str">
        <f t="shared" si="292"/>
        <v/>
      </c>
      <c r="DD91" s="14" t="str">
        <f t="shared" si="293"/>
        <v/>
      </c>
      <c r="DE91" s="14" t="str">
        <f t="shared" si="294"/>
        <v/>
      </c>
      <c r="DF91" s="14" t="str">
        <f t="shared" si="295"/>
        <v/>
      </c>
      <c r="DG91" s="14">
        <f t="shared" si="296"/>
        <v>1968</v>
      </c>
      <c r="DH91" s="14" t="str">
        <f t="shared" si="297"/>
        <v/>
      </c>
      <c r="DI91" s="14" t="str">
        <f t="shared" si="298"/>
        <v/>
      </c>
      <c r="DJ91" s="14" t="str">
        <f t="shared" si="299"/>
        <v/>
      </c>
      <c r="DK91" s="14" t="str">
        <f t="shared" si="300"/>
        <v/>
      </c>
      <c r="DL91" s="14" t="str">
        <f t="shared" si="301"/>
        <v/>
      </c>
      <c r="DM91" s="14" t="str">
        <f t="shared" si="302"/>
        <v/>
      </c>
      <c r="DN91" s="14" t="str">
        <f t="shared" si="303"/>
        <v/>
      </c>
      <c r="DO91" s="14" t="str">
        <f t="shared" si="304"/>
        <v/>
      </c>
      <c r="DP91" s="14" t="str">
        <f t="shared" si="305"/>
        <v/>
      </c>
      <c r="DQ91" s="14" t="str">
        <f t="shared" si="306"/>
        <v/>
      </c>
      <c r="DR91" s="14" t="str">
        <f t="shared" si="307"/>
        <v/>
      </c>
      <c r="DS91" s="14" t="str">
        <f t="shared" si="308"/>
        <v/>
      </c>
      <c r="DT91" s="14" t="str">
        <f t="shared" si="309"/>
        <v/>
      </c>
      <c r="DU91" s="14" t="str">
        <f t="shared" si="310"/>
        <v/>
      </c>
      <c r="DV91" s="14" t="str">
        <f t="shared" si="311"/>
        <v/>
      </c>
      <c r="DW91" s="14" t="str">
        <f t="shared" si="312"/>
        <v/>
      </c>
      <c r="DX91" s="14" t="str">
        <f t="shared" si="313"/>
        <v/>
      </c>
      <c r="DY91" s="14" t="str">
        <f t="shared" si="314"/>
        <v/>
      </c>
      <c r="DZ91" s="14" t="str">
        <f t="shared" si="315"/>
        <v/>
      </c>
      <c r="EA91" s="14" t="str">
        <f t="shared" si="316"/>
        <v/>
      </c>
      <c r="EB91" s="773">
        <v>1968</v>
      </c>
      <c r="EC91" s="23" t="str">
        <f t="shared" si="317"/>
        <v/>
      </c>
      <c r="ED91" s="23" t="str">
        <f t="shared" si="318"/>
        <v/>
      </c>
      <c r="EE91" s="23" t="str">
        <f t="shared" si="319"/>
        <v/>
      </c>
      <c r="EF91" s="23" t="str">
        <f t="shared" si="320"/>
        <v/>
      </c>
      <c r="EG91" s="23" t="str">
        <f t="shared" si="321"/>
        <v/>
      </c>
      <c r="EH91" s="23" t="str">
        <f t="shared" si="322"/>
        <v/>
      </c>
      <c r="EI91" s="23" t="str">
        <f t="shared" si="323"/>
        <v/>
      </c>
      <c r="EJ91" s="23" t="str">
        <f t="shared" si="324"/>
        <v/>
      </c>
      <c r="EK91" s="23" t="str">
        <f t="shared" si="325"/>
        <v/>
      </c>
      <c r="EL91" s="23" t="str">
        <f t="shared" si="326"/>
        <v/>
      </c>
      <c r="EM91" s="23" t="str">
        <f t="shared" si="327"/>
        <v/>
      </c>
      <c r="EN91" s="23" t="str">
        <f t="shared" si="328"/>
        <v/>
      </c>
      <c r="EO91" s="23" t="str">
        <f t="shared" si="329"/>
        <v/>
      </c>
      <c r="EP91" s="23" t="str">
        <f t="shared" si="330"/>
        <v/>
      </c>
      <c r="EQ91" s="23" t="str">
        <f t="shared" si="331"/>
        <v/>
      </c>
      <c r="ER91" s="23" t="str">
        <f t="shared" si="332"/>
        <v/>
      </c>
      <c r="ES91" s="23" t="str">
        <f t="shared" si="333"/>
        <v/>
      </c>
      <c r="ET91" s="23" t="str">
        <f t="shared" si="334"/>
        <v/>
      </c>
      <c r="EU91" s="23" t="str">
        <f t="shared" si="335"/>
        <v/>
      </c>
      <c r="EV91" s="23" t="str">
        <f t="shared" si="336"/>
        <v/>
      </c>
      <c r="EW91" s="23" t="str">
        <f t="shared" si="337"/>
        <v/>
      </c>
      <c r="EX91" s="23" t="str">
        <f t="shared" si="338"/>
        <v/>
      </c>
      <c r="EY91" s="23" t="str">
        <f t="shared" si="339"/>
        <v/>
      </c>
      <c r="EZ91" s="23" t="str">
        <f t="shared" si="340"/>
        <v/>
      </c>
      <c r="FA91" s="23" t="str">
        <f t="shared" si="341"/>
        <v/>
      </c>
      <c r="FB91" s="23" t="str">
        <f t="shared" si="342"/>
        <v/>
      </c>
      <c r="FC91" s="23" t="str">
        <f t="shared" si="343"/>
        <v/>
      </c>
      <c r="FD91" s="23" t="str">
        <f t="shared" si="344"/>
        <v/>
      </c>
      <c r="FE91" s="23" t="str">
        <f t="shared" si="345"/>
        <v/>
      </c>
      <c r="FF91" s="23" t="str">
        <f t="shared" si="346"/>
        <v/>
      </c>
      <c r="FG91" s="23">
        <f t="shared" si="349"/>
        <v>0</v>
      </c>
      <c r="FH91" s="773">
        <v>1968</v>
      </c>
    </row>
    <row r="92" spans="1:164">
      <c r="A92" s="656">
        <v>1969</v>
      </c>
      <c r="B92" s="5">
        <v>69</v>
      </c>
      <c r="C92" s="5">
        <v>72</v>
      </c>
      <c r="D92" s="5">
        <v>74</v>
      </c>
      <c r="E92" s="5">
        <v>60</v>
      </c>
      <c r="F92" s="5">
        <v>53</v>
      </c>
      <c r="G92" s="82">
        <v>63</v>
      </c>
      <c r="H92" s="5">
        <v>60</v>
      </c>
      <c r="I92" s="5">
        <v>49</v>
      </c>
      <c r="J92" s="5">
        <v>50</v>
      </c>
      <c r="K92" s="5">
        <v>66</v>
      </c>
      <c r="L92" s="82">
        <v>63</v>
      </c>
      <c r="M92" s="5">
        <v>58</v>
      </c>
      <c r="N92" s="5">
        <v>58</v>
      </c>
      <c r="O92" s="5">
        <v>59</v>
      </c>
      <c r="P92" s="5">
        <v>39</v>
      </c>
      <c r="Q92" s="82">
        <v>55</v>
      </c>
      <c r="R92" s="5">
        <v>61</v>
      </c>
      <c r="S92" s="5">
        <v>67</v>
      </c>
      <c r="T92" s="5">
        <v>68</v>
      </c>
      <c r="U92" s="5">
        <v>50</v>
      </c>
      <c r="V92" s="82">
        <v>41</v>
      </c>
      <c r="W92" s="5">
        <v>53</v>
      </c>
      <c r="X92" s="5">
        <v>67</v>
      </c>
      <c r="Y92" s="5">
        <v>62</v>
      </c>
      <c r="Z92" s="5">
        <v>57</v>
      </c>
      <c r="AA92" s="82">
        <v>58</v>
      </c>
      <c r="AB92" s="5">
        <v>55</v>
      </c>
      <c r="AC92" s="5">
        <v>52</v>
      </c>
      <c r="AD92" s="5">
        <v>54</v>
      </c>
      <c r="AE92" s="5">
        <v>46</v>
      </c>
      <c r="AF92" s="770"/>
      <c r="AG92" s="758">
        <f t="shared" si="350"/>
        <v>1739</v>
      </c>
      <c r="AH92" s="58">
        <f t="shared" si="347"/>
        <v>57.966666666666669</v>
      </c>
      <c r="AI92" s="14">
        <f t="shared" si="351"/>
        <v>74</v>
      </c>
      <c r="AJ92" s="17">
        <f t="shared" si="352"/>
        <v>39</v>
      </c>
      <c r="AK92" s="773">
        <v>1969</v>
      </c>
      <c r="AL92" s="23" t="str">
        <f t="shared" si="353"/>
        <v/>
      </c>
      <c r="AM92" s="23">
        <f t="shared" si="354"/>
        <v>1</v>
      </c>
      <c r="AN92" s="23">
        <f t="shared" si="355"/>
        <v>1</v>
      </c>
      <c r="AO92" s="23" t="str">
        <f t="shared" si="356"/>
        <v/>
      </c>
      <c r="AP92" s="23" t="str">
        <f t="shared" si="357"/>
        <v/>
      </c>
      <c r="AQ92" s="23" t="str">
        <f t="shared" si="358"/>
        <v/>
      </c>
      <c r="AR92" s="23" t="str">
        <f t="shared" si="359"/>
        <v/>
      </c>
      <c r="AS92" s="23" t="str">
        <f t="shared" si="360"/>
        <v/>
      </c>
      <c r="AT92" s="23" t="str">
        <f t="shared" si="361"/>
        <v/>
      </c>
      <c r="AU92" s="23" t="str">
        <f t="shared" si="362"/>
        <v/>
      </c>
      <c r="AV92" s="23" t="str">
        <f t="shared" si="363"/>
        <v/>
      </c>
      <c r="AW92" s="23" t="str">
        <f t="shared" si="364"/>
        <v/>
      </c>
      <c r="AX92" s="23" t="str">
        <f t="shared" si="365"/>
        <v/>
      </c>
      <c r="AY92" s="23" t="str">
        <f t="shared" si="366"/>
        <v/>
      </c>
      <c r="AZ92" s="23" t="str">
        <f t="shared" si="367"/>
        <v/>
      </c>
      <c r="BA92" s="23" t="str">
        <f t="shared" si="368"/>
        <v/>
      </c>
      <c r="BB92" s="23" t="str">
        <f t="shared" si="369"/>
        <v/>
      </c>
      <c r="BC92" s="23" t="str">
        <f t="shared" si="370"/>
        <v/>
      </c>
      <c r="BD92" s="23" t="str">
        <f t="shared" si="371"/>
        <v/>
      </c>
      <c r="BE92" s="23" t="str">
        <f t="shared" si="372"/>
        <v/>
      </c>
      <c r="BF92" s="23" t="str">
        <f t="shared" si="373"/>
        <v/>
      </c>
      <c r="BG92" s="23" t="str">
        <f t="shared" si="374"/>
        <v/>
      </c>
      <c r="BH92" s="23" t="str">
        <f t="shared" si="375"/>
        <v/>
      </c>
      <c r="BI92" s="23" t="str">
        <f t="shared" si="376"/>
        <v/>
      </c>
      <c r="BJ92" s="23" t="str">
        <f t="shared" si="377"/>
        <v/>
      </c>
      <c r="BK92" s="23" t="str">
        <f t="shared" si="378"/>
        <v/>
      </c>
      <c r="BL92" s="23" t="str">
        <f t="shared" si="379"/>
        <v/>
      </c>
      <c r="BM92" s="23" t="str">
        <f t="shared" si="380"/>
        <v/>
      </c>
      <c r="BN92" s="23" t="str">
        <f t="shared" si="381"/>
        <v/>
      </c>
      <c r="BO92" s="23" t="str">
        <f t="shared" si="382"/>
        <v/>
      </c>
      <c r="BP92" s="775"/>
      <c r="BQ92" s="23">
        <f t="shared" si="348"/>
        <v>2</v>
      </c>
      <c r="BR92" s="517">
        <v>1969</v>
      </c>
      <c r="BS92" s="14" t="str">
        <f t="shared" si="257"/>
        <v/>
      </c>
      <c r="BT92" s="14" t="str">
        <f t="shared" si="258"/>
        <v/>
      </c>
      <c r="BU92" s="14" t="str">
        <f t="shared" si="259"/>
        <v/>
      </c>
      <c r="BV92" s="14" t="str">
        <f t="shared" si="260"/>
        <v/>
      </c>
      <c r="BW92" s="14" t="str">
        <f t="shared" si="261"/>
        <v/>
      </c>
      <c r="BX92" s="14" t="str">
        <f t="shared" si="262"/>
        <v/>
      </c>
      <c r="BY92" s="14" t="str">
        <f t="shared" si="263"/>
        <v/>
      </c>
      <c r="BZ92" s="14" t="str">
        <f t="shared" si="264"/>
        <v/>
      </c>
      <c r="CA92" s="14" t="str">
        <f t="shared" si="265"/>
        <v/>
      </c>
      <c r="CB92" s="14" t="str">
        <f t="shared" si="266"/>
        <v/>
      </c>
      <c r="CC92" s="14" t="str">
        <f t="shared" si="267"/>
        <v/>
      </c>
      <c r="CD92" s="14" t="str">
        <f t="shared" si="268"/>
        <v/>
      </c>
      <c r="CE92" s="14" t="str">
        <f t="shared" si="269"/>
        <v/>
      </c>
      <c r="CF92" s="14" t="str">
        <f t="shared" si="270"/>
        <v/>
      </c>
      <c r="CG92" s="14" t="str">
        <f t="shared" si="271"/>
        <v/>
      </c>
      <c r="CH92" s="14" t="str">
        <f t="shared" si="272"/>
        <v/>
      </c>
      <c r="CI92" s="14" t="str">
        <f t="shared" si="273"/>
        <v/>
      </c>
      <c r="CJ92" s="14" t="str">
        <f t="shared" si="274"/>
        <v/>
      </c>
      <c r="CK92" s="14" t="str">
        <f t="shared" si="275"/>
        <v/>
      </c>
      <c r="CL92" s="14" t="str">
        <f t="shared" si="276"/>
        <v/>
      </c>
      <c r="CM92" s="14" t="str">
        <f t="shared" si="277"/>
        <v/>
      </c>
      <c r="CN92" s="14" t="str">
        <f t="shared" si="278"/>
        <v/>
      </c>
      <c r="CO92" s="14" t="str">
        <f t="shared" si="279"/>
        <v/>
      </c>
      <c r="CP92" s="14" t="str">
        <f t="shared" si="280"/>
        <v/>
      </c>
      <c r="CQ92" s="14" t="str">
        <f t="shared" si="281"/>
        <v/>
      </c>
      <c r="CR92" s="14" t="str">
        <f t="shared" si="282"/>
        <v/>
      </c>
      <c r="CS92" s="14" t="str">
        <f t="shared" si="283"/>
        <v/>
      </c>
      <c r="CT92" s="14" t="str">
        <f t="shared" si="284"/>
        <v/>
      </c>
      <c r="CU92" s="14" t="str">
        <f t="shared" si="285"/>
        <v/>
      </c>
      <c r="CV92" s="14" t="str">
        <f t="shared" si="286"/>
        <v/>
      </c>
      <c r="CW92" s="517">
        <v>1969</v>
      </c>
      <c r="CX92" s="14" t="str">
        <f t="shared" si="287"/>
        <v/>
      </c>
      <c r="CY92" s="14" t="str">
        <f t="shared" si="288"/>
        <v/>
      </c>
      <c r="CZ92" s="14" t="str">
        <f t="shared" si="289"/>
        <v/>
      </c>
      <c r="DA92" s="14" t="str">
        <f t="shared" si="290"/>
        <v/>
      </c>
      <c r="DB92" s="14" t="str">
        <f t="shared" si="291"/>
        <v/>
      </c>
      <c r="DC92" s="14" t="str">
        <f t="shared" si="292"/>
        <v/>
      </c>
      <c r="DD92" s="14" t="str">
        <f t="shared" si="293"/>
        <v/>
      </c>
      <c r="DE92" s="14" t="str">
        <f t="shared" si="294"/>
        <v/>
      </c>
      <c r="DF92" s="14" t="str">
        <f t="shared" si="295"/>
        <v/>
      </c>
      <c r="DG92" s="14" t="str">
        <f t="shared" si="296"/>
        <v/>
      </c>
      <c r="DH92" s="14" t="str">
        <f t="shared" si="297"/>
        <v/>
      </c>
      <c r="DI92" s="14" t="str">
        <f t="shared" si="298"/>
        <v/>
      </c>
      <c r="DJ92" s="14" t="str">
        <f t="shared" si="299"/>
        <v/>
      </c>
      <c r="DK92" s="14" t="str">
        <f t="shared" si="300"/>
        <v/>
      </c>
      <c r="DL92" s="14" t="str">
        <f t="shared" si="301"/>
        <v/>
      </c>
      <c r="DM92" s="14" t="str">
        <f t="shared" si="302"/>
        <v/>
      </c>
      <c r="DN92" s="14" t="str">
        <f t="shared" si="303"/>
        <v/>
      </c>
      <c r="DO92" s="14" t="str">
        <f t="shared" si="304"/>
        <v/>
      </c>
      <c r="DP92" s="14" t="str">
        <f t="shared" si="305"/>
        <v/>
      </c>
      <c r="DQ92" s="14" t="str">
        <f t="shared" si="306"/>
        <v/>
      </c>
      <c r="DR92" s="14" t="str">
        <f t="shared" si="307"/>
        <v/>
      </c>
      <c r="DS92" s="14" t="str">
        <f t="shared" si="308"/>
        <v/>
      </c>
      <c r="DT92" s="14" t="str">
        <f t="shared" si="309"/>
        <v/>
      </c>
      <c r="DU92" s="14" t="str">
        <f t="shared" si="310"/>
        <v/>
      </c>
      <c r="DV92" s="14" t="str">
        <f t="shared" si="311"/>
        <v/>
      </c>
      <c r="DW92" s="14" t="str">
        <f t="shared" si="312"/>
        <v/>
      </c>
      <c r="DX92" s="14" t="str">
        <f t="shared" si="313"/>
        <v/>
      </c>
      <c r="DY92" s="14" t="str">
        <f t="shared" si="314"/>
        <v/>
      </c>
      <c r="DZ92" s="14" t="str">
        <f t="shared" si="315"/>
        <v/>
      </c>
      <c r="EA92" s="14" t="str">
        <f t="shared" si="316"/>
        <v/>
      </c>
      <c r="EB92" s="773">
        <v>1969</v>
      </c>
      <c r="EC92" s="23" t="str">
        <f t="shared" si="317"/>
        <v/>
      </c>
      <c r="ED92" s="23" t="str">
        <f t="shared" si="318"/>
        <v/>
      </c>
      <c r="EE92" s="23" t="str">
        <f t="shared" si="319"/>
        <v/>
      </c>
      <c r="EF92" s="23" t="str">
        <f t="shared" si="320"/>
        <v/>
      </c>
      <c r="EG92" s="23" t="str">
        <f t="shared" si="321"/>
        <v/>
      </c>
      <c r="EH92" s="23" t="str">
        <f t="shared" si="322"/>
        <v/>
      </c>
      <c r="EI92" s="23" t="str">
        <f t="shared" si="323"/>
        <v/>
      </c>
      <c r="EJ92" s="23" t="str">
        <f t="shared" si="324"/>
        <v/>
      </c>
      <c r="EK92" s="23" t="str">
        <f t="shared" si="325"/>
        <v/>
      </c>
      <c r="EL92" s="23" t="str">
        <f t="shared" si="326"/>
        <v/>
      </c>
      <c r="EM92" s="23" t="str">
        <f t="shared" si="327"/>
        <v/>
      </c>
      <c r="EN92" s="23" t="str">
        <f t="shared" si="328"/>
        <v/>
      </c>
      <c r="EO92" s="23" t="str">
        <f t="shared" si="329"/>
        <v/>
      </c>
      <c r="EP92" s="23" t="str">
        <f t="shared" si="330"/>
        <v/>
      </c>
      <c r="EQ92" s="23" t="str">
        <f t="shared" si="331"/>
        <v/>
      </c>
      <c r="ER92" s="23" t="str">
        <f t="shared" si="332"/>
        <v/>
      </c>
      <c r="ES92" s="23" t="str">
        <f t="shared" si="333"/>
        <v/>
      </c>
      <c r="ET92" s="23" t="str">
        <f t="shared" si="334"/>
        <v/>
      </c>
      <c r="EU92" s="23" t="str">
        <f t="shared" si="335"/>
        <v/>
      </c>
      <c r="EV92" s="23" t="str">
        <f t="shared" si="336"/>
        <v/>
      </c>
      <c r="EW92" s="23" t="str">
        <f t="shared" si="337"/>
        <v/>
      </c>
      <c r="EX92" s="23" t="str">
        <f t="shared" si="338"/>
        <v/>
      </c>
      <c r="EY92" s="23" t="str">
        <f t="shared" si="339"/>
        <v/>
      </c>
      <c r="EZ92" s="23" t="str">
        <f t="shared" si="340"/>
        <v/>
      </c>
      <c r="FA92" s="23" t="str">
        <f t="shared" si="341"/>
        <v/>
      </c>
      <c r="FB92" s="23" t="str">
        <f t="shared" si="342"/>
        <v/>
      </c>
      <c r="FC92" s="23" t="str">
        <f t="shared" si="343"/>
        <v/>
      </c>
      <c r="FD92" s="23" t="str">
        <f t="shared" si="344"/>
        <v/>
      </c>
      <c r="FE92" s="23" t="str">
        <f t="shared" si="345"/>
        <v/>
      </c>
      <c r="FF92" s="23" t="str">
        <f t="shared" si="346"/>
        <v/>
      </c>
      <c r="FG92" s="23">
        <f t="shared" si="349"/>
        <v>0</v>
      </c>
      <c r="FH92" s="773">
        <v>1969</v>
      </c>
    </row>
    <row r="93" spans="1:164">
      <c r="A93" s="656">
        <v>1970</v>
      </c>
      <c r="B93" s="5">
        <v>72</v>
      </c>
      <c r="C93" s="5">
        <v>63</v>
      </c>
      <c r="D93" s="5">
        <v>68</v>
      </c>
      <c r="E93" s="5">
        <v>52</v>
      </c>
      <c r="F93" s="5">
        <v>60</v>
      </c>
      <c r="G93" s="82">
        <v>62</v>
      </c>
      <c r="H93" s="5">
        <v>69</v>
      </c>
      <c r="I93" s="5">
        <v>70</v>
      </c>
      <c r="J93" s="5">
        <v>67</v>
      </c>
      <c r="K93" s="5">
        <v>73</v>
      </c>
      <c r="L93" s="82">
        <v>63</v>
      </c>
      <c r="M93" s="5">
        <v>61</v>
      </c>
      <c r="N93" s="5">
        <v>64</v>
      </c>
      <c r="O93" s="5">
        <v>63</v>
      </c>
      <c r="P93" s="5">
        <v>63</v>
      </c>
      <c r="Q93" s="82">
        <v>54</v>
      </c>
      <c r="R93" s="5">
        <v>49</v>
      </c>
      <c r="S93" s="5">
        <v>49</v>
      </c>
      <c r="T93" s="5">
        <v>60</v>
      </c>
      <c r="U93" s="5">
        <v>67</v>
      </c>
      <c r="V93" s="82">
        <v>59</v>
      </c>
      <c r="W93" s="5">
        <v>63</v>
      </c>
      <c r="X93" s="5">
        <v>57</v>
      </c>
      <c r="Y93" s="5">
        <v>38</v>
      </c>
      <c r="Z93" s="5">
        <v>36</v>
      </c>
      <c r="AA93" s="82">
        <v>53</v>
      </c>
      <c r="AB93" s="5">
        <v>70</v>
      </c>
      <c r="AC93" s="5">
        <v>69</v>
      </c>
      <c r="AD93" s="5">
        <v>64</v>
      </c>
      <c r="AE93" s="5">
        <v>69</v>
      </c>
      <c r="AF93" s="770"/>
      <c r="AG93" s="758">
        <f t="shared" si="350"/>
        <v>1827</v>
      </c>
      <c r="AH93" s="58">
        <f t="shared" si="347"/>
        <v>60.9</v>
      </c>
      <c r="AI93" s="14">
        <f t="shared" si="351"/>
        <v>73</v>
      </c>
      <c r="AJ93" s="17">
        <f t="shared" si="352"/>
        <v>36</v>
      </c>
      <c r="AK93" s="773">
        <v>1970</v>
      </c>
      <c r="AL93" s="23">
        <f t="shared" si="353"/>
        <v>1</v>
      </c>
      <c r="AM93" s="23" t="str">
        <f t="shared" si="354"/>
        <v/>
      </c>
      <c r="AN93" s="23" t="str">
        <f t="shared" si="355"/>
        <v/>
      </c>
      <c r="AO93" s="23" t="str">
        <f t="shared" si="356"/>
        <v/>
      </c>
      <c r="AP93" s="23" t="str">
        <f t="shared" si="357"/>
        <v/>
      </c>
      <c r="AQ93" s="23" t="str">
        <f t="shared" si="358"/>
        <v/>
      </c>
      <c r="AR93" s="23" t="str">
        <f t="shared" si="359"/>
        <v/>
      </c>
      <c r="AS93" s="23">
        <f t="shared" si="360"/>
        <v>1</v>
      </c>
      <c r="AT93" s="23" t="str">
        <f t="shared" si="361"/>
        <v/>
      </c>
      <c r="AU93" s="23">
        <f t="shared" si="362"/>
        <v>1</v>
      </c>
      <c r="AV93" s="23" t="str">
        <f t="shared" si="363"/>
        <v/>
      </c>
      <c r="AW93" s="23" t="str">
        <f t="shared" si="364"/>
        <v/>
      </c>
      <c r="AX93" s="23" t="str">
        <f t="shared" si="365"/>
        <v/>
      </c>
      <c r="AY93" s="23" t="str">
        <f t="shared" si="366"/>
        <v/>
      </c>
      <c r="AZ93" s="23" t="str">
        <f t="shared" si="367"/>
        <v/>
      </c>
      <c r="BA93" s="23" t="str">
        <f t="shared" si="368"/>
        <v/>
      </c>
      <c r="BB93" s="23" t="str">
        <f t="shared" si="369"/>
        <v/>
      </c>
      <c r="BC93" s="23" t="str">
        <f t="shared" si="370"/>
        <v/>
      </c>
      <c r="BD93" s="23" t="str">
        <f t="shared" si="371"/>
        <v/>
      </c>
      <c r="BE93" s="23" t="str">
        <f t="shared" si="372"/>
        <v/>
      </c>
      <c r="BF93" s="23" t="str">
        <f t="shared" si="373"/>
        <v/>
      </c>
      <c r="BG93" s="23" t="str">
        <f t="shared" si="374"/>
        <v/>
      </c>
      <c r="BH93" s="23" t="str">
        <f t="shared" si="375"/>
        <v/>
      </c>
      <c r="BI93" s="23" t="str">
        <f t="shared" si="376"/>
        <v/>
      </c>
      <c r="BJ93" s="23" t="str">
        <f t="shared" si="377"/>
        <v/>
      </c>
      <c r="BK93" s="23" t="str">
        <f t="shared" si="378"/>
        <v/>
      </c>
      <c r="BL93" s="23">
        <f t="shared" si="379"/>
        <v>1</v>
      </c>
      <c r="BM93" s="23" t="str">
        <f t="shared" si="380"/>
        <v/>
      </c>
      <c r="BN93" s="23" t="str">
        <f t="shared" si="381"/>
        <v/>
      </c>
      <c r="BO93" s="23" t="str">
        <f t="shared" si="382"/>
        <v/>
      </c>
      <c r="BP93" s="775"/>
      <c r="BQ93" s="23">
        <f t="shared" si="348"/>
        <v>4</v>
      </c>
      <c r="BR93" s="517">
        <v>1970</v>
      </c>
      <c r="BS93" s="14" t="str">
        <f t="shared" si="257"/>
        <v/>
      </c>
      <c r="BT93" s="14" t="str">
        <f t="shared" si="258"/>
        <v/>
      </c>
      <c r="BU93" s="14" t="str">
        <f t="shared" si="259"/>
        <v/>
      </c>
      <c r="BV93" s="14" t="str">
        <f t="shared" si="260"/>
        <v/>
      </c>
      <c r="BW93" s="14" t="str">
        <f t="shared" si="261"/>
        <v/>
      </c>
      <c r="BX93" s="14" t="str">
        <f t="shared" si="262"/>
        <v/>
      </c>
      <c r="BY93" s="14" t="str">
        <f t="shared" si="263"/>
        <v/>
      </c>
      <c r="BZ93" s="14" t="str">
        <f t="shared" si="264"/>
        <v/>
      </c>
      <c r="CA93" s="14" t="str">
        <f t="shared" si="265"/>
        <v/>
      </c>
      <c r="CB93" s="14" t="str">
        <f t="shared" si="266"/>
        <v/>
      </c>
      <c r="CC93" s="14" t="str">
        <f t="shared" si="267"/>
        <v/>
      </c>
      <c r="CD93" s="14" t="str">
        <f t="shared" si="268"/>
        <v/>
      </c>
      <c r="CE93" s="14" t="str">
        <f t="shared" si="269"/>
        <v/>
      </c>
      <c r="CF93" s="14" t="str">
        <f t="shared" si="270"/>
        <v/>
      </c>
      <c r="CG93" s="14" t="str">
        <f t="shared" si="271"/>
        <v/>
      </c>
      <c r="CH93" s="14" t="str">
        <f t="shared" si="272"/>
        <v/>
      </c>
      <c r="CI93" s="14" t="str">
        <f t="shared" si="273"/>
        <v/>
      </c>
      <c r="CJ93" s="14" t="str">
        <f t="shared" si="274"/>
        <v/>
      </c>
      <c r="CK93" s="14" t="str">
        <f t="shared" si="275"/>
        <v/>
      </c>
      <c r="CL93" s="14" t="str">
        <f t="shared" si="276"/>
        <v/>
      </c>
      <c r="CM93" s="14" t="str">
        <f t="shared" si="277"/>
        <v/>
      </c>
      <c r="CN93" s="14" t="str">
        <f t="shared" si="278"/>
        <v/>
      </c>
      <c r="CO93" s="14" t="str">
        <f t="shared" si="279"/>
        <v/>
      </c>
      <c r="CP93" s="14" t="str">
        <f t="shared" si="280"/>
        <v/>
      </c>
      <c r="CQ93" s="14" t="str">
        <f t="shared" si="281"/>
        <v/>
      </c>
      <c r="CR93" s="14" t="str">
        <f t="shared" si="282"/>
        <v/>
      </c>
      <c r="CS93" s="14" t="str">
        <f t="shared" si="283"/>
        <v/>
      </c>
      <c r="CT93" s="14" t="str">
        <f t="shared" si="284"/>
        <v/>
      </c>
      <c r="CU93" s="14" t="str">
        <f t="shared" si="285"/>
        <v/>
      </c>
      <c r="CV93" s="14" t="str">
        <f t="shared" si="286"/>
        <v/>
      </c>
      <c r="CW93" s="517">
        <v>1970</v>
      </c>
      <c r="CX93" s="14" t="str">
        <f t="shared" si="287"/>
        <v/>
      </c>
      <c r="CY93" s="14" t="str">
        <f t="shared" si="288"/>
        <v/>
      </c>
      <c r="CZ93" s="14" t="str">
        <f t="shared" si="289"/>
        <v/>
      </c>
      <c r="DA93" s="14" t="str">
        <f t="shared" si="290"/>
        <v/>
      </c>
      <c r="DB93" s="14" t="str">
        <f t="shared" si="291"/>
        <v/>
      </c>
      <c r="DC93" s="14" t="str">
        <f t="shared" si="292"/>
        <v/>
      </c>
      <c r="DD93" s="14" t="str">
        <f t="shared" si="293"/>
        <v/>
      </c>
      <c r="DE93" s="14" t="str">
        <f t="shared" si="294"/>
        <v/>
      </c>
      <c r="DF93" s="14" t="str">
        <f t="shared" si="295"/>
        <v/>
      </c>
      <c r="DG93" s="14" t="str">
        <f t="shared" si="296"/>
        <v/>
      </c>
      <c r="DH93" s="14" t="str">
        <f t="shared" si="297"/>
        <v/>
      </c>
      <c r="DI93" s="14" t="str">
        <f t="shared" si="298"/>
        <v/>
      </c>
      <c r="DJ93" s="14" t="str">
        <f t="shared" si="299"/>
        <v/>
      </c>
      <c r="DK93" s="14" t="str">
        <f t="shared" si="300"/>
        <v/>
      </c>
      <c r="DL93" s="14" t="str">
        <f t="shared" si="301"/>
        <v/>
      </c>
      <c r="DM93" s="14" t="str">
        <f t="shared" si="302"/>
        <v/>
      </c>
      <c r="DN93" s="14" t="str">
        <f t="shared" si="303"/>
        <v/>
      </c>
      <c r="DO93" s="14" t="str">
        <f t="shared" si="304"/>
        <v/>
      </c>
      <c r="DP93" s="14" t="str">
        <f t="shared" si="305"/>
        <v/>
      </c>
      <c r="DQ93" s="14" t="str">
        <f t="shared" si="306"/>
        <v/>
      </c>
      <c r="DR93" s="14" t="str">
        <f t="shared" si="307"/>
        <v/>
      </c>
      <c r="DS93" s="14" t="str">
        <f t="shared" si="308"/>
        <v/>
      </c>
      <c r="DT93" s="14" t="str">
        <f t="shared" si="309"/>
        <v/>
      </c>
      <c r="DU93" s="14" t="str">
        <f t="shared" si="310"/>
        <v/>
      </c>
      <c r="DV93" s="14">
        <f t="shared" si="311"/>
        <v>1970</v>
      </c>
      <c r="DW93" s="14" t="str">
        <f t="shared" si="312"/>
        <v/>
      </c>
      <c r="DX93" s="14" t="str">
        <f t="shared" si="313"/>
        <v/>
      </c>
      <c r="DY93" s="14" t="str">
        <f t="shared" si="314"/>
        <v/>
      </c>
      <c r="DZ93" s="14" t="str">
        <f t="shared" si="315"/>
        <v/>
      </c>
      <c r="EA93" s="14" t="str">
        <f t="shared" si="316"/>
        <v/>
      </c>
      <c r="EB93" s="773">
        <v>1970</v>
      </c>
      <c r="EC93" s="23" t="str">
        <f t="shared" si="317"/>
        <v/>
      </c>
      <c r="ED93" s="23" t="str">
        <f t="shared" si="318"/>
        <v/>
      </c>
      <c r="EE93" s="23" t="str">
        <f t="shared" si="319"/>
        <v/>
      </c>
      <c r="EF93" s="23" t="str">
        <f t="shared" si="320"/>
        <v/>
      </c>
      <c r="EG93" s="23" t="str">
        <f t="shared" si="321"/>
        <v/>
      </c>
      <c r="EH93" s="23" t="str">
        <f t="shared" si="322"/>
        <v/>
      </c>
      <c r="EI93" s="23" t="str">
        <f t="shared" si="323"/>
        <v/>
      </c>
      <c r="EJ93" s="23" t="str">
        <f t="shared" si="324"/>
        <v/>
      </c>
      <c r="EK93" s="23" t="str">
        <f t="shared" si="325"/>
        <v/>
      </c>
      <c r="EL93" s="23" t="str">
        <f t="shared" si="326"/>
        <v/>
      </c>
      <c r="EM93" s="23" t="str">
        <f t="shared" si="327"/>
        <v/>
      </c>
      <c r="EN93" s="23" t="str">
        <f t="shared" si="328"/>
        <v/>
      </c>
      <c r="EO93" s="23" t="str">
        <f t="shared" si="329"/>
        <v/>
      </c>
      <c r="EP93" s="23" t="str">
        <f t="shared" si="330"/>
        <v/>
      </c>
      <c r="EQ93" s="23" t="str">
        <f t="shared" si="331"/>
        <v/>
      </c>
      <c r="ER93" s="23" t="str">
        <f t="shared" si="332"/>
        <v/>
      </c>
      <c r="ES93" s="23" t="str">
        <f t="shared" si="333"/>
        <v/>
      </c>
      <c r="ET93" s="23" t="str">
        <f t="shared" si="334"/>
        <v/>
      </c>
      <c r="EU93" s="23" t="str">
        <f t="shared" si="335"/>
        <v/>
      </c>
      <c r="EV93" s="23" t="str">
        <f t="shared" si="336"/>
        <v/>
      </c>
      <c r="EW93" s="23" t="str">
        <f t="shared" si="337"/>
        <v/>
      </c>
      <c r="EX93" s="23" t="str">
        <f t="shared" si="338"/>
        <v/>
      </c>
      <c r="EY93" s="23" t="str">
        <f t="shared" si="339"/>
        <v/>
      </c>
      <c r="EZ93" s="23" t="str">
        <f t="shared" si="340"/>
        <v/>
      </c>
      <c r="FA93" s="23" t="str">
        <f t="shared" si="341"/>
        <v/>
      </c>
      <c r="FB93" s="23" t="str">
        <f t="shared" si="342"/>
        <v/>
      </c>
      <c r="FC93" s="23" t="str">
        <f t="shared" si="343"/>
        <v/>
      </c>
      <c r="FD93" s="23" t="str">
        <f t="shared" si="344"/>
        <v/>
      </c>
      <c r="FE93" s="23" t="str">
        <f t="shared" si="345"/>
        <v/>
      </c>
      <c r="FF93" s="23" t="str">
        <f t="shared" si="346"/>
        <v/>
      </c>
      <c r="FG93" s="23">
        <f t="shared" si="349"/>
        <v>0</v>
      </c>
      <c r="FH93" s="773">
        <v>1970</v>
      </c>
    </row>
    <row r="94" spans="1:164">
      <c r="A94" s="656">
        <v>1971</v>
      </c>
      <c r="B94" s="5">
        <v>82</v>
      </c>
      <c r="C94" s="5">
        <v>84</v>
      </c>
      <c r="D94" s="5">
        <v>73</v>
      </c>
      <c r="E94" s="5">
        <v>59</v>
      </c>
      <c r="F94" s="5">
        <v>60</v>
      </c>
      <c r="G94" s="82">
        <v>71</v>
      </c>
      <c r="H94" s="5">
        <v>62</v>
      </c>
      <c r="I94" s="5">
        <v>47</v>
      </c>
      <c r="J94" s="5">
        <v>48</v>
      </c>
      <c r="K94" s="5">
        <v>58</v>
      </c>
      <c r="L94" s="82">
        <v>59</v>
      </c>
      <c r="M94" s="5">
        <v>68</v>
      </c>
      <c r="N94" s="5">
        <v>75</v>
      </c>
      <c r="O94" s="5">
        <v>61</v>
      </c>
      <c r="P94" s="5">
        <v>72</v>
      </c>
      <c r="Q94" s="82">
        <v>67</v>
      </c>
      <c r="R94" s="5">
        <v>61</v>
      </c>
      <c r="S94" s="5">
        <v>69</v>
      </c>
      <c r="T94" s="5">
        <v>70</v>
      </c>
      <c r="U94" s="5">
        <v>62</v>
      </c>
      <c r="V94" s="82">
        <v>53</v>
      </c>
      <c r="W94" s="5">
        <v>44</v>
      </c>
      <c r="X94" s="5">
        <v>40</v>
      </c>
      <c r="Y94" s="5">
        <v>45</v>
      </c>
      <c r="Z94" s="5">
        <v>48</v>
      </c>
      <c r="AA94" s="82">
        <v>46</v>
      </c>
      <c r="AB94" s="5">
        <v>47</v>
      </c>
      <c r="AC94" s="5">
        <v>54</v>
      </c>
      <c r="AD94" s="5">
        <v>57</v>
      </c>
      <c r="AE94" s="5">
        <v>54</v>
      </c>
      <c r="AF94" s="770"/>
      <c r="AG94" s="758">
        <f t="shared" si="350"/>
        <v>1796</v>
      </c>
      <c r="AH94" s="58">
        <f t="shared" si="347"/>
        <v>59.866666666666667</v>
      </c>
      <c r="AI94" s="14">
        <f t="shared" si="351"/>
        <v>84</v>
      </c>
      <c r="AJ94" s="17">
        <f t="shared" si="352"/>
        <v>40</v>
      </c>
      <c r="AK94" s="773">
        <v>1971</v>
      </c>
      <c r="AL94" s="23">
        <f t="shared" si="353"/>
        <v>1</v>
      </c>
      <c r="AM94" s="23">
        <f t="shared" si="354"/>
        <v>1</v>
      </c>
      <c r="AN94" s="23">
        <f t="shared" si="355"/>
        <v>1</v>
      </c>
      <c r="AO94" s="23" t="str">
        <f t="shared" si="356"/>
        <v/>
      </c>
      <c r="AP94" s="23" t="str">
        <f t="shared" si="357"/>
        <v/>
      </c>
      <c r="AQ94" s="23">
        <f t="shared" si="358"/>
        <v>1</v>
      </c>
      <c r="AR94" s="23" t="str">
        <f t="shared" si="359"/>
        <v/>
      </c>
      <c r="AS94" s="23" t="str">
        <f t="shared" si="360"/>
        <v/>
      </c>
      <c r="AT94" s="23" t="str">
        <f t="shared" si="361"/>
        <v/>
      </c>
      <c r="AU94" s="23" t="str">
        <f t="shared" si="362"/>
        <v/>
      </c>
      <c r="AV94" s="23" t="str">
        <f t="shared" si="363"/>
        <v/>
      </c>
      <c r="AW94" s="23" t="str">
        <f t="shared" si="364"/>
        <v/>
      </c>
      <c r="AX94" s="23">
        <f t="shared" si="365"/>
        <v>1</v>
      </c>
      <c r="AY94" s="23" t="str">
        <f t="shared" si="366"/>
        <v/>
      </c>
      <c r="AZ94" s="23">
        <f t="shared" si="367"/>
        <v>1</v>
      </c>
      <c r="BA94" s="23" t="str">
        <f t="shared" si="368"/>
        <v/>
      </c>
      <c r="BB94" s="23" t="str">
        <f t="shared" si="369"/>
        <v/>
      </c>
      <c r="BC94" s="23" t="str">
        <f t="shared" si="370"/>
        <v/>
      </c>
      <c r="BD94" s="23">
        <f t="shared" si="371"/>
        <v>1</v>
      </c>
      <c r="BE94" s="23" t="str">
        <f t="shared" si="372"/>
        <v/>
      </c>
      <c r="BF94" s="23" t="str">
        <f t="shared" si="373"/>
        <v/>
      </c>
      <c r="BG94" s="23" t="str">
        <f t="shared" si="374"/>
        <v/>
      </c>
      <c r="BH94" s="23" t="str">
        <f t="shared" si="375"/>
        <v/>
      </c>
      <c r="BI94" s="23" t="str">
        <f t="shared" si="376"/>
        <v/>
      </c>
      <c r="BJ94" s="23" t="str">
        <f t="shared" si="377"/>
        <v/>
      </c>
      <c r="BK94" s="23" t="str">
        <f t="shared" si="378"/>
        <v/>
      </c>
      <c r="BL94" s="23" t="str">
        <f t="shared" si="379"/>
        <v/>
      </c>
      <c r="BM94" s="23" t="str">
        <f t="shared" si="380"/>
        <v/>
      </c>
      <c r="BN94" s="23" t="str">
        <f t="shared" si="381"/>
        <v/>
      </c>
      <c r="BO94" s="23" t="str">
        <f t="shared" si="382"/>
        <v/>
      </c>
      <c r="BP94" s="775"/>
      <c r="BQ94" s="23">
        <f t="shared" si="348"/>
        <v>7</v>
      </c>
      <c r="BR94" s="517">
        <v>1971</v>
      </c>
      <c r="BS94" s="14" t="str">
        <f t="shared" si="257"/>
        <v/>
      </c>
      <c r="BT94" s="14">
        <f t="shared" si="258"/>
        <v>1971</v>
      </c>
      <c r="BU94" s="14" t="str">
        <f t="shared" si="259"/>
        <v/>
      </c>
      <c r="BV94" s="14" t="str">
        <f t="shared" si="260"/>
        <v/>
      </c>
      <c r="BW94" s="14" t="str">
        <f t="shared" si="261"/>
        <v/>
      </c>
      <c r="BX94" s="14" t="str">
        <f t="shared" si="262"/>
        <v/>
      </c>
      <c r="BY94" s="14" t="str">
        <f t="shared" si="263"/>
        <v/>
      </c>
      <c r="BZ94" s="14" t="str">
        <f t="shared" si="264"/>
        <v/>
      </c>
      <c r="CA94" s="14" t="str">
        <f t="shared" si="265"/>
        <v/>
      </c>
      <c r="CB94" s="14" t="str">
        <f t="shared" si="266"/>
        <v/>
      </c>
      <c r="CC94" s="14" t="str">
        <f t="shared" si="267"/>
        <v/>
      </c>
      <c r="CD94" s="14" t="str">
        <f t="shared" si="268"/>
        <v/>
      </c>
      <c r="CE94" s="14" t="str">
        <f t="shared" si="269"/>
        <v/>
      </c>
      <c r="CF94" s="14" t="str">
        <f t="shared" si="270"/>
        <v/>
      </c>
      <c r="CG94" s="14" t="str">
        <f t="shared" si="271"/>
        <v/>
      </c>
      <c r="CH94" s="14" t="str">
        <f t="shared" si="272"/>
        <v/>
      </c>
      <c r="CI94" s="14" t="str">
        <f t="shared" si="273"/>
        <v/>
      </c>
      <c r="CJ94" s="14" t="str">
        <f t="shared" si="274"/>
        <v/>
      </c>
      <c r="CK94" s="14" t="str">
        <f t="shared" si="275"/>
        <v/>
      </c>
      <c r="CL94" s="14" t="str">
        <f t="shared" si="276"/>
        <v/>
      </c>
      <c r="CM94" s="14" t="str">
        <f t="shared" si="277"/>
        <v/>
      </c>
      <c r="CN94" s="14" t="str">
        <f t="shared" si="278"/>
        <v/>
      </c>
      <c r="CO94" s="14" t="str">
        <f t="shared" si="279"/>
        <v/>
      </c>
      <c r="CP94" s="14" t="str">
        <f t="shared" si="280"/>
        <v/>
      </c>
      <c r="CQ94" s="14" t="str">
        <f t="shared" si="281"/>
        <v/>
      </c>
      <c r="CR94" s="14" t="str">
        <f t="shared" si="282"/>
        <v/>
      </c>
      <c r="CS94" s="14" t="str">
        <f t="shared" si="283"/>
        <v/>
      </c>
      <c r="CT94" s="14" t="str">
        <f t="shared" si="284"/>
        <v/>
      </c>
      <c r="CU94" s="14" t="str">
        <f t="shared" si="285"/>
        <v/>
      </c>
      <c r="CV94" s="14" t="str">
        <f t="shared" si="286"/>
        <v/>
      </c>
      <c r="CW94" s="517">
        <v>1971</v>
      </c>
      <c r="CX94" s="14" t="str">
        <f t="shared" si="287"/>
        <v/>
      </c>
      <c r="CY94" s="14" t="str">
        <f t="shared" si="288"/>
        <v/>
      </c>
      <c r="CZ94" s="14" t="str">
        <f t="shared" si="289"/>
        <v/>
      </c>
      <c r="DA94" s="14" t="str">
        <f t="shared" si="290"/>
        <v/>
      </c>
      <c r="DB94" s="14" t="str">
        <f t="shared" si="291"/>
        <v/>
      </c>
      <c r="DC94" s="14" t="str">
        <f t="shared" si="292"/>
        <v/>
      </c>
      <c r="DD94" s="14" t="str">
        <f t="shared" si="293"/>
        <v/>
      </c>
      <c r="DE94" s="14" t="str">
        <f t="shared" si="294"/>
        <v/>
      </c>
      <c r="DF94" s="14" t="str">
        <f t="shared" si="295"/>
        <v/>
      </c>
      <c r="DG94" s="14" t="str">
        <f t="shared" si="296"/>
        <v/>
      </c>
      <c r="DH94" s="14" t="str">
        <f t="shared" si="297"/>
        <v/>
      </c>
      <c r="DI94" s="14" t="str">
        <f t="shared" si="298"/>
        <v/>
      </c>
      <c r="DJ94" s="14" t="str">
        <f t="shared" si="299"/>
        <v/>
      </c>
      <c r="DK94" s="14" t="str">
        <f t="shared" si="300"/>
        <v/>
      </c>
      <c r="DL94" s="14" t="str">
        <f t="shared" si="301"/>
        <v/>
      </c>
      <c r="DM94" s="14" t="str">
        <f t="shared" si="302"/>
        <v/>
      </c>
      <c r="DN94" s="14" t="str">
        <f t="shared" si="303"/>
        <v/>
      </c>
      <c r="DO94" s="14" t="str">
        <f t="shared" si="304"/>
        <v/>
      </c>
      <c r="DP94" s="14" t="str">
        <f t="shared" si="305"/>
        <v/>
      </c>
      <c r="DQ94" s="14" t="str">
        <f t="shared" si="306"/>
        <v/>
      </c>
      <c r="DR94" s="14" t="str">
        <f t="shared" si="307"/>
        <v/>
      </c>
      <c r="DS94" s="14" t="str">
        <f t="shared" si="308"/>
        <v/>
      </c>
      <c r="DT94" s="14" t="str">
        <f t="shared" si="309"/>
        <v/>
      </c>
      <c r="DU94" s="14" t="str">
        <f t="shared" si="310"/>
        <v/>
      </c>
      <c r="DV94" s="14" t="str">
        <f t="shared" si="311"/>
        <v/>
      </c>
      <c r="DW94" s="14" t="str">
        <f t="shared" si="312"/>
        <v/>
      </c>
      <c r="DX94" s="14" t="str">
        <f t="shared" si="313"/>
        <v/>
      </c>
      <c r="DY94" s="14" t="str">
        <f t="shared" si="314"/>
        <v/>
      </c>
      <c r="DZ94" s="14" t="str">
        <f t="shared" si="315"/>
        <v/>
      </c>
      <c r="EA94" s="14" t="str">
        <f t="shared" si="316"/>
        <v/>
      </c>
      <c r="EB94" s="773">
        <v>1971</v>
      </c>
      <c r="EC94" s="23" t="str">
        <f t="shared" si="317"/>
        <v/>
      </c>
      <c r="ED94" s="23" t="str">
        <f t="shared" si="318"/>
        <v/>
      </c>
      <c r="EE94" s="23" t="str">
        <f t="shared" si="319"/>
        <v/>
      </c>
      <c r="EF94" s="23" t="str">
        <f t="shared" si="320"/>
        <v/>
      </c>
      <c r="EG94" s="23" t="str">
        <f t="shared" si="321"/>
        <v/>
      </c>
      <c r="EH94" s="23" t="str">
        <f t="shared" si="322"/>
        <v/>
      </c>
      <c r="EI94" s="23" t="str">
        <f t="shared" si="323"/>
        <v/>
      </c>
      <c r="EJ94" s="23" t="str">
        <f t="shared" si="324"/>
        <v/>
      </c>
      <c r="EK94" s="23" t="str">
        <f t="shared" si="325"/>
        <v/>
      </c>
      <c r="EL94" s="23" t="str">
        <f t="shared" si="326"/>
        <v/>
      </c>
      <c r="EM94" s="23" t="str">
        <f t="shared" si="327"/>
        <v/>
      </c>
      <c r="EN94" s="23" t="str">
        <f t="shared" si="328"/>
        <v/>
      </c>
      <c r="EO94" s="23" t="str">
        <f t="shared" si="329"/>
        <v/>
      </c>
      <c r="EP94" s="23" t="str">
        <f t="shared" si="330"/>
        <v/>
      </c>
      <c r="EQ94" s="23" t="str">
        <f t="shared" si="331"/>
        <v/>
      </c>
      <c r="ER94" s="23" t="str">
        <f t="shared" si="332"/>
        <v/>
      </c>
      <c r="ES94" s="23" t="str">
        <f t="shared" si="333"/>
        <v/>
      </c>
      <c r="ET94" s="23" t="str">
        <f t="shared" si="334"/>
        <v/>
      </c>
      <c r="EU94" s="23" t="str">
        <f t="shared" si="335"/>
        <v/>
      </c>
      <c r="EV94" s="23" t="str">
        <f t="shared" si="336"/>
        <v/>
      </c>
      <c r="EW94" s="23" t="str">
        <f t="shared" si="337"/>
        <v/>
      </c>
      <c r="EX94" s="23" t="str">
        <f t="shared" si="338"/>
        <v/>
      </c>
      <c r="EY94" s="23" t="str">
        <f t="shared" si="339"/>
        <v/>
      </c>
      <c r="EZ94" s="23" t="str">
        <f t="shared" si="340"/>
        <v/>
      </c>
      <c r="FA94" s="23" t="str">
        <f t="shared" si="341"/>
        <v/>
      </c>
      <c r="FB94" s="23" t="str">
        <f t="shared" si="342"/>
        <v/>
      </c>
      <c r="FC94" s="23" t="str">
        <f t="shared" si="343"/>
        <v/>
      </c>
      <c r="FD94" s="23" t="str">
        <f t="shared" si="344"/>
        <v/>
      </c>
      <c r="FE94" s="23" t="str">
        <f t="shared" si="345"/>
        <v/>
      </c>
      <c r="FF94" s="23" t="str">
        <f t="shared" si="346"/>
        <v/>
      </c>
      <c r="FG94" s="23">
        <f t="shared" si="349"/>
        <v>0</v>
      </c>
      <c r="FH94" s="773">
        <v>1971</v>
      </c>
    </row>
    <row r="95" spans="1:164">
      <c r="A95" s="656">
        <v>1972</v>
      </c>
      <c r="B95" s="5">
        <v>55</v>
      </c>
      <c r="C95" s="5">
        <v>77</v>
      </c>
      <c r="D95" s="5">
        <v>80</v>
      </c>
      <c r="E95" s="5">
        <v>63</v>
      </c>
      <c r="F95" s="5">
        <v>62</v>
      </c>
      <c r="G95" s="82">
        <v>59</v>
      </c>
      <c r="H95" s="5">
        <v>68</v>
      </c>
      <c r="I95" s="5">
        <v>65</v>
      </c>
      <c r="J95" s="5">
        <v>64</v>
      </c>
      <c r="K95" s="5">
        <v>59</v>
      </c>
      <c r="L95" s="82">
        <v>69</v>
      </c>
      <c r="M95" s="5">
        <v>61</v>
      </c>
      <c r="N95" s="5">
        <v>63</v>
      </c>
      <c r="O95" s="5">
        <v>75</v>
      </c>
      <c r="P95" s="5">
        <v>56</v>
      </c>
      <c r="Q95" s="82">
        <v>42</v>
      </c>
      <c r="R95" s="5">
        <v>43</v>
      </c>
      <c r="S95" s="5">
        <v>52</v>
      </c>
      <c r="T95" s="5">
        <v>46</v>
      </c>
      <c r="U95" s="5">
        <v>55</v>
      </c>
      <c r="V95" s="82">
        <v>48</v>
      </c>
      <c r="W95" s="5">
        <v>39</v>
      </c>
      <c r="X95" s="5">
        <v>42</v>
      </c>
      <c r="Y95" s="5">
        <v>49</v>
      </c>
      <c r="Z95" s="5">
        <v>54</v>
      </c>
      <c r="AA95" s="82">
        <v>61</v>
      </c>
      <c r="AB95" s="5">
        <v>57</v>
      </c>
      <c r="AC95" s="5">
        <v>64</v>
      </c>
      <c r="AD95" s="5">
        <v>49</v>
      </c>
      <c r="AE95" s="5">
        <v>38</v>
      </c>
      <c r="AF95" s="770"/>
      <c r="AG95" s="758">
        <f t="shared" si="350"/>
        <v>1715</v>
      </c>
      <c r="AH95" s="58">
        <f t="shared" si="347"/>
        <v>57.166666666666664</v>
      </c>
      <c r="AI95" s="14">
        <f t="shared" si="351"/>
        <v>80</v>
      </c>
      <c r="AJ95" s="17">
        <f t="shared" si="352"/>
        <v>38</v>
      </c>
      <c r="AK95" s="773">
        <v>1972</v>
      </c>
      <c r="AL95" s="23" t="str">
        <f t="shared" si="353"/>
        <v/>
      </c>
      <c r="AM95" s="23">
        <f t="shared" si="354"/>
        <v>1</v>
      </c>
      <c r="AN95" s="23">
        <f t="shared" si="355"/>
        <v>1</v>
      </c>
      <c r="AO95" s="23" t="str">
        <f t="shared" si="356"/>
        <v/>
      </c>
      <c r="AP95" s="23" t="str">
        <f t="shared" si="357"/>
        <v/>
      </c>
      <c r="AQ95" s="23" t="str">
        <f t="shared" si="358"/>
        <v/>
      </c>
      <c r="AR95" s="23" t="str">
        <f t="shared" si="359"/>
        <v/>
      </c>
      <c r="AS95" s="23" t="str">
        <f t="shared" si="360"/>
        <v/>
      </c>
      <c r="AT95" s="23" t="str">
        <f t="shared" si="361"/>
        <v/>
      </c>
      <c r="AU95" s="23" t="str">
        <f t="shared" si="362"/>
        <v/>
      </c>
      <c r="AV95" s="23" t="str">
        <f t="shared" si="363"/>
        <v/>
      </c>
      <c r="AW95" s="23" t="str">
        <f t="shared" si="364"/>
        <v/>
      </c>
      <c r="AX95" s="23" t="str">
        <f t="shared" si="365"/>
        <v/>
      </c>
      <c r="AY95" s="23">
        <f t="shared" si="366"/>
        <v>1</v>
      </c>
      <c r="AZ95" s="23" t="str">
        <f t="shared" si="367"/>
        <v/>
      </c>
      <c r="BA95" s="23" t="str">
        <f t="shared" si="368"/>
        <v/>
      </c>
      <c r="BB95" s="23" t="str">
        <f t="shared" si="369"/>
        <v/>
      </c>
      <c r="BC95" s="23" t="str">
        <f t="shared" si="370"/>
        <v/>
      </c>
      <c r="BD95" s="23" t="str">
        <f t="shared" si="371"/>
        <v/>
      </c>
      <c r="BE95" s="23" t="str">
        <f t="shared" si="372"/>
        <v/>
      </c>
      <c r="BF95" s="23" t="str">
        <f t="shared" si="373"/>
        <v/>
      </c>
      <c r="BG95" s="23" t="str">
        <f t="shared" si="374"/>
        <v/>
      </c>
      <c r="BH95" s="23" t="str">
        <f t="shared" si="375"/>
        <v/>
      </c>
      <c r="BI95" s="23" t="str">
        <f t="shared" si="376"/>
        <v/>
      </c>
      <c r="BJ95" s="23" t="str">
        <f t="shared" si="377"/>
        <v/>
      </c>
      <c r="BK95" s="23" t="str">
        <f t="shared" si="378"/>
        <v/>
      </c>
      <c r="BL95" s="23" t="str">
        <f t="shared" si="379"/>
        <v/>
      </c>
      <c r="BM95" s="23" t="str">
        <f t="shared" si="380"/>
        <v/>
      </c>
      <c r="BN95" s="23" t="str">
        <f t="shared" si="381"/>
        <v/>
      </c>
      <c r="BO95" s="23" t="str">
        <f t="shared" si="382"/>
        <v/>
      </c>
      <c r="BP95" s="775"/>
      <c r="BQ95" s="23">
        <f t="shared" si="348"/>
        <v>3</v>
      </c>
      <c r="BR95" s="517">
        <v>1972</v>
      </c>
      <c r="BS95" s="14" t="str">
        <f t="shared" si="257"/>
        <v/>
      </c>
      <c r="BT95" s="14" t="str">
        <f t="shared" si="258"/>
        <v/>
      </c>
      <c r="BU95" s="14" t="str">
        <f t="shared" si="259"/>
        <v/>
      </c>
      <c r="BV95" s="14" t="str">
        <f t="shared" si="260"/>
        <v/>
      </c>
      <c r="BW95" s="14" t="str">
        <f t="shared" si="261"/>
        <v/>
      </c>
      <c r="BX95" s="14" t="str">
        <f t="shared" si="262"/>
        <v/>
      </c>
      <c r="BY95" s="14" t="str">
        <f t="shared" si="263"/>
        <v/>
      </c>
      <c r="BZ95" s="14" t="str">
        <f t="shared" si="264"/>
        <v/>
      </c>
      <c r="CA95" s="14" t="str">
        <f t="shared" si="265"/>
        <v/>
      </c>
      <c r="CB95" s="14" t="str">
        <f t="shared" si="266"/>
        <v/>
      </c>
      <c r="CC95" s="14" t="str">
        <f t="shared" si="267"/>
        <v/>
      </c>
      <c r="CD95" s="14" t="str">
        <f t="shared" si="268"/>
        <v/>
      </c>
      <c r="CE95" s="14" t="str">
        <f t="shared" si="269"/>
        <v/>
      </c>
      <c r="CF95" s="14" t="str">
        <f t="shared" si="270"/>
        <v/>
      </c>
      <c r="CG95" s="14" t="str">
        <f t="shared" si="271"/>
        <v/>
      </c>
      <c r="CH95" s="14" t="str">
        <f t="shared" si="272"/>
        <v/>
      </c>
      <c r="CI95" s="14" t="str">
        <f t="shared" si="273"/>
        <v/>
      </c>
      <c r="CJ95" s="14" t="str">
        <f t="shared" si="274"/>
        <v/>
      </c>
      <c r="CK95" s="14" t="str">
        <f t="shared" si="275"/>
        <v/>
      </c>
      <c r="CL95" s="14" t="str">
        <f t="shared" si="276"/>
        <v/>
      </c>
      <c r="CM95" s="14" t="str">
        <f t="shared" si="277"/>
        <v/>
      </c>
      <c r="CN95" s="14" t="str">
        <f t="shared" si="278"/>
        <v/>
      </c>
      <c r="CO95" s="14" t="str">
        <f t="shared" si="279"/>
        <v/>
      </c>
      <c r="CP95" s="14" t="str">
        <f t="shared" si="280"/>
        <v/>
      </c>
      <c r="CQ95" s="14" t="str">
        <f t="shared" si="281"/>
        <v/>
      </c>
      <c r="CR95" s="14" t="str">
        <f t="shared" si="282"/>
        <v/>
      </c>
      <c r="CS95" s="14" t="str">
        <f t="shared" si="283"/>
        <v/>
      </c>
      <c r="CT95" s="14" t="str">
        <f t="shared" si="284"/>
        <v/>
      </c>
      <c r="CU95" s="14" t="str">
        <f t="shared" si="285"/>
        <v/>
      </c>
      <c r="CV95" s="14" t="str">
        <f t="shared" si="286"/>
        <v/>
      </c>
      <c r="CW95" s="517">
        <v>1972</v>
      </c>
      <c r="CX95" s="14" t="str">
        <f t="shared" si="287"/>
        <v/>
      </c>
      <c r="CY95" s="14" t="str">
        <f t="shared" si="288"/>
        <v/>
      </c>
      <c r="CZ95" s="14" t="str">
        <f t="shared" si="289"/>
        <v/>
      </c>
      <c r="DA95" s="14" t="str">
        <f t="shared" si="290"/>
        <v/>
      </c>
      <c r="DB95" s="14" t="str">
        <f t="shared" si="291"/>
        <v/>
      </c>
      <c r="DC95" s="14" t="str">
        <f t="shared" si="292"/>
        <v/>
      </c>
      <c r="DD95" s="14" t="str">
        <f t="shared" si="293"/>
        <v/>
      </c>
      <c r="DE95" s="14" t="str">
        <f t="shared" si="294"/>
        <v/>
      </c>
      <c r="DF95" s="14" t="str">
        <f t="shared" si="295"/>
        <v/>
      </c>
      <c r="DG95" s="14" t="str">
        <f t="shared" si="296"/>
        <v/>
      </c>
      <c r="DH95" s="14" t="str">
        <f t="shared" si="297"/>
        <v/>
      </c>
      <c r="DI95" s="14" t="str">
        <f t="shared" si="298"/>
        <v/>
      </c>
      <c r="DJ95" s="14" t="str">
        <f t="shared" si="299"/>
        <v/>
      </c>
      <c r="DK95" s="14" t="str">
        <f t="shared" si="300"/>
        <v/>
      </c>
      <c r="DL95" s="14" t="str">
        <f t="shared" si="301"/>
        <v/>
      </c>
      <c r="DM95" s="14" t="str">
        <f t="shared" si="302"/>
        <v/>
      </c>
      <c r="DN95" s="14" t="str">
        <f t="shared" si="303"/>
        <v/>
      </c>
      <c r="DO95" s="14" t="str">
        <f t="shared" si="304"/>
        <v/>
      </c>
      <c r="DP95" s="14" t="str">
        <f t="shared" si="305"/>
        <v/>
      </c>
      <c r="DQ95" s="14" t="str">
        <f t="shared" si="306"/>
        <v/>
      </c>
      <c r="DR95" s="14" t="str">
        <f t="shared" si="307"/>
        <v/>
      </c>
      <c r="DS95" s="14" t="str">
        <f t="shared" si="308"/>
        <v/>
      </c>
      <c r="DT95" s="14" t="str">
        <f t="shared" si="309"/>
        <v/>
      </c>
      <c r="DU95" s="14" t="str">
        <f t="shared" si="310"/>
        <v/>
      </c>
      <c r="DV95" s="14" t="str">
        <f t="shared" si="311"/>
        <v/>
      </c>
      <c r="DW95" s="14" t="str">
        <f t="shared" si="312"/>
        <v/>
      </c>
      <c r="DX95" s="14" t="str">
        <f t="shared" si="313"/>
        <v/>
      </c>
      <c r="DY95" s="14" t="str">
        <f t="shared" si="314"/>
        <v/>
      </c>
      <c r="DZ95" s="14" t="str">
        <f t="shared" si="315"/>
        <v/>
      </c>
      <c r="EA95" s="14" t="str">
        <f t="shared" si="316"/>
        <v/>
      </c>
      <c r="EB95" s="773">
        <v>1972</v>
      </c>
      <c r="EC95" s="23" t="str">
        <f t="shared" si="317"/>
        <v/>
      </c>
      <c r="ED95" s="23" t="str">
        <f t="shared" si="318"/>
        <v/>
      </c>
      <c r="EE95" s="23" t="str">
        <f t="shared" si="319"/>
        <v/>
      </c>
      <c r="EF95" s="23" t="str">
        <f t="shared" si="320"/>
        <v/>
      </c>
      <c r="EG95" s="23" t="str">
        <f t="shared" si="321"/>
        <v/>
      </c>
      <c r="EH95" s="23" t="str">
        <f t="shared" si="322"/>
        <v/>
      </c>
      <c r="EI95" s="23" t="str">
        <f t="shared" si="323"/>
        <v/>
      </c>
      <c r="EJ95" s="23" t="str">
        <f t="shared" si="324"/>
        <v/>
      </c>
      <c r="EK95" s="23" t="str">
        <f t="shared" si="325"/>
        <v/>
      </c>
      <c r="EL95" s="23" t="str">
        <f t="shared" si="326"/>
        <v/>
      </c>
      <c r="EM95" s="23" t="str">
        <f t="shared" si="327"/>
        <v/>
      </c>
      <c r="EN95" s="23" t="str">
        <f t="shared" si="328"/>
        <v/>
      </c>
      <c r="EO95" s="23" t="str">
        <f t="shared" si="329"/>
        <v/>
      </c>
      <c r="EP95" s="23" t="str">
        <f t="shared" si="330"/>
        <v/>
      </c>
      <c r="EQ95" s="23" t="str">
        <f t="shared" si="331"/>
        <v/>
      </c>
      <c r="ER95" s="23" t="str">
        <f t="shared" si="332"/>
        <v/>
      </c>
      <c r="ES95" s="23" t="str">
        <f t="shared" si="333"/>
        <v/>
      </c>
      <c r="ET95" s="23" t="str">
        <f t="shared" si="334"/>
        <v/>
      </c>
      <c r="EU95" s="23" t="str">
        <f t="shared" si="335"/>
        <v/>
      </c>
      <c r="EV95" s="23" t="str">
        <f t="shared" si="336"/>
        <v/>
      </c>
      <c r="EW95" s="23" t="str">
        <f t="shared" si="337"/>
        <v/>
      </c>
      <c r="EX95" s="23" t="str">
        <f t="shared" si="338"/>
        <v/>
      </c>
      <c r="EY95" s="23" t="str">
        <f t="shared" si="339"/>
        <v/>
      </c>
      <c r="EZ95" s="23" t="str">
        <f t="shared" si="340"/>
        <v/>
      </c>
      <c r="FA95" s="23" t="str">
        <f t="shared" si="341"/>
        <v/>
      </c>
      <c r="FB95" s="23" t="str">
        <f t="shared" si="342"/>
        <v/>
      </c>
      <c r="FC95" s="23" t="str">
        <f t="shared" si="343"/>
        <v/>
      </c>
      <c r="FD95" s="23" t="str">
        <f t="shared" si="344"/>
        <v/>
      </c>
      <c r="FE95" s="23" t="str">
        <f t="shared" si="345"/>
        <v/>
      </c>
      <c r="FF95" s="23" t="str">
        <f t="shared" si="346"/>
        <v/>
      </c>
      <c r="FG95" s="23">
        <f t="shared" si="349"/>
        <v>0</v>
      </c>
      <c r="FH95" s="773">
        <v>1972</v>
      </c>
    </row>
    <row r="96" spans="1:164">
      <c r="A96" s="656">
        <v>1973</v>
      </c>
      <c r="B96" s="5">
        <v>68</v>
      </c>
      <c r="C96" s="5">
        <v>81</v>
      </c>
      <c r="D96" s="5">
        <v>74</v>
      </c>
      <c r="E96" s="5">
        <v>62</v>
      </c>
      <c r="F96" s="5">
        <v>48</v>
      </c>
      <c r="G96" s="82">
        <v>51</v>
      </c>
      <c r="H96" s="5">
        <v>54</v>
      </c>
      <c r="I96" s="5">
        <v>65</v>
      </c>
      <c r="J96" s="5">
        <v>56</v>
      </c>
      <c r="K96" s="5">
        <v>44</v>
      </c>
      <c r="L96" s="82">
        <v>49</v>
      </c>
      <c r="M96" s="5">
        <v>56</v>
      </c>
      <c r="N96" s="5">
        <v>70</v>
      </c>
      <c r="O96" s="5">
        <v>76</v>
      </c>
      <c r="P96" s="5">
        <v>79</v>
      </c>
      <c r="Q96" s="82">
        <v>69</v>
      </c>
      <c r="R96" s="5">
        <v>52</v>
      </c>
      <c r="S96" s="5">
        <v>65</v>
      </c>
      <c r="T96" s="5">
        <v>70</v>
      </c>
      <c r="U96" s="5">
        <v>56</v>
      </c>
      <c r="V96" s="82">
        <v>70</v>
      </c>
      <c r="W96" s="5">
        <v>68</v>
      </c>
      <c r="X96" s="5">
        <v>71</v>
      </c>
      <c r="Y96" s="5">
        <v>72</v>
      </c>
      <c r="Z96" s="5">
        <v>80</v>
      </c>
      <c r="AA96" s="82">
        <v>66</v>
      </c>
      <c r="AB96" s="5">
        <v>82</v>
      </c>
      <c r="AC96" s="5">
        <v>75</v>
      </c>
      <c r="AD96" s="5">
        <v>55</v>
      </c>
      <c r="AE96" s="5">
        <v>68</v>
      </c>
      <c r="AF96" s="770"/>
      <c r="AG96" s="758">
        <f t="shared" si="350"/>
        <v>1952</v>
      </c>
      <c r="AH96" s="58">
        <f t="shared" si="347"/>
        <v>65.066666666666663</v>
      </c>
      <c r="AI96" s="14">
        <f t="shared" si="351"/>
        <v>82</v>
      </c>
      <c r="AJ96" s="17">
        <f t="shared" si="352"/>
        <v>44</v>
      </c>
      <c r="AK96" s="773">
        <v>1973</v>
      </c>
      <c r="AL96" s="23" t="str">
        <f t="shared" si="353"/>
        <v/>
      </c>
      <c r="AM96" s="23">
        <f t="shared" si="354"/>
        <v>1</v>
      </c>
      <c r="AN96" s="23">
        <f t="shared" si="355"/>
        <v>1</v>
      </c>
      <c r="AO96" s="23" t="str">
        <f t="shared" si="356"/>
        <v/>
      </c>
      <c r="AP96" s="23" t="str">
        <f t="shared" si="357"/>
        <v/>
      </c>
      <c r="AQ96" s="23" t="str">
        <f t="shared" si="358"/>
        <v/>
      </c>
      <c r="AR96" s="23" t="str">
        <f t="shared" si="359"/>
        <v/>
      </c>
      <c r="AS96" s="23" t="str">
        <f t="shared" si="360"/>
        <v/>
      </c>
      <c r="AT96" s="23" t="str">
        <f t="shared" si="361"/>
        <v/>
      </c>
      <c r="AU96" s="23" t="str">
        <f t="shared" si="362"/>
        <v/>
      </c>
      <c r="AV96" s="23" t="str">
        <f t="shared" si="363"/>
        <v/>
      </c>
      <c r="AW96" s="23" t="str">
        <f t="shared" si="364"/>
        <v/>
      </c>
      <c r="AX96" s="23">
        <f t="shared" si="365"/>
        <v>1</v>
      </c>
      <c r="AY96" s="23">
        <f t="shared" si="366"/>
        <v>1</v>
      </c>
      <c r="AZ96" s="23">
        <f t="shared" si="367"/>
        <v>1</v>
      </c>
      <c r="BA96" s="23" t="str">
        <f t="shared" si="368"/>
        <v/>
      </c>
      <c r="BB96" s="23" t="str">
        <f t="shared" si="369"/>
        <v/>
      </c>
      <c r="BC96" s="23" t="str">
        <f t="shared" si="370"/>
        <v/>
      </c>
      <c r="BD96" s="23">
        <f t="shared" si="371"/>
        <v>1</v>
      </c>
      <c r="BE96" s="23" t="str">
        <f t="shared" si="372"/>
        <v/>
      </c>
      <c r="BF96" s="23">
        <f t="shared" si="373"/>
        <v>1</v>
      </c>
      <c r="BG96" s="23" t="str">
        <f t="shared" si="374"/>
        <v/>
      </c>
      <c r="BH96" s="23">
        <f t="shared" si="375"/>
        <v>1</v>
      </c>
      <c r="BI96" s="23">
        <f t="shared" si="376"/>
        <v>1</v>
      </c>
      <c r="BJ96" s="23">
        <f t="shared" si="377"/>
        <v>1</v>
      </c>
      <c r="BK96" s="23" t="str">
        <f t="shared" si="378"/>
        <v/>
      </c>
      <c r="BL96" s="23">
        <f t="shared" si="379"/>
        <v>1</v>
      </c>
      <c r="BM96" s="23">
        <f t="shared" si="380"/>
        <v>1</v>
      </c>
      <c r="BN96" s="23" t="str">
        <f t="shared" si="381"/>
        <v/>
      </c>
      <c r="BO96" s="23" t="str">
        <f t="shared" si="382"/>
        <v/>
      </c>
      <c r="BP96" s="775"/>
      <c r="BQ96" s="23">
        <f t="shared" si="348"/>
        <v>12</v>
      </c>
      <c r="BR96" s="517">
        <v>1973</v>
      </c>
      <c r="BS96" s="14" t="str">
        <f t="shared" si="257"/>
        <v/>
      </c>
      <c r="BT96" s="14" t="str">
        <f t="shared" si="258"/>
        <v/>
      </c>
      <c r="BU96" s="14" t="str">
        <f t="shared" si="259"/>
        <v/>
      </c>
      <c r="BV96" s="14" t="str">
        <f t="shared" si="260"/>
        <v/>
      </c>
      <c r="BW96" s="14" t="str">
        <f t="shared" si="261"/>
        <v/>
      </c>
      <c r="BX96" s="14" t="str">
        <f t="shared" si="262"/>
        <v/>
      </c>
      <c r="BY96" s="14" t="str">
        <f t="shared" si="263"/>
        <v/>
      </c>
      <c r="BZ96" s="14" t="str">
        <f t="shared" si="264"/>
        <v/>
      </c>
      <c r="CA96" s="14" t="str">
        <f t="shared" si="265"/>
        <v/>
      </c>
      <c r="CB96" s="14" t="str">
        <f t="shared" si="266"/>
        <v/>
      </c>
      <c r="CC96" s="14" t="str">
        <f t="shared" si="267"/>
        <v/>
      </c>
      <c r="CD96" s="14" t="str">
        <f t="shared" si="268"/>
        <v/>
      </c>
      <c r="CE96" s="14" t="str">
        <f t="shared" si="269"/>
        <v/>
      </c>
      <c r="CF96" s="14" t="str">
        <f t="shared" si="270"/>
        <v/>
      </c>
      <c r="CG96" s="14" t="str">
        <f t="shared" si="271"/>
        <v/>
      </c>
      <c r="CH96" s="14" t="str">
        <f t="shared" si="272"/>
        <v/>
      </c>
      <c r="CI96" s="14" t="str">
        <f t="shared" si="273"/>
        <v/>
      </c>
      <c r="CJ96" s="14" t="str">
        <f t="shared" si="274"/>
        <v/>
      </c>
      <c r="CK96" s="14" t="str">
        <f t="shared" si="275"/>
        <v/>
      </c>
      <c r="CL96" s="14" t="str">
        <f t="shared" si="276"/>
        <v/>
      </c>
      <c r="CM96" s="14" t="str">
        <f t="shared" si="277"/>
        <v/>
      </c>
      <c r="CN96" s="14" t="str">
        <f t="shared" si="278"/>
        <v/>
      </c>
      <c r="CO96" s="14" t="str">
        <f t="shared" si="279"/>
        <v/>
      </c>
      <c r="CP96" s="14" t="str">
        <f t="shared" si="280"/>
        <v/>
      </c>
      <c r="CQ96" s="14">
        <f t="shared" si="281"/>
        <v>1973</v>
      </c>
      <c r="CR96" s="14" t="str">
        <f t="shared" si="282"/>
        <v/>
      </c>
      <c r="CS96" s="14">
        <f t="shared" si="283"/>
        <v>1973</v>
      </c>
      <c r="CT96" s="14" t="str">
        <f t="shared" si="284"/>
        <v/>
      </c>
      <c r="CU96" s="14" t="str">
        <f t="shared" si="285"/>
        <v/>
      </c>
      <c r="CV96" s="14" t="str">
        <f t="shared" si="286"/>
        <v/>
      </c>
      <c r="CW96" s="517">
        <v>1973</v>
      </c>
      <c r="CX96" s="14" t="str">
        <f t="shared" si="287"/>
        <v/>
      </c>
      <c r="CY96" s="14" t="str">
        <f t="shared" si="288"/>
        <v/>
      </c>
      <c r="CZ96" s="14" t="str">
        <f t="shared" si="289"/>
        <v/>
      </c>
      <c r="DA96" s="14" t="str">
        <f t="shared" si="290"/>
        <v/>
      </c>
      <c r="DB96" s="14" t="str">
        <f t="shared" si="291"/>
        <v/>
      </c>
      <c r="DC96" s="14" t="str">
        <f t="shared" si="292"/>
        <v/>
      </c>
      <c r="DD96" s="14" t="str">
        <f t="shared" si="293"/>
        <v/>
      </c>
      <c r="DE96" s="14" t="str">
        <f t="shared" si="294"/>
        <v/>
      </c>
      <c r="DF96" s="14" t="str">
        <f t="shared" si="295"/>
        <v/>
      </c>
      <c r="DG96" s="14">
        <f t="shared" si="296"/>
        <v>1973</v>
      </c>
      <c r="DH96" s="14" t="str">
        <f t="shared" si="297"/>
        <v/>
      </c>
      <c r="DI96" s="14" t="str">
        <f t="shared" si="298"/>
        <v/>
      </c>
      <c r="DJ96" s="14" t="str">
        <f t="shared" si="299"/>
        <v/>
      </c>
      <c r="DK96" s="14" t="str">
        <f t="shared" si="300"/>
        <v/>
      </c>
      <c r="DL96" s="14" t="str">
        <f t="shared" si="301"/>
        <v/>
      </c>
      <c r="DM96" s="14" t="str">
        <f t="shared" si="302"/>
        <v/>
      </c>
      <c r="DN96" s="14" t="str">
        <f t="shared" si="303"/>
        <v/>
      </c>
      <c r="DO96" s="14" t="str">
        <f t="shared" si="304"/>
        <v/>
      </c>
      <c r="DP96" s="14" t="str">
        <f t="shared" si="305"/>
        <v/>
      </c>
      <c r="DQ96" s="14" t="str">
        <f t="shared" si="306"/>
        <v/>
      </c>
      <c r="DR96" s="14" t="str">
        <f t="shared" si="307"/>
        <v/>
      </c>
      <c r="DS96" s="14" t="str">
        <f t="shared" si="308"/>
        <v/>
      </c>
      <c r="DT96" s="14" t="str">
        <f t="shared" si="309"/>
        <v/>
      </c>
      <c r="DU96" s="14" t="str">
        <f t="shared" si="310"/>
        <v/>
      </c>
      <c r="DV96" s="14" t="str">
        <f t="shared" si="311"/>
        <v/>
      </c>
      <c r="DW96" s="14" t="str">
        <f t="shared" si="312"/>
        <v/>
      </c>
      <c r="DX96" s="14" t="str">
        <f t="shared" si="313"/>
        <v/>
      </c>
      <c r="DY96" s="14" t="str">
        <f t="shared" si="314"/>
        <v/>
      </c>
      <c r="DZ96" s="14" t="str">
        <f t="shared" si="315"/>
        <v/>
      </c>
      <c r="EA96" s="14" t="str">
        <f t="shared" si="316"/>
        <v/>
      </c>
      <c r="EB96" s="773">
        <v>1973</v>
      </c>
      <c r="EC96" s="23" t="str">
        <f t="shared" si="317"/>
        <v/>
      </c>
      <c r="ED96" s="23" t="str">
        <f t="shared" si="318"/>
        <v/>
      </c>
      <c r="EE96" s="23" t="str">
        <f t="shared" si="319"/>
        <v/>
      </c>
      <c r="EF96" s="23" t="str">
        <f t="shared" si="320"/>
        <v/>
      </c>
      <c r="EG96" s="23" t="str">
        <f t="shared" si="321"/>
        <v/>
      </c>
      <c r="EH96" s="23" t="str">
        <f t="shared" si="322"/>
        <v/>
      </c>
      <c r="EI96" s="23" t="str">
        <f t="shared" si="323"/>
        <v/>
      </c>
      <c r="EJ96" s="23" t="str">
        <f t="shared" si="324"/>
        <v/>
      </c>
      <c r="EK96" s="23" t="str">
        <f t="shared" si="325"/>
        <v/>
      </c>
      <c r="EL96" s="23" t="str">
        <f t="shared" si="326"/>
        <v/>
      </c>
      <c r="EM96" s="23" t="str">
        <f t="shared" si="327"/>
        <v/>
      </c>
      <c r="EN96" s="23" t="str">
        <f t="shared" si="328"/>
        <v/>
      </c>
      <c r="EO96" s="23" t="str">
        <f t="shared" si="329"/>
        <v/>
      </c>
      <c r="EP96" s="23" t="str">
        <f t="shared" si="330"/>
        <v/>
      </c>
      <c r="EQ96" s="23" t="str">
        <f t="shared" si="331"/>
        <v/>
      </c>
      <c r="ER96" s="23" t="str">
        <f t="shared" si="332"/>
        <v/>
      </c>
      <c r="ES96" s="23" t="str">
        <f t="shared" si="333"/>
        <v/>
      </c>
      <c r="ET96" s="23" t="str">
        <f t="shared" si="334"/>
        <v/>
      </c>
      <c r="EU96" s="23" t="str">
        <f t="shared" si="335"/>
        <v/>
      </c>
      <c r="EV96" s="23" t="str">
        <f t="shared" si="336"/>
        <v/>
      </c>
      <c r="EW96" s="23" t="str">
        <f t="shared" si="337"/>
        <v/>
      </c>
      <c r="EX96" s="23" t="str">
        <f t="shared" si="338"/>
        <v/>
      </c>
      <c r="EY96" s="23" t="str">
        <f t="shared" si="339"/>
        <v/>
      </c>
      <c r="EZ96" s="23" t="str">
        <f t="shared" si="340"/>
        <v/>
      </c>
      <c r="FA96" s="23" t="str">
        <f t="shared" si="341"/>
        <v/>
      </c>
      <c r="FB96" s="23" t="str">
        <f t="shared" si="342"/>
        <v/>
      </c>
      <c r="FC96" s="23" t="str">
        <f t="shared" si="343"/>
        <v/>
      </c>
      <c r="FD96" s="23" t="str">
        <f t="shared" si="344"/>
        <v/>
      </c>
      <c r="FE96" s="23" t="str">
        <f t="shared" si="345"/>
        <v/>
      </c>
      <c r="FF96" s="23" t="str">
        <f t="shared" si="346"/>
        <v/>
      </c>
      <c r="FG96" s="23">
        <f t="shared" si="349"/>
        <v>0</v>
      </c>
      <c r="FH96" s="773">
        <v>1973</v>
      </c>
    </row>
    <row r="97" spans="1:164">
      <c r="A97" s="656">
        <v>1974</v>
      </c>
      <c r="B97" s="5">
        <v>86</v>
      </c>
      <c r="C97" s="5">
        <v>84</v>
      </c>
      <c r="D97" s="5">
        <v>83</v>
      </c>
      <c r="E97" s="5">
        <v>84</v>
      </c>
      <c r="F97" s="5">
        <v>78</v>
      </c>
      <c r="G97" s="82">
        <v>66</v>
      </c>
      <c r="H97" s="5">
        <v>60</v>
      </c>
      <c r="I97" s="5">
        <v>62</v>
      </c>
      <c r="J97" s="5">
        <v>66</v>
      </c>
      <c r="K97" s="5">
        <v>67</v>
      </c>
      <c r="L97" s="82">
        <v>63</v>
      </c>
      <c r="M97" s="5">
        <v>60</v>
      </c>
      <c r="N97" s="5">
        <v>53</v>
      </c>
      <c r="O97" s="5">
        <v>67</v>
      </c>
      <c r="P97" s="5">
        <v>50</v>
      </c>
      <c r="Q97" s="82">
        <v>55</v>
      </c>
      <c r="R97" s="5">
        <v>56</v>
      </c>
      <c r="S97" s="5">
        <v>46</v>
      </c>
      <c r="T97" s="5">
        <v>51</v>
      </c>
      <c r="U97" s="5">
        <v>61</v>
      </c>
      <c r="V97" s="82">
        <v>50</v>
      </c>
      <c r="W97" s="5">
        <v>55</v>
      </c>
      <c r="X97" s="5">
        <v>55</v>
      </c>
      <c r="Y97" s="5">
        <v>70</v>
      </c>
      <c r="Z97" s="5">
        <v>61</v>
      </c>
      <c r="AA97" s="82">
        <v>42</v>
      </c>
      <c r="AB97" s="5">
        <v>43</v>
      </c>
      <c r="AC97" s="5">
        <v>53</v>
      </c>
      <c r="AD97" s="5">
        <v>50</v>
      </c>
      <c r="AE97" s="5">
        <v>46</v>
      </c>
      <c r="AF97" s="770"/>
      <c r="AG97" s="758">
        <f t="shared" si="350"/>
        <v>1823</v>
      </c>
      <c r="AH97" s="58">
        <f t="shared" si="347"/>
        <v>60.766666666666666</v>
      </c>
      <c r="AI97" s="14">
        <f t="shared" si="351"/>
        <v>86</v>
      </c>
      <c r="AJ97" s="17">
        <f t="shared" si="352"/>
        <v>42</v>
      </c>
      <c r="AK97" s="773">
        <v>1974</v>
      </c>
      <c r="AL97" s="23">
        <f t="shared" si="353"/>
        <v>1</v>
      </c>
      <c r="AM97" s="23">
        <f t="shared" si="354"/>
        <v>1</v>
      </c>
      <c r="AN97" s="23">
        <f t="shared" si="355"/>
        <v>1</v>
      </c>
      <c r="AO97" s="23">
        <f t="shared" si="356"/>
        <v>1</v>
      </c>
      <c r="AP97" s="23">
        <f t="shared" si="357"/>
        <v>1</v>
      </c>
      <c r="AQ97" s="23" t="str">
        <f t="shared" si="358"/>
        <v/>
      </c>
      <c r="AR97" s="23" t="str">
        <f t="shared" si="359"/>
        <v/>
      </c>
      <c r="AS97" s="23" t="str">
        <f t="shared" si="360"/>
        <v/>
      </c>
      <c r="AT97" s="23" t="str">
        <f t="shared" si="361"/>
        <v/>
      </c>
      <c r="AU97" s="23" t="str">
        <f t="shared" si="362"/>
        <v/>
      </c>
      <c r="AV97" s="23" t="str">
        <f t="shared" si="363"/>
        <v/>
      </c>
      <c r="AW97" s="23" t="str">
        <f t="shared" si="364"/>
        <v/>
      </c>
      <c r="AX97" s="23" t="str">
        <f t="shared" si="365"/>
        <v/>
      </c>
      <c r="AY97" s="23" t="str">
        <f t="shared" si="366"/>
        <v/>
      </c>
      <c r="AZ97" s="23" t="str">
        <f t="shared" si="367"/>
        <v/>
      </c>
      <c r="BA97" s="23" t="str">
        <f t="shared" si="368"/>
        <v/>
      </c>
      <c r="BB97" s="23" t="str">
        <f t="shared" si="369"/>
        <v/>
      </c>
      <c r="BC97" s="23" t="str">
        <f t="shared" si="370"/>
        <v/>
      </c>
      <c r="BD97" s="23" t="str">
        <f t="shared" si="371"/>
        <v/>
      </c>
      <c r="BE97" s="23" t="str">
        <f t="shared" si="372"/>
        <v/>
      </c>
      <c r="BF97" s="23" t="str">
        <f t="shared" si="373"/>
        <v/>
      </c>
      <c r="BG97" s="23" t="str">
        <f t="shared" si="374"/>
        <v/>
      </c>
      <c r="BH97" s="23" t="str">
        <f t="shared" si="375"/>
        <v/>
      </c>
      <c r="BI97" s="23">
        <f t="shared" si="376"/>
        <v>1</v>
      </c>
      <c r="BJ97" s="23" t="str">
        <f t="shared" si="377"/>
        <v/>
      </c>
      <c r="BK97" s="23" t="str">
        <f t="shared" si="378"/>
        <v/>
      </c>
      <c r="BL97" s="23" t="str">
        <f t="shared" si="379"/>
        <v/>
      </c>
      <c r="BM97" s="23" t="str">
        <f t="shared" si="380"/>
        <v/>
      </c>
      <c r="BN97" s="23" t="str">
        <f t="shared" si="381"/>
        <v/>
      </c>
      <c r="BO97" s="23" t="str">
        <f t="shared" si="382"/>
        <v/>
      </c>
      <c r="BP97" s="775"/>
      <c r="BQ97" s="23">
        <f t="shared" si="348"/>
        <v>6</v>
      </c>
      <c r="BR97" s="517">
        <v>1974</v>
      </c>
      <c r="BS97" s="14">
        <f t="shared" si="257"/>
        <v>1974</v>
      </c>
      <c r="BT97" s="14">
        <f t="shared" si="258"/>
        <v>1974</v>
      </c>
      <c r="BU97" s="14">
        <f t="shared" si="259"/>
        <v>1974</v>
      </c>
      <c r="BV97" s="14">
        <f t="shared" si="260"/>
        <v>1974</v>
      </c>
      <c r="BW97" s="14" t="str">
        <f t="shared" si="261"/>
        <v/>
      </c>
      <c r="BX97" s="14" t="str">
        <f t="shared" si="262"/>
        <v/>
      </c>
      <c r="BY97" s="14" t="str">
        <f t="shared" si="263"/>
        <v/>
      </c>
      <c r="BZ97" s="14" t="str">
        <f t="shared" si="264"/>
        <v/>
      </c>
      <c r="CA97" s="14" t="str">
        <f t="shared" si="265"/>
        <v/>
      </c>
      <c r="CB97" s="14" t="str">
        <f t="shared" si="266"/>
        <v/>
      </c>
      <c r="CC97" s="14" t="str">
        <f t="shared" si="267"/>
        <v/>
      </c>
      <c r="CD97" s="14" t="str">
        <f t="shared" si="268"/>
        <v/>
      </c>
      <c r="CE97" s="14" t="str">
        <f t="shared" si="269"/>
        <v/>
      </c>
      <c r="CF97" s="14" t="str">
        <f t="shared" si="270"/>
        <v/>
      </c>
      <c r="CG97" s="14" t="str">
        <f t="shared" si="271"/>
        <v/>
      </c>
      <c r="CH97" s="14" t="str">
        <f t="shared" si="272"/>
        <v/>
      </c>
      <c r="CI97" s="14" t="str">
        <f t="shared" si="273"/>
        <v/>
      </c>
      <c r="CJ97" s="14" t="str">
        <f t="shared" si="274"/>
        <v/>
      </c>
      <c r="CK97" s="14" t="str">
        <f t="shared" si="275"/>
        <v/>
      </c>
      <c r="CL97" s="14" t="str">
        <f t="shared" si="276"/>
        <v/>
      </c>
      <c r="CM97" s="14" t="str">
        <f t="shared" si="277"/>
        <v/>
      </c>
      <c r="CN97" s="14" t="str">
        <f t="shared" si="278"/>
        <v/>
      </c>
      <c r="CO97" s="14" t="str">
        <f t="shared" si="279"/>
        <v/>
      </c>
      <c r="CP97" s="14" t="str">
        <f t="shared" si="280"/>
        <v/>
      </c>
      <c r="CQ97" s="14" t="str">
        <f t="shared" si="281"/>
        <v/>
      </c>
      <c r="CR97" s="14" t="str">
        <f t="shared" si="282"/>
        <v/>
      </c>
      <c r="CS97" s="14" t="str">
        <f t="shared" si="283"/>
        <v/>
      </c>
      <c r="CT97" s="14" t="str">
        <f t="shared" si="284"/>
        <v/>
      </c>
      <c r="CU97" s="14" t="str">
        <f t="shared" si="285"/>
        <v/>
      </c>
      <c r="CV97" s="14" t="str">
        <f t="shared" si="286"/>
        <v/>
      </c>
      <c r="CW97" s="517">
        <v>1974</v>
      </c>
      <c r="CX97" s="14" t="str">
        <f t="shared" si="287"/>
        <v/>
      </c>
      <c r="CY97" s="14" t="str">
        <f t="shared" si="288"/>
        <v/>
      </c>
      <c r="CZ97" s="14" t="str">
        <f t="shared" si="289"/>
        <v/>
      </c>
      <c r="DA97" s="14" t="str">
        <f t="shared" si="290"/>
        <v/>
      </c>
      <c r="DB97" s="14" t="str">
        <f t="shared" si="291"/>
        <v/>
      </c>
      <c r="DC97" s="14" t="str">
        <f t="shared" si="292"/>
        <v/>
      </c>
      <c r="DD97" s="14" t="str">
        <f t="shared" si="293"/>
        <v/>
      </c>
      <c r="DE97" s="14" t="str">
        <f t="shared" si="294"/>
        <v/>
      </c>
      <c r="DF97" s="14" t="str">
        <f t="shared" si="295"/>
        <v/>
      </c>
      <c r="DG97" s="14" t="str">
        <f t="shared" si="296"/>
        <v/>
      </c>
      <c r="DH97" s="14" t="str">
        <f t="shared" si="297"/>
        <v/>
      </c>
      <c r="DI97" s="14" t="str">
        <f t="shared" si="298"/>
        <v/>
      </c>
      <c r="DJ97" s="14" t="str">
        <f t="shared" si="299"/>
        <v/>
      </c>
      <c r="DK97" s="14" t="str">
        <f t="shared" si="300"/>
        <v/>
      </c>
      <c r="DL97" s="14" t="str">
        <f t="shared" si="301"/>
        <v/>
      </c>
      <c r="DM97" s="14" t="str">
        <f t="shared" si="302"/>
        <v/>
      </c>
      <c r="DN97" s="14" t="str">
        <f t="shared" si="303"/>
        <v/>
      </c>
      <c r="DO97" s="14" t="str">
        <f t="shared" si="304"/>
        <v/>
      </c>
      <c r="DP97" s="14" t="str">
        <f t="shared" si="305"/>
        <v/>
      </c>
      <c r="DQ97" s="14" t="str">
        <f t="shared" si="306"/>
        <v/>
      </c>
      <c r="DR97" s="14" t="str">
        <f t="shared" si="307"/>
        <v/>
      </c>
      <c r="DS97" s="14" t="str">
        <f t="shared" si="308"/>
        <v/>
      </c>
      <c r="DT97" s="14" t="str">
        <f t="shared" si="309"/>
        <v/>
      </c>
      <c r="DU97" s="14" t="str">
        <f t="shared" si="310"/>
        <v/>
      </c>
      <c r="DV97" s="14" t="str">
        <f t="shared" si="311"/>
        <v/>
      </c>
      <c r="DW97" s="14" t="str">
        <f t="shared" si="312"/>
        <v/>
      </c>
      <c r="DX97" s="14" t="str">
        <f t="shared" si="313"/>
        <v/>
      </c>
      <c r="DY97" s="14" t="str">
        <f t="shared" si="314"/>
        <v/>
      </c>
      <c r="DZ97" s="14" t="str">
        <f t="shared" si="315"/>
        <v/>
      </c>
      <c r="EA97" s="14" t="str">
        <f t="shared" si="316"/>
        <v/>
      </c>
      <c r="EB97" s="773">
        <v>1974</v>
      </c>
      <c r="EC97" s="23" t="str">
        <f t="shared" si="317"/>
        <v/>
      </c>
      <c r="ED97" s="23" t="str">
        <f t="shared" si="318"/>
        <v/>
      </c>
      <c r="EE97" s="23" t="str">
        <f t="shared" si="319"/>
        <v/>
      </c>
      <c r="EF97" s="23" t="str">
        <f t="shared" si="320"/>
        <v/>
      </c>
      <c r="EG97" s="23" t="str">
        <f t="shared" si="321"/>
        <v/>
      </c>
      <c r="EH97" s="23" t="str">
        <f t="shared" si="322"/>
        <v/>
      </c>
      <c r="EI97" s="23" t="str">
        <f t="shared" si="323"/>
        <v/>
      </c>
      <c r="EJ97" s="23" t="str">
        <f t="shared" si="324"/>
        <v/>
      </c>
      <c r="EK97" s="23" t="str">
        <f t="shared" si="325"/>
        <v/>
      </c>
      <c r="EL97" s="23" t="str">
        <f t="shared" si="326"/>
        <v/>
      </c>
      <c r="EM97" s="23" t="str">
        <f t="shared" si="327"/>
        <v/>
      </c>
      <c r="EN97" s="23" t="str">
        <f t="shared" si="328"/>
        <v/>
      </c>
      <c r="EO97" s="23" t="str">
        <f t="shared" si="329"/>
        <v/>
      </c>
      <c r="EP97" s="23" t="str">
        <f t="shared" si="330"/>
        <v/>
      </c>
      <c r="EQ97" s="23" t="str">
        <f t="shared" si="331"/>
        <v/>
      </c>
      <c r="ER97" s="23" t="str">
        <f t="shared" si="332"/>
        <v/>
      </c>
      <c r="ES97" s="23" t="str">
        <f t="shared" si="333"/>
        <v/>
      </c>
      <c r="ET97" s="23" t="str">
        <f t="shared" si="334"/>
        <v/>
      </c>
      <c r="EU97" s="23" t="str">
        <f t="shared" si="335"/>
        <v/>
      </c>
      <c r="EV97" s="23" t="str">
        <f t="shared" si="336"/>
        <v/>
      </c>
      <c r="EW97" s="23" t="str">
        <f t="shared" si="337"/>
        <v/>
      </c>
      <c r="EX97" s="23" t="str">
        <f t="shared" si="338"/>
        <v/>
      </c>
      <c r="EY97" s="23" t="str">
        <f t="shared" si="339"/>
        <v/>
      </c>
      <c r="EZ97" s="23" t="str">
        <f t="shared" si="340"/>
        <v/>
      </c>
      <c r="FA97" s="23" t="str">
        <f t="shared" si="341"/>
        <v/>
      </c>
      <c r="FB97" s="23" t="str">
        <f t="shared" si="342"/>
        <v/>
      </c>
      <c r="FC97" s="23" t="str">
        <f t="shared" si="343"/>
        <v/>
      </c>
      <c r="FD97" s="23" t="str">
        <f t="shared" si="344"/>
        <v/>
      </c>
      <c r="FE97" s="23" t="str">
        <f t="shared" si="345"/>
        <v/>
      </c>
      <c r="FF97" s="23" t="str">
        <f t="shared" si="346"/>
        <v/>
      </c>
      <c r="FG97" s="23">
        <f t="shared" si="349"/>
        <v>0</v>
      </c>
      <c r="FH97" s="773">
        <v>1974</v>
      </c>
    </row>
    <row r="98" spans="1:164">
      <c r="A98" s="656">
        <v>1975</v>
      </c>
      <c r="B98" s="5">
        <v>66</v>
      </c>
      <c r="C98" s="5">
        <v>76</v>
      </c>
      <c r="D98" s="5">
        <v>79</v>
      </c>
      <c r="E98" s="5">
        <v>81</v>
      </c>
      <c r="F98" s="5">
        <v>83</v>
      </c>
      <c r="G98" s="82">
        <v>81</v>
      </c>
      <c r="H98" s="5">
        <v>79</v>
      </c>
      <c r="I98" s="5">
        <v>82</v>
      </c>
      <c r="J98" s="5">
        <v>80</v>
      </c>
      <c r="K98" s="5">
        <v>77</v>
      </c>
      <c r="L98" s="82">
        <v>68</v>
      </c>
      <c r="M98" s="5">
        <v>74</v>
      </c>
      <c r="N98" s="5">
        <v>61</v>
      </c>
      <c r="O98" s="5">
        <v>50</v>
      </c>
      <c r="P98" s="5">
        <v>56</v>
      </c>
      <c r="Q98" s="82">
        <v>70</v>
      </c>
      <c r="R98" s="5">
        <v>69</v>
      </c>
      <c r="S98" s="5">
        <v>74</v>
      </c>
      <c r="T98" s="5">
        <v>73</v>
      </c>
      <c r="U98" s="5">
        <v>73</v>
      </c>
      <c r="V98" s="82">
        <v>72</v>
      </c>
      <c r="W98" s="5">
        <v>54</v>
      </c>
      <c r="X98" s="5">
        <v>46</v>
      </c>
      <c r="Y98" s="5">
        <v>47</v>
      </c>
      <c r="Z98" s="5">
        <v>54</v>
      </c>
      <c r="AA98" s="82">
        <v>55</v>
      </c>
      <c r="AB98" s="5">
        <v>60</v>
      </c>
      <c r="AC98" s="5">
        <v>54</v>
      </c>
      <c r="AD98" s="5">
        <v>55</v>
      </c>
      <c r="AE98" s="5">
        <v>70</v>
      </c>
      <c r="AF98" s="770"/>
      <c r="AG98" s="758">
        <f t="shared" si="350"/>
        <v>2019</v>
      </c>
      <c r="AH98" s="58">
        <f t="shared" si="347"/>
        <v>67.3</v>
      </c>
      <c r="AI98" s="14">
        <f t="shared" si="351"/>
        <v>83</v>
      </c>
      <c r="AJ98" s="17">
        <f t="shared" si="352"/>
        <v>46</v>
      </c>
      <c r="AK98" s="773">
        <v>1975</v>
      </c>
      <c r="AL98" s="23" t="str">
        <f t="shared" si="353"/>
        <v/>
      </c>
      <c r="AM98" s="23">
        <f t="shared" si="354"/>
        <v>1</v>
      </c>
      <c r="AN98" s="23">
        <f t="shared" si="355"/>
        <v>1</v>
      </c>
      <c r="AO98" s="23">
        <f t="shared" si="356"/>
        <v>1</v>
      </c>
      <c r="AP98" s="23">
        <f t="shared" si="357"/>
        <v>1</v>
      </c>
      <c r="AQ98" s="23">
        <f t="shared" si="358"/>
        <v>1</v>
      </c>
      <c r="AR98" s="23">
        <f t="shared" si="359"/>
        <v>1</v>
      </c>
      <c r="AS98" s="23">
        <f t="shared" si="360"/>
        <v>1</v>
      </c>
      <c r="AT98" s="23">
        <f t="shared" si="361"/>
        <v>1</v>
      </c>
      <c r="AU98" s="23">
        <f t="shared" si="362"/>
        <v>1</v>
      </c>
      <c r="AV98" s="23" t="str">
        <f t="shared" si="363"/>
        <v/>
      </c>
      <c r="AW98" s="23">
        <f t="shared" si="364"/>
        <v>1</v>
      </c>
      <c r="AX98" s="23" t="str">
        <f t="shared" si="365"/>
        <v/>
      </c>
      <c r="AY98" s="23" t="str">
        <f t="shared" si="366"/>
        <v/>
      </c>
      <c r="AZ98" s="23" t="str">
        <f t="shared" si="367"/>
        <v/>
      </c>
      <c r="BA98" s="23">
        <f t="shared" si="368"/>
        <v>1</v>
      </c>
      <c r="BB98" s="23" t="str">
        <f t="shared" si="369"/>
        <v/>
      </c>
      <c r="BC98" s="23">
        <f t="shared" si="370"/>
        <v>1</v>
      </c>
      <c r="BD98" s="23">
        <f t="shared" si="371"/>
        <v>1</v>
      </c>
      <c r="BE98" s="23">
        <f t="shared" si="372"/>
        <v>1</v>
      </c>
      <c r="BF98" s="23">
        <f t="shared" si="373"/>
        <v>1</v>
      </c>
      <c r="BG98" s="23" t="str">
        <f t="shared" si="374"/>
        <v/>
      </c>
      <c r="BH98" s="23" t="str">
        <f t="shared" si="375"/>
        <v/>
      </c>
      <c r="BI98" s="23" t="str">
        <f t="shared" si="376"/>
        <v/>
      </c>
      <c r="BJ98" s="23" t="str">
        <f t="shared" si="377"/>
        <v/>
      </c>
      <c r="BK98" s="23" t="str">
        <f t="shared" si="378"/>
        <v/>
      </c>
      <c r="BL98" s="23" t="str">
        <f t="shared" si="379"/>
        <v/>
      </c>
      <c r="BM98" s="23" t="str">
        <f t="shared" si="380"/>
        <v/>
      </c>
      <c r="BN98" s="23" t="str">
        <f t="shared" si="381"/>
        <v/>
      </c>
      <c r="BO98" s="23">
        <f t="shared" si="382"/>
        <v>1</v>
      </c>
      <c r="BP98" s="775"/>
      <c r="BQ98" s="23">
        <f t="shared" si="348"/>
        <v>16</v>
      </c>
      <c r="BR98" s="517">
        <v>1975</v>
      </c>
      <c r="BS98" s="14" t="str">
        <f t="shared" si="257"/>
        <v/>
      </c>
      <c r="BT98" s="14" t="str">
        <f t="shared" si="258"/>
        <v/>
      </c>
      <c r="BU98" s="14" t="str">
        <f t="shared" si="259"/>
        <v/>
      </c>
      <c r="BV98" s="14" t="str">
        <f t="shared" si="260"/>
        <v/>
      </c>
      <c r="BW98" s="14">
        <f t="shared" si="261"/>
        <v>1975</v>
      </c>
      <c r="BX98" s="14" t="str">
        <f t="shared" si="262"/>
        <v/>
      </c>
      <c r="BY98" s="14">
        <f t="shared" si="263"/>
        <v>1975</v>
      </c>
      <c r="BZ98" s="14" t="str">
        <f t="shared" si="264"/>
        <v/>
      </c>
      <c r="CA98" s="14" t="str">
        <f t="shared" si="265"/>
        <v/>
      </c>
      <c r="CB98" s="14" t="str">
        <f t="shared" si="266"/>
        <v/>
      </c>
      <c r="CC98" s="14" t="str">
        <f t="shared" si="267"/>
        <v/>
      </c>
      <c r="CD98" s="14" t="str">
        <f t="shared" si="268"/>
        <v/>
      </c>
      <c r="CE98" s="14" t="str">
        <f t="shared" si="269"/>
        <v/>
      </c>
      <c r="CF98" s="14" t="str">
        <f t="shared" si="270"/>
        <v/>
      </c>
      <c r="CG98" s="14" t="str">
        <f t="shared" si="271"/>
        <v/>
      </c>
      <c r="CH98" s="14" t="str">
        <f t="shared" si="272"/>
        <v/>
      </c>
      <c r="CI98" s="14" t="str">
        <f t="shared" si="273"/>
        <v/>
      </c>
      <c r="CJ98" s="14" t="str">
        <f t="shared" si="274"/>
        <v/>
      </c>
      <c r="CK98" s="14" t="str">
        <f t="shared" si="275"/>
        <v/>
      </c>
      <c r="CL98" s="14" t="str">
        <f t="shared" si="276"/>
        <v/>
      </c>
      <c r="CM98" s="14" t="str">
        <f t="shared" si="277"/>
        <v/>
      </c>
      <c r="CN98" s="14" t="str">
        <f t="shared" si="278"/>
        <v/>
      </c>
      <c r="CO98" s="14" t="str">
        <f t="shared" si="279"/>
        <v/>
      </c>
      <c r="CP98" s="14" t="str">
        <f t="shared" si="280"/>
        <v/>
      </c>
      <c r="CQ98" s="14" t="str">
        <f t="shared" si="281"/>
        <v/>
      </c>
      <c r="CR98" s="14" t="str">
        <f t="shared" si="282"/>
        <v/>
      </c>
      <c r="CS98" s="14" t="str">
        <f t="shared" si="283"/>
        <v/>
      </c>
      <c r="CT98" s="14" t="str">
        <f t="shared" si="284"/>
        <v/>
      </c>
      <c r="CU98" s="14" t="str">
        <f t="shared" si="285"/>
        <v/>
      </c>
      <c r="CV98" s="14" t="str">
        <f t="shared" si="286"/>
        <v/>
      </c>
      <c r="CW98" s="517">
        <v>1975</v>
      </c>
      <c r="CX98" s="14" t="str">
        <f t="shared" si="287"/>
        <v/>
      </c>
      <c r="CY98" s="14" t="str">
        <f t="shared" si="288"/>
        <v/>
      </c>
      <c r="CZ98" s="14" t="str">
        <f t="shared" si="289"/>
        <v/>
      </c>
      <c r="DA98" s="14" t="str">
        <f t="shared" si="290"/>
        <v/>
      </c>
      <c r="DB98" s="14" t="str">
        <f t="shared" si="291"/>
        <v/>
      </c>
      <c r="DC98" s="14" t="str">
        <f t="shared" si="292"/>
        <v/>
      </c>
      <c r="DD98" s="14" t="str">
        <f t="shared" si="293"/>
        <v/>
      </c>
      <c r="DE98" s="14" t="str">
        <f t="shared" si="294"/>
        <v/>
      </c>
      <c r="DF98" s="14" t="str">
        <f t="shared" si="295"/>
        <v/>
      </c>
      <c r="DG98" s="14" t="str">
        <f t="shared" si="296"/>
        <v/>
      </c>
      <c r="DH98" s="14" t="str">
        <f t="shared" si="297"/>
        <v/>
      </c>
      <c r="DI98" s="14" t="str">
        <f t="shared" si="298"/>
        <v/>
      </c>
      <c r="DJ98" s="14" t="str">
        <f t="shared" si="299"/>
        <v/>
      </c>
      <c r="DK98" s="14" t="str">
        <f t="shared" si="300"/>
        <v/>
      </c>
      <c r="DL98" s="14" t="str">
        <f t="shared" si="301"/>
        <v/>
      </c>
      <c r="DM98" s="14" t="str">
        <f t="shared" si="302"/>
        <v/>
      </c>
      <c r="DN98" s="14" t="str">
        <f t="shared" si="303"/>
        <v/>
      </c>
      <c r="DO98" s="14" t="str">
        <f t="shared" si="304"/>
        <v/>
      </c>
      <c r="DP98" s="14" t="str">
        <f t="shared" si="305"/>
        <v/>
      </c>
      <c r="DQ98" s="14" t="str">
        <f t="shared" si="306"/>
        <v/>
      </c>
      <c r="DR98" s="14" t="str">
        <f t="shared" si="307"/>
        <v/>
      </c>
      <c r="DS98" s="14" t="str">
        <f t="shared" si="308"/>
        <v/>
      </c>
      <c r="DT98" s="14" t="str">
        <f t="shared" si="309"/>
        <v/>
      </c>
      <c r="DU98" s="14" t="str">
        <f t="shared" si="310"/>
        <v/>
      </c>
      <c r="DV98" s="14" t="str">
        <f t="shared" si="311"/>
        <v/>
      </c>
      <c r="DW98" s="14" t="str">
        <f t="shared" si="312"/>
        <v/>
      </c>
      <c r="DX98" s="14" t="str">
        <f t="shared" si="313"/>
        <v/>
      </c>
      <c r="DY98" s="14" t="str">
        <f t="shared" si="314"/>
        <v/>
      </c>
      <c r="DZ98" s="14" t="str">
        <f t="shared" si="315"/>
        <v/>
      </c>
      <c r="EA98" s="14" t="str">
        <f t="shared" si="316"/>
        <v/>
      </c>
      <c r="EB98" s="773">
        <v>1975</v>
      </c>
      <c r="EC98" s="23" t="str">
        <f t="shared" si="317"/>
        <v/>
      </c>
      <c r="ED98" s="23" t="str">
        <f t="shared" si="318"/>
        <v/>
      </c>
      <c r="EE98" s="23" t="str">
        <f t="shared" si="319"/>
        <v/>
      </c>
      <c r="EF98" s="23" t="str">
        <f t="shared" si="320"/>
        <v/>
      </c>
      <c r="EG98" s="23" t="str">
        <f t="shared" si="321"/>
        <v/>
      </c>
      <c r="EH98" s="23" t="str">
        <f t="shared" si="322"/>
        <v/>
      </c>
      <c r="EI98" s="23" t="str">
        <f t="shared" si="323"/>
        <v/>
      </c>
      <c r="EJ98" s="23" t="str">
        <f t="shared" si="324"/>
        <v/>
      </c>
      <c r="EK98" s="23" t="str">
        <f t="shared" si="325"/>
        <v/>
      </c>
      <c r="EL98" s="23" t="str">
        <f t="shared" si="326"/>
        <v/>
      </c>
      <c r="EM98" s="23" t="str">
        <f t="shared" si="327"/>
        <v/>
      </c>
      <c r="EN98" s="23" t="str">
        <f t="shared" si="328"/>
        <v/>
      </c>
      <c r="EO98" s="23" t="str">
        <f t="shared" si="329"/>
        <v/>
      </c>
      <c r="EP98" s="23" t="str">
        <f t="shared" si="330"/>
        <v/>
      </c>
      <c r="EQ98" s="23" t="str">
        <f t="shared" si="331"/>
        <v/>
      </c>
      <c r="ER98" s="23" t="str">
        <f t="shared" si="332"/>
        <v/>
      </c>
      <c r="ES98" s="23" t="str">
        <f t="shared" si="333"/>
        <v/>
      </c>
      <c r="ET98" s="23" t="str">
        <f t="shared" si="334"/>
        <v/>
      </c>
      <c r="EU98" s="23" t="str">
        <f t="shared" si="335"/>
        <v/>
      </c>
      <c r="EV98" s="23" t="str">
        <f t="shared" si="336"/>
        <v/>
      </c>
      <c r="EW98" s="23" t="str">
        <f t="shared" si="337"/>
        <v/>
      </c>
      <c r="EX98" s="23" t="str">
        <f t="shared" si="338"/>
        <v/>
      </c>
      <c r="EY98" s="23" t="str">
        <f t="shared" si="339"/>
        <v/>
      </c>
      <c r="EZ98" s="23" t="str">
        <f t="shared" si="340"/>
        <v/>
      </c>
      <c r="FA98" s="23" t="str">
        <f t="shared" si="341"/>
        <v/>
      </c>
      <c r="FB98" s="23" t="str">
        <f t="shared" si="342"/>
        <v/>
      </c>
      <c r="FC98" s="23" t="str">
        <f t="shared" si="343"/>
        <v/>
      </c>
      <c r="FD98" s="23" t="str">
        <f t="shared" si="344"/>
        <v/>
      </c>
      <c r="FE98" s="23" t="str">
        <f t="shared" si="345"/>
        <v/>
      </c>
      <c r="FF98" s="23" t="str">
        <f t="shared" si="346"/>
        <v/>
      </c>
      <c r="FG98" s="23">
        <f t="shared" si="349"/>
        <v>0</v>
      </c>
      <c r="FH98" s="773">
        <v>1975</v>
      </c>
    </row>
    <row r="99" spans="1:164">
      <c r="A99" s="656">
        <v>1976</v>
      </c>
      <c r="B99" s="5">
        <v>57</v>
      </c>
      <c r="C99" s="5">
        <v>56</v>
      </c>
      <c r="D99" s="5">
        <v>63</v>
      </c>
      <c r="E99" s="5">
        <v>66</v>
      </c>
      <c r="F99" s="5">
        <v>56</v>
      </c>
      <c r="G99" s="82">
        <v>58</v>
      </c>
      <c r="H99" s="5">
        <v>66</v>
      </c>
      <c r="I99" s="5">
        <v>45</v>
      </c>
      <c r="J99" s="5">
        <v>48</v>
      </c>
      <c r="K99" s="5">
        <v>68</v>
      </c>
      <c r="L99" s="82">
        <v>60</v>
      </c>
      <c r="M99" s="5">
        <v>42</v>
      </c>
      <c r="N99" s="5">
        <v>45</v>
      </c>
      <c r="O99" s="5">
        <v>45</v>
      </c>
      <c r="P99" s="5">
        <v>40</v>
      </c>
      <c r="Q99" s="82">
        <v>54</v>
      </c>
      <c r="R99" s="5">
        <v>52</v>
      </c>
      <c r="S99" s="5">
        <v>62</v>
      </c>
      <c r="T99" s="5">
        <v>76</v>
      </c>
      <c r="U99" s="5">
        <v>57</v>
      </c>
      <c r="V99" s="82">
        <v>58</v>
      </c>
      <c r="W99" s="5">
        <v>47</v>
      </c>
      <c r="X99" s="5">
        <v>44</v>
      </c>
      <c r="Y99" s="5">
        <v>47</v>
      </c>
      <c r="Z99" s="5">
        <v>62</v>
      </c>
      <c r="AA99" s="82">
        <v>68</v>
      </c>
      <c r="AB99" s="5">
        <v>74</v>
      </c>
      <c r="AC99" s="5">
        <v>65</v>
      </c>
      <c r="AD99" s="5">
        <v>64</v>
      </c>
      <c r="AE99" s="5">
        <v>33</v>
      </c>
      <c r="AF99" s="770"/>
      <c r="AG99" s="758">
        <f t="shared" si="350"/>
        <v>1678</v>
      </c>
      <c r="AH99" s="58">
        <f t="shared" si="347"/>
        <v>55.93333333333333</v>
      </c>
      <c r="AI99" s="14">
        <f t="shared" si="351"/>
        <v>76</v>
      </c>
      <c r="AJ99" s="17">
        <f t="shared" si="352"/>
        <v>33</v>
      </c>
      <c r="AK99" s="773">
        <v>1976</v>
      </c>
      <c r="AL99" s="23" t="str">
        <f t="shared" si="353"/>
        <v/>
      </c>
      <c r="AM99" s="23" t="str">
        <f t="shared" si="354"/>
        <v/>
      </c>
      <c r="AN99" s="23" t="str">
        <f t="shared" si="355"/>
        <v/>
      </c>
      <c r="AO99" s="23" t="str">
        <f t="shared" si="356"/>
        <v/>
      </c>
      <c r="AP99" s="23" t="str">
        <f t="shared" si="357"/>
        <v/>
      </c>
      <c r="AQ99" s="23" t="str">
        <f t="shared" si="358"/>
        <v/>
      </c>
      <c r="AR99" s="23" t="str">
        <f t="shared" si="359"/>
        <v/>
      </c>
      <c r="AS99" s="23" t="str">
        <f t="shared" si="360"/>
        <v/>
      </c>
      <c r="AT99" s="23" t="str">
        <f t="shared" si="361"/>
        <v/>
      </c>
      <c r="AU99" s="23" t="str">
        <f t="shared" si="362"/>
        <v/>
      </c>
      <c r="AV99" s="23" t="str">
        <f t="shared" si="363"/>
        <v/>
      </c>
      <c r="AW99" s="23" t="str">
        <f t="shared" si="364"/>
        <v/>
      </c>
      <c r="AX99" s="23" t="str">
        <f t="shared" si="365"/>
        <v/>
      </c>
      <c r="AY99" s="23" t="str">
        <f t="shared" si="366"/>
        <v/>
      </c>
      <c r="AZ99" s="23" t="str">
        <f t="shared" si="367"/>
        <v/>
      </c>
      <c r="BA99" s="23" t="str">
        <f t="shared" si="368"/>
        <v/>
      </c>
      <c r="BB99" s="23" t="str">
        <f t="shared" si="369"/>
        <v/>
      </c>
      <c r="BC99" s="23" t="str">
        <f t="shared" si="370"/>
        <v/>
      </c>
      <c r="BD99" s="23">
        <f t="shared" si="371"/>
        <v>1</v>
      </c>
      <c r="BE99" s="23" t="str">
        <f t="shared" si="372"/>
        <v/>
      </c>
      <c r="BF99" s="23" t="str">
        <f t="shared" si="373"/>
        <v/>
      </c>
      <c r="BG99" s="23" t="str">
        <f t="shared" si="374"/>
        <v/>
      </c>
      <c r="BH99" s="23" t="str">
        <f t="shared" si="375"/>
        <v/>
      </c>
      <c r="BI99" s="23" t="str">
        <f t="shared" si="376"/>
        <v/>
      </c>
      <c r="BJ99" s="23" t="str">
        <f t="shared" si="377"/>
        <v/>
      </c>
      <c r="BK99" s="23" t="str">
        <f t="shared" si="378"/>
        <v/>
      </c>
      <c r="BL99" s="23">
        <f t="shared" si="379"/>
        <v>1</v>
      </c>
      <c r="BM99" s="23" t="str">
        <f t="shared" si="380"/>
        <v/>
      </c>
      <c r="BN99" s="23" t="str">
        <f t="shared" si="381"/>
        <v/>
      </c>
      <c r="BO99" s="23" t="str">
        <f t="shared" si="382"/>
        <v/>
      </c>
      <c r="BP99" s="775"/>
      <c r="BQ99" s="23">
        <f t="shared" si="348"/>
        <v>2</v>
      </c>
      <c r="BR99" s="517">
        <v>1976</v>
      </c>
      <c r="BS99" s="14" t="str">
        <f t="shared" ref="BS99:BS127" si="383">IF(B99= B$156,$A99,"")</f>
        <v/>
      </c>
      <c r="BT99" s="14" t="str">
        <f t="shared" ref="BT99:BT127" si="384">IF(C99= C$156,$A99,"")</f>
        <v/>
      </c>
      <c r="BU99" s="14" t="str">
        <f t="shared" ref="BU99:BU127" si="385">IF(D99= D$156,$A99,"")</f>
        <v/>
      </c>
      <c r="BV99" s="14" t="str">
        <f t="shared" ref="BV99:BV127" si="386">IF(E99= E$156,$A99,"")</f>
        <v/>
      </c>
      <c r="BW99" s="14" t="str">
        <f t="shared" ref="BW99:BW127" si="387">IF(F99= F$156,$A99,"")</f>
        <v/>
      </c>
      <c r="BX99" s="14" t="str">
        <f t="shared" ref="BX99:BX127" si="388">IF(G99= G$156,$A99,"")</f>
        <v/>
      </c>
      <c r="BY99" s="14" t="str">
        <f t="shared" ref="BY99:BY127" si="389">IF(H99= H$156,$A99,"")</f>
        <v/>
      </c>
      <c r="BZ99" s="14" t="str">
        <f t="shared" ref="BZ99:BZ127" si="390">IF(I99= I$156,$A99,"")</f>
        <v/>
      </c>
      <c r="CA99" s="14" t="str">
        <f t="shared" ref="CA99:CA127" si="391">IF(J99= J$156,$A99,"")</f>
        <v/>
      </c>
      <c r="CB99" s="14" t="str">
        <f t="shared" ref="CB99:CB127" si="392">IF(K99= K$156,$A99,"")</f>
        <v/>
      </c>
      <c r="CC99" s="14" t="str">
        <f t="shared" ref="CC99:CC127" si="393">IF(L99= L$156,$A99,"")</f>
        <v/>
      </c>
      <c r="CD99" s="14" t="str">
        <f t="shared" ref="CD99:CD127" si="394">IF(M99= M$156,$A99,"")</f>
        <v/>
      </c>
      <c r="CE99" s="14" t="str">
        <f t="shared" ref="CE99:CE127" si="395">IF(N99= N$156,$A99,"")</f>
        <v/>
      </c>
      <c r="CF99" s="14" t="str">
        <f t="shared" ref="CF99:CF127" si="396">IF(O99= O$156,$A99,"")</f>
        <v/>
      </c>
      <c r="CG99" s="14" t="str">
        <f t="shared" ref="CG99:CG127" si="397">IF(P99= P$156,$A99,"")</f>
        <v/>
      </c>
      <c r="CH99" s="14" t="str">
        <f t="shared" ref="CH99:CH127" si="398">IF(Q99= Q$156,$A99,"")</f>
        <v/>
      </c>
      <c r="CI99" s="14" t="str">
        <f t="shared" ref="CI99:CI127" si="399">IF(R99= R$156,$A99,"")</f>
        <v/>
      </c>
      <c r="CJ99" s="14" t="str">
        <f t="shared" ref="CJ99:CJ127" si="400">IF(S99= S$156,$A99,"")</f>
        <v/>
      </c>
      <c r="CK99" s="14" t="str">
        <f t="shared" ref="CK99:CK127" si="401">IF(T99= T$156,$A99,"")</f>
        <v/>
      </c>
      <c r="CL99" s="14" t="str">
        <f t="shared" ref="CL99:CL127" si="402">IF(U99= U$156,$A99,"")</f>
        <v/>
      </c>
      <c r="CM99" s="14" t="str">
        <f t="shared" ref="CM99:CM127" si="403">IF(V99= V$156,$A99,"")</f>
        <v/>
      </c>
      <c r="CN99" s="14" t="str">
        <f t="shared" ref="CN99:CN127" si="404">IF(W99= W$156,$A99,"")</f>
        <v/>
      </c>
      <c r="CO99" s="14" t="str">
        <f t="shared" ref="CO99:CO127" si="405">IF(X99= X$156,$A99,"")</f>
        <v/>
      </c>
      <c r="CP99" s="14" t="str">
        <f t="shared" ref="CP99:CP127" si="406">IF(Y99= Y$156,$A99,"")</f>
        <v/>
      </c>
      <c r="CQ99" s="14" t="str">
        <f t="shared" ref="CQ99:CQ127" si="407">IF(Z99= Z$156,$A99,"")</f>
        <v/>
      </c>
      <c r="CR99" s="14" t="str">
        <f t="shared" ref="CR99:CR127" si="408">IF(AA99= AA$156,$A99,"")</f>
        <v/>
      </c>
      <c r="CS99" s="14" t="str">
        <f t="shared" ref="CS99:CS127" si="409">IF(AB99= AB$156,$A99,"")</f>
        <v/>
      </c>
      <c r="CT99" s="14" t="str">
        <f t="shared" ref="CT99:CT127" si="410">IF(AC99= AC$156,$A99,"")</f>
        <v/>
      </c>
      <c r="CU99" s="14" t="str">
        <f t="shared" ref="CU99:CU127" si="411">IF(AD99= AD$156,$A99,"")</f>
        <v/>
      </c>
      <c r="CV99" s="14" t="str">
        <f t="shared" ref="CV99:CV127" si="412">IF(AE99= AE$156,$A99,"")</f>
        <v/>
      </c>
      <c r="CW99" s="517">
        <v>1976</v>
      </c>
      <c r="CX99" s="14" t="str">
        <f t="shared" ref="CX99:CX119" si="413">IF(B99= B$157,$A99,"")</f>
        <v/>
      </c>
      <c r="CY99" s="14" t="str">
        <f t="shared" ref="CY99:CY119" si="414">IF(C99= C$157,$A99,"")</f>
        <v/>
      </c>
      <c r="CZ99" s="14" t="str">
        <f t="shared" ref="CZ99:CZ119" si="415">IF(D99= D$157,$A99,"")</f>
        <v/>
      </c>
      <c r="DA99" s="14" t="str">
        <f t="shared" ref="DA99:DA119" si="416">IF(E99= E$157,$A99,"")</f>
        <v/>
      </c>
      <c r="DB99" s="14" t="str">
        <f t="shared" ref="DB99:DB119" si="417">IF(F99= F$157,$A99,"")</f>
        <v/>
      </c>
      <c r="DC99" s="14" t="str">
        <f t="shared" ref="DC99:DC119" si="418">IF(G99= G$157,$A99,"")</f>
        <v/>
      </c>
      <c r="DD99" s="14" t="str">
        <f t="shared" ref="DD99:DD119" si="419">IF(H99= H$157,$A99,"")</f>
        <v/>
      </c>
      <c r="DE99" s="14" t="str">
        <f t="shared" ref="DE99:DE119" si="420">IF(I99= I$157,$A99,"")</f>
        <v/>
      </c>
      <c r="DF99" s="14" t="str">
        <f t="shared" ref="DF99:DF119" si="421">IF(J99= J$157,$A99,"")</f>
        <v/>
      </c>
      <c r="DG99" s="14" t="str">
        <f t="shared" ref="DG99:DG119" si="422">IF(K99= K$157,$A99,"")</f>
        <v/>
      </c>
      <c r="DH99" s="14" t="str">
        <f t="shared" ref="DH99:DH119" si="423">IF(L99= L$157,$A99,"")</f>
        <v/>
      </c>
      <c r="DI99" s="14" t="str">
        <f t="shared" ref="DI99:DI119" si="424">IF(M99= M$157,$A99,"")</f>
        <v/>
      </c>
      <c r="DJ99" s="14" t="str">
        <f t="shared" ref="DJ99:DJ119" si="425">IF(N99= N$157,$A99,"")</f>
        <v/>
      </c>
      <c r="DK99" s="14" t="str">
        <f t="shared" ref="DK99:DK119" si="426">IF(O99= O$157,$A99,"")</f>
        <v/>
      </c>
      <c r="DL99" s="14" t="str">
        <f t="shared" ref="DL99:DL119" si="427">IF(P99= P$157,$A99,"")</f>
        <v/>
      </c>
      <c r="DM99" s="14" t="str">
        <f t="shared" ref="DM99:DM119" si="428">IF(Q99= Q$157,$A99,"")</f>
        <v/>
      </c>
      <c r="DN99" s="14" t="str">
        <f t="shared" ref="DN99:DN119" si="429">IF(R99= R$157,$A99,"")</f>
        <v/>
      </c>
      <c r="DO99" s="14" t="str">
        <f t="shared" ref="DO99:DO119" si="430">IF(S99= S$157,$A99,"")</f>
        <v/>
      </c>
      <c r="DP99" s="14" t="str">
        <f t="shared" ref="DP99:DP119" si="431">IF(T99= T$157,$A99,"")</f>
        <v/>
      </c>
      <c r="DQ99" s="14" t="str">
        <f t="shared" ref="DQ99:DQ119" si="432">IF(U99= U$157,$A99,"")</f>
        <v/>
      </c>
      <c r="DR99" s="14" t="str">
        <f t="shared" ref="DR99:DR119" si="433">IF(V99= V$157,$A99,"")</f>
        <v/>
      </c>
      <c r="DS99" s="14" t="str">
        <f t="shared" ref="DS99:DS119" si="434">IF(W99= W$157,$A99,"")</f>
        <v/>
      </c>
      <c r="DT99" s="14" t="str">
        <f t="shared" ref="DT99:DT119" si="435">IF(X99= X$157,$A99,"")</f>
        <v/>
      </c>
      <c r="DU99" s="14" t="str">
        <f t="shared" ref="DU99:DU119" si="436">IF(Y99= Y$157,$A99,"")</f>
        <v/>
      </c>
      <c r="DV99" s="14" t="str">
        <f t="shared" ref="DV99:DV119" si="437">IF(Z99= Z$157,$A99,"")</f>
        <v/>
      </c>
      <c r="DW99" s="14" t="str">
        <f t="shared" ref="DW99:DW119" si="438">IF(AA99= AA$157,$A99,"")</f>
        <v/>
      </c>
      <c r="DX99" s="14" t="str">
        <f t="shared" ref="DX99:DX119" si="439">IF(AB99= AB$157,$A99,"")</f>
        <v/>
      </c>
      <c r="DY99" s="14" t="str">
        <f t="shared" ref="DY99:DY119" si="440">IF(AC99= AC$157,$A99,"")</f>
        <v/>
      </c>
      <c r="DZ99" s="14" t="str">
        <f t="shared" ref="DZ99:DZ119" si="441">IF(AD99= AD$157,$A99,"")</f>
        <v/>
      </c>
      <c r="EA99" s="14" t="str">
        <f t="shared" ref="EA99:EA119" si="442">IF(AE99= AE$157,$A99,"")</f>
        <v/>
      </c>
      <c r="EB99" s="773">
        <v>1976</v>
      </c>
      <c r="EC99" s="23" t="str">
        <f t="shared" si="317"/>
        <v/>
      </c>
      <c r="ED99" s="23" t="str">
        <f t="shared" si="318"/>
        <v/>
      </c>
      <c r="EE99" s="23" t="str">
        <f t="shared" si="319"/>
        <v/>
      </c>
      <c r="EF99" s="23" t="str">
        <f t="shared" si="320"/>
        <v/>
      </c>
      <c r="EG99" s="23" t="str">
        <f t="shared" si="321"/>
        <v/>
      </c>
      <c r="EH99" s="23" t="str">
        <f t="shared" si="322"/>
        <v/>
      </c>
      <c r="EI99" s="23" t="str">
        <f t="shared" si="323"/>
        <v/>
      </c>
      <c r="EJ99" s="23" t="str">
        <f t="shared" si="324"/>
        <v/>
      </c>
      <c r="EK99" s="23" t="str">
        <f t="shared" si="325"/>
        <v/>
      </c>
      <c r="EL99" s="23" t="str">
        <f t="shared" si="326"/>
        <v/>
      </c>
      <c r="EM99" s="23" t="str">
        <f t="shared" si="327"/>
        <v/>
      </c>
      <c r="EN99" s="23" t="str">
        <f t="shared" si="328"/>
        <v/>
      </c>
      <c r="EO99" s="23" t="str">
        <f t="shared" si="329"/>
        <v/>
      </c>
      <c r="EP99" s="23" t="str">
        <f t="shared" si="330"/>
        <v/>
      </c>
      <c r="EQ99" s="23" t="str">
        <f t="shared" si="331"/>
        <v/>
      </c>
      <c r="ER99" s="23" t="str">
        <f t="shared" si="332"/>
        <v/>
      </c>
      <c r="ES99" s="23" t="str">
        <f t="shared" si="333"/>
        <v/>
      </c>
      <c r="ET99" s="23" t="str">
        <f t="shared" si="334"/>
        <v/>
      </c>
      <c r="EU99" s="23" t="str">
        <f t="shared" si="335"/>
        <v/>
      </c>
      <c r="EV99" s="23" t="str">
        <f t="shared" si="336"/>
        <v/>
      </c>
      <c r="EW99" s="23" t="str">
        <f t="shared" si="337"/>
        <v/>
      </c>
      <c r="EX99" s="23" t="str">
        <f t="shared" si="338"/>
        <v/>
      </c>
      <c r="EY99" s="23" t="str">
        <f t="shared" si="339"/>
        <v/>
      </c>
      <c r="EZ99" s="23" t="str">
        <f t="shared" si="340"/>
        <v/>
      </c>
      <c r="FA99" s="23" t="str">
        <f t="shared" si="341"/>
        <v/>
      </c>
      <c r="FB99" s="23" t="str">
        <f t="shared" si="342"/>
        <v/>
      </c>
      <c r="FC99" s="23" t="str">
        <f t="shared" si="343"/>
        <v/>
      </c>
      <c r="FD99" s="23" t="str">
        <f t="shared" si="344"/>
        <v/>
      </c>
      <c r="FE99" s="23" t="str">
        <f t="shared" si="345"/>
        <v/>
      </c>
      <c r="FF99" s="23" t="str">
        <f t="shared" si="346"/>
        <v/>
      </c>
      <c r="FG99" s="23">
        <f t="shared" si="349"/>
        <v>0</v>
      </c>
      <c r="FH99" s="773">
        <v>1976</v>
      </c>
    </row>
    <row r="100" spans="1:164">
      <c r="A100" s="656">
        <v>1977</v>
      </c>
      <c r="B100" s="5">
        <v>68</v>
      </c>
      <c r="C100" s="5">
        <v>72</v>
      </c>
      <c r="D100" s="5">
        <v>71</v>
      </c>
      <c r="E100" s="5">
        <v>78</v>
      </c>
      <c r="F100" s="5">
        <v>78</v>
      </c>
      <c r="G100" s="82">
        <v>69</v>
      </c>
      <c r="H100" s="5">
        <v>71</v>
      </c>
      <c r="I100" s="5">
        <v>74</v>
      </c>
      <c r="J100" s="5">
        <v>75</v>
      </c>
      <c r="K100" s="5">
        <v>77</v>
      </c>
      <c r="L100" s="82">
        <v>56</v>
      </c>
      <c r="M100" s="5">
        <v>49</v>
      </c>
      <c r="N100" s="5">
        <v>46</v>
      </c>
      <c r="O100" s="5">
        <v>53</v>
      </c>
      <c r="P100" s="5">
        <v>68</v>
      </c>
      <c r="Q100" s="82">
        <v>74</v>
      </c>
      <c r="R100" s="5">
        <v>75</v>
      </c>
      <c r="S100" s="5">
        <v>61</v>
      </c>
      <c r="T100" s="5">
        <v>60</v>
      </c>
      <c r="U100" s="5">
        <v>59</v>
      </c>
      <c r="V100" s="82">
        <v>63</v>
      </c>
      <c r="W100" s="5">
        <v>60</v>
      </c>
      <c r="X100" s="5">
        <v>46</v>
      </c>
      <c r="Y100" s="5">
        <v>64</v>
      </c>
      <c r="Z100" s="5">
        <v>50</v>
      </c>
      <c r="AA100" s="82">
        <v>43</v>
      </c>
      <c r="AB100" s="5">
        <v>39</v>
      </c>
      <c r="AC100" s="5">
        <v>47</v>
      </c>
      <c r="AD100" s="5">
        <v>46</v>
      </c>
      <c r="AE100" s="5">
        <v>45</v>
      </c>
      <c r="AF100" s="770"/>
      <c r="AG100" s="758">
        <f t="shared" si="350"/>
        <v>1837</v>
      </c>
      <c r="AH100" s="58">
        <f t="shared" si="347"/>
        <v>61.233333333333334</v>
      </c>
      <c r="AI100" s="14">
        <f t="shared" si="351"/>
        <v>78</v>
      </c>
      <c r="AJ100" s="17">
        <f t="shared" si="352"/>
        <v>39</v>
      </c>
      <c r="AK100" s="773">
        <v>1977</v>
      </c>
      <c r="AL100" s="23" t="str">
        <f t="shared" si="353"/>
        <v/>
      </c>
      <c r="AM100" s="23">
        <f t="shared" si="354"/>
        <v>1</v>
      </c>
      <c r="AN100" s="23">
        <f t="shared" si="355"/>
        <v>1</v>
      </c>
      <c r="AO100" s="23">
        <f t="shared" si="356"/>
        <v>1</v>
      </c>
      <c r="AP100" s="23">
        <f t="shared" si="357"/>
        <v>1</v>
      </c>
      <c r="AQ100" s="23" t="str">
        <f t="shared" si="358"/>
        <v/>
      </c>
      <c r="AR100" s="23">
        <f t="shared" si="359"/>
        <v>1</v>
      </c>
      <c r="AS100" s="23">
        <f t="shared" si="360"/>
        <v>1</v>
      </c>
      <c r="AT100" s="23">
        <f t="shared" si="361"/>
        <v>1</v>
      </c>
      <c r="AU100" s="23">
        <f t="shared" si="362"/>
        <v>1</v>
      </c>
      <c r="AV100" s="23" t="str">
        <f t="shared" si="363"/>
        <v/>
      </c>
      <c r="AW100" s="23" t="str">
        <f t="shared" si="364"/>
        <v/>
      </c>
      <c r="AX100" s="23" t="str">
        <f t="shared" si="365"/>
        <v/>
      </c>
      <c r="AY100" s="23" t="str">
        <f t="shared" si="366"/>
        <v/>
      </c>
      <c r="AZ100" s="23" t="str">
        <f t="shared" si="367"/>
        <v/>
      </c>
      <c r="BA100" s="23">
        <f t="shared" si="368"/>
        <v>1</v>
      </c>
      <c r="BB100" s="23">
        <f t="shared" si="369"/>
        <v>1</v>
      </c>
      <c r="BC100" s="23" t="str">
        <f t="shared" si="370"/>
        <v/>
      </c>
      <c r="BD100" s="23" t="str">
        <f t="shared" si="371"/>
        <v/>
      </c>
      <c r="BE100" s="23" t="str">
        <f t="shared" si="372"/>
        <v/>
      </c>
      <c r="BF100" s="23" t="str">
        <f t="shared" si="373"/>
        <v/>
      </c>
      <c r="BG100" s="23" t="str">
        <f t="shared" si="374"/>
        <v/>
      </c>
      <c r="BH100" s="23" t="str">
        <f t="shared" si="375"/>
        <v/>
      </c>
      <c r="BI100" s="23" t="str">
        <f t="shared" si="376"/>
        <v/>
      </c>
      <c r="BJ100" s="23" t="str">
        <f t="shared" si="377"/>
        <v/>
      </c>
      <c r="BK100" s="23" t="str">
        <f t="shared" si="378"/>
        <v/>
      </c>
      <c r="BL100" s="23" t="str">
        <f t="shared" si="379"/>
        <v/>
      </c>
      <c r="BM100" s="23" t="str">
        <f t="shared" si="380"/>
        <v/>
      </c>
      <c r="BN100" s="23" t="str">
        <f t="shared" si="381"/>
        <v/>
      </c>
      <c r="BO100" s="23" t="str">
        <f t="shared" si="382"/>
        <v/>
      </c>
      <c r="BP100" s="775"/>
      <c r="BQ100" s="23">
        <f t="shared" si="348"/>
        <v>10</v>
      </c>
      <c r="BR100" s="517">
        <v>1977</v>
      </c>
      <c r="BS100" s="14" t="str">
        <f t="shared" si="383"/>
        <v/>
      </c>
      <c r="BT100" s="14" t="str">
        <f t="shared" si="384"/>
        <v/>
      </c>
      <c r="BU100" s="14" t="str">
        <f t="shared" si="385"/>
        <v/>
      </c>
      <c r="BV100" s="14" t="str">
        <f t="shared" si="386"/>
        <v/>
      </c>
      <c r="BW100" s="14" t="str">
        <f t="shared" si="387"/>
        <v/>
      </c>
      <c r="BX100" s="14" t="str">
        <f t="shared" si="388"/>
        <v/>
      </c>
      <c r="BY100" s="14" t="str">
        <f t="shared" si="389"/>
        <v/>
      </c>
      <c r="BZ100" s="14" t="str">
        <f t="shared" si="390"/>
        <v/>
      </c>
      <c r="CA100" s="14" t="str">
        <f t="shared" si="391"/>
        <v/>
      </c>
      <c r="CB100" s="14" t="str">
        <f t="shared" si="392"/>
        <v/>
      </c>
      <c r="CC100" s="14" t="str">
        <f t="shared" si="393"/>
        <v/>
      </c>
      <c r="CD100" s="14" t="str">
        <f t="shared" si="394"/>
        <v/>
      </c>
      <c r="CE100" s="14" t="str">
        <f t="shared" si="395"/>
        <v/>
      </c>
      <c r="CF100" s="14" t="str">
        <f t="shared" si="396"/>
        <v/>
      </c>
      <c r="CG100" s="14" t="str">
        <f t="shared" si="397"/>
        <v/>
      </c>
      <c r="CH100" s="14" t="str">
        <f t="shared" si="398"/>
        <v/>
      </c>
      <c r="CI100" s="14" t="str">
        <f t="shared" si="399"/>
        <v/>
      </c>
      <c r="CJ100" s="14" t="str">
        <f t="shared" si="400"/>
        <v/>
      </c>
      <c r="CK100" s="14" t="str">
        <f t="shared" si="401"/>
        <v/>
      </c>
      <c r="CL100" s="14" t="str">
        <f t="shared" si="402"/>
        <v/>
      </c>
      <c r="CM100" s="14" t="str">
        <f t="shared" si="403"/>
        <v/>
      </c>
      <c r="CN100" s="14" t="str">
        <f t="shared" si="404"/>
        <v/>
      </c>
      <c r="CO100" s="14" t="str">
        <f t="shared" si="405"/>
        <v/>
      </c>
      <c r="CP100" s="14" t="str">
        <f t="shared" si="406"/>
        <v/>
      </c>
      <c r="CQ100" s="14" t="str">
        <f t="shared" si="407"/>
        <v/>
      </c>
      <c r="CR100" s="14" t="str">
        <f t="shared" si="408"/>
        <v/>
      </c>
      <c r="CS100" s="14" t="str">
        <f t="shared" si="409"/>
        <v/>
      </c>
      <c r="CT100" s="14" t="str">
        <f t="shared" si="410"/>
        <v/>
      </c>
      <c r="CU100" s="14" t="str">
        <f t="shared" si="411"/>
        <v/>
      </c>
      <c r="CV100" s="14" t="str">
        <f t="shared" si="412"/>
        <v/>
      </c>
      <c r="CW100" s="517">
        <v>1977</v>
      </c>
      <c r="CX100" s="14" t="str">
        <f t="shared" si="413"/>
        <v/>
      </c>
      <c r="CY100" s="14" t="str">
        <f t="shared" si="414"/>
        <v/>
      </c>
      <c r="CZ100" s="14" t="str">
        <f t="shared" si="415"/>
        <v/>
      </c>
      <c r="DA100" s="14" t="str">
        <f t="shared" si="416"/>
        <v/>
      </c>
      <c r="DB100" s="14" t="str">
        <f t="shared" si="417"/>
        <v/>
      </c>
      <c r="DC100" s="14" t="str">
        <f t="shared" si="418"/>
        <v/>
      </c>
      <c r="DD100" s="14" t="str">
        <f t="shared" si="419"/>
        <v/>
      </c>
      <c r="DE100" s="14" t="str">
        <f t="shared" si="420"/>
        <v/>
      </c>
      <c r="DF100" s="14" t="str">
        <f t="shared" si="421"/>
        <v/>
      </c>
      <c r="DG100" s="14" t="str">
        <f t="shared" si="422"/>
        <v/>
      </c>
      <c r="DH100" s="14" t="str">
        <f t="shared" si="423"/>
        <v/>
      </c>
      <c r="DI100" s="14" t="str">
        <f t="shared" si="424"/>
        <v/>
      </c>
      <c r="DJ100" s="14" t="str">
        <f t="shared" si="425"/>
        <v/>
      </c>
      <c r="DK100" s="14" t="str">
        <f t="shared" si="426"/>
        <v/>
      </c>
      <c r="DL100" s="14" t="str">
        <f t="shared" si="427"/>
        <v/>
      </c>
      <c r="DM100" s="14" t="str">
        <f t="shared" si="428"/>
        <v/>
      </c>
      <c r="DN100" s="14" t="str">
        <f t="shared" si="429"/>
        <v/>
      </c>
      <c r="DO100" s="14" t="str">
        <f t="shared" si="430"/>
        <v/>
      </c>
      <c r="DP100" s="14" t="str">
        <f t="shared" si="431"/>
        <v/>
      </c>
      <c r="DQ100" s="14" t="str">
        <f t="shared" si="432"/>
        <v/>
      </c>
      <c r="DR100" s="14" t="str">
        <f t="shared" si="433"/>
        <v/>
      </c>
      <c r="DS100" s="14" t="str">
        <f t="shared" si="434"/>
        <v/>
      </c>
      <c r="DT100" s="14" t="str">
        <f t="shared" si="435"/>
        <v/>
      </c>
      <c r="DU100" s="14" t="str">
        <f t="shared" si="436"/>
        <v/>
      </c>
      <c r="DV100" s="14" t="str">
        <f t="shared" si="437"/>
        <v/>
      </c>
      <c r="DW100" s="14" t="str">
        <f t="shared" si="438"/>
        <v/>
      </c>
      <c r="DX100" s="14" t="str">
        <f t="shared" si="439"/>
        <v/>
      </c>
      <c r="DY100" s="14" t="str">
        <f t="shared" si="440"/>
        <v/>
      </c>
      <c r="DZ100" s="14" t="str">
        <f t="shared" si="441"/>
        <v/>
      </c>
      <c r="EA100" s="14" t="str">
        <f t="shared" si="442"/>
        <v/>
      </c>
      <c r="EB100" s="773">
        <v>1977</v>
      </c>
      <c r="EC100" s="23" t="str">
        <f t="shared" si="317"/>
        <v/>
      </c>
      <c r="ED100" s="23" t="str">
        <f t="shared" si="318"/>
        <v/>
      </c>
      <c r="EE100" s="23" t="str">
        <f t="shared" si="319"/>
        <v/>
      </c>
      <c r="EF100" s="23" t="str">
        <f t="shared" si="320"/>
        <v/>
      </c>
      <c r="EG100" s="23" t="str">
        <f t="shared" si="321"/>
        <v/>
      </c>
      <c r="EH100" s="23" t="str">
        <f t="shared" si="322"/>
        <v/>
      </c>
      <c r="EI100" s="23" t="str">
        <f t="shared" si="323"/>
        <v/>
      </c>
      <c r="EJ100" s="23" t="str">
        <f t="shared" si="324"/>
        <v/>
      </c>
      <c r="EK100" s="23" t="str">
        <f t="shared" si="325"/>
        <v/>
      </c>
      <c r="EL100" s="23" t="str">
        <f t="shared" si="326"/>
        <v/>
      </c>
      <c r="EM100" s="23" t="str">
        <f t="shared" si="327"/>
        <v/>
      </c>
      <c r="EN100" s="23" t="str">
        <f t="shared" si="328"/>
        <v/>
      </c>
      <c r="EO100" s="23" t="str">
        <f t="shared" si="329"/>
        <v/>
      </c>
      <c r="EP100" s="23" t="str">
        <f t="shared" si="330"/>
        <v/>
      </c>
      <c r="EQ100" s="23" t="str">
        <f t="shared" si="331"/>
        <v/>
      </c>
      <c r="ER100" s="23" t="str">
        <f t="shared" si="332"/>
        <v/>
      </c>
      <c r="ES100" s="23" t="str">
        <f t="shared" si="333"/>
        <v/>
      </c>
      <c r="ET100" s="23" t="str">
        <f t="shared" si="334"/>
        <v/>
      </c>
      <c r="EU100" s="23" t="str">
        <f t="shared" si="335"/>
        <v/>
      </c>
      <c r="EV100" s="23" t="str">
        <f t="shared" si="336"/>
        <v/>
      </c>
      <c r="EW100" s="23" t="str">
        <f t="shared" si="337"/>
        <v/>
      </c>
      <c r="EX100" s="23" t="str">
        <f t="shared" si="338"/>
        <v/>
      </c>
      <c r="EY100" s="23" t="str">
        <f t="shared" si="339"/>
        <v/>
      </c>
      <c r="EZ100" s="23" t="str">
        <f t="shared" si="340"/>
        <v/>
      </c>
      <c r="FA100" s="23" t="str">
        <f t="shared" si="341"/>
        <v/>
      </c>
      <c r="FB100" s="23" t="str">
        <f t="shared" si="342"/>
        <v/>
      </c>
      <c r="FC100" s="23" t="str">
        <f t="shared" si="343"/>
        <v/>
      </c>
      <c r="FD100" s="23" t="str">
        <f t="shared" si="344"/>
        <v/>
      </c>
      <c r="FE100" s="23" t="str">
        <f t="shared" si="345"/>
        <v/>
      </c>
      <c r="FF100" s="23" t="str">
        <f t="shared" si="346"/>
        <v/>
      </c>
      <c r="FG100" s="23">
        <f t="shared" si="349"/>
        <v>0</v>
      </c>
      <c r="FH100" s="773">
        <v>1977</v>
      </c>
    </row>
    <row r="101" spans="1:164">
      <c r="A101" s="656">
        <v>1978</v>
      </c>
      <c r="B101" s="5">
        <v>73</v>
      </c>
      <c r="C101" s="5">
        <v>71</v>
      </c>
      <c r="D101" s="5">
        <v>71</v>
      </c>
      <c r="E101" s="5">
        <v>59</v>
      </c>
      <c r="F101" s="5">
        <v>75</v>
      </c>
      <c r="G101" s="82">
        <v>79</v>
      </c>
      <c r="H101" s="5">
        <v>79</v>
      </c>
      <c r="I101" s="5">
        <v>61</v>
      </c>
      <c r="J101" s="5">
        <v>66</v>
      </c>
      <c r="K101" s="5">
        <v>64</v>
      </c>
      <c r="L101" s="82">
        <v>63</v>
      </c>
      <c r="M101" s="5">
        <v>69</v>
      </c>
      <c r="N101" s="5">
        <v>60</v>
      </c>
      <c r="O101" s="5">
        <v>73</v>
      </c>
      <c r="P101" s="5">
        <v>68</v>
      </c>
      <c r="Q101" s="82">
        <v>56</v>
      </c>
      <c r="R101" s="5">
        <v>68</v>
      </c>
      <c r="S101" s="5">
        <v>75</v>
      </c>
      <c r="T101" s="5">
        <v>58</v>
      </c>
      <c r="U101" s="5">
        <v>57</v>
      </c>
      <c r="V101" s="82">
        <v>62</v>
      </c>
      <c r="W101" s="5">
        <v>54</v>
      </c>
      <c r="X101" s="5">
        <v>54</v>
      </c>
      <c r="Y101" s="5">
        <v>68</v>
      </c>
      <c r="Z101" s="5">
        <v>49</v>
      </c>
      <c r="AA101" s="82">
        <v>49</v>
      </c>
      <c r="AB101" s="5">
        <v>42</v>
      </c>
      <c r="AC101" s="5">
        <v>65</v>
      </c>
      <c r="AD101" s="5">
        <v>46</v>
      </c>
      <c r="AE101" s="5">
        <v>54</v>
      </c>
      <c r="AF101" s="770"/>
      <c r="AG101" s="758">
        <f t="shared" si="350"/>
        <v>1888</v>
      </c>
      <c r="AH101" s="58">
        <f t="shared" si="347"/>
        <v>62.93333333333333</v>
      </c>
      <c r="AI101" s="14">
        <f t="shared" si="351"/>
        <v>79</v>
      </c>
      <c r="AJ101" s="17">
        <f t="shared" si="352"/>
        <v>42</v>
      </c>
      <c r="AK101" s="773">
        <v>1978</v>
      </c>
      <c r="AL101" s="23">
        <f t="shared" si="353"/>
        <v>1</v>
      </c>
      <c r="AM101" s="23">
        <f t="shared" si="354"/>
        <v>1</v>
      </c>
      <c r="AN101" s="23">
        <f t="shared" si="355"/>
        <v>1</v>
      </c>
      <c r="AO101" s="23" t="str">
        <f t="shared" si="356"/>
        <v/>
      </c>
      <c r="AP101" s="23">
        <f t="shared" si="357"/>
        <v>1</v>
      </c>
      <c r="AQ101" s="23">
        <f t="shared" si="358"/>
        <v>1</v>
      </c>
      <c r="AR101" s="23">
        <f t="shared" si="359"/>
        <v>1</v>
      </c>
      <c r="AS101" s="23" t="str">
        <f t="shared" si="360"/>
        <v/>
      </c>
      <c r="AT101" s="23" t="str">
        <f t="shared" si="361"/>
        <v/>
      </c>
      <c r="AU101" s="23" t="str">
        <f t="shared" si="362"/>
        <v/>
      </c>
      <c r="AV101" s="23" t="str">
        <f t="shared" si="363"/>
        <v/>
      </c>
      <c r="AW101" s="23" t="str">
        <f t="shared" si="364"/>
        <v/>
      </c>
      <c r="AX101" s="23" t="str">
        <f t="shared" si="365"/>
        <v/>
      </c>
      <c r="AY101" s="23">
        <f t="shared" si="366"/>
        <v>1</v>
      </c>
      <c r="AZ101" s="23" t="str">
        <f t="shared" si="367"/>
        <v/>
      </c>
      <c r="BA101" s="23" t="str">
        <f t="shared" si="368"/>
        <v/>
      </c>
      <c r="BB101" s="23" t="str">
        <f t="shared" si="369"/>
        <v/>
      </c>
      <c r="BC101" s="23">
        <f t="shared" si="370"/>
        <v>1</v>
      </c>
      <c r="BD101" s="23" t="str">
        <f t="shared" si="371"/>
        <v/>
      </c>
      <c r="BE101" s="23" t="str">
        <f t="shared" si="372"/>
        <v/>
      </c>
      <c r="BF101" s="23" t="str">
        <f t="shared" si="373"/>
        <v/>
      </c>
      <c r="BG101" s="23" t="str">
        <f t="shared" si="374"/>
        <v/>
      </c>
      <c r="BH101" s="23" t="str">
        <f t="shared" si="375"/>
        <v/>
      </c>
      <c r="BI101" s="23" t="str">
        <f t="shared" si="376"/>
        <v/>
      </c>
      <c r="BJ101" s="23" t="str">
        <f t="shared" si="377"/>
        <v/>
      </c>
      <c r="BK101" s="23" t="str">
        <f t="shared" si="378"/>
        <v/>
      </c>
      <c r="BL101" s="23" t="str">
        <f t="shared" si="379"/>
        <v/>
      </c>
      <c r="BM101" s="23" t="str">
        <f t="shared" si="380"/>
        <v/>
      </c>
      <c r="BN101" s="23" t="str">
        <f t="shared" si="381"/>
        <v/>
      </c>
      <c r="BO101" s="23" t="str">
        <f t="shared" si="382"/>
        <v/>
      </c>
      <c r="BP101" s="775"/>
      <c r="BQ101" s="23">
        <f t="shared" si="348"/>
        <v>8</v>
      </c>
      <c r="BR101" s="517">
        <v>1978</v>
      </c>
      <c r="BS101" s="14" t="str">
        <f t="shared" si="383"/>
        <v/>
      </c>
      <c r="BT101" s="14" t="str">
        <f t="shared" si="384"/>
        <v/>
      </c>
      <c r="BU101" s="14" t="str">
        <f t="shared" si="385"/>
        <v/>
      </c>
      <c r="BV101" s="14" t="str">
        <f t="shared" si="386"/>
        <v/>
      </c>
      <c r="BW101" s="14" t="str">
        <f t="shared" si="387"/>
        <v/>
      </c>
      <c r="BX101" s="14" t="str">
        <f t="shared" si="388"/>
        <v/>
      </c>
      <c r="BY101" s="14">
        <f t="shared" si="389"/>
        <v>1978</v>
      </c>
      <c r="BZ101" s="14" t="str">
        <f t="shared" si="390"/>
        <v/>
      </c>
      <c r="CA101" s="14" t="str">
        <f t="shared" si="391"/>
        <v/>
      </c>
      <c r="CB101" s="14" t="str">
        <f t="shared" si="392"/>
        <v/>
      </c>
      <c r="CC101" s="14" t="str">
        <f t="shared" si="393"/>
        <v/>
      </c>
      <c r="CD101" s="14" t="str">
        <f t="shared" si="394"/>
        <v/>
      </c>
      <c r="CE101" s="14" t="str">
        <f t="shared" si="395"/>
        <v/>
      </c>
      <c r="CF101" s="14" t="str">
        <f t="shared" si="396"/>
        <v/>
      </c>
      <c r="CG101" s="14" t="str">
        <f t="shared" si="397"/>
        <v/>
      </c>
      <c r="CH101" s="14" t="str">
        <f t="shared" si="398"/>
        <v/>
      </c>
      <c r="CI101" s="14" t="str">
        <f t="shared" si="399"/>
        <v/>
      </c>
      <c r="CJ101" s="14" t="str">
        <f t="shared" si="400"/>
        <v/>
      </c>
      <c r="CK101" s="14" t="str">
        <f t="shared" si="401"/>
        <v/>
      </c>
      <c r="CL101" s="14" t="str">
        <f t="shared" si="402"/>
        <v/>
      </c>
      <c r="CM101" s="14" t="str">
        <f t="shared" si="403"/>
        <v/>
      </c>
      <c r="CN101" s="14" t="str">
        <f t="shared" si="404"/>
        <v/>
      </c>
      <c r="CO101" s="14" t="str">
        <f t="shared" si="405"/>
        <v/>
      </c>
      <c r="CP101" s="14" t="str">
        <f t="shared" si="406"/>
        <v/>
      </c>
      <c r="CQ101" s="14" t="str">
        <f t="shared" si="407"/>
        <v/>
      </c>
      <c r="CR101" s="14" t="str">
        <f t="shared" si="408"/>
        <v/>
      </c>
      <c r="CS101" s="14" t="str">
        <f t="shared" si="409"/>
        <v/>
      </c>
      <c r="CT101" s="14" t="str">
        <f t="shared" si="410"/>
        <v/>
      </c>
      <c r="CU101" s="14" t="str">
        <f t="shared" si="411"/>
        <v/>
      </c>
      <c r="CV101" s="14" t="str">
        <f t="shared" si="412"/>
        <v/>
      </c>
      <c r="CW101" s="517">
        <v>1978</v>
      </c>
      <c r="CX101" s="14" t="str">
        <f t="shared" si="413"/>
        <v/>
      </c>
      <c r="CY101" s="14" t="str">
        <f t="shared" si="414"/>
        <v/>
      </c>
      <c r="CZ101" s="14" t="str">
        <f t="shared" si="415"/>
        <v/>
      </c>
      <c r="DA101" s="14" t="str">
        <f t="shared" si="416"/>
        <v/>
      </c>
      <c r="DB101" s="14" t="str">
        <f t="shared" si="417"/>
        <v/>
      </c>
      <c r="DC101" s="14" t="str">
        <f t="shared" si="418"/>
        <v/>
      </c>
      <c r="DD101" s="14" t="str">
        <f t="shared" si="419"/>
        <v/>
      </c>
      <c r="DE101" s="14" t="str">
        <f t="shared" si="420"/>
        <v/>
      </c>
      <c r="DF101" s="14" t="str">
        <f t="shared" si="421"/>
        <v/>
      </c>
      <c r="DG101" s="14" t="str">
        <f t="shared" si="422"/>
        <v/>
      </c>
      <c r="DH101" s="14" t="str">
        <f t="shared" si="423"/>
        <v/>
      </c>
      <c r="DI101" s="14" t="str">
        <f t="shared" si="424"/>
        <v/>
      </c>
      <c r="DJ101" s="14" t="str">
        <f t="shared" si="425"/>
        <v/>
      </c>
      <c r="DK101" s="14" t="str">
        <f t="shared" si="426"/>
        <v/>
      </c>
      <c r="DL101" s="14" t="str">
        <f t="shared" si="427"/>
        <v/>
      </c>
      <c r="DM101" s="14" t="str">
        <f t="shared" si="428"/>
        <v/>
      </c>
      <c r="DN101" s="14" t="str">
        <f t="shared" si="429"/>
        <v/>
      </c>
      <c r="DO101" s="14" t="str">
        <f t="shared" si="430"/>
        <v/>
      </c>
      <c r="DP101" s="14" t="str">
        <f t="shared" si="431"/>
        <v/>
      </c>
      <c r="DQ101" s="14" t="str">
        <f t="shared" si="432"/>
        <v/>
      </c>
      <c r="DR101" s="14" t="str">
        <f t="shared" si="433"/>
        <v/>
      </c>
      <c r="DS101" s="14" t="str">
        <f t="shared" si="434"/>
        <v/>
      </c>
      <c r="DT101" s="14" t="str">
        <f t="shared" si="435"/>
        <v/>
      </c>
      <c r="DU101" s="14" t="str">
        <f t="shared" si="436"/>
        <v/>
      </c>
      <c r="DV101" s="14" t="str">
        <f t="shared" si="437"/>
        <v/>
      </c>
      <c r="DW101" s="14" t="str">
        <f t="shared" si="438"/>
        <v/>
      </c>
      <c r="DX101" s="14" t="str">
        <f t="shared" si="439"/>
        <v/>
      </c>
      <c r="DY101" s="14" t="str">
        <f t="shared" si="440"/>
        <v/>
      </c>
      <c r="DZ101" s="14" t="str">
        <f t="shared" si="441"/>
        <v/>
      </c>
      <c r="EA101" s="14" t="str">
        <f t="shared" si="442"/>
        <v/>
      </c>
      <c r="EB101" s="773">
        <v>1978</v>
      </c>
      <c r="EC101" s="23" t="str">
        <f t="shared" si="317"/>
        <v/>
      </c>
      <c r="ED101" s="23" t="str">
        <f t="shared" si="318"/>
        <v/>
      </c>
      <c r="EE101" s="23" t="str">
        <f t="shared" si="319"/>
        <v/>
      </c>
      <c r="EF101" s="23" t="str">
        <f t="shared" si="320"/>
        <v/>
      </c>
      <c r="EG101" s="23" t="str">
        <f t="shared" si="321"/>
        <v/>
      </c>
      <c r="EH101" s="23" t="str">
        <f t="shared" si="322"/>
        <v/>
      </c>
      <c r="EI101" s="23" t="str">
        <f t="shared" si="323"/>
        <v/>
      </c>
      <c r="EJ101" s="23" t="str">
        <f t="shared" si="324"/>
        <v/>
      </c>
      <c r="EK101" s="23" t="str">
        <f t="shared" si="325"/>
        <v/>
      </c>
      <c r="EL101" s="23" t="str">
        <f t="shared" si="326"/>
        <v/>
      </c>
      <c r="EM101" s="23" t="str">
        <f t="shared" si="327"/>
        <v/>
      </c>
      <c r="EN101" s="23" t="str">
        <f t="shared" si="328"/>
        <v/>
      </c>
      <c r="EO101" s="23" t="str">
        <f t="shared" si="329"/>
        <v/>
      </c>
      <c r="EP101" s="23" t="str">
        <f t="shared" si="330"/>
        <v/>
      </c>
      <c r="EQ101" s="23" t="str">
        <f t="shared" si="331"/>
        <v/>
      </c>
      <c r="ER101" s="23" t="str">
        <f t="shared" si="332"/>
        <v/>
      </c>
      <c r="ES101" s="23" t="str">
        <f t="shared" si="333"/>
        <v/>
      </c>
      <c r="ET101" s="23" t="str">
        <f t="shared" si="334"/>
        <v/>
      </c>
      <c r="EU101" s="23" t="str">
        <f t="shared" si="335"/>
        <v/>
      </c>
      <c r="EV101" s="23" t="str">
        <f t="shared" si="336"/>
        <v/>
      </c>
      <c r="EW101" s="23" t="str">
        <f t="shared" si="337"/>
        <v/>
      </c>
      <c r="EX101" s="23" t="str">
        <f t="shared" si="338"/>
        <v/>
      </c>
      <c r="EY101" s="23" t="str">
        <f t="shared" si="339"/>
        <v/>
      </c>
      <c r="EZ101" s="23" t="str">
        <f t="shared" si="340"/>
        <v/>
      </c>
      <c r="FA101" s="23" t="str">
        <f t="shared" si="341"/>
        <v/>
      </c>
      <c r="FB101" s="23" t="str">
        <f t="shared" si="342"/>
        <v/>
      </c>
      <c r="FC101" s="23" t="str">
        <f t="shared" si="343"/>
        <v/>
      </c>
      <c r="FD101" s="23" t="str">
        <f t="shared" si="344"/>
        <v/>
      </c>
      <c r="FE101" s="23" t="str">
        <f t="shared" si="345"/>
        <v/>
      </c>
      <c r="FF101" s="23" t="str">
        <f t="shared" si="346"/>
        <v/>
      </c>
      <c r="FG101" s="23">
        <f t="shared" si="349"/>
        <v>0</v>
      </c>
      <c r="FH101" s="773">
        <v>1978</v>
      </c>
    </row>
    <row r="102" spans="1:164">
      <c r="A102" s="656">
        <v>1979</v>
      </c>
      <c r="B102" s="5">
        <v>75</v>
      </c>
      <c r="C102" s="5">
        <v>79</v>
      </c>
      <c r="D102" s="5">
        <v>67</v>
      </c>
      <c r="E102" s="5">
        <v>60</v>
      </c>
      <c r="F102" s="5">
        <v>59</v>
      </c>
      <c r="G102" s="82">
        <v>64</v>
      </c>
      <c r="H102" s="5">
        <v>64</v>
      </c>
      <c r="I102" s="5">
        <v>59</v>
      </c>
      <c r="J102" s="5">
        <v>67</v>
      </c>
      <c r="K102" s="5">
        <v>72</v>
      </c>
      <c r="L102" s="82">
        <v>63</v>
      </c>
      <c r="M102" s="5">
        <v>50</v>
      </c>
      <c r="N102" s="5">
        <v>52</v>
      </c>
      <c r="O102" s="5">
        <v>51</v>
      </c>
      <c r="P102" s="5">
        <v>53</v>
      </c>
      <c r="Q102" s="82">
        <v>58</v>
      </c>
      <c r="R102" s="5">
        <v>67</v>
      </c>
      <c r="S102" s="5">
        <v>72</v>
      </c>
      <c r="T102" s="5">
        <v>73</v>
      </c>
      <c r="U102" s="5">
        <v>75</v>
      </c>
      <c r="V102" s="82">
        <v>74</v>
      </c>
      <c r="W102" s="5">
        <v>74</v>
      </c>
      <c r="X102" s="5">
        <v>77</v>
      </c>
      <c r="Y102" s="5">
        <v>76</v>
      </c>
      <c r="Z102" s="5">
        <v>75</v>
      </c>
      <c r="AA102" s="82">
        <v>73</v>
      </c>
      <c r="AB102" s="5">
        <v>67</v>
      </c>
      <c r="AC102" s="5">
        <v>68</v>
      </c>
      <c r="AD102" s="5">
        <v>44</v>
      </c>
      <c r="AE102" s="5">
        <v>42</v>
      </c>
      <c r="AF102" s="770"/>
      <c r="AG102" s="758">
        <f t="shared" si="350"/>
        <v>1950</v>
      </c>
      <c r="AH102" s="58">
        <f t="shared" si="347"/>
        <v>65</v>
      </c>
      <c r="AI102" s="14">
        <f t="shared" si="351"/>
        <v>79</v>
      </c>
      <c r="AJ102" s="17">
        <f t="shared" si="352"/>
        <v>42</v>
      </c>
      <c r="AK102" s="773">
        <v>1979</v>
      </c>
      <c r="AL102" s="23">
        <f t="shared" si="353"/>
        <v>1</v>
      </c>
      <c r="AM102" s="23">
        <f t="shared" si="354"/>
        <v>1</v>
      </c>
      <c r="AN102" s="23" t="str">
        <f t="shared" si="355"/>
        <v/>
      </c>
      <c r="AO102" s="23" t="str">
        <f t="shared" si="356"/>
        <v/>
      </c>
      <c r="AP102" s="23" t="str">
        <f t="shared" si="357"/>
        <v/>
      </c>
      <c r="AQ102" s="23" t="str">
        <f t="shared" si="358"/>
        <v/>
      </c>
      <c r="AR102" s="23" t="str">
        <f t="shared" si="359"/>
        <v/>
      </c>
      <c r="AS102" s="23" t="str">
        <f t="shared" si="360"/>
        <v/>
      </c>
      <c r="AT102" s="23" t="str">
        <f t="shared" si="361"/>
        <v/>
      </c>
      <c r="AU102" s="23">
        <f t="shared" si="362"/>
        <v>1</v>
      </c>
      <c r="AV102" s="23" t="str">
        <f t="shared" si="363"/>
        <v/>
      </c>
      <c r="AW102" s="23" t="str">
        <f t="shared" si="364"/>
        <v/>
      </c>
      <c r="AX102" s="23" t="str">
        <f t="shared" si="365"/>
        <v/>
      </c>
      <c r="AY102" s="23" t="str">
        <f t="shared" si="366"/>
        <v/>
      </c>
      <c r="AZ102" s="23" t="str">
        <f t="shared" si="367"/>
        <v/>
      </c>
      <c r="BA102" s="23" t="str">
        <f t="shared" si="368"/>
        <v/>
      </c>
      <c r="BB102" s="23" t="str">
        <f t="shared" si="369"/>
        <v/>
      </c>
      <c r="BC102" s="23">
        <f t="shared" si="370"/>
        <v>1</v>
      </c>
      <c r="BD102" s="23">
        <f t="shared" si="371"/>
        <v>1</v>
      </c>
      <c r="BE102" s="23">
        <f t="shared" si="372"/>
        <v>1</v>
      </c>
      <c r="BF102" s="23">
        <f t="shared" si="373"/>
        <v>1</v>
      </c>
      <c r="BG102" s="23">
        <f t="shared" si="374"/>
        <v>1</v>
      </c>
      <c r="BH102" s="23">
        <f t="shared" si="375"/>
        <v>1</v>
      </c>
      <c r="BI102" s="23">
        <f t="shared" si="376"/>
        <v>1</v>
      </c>
      <c r="BJ102" s="23">
        <f t="shared" si="377"/>
        <v>1</v>
      </c>
      <c r="BK102" s="23">
        <f t="shared" si="378"/>
        <v>1</v>
      </c>
      <c r="BL102" s="23" t="str">
        <f t="shared" si="379"/>
        <v/>
      </c>
      <c r="BM102" s="23" t="str">
        <f t="shared" si="380"/>
        <v/>
      </c>
      <c r="BN102" s="23" t="str">
        <f t="shared" si="381"/>
        <v/>
      </c>
      <c r="BO102" s="23" t="str">
        <f t="shared" si="382"/>
        <v/>
      </c>
      <c r="BP102" s="775"/>
      <c r="BQ102" s="23">
        <f t="shared" si="348"/>
        <v>12</v>
      </c>
      <c r="BR102" s="517">
        <v>1979</v>
      </c>
      <c r="BS102" s="14" t="str">
        <f t="shared" si="383"/>
        <v/>
      </c>
      <c r="BT102" s="14" t="str">
        <f t="shared" si="384"/>
        <v/>
      </c>
      <c r="BU102" s="14" t="str">
        <f t="shared" si="385"/>
        <v/>
      </c>
      <c r="BV102" s="14" t="str">
        <f t="shared" si="386"/>
        <v/>
      </c>
      <c r="BW102" s="14" t="str">
        <f t="shared" si="387"/>
        <v/>
      </c>
      <c r="BX102" s="14" t="str">
        <f t="shared" si="388"/>
        <v/>
      </c>
      <c r="BY102" s="14" t="str">
        <f t="shared" si="389"/>
        <v/>
      </c>
      <c r="BZ102" s="14" t="str">
        <f t="shared" si="390"/>
        <v/>
      </c>
      <c r="CA102" s="14" t="str">
        <f t="shared" si="391"/>
        <v/>
      </c>
      <c r="CB102" s="14" t="str">
        <f t="shared" si="392"/>
        <v/>
      </c>
      <c r="CC102" s="14" t="str">
        <f t="shared" si="393"/>
        <v/>
      </c>
      <c r="CD102" s="14" t="str">
        <f t="shared" si="394"/>
        <v/>
      </c>
      <c r="CE102" s="14" t="str">
        <f t="shared" si="395"/>
        <v/>
      </c>
      <c r="CF102" s="14" t="str">
        <f t="shared" si="396"/>
        <v/>
      </c>
      <c r="CG102" s="14" t="str">
        <f t="shared" si="397"/>
        <v/>
      </c>
      <c r="CH102" s="14" t="str">
        <f t="shared" si="398"/>
        <v/>
      </c>
      <c r="CI102" s="14" t="str">
        <f t="shared" si="399"/>
        <v/>
      </c>
      <c r="CJ102" s="14" t="str">
        <f t="shared" si="400"/>
        <v/>
      </c>
      <c r="CK102" s="14" t="str">
        <f t="shared" si="401"/>
        <v/>
      </c>
      <c r="CL102" s="14" t="str">
        <f t="shared" si="402"/>
        <v/>
      </c>
      <c r="CM102" s="14" t="str">
        <f t="shared" si="403"/>
        <v/>
      </c>
      <c r="CN102" s="14" t="str">
        <f t="shared" si="404"/>
        <v/>
      </c>
      <c r="CO102" s="14" t="str">
        <f t="shared" si="405"/>
        <v/>
      </c>
      <c r="CP102" s="14">
        <f t="shared" si="406"/>
        <v>1979</v>
      </c>
      <c r="CQ102" s="14" t="str">
        <f t="shared" si="407"/>
        <v/>
      </c>
      <c r="CR102" s="14" t="str">
        <f t="shared" si="408"/>
        <v/>
      </c>
      <c r="CS102" s="14" t="str">
        <f t="shared" si="409"/>
        <v/>
      </c>
      <c r="CT102" s="14" t="str">
        <f t="shared" si="410"/>
        <v/>
      </c>
      <c r="CU102" s="14" t="str">
        <f t="shared" si="411"/>
        <v/>
      </c>
      <c r="CV102" s="14" t="str">
        <f t="shared" si="412"/>
        <v/>
      </c>
      <c r="CW102" s="517">
        <v>1979</v>
      </c>
      <c r="CX102" s="14" t="str">
        <f t="shared" si="413"/>
        <v/>
      </c>
      <c r="CY102" s="14" t="str">
        <f t="shared" si="414"/>
        <v/>
      </c>
      <c r="CZ102" s="14" t="str">
        <f t="shared" si="415"/>
        <v/>
      </c>
      <c r="DA102" s="14" t="str">
        <f t="shared" si="416"/>
        <v/>
      </c>
      <c r="DB102" s="14" t="str">
        <f t="shared" si="417"/>
        <v/>
      </c>
      <c r="DC102" s="14" t="str">
        <f t="shared" si="418"/>
        <v/>
      </c>
      <c r="DD102" s="14" t="str">
        <f t="shared" si="419"/>
        <v/>
      </c>
      <c r="DE102" s="14" t="str">
        <f t="shared" si="420"/>
        <v/>
      </c>
      <c r="DF102" s="14" t="str">
        <f t="shared" si="421"/>
        <v/>
      </c>
      <c r="DG102" s="14" t="str">
        <f t="shared" si="422"/>
        <v/>
      </c>
      <c r="DH102" s="14" t="str">
        <f t="shared" si="423"/>
        <v/>
      </c>
      <c r="DI102" s="14" t="str">
        <f t="shared" si="424"/>
        <v/>
      </c>
      <c r="DJ102" s="14" t="str">
        <f t="shared" si="425"/>
        <v/>
      </c>
      <c r="DK102" s="14" t="str">
        <f t="shared" si="426"/>
        <v/>
      </c>
      <c r="DL102" s="14" t="str">
        <f t="shared" si="427"/>
        <v/>
      </c>
      <c r="DM102" s="14" t="str">
        <f t="shared" si="428"/>
        <v/>
      </c>
      <c r="DN102" s="14" t="str">
        <f t="shared" si="429"/>
        <v/>
      </c>
      <c r="DO102" s="14" t="str">
        <f t="shared" si="430"/>
        <v/>
      </c>
      <c r="DP102" s="14" t="str">
        <f t="shared" si="431"/>
        <v/>
      </c>
      <c r="DQ102" s="14" t="str">
        <f t="shared" si="432"/>
        <v/>
      </c>
      <c r="DR102" s="14" t="str">
        <f t="shared" si="433"/>
        <v/>
      </c>
      <c r="DS102" s="14" t="str">
        <f t="shared" si="434"/>
        <v/>
      </c>
      <c r="DT102" s="14" t="str">
        <f t="shared" si="435"/>
        <v/>
      </c>
      <c r="DU102" s="14" t="str">
        <f t="shared" si="436"/>
        <v/>
      </c>
      <c r="DV102" s="14" t="str">
        <f t="shared" si="437"/>
        <v/>
      </c>
      <c r="DW102" s="14" t="str">
        <f t="shared" si="438"/>
        <v/>
      </c>
      <c r="DX102" s="14" t="str">
        <f t="shared" si="439"/>
        <v/>
      </c>
      <c r="DY102" s="14" t="str">
        <f t="shared" si="440"/>
        <v/>
      </c>
      <c r="DZ102" s="14" t="str">
        <f t="shared" si="441"/>
        <v/>
      </c>
      <c r="EA102" s="14" t="str">
        <f t="shared" si="442"/>
        <v/>
      </c>
      <c r="EB102" s="773">
        <v>1979</v>
      </c>
      <c r="EC102" s="23" t="str">
        <f t="shared" si="317"/>
        <v/>
      </c>
      <c r="ED102" s="23" t="str">
        <f t="shared" si="318"/>
        <v/>
      </c>
      <c r="EE102" s="23" t="str">
        <f t="shared" si="319"/>
        <v/>
      </c>
      <c r="EF102" s="23" t="str">
        <f t="shared" si="320"/>
        <v/>
      </c>
      <c r="EG102" s="23" t="str">
        <f t="shared" si="321"/>
        <v/>
      </c>
      <c r="EH102" s="23" t="str">
        <f t="shared" si="322"/>
        <v/>
      </c>
      <c r="EI102" s="23" t="str">
        <f t="shared" si="323"/>
        <v/>
      </c>
      <c r="EJ102" s="23" t="str">
        <f t="shared" si="324"/>
        <v/>
      </c>
      <c r="EK102" s="23" t="str">
        <f t="shared" si="325"/>
        <v/>
      </c>
      <c r="EL102" s="23" t="str">
        <f t="shared" si="326"/>
        <v/>
      </c>
      <c r="EM102" s="23" t="str">
        <f t="shared" si="327"/>
        <v/>
      </c>
      <c r="EN102" s="23" t="str">
        <f t="shared" si="328"/>
        <v/>
      </c>
      <c r="EO102" s="23" t="str">
        <f t="shared" si="329"/>
        <v/>
      </c>
      <c r="EP102" s="23" t="str">
        <f t="shared" si="330"/>
        <v/>
      </c>
      <c r="EQ102" s="23" t="str">
        <f t="shared" si="331"/>
        <v/>
      </c>
      <c r="ER102" s="23" t="str">
        <f t="shared" si="332"/>
        <v/>
      </c>
      <c r="ES102" s="23" t="str">
        <f t="shared" si="333"/>
        <v/>
      </c>
      <c r="ET102" s="23" t="str">
        <f t="shared" si="334"/>
        <v/>
      </c>
      <c r="EU102" s="23" t="str">
        <f t="shared" si="335"/>
        <v/>
      </c>
      <c r="EV102" s="23" t="str">
        <f t="shared" si="336"/>
        <v/>
      </c>
      <c r="EW102" s="23" t="str">
        <f t="shared" si="337"/>
        <v/>
      </c>
      <c r="EX102" s="23" t="str">
        <f t="shared" si="338"/>
        <v/>
      </c>
      <c r="EY102" s="23" t="str">
        <f t="shared" si="339"/>
        <v/>
      </c>
      <c r="EZ102" s="23" t="str">
        <f t="shared" si="340"/>
        <v/>
      </c>
      <c r="FA102" s="23" t="str">
        <f t="shared" si="341"/>
        <v/>
      </c>
      <c r="FB102" s="23" t="str">
        <f t="shared" si="342"/>
        <v/>
      </c>
      <c r="FC102" s="23" t="str">
        <f t="shared" si="343"/>
        <v/>
      </c>
      <c r="FD102" s="23" t="str">
        <f t="shared" si="344"/>
        <v/>
      </c>
      <c r="FE102" s="23" t="str">
        <f t="shared" si="345"/>
        <v/>
      </c>
      <c r="FF102" s="23" t="str">
        <f t="shared" si="346"/>
        <v/>
      </c>
      <c r="FG102" s="23">
        <f t="shared" si="349"/>
        <v>0</v>
      </c>
      <c r="FH102" s="773">
        <v>1979</v>
      </c>
    </row>
    <row r="103" spans="1:164">
      <c r="A103" s="656">
        <v>1980</v>
      </c>
      <c r="B103" s="5">
        <v>69</v>
      </c>
      <c r="C103" s="5">
        <v>56</v>
      </c>
      <c r="D103" s="5">
        <v>61</v>
      </c>
      <c r="E103" s="5">
        <v>55</v>
      </c>
      <c r="F103" s="5">
        <v>62</v>
      </c>
      <c r="G103" s="82">
        <v>58</v>
      </c>
      <c r="H103" s="5">
        <v>72</v>
      </c>
      <c r="I103" s="5">
        <v>79</v>
      </c>
      <c r="J103" s="5">
        <v>77</v>
      </c>
      <c r="K103" s="5">
        <v>71</v>
      </c>
      <c r="L103" s="82">
        <v>51</v>
      </c>
      <c r="M103" s="5">
        <v>56</v>
      </c>
      <c r="N103" s="5">
        <v>66</v>
      </c>
      <c r="O103" s="5">
        <v>72</v>
      </c>
      <c r="P103" s="5">
        <v>58</v>
      </c>
      <c r="Q103" s="82">
        <v>49</v>
      </c>
      <c r="R103" s="5">
        <v>40</v>
      </c>
      <c r="S103" s="5">
        <v>46</v>
      </c>
      <c r="T103" s="5">
        <v>50</v>
      </c>
      <c r="U103" s="5">
        <v>51</v>
      </c>
      <c r="V103" s="82">
        <v>57</v>
      </c>
      <c r="W103" s="5">
        <v>55</v>
      </c>
      <c r="X103" s="5">
        <v>51</v>
      </c>
      <c r="Y103" s="5">
        <v>59</v>
      </c>
      <c r="Z103" s="5">
        <v>56</v>
      </c>
      <c r="AA103" s="82">
        <v>48</v>
      </c>
      <c r="AB103" s="5">
        <v>52</v>
      </c>
      <c r="AC103" s="5">
        <v>49</v>
      </c>
      <c r="AD103" s="5">
        <v>50</v>
      </c>
      <c r="AE103" s="5">
        <v>55</v>
      </c>
      <c r="AF103" s="770"/>
      <c r="AG103" s="758">
        <f t="shared" si="350"/>
        <v>1731</v>
      </c>
      <c r="AH103" s="58">
        <f t="shared" si="347"/>
        <v>57.7</v>
      </c>
      <c r="AI103" s="14">
        <f t="shared" si="351"/>
        <v>79</v>
      </c>
      <c r="AJ103" s="17">
        <f t="shared" si="352"/>
        <v>40</v>
      </c>
      <c r="AK103" s="773">
        <v>1980</v>
      </c>
      <c r="AL103" s="23" t="str">
        <f t="shared" si="353"/>
        <v/>
      </c>
      <c r="AM103" s="23" t="str">
        <f t="shared" si="354"/>
        <v/>
      </c>
      <c r="AN103" s="23" t="str">
        <f t="shared" si="355"/>
        <v/>
      </c>
      <c r="AO103" s="23" t="str">
        <f t="shared" si="356"/>
        <v/>
      </c>
      <c r="AP103" s="23" t="str">
        <f t="shared" si="357"/>
        <v/>
      </c>
      <c r="AQ103" s="23" t="str">
        <f t="shared" si="358"/>
        <v/>
      </c>
      <c r="AR103" s="23">
        <f t="shared" si="359"/>
        <v>1</v>
      </c>
      <c r="AS103" s="23">
        <f t="shared" si="360"/>
        <v>1</v>
      </c>
      <c r="AT103" s="23">
        <f t="shared" si="361"/>
        <v>1</v>
      </c>
      <c r="AU103" s="23">
        <f t="shared" si="362"/>
        <v>1</v>
      </c>
      <c r="AV103" s="23" t="str">
        <f t="shared" si="363"/>
        <v/>
      </c>
      <c r="AW103" s="23" t="str">
        <f t="shared" si="364"/>
        <v/>
      </c>
      <c r="AX103" s="23" t="str">
        <f t="shared" si="365"/>
        <v/>
      </c>
      <c r="AY103" s="23">
        <f t="shared" si="366"/>
        <v>1</v>
      </c>
      <c r="AZ103" s="23" t="str">
        <f t="shared" si="367"/>
        <v/>
      </c>
      <c r="BA103" s="23" t="str">
        <f t="shared" si="368"/>
        <v/>
      </c>
      <c r="BB103" s="23" t="str">
        <f t="shared" si="369"/>
        <v/>
      </c>
      <c r="BC103" s="23" t="str">
        <f t="shared" si="370"/>
        <v/>
      </c>
      <c r="BD103" s="23" t="str">
        <f t="shared" si="371"/>
        <v/>
      </c>
      <c r="BE103" s="23" t="str">
        <f t="shared" si="372"/>
        <v/>
      </c>
      <c r="BF103" s="23" t="str">
        <f t="shared" si="373"/>
        <v/>
      </c>
      <c r="BG103" s="23" t="str">
        <f t="shared" si="374"/>
        <v/>
      </c>
      <c r="BH103" s="23" t="str">
        <f t="shared" si="375"/>
        <v/>
      </c>
      <c r="BI103" s="23" t="str">
        <f t="shared" si="376"/>
        <v/>
      </c>
      <c r="BJ103" s="23" t="str">
        <f t="shared" si="377"/>
        <v/>
      </c>
      <c r="BK103" s="23" t="str">
        <f t="shared" si="378"/>
        <v/>
      </c>
      <c r="BL103" s="23" t="str">
        <f t="shared" si="379"/>
        <v/>
      </c>
      <c r="BM103" s="23" t="str">
        <f t="shared" si="380"/>
        <v/>
      </c>
      <c r="BN103" s="23" t="str">
        <f t="shared" si="381"/>
        <v/>
      </c>
      <c r="BO103" s="23" t="str">
        <f t="shared" si="382"/>
        <v/>
      </c>
      <c r="BP103" s="775"/>
      <c r="BQ103" s="23">
        <f t="shared" si="348"/>
        <v>5</v>
      </c>
      <c r="BR103" s="517">
        <v>1980</v>
      </c>
      <c r="BS103" s="14" t="str">
        <f t="shared" si="383"/>
        <v/>
      </c>
      <c r="BT103" s="14" t="str">
        <f t="shared" si="384"/>
        <v/>
      </c>
      <c r="BU103" s="14" t="str">
        <f t="shared" si="385"/>
        <v/>
      </c>
      <c r="BV103" s="14" t="str">
        <f t="shared" si="386"/>
        <v/>
      </c>
      <c r="BW103" s="14" t="str">
        <f t="shared" si="387"/>
        <v/>
      </c>
      <c r="BX103" s="14" t="str">
        <f t="shared" si="388"/>
        <v/>
      </c>
      <c r="BY103" s="14" t="str">
        <f t="shared" si="389"/>
        <v/>
      </c>
      <c r="BZ103" s="14" t="str">
        <f t="shared" si="390"/>
        <v/>
      </c>
      <c r="CA103" s="14" t="str">
        <f t="shared" si="391"/>
        <v/>
      </c>
      <c r="CB103" s="14" t="str">
        <f t="shared" si="392"/>
        <v/>
      </c>
      <c r="CC103" s="14" t="str">
        <f t="shared" si="393"/>
        <v/>
      </c>
      <c r="CD103" s="14" t="str">
        <f t="shared" si="394"/>
        <v/>
      </c>
      <c r="CE103" s="14" t="str">
        <f t="shared" si="395"/>
        <v/>
      </c>
      <c r="CF103" s="14" t="str">
        <f t="shared" si="396"/>
        <v/>
      </c>
      <c r="CG103" s="14" t="str">
        <f t="shared" si="397"/>
        <v/>
      </c>
      <c r="CH103" s="14" t="str">
        <f t="shared" si="398"/>
        <v/>
      </c>
      <c r="CI103" s="14" t="str">
        <f t="shared" si="399"/>
        <v/>
      </c>
      <c r="CJ103" s="14" t="str">
        <f t="shared" si="400"/>
        <v/>
      </c>
      <c r="CK103" s="14" t="str">
        <f t="shared" si="401"/>
        <v/>
      </c>
      <c r="CL103" s="14" t="str">
        <f t="shared" si="402"/>
        <v/>
      </c>
      <c r="CM103" s="14" t="str">
        <f t="shared" si="403"/>
        <v/>
      </c>
      <c r="CN103" s="14" t="str">
        <f t="shared" si="404"/>
        <v/>
      </c>
      <c r="CO103" s="14" t="str">
        <f t="shared" si="405"/>
        <v/>
      </c>
      <c r="CP103" s="14" t="str">
        <f t="shared" si="406"/>
        <v/>
      </c>
      <c r="CQ103" s="14" t="str">
        <f t="shared" si="407"/>
        <v/>
      </c>
      <c r="CR103" s="14" t="str">
        <f t="shared" si="408"/>
        <v/>
      </c>
      <c r="CS103" s="14" t="str">
        <f t="shared" si="409"/>
        <v/>
      </c>
      <c r="CT103" s="14" t="str">
        <f t="shared" si="410"/>
        <v/>
      </c>
      <c r="CU103" s="14" t="str">
        <f t="shared" si="411"/>
        <v/>
      </c>
      <c r="CV103" s="14" t="str">
        <f t="shared" si="412"/>
        <v/>
      </c>
      <c r="CW103" s="517">
        <v>1980</v>
      </c>
      <c r="CX103" s="14" t="str">
        <f t="shared" si="413"/>
        <v/>
      </c>
      <c r="CY103" s="14" t="str">
        <f t="shared" si="414"/>
        <v/>
      </c>
      <c r="CZ103" s="14" t="str">
        <f t="shared" si="415"/>
        <v/>
      </c>
      <c r="DA103" s="14" t="str">
        <f t="shared" si="416"/>
        <v/>
      </c>
      <c r="DB103" s="14" t="str">
        <f t="shared" si="417"/>
        <v/>
      </c>
      <c r="DC103" s="14" t="str">
        <f t="shared" si="418"/>
        <v/>
      </c>
      <c r="DD103" s="14" t="str">
        <f t="shared" si="419"/>
        <v/>
      </c>
      <c r="DE103" s="14" t="str">
        <f t="shared" si="420"/>
        <v/>
      </c>
      <c r="DF103" s="14" t="str">
        <f t="shared" si="421"/>
        <v/>
      </c>
      <c r="DG103" s="14" t="str">
        <f t="shared" si="422"/>
        <v/>
      </c>
      <c r="DH103" s="14" t="str">
        <f t="shared" si="423"/>
        <v/>
      </c>
      <c r="DI103" s="14" t="str">
        <f t="shared" si="424"/>
        <v/>
      </c>
      <c r="DJ103" s="14" t="str">
        <f t="shared" si="425"/>
        <v/>
      </c>
      <c r="DK103" s="14" t="str">
        <f t="shared" si="426"/>
        <v/>
      </c>
      <c r="DL103" s="14" t="str">
        <f t="shared" si="427"/>
        <v/>
      </c>
      <c r="DM103" s="14" t="str">
        <f t="shared" si="428"/>
        <v/>
      </c>
      <c r="DN103" s="14">
        <f t="shared" si="429"/>
        <v>1980</v>
      </c>
      <c r="DO103" s="14" t="str">
        <f t="shared" si="430"/>
        <v/>
      </c>
      <c r="DP103" s="14" t="str">
        <f t="shared" si="431"/>
        <v/>
      </c>
      <c r="DQ103" s="14" t="str">
        <f t="shared" si="432"/>
        <v/>
      </c>
      <c r="DR103" s="14" t="str">
        <f t="shared" si="433"/>
        <v/>
      </c>
      <c r="DS103" s="14" t="str">
        <f t="shared" si="434"/>
        <v/>
      </c>
      <c r="DT103" s="14" t="str">
        <f t="shared" si="435"/>
        <v/>
      </c>
      <c r="DU103" s="14" t="str">
        <f t="shared" si="436"/>
        <v/>
      </c>
      <c r="DV103" s="14" t="str">
        <f t="shared" si="437"/>
        <v/>
      </c>
      <c r="DW103" s="14" t="str">
        <f t="shared" si="438"/>
        <v/>
      </c>
      <c r="DX103" s="14" t="str">
        <f t="shared" si="439"/>
        <v/>
      </c>
      <c r="DY103" s="14" t="str">
        <f t="shared" si="440"/>
        <v/>
      </c>
      <c r="DZ103" s="14" t="str">
        <f t="shared" si="441"/>
        <v/>
      </c>
      <c r="EA103" s="14" t="str">
        <f t="shared" si="442"/>
        <v/>
      </c>
      <c r="EB103" s="773">
        <v>1980</v>
      </c>
      <c r="EC103" s="23" t="str">
        <f t="shared" si="317"/>
        <v/>
      </c>
      <c r="ED103" s="23" t="str">
        <f t="shared" si="318"/>
        <v/>
      </c>
      <c r="EE103" s="23" t="str">
        <f t="shared" si="319"/>
        <v/>
      </c>
      <c r="EF103" s="23" t="str">
        <f t="shared" si="320"/>
        <v/>
      </c>
      <c r="EG103" s="23" t="str">
        <f t="shared" si="321"/>
        <v/>
      </c>
      <c r="EH103" s="23" t="str">
        <f t="shared" si="322"/>
        <v/>
      </c>
      <c r="EI103" s="23" t="str">
        <f t="shared" si="323"/>
        <v/>
      </c>
      <c r="EJ103" s="23" t="str">
        <f t="shared" si="324"/>
        <v/>
      </c>
      <c r="EK103" s="23" t="str">
        <f t="shared" si="325"/>
        <v/>
      </c>
      <c r="EL103" s="23" t="str">
        <f t="shared" si="326"/>
        <v/>
      </c>
      <c r="EM103" s="23" t="str">
        <f t="shared" si="327"/>
        <v/>
      </c>
      <c r="EN103" s="23" t="str">
        <f t="shared" si="328"/>
        <v/>
      </c>
      <c r="EO103" s="23" t="str">
        <f t="shared" si="329"/>
        <v/>
      </c>
      <c r="EP103" s="23" t="str">
        <f t="shared" si="330"/>
        <v/>
      </c>
      <c r="EQ103" s="23" t="str">
        <f t="shared" si="331"/>
        <v/>
      </c>
      <c r="ER103" s="23" t="str">
        <f t="shared" si="332"/>
        <v/>
      </c>
      <c r="ES103" s="23" t="str">
        <f t="shared" si="333"/>
        <v/>
      </c>
      <c r="ET103" s="23" t="str">
        <f t="shared" si="334"/>
        <v/>
      </c>
      <c r="EU103" s="23" t="str">
        <f t="shared" si="335"/>
        <v/>
      </c>
      <c r="EV103" s="23" t="str">
        <f t="shared" si="336"/>
        <v/>
      </c>
      <c r="EW103" s="23" t="str">
        <f t="shared" si="337"/>
        <v/>
      </c>
      <c r="EX103" s="23" t="str">
        <f t="shared" si="338"/>
        <v/>
      </c>
      <c r="EY103" s="23" t="str">
        <f t="shared" si="339"/>
        <v/>
      </c>
      <c r="EZ103" s="23" t="str">
        <f t="shared" si="340"/>
        <v/>
      </c>
      <c r="FA103" s="23" t="str">
        <f t="shared" si="341"/>
        <v/>
      </c>
      <c r="FB103" s="23" t="str">
        <f t="shared" si="342"/>
        <v/>
      </c>
      <c r="FC103" s="23" t="str">
        <f t="shared" si="343"/>
        <v/>
      </c>
      <c r="FD103" s="23" t="str">
        <f t="shared" si="344"/>
        <v/>
      </c>
      <c r="FE103" s="23" t="str">
        <f t="shared" si="345"/>
        <v/>
      </c>
      <c r="FF103" s="23" t="str">
        <f t="shared" si="346"/>
        <v/>
      </c>
      <c r="FG103" s="23">
        <f t="shared" si="349"/>
        <v>0</v>
      </c>
      <c r="FH103" s="773">
        <v>1980</v>
      </c>
    </row>
    <row r="104" spans="1:164">
      <c r="A104" s="656">
        <v>1981</v>
      </c>
      <c r="B104" s="5">
        <v>69</v>
      </c>
      <c r="C104" s="5">
        <v>76</v>
      </c>
      <c r="D104" s="5">
        <v>73</v>
      </c>
      <c r="E104" s="5">
        <v>76</v>
      </c>
      <c r="F104" s="5">
        <v>74</v>
      </c>
      <c r="G104" s="82">
        <v>69</v>
      </c>
      <c r="H104" s="5">
        <v>57</v>
      </c>
      <c r="I104" s="5">
        <v>67</v>
      </c>
      <c r="J104" s="5">
        <v>68</v>
      </c>
      <c r="K104" s="5">
        <v>53</v>
      </c>
      <c r="L104" s="82">
        <v>63</v>
      </c>
      <c r="M104" s="5">
        <v>52</v>
      </c>
      <c r="N104" s="5">
        <v>55</v>
      </c>
      <c r="O104" s="5">
        <v>55</v>
      </c>
      <c r="P104" s="5">
        <v>65</v>
      </c>
      <c r="Q104" s="82">
        <v>71</v>
      </c>
      <c r="R104" s="5">
        <v>54</v>
      </c>
      <c r="S104" s="5">
        <v>65</v>
      </c>
      <c r="T104" s="5">
        <v>67</v>
      </c>
      <c r="U104" s="5">
        <v>73</v>
      </c>
      <c r="V104" s="82">
        <v>51</v>
      </c>
      <c r="W104" s="5">
        <v>48</v>
      </c>
      <c r="X104" s="5">
        <v>46</v>
      </c>
      <c r="Y104" s="5">
        <v>38</v>
      </c>
      <c r="Z104" s="5">
        <v>47</v>
      </c>
      <c r="AA104" s="82">
        <v>54</v>
      </c>
      <c r="AB104" s="5">
        <v>69</v>
      </c>
      <c r="AC104" s="5">
        <v>56</v>
      </c>
      <c r="AD104" s="5">
        <v>49</v>
      </c>
      <c r="AE104" s="5">
        <v>45</v>
      </c>
      <c r="AF104" s="770"/>
      <c r="AG104" s="758">
        <f t="shared" si="350"/>
        <v>1805</v>
      </c>
      <c r="AH104" s="58">
        <f t="shared" si="347"/>
        <v>60.166666666666664</v>
      </c>
      <c r="AI104" s="14">
        <f t="shared" si="351"/>
        <v>76</v>
      </c>
      <c r="AJ104" s="17">
        <f t="shared" si="352"/>
        <v>38</v>
      </c>
      <c r="AK104" s="773">
        <v>1981</v>
      </c>
      <c r="AL104" s="23" t="str">
        <f t="shared" si="353"/>
        <v/>
      </c>
      <c r="AM104" s="23">
        <f t="shared" si="354"/>
        <v>1</v>
      </c>
      <c r="AN104" s="23">
        <f t="shared" si="355"/>
        <v>1</v>
      </c>
      <c r="AO104" s="23">
        <f t="shared" si="356"/>
        <v>1</v>
      </c>
      <c r="AP104" s="23">
        <f t="shared" si="357"/>
        <v>1</v>
      </c>
      <c r="AQ104" s="23" t="str">
        <f t="shared" si="358"/>
        <v/>
      </c>
      <c r="AR104" s="23" t="str">
        <f t="shared" si="359"/>
        <v/>
      </c>
      <c r="AS104" s="23" t="str">
        <f t="shared" si="360"/>
        <v/>
      </c>
      <c r="AT104" s="23" t="str">
        <f t="shared" si="361"/>
        <v/>
      </c>
      <c r="AU104" s="23" t="str">
        <f t="shared" si="362"/>
        <v/>
      </c>
      <c r="AV104" s="23" t="str">
        <f t="shared" si="363"/>
        <v/>
      </c>
      <c r="AW104" s="23" t="str">
        <f t="shared" si="364"/>
        <v/>
      </c>
      <c r="AX104" s="23" t="str">
        <f t="shared" si="365"/>
        <v/>
      </c>
      <c r="AY104" s="23" t="str">
        <f t="shared" si="366"/>
        <v/>
      </c>
      <c r="AZ104" s="23" t="str">
        <f t="shared" si="367"/>
        <v/>
      </c>
      <c r="BA104" s="23">
        <f t="shared" si="368"/>
        <v>1</v>
      </c>
      <c r="BB104" s="23" t="str">
        <f t="shared" si="369"/>
        <v/>
      </c>
      <c r="BC104" s="23" t="str">
        <f t="shared" si="370"/>
        <v/>
      </c>
      <c r="BD104" s="23" t="str">
        <f t="shared" si="371"/>
        <v/>
      </c>
      <c r="BE104" s="23">
        <f t="shared" si="372"/>
        <v>1</v>
      </c>
      <c r="BF104" s="23" t="str">
        <f t="shared" si="373"/>
        <v/>
      </c>
      <c r="BG104" s="23" t="str">
        <f t="shared" si="374"/>
        <v/>
      </c>
      <c r="BH104" s="23" t="str">
        <f t="shared" si="375"/>
        <v/>
      </c>
      <c r="BI104" s="23" t="str">
        <f t="shared" si="376"/>
        <v/>
      </c>
      <c r="BJ104" s="23" t="str">
        <f t="shared" si="377"/>
        <v/>
      </c>
      <c r="BK104" s="23" t="str">
        <f t="shared" si="378"/>
        <v/>
      </c>
      <c r="BL104" s="23" t="str">
        <f t="shared" si="379"/>
        <v/>
      </c>
      <c r="BM104" s="23" t="str">
        <f t="shared" si="380"/>
        <v/>
      </c>
      <c r="BN104" s="23" t="str">
        <f t="shared" si="381"/>
        <v/>
      </c>
      <c r="BO104" s="23" t="str">
        <f t="shared" si="382"/>
        <v/>
      </c>
      <c r="BP104" s="775"/>
      <c r="BQ104" s="23">
        <f t="shared" si="348"/>
        <v>6</v>
      </c>
      <c r="BR104" s="517">
        <v>1981</v>
      </c>
      <c r="BS104" s="14" t="str">
        <f t="shared" si="383"/>
        <v/>
      </c>
      <c r="BT104" s="14" t="str">
        <f t="shared" si="384"/>
        <v/>
      </c>
      <c r="BU104" s="14" t="str">
        <f t="shared" si="385"/>
        <v/>
      </c>
      <c r="BV104" s="14" t="str">
        <f t="shared" si="386"/>
        <v/>
      </c>
      <c r="BW104" s="14" t="str">
        <f t="shared" si="387"/>
        <v/>
      </c>
      <c r="BX104" s="14" t="str">
        <f t="shared" si="388"/>
        <v/>
      </c>
      <c r="BY104" s="14" t="str">
        <f t="shared" si="389"/>
        <v/>
      </c>
      <c r="BZ104" s="14" t="str">
        <f t="shared" si="390"/>
        <v/>
      </c>
      <c r="CA104" s="14" t="str">
        <f t="shared" si="391"/>
        <v/>
      </c>
      <c r="CB104" s="14" t="str">
        <f t="shared" si="392"/>
        <v/>
      </c>
      <c r="CC104" s="14" t="str">
        <f t="shared" si="393"/>
        <v/>
      </c>
      <c r="CD104" s="14" t="str">
        <f t="shared" si="394"/>
        <v/>
      </c>
      <c r="CE104" s="14" t="str">
        <f t="shared" si="395"/>
        <v/>
      </c>
      <c r="CF104" s="14" t="str">
        <f t="shared" si="396"/>
        <v/>
      </c>
      <c r="CG104" s="14" t="str">
        <f t="shared" si="397"/>
        <v/>
      </c>
      <c r="CH104" s="14" t="str">
        <f t="shared" si="398"/>
        <v/>
      </c>
      <c r="CI104" s="14" t="str">
        <f t="shared" si="399"/>
        <v/>
      </c>
      <c r="CJ104" s="14" t="str">
        <f t="shared" si="400"/>
        <v/>
      </c>
      <c r="CK104" s="14" t="str">
        <f t="shared" si="401"/>
        <v/>
      </c>
      <c r="CL104" s="14" t="str">
        <f t="shared" si="402"/>
        <v/>
      </c>
      <c r="CM104" s="14" t="str">
        <f t="shared" si="403"/>
        <v/>
      </c>
      <c r="CN104" s="14" t="str">
        <f t="shared" si="404"/>
        <v/>
      </c>
      <c r="CO104" s="14" t="str">
        <f t="shared" si="405"/>
        <v/>
      </c>
      <c r="CP104" s="14" t="str">
        <f t="shared" si="406"/>
        <v/>
      </c>
      <c r="CQ104" s="14" t="str">
        <f t="shared" si="407"/>
        <v/>
      </c>
      <c r="CR104" s="14" t="str">
        <f t="shared" si="408"/>
        <v/>
      </c>
      <c r="CS104" s="14" t="str">
        <f t="shared" si="409"/>
        <v/>
      </c>
      <c r="CT104" s="14" t="str">
        <f t="shared" si="410"/>
        <v/>
      </c>
      <c r="CU104" s="14" t="str">
        <f t="shared" si="411"/>
        <v/>
      </c>
      <c r="CV104" s="14" t="str">
        <f t="shared" si="412"/>
        <v/>
      </c>
      <c r="CW104" s="517">
        <v>1981</v>
      </c>
      <c r="CX104" s="14" t="str">
        <f t="shared" si="413"/>
        <v/>
      </c>
      <c r="CY104" s="14" t="str">
        <f t="shared" si="414"/>
        <v/>
      </c>
      <c r="CZ104" s="14" t="str">
        <f t="shared" si="415"/>
        <v/>
      </c>
      <c r="DA104" s="14" t="str">
        <f t="shared" si="416"/>
        <v/>
      </c>
      <c r="DB104" s="14" t="str">
        <f t="shared" si="417"/>
        <v/>
      </c>
      <c r="DC104" s="14" t="str">
        <f t="shared" si="418"/>
        <v/>
      </c>
      <c r="DD104" s="14" t="str">
        <f t="shared" si="419"/>
        <v/>
      </c>
      <c r="DE104" s="14" t="str">
        <f t="shared" si="420"/>
        <v/>
      </c>
      <c r="DF104" s="14" t="str">
        <f t="shared" si="421"/>
        <v/>
      </c>
      <c r="DG104" s="14" t="str">
        <f t="shared" si="422"/>
        <v/>
      </c>
      <c r="DH104" s="14" t="str">
        <f t="shared" si="423"/>
        <v/>
      </c>
      <c r="DI104" s="14" t="str">
        <f t="shared" si="424"/>
        <v/>
      </c>
      <c r="DJ104" s="14" t="str">
        <f t="shared" si="425"/>
        <v/>
      </c>
      <c r="DK104" s="14" t="str">
        <f t="shared" si="426"/>
        <v/>
      </c>
      <c r="DL104" s="14" t="str">
        <f t="shared" si="427"/>
        <v/>
      </c>
      <c r="DM104" s="14" t="str">
        <f t="shared" si="428"/>
        <v/>
      </c>
      <c r="DN104" s="14" t="str">
        <f t="shared" si="429"/>
        <v/>
      </c>
      <c r="DO104" s="14" t="str">
        <f t="shared" si="430"/>
        <v/>
      </c>
      <c r="DP104" s="14" t="str">
        <f t="shared" si="431"/>
        <v/>
      </c>
      <c r="DQ104" s="14" t="str">
        <f t="shared" si="432"/>
        <v/>
      </c>
      <c r="DR104" s="14" t="str">
        <f t="shared" si="433"/>
        <v/>
      </c>
      <c r="DS104" s="14" t="str">
        <f t="shared" si="434"/>
        <v/>
      </c>
      <c r="DT104" s="14" t="str">
        <f t="shared" si="435"/>
        <v/>
      </c>
      <c r="DU104" s="14" t="str">
        <f t="shared" si="436"/>
        <v/>
      </c>
      <c r="DV104" s="14" t="str">
        <f t="shared" si="437"/>
        <v/>
      </c>
      <c r="DW104" s="14" t="str">
        <f t="shared" si="438"/>
        <v/>
      </c>
      <c r="DX104" s="14" t="str">
        <f t="shared" si="439"/>
        <v/>
      </c>
      <c r="DY104" s="14" t="str">
        <f t="shared" si="440"/>
        <v/>
      </c>
      <c r="DZ104" s="14" t="str">
        <f t="shared" si="441"/>
        <v/>
      </c>
      <c r="EA104" s="14" t="str">
        <f t="shared" si="442"/>
        <v/>
      </c>
      <c r="EB104" s="773">
        <v>1981</v>
      </c>
      <c r="EC104" s="23" t="str">
        <f t="shared" si="317"/>
        <v/>
      </c>
      <c r="ED104" s="23" t="str">
        <f t="shared" si="318"/>
        <v/>
      </c>
      <c r="EE104" s="23" t="str">
        <f t="shared" si="319"/>
        <v/>
      </c>
      <c r="EF104" s="23" t="str">
        <f t="shared" si="320"/>
        <v/>
      </c>
      <c r="EG104" s="23" t="str">
        <f t="shared" si="321"/>
        <v/>
      </c>
      <c r="EH104" s="23" t="str">
        <f t="shared" si="322"/>
        <v/>
      </c>
      <c r="EI104" s="23" t="str">
        <f t="shared" si="323"/>
        <v/>
      </c>
      <c r="EJ104" s="23" t="str">
        <f t="shared" si="324"/>
        <v/>
      </c>
      <c r="EK104" s="23" t="str">
        <f t="shared" si="325"/>
        <v/>
      </c>
      <c r="EL104" s="23" t="str">
        <f t="shared" si="326"/>
        <v/>
      </c>
      <c r="EM104" s="23" t="str">
        <f t="shared" si="327"/>
        <v/>
      </c>
      <c r="EN104" s="23" t="str">
        <f t="shared" si="328"/>
        <v/>
      </c>
      <c r="EO104" s="23" t="str">
        <f t="shared" si="329"/>
        <v/>
      </c>
      <c r="EP104" s="23" t="str">
        <f t="shared" si="330"/>
        <v/>
      </c>
      <c r="EQ104" s="23" t="str">
        <f t="shared" si="331"/>
        <v/>
      </c>
      <c r="ER104" s="23" t="str">
        <f t="shared" si="332"/>
        <v/>
      </c>
      <c r="ES104" s="23" t="str">
        <f t="shared" si="333"/>
        <v/>
      </c>
      <c r="ET104" s="23" t="str">
        <f t="shared" si="334"/>
        <v/>
      </c>
      <c r="EU104" s="23" t="str">
        <f t="shared" si="335"/>
        <v/>
      </c>
      <c r="EV104" s="23" t="str">
        <f t="shared" si="336"/>
        <v/>
      </c>
      <c r="EW104" s="23" t="str">
        <f t="shared" si="337"/>
        <v/>
      </c>
      <c r="EX104" s="23" t="str">
        <f t="shared" si="338"/>
        <v/>
      </c>
      <c r="EY104" s="23" t="str">
        <f t="shared" si="339"/>
        <v/>
      </c>
      <c r="EZ104" s="23" t="str">
        <f t="shared" si="340"/>
        <v/>
      </c>
      <c r="FA104" s="23" t="str">
        <f t="shared" si="341"/>
        <v/>
      </c>
      <c r="FB104" s="23" t="str">
        <f t="shared" si="342"/>
        <v/>
      </c>
      <c r="FC104" s="23" t="str">
        <f t="shared" si="343"/>
        <v/>
      </c>
      <c r="FD104" s="23" t="str">
        <f t="shared" si="344"/>
        <v/>
      </c>
      <c r="FE104" s="23" t="str">
        <f t="shared" si="345"/>
        <v/>
      </c>
      <c r="FF104" s="23" t="str">
        <f t="shared" si="346"/>
        <v/>
      </c>
      <c r="FG104" s="23">
        <f t="shared" si="349"/>
        <v>0</v>
      </c>
      <c r="FH104" s="773">
        <v>1981</v>
      </c>
    </row>
    <row r="105" spans="1:164">
      <c r="A105" s="656">
        <v>1982</v>
      </c>
      <c r="B105" s="5">
        <v>80</v>
      </c>
      <c r="C105" s="5">
        <v>80</v>
      </c>
      <c r="D105" s="5">
        <v>82</v>
      </c>
      <c r="E105" s="5">
        <v>82</v>
      </c>
      <c r="F105" s="5">
        <v>54</v>
      </c>
      <c r="G105" s="82">
        <v>51</v>
      </c>
      <c r="H105" s="5">
        <v>59</v>
      </c>
      <c r="I105" s="5">
        <v>69</v>
      </c>
      <c r="J105" s="5">
        <v>69</v>
      </c>
      <c r="K105" s="5">
        <v>60</v>
      </c>
      <c r="L105" s="82">
        <v>66</v>
      </c>
      <c r="M105" s="5">
        <v>74</v>
      </c>
      <c r="N105" s="5">
        <v>66</v>
      </c>
      <c r="O105" s="5">
        <v>50</v>
      </c>
      <c r="P105" s="5">
        <v>50</v>
      </c>
      <c r="Q105" s="82">
        <v>51</v>
      </c>
      <c r="R105" s="5">
        <v>58</v>
      </c>
      <c r="S105" s="5">
        <v>60</v>
      </c>
      <c r="T105" s="5">
        <v>54</v>
      </c>
      <c r="U105" s="5">
        <v>64</v>
      </c>
      <c r="V105" s="82">
        <v>67</v>
      </c>
      <c r="W105" s="5">
        <v>70</v>
      </c>
      <c r="X105" s="5">
        <v>71</v>
      </c>
      <c r="Y105" s="5">
        <v>68</v>
      </c>
      <c r="Z105" s="5">
        <v>51</v>
      </c>
      <c r="AA105" s="82">
        <v>60</v>
      </c>
      <c r="AB105" s="5">
        <v>53</v>
      </c>
      <c r="AC105" s="5">
        <v>43</v>
      </c>
      <c r="AD105" s="5">
        <v>69</v>
      </c>
      <c r="AE105" s="5">
        <v>61</v>
      </c>
      <c r="AF105" s="770"/>
      <c r="AG105" s="758">
        <f t="shared" si="350"/>
        <v>1892</v>
      </c>
      <c r="AH105" s="58">
        <f t="shared" si="347"/>
        <v>63.06666666666667</v>
      </c>
      <c r="AI105" s="14">
        <f t="shared" si="351"/>
        <v>82</v>
      </c>
      <c r="AJ105" s="17">
        <f t="shared" si="352"/>
        <v>43</v>
      </c>
      <c r="AK105" s="773">
        <v>1982</v>
      </c>
      <c r="AL105" s="23">
        <f t="shared" si="353"/>
        <v>1</v>
      </c>
      <c r="AM105" s="23">
        <f t="shared" si="354"/>
        <v>1</v>
      </c>
      <c r="AN105" s="23">
        <f t="shared" si="355"/>
        <v>1</v>
      </c>
      <c r="AO105" s="23">
        <f t="shared" si="356"/>
        <v>1</v>
      </c>
      <c r="AP105" s="23" t="str">
        <f t="shared" si="357"/>
        <v/>
      </c>
      <c r="AQ105" s="23" t="str">
        <f t="shared" si="358"/>
        <v/>
      </c>
      <c r="AR105" s="23" t="str">
        <f t="shared" si="359"/>
        <v/>
      </c>
      <c r="AS105" s="23" t="str">
        <f t="shared" si="360"/>
        <v/>
      </c>
      <c r="AT105" s="23" t="str">
        <f t="shared" si="361"/>
        <v/>
      </c>
      <c r="AU105" s="23" t="str">
        <f t="shared" si="362"/>
        <v/>
      </c>
      <c r="AV105" s="23" t="str">
        <f t="shared" si="363"/>
        <v/>
      </c>
      <c r="AW105" s="23">
        <f t="shared" si="364"/>
        <v>1</v>
      </c>
      <c r="AX105" s="23" t="str">
        <f t="shared" si="365"/>
        <v/>
      </c>
      <c r="AY105" s="23" t="str">
        <f t="shared" si="366"/>
        <v/>
      </c>
      <c r="AZ105" s="23" t="str">
        <f t="shared" si="367"/>
        <v/>
      </c>
      <c r="BA105" s="23" t="str">
        <f t="shared" si="368"/>
        <v/>
      </c>
      <c r="BB105" s="23" t="str">
        <f t="shared" si="369"/>
        <v/>
      </c>
      <c r="BC105" s="23" t="str">
        <f t="shared" si="370"/>
        <v/>
      </c>
      <c r="BD105" s="23" t="str">
        <f t="shared" si="371"/>
        <v/>
      </c>
      <c r="BE105" s="23" t="str">
        <f t="shared" si="372"/>
        <v/>
      </c>
      <c r="BF105" s="23" t="str">
        <f t="shared" si="373"/>
        <v/>
      </c>
      <c r="BG105" s="23">
        <f t="shared" si="374"/>
        <v>1</v>
      </c>
      <c r="BH105" s="23">
        <f t="shared" si="375"/>
        <v>1</v>
      </c>
      <c r="BI105" s="23" t="str">
        <f t="shared" si="376"/>
        <v/>
      </c>
      <c r="BJ105" s="23" t="str">
        <f t="shared" si="377"/>
        <v/>
      </c>
      <c r="BK105" s="23" t="str">
        <f t="shared" si="378"/>
        <v/>
      </c>
      <c r="BL105" s="23" t="str">
        <f t="shared" si="379"/>
        <v/>
      </c>
      <c r="BM105" s="23" t="str">
        <f t="shared" si="380"/>
        <v/>
      </c>
      <c r="BN105" s="23" t="str">
        <f t="shared" si="381"/>
        <v/>
      </c>
      <c r="BO105" s="23" t="str">
        <f t="shared" si="382"/>
        <v/>
      </c>
      <c r="BP105" s="775"/>
      <c r="BQ105" s="23">
        <f t="shared" si="348"/>
        <v>7</v>
      </c>
      <c r="BR105" s="517">
        <v>1982</v>
      </c>
      <c r="BS105" s="14" t="str">
        <f t="shared" si="383"/>
        <v/>
      </c>
      <c r="BT105" s="14" t="str">
        <f t="shared" si="384"/>
        <v/>
      </c>
      <c r="BU105" s="14" t="str">
        <f t="shared" si="385"/>
        <v/>
      </c>
      <c r="BV105" s="14" t="str">
        <f t="shared" si="386"/>
        <v/>
      </c>
      <c r="BW105" s="14" t="str">
        <f t="shared" si="387"/>
        <v/>
      </c>
      <c r="BX105" s="14" t="str">
        <f t="shared" si="388"/>
        <v/>
      </c>
      <c r="BY105" s="14" t="str">
        <f t="shared" si="389"/>
        <v/>
      </c>
      <c r="BZ105" s="14" t="str">
        <f t="shared" si="390"/>
        <v/>
      </c>
      <c r="CA105" s="14" t="str">
        <f t="shared" si="391"/>
        <v/>
      </c>
      <c r="CB105" s="14" t="str">
        <f t="shared" si="392"/>
        <v/>
      </c>
      <c r="CC105" s="14" t="str">
        <f t="shared" si="393"/>
        <v/>
      </c>
      <c r="CD105" s="14" t="str">
        <f t="shared" si="394"/>
        <v/>
      </c>
      <c r="CE105" s="14" t="str">
        <f t="shared" si="395"/>
        <v/>
      </c>
      <c r="CF105" s="14" t="str">
        <f t="shared" si="396"/>
        <v/>
      </c>
      <c r="CG105" s="14" t="str">
        <f t="shared" si="397"/>
        <v/>
      </c>
      <c r="CH105" s="14" t="str">
        <f t="shared" si="398"/>
        <v/>
      </c>
      <c r="CI105" s="14" t="str">
        <f t="shared" si="399"/>
        <v/>
      </c>
      <c r="CJ105" s="14" t="str">
        <f t="shared" si="400"/>
        <v/>
      </c>
      <c r="CK105" s="14" t="str">
        <f t="shared" si="401"/>
        <v/>
      </c>
      <c r="CL105" s="14" t="str">
        <f t="shared" si="402"/>
        <v/>
      </c>
      <c r="CM105" s="14" t="str">
        <f t="shared" si="403"/>
        <v/>
      </c>
      <c r="CN105" s="14" t="str">
        <f t="shared" si="404"/>
        <v/>
      </c>
      <c r="CO105" s="14" t="str">
        <f t="shared" si="405"/>
        <v/>
      </c>
      <c r="CP105" s="14" t="str">
        <f t="shared" si="406"/>
        <v/>
      </c>
      <c r="CQ105" s="14" t="str">
        <f t="shared" si="407"/>
        <v/>
      </c>
      <c r="CR105" s="14" t="str">
        <f t="shared" si="408"/>
        <v/>
      </c>
      <c r="CS105" s="14" t="str">
        <f t="shared" si="409"/>
        <v/>
      </c>
      <c r="CT105" s="14" t="str">
        <f t="shared" si="410"/>
        <v/>
      </c>
      <c r="CU105" s="14" t="str">
        <f t="shared" si="411"/>
        <v/>
      </c>
      <c r="CV105" s="14" t="str">
        <f t="shared" si="412"/>
        <v/>
      </c>
      <c r="CW105" s="517">
        <v>1982</v>
      </c>
      <c r="CX105" s="14" t="str">
        <f t="shared" si="413"/>
        <v/>
      </c>
      <c r="CY105" s="14" t="str">
        <f t="shared" si="414"/>
        <v/>
      </c>
      <c r="CZ105" s="14" t="str">
        <f t="shared" si="415"/>
        <v/>
      </c>
      <c r="DA105" s="14" t="str">
        <f t="shared" si="416"/>
        <v/>
      </c>
      <c r="DB105" s="14" t="str">
        <f t="shared" si="417"/>
        <v/>
      </c>
      <c r="DC105" s="14" t="str">
        <f t="shared" si="418"/>
        <v/>
      </c>
      <c r="DD105" s="14" t="str">
        <f t="shared" si="419"/>
        <v/>
      </c>
      <c r="DE105" s="14" t="str">
        <f t="shared" si="420"/>
        <v/>
      </c>
      <c r="DF105" s="14" t="str">
        <f t="shared" si="421"/>
        <v/>
      </c>
      <c r="DG105" s="14" t="str">
        <f t="shared" si="422"/>
        <v/>
      </c>
      <c r="DH105" s="14" t="str">
        <f t="shared" si="423"/>
        <v/>
      </c>
      <c r="DI105" s="14" t="str">
        <f t="shared" si="424"/>
        <v/>
      </c>
      <c r="DJ105" s="14" t="str">
        <f t="shared" si="425"/>
        <v/>
      </c>
      <c r="DK105" s="14" t="str">
        <f t="shared" si="426"/>
        <v/>
      </c>
      <c r="DL105" s="14" t="str">
        <f t="shared" si="427"/>
        <v/>
      </c>
      <c r="DM105" s="14" t="str">
        <f t="shared" si="428"/>
        <v/>
      </c>
      <c r="DN105" s="14" t="str">
        <f t="shared" si="429"/>
        <v/>
      </c>
      <c r="DO105" s="14" t="str">
        <f t="shared" si="430"/>
        <v/>
      </c>
      <c r="DP105" s="14" t="str">
        <f t="shared" si="431"/>
        <v/>
      </c>
      <c r="DQ105" s="14" t="str">
        <f t="shared" si="432"/>
        <v/>
      </c>
      <c r="DR105" s="14" t="str">
        <f t="shared" si="433"/>
        <v/>
      </c>
      <c r="DS105" s="14" t="str">
        <f t="shared" si="434"/>
        <v/>
      </c>
      <c r="DT105" s="14" t="str">
        <f t="shared" si="435"/>
        <v/>
      </c>
      <c r="DU105" s="14" t="str">
        <f t="shared" si="436"/>
        <v/>
      </c>
      <c r="DV105" s="14" t="str">
        <f t="shared" si="437"/>
        <v/>
      </c>
      <c r="DW105" s="14" t="str">
        <f t="shared" si="438"/>
        <v/>
      </c>
      <c r="DX105" s="14" t="str">
        <f t="shared" si="439"/>
        <v/>
      </c>
      <c r="DY105" s="14" t="str">
        <f t="shared" si="440"/>
        <v/>
      </c>
      <c r="DZ105" s="14" t="str">
        <f t="shared" si="441"/>
        <v/>
      </c>
      <c r="EA105" s="14" t="str">
        <f t="shared" si="442"/>
        <v/>
      </c>
      <c r="EB105" s="773">
        <v>1982</v>
      </c>
      <c r="EC105" s="23" t="str">
        <f t="shared" si="317"/>
        <v/>
      </c>
      <c r="ED105" s="23" t="str">
        <f t="shared" si="318"/>
        <v/>
      </c>
      <c r="EE105" s="23" t="str">
        <f t="shared" si="319"/>
        <v/>
      </c>
      <c r="EF105" s="23" t="str">
        <f t="shared" si="320"/>
        <v/>
      </c>
      <c r="EG105" s="23" t="str">
        <f t="shared" si="321"/>
        <v/>
      </c>
      <c r="EH105" s="23" t="str">
        <f t="shared" si="322"/>
        <v/>
      </c>
      <c r="EI105" s="23" t="str">
        <f t="shared" si="323"/>
        <v/>
      </c>
      <c r="EJ105" s="23" t="str">
        <f t="shared" si="324"/>
        <v/>
      </c>
      <c r="EK105" s="23" t="str">
        <f t="shared" si="325"/>
        <v/>
      </c>
      <c r="EL105" s="23" t="str">
        <f t="shared" si="326"/>
        <v/>
      </c>
      <c r="EM105" s="23" t="str">
        <f t="shared" si="327"/>
        <v/>
      </c>
      <c r="EN105" s="23" t="str">
        <f t="shared" si="328"/>
        <v/>
      </c>
      <c r="EO105" s="23" t="str">
        <f t="shared" si="329"/>
        <v/>
      </c>
      <c r="EP105" s="23" t="str">
        <f t="shared" si="330"/>
        <v/>
      </c>
      <c r="EQ105" s="23" t="str">
        <f t="shared" si="331"/>
        <v/>
      </c>
      <c r="ER105" s="23" t="str">
        <f t="shared" si="332"/>
        <v/>
      </c>
      <c r="ES105" s="23" t="str">
        <f t="shared" si="333"/>
        <v/>
      </c>
      <c r="ET105" s="23" t="str">
        <f t="shared" si="334"/>
        <v/>
      </c>
      <c r="EU105" s="23" t="str">
        <f t="shared" si="335"/>
        <v/>
      </c>
      <c r="EV105" s="23" t="str">
        <f t="shared" si="336"/>
        <v/>
      </c>
      <c r="EW105" s="23" t="str">
        <f t="shared" si="337"/>
        <v/>
      </c>
      <c r="EX105" s="23" t="str">
        <f t="shared" si="338"/>
        <v/>
      </c>
      <c r="EY105" s="23" t="str">
        <f t="shared" si="339"/>
        <v/>
      </c>
      <c r="EZ105" s="23" t="str">
        <f t="shared" si="340"/>
        <v/>
      </c>
      <c r="FA105" s="23" t="str">
        <f t="shared" si="341"/>
        <v/>
      </c>
      <c r="FB105" s="23" t="str">
        <f t="shared" si="342"/>
        <v/>
      </c>
      <c r="FC105" s="23" t="str">
        <f t="shared" si="343"/>
        <v/>
      </c>
      <c r="FD105" s="23" t="str">
        <f t="shared" si="344"/>
        <v/>
      </c>
      <c r="FE105" s="23" t="str">
        <f t="shared" si="345"/>
        <v/>
      </c>
      <c r="FF105" s="23" t="str">
        <f t="shared" si="346"/>
        <v/>
      </c>
      <c r="FG105" s="23">
        <f t="shared" si="349"/>
        <v>0</v>
      </c>
      <c r="FH105" s="773">
        <v>1982</v>
      </c>
    </row>
    <row r="106" spans="1:164">
      <c r="A106" s="656">
        <v>1983</v>
      </c>
      <c r="B106" s="5">
        <v>63</v>
      </c>
      <c r="C106" s="5">
        <v>64</v>
      </c>
      <c r="D106" s="5">
        <v>73</v>
      </c>
      <c r="E106" s="5">
        <v>58</v>
      </c>
      <c r="F106" s="5">
        <v>51</v>
      </c>
      <c r="G106" s="82">
        <v>55</v>
      </c>
      <c r="H106" s="5">
        <v>59</v>
      </c>
      <c r="I106" s="5">
        <v>68</v>
      </c>
      <c r="J106" s="5">
        <v>70</v>
      </c>
      <c r="K106" s="5">
        <v>66</v>
      </c>
      <c r="L106" s="82">
        <v>60</v>
      </c>
      <c r="M106" s="5">
        <v>49</v>
      </c>
      <c r="N106" s="5">
        <v>44</v>
      </c>
      <c r="O106" s="5">
        <v>52</v>
      </c>
      <c r="P106" s="5">
        <v>50</v>
      </c>
      <c r="Q106" s="82">
        <v>55</v>
      </c>
      <c r="R106" s="5">
        <v>51</v>
      </c>
      <c r="S106" s="5">
        <v>57</v>
      </c>
      <c r="T106" s="5">
        <v>68</v>
      </c>
      <c r="U106" s="5">
        <v>68</v>
      </c>
      <c r="V106" s="82">
        <v>63</v>
      </c>
      <c r="W106" s="5">
        <v>71</v>
      </c>
      <c r="X106" s="5">
        <v>63</v>
      </c>
      <c r="Y106" s="5">
        <v>63</v>
      </c>
      <c r="Z106" s="5">
        <v>61</v>
      </c>
      <c r="AA106" s="82">
        <v>63</v>
      </c>
      <c r="AB106" s="5">
        <v>61</v>
      </c>
      <c r="AC106" s="5">
        <v>67</v>
      </c>
      <c r="AD106" s="5">
        <v>65</v>
      </c>
      <c r="AE106" s="5">
        <v>54</v>
      </c>
      <c r="AF106" s="770"/>
      <c r="AG106" s="758">
        <f t="shared" si="350"/>
        <v>1812</v>
      </c>
      <c r="AH106" s="58">
        <f t="shared" si="347"/>
        <v>60.4</v>
      </c>
      <c r="AI106" s="14">
        <f t="shared" si="351"/>
        <v>73</v>
      </c>
      <c r="AJ106" s="17">
        <f t="shared" si="352"/>
        <v>44</v>
      </c>
      <c r="AK106" s="773">
        <v>1983</v>
      </c>
      <c r="AL106" s="23" t="str">
        <f t="shared" si="353"/>
        <v/>
      </c>
      <c r="AM106" s="23" t="str">
        <f t="shared" si="354"/>
        <v/>
      </c>
      <c r="AN106" s="23">
        <f t="shared" si="355"/>
        <v>1</v>
      </c>
      <c r="AO106" s="23" t="str">
        <f t="shared" si="356"/>
        <v/>
      </c>
      <c r="AP106" s="23" t="str">
        <f t="shared" si="357"/>
        <v/>
      </c>
      <c r="AQ106" s="23" t="str">
        <f t="shared" si="358"/>
        <v/>
      </c>
      <c r="AR106" s="23" t="str">
        <f t="shared" si="359"/>
        <v/>
      </c>
      <c r="AS106" s="23" t="str">
        <f t="shared" si="360"/>
        <v/>
      </c>
      <c r="AT106" s="23">
        <f t="shared" si="361"/>
        <v>1</v>
      </c>
      <c r="AU106" s="23" t="str">
        <f t="shared" si="362"/>
        <v/>
      </c>
      <c r="AV106" s="23" t="str">
        <f t="shared" si="363"/>
        <v/>
      </c>
      <c r="AW106" s="23" t="str">
        <f t="shared" si="364"/>
        <v/>
      </c>
      <c r="AX106" s="23" t="str">
        <f t="shared" si="365"/>
        <v/>
      </c>
      <c r="AY106" s="23" t="str">
        <f t="shared" si="366"/>
        <v/>
      </c>
      <c r="AZ106" s="23" t="str">
        <f t="shared" si="367"/>
        <v/>
      </c>
      <c r="BA106" s="23" t="str">
        <f t="shared" si="368"/>
        <v/>
      </c>
      <c r="BB106" s="23" t="str">
        <f t="shared" si="369"/>
        <v/>
      </c>
      <c r="BC106" s="23" t="str">
        <f t="shared" si="370"/>
        <v/>
      </c>
      <c r="BD106" s="23" t="str">
        <f t="shared" si="371"/>
        <v/>
      </c>
      <c r="BE106" s="23" t="str">
        <f t="shared" si="372"/>
        <v/>
      </c>
      <c r="BF106" s="23" t="str">
        <f t="shared" si="373"/>
        <v/>
      </c>
      <c r="BG106" s="23">
        <f t="shared" si="374"/>
        <v>1</v>
      </c>
      <c r="BH106" s="23" t="str">
        <f t="shared" si="375"/>
        <v/>
      </c>
      <c r="BI106" s="23" t="str">
        <f t="shared" si="376"/>
        <v/>
      </c>
      <c r="BJ106" s="23" t="str">
        <f t="shared" si="377"/>
        <v/>
      </c>
      <c r="BK106" s="23" t="str">
        <f t="shared" si="378"/>
        <v/>
      </c>
      <c r="BL106" s="23" t="str">
        <f t="shared" si="379"/>
        <v/>
      </c>
      <c r="BM106" s="23" t="str">
        <f t="shared" si="380"/>
        <v/>
      </c>
      <c r="BN106" s="23" t="str">
        <f t="shared" si="381"/>
        <v/>
      </c>
      <c r="BO106" s="23" t="str">
        <f t="shared" si="382"/>
        <v/>
      </c>
      <c r="BP106" s="775"/>
      <c r="BQ106" s="23">
        <f t="shared" si="348"/>
        <v>3</v>
      </c>
      <c r="BR106" s="517">
        <v>1983</v>
      </c>
      <c r="BS106" s="14" t="str">
        <f t="shared" si="383"/>
        <v/>
      </c>
      <c r="BT106" s="14" t="str">
        <f t="shared" si="384"/>
        <v/>
      </c>
      <c r="BU106" s="14" t="str">
        <f t="shared" si="385"/>
        <v/>
      </c>
      <c r="BV106" s="14" t="str">
        <f t="shared" si="386"/>
        <v/>
      </c>
      <c r="BW106" s="14" t="str">
        <f t="shared" si="387"/>
        <v/>
      </c>
      <c r="BX106" s="14" t="str">
        <f t="shared" si="388"/>
        <v/>
      </c>
      <c r="BY106" s="14" t="str">
        <f t="shared" si="389"/>
        <v/>
      </c>
      <c r="BZ106" s="14" t="str">
        <f t="shared" si="390"/>
        <v/>
      </c>
      <c r="CA106" s="14" t="str">
        <f t="shared" si="391"/>
        <v/>
      </c>
      <c r="CB106" s="14" t="str">
        <f t="shared" si="392"/>
        <v/>
      </c>
      <c r="CC106" s="14" t="str">
        <f t="shared" si="393"/>
        <v/>
      </c>
      <c r="CD106" s="14" t="str">
        <f t="shared" si="394"/>
        <v/>
      </c>
      <c r="CE106" s="14" t="str">
        <f t="shared" si="395"/>
        <v/>
      </c>
      <c r="CF106" s="14" t="str">
        <f t="shared" si="396"/>
        <v/>
      </c>
      <c r="CG106" s="14" t="str">
        <f t="shared" si="397"/>
        <v/>
      </c>
      <c r="CH106" s="14" t="str">
        <f t="shared" si="398"/>
        <v/>
      </c>
      <c r="CI106" s="14" t="str">
        <f t="shared" si="399"/>
        <v/>
      </c>
      <c r="CJ106" s="14" t="str">
        <f t="shared" si="400"/>
        <v/>
      </c>
      <c r="CK106" s="14" t="str">
        <f t="shared" si="401"/>
        <v/>
      </c>
      <c r="CL106" s="14" t="str">
        <f t="shared" si="402"/>
        <v/>
      </c>
      <c r="CM106" s="14" t="str">
        <f t="shared" si="403"/>
        <v/>
      </c>
      <c r="CN106" s="14" t="str">
        <f t="shared" si="404"/>
        <v/>
      </c>
      <c r="CO106" s="14" t="str">
        <f t="shared" si="405"/>
        <v/>
      </c>
      <c r="CP106" s="14" t="str">
        <f t="shared" si="406"/>
        <v/>
      </c>
      <c r="CQ106" s="14" t="str">
        <f t="shared" si="407"/>
        <v/>
      </c>
      <c r="CR106" s="14" t="str">
        <f t="shared" si="408"/>
        <v/>
      </c>
      <c r="CS106" s="14" t="str">
        <f t="shared" si="409"/>
        <v/>
      </c>
      <c r="CT106" s="14" t="str">
        <f t="shared" si="410"/>
        <v/>
      </c>
      <c r="CU106" s="14" t="str">
        <f t="shared" si="411"/>
        <v/>
      </c>
      <c r="CV106" s="14" t="str">
        <f t="shared" si="412"/>
        <v/>
      </c>
      <c r="CW106" s="517">
        <v>1983</v>
      </c>
      <c r="CX106" s="14" t="str">
        <f t="shared" si="413"/>
        <v/>
      </c>
      <c r="CY106" s="14" t="str">
        <f t="shared" si="414"/>
        <v/>
      </c>
      <c r="CZ106" s="14" t="str">
        <f t="shared" si="415"/>
        <v/>
      </c>
      <c r="DA106" s="14" t="str">
        <f t="shared" si="416"/>
        <v/>
      </c>
      <c r="DB106" s="14" t="str">
        <f t="shared" si="417"/>
        <v/>
      </c>
      <c r="DC106" s="14" t="str">
        <f t="shared" si="418"/>
        <v/>
      </c>
      <c r="DD106" s="14" t="str">
        <f t="shared" si="419"/>
        <v/>
      </c>
      <c r="DE106" s="14" t="str">
        <f t="shared" si="420"/>
        <v/>
      </c>
      <c r="DF106" s="14" t="str">
        <f t="shared" si="421"/>
        <v/>
      </c>
      <c r="DG106" s="14" t="str">
        <f t="shared" si="422"/>
        <v/>
      </c>
      <c r="DH106" s="14" t="str">
        <f t="shared" si="423"/>
        <v/>
      </c>
      <c r="DI106" s="14" t="str">
        <f t="shared" si="424"/>
        <v/>
      </c>
      <c r="DJ106" s="14" t="str">
        <f t="shared" si="425"/>
        <v/>
      </c>
      <c r="DK106" s="14" t="str">
        <f t="shared" si="426"/>
        <v/>
      </c>
      <c r="DL106" s="14" t="str">
        <f t="shared" si="427"/>
        <v/>
      </c>
      <c r="DM106" s="14" t="str">
        <f t="shared" si="428"/>
        <v/>
      </c>
      <c r="DN106" s="14" t="str">
        <f t="shared" si="429"/>
        <v/>
      </c>
      <c r="DO106" s="14" t="str">
        <f t="shared" si="430"/>
        <v/>
      </c>
      <c r="DP106" s="14" t="str">
        <f t="shared" si="431"/>
        <v/>
      </c>
      <c r="DQ106" s="14" t="str">
        <f t="shared" si="432"/>
        <v/>
      </c>
      <c r="DR106" s="14" t="str">
        <f t="shared" si="433"/>
        <v/>
      </c>
      <c r="DS106" s="14" t="str">
        <f t="shared" si="434"/>
        <v/>
      </c>
      <c r="DT106" s="14" t="str">
        <f t="shared" si="435"/>
        <v/>
      </c>
      <c r="DU106" s="14" t="str">
        <f t="shared" si="436"/>
        <v/>
      </c>
      <c r="DV106" s="14" t="str">
        <f t="shared" si="437"/>
        <v/>
      </c>
      <c r="DW106" s="14" t="str">
        <f t="shared" si="438"/>
        <v/>
      </c>
      <c r="DX106" s="14" t="str">
        <f t="shared" si="439"/>
        <v/>
      </c>
      <c r="DY106" s="14" t="str">
        <f t="shared" si="440"/>
        <v/>
      </c>
      <c r="DZ106" s="14" t="str">
        <f t="shared" si="441"/>
        <v/>
      </c>
      <c r="EA106" s="14" t="str">
        <f t="shared" si="442"/>
        <v/>
      </c>
      <c r="EB106" s="773">
        <v>1983</v>
      </c>
      <c r="EC106" s="23" t="str">
        <f t="shared" si="317"/>
        <v/>
      </c>
      <c r="ED106" s="23" t="str">
        <f t="shared" si="318"/>
        <v/>
      </c>
      <c r="EE106" s="23" t="str">
        <f t="shared" si="319"/>
        <v/>
      </c>
      <c r="EF106" s="23" t="str">
        <f t="shared" si="320"/>
        <v/>
      </c>
      <c r="EG106" s="23" t="str">
        <f t="shared" si="321"/>
        <v/>
      </c>
      <c r="EH106" s="23" t="str">
        <f t="shared" si="322"/>
        <v/>
      </c>
      <c r="EI106" s="23" t="str">
        <f t="shared" si="323"/>
        <v/>
      </c>
      <c r="EJ106" s="23" t="str">
        <f t="shared" si="324"/>
        <v/>
      </c>
      <c r="EK106" s="23" t="str">
        <f t="shared" si="325"/>
        <v/>
      </c>
      <c r="EL106" s="23" t="str">
        <f t="shared" si="326"/>
        <v/>
      </c>
      <c r="EM106" s="23" t="str">
        <f t="shared" si="327"/>
        <v/>
      </c>
      <c r="EN106" s="23" t="str">
        <f t="shared" si="328"/>
        <v/>
      </c>
      <c r="EO106" s="23" t="str">
        <f t="shared" si="329"/>
        <v/>
      </c>
      <c r="EP106" s="23" t="str">
        <f t="shared" si="330"/>
        <v/>
      </c>
      <c r="EQ106" s="23" t="str">
        <f t="shared" si="331"/>
        <v/>
      </c>
      <c r="ER106" s="23" t="str">
        <f t="shared" si="332"/>
        <v/>
      </c>
      <c r="ES106" s="23" t="str">
        <f t="shared" si="333"/>
        <v/>
      </c>
      <c r="ET106" s="23" t="str">
        <f t="shared" si="334"/>
        <v/>
      </c>
      <c r="EU106" s="23" t="str">
        <f t="shared" si="335"/>
        <v/>
      </c>
      <c r="EV106" s="23" t="str">
        <f t="shared" si="336"/>
        <v/>
      </c>
      <c r="EW106" s="23" t="str">
        <f t="shared" si="337"/>
        <v/>
      </c>
      <c r="EX106" s="23" t="str">
        <f t="shared" si="338"/>
        <v/>
      </c>
      <c r="EY106" s="23" t="str">
        <f t="shared" si="339"/>
        <v/>
      </c>
      <c r="EZ106" s="23" t="str">
        <f t="shared" si="340"/>
        <v/>
      </c>
      <c r="FA106" s="23" t="str">
        <f t="shared" si="341"/>
        <v/>
      </c>
      <c r="FB106" s="23" t="str">
        <f t="shared" si="342"/>
        <v/>
      </c>
      <c r="FC106" s="23" t="str">
        <f t="shared" si="343"/>
        <v/>
      </c>
      <c r="FD106" s="23" t="str">
        <f t="shared" si="344"/>
        <v/>
      </c>
      <c r="FE106" s="23" t="str">
        <f t="shared" si="345"/>
        <v/>
      </c>
      <c r="FF106" s="23" t="str">
        <f t="shared" si="346"/>
        <v/>
      </c>
      <c r="FG106" s="23">
        <f t="shared" si="349"/>
        <v>0</v>
      </c>
      <c r="FH106" s="773">
        <v>1983</v>
      </c>
    </row>
    <row r="107" spans="1:164">
      <c r="A107" s="656">
        <v>1984</v>
      </c>
      <c r="B107" s="5">
        <v>72</v>
      </c>
      <c r="C107" s="5">
        <v>70</v>
      </c>
      <c r="D107" s="5">
        <v>58</v>
      </c>
      <c r="E107" s="5">
        <v>64</v>
      </c>
      <c r="F107" s="5">
        <v>68</v>
      </c>
      <c r="G107" s="82">
        <v>58</v>
      </c>
      <c r="H107" s="5">
        <v>54</v>
      </c>
      <c r="I107" s="5">
        <v>57</v>
      </c>
      <c r="J107" s="5">
        <v>63</v>
      </c>
      <c r="K107" s="5">
        <v>70</v>
      </c>
      <c r="L107" s="82">
        <v>66</v>
      </c>
      <c r="M107" s="5">
        <v>52</v>
      </c>
      <c r="N107" s="5">
        <v>54</v>
      </c>
      <c r="O107" s="5">
        <v>59</v>
      </c>
      <c r="P107" s="5">
        <v>68</v>
      </c>
      <c r="Q107" s="82">
        <v>66</v>
      </c>
      <c r="R107" s="5">
        <v>57</v>
      </c>
      <c r="S107" s="5">
        <v>52</v>
      </c>
      <c r="T107" s="5">
        <v>43</v>
      </c>
      <c r="U107" s="5">
        <v>40</v>
      </c>
      <c r="V107" s="82">
        <v>44</v>
      </c>
      <c r="W107" s="5">
        <v>46</v>
      </c>
      <c r="X107" s="5">
        <v>56</v>
      </c>
      <c r="Y107" s="5">
        <v>58</v>
      </c>
      <c r="Z107" s="5">
        <v>62</v>
      </c>
      <c r="AA107" s="82">
        <v>66</v>
      </c>
      <c r="AB107" s="5">
        <v>65</v>
      </c>
      <c r="AC107" s="5">
        <v>74</v>
      </c>
      <c r="AD107" s="5">
        <v>53</v>
      </c>
      <c r="AE107" s="5">
        <v>59</v>
      </c>
      <c r="AF107" s="770"/>
      <c r="AG107" s="758">
        <f t="shared" si="350"/>
        <v>1774</v>
      </c>
      <c r="AH107" s="58">
        <f t="shared" si="347"/>
        <v>59.133333333333333</v>
      </c>
      <c r="AI107" s="14">
        <f t="shared" si="351"/>
        <v>74</v>
      </c>
      <c r="AJ107" s="17">
        <f t="shared" si="352"/>
        <v>40</v>
      </c>
      <c r="AK107" s="773">
        <v>1984</v>
      </c>
      <c r="AL107" s="23">
        <f t="shared" si="353"/>
        <v>1</v>
      </c>
      <c r="AM107" s="23">
        <f t="shared" si="354"/>
        <v>1</v>
      </c>
      <c r="AN107" s="23" t="str">
        <f t="shared" si="355"/>
        <v/>
      </c>
      <c r="AO107" s="23" t="str">
        <f t="shared" si="356"/>
        <v/>
      </c>
      <c r="AP107" s="23" t="str">
        <f t="shared" si="357"/>
        <v/>
      </c>
      <c r="AQ107" s="23" t="str">
        <f t="shared" si="358"/>
        <v/>
      </c>
      <c r="AR107" s="23" t="str">
        <f t="shared" si="359"/>
        <v/>
      </c>
      <c r="AS107" s="23" t="str">
        <f t="shared" si="360"/>
        <v/>
      </c>
      <c r="AT107" s="23" t="str">
        <f t="shared" si="361"/>
        <v/>
      </c>
      <c r="AU107" s="23">
        <f t="shared" si="362"/>
        <v>1</v>
      </c>
      <c r="AV107" s="23" t="str">
        <f t="shared" si="363"/>
        <v/>
      </c>
      <c r="AW107" s="23" t="str">
        <f t="shared" si="364"/>
        <v/>
      </c>
      <c r="AX107" s="23" t="str">
        <f t="shared" si="365"/>
        <v/>
      </c>
      <c r="AY107" s="23" t="str">
        <f t="shared" si="366"/>
        <v/>
      </c>
      <c r="AZ107" s="23" t="str">
        <f t="shared" si="367"/>
        <v/>
      </c>
      <c r="BA107" s="23" t="str">
        <f t="shared" si="368"/>
        <v/>
      </c>
      <c r="BB107" s="23" t="str">
        <f t="shared" si="369"/>
        <v/>
      </c>
      <c r="BC107" s="23" t="str">
        <f t="shared" si="370"/>
        <v/>
      </c>
      <c r="BD107" s="23" t="str">
        <f t="shared" si="371"/>
        <v/>
      </c>
      <c r="BE107" s="23" t="str">
        <f t="shared" si="372"/>
        <v/>
      </c>
      <c r="BF107" s="23" t="str">
        <f t="shared" si="373"/>
        <v/>
      </c>
      <c r="BG107" s="23" t="str">
        <f t="shared" si="374"/>
        <v/>
      </c>
      <c r="BH107" s="23" t="str">
        <f t="shared" si="375"/>
        <v/>
      </c>
      <c r="BI107" s="23" t="str">
        <f t="shared" si="376"/>
        <v/>
      </c>
      <c r="BJ107" s="23" t="str">
        <f t="shared" si="377"/>
        <v/>
      </c>
      <c r="BK107" s="23" t="str">
        <f t="shared" si="378"/>
        <v/>
      </c>
      <c r="BL107" s="23" t="str">
        <f t="shared" si="379"/>
        <v/>
      </c>
      <c r="BM107" s="23">
        <f t="shared" si="380"/>
        <v>1</v>
      </c>
      <c r="BN107" s="23" t="str">
        <f t="shared" si="381"/>
        <v/>
      </c>
      <c r="BO107" s="23" t="str">
        <f t="shared" si="382"/>
        <v/>
      </c>
      <c r="BP107" s="775"/>
      <c r="BQ107" s="23">
        <f t="shared" si="348"/>
        <v>4</v>
      </c>
      <c r="BR107" s="517">
        <v>1984</v>
      </c>
      <c r="BS107" s="14" t="str">
        <f t="shared" si="383"/>
        <v/>
      </c>
      <c r="BT107" s="14" t="str">
        <f t="shared" si="384"/>
        <v/>
      </c>
      <c r="BU107" s="14" t="str">
        <f t="shared" si="385"/>
        <v/>
      </c>
      <c r="BV107" s="14" t="str">
        <f t="shared" si="386"/>
        <v/>
      </c>
      <c r="BW107" s="14" t="str">
        <f t="shared" si="387"/>
        <v/>
      </c>
      <c r="BX107" s="14" t="str">
        <f t="shared" si="388"/>
        <v/>
      </c>
      <c r="BY107" s="14" t="str">
        <f t="shared" si="389"/>
        <v/>
      </c>
      <c r="BZ107" s="14" t="str">
        <f t="shared" si="390"/>
        <v/>
      </c>
      <c r="CA107" s="14" t="str">
        <f t="shared" si="391"/>
        <v/>
      </c>
      <c r="CB107" s="14" t="str">
        <f t="shared" si="392"/>
        <v/>
      </c>
      <c r="CC107" s="14" t="str">
        <f t="shared" si="393"/>
        <v/>
      </c>
      <c r="CD107" s="14" t="str">
        <f t="shared" si="394"/>
        <v/>
      </c>
      <c r="CE107" s="14" t="str">
        <f t="shared" si="395"/>
        <v/>
      </c>
      <c r="CF107" s="14" t="str">
        <f t="shared" si="396"/>
        <v/>
      </c>
      <c r="CG107" s="14" t="str">
        <f t="shared" si="397"/>
        <v/>
      </c>
      <c r="CH107" s="14" t="str">
        <f t="shared" si="398"/>
        <v/>
      </c>
      <c r="CI107" s="14" t="str">
        <f t="shared" si="399"/>
        <v/>
      </c>
      <c r="CJ107" s="14" t="str">
        <f t="shared" si="400"/>
        <v/>
      </c>
      <c r="CK107" s="14" t="str">
        <f t="shared" si="401"/>
        <v/>
      </c>
      <c r="CL107" s="14" t="str">
        <f t="shared" si="402"/>
        <v/>
      </c>
      <c r="CM107" s="14" t="str">
        <f t="shared" si="403"/>
        <v/>
      </c>
      <c r="CN107" s="14" t="str">
        <f t="shared" si="404"/>
        <v/>
      </c>
      <c r="CO107" s="14" t="str">
        <f t="shared" si="405"/>
        <v/>
      </c>
      <c r="CP107" s="14" t="str">
        <f t="shared" si="406"/>
        <v/>
      </c>
      <c r="CQ107" s="14" t="str">
        <f t="shared" si="407"/>
        <v/>
      </c>
      <c r="CR107" s="14" t="str">
        <f t="shared" si="408"/>
        <v/>
      </c>
      <c r="CS107" s="14" t="str">
        <f t="shared" si="409"/>
        <v/>
      </c>
      <c r="CT107" s="14" t="str">
        <f t="shared" si="410"/>
        <v/>
      </c>
      <c r="CU107" s="14" t="str">
        <f t="shared" si="411"/>
        <v/>
      </c>
      <c r="CV107" s="14" t="str">
        <f t="shared" si="412"/>
        <v/>
      </c>
      <c r="CW107" s="517">
        <v>1984</v>
      </c>
      <c r="CX107" s="14" t="str">
        <f t="shared" si="413"/>
        <v/>
      </c>
      <c r="CY107" s="14" t="str">
        <f t="shared" si="414"/>
        <v/>
      </c>
      <c r="CZ107" s="14" t="str">
        <f t="shared" si="415"/>
        <v/>
      </c>
      <c r="DA107" s="14" t="str">
        <f t="shared" si="416"/>
        <v/>
      </c>
      <c r="DB107" s="14" t="str">
        <f t="shared" si="417"/>
        <v/>
      </c>
      <c r="DC107" s="14" t="str">
        <f t="shared" si="418"/>
        <v/>
      </c>
      <c r="DD107" s="14" t="str">
        <f t="shared" si="419"/>
        <v/>
      </c>
      <c r="DE107" s="14" t="str">
        <f t="shared" si="420"/>
        <v/>
      </c>
      <c r="DF107" s="14" t="str">
        <f t="shared" si="421"/>
        <v/>
      </c>
      <c r="DG107" s="14" t="str">
        <f t="shared" si="422"/>
        <v/>
      </c>
      <c r="DH107" s="14" t="str">
        <f t="shared" si="423"/>
        <v/>
      </c>
      <c r="DI107" s="14" t="str">
        <f t="shared" si="424"/>
        <v/>
      </c>
      <c r="DJ107" s="14" t="str">
        <f t="shared" si="425"/>
        <v/>
      </c>
      <c r="DK107" s="14" t="str">
        <f t="shared" si="426"/>
        <v/>
      </c>
      <c r="DL107" s="14" t="str">
        <f t="shared" si="427"/>
        <v/>
      </c>
      <c r="DM107" s="14" t="str">
        <f t="shared" si="428"/>
        <v/>
      </c>
      <c r="DN107" s="14" t="str">
        <f t="shared" si="429"/>
        <v/>
      </c>
      <c r="DO107" s="14" t="str">
        <f t="shared" si="430"/>
        <v/>
      </c>
      <c r="DP107" s="14" t="str">
        <f t="shared" si="431"/>
        <v/>
      </c>
      <c r="DQ107" s="14" t="str">
        <f t="shared" si="432"/>
        <v/>
      </c>
      <c r="DR107" s="14" t="str">
        <f t="shared" si="433"/>
        <v/>
      </c>
      <c r="DS107" s="14" t="str">
        <f t="shared" si="434"/>
        <v/>
      </c>
      <c r="DT107" s="14" t="str">
        <f t="shared" si="435"/>
        <v/>
      </c>
      <c r="DU107" s="14" t="str">
        <f t="shared" si="436"/>
        <v/>
      </c>
      <c r="DV107" s="14" t="str">
        <f t="shared" si="437"/>
        <v/>
      </c>
      <c r="DW107" s="14" t="str">
        <f t="shared" si="438"/>
        <v/>
      </c>
      <c r="DX107" s="14" t="str">
        <f t="shared" si="439"/>
        <v/>
      </c>
      <c r="DY107" s="14" t="str">
        <f t="shared" si="440"/>
        <v/>
      </c>
      <c r="DZ107" s="14" t="str">
        <f t="shared" si="441"/>
        <v/>
      </c>
      <c r="EA107" s="14" t="str">
        <f t="shared" si="442"/>
        <v/>
      </c>
      <c r="EB107" s="773">
        <v>1984</v>
      </c>
      <c r="EC107" s="23" t="str">
        <f t="shared" si="317"/>
        <v/>
      </c>
      <c r="ED107" s="23" t="str">
        <f t="shared" si="318"/>
        <v/>
      </c>
      <c r="EE107" s="23" t="str">
        <f t="shared" si="319"/>
        <v/>
      </c>
      <c r="EF107" s="23" t="str">
        <f t="shared" si="320"/>
        <v/>
      </c>
      <c r="EG107" s="23" t="str">
        <f t="shared" si="321"/>
        <v/>
      </c>
      <c r="EH107" s="23" t="str">
        <f t="shared" si="322"/>
        <v/>
      </c>
      <c r="EI107" s="23" t="str">
        <f t="shared" si="323"/>
        <v/>
      </c>
      <c r="EJ107" s="23" t="str">
        <f t="shared" si="324"/>
        <v/>
      </c>
      <c r="EK107" s="23" t="str">
        <f t="shared" si="325"/>
        <v/>
      </c>
      <c r="EL107" s="23" t="str">
        <f t="shared" si="326"/>
        <v/>
      </c>
      <c r="EM107" s="23" t="str">
        <f t="shared" si="327"/>
        <v/>
      </c>
      <c r="EN107" s="23" t="str">
        <f t="shared" si="328"/>
        <v/>
      </c>
      <c r="EO107" s="23" t="str">
        <f t="shared" si="329"/>
        <v/>
      </c>
      <c r="EP107" s="23" t="str">
        <f t="shared" si="330"/>
        <v/>
      </c>
      <c r="EQ107" s="23" t="str">
        <f t="shared" si="331"/>
        <v/>
      </c>
      <c r="ER107" s="23" t="str">
        <f t="shared" si="332"/>
        <v/>
      </c>
      <c r="ES107" s="23" t="str">
        <f t="shared" si="333"/>
        <v/>
      </c>
      <c r="ET107" s="23" t="str">
        <f t="shared" si="334"/>
        <v/>
      </c>
      <c r="EU107" s="23" t="str">
        <f t="shared" si="335"/>
        <v/>
      </c>
      <c r="EV107" s="23" t="str">
        <f t="shared" si="336"/>
        <v/>
      </c>
      <c r="EW107" s="23" t="str">
        <f t="shared" si="337"/>
        <v/>
      </c>
      <c r="EX107" s="23" t="str">
        <f t="shared" si="338"/>
        <v/>
      </c>
      <c r="EY107" s="23" t="str">
        <f t="shared" si="339"/>
        <v/>
      </c>
      <c r="EZ107" s="23" t="str">
        <f t="shared" si="340"/>
        <v/>
      </c>
      <c r="FA107" s="23" t="str">
        <f t="shared" si="341"/>
        <v/>
      </c>
      <c r="FB107" s="23" t="str">
        <f t="shared" si="342"/>
        <v/>
      </c>
      <c r="FC107" s="23" t="str">
        <f t="shared" si="343"/>
        <v/>
      </c>
      <c r="FD107" s="23" t="str">
        <f t="shared" si="344"/>
        <v/>
      </c>
      <c r="FE107" s="23" t="str">
        <f t="shared" si="345"/>
        <v/>
      </c>
      <c r="FF107" s="23" t="str">
        <f t="shared" si="346"/>
        <v/>
      </c>
      <c r="FG107" s="23">
        <f t="shared" si="349"/>
        <v>0</v>
      </c>
      <c r="FH107" s="773">
        <v>1984</v>
      </c>
    </row>
    <row r="108" spans="1:164">
      <c r="A108" s="656">
        <v>1985</v>
      </c>
      <c r="B108" s="5">
        <v>64</v>
      </c>
      <c r="C108" s="5">
        <v>62</v>
      </c>
      <c r="D108" s="5">
        <v>66</v>
      </c>
      <c r="E108" s="5">
        <v>67</v>
      </c>
      <c r="F108" s="5">
        <v>56</v>
      </c>
      <c r="G108" s="82">
        <v>68</v>
      </c>
      <c r="H108" s="5">
        <v>71</v>
      </c>
      <c r="I108" s="5">
        <v>60</v>
      </c>
      <c r="J108" s="5">
        <v>67</v>
      </c>
      <c r="K108" s="5">
        <v>75</v>
      </c>
      <c r="L108" s="82">
        <v>78</v>
      </c>
      <c r="M108" s="5">
        <v>69</v>
      </c>
      <c r="N108" s="5">
        <v>78</v>
      </c>
      <c r="O108" s="5">
        <v>80</v>
      </c>
      <c r="P108" s="5">
        <v>68</v>
      </c>
      <c r="Q108" s="82">
        <v>53</v>
      </c>
      <c r="R108" s="5">
        <v>71</v>
      </c>
      <c r="S108" s="5">
        <v>69</v>
      </c>
      <c r="T108" s="5">
        <v>74</v>
      </c>
      <c r="U108" s="5">
        <v>76</v>
      </c>
      <c r="V108" s="82">
        <v>64</v>
      </c>
      <c r="W108" s="5">
        <v>45</v>
      </c>
      <c r="X108" s="5">
        <v>51</v>
      </c>
      <c r="Y108" s="5">
        <v>61</v>
      </c>
      <c r="Z108" s="5">
        <v>56</v>
      </c>
      <c r="AA108" s="82">
        <v>69</v>
      </c>
      <c r="AB108" s="5">
        <v>75</v>
      </c>
      <c r="AC108" s="5">
        <v>70</v>
      </c>
      <c r="AD108" s="5">
        <v>52</v>
      </c>
      <c r="AE108" s="5">
        <v>48</v>
      </c>
      <c r="AF108" s="770"/>
      <c r="AG108" s="758">
        <f t="shared" si="350"/>
        <v>1963</v>
      </c>
      <c r="AH108" s="58">
        <f t="shared" si="347"/>
        <v>65.433333333333337</v>
      </c>
      <c r="AI108" s="14">
        <f t="shared" si="351"/>
        <v>80</v>
      </c>
      <c r="AJ108" s="17">
        <f t="shared" si="352"/>
        <v>45</v>
      </c>
      <c r="AK108" s="773">
        <v>1985</v>
      </c>
      <c r="AL108" s="23" t="str">
        <f t="shared" si="353"/>
        <v/>
      </c>
      <c r="AM108" s="23" t="str">
        <f t="shared" si="354"/>
        <v/>
      </c>
      <c r="AN108" s="23" t="str">
        <f t="shared" si="355"/>
        <v/>
      </c>
      <c r="AO108" s="23" t="str">
        <f t="shared" si="356"/>
        <v/>
      </c>
      <c r="AP108" s="23" t="str">
        <f t="shared" si="357"/>
        <v/>
      </c>
      <c r="AQ108" s="23" t="str">
        <f t="shared" si="358"/>
        <v/>
      </c>
      <c r="AR108" s="23">
        <f t="shared" si="359"/>
        <v>1</v>
      </c>
      <c r="AS108" s="23" t="str">
        <f t="shared" si="360"/>
        <v/>
      </c>
      <c r="AT108" s="23" t="str">
        <f t="shared" si="361"/>
        <v/>
      </c>
      <c r="AU108" s="23">
        <f t="shared" si="362"/>
        <v>1</v>
      </c>
      <c r="AV108" s="23">
        <f t="shared" si="363"/>
        <v>1</v>
      </c>
      <c r="AW108" s="23" t="str">
        <f t="shared" si="364"/>
        <v/>
      </c>
      <c r="AX108" s="23">
        <f t="shared" si="365"/>
        <v>1</v>
      </c>
      <c r="AY108" s="23">
        <f t="shared" si="366"/>
        <v>1</v>
      </c>
      <c r="AZ108" s="23" t="str">
        <f t="shared" si="367"/>
        <v/>
      </c>
      <c r="BA108" s="23" t="str">
        <f t="shared" si="368"/>
        <v/>
      </c>
      <c r="BB108" s="23">
        <f t="shared" si="369"/>
        <v>1</v>
      </c>
      <c r="BC108" s="23" t="str">
        <f t="shared" si="370"/>
        <v/>
      </c>
      <c r="BD108" s="23">
        <f t="shared" si="371"/>
        <v>1</v>
      </c>
      <c r="BE108" s="23">
        <f t="shared" si="372"/>
        <v>1</v>
      </c>
      <c r="BF108" s="23" t="str">
        <f t="shared" si="373"/>
        <v/>
      </c>
      <c r="BG108" s="23" t="str">
        <f t="shared" si="374"/>
        <v/>
      </c>
      <c r="BH108" s="23" t="str">
        <f t="shared" si="375"/>
        <v/>
      </c>
      <c r="BI108" s="23" t="str">
        <f t="shared" si="376"/>
        <v/>
      </c>
      <c r="BJ108" s="23" t="str">
        <f t="shared" si="377"/>
        <v/>
      </c>
      <c r="BK108" s="23" t="str">
        <f t="shared" si="378"/>
        <v/>
      </c>
      <c r="BL108" s="23">
        <f t="shared" si="379"/>
        <v>1</v>
      </c>
      <c r="BM108" s="23">
        <f t="shared" si="380"/>
        <v>1</v>
      </c>
      <c r="BN108" s="23" t="str">
        <f t="shared" si="381"/>
        <v/>
      </c>
      <c r="BO108" s="23" t="str">
        <f t="shared" si="382"/>
        <v/>
      </c>
      <c r="BP108" s="775"/>
      <c r="BQ108" s="23">
        <f t="shared" si="348"/>
        <v>10</v>
      </c>
      <c r="BR108" s="517">
        <v>1985</v>
      </c>
      <c r="BS108" s="14" t="str">
        <f t="shared" si="383"/>
        <v/>
      </c>
      <c r="BT108" s="14" t="str">
        <f t="shared" si="384"/>
        <v/>
      </c>
      <c r="BU108" s="14" t="str">
        <f t="shared" si="385"/>
        <v/>
      </c>
      <c r="BV108" s="14" t="str">
        <f t="shared" si="386"/>
        <v/>
      </c>
      <c r="BW108" s="14" t="str">
        <f t="shared" si="387"/>
        <v/>
      </c>
      <c r="BX108" s="14" t="str">
        <f t="shared" si="388"/>
        <v/>
      </c>
      <c r="BY108" s="14" t="str">
        <f t="shared" si="389"/>
        <v/>
      </c>
      <c r="BZ108" s="14" t="str">
        <f t="shared" si="390"/>
        <v/>
      </c>
      <c r="CA108" s="14" t="str">
        <f t="shared" si="391"/>
        <v/>
      </c>
      <c r="CB108" s="14" t="str">
        <f t="shared" si="392"/>
        <v/>
      </c>
      <c r="CC108" s="14" t="str">
        <f t="shared" si="393"/>
        <v/>
      </c>
      <c r="CD108" s="14" t="str">
        <f t="shared" si="394"/>
        <v/>
      </c>
      <c r="CE108" s="14" t="str">
        <f t="shared" si="395"/>
        <v/>
      </c>
      <c r="CF108" s="14" t="str">
        <f t="shared" si="396"/>
        <v/>
      </c>
      <c r="CG108" s="14" t="str">
        <f t="shared" si="397"/>
        <v/>
      </c>
      <c r="CH108" s="14" t="str">
        <f t="shared" si="398"/>
        <v/>
      </c>
      <c r="CI108" s="14" t="str">
        <f t="shared" si="399"/>
        <v/>
      </c>
      <c r="CJ108" s="14" t="str">
        <f t="shared" si="400"/>
        <v/>
      </c>
      <c r="CK108" s="14" t="str">
        <f t="shared" si="401"/>
        <v/>
      </c>
      <c r="CL108" s="14" t="str">
        <f t="shared" si="402"/>
        <v/>
      </c>
      <c r="CM108" s="14" t="str">
        <f t="shared" si="403"/>
        <v/>
      </c>
      <c r="CN108" s="14" t="str">
        <f t="shared" si="404"/>
        <v/>
      </c>
      <c r="CO108" s="14" t="str">
        <f t="shared" si="405"/>
        <v/>
      </c>
      <c r="CP108" s="14" t="str">
        <f t="shared" si="406"/>
        <v/>
      </c>
      <c r="CQ108" s="14" t="str">
        <f t="shared" si="407"/>
        <v/>
      </c>
      <c r="CR108" s="14" t="str">
        <f t="shared" si="408"/>
        <v/>
      </c>
      <c r="CS108" s="14" t="str">
        <f t="shared" si="409"/>
        <v/>
      </c>
      <c r="CT108" s="14" t="str">
        <f t="shared" si="410"/>
        <v/>
      </c>
      <c r="CU108" s="14" t="str">
        <f t="shared" si="411"/>
        <v/>
      </c>
      <c r="CV108" s="14" t="str">
        <f t="shared" si="412"/>
        <v/>
      </c>
      <c r="CW108" s="517">
        <v>1985</v>
      </c>
      <c r="CX108" s="14" t="str">
        <f t="shared" si="413"/>
        <v/>
      </c>
      <c r="CY108" s="14" t="str">
        <f t="shared" si="414"/>
        <v/>
      </c>
      <c r="CZ108" s="14" t="str">
        <f t="shared" si="415"/>
        <v/>
      </c>
      <c r="DA108" s="14" t="str">
        <f t="shared" si="416"/>
        <v/>
      </c>
      <c r="DB108" s="14" t="str">
        <f t="shared" si="417"/>
        <v/>
      </c>
      <c r="DC108" s="14" t="str">
        <f t="shared" si="418"/>
        <v/>
      </c>
      <c r="DD108" s="14" t="str">
        <f t="shared" si="419"/>
        <v/>
      </c>
      <c r="DE108" s="14" t="str">
        <f t="shared" si="420"/>
        <v/>
      </c>
      <c r="DF108" s="14" t="str">
        <f t="shared" si="421"/>
        <v/>
      </c>
      <c r="DG108" s="14" t="str">
        <f t="shared" si="422"/>
        <v/>
      </c>
      <c r="DH108" s="14" t="str">
        <f t="shared" si="423"/>
        <v/>
      </c>
      <c r="DI108" s="14" t="str">
        <f t="shared" si="424"/>
        <v/>
      </c>
      <c r="DJ108" s="14" t="str">
        <f t="shared" si="425"/>
        <v/>
      </c>
      <c r="DK108" s="14" t="str">
        <f t="shared" si="426"/>
        <v/>
      </c>
      <c r="DL108" s="14" t="str">
        <f t="shared" si="427"/>
        <v/>
      </c>
      <c r="DM108" s="14" t="str">
        <f t="shared" si="428"/>
        <v/>
      </c>
      <c r="DN108" s="14" t="str">
        <f t="shared" si="429"/>
        <v/>
      </c>
      <c r="DO108" s="14" t="str">
        <f t="shared" si="430"/>
        <v/>
      </c>
      <c r="DP108" s="14" t="str">
        <f t="shared" si="431"/>
        <v/>
      </c>
      <c r="DQ108" s="14" t="str">
        <f t="shared" si="432"/>
        <v/>
      </c>
      <c r="DR108" s="14" t="str">
        <f t="shared" si="433"/>
        <v/>
      </c>
      <c r="DS108" s="14" t="str">
        <f t="shared" si="434"/>
        <v/>
      </c>
      <c r="DT108" s="14" t="str">
        <f t="shared" si="435"/>
        <v/>
      </c>
      <c r="DU108" s="14" t="str">
        <f t="shared" si="436"/>
        <v/>
      </c>
      <c r="DV108" s="14" t="str">
        <f t="shared" si="437"/>
        <v/>
      </c>
      <c r="DW108" s="14" t="str">
        <f t="shared" si="438"/>
        <v/>
      </c>
      <c r="DX108" s="14" t="str">
        <f t="shared" si="439"/>
        <v/>
      </c>
      <c r="DY108" s="14" t="str">
        <f t="shared" si="440"/>
        <v/>
      </c>
      <c r="DZ108" s="14" t="str">
        <f t="shared" si="441"/>
        <v/>
      </c>
      <c r="EA108" s="14" t="str">
        <f t="shared" si="442"/>
        <v/>
      </c>
      <c r="EB108" s="773">
        <v>1985</v>
      </c>
      <c r="EC108" s="23" t="str">
        <f t="shared" si="317"/>
        <v/>
      </c>
      <c r="ED108" s="23" t="str">
        <f t="shared" si="318"/>
        <v/>
      </c>
      <c r="EE108" s="23" t="str">
        <f t="shared" si="319"/>
        <v/>
      </c>
      <c r="EF108" s="23" t="str">
        <f t="shared" si="320"/>
        <v/>
      </c>
      <c r="EG108" s="23" t="str">
        <f t="shared" si="321"/>
        <v/>
      </c>
      <c r="EH108" s="23" t="str">
        <f t="shared" si="322"/>
        <v/>
      </c>
      <c r="EI108" s="23" t="str">
        <f t="shared" si="323"/>
        <v/>
      </c>
      <c r="EJ108" s="23" t="str">
        <f t="shared" si="324"/>
        <v/>
      </c>
      <c r="EK108" s="23" t="str">
        <f t="shared" si="325"/>
        <v/>
      </c>
      <c r="EL108" s="23" t="str">
        <f t="shared" si="326"/>
        <v/>
      </c>
      <c r="EM108" s="23" t="str">
        <f t="shared" si="327"/>
        <v/>
      </c>
      <c r="EN108" s="23" t="str">
        <f t="shared" si="328"/>
        <v/>
      </c>
      <c r="EO108" s="23" t="str">
        <f t="shared" si="329"/>
        <v/>
      </c>
      <c r="EP108" s="23" t="str">
        <f t="shared" si="330"/>
        <v/>
      </c>
      <c r="EQ108" s="23" t="str">
        <f t="shared" si="331"/>
        <v/>
      </c>
      <c r="ER108" s="23" t="str">
        <f t="shared" si="332"/>
        <v/>
      </c>
      <c r="ES108" s="23" t="str">
        <f t="shared" si="333"/>
        <v/>
      </c>
      <c r="ET108" s="23" t="str">
        <f t="shared" si="334"/>
        <v/>
      </c>
      <c r="EU108" s="23" t="str">
        <f t="shared" si="335"/>
        <v/>
      </c>
      <c r="EV108" s="23" t="str">
        <f t="shared" si="336"/>
        <v/>
      </c>
      <c r="EW108" s="23" t="str">
        <f t="shared" si="337"/>
        <v/>
      </c>
      <c r="EX108" s="23" t="str">
        <f t="shared" si="338"/>
        <v/>
      </c>
      <c r="EY108" s="23" t="str">
        <f t="shared" si="339"/>
        <v/>
      </c>
      <c r="EZ108" s="23" t="str">
        <f t="shared" si="340"/>
        <v/>
      </c>
      <c r="FA108" s="23" t="str">
        <f t="shared" si="341"/>
        <v/>
      </c>
      <c r="FB108" s="23" t="str">
        <f t="shared" si="342"/>
        <v/>
      </c>
      <c r="FC108" s="23" t="str">
        <f t="shared" si="343"/>
        <v/>
      </c>
      <c r="FD108" s="23" t="str">
        <f t="shared" si="344"/>
        <v/>
      </c>
      <c r="FE108" s="23" t="str">
        <f t="shared" si="345"/>
        <v/>
      </c>
      <c r="FF108" s="23" t="str">
        <f t="shared" si="346"/>
        <v/>
      </c>
      <c r="FG108" s="23">
        <f t="shared" si="349"/>
        <v>0</v>
      </c>
      <c r="FH108" s="773">
        <v>1985</v>
      </c>
    </row>
    <row r="109" spans="1:164">
      <c r="A109" s="656">
        <v>1986</v>
      </c>
      <c r="B109" s="5">
        <v>74</v>
      </c>
      <c r="C109" s="5">
        <v>70</v>
      </c>
      <c r="D109" s="5">
        <v>58</v>
      </c>
      <c r="E109" s="5">
        <v>72</v>
      </c>
      <c r="F109" s="5">
        <v>56</v>
      </c>
      <c r="G109" s="82">
        <v>57</v>
      </c>
      <c r="H109" s="5">
        <v>55</v>
      </c>
      <c r="I109" s="5">
        <v>73</v>
      </c>
      <c r="J109" s="5">
        <v>81</v>
      </c>
      <c r="K109" s="5">
        <v>60</v>
      </c>
      <c r="L109" s="82">
        <v>48</v>
      </c>
      <c r="M109" s="5">
        <v>47</v>
      </c>
      <c r="N109" s="5">
        <v>48</v>
      </c>
      <c r="O109" s="5">
        <v>42</v>
      </c>
      <c r="P109" s="5">
        <v>49</v>
      </c>
      <c r="Q109" s="82">
        <v>56</v>
      </c>
      <c r="R109" s="5">
        <v>53</v>
      </c>
      <c r="S109" s="5">
        <v>59</v>
      </c>
      <c r="T109" s="5">
        <v>54</v>
      </c>
      <c r="U109" s="5">
        <v>41</v>
      </c>
      <c r="V109" s="82">
        <v>55</v>
      </c>
      <c r="W109" s="5">
        <v>53</v>
      </c>
      <c r="X109" s="5">
        <v>52</v>
      </c>
      <c r="Y109" s="5">
        <v>63</v>
      </c>
      <c r="Z109" s="5">
        <v>54</v>
      </c>
      <c r="AA109" s="82">
        <v>70</v>
      </c>
      <c r="AB109" s="5">
        <v>59</v>
      </c>
      <c r="AC109" s="5">
        <v>56</v>
      </c>
      <c r="AD109" s="5">
        <v>64</v>
      </c>
      <c r="AE109" s="5">
        <v>52</v>
      </c>
      <c r="AF109" s="770"/>
      <c r="AG109" s="758">
        <f t="shared" si="350"/>
        <v>1731</v>
      </c>
      <c r="AH109" s="58">
        <f t="shared" si="347"/>
        <v>57.7</v>
      </c>
      <c r="AI109" s="14">
        <f t="shared" si="351"/>
        <v>81</v>
      </c>
      <c r="AJ109" s="17">
        <f t="shared" si="352"/>
        <v>41</v>
      </c>
      <c r="AK109" s="773">
        <v>1986</v>
      </c>
      <c r="AL109" s="23">
        <f t="shared" si="353"/>
        <v>1</v>
      </c>
      <c r="AM109" s="23">
        <f t="shared" si="354"/>
        <v>1</v>
      </c>
      <c r="AN109" s="23" t="str">
        <f t="shared" si="355"/>
        <v/>
      </c>
      <c r="AO109" s="23">
        <f t="shared" si="356"/>
        <v>1</v>
      </c>
      <c r="AP109" s="23" t="str">
        <f t="shared" si="357"/>
        <v/>
      </c>
      <c r="AQ109" s="23" t="str">
        <f t="shared" si="358"/>
        <v/>
      </c>
      <c r="AR109" s="23" t="str">
        <f t="shared" si="359"/>
        <v/>
      </c>
      <c r="AS109" s="23">
        <f t="shared" si="360"/>
        <v>1</v>
      </c>
      <c r="AT109" s="23">
        <f t="shared" si="361"/>
        <v>1</v>
      </c>
      <c r="AU109" s="23" t="str">
        <f t="shared" si="362"/>
        <v/>
      </c>
      <c r="AV109" s="23" t="str">
        <f t="shared" si="363"/>
        <v/>
      </c>
      <c r="AW109" s="23" t="str">
        <f t="shared" si="364"/>
        <v/>
      </c>
      <c r="AX109" s="23" t="str">
        <f t="shared" si="365"/>
        <v/>
      </c>
      <c r="AY109" s="23" t="str">
        <f t="shared" si="366"/>
        <v/>
      </c>
      <c r="AZ109" s="23" t="str">
        <f t="shared" si="367"/>
        <v/>
      </c>
      <c r="BA109" s="23" t="str">
        <f t="shared" si="368"/>
        <v/>
      </c>
      <c r="BB109" s="23" t="str">
        <f t="shared" si="369"/>
        <v/>
      </c>
      <c r="BC109" s="23" t="str">
        <f t="shared" si="370"/>
        <v/>
      </c>
      <c r="BD109" s="23" t="str">
        <f t="shared" si="371"/>
        <v/>
      </c>
      <c r="BE109" s="23" t="str">
        <f t="shared" si="372"/>
        <v/>
      </c>
      <c r="BF109" s="23" t="str">
        <f t="shared" si="373"/>
        <v/>
      </c>
      <c r="BG109" s="23" t="str">
        <f t="shared" si="374"/>
        <v/>
      </c>
      <c r="BH109" s="23" t="str">
        <f t="shared" si="375"/>
        <v/>
      </c>
      <c r="BI109" s="23" t="str">
        <f t="shared" si="376"/>
        <v/>
      </c>
      <c r="BJ109" s="23" t="str">
        <f t="shared" si="377"/>
        <v/>
      </c>
      <c r="BK109" s="23">
        <f t="shared" si="378"/>
        <v>1</v>
      </c>
      <c r="BL109" s="23" t="str">
        <f t="shared" si="379"/>
        <v/>
      </c>
      <c r="BM109" s="23" t="str">
        <f t="shared" si="380"/>
        <v/>
      </c>
      <c r="BN109" s="23" t="str">
        <f t="shared" si="381"/>
        <v/>
      </c>
      <c r="BO109" s="23" t="str">
        <f t="shared" si="382"/>
        <v/>
      </c>
      <c r="BP109" s="775"/>
      <c r="BQ109" s="23">
        <f t="shared" si="348"/>
        <v>6</v>
      </c>
      <c r="BR109" s="517">
        <v>1986</v>
      </c>
      <c r="BS109" s="14" t="str">
        <f t="shared" si="383"/>
        <v/>
      </c>
      <c r="BT109" s="14" t="str">
        <f t="shared" si="384"/>
        <v/>
      </c>
      <c r="BU109" s="14" t="str">
        <f t="shared" si="385"/>
        <v/>
      </c>
      <c r="BV109" s="14" t="str">
        <f t="shared" si="386"/>
        <v/>
      </c>
      <c r="BW109" s="14" t="str">
        <f t="shared" si="387"/>
        <v/>
      </c>
      <c r="BX109" s="14" t="str">
        <f t="shared" si="388"/>
        <v/>
      </c>
      <c r="BY109" s="14" t="str">
        <f t="shared" si="389"/>
        <v/>
      </c>
      <c r="BZ109" s="14" t="str">
        <f t="shared" si="390"/>
        <v/>
      </c>
      <c r="CA109" s="14" t="str">
        <f t="shared" si="391"/>
        <v/>
      </c>
      <c r="CB109" s="14" t="str">
        <f t="shared" si="392"/>
        <v/>
      </c>
      <c r="CC109" s="14" t="str">
        <f t="shared" si="393"/>
        <v/>
      </c>
      <c r="CD109" s="14" t="str">
        <f t="shared" si="394"/>
        <v/>
      </c>
      <c r="CE109" s="14" t="str">
        <f t="shared" si="395"/>
        <v/>
      </c>
      <c r="CF109" s="14" t="str">
        <f t="shared" si="396"/>
        <v/>
      </c>
      <c r="CG109" s="14" t="str">
        <f t="shared" si="397"/>
        <v/>
      </c>
      <c r="CH109" s="14" t="str">
        <f t="shared" si="398"/>
        <v/>
      </c>
      <c r="CI109" s="14" t="str">
        <f t="shared" si="399"/>
        <v/>
      </c>
      <c r="CJ109" s="14" t="str">
        <f t="shared" si="400"/>
        <v/>
      </c>
      <c r="CK109" s="14" t="str">
        <f t="shared" si="401"/>
        <v/>
      </c>
      <c r="CL109" s="14" t="str">
        <f t="shared" si="402"/>
        <v/>
      </c>
      <c r="CM109" s="14" t="str">
        <f t="shared" si="403"/>
        <v/>
      </c>
      <c r="CN109" s="14" t="str">
        <f t="shared" si="404"/>
        <v/>
      </c>
      <c r="CO109" s="14" t="str">
        <f t="shared" si="405"/>
        <v/>
      </c>
      <c r="CP109" s="14" t="str">
        <f t="shared" si="406"/>
        <v/>
      </c>
      <c r="CQ109" s="14" t="str">
        <f t="shared" si="407"/>
        <v/>
      </c>
      <c r="CR109" s="14" t="str">
        <f t="shared" si="408"/>
        <v/>
      </c>
      <c r="CS109" s="14" t="str">
        <f t="shared" si="409"/>
        <v/>
      </c>
      <c r="CT109" s="14" t="str">
        <f t="shared" si="410"/>
        <v/>
      </c>
      <c r="CU109" s="14" t="str">
        <f t="shared" si="411"/>
        <v/>
      </c>
      <c r="CV109" s="14" t="str">
        <f t="shared" si="412"/>
        <v/>
      </c>
      <c r="CW109" s="517">
        <v>1986</v>
      </c>
      <c r="CX109" s="14" t="str">
        <f t="shared" si="413"/>
        <v/>
      </c>
      <c r="CY109" s="14" t="str">
        <f t="shared" si="414"/>
        <v/>
      </c>
      <c r="CZ109" s="14" t="str">
        <f t="shared" si="415"/>
        <v/>
      </c>
      <c r="DA109" s="14" t="str">
        <f t="shared" si="416"/>
        <v/>
      </c>
      <c r="DB109" s="14" t="str">
        <f t="shared" si="417"/>
        <v/>
      </c>
      <c r="DC109" s="14" t="str">
        <f t="shared" si="418"/>
        <v/>
      </c>
      <c r="DD109" s="14" t="str">
        <f t="shared" si="419"/>
        <v/>
      </c>
      <c r="DE109" s="14" t="str">
        <f t="shared" si="420"/>
        <v/>
      </c>
      <c r="DF109" s="14" t="str">
        <f t="shared" si="421"/>
        <v/>
      </c>
      <c r="DG109" s="14" t="str">
        <f t="shared" si="422"/>
        <v/>
      </c>
      <c r="DH109" s="14" t="str">
        <f t="shared" si="423"/>
        <v/>
      </c>
      <c r="DI109" s="14" t="str">
        <f t="shared" si="424"/>
        <v/>
      </c>
      <c r="DJ109" s="14" t="str">
        <f t="shared" si="425"/>
        <v/>
      </c>
      <c r="DK109" s="14" t="str">
        <f t="shared" si="426"/>
        <v/>
      </c>
      <c r="DL109" s="14" t="str">
        <f t="shared" si="427"/>
        <v/>
      </c>
      <c r="DM109" s="14" t="str">
        <f t="shared" si="428"/>
        <v/>
      </c>
      <c r="DN109" s="14" t="str">
        <f t="shared" si="429"/>
        <v/>
      </c>
      <c r="DO109" s="14" t="str">
        <f t="shared" si="430"/>
        <v/>
      </c>
      <c r="DP109" s="14" t="str">
        <f t="shared" si="431"/>
        <v/>
      </c>
      <c r="DQ109" s="14" t="str">
        <f t="shared" si="432"/>
        <v/>
      </c>
      <c r="DR109" s="14" t="str">
        <f t="shared" si="433"/>
        <v/>
      </c>
      <c r="DS109" s="14" t="str">
        <f t="shared" si="434"/>
        <v/>
      </c>
      <c r="DT109" s="14" t="str">
        <f t="shared" si="435"/>
        <v/>
      </c>
      <c r="DU109" s="14" t="str">
        <f t="shared" si="436"/>
        <v/>
      </c>
      <c r="DV109" s="14" t="str">
        <f t="shared" si="437"/>
        <v/>
      </c>
      <c r="DW109" s="14" t="str">
        <f t="shared" si="438"/>
        <v/>
      </c>
      <c r="DX109" s="14" t="str">
        <f t="shared" si="439"/>
        <v/>
      </c>
      <c r="DY109" s="14" t="str">
        <f t="shared" si="440"/>
        <v/>
      </c>
      <c r="DZ109" s="14" t="str">
        <f t="shared" si="441"/>
        <v/>
      </c>
      <c r="EA109" s="14" t="str">
        <f t="shared" si="442"/>
        <v/>
      </c>
      <c r="EB109" s="773">
        <v>1986</v>
      </c>
      <c r="EC109" s="23" t="str">
        <f t="shared" si="317"/>
        <v/>
      </c>
      <c r="ED109" s="23" t="str">
        <f t="shared" si="318"/>
        <v/>
      </c>
      <c r="EE109" s="23" t="str">
        <f t="shared" si="319"/>
        <v/>
      </c>
      <c r="EF109" s="23" t="str">
        <f t="shared" si="320"/>
        <v/>
      </c>
      <c r="EG109" s="23" t="str">
        <f t="shared" si="321"/>
        <v/>
      </c>
      <c r="EH109" s="23" t="str">
        <f t="shared" si="322"/>
        <v/>
      </c>
      <c r="EI109" s="23" t="str">
        <f t="shared" si="323"/>
        <v/>
      </c>
      <c r="EJ109" s="23" t="str">
        <f t="shared" si="324"/>
        <v/>
      </c>
      <c r="EK109" s="23" t="str">
        <f t="shared" si="325"/>
        <v/>
      </c>
      <c r="EL109" s="23" t="str">
        <f t="shared" si="326"/>
        <v/>
      </c>
      <c r="EM109" s="23" t="str">
        <f t="shared" si="327"/>
        <v/>
      </c>
      <c r="EN109" s="23" t="str">
        <f t="shared" si="328"/>
        <v/>
      </c>
      <c r="EO109" s="23" t="str">
        <f t="shared" si="329"/>
        <v/>
      </c>
      <c r="EP109" s="23" t="str">
        <f t="shared" si="330"/>
        <v/>
      </c>
      <c r="EQ109" s="23" t="str">
        <f t="shared" si="331"/>
        <v/>
      </c>
      <c r="ER109" s="23" t="str">
        <f t="shared" si="332"/>
        <v/>
      </c>
      <c r="ES109" s="23" t="str">
        <f t="shared" si="333"/>
        <v/>
      </c>
      <c r="ET109" s="23" t="str">
        <f t="shared" si="334"/>
        <v/>
      </c>
      <c r="EU109" s="23" t="str">
        <f t="shared" si="335"/>
        <v/>
      </c>
      <c r="EV109" s="23" t="str">
        <f t="shared" si="336"/>
        <v/>
      </c>
      <c r="EW109" s="23" t="str">
        <f t="shared" si="337"/>
        <v/>
      </c>
      <c r="EX109" s="23" t="str">
        <f t="shared" si="338"/>
        <v/>
      </c>
      <c r="EY109" s="23" t="str">
        <f t="shared" si="339"/>
        <v/>
      </c>
      <c r="EZ109" s="23" t="str">
        <f t="shared" si="340"/>
        <v/>
      </c>
      <c r="FA109" s="23" t="str">
        <f t="shared" si="341"/>
        <v/>
      </c>
      <c r="FB109" s="23" t="str">
        <f t="shared" si="342"/>
        <v/>
      </c>
      <c r="FC109" s="23" t="str">
        <f t="shared" si="343"/>
        <v/>
      </c>
      <c r="FD109" s="23" t="str">
        <f t="shared" si="344"/>
        <v/>
      </c>
      <c r="FE109" s="23" t="str">
        <f t="shared" si="345"/>
        <v/>
      </c>
      <c r="FF109" s="23" t="str">
        <f t="shared" si="346"/>
        <v/>
      </c>
      <c r="FG109" s="23">
        <f t="shared" si="349"/>
        <v>0</v>
      </c>
      <c r="FH109" s="773">
        <v>1986</v>
      </c>
    </row>
    <row r="110" spans="1:164">
      <c r="A110" s="656">
        <v>1987</v>
      </c>
      <c r="B110" s="5">
        <v>70</v>
      </c>
      <c r="C110" s="5">
        <v>71</v>
      </c>
      <c r="D110" s="5">
        <v>76</v>
      </c>
      <c r="E110" s="5">
        <v>81</v>
      </c>
      <c r="F110" s="5">
        <v>77</v>
      </c>
      <c r="G110" s="82">
        <v>56</v>
      </c>
      <c r="H110" s="5">
        <v>68</v>
      </c>
      <c r="I110" s="5">
        <v>78</v>
      </c>
      <c r="J110" s="5">
        <v>77</v>
      </c>
      <c r="K110" s="5">
        <v>62</v>
      </c>
      <c r="L110" s="82">
        <v>36</v>
      </c>
      <c r="M110" s="5">
        <v>49</v>
      </c>
      <c r="N110" s="5">
        <v>63</v>
      </c>
      <c r="O110" s="5">
        <v>69</v>
      </c>
      <c r="P110" s="5">
        <v>66</v>
      </c>
      <c r="Q110" s="82">
        <v>68</v>
      </c>
      <c r="R110" s="5">
        <v>73</v>
      </c>
      <c r="S110" s="5">
        <v>71</v>
      </c>
      <c r="T110" s="5">
        <v>55</v>
      </c>
      <c r="U110" s="5">
        <v>55</v>
      </c>
      <c r="V110" s="82">
        <v>35</v>
      </c>
      <c r="W110" s="5">
        <v>42</v>
      </c>
      <c r="X110" s="5">
        <v>61</v>
      </c>
      <c r="Y110" s="5">
        <v>71</v>
      </c>
      <c r="Z110" s="5">
        <v>70</v>
      </c>
      <c r="AA110" s="82">
        <v>71</v>
      </c>
      <c r="AB110" s="5">
        <v>57</v>
      </c>
      <c r="AC110" s="5">
        <v>52</v>
      </c>
      <c r="AD110" s="5">
        <v>67</v>
      </c>
      <c r="AE110" s="5">
        <v>54</v>
      </c>
      <c r="AF110" s="770"/>
      <c r="AG110" s="758">
        <f t="shared" si="350"/>
        <v>1901</v>
      </c>
      <c r="AH110" s="58">
        <f t="shared" si="347"/>
        <v>63.366666666666667</v>
      </c>
      <c r="AI110" s="14">
        <f t="shared" si="351"/>
        <v>81</v>
      </c>
      <c r="AJ110" s="17">
        <f t="shared" si="352"/>
        <v>35</v>
      </c>
      <c r="AK110" s="773">
        <v>1987</v>
      </c>
      <c r="AL110" s="23">
        <f t="shared" si="353"/>
        <v>1</v>
      </c>
      <c r="AM110" s="23">
        <f t="shared" si="354"/>
        <v>1</v>
      </c>
      <c r="AN110" s="23">
        <f t="shared" si="355"/>
        <v>1</v>
      </c>
      <c r="AO110" s="23">
        <f t="shared" si="356"/>
        <v>1</v>
      </c>
      <c r="AP110" s="23">
        <f t="shared" si="357"/>
        <v>1</v>
      </c>
      <c r="AQ110" s="23" t="str">
        <f t="shared" si="358"/>
        <v/>
      </c>
      <c r="AR110" s="23" t="str">
        <f t="shared" si="359"/>
        <v/>
      </c>
      <c r="AS110" s="23">
        <f t="shared" si="360"/>
        <v>1</v>
      </c>
      <c r="AT110" s="23">
        <f t="shared" si="361"/>
        <v>1</v>
      </c>
      <c r="AU110" s="23" t="str">
        <f t="shared" si="362"/>
        <v/>
      </c>
      <c r="AV110" s="23" t="str">
        <f t="shared" si="363"/>
        <v/>
      </c>
      <c r="AW110" s="23" t="str">
        <f t="shared" si="364"/>
        <v/>
      </c>
      <c r="AX110" s="23" t="str">
        <f t="shared" si="365"/>
        <v/>
      </c>
      <c r="AY110" s="23" t="str">
        <f t="shared" si="366"/>
        <v/>
      </c>
      <c r="AZ110" s="23" t="str">
        <f t="shared" si="367"/>
        <v/>
      </c>
      <c r="BA110" s="23" t="str">
        <f t="shared" si="368"/>
        <v/>
      </c>
      <c r="BB110" s="23">
        <f t="shared" si="369"/>
        <v>1</v>
      </c>
      <c r="BC110" s="23">
        <f t="shared" si="370"/>
        <v>1</v>
      </c>
      <c r="BD110" s="23" t="str">
        <f t="shared" si="371"/>
        <v/>
      </c>
      <c r="BE110" s="23" t="str">
        <f t="shared" si="372"/>
        <v/>
      </c>
      <c r="BF110" s="23" t="str">
        <f t="shared" si="373"/>
        <v/>
      </c>
      <c r="BG110" s="23" t="str">
        <f t="shared" si="374"/>
        <v/>
      </c>
      <c r="BH110" s="23" t="str">
        <f t="shared" si="375"/>
        <v/>
      </c>
      <c r="BI110" s="23">
        <f t="shared" si="376"/>
        <v>1</v>
      </c>
      <c r="BJ110" s="23">
        <f t="shared" si="377"/>
        <v>1</v>
      </c>
      <c r="BK110" s="23">
        <f t="shared" si="378"/>
        <v>1</v>
      </c>
      <c r="BL110" s="23" t="str">
        <f t="shared" si="379"/>
        <v/>
      </c>
      <c r="BM110" s="23" t="str">
        <f t="shared" si="380"/>
        <v/>
      </c>
      <c r="BN110" s="23" t="str">
        <f t="shared" si="381"/>
        <v/>
      </c>
      <c r="BO110" s="23" t="str">
        <f t="shared" si="382"/>
        <v/>
      </c>
      <c r="BP110" s="775"/>
      <c r="BQ110" s="23">
        <f t="shared" si="348"/>
        <v>12</v>
      </c>
      <c r="BR110" s="517">
        <v>1987</v>
      </c>
      <c r="BS110" s="14" t="str">
        <f t="shared" si="383"/>
        <v/>
      </c>
      <c r="BT110" s="14" t="str">
        <f t="shared" si="384"/>
        <v/>
      </c>
      <c r="BU110" s="14" t="str">
        <f t="shared" si="385"/>
        <v/>
      </c>
      <c r="BV110" s="14" t="str">
        <f t="shared" si="386"/>
        <v/>
      </c>
      <c r="BW110" s="14" t="str">
        <f t="shared" si="387"/>
        <v/>
      </c>
      <c r="BX110" s="14" t="str">
        <f t="shared" si="388"/>
        <v/>
      </c>
      <c r="BY110" s="14" t="str">
        <f t="shared" si="389"/>
        <v/>
      </c>
      <c r="BZ110" s="14" t="str">
        <f t="shared" si="390"/>
        <v/>
      </c>
      <c r="CA110" s="14" t="str">
        <f t="shared" si="391"/>
        <v/>
      </c>
      <c r="CB110" s="14" t="str">
        <f t="shared" si="392"/>
        <v/>
      </c>
      <c r="CC110" s="14" t="str">
        <f t="shared" si="393"/>
        <v/>
      </c>
      <c r="CD110" s="14" t="str">
        <f t="shared" si="394"/>
        <v/>
      </c>
      <c r="CE110" s="14" t="str">
        <f t="shared" si="395"/>
        <v/>
      </c>
      <c r="CF110" s="14" t="str">
        <f t="shared" si="396"/>
        <v/>
      </c>
      <c r="CG110" s="14" t="str">
        <f t="shared" si="397"/>
        <v/>
      </c>
      <c r="CH110" s="14" t="str">
        <f t="shared" si="398"/>
        <v/>
      </c>
      <c r="CI110" s="14" t="str">
        <f t="shared" si="399"/>
        <v/>
      </c>
      <c r="CJ110" s="14" t="str">
        <f t="shared" si="400"/>
        <v/>
      </c>
      <c r="CK110" s="14" t="str">
        <f t="shared" si="401"/>
        <v/>
      </c>
      <c r="CL110" s="14" t="str">
        <f t="shared" si="402"/>
        <v/>
      </c>
      <c r="CM110" s="14" t="str">
        <f t="shared" si="403"/>
        <v/>
      </c>
      <c r="CN110" s="14" t="str">
        <f t="shared" si="404"/>
        <v/>
      </c>
      <c r="CO110" s="14" t="str">
        <f t="shared" si="405"/>
        <v/>
      </c>
      <c r="CP110" s="14" t="str">
        <f t="shared" si="406"/>
        <v/>
      </c>
      <c r="CQ110" s="14" t="str">
        <f t="shared" si="407"/>
        <v/>
      </c>
      <c r="CR110" s="14" t="str">
        <f t="shared" si="408"/>
        <v/>
      </c>
      <c r="CS110" s="14" t="str">
        <f t="shared" si="409"/>
        <v/>
      </c>
      <c r="CT110" s="14" t="str">
        <f t="shared" si="410"/>
        <v/>
      </c>
      <c r="CU110" s="14" t="str">
        <f t="shared" si="411"/>
        <v/>
      </c>
      <c r="CV110" s="14" t="str">
        <f t="shared" si="412"/>
        <v/>
      </c>
      <c r="CW110" s="517">
        <v>1987</v>
      </c>
      <c r="CX110" s="14" t="str">
        <f t="shared" si="413"/>
        <v/>
      </c>
      <c r="CY110" s="14" t="str">
        <f t="shared" si="414"/>
        <v/>
      </c>
      <c r="CZ110" s="14" t="str">
        <f t="shared" si="415"/>
        <v/>
      </c>
      <c r="DA110" s="14" t="str">
        <f t="shared" si="416"/>
        <v/>
      </c>
      <c r="DB110" s="14" t="str">
        <f t="shared" si="417"/>
        <v/>
      </c>
      <c r="DC110" s="14" t="str">
        <f t="shared" si="418"/>
        <v/>
      </c>
      <c r="DD110" s="14" t="str">
        <f t="shared" si="419"/>
        <v/>
      </c>
      <c r="DE110" s="14" t="str">
        <f t="shared" si="420"/>
        <v/>
      </c>
      <c r="DF110" s="14" t="str">
        <f t="shared" si="421"/>
        <v/>
      </c>
      <c r="DG110" s="14" t="str">
        <f t="shared" si="422"/>
        <v/>
      </c>
      <c r="DH110" s="14">
        <f t="shared" si="423"/>
        <v>1987</v>
      </c>
      <c r="DI110" s="14" t="str">
        <f t="shared" si="424"/>
        <v/>
      </c>
      <c r="DJ110" s="14" t="str">
        <f t="shared" si="425"/>
        <v/>
      </c>
      <c r="DK110" s="14" t="str">
        <f t="shared" si="426"/>
        <v/>
      </c>
      <c r="DL110" s="14" t="str">
        <f t="shared" si="427"/>
        <v/>
      </c>
      <c r="DM110" s="14" t="str">
        <f t="shared" si="428"/>
        <v/>
      </c>
      <c r="DN110" s="14" t="str">
        <f t="shared" si="429"/>
        <v/>
      </c>
      <c r="DO110" s="14" t="str">
        <f t="shared" si="430"/>
        <v/>
      </c>
      <c r="DP110" s="14" t="str">
        <f t="shared" si="431"/>
        <v/>
      </c>
      <c r="DQ110" s="14" t="str">
        <f t="shared" si="432"/>
        <v/>
      </c>
      <c r="DR110" s="14">
        <f t="shared" si="433"/>
        <v>1987</v>
      </c>
      <c r="DS110" s="14" t="str">
        <f t="shared" si="434"/>
        <v/>
      </c>
      <c r="DT110" s="14" t="str">
        <f t="shared" si="435"/>
        <v/>
      </c>
      <c r="DU110" s="14" t="str">
        <f t="shared" si="436"/>
        <v/>
      </c>
      <c r="DV110" s="14" t="str">
        <f t="shared" si="437"/>
        <v/>
      </c>
      <c r="DW110" s="14" t="str">
        <f t="shared" si="438"/>
        <v/>
      </c>
      <c r="DX110" s="14" t="str">
        <f t="shared" si="439"/>
        <v/>
      </c>
      <c r="DY110" s="14" t="str">
        <f t="shared" si="440"/>
        <v/>
      </c>
      <c r="DZ110" s="14" t="str">
        <f t="shared" si="441"/>
        <v/>
      </c>
      <c r="EA110" s="14" t="str">
        <f t="shared" si="442"/>
        <v/>
      </c>
      <c r="EB110" s="773">
        <v>1987</v>
      </c>
      <c r="EC110" s="23" t="str">
        <f t="shared" si="317"/>
        <v/>
      </c>
      <c r="ED110" s="23" t="str">
        <f t="shared" si="318"/>
        <v/>
      </c>
      <c r="EE110" s="23" t="str">
        <f t="shared" si="319"/>
        <v/>
      </c>
      <c r="EF110" s="23" t="str">
        <f t="shared" si="320"/>
        <v/>
      </c>
      <c r="EG110" s="23" t="str">
        <f t="shared" si="321"/>
        <v/>
      </c>
      <c r="EH110" s="23" t="str">
        <f t="shared" si="322"/>
        <v/>
      </c>
      <c r="EI110" s="23" t="str">
        <f t="shared" si="323"/>
        <v/>
      </c>
      <c r="EJ110" s="23" t="str">
        <f t="shared" si="324"/>
        <v/>
      </c>
      <c r="EK110" s="23" t="str">
        <f t="shared" si="325"/>
        <v/>
      </c>
      <c r="EL110" s="23" t="str">
        <f t="shared" si="326"/>
        <v/>
      </c>
      <c r="EM110" s="23" t="str">
        <f t="shared" si="327"/>
        <v/>
      </c>
      <c r="EN110" s="23" t="str">
        <f t="shared" si="328"/>
        <v/>
      </c>
      <c r="EO110" s="23" t="str">
        <f t="shared" si="329"/>
        <v/>
      </c>
      <c r="EP110" s="23" t="str">
        <f t="shared" si="330"/>
        <v/>
      </c>
      <c r="EQ110" s="23" t="str">
        <f t="shared" si="331"/>
        <v/>
      </c>
      <c r="ER110" s="23" t="str">
        <f t="shared" si="332"/>
        <v/>
      </c>
      <c r="ES110" s="23" t="str">
        <f t="shared" si="333"/>
        <v/>
      </c>
      <c r="ET110" s="23" t="str">
        <f t="shared" si="334"/>
        <v/>
      </c>
      <c r="EU110" s="23" t="str">
        <f t="shared" si="335"/>
        <v/>
      </c>
      <c r="EV110" s="23" t="str">
        <f t="shared" si="336"/>
        <v/>
      </c>
      <c r="EW110" s="23" t="str">
        <f t="shared" si="337"/>
        <v/>
      </c>
      <c r="EX110" s="23" t="str">
        <f t="shared" si="338"/>
        <v/>
      </c>
      <c r="EY110" s="23" t="str">
        <f t="shared" si="339"/>
        <v/>
      </c>
      <c r="EZ110" s="23" t="str">
        <f t="shared" si="340"/>
        <v/>
      </c>
      <c r="FA110" s="23" t="str">
        <f t="shared" si="341"/>
        <v/>
      </c>
      <c r="FB110" s="23" t="str">
        <f t="shared" si="342"/>
        <v/>
      </c>
      <c r="FC110" s="23" t="str">
        <f t="shared" si="343"/>
        <v/>
      </c>
      <c r="FD110" s="23" t="str">
        <f t="shared" si="344"/>
        <v/>
      </c>
      <c r="FE110" s="23" t="str">
        <f t="shared" si="345"/>
        <v/>
      </c>
      <c r="FF110" s="23" t="str">
        <f t="shared" si="346"/>
        <v/>
      </c>
      <c r="FG110" s="23">
        <f t="shared" si="349"/>
        <v>0</v>
      </c>
      <c r="FH110" s="773">
        <v>1987</v>
      </c>
    </row>
    <row r="111" spans="1:164">
      <c r="A111" s="656">
        <v>1988</v>
      </c>
      <c r="B111" s="5">
        <v>49</v>
      </c>
      <c r="C111" s="5">
        <v>56</v>
      </c>
      <c r="D111" s="5">
        <v>66</v>
      </c>
      <c r="E111" s="5">
        <v>71</v>
      </c>
      <c r="F111" s="5">
        <v>71</v>
      </c>
      <c r="G111" s="82">
        <v>65</v>
      </c>
      <c r="H111" s="5">
        <v>62</v>
      </c>
      <c r="I111" s="5">
        <v>69</v>
      </c>
      <c r="J111" s="5">
        <v>62</v>
      </c>
      <c r="K111" s="5">
        <v>73</v>
      </c>
      <c r="L111" s="82">
        <v>61</v>
      </c>
      <c r="M111" s="5">
        <v>56</v>
      </c>
      <c r="N111" s="5">
        <v>59</v>
      </c>
      <c r="O111" s="5">
        <v>68</v>
      </c>
      <c r="P111" s="5">
        <v>71</v>
      </c>
      <c r="Q111" s="82">
        <v>76</v>
      </c>
      <c r="R111" s="5">
        <v>69</v>
      </c>
      <c r="S111" s="5">
        <v>57</v>
      </c>
      <c r="T111" s="5">
        <v>53</v>
      </c>
      <c r="U111" s="5">
        <v>76</v>
      </c>
      <c r="V111" s="82">
        <v>63</v>
      </c>
      <c r="W111" s="5">
        <v>52</v>
      </c>
      <c r="X111" s="5">
        <v>50</v>
      </c>
      <c r="Y111" s="5">
        <v>51</v>
      </c>
      <c r="Z111" s="5">
        <v>63</v>
      </c>
      <c r="AA111" s="82">
        <v>69</v>
      </c>
      <c r="AB111" s="5">
        <v>70</v>
      </c>
      <c r="AC111" s="5">
        <v>70</v>
      </c>
      <c r="AD111" s="5">
        <v>52</v>
      </c>
      <c r="AE111" s="5">
        <v>55</v>
      </c>
      <c r="AF111" s="770"/>
      <c r="AG111" s="758">
        <f t="shared" si="350"/>
        <v>1885</v>
      </c>
      <c r="AH111" s="58">
        <f t="shared" si="347"/>
        <v>62.833333333333336</v>
      </c>
      <c r="AI111" s="14">
        <f t="shared" si="351"/>
        <v>76</v>
      </c>
      <c r="AJ111" s="17">
        <f t="shared" si="352"/>
        <v>49</v>
      </c>
      <c r="AK111" s="773">
        <v>1988</v>
      </c>
      <c r="AL111" s="23" t="str">
        <f t="shared" si="353"/>
        <v/>
      </c>
      <c r="AM111" s="23" t="str">
        <f t="shared" si="354"/>
        <v/>
      </c>
      <c r="AN111" s="23" t="str">
        <f t="shared" si="355"/>
        <v/>
      </c>
      <c r="AO111" s="23">
        <f t="shared" si="356"/>
        <v>1</v>
      </c>
      <c r="AP111" s="23">
        <f t="shared" si="357"/>
        <v>1</v>
      </c>
      <c r="AQ111" s="23" t="str">
        <f t="shared" si="358"/>
        <v/>
      </c>
      <c r="AR111" s="23" t="str">
        <f t="shared" si="359"/>
        <v/>
      </c>
      <c r="AS111" s="23" t="str">
        <f t="shared" si="360"/>
        <v/>
      </c>
      <c r="AT111" s="23" t="str">
        <f t="shared" si="361"/>
        <v/>
      </c>
      <c r="AU111" s="23">
        <f t="shared" si="362"/>
        <v>1</v>
      </c>
      <c r="AV111" s="23" t="str">
        <f t="shared" si="363"/>
        <v/>
      </c>
      <c r="AW111" s="23" t="str">
        <f t="shared" si="364"/>
        <v/>
      </c>
      <c r="AX111" s="23" t="str">
        <f t="shared" si="365"/>
        <v/>
      </c>
      <c r="AY111" s="23" t="str">
        <f t="shared" si="366"/>
        <v/>
      </c>
      <c r="AZ111" s="23">
        <f t="shared" si="367"/>
        <v>1</v>
      </c>
      <c r="BA111" s="23">
        <f t="shared" si="368"/>
        <v>1</v>
      </c>
      <c r="BB111" s="23" t="str">
        <f t="shared" si="369"/>
        <v/>
      </c>
      <c r="BC111" s="23" t="str">
        <f t="shared" si="370"/>
        <v/>
      </c>
      <c r="BD111" s="23" t="str">
        <f t="shared" si="371"/>
        <v/>
      </c>
      <c r="BE111" s="23">
        <f t="shared" si="372"/>
        <v>1</v>
      </c>
      <c r="BF111" s="23" t="str">
        <f t="shared" si="373"/>
        <v/>
      </c>
      <c r="BG111" s="23" t="str">
        <f t="shared" si="374"/>
        <v/>
      </c>
      <c r="BH111" s="23" t="str">
        <f t="shared" si="375"/>
        <v/>
      </c>
      <c r="BI111" s="23" t="str">
        <f t="shared" si="376"/>
        <v/>
      </c>
      <c r="BJ111" s="23" t="str">
        <f t="shared" si="377"/>
        <v/>
      </c>
      <c r="BK111" s="23" t="str">
        <f t="shared" si="378"/>
        <v/>
      </c>
      <c r="BL111" s="23">
        <f t="shared" si="379"/>
        <v>1</v>
      </c>
      <c r="BM111" s="23">
        <f t="shared" si="380"/>
        <v>1</v>
      </c>
      <c r="BN111" s="23" t="str">
        <f t="shared" si="381"/>
        <v/>
      </c>
      <c r="BO111" s="23" t="str">
        <f t="shared" si="382"/>
        <v/>
      </c>
      <c r="BP111" s="775"/>
      <c r="BQ111" s="23">
        <f t="shared" si="348"/>
        <v>8</v>
      </c>
      <c r="BR111" s="517">
        <v>1988</v>
      </c>
      <c r="BS111" s="14" t="str">
        <f t="shared" si="383"/>
        <v/>
      </c>
      <c r="BT111" s="14" t="str">
        <f t="shared" si="384"/>
        <v/>
      </c>
      <c r="BU111" s="14" t="str">
        <f t="shared" si="385"/>
        <v/>
      </c>
      <c r="BV111" s="14" t="str">
        <f t="shared" si="386"/>
        <v/>
      </c>
      <c r="BW111" s="14" t="str">
        <f t="shared" si="387"/>
        <v/>
      </c>
      <c r="BX111" s="14" t="str">
        <f t="shared" si="388"/>
        <v/>
      </c>
      <c r="BY111" s="14" t="str">
        <f t="shared" si="389"/>
        <v/>
      </c>
      <c r="BZ111" s="14" t="str">
        <f t="shared" si="390"/>
        <v/>
      </c>
      <c r="CA111" s="14" t="str">
        <f t="shared" si="391"/>
        <v/>
      </c>
      <c r="CB111" s="14" t="str">
        <f t="shared" si="392"/>
        <v/>
      </c>
      <c r="CC111" s="14" t="str">
        <f t="shared" si="393"/>
        <v/>
      </c>
      <c r="CD111" s="14" t="str">
        <f t="shared" si="394"/>
        <v/>
      </c>
      <c r="CE111" s="14" t="str">
        <f t="shared" si="395"/>
        <v/>
      </c>
      <c r="CF111" s="14" t="str">
        <f t="shared" si="396"/>
        <v/>
      </c>
      <c r="CG111" s="14" t="str">
        <f t="shared" si="397"/>
        <v/>
      </c>
      <c r="CH111" s="14" t="str">
        <f t="shared" si="398"/>
        <v/>
      </c>
      <c r="CI111" s="14" t="str">
        <f t="shared" si="399"/>
        <v/>
      </c>
      <c r="CJ111" s="14" t="str">
        <f t="shared" si="400"/>
        <v/>
      </c>
      <c r="CK111" s="14" t="str">
        <f t="shared" si="401"/>
        <v/>
      </c>
      <c r="CL111" s="14" t="str">
        <f t="shared" si="402"/>
        <v/>
      </c>
      <c r="CM111" s="14" t="str">
        <f t="shared" si="403"/>
        <v/>
      </c>
      <c r="CN111" s="14" t="str">
        <f t="shared" si="404"/>
        <v/>
      </c>
      <c r="CO111" s="14" t="str">
        <f t="shared" si="405"/>
        <v/>
      </c>
      <c r="CP111" s="14" t="str">
        <f t="shared" si="406"/>
        <v/>
      </c>
      <c r="CQ111" s="14" t="str">
        <f t="shared" si="407"/>
        <v/>
      </c>
      <c r="CR111" s="14" t="str">
        <f t="shared" si="408"/>
        <v/>
      </c>
      <c r="CS111" s="14" t="str">
        <f t="shared" si="409"/>
        <v/>
      </c>
      <c r="CT111" s="14" t="str">
        <f t="shared" si="410"/>
        <v/>
      </c>
      <c r="CU111" s="14" t="str">
        <f t="shared" si="411"/>
        <v/>
      </c>
      <c r="CV111" s="14" t="str">
        <f t="shared" si="412"/>
        <v/>
      </c>
      <c r="CW111" s="517">
        <v>1988</v>
      </c>
      <c r="CX111" s="14">
        <f t="shared" si="413"/>
        <v>1988</v>
      </c>
      <c r="CY111" s="14" t="str">
        <f t="shared" si="414"/>
        <v/>
      </c>
      <c r="CZ111" s="14" t="str">
        <f t="shared" si="415"/>
        <v/>
      </c>
      <c r="DA111" s="14" t="str">
        <f t="shared" si="416"/>
        <v/>
      </c>
      <c r="DB111" s="14" t="str">
        <f t="shared" si="417"/>
        <v/>
      </c>
      <c r="DC111" s="14" t="str">
        <f t="shared" si="418"/>
        <v/>
      </c>
      <c r="DD111" s="14" t="str">
        <f t="shared" si="419"/>
        <v/>
      </c>
      <c r="DE111" s="14" t="str">
        <f t="shared" si="420"/>
        <v/>
      </c>
      <c r="DF111" s="14" t="str">
        <f t="shared" si="421"/>
        <v/>
      </c>
      <c r="DG111" s="14" t="str">
        <f t="shared" si="422"/>
        <v/>
      </c>
      <c r="DH111" s="14" t="str">
        <f t="shared" si="423"/>
        <v/>
      </c>
      <c r="DI111" s="14" t="str">
        <f t="shared" si="424"/>
        <v/>
      </c>
      <c r="DJ111" s="14" t="str">
        <f t="shared" si="425"/>
        <v/>
      </c>
      <c r="DK111" s="14" t="str">
        <f t="shared" si="426"/>
        <v/>
      </c>
      <c r="DL111" s="14" t="str">
        <f t="shared" si="427"/>
        <v/>
      </c>
      <c r="DM111" s="14" t="str">
        <f t="shared" si="428"/>
        <v/>
      </c>
      <c r="DN111" s="14" t="str">
        <f t="shared" si="429"/>
        <v/>
      </c>
      <c r="DO111" s="14" t="str">
        <f t="shared" si="430"/>
        <v/>
      </c>
      <c r="DP111" s="14" t="str">
        <f t="shared" si="431"/>
        <v/>
      </c>
      <c r="DQ111" s="14" t="str">
        <f t="shared" si="432"/>
        <v/>
      </c>
      <c r="DR111" s="14" t="str">
        <f t="shared" si="433"/>
        <v/>
      </c>
      <c r="DS111" s="14" t="str">
        <f t="shared" si="434"/>
        <v/>
      </c>
      <c r="DT111" s="14" t="str">
        <f t="shared" si="435"/>
        <v/>
      </c>
      <c r="DU111" s="14" t="str">
        <f t="shared" si="436"/>
        <v/>
      </c>
      <c r="DV111" s="14" t="str">
        <f t="shared" si="437"/>
        <v/>
      </c>
      <c r="DW111" s="14" t="str">
        <f t="shared" si="438"/>
        <v/>
      </c>
      <c r="DX111" s="14" t="str">
        <f t="shared" si="439"/>
        <v/>
      </c>
      <c r="DY111" s="14" t="str">
        <f t="shared" si="440"/>
        <v/>
      </c>
      <c r="DZ111" s="14" t="str">
        <f t="shared" si="441"/>
        <v/>
      </c>
      <c r="EA111" s="14" t="str">
        <f t="shared" si="442"/>
        <v/>
      </c>
      <c r="EB111" s="773">
        <v>1988</v>
      </c>
      <c r="EC111" s="23" t="str">
        <f t="shared" si="317"/>
        <v/>
      </c>
      <c r="ED111" s="23" t="str">
        <f t="shared" si="318"/>
        <v/>
      </c>
      <c r="EE111" s="23" t="str">
        <f t="shared" si="319"/>
        <v/>
      </c>
      <c r="EF111" s="23" t="str">
        <f t="shared" si="320"/>
        <v/>
      </c>
      <c r="EG111" s="23" t="str">
        <f t="shared" si="321"/>
        <v/>
      </c>
      <c r="EH111" s="23" t="str">
        <f t="shared" si="322"/>
        <v/>
      </c>
      <c r="EI111" s="23" t="str">
        <f t="shared" si="323"/>
        <v/>
      </c>
      <c r="EJ111" s="23" t="str">
        <f t="shared" si="324"/>
        <v/>
      </c>
      <c r="EK111" s="23" t="str">
        <f t="shared" si="325"/>
        <v/>
      </c>
      <c r="EL111" s="23" t="str">
        <f t="shared" si="326"/>
        <v/>
      </c>
      <c r="EM111" s="23" t="str">
        <f t="shared" si="327"/>
        <v/>
      </c>
      <c r="EN111" s="23" t="str">
        <f t="shared" si="328"/>
        <v/>
      </c>
      <c r="EO111" s="23" t="str">
        <f t="shared" si="329"/>
        <v/>
      </c>
      <c r="EP111" s="23" t="str">
        <f t="shared" si="330"/>
        <v/>
      </c>
      <c r="EQ111" s="23" t="str">
        <f t="shared" si="331"/>
        <v/>
      </c>
      <c r="ER111" s="23" t="str">
        <f t="shared" si="332"/>
        <v/>
      </c>
      <c r="ES111" s="23" t="str">
        <f t="shared" si="333"/>
        <v/>
      </c>
      <c r="ET111" s="23" t="str">
        <f t="shared" si="334"/>
        <v/>
      </c>
      <c r="EU111" s="23" t="str">
        <f t="shared" si="335"/>
        <v/>
      </c>
      <c r="EV111" s="23" t="str">
        <f t="shared" si="336"/>
        <v/>
      </c>
      <c r="EW111" s="23" t="str">
        <f t="shared" si="337"/>
        <v/>
      </c>
      <c r="EX111" s="23" t="str">
        <f t="shared" si="338"/>
        <v/>
      </c>
      <c r="EY111" s="23" t="str">
        <f t="shared" si="339"/>
        <v/>
      </c>
      <c r="EZ111" s="23" t="str">
        <f t="shared" si="340"/>
        <v/>
      </c>
      <c r="FA111" s="23" t="str">
        <f t="shared" si="341"/>
        <v/>
      </c>
      <c r="FB111" s="23" t="str">
        <f t="shared" si="342"/>
        <v/>
      </c>
      <c r="FC111" s="23" t="str">
        <f t="shared" si="343"/>
        <v/>
      </c>
      <c r="FD111" s="23" t="str">
        <f t="shared" si="344"/>
        <v/>
      </c>
      <c r="FE111" s="23" t="str">
        <f t="shared" si="345"/>
        <v/>
      </c>
      <c r="FF111" s="23" t="str">
        <f t="shared" si="346"/>
        <v/>
      </c>
      <c r="FG111" s="23">
        <f t="shared" si="349"/>
        <v>0</v>
      </c>
      <c r="FH111" s="773">
        <v>1988</v>
      </c>
    </row>
    <row r="112" spans="1:164">
      <c r="A112" s="656">
        <v>1989</v>
      </c>
      <c r="B112" s="5">
        <v>65</v>
      </c>
      <c r="C112" s="5">
        <v>59</v>
      </c>
      <c r="D112" s="5">
        <v>61</v>
      </c>
      <c r="E112" s="5">
        <v>56</v>
      </c>
      <c r="F112" s="5">
        <v>64</v>
      </c>
      <c r="G112" s="82">
        <v>69</v>
      </c>
      <c r="H112" s="5">
        <v>59</v>
      </c>
      <c r="I112" s="5">
        <v>67</v>
      </c>
      <c r="J112" s="5">
        <v>69</v>
      </c>
      <c r="K112" s="5">
        <v>64</v>
      </c>
      <c r="L112" s="82">
        <v>65</v>
      </c>
      <c r="M112" s="5">
        <v>76</v>
      </c>
      <c r="N112" s="5">
        <v>73</v>
      </c>
      <c r="O112" s="5">
        <v>75</v>
      </c>
      <c r="P112" s="5">
        <v>73</v>
      </c>
      <c r="Q112" s="82">
        <v>70</v>
      </c>
      <c r="R112" s="5">
        <v>48</v>
      </c>
      <c r="S112" s="5">
        <v>58</v>
      </c>
      <c r="T112" s="5">
        <v>50</v>
      </c>
      <c r="U112" s="5">
        <v>67</v>
      </c>
      <c r="V112" s="82">
        <v>63</v>
      </c>
      <c r="W112" s="5">
        <v>37</v>
      </c>
      <c r="X112" s="5">
        <v>35</v>
      </c>
      <c r="Y112" s="5">
        <v>41</v>
      </c>
      <c r="Z112" s="5">
        <v>51</v>
      </c>
      <c r="AA112" s="82">
        <v>68</v>
      </c>
      <c r="AB112" s="5">
        <v>54</v>
      </c>
      <c r="AC112" s="5">
        <v>69</v>
      </c>
      <c r="AD112" s="5">
        <v>50</v>
      </c>
      <c r="AE112" s="5">
        <v>55</v>
      </c>
      <c r="AF112" s="770"/>
      <c r="AG112" s="758">
        <f t="shared" si="350"/>
        <v>1811</v>
      </c>
      <c r="AH112" s="58">
        <f t="shared" si="347"/>
        <v>60.366666666666667</v>
      </c>
      <c r="AI112" s="14">
        <f t="shared" si="351"/>
        <v>76</v>
      </c>
      <c r="AJ112" s="17">
        <f t="shared" si="352"/>
        <v>35</v>
      </c>
      <c r="AK112" s="773">
        <v>1989</v>
      </c>
      <c r="AL112" s="23" t="str">
        <f t="shared" si="353"/>
        <v/>
      </c>
      <c r="AM112" s="23" t="str">
        <f t="shared" si="354"/>
        <v/>
      </c>
      <c r="AN112" s="23" t="str">
        <f t="shared" si="355"/>
        <v/>
      </c>
      <c r="AO112" s="23" t="str">
        <f t="shared" si="356"/>
        <v/>
      </c>
      <c r="AP112" s="23" t="str">
        <f t="shared" si="357"/>
        <v/>
      </c>
      <c r="AQ112" s="23" t="str">
        <f t="shared" si="358"/>
        <v/>
      </c>
      <c r="AR112" s="23" t="str">
        <f t="shared" si="359"/>
        <v/>
      </c>
      <c r="AS112" s="23" t="str">
        <f t="shared" si="360"/>
        <v/>
      </c>
      <c r="AT112" s="23" t="str">
        <f t="shared" si="361"/>
        <v/>
      </c>
      <c r="AU112" s="23" t="str">
        <f t="shared" si="362"/>
        <v/>
      </c>
      <c r="AV112" s="23" t="str">
        <f t="shared" si="363"/>
        <v/>
      </c>
      <c r="AW112" s="23">
        <f t="shared" si="364"/>
        <v>1</v>
      </c>
      <c r="AX112" s="23">
        <f t="shared" si="365"/>
        <v>1</v>
      </c>
      <c r="AY112" s="23">
        <f t="shared" si="366"/>
        <v>1</v>
      </c>
      <c r="AZ112" s="23">
        <f t="shared" si="367"/>
        <v>1</v>
      </c>
      <c r="BA112" s="23">
        <f t="shared" si="368"/>
        <v>1</v>
      </c>
      <c r="BB112" s="23" t="str">
        <f t="shared" si="369"/>
        <v/>
      </c>
      <c r="BC112" s="23" t="str">
        <f t="shared" si="370"/>
        <v/>
      </c>
      <c r="BD112" s="23" t="str">
        <f t="shared" si="371"/>
        <v/>
      </c>
      <c r="BE112" s="23" t="str">
        <f t="shared" si="372"/>
        <v/>
      </c>
      <c r="BF112" s="23" t="str">
        <f t="shared" si="373"/>
        <v/>
      </c>
      <c r="BG112" s="23" t="str">
        <f t="shared" si="374"/>
        <v/>
      </c>
      <c r="BH112" s="23" t="str">
        <f t="shared" si="375"/>
        <v/>
      </c>
      <c r="BI112" s="23" t="str">
        <f t="shared" si="376"/>
        <v/>
      </c>
      <c r="BJ112" s="23" t="str">
        <f t="shared" si="377"/>
        <v/>
      </c>
      <c r="BK112" s="23" t="str">
        <f t="shared" si="378"/>
        <v/>
      </c>
      <c r="BL112" s="23" t="str">
        <f t="shared" si="379"/>
        <v/>
      </c>
      <c r="BM112" s="23" t="str">
        <f t="shared" si="380"/>
        <v/>
      </c>
      <c r="BN112" s="23" t="str">
        <f t="shared" si="381"/>
        <v/>
      </c>
      <c r="BO112" s="23" t="str">
        <f t="shared" si="382"/>
        <v/>
      </c>
      <c r="BP112" s="775"/>
      <c r="BQ112" s="23">
        <f t="shared" si="348"/>
        <v>5</v>
      </c>
      <c r="BR112" s="517">
        <v>1989</v>
      </c>
      <c r="BS112" s="14" t="str">
        <f t="shared" si="383"/>
        <v/>
      </c>
      <c r="BT112" s="14" t="str">
        <f t="shared" si="384"/>
        <v/>
      </c>
      <c r="BU112" s="14" t="str">
        <f t="shared" si="385"/>
        <v/>
      </c>
      <c r="BV112" s="14" t="str">
        <f t="shared" si="386"/>
        <v/>
      </c>
      <c r="BW112" s="14" t="str">
        <f t="shared" si="387"/>
        <v/>
      </c>
      <c r="BX112" s="14" t="str">
        <f t="shared" si="388"/>
        <v/>
      </c>
      <c r="BY112" s="14" t="str">
        <f t="shared" si="389"/>
        <v/>
      </c>
      <c r="BZ112" s="14" t="str">
        <f t="shared" si="390"/>
        <v/>
      </c>
      <c r="CA112" s="14" t="str">
        <f t="shared" si="391"/>
        <v/>
      </c>
      <c r="CB112" s="14" t="str">
        <f t="shared" si="392"/>
        <v/>
      </c>
      <c r="CC112" s="14" t="str">
        <f t="shared" si="393"/>
        <v/>
      </c>
      <c r="CD112" s="14" t="str">
        <f t="shared" si="394"/>
        <v/>
      </c>
      <c r="CE112" s="14" t="str">
        <f t="shared" si="395"/>
        <v/>
      </c>
      <c r="CF112" s="14" t="str">
        <f t="shared" si="396"/>
        <v/>
      </c>
      <c r="CG112" s="14" t="str">
        <f t="shared" si="397"/>
        <v/>
      </c>
      <c r="CH112" s="14" t="str">
        <f t="shared" si="398"/>
        <v/>
      </c>
      <c r="CI112" s="14" t="str">
        <f t="shared" si="399"/>
        <v/>
      </c>
      <c r="CJ112" s="14" t="str">
        <f t="shared" si="400"/>
        <v/>
      </c>
      <c r="CK112" s="14" t="str">
        <f t="shared" si="401"/>
        <v/>
      </c>
      <c r="CL112" s="14" t="str">
        <f t="shared" si="402"/>
        <v/>
      </c>
      <c r="CM112" s="14" t="str">
        <f t="shared" si="403"/>
        <v/>
      </c>
      <c r="CN112" s="14" t="str">
        <f t="shared" si="404"/>
        <v/>
      </c>
      <c r="CO112" s="14" t="str">
        <f t="shared" si="405"/>
        <v/>
      </c>
      <c r="CP112" s="14" t="str">
        <f t="shared" si="406"/>
        <v/>
      </c>
      <c r="CQ112" s="14" t="str">
        <f t="shared" si="407"/>
        <v/>
      </c>
      <c r="CR112" s="14" t="str">
        <f t="shared" si="408"/>
        <v/>
      </c>
      <c r="CS112" s="14" t="str">
        <f t="shared" si="409"/>
        <v/>
      </c>
      <c r="CT112" s="14" t="str">
        <f t="shared" si="410"/>
        <v/>
      </c>
      <c r="CU112" s="14" t="str">
        <f t="shared" si="411"/>
        <v/>
      </c>
      <c r="CV112" s="14" t="str">
        <f t="shared" si="412"/>
        <v/>
      </c>
      <c r="CW112" s="517">
        <v>1989</v>
      </c>
      <c r="CX112" s="14" t="str">
        <f t="shared" si="413"/>
        <v/>
      </c>
      <c r="CY112" s="14" t="str">
        <f t="shared" si="414"/>
        <v/>
      </c>
      <c r="CZ112" s="14" t="str">
        <f t="shared" si="415"/>
        <v/>
      </c>
      <c r="DA112" s="14" t="str">
        <f t="shared" si="416"/>
        <v/>
      </c>
      <c r="DB112" s="14" t="str">
        <f t="shared" si="417"/>
        <v/>
      </c>
      <c r="DC112" s="14" t="str">
        <f t="shared" si="418"/>
        <v/>
      </c>
      <c r="DD112" s="14" t="str">
        <f t="shared" si="419"/>
        <v/>
      </c>
      <c r="DE112" s="14" t="str">
        <f t="shared" si="420"/>
        <v/>
      </c>
      <c r="DF112" s="14" t="str">
        <f t="shared" si="421"/>
        <v/>
      </c>
      <c r="DG112" s="14" t="str">
        <f t="shared" si="422"/>
        <v/>
      </c>
      <c r="DH112" s="14" t="str">
        <f t="shared" si="423"/>
        <v/>
      </c>
      <c r="DI112" s="14" t="str">
        <f t="shared" si="424"/>
        <v/>
      </c>
      <c r="DJ112" s="14" t="str">
        <f t="shared" si="425"/>
        <v/>
      </c>
      <c r="DK112" s="14" t="str">
        <f t="shared" si="426"/>
        <v/>
      </c>
      <c r="DL112" s="14" t="str">
        <f t="shared" si="427"/>
        <v/>
      </c>
      <c r="DM112" s="14" t="str">
        <f t="shared" si="428"/>
        <v/>
      </c>
      <c r="DN112" s="14" t="str">
        <f t="shared" si="429"/>
        <v/>
      </c>
      <c r="DO112" s="14" t="str">
        <f t="shared" si="430"/>
        <v/>
      </c>
      <c r="DP112" s="14" t="str">
        <f t="shared" si="431"/>
        <v/>
      </c>
      <c r="DQ112" s="14" t="str">
        <f t="shared" si="432"/>
        <v/>
      </c>
      <c r="DR112" s="14" t="str">
        <f t="shared" si="433"/>
        <v/>
      </c>
      <c r="DS112" s="14" t="str">
        <f t="shared" si="434"/>
        <v/>
      </c>
      <c r="DT112" s="14" t="str">
        <f t="shared" si="435"/>
        <v/>
      </c>
      <c r="DU112" s="14" t="str">
        <f t="shared" si="436"/>
        <v/>
      </c>
      <c r="DV112" s="14" t="str">
        <f t="shared" si="437"/>
        <v/>
      </c>
      <c r="DW112" s="14" t="str">
        <f t="shared" si="438"/>
        <v/>
      </c>
      <c r="DX112" s="14" t="str">
        <f t="shared" si="439"/>
        <v/>
      </c>
      <c r="DY112" s="14" t="str">
        <f t="shared" si="440"/>
        <v/>
      </c>
      <c r="DZ112" s="14" t="str">
        <f t="shared" si="441"/>
        <v/>
      </c>
      <c r="EA112" s="14" t="str">
        <f t="shared" si="442"/>
        <v/>
      </c>
      <c r="EB112" s="773">
        <v>1989</v>
      </c>
      <c r="EC112" s="23" t="str">
        <f t="shared" si="317"/>
        <v/>
      </c>
      <c r="ED112" s="23" t="str">
        <f t="shared" si="318"/>
        <v/>
      </c>
      <c r="EE112" s="23" t="str">
        <f t="shared" si="319"/>
        <v/>
      </c>
      <c r="EF112" s="23" t="str">
        <f t="shared" si="320"/>
        <v/>
      </c>
      <c r="EG112" s="23" t="str">
        <f t="shared" si="321"/>
        <v/>
      </c>
      <c r="EH112" s="23" t="str">
        <f t="shared" si="322"/>
        <v/>
      </c>
      <c r="EI112" s="23" t="str">
        <f t="shared" si="323"/>
        <v/>
      </c>
      <c r="EJ112" s="23" t="str">
        <f t="shared" si="324"/>
        <v/>
      </c>
      <c r="EK112" s="23" t="str">
        <f t="shared" si="325"/>
        <v/>
      </c>
      <c r="EL112" s="23" t="str">
        <f t="shared" si="326"/>
        <v/>
      </c>
      <c r="EM112" s="23" t="str">
        <f t="shared" si="327"/>
        <v/>
      </c>
      <c r="EN112" s="23" t="str">
        <f t="shared" si="328"/>
        <v/>
      </c>
      <c r="EO112" s="23" t="str">
        <f t="shared" si="329"/>
        <v/>
      </c>
      <c r="EP112" s="23" t="str">
        <f t="shared" si="330"/>
        <v/>
      </c>
      <c r="EQ112" s="23" t="str">
        <f t="shared" si="331"/>
        <v/>
      </c>
      <c r="ER112" s="23" t="str">
        <f t="shared" si="332"/>
        <v/>
      </c>
      <c r="ES112" s="23" t="str">
        <f t="shared" si="333"/>
        <v/>
      </c>
      <c r="ET112" s="23" t="str">
        <f t="shared" si="334"/>
        <v/>
      </c>
      <c r="EU112" s="23" t="str">
        <f t="shared" si="335"/>
        <v/>
      </c>
      <c r="EV112" s="23" t="str">
        <f t="shared" si="336"/>
        <v/>
      </c>
      <c r="EW112" s="23" t="str">
        <f t="shared" si="337"/>
        <v/>
      </c>
      <c r="EX112" s="23" t="str">
        <f t="shared" si="338"/>
        <v/>
      </c>
      <c r="EY112" s="23" t="str">
        <f t="shared" si="339"/>
        <v/>
      </c>
      <c r="EZ112" s="23" t="str">
        <f t="shared" si="340"/>
        <v/>
      </c>
      <c r="FA112" s="23" t="str">
        <f t="shared" si="341"/>
        <v/>
      </c>
      <c r="FB112" s="23" t="str">
        <f t="shared" si="342"/>
        <v/>
      </c>
      <c r="FC112" s="23" t="str">
        <f t="shared" si="343"/>
        <v/>
      </c>
      <c r="FD112" s="23" t="str">
        <f t="shared" si="344"/>
        <v/>
      </c>
      <c r="FE112" s="23" t="str">
        <f t="shared" si="345"/>
        <v/>
      </c>
      <c r="FF112" s="23" t="str">
        <f t="shared" si="346"/>
        <v/>
      </c>
      <c r="FG112" s="23">
        <f t="shared" si="349"/>
        <v>0</v>
      </c>
      <c r="FH112" s="773">
        <v>1989</v>
      </c>
    </row>
    <row r="113" spans="1:164">
      <c r="A113" s="656">
        <v>1990</v>
      </c>
      <c r="B113" s="5">
        <v>78</v>
      </c>
      <c r="C113" s="5">
        <v>81</v>
      </c>
      <c r="D113" s="5">
        <v>82</v>
      </c>
      <c r="E113" s="5">
        <v>78</v>
      </c>
      <c r="F113" s="5">
        <v>77</v>
      </c>
      <c r="G113" s="82">
        <v>67</v>
      </c>
      <c r="H113" s="5">
        <v>61</v>
      </c>
      <c r="I113" s="5">
        <v>53</v>
      </c>
      <c r="J113" s="5">
        <v>53</v>
      </c>
      <c r="K113" s="5">
        <v>65</v>
      </c>
      <c r="L113" s="82">
        <v>60</v>
      </c>
      <c r="M113" s="5">
        <v>61</v>
      </c>
      <c r="N113" s="5">
        <v>54</v>
      </c>
      <c r="O113" s="5">
        <v>56</v>
      </c>
      <c r="P113" s="5">
        <v>71</v>
      </c>
      <c r="Q113" s="82">
        <v>73</v>
      </c>
      <c r="R113" s="5">
        <v>57</v>
      </c>
      <c r="S113" s="5">
        <v>54</v>
      </c>
      <c r="T113" s="5">
        <v>57</v>
      </c>
      <c r="U113" s="5">
        <v>62</v>
      </c>
      <c r="V113" s="82">
        <v>60</v>
      </c>
      <c r="W113" s="5">
        <v>67</v>
      </c>
      <c r="X113" s="5">
        <v>72</v>
      </c>
      <c r="Y113" s="5">
        <v>63</v>
      </c>
      <c r="Z113" s="5">
        <v>72</v>
      </c>
      <c r="AA113" s="82">
        <v>75</v>
      </c>
      <c r="AB113" s="5">
        <v>76</v>
      </c>
      <c r="AC113" s="5">
        <v>76</v>
      </c>
      <c r="AD113" s="5">
        <v>70</v>
      </c>
      <c r="AE113" s="5">
        <v>50</v>
      </c>
      <c r="AF113" s="770"/>
      <c r="AG113" s="758">
        <f t="shared" si="350"/>
        <v>1981</v>
      </c>
      <c r="AH113" s="58">
        <f t="shared" si="347"/>
        <v>66.033333333333331</v>
      </c>
      <c r="AI113" s="14">
        <f t="shared" si="351"/>
        <v>82</v>
      </c>
      <c r="AJ113" s="17">
        <f t="shared" si="352"/>
        <v>50</v>
      </c>
      <c r="AK113" s="773">
        <v>1990</v>
      </c>
      <c r="AL113" s="23">
        <f t="shared" si="353"/>
        <v>1</v>
      </c>
      <c r="AM113" s="23">
        <f t="shared" si="354"/>
        <v>1</v>
      </c>
      <c r="AN113" s="23">
        <f t="shared" si="355"/>
        <v>1</v>
      </c>
      <c r="AO113" s="23">
        <f t="shared" si="356"/>
        <v>1</v>
      </c>
      <c r="AP113" s="23">
        <f t="shared" si="357"/>
        <v>1</v>
      </c>
      <c r="AQ113" s="23" t="str">
        <f t="shared" si="358"/>
        <v/>
      </c>
      <c r="AR113" s="23" t="str">
        <f t="shared" si="359"/>
        <v/>
      </c>
      <c r="AS113" s="23" t="str">
        <f t="shared" si="360"/>
        <v/>
      </c>
      <c r="AT113" s="23" t="str">
        <f t="shared" si="361"/>
        <v/>
      </c>
      <c r="AU113" s="23" t="str">
        <f t="shared" si="362"/>
        <v/>
      </c>
      <c r="AV113" s="23" t="str">
        <f t="shared" si="363"/>
        <v/>
      </c>
      <c r="AW113" s="23" t="str">
        <f t="shared" si="364"/>
        <v/>
      </c>
      <c r="AX113" s="23" t="str">
        <f t="shared" si="365"/>
        <v/>
      </c>
      <c r="AY113" s="23" t="str">
        <f t="shared" si="366"/>
        <v/>
      </c>
      <c r="AZ113" s="23">
        <f t="shared" si="367"/>
        <v>1</v>
      </c>
      <c r="BA113" s="23">
        <f t="shared" si="368"/>
        <v>1</v>
      </c>
      <c r="BB113" s="23" t="str">
        <f t="shared" si="369"/>
        <v/>
      </c>
      <c r="BC113" s="23" t="str">
        <f t="shared" si="370"/>
        <v/>
      </c>
      <c r="BD113" s="23" t="str">
        <f t="shared" si="371"/>
        <v/>
      </c>
      <c r="BE113" s="23" t="str">
        <f t="shared" si="372"/>
        <v/>
      </c>
      <c r="BF113" s="23" t="str">
        <f t="shared" si="373"/>
        <v/>
      </c>
      <c r="BG113" s="23" t="str">
        <f t="shared" si="374"/>
        <v/>
      </c>
      <c r="BH113" s="23">
        <f t="shared" si="375"/>
        <v>1</v>
      </c>
      <c r="BI113" s="23" t="str">
        <f t="shared" si="376"/>
        <v/>
      </c>
      <c r="BJ113" s="23">
        <f t="shared" si="377"/>
        <v>1</v>
      </c>
      <c r="BK113" s="23">
        <f t="shared" si="378"/>
        <v>1</v>
      </c>
      <c r="BL113" s="23">
        <f t="shared" si="379"/>
        <v>1</v>
      </c>
      <c r="BM113" s="23">
        <f t="shared" si="380"/>
        <v>1</v>
      </c>
      <c r="BN113" s="23">
        <f t="shared" si="381"/>
        <v>1</v>
      </c>
      <c r="BO113" s="23" t="str">
        <f t="shared" si="382"/>
        <v/>
      </c>
      <c r="BP113" s="775"/>
      <c r="BQ113" s="23">
        <f t="shared" si="348"/>
        <v>13</v>
      </c>
      <c r="BR113" s="517">
        <v>1990</v>
      </c>
      <c r="BS113" s="14" t="str">
        <f t="shared" si="383"/>
        <v/>
      </c>
      <c r="BT113" s="14" t="str">
        <f t="shared" si="384"/>
        <v/>
      </c>
      <c r="BU113" s="14" t="str">
        <f t="shared" si="385"/>
        <v/>
      </c>
      <c r="BV113" s="14" t="str">
        <f t="shared" si="386"/>
        <v/>
      </c>
      <c r="BW113" s="14" t="str">
        <f t="shared" si="387"/>
        <v/>
      </c>
      <c r="BX113" s="14" t="str">
        <f t="shared" si="388"/>
        <v/>
      </c>
      <c r="BY113" s="14" t="str">
        <f t="shared" si="389"/>
        <v/>
      </c>
      <c r="BZ113" s="14" t="str">
        <f t="shared" si="390"/>
        <v/>
      </c>
      <c r="CA113" s="14" t="str">
        <f t="shared" si="391"/>
        <v/>
      </c>
      <c r="CB113" s="14" t="str">
        <f t="shared" si="392"/>
        <v/>
      </c>
      <c r="CC113" s="14" t="str">
        <f t="shared" si="393"/>
        <v/>
      </c>
      <c r="CD113" s="14" t="str">
        <f t="shared" si="394"/>
        <v/>
      </c>
      <c r="CE113" s="14" t="str">
        <f t="shared" si="395"/>
        <v/>
      </c>
      <c r="CF113" s="14" t="str">
        <f t="shared" si="396"/>
        <v/>
      </c>
      <c r="CG113" s="14" t="str">
        <f t="shared" si="397"/>
        <v/>
      </c>
      <c r="CH113" s="14" t="str">
        <f t="shared" si="398"/>
        <v/>
      </c>
      <c r="CI113" s="14" t="str">
        <f t="shared" si="399"/>
        <v/>
      </c>
      <c r="CJ113" s="14" t="str">
        <f t="shared" si="400"/>
        <v/>
      </c>
      <c r="CK113" s="14" t="str">
        <f t="shared" si="401"/>
        <v/>
      </c>
      <c r="CL113" s="14" t="str">
        <f t="shared" si="402"/>
        <v/>
      </c>
      <c r="CM113" s="14" t="str">
        <f t="shared" si="403"/>
        <v/>
      </c>
      <c r="CN113" s="14" t="str">
        <f t="shared" si="404"/>
        <v/>
      </c>
      <c r="CO113" s="14" t="str">
        <f t="shared" si="405"/>
        <v/>
      </c>
      <c r="CP113" s="14" t="str">
        <f t="shared" si="406"/>
        <v/>
      </c>
      <c r="CQ113" s="14" t="str">
        <f t="shared" si="407"/>
        <v/>
      </c>
      <c r="CR113" s="14" t="str">
        <f t="shared" si="408"/>
        <v/>
      </c>
      <c r="CS113" s="14" t="str">
        <f t="shared" si="409"/>
        <v/>
      </c>
      <c r="CT113" s="14" t="str">
        <f t="shared" si="410"/>
        <v/>
      </c>
      <c r="CU113" s="14" t="str">
        <f t="shared" si="411"/>
        <v/>
      </c>
      <c r="CV113" s="14" t="str">
        <f t="shared" si="412"/>
        <v/>
      </c>
      <c r="CW113" s="517">
        <v>1990</v>
      </c>
      <c r="CX113" s="14" t="str">
        <f t="shared" si="413"/>
        <v/>
      </c>
      <c r="CY113" s="14" t="str">
        <f t="shared" si="414"/>
        <v/>
      </c>
      <c r="CZ113" s="14" t="str">
        <f t="shared" si="415"/>
        <v/>
      </c>
      <c r="DA113" s="14" t="str">
        <f t="shared" si="416"/>
        <v/>
      </c>
      <c r="DB113" s="14" t="str">
        <f t="shared" si="417"/>
        <v/>
      </c>
      <c r="DC113" s="14" t="str">
        <f t="shared" si="418"/>
        <v/>
      </c>
      <c r="DD113" s="14" t="str">
        <f t="shared" si="419"/>
        <v/>
      </c>
      <c r="DE113" s="14" t="str">
        <f t="shared" si="420"/>
        <v/>
      </c>
      <c r="DF113" s="14" t="str">
        <f t="shared" si="421"/>
        <v/>
      </c>
      <c r="DG113" s="14" t="str">
        <f t="shared" si="422"/>
        <v/>
      </c>
      <c r="DH113" s="14" t="str">
        <f t="shared" si="423"/>
        <v/>
      </c>
      <c r="DI113" s="14" t="str">
        <f t="shared" si="424"/>
        <v/>
      </c>
      <c r="DJ113" s="14" t="str">
        <f t="shared" si="425"/>
        <v/>
      </c>
      <c r="DK113" s="14" t="str">
        <f t="shared" si="426"/>
        <v/>
      </c>
      <c r="DL113" s="14" t="str">
        <f t="shared" si="427"/>
        <v/>
      </c>
      <c r="DM113" s="14" t="str">
        <f t="shared" si="428"/>
        <v/>
      </c>
      <c r="DN113" s="14" t="str">
        <f t="shared" si="429"/>
        <v/>
      </c>
      <c r="DO113" s="14" t="str">
        <f t="shared" si="430"/>
        <v/>
      </c>
      <c r="DP113" s="14" t="str">
        <f t="shared" si="431"/>
        <v/>
      </c>
      <c r="DQ113" s="14" t="str">
        <f t="shared" si="432"/>
        <v/>
      </c>
      <c r="DR113" s="14" t="str">
        <f t="shared" si="433"/>
        <v/>
      </c>
      <c r="DS113" s="14" t="str">
        <f t="shared" si="434"/>
        <v/>
      </c>
      <c r="DT113" s="14" t="str">
        <f t="shared" si="435"/>
        <v/>
      </c>
      <c r="DU113" s="14" t="str">
        <f t="shared" si="436"/>
        <v/>
      </c>
      <c r="DV113" s="14" t="str">
        <f t="shared" si="437"/>
        <v/>
      </c>
      <c r="DW113" s="14" t="str">
        <f t="shared" si="438"/>
        <v/>
      </c>
      <c r="DX113" s="14" t="str">
        <f t="shared" si="439"/>
        <v/>
      </c>
      <c r="DY113" s="14" t="str">
        <f t="shared" si="440"/>
        <v/>
      </c>
      <c r="DZ113" s="14" t="str">
        <f t="shared" si="441"/>
        <v/>
      </c>
      <c r="EA113" s="14" t="str">
        <f t="shared" si="442"/>
        <v/>
      </c>
      <c r="EB113" s="773">
        <v>1990</v>
      </c>
      <c r="EC113" s="23" t="str">
        <f t="shared" si="317"/>
        <v/>
      </c>
      <c r="ED113" s="23" t="str">
        <f t="shared" si="318"/>
        <v/>
      </c>
      <c r="EE113" s="23" t="str">
        <f t="shared" si="319"/>
        <v/>
      </c>
      <c r="EF113" s="23" t="str">
        <f t="shared" si="320"/>
        <v/>
      </c>
      <c r="EG113" s="23" t="str">
        <f t="shared" si="321"/>
        <v/>
      </c>
      <c r="EH113" s="23" t="str">
        <f t="shared" si="322"/>
        <v/>
      </c>
      <c r="EI113" s="23" t="str">
        <f t="shared" si="323"/>
        <v/>
      </c>
      <c r="EJ113" s="23" t="str">
        <f t="shared" si="324"/>
        <v/>
      </c>
      <c r="EK113" s="23" t="str">
        <f t="shared" si="325"/>
        <v/>
      </c>
      <c r="EL113" s="23" t="str">
        <f t="shared" si="326"/>
        <v/>
      </c>
      <c r="EM113" s="23" t="str">
        <f t="shared" si="327"/>
        <v/>
      </c>
      <c r="EN113" s="23" t="str">
        <f t="shared" si="328"/>
        <v/>
      </c>
      <c r="EO113" s="23" t="str">
        <f t="shared" si="329"/>
        <v/>
      </c>
      <c r="EP113" s="23" t="str">
        <f t="shared" si="330"/>
        <v/>
      </c>
      <c r="EQ113" s="23" t="str">
        <f t="shared" si="331"/>
        <v/>
      </c>
      <c r="ER113" s="23" t="str">
        <f t="shared" si="332"/>
        <v/>
      </c>
      <c r="ES113" s="23" t="str">
        <f t="shared" si="333"/>
        <v/>
      </c>
      <c r="ET113" s="23" t="str">
        <f t="shared" si="334"/>
        <v/>
      </c>
      <c r="EU113" s="23" t="str">
        <f t="shared" si="335"/>
        <v/>
      </c>
      <c r="EV113" s="23" t="str">
        <f t="shared" si="336"/>
        <v/>
      </c>
      <c r="EW113" s="23" t="str">
        <f t="shared" si="337"/>
        <v/>
      </c>
      <c r="EX113" s="23" t="str">
        <f t="shared" si="338"/>
        <v/>
      </c>
      <c r="EY113" s="23" t="str">
        <f t="shared" si="339"/>
        <v/>
      </c>
      <c r="EZ113" s="23" t="str">
        <f t="shared" si="340"/>
        <v/>
      </c>
      <c r="FA113" s="23" t="str">
        <f t="shared" si="341"/>
        <v/>
      </c>
      <c r="FB113" s="23" t="str">
        <f t="shared" si="342"/>
        <v/>
      </c>
      <c r="FC113" s="23" t="str">
        <f t="shared" si="343"/>
        <v/>
      </c>
      <c r="FD113" s="23" t="str">
        <f t="shared" si="344"/>
        <v/>
      </c>
      <c r="FE113" s="23" t="str">
        <f t="shared" si="345"/>
        <v/>
      </c>
      <c r="FF113" s="23" t="str">
        <f t="shared" si="346"/>
        <v/>
      </c>
      <c r="FG113" s="23">
        <f t="shared" si="349"/>
        <v>0</v>
      </c>
      <c r="FH113" s="773">
        <v>1990</v>
      </c>
    </row>
    <row r="114" spans="1:164">
      <c r="A114" s="656">
        <v>1991</v>
      </c>
      <c r="B114" s="5">
        <v>70</v>
      </c>
      <c r="C114" s="5">
        <v>78</v>
      </c>
      <c r="D114" s="5">
        <v>57</v>
      </c>
      <c r="E114" s="5">
        <v>47</v>
      </c>
      <c r="F114" s="5">
        <v>45</v>
      </c>
      <c r="G114" s="82">
        <v>56</v>
      </c>
      <c r="H114" s="5">
        <v>58</v>
      </c>
      <c r="I114" s="5">
        <v>45</v>
      </c>
      <c r="J114" s="5">
        <v>43</v>
      </c>
      <c r="K114" s="5">
        <v>44</v>
      </c>
      <c r="L114" s="82">
        <v>50</v>
      </c>
      <c r="M114" s="5">
        <v>59</v>
      </c>
      <c r="N114" s="5">
        <v>58</v>
      </c>
      <c r="O114" s="5">
        <v>66</v>
      </c>
      <c r="P114" s="5">
        <v>74</v>
      </c>
      <c r="Q114" s="82">
        <v>76</v>
      </c>
      <c r="R114" s="5">
        <v>54</v>
      </c>
      <c r="S114" s="5">
        <v>58</v>
      </c>
      <c r="T114" s="5">
        <v>73</v>
      </c>
      <c r="U114" s="5">
        <v>76</v>
      </c>
      <c r="V114" s="82">
        <v>74</v>
      </c>
      <c r="W114" s="5">
        <v>70</v>
      </c>
      <c r="X114" s="5">
        <v>74</v>
      </c>
      <c r="Y114" s="5">
        <v>63</v>
      </c>
      <c r="Z114" s="5">
        <v>48</v>
      </c>
      <c r="AA114" s="82">
        <v>43</v>
      </c>
      <c r="AB114" s="5">
        <v>49</v>
      </c>
      <c r="AC114" s="5">
        <v>66</v>
      </c>
      <c r="AD114" s="5">
        <v>76</v>
      </c>
      <c r="AE114" s="5">
        <v>76</v>
      </c>
      <c r="AF114" s="770"/>
      <c r="AG114" s="758">
        <f t="shared" si="350"/>
        <v>1826</v>
      </c>
      <c r="AH114" s="58">
        <f t="shared" si="347"/>
        <v>60.866666666666667</v>
      </c>
      <c r="AI114" s="14">
        <f t="shared" si="351"/>
        <v>78</v>
      </c>
      <c r="AJ114" s="17">
        <f t="shared" si="352"/>
        <v>43</v>
      </c>
      <c r="AK114" s="773">
        <v>1991</v>
      </c>
      <c r="AL114" s="23">
        <f t="shared" si="353"/>
        <v>1</v>
      </c>
      <c r="AM114" s="23">
        <f t="shared" si="354"/>
        <v>1</v>
      </c>
      <c r="AN114" s="23" t="str">
        <f t="shared" si="355"/>
        <v/>
      </c>
      <c r="AO114" s="23" t="str">
        <f t="shared" si="356"/>
        <v/>
      </c>
      <c r="AP114" s="23" t="str">
        <f t="shared" si="357"/>
        <v/>
      </c>
      <c r="AQ114" s="23" t="str">
        <f t="shared" si="358"/>
        <v/>
      </c>
      <c r="AR114" s="23" t="str">
        <f t="shared" si="359"/>
        <v/>
      </c>
      <c r="AS114" s="23" t="str">
        <f t="shared" si="360"/>
        <v/>
      </c>
      <c r="AT114" s="23" t="str">
        <f t="shared" si="361"/>
        <v/>
      </c>
      <c r="AU114" s="23" t="str">
        <f t="shared" si="362"/>
        <v/>
      </c>
      <c r="AV114" s="23" t="str">
        <f t="shared" si="363"/>
        <v/>
      </c>
      <c r="AW114" s="23" t="str">
        <f t="shared" si="364"/>
        <v/>
      </c>
      <c r="AX114" s="23" t="str">
        <f t="shared" si="365"/>
        <v/>
      </c>
      <c r="AY114" s="23" t="str">
        <f t="shared" si="366"/>
        <v/>
      </c>
      <c r="AZ114" s="23">
        <f t="shared" si="367"/>
        <v>1</v>
      </c>
      <c r="BA114" s="23">
        <f t="shared" si="368"/>
        <v>1</v>
      </c>
      <c r="BB114" s="23" t="str">
        <f t="shared" si="369"/>
        <v/>
      </c>
      <c r="BC114" s="23" t="str">
        <f t="shared" si="370"/>
        <v/>
      </c>
      <c r="BD114" s="23">
        <f t="shared" si="371"/>
        <v>1</v>
      </c>
      <c r="BE114" s="23">
        <f t="shared" si="372"/>
        <v>1</v>
      </c>
      <c r="BF114" s="23">
        <f t="shared" si="373"/>
        <v>1</v>
      </c>
      <c r="BG114" s="23">
        <f t="shared" si="374"/>
        <v>1</v>
      </c>
      <c r="BH114" s="23">
        <f t="shared" si="375"/>
        <v>1</v>
      </c>
      <c r="BI114" s="23" t="str">
        <f t="shared" si="376"/>
        <v/>
      </c>
      <c r="BJ114" s="23" t="str">
        <f t="shared" si="377"/>
        <v/>
      </c>
      <c r="BK114" s="23" t="str">
        <f t="shared" si="378"/>
        <v/>
      </c>
      <c r="BL114" s="23" t="str">
        <f t="shared" si="379"/>
        <v/>
      </c>
      <c r="BM114" s="23" t="str">
        <f t="shared" si="380"/>
        <v/>
      </c>
      <c r="BN114" s="23">
        <f t="shared" si="381"/>
        <v>1</v>
      </c>
      <c r="BO114" s="23">
        <f t="shared" si="382"/>
        <v>1</v>
      </c>
      <c r="BP114" s="775"/>
      <c r="BQ114" s="23">
        <f t="shared" si="348"/>
        <v>11</v>
      </c>
      <c r="BR114" s="517">
        <v>1991</v>
      </c>
      <c r="BS114" s="14" t="str">
        <f t="shared" si="383"/>
        <v/>
      </c>
      <c r="BT114" s="14" t="str">
        <f t="shared" si="384"/>
        <v/>
      </c>
      <c r="BU114" s="14" t="str">
        <f t="shared" si="385"/>
        <v/>
      </c>
      <c r="BV114" s="14" t="str">
        <f t="shared" si="386"/>
        <v/>
      </c>
      <c r="BW114" s="14" t="str">
        <f t="shared" si="387"/>
        <v/>
      </c>
      <c r="BX114" s="14" t="str">
        <f t="shared" si="388"/>
        <v/>
      </c>
      <c r="BY114" s="14" t="str">
        <f t="shared" si="389"/>
        <v/>
      </c>
      <c r="BZ114" s="14" t="str">
        <f t="shared" si="390"/>
        <v/>
      </c>
      <c r="CA114" s="14" t="str">
        <f t="shared" si="391"/>
        <v/>
      </c>
      <c r="CB114" s="14" t="str">
        <f t="shared" si="392"/>
        <v/>
      </c>
      <c r="CC114" s="14" t="str">
        <f t="shared" si="393"/>
        <v/>
      </c>
      <c r="CD114" s="14" t="str">
        <f t="shared" si="394"/>
        <v/>
      </c>
      <c r="CE114" s="14" t="str">
        <f t="shared" si="395"/>
        <v/>
      </c>
      <c r="CF114" s="14" t="str">
        <f t="shared" si="396"/>
        <v/>
      </c>
      <c r="CG114" s="14" t="str">
        <f t="shared" si="397"/>
        <v/>
      </c>
      <c r="CH114" s="14" t="str">
        <f t="shared" si="398"/>
        <v/>
      </c>
      <c r="CI114" s="14" t="str">
        <f t="shared" si="399"/>
        <v/>
      </c>
      <c r="CJ114" s="14" t="str">
        <f t="shared" si="400"/>
        <v/>
      </c>
      <c r="CK114" s="14" t="str">
        <f t="shared" si="401"/>
        <v/>
      </c>
      <c r="CL114" s="14" t="str">
        <f t="shared" si="402"/>
        <v/>
      </c>
      <c r="CM114" s="14" t="str">
        <f t="shared" si="403"/>
        <v/>
      </c>
      <c r="CN114" s="14" t="str">
        <f t="shared" si="404"/>
        <v/>
      </c>
      <c r="CO114" s="14" t="str">
        <f t="shared" si="405"/>
        <v/>
      </c>
      <c r="CP114" s="14" t="str">
        <f t="shared" si="406"/>
        <v/>
      </c>
      <c r="CQ114" s="14" t="str">
        <f t="shared" si="407"/>
        <v/>
      </c>
      <c r="CR114" s="14" t="str">
        <f t="shared" si="408"/>
        <v/>
      </c>
      <c r="CS114" s="14" t="str">
        <f t="shared" si="409"/>
        <v/>
      </c>
      <c r="CT114" s="14" t="str">
        <f t="shared" si="410"/>
        <v/>
      </c>
      <c r="CU114" s="14">
        <f t="shared" si="411"/>
        <v>1991</v>
      </c>
      <c r="CV114" s="14" t="str">
        <f t="shared" si="412"/>
        <v/>
      </c>
      <c r="CW114" s="517">
        <v>1991</v>
      </c>
      <c r="CX114" s="14" t="str">
        <f t="shared" si="413"/>
        <v/>
      </c>
      <c r="CY114" s="14" t="str">
        <f t="shared" si="414"/>
        <v/>
      </c>
      <c r="CZ114" s="14" t="str">
        <f t="shared" si="415"/>
        <v/>
      </c>
      <c r="DA114" s="14" t="str">
        <f t="shared" si="416"/>
        <v/>
      </c>
      <c r="DB114" s="14" t="str">
        <f t="shared" si="417"/>
        <v/>
      </c>
      <c r="DC114" s="14" t="str">
        <f t="shared" si="418"/>
        <v/>
      </c>
      <c r="DD114" s="14" t="str">
        <f t="shared" si="419"/>
        <v/>
      </c>
      <c r="DE114" s="14" t="str">
        <f t="shared" si="420"/>
        <v/>
      </c>
      <c r="DF114" s="14">
        <f t="shared" si="421"/>
        <v>1991</v>
      </c>
      <c r="DG114" s="14">
        <f t="shared" si="422"/>
        <v>1991</v>
      </c>
      <c r="DH114" s="14" t="str">
        <f t="shared" si="423"/>
        <v/>
      </c>
      <c r="DI114" s="14" t="str">
        <f t="shared" si="424"/>
        <v/>
      </c>
      <c r="DJ114" s="14" t="str">
        <f t="shared" si="425"/>
        <v/>
      </c>
      <c r="DK114" s="14" t="str">
        <f t="shared" si="426"/>
        <v/>
      </c>
      <c r="DL114" s="14" t="str">
        <f t="shared" si="427"/>
        <v/>
      </c>
      <c r="DM114" s="14" t="str">
        <f t="shared" si="428"/>
        <v/>
      </c>
      <c r="DN114" s="14" t="str">
        <f t="shared" si="429"/>
        <v/>
      </c>
      <c r="DO114" s="14" t="str">
        <f t="shared" si="430"/>
        <v/>
      </c>
      <c r="DP114" s="14" t="str">
        <f t="shared" si="431"/>
        <v/>
      </c>
      <c r="DQ114" s="14" t="str">
        <f t="shared" si="432"/>
        <v/>
      </c>
      <c r="DR114" s="14" t="str">
        <f t="shared" si="433"/>
        <v/>
      </c>
      <c r="DS114" s="14" t="str">
        <f t="shared" si="434"/>
        <v/>
      </c>
      <c r="DT114" s="14" t="str">
        <f t="shared" si="435"/>
        <v/>
      </c>
      <c r="DU114" s="14" t="str">
        <f t="shared" si="436"/>
        <v/>
      </c>
      <c r="DV114" s="14" t="str">
        <f t="shared" si="437"/>
        <v/>
      </c>
      <c r="DW114" s="14" t="str">
        <f t="shared" si="438"/>
        <v/>
      </c>
      <c r="DX114" s="14" t="str">
        <f t="shared" si="439"/>
        <v/>
      </c>
      <c r="DY114" s="14" t="str">
        <f t="shared" si="440"/>
        <v/>
      </c>
      <c r="DZ114" s="14" t="str">
        <f t="shared" si="441"/>
        <v/>
      </c>
      <c r="EA114" s="14" t="str">
        <f t="shared" si="442"/>
        <v/>
      </c>
      <c r="EB114" s="773">
        <v>1991</v>
      </c>
      <c r="EC114" s="23" t="str">
        <f t="shared" si="317"/>
        <v/>
      </c>
      <c r="ED114" s="23" t="str">
        <f t="shared" si="318"/>
        <v/>
      </c>
      <c r="EE114" s="23" t="str">
        <f t="shared" si="319"/>
        <v/>
      </c>
      <c r="EF114" s="23" t="str">
        <f t="shared" si="320"/>
        <v/>
      </c>
      <c r="EG114" s="23" t="str">
        <f t="shared" si="321"/>
        <v/>
      </c>
      <c r="EH114" s="23" t="str">
        <f t="shared" si="322"/>
        <v/>
      </c>
      <c r="EI114" s="23" t="str">
        <f t="shared" si="323"/>
        <v/>
      </c>
      <c r="EJ114" s="23" t="str">
        <f t="shared" si="324"/>
        <v/>
      </c>
      <c r="EK114" s="23" t="str">
        <f t="shared" si="325"/>
        <v/>
      </c>
      <c r="EL114" s="23" t="str">
        <f t="shared" si="326"/>
        <v/>
      </c>
      <c r="EM114" s="23" t="str">
        <f t="shared" si="327"/>
        <v/>
      </c>
      <c r="EN114" s="23" t="str">
        <f t="shared" si="328"/>
        <v/>
      </c>
      <c r="EO114" s="23" t="str">
        <f t="shared" si="329"/>
        <v/>
      </c>
      <c r="EP114" s="23" t="str">
        <f t="shared" si="330"/>
        <v/>
      </c>
      <c r="EQ114" s="23" t="str">
        <f t="shared" si="331"/>
        <v/>
      </c>
      <c r="ER114" s="23" t="str">
        <f t="shared" si="332"/>
        <v/>
      </c>
      <c r="ES114" s="23" t="str">
        <f t="shared" si="333"/>
        <v/>
      </c>
      <c r="ET114" s="23" t="str">
        <f t="shared" si="334"/>
        <v/>
      </c>
      <c r="EU114" s="23" t="str">
        <f t="shared" si="335"/>
        <v/>
      </c>
      <c r="EV114" s="23" t="str">
        <f t="shared" si="336"/>
        <v/>
      </c>
      <c r="EW114" s="23" t="str">
        <f t="shared" si="337"/>
        <v/>
      </c>
      <c r="EX114" s="23" t="str">
        <f t="shared" si="338"/>
        <v/>
      </c>
      <c r="EY114" s="23" t="str">
        <f t="shared" si="339"/>
        <v/>
      </c>
      <c r="EZ114" s="23" t="str">
        <f t="shared" si="340"/>
        <v/>
      </c>
      <c r="FA114" s="23" t="str">
        <f t="shared" si="341"/>
        <v/>
      </c>
      <c r="FB114" s="23" t="str">
        <f t="shared" si="342"/>
        <v/>
      </c>
      <c r="FC114" s="23" t="str">
        <f t="shared" si="343"/>
        <v/>
      </c>
      <c r="FD114" s="23" t="str">
        <f t="shared" si="344"/>
        <v/>
      </c>
      <c r="FE114" s="23" t="str">
        <f t="shared" si="345"/>
        <v/>
      </c>
      <c r="FF114" s="23" t="str">
        <f t="shared" si="346"/>
        <v/>
      </c>
      <c r="FG114" s="23">
        <f t="shared" si="349"/>
        <v>0</v>
      </c>
      <c r="FH114" s="773">
        <v>1991</v>
      </c>
    </row>
    <row r="115" spans="1:164">
      <c r="A115" s="656">
        <v>1992</v>
      </c>
      <c r="B115" s="5">
        <v>52</v>
      </c>
      <c r="C115" s="5">
        <v>63</v>
      </c>
      <c r="D115" s="5">
        <v>74</v>
      </c>
      <c r="E115" s="5">
        <v>73</v>
      </c>
      <c r="F115" s="5">
        <v>68</v>
      </c>
      <c r="G115" s="82">
        <v>52</v>
      </c>
      <c r="H115" s="5">
        <v>51</v>
      </c>
      <c r="I115" s="5">
        <v>49</v>
      </c>
      <c r="J115" s="5">
        <v>52</v>
      </c>
      <c r="K115" s="5">
        <v>59</v>
      </c>
      <c r="L115" s="82">
        <v>72</v>
      </c>
      <c r="M115" s="5">
        <v>71</v>
      </c>
      <c r="N115" s="5">
        <v>68</v>
      </c>
      <c r="O115" s="5">
        <v>51</v>
      </c>
      <c r="P115" s="5">
        <v>48</v>
      </c>
      <c r="Q115" s="82">
        <v>46</v>
      </c>
      <c r="R115" s="5">
        <v>64</v>
      </c>
      <c r="S115" s="5">
        <v>68</v>
      </c>
      <c r="T115" s="5">
        <v>49</v>
      </c>
      <c r="U115" s="5">
        <v>55</v>
      </c>
      <c r="V115" s="82">
        <v>75</v>
      </c>
      <c r="W115" s="5">
        <v>73</v>
      </c>
      <c r="X115" s="5">
        <v>74</v>
      </c>
      <c r="Y115" s="5">
        <v>60</v>
      </c>
      <c r="Z115" s="5">
        <v>60</v>
      </c>
      <c r="AA115" s="82">
        <v>67</v>
      </c>
      <c r="AB115" s="5">
        <v>61</v>
      </c>
      <c r="AC115" s="5">
        <v>53</v>
      </c>
      <c r="AD115" s="5">
        <v>50</v>
      </c>
      <c r="AE115" s="5">
        <v>52</v>
      </c>
      <c r="AF115" s="770"/>
      <c r="AG115" s="758">
        <f t="shared" si="350"/>
        <v>1810</v>
      </c>
      <c r="AH115" s="58">
        <f t="shared" si="347"/>
        <v>60.333333333333336</v>
      </c>
      <c r="AI115" s="14">
        <f t="shared" si="351"/>
        <v>75</v>
      </c>
      <c r="AJ115" s="17">
        <f t="shared" si="352"/>
        <v>46</v>
      </c>
      <c r="AK115" s="773">
        <v>1992</v>
      </c>
      <c r="AL115" s="23" t="str">
        <f t="shared" si="353"/>
        <v/>
      </c>
      <c r="AM115" s="23" t="str">
        <f t="shared" si="354"/>
        <v/>
      </c>
      <c r="AN115" s="23">
        <f t="shared" si="355"/>
        <v>1</v>
      </c>
      <c r="AO115" s="23">
        <f t="shared" si="356"/>
        <v>1</v>
      </c>
      <c r="AP115" s="23" t="str">
        <f t="shared" si="357"/>
        <v/>
      </c>
      <c r="AQ115" s="23" t="str">
        <f t="shared" si="358"/>
        <v/>
      </c>
      <c r="AR115" s="23" t="str">
        <f t="shared" si="359"/>
        <v/>
      </c>
      <c r="AS115" s="23" t="str">
        <f t="shared" si="360"/>
        <v/>
      </c>
      <c r="AT115" s="23" t="str">
        <f t="shared" si="361"/>
        <v/>
      </c>
      <c r="AU115" s="23" t="str">
        <f t="shared" si="362"/>
        <v/>
      </c>
      <c r="AV115" s="23">
        <f t="shared" si="363"/>
        <v>1</v>
      </c>
      <c r="AW115" s="23">
        <f t="shared" si="364"/>
        <v>1</v>
      </c>
      <c r="AX115" s="23" t="str">
        <f t="shared" si="365"/>
        <v/>
      </c>
      <c r="AY115" s="23" t="str">
        <f t="shared" si="366"/>
        <v/>
      </c>
      <c r="AZ115" s="23" t="str">
        <f t="shared" si="367"/>
        <v/>
      </c>
      <c r="BA115" s="23" t="str">
        <f t="shared" si="368"/>
        <v/>
      </c>
      <c r="BB115" s="23" t="str">
        <f t="shared" si="369"/>
        <v/>
      </c>
      <c r="BC115" s="23" t="str">
        <f t="shared" si="370"/>
        <v/>
      </c>
      <c r="BD115" s="23" t="str">
        <f t="shared" si="371"/>
        <v/>
      </c>
      <c r="BE115" s="23" t="str">
        <f t="shared" si="372"/>
        <v/>
      </c>
      <c r="BF115" s="23">
        <f t="shared" si="373"/>
        <v>1</v>
      </c>
      <c r="BG115" s="23">
        <f t="shared" si="374"/>
        <v>1</v>
      </c>
      <c r="BH115" s="23">
        <f t="shared" si="375"/>
        <v>1</v>
      </c>
      <c r="BI115" s="23" t="str">
        <f t="shared" si="376"/>
        <v/>
      </c>
      <c r="BJ115" s="23" t="str">
        <f t="shared" si="377"/>
        <v/>
      </c>
      <c r="BK115" s="23" t="str">
        <f t="shared" si="378"/>
        <v/>
      </c>
      <c r="BL115" s="23" t="str">
        <f t="shared" si="379"/>
        <v/>
      </c>
      <c r="BM115" s="23" t="str">
        <f t="shared" si="380"/>
        <v/>
      </c>
      <c r="BN115" s="23" t="str">
        <f t="shared" si="381"/>
        <v/>
      </c>
      <c r="BO115" s="23" t="str">
        <f t="shared" si="382"/>
        <v/>
      </c>
      <c r="BP115" s="775"/>
      <c r="BQ115" s="23">
        <f t="shared" si="348"/>
        <v>7</v>
      </c>
      <c r="BR115" s="517">
        <v>1992</v>
      </c>
      <c r="BS115" s="14" t="str">
        <f t="shared" si="383"/>
        <v/>
      </c>
      <c r="BT115" s="14" t="str">
        <f t="shared" si="384"/>
        <v/>
      </c>
      <c r="BU115" s="14" t="str">
        <f t="shared" si="385"/>
        <v/>
      </c>
      <c r="BV115" s="14" t="str">
        <f t="shared" si="386"/>
        <v/>
      </c>
      <c r="BW115" s="14" t="str">
        <f t="shared" si="387"/>
        <v/>
      </c>
      <c r="BX115" s="14" t="str">
        <f t="shared" si="388"/>
        <v/>
      </c>
      <c r="BY115" s="14" t="str">
        <f t="shared" si="389"/>
        <v/>
      </c>
      <c r="BZ115" s="14" t="str">
        <f t="shared" si="390"/>
        <v/>
      </c>
      <c r="CA115" s="14" t="str">
        <f t="shared" si="391"/>
        <v/>
      </c>
      <c r="CB115" s="14" t="str">
        <f t="shared" si="392"/>
        <v/>
      </c>
      <c r="CC115" s="14" t="str">
        <f t="shared" si="393"/>
        <v/>
      </c>
      <c r="CD115" s="14" t="str">
        <f t="shared" si="394"/>
        <v/>
      </c>
      <c r="CE115" s="14" t="str">
        <f t="shared" si="395"/>
        <v/>
      </c>
      <c r="CF115" s="14" t="str">
        <f t="shared" si="396"/>
        <v/>
      </c>
      <c r="CG115" s="14" t="str">
        <f t="shared" si="397"/>
        <v/>
      </c>
      <c r="CH115" s="14" t="str">
        <f t="shared" si="398"/>
        <v/>
      </c>
      <c r="CI115" s="14" t="str">
        <f t="shared" si="399"/>
        <v/>
      </c>
      <c r="CJ115" s="14" t="str">
        <f t="shared" si="400"/>
        <v/>
      </c>
      <c r="CK115" s="14" t="str">
        <f t="shared" si="401"/>
        <v/>
      </c>
      <c r="CL115" s="14" t="str">
        <f t="shared" si="402"/>
        <v/>
      </c>
      <c r="CM115" s="14" t="str">
        <f t="shared" si="403"/>
        <v/>
      </c>
      <c r="CN115" s="14" t="str">
        <f t="shared" si="404"/>
        <v/>
      </c>
      <c r="CO115" s="14" t="str">
        <f t="shared" si="405"/>
        <v/>
      </c>
      <c r="CP115" s="14" t="str">
        <f t="shared" si="406"/>
        <v/>
      </c>
      <c r="CQ115" s="14" t="str">
        <f t="shared" si="407"/>
        <v/>
      </c>
      <c r="CR115" s="14" t="str">
        <f t="shared" si="408"/>
        <v/>
      </c>
      <c r="CS115" s="14" t="str">
        <f t="shared" si="409"/>
        <v/>
      </c>
      <c r="CT115" s="14" t="str">
        <f t="shared" si="410"/>
        <v/>
      </c>
      <c r="CU115" s="14" t="str">
        <f t="shared" si="411"/>
        <v/>
      </c>
      <c r="CV115" s="14" t="str">
        <f t="shared" si="412"/>
        <v/>
      </c>
      <c r="CW115" s="517">
        <v>1992</v>
      </c>
      <c r="CX115" s="14" t="str">
        <f t="shared" si="413"/>
        <v/>
      </c>
      <c r="CY115" s="14" t="str">
        <f t="shared" si="414"/>
        <v/>
      </c>
      <c r="CZ115" s="14" t="str">
        <f t="shared" si="415"/>
        <v/>
      </c>
      <c r="DA115" s="14" t="str">
        <f t="shared" si="416"/>
        <v/>
      </c>
      <c r="DB115" s="14" t="str">
        <f t="shared" si="417"/>
        <v/>
      </c>
      <c r="DC115" s="14" t="str">
        <f t="shared" si="418"/>
        <v/>
      </c>
      <c r="DD115" s="14" t="str">
        <f t="shared" si="419"/>
        <v/>
      </c>
      <c r="DE115" s="14" t="str">
        <f t="shared" si="420"/>
        <v/>
      </c>
      <c r="DF115" s="14" t="str">
        <f t="shared" si="421"/>
        <v/>
      </c>
      <c r="DG115" s="14" t="str">
        <f t="shared" si="422"/>
        <v/>
      </c>
      <c r="DH115" s="14" t="str">
        <f t="shared" si="423"/>
        <v/>
      </c>
      <c r="DI115" s="14" t="str">
        <f t="shared" si="424"/>
        <v/>
      </c>
      <c r="DJ115" s="14" t="str">
        <f t="shared" si="425"/>
        <v/>
      </c>
      <c r="DK115" s="14" t="str">
        <f t="shared" si="426"/>
        <v/>
      </c>
      <c r="DL115" s="14" t="str">
        <f t="shared" si="427"/>
        <v/>
      </c>
      <c r="DM115" s="14" t="str">
        <f t="shared" si="428"/>
        <v/>
      </c>
      <c r="DN115" s="14" t="str">
        <f t="shared" si="429"/>
        <v/>
      </c>
      <c r="DO115" s="14" t="str">
        <f t="shared" si="430"/>
        <v/>
      </c>
      <c r="DP115" s="14" t="str">
        <f t="shared" si="431"/>
        <v/>
      </c>
      <c r="DQ115" s="14" t="str">
        <f t="shared" si="432"/>
        <v/>
      </c>
      <c r="DR115" s="14" t="str">
        <f t="shared" si="433"/>
        <v/>
      </c>
      <c r="DS115" s="14" t="str">
        <f t="shared" si="434"/>
        <v/>
      </c>
      <c r="DT115" s="14" t="str">
        <f t="shared" si="435"/>
        <v/>
      </c>
      <c r="DU115" s="14" t="str">
        <f t="shared" si="436"/>
        <v/>
      </c>
      <c r="DV115" s="14" t="str">
        <f t="shared" si="437"/>
        <v/>
      </c>
      <c r="DW115" s="14" t="str">
        <f t="shared" si="438"/>
        <v/>
      </c>
      <c r="DX115" s="14" t="str">
        <f t="shared" si="439"/>
        <v/>
      </c>
      <c r="DY115" s="14" t="str">
        <f t="shared" si="440"/>
        <v/>
      </c>
      <c r="DZ115" s="14" t="str">
        <f t="shared" si="441"/>
        <v/>
      </c>
      <c r="EA115" s="14" t="str">
        <f t="shared" si="442"/>
        <v/>
      </c>
      <c r="EB115" s="773">
        <v>1992</v>
      </c>
      <c r="EC115" s="23" t="str">
        <f t="shared" si="317"/>
        <v/>
      </c>
      <c r="ED115" s="23" t="str">
        <f t="shared" si="318"/>
        <v/>
      </c>
      <c r="EE115" s="23" t="str">
        <f t="shared" si="319"/>
        <v/>
      </c>
      <c r="EF115" s="23" t="str">
        <f t="shared" si="320"/>
        <v/>
      </c>
      <c r="EG115" s="23" t="str">
        <f t="shared" si="321"/>
        <v/>
      </c>
      <c r="EH115" s="23" t="str">
        <f t="shared" si="322"/>
        <v/>
      </c>
      <c r="EI115" s="23" t="str">
        <f t="shared" si="323"/>
        <v/>
      </c>
      <c r="EJ115" s="23" t="str">
        <f t="shared" si="324"/>
        <v/>
      </c>
      <c r="EK115" s="23" t="str">
        <f t="shared" si="325"/>
        <v/>
      </c>
      <c r="EL115" s="23" t="str">
        <f t="shared" si="326"/>
        <v/>
      </c>
      <c r="EM115" s="23" t="str">
        <f t="shared" si="327"/>
        <v/>
      </c>
      <c r="EN115" s="23" t="str">
        <f t="shared" si="328"/>
        <v/>
      </c>
      <c r="EO115" s="23" t="str">
        <f t="shared" si="329"/>
        <v/>
      </c>
      <c r="EP115" s="23" t="str">
        <f t="shared" si="330"/>
        <v/>
      </c>
      <c r="EQ115" s="23" t="str">
        <f t="shared" si="331"/>
        <v/>
      </c>
      <c r="ER115" s="23" t="str">
        <f t="shared" si="332"/>
        <v/>
      </c>
      <c r="ES115" s="23" t="str">
        <f t="shared" si="333"/>
        <v/>
      </c>
      <c r="ET115" s="23" t="str">
        <f t="shared" si="334"/>
        <v/>
      </c>
      <c r="EU115" s="23" t="str">
        <f t="shared" si="335"/>
        <v/>
      </c>
      <c r="EV115" s="23" t="str">
        <f t="shared" si="336"/>
        <v/>
      </c>
      <c r="EW115" s="23" t="str">
        <f t="shared" si="337"/>
        <v/>
      </c>
      <c r="EX115" s="23" t="str">
        <f t="shared" si="338"/>
        <v/>
      </c>
      <c r="EY115" s="23" t="str">
        <f t="shared" si="339"/>
        <v/>
      </c>
      <c r="EZ115" s="23" t="str">
        <f t="shared" si="340"/>
        <v/>
      </c>
      <c r="FA115" s="23" t="str">
        <f t="shared" si="341"/>
        <v/>
      </c>
      <c r="FB115" s="23" t="str">
        <f t="shared" si="342"/>
        <v/>
      </c>
      <c r="FC115" s="23" t="str">
        <f t="shared" si="343"/>
        <v/>
      </c>
      <c r="FD115" s="23" t="str">
        <f t="shared" si="344"/>
        <v/>
      </c>
      <c r="FE115" s="23" t="str">
        <f t="shared" si="345"/>
        <v/>
      </c>
      <c r="FF115" s="23" t="str">
        <f t="shared" si="346"/>
        <v/>
      </c>
      <c r="FG115" s="23">
        <f t="shared" si="349"/>
        <v>0</v>
      </c>
      <c r="FH115" s="773">
        <v>1992</v>
      </c>
    </row>
    <row r="116" spans="1:164">
      <c r="A116" s="656">
        <v>1993</v>
      </c>
      <c r="B116" s="5">
        <v>54</v>
      </c>
      <c r="C116" s="5">
        <v>55</v>
      </c>
      <c r="D116" s="5">
        <v>53</v>
      </c>
      <c r="E116" s="5">
        <v>67</v>
      </c>
      <c r="F116" s="5">
        <v>64</v>
      </c>
      <c r="G116" s="82">
        <v>61</v>
      </c>
      <c r="H116" s="5">
        <v>51</v>
      </c>
      <c r="I116" s="5">
        <v>55</v>
      </c>
      <c r="J116" s="5">
        <v>54</v>
      </c>
      <c r="K116" s="5">
        <v>60</v>
      </c>
      <c r="L116" s="82">
        <v>65</v>
      </c>
      <c r="M116" s="5">
        <v>70</v>
      </c>
      <c r="N116" s="5">
        <v>72</v>
      </c>
      <c r="O116" s="5">
        <v>81</v>
      </c>
      <c r="P116" s="5">
        <v>86</v>
      </c>
      <c r="Q116" s="82">
        <v>71</v>
      </c>
      <c r="R116" s="5">
        <v>69</v>
      </c>
      <c r="S116" s="5">
        <v>62</v>
      </c>
      <c r="T116" s="5">
        <v>61</v>
      </c>
      <c r="U116" s="5">
        <v>58</v>
      </c>
      <c r="V116" s="82">
        <v>55</v>
      </c>
      <c r="W116" s="5">
        <v>66</v>
      </c>
      <c r="X116" s="5">
        <v>64</v>
      </c>
      <c r="Y116" s="5">
        <v>66</v>
      </c>
      <c r="Z116" s="5">
        <v>51</v>
      </c>
      <c r="AA116" s="82">
        <v>56</v>
      </c>
      <c r="AB116" s="5">
        <v>68</v>
      </c>
      <c r="AC116" s="5">
        <v>69</v>
      </c>
      <c r="AD116" s="5">
        <v>51</v>
      </c>
      <c r="AE116" s="5">
        <v>49</v>
      </c>
      <c r="AF116" s="770"/>
      <c r="AG116" s="758">
        <f t="shared" si="350"/>
        <v>1864</v>
      </c>
      <c r="AH116" s="58">
        <f t="shared" si="347"/>
        <v>62.133333333333333</v>
      </c>
      <c r="AI116" s="14">
        <f t="shared" si="351"/>
        <v>86</v>
      </c>
      <c r="AJ116" s="17">
        <f t="shared" si="352"/>
        <v>49</v>
      </c>
      <c r="AK116" s="773">
        <v>1993</v>
      </c>
      <c r="AL116" s="23" t="str">
        <f t="shared" si="353"/>
        <v/>
      </c>
      <c r="AM116" s="23" t="str">
        <f t="shared" si="354"/>
        <v/>
      </c>
      <c r="AN116" s="23" t="str">
        <f t="shared" si="355"/>
        <v/>
      </c>
      <c r="AO116" s="23" t="str">
        <f t="shared" si="356"/>
        <v/>
      </c>
      <c r="AP116" s="23" t="str">
        <f t="shared" si="357"/>
        <v/>
      </c>
      <c r="AQ116" s="23" t="str">
        <f t="shared" si="358"/>
        <v/>
      </c>
      <c r="AR116" s="23" t="str">
        <f t="shared" si="359"/>
        <v/>
      </c>
      <c r="AS116" s="23" t="str">
        <f t="shared" si="360"/>
        <v/>
      </c>
      <c r="AT116" s="23" t="str">
        <f t="shared" si="361"/>
        <v/>
      </c>
      <c r="AU116" s="23" t="str">
        <f t="shared" si="362"/>
        <v/>
      </c>
      <c r="AV116" s="23" t="str">
        <f t="shared" si="363"/>
        <v/>
      </c>
      <c r="AW116" s="23">
        <f t="shared" si="364"/>
        <v>1</v>
      </c>
      <c r="AX116" s="23">
        <f t="shared" si="365"/>
        <v>1</v>
      </c>
      <c r="AY116" s="23">
        <f t="shared" si="366"/>
        <v>1</v>
      </c>
      <c r="AZ116" s="23">
        <f t="shared" si="367"/>
        <v>1</v>
      </c>
      <c r="BA116" s="23">
        <f t="shared" si="368"/>
        <v>1</v>
      </c>
      <c r="BB116" s="23" t="str">
        <f t="shared" si="369"/>
        <v/>
      </c>
      <c r="BC116" s="23" t="str">
        <f t="shared" si="370"/>
        <v/>
      </c>
      <c r="BD116" s="23" t="str">
        <f t="shared" si="371"/>
        <v/>
      </c>
      <c r="BE116" s="23" t="str">
        <f t="shared" si="372"/>
        <v/>
      </c>
      <c r="BF116" s="23" t="str">
        <f t="shared" si="373"/>
        <v/>
      </c>
      <c r="BG116" s="23" t="str">
        <f t="shared" si="374"/>
        <v/>
      </c>
      <c r="BH116" s="23" t="str">
        <f t="shared" si="375"/>
        <v/>
      </c>
      <c r="BI116" s="23" t="str">
        <f t="shared" si="376"/>
        <v/>
      </c>
      <c r="BJ116" s="23" t="str">
        <f t="shared" si="377"/>
        <v/>
      </c>
      <c r="BK116" s="23" t="str">
        <f t="shared" si="378"/>
        <v/>
      </c>
      <c r="BL116" s="23" t="str">
        <f t="shared" si="379"/>
        <v/>
      </c>
      <c r="BM116" s="23" t="str">
        <f t="shared" si="380"/>
        <v/>
      </c>
      <c r="BN116" s="23" t="str">
        <f t="shared" si="381"/>
        <v/>
      </c>
      <c r="BO116" s="23" t="str">
        <f t="shared" si="382"/>
        <v/>
      </c>
      <c r="BP116" s="775"/>
      <c r="BQ116" s="23">
        <f t="shared" si="348"/>
        <v>5</v>
      </c>
      <c r="BR116" s="517">
        <v>1993</v>
      </c>
      <c r="BS116" s="14" t="str">
        <f t="shared" si="383"/>
        <v/>
      </c>
      <c r="BT116" s="14" t="str">
        <f t="shared" si="384"/>
        <v/>
      </c>
      <c r="BU116" s="14" t="str">
        <f t="shared" si="385"/>
        <v/>
      </c>
      <c r="BV116" s="14" t="str">
        <f t="shared" si="386"/>
        <v/>
      </c>
      <c r="BW116" s="14" t="str">
        <f t="shared" si="387"/>
        <v/>
      </c>
      <c r="BX116" s="14" t="str">
        <f t="shared" si="388"/>
        <v/>
      </c>
      <c r="BY116" s="14" t="str">
        <f t="shared" si="389"/>
        <v/>
      </c>
      <c r="BZ116" s="14" t="str">
        <f t="shared" si="390"/>
        <v/>
      </c>
      <c r="CA116" s="14" t="str">
        <f t="shared" si="391"/>
        <v/>
      </c>
      <c r="CB116" s="14" t="str">
        <f t="shared" si="392"/>
        <v/>
      </c>
      <c r="CC116" s="14" t="str">
        <f t="shared" si="393"/>
        <v/>
      </c>
      <c r="CD116" s="14" t="str">
        <f t="shared" si="394"/>
        <v/>
      </c>
      <c r="CE116" s="14" t="str">
        <f t="shared" si="395"/>
        <v/>
      </c>
      <c r="CF116" s="14">
        <f t="shared" si="396"/>
        <v>1993</v>
      </c>
      <c r="CG116" s="14">
        <f t="shared" si="397"/>
        <v>1993</v>
      </c>
      <c r="CH116" s="14" t="str">
        <f t="shared" si="398"/>
        <v/>
      </c>
      <c r="CI116" s="14" t="str">
        <f t="shared" si="399"/>
        <v/>
      </c>
      <c r="CJ116" s="14" t="str">
        <f t="shared" si="400"/>
        <v/>
      </c>
      <c r="CK116" s="14" t="str">
        <f t="shared" si="401"/>
        <v/>
      </c>
      <c r="CL116" s="14" t="str">
        <f t="shared" si="402"/>
        <v/>
      </c>
      <c r="CM116" s="14" t="str">
        <f t="shared" si="403"/>
        <v/>
      </c>
      <c r="CN116" s="14" t="str">
        <f t="shared" si="404"/>
        <v/>
      </c>
      <c r="CO116" s="14" t="str">
        <f t="shared" si="405"/>
        <v/>
      </c>
      <c r="CP116" s="14" t="str">
        <f t="shared" si="406"/>
        <v/>
      </c>
      <c r="CQ116" s="14" t="str">
        <f t="shared" si="407"/>
        <v/>
      </c>
      <c r="CR116" s="14" t="str">
        <f t="shared" si="408"/>
        <v/>
      </c>
      <c r="CS116" s="14" t="str">
        <f t="shared" si="409"/>
        <v/>
      </c>
      <c r="CT116" s="14" t="str">
        <f t="shared" si="410"/>
        <v/>
      </c>
      <c r="CU116" s="14" t="str">
        <f t="shared" si="411"/>
        <v/>
      </c>
      <c r="CV116" s="14" t="str">
        <f t="shared" si="412"/>
        <v/>
      </c>
      <c r="CW116" s="517">
        <v>1993</v>
      </c>
      <c r="CX116" s="14" t="str">
        <f t="shared" si="413"/>
        <v/>
      </c>
      <c r="CY116" s="14" t="str">
        <f t="shared" si="414"/>
        <v/>
      </c>
      <c r="CZ116" s="14" t="str">
        <f t="shared" si="415"/>
        <v/>
      </c>
      <c r="DA116" s="14" t="str">
        <f t="shared" si="416"/>
        <v/>
      </c>
      <c r="DB116" s="14" t="str">
        <f t="shared" si="417"/>
        <v/>
      </c>
      <c r="DC116" s="14" t="str">
        <f t="shared" si="418"/>
        <v/>
      </c>
      <c r="DD116" s="14" t="str">
        <f t="shared" si="419"/>
        <v/>
      </c>
      <c r="DE116" s="14" t="str">
        <f t="shared" si="420"/>
        <v/>
      </c>
      <c r="DF116" s="14" t="str">
        <f t="shared" si="421"/>
        <v/>
      </c>
      <c r="DG116" s="14" t="str">
        <f t="shared" si="422"/>
        <v/>
      </c>
      <c r="DH116" s="14" t="str">
        <f t="shared" si="423"/>
        <v/>
      </c>
      <c r="DI116" s="14" t="str">
        <f t="shared" si="424"/>
        <v/>
      </c>
      <c r="DJ116" s="14" t="str">
        <f t="shared" si="425"/>
        <v/>
      </c>
      <c r="DK116" s="14" t="str">
        <f t="shared" si="426"/>
        <v/>
      </c>
      <c r="DL116" s="14" t="str">
        <f t="shared" si="427"/>
        <v/>
      </c>
      <c r="DM116" s="14" t="str">
        <f t="shared" si="428"/>
        <v/>
      </c>
      <c r="DN116" s="14" t="str">
        <f t="shared" si="429"/>
        <v/>
      </c>
      <c r="DO116" s="14" t="str">
        <f t="shared" si="430"/>
        <v/>
      </c>
      <c r="DP116" s="14" t="str">
        <f t="shared" si="431"/>
        <v/>
      </c>
      <c r="DQ116" s="14" t="str">
        <f t="shared" si="432"/>
        <v/>
      </c>
      <c r="DR116" s="14" t="str">
        <f t="shared" si="433"/>
        <v/>
      </c>
      <c r="DS116" s="14" t="str">
        <f t="shared" si="434"/>
        <v/>
      </c>
      <c r="DT116" s="14" t="str">
        <f t="shared" si="435"/>
        <v/>
      </c>
      <c r="DU116" s="14" t="str">
        <f t="shared" si="436"/>
        <v/>
      </c>
      <c r="DV116" s="14" t="str">
        <f t="shared" si="437"/>
        <v/>
      </c>
      <c r="DW116" s="14" t="str">
        <f t="shared" si="438"/>
        <v/>
      </c>
      <c r="DX116" s="14" t="str">
        <f t="shared" si="439"/>
        <v/>
      </c>
      <c r="DY116" s="14" t="str">
        <f t="shared" si="440"/>
        <v/>
      </c>
      <c r="DZ116" s="14" t="str">
        <f t="shared" si="441"/>
        <v/>
      </c>
      <c r="EA116" s="14" t="str">
        <f t="shared" si="442"/>
        <v/>
      </c>
      <c r="EB116" s="773">
        <v>1993</v>
      </c>
      <c r="EC116" s="23" t="str">
        <f t="shared" si="317"/>
        <v/>
      </c>
      <c r="ED116" s="23" t="str">
        <f t="shared" si="318"/>
        <v/>
      </c>
      <c r="EE116" s="23" t="str">
        <f t="shared" si="319"/>
        <v/>
      </c>
      <c r="EF116" s="23" t="str">
        <f t="shared" si="320"/>
        <v/>
      </c>
      <c r="EG116" s="23" t="str">
        <f t="shared" si="321"/>
        <v/>
      </c>
      <c r="EH116" s="23" t="str">
        <f t="shared" si="322"/>
        <v/>
      </c>
      <c r="EI116" s="23" t="str">
        <f t="shared" si="323"/>
        <v/>
      </c>
      <c r="EJ116" s="23" t="str">
        <f t="shared" si="324"/>
        <v/>
      </c>
      <c r="EK116" s="23" t="str">
        <f t="shared" si="325"/>
        <v/>
      </c>
      <c r="EL116" s="23" t="str">
        <f t="shared" si="326"/>
        <v/>
      </c>
      <c r="EM116" s="23" t="str">
        <f t="shared" si="327"/>
        <v/>
      </c>
      <c r="EN116" s="23" t="str">
        <f t="shared" si="328"/>
        <v/>
      </c>
      <c r="EO116" s="23" t="str">
        <f t="shared" si="329"/>
        <v/>
      </c>
      <c r="EP116" s="23" t="str">
        <f t="shared" si="330"/>
        <v/>
      </c>
      <c r="EQ116" s="23" t="str">
        <f t="shared" si="331"/>
        <v/>
      </c>
      <c r="ER116" s="23" t="str">
        <f t="shared" si="332"/>
        <v/>
      </c>
      <c r="ES116" s="23" t="str">
        <f t="shared" si="333"/>
        <v/>
      </c>
      <c r="ET116" s="23" t="str">
        <f t="shared" si="334"/>
        <v/>
      </c>
      <c r="EU116" s="23" t="str">
        <f t="shared" si="335"/>
        <v/>
      </c>
      <c r="EV116" s="23" t="str">
        <f t="shared" si="336"/>
        <v/>
      </c>
      <c r="EW116" s="23" t="str">
        <f t="shared" si="337"/>
        <v/>
      </c>
      <c r="EX116" s="23" t="str">
        <f t="shared" si="338"/>
        <v/>
      </c>
      <c r="EY116" s="23" t="str">
        <f t="shared" si="339"/>
        <v/>
      </c>
      <c r="EZ116" s="23" t="str">
        <f t="shared" si="340"/>
        <v/>
      </c>
      <c r="FA116" s="23" t="str">
        <f t="shared" si="341"/>
        <v/>
      </c>
      <c r="FB116" s="23" t="str">
        <f t="shared" si="342"/>
        <v/>
      </c>
      <c r="FC116" s="23" t="str">
        <f t="shared" si="343"/>
        <v/>
      </c>
      <c r="FD116" s="23" t="str">
        <f t="shared" si="344"/>
        <v/>
      </c>
      <c r="FE116" s="23" t="str">
        <f t="shared" si="345"/>
        <v/>
      </c>
      <c r="FF116" s="23" t="str">
        <f t="shared" si="346"/>
        <v/>
      </c>
      <c r="FG116" s="23">
        <f t="shared" si="349"/>
        <v>0</v>
      </c>
      <c r="FH116" s="773">
        <v>1993</v>
      </c>
    </row>
    <row r="117" spans="1:164">
      <c r="A117" s="656">
        <v>1994</v>
      </c>
      <c r="B117" s="5">
        <v>74</v>
      </c>
      <c r="C117" s="5">
        <v>65</v>
      </c>
      <c r="D117" s="5">
        <v>73</v>
      </c>
      <c r="E117" s="5">
        <v>78</v>
      </c>
      <c r="F117" s="5">
        <v>76</v>
      </c>
      <c r="G117" s="82">
        <v>73</v>
      </c>
      <c r="H117" s="5">
        <v>64</v>
      </c>
      <c r="I117" s="5">
        <v>71</v>
      </c>
      <c r="J117" s="5">
        <v>78</v>
      </c>
      <c r="K117" s="5">
        <v>60</v>
      </c>
      <c r="L117" s="82">
        <v>55</v>
      </c>
      <c r="M117" s="5">
        <v>60</v>
      </c>
      <c r="N117" s="5">
        <v>75</v>
      </c>
      <c r="O117" s="5">
        <v>73</v>
      </c>
      <c r="P117" s="5">
        <v>74</v>
      </c>
      <c r="Q117" s="82">
        <v>57</v>
      </c>
      <c r="R117" s="5">
        <v>55</v>
      </c>
      <c r="S117" s="5">
        <v>62</v>
      </c>
      <c r="T117" s="1147">
        <v>68</v>
      </c>
      <c r="U117" s="5">
        <v>64</v>
      </c>
      <c r="V117" s="82">
        <v>66</v>
      </c>
      <c r="W117" s="5">
        <v>64</v>
      </c>
      <c r="X117" s="5">
        <v>50</v>
      </c>
      <c r="Y117" s="5">
        <v>48</v>
      </c>
      <c r="Z117" s="5">
        <v>55</v>
      </c>
      <c r="AA117" s="82">
        <v>54</v>
      </c>
      <c r="AB117" s="5">
        <v>47</v>
      </c>
      <c r="AC117" s="5">
        <v>68</v>
      </c>
      <c r="AD117" s="5">
        <v>56</v>
      </c>
      <c r="AE117" s="5">
        <v>58</v>
      </c>
      <c r="AF117" s="770"/>
      <c r="AG117" s="758">
        <f t="shared" si="350"/>
        <v>1921</v>
      </c>
      <c r="AH117" s="58">
        <f t="shared" si="347"/>
        <v>64.033333333333331</v>
      </c>
      <c r="AI117" s="14">
        <f t="shared" si="351"/>
        <v>78</v>
      </c>
      <c r="AJ117" s="17">
        <f t="shared" si="352"/>
        <v>47</v>
      </c>
      <c r="AK117" s="773">
        <v>1994</v>
      </c>
      <c r="AL117" s="23">
        <f t="shared" si="353"/>
        <v>1</v>
      </c>
      <c r="AM117" s="23" t="str">
        <f t="shared" si="354"/>
        <v/>
      </c>
      <c r="AN117" s="23">
        <f t="shared" si="355"/>
        <v>1</v>
      </c>
      <c r="AO117" s="23">
        <f t="shared" si="356"/>
        <v>1</v>
      </c>
      <c r="AP117" s="23">
        <f t="shared" si="357"/>
        <v>1</v>
      </c>
      <c r="AQ117" s="23">
        <f t="shared" si="358"/>
        <v>1</v>
      </c>
      <c r="AR117" s="23" t="str">
        <f t="shared" si="359"/>
        <v/>
      </c>
      <c r="AS117" s="23">
        <f t="shared" si="360"/>
        <v>1</v>
      </c>
      <c r="AT117" s="23">
        <f t="shared" si="361"/>
        <v>1</v>
      </c>
      <c r="AU117" s="23" t="str">
        <f t="shared" si="362"/>
        <v/>
      </c>
      <c r="AV117" s="23" t="str">
        <f t="shared" si="363"/>
        <v/>
      </c>
      <c r="AW117" s="23" t="str">
        <f t="shared" si="364"/>
        <v/>
      </c>
      <c r="AX117" s="23">
        <f t="shared" si="365"/>
        <v>1</v>
      </c>
      <c r="AY117" s="23">
        <f t="shared" si="366"/>
        <v>1</v>
      </c>
      <c r="AZ117" s="23">
        <f t="shared" si="367"/>
        <v>1</v>
      </c>
      <c r="BA117" s="23" t="str">
        <f t="shared" si="368"/>
        <v/>
      </c>
      <c r="BB117" s="23" t="str">
        <f t="shared" si="369"/>
        <v/>
      </c>
      <c r="BC117" s="23" t="str">
        <f t="shared" si="370"/>
        <v/>
      </c>
      <c r="BD117" s="23" t="str">
        <f t="shared" si="371"/>
        <v/>
      </c>
      <c r="BE117" s="23" t="str">
        <f t="shared" si="372"/>
        <v/>
      </c>
      <c r="BF117" s="23" t="str">
        <f t="shared" si="373"/>
        <v/>
      </c>
      <c r="BG117" s="23" t="str">
        <f t="shared" si="374"/>
        <v/>
      </c>
      <c r="BH117" s="23" t="str">
        <f t="shared" si="375"/>
        <v/>
      </c>
      <c r="BI117" s="23" t="str">
        <f t="shared" si="376"/>
        <v/>
      </c>
      <c r="BJ117" s="23" t="str">
        <f t="shared" si="377"/>
        <v/>
      </c>
      <c r="BK117" s="23" t="str">
        <f t="shared" si="378"/>
        <v/>
      </c>
      <c r="BL117" s="23" t="str">
        <f t="shared" si="379"/>
        <v/>
      </c>
      <c r="BM117" s="23" t="str">
        <f t="shared" si="380"/>
        <v/>
      </c>
      <c r="BN117" s="23" t="str">
        <f t="shared" si="381"/>
        <v/>
      </c>
      <c r="BO117" s="23" t="str">
        <f t="shared" si="382"/>
        <v/>
      </c>
      <c r="BP117" s="775"/>
      <c r="BQ117" s="23">
        <f t="shared" si="348"/>
        <v>10</v>
      </c>
      <c r="BR117" s="517">
        <v>1994</v>
      </c>
      <c r="BS117" s="14" t="str">
        <f t="shared" si="383"/>
        <v/>
      </c>
      <c r="BT117" s="14" t="str">
        <f t="shared" si="384"/>
        <v/>
      </c>
      <c r="BU117" s="14" t="str">
        <f t="shared" si="385"/>
        <v/>
      </c>
      <c r="BV117" s="14" t="str">
        <f t="shared" si="386"/>
        <v/>
      </c>
      <c r="BW117" s="14" t="str">
        <f t="shared" si="387"/>
        <v/>
      </c>
      <c r="BX117" s="14" t="str">
        <f t="shared" si="388"/>
        <v/>
      </c>
      <c r="BY117" s="14" t="str">
        <f t="shared" si="389"/>
        <v/>
      </c>
      <c r="BZ117" s="14" t="str">
        <f t="shared" si="390"/>
        <v/>
      </c>
      <c r="CA117" s="14" t="str">
        <f t="shared" si="391"/>
        <v/>
      </c>
      <c r="CB117" s="14" t="str">
        <f t="shared" si="392"/>
        <v/>
      </c>
      <c r="CC117" s="14" t="str">
        <f t="shared" si="393"/>
        <v/>
      </c>
      <c r="CD117" s="14" t="str">
        <f t="shared" si="394"/>
        <v/>
      </c>
      <c r="CE117" s="14" t="str">
        <f t="shared" si="395"/>
        <v/>
      </c>
      <c r="CF117" s="14" t="str">
        <f t="shared" si="396"/>
        <v/>
      </c>
      <c r="CG117" s="14" t="str">
        <f t="shared" si="397"/>
        <v/>
      </c>
      <c r="CH117" s="14" t="str">
        <f t="shared" si="398"/>
        <v/>
      </c>
      <c r="CI117" s="14" t="str">
        <f t="shared" si="399"/>
        <v/>
      </c>
      <c r="CJ117" s="14" t="str">
        <f t="shared" si="400"/>
        <v/>
      </c>
      <c r="CK117" s="14" t="str">
        <f t="shared" si="401"/>
        <v/>
      </c>
      <c r="CL117" s="14" t="str">
        <f t="shared" si="402"/>
        <v/>
      </c>
      <c r="CM117" s="14" t="str">
        <f t="shared" si="403"/>
        <v/>
      </c>
      <c r="CN117" s="14" t="str">
        <f t="shared" si="404"/>
        <v/>
      </c>
      <c r="CO117" s="14" t="str">
        <f t="shared" si="405"/>
        <v/>
      </c>
      <c r="CP117" s="14" t="str">
        <f t="shared" si="406"/>
        <v/>
      </c>
      <c r="CQ117" s="14" t="str">
        <f t="shared" si="407"/>
        <v/>
      </c>
      <c r="CR117" s="14" t="str">
        <f t="shared" si="408"/>
        <v/>
      </c>
      <c r="CS117" s="14" t="str">
        <f t="shared" si="409"/>
        <v/>
      </c>
      <c r="CT117" s="14" t="str">
        <f t="shared" si="410"/>
        <v/>
      </c>
      <c r="CU117" s="14" t="str">
        <f t="shared" si="411"/>
        <v/>
      </c>
      <c r="CV117" s="14" t="str">
        <f t="shared" si="412"/>
        <v/>
      </c>
      <c r="CW117" s="517">
        <v>1994</v>
      </c>
      <c r="CX117" s="14" t="str">
        <f t="shared" si="413"/>
        <v/>
      </c>
      <c r="CY117" s="14" t="str">
        <f t="shared" si="414"/>
        <v/>
      </c>
      <c r="CZ117" s="14" t="str">
        <f t="shared" si="415"/>
        <v/>
      </c>
      <c r="DA117" s="14" t="str">
        <f t="shared" si="416"/>
        <v/>
      </c>
      <c r="DB117" s="14" t="str">
        <f t="shared" si="417"/>
        <v/>
      </c>
      <c r="DC117" s="14" t="str">
        <f t="shared" si="418"/>
        <v/>
      </c>
      <c r="DD117" s="14" t="str">
        <f t="shared" si="419"/>
        <v/>
      </c>
      <c r="DE117" s="14" t="str">
        <f t="shared" si="420"/>
        <v/>
      </c>
      <c r="DF117" s="14" t="str">
        <f t="shared" si="421"/>
        <v/>
      </c>
      <c r="DG117" s="14" t="str">
        <f t="shared" si="422"/>
        <v/>
      </c>
      <c r="DH117" s="14" t="str">
        <f t="shared" si="423"/>
        <v/>
      </c>
      <c r="DI117" s="14" t="str">
        <f t="shared" si="424"/>
        <v/>
      </c>
      <c r="DJ117" s="14" t="str">
        <f t="shared" si="425"/>
        <v/>
      </c>
      <c r="DK117" s="14" t="str">
        <f t="shared" si="426"/>
        <v/>
      </c>
      <c r="DL117" s="14" t="str">
        <f t="shared" si="427"/>
        <v/>
      </c>
      <c r="DM117" s="14" t="str">
        <f t="shared" si="428"/>
        <v/>
      </c>
      <c r="DN117" s="14" t="str">
        <f t="shared" si="429"/>
        <v/>
      </c>
      <c r="DO117" s="14" t="str">
        <f t="shared" si="430"/>
        <v/>
      </c>
      <c r="DP117" s="14" t="str">
        <f t="shared" si="431"/>
        <v/>
      </c>
      <c r="DQ117" s="14" t="str">
        <f t="shared" si="432"/>
        <v/>
      </c>
      <c r="DR117" s="14" t="str">
        <f t="shared" si="433"/>
        <v/>
      </c>
      <c r="DS117" s="14" t="str">
        <f t="shared" si="434"/>
        <v/>
      </c>
      <c r="DT117" s="14" t="str">
        <f t="shared" si="435"/>
        <v/>
      </c>
      <c r="DU117" s="14" t="str">
        <f t="shared" si="436"/>
        <v/>
      </c>
      <c r="DV117" s="14" t="str">
        <f t="shared" si="437"/>
        <v/>
      </c>
      <c r="DW117" s="14" t="str">
        <f t="shared" si="438"/>
        <v/>
      </c>
      <c r="DX117" s="14" t="str">
        <f t="shared" si="439"/>
        <v/>
      </c>
      <c r="DY117" s="14" t="str">
        <f t="shared" si="440"/>
        <v/>
      </c>
      <c r="DZ117" s="14" t="str">
        <f t="shared" si="441"/>
        <v/>
      </c>
      <c r="EA117" s="14" t="str">
        <f t="shared" si="442"/>
        <v/>
      </c>
      <c r="EB117" s="773">
        <v>1994</v>
      </c>
      <c r="EC117" s="23" t="str">
        <f t="shared" si="317"/>
        <v/>
      </c>
      <c r="ED117" s="23" t="str">
        <f t="shared" si="318"/>
        <v/>
      </c>
      <c r="EE117" s="23" t="str">
        <f t="shared" si="319"/>
        <v/>
      </c>
      <c r="EF117" s="23" t="str">
        <f t="shared" si="320"/>
        <v/>
      </c>
      <c r="EG117" s="23" t="str">
        <f t="shared" si="321"/>
        <v/>
      </c>
      <c r="EH117" s="23" t="str">
        <f t="shared" si="322"/>
        <v/>
      </c>
      <c r="EI117" s="23" t="str">
        <f t="shared" si="323"/>
        <v/>
      </c>
      <c r="EJ117" s="23" t="str">
        <f t="shared" si="324"/>
        <v/>
      </c>
      <c r="EK117" s="23" t="str">
        <f t="shared" si="325"/>
        <v/>
      </c>
      <c r="EL117" s="23" t="str">
        <f t="shared" si="326"/>
        <v/>
      </c>
      <c r="EM117" s="23" t="str">
        <f t="shared" si="327"/>
        <v/>
      </c>
      <c r="EN117" s="23" t="str">
        <f t="shared" si="328"/>
        <v/>
      </c>
      <c r="EO117" s="23" t="str">
        <f t="shared" si="329"/>
        <v/>
      </c>
      <c r="EP117" s="23" t="str">
        <f t="shared" si="330"/>
        <v/>
      </c>
      <c r="EQ117" s="23" t="str">
        <f t="shared" si="331"/>
        <v/>
      </c>
      <c r="ER117" s="23" t="str">
        <f t="shared" si="332"/>
        <v/>
      </c>
      <c r="ES117" s="23" t="str">
        <f t="shared" si="333"/>
        <v/>
      </c>
      <c r="ET117" s="23" t="str">
        <f t="shared" si="334"/>
        <v/>
      </c>
      <c r="EU117" s="23" t="str">
        <f t="shared" si="335"/>
        <v/>
      </c>
      <c r="EV117" s="23" t="str">
        <f t="shared" si="336"/>
        <v/>
      </c>
      <c r="EW117" s="23" t="str">
        <f t="shared" si="337"/>
        <v/>
      </c>
      <c r="EX117" s="23" t="str">
        <f t="shared" si="338"/>
        <v/>
      </c>
      <c r="EY117" s="23" t="str">
        <f t="shared" si="339"/>
        <v/>
      </c>
      <c r="EZ117" s="23" t="str">
        <f t="shared" si="340"/>
        <v/>
      </c>
      <c r="FA117" s="23" t="str">
        <f t="shared" si="341"/>
        <v/>
      </c>
      <c r="FB117" s="23" t="str">
        <f t="shared" si="342"/>
        <v/>
      </c>
      <c r="FC117" s="23" t="str">
        <f t="shared" si="343"/>
        <v/>
      </c>
      <c r="FD117" s="23" t="str">
        <f t="shared" si="344"/>
        <v/>
      </c>
      <c r="FE117" s="23" t="str">
        <f t="shared" si="345"/>
        <v/>
      </c>
      <c r="FF117" s="23" t="str">
        <f t="shared" si="346"/>
        <v/>
      </c>
      <c r="FG117" s="23">
        <f t="shared" si="349"/>
        <v>0</v>
      </c>
      <c r="FH117" s="773">
        <v>1994</v>
      </c>
    </row>
    <row r="118" spans="1:164">
      <c r="A118" s="656">
        <v>1995</v>
      </c>
      <c r="B118" s="5">
        <v>65</v>
      </c>
      <c r="C118" s="5">
        <v>71</v>
      </c>
      <c r="D118" s="5">
        <v>77</v>
      </c>
      <c r="E118" s="5">
        <v>51</v>
      </c>
      <c r="F118" s="5">
        <v>47</v>
      </c>
      <c r="G118" s="82">
        <v>53</v>
      </c>
      <c r="H118" s="5">
        <v>52</v>
      </c>
      <c r="I118" s="5">
        <v>51</v>
      </c>
      <c r="J118" s="5">
        <v>45</v>
      </c>
      <c r="K118" s="5">
        <v>58</v>
      </c>
      <c r="L118" s="82">
        <v>68</v>
      </c>
      <c r="M118" s="5">
        <v>47</v>
      </c>
      <c r="N118" s="5">
        <v>45</v>
      </c>
      <c r="O118" s="5">
        <v>42</v>
      </c>
      <c r="P118" s="5">
        <v>49</v>
      </c>
      <c r="Q118" s="82">
        <v>47</v>
      </c>
      <c r="R118" s="5">
        <v>48</v>
      </c>
      <c r="S118" s="5">
        <v>51</v>
      </c>
      <c r="T118" s="5">
        <v>54</v>
      </c>
      <c r="U118" s="5">
        <v>54</v>
      </c>
      <c r="V118" s="82">
        <v>61</v>
      </c>
      <c r="W118" s="5">
        <v>46</v>
      </c>
      <c r="X118" s="5">
        <v>61</v>
      </c>
      <c r="Y118" s="5">
        <v>50</v>
      </c>
      <c r="Z118" s="5">
        <v>48</v>
      </c>
      <c r="AA118" s="82">
        <v>57</v>
      </c>
      <c r="AB118" s="5">
        <v>66</v>
      </c>
      <c r="AC118" s="5">
        <v>74</v>
      </c>
      <c r="AD118" s="5">
        <v>45</v>
      </c>
      <c r="AE118" s="5">
        <v>44</v>
      </c>
      <c r="AF118" s="770"/>
      <c r="AG118" s="758">
        <f t="shared" ref="AG118:AG135" si="443">SUM(B118:AE118)</f>
        <v>1627</v>
      </c>
      <c r="AH118" s="58">
        <f t="shared" si="347"/>
        <v>54.233333333333334</v>
      </c>
      <c r="AI118" s="14">
        <f t="shared" ref="AI118:AI135" si="444">MAX(B118:AE118)</f>
        <v>77</v>
      </c>
      <c r="AJ118" s="17">
        <f t="shared" ref="AJ118:AJ135" si="445">MIN(B118:AE118)</f>
        <v>42</v>
      </c>
      <c r="AK118" s="773">
        <v>1995</v>
      </c>
      <c r="AL118" s="23" t="str">
        <f t="shared" si="353"/>
        <v/>
      </c>
      <c r="AM118" s="23">
        <f t="shared" si="354"/>
        <v>1</v>
      </c>
      <c r="AN118" s="23">
        <f t="shared" si="355"/>
        <v>1</v>
      </c>
      <c r="AO118" s="23" t="str">
        <f t="shared" si="356"/>
        <v/>
      </c>
      <c r="AP118" s="23" t="str">
        <f t="shared" si="357"/>
        <v/>
      </c>
      <c r="AQ118" s="23" t="str">
        <f t="shared" si="358"/>
        <v/>
      </c>
      <c r="AR118" s="23" t="str">
        <f t="shared" si="359"/>
        <v/>
      </c>
      <c r="AS118" s="23" t="str">
        <f t="shared" si="360"/>
        <v/>
      </c>
      <c r="AT118" s="23" t="str">
        <f t="shared" si="361"/>
        <v/>
      </c>
      <c r="AU118" s="23" t="str">
        <f t="shared" si="362"/>
        <v/>
      </c>
      <c r="AV118" s="23" t="str">
        <f t="shared" si="363"/>
        <v/>
      </c>
      <c r="AW118" s="23" t="str">
        <f t="shared" si="364"/>
        <v/>
      </c>
      <c r="AX118" s="23" t="str">
        <f t="shared" si="365"/>
        <v/>
      </c>
      <c r="AY118" s="23" t="str">
        <f t="shared" si="366"/>
        <v/>
      </c>
      <c r="AZ118" s="23" t="str">
        <f t="shared" si="367"/>
        <v/>
      </c>
      <c r="BA118" s="23" t="str">
        <f t="shared" si="368"/>
        <v/>
      </c>
      <c r="BB118" s="23" t="str">
        <f t="shared" si="369"/>
        <v/>
      </c>
      <c r="BC118" s="23" t="str">
        <f t="shared" si="370"/>
        <v/>
      </c>
      <c r="BD118" s="23" t="str">
        <f t="shared" si="371"/>
        <v/>
      </c>
      <c r="BE118" s="23" t="str">
        <f t="shared" si="372"/>
        <v/>
      </c>
      <c r="BF118" s="23" t="str">
        <f t="shared" si="373"/>
        <v/>
      </c>
      <c r="BG118" s="23" t="str">
        <f t="shared" si="374"/>
        <v/>
      </c>
      <c r="BH118" s="23" t="str">
        <f t="shared" si="375"/>
        <v/>
      </c>
      <c r="BI118" s="23" t="str">
        <f t="shared" si="376"/>
        <v/>
      </c>
      <c r="BJ118" s="23" t="str">
        <f t="shared" si="377"/>
        <v/>
      </c>
      <c r="BK118" s="23" t="str">
        <f t="shared" si="378"/>
        <v/>
      </c>
      <c r="BL118" s="23" t="str">
        <f t="shared" si="379"/>
        <v/>
      </c>
      <c r="BM118" s="23">
        <f t="shared" si="380"/>
        <v>1</v>
      </c>
      <c r="BN118" s="23" t="str">
        <f t="shared" si="381"/>
        <v/>
      </c>
      <c r="BO118" s="23" t="str">
        <f t="shared" si="382"/>
        <v/>
      </c>
      <c r="BP118" s="775"/>
      <c r="BQ118" s="23">
        <f t="shared" si="348"/>
        <v>3</v>
      </c>
      <c r="BR118" s="517">
        <v>1995</v>
      </c>
      <c r="BS118" s="14" t="str">
        <f t="shared" si="383"/>
        <v/>
      </c>
      <c r="BT118" s="14" t="str">
        <f t="shared" si="384"/>
        <v/>
      </c>
      <c r="BU118" s="14" t="str">
        <f t="shared" si="385"/>
        <v/>
      </c>
      <c r="BV118" s="14" t="str">
        <f t="shared" si="386"/>
        <v/>
      </c>
      <c r="BW118" s="14" t="str">
        <f t="shared" si="387"/>
        <v/>
      </c>
      <c r="BX118" s="14" t="str">
        <f t="shared" si="388"/>
        <v/>
      </c>
      <c r="BY118" s="14" t="str">
        <f t="shared" si="389"/>
        <v/>
      </c>
      <c r="BZ118" s="14" t="str">
        <f t="shared" si="390"/>
        <v/>
      </c>
      <c r="CA118" s="14" t="str">
        <f t="shared" si="391"/>
        <v/>
      </c>
      <c r="CB118" s="14" t="str">
        <f t="shared" si="392"/>
        <v/>
      </c>
      <c r="CC118" s="14" t="str">
        <f t="shared" si="393"/>
        <v/>
      </c>
      <c r="CD118" s="14" t="str">
        <f t="shared" si="394"/>
        <v/>
      </c>
      <c r="CE118" s="14" t="str">
        <f t="shared" si="395"/>
        <v/>
      </c>
      <c r="CF118" s="14" t="str">
        <f t="shared" si="396"/>
        <v/>
      </c>
      <c r="CG118" s="14" t="str">
        <f t="shared" si="397"/>
        <v/>
      </c>
      <c r="CH118" s="14" t="str">
        <f t="shared" si="398"/>
        <v/>
      </c>
      <c r="CI118" s="14" t="str">
        <f t="shared" si="399"/>
        <v/>
      </c>
      <c r="CJ118" s="14" t="str">
        <f t="shared" si="400"/>
        <v/>
      </c>
      <c r="CK118" s="14" t="str">
        <f t="shared" si="401"/>
        <v/>
      </c>
      <c r="CL118" s="14" t="str">
        <f t="shared" si="402"/>
        <v/>
      </c>
      <c r="CM118" s="14" t="str">
        <f t="shared" si="403"/>
        <v/>
      </c>
      <c r="CN118" s="14" t="str">
        <f t="shared" si="404"/>
        <v/>
      </c>
      <c r="CO118" s="14" t="str">
        <f t="shared" si="405"/>
        <v/>
      </c>
      <c r="CP118" s="14" t="str">
        <f t="shared" si="406"/>
        <v/>
      </c>
      <c r="CQ118" s="14" t="str">
        <f t="shared" si="407"/>
        <v/>
      </c>
      <c r="CR118" s="14" t="str">
        <f t="shared" si="408"/>
        <v/>
      </c>
      <c r="CS118" s="14" t="str">
        <f t="shared" si="409"/>
        <v/>
      </c>
      <c r="CT118" s="14" t="str">
        <f t="shared" si="410"/>
        <v/>
      </c>
      <c r="CU118" s="14" t="str">
        <f t="shared" si="411"/>
        <v/>
      </c>
      <c r="CV118" s="14" t="str">
        <f t="shared" si="412"/>
        <v/>
      </c>
      <c r="CW118" s="517">
        <v>1995</v>
      </c>
      <c r="CX118" s="14" t="str">
        <f t="shared" si="413"/>
        <v/>
      </c>
      <c r="CY118" s="14" t="str">
        <f t="shared" si="414"/>
        <v/>
      </c>
      <c r="CZ118" s="14" t="str">
        <f t="shared" si="415"/>
        <v/>
      </c>
      <c r="DA118" s="14" t="str">
        <f t="shared" si="416"/>
        <v/>
      </c>
      <c r="DB118" s="14" t="str">
        <f t="shared" si="417"/>
        <v/>
      </c>
      <c r="DC118" s="14" t="str">
        <f t="shared" si="418"/>
        <v/>
      </c>
      <c r="DD118" s="14" t="str">
        <f t="shared" si="419"/>
        <v/>
      </c>
      <c r="DE118" s="14" t="str">
        <f t="shared" si="420"/>
        <v/>
      </c>
      <c r="DF118" s="14" t="str">
        <f t="shared" si="421"/>
        <v/>
      </c>
      <c r="DG118" s="14" t="str">
        <f t="shared" si="422"/>
        <v/>
      </c>
      <c r="DH118" s="14" t="str">
        <f t="shared" si="423"/>
        <v/>
      </c>
      <c r="DI118" s="14" t="str">
        <f t="shared" si="424"/>
        <v/>
      </c>
      <c r="DJ118" s="14" t="str">
        <f t="shared" si="425"/>
        <v/>
      </c>
      <c r="DK118" s="14" t="str">
        <f t="shared" si="426"/>
        <v/>
      </c>
      <c r="DL118" s="14" t="str">
        <f t="shared" si="427"/>
        <v/>
      </c>
      <c r="DM118" s="14" t="str">
        <f t="shared" si="428"/>
        <v/>
      </c>
      <c r="DN118" s="14" t="str">
        <f t="shared" si="429"/>
        <v/>
      </c>
      <c r="DO118" s="14" t="str">
        <f t="shared" si="430"/>
        <v/>
      </c>
      <c r="DP118" s="14" t="str">
        <f t="shared" si="431"/>
        <v/>
      </c>
      <c r="DQ118" s="14" t="str">
        <f t="shared" si="432"/>
        <v/>
      </c>
      <c r="DR118" s="14" t="str">
        <f t="shared" si="433"/>
        <v/>
      </c>
      <c r="DS118" s="14" t="str">
        <f t="shared" si="434"/>
        <v/>
      </c>
      <c r="DT118" s="14" t="str">
        <f t="shared" si="435"/>
        <v/>
      </c>
      <c r="DU118" s="14" t="str">
        <f t="shared" si="436"/>
        <v/>
      </c>
      <c r="DV118" s="14" t="str">
        <f t="shared" si="437"/>
        <v/>
      </c>
      <c r="DW118" s="14" t="str">
        <f t="shared" si="438"/>
        <v/>
      </c>
      <c r="DX118" s="14" t="str">
        <f t="shared" si="439"/>
        <v/>
      </c>
      <c r="DY118" s="14" t="str">
        <f t="shared" si="440"/>
        <v/>
      </c>
      <c r="DZ118" s="14" t="str">
        <f t="shared" si="441"/>
        <v/>
      </c>
      <c r="EA118" s="14" t="str">
        <f t="shared" si="442"/>
        <v/>
      </c>
      <c r="EB118" s="773">
        <v>1995</v>
      </c>
      <c r="EC118" s="23" t="str">
        <f t="shared" si="317"/>
        <v/>
      </c>
      <c r="ED118" s="23" t="str">
        <f t="shared" si="318"/>
        <v/>
      </c>
      <c r="EE118" s="23" t="str">
        <f t="shared" si="319"/>
        <v/>
      </c>
      <c r="EF118" s="23" t="str">
        <f t="shared" si="320"/>
        <v/>
      </c>
      <c r="EG118" s="23" t="str">
        <f t="shared" si="321"/>
        <v/>
      </c>
      <c r="EH118" s="23" t="str">
        <f t="shared" si="322"/>
        <v/>
      </c>
      <c r="EI118" s="23" t="str">
        <f t="shared" si="323"/>
        <v/>
      </c>
      <c r="EJ118" s="23" t="str">
        <f t="shared" si="324"/>
        <v/>
      </c>
      <c r="EK118" s="23" t="str">
        <f t="shared" si="325"/>
        <v/>
      </c>
      <c r="EL118" s="23" t="str">
        <f t="shared" si="326"/>
        <v/>
      </c>
      <c r="EM118" s="23" t="str">
        <f t="shared" si="327"/>
        <v/>
      </c>
      <c r="EN118" s="23" t="str">
        <f t="shared" si="328"/>
        <v/>
      </c>
      <c r="EO118" s="23" t="str">
        <f t="shared" si="329"/>
        <v/>
      </c>
      <c r="EP118" s="23" t="str">
        <f t="shared" si="330"/>
        <v/>
      </c>
      <c r="EQ118" s="23" t="str">
        <f t="shared" si="331"/>
        <v/>
      </c>
      <c r="ER118" s="23" t="str">
        <f t="shared" si="332"/>
        <v/>
      </c>
      <c r="ES118" s="23" t="str">
        <f t="shared" si="333"/>
        <v/>
      </c>
      <c r="ET118" s="23" t="str">
        <f t="shared" si="334"/>
        <v/>
      </c>
      <c r="EU118" s="23" t="str">
        <f t="shared" si="335"/>
        <v/>
      </c>
      <c r="EV118" s="23" t="str">
        <f t="shared" si="336"/>
        <v/>
      </c>
      <c r="EW118" s="23" t="str">
        <f t="shared" si="337"/>
        <v/>
      </c>
      <c r="EX118" s="23" t="str">
        <f t="shared" si="338"/>
        <v/>
      </c>
      <c r="EY118" s="23" t="str">
        <f t="shared" si="339"/>
        <v/>
      </c>
      <c r="EZ118" s="23" t="str">
        <f t="shared" si="340"/>
        <v/>
      </c>
      <c r="FA118" s="23" t="str">
        <f t="shared" si="341"/>
        <v/>
      </c>
      <c r="FB118" s="23" t="str">
        <f t="shared" si="342"/>
        <v/>
      </c>
      <c r="FC118" s="23" t="str">
        <f t="shared" si="343"/>
        <v/>
      </c>
      <c r="FD118" s="23" t="str">
        <f t="shared" si="344"/>
        <v/>
      </c>
      <c r="FE118" s="23" t="str">
        <f t="shared" si="345"/>
        <v/>
      </c>
      <c r="FF118" s="23" t="str">
        <f t="shared" si="346"/>
        <v/>
      </c>
      <c r="FG118" s="23">
        <f t="shared" si="349"/>
        <v>0</v>
      </c>
      <c r="FH118" s="773">
        <v>1995</v>
      </c>
    </row>
    <row r="119" spans="1:164">
      <c r="A119" s="656">
        <v>1996</v>
      </c>
      <c r="B119" s="5">
        <v>61</v>
      </c>
      <c r="C119" s="5">
        <v>48</v>
      </c>
      <c r="D119" s="5">
        <v>50</v>
      </c>
      <c r="E119" s="5">
        <v>57</v>
      </c>
      <c r="F119" s="5">
        <v>68</v>
      </c>
      <c r="G119" s="82">
        <v>73</v>
      </c>
      <c r="H119" s="5">
        <v>72</v>
      </c>
      <c r="I119" s="5">
        <v>76</v>
      </c>
      <c r="J119" s="5">
        <v>55</v>
      </c>
      <c r="K119" s="5">
        <v>47</v>
      </c>
      <c r="L119" s="82">
        <v>44</v>
      </c>
      <c r="M119" s="5">
        <v>44</v>
      </c>
      <c r="N119" s="5">
        <v>45</v>
      </c>
      <c r="O119" s="5">
        <v>39</v>
      </c>
      <c r="P119" s="5">
        <v>43</v>
      </c>
      <c r="Q119" s="82">
        <v>48</v>
      </c>
      <c r="R119" s="5">
        <v>55</v>
      </c>
      <c r="S119" s="5">
        <v>55</v>
      </c>
      <c r="T119" s="5">
        <v>56</v>
      </c>
      <c r="U119" s="5">
        <v>53</v>
      </c>
      <c r="V119" s="82">
        <v>39</v>
      </c>
      <c r="W119" s="5">
        <v>43</v>
      </c>
      <c r="X119" s="5">
        <v>48</v>
      </c>
      <c r="Y119" s="5">
        <v>56</v>
      </c>
      <c r="Z119" s="5">
        <v>65</v>
      </c>
      <c r="AA119" s="82">
        <v>69</v>
      </c>
      <c r="AB119" s="5">
        <v>42</v>
      </c>
      <c r="AC119" s="5">
        <v>38</v>
      </c>
      <c r="AD119" s="5">
        <v>42</v>
      </c>
      <c r="AE119" s="5">
        <v>50</v>
      </c>
      <c r="AF119" s="770"/>
      <c r="AG119" s="758">
        <f t="shared" si="443"/>
        <v>1581</v>
      </c>
      <c r="AH119" s="58">
        <f t="shared" si="347"/>
        <v>52.7</v>
      </c>
      <c r="AI119" s="14">
        <f t="shared" si="444"/>
        <v>76</v>
      </c>
      <c r="AJ119" s="17">
        <f t="shared" si="445"/>
        <v>38</v>
      </c>
      <c r="AK119" s="773">
        <v>1996</v>
      </c>
      <c r="AL119" s="23" t="str">
        <f t="shared" si="353"/>
        <v/>
      </c>
      <c r="AM119" s="23" t="str">
        <f t="shared" si="354"/>
        <v/>
      </c>
      <c r="AN119" s="23" t="str">
        <f t="shared" si="355"/>
        <v/>
      </c>
      <c r="AO119" s="23" t="str">
        <f t="shared" si="356"/>
        <v/>
      </c>
      <c r="AP119" s="23" t="str">
        <f t="shared" si="357"/>
        <v/>
      </c>
      <c r="AQ119" s="23">
        <f t="shared" si="358"/>
        <v>1</v>
      </c>
      <c r="AR119" s="23">
        <f t="shared" si="359"/>
        <v>1</v>
      </c>
      <c r="AS119" s="23">
        <f t="shared" si="360"/>
        <v>1</v>
      </c>
      <c r="AT119" s="23" t="str">
        <f t="shared" si="361"/>
        <v/>
      </c>
      <c r="AU119" s="23" t="str">
        <f t="shared" si="362"/>
        <v/>
      </c>
      <c r="AV119" s="23" t="str">
        <f t="shared" si="363"/>
        <v/>
      </c>
      <c r="AW119" s="23" t="str">
        <f t="shared" si="364"/>
        <v/>
      </c>
      <c r="AX119" s="23" t="str">
        <f t="shared" si="365"/>
        <v/>
      </c>
      <c r="AY119" s="23" t="str">
        <f t="shared" si="366"/>
        <v/>
      </c>
      <c r="AZ119" s="23" t="str">
        <f t="shared" si="367"/>
        <v/>
      </c>
      <c r="BA119" s="23" t="str">
        <f t="shared" si="368"/>
        <v/>
      </c>
      <c r="BB119" s="23" t="str">
        <f t="shared" si="369"/>
        <v/>
      </c>
      <c r="BC119" s="23" t="str">
        <f t="shared" si="370"/>
        <v/>
      </c>
      <c r="BD119" s="23" t="str">
        <f t="shared" si="371"/>
        <v/>
      </c>
      <c r="BE119" s="23" t="str">
        <f t="shared" si="372"/>
        <v/>
      </c>
      <c r="BF119" s="23" t="str">
        <f t="shared" si="373"/>
        <v/>
      </c>
      <c r="BG119" s="23" t="str">
        <f t="shared" si="374"/>
        <v/>
      </c>
      <c r="BH119" s="23" t="str">
        <f t="shared" si="375"/>
        <v/>
      </c>
      <c r="BI119" s="23" t="str">
        <f t="shared" si="376"/>
        <v/>
      </c>
      <c r="BJ119" s="23" t="str">
        <f t="shared" si="377"/>
        <v/>
      </c>
      <c r="BK119" s="23" t="str">
        <f t="shared" si="378"/>
        <v/>
      </c>
      <c r="BL119" s="23" t="str">
        <f t="shared" si="379"/>
        <v/>
      </c>
      <c r="BM119" s="23" t="str">
        <f t="shared" si="380"/>
        <v/>
      </c>
      <c r="BN119" s="23" t="str">
        <f t="shared" si="381"/>
        <v/>
      </c>
      <c r="BO119" s="23" t="str">
        <f t="shared" si="382"/>
        <v/>
      </c>
      <c r="BP119" s="775"/>
      <c r="BQ119" s="23">
        <f t="shared" si="348"/>
        <v>3</v>
      </c>
      <c r="BR119" s="517">
        <v>1996</v>
      </c>
      <c r="BS119" s="14" t="str">
        <f t="shared" si="383"/>
        <v/>
      </c>
      <c r="BT119" s="14" t="str">
        <f t="shared" si="384"/>
        <v/>
      </c>
      <c r="BU119" s="14" t="str">
        <f t="shared" si="385"/>
        <v/>
      </c>
      <c r="BV119" s="14" t="str">
        <f t="shared" si="386"/>
        <v/>
      </c>
      <c r="BW119" s="14" t="str">
        <f t="shared" si="387"/>
        <v/>
      </c>
      <c r="BX119" s="14" t="str">
        <f t="shared" si="388"/>
        <v/>
      </c>
      <c r="BY119" s="14" t="str">
        <f t="shared" si="389"/>
        <v/>
      </c>
      <c r="BZ119" s="14" t="str">
        <f t="shared" si="390"/>
        <v/>
      </c>
      <c r="CA119" s="14" t="str">
        <f t="shared" si="391"/>
        <v/>
      </c>
      <c r="CB119" s="14" t="str">
        <f t="shared" si="392"/>
        <v/>
      </c>
      <c r="CC119" s="14" t="str">
        <f t="shared" si="393"/>
        <v/>
      </c>
      <c r="CD119" s="14" t="str">
        <f t="shared" si="394"/>
        <v/>
      </c>
      <c r="CE119" s="14" t="str">
        <f t="shared" si="395"/>
        <v/>
      </c>
      <c r="CF119" s="14" t="str">
        <f t="shared" si="396"/>
        <v/>
      </c>
      <c r="CG119" s="14" t="str">
        <f t="shared" si="397"/>
        <v/>
      </c>
      <c r="CH119" s="14" t="str">
        <f t="shared" si="398"/>
        <v/>
      </c>
      <c r="CI119" s="14" t="str">
        <f t="shared" si="399"/>
        <v/>
      </c>
      <c r="CJ119" s="14" t="str">
        <f t="shared" si="400"/>
        <v/>
      </c>
      <c r="CK119" s="14" t="str">
        <f t="shared" si="401"/>
        <v/>
      </c>
      <c r="CL119" s="14" t="str">
        <f t="shared" si="402"/>
        <v/>
      </c>
      <c r="CM119" s="14" t="str">
        <f t="shared" si="403"/>
        <v/>
      </c>
      <c r="CN119" s="14" t="str">
        <f t="shared" si="404"/>
        <v/>
      </c>
      <c r="CO119" s="14" t="str">
        <f t="shared" si="405"/>
        <v/>
      </c>
      <c r="CP119" s="14" t="str">
        <f t="shared" si="406"/>
        <v/>
      </c>
      <c r="CQ119" s="14" t="str">
        <f t="shared" si="407"/>
        <v/>
      </c>
      <c r="CR119" s="14" t="str">
        <f t="shared" si="408"/>
        <v/>
      </c>
      <c r="CS119" s="14" t="str">
        <f t="shared" si="409"/>
        <v/>
      </c>
      <c r="CT119" s="14" t="str">
        <f t="shared" si="410"/>
        <v/>
      </c>
      <c r="CU119" s="14" t="str">
        <f t="shared" si="411"/>
        <v/>
      </c>
      <c r="CV119" s="14" t="str">
        <f t="shared" si="412"/>
        <v/>
      </c>
      <c r="CW119" s="517">
        <v>1996</v>
      </c>
      <c r="CX119" s="14" t="str">
        <f t="shared" si="413"/>
        <v/>
      </c>
      <c r="CY119" s="14" t="str">
        <f t="shared" si="414"/>
        <v/>
      </c>
      <c r="CZ119" s="14" t="str">
        <f t="shared" si="415"/>
        <v/>
      </c>
      <c r="DA119" s="14" t="str">
        <f t="shared" si="416"/>
        <v/>
      </c>
      <c r="DB119" s="14" t="str">
        <f t="shared" si="417"/>
        <v/>
      </c>
      <c r="DC119" s="14" t="str">
        <f t="shared" si="418"/>
        <v/>
      </c>
      <c r="DD119" s="14" t="str">
        <f t="shared" si="419"/>
        <v/>
      </c>
      <c r="DE119" s="14" t="str">
        <f t="shared" si="420"/>
        <v/>
      </c>
      <c r="DF119" s="14" t="str">
        <f t="shared" si="421"/>
        <v/>
      </c>
      <c r="DG119" s="14" t="str">
        <f t="shared" si="422"/>
        <v/>
      </c>
      <c r="DH119" s="14" t="str">
        <f t="shared" si="423"/>
        <v/>
      </c>
      <c r="DI119" s="14" t="str">
        <f t="shared" si="424"/>
        <v/>
      </c>
      <c r="DJ119" s="14" t="str">
        <f t="shared" si="425"/>
        <v/>
      </c>
      <c r="DK119" s="14">
        <f t="shared" si="426"/>
        <v>1996</v>
      </c>
      <c r="DL119" s="14" t="str">
        <f t="shared" si="427"/>
        <v/>
      </c>
      <c r="DM119" s="14" t="str">
        <f t="shared" si="428"/>
        <v/>
      </c>
      <c r="DN119" s="14" t="str">
        <f t="shared" si="429"/>
        <v/>
      </c>
      <c r="DO119" s="14" t="str">
        <f t="shared" si="430"/>
        <v/>
      </c>
      <c r="DP119" s="14" t="str">
        <f t="shared" si="431"/>
        <v/>
      </c>
      <c r="DQ119" s="14" t="str">
        <f t="shared" si="432"/>
        <v/>
      </c>
      <c r="DR119" s="14" t="str">
        <f t="shared" si="433"/>
        <v/>
      </c>
      <c r="DS119" s="14" t="str">
        <f t="shared" si="434"/>
        <v/>
      </c>
      <c r="DT119" s="14" t="str">
        <f t="shared" si="435"/>
        <v/>
      </c>
      <c r="DU119" s="14" t="str">
        <f t="shared" si="436"/>
        <v/>
      </c>
      <c r="DV119" s="14" t="str">
        <f t="shared" si="437"/>
        <v/>
      </c>
      <c r="DW119" s="14" t="str">
        <f t="shared" si="438"/>
        <v/>
      </c>
      <c r="DX119" s="14" t="str">
        <f t="shared" si="439"/>
        <v/>
      </c>
      <c r="DY119" s="14" t="str">
        <f t="shared" si="440"/>
        <v/>
      </c>
      <c r="DZ119" s="14" t="str">
        <f t="shared" si="441"/>
        <v/>
      </c>
      <c r="EA119" s="14" t="str">
        <f t="shared" si="442"/>
        <v/>
      </c>
      <c r="EB119" s="773">
        <v>1996</v>
      </c>
      <c r="EC119" s="23" t="str">
        <f t="shared" si="317"/>
        <v/>
      </c>
      <c r="ED119" s="23" t="str">
        <f t="shared" si="318"/>
        <v/>
      </c>
      <c r="EE119" s="23" t="str">
        <f t="shared" si="319"/>
        <v/>
      </c>
      <c r="EF119" s="23" t="str">
        <f t="shared" si="320"/>
        <v/>
      </c>
      <c r="EG119" s="23" t="str">
        <f t="shared" si="321"/>
        <v/>
      </c>
      <c r="EH119" s="23" t="str">
        <f t="shared" si="322"/>
        <v/>
      </c>
      <c r="EI119" s="23" t="str">
        <f t="shared" si="323"/>
        <v/>
      </c>
      <c r="EJ119" s="23" t="str">
        <f t="shared" si="324"/>
        <v/>
      </c>
      <c r="EK119" s="23" t="str">
        <f t="shared" si="325"/>
        <v/>
      </c>
      <c r="EL119" s="23" t="str">
        <f t="shared" si="326"/>
        <v/>
      </c>
      <c r="EM119" s="23" t="str">
        <f t="shared" si="327"/>
        <v/>
      </c>
      <c r="EN119" s="23" t="str">
        <f t="shared" si="328"/>
        <v/>
      </c>
      <c r="EO119" s="23" t="str">
        <f t="shared" si="329"/>
        <v/>
      </c>
      <c r="EP119" s="23" t="str">
        <f t="shared" si="330"/>
        <v/>
      </c>
      <c r="EQ119" s="23" t="str">
        <f t="shared" si="331"/>
        <v/>
      </c>
      <c r="ER119" s="23" t="str">
        <f t="shared" si="332"/>
        <v/>
      </c>
      <c r="ES119" s="23" t="str">
        <f t="shared" si="333"/>
        <v/>
      </c>
      <c r="ET119" s="23" t="str">
        <f t="shared" si="334"/>
        <v/>
      </c>
      <c r="EU119" s="23" t="str">
        <f t="shared" si="335"/>
        <v/>
      </c>
      <c r="EV119" s="23" t="str">
        <f t="shared" si="336"/>
        <v/>
      </c>
      <c r="EW119" s="23" t="str">
        <f t="shared" si="337"/>
        <v/>
      </c>
      <c r="EX119" s="23" t="str">
        <f t="shared" si="338"/>
        <v/>
      </c>
      <c r="EY119" s="23" t="str">
        <f t="shared" si="339"/>
        <v/>
      </c>
      <c r="EZ119" s="23" t="str">
        <f t="shared" si="340"/>
        <v/>
      </c>
      <c r="FA119" s="23" t="str">
        <f t="shared" si="341"/>
        <v/>
      </c>
      <c r="FB119" s="23" t="str">
        <f t="shared" si="342"/>
        <v/>
      </c>
      <c r="FC119" s="23" t="str">
        <f t="shared" si="343"/>
        <v/>
      </c>
      <c r="FD119" s="23" t="str">
        <f t="shared" si="344"/>
        <v/>
      </c>
      <c r="FE119" s="23" t="str">
        <f t="shared" si="345"/>
        <v/>
      </c>
      <c r="FF119" s="23" t="str">
        <f t="shared" si="346"/>
        <v/>
      </c>
      <c r="FG119" s="23">
        <f t="shared" si="349"/>
        <v>0</v>
      </c>
      <c r="FH119" s="773">
        <v>1996</v>
      </c>
    </row>
    <row r="120" spans="1:164">
      <c r="A120" s="656">
        <v>1997</v>
      </c>
      <c r="B120" s="5">
        <v>68</v>
      </c>
      <c r="C120" s="5">
        <v>66</v>
      </c>
      <c r="D120" s="5">
        <v>67</v>
      </c>
      <c r="E120" s="5">
        <v>59</v>
      </c>
      <c r="F120" s="5">
        <v>55</v>
      </c>
      <c r="G120" s="82">
        <v>58</v>
      </c>
      <c r="H120" s="5">
        <v>53</v>
      </c>
      <c r="I120" s="5">
        <v>50</v>
      </c>
      <c r="J120" s="5">
        <v>56</v>
      </c>
      <c r="K120" s="5">
        <v>59</v>
      </c>
      <c r="L120" s="82">
        <v>56</v>
      </c>
      <c r="M120" s="5">
        <v>56</v>
      </c>
      <c r="N120" s="5">
        <v>43</v>
      </c>
      <c r="O120" s="5">
        <v>43</v>
      </c>
      <c r="P120" s="5">
        <v>52</v>
      </c>
      <c r="Q120" s="82">
        <v>47</v>
      </c>
      <c r="R120" s="5">
        <v>48</v>
      </c>
      <c r="S120" s="5">
        <v>51</v>
      </c>
      <c r="T120" s="5">
        <v>55</v>
      </c>
      <c r="U120" s="5">
        <v>61</v>
      </c>
      <c r="V120" s="82">
        <v>53</v>
      </c>
      <c r="W120" s="5">
        <v>65</v>
      </c>
      <c r="X120" s="5">
        <v>53</v>
      </c>
      <c r="Y120" s="5">
        <v>46</v>
      </c>
      <c r="Z120" s="5">
        <v>48</v>
      </c>
      <c r="AA120" s="82">
        <v>60</v>
      </c>
      <c r="AB120" s="5">
        <v>59</v>
      </c>
      <c r="AC120" s="5">
        <v>66</v>
      </c>
      <c r="AD120" s="5">
        <v>64</v>
      </c>
      <c r="AE120" s="5">
        <v>54</v>
      </c>
      <c r="AF120" s="770"/>
      <c r="AG120" s="758">
        <f t="shared" si="443"/>
        <v>1671</v>
      </c>
      <c r="AH120" s="58">
        <f t="shared" si="347"/>
        <v>55.7</v>
      </c>
      <c r="AI120" s="14">
        <f t="shared" si="444"/>
        <v>68</v>
      </c>
      <c r="AJ120" s="17">
        <f t="shared" si="445"/>
        <v>43</v>
      </c>
      <c r="AK120" s="773">
        <v>1997</v>
      </c>
      <c r="AL120" s="23" t="str">
        <f t="shared" si="353"/>
        <v/>
      </c>
      <c r="AM120" s="23" t="str">
        <f t="shared" si="354"/>
        <v/>
      </c>
      <c r="AN120" s="23" t="str">
        <f t="shared" si="355"/>
        <v/>
      </c>
      <c r="AO120" s="23" t="str">
        <f t="shared" si="356"/>
        <v/>
      </c>
      <c r="AP120" s="23" t="str">
        <f t="shared" si="357"/>
        <v/>
      </c>
      <c r="AQ120" s="23" t="str">
        <f t="shared" si="358"/>
        <v/>
      </c>
      <c r="AR120" s="23" t="str">
        <f t="shared" si="359"/>
        <v/>
      </c>
      <c r="AS120" s="23" t="str">
        <f t="shared" si="360"/>
        <v/>
      </c>
      <c r="AT120" s="23" t="str">
        <f t="shared" si="361"/>
        <v/>
      </c>
      <c r="AU120" s="23" t="str">
        <f t="shared" si="362"/>
        <v/>
      </c>
      <c r="AV120" s="23" t="str">
        <f t="shared" si="363"/>
        <v/>
      </c>
      <c r="AW120" s="23" t="str">
        <f t="shared" si="364"/>
        <v/>
      </c>
      <c r="AX120" s="23" t="str">
        <f t="shared" si="365"/>
        <v/>
      </c>
      <c r="AY120" s="23" t="str">
        <f t="shared" si="366"/>
        <v/>
      </c>
      <c r="AZ120" s="23" t="str">
        <f t="shared" si="367"/>
        <v/>
      </c>
      <c r="BA120" s="23" t="str">
        <f t="shared" si="368"/>
        <v/>
      </c>
      <c r="BB120" s="23" t="str">
        <f t="shared" si="369"/>
        <v/>
      </c>
      <c r="BC120" s="23" t="str">
        <f t="shared" si="370"/>
        <v/>
      </c>
      <c r="BD120" s="23" t="str">
        <f t="shared" si="371"/>
        <v/>
      </c>
      <c r="BE120" s="23" t="str">
        <f t="shared" si="372"/>
        <v/>
      </c>
      <c r="BF120" s="23" t="str">
        <f t="shared" si="373"/>
        <v/>
      </c>
      <c r="BG120" s="23" t="str">
        <f t="shared" si="374"/>
        <v/>
      </c>
      <c r="BH120" s="23" t="str">
        <f t="shared" si="375"/>
        <v/>
      </c>
      <c r="BI120" s="23" t="str">
        <f t="shared" si="376"/>
        <v/>
      </c>
      <c r="BJ120" s="23" t="str">
        <f t="shared" si="377"/>
        <v/>
      </c>
      <c r="BK120" s="23" t="str">
        <f t="shared" si="378"/>
        <v/>
      </c>
      <c r="BL120" s="23" t="str">
        <f t="shared" si="379"/>
        <v/>
      </c>
      <c r="BM120" s="23" t="str">
        <f t="shared" si="380"/>
        <v/>
      </c>
      <c r="BN120" s="23" t="str">
        <f t="shared" si="381"/>
        <v/>
      </c>
      <c r="BO120" s="23" t="str">
        <f t="shared" si="382"/>
        <v/>
      </c>
      <c r="BP120" s="775"/>
      <c r="BQ120" s="23">
        <f t="shared" si="348"/>
        <v>0</v>
      </c>
      <c r="BR120" s="517">
        <v>1997</v>
      </c>
      <c r="BS120" s="14" t="str">
        <f t="shared" si="383"/>
        <v/>
      </c>
      <c r="BT120" s="14" t="str">
        <f t="shared" si="384"/>
        <v/>
      </c>
      <c r="BU120" s="14" t="str">
        <f t="shared" si="385"/>
        <v/>
      </c>
      <c r="BV120" s="14" t="str">
        <f t="shared" si="386"/>
        <v/>
      </c>
      <c r="BW120" s="14" t="str">
        <f t="shared" si="387"/>
        <v/>
      </c>
      <c r="BX120" s="14" t="str">
        <f t="shared" si="388"/>
        <v/>
      </c>
      <c r="BY120" s="14" t="str">
        <f t="shared" si="389"/>
        <v/>
      </c>
      <c r="BZ120" s="14" t="str">
        <f t="shared" si="390"/>
        <v/>
      </c>
      <c r="CA120" s="14" t="str">
        <f t="shared" si="391"/>
        <v/>
      </c>
      <c r="CB120" s="14" t="str">
        <f t="shared" si="392"/>
        <v/>
      </c>
      <c r="CC120" s="14" t="str">
        <f t="shared" si="393"/>
        <v/>
      </c>
      <c r="CD120" s="14" t="str">
        <f t="shared" si="394"/>
        <v/>
      </c>
      <c r="CE120" s="14" t="str">
        <f t="shared" si="395"/>
        <v/>
      </c>
      <c r="CF120" s="14" t="str">
        <f t="shared" si="396"/>
        <v/>
      </c>
      <c r="CG120" s="14" t="str">
        <f t="shared" si="397"/>
        <v/>
      </c>
      <c r="CH120" s="14" t="str">
        <f t="shared" si="398"/>
        <v/>
      </c>
      <c r="CI120" s="14" t="str">
        <f t="shared" si="399"/>
        <v/>
      </c>
      <c r="CJ120" s="14" t="str">
        <f t="shared" si="400"/>
        <v/>
      </c>
      <c r="CK120" s="14" t="str">
        <f t="shared" si="401"/>
        <v/>
      </c>
      <c r="CL120" s="14" t="str">
        <f t="shared" si="402"/>
        <v/>
      </c>
      <c r="CM120" s="14" t="str">
        <f t="shared" si="403"/>
        <v/>
      </c>
      <c r="CN120" s="14" t="str">
        <f t="shared" si="404"/>
        <v/>
      </c>
      <c r="CO120" s="14" t="str">
        <f t="shared" si="405"/>
        <v/>
      </c>
      <c r="CP120" s="14" t="str">
        <f t="shared" si="406"/>
        <v/>
      </c>
      <c r="CQ120" s="14" t="str">
        <f t="shared" si="407"/>
        <v/>
      </c>
      <c r="CR120" s="14" t="str">
        <f t="shared" si="408"/>
        <v/>
      </c>
      <c r="CS120" s="14" t="str">
        <f t="shared" si="409"/>
        <v/>
      </c>
      <c r="CT120" s="14" t="str">
        <f t="shared" si="410"/>
        <v/>
      </c>
      <c r="CU120" s="14" t="str">
        <f t="shared" si="411"/>
        <v/>
      </c>
      <c r="CV120" s="14" t="str">
        <f t="shared" si="412"/>
        <v/>
      </c>
      <c r="CW120" s="517">
        <v>1997</v>
      </c>
      <c r="CX120" s="14" t="str">
        <f t="shared" ref="CX120:CX153" si="446">IF(B120= B$157,$A120,"")</f>
        <v/>
      </c>
      <c r="CY120" s="14" t="str">
        <f t="shared" ref="CY120:CY153" si="447">IF(C120= C$157,$A120,"")</f>
        <v/>
      </c>
      <c r="CZ120" s="14" t="str">
        <f t="shared" ref="CZ120:CZ153" si="448">IF(D120= D$157,$A120,"")</f>
        <v/>
      </c>
      <c r="DA120" s="14" t="str">
        <f t="shared" ref="DA120:DA153" si="449">IF(E120= E$157,$A120,"")</f>
        <v/>
      </c>
      <c r="DB120" s="14" t="str">
        <f t="shared" ref="DB120:DB153" si="450">IF(F120= F$157,$A120,"")</f>
        <v/>
      </c>
      <c r="DC120" s="14" t="str">
        <f t="shared" ref="DC120:DC153" si="451">IF(G120= G$157,$A120,"")</f>
        <v/>
      </c>
      <c r="DD120" s="14" t="str">
        <f t="shared" ref="DD120:DD153" si="452">IF(H120= H$157,$A120,"")</f>
        <v/>
      </c>
      <c r="DE120" s="14" t="str">
        <f t="shared" ref="DE120:DE153" si="453">IF(I120= I$157,$A120,"")</f>
        <v/>
      </c>
      <c r="DF120" s="14" t="str">
        <f t="shared" ref="DF120:DF153" si="454">IF(J120= J$157,$A120,"")</f>
        <v/>
      </c>
      <c r="DG120" s="14" t="str">
        <f t="shared" ref="DG120:DG153" si="455">IF(K120= K$157,$A120,"")</f>
        <v/>
      </c>
      <c r="DH120" s="14" t="str">
        <f t="shared" ref="DH120:DH153" si="456">IF(L120= L$157,$A120,"")</f>
        <v/>
      </c>
      <c r="DI120" s="14" t="str">
        <f t="shared" ref="DI120:DI153" si="457">IF(M120= M$157,$A120,"")</f>
        <v/>
      </c>
      <c r="DJ120" s="14" t="str">
        <f t="shared" ref="DJ120:DJ153" si="458">IF(N120= N$157,$A120,"")</f>
        <v/>
      </c>
      <c r="DK120" s="14" t="str">
        <f t="shared" ref="DK120:DK153" si="459">IF(O120= O$157,$A120,"")</f>
        <v/>
      </c>
      <c r="DL120" s="14" t="str">
        <f t="shared" ref="DL120:DL153" si="460">IF(P120= P$157,$A120,"")</f>
        <v/>
      </c>
      <c r="DM120" s="14" t="str">
        <f t="shared" ref="DM120:DM153" si="461">IF(Q120= Q$157,$A120,"")</f>
        <v/>
      </c>
      <c r="DN120" s="14" t="str">
        <f t="shared" ref="DN120:DN153" si="462">IF(R120= R$157,$A120,"")</f>
        <v/>
      </c>
      <c r="DO120" s="14" t="str">
        <f t="shared" ref="DO120:DO153" si="463">IF(S120= S$157,$A120,"")</f>
        <v/>
      </c>
      <c r="DP120" s="14" t="str">
        <f t="shared" ref="DP120:DP153" si="464">IF(T120= T$157,$A120,"")</f>
        <v/>
      </c>
      <c r="DQ120" s="14" t="str">
        <f t="shared" ref="DQ120:DQ153" si="465">IF(U120= U$157,$A120,"")</f>
        <v/>
      </c>
      <c r="DR120" s="14" t="str">
        <f t="shared" ref="DR120:DR153" si="466">IF(V120= V$157,$A120,"")</f>
        <v/>
      </c>
      <c r="DS120" s="14" t="str">
        <f t="shared" ref="DS120:DS153" si="467">IF(W120= W$157,$A120,"")</f>
        <v/>
      </c>
      <c r="DT120" s="14" t="str">
        <f t="shared" ref="DT120:DT153" si="468">IF(X120= X$157,$A120,"")</f>
        <v/>
      </c>
      <c r="DU120" s="14" t="str">
        <f t="shared" ref="DU120:DU153" si="469">IF(Y120= Y$157,$A120,"")</f>
        <v/>
      </c>
      <c r="DV120" s="14" t="str">
        <f t="shared" ref="DV120:DV153" si="470">IF(Z120= Z$157,$A120,"")</f>
        <v/>
      </c>
      <c r="DW120" s="14" t="str">
        <f t="shared" ref="DW120:DW153" si="471">IF(AA120= AA$157,$A120,"")</f>
        <v/>
      </c>
      <c r="DX120" s="14" t="str">
        <f t="shared" ref="DX120:DX153" si="472">IF(AB120= AB$157,$A120,"")</f>
        <v/>
      </c>
      <c r="DY120" s="14" t="str">
        <f t="shared" ref="DY120:DY153" si="473">IF(AC120= AC$157,$A120,"")</f>
        <v/>
      </c>
      <c r="DZ120" s="14" t="str">
        <f t="shared" ref="DZ120:DZ153" si="474">IF(AD120= AD$157,$A120,"")</f>
        <v/>
      </c>
      <c r="EA120" s="14" t="str">
        <f t="shared" ref="EA120:EA153" si="475">IF(AE120= AE$157,$A120,"")</f>
        <v/>
      </c>
      <c r="EB120" s="773">
        <v>1997</v>
      </c>
      <c r="EC120" s="23" t="str">
        <f t="shared" ref="EC120:EC153" si="476">IF(AND(B120&lt;=32,$AG120&gt;0),1,"")</f>
        <v/>
      </c>
      <c r="ED120" s="23" t="str">
        <f t="shared" ref="ED120:ED153" si="477">IF(AND(C120&lt;=32,$AG120&gt;0),1,"")</f>
        <v/>
      </c>
      <c r="EE120" s="23" t="str">
        <f t="shared" ref="EE120:EE153" si="478">IF(AND(D120&lt;=32,$AG120&gt;0),1,"")</f>
        <v/>
      </c>
      <c r="EF120" s="23" t="str">
        <f t="shared" ref="EF120:EF153" si="479">IF(AND(E120&lt;=32,$AG120&gt;0),1,"")</f>
        <v/>
      </c>
      <c r="EG120" s="23" t="str">
        <f t="shared" ref="EG120:EG153" si="480">IF(AND(F120&lt;=32,$AG120&gt;0),1,"")</f>
        <v/>
      </c>
      <c r="EH120" s="23" t="str">
        <f t="shared" ref="EH120:EH153" si="481">IF(AND(G120&lt;=32,$AG120&gt;0),1,"")</f>
        <v/>
      </c>
      <c r="EI120" s="23" t="str">
        <f t="shared" ref="EI120:EI153" si="482">IF(AND(H120&lt;=32,$AG120&gt;0),1,"")</f>
        <v/>
      </c>
      <c r="EJ120" s="23" t="str">
        <f t="shared" ref="EJ120:EJ153" si="483">IF(AND(I120&lt;=32,$AG120&gt;0),1,"")</f>
        <v/>
      </c>
      <c r="EK120" s="23" t="str">
        <f t="shared" ref="EK120:EK153" si="484">IF(AND(J120&lt;=32,$AG120&gt;0),1,"")</f>
        <v/>
      </c>
      <c r="EL120" s="23" t="str">
        <f t="shared" ref="EL120:EL153" si="485">IF(AND(K120&lt;=32,$AG120&gt;0),1,"")</f>
        <v/>
      </c>
      <c r="EM120" s="23" t="str">
        <f t="shared" ref="EM120:EM153" si="486">IF(AND(L120&lt;=32,$AG120&gt;0),1,"")</f>
        <v/>
      </c>
      <c r="EN120" s="23" t="str">
        <f t="shared" ref="EN120:EN153" si="487">IF(AND(M120&lt;=32,$AG120&gt;0),1,"")</f>
        <v/>
      </c>
      <c r="EO120" s="23" t="str">
        <f t="shared" ref="EO120:EO153" si="488">IF(AND(N120&lt;=32,$AG120&gt;0),1,"")</f>
        <v/>
      </c>
      <c r="EP120" s="23" t="str">
        <f t="shared" ref="EP120:EP153" si="489">IF(AND(O120&lt;=32,$AG120&gt;0),1,"")</f>
        <v/>
      </c>
      <c r="EQ120" s="23" t="str">
        <f t="shared" ref="EQ120:EQ153" si="490">IF(AND(P120&lt;=32,$AG120&gt;0),1,"")</f>
        <v/>
      </c>
      <c r="ER120" s="23" t="str">
        <f t="shared" ref="ER120:ER153" si="491">IF(AND(Q120&lt;=32,$AG120&gt;0),1,"")</f>
        <v/>
      </c>
      <c r="ES120" s="23" t="str">
        <f t="shared" ref="ES120:ES153" si="492">IF(AND(R120&lt;=32,$AG120&gt;0),1,"")</f>
        <v/>
      </c>
      <c r="ET120" s="23" t="str">
        <f t="shared" ref="ET120:ET153" si="493">IF(AND(S120&lt;=32,$AG120&gt;0),1,"")</f>
        <v/>
      </c>
      <c r="EU120" s="23" t="str">
        <f t="shared" ref="EU120:EU153" si="494">IF(AND(T120&lt;=32,$AG120&gt;0),1,"")</f>
        <v/>
      </c>
      <c r="EV120" s="23" t="str">
        <f t="shared" ref="EV120:EV153" si="495">IF(AND(U120&lt;=32,$AG120&gt;0),1,"")</f>
        <v/>
      </c>
      <c r="EW120" s="23" t="str">
        <f t="shared" ref="EW120:EW153" si="496">IF(AND(V120&lt;=32,$AG120&gt;0),1,"")</f>
        <v/>
      </c>
      <c r="EX120" s="23" t="str">
        <f t="shared" ref="EX120:EX153" si="497">IF(AND(W120&lt;=32,$AG120&gt;0),1,"")</f>
        <v/>
      </c>
      <c r="EY120" s="23" t="str">
        <f t="shared" ref="EY120:EY153" si="498">IF(AND(X120&lt;=32,$AG120&gt;0),1,"")</f>
        <v/>
      </c>
      <c r="EZ120" s="23" t="str">
        <f t="shared" ref="EZ120:EZ153" si="499">IF(AND(Y120&lt;=32,$AG120&gt;0),1,"")</f>
        <v/>
      </c>
      <c r="FA120" s="23" t="str">
        <f t="shared" ref="FA120:FA153" si="500">IF(AND(Z120&lt;=32,$AG120&gt;0),1,"")</f>
        <v/>
      </c>
      <c r="FB120" s="23" t="str">
        <f t="shared" ref="FB120:FB153" si="501">IF(AND(AA120&lt;=32,$AG120&gt;0),1,"")</f>
        <v/>
      </c>
      <c r="FC120" s="23" t="str">
        <f t="shared" ref="FC120:FC153" si="502">IF(AND(AB120&lt;=32,$AG120&gt;0),1,"")</f>
        <v/>
      </c>
      <c r="FD120" s="23" t="str">
        <f t="shared" ref="FD120:FD153" si="503">IF(AND(AC120&lt;=32,$AG120&gt;0),1,"")</f>
        <v/>
      </c>
      <c r="FE120" s="23" t="str">
        <f t="shared" ref="FE120:FE153" si="504">IF(AND(AD120&lt;=32,$AG120&gt;0),1,"")</f>
        <v/>
      </c>
      <c r="FF120" s="23" t="str">
        <f t="shared" ref="FF120:FF153" si="505">IF(AND(AE120&lt;=32,$AG120&gt;0),1,"")</f>
        <v/>
      </c>
      <c r="FG120" s="23">
        <f t="shared" ref="FG120:FG153" si="506">SUM(EC120:FF120)</f>
        <v>0</v>
      </c>
      <c r="FH120" s="773">
        <v>1997</v>
      </c>
    </row>
    <row r="121" spans="1:164">
      <c r="A121" s="656">
        <v>1998</v>
      </c>
      <c r="B121" s="5">
        <v>68</v>
      </c>
      <c r="C121" s="5">
        <v>60</v>
      </c>
      <c r="D121" s="5">
        <v>50</v>
      </c>
      <c r="E121" s="5">
        <v>51</v>
      </c>
      <c r="F121" s="5">
        <v>50</v>
      </c>
      <c r="G121" s="82">
        <v>50</v>
      </c>
      <c r="H121" s="5">
        <v>55</v>
      </c>
      <c r="I121" s="5">
        <v>50</v>
      </c>
      <c r="J121" s="5">
        <v>60</v>
      </c>
      <c r="K121" s="5">
        <v>70</v>
      </c>
      <c r="L121" s="82">
        <v>73</v>
      </c>
      <c r="M121" s="5">
        <v>59</v>
      </c>
      <c r="N121" s="5">
        <v>58</v>
      </c>
      <c r="O121" s="5">
        <v>54</v>
      </c>
      <c r="P121" s="5">
        <v>70</v>
      </c>
      <c r="Q121" s="82">
        <v>65</v>
      </c>
      <c r="R121" s="5">
        <v>71</v>
      </c>
      <c r="S121" s="5">
        <v>58</v>
      </c>
      <c r="T121" s="5">
        <v>65</v>
      </c>
      <c r="U121" s="5">
        <v>72</v>
      </c>
      <c r="V121" s="82">
        <v>55</v>
      </c>
      <c r="W121" s="5">
        <v>51</v>
      </c>
      <c r="X121" s="5">
        <v>67</v>
      </c>
      <c r="Y121" s="5">
        <v>67</v>
      </c>
      <c r="Z121" s="5">
        <v>59</v>
      </c>
      <c r="AA121" s="82">
        <v>65</v>
      </c>
      <c r="AB121" s="5">
        <v>66</v>
      </c>
      <c r="AC121" s="5">
        <v>69</v>
      </c>
      <c r="AD121" s="5">
        <v>73</v>
      </c>
      <c r="AE121" s="5">
        <v>74</v>
      </c>
      <c r="AF121" s="770"/>
      <c r="AG121" s="758">
        <f t="shared" si="443"/>
        <v>1855</v>
      </c>
      <c r="AH121" s="58">
        <f t="shared" si="347"/>
        <v>61.833333333333336</v>
      </c>
      <c r="AI121" s="14">
        <f t="shared" si="444"/>
        <v>74</v>
      </c>
      <c r="AJ121" s="17">
        <f t="shared" si="445"/>
        <v>50</v>
      </c>
      <c r="AK121" s="773">
        <v>1998</v>
      </c>
      <c r="AL121" s="23" t="str">
        <f t="shared" si="353"/>
        <v/>
      </c>
      <c r="AM121" s="23" t="str">
        <f t="shared" si="354"/>
        <v/>
      </c>
      <c r="AN121" s="23" t="str">
        <f t="shared" si="355"/>
        <v/>
      </c>
      <c r="AO121" s="23" t="str">
        <f t="shared" si="356"/>
        <v/>
      </c>
      <c r="AP121" s="23" t="str">
        <f t="shared" si="357"/>
        <v/>
      </c>
      <c r="AQ121" s="23" t="str">
        <f t="shared" si="358"/>
        <v/>
      </c>
      <c r="AR121" s="23" t="str">
        <f t="shared" si="359"/>
        <v/>
      </c>
      <c r="AS121" s="23" t="str">
        <f t="shared" si="360"/>
        <v/>
      </c>
      <c r="AT121" s="23" t="str">
        <f t="shared" si="361"/>
        <v/>
      </c>
      <c r="AU121" s="23">
        <f t="shared" si="362"/>
        <v>1</v>
      </c>
      <c r="AV121" s="23">
        <f t="shared" si="363"/>
        <v>1</v>
      </c>
      <c r="AW121" s="23" t="str">
        <f t="shared" si="364"/>
        <v/>
      </c>
      <c r="AX121" s="23" t="str">
        <f t="shared" si="365"/>
        <v/>
      </c>
      <c r="AY121" s="23" t="str">
        <f t="shared" si="366"/>
        <v/>
      </c>
      <c r="AZ121" s="23">
        <f t="shared" si="367"/>
        <v>1</v>
      </c>
      <c r="BA121" s="23" t="str">
        <f t="shared" si="368"/>
        <v/>
      </c>
      <c r="BB121" s="23">
        <f t="shared" si="369"/>
        <v>1</v>
      </c>
      <c r="BC121" s="23" t="str">
        <f t="shared" si="370"/>
        <v/>
      </c>
      <c r="BD121" s="23" t="str">
        <f t="shared" si="371"/>
        <v/>
      </c>
      <c r="BE121" s="23">
        <f t="shared" si="372"/>
        <v>1</v>
      </c>
      <c r="BF121" s="23" t="str">
        <f t="shared" si="373"/>
        <v/>
      </c>
      <c r="BG121" s="23" t="str">
        <f t="shared" si="374"/>
        <v/>
      </c>
      <c r="BH121" s="23" t="str">
        <f t="shared" si="375"/>
        <v/>
      </c>
      <c r="BI121" s="23" t="str">
        <f t="shared" si="376"/>
        <v/>
      </c>
      <c r="BJ121" s="23" t="str">
        <f t="shared" si="377"/>
        <v/>
      </c>
      <c r="BK121" s="23" t="str">
        <f t="shared" si="378"/>
        <v/>
      </c>
      <c r="BL121" s="23" t="str">
        <f t="shared" si="379"/>
        <v/>
      </c>
      <c r="BM121" s="23" t="str">
        <f t="shared" si="380"/>
        <v/>
      </c>
      <c r="BN121" s="23">
        <f t="shared" si="381"/>
        <v>1</v>
      </c>
      <c r="BO121" s="23">
        <f t="shared" si="382"/>
        <v>1</v>
      </c>
      <c r="BP121" s="775"/>
      <c r="BQ121" s="23">
        <f t="shared" si="348"/>
        <v>7</v>
      </c>
      <c r="BR121" s="517">
        <v>1998</v>
      </c>
      <c r="BS121" s="14" t="str">
        <f t="shared" si="383"/>
        <v/>
      </c>
      <c r="BT121" s="14" t="str">
        <f t="shared" si="384"/>
        <v/>
      </c>
      <c r="BU121" s="14" t="str">
        <f t="shared" si="385"/>
        <v/>
      </c>
      <c r="BV121" s="14" t="str">
        <f t="shared" si="386"/>
        <v/>
      </c>
      <c r="BW121" s="14" t="str">
        <f t="shared" si="387"/>
        <v/>
      </c>
      <c r="BX121" s="14" t="str">
        <f t="shared" si="388"/>
        <v/>
      </c>
      <c r="BY121" s="14" t="str">
        <f t="shared" si="389"/>
        <v/>
      </c>
      <c r="BZ121" s="14" t="str">
        <f t="shared" si="390"/>
        <v/>
      </c>
      <c r="CA121" s="14" t="str">
        <f t="shared" si="391"/>
        <v/>
      </c>
      <c r="CB121" s="14" t="str">
        <f t="shared" si="392"/>
        <v/>
      </c>
      <c r="CC121" s="14" t="str">
        <f t="shared" si="393"/>
        <v/>
      </c>
      <c r="CD121" s="14" t="str">
        <f t="shared" si="394"/>
        <v/>
      </c>
      <c r="CE121" s="14" t="str">
        <f t="shared" si="395"/>
        <v/>
      </c>
      <c r="CF121" s="14" t="str">
        <f t="shared" si="396"/>
        <v/>
      </c>
      <c r="CG121" s="14" t="str">
        <f t="shared" si="397"/>
        <v/>
      </c>
      <c r="CH121" s="14" t="str">
        <f t="shared" si="398"/>
        <v/>
      </c>
      <c r="CI121" s="14" t="str">
        <f t="shared" si="399"/>
        <v/>
      </c>
      <c r="CJ121" s="14" t="str">
        <f t="shared" si="400"/>
        <v/>
      </c>
      <c r="CK121" s="14" t="str">
        <f t="shared" si="401"/>
        <v/>
      </c>
      <c r="CL121" s="14" t="str">
        <f t="shared" si="402"/>
        <v/>
      </c>
      <c r="CM121" s="14" t="str">
        <f t="shared" si="403"/>
        <v/>
      </c>
      <c r="CN121" s="14" t="str">
        <f t="shared" si="404"/>
        <v/>
      </c>
      <c r="CO121" s="14" t="str">
        <f t="shared" si="405"/>
        <v/>
      </c>
      <c r="CP121" s="14" t="str">
        <f t="shared" si="406"/>
        <v/>
      </c>
      <c r="CQ121" s="14" t="str">
        <f t="shared" si="407"/>
        <v/>
      </c>
      <c r="CR121" s="14" t="str">
        <f t="shared" si="408"/>
        <v/>
      </c>
      <c r="CS121" s="14" t="str">
        <f t="shared" si="409"/>
        <v/>
      </c>
      <c r="CT121" s="14" t="str">
        <f t="shared" si="410"/>
        <v/>
      </c>
      <c r="CU121" s="14" t="str">
        <f t="shared" si="411"/>
        <v/>
      </c>
      <c r="CV121" s="14" t="str">
        <f t="shared" si="412"/>
        <v/>
      </c>
      <c r="CW121" s="517">
        <v>1998</v>
      </c>
      <c r="CX121" s="14" t="str">
        <f t="shared" si="446"/>
        <v/>
      </c>
      <c r="CY121" s="14" t="str">
        <f t="shared" si="447"/>
        <v/>
      </c>
      <c r="CZ121" s="14" t="str">
        <f t="shared" si="448"/>
        <v/>
      </c>
      <c r="DA121" s="14" t="str">
        <f t="shared" si="449"/>
        <v/>
      </c>
      <c r="DB121" s="14" t="str">
        <f t="shared" si="450"/>
        <v/>
      </c>
      <c r="DC121" s="14" t="str">
        <f t="shared" si="451"/>
        <v/>
      </c>
      <c r="DD121" s="14" t="str">
        <f t="shared" si="452"/>
        <v/>
      </c>
      <c r="DE121" s="14" t="str">
        <f t="shared" si="453"/>
        <v/>
      </c>
      <c r="DF121" s="14" t="str">
        <f t="shared" si="454"/>
        <v/>
      </c>
      <c r="DG121" s="14" t="str">
        <f t="shared" si="455"/>
        <v/>
      </c>
      <c r="DH121" s="14" t="str">
        <f t="shared" si="456"/>
        <v/>
      </c>
      <c r="DI121" s="14" t="str">
        <f t="shared" si="457"/>
        <v/>
      </c>
      <c r="DJ121" s="14" t="str">
        <f t="shared" si="458"/>
        <v/>
      </c>
      <c r="DK121" s="14" t="str">
        <f t="shared" si="459"/>
        <v/>
      </c>
      <c r="DL121" s="14" t="str">
        <f t="shared" si="460"/>
        <v/>
      </c>
      <c r="DM121" s="14" t="str">
        <f t="shared" si="461"/>
        <v/>
      </c>
      <c r="DN121" s="14" t="str">
        <f t="shared" si="462"/>
        <v/>
      </c>
      <c r="DO121" s="14" t="str">
        <f t="shared" si="463"/>
        <v/>
      </c>
      <c r="DP121" s="14" t="str">
        <f t="shared" si="464"/>
        <v/>
      </c>
      <c r="DQ121" s="14" t="str">
        <f t="shared" si="465"/>
        <v/>
      </c>
      <c r="DR121" s="14" t="str">
        <f t="shared" si="466"/>
        <v/>
      </c>
      <c r="DS121" s="14" t="str">
        <f t="shared" si="467"/>
        <v/>
      </c>
      <c r="DT121" s="14" t="str">
        <f t="shared" si="468"/>
        <v/>
      </c>
      <c r="DU121" s="14" t="str">
        <f t="shared" si="469"/>
        <v/>
      </c>
      <c r="DV121" s="14" t="str">
        <f t="shared" si="470"/>
        <v/>
      </c>
      <c r="DW121" s="14" t="str">
        <f t="shared" si="471"/>
        <v/>
      </c>
      <c r="DX121" s="14" t="str">
        <f t="shared" si="472"/>
        <v/>
      </c>
      <c r="DY121" s="14" t="str">
        <f t="shared" si="473"/>
        <v/>
      </c>
      <c r="DZ121" s="14" t="str">
        <f t="shared" si="474"/>
        <v/>
      </c>
      <c r="EA121" s="14" t="str">
        <f t="shared" si="475"/>
        <v/>
      </c>
      <c r="EB121" s="773">
        <v>1998</v>
      </c>
      <c r="EC121" s="23" t="str">
        <f t="shared" si="476"/>
        <v/>
      </c>
      <c r="ED121" s="23" t="str">
        <f t="shared" si="477"/>
        <v/>
      </c>
      <c r="EE121" s="23" t="str">
        <f t="shared" si="478"/>
        <v/>
      </c>
      <c r="EF121" s="23" t="str">
        <f t="shared" si="479"/>
        <v/>
      </c>
      <c r="EG121" s="23" t="str">
        <f t="shared" si="480"/>
        <v/>
      </c>
      <c r="EH121" s="23" t="str">
        <f t="shared" si="481"/>
        <v/>
      </c>
      <c r="EI121" s="23" t="str">
        <f t="shared" si="482"/>
        <v/>
      </c>
      <c r="EJ121" s="23" t="str">
        <f t="shared" si="483"/>
        <v/>
      </c>
      <c r="EK121" s="23" t="str">
        <f t="shared" si="484"/>
        <v/>
      </c>
      <c r="EL121" s="23" t="str">
        <f t="shared" si="485"/>
        <v/>
      </c>
      <c r="EM121" s="23" t="str">
        <f t="shared" si="486"/>
        <v/>
      </c>
      <c r="EN121" s="23" t="str">
        <f t="shared" si="487"/>
        <v/>
      </c>
      <c r="EO121" s="23" t="str">
        <f t="shared" si="488"/>
        <v/>
      </c>
      <c r="EP121" s="23" t="str">
        <f t="shared" si="489"/>
        <v/>
      </c>
      <c r="EQ121" s="23" t="str">
        <f t="shared" si="490"/>
        <v/>
      </c>
      <c r="ER121" s="23" t="str">
        <f t="shared" si="491"/>
        <v/>
      </c>
      <c r="ES121" s="23" t="str">
        <f t="shared" si="492"/>
        <v/>
      </c>
      <c r="ET121" s="23" t="str">
        <f t="shared" si="493"/>
        <v/>
      </c>
      <c r="EU121" s="23" t="str">
        <f t="shared" si="494"/>
        <v/>
      </c>
      <c r="EV121" s="23" t="str">
        <f t="shared" si="495"/>
        <v/>
      </c>
      <c r="EW121" s="23" t="str">
        <f t="shared" si="496"/>
        <v/>
      </c>
      <c r="EX121" s="23" t="str">
        <f t="shared" si="497"/>
        <v/>
      </c>
      <c r="EY121" s="23" t="str">
        <f t="shared" si="498"/>
        <v/>
      </c>
      <c r="EZ121" s="23" t="str">
        <f t="shared" si="499"/>
        <v/>
      </c>
      <c r="FA121" s="23" t="str">
        <f t="shared" si="500"/>
        <v/>
      </c>
      <c r="FB121" s="23" t="str">
        <f t="shared" si="501"/>
        <v/>
      </c>
      <c r="FC121" s="23" t="str">
        <f t="shared" si="502"/>
        <v/>
      </c>
      <c r="FD121" s="23" t="str">
        <f t="shared" si="503"/>
        <v/>
      </c>
      <c r="FE121" s="23" t="str">
        <f t="shared" si="504"/>
        <v/>
      </c>
      <c r="FF121" s="23" t="str">
        <f t="shared" si="505"/>
        <v/>
      </c>
      <c r="FG121" s="23">
        <f t="shared" si="506"/>
        <v>0</v>
      </c>
      <c r="FH121" s="773">
        <v>1998</v>
      </c>
    </row>
    <row r="122" spans="1:164">
      <c r="A122" s="656">
        <v>1999</v>
      </c>
      <c r="B122" s="5">
        <v>77</v>
      </c>
      <c r="C122" s="5">
        <v>69</v>
      </c>
      <c r="D122" s="5">
        <v>54</v>
      </c>
      <c r="E122" s="5">
        <v>59</v>
      </c>
      <c r="F122" s="5">
        <v>69</v>
      </c>
      <c r="G122" s="82">
        <v>74</v>
      </c>
      <c r="H122" s="5">
        <v>63</v>
      </c>
      <c r="I122" s="5">
        <v>59</v>
      </c>
      <c r="J122" s="5">
        <v>73</v>
      </c>
      <c r="K122" s="5">
        <v>76</v>
      </c>
      <c r="L122" s="82">
        <v>65</v>
      </c>
      <c r="M122" s="5">
        <v>54</v>
      </c>
      <c r="N122" s="5">
        <v>66</v>
      </c>
      <c r="O122" s="5">
        <v>78</v>
      </c>
      <c r="P122" s="5">
        <v>56</v>
      </c>
      <c r="Q122" s="82">
        <v>54</v>
      </c>
      <c r="R122" s="5">
        <v>51</v>
      </c>
      <c r="S122" s="5">
        <v>58</v>
      </c>
      <c r="T122" s="5">
        <v>67</v>
      </c>
      <c r="U122" s="5">
        <v>73</v>
      </c>
      <c r="V122" s="82">
        <v>73</v>
      </c>
      <c r="W122" s="5">
        <v>75</v>
      </c>
      <c r="X122" s="5">
        <v>60</v>
      </c>
      <c r="Y122" s="5">
        <v>65</v>
      </c>
      <c r="Z122" s="5">
        <v>69</v>
      </c>
      <c r="AA122" s="82">
        <v>76</v>
      </c>
      <c r="AB122" s="5">
        <v>61</v>
      </c>
      <c r="AC122" s="5">
        <v>61</v>
      </c>
      <c r="AD122" s="5">
        <v>54</v>
      </c>
      <c r="AE122" s="5">
        <v>42</v>
      </c>
      <c r="AF122" s="770"/>
      <c r="AG122" s="758">
        <f t="shared" si="443"/>
        <v>1931</v>
      </c>
      <c r="AH122" s="58">
        <f t="shared" si="347"/>
        <v>64.36666666666666</v>
      </c>
      <c r="AI122" s="14">
        <f t="shared" si="444"/>
        <v>78</v>
      </c>
      <c r="AJ122" s="17">
        <f t="shared" si="445"/>
        <v>42</v>
      </c>
      <c r="AK122" s="773">
        <v>1999</v>
      </c>
      <c r="AL122" s="23">
        <f t="shared" ref="AL122:AL128" si="507">IF(B122&gt;=70,1,"")</f>
        <v>1</v>
      </c>
      <c r="AM122" s="23" t="str">
        <f t="shared" ref="AM122:AM128" si="508">IF(C122&gt;=70,1,"")</f>
        <v/>
      </c>
      <c r="AN122" s="23" t="str">
        <f t="shared" ref="AN122:AN128" si="509">IF(D122&gt;=70,1,"")</f>
        <v/>
      </c>
      <c r="AO122" s="23" t="str">
        <f t="shared" ref="AO122:AO128" si="510">IF(E122&gt;=70,1,"")</f>
        <v/>
      </c>
      <c r="AP122" s="23" t="str">
        <f t="shared" ref="AP122:AP128" si="511">IF(F122&gt;=70,1,"")</f>
        <v/>
      </c>
      <c r="AQ122" s="23">
        <f t="shared" ref="AQ122:AQ128" si="512">IF(G122&gt;=70,1,"")</f>
        <v>1</v>
      </c>
      <c r="AR122" s="23" t="str">
        <f t="shared" ref="AR122:AR128" si="513">IF(H122&gt;=70,1,"")</f>
        <v/>
      </c>
      <c r="AS122" s="23" t="str">
        <f t="shared" ref="AS122:AS128" si="514">IF(I122&gt;=70,1,"")</f>
        <v/>
      </c>
      <c r="AT122" s="23">
        <f t="shared" ref="AT122:AT128" si="515">IF(J122&gt;=70,1,"")</f>
        <v>1</v>
      </c>
      <c r="AU122" s="23">
        <f t="shared" ref="AU122:AU128" si="516">IF(K122&gt;=70,1,"")</f>
        <v>1</v>
      </c>
      <c r="AV122" s="23" t="str">
        <f t="shared" ref="AV122:AV128" si="517">IF(L122&gt;=70,1,"")</f>
        <v/>
      </c>
      <c r="AW122" s="23" t="str">
        <f t="shared" ref="AW122:AW128" si="518">IF(M122&gt;=70,1,"")</f>
        <v/>
      </c>
      <c r="AX122" s="23" t="str">
        <f t="shared" ref="AX122:AX128" si="519">IF(N122&gt;=70,1,"")</f>
        <v/>
      </c>
      <c r="AY122" s="23">
        <f t="shared" ref="AY122:AY128" si="520">IF(O122&gt;=70,1,"")</f>
        <v>1</v>
      </c>
      <c r="AZ122" s="23" t="str">
        <f t="shared" ref="AZ122:AZ128" si="521">IF(P122&gt;=70,1,"")</f>
        <v/>
      </c>
      <c r="BA122" s="23" t="str">
        <f t="shared" ref="BA122:BA128" si="522">IF(Q122&gt;=70,1,"")</f>
        <v/>
      </c>
      <c r="BB122" s="23" t="str">
        <f t="shared" ref="BB122:BB128" si="523">IF(R122&gt;=70,1,"")</f>
        <v/>
      </c>
      <c r="BC122" s="23" t="str">
        <f t="shared" ref="BC122:BC128" si="524">IF(S122&gt;=70,1,"")</f>
        <v/>
      </c>
      <c r="BD122" s="23" t="str">
        <f t="shared" ref="BD122:BD128" si="525">IF(T122&gt;=70,1,"")</f>
        <v/>
      </c>
      <c r="BE122" s="23">
        <f t="shared" ref="BE122:BE128" si="526">IF(U122&gt;=70,1,"")</f>
        <v>1</v>
      </c>
      <c r="BF122" s="23">
        <f t="shared" ref="BF122:BF128" si="527">IF(V122&gt;=70,1,"")</f>
        <v>1</v>
      </c>
      <c r="BG122" s="23">
        <f t="shared" ref="BG122:BG128" si="528">IF(W122&gt;=70,1,"")</f>
        <v>1</v>
      </c>
      <c r="BH122" s="23" t="str">
        <f t="shared" ref="BH122:BH128" si="529">IF(X122&gt;=70,1,"")</f>
        <v/>
      </c>
      <c r="BI122" s="23" t="str">
        <f t="shared" ref="BI122:BI128" si="530">IF(Y122&gt;=70,1,"")</f>
        <v/>
      </c>
      <c r="BJ122" s="23" t="str">
        <f t="shared" ref="BJ122:BJ128" si="531">IF(Z122&gt;=70,1,"")</f>
        <v/>
      </c>
      <c r="BK122" s="23">
        <f t="shared" ref="BK122:BK128" si="532">IF(AA122&gt;=70,1,"")</f>
        <v>1</v>
      </c>
      <c r="BL122" s="23" t="str">
        <f t="shared" ref="BL122:BL128" si="533">IF(AB122&gt;=70,1,"")</f>
        <v/>
      </c>
      <c r="BM122" s="23" t="str">
        <f t="shared" ref="BM122:BM128" si="534">IF(AC122&gt;=70,1,"")</f>
        <v/>
      </c>
      <c r="BN122" s="23" t="str">
        <f t="shared" ref="BN122:BN128" si="535">IF(AD122&gt;=70,1,"")</f>
        <v/>
      </c>
      <c r="BO122" s="23" t="str">
        <f t="shared" ref="BO122:BO128" si="536">IF(AE122&gt;=70,1,"")</f>
        <v/>
      </c>
      <c r="BP122" s="775"/>
      <c r="BQ122" s="23">
        <f t="shared" si="348"/>
        <v>9</v>
      </c>
      <c r="BR122" s="517">
        <v>1999</v>
      </c>
      <c r="BS122" s="14" t="str">
        <f t="shared" si="383"/>
        <v/>
      </c>
      <c r="BT122" s="14" t="str">
        <f t="shared" si="384"/>
        <v/>
      </c>
      <c r="BU122" s="14" t="str">
        <f t="shared" si="385"/>
        <v/>
      </c>
      <c r="BV122" s="14" t="str">
        <f t="shared" si="386"/>
        <v/>
      </c>
      <c r="BW122" s="14" t="str">
        <f t="shared" si="387"/>
        <v/>
      </c>
      <c r="BX122" s="14" t="str">
        <f t="shared" si="388"/>
        <v/>
      </c>
      <c r="BY122" s="14" t="str">
        <f t="shared" si="389"/>
        <v/>
      </c>
      <c r="BZ122" s="14" t="str">
        <f t="shared" si="390"/>
        <v/>
      </c>
      <c r="CA122" s="14" t="str">
        <f t="shared" si="391"/>
        <v/>
      </c>
      <c r="CB122" s="14" t="str">
        <f t="shared" si="392"/>
        <v/>
      </c>
      <c r="CC122" s="14" t="str">
        <f t="shared" si="393"/>
        <v/>
      </c>
      <c r="CD122" s="14" t="str">
        <f t="shared" si="394"/>
        <v/>
      </c>
      <c r="CE122" s="14" t="str">
        <f t="shared" si="395"/>
        <v/>
      </c>
      <c r="CF122" s="14" t="str">
        <f t="shared" si="396"/>
        <v/>
      </c>
      <c r="CG122" s="14" t="str">
        <f t="shared" si="397"/>
        <v/>
      </c>
      <c r="CH122" s="14" t="str">
        <f t="shared" si="398"/>
        <v/>
      </c>
      <c r="CI122" s="14" t="str">
        <f t="shared" si="399"/>
        <v/>
      </c>
      <c r="CJ122" s="14" t="str">
        <f t="shared" si="400"/>
        <v/>
      </c>
      <c r="CK122" s="14" t="str">
        <f t="shared" si="401"/>
        <v/>
      </c>
      <c r="CL122" s="14" t="str">
        <f t="shared" si="402"/>
        <v/>
      </c>
      <c r="CM122" s="14" t="str">
        <f t="shared" si="403"/>
        <v/>
      </c>
      <c r="CN122" s="14" t="str">
        <f t="shared" si="404"/>
        <v/>
      </c>
      <c r="CO122" s="14" t="str">
        <f t="shared" si="405"/>
        <v/>
      </c>
      <c r="CP122" s="14" t="str">
        <f t="shared" si="406"/>
        <v/>
      </c>
      <c r="CQ122" s="14" t="str">
        <f t="shared" si="407"/>
        <v/>
      </c>
      <c r="CR122" s="14" t="str">
        <f t="shared" si="408"/>
        <v/>
      </c>
      <c r="CS122" s="14" t="str">
        <f t="shared" si="409"/>
        <v/>
      </c>
      <c r="CT122" s="14" t="str">
        <f t="shared" si="410"/>
        <v/>
      </c>
      <c r="CU122" s="14" t="str">
        <f t="shared" si="411"/>
        <v/>
      </c>
      <c r="CV122" s="14" t="str">
        <f t="shared" si="412"/>
        <v/>
      </c>
      <c r="CW122" s="517">
        <v>1999</v>
      </c>
      <c r="CX122" s="14" t="str">
        <f t="shared" si="446"/>
        <v/>
      </c>
      <c r="CY122" s="14" t="str">
        <f t="shared" si="447"/>
        <v/>
      </c>
      <c r="CZ122" s="14" t="str">
        <f t="shared" si="448"/>
        <v/>
      </c>
      <c r="DA122" s="14" t="str">
        <f t="shared" si="449"/>
        <v/>
      </c>
      <c r="DB122" s="14" t="str">
        <f t="shared" si="450"/>
        <v/>
      </c>
      <c r="DC122" s="14" t="str">
        <f t="shared" si="451"/>
        <v/>
      </c>
      <c r="DD122" s="14" t="str">
        <f t="shared" si="452"/>
        <v/>
      </c>
      <c r="DE122" s="14" t="str">
        <f t="shared" si="453"/>
        <v/>
      </c>
      <c r="DF122" s="14" t="str">
        <f t="shared" si="454"/>
        <v/>
      </c>
      <c r="DG122" s="14" t="str">
        <f t="shared" si="455"/>
        <v/>
      </c>
      <c r="DH122" s="14" t="str">
        <f t="shared" si="456"/>
        <v/>
      </c>
      <c r="DI122" s="14" t="str">
        <f t="shared" si="457"/>
        <v/>
      </c>
      <c r="DJ122" s="14" t="str">
        <f t="shared" si="458"/>
        <v/>
      </c>
      <c r="DK122" s="14" t="str">
        <f t="shared" si="459"/>
        <v/>
      </c>
      <c r="DL122" s="14" t="str">
        <f t="shared" si="460"/>
        <v/>
      </c>
      <c r="DM122" s="14" t="str">
        <f t="shared" si="461"/>
        <v/>
      </c>
      <c r="DN122" s="14" t="str">
        <f t="shared" si="462"/>
        <v/>
      </c>
      <c r="DO122" s="14" t="str">
        <f t="shared" si="463"/>
        <v/>
      </c>
      <c r="DP122" s="14" t="str">
        <f t="shared" si="464"/>
        <v/>
      </c>
      <c r="DQ122" s="14" t="str">
        <f t="shared" si="465"/>
        <v/>
      </c>
      <c r="DR122" s="14" t="str">
        <f t="shared" si="466"/>
        <v/>
      </c>
      <c r="DS122" s="14" t="str">
        <f t="shared" si="467"/>
        <v/>
      </c>
      <c r="DT122" s="14" t="str">
        <f t="shared" si="468"/>
        <v/>
      </c>
      <c r="DU122" s="14" t="str">
        <f t="shared" si="469"/>
        <v/>
      </c>
      <c r="DV122" s="14" t="str">
        <f t="shared" si="470"/>
        <v/>
      </c>
      <c r="DW122" s="14" t="str">
        <f t="shared" si="471"/>
        <v/>
      </c>
      <c r="DX122" s="14" t="str">
        <f t="shared" si="472"/>
        <v/>
      </c>
      <c r="DY122" s="14" t="str">
        <f t="shared" si="473"/>
        <v/>
      </c>
      <c r="DZ122" s="14" t="str">
        <f t="shared" si="474"/>
        <v/>
      </c>
      <c r="EA122" s="14" t="str">
        <f t="shared" si="475"/>
        <v/>
      </c>
      <c r="EB122" s="773">
        <v>1999</v>
      </c>
      <c r="EC122" s="23" t="str">
        <f t="shared" si="476"/>
        <v/>
      </c>
      <c r="ED122" s="23" t="str">
        <f t="shared" si="477"/>
        <v/>
      </c>
      <c r="EE122" s="23" t="str">
        <f t="shared" si="478"/>
        <v/>
      </c>
      <c r="EF122" s="23" t="str">
        <f t="shared" si="479"/>
        <v/>
      </c>
      <c r="EG122" s="23" t="str">
        <f t="shared" si="480"/>
        <v/>
      </c>
      <c r="EH122" s="23" t="str">
        <f t="shared" si="481"/>
        <v/>
      </c>
      <c r="EI122" s="23" t="str">
        <f t="shared" si="482"/>
        <v/>
      </c>
      <c r="EJ122" s="23" t="str">
        <f t="shared" si="483"/>
        <v/>
      </c>
      <c r="EK122" s="23" t="str">
        <f t="shared" si="484"/>
        <v/>
      </c>
      <c r="EL122" s="23" t="str">
        <f t="shared" si="485"/>
        <v/>
      </c>
      <c r="EM122" s="23" t="str">
        <f t="shared" si="486"/>
        <v/>
      </c>
      <c r="EN122" s="23" t="str">
        <f t="shared" si="487"/>
        <v/>
      </c>
      <c r="EO122" s="23" t="str">
        <f t="shared" si="488"/>
        <v/>
      </c>
      <c r="EP122" s="23" t="str">
        <f t="shared" si="489"/>
        <v/>
      </c>
      <c r="EQ122" s="23" t="str">
        <f t="shared" si="490"/>
        <v/>
      </c>
      <c r="ER122" s="23" t="str">
        <f t="shared" si="491"/>
        <v/>
      </c>
      <c r="ES122" s="23" t="str">
        <f t="shared" si="492"/>
        <v/>
      </c>
      <c r="ET122" s="23" t="str">
        <f t="shared" si="493"/>
        <v/>
      </c>
      <c r="EU122" s="23" t="str">
        <f t="shared" si="494"/>
        <v/>
      </c>
      <c r="EV122" s="23" t="str">
        <f t="shared" si="495"/>
        <v/>
      </c>
      <c r="EW122" s="23" t="str">
        <f t="shared" si="496"/>
        <v/>
      </c>
      <c r="EX122" s="23" t="str">
        <f t="shared" si="497"/>
        <v/>
      </c>
      <c r="EY122" s="23" t="str">
        <f t="shared" si="498"/>
        <v/>
      </c>
      <c r="EZ122" s="23" t="str">
        <f t="shared" si="499"/>
        <v/>
      </c>
      <c r="FA122" s="23" t="str">
        <f t="shared" si="500"/>
        <v/>
      </c>
      <c r="FB122" s="23" t="str">
        <f t="shared" si="501"/>
        <v/>
      </c>
      <c r="FC122" s="23" t="str">
        <f t="shared" si="502"/>
        <v/>
      </c>
      <c r="FD122" s="23" t="str">
        <f t="shared" si="503"/>
        <v/>
      </c>
      <c r="FE122" s="23" t="str">
        <f t="shared" si="504"/>
        <v/>
      </c>
      <c r="FF122" s="23" t="str">
        <f t="shared" si="505"/>
        <v/>
      </c>
      <c r="FG122" s="23">
        <f t="shared" si="506"/>
        <v>0</v>
      </c>
      <c r="FH122" s="773">
        <v>1999</v>
      </c>
    </row>
    <row r="123" spans="1:164">
      <c r="A123" s="656">
        <v>2000</v>
      </c>
      <c r="B123" s="5">
        <v>65</v>
      </c>
      <c r="C123" s="5">
        <v>70</v>
      </c>
      <c r="D123" s="5">
        <v>75</v>
      </c>
      <c r="E123" s="5">
        <v>72</v>
      </c>
      <c r="F123" s="5">
        <v>62</v>
      </c>
      <c r="G123" s="82">
        <v>60</v>
      </c>
      <c r="H123" s="5">
        <v>63</v>
      </c>
      <c r="I123" s="5">
        <v>72</v>
      </c>
      <c r="J123" s="5">
        <v>68</v>
      </c>
      <c r="K123" s="5">
        <v>69</v>
      </c>
      <c r="L123" s="82">
        <v>63</v>
      </c>
      <c r="M123" s="5">
        <v>59</v>
      </c>
      <c r="N123" s="5">
        <v>60</v>
      </c>
      <c r="O123" s="5">
        <v>54</v>
      </c>
      <c r="P123" s="5">
        <v>51</v>
      </c>
      <c r="Q123" s="82">
        <v>52</v>
      </c>
      <c r="R123" s="5">
        <v>56</v>
      </c>
      <c r="S123" s="5">
        <v>45</v>
      </c>
      <c r="T123" s="5">
        <v>41</v>
      </c>
      <c r="U123" s="5">
        <v>52</v>
      </c>
      <c r="V123" s="82">
        <v>42</v>
      </c>
      <c r="W123" s="5">
        <v>39</v>
      </c>
      <c r="X123" s="5">
        <v>39</v>
      </c>
      <c r="Y123" s="5">
        <v>44</v>
      </c>
      <c r="Z123" s="5">
        <v>57</v>
      </c>
      <c r="AA123" s="82">
        <v>60</v>
      </c>
      <c r="AB123" s="5">
        <v>60</v>
      </c>
      <c r="AC123" s="5">
        <v>59</v>
      </c>
      <c r="AD123" s="5">
        <v>50</v>
      </c>
      <c r="AE123" s="5">
        <v>52</v>
      </c>
      <c r="AF123" s="770"/>
      <c r="AG123" s="758">
        <f t="shared" si="443"/>
        <v>1711</v>
      </c>
      <c r="AH123" s="58">
        <f t="shared" si="347"/>
        <v>57.033333333333331</v>
      </c>
      <c r="AI123" s="14">
        <f t="shared" si="444"/>
        <v>75</v>
      </c>
      <c r="AJ123" s="17">
        <f t="shared" si="445"/>
        <v>39</v>
      </c>
      <c r="AK123" s="773">
        <v>2000</v>
      </c>
      <c r="AL123" s="23" t="str">
        <f t="shared" si="507"/>
        <v/>
      </c>
      <c r="AM123" s="23">
        <f t="shared" si="508"/>
        <v>1</v>
      </c>
      <c r="AN123" s="23">
        <f t="shared" si="509"/>
        <v>1</v>
      </c>
      <c r="AO123" s="23">
        <f t="shared" si="510"/>
        <v>1</v>
      </c>
      <c r="AP123" s="23" t="str">
        <f t="shared" si="511"/>
        <v/>
      </c>
      <c r="AQ123" s="23" t="str">
        <f t="shared" si="512"/>
        <v/>
      </c>
      <c r="AR123" s="23" t="str">
        <f t="shared" si="513"/>
        <v/>
      </c>
      <c r="AS123" s="23">
        <f t="shared" si="514"/>
        <v>1</v>
      </c>
      <c r="AT123" s="23" t="str">
        <f t="shared" si="515"/>
        <v/>
      </c>
      <c r="AU123" s="23" t="str">
        <f t="shared" si="516"/>
        <v/>
      </c>
      <c r="AV123" s="23" t="str">
        <f t="shared" si="517"/>
        <v/>
      </c>
      <c r="AW123" s="23" t="str">
        <f t="shared" si="518"/>
        <v/>
      </c>
      <c r="AX123" s="23" t="str">
        <f t="shared" si="519"/>
        <v/>
      </c>
      <c r="AY123" s="23" t="str">
        <f t="shared" si="520"/>
        <v/>
      </c>
      <c r="AZ123" s="23" t="str">
        <f t="shared" si="521"/>
        <v/>
      </c>
      <c r="BA123" s="23" t="str">
        <f t="shared" si="522"/>
        <v/>
      </c>
      <c r="BB123" s="23" t="str">
        <f t="shared" si="523"/>
        <v/>
      </c>
      <c r="BC123" s="23" t="str">
        <f t="shared" si="524"/>
        <v/>
      </c>
      <c r="BD123" s="23" t="str">
        <f t="shared" si="525"/>
        <v/>
      </c>
      <c r="BE123" s="23" t="str">
        <f t="shared" si="526"/>
        <v/>
      </c>
      <c r="BF123" s="23" t="str">
        <f t="shared" si="527"/>
        <v/>
      </c>
      <c r="BG123" s="23" t="str">
        <f t="shared" si="528"/>
        <v/>
      </c>
      <c r="BH123" s="23" t="str">
        <f t="shared" si="529"/>
        <v/>
      </c>
      <c r="BI123" s="23" t="str">
        <f t="shared" si="530"/>
        <v/>
      </c>
      <c r="BJ123" s="23" t="str">
        <f t="shared" si="531"/>
        <v/>
      </c>
      <c r="BK123" s="23" t="str">
        <f t="shared" si="532"/>
        <v/>
      </c>
      <c r="BL123" s="23" t="str">
        <f t="shared" si="533"/>
        <v/>
      </c>
      <c r="BM123" s="23" t="str">
        <f t="shared" si="534"/>
        <v/>
      </c>
      <c r="BN123" s="23" t="str">
        <f t="shared" si="535"/>
        <v/>
      </c>
      <c r="BO123" s="23" t="str">
        <f t="shared" si="536"/>
        <v/>
      </c>
      <c r="BP123" s="775"/>
      <c r="BQ123" s="23">
        <f t="shared" si="348"/>
        <v>4</v>
      </c>
      <c r="BR123" s="517">
        <v>2000</v>
      </c>
      <c r="BS123" s="14" t="str">
        <f t="shared" si="383"/>
        <v/>
      </c>
      <c r="BT123" s="14" t="str">
        <f t="shared" si="384"/>
        <v/>
      </c>
      <c r="BU123" s="14" t="str">
        <f t="shared" si="385"/>
        <v/>
      </c>
      <c r="BV123" s="14" t="str">
        <f t="shared" si="386"/>
        <v/>
      </c>
      <c r="BW123" s="14" t="str">
        <f t="shared" si="387"/>
        <v/>
      </c>
      <c r="BX123" s="14" t="str">
        <f t="shared" si="388"/>
        <v/>
      </c>
      <c r="BY123" s="14" t="str">
        <f t="shared" si="389"/>
        <v/>
      </c>
      <c r="BZ123" s="14" t="str">
        <f t="shared" si="390"/>
        <v/>
      </c>
      <c r="CA123" s="14" t="str">
        <f t="shared" si="391"/>
        <v/>
      </c>
      <c r="CB123" s="14" t="str">
        <f t="shared" si="392"/>
        <v/>
      </c>
      <c r="CC123" s="14" t="str">
        <f t="shared" si="393"/>
        <v/>
      </c>
      <c r="CD123" s="14" t="str">
        <f t="shared" si="394"/>
        <v/>
      </c>
      <c r="CE123" s="14" t="str">
        <f t="shared" si="395"/>
        <v/>
      </c>
      <c r="CF123" s="14" t="str">
        <f t="shared" si="396"/>
        <v/>
      </c>
      <c r="CG123" s="14" t="str">
        <f t="shared" si="397"/>
        <v/>
      </c>
      <c r="CH123" s="14" t="str">
        <f t="shared" si="398"/>
        <v/>
      </c>
      <c r="CI123" s="14" t="str">
        <f t="shared" si="399"/>
        <v/>
      </c>
      <c r="CJ123" s="14" t="str">
        <f t="shared" si="400"/>
        <v/>
      </c>
      <c r="CK123" s="14" t="str">
        <f t="shared" si="401"/>
        <v/>
      </c>
      <c r="CL123" s="14" t="str">
        <f t="shared" si="402"/>
        <v/>
      </c>
      <c r="CM123" s="14" t="str">
        <f t="shared" si="403"/>
        <v/>
      </c>
      <c r="CN123" s="14" t="str">
        <f t="shared" si="404"/>
        <v/>
      </c>
      <c r="CO123" s="14" t="str">
        <f t="shared" si="405"/>
        <v/>
      </c>
      <c r="CP123" s="14" t="str">
        <f t="shared" si="406"/>
        <v/>
      </c>
      <c r="CQ123" s="14" t="str">
        <f t="shared" si="407"/>
        <v/>
      </c>
      <c r="CR123" s="14" t="str">
        <f t="shared" si="408"/>
        <v/>
      </c>
      <c r="CS123" s="14" t="str">
        <f t="shared" si="409"/>
        <v/>
      </c>
      <c r="CT123" s="14" t="str">
        <f t="shared" si="410"/>
        <v/>
      </c>
      <c r="CU123" s="14" t="str">
        <f t="shared" si="411"/>
        <v/>
      </c>
      <c r="CV123" s="14" t="str">
        <f t="shared" si="412"/>
        <v/>
      </c>
      <c r="CW123" s="517">
        <v>2000</v>
      </c>
      <c r="CX123" s="14" t="str">
        <f t="shared" si="446"/>
        <v/>
      </c>
      <c r="CY123" s="14" t="str">
        <f t="shared" si="447"/>
        <v/>
      </c>
      <c r="CZ123" s="14" t="str">
        <f t="shared" si="448"/>
        <v/>
      </c>
      <c r="DA123" s="14" t="str">
        <f t="shared" si="449"/>
        <v/>
      </c>
      <c r="DB123" s="14" t="str">
        <f t="shared" si="450"/>
        <v/>
      </c>
      <c r="DC123" s="14" t="str">
        <f t="shared" si="451"/>
        <v/>
      </c>
      <c r="DD123" s="14" t="str">
        <f t="shared" si="452"/>
        <v/>
      </c>
      <c r="DE123" s="14" t="str">
        <f t="shared" si="453"/>
        <v/>
      </c>
      <c r="DF123" s="14" t="str">
        <f t="shared" si="454"/>
        <v/>
      </c>
      <c r="DG123" s="14" t="str">
        <f t="shared" si="455"/>
        <v/>
      </c>
      <c r="DH123" s="14" t="str">
        <f t="shared" si="456"/>
        <v/>
      </c>
      <c r="DI123" s="14" t="str">
        <f t="shared" si="457"/>
        <v/>
      </c>
      <c r="DJ123" s="14" t="str">
        <f t="shared" si="458"/>
        <v/>
      </c>
      <c r="DK123" s="14" t="str">
        <f t="shared" si="459"/>
        <v/>
      </c>
      <c r="DL123" s="14" t="str">
        <f t="shared" si="460"/>
        <v/>
      </c>
      <c r="DM123" s="14" t="str">
        <f t="shared" si="461"/>
        <v/>
      </c>
      <c r="DN123" s="14" t="str">
        <f t="shared" si="462"/>
        <v/>
      </c>
      <c r="DO123" s="14" t="str">
        <f t="shared" si="463"/>
        <v/>
      </c>
      <c r="DP123" s="14" t="str">
        <f t="shared" si="464"/>
        <v/>
      </c>
      <c r="DQ123" s="14" t="str">
        <f t="shared" si="465"/>
        <v/>
      </c>
      <c r="DR123" s="14" t="str">
        <f t="shared" si="466"/>
        <v/>
      </c>
      <c r="DS123" s="14" t="str">
        <f t="shared" si="467"/>
        <v/>
      </c>
      <c r="DT123" s="14" t="str">
        <f t="shared" si="468"/>
        <v/>
      </c>
      <c r="DU123" s="14" t="str">
        <f t="shared" si="469"/>
        <v/>
      </c>
      <c r="DV123" s="14" t="str">
        <f t="shared" si="470"/>
        <v/>
      </c>
      <c r="DW123" s="14" t="str">
        <f t="shared" si="471"/>
        <v/>
      </c>
      <c r="DX123" s="14" t="str">
        <f t="shared" si="472"/>
        <v/>
      </c>
      <c r="DY123" s="14" t="str">
        <f t="shared" si="473"/>
        <v/>
      </c>
      <c r="DZ123" s="14" t="str">
        <f t="shared" si="474"/>
        <v/>
      </c>
      <c r="EA123" s="14" t="str">
        <f t="shared" si="475"/>
        <v/>
      </c>
      <c r="EB123" s="773">
        <v>2000</v>
      </c>
      <c r="EC123" s="23" t="str">
        <f t="shared" si="476"/>
        <v/>
      </c>
      <c r="ED123" s="23" t="str">
        <f t="shared" si="477"/>
        <v/>
      </c>
      <c r="EE123" s="23" t="str">
        <f t="shared" si="478"/>
        <v/>
      </c>
      <c r="EF123" s="23" t="str">
        <f t="shared" si="479"/>
        <v/>
      </c>
      <c r="EG123" s="23" t="str">
        <f t="shared" si="480"/>
        <v/>
      </c>
      <c r="EH123" s="23" t="str">
        <f t="shared" si="481"/>
        <v/>
      </c>
      <c r="EI123" s="23" t="str">
        <f t="shared" si="482"/>
        <v/>
      </c>
      <c r="EJ123" s="23" t="str">
        <f t="shared" si="483"/>
        <v/>
      </c>
      <c r="EK123" s="23" t="str">
        <f t="shared" si="484"/>
        <v/>
      </c>
      <c r="EL123" s="23" t="str">
        <f t="shared" si="485"/>
        <v/>
      </c>
      <c r="EM123" s="23" t="str">
        <f t="shared" si="486"/>
        <v/>
      </c>
      <c r="EN123" s="23" t="str">
        <f t="shared" si="487"/>
        <v/>
      </c>
      <c r="EO123" s="23" t="str">
        <f t="shared" si="488"/>
        <v/>
      </c>
      <c r="EP123" s="23" t="str">
        <f t="shared" si="489"/>
        <v/>
      </c>
      <c r="EQ123" s="23" t="str">
        <f t="shared" si="490"/>
        <v/>
      </c>
      <c r="ER123" s="23" t="str">
        <f t="shared" si="491"/>
        <v/>
      </c>
      <c r="ES123" s="23" t="str">
        <f t="shared" si="492"/>
        <v/>
      </c>
      <c r="ET123" s="23" t="str">
        <f t="shared" si="493"/>
        <v/>
      </c>
      <c r="EU123" s="23" t="str">
        <f t="shared" si="494"/>
        <v/>
      </c>
      <c r="EV123" s="23" t="str">
        <f t="shared" si="495"/>
        <v/>
      </c>
      <c r="EW123" s="23" t="str">
        <f t="shared" si="496"/>
        <v/>
      </c>
      <c r="EX123" s="23" t="str">
        <f t="shared" si="497"/>
        <v/>
      </c>
      <c r="EY123" s="23" t="str">
        <f t="shared" si="498"/>
        <v/>
      </c>
      <c r="EZ123" s="23" t="str">
        <f t="shared" si="499"/>
        <v/>
      </c>
      <c r="FA123" s="23" t="str">
        <f t="shared" si="500"/>
        <v/>
      </c>
      <c r="FB123" s="23" t="str">
        <f t="shared" si="501"/>
        <v/>
      </c>
      <c r="FC123" s="23" t="str">
        <f t="shared" si="502"/>
        <v/>
      </c>
      <c r="FD123" s="23" t="str">
        <f t="shared" si="503"/>
        <v/>
      </c>
      <c r="FE123" s="23" t="str">
        <f t="shared" si="504"/>
        <v/>
      </c>
      <c r="FF123" s="23" t="str">
        <f t="shared" si="505"/>
        <v/>
      </c>
      <c r="FG123" s="23">
        <f t="shared" si="506"/>
        <v>0</v>
      </c>
      <c r="FH123" s="773">
        <v>2000</v>
      </c>
    </row>
    <row r="124" spans="1:164">
      <c r="A124" s="656">
        <v>2001</v>
      </c>
      <c r="B124" s="5">
        <v>75</v>
      </c>
      <c r="C124" s="5">
        <v>80</v>
      </c>
      <c r="D124" s="5">
        <v>74</v>
      </c>
      <c r="E124" s="5">
        <v>68</v>
      </c>
      <c r="F124" s="5">
        <v>60</v>
      </c>
      <c r="G124" s="82">
        <v>60</v>
      </c>
      <c r="H124" s="5">
        <v>74</v>
      </c>
      <c r="I124" s="5">
        <v>73</v>
      </c>
      <c r="J124" s="5">
        <v>62</v>
      </c>
      <c r="K124" s="5">
        <v>73</v>
      </c>
      <c r="L124" s="82">
        <v>62</v>
      </c>
      <c r="M124" s="5">
        <v>56</v>
      </c>
      <c r="N124" s="5">
        <v>57</v>
      </c>
      <c r="O124" s="5">
        <v>68</v>
      </c>
      <c r="P124" s="5">
        <v>70</v>
      </c>
      <c r="Q124" s="82">
        <v>77</v>
      </c>
      <c r="R124" s="5">
        <v>65</v>
      </c>
      <c r="S124" s="5">
        <v>62</v>
      </c>
      <c r="T124" s="5">
        <v>72</v>
      </c>
      <c r="U124" s="5">
        <v>60</v>
      </c>
      <c r="V124" s="82">
        <v>51</v>
      </c>
      <c r="W124" s="5">
        <v>59</v>
      </c>
      <c r="X124" s="5">
        <v>63</v>
      </c>
      <c r="Y124" s="5">
        <v>64</v>
      </c>
      <c r="Z124" s="5">
        <v>69</v>
      </c>
      <c r="AA124" s="82">
        <v>71</v>
      </c>
      <c r="AB124" s="5">
        <v>66</v>
      </c>
      <c r="AC124" s="5">
        <v>73</v>
      </c>
      <c r="AD124" s="5">
        <v>70</v>
      </c>
      <c r="AE124" s="5">
        <v>75</v>
      </c>
      <c r="AF124" s="770"/>
      <c r="AG124" s="758">
        <f t="shared" si="443"/>
        <v>2009</v>
      </c>
      <c r="AH124" s="58">
        <f t="shared" si="347"/>
        <v>66.966666666666669</v>
      </c>
      <c r="AI124" s="14">
        <f t="shared" si="444"/>
        <v>80</v>
      </c>
      <c r="AJ124" s="17">
        <f t="shared" si="445"/>
        <v>51</v>
      </c>
      <c r="AK124" s="773">
        <v>2001</v>
      </c>
      <c r="AL124" s="23">
        <f t="shared" si="507"/>
        <v>1</v>
      </c>
      <c r="AM124" s="23">
        <f t="shared" si="508"/>
        <v>1</v>
      </c>
      <c r="AN124" s="23">
        <f t="shared" si="509"/>
        <v>1</v>
      </c>
      <c r="AO124" s="23" t="str">
        <f t="shared" si="510"/>
        <v/>
      </c>
      <c r="AP124" s="23" t="str">
        <f t="shared" si="511"/>
        <v/>
      </c>
      <c r="AQ124" s="23" t="str">
        <f t="shared" si="512"/>
        <v/>
      </c>
      <c r="AR124" s="23">
        <f t="shared" si="513"/>
        <v>1</v>
      </c>
      <c r="AS124" s="23">
        <f t="shared" si="514"/>
        <v>1</v>
      </c>
      <c r="AT124" s="23" t="str">
        <f t="shared" si="515"/>
        <v/>
      </c>
      <c r="AU124" s="23">
        <f t="shared" si="516"/>
        <v>1</v>
      </c>
      <c r="AV124" s="23" t="str">
        <f t="shared" si="517"/>
        <v/>
      </c>
      <c r="AW124" s="23" t="str">
        <f t="shared" si="518"/>
        <v/>
      </c>
      <c r="AX124" s="23" t="str">
        <f t="shared" si="519"/>
        <v/>
      </c>
      <c r="AY124" s="23" t="str">
        <f t="shared" si="520"/>
        <v/>
      </c>
      <c r="AZ124" s="23">
        <f t="shared" si="521"/>
        <v>1</v>
      </c>
      <c r="BA124" s="23">
        <f t="shared" si="522"/>
        <v>1</v>
      </c>
      <c r="BB124" s="23" t="str">
        <f t="shared" si="523"/>
        <v/>
      </c>
      <c r="BC124" s="23" t="str">
        <f t="shared" si="524"/>
        <v/>
      </c>
      <c r="BD124" s="23">
        <f t="shared" si="525"/>
        <v>1</v>
      </c>
      <c r="BE124" s="23" t="str">
        <f t="shared" si="526"/>
        <v/>
      </c>
      <c r="BF124" s="23" t="str">
        <f t="shared" si="527"/>
        <v/>
      </c>
      <c r="BG124" s="23" t="str">
        <f t="shared" si="528"/>
        <v/>
      </c>
      <c r="BH124" s="23" t="str">
        <f t="shared" si="529"/>
        <v/>
      </c>
      <c r="BI124" s="23" t="str">
        <f t="shared" si="530"/>
        <v/>
      </c>
      <c r="BJ124" s="23" t="str">
        <f t="shared" si="531"/>
        <v/>
      </c>
      <c r="BK124" s="23">
        <f t="shared" si="532"/>
        <v>1</v>
      </c>
      <c r="BL124" s="23" t="str">
        <f t="shared" si="533"/>
        <v/>
      </c>
      <c r="BM124" s="23">
        <f t="shared" si="534"/>
        <v>1</v>
      </c>
      <c r="BN124" s="23">
        <f t="shared" si="535"/>
        <v>1</v>
      </c>
      <c r="BO124" s="23">
        <f t="shared" si="536"/>
        <v>1</v>
      </c>
      <c r="BP124" s="775"/>
      <c r="BQ124" s="23">
        <f t="shared" si="348"/>
        <v>13</v>
      </c>
      <c r="BR124" s="517">
        <v>2001</v>
      </c>
      <c r="BS124" s="14" t="str">
        <f t="shared" si="383"/>
        <v/>
      </c>
      <c r="BT124" s="14" t="str">
        <f t="shared" si="384"/>
        <v/>
      </c>
      <c r="BU124" s="14" t="str">
        <f t="shared" si="385"/>
        <v/>
      </c>
      <c r="BV124" s="14" t="str">
        <f t="shared" si="386"/>
        <v/>
      </c>
      <c r="BW124" s="14" t="str">
        <f t="shared" si="387"/>
        <v/>
      </c>
      <c r="BX124" s="14" t="str">
        <f t="shared" si="388"/>
        <v/>
      </c>
      <c r="BY124" s="14" t="str">
        <f t="shared" si="389"/>
        <v/>
      </c>
      <c r="BZ124" s="14" t="str">
        <f t="shared" si="390"/>
        <v/>
      </c>
      <c r="CA124" s="14" t="str">
        <f t="shared" si="391"/>
        <v/>
      </c>
      <c r="CB124" s="14" t="str">
        <f t="shared" si="392"/>
        <v/>
      </c>
      <c r="CC124" s="14" t="str">
        <f t="shared" si="393"/>
        <v/>
      </c>
      <c r="CD124" s="14" t="str">
        <f t="shared" si="394"/>
        <v/>
      </c>
      <c r="CE124" s="14" t="str">
        <f t="shared" si="395"/>
        <v/>
      </c>
      <c r="CF124" s="14" t="str">
        <f t="shared" si="396"/>
        <v/>
      </c>
      <c r="CG124" s="14" t="str">
        <f t="shared" si="397"/>
        <v/>
      </c>
      <c r="CH124" s="14" t="str">
        <f t="shared" si="398"/>
        <v/>
      </c>
      <c r="CI124" s="14" t="str">
        <f t="shared" si="399"/>
        <v/>
      </c>
      <c r="CJ124" s="14" t="str">
        <f t="shared" si="400"/>
        <v/>
      </c>
      <c r="CK124" s="14" t="str">
        <f t="shared" si="401"/>
        <v/>
      </c>
      <c r="CL124" s="14" t="str">
        <f t="shared" si="402"/>
        <v/>
      </c>
      <c r="CM124" s="14" t="str">
        <f t="shared" si="403"/>
        <v/>
      </c>
      <c r="CN124" s="14" t="str">
        <f t="shared" si="404"/>
        <v/>
      </c>
      <c r="CO124" s="14" t="str">
        <f t="shared" si="405"/>
        <v/>
      </c>
      <c r="CP124" s="14" t="str">
        <f t="shared" si="406"/>
        <v/>
      </c>
      <c r="CQ124" s="14" t="str">
        <f t="shared" si="407"/>
        <v/>
      </c>
      <c r="CR124" s="14" t="str">
        <f t="shared" si="408"/>
        <v/>
      </c>
      <c r="CS124" s="14" t="str">
        <f t="shared" si="409"/>
        <v/>
      </c>
      <c r="CT124" s="14" t="str">
        <f t="shared" si="410"/>
        <v/>
      </c>
      <c r="CU124" s="14" t="str">
        <f t="shared" si="411"/>
        <v/>
      </c>
      <c r="CV124" s="14" t="str">
        <f t="shared" si="412"/>
        <v/>
      </c>
      <c r="CW124" s="517">
        <v>2001</v>
      </c>
      <c r="CX124" s="14" t="str">
        <f t="shared" si="446"/>
        <v/>
      </c>
      <c r="CY124" s="14" t="str">
        <f t="shared" si="447"/>
        <v/>
      </c>
      <c r="CZ124" s="14" t="str">
        <f t="shared" si="448"/>
        <v/>
      </c>
      <c r="DA124" s="14" t="str">
        <f t="shared" si="449"/>
        <v/>
      </c>
      <c r="DB124" s="14" t="str">
        <f t="shared" si="450"/>
        <v/>
      </c>
      <c r="DC124" s="14" t="str">
        <f t="shared" si="451"/>
        <v/>
      </c>
      <c r="DD124" s="14" t="str">
        <f t="shared" si="452"/>
        <v/>
      </c>
      <c r="DE124" s="14" t="str">
        <f t="shared" si="453"/>
        <v/>
      </c>
      <c r="DF124" s="14" t="str">
        <f t="shared" si="454"/>
        <v/>
      </c>
      <c r="DG124" s="14" t="str">
        <f t="shared" si="455"/>
        <v/>
      </c>
      <c r="DH124" s="14" t="str">
        <f t="shared" si="456"/>
        <v/>
      </c>
      <c r="DI124" s="14" t="str">
        <f t="shared" si="457"/>
        <v/>
      </c>
      <c r="DJ124" s="14" t="str">
        <f t="shared" si="458"/>
        <v/>
      </c>
      <c r="DK124" s="14" t="str">
        <f t="shared" si="459"/>
        <v/>
      </c>
      <c r="DL124" s="14" t="str">
        <f t="shared" si="460"/>
        <v/>
      </c>
      <c r="DM124" s="14" t="str">
        <f t="shared" si="461"/>
        <v/>
      </c>
      <c r="DN124" s="14" t="str">
        <f t="shared" si="462"/>
        <v/>
      </c>
      <c r="DO124" s="14" t="str">
        <f t="shared" si="463"/>
        <v/>
      </c>
      <c r="DP124" s="14" t="str">
        <f t="shared" si="464"/>
        <v/>
      </c>
      <c r="DQ124" s="14" t="str">
        <f t="shared" si="465"/>
        <v/>
      </c>
      <c r="DR124" s="14" t="str">
        <f t="shared" si="466"/>
        <v/>
      </c>
      <c r="DS124" s="14" t="str">
        <f t="shared" si="467"/>
        <v/>
      </c>
      <c r="DT124" s="14" t="str">
        <f t="shared" si="468"/>
        <v/>
      </c>
      <c r="DU124" s="14" t="str">
        <f t="shared" si="469"/>
        <v/>
      </c>
      <c r="DV124" s="14" t="str">
        <f t="shared" si="470"/>
        <v/>
      </c>
      <c r="DW124" s="14" t="str">
        <f t="shared" si="471"/>
        <v/>
      </c>
      <c r="DX124" s="14" t="str">
        <f t="shared" si="472"/>
        <v/>
      </c>
      <c r="DY124" s="14" t="str">
        <f t="shared" si="473"/>
        <v/>
      </c>
      <c r="DZ124" s="14" t="str">
        <f t="shared" si="474"/>
        <v/>
      </c>
      <c r="EA124" s="14" t="str">
        <f t="shared" si="475"/>
        <v/>
      </c>
      <c r="EB124" s="773">
        <v>2001</v>
      </c>
      <c r="EC124" s="23" t="str">
        <f t="shared" si="476"/>
        <v/>
      </c>
      <c r="ED124" s="23" t="str">
        <f t="shared" si="477"/>
        <v/>
      </c>
      <c r="EE124" s="23" t="str">
        <f t="shared" si="478"/>
        <v/>
      </c>
      <c r="EF124" s="23" t="str">
        <f t="shared" si="479"/>
        <v/>
      </c>
      <c r="EG124" s="23" t="str">
        <f t="shared" si="480"/>
        <v/>
      </c>
      <c r="EH124" s="23" t="str">
        <f t="shared" si="481"/>
        <v/>
      </c>
      <c r="EI124" s="23" t="str">
        <f t="shared" si="482"/>
        <v/>
      </c>
      <c r="EJ124" s="23" t="str">
        <f t="shared" si="483"/>
        <v/>
      </c>
      <c r="EK124" s="23" t="str">
        <f t="shared" si="484"/>
        <v/>
      </c>
      <c r="EL124" s="23" t="str">
        <f t="shared" si="485"/>
        <v/>
      </c>
      <c r="EM124" s="23" t="str">
        <f t="shared" si="486"/>
        <v/>
      </c>
      <c r="EN124" s="23" t="str">
        <f t="shared" si="487"/>
        <v/>
      </c>
      <c r="EO124" s="23" t="str">
        <f t="shared" si="488"/>
        <v/>
      </c>
      <c r="EP124" s="23" t="str">
        <f t="shared" si="489"/>
        <v/>
      </c>
      <c r="EQ124" s="23" t="str">
        <f t="shared" si="490"/>
        <v/>
      </c>
      <c r="ER124" s="23" t="str">
        <f t="shared" si="491"/>
        <v/>
      </c>
      <c r="ES124" s="23" t="str">
        <f t="shared" si="492"/>
        <v/>
      </c>
      <c r="ET124" s="23" t="str">
        <f t="shared" si="493"/>
        <v/>
      </c>
      <c r="EU124" s="23" t="str">
        <f t="shared" si="494"/>
        <v/>
      </c>
      <c r="EV124" s="23" t="str">
        <f t="shared" si="495"/>
        <v/>
      </c>
      <c r="EW124" s="23" t="str">
        <f t="shared" si="496"/>
        <v/>
      </c>
      <c r="EX124" s="23" t="str">
        <f t="shared" si="497"/>
        <v/>
      </c>
      <c r="EY124" s="23" t="str">
        <f t="shared" si="498"/>
        <v/>
      </c>
      <c r="EZ124" s="23" t="str">
        <f t="shared" si="499"/>
        <v/>
      </c>
      <c r="FA124" s="23" t="str">
        <f t="shared" si="500"/>
        <v/>
      </c>
      <c r="FB124" s="23" t="str">
        <f t="shared" si="501"/>
        <v/>
      </c>
      <c r="FC124" s="23" t="str">
        <f t="shared" si="502"/>
        <v/>
      </c>
      <c r="FD124" s="23" t="str">
        <f t="shared" si="503"/>
        <v/>
      </c>
      <c r="FE124" s="23" t="str">
        <f t="shared" si="504"/>
        <v/>
      </c>
      <c r="FF124" s="23" t="str">
        <f t="shared" si="505"/>
        <v/>
      </c>
      <c r="FG124" s="23">
        <f t="shared" si="506"/>
        <v>0</v>
      </c>
      <c r="FH124" s="773">
        <v>2001</v>
      </c>
    </row>
    <row r="125" spans="1:164">
      <c r="A125" s="656">
        <v>2002</v>
      </c>
      <c r="B125" s="5">
        <v>57</v>
      </c>
      <c r="C125" s="5">
        <v>52</v>
      </c>
      <c r="D125" s="5">
        <v>55</v>
      </c>
      <c r="E125" s="5">
        <v>58</v>
      </c>
      <c r="F125" s="5">
        <v>52</v>
      </c>
      <c r="G125" s="82">
        <v>52</v>
      </c>
      <c r="H125" s="5">
        <v>54</v>
      </c>
      <c r="I125" s="5">
        <v>65</v>
      </c>
      <c r="J125" s="5">
        <v>70</v>
      </c>
      <c r="K125" s="5">
        <v>74</v>
      </c>
      <c r="L125" s="82">
        <v>74</v>
      </c>
      <c r="M125" s="5">
        <v>64</v>
      </c>
      <c r="N125" s="5">
        <v>54</v>
      </c>
      <c r="O125" s="5">
        <v>62</v>
      </c>
      <c r="P125" s="5">
        <v>64</v>
      </c>
      <c r="Q125" s="82">
        <v>54</v>
      </c>
      <c r="R125" s="5">
        <v>51</v>
      </c>
      <c r="S125" s="5">
        <v>52</v>
      </c>
      <c r="T125" s="5">
        <v>58</v>
      </c>
      <c r="U125" s="5">
        <v>59</v>
      </c>
      <c r="V125" s="82">
        <v>59</v>
      </c>
      <c r="W125" s="5">
        <v>54</v>
      </c>
      <c r="X125" s="5">
        <v>50</v>
      </c>
      <c r="Y125" s="5">
        <v>62</v>
      </c>
      <c r="Z125" s="5">
        <v>67</v>
      </c>
      <c r="AA125" s="82">
        <v>54</v>
      </c>
      <c r="AB125" s="5">
        <v>47</v>
      </c>
      <c r="AC125" s="5">
        <v>41</v>
      </c>
      <c r="AD125" s="5">
        <v>52</v>
      </c>
      <c r="AE125" s="14">
        <v>59</v>
      </c>
      <c r="AF125" s="770"/>
      <c r="AG125" s="758">
        <f t="shared" si="443"/>
        <v>1726</v>
      </c>
      <c r="AH125" s="58">
        <f t="shared" si="347"/>
        <v>57.533333333333331</v>
      </c>
      <c r="AI125" s="14">
        <f t="shared" si="444"/>
        <v>74</v>
      </c>
      <c r="AJ125" s="17">
        <f t="shared" si="445"/>
        <v>41</v>
      </c>
      <c r="AK125" s="773">
        <v>2002</v>
      </c>
      <c r="AL125" s="23" t="str">
        <f t="shared" si="507"/>
        <v/>
      </c>
      <c r="AM125" s="23" t="str">
        <f t="shared" si="508"/>
        <v/>
      </c>
      <c r="AN125" s="23" t="str">
        <f t="shared" si="509"/>
        <v/>
      </c>
      <c r="AO125" s="23" t="str">
        <f t="shared" si="510"/>
        <v/>
      </c>
      <c r="AP125" s="23" t="str">
        <f t="shared" si="511"/>
        <v/>
      </c>
      <c r="AQ125" s="23" t="str">
        <f t="shared" si="512"/>
        <v/>
      </c>
      <c r="AR125" s="23" t="str">
        <f t="shared" si="513"/>
        <v/>
      </c>
      <c r="AS125" s="23" t="str">
        <f t="shared" si="514"/>
        <v/>
      </c>
      <c r="AT125" s="23">
        <f t="shared" si="515"/>
        <v>1</v>
      </c>
      <c r="AU125" s="23">
        <f t="shared" si="516"/>
        <v>1</v>
      </c>
      <c r="AV125" s="23">
        <f t="shared" si="517"/>
        <v>1</v>
      </c>
      <c r="AW125" s="23" t="str">
        <f t="shared" si="518"/>
        <v/>
      </c>
      <c r="AX125" s="23" t="str">
        <f t="shared" si="519"/>
        <v/>
      </c>
      <c r="AY125" s="23" t="str">
        <f t="shared" si="520"/>
        <v/>
      </c>
      <c r="AZ125" s="23" t="str">
        <f t="shared" si="521"/>
        <v/>
      </c>
      <c r="BA125" s="23" t="str">
        <f t="shared" si="522"/>
        <v/>
      </c>
      <c r="BB125" s="23" t="str">
        <f t="shared" si="523"/>
        <v/>
      </c>
      <c r="BC125" s="23" t="str">
        <f t="shared" si="524"/>
        <v/>
      </c>
      <c r="BD125" s="23" t="str">
        <f t="shared" si="525"/>
        <v/>
      </c>
      <c r="BE125" s="23" t="str">
        <f t="shared" si="526"/>
        <v/>
      </c>
      <c r="BF125" s="23" t="str">
        <f t="shared" si="527"/>
        <v/>
      </c>
      <c r="BG125" s="23" t="str">
        <f t="shared" si="528"/>
        <v/>
      </c>
      <c r="BH125" s="23" t="str">
        <f t="shared" si="529"/>
        <v/>
      </c>
      <c r="BI125" s="23" t="str">
        <f t="shared" si="530"/>
        <v/>
      </c>
      <c r="BJ125" s="23" t="str">
        <f t="shared" si="531"/>
        <v/>
      </c>
      <c r="BK125" s="23" t="str">
        <f t="shared" si="532"/>
        <v/>
      </c>
      <c r="BL125" s="23" t="str">
        <f t="shared" si="533"/>
        <v/>
      </c>
      <c r="BM125" s="23" t="str">
        <f t="shared" si="534"/>
        <v/>
      </c>
      <c r="BN125" s="23" t="str">
        <f t="shared" si="535"/>
        <v/>
      </c>
      <c r="BO125" s="23" t="str">
        <f t="shared" si="536"/>
        <v/>
      </c>
      <c r="BP125" s="775"/>
      <c r="BQ125" s="23">
        <f t="shared" si="348"/>
        <v>3</v>
      </c>
      <c r="BR125" s="517">
        <v>2002</v>
      </c>
      <c r="BS125" s="14" t="str">
        <f t="shared" si="383"/>
        <v/>
      </c>
      <c r="BT125" s="14" t="str">
        <f t="shared" si="384"/>
        <v/>
      </c>
      <c r="BU125" s="14" t="str">
        <f t="shared" si="385"/>
        <v/>
      </c>
      <c r="BV125" s="14" t="str">
        <f t="shared" si="386"/>
        <v/>
      </c>
      <c r="BW125" s="14" t="str">
        <f t="shared" si="387"/>
        <v/>
      </c>
      <c r="BX125" s="14" t="str">
        <f t="shared" si="388"/>
        <v/>
      </c>
      <c r="BY125" s="14" t="str">
        <f t="shared" si="389"/>
        <v/>
      </c>
      <c r="BZ125" s="14" t="str">
        <f t="shared" si="390"/>
        <v/>
      </c>
      <c r="CA125" s="14" t="str">
        <f t="shared" si="391"/>
        <v/>
      </c>
      <c r="CB125" s="14" t="str">
        <f t="shared" si="392"/>
        <v/>
      </c>
      <c r="CC125" s="14" t="str">
        <f t="shared" si="393"/>
        <v/>
      </c>
      <c r="CD125" s="14" t="str">
        <f t="shared" si="394"/>
        <v/>
      </c>
      <c r="CE125" s="14" t="str">
        <f t="shared" si="395"/>
        <v/>
      </c>
      <c r="CF125" s="14" t="str">
        <f t="shared" si="396"/>
        <v/>
      </c>
      <c r="CG125" s="14" t="str">
        <f t="shared" si="397"/>
        <v/>
      </c>
      <c r="CH125" s="14" t="str">
        <f t="shared" si="398"/>
        <v/>
      </c>
      <c r="CI125" s="14" t="str">
        <f t="shared" si="399"/>
        <v/>
      </c>
      <c r="CJ125" s="14" t="str">
        <f t="shared" si="400"/>
        <v/>
      </c>
      <c r="CK125" s="14" t="str">
        <f t="shared" si="401"/>
        <v/>
      </c>
      <c r="CL125" s="14" t="str">
        <f t="shared" si="402"/>
        <v/>
      </c>
      <c r="CM125" s="14" t="str">
        <f t="shared" si="403"/>
        <v/>
      </c>
      <c r="CN125" s="14" t="str">
        <f t="shared" si="404"/>
        <v/>
      </c>
      <c r="CO125" s="14" t="str">
        <f t="shared" si="405"/>
        <v/>
      </c>
      <c r="CP125" s="14" t="str">
        <f t="shared" si="406"/>
        <v/>
      </c>
      <c r="CQ125" s="14" t="str">
        <f t="shared" si="407"/>
        <v/>
      </c>
      <c r="CR125" s="14" t="str">
        <f t="shared" si="408"/>
        <v/>
      </c>
      <c r="CS125" s="14" t="str">
        <f t="shared" si="409"/>
        <v/>
      </c>
      <c r="CT125" s="14" t="str">
        <f t="shared" si="410"/>
        <v/>
      </c>
      <c r="CU125" s="14" t="str">
        <f t="shared" si="411"/>
        <v/>
      </c>
      <c r="CV125" s="14" t="str">
        <f t="shared" si="412"/>
        <v/>
      </c>
      <c r="CW125" s="517">
        <v>2002</v>
      </c>
      <c r="CX125" s="14" t="str">
        <f t="shared" si="446"/>
        <v/>
      </c>
      <c r="CY125" s="14" t="str">
        <f t="shared" si="447"/>
        <v/>
      </c>
      <c r="CZ125" s="14" t="str">
        <f t="shared" si="448"/>
        <v/>
      </c>
      <c r="DA125" s="14" t="str">
        <f t="shared" si="449"/>
        <v/>
      </c>
      <c r="DB125" s="14" t="str">
        <f t="shared" si="450"/>
        <v/>
      </c>
      <c r="DC125" s="14" t="str">
        <f t="shared" si="451"/>
        <v/>
      </c>
      <c r="DD125" s="14" t="str">
        <f t="shared" si="452"/>
        <v/>
      </c>
      <c r="DE125" s="14" t="str">
        <f t="shared" si="453"/>
        <v/>
      </c>
      <c r="DF125" s="14" t="str">
        <f t="shared" si="454"/>
        <v/>
      </c>
      <c r="DG125" s="14" t="str">
        <f t="shared" si="455"/>
        <v/>
      </c>
      <c r="DH125" s="14" t="str">
        <f t="shared" si="456"/>
        <v/>
      </c>
      <c r="DI125" s="14" t="str">
        <f t="shared" si="457"/>
        <v/>
      </c>
      <c r="DJ125" s="14" t="str">
        <f t="shared" si="458"/>
        <v/>
      </c>
      <c r="DK125" s="14" t="str">
        <f t="shared" si="459"/>
        <v/>
      </c>
      <c r="DL125" s="14" t="str">
        <f t="shared" si="460"/>
        <v/>
      </c>
      <c r="DM125" s="14" t="str">
        <f t="shared" si="461"/>
        <v/>
      </c>
      <c r="DN125" s="14" t="str">
        <f t="shared" si="462"/>
        <v/>
      </c>
      <c r="DO125" s="14" t="str">
        <f t="shared" si="463"/>
        <v/>
      </c>
      <c r="DP125" s="14" t="str">
        <f t="shared" si="464"/>
        <v/>
      </c>
      <c r="DQ125" s="14" t="str">
        <f t="shared" si="465"/>
        <v/>
      </c>
      <c r="DR125" s="14" t="str">
        <f t="shared" si="466"/>
        <v/>
      </c>
      <c r="DS125" s="14" t="str">
        <f t="shared" si="467"/>
        <v/>
      </c>
      <c r="DT125" s="14" t="str">
        <f t="shared" si="468"/>
        <v/>
      </c>
      <c r="DU125" s="14" t="str">
        <f t="shared" si="469"/>
        <v/>
      </c>
      <c r="DV125" s="14" t="str">
        <f t="shared" si="470"/>
        <v/>
      </c>
      <c r="DW125" s="14" t="str">
        <f t="shared" si="471"/>
        <v/>
      </c>
      <c r="DX125" s="14" t="str">
        <f t="shared" si="472"/>
        <v/>
      </c>
      <c r="DY125" s="14" t="str">
        <f t="shared" si="473"/>
        <v/>
      </c>
      <c r="DZ125" s="14" t="str">
        <f t="shared" si="474"/>
        <v/>
      </c>
      <c r="EA125" s="14" t="str">
        <f t="shared" si="475"/>
        <v/>
      </c>
      <c r="EB125" s="773">
        <v>2002</v>
      </c>
      <c r="EC125" s="23" t="str">
        <f t="shared" si="476"/>
        <v/>
      </c>
      <c r="ED125" s="23" t="str">
        <f t="shared" si="477"/>
        <v/>
      </c>
      <c r="EE125" s="23" t="str">
        <f t="shared" si="478"/>
        <v/>
      </c>
      <c r="EF125" s="23" t="str">
        <f t="shared" si="479"/>
        <v/>
      </c>
      <c r="EG125" s="23" t="str">
        <f t="shared" si="480"/>
        <v/>
      </c>
      <c r="EH125" s="23" t="str">
        <f t="shared" si="481"/>
        <v/>
      </c>
      <c r="EI125" s="23" t="str">
        <f t="shared" si="482"/>
        <v/>
      </c>
      <c r="EJ125" s="23" t="str">
        <f t="shared" si="483"/>
        <v/>
      </c>
      <c r="EK125" s="23" t="str">
        <f t="shared" si="484"/>
        <v/>
      </c>
      <c r="EL125" s="23" t="str">
        <f t="shared" si="485"/>
        <v/>
      </c>
      <c r="EM125" s="23" t="str">
        <f t="shared" si="486"/>
        <v/>
      </c>
      <c r="EN125" s="23" t="str">
        <f t="shared" si="487"/>
        <v/>
      </c>
      <c r="EO125" s="23" t="str">
        <f t="shared" si="488"/>
        <v/>
      </c>
      <c r="EP125" s="23" t="str">
        <f t="shared" si="489"/>
        <v/>
      </c>
      <c r="EQ125" s="23" t="str">
        <f t="shared" si="490"/>
        <v/>
      </c>
      <c r="ER125" s="23" t="str">
        <f t="shared" si="491"/>
        <v/>
      </c>
      <c r="ES125" s="23" t="str">
        <f t="shared" si="492"/>
        <v/>
      </c>
      <c r="ET125" s="23" t="str">
        <f t="shared" si="493"/>
        <v/>
      </c>
      <c r="EU125" s="23" t="str">
        <f t="shared" si="494"/>
        <v/>
      </c>
      <c r="EV125" s="23" t="str">
        <f t="shared" si="495"/>
        <v/>
      </c>
      <c r="EW125" s="23" t="str">
        <f t="shared" si="496"/>
        <v/>
      </c>
      <c r="EX125" s="23" t="str">
        <f t="shared" si="497"/>
        <v/>
      </c>
      <c r="EY125" s="23" t="str">
        <f t="shared" si="498"/>
        <v/>
      </c>
      <c r="EZ125" s="23" t="str">
        <f t="shared" si="499"/>
        <v/>
      </c>
      <c r="FA125" s="23" t="str">
        <f t="shared" si="500"/>
        <v/>
      </c>
      <c r="FB125" s="23" t="str">
        <f t="shared" si="501"/>
        <v/>
      </c>
      <c r="FC125" s="23" t="str">
        <f t="shared" si="502"/>
        <v/>
      </c>
      <c r="FD125" s="23" t="str">
        <f t="shared" si="503"/>
        <v/>
      </c>
      <c r="FE125" s="23" t="str">
        <f t="shared" si="504"/>
        <v/>
      </c>
      <c r="FF125" s="23" t="str">
        <f t="shared" si="505"/>
        <v/>
      </c>
      <c r="FG125" s="23">
        <f t="shared" si="506"/>
        <v>0</v>
      </c>
      <c r="FH125" s="773">
        <v>2002</v>
      </c>
    </row>
    <row r="126" spans="1:164">
      <c r="A126" s="656">
        <v>2003</v>
      </c>
      <c r="B126" s="5">
        <v>82</v>
      </c>
      <c r="C126" s="5">
        <v>82</v>
      </c>
      <c r="D126" s="5">
        <v>79</v>
      </c>
      <c r="E126" s="5">
        <v>80</v>
      </c>
      <c r="F126" s="5">
        <v>77</v>
      </c>
      <c r="G126" s="82">
        <v>74</v>
      </c>
      <c r="H126" s="5">
        <v>65</v>
      </c>
      <c r="I126" s="5">
        <v>56</v>
      </c>
      <c r="J126" s="5">
        <v>49</v>
      </c>
      <c r="K126" s="5">
        <v>55</v>
      </c>
      <c r="L126" s="82">
        <v>66</v>
      </c>
      <c r="M126" s="5">
        <v>72</v>
      </c>
      <c r="N126" s="5">
        <v>67</v>
      </c>
      <c r="O126" s="5">
        <v>52</v>
      </c>
      <c r="P126" s="5">
        <v>52</v>
      </c>
      <c r="Q126" s="82">
        <v>53</v>
      </c>
      <c r="R126" s="5">
        <v>65</v>
      </c>
      <c r="S126" s="5">
        <v>67</v>
      </c>
      <c r="T126" s="5">
        <v>73</v>
      </c>
      <c r="U126" s="5">
        <v>62</v>
      </c>
      <c r="V126" s="82">
        <v>75</v>
      </c>
      <c r="W126" s="5">
        <v>71</v>
      </c>
      <c r="X126" s="5">
        <v>68</v>
      </c>
      <c r="Y126" s="5">
        <v>71</v>
      </c>
      <c r="Z126" s="5">
        <v>48</v>
      </c>
      <c r="AA126" s="82">
        <v>51</v>
      </c>
      <c r="AB126" s="5">
        <v>60</v>
      </c>
      <c r="AC126" s="5">
        <v>72</v>
      </c>
      <c r="AD126" s="5">
        <v>47</v>
      </c>
      <c r="AE126" s="5">
        <v>59</v>
      </c>
      <c r="AF126" s="770"/>
      <c r="AG126" s="758">
        <f t="shared" si="443"/>
        <v>1950</v>
      </c>
      <c r="AH126" s="58">
        <f t="shared" si="347"/>
        <v>65</v>
      </c>
      <c r="AI126" s="14">
        <f t="shared" si="444"/>
        <v>82</v>
      </c>
      <c r="AJ126" s="17">
        <f t="shared" si="445"/>
        <v>47</v>
      </c>
      <c r="AK126" s="773">
        <v>2003</v>
      </c>
      <c r="AL126" s="23">
        <f t="shared" si="507"/>
        <v>1</v>
      </c>
      <c r="AM126" s="23">
        <f t="shared" si="508"/>
        <v>1</v>
      </c>
      <c r="AN126" s="23">
        <f t="shared" si="509"/>
        <v>1</v>
      </c>
      <c r="AO126" s="23">
        <f t="shared" si="510"/>
        <v>1</v>
      </c>
      <c r="AP126" s="23">
        <f t="shared" si="511"/>
        <v>1</v>
      </c>
      <c r="AQ126" s="23">
        <f t="shared" si="512"/>
        <v>1</v>
      </c>
      <c r="AR126" s="23" t="str">
        <f t="shared" si="513"/>
        <v/>
      </c>
      <c r="AS126" s="23" t="str">
        <f t="shared" si="514"/>
        <v/>
      </c>
      <c r="AT126" s="23" t="str">
        <f t="shared" si="515"/>
        <v/>
      </c>
      <c r="AU126" s="23" t="str">
        <f t="shared" si="516"/>
        <v/>
      </c>
      <c r="AV126" s="23" t="str">
        <f t="shared" si="517"/>
        <v/>
      </c>
      <c r="AW126" s="23">
        <f t="shared" si="518"/>
        <v>1</v>
      </c>
      <c r="AX126" s="23" t="str">
        <f t="shared" si="519"/>
        <v/>
      </c>
      <c r="AY126" s="23" t="str">
        <f t="shared" si="520"/>
        <v/>
      </c>
      <c r="AZ126" s="23" t="str">
        <f t="shared" si="521"/>
        <v/>
      </c>
      <c r="BA126" s="23" t="str">
        <f t="shared" si="522"/>
        <v/>
      </c>
      <c r="BB126" s="23" t="str">
        <f t="shared" si="523"/>
        <v/>
      </c>
      <c r="BC126" s="23" t="str">
        <f t="shared" si="524"/>
        <v/>
      </c>
      <c r="BD126" s="23">
        <f t="shared" si="525"/>
        <v>1</v>
      </c>
      <c r="BE126" s="23" t="str">
        <f t="shared" si="526"/>
        <v/>
      </c>
      <c r="BF126" s="23">
        <f t="shared" si="527"/>
        <v>1</v>
      </c>
      <c r="BG126" s="23">
        <f t="shared" si="528"/>
        <v>1</v>
      </c>
      <c r="BH126" s="23" t="str">
        <f t="shared" si="529"/>
        <v/>
      </c>
      <c r="BI126" s="23">
        <f t="shared" si="530"/>
        <v>1</v>
      </c>
      <c r="BJ126" s="23" t="str">
        <f t="shared" si="531"/>
        <v/>
      </c>
      <c r="BK126" s="23" t="str">
        <f t="shared" si="532"/>
        <v/>
      </c>
      <c r="BL126" s="23" t="str">
        <f t="shared" si="533"/>
        <v/>
      </c>
      <c r="BM126" s="23">
        <f t="shared" si="534"/>
        <v>1</v>
      </c>
      <c r="BN126" s="23" t="str">
        <f t="shared" si="535"/>
        <v/>
      </c>
      <c r="BO126" s="23" t="str">
        <f t="shared" si="536"/>
        <v/>
      </c>
      <c r="BP126" s="775"/>
      <c r="BQ126" s="23">
        <f t="shared" si="348"/>
        <v>12</v>
      </c>
      <c r="BR126" s="517">
        <v>2003</v>
      </c>
      <c r="BS126" s="14" t="str">
        <f t="shared" si="383"/>
        <v/>
      </c>
      <c r="BT126" s="14" t="str">
        <f t="shared" si="384"/>
        <v/>
      </c>
      <c r="BU126" s="14" t="str">
        <f t="shared" si="385"/>
        <v/>
      </c>
      <c r="BV126" s="14" t="str">
        <f t="shared" si="386"/>
        <v/>
      </c>
      <c r="BW126" s="14" t="str">
        <f t="shared" si="387"/>
        <v/>
      </c>
      <c r="BX126" s="14" t="str">
        <f t="shared" si="388"/>
        <v/>
      </c>
      <c r="BY126" s="14" t="str">
        <f t="shared" si="389"/>
        <v/>
      </c>
      <c r="BZ126" s="14" t="str">
        <f t="shared" si="390"/>
        <v/>
      </c>
      <c r="CA126" s="14" t="str">
        <f t="shared" si="391"/>
        <v/>
      </c>
      <c r="CB126" s="14" t="str">
        <f t="shared" si="392"/>
        <v/>
      </c>
      <c r="CC126" s="14" t="str">
        <f t="shared" si="393"/>
        <v/>
      </c>
      <c r="CD126" s="14" t="str">
        <f t="shared" si="394"/>
        <v/>
      </c>
      <c r="CE126" s="14" t="str">
        <f t="shared" si="395"/>
        <v/>
      </c>
      <c r="CF126" s="14" t="str">
        <f t="shared" si="396"/>
        <v/>
      </c>
      <c r="CG126" s="14" t="str">
        <f t="shared" si="397"/>
        <v/>
      </c>
      <c r="CH126" s="14" t="str">
        <f t="shared" si="398"/>
        <v/>
      </c>
      <c r="CI126" s="14" t="str">
        <f t="shared" si="399"/>
        <v/>
      </c>
      <c r="CJ126" s="14" t="str">
        <f t="shared" si="400"/>
        <v/>
      </c>
      <c r="CK126" s="14" t="str">
        <f t="shared" si="401"/>
        <v/>
      </c>
      <c r="CL126" s="14" t="str">
        <f t="shared" si="402"/>
        <v/>
      </c>
      <c r="CM126" s="14" t="str">
        <f t="shared" si="403"/>
        <v/>
      </c>
      <c r="CN126" s="14" t="str">
        <f t="shared" si="404"/>
        <v/>
      </c>
      <c r="CO126" s="14" t="str">
        <f t="shared" si="405"/>
        <v/>
      </c>
      <c r="CP126" s="14" t="str">
        <f t="shared" si="406"/>
        <v/>
      </c>
      <c r="CQ126" s="14" t="str">
        <f t="shared" si="407"/>
        <v/>
      </c>
      <c r="CR126" s="14" t="str">
        <f t="shared" si="408"/>
        <v/>
      </c>
      <c r="CS126" s="14" t="str">
        <f t="shared" si="409"/>
        <v/>
      </c>
      <c r="CT126" s="14" t="str">
        <f t="shared" si="410"/>
        <v/>
      </c>
      <c r="CU126" s="14" t="str">
        <f t="shared" si="411"/>
        <v/>
      </c>
      <c r="CV126" s="14" t="str">
        <f t="shared" si="412"/>
        <v/>
      </c>
      <c r="CW126" s="517">
        <v>2003</v>
      </c>
      <c r="CX126" s="14" t="str">
        <f t="shared" si="446"/>
        <v/>
      </c>
      <c r="CY126" s="14" t="str">
        <f t="shared" si="447"/>
        <v/>
      </c>
      <c r="CZ126" s="14" t="str">
        <f t="shared" si="448"/>
        <v/>
      </c>
      <c r="DA126" s="14" t="str">
        <f t="shared" si="449"/>
        <v/>
      </c>
      <c r="DB126" s="14" t="str">
        <f t="shared" si="450"/>
        <v/>
      </c>
      <c r="DC126" s="14" t="str">
        <f t="shared" si="451"/>
        <v/>
      </c>
      <c r="DD126" s="14" t="str">
        <f t="shared" si="452"/>
        <v/>
      </c>
      <c r="DE126" s="14" t="str">
        <f t="shared" si="453"/>
        <v/>
      </c>
      <c r="DF126" s="14" t="str">
        <f t="shared" si="454"/>
        <v/>
      </c>
      <c r="DG126" s="14" t="str">
        <f t="shared" si="455"/>
        <v/>
      </c>
      <c r="DH126" s="14" t="str">
        <f t="shared" si="456"/>
        <v/>
      </c>
      <c r="DI126" s="14" t="str">
        <f t="shared" si="457"/>
        <v/>
      </c>
      <c r="DJ126" s="14" t="str">
        <f t="shared" si="458"/>
        <v/>
      </c>
      <c r="DK126" s="14" t="str">
        <f t="shared" si="459"/>
        <v/>
      </c>
      <c r="DL126" s="14" t="str">
        <f t="shared" si="460"/>
        <v/>
      </c>
      <c r="DM126" s="14" t="str">
        <f t="shared" si="461"/>
        <v/>
      </c>
      <c r="DN126" s="14" t="str">
        <f t="shared" si="462"/>
        <v/>
      </c>
      <c r="DO126" s="14" t="str">
        <f t="shared" si="463"/>
        <v/>
      </c>
      <c r="DP126" s="14" t="str">
        <f t="shared" si="464"/>
        <v/>
      </c>
      <c r="DQ126" s="14" t="str">
        <f t="shared" si="465"/>
        <v/>
      </c>
      <c r="DR126" s="14" t="str">
        <f t="shared" si="466"/>
        <v/>
      </c>
      <c r="DS126" s="14" t="str">
        <f t="shared" si="467"/>
        <v/>
      </c>
      <c r="DT126" s="14" t="str">
        <f t="shared" si="468"/>
        <v/>
      </c>
      <c r="DU126" s="14" t="str">
        <f t="shared" si="469"/>
        <v/>
      </c>
      <c r="DV126" s="14" t="str">
        <f t="shared" si="470"/>
        <v/>
      </c>
      <c r="DW126" s="14" t="str">
        <f t="shared" si="471"/>
        <v/>
      </c>
      <c r="DX126" s="14" t="str">
        <f t="shared" si="472"/>
        <v/>
      </c>
      <c r="DY126" s="14" t="str">
        <f t="shared" si="473"/>
        <v/>
      </c>
      <c r="DZ126" s="14" t="str">
        <f t="shared" si="474"/>
        <v/>
      </c>
      <c r="EA126" s="14" t="str">
        <f t="shared" si="475"/>
        <v/>
      </c>
      <c r="EB126" s="773">
        <v>2003</v>
      </c>
      <c r="EC126" s="23" t="str">
        <f t="shared" si="476"/>
        <v/>
      </c>
      <c r="ED126" s="23" t="str">
        <f t="shared" si="477"/>
        <v/>
      </c>
      <c r="EE126" s="23" t="str">
        <f t="shared" si="478"/>
        <v/>
      </c>
      <c r="EF126" s="23" t="str">
        <f t="shared" si="479"/>
        <v/>
      </c>
      <c r="EG126" s="23" t="str">
        <f t="shared" si="480"/>
        <v/>
      </c>
      <c r="EH126" s="23" t="str">
        <f t="shared" si="481"/>
        <v/>
      </c>
      <c r="EI126" s="23" t="str">
        <f t="shared" si="482"/>
        <v/>
      </c>
      <c r="EJ126" s="23" t="str">
        <f t="shared" si="483"/>
        <v/>
      </c>
      <c r="EK126" s="23" t="str">
        <f t="shared" si="484"/>
        <v/>
      </c>
      <c r="EL126" s="23" t="str">
        <f t="shared" si="485"/>
        <v/>
      </c>
      <c r="EM126" s="23" t="str">
        <f t="shared" si="486"/>
        <v/>
      </c>
      <c r="EN126" s="23" t="str">
        <f t="shared" si="487"/>
        <v/>
      </c>
      <c r="EO126" s="23" t="str">
        <f t="shared" si="488"/>
        <v/>
      </c>
      <c r="EP126" s="23" t="str">
        <f t="shared" si="489"/>
        <v/>
      </c>
      <c r="EQ126" s="23" t="str">
        <f t="shared" si="490"/>
        <v/>
      </c>
      <c r="ER126" s="23" t="str">
        <f t="shared" si="491"/>
        <v/>
      </c>
      <c r="ES126" s="23" t="str">
        <f t="shared" si="492"/>
        <v/>
      </c>
      <c r="ET126" s="23" t="str">
        <f t="shared" si="493"/>
        <v/>
      </c>
      <c r="EU126" s="23" t="str">
        <f t="shared" si="494"/>
        <v/>
      </c>
      <c r="EV126" s="23" t="str">
        <f t="shared" si="495"/>
        <v/>
      </c>
      <c r="EW126" s="23" t="str">
        <f t="shared" si="496"/>
        <v/>
      </c>
      <c r="EX126" s="23" t="str">
        <f t="shared" si="497"/>
        <v/>
      </c>
      <c r="EY126" s="23" t="str">
        <f t="shared" si="498"/>
        <v/>
      </c>
      <c r="EZ126" s="23" t="str">
        <f t="shared" si="499"/>
        <v/>
      </c>
      <c r="FA126" s="23" t="str">
        <f t="shared" si="500"/>
        <v/>
      </c>
      <c r="FB126" s="23" t="str">
        <f t="shared" si="501"/>
        <v/>
      </c>
      <c r="FC126" s="23" t="str">
        <f t="shared" si="502"/>
        <v/>
      </c>
      <c r="FD126" s="23" t="str">
        <f t="shared" si="503"/>
        <v/>
      </c>
      <c r="FE126" s="23" t="str">
        <f t="shared" si="504"/>
        <v/>
      </c>
      <c r="FF126" s="23" t="str">
        <f t="shared" si="505"/>
        <v/>
      </c>
      <c r="FG126" s="23">
        <f t="shared" si="506"/>
        <v>0</v>
      </c>
      <c r="FH126" s="773">
        <v>2003</v>
      </c>
    </row>
    <row r="127" spans="1:164">
      <c r="A127" s="656">
        <v>2004</v>
      </c>
      <c r="B127" s="5">
        <v>76</v>
      </c>
      <c r="C127" s="5">
        <v>84</v>
      </c>
      <c r="D127" s="5">
        <v>74</v>
      </c>
      <c r="E127" s="5">
        <v>56</v>
      </c>
      <c r="F127" s="5">
        <v>62</v>
      </c>
      <c r="G127" s="82">
        <v>66</v>
      </c>
      <c r="H127" s="5">
        <v>73</v>
      </c>
      <c r="I127" s="5">
        <v>60</v>
      </c>
      <c r="J127" s="5">
        <v>52</v>
      </c>
      <c r="K127" s="5">
        <v>55</v>
      </c>
      <c r="L127" s="82">
        <v>64</v>
      </c>
      <c r="M127" s="5">
        <v>55</v>
      </c>
      <c r="N127" s="5">
        <v>53</v>
      </c>
      <c r="O127" s="5">
        <v>50</v>
      </c>
      <c r="P127" s="5">
        <v>62</v>
      </c>
      <c r="Q127" s="82">
        <v>62</v>
      </c>
      <c r="R127" s="5">
        <v>64</v>
      </c>
      <c r="S127" s="5">
        <v>68</v>
      </c>
      <c r="T127" s="5">
        <v>67</v>
      </c>
      <c r="U127" s="5">
        <v>65</v>
      </c>
      <c r="V127" s="82">
        <v>68</v>
      </c>
      <c r="W127" s="5">
        <v>64</v>
      </c>
      <c r="X127" s="5">
        <v>58</v>
      </c>
      <c r="Y127" s="5">
        <v>69</v>
      </c>
      <c r="Z127" s="5">
        <v>68</v>
      </c>
      <c r="AA127" s="82">
        <v>48</v>
      </c>
      <c r="AB127" s="5">
        <v>57</v>
      </c>
      <c r="AC127" s="5">
        <v>64</v>
      </c>
      <c r="AD127" s="5">
        <v>54</v>
      </c>
      <c r="AE127" s="5">
        <v>56</v>
      </c>
      <c r="AF127" s="770"/>
      <c r="AG127" s="758">
        <f t="shared" si="443"/>
        <v>1874</v>
      </c>
      <c r="AH127" s="58">
        <f t="shared" si="347"/>
        <v>62.466666666666669</v>
      </c>
      <c r="AI127" s="14">
        <f t="shared" si="444"/>
        <v>84</v>
      </c>
      <c r="AJ127" s="17">
        <f t="shared" si="445"/>
        <v>48</v>
      </c>
      <c r="AK127" s="773">
        <v>2004</v>
      </c>
      <c r="AL127" s="23">
        <f t="shared" si="507"/>
        <v>1</v>
      </c>
      <c r="AM127" s="23">
        <f t="shared" si="508"/>
        <v>1</v>
      </c>
      <c r="AN127" s="23">
        <f t="shared" si="509"/>
        <v>1</v>
      </c>
      <c r="AO127" s="23" t="str">
        <f t="shared" si="510"/>
        <v/>
      </c>
      <c r="AP127" s="23" t="str">
        <f t="shared" si="511"/>
        <v/>
      </c>
      <c r="AQ127" s="23" t="str">
        <f t="shared" si="512"/>
        <v/>
      </c>
      <c r="AR127" s="23">
        <f t="shared" si="513"/>
        <v>1</v>
      </c>
      <c r="AS127" s="23" t="str">
        <f t="shared" si="514"/>
        <v/>
      </c>
      <c r="AT127" s="23" t="str">
        <f t="shared" si="515"/>
        <v/>
      </c>
      <c r="AU127" s="23" t="str">
        <f t="shared" si="516"/>
        <v/>
      </c>
      <c r="AV127" s="23" t="str">
        <f t="shared" si="517"/>
        <v/>
      </c>
      <c r="AW127" s="23" t="str">
        <f t="shared" si="518"/>
        <v/>
      </c>
      <c r="AX127" s="23" t="str">
        <f t="shared" si="519"/>
        <v/>
      </c>
      <c r="AY127" s="23" t="str">
        <f t="shared" si="520"/>
        <v/>
      </c>
      <c r="AZ127" s="23" t="str">
        <f t="shared" si="521"/>
        <v/>
      </c>
      <c r="BA127" s="23" t="str">
        <f t="shared" si="522"/>
        <v/>
      </c>
      <c r="BB127" s="23" t="str">
        <f t="shared" si="523"/>
        <v/>
      </c>
      <c r="BC127" s="23" t="str">
        <f t="shared" si="524"/>
        <v/>
      </c>
      <c r="BD127" s="23" t="str">
        <f t="shared" si="525"/>
        <v/>
      </c>
      <c r="BE127" s="23" t="str">
        <f t="shared" si="526"/>
        <v/>
      </c>
      <c r="BF127" s="23" t="str">
        <f t="shared" si="527"/>
        <v/>
      </c>
      <c r="BG127" s="23" t="str">
        <f t="shared" si="528"/>
        <v/>
      </c>
      <c r="BH127" s="23" t="str">
        <f t="shared" si="529"/>
        <v/>
      </c>
      <c r="BI127" s="23" t="str">
        <f t="shared" si="530"/>
        <v/>
      </c>
      <c r="BJ127" s="23" t="str">
        <f t="shared" si="531"/>
        <v/>
      </c>
      <c r="BK127" s="23" t="str">
        <f t="shared" si="532"/>
        <v/>
      </c>
      <c r="BL127" s="23" t="str">
        <f t="shared" si="533"/>
        <v/>
      </c>
      <c r="BM127" s="23" t="str">
        <f t="shared" si="534"/>
        <v/>
      </c>
      <c r="BN127" s="23" t="str">
        <f t="shared" si="535"/>
        <v/>
      </c>
      <c r="BO127" s="23" t="str">
        <f t="shared" si="536"/>
        <v/>
      </c>
      <c r="BP127" s="775"/>
      <c r="BQ127" s="23">
        <f t="shared" si="348"/>
        <v>4</v>
      </c>
      <c r="BR127" s="517">
        <v>2004</v>
      </c>
      <c r="BS127" s="14" t="str">
        <f t="shared" si="383"/>
        <v/>
      </c>
      <c r="BT127" s="14">
        <f t="shared" si="384"/>
        <v>2004</v>
      </c>
      <c r="BU127" s="14" t="str">
        <f t="shared" si="385"/>
        <v/>
      </c>
      <c r="BV127" s="14" t="str">
        <f t="shared" si="386"/>
        <v/>
      </c>
      <c r="BW127" s="14" t="str">
        <f t="shared" si="387"/>
        <v/>
      </c>
      <c r="BX127" s="14" t="str">
        <f t="shared" si="388"/>
        <v/>
      </c>
      <c r="BY127" s="14" t="str">
        <f t="shared" si="389"/>
        <v/>
      </c>
      <c r="BZ127" s="14" t="str">
        <f t="shared" si="390"/>
        <v/>
      </c>
      <c r="CA127" s="14" t="str">
        <f t="shared" si="391"/>
        <v/>
      </c>
      <c r="CB127" s="14" t="str">
        <f t="shared" si="392"/>
        <v/>
      </c>
      <c r="CC127" s="14" t="str">
        <f t="shared" si="393"/>
        <v/>
      </c>
      <c r="CD127" s="14" t="str">
        <f t="shared" si="394"/>
        <v/>
      </c>
      <c r="CE127" s="14" t="str">
        <f t="shared" si="395"/>
        <v/>
      </c>
      <c r="CF127" s="14" t="str">
        <f t="shared" si="396"/>
        <v/>
      </c>
      <c r="CG127" s="14" t="str">
        <f t="shared" si="397"/>
        <v/>
      </c>
      <c r="CH127" s="14" t="str">
        <f t="shared" si="398"/>
        <v/>
      </c>
      <c r="CI127" s="14" t="str">
        <f t="shared" si="399"/>
        <v/>
      </c>
      <c r="CJ127" s="14" t="str">
        <f t="shared" si="400"/>
        <v/>
      </c>
      <c r="CK127" s="14" t="str">
        <f t="shared" si="401"/>
        <v/>
      </c>
      <c r="CL127" s="14" t="str">
        <f t="shared" si="402"/>
        <v/>
      </c>
      <c r="CM127" s="14" t="str">
        <f t="shared" si="403"/>
        <v/>
      </c>
      <c r="CN127" s="14" t="str">
        <f t="shared" si="404"/>
        <v/>
      </c>
      <c r="CO127" s="14" t="str">
        <f t="shared" si="405"/>
        <v/>
      </c>
      <c r="CP127" s="14" t="str">
        <f t="shared" si="406"/>
        <v/>
      </c>
      <c r="CQ127" s="14" t="str">
        <f t="shared" si="407"/>
        <v/>
      </c>
      <c r="CR127" s="14" t="str">
        <f t="shared" si="408"/>
        <v/>
      </c>
      <c r="CS127" s="14" t="str">
        <f t="shared" si="409"/>
        <v/>
      </c>
      <c r="CT127" s="14" t="str">
        <f t="shared" si="410"/>
        <v/>
      </c>
      <c r="CU127" s="14" t="str">
        <f t="shared" si="411"/>
        <v/>
      </c>
      <c r="CV127" s="14" t="str">
        <f t="shared" si="412"/>
        <v/>
      </c>
      <c r="CW127" s="517">
        <v>2004</v>
      </c>
      <c r="CX127" s="14" t="str">
        <f t="shared" si="446"/>
        <v/>
      </c>
      <c r="CY127" s="14" t="str">
        <f t="shared" si="447"/>
        <v/>
      </c>
      <c r="CZ127" s="14" t="str">
        <f t="shared" si="448"/>
        <v/>
      </c>
      <c r="DA127" s="14" t="str">
        <f t="shared" si="449"/>
        <v/>
      </c>
      <c r="DB127" s="14" t="str">
        <f t="shared" si="450"/>
        <v/>
      </c>
      <c r="DC127" s="14" t="str">
        <f t="shared" si="451"/>
        <v/>
      </c>
      <c r="DD127" s="14" t="str">
        <f t="shared" si="452"/>
        <v/>
      </c>
      <c r="DE127" s="14" t="str">
        <f t="shared" si="453"/>
        <v/>
      </c>
      <c r="DF127" s="14" t="str">
        <f t="shared" si="454"/>
        <v/>
      </c>
      <c r="DG127" s="14" t="str">
        <f t="shared" si="455"/>
        <v/>
      </c>
      <c r="DH127" s="14" t="str">
        <f t="shared" si="456"/>
        <v/>
      </c>
      <c r="DI127" s="14" t="str">
        <f t="shared" si="457"/>
        <v/>
      </c>
      <c r="DJ127" s="14" t="str">
        <f t="shared" si="458"/>
        <v/>
      </c>
      <c r="DK127" s="14" t="str">
        <f t="shared" si="459"/>
        <v/>
      </c>
      <c r="DL127" s="14" t="str">
        <f t="shared" si="460"/>
        <v/>
      </c>
      <c r="DM127" s="14" t="str">
        <f t="shared" si="461"/>
        <v/>
      </c>
      <c r="DN127" s="14" t="str">
        <f t="shared" si="462"/>
        <v/>
      </c>
      <c r="DO127" s="14" t="str">
        <f t="shared" si="463"/>
        <v/>
      </c>
      <c r="DP127" s="14" t="str">
        <f t="shared" si="464"/>
        <v/>
      </c>
      <c r="DQ127" s="14" t="str">
        <f t="shared" si="465"/>
        <v/>
      </c>
      <c r="DR127" s="14" t="str">
        <f t="shared" si="466"/>
        <v/>
      </c>
      <c r="DS127" s="14" t="str">
        <f t="shared" si="467"/>
        <v/>
      </c>
      <c r="DT127" s="14" t="str">
        <f t="shared" si="468"/>
        <v/>
      </c>
      <c r="DU127" s="14" t="str">
        <f t="shared" si="469"/>
        <v/>
      </c>
      <c r="DV127" s="14" t="str">
        <f t="shared" si="470"/>
        <v/>
      </c>
      <c r="DW127" s="14" t="str">
        <f t="shared" si="471"/>
        <v/>
      </c>
      <c r="DX127" s="14" t="str">
        <f t="shared" si="472"/>
        <v/>
      </c>
      <c r="DY127" s="14" t="str">
        <f t="shared" si="473"/>
        <v/>
      </c>
      <c r="DZ127" s="14" t="str">
        <f t="shared" si="474"/>
        <v/>
      </c>
      <c r="EA127" s="14" t="str">
        <f t="shared" si="475"/>
        <v/>
      </c>
      <c r="EB127" s="773">
        <v>2004</v>
      </c>
      <c r="EC127" s="23" t="str">
        <f t="shared" si="476"/>
        <v/>
      </c>
      <c r="ED127" s="23" t="str">
        <f t="shared" si="477"/>
        <v/>
      </c>
      <c r="EE127" s="23" t="str">
        <f t="shared" si="478"/>
        <v/>
      </c>
      <c r="EF127" s="23" t="str">
        <f t="shared" si="479"/>
        <v/>
      </c>
      <c r="EG127" s="23" t="str">
        <f t="shared" si="480"/>
        <v/>
      </c>
      <c r="EH127" s="23" t="str">
        <f t="shared" si="481"/>
        <v/>
      </c>
      <c r="EI127" s="23" t="str">
        <f t="shared" si="482"/>
        <v/>
      </c>
      <c r="EJ127" s="23" t="str">
        <f t="shared" si="483"/>
        <v/>
      </c>
      <c r="EK127" s="23" t="str">
        <f t="shared" si="484"/>
        <v/>
      </c>
      <c r="EL127" s="23" t="str">
        <f t="shared" si="485"/>
        <v/>
      </c>
      <c r="EM127" s="23" t="str">
        <f t="shared" si="486"/>
        <v/>
      </c>
      <c r="EN127" s="23" t="str">
        <f t="shared" si="487"/>
        <v/>
      </c>
      <c r="EO127" s="23" t="str">
        <f t="shared" si="488"/>
        <v/>
      </c>
      <c r="EP127" s="23" t="str">
        <f t="shared" si="489"/>
        <v/>
      </c>
      <c r="EQ127" s="23" t="str">
        <f t="shared" si="490"/>
        <v/>
      </c>
      <c r="ER127" s="23" t="str">
        <f t="shared" si="491"/>
        <v/>
      </c>
      <c r="ES127" s="23" t="str">
        <f t="shared" si="492"/>
        <v/>
      </c>
      <c r="ET127" s="23" t="str">
        <f t="shared" si="493"/>
        <v/>
      </c>
      <c r="EU127" s="23" t="str">
        <f t="shared" si="494"/>
        <v/>
      </c>
      <c r="EV127" s="23" t="str">
        <f t="shared" si="495"/>
        <v/>
      </c>
      <c r="EW127" s="23" t="str">
        <f t="shared" si="496"/>
        <v/>
      </c>
      <c r="EX127" s="23" t="str">
        <f t="shared" si="497"/>
        <v/>
      </c>
      <c r="EY127" s="23" t="str">
        <f t="shared" si="498"/>
        <v/>
      </c>
      <c r="EZ127" s="23" t="str">
        <f t="shared" si="499"/>
        <v/>
      </c>
      <c r="FA127" s="23" t="str">
        <f t="shared" si="500"/>
        <v/>
      </c>
      <c r="FB127" s="23" t="str">
        <f t="shared" si="501"/>
        <v/>
      </c>
      <c r="FC127" s="23" t="str">
        <f t="shared" si="502"/>
        <v/>
      </c>
      <c r="FD127" s="23" t="str">
        <f t="shared" si="503"/>
        <v/>
      </c>
      <c r="FE127" s="23" t="str">
        <f t="shared" si="504"/>
        <v/>
      </c>
      <c r="FF127" s="23" t="str">
        <f t="shared" si="505"/>
        <v/>
      </c>
      <c r="FG127" s="23">
        <f t="shared" si="506"/>
        <v>0</v>
      </c>
      <c r="FH127" s="773">
        <v>2004</v>
      </c>
    </row>
    <row r="128" spans="1:164">
      <c r="A128" s="656">
        <v>2005</v>
      </c>
      <c r="B128" s="5">
        <v>72</v>
      </c>
      <c r="C128" s="5">
        <v>65</v>
      </c>
      <c r="D128" s="5">
        <v>72</v>
      </c>
      <c r="E128" s="5">
        <v>75</v>
      </c>
      <c r="F128" s="5">
        <v>78</v>
      </c>
      <c r="G128" s="82">
        <v>79</v>
      </c>
      <c r="H128" s="5">
        <v>73</v>
      </c>
      <c r="I128" s="5">
        <v>78</v>
      </c>
      <c r="J128" s="5">
        <v>78</v>
      </c>
      <c r="K128" s="5">
        <v>72</v>
      </c>
      <c r="L128" s="82">
        <v>59</v>
      </c>
      <c r="M128" s="5">
        <v>65</v>
      </c>
      <c r="N128" s="5">
        <v>73</v>
      </c>
      <c r="O128" s="5">
        <v>76</v>
      </c>
      <c r="P128" s="5">
        <v>77</v>
      </c>
      <c r="Q128" s="82">
        <v>79</v>
      </c>
      <c r="R128" s="5">
        <v>50</v>
      </c>
      <c r="S128" s="5">
        <v>45</v>
      </c>
      <c r="T128" s="5">
        <v>54</v>
      </c>
      <c r="U128" s="5">
        <v>63</v>
      </c>
      <c r="V128" s="82">
        <v>54</v>
      </c>
      <c r="W128" s="5">
        <v>53</v>
      </c>
      <c r="X128" s="5">
        <v>44</v>
      </c>
      <c r="Y128" s="5">
        <v>65</v>
      </c>
      <c r="Z128" s="5">
        <v>39</v>
      </c>
      <c r="AA128" s="82">
        <v>50</v>
      </c>
      <c r="AB128" s="5">
        <v>56</v>
      </c>
      <c r="AC128" s="5">
        <v>74</v>
      </c>
      <c r="AD128" s="5">
        <v>71</v>
      </c>
      <c r="AE128" s="5">
        <v>62</v>
      </c>
      <c r="AF128" s="770"/>
      <c r="AG128" s="758">
        <f t="shared" si="443"/>
        <v>1951</v>
      </c>
      <c r="AH128" s="58">
        <f t="shared" si="347"/>
        <v>65.033333333333331</v>
      </c>
      <c r="AI128" s="14">
        <f t="shared" si="444"/>
        <v>79</v>
      </c>
      <c r="AJ128" s="17">
        <f t="shared" si="445"/>
        <v>39</v>
      </c>
      <c r="AK128" s="773">
        <v>2005</v>
      </c>
      <c r="AL128" s="23">
        <f t="shared" si="507"/>
        <v>1</v>
      </c>
      <c r="AM128" s="23" t="str">
        <f t="shared" si="508"/>
        <v/>
      </c>
      <c r="AN128" s="23">
        <f t="shared" si="509"/>
        <v>1</v>
      </c>
      <c r="AO128" s="23">
        <f t="shared" si="510"/>
        <v>1</v>
      </c>
      <c r="AP128" s="23">
        <f t="shared" si="511"/>
        <v>1</v>
      </c>
      <c r="AQ128" s="23">
        <f t="shared" si="512"/>
        <v>1</v>
      </c>
      <c r="AR128" s="23">
        <f t="shared" si="513"/>
        <v>1</v>
      </c>
      <c r="AS128" s="23">
        <f t="shared" si="514"/>
        <v>1</v>
      </c>
      <c r="AT128" s="23">
        <f t="shared" si="515"/>
        <v>1</v>
      </c>
      <c r="AU128" s="23">
        <f t="shared" si="516"/>
        <v>1</v>
      </c>
      <c r="AV128" s="23" t="str">
        <f t="shared" si="517"/>
        <v/>
      </c>
      <c r="AW128" s="23" t="str">
        <f t="shared" si="518"/>
        <v/>
      </c>
      <c r="AX128" s="23">
        <f t="shared" si="519"/>
        <v>1</v>
      </c>
      <c r="AY128" s="23">
        <f t="shared" si="520"/>
        <v>1</v>
      </c>
      <c r="AZ128" s="23">
        <f t="shared" si="521"/>
        <v>1</v>
      </c>
      <c r="BA128" s="23">
        <f t="shared" si="522"/>
        <v>1</v>
      </c>
      <c r="BB128" s="23" t="str">
        <f t="shared" si="523"/>
        <v/>
      </c>
      <c r="BC128" s="23" t="str">
        <f t="shared" si="524"/>
        <v/>
      </c>
      <c r="BD128" s="23" t="str">
        <f t="shared" si="525"/>
        <v/>
      </c>
      <c r="BE128" s="23" t="str">
        <f t="shared" si="526"/>
        <v/>
      </c>
      <c r="BF128" s="23" t="str">
        <f t="shared" si="527"/>
        <v/>
      </c>
      <c r="BG128" s="23" t="str">
        <f t="shared" si="528"/>
        <v/>
      </c>
      <c r="BH128" s="23" t="str">
        <f t="shared" si="529"/>
        <v/>
      </c>
      <c r="BI128" s="23" t="str">
        <f t="shared" si="530"/>
        <v/>
      </c>
      <c r="BJ128" s="23" t="str">
        <f t="shared" si="531"/>
        <v/>
      </c>
      <c r="BK128" s="23" t="str">
        <f t="shared" si="532"/>
        <v/>
      </c>
      <c r="BL128" s="23" t="str">
        <f t="shared" si="533"/>
        <v/>
      </c>
      <c r="BM128" s="23">
        <f t="shared" si="534"/>
        <v>1</v>
      </c>
      <c r="BN128" s="23">
        <f t="shared" si="535"/>
        <v>1</v>
      </c>
      <c r="BO128" s="23" t="str">
        <f t="shared" si="536"/>
        <v/>
      </c>
      <c r="BP128" s="775"/>
      <c r="BQ128" s="23">
        <f t="shared" si="348"/>
        <v>15</v>
      </c>
      <c r="BR128" s="517">
        <v>2005</v>
      </c>
      <c r="BS128" s="14" t="str">
        <f t="shared" ref="BS128:BS153" si="537">IF(B128= B$156,$A128,"")</f>
        <v/>
      </c>
      <c r="BT128" s="14" t="str">
        <f t="shared" ref="BT128:BT153" si="538">IF(C128= C$156,$A128,"")</f>
        <v/>
      </c>
      <c r="BU128" s="14" t="str">
        <f t="shared" ref="BU128:BU153" si="539">IF(D128= D$156,$A128,"")</f>
        <v/>
      </c>
      <c r="BV128" s="14" t="str">
        <f t="shared" ref="BV128:BV153" si="540">IF(E128= E$156,$A128,"")</f>
        <v/>
      </c>
      <c r="BW128" s="14" t="str">
        <f t="shared" ref="BW128:BW153" si="541">IF(F128= F$156,$A128,"")</f>
        <v/>
      </c>
      <c r="BX128" s="14" t="str">
        <f t="shared" ref="BX128:BX153" si="542">IF(G128= G$156,$A128,"")</f>
        <v/>
      </c>
      <c r="BY128" s="14" t="str">
        <f t="shared" ref="BY128:BY153" si="543">IF(H128= H$156,$A128,"")</f>
        <v/>
      </c>
      <c r="BZ128" s="14" t="str">
        <f t="shared" ref="BZ128:BZ153" si="544">IF(I128= I$156,$A128,"")</f>
        <v/>
      </c>
      <c r="CA128" s="14" t="str">
        <f t="shared" ref="CA128:CA153" si="545">IF(J128= J$156,$A128,"")</f>
        <v/>
      </c>
      <c r="CB128" s="14" t="str">
        <f t="shared" ref="CB128:CB153" si="546">IF(K128= K$156,$A128,"")</f>
        <v/>
      </c>
      <c r="CC128" s="14" t="str">
        <f t="shared" ref="CC128:CC153" si="547">IF(L128= L$156,$A128,"")</f>
        <v/>
      </c>
      <c r="CD128" s="14" t="str">
        <f t="shared" ref="CD128:CD153" si="548">IF(M128= M$156,$A128,"")</f>
        <v/>
      </c>
      <c r="CE128" s="14" t="str">
        <f t="shared" ref="CE128:CE153" si="549">IF(N128= N$156,$A128,"")</f>
        <v/>
      </c>
      <c r="CF128" s="14" t="str">
        <f t="shared" ref="CF128:CF153" si="550">IF(O128= O$156,$A128,"")</f>
        <v/>
      </c>
      <c r="CG128" s="14" t="str">
        <f t="shared" ref="CG128:CG153" si="551">IF(P128= P$156,$A128,"")</f>
        <v/>
      </c>
      <c r="CH128" s="14" t="str">
        <f t="shared" ref="CH128:CH153" si="552">IF(Q128= Q$156,$A128,"")</f>
        <v/>
      </c>
      <c r="CI128" s="14" t="str">
        <f t="shared" ref="CI128:CI153" si="553">IF(R128= R$156,$A128,"")</f>
        <v/>
      </c>
      <c r="CJ128" s="14" t="str">
        <f t="shared" ref="CJ128:CJ153" si="554">IF(S128= S$156,$A128,"")</f>
        <v/>
      </c>
      <c r="CK128" s="14" t="str">
        <f t="shared" ref="CK128:CK153" si="555">IF(T128= T$156,$A128,"")</f>
        <v/>
      </c>
      <c r="CL128" s="14" t="str">
        <f t="shared" ref="CL128:CL153" si="556">IF(U128= U$156,$A128,"")</f>
        <v/>
      </c>
      <c r="CM128" s="14" t="str">
        <f t="shared" ref="CM128:CM153" si="557">IF(V128= V$156,$A128,"")</f>
        <v/>
      </c>
      <c r="CN128" s="14" t="str">
        <f t="shared" ref="CN128:CN153" si="558">IF(W128= W$156,$A128,"")</f>
        <v/>
      </c>
      <c r="CO128" s="14" t="str">
        <f t="shared" ref="CO128:CO153" si="559">IF(X128= X$156,$A128,"")</f>
        <v/>
      </c>
      <c r="CP128" s="14" t="str">
        <f t="shared" ref="CP128:CP153" si="560">IF(Y128= Y$156,$A128,"")</f>
        <v/>
      </c>
      <c r="CQ128" s="14" t="str">
        <f t="shared" ref="CQ128:CQ153" si="561">IF(Z128= Z$156,$A128,"")</f>
        <v/>
      </c>
      <c r="CR128" s="14" t="str">
        <f t="shared" ref="CR128:CR153" si="562">IF(AA128= AA$156,$A128,"")</f>
        <v/>
      </c>
      <c r="CS128" s="14" t="str">
        <f t="shared" ref="CS128:CS153" si="563">IF(AB128= AB$156,$A128,"")</f>
        <v/>
      </c>
      <c r="CT128" s="14" t="str">
        <f t="shared" ref="CT128:CT153" si="564">IF(AC128= AC$156,$A128,"")</f>
        <v/>
      </c>
      <c r="CU128" s="14" t="str">
        <f t="shared" ref="CU128:CU153" si="565">IF(AD128= AD$156,$A128,"")</f>
        <v/>
      </c>
      <c r="CV128" s="14" t="str">
        <f t="shared" ref="CV128:CV153" si="566">IF(AE128= AE$156,$A128,"")</f>
        <v/>
      </c>
      <c r="CW128" s="517">
        <v>2005</v>
      </c>
      <c r="CX128" s="14" t="str">
        <f t="shared" si="446"/>
        <v/>
      </c>
      <c r="CY128" s="14" t="str">
        <f t="shared" si="447"/>
        <v/>
      </c>
      <c r="CZ128" s="14" t="str">
        <f t="shared" si="448"/>
        <v/>
      </c>
      <c r="DA128" s="14" t="str">
        <f t="shared" si="449"/>
        <v/>
      </c>
      <c r="DB128" s="14" t="str">
        <f t="shared" si="450"/>
        <v/>
      </c>
      <c r="DC128" s="14" t="str">
        <f t="shared" si="451"/>
        <v/>
      </c>
      <c r="DD128" s="14" t="str">
        <f t="shared" si="452"/>
        <v/>
      </c>
      <c r="DE128" s="14" t="str">
        <f t="shared" si="453"/>
        <v/>
      </c>
      <c r="DF128" s="14" t="str">
        <f t="shared" si="454"/>
        <v/>
      </c>
      <c r="DG128" s="14" t="str">
        <f t="shared" si="455"/>
        <v/>
      </c>
      <c r="DH128" s="14" t="str">
        <f t="shared" si="456"/>
        <v/>
      </c>
      <c r="DI128" s="14" t="str">
        <f t="shared" si="457"/>
        <v/>
      </c>
      <c r="DJ128" s="14" t="str">
        <f t="shared" si="458"/>
        <v/>
      </c>
      <c r="DK128" s="14" t="str">
        <f t="shared" si="459"/>
        <v/>
      </c>
      <c r="DL128" s="14" t="str">
        <f t="shared" si="460"/>
        <v/>
      </c>
      <c r="DM128" s="14" t="str">
        <f t="shared" si="461"/>
        <v/>
      </c>
      <c r="DN128" s="14" t="str">
        <f t="shared" si="462"/>
        <v/>
      </c>
      <c r="DO128" s="14" t="str">
        <f t="shared" si="463"/>
        <v/>
      </c>
      <c r="DP128" s="14" t="str">
        <f t="shared" si="464"/>
        <v/>
      </c>
      <c r="DQ128" s="14" t="str">
        <f t="shared" si="465"/>
        <v/>
      </c>
      <c r="DR128" s="14" t="str">
        <f t="shared" si="466"/>
        <v/>
      </c>
      <c r="DS128" s="14" t="str">
        <f t="shared" si="467"/>
        <v/>
      </c>
      <c r="DT128" s="14" t="str">
        <f t="shared" si="468"/>
        <v/>
      </c>
      <c r="DU128" s="14" t="str">
        <f t="shared" si="469"/>
        <v/>
      </c>
      <c r="DV128" s="14" t="str">
        <f t="shared" si="470"/>
        <v/>
      </c>
      <c r="DW128" s="14" t="str">
        <f t="shared" si="471"/>
        <v/>
      </c>
      <c r="DX128" s="14" t="str">
        <f t="shared" si="472"/>
        <v/>
      </c>
      <c r="DY128" s="14" t="str">
        <f t="shared" si="473"/>
        <v/>
      </c>
      <c r="DZ128" s="14" t="str">
        <f t="shared" si="474"/>
        <v/>
      </c>
      <c r="EA128" s="14" t="str">
        <f t="shared" si="475"/>
        <v/>
      </c>
      <c r="EB128" s="773">
        <v>2005</v>
      </c>
      <c r="EC128" s="23" t="str">
        <f t="shared" si="476"/>
        <v/>
      </c>
      <c r="ED128" s="23" t="str">
        <f t="shared" si="477"/>
        <v/>
      </c>
      <c r="EE128" s="23" t="str">
        <f t="shared" si="478"/>
        <v/>
      </c>
      <c r="EF128" s="23" t="str">
        <f t="shared" si="479"/>
        <v/>
      </c>
      <c r="EG128" s="23" t="str">
        <f t="shared" si="480"/>
        <v/>
      </c>
      <c r="EH128" s="23" t="str">
        <f t="shared" si="481"/>
        <v/>
      </c>
      <c r="EI128" s="23" t="str">
        <f t="shared" si="482"/>
        <v/>
      </c>
      <c r="EJ128" s="23" t="str">
        <f t="shared" si="483"/>
        <v/>
      </c>
      <c r="EK128" s="23" t="str">
        <f t="shared" si="484"/>
        <v/>
      </c>
      <c r="EL128" s="23" t="str">
        <f t="shared" si="485"/>
        <v/>
      </c>
      <c r="EM128" s="23" t="str">
        <f t="shared" si="486"/>
        <v/>
      </c>
      <c r="EN128" s="23" t="str">
        <f t="shared" si="487"/>
        <v/>
      </c>
      <c r="EO128" s="23" t="str">
        <f t="shared" si="488"/>
        <v/>
      </c>
      <c r="EP128" s="23" t="str">
        <f t="shared" si="489"/>
        <v/>
      </c>
      <c r="EQ128" s="23" t="str">
        <f t="shared" si="490"/>
        <v/>
      </c>
      <c r="ER128" s="23" t="str">
        <f t="shared" si="491"/>
        <v/>
      </c>
      <c r="ES128" s="23" t="str">
        <f t="shared" si="492"/>
        <v/>
      </c>
      <c r="ET128" s="23" t="str">
        <f t="shared" si="493"/>
        <v/>
      </c>
      <c r="EU128" s="23" t="str">
        <f t="shared" si="494"/>
        <v/>
      </c>
      <c r="EV128" s="23" t="str">
        <f t="shared" si="495"/>
        <v/>
      </c>
      <c r="EW128" s="23" t="str">
        <f t="shared" si="496"/>
        <v/>
      </c>
      <c r="EX128" s="23" t="str">
        <f t="shared" si="497"/>
        <v/>
      </c>
      <c r="EY128" s="23" t="str">
        <f t="shared" si="498"/>
        <v/>
      </c>
      <c r="EZ128" s="23" t="str">
        <f t="shared" si="499"/>
        <v/>
      </c>
      <c r="FA128" s="23" t="str">
        <f t="shared" si="500"/>
        <v/>
      </c>
      <c r="FB128" s="23" t="str">
        <f t="shared" si="501"/>
        <v/>
      </c>
      <c r="FC128" s="23" t="str">
        <f t="shared" si="502"/>
        <v/>
      </c>
      <c r="FD128" s="23" t="str">
        <f t="shared" si="503"/>
        <v/>
      </c>
      <c r="FE128" s="23" t="str">
        <f t="shared" si="504"/>
        <v/>
      </c>
      <c r="FF128" s="23" t="str">
        <f t="shared" si="505"/>
        <v/>
      </c>
      <c r="FG128" s="23">
        <f t="shared" si="506"/>
        <v>0</v>
      </c>
      <c r="FH128" s="773">
        <v>2005</v>
      </c>
    </row>
    <row r="129" spans="1:164">
      <c r="A129" s="656">
        <v>2006</v>
      </c>
      <c r="B129" s="5">
        <v>76</v>
      </c>
      <c r="C129" s="5">
        <v>63</v>
      </c>
      <c r="D129" s="5">
        <v>50</v>
      </c>
      <c r="E129" s="5">
        <v>50</v>
      </c>
      <c r="F129" s="5">
        <v>57</v>
      </c>
      <c r="G129" s="82">
        <v>62</v>
      </c>
      <c r="H129" s="5">
        <v>62</v>
      </c>
      <c r="I129" s="5">
        <v>69</v>
      </c>
      <c r="J129" s="5">
        <v>75</v>
      </c>
      <c r="K129" s="5">
        <v>78</v>
      </c>
      <c r="L129" s="82">
        <v>79</v>
      </c>
      <c r="M129" s="5">
        <v>67</v>
      </c>
      <c r="N129" s="5">
        <v>58</v>
      </c>
      <c r="O129" s="5">
        <v>72</v>
      </c>
      <c r="P129" s="5">
        <v>67</v>
      </c>
      <c r="Q129" s="82">
        <v>73</v>
      </c>
      <c r="R129" s="5">
        <v>64</v>
      </c>
      <c r="S129" s="5">
        <v>55</v>
      </c>
      <c r="T129" s="5">
        <v>54</v>
      </c>
      <c r="U129" s="5">
        <v>54</v>
      </c>
      <c r="V129" s="82">
        <v>48</v>
      </c>
      <c r="W129" s="5">
        <v>47</v>
      </c>
      <c r="X129" s="5">
        <v>49</v>
      </c>
      <c r="Y129" s="5">
        <v>67</v>
      </c>
      <c r="Z129" s="5">
        <v>64</v>
      </c>
      <c r="AA129" s="82">
        <v>62</v>
      </c>
      <c r="AB129" s="5">
        <v>66</v>
      </c>
      <c r="AC129" s="5">
        <v>69</v>
      </c>
      <c r="AD129" s="5">
        <v>67</v>
      </c>
      <c r="AE129" s="5">
        <v>76</v>
      </c>
      <c r="AF129" s="770"/>
      <c r="AG129" s="758">
        <f t="shared" si="443"/>
        <v>1900</v>
      </c>
      <c r="AH129" s="58">
        <f t="shared" si="347"/>
        <v>63.333333333333336</v>
      </c>
      <c r="AI129" s="14">
        <f t="shared" si="444"/>
        <v>79</v>
      </c>
      <c r="AJ129" s="17">
        <f t="shared" si="445"/>
        <v>47</v>
      </c>
      <c r="AK129" s="773">
        <v>2006</v>
      </c>
      <c r="AL129" s="23">
        <f t="shared" ref="AL129:AL153" si="567">IF(B129&gt;=70,1,"")</f>
        <v>1</v>
      </c>
      <c r="AM129" s="23" t="str">
        <f t="shared" ref="AM129:AM153" si="568">IF(C129&gt;=70,1,"")</f>
        <v/>
      </c>
      <c r="AN129" s="23" t="str">
        <f t="shared" ref="AN129:AN153" si="569">IF(D129&gt;=70,1,"")</f>
        <v/>
      </c>
      <c r="AO129" s="23" t="str">
        <f t="shared" ref="AO129:AO153" si="570">IF(E129&gt;=70,1,"")</f>
        <v/>
      </c>
      <c r="AP129" s="23" t="str">
        <f t="shared" ref="AP129:AP153" si="571">IF(F129&gt;=70,1,"")</f>
        <v/>
      </c>
      <c r="AQ129" s="23" t="str">
        <f t="shared" ref="AQ129:AQ153" si="572">IF(G129&gt;=70,1,"")</f>
        <v/>
      </c>
      <c r="AR129" s="23" t="str">
        <f t="shared" ref="AR129:AR153" si="573">IF(H129&gt;=70,1,"")</f>
        <v/>
      </c>
      <c r="AS129" s="23" t="str">
        <f t="shared" ref="AS129:AS153" si="574">IF(I129&gt;=70,1,"")</f>
        <v/>
      </c>
      <c r="AT129" s="23">
        <f t="shared" ref="AT129:AT153" si="575">IF(J129&gt;=70,1,"")</f>
        <v>1</v>
      </c>
      <c r="AU129" s="23">
        <f t="shared" ref="AU129:AU153" si="576">IF(K129&gt;=70,1,"")</f>
        <v>1</v>
      </c>
      <c r="AV129" s="23">
        <f t="shared" ref="AV129:AV153" si="577">IF(L129&gt;=70,1,"")</f>
        <v>1</v>
      </c>
      <c r="AW129" s="23" t="str">
        <f t="shared" ref="AW129:AW153" si="578">IF(M129&gt;=70,1,"")</f>
        <v/>
      </c>
      <c r="AX129" s="23" t="str">
        <f t="shared" ref="AX129:AX153" si="579">IF(N129&gt;=70,1,"")</f>
        <v/>
      </c>
      <c r="AY129" s="23">
        <f t="shared" ref="AY129:AY153" si="580">IF(O129&gt;=70,1,"")</f>
        <v>1</v>
      </c>
      <c r="AZ129" s="23" t="str">
        <f t="shared" ref="AZ129:AZ153" si="581">IF(P129&gt;=70,1,"")</f>
        <v/>
      </c>
      <c r="BA129" s="23">
        <f t="shared" ref="BA129:BA153" si="582">IF(Q129&gt;=70,1,"")</f>
        <v>1</v>
      </c>
      <c r="BB129" s="23" t="str">
        <f t="shared" ref="BB129:BB153" si="583">IF(R129&gt;=70,1,"")</f>
        <v/>
      </c>
      <c r="BC129" s="23" t="str">
        <f t="shared" ref="BC129:BC153" si="584">IF(S129&gt;=70,1,"")</f>
        <v/>
      </c>
      <c r="BD129" s="23" t="str">
        <f t="shared" ref="BD129:BD153" si="585">IF(T129&gt;=70,1,"")</f>
        <v/>
      </c>
      <c r="BE129" s="23" t="str">
        <f t="shared" ref="BE129:BE153" si="586">IF(U129&gt;=70,1,"")</f>
        <v/>
      </c>
      <c r="BF129" s="23" t="str">
        <f t="shared" ref="BF129:BF153" si="587">IF(V129&gt;=70,1,"")</f>
        <v/>
      </c>
      <c r="BG129" s="23" t="str">
        <f t="shared" ref="BG129:BG153" si="588">IF(W129&gt;=70,1,"")</f>
        <v/>
      </c>
      <c r="BH129" s="23" t="str">
        <f t="shared" ref="BH129:BH153" si="589">IF(X129&gt;=70,1,"")</f>
        <v/>
      </c>
      <c r="BI129" s="23" t="str">
        <f t="shared" ref="BI129:BI153" si="590">IF(Y129&gt;=70,1,"")</f>
        <v/>
      </c>
      <c r="BJ129" s="23" t="str">
        <f t="shared" ref="BJ129:BJ153" si="591">IF(Z129&gt;=70,1,"")</f>
        <v/>
      </c>
      <c r="BK129" s="23" t="str">
        <f t="shared" ref="BK129:BK153" si="592">IF(AA129&gt;=70,1,"")</f>
        <v/>
      </c>
      <c r="BL129" s="23" t="str">
        <f t="shared" ref="BL129:BL153" si="593">IF(AB129&gt;=70,1,"")</f>
        <v/>
      </c>
      <c r="BM129" s="23" t="str">
        <f t="shared" ref="BM129:BM153" si="594">IF(AC129&gt;=70,1,"")</f>
        <v/>
      </c>
      <c r="BN129" s="23" t="str">
        <f t="shared" ref="BN129:BN153" si="595">IF(AD129&gt;=70,1,"")</f>
        <v/>
      </c>
      <c r="BO129" s="23">
        <f t="shared" ref="BO129:BO153" si="596">IF(AE129&gt;=70,1,"")</f>
        <v>1</v>
      </c>
      <c r="BP129" s="775"/>
      <c r="BQ129" s="23">
        <f t="shared" ref="BQ129:BQ153" si="597">SUM(AL129:BO129)</f>
        <v>7</v>
      </c>
      <c r="BR129" s="517">
        <v>2006</v>
      </c>
      <c r="BS129" s="14" t="str">
        <f t="shared" si="537"/>
        <v/>
      </c>
      <c r="BT129" s="14" t="str">
        <f t="shared" si="538"/>
        <v/>
      </c>
      <c r="BU129" s="14" t="str">
        <f t="shared" si="539"/>
        <v/>
      </c>
      <c r="BV129" s="14" t="str">
        <f t="shared" si="540"/>
        <v/>
      </c>
      <c r="BW129" s="14" t="str">
        <f t="shared" si="541"/>
        <v/>
      </c>
      <c r="BX129" s="14" t="str">
        <f t="shared" si="542"/>
        <v/>
      </c>
      <c r="BY129" s="14" t="str">
        <f t="shared" si="543"/>
        <v/>
      </c>
      <c r="BZ129" s="14" t="str">
        <f t="shared" si="544"/>
        <v/>
      </c>
      <c r="CA129" s="14" t="str">
        <f t="shared" si="545"/>
        <v/>
      </c>
      <c r="CB129" s="14" t="str">
        <f t="shared" si="546"/>
        <v/>
      </c>
      <c r="CC129" s="14" t="str">
        <f t="shared" si="547"/>
        <v/>
      </c>
      <c r="CD129" s="14" t="str">
        <f t="shared" si="548"/>
        <v/>
      </c>
      <c r="CE129" s="14" t="str">
        <f t="shared" si="549"/>
        <v/>
      </c>
      <c r="CF129" s="14" t="str">
        <f t="shared" si="550"/>
        <v/>
      </c>
      <c r="CG129" s="14" t="str">
        <f t="shared" si="551"/>
        <v/>
      </c>
      <c r="CH129" s="14" t="str">
        <f t="shared" si="552"/>
        <v/>
      </c>
      <c r="CI129" s="14" t="str">
        <f t="shared" si="553"/>
        <v/>
      </c>
      <c r="CJ129" s="14" t="str">
        <f t="shared" si="554"/>
        <v/>
      </c>
      <c r="CK129" s="14" t="str">
        <f t="shared" si="555"/>
        <v/>
      </c>
      <c r="CL129" s="14" t="str">
        <f t="shared" si="556"/>
        <v/>
      </c>
      <c r="CM129" s="14" t="str">
        <f t="shared" si="557"/>
        <v/>
      </c>
      <c r="CN129" s="14" t="str">
        <f t="shared" si="558"/>
        <v/>
      </c>
      <c r="CO129" s="14" t="str">
        <f t="shared" si="559"/>
        <v/>
      </c>
      <c r="CP129" s="14" t="str">
        <f t="shared" si="560"/>
        <v/>
      </c>
      <c r="CQ129" s="14" t="str">
        <f t="shared" si="561"/>
        <v/>
      </c>
      <c r="CR129" s="14" t="str">
        <f t="shared" si="562"/>
        <v/>
      </c>
      <c r="CS129" s="14" t="str">
        <f t="shared" si="563"/>
        <v/>
      </c>
      <c r="CT129" s="14" t="str">
        <f t="shared" si="564"/>
        <v/>
      </c>
      <c r="CU129" s="14" t="str">
        <f t="shared" si="565"/>
        <v/>
      </c>
      <c r="CV129" s="14" t="str">
        <f t="shared" si="566"/>
        <v/>
      </c>
      <c r="CW129" s="517">
        <v>2006</v>
      </c>
      <c r="CX129" s="14" t="str">
        <f t="shared" si="446"/>
        <v/>
      </c>
      <c r="CY129" s="14" t="str">
        <f t="shared" si="447"/>
        <v/>
      </c>
      <c r="CZ129" s="14" t="str">
        <f t="shared" si="448"/>
        <v/>
      </c>
      <c r="DA129" s="14" t="str">
        <f t="shared" si="449"/>
        <v/>
      </c>
      <c r="DB129" s="14" t="str">
        <f t="shared" si="450"/>
        <v/>
      </c>
      <c r="DC129" s="14" t="str">
        <f t="shared" si="451"/>
        <v/>
      </c>
      <c r="DD129" s="14" t="str">
        <f t="shared" si="452"/>
        <v/>
      </c>
      <c r="DE129" s="14" t="str">
        <f t="shared" si="453"/>
        <v/>
      </c>
      <c r="DF129" s="14" t="str">
        <f t="shared" si="454"/>
        <v/>
      </c>
      <c r="DG129" s="14" t="str">
        <f t="shared" si="455"/>
        <v/>
      </c>
      <c r="DH129" s="14" t="str">
        <f t="shared" si="456"/>
        <v/>
      </c>
      <c r="DI129" s="14" t="str">
        <f t="shared" si="457"/>
        <v/>
      </c>
      <c r="DJ129" s="14" t="str">
        <f t="shared" si="458"/>
        <v/>
      </c>
      <c r="DK129" s="14" t="str">
        <f t="shared" si="459"/>
        <v/>
      </c>
      <c r="DL129" s="14" t="str">
        <f t="shared" si="460"/>
        <v/>
      </c>
      <c r="DM129" s="14" t="str">
        <f t="shared" si="461"/>
        <v/>
      </c>
      <c r="DN129" s="14" t="str">
        <f t="shared" si="462"/>
        <v/>
      </c>
      <c r="DO129" s="14" t="str">
        <f t="shared" si="463"/>
        <v/>
      </c>
      <c r="DP129" s="14" t="str">
        <f t="shared" si="464"/>
        <v/>
      </c>
      <c r="DQ129" s="14" t="str">
        <f t="shared" si="465"/>
        <v/>
      </c>
      <c r="DR129" s="14" t="str">
        <f t="shared" si="466"/>
        <v/>
      </c>
      <c r="DS129" s="14" t="str">
        <f t="shared" si="467"/>
        <v/>
      </c>
      <c r="DT129" s="14" t="str">
        <f t="shared" si="468"/>
        <v/>
      </c>
      <c r="DU129" s="14" t="str">
        <f t="shared" si="469"/>
        <v/>
      </c>
      <c r="DV129" s="14" t="str">
        <f t="shared" si="470"/>
        <v/>
      </c>
      <c r="DW129" s="14" t="str">
        <f t="shared" si="471"/>
        <v/>
      </c>
      <c r="DX129" s="14" t="str">
        <f t="shared" si="472"/>
        <v/>
      </c>
      <c r="DY129" s="14" t="str">
        <f t="shared" si="473"/>
        <v/>
      </c>
      <c r="DZ129" s="14" t="str">
        <f t="shared" si="474"/>
        <v/>
      </c>
      <c r="EA129" s="14" t="str">
        <f t="shared" si="475"/>
        <v/>
      </c>
      <c r="EB129" s="773">
        <v>2006</v>
      </c>
      <c r="EC129" s="23" t="str">
        <f t="shared" si="476"/>
        <v/>
      </c>
      <c r="ED129" s="23" t="str">
        <f t="shared" si="477"/>
        <v/>
      </c>
      <c r="EE129" s="23" t="str">
        <f t="shared" si="478"/>
        <v/>
      </c>
      <c r="EF129" s="23" t="str">
        <f t="shared" si="479"/>
        <v/>
      </c>
      <c r="EG129" s="23" t="str">
        <f t="shared" si="480"/>
        <v/>
      </c>
      <c r="EH129" s="23" t="str">
        <f t="shared" si="481"/>
        <v/>
      </c>
      <c r="EI129" s="23" t="str">
        <f t="shared" si="482"/>
        <v/>
      </c>
      <c r="EJ129" s="23" t="str">
        <f t="shared" si="483"/>
        <v/>
      </c>
      <c r="EK129" s="23" t="str">
        <f t="shared" si="484"/>
        <v/>
      </c>
      <c r="EL129" s="23" t="str">
        <f t="shared" si="485"/>
        <v/>
      </c>
      <c r="EM129" s="23" t="str">
        <f t="shared" si="486"/>
        <v/>
      </c>
      <c r="EN129" s="23" t="str">
        <f t="shared" si="487"/>
        <v/>
      </c>
      <c r="EO129" s="23" t="str">
        <f t="shared" si="488"/>
        <v/>
      </c>
      <c r="EP129" s="23" t="str">
        <f t="shared" si="489"/>
        <v/>
      </c>
      <c r="EQ129" s="23" t="str">
        <f t="shared" si="490"/>
        <v/>
      </c>
      <c r="ER129" s="23" t="str">
        <f t="shared" si="491"/>
        <v/>
      </c>
      <c r="ES129" s="23" t="str">
        <f t="shared" si="492"/>
        <v/>
      </c>
      <c r="ET129" s="23" t="str">
        <f t="shared" si="493"/>
        <v/>
      </c>
      <c r="EU129" s="23" t="str">
        <f t="shared" si="494"/>
        <v/>
      </c>
      <c r="EV129" s="23" t="str">
        <f t="shared" si="495"/>
        <v/>
      </c>
      <c r="EW129" s="23" t="str">
        <f t="shared" si="496"/>
        <v/>
      </c>
      <c r="EX129" s="23" t="str">
        <f t="shared" si="497"/>
        <v/>
      </c>
      <c r="EY129" s="23" t="str">
        <f t="shared" si="498"/>
        <v/>
      </c>
      <c r="EZ129" s="23" t="str">
        <f t="shared" si="499"/>
        <v/>
      </c>
      <c r="FA129" s="23" t="str">
        <f t="shared" si="500"/>
        <v/>
      </c>
      <c r="FB129" s="23" t="str">
        <f t="shared" si="501"/>
        <v/>
      </c>
      <c r="FC129" s="23" t="str">
        <f t="shared" si="502"/>
        <v/>
      </c>
      <c r="FD129" s="23" t="str">
        <f t="shared" si="503"/>
        <v/>
      </c>
      <c r="FE129" s="23" t="str">
        <f t="shared" si="504"/>
        <v/>
      </c>
      <c r="FF129" s="23" t="str">
        <f t="shared" si="505"/>
        <v/>
      </c>
      <c r="FG129" s="23">
        <f t="shared" si="506"/>
        <v>0</v>
      </c>
      <c r="FH129" s="773">
        <v>2006</v>
      </c>
    </row>
    <row r="130" spans="1:164">
      <c r="A130" s="656">
        <v>2007</v>
      </c>
      <c r="B130" s="5">
        <v>75</v>
      </c>
      <c r="C130" s="5">
        <v>62</v>
      </c>
      <c r="D130" s="5">
        <v>65</v>
      </c>
      <c r="E130" s="5">
        <v>64</v>
      </c>
      <c r="F130" s="5">
        <v>64</v>
      </c>
      <c r="G130" s="82">
        <v>59</v>
      </c>
      <c r="H130" s="5">
        <v>55</v>
      </c>
      <c r="I130" s="5">
        <v>51</v>
      </c>
      <c r="J130" s="5">
        <v>54</v>
      </c>
      <c r="K130" s="5">
        <v>50</v>
      </c>
      <c r="L130" s="82">
        <v>55</v>
      </c>
      <c r="M130" s="5">
        <v>65</v>
      </c>
      <c r="N130" s="5">
        <v>70</v>
      </c>
      <c r="O130" s="5">
        <v>76</v>
      </c>
      <c r="P130" s="5">
        <v>64</v>
      </c>
      <c r="Q130" s="82">
        <v>50</v>
      </c>
      <c r="R130" s="5">
        <v>55</v>
      </c>
      <c r="S130" s="5">
        <v>63</v>
      </c>
      <c r="T130" s="5">
        <v>52</v>
      </c>
      <c r="U130" s="5">
        <v>70</v>
      </c>
      <c r="V130" s="82">
        <v>76</v>
      </c>
      <c r="W130" s="5">
        <v>75</v>
      </c>
      <c r="X130" s="5">
        <v>49</v>
      </c>
      <c r="Y130" s="5">
        <v>46</v>
      </c>
      <c r="Z130" s="5">
        <v>49</v>
      </c>
      <c r="AA130" s="82">
        <v>67</v>
      </c>
      <c r="AB130" s="5">
        <v>66</v>
      </c>
      <c r="AC130" s="5">
        <v>53</v>
      </c>
      <c r="AD130" s="5">
        <v>62</v>
      </c>
      <c r="AE130" s="5">
        <v>54</v>
      </c>
      <c r="AF130" s="770"/>
      <c r="AG130" s="758">
        <f t="shared" si="443"/>
        <v>1816</v>
      </c>
      <c r="AH130" s="58">
        <f t="shared" si="347"/>
        <v>60.533333333333331</v>
      </c>
      <c r="AI130" s="14">
        <f t="shared" si="444"/>
        <v>76</v>
      </c>
      <c r="AJ130" s="17">
        <f t="shared" si="445"/>
        <v>46</v>
      </c>
      <c r="AK130" s="773">
        <v>2007</v>
      </c>
      <c r="AL130" s="23">
        <f t="shared" si="567"/>
        <v>1</v>
      </c>
      <c r="AM130" s="23" t="str">
        <f t="shared" si="568"/>
        <v/>
      </c>
      <c r="AN130" s="23" t="str">
        <f t="shared" si="569"/>
        <v/>
      </c>
      <c r="AO130" s="23" t="str">
        <f t="shared" si="570"/>
        <v/>
      </c>
      <c r="AP130" s="23" t="str">
        <f t="shared" si="571"/>
        <v/>
      </c>
      <c r="AQ130" s="23" t="str">
        <f t="shared" si="572"/>
        <v/>
      </c>
      <c r="AR130" s="23" t="str">
        <f t="shared" si="573"/>
        <v/>
      </c>
      <c r="AS130" s="23" t="str">
        <f t="shared" si="574"/>
        <v/>
      </c>
      <c r="AT130" s="23" t="str">
        <f t="shared" si="575"/>
        <v/>
      </c>
      <c r="AU130" s="23" t="str">
        <f t="shared" si="576"/>
        <v/>
      </c>
      <c r="AV130" s="23" t="str">
        <f t="shared" si="577"/>
        <v/>
      </c>
      <c r="AW130" s="23" t="str">
        <f t="shared" si="578"/>
        <v/>
      </c>
      <c r="AX130" s="23">
        <f t="shared" si="579"/>
        <v>1</v>
      </c>
      <c r="AY130" s="23">
        <f t="shared" si="580"/>
        <v>1</v>
      </c>
      <c r="AZ130" s="23" t="str">
        <f t="shared" si="581"/>
        <v/>
      </c>
      <c r="BA130" s="23" t="str">
        <f t="shared" si="582"/>
        <v/>
      </c>
      <c r="BB130" s="23" t="str">
        <f t="shared" si="583"/>
        <v/>
      </c>
      <c r="BC130" s="23" t="str">
        <f t="shared" si="584"/>
        <v/>
      </c>
      <c r="BD130" s="23" t="str">
        <f t="shared" si="585"/>
        <v/>
      </c>
      <c r="BE130" s="23">
        <f t="shared" si="586"/>
        <v>1</v>
      </c>
      <c r="BF130" s="23">
        <f t="shared" si="587"/>
        <v>1</v>
      </c>
      <c r="BG130" s="23">
        <f t="shared" si="588"/>
        <v>1</v>
      </c>
      <c r="BH130" s="23" t="str">
        <f t="shared" si="589"/>
        <v/>
      </c>
      <c r="BI130" s="23" t="str">
        <f t="shared" si="590"/>
        <v/>
      </c>
      <c r="BJ130" s="23" t="str">
        <f t="shared" si="591"/>
        <v/>
      </c>
      <c r="BK130" s="23" t="str">
        <f t="shared" si="592"/>
        <v/>
      </c>
      <c r="BL130" s="23" t="str">
        <f t="shared" si="593"/>
        <v/>
      </c>
      <c r="BM130" s="23" t="str">
        <f t="shared" si="594"/>
        <v/>
      </c>
      <c r="BN130" s="23" t="str">
        <f t="shared" si="595"/>
        <v/>
      </c>
      <c r="BO130" s="23" t="str">
        <f t="shared" si="596"/>
        <v/>
      </c>
      <c r="BP130" s="775"/>
      <c r="BQ130" s="23">
        <f t="shared" si="597"/>
        <v>6</v>
      </c>
      <c r="BR130" s="517">
        <v>2007</v>
      </c>
      <c r="BS130" s="14" t="str">
        <f t="shared" si="537"/>
        <v/>
      </c>
      <c r="BT130" s="14" t="str">
        <f t="shared" si="538"/>
        <v/>
      </c>
      <c r="BU130" s="14" t="str">
        <f t="shared" si="539"/>
        <v/>
      </c>
      <c r="BV130" s="14" t="str">
        <f t="shared" si="540"/>
        <v/>
      </c>
      <c r="BW130" s="14" t="str">
        <f t="shared" si="541"/>
        <v/>
      </c>
      <c r="BX130" s="14" t="str">
        <f t="shared" si="542"/>
        <v/>
      </c>
      <c r="BY130" s="14" t="str">
        <f t="shared" si="543"/>
        <v/>
      </c>
      <c r="BZ130" s="14" t="str">
        <f t="shared" si="544"/>
        <v/>
      </c>
      <c r="CA130" s="14" t="str">
        <f t="shared" si="545"/>
        <v/>
      </c>
      <c r="CB130" s="14" t="str">
        <f t="shared" si="546"/>
        <v/>
      </c>
      <c r="CC130" s="14" t="str">
        <f t="shared" si="547"/>
        <v/>
      </c>
      <c r="CD130" s="14" t="str">
        <f t="shared" si="548"/>
        <v/>
      </c>
      <c r="CE130" s="14" t="str">
        <f t="shared" si="549"/>
        <v/>
      </c>
      <c r="CF130" s="14" t="str">
        <f t="shared" si="550"/>
        <v/>
      </c>
      <c r="CG130" s="14" t="str">
        <f t="shared" si="551"/>
        <v/>
      </c>
      <c r="CH130" s="14" t="str">
        <f t="shared" si="552"/>
        <v/>
      </c>
      <c r="CI130" s="14" t="str">
        <f t="shared" si="553"/>
        <v/>
      </c>
      <c r="CJ130" s="14" t="str">
        <f t="shared" si="554"/>
        <v/>
      </c>
      <c r="CK130" s="14" t="str">
        <f t="shared" si="555"/>
        <v/>
      </c>
      <c r="CL130" s="14" t="str">
        <f t="shared" si="556"/>
        <v/>
      </c>
      <c r="CM130" s="14" t="str">
        <f t="shared" si="557"/>
        <v/>
      </c>
      <c r="CN130" s="14" t="str">
        <f t="shared" si="558"/>
        <v/>
      </c>
      <c r="CO130" s="14" t="str">
        <f t="shared" si="559"/>
        <v/>
      </c>
      <c r="CP130" s="14" t="str">
        <f t="shared" si="560"/>
        <v/>
      </c>
      <c r="CQ130" s="14" t="str">
        <f t="shared" si="561"/>
        <v/>
      </c>
      <c r="CR130" s="14" t="str">
        <f t="shared" si="562"/>
        <v/>
      </c>
      <c r="CS130" s="14" t="str">
        <f t="shared" si="563"/>
        <v/>
      </c>
      <c r="CT130" s="14" t="str">
        <f t="shared" si="564"/>
        <v/>
      </c>
      <c r="CU130" s="14" t="str">
        <f t="shared" si="565"/>
        <v/>
      </c>
      <c r="CV130" s="14" t="str">
        <f t="shared" si="566"/>
        <v/>
      </c>
      <c r="CW130" s="517">
        <v>2007</v>
      </c>
      <c r="CX130" s="14" t="str">
        <f t="shared" si="446"/>
        <v/>
      </c>
      <c r="CY130" s="14" t="str">
        <f t="shared" si="447"/>
        <v/>
      </c>
      <c r="CZ130" s="14" t="str">
        <f t="shared" si="448"/>
        <v/>
      </c>
      <c r="DA130" s="14" t="str">
        <f t="shared" si="449"/>
        <v/>
      </c>
      <c r="DB130" s="14" t="str">
        <f t="shared" si="450"/>
        <v/>
      </c>
      <c r="DC130" s="14" t="str">
        <f t="shared" si="451"/>
        <v/>
      </c>
      <c r="DD130" s="14" t="str">
        <f t="shared" si="452"/>
        <v/>
      </c>
      <c r="DE130" s="14" t="str">
        <f t="shared" si="453"/>
        <v/>
      </c>
      <c r="DF130" s="14" t="str">
        <f t="shared" si="454"/>
        <v/>
      </c>
      <c r="DG130" s="14" t="str">
        <f t="shared" si="455"/>
        <v/>
      </c>
      <c r="DH130" s="14" t="str">
        <f t="shared" si="456"/>
        <v/>
      </c>
      <c r="DI130" s="14" t="str">
        <f t="shared" si="457"/>
        <v/>
      </c>
      <c r="DJ130" s="14" t="str">
        <f t="shared" si="458"/>
        <v/>
      </c>
      <c r="DK130" s="14" t="str">
        <f t="shared" si="459"/>
        <v/>
      </c>
      <c r="DL130" s="14" t="str">
        <f t="shared" si="460"/>
        <v/>
      </c>
      <c r="DM130" s="14" t="str">
        <f t="shared" si="461"/>
        <v/>
      </c>
      <c r="DN130" s="14" t="str">
        <f t="shared" si="462"/>
        <v/>
      </c>
      <c r="DO130" s="14" t="str">
        <f t="shared" si="463"/>
        <v/>
      </c>
      <c r="DP130" s="14" t="str">
        <f t="shared" si="464"/>
        <v/>
      </c>
      <c r="DQ130" s="14" t="str">
        <f t="shared" si="465"/>
        <v/>
      </c>
      <c r="DR130" s="14" t="str">
        <f t="shared" si="466"/>
        <v/>
      </c>
      <c r="DS130" s="14" t="str">
        <f t="shared" si="467"/>
        <v/>
      </c>
      <c r="DT130" s="14" t="str">
        <f t="shared" si="468"/>
        <v/>
      </c>
      <c r="DU130" s="14" t="str">
        <f t="shared" si="469"/>
        <v/>
      </c>
      <c r="DV130" s="14" t="str">
        <f t="shared" si="470"/>
        <v/>
      </c>
      <c r="DW130" s="14" t="str">
        <f t="shared" si="471"/>
        <v/>
      </c>
      <c r="DX130" s="14" t="str">
        <f t="shared" si="472"/>
        <v/>
      </c>
      <c r="DY130" s="14" t="str">
        <f t="shared" si="473"/>
        <v/>
      </c>
      <c r="DZ130" s="14" t="str">
        <f t="shared" si="474"/>
        <v/>
      </c>
      <c r="EA130" s="14" t="str">
        <f t="shared" si="475"/>
        <v/>
      </c>
      <c r="EB130" s="773">
        <v>2007</v>
      </c>
      <c r="EC130" s="23" t="str">
        <f t="shared" si="476"/>
        <v/>
      </c>
      <c r="ED130" s="23" t="str">
        <f t="shared" si="477"/>
        <v/>
      </c>
      <c r="EE130" s="23" t="str">
        <f t="shared" si="478"/>
        <v/>
      </c>
      <c r="EF130" s="23" t="str">
        <f t="shared" si="479"/>
        <v/>
      </c>
      <c r="EG130" s="23" t="str">
        <f t="shared" si="480"/>
        <v/>
      </c>
      <c r="EH130" s="23" t="str">
        <f t="shared" si="481"/>
        <v/>
      </c>
      <c r="EI130" s="23" t="str">
        <f t="shared" si="482"/>
        <v/>
      </c>
      <c r="EJ130" s="23" t="str">
        <f t="shared" si="483"/>
        <v/>
      </c>
      <c r="EK130" s="23" t="str">
        <f t="shared" si="484"/>
        <v/>
      </c>
      <c r="EL130" s="23" t="str">
        <f t="shared" si="485"/>
        <v/>
      </c>
      <c r="EM130" s="23" t="str">
        <f t="shared" si="486"/>
        <v/>
      </c>
      <c r="EN130" s="23" t="str">
        <f t="shared" si="487"/>
        <v/>
      </c>
      <c r="EO130" s="23" t="str">
        <f t="shared" si="488"/>
        <v/>
      </c>
      <c r="EP130" s="23" t="str">
        <f t="shared" si="489"/>
        <v/>
      </c>
      <c r="EQ130" s="23" t="str">
        <f t="shared" si="490"/>
        <v/>
      </c>
      <c r="ER130" s="23" t="str">
        <f t="shared" si="491"/>
        <v/>
      </c>
      <c r="ES130" s="23" t="str">
        <f t="shared" si="492"/>
        <v/>
      </c>
      <c r="ET130" s="23" t="str">
        <f t="shared" si="493"/>
        <v/>
      </c>
      <c r="EU130" s="23" t="str">
        <f t="shared" si="494"/>
        <v/>
      </c>
      <c r="EV130" s="23" t="str">
        <f t="shared" si="495"/>
        <v/>
      </c>
      <c r="EW130" s="23" t="str">
        <f t="shared" si="496"/>
        <v/>
      </c>
      <c r="EX130" s="23" t="str">
        <f t="shared" si="497"/>
        <v/>
      </c>
      <c r="EY130" s="23" t="str">
        <f t="shared" si="498"/>
        <v/>
      </c>
      <c r="EZ130" s="23" t="str">
        <f t="shared" si="499"/>
        <v/>
      </c>
      <c r="FA130" s="23" t="str">
        <f t="shared" si="500"/>
        <v/>
      </c>
      <c r="FB130" s="23" t="str">
        <f t="shared" si="501"/>
        <v/>
      </c>
      <c r="FC130" s="23" t="str">
        <f t="shared" si="502"/>
        <v/>
      </c>
      <c r="FD130" s="23" t="str">
        <f t="shared" si="503"/>
        <v/>
      </c>
      <c r="FE130" s="23" t="str">
        <f t="shared" si="504"/>
        <v/>
      </c>
      <c r="FF130" s="23" t="str">
        <f t="shared" si="505"/>
        <v/>
      </c>
      <c r="FG130" s="23">
        <f t="shared" si="506"/>
        <v>0</v>
      </c>
      <c r="FH130" s="773">
        <v>2007</v>
      </c>
    </row>
    <row r="131" spans="1:164">
      <c r="A131" s="656">
        <v>2008</v>
      </c>
      <c r="B131" s="5">
        <v>75</v>
      </c>
      <c r="C131" s="5">
        <v>68</v>
      </c>
      <c r="D131" s="5">
        <v>66</v>
      </c>
      <c r="E131" s="5">
        <v>61</v>
      </c>
      <c r="F131" s="5">
        <v>71</v>
      </c>
      <c r="G131" s="82">
        <v>66</v>
      </c>
      <c r="H131" s="5">
        <v>75</v>
      </c>
      <c r="I131" s="5">
        <v>71</v>
      </c>
      <c r="J131" s="5">
        <v>63</v>
      </c>
      <c r="K131" s="5">
        <v>58</v>
      </c>
      <c r="L131" s="82">
        <v>53</v>
      </c>
      <c r="M131" s="5">
        <v>54</v>
      </c>
      <c r="N131" s="5">
        <v>63</v>
      </c>
      <c r="O131" s="5">
        <v>60</v>
      </c>
      <c r="P131" s="5">
        <v>77</v>
      </c>
      <c r="Q131" s="82">
        <v>55</v>
      </c>
      <c r="R131" s="5">
        <v>50</v>
      </c>
      <c r="S131" s="5">
        <v>44</v>
      </c>
      <c r="T131" s="5">
        <v>42</v>
      </c>
      <c r="U131" s="5">
        <v>53</v>
      </c>
      <c r="V131" s="82">
        <v>46</v>
      </c>
      <c r="W131" s="5">
        <v>41</v>
      </c>
      <c r="X131" s="5">
        <v>47</v>
      </c>
      <c r="Y131" s="5">
        <v>57</v>
      </c>
      <c r="Z131" s="5">
        <v>51</v>
      </c>
      <c r="AA131" s="82">
        <v>48</v>
      </c>
      <c r="AB131" s="5">
        <v>55</v>
      </c>
      <c r="AC131" s="5">
        <v>59</v>
      </c>
      <c r="AD131" s="5">
        <v>51</v>
      </c>
      <c r="AE131" s="5">
        <v>60</v>
      </c>
      <c r="AF131" s="770"/>
      <c r="AG131" s="758">
        <f t="shared" si="443"/>
        <v>1740</v>
      </c>
      <c r="AH131" s="58">
        <f t="shared" si="347"/>
        <v>58</v>
      </c>
      <c r="AI131" s="14">
        <f t="shared" si="444"/>
        <v>77</v>
      </c>
      <c r="AJ131" s="17">
        <f t="shared" si="445"/>
        <v>41</v>
      </c>
      <c r="AK131" s="773">
        <v>2008</v>
      </c>
      <c r="AL131" s="23">
        <f t="shared" si="567"/>
        <v>1</v>
      </c>
      <c r="AM131" s="23" t="str">
        <f t="shared" si="568"/>
        <v/>
      </c>
      <c r="AN131" s="23" t="str">
        <f t="shared" si="569"/>
        <v/>
      </c>
      <c r="AO131" s="23" t="str">
        <f t="shared" si="570"/>
        <v/>
      </c>
      <c r="AP131" s="23">
        <f t="shared" si="571"/>
        <v>1</v>
      </c>
      <c r="AQ131" s="23" t="str">
        <f t="shared" si="572"/>
        <v/>
      </c>
      <c r="AR131" s="23">
        <f t="shared" si="573"/>
        <v>1</v>
      </c>
      <c r="AS131" s="23">
        <f t="shared" si="574"/>
        <v>1</v>
      </c>
      <c r="AT131" s="23" t="str">
        <f t="shared" si="575"/>
        <v/>
      </c>
      <c r="AU131" s="23" t="str">
        <f t="shared" si="576"/>
        <v/>
      </c>
      <c r="AV131" s="23" t="str">
        <f t="shared" si="577"/>
        <v/>
      </c>
      <c r="AW131" s="23" t="str">
        <f t="shared" si="578"/>
        <v/>
      </c>
      <c r="AX131" s="23" t="str">
        <f t="shared" si="579"/>
        <v/>
      </c>
      <c r="AY131" s="23" t="str">
        <f t="shared" si="580"/>
        <v/>
      </c>
      <c r="AZ131" s="23">
        <f t="shared" si="581"/>
        <v>1</v>
      </c>
      <c r="BA131" s="23" t="str">
        <f t="shared" si="582"/>
        <v/>
      </c>
      <c r="BB131" s="23" t="str">
        <f t="shared" si="583"/>
        <v/>
      </c>
      <c r="BC131" s="23" t="str">
        <f t="shared" si="584"/>
        <v/>
      </c>
      <c r="BD131" s="23" t="str">
        <f t="shared" si="585"/>
        <v/>
      </c>
      <c r="BE131" s="23" t="str">
        <f t="shared" si="586"/>
        <v/>
      </c>
      <c r="BF131" s="23" t="str">
        <f t="shared" si="587"/>
        <v/>
      </c>
      <c r="BG131" s="23" t="str">
        <f t="shared" si="588"/>
        <v/>
      </c>
      <c r="BH131" s="23" t="str">
        <f t="shared" si="589"/>
        <v/>
      </c>
      <c r="BI131" s="23" t="str">
        <f t="shared" si="590"/>
        <v/>
      </c>
      <c r="BJ131" s="23" t="str">
        <f t="shared" si="591"/>
        <v/>
      </c>
      <c r="BK131" s="23" t="str">
        <f t="shared" si="592"/>
        <v/>
      </c>
      <c r="BL131" s="23" t="str">
        <f t="shared" si="593"/>
        <v/>
      </c>
      <c r="BM131" s="23" t="str">
        <f t="shared" si="594"/>
        <v/>
      </c>
      <c r="BN131" s="23" t="str">
        <f t="shared" si="595"/>
        <v/>
      </c>
      <c r="BO131" s="23" t="str">
        <f t="shared" si="596"/>
        <v/>
      </c>
      <c r="BP131" s="775"/>
      <c r="BQ131" s="23">
        <f t="shared" si="597"/>
        <v>5</v>
      </c>
      <c r="BR131" s="517">
        <v>2008</v>
      </c>
      <c r="BS131" s="14" t="str">
        <f t="shared" si="537"/>
        <v/>
      </c>
      <c r="BT131" s="14" t="str">
        <f t="shared" si="538"/>
        <v/>
      </c>
      <c r="BU131" s="14" t="str">
        <f t="shared" si="539"/>
        <v/>
      </c>
      <c r="BV131" s="14" t="str">
        <f t="shared" si="540"/>
        <v/>
      </c>
      <c r="BW131" s="14" t="str">
        <f t="shared" si="541"/>
        <v/>
      </c>
      <c r="BX131" s="14" t="str">
        <f t="shared" si="542"/>
        <v/>
      </c>
      <c r="BY131" s="14" t="str">
        <f t="shared" si="543"/>
        <v/>
      </c>
      <c r="BZ131" s="14" t="str">
        <f t="shared" si="544"/>
        <v/>
      </c>
      <c r="CA131" s="14" t="str">
        <f t="shared" si="545"/>
        <v/>
      </c>
      <c r="CB131" s="14" t="str">
        <f t="shared" si="546"/>
        <v/>
      </c>
      <c r="CC131" s="14" t="str">
        <f t="shared" si="547"/>
        <v/>
      </c>
      <c r="CD131" s="14" t="str">
        <f t="shared" si="548"/>
        <v/>
      </c>
      <c r="CE131" s="14" t="str">
        <f t="shared" si="549"/>
        <v/>
      </c>
      <c r="CF131" s="14" t="str">
        <f t="shared" si="550"/>
        <v/>
      </c>
      <c r="CG131" s="14" t="str">
        <f t="shared" si="551"/>
        <v/>
      </c>
      <c r="CH131" s="14" t="str">
        <f t="shared" si="552"/>
        <v/>
      </c>
      <c r="CI131" s="14" t="str">
        <f t="shared" si="553"/>
        <v/>
      </c>
      <c r="CJ131" s="14" t="str">
        <f t="shared" si="554"/>
        <v/>
      </c>
      <c r="CK131" s="14" t="str">
        <f t="shared" si="555"/>
        <v/>
      </c>
      <c r="CL131" s="14" t="str">
        <f t="shared" si="556"/>
        <v/>
      </c>
      <c r="CM131" s="14" t="str">
        <f t="shared" si="557"/>
        <v/>
      </c>
      <c r="CN131" s="14" t="str">
        <f t="shared" si="558"/>
        <v/>
      </c>
      <c r="CO131" s="14" t="str">
        <f t="shared" si="559"/>
        <v/>
      </c>
      <c r="CP131" s="14" t="str">
        <f t="shared" si="560"/>
        <v/>
      </c>
      <c r="CQ131" s="14" t="str">
        <f t="shared" si="561"/>
        <v/>
      </c>
      <c r="CR131" s="14" t="str">
        <f t="shared" si="562"/>
        <v/>
      </c>
      <c r="CS131" s="14" t="str">
        <f t="shared" si="563"/>
        <v/>
      </c>
      <c r="CT131" s="14" t="str">
        <f t="shared" si="564"/>
        <v/>
      </c>
      <c r="CU131" s="14" t="str">
        <f t="shared" si="565"/>
        <v/>
      </c>
      <c r="CV131" s="14" t="str">
        <f t="shared" si="566"/>
        <v/>
      </c>
      <c r="CW131" s="517">
        <v>2008</v>
      </c>
      <c r="CX131" s="14" t="str">
        <f t="shared" si="446"/>
        <v/>
      </c>
      <c r="CY131" s="14" t="str">
        <f t="shared" si="447"/>
        <v/>
      </c>
      <c r="CZ131" s="14" t="str">
        <f t="shared" si="448"/>
        <v/>
      </c>
      <c r="DA131" s="14" t="str">
        <f t="shared" si="449"/>
        <v/>
      </c>
      <c r="DB131" s="14" t="str">
        <f t="shared" si="450"/>
        <v/>
      </c>
      <c r="DC131" s="14" t="str">
        <f t="shared" si="451"/>
        <v/>
      </c>
      <c r="DD131" s="14" t="str">
        <f t="shared" si="452"/>
        <v/>
      </c>
      <c r="DE131" s="14" t="str">
        <f t="shared" si="453"/>
        <v/>
      </c>
      <c r="DF131" s="14" t="str">
        <f t="shared" si="454"/>
        <v/>
      </c>
      <c r="DG131" s="14" t="str">
        <f t="shared" si="455"/>
        <v/>
      </c>
      <c r="DH131" s="14" t="str">
        <f t="shared" si="456"/>
        <v/>
      </c>
      <c r="DI131" s="14" t="str">
        <f t="shared" si="457"/>
        <v/>
      </c>
      <c r="DJ131" s="14" t="str">
        <f t="shared" si="458"/>
        <v/>
      </c>
      <c r="DK131" s="14" t="str">
        <f t="shared" si="459"/>
        <v/>
      </c>
      <c r="DL131" s="14" t="str">
        <f t="shared" si="460"/>
        <v/>
      </c>
      <c r="DM131" s="14" t="str">
        <f t="shared" si="461"/>
        <v/>
      </c>
      <c r="DN131" s="14" t="str">
        <f t="shared" si="462"/>
        <v/>
      </c>
      <c r="DO131" s="14" t="str">
        <f t="shared" si="463"/>
        <v/>
      </c>
      <c r="DP131" s="14" t="str">
        <f t="shared" si="464"/>
        <v/>
      </c>
      <c r="DQ131" s="14" t="str">
        <f t="shared" si="465"/>
        <v/>
      </c>
      <c r="DR131" s="14" t="str">
        <f t="shared" si="466"/>
        <v/>
      </c>
      <c r="DS131" s="14" t="str">
        <f t="shared" si="467"/>
        <v/>
      </c>
      <c r="DT131" s="14" t="str">
        <f t="shared" si="468"/>
        <v/>
      </c>
      <c r="DU131" s="14" t="str">
        <f t="shared" si="469"/>
        <v/>
      </c>
      <c r="DV131" s="14" t="str">
        <f t="shared" si="470"/>
        <v/>
      </c>
      <c r="DW131" s="14" t="str">
        <f t="shared" si="471"/>
        <v/>
      </c>
      <c r="DX131" s="14" t="str">
        <f t="shared" si="472"/>
        <v/>
      </c>
      <c r="DY131" s="14" t="str">
        <f t="shared" si="473"/>
        <v/>
      </c>
      <c r="DZ131" s="14" t="str">
        <f t="shared" si="474"/>
        <v/>
      </c>
      <c r="EA131" s="14" t="str">
        <f t="shared" si="475"/>
        <v/>
      </c>
      <c r="EB131" s="773">
        <v>2008</v>
      </c>
      <c r="EC131" s="23" t="str">
        <f t="shared" si="476"/>
        <v/>
      </c>
      <c r="ED131" s="23" t="str">
        <f t="shared" si="477"/>
        <v/>
      </c>
      <c r="EE131" s="23" t="str">
        <f t="shared" si="478"/>
        <v/>
      </c>
      <c r="EF131" s="23" t="str">
        <f t="shared" si="479"/>
        <v/>
      </c>
      <c r="EG131" s="23" t="str">
        <f t="shared" si="480"/>
        <v/>
      </c>
      <c r="EH131" s="23" t="str">
        <f t="shared" si="481"/>
        <v/>
      </c>
      <c r="EI131" s="23" t="str">
        <f t="shared" si="482"/>
        <v/>
      </c>
      <c r="EJ131" s="23" t="str">
        <f t="shared" si="483"/>
        <v/>
      </c>
      <c r="EK131" s="23" t="str">
        <f t="shared" si="484"/>
        <v/>
      </c>
      <c r="EL131" s="23" t="str">
        <f t="shared" si="485"/>
        <v/>
      </c>
      <c r="EM131" s="23" t="str">
        <f t="shared" si="486"/>
        <v/>
      </c>
      <c r="EN131" s="23" t="str">
        <f t="shared" si="487"/>
        <v/>
      </c>
      <c r="EO131" s="23" t="str">
        <f t="shared" si="488"/>
        <v/>
      </c>
      <c r="EP131" s="23" t="str">
        <f t="shared" si="489"/>
        <v/>
      </c>
      <c r="EQ131" s="23" t="str">
        <f t="shared" si="490"/>
        <v/>
      </c>
      <c r="ER131" s="23" t="str">
        <f t="shared" si="491"/>
        <v/>
      </c>
      <c r="ES131" s="23" t="str">
        <f t="shared" si="492"/>
        <v/>
      </c>
      <c r="ET131" s="23" t="str">
        <f t="shared" si="493"/>
        <v/>
      </c>
      <c r="EU131" s="23" t="str">
        <f t="shared" si="494"/>
        <v/>
      </c>
      <c r="EV131" s="23" t="str">
        <f t="shared" si="495"/>
        <v/>
      </c>
      <c r="EW131" s="23" t="str">
        <f t="shared" si="496"/>
        <v/>
      </c>
      <c r="EX131" s="23" t="str">
        <f t="shared" si="497"/>
        <v/>
      </c>
      <c r="EY131" s="23" t="str">
        <f t="shared" si="498"/>
        <v/>
      </c>
      <c r="EZ131" s="23" t="str">
        <f t="shared" si="499"/>
        <v/>
      </c>
      <c r="FA131" s="23" t="str">
        <f t="shared" si="500"/>
        <v/>
      </c>
      <c r="FB131" s="23" t="str">
        <f t="shared" si="501"/>
        <v/>
      </c>
      <c r="FC131" s="23" t="str">
        <f t="shared" si="502"/>
        <v/>
      </c>
      <c r="FD131" s="23" t="str">
        <f t="shared" si="503"/>
        <v/>
      </c>
      <c r="FE131" s="23" t="str">
        <f t="shared" si="504"/>
        <v/>
      </c>
      <c r="FF131" s="23" t="str">
        <f t="shared" si="505"/>
        <v/>
      </c>
      <c r="FG131" s="23">
        <f t="shared" si="506"/>
        <v>0</v>
      </c>
      <c r="FH131" s="773">
        <v>2008</v>
      </c>
    </row>
    <row r="132" spans="1:164">
      <c r="A132" s="656">
        <v>2009</v>
      </c>
      <c r="B132" s="5">
        <v>65</v>
      </c>
      <c r="C132" s="5">
        <v>59</v>
      </c>
      <c r="D132" s="5">
        <v>68</v>
      </c>
      <c r="E132" s="5">
        <v>59</v>
      </c>
      <c r="F132" s="5">
        <v>62</v>
      </c>
      <c r="G132" s="82">
        <v>56</v>
      </c>
      <c r="H132" s="5">
        <v>64</v>
      </c>
      <c r="I132" s="5">
        <v>76</v>
      </c>
      <c r="J132" s="5">
        <v>73</v>
      </c>
      <c r="K132" s="5">
        <v>68</v>
      </c>
      <c r="L132" s="82">
        <v>56</v>
      </c>
      <c r="M132" s="5">
        <v>50</v>
      </c>
      <c r="N132" s="5">
        <v>54</v>
      </c>
      <c r="O132" s="5">
        <v>59</v>
      </c>
      <c r="P132" s="5">
        <v>73</v>
      </c>
      <c r="Q132" s="82">
        <v>74</v>
      </c>
      <c r="R132" s="5">
        <v>63</v>
      </c>
      <c r="S132" s="5">
        <v>64</v>
      </c>
      <c r="T132" s="5">
        <v>69</v>
      </c>
      <c r="U132" s="5">
        <v>65</v>
      </c>
      <c r="V132" s="82">
        <v>60</v>
      </c>
      <c r="W132" s="5">
        <v>60</v>
      </c>
      <c r="X132" s="5">
        <v>54</v>
      </c>
      <c r="Y132" s="5">
        <v>52</v>
      </c>
      <c r="Z132" s="5">
        <v>57</v>
      </c>
      <c r="AA132" s="82">
        <v>62</v>
      </c>
      <c r="AB132" s="5">
        <v>53</v>
      </c>
      <c r="AC132" s="5">
        <v>56</v>
      </c>
      <c r="AD132" s="5">
        <v>72</v>
      </c>
      <c r="AE132" s="5">
        <v>61</v>
      </c>
      <c r="AF132" s="770"/>
      <c r="AG132" s="758">
        <f t="shared" si="443"/>
        <v>1864</v>
      </c>
      <c r="AH132" s="58">
        <f t="shared" si="347"/>
        <v>62.133333333333333</v>
      </c>
      <c r="AI132" s="14">
        <f t="shared" si="444"/>
        <v>76</v>
      </c>
      <c r="AJ132" s="17">
        <f t="shared" si="445"/>
        <v>50</v>
      </c>
      <c r="AK132" s="773">
        <v>2009</v>
      </c>
      <c r="AL132" s="23" t="str">
        <f t="shared" si="567"/>
        <v/>
      </c>
      <c r="AM132" s="23" t="str">
        <f t="shared" si="568"/>
        <v/>
      </c>
      <c r="AN132" s="23" t="str">
        <f t="shared" si="569"/>
        <v/>
      </c>
      <c r="AO132" s="23" t="str">
        <f t="shared" si="570"/>
        <v/>
      </c>
      <c r="AP132" s="23" t="str">
        <f t="shared" si="571"/>
        <v/>
      </c>
      <c r="AQ132" s="23" t="str">
        <f t="shared" si="572"/>
        <v/>
      </c>
      <c r="AR132" s="23" t="str">
        <f t="shared" si="573"/>
        <v/>
      </c>
      <c r="AS132" s="23">
        <f t="shared" si="574"/>
        <v>1</v>
      </c>
      <c r="AT132" s="23">
        <f t="shared" si="575"/>
        <v>1</v>
      </c>
      <c r="AU132" s="23" t="str">
        <f t="shared" si="576"/>
        <v/>
      </c>
      <c r="AV132" s="23" t="str">
        <f t="shared" si="577"/>
        <v/>
      </c>
      <c r="AW132" s="23" t="str">
        <f t="shared" si="578"/>
        <v/>
      </c>
      <c r="AX132" s="23" t="str">
        <f t="shared" si="579"/>
        <v/>
      </c>
      <c r="AY132" s="23" t="str">
        <f t="shared" si="580"/>
        <v/>
      </c>
      <c r="AZ132" s="23">
        <f t="shared" si="581"/>
        <v>1</v>
      </c>
      <c r="BA132" s="23">
        <f t="shared" si="582"/>
        <v>1</v>
      </c>
      <c r="BB132" s="23" t="str">
        <f t="shared" si="583"/>
        <v/>
      </c>
      <c r="BC132" s="23" t="str">
        <f t="shared" si="584"/>
        <v/>
      </c>
      <c r="BD132" s="23" t="str">
        <f t="shared" si="585"/>
        <v/>
      </c>
      <c r="BE132" s="23" t="str">
        <f t="shared" si="586"/>
        <v/>
      </c>
      <c r="BF132" s="23" t="str">
        <f t="shared" si="587"/>
        <v/>
      </c>
      <c r="BG132" s="23" t="str">
        <f t="shared" si="588"/>
        <v/>
      </c>
      <c r="BH132" s="23" t="str">
        <f t="shared" si="589"/>
        <v/>
      </c>
      <c r="BI132" s="23" t="str">
        <f t="shared" si="590"/>
        <v/>
      </c>
      <c r="BJ132" s="23" t="str">
        <f t="shared" si="591"/>
        <v/>
      </c>
      <c r="BK132" s="23" t="str">
        <f t="shared" si="592"/>
        <v/>
      </c>
      <c r="BL132" s="23" t="str">
        <f t="shared" si="593"/>
        <v/>
      </c>
      <c r="BM132" s="23" t="str">
        <f t="shared" si="594"/>
        <v/>
      </c>
      <c r="BN132" s="23">
        <f t="shared" si="595"/>
        <v>1</v>
      </c>
      <c r="BO132" s="23" t="str">
        <f t="shared" si="596"/>
        <v/>
      </c>
      <c r="BP132" s="775"/>
      <c r="BQ132" s="23">
        <f t="shared" si="597"/>
        <v>5</v>
      </c>
      <c r="BR132" s="517">
        <v>2009</v>
      </c>
      <c r="BS132" s="14" t="str">
        <f t="shared" si="537"/>
        <v/>
      </c>
      <c r="BT132" s="14" t="str">
        <f t="shared" si="538"/>
        <v/>
      </c>
      <c r="BU132" s="14" t="str">
        <f t="shared" si="539"/>
        <v/>
      </c>
      <c r="BV132" s="14" t="str">
        <f t="shared" si="540"/>
        <v/>
      </c>
      <c r="BW132" s="14" t="str">
        <f t="shared" si="541"/>
        <v/>
      </c>
      <c r="BX132" s="14" t="str">
        <f t="shared" si="542"/>
        <v/>
      </c>
      <c r="BY132" s="14" t="str">
        <f t="shared" si="543"/>
        <v/>
      </c>
      <c r="BZ132" s="14" t="str">
        <f t="shared" si="544"/>
        <v/>
      </c>
      <c r="CA132" s="14" t="str">
        <f t="shared" si="545"/>
        <v/>
      </c>
      <c r="CB132" s="14" t="str">
        <f t="shared" si="546"/>
        <v/>
      </c>
      <c r="CC132" s="14" t="str">
        <f t="shared" si="547"/>
        <v/>
      </c>
      <c r="CD132" s="14" t="str">
        <f t="shared" si="548"/>
        <v/>
      </c>
      <c r="CE132" s="14" t="str">
        <f t="shared" si="549"/>
        <v/>
      </c>
      <c r="CF132" s="14" t="str">
        <f t="shared" si="550"/>
        <v/>
      </c>
      <c r="CG132" s="14" t="str">
        <f t="shared" si="551"/>
        <v/>
      </c>
      <c r="CH132" s="14" t="str">
        <f t="shared" si="552"/>
        <v/>
      </c>
      <c r="CI132" s="14" t="str">
        <f t="shared" si="553"/>
        <v/>
      </c>
      <c r="CJ132" s="14" t="str">
        <f t="shared" si="554"/>
        <v/>
      </c>
      <c r="CK132" s="14" t="str">
        <f t="shared" si="555"/>
        <v/>
      </c>
      <c r="CL132" s="14" t="str">
        <f t="shared" si="556"/>
        <v/>
      </c>
      <c r="CM132" s="14" t="str">
        <f t="shared" si="557"/>
        <v/>
      </c>
      <c r="CN132" s="14" t="str">
        <f t="shared" si="558"/>
        <v/>
      </c>
      <c r="CO132" s="14" t="str">
        <f t="shared" si="559"/>
        <v/>
      </c>
      <c r="CP132" s="14" t="str">
        <f t="shared" si="560"/>
        <v/>
      </c>
      <c r="CQ132" s="14" t="str">
        <f t="shared" si="561"/>
        <v/>
      </c>
      <c r="CR132" s="14" t="str">
        <f t="shared" si="562"/>
        <v/>
      </c>
      <c r="CS132" s="14" t="str">
        <f t="shared" si="563"/>
        <v/>
      </c>
      <c r="CT132" s="14" t="str">
        <f t="shared" si="564"/>
        <v/>
      </c>
      <c r="CU132" s="14" t="str">
        <f t="shared" si="565"/>
        <v/>
      </c>
      <c r="CV132" s="14" t="str">
        <f t="shared" si="566"/>
        <v/>
      </c>
      <c r="CW132" s="517">
        <v>2009</v>
      </c>
      <c r="CX132" s="14" t="str">
        <f t="shared" si="446"/>
        <v/>
      </c>
      <c r="CY132" s="14" t="str">
        <f t="shared" si="447"/>
        <v/>
      </c>
      <c r="CZ132" s="14" t="str">
        <f t="shared" si="448"/>
        <v/>
      </c>
      <c r="DA132" s="14" t="str">
        <f t="shared" si="449"/>
        <v/>
      </c>
      <c r="DB132" s="14" t="str">
        <f t="shared" si="450"/>
        <v/>
      </c>
      <c r="DC132" s="14" t="str">
        <f t="shared" si="451"/>
        <v/>
      </c>
      <c r="DD132" s="14" t="str">
        <f t="shared" si="452"/>
        <v/>
      </c>
      <c r="DE132" s="14" t="str">
        <f t="shared" si="453"/>
        <v/>
      </c>
      <c r="DF132" s="14" t="str">
        <f t="shared" si="454"/>
        <v/>
      </c>
      <c r="DG132" s="14" t="str">
        <f t="shared" si="455"/>
        <v/>
      </c>
      <c r="DH132" s="14" t="str">
        <f t="shared" si="456"/>
        <v/>
      </c>
      <c r="DI132" s="14" t="str">
        <f t="shared" si="457"/>
        <v/>
      </c>
      <c r="DJ132" s="14" t="str">
        <f t="shared" si="458"/>
        <v/>
      </c>
      <c r="DK132" s="14" t="str">
        <f t="shared" si="459"/>
        <v/>
      </c>
      <c r="DL132" s="14" t="str">
        <f t="shared" si="460"/>
        <v/>
      </c>
      <c r="DM132" s="14" t="str">
        <f t="shared" si="461"/>
        <v/>
      </c>
      <c r="DN132" s="14" t="str">
        <f t="shared" si="462"/>
        <v/>
      </c>
      <c r="DO132" s="14" t="str">
        <f t="shared" si="463"/>
        <v/>
      </c>
      <c r="DP132" s="14" t="str">
        <f t="shared" si="464"/>
        <v/>
      </c>
      <c r="DQ132" s="14" t="str">
        <f t="shared" si="465"/>
        <v/>
      </c>
      <c r="DR132" s="14" t="str">
        <f t="shared" si="466"/>
        <v/>
      </c>
      <c r="DS132" s="14" t="str">
        <f t="shared" si="467"/>
        <v/>
      </c>
      <c r="DT132" s="14" t="str">
        <f t="shared" si="468"/>
        <v/>
      </c>
      <c r="DU132" s="14" t="str">
        <f t="shared" si="469"/>
        <v/>
      </c>
      <c r="DV132" s="14" t="str">
        <f t="shared" si="470"/>
        <v/>
      </c>
      <c r="DW132" s="14" t="str">
        <f t="shared" si="471"/>
        <v/>
      </c>
      <c r="DX132" s="14" t="str">
        <f t="shared" si="472"/>
        <v/>
      </c>
      <c r="DY132" s="14" t="str">
        <f t="shared" si="473"/>
        <v/>
      </c>
      <c r="DZ132" s="14" t="str">
        <f t="shared" si="474"/>
        <v/>
      </c>
      <c r="EA132" s="14" t="str">
        <f t="shared" si="475"/>
        <v/>
      </c>
      <c r="EB132" s="773">
        <v>2009</v>
      </c>
      <c r="EC132" s="23" t="str">
        <f t="shared" si="476"/>
        <v/>
      </c>
      <c r="ED132" s="23" t="str">
        <f t="shared" si="477"/>
        <v/>
      </c>
      <c r="EE132" s="23" t="str">
        <f t="shared" si="478"/>
        <v/>
      </c>
      <c r="EF132" s="23" t="str">
        <f t="shared" si="479"/>
        <v/>
      </c>
      <c r="EG132" s="23" t="str">
        <f t="shared" si="480"/>
        <v/>
      </c>
      <c r="EH132" s="23" t="str">
        <f t="shared" si="481"/>
        <v/>
      </c>
      <c r="EI132" s="23" t="str">
        <f t="shared" si="482"/>
        <v/>
      </c>
      <c r="EJ132" s="23" t="str">
        <f t="shared" si="483"/>
        <v/>
      </c>
      <c r="EK132" s="23" t="str">
        <f t="shared" si="484"/>
        <v/>
      </c>
      <c r="EL132" s="23" t="str">
        <f t="shared" si="485"/>
        <v/>
      </c>
      <c r="EM132" s="23" t="str">
        <f t="shared" si="486"/>
        <v/>
      </c>
      <c r="EN132" s="23" t="str">
        <f t="shared" si="487"/>
        <v/>
      </c>
      <c r="EO132" s="23" t="str">
        <f t="shared" si="488"/>
        <v/>
      </c>
      <c r="EP132" s="23" t="str">
        <f t="shared" si="489"/>
        <v/>
      </c>
      <c r="EQ132" s="23" t="str">
        <f t="shared" si="490"/>
        <v/>
      </c>
      <c r="ER132" s="23" t="str">
        <f t="shared" si="491"/>
        <v/>
      </c>
      <c r="ES132" s="23" t="str">
        <f t="shared" si="492"/>
        <v/>
      </c>
      <c r="ET132" s="23" t="str">
        <f t="shared" si="493"/>
        <v/>
      </c>
      <c r="EU132" s="23" t="str">
        <f t="shared" si="494"/>
        <v/>
      </c>
      <c r="EV132" s="23" t="str">
        <f t="shared" si="495"/>
        <v/>
      </c>
      <c r="EW132" s="23" t="str">
        <f t="shared" si="496"/>
        <v/>
      </c>
      <c r="EX132" s="23" t="str">
        <f t="shared" si="497"/>
        <v/>
      </c>
      <c r="EY132" s="23" t="str">
        <f t="shared" si="498"/>
        <v/>
      </c>
      <c r="EZ132" s="23" t="str">
        <f t="shared" si="499"/>
        <v/>
      </c>
      <c r="FA132" s="23" t="str">
        <f t="shared" si="500"/>
        <v/>
      </c>
      <c r="FB132" s="23" t="str">
        <f t="shared" si="501"/>
        <v/>
      </c>
      <c r="FC132" s="23" t="str">
        <f t="shared" si="502"/>
        <v/>
      </c>
      <c r="FD132" s="23" t="str">
        <f t="shared" si="503"/>
        <v/>
      </c>
      <c r="FE132" s="23" t="str">
        <f t="shared" si="504"/>
        <v/>
      </c>
      <c r="FF132" s="23" t="str">
        <f t="shared" si="505"/>
        <v/>
      </c>
      <c r="FG132" s="23">
        <f t="shared" si="506"/>
        <v>0</v>
      </c>
      <c r="FH132" s="773">
        <v>2009</v>
      </c>
    </row>
    <row r="133" spans="1:164">
      <c r="A133" s="557">
        <v>2010</v>
      </c>
      <c r="B133" s="5">
        <v>59</v>
      </c>
      <c r="C133" s="5">
        <v>55</v>
      </c>
      <c r="D133" s="5">
        <v>56</v>
      </c>
      <c r="E133" s="5">
        <v>52</v>
      </c>
      <c r="F133" s="5">
        <v>59</v>
      </c>
      <c r="G133" s="82">
        <v>55</v>
      </c>
      <c r="H133" s="5">
        <v>54</v>
      </c>
      <c r="I133" s="5">
        <v>65</v>
      </c>
      <c r="J133" s="5">
        <v>66</v>
      </c>
      <c r="K133" s="5">
        <v>64</v>
      </c>
      <c r="L133" s="82">
        <v>61</v>
      </c>
      <c r="M133" s="5">
        <v>64</v>
      </c>
      <c r="N133" s="5">
        <v>67</v>
      </c>
      <c r="O133" s="5">
        <v>66</v>
      </c>
      <c r="P133" s="5">
        <v>62</v>
      </c>
      <c r="Q133" s="82">
        <v>68</v>
      </c>
      <c r="R133" s="5">
        <v>65</v>
      </c>
      <c r="S133" s="5">
        <v>59</v>
      </c>
      <c r="T133" s="5">
        <v>56</v>
      </c>
      <c r="U133" s="5">
        <v>67</v>
      </c>
      <c r="V133" s="82">
        <v>64</v>
      </c>
      <c r="W133" s="5">
        <v>72</v>
      </c>
      <c r="X133" s="5">
        <v>74</v>
      </c>
      <c r="Y133" s="5">
        <v>59</v>
      </c>
      <c r="Z133" s="5">
        <v>56</v>
      </c>
      <c r="AA133" s="82">
        <v>64</v>
      </c>
      <c r="AB133" s="5">
        <v>52</v>
      </c>
      <c r="AC133" s="5">
        <v>50</v>
      </c>
      <c r="AD133" s="5">
        <v>54</v>
      </c>
      <c r="AE133" s="5">
        <v>67</v>
      </c>
      <c r="AF133" s="770"/>
      <c r="AG133" s="758">
        <f t="shared" si="443"/>
        <v>1832</v>
      </c>
      <c r="AH133" s="58">
        <f t="shared" si="347"/>
        <v>61.06666666666667</v>
      </c>
      <c r="AI133" s="14">
        <f t="shared" si="444"/>
        <v>74</v>
      </c>
      <c r="AJ133" s="17">
        <f t="shared" si="445"/>
        <v>50</v>
      </c>
      <c r="AK133" s="773">
        <v>2010</v>
      </c>
      <c r="AL133" s="23" t="str">
        <f t="shared" si="567"/>
        <v/>
      </c>
      <c r="AM133" s="23" t="str">
        <f t="shared" si="568"/>
        <v/>
      </c>
      <c r="AN133" s="23" t="str">
        <f t="shared" si="569"/>
        <v/>
      </c>
      <c r="AO133" s="23" t="str">
        <f t="shared" si="570"/>
        <v/>
      </c>
      <c r="AP133" s="23" t="str">
        <f t="shared" si="571"/>
        <v/>
      </c>
      <c r="AQ133" s="23" t="str">
        <f t="shared" si="572"/>
        <v/>
      </c>
      <c r="AR133" s="23" t="str">
        <f t="shared" si="573"/>
        <v/>
      </c>
      <c r="AS133" s="23" t="str">
        <f t="shared" si="574"/>
        <v/>
      </c>
      <c r="AT133" s="23" t="str">
        <f t="shared" si="575"/>
        <v/>
      </c>
      <c r="AU133" s="23" t="str">
        <f t="shared" si="576"/>
        <v/>
      </c>
      <c r="AV133" s="23" t="str">
        <f t="shared" si="577"/>
        <v/>
      </c>
      <c r="AW133" s="23" t="str">
        <f t="shared" si="578"/>
        <v/>
      </c>
      <c r="AX133" s="23" t="str">
        <f t="shared" si="579"/>
        <v/>
      </c>
      <c r="AY133" s="23" t="str">
        <f t="shared" si="580"/>
        <v/>
      </c>
      <c r="AZ133" s="23" t="str">
        <f t="shared" si="581"/>
        <v/>
      </c>
      <c r="BA133" s="23" t="str">
        <f t="shared" si="582"/>
        <v/>
      </c>
      <c r="BB133" s="23" t="str">
        <f t="shared" si="583"/>
        <v/>
      </c>
      <c r="BC133" s="23" t="str">
        <f t="shared" si="584"/>
        <v/>
      </c>
      <c r="BD133" s="23" t="str">
        <f t="shared" si="585"/>
        <v/>
      </c>
      <c r="BE133" s="23" t="str">
        <f t="shared" si="586"/>
        <v/>
      </c>
      <c r="BF133" s="23" t="str">
        <f t="shared" si="587"/>
        <v/>
      </c>
      <c r="BG133" s="23">
        <f t="shared" si="588"/>
        <v>1</v>
      </c>
      <c r="BH133" s="23">
        <f t="shared" si="589"/>
        <v>1</v>
      </c>
      <c r="BI133" s="23" t="str">
        <f t="shared" si="590"/>
        <v/>
      </c>
      <c r="BJ133" s="23" t="str">
        <f t="shared" si="591"/>
        <v/>
      </c>
      <c r="BK133" s="23" t="str">
        <f t="shared" si="592"/>
        <v/>
      </c>
      <c r="BL133" s="23" t="str">
        <f t="shared" si="593"/>
        <v/>
      </c>
      <c r="BM133" s="23" t="str">
        <f t="shared" si="594"/>
        <v/>
      </c>
      <c r="BN133" s="23" t="str">
        <f t="shared" si="595"/>
        <v/>
      </c>
      <c r="BO133" s="23" t="str">
        <f t="shared" si="596"/>
        <v/>
      </c>
      <c r="BP133" s="775"/>
      <c r="BQ133" s="23">
        <f t="shared" si="597"/>
        <v>2</v>
      </c>
      <c r="BR133" s="517">
        <v>2010</v>
      </c>
      <c r="BS133" s="14" t="str">
        <f t="shared" si="537"/>
        <v/>
      </c>
      <c r="BT133" s="14" t="str">
        <f t="shared" si="538"/>
        <v/>
      </c>
      <c r="BU133" s="14" t="str">
        <f t="shared" si="539"/>
        <v/>
      </c>
      <c r="BV133" s="14" t="str">
        <f t="shared" si="540"/>
        <v/>
      </c>
      <c r="BW133" s="14" t="str">
        <f t="shared" si="541"/>
        <v/>
      </c>
      <c r="BX133" s="14" t="str">
        <f t="shared" si="542"/>
        <v/>
      </c>
      <c r="BY133" s="14" t="str">
        <f t="shared" si="543"/>
        <v/>
      </c>
      <c r="BZ133" s="14" t="str">
        <f t="shared" si="544"/>
        <v/>
      </c>
      <c r="CA133" s="14" t="str">
        <f t="shared" si="545"/>
        <v/>
      </c>
      <c r="CB133" s="14" t="str">
        <f t="shared" si="546"/>
        <v/>
      </c>
      <c r="CC133" s="14" t="str">
        <f t="shared" si="547"/>
        <v/>
      </c>
      <c r="CD133" s="14" t="str">
        <f t="shared" si="548"/>
        <v/>
      </c>
      <c r="CE133" s="14" t="str">
        <f t="shared" si="549"/>
        <v/>
      </c>
      <c r="CF133" s="14" t="str">
        <f t="shared" si="550"/>
        <v/>
      </c>
      <c r="CG133" s="14" t="str">
        <f t="shared" si="551"/>
        <v/>
      </c>
      <c r="CH133" s="14" t="str">
        <f t="shared" si="552"/>
        <v/>
      </c>
      <c r="CI133" s="14" t="str">
        <f t="shared" si="553"/>
        <v/>
      </c>
      <c r="CJ133" s="14" t="str">
        <f t="shared" si="554"/>
        <v/>
      </c>
      <c r="CK133" s="14" t="str">
        <f t="shared" si="555"/>
        <v/>
      </c>
      <c r="CL133" s="14" t="str">
        <f t="shared" si="556"/>
        <v/>
      </c>
      <c r="CM133" s="14" t="str">
        <f t="shared" si="557"/>
        <v/>
      </c>
      <c r="CN133" s="14" t="str">
        <f t="shared" si="558"/>
        <v/>
      </c>
      <c r="CO133" s="14" t="str">
        <f t="shared" si="559"/>
        <v/>
      </c>
      <c r="CP133" s="14" t="str">
        <f t="shared" si="560"/>
        <v/>
      </c>
      <c r="CQ133" s="14" t="str">
        <f t="shared" si="561"/>
        <v/>
      </c>
      <c r="CR133" s="14" t="str">
        <f t="shared" si="562"/>
        <v/>
      </c>
      <c r="CS133" s="14" t="str">
        <f t="shared" si="563"/>
        <v/>
      </c>
      <c r="CT133" s="14" t="str">
        <f t="shared" si="564"/>
        <v/>
      </c>
      <c r="CU133" s="14" t="str">
        <f t="shared" si="565"/>
        <v/>
      </c>
      <c r="CV133" s="14" t="str">
        <f t="shared" si="566"/>
        <v/>
      </c>
      <c r="CW133" s="517">
        <v>2010</v>
      </c>
      <c r="CX133" s="14" t="str">
        <f t="shared" si="446"/>
        <v/>
      </c>
      <c r="CY133" s="14" t="str">
        <f t="shared" si="447"/>
        <v/>
      </c>
      <c r="CZ133" s="14" t="str">
        <f t="shared" si="448"/>
        <v/>
      </c>
      <c r="DA133" s="14" t="str">
        <f t="shared" si="449"/>
        <v/>
      </c>
      <c r="DB133" s="14" t="str">
        <f t="shared" si="450"/>
        <v/>
      </c>
      <c r="DC133" s="14" t="str">
        <f t="shared" si="451"/>
        <v/>
      </c>
      <c r="DD133" s="14" t="str">
        <f t="shared" si="452"/>
        <v/>
      </c>
      <c r="DE133" s="14" t="str">
        <f t="shared" si="453"/>
        <v/>
      </c>
      <c r="DF133" s="14" t="str">
        <f t="shared" si="454"/>
        <v/>
      </c>
      <c r="DG133" s="14" t="str">
        <f t="shared" si="455"/>
        <v/>
      </c>
      <c r="DH133" s="14" t="str">
        <f t="shared" si="456"/>
        <v/>
      </c>
      <c r="DI133" s="14" t="str">
        <f t="shared" si="457"/>
        <v/>
      </c>
      <c r="DJ133" s="14" t="str">
        <f t="shared" si="458"/>
        <v/>
      </c>
      <c r="DK133" s="14" t="str">
        <f t="shared" si="459"/>
        <v/>
      </c>
      <c r="DL133" s="14" t="str">
        <f t="shared" si="460"/>
        <v/>
      </c>
      <c r="DM133" s="14" t="str">
        <f t="shared" si="461"/>
        <v/>
      </c>
      <c r="DN133" s="14" t="str">
        <f t="shared" si="462"/>
        <v/>
      </c>
      <c r="DO133" s="14" t="str">
        <f t="shared" si="463"/>
        <v/>
      </c>
      <c r="DP133" s="14" t="str">
        <f t="shared" si="464"/>
        <v/>
      </c>
      <c r="DQ133" s="14" t="str">
        <f t="shared" si="465"/>
        <v/>
      </c>
      <c r="DR133" s="14" t="str">
        <f t="shared" si="466"/>
        <v/>
      </c>
      <c r="DS133" s="14" t="str">
        <f t="shared" si="467"/>
        <v/>
      </c>
      <c r="DT133" s="14" t="str">
        <f t="shared" si="468"/>
        <v/>
      </c>
      <c r="DU133" s="14" t="str">
        <f t="shared" si="469"/>
        <v/>
      </c>
      <c r="DV133" s="14" t="str">
        <f t="shared" si="470"/>
        <v/>
      </c>
      <c r="DW133" s="14" t="str">
        <f t="shared" si="471"/>
        <v/>
      </c>
      <c r="DX133" s="14" t="str">
        <f t="shared" si="472"/>
        <v/>
      </c>
      <c r="DY133" s="14" t="str">
        <f t="shared" si="473"/>
        <v/>
      </c>
      <c r="DZ133" s="14" t="str">
        <f t="shared" si="474"/>
        <v/>
      </c>
      <c r="EA133" s="14" t="str">
        <f t="shared" si="475"/>
        <v/>
      </c>
      <c r="EB133" s="773">
        <v>2010</v>
      </c>
      <c r="EC133" s="23" t="str">
        <f t="shared" si="476"/>
        <v/>
      </c>
      <c r="ED133" s="23" t="str">
        <f t="shared" si="477"/>
        <v/>
      </c>
      <c r="EE133" s="23" t="str">
        <f t="shared" si="478"/>
        <v/>
      </c>
      <c r="EF133" s="23" t="str">
        <f t="shared" si="479"/>
        <v/>
      </c>
      <c r="EG133" s="23" t="str">
        <f t="shared" si="480"/>
        <v/>
      </c>
      <c r="EH133" s="23" t="str">
        <f t="shared" si="481"/>
        <v/>
      </c>
      <c r="EI133" s="23" t="str">
        <f t="shared" si="482"/>
        <v/>
      </c>
      <c r="EJ133" s="23" t="str">
        <f t="shared" si="483"/>
        <v/>
      </c>
      <c r="EK133" s="23" t="str">
        <f t="shared" si="484"/>
        <v/>
      </c>
      <c r="EL133" s="23" t="str">
        <f t="shared" si="485"/>
        <v/>
      </c>
      <c r="EM133" s="23" t="str">
        <f t="shared" si="486"/>
        <v/>
      </c>
      <c r="EN133" s="23" t="str">
        <f t="shared" si="487"/>
        <v/>
      </c>
      <c r="EO133" s="23" t="str">
        <f t="shared" si="488"/>
        <v/>
      </c>
      <c r="EP133" s="23" t="str">
        <f t="shared" si="489"/>
        <v/>
      </c>
      <c r="EQ133" s="23" t="str">
        <f t="shared" si="490"/>
        <v/>
      </c>
      <c r="ER133" s="23" t="str">
        <f t="shared" si="491"/>
        <v/>
      </c>
      <c r="ES133" s="23" t="str">
        <f t="shared" si="492"/>
        <v/>
      </c>
      <c r="ET133" s="23" t="str">
        <f t="shared" si="493"/>
        <v/>
      </c>
      <c r="EU133" s="23" t="str">
        <f t="shared" si="494"/>
        <v/>
      </c>
      <c r="EV133" s="23" t="str">
        <f t="shared" si="495"/>
        <v/>
      </c>
      <c r="EW133" s="23" t="str">
        <f t="shared" si="496"/>
        <v/>
      </c>
      <c r="EX133" s="23" t="str">
        <f t="shared" si="497"/>
        <v/>
      </c>
      <c r="EY133" s="23" t="str">
        <f t="shared" si="498"/>
        <v/>
      </c>
      <c r="EZ133" s="23" t="str">
        <f t="shared" si="499"/>
        <v/>
      </c>
      <c r="FA133" s="23" t="str">
        <f t="shared" si="500"/>
        <v/>
      </c>
      <c r="FB133" s="23" t="str">
        <f t="shared" si="501"/>
        <v/>
      </c>
      <c r="FC133" s="23" t="str">
        <f t="shared" si="502"/>
        <v/>
      </c>
      <c r="FD133" s="23" t="str">
        <f t="shared" si="503"/>
        <v/>
      </c>
      <c r="FE133" s="23" t="str">
        <f t="shared" si="504"/>
        <v/>
      </c>
      <c r="FF133" s="23" t="str">
        <f t="shared" si="505"/>
        <v/>
      </c>
      <c r="FG133" s="23">
        <f t="shared" si="506"/>
        <v>0</v>
      </c>
      <c r="FH133" s="773">
        <v>2010</v>
      </c>
    </row>
    <row r="134" spans="1:164">
      <c r="A134" s="656">
        <v>2011</v>
      </c>
      <c r="B134" s="5">
        <v>61</v>
      </c>
      <c r="C134" s="5">
        <v>63</v>
      </c>
      <c r="D134" s="5">
        <v>65</v>
      </c>
      <c r="E134" s="5">
        <v>59</v>
      </c>
      <c r="F134" s="5">
        <v>55</v>
      </c>
      <c r="G134" s="82">
        <v>63</v>
      </c>
      <c r="H134" s="5">
        <v>69</v>
      </c>
      <c r="I134" s="5">
        <v>68</v>
      </c>
      <c r="J134" s="5">
        <v>66</v>
      </c>
      <c r="K134" s="5">
        <v>70</v>
      </c>
      <c r="L134" s="82">
        <v>52</v>
      </c>
      <c r="M134" s="5">
        <v>66</v>
      </c>
      <c r="N134" s="5">
        <v>68</v>
      </c>
      <c r="O134" s="5">
        <v>75</v>
      </c>
      <c r="P134" s="5">
        <v>75</v>
      </c>
      <c r="Q134" s="82">
        <v>70</v>
      </c>
      <c r="R134" s="5">
        <v>53</v>
      </c>
      <c r="S134" s="5">
        <v>49</v>
      </c>
      <c r="T134" s="5">
        <v>57</v>
      </c>
      <c r="U134" s="5">
        <v>74</v>
      </c>
      <c r="V134" s="82">
        <v>69</v>
      </c>
      <c r="W134" s="5">
        <v>65</v>
      </c>
      <c r="X134" s="5">
        <v>72</v>
      </c>
      <c r="Y134" s="5">
        <v>62</v>
      </c>
      <c r="Z134" s="5">
        <v>70</v>
      </c>
      <c r="AA134" s="82">
        <v>70</v>
      </c>
      <c r="AB134" s="5">
        <v>73</v>
      </c>
      <c r="AC134" s="5">
        <v>72</v>
      </c>
      <c r="AD134" s="5">
        <v>65</v>
      </c>
      <c r="AE134" s="5">
        <v>53</v>
      </c>
      <c r="AF134" s="770"/>
      <c r="AG134" s="758">
        <f t="shared" si="443"/>
        <v>1949</v>
      </c>
      <c r="AH134" s="58">
        <f t="shared" si="347"/>
        <v>64.966666666666669</v>
      </c>
      <c r="AI134" s="14">
        <f t="shared" si="444"/>
        <v>75</v>
      </c>
      <c r="AJ134" s="17">
        <f t="shared" si="445"/>
        <v>49</v>
      </c>
      <c r="AK134" s="773">
        <v>2011</v>
      </c>
      <c r="AL134" s="23" t="str">
        <f t="shared" si="567"/>
        <v/>
      </c>
      <c r="AM134" s="23" t="str">
        <f t="shared" si="568"/>
        <v/>
      </c>
      <c r="AN134" s="23" t="str">
        <f t="shared" si="569"/>
        <v/>
      </c>
      <c r="AO134" s="23" t="str">
        <f t="shared" si="570"/>
        <v/>
      </c>
      <c r="AP134" s="23" t="str">
        <f t="shared" si="571"/>
        <v/>
      </c>
      <c r="AQ134" s="23" t="str">
        <f t="shared" si="572"/>
        <v/>
      </c>
      <c r="AR134" s="23" t="str">
        <f t="shared" si="573"/>
        <v/>
      </c>
      <c r="AS134" s="23" t="str">
        <f t="shared" si="574"/>
        <v/>
      </c>
      <c r="AT134" s="23" t="str">
        <f t="shared" si="575"/>
        <v/>
      </c>
      <c r="AU134" s="23">
        <f t="shared" si="576"/>
        <v>1</v>
      </c>
      <c r="AV134" s="23" t="str">
        <f t="shared" si="577"/>
        <v/>
      </c>
      <c r="AW134" s="23" t="str">
        <f t="shared" si="578"/>
        <v/>
      </c>
      <c r="AX134" s="23" t="str">
        <f t="shared" si="579"/>
        <v/>
      </c>
      <c r="AY134" s="23">
        <f t="shared" si="580"/>
        <v>1</v>
      </c>
      <c r="AZ134" s="23">
        <f t="shared" si="581"/>
        <v>1</v>
      </c>
      <c r="BA134" s="23">
        <f t="shared" si="582"/>
        <v>1</v>
      </c>
      <c r="BB134" s="23" t="str">
        <f t="shared" si="583"/>
        <v/>
      </c>
      <c r="BC134" s="23" t="str">
        <f t="shared" si="584"/>
        <v/>
      </c>
      <c r="BD134" s="23" t="str">
        <f t="shared" si="585"/>
        <v/>
      </c>
      <c r="BE134" s="23">
        <f t="shared" si="586"/>
        <v>1</v>
      </c>
      <c r="BF134" s="23" t="str">
        <f t="shared" si="587"/>
        <v/>
      </c>
      <c r="BG134" s="23" t="str">
        <f t="shared" si="588"/>
        <v/>
      </c>
      <c r="BH134" s="23">
        <f t="shared" si="589"/>
        <v>1</v>
      </c>
      <c r="BI134" s="23" t="str">
        <f t="shared" si="590"/>
        <v/>
      </c>
      <c r="BJ134" s="23">
        <f t="shared" si="591"/>
        <v>1</v>
      </c>
      <c r="BK134" s="23">
        <f t="shared" si="592"/>
        <v>1</v>
      </c>
      <c r="BL134" s="23">
        <f t="shared" si="593"/>
        <v>1</v>
      </c>
      <c r="BM134" s="23">
        <f t="shared" si="594"/>
        <v>1</v>
      </c>
      <c r="BN134" s="23" t="str">
        <f t="shared" si="595"/>
        <v/>
      </c>
      <c r="BO134" s="23" t="str">
        <f t="shared" si="596"/>
        <v/>
      </c>
      <c r="BP134" s="775"/>
      <c r="BQ134" s="23">
        <f t="shared" si="597"/>
        <v>10</v>
      </c>
      <c r="BR134" s="517">
        <v>2011</v>
      </c>
      <c r="BS134" s="14" t="str">
        <f t="shared" si="537"/>
        <v/>
      </c>
      <c r="BT134" s="14" t="str">
        <f t="shared" si="538"/>
        <v/>
      </c>
      <c r="BU134" s="14" t="str">
        <f t="shared" si="539"/>
        <v/>
      </c>
      <c r="BV134" s="14" t="str">
        <f t="shared" si="540"/>
        <v/>
      </c>
      <c r="BW134" s="14" t="str">
        <f t="shared" si="541"/>
        <v/>
      </c>
      <c r="BX134" s="14" t="str">
        <f t="shared" si="542"/>
        <v/>
      </c>
      <c r="BY134" s="14" t="str">
        <f t="shared" si="543"/>
        <v/>
      </c>
      <c r="BZ134" s="14" t="str">
        <f t="shared" si="544"/>
        <v/>
      </c>
      <c r="CA134" s="14" t="str">
        <f t="shared" si="545"/>
        <v/>
      </c>
      <c r="CB134" s="14" t="str">
        <f t="shared" si="546"/>
        <v/>
      </c>
      <c r="CC134" s="14" t="str">
        <f t="shared" si="547"/>
        <v/>
      </c>
      <c r="CD134" s="14" t="str">
        <f t="shared" si="548"/>
        <v/>
      </c>
      <c r="CE134" s="14" t="str">
        <f t="shared" si="549"/>
        <v/>
      </c>
      <c r="CF134" s="14" t="str">
        <f t="shared" si="550"/>
        <v/>
      </c>
      <c r="CG134" s="14" t="str">
        <f t="shared" si="551"/>
        <v/>
      </c>
      <c r="CH134" s="14" t="str">
        <f t="shared" si="552"/>
        <v/>
      </c>
      <c r="CI134" s="14" t="str">
        <f t="shared" si="553"/>
        <v/>
      </c>
      <c r="CJ134" s="14" t="str">
        <f t="shared" si="554"/>
        <v/>
      </c>
      <c r="CK134" s="14" t="str">
        <f t="shared" si="555"/>
        <v/>
      </c>
      <c r="CL134" s="14" t="str">
        <f t="shared" si="556"/>
        <v/>
      </c>
      <c r="CM134" s="14" t="str">
        <f t="shared" si="557"/>
        <v/>
      </c>
      <c r="CN134" s="14" t="str">
        <f t="shared" si="558"/>
        <v/>
      </c>
      <c r="CO134" s="14" t="str">
        <f t="shared" si="559"/>
        <v/>
      </c>
      <c r="CP134" s="14" t="str">
        <f t="shared" si="560"/>
        <v/>
      </c>
      <c r="CQ134" s="14" t="str">
        <f t="shared" si="561"/>
        <v/>
      </c>
      <c r="CR134" s="14" t="str">
        <f t="shared" si="562"/>
        <v/>
      </c>
      <c r="CS134" s="14" t="str">
        <f t="shared" si="563"/>
        <v/>
      </c>
      <c r="CT134" s="14" t="str">
        <f t="shared" si="564"/>
        <v/>
      </c>
      <c r="CU134" s="14" t="str">
        <f t="shared" si="565"/>
        <v/>
      </c>
      <c r="CV134" s="14" t="str">
        <f t="shared" si="566"/>
        <v/>
      </c>
      <c r="CW134" s="517">
        <v>2011</v>
      </c>
      <c r="CX134" s="14" t="str">
        <f t="shared" si="446"/>
        <v/>
      </c>
      <c r="CY134" s="14" t="str">
        <f t="shared" si="447"/>
        <v/>
      </c>
      <c r="CZ134" s="14" t="str">
        <f t="shared" si="448"/>
        <v/>
      </c>
      <c r="DA134" s="14" t="str">
        <f t="shared" si="449"/>
        <v/>
      </c>
      <c r="DB134" s="14" t="str">
        <f t="shared" si="450"/>
        <v/>
      </c>
      <c r="DC134" s="14" t="str">
        <f t="shared" si="451"/>
        <v/>
      </c>
      <c r="DD134" s="14" t="str">
        <f t="shared" si="452"/>
        <v/>
      </c>
      <c r="DE134" s="14" t="str">
        <f t="shared" si="453"/>
        <v/>
      </c>
      <c r="DF134" s="14" t="str">
        <f t="shared" si="454"/>
        <v/>
      </c>
      <c r="DG134" s="14" t="str">
        <f t="shared" si="455"/>
        <v/>
      </c>
      <c r="DH134" s="14" t="str">
        <f t="shared" si="456"/>
        <v/>
      </c>
      <c r="DI134" s="14" t="str">
        <f t="shared" si="457"/>
        <v/>
      </c>
      <c r="DJ134" s="14" t="str">
        <f t="shared" si="458"/>
        <v/>
      </c>
      <c r="DK134" s="14" t="str">
        <f t="shared" si="459"/>
        <v/>
      </c>
      <c r="DL134" s="14" t="str">
        <f t="shared" si="460"/>
        <v/>
      </c>
      <c r="DM134" s="14" t="str">
        <f t="shared" si="461"/>
        <v/>
      </c>
      <c r="DN134" s="14" t="str">
        <f t="shared" si="462"/>
        <v/>
      </c>
      <c r="DO134" s="14" t="str">
        <f t="shared" si="463"/>
        <v/>
      </c>
      <c r="DP134" s="14" t="str">
        <f t="shared" si="464"/>
        <v/>
      </c>
      <c r="DQ134" s="14" t="str">
        <f t="shared" si="465"/>
        <v/>
      </c>
      <c r="DR134" s="14" t="str">
        <f t="shared" si="466"/>
        <v/>
      </c>
      <c r="DS134" s="14" t="str">
        <f t="shared" si="467"/>
        <v/>
      </c>
      <c r="DT134" s="14" t="str">
        <f t="shared" si="468"/>
        <v/>
      </c>
      <c r="DU134" s="14" t="str">
        <f t="shared" si="469"/>
        <v/>
      </c>
      <c r="DV134" s="14" t="str">
        <f t="shared" si="470"/>
        <v/>
      </c>
      <c r="DW134" s="14" t="str">
        <f t="shared" si="471"/>
        <v/>
      </c>
      <c r="DX134" s="14" t="str">
        <f t="shared" si="472"/>
        <v/>
      </c>
      <c r="DY134" s="14" t="str">
        <f t="shared" si="473"/>
        <v/>
      </c>
      <c r="DZ134" s="14" t="str">
        <f t="shared" si="474"/>
        <v/>
      </c>
      <c r="EA134" s="14" t="str">
        <f t="shared" si="475"/>
        <v/>
      </c>
      <c r="EB134" s="773">
        <v>2011</v>
      </c>
      <c r="EC134" s="23" t="str">
        <f t="shared" si="476"/>
        <v/>
      </c>
      <c r="ED134" s="23" t="str">
        <f t="shared" si="477"/>
        <v/>
      </c>
      <c r="EE134" s="23" t="str">
        <f t="shared" si="478"/>
        <v/>
      </c>
      <c r="EF134" s="23" t="str">
        <f t="shared" si="479"/>
        <v/>
      </c>
      <c r="EG134" s="23" t="str">
        <f t="shared" si="480"/>
        <v/>
      </c>
      <c r="EH134" s="23" t="str">
        <f t="shared" si="481"/>
        <v/>
      </c>
      <c r="EI134" s="23" t="str">
        <f t="shared" si="482"/>
        <v/>
      </c>
      <c r="EJ134" s="23" t="str">
        <f t="shared" si="483"/>
        <v/>
      </c>
      <c r="EK134" s="23" t="str">
        <f t="shared" si="484"/>
        <v/>
      </c>
      <c r="EL134" s="23" t="str">
        <f t="shared" si="485"/>
        <v/>
      </c>
      <c r="EM134" s="23" t="str">
        <f t="shared" si="486"/>
        <v/>
      </c>
      <c r="EN134" s="23" t="str">
        <f t="shared" si="487"/>
        <v/>
      </c>
      <c r="EO134" s="23" t="str">
        <f t="shared" si="488"/>
        <v/>
      </c>
      <c r="EP134" s="23" t="str">
        <f t="shared" si="489"/>
        <v/>
      </c>
      <c r="EQ134" s="23" t="str">
        <f t="shared" si="490"/>
        <v/>
      </c>
      <c r="ER134" s="23" t="str">
        <f t="shared" si="491"/>
        <v/>
      </c>
      <c r="ES134" s="23" t="str">
        <f t="shared" si="492"/>
        <v/>
      </c>
      <c r="ET134" s="23" t="str">
        <f t="shared" si="493"/>
        <v/>
      </c>
      <c r="EU134" s="23" t="str">
        <f t="shared" si="494"/>
        <v/>
      </c>
      <c r="EV134" s="23" t="str">
        <f t="shared" si="495"/>
        <v/>
      </c>
      <c r="EW134" s="23" t="str">
        <f t="shared" si="496"/>
        <v/>
      </c>
      <c r="EX134" s="23" t="str">
        <f t="shared" si="497"/>
        <v/>
      </c>
      <c r="EY134" s="23" t="str">
        <f t="shared" si="498"/>
        <v/>
      </c>
      <c r="EZ134" s="23" t="str">
        <f t="shared" si="499"/>
        <v/>
      </c>
      <c r="FA134" s="23" t="str">
        <f t="shared" si="500"/>
        <v/>
      </c>
      <c r="FB134" s="23" t="str">
        <f t="shared" si="501"/>
        <v/>
      </c>
      <c r="FC134" s="23" t="str">
        <f t="shared" si="502"/>
        <v/>
      </c>
      <c r="FD134" s="23" t="str">
        <f t="shared" si="503"/>
        <v/>
      </c>
      <c r="FE134" s="23" t="str">
        <f t="shared" si="504"/>
        <v/>
      </c>
      <c r="FF134" s="23" t="str">
        <f t="shared" si="505"/>
        <v/>
      </c>
      <c r="FG134" s="23">
        <f t="shared" si="506"/>
        <v>0</v>
      </c>
      <c r="FH134" s="773">
        <v>2011</v>
      </c>
    </row>
    <row r="135" spans="1:164">
      <c r="A135" s="656">
        <v>2012</v>
      </c>
      <c r="B135" s="5">
        <v>60</v>
      </c>
      <c r="C135" s="5">
        <v>59</v>
      </c>
      <c r="D135" s="5">
        <v>56</v>
      </c>
      <c r="E135" s="5">
        <v>56</v>
      </c>
      <c r="F135" s="5">
        <v>52</v>
      </c>
      <c r="G135" s="82">
        <v>48</v>
      </c>
      <c r="H135" s="5">
        <v>48</v>
      </c>
      <c r="I135" s="5">
        <v>61</v>
      </c>
      <c r="J135" s="5">
        <v>61</v>
      </c>
      <c r="K135" s="5">
        <v>72</v>
      </c>
      <c r="L135" s="82">
        <v>73</v>
      </c>
      <c r="M135" s="5">
        <v>74</v>
      </c>
      <c r="N135" s="5">
        <v>65</v>
      </c>
      <c r="O135" s="5">
        <v>50</v>
      </c>
      <c r="P135" s="5">
        <v>50</v>
      </c>
      <c r="Q135" s="82">
        <v>55</v>
      </c>
      <c r="R135" s="5">
        <v>55</v>
      </c>
      <c r="S135" s="5">
        <v>58</v>
      </c>
      <c r="T135" s="5">
        <v>53</v>
      </c>
      <c r="U135" s="5">
        <v>58</v>
      </c>
      <c r="V135" s="82">
        <v>59</v>
      </c>
      <c r="W135" s="5">
        <v>61</v>
      </c>
      <c r="X135" s="5">
        <v>68</v>
      </c>
      <c r="Y135" s="5">
        <v>54</v>
      </c>
      <c r="Z135" s="5">
        <v>49</v>
      </c>
      <c r="AA135" s="82">
        <v>63</v>
      </c>
      <c r="AB135" s="5">
        <v>48</v>
      </c>
      <c r="AC135" s="5">
        <v>50</v>
      </c>
      <c r="AD135" s="5">
        <v>51</v>
      </c>
      <c r="AE135" s="5">
        <v>57</v>
      </c>
      <c r="AF135" s="770"/>
      <c r="AG135" s="758">
        <f t="shared" si="443"/>
        <v>1724</v>
      </c>
      <c r="AH135" s="58">
        <f t="shared" ref="AH135" si="598">AG135/30</f>
        <v>57.466666666666669</v>
      </c>
      <c r="AI135" s="14">
        <f t="shared" si="444"/>
        <v>74</v>
      </c>
      <c r="AJ135" s="17">
        <f t="shared" si="445"/>
        <v>48</v>
      </c>
      <c r="AK135" s="773">
        <v>2012</v>
      </c>
      <c r="AL135" s="23" t="str">
        <f t="shared" si="567"/>
        <v/>
      </c>
      <c r="AM135" s="23" t="str">
        <f t="shared" si="568"/>
        <v/>
      </c>
      <c r="AN135" s="23" t="str">
        <f t="shared" si="569"/>
        <v/>
      </c>
      <c r="AO135" s="23" t="str">
        <f t="shared" si="570"/>
        <v/>
      </c>
      <c r="AP135" s="23" t="str">
        <f t="shared" si="571"/>
        <v/>
      </c>
      <c r="AQ135" s="23" t="str">
        <f t="shared" si="572"/>
        <v/>
      </c>
      <c r="AR135" s="23" t="str">
        <f t="shared" si="573"/>
        <v/>
      </c>
      <c r="AS135" s="23" t="str">
        <f t="shared" si="574"/>
        <v/>
      </c>
      <c r="AT135" s="23" t="str">
        <f t="shared" si="575"/>
        <v/>
      </c>
      <c r="AU135" s="23">
        <f t="shared" si="576"/>
        <v>1</v>
      </c>
      <c r="AV135" s="23">
        <f t="shared" si="577"/>
        <v>1</v>
      </c>
      <c r="AW135" s="23">
        <f t="shared" si="578"/>
        <v>1</v>
      </c>
      <c r="AX135" s="23" t="str">
        <f t="shared" si="579"/>
        <v/>
      </c>
      <c r="AY135" s="23" t="str">
        <f t="shared" si="580"/>
        <v/>
      </c>
      <c r="AZ135" s="23" t="str">
        <f t="shared" si="581"/>
        <v/>
      </c>
      <c r="BA135" s="23" t="str">
        <f t="shared" si="582"/>
        <v/>
      </c>
      <c r="BB135" s="23" t="str">
        <f t="shared" si="583"/>
        <v/>
      </c>
      <c r="BC135" s="23" t="str">
        <f t="shared" si="584"/>
        <v/>
      </c>
      <c r="BD135" s="23" t="str">
        <f t="shared" si="585"/>
        <v/>
      </c>
      <c r="BE135" s="23" t="str">
        <f t="shared" si="586"/>
        <v/>
      </c>
      <c r="BF135" s="23" t="str">
        <f t="shared" si="587"/>
        <v/>
      </c>
      <c r="BG135" s="23" t="str">
        <f t="shared" si="588"/>
        <v/>
      </c>
      <c r="BH135" s="23" t="str">
        <f t="shared" si="589"/>
        <v/>
      </c>
      <c r="BI135" s="23" t="str">
        <f t="shared" si="590"/>
        <v/>
      </c>
      <c r="BJ135" s="23" t="str">
        <f t="shared" si="591"/>
        <v/>
      </c>
      <c r="BK135" s="23" t="str">
        <f t="shared" si="592"/>
        <v/>
      </c>
      <c r="BL135" s="23" t="str">
        <f t="shared" si="593"/>
        <v/>
      </c>
      <c r="BM135" s="23" t="str">
        <f t="shared" si="594"/>
        <v/>
      </c>
      <c r="BN135" s="23" t="str">
        <f t="shared" si="595"/>
        <v/>
      </c>
      <c r="BO135" s="23" t="str">
        <f t="shared" si="596"/>
        <v/>
      </c>
      <c r="BP135" s="775"/>
      <c r="BQ135" s="23">
        <f t="shared" si="597"/>
        <v>3</v>
      </c>
      <c r="BR135" s="517">
        <v>2012</v>
      </c>
      <c r="BS135" s="14" t="str">
        <f t="shared" si="537"/>
        <v/>
      </c>
      <c r="BT135" s="14" t="str">
        <f t="shared" si="538"/>
        <v/>
      </c>
      <c r="BU135" s="14" t="str">
        <f t="shared" si="539"/>
        <v/>
      </c>
      <c r="BV135" s="14" t="str">
        <f t="shared" si="540"/>
        <v/>
      </c>
      <c r="BW135" s="14" t="str">
        <f t="shared" si="541"/>
        <v/>
      </c>
      <c r="BX135" s="14" t="str">
        <f t="shared" si="542"/>
        <v/>
      </c>
      <c r="BY135" s="14" t="str">
        <f t="shared" si="543"/>
        <v/>
      </c>
      <c r="BZ135" s="14" t="str">
        <f t="shared" si="544"/>
        <v/>
      </c>
      <c r="CA135" s="14" t="str">
        <f t="shared" si="545"/>
        <v/>
      </c>
      <c r="CB135" s="14" t="str">
        <f t="shared" si="546"/>
        <v/>
      </c>
      <c r="CC135" s="14" t="str">
        <f t="shared" si="547"/>
        <v/>
      </c>
      <c r="CD135" s="14" t="str">
        <f t="shared" si="548"/>
        <v/>
      </c>
      <c r="CE135" s="14" t="str">
        <f t="shared" si="549"/>
        <v/>
      </c>
      <c r="CF135" s="14" t="str">
        <f t="shared" si="550"/>
        <v/>
      </c>
      <c r="CG135" s="14" t="str">
        <f t="shared" si="551"/>
        <v/>
      </c>
      <c r="CH135" s="14" t="str">
        <f t="shared" si="552"/>
        <v/>
      </c>
      <c r="CI135" s="14" t="str">
        <f t="shared" si="553"/>
        <v/>
      </c>
      <c r="CJ135" s="14" t="str">
        <f t="shared" si="554"/>
        <v/>
      </c>
      <c r="CK135" s="14" t="str">
        <f t="shared" si="555"/>
        <v/>
      </c>
      <c r="CL135" s="14" t="str">
        <f t="shared" si="556"/>
        <v/>
      </c>
      <c r="CM135" s="14" t="str">
        <f t="shared" si="557"/>
        <v/>
      </c>
      <c r="CN135" s="14" t="str">
        <f t="shared" si="558"/>
        <v/>
      </c>
      <c r="CO135" s="14" t="str">
        <f t="shared" si="559"/>
        <v/>
      </c>
      <c r="CP135" s="14" t="str">
        <f t="shared" si="560"/>
        <v/>
      </c>
      <c r="CQ135" s="14" t="str">
        <f t="shared" si="561"/>
        <v/>
      </c>
      <c r="CR135" s="14" t="str">
        <f t="shared" si="562"/>
        <v/>
      </c>
      <c r="CS135" s="14" t="str">
        <f t="shared" si="563"/>
        <v/>
      </c>
      <c r="CT135" s="14" t="str">
        <f t="shared" si="564"/>
        <v/>
      </c>
      <c r="CU135" s="14" t="str">
        <f t="shared" si="565"/>
        <v/>
      </c>
      <c r="CV135" s="14" t="str">
        <f t="shared" si="566"/>
        <v/>
      </c>
      <c r="CW135" s="517">
        <v>2012</v>
      </c>
      <c r="CX135" s="14" t="str">
        <f t="shared" si="446"/>
        <v/>
      </c>
      <c r="CY135" s="14" t="str">
        <f t="shared" si="447"/>
        <v/>
      </c>
      <c r="CZ135" s="14" t="str">
        <f t="shared" si="448"/>
        <v/>
      </c>
      <c r="DA135" s="14" t="str">
        <f t="shared" si="449"/>
        <v/>
      </c>
      <c r="DB135" s="14" t="str">
        <f t="shared" si="450"/>
        <v/>
      </c>
      <c r="DC135" s="14" t="str">
        <f t="shared" si="451"/>
        <v/>
      </c>
      <c r="DD135" s="14" t="str">
        <f t="shared" si="452"/>
        <v/>
      </c>
      <c r="DE135" s="14" t="str">
        <f t="shared" si="453"/>
        <v/>
      </c>
      <c r="DF135" s="14" t="str">
        <f t="shared" si="454"/>
        <v/>
      </c>
      <c r="DG135" s="14" t="str">
        <f t="shared" si="455"/>
        <v/>
      </c>
      <c r="DH135" s="14" t="str">
        <f t="shared" si="456"/>
        <v/>
      </c>
      <c r="DI135" s="14" t="str">
        <f t="shared" si="457"/>
        <v/>
      </c>
      <c r="DJ135" s="14" t="str">
        <f t="shared" si="458"/>
        <v/>
      </c>
      <c r="DK135" s="14" t="str">
        <f t="shared" si="459"/>
        <v/>
      </c>
      <c r="DL135" s="14" t="str">
        <f t="shared" si="460"/>
        <v/>
      </c>
      <c r="DM135" s="14" t="str">
        <f t="shared" si="461"/>
        <v/>
      </c>
      <c r="DN135" s="14" t="str">
        <f t="shared" si="462"/>
        <v/>
      </c>
      <c r="DO135" s="14" t="str">
        <f t="shared" si="463"/>
        <v/>
      </c>
      <c r="DP135" s="14" t="str">
        <f t="shared" si="464"/>
        <v/>
      </c>
      <c r="DQ135" s="14" t="str">
        <f t="shared" si="465"/>
        <v/>
      </c>
      <c r="DR135" s="14" t="str">
        <f t="shared" si="466"/>
        <v/>
      </c>
      <c r="DS135" s="14" t="str">
        <f t="shared" si="467"/>
        <v/>
      </c>
      <c r="DT135" s="14" t="str">
        <f t="shared" si="468"/>
        <v/>
      </c>
      <c r="DU135" s="14" t="str">
        <f t="shared" si="469"/>
        <v/>
      </c>
      <c r="DV135" s="14" t="str">
        <f t="shared" si="470"/>
        <v/>
      </c>
      <c r="DW135" s="14" t="str">
        <f t="shared" si="471"/>
        <v/>
      </c>
      <c r="DX135" s="14" t="str">
        <f t="shared" si="472"/>
        <v/>
      </c>
      <c r="DY135" s="14" t="str">
        <f t="shared" si="473"/>
        <v/>
      </c>
      <c r="DZ135" s="14" t="str">
        <f t="shared" si="474"/>
        <v/>
      </c>
      <c r="EA135" s="14" t="str">
        <f t="shared" si="475"/>
        <v/>
      </c>
      <c r="EB135" s="773">
        <v>2012</v>
      </c>
      <c r="EC135" s="23" t="str">
        <f t="shared" si="476"/>
        <v/>
      </c>
      <c r="ED135" s="23" t="str">
        <f t="shared" si="477"/>
        <v/>
      </c>
      <c r="EE135" s="23" t="str">
        <f t="shared" si="478"/>
        <v/>
      </c>
      <c r="EF135" s="23" t="str">
        <f t="shared" si="479"/>
        <v/>
      </c>
      <c r="EG135" s="23" t="str">
        <f t="shared" si="480"/>
        <v/>
      </c>
      <c r="EH135" s="23" t="str">
        <f t="shared" si="481"/>
        <v/>
      </c>
      <c r="EI135" s="23" t="str">
        <f t="shared" si="482"/>
        <v/>
      </c>
      <c r="EJ135" s="23" t="str">
        <f t="shared" si="483"/>
        <v/>
      </c>
      <c r="EK135" s="23" t="str">
        <f t="shared" si="484"/>
        <v/>
      </c>
      <c r="EL135" s="23" t="str">
        <f t="shared" si="485"/>
        <v/>
      </c>
      <c r="EM135" s="23" t="str">
        <f t="shared" si="486"/>
        <v/>
      </c>
      <c r="EN135" s="23" t="str">
        <f t="shared" si="487"/>
        <v/>
      </c>
      <c r="EO135" s="23" t="str">
        <f t="shared" si="488"/>
        <v/>
      </c>
      <c r="EP135" s="23" t="str">
        <f t="shared" si="489"/>
        <v/>
      </c>
      <c r="EQ135" s="23" t="str">
        <f t="shared" si="490"/>
        <v/>
      </c>
      <c r="ER135" s="23" t="str">
        <f t="shared" si="491"/>
        <v/>
      </c>
      <c r="ES135" s="23" t="str">
        <f t="shared" si="492"/>
        <v/>
      </c>
      <c r="ET135" s="23" t="str">
        <f t="shared" si="493"/>
        <v/>
      </c>
      <c r="EU135" s="23" t="str">
        <f t="shared" si="494"/>
        <v/>
      </c>
      <c r="EV135" s="23" t="str">
        <f t="shared" si="495"/>
        <v/>
      </c>
      <c r="EW135" s="23" t="str">
        <f t="shared" si="496"/>
        <v/>
      </c>
      <c r="EX135" s="23" t="str">
        <f t="shared" si="497"/>
        <v/>
      </c>
      <c r="EY135" s="23" t="str">
        <f t="shared" si="498"/>
        <v/>
      </c>
      <c r="EZ135" s="23" t="str">
        <f t="shared" si="499"/>
        <v/>
      </c>
      <c r="FA135" s="23" t="str">
        <f t="shared" si="500"/>
        <v/>
      </c>
      <c r="FB135" s="23" t="str">
        <f t="shared" si="501"/>
        <v/>
      </c>
      <c r="FC135" s="23" t="str">
        <f t="shared" si="502"/>
        <v/>
      </c>
      <c r="FD135" s="23" t="str">
        <f t="shared" si="503"/>
        <v/>
      </c>
      <c r="FE135" s="23" t="str">
        <f t="shared" si="504"/>
        <v/>
      </c>
      <c r="FF135" s="23" t="str">
        <f t="shared" si="505"/>
        <v/>
      </c>
      <c r="FG135" s="23">
        <f t="shared" si="506"/>
        <v>0</v>
      </c>
      <c r="FH135" s="773">
        <v>2012</v>
      </c>
    </row>
    <row r="136" spans="1:164">
      <c r="A136" s="656">
        <v>2013</v>
      </c>
      <c r="B136" s="5">
        <v>76</v>
      </c>
      <c r="C136" s="5">
        <v>77</v>
      </c>
      <c r="D136" s="5">
        <v>65</v>
      </c>
      <c r="E136" s="5">
        <v>53</v>
      </c>
      <c r="F136" s="5">
        <v>61</v>
      </c>
      <c r="G136" s="82">
        <v>72</v>
      </c>
      <c r="H136" s="5">
        <v>70</v>
      </c>
      <c r="I136" s="5">
        <v>59</v>
      </c>
      <c r="J136" s="5">
        <v>60</v>
      </c>
      <c r="K136" s="5">
        <v>71</v>
      </c>
      <c r="L136" s="82">
        <v>58</v>
      </c>
      <c r="M136" s="5">
        <v>54</v>
      </c>
      <c r="N136" s="5">
        <v>47</v>
      </c>
      <c r="O136" s="5">
        <v>62</v>
      </c>
      <c r="P136" s="5">
        <v>62</v>
      </c>
      <c r="Q136" s="82">
        <v>60</v>
      </c>
      <c r="R136" s="5">
        <v>69</v>
      </c>
      <c r="S136" s="5">
        <v>72</v>
      </c>
      <c r="T136" s="5">
        <v>54</v>
      </c>
      <c r="U136" s="5">
        <v>51</v>
      </c>
      <c r="V136" s="82">
        <v>59</v>
      </c>
      <c r="W136" s="5">
        <v>73</v>
      </c>
      <c r="X136" s="5">
        <v>63</v>
      </c>
      <c r="Y136" s="5">
        <v>41</v>
      </c>
      <c r="Z136" s="5">
        <v>38</v>
      </c>
      <c r="AA136" s="82">
        <v>64</v>
      </c>
      <c r="AB136" s="5">
        <v>51</v>
      </c>
      <c r="AC136" s="5">
        <v>42</v>
      </c>
      <c r="AD136" s="5">
        <v>48</v>
      </c>
      <c r="AE136" s="5">
        <v>45</v>
      </c>
      <c r="AF136" s="1021"/>
      <c r="AG136" s="758">
        <f t="shared" ref="AG136" si="599">SUM(B136:AE136)</f>
        <v>1777</v>
      </c>
      <c r="AH136" s="58">
        <f t="shared" ref="AH136" si="600">AG136/30</f>
        <v>59.233333333333334</v>
      </c>
      <c r="AI136" s="14">
        <f t="shared" ref="AI136" si="601">MAX(B136:AE136)</f>
        <v>77</v>
      </c>
      <c r="AJ136" s="17">
        <f t="shared" ref="AJ136" si="602">MIN(B136:AE136)</f>
        <v>38</v>
      </c>
      <c r="AK136" s="773">
        <v>2013</v>
      </c>
      <c r="AL136" s="23">
        <f t="shared" si="567"/>
        <v>1</v>
      </c>
      <c r="AM136" s="23">
        <f t="shared" si="568"/>
        <v>1</v>
      </c>
      <c r="AN136" s="23" t="str">
        <f t="shared" si="569"/>
        <v/>
      </c>
      <c r="AO136" s="23" t="str">
        <f t="shared" si="570"/>
        <v/>
      </c>
      <c r="AP136" s="23" t="str">
        <f t="shared" si="571"/>
        <v/>
      </c>
      <c r="AQ136" s="23">
        <f t="shared" si="572"/>
        <v>1</v>
      </c>
      <c r="AR136" s="23">
        <f t="shared" si="573"/>
        <v>1</v>
      </c>
      <c r="AS136" s="23" t="str">
        <f t="shared" si="574"/>
        <v/>
      </c>
      <c r="AT136" s="23" t="str">
        <f t="shared" si="575"/>
        <v/>
      </c>
      <c r="AU136" s="23">
        <f t="shared" si="576"/>
        <v>1</v>
      </c>
      <c r="AV136" s="23" t="str">
        <f t="shared" si="577"/>
        <v/>
      </c>
      <c r="AW136" s="23" t="str">
        <f t="shared" si="578"/>
        <v/>
      </c>
      <c r="AX136" s="23" t="str">
        <f t="shared" si="579"/>
        <v/>
      </c>
      <c r="AY136" s="23" t="str">
        <f t="shared" si="580"/>
        <v/>
      </c>
      <c r="AZ136" s="23" t="str">
        <f t="shared" si="581"/>
        <v/>
      </c>
      <c r="BA136" s="23" t="str">
        <f t="shared" si="582"/>
        <v/>
      </c>
      <c r="BB136" s="23" t="str">
        <f t="shared" si="583"/>
        <v/>
      </c>
      <c r="BC136" s="23">
        <f t="shared" si="584"/>
        <v>1</v>
      </c>
      <c r="BD136" s="23" t="str">
        <f t="shared" si="585"/>
        <v/>
      </c>
      <c r="BE136" s="23" t="str">
        <f t="shared" si="586"/>
        <v/>
      </c>
      <c r="BF136" s="23" t="str">
        <f t="shared" si="587"/>
        <v/>
      </c>
      <c r="BG136" s="23">
        <f t="shared" si="588"/>
        <v>1</v>
      </c>
      <c r="BH136" s="23" t="str">
        <f t="shared" si="589"/>
        <v/>
      </c>
      <c r="BI136" s="23" t="str">
        <f t="shared" si="590"/>
        <v/>
      </c>
      <c r="BJ136" s="23" t="str">
        <f t="shared" si="591"/>
        <v/>
      </c>
      <c r="BK136" s="23" t="str">
        <f t="shared" si="592"/>
        <v/>
      </c>
      <c r="BL136" s="23" t="str">
        <f t="shared" si="593"/>
        <v/>
      </c>
      <c r="BM136" s="23" t="str">
        <f t="shared" si="594"/>
        <v/>
      </c>
      <c r="BN136" s="23" t="str">
        <f t="shared" si="595"/>
        <v/>
      </c>
      <c r="BO136" s="23" t="str">
        <f t="shared" si="596"/>
        <v/>
      </c>
      <c r="BP136" s="775"/>
      <c r="BQ136" s="23">
        <f t="shared" si="597"/>
        <v>7</v>
      </c>
      <c r="BR136" s="517">
        <v>2013</v>
      </c>
      <c r="BS136" s="14" t="str">
        <f t="shared" si="537"/>
        <v/>
      </c>
      <c r="BT136" s="14" t="str">
        <f t="shared" si="538"/>
        <v/>
      </c>
      <c r="BU136" s="14" t="str">
        <f t="shared" si="539"/>
        <v/>
      </c>
      <c r="BV136" s="14" t="str">
        <f t="shared" si="540"/>
        <v/>
      </c>
      <c r="BW136" s="14" t="str">
        <f t="shared" si="541"/>
        <v/>
      </c>
      <c r="BX136" s="14" t="str">
        <f t="shared" si="542"/>
        <v/>
      </c>
      <c r="BY136" s="14" t="str">
        <f t="shared" si="543"/>
        <v/>
      </c>
      <c r="BZ136" s="14" t="str">
        <f t="shared" si="544"/>
        <v/>
      </c>
      <c r="CA136" s="14" t="str">
        <f t="shared" si="545"/>
        <v/>
      </c>
      <c r="CB136" s="14" t="str">
        <f t="shared" si="546"/>
        <v/>
      </c>
      <c r="CC136" s="14" t="str">
        <f t="shared" si="547"/>
        <v/>
      </c>
      <c r="CD136" s="14" t="str">
        <f t="shared" si="548"/>
        <v/>
      </c>
      <c r="CE136" s="14" t="str">
        <f t="shared" si="549"/>
        <v/>
      </c>
      <c r="CF136" s="14" t="str">
        <f t="shared" si="550"/>
        <v/>
      </c>
      <c r="CG136" s="14" t="str">
        <f t="shared" si="551"/>
        <v/>
      </c>
      <c r="CH136" s="14" t="str">
        <f t="shared" si="552"/>
        <v/>
      </c>
      <c r="CI136" s="14" t="str">
        <f t="shared" si="553"/>
        <v/>
      </c>
      <c r="CJ136" s="14" t="str">
        <f t="shared" si="554"/>
        <v/>
      </c>
      <c r="CK136" s="14" t="str">
        <f t="shared" si="555"/>
        <v/>
      </c>
      <c r="CL136" s="14" t="str">
        <f t="shared" si="556"/>
        <v/>
      </c>
      <c r="CM136" s="14" t="str">
        <f t="shared" si="557"/>
        <v/>
      </c>
      <c r="CN136" s="14" t="str">
        <f t="shared" si="558"/>
        <v/>
      </c>
      <c r="CO136" s="14" t="str">
        <f t="shared" si="559"/>
        <v/>
      </c>
      <c r="CP136" s="14" t="str">
        <f t="shared" si="560"/>
        <v/>
      </c>
      <c r="CQ136" s="14" t="str">
        <f t="shared" si="561"/>
        <v/>
      </c>
      <c r="CR136" s="14" t="str">
        <f t="shared" si="562"/>
        <v/>
      </c>
      <c r="CS136" s="14" t="str">
        <f t="shared" si="563"/>
        <v/>
      </c>
      <c r="CT136" s="14" t="str">
        <f t="shared" si="564"/>
        <v/>
      </c>
      <c r="CU136" s="14" t="str">
        <f t="shared" si="565"/>
        <v/>
      </c>
      <c r="CV136" s="14" t="str">
        <f t="shared" si="566"/>
        <v/>
      </c>
      <c r="CW136" s="517">
        <v>2013</v>
      </c>
      <c r="CX136" s="14" t="str">
        <f t="shared" si="446"/>
        <v/>
      </c>
      <c r="CY136" s="14" t="str">
        <f t="shared" si="447"/>
        <v/>
      </c>
      <c r="CZ136" s="14" t="str">
        <f t="shared" si="448"/>
        <v/>
      </c>
      <c r="DA136" s="14" t="str">
        <f t="shared" si="449"/>
        <v/>
      </c>
      <c r="DB136" s="14" t="str">
        <f t="shared" si="450"/>
        <v/>
      </c>
      <c r="DC136" s="14" t="str">
        <f t="shared" si="451"/>
        <v/>
      </c>
      <c r="DD136" s="14" t="str">
        <f t="shared" si="452"/>
        <v/>
      </c>
      <c r="DE136" s="14" t="str">
        <f t="shared" si="453"/>
        <v/>
      </c>
      <c r="DF136" s="14" t="str">
        <f t="shared" si="454"/>
        <v/>
      </c>
      <c r="DG136" s="14" t="str">
        <f t="shared" si="455"/>
        <v/>
      </c>
      <c r="DH136" s="14" t="str">
        <f t="shared" si="456"/>
        <v/>
      </c>
      <c r="DI136" s="14" t="str">
        <f t="shared" si="457"/>
        <v/>
      </c>
      <c r="DJ136" s="14" t="str">
        <f t="shared" si="458"/>
        <v/>
      </c>
      <c r="DK136" s="14" t="str">
        <f t="shared" si="459"/>
        <v/>
      </c>
      <c r="DL136" s="14" t="str">
        <f t="shared" si="460"/>
        <v/>
      </c>
      <c r="DM136" s="14" t="str">
        <f t="shared" si="461"/>
        <v/>
      </c>
      <c r="DN136" s="14" t="str">
        <f t="shared" si="462"/>
        <v/>
      </c>
      <c r="DO136" s="14" t="str">
        <f t="shared" si="463"/>
        <v/>
      </c>
      <c r="DP136" s="14" t="str">
        <f t="shared" si="464"/>
        <v/>
      </c>
      <c r="DQ136" s="14" t="str">
        <f t="shared" si="465"/>
        <v/>
      </c>
      <c r="DR136" s="14" t="str">
        <f t="shared" si="466"/>
        <v/>
      </c>
      <c r="DS136" s="14" t="str">
        <f t="shared" si="467"/>
        <v/>
      </c>
      <c r="DT136" s="14" t="str">
        <f t="shared" si="468"/>
        <v/>
      </c>
      <c r="DU136" s="14" t="str">
        <f t="shared" si="469"/>
        <v/>
      </c>
      <c r="DV136" s="14" t="str">
        <f t="shared" si="470"/>
        <v/>
      </c>
      <c r="DW136" s="14" t="str">
        <f t="shared" si="471"/>
        <v/>
      </c>
      <c r="DX136" s="14" t="str">
        <f t="shared" si="472"/>
        <v/>
      </c>
      <c r="DY136" s="14" t="str">
        <f t="shared" si="473"/>
        <v/>
      </c>
      <c r="DZ136" s="14" t="str">
        <f t="shared" si="474"/>
        <v/>
      </c>
      <c r="EA136" s="14" t="str">
        <f t="shared" si="475"/>
        <v/>
      </c>
      <c r="EB136" s="773">
        <v>2013</v>
      </c>
      <c r="EC136" s="23" t="str">
        <f t="shared" si="476"/>
        <v/>
      </c>
      <c r="ED136" s="23" t="str">
        <f t="shared" si="477"/>
        <v/>
      </c>
      <c r="EE136" s="23" t="str">
        <f t="shared" si="478"/>
        <v/>
      </c>
      <c r="EF136" s="23" t="str">
        <f t="shared" si="479"/>
        <v/>
      </c>
      <c r="EG136" s="23" t="str">
        <f t="shared" si="480"/>
        <v/>
      </c>
      <c r="EH136" s="23" t="str">
        <f t="shared" si="481"/>
        <v/>
      </c>
      <c r="EI136" s="23" t="str">
        <f t="shared" si="482"/>
        <v/>
      </c>
      <c r="EJ136" s="23" t="str">
        <f t="shared" si="483"/>
        <v/>
      </c>
      <c r="EK136" s="23" t="str">
        <f t="shared" si="484"/>
        <v/>
      </c>
      <c r="EL136" s="23" t="str">
        <f t="shared" si="485"/>
        <v/>
      </c>
      <c r="EM136" s="23" t="str">
        <f t="shared" si="486"/>
        <v/>
      </c>
      <c r="EN136" s="23" t="str">
        <f t="shared" si="487"/>
        <v/>
      </c>
      <c r="EO136" s="23" t="str">
        <f t="shared" si="488"/>
        <v/>
      </c>
      <c r="EP136" s="23" t="str">
        <f t="shared" si="489"/>
        <v/>
      </c>
      <c r="EQ136" s="23" t="str">
        <f t="shared" si="490"/>
        <v/>
      </c>
      <c r="ER136" s="23" t="str">
        <f t="shared" si="491"/>
        <v/>
      </c>
      <c r="ES136" s="23" t="str">
        <f t="shared" si="492"/>
        <v/>
      </c>
      <c r="ET136" s="23" t="str">
        <f t="shared" si="493"/>
        <v/>
      </c>
      <c r="EU136" s="23" t="str">
        <f t="shared" si="494"/>
        <v/>
      </c>
      <c r="EV136" s="23" t="str">
        <f t="shared" si="495"/>
        <v/>
      </c>
      <c r="EW136" s="23" t="str">
        <f t="shared" si="496"/>
        <v/>
      </c>
      <c r="EX136" s="23" t="str">
        <f t="shared" si="497"/>
        <v/>
      </c>
      <c r="EY136" s="23" t="str">
        <f t="shared" si="498"/>
        <v/>
      </c>
      <c r="EZ136" s="23" t="str">
        <f t="shared" si="499"/>
        <v/>
      </c>
      <c r="FA136" s="23" t="str">
        <f t="shared" si="500"/>
        <v/>
      </c>
      <c r="FB136" s="23" t="str">
        <f t="shared" si="501"/>
        <v/>
      </c>
      <c r="FC136" s="23" t="str">
        <f t="shared" si="502"/>
        <v/>
      </c>
      <c r="FD136" s="23" t="str">
        <f t="shared" si="503"/>
        <v/>
      </c>
      <c r="FE136" s="23" t="str">
        <f t="shared" si="504"/>
        <v/>
      </c>
      <c r="FF136" s="23" t="str">
        <f t="shared" si="505"/>
        <v/>
      </c>
      <c r="FG136" s="23">
        <f t="shared" si="506"/>
        <v>0</v>
      </c>
      <c r="FH136" s="773">
        <v>2013</v>
      </c>
    </row>
    <row r="137" spans="1:164">
      <c r="A137" s="656">
        <v>2014</v>
      </c>
      <c r="B137" s="5">
        <v>51</v>
      </c>
      <c r="C137" s="5">
        <v>53</v>
      </c>
      <c r="D137" s="5">
        <v>66</v>
      </c>
      <c r="E137" s="5">
        <v>75</v>
      </c>
      <c r="F137" s="5">
        <v>70</v>
      </c>
      <c r="G137" s="82">
        <v>66</v>
      </c>
      <c r="H137" s="5">
        <v>63</v>
      </c>
      <c r="I137" s="5">
        <v>56</v>
      </c>
      <c r="J137" s="5">
        <v>62</v>
      </c>
      <c r="K137" s="5">
        <v>68</v>
      </c>
      <c r="L137" s="82">
        <v>72</v>
      </c>
      <c r="M137" s="5">
        <v>76</v>
      </c>
      <c r="N137" s="5">
        <v>51</v>
      </c>
      <c r="O137" s="5">
        <v>46</v>
      </c>
      <c r="P137" s="5">
        <v>47</v>
      </c>
      <c r="Q137" s="82">
        <v>52</v>
      </c>
      <c r="R137" s="5">
        <v>58</v>
      </c>
      <c r="S137" s="5">
        <v>47</v>
      </c>
      <c r="T137" s="5">
        <v>41</v>
      </c>
      <c r="U137" s="5">
        <v>57</v>
      </c>
      <c r="V137" s="82">
        <v>43</v>
      </c>
      <c r="W137" s="5">
        <v>52</v>
      </c>
      <c r="X137" s="5">
        <v>61</v>
      </c>
      <c r="Y137" s="5">
        <v>75</v>
      </c>
      <c r="Z137" s="5">
        <v>68</v>
      </c>
      <c r="AA137" s="82">
        <v>50</v>
      </c>
      <c r="AB137" s="5">
        <v>48</v>
      </c>
      <c r="AC137" s="5">
        <v>44</v>
      </c>
      <c r="AD137" s="5">
        <v>52</v>
      </c>
      <c r="AE137" s="5">
        <v>70</v>
      </c>
      <c r="AF137" s="770"/>
      <c r="AG137" s="758">
        <f t="shared" ref="AG137" si="603">SUM(B137:AE137)</f>
        <v>1740</v>
      </c>
      <c r="AH137" s="58">
        <f t="shared" ref="AH137" si="604">AG137/30</f>
        <v>58</v>
      </c>
      <c r="AI137" s="14">
        <f t="shared" ref="AI137" si="605">MAX(B137:AE137)</f>
        <v>76</v>
      </c>
      <c r="AJ137" s="17">
        <f t="shared" ref="AJ137" si="606">MIN(B137:AE137)</f>
        <v>41</v>
      </c>
      <c r="AK137" s="773">
        <v>2014</v>
      </c>
      <c r="AL137" s="23" t="str">
        <f t="shared" si="567"/>
        <v/>
      </c>
      <c r="AM137" s="23" t="str">
        <f t="shared" si="568"/>
        <v/>
      </c>
      <c r="AN137" s="23" t="str">
        <f t="shared" si="569"/>
        <v/>
      </c>
      <c r="AO137" s="23">
        <f t="shared" si="570"/>
        <v>1</v>
      </c>
      <c r="AP137" s="23">
        <f t="shared" si="571"/>
        <v>1</v>
      </c>
      <c r="AQ137" s="23" t="str">
        <f t="shared" si="572"/>
        <v/>
      </c>
      <c r="AR137" s="23" t="str">
        <f t="shared" si="573"/>
        <v/>
      </c>
      <c r="AS137" s="23" t="str">
        <f t="shared" si="574"/>
        <v/>
      </c>
      <c r="AT137" s="23" t="str">
        <f t="shared" si="575"/>
        <v/>
      </c>
      <c r="AU137" s="23" t="str">
        <f t="shared" si="576"/>
        <v/>
      </c>
      <c r="AV137" s="23">
        <f t="shared" si="577"/>
        <v>1</v>
      </c>
      <c r="AW137" s="23">
        <f t="shared" si="578"/>
        <v>1</v>
      </c>
      <c r="AX137" s="23" t="str">
        <f t="shared" si="579"/>
        <v/>
      </c>
      <c r="AY137" s="23" t="str">
        <f t="shared" si="580"/>
        <v/>
      </c>
      <c r="AZ137" s="23" t="str">
        <f t="shared" si="581"/>
        <v/>
      </c>
      <c r="BA137" s="23" t="str">
        <f t="shared" si="582"/>
        <v/>
      </c>
      <c r="BB137" s="23" t="str">
        <f t="shared" si="583"/>
        <v/>
      </c>
      <c r="BC137" s="23" t="str">
        <f t="shared" si="584"/>
        <v/>
      </c>
      <c r="BD137" s="23" t="str">
        <f t="shared" si="585"/>
        <v/>
      </c>
      <c r="BE137" s="23" t="str">
        <f t="shared" si="586"/>
        <v/>
      </c>
      <c r="BF137" s="23" t="str">
        <f t="shared" si="587"/>
        <v/>
      </c>
      <c r="BG137" s="23" t="str">
        <f t="shared" si="588"/>
        <v/>
      </c>
      <c r="BH137" s="23" t="str">
        <f t="shared" si="589"/>
        <v/>
      </c>
      <c r="BI137" s="23">
        <f t="shared" si="590"/>
        <v>1</v>
      </c>
      <c r="BJ137" s="23" t="str">
        <f t="shared" si="591"/>
        <v/>
      </c>
      <c r="BK137" s="23" t="str">
        <f t="shared" si="592"/>
        <v/>
      </c>
      <c r="BL137" s="23" t="str">
        <f t="shared" si="593"/>
        <v/>
      </c>
      <c r="BM137" s="23" t="str">
        <f t="shared" si="594"/>
        <v/>
      </c>
      <c r="BN137" s="23" t="str">
        <f t="shared" si="595"/>
        <v/>
      </c>
      <c r="BO137" s="23">
        <f t="shared" si="596"/>
        <v>1</v>
      </c>
      <c r="BP137" s="775"/>
      <c r="BQ137" s="23">
        <f t="shared" si="597"/>
        <v>6</v>
      </c>
      <c r="BR137" s="517">
        <v>2014</v>
      </c>
      <c r="BS137" s="14" t="str">
        <f t="shared" si="537"/>
        <v/>
      </c>
      <c r="BT137" s="14" t="str">
        <f t="shared" si="538"/>
        <v/>
      </c>
      <c r="BU137" s="14" t="str">
        <f t="shared" si="539"/>
        <v/>
      </c>
      <c r="BV137" s="14" t="str">
        <f t="shared" si="540"/>
        <v/>
      </c>
      <c r="BW137" s="14" t="str">
        <f t="shared" si="541"/>
        <v/>
      </c>
      <c r="BX137" s="14" t="str">
        <f t="shared" si="542"/>
        <v/>
      </c>
      <c r="BY137" s="14" t="str">
        <f t="shared" si="543"/>
        <v/>
      </c>
      <c r="BZ137" s="14" t="str">
        <f t="shared" si="544"/>
        <v/>
      </c>
      <c r="CA137" s="14" t="str">
        <f t="shared" si="545"/>
        <v/>
      </c>
      <c r="CB137" s="14" t="str">
        <f t="shared" si="546"/>
        <v/>
      </c>
      <c r="CC137" s="14" t="str">
        <f t="shared" si="547"/>
        <v/>
      </c>
      <c r="CD137" s="14" t="str">
        <f t="shared" si="548"/>
        <v/>
      </c>
      <c r="CE137" s="14" t="str">
        <f t="shared" si="549"/>
        <v/>
      </c>
      <c r="CF137" s="14" t="str">
        <f t="shared" si="550"/>
        <v/>
      </c>
      <c r="CG137" s="14" t="str">
        <f t="shared" si="551"/>
        <v/>
      </c>
      <c r="CH137" s="14" t="str">
        <f t="shared" si="552"/>
        <v/>
      </c>
      <c r="CI137" s="14" t="str">
        <f t="shared" si="553"/>
        <v/>
      </c>
      <c r="CJ137" s="14" t="str">
        <f t="shared" si="554"/>
        <v/>
      </c>
      <c r="CK137" s="14" t="str">
        <f t="shared" si="555"/>
        <v/>
      </c>
      <c r="CL137" s="14" t="str">
        <f t="shared" si="556"/>
        <v/>
      </c>
      <c r="CM137" s="14" t="str">
        <f t="shared" si="557"/>
        <v/>
      </c>
      <c r="CN137" s="14" t="str">
        <f t="shared" si="558"/>
        <v/>
      </c>
      <c r="CO137" s="14" t="str">
        <f t="shared" si="559"/>
        <v/>
      </c>
      <c r="CP137" s="14" t="str">
        <f t="shared" si="560"/>
        <v/>
      </c>
      <c r="CQ137" s="14" t="str">
        <f t="shared" si="561"/>
        <v/>
      </c>
      <c r="CR137" s="14" t="str">
        <f t="shared" si="562"/>
        <v/>
      </c>
      <c r="CS137" s="14" t="str">
        <f t="shared" si="563"/>
        <v/>
      </c>
      <c r="CT137" s="14" t="str">
        <f t="shared" si="564"/>
        <v/>
      </c>
      <c r="CU137" s="14" t="str">
        <f t="shared" si="565"/>
        <v/>
      </c>
      <c r="CV137" s="14" t="str">
        <f t="shared" si="566"/>
        <v/>
      </c>
      <c r="CW137" s="517">
        <v>2014</v>
      </c>
      <c r="CX137" s="14" t="str">
        <f t="shared" si="446"/>
        <v/>
      </c>
      <c r="CY137" s="14" t="str">
        <f t="shared" si="447"/>
        <v/>
      </c>
      <c r="CZ137" s="14" t="str">
        <f t="shared" si="448"/>
        <v/>
      </c>
      <c r="DA137" s="14" t="str">
        <f t="shared" si="449"/>
        <v/>
      </c>
      <c r="DB137" s="14" t="str">
        <f t="shared" si="450"/>
        <v/>
      </c>
      <c r="DC137" s="14" t="str">
        <f t="shared" si="451"/>
        <v/>
      </c>
      <c r="DD137" s="14" t="str">
        <f t="shared" si="452"/>
        <v/>
      </c>
      <c r="DE137" s="14" t="str">
        <f t="shared" si="453"/>
        <v/>
      </c>
      <c r="DF137" s="14" t="str">
        <f t="shared" si="454"/>
        <v/>
      </c>
      <c r="DG137" s="14" t="str">
        <f t="shared" si="455"/>
        <v/>
      </c>
      <c r="DH137" s="14" t="str">
        <f t="shared" si="456"/>
        <v/>
      </c>
      <c r="DI137" s="14" t="str">
        <f t="shared" si="457"/>
        <v/>
      </c>
      <c r="DJ137" s="14" t="str">
        <f t="shared" si="458"/>
        <v/>
      </c>
      <c r="DK137" s="14" t="str">
        <f t="shared" si="459"/>
        <v/>
      </c>
      <c r="DL137" s="14" t="str">
        <f t="shared" si="460"/>
        <v/>
      </c>
      <c r="DM137" s="14" t="str">
        <f t="shared" si="461"/>
        <v/>
      </c>
      <c r="DN137" s="14" t="str">
        <f t="shared" si="462"/>
        <v/>
      </c>
      <c r="DO137" s="14" t="str">
        <f t="shared" si="463"/>
        <v/>
      </c>
      <c r="DP137" s="14" t="str">
        <f t="shared" si="464"/>
        <v/>
      </c>
      <c r="DQ137" s="14" t="str">
        <f t="shared" si="465"/>
        <v/>
      </c>
      <c r="DR137" s="14" t="str">
        <f t="shared" si="466"/>
        <v/>
      </c>
      <c r="DS137" s="14" t="str">
        <f t="shared" si="467"/>
        <v/>
      </c>
      <c r="DT137" s="14" t="str">
        <f t="shared" si="468"/>
        <v/>
      </c>
      <c r="DU137" s="14" t="str">
        <f t="shared" si="469"/>
        <v/>
      </c>
      <c r="DV137" s="14" t="str">
        <f t="shared" si="470"/>
        <v/>
      </c>
      <c r="DW137" s="14" t="str">
        <f t="shared" si="471"/>
        <v/>
      </c>
      <c r="DX137" s="14" t="str">
        <f t="shared" si="472"/>
        <v/>
      </c>
      <c r="DY137" s="14" t="str">
        <f t="shared" si="473"/>
        <v/>
      </c>
      <c r="DZ137" s="14" t="str">
        <f t="shared" si="474"/>
        <v/>
      </c>
      <c r="EA137" s="14" t="str">
        <f t="shared" si="475"/>
        <v/>
      </c>
      <c r="EB137" s="773">
        <v>2014</v>
      </c>
      <c r="EC137" s="23" t="str">
        <f t="shared" si="476"/>
        <v/>
      </c>
      <c r="ED137" s="23" t="str">
        <f t="shared" si="477"/>
        <v/>
      </c>
      <c r="EE137" s="23" t="str">
        <f t="shared" si="478"/>
        <v/>
      </c>
      <c r="EF137" s="23" t="str">
        <f t="shared" si="479"/>
        <v/>
      </c>
      <c r="EG137" s="23" t="str">
        <f t="shared" si="480"/>
        <v/>
      </c>
      <c r="EH137" s="23" t="str">
        <f t="shared" si="481"/>
        <v/>
      </c>
      <c r="EI137" s="23" t="str">
        <f t="shared" si="482"/>
        <v/>
      </c>
      <c r="EJ137" s="23" t="str">
        <f t="shared" si="483"/>
        <v/>
      </c>
      <c r="EK137" s="23" t="str">
        <f t="shared" si="484"/>
        <v/>
      </c>
      <c r="EL137" s="23" t="str">
        <f t="shared" si="485"/>
        <v/>
      </c>
      <c r="EM137" s="23" t="str">
        <f t="shared" si="486"/>
        <v/>
      </c>
      <c r="EN137" s="23" t="str">
        <f t="shared" si="487"/>
        <v/>
      </c>
      <c r="EO137" s="23" t="str">
        <f t="shared" si="488"/>
        <v/>
      </c>
      <c r="EP137" s="23" t="str">
        <f t="shared" si="489"/>
        <v/>
      </c>
      <c r="EQ137" s="23" t="str">
        <f t="shared" si="490"/>
        <v/>
      </c>
      <c r="ER137" s="23" t="str">
        <f t="shared" si="491"/>
        <v/>
      </c>
      <c r="ES137" s="23" t="str">
        <f t="shared" si="492"/>
        <v/>
      </c>
      <c r="ET137" s="23" t="str">
        <f t="shared" si="493"/>
        <v/>
      </c>
      <c r="EU137" s="23" t="str">
        <f t="shared" si="494"/>
        <v/>
      </c>
      <c r="EV137" s="23" t="str">
        <f t="shared" si="495"/>
        <v/>
      </c>
      <c r="EW137" s="23" t="str">
        <f t="shared" si="496"/>
        <v/>
      </c>
      <c r="EX137" s="23" t="str">
        <f t="shared" si="497"/>
        <v/>
      </c>
      <c r="EY137" s="23" t="str">
        <f t="shared" si="498"/>
        <v/>
      </c>
      <c r="EZ137" s="23" t="str">
        <f t="shared" si="499"/>
        <v/>
      </c>
      <c r="FA137" s="23" t="str">
        <f t="shared" si="500"/>
        <v/>
      </c>
      <c r="FB137" s="23" t="str">
        <f t="shared" si="501"/>
        <v/>
      </c>
      <c r="FC137" s="23" t="str">
        <f t="shared" si="502"/>
        <v/>
      </c>
      <c r="FD137" s="23" t="str">
        <f t="shared" si="503"/>
        <v/>
      </c>
      <c r="FE137" s="23" t="str">
        <f t="shared" si="504"/>
        <v/>
      </c>
      <c r="FF137" s="23" t="str">
        <f t="shared" si="505"/>
        <v/>
      </c>
      <c r="FG137" s="23">
        <f t="shared" si="506"/>
        <v>0</v>
      </c>
      <c r="FH137" s="773">
        <v>2014</v>
      </c>
    </row>
    <row r="138" spans="1:164">
      <c r="A138" s="656">
        <v>2015</v>
      </c>
      <c r="B138" s="5">
        <v>64</v>
      </c>
      <c r="C138" s="5">
        <v>60</v>
      </c>
      <c r="D138" s="5">
        <v>74</v>
      </c>
      <c r="E138" s="5">
        <v>73</v>
      </c>
      <c r="F138" s="5">
        <v>75</v>
      </c>
      <c r="G138" s="82">
        <v>78</v>
      </c>
      <c r="H138" s="5">
        <v>69</v>
      </c>
      <c r="I138" s="5">
        <v>56</v>
      </c>
      <c r="J138" s="5">
        <v>56</v>
      </c>
      <c r="K138" s="5">
        <v>60</v>
      </c>
      <c r="L138" s="82">
        <v>69</v>
      </c>
      <c r="M138" s="5">
        <v>72</v>
      </c>
      <c r="N138" s="5">
        <v>65</v>
      </c>
      <c r="O138" s="5">
        <v>57</v>
      </c>
      <c r="P138" s="5">
        <v>64</v>
      </c>
      <c r="Q138" s="82">
        <v>69</v>
      </c>
      <c r="R138" s="5">
        <v>66</v>
      </c>
      <c r="S138" s="5">
        <v>70</v>
      </c>
      <c r="T138" s="5">
        <v>67</v>
      </c>
      <c r="U138" s="5">
        <v>60</v>
      </c>
      <c r="V138" s="82">
        <v>58</v>
      </c>
      <c r="W138" s="5">
        <v>50</v>
      </c>
      <c r="X138" s="5">
        <v>43</v>
      </c>
      <c r="Y138" s="5">
        <v>57</v>
      </c>
      <c r="Z138" s="5">
        <v>58</v>
      </c>
      <c r="AA138" s="82">
        <v>67</v>
      </c>
      <c r="AB138" s="5">
        <v>69</v>
      </c>
      <c r="AC138" s="5">
        <v>69</v>
      </c>
      <c r="AD138" s="5">
        <v>61</v>
      </c>
      <c r="AE138" s="5">
        <v>44</v>
      </c>
      <c r="AF138" s="770"/>
      <c r="AG138" s="758">
        <f t="shared" ref="AG138" si="607">SUM(B138:AE138)</f>
        <v>1900</v>
      </c>
      <c r="AH138" s="58">
        <f t="shared" ref="AH138" si="608">AG138/30</f>
        <v>63.333333333333336</v>
      </c>
      <c r="AI138" s="14">
        <f t="shared" ref="AI138" si="609">MAX(B138:AE138)</f>
        <v>78</v>
      </c>
      <c r="AJ138" s="17">
        <f t="shared" ref="AJ138" si="610">MIN(B138:AE138)</f>
        <v>43</v>
      </c>
      <c r="AK138" s="773">
        <v>2015</v>
      </c>
      <c r="AL138" s="23" t="str">
        <f t="shared" si="567"/>
        <v/>
      </c>
      <c r="AM138" s="23" t="str">
        <f t="shared" si="568"/>
        <v/>
      </c>
      <c r="AN138" s="23">
        <f t="shared" si="569"/>
        <v>1</v>
      </c>
      <c r="AO138" s="23">
        <f t="shared" si="570"/>
        <v>1</v>
      </c>
      <c r="AP138" s="23">
        <f t="shared" si="571"/>
        <v>1</v>
      </c>
      <c r="AQ138" s="23">
        <f t="shared" si="572"/>
        <v>1</v>
      </c>
      <c r="AR138" s="23" t="str">
        <f t="shared" si="573"/>
        <v/>
      </c>
      <c r="AS138" s="23" t="str">
        <f t="shared" si="574"/>
        <v/>
      </c>
      <c r="AT138" s="23" t="str">
        <f t="shared" si="575"/>
        <v/>
      </c>
      <c r="AU138" s="23" t="str">
        <f t="shared" si="576"/>
        <v/>
      </c>
      <c r="AV138" s="23" t="str">
        <f t="shared" si="577"/>
        <v/>
      </c>
      <c r="AW138" s="23">
        <f t="shared" si="578"/>
        <v>1</v>
      </c>
      <c r="AX138" s="23" t="str">
        <f t="shared" si="579"/>
        <v/>
      </c>
      <c r="AY138" s="23" t="str">
        <f t="shared" si="580"/>
        <v/>
      </c>
      <c r="AZ138" s="23" t="str">
        <f t="shared" si="581"/>
        <v/>
      </c>
      <c r="BA138" s="23" t="str">
        <f t="shared" si="582"/>
        <v/>
      </c>
      <c r="BB138" s="23" t="str">
        <f t="shared" si="583"/>
        <v/>
      </c>
      <c r="BC138" s="23">
        <f t="shared" si="584"/>
        <v>1</v>
      </c>
      <c r="BD138" s="23" t="str">
        <f t="shared" si="585"/>
        <v/>
      </c>
      <c r="BE138" s="23" t="str">
        <f t="shared" si="586"/>
        <v/>
      </c>
      <c r="BF138" s="23" t="str">
        <f t="shared" si="587"/>
        <v/>
      </c>
      <c r="BG138" s="23" t="str">
        <f t="shared" si="588"/>
        <v/>
      </c>
      <c r="BH138" s="23" t="str">
        <f t="shared" si="589"/>
        <v/>
      </c>
      <c r="BI138" s="23" t="str">
        <f t="shared" si="590"/>
        <v/>
      </c>
      <c r="BJ138" s="23" t="str">
        <f t="shared" si="591"/>
        <v/>
      </c>
      <c r="BK138" s="23" t="str">
        <f t="shared" si="592"/>
        <v/>
      </c>
      <c r="BL138" s="23" t="str">
        <f t="shared" si="593"/>
        <v/>
      </c>
      <c r="BM138" s="23" t="str">
        <f t="shared" si="594"/>
        <v/>
      </c>
      <c r="BN138" s="23" t="str">
        <f t="shared" si="595"/>
        <v/>
      </c>
      <c r="BO138" s="23" t="str">
        <f t="shared" si="596"/>
        <v/>
      </c>
      <c r="BP138" s="775"/>
      <c r="BQ138" s="23">
        <f t="shared" si="597"/>
        <v>6</v>
      </c>
      <c r="BR138" s="517">
        <v>2015</v>
      </c>
      <c r="BS138" s="14" t="str">
        <f t="shared" si="537"/>
        <v/>
      </c>
      <c r="BT138" s="14" t="str">
        <f t="shared" si="538"/>
        <v/>
      </c>
      <c r="BU138" s="14" t="str">
        <f t="shared" si="539"/>
        <v/>
      </c>
      <c r="BV138" s="14" t="str">
        <f t="shared" si="540"/>
        <v/>
      </c>
      <c r="BW138" s="14" t="str">
        <f t="shared" si="541"/>
        <v/>
      </c>
      <c r="BX138" s="14" t="str">
        <f t="shared" si="542"/>
        <v/>
      </c>
      <c r="BY138" s="14" t="str">
        <f t="shared" si="543"/>
        <v/>
      </c>
      <c r="BZ138" s="14" t="str">
        <f t="shared" si="544"/>
        <v/>
      </c>
      <c r="CA138" s="14" t="str">
        <f t="shared" si="545"/>
        <v/>
      </c>
      <c r="CB138" s="14" t="str">
        <f t="shared" si="546"/>
        <v/>
      </c>
      <c r="CC138" s="14" t="str">
        <f t="shared" si="547"/>
        <v/>
      </c>
      <c r="CD138" s="14" t="str">
        <f t="shared" si="548"/>
        <v/>
      </c>
      <c r="CE138" s="14" t="str">
        <f t="shared" si="549"/>
        <v/>
      </c>
      <c r="CF138" s="14" t="str">
        <f t="shared" si="550"/>
        <v/>
      </c>
      <c r="CG138" s="14" t="str">
        <f t="shared" si="551"/>
        <v/>
      </c>
      <c r="CH138" s="14" t="str">
        <f t="shared" si="552"/>
        <v/>
      </c>
      <c r="CI138" s="14" t="str">
        <f t="shared" si="553"/>
        <v/>
      </c>
      <c r="CJ138" s="14" t="str">
        <f t="shared" si="554"/>
        <v/>
      </c>
      <c r="CK138" s="14" t="str">
        <f t="shared" si="555"/>
        <v/>
      </c>
      <c r="CL138" s="14" t="str">
        <f t="shared" si="556"/>
        <v/>
      </c>
      <c r="CM138" s="14" t="str">
        <f t="shared" si="557"/>
        <v/>
      </c>
      <c r="CN138" s="14" t="str">
        <f t="shared" si="558"/>
        <v/>
      </c>
      <c r="CO138" s="14" t="str">
        <f t="shared" si="559"/>
        <v/>
      </c>
      <c r="CP138" s="14" t="str">
        <f t="shared" si="560"/>
        <v/>
      </c>
      <c r="CQ138" s="14" t="str">
        <f t="shared" si="561"/>
        <v/>
      </c>
      <c r="CR138" s="14" t="str">
        <f t="shared" si="562"/>
        <v/>
      </c>
      <c r="CS138" s="14" t="str">
        <f t="shared" si="563"/>
        <v/>
      </c>
      <c r="CT138" s="14" t="str">
        <f t="shared" si="564"/>
        <v/>
      </c>
      <c r="CU138" s="14" t="str">
        <f t="shared" si="565"/>
        <v/>
      </c>
      <c r="CV138" s="14" t="str">
        <f t="shared" si="566"/>
        <v/>
      </c>
      <c r="CW138" s="517">
        <v>2015</v>
      </c>
      <c r="CX138" s="14" t="str">
        <f t="shared" si="446"/>
        <v/>
      </c>
      <c r="CY138" s="14" t="str">
        <f t="shared" si="447"/>
        <v/>
      </c>
      <c r="CZ138" s="14" t="str">
        <f t="shared" si="448"/>
        <v/>
      </c>
      <c r="DA138" s="14" t="str">
        <f t="shared" si="449"/>
        <v/>
      </c>
      <c r="DB138" s="14" t="str">
        <f t="shared" si="450"/>
        <v/>
      </c>
      <c r="DC138" s="14" t="str">
        <f t="shared" si="451"/>
        <v/>
      </c>
      <c r="DD138" s="14" t="str">
        <f t="shared" si="452"/>
        <v/>
      </c>
      <c r="DE138" s="14" t="str">
        <f t="shared" si="453"/>
        <v/>
      </c>
      <c r="DF138" s="14" t="str">
        <f t="shared" si="454"/>
        <v/>
      </c>
      <c r="DG138" s="14" t="str">
        <f t="shared" si="455"/>
        <v/>
      </c>
      <c r="DH138" s="14" t="str">
        <f t="shared" si="456"/>
        <v/>
      </c>
      <c r="DI138" s="14" t="str">
        <f t="shared" si="457"/>
        <v/>
      </c>
      <c r="DJ138" s="14" t="str">
        <f t="shared" si="458"/>
        <v/>
      </c>
      <c r="DK138" s="14" t="str">
        <f t="shared" si="459"/>
        <v/>
      </c>
      <c r="DL138" s="14" t="str">
        <f t="shared" si="460"/>
        <v/>
      </c>
      <c r="DM138" s="14" t="str">
        <f t="shared" si="461"/>
        <v/>
      </c>
      <c r="DN138" s="14" t="str">
        <f t="shared" si="462"/>
        <v/>
      </c>
      <c r="DO138" s="14" t="str">
        <f t="shared" si="463"/>
        <v/>
      </c>
      <c r="DP138" s="14" t="str">
        <f t="shared" si="464"/>
        <v/>
      </c>
      <c r="DQ138" s="14" t="str">
        <f t="shared" si="465"/>
        <v/>
      </c>
      <c r="DR138" s="14" t="str">
        <f t="shared" si="466"/>
        <v/>
      </c>
      <c r="DS138" s="14" t="str">
        <f t="shared" si="467"/>
        <v/>
      </c>
      <c r="DT138" s="14" t="str">
        <f t="shared" si="468"/>
        <v/>
      </c>
      <c r="DU138" s="14" t="str">
        <f t="shared" si="469"/>
        <v/>
      </c>
      <c r="DV138" s="14" t="str">
        <f t="shared" si="470"/>
        <v/>
      </c>
      <c r="DW138" s="14" t="str">
        <f t="shared" si="471"/>
        <v/>
      </c>
      <c r="DX138" s="14" t="str">
        <f t="shared" si="472"/>
        <v/>
      </c>
      <c r="DY138" s="14" t="str">
        <f t="shared" si="473"/>
        <v/>
      </c>
      <c r="DZ138" s="14" t="str">
        <f t="shared" si="474"/>
        <v/>
      </c>
      <c r="EA138" s="14" t="str">
        <f t="shared" si="475"/>
        <v/>
      </c>
      <c r="EB138" s="773">
        <v>2015</v>
      </c>
      <c r="EC138" s="23" t="str">
        <f t="shared" si="476"/>
        <v/>
      </c>
      <c r="ED138" s="23" t="str">
        <f t="shared" si="477"/>
        <v/>
      </c>
      <c r="EE138" s="23" t="str">
        <f t="shared" si="478"/>
        <v/>
      </c>
      <c r="EF138" s="23" t="str">
        <f t="shared" si="479"/>
        <v/>
      </c>
      <c r="EG138" s="23" t="str">
        <f t="shared" si="480"/>
        <v/>
      </c>
      <c r="EH138" s="23" t="str">
        <f t="shared" si="481"/>
        <v/>
      </c>
      <c r="EI138" s="23" t="str">
        <f t="shared" si="482"/>
        <v/>
      </c>
      <c r="EJ138" s="23" t="str">
        <f t="shared" si="483"/>
        <v/>
      </c>
      <c r="EK138" s="23" t="str">
        <f t="shared" si="484"/>
        <v/>
      </c>
      <c r="EL138" s="23" t="str">
        <f t="shared" si="485"/>
        <v/>
      </c>
      <c r="EM138" s="23" t="str">
        <f t="shared" si="486"/>
        <v/>
      </c>
      <c r="EN138" s="23" t="str">
        <f t="shared" si="487"/>
        <v/>
      </c>
      <c r="EO138" s="23" t="str">
        <f t="shared" si="488"/>
        <v/>
      </c>
      <c r="EP138" s="23" t="str">
        <f t="shared" si="489"/>
        <v/>
      </c>
      <c r="EQ138" s="23" t="str">
        <f t="shared" si="490"/>
        <v/>
      </c>
      <c r="ER138" s="23" t="str">
        <f t="shared" si="491"/>
        <v/>
      </c>
      <c r="ES138" s="23" t="str">
        <f t="shared" si="492"/>
        <v/>
      </c>
      <c r="ET138" s="23" t="str">
        <f t="shared" si="493"/>
        <v/>
      </c>
      <c r="EU138" s="23" t="str">
        <f t="shared" si="494"/>
        <v/>
      </c>
      <c r="EV138" s="23" t="str">
        <f t="shared" si="495"/>
        <v/>
      </c>
      <c r="EW138" s="23" t="str">
        <f t="shared" si="496"/>
        <v/>
      </c>
      <c r="EX138" s="23" t="str">
        <f t="shared" si="497"/>
        <v/>
      </c>
      <c r="EY138" s="23" t="str">
        <f t="shared" si="498"/>
        <v/>
      </c>
      <c r="EZ138" s="23" t="str">
        <f t="shared" si="499"/>
        <v/>
      </c>
      <c r="FA138" s="23" t="str">
        <f t="shared" si="500"/>
        <v/>
      </c>
      <c r="FB138" s="23" t="str">
        <f t="shared" si="501"/>
        <v/>
      </c>
      <c r="FC138" s="23" t="str">
        <f t="shared" si="502"/>
        <v/>
      </c>
      <c r="FD138" s="23" t="str">
        <f t="shared" si="503"/>
        <v/>
      </c>
      <c r="FE138" s="23" t="str">
        <f t="shared" si="504"/>
        <v/>
      </c>
      <c r="FF138" s="23" t="str">
        <f t="shared" si="505"/>
        <v/>
      </c>
      <c r="FG138" s="23">
        <f t="shared" si="506"/>
        <v>0</v>
      </c>
      <c r="FH138" s="773">
        <v>2015</v>
      </c>
    </row>
    <row r="139" spans="1:164">
      <c r="A139" s="656">
        <v>2016</v>
      </c>
      <c r="B139" s="5">
        <v>60</v>
      </c>
      <c r="C139" s="5">
        <v>76</v>
      </c>
      <c r="D139" s="5">
        <v>83</v>
      </c>
      <c r="E139" s="5">
        <v>65</v>
      </c>
      <c r="F139" s="5">
        <v>64</v>
      </c>
      <c r="G139" s="82">
        <v>71</v>
      </c>
      <c r="H139" s="5">
        <v>58</v>
      </c>
      <c r="I139" s="5">
        <v>68</v>
      </c>
      <c r="J139" s="5">
        <v>59</v>
      </c>
      <c r="K139" s="5">
        <v>61</v>
      </c>
      <c r="L139" s="82">
        <v>67</v>
      </c>
      <c r="M139" s="5">
        <v>52</v>
      </c>
      <c r="N139" s="5">
        <v>63</v>
      </c>
      <c r="O139" s="5">
        <v>47</v>
      </c>
      <c r="P139" s="5">
        <v>59</v>
      </c>
      <c r="Q139" s="82">
        <v>65</v>
      </c>
      <c r="R139" s="5">
        <v>64</v>
      </c>
      <c r="S139" s="5">
        <v>71</v>
      </c>
      <c r="T139" s="5">
        <v>75</v>
      </c>
      <c r="U139" s="5">
        <v>50</v>
      </c>
      <c r="V139" s="82">
        <v>50</v>
      </c>
      <c r="W139" s="5">
        <v>53</v>
      </c>
      <c r="X139" s="5">
        <v>54</v>
      </c>
      <c r="Y139" s="5">
        <v>63</v>
      </c>
      <c r="Z139" s="5">
        <v>65</v>
      </c>
      <c r="AA139" s="82">
        <v>53</v>
      </c>
      <c r="AB139" s="5">
        <v>53</v>
      </c>
      <c r="AC139" s="5">
        <v>52</v>
      </c>
      <c r="AD139" s="5">
        <v>69</v>
      </c>
      <c r="AE139" s="5">
        <v>72</v>
      </c>
      <c r="AF139" s="770"/>
      <c r="AG139" s="758">
        <f t="shared" ref="AG139" si="611">SUM(B139:AE139)</f>
        <v>1862</v>
      </c>
      <c r="AH139" s="58">
        <f t="shared" ref="AH139" si="612">AG139/30</f>
        <v>62.06666666666667</v>
      </c>
      <c r="AI139" s="14">
        <f t="shared" ref="AI139" si="613">MAX(B139:AE139)</f>
        <v>83</v>
      </c>
      <c r="AJ139" s="17">
        <f t="shared" ref="AJ139" si="614">MIN(B139:AE139)</f>
        <v>47</v>
      </c>
      <c r="AK139" s="656">
        <v>2016</v>
      </c>
      <c r="AL139" s="23" t="str">
        <f t="shared" si="567"/>
        <v/>
      </c>
      <c r="AM139" s="23">
        <f t="shared" si="568"/>
        <v>1</v>
      </c>
      <c r="AN139" s="23">
        <f t="shared" si="569"/>
        <v>1</v>
      </c>
      <c r="AO139" s="23" t="str">
        <f t="shared" si="570"/>
        <v/>
      </c>
      <c r="AP139" s="23" t="str">
        <f t="shared" si="571"/>
        <v/>
      </c>
      <c r="AQ139" s="23">
        <f t="shared" si="572"/>
        <v>1</v>
      </c>
      <c r="AR139" s="23" t="str">
        <f t="shared" si="573"/>
        <v/>
      </c>
      <c r="AS139" s="23" t="str">
        <f t="shared" si="574"/>
        <v/>
      </c>
      <c r="AT139" s="23" t="str">
        <f t="shared" si="575"/>
        <v/>
      </c>
      <c r="AU139" s="23" t="str">
        <f t="shared" si="576"/>
        <v/>
      </c>
      <c r="AV139" s="23" t="str">
        <f t="shared" si="577"/>
        <v/>
      </c>
      <c r="AW139" s="23" t="str">
        <f t="shared" si="578"/>
        <v/>
      </c>
      <c r="AX139" s="23" t="str">
        <f t="shared" si="579"/>
        <v/>
      </c>
      <c r="AY139" s="23" t="str">
        <f t="shared" si="580"/>
        <v/>
      </c>
      <c r="AZ139" s="23" t="str">
        <f t="shared" si="581"/>
        <v/>
      </c>
      <c r="BA139" s="23" t="str">
        <f t="shared" si="582"/>
        <v/>
      </c>
      <c r="BB139" s="23" t="str">
        <f t="shared" si="583"/>
        <v/>
      </c>
      <c r="BC139" s="23">
        <f t="shared" si="584"/>
        <v>1</v>
      </c>
      <c r="BD139" s="23">
        <f t="shared" si="585"/>
        <v>1</v>
      </c>
      <c r="BE139" s="23" t="str">
        <f t="shared" si="586"/>
        <v/>
      </c>
      <c r="BF139" s="23" t="str">
        <f t="shared" si="587"/>
        <v/>
      </c>
      <c r="BG139" s="23" t="str">
        <f t="shared" si="588"/>
        <v/>
      </c>
      <c r="BH139" s="23" t="str">
        <f t="shared" si="589"/>
        <v/>
      </c>
      <c r="BI139" s="23" t="str">
        <f t="shared" si="590"/>
        <v/>
      </c>
      <c r="BJ139" s="23" t="str">
        <f t="shared" si="591"/>
        <v/>
      </c>
      <c r="BK139" s="23" t="str">
        <f t="shared" si="592"/>
        <v/>
      </c>
      <c r="BL139" s="23" t="str">
        <f t="shared" si="593"/>
        <v/>
      </c>
      <c r="BM139" s="23" t="str">
        <f t="shared" si="594"/>
        <v/>
      </c>
      <c r="BN139" s="23" t="str">
        <f t="shared" si="595"/>
        <v/>
      </c>
      <c r="BO139" s="23">
        <f t="shared" si="596"/>
        <v>1</v>
      </c>
      <c r="BP139" s="775"/>
      <c r="BQ139" s="23">
        <f t="shared" si="597"/>
        <v>6</v>
      </c>
      <c r="BR139" s="656">
        <v>2016</v>
      </c>
      <c r="BS139" s="14" t="str">
        <f t="shared" si="537"/>
        <v/>
      </c>
      <c r="BT139" s="14" t="str">
        <f t="shared" si="538"/>
        <v/>
      </c>
      <c r="BU139" s="14">
        <f t="shared" si="539"/>
        <v>2016</v>
      </c>
      <c r="BV139" s="14" t="str">
        <f t="shared" si="540"/>
        <v/>
      </c>
      <c r="BW139" s="14" t="str">
        <f t="shared" si="541"/>
        <v/>
      </c>
      <c r="BX139" s="14" t="str">
        <f t="shared" si="542"/>
        <v/>
      </c>
      <c r="BY139" s="14" t="str">
        <f t="shared" si="543"/>
        <v/>
      </c>
      <c r="BZ139" s="14" t="str">
        <f t="shared" si="544"/>
        <v/>
      </c>
      <c r="CA139" s="14" t="str">
        <f t="shared" si="545"/>
        <v/>
      </c>
      <c r="CB139" s="14" t="str">
        <f t="shared" si="546"/>
        <v/>
      </c>
      <c r="CC139" s="14" t="str">
        <f t="shared" si="547"/>
        <v/>
      </c>
      <c r="CD139" s="14" t="str">
        <f t="shared" si="548"/>
        <v/>
      </c>
      <c r="CE139" s="14" t="str">
        <f t="shared" si="549"/>
        <v/>
      </c>
      <c r="CF139" s="14" t="str">
        <f t="shared" si="550"/>
        <v/>
      </c>
      <c r="CG139" s="14" t="str">
        <f t="shared" si="551"/>
        <v/>
      </c>
      <c r="CH139" s="14" t="str">
        <f t="shared" si="552"/>
        <v/>
      </c>
      <c r="CI139" s="14" t="str">
        <f t="shared" si="553"/>
        <v/>
      </c>
      <c r="CJ139" s="14" t="str">
        <f t="shared" si="554"/>
        <v/>
      </c>
      <c r="CK139" s="14" t="str">
        <f t="shared" si="555"/>
        <v/>
      </c>
      <c r="CL139" s="14" t="str">
        <f t="shared" si="556"/>
        <v/>
      </c>
      <c r="CM139" s="14" t="str">
        <f t="shared" si="557"/>
        <v/>
      </c>
      <c r="CN139" s="14" t="str">
        <f t="shared" si="558"/>
        <v/>
      </c>
      <c r="CO139" s="14" t="str">
        <f t="shared" si="559"/>
        <v/>
      </c>
      <c r="CP139" s="14" t="str">
        <f t="shared" si="560"/>
        <v/>
      </c>
      <c r="CQ139" s="14" t="str">
        <f t="shared" si="561"/>
        <v/>
      </c>
      <c r="CR139" s="14" t="str">
        <f t="shared" si="562"/>
        <v/>
      </c>
      <c r="CS139" s="14" t="str">
        <f t="shared" si="563"/>
        <v/>
      </c>
      <c r="CT139" s="14" t="str">
        <f t="shared" si="564"/>
        <v/>
      </c>
      <c r="CU139" s="14" t="str">
        <f t="shared" si="565"/>
        <v/>
      </c>
      <c r="CV139" s="14" t="str">
        <f t="shared" si="566"/>
        <v/>
      </c>
      <c r="CW139" s="656">
        <v>2016</v>
      </c>
      <c r="CX139" s="14" t="str">
        <f t="shared" si="446"/>
        <v/>
      </c>
      <c r="CY139" s="14" t="str">
        <f t="shared" si="447"/>
        <v/>
      </c>
      <c r="CZ139" s="14" t="str">
        <f t="shared" si="448"/>
        <v/>
      </c>
      <c r="DA139" s="14" t="str">
        <f t="shared" si="449"/>
        <v/>
      </c>
      <c r="DB139" s="14" t="str">
        <f t="shared" si="450"/>
        <v/>
      </c>
      <c r="DC139" s="14" t="str">
        <f t="shared" si="451"/>
        <v/>
      </c>
      <c r="DD139" s="14" t="str">
        <f t="shared" si="452"/>
        <v/>
      </c>
      <c r="DE139" s="14" t="str">
        <f t="shared" si="453"/>
        <v/>
      </c>
      <c r="DF139" s="14" t="str">
        <f t="shared" si="454"/>
        <v/>
      </c>
      <c r="DG139" s="14" t="str">
        <f t="shared" si="455"/>
        <v/>
      </c>
      <c r="DH139" s="14" t="str">
        <f t="shared" si="456"/>
        <v/>
      </c>
      <c r="DI139" s="14" t="str">
        <f t="shared" si="457"/>
        <v/>
      </c>
      <c r="DJ139" s="14" t="str">
        <f t="shared" si="458"/>
        <v/>
      </c>
      <c r="DK139" s="14" t="str">
        <f t="shared" si="459"/>
        <v/>
      </c>
      <c r="DL139" s="14" t="str">
        <f t="shared" si="460"/>
        <v/>
      </c>
      <c r="DM139" s="14" t="str">
        <f t="shared" si="461"/>
        <v/>
      </c>
      <c r="DN139" s="14" t="str">
        <f t="shared" si="462"/>
        <v/>
      </c>
      <c r="DO139" s="14" t="str">
        <f t="shared" si="463"/>
        <v/>
      </c>
      <c r="DP139" s="14" t="str">
        <f t="shared" si="464"/>
        <v/>
      </c>
      <c r="DQ139" s="14" t="str">
        <f t="shared" si="465"/>
        <v/>
      </c>
      <c r="DR139" s="14" t="str">
        <f t="shared" si="466"/>
        <v/>
      </c>
      <c r="DS139" s="14" t="str">
        <f t="shared" si="467"/>
        <v/>
      </c>
      <c r="DT139" s="14" t="str">
        <f t="shared" si="468"/>
        <v/>
      </c>
      <c r="DU139" s="14" t="str">
        <f t="shared" si="469"/>
        <v/>
      </c>
      <c r="DV139" s="14" t="str">
        <f t="shared" si="470"/>
        <v/>
      </c>
      <c r="DW139" s="14" t="str">
        <f t="shared" si="471"/>
        <v/>
      </c>
      <c r="DX139" s="14" t="str">
        <f t="shared" si="472"/>
        <v/>
      </c>
      <c r="DY139" s="14" t="str">
        <f t="shared" si="473"/>
        <v/>
      </c>
      <c r="DZ139" s="14" t="str">
        <f t="shared" si="474"/>
        <v/>
      </c>
      <c r="EA139" s="14" t="str">
        <f t="shared" si="475"/>
        <v/>
      </c>
      <c r="EB139" s="656">
        <v>2016</v>
      </c>
      <c r="EC139" s="23" t="str">
        <f t="shared" si="476"/>
        <v/>
      </c>
      <c r="ED139" s="23" t="str">
        <f t="shared" si="477"/>
        <v/>
      </c>
      <c r="EE139" s="23" t="str">
        <f t="shared" si="478"/>
        <v/>
      </c>
      <c r="EF139" s="23" t="str">
        <f t="shared" si="479"/>
        <v/>
      </c>
      <c r="EG139" s="23" t="str">
        <f t="shared" si="480"/>
        <v/>
      </c>
      <c r="EH139" s="23" t="str">
        <f t="shared" si="481"/>
        <v/>
      </c>
      <c r="EI139" s="23" t="str">
        <f t="shared" si="482"/>
        <v/>
      </c>
      <c r="EJ139" s="23" t="str">
        <f t="shared" si="483"/>
        <v/>
      </c>
      <c r="EK139" s="23" t="str">
        <f t="shared" si="484"/>
        <v/>
      </c>
      <c r="EL139" s="23" t="str">
        <f t="shared" si="485"/>
        <v/>
      </c>
      <c r="EM139" s="23" t="str">
        <f t="shared" si="486"/>
        <v/>
      </c>
      <c r="EN139" s="23" t="str">
        <f t="shared" si="487"/>
        <v/>
      </c>
      <c r="EO139" s="23" t="str">
        <f t="shared" si="488"/>
        <v/>
      </c>
      <c r="EP139" s="23" t="str">
        <f t="shared" si="489"/>
        <v/>
      </c>
      <c r="EQ139" s="23" t="str">
        <f t="shared" si="490"/>
        <v/>
      </c>
      <c r="ER139" s="23" t="str">
        <f t="shared" si="491"/>
        <v/>
      </c>
      <c r="ES139" s="23" t="str">
        <f t="shared" si="492"/>
        <v/>
      </c>
      <c r="ET139" s="23" t="str">
        <f t="shared" si="493"/>
        <v/>
      </c>
      <c r="EU139" s="23" t="str">
        <f t="shared" si="494"/>
        <v/>
      </c>
      <c r="EV139" s="23" t="str">
        <f t="shared" si="495"/>
        <v/>
      </c>
      <c r="EW139" s="23" t="str">
        <f t="shared" si="496"/>
        <v/>
      </c>
      <c r="EX139" s="23" t="str">
        <f t="shared" si="497"/>
        <v/>
      </c>
      <c r="EY139" s="23" t="str">
        <f t="shared" si="498"/>
        <v/>
      </c>
      <c r="EZ139" s="23" t="str">
        <f t="shared" si="499"/>
        <v/>
      </c>
      <c r="FA139" s="23" t="str">
        <f t="shared" si="500"/>
        <v/>
      </c>
      <c r="FB139" s="23" t="str">
        <f t="shared" si="501"/>
        <v/>
      </c>
      <c r="FC139" s="23" t="str">
        <f t="shared" si="502"/>
        <v/>
      </c>
      <c r="FD139" s="23" t="str">
        <f t="shared" si="503"/>
        <v/>
      </c>
      <c r="FE139" s="23" t="str">
        <f t="shared" si="504"/>
        <v/>
      </c>
      <c r="FF139" s="23" t="str">
        <f t="shared" si="505"/>
        <v/>
      </c>
      <c r="FG139" s="23">
        <f t="shared" si="506"/>
        <v>0</v>
      </c>
      <c r="FH139" s="656">
        <v>2016</v>
      </c>
    </row>
    <row r="140" spans="1:164">
      <c r="A140" s="1044">
        <v>2017</v>
      </c>
      <c r="B140" s="528">
        <v>71</v>
      </c>
      <c r="C140" s="528">
        <v>77</v>
      </c>
      <c r="D140" s="528">
        <v>82</v>
      </c>
      <c r="E140" s="528">
        <v>64</v>
      </c>
      <c r="F140" s="528">
        <v>64</v>
      </c>
      <c r="G140" s="529">
        <v>76</v>
      </c>
      <c r="H140" s="528">
        <v>61</v>
      </c>
      <c r="I140" s="528">
        <v>46</v>
      </c>
      <c r="J140" s="528">
        <v>55</v>
      </c>
      <c r="K140" s="528">
        <v>52</v>
      </c>
      <c r="L140" s="529">
        <v>42</v>
      </c>
      <c r="M140" s="528">
        <v>48</v>
      </c>
      <c r="N140" s="528">
        <v>48</v>
      </c>
      <c r="O140" s="528">
        <v>51</v>
      </c>
      <c r="P140" s="528">
        <v>56</v>
      </c>
      <c r="Q140" s="529">
        <v>65</v>
      </c>
      <c r="R140" s="528">
        <v>55</v>
      </c>
      <c r="S140" s="528">
        <v>62</v>
      </c>
      <c r="T140" s="528">
        <v>66</v>
      </c>
      <c r="U140" s="528">
        <v>54</v>
      </c>
      <c r="V140" s="529">
        <v>62</v>
      </c>
      <c r="W140" s="528">
        <v>63</v>
      </c>
      <c r="X140" s="528">
        <v>45</v>
      </c>
      <c r="Y140" s="528">
        <v>56</v>
      </c>
      <c r="Z140" s="528">
        <v>69</v>
      </c>
      <c r="AA140" s="529">
        <v>59</v>
      </c>
      <c r="AB140" s="528">
        <v>62</v>
      </c>
      <c r="AC140" s="528">
        <v>63</v>
      </c>
      <c r="AD140" s="528">
        <v>71</v>
      </c>
      <c r="AE140" s="528">
        <v>65</v>
      </c>
      <c r="AF140" s="770"/>
      <c r="AG140" s="758">
        <f t="shared" ref="AG140:AG142" si="615">SUM(B140:AE140)</f>
        <v>1810</v>
      </c>
      <c r="AH140" s="58">
        <f t="shared" ref="AH140" si="616">AG140/30</f>
        <v>60.333333333333336</v>
      </c>
      <c r="AI140" s="14">
        <f t="shared" ref="AI140" si="617">MAX(B140:AE140)</f>
        <v>82</v>
      </c>
      <c r="AJ140" s="17">
        <f t="shared" ref="AJ140" si="618">MIN(B140:AE140)</f>
        <v>42</v>
      </c>
      <c r="AK140" s="1044">
        <v>2017</v>
      </c>
      <c r="AL140" s="23">
        <f t="shared" si="567"/>
        <v>1</v>
      </c>
      <c r="AM140" s="23">
        <f t="shared" si="568"/>
        <v>1</v>
      </c>
      <c r="AN140" s="23">
        <f t="shared" si="569"/>
        <v>1</v>
      </c>
      <c r="AO140" s="23" t="str">
        <f t="shared" si="570"/>
        <v/>
      </c>
      <c r="AP140" s="23" t="str">
        <f t="shared" si="571"/>
        <v/>
      </c>
      <c r="AQ140" s="23">
        <f t="shared" si="572"/>
        <v>1</v>
      </c>
      <c r="AR140" s="23" t="str">
        <f t="shared" si="573"/>
        <v/>
      </c>
      <c r="AS140" s="23" t="str">
        <f t="shared" si="574"/>
        <v/>
      </c>
      <c r="AT140" s="23" t="str">
        <f t="shared" si="575"/>
        <v/>
      </c>
      <c r="AU140" s="23" t="str">
        <f t="shared" si="576"/>
        <v/>
      </c>
      <c r="AV140" s="23" t="str">
        <f t="shared" si="577"/>
        <v/>
      </c>
      <c r="AW140" s="23" t="str">
        <f t="shared" si="578"/>
        <v/>
      </c>
      <c r="AX140" s="23" t="str">
        <f t="shared" si="579"/>
        <v/>
      </c>
      <c r="AY140" s="23" t="str">
        <f t="shared" si="580"/>
        <v/>
      </c>
      <c r="AZ140" s="23" t="str">
        <f t="shared" si="581"/>
        <v/>
      </c>
      <c r="BA140" s="23" t="str">
        <f t="shared" si="582"/>
        <v/>
      </c>
      <c r="BB140" s="23" t="str">
        <f t="shared" si="583"/>
        <v/>
      </c>
      <c r="BC140" s="23" t="str">
        <f t="shared" si="584"/>
        <v/>
      </c>
      <c r="BD140" s="23" t="str">
        <f t="shared" si="585"/>
        <v/>
      </c>
      <c r="BE140" s="23" t="str">
        <f t="shared" si="586"/>
        <v/>
      </c>
      <c r="BF140" s="23" t="str">
        <f t="shared" si="587"/>
        <v/>
      </c>
      <c r="BG140" s="23" t="str">
        <f t="shared" si="588"/>
        <v/>
      </c>
      <c r="BH140" s="23" t="str">
        <f t="shared" si="589"/>
        <v/>
      </c>
      <c r="BI140" s="23" t="str">
        <f t="shared" si="590"/>
        <v/>
      </c>
      <c r="BJ140" s="23" t="str">
        <f t="shared" si="591"/>
        <v/>
      </c>
      <c r="BK140" s="23" t="str">
        <f t="shared" si="592"/>
        <v/>
      </c>
      <c r="BL140" s="23" t="str">
        <f t="shared" si="593"/>
        <v/>
      </c>
      <c r="BM140" s="23" t="str">
        <f t="shared" si="594"/>
        <v/>
      </c>
      <c r="BN140" s="23">
        <f t="shared" si="595"/>
        <v>1</v>
      </c>
      <c r="BO140" s="23" t="str">
        <f t="shared" si="596"/>
        <v/>
      </c>
      <c r="BP140" s="775"/>
      <c r="BQ140" s="23">
        <f t="shared" si="597"/>
        <v>5</v>
      </c>
      <c r="BR140" s="1044">
        <v>2017</v>
      </c>
      <c r="BS140" s="14" t="str">
        <f t="shared" si="537"/>
        <v/>
      </c>
      <c r="BT140" s="14" t="str">
        <f t="shared" si="538"/>
        <v/>
      </c>
      <c r="BU140" s="14" t="str">
        <f t="shared" si="539"/>
        <v/>
      </c>
      <c r="BV140" s="14" t="str">
        <f t="shared" si="540"/>
        <v/>
      </c>
      <c r="BW140" s="14" t="str">
        <f t="shared" si="541"/>
        <v/>
      </c>
      <c r="BX140" s="14" t="str">
        <f t="shared" si="542"/>
        <v/>
      </c>
      <c r="BY140" s="14" t="str">
        <f t="shared" si="543"/>
        <v/>
      </c>
      <c r="BZ140" s="14" t="str">
        <f t="shared" si="544"/>
        <v/>
      </c>
      <c r="CA140" s="14" t="str">
        <f t="shared" si="545"/>
        <v/>
      </c>
      <c r="CB140" s="14" t="str">
        <f t="shared" si="546"/>
        <v/>
      </c>
      <c r="CC140" s="14" t="str">
        <f t="shared" si="547"/>
        <v/>
      </c>
      <c r="CD140" s="14" t="str">
        <f t="shared" si="548"/>
        <v/>
      </c>
      <c r="CE140" s="14" t="str">
        <f t="shared" si="549"/>
        <v/>
      </c>
      <c r="CF140" s="14" t="str">
        <f t="shared" si="550"/>
        <v/>
      </c>
      <c r="CG140" s="14" t="str">
        <f t="shared" si="551"/>
        <v/>
      </c>
      <c r="CH140" s="14" t="str">
        <f t="shared" si="552"/>
        <v/>
      </c>
      <c r="CI140" s="14" t="str">
        <f t="shared" si="553"/>
        <v/>
      </c>
      <c r="CJ140" s="14" t="str">
        <f t="shared" si="554"/>
        <v/>
      </c>
      <c r="CK140" s="14" t="str">
        <f t="shared" si="555"/>
        <v/>
      </c>
      <c r="CL140" s="14" t="str">
        <f t="shared" si="556"/>
        <v/>
      </c>
      <c r="CM140" s="14" t="str">
        <f t="shared" si="557"/>
        <v/>
      </c>
      <c r="CN140" s="14" t="str">
        <f t="shared" si="558"/>
        <v/>
      </c>
      <c r="CO140" s="14" t="str">
        <f t="shared" si="559"/>
        <v/>
      </c>
      <c r="CP140" s="14" t="str">
        <f t="shared" si="560"/>
        <v/>
      </c>
      <c r="CQ140" s="14" t="str">
        <f t="shared" si="561"/>
        <v/>
      </c>
      <c r="CR140" s="14" t="str">
        <f t="shared" si="562"/>
        <v/>
      </c>
      <c r="CS140" s="14" t="str">
        <f t="shared" si="563"/>
        <v/>
      </c>
      <c r="CT140" s="14" t="str">
        <f t="shared" si="564"/>
        <v/>
      </c>
      <c r="CU140" s="14" t="str">
        <f t="shared" si="565"/>
        <v/>
      </c>
      <c r="CV140" s="14" t="str">
        <f t="shared" si="566"/>
        <v/>
      </c>
      <c r="CW140" s="1044">
        <v>2017</v>
      </c>
      <c r="CX140" s="14" t="str">
        <f t="shared" si="446"/>
        <v/>
      </c>
      <c r="CY140" s="14" t="str">
        <f t="shared" si="447"/>
        <v/>
      </c>
      <c r="CZ140" s="14" t="str">
        <f t="shared" si="448"/>
        <v/>
      </c>
      <c r="DA140" s="14" t="str">
        <f t="shared" si="449"/>
        <v/>
      </c>
      <c r="DB140" s="14" t="str">
        <f t="shared" si="450"/>
        <v/>
      </c>
      <c r="DC140" s="14" t="str">
        <f t="shared" si="451"/>
        <v/>
      </c>
      <c r="DD140" s="14" t="str">
        <f t="shared" si="452"/>
        <v/>
      </c>
      <c r="DE140" s="14" t="str">
        <f t="shared" si="453"/>
        <v/>
      </c>
      <c r="DF140" s="14" t="str">
        <f t="shared" si="454"/>
        <v/>
      </c>
      <c r="DG140" s="14" t="str">
        <f t="shared" si="455"/>
        <v/>
      </c>
      <c r="DH140" s="14" t="str">
        <f t="shared" si="456"/>
        <v/>
      </c>
      <c r="DI140" s="14" t="str">
        <f t="shared" si="457"/>
        <v/>
      </c>
      <c r="DJ140" s="14" t="str">
        <f t="shared" si="458"/>
        <v/>
      </c>
      <c r="DK140" s="14" t="str">
        <f t="shared" si="459"/>
        <v/>
      </c>
      <c r="DL140" s="14" t="str">
        <f t="shared" si="460"/>
        <v/>
      </c>
      <c r="DM140" s="14" t="str">
        <f t="shared" si="461"/>
        <v/>
      </c>
      <c r="DN140" s="14" t="str">
        <f t="shared" si="462"/>
        <v/>
      </c>
      <c r="DO140" s="14" t="str">
        <f t="shared" si="463"/>
        <v/>
      </c>
      <c r="DP140" s="14" t="str">
        <f t="shared" si="464"/>
        <v/>
      </c>
      <c r="DQ140" s="14" t="str">
        <f t="shared" si="465"/>
        <v/>
      </c>
      <c r="DR140" s="14" t="str">
        <f t="shared" si="466"/>
        <v/>
      </c>
      <c r="DS140" s="14" t="str">
        <f t="shared" si="467"/>
        <v/>
      </c>
      <c r="DT140" s="14" t="str">
        <f t="shared" si="468"/>
        <v/>
      </c>
      <c r="DU140" s="14" t="str">
        <f t="shared" si="469"/>
        <v/>
      </c>
      <c r="DV140" s="14" t="str">
        <f t="shared" si="470"/>
        <v/>
      </c>
      <c r="DW140" s="14" t="str">
        <f t="shared" si="471"/>
        <v/>
      </c>
      <c r="DX140" s="14" t="str">
        <f t="shared" si="472"/>
        <v/>
      </c>
      <c r="DY140" s="14" t="str">
        <f t="shared" si="473"/>
        <v/>
      </c>
      <c r="DZ140" s="14" t="str">
        <f t="shared" si="474"/>
        <v/>
      </c>
      <c r="EA140" s="14" t="str">
        <f t="shared" si="475"/>
        <v/>
      </c>
      <c r="EB140" s="1044">
        <v>2017</v>
      </c>
      <c r="EC140" s="23" t="str">
        <f t="shared" si="476"/>
        <v/>
      </c>
      <c r="ED140" s="23" t="str">
        <f t="shared" si="477"/>
        <v/>
      </c>
      <c r="EE140" s="23" t="str">
        <f t="shared" si="478"/>
        <v/>
      </c>
      <c r="EF140" s="23" t="str">
        <f t="shared" si="479"/>
        <v/>
      </c>
      <c r="EG140" s="23" t="str">
        <f t="shared" si="480"/>
        <v/>
      </c>
      <c r="EH140" s="23" t="str">
        <f t="shared" si="481"/>
        <v/>
      </c>
      <c r="EI140" s="23" t="str">
        <f t="shared" si="482"/>
        <v/>
      </c>
      <c r="EJ140" s="23" t="str">
        <f t="shared" si="483"/>
        <v/>
      </c>
      <c r="EK140" s="23" t="str">
        <f t="shared" si="484"/>
        <v/>
      </c>
      <c r="EL140" s="23" t="str">
        <f t="shared" si="485"/>
        <v/>
      </c>
      <c r="EM140" s="23" t="str">
        <f t="shared" si="486"/>
        <v/>
      </c>
      <c r="EN140" s="23" t="str">
        <f t="shared" si="487"/>
        <v/>
      </c>
      <c r="EO140" s="23" t="str">
        <f t="shared" si="488"/>
        <v/>
      </c>
      <c r="EP140" s="23" t="str">
        <f t="shared" si="489"/>
        <v/>
      </c>
      <c r="EQ140" s="23" t="str">
        <f t="shared" si="490"/>
        <v/>
      </c>
      <c r="ER140" s="23" t="str">
        <f t="shared" si="491"/>
        <v/>
      </c>
      <c r="ES140" s="23" t="str">
        <f t="shared" si="492"/>
        <v/>
      </c>
      <c r="ET140" s="23" t="str">
        <f t="shared" si="493"/>
        <v/>
      </c>
      <c r="EU140" s="23" t="str">
        <f t="shared" si="494"/>
        <v/>
      </c>
      <c r="EV140" s="23" t="str">
        <f t="shared" si="495"/>
        <v/>
      </c>
      <c r="EW140" s="23" t="str">
        <f t="shared" si="496"/>
        <v/>
      </c>
      <c r="EX140" s="23" t="str">
        <f t="shared" si="497"/>
        <v/>
      </c>
      <c r="EY140" s="23" t="str">
        <f t="shared" si="498"/>
        <v/>
      </c>
      <c r="EZ140" s="23" t="str">
        <f t="shared" si="499"/>
        <v/>
      </c>
      <c r="FA140" s="23" t="str">
        <f t="shared" si="500"/>
        <v/>
      </c>
      <c r="FB140" s="23" t="str">
        <f t="shared" si="501"/>
        <v/>
      </c>
      <c r="FC140" s="23" t="str">
        <f t="shared" si="502"/>
        <v/>
      </c>
      <c r="FD140" s="23" t="str">
        <f t="shared" si="503"/>
        <v/>
      </c>
      <c r="FE140" s="23" t="str">
        <f t="shared" si="504"/>
        <v/>
      </c>
      <c r="FF140" s="23" t="str">
        <f t="shared" si="505"/>
        <v/>
      </c>
      <c r="FG140" s="23">
        <f t="shared" si="506"/>
        <v>0</v>
      </c>
      <c r="FH140" s="1044">
        <v>2017</v>
      </c>
    </row>
    <row r="141" spans="1:164">
      <c r="A141" s="1044">
        <v>2018</v>
      </c>
      <c r="B141" s="528">
        <v>74</v>
      </c>
      <c r="C141" s="528">
        <v>72</v>
      </c>
      <c r="D141" s="528">
        <v>64</v>
      </c>
      <c r="E141" s="528">
        <v>63</v>
      </c>
      <c r="F141" s="528">
        <v>62</v>
      </c>
      <c r="G141" s="529">
        <v>72</v>
      </c>
      <c r="H141" s="528">
        <v>71</v>
      </c>
      <c r="I141" s="528">
        <v>63</v>
      </c>
      <c r="J141" s="528">
        <v>53</v>
      </c>
      <c r="K141" s="528">
        <v>52</v>
      </c>
      <c r="L141" s="529">
        <v>50</v>
      </c>
      <c r="M141" s="528">
        <v>51</v>
      </c>
      <c r="N141" s="528">
        <v>57</v>
      </c>
      <c r="O141" s="528">
        <v>46</v>
      </c>
      <c r="P141" s="528">
        <v>46</v>
      </c>
      <c r="Q141" s="529">
        <v>53</v>
      </c>
      <c r="R141" s="528">
        <v>54</v>
      </c>
      <c r="S141" s="528">
        <v>55</v>
      </c>
      <c r="T141" s="528">
        <v>60</v>
      </c>
      <c r="U141" s="528">
        <v>65</v>
      </c>
      <c r="V141" s="529">
        <v>55</v>
      </c>
      <c r="W141" s="528">
        <v>43</v>
      </c>
      <c r="X141" s="528">
        <v>37</v>
      </c>
      <c r="Y141" s="528">
        <v>52</v>
      </c>
      <c r="Z141" s="528">
        <v>62</v>
      </c>
      <c r="AA141" s="529">
        <v>57</v>
      </c>
      <c r="AB141" s="528">
        <v>49</v>
      </c>
      <c r="AC141" s="528">
        <v>44</v>
      </c>
      <c r="AD141" s="528">
        <v>46</v>
      </c>
      <c r="AE141" s="528">
        <v>52</v>
      </c>
      <c r="AF141" s="770"/>
      <c r="AG141" s="758">
        <f t="shared" si="615"/>
        <v>1680</v>
      </c>
      <c r="AH141" s="58">
        <f t="shared" ref="AH141" si="619">AG141/30</f>
        <v>56</v>
      </c>
      <c r="AI141" s="14">
        <f t="shared" ref="AI141" si="620">MAX(B141:AE141)</f>
        <v>74</v>
      </c>
      <c r="AJ141" s="17">
        <f t="shared" ref="AJ141" si="621">MIN(B141:AE141)</f>
        <v>37</v>
      </c>
      <c r="AK141" s="1044">
        <v>2018</v>
      </c>
      <c r="AL141" s="23">
        <f t="shared" si="567"/>
        <v>1</v>
      </c>
      <c r="AM141" s="23">
        <f t="shared" si="568"/>
        <v>1</v>
      </c>
      <c r="AN141" s="23" t="str">
        <f t="shared" si="569"/>
        <v/>
      </c>
      <c r="AO141" s="23" t="str">
        <f t="shared" si="570"/>
        <v/>
      </c>
      <c r="AP141" s="23" t="str">
        <f t="shared" si="571"/>
        <v/>
      </c>
      <c r="AQ141" s="23">
        <f t="shared" si="572"/>
        <v>1</v>
      </c>
      <c r="AR141" s="23">
        <f t="shared" si="573"/>
        <v>1</v>
      </c>
      <c r="AS141" s="23" t="str">
        <f t="shared" si="574"/>
        <v/>
      </c>
      <c r="AT141" s="23" t="str">
        <f t="shared" si="575"/>
        <v/>
      </c>
      <c r="AU141" s="23" t="str">
        <f t="shared" si="576"/>
        <v/>
      </c>
      <c r="AV141" s="23" t="str">
        <f t="shared" si="577"/>
        <v/>
      </c>
      <c r="AW141" s="23" t="str">
        <f t="shared" si="578"/>
        <v/>
      </c>
      <c r="AX141" s="23" t="str">
        <f t="shared" si="579"/>
        <v/>
      </c>
      <c r="AY141" s="23" t="str">
        <f t="shared" si="580"/>
        <v/>
      </c>
      <c r="AZ141" s="23" t="str">
        <f t="shared" si="581"/>
        <v/>
      </c>
      <c r="BA141" s="23" t="str">
        <f t="shared" si="582"/>
        <v/>
      </c>
      <c r="BB141" s="23" t="str">
        <f t="shared" si="583"/>
        <v/>
      </c>
      <c r="BC141" s="23" t="str">
        <f t="shared" si="584"/>
        <v/>
      </c>
      <c r="BD141" s="23" t="str">
        <f t="shared" si="585"/>
        <v/>
      </c>
      <c r="BE141" s="23" t="str">
        <f t="shared" si="586"/>
        <v/>
      </c>
      <c r="BF141" s="23" t="str">
        <f t="shared" si="587"/>
        <v/>
      </c>
      <c r="BG141" s="23" t="str">
        <f t="shared" si="588"/>
        <v/>
      </c>
      <c r="BH141" s="23" t="str">
        <f t="shared" si="589"/>
        <v/>
      </c>
      <c r="BI141" s="23" t="str">
        <f t="shared" si="590"/>
        <v/>
      </c>
      <c r="BJ141" s="23" t="str">
        <f t="shared" si="591"/>
        <v/>
      </c>
      <c r="BK141" s="23" t="str">
        <f t="shared" si="592"/>
        <v/>
      </c>
      <c r="BL141" s="23" t="str">
        <f t="shared" si="593"/>
        <v/>
      </c>
      <c r="BM141" s="23" t="str">
        <f t="shared" si="594"/>
        <v/>
      </c>
      <c r="BN141" s="23" t="str">
        <f t="shared" si="595"/>
        <v/>
      </c>
      <c r="BO141" s="23" t="str">
        <f t="shared" si="596"/>
        <v/>
      </c>
      <c r="BP141" s="775"/>
      <c r="BQ141" s="23">
        <f t="shared" si="597"/>
        <v>4</v>
      </c>
      <c r="BR141" s="1044">
        <v>2018</v>
      </c>
      <c r="BS141" s="14" t="str">
        <f t="shared" si="537"/>
        <v/>
      </c>
      <c r="BT141" s="14" t="str">
        <f t="shared" si="538"/>
        <v/>
      </c>
      <c r="BU141" s="14" t="str">
        <f t="shared" si="539"/>
        <v/>
      </c>
      <c r="BV141" s="14" t="str">
        <f t="shared" si="540"/>
        <v/>
      </c>
      <c r="BW141" s="14" t="str">
        <f t="shared" si="541"/>
        <v/>
      </c>
      <c r="BX141" s="14" t="str">
        <f t="shared" si="542"/>
        <v/>
      </c>
      <c r="BY141" s="14" t="str">
        <f t="shared" si="543"/>
        <v/>
      </c>
      <c r="BZ141" s="14" t="str">
        <f t="shared" si="544"/>
        <v/>
      </c>
      <c r="CA141" s="14" t="str">
        <f t="shared" si="545"/>
        <v/>
      </c>
      <c r="CB141" s="14" t="str">
        <f t="shared" si="546"/>
        <v/>
      </c>
      <c r="CC141" s="14" t="str">
        <f t="shared" si="547"/>
        <v/>
      </c>
      <c r="CD141" s="14" t="str">
        <f t="shared" si="548"/>
        <v/>
      </c>
      <c r="CE141" s="14" t="str">
        <f t="shared" si="549"/>
        <v/>
      </c>
      <c r="CF141" s="14" t="str">
        <f t="shared" si="550"/>
        <v/>
      </c>
      <c r="CG141" s="14" t="str">
        <f t="shared" si="551"/>
        <v/>
      </c>
      <c r="CH141" s="14" t="str">
        <f t="shared" si="552"/>
        <v/>
      </c>
      <c r="CI141" s="14" t="str">
        <f t="shared" si="553"/>
        <v/>
      </c>
      <c r="CJ141" s="14" t="str">
        <f t="shared" si="554"/>
        <v/>
      </c>
      <c r="CK141" s="14" t="str">
        <f t="shared" si="555"/>
        <v/>
      </c>
      <c r="CL141" s="14" t="str">
        <f t="shared" si="556"/>
        <v/>
      </c>
      <c r="CM141" s="14" t="str">
        <f t="shared" si="557"/>
        <v/>
      </c>
      <c r="CN141" s="14" t="str">
        <f t="shared" si="558"/>
        <v/>
      </c>
      <c r="CO141" s="14" t="str">
        <f t="shared" si="559"/>
        <v/>
      </c>
      <c r="CP141" s="14" t="str">
        <f t="shared" si="560"/>
        <v/>
      </c>
      <c r="CQ141" s="14" t="str">
        <f t="shared" si="561"/>
        <v/>
      </c>
      <c r="CR141" s="14" t="str">
        <f t="shared" si="562"/>
        <v/>
      </c>
      <c r="CS141" s="14" t="str">
        <f t="shared" si="563"/>
        <v/>
      </c>
      <c r="CT141" s="14" t="str">
        <f t="shared" si="564"/>
        <v/>
      </c>
      <c r="CU141" s="14" t="str">
        <f t="shared" si="565"/>
        <v/>
      </c>
      <c r="CV141" s="14" t="str">
        <f t="shared" si="566"/>
        <v/>
      </c>
      <c r="CW141" s="1044">
        <v>2018</v>
      </c>
      <c r="CX141" s="14" t="str">
        <f t="shared" si="446"/>
        <v/>
      </c>
      <c r="CY141" s="14" t="str">
        <f t="shared" si="447"/>
        <v/>
      </c>
      <c r="CZ141" s="14" t="str">
        <f t="shared" si="448"/>
        <v/>
      </c>
      <c r="DA141" s="14" t="str">
        <f t="shared" si="449"/>
        <v/>
      </c>
      <c r="DB141" s="14" t="str">
        <f t="shared" si="450"/>
        <v/>
      </c>
      <c r="DC141" s="14" t="str">
        <f t="shared" si="451"/>
        <v/>
      </c>
      <c r="DD141" s="14" t="str">
        <f t="shared" si="452"/>
        <v/>
      </c>
      <c r="DE141" s="14" t="str">
        <f t="shared" si="453"/>
        <v/>
      </c>
      <c r="DF141" s="14" t="str">
        <f t="shared" si="454"/>
        <v/>
      </c>
      <c r="DG141" s="14" t="str">
        <f t="shared" si="455"/>
        <v/>
      </c>
      <c r="DH141" s="14" t="str">
        <f t="shared" si="456"/>
        <v/>
      </c>
      <c r="DI141" s="14" t="str">
        <f t="shared" si="457"/>
        <v/>
      </c>
      <c r="DJ141" s="14" t="str">
        <f t="shared" si="458"/>
        <v/>
      </c>
      <c r="DK141" s="14" t="str">
        <f t="shared" si="459"/>
        <v/>
      </c>
      <c r="DL141" s="14" t="str">
        <f t="shared" si="460"/>
        <v/>
      </c>
      <c r="DM141" s="14" t="str">
        <f t="shared" si="461"/>
        <v/>
      </c>
      <c r="DN141" s="14" t="str">
        <f t="shared" si="462"/>
        <v/>
      </c>
      <c r="DO141" s="14" t="str">
        <f t="shared" si="463"/>
        <v/>
      </c>
      <c r="DP141" s="14" t="str">
        <f t="shared" si="464"/>
        <v/>
      </c>
      <c r="DQ141" s="14" t="str">
        <f t="shared" si="465"/>
        <v/>
      </c>
      <c r="DR141" s="14" t="str">
        <f t="shared" si="466"/>
        <v/>
      </c>
      <c r="DS141" s="14" t="str">
        <f t="shared" si="467"/>
        <v/>
      </c>
      <c r="DT141" s="14" t="str">
        <f t="shared" si="468"/>
        <v/>
      </c>
      <c r="DU141" s="14" t="str">
        <f t="shared" si="469"/>
        <v/>
      </c>
      <c r="DV141" s="14" t="str">
        <f t="shared" si="470"/>
        <v/>
      </c>
      <c r="DW141" s="14" t="str">
        <f t="shared" si="471"/>
        <v/>
      </c>
      <c r="DX141" s="14" t="str">
        <f t="shared" si="472"/>
        <v/>
      </c>
      <c r="DY141" s="14" t="str">
        <f t="shared" si="473"/>
        <v/>
      </c>
      <c r="DZ141" s="14" t="str">
        <f t="shared" si="474"/>
        <v/>
      </c>
      <c r="EA141" s="14" t="str">
        <f t="shared" si="475"/>
        <v/>
      </c>
      <c r="EB141" s="1044">
        <v>2018</v>
      </c>
      <c r="EC141" s="23" t="str">
        <f t="shared" si="476"/>
        <v/>
      </c>
      <c r="ED141" s="23" t="str">
        <f t="shared" si="477"/>
        <v/>
      </c>
      <c r="EE141" s="23" t="str">
        <f t="shared" si="478"/>
        <v/>
      </c>
      <c r="EF141" s="23" t="str">
        <f t="shared" si="479"/>
        <v/>
      </c>
      <c r="EG141" s="23" t="str">
        <f t="shared" si="480"/>
        <v/>
      </c>
      <c r="EH141" s="23" t="str">
        <f t="shared" si="481"/>
        <v/>
      </c>
      <c r="EI141" s="23" t="str">
        <f t="shared" si="482"/>
        <v/>
      </c>
      <c r="EJ141" s="23" t="str">
        <f t="shared" si="483"/>
        <v/>
      </c>
      <c r="EK141" s="23" t="str">
        <f t="shared" si="484"/>
        <v/>
      </c>
      <c r="EL141" s="23" t="str">
        <f t="shared" si="485"/>
        <v/>
      </c>
      <c r="EM141" s="23" t="str">
        <f t="shared" si="486"/>
        <v/>
      </c>
      <c r="EN141" s="23" t="str">
        <f t="shared" si="487"/>
        <v/>
      </c>
      <c r="EO141" s="23" t="str">
        <f t="shared" si="488"/>
        <v/>
      </c>
      <c r="EP141" s="23" t="str">
        <f t="shared" si="489"/>
        <v/>
      </c>
      <c r="EQ141" s="23" t="str">
        <f t="shared" si="490"/>
        <v/>
      </c>
      <c r="ER141" s="23" t="str">
        <f t="shared" si="491"/>
        <v/>
      </c>
      <c r="ES141" s="23" t="str">
        <f t="shared" si="492"/>
        <v/>
      </c>
      <c r="ET141" s="23" t="str">
        <f t="shared" si="493"/>
        <v/>
      </c>
      <c r="EU141" s="23" t="str">
        <f t="shared" si="494"/>
        <v/>
      </c>
      <c r="EV141" s="23" t="str">
        <f t="shared" si="495"/>
        <v/>
      </c>
      <c r="EW141" s="23" t="str">
        <f t="shared" si="496"/>
        <v/>
      </c>
      <c r="EX141" s="23" t="str">
        <f t="shared" si="497"/>
        <v/>
      </c>
      <c r="EY141" s="23" t="str">
        <f t="shared" si="498"/>
        <v/>
      </c>
      <c r="EZ141" s="23" t="str">
        <f t="shared" si="499"/>
        <v/>
      </c>
      <c r="FA141" s="23" t="str">
        <f t="shared" si="500"/>
        <v/>
      </c>
      <c r="FB141" s="23" t="str">
        <f t="shared" si="501"/>
        <v/>
      </c>
      <c r="FC141" s="23" t="str">
        <f t="shared" si="502"/>
        <v/>
      </c>
      <c r="FD141" s="23" t="str">
        <f t="shared" si="503"/>
        <v/>
      </c>
      <c r="FE141" s="23" t="str">
        <f t="shared" si="504"/>
        <v/>
      </c>
      <c r="FF141" s="23" t="str">
        <f t="shared" si="505"/>
        <v/>
      </c>
      <c r="FG141" s="23">
        <f t="shared" si="506"/>
        <v>0</v>
      </c>
      <c r="FH141" s="1044">
        <v>2018</v>
      </c>
    </row>
    <row r="142" spans="1:164">
      <c r="A142" s="656">
        <v>2019</v>
      </c>
      <c r="B142" s="528">
        <v>59</v>
      </c>
      <c r="C142" s="528">
        <v>59</v>
      </c>
      <c r="D142" s="528">
        <v>59</v>
      </c>
      <c r="E142" s="528">
        <v>63</v>
      </c>
      <c r="F142" s="528">
        <v>70</v>
      </c>
      <c r="G142" s="529">
        <v>63</v>
      </c>
      <c r="H142" s="528">
        <v>67</v>
      </c>
      <c r="I142" s="528">
        <v>52</v>
      </c>
      <c r="J142" s="528">
        <v>49</v>
      </c>
      <c r="K142" s="528">
        <v>65</v>
      </c>
      <c r="L142" s="529">
        <v>70</v>
      </c>
      <c r="M142" s="528">
        <v>57</v>
      </c>
      <c r="N142" s="528">
        <v>38</v>
      </c>
      <c r="O142" s="528">
        <v>45</v>
      </c>
      <c r="P142" s="528">
        <v>49</v>
      </c>
      <c r="Q142" s="529">
        <v>47</v>
      </c>
      <c r="R142" s="528">
        <v>47</v>
      </c>
      <c r="S142" s="528">
        <v>53</v>
      </c>
      <c r="T142" s="528">
        <v>51</v>
      </c>
      <c r="U142" s="528">
        <v>58</v>
      </c>
      <c r="V142" s="529">
        <v>57</v>
      </c>
      <c r="W142" s="528">
        <v>61</v>
      </c>
      <c r="X142" s="528">
        <v>48</v>
      </c>
      <c r="Y142" s="528">
        <v>56</v>
      </c>
      <c r="Z142" s="528">
        <v>57</v>
      </c>
      <c r="AA142" s="529">
        <v>66</v>
      </c>
      <c r="AB142" s="528">
        <v>59</v>
      </c>
      <c r="AC142" s="528">
        <v>56</v>
      </c>
      <c r="AD142" s="528">
        <v>54</v>
      </c>
      <c r="AE142" s="528">
        <v>46</v>
      </c>
      <c r="AF142" s="770"/>
      <c r="AG142" s="758">
        <f t="shared" si="615"/>
        <v>1681</v>
      </c>
      <c r="AH142" s="58">
        <f t="shared" ref="AH142" si="622">AG142/30</f>
        <v>56.033333333333331</v>
      </c>
      <c r="AI142" s="14">
        <f t="shared" ref="AI142" si="623">MAX(B142:AE142)</f>
        <v>70</v>
      </c>
      <c r="AJ142" s="17">
        <f t="shared" ref="AJ142" si="624">MIN(B142:AE142)</f>
        <v>38</v>
      </c>
      <c r="AK142" s="656">
        <v>2019</v>
      </c>
      <c r="AL142" s="23" t="str">
        <f t="shared" si="567"/>
        <v/>
      </c>
      <c r="AM142" s="23" t="str">
        <f t="shared" si="568"/>
        <v/>
      </c>
      <c r="AN142" s="23" t="str">
        <f t="shared" si="569"/>
        <v/>
      </c>
      <c r="AO142" s="23" t="str">
        <f t="shared" si="570"/>
        <v/>
      </c>
      <c r="AP142" s="23">
        <f t="shared" si="571"/>
        <v>1</v>
      </c>
      <c r="AQ142" s="23" t="str">
        <f t="shared" si="572"/>
        <v/>
      </c>
      <c r="AR142" s="23" t="str">
        <f t="shared" si="573"/>
        <v/>
      </c>
      <c r="AS142" s="23" t="str">
        <f t="shared" si="574"/>
        <v/>
      </c>
      <c r="AT142" s="23" t="str">
        <f t="shared" si="575"/>
        <v/>
      </c>
      <c r="AU142" s="23" t="str">
        <f t="shared" si="576"/>
        <v/>
      </c>
      <c r="AV142" s="23">
        <f t="shared" si="577"/>
        <v>1</v>
      </c>
      <c r="AW142" s="23" t="str">
        <f t="shared" si="578"/>
        <v/>
      </c>
      <c r="AX142" s="23" t="str">
        <f t="shared" si="579"/>
        <v/>
      </c>
      <c r="AY142" s="23" t="str">
        <f t="shared" si="580"/>
        <v/>
      </c>
      <c r="AZ142" s="23" t="str">
        <f t="shared" si="581"/>
        <v/>
      </c>
      <c r="BA142" s="23" t="str">
        <f t="shared" si="582"/>
        <v/>
      </c>
      <c r="BB142" s="23" t="str">
        <f t="shared" si="583"/>
        <v/>
      </c>
      <c r="BC142" s="23" t="str">
        <f t="shared" si="584"/>
        <v/>
      </c>
      <c r="BD142" s="23" t="str">
        <f t="shared" si="585"/>
        <v/>
      </c>
      <c r="BE142" s="23" t="str">
        <f t="shared" si="586"/>
        <v/>
      </c>
      <c r="BF142" s="23" t="str">
        <f t="shared" si="587"/>
        <v/>
      </c>
      <c r="BG142" s="23" t="str">
        <f t="shared" si="588"/>
        <v/>
      </c>
      <c r="BH142" s="23" t="str">
        <f t="shared" si="589"/>
        <v/>
      </c>
      <c r="BI142" s="23" t="str">
        <f t="shared" si="590"/>
        <v/>
      </c>
      <c r="BJ142" s="23" t="str">
        <f t="shared" si="591"/>
        <v/>
      </c>
      <c r="BK142" s="23" t="str">
        <f t="shared" si="592"/>
        <v/>
      </c>
      <c r="BL142" s="23" t="str">
        <f t="shared" si="593"/>
        <v/>
      </c>
      <c r="BM142" s="23" t="str">
        <f t="shared" si="594"/>
        <v/>
      </c>
      <c r="BN142" s="23" t="str">
        <f t="shared" si="595"/>
        <v/>
      </c>
      <c r="BO142" s="23" t="str">
        <f t="shared" si="596"/>
        <v/>
      </c>
      <c r="BP142" s="775"/>
      <c r="BQ142" s="23">
        <f t="shared" si="597"/>
        <v>2</v>
      </c>
      <c r="BR142" s="656">
        <v>2019</v>
      </c>
      <c r="BS142" s="14" t="str">
        <f t="shared" si="537"/>
        <v/>
      </c>
      <c r="BT142" s="14" t="str">
        <f t="shared" si="538"/>
        <v/>
      </c>
      <c r="BU142" s="14" t="str">
        <f t="shared" si="539"/>
        <v/>
      </c>
      <c r="BV142" s="14" t="str">
        <f t="shared" si="540"/>
        <v/>
      </c>
      <c r="BW142" s="14" t="str">
        <f t="shared" si="541"/>
        <v/>
      </c>
      <c r="BX142" s="14" t="str">
        <f t="shared" si="542"/>
        <v/>
      </c>
      <c r="BY142" s="14" t="str">
        <f t="shared" si="543"/>
        <v/>
      </c>
      <c r="BZ142" s="14" t="str">
        <f t="shared" si="544"/>
        <v/>
      </c>
      <c r="CA142" s="14" t="str">
        <f t="shared" si="545"/>
        <v/>
      </c>
      <c r="CB142" s="14" t="str">
        <f t="shared" si="546"/>
        <v/>
      </c>
      <c r="CC142" s="14" t="str">
        <f t="shared" si="547"/>
        <v/>
      </c>
      <c r="CD142" s="14" t="str">
        <f t="shared" si="548"/>
        <v/>
      </c>
      <c r="CE142" s="14" t="str">
        <f t="shared" si="549"/>
        <v/>
      </c>
      <c r="CF142" s="14" t="str">
        <f t="shared" si="550"/>
        <v/>
      </c>
      <c r="CG142" s="14" t="str">
        <f t="shared" si="551"/>
        <v/>
      </c>
      <c r="CH142" s="14" t="str">
        <f t="shared" si="552"/>
        <v/>
      </c>
      <c r="CI142" s="14" t="str">
        <f t="shared" si="553"/>
        <v/>
      </c>
      <c r="CJ142" s="14" t="str">
        <f t="shared" si="554"/>
        <v/>
      </c>
      <c r="CK142" s="14" t="str">
        <f t="shared" si="555"/>
        <v/>
      </c>
      <c r="CL142" s="14" t="str">
        <f t="shared" si="556"/>
        <v/>
      </c>
      <c r="CM142" s="14" t="str">
        <f t="shared" si="557"/>
        <v/>
      </c>
      <c r="CN142" s="14" t="str">
        <f t="shared" si="558"/>
        <v/>
      </c>
      <c r="CO142" s="14" t="str">
        <f t="shared" si="559"/>
        <v/>
      </c>
      <c r="CP142" s="14" t="str">
        <f t="shared" si="560"/>
        <v/>
      </c>
      <c r="CQ142" s="14" t="str">
        <f t="shared" si="561"/>
        <v/>
      </c>
      <c r="CR142" s="14" t="str">
        <f t="shared" si="562"/>
        <v/>
      </c>
      <c r="CS142" s="14" t="str">
        <f t="shared" si="563"/>
        <v/>
      </c>
      <c r="CT142" s="14" t="str">
        <f t="shared" si="564"/>
        <v/>
      </c>
      <c r="CU142" s="14" t="str">
        <f t="shared" si="565"/>
        <v/>
      </c>
      <c r="CV142" s="14" t="str">
        <f t="shared" si="566"/>
        <v/>
      </c>
      <c r="CW142" s="656">
        <v>2019</v>
      </c>
      <c r="CX142" s="14" t="str">
        <f t="shared" si="446"/>
        <v/>
      </c>
      <c r="CY142" s="14" t="str">
        <f t="shared" si="447"/>
        <v/>
      </c>
      <c r="CZ142" s="14" t="str">
        <f t="shared" si="448"/>
        <v/>
      </c>
      <c r="DA142" s="14" t="str">
        <f t="shared" si="449"/>
        <v/>
      </c>
      <c r="DB142" s="14" t="str">
        <f t="shared" si="450"/>
        <v/>
      </c>
      <c r="DC142" s="14" t="str">
        <f t="shared" si="451"/>
        <v/>
      </c>
      <c r="DD142" s="14" t="str">
        <f t="shared" si="452"/>
        <v/>
      </c>
      <c r="DE142" s="14" t="str">
        <f t="shared" si="453"/>
        <v/>
      </c>
      <c r="DF142" s="14" t="str">
        <f t="shared" si="454"/>
        <v/>
      </c>
      <c r="DG142" s="14" t="str">
        <f t="shared" si="455"/>
        <v/>
      </c>
      <c r="DH142" s="14" t="str">
        <f t="shared" si="456"/>
        <v/>
      </c>
      <c r="DI142" s="14" t="str">
        <f t="shared" si="457"/>
        <v/>
      </c>
      <c r="DJ142" s="14" t="str">
        <f t="shared" si="458"/>
        <v/>
      </c>
      <c r="DK142" s="14" t="str">
        <f t="shared" si="459"/>
        <v/>
      </c>
      <c r="DL142" s="14" t="str">
        <f t="shared" si="460"/>
        <v/>
      </c>
      <c r="DM142" s="14" t="str">
        <f t="shared" si="461"/>
        <v/>
      </c>
      <c r="DN142" s="14" t="str">
        <f t="shared" si="462"/>
        <v/>
      </c>
      <c r="DO142" s="14" t="str">
        <f t="shared" si="463"/>
        <v/>
      </c>
      <c r="DP142" s="14" t="str">
        <f t="shared" si="464"/>
        <v/>
      </c>
      <c r="DQ142" s="14" t="str">
        <f t="shared" si="465"/>
        <v/>
      </c>
      <c r="DR142" s="14" t="str">
        <f t="shared" si="466"/>
        <v/>
      </c>
      <c r="DS142" s="14" t="str">
        <f t="shared" si="467"/>
        <v/>
      </c>
      <c r="DT142" s="14" t="str">
        <f t="shared" si="468"/>
        <v/>
      </c>
      <c r="DU142" s="14" t="str">
        <f t="shared" si="469"/>
        <v/>
      </c>
      <c r="DV142" s="14" t="str">
        <f t="shared" si="470"/>
        <v/>
      </c>
      <c r="DW142" s="14" t="str">
        <f t="shared" si="471"/>
        <v/>
      </c>
      <c r="DX142" s="14" t="str">
        <f t="shared" si="472"/>
        <v/>
      </c>
      <c r="DY142" s="14" t="str">
        <f t="shared" si="473"/>
        <v/>
      </c>
      <c r="DZ142" s="14" t="str">
        <f t="shared" si="474"/>
        <v/>
      </c>
      <c r="EA142" s="14" t="str">
        <f t="shared" si="475"/>
        <v/>
      </c>
      <c r="EB142" s="656">
        <v>2019</v>
      </c>
      <c r="EC142" s="23" t="str">
        <f t="shared" si="476"/>
        <v/>
      </c>
      <c r="ED142" s="23" t="str">
        <f t="shared" si="477"/>
        <v/>
      </c>
      <c r="EE142" s="23" t="str">
        <f t="shared" si="478"/>
        <v/>
      </c>
      <c r="EF142" s="23" t="str">
        <f t="shared" si="479"/>
        <v/>
      </c>
      <c r="EG142" s="23" t="str">
        <f t="shared" si="480"/>
        <v/>
      </c>
      <c r="EH142" s="23" t="str">
        <f t="shared" si="481"/>
        <v/>
      </c>
      <c r="EI142" s="23" t="str">
        <f t="shared" si="482"/>
        <v/>
      </c>
      <c r="EJ142" s="23" t="str">
        <f t="shared" si="483"/>
        <v/>
      </c>
      <c r="EK142" s="23" t="str">
        <f t="shared" si="484"/>
        <v/>
      </c>
      <c r="EL142" s="23" t="str">
        <f t="shared" si="485"/>
        <v/>
      </c>
      <c r="EM142" s="23" t="str">
        <f t="shared" si="486"/>
        <v/>
      </c>
      <c r="EN142" s="23" t="str">
        <f t="shared" si="487"/>
        <v/>
      </c>
      <c r="EO142" s="23" t="str">
        <f t="shared" si="488"/>
        <v/>
      </c>
      <c r="EP142" s="23" t="str">
        <f t="shared" si="489"/>
        <v/>
      </c>
      <c r="EQ142" s="23" t="str">
        <f t="shared" si="490"/>
        <v/>
      </c>
      <c r="ER142" s="23" t="str">
        <f t="shared" si="491"/>
        <v/>
      </c>
      <c r="ES142" s="23" t="str">
        <f t="shared" si="492"/>
        <v/>
      </c>
      <c r="ET142" s="23" t="str">
        <f t="shared" si="493"/>
        <v/>
      </c>
      <c r="EU142" s="23" t="str">
        <f t="shared" si="494"/>
        <v/>
      </c>
      <c r="EV142" s="23" t="str">
        <f t="shared" si="495"/>
        <v/>
      </c>
      <c r="EW142" s="23" t="str">
        <f t="shared" si="496"/>
        <v/>
      </c>
      <c r="EX142" s="23" t="str">
        <f t="shared" si="497"/>
        <v/>
      </c>
      <c r="EY142" s="23" t="str">
        <f t="shared" si="498"/>
        <v/>
      </c>
      <c r="EZ142" s="23" t="str">
        <f t="shared" si="499"/>
        <v/>
      </c>
      <c r="FA142" s="23" t="str">
        <f t="shared" si="500"/>
        <v/>
      </c>
      <c r="FB142" s="23" t="str">
        <f t="shared" si="501"/>
        <v/>
      </c>
      <c r="FC142" s="23" t="str">
        <f t="shared" si="502"/>
        <v/>
      </c>
      <c r="FD142" s="23" t="str">
        <f t="shared" si="503"/>
        <v/>
      </c>
      <c r="FE142" s="23" t="str">
        <f t="shared" si="504"/>
        <v/>
      </c>
      <c r="FF142" s="23" t="str">
        <f t="shared" si="505"/>
        <v/>
      </c>
      <c r="FG142" s="23">
        <f t="shared" si="506"/>
        <v>0</v>
      </c>
      <c r="FH142" s="656">
        <v>2019</v>
      </c>
    </row>
    <row r="143" spans="1:164">
      <c r="A143" s="656">
        <v>2020</v>
      </c>
      <c r="B143" s="528"/>
      <c r="C143" s="528"/>
      <c r="D143" s="528"/>
      <c r="E143" s="528"/>
      <c r="F143" s="528"/>
      <c r="G143" s="529"/>
      <c r="H143" s="528"/>
      <c r="I143" s="528"/>
      <c r="J143" s="528"/>
      <c r="K143" s="528"/>
      <c r="L143" s="529"/>
      <c r="M143" s="528"/>
      <c r="N143" s="528"/>
      <c r="O143" s="528"/>
      <c r="P143" s="528"/>
      <c r="Q143" s="529"/>
      <c r="R143" s="528"/>
      <c r="S143" s="528"/>
      <c r="T143" s="528"/>
      <c r="U143" s="528"/>
      <c r="V143" s="529"/>
      <c r="W143" s="528"/>
      <c r="X143" s="528"/>
      <c r="Y143" s="528"/>
      <c r="Z143" s="528"/>
      <c r="AA143" s="529"/>
      <c r="AB143" s="528"/>
      <c r="AC143" s="528"/>
      <c r="AD143" s="528"/>
      <c r="AE143" s="528"/>
      <c r="AF143" s="770"/>
      <c r="AG143" s="758"/>
      <c r="AH143" s="96"/>
      <c r="AI143" s="97"/>
      <c r="AJ143" s="98"/>
      <c r="AK143" s="656">
        <v>2020</v>
      </c>
      <c r="AL143" s="23" t="str">
        <f t="shared" si="567"/>
        <v/>
      </c>
      <c r="AM143" s="23" t="str">
        <f t="shared" si="568"/>
        <v/>
      </c>
      <c r="AN143" s="23" t="str">
        <f t="shared" si="569"/>
        <v/>
      </c>
      <c r="AO143" s="23" t="str">
        <f t="shared" si="570"/>
        <v/>
      </c>
      <c r="AP143" s="23" t="str">
        <f t="shared" si="571"/>
        <v/>
      </c>
      <c r="AQ143" s="23" t="str">
        <f t="shared" si="572"/>
        <v/>
      </c>
      <c r="AR143" s="23" t="str">
        <f t="shared" si="573"/>
        <v/>
      </c>
      <c r="AS143" s="23" t="str">
        <f t="shared" si="574"/>
        <v/>
      </c>
      <c r="AT143" s="23" t="str">
        <f t="shared" si="575"/>
        <v/>
      </c>
      <c r="AU143" s="23" t="str">
        <f t="shared" si="576"/>
        <v/>
      </c>
      <c r="AV143" s="23" t="str">
        <f t="shared" si="577"/>
        <v/>
      </c>
      <c r="AW143" s="23" t="str">
        <f t="shared" si="578"/>
        <v/>
      </c>
      <c r="AX143" s="23" t="str">
        <f t="shared" si="579"/>
        <v/>
      </c>
      <c r="AY143" s="23" t="str">
        <f t="shared" si="580"/>
        <v/>
      </c>
      <c r="AZ143" s="23" t="str">
        <f t="shared" si="581"/>
        <v/>
      </c>
      <c r="BA143" s="23" t="str">
        <f t="shared" si="582"/>
        <v/>
      </c>
      <c r="BB143" s="23" t="str">
        <f t="shared" si="583"/>
        <v/>
      </c>
      <c r="BC143" s="23" t="str">
        <f t="shared" si="584"/>
        <v/>
      </c>
      <c r="BD143" s="23" t="str">
        <f t="shared" si="585"/>
        <v/>
      </c>
      <c r="BE143" s="23" t="str">
        <f t="shared" si="586"/>
        <v/>
      </c>
      <c r="BF143" s="23" t="str">
        <f t="shared" si="587"/>
        <v/>
      </c>
      <c r="BG143" s="23" t="str">
        <f t="shared" si="588"/>
        <v/>
      </c>
      <c r="BH143" s="23" t="str">
        <f t="shared" si="589"/>
        <v/>
      </c>
      <c r="BI143" s="23" t="str">
        <f t="shared" si="590"/>
        <v/>
      </c>
      <c r="BJ143" s="23" t="str">
        <f t="shared" si="591"/>
        <v/>
      </c>
      <c r="BK143" s="23" t="str">
        <f t="shared" si="592"/>
        <v/>
      </c>
      <c r="BL143" s="23" t="str">
        <f t="shared" si="593"/>
        <v/>
      </c>
      <c r="BM143" s="23" t="str">
        <f t="shared" si="594"/>
        <v/>
      </c>
      <c r="BN143" s="23" t="str">
        <f t="shared" si="595"/>
        <v/>
      </c>
      <c r="BO143" s="23" t="str">
        <f t="shared" si="596"/>
        <v/>
      </c>
      <c r="BP143" s="775"/>
      <c r="BQ143" s="23">
        <f t="shared" si="597"/>
        <v>0</v>
      </c>
      <c r="BR143" s="656">
        <v>2020</v>
      </c>
      <c r="BS143" s="14" t="str">
        <f t="shared" si="537"/>
        <v/>
      </c>
      <c r="BT143" s="14" t="str">
        <f t="shared" si="538"/>
        <v/>
      </c>
      <c r="BU143" s="14" t="str">
        <f t="shared" si="539"/>
        <v/>
      </c>
      <c r="BV143" s="14" t="str">
        <f t="shared" si="540"/>
        <v/>
      </c>
      <c r="BW143" s="14" t="str">
        <f t="shared" si="541"/>
        <v/>
      </c>
      <c r="BX143" s="14" t="str">
        <f t="shared" si="542"/>
        <v/>
      </c>
      <c r="BY143" s="14" t="str">
        <f t="shared" si="543"/>
        <v/>
      </c>
      <c r="BZ143" s="14" t="str">
        <f t="shared" si="544"/>
        <v/>
      </c>
      <c r="CA143" s="14" t="str">
        <f t="shared" si="545"/>
        <v/>
      </c>
      <c r="CB143" s="14" t="str">
        <f t="shared" si="546"/>
        <v/>
      </c>
      <c r="CC143" s="14" t="str">
        <f t="shared" si="547"/>
        <v/>
      </c>
      <c r="CD143" s="14" t="str">
        <f t="shared" si="548"/>
        <v/>
      </c>
      <c r="CE143" s="14" t="str">
        <f t="shared" si="549"/>
        <v/>
      </c>
      <c r="CF143" s="14" t="str">
        <f t="shared" si="550"/>
        <v/>
      </c>
      <c r="CG143" s="14" t="str">
        <f t="shared" si="551"/>
        <v/>
      </c>
      <c r="CH143" s="14" t="str">
        <f t="shared" si="552"/>
        <v/>
      </c>
      <c r="CI143" s="14" t="str">
        <f t="shared" si="553"/>
        <v/>
      </c>
      <c r="CJ143" s="14" t="str">
        <f t="shared" si="554"/>
        <v/>
      </c>
      <c r="CK143" s="14" t="str">
        <f t="shared" si="555"/>
        <v/>
      </c>
      <c r="CL143" s="14" t="str">
        <f t="shared" si="556"/>
        <v/>
      </c>
      <c r="CM143" s="14" t="str">
        <f t="shared" si="557"/>
        <v/>
      </c>
      <c r="CN143" s="14" t="str">
        <f t="shared" si="558"/>
        <v/>
      </c>
      <c r="CO143" s="14" t="str">
        <f t="shared" si="559"/>
        <v/>
      </c>
      <c r="CP143" s="14" t="str">
        <f t="shared" si="560"/>
        <v/>
      </c>
      <c r="CQ143" s="14" t="str">
        <f t="shared" si="561"/>
        <v/>
      </c>
      <c r="CR143" s="14" t="str">
        <f t="shared" si="562"/>
        <v/>
      </c>
      <c r="CS143" s="14" t="str">
        <f t="shared" si="563"/>
        <v/>
      </c>
      <c r="CT143" s="14" t="str">
        <f t="shared" si="564"/>
        <v/>
      </c>
      <c r="CU143" s="14" t="str">
        <f t="shared" si="565"/>
        <v/>
      </c>
      <c r="CV143" s="14" t="str">
        <f t="shared" si="566"/>
        <v/>
      </c>
      <c r="CW143" s="656">
        <v>2020</v>
      </c>
      <c r="CX143" s="14" t="str">
        <f t="shared" si="446"/>
        <v/>
      </c>
      <c r="CY143" s="14" t="str">
        <f t="shared" si="447"/>
        <v/>
      </c>
      <c r="CZ143" s="14" t="str">
        <f t="shared" si="448"/>
        <v/>
      </c>
      <c r="DA143" s="14" t="str">
        <f t="shared" si="449"/>
        <v/>
      </c>
      <c r="DB143" s="14" t="str">
        <f t="shared" si="450"/>
        <v/>
      </c>
      <c r="DC143" s="14" t="str">
        <f t="shared" si="451"/>
        <v/>
      </c>
      <c r="DD143" s="14" t="str">
        <f t="shared" si="452"/>
        <v/>
      </c>
      <c r="DE143" s="14" t="str">
        <f t="shared" si="453"/>
        <v/>
      </c>
      <c r="DF143" s="14" t="str">
        <f t="shared" si="454"/>
        <v/>
      </c>
      <c r="DG143" s="14" t="str">
        <f t="shared" si="455"/>
        <v/>
      </c>
      <c r="DH143" s="14" t="str">
        <f t="shared" si="456"/>
        <v/>
      </c>
      <c r="DI143" s="14" t="str">
        <f t="shared" si="457"/>
        <v/>
      </c>
      <c r="DJ143" s="14" t="str">
        <f t="shared" si="458"/>
        <v/>
      </c>
      <c r="DK143" s="14" t="str">
        <f t="shared" si="459"/>
        <v/>
      </c>
      <c r="DL143" s="14" t="str">
        <f t="shared" si="460"/>
        <v/>
      </c>
      <c r="DM143" s="14" t="str">
        <f t="shared" si="461"/>
        <v/>
      </c>
      <c r="DN143" s="14" t="str">
        <f t="shared" si="462"/>
        <v/>
      </c>
      <c r="DO143" s="14" t="str">
        <f t="shared" si="463"/>
        <v/>
      </c>
      <c r="DP143" s="14" t="str">
        <f t="shared" si="464"/>
        <v/>
      </c>
      <c r="DQ143" s="14" t="str">
        <f t="shared" si="465"/>
        <v/>
      </c>
      <c r="DR143" s="14" t="str">
        <f t="shared" si="466"/>
        <v/>
      </c>
      <c r="DS143" s="14" t="str">
        <f t="shared" si="467"/>
        <v/>
      </c>
      <c r="DT143" s="14" t="str">
        <f t="shared" si="468"/>
        <v/>
      </c>
      <c r="DU143" s="14" t="str">
        <f t="shared" si="469"/>
        <v/>
      </c>
      <c r="DV143" s="14" t="str">
        <f t="shared" si="470"/>
        <v/>
      </c>
      <c r="DW143" s="14" t="str">
        <f t="shared" si="471"/>
        <v/>
      </c>
      <c r="DX143" s="14" t="str">
        <f t="shared" si="472"/>
        <v/>
      </c>
      <c r="DY143" s="14" t="str">
        <f t="shared" si="473"/>
        <v/>
      </c>
      <c r="DZ143" s="14" t="str">
        <f t="shared" si="474"/>
        <v/>
      </c>
      <c r="EA143" s="14" t="str">
        <f t="shared" si="475"/>
        <v/>
      </c>
      <c r="EB143" s="656">
        <v>2020</v>
      </c>
      <c r="EC143" s="23" t="str">
        <f t="shared" si="476"/>
        <v/>
      </c>
      <c r="ED143" s="23" t="str">
        <f t="shared" si="477"/>
        <v/>
      </c>
      <c r="EE143" s="23" t="str">
        <f t="shared" si="478"/>
        <v/>
      </c>
      <c r="EF143" s="23" t="str">
        <f t="shared" si="479"/>
        <v/>
      </c>
      <c r="EG143" s="23" t="str">
        <f t="shared" si="480"/>
        <v/>
      </c>
      <c r="EH143" s="23" t="str">
        <f t="shared" si="481"/>
        <v/>
      </c>
      <c r="EI143" s="23" t="str">
        <f t="shared" si="482"/>
        <v/>
      </c>
      <c r="EJ143" s="23" t="str">
        <f t="shared" si="483"/>
        <v/>
      </c>
      <c r="EK143" s="23" t="str">
        <f t="shared" si="484"/>
        <v/>
      </c>
      <c r="EL143" s="23" t="str">
        <f t="shared" si="485"/>
        <v/>
      </c>
      <c r="EM143" s="23" t="str">
        <f t="shared" si="486"/>
        <v/>
      </c>
      <c r="EN143" s="23" t="str">
        <f t="shared" si="487"/>
        <v/>
      </c>
      <c r="EO143" s="23" t="str">
        <f t="shared" si="488"/>
        <v/>
      </c>
      <c r="EP143" s="23" t="str">
        <f t="shared" si="489"/>
        <v/>
      </c>
      <c r="EQ143" s="23" t="str">
        <f t="shared" si="490"/>
        <v/>
      </c>
      <c r="ER143" s="23" t="str">
        <f t="shared" si="491"/>
        <v/>
      </c>
      <c r="ES143" s="23" t="str">
        <f t="shared" si="492"/>
        <v/>
      </c>
      <c r="ET143" s="23" t="str">
        <f t="shared" si="493"/>
        <v/>
      </c>
      <c r="EU143" s="23" t="str">
        <f t="shared" si="494"/>
        <v/>
      </c>
      <c r="EV143" s="23" t="str">
        <f t="shared" si="495"/>
        <v/>
      </c>
      <c r="EW143" s="23" t="str">
        <f t="shared" si="496"/>
        <v/>
      </c>
      <c r="EX143" s="23" t="str">
        <f t="shared" si="497"/>
        <v/>
      </c>
      <c r="EY143" s="23" t="str">
        <f t="shared" si="498"/>
        <v/>
      </c>
      <c r="EZ143" s="23" t="str">
        <f t="shared" si="499"/>
        <v/>
      </c>
      <c r="FA143" s="23" t="str">
        <f t="shared" si="500"/>
        <v/>
      </c>
      <c r="FB143" s="23" t="str">
        <f t="shared" si="501"/>
        <v/>
      </c>
      <c r="FC143" s="23" t="str">
        <f t="shared" si="502"/>
        <v/>
      </c>
      <c r="FD143" s="23" t="str">
        <f t="shared" si="503"/>
        <v/>
      </c>
      <c r="FE143" s="23" t="str">
        <f t="shared" si="504"/>
        <v/>
      </c>
      <c r="FF143" s="23" t="str">
        <f t="shared" si="505"/>
        <v/>
      </c>
      <c r="FG143" s="23">
        <f t="shared" si="506"/>
        <v>0</v>
      </c>
      <c r="FH143" s="656">
        <v>2020</v>
      </c>
    </row>
    <row r="144" spans="1:164">
      <c r="A144" s="656">
        <v>2021</v>
      </c>
      <c r="B144" s="528"/>
      <c r="C144" s="528"/>
      <c r="D144" s="528"/>
      <c r="E144" s="528"/>
      <c r="F144" s="528"/>
      <c r="G144" s="529"/>
      <c r="H144" s="528"/>
      <c r="I144" s="528"/>
      <c r="J144" s="528"/>
      <c r="K144" s="528"/>
      <c r="L144" s="529"/>
      <c r="M144" s="528"/>
      <c r="N144" s="528"/>
      <c r="O144" s="528"/>
      <c r="P144" s="528"/>
      <c r="Q144" s="529"/>
      <c r="R144" s="528"/>
      <c r="S144" s="528"/>
      <c r="T144" s="528"/>
      <c r="U144" s="528"/>
      <c r="V144" s="529"/>
      <c r="W144" s="528"/>
      <c r="X144" s="528"/>
      <c r="Y144" s="528"/>
      <c r="Z144" s="528"/>
      <c r="AA144" s="529"/>
      <c r="AB144" s="528"/>
      <c r="AC144" s="528"/>
      <c r="AD144" s="528"/>
      <c r="AE144" s="528"/>
      <c r="AF144" s="770"/>
      <c r="AG144" s="758"/>
      <c r="AH144" s="96"/>
      <c r="AI144" s="97"/>
      <c r="AJ144" s="98"/>
      <c r="AK144" s="656">
        <v>2021</v>
      </c>
      <c r="AL144" s="23" t="str">
        <f t="shared" si="567"/>
        <v/>
      </c>
      <c r="AM144" s="23" t="str">
        <f t="shared" si="568"/>
        <v/>
      </c>
      <c r="AN144" s="23" t="str">
        <f t="shared" si="569"/>
        <v/>
      </c>
      <c r="AO144" s="23" t="str">
        <f t="shared" si="570"/>
        <v/>
      </c>
      <c r="AP144" s="23" t="str">
        <f t="shared" si="571"/>
        <v/>
      </c>
      <c r="AQ144" s="23" t="str">
        <f t="shared" si="572"/>
        <v/>
      </c>
      <c r="AR144" s="23" t="str">
        <f t="shared" si="573"/>
        <v/>
      </c>
      <c r="AS144" s="23" t="str">
        <f t="shared" si="574"/>
        <v/>
      </c>
      <c r="AT144" s="23" t="str">
        <f t="shared" si="575"/>
        <v/>
      </c>
      <c r="AU144" s="23" t="str">
        <f t="shared" si="576"/>
        <v/>
      </c>
      <c r="AV144" s="23" t="str">
        <f t="shared" si="577"/>
        <v/>
      </c>
      <c r="AW144" s="23" t="str">
        <f t="shared" si="578"/>
        <v/>
      </c>
      <c r="AX144" s="23" t="str">
        <f t="shared" si="579"/>
        <v/>
      </c>
      <c r="AY144" s="23" t="str">
        <f t="shared" si="580"/>
        <v/>
      </c>
      <c r="AZ144" s="23" t="str">
        <f t="shared" si="581"/>
        <v/>
      </c>
      <c r="BA144" s="23" t="str">
        <f t="shared" si="582"/>
        <v/>
      </c>
      <c r="BB144" s="23" t="str">
        <f t="shared" si="583"/>
        <v/>
      </c>
      <c r="BC144" s="23" t="str">
        <f t="shared" si="584"/>
        <v/>
      </c>
      <c r="BD144" s="23" t="str">
        <f t="shared" si="585"/>
        <v/>
      </c>
      <c r="BE144" s="23" t="str">
        <f t="shared" si="586"/>
        <v/>
      </c>
      <c r="BF144" s="23" t="str">
        <f t="shared" si="587"/>
        <v/>
      </c>
      <c r="BG144" s="23" t="str">
        <f t="shared" si="588"/>
        <v/>
      </c>
      <c r="BH144" s="23" t="str">
        <f t="shared" si="589"/>
        <v/>
      </c>
      <c r="BI144" s="23" t="str">
        <f t="shared" si="590"/>
        <v/>
      </c>
      <c r="BJ144" s="23" t="str">
        <f t="shared" si="591"/>
        <v/>
      </c>
      <c r="BK144" s="23" t="str">
        <f t="shared" si="592"/>
        <v/>
      </c>
      <c r="BL144" s="23" t="str">
        <f t="shared" si="593"/>
        <v/>
      </c>
      <c r="BM144" s="23" t="str">
        <f t="shared" si="594"/>
        <v/>
      </c>
      <c r="BN144" s="23" t="str">
        <f t="shared" si="595"/>
        <v/>
      </c>
      <c r="BO144" s="23" t="str">
        <f t="shared" si="596"/>
        <v/>
      </c>
      <c r="BP144" s="775"/>
      <c r="BQ144" s="23">
        <f t="shared" si="597"/>
        <v>0</v>
      </c>
      <c r="BR144" s="656">
        <v>2021</v>
      </c>
      <c r="BS144" s="14" t="str">
        <f t="shared" si="537"/>
        <v/>
      </c>
      <c r="BT144" s="14" t="str">
        <f t="shared" si="538"/>
        <v/>
      </c>
      <c r="BU144" s="14" t="str">
        <f t="shared" si="539"/>
        <v/>
      </c>
      <c r="BV144" s="14" t="str">
        <f t="shared" si="540"/>
        <v/>
      </c>
      <c r="BW144" s="14" t="str">
        <f t="shared" si="541"/>
        <v/>
      </c>
      <c r="BX144" s="14" t="str">
        <f t="shared" si="542"/>
        <v/>
      </c>
      <c r="BY144" s="14" t="str">
        <f t="shared" si="543"/>
        <v/>
      </c>
      <c r="BZ144" s="14" t="str">
        <f t="shared" si="544"/>
        <v/>
      </c>
      <c r="CA144" s="14" t="str">
        <f t="shared" si="545"/>
        <v/>
      </c>
      <c r="CB144" s="14" t="str">
        <f t="shared" si="546"/>
        <v/>
      </c>
      <c r="CC144" s="14" t="str">
        <f t="shared" si="547"/>
        <v/>
      </c>
      <c r="CD144" s="14" t="str">
        <f t="shared" si="548"/>
        <v/>
      </c>
      <c r="CE144" s="14" t="str">
        <f t="shared" si="549"/>
        <v/>
      </c>
      <c r="CF144" s="14" t="str">
        <f t="shared" si="550"/>
        <v/>
      </c>
      <c r="CG144" s="14" t="str">
        <f t="shared" si="551"/>
        <v/>
      </c>
      <c r="CH144" s="14" t="str">
        <f t="shared" si="552"/>
        <v/>
      </c>
      <c r="CI144" s="14" t="str">
        <f t="shared" si="553"/>
        <v/>
      </c>
      <c r="CJ144" s="14" t="str">
        <f t="shared" si="554"/>
        <v/>
      </c>
      <c r="CK144" s="14" t="str">
        <f t="shared" si="555"/>
        <v/>
      </c>
      <c r="CL144" s="14" t="str">
        <f t="shared" si="556"/>
        <v/>
      </c>
      <c r="CM144" s="14" t="str">
        <f t="shared" si="557"/>
        <v/>
      </c>
      <c r="CN144" s="14" t="str">
        <f t="shared" si="558"/>
        <v/>
      </c>
      <c r="CO144" s="14" t="str">
        <f t="shared" si="559"/>
        <v/>
      </c>
      <c r="CP144" s="14" t="str">
        <f t="shared" si="560"/>
        <v/>
      </c>
      <c r="CQ144" s="14" t="str">
        <f t="shared" si="561"/>
        <v/>
      </c>
      <c r="CR144" s="14" t="str">
        <f t="shared" si="562"/>
        <v/>
      </c>
      <c r="CS144" s="14" t="str">
        <f t="shared" si="563"/>
        <v/>
      </c>
      <c r="CT144" s="14" t="str">
        <f t="shared" si="564"/>
        <v/>
      </c>
      <c r="CU144" s="14" t="str">
        <f t="shared" si="565"/>
        <v/>
      </c>
      <c r="CV144" s="14" t="str">
        <f t="shared" si="566"/>
        <v/>
      </c>
      <c r="CW144" s="656">
        <v>2021</v>
      </c>
      <c r="CX144" s="14" t="str">
        <f t="shared" si="446"/>
        <v/>
      </c>
      <c r="CY144" s="14" t="str">
        <f t="shared" si="447"/>
        <v/>
      </c>
      <c r="CZ144" s="14" t="str">
        <f t="shared" si="448"/>
        <v/>
      </c>
      <c r="DA144" s="14" t="str">
        <f t="shared" si="449"/>
        <v/>
      </c>
      <c r="DB144" s="14" t="str">
        <f t="shared" si="450"/>
        <v/>
      </c>
      <c r="DC144" s="14" t="str">
        <f t="shared" si="451"/>
        <v/>
      </c>
      <c r="DD144" s="14" t="str">
        <f t="shared" si="452"/>
        <v/>
      </c>
      <c r="DE144" s="14" t="str">
        <f t="shared" si="453"/>
        <v/>
      </c>
      <c r="DF144" s="14" t="str">
        <f t="shared" si="454"/>
        <v/>
      </c>
      <c r="DG144" s="14" t="str">
        <f t="shared" si="455"/>
        <v/>
      </c>
      <c r="DH144" s="14" t="str">
        <f t="shared" si="456"/>
        <v/>
      </c>
      <c r="DI144" s="14" t="str">
        <f t="shared" si="457"/>
        <v/>
      </c>
      <c r="DJ144" s="14" t="str">
        <f t="shared" si="458"/>
        <v/>
      </c>
      <c r="DK144" s="14" t="str">
        <f t="shared" si="459"/>
        <v/>
      </c>
      <c r="DL144" s="14" t="str">
        <f t="shared" si="460"/>
        <v/>
      </c>
      <c r="DM144" s="14" t="str">
        <f t="shared" si="461"/>
        <v/>
      </c>
      <c r="DN144" s="14" t="str">
        <f t="shared" si="462"/>
        <v/>
      </c>
      <c r="DO144" s="14" t="str">
        <f t="shared" si="463"/>
        <v/>
      </c>
      <c r="DP144" s="14" t="str">
        <f t="shared" si="464"/>
        <v/>
      </c>
      <c r="DQ144" s="14" t="str">
        <f t="shared" si="465"/>
        <v/>
      </c>
      <c r="DR144" s="14" t="str">
        <f t="shared" si="466"/>
        <v/>
      </c>
      <c r="DS144" s="14" t="str">
        <f t="shared" si="467"/>
        <v/>
      </c>
      <c r="DT144" s="14" t="str">
        <f t="shared" si="468"/>
        <v/>
      </c>
      <c r="DU144" s="14" t="str">
        <f t="shared" si="469"/>
        <v/>
      </c>
      <c r="DV144" s="14" t="str">
        <f t="shared" si="470"/>
        <v/>
      </c>
      <c r="DW144" s="14" t="str">
        <f t="shared" si="471"/>
        <v/>
      </c>
      <c r="DX144" s="14" t="str">
        <f t="shared" si="472"/>
        <v/>
      </c>
      <c r="DY144" s="14" t="str">
        <f t="shared" si="473"/>
        <v/>
      </c>
      <c r="DZ144" s="14" t="str">
        <f t="shared" si="474"/>
        <v/>
      </c>
      <c r="EA144" s="14" t="str">
        <f t="shared" si="475"/>
        <v/>
      </c>
      <c r="EB144" s="656">
        <v>2021</v>
      </c>
      <c r="EC144" s="23" t="str">
        <f t="shared" si="476"/>
        <v/>
      </c>
      <c r="ED144" s="23" t="str">
        <f t="shared" si="477"/>
        <v/>
      </c>
      <c r="EE144" s="23" t="str">
        <f t="shared" si="478"/>
        <v/>
      </c>
      <c r="EF144" s="23" t="str">
        <f t="shared" si="479"/>
        <v/>
      </c>
      <c r="EG144" s="23" t="str">
        <f t="shared" si="480"/>
        <v/>
      </c>
      <c r="EH144" s="23" t="str">
        <f t="shared" si="481"/>
        <v/>
      </c>
      <c r="EI144" s="23" t="str">
        <f t="shared" si="482"/>
        <v/>
      </c>
      <c r="EJ144" s="23" t="str">
        <f t="shared" si="483"/>
        <v/>
      </c>
      <c r="EK144" s="23" t="str">
        <f t="shared" si="484"/>
        <v/>
      </c>
      <c r="EL144" s="23" t="str">
        <f t="shared" si="485"/>
        <v/>
      </c>
      <c r="EM144" s="23" t="str">
        <f t="shared" si="486"/>
        <v/>
      </c>
      <c r="EN144" s="23" t="str">
        <f t="shared" si="487"/>
        <v/>
      </c>
      <c r="EO144" s="23" t="str">
        <f t="shared" si="488"/>
        <v/>
      </c>
      <c r="EP144" s="23" t="str">
        <f t="shared" si="489"/>
        <v/>
      </c>
      <c r="EQ144" s="23" t="str">
        <f t="shared" si="490"/>
        <v/>
      </c>
      <c r="ER144" s="23" t="str">
        <f t="shared" si="491"/>
        <v/>
      </c>
      <c r="ES144" s="23" t="str">
        <f t="shared" si="492"/>
        <v/>
      </c>
      <c r="ET144" s="23" t="str">
        <f t="shared" si="493"/>
        <v/>
      </c>
      <c r="EU144" s="23" t="str">
        <f t="shared" si="494"/>
        <v/>
      </c>
      <c r="EV144" s="23" t="str">
        <f t="shared" si="495"/>
        <v/>
      </c>
      <c r="EW144" s="23" t="str">
        <f t="shared" si="496"/>
        <v/>
      </c>
      <c r="EX144" s="23" t="str">
        <f t="shared" si="497"/>
        <v/>
      </c>
      <c r="EY144" s="23" t="str">
        <f t="shared" si="498"/>
        <v/>
      </c>
      <c r="EZ144" s="23" t="str">
        <f t="shared" si="499"/>
        <v/>
      </c>
      <c r="FA144" s="23" t="str">
        <f t="shared" si="500"/>
        <v/>
      </c>
      <c r="FB144" s="23" t="str">
        <f t="shared" si="501"/>
        <v/>
      </c>
      <c r="FC144" s="23" t="str">
        <f t="shared" si="502"/>
        <v/>
      </c>
      <c r="FD144" s="23" t="str">
        <f t="shared" si="503"/>
        <v/>
      </c>
      <c r="FE144" s="23" t="str">
        <f t="shared" si="504"/>
        <v/>
      </c>
      <c r="FF144" s="23" t="str">
        <f t="shared" si="505"/>
        <v/>
      </c>
      <c r="FG144" s="23">
        <f t="shared" si="506"/>
        <v>0</v>
      </c>
      <c r="FH144" s="656">
        <v>2021</v>
      </c>
    </row>
    <row r="145" spans="1:244">
      <c r="A145" s="656">
        <v>2022</v>
      </c>
      <c r="B145" s="528"/>
      <c r="C145" s="528"/>
      <c r="D145" s="528"/>
      <c r="E145" s="528"/>
      <c r="F145" s="528"/>
      <c r="G145" s="529"/>
      <c r="H145" s="528"/>
      <c r="I145" s="528"/>
      <c r="J145" s="528"/>
      <c r="K145" s="528"/>
      <c r="L145" s="529"/>
      <c r="M145" s="528"/>
      <c r="N145" s="528"/>
      <c r="O145" s="528"/>
      <c r="P145" s="528"/>
      <c r="Q145" s="529"/>
      <c r="R145" s="528"/>
      <c r="S145" s="528"/>
      <c r="T145" s="528"/>
      <c r="U145" s="528"/>
      <c r="V145" s="529"/>
      <c r="W145" s="528"/>
      <c r="X145" s="528"/>
      <c r="Y145" s="528"/>
      <c r="Z145" s="528"/>
      <c r="AA145" s="529"/>
      <c r="AB145" s="528"/>
      <c r="AC145" s="528"/>
      <c r="AD145" s="528"/>
      <c r="AE145" s="528"/>
      <c r="AF145" s="770"/>
      <c r="AG145" s="758"/>
      <c r="AH145" s="96"/>
      <c r="AI145" s="97"/>
      <c r="AJ145" s="98"/>
      <c r="AK145" s="656">
        <v>2022</v>
      </c>
      <c r="AL145" s="23" t="str">
        <f t="shared" si="567"/>
        <v/>
      </c>
      <c r="AM145" s="23" t="str">
        <f t="shared" si="568"/>
        <v/>
      </c>
      <c r="AN145" s="23" t="str">
        <f t="shared" si="569"/>
        <v/>
      </c>
      <c r="AO145" s="23" t="str">
        <f t="shared" si="570"/>
        <v/>
      </c>
      <c r="AP145" s="23" t="str">
        <f t="shared" si="571"/>
        <v/>
      </c>
      <c r="AQ145" s="23" t="str">
        <f t="shared" si="572"/>
        <v/>
      </c>
      <c r="AR145" s="23" t="str">
        <f t="shared" si="573"/>
        <v/>
      </c>
      <c r="AS145" s="23" t="str">
        <f t="shared" si="574"/>
        <v/>
      </c>
      <c r="AT145" s="23" t="str">
        <f t="shared" si="575"/>
        <v/>
      </c>
      <c r="AU145" s="23" t="str">
        <f t="shared" si="576"/>
        <v/>
      </c>
      <c r="AV145" s="23" t="str">
        <f t="shared" si="577"/>
        <v/>
      </c>
      <c r="AW145" s="23" t="str">
        <f t="shared" si="578"/>
        <v/>
      </c>
      <c r="AX145" s="23" t="str">
        <f t="shared" si="579"/>
        <v/>
      </c>
      <c r="AY145" s="23" t="str">
        <f t="shared" si="580"/>
        <v/>
      </c>
      <c r="AZ145" s="23" t="str">
        <f t="shared" si="581"/>
        <v/>
      </c>
      <c r="BA145" s="23" t="str">
        <f t="shared" si="582"/>
        <v/>
      </c>
      <c r="BB145" s="23" t="str">
        <f t="shared" si="583"/>
        <v/>
      </c>
      <c r="BC145" s="23" t="str">
        <f t="shared" si="584"/>
        <v/>
      </c>
      <c r="BD145" s="23" t="str">
        <f t="shared" si="585"/>
        <v/>
      </c>
      <c r="BE145" s="23" t="str">
        <f t="shared" si="586"/>
        <v/>
      </c>
      <c r="BF145" s="23" t="str">
        <f t="shared" si="587"/>
        <v/>
      </c>
      <c r="BG145" s="23" t="str">
        <f t="shared" si="588"/>
        <v/>
      </c>
      <c r="BH145" s="23" t="str">
        <f t="shared" si="589"/>
        <v/>
      </c>
      <c r="BI145" s="23" t="str">
        <f t="shared" si="590"/>
        <v/>
      </c>
      <c r="BJ145" s="23" t="str">
        <f t="shared" si="591"/>
        <v/>
      </c>
      <c r="BK145" s="23" t="str">
        <f t="shared" si="592"/>
        <v/>
      </c>
      <c r="BL145" s="23" t="str">
        <f t="shared" si="593"/>
        <v/>
      </c>
      <c r="BM145" s="23" t="str">
        <f t="shared" si="594"/>
        <v/>
      </c>
      <c r="BN145" s="23" t="str">
        <f t="shared" si="595"/>
        <v/>
      </c>
      <c r="BO145" s="23" t="str">
        <f t="shared" si="596"/>
        <v/>
      </c>
      <c r="BP145" s="775"/>
      <c r="BQ145" s="23">
        <f t="shared" si="597"/>
        <v>0</v>
      </c>
      <c r="BR145" s="656">
        <v>2022</v>
      </c>
      <c r="BS145" s="14" t="str">
        <f t="shared" si="537"/>
        <v/>
      </c>
      <c r="BT145" s="14" t="str">
        <f t="shared" si="538"/>
        <v/>
      </c>
      <c r="BU145" s="14" t="str">
        <f t="shared" si="539"/>
        <v/>
      </c>
      <c r="BV145" s="14" t="str">
        <f t="shared" si="540"/>
        <v/>
      </c>
      <c r="BW145" s="14" t="str">
        <f t="shared" si="541"/>
        <v/>
      </c>
      <c r="BX145" s="14" t="str">
        <f t="shared" si="542"/>
        <v/>
      </c>
      <c r="BY145" s="14" t="str">
        <f t="shared" si="543"/>
        <v/>
      </c>
      <c r="BZ145" s="14" t="str">
        <f t="shared" si="544"/>
        <v/>
      </c>
      <c r="CA145" s="14" t="str">
        <f t="shared" si="545"/>
        <v/>
      </c>
      <c r="CB145" s="14" t="str">
        <f t="shared" si="546"/>
        <v/>
      </c>
      <c r="CC145" s="14" t="str">
        <f t="shared" si="547"/>
        <v/>
      </c>
      <c r="CD145" s="14" t="str">
        <f t="shared" si="548"/>
        <v/>
      </c>
      <c r="CE145" s="14" t="str">
        <f t="shared" si="549"/>
        <v/>
      </c>
      <c r="CF145" s="14" t="str">
        <f t="shared" si="550"/>
        <v/>
      </c>
      <c r="CG145" s="14" t="str">
        <f t="shared" si="551"/>
        <v/>
      </c>
      <c r="CH145" s="14" t="str">
        <f t="shared" si="552"/>
        <v/>
      </c>
      <c r="CI145" s="14" t="str">
        <f t="shared" si="553"/>
        <v/>
      </c>
      <c r="CJ145" s="14" t="str">
        <f t="shared" si="554"/>
        <v/>
      </c>
      <c r="CK145" s="14" t="str">
        <f t="shared" si="555"/>
        <v/>
      </c>
      <c r="CL145" s="14" t="str">
        <f t="shared" si="556"/>
        <v/>
      </c>
      <c r="CM145" s="14" t="str">
        <f t="shared" si="557"/>
        <v/>
      </c>
      <c r="CN145" s="14" t="str">
        <f t="shared" si="558"/>
        <v/>
      </c>
      <c r="CO145" s="14" t="str">
        <f t="shared" si="559"/>
        <v/>
      </c>
      <c r="CP145" s="14" t="str">
        <f t="shared" si="560"/>
        <v/>
      </c>
      <c r="CQ145" s="14" t="str">
        <f t="shared" si="561"/>
        <v/>
      </c>
      <c r="CR145" s="14" t="str">
        <f t="shared" si="562"/>
        <v/>
      </c>
      <c r="CS145" s="14" t="str">
        <f t="shared" si="563"/>
        <v/>
      </c>
      <c r="CT145" s="14" t="str">
        <f t="shared" si="564"/>
        <v/>
      </c>
      <c r="CU145" s="14" t="str">
        <f t="shared" si="565"/>
        <v/>
      </c>
      <c r="CV145" s="14" t="str">
        <f t="shared" si="566"/>
        <v/>
      </c>
      <c r="CW145" s="656">
        <v>2022</v>
      </c>
      <c r="CX145" s="14" t="str">
        <f t="shared" si="446"/>
        <v/>
      </c>
      <c r="CY145" s="14" t="str">
        <f t="shared" si="447"/>
        <v/>
      </c>
      <c r="CZ145" s="14" t="str">
        <f t="shared" si="448"/>
        <v/>
      </c>
      <c r="DA145" s="14" t="str">
        <f t="shared" si="449"/>
        <v/>
      </c>
      <c r="DB145" s="14" t="str">
        <f t="shared" si="450"/>
        <v/>
      </c>
      <c r="DC145" s="14" t="str">
        <f t="shared" si="451"/>
        <v/>
      </c>
      <c r="DD145" s="14" t="str">
        <f t="shared" si="452"/>
        <v/>
      </c>
      <c r="DE145" s="14" t="str">
        <f t="shared" si="453"/>
        <v/>
      </c>
      <c r="DF145" s="14" t="str">
        <f t="shared" si="454"/>
        <v/>
      </c>
      <c r="DG145" s="14" t="str">
        <f t="shared" si="455"/>
        <v/>
      </c>
      <c r="DH145" s="14" t="str">
        <f t="shared" si="456"/>
        <v/>
      </c>
      <c r="DI145" s="14" t="str">
        <f t="shared" si="457"/>
        <v/>
      </c>
      <c r="DJ145" s="14" t="str">
        <f t="shared" si="458"/>
        <v/>
      </c>
      <c r="DK145" s="14" t="str">
        <f t="shared" si="459"/>
        <v/>
      </c>
      <c r="DL145" s="14" t="str">
        <f t="shared" si="460"/>
        <v/>
      </c>
      <c r="DM145" s="14" t="str">
        <f t="shared" si="461"/>
        <v/>
      </c>
      <c r="DN145" s="14" t="str">
        <f t="shared" si="462"/>
        <v/>
      </c>
      <c r="DO145" s="14" t="str">
        <f t="shared" si="463"/>
        <v/>
      </c>
      <c r="DP145" s="14" t="str">
        <f t="shared" si="464"/>
        <v/>
      </c>
      <c r="DQ145" s="14" t="str">
        <f t="shared" si="465"/>
        <v/>
      </c>
      <c r="DR145" s="14" t="str">
        <f t="shared" si="466"/>
        <v/>
      </c>
      <c r="DS145" s="14" t="str">
        <f t="shared" si="467"/>
        <v/>
      </c>
      <c r="DT145" s="14" t="str">
        <f t="shared" si="468"/>
        <v/>
      </c>
      <c r="DU145" s="14" t="str">
        <f t="shared" si="469"/>
        <v/>
      </c>
      <c r="DV145" s="14" t="str">
        <f t="shared" si="470"/>
        <v/>
      </c>
      <c r="DW145" s="14" t="str">
        <f t="shared" si="471"/>
        <v/>
      </c>
      <c r="DX145" s="14" t="str">
        <f t="shared" si="472"/>
        <v/>
      </c>
      <c r="DY145" s="14" t="str">
        <f t="shared" si="473"/>
        <v/>
      </c>
      <c r="DZ145" s="14" t="str">
        <f t="shared" si="474"/>
        <v/>
      </c>
      <c r="EA145" s="14" t="str">
        <f t="shared" si="475"/>
        <v/>
      </c>
      <c r="EB145" s="656">
        <v>2022</v>
      </c>
      <c r="EC145" s="23" t="str">
        <f t="shared" si="476"/>
        <v/>
      </c>
      <c r="ED145" s="23" t="str">
        <f t="shared" si="477"/>
        <v/>
      </c>
      <c r="EE145" s="23" t="str">
        <f t="shared" si="478"/>
        <v/>
      </c>
      <c r="EF145" s="23" t="str">
        <f t="shared" si="479"/>
        <v/>
      </c>
      <c r="EG145" s="23" t="str">
        <f t="shared" si="480"/>
        <v/>
      </c>
      <c r="EH145" s="23" t="str">
        <f t="shared" si="481"/>
        <v/>
      </c>
      <c r="EI145" s="23" t="str">
        <f t="shared" si="482"/>
        <v/>
      </c>
      <c r="EJ145" s="23" t="str">
        <f t="shared" si="483"/>
        <v/>
      </c>
      <c r="EK145" s="23" t="str">
        <f t="shared" si="484"/>
        <v/>
      </c>
      <c r="EL145" s="23" t="str">
        <f t="shared" si="485"/>
        <v/>
      </c>
      <c r="EM145" s="23" t="str">
        <f t="shared" si="486"/>
        <v/>
      </c>
      <c r="EN145" s="23" t="str">
        <f t="shared" si="487"/>
        <v/>
      </c>
      <c r="EO145" s="23" t="str">
        <f t="shared" si="488"/>
        <v/>
      </c>
      <c r="EP145" s="23" t="str">
        <f t="shared" si="489"/>
        <v/>
      </c>
      <c r="EQ145" s="23" t="str">
        <f t="shared" si="490"/>
        <v/>
      </c>
      <c r="ER145" s="23" t="str">
        <f t="shared" si="491"/>
        <v/>
      </c>
      <c r="ES145" s="23" t="str">
        <f t="shared" si="492"/>
        <v/>
      </c>
      <c r="ET145" s="23" t="str">
        <f t="shared" si="493"/>
        <v/>
      </c>
      <c r="EU145" s="23" t="str">
        <f t="shared" si="494"/>
        <v/>
      </c>
      <c r="EV145" s="23" t="str">
        <f t="shared" si="495"/>
        <v/>
      </c>
      <c r="EW145" s="23" t="str">
        <f t="shared" si="496"/>
        <v/>
      </c>
      <c r="EX145" s="23" t="str">
        <f t="shared" si="497"/>
        <v/>
      </c>
      <c r="EY145" s="23" t="str">
        <f t="shared" si="498"/>
        <v/>
      </c>
      <c r="EZ145" s="23" t="str">
        <f t="shared" si="499"/>
        <v/>
      </c>
      <c r="FA145" s="23" t="str">
        <f t="shared" si="500"/>
        <v/>
      </c>
      <c r="FB145" s="23" t="str">
        <f t="shared" si="501"/>
        <v/>
      </c>
      <c r="FC145" s="23" t="str">
        <f t="shared" si="502"/>
        <v/>
      </c>
      <c r="FD145" s="23" t="str">
        <f t="shared" si="503"/>
        <v/>
      </c>
      <c r="FE145" s="23" t="str">
        <f t="shared" si="504"/>
        <v/>
      </c>
      <c r="FF145" s="23" t="str">
        <f t="shared" si="505"/>
        <v/>
      </c>
      <c r="FG145" s="23">
        <f t="shared" si="506"/>
        <v>0</v>
      </c>
      <c r="FH145" s="656">
        <v>2022</v>
      </c>
    </row>
    <row r="146" spans="1:244">
      <c r="A146" s="656">
        <v>2023</v>
      </c>
      <c r="B146" s="528"/>
      <c r="C146" s="528"/>
      <c r="D146" s="528"/>
      <c r="E146" s="528"/>
      <c r="F146" s="528"/>
      <c r="G146" s="529"/>
      <c r="H146" s="528"/>
      <c r="I146" s="528"/>
      <c r="J146" s="528"/>
      <c r="K146" s="528"/>
      <c r="L146" s="529"/>
      <c r="M146" s="528"/>
      <c r="N146" s="528"/>
      <c r="O146" s="528"/>
      <c r="P146" s="528"/>
      <c r="Q146" s="529"/>
      <c r="R146" s="528"/>
      <c r="S146" s="528"/>
      <c r="T146" s="528"/>
      <c r="U146" s="528"/>
      <c r="V146" s="529"/>
      <c r="W146" s="528"/>
      <c r="X146" s="528"/>
      <c r="Y146" s="528"/>
      <c r="Z146" s="528"/>
      <c r="AA146" s="529"/>
      <c r="AB146" s="528"/>
      <c r="AC146" s="528"/>
      <c r="AD146" s="528"/>
      <c r="AE146" s="528"/>
      <c r="AF146" s="770"/>
      <c r="AG146" s="758"/>
      <c r="AH146" s="96"/>
      <c r="AI146" s="97"/>
      <c r="AJ146" s="98"/>
      <c r="AK146" s="656">
        <v>2023</v>
      </c>
      <c r="AL146" s="23" t="str">
        <f t="shared" si="567"/>
        <v/>
      </c>
      <c r="AM146" s="23" t="str">
        <f t="shared" si="568"/>
        <v/>
      </c>
      <c r="AN146" s="23" t="str">
        <f t="shared" si="569"/>
        <v/>
      </c>
      <c r="AO146" s="23" t="str">
        <f t="shared" si="570"/>
        <v/>
      </c>
      <c r="AP146" s="23" t="str">
        <f t="shared" si="571"/>
        <v/>
      </c>
      <c r="AQ146" s="23" t="str">
        <f t="shared" si="572"/>
        <v/>
      </c>
      <c r="AR146" s="23" t="str">
        <f t="shared" si="573"/>
        <v/>
      </c>
      <c r="AS146" s="23" t="str">
        <f t="shared" si="574"/>
        <v/>
      </c>
      <c r="AT146" s="23" t="str">
        <f t="shared" si="575"/>
        <v/>
      </c>
      <c r="AU146" s="23" t="str">
        <f t="shared" si="576"/>
        <v/>
      </c>
      <c r="AV146" s="23" t="str">
        <f t="shared" si="577"/>
        <v/>
      </c>
      <c r="AW146" s="23" t="str">
        <f t="shared" si="578"/>
        <v/>
      </c>
      <c r="AX146" s="23" t="str">
        <f t="shared" si="579"/>
        <v/>
      </c>
      <c r="AY146" s="23" t="str">
        <f t="shared" si="580"/>
        <v/>
      </c>
      <c r="AZ146" s="23" t="str">
        <f t="shared" si="581"/>
        <v/>
      </c>
      <c r="BA146" s="23" t="str">
        <f t="shared" si="582"/>
        <v/>
      </c>
      <c r="BB146" s="23" t="str">
        <f t="shared" si="583"/>
        <v/>
      </c>
      <c r="BC146" s="23" t="str">
        <f t="shared" si="584"/>
        <v/>
      </c>
      <c r="BD146" s="23" t="str">
        <f t="shared" si="585"/>
        <v/>
      </c>
      <c r="BE146" s="23" t="str">
        <f t="shared" si="586"/>
        <v/>
      </c>
      <c r="BF146" s="23" t="str">
        <f t="shared" si="587"/>
        <v/>
      </c>
      <c r="BG146" s="23" t="str">
        <f t="shared" si="588"/>
        <v/>
      </c>
      <c r="BH146" s="23" t="str">
        <f t="shared" si="589"/>
        <v/>
      </c>
      <c r="BI146" s="23" t="str">
        <f t="shared" si="590"/>
        <v/>
      </c>
      <c r="BJ146" s="23" t="str">
        <f t="shared" si="591"/>
        <v/>
      </c>
      <c r="BK146" s="23" t="str">
        <f t="shared" si="592"/>
        <v/>
      </c>
      <c r="BL146" s="23" t="str">
        <f t="shared" si="593"/>
        <v/>
      </c>
      <c r="BM146" s="23" t="str">
        <f t="shared" si="594"/>
        <v/>
      </c>
      <c r="BN146" s="23" t="str">
        <f t="shared" si="595"/>
        <v/>
      </c>
      <c r="BO146" s="23" t="str">
        <f t="shared" si="596"/>
        <v/>
      </c>
      <c r="BP146" s="775"/>
      <c r="BQ146" s="23">
        <f t="shared" si="597"/>
        <v>0</v>
      </c>
      <c r="BR146" s="656">
        <v>2023</v>
      </c>
      <c r="BS146" s="14" t="str">
        <f t="shared" si="537"/>
        <v/>
      </c>
      <c r="BT146" s="14" t="str">
        <f t="shared" si="538"/>
        <v/>
      </c>
      <c r="BU146" s="14" t="str">
        <f t="shared" si="539"/>
        <v/>
      </c>
      <c r="BV146" s="14" t="str">
        <f t="shared" si="540"/>
        <v/>
      </c>
      <c r="BW146" s="14" t="str">
        <f t="shared" si="541"/>
        <v/>
      </c>
      <c r="BX146" s="14" t="str">
        <f t="shared" si="542"/>
        <v/>
      </c>
      <c r="BY146" s="14" t="str">
        <f t="shared" si="543"/>
        <v/>
      </c>
      <c r="BZ146" s="14" t="str">
        <f t="shared" si="544"/>
        <v/>
      </c>
      <c r="CA146" s="14" t="str">
        <f t="shared" si="545"/>
        <v/>
      </c>
      <c r="CB146" s="14" t="str">
        <f t="shared" si="546"/>
        <v/>
      </c>
      <c r="CC146" s="14" t="str">
        <f t="shared" si="547"/>
        <v/>
      </c>
      <c r="CD146" s="14" t="str">
        <f t="shared" si="548"/>
        <v/>
      </c>
      <c r="CE146" s="14" t="str">
        <f t="shared" si="549"/>
        <v/>
      </c>
      <c r="CF146" s="14" t="str">
        <f t="shared" si="550"/>
        <v/>
      </c>
      <c r="CG146" s="14" t="str">
        <f t="shared" si="551"/>
        <v/>
      </c>
      <c r="CH146" s="14" t="str">
        <f t="shared" si="552"/>
        <v/>
      </c>
      <c r="CI146" s="14" t="str">
        <f t="shared" si="553"/>
        <v/>
      </c>
      <c r="CJ146" s="14" t="str">
        <f t="shared" si="554"/>
        <v/>
      </c>
      <c r="CK146" s="14" t="str">
        <f t="shared" si="555"/>
        <v/>
      </c>
      <c r="CL146" s="14" t="str">
        <f t="shared" si="556"/>
        <v/>
      </c>
      <c r="CM146" s="14" t="str">
        <f t="shared" si="557"/>
        <v/>
      </c>
      <c r="CN146" s="14" t="str">
        <f t="shared" si="558"/>
        <v/>
      </c>
      <c r="CO146" s="14" t="str">
        <f t="shared" si="559"/>
        <v/>
      </c>
      <c r="CP146" s="14" t="str">
        <f t="shared" si="560"/>
        <v/>
      </c>
      <c r="CQ146" s="14" t="str">
        <f t="shared" si="561"/>
        <v/>
      </c>
      <c r="CR146" s="14" t="str">
        <f t="shared" si="562"/>
        <v/>
      </c>
      <c r="CS146" s="14" t="str">
        <f t="shared" si="563"/>
        <v/>
      </c>
      <c r="CT146" s="14" t="str">
        <f t="shared" si="564"/>
        <v/>
      </c>
      <c r="CU146" s="14" t="str">
        <f t="shared" si="565"/>
        <v/>
      </c>
      <c r="CV146" s="14" t="str">
        <f t="shared" si="566"/>
        <v/>
      </c>
      <c r="CW146" s="656">
        <v>2023</v>
      </c>
      <c r="CX146" s="14" t="str">
        <f t="shared" si="446"/>
        <v/>
      </c>
      <c r="CY146" s="14" t="str">
        <f t="shared" si="447"/>
        <v/>
      </c>
      <c r="CZ146" s="14" t="str">
        <f t="shared" si="448"/>
        <v/>
      </c>
      <c r="DA146" s="14" t="str">
        <f t="shared" si="449"/>
        <v/>
      </c>
      <c r="DB146" s="14" t="str">
        <f t="shared" si="450"/>
        <v/>
      </c>
      <c r="DC146" s="14" t="str">
        <f t="shared" si="451"/>
        <v/>
      </c>
      <c r="DD146" s="14" t="str">
        <f t="shared" si="452"/>
        <v/>
      </c>
      <c r="DE146" s="14" t="str">
        <f t="shared" si="453"/>
        <v/>
      </c>
      <c r="DF146" s="14" t="str">
        <f t="shared" si="454"/>
        <v/>
      </c>
      <c r="DG146" s="14" t="str">
        <f t="shared" si="455"/>
        <v/>
      </c>
      <c r="DH146" s="14" t="str">
        <f t="shared" si="456"/>
        <v/>
      </c>
      <c r="DI146" s="14" t="str">
        <f t="shared" si="457"/>
        <v/>
      </c>
      <c r="DJ146" s="14" t="str">
        <f t="shared" si="458"/>
        <v/>
      </c>
      <c r="DK146" s="14" t="str">
        <f t="shared" si="459"/>
        <v/>
      </c>
      <c r="DL146" s="14" t="str">
        <f t="shared" si="460"/>
        <v/>
      </c>
      <c r="DM146" s="14" t="str">
        <f t="shared" si="461"/>
        <v/>
      </c>
      <c r="DN146" s="14" t="str">
        <f t="shared" si="462"/>
        <v/>
      </c>
      <c r="DO146" s="14" t="str">
        <f t="shared" si="463"/>
        <v/>
      </c>
      <c r="DP146" s="14" t="str">
        <f t="shared" si="464"/>
        <v/>
      </c>
      <c r="DQ146" s="14" t="str">
        <f t="shared" si="465"/>
        <v/>
      </c>
      <c r="DR146" s="14" t="str">
        <f t="shared" si="466"/>
        <v/>
      </c>
      <c r="DS146" s="14" t="str">
        <f t="shared" si="467"/>
        <v/>
      </c>
      <c r="DT146" s="14" t="str">
        <f t="shared" si="468"/>
        <v/>
      </c>
      <c r="DU146" s="14" t="str">
        <f t="shared" si="469"/>
        <v/>
      </c>
      <c r="DV146" s="14" t="str">
        <f t="shared" si="470"/>
        <v/>
      </c>
      <c r="DW146" s="14" t="str">
        <f t="shared" si="471"/>
        <v/>
      </c>
      <c r="DX146" s="14" t="str">
        <f t="shared" si="472"/>
        <v/>
      </c>
      <c r="DY146" s="14" t="str">
        <f t="shared" si="473"/>
        <v/>
      </c>
      <c r="DZ146" s="14" t="str">
        <f t="shared" si="474"/>
        <v/>
      </c>
      <c r="EA146" s="14" t="str">
        <f t="shared" si="475"/>
        <v/>
      </c>
      <c r="EB146" s="656">
        <v>2023</v>
      </c>
      <c r="EC146" s="23" t="str">
        <f t="shared" si="476"/>
        <v/>
      </c>
      <c r="ED146" s="23" t="str">
        <f t="shared" si="477"/>
        <v/>
      </c>
      <c r="EE146" s="23" t="str">
        <f t="shared" si="478"/>
        <v/>
      </c>
      <c r="EF146" s="23" t="str">
        <f t="shared" si="479"/>
        <v/>
      </c>
      <c r="EG146" s="23" t="str">
        <f t="shared" si="480"/>
        <v/>
      </c>
      <c r="EH146" s="23" t="str">
        <f t="shared" si="481"/>
        <v/>
      </c>
      <c r="EI146" s="23" t="str">
        <f t="shared" si="482"/>
        <v/>
      </c>
      <c r="EJ146" s="23" t="str">
        <f t="shared" si="483"/>
        <v/>
      </c>
      <c r="EK146" s="23" t="str">
        <f t="shared" si="484"/>
        <v/>
      </c>
      <c r="EL146" s="23" t="str">
        <f t="shared" si="485"/>
        <v/>
      </c>
      <c r="EM146" s="23" t="str">
        <f t="shared" si="486"/>
        <v/>
      </c>
      <c r="EN146" s="23" t="str">
        <f t="shared" si="487"/>
        <v/>
      </c>
      <c r="EO146" s="23" t="str">
        <f t="shared" si="488"/>
        <v/>
      </c>
      <c r="EP146" s="23" t="str">
        <f t="shared" si="489"/>
        <v/>
      </c>
      <c r="EQ146" s="23" t="str">
        <f t="shared" si="490"/>
        <v/>
      </c>
      <c r="ER146" s="23" t="str">
        <f t="shared" si="491"/>
        <v/>
      </c>
      <c r="ES146" s="23" t="str">
        <f t="shared" si="492"/>
        <v/>
      </c>
      <c r="ET146" s="23" t="str">
        <f t="shared" si="493"/>
        <v/>
      </c>
      <c r="EU146" s="23" t="str">
        <f t="shared" si="494"/>
        <v/>
      </c>
      <c r="EV146" s="23" t="str">
        <f t="shared" si="495"/>
        <v/>
      </c>
      <c r="EW146" s="23" t="str">
        <f t="shared" si="496"/>
        <v/>
      </c>
      <c r="EX146" s="23" t="str">
        <f t="shared" si="497"/>
        <v/>
      </c>
      <c r="EY146" s="23" t="str">
        <f t="shared" si="498"/>
        <v/>
      </c>
      <c r="EZ146" s="23" t="str">
        <f t="shared" si="499"/>
        <v/>
      </c>
      <c r="FA146" s="23" t="str">
        <f t="shared" si="500"/>
        <v/>
      </c>
      <c r="FB146" s="23" t="str">
        <f t="shared" si="501"/>
        <v/>
      </c>
      <c r="FC146" s="23" t="str">
        <f t="shared" si="502"/>
        <v/>
      </c>
      <c r="FD146" s="23" t="str">
        <f t="shared" si="503"/>
        <v/>
      </c>
      <c r="FE146" s="23" t="str">
        <f t="shared" si="504"/>
        <v/>
      </c>
      <c r="FF146" s="23" t="str">
        <f t="shared" si="505"/>
        <v/>
      </c>
      <c r="FG146" s="23">
        <f t="shared" si="506"/>
        <v>0</v>
      </c>
      <c r="FH146" s="656">
        <v>2023</v>
      </c>
    </row>
    <row r="147" spans="1:244">
      <c r="A147" s="656">
        <v>2024</v>
      </c>
      <c r="B147" s="528"/>
      <c r="C147" s="528"/>
      <c r="D147" s="528"/>
      <c r="E147" s="528"/>
      <c r="F147" s="528"/>
      <c r="G147" s="529"/>
      <c r="H147" s="528"/>
      <c r="I147" s="528"/>
      <c r="J147" s="528"/>
      <c r="K147" s="528"/>
      <c r="L147" s="529"/>
      <c r="M147" s="528"/>
      <c r="N147" s="528"/>
      <c r="O147" s="528"/>
      <c r="P147" s="528"/>
      <c r="Q147" s="529"/>
      <c r="R147" s="528"/>
      <c r="S147" s="528"/>
      <c r="T147" s="528"/>
      <c r="U147" s="528"/>
      <c r="V147" s="529"/>
      <c r="W147" s="528"/>
      <c r="X147" s="528"/>
      <c r="Y147" s="528"/>
      <c r="Z147" s="528"/>
      <c r="AA147" s="529"/>
      <c r="AB147" s="528"/>
      <c r="AC147" s="528"/>
      <c r="AD147" s="528"/>
      <c r="AE147" s="528"/>
      <c r="AF147" s="770"/>
      <c r="AG147" s="758"/>
      <c r="AH147" s="96"/>
      <c r="AI147" s="97"/>
      <c r="AJ147" s="98"/>
      <c r="AK147" s="656">
        <v>2024</v>
      </c>
      <c r="AL147" s="23" t="str">
        <f t="shared" si="567"/>
        <v/>
      </c>
      <c r="AM147" s="23" t="str">
        <f t="shared" si="568"/>
        <v/>
      </c>
      <c r="AN147" s="23" t="str">
        <f t="shared" si="569"/>
        <v/>
      </c>
      <c r="AO147" s="23" t="str">
        <f t="shared" si="570"/>
        <v/>
      </c>
      <c r="AP147" s="23" t="str">
        <f t="shared" si="571"/>
        <v/>
      </c>
      <c r="AQ147" s="23" t="str">
        <f t="shared" si="572"/>
        <v/>
      </c>
      <c r="AR147" s="23" t="str">
        <f t="shared" si="573"/>
        <v/>
      </c>
      <c r="AS147" s="23" t="str">
        <f t="shared" si="574"/>
        <v/>
      </c>
      <c r="AT147" s="23" t="str">
        <f t="shared" si="575"/>
        <v/>
      </c>
      <c r="AU147" s="23" t="str">
        <f t="shared" si="576"/>
        <v/>
      </c>
      <c r="AV147" s="23" t="str">
        <f t="shared" si="577"/>
        <v/>
      </c>
      <c r="AW147" s="23" t="str">
        <f t="shared" si="578"/>
        <v/>
      </c>
      <c r="AX147" s="23" t="str">
        <f t="shared" si="579"/>
        <v/>
      </c>
      <c r="AY147" s="23" t="str">
        <f t="shared" si="580"/>
        <v/>
      </c>
      <c r="AZ147" s="23" t="str">
        <f t="shared" si="581"/>
        <v/>
      </c>
      <c r="BA147" s="23" t="str">
        <f t="shared" si="582"/>
        <v/>
      </c>
      <c r="BB147" s="23" t="str">
        <f t="shared" si="583"/>
        <v/>
      </c>
      <c r="BC147" s="23" t="str">
        <f t="shared" si="584"/>
        <v/>
      </c>
      <c r="BD147" s="23" t="str">
        <f t="shared" si="585"/>
        <v/>
      </c>
      <c r="BE147" s="23" t="str">
        <f t="shared" si="586"/>
        <v/>
      </c>
      <c r="BF147" s="23" t="str">
        <f t="shared" si="587"/>
        <v/>
      </c>
      <c r="BG147" s="23" t="str">
        <f t="shared" si="588"/>
        <v/>
      </c>
      <c r="BH147" s="23" t="str">
        <f t="shared" si="589"/>
        <v/>
      </c>
      <c r="BI147" s="23" t="str">
        <f t="shared" si="590"/>
        <v/>
      </c>
      <c r="BJ147" s="23" t="str">
        <f t="shared" si="591"/>
        <v/>
      </c>
      <c r="BK147" s="23" t="str">
        <f t="shared" si="592"/>
        <v/>
      </c>
      <c r="BL147" s="23" t="str">
        <f t="shared" si="593"/>
        <v/>
      </c>
      <c r="BM147" s="23" t="str">
        <f t="shared" si="594"/>
        <v/>
      </c>
      <c r="BN147" s="23" t="str">
        <f t="shared" si="595"/>
        <v/>
      </c>
      <c r="BO147" s="23" t="str">
        <f t="shared" si="596"/>
        <v/>
      </c>
      <c r="BP147" s="775"/>
      <c r="BQ147" s="23">
        <f t="shared" si="597"/>
        <v>0</v>
      </c>
      <c r="BR147" s="656">
        <v>2024</v>
      </c>
      <c r="BS147" s="14" t="str">
        <f t="shared" si="537"/>
        <v/>
      </c>
      <c r="BT147" s="14" t="str">
        <f t="shared" si="538"/>
        <v/>
      </c>
      <c r="BU147" s="14" t="str">
        <f t="shared" si="539"/>
        <v/>
      </c>
      <c r="BV147" s="14" t="str">
        <f t="shared" si="540"/>
        <v/>
      </c>
      <c r="BW147" s="14" t="str">
        <f t="shared" si="541"/>
        <v/>
      </c>
      <c r="BX147" s="14" t="str">
        <f t="shared" si="542"/>
        <v/>
      </c>
      <c r="BY147" s="14" t="str">
        <f t="shared" si="543"/>
        <v/>
      </c>
      <c r="BZ147" s="14" t="str">
        <f t="shared" si="544"/>
        <v/>
      </c>
      <c r="CA147" s="14" t="str">
        <f t="shared" si="545"/>
        <v/>
      </c>
      <c r="CB147" s="14" t="str">
        <f t="shared" si="546"/>
        <v/>
      </c>
      <c r="CC147" s="14" t="str">
        <f t="shared" si="547"/>
        <v/>
      </c>
      <c r="CD147" s="14" t="str">
        <f t="shared" si="548"/>
        <v/>
      </c>
      <c r="CE147" s="14" t="str">
        <f t="shared" si="549"/>
        <v/>
      </c>
      <c r="CF147" s="14" t="str">
        <f t="shared" si="550"/>
        <v/>
      </c>
      <c r="CG147" s="14" t="str">
        <f t="shared" si="551"/>
        <v/>
      </c>
      <c r="CH147" s="14" t="str">
        <f t="shared" si="552"/>
        <v/>
      </c>
      <c r="CI147" s="14" t="str">
        <f t="shared" si="553"/>
        <v/>
      </c>
      <c r="CJ147" s="14" t="str">
        <f t="shared" si="554"/>
        <v/>
      </c>
      <c r="CK147" s="14" t="str">
        <f t="shared" si="555"/>
        <v/>
      </c>
      <c r="CL147" s="14" t="str">
        <f t="shared" si="556"/>
        <v/>
      </c>
      <c r="CM147" s="14" t="str">
        <f t="shared" si="557"/>
        <v/>
      </c>
      <c r="CN147" s="14" t="str">
        <f t="shared" si="558"/>
        <v/>
      </c>
      <c r="CO147" s="14" t="str">
        <f t="shared" si="559"/>
        <v/>
      </c>
      <c r="CP147" s="14" t="str">
        <f t="shared" si="560"/>
        <v/>
      </c>
      <c r="CQ147" s="14" t="str">
        <f t="shared" si="561"/>
        <v/>
      </c>
      <c r="CR147" s="14" t="str">
        <f t="shared" si="562"/>
        <v/>
      </c>
      <c r="CS147" s="14" t="str">
        <f t="shared" si="563"/>
        <v/>
      </c>
      <c r="CT147" s="14" t="str">
        <f t="shared" si="564"/>
        <v/>
      </c>
      <c r="CU147" s="14" t="str">
        <f t="shared" si="565"/>
        <v/>
      </c>
      <c r="CV147" s="14" t="str">
        <f t="shared" si="566"/>
        <v/>
      </c>
      <c r="CW147" s="656">
        <v>2024</v>
      </c>
      <c r="CX147" s="14" t="str">
        <f t="shared" si="446"/>
        <v/>
      </c>
      <c r="CY147" s="14" t="str">
        <f t="shared" si="447"/>
        <v/>
      </c>
      <c r="CZ147" s="14" t="str">
        <f t="shared" si="448"/>
        <v/>
      </c>
      <c r="DA147" s="14" t="str">
        <f t="shared" si="449"/>
        <v/>
      </c>
      <c r="DB147" s="14" t="str">
        <f t="shared" si="450"/>
        <v/>
      </c>
      <c r="DC147" s="14" t="str">
        <f t="shared" si="451"/>
        <v/>
      </c>
      <c r="DD147" s="14" t="str">
        <f t="shared" si="452"/>
        <v/>
      </c>
      <c r="DE147" s="14" t="str">
        <f t="shared" si="453"/>
        <v/>
      </c>
      <c r="DF147" s="14" t="str">
        <f t="shared" si="454"/>
        <v/>
      </c>
      <c r="DG147" s="14" t="str">
        <f t="shared" si="455"/>
        <v/>
      </c>
      <c r="DH147" s="14" t="str">
        <f t="shared" si="456"/>
        <v/>
      </c>
      <c r="DI147" s="14" t="str">
        <f t="shared" si="457"/>
        <v/>
      </c>
      <c r="DJ147" s="14" t="str">
        <f t="shared" si="458"/>
        <v/>
      </c>
      <c r="DK147" s="14" t="str">
        <f t="shared" si="459"/>
        <v/>
      </c>
      <c r="DL147" s="14" t="str">
        <f t="shared" si="460"/>
        <v/>
      </c>
      <c r="DM147" s="14" t="str">
        <f t="shared" si="461"/>
        <v/>
      </c>
      <c r="DN147" s="14" t="str">
        <f t="shared" si="462"/>
        <v/>
      </c>
      <c r="DO147" s="14" t="str">
        <f t="shared" si="463"/>
        <v/>
      </c>
      <c r="DP147" s="14" t="str">
        <f t="shared" si="464"/>
        <v/>
      </c>
      <c r="DQ147" s="14" t="str">
        <f t="shared" si="465"/>
        <v/>
      </c>
      <c r="DR147" s="14" t="str">
        <f t="shared" si="466"/>
        <v/>
      </c>
      <c r="DS147" s="14" t="str">
        <f t="shared" si="467"/>
        <v/>
      </c>
      <c r="DT147" s="14" t="str">
        <f t="shared" si="468"/>
        <v/>
      </c>
      <c r="DU147" s="14" t="str">
        <f t="shared" si="469"/>
        <v/>
      </c>
      <c r="DV147" s="14" t="str">
        <f t="shared" si="470"/>
        <v/>
      </c>
      <c r="DW147" s="14" t="str">
        <f t="shared" si="471"/>
        <v/>
      </c>
      <c r="DX147" s="14" t="str">
        <f t="shared" si="472"/>
        <v/>
      </c>
      <c r="DY147" s="14" t="str">
        <f t="shared" si="473"/>
        <v/>
      </c>
      <c r="DZ147" s="14" t="str">
        <f t="shared" si="474"/>
        <v/>
      </c>
      <c r="EA147" s="14" t="str">
        <f t="shared" si="475"/>
        <v/>
      </c>
      <c r="EB147" s="656">
        <v>2024</v>
      </c>
      <c r="EC147" s="23" t="str">
        <f t="shared" si="476"/>
        <v/>
      </c>
      <c r="ED147" s="23" t="str">
        <f t="shared" si="477"/>
        <v/>
      </c>
      <c r="EE147" s="23" t="str">
        <f t="shared" si="478"/>
        <v/>
      </c>
      <c r="EF147" s="23" t="str">
        <f t="shared" si="479"/>
        <v/>
      </c>
      <c r="EG147" s="23" t="str">
        <f t="shared" si="480"/>
        <v/>
      </c>
      <c r="EH147" s="23" t="str">
        <f t="shared" si="481"/>
        <v/>
      </c>
      <c r="EI147" s="23" t="str">
        <f t="shared" si="482"/>
        <v/>
      </c>
      <c r="EJ147" s="23" t="str">
        <f t="shared" si="483"/>
        <v/>
      </c>
      <c r="EK147" s="23" t="str">
        <f t="shared" si="484"/>
        <v/>
      </c>
      <c r="EL147" s="23" t="str">
        <f t="shared" si="485"/>
        <v/>
      </c>
      <c r="EM147" s="23" t="str">
        <f t="shared" si="486"/>
        <v/>
      </c>
      <c r="EN147" s="23" t="str">
        <f t="shared" si="487"/>
        <v/>
      </c>
      <c r="EO147" s="23" t="str">
        <f t="shared" si="488"/>
        <v/>
      </c>
      <c r="EP147" s="23" t="str">
        <f t="shared" si="489"/>
        <v/>
      </c>
      <c r="EQ147" s="23" t="str">
        <f t="shared" si="490"/>
        <v/>
      </c>
      <c r="ER147" s="23" t="str">
        <f t="shared" si="491"/>
        <v/>
      </c>
      <c r="ES147" s="23" t="str">
        <f t="shared" si="492"/>
        <v/>
      </c>
      <c r="ET147" s="23" t="str">
        <f t="shared" si="493"/>
        <v/>
      </c>
      <c r="EU147" s="23" t="str">
        <f t="shared" si="494"/>
        <v/>
      </c>
      <c r="EV147" s="23" t="str">
        <f t="shared" si="495"/>
        <v/>
      </c>
      <c r="EW147" s="23" t="str">
        <f t="shared" si="496"/>
        <v/>
      </c>
      <c r="EX147" s="23" t="str">
        <f t="shared" si="497"/>
        <v/>
      </c>
      <c r="EY147" s="23" t="str">
        <f t="shared" si="498"/>
        <v/>
      </c>
      <c r="EZ147" s="23" t="str">
        <f t="shared" si="499"/>
        <v/>
      </c>
      <c r="FA147" s="23" t="str">
        <f t="shared" si="500"/>
        <v/>
      </c>
      <c r="FB147" s="23" t="str">
        <f t="shared" si="501"/>
        <v/>
      </c>
      <c r="FC147" s="23" t="str">
        <f t="shared" si="502"/>
        <v/>
      </c>
      <c r="FD147" s="23" t="str">
        <f t="shared" si="503"/>
        <v/>
      </c>
      <c r="FE147" s="23" t="str">
        <f t="shared" si="504"/>
        <v/>
      </c>
      <c r="FF147" s="23" t="str">
        <f t="shared" si="505"/>
        <v/>
      </c>
      <c r="FG147" s="23">
        <f t="shared" si="506"/>
        <v>0</v>
      </c>
      <c r="FH147" s="656">
        <v>2024</v>
      </c>
    </row>
    <row r="148" spans="1:244" s="538" customFormat="1">
      <c r="A148" s="302">
        <v>2025</v>
      </c>
      <c r="B148" s="1355"/>
      <c r="C148" s="528"/>
      <c r="D148" s="528"/>
      <c r="E148" s="528"/>
      <c r="F148" s="528"/>
      <c r="G148" s="529"/>
      <c r="H148" s="528"/>
      <c r="I148" s="528"/>
      <c r="J148" s="528"/>
      <c r="K148" s="528"/>
      <c r="L148" s="529"/>
      <c r="M148" s="528"/>
      <c r="N148" s="528"/>
      <c r="O148" s="528"/>
      <c r="P148" s="528"/>
      <c r="Q148" s="529"/>
      <c r="R148" s="528"/>
      <c r="S148" s="528"/>
      <c r="T148" s="528"/>
      <c r="U148" s="528"/>
      <c r="V148" s="529"/>
      <c r="W148" s="528"/>
      <c r="X148" s="528"/>
      <c r="Y148" s="528"/>
      <c r="Z148" s="528"/>
      <c r="AA148" s="529"/>
      <c r="AB148" s="528"/>
      <c r="AC148" s="528"/>
      <c r="AD148" s="1355"/>
      <c r="AE148" s="1355"/>
      <c r="AF148" s="770"/>
      <c r="AG148" s="758"/>
      <c r="AH148" s="1330"/>
      <c r="AI148" s="1356"/>
      <c r="AJ148" s="1331"/>
      <c r="AK148" s="302">
        <v>2025</v>
      </c>
      <c r="AL148" s="23" t="str">
        <f t="shared" si="567"/>
        <v/>
      </c>
      <c r="AM148" s="23" t="str">
        <f t="shared" si="568"/>
        <v/>
      </c>
      <c r="AN148" s="23" t="str">
        <f t="shared" si="569"/>
        <v/>
      </c>
      <c r="AO148" s="23" t="str">
        <f t="shared" si="570"/>
        <v/>
      </c>
      <c r="AP148" s="23" t="str">
        <f t="shared" si="571"/>
        <v/>
      </c>
      <c r="AQ148" s="23" t="str">
        <f t="shared" si="572"/>
        <v/>
      </c>
      <c r="AR148" s="23" t="str">
        <f t="shared" si="573"/>
        <v/>
      </c>
      <c r="AS148" s="23" t="str">
        <f t="shared" si="574"/>
        <v/>
      </c>
      <c r="AT148" s="23" t="str">
        <f t="shared" si="575"/>
        <v/>
      </c>
      <c r="AU148" s="23" t="str">
        <f t="shared" si="576"/>
        <v/>
      </c>
      <c r="AV148" s="23" t="str">
        <f t="shared" si="577"/>
        <v/>
      </c>
      <c r="AW148" s="23" t="str">
        <f t="shared" si="578"/>
        <v/>
      </c>
      <c r="AX148" s="23" t="str">
        <f t="shared" si="579"/>
        <v/>
      </c>
      <c r="AY148" s="23" t="str">
        <f t="shared" si="580"/>
        <v/>
      </c>
      <c r="AZ148" s="23" t="str">
        <f t="shared" si="581"/>
        <v/>
      </c>
      <c r="BA148" s="23" t="str">
        <f t="shared" si="582"/>
        <v/>
      </c>
      <c r="BB148" s="23" t="str">
        <f t="shared" si="583"/>
        <v/>
      </c>
      <c r="BC148" s="23" t="str">
        <f t="shared" si="584"/>
        <v/>
      </c>
      <c r="BD148" s="23" t="str">
        <f t="shared" si="585"/>
        <v/>
      </c>
      <c r="BE148" s="23" t="str">
        <f t="shared" si="586"/>
        <v/>
      </c>
      <c r="BF148" s="23" t="str">
        <f t="shared" si="587"/>
        <v/>
      </c>
      <c r="BG148" s="23" t="str">
        <f t="shared" si="588"/>
        <v/>
      </c>
      <c r="BH148" s="23" t="str">
        <f t="shared" si="589"/>
        <v/>
      </c>
      <c r="BI148" s="23" t="str">
        <f t="shared" si="590"/>
        <v/>
      </c>
      <c r="BJ148" s="23" t="str">
        <f t="shared" si="591"/>
        <v/>
      </c>
      <c r="BK148" s="23" t="str">
        <f t="shared" si="592"/>
        <v/>
      </c>
      <c r="BL148" s="23" t="str">
        <f t="shared" si="593"/>
        <v/>
      </c>
      <c r="BM148" s="23" t="str">
        <f t="shared" si="594"/>
        <v/>
      </c>
      <c r="BN148" s="23" t="str">
        <f t="shared" si="595"/>
        <v/>
      </c>
      <c r="BO148" s="23" t="str">
        <f t="shared" si="596"/>
        <v/>
      </c>
      <c r="BP148" s="775"/>
      <c r="BQ148" s="23">
        <f t="shared" si="597"/>
        <v>0</v>
      </c>
      <c r="BR148" s="302">
        <v>2025</v>
      </c>
      <c r="BS148" s="14" t="str">
        <f t="shared" si="537"/>
        <v/>
      </c>
      <c r="BT148" s="14" t="str">
        <f t="shared" si="538"/>
        <v/>
      </c>
      <c r="BU148" s="14" t="str">
        <f t="shared" si="539"/>
        <v/>
      </c>
      <c r="BV148" s="14" t="str">
        <f t="shared" si="540"/>
        <v/>
      </c>
      <c r="BW148" s="14" t="str">
        <f t="shared" si="541"/>
        <v/>
      </c>
      <c r="BX148" s="14" t="str">
        <f t="shared" si="542"/>
        <v/>
      </c>
      <c r="BY148" s="14" t="str">
        <f t="shared" si="543"/>
        <v/>
      </c>
      <c r="BZ148" s="14" t="str">
        <f t="shared" si="544"/>
        <v/>
      </c>
      <c r="CA148" s="14" t="str">
        <f t="shared" si="545"/>
        <v/>
      </c>
      <c r="CB148" s="14" t="str">
        <f t="shared" si="546"/>
        <v/>
      </c>
      <c r="CC148" s="14" t="str">
        <f t="shared" si="547"/>
        <v/>
      </c>
      <c r="CD148" s="14" t="str">
        <f t="shared" si="548"/>
        <v/>
      </c>
      <c r="CE148" s="14" t="str">
        <f t="shared" si="549"/>
        <v/>
      </c>
      <c r="CF148" s="14" t="str">
        <f t="shared" si="550"/>
        <v/>
      </c>
      <c r="CG148" s="14" t="str">
        <f t="shared" si="551"/>
        <v/>
      </c>
      <c r="CH148" s="14" t="str">
        <f t="shared" si="552"/>
        <v/>
      </c>
      <c r="CI148" s="14" t="str">
        <f t="shared" si="553"/>
        <v/>
      </c>
      <c r="CJ148" s="14" t="str">
        <f t="shared" si="554"/>
        <v/>
      </c>
      <c r="CK148" s="14" t="str">
        <f t="shared" si="555"/>
        <v/>
      </c>
      <c r="CL148" s="14" t="str">
        <f t="shared" si="556"/>
        <v/>
      </c>
      <c r="CM148" s="14" t="str">
        <f t="shared" si="557"/>
        <v/>
      </c>
      <c r="CN148" s="14" t="str">
        <f t="shared" si="558"/>
        <v/>
      </c>
      <c r="CO148" s="14" t="str">
        <f t="shared" si="559"/>
        <v/>
      </c>
      <c r="CP148" s="14" t="str">
        <f t="shared" si="560"/>
        <v/>
      </c>
      <c r="CQ148" s="14" t="str">
        <f t="shared" si="561"/>
        <v/>
      </c>
      <c r="CR148" s="14" t="str">
        <f t="shared" si="562"/>
        <v/>
      </c>
      <c r="CS148" s="14" t="str">
        <f t="shared" si="563"/>
        <v/>
      </c>
      <c r="CT148" s="14" t="str">
        <f t="shared" si="564"/>
        <v/>
      </c>
      <c r="CU148" s="14" t="str">
        <f t="shared" si="565"/>
        <v/>
      </c>
      <c r="CV148" s="14" t="str">
        <f t="shared" si="566"/>
        <v/>
      </c>
      <c r="CW148" s="302">
        <v>2025</v>
      </c>
      <c r="CX148" s="14" t="str">
        <f t="shared" si="446"/>
        <v/>
      </c>
      <c r="CY148" s="14" t="str">
        <f t="shared" si="447"/>
        <v/>
      </c>
      <c r="CZ148" s="14" t="str">
        <f t="shared" si="448"/>
        <v/>
      </c>
      <c r="DA148" s="14" t="str">
        <f t="shared" si="449"/>
        <v/>
      </c>
      <c r="DB148" s="14" t="str">
        <f t="shared" si="450"/>
        <v/>
      </c>
      <c r="DC148" s="14" t="str">
        <f t="shared" si="451"/>
        <v/>
      </c>
      <c r="DD148" s="14" t="str">
        <f t="shared" si="452"/>
        <v/>
      </c>
      <c r="DE148" s="14" t="str">
        <f t="shared" si="453"/>
        <v/>
      </c>
      <c r="DF148" s="14" t="str">
        <f t="shared" si="454"/>
        <v/>
      </c>
      <c r="DG148" s="14" t="str">
        <f t="shared" si="455"/>
        <v/>
      </c>
      <c r="DH148" s="14" t="str">
        <f t="shared" si="456"/>
        <v/>
      </c>
      <c r="DI148" s="14" t="str">
        <f t="shared" si="457"/>
        <v/>
      </c>
      <c r="DJ148" s="14" t="str">
        <f t="shared" si="458"/>
        <v/>
      </c>
      <c r="DK148" s="14" t="str">
        <f t="shared" si="459"/>
        <v/>
      </c>
      <c r="DL148" s="14" t="str">
        <f t="shared" si="460"/>
        <v/>
      </c>
      <c r="DM148" s="14" t="str">
        <f t="shared" si="461"/>
        <v/>
      </c>
      <c r="DN148" s="14" t="str">
        <f t="shared" si="462"/>
        <v/>
      </c>
      <c r="DO148" s="14" t="str">
        <f t="shared" si="463"/>
        <v/>
      </c>
      <c r="DP148" s="14" t="str">
        <f t="shared" si="464"/>
        <v/>
      </c>
      <c r="DQ148" s="14" t="str">
        <f t="shared" si="465"/>
        <v/>
      </c>
      <c r="DR148" s="14" t="str">
        <f t="shared" si="466"/>
        <v/>
      </c>
      <c r="DS148" s="14" t="str">
        <f t="shared" si="467"/>
        <v/>
      </c>
      <c r="DT148" s="14" t="str">
        <f t="shared" si="468"/>
        <v/>
      </c>
      <c r="DU148" s="14" t="str">
        <f t="shared" si="469"/>
        <v/>
      </c>
      <c r="DV148" s="14" t="str">
        <f t="shared" si="470"/>
        <v/>
      </c>
      <c r="DW148" s="14" t="str">
        <f t="shared" si="471"/>
        <v/>
      </c>
      <c r="DX148" s="14" t="str">
        <f t="shared" si="472"/>
        <v/>
      </c>
      <c r="DY148" s="14" t="str">
        <f t="shared" si="473"/>
        <v/>
      </c>
      <c r="DZ148" s="14" t="str">
        <f t="shared" si="474"/>
        <v/>
      </c>
      <c r="EA148" s="14" t="str">
        <f t="shared" si="475"/>
        <v/>
      </c>
      <c r="EB148" s="302">
        <v>2025</v>
      </c>
      <c r="EC148" s="23" t="str">
        <f t="shared" si="476"/>
        <v/>
      </c>
      <c r="ED148" s="23" t="str">
        <f t="shared" si="477"/>
        <v/>
      </c>
      <c r="EE148" s="23" t="str">
        <f t="shared" si="478"/>
        <v/>
      </c>
      <c r="EF148" s="23" t="str">
        <f t="shared" si="479"/>
        <v/>
      </c>
      <c r="EG148" s="23" t="str">
        <f t="shared" si="480"/>
        <v/>
      </c>
      <c r="EH148" s="23" t="str">
        <f t="shared" si="481"/>
        <v/>
      </c>
      <c r="EI148" s="23" t="str">
        <f t="shared" si="482"/>
        <v/>
      </c>
      <c r="EJ148" s="23" t="str">
        <f t="shared" si="483"/>
        <v/>
      </c>
      <c r="EK148" s="23" t="str">
        <f t="shared" si="484"/>
        <v/>
      </c>
      <c r="EL148" s="23" t="str">
        <f t="shared" si="485"/>
        <v/>
      </c>
      <c r="EM148" s="23" t="str">
        <f t="shared" si="486"/>
        <v/>
      </c>
      <c r="EN148" s="23" t="str">
        <f t="shared" si="487"/>
        <v/>
      </c>
      <c r="EO148" s="23" t="str">
        <f t="shared" si="488"/>
        <v/>
      </c>
      <c r="EP148" s="23" t="str">
        <f t="shared" si="489"/>
        <v/>
      </c>
      <c r="EQ148" s="23" t="str">
        <f t="shared" si="490"/>
        <v/>
      </c>
      <c r="ER148" s="23" t="str">
        <f t="shared" si="491"/>
        <v/>
      </c>
      <c r="ES148" s="23" t="str">
        <f t="shared" si="492"/>
        <v/>
      </c>
      <c r="ET148" s="23" t="str">
        <f t="shared" si="493"/>
        <v/>
      </c>
      <c r="EU148" s="23" t="str">
        <f t="shared" si="494"/>
        <v/>
      </c>
      <c r="EV148" s="23" t="str">
        <f t="shared" si="495"/>
        <v/>
      </c>
      <c r="EW148" s="23" t="str">
        <f t="shared" si="496"/>
        <v/>
      </c>
      <c r="EX148" s="23" t="str">
        <f t="shared" si="497"/>
        <v/>
      </c>
      <c r="EY148" s="23" t="str">
        <f t="shared" si="498"/>
        <v/>
      </c>
      <c r="EZ148" s="23" t="str">
        <f t="shared" si="499"/>
        <v/>
      </c>
      <c r="FA148" s="23" t="str">
        <f t="shared" si="500"/>
        <v/>
      </c>
      <c r="FB148" s="23" t="str">
        <f t="shared" si="501"/>
        <v/>
      </c>
      <c r="FC148" s="23" t="str">
        <f t="shared" si="502"/>
        <v/>
      </c>
      <c r="FD148" s="23" t="str">
        <f t="shared" si="503"/>
        <v/>
      </c>
      <c r="FE148" s="23" t="str">
        <f t="shared" si="504"/>
        <v/>
      </c>
      <c r="FF148" s="23" t="str">
        <f t="shared" si="505"/>
        <v/>
      </c>
      <c r="FG148" s="23">
        <f t="shared" si="506"/>
        <v>0</v>
      </c>
      <c r="FH148" s="302">
        <v>2025</v>
      </c>
      <c r="FI148" s="774"/>
      <c r="FJ148" s="774"/>
      <c r="FK148" s="774"/>
      <c r="FL148" s="774"/>
      <c r="FM148" s="774"/>
      <c r="FN148" s="774"/>
      <c r="FO148" s="774"/>
      <c r="FP148" s="774"/>
      <c r="FQ148" s="774"/>
      <c r="FR148" s="774"/>
      <c r="FS148" s="774"/>
      <c r="FT148" s="774"/>
      <c r="FU148" s="774"/>
      <c r="FV148" s="774"/>
      <c r="FW148" s="774"/>
      <c r="FX148" s="774"/>
      <c r="FY148" s="774"/>
      <c r="FZ148" s="774"/>
      <c r="GA148" s="774"/>
      <c r="GB148" s="774"/>
      <c r="GC148" s="774"/>
      <c r="GD148" s="774"/>
      <c r="GE148" s="774"/>
      <c r="GF148" s="774"/>
      <c r="GG148" s="774"/>
      <c r="GH148" s="774"/>
      <c r="GI148" s="774"/>
      <c r="GJ148" s="774"/>
      <c r="GK148" s="774"/>
      <c r="GL148" s="774"/>
      <c r="GM148" s="774"/>
      <c r="GN148" s="774"/>
      <c r="GO148" s="774"/>
      <c r="GP148" s="774"/>
      <c r="GQ148" s="774"/>
      <c r="GR148" s="774"/>
      <c r="GS148" s="774"/>
      <c r="GT148" s="774"/>
      <c r="GU148" s="774"/>
      <c r="GV148" s="774"/>
      <c r="GW148" s="774"/>
      <c r="GX148" s="774"/>
      <c r="GY148" s="774"/>
      <c r="GZ148" s="774"/>
      <c r="HA148" s="774"/>
      <c r="HB148" s="774"/>
      <c r="HC148" s="774"/>
      <c r="HD148" s="774"/>
      <c r="HE148" s="774"/>
      <c r="HF148" s="774"/>
      <c r="HG148" s="774"/>
      <c r="HH148" s="774"/>
      <c r="HI148" s="774"/>
      <c r="HJ148" s="774"/>
      <c r="HK148" s="774"/>
      <c r="HL148" s="774"/>
      <c r="HM148" s="774"/>
      <c r="HN148" s="774"/>
      <c r="HO148" s="774"/>
      <c r="HP148" s="774"/>
      <c r="HQ148" s="774"/>
      <c r="HR148" s="774"/>
      <c r="HS148" s="774"/>
      <c r="HT148" s="774"/>
      <c r="HU148" s="774"/>
      <c r="HV148" s="774"/>
      <c r="HW148" s="774"/>
      <c r="HX148" s="774"/>
      <c r="HY148" s="774"/>
      <c r="HZ148" s="774"/>
      <c r="IA148" s="774"/>
      <c r="IB148" s="774"/>
      <c r="IC148" s="774"/>
      <c r="ID148" s="774"/>
      <c r="IE148" s="774"/>
      <c r="IF148" s="774"/>
      <c r="IG148" s="774"/>
      <c r="IH148" s="774"/>
      <c r="II148" s="774"/>
      <c r="IJ148" s="774"/>
    </row>
    <row r="149" spans="1:244" s="538" customFormat="1">
      <c r="A149" s="302">
        <v>2026</v>
      </c>
      <c r="B149" s="1355"/>
      <c r="C149" s="528"/>
      <c r="D149" s="528"/>
      <c r="E149" s="528"/>
      <c r="F149" s="528"/>
      <c r="G149" s="529"/>
      <c r="H149" s="528"/>
      <c r="I149" s="528"/>
      <c r="J149" s="528"/>
      <c r="K149" s="528"/>
      <c r="L149" s="529"/>
      <c r="M149" s="528"/>
      <c r="N149" s="528"/>
      <c r="O149" s="528"/>
      <c r="P149" s="528"/>
      <c r="Q149" s="529"/>
      <c r="R149" s="528"/>
      <c r="S149" s="528"/>
      <c r="T149" s="528"/>
      <c r="U149" s="528"/>
      <c r="V149" s="529"/>
      <c r="W149" s="528"/>
      <c r="X149" s="528"/>
      <c r="Y149" s="528"/>
      <c r="Z149" s="528"/>
      <c r="AA149" s="529"/>
      <c r="AB149" s="528"/>
      <c r="AC149" s="528"/>
      <c r="AD149" s="1355"/>
      <c r="AE149" s="1355"/>
      <c r="AF149" s="770"/>
      <c r="AG149" s="758"/>
      <c r="AH149" s="1330"/>
      <c r="AI149" s="1356"/>
      <c r="AJ149" s="1331"/>
      <c r="AK149" s="302">
        <v>2026</v>
      </c>
      <c r="AL149" s="23" t="str">
        <f t="shared" si="567"/>
        <v/>
      </c>
      <c r="AM149" s="23" t="str">
        <f t="shared" si="568"/>
        <v/>
      </c>
      <c r="AN149" s="23" t="str">
        <f t="shared" si="569"/>
        <v/>
      </c>
      <c r="AO149" s="23" t="str">
        <f t="shared" si="570"/>
        <v/>
      </c>
      <c r="AP149" s="23" t="str">
        <f t="shared" si="571"/>
        <v/>
      </c>
      <c r="AQ149" s="23" t="str">
        <f t="shared" si="572"/>
        <v/>
      </c>
      <c r="AR149" s="23" t="str">
        <f t="shared" si="573"/>
        <v/>
      </c>
      <c r="AS149" s="23" t="str">
        <f t="shared" si="574"/>
        <v/>
      </c>
      <c r="AT149" s="23" t="str">
        <f t="shared" si="575"/>
        <v/>
      </c>
      <c r="AU149" s="23" t="str">
        <f t="shared" si="576"/>
        <v/>
      </c>
      <c r="AV149" s="23" t="str">
        <f t="shared" si="577"/>
        <v/>
      </c>
      <c r="AW149" s="23" t="str">
        <f t="shared" si="578"/>
        <v/>
      </c>
      <c r="AX149" s="23" t="str">
        <f t="shared" si="579"/>
        <v/>
      </c>
      <c r="AY149" s="23" t="str">
        <f t="shared" si="580"/>
        <v/>
      </c>
      <c r="AZ149" s="23" t="str">
        <f t="shared" si="581"/>
        <v/>
      </c>
      <c r="BA149" s="23" t="str">
        <f t="shared" si="582"/>
        <v/>
      </c>
      <c r="BB149" s="23" t="str">
        <f t="shared" si="583"/>
        <v/>
      </c>
      <c r="BC149" s="23" t="str">
        <f t="shared" si="584"/>
        <v/>
      </c>
      <c r="BD149" s="23" t="str">
        <f t="shared" si="585"/>
        <v/>
      </c>
      <c r="BE149" s="23" t="str">
        <f t="shared" si="586"/>
        <v/>
      </c>
      <c r="BF149" s="23" t="str">
        <f t="shared" si="587"/>
        <v/>
      </c>
      <c r="BG149" s="23" t="str">
        <f t="shared" si="588"/>
        <v/>
      </c>
      <c r="BH149" s="23" t="str">
        <f t="shared" si="589"/>
        <v/>
      </c>
      <c r="BI149" s="23" t="str">
        <f t="shared" si="590"/>
        <v/>
      </c>
      <c r="BJ149" s="23" t="str">
        <f t="shared" si="591"/>
        <v/>
      </c>
      <c r="BK149" s="23" t="str">
        <f t="shared" si="592"/>
        <v/>
      </c>
      <c r="BL149" s="23" t="str">
        <f t="shared" si="593"/>
        <v/>
      </c>
      <c r="BM149" s="23" t="str">
        <f t="shared" si="594"/>
        <v/>
      </c>
      <c r="BN149" s="23" t="str">
        <f t="shared" si="595"/>
        <v/>
      </c>
      <c r="BO149" s="23" t="str">
        <f t="shared" si="596"/>
        <v/>
      </c>
      <c r="BP149" s="775"/>
      <c r="BQ149" s="23">
        <f t="shared" si="597"/>
        <v>0</v>
      </c>
      <c r="BR149" s="302">
        <v>2026</v>
      </c>
      <c r="BS149" s="14" t="str">
        <f t="shared" si="537"/>
        <v/>
      </c>
      <c r="BT149" s="14" t="str">
        <f t="shared" si="538"/>
        <v/>
      </c>
      <c r="BU149" s="14" t="str">
        <f t="shared" si="539"/>
        <v/>
      </c>
      <c r="BV149" s="14" t="str">
        <f t="shared" si="540"/>
        <v/>
      </c>
      <c r="BW149" s="14" t="str">
        <f t="shared" si="541"/>
        <v/>
      </c>
      <c r="BX149" s="14" t="str">
        <f t="shared" si="542"/>
        <v/>
      </c>
      <c r="BY149" s="14" t="str">
        <f t="shared" si="543"/>
        <v/>
      </c>
      <c r="BZ149" s="14" t="str">
        <f t="shared" si="544"/>
        <v/>
      </c>
      <c r="CA149" s="14" t="str">
        <f t="shared" si="545"/>
        <v/>
      </c>
      <c r="CB149" s="14" t="str">
        <f t="shared" si="546"/>
        <v/>
      </c>
      <c r="CC149" s="14" t="str">
        <f t="shared" si="547"/>
        <v/>
      </c>
      <c r="CD149" s="14" t="str">
        <f t="shared" si="548"/>
        <v/>
      </c>
      <c r="CE149" s="14" t="str">
        <f t="shared" si="549"/>
        <v/>
      </c>
      <c r="CF149" s="14" t="str">
        <f t="shared" si="550"/>
        <v/>
      </c>
      <c r="CG149" s="14" t="str">
        <f t="shared" si="551"/>
        <v/>
      </c>
      <c r="CH149" s="14" t="str">
        <f t="shared" si="552"/>
        <v/>
      </c>
      <c r="CI149" s="14" t="str">
        <f t="shared" si="553"/>
        <v/>
      </c>
      <c r="CJ149" s="14" t="str">
        <f t="shared" si="554"/>
        <v/>
      </c>
      <c r="CK149" s="14" t="str">
        <f t="shared" si="555"/>
        <v/>
      </c>
      <c r="CL149" s="14" t="str">
        <f t="shared" si="556"/>
        <v/>
      </c>
      <c r="CM149" s="14" t="str">
        <f t="shared" si="557"/>
        <v/>
      </c>
      <c r="CN149" s="14" t="str">
        <f t="shared" si="558"/>
        <v/>
      </c>
      <c r="CO149" s="14" t="str">
        <f t="shared" si="559"/>
        <v/>
      </c>
      <c r="CP149" s="14" t="str">
        <f t="shared" si="560"/>
        <v/>
      </c>
      <c r="CQ149" s="14" t="str">
        <f t="shared" si="561"/>
        <v/>
      </c>
      <c r="CR149" s="14" t="str">
        <f t="shared" si="562"/>
        <v/>
      </c>
      <c r="CS149" s="14" t="str">
        <f t="shared" si="563"/>
        <v/>
      </c>
      <c r="CT149" s="14" t="str">
        <f t="shared" si="564"/>
        <v/>
      </c>
      <c r="CU149" s="14" t="str">
        <f t="shared" si="565"/>
        <v/>
      </c>
      <c r="CV149" s="14" t="str">
        <f t="shared" si="566"/>
        <v/>
      </c>
      <c r="CW149" s="302">
        <v>2026</v>
      </c>
      <c r="CX149" s="14" t="str">
        <f t="shared" si="446"/>
        <v/>
      </c>
      <c r="CY149" s="14" t="str">
        <f t="shared" si="447"/>
        <v/>
      </c>
      <c r="CZ149" s="14" t="str">
        <f t="shared" si="448"/>
        <v/>
      </c>
      <c r="DA149" s="14" t="str">
        <f t="shared" si="449"/>
        <v/>
      </c>
      <c r="DB149" s="14" t="str">
        <f t="shared" si="450"/>
        <v/>
      </c>
      <c r="DC149" s="14" t="str">
        <f t="shared" si="451"/>
        <v/>
      </c>
      <c r="DD149" s="14" t="str">
        <f t="shared" si="452"/>
        <v/>
      </c>
      <c r="DE149" s="14" t="str">
        <f t="shared" si="453"/>
        <v/>
      </c>
      <c r="DF149" s="14" t="str">
        <f t="shared" si="454"/>
        <v/>
      </c>
      <c r="DG149" s="14" t="str">
        <f t="shared" si="455"/>
        <v/>
      </c>
      <c r="DH149" s="14" t="str">
        <f t="shared" si="456"/>
        <v/>
      </c>
      <c r="DI149" s="14" t="str">
        <f t="shared" si="457"/>
        <v/>
      </c>
      <c r="DJ149" s="14" t="str">
        <f t="shared" si="458"/>
        <v/>
      </c>
      <c r="DK149" s="14" t="str">
        <f t="shared" si="459"/>
        <v/>
      </c>
      <c r="DL149" s="14" t="str">
        <f t="shared" si="460"/>
        <v/>
      </c>
      <c r="DM149" s="14" t="str">
        <f t="shared" si="461"/>
        <v/>
      </c>
      <c r="DN149" s="14" t="str">
        <f t="shared" si="462"/>
        <v/>
      </c>
      <c r="DO149" s="14" t="str">
        <f t="shared" si="463"/>
        <v/>
      </c>
      <c r="DP149" s="14" t="str">
        <f t="shared" si="464"/>
        <v/>
      </c>
      <c r="DQ149" s="14" t="str">
        <f t="shared" si="465"/>
        <v/>
      </c>
      <c r="DR149" s="14" t="str">
        <f t="shared" si="466"/>
        <v/>
      </c>
      <c r="DS149" s="14" t="str">
        <f t="shared" si="467"/>
        <v/>
      </c>
      <c r="DT149" s="14" t="str">
        <f t="shared" si="468"/>
        <v/>
      </c>
      <c r="DU149" s="14" t="str">
        <f t="shared" si="469"/>
        <v/>
      </c>
      <c r="DV149" s="14" t="str">
        <f t="shared" si="470"/>
        <v/>
      </c>
      <c r="DW149" s="14" t="str">
        <f t="shared" si="471"/>
        <v/>
      </c>
      <c r="DX149" s="14" t="str">
        <f t="shared" si="472"/>
        <v/>
      </c>
      <c r="DY149" s="14" t="str">
        <f t="shared" si="473"/>
        <v/>
      </c>
      <c r="DZ149" s="14" t="str">
        <f t="shared" si="474"/>
        <v/>
      </c>
      <c r="EA149" s="14" t="str">
        <f t="shared" si="475"/>
        <v/>
      </c>
      <c r="EB149" s="302">
        <v>2026</v>
      </c>
      <c r="EC149" s="23" t="str">
        <f t="shared" si="476"/>
        <v/>
      </c>
      <c r="ED149" s="23" t="str">
        <f t="shared" si="477"/>
        <v/>
      </c>
      <c r="EE149" s="23" t="str">
        <f t="shared" si="478"/>
        <v/>
      </c>
      <c r="EF149" s="23" t="str">
        <f t="shared" si="479"/>
        <v/>
      </c>
      <c r="EG149" s="23" t="str">
        <f t="shared" si="480"/>
        <v/>
      </c>
      <c r="EH149" s="23" t="str">
        <f t="shared" si="481"/>
        <v/>
      </c>
      <c r="EI149" s="23" t="str">
        <f t="shared" si="482"/>
        <v/>
      </c>
      <c r="EJ149" s="23" t="str">
        <f t="shared" si="483"/>
        <v/>
      </c>
      <c r="EK149" s="23" t="str">
        <f t="shared" si="484"/>
        <v/>
      </c>
      <c r="EL149" s="23" t="str">
        <f t="shared" si="485"/>
        <v/>
      </c>
      <c r="EM149" s="23" t="str">
        <f t="shared" si="486"/>
        <v/>
      </c>
      <c r="EN149" s="23" t="str">
        <f t="shared" si="487"/>
        <v/>
      </c>
      <c r="EO149" s="23" t="str">
        <f t="shared" si="488"/>
        <v/>
      </c>
      <c r="EP149" s="23" t="str">
        <f t="shared" si="489"/>
        <v/>
      </c>
      <c r="EQ149" s="23" t="str">
        <f t="shared" si="490"/>
        <v/>
      </c>
      <c r="ER149" s="23" t="str">
        <f t="shared" si="491"/>
        <v/>
      </c>
      <c r="ES149" s="23" t="str">
        <f t="shared" si="492"/>
        <v/>
      </c>
      <c r="ET149" s="23" t="str">
        <f t="shared" si="493"/>
        <v/>
      </c>
      <c r="EU149" s="23" t="str">
        <f t="shared" si="494"/>
        <v/>
      </c>
      <c r="EV149" s="23" t="str">
        <f t="shared" si="495"/>
        <v/>
      </c>
      <c r="EW149" s="23" t="str">
        <f t="shared" si="496"/>
        <v/>
      </c>
      <c r="EX149" s="23" t="str">
        <f t="shared" si="497"/>
        <v/>
      </c>
      <c r="EY149" s="23" t="str">
        <f t="shared" si="498"/>
        <v/>
      </c>
      <c r="EZ149" s="23" t="str">
        <f t="shared" si="499"/>
        <v/>
      </c>
      <c r="FA149" s="23" t="str">
        <f t="shared" si="500"/>
        <v/>
      </c>
      <c r="FB149" s="23" t="str">
        <f t="shared" si="501"/>
        <v/>
      </c>
      <c r="FC149" s="23" t="str">
        <f t="shared" si="502"/>
        <v/>
      </c>
      <c r="FD149" s="23" t="str">
        <f t="shared" si="503"/>
        <v/>
      </c>
      <c r="FE149" s="23" t="str">
        <f t="shared" si="504"/>
        <v/>
      </c>
      <c r="FF149" s="23" t="str">
        <f t="shared" si="505"/>
        <v/>
      </c>
      <c r="FG149" s="23">
        <f t="shared" si="506"/>
        <v>0</v>
      </c>
      <c r="FH149" s="302">
        <v>2026</v>
      </c>
      <c r="FI149" s="774"/>
      <c r="FJ149" s="774"/>
      <c r="FK149" s="774"/>
      <c r="FL149" s="774"/>
      <c r="FM149" s="774"/>
      <c r="FN149" s="774"/>
      <c r="FO149" s="774"/>
      <c r="FP149" s="774"/>
      <c r="FQ149" s="774"/>
      <c r="FR149" s="774"/>
      <c r="FS149" s="774"/>
      <c r="FT149" s="774"/>
      <c r="FU149" s="774"/>
      <c r="FV149" s="774"/>
      <c r="FW149" s="774"/>
      <c r="FX149" s="774"/>
      <c r="FY149" s="774"/>
      <c r="FZ149" s="774"/>
      <c r="GA149" s="774"/>
      <c r="GB149" s="774"/>
      <c r="GC149" s="774"/>
      <c r="GD149" s="774"/>
      <c r="GE149" s="774"/>
      <c r="GF149" s="774"/>
      <c r="GG149" s="774"/>
      <c r="GH149" s="774"/>
      <c r="GI149" s="774"/>
      <c r="GJ149" s="774"/>
      <c r="GK149" s="774"/>
      <c r="GL149" s="774"/>
      <c r="GM149" s="774"/>
      <c r="GN149" s="774"/>
      <c r="GO149" s="774"/>
      <c r="GP149" s="774"/>
      <c r="GQ149" s="774"/>
      <c r="GR149" s="774"/>
      <c r="GS149" s="774"/>
      <c r="GT149" s="774"/>
      <c r="GU149" s="774"/>
      <c r="GV149" s="774"/>
      <c r="GW149" s="774"/>
      <c r="GX149" s="774"/>
      <c r="GY149" s="774"/>
      <c r="GZ149" s="774"/>
      <c r="HA149" s="774"/>
      <c r="HB149" s="774"/>
      <c r="HC149" s="774"/>
      <c r="HD149" s="774"/>
      <c r="HE149" s="774"/>
      <c r="HF149" s="774"/>
      <c r="HG149" s="774"/>
      <c r="HH149" s="774"/>
      <c r="HI149" s="774"/>
      <c r="HJ149" s="774"/>
      <c r="HK149" s="774"/>
      <c r="HL149" s="774"/>
      <c r="HM149" s="774"/>
      <c r="HN149" s="774"/>
      <c r="HO149" s="774"/>
      <c r="HP149" s="774"/>
      <c r="HQ149" s="774"/>
      <c r="HR149" s="774"/>
      <c r="HS149" s="774"/>
      <c r="HT149" s="774"/>
      <c r="HU149" s="774"/>
      <c r="HV149" s="774"/>
      <c r="HW149" s="774"/>
      <c r="HX149" s="774"/>
      <c r="HY149" s="774"/>
      <c r="HZ149" s="774"/>
      <c r="IA149" s="774"/>
      <c r="IB149" s="774"/>
      <c r="IC149" s="774"/>
      <c r="ID149" s="774"/>
      <c r="IE149" s="774"/>
      <c r="IF149" s="774"/>
      <c r="IG149" s="774"/>
      <c r="IH149" s="774"/>
      <c r="II149" s="774"/>
      <c r="IJ149" s="774"/>
    </row>
    <row r="150" spans="1:244">
      <c r="A150" s="302">
        <v>2027</v>
      </c>
      <c r="B150" s="1355"/>
      <c r="C150" s="528"/>
      <c r="D150" s="528"/>
      <c r="E150" s="528"/>
      <c r="F150" s="528"/>
      <c r="G150" s="529"/>
      <c r="H150" s="528"/>
      <c r="I150" s="528"/>
      <c r="J150" s="528"/>
      <c r="K150" s="528"/>
      <c r="L150" s="529"/>
      <c r="M150" s="528"/>
      <c r="N150" s="528"/>
      <c r="O150" s="528"/>
      <c r="P150" s="528"/>
      <c r="Q150" s="529"/>
      <c r="R150" s="528"/>
      <c r="S150" s="528"/>
      <c r="T150" s="528"/>
      <c r="U150" s="528"/>
      <c r="V150" s="529"/>
      <c r="W150" s="528"/>
      <c r="X150" s="528"/>
      <c r="Y150" s="528"/>
      <c r="Z150" s="528"/>
      <c r="AA150" s="529"/>
      <c r="AB150" s="528"/>
      <c r="AC150" s="528"/>
      <c r="AD150" s="1355"/>
      <c r="AE150" s="1355"/>
      <c r="AF150" s="770"/>
      <c r="AG150" s="758"/>
      <c r="AH150" s="1330"/>
      <c r="AI150" s="1356"/>
      <c r="AJ150" s="1331"/>
      <c r="AK150" s="302">
        <v>2027</v>
      </c>
      <c r="AL150" s="23" t="str">
        <f t="shared" si="567"/>
        <v/>
      </c>
      <c r="AM150" s="23" t="str">
        <f t="shared" si="568"/>
        <v/>
      </c>
      <c r="AN150" s="23" t="str">
        <f t="shared" si="569"/>
        <v/>
      </c>
      <c r="AO150" s="23" t="str">
        <f t="shared" si="570"/>
        <v/>
      </c>
      <c r="AP150" s="23" t="str">
        <f t="shared" si="571"/>
        <v/>
      </c>
      <c r="AQ150" s="23" t="str">
        <f t="shared" si="572"/>
        <v/>
      </c>
      <c r="AR150" s="23" t="str">
        <f t="shared" si="573"/>
        <v/>
      </c>
      <c r="AS150" s="23" t="str">
        <f t="shared" si="574"/>
        <v/>
      </c>
      <c r="AT150" s="23" t="str">
        <f t="shared" si="575"/>
        <v/>
      </c>
      <c r="AU150" s="23" t="str">
        <f t="shared" si="576"/>
        <v/>
      </c>
      <c r="AV150" s="23" t="str">
        <f t="shared" si="577"/>
        <v/>
      </c>
      <c r="AW150" s="23" t="str">
        <f t="shared" si="578"/>
        <v/>
      </c>
      <c r="AX150" s="23" t="str">
        <f t="shared" si="579"/>
        <v/>
      </c>
      <c r="AY150" s="23" t="str">
        <f t="shared" si="580"/>
        <v/>
      </c>
      <c r="AZ150" s="23" t="str">
        <f t="shared" si="581"/>
        <v/>
      </c>
      <c r="BA150" s="23" t="str">
        <f t="shared" si="582"/>
        <v/>
      </c>
      <c r="BB150" s="23" t="str">
        <f t="shared" si="583"/>
        <v/>
      </c>
      <c r="BC150" s="23" t="str">
        <f t="shared" si="584"/>
        <v/>
      </c>
      <c r="BD150" s="23" t="str">
        <f t="shared" si="585"/>
        <v/>
      </c>
      <c r="BE150" s="23" t="str">
        <f t="shared" si="586"/>
        <v/>
      </c>
      <c r="BF150" s="23" t="str">
        <f t="shared" si="587"/>
        <v/>
      </c>
      <c r="BG150" s="23" t="str">
        <f t="shared" si="588"/>
        <v/>
      </c>
      <c r="BH150" s="23" t="str">
        <f t="shared" si="589"/>
        <v/>
      </c>
      <c r="BI150" s="23" t="str">
        <f t="shared" si="590"/>
        <v/>
      </c>
      <c r="BJ150" s="23" t="str">
        <f t="shared" si="591"/>
        <v/>
      </c>
      <c r="BK150" s="23" t="str">
        <f t="shared" si="592"/>
        <v/>
      </c>
      <c r="BL150" s="23" t="str">
        <f t="shared" si="593"/>
        <v/>
      </c>
      <c r="BM150" s="23" t="str">
        <f t="shared" si="594"/>
        <v/>
      </c>
      <c r="BN150" s="23" t="str">
        <f t="shared" si="595"/>
        <v/>
      </c>
      <c r="BO150" s="23" t="str">
        <f t="shared" si="596"/>
        <v/>
      </c>
      <c r="BP150" s="775"/>
      <c r="BQ150" s="23">
        <f t="shared" si="597"/>
        <v>0</v>
      </c>
      <c r="BR150" s="302">
        <v>2027</v>
      </c>
      <c r="BS150" s="14" t="str">
        <f t="shared" si="537"/>
        <v/>
      </c>
      <c r="BT150" s="14" t="str">
        <f t="shared" si="538"/>
        <v/>
      </c>
      <c r="BU150" s="14" t="str">
        <f t="shared" si="539"/>
        <v/>
      </c>
      <c r="BV150" s="14" t="str">
        <f t="shared" si="540"/>
        <v/>
      </c>
      <c r="BW150" s="14" t="str">
        <f t="shared" si="541"/>
        <v/>
      </c>
      <c r="BX150" s="14" t="str">
        <f t="shared" si="542"/>
        <v/>
      </c>
      <c r="BY150" s="14" t="str">
        <f t="shared" si="543"/>
        <v/>
      </c>
      <c r="BZ150" s="14" t="str">
        <f t="shared" si="544"/>
        <v/>
      </c>
      <c r="CA150" s="14" t="str">
        <f t="shared" si="545"/>
        <v/>
      </c>
      <c r="CB150" s="14" t="str">
        <f t="shared" si="546"/>
        <v/>
      </c>
      <c r="CC150" s="14" t="str">
        <f t="shared" si="547"/>
        <v/>
      </c>
      <c r="CD150" s="14" t="str">
        <f t="shared" si="548"/>
        <v/>
      </c>
      <c r="CE150" s="14" t="str">
        <f t="shared" si="549"/>
        <v/>
      </c>
      <c r="CF150" s="14" t="str">
        <f t="shared" si="550"/>
        <v/>
      </c>
      <c r="CG150" s="14" t="str">
        <f t="shared" si="551"/>
        <v/>
      </c>
      <c r="CH150" s="14" t="str">
        <f t="shared" si="552"/>
        <v/>
      </c>
      <c r="CI150" s="14" t="str">
        <f t="shared" si="553"/>
        <v/>
      </c>
      <c r="CJ150" s="14" t="str">
        <f t="shared" si="554"/>
        <v/>
      </c>
      <c r="CK150" s="14" t="str">
        <f t="shared" si="555"/>
        <v/>
      </c>
      <c r="CL150" s="14" t="str">
        <f t="shared" si="556"/>
        <v/>
      </c>
      <c r="CM150" s="14" t="str">
        <f t="shared" si="557"/>
        <v/>
      </c>
      <c r="CN150" s="14" t="str">
        <f t="shared" si="558"/>
        <v/>
      </c>
      <c r="CO150" s="14" t="str">
        <f t="shared" si="559"/>
        <v/>
      </c>
      <c r="CP150" s="14" t="str">
        <f t="shared" si="560"/>
        <v/>
      </c>
      <c r="CQ150" s="14" t="str">
        <f t="shared" si="561"/>
        <v/>
      </c>
      <c r="CR150" s="14" t="str">
        <f t="shared" si="562"/>
        <v/>
      </c>
      <c r="CS150" s="14" t="str">
        <f t="shared" si="563"/>
        <v/>
      </c>
      <c r="CT150" s="14" t="str">
        <f t="shared" si="564"/>
        <v/>
      </c>
      <c r="CU150" s="14" t="str">
        <f t="shared" si="565"/>
        <v/>
      </c>
      <c r="CV150" s="14" t="str">
        <f t="shared" si="566"/>
        <v/>
      </c>
      <c r="CW150" s="302">
        <v>2027</v>
      </c>
      <c r="CX150" s="14" t="str">
        <f t="shared" si="446"/>
        <v/>
      </c>
      <c r="CY150" s="14" t="str">
        <f t="shared" si="447"/>
        <v/>
      </c>
      <c r="CZ150" s="14" t="str">
        <f t="shared" si="448"/>
        <v/>
      </c>
      <c r="DA150" s="14" t="str">
        <f t="shared" si="449"/>
        <v/>
      </c>
      <c r="DB150" s="14" t="str">
        <f t="shared" si="450"/>
        <v/>
      </c>
      <c r="DC150" s="14" t="str">
        <f t="shared" si="451"/>
        <v/>
      </c>
      <c r="DD150" s="14" t="str">
        <f t="shared" si="452"/>
        <v/>
      </c>
      <c r="DE150" s="14" t="str">
        <f t="shared" si="453"/>
        <v/>
      </c>
      <c r="DF150" s="14" t="str">
        <f t="shared" si="454"/>
        <v/>
      </c>
      <c r="DG150" s="14" t="str">
        <f t="shared" si="455"/>
        <v/>
      </c>
      <c r="DH150" s="14" t="str">
        <f t="shared" si="456"/>
        <v/>
      </c>
      <c r="DI150" s="14" t="str">
        <f t="shared" si="457"/>
        <v/>
      </c>
      <c r="DJ150" s="14" t="str">
        <f t="shared" si="458"/>
        <v/>
      </c>
      <c r="DK150" s="14" t="str">
        <f t="shared" si="459"/>
        <v/>
      </c>
      <c r="DL150" s="14" t="str">
        <f t="shared" si="460"/>
        <v/>
      </c>
      <c r="DM150" s="14" t="str">
        <f t="shared" si="461"/>
        <v/>
      </c>
      <c r="DN150" s="14" t="str">
        <f t="shared" si="462"/>
        <v/>
      </c>
      <c r="DO150" s="14" t="str">
        <f t="shared" si="463"/>
        <v/>
      </c>
      <c r="DP150" s="14" t="str">
        <f t="shared" si="464"/>
        <v/>
      </c>
      <c r="DQ150" s="14" t="str">
        <f t="shared" si="465"/>
        <v/>
      </c>
      <c r="DR150" s="14" t="str">
        <f t="shared" si="466"/>
        <v/>
      </c>
      <c r="DS150" s="14" t="str">
        <f t="shared" si="467"/>
        <v/>
      </c>
      <c r="DT150" s="14" t="str">
        <f t="shared" si="468"/>
        <v/>
      </c>
      <c r="DU150" s="14" t="str">
        <f t="shared" si="469"/>
        <v/>
      </c>
      <c r="DV150" s="14" t="str">
        <f t="shared" si="470"/>
        <v/>
      </c>
      <c r="DW150" s="14" t="str">
        <f t="shared" si="471"/>
        <v/>
      </c>
      <c r="DX150" s="14" t="str">
        <f t="shared" si="472"/>
        <v/>
      </c>
      <c r="DY150" s="14" t="str">
        <f t="shared" si="473"/>
        <v/>
      </c>
      <c r="DZ150" s="14" t="str">
        <f t="shared" si="474"/>
        <v/>
      </c>
      <c r="EA150" s="14" t="str">
        <f t="shared" si="475"/>
        <v/>
      </c>
      <c r="EB150" s="302">
        <v>2027</v>
      </c>
      <c r="EC150" s="23" t="str">
        <f t="shared" si="476"/>
        <v/>
      </c>
      <c r="ED150" s="23" t="str">
        <f t="shared" si="477"/>
        <v/>
      </c>
      <c r="EE150" s="23" t="str">
        <f t="shared" si="478"/>
        <v/>
      </c>
      <c r="EF150" s="23" t="str">
        <f t="shared" si="479"/>
        <v/>
      </c>
      <c r="EG150" s="23" t="str">
        <f t="shared" si="480"/>
        <v/>
      </c>
      <c r="EH150" s="23" t="str">
        <f t="shared" si="481"/>
        <v/>
      </c>
      <c r="EI150" s="23" t="str">
        <f t="shared" si="482"/>
        <v/>
      </c>
      <c r="EJ150" s="23" t="str">
        <f t="shared" si="483"/>
        <v/>
      </c>
      <c r="EK150" s="23" t="str">
        <f t="shared" si="484"/>
        <v/>
      </c>
      <c r="EL150" s="23" t="str">
        <f t="shared" si="485"/>
        <v/>
      </c>
      <c r="EM150" s="23" t="str">
        <f t="shared" si="486"/>
        <v/>
      </c>
      <c r="EN150" s="23" t="str">
        <f t="shared" si="487"/>
        <v/>
      </c>
      <c r="EO150" s="23" t="str">
        <f t="shared" si="488"/>
        <v/>
      </c>
      <c r="EP150" s="23" t="str">
        <f t="shared" si="489"/>
        <v/>
      </c>
      <c r="EQ150" s="23" t="str">
        <f t="shared" si="490"/>
        <v/>
      </c>
      <c r="ER150" s="23" t="str">
        <f t="shared" si="491"/>
        <v/>
      </c>
      <c r="ES150" s="23" t="str">
        <f t="shared" si="492"/>
        <v/>
      </c>
      <c r="ET150" s="23" t="str">
        <f t="shared" si="493"/>
        <v/>
      </c>
      <c r="EU150" s="23" t="str">
        <f t="shared" si="494"/>
        <v/>
      </c>
      <c r="EV150" s="23" t="str">
        <f t="shared" si="495"/>
        <v/>
      </c>
      <c r="EW150" s="23" t="str">
        <f t="shared" si="496"/>
        <v/>
      </c>
      <c r="EX150" s="23" t="str">
        <f t="shared" si="497"/>
        <v/>
      </c>
      <c r="EY150" s="23" t="str">
        <f t="shared" si="498"/>
        <v/>
      </c>
      <c r="EZ150" s="23" t="str">
        <f t="shared" si="499"/>
        <v/>
      </c>
      <c r="FA150" s="23" t="str">
        <f t="shared" si="500"/>
        <v/>
      </c>
      <c r="FB150" s="23" t="str">
        <f t="shared" si="501"/>
        <v/>
      </c>
      <c r="FC150" s="23" t="str">
        <f t="shared" si="502"/>
        <v/>
      </c>
      <c r="FD150" s="23" t="str">
        <f t="shared" si="503"/>
        <v/>
      </c>
      <c r="FE150" s="23" t="str">
        <f t="shared" si="504"/>
        <v/>
      </c>
      <c r="FF150" s="23" t="str">
        <f t="shared" si="505"/>
        <v/>
      </c>
      <c r="FG150" s="23">
        <f t="shared" si="506"/>
        <v>0</v>
      </c>
      <c r="FH150" s="302">
        <v>2027</v>
      </c>
    </row>
    <row r="151" spans="1:244">
      <c r="A151" s="302">
        <v>2028</v>
      </c>
      <c r="B151" s="1355"/>
      <c r="C151" s="528"/>
      <c r="D151" s="528"/>
      <c r="E151" s="528"/>
      <c r="F151" s="528"/>
      <c r="G151" s="529"/>
      <c r="H151" s="528"/>
      <c r="I151" s="528"/>
      <c r="J151" s="528"/>
      <c r="K151" s="528"/>
      <c r="L151" s="529"/>
      <c r="M151" s="528"/>
      <c r="N151" s="528"/>
      <c r="O151" s="528"/>
      <c r="P151" s="528"/>
      <c r="Q151" s="529"/>
      <c r="R151" s="528"/>
      <c r="S151" s="528"/>
      <c r="T151" s="528"/>
      <c r="U151" s="528"/>
      <c r="V151" s="529"/>
      <c r="W151" s="528"/>
      <c r="X151" s="528"/>
      <c r="Y151" s="528"/>
      <c r="Z151" s="528"/>
      <c r="AA151" s="529"/>
      <c r="AB151" s="528"/>
      <c r="AC151" s="528"/>
      <c r="AD151" s="1355"/>
      <c r="AE151" s="1355"/>
      <c r="AF151" s="770"/>
      <c r="AG151" s="758"/>
      <c r="AH151" s="1330"/>
      <c r="AI151" s="1356"/>
      <c r="AJ151" s="1331"/>
      <c r="AK151" s="302">
        <v>2028</v>
      </c>
      <c r="AL151" s="23" t="str">
        <f t="shared" si="567"/>
        <v/>
      </c>
      <c r="AM151" s="23" t="str">
        <f t="shared" si="568"/>
        <v/>
      </c>
      <c r="AN151" s="23" t="str">
        <f t="shared" si="569"/>
        <v/>
      </c>
      <c r="AO151" s="23" t="str">
        <f t="shared" si="570"/>
        <v/>
      </c>
      <c r="AP151" s="23" t="str">
        <f t="shared" si="571"/>
        <v/>
      </c>
      <c r="AQ151" s="23" t="str">
        <f t="shared" si="572"/>
        <v/>
      </c>
      <c r="AR151" s="23" t="str">
        <f t="shared" si="573"/>
        <v/>
      </c>
      <c r="AS151" s="23" t="str">
        <f t="shared" si="574"/>
        <v/>
      </c>
      <c r="AT151" s="23" t="str">
        <f t="shared" si="575"/>
        <v/>
      </c>
      <c r="AU151" s="23" t="str">
        <f t="shared" si="576"/>
        <v/>
      </c>
      <c r="AV151" s="23" t="str">
        <f t="shared" si="577"/>
        <v/>
      </c>
      <c r="AW151" s="23" t="str">
        <f t="shared" si="578"/>
        <v/>
      </c>
      <c r="AX151" s="23" t="str">
        <f t="shared" si="579"/>
        <v/>
      </c>
      <c r="AY151" s="23" t="str">
        <f t="shared" si="580"/>
        <v/>
      </c>
      <c r="AZ151" s="23" t="str">
        <f t="shared" si="581"/>
        <v/>
      </c>
      <c r="BA151" s="23" t="str">
        <f t="shared" si="582"/>
        <v/>
      </c>
      <c r="BB151" s="23" t="str">
        <f t="shared" si="583"/>
        <v/>
      </c>
      <c r="BC151" s="23" t="str">
        <f t="shared" si="584"/>
        <v/>
      </c>
      <c r="BD151" s="23" t="str">
        <f t="shared" si="585"/>
        <v/>
      </c>
      <c r="BE151" s="23" t="str">
        <f t="shared" si="586"/>
        <v/>
      </c>
      <c r="BF151" s="23" t="str">
        <f t="shared" si="587"/>
        <v/>
      </c>
      <c r="BG151" s="23" t="str">
        <f t="shared" si="588"/>
        <v/>
      </c>
      <c r="BH151" s="23" t="str">
        <f t="shared" si="589"/>
        <v/>
      </c>
      <c r="BI151" s="23" t="str">
        <f t="shared" si="590"/>
        <v/>
      </c>
      <c r="BJ151" s="23" t="str">
        <f t="shared" si="591"/>
        <v/>
      </c>
      <c r="BK151" s="23" t="str">
        <f t="shared" si="592"/>
        <v/>
      </c>
      <c r="BL151" s="23" t="str">
        <f t="shared" si="593"/>
        <v/>
      </c>
      <c r="BM151" s="23" t="str">
        <f t="shared" si="594"/>
        <v/>
      </c>
      <c r="BN151" s="23" t="str">
        <f t="shared" si="595"/>
        <v/>
      </c>
      <c r="BO151" s="23" t="str">
        <f t="shared" si="596"/>
        <v/>
      </c>
      <c r="BP151" s="775"/>
      <c r="BQ151" s="23">
        <f t="shared" si="597"/>
        <v>0</v>
      </c>
      <c r="BR151" s="302">
        <v>2028</v>
      </c>
      <c r="BS151" s="14" t="str">
        <f t="shared" si="537"/>
        <v/>
      </c>
      <c r="BT151" s="14" t="str">
        <f t="shared" si="538"/>
        <v/>
      </c>
      <c r="BU151" s="14" t="str">
        <f t="shared" si="539"/>
        <v/>
      </c>
      <c r="BV151" s="14" t="str">
        <f t="shared" si="540"/>
        <v/>
      </c>
      <c r="BW151" s="14" t="str">
        <f t="shared" si="541"/>
        <v/>
      </c>
      <c r="BX151" s="14" t="str">
        <f t="shared" si="542"/>
        <v/>
      </c>
      <c r="BY151" s="14" t="str">
        <f t="shared" si="543"/>
        <v/>
      </c>
      <c r="BZ151" s="14" t="str">
        <f t="shared" si="544"/>
        <v/>
      </c>
      <c r="CA151" s="14" t="str">
        <f t="shared" si="545"/>
        <v/>
      </c>
      <c r="CB151" s="14" t="str">
        <f t="shared" si="546"/>
        <v/>
      </c>
      <c r="CC151" s="14" t="str">
        <f t="shared" si="547"/>
        <v/>
      </c>
      <c r="CD151" s="14" t="str">
        <f t="shared" si="548"/>
        <v/>
      </c>
      <c r="CE151" s="14" t="str">
        <f t="shared" si="549"/>
        <v/>
      </c>
      <c r="CF151" s="14" t="str">
        <f t="shared" si="550"/>
        <v/>
      </c>
      <c r="CG151" s="14" t="str">
        <f t="shared" si="551"/>
        <v/>
      </c>
      <c r="CH151" s="14" t="str">
        <f t="shared" si="552"/>
        <v/>
      </c>
      <c r="CI151" s="14" t="str">
        <f t="shared" si="553"/>
        <v/>
      </c>
      <c r="CJ151" s="14" t="str">
        <f t="shared" si="554"/>
        <v/>
      </c>
      <c r="CK151" s="14" t="str">
        <f t="shared" si="555"/>
        <v/>
      </c>
      <c r="CL151" s="14" t="str">
        <f t="shared" si="556"/>
        <v/>
      </c>
      <c r="CM151" s="14" t="str">
        <f t="shared" si="557"/>
        <v/>
      </c>
      <c r="CN151" s="14" t="str">
        <f t="shared" si="558"/>
        <v/>
      </c>
      <c r="CO151" s="14" t="str">
        <f t="shared" si="559"/>
        <v/>
      </c>
      <c r="CP151" s="14" t="str">
        <f t="shared" si="560"/>
        <v/>
      </c>
      <c r="CQ151" s="14" t="str">
        <f t="shared" si="561"/>
        <v/>
      </c>
      <c r="CR151" s="14" t="str">
        <f t="shared" si="562"/>
        <v/>
      </c>
      <c r="CS151" s="14" t="str">
        <f t="shared" si="563"/>
        <v/>
      </c>
      <c r="CT151" s="14" t="str">
        <f t="shared" si="564"/>
        <v/>
      </c>
      <c r="CU151" s="14" t="str">
        <f t="shared" si="565"/>
        <v/>
      </c>
      <c r="CV151" s="14" t="str">
        <f t="shared" si="566"/>
        <v/>
      </c>
      <c r="CW151" s="302">
        <v>2028</v>
      </c>
      <c r="CX151" s="14" t="str">
        <f t="shared" si="446"/>
        <v/>
      </c>
      <c r="CY151" s="14" t="str">
        <f t="shared" si="447"/>
        <v/>
      </c>
      <c r="CZ151" s="14" t="str">
        <f t="shared" si="448"/>
        <v/>
      </c>
      <c r="DA151" s="14" t="str">
        <f t="shared" si="449"/>
        <v/>
      </c>
      <c r="DB151" s="14" t="str">
        <f t="shared" si="450"/>
        <v/>
      </c>
      <c r="DC151" s="14" t="str">
        <f t="shared" si="451"/>
        <v/>
      </c>
      <c r="DD151" s="14" t="str">
        <f t="shared" si="452"/>
        <v/>
      </c>
      <c r="DE151" s="14" t="str">
        <f t="shared" si="453"/>
        <v/>
      </c>
      <c r="DF151" s="14" t="str">
        <f t="shared" si="454"/>
        <v/>
      </c>
      <c r="DG151" s="14" t="str">
        <f t="shared" si="455"/>
        <v/>
      </c>
      <c r="DH151" s="14" t="str">
        <f t="shared" si="456"/>
        <v/>
      </c>
      <c r="DI151" s="14" t="str">
        <f t="shared" si="457"/>
        <v/>
      </c>
      <c r="DJ151" s="14" t="str">
        <f t="shared" si="458"/>
        <v/>
      </c>
      <c r="DK151" s="14" t="str">
        <f t="shared" si="459"/>
        <v/>
      </c>
      <c r="DL151" s="14" t="str">
        <f t="shared" si="460"/>
        <v/>
      </c>
      <c r="DM151" s="14" t="str">
        <f t="shared" si="461"/>
        <v/>
      </c>
      <c r="DN151" s="14" t="str">
        <f t="shared" si="462"/>
        <v/>
      </c>
      <c r="DO151" s="14" t="str">
        <f t="shared" si="463"/>
        <v/>
      </c>
      <c r="DP151" s="14" t="str">
        <f t="shared" si="464"/>
        <v/>
      </c>
      <c r="DQ151" s="14" t="str">
        <f t="shared" si="465"/>
        <v/>
      </c>
      <c r="DR151" s="14" t="str">
        <f t="shared" si="466"/>
        <v/>
      </c>
      <c r="DS151" s="14" t="str">
        <f t="shared" si="467"/>
        <v/>
      </c>
      <c r="DT151" s="14" t="str">
        <f t="shared" si="468"/>
        <v/>
      </c>
      <c r="DU151" s="14" t="str">
        <f t="shared" si="469"/>
        <v/>
      </c>
      <c r="DV151" s="14" t="str">
        <f t="shared" si="470"/>
        <v/>
      </c>
      <c r="DW151" s="14" t="str">
        <f t="shared" si="471"/>
        <v/>
      </c>
      <c r="DX151" s="14" t="str">
        <f t="shared" si="472"/>
        <v/>
      </c>
      <c r="DY151" s="14" t="str">
        <f t="shared" si="473"/>
        <v/>
      </c>
      <c r="DZ151" s="14" t="str">
        <f t="shared" si="474"/>
        <v/>
      </c>
      <c r="EA151" s="14" t="str">
        <f t="shared" si="475"/>
        <v/>
      </c>
      <c r="EB151" s="302">
        <v>2028</v>
      </c>
      <c r="EC151" s="23" t="str">
        <f t="shared" si="476"/>
        <v/>
      </c>
      <c r="ED151" s="23" t="str">
        <f t="shared" si="477"/>
        <v/>
      </c>
      <c r="EE151" s="23" t="str">
        <f t="shared" si="478"/>
        <v/>
      </c>
      <c r="EF151" s="23" t="str">
        <f t="shared" si="479"/>
        <v/>
      </c>
      <c r="EG151" s="23" t="str">
        <f t="shared" si="480"/>
        <v/>
      </c>
      <c r="EH151" s="23" t="str">
        <f t="shared" si="481"/>
        <v/>
      </c>
      <c r="EI151" s="23" t="str">
        <f t="shared" si="482"/>
        <v/>
      </c>
      <c r="EJ151" s="23" t="str">
        <f t="shared" si="483"/>
        <v/>
      </c>
      <c r="EK151" s="23" t="str">
        <f t="shared" si="484"/>
        <v/>
      </c>
      <c r="EL151" s="23" t="str">
        <f t="shared" si="485"/>
        <v/>
      </c>
      <c r="EM151" s="23" t="str">
        <f t="shared" si="486"/>
        <v/>
      </c>
      <c r="EN151" s="23" t="str">
        <f t="shared" si="487"/>
        <v/>
      </c>
      <c r="EO151" s="23" t="str">
        <f t="shared" si="488"/>
        <v/>
      </c>
      <c r="EP151" s="23" t="str">
        <f t="shared" si="489"/>
        <v/>
      </c>
      <c r="EQ151" s="23" t="str">
        <f t="shared" si="490"/>
        <v/>
      </c>
      <c r="ER151" s="23" t="str">
        <f t="shared" si="491"/>
        <v/>
      </c>
      <c r="ES151" s="23" t="str">
        <f t="shared" si="492"/>
        <v/>
      </c>
      <c r="ET151" s="23" t="str">
        <f t="shared" si="493"/>
        <v/>
      </c>
      <c r="EU151" s="23" t="str">
        <f t="shared" si="494"/>
        <v/>
      </c>
      <c r="EV151" s="23" t="str">
        <f t="shared" si="495"/>
        <v/>
      </c>
      <c r="EW151" s="23" t="str">
        <f t="shared" si="496"/>
        <v/>
      </c>
      <c r="EX151" s="23" t="str">
        <f t="shared" si="497"/>
        <v/>
      </c>
      <c r="EY151" s="23" t="str">
        <f t="shared" si="498"/>
        <v/>
      </c>
      <c r="EZ151" s="23" t="str">
        <f t="shared" si="499"/>
        <v/>
      </c>
      <c r="FA151" s="23" t="str">
        <f t="shared" si="500"/>
        <v/>
      </c>
      <c r="FB151" s="23" t="str">
        <f t="shared" si="501"/>
        <v/>
      </c>
      <c r="FC151" s="23" t="str">
        <f t="shared" si="502"/>
        <v/>
      </c>
      <c r="FD151" s="23" t="str">
        <f t="shared" si="503"/>
        <v/>
      </c>
      <c r="FE151" s="23" t="str">
        <f t="shared" si="504"/>
        <v/>
      </c>
      <c r="FF151" s="23" t="str">
        <f t="shared" si="505"/>
        <v/>
      </c>
      <c r="FG151" s="23">
        <f t="shared" si="506"/>
        <v>0</v>
      </c>
      <c r="FH151" s="302">
        <v>2028</v>
      </c>
    </row>
    <row r="152" spans="1:244">
      <c r="A152" s="302">
        <v>2029</v>
      </c>
      <c r="B152" s="1355"/>
      <c r="C152" s="528"/>
      <c r="D152" s="528"/>
      <c r="E152" s="528"/>
      <c r="F152" s="528"/>
      <c r="G152" s="529"/>
      <c r="H152" s="528"/>
      <c r="I152" s="528"/>
      <c r="J152" s="528"/>
      <c r="K152" s="528"/>
      <c r="L152" s="529"/>
      <c r="M152" s="528"/>
      <c r="N152" s="528"/>
      <c r="O152" s="528"/>
      <c r="P152" s="528"/>
      <c r="Q152" s="529"/>
      <c r="R152" s="528"/>
      <c r="S152" s="528"/>
      <c r="T152" s="528"/>
      <c r="U152" s="528"/>
      <c r="V152" s="529"/>
      <c r="W152" s="528"/>
      <c r="X152" s="528"/>
      <c r="Y152" s="528"/>
      <c r="Z152" s="528"/>
      <c r="AA152" s="529"/>
      <c r="AB152" s="528"/>
      <c r="AC152" s="528"/>
      <c r="AD152" s="1355"/>
      <c r="AE152" s="1355"/>
      <c r="AF152" s="770"/>
      <c r="AG152" s="758"/>
      <c r="AH152" s="1330"/>
      <c r="AI152" s="1356"/>
      <c r="AJ152" s="1331"/>
      <c r="AK152" s="302">
        <v>2029</v>
      </c>
      <c r="AL152" s="23" t="str">
        <f t="shared" si="567"/>
        <v/>
      </c>
      <c r="AM152" s="23" t="str">
        <f t="shared" si="568"/>
        <v/>
      </c>
      <c r="AN152" s="23" t="str">
        <f t="shared" si="569"/>
        <v/>
      </c>
      <c r="AO152" s="23" t="str">
        <f t="shared" si="570"/>
        <v/>
      </c>
      <c r="AP152" s="23" t="str">
        <f t="shared" si="571"/>
        <v/>
      </c>
      <c r="AQ152" s="23" t="str">
        <f t="shared" si="572"/>
        <v/>
      </c>
      <c r="AR152" s="23" t="str">
        <f t="shared" si="573"/>
        <v/>
      </c>
      <c r="AS152" s="23" t="str">
        <f t="shared" si="574"/>
        <v/>
      </c>
      <c r="AT152" s="23" t="str">
        <f t="shared" si="575"/>
        <v/>
      </c>
      <c r="AU152" s="23" t="str">
        <f t="shared" si="576"/>
        <v/>
      </c>
      <c r="AV152" s="23" t="str">
        <f t="shared" si="577"/>
        <v/>
      </c>
      <c r="AW152" s="23" t="str">
        <f t="shared" si="578"/>
        <v/>
      </c>
      <c r="AX152" s="23" t="str">
        <f t="shared" si="579"/>
        <v/>
      </c>
      <c r="AY152" s="23" t="str">
        <f t="shared" si="580"/>
        <v/>
      </c>
      <c r="AZ152" s="23" t="str">
        <f t="shared" si="581"/>
        <v/>
      </c>
      <c r="BA152" s="23" t="str">
        <f t="shared" si="582"/>
        <v/>
      </c>
      <c r="BB152" s="23" t="str">
        <f t="shared" si="583"/>
        <v/>
      </c>
      <c r="BC152" s="23" t="str">
        <f t="shared" si="584"/>
        <v/>
      </c>
      <c r="BD152" s="23" t="str">
        <f t="shared" si="585"/>
        <v/>
      </c>
      <c r="BE152" s="23" t="str">
        <f t="shared" si="586"/>
        <v/>
      </c>
      <c r="BF152" s="23" t="str">
        <f t="shared" si="587"/>
        <v/>
      </c>
      <c r="BG152" s="23" t="str">
        <f t="shared" si="588"/>
        <v/>
      </c>
      <c r="BH152" s="23" t="str">
        <f t="shared" si="589"/>
        <v/>
      </c>
      <c r="BI152" s="23" t="str">
        <f t="shared" si="590"/>
        <v/>
      </c>
      <c r="BJ152" s="23" t="str">
        <f t="shared" si="591"/>
        <v/>
      </c>
      <c r="BK152" s="23" t="str">
        <f t="shared" si="592"/>
        <v/>
      </c>
      <c r="BL152" s="23" t="str">
        <f t="shared" si="593"/>
        <v/>
      </c>
      <c r="BM152" s="23" t="str">
        <f t="shared" si="594"/>
        <v/>
      </c>
      <c r="BN152" s="23" t="str">
        <f t="shared" si="595"/>
        <v/>
      </c>
      <c r="BO152" s="23" t="str">
        <f t="shared" si="596"/>
        <v/>
      </c>
      <c r="BP152" s="775"/>
      <c r="BQ152" s="23">
        <f t="shared" si="597"/>
        <v>0</v>
      </c>
      <c r="BR152" s="302">
        <v>2029</v>
      </c>
      <c r="BS152" s="14" t="str">
        <f t="shared" si="537"/>
        <v/>
      </c>
      <c r="BT152" s="14" t="str">
        <f t="shared" si="538"/>
        <v/>
      </c>
      <c r="BU152" s="14" t="str">
        <f t="shared" si="539"/>
        <v/>
      </c>
      <c r="BV152" s="14" t="str">
        <f t="shared" si="540"/>
        <v/>
      </c>
      <c r="BW152" s="14" t="str">
        <f t="shared" si="541"/>
        <v/>
      </c>
      <c r="BX152" s="14" t="str">
        <f t="shared" si="542"/>
        <v/>
      </c>
      <c r="BY152" s="14" t="str">
        <f t="shared" si="543"/>
        <v/>
      </c>
      <c r="BZ152" s="14" t="str">
        <f t="shared" si="544"/>
        <v/>
      </c>
      <c r="CA152" s="14" t="str">
        <f t="shared" si="545"/>
        <v/>
      </c>
      <c r="CB152" s="14" t="str">
        <f t="shared" si="546"/>
        <v/>
      </c>
      <c r="CC152" s="14" t="str">
        <f t="shared" si="547"/>
        <v/>
      </c>
      <c r="CD152" s="14" t="str">
        <f t="shared" si="548"/>
        <v/>
      </c>
      <c r="CE152" s="14" t="str">
        <f t="shared" si="549"/>
        <v/>
      </c>
      <c r="CF152" s="14" t="str">
        <f t="shared" si="550"/>
        <v/>
      </c>
      <c r="CG152" s="14" t="str">
        <f t="shared" si="551"/>
        <v/>
      </c>
      <c r="CH152" s="14" t="str">
        <f t="shared" si="552"/>
        <v/>
      </c>
      <c r="CI152" s="14" t="str">
        <f t="shared" si="553"/>
        <v/>
      </c>
      <c r="CJ152" s="14" t="str">
        <f t="shared" si="554"/>
        <v/>
      </c>
      <c r="CK152" s="14" t="str">
        <f t="shared" si="555"/>
        <v/>
      </c>
      <c r="CL152" s="14" t="str">
        <f t="shared" si="556"/>
        <v/>
      </c>
      <c r="CM152" s="14" t="str">
        <f t="shared" si="557"/>
        <v/>
      </c>
      <c r="CN152" s="14" t="str">
        <f t="shared" si="558"/>
        <v/>
      </c>
      <c r="CO152" s="14" t="str">
        <f t="shared" si="559"/>
        <v/>
      </c>
      <c r="CP152" s="14" t="str">
        <f t="shared" si="560"/>
        <v/>
      </c>
      <c r="CQ152" s="14" t="str">
        <f t="shared" si="561"/>
        <v/>
      </c>
      <c r="CR152" s="14" t="str">
        <f t="shared" si="562"/>
        <v/>
      </c>
      <c r="CS152" s="14" t="str">
        <f t="shared" si="563"/>
        <v/>
      </c>
      <c r="CT152" s="14" t="str">
        <f t="shared" si="564"/>
        <v/>
      </c>
      <c r="CU152" s="14" t="str">
        <f t="shared" si="565"/>
        <v/>
      </c>
      <c r="CV152" s="14" t="str">
        <f t="shared" si="566"/>
        <v/>
      </c>
      <c r="CW152" s="302">
        <v>2029</v>
      </c>
      <c r="CX152" s="14" t="str">
        <f t="shared" si="446"/>
        <v/>
      </c>
      <c r="CY152" s="14" t="str">
        <f t="shared" si="447"/>
        <v/>
      </c>
      <c r="CZ152" s="14" t="str">
        <f t="shared" si="448"/>
        <v/>
      </c>
      <c r="DA152" s="14" t="str">
        <f t="shared" si="449"/>
        <v/>
      </c>
      <c r="DB152" s="14" t="str">
        <f t="shared" si="450"/>
        <v/>
      </c>
      <c r="DC152" s="14" t="str">
        <f t="shared" si="451"/>
        <v/>
      </c>
      <c r="DD152" s="14" t="str">
        <f t="shared" si="452"/>
        <v/>
      </c>
      <c r="DE152" s="14" t="str">
        <f t="shared" si="453"/>
        <v/>
      </c>
      <c r="DF152" s="14" t="str">
        <f t="shared" si="454"/>
        <v/>
      </c>
      <c r="DG152" s="14" t="str">
        <f t="shared" si="455"/>
        <v/>
      </c>
      <c r="DH152" s="14" t="str">
        <f t="shared" si="456"/>
        <v/>
      </c>
      <c r="DI152" s="14" t="str">
        <f t="shared" si="457"/>
        <v/>
      </c>
      <c r="DJ152" s="14" t="str">
        <f t="shared" si="458"/>
        <v/>
      </c>
      <c r="DK152" s="14" t="str">
        <f t="shared" si="459"/>
        <v/>
      </c>
      <c r="DL152" s="14" t="str">
        <f t="shared" si="460"/>
        <v/>
      </c>
      <c r="DM152" s="14" t="str">
        <f t="shared" si="461"/>
        <v/>
      </c>
      <c r="DN152" s="14" t="str">
        <f t="shared" si="462"/>
        <v/>
      </c>
      <c r="DO152" s="14" t="str">
        <f t="shared" si="463"/>
        <v/>
      </c>
      <c r="DP152" s="14" t="str">
        <f t="shared" si="464"/>
        <v/>
      </c>
      <c r="DQ152" s="14" t="str">
        <f t="shared" si="465"/>
        <v/>
      </c>
      <c r="DR152" s="14" t="str">
        <f t="shared" si="466"/>
        <v/>
      </c>
      <c r="DS152" s="14" t="str">
        <f t="shared" si="467"/>
        <v/>
      </c>
      <c r="DT152" s="14" t="str">
        <f t="shared" si="468"/>
        <v/>
      </c>
      <c r="DU152" s="14" t="str">
        <f t="shared" si="469"/>
        <v/>
      </c>
      <c r="DV152" s="14" t="str">
        <f t="shared" si="470"/>
        <v/>
      </c>
      <c r="DW152" s="14" t="str">
        <f t="shared" si="471"/>
        <v/>
      </c>
      <c r="DX152" s="14" t="str">
        <f t="shared" si="472"/>
        <v/>
      </c>
      <c r="DY152" s="14" t="str">
        <f t="shared" si="473"/>
        <v/>
      </c>
      <c r="DZ152" s="14" t="str">
        <f t="shared" si="474"/>
        <v/>
      </c>
      <c r="EA152" s="14" t="str">
        <f t="shared" si="475"/>
        <v/>
      </c>
      <c r="EB152" s="302">
        <v>2029</v>
      </c>
      <c r="EC152" s="23" t="str">
        <f t="shared" si="476"/>
        <v/>
      </c>
      <c r="ED152" s="23" t="str">
        <f t="shared" si="477"/>
        <v/>
      </c>
      <c r="EE152" s="23" t="str">
        <f t="shared" si="478"/>
        <v/>
      </c>
      <c r="EF152" s="23" t="str">
        <f t="shared" si="479"/>
        <v/>
      </c>
      <c r="EG152" s="23" t="str">
        <f t="shared" si="480"/>
        <v/>
      </c>
      <c r="EH152" s="23" t="str">
        <f t="shared" si="481"/>
        <v/>
      </c>
      <c r="EI152" s="23" t="str">
        <f t="shared" si="482"/>
        <v/>
      </c>
      <c r="EJ152" s="23" t="str">
        <f t="shared" si="483"/>
        <v/>
      </c>
      <c r="EK152" s="23" t="str">
        <f t="shared" si="484"/>
        <v/>
      </c>
      <c r="EL152" s="23" t="str">
        <f t="shared" si="485"/>
        <v/>
      </c>
      <c r="EM152" s="23" t="str">
        <f t="shared" si="486"/>
        <v/>
      </c>
      <c r="EN152" s="23" t="str">
        <f t="shared" si="487"/>
        <v/>
      </c>
      <c r="EO152" s="23" t="str">
        <f t="shared" si="488"/>
        <v/>
      </c>
      <c r="EP152" s="23" t="str">
        <f t="shared" si="489"/>
        <v/>
      </c>
      <c r="EQ152" s="23" t="str">
        <f t="shared" si="490"/>
        <v/>
      </c>
      <c r="ER152" s="23" t="str">
        <f t="shared" si="491"/>
        <v/>
      </c>
      <c r="ES152" s="23" t="str">
        <f t="shared" si="492"/>
        <v/>
      </c>
      <c r="ET152" s="23" t="str">
        <f t="shared" si="493"/>
        <v/>
      </c>
      <c r="EU152" s="23" t="str">
        <f t="shared" si="494"/>
        <v/>
      </c>
      <c r="EV152" s="23" t="str">
        <f t="shared" si="495"/>
        <v/>
      </c>
      <c r="EW152" s="23" t="str">
        <f t="shared" si="496"/>
        <v/>
      </c>
      <c r="EX152" s="23" t="str">
        <f t="shared" si="497"/>
        <v/>
      </c>
      <c r="EY152" s="23" t="str">
        <f t="shared" si="498"/>
        <v/>
      </c>
      <c r="EZ152" s="23" t="str">
        <f t="shared" si="499"/>
        <v/>
      </c>
      <c r="FA152" s="23" t="str">
        <f t="shared" si="500"/>
        <v/>
      </c>
      <c r="FB152" s="23" t="str">
        <f t="shared" si="501"/>
        <v/>
      </c>
      <c r="FC152" s="23" t="str">
        <f t="shared" si="502"/>
        <v/>
      </c>
      <c r="FD152" s="23" t="str">
        <f t="shared" si="503"/>
        <v/>
      </c>
      <c r="FE152" s="23" t="str">
        <f t="shared" si="504"/>
        <v/>
      </c>
      <c r="FF152" s="23" t="str">
        <f t="shared" si="505"/>
        <v/>
      </c>
      <c r="FG152" s="23">
        <f t="shared" si="506"/>
        <v>0</v>
      </c>
      <c r="FH152" s="302">
        <v>2029</v>
      </c>
    </row>
    <row r="153" spans="1:244">
      <c r="A153" s="302">
        <v>2030</v>
      </c>
      <c r="B153" s="1355"/>
      <c r="C153" s="528"/>
      <c r="D153" s="528"/>
      <c r="E153" s="528"/>
      <c r="F153" s="528"/>
      <c r="G153" s="529"/>
      <c r="H153" s="528"/>
      <c r="I153" s="528"/>
      <c r="J153" s="528"/>
      <c r="K153" s="528"/>
      <c r="L153" s="529"/>
      <c r="M153" s="528"/>
      <c r="N153" s="528"/>
      <c r="O153" s="528"/>
      <c r="P153" s="528"/>
      <c r="Q153" s="529"/>
      <c r="R153" s="528"/>
      <c r="S153" s="528"/>
      <c r="T153" s="528"/>
      <c r="U153" s="528"/>
      <c r="V153" s="529"/>
      <c r="W153" s="528"/>
      <c r="X153" s="528"/>
      <c r="Y153" s="528"/>
      <c r="Z153" s="528"/>
      <c r="AA153" s="529"/>
      <c r="AB153" s="528"/>
      <c r="AC153" s="528"/>
      <c r="AD153" s="1355"/>
      <c r="AE153" s="1355"/>
      <c r="AF153" s="770"/>
      <c r="AG153" s="758"/>
      <c r="AH153" s="1330"/>
      <c r="AI153" s="1356"/>
      <c r="AJ153" s="1331"/>
      <c r="AK153" s="302">
        <v>2030</v>
      </c>
      <c r="AL153" s="23" t="str">
        <f t="shared" si="567"/>
        <v/>
      </c>
      <c r="AM153" s="23" t="str">
        <f t="shared" si="568"/>
        <v/>
      </c>
      <c r="AN153" s="23" t="str">
        <f t="shared" si="569"/>
        <v/>
      </c>
      <c r="AO153" s="23" t="str">
        <f t="shared" si="570"/>
        <v/>
      </c>
      <c r="AP153" s="23" t="str">
        <f t="shared" si="571"/>
        <v/>
      </c>
      <c r="AQ153" s="23" t="str">
        <f t="shared" si="572"/>
        <v/>
      </c>
      <c r="AR153" s="23" t="str">
        <f t="shared" si="573"/>
        <v/>
      </c>
      <c r="AS153" s="23" t="str">
        <f t="shared" si="574"/>
        <v/>
      </c>
      <c r="AT153" s="23" t="str">
        <f t="shared" si="575"/>
        <v/>
      </c>
      <c r="AU153" s="23" t="str">
        <f t="shared" si="576"/>
        <v/>
      </c>
      <c r="AV153" s="23" t="str">
        <f t="shared" si="577"/>
        <v/>
      </c>
      <c r="AW153" s="23" t="str">
        <f t="shared" si="578"/>
        <v/>
      </c>
      <c r="AX153" s="23" t="str">
        <f t="shared" si="579"/>
        <v/>
      </c>
      <c r="AY153" s="23" t="str">
        <f t="shared" si="580"/>
        <v/>
      </c>
      <c r="AZ153" s="23" t="str">
        <f t="shared" si="581"/>
        <v/>
      </c>
      <c r="BA153" s="23" t="str">
        <f t="shared" si="582"/>
        <v/>
      </c>
      <c r="BB153" s="23" t="str">
        <f t="shared" si="583"/>
        <v/>
      </c>
      <c r="BC153" s="23" t="str">
        <f t="shared" si="584"/>
        <v/>
      </c>
      <c r="BD153" s="23" t="str">
        <f t="shared" si="585"/>
        <v/>
      </c>
      <c r="BE153" s="23" t="str">
        <f t="shared" si="586"/>
        <v/>
      </c>
      <c r="BF153" s="23" t="str">
        <f t="shared" si="587"/>
        <v/>
      </c>
      <c r="BG153" s="23" t="str">
        <f t="shared" si="588"/>
        <v/>
      </c>
      <c r="BH153" s="23" t="str">
        <f t="shared" si="589"/>
        <v/>
      </c>
      <c r="BI153" s="23" t="str">
        <f t="shared" si="590"/>
        <v/>
      </c>
      <c r="BJ153" s="23" t="str">
        <f t="shared" si="591"/>
        <v/>
      </c>
      <c r="BK153" s="23" t="str">
        <f t="shared" si="592"/>
        <v/>
      </c>
      <c r="BL153" s="23" t="str">
        <f t="shared" si="593"/>
        <v/>
      </c>
      <c r="BM153" s="23" t="str">
        <f t="shared" si="594"/>
        <v/>
      </c>
      <c r="BN153" s="23" t="str">
        <f t="shared" si="595"/>
        <v/>
      </c>
      <c r="BO153" s="23" t="str">
        <f t="shared" si="596"/>
        <v/>
      </c>
      <c r="BP153" s="775"/>
      <c r="BQ153" s="23">
        <f t="shared" si="597"/>
        <v>0</v>
      </c>
      <c r="BR153" s="302">
        <v>2030</v>
      </c>
      <c r="BS153" s="14" t="str">
        <f t="shared" si="537"/>
        <v/>
      </c>
      <c r="BT153" s="14" t="str">
        <f t="shared" si="538"/>
        <v/>
      </c>
      <c r="BU153" s="14" t="str">
        <f t="shared" si="539"/>
        <v/>
      </c>
      <c r="BV153" s="14" t="str">
        <f t="shared" si="540"/>
        <v/>
      </c>
      <c r="BW153" s="14" t="str">
        <f t="shared" si="541"/>
        <v/>
      </c>
      <c r="BX153" s="14" t="str">
        <f t="shared" si="542"/>
        <v/>
      </c>
      <c r="BY153" s="14" t="str">
        <f t="shared" si="543"/>
        <v/>
      </c>
      <c r="BZ153" s="14" t="str">
        <f t="shared" si="544"/>
        <v/>
      </c>
      <c r="CA153" s="14" t="str">
        <f t="shared" si="545"/>
        <v/>
      </c>
      <c r="CB153" s="14" t="str">
        <f t="shared" si="546"/>
        <v/>
      </c>
      <c r="CC153" s="14" t="str">
        <f t="shared" si="547"/>
        <v/>
      </c>
      <c r="CD153" s="14" t="str">
        <f t="shared" si="548"/>
        <v/>
      </c>
      <c r="CE153" s="14" t="str">
        <f t="shared" si="549"/>
        <v/>
      </c>
      <c r="CF153" s="14" t="str">
        <f t="shared" si="550"/>
        <v/>
      </c>
      <c r="CG153" s="14" t="str">
        <f t="shared" si="551"/>
        <v/>
      </c>
      <c r="CH153" s="14" t="str">
        <f t="shared" si="552"/>
        <v/>
      </c>
      <c r="CI153" s="14" t="str">
        <f t="shared" si="553"/>
        <v/>
      </c>
      <c r="CJ153" s="14" t="str">
        <f t="shared" si="554"/>
        <v/>
      </c>
      <c r="CK153" s="14" t="str">
        <f t="shared" si="555"/>
        <v/>
      </c>
      <c r="CL153" s="14" t="str">
        <f t="shared" si="556"/>
        <v/>
      </c>
      <c r="CM153" s="14" t="str">
        <f t="shared" si="557"/>
        <v/>
      </c>
      <c r="CN153" s="14" t="str">
        <f t="shared" si="558"/>
        <v/>
      </c>
      <c r="CO153" s="14" t="str">
        <f t="shared" si="559"/>
        <v/>
      </c>
      <c r="CP153" s="14" t="str">
        <f t="shared" si="560"/>
        <v/>
      </c>
      <c r="CQ153" s="14" t="str">
        <f t="shared" si="561"/>
        <v/>
      </c>
      <c r="CR153" s="14" t="str">
        <f t="shared" si="562"/>
        <v/>
      </c>
      <c r="CS153" s="14" t="str">
        <f t="shared" si="563"/>
        <v/>
      </c>
      <c r="CT153" s="14" t="str">
        <f t="shared" si="564"/>
        <v/>
      </c>
      <c r="CU153" s="14" t="str">
        <f t="shared" si="565"/>
        <v/>
      </c>
      <c r="CV153" s="14" t="str">
        <f t="shared" si="566"/>
        <v/>
      </c>
      <c r="CW153" s="302">
        <v>2030</v>
      </c>
      <c r="CX153" s="14" t="str">
        <f t="shared" si="446"/>
        <v/>
      </c>
      <c r="CY153" s="14" t="str">
        <f t="shared" si="447"/>
        <v/>
      </c>
      <c r="CZ153" s="14" t="str">
        <f t="shared" si="448"/>
        <v/>
      </c>
      <c r="DA153" s="14" t="str">
        <f t="shared" si="449"/>
        <v/>
      </c>
      <c r="DB153" s="14" t="str">
        <f t="shared" si="450"/>
        <v/>
      </c>
      <c r="DC153" s="14" t="str">
        <f t="shared" si="451"/>
        <v/>
      </c>
      <c r="DD153" s="14" t="str">
        <f t="shared" si="452"/>
        <v/>
      </c>
      <c r="DE153" s="14" t="str">
        <f t="shared" si="453"/>
        <v/>
      </c>
      <c r="DF153" s="14" t="str">
        <f t="shared" si="454"/>
        <v/>
      </c>
      <c r="DG153" s="14" t="str">
        <f t="shared" si="455"/>
        <v/>
      </c>
      <c r="DH153" s="14" t="str">
        <f t="shared" si="456"/>
        <v/>
      </c>
      <c r="DI153" s="14" t="str">
        <f t="shared" si="457"/>
        <v/>
      </c>
      <c r="DJ153" s="14" t="str">
        <f t="shared" si="458"/>
        <v/>
      </c>
      <c r="DK153" s="14" t="str">
        <f t="shared" si="459"/>
        <v/>
      </c>
      <c r="DL153" s="14" t="str">
        <f t="shared" si="460"/>
        <v/>
      </c>
      <c r="DM153" s="14" t="str">
        <f t="shared" si="461"/>
        <v/>
      </c>
      <c r="DN153" s="14" t="str">
        <f t="shared" si="462"/>
        <v/>
      </c>
      <c r="DO153" s="14" t="str">
        <f t="shared" si="463"/>
        <v/>
      </c>
      <c r="DP153" s="14" t="str">
        <f t="shared" si="464"/>
        <v/>
      </c>
      <c r="DQ153" s="14" t="str">
        <f t="shared" si="465"/>
        <v/>
      </c>
      <c r="DR153" s="14" t="str">
        <f t="shared" si="466"/>
        <v/>
      </c>
      <c r="DS153" s="14" t="str">
        <f t="shared" si="467"/>
        <v/>
      </c>
      <c r="DT153" s="14" t="str">
        <f t="shared" si="468"/>
        <v/>
      </c>
      <c r="DU153" s="14" t="str">
        <f t="shared" si="469"/>
        <v/>
      </c>
      <c r="DV153" s="14" t="str">
        <f t="shared" si="470"/>
        <v/>
      </c>
      <c r="DW153" s="14" t="str">
        <f t="shared" si="471"/>
        <v/>
      </c>
      <c r="DX153" s="14" t="str">
        <f t="shared" si="472"/>
        <v/>
      </c>
      <c r="DY153" s="14" t="str">
        <f t="shared" si="473"/>
        <v/>
      </c>
      <c r="DZ153" s="14" t="str">
        <f t="shared" si="474"/>
        <v/>
      </c>
      <c r="EA153" s="14" t="str">
        <f t="shared" si="475"/>
        <v/>
      </c>
      <c r="EB153" s="302">
        <v>2030</v>
      </c>
      <c r="EC153" s="23" t="str">
        <f t="shared" si="476"/>
        <v/>
      </c>
      <c r="ED153" s="23" t="str">
        <f t="shared" si="477"/>
        <v/>
      </c>
      <c r="EE153" s="23" t="str">
        <f t="shared" si="478"/>
        <v/>
      </c>
      <c r="EF153" s="23" t="str">
        <f t="shared" si="479"/>
        <v/>
      </c>
      <c r="EG153" s="23" t="str">
        <f t="shared" si="480"/>
        <v/>
      </c>
      <c r="EH153" s="23" t="str">
        <f t="shared" si="481"/>
        <v/>
      </c>
      <c r="EI153" s="23" t="str">
        <f t="shared" si="482"/>
        <v/>
      </c>
      <c r="EJ153" s="23" t="str">
        <f t="shared" si="483"/>
        <v/>
      </c>
      <c r="EK153" s="23" t="str">
        <f t="shared" si="484"/>
        <v/>
      </c>
      <c r="EL153" s="23" t="str">
        <f t="shared" si="485"/>
        <v/>
      </c>
      <c r="EM153" s="23" t="str">
        <f t="shared" si="486"/>
        <v/>
      </c>
      <c r="EN153" s="23" t="str">
        <f t="shared" si="487"/>
        <v/>
      </c>
      <c r="EO153" s="23" t="str">
        <f t="shared" si="488"/>
        <v/>
      </c>
      <c r="EP153" s="23" t="str">
        <f t="shared" si="489"/>
        <v/>
      </c>
      <c r="EQ153" s="23" t="str">
        <f t="shared" si="490"/>
        <v/>
      </c>
      <c r="ER153" s="23" t="str">
        <f t="shared" si="491"/>
        <v/>
      </c>
      <c r="ES153" s="23" t="str">
        <f t="shared" si="492"/>
        <v/>
      </c>
      <c r="ET153" s="23" t="str">
        <f t="shared" si="493"/>
        <v/>
      </c>
      <c r="EU153" s="23" t="str">
        <f t="shared" si="494"/>
        <v/>
      </c>
      <c r="EV153" s="23" t="str">
        <f t="shared" si="495"/>
        <v/>
      </c>
      <c r="EW153" s="23" t="str">
        <f t="shared" si="496"/>
        <v/>
      </c>
      <c r="EX153" s="23" t="str">
        <f t="shared" si="497"/>
        <v/>
      </c>
      <c r="EY153" s="23" t="str">
        <f t="shared" si="498"/>
        <v/>
      </c>
      <c r="EZ153" s="23" t="str">
        <f t="shared" si="499"/>
        <v/>
      </c>
      <c r="FA153" s="23" t="str">
        <f t="shared" si="500"/>
        <v/>
      </c>
      <c r="FB153" s="23" t="str">
        <f t="shared" si="501"/>
        <v/>
      </c>
      <c r="FC153" s="23" t="str">
        <f t="shared" si="502"/>
        <v/>
      </c>
      <c r="FD153" s="23" t="str">
        <f t="shared" si="503"/>
        <v/>
      </c>
      <c r="FE153" s="23" t="str">
        <f t="shared" si="504"/>
        <v/>
      </c>
      <c r="FF153" s="23" t="str">
        <f t="shared" si="505"/>
        <v/>
      </c>
      <c r="FG153" s="23">
        <f t="shared" si="506"/>
        <v>0</v>
      </c>
      <c r="FH153" s="302">
        <v>2030</v>
      </c>
    </row>
    <row r="154" spans="1:244" ht="13.8">
      <c r="A154" s="290" t="s">
        <v>2</v>
      </c>
      <c r="B154" s="516">
        <f t="shared" ref="B154:AE154" si="625">SUM(B3:B153)</f>
        <v>9407</v>
      </c>
      <c r="C154" s="785">
        <f t="shared" si="625"/>
        <v>9315</v>
      </c>
      <c r="D154" s="785">
        <f t="shared" si="625"/>
        <v>9120</v>
      </c>
      <c r="E154" s="785">
        <f t="shared" si="625"/>
        <v>8995</v>
      </c>
      <c r="F154" s="785">
        <f t="shared" si="625"/>
        <v>8748</v>
      </c>
      <c r="G154" s="785">
        <f t="shared" si="625"/>
        <v>8785</v>
      </c>
      <c r="H154" s="785">
        <f t="shared" si="625"/>
        <v>8665</v>
      </c>
      <c r="I154" s="785">
        <f t="shared" si="625"/>
        <v>8788</v>
      </c>
      <c r="J154" s="785">
        <f t="shared" si="625"/>
        <v>8689</v>
      </c>
      <c r="K154" s="785">
        <f t="shared" si="625"/>
        <v>8695</v>
      </c>
      <c r="L154" s="785">
        <f t="shared" si="625"/>
        <v>8565</v>
      </c>
      <c r="M154" s="785">
        <f t="shared" si="625"/>
        <v>8462</v>
      </c>
      <c r="N154" s="785">
        <f t="shared" si="625"/>
        <v>8421</v>
      </c>
      <c r="O154" s="785">
        <f t="shared" si="625"/>
        <v>8377</v>
      </c>
      <c r="P154" s="785">
        <f t="shared" si="625"/>
        <v>8483</v>
      </c>
      <c r="Q154" s="785">
        <f t="shared" si="625"/>
        <v>8507</v>
      </c>
      <c r="R154" s="785">
        <f t="shared" si="625"/>
        <v>8402</v>
      </c>
      <c r="S154" s="785">
        <f t="shared" si="625"/>
        <v>8440</v>
      </c>
      <c r="T154" s="785">
        <f t="shared" si="625"/>
        <v>8274</v>
      </c>
      <c r="U154" s="785">
        <f t="shared" si="625"/>
        <v>8264</v>
      </c>
      <c r="V154" s="785">
        <f t="shared" si="625"/>
        <v>8193</v>
      </c>
      <c r="W154" s="785">
        <f t="shared" si="625"/>
        <v>8089</v>
      </c>
      <c r="X154" s="785">
        <f t="shared" si="625"/>
        <v>7920</v>
      </c>
      <c r="Y154" s="785">
        <f t="shared" si="625"/>
        <v>7895</v>
      </c>
      <c r="Z154" s="785">
        <f t="shared" si="625"/>
        <v>7766</v>
      </c>
      <c r="AA154" s="785">
        <f t="shared" si="625"/>
        <v>7938</v>
      </c>
      <c r="AB154" s="785">
        <f t="shared" si="625"/>
        <v>7943</v>
      </c>
      <c r="AC154" s="785">
        <f t="shared" si="625"/>
        <v>7799</v>
      </c>
      <c r="AD154" s="785">
        <f t="shared" si="625"/>
        <v>7590</v>
      </c>
      <c r="AE154" s="785">
        <f t="shared" si="625"/>
        <v>7473</v>
      </c>
      <c r="AF154" s="737"/>
      <c r="AG154" s="760">
        <f>SUM(AG3:AG153)</f>
        <v>252008</v>
      </c>
      <c r="AH154" s="22">
        <f>SUM(AH3:AH153)</f>
        <v>8400.2666666666701</v>
      </c>
      <c r="AI154" s="516">
        <f>SUM(AI3:AI153)</f>
        <v>10822</v>
      </c>
      <c r="AJ154" s="516">
        <f>SUM(AJ3:AJ153)</f>
        <v>5760</v>
      </c>
      <c r="AK154" s="773" t="s">
        <v>48</v>
      </c>
      <c r="AL154" s="510">
        <f t="shared" ref="AL154:BO154" si="626">COUNT(AL3:AL153)</f>
        <v>57</v>
      </c>
      <c r="AM154" s="510">
        <f t="shared" si="626"/>
        <v>61</v>
      </c>
      <c r="AN154" s="510">
        <f t="shared" si="626"/>
        <v>46</v>
      </c>
      <c r="AO154" s="510">
        <f t="shared" si="626"/>
        <v>39</v>
      </c>
      <c r="AP154" s="510">
        <f t="shared" si="626"/>
        <v>33</v>
      </c>
      <c r="AQ154" s="510">
        <f t="shared" si="626"/>
        <v>31</v>
      </c>
      <c r="AR154" s="510">
        <f t="shared" si="626"/>
        <v>25</v>
      </c>
      <c r="AS154" s="510">
        <f t="shared" si="626"/>
        <v>36</v>
      </c>
      <c r="AT154" s="510">
        <f t="shared" si="626"/>
        <v>32</v>
      </c>
      <c r="AU154" s="510">
        <f t="shared" si="626"/>
        <v>34</v>
      </c>
      <c r="AV154" s="510">
        <f t="shared" si="626"/>
        <v>24</v>
      </c>
      <c r="AW154" s="510">
        <f t="shared" si="626"/>
        <v>31</v>
      </c>
      <c r="AX154" s="510">
        <f t="shared" si="626"/>
        <v>24</v>
      </c>
      <c r="AY154" s="510">
        <f t="shared" si="626"/>
        <v>30</v>
      </c>
      <c r="AZ154" s="510">
        <f t="shared" si="626"/>
        <v>32</v>
      </c>
      <c r="BA154" s="510">
        <f t="shared" si="626"/>
        <v>35</v>
      </c>
      <c r="BB154" s="510">
        <f t="shared" si="626"/>
        <v>26</v>
      </c>
      <c r="BC154" s="510">
        <f t="shared" si="626"/>
        <v>28</v>
      </c>
      <c r="BD154" s="510">
        <f t="shared" si="626"/>
        <v>31</v>
      </c>
      <c r="BE154" s="510">
        <f t="shared" si="626"/>
        <v>24</v>
      </c>
      <c r="BF154" s="510">
        <f t="shared" si="626"/>
        <v>21</v>
      </c>
      <c r="BG154" s="510">
        <f t="shared" si="626"/>
        <v>24</v>
      </c>
      <c r="BH154" s="510">
        <f t="shared" si="626"/>
        <v>20</v>
      </c>
      <c r="BI154" s="510">
        <f t="shared" si="626"/>
        <v>18</v>
      </c>
      <c r="BJ154" s="510">
        <f t="shared" si="626"/>
        <v>13</v>
      </c>
      <c r="BK154" s="510">
        <f t="shared" si="626"/>
        <v>16</v>
      </c>
      <c r="BL154" s="510">
        <f t="shared" si="626"/>
        <v>14</v>
      </c>
      <c r="BM154" s="510">
        <f t="shared" si="626"/>
        <v>16</v>
      </c>
      <c r="BN154" s="510">
        <f t="shared" si="626"/>
        <v>14</v>
      </c>
      <c r="BO154" s="510">
        <f t="shared" si="626"/>
        <v>13</v>
      </c>
      <c r="BP154" s="513"/>
      <c r="BQ154" s="512"/>
      <c r="BR154" s="272" t="s">
        <v>13</v>
      </c>
      <c r="BS154" s="846">
        <f t="shared" ref="BS154:CV154" si="627">MAX(B3:B153)</f>
        <v>86</v>
      </c>
      <c r="BT154" s="846">
        <f t="shared" si="627"/>
        <v>84</v>
      </c>
      <c r="BU154" s="846">
        <f t="shared" si="627"/>
        <v>83</v>
      </c>
      <c r="BV154" s="846">
        <f t="shared" si="627"/>
        <v>84</v>
      </c>
      <c r="BW154" s="846">
        <f t="shared" si="627"/>
        <v>83</v>
      </c>
      <c r="BX154" s="846">
        <f t="shared" si="627"/>
        <v>84</v>
      </c>
      <c r="BY154" s="846">
        <f t="shared" si="627"/>
        <v>79</v>
      </c>
      <c r="BZ154" s="846">
        <f t="shared" si="627"/>
        <v>83</v>
      </c>
      <c r="CA154" s="846">
        <f t="shared" si="627"/>
        <v>82</v>
      </c>
      <c r="CB154" s="846">
        <f t="shared" si="627"/>
        <v>80</v>
      </c>
      <c r="CC154" s="846">
        <f t="shared" si="627"/>
        <v>80</v>
      </c>
      <c r="CD154" s="846">
        <f t="shared" si="627"/>
        <v>79</v>
      </c>
      <c r="CE154" s="846">
        <f t="shared" si="627"/>
        <v>81</v>
      </c>
      <c r="CF154" s="846">
        <f t="shared" si="627"/>
        <v>81</v>
      </c>
      <c r="CG154" s="846">
        <f t="shared" si="627"/>
        <v>86</v>
      </c>
      <c r="CH154" s="846">
        <f t="shared" si="627"/>
        <v>85</v>
      </c>
      <c r="CI154" s="846">
        <f t="shared" si="627"/>
        <v>81</v>
      </c>
      <c r="CJ154" s="846">
        <f t="shared" si="627"/>
        <v>85</v>
      </c>
      <c r="CK154" s="846">
        <f t="shared" si="627"/>
        <v>82</v>
      </c>
      <c r="CL154" s="846">
        <f t="shared" si="627"/>
        <v>80</v>
      </c>
      <c r="CM154" s="846">
        <f t="shared" si="627"/>
        <v>78</v>
      </c>
      <c r="CN154" s="846">
        <f t="shared" si="627"/>
        <v>77</v>
      </c>
      <c r="CO154" s="846">
        <f t="shared" si="627"/>
        <v>82</v>
      </c>
      <c r="CP154" s="846">
        <f t="shared" si="627"/>
        <v>76</v>
      </c>
      <c r="CQ154" s="846">
        <f t="shared" si="627"/>
        <v>80</v>
      </c>
      <c r="CR154" s="846">
        <f t="shared" si="627"/>
        <v>78</v>
      </c>
      <c r="CS154" s="846">
        <f t="shared" si="627"/>
        <v>82</v>
      </c>
      <c r="CT154" s="846">
        <f t="shared" si="627"/>
        <v>80</v>
      </c>
      <c r="CU154" s="846">
        <f t="shared" si="627"/>
        <v>76</v>
      </c>
      <c r="CV154" s="846">
        <f t="shared" si="627"/>
        <v>77</v>
      </c>
      <c r="CW154" s="264" t="s">
        <v>32</v>
      </c>
      <c r="CX154" s="287">
        <f t="shared" ref="CX154:EA154" si="628">B157</f>
        <v>49</v>
      </c>
      <c r="CY154" s="287">
        <f t="shared" si="628"/>
        <v>43</v>
      </c>
      <c r="CZ154" s="287">
        <f t="shared" si="628"/>
        <v>47</v>
      </c>
      <c r="DA154" s="287">
        <f t="shared" si="628"/>
        <v>45</v>
      </c>
      <c r="DB154" s="287">
        <f t="shared" si="628"/>
        <v>42</v>
      </c>
      <c r="DC154" s="287">
        <f t="shared" si="628"/>
        <v>38</v>
      </c>
      <c r="DD154" s="287">
        <f t="shared" si="628"/>
        <v>43</v>
      </c>
      <c r="DE154" s="287">
        <f t="shared" si="628"/>
        <v>42</v>
      </c>
      <c r="DF154" s="287">
        <f t="shared" si="628"/>
        <v>43</v>
      </c>
      <c r="DG154" s="287">
        <f t="shared" si="628"/>
        <v>44</v>
      </c>
      <c r="DH154" s="287">
        <f t="shared" si="628"/>
        <v>36</v>
      </c>
      <c r="DI154" s="287">
        <f t="shared" si="628"/>
        <v>41</v>
      </c>
      <c r="DJ154" s="287">
        <f t="shared" si="628"/>
        <v>37</v>
      </c>
      <c r="DK154" s="287">
        <f t="shared" si="628"/>
        <v>39</v>
      </c>
      <c r="DL154" s="287">
        <f t="shared" si="628"/>
        <v>37</v>
      </c>
      <c r="DM154" s="287">
        <f t="shared" si="628"/>
        <v>35</v>
      </c>
      <c r="DN154" s="287">
        <f t="shared" si="628"/>
        <v>40</v>
      </c>
      <c r="DO154" s="287">
        <f t="shared" si="628"/>
        <v>34</v>
      </c>
      <c r="DP154" s="287">
        <f t="shared" si="628"/>
        <v>33</v>
      </c>
      <c r="DQ154" s="287">
        <f t="shared" si="628"/>
        <v>39</v>
      </c>
      <c r="DR154" s="287">
        <f t="shared" si="628"/>
        <v>35</v>
      </c>
      <c r="DS154" s="287">
        <f t="shared" si="628"/>
        <v>33</v>
      </c>
      <c r="DT154" s="287">
        <f t="shared" si="628"/>
        <v>31</v>
      </c>
      <c r="DU154" s="287">
        <f t="shared" si="628"/>
        <v>33</v>
      </c>
      <c r="DV154" s="287">
        <f t="shared" si="628"/>
        <v>36</v>
      </c>
      <c r="DW154" s="287">
        <f t="shared" si="628"/>
        <v>33</v>
      </c>
      <c r="DX154" s="287">
        <f t="shared" si="628"/>
        <v>32</v>
      </c>
      <c r="DY154" s="287">
        <f t="shared" si="628"/>
        <v>33</v>
      </c>
      <c r="DZ154" s="287">
        <f t="shared" si="628"/>
        <v>29</v>
      </c>
      <c r="EA154" s="287">
        <f t="shared" si="628"/>
        <v>24</v>
      </c>
      <c r="EB154" s="773" t="s">
        <v>48</v>
      </c>
      <c r="EC154" s="510">
        <f t="shared" ref="EC154:FF154" si="629">COUNT(EC3:EC153)</f>
        <v>0</v>
      </c>
      <c r="ED154" s="510">
        <f t="shared" si="629"/>
        <v>0</v>
      </c>
      <c r="EE154" s="510">
        <f t="shared" si="629"/>
        <v>0</v>
      </c>
      <c r="EF154" s="510">
        <f t="shared" si="629"/>
        <v>0</v>
      </c>
      <c r="EG154" s="510">
        <f t="shared" si="629"/>
        <v>0</v>
      </c>
      <c r="EH154" s="510">
        <f t="shared" si="629"/>
        <v>0</v>
      </c>
      <c r="EI154" s="510">
        <f t="shared" si="629"/>
        <v>0</v>
      </c>
      <c r="EJ154" s="510">
        <f t="shared" si="629"/>
        <v>0</v>
      </c>
      <c r="EK154" s="510">
        <f t="shared" si="629"/>
        <v>0</v>
      </c>
      <c r="EL154" s="510">
        <f t="shared" si="629"/>
        <v>0</v>
      </c>
      <c r="EM154" s="510">
        <f t="shared" si="629"/>
        <v>0</v>
      </c>
      <c r="EN154" s="510">
        <f t="shared" si="629"/>
        <v>0</v>
      </c>
      <c r="EO154" s="510">
        <f t="shared" si="629"/>
        <v>0</v>
      </c>
      <c r="EP154" s="510">
        <f t="shared" si="629"/>
        <v>0</v>
      </c>
      <c r="EQ154" s="510">
        <f t="shared" si="629"/>
        <v>0</v>
      </c>
      <c r="ER154" s="510">
        <f t="shared" si="629"/>
        <v>0</v>
      </c>
      <c r="ES154" s="510">
        <f t="shared" si="629"/>
        <v>0</v>
      </c>
      <c r="ET154" s="510">
        <f t="shared" si="629"/>
        <v>0</v>
      </c>
      <c r="EU154" s="510">
        <f t="shared" si="629"/>
        <v>0</v>
      </c>
      <c r="EV154" s="510">
        <f t="shared" si="629"/>
        <v>0</v>
      </c>
      <c r="EW154" s="510">
        <f t="shared" si="629"/>
        <v>0</v>
      </c>
      <c r="EX154" s="510">
        <f t="shared" si="629"/>
        <v>0</v>
      </c>
      <c r="EY154" s="510">
        <f t="shared" si="629"/>
        <v>1</v>
      </c>
      <c r="EZ154" s="510">
        <f t="shared" si="629"/>
        <v>0</v>
      </c>
      <c r="FA154" s="510">
        <f t="shared" si="629"/>
        <v>0</v>
      </c>
      <c r="FB154" s="510">
        <f t="shared" si="629"/>
        <v>0</v>
      </c>
      <c r="FC154" s="510">
        <f t="shared" si="629"/>
        <v>2</v>
      </c>
      <c r="FD154" s="510">
        <f t="shared" si="629"/>
        <v>0</v>
      </c>
      <c r="FE154" s="510">
        <f t="shared" si="629"/>
        <v>1</v>
      </c>
      <c r="FF154" s="510">
        <f t="shared" si="629"/>
        <v>2</v>
      </c>
      <c r="FG154" s="835">
        <f>SUM(EC154:FF154)</f>
        <v>6</v>
      </c>
      <c r="FH154" s="556"/>
    </row>
    <row r="155" spans="1:244" ht="18" thickBot="1">
      <c r="A155" s="290" t="s">
        <v>6</v>
      </c>
      <c r="B155" s="13">
        <f t="shared" ref="B155:AE155" si="630">COUNT(B$3:B$153)</f>
        <v>140</v>
      </c>
      <c r="C155" s="13">
        <f t="shared" si="630"/>
        <v>140</v>
      </c>
      <c r="D155" s="13">
        <f t="shared" si="630"/>
        <v>140</v>
      </c>
      <c r="E155" s="13">
        <f t="shared" si="630"/>
        <v>140</v>
      </c>
      <c r="F155" s="13">
        <f t="shared" si="630"/>
        <v>140</v>
      </c>
      <c r="G155" s="13">
        <f t="shared" si="630"/>
        <v>140</v>
      </c>
      <c r="H155" s="13">
        <f t="shared" si="630"/>
        <v>140</v>
      </c>
      <c r="I155" s="13">
        <f t="shared" si="630"/>
        <v>140</v>
      </c>
      <c r="J155" s="13">
        <f t="shared" si="630"/>
        <v>140</v>
      </c>
      <c r="K155" s="13">
        <f t="shared" si="630"/>
        <v>140</v>
      </c>
      <c r="L155" s="13">
        <f t="shared" si="630"/>
        <v>140</v>
      </c>
      <c r="M155" s="13">
        <f t="shared" si="630"/>
        <v>140</v>
      </c>
      <c r="N155" s="13">
        <f t="shared" si="630"/>
        <v>140</v>
      </c>
      <c r="O155" s="13">
        <f t="shared" si="630"/>
        <v>140</v>
      </c>
      <c r="P155" s="13">
        <f t="shared" si="630"/>
        <v>140</v>
      </c>
      <c r="Q155" s="13">
        <f t="shared" si="630"/>
        <v>140</v>
      </c>
      <c r="R155" s="13">
        <f t="shared" si="630"/>
        <v>140</v>
      </c>
      <c r="S155" s="13">
        <f t="shared" si="630"/>
        <v>140</v>
      </c>
      <c r="T155" s="13">
        <f t="shared" si="630"/>
        <v>140</v>
      </c>
      <c r="U155" s="13">
        <f t="shared" si="630"/>
        <v>140</v>
      </c>
      <c r="V155" s="13">
        <f t="shared" si="630"/>
        <v>140</v>
      </c>
      <c r="W155" s="13">
        <f t="shared" si="630"/>
        <v>140</v>
      </c>
      <c r="X155" s="13">
        <f t="shared" si="630"/>
        <v>140</v>
      </c>
      <c r="Y155" s="13">
        <f t="shared" si="630"/>
        <v>140</v>
      </c>
      <c r="Z155" s="13">
        <f t="shared" si="630"/>
        <v>140</v>
      </c>
      <c r="AA155" s="13">
        <f t="shared" si="630"/>
        <v>140</v>
      </c>
      <c r="AB155" s="13">
        <f t="shared" si="630"/>
        <v>140</v>
      </c>
      <c r="AC155" s="13">
        <f t="shared" si="630"/>
        <v>140</v>
      </c>
      <c r="AD155" s="13">
        <f t="shared" si="630"/>
        <v>140</v>
      </c>
      <c r="AE155" s="13">
        <f t="shared" si="630"/>
        <v>140</v>
      </c>
      <c r="AF155" s="737"/>
      <c r="AG155" s="51">
        <f>COUNT(AG$3:AG$153)</f>
        <v>140</v>
      </c>
      <c r="AH155" s="13">
        <f>COUNT(AH$3:AH$153)</f>
        <v>140</v>
      </c>
      <c r="AI155" s="13">
        <f>COUNT(AI$3:AI$153)</f>
        <v>140</v>
      </c>
      <c r="AJ155" s="13">
        <f>COUNT(AJ$3:AJ$153)</f>
        <v>140</v>
      </c>
      <c r="AK155" s="302"/>
      <c r="AL155" s="501">
        <f t="shared" ref="AL155:BO155" si="631">IF(AL154&lt;1," ",MIN(AL3:AL153))</f>
        <v>1</v>
      </c>
      <c r="AM155" s="501">
        <f t="shared" si="631"/>
        <v>1</v>
      </c>
      <c r="AN155" s="501">
        <f t="shared" si="631"/>
        <v>1</v>
      </c>
      <c r="AO155" s="501">
        <f t="shared" si="631"/>
        <v>1</v>
      </c>
      <c r="AP155" s="501">
        <f t="shared" si="631"/>
        <v>1</v>
      </c>
      <c r="AQ155" s="501">
        <f t="shared" si="631"/>
        <v>1</v>
      </c>
      <c r="AR155" s="501">
        <f t="shared" si="631"/>
        <v>1</v>
      </c>
      <c r="AS155" s="501">
        <f t="shared" si="631"/>
        <v>1</v>
      </c>
      <c r="AT155" s="501">
        <f t="shared" si="631"/>
        <v>1</v>
      </c>
      <c r="AU155" s="501">
        <f t="shared" si="631"/>
        <v>1</v>
      </c>
      <c r="AV155" s="501">
        <f t="shared" si="631"/>
        <v>1</v>
      </c>
      <c r="AW155" s="501">
        <f t="shared" si="631"/>
        <v>1</v>
      </c>
      <c r="AX155" s="501">
        <f t="shared" si="631"/>
        <v>1</v>
      </c>
      <c r="AY155" s="501">
        <f t="shared" si="631"/>
        <v>1</v>
      </c>
      <c r="AZ155" s="501">
        <f t="shared" si="631"/>
        <v>1</v>
      </c>
      <c r="BA155" s="501">
        <f t="shared" si="631"/>
        <v>1</v>
      </c>
      <c r="BB155" s="501">
        <f t="shared" si="631"/>
        <v>1</v>
      </c>
      <c r="BC155" s="501">
        <f t="shared" si="631"/>
        <v>1</v>
      </c>
      <c r="BD155" s="501">
        <f t="shared" si="631"/>
        <v>1</v>
      </c>
      <c r="BE155" s="501">
        <f t="shared" si="631"/>
        <v>1</v>
      </c>
      <c r="BF155" s="501">
        <f t="shared" si="631"/>
        <v>1</v>
      </c>
      <c r="BG155" s="501">
        <f t="shared" si="631"/>
        <v>1</v>
      </c>
      <c r="BH155" s="501">
        <f t="shared" si="631"/>
        <v>1</v>
      </c>
      <c r="BI155" s="501">
        <f t="shared" si="631"/>
        <v>1</v>
      </c>
      <c r="BJ155" s="501">
        <f t="shared" si="631"/>
        <v>1</v>
      </c>
      <c r="BK155" s="501">
        <f t="shared" si="631"/>
        <v>1</v>
      </c>
      <c r="BL155" s="501">
        <f t="shared" si="631"/>
        <v>1</v>
      </c>
      <c r="BM155" s="501">
        <f t="shared" si="631"/>
        <v>1</v>
      </c>
      <c r="BN155" s="501">
        <f t="shared" si="631"/>
        <v>1</v>
      </c>
      <c r="BO155" s="501">
        <f t="shared" si="631"/>
        <v>1</v>
      </c>
      <c r="BP155" s="833" t="s">
        <v>122</v>
      </c>
      <c r="BQ155" s="834">
        <f>SUM(AL154:BO154)</f>
        <v>848</v>
      </c>
      <c r="BR155" s="271" t="s">
        <v>48</v>
      </c>
      <c r="BS155" s="844">
        <f t="shared" ref="BS155:CV155" si="632">COUNT(BS3:BS153)</f>
        <v>2</v>
      </c>
      <c r="BT155" s="844">
        <f t="shared" si="632"/>
        <v>5</v>
      </c>
      <c r="BU155" s="532">
        <f t="shared" si="632"/>
        <v>2</v>
      </c>
      <c r="BV155" s="532">
        <f t="shared" si="632"/>
        <v>1</v>
      </c>
      <c r="BW155" s="532">
        <f t="shared" si="632"/>
        <v>1</v>
      </c>
      <c r="BX155" s="532">
        <f t="shared" si="632"/>
        <v>1</v>
      </c>
      <c r="BY155" s="844">
        <f t="shared" si="632"/>
        <v>3</v>
      </c>
      <c r="BZ155" s="532">
        <f t="shared" si="632"/>
        <v>1</v>
      </c>
      <c r="CA155" s="532">
        <f t="shared" si="632"/>
        <v>1</v>
      </c>
      <c r="CB155" s="532">
        <f t="shared" si="632"/>
        <v>1</v>
      </c>
      <c r="CC155" s="844">
        <f t="shared" si="632"/>
        <v>2</v>
      </c>
      <c r="CD155" s="532">
        <f t="shared" si="632"/>
        <v>1</v>
      </c>
      <c r="CE155" s="532">
        <f t="shared" si="632"/>
        <v>1</v>
      </c>
      <c r="CF155" s="532">
        <f t="shared" si="632"/>
        <v>1</v>
      </c>
      <c r="CG155" s="532">
        <f t="shared" si="632"/>
        <v>1</v>
      </c>
      <c r="CH155" s="532">
        <f t="shared" si="632"/>
        <v>1</v>
      </c>
      <c r="CI155" s="532">
        <f t="shared" si="632"/>
        <v>1</v>
      </c>
      <c r="CJ155" s="532">
        <f t="shared" si="632"/>
        <v>1</v>
      </c>
      <c r="CK155" s="532">
        <f t="shared" si="632"/>
        <v>1</v>
      </c>
      <c r="CL155" s="532">
        <f t="shared" si="632"/>
        <v>1</v>
      </c>
      <c r="CM155" s="844">
        <f t="shared" si="632"/>
        <v>2</v>
      </c>
      <c r="CN155" s="532">
        <f t="shared" si="632"/>
        <v>1</v>
      </c>
      <c r="CO155" s="532">
        <f t="shared" si="632"/>
        <v>1</v>
      </c>
      <c r="CP155" s="532">
        <f t="shared" si="632"/>
        <v>1</v>
      </c>
      <c r="CQ155" s="532">
        <f t="shared" si="632"/>
        <v>1</v>
      </c>
      <c r="CR155" s="532">
        <f t="shared" si="632"/>
        <v>1</v>
      </c>
      <c r="CS155" s="532">
        <f t="shared" si="632"/>
        <v>1</v>
      </c>
      <c r="CT155" s="532">
        <f t="shared" si="632"/>
        <v>1</v>
      </c>
      <c r="CU155" s="532">
        <f t="shared" si="632"/>
        <v>1</v>
      </c>
      <c r="CV155" s="532">
        <f t="shared" si="632"/>
        <v>1</v>
      </c>
      <c r="CW155" s="288" t="s">
        <v>48</v>
      </c>
      <c r="CX155" s="264">
        <f t="shared" ref="CX155:EA155" si="633">COUNT(CX3:CX153)</f>
        <v>1</v>
      </c>
      <c r="CY155" s="778">
        <f t="shared" si="633"/>
        <v>1</v>
      </c>
      <c r="CZ155" s="843">
        <f t="shared" si="633"/>
        <v>2</v>
      </c>
      <c r="DA155" s="778">
        <f t="shared" si="633"/>
        <v>1</v>
      </c>
      <c r="DB155" s="843">
        <f t="shared" si="633"/>
        <v>2</v>
      </c>
      <c r="DC155" s="778">
        <f t="shared" si="633"/>
        <v>1</v>
      </c>
      <c r="DD155" s="778">
        <f t="shared" si="633"/>
        <v>1</v>
      </c>
      <c r="DE155" s="778">
        <f t="shared" si="633"/>
        <v>1</v>
      </c>
      <c r="DF155" s="778">
        <f t="shared" si="633"/>
        <v>1</v>
      </c>
      <c r="DG155" s="843">
        <f t="shared" si="633"/>
        <v>4</v>
      </c>
      <c r="DH155" s="778">
        <f t="shared" si="633"/>
        <v>1</v>
      </c>
      <c r="DI155" s="778">
        <f t="shared" si="633"/>
        <v>1</v>
      </c>
      <c r="DJ155" s="778">
        <f t="shared" si="633"/>
        <v>1</v>
      </c>
      <c r="DK155" s="843">
        <f t="shared" si="633"/>
        <v>2</v>
      </c>
      <c r="DL155" s="778">
        <f t="shared" si="633"/>
        <v>1</v>
      </c>
      <c r="DM155" s="778">
        <f t="shared" si="633"/>
        <v>1</v>
      </c>
      <c r="DN155" s="843">
        <f t="shared" si="633"/>
        <v>2</v>
      </c>
      <c r="DO155" s="778">
        <f t="shared" si="633"/>
        <v>1</v>
      </c>
      <c r="DP155" s="778">
        <f t="shared" si="633"/>
        <v>1</v>
      </c>
      <c r="DQ155" s="843">
        <f t="shared" si="633"/>
        <v>2</v>
      </c>
      <c r="DR155" s="778">
        <f t="shared" si="633"/>
        <v>1</v>
      </c>
      <c r="DS155" s="778">
        <f t="shared" si="633"/>
        <v>1</v>
      </c>
      <c r="DT155" s="778">
        <f t="shared" si="633"/>
        <v>1</v>
      </c>
      <c r="DU155" s="778">
        <f t="shared" si="633"/>
        <v>1</v>
      </c>
      <c r="DV155" s="778">
        <f t="shared" si="633"/>
        <v>1</v>
      </c>
      <c r="DW155" s="778">
        <f t="shared" si="633"/>
        <v>1</v>
      </c>
      <c r="DX155" s="843">
        <f t="shared" si="633"/>
        <v>2</v>
      </c>
      <c r="DY155" s="778">
        <f t="shared" si="633"/>
        <v>1</v>
      </c>
      <c r="DZ155" s="778">
        <f t="shared" si="633"/>
        <v>1</v>
      </c>
      <c r="EA155" s="778">
        <f t="shared" si="633"/>
        <v>1</v>
      </c>
      <c r="EB155" s="302"/>
      <c r="EC155" s="501" t="str">
        <f t="shared" ref="EC155:FF155" si="634">IF(EC154&lt;1," ",MIN(EC3:EC153))</f>
        <v xml:space="preserve"> </v>
      </c>
      <c r="ED155" s="501" t="str">
        <f t="shared" si="634"/>
        <v xml:space="preserve"> </v>
      </c>
      <c r="EE155" s="501" t="str">
        <f t="shared" si="634"/>
        <v xml:space="preserve"> </v>
      </c>
      <c r="EF155" s="501" t="str">
        <f t="shared" si="634"/>
        <v xml:space="preserve"> </v>
      </c>
      <c r="EG155" s="501" t="str">
        <f t="shared" si="634"/>
        <v xml:space="preserve"> </v>
      </c>
      <c r="EH155" s="501" t="str">
        <f t="shared" si="634"/>
        <v xml:space="preserve"> </v>
      </c>
      <c r="EI155" s="501" t="str">
        <f t="shared" si="634"/>
        <v xml:space="preserve"> </v>
      </c>
      <c r="EJ155" s="501" t="str">
        <f t="shared" si="634"/>
        <v xml:space="preserve"> </v>
      </c>
      <c r="EK155" s="501" t="str">
        <f t="shared" si="634"/>
        <v xml:space="preserve"> </v>
      </c>
      <c r="EL155" s="501" t="str">
        <f t="shared" si="634"/>
        <v xml:space="preserve"> </v>
      </c>
      <c r="EM155" s="501" t="str">
        <f t="shared" si="634"/>
        <v xml:space="preserve"> </v>
      </c>
      <c r="EN155" s="501" t="str">
        <f t="shared" si="634"/>
        <v xml:space="preserve"> </v>
      </c>
      <c r="EO155" s="501" t="str">
        <f t="shared" si="634"/>
        <v xml:space="preserve"> </v>
      </c>
      <c r="EP155" s="501" t="str">
        <f t="shared" si="634"/>
        <v xml:space="preserve"> </v>
      </c>
      <c r="EQ155" s="501" t="str">
        <f t="shared" si="634"/>
        <v xml:space="preserve"> </v>
      </c>
      <c r="ER155" s="501" t="str">
        <f t="shared" si="634"/>
        <v xml:space="preserve"> </v>
      </c>
      <c r="ES155" s="501" t="str">
        <f t="shared" si="634"/>
        <v xml:space="preserve"> </v>
      </c>
      <c r="ET155" s="501" t="str">
        <f t="shared" si="634"/>
        <v xml:space="preserve"> </v>
      </c>
      <c r="EU155" s="501" t="str">
        <f t="shared" si="634"/>
        <v xml:space="preserve"> </v>
      </c>
      <c r="EV155" s="501" t="str">
        <f t="shared" si="634"/>
        <v xml:space="preserve"> </v>
      </c>
      <c r="EW155" s="501" t="str">
        <f t="shared" si="634"/>
        <v xml:space="preserve"> </v>
      </c>
      <c r="EX155" s="501" t="str">
        <f t="shared" si="634"/>
        <v xml:space="preserve"> </v>
      </c>
      <c r="EY155" s="501">
        <f t="shared" si="634"/>
        <v>1</v>
      </c>
      <c r="EZ155" s="501" t="str">
        <f t="shared" si="634"/>
        <v xml:space="preserve"> </v>
      </c>
      <c r="FA155" s="501" t="str">
        <f t="shared" si="634"/>
        <v xml:space="preserve"> </v>
      </c>
      <c r="FB155" s="501" t="str">
        <f t="shared" si="634"/>
        <v xml:space="preserve"> </v>
      </c>
      <c r="FC155" s="501">
        <f t="shared" si="634"/>
        <v>1</v>
      </c>
      <c r="FD155" s="501" t="str">
        <f t="shared" si="634"/>
        <v xml:space="preserve"> </v>
      </c>
      <c r="FE155" s="501">
        <f t="shared" si="634"/>
        <v>1</v>
      </c>
      <c r="FF155" s="501">
        <f t="shared" si="634"/>
        <v>1</v>
      </c>
      <c r="FG155" s="837">
        <f>SUM(FG3:FG153)</f>
        <v>6</v>
      </c>
      <c r="FH155" s="556"/>
    </row>
    <row r="156" spans="1:244" ht="16.2" thickBot="1">
      <c r="A156" s="501" t="s">
        <v>4</v>
      </c>
      <c r="B156" s="15">
        <f t="shared" ref="B156:AE156" si="635">MAX(B3:B153)</f>
        <v>86</v>
      </c>
      <c r="C156" s="15">
        <f t="shared" si="635"/>
        <v>84</v>
      </c>
      <c r="D156" s="15">
        <f t="shared" si="635"/>
        <v>83</v>
      </c>
      <c r="E156" s="15">
        <f t="shared" si="635"/>
        <v>84</v>
      </c>
      <c r="F156" s="15">
        <f t="shared" si="635"/>
        <v>83</v>
      </c>
      <c r="G156" s="15">
        <f t="shared" si="635"/>
        <v>84</v>
      </c>
      <c r="H156" s="15">
        <f t="shared" si="635"/>
        <v>79</v>
      </c>
      <c r="I156" s="15">
        <f t="shared" si="635"/>
        <v>83</v>
      </c>
      <c r="J156" s="15">
        <f t="shared" si="635"/>
        <v>82</v>
      </c>
      <c r="K156" s="15">
        <f t="shared" si="635"/>
        <v>80</v>
      </c>
      <c r="L156" s="15">
        <f t="shared" si="635"/>
        <v>80</v>
      </c>
      <c r="M156" s="15">
        <f t="shared" si="635"/>
        <v>79</v>
      </c>
      <c r="N156" s="15">
        <f t="shared" si="635"/>
        <v>81</v>
      </c>
      <c r="O156" s="15">
        <f t="shared" si="635"/>
        <v>81</v>
      </c>
      <c r="P156" s="15">
        <f t="shared" si="635"/>
        <v>86</v>
      </c>
      <c r="Q156" s="15">
        <f t="shared" si="635"/>
        <v>85</v>
      </c>
      <c r="R156" s="15">
        <f t="shared" si="635"/>
        <v>81</v>
      </c>
      <c r="S156" s="15">
        <f t="shared" si="635"/>
        <v>85</v>
      </c>
      <c r="T156" s="15">
        <f t="shared" si="635"/>
        <v>82</v>
      </c>
      <c r="U156" s="15">
        <f t="shared" si="635"/>
        <v>80</v>
      </c>
      <c r="V156" s="15">
        <f t="shared" si="635"/>
        <v>78</v>
      </c>
      <c r="W156" s="15">
        <f t="shared" si="635"/>
        <v>77</v>
      </c>
      <c r="X156" s="15">
        <f t="shared" si="635"/>
        <v>82</v>
      </c>
      <c r="Y156" s="15">
        <f t="shared" si="635"/>
        <v>76</v>
      </c>
      <c r="Z156" s="15">
        <f t="shared" si="635"/>
        <v>80</v>
      </c>
      <c r="AA156" s="15">
        <f t="shared" si="635"/>
        <v>78</v>
      </c>
      <c r="AB156" s="15">
        <f t="shared" si="635"/>
        <v>82</v>
      </c>
      <c r="AC156" s="15">
        <f t="shared" si="635"/>
        <v>80</v>
      </c>
      <c r="AD156" s="15">
        <f t="shared" si="635"/>
        <v>76</v>
      </c>
      <c r="AE156" s="15">
        <f t="shared" si="635"/>
        <v>77</v>
      </c>
      <c r="AF156" s="771"/>
      <c r="AG156" s="825">
        <f>SUM(B156:AE156)</f>
        <v>2434</v>
      </c>
      <c r="AH156" s="819">
        <f>MAX(AH3:AH153)</f>
        <v>68.3</v>
      </c>
      <c r="AI156" s="820">
        <f>MAX(AI3:AI153)</f>
        <v>86</v>
      </c>
      <c r="AJ156" s="820">
        <f>MAX(AJ3:AJ153)</f>
        <v>51</v>
      </c>
      <c r="AK156" s="72" t="s">
        <v>43</v>
      </c>
      <c r="AL156" s="511">
        <v>1</v>
      </c>
      <c r="AM156" s="511">
        <v>2</v>
      </c>
      <c r="AN156" s="511">
        <v>3</v>
      </c>
      <c r="AO156" s="511">
        <v>4</v>
      </c>
      <c r="AP156" s="511">
        <v>5</v>
      </c>
      <c r="AQ156" s="511">
        <v>6</v>
      </c>
      <c r="AR156" s="511">
        <v>7</v>
      </c>
      <c r="AS156" s="511">
        <v>8</v>
      </c>
      <c r="AT156" s="511">
        <v>9</v>
      </c>
      <c r="AU156" s="511">
        <v>10</v>
      </c>
      <c r="AV156" s="511">
        <v>11</v>
      </c>
      <c r="AW156" s="511">
        <v>12</v>
      </c>
      <c r="AX156" s="511">
        <v>13</v>
      </c>
      <c r="AY156" s="511">
        <v>14</v>
      </c>
      <c r="AZ156" s="511">
        <v>15</v>
      </c>
      <c r="BA156" s="511">
        <v>16</v>
      </c>
      <c r="BB156" s="511">
        <v>17</v>
      </c>
      <c r="BC156" s="511">
        <v>18</v>
      </c>
      <c r="BD156" s="511">
        <v>19</v>
      </c>
      <c r="BE156" s="511">
        <v>20</v>
      </c>
      <c r="BF156" s="511">
        <v>21</v>
      </c>
      <c r="BG156" s="511">
        <v>22</v>
      </c>
      <c r="BH156" s="511">
        <v>23</v>
      </c>
      <c r="BI156" s="511">
        <v>24</v>
      </c>
      <c r="BJ156" s="511">
        <v>25</v>
      </c>
      <c r="BK156" s="511">
        <v>26</v>
      </c>
      <c r="BL156" s="511">
        <v>27</v>
      </c>
      <c r="BM156" s="511">
        <v>28</v>
      </c>
      <c r="BN156" s="511">
        <v>29</v>
      </c>
      <c r="BO156" s="511">
        <v>30</v>
      </c>
      <c r="BP156" s="777" t="s">
        <v>6</v>
      </c>
      <c r="BQ156" s="752">
        <f>COUNT(BQ3:BQ153)</f>
        <v>151</v>
      </c>
      <c r="BR156" s="272">
        <v>1</v>
      </c>
      <c r="BS156" s="272">
        <f t="shared" ref="BS156:CB160" si="636">(LARGE(BS$3:BS$153,$BR156))</f>
        <v>1974</v>
      </c>
      <c r="BT156" s="779">
        <f t="shared" si="636"/>
        <v>2004</v>
      </c>
      <c r="BU156" s="779">
        <f t="shared" si="636"/>
        <v>2016</v>
      </c>
      <c r="BV156" s="779">
        <f t="shared" si="636"/>
        <v>1974</v>
      </c>
      <c r="BW156" s="779">
        <f t="shared" si="636"/>
        <v>1975</v>
      </c>
      <c r="BX156" s="779">
        <f t="shared" si="636"/>
        <v>1890</v>
      </c>
      <c r="BY156" s="779">
        <f t="shared" si="636"/>
        <v>1978</v>
      </c>
      <c r="BZ156" s="779">
        <f t="shared" si="636"/>
        <v>1890</v>
      </c>
      <c r="CA156" s="779">
        <f t="shared" si="636"/>
        <v>1895</v>
      </c>
      <c r="CB156" s="779">
        <f t="shared" si="636"/>
        <v>1883</v>
      </c>
      <c r="CC156" s="779">
        <f t="shared" ref="CC156:CL160" si="637">(LARGE(CC$3:CC$153,$BR156))</f>
        <v>1964</v>
      </c>
      <c r="CD156" s="779">
        <f t="shared" si="637"/>
        <v>1927</v>
      </c>
      <c r="CE156" s="779">
        <f t="shared" si="637"/>
        <v>1955</v>
      </c>
      <c r="CF156" s="779">
        <f t="shared" si="637"/>
        <v>1993</v>
      </c>
      <c r="CG156" s="779">
        <f t="shared" si="637"/>
        <v>1993</v>
      </c>
      <c r="CH156" s="779">
        <f t="shared" si="637"/>
        <v>1955</v>
      </c>
      <c r="CI156" s="779">
        <f t="shared" si="637"/>
        <v>1896</v>
      </c>
      <c r="CJ156" s="779">
        <f t="shared" si="637"/>
        <v>1890</v>
      </c>
      <c r="CK156" s="779">
        <f t="shared" si="637"/>
        <v>1896</v>
      </c>
      <c r="CL156" s="779">
        <f t="shared" si="637"/>
        <v>1913</v>
      </c>
      <c r="CM156" s="779">
        <f t="shared" ref="CM156:CV160" si="638">(LARGE(CM$3:CM$153,$BR156))</f>
        <v>1931</v>
      </c>
      <c r="CN156" s="779">
        <f t="shared" si="638"/>
        <v>1931</v>
      </c>
      <c r="CO156" s="779">
        <f t="shared" si="638"/>
        <v>1900</v>
      </c>
      <c r="CP156" s="779">
        <f t="shared" si="638"/>
        <v>1979</v>
      </c>
      <c r="CQ156" s="779">
        <f t="shared" si="638"/>
        <v>1973</v>
      </c>
      <c r="CR156" s="779">
        <f t="shared" si="638"/>
        <v>1896</v>
      </c>
      <c r="CS156" s="779">
        <f t="shared" si="638"/>
        <v>1973</v>
      </c>
      <c r="CT156" s="779">
        <f t="shared" si="638"/>
        <v>1896</v>
      </c>
      <c r="CU156" s="779">
        <f t="shared" si="638"/>
        <v>1991</v>
      </c>
      <c r="CV156" s="779">
        <f t="shared" si="638"/>
        <v>1933</v>
      </c>
      <c r="CW156" s="264">
        <v>1</v>
      </c>
      <c r="CX156" s="264">
        <f t="shared" ref="CX156:DG160" si="639">(LARGE(CX$3:CX$153,$CW156))</f>
        <v>1988</v>
      </c>
      <c r="CY156" s="778">
        <f t="shared" si="639"/>
        <v>1951</v>
      </c>
      <c r="CZ156" s="778">
        <f t="shared" si="639"/>
        <v>1951</v>
      </c>
      <c r="DA156" s="778">
        <f t="shared" si="639"/>
        <v>1939</v>
      </c>
      <c r="DB156" s="778">
        <f t="shared" si="639"/>
        <v>1939</v>
      </c>
      <c r="DC156" s="778">
        <f t="shared" si="639"/>
        <v>1953</v>
      </c>
      <c r="DD156" s="778">
        <f t="shared" si="639"/>
        <v>1959</v>
      </c>
      <c r="DE156" s="778">
        <f t="shared" si="639"/>
        <v>1927</v>
      </c>
      <c r="DF156" s="778">
        <f t="shared" si="639"/>
        <v>1991</v>
      </c>
      <c r="DG156" s="778">
        <f t="shared" si="639"/>
        <v>1991</v>
      </c>
      <c r="DH156" s="778">
        <f t="shared" ref="DH156:DQ160" si="640">(LARGE(DH$3:DH$153,$CW156))</f>
        <v>1987</v>
      </c>
      <c r="DI156" s="778">
        <f t="shared" si="640"/>
        <v>1907</v>
      </c>
      <c r="DJ156" s="778">
        <f t="shared" si="640"/>
        <v>1911</v>
      </c>
      <c r="DK156" s="778">
        <f t="shared" si="640"/>
        <v>1996</v>
      </c>
      <c r="DL156" s="778">
        <f t="shared" si="640"/>
        <v>1906</v>
      </c>
      <c r="DM156" s="778">
        <f t="shared" si="640"/>
        <v>1933</v>
      </c>
      <c r="DN156" s="778">
        <f t="shared" si="640"/>
        <v>1980</v>
      </c>
      <c r="DO156" s="778">
        <f t="shared" si="640"/>
        <v>1959</v>
      </c>
      <c r="DP156" s="778">
        <f t="shared" si="640"/>
        <v>1880</v>
      </c>
      <c r="DQ156" s="778">
        <f t="shared" si="640"/>
        <v>1951</v>
      </c>
      <c r="DR156" s="778">
        <f t="shared" ref="DR156:EA160" si="641">(LARGE(DR$3:DR$153,$CW156))</f>
        <v>1987</v>
      </c>
      <c r="DS156" s="778">
        <f t="shared" si="641"/>
        <v>1880</v>
      </c>
      <c r="DT156" s="778">
        <f t="shared" si="641"/>
        <v>1880</v>
      </c>
      <c r="DU156" s="778">
        <f t="shared" si="641"/>
        <v>1956</v>
      </c>
      <c r="DV156" s="778">
        <f t="shared" si="641"/>
        <v>1970</v>
      </c>
      <c r="DW156" s="778">
        <f t="shared" si="641"/>
        <v>1880</v>
      </c>
      <c r="DX156" s="778">
        <f t="shared" si="641"/>
        <v>1930</v>
      </c>
      <c r="DY156" s="778">
        <f t="shared" si="641"/>
        <v>1930</v>
      </c>
      <c r="DZ156" s="778">
        <f t="shared" si="641"/>
        <v>1891</v>
      </c>
      <c r="EA156" s="778">
        <f t="shared" si="641"/>
        <v>1929</v>
      </c>
      <c r="EB156" s="72" t="s">
        <v>43</v>
      </c>
      <c r="EC156" s="511">
        <v>1</v>
      </c>
      <c r="ED156" s="511">
        <v>2</v>
      </c>
      <c r="EE156" s="511">
        <v>3</v>
      </c>
      <c r="EF156" s="511">
        <v>4</v>
      </c>
      <c r="EG156" s="511">
        <v>5</v>
      </c>
      <c r="EH156" s="511">
        <v>6</v>
      </c>
      <c r="EI156" s="511">
        <v>7</v>
      </c>
      <c r="EJ156" s="511">
        <v>8</v>
      </c>
      <c r="EK156" s="511">
        <v>9</v>
      </c>
      <c r="EL156" s="511">
        <v>10</v>
      </c>
      <c r="EM156" s="511">
        <v>11</v>
      </c>
      <c r="EN156" s="511">
        <v>12</v>
      </c>
      <c r="EO156" s="511">
        <v>13</v>
      </c>
      <c r="EP156" s="511">
        <v>14</v>
      </c>
      <c r="EQ156" s="511">
        <v>15</v>
      </c>
      <c r="ER156" s="511">
        <v>16</v>
      </c>
      <c r="ES156" s="511">
        <v>17</v>
      </c>
      <c r="ET156" s="511">
        <v>18</v>
      </c>
      <c r="EU156" s="511">
        <v>19</v>
      </c>
      <c r="EV156" s="511">
        <v>20</v>
      </c>
      <c r="EW156" s="511">
        <v>21</v>
      </c>
      <c r="EX156" s="511">
        <v>22</v>
      </c>
      <c r="EY156" s="511">
        <v>23</v>
      </c>
      <c r="EZ156" s="511">
        <v>24</v>
      </c>
      <c r="FA156" s="511">
        <v>25</v>
      </c>
      <c r="FB156" s="511">
        <v>26</v>
      </c>
      <c r="FC156" s="511">
        <v>27</v>
      </c>
      <c r="FD156" s="511">
        <v>28</v>
      </c>
      <c r="FE156" s="511">
        <v>29</v>
      </c>
      <c r="FF156" s="511">
        <v>30</v>
      </c>
      <c r="FG156" s="835">
        <f>COUNT(FG3:FG153)</f>
        <v>151</v>
      </c>
      <c r="FH156" s="556"/>
    </row>
    <row r="157" spans="1:244" ht="13.8">
      <c r="A157" s="435" t="s">
        <v>5</v>
      </c>
      <c r="B157" s="18">
        <f t="shared" ref="B157:AE157" si="642">MIN(B3:B153)</f>
        <v>49</v>
      </c>
      <c r="C157" s="18">
        <f t="shared" si="642"/>
        <v>43</v>
      </c>
      <c r="D157" s="18">
        <f t="shared" si="642"/>
        <v>47</v>
      </c>
      <c r="E157" s="18">
        <f t="shared" si="642"/>
        <v>45</v>
      </c>
      <c r="F157" s="18">
        <f t="shared" si="642"/>
        <v>42</v>
      </c>
      <c r="G157" s="18">
        <f t="shared" si="642"/>
        <v>38</v>
      </c>
      <c r="H157" s="18">
        <f t="shared" si="642"/>
        <v>43</v>
      </c>
      <c r="I157" s="18">
        <f t="shared" si="642"/>
        <v>42</v>
      </c>
      <c r="J157" s="18">
        <f t="shared" si="642"/>
        <v>43</v>
      </c>
      <c r="K157" s="18">
        <f t="shared" si="642"/>
        <v>44</v>
      </c>
      <c r="L157" s="18">
        <f t="shared" si="642"/>
        <v>36</v>
      </c>
      <c r="M157" s="18">
        <f t="shared" si="642"/>
        <v>41</v>
      </c>
      <c r="N157" s="18">
        <f t="shared" si="642"/>
        <v>37</v>
      </c>
      <c r="O157" s="18">
        <f t="shared" si="642"/>
        <v>39</v>
      </c>
      <c r="P157" s="18">
        <f t="shared" si="642"/>
        <v>37</v>
      </c>
      <c r="Q157" s="18">
        <f t="shared" si="642"/>
        <v>35</v>
      </c>
      <c r="R157" s="18">
        <f t="shared" si="642"/>
        <v>40</v>
      </c>
      <c r="S157" s="18">
        <f t="shared" si="642"/>
        <v>34</v>
      </c>
      <c r="T157" s="18">
        <f t="shared" si="642"/>
        <v>33</v>
      </c>
      <c r="U157" s="18">
        <f t="shared" si="642"/>
        <v>39</v>
      </c>
      <c r="V157" s="18">
        <f t="shared" si="642"/>
        <v>35</v>
      </c>
      <c r="W157" s="18">
        <f t="shared" si="642"/>
        <v>33</v>
      </c>
      <c r="X157" s="18">
        <f t="shared" si="642"/>
        <v>31</v>
      </c>
      <c r="Y157" s="18">
        <f t="shared" si="642"/>
        <v>33</v>
      </c>
      <c r="Z157" s="18">
        <f t="shared" si="642"/>
        <v>36</v>
      </c>
      <c r="AA157" s="18">
        <f t="shared" si="642"/>
        <v>33</v>
      </c>
      <c r="AB157" s="18">
        <f t="shared" si="642"/>
        <v>32</v>
      </c>
      <c r="AC157" s="18">
        <f t="shared" si="642"/>
        <v>33</v>
      </c>
      <c r="AD157" s="18">
        <f t="shared" si="642"/>
        <v>29</v>
      </c>
      <c r="AE157" s="18">
        <f t="shared" si="642"/>
        <v>24</v>
      </c>
      <c r="AF157" s="772"/>
      <c r="AG157" s="825">
        <f>SUM(B157:AE157)</f>
        <v>1126</v>
      </c>
      <c r="AH157" s="821">
        <f>MIN(AH3:AH153)</f>
        <v>51.733333333333334</v>
      </c>
      <c r="AI157" s="822">
        <f>MIN(AI3:AI153)</f>
        <v>67</v>
      </c>
      <c r="AJ157" s="822">
        <f>MIN(AJ3:AJ153)</f>
        <v>24</v>
      </c>
      <c r="AK157" s="302"/>
      <c r="AL157" s="527"/>
      <c r="AM157" s="527"/>
      <c r="AN157" s="527"/>
      <c r="AO157" s="527"/>
      <c r="AP157" s="527"/>
      <c r="AQ157" s="527"/>
      <c r="AR157" s="527"/>
      <c r="AS157" s="676"/>
      <c r="AT157" s="676"/>
      <c r="AU157" s="678" t="s">
        <v>181</v>
      </c>
      <c r="AV157" s="678"/>
      <c r="AW157" s="678"/>
      <c r="AX157" s="678"/>
      <c r="AY157" s="678"/>
      <c r="AZ157" s="678"/>
      <c r="BA157" s="678"/>
      <c r="BB157" s="678"/>
      <c r="BC157" s="678"/>
      <c r="BD157" s="678"/>
      <c r="BE157" s="678"/>
      <c r="BF157" s="677"/>
      <c r="BP157" s="436" t="s">
        <v>120</v>
      </c>
      <c r="BQ157" s="704">
        <f>SUM(BQ3:BQ153)</f>
        <v>848</v>
      </c>
      <c r="BR157" s="272">
        <v>2</v>
      </c>
      <c r="BS157" s="272">
        <f t="shared" si="636"/>
        <v>1950</v>
      </c>
      <c r="BT157" s="779">
        <f t="shared" si="636"/>
        <v>1974</v>
      </c>
      <c r="BU157" s="779">
        <f t="shared" si="636"/>
        <v>1974</v>
      </c>
      <c r="BV157" s="779" t="e">
        <f t="shared" si="636"/>
        <v>#NUM!</v>
      </c>
      <c r="BW157" s="779" t="e">
        <f t="shared" si="636"/>
        <v>#NUM!</v>
      </c>
      <c r="BX157" s="779" t="e">
        <f t="shared" si="636"/>
        <v>#NUM!</v>
      </c>
      <c r="BY157" s="779">
        <f t="shared" si="636"/>
        <v>1975</v>
      </c>
      <c r="BZ157" s="779" t="e">
        <f t="shared" si="636"/>
        <v>#NUM!</v>
      </c>
      <c r="CA157" s="779" t="e">
        <f t="shared" si="636"/>
        <v>#NUM!</v>
      </c>
      <c r="CB157" s="779" t="e">
        <f t="shared" si="636"/>
        <v>#NUM!</v>
      </c>
      <c r="CC157" s="779">
        <f t="shared" si="637"/>
        <v>1896</v>
      </c>
      <c r="CD157" s="779" t="e">
        <f t="shared" si="637"/>
        <v>#NUM!</v>
      </c>
      <c r="CE157" s="779" t="e">
        <f t="shared" si="637"/>
        <v>#NUM!</v>
      </c>
      <c r="CF157" s="779" t="e">
        <f t="shared" si="637"/>
        <v>#NUM!</v>
      </c>
      <c r="CG157" s="779" t="e">
        <f t="shared" si="637"/>
        <v>#NUM!</v>
      </c>
      <c r="CH157" s="779" t="e">
        <f t="shared" si="637"/>
        <v>#NUM!</v>
      </c>
      <c r="CI157" s="779" t="e">
        <f t="shared" si="637"/>
        <v>#NUM!</v>
      </c>
      <c r="CJ157" s="779" t="e">
        <f t="shared" si="637"/>
        <v>#NUM!</v>
      </c>
      <c r="CK157" s="779" t="e">
        <f t="shared" si="637"/>
        <v>#NUM!</v>
      </c>
      <c r="CL157" s="779" t="e">
        <f t="shared" si="637"/>
        <v>#NUM!</v>
      </c>
      <c r="CM157" s="779">
        <f t="shared" si="638"/>
        <v>1900</v>
      </c>
      <c r="CN157" s="779" t="e">
        <f t="shared" si="638"/>
        <v>#NUM!</v>
      </c>
      <c r="CO157" s="779" t="e">
        <f t="shared" si="638"/>
        <v>#NUM!</v>
      </c>
      <c r="CP157" s="779" t="e">
        <f t="shared" si="638"/>
        <v>#NUM!</v>
      </c>
      <c r="CQ157" s="779" t="e">
        <f t="shared" si="638"/>
        <v>#NUM!</v>
      </c>
      <c r="CR157" s="779" t="e">
        <f t="shared" si="638"/>
        <v>#NUM!</v>
      </c>
      <c r="CS157" s="779" t="e">
        <f t="shared" si="638"/>
        <v>#NUM!</v>
      </c>
      <c r="CT157" s="779" t="e">
        <f t="shared" si="638"/>
        <v>#NUM!</v>
      </c>
      <c r="CU157" s="779" t="e">
        <f t="shared" si="638"/>
        <v>#NUM!</v>
      </c>
      <c r="CV157" s="779" t="e">
        <f t="shared" si="638"/>
        <v>#NUM!</v>
      </c>
      <c r="CW157" s="264">
        <v>2</v>
      </c>
      <c r="CX157" s="264" t="e">
        <f t="shared" si="639"/>
        <v>#NUM!</v>
      </c>
      <c r="CY157" s="778" t="e">
        <f t="shared" si="639"/>
        <v>#NUM!</v>
      </c>
      <c r="CZ157" s="778">
        <f t="shared" si="639"/>
        <v>1911</v>
      </c>
      <c r="DA157" s="778" t="e">
        <f t="shared" si="639"/>
        <v>#NUM!</v>
      </c>
      <c r="DB157" s="778">
        <f t="shared" si="639"/>
        <v>1891</v>
      </c>
      <c r="DC157" s="778" t="e">
        <f t="shared" si="639"/>
        <v>#NUM!</v>
      </c>
      <c r="DD157" s="778" t="e">
        <f t="shared" si="639"/>
        <v>#NUM!</v>
      </c>
      <c r="DE157" s="778" t="e">
        <f t="shared" si="639"/>
        <v>#NUM!</v>
      </c>
      <c r="DF157" s="778" t="e">
        <f t="shared" si="639"/>
        <v>#NUM!</v>
      </c>
      <c r="DG157" s="778">
        <f t="shared" si="639"/>
        <v>1973</v>
      </c>
      <c r="DH157" s="778" t="e">
        <f t="shared" si="640"/>
        <v>#NUM!</v>
      </c>
      <c r="DI157" s="778" t="e">
        <f t="shared" si="640"/>
        <v>#NUM!</v>
      </c>
      <c r="DJ157" s="778" t="e">
        <f t="shared" si="640"/>
        <v>#NUM!</v>
      </c>
      <c r="DK157" s="778">
        <f t="shared" si="640"/>
        <v>1911</v>
      </c>
      <c r="DL157" s="778" t="e">
        <f t="shared" si="640"/>
        <v>#NUM!</v>
      </c>
      <c r="DM157" s="778" t="e">
        <f t="shared" si="640"/>
        <v>#NUM!</v>
      </c>
      <c r="DN157" s="778">
        <f t="shared" si="640"/>
        <v>1914</v>
      </c>
      <c r="DO157" s="778" t="e">
        <f t="shared" si="640"/>
        <v>#NUM!</v>
      </c>
      <c r="DP157" s="778" t="e">
        <f t="shared" si="640"/>
        <v>#NUM!</v>
      </c>
      <c r="DQ157" s="778">
        <f t="shared" si="640"/>
        <v>1905</v>
      </c>
      <c r="DR157" s="778" t="e">
        <f t="shared" si="641"/>
        <v>#NUM!</v>
      </c>
      <c r="DS157" s="778" t="e">
        <f t="shared" si="641"/>
        <v>#NUM!</v>
      </c>
      <c r="DT157" s="778" t="e">
        <f t="shared" si="641"/>
        <v>#NUM!</v>
      </c>
      <c r="DU157" s="778" t="e">
        <f t="shared" si="641"/>
        <v>#NUM!</v>
      </c>
      <c r="DV157" s="778" t="e">
        <f t="shared" si="641"/>
        <v>#NUM!</v>
      </c>
      <c r="DW157" s="778" t="e">
        <f t="shared" si="641"/>
        <v>#NUM!</v>
      </c>
      <c r="DX157" s="778">
        <f t="shared" si="641"/>
        <v>1903</v>
      </c>
      <c r="DY157" s="778" t="e">
        <f t="shared" si="641"/>
        <v>#NUM!</v>
      </c>
      <c r="DZ157" s="778" t="e">
        <f t="shared" si="641"/>
        <v>#NUM!</v>
      </c>
      <c r="EA157" s="778" t="e">
        <f t="shared" si="641"/>
        <v>#NUM!</v>
      </c>
      <c r="EB157" s="302"/>
      <c r="EC157" s="527"/>
      <c r="ED157" s="527"/>
      <c r="EE157" s="527"/>
      <c r="EF157" s="527"/>
      <c r="EG157" s="527"/>
      <c r="EH157" s="527"/>
      <c r="EI157" s="527"/>
      <c r="EJ157" s="527"/>
      <c r="EK157" s="527"/>
      <c r="EL157" s="1397" t="s">
        <v>183</v>
      </c>
      <c r="EM157" s="1397"/>
      <c r="EN157" s="1397"/>
      <c r="EO157" s="1397"/>
      <c r="EP157" s="1397"/>
      <c r="EQ157" s="1397"/>
      <c r="ER157" s="1397"/>
      <c r="ES157" s="1397"/>
      <c r="ET157" s="1397"/>
      <c r="EU157" s="1397"/>
      <c r="EV157" s="1397"/>
      <c r="EW157" s="527"/>
      <c r="EX157" s="527"/>
      <c r="EY157" s="527"/>
      <c r="EZ157" s="527"/>
      <c r="FA157" s="842"/>
      <c r="FB157" s="842"/>
      <c r="FC157" s="842"/>
      <c r="FD157" s="842"/>
      <c r="FE157" s="842"/>
      <c r="FF157" s="842"/>
      <c r="FG157" s="838">
        <f>SUM(FG3:FG153)</f>
        <v>6</v>
      </c>
      <c r="FH157" s="556"/>
    </row>
    <row r="158" spans="1:244" ht="14.4" thickBot="1">
      <c r="A158" s="555" t="s">
        <v>11</v>
      </c>
      <c r="B158" s="13">
        <f>B154/B155</f>
        <v>67.192857142857136</v>
      </c>
      <c r="C158" s="13">
        <f t="shared" ref="C158:AE158" si="643">C154/C155</f>
        <v>66.535714285714292</v>
      </c>
      <c r="D158" s="13">
        <f t="shared" si="643"/>
        <v>65.142857142857139</v>
      </c>
      <c r="E158" s="13">
        <f t="shared" si="643"/>
        <v>64.25</v>
      </c>
      <c r="F158" s="13">
        <f t="shared" si="643"/>
        <v>62.485714285714288</v>
      </c>
      <c r="G158" s="13">
        <f t="shared" si="643"/>
        <v>62.75</v>
      </c>
      <c r="H158" s="13">
        <f t="shared" si="643"/>
        <v>61.892857142857146</v>
      </c>
      <c r="I158" s="13">
        <f t="shared" si="643"/>
        <v>62.771428571428572</v>
      </c>
      <c r="J158" s="13">
        <f t="shared" si="643"/>
        <v>62.064285714285717</v>
      </c>
      <c r="K158" s="13">
        <f t="shared" si="643"/>
        <v>62.107142857142854</v>
      </c>
      <c r="L158" s="13">
        <f t="shared" si="643"/>
        <v>61.178571428571431</v>
      </c>
      <c r="M158" s="13">
        <f t="shared" si="643"/>
        <v>60.442857142857143</v>
      </c>
      <c r="N158" s="13">
        <f t="shared" si="643"/>
        <v>60.15</v>
      </c>
      <c r="O158" s="13">
        <f t="shared" si="643"/>
        <v>59.835714285714289</v>
      </c>
      <c r="P158" s="13">
        <f t="shared" si="643"/>
        <v>60.592857142857142</v>
      </c>
      <c r="Q158" s="13">
        <f t="shared" si="643"/>
        <v>60.764285714285712</v>
      </c>
      <c r="R158" s="13">
        <f t="shared" si="643"/>
        <v>60.014285714285712</v>
      </c>
      <c r="S158" s="13">
        <f t="shared" si="643"/>
        <v>60.285714285714285</v>
      </c>
      <c r="T158" s="13">
        <f t="shared" si="643"/>
        <v>59.1</v>
      </c>
      <c r="U158" s="13">
        <f t="shared" si="643"/>
        <v>59.028571428571432</v>
      </c>
      <c r="V158" s="13">
        <f t="shared" si="643"/>
        <v>58.521428571428572</v>
      </c>
      <c r="W158" s="13">
        <f t="shared" si="643"/>
        <v>57.778571428571432</v>
      </c>
      <c r="X158" s="13">
        <f t="shared" si="643"/>
        <v>56.571428571428569</v>
      </c>
      <c r="Y158" s="13">
        <f t="shared" si="643"/>
        <v>56.392857142857146</v>
      </c>
      <c r="Z158" s="13">
        <f t="shared" si="643"/>
        <v>55.471428571428568</v>
      </c>
      <c r="AA158" s="13">
        <f t="shared" si="643"/>
        <v>56.7</v>
      </c>
      <c r="AB158" s="13">
        <f t="shared" si="643"/>
        <v>56.735714285714288</v>
      </c>
      <c r="AC158" s="13">
        <f t="shared" si="643"/>
        <v>55.707142857142856</v>
      </c>
      <c r="AD158" s="13">
        <f t="shared" si="643"/>
        <v>54.214285714285715</v>
      </c>
      <c r="AE158" s="13">
        <f t="shared" si="643"/>
        <v>53.378571428571426</v>
      </c>
      <c r="AF158" s="737"/>
      <c r="AG158" s="826">
        <f>SUM(B158:AE158)</f>
        <v>1800.0571428571427</v>
      </c>
      <c r="AH158" s="823">
        <f>AH154/AH155</f>
        <v>60.00190476190479</v>
      </c>
      <c r="AI158" s="824">
        <f t="shared" ref="AI158:AJ158" si="644">AI154/AI155</f>
        <v>77.3</v>
      </c>
      <c r="AJ158" s="824">
        <f t="shared" si="644"/>
        <v>41.142857142857146</v>
      </c>
      <c r="AK158" s="302"/>
      <c r="AL158" s="533"/>
      <c r="AM158" s="533"/>
      <c r="AN158" s="533"/>
      <c r="AO158" s="533"/>
      <c r="AP158" s="533"/>
      <c r="AQ158" s="533"/>
      <c r="AR158" s="533"/>
      <c r="AS158" s="1379"/>
      <c r="AT158" s="1379"/>
      <c r="AU158" s="1380"/>
      <c r="AV158" s="1380"/>
      <c r="AW158" s="1380"/>
      <c r="AX158" s="1380"/>
      <c r="AY158" s="1380"/>
      <c r="AZ158" s="1380"/>
      <c r="BA158" s="1380"/>
      <c r="BB158" s="1380"/>
      <c r="BC158" s="1380"/>
      <c r="BD158" s="1380"/>
      <c r="BE158" s="1380"/>
      <c r="BF158" s="1379"/>
      <c r="BG158" s="533"/>
      <c r="BO158" s="626">
        <v>1975</v>
      </c>
      <c r="BP158" s="626" t="s">
        <v>4</v>
      </c>
      <c r="BQ158" s="623">
        <f>MAX(BQ3:BQ153)</f>
        <v>16</v>
      </c>
      <c r="BR158" s="272">
        <v>3</v>
      </c>
      <c r="BS158" s="272" t="e">
        <f t="shared" si="636"/>
        <v>#NUM!</v>
      </c>
      <c r="BT158" s="779">
        <f t="shared" si="636"/>
        <v>1971</v>
      </c>
      <c r="BU158" s="779" t="e">
        <f t="shared" si="636"/>
        <v>#NUM!</v>
      </c>
      <c r="BV158" s="779" t="e">
        <f t="shared" si="636"/>
        <v>#NUM!</v>
      </c>
      <c r="BW158" s="779" t="e">
        <f t="shared" si="636"/>
        <v>#NUM!</v>
      </c>
      <c r="BX158" s="779" t="e">
        <f t="shared" si="636"/>
        <v>#NUM!</v>
      </c>
      <c r="BY158" s="779">
        <f t="shared" si="636"/>
        <v>1890</v>
      </c>
      <c r="BZ158" s="779" t="e">
        <f t="shared" si="636"/>
        <v>#NUM!</v>
      </c>
      <c r="CA158" s="779" t="e">
        <f t="shared" si="636"/>
        <v>#NUM!</v>
      </c>
      <c r="CB158" s="779" t="e">
        <f t="shared" si="636"/>
        <v>#NUM!</v>
      </c>
      <c r="CC158" s="779" t="e">
        <f t="shared" si="637"/>
        <v>#NUM!</v>
      </c>
      <c r="CD158" s="779" t="e">
        <f t="shared" si="637"/>
        <v>#NUM!</v>
      </c>
      <c r="CE158" s="779" t="e">
        <f t="shared" si="637"/>
        <v>#NUM!</v>
      </c>
      <c r="CF158" s="779" t="e">
        <f t="shared" si="637"/>
        <v>#NUM!</v>
      </c>
      <c r="CG158" s="779" t="e">
        <f t="shared" si="637"/>
        <v>#NUM!</v>
      </c>
      <c r="CH158" s="779" t="e">
        <f t="shared" si="637"/>
        <v>#NUM!</v>
      </c>
      <c r="CI158" s="779" t="e">
        <f t="shared" si="637"/>
        <v>#NUM!</v>
      </c>
      <c r="CJ158" s="779" t="e">
        <f t="shared" si="637"/>
        <v>#NUM!</v>
      </c>
      <c r="CK158" s="779" t="e">
        <f t="shared" si="637"/>
        <v>#NUM!</v>
      </c>
      <c r="CL158" s="779" t="e">
        <f t="shared" si="637"/>
        <v>#NUM!</v>
      </c>
      <c r="CM158" s="779" t="e">
        <f t="shared" si="638"/>
        <v>#NUM!</v>
      </c>
      <c r="CN158" s="779" t="e">
        <f t="shared" si="638"/>
        <v>#NUM!</v>
      </c>
      <c r="CO158" s="779" t="e">
        <f t="shared" si="638"/>
        <v>#NUM!</v>
      </c>
      <c r="CP158" s="779" t="e">
        <f t="shared" si="638"/>
        <v>#NUM!</v>
      </c>
      <c r="CQ158" s="779" t="e">
        <f t="shared" si="638"/>
        <v>#NUM!</v>
      </c>
      <c r="CR158" s="779" t="e">
        <f t="shared" si="638"/>
        <v>#NUM!</v>
      </c>
      <c r="CS158" s="779" t="e">
        <f t="shared" si="638"/>
        <v>#NUM!</v>
      </c>
      <c r="CT158" s="779" t="e">
        <f t="shared" si="638"/>
        <v>#NUM!</v>
      </c>
      <c r="CU158" s="779" t="e">
        <f t="shared" si="638"/>
        <v>#NUM!</v>
      </c>
      <c r="CV158" s="779" t="e">
        <f t="shared" si="638"/>
        <v>#NUM!</v>
      </c>
      <c r="CW158" s="264">
        <v>3</v>
      </c>
      <c r="CX158" s="264" t="e">
        <f t="shared" si="639"/>
        <v>#NUM!</v>
      </c>
      <c r="CY158" s="778" t="e">
        <f t="shared" si="639"/>
        <v>#NUM!</v>
      </c>
      <c r="CZ158" s="778" t="e">
        <f t="shared" si="639"/>
        <v>#NUM!</v>
      </c>
      <c r="DA158" s="778" t="e">
        <f t="shared" si="639"/>
        <v>#NUM!</v>
      </c>
      <c r="DB158" s="778" t="e">
        <f t="shared" si="639"/>
        <v>#NUM!</v>
      </c>
      <c r="DC158" s="778" t="e">
        <f t="shared" si="639"/>
        <v>#NUM!</v>
      </c>
      <c r="DD158" s="778" t="e">
        <f t="shared" si="639"/>
        <v>#NUM!</v>
      </c>
      <c r="DE158" s="778" t="e">
        <f t="shared" si="639"/>
        <v>#NUM!</v>
      </c>
      <c r="DF158" s="778" t="e">
        <f t="shared" si="639"/>
        <v>#NUM!</v>
      </c>
      <c r="DG158" s="778">
        <f t="shared" si="639"/>
        <v>1968</v>
      </c>
      <c r="DH158" s="778" t="e">
        <f t="shared" si="640"/>
        <v>#NUM!</v>
      </c>
      <c r="DI158" s="778" t="e">
        <f t="shared" si="640"/>
        <v>#NUM!</v>
      </c>
      <c r="DJ158" s="778" t="e">
        <f t="shared" si="640"/>
        <v>#NUM!</v>
      </c>
      <c r="DK158" s="778" t="e">
        <f t="shared" si="640"/>
        <v>#NUM!</v>
      </c>
      <c r="DL158" s="778" t="e">
        <f t="shared" si="640"/>
        <v>#NUM!</v>
      </c>
      <c r="DM158" s="778" t="e">
        <f t="shared" si="640"/>
        <v>#NUM!</v>
      </c>
      <c r="DN158" s="778" t="e">
        <f t="shared" si="640"/>
        <v>#NUM!</v>
      </c>
      <c r="DO158" s="778" t="e">
        <f t="shared" si="640"/>
        <v>#NUM!</v>
      </c>
      <c r="DP158" s="778" t="e">
        <f t="shared" si="640"/>
        <v>#NUM!</v>
      </c>
      <c r="DQ158" s="778" t="e">
        <f t="shared" si="640"/>
        <v>#NUM!</v>
      </c>
      <c r="DR158" s="778" t="e">
        <f t="shared" si="641"/>
        <v>#NUM!</v>
      </c>
      <c r="DS158" s="778" t="e">
        <f t="shared" si="641"/>
        <v>#NUM!</v>
      </c>
      <c r="DT158" s="778" t="e">
        <f t="shared" si="641"/>
        <v>#NUM!</v>
      </c>
      <c r="DU158" s="778" t="e">
        <f t="shared" si="641"/>
        <v>#NUM!</v>
      </c>
      <c r="DV158" s="778" t="e">
        <f t="shared" si="641"/>
        <v>#NUM!</v>
      </c>
      <c r="DW158" s="778" t="e">
        <f t="shared" si="641"/>
        <v>#NUM!</v>
      </c>
      <c r="DX158" s="778" t="e">
        <f t="shared" si="641"/>
        <v>#NUM!</v>
      </c>
      <c r="DY158" s="778" t="e">
        <f t="shared" si="641"/>
        <v>#NUM!</v>
      </c>
      <c r="DZ158" s="778" t="e">
        <f t="shared" si="641"/>
        <v>#NUM!</v>
      </c>
      <c r="EA158" s="778" t="e">
        <f t="shared" si="641"/>
        <v>#NUM!</v>
      </c>
      <c r="EB158" s="48"/>
      <c r="FA158" s="626">
        <v>1880</v>
      </c>
      <c r="FB158" s="626">
        <v>1891</v>
      </c>
      <c r="FC158" s="626">
        <v>1896</v>
      </c>
      <c r="FD158" s="626">
        <v>1903</v>
      </c>
      <c r="FE158" s="626">
        <v>1929</v>
      </c>
      <c r="FF158" s="626">
        <v>1930</v>
      </c>
      <c r="FG158" s="839">
        <f>MAX(FG3:FG153)</f>
        <v>1</v>
      </c>
      <c r="FH158" s="774"/>
    </row>
    <row r="159" spans="1:244" ht="15.6">
      <c r="A159" s="64" t="s">
        <v>43</v>
      </c>
      <c r="B159" s="65">
        <v>1</v>
      </c>
      <c r="C159" s="66">
        <v>2</v>
      </c>
      <c r="D159" s="66">
        <v>3</v>
      </c>
      <c r="E159" s="66">
        <v>4</v>
      </c>
      <c r="F159" s="67">
        <v>5</v>
      </c>
      <c r="G159" s="65">
        <v>6</v>
      </c>
      <c r="H159" s="66">
        <v>7</v>
      </c>
      <c r="I159" s="66">
        <v>8</v>
      </c>
      <c r="J159" s="66">
        <v>9</v>
      </c>
      <c r="K159" s="67">
        <v>10</v>
      </c>
      <c r="L159" s="65">
        <v>11</v>
      </c>
      <c r="M159" s="66">
        <v>12</v>
      </c>
      <c r="N159" s="66">
        <v>13</v>
      </c>
      <c r="O159" s="66">
        <v>14</v>
      </c>
      <c r="P159" s="67">
        <v>15</v>
      </c>
      <c r="Q159" s="65">
        <v>16</v>
      </c>
      <c r="R159" s="66">
        <v>17</v>
      </c>
      <c r="S159" s="66">
        <v>18</v>
      </c>
      <c r="T159" s="66">
        <v>19</v>
      </c>
      <c r="U159" s="67">
        <v>20</v>
      </c>
      <c r="V159" s="65">
        <v>21</v>
      </c>
      <c r="W159" s="66">
        <v>22</v>
      </c>
      <c r="X159" s="66">
        <v>23</v>
      </c>
      <c r="Y159" s="66">
        <v>24</v>
      </c>
      <c r="Z159" s="67">
        <v>25</v>
      </c>
      <c r="AA159" s="65">
        <v>26</v>
      </c>
      <c r="AB159" s="66">
        <v>27</v>
      </c>
      <c r="AC159" s="66">
        <v>28</v>
      </c>
      <c r="AD159" s="66">
        <v>29</v>
      </c>
      <c r="AE159" s="67">
        <v>30</v>
      </c>
      <c r="AF159" s="735"/>
      <c r="AG159" s="70" t="s">
        <v>2</v>
      </c>
      <c r="AH159" s="70" t="s">
        <v>69</v>
      </c>
      <c r="AI159" s="70" t="s">
        <v>4</v>
      </c>
      <c r="AJ159" s="70" t="s">
        <v>5</v>
      </c>
      <c r="AK159" s="302"/>
      <c r="AL159" s="533"/>
      <c r="AM159" s="533"/>
      <c r="AN159" s="533"/>
      <c r="AO159" s="533"/>
      <c r="AP159" s="533"/>
      <c r="AQ159" s="533"/>
      <c r="AR159" s="533"/>
      <c r="AS159" s="1379"/>
      <c r="AT159" s="1379"/>
      <c r="AU159" s="1380"/>
      <c r="AV159" s="1380"/>
      <c r="AW159" s="1380"/>
      <c r="AX159" s="1380"/>
      <c r="AY159" s="1380"/>
      <c r="AZ159" s="1380"/>
      <c r="BA159" s="1380"/>
      <c r="BB159" s="1380"/>
      <c r="BC159" s="1380"/>
      <c r="BD159" s="1380"/>
      <c r="BE159" s="1380"/>
      <c r="BF159" s="1379"/>
      <c r="BG159" s="533"/>
      <c r="BK159" s="633">
        <v>1904</v>
      </c>
      <c r="BL159" s="633">
        <v>1907</v>
      </c>
      <c r="BM159" s="633">
        <v>1923</v>
      </c>
      <c r="BN159" s="633">
        <v>1930</v>
      </c>
      <c r="BO159" s="633">
        <v>1997</v>
      </c>
      <c r="BP159" s="633" t="s">
        <v>35</v>
      </c>
      <c r="BQ159" s="636">
        <f>MIN(BQ3:BQ154)</f>
        <v>0</v>
      </c>
      <c r="BR159" s="272">
        <v>4</v>
      </c>
      <c r="BS159" s="272" t="e">
        <f t="shared" si="636"/>
        <v>#NUM!</v>
      </c>
      <c r="BT159" s="779">
        <f t="shared" si="636"/>
        <v>1968</v>
      </c>
      <c r="BU159" s="779" t="e">
        <f t="shared" si="636"/>
        <v>#NUM!</v>
      </c>
      <c r="BV159" s="779" t="e">
        <f t="shared" si="636"/>
        <v>#NUM!</v>
      </c>
      <c r="BW159" s="779" t="e">
        <f t="shared" si="636"/>
        <v>#NUM!</v>
      </c>
      <c r="BX159" s="779" t="e">
        <f t="shared" si="636"/>
        <v>#NUM!</v>
      </c>
      <c r="BY159" s="779" t="e">
        <f t="shared" si="636"/>
        <v>#NUM!</v>
      </c>
      <c r="BZ159" s="779" t="e">
        <f t="shared" si="636"/>
        <v>#NUM!</v>
      </c>
      <c r="CA159" s="779" t="e">
        <f t="shared" si="636"/>
        <v>#NUM!</v>
      </c>
      <c r="CB159" s="779" t="e">
        <f t="shared" si="636"/>
        <v>#NUM!</v>
      </c>
      <c r="CC159" s="779" t="e">
        <f t="shared" si="637"/>
        <v>#NUM!</v>
      </c>
      <c r="CD159" s="779" t="e">
        <f t="shared" si="637"/>
        <v>#NUM!</v>
      </c>
      <c r="CE159" s="779" t="e">
        <f t="shared" si="637"/>
        <v>#NUM!</v>
      </c>
      <c r="CF159" s="779" t="e">
        <f t="shared" si="637"/>
        <v>#NUM!</v>
      </c>
      <c r="CG159" s="779" t="e">
        <f t="shared" si="637"/>
        <v>#NUM!</v>
      </c>
      <c r="CH159" s="779" t="e">
        <f t="shared" si="637"/>
        <v>#NUM!</v>
      </c>
      <c r="CI159" s="779" t="e">
        <f t="shared" si="637"/>
        <v>#NUM!</v>
      </c>
      <c r="CJ159" s="779" t="e">
        <f t="shared" si="637"/>
        <v>#NUM!</v>
      </c>
      <c r="CK159" s="779" t="e">
        <f t="shared" si="637"/>
        <v>#NUM!</v>
      </c>
      <c r="CL159" s="779" t="e">
        <f t="shared" si="637"/>
        <v>#NUM!</v>
      </c>
      <c r="CM159" s="779" t="e">
        <f t="shared" si="638"/>
        <v>#NUM!</v>
      </c>
      <c r="CN159" s="779" t="e">
        <f t="shared" si="638"/>
        <v>#NUM!</v>
      </c>
      <c r="CO159" s="779" t="e">
        <f t="shared" si="638"/>
        <v>#NUM!</v>
      </c>
      <c r="CP159" s="779" t="e">
        <f t="shared" si="638"/>
        <v>#NUM!</v>
      </c>
      <c r="CQ159" s="779" t="e">
        <f t="shared" si="638"/>
        <v>#NUM!</v>
      </c>
      <c r="CR159" s="779" t="e">
        <f t="shared" si="638"/>
        <v>#NUM!</v>
      </c>
      <c r="CS159" s="779" t="e">
        <f t="shared" si="638"/>
        <v>#NUM!</v>
      </c>
      <c r="CT159" s="779" t="e">
        <f t="shared" si="638"/>
        <v>#NUM!</v>
      </c>
      <c r="CU159" s="779" t="e">
        <f t="shared" si="638"/>
        <v>#NUM!</v>
      </c>
      <c r="CV159" s="779" t="e">
        <f t="shared" si="638"/>
        <v>#NUM!</v>
      </c>
      <c r="CW159" s="264">
        <v>4</v>
      </c>
      <c r="CX159" s="264" t="e">
        <f t="shared" si="639"/>
        <v>#NUM!</v>
      </c>
      <c r="CY159" s="778" t="e">
        <f t="shared" si="639"/>
        <v>#NUM!</v>
      </c>
      <c r="CZ159" s="778" t="e">
        <f t="shared" si="639"/>
        <v>#NUM!</v>
      </c>
      <c r="DA159" s="778" t="e">
        <f t="shared" si="639"/>
        <v>#NUM!</v>
      </c>
      <c r="DB159" s="778" t="e">
        <f t="shared" si="639"/>
        <v>#NUM!</v>
      </c>
      <c r="DC159" s="778" t="e">
        <f t="shared" si="639"/>
        <v>#NUM!</v>
      </c>
      <c r="DD159" s="778" t="e">
        <f t="shared" si="639"/>
        <v>#NUM!</v>
      </c>
      <c r="DE159" s="778" t="e">
        <f t="shared" si="639"/>
        <v>#NUM!</v>
      </c>
      <c r="DF159" s="778" t="e">
        <f t="shared" si="639"/>
        <v>#NUM!</v>
      </c>
      <c r="DG159" s="778">
        <f t="shared" si="639"/>
        <v>1913</v>
      </c>
      <c r="DH159" s="778" t="e">
        <f t="shared" si="640"/>
        <v>#NUM!</v>
      </c>
      <c r="DI159" s="778" t="e">
        <f t="shared" si="640"/>
        <v>#NUM!</v>
      </c>
      <c r="DJ159" s="778" t="e">
        <f t="shared" si="640"/>
        <v>#NUM!</v>
      </c>
      <c r="DK159" s="778" t="e">
        <f t="shared" si="640"/>
        <v>#NUM!</v>
      </c>
      <c r="DL159" s="778" t="e">
        <f t="shared" si="640"/>
        <v>#NUM!</v>
      </c>
      <c r="DM159" s="778" t="e">
        <f t="shared" si="640"/>
        <v>#NUM!</v>
      </c>
      <c r="DN159" s="778" t="e">
        <f t="shared" si="640"/>
        <v>#NUM!</v>
      </c>
      <c r="DO159" s="778" t="e">
        <f t="shared" si="640"/>
        <v>#NUM!</v>
      </c>
      <c r="DP159" s="778" t="e">
        <f t="shared" si="640"/>
        <v>#NUM!</v>
      </c>
      <c r="DQ159" s="778" t="e">
        <f t="shared" si="640"/>
        <v>#NUM!</v>
      </c>
      <c r="DR159" s="778" t="e">
        <f t="shared" si="641"/>
        <v>#NUM!</v>
      </c>
      <c r="DS159" s="778" t="e">
        <f t="shared" si="641"/>
        <v>#NUM!</v>
      </c>
      <c r="DT159" s="778" t="e">
        <f t="shared" si="641"/>
        <v>#NUM!</v>
      </c>
      <c r="DU159" s="778" t="e">
        <f t="shared" si="641"/>
        <v>#NUM!</v>
      </c>
      <c r="DV159" s="778" t="e">
        <f t="shared" si="641"/>
        <v>#NUM!</v>
      </c>
      <c r="DW159" s="778" t="e">
        <f t="shared" si="641"/>
        <v>#NUM!</v>
      </c>
      <c r="DX159" s="778" t="e">
        <f t="shared" si="641"/>
        <v>#NUM!</v>
      </c>
      <c r="DY159" s="778" t="e">
        <f t="shared" si="641"/>
        <v>#NUM!</v>
      </c>
      <c r="DZ159" s="778" t="e">
        <f t="shared" si="641"/>
        <v>#NUM!</v>
      </c>
      <c r="EA159" s="778" t="e">
        <f t="shared" si="641"/>
        <v>#NUM!</v>
      </c>
      <c r="EB159" s="455"/>
      <c r="EC159" s="533"/>
      <c r="ED159" s="533"/>
      <c r="EE159" s="533"/>
      <c r="EF159" s="533"/>
      <c r="EG159" s="533"/>
      <c r="EH159" s="533"/>
      <c r="EI159" s="533"/>
      <c r="EJ159" s="533"/>
      <c r="EK159" s="533"/>
      <c r="EL159" s="533"/>
      <c r="EM159" s="533"/>
      <c r="EN159" s="533"/>
      <c r="EO159" s="533"/>
      <c r="EP159" s="533"/>
      <c r="EQ159" s="533"/>
      <c r="ER159" s="533"/>
      <c r="ES159" s="533"/>
      <c r="FF159" s="633" t="s">
        <v>164</v>
      </c>
      <c r="FG159" s="840">
        <f>MIN(FG3:FG153)</f>
        <v>0</v>
      </c>
      <c r="FH159" s="774"/>
    </row>
    <row r="160" spans="1:244" ht="13.8">
      <c r="A160" s="539" t="s">
        <v>9</v>
      </c>
      <c r="B160" s="799">
        <f t="shared" ref="B160:AE160" si="645">B156</f>
        <v>86</v>
      </c>
      <c r="C160" s="540">
        <f t="shared" si="645"/>
        <v>84</v>
      </c>
      <c r="D160" s="540">
        <f t="shared" si="645"/>
        <v>83</v>
      </c>
      <c r="E160" s="540">
        <f t="shared" si="645"/>
        <v>84</v>
      </c>
      <c r="F160" s="541">
        <f t="shared" si="645"/>
        <v>83</v>
      </c>
      <c r="G160" s="542">
        <f t="shared" si="645"/>
        <v>84</v>
      </c>
      <c r="H160" s="540">
        <f t="shared" si="645"/>
        <v>79</v>
      </c>
      <c r="I160" s="540">
        <f t="shared" si="645"/>
        <v>83</v>
      </c>
      <c r="J160" s="540">
        <f t="shared" si="645"/>
        <v>82</v>
      </c>
      <c r="K160" s="541">
        <f t="shared" si="645"/>
        <v>80</v>
      </c>
      <c r="L160" s="542">
        <f t="shared" si="645"/>
        <v>80</v>
      </c>
      <c r="M160" s="540">
        <f t="shared" si="645"/>
        <v>79</v>
      </c>
      <c r="N160" s="540">
        <f t="shared" si="645"/>
        <v>81</v>
      </c>
      <c r="O160" s="540">
        <f t="shared" si="645"/>
        <v>81</v>
      </c>
      <c r="P160" s="798">
        <f t="shared" si="645"/>
        <v>86</v>
      </c>
      <c r="Q160" s="542">
        <f t="shared" si="645"/>
        <v>85</v>
      </c>
      <c r="R160" s="540">
        <f t="shared" si="645"/>
        <v>81</v>
      </c>
      <c r="S160" s="540">
        <f t="shared" si="645"/>
        <v>85</v>
      </c>
      <c r="T160" s="540">
        <f t="shared" si="645"/>
        <v>82</v>
      </c>
      <c r="U160" s="541">
        <f t="shared" si="645"/>
        <v>80</v>
      </c>
      <c r="V160" s="542">
        <f t="shared" si="645"/>
        <v>78</v>
      </c>
      <c r="W160" s="540">
        <f t="shared" si="645"/>
        <v>77</v>
      </c>
      <c r="X160" s="540">
        <f t="shared" si="645"/>
        <v>82</v>
      </c>
      <c r="Y160" s="801">
        <f t="shared" si="645"/>
        <v>76</v>
      </c>
      <c r="Z160" s="541">
        <f t="shared" si="645"/>
        <v>80</v>
      </c>
      <c r="AA160" s="802">
        <f t="shared" si="645"/>
        <v>78</v>
      </c>
      <c r="AB160" s="540">
        <f t="shared" si="645"/>
        <v>82</v>
      </c>
      <c r="AC160" s="543">
        <f t="shared" si="645"/>
        <v>80</v>
      </c>
      <c r="AD160" s="801">
        <f t="shared" si="645"/>
        <v>76</v>
      </c>
      <c r="AE160" s="541">
        <f t="shared" si="645"/>
        <v>77</v>
      </c>
      <c r="AF160" s="736"/>
      <c r="AG160" s="762">
        <f>SUM(B160:AE160)</f>
        <v>2434</v>
      </c>
      <c r="AH160" s="544">
        <f>AG160/30</f>
        <v>81.13333333333334</v>
      </c>
      <c r="AI160" s="797">
        <f>MAX(B160:AE160)</f>
        <v>86</v>
      </c>
      <c r="AJ160" s="800">
        <f>MIN(B160:AE160)</f>
        <v>76</v>
      </c>
      <c r="AK160" s="302"/>
      <c r="AL160" s="831">
        <f>AG154</f>
        <v>252008</v>
      </c>
      <c r="AM160" s="436" t="s">
        <v>120</v>
      </c>
      <c r="AN160" s="436"/>
      <c r="AO160" s="436"/>
      <c r="AP160" s="436"/>
      <c r="AQ160" s="436"/>
      <c r="AR160" s="436"/>
      <c r="AS160" s="497"/>
      <c r="AT160" s="518" t="s">
        <v>0</v>
      </c>
      <c r="AU160" s="518" t="s">
        <v>7</v>
      </c>
      <c r="AV160" s="518"/>
      <c r="AW160" s="518" t="s">
        <v>0</v>
      </c>
      <c r="AX160" s="518" t="s">
        <v>4</v>
      </c>
      <c r="AY160" s="518"/>
      <c r="AZ160" s="518" t="s">
        <v>0</v>
      </c>
      <c r="BA160" s="518" t="s">
        <v>5</v>
      </c>
      <c r="BB160" s="780" t="s">
        <v>187</v>
      </c>
      <c r="BC160" s="636" t="s">
        <v>187</v>
      </c>
      <c r="BP160" s="657" t="s">
        <v>7</v>
      </c>
      <c r="BQ160" s="647">
        <f>BQ155/BQ156</f>
        <v>5.6158940397350996</v>
      </c>
      <c r="BR160" s="272">
        <v>5</v>
      </c>
      <c r="BS160" s="272" t="e">
        <f t="shared" si="636"/>
        <v>#NUM!</v>
      </c>
      <c r="BT160" s="779">
        <f t="shared" si="636"/>
        <v>1950</v>
      </c>
      <c r="BU160" s="779" t="e">
        <f t="shared" si="636"/>
        <v>#NUM!</v>
      </c>
      <c r="BV160" s="779" t="e">
        <f t="shared" si="636"/>
        <v>#NUM!</v>
      </c>
      <c r="BW160" s="779" t="e">
        <f t="shared" si="636"/>
        <v>#NUM!</v>
      </c>
      <c r="BX160" s="779" t="e">
        <f t="shared" si="636"/>
        <v>#NUM!</v>
      </c>
      <c r="BY160" s="779" t="e">
        <f t="shared" si="636"/>
        <v>#NUM!</v>
      </c>
      <c r="BZ160" s="779" t="e">
        <f t="shared" si="636"/>
        <v>#NUM!</v>
      </c>
      <c r="CA160" s="779" t="e">
        <f t="shared" si="636"/>
        <v>#NUM!</v>
      </c>
      <c r="CB160" s="779" t="e">
        <f t="shared" si="636"/>
        <v>#NUM!</v>
      </c>
      <c r="CC160" s="779" t="e">
        <f t="shared" si="637"/>
        <v>#NUM!</v>
      </c>
      <c r="CD160" s="779" t="e">
        <f t="shared" si="637"/>
        <v>#NUM!</v>
      </c>
      <c r="CE160" s="779" t="e">
        <f t="shared" si="637"/>
        <v>#NUM!</v>
      </c>
      <c r="CF160" s="779" t="e">
        <f t="shared" si="637"/>
        <v>#NUM!</v>
      </c>
      <c r="CG160" s="779" t="e">
        <f t="shared" si="637"/>
        <v>#NUM!</v>
      </c>
      <c r="CH160" s="779" t="e">
        <f t="shared" si="637"/>
        <v>#NUM!</v>
      </c>
      <c r="CI160" s="779" t="e">
        <f t="shared" si="637"/>
        <v>#NUM!</v>
      </c>
      <c r="CJ160" s="779" t="e">
        <f t="shared" si="637"/>
        <v>#NUM!</v>
      </c>
      <c r="CK160" s="779" t="e">
        <f t="shared" si="637"/>
        <v>#NUM!</v>
      </c>
      <c r="CL160" s="779" t="e">
        <f t="shared" si="637"/>
        <v>#NUM!</v>
      </c>
      <c r="CM160" s="779" t="e">
        <f t="shared" si="638"/>
        <v>#NUM!</v>
      </c>
      <c r="CN160" s="779" t="e">
        <f t="shared" si="638"/>
        <v>#NUM!</v>
      </c>
      <c r="CO160" s="779" t="e">
        <f t="shared" si="638"/>
        <v>#NUM!</v>
      </c>
      <c r="CP160" s="779" t="e">
        <f t="shared" si="638"/>
        <v>#NUM!</v>
      </c>
      <c r="CQ160" s="779" t="e">
        <f t="shared" si="638"/>
        <v>#NUM!</v>
      </c>
      <c r="CR160" s="779" t="e">
        <f t="shared" si="638"/>
        <v>#NUM!</v>
      </c>
      <c r="CS160" s="779" t="e">
        <f t="shared" si="638"/>
        <v>#NUM!</v>
      </c>
      <c r="CT160" s="779" t="e">
        <f t="shared" si="638"/>
        <v>#NUM!</v>
      </c>
      <c r="CU160" s="779" t="e">
        <f t="shared" si="638"/>
        <v>#NUM!</v>
      </c>
      <c r="CV160" s="779" t="e">
        <f t="shared" si="638"/>
        <v>#NUM!</v>
      </c>
      <c r="CW160" s="264">
        <v>5</v>
      </c>
      <c r="CX160" s="264" t="e">
        <f t="shared" si="639"/>
        <v>#NUM!</v>
      </c>
      <c r="CY160" s="778" t="e">
        <f t="shared" si="639"/>
        <v>#NUM!</v>
      </c>
      <c r="CZ160" s="778" t="e">
        <f t="shared" si="639"/>
        <v>#NUM!</v>
      </c>
      <c r="DA160" s="778" t="e">
        <f t="shared" si="639"/>
        <v>#NUM!</v>
      </c>
      <c r="DB160" s="778" t="e">
        <f t="shared" si="639"/>
        <v>#NUM!</v>
      </c>
      <c r="DC160" s="778" t="e">
        <f t="shared" si="639"/>
        <v>#NUM!</v>
      </c>
      <c r="DD160" s="778" t="e">
        <f t="shared" si="639"/>
        <v>#NUM!</v>
      </c>
      <c r="DE160" s="778" t="e">
        <f t="shared" si="639"/>
        <v>#NUM!</v>
      </c>
      <c r="DF160" s="778" t="e">
        <f t="shared" si="639"/>
        <v>#NUM!</v>
      </c>
      <c r="DG160" s="778" t="e">
        <f t="shared" si="639"/>
        <v>#NUM!</v>
      </c>
      <c r="DH160" s="778" t="e">
        <f t="shared" si="640"/>
        <v>#NUM!</v>
      </c>
      <c r="DI160" s="778" t="e">
        <f t="shared" si="640"/>
        <v>#NUM!</v>
      </c>
      <c r="DJ160" s="778" t="e">
        <f t="shared" si="640"/>
        <v>#NUM!</v>
      </c>
      <c r="DK160" s="778" t="e">
        <f t="shared" si="640"/>
        <v>#NUM!</v>
      </c>
      <c r="DL160" s="778" t="e">
        <f t="shared" si="640"/>
        <v>#NUM!</v>
      </c>
      <c r="DM160" s="778" t="e">
        <f t="shared" si="640"/>
        <v>#NUM!</v>
      </c>
      <c r="DN160" s="778" t="e">
        <f t="shared" si="640"/>
        <v>#NUM!</v>
      </c>
      <c r="DO160" s="778" t="e">
        <f t="shared" si="640"/>
        <v>#NUM!</v>
      </c>
      <c r="DP160" s="778" t="e">
        <f t="shared" si="640"/>
        <v>#NUM!</v>
      </c>
      <c r="DQ160" s="778" t="e">
        <f t="shared" si="640"/>
        <v>#NUM!</v>
      </c>
      <c r="DR160" s="778" t="e">
        <f t="shared" si="641"/>
        <v>#NUM!</v>
      </c>
      <c r="DS160" s="778" t="e">
        <f t="shared" si="641"/>
        <v>#NUM!</v>
      </c>
      <c r="DT160" s="778" t="e">
        <f t="shared" si="641"/>
        <v>#NUM!</v>
      </c>
      <c r="DU160" s="778" t="e">
        <f t="shared" si="641"/>
        <v>#NUM!</v>
      </c>
      <c r="DV160" s="778" t="e">
        <f t="shared" si="641"/>
        <v>#NUM!</v>
      </c>
      <c r="DW160" s="778" t="e">
        <f t="shared" si="641"/>
        <v>#NUM!</v>
      </c>
      <c r="DX160" s="778" t="e">
        <f t="shared" si="641"/>
        <v>#NUM!</v>
      </c>
      <c r="DY160" s="778" t="e">
        <f t="shared" si="641"/>
        <v>#NUM!</v>
      </c>
      <c r="DZ160" s="778" t="e">
        <f t="shared" si="641"/>
        <v>#NUM!</v>
      </c>
      <c r="EA160" s="778" t="e">
        <f t="shared" si="641"/>
        <v>#NUM!</v>
      </c>
      <c r="EB160" s="455"/>
      <c r="EC160" s="533"/>
      <c r="ED160" s="533"/>
      <c r="EE160" s="533"/>
      <c r="EF160" s="533"/>
      <c r="EG160" s="533"/>
      <c r="EH160" s="533"/>
      <c r="EI160" s="533"/>
      <c r="EJ160" s="533"/>
      <c r="EK160" s="50"/>
      <c r="EL160" s="50"/>
      <c r="EM160" s="50"/>
      <c r="EN160" s="50"/>
      <c r="EO160" s="50"/>
      <c r="EP160" s="50"/>
      <c r="EQ160" s="50"/>
      <c r="ER160" s="50"/>
      <c r="ES160" s="50"/>
      <c r="FF160" s="497"/>
      <c r="FG160" s="841">
        <f>FG157/FG156</f>
        <v>3.9735099337748346E-2</v>
      </c>
      <c r="FH160" s="774"/>
    </row>
    <row r="161" spans="1:163" ht="15.6">
      <c r="A161" s="539" t="s">
        <v>48</v>
      </c>
      <c r="B161" s="803">
        <f t="shared" ref="B161:K161" si="646">BS155</f>
        <v>2</v>
      </c>
      <c r="C161" s="804">
        <f t="shared" si="646"/>
        <v>5</v>
      </c>
      <c r="D161" s="540">
        <f t="shared" si="646"/>
        <v>2</v>
      </c>
      <c r="E161" s="540">
        <f t="shared" si="646"/>
        <v>1</v>
      </c>
      <c r="F161" s="541">
        <f t="shared" si="646"/>
        <v>1</v>
      </c>
      <c r="G161" s="542">
        <f t="shared" si="646"/>
        <v>1</v>
      </c>
      <c r="H161" s="804">
        <f t="shared" si="646"/>
        <v>3</v>
      </c>
      <c r="I161" s="540">
        <f t="shared" si="646"/>
        <v>1</v>
      </c>
      <c r="J161" s="540">
        <f t="shared" si="646"/>
        <v>1</v>
      </c>
      <c r="K161" s="541">
        <f t="shared" si="646"/>
        <v>1</v>
      </c>
      <c r="L161" s="803">
        <f t="shared" ref="L161:U161" si="647">CC155</f>
        <v>2</v>
      </c>
      <c r="M161" s="540">
        <f t="shared" si="647"/>
        <v>1</v>
      </c>
      <c r="N161" s="540">
        <f t="shared" si="647"/>
        <v>1</v>
      </c>
      <c r="O161" s="540">
        <f t="shared" si="647"/>
        <v>1</v>
      </c>
      <c r="P161" s="541">
        <f t="shared" si="647"/>
        <v>1</v>
      </c>
      <c r="Q161" s="542">
        <f t="shared" si="647"/>
        <v>1</v>
      </c>
      <c r="R161" s="540">
        <f t="shared" si="647"/>
        <v>1</v>
      </c>
      <c r="S161" s="540">
        <f t="shared" si="647"/>
        <v>1</v>
      </c>
      <c r="T161" s="540">
        <f t="shared" si="647"/>
        <v>1</v>
      </c>
      <c r="U161" s="541">
        <f t="shared" si="647"/>
        <v>1</v>
      </c>
      <c r="V161" s="803">
        <f t="shared" ref="V161:AE161" si="648">CM155</f>
        <v>2</v>
      </c>
      <c r="W161" s="540">
        <f t="shared" si="648"/>
        <v>1</v>
      </c>
      <c r="X161" s="540">
        <f t="shared" si="648"/>
        <v>1</v>
      </c>
      <c r="Y161" s="540">
        <f t="shared" si="648"/>
        <v>1</v>
      </c>
      <c r="Z161" s="541">
        <f t="shared" si="648"/>
        <v>1</v>
      </c>
      <c r="AA161" s="542">
        <f t="shared" si="648"/>
        <v>1</v>
      </c>
      <c r="AB161" s="540">
        <f t="shared" si="648"/>
        <v>1</v>
      </c>
      <c r="AC161" s="540">
        <f t="shared" si="648"/>
        <v>1</v>
      </c>
      <c r="AD161" s="540">
        <f t="shared" si="648"/>
        <v>1</v>
      </c>
      <c r="AE161" s="541">
        <f t="shared" si="648"/>
        <v>1</v>
      </c>
      <c r="AF161" s="736"/>
      <c r="AG161" s="829">
        <f>MAX(B161:AE161)</f>
        <v>5</v>
      </c>
      <c r="AH161" s="830" t="s">
        <v>33</v>
      </c>
      <c r="AI161" s="592">
        <v>1993</v>
      </c>
      <c r="AJ161" s="805">
        <v>1991</v>
      </c>
      <c r="AK161" s="302"/>
      <c r="AL161" s="831">
        <f>SUM(B154:AE154)</f>
        <v>252008</v>
      </c>
      <c r="AM161" s="436" t="s">
        <v>121</v>
      </c>
      <c r="AN161" s="436"/>
      <c r="AO161" s="436"/>
      <c r="AP161" s="436"/>
      <c r="AQ161" s="436"/>
      <c r="AR161" s="436"/>
      <c r="AS161" s="497"/>
      <c r="AT161" s="302">
        <v>1890</v>
      </c>
      <c r="AU161" s="7">
        <v>68.3</v>
      </c>
      <c r="AW161" s="773">
        <v>1950</v>
      </c>
      <c r="AX161" s="508">
        <v>86</v>
      </c>
      <c r="AZ161" s="773">
        <v>2001</v>
      </c>
      <c r="BA161" s="509">
        <v>51</v>
      </c>
      <c r="BB161" s="508">
        <v>1</v>
      </c>
      <c r="BC161" s="509">
        <v>116</v>
      </c>
      <c r="BP161" s="518" t="s">
        <v>2</v>
      </c>
      <c r="BQ161" s="518" t="s">
        <v>0</v>
      </c>
      <c r="BR161" s="519" t="s">
        <v>49</v>
      </c>
      <c r="BS161" s="519">
        <v>1</v>
      </c>
      <c r="BT161" s="519">
        <v>2</v>
      </c>
      <c r="BU161" s="519">
        <v>3</v>
      </c>
      <c r="BV161" s="519">
        <v>4</v>
      </c>
      <c r="BW161" s="519">
        <v>5</v>
      </c>
      <c r="BX161" s="519">
        <v>6</v>
      </c>
      <c r="BY161" s="519">
        <v>7</v>
      </c>
      <c r="BZ161" s="519">
        <v>8</v>
      </c>
      <c r="CA161" s="519">
        <v>9</v>
      </c>
      <c r="CB161" s="519">
        <v>10</v>
      </c>
      <c r="CC161" s="519">
        <v>11</v>
      </c>
      <c r="CD161" s="519">
        <v>12</v>
      </c>
      <c r="CE161" s="519">
        <v>13</v>
      </c>
      <c r="CF161" s="519">
        <v>14</v>
      </c>
      <c r="CG161" s="519">
        <v>15</v>
      </c>
      <c r="CH161" s="519">
        <v>16</v>
      </c>
      <c r="CI161" s="519">
        <v>17</v>
      </c>
      <c r="CJ161" s="519">
        <v>18</v>
      </c>
      <c r="CK161" s="519">
        <v>19</v>
      </c>
      <c r="CL161" s="519">
        <v>20</v>
      </c>
      <c r="CM161" s="519">
        <v>21</v>
      </c>
      <c r="CN161" s="519">
        <v>22</v>
      </c>
      <c r="CO161" s="519">
        <v>23</v>
      </c>
      <c r="CP161" s="519">
        <v>24</v>
      </c>
      <c r="CQ161" s="519">
        <v>25</v>
      </c>
      <c r="CR161" s="519">
        <v>26</v>
      </c>
      <c r="CS161" s="519">
        <v>27</v>
      </c>
      <c r="CT161" s="519">
        <v>28</v>
      </c>
      <c r="CU161" s="519">
        <v>29</v>
      </c>
      <c r="CV161" s="519">
        <v>30</v>
      </c>
      <c r="CW161" s="520" t="s">
        <v>49</v>
      </c>
      <c r="CX161" s="520">
        <v>1</v>
      </c>
      <c r="CY161" s="520">
        <v>2</v>
      </c>
      <c r="CZ161" s="520">
        <v>3</v>
      </c>
      <c r="DA161" s="520">
        <v>4</v>
      </c>
      <c r="DB161" s="520">
        <v>5</v>
      </c>
      <c r="DC161" s="520">
        <v>6</v>
      </c>
      <c r="DD161" s="520">
        <v>7</v>
      </c>
      <c r="DE161" s="520">
        <v>8</v>
      </c>
      <c r="DF161" s="520">
        <v>9</v>
      </c>
      <c r="DG161" s="520">
        <v>10</v>
      </c>
      <c r="DH161" s="520">
        <v>11</v>
      </c>
      <c r="DI161" s="520">
        <v>12</v>
      </c>
      <c r="DJ161" s="520">
        <v>13</v>
      </c>
      <c r="DK161" s="520">
        <v>14</v>
      </c>
      <c r="DL161" s="520">
        <v>15</v>
      </c>
      <c r="DM161" s="520">
        <v>16</v>
      </c>
      <c r="DN161" s="520">
        <v>17</v>
      </c>
      <c r="DO161" s="520">
        <v>18</v>
      </c>
      <c r="DP161" s="520">
        <v>19</v>
      </c>
      <c r="DQ161" s="520">
        <v>20</v>
      </c>
      <c r="DR161" s="520">
        <v>21</v>
      </c>
      <c r="DS161" s="520">
        <v>22</v>
      </c>
      <c r="DT161" s="520">
        <v>23</v>
      </c>
      <c r="DU161" s="520">
        <v>24</v>
      </c>
      <c r="DV161" s="520">
        <v>25</v>
      </c>
      <c r="DW161" s="520">
        <v>26</v>
      </c>
      <c r="DX161" s="520">
        <v>27</v>
      </c>
      <c r="DY161" s="520">
        <v>28</v>
      </c>
      <c r="DZ161" s="520">
        <v>29</v>
      </c>
      <c r="EA161" s="520">
        <v>30</v>
      </c>
      <c r="EB161" s="774"/>
      <c r="EC161" s="533"/>
      <c r="ED161" s="533"/>
      <c r="EE161" s="533"/>
      <c r="EF161" s="533"/>
      <c r="EG161" s="533"/>
      <c r="EH161" s="533"/>
      <c r="EI161" s="533"/>
      <c r="EJ161" s="533"/>
      <c r="EK161" s="533"/>
      <c r="EL161" s="533"/>
      <c r="EM161" s="533"/>
      <c r="EN161" s="533"/>
      <c r="EO161" s="533"/>
      <c r="EP161" s="533"/>
      <c r="EQ161" s="533"/>
      <c r="ER161" s="533"/>
      <c r="ES161" s="533"/>
      <c r="FF161" s="497"/>
      <c r="FG161" s="752" t="s">
        <v>0</v>
      </c>
    </row>
    <row r="162" spans="1:163" ht="15.6">
      <c r="A162" s="548" t="s">
        <v>51</v>
      </c>
      <c r="B162" s="524">
        <f>BS163</f>
        <v>1974</v>
      </c>
      <c r="C162" s="524">
        <f t="shared" ref="C162:AE162" si="649">BT163</f>
        <v>2004</v>
      </c>
      <c r="D162" s="524">
        <f t="shared" si="649"/>
        <v>2016</v>
      </c>
      <c r="E162" s="524">
        <f t="shared" si="649"/>
        <v>1974</v>
      </c>
      <c r="F162" s="524">
        <f t="shared" si="649"/>
        <v>1975</v>
      </c>
      <c r="G162" s="524">
        <f t="shared" si="649"/>
        <v>1890</v>
      </c>
      <c r="H162" s="524">
        <f t="shared" si="649"/>
        <v>1978</v>
      </c>
      <c r="I162" s="524">
        <f t="shared" si="649"/>
        <v>1890</v>
      </c>
      <c r="J162" s="524">
        <f t="shared" si="649"/>
        <v>1895</v>
      </c>
      <c r="K162" s="524">
        <f t="shared" si="649"/>
        <v>1883</v>
      </c>
      <c r="L162" s="524">
        <f t="shared" si="649"/>
        <v>1964</v>
      </c>
      <c r="M162" s="524">
        <f t="shared" si="649"/>
        <v>1927</v>
      </c>
      <c r="N162" s="524">
        <f t="shared" si="649"/>
        <v>1955</v>
      </c>
      <c r="O162" s="524">
        <f t="shared" si="649"/>
        <v>1993</v>
      </c>
      <c r="P162" s="524">
        <f t="shared" si="649"/>
        <v>1993</v>
      </c>
      <c r="Q162" s="524">
        <f t="shared" si="649"/>
        <v>1955</v>
      </c>
      <c r="R162" s="524">
        <f t="shared" si="649"/>
        <v>1896</v>
      </c>
      <c r="S162" s="524">
        <f t="shared" si="649"/>
        <v>1890</v>
      </c>
      <c r="T162" s="524">
        <f t="shared" si="649"/>
        <v>1896</v>
      </c>
      <c r="U162" s="524">
        <f t="shared" si="649"/>
        <v>1913</v>
      </c>
      <c r="V162" s="524">
        <f t="shared" si="649"/>
        <v>1931</v>
      </c>
      <c r="W162" s="524">
        <f t="shared" si="649"/>
        <v>1931</v>
      </c>
      <c r="X162" s="524">
        <f t="shared" si="649"/>
        <v>1900</v>
      </c>
      <c r="Y162" s="524">
        <f t="shared" si="649"/>
        <v>1979</v>
      </c>
      <c r="Z162" s="524">
        <f t="shared" si="649"/>
        <v>1973</v>
      </c>
      <c r="AA162" s="524">
        <f t="shared" si="649"/>
        <v>1896</v>
      </c>
      <c r="AB162" s="524">
        <f t="shared" si="649"/>
        <v>1973</v>
      </c>
      <c r="AC162" s="524">
        <f t="shared" si="649"/>
        <v>1896</v>
      </c>
      <c r="AD162" s="524">
        <f t="shared" si="649"/>
        <v>1991</v>
      </c>
      <c r="AE162" s="549">
        <f t="shared" si="649"/>
        <v>1933</v>
      </c>
      <c r="AF162" s="737"/>
      <c r="AG162" s="745"/>
      <c r="AH162" s="544"/>
      <c r="AI162" s="592">
        <v>1974</v>
      </c>
      <c r="AJ162" s="805">
        <v>1979</v>
      </c>
      <c r="AK162" s="556"/>
      <c r="AL162" s="436"/>
      <c r="AM162" s="436"/>
      <c r="AN162" s="436"/>
      <c r="AO162" s="436"/>
      <c r="AP162" s="436"/>
      <c r="AQ162" s="436"/>
      <c r="AR162" s="436"/>
      <c r="AS162" s="497"/>
      <c r="AT162" s="773">
        <v>1975</v>
      </c>
      <c r="AU162" s="7">
        <v>67.3</v>
      </c>
      <c r="AW162" s="773">
        <v>1974</v>
      </c>
      <c r="AX162" s="508">
        <v>86</v>
      </c>
      <c r="AZ162" s="302">
        <v>1890</v>
      </c>
      <c r="BA162" s="509">
        <v>50</v>
      </c>
      <c r="BB162" s="508">
        <v>2</v>
      </c>
      <c r="BC162" s="509">
        <v>115</v>
      </c>
      <c r="BP162" s="4">
        <v>16</v>
      </c>
      <c r="BQ162" s="4">
        <v>1975</v>
      </c>
      <c r="BR162" s="272"/>
      <c r="BS162" s="272"/>
      <c r="BT162" s="1396" t="s">
        <v>206</v>
      </c>
      <c r="BU162" s="1396"/>
      <c r="BV162" s="1396"/>
      <c r="BW162" s="1396"/>
      <c r="BX162" s="1396"/>
      <c r="BY162" s="1396"/>
      <c r="BZ162" s="1396"/>
      <c r="CA162" s="1396"/>
      <c r="CB162" s="1396"/>
      <c r="CC162" s="1396"/>
      <c r="CD162" s="1396"/>
      <c r="CE162" s="1396"/>
      <c r="CF162" s="1396"/>
      <c r="CG162" s="1396"/>
      <c r="CH162" s="1396"/>
      <c r="CI162" s="1396"/>
      <c r="CJ162" s="1396"/>
      <c r="CK162" s="1396"/>
      <c r="CL162" s="1396"/>
      <c r="CM162" s="1396"/>
      <c r="CN162" s="1396"/>
      <c r="CO162" s="1396"/>
      <c r="CP162" s="1396"/>
      <c r="CQ162" s="1396"/>
      <c r="CR162" s="272"/>
      <c r="CS162" s="272"/>
      <c r="CT162" s="272"/>
      <c r="CU162" s="272"/>
      <c r="CV162" s="272"/>
      <c r="CW162" s="264"/>
      <c r="CX162" s="264"/>
      <c r="CY162" s="264"/>
      <c r="CZ162" s="1396" t="s">
        <v>205</v>
      </c>
      <c r="DA162" s="1396"/>
      <c r="DB162" s="1396"/>
      <c r="DC162" s="1396"/>
      <c r="DD162" s="1396"/>
      <c r="DE162" s="1396"/>
      <c r="DF162" s="1396"/>
      <c r="DG162" s="1396"/>
      <c r="DH162" s="1396"/>
      <c r="DI162" s="1396"/>
      <c r="DJ162" s="1396"/>
      <c r="DK162" s="1396"/>
      <c r="DL162" s="1396"/>
      <c r="DM162" s="1396"/>
      <c r="DN162" s="1396"/>
      <c r="DO162" s="1396"/>
      <c r="DP162" s="1396"/>
      <c r="DQ162" s="1396"/>
      <c r="DR162" s="1396"/>
      <c r="DS162" s="1396"/>
      <c r="DT162" s="1396"/>
      <c r="DU162" s="1396"/>
      <c r="DV162" s="264"/>
      <c r="DW162" s="264"/>
      <c r="DX162" s="264"/>
      <c r="DY162" s="264"/>
      <c r="DZ162" s="264"/>
      <c r="EA162" s="264"/>
      <c r="FG162" s="4">
        <v>1880</v>
      </c>
    </row>
    <row r="163" spans="1:163" ht="15.6">
      <c r="A163" s="548" t="s">
        <v>52</v>
      </c>
      <c r="B163" s="524">
        <f t="shared" ref="B163:B166" si="650">BS164</f>
        <v>1950</v>
      </c>
      <c r="C163" s="524">
        <f t="shared" ref="C163:C166" si="651">BT164</f>
        <v>1974</v>
      </c>
      <c r="D163" s="524">
        <f t="shared" ref="D163:D166" si="652">BU164</f>
        <v>1974</v>
      </c>
      <c r="E163" s="524" t="str">
        <f t="shared" ref="E163:E166" si="653">BV164</f>
        <v/>
      </c>
      <c r="F163" s="524" t="str">
        <f t="shared" ref="F163:F166" si="654">BW164</f>
        <v/>
      </c>
      <c r="G163" s="524" t="str">
        <f t="shared" ref="G163:G166" si="655">BX164</f>
        <v/>
      </c>
      <c r="H163" s="524">
        <f t="shared" ref="H163:H166" si="656">BY164</f>
        <v>1975</v>
      </c>
      <c r="I163" s="524" t="str">
        <f t="shared" ref="I163:I166" si="657">BZ164</f>
        <v/>
      </c>
      <c r="J163" s="524" t="str">
        <f t="shared" ref="J163:J166" si="658">CA164</f>
        <v/>
      </c>
      <c r="K163" s="524" t="str">
        <f t="shared" ref="K163:K166" si="659">CB164</f>
        <v/>
      </c>
      <c r="L163" s="524">
        <f t="shared" ref="L163:L166" si="660">CC164</f>
        <v>1896</v>
      </c>
      <c r="M163" s="524" t="str">
        <f t="shared" ref="M163:M166" si="661">CD164</f>
        <v/>
      </c>
      <c r="N163" s="524" t="str">
        <f t="shared" ref="N163:N166" si="662">CE164</f>
        <v/>
      </c>
      <c r="O163" s="524" t="str">
        <f t="shared" ref="O163:O166" si="663">CF164</f>
        <v/>
      </c>
      <c r="P163" s="524" t="str">
        <f t="shared" ref="P163:P166" si="664">CG164</f>
        <v/>
      </c>
      <c r="Q163" s="524" t="str">
        <f t="shared" ref="Q163:Q166" si="665">CH164</f>
        <v/>
      </c>
      <c r="R163" s="524" t="str">
        <f t="shared" ref="R163:R166" si="666">CI164</f>
        <v/>
      </c>
      <c r="S163" s="524" t="str">
        <f t="shared" ref="S163:S166" si="667">CJ164</f>
        <v/>
      </c>
      <c r="T163" s="524" t="str">
        <f t="shared" ref="T163:T166" si="668">CK164</f>
        <v/>
      </c>
      <c r="U163" s="524" t="str">
        <f t="shared" ref="U163:U166" si="669">CL164</f>
        <v/>
      </c>
      <c r="V163" s="524">
        <f t="shared" ref="V163:V166" si="670">CM164</f>
        <v>1900</v>
      </c>
      <c r="W163" s="524" t="str">
        <f t="shared" ref="W163:W166" si="671">CN164</f>
        <v/>
      </c>
      <c r="X163" s="524" t="str">
        <f t="shared" ref="X163:X166" si="672">CO164</f>
        <v/>
      </c>
      <c r="Y163" s="524" t="str">
        <f t="shared" ref="Y163:Y166" si="673">CP164</f>
        <v/>
      </c>
      <c r="Z163" s="524" t="str">
        <f t="shared" ref="Z163:Z166" si="674">CQ164</f>
        <v/>
      </c>
      <c r="AA163" s="524" t="str">
        <f t="shared" ref="AA163:AA166" si="675">CR164</f>
        <v/>
      </c>
      <c r="AB163" s="524" t="str">
        <f t="shared" ref="AB163:AB166" si="676">CS164</f>
        <v/>
      </c>
      <c r="AC163" s="524" t="str">
        <f t="shared" ref="AC163:AC166" si="677">CT164</f>
        <v/>
      </c>
      <c r="AD163" s="524" t="str">
        <f t="shared" ref="AD163:AD166" si="678">CU164</f>
        <v/>
      </c>
      <c r="AE163" s="549" t="str">
        <f t="shared" ref="AE163:AE166" si="679">CV164</f>
        <v/>
      </c>
      <c r="AF163" s="737"/>
      <c r="AG163" s="745"/>
      <c r="AH163" s="544"/>
      <c r="AI163" s="592">
        <v>1950</v>
      </c>
      <c r="AJ163" s="550" t="s">
        <v>12</v>
      </c>
      <c r="AK163" s="556"/>
      <c r="AL163" s="631">
        <f>AH158</f>
        <v>60.00190476190479</v>
      </c>
      <c r="AM163" s="630" t="s">
        <v>123</v>
      </c>
      <c r="AN163" s="436"/>
      <c r="AO163" s="436"/>
      <c r="AP163" s="436"/>
      <c r="AQ163" s="436"/>
      <c r="AR163" s="436"/>
      <c r="AS163" s="497"/>
      <c r="AT163" s="773">
        <v>2001</v>
      </c>
      <c r="AU163" s="7">
        <v>66.966666666666669</v>
      </c>
      <c r="AW163" s="773">
        <v>1993</v>
      </c>
      <c r="AX163" s="508">
        <v>86</v>
      </c>
      <c r="AZ163" s="773">
        <v>1990</v>
      </c>
      <c r="BA163" s="509">
        <v>50</v>
      </c>
      <c r="BB163" s="508">
        <v>3</v>
      </c>
      <c r="BC163" s="509">
        <v>114</v>
      </c>
      <c r="BP163" s="4">
        <v>15</v>
      </c>
      <c r="BQ163" s="4">
        <v>1931</v>
      </c>
      <c r="BR163" s="272">
        <v>1</v>
      </c>
      <c r="BS163" s="272">
        <f t="shared" ref="BS163:CV167" si="680">IF(ISERROR(BS156), "", BS156)</f>
        <v>1974</v>
      </c>
      <c r="BT163" s="272">
        <f t="shared" si="680"/>
        <v>2004</v>
      </c>
      <c r="BU163" s="272">
        <f t="shared" si="680"/>
        <v>2016</v>
      </c>
      <c r="BV163" s="272">
        <f t="shared" si="680"/>
        <v>1974</v>
      </c>
      <c r="BW163" s="272">
        <f t="shared" si="680"/>
        <v>1975</v>
      </c>
      <c r="BX163" s="272">
        <f t="shared" si="680"/>
        <v>1890</v>
      </c>
      <c r="BY163" s="272">
        <f t="shared" si="680"/>
        <v>1978</v>
      </c>
      <c r="BZ163" s="272">
        <f t="shared" si="680"/>
        <v>1890</v>
      </c>
      <c r="CA163" s="272">
        <f t="shared" si="680"/>
        <v>1895</v>
      </c>
      <c r="CB163" s="272">
        <f t="shared" si="680"/>
        <v>1883</v>
      </c>
      <c r="CC163" s="272">
        <f t="shared" si="680"/>
        <v>1964</v>
      </c>
      <c r="CD163" s="272">
        <f t="shared" si="680"/>
        <v>1927</v>
      </c>
      <c r="CE163" s="272">
        <f t="shared" si="680"/>
        <v>1955</v>
      </c>
      <c r="CF163" s="272">
        <f t="shared" si="680"/>
        <v>1993</v>
      </c>
      <c r="CG163" s="272">
        <f t="shared" si="680"/>
        <v>1993</v>
      </c>
      <c r="CH163" s="272">
        <f t="shared" si="680"/>
        <v>1955</v>
      </c>
      <c r="CI163" s="272">
        <f t="shared" si="680"/>
        <v>1896</v>
      </c>
      <c r="CJ163" s="272">
        <f t="shared" si="680"/>
        <v>1890</v>
      </c>
      <c r="CK163" s="272">
        <f t="shared" si="680"/>
        <v>1896</v>
      </c>
      <c r="CL163" s="272">
        <f t="shared" si="680"/>
        <v>1913</v>
      </c>
      <c r="CM163" s="272">
        <f t="shared" si="680"/>
        <v>1931</v>
      </c>
      <c r="CN163" s="272">
        <f t="shared" si="680"/>
        <v>1931</v>
      </c>
      <c r="CO163" s="272">
        <f t="shared" si="680"/>
        <v>1900</v>
      </c>
      <c r="CP163" s="272">
        <f t="shared" si="680"/>
        <v>1979</v>
      </c>
      <c r="CQ163" s="272">
        <f t="shared" si="680"/>
        <v>1973</v>
      </c>
      <c r="CR163" s="272">
        <f t="shared" si="680"/>
        <v>1896</v>
      </c>
      <c r="CS163" s="272">
        <f t="shared" si="680"/>
        <v>1973</v>
      </c>
      <c r="CT163" s="272">
        <f t="shared" si="680"/>
        <v>1896</v>
      </c>
      <c r="CU163" s="272">
        <f t="shared" si="680"/>
        <v>1991</v>
      </c>
      <c r="CV163" s="272">
        <f t="shared" si="680"/>
        <v>1933</v>
      </c>
      <c r="CW163" s="264">
        <v>1</v>
      </c>
      <c r="CX163" s="264">
        <f t="shared" ref="CX163:EA167" si="681">IF(ISERROR(CX156), "", CX156)</f>
        <v>1988</v>
      </c>
      <c r="CY163" s="264">
        <f t="shared" si="681"/>
        <v>1951</v>
      </c>
      <c r="CZ163" s="264">
        <f t="shared" si="681"/>
        <v>1951</v>
      </c>
      <c r="DA163" s="264">
        <f t="shared" si="681"/>
        <v>1939</v>
      </c>
      <c r="DB163" s="264">
        <f t="shared" si="681"/>
        <v>1939</v>
      </c>
      <c r="DC163" s="264">
        <f t="shared" si="681"/>
        <v>1953</v>
      </c>
      <c r="DD163" s="264">
        <f t="shared" si="681"/>
        <v>1959</v>
      </c>
      <c r="DE163" s="264">
        <f t="shared" si="681"/>
        <v>1927</v>
      </c>
      <c r="DF163" s="264">
        <f t="shared" si="681"/>
        <v>1991</v>
      </c>
      <c r="DG163" s="264">
        <f t="shared" si="681"/>
        <v>1991</v>
      </c>
      <c r="DH163" s="264">
        <f t="shared" si="681"/>
        <v>1987</v>
      </c>
      <c r="DI163" s="264">
        <f t="shared" si="681"/>
        <v>1907</v>
      </c>
      <c r="DJ163" s="264">
        <f t="shared" si="681"/>
        <v>1911</v>
      </c>
      <c r="DK163" s="264">
        <f t="shared" si="681"/>
        <v>1996</v>
      </c>
      <c r="DL163" s="264">
        <f t="shared" si="681"/>
        <v>1906</v>
      </c>
      <c r="DM163" s="264">
        <f t="shared" si="681"/>
        <v>1933</v>
      </c>
      <c r="DN163" s="264">
        <f t="shared" si="681"/>
        <v>1980</v>
      </c>
      <c r="DO163" s="264">
        <f t="shared" si="681"/>
        <v>1959</v>
      </c>
      <c r="DP163" s="264">
        <f t="shared" si="681"/>
        <v>1880</v>
      </c>
      <c r="DQ163" s="264">
        <f t="shared" si="681"/>
        <v>1951</v>
      </c>
      <c r="DR163" s="264">
        <f t="shared" si="681"/>
        <v>1987</v>
      </c>
      <c r="DS163" s="264">
        <f t="shared" si="681"/>
        <v>1880</v>
      </c>
      <c r="DT163" s="264">
        <f t="shared" si="681"/>
        <v>1880</v>
      </c>
      <c r="DU163" s="264">
        <f t="shared" si="681"/>
        <v>1956</v>
      </c>
      <c r="DV163" s="264">
        <f t="shared" si="681"/>
        <v>1970</v>
      </c>
      <c r="DW163" s="264">
        <f t="shared" si="681"/>
        <v>1880</v>
      </c>
      <c r="DX163" s="264">
        <f t="shared" si="681"/>
        <v>1930</v>
      </c>
      <c r="DY163" s="264">
        <f t="shared" si="681"/>
        <v>1930</v>
      </c>
      <c r="DZ163" s="264">
        <f t="shared" si="681"/>
        <v>1891</v>
      </c>
      <c r="EA163" s="264">
        <f t="shared" si="681"/>
        <v>1929</v>
      </c>
      <c r="FG163" s="4">
        <v>1891</v>
      </c>
    </row>
    <row r="164" spans="1:163" ht="15.6">
      <c r="A164" s="548" t="s">
        <v>53</v>
      </c>
      <c r="B164" s="524" t="str">
        <f t="shared" si="650"/>
        <v/>
      </c>
      <c r="C164" s="524">
        <f t="shared" si="651"/>
        <v>1971</v>
      </c>
      <c r="D164" s="524" t="str">
        <f t="shared" si="652"/>
        <v/>
      </c>
      <c r="E164" s="524" t="str">
        <f t="shared" si="653"/>
        <v/>
      </c>
      <c r="F164" s="524" t="str">
        <f t="shared" si="654"/>
        <v/>
      </c>
      <c r="G164" s="524" t="str">
        <f t="shared" si="655"/>
        <v/>
      </c>
      <c r="H164" s="524">
        <f t="shared" si="656"/>
        <v>1890</v>
      </c>
      <c r="I164" s="524" t="str">
        <f t="shared" si="657"/>
        <v/>
      </c>
      <c r="J164" s="524" t="str">
        <f t="shared" si="658"/>
        <v/>
      </c>
      <c r="K164" s="524" t="str">
        <f t="shared" si="659"/>
        <v/>
      </c>
      <c r="L164" s="524" t="str">
        <f t="shared" si="660"/>
        <v/>
      </c>
      <c r="M164" s="524" t="str">
        <f t="shared" si="661"/>
        <v/>
      </c>
      <c r="N164" s="524" t="str">
        <f t="shared" si="662"/>
        <v/>
      </c>
      <c r="O164" s="524" t="str">
        <f t="shared" si="663"/>
        <v/>
      </c>
      <c r="P164" s="524" t="str">
        <f t="shared" si="664"/>
        <v/>
      </c>
      <c r="Q164" s="524" t="str">
        <f t="shared" si="665"/>
        <v/>
      </c>
      <c r="R164" s="524" t="str">
        <f t="shared" si="666"/>
        <v/>
      </c>
      <c r="S164" s="524" t="str">
        <f t="shared" si="667"/>
        <v/>
      </c>
      <c r="T164" s="524" t="str">
        <f t="shared" si="668"/>
        <v/>
      </c>
      <c r="U164" s="524" t="str">
        <f t="shared" si="669"/>
        <v/>
      </c>
      <c r="V164" s="524" t="str">
        <f t="shared" si="670"/>
        <v/>
      </c>
      <c r="W164" s="524" t="str">
        <f t="shared" si="671"/>
        <v/>
      </c>
      <c r="X164" s="524" t="str">
        <f t="shared" si="672"/>
        <v/>
      </c>
      <c r="Y164" s="524" t="str">
        <f t="shared" si="673"/>
        <v/>
      </c>
      <c r="Z164" s="524" t="str">
        <f t="shared" si="674"/>
        <v/>
      </c>
      <c r="AA164" s="524" t="str">
        <f t="shared" si="675"/>
        <v/>
      </c>
      <c r="AB164" s="524" t="str">
        <f t="shared" si="676"/>
        <v/>
      </c>
      <c r="AC164" s="524" t="str">
        <f t="shared" si="677"/>
        <v/>
      </c>
      <c r="AD164" s="524" t="str">
        <f t="shared" si="678"/>
        <v/>
      </c>
      <c r="AE164" s="549" t="str">
        <f t="shared" si="679"/>
        <v/>
      </c>
      <c r="AF164" s="737"/>
      <c r="AG164" s="745"/>
      <c r="AH164" s="544"/>
      <c r="AI164" s="545"/>
      <c r="AJ164" s="550" t="s">
        <v>12</v>
      </c>
      <c r="AK164" s="556"/>
      <c r="AL164" s="631">
        <v>61.4</v>
      </c>
      <c r="AM164" s="630" t="s">
        <v>174</v>
      </c>
      <c r="AN164" s="436" t="s">
        <v>12</v>
      </c>
      <c r="AO164" s="497"/>
      <c r="AP164" s="436"/>
      <c r="AQ164" s="436"/>
      <c r="AR164" s="436"/>
      <c r="AS164" s="497"/>
      <c r="AT164" s="773">
        <v>1931</v>
      </c>
      <c r="AU164" s="7">
        <v>66.63333333333334</v>
      </c>
      <c r="AW164" s="302">
        <v>1882</v>
      </c>
      <c r="AX164" s="508">
        <v>85</v>
      </c>
      <c r="AZ164" s="773">
        <v>1998</v>
      </c>
      <c r="BA164" s="509">
        <v>50</v>
      </c>
      <c r="BB164" s="508">
        <v>4</v>
      </c>
      <c r="BC164" s="509">
        <v>113</v>
      </c>
      <c r="BP164" s="4">
        <v>15</v>
      </c>
      <c r="BQ164" s="4">
        <v>2005</v>
      </c>
      <c r="BR164" s="272">
        <v>2</v>
      </c>
      <c r="BS164" s="272">
        <f t="shared" si="680"/>
        <v>1950</v>
      </c>
      <c r="BT164" s="272">
        <f t="shared" si="680"/>
        <v>1974</v>
      </c>
      <c r="BU164" s="272">
        <f t="shared" si="680"/>
        <v>1974</v>
      </c>
      <c r="BV164" s="272" t="str">
        <f t="shared" si="680"/>
        <v/>
      </c>
      <c r="BW164" s="272" t="str">
        <f t="shared" si="680"/>
        <v/>
      </c>
      <c r="BX164" s="272" t="str">
        <f t="shared" si="680"/>
        <v/>
      </c>
      <c r="BY164" s="272">
        <f t="shared" si="680"/>
        <v>1975</v>
      </c>
      <c r="BZ164" s="272" t="str">
        <f t="shared" si="680"/>
        <v/>
      </c>
      <c r="CA164" s="272" t="str">
        <f t="shared" si="680"/>
        <v/>
      </c>
      <c r="CB164" s="272" t="str">
        <f t="shared" si="680"/>
        <v/>
      </c>
      <c r="CC164" s="272">
        <f t="shared" si="680"/>
        <v>1896</v>
      </c>
      <c r="CD164" s="272" t="str">
        <f t="shared" si="680"/>
        <v/>
      </c>
      <c r="CE164" s="272" t="str">
        <f t="shared" si="680"/>
        <v/>
      </c>
      <c r="CF164" s="272" t="str">
        <f t="shared" si="680"/>
        <v/>
      </c>
      <c r="CG164" s="272" t="str">
        <f t="shared" si="680"/>
        <v/>
      </c>
      <c r="CH164" s="272" t="str">
        <f t="shared" si="680"/>
        <v/>
      </c>
      <c r="CI164" s="272" t="str">
        <f t="shared" si="680"/>
        <v/>
      </c>
      <c r="CJ164" s="272" t="str">
        <f t="shared" si="680"/>
        <v/>
      </c>
      <c r="CK164" s="272" t="str">
        <f t="shared" si="680"/>
        <v/>
      </c>
      <c r="CL164" s="272" t="str">
        <f t="shared" si="680"/>
        <v/>
      </c>
      <c r="CM164" s="272">
        <f t="shared" si="680"/>
        <v>1900</v>
      </c>
      <c r="CN164" s="272" t="str">
        <f t="shared" si="680"/>
        <v/>
      </c>
      <c r="CO164" s="272" t="str">
        <f t="shared" si="680"/>
        <v/>
      </c>
      <c r="CP164" s="272" t="str">
        <f t="shared" si="680"/>
        <v/>
      </c>
      <c r="CQ164" s="272" t="str">
        <f t="shared" si="680"/>
        <v/>
      </c>
      <c r="CR164" s="272" t="str">
        <f t="shared" si="680"/>
        <v/>
      </c>
      <c r="CS164" s="272" t="str">
        <f t="shared" si="680"/>
        <v/>
      </c>
      <c r="CT164" s="272" t="str">
        <f t="shared" si="680"/>
        <v/>
      </c>
      <c r="CU164" s="272" t="str">
        <f t="shared" si="680"/>
        <v/>
      </c>
      <c r="CV164" s="272" t="str">
        <f t="shared" si="680"/>
        <v/>
      </c>
      <c r="CW164" s="264">
        <v>2</v>
      </c>
      <c r="CX164" s="264" t="str">
        <f t="shared" si="681"/>
        <v/>
      </c>
      <c r="CY164" s="264" t="str">
        <f t="shared" si="681"/>
        <v/>
      </c>
      <c r="CZ164" s="264">
        <f t="shared" si="681"/>
        <v>1911</v>
      </c>
      <c r="DA164" s="264" t="str">
        <f t="shared" si="681"/>
        <v/>
      </c>
      <c r="DB164" s="264">
        <f t="shared" si="681"/>
        <v>1891</v>
      </c>
      <c r="DC164" s="264" t="str">
        <f t="shared" si="681"/>
        <v/>
      </c>
      <c r="DD164" s="264" t="str">
        <f t="shared" si="681"/>
        <v/>
      </c>
      <c r="DE164" s="264" t="str">
        <f t="shared" si="681"/>
        <v/>
      </c>
      <c r="DF164" s="264" t="str">
        <f t="shared" si="681"/>
        <v/>
      </c>
      <c r="DG164" s="264">
        <f t="shared" si="681"/>
        <v>1973</v>
      </c>
      <c r="DH164" s="264" t="str">
        <f t="shared" si="681"/>
        <v/>
      </c>
      <c r="DI164" s="264" t="str">
        <f t="shared" si="681"/>
        <v/>
      </c>
      <c r="DJ164" s="264" t="str">
        <f t="shared" si="681"/>
        <v/>
      </c>
      <c r="DK164" s="264">
        <f t="shared" si="681"/>
        <v>1911</v>
      </c>
      <c r="DL164" s="264" t="str">
        <f t="shared" si="681"/>
        <v/>
      </c>
      <c r="DM164" s="264" t="str">
        <f t="shared" si="681"/>
        <v/>
      </c>
      <c r="DN164" s="264">
        <f t="shared" si="681"/>
        <v>1914</v>
      </c>
      <c r="DO164" s="264" t="str">
        <f t="shared" si="681"/>
        <v/>
      </c>
      <c r="DP164" s="264" t="str">
        <f t="shared" si="681"/>
        <v/>
      </c>
      <c r="DQ164" s="264">
        <f t="shared" si="681"/>
        <v>1905</v>
      </c>
      <c r="DR164" s="264" t="str">
        <f t="shared" si="681"/>
        <v/>
      </c>
      <c r="DS164" s="264" t="str">
        <f t="shared" si="681"/>
        <v/>
      </c>
      <c r="DT164" s="264" t="str">
        <f t="shared" si="681"/>
        <v/>
      </c>
      <c r="DU164" s="264" t="str">
        <f t="shared" si="681"/>
        <v/>
      </c>
      <c r="DV164" s="264" t="str">
        <f t="shared" si="681"/>
        <v/>
      </c>
      <c r="DW164" s="264" t="str">
        <f t="shared" si="681"/>
        <v/>
      </c>
      <c r="DX164" s="264">
        <f t="shared" si="681"/>
        <v>1903</v>
      </c>
      <c r="DY164" s="264" t="str">
        <f t="shared" si="681"/>
        <v/>
      </c>
      <c r="DZ164" s="264" t="str">
        <f t="shared" si="681"/>
        <v/>
      </c>
      <c r="EA164" s="264" t="str">
        <f t="shared" si="681"/>
        <v/>
      </c>
      <c r="FG164" s="4">
        <v>1896</v>
      </c>
    </row>
    <row r="165" spans="1:163" ht="15.6">
      <c r="A165" s="548" t="s">
        <v>54</v>
      </c>
      <c r="B165" s="524" t="str">
        <f t="shared" si="650"/>
        <v/>
      </c>
      <c r="C165" s="524">
        <f t="shared" si="651"/>
        <v>1968</v>
      </c>
      <c r="D165" s="524" t="str">
        <f t="shared" si="652"/>
        <v/>
      </c>
      <c r="E165" s="524" t="str">
        <f t="shared" si="653"/>
        <v/>
      </c>
      <c r="F165" s="524" t="str">
        <f t="shared" si="654"/>
        <v/>
      </c>
      <c r="G165" s="524" t="str">
        <f t="shared" si="655"/>
        <v/>
      </c>
      <c r="H165" s="524" t="str">
        <f t="shared" si="656"/>
        <v/>
      </c>
      <c r="I165" s="524" t="str">
        <f t="shared" si="657"/>
        <v/>
      </c>
      <c r="J165" s="524" t="str">
        <f t="shared" si="658"/>
        <v/>
      </c>
      <c r="K165" s="524" t="str">
        <f t="shared" si="659"/>
        <v/>
      </c>
      <c r="L165" s="524" t="str">
        <f t="shared" si="660"/>
        <v/>
      </c>
      <c r="M165" s="524" t="str">
        <f t="shared" si="661"/>
        <v/>
      </c>
      <c r="N165" s="524" t="str">
        <f t="shared" si="662"/>
        <v/>
      </c>
      <c r="O165" s="524" t="str">
        <f t="shared" si="663"/>
        <v/>
      </c>
      <c r="P165" s="524" t="str">
        <f t="shared" si="664"/>
        <v/>
      </c>
      <c r="Q165" s="524" t="str">
        <f t="shared" si="665"/>
        <v/>
      </c>
      <c r="R165" s="524" t="str">
        <f t="shared" si="666"/>
        <v/>
      </c>
      <c r="S165" s="524" t="str">
        <f t="shared" si="667"/>
        <v/>
      </c>
      <c r="T165" s="524" t="str">
        <f t="shared" si="668"/>
        <v/>
      </c>
      <c r="U165" s="524" t="str">
        <f t="shared" si="669"/>
        <v/>
      </c>
      <c r="V165" s="524" t="str">
        <f t="shared" si="670"/>
        <v/>
      </c>
      <c r="W165" s="524" t="str">
        <f t="shared" si="671"/>
        <v/>
      </c>
      <c r="X165" s="524" t="str">
        <f t="shared" si="672"/>
        <v/>
      </c>
      <c r="Y165" s="524" t="str">
        <f t="shared" si="673"/>
        <v/>
      </c>
      <c r="Z165" s="524" t="str">
        <f t="shared" si="674"/>
        <v/>
      </c>
      <c r="AA165" s="524" t="str">
        <f t="shared" si="675"/>
        <v/>
      </c>
      <c r="AB165" s="524" t="str">
        <f t="shared" si="676"/>
        <v/>
      </c>
      <c r="AC165" s="524" t="str">
        <f t="shared" si="677"/>
        <v/>
      </c>
      <c r="AD165" s="524" t="str">
        <f t="shared" si="678"/>
        <v/>
      </c>
      <c r="AE165" s="549" t="str">
        <f t="shared" si="679"/>
        <v/>
      </c>
      <c r="AF165" s="737"/>
      <c r="AG165" s="745"/>
      <c r="AH165" s="544"/>
      <c r="AI165" s="550"/>
      <c r="AJ165" s="550"/>
      <c r="AK165" s="556"/>
      <c r="AL165" s="503"/>
      <c r="AM165" s="436"/>
      <c r="AN165" s="436"/>
      <c r="AO165" s="436" t="s">
        <v>15</v>
      </c>
      <c r="AP165" s="436"/>
      <c r="AQ165" s="436"/>
      <c r="AR165" s="436"/>
      <c r="AS165" s="497"/>
      <c r="AT165" s="302">
        <v>1896</v>
      </c>
      <c r="AU165" s="7">
        <v>66.533333333333331</v>
      </c>
      <c r="AW165" s="302">
        <v>1890</v>
      </c>
      <c r="AX165" s="508">
        <v>85</v>
      </c>
      <c r="AZ165" s="773">
        <v>2009</v>
      </c>
      <c r="BA165" s="509">
        <v>50</v>
      </c>
      <c r="BB165" s="508">
        <v>5</v>
      </c>
      <c r="BC165" s="509">
        <v>112</v>
      </c>
      <c r="BP165" s="4">
        <v>14</v>
      </c>
      <c r="BQ165" s="4">
        <v>1890</v>
      </c>
      <c r="BR165" s="272">
        <v>3</v>
      </c>
      <c r="BS165" s="272" t="str">
        <f t="shared" si="680"/>
        <v/>
      </c>
      <c r="BT165" s="272">
        <f t="shared" si="680"/>
        <v>1971</v>
      </c>
      <c r="BU165" s="272" t="str">
        <f t="shared" si="680"/>
        <v/>
      </c>
      <c r="BV165" s="272" t="str">
        <f t="shared" si="680"/>
        <v/>
      </c>
      <c r="BW165" s="272" t="str">
        <f t="shared" si="680"/>
        <v/>
      </c>
      <c r="BX165" s="272" t="str">
        <f t="shared" si="680"/>
        <v/>
      </c>
      <c r="BY165" s="272">
        <f t="shared" si="680"/>
        <v>1890</v>
      </c>
      <c r="BZ165" s="272" t="str">
        <f t="shared" si="680"/>
        <v/>
      </c>
      <c r="CA165" s="272" t="str">
        <f t="shared" si="680"/>
        <v/>
      </c>
      <c r="CB165" s="272" t="str">
        <f t="shared" si="680"/>
        <v/>
      </c>
      <c r="CC165" s="272" t="str">
        <f t="shared" si="680"/>
        <v/>
      </c>
      <c r="CD165" s="272" t="str">
        <f t="shared" si="680"/>
        <v/>
      </c>
      <c r="CE165" s="272" t="str">
        <f t="shared" si="680"/>
        <v/>
      </c>
      <c r="CF165" s="272" t="str">
        <f t="shared" si="680"/>
        <v/>
      </c>
      <c r="CG165" s="272" t="str">
        <f t="shared" si="680"/>
        <v/>
      </c>
      <c r="CH165" s="272" t="str">
        <f t="shared" si="680"/>
        <v/>
      </c>
      <c r="CI165" s="272" t="str">
        <f t="shared" si="680"/>
        <v/>
      </c>
      <c r="CJ165" s="272" t="str">
        <f t="shared" si="680"/>
        <v/>
      </c>
      <c r="CK165" s="272" t="str">
        <f t="shared" si="680"/>
        <v/>
      </c>
      <c r="CL165" s="272" t="str">
        <f t="shared" si="680"/>
        <v/>
      </c>
      <c r="CM165" s="272" t="str">
        <f t="shared" si="680"/>
        <v/>
      </c>
      <c r="CN165" s="272" t="str">
        <f t="shared" si="680"/>
        <v/>
      </c>
      <c r="CO165" s="272" t="str">
        <f t="shared" si="680"/>
        <v/>
      </c>
      <c r="CP165" s="272" t="str">
        <f t="shared" si="680"/>
        <v/>
      </c>
      <c r="CQ165" s="272" t="str">
        <f t="shared" si="680"/>
        <v/>
      </c>
      <c r="CR165" s="272" t="str">
        <f t="shared" si="680"/>
        <v/>
      </c>
      <c r="CS165" s="272" t="str">
        <f t="shared" si="680"/>
        <v/>
      </c>
      <c r="CT165" s="272" t="str">
        <f t="shared" si="680"/>
        <v/>
      </c>
      <c r="CU165" s="272" t="str">
        <f t="shared" si="680"/>
        <v/>
      </c>
      <c r="CV165" s="272" t="str">
        <f t="shared" si="680"/>
        <v/>
      </c>
      <c r="CW165" s="264">
        <v>3</v>
      </c>
      <c r="CX165" s="264" t="str">
        <f t="shared" si="681"/>
        <v/>
      </c>
      <c r="CY165" s="264" t="str">
        <f t="shared" si="681"/>
        <v/>
      </c>
      <c r="CZ165" s="264" t="str">
        <f t="shared" si="681"/>
        <v/>
      </c>
      <c r="DA165" s="264" t="str">
        <f t="shared" si="681"/>
        <v/>
      </c>
      <c r="DB165" s="264" t="str">
        <f t="shared" si="681"/>
        <v/>
      </c>
      <c r="DC165" s="264" t="str">
        <f t="shared" si="681"/>
        <v/>
      </c>
      <c r="DD165" s="264" t="str">
        <f t="shared" si="681"/>
        <v/>
      </c>
      <c r="DE165" s="264" t="str">
        <f t="shared" si="681"/>
        <v/>
      </c>
      <c r="DF165" s="264" t="str">
        <f t="shared" si="681"/>
        <v/>
      </c>
      <c r="DG165" s="264">
        <f t="shared" si="681"/>
        <v>1968</v>
      </c>
      <c r="DH165" s="264" t="str">
        <f t="shared" si="681"/>
        <v/>
      </c>
      <c r="DI165" s="264" t="str">
        <f t="shared" si="681"/>
        <v/>
      </c>
      <c r="DJ165" s="264" t="str">
        <f t="shared" si="681"/>
        <v/>
      </c>
      <c r="DK165" s="264" t="str">
        <f t="shared" si="681"/>
        <v/>
      </c>
      <c r="DL165" s="264" t="str">
        <f t="shared" si="681"/>
        <v/>
      </c>
      <c r="DM165" s="264" t="str">
        <f t="shared" si="681"/>
        <v/>
      </c>
      <c r="DN165" s="264" t="str">
        <f t="shared" si="681"/>
        <v/>
      </c>
      <c r="DO165" s="264" t="str">
        <f t="shared" si="681"/>
        <v/>
      </c>
      <c r="DP165" s="264" t="str">
        <f t="shared" si="681"/>
        <v/>
      </c>
      <c r="DQ165" s="264" t="str">
        <f t="shared" si="681"/>
        <v/>
      </c>
      <c r="DR165" s="264" t="str">
        <f t="shared" si="681"/>
        <v/>
      </c>
      <c r="DS165" s="264" t="str">
        <f t="shared" si="681"/>
        <v/>
      </c>
      <c r="DT165" s="264" t="str">
        <f t="shared" si="681"/>
        <v/>
      </c>
      <c r="DU165" s="264" t="str">
        <f t="shared" si="681"/>
        <v/>
      </c>
      <c r="DV165" s="264" t="str">
        <f t="shared" si="681"/>
        <v/>
      </c>
      <c r="DW165" s="264" t="str">
        <f t="shared" si="681"/>
        <v/>
      </c>
      <c r="DX165" s="264" t="str">
        <f t="shared" si="681"/>
        <v/>
      </c>
      <c r="DY165" s="264" t="str">
        <f t="shared" si="681"/>
        <v/>
      </c>
      <c r="DZ165" s="264" t="str">
        <f t="shared" si="681"/>
        <v/>
      </c>
      <c r="EA165" s="264" t="str">
        <f t="shared" si="681"/>
        <v/>
      </c>
      <c r="FG165" s="4">
        <v>1903</v>
      </c>
    </row>
    <row r="166" spans="1:163" ht="16.2" thickBot="1">
      <c r="A166" s="551" t="s">
        <v>61</v>
      </c>
      <c r="B166" s="552" t="str">
        <f t="shared" si="650"/>
        <v/>
      </c>
      <c r="C166" s="552">
        <f t="shared" si="651"/>
        <v>1950</v>
      </c>
      <c r="D166" s="552" t="str">
        <f t="shared" si="652"/>
        <v/>
      </c>
      <c r="E166" s="552" t="str">
        <f t="shared" si="653"/>
        <v/>
      </c>
      <c r="F166" s="552" t="str">
        <f t="shared" si="654"/>
        <v/>
      </c>
      <c r="G166" s="552" t="str">
        <f t="shared" si="655"/>
        <v/>
      </c>
      <c r="H166" s="552" t="str">
        <f t="shared" si="656"/>
        <v/>
      </c>
      <c r="I166" s="552" t="str">
        <f t="shared" si="657"/>
        <v/>
      </c>
      <c r="J166" s="552" t="str">
        <f t="shared" si="658"/>
        <v/>
      </c>
      <c r="K166" s="552" t="str">
        <f t="shared" si="659"/>
        <v/>
      </c>
      <c r="L166" s="552" t="str">
        <f t="shared" si="660"/>
        <v/>
      </c>
      <c r="M166" s="552" t="str">
        <f t="shared" si="661"/>
        <v/>
      </c>
      <c r="N166" s="552" t="str">
        <f t="shared" si="662"/>
        <v/>
      </c>
      <c r="O166" s="552" t="str">
        <f t="shared" si="663"/>
        <v/>
      </c>
      <c r="P166" s="552" t="str">
        <f t="shared" si="664"/>
        <v/>
      </c>
      <c r="Q166" s="552" t="str">
        <f t="shared" si="665"/>
        <v/>
      </c>
      <c r="R166" s="552" t="str">
        <f t="shared" si="666"/>
        <v/>
      </c>
      <c r="S166" s="552" t="str">
        <f t="shared" si="667"/>
        <v/>
      </c>
      <c r="T166" s="552" t="str">
        <f t="shared" si="668"/>
        <v/>
      </c>
      <c r="U166" s="552" t="str">
        <f t="shared" si="669"/>
        <v/>
      </c>
      <c r="V166" s="552" t="str">
        <f t="shared" si="670"/>
        <v/>
      </c>
      <c r="W166" s="552" t="str">
        <f t="shared" si="671"/>
        <v/>
      </c>
      <c r="X166" s="552" t="str">
        <f t="shared" si="672"/>
        <v/>
      </c>
      <c r="Y166" s="552" t="str">
        <f t="shared" si="673"/>
        <v/>
      </c>
      <c r="Z166" s="552" t="str">
        <f t="shared" si="674"/>
        <v/>
      </c>
      <c r="AA166" s="552" t="str">
        <f t="shared" si="675"/>
        <v/>
      </c>
      <c r="AB166" s="552" t="str">
        <f t="shared" si="676"/>
        <v/>
      </c>
      <c r="AC166" s="552" t="str">
        <f t="shared" si="677"/>
        <v/>
      </c>
      <c r="AD166" s="552" t="str">
        <f t="shared" si="678"/>
        <v/>
      </c>
      <c r="AE166" s="553" t="str">
        <f t="shared" si="679"/>
        <v/>
      </c>
      <c r="AF166" s="737"/>
      <c r="AG166" s="763"/>
      <c r="AH166" s="554"/>
      <c r="AI166" s="551"/>
      <c r="AJ166" s="551"/>
      <c r="AK166" s="556"/>
      <c r="AL166" s="625">
        <f>AI156</f>
        <v>86</v>
      </c>
      <c r="AM166" s="626" t="s">
        <v>124</v>
      </c>
      <c r="AN166" s="626"/>
      <c r="AO166" s="626">
        <v>1993</v>
      </c>
      <c r="AP166" s="626">
        <v>1974</v>
      </c>
      <c r="AQ166" s="626">
        <v>1950</v>
      </c>
      <c r="AR166" s="626"/>
      <c r="AS166" s="627"/>
      <c r="AT166" s="773">
        <v>1990</v>
      </c>
      <c r="AU166" s="7">
        <v>66.033333333333331</v>
      </c>
      <c r="AW166" s="773">
        <v>1955</v>
      </c>
      <c r="AX166" s="508">
        <v>85</v>
      </c>
      <c r="AZ166" s="773">
        <v>2010</v>
      </c>
      <c r="BA166" s="509">
        <v>50</v>
      </c>
      <c r="BB166" s="508">
        <v>6</v>
      </c>
      <c r="BC166" s="509">
        <v>111</v>
      </c>
      <c r="BP166" s="4">
        <v>14</v>
      </c>
      <c r="BQ166" s="4">
        <v>1896</v>
      </c>
      <c r="BR166" s="272">
        <v>4</v>
      </c>
      <c r="BS166" s="272" t="str">
        <f t="shared" si="680"/>
        <v/>
      </c>
      <c r="BT166" s="272">
        <f t="shared" si="680"/>
        <v>1968</v>
      </c>
      <c r="BU166" s="272" t="str">
        <f t="shared" si="680"/>
        <v/>
      </c>
      <c r="BV166" s="272" t="str">
        <f t="shared" si="680"/>
        <v/>
      </c>
      <c r="BW166" s="272" t="str">
        <f t="shared" si="680"/>
        <v/>
      </c>
      <c r="BX166" s="272" t="str">
        <f t="shared" si="680"/>
        <v/>
      </c>
      <c r="BY166" s="272" t="str">
        <f t="shared" si="680"/>
        <v/>
      </c>
      <c r="BZ166" s="272" t="str">
        <f t="shared" si="680"/>
        <v/>
      </c>
      <c r="CA166" s="272" t="str">
        <f t="shared" si="680"/>
        <v/>
      </c>
      <c r="CB166" s="272" t="str">
        <f t="shared" si="680"/>
        <v/>
      </c>
      <c r="CC166" s="272" t="str">
        <f t="shared" si="680"/>
        <v/>
      </c>
      <c r="CD166" s="272" t="str">
        <f t="shared" si="680"/>
        <v/>
      </c>
      <c r="CE166" s="272" t="str">
        <f t="shared" si="680"/>
        <v/>
      </c>
      <c r="CF166" s="272" t="str">
        <f t="shared" si="680"/>
        <v/>
      </c>
      <c r="CG166" s="272" t="str">
        <f t="shared" si="680"/>
        <v/>
      </c>
      <c r="CH166" s="272" t="str">
        <f t="shared" si="680"/>
        <v/>
      </c>
      <c r="CI166" s="272" t="str">
        <f t="shared" si="680"/>
        <v/>
      </c>
      <c r="CJ166" s="272" t="str">
        <f t="shared" si="680"/>
        <v/>
      </c>
      <c r="CK166" s="272" t="str">
        <f t="shared" si="680"/>
        <v/>
      </c>
      <c r="CL166" s="272" t="str">
        <f t="shared" si="680"/>
        <v/>
      </c>
      <c r="CM166" s="272" t="str">
        <f t="shared" si="680"/>
        <v/>
      </c>
      <c r="CN166" s="272" t="str">
        <f t="shared" si="680"/>
        <v/>
      </c>
      <c r="CO166" s="272" t="str">
        <f t="shared" si="680"/>
        <v/>
      </c>
      <c r="CP166" s="272" t="str">
        <f t="shared" si="680"/>
        <v/>
      </c>
      <c r="CQ166" s="272" t="str">
        <f t="shared" si="680"/>
        <v/>
      </c>
      <c r="CR166" s="272" t="str">
        <f t="shared" si="680"/>
        <v/>
      </c>
      <c r="CS166" s="272" t="str">
        <f t="shared" si="680"/>
        <v/>
      </c>
      <c r="CT166" s="272" t="str">
        <f t="shared" si="680"/>
        <v/>
      </c>
      <c r="CU166" s="272" t="str">
        <f t="shared" si="680"/>
        <v/>
      </c>
      <c r="CV166" s="272" t="str">
        <f t="shared" si="680"/>
        <v/>
      </c>
      <c r="CW166" s="264">
        <v>4</v>
      </c>
      <c r="CX166" s="264" t="str">
        <f t="shared" si="681"/>
        <v/>
      </c>
      <c r="CY166" s="264" t="str">
        <f t="shared" si="681"/>
        <v/>
      </c>
      <c r="CZ166" s="264" t="str">
        <f t="shared" si="681"/>
        <v/>
      </c>
      <c r="DA166" s="264" t="str">
        <f t="shared" si="681"/>
        <v/>
      </c>
      <c r="DB166" s="264" t="str">
        <f t="shared" si="681"/>
        <v/>
      </c>
      <c r="DC166" s="264" t="str">
        <f t="shared" si="681"/>
        <v/>
      </c>
      <c r="DD166" s="264" t="str">
        <f t="shared" si="681"/>
        <v/>
      </c>
      <c r="DE166" s="264" t="str">
        <f t="shared" si="681"/>
        <v/>
      </c>
      <c r="DF166" s="264" t="str">
        <f t="shared" si="681"/>
        <v/>
      </c>
      <c r="DG166" s="264">
        <f t="shared" si="681"/>
        <v>1913</v>
      </c>
      <c r="DH166" s="264" t="str">
        <f t="shared" si="681"/>
        <v/>
      </c>
      <c r="DI166" s="264" t="str">
        <f t="shared" si="681"/>
        <v/>
      </c>
      <c r="DJ166" s="264" t="str">
        <f t="shared" si="681"/>
        <v/>
      </c>
      <c r="DK166" s="264" t="str">
        <f t="shared" si="681"/>
        <v/>
      </c>
      <c r="DL166" s="264" t="str">
        <f t="shared" si="681"/>
        <v/>
      </c>
      <c r="DM166" s="264" t="str">
        <f t="shared" si="681"/>
        <v/>
      </c>
      <c r="DN166" s="264" t="str">
        <f t="shared" si="681"/>
        <v/>
      </c>
      <c r="DO166" s="264" t="str">
        <f t="shared" si="681"/>
        <v/>
      </c>
      <c r="DP166" s="264" t="str">
        <f t="shared" si="681"/>
        <v/>
      </c>
      <c r="DQ166" s="264" t="str">
        <f t="shared" si="681"/>
        <v/>
      </c>
      <c r="DR166" s="264" t="str">
        <f t="shared" si="681"/>
        <v/>
      </c>
      <c r="DS166" s="264" t="str">
        <f t="shared" si="681"/>
        <v/>
      </c>
      <c r="DT166" s="264" t="str">
        <f t="shared" si="681"/>
        <v/>
      </c>
      <c r="DU166" s="264" t="str">
        <f t="shared" si="681"/>
        <v/>
      </c>
      <c r="DV166" s="264" t="str">
        <f t="shared" si="681"/>
        <v/>
      </c>
      <c r="DW166" s="264" t="str">
        <f t="shared" si="681"/>
        <v/>
      </c>
      <c r="DX166" s="264" t="str">
        <f t="shared" si="681"/>
        <v/>
      </c>
      <c r="DY166" s="264" t="str">
        <f t="shared" si="681"/>
        <v/>
      </c>
      <c r="DZ166" s="264" t="str">
        <f t="shared" si="681"/>
        <v/>
      </c>
      <c r="EA166" s="264" t="str">
        <f t="shared" si="681"/>
        <v/>
      </c>
      <c r="FG166" s="4">
        <v>1929</v>
      </c>
    </row>
    <row r="167" spans="1:163" ht="13.8">
      <c r="A167" s="273" t="s">
        <v>11</v>
      </c>
      <c r="B167" s="809">
        <f>B154/B155</f>
        <v>67.192857142857136</v>
      </c>
      <c r="C167" s="278">
        <f t="shared" ref="C167:AE167" si="682">C154/C155</f>
        <v>66.535714285714292</v>
      </c>
      <c r="D167" s="278">
        <f t="shared" si="682"/>
        <v>65.142857142857139</v>
      </c>
      <c r="E167" s="278">
        <f t="shared" si="682"/>
        <v>64.25</v>
      </c>
      <c r="F167" s="278">
        <f t="shared" si="682"/>
        <v>62.485714285714288</v>
      </c>
      <c r="G167" s="278">
        <f t="shared" si="682"/>
        <v>62.75</v>
      </c>
      <c r="H167" s="278">
        <f t="shared" si="682"/>
        <v>61.892857142857146</v>
      </c>
      <c r="I167" s="278">
        <f t="shared" si="682"/>
        <v>62.771428571428572</v>
      </c>
      <c r="J167" s="278">
        <f t="shared" si="682"/>
        <v>62.064285714285717</v>
      </c>
      <c r="K167" s="278">
        <f t="shared" si="682"/>
        <v>62.107142857142854</v>
      </c>
      <c r="L167" s="278">
        <f t="shared" si="682"/>
        <v>61.178571428571431</v>
      </c>
      <c r="M167" s="278">
        <f t="shared" si="682"/>
        <v>60.442857142857143</v>
      </c>
      <c r="N167" s="278">
        <f t="shared" si="682"/>
        <v>60.15</v>
      </c>
      <c r="O167" s="278">
        <f t="shared" si="682"/>
        <v>59.835714285714289</v>
      </c>
      <c r="P167" s="278">
        <f t="shared" si="682"/>
        <v>60.592857142857142</v>
      </c>
      <c r="Q167" s="278">
        <f t="shared" si="682"/>
        <v>60.764285714285712</v>
      </c>
      <c r="R167" s="278">
        <f t="shared" si="682"/>
        <v>60.014285714285712</v>
      </c>
      <c r="S167" s="278">
        <f t="shared" si="682"/>
        <v>60.285714285714285</v>
      </c>
      <c r="T167" s="278">
        <f t="shared" si="682"/>
        <v>59.1</v>
      </c>
      <c r="U167" s="278">
        <f t="shared" si="682"/>
        <v>59.028571428571432</v>
      </c>
      <c r="V167" s="278">
        <f t="shared" si="682"/>
        <v>58.521428571428572</v>
      </c>
      <c r="W167" s="278">
        <f t="shared" si="682"/>
        <v>57.778571428571432</v>
      </c>
      <c r="X167" s="278">
        <f t="shared" si="682"/>
        <v>56.571428571428569</v>
      </c>
      <c r="Y167" s="278">
        <f t="shared" si="682"/>
        <v>56.392857142857146</v>
      </c>
      <c r="Z167" s="278">
        <f t="shared" si="682"/>
        <v>55.471428571428568</v>
      </c>
      <c r="AA167" s="278">
        <f t="shared" si="682"/>
        <v>56.7</v>
      </c>
      <c r="AB167" s="278">
        <f t="shared" si="682"/>
        <v>56.735714285714288</v>
      </c>
      <c r="AC167" s="278">
        <f t="shared" si="682"/>
        <v>55.707142857142856</v>
      </c>
      <c r="AD167" s="278">
        <f t="shared" si="682"/>
        <v>54.214285714285715</v>
      </c>
      <c r="AE167" s="807">
        <f t="shared" si="682"/>
        <v>53.378571428571426</v>
      </c>
      <c r="AF167" s="737"/>
      <c r="AG167" s="764">
        <f>SUM(B167:AE167)</f>
        <v>1800.0571428571427</v>
      </c>
      <c r="AH167" s="275">
        <f>AG167/30</f>
        <v>60.001904761904754</v>
      </c>
      <c r="AI167" s="808">
        <f>MAX(B167:AE167)</f>
        <v>67.192857142857136</v>
      </c>
      <c r="AJ167" s="806">
        <f>MIN(B167:AE167)</f>
        <v>53.378571428571426</v>
      </c>
      <c r="AK167" s="556"/>
      <c r="AL167" s="632">
        <f>AI157</f>
        <v>67</v>
      </c>
      <c r="AM167" s="633" t="s">
        <v>125</v>
      </c>
      <c r="AN167" s="633"/>
      <c r="AO167" s="633">
        <v>1923</v>
      </c>
      <c r="AP167" s="633">
        <v>1907</v>
      </c>
      <c r="AQ167" s="633">
        <v>1904</v>
      </c>
      <c r="AR167" s="633"/>
      <c r="AS167" s="634"/>
      <c r="AT167" s="773">
        <v>1964</v>
      </c>
      <c r="AU167" s="7">
        <v>65.533333333333331</v>
      </c>
      <c r="AW167" s="773">
        <v>1968</v>
      </c>
      <c r="AX167" s="508">
        <v>84</v>
      </c>
      <c r="AZ167" s="773">
        <v>1902</v>
      </c>
      <c r="BA167" s="509">
        <v>49</v>
      </c>
      <c r="BB167" s="508">
        <v>7</v>
      </c>
      <c r="BC167" s="509">
        <v>110</v>
      </c>
      <c r="BE167" s="4"/>
      <c r="BP167" s="4">
        <v>14</v>
      </c>
      <c r="BQ167" s="4">
        <v>1927</v>
      </c>
      <c r="BR167" s="272">
        <v>5</v>
      </c>
      <c r="BS167" s="272" t="str">
        <f t="shared" si="680"/>
        <v/>
      </c>
      <c r="BT167" s="272">
        <f t="shared" si="680"/>
        <v>1950</v>
      </c>
      <c r="BU167" s="272" t="str">
        <f t="shared" si="680"/>
        <v/>
      </c>
      <c r="BV167" s="272" t="str">
        <f t="shared" si="680"/>
        <v/>
      </c>
      <c r="BW167" s="272" t="str">
        <f t="shared" si="680"/>
        <v/>
      </c>
      <c r="BX167" s="272" t="str">
        <f t="shared" si="680"/>
        <v/>
      </c>
      <c r="BY167" s="272" t="str">
        <f t="shared" si="680"/>
        <v/>
      </c>
      <c r="BZ167" s="272" t="str">
        <f t="shared" si="680"/>
        <v/>
      </c>
      <c r="CA167" s="272" t="str">
        <f t="shared" si="680"/>
        <v/>
      </c>
      <c r="CB167" s="272" t="str">
        <f t="shared" si="680"/>
        <v/>
      </c>
      <c r="CC167" s="272" t="str">
        <f t="shared" si="680"/>
        <v/>
      </c>
      <c r="CD167" s="272" t="str">
        <f t="shared" si="680"/>
        <v/>
      </c>
      <c r="CE167" s="272" t="str">
        <f t="shared" si="680"/>
        <v/>
      </c>
      <c r="CF167" s="272" t="str">
        <f t="shared" si="680"/>
        <v/>
      </c>
      <c r="CG167" s="272" t="str">
        <f t="shared" si="680"/>
        <v/>
      </c>
      <c r="CH167" s="272" t="str">
        <f t="shared" si="680"/>
        <v/>
      </c>
      <c r="CI167" s="272" t="str">
        <f t="shared" si="680"/>
        <v/>
      </c>
      <c r="CJ167" s="272" t="str">
        <f t="shared" si="680"/>
        <v/>
      </c>
      <c r="CK167" s="272" t="str">
        <f t="shared" si="680"/>
        <v/>
      </c>
      <c r="CL167" s="272" t="str">
        <f t="shared" si="680"/>
        <v/>
      </c>
      <c r="CM167" s="272" t="str">
        <f t="shared" si="680"/>
        <v/>
      </c>
      <c r="CN167" s="272" t="str">
        <f t="shared" si="680"/>
        <v/>
      </c>
      <c r="CO167" s="272" t="str">
        <f t="shared" si="680"/>
        <v/>
      </c>
      <c r="CP167" s="272" t="str">
        <f t="shared" si="680"/>
        <v/>
      </c>
      <c r="CQ167" s="272" t="str">
        <f t="shared" si="680"/>
        <v/>
      </c>
      <c r="CR167" s="272" t="str">
        <f t="shared" si="680"/>
        <v/>
      </c>
      <c r="CS167" s="272" t="str">
        <f t="shared" si="680"/>
        <v/>
      </c>
      <c r="CT167" s="272" t="str">
        <f t="shared" si="680"/>
        <v/>
      </c>
      <c r="CU167" s="272" t="str">
        <f t="shared" si="680"/>
        <v/>
      </c>
      <c r="CV167" s="272" t="str">
        <f t="shared" si="680"/>
        <v/>
      </c>
      <c r="CW167" s="264">
        <v>5</v>
      </c>
      <c r="CX167" s="264" t="str">
        <f t="shared" si="681"/>
        <v/>
      </c>
      <c r="CY167" s="264" t="str">
        <f t="shared" si="681"/>
        <v/>
      </c>
      <c r="CZ167" s="264" t="str">
        <f t="shared" si="681"/>
        <v/>
      </c>
      <c r="DA167" s="264" t="str">
        <f t="shared" si="681"/>
        <v/>
      </c>
      <c r="DB167" s="264" t="str">
        <f t="shared" si="681"/>
        <v/>
      </c>
      <c r="DC167" s="264" t="str">
        <f t="shared" si="681"/>
        <v/>
      </c>
      <c r="DD167" s="264" t="str">
        <f t="shared" si="681"/>
        <v/>
      </c>
      <c r="DE167" s="264" t="str">
        <f t="shared" si="681"/>
        <v/>
      </c>
      <c r="DF167" s="264" t="str">
        <f t="shared" si="681"/>
        <v/>
      </c>
      <c r="DG167" s="264" t="str">
        <f t="shared" si="681"/>
        <v/>
      </c>
      <c r="DH167" s="264" t="str">
        <f t="shared" si="681"/>
        <v/>
      </c>
      <c r="DI167" s="264" t="str">
        <f t="shared" si="681"/>
        <v/>
      </c>
      <c r="DJ167" s="264" t="str">
        <f t="shared" si="681"/>
        <v/>
      </c>
      <c r="DK167" s="264" t="str">
        <f t="shared" si="681"/>
        <v/>
      </c>
      <c r="DL167" s="264" t="str">
        <f t="shared" si="681"/>
        <v/>
      </c>
      <c r="DM167" s="264" t="str">
        <f t="shared" si="681"/>
        <v/>
      </c>
      <c r="DN167" s="264" t="str">
        <f t="shared" si="681"/>
        <v/>
      </c>
      <c r="DO167" s="264" t="str">
        <f t="shared" si="681"/>
        <v/>
      </c>
      <c r="DP167" s="264" t="str">
        <f t="shared" si="681"/>
        <v/>
      </c>
      <c r="DQ167" s="264" t="str">
        <f t="shared" si="681"/>
        <v/>
      </c>
      <c r="DR167" s="264" t="str">
        <f t="shared" si="681"/>
        <v/>
      </c>
      <c r="DS167" s="264" t="str">
        <f t="shared" si="681"/>
        <v/>
      </c>
      <c r="DT167" s="264" t="str">
        <f t="shared" si="681"/>
        <v/>
      </c>
      <c r="DU167" s="264" t="str">
        <f t="shared" si="681"/>
        <v/>
      </c>
      <c r="DV167" s="264" t="str">
        <f t="shared" si="681"/>
        <v/>
      </c>
      <c r="DW167" s="264" t="str">
        <f t="shared" si="681"/>
        <v/>
      </c>
      <c r="DX167" s="264" t="str">
        <f t="shared" si="681"/>
        <v/>
      </c>
      <c r="DY167" s="264" t="str">
        <f t="shared" si="681"/>
        <v/>
      </c>
      <c r="DZ167" s="264" t="str">
        <f t="shared" si="681"/>
        <v/>
      </c>
      <c r="EA167" s="264" t="str">
        <f t="shared" si="681"/>
        <v/>
      </c>
      <c r="FG167" s="4">
        <v>1930</v>
      </c>
    </row>
    <row r="168" spans="1:163" ht="13.8">
      <c r="A168" s="279" t="s">
        <v>55</v>
      </c>
      <c r="B168" s="280">
        <f>Min!BR154</f>
        <v>0</v>
      </c>
      <c r="C168" s="818">
        <f>Min!BS154</f>
        <v>1</v>
      </c>
      <c r="D168" s="280">
        <f>Min!BT154</f>
        <v>0</v>
      </c>
      <c r="E168" s="280">
        <f>Min!BU154</f>
        <v>0</v>
      </c>
      <c r="F168" s="281">
        <f>Min!BV154</f>
        <v>0</v>
      </c>
      <c r="G168" s="280">
        <f>Min!BW154</f>
        <v>0</v>
      </c>
      <c r="H168" s="280">
        <f>Min!BX154</f>
        <v>0</v>
      </c>
      <c r="I168" s="280">
        <f>Min!BY154</f>
        <v>0</v>
      </c>
      <c r="J168" s="280">
        <f>Min!BZ154</f>
        <v>0</v>
      </c>
      <c r="K168" s="281">
        <f>Min!CA154</f>
        <v>0</v>
      </c>
      <c r="L168" s="280">
        <f>Min!CB154</f>
        <v>0</v>
      </c>
      <c r="M168" s="280">
        <f>Min!CC154</f>
        <v>0</v>
      </c>
      <c r="N168" s="280">
        <f>Min!CD154</f>
        <v>0</v>
      </c>
      <c r="O168" s="280">
        <f>Min!CE154</f>
        <v>0</v>
      </c>
      <c r="P168" s="281">
        <f>Min!CF154</f>
        <v>0</v>
      </c>
      <c r="Q168" s="280">
        <f>Min!CG154</f>
        <v>0</v>
      </c>
      <c r="R168" s="280">
        <f>Min!CH154</f>
        <v>0</v>
      </c>
      <c r="S168" s="280">
        <f>Min!CI154</f>
        <v>0</v>
      </c>
      <c r="T168" s="280">
        <f>Min!CJ154</f>
        <v>0</v>
      </c>
      <c r="U168" s="281">
        <f>Min!CK154</f>
        <v>0</v>
      </c>
      <c r="V168" s="280">
        <f>Min!CL154</f>
        <v>0</v>
      </c>
      <c r="W168" s="280">
        <f>Min!CM154</f>
        <v>0</v>
      </c>
      <c r="X168" s="280">
        <f>Min!CN154</f>
        <v>0</v>
      </c>
      <c r="Y168" s="280">
        <f>Min!CO154</f>
        <v>0</v>
      </c>
      <c r="Z168" s="281">
        <f>Min!CP154</f>
        <v>0</v>
      </c>
      <c r="AA168" s="280">
        <f>Min!CQ154</f>
        <v>0</v>
      </c>
      <c r="AB168" s="280">
        <f>Min!CR154</f>
        <v>0</v>
      </c>
      <c r="AC168" s="280">
        <f>Min!CS154</f>
        <v>0</v>
      </c>
      <c r="AD168" s="280">
        <f>Min!CT154</f>
        <v>0</v>
      </c>
      <c r="AE168" s="281">
        <f>Min!CU154</f>
        <v>0</v>
      </c>
      <c r="AF168" s="738"/>
      <c r="AG168" s="765">
        <f>SUM(B168:AE168)</f>
        <v>1</v>
      </c>
      <c r="AH168" s="275">
        <f>AG168/30</f>
        <v>3.3333333333333333E-2</v>
      </c>
      <c r="AI168" s="812">
        <f>MAX(B168:AE168)</f>
        <v>1</v>
      </c>
      <c r="AJ168" s="282">
        <v>0</v>
      </c>
      <c r="AK168" s="556"/>
      <c r="AL168" s="631">
        <f>AI158</f>
        <v>77.3</v>
      </c>
      <c r="AM168" s="630" t="s">
        <v>189</v>
      </c>
      <c r="AN168" s="436"/>
      <c r="AO168" s="436" t="s">
        <v>12</v>
      </c>
      <c r="AP168" s="436"/>
      <c r="AQ168" s="436"/>
      <c r="AR168" s="436"/>
      <c r="AS168" s="497"/>
      <c r="AT168" s="773">
        <v>1985</v>
      </c>
      <c r="AU168" s="7">
        <v>65.433333333333337</v>
      </c>
      <c r="AW168" s="773">
        <v>1971</v>
      </c>
      <c r="AX168" s="508">
        <v>84</v>
      </c>
      <c r="AZ168" s="773">
        <v>1921</v>
      </c>
      <c r="BA168" s="509">
        <v>49</v>
      </c>
      <c r="BB168" s="508">
        <v>8</v>
      </c>
      <c r="BC168" s="509">
        <v>109</v>
      </c>
      <c r="BE168" s="4"/>
      <c r="BP168" s="4">
        <v>13</v>
      </c>
      <c r="BQ168" s="4">
        <v>1938</v>
      </c>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FG168" s="4">
        <v>1881</v>
      </c>
    </row>
    <row r="169" spans="1:163" ht="14.4" thickBot="1">
      <c r="A169" s="285" t="s">
        <v>103</v>
      </c>
      <c r="B169" s="286">
        <f>AL154</f>
        <v>57</v>
      </c>
      <c r="C169" s="813">
        <f t="shared" ref="C169:AE169" si="683">AM154</f>
        <v>61</v>
      </c>
      <c r="D169" s="286">
        <f t="shared" si="683"/>
        <v>46</v>
      </c>
      <c r="E169" s="286">
        <f t="shared" si="683"/>
        <v>39</v>
      </c>
      <c r="F169" s="286">
        <f t="shared" si="683"/>
        <v>33</v>
      </c>
      <c r="G169" s="286">
        <f t="shared" si="683"/>
        <v>31</v>
      </c>
      <c r="H169" s="286">
        <f t="shared" si="683"/>
        <v>25</v>
      </c>
      <c r="I169" s="286">
        <f t="shared" si="683"/>
        <v>36</v>
      </c>
      <c r="J169" s="286">
        <f t="shared" si="683"/>
        <v>32</v>
      </c>
      <c r="K169" s="286">
        <f t="shared" si="683"/>
        <v>34</v>
      </c>
      <c r="L169" s="286">
        <f t="shared" si="683"/>
        <v>24</v>
      </c>
      <c r="M169" s="286">
        <f t="shared" si="683"/>
        <v>31</v>
      </c>
      <c r="N169" s="286">
        <f t="shared" si="683"/>
        <v>24</v>
      </c>
      <c r="O169" s="286">
        <f t="shared" si="683"/>
        <v>30</v>
      </c>
      <c r="P169" s="286">
        <f t="shared" si="683"/>
        <v>32</v>
      </c>
      <c r="Q169" s="286">
        <f t="shared" si="683"/>
        <v>35</v>
      </c>
      <c r="R169" s="286">
        <f t="shared" si="683"/>
        <v>26</v>
      </c>
      <c r="S169" s="286">
        <f t="shared" si="683"/>
        <v>28</v>
      </c>
      <c r="T169" s="286">
        <f t="shared" si="683"/>
        <v>31</v>
      </c>
      <c r="U169" s="286">
        <f t="shared" si="683"/>
        <v>24</v>
      </c>
      <c r="V169" s="286">
        <f t="shared" si="683"/>
        <v>21</v>
      </c>
      <c r="W169" s="286">
        <f t="shared" si="683"/>
        <v>24</v>
      </c>
      <c r="X169" s="286">
        <f t="shared" si="683"/>
        <v>20</v>
      </c>
      <c r="Y169" s="286">
        <f t="shared" si="683"/>
        <v>18</v>
      </c>
      <c r="Z169" s="286">
        <f t="shared" si="683"/>
        <v>13</v>
      </c>
      <c r="AA169" s="286">
        <f t="shared" si="683"/>
        <v>16</v>
      </c>
      <c r="AB169" s="286">
        <f t="shared" si="683"/>
        <v>14</v>
      </c>
      <c r="AC169" s="286">
        <f t="shared" si="683"/>
        <v>16</v>
      </c>
      <c r="AD169" s="286">
        <f t="shared" si="683"/>
        <v>14</v>
      </c>
      <c r="AE169" s="810">
        <f t="shared" si="683"/>
        <v>13</v>
      </c>
      <c r="AF169" s="739"/>
      <c r="AG169" s="765">
        <f>SUM(B169:AE169)</f>
        <v>848</v>
      </c>
      <c r="AH169" s="275">
        <f>AG169/30</f>
        <v>28.266666666666666</v>
      </c>
      <c r="AI169" s="812">
        <f>MAX(B169:AE169)</f>
        <v>61</v>
      </c>
      <c r="AJ169" s="811">
        <f>MIN(B169:AE169)</f>
        <v>13</v>
      </c>
      <c r="AK169" s="556"/>
      <c r="AL169" s="505"/>
      <c r="AM169" s="436"/>
      <c r="AN169" s="436"/>
      <c r="AO169" s="436"/>
      <c r="AP169" s="436"/>
      <c r="AQ169" s="436"/>
      <c r="AR169" s="436"/>
      <c r="AS169" s="497"/>
      <c r="AT169" s="773">
        <v>1973</v>
      </c>
      <c r="AU169" s="7">
        <v>65.066666666666663</v>
      </c>
      <c r="AW169" s="773">
        <v>2004</v>
      </c>
      <c r="AX169" s="508">
        <v>84</v>
      </c>
      <c r="AZ169" s="773">
        <v>1988</v>
      </c>
      <c r="BA169" s="509">
        <v>49</v>
      </c>
      <c r="BB169" s="508">
        <v>9</v>
      </c>
      <c r="BC169" s="509">
        <v>108</v>
      </c>
      <c r="BE169" s="4"/>
      <c r="BP169" s="4">
        <v>13</v>
      </c>
      <c r="BQ169" s="4">
        <v>1990</v>
      </c>
      <c r="FG169" s="4">
        <v>1882</v>
      </c>
    </row>
    <row r="170" spans="1:163" ht="13.8">
      <c r="A170" s="314" t="s">
        <v>34</v>
      </c>
      <c r="B170" s="814">
        <f t="shared" ref="B170:AE170" si="684">B157</f>
        <v>49</v>
      </c>
      <c r="C170" s="534">
        <f t="shared" si="684"/>
        <v>43</v>
      </c>
      <c r="D170" s="534">
        <f t="shared" si="684"/>
        <v>47</v>
      </c>
      <c r="E170" s="534">
        <f t="shared" si="684"/>
        <v>45</v>
      </c>
      <c r="F170" s="535">
        <f t="shared" si="684"/>
        <v>42</v>
      </c>
      <c r="G170" s="536">
        <f t="shared" si="684"/>
        <v>38</v>
      </c>
      <c r="H170" s="534">
        <f t="shared" si="684"/>
        <v>43</v>
      </c>
      <c r="I170" s="534">
        <f t="shared" si="684"/>
        <v>42</v>
      </c>
      <c r="J170" s="534">
        <f t="shared" si="684"/>
        <v>43</v>
      </c>
      <c r="K170" s="535">
        <f t="shared" si="684"/>
        <v>44</v>
      </c>
      <c r="L170" s="536">
        <f t="shared" si="684"/>
        <v>36</v>
      </c>
      <c r="M170" s="534">
        <f t="shared" si="684"/>
        <v>41</v>
      </c>
      <c r="N170" s="534">
        <f t="shared" si="684"/>
        <v>37</v>
      </c>
      <c r="O170" s="534">
        <f t="shared" si="684"/>
        <v>39</v>
      </c>
      <c r="P170" s="535">
        <f t="shared" si="684"/>
        <v>37</v>
      </c>
      <c r="Q170" s="536">
        <f t="shared" si="684"/>
        <v>35</v>
      </c>
      <c r="R170" s="534">
        <f t="shared" si="684"/>
        <v>40</v>
      </c>
      <c r="S170" s="534">
        <f t="shared" si="684"/>
        <v>34</v>
      </c>
      <c r="T170" s="534">
        <f t="shared" si="684"/>
        <v>33</v>
      </c>
      <c r="U170" s="535">
        <f t="shared" si="684"/>
        <v>39</v>
      </c>
      <c r="V170" s="536">
        <f t="shared" si="684"/>
        <v>35</v>
      </c>
      <c r="W170" s="534">
        <f t="shared" si="684"/>
        <v>33</v>
      </c>
      <c r="X170" s="534">
        <f t="shared" si="684"/>
        <v>31</v>
      </c>
      <c r="Y170" s="534">
        <f t="shared" si="684"/>
        <v>33</v>
      </c>
      <c r="Z170" s="535">
        <f t="shared" si="684"/>
        <v>36</v>
      </c>
      <c r="AA170" s="536">
        <f t="shared" si="684"/>
        <v>33</v>
      </c>
      <c r="AB170" s="534">
        <f t="shared" si="684"/>
        <v>32</v>
      </c>
      <c r="AC170" s="534">
        <f t="shared" si="684"/>
        <v>33</v>
      </c>
      <c r="AD170" s="534">
        <f t="shared" si="684"/>
        <v>29</v>
      </c>
      <c r="AE170" s="815">
        <f t="shared" si="684"/>
        <v>24</v>
      </c>
      <c r="AF170" s="740"/>
      <c r="AG170" s="766">
        <f>SUM(B170:AE170)</f>
        <v>1126</v>
      </c>
      <c r="AH170" s="261">
        <f t="shared" ref="AH170" si="685">AG170/30</f>
        <v>37.533333333333331</v>
      </c>
      <c r="AI170" s="797">
        <f>MAX(B170:AE170)</f>
        <v>49</v>
      </c>
      <c r="AJ170" s="800">
        <f>MIN(B170:AE170)</f>
        <v>24</v>
      </c>
      <c r="AK170" s="556"/>
      <c r="AL170" s="625">
        <f>AJ156</f>
        <v>51</v>
      </c>
      <c r="AM170" s="626" t="s">
        <v>190</v>
      </c>
      <c r="AN170" s="626"/>
      <c r="AO170" s="626">
        <v>2001</v>
      </c>
      <c r="AP170" s="626"/>
      <c r="AQ170" s="626"/>
      <c r="AR170" s="626"/>
      <c r="AS170" s="627"/>
      <c r="AT170" s="773">
        <v>2005</v>
      </c>
      <c r="AU170" s="7">
        <v>65.033333333333331</v>
      </c>
      <c r="AW170" s="302">
        <v>1896</v>
      </c>
      <c r="AX170" s="508">
        <v>83</v>
      </c>
      <c r="AZ170" s="773">
        <v>1993</v>
      </c>
      <c r="BA170" s="509">
        <v>49</v>
      </c>
      <c r="BB170" s="508">
        <v>10</v>
      </c>
      <c r="BC170" s="509">
        <v>107</v>
      </c>
      <c r="BP170" s="4">
        <v>13</v>
      </c>
      <c r="BQ170" s="4">
        <v>2001</v>
      </c>
      <c r="BR170" s="4"/>
      <c r="FG170" s="4">
        <v>1883</v>
      </c>
    </row>
    <row r="171" spans="1:163" ht="15.6">
      <c r="A171" s="259" t="s">
        <v>48</v>
      </c>
      <c r="B171" s="536">
        <f t="shared" ref="B171:K171" si="686">CX155</f>
        <v>1</v>
      </c>
      <c r="C171" s="534">
        <f t="shared" si="686"/>
        <v>1</v>
      </c>
      <c r="D171" s="816">
        <f t="shared" si="686"/>
        <v>2</v>
      </c>
      <c r="E171" s="534">
        <f t="shared" si="686"/>
        <v>1</v>
      </c>
      <c r="F171" s="817">
        <f t="shared" si="686"/>
        <v>2</v>
      </c>
      <c r="G171" s="536">
        <f t="shared" si="686"/>
        <v>1</v>
      </c>
      <c r="H171" s="534">
        <f t="shared" si="686"/>
        <v>1</v>
      </c>
      <c r="I171" s="534">
        <f t="shared" si="686"/>
        <v>1</v>
      </c>
      <c r="J171" s="534">
        <f t="shared" si="686"/>
        <v>1</v>
      </c>
      <c r="K171" s="817">
        <f t="shared" si="686"/>
        <v>4</v>
      </c>
      <c r="L171" s="536">
        <f t="shared" ref="L171:U171" si="687">DH155</f>
        <v>1</v>
      </c>
      <c r="M171" s="534">
        <f t="shared" si="687"/>
        <v>1</v>
      </c>
      <c r="N171" s="534">
        <f t="shared" si="687"/>
        <v>1</v>
      </c>
      <c r="O171" s="534">
        <f t="shared" si="687"/>
        <v>2</v>
      </c>
      <c r="P171" s="535">
        <f t="shared" si="687"/>
        <v>1</v>
      </c>
      <c r="Q171" s="536">
        <f t="shared" si="687"/>
        <v>1</v>
      </c>
      <c r="R171" s="816">
        <f t="shared" si="687"/>
        <v>2</v>
      </c>
      <c r="S171" s="534">
        <f t="shared" si="687"/>
        <v>1</v>
      </c>
      <c r="T171" s="534">
        <f t="shared" si="687"/>
        <v>1</v>
      </c>
      <c r="U171" s="817">
        <f t="shared" si="687"/>
        <v>2</v>
      </c>
      <c r="V171" s="536">
        <f t="shared" ref="V171:AE171" si="688">DR155</f>
        <v>1</v>
      </c>
      <c r="W171" s="534">
        <f t="shared" si="688"/>
        <v>1</v>
      </c>
      <c r="X171" s="534">
        <f t="shared" si="688"/>
        <v>1</v>
      </c>
      <c r="Y171" s="534">
        <f t="shared" si="688"/>
        <v>1</v>
      </c>
      <c r="Z171" s="535">
        <f t="shared" si="688"/>
        <v>1</v>
      </c>
      <c r="AA171" s="536">
        <f t="shared" si="688"/>
        <v>1</v>
      </c>
      <c r="AB171" s="816">
        <f t="shared" si="688"/>
        <v>2</v>
      </c>
      <c r="AC171" s="534">
        <f t="shared" si="688"/>
        <v>1</v>
      </c>
      <c r="AD171" s="534">
        <f t="shared" si="688"/>
        <v>1</v>
      </c>
      <c r="AE171" s="535">
        <f t="shared" si="688"/>
        <v>1</v>
      </c>
      <c r="AF171" s="741"/>
      <c r="AG171" s="827">
        <f>MAX(B171:AE171)</f>
        <v>4</v>
      </c>
      <c r="AH171" s="828" t="s">
        <v>33</v>
      </c>
      <c r="AI171" s="522">
        <v>1988</v>
      </c>
      <c r="AJ171" s="262">
        <v>1929</v>
      </c>
      <c r="AK171" s="556"/>
      <c r="AL171" s="632">
        <f>AJ157</f>
        <v>24</v>
      </c>
      <c r="AM171" s="633" t="s">
        <v>132</v>
      </c>
      <c r="AN171" s="633"/>
      <c r="AO171" s="633">
        <v>1929</v>
      </c>
      <c r="AP171" s="633"/>
      <c r="AQ171" s="633"/>
      <c r="AR171" s="633"/>
      <c r="AS171" s="634"/>
      <c r="AT171" s="773">
        <v>1979</v>
      </c>
      <c r="AU171" s="7">
        <v>65</v>
      </c>
      <c r="AW171" s="773">
        <v>1975</v>
      </c>
      <c r="AX171" s="508">
        <v>83</v>
      </c>
      <c r="AZ171" s="773">
        <v>2011</v>
      </c>
      <c r="BA171" s="509">
        <v>49</v>
      </c>
      <c r="BB171" s="508">
        <v>11</v>
      </c>
      <c r="BC171" s="509">
        <v>106</v>
      </c>
      <c r="BP171" s="4">
        <v>12</v>
      </c>
      <c r="BQ171" s="4">
        <v>1973</v>
      </c>
      <c r="FG171" s="4">
        <v>1884</v>
      </c>
    </row>
    <row r="172" spans="1:163" ht="13.8">
      <c r="A172" s="264">
        <v>1</v>
      </c>
      <c r="B172" s="536">
        <f>CX163</f>
        <v>1988</v>
      </c>
      <c r="C172" s="536">
        <f t="shared" ref="C172:AE172" si="689">CY163</f>
        <v>1951</v>
      </c>
      <c r="D172" s="536">
        <f t="shared" si="689"/>
        <v>1951</v>
      </c>
      <c r="E172" s="536">
        <f t="shared" si="689"/>
        <v>1939</v>
      </c>
      <c r="F172" s="536">
        <f t="shared" si="689"/>
        <v>1939</v>
      </c>
      <c r="G172" s="536">
        <f t="shared" si="689"/>
        <v>1953</v>
      </c>
      <c r="H172" s="536">
        <f t="shared" si="689"/>
        <v>1959</v>
      </c>
      <c r="I172" s="536">
        <f t="shared" si="689"/>
        <v>1927</v>
      </c>
      <c r="J172" s="536">
        <f t="shared" si="689"/>
        <v>1991</v>
      </c>
      <c r="K172" s="536">
        <f t="shared" si="689"/>
        <v>1991</v>
      </c>
      <c r="L172" s="536">
        <f t="shared" si="689"/>
        <v>1987</v>
      </c>
      <c r="M172" s="536">
        <f t="shared" si="689"/>
        <v>1907</v>
      </c>
      <c r="N172" s="536">
        <f t="shared" si="689"/>
        <v>1911</v>
      </c>
      <c r="O172" s="536">
        <f t="shared" si="689"/>
        <v>1996</v>
      </c>
      <c r="P172" s="536">
        <f t="shared" si="689"/>
        <v>1906</v>
      </c>
      <c r="Q172" s="536">
        <f t="shared" si="689"/>
        <v>1933</v>
      </c>
      <c r="R172" s="536">
        <f t="shared" si="689"/>
        <v>1980</v>
      </c>
      <c r="S172" s="536">
        <f t="shared" si="689"/>
        <v>1959</v>
      </c>
      <c r="T172" s="536">
        <f t="shared" si="689"/>
        <v>1880</v>
      </c>
      <c r="U172" s="536">
        <f t="shared" si="689"/>
        <v>1951</v>
      </c>
      <c r="V172" s="536">
        <f t="shared" si="689"/>
        <v>1987</v>
      </c>
      <c r="W172" s="536">
        <f t="shared" si="689"/>
        <v>1880</v>
      </c>
      <c r="X172" s="536">
        <f t="shared" si="689"/>
        <v>1880</v>
      </c>
      <c r="Y172" s="536">
        <f t="shared" si="689"/>
        <v>1956</v>
      </c>
      <c r="Z172" s="536">
        <f t="shared" si="689"/>
        <v>1970</v>
      </c>
      <c r="AA172" s="536">
        <f t="shared" si="689"/>
        <v>1880</v>
      </c>
      <c r="AB172" s="536">
        <f t="shared" si="689"/>
        <v>1930</v>
      </c>
      <c r="AC172" s="536">
        <f t="shared" si="689"/>
        <v>1930</v>
      </c>
      <c r="AD172" s="536">
        <f t="shared" si="689"/>
        <v>1891</v>
      </c>
      <c r="AE172" s="537">
        <f t="shared" si="689"/>
        <v>1929</v>
      </c>
      <c r="AF172" s="741"/>
      <c r="AG172" s="767"/>
      <c r="AH172" s="261"/>
      <c r="AI172" s="522"/>
      <c r="AJ172" s="262"/>
      <c r="AK172" s="556"/>
      <c r="AL172" s="631">
        <f>AJ158</f>
        <v>41.142857142857146</v>
      </c>
      <c r="AM172" s="630" t="s">
        <v>189</v>
      </c>
      <c r="AN172" s="497"/>
      <c r="AO172" s="497"/>
      <c r="AP172" s="497"/>
      <c r="AQ172" s="497"/>
      <c r="AR172" s="497"/>
      <c r="AS172" s="497"/>
      <c r="AT172" s="773">
        <v>2003</v>
      </c>
      <c r="AU172" s="7">
        <v>65</v>
      </c>
      <c r="AW172" s="302">
        <v>1895</v>
      </c>
      <c r="AX172" s="508">
        <v>82</v>
      </c>
      <c r="AZ172" s="302">
        <v>1887</v>
      </c>
      <c r="BA172" s="509">
        <v>48</v>
      </c>
      <c r="BB172" s="508">
        <v>12</v>
      </c>
      <c r="BC172" s="509">
        <v>105</v>
      </c>
      <c r="BP172" s="4">
        <v>12</v>
      </c>
      <c r="BQ172" s="4">
        <v>1979</v>
      </c>
      <c r="FG172" s="4">
        <v>1885</v>
      </c>
    </row>
    <row r="173" spans="1:163" ht="13.8">
      <c r="A173" s="264">
        <v>2</v>
      </c>
      <c r="B173" s="536" t="str">
        <f t="shared" ref="B173:B176" si="690">CX164</f>
        <v/>
      </c>
      <c r="C173" s="536" t="str">
        <f t="shared" ref="C173:C176" si="691">CY164</f>
        <v/>
      </c>
      <c r="D173" s="536">
        <f t="shared" ref="D173:D176" si="692">CZ164</f>
        <v>1911</v>
      </c>
      <c r="E173" s="536" t="str">
        <f t="shared" ref="E173:E176" si="693">DA164</f>
        <v/>
      </c>
      <c r="F173" s="536">
        <f t="shared" ref="F173:F176" si="694">DB164</f>
        <v>1891</v>
      </c>
      <c r="G173" s="536" t="str">
        <f t="shared" ref="G173:G176" si="695">DC164</f>
        <v/>
      </c>
      <c r="H173" s="536" t="str">
        <f t="shared" ref="H173:H176" si="696">DD164</f>
        <v/>
      </c>
      <c r="I173" s="536" t="str">
        <f t="shared" ref="I173:I176" si="697">DE164</f>
        <v/>
      </c>
      <c r="J173" s="536" t="str">
        <f t="shared" ref="J173:J176" si="698">DF164</f>
        <v/>
      </c>
      <c r="K173" s="536">
        <f t="shared" ref="K173:K176" si="699">DG164</f>
        <v>1973</v>
      </c>
      <c r="L173" s="536" t="str">
        <f t="shared" ref="L173:L176" si="700">DH164</f>
        <v/>
      </c>
      <c r="M173" s="536" t="str">
        <f t="shared" ref="M173:M176" si="701">DI164</f>
        <v/>
      </c>
      <c r="N173" s="536" t="str">
        <f t="shared" ref="N173:N176" si="702">DJ164</f>
        <v/>
      </c>
      <c r="O173" s="536">
        <f t="shared" ref="O173:O176" si="703">DK164</f>
        <v>1911</v>
      </c>
      <c r="P173" s="536" t="str">
        <f t="shared" ref="P173:P176" si="704">DL164</f>
        <v/>
      </c>
      <c r="Q173" s="536" t="str">
        <f t="shared" ref="Q173:Q176" si="705">DM164</f>
        <v/>
      </c>
      <c r="R173" s="536">
        <f t="shared" ref="R173:R176" si="706">DN164</f>
        <v>1914</v>
      </c>
      <c r="S173" s="536" t="str">
        <f t="shared" ref="S173:S176" si="707">DO164</f>
        <v/>
      </c>
      <c r="T173" s="536" t="str">
        <f t="shared" ref="T173:T176" si="708">DP164</f>
        <v/>
      </c>
      <c r="U173" s="536">
        <f t="shared" ref="U173:U176" si="709">DQ164</f>
        <v>1905</v>
      </c>
      <c r="V173" s="536" t="str">
        <f t="shared" ref="V173:V176" si="710">DR164</f>
        <v/>
      </c>
      <c r="W173" s="536" t="str">
        <f t="shared" ref="W173:W176" si="711">DS164</f>
        <v/>
      </c>
      <c r="X173" s="536" t="str">
        <f t="shared" ref="X173:X176" si="712">DT164</f>
        <v/>
      </c>
      <c r="Y173" s="536" t="str">
        <f t="shared" ref="Y173:Y176" si="713">DU164</f>
        <v/>
      </c>
      <c r="Z173" s="536" t="str">
        <f t="shared" ref="Z173:Z176" si="714">DV164</f>
        <v/>
      </c>
      <c r="AA173" s="536" t="str">
        <f t="shared" ref="AA173:AA176" si="715">DW164</f>
        <v/>
      </c>
      <c r="AB173" s="536">
        <f t="shared" ref="AB173:AB176" si="716">DX164</f>
        <v>1903</v>
      </c>
      <c r="AC173" s="536" t="str">
        <f t="shared" ref="AC173:AC176" si="717">DY164</f>
        <v/>
      </c>
      <c r="AD173" s="536" t="str">
        <f t="shared" ref="AD173:AD176" si="718">DZ164</f>
        <v/>
      </c>
      <c r="AE173" s="537" t="str">
        <f t="shared" ref="AE173:AE176" si="719">EA164</f>
        <v/>
      </c>
      <c r="AF173" s="741"/>
      <c r="AG173" s="767"/>
      <c r="AH173" s="261"/>
      <c r="AI173" s="262"/>
      <c r="AJ173" s="262"/>
      <c r="AK173" s="556"/>
      <c r="AL173" s="505"/>
      <c r="AM173" s="436"/>
      <c r="AN173" s="497"/>
      <c r="AO173" s="497"/>
      <c r="AP173" s="497"/>
      <c r="AQ173" s="497"/>
      <c r="AR173" s="497"/>
      <c r="AS173" s="497"/>
      <c r="AT173" s="773">
        <v>2011</v>
      </c>
      <c r="AU173" s="7">
        <v>64.966666666666669</v>
      </c>
      <c r="AW173" s="773">
        <v>1900</v>
      </c>
      <c r="AX173" s="508">
        <v>82</v>
      </c>
      <c r="AZ173" s="773">
        <v>1941</v>
      </c>
      <c r="BA173" s="509">
        <v>48</v>
      </c>
      <c r="BB173" s="508">
        <v>13</v>
      </c>
      <c r="BC173" s="509">
        <v>104</v>
      </c>
      <c r="BP173" s="4">
        <v>12</v>
      </c>
      <c r="BQ173" s="4">
        <v>1987</v>
      </c>
      <c r="FG173" s="4">
        <v>1886</v>
      </c>
    </row>
    <row r="174" spans="1:163" ht="13.8">
      <c r="A174" s="264">
        <v>3</v>
      </c>
      <c r="B174" s="536" t="str">
        <f t="shared" si="690"/>
        <v/>
      </c>
      <c r="C174" s="536" t="str">
        <f t="shared" si="691"/>
        <v/>
      </c>
      <c r="D174" s="536" t="str">
        <f t="shared" si="692"/>
        <v/>
      </c>
      <c r="E174" s="536" t="str">
        <f t="shared" si="693"/>
        <v/>
      </c>
      <c r="F174" s="536" t="str">
        <f t="shared" si="694"/>
        <v/>
      </c>
      <c r="G174" s="536" t="str">
        <f t="shared" si="695"/>
        <v/>
      </c>
      <c r="H174" s="536" t="str">
        <f t="shared" si="696"/>
        <v/>
      </c>
      <c r="I174" s="536" t="str">
        <f t="shared" si="697"/>
        <v/>
      </c>
      <c r="J174" s="536" t="str">
        <f t="shared" si="698"/>
        <v/>
      </c>
      <c r="K174" s="536">
        <f t="shared" si="699"/>
        <v>1968</v>
      </c>
      <c r="L174" s="536" t="str">
        <f t="shared" si="700"/>
        <v/>
      </c>
      <c r="M174" s="536" t="str">
        <f t="shared" si="701"/>
        <v/>
      </c>
      <c r="N174" s="536" t="str">
        <f t="shared" si="702"/>
        <v/>
      </c>
      <c r="O174" s="536" t="str">
        <f t="shared" si="703"/>
        <v/>
      </c>
      <c r="P174" s="536" t="str">
        <f t="shared" si="704"/>
        <v/>
      </c>
      <c r="Q174" s="536" t="str">
        <f t="shared" si="705"/>
        <v/>
      </c>
      <c r="R174" s="536" t="str">
        <f t="shared" si="706"/>
        <v/>
      </c>
      <c r="S174" s="536" t="str">
        <f t="shared" si="707"/>
        <v/>
      </c>
      <c r="T174" s="536" t="str">
        <f t="shared" si="708"/>
        <v/>
      </c>
      <c r="U174" s="536" t="str">
        <f t="shared" si="709"/>
        <v/>
      </c>
      <c r="V174" s="536" t="str">
        <f t="shared" si="710"/>
        <v/>
      </c>
      <c r="W174" s="536" t="str">
        <f t="shared" si="711"/>
        <v/>
      </c>
      <c r="X174" s="536" t="str">
        <f t="shared" si="712"/>
        <v/>
      </c>
      <c r="Y174" s="536" t="str">
        <f t="shared" si="713"/>
        <v/>
      </c>
      <c r="Z174" s="536" t="str">
        <f t="shared" si="714"/>
        <v/>
      </c>
      <c r="AA174" s="536" t="str">
        <f t="shared" si="715"/>
        <v/>
      </c>
      <c r="AB174" s="536" t="str">
        <f t="shared" si="716"/>
        <v/>
      </c>
      <c r="AC174" s="536" t="str">
        <f t="shared" si="717"/>
        <v/>
      </c>
      <c r="AD174" s="536" t="str">
        <f t="shared" si="718"/>
        <v/>
      </c>
      <c r="AE174" s="537" t="str">
        <f t="shared" si="719"/>
        <v/>
      </c>
      <c r="AF174" s="741"/>
      <c r="AG174" s="767"/>
      <c r="AH174" s="261"/>
      <c r="AI174" s="262"/>
      <c r="AJ174" s="262"/>
      <c r="AK174" s="556"/>
      <c r="AL174" s="628">
        <f>AH156</f>
        <v>68.3</v>
      </c>
      <c r="AM174" s="626" t="s">
        <v>126</v>
      </c>
      <c r="AN174" s="626"/>
      <c r="AO174" s="626">
        <v>1890</v>
      </c>
      <c r="AP174" s="626"/>
      <c r="AQ174" s="626"/>
      <c r="AR174" s="626"/>
      <c r="AS174" s="627"/>
      <c r="AT174" s="773">
        <v>1902</v>
      </c>
      <c r="AU174" s="7">
        <v>64.466666666666669</v>
      </c>
      <c r="AW174" s="773">
        <v>1919</v>
      </c>
      <c r="AX174" s="508">
        <v>82</v>
      </c>
      <c r="AZ174" s="773">
        <v>1946</v>
      </c>
      <c r="BA174" s="509">
        <v>48</v>
      </c>
      <c r="BB174" s="508">
        <v>14</v>
      </c>
      <c r="BC174" s="509">
        <v>103</v>
      </c>
      <c r="BP174" s="4">
        <v>12</v>
      </c>
      <c r="BQ174" s="4">
        <v>2003</v>
      </c>
      <c r="FG174" s="4">
        <v>1887</v>
      </c>
    </row>
    <row r="175" spans="1:163" ht="13.8">
      <c r="A175" s="262">
        <v>4</v>
      </c>
      <c r="B175" s="536" t="str">
        <f t="shared" si="690"/>
        <v/>
      </c>
      <c r="C175" s="536" t="str">
        <f t="shared" si="691"/>
        <v/>
      </c>
      <c r="D175" s="536" t="str">
        <f t="shared" si="692"/>
        <v/>
      </c>
      <c r="E175" s="536" t="str">
        <f t="shared" si="693"/>
        <v/>
      </c>
      <c r="F175" s="536" t="str">
        <f t="shared" si="694"/>
        <v/>
      </c>
      <c r="G175" s="536" t="str">
        <f t="shared" si="695"/>
        <v/>
      </c>
      <c r="H175" s="536" t="str">
        <f t="shared" si="696"/>
        <v/>
      </c>
      <c r="I175" s="536" t="str">
        <f t="shared" si="697"/>
        <v/>
      </c>
      <c r="J175" s="536" t="str">
        <f t="shared" si="698"/>
        <v/>
      </c>
      <c r="K175" s="536">
        <f t="shared" si="699"/>
        <v>1913</v>
      </c>
      <c r="L175" s="536" t="str">
        <f t="shared" si="700"/>
        <v/>
      </c>
      <c r="M175" s="536" t="str">
        <f t="shared" si="701"/>
        <v/>
      </c>
      <c r="N175" s="536" t="str">
        <f t="shared" si="702"/>
        <v/>
      </c>
      <c r="O175" s="536" t="str">
        <f t="shared" si="703"/>
        <v/>
      </c>
      <c r="P175" s="536" t="str">
        <f t="shared" si="704"/>
        <v/>
      </c>
      <c r="Q175" s="536" t="str">
        <f t="shared" si="705"/>
        <v/>
      </c>
      <c r="R175" s="536" t="str">
        <f t="shared" si="706"/>
        <v/>
      </c>
      <c r="S175" s="536" t="str">
        <f t="shared" si="707"/>
        <v/>
      </c>
      <c r="T175" s="536" t="str">
        <f t="shared" si="708"/>
        <v/>
      </c>
      <c r="U175" s="536" t="str">
        <f t="shared" si="709"/>
        <v/>
      </c>
      <c r="V175" s="536" t="str">
        <f t="shared" si="710"/>
        <v/>
      </c>
      <c r="W175" s="536" t="str">
        <f t="shared" si="711"/>
        <v/>
      </c>
      <c r="X175" s="536" t="str">
        <f t="shared" si="712"/>
        <v/>
      </c>
      <c r="Y175" s="536" t="str">
        <f t="shared" si="713"/>
        <v/>
      </c>
      <c r="Z175" s="536" t="str">
        <f t="shared" si="714"/>
        <v/>
      </c>
      <c r="AA175" s="536" t="str">
        <f t="shared" si="715"/>
        <v/>
      </c>
      <c r="AB175" s="536" t="str">
        <f t="shared" si="716"/>
        <v/>
      </c>
      <c r="AC175" s="536" t="str">
        <f t="shared" si="717"/>
        <v/>
      </c>
      <c r="AD175" s="536" t="str">
        <f t="shared" si="718"/>
        <v/>
      </c>
      <c r="AE175" s="537" t="str">
        <f t="shared" si="719"/>
        <v/>
      </c>
      <c r="AF175" s="741"/>
      <c r="AG175" s="767"/>
      <c r="AH175" s="261"/>
      <c r="AI175" s="262"/>
      <c r="AJ175" s="262"/>
      <c r="AK175" s="556"/>
      <c r="AL175" s="635">
        <f>AH157</f>
        <v>51.733333333333334</v>
      </c>
      <c r="AM175" s="633" t="s">
        <v>128</v>
      </c>
      <c r="AN175" s="633"/>
      <c r="AO175" s="633">
        <v>1910</v>
      </c>
      <c r="AP175" s="633">
        <v>1880</v>
      </c>
      <c r="AQ175" s="633"/>
      <c r="AR175" s="633"/>
      <c r="AS175" s="634"/>
      <c r="AT175" s="773">
        <v>1941</v>
      </c>
      <c r="AU175" s="7">
        <v>64.433333333333337</v>
      </c>
      <c r="AW175" s="773">
        <v>1946</v>
      </c>
      <c r="AX175" s="508">
        <v>82</v>
      </c>
      <c r="AZ175" s="773">
        <v>1960</v>
      </c>
      <c r="BA175" s="509">
        <v>48</v>
      </c>
      <c r="BB175" s="508">
        <v>15</v>
      </c>
      <c r="BC175" s="509">
        <v>102</v>
      </c>
      <c r="BP175" s="4">
        <v>11</v>
      </c>
      <c r="BQ175" s="4">
        <v>1934</v>
      </c>
      <c r="FG175" s="4">
        <v>1888</v>
      </c>
    </row>
    <row r="176" spans="1:163" ht="14.4" thickBot="1">
      <c r="A176" s="284">
        <v>5</v>
      </c>
      <c r="B176" s="536" t="str">
        <f t="shared" si="690"/>
        <v/>
      </c>
      <c r="C176" s="536" t="str">
        <f t="shared" si="691"/>
        <v/>
      </c>
      <c r="D176" s="536" t="str">
        <f t="shared" si="692"/>
        <v/>
      </c>
      <c r="E176" s="536" t="str">
        <f t="shared" si="693"/>
        <v/>
      </c>
      <c r="F176" s="536" t="str">
        <f t="shared" si="694"/>
        <v/>
      </c>
      <c r="G176" s="536" t="str">
        <f t="shared" si="695"/>
        <v/>
      </c>
      <c r="H176" s="536" t="str">
        <f t="shared" si="696"/>
        <v/>
      </c>
      <c r="I176" s="536" t="str">
        <f t="shared" si="697"/>
        <v/>
      </c>
      <c r="J176" s="536" t="str">
        <f t="shared" si="698"/>
        <v/>
      </c>
      <c r="K176" s="536" t="str">
        <f t="shared" si="699"/>
        <v/>
      </c>
      <c r="L176" s="536" t="str">
        <f t="shared" si="700"/>
        <v/>
      </c>
      <c r="M176" s="536" t="str">
        <f t="shared" si="701"/>
        <v/>
      </c>
      <c r="N176" s="536" t="str">
        <f t="shared" si="702"/>
        <v/>
      </c>
      <c r="O176" s="536" t="str">
        <f t="shared" si="703"/>
        <v/>
      </c>
      <c r="P176" s="536" t="str">
        <f t="shared" si="704"/>
        <v/>
      </c>
      <c r="Q176" s="536" t="str">
        <f t="shared" si="705"/>
        <v/>
      </c>
      <c r="R176" s="536" t="str">
        <f t="shared" si="706"/>
        <v/>
      </c>
      <c r="S176" s="536" t="str">
        <f t="shared" si="707"/>
        <v/>
      </c>
      <c r="T176" s="536" t="str">
        <f t="shared" si="708"/>
        <v/>
      </c>
      <c r="U176" s="536" t="str">
        <f t="shared" si="709"/>
        <v/>
      </c>
      <c r="V176" s="536" t="str">
        <f t="shared" si="710"/>
        <v/>
      </c>
      <c r="W176" s="536" t="str">
        <f t="shared" si="711"/>
        <v/>
      </c>
      <c r="X176" s="536" t="str">
        <f t="shared" si="712"/>
        <v/>
      </c>
      <c r="Y176" s="536" t="str">
        <f t="shared" si="713"/>
        <v/>
      </c>
      <c r="Z176" s="536" t="str">
        <f t="shared" si="714"/>
        <v/>
      </c>
      <c r="AA176" s="536" t="str">
        <f t="shared" si="715"/>
        <v/>
      </c>
      <c r="AB176" s="536" t="str">
        <f t="shared" si="716"/>
        <v/>
      </c>
      <c r="AC176" s="536" t="str">
        <f t="shared" si="717"/>
        <v/>
      </c>
      <c r="AD176" s="536" t="str">
        <f t="shared" si="718"/>
        <v/>
      </c>
      <c r="AE176" s="537" t="str">
        <f t="shared" si="719"/>
        <v/>
      </c>
      <c r="AF176" s="741"/>
      <c r="AG176" s="767"/>
      <c r="AH176" s="261"/>
      <c r="AI176" s="262"/>
      <c r="AJ176" s="262"/>
      <c r="AK176" s="556"/>
      <c r="AL176" s="631">
        <f>AH158</f>
        <v>60.00190476190479</v>
      </c>
      <c r="AM176" s="630" t="s">
        <v>191</v>
      </c>
      <c r="AN176" s="436"/>
      <c r="AO176" s="436"/>
      <c r="AP176" s="436"/>
      <c r="AQ176" s="436"/>
      <c r="AR176" s="436"/>
      <c r="AS176" s="497"/>
      <c r="AT176" s="773">
        <v>1999</v>
      </c>
      <c r="AU176" s="7">
        <v>64.36666666666666</v>
      </c>
      <c r="AW176" s="773">
        <v>1961</v>
      </c>
      <c r="AX176" s="508">
        <v>82</v>
      </c>
      <c r="AZ176" s="773">
        <v>2004</v>
      </c>
      <c r="BA176" s="509">
        <v>48</v>
      </c>
      <c r="BB176" s="508">
        <v>16</v>
      </c>
      <c r="BC176" s="509">
        <v>101</v>
      </c>
      <c r="BP176" s="4">
        <v>11</v>
      </c>
      <c r="BQ176" s="4">
        <v>1941</v>
      </c>
      <c r="FG176" s="4">
        <v>1889</v>
      </c>
    </row>
    <row r="177" spans="1:163" ht="18.600000000000001" thickTop="1" thickBot="1">
      <c r="A177" s="1061" t="s">
        <v>49</v>
      </c>
      <c r="B177" s="1062">
        <v>1</v>
      </c>
      <c r="C177" s="1062">
        <v>2</v>
      </c>
      <c r="D177" s="1062">
        <v>3</v>
      </c>
      <c r="E177" s="1062">
        <v>4</v>
      </c>
      <c r="F177" s="1062">
        <v>5</v>
      </c>
      <c r="G177" s="1062">
        <v>6</v>
      </c>
      <c r="H177" s="1062">
        <v>7</v>
      </c>
      <c r="I177" s="1062">
        <v>8</v>
      </c>
      <c r="J177" s="1062">
        <v>9</v>
      </c>
      <c r="K177" s="1062">
        <v>10</v>
      </c>
      <c r="L177" s="1062">
        <v>11</v>
      </c>
      <c r="M177" s="1062">
        <v>12</v>
      </c>
      <c r="N177" s="1062">
        <v>13</v>
      </c>
      <c r="O177" s="1062">
        <v>14</v>
      </c>
      <c r="P177" s="1062">
        <v>15</v>
      </c>
      <c r="Q177" s="1062">
        <v>16</v>
      </c>
      <c r="R177" s="1062">
        <v>17</v>
      </c>
      <c r="S177" s="1062">
        <v>18</v>
      </c>
      <c r="T177" s="1062">
        <v>19</v>
      </c>
      <c r="U177" s="1062">
        <v>20</v>
      </c>
      <c r="V177" s="1062">
        <v>21</v>
      </c>
      <c r="W177" s="1062">
        <v>22</v>
      </c>
      <c r="X177" s="1062">
        <v>23</v>
      </c>
      <c r="Y177" s="1062">
        <v>24</v>
      </c>
      <c r="Z177" s="1062">
        <v>25</v>
      </c>
      <c r="AA177" s="1062">
        <v>26</v>
      </c>
      <c r="AB177" s="1062">
        <v>27</v>
      </c>
      <c r="AC177" s="1062">
        <v>28</v>
      </c>
      <c r="AD177" s="1062">
        <v>29</v>
      </c>
      <c r="AE177" s="1062">
        <v>30</v>
      </c>
      <c r="AF177" s="742"/>
      <c r="AG177" s="285" t="s">
        <v>2</v>
      </c>
      <c r="AH177" s="285" t="s">
        <v>3</v>
      </c>
      <c r="AI177" s="285" t="s">
        <v>4</v>
      </c>
      <c r="AJ177" s="285" t="s">
        <v>5</v>
      </c>
      <c r="AK177" s="556"/>
      <c r="AL177" s="505"/>
      <c r="AM177" s="436"/>
      <c r="AN177" s="436"/>
      <c r="AO177" s="436"/>
      <c r="AP177" s="436"/>
      <c r="AQ177" s="436"/>
      <c r="AR177" s="436"/>
      <c r="AS177" s="497"/>
      <c r="AT177" s="773">
        <v>1994</v>
      </c>
      <c r="AU177" s="7">
        <v>64.033333333333331</v>
      </c>
      <c r="AW177" s="773">
        <v>1973</v>
      </c>
      <c r="AX177" s="508">
        <v>82</v>
      </c>
      <c r="AZ177" s="773">
        <v>2012</v>
      </c>
      <c r="BA177" s="509">
        <v>48</v>
      </c>
      <c r="BB177" s="508">
        <v>17</v>
      </c>
      <c r="BC177" s="509">
        <v>100</v>
      </c>
      <c r="BP177" s="4">
        <v>11</v>
      </c>
      <c r="BQ177" s="4">
        <v>1953</v>
      </c>
      <c r="FG177" s="4">
        <v>1890</v>
      </c>
    </row>
    <row r="178" spans="1:163">
      <c r="A178" s="1063">
        <v>2017</v>
      </c>
      <c r="B178" s="1064" t="str">
        <f t="shared" ref="B178:AE178" si="720">IF(B140&gt;=B$156,$A140,"")</f>
        <v/>
      </c>
      <c r="C178" s="1064" t="str">
        <f t="shared" si="720"/>
        <v/>
      </c>
      <c r="D178" s="1064" t="str">
        <f t="shared" si="720"/>
        <v/>
      </c>
      <c r="E178" s="1064" t="str">
        <f t="shared" si="720"/>
        <v/>
      </c>
      <c r="F178" s="1064" t="str">
        <f t="shared" si="720"/>
        <v/>
      </c>
      <c r="G178" s="1064" t="str">
        <f t="shared" si="720"/>
        <v/>
      </c>
      <c r="H178" s="1064" t="str">
        <f t="shared" si="720"/>
        <v/>
      </c>
      <c r="I178" s="1064" t="str">
        <f t="shared" si="720"/>
        <v/>
      </c>
      <c r="J178" s="1064" t="str">
        <f t="shared" si="720"/>
        <v/>
      </c>
      <c r="K178" s="1064" t="str">
        <f t="shared" si="720"/>
        <v/>
      </c>
      <c r="L178" s="1064" t="str">
        <f t="shared" si="720"/>
        <v/>
      </c>
      <c r="M178" s="1064" t="str">
        <f t="shared" si="720"/>
        <v/>
      </c>
      <c r="N178" s="1064" t="str">
        <f t="shared" si="720"/>
        <v/>
      </c>
      <c r="O178" s="1064" t="str">
        <f t="shared" si="720"/>
        <v/>
      </c>
      <c r="P178" s="1064" t="str">
        <f t="shared" si="720"/>
        <v/>
      </c>
      <c r="Q178" s="1064" t="str">
        <f t="shared" si="720"/>
        <v/>
      </c>
      <c r="R178" s="1064" t="str">
        <f t="shared" si="720"/>
        <v/>
      </c>
      <c r="S178" s="1064" t="str">
        <f t="shared" si="720"/>
        <v/>
      </c>
      <c r="T178" s="1064" t="str">
        <f t="shared" si="720"/>
        <v/>
      </c>
      <c r="U178" s="1064" t="str">
        <f t="shared" si="720"/>
        <v/>
      </c>
      <c r="V178" s="1064" t="str">
        <f t="shared" si="720"/>
        <v/>
      </c>
      <c r="W178" s="1064" t="str">
        <f t="shared" si="720"/>
        <v/>
      </c>
      <c r="X178" s="1064" t="str">
        <f t="shared" si="720"/>
        <v/>
      </c>
      <c r="Y178" s="1064" t="str">
        <f t="shared" si="720"/>
        <v/>
      </c>
      <c r="Z178" s="1064" t="str">
        <f t="shared" si="720"/>
        <v/>
      </c>
      <c r="AA178" s="1064" t="str">
        <f t="shared" si="720"/>
        <v/>
      </c>
      <c r="AB178" s="1064" t="str">
        <f t="shared" si="720"/>
        <v/>
      </c>
      <c r="AC178" s="1064" t="str">
        <f t="shared" si="720"/>
        <v/>
      </c>
      <c r="AD178" s="1064" t="str">
        <f t="shared" si="720"/>
        <v/>
      </c>
      <c r="AE178" s="1064" t="str">
        <f t="shared" si="720"/>
        <v/>
      </c>
      <c r="AF178" s="743"/>
      <c r="AG178" s="1133">
        <f>SUM(AG20:AG153)</f>
        <v>221235</v>
      </c>
      <c r="AH178" s="1135">
        <f>SUM(AH20:AH153)</f>
        <v>7374.4999999999991</v>
      </c>
      <c r="AI178" s="1134">
        <f>SUM(AI20:AI153)</f>
        <v>9490</v>
      </c>
      <c r="AJ178" s="1134">
        <f>SUM(AJ20:AJ153)</f>
        <v>5068</v>
      </c>
      <c r="AK178" s="1378">
        <v>1897</v>
      </c>
      <c r="AL178" s="503">
        <f>BQ157</f>
        <v>848</v>
      </c>
      <c r="AM178" s="436" t="s">
        <v>192</v>
      </c>
      <c r="AN178" s="436"/>
      <c r="AO178" s="436"/>
      <c r="AP178" s="436"/>
      <c r="AQ178" s="436"/>
      <c r="AR178" s="436"/>
      <c r="AS178" s="497"/>
      <c r="AT178" s="773">
        <v>1946</v>
      </c>
      <c r="AU178" s="7">
        <v>64</v>
      </c>
      <c r="AW178" s="773">
        <v>1982</v>
      </c>
      <c r="AX178" s="508">
        <v>82</v>
      </c>
      <c r="AZ178" s="302">
        <v>1886</v>
      </c>
      <c r="BA178" s="509">
        <v>47</v>
      </c>
      <c r="BB178" s="508">
        <v>18</v>
      </c>
      <c r="BC178" s="509">
        <v>99</v>
      </c>
      <c r="BP178" s="4">
        <v>11</v>
      </c>
      <c r="BQ178" s="4">
        <v>1991</v>
      </c>
      <c r="FG178" s="4">
        <v>1892</v>
      </c>
    </row>
    <row r="179" spans="1:163">
      <c r="A179" s="1063">
        <v>2018</v>
      </c>
      <c r="B179" s="1064" t="str">
        <f t="shared" ref="B179:AE179" si="721">IF(B141&gt;=B$156,$A141,"")</f>
        <v/>
      </c>
      <c r="C179" s="1064" t="str">
        <f t="shared" si="721"/>
        <v/>
      </c>
      <c r="D179" s="1064" t="str">
        <f t="shared" si="721"/>
        <v/>
      </c>
      <c r="E179" s="1064" t="str">
        <f t="shared" si="721"/>
        <v/>
      </c>
      <c r="F179" s="1064" t="str">
        <f t="shared" si="721"/>
        <v/>
      </c>
      <c r="G179" s="1064" t="str">
        <f t="shared" si="721"/>
        <v/>
      </c>
      <c r="H179" s="1064" t="str">
        <f t="shared" si="721"/>
        <v/>
      </c>
      <c r="I179" s="1064" t="str">
        <f t="shared" si="721"/>
        <v/>
      </c>
      <c r="J179" s="1064" t="str">
        <f t="shared" si="721"/>
        <v/>
      </c>
      <c r="K179" s="1064" t="str">
        <f t="shared" si="721"/>
        <v/>
      </c>
      <c r="L179" s="1064" t="str">
        <f t="shared" si="721"/>
        <v/>
      </c>
      <c r="M179" s="1064" t="str">
        <f t="shared" si="721"/>
        <v/>
      </c>
      <c r="N179" s="1064" t="str">
        <f t="shared" si="721"/>
        <v/>
      </c>
      <c r="O179" s="1064" t="str">
        <f t="shared" si="721"/>
        <v/>
      </c>
      <c r="P179" s="1064" t="str">
        <f t="shared" si="721"/>
        <v/>
      </c>
      <c r="Q179" s="1064" t="str">
        <f t="shared" si="721"/>
        <v/>
      </c>
      <c r="R179" s="1064" t="str">
        <f t="shared" si="721"/>
        <v/>
      </c>
      <c r="S179" s="1064" t="str">
        <f t="shared" si="721"/>
        <v/>
      </c>
      <c r="T179" s="1064" t="str">
        <f t="shared" si="721"/>
        <v/>
      </c>
      <c r="U179" s="1064" t="str">
        <f t="shared" si="721"/>
        <v/>
      </c>
      <c r="V179" s="1064" t="str">
        <f t="shared" si="721"/>
        <v/>
      </c>
      <c r="W179" s="1064" t="str">
        <f t="shared" si="721"/>
        <v/>
      </c>
      <c r="X179" s="1064" t="str">
        <f t="shared" si="721"/>
        <v/>
      </c>
      <c r="Y179" s="1064" t="str">
        <f t="shared" si="721"/>
        <v/>
      </c>
      <c r="Z179" s="1064" t="str">
        <f t="shared" si="721"/>
        <v/>
      </c>
      <c r="AA179" s="1064" t="str">
        <f t="shared" si="721"/>
        <v/>
      </c>
      <c r="AB179" s="1064" t="str">
        <f t="shared" si="721"/>
        <v/>
      </c>
      <c r="AC179" s="1064" t="str">
        <f t="shared" si="721"/>
        <v/>
      </c>
      <c r="AD179" s="1064" t="str">
        <f t="shared" si="721"/>
        <v/>
      </c>
      <c r="AE179" s="1064" t="str">
        <f t="shared" si="721"/>
        <v/>
      </c>
      <c r="AF179" s="743"/>
      <c r="AG179" s="1018"/>
      <c r="AH179" s="1019"/>
      <c r="AI179" s="1019"/>
      <c r="AJ179" s="1019"/>
      <c r="AK179" s="538"/>
      <c r="AL179" s="625">
        <f>BQ158</f>
        <v>16</v>
      </c>
      <c r="AM179" s="626" t="s">
        <v>175</v>
      </c>
      <c r="AN179" s="626"/>
      <c r="AO179" s="626">
        <v>1975</v>
      </c>
      <c r="AP179" s="626"/>
      <c r="AQ179" s="626"/>
      <c r="AR179" s="626"/>
      <c r="AS179" s="627"/>
      <c r="AT179" s="773">
        <v>1938</v>
      </c>
      <c r="AU179" s="7">
        <v>63.766666666666666</v>
      </c>
      <c r="AW179" s="773">
        <v>1990</v>
      </c>
      <c r="AX179" s="508">
        <v>82</v>
      </c>
      <c r="AZ179" s="302">
        <v>1894</v>
      </c>
      <c r="BA179" s="509">
        <v>47</v>
      </c>
      <c r="BB179" s="508">
        <v>19</v>
      </c>
      <c r="BC179" s="509">
        <v>98</v>
      </c>
      <c r="BP179" s="4">
        <v>10</v>
      </c>
      <c r="BQ179" s="4">
        <v>1881</v>
      </c>
      <c r="FG179" s="4">
        <v>1893</v>
      </c>
    </row>
    <row r="180" spans="1:163">
      <c r="A180" s="1063">
        <v>2019</v>
      </c>
      <c r="B180" s="1064" t="str">
        <f t="shared" ref="B180:AE180" si="722">IF(B142&gt;=B$156,$A142,"")</f>
        <v/>
      </c>
      <c r="C180" s="1064" t="str">
        <f t="shared" si="722"/>
        <v/>
      </c>
      <c r="D180" s="1064" t="str">
        <f t="shared" si="722"/>
        <v/>
      </c>
      <c r="E180" s="1064" t="str">
        <f t="shared" si="722"/>
        <v/>
      </c>
      <c r="F180" s="1064" t="str">
        <f t="shared" si="722"/>
        <v/>
      </c>
      <c r="G180" s="1064" t="str">
        <f t="shared" si="722"/>
        <v/>
      </c>
      <c r="H180" s="1064" t="str">
        <f t="shared" si="722"/>
        <v/>
      </c>
      <c r="I180" s="1064" t="str">
        <f t="shared" si="722"/>
        <v/>
      </c>
      <c r="J180" s="1064" t="str">
        <f t="shared" si="722"/>
        <v/>
      </c>
      <c r="K180" s="1064" t="str">
        <f t="shared" si="722"/>
        <v/>
      </c>
      <c r="L180" s="1064" t="str">
        <f t="shared" si="722"/>
        <v/>
      </c>
      <c r="M180" s="1064" t="str">
        <f t="shared" si="722"/>
        <v/>
      </c>
      <c r="N180" s="1064" t="str">
        <f t="shared" si="722"/>
        <v/>
      </c>
      <c r="O180" s="1064" t="str">
        <f t="shared" si="722"/>
        <v/>
      </c>
      <c r="P180" s="1064" t="str">
        <f t="shared" si="722"/>
        <v/>
      </c>
      <c r="Q180" s="1064" t="str">
        <f t="shared" si="722"/>
        <v/>
      </c>
      <c r="R180" s="1064" t="str">
        <f t="shared" si="722"/>
        <v/>
      </c>
      <c r="S180" s="1064" t="str">
        <f t="shared" si="722"/>
        <v/>
      </c>
      <c r="T180" s="1064" t="str">
        <f t="shared" si="722"/>
        <v/>
      </c>
      <c r="U180" s="1064" t="str">
        <f t="shared" si="722"/>
        <v/>
      </c>
      <c r="V180" s="1064" t="str">
        <f t="shared" si="722"/>
        <v/>
      </c>
      <c r="W180" s="1064" t="str">
        <f t="shared" si="722"/>
        <v/>
      </c>
      <c r="X180" s="1064" t="str">
        <f t="shared" si="722"/>
        <v/>
      </c>
      <c r="Y180" s="1064" t="str">
        <f t="shared" si="722"/>
        <v/>
      </c>
      <c r="Z180" s="1064" t="str">
        <f t="shared" si="722"/>
        <v/>
      </c>
      <c r="AA180" s="1064" t="str">
        <f t="shared" si="722"/>
        <v/>
      </c>
      <c r="AB180" s="1064" t="str">
        <f t="shared" si="722"/>
        <v/>
      </c>
      <c r="AC180" s="1064" t="str">
        <f t="shared" si="722"/>
        <v/>
      </c>
      <c r="AD180" s="1064" t="str">
        <f t="shared" si="722"/>
        <v/>
      </c>
      <c r="AE180" s="1064" t="str">
        <f t="shared" si="722"/>
        <v/>
      </c>
      <c r="AF180" s="743"/>
      <c r="AG180" s="1018"/>
      <c r="AH180" s="1019"/>
      <c r="AI180" s="1020"/>
      <c r="AJ180" s="1020"/>
      <c r="AK180" s="538"/>
      <c r="AL180" s="632">
        <f>BQ159</f>
        <v>0</v>
      </c>
      <c r="AM180" s="633" t="s">
        <v>176</v>
      </c>
      <c r="AN180" s="633">
        <v>1904</v>
      </c>
      <c r="AO180" s="633">
        <v>1907</v>
      </c>
      <c r="AP180" s="633">
        <v>1923</v>
      </c>
      <c r="AQ180" s="633">
        <v>1930</v>
      </c>
      <c r="AR180" s="633">
        <v>1997</v>
      </c>
      <c r="AS180" s="636" t="s">
        <v>12</v>
      </c>
      <c r="AT180" s="773">
        <v>1948</v>
      </c>
      <c r="AU180" s="7">
        <v>63.766666666666666</v>
      </c>
      <c r="AW180" s="773">
        <v>2003</v>
      </c>
      <c r="AX180" s="508">
        <v>82</v>
      </c>
      <c r="AZ180" s="773">
        <v>1994</v>
      </c>
      <c r="BA180" s="509">
        <v>47</v>
      </c>
      <c r="BB180" s="508">
        <v>20</v>
      </c>
      <c r="BC180" s="509">
        <v>97</v>
      </c>
      <c r="BP180" s="4">
        <v>10</v>
      </c>
      <c r="BQ180" s="4">
        <v>1977</v>
      </c>
      <c r="FG180" s="4">
        <v>1894</v>
      </c>
    </row>
    <row r="181" spans="1:163">
      <c r="A181" s="1063">
        <v>2020</v>
      </c>
      <c r="B181" s="1064" t="str">
        <f t="shared" ref="B181:AE181" si="723">IF(B143&gt;=B$156,$A143,"")</f>
        <v/>
      </c>
      <c r="C181" s="1064" t="str">
        <f t="shared" si="723"/>
        <v/>
      </c>
      <c r="D181" s="1064" t="str">
        <f t="shared" si="723"/>
        <v/>
      </c>
      <c r="E181" s="1064" t="str">
        <f t="shared" si="723"/>
        <v/>
      </c>
      <c r="F181" s="1064" t="str">
        <f t="shared" si="723"/>
        <v/>
      </c>
      <c r="G181" s="1064" t="str">
        <f t="shared" si="723"/>
        <v/>
      </c>
      <c r="H181" s="1064" t="str">
        <f t="shared" si="723"/>
        <v/>
      </c>
      <c r="I181" s="1064" t="str">
        <f t="shared" si="723"/>
        <v/>
      </c>
      <c r="J181" s="1064" t="str">
        <f t="shared" si="723"/>
        <v/>
      </c>
      <c r="K181" s="1064" t="str">
        <f t="shared" si="723"/>
        <v/>
      </c>
      <c r="L181" s="1064" t="str">
        <f t="shared" si="723"/>
        <v/>
      </c>
      <c r="M181" s="1064" t="str">
        <f t="shared" si="723"/>
        <v/>
      </c>
      <c r="N181" s="1064" t="str">
        <f t="shared" si="723"/>
        <v/>
      </c>
      <c r="O181" s="1064" t="str">
        <f t="shared" si="723"/>
        <v/>
      </c>
      <c r="P181" s="1064" t="str">
        <f t="shared" si="723"/>
        <v/>
      </c>
      <c r="Q181" s="1064" t="str">
        <f t="shared" si="723"/>
        <v/>
      </c>
      <c r="R181" s="1064" t="str">
        <f t="shared" si="723"/>
        <v/>
      </c>
      <c r="S181" s="1064" t="str">
        <f t="shared" si="723"/>
        <v/>
      </c>
      <c r="T181" s="1064" t="str">
        <f t="shared" si="723"/>
        <v/>
      </c>
      <c r="U181" s="1064" t="str">
        <f t="shared" si="723"/>
        <v/>
      </c>
      <c r="V181" s="1064" t="str">
        <f t="shared" si="723"/>
        <v/>
      </c>
      <c r="W181" s="1064" t="str">
        <f t="shared" si="723"/>
        <v/>
      </c>
      <c r="X181" s="1064" t="str">
        <f t="shared" si="723"/>
        <v/>
      </c>
      <c r="Y181" s="1064" t="str">
        <f t="shared" si="723"/>
        <v/>
      </c>
      <c r="Z181" s="1064" t="str">
        <f t="shared" si="723"/>
        <v/>
      </c>
      <c r="AA181" s="1064" t="str">
        <f t="shared" si="723"/>
        <v/>
      </c>
      <c r="AB181" s="1064" t="str">
        <f t="shared" si="723"/>
        <v/>
      </c>
      <c r="AC181" s="1064" t="str">
        <f t="shared" si="723"/>
        <v/>
      </c>
      <c r="AD181" s="1064" t="str">
        <f t="shared" si="723"/>
        <v/>
      </c>
      <c r="AE181" s="1064" t="str">
        <f t="shared" si="723"/>
        <v/>
      </c>
      <c r="AF181" s="743"/>
      <c r="AG181" s="1018"/>
      <c r="AH181" s="1019"/>
      <c r="AI181" s="1020"/>
      <c r="AJ181" s="1020"/>
      <c r="AK181" s="538"/>
      <c r="AL181" s="629">
        <f>BQ160</f>
        <v>5.6158940397350996</v>
      </c>
      <c r="AM181" s="630" t="s">
        <v>177</v>
      </c>
      <c r="AN181" s="436"/>
      <c r="AO181" s="436"/>
      <c r="AP181" s="436"/>
      <c r="AQ181" s="436"/>
      <c r="AR181" s="436"/>
      <c r="AS181" s="497"/>
      <c r="AT181" s="302">
        <v>1891</v>
      </c>
      <c r="AU181" s="7">
        <v>63.56666666666667</v>
      </c>
      <c r="AW181" s="302">
        <v>1881</v>
      </c>
      <c r="AX181" s="508">
        <v>81</v>
      </c>
      <c r="AZ181" s="773">
        <v>2003</v>
      </c>
      <c r="BA181" s="509">
        <v>47</v>
      </c>
      <c r="BB181" s="508">
        <v>21</v>
      </c>
      <c r="BC181" s="509">
        <v>96</v>
      </c>
      <c r="BP181" s="4">
        <v>10</v>
      </c>
      <c r="BQ181" s="4">
        <v>1985</v>
      </c>
      <c r="FG181" s="4">
        <v>1895</v>
      </c>
    </row>
    <row r="182" spans="1:163">
      <c r="A182" s="1063">
        <v>2021</v>
      </c>
      <c r="B182" s="1064" t="str">
        <f t="shared" ref="B182:AE182" si="724">IF(B144&gt;=B$156,$A144,"")</f>
        <v/>
      </c>
      <c r="C182" s="1064" t="str">
        <f t="shared" si="724"/>
        <v/>
      </c>
      <c r="D182" s="1064" t="str">
        <f t="shared" si="724"/>
        <v/>
      </c>
      <c r="E182" s="1064" t="str">
        <f t="shared" si="724"/>
        <v/>
      </c>
      <c r="F182" s="1064" t="str">
        <f t="shared" si="724"/>
        <v/>
      </c>
      <c r="G182" s="1064" t="str">
        <f t="shared" si="724"/>
        <v/>
      </c>
      <c r="H182" s="1064" t="str">
        <f t="shared" si="724"/>
        <v/>
      </c>
      <c r="I182" s="1064" t="str">
        <f t="shared" si="724"/>
        <v/>
      </c>
      <c r="J182" s="1064" t="str">
        <f t="shared" si="724"/>
        <v/>
      </c>
      <c r="K182" s="1064" t="str">
        <f t="shared" si="724"/>
        <v/>
      </c>
      <c r="L182" s="1064" t="str">
        <f t="shared" si="724"/>
        <v/>
      </c>
      <c r="M182" s="1064" t="str">
        <f t="shared" si="724"/>
        <v/>
      </c>
      <c r="N182" s="1064" t="str">
        <f t="shared" si="724"/>
        <v/>
      </c>
      <c r="O182" s="1064" t="str">
        <f t="shared" si="724"/>
        <v/>
      </c>
      <c r="P182" s="1064" t="str">
        <f t="shared" si="724"/>
        <v/>
      </c>
      <c r="Q182" s="1064" t="str">
        <f t="shared" si="724"/>
        <v/>
      </c>
      <c r="R182" s="1064" t="str">
        <f t="shared" si="724"/>
        <v/>
      </c>
      <c r="S182" s="1064" t="str">
        <f t="shared" si="724"/>
        <v/>
      </c>
      <c r="T182" s="1064" t="str">
        <f t="shared" si="724"/>
        <v/>
      </c>
      <c r="U182" s="1064" t="str">
        <f t="shared" si="724"/>
        <v/>
      </c>
      <c r="V182" s="1064" t="str">
        <f t="shared" si="724"/>
        <v/>
      </c>
      <c r="W182" s="1064" t="str">
        <f t="shared" si="724"/>
        <v/>
      </c>
      <c r="X182" s="1064" t="str">
        <f t="shared" si="724"/>
        <v/>
      </c>
      <c r="Y182" s="1064" t="str">
        <f t="shared" si="724"/>
        <v/>
      </c>
      <c r="Z182" s="1064" t="str">
        <f t="shared" si="724"/>
        <v/>
      </c>
      <c r="AA182" s="1064" t="str">
        <f t="shared" si="724"/>
        <v/>
      </c>
      <c r="AB182" s="1064" t="str">
        <f t="shared" si="724"/>
        <v/>
      </c>
      <c r="AC182" s="1064" t="str">
        <f t="shared" si="724"/>
        <v/>
      </c>
      <c r="AD182" s="1064" t="str">
        <f t="shared" si="724"/>
        <v/>
      </c>
      <c r="AE182" s="1064" t="str">
        <f t="shared" si="724"/>
        <v/>
      </c>
      <c r="AF182" s="743"/>
      <c r="AG182" s="1018"/>
      <c r="AH182" s="1019"/>
      <c r="AI182" s="1020"/>
      <c r="AJ182" s="1020"/>
      <c r="AK182" s="538"/>
      <c r="AL182" s="503"/>
      <c r="AM182" s="436"/>
      <c r="AN182" s="436"/>
      <c r="AO182" s="436"/>
      <c r="AP182" s="436"/>
      <c r="AQ182" s="436"/>
      <c r="AR182" s="436"/>
      <c r="AS182" s="497"/>
      <c r="AT182" s="773">
        <v>1927</v>
      </c>
      <c r="AU182" s="7">
        <v>63.366666666666667</v>
      </c>
      <c r="AW182" s="773">
        <v>1929</v>
      </c>
      <c r="AX182" s="508">
        <v>81</v>
      </c>
      <c r="AZ182" s="773">
        <v>2006</v>
      </c>
      <c r="BA182" s="509">
        <v>47</v>
      </c>
      <c r="BB182" s="508">
        <v>22</v>
      </c>
      <c r="BC182" s="509">
        <v>95</v>
      </c>
      <c r="BP182" s="4">
        <v>10</v>
      </c>
      <c r="BQ182" s="4">
        <v>1994</v>
      </c>
      <c r="FG182" s="4">
        <v>1897</v>
      </c>
    </row>
    <row r="183" spans="1:163">
      <c r="A183" s="1063">
        <v>2022</v>
      </c>
      <c r="B183" s="1064" t="str">
        <f t="shared" ref="B183:AE183" si="725">IF(B145&gt;=B$156,$A145,"")</f>
        <v/>
      </c>
      <c r="C183" s="1064" t="str">
        <f t="shared" si="725"/>
        <v/>
      </c>
      <c r="D183" s="1064" t="str">
        <f t="shared" si="725"/>
        <v/>
      </c>
      <c r="E183" s="1064" t="str">
        <f t="shared" si="725"/>
        <v/>
      </c>
      <c r="F183" s="1064" t="str">
        <f t="shared" si="725"/>
        <v/>
      </c>
      <c r="G183" s="1064" t="str">
        <f t="shared" si="725"/>
        <v/>
      </c>
      <c r="H183" s="1064" t="str">
        <f t="shared" si="725"/>
        <v/>
      </c>
      <c r="I183" s="1064" t="str">
        <f t="shared" si="725"/>
        <v/>
      </c>
      <c r="J183" s="1064" t="str">
        <f t="shared" si="725"/>
        <v/>
      </c>
      <c r="K183" s="1064" t="str">
        <f t="shared" si="725"/>
        <v/>
      </c>
      <c r="L183" s="1064" t="str">
        <f t="shared" si="725"/>
        <v/>
      </c>
      <c r="M183" s="1064" t="str">
        <f t="shared" si="725"/>
        <v/>
      </c>
      <c r="N183" s="1064" t="str">
        <f t="shared" si="725"/>
        <v/>
      </c>
      <c r="O183" s="1064" t="str">
        <f t="shared" si="725"/>
        <v/>
      </c>
      <c r="P183" s="1064" t="str">
        <f t="shared" si="725"/>
        <v/>
      </c>
      <c r="Q183" s="1064" t="str">
        <f t="shared" si="725"/>
        <v/>
      </c>
      <c r="R183" s="1064" t="str">
        <f t="shared" si="725"/>
        <v/>
      </c>
      <c r="S183" s="1064" t="str">
        <f t="shared" si="725"/>
        <v/>
      </c>
      <c r="T183" s="1064" t="str">
        <f t="shared" si="725"/>
        <v/>
      </c>
      <c r="U183" s="1064" t="str">
        <f t="shared" si="725"/>
        <v/>
      </c>
      <c r="V183" s="1064" t="str">
        <f t="shared" si="725"/>
        <v/>
      </c>
      <c r="W183" s="1064" t="str">
        <f t="shared" si="725"/>
        <v/>
      </c>
      <c r="X183" s="1064" t="str">
        <f t="shared" si="725"/>
        <v/>
      </c>
      <c r="Y183" s="1064" t="str">
        <f t="shared" si="725"/>
        <v/>
      </c>
      <c r="Z183" s="1064" t="str">
        <f t="shared" si="725"/>
        <v/>
      </c>
      <c r="AA183" s="1064" t="str">
        <f t="shared" si="725"/>
        <v/>
      </c>
      <c r="AB183" s="1064" t="str">
        <f t="shared" si="725"/>
        <v/>
      </c>
      <c r="AC183" s="1064" t="str">
        <f t="shared" si="725"/>
        <v/>
      </c>
      <c r="AD183" s="1064" t="str">
        <f t="shared" si="725"/>
        <v/>
      </c>
      <c r="AE183" s="1064" t="str">
        <f t="shared" si="725"/>
        <v/>
      </c>
      <c r="AF183" s="743"/>
      <c r="AG183" s="1018"/>
      <c r="AH183" s="1019"/>
      <c r="AI183" s="1020"/>
      <c r="AJ183" s="1020"/>
      <c r="AK183" s="538"/>
      <c r="AL183" s="503">
        <f>FG157</f>
        <v>6</v>
      </c>
      <c r="AM183" s="436" t="s">
        <v>193</v>
      </c>
      <c r="AN183" s="436"/>
      <c r="AO183" s="436"/>
      <c r="AP183" s="436"/>
      <c r="AQ183" s="436"/>
      <c r="AR183" s="436"/>
      <c r="AS183" s="497"/>
      <c r="AT183" s="773">
        <v>1987</v>
      </c>
      <c r="AU183" s="7">
        <v>63.366666666666667</v>
      </c>
      <c r="AW183" s="773">
        <v>1934</v>
      </c>
      <c r="AX183" s="508">
        <v>81</v>
      </c>
      <c r="AZ183" s="773">
        <v>1899</v>
      </c>
      <c r="BA183" s="509">
        <v>46</v>
      </c>
      <c r="BB183" s="508">
        <v>23</v>
      </c>
      <c r="BC183" s="509">
        <v>94</v>
      </c>
      <c r="BP183" s="4">
        <v>10</v>
      </c>
      <c r="BQ183" s="4">
        <v>2011</v>
      </c>
      <c r="FG183" s="4">
        <v>1898</v>
      </c>
    </row>
    <row r="184" spans="1:163">
      <c r="A184" s="1063">
        <v>2023</v>
      </c>
      <c r="B184" s="1064" t="str">
        <f t="shared" ref="B184:AE184" si="726">IF(B146&gt;=B$156,$A146,"")</f>
        <v/>
      </c>
      <c r="C184" s="1064" t="str">
        <f t="shared" si="726"/>
        <v/>
      </c>
      <c r="D184" s="1064" t="str">
        <f t="shared" si="726"/>
        <v/>
      </c>
      <c r="E184" s="1064" t="str">
        <f t="shared" si="726"/>
        <v/>
      </c>
      <c r="F184" s="1064" t="str">
        <f t="shared" si="726"/>
        <v/>
      </c>
      <c r="G184" s="1064" t="str">
        <f t="shared" si="726"/>
        <v/>
      </c>
      <c r="H184" s="1064" t="str">
        <f t="shared" si="726"/>
        <v/>
      </c>
      <c r="I184" s="1064" t="str">
        <f t="shared" si="726"/>
        <v/>
      </c>
      <c r="J184" s="1064" t="str">
        <f t="shared" si="726"/>
        <v/>
      </c>
      <c r="K184" s="1064" t="str">
        <f t="shared" si="726"/>
        <v/>
      </c>
      <c r="L184" s="1064" t="str">
        <f t="shared" si="726"/>
        <v/>
      </c>
      <c r="M184" s="1064" t="str">
        <f t="shared" si="726"/>
        <v/>
      </c>
      <c r="N184" s="1064" t="str">
        <f t="shared" si="726"/>
        <v/>
      </c>
      <c r="O184" s="1064" t="str">
        <f t="shared" si="726"/>
        <v/>
      </c>
      <c r="P184" s="1064" t="str">
        <f t="shared" si="726"/>
        <v/>
      </c>
      <c r="Q184" s="1064" t="str">
        <f t="shared" si="726"/>
        <v/>
      </c>
      <c r="R184" s="1064" t="str">
        <f t="shared" si="726"/>
        <v/>
      </c>
      <c r="S184" s="1064" t="str">
        <f t="shared" si="726"/>
        <v/>
      </c>
      <c r="T184" s="1064" t="str">
        <f t="shared" si="726"/>
        <v/>
      </c>
      <c r="U184" s="1064" t="str">
        <f t="shared" si="726"/>
        <v/>
      </c>
      <c r="V184" s="1064" t="str">
        <f t="shared" si="726"/>
        <v/>
      </c>
      <c r="W184" s="1064" t="str">
        <f t="shared" si="726"/>
        <v/>
      </c>
      <c r="X184" s="1064" t="str">
        <f t="shared" si="726"/>
        <v/>
      </c>
      <c r="Y184" s="1064" t="str">
        <f t="shared" si="726"/>
        <v/>
      </c>
      <c r="Z184" s="1064" t="str">
        <f t="shared" si="726"/>
        <v/>
      </c>
      <c r="AA184" s="1064" t="str">
        <f t="shared" si="726"/>
        <v/>
      </c>
      <c r="AB184" s="1064" t="str">
        <f t="shared" si="726"/>
        <v/>
      </c>
      <c r="AC184" s="1064" t="str">
        <f t="shared" si="726"/>
        <v/>
      </c>
      <c r="AD184" s="1064" t="str">
        <f t="shared" si="726"/>
        <v/>
      </c>
      <c r="AE184" s="1064" t="str">
        <f t="shared" si="726"/>
        <v/>
      </c>
      <c r="AF184" s="743"/>
      <c r="AG184" s="1018"/>
      <c r="AH184" s="1019"/>
      <c r="AI184" s="1020"/>
      <c r="AJ184" s="1020"/>
      <c r="AK184" s="538"/>
      <c r="AL184" s="625">
        <f>FG158</f>
        <v>1</v>
      </c>
      <c r="AM184" s="626" t="s">
        <v>178</v>
      </c>
      <c r="AN184" s="626">
        <v>1880</v>
      </c>
      <c r="AO184" s="626">
        <v>1891</v>
      </c>
      <c r="AP184" s="626">
        <v>1896</v>
      </c>
      <c r="AQ184" s="626">
        <v>1903</v>
      </c>
      <c r="AR184" s="626">
        <v>1929</v>
      </c>
      <c r="AS184" s="626">
        <v>1930</v>
      </c>
      <c r="AT184" s="773">
        <v>2006</v>
      </c>
      <c r="AU184" s="7">
        <v>63.333333333333336</v>
      </c>
      <c r="AW184" s="757">
        <v>1945</v>
      </c>
      <c r="AX184" s="508">
        <v>81</v>
      </c>
      <c r="AZ184" s="773">
        <v>1919</v>
      </c>
      <c r="BA184" s="509">
        <v>46</v>
      </c>
      <c r="BB184" s="508">
        <v>24</v>
      </c>
      <c r="BC184" s="509">
        <v>93</v>
      </c>
      <c r="BP184" s="4">
        <v>9</v>
      </c>
      <c r="BQ184" s="4">
        <v>1892</v>
      </c>
      <c r="FG184" s="4">
        <v>1899</v>
      </c>
    </row>
    <row r="185" spans="1:163">
      <c r="A185" s="1063">
        <v>2024</v>
      </c>
      <c r="B185" s="1064" t="str">
        <f t="shared" ref="B185:AE185" si="727">IF(B147&gt;=B$156,$A147,"")</f>
        <v/>
      </c>
      <c r="C185" s="1064" t="str">
        <f t="shared" si="727"/>
        <v/>
      </c>
      <c r="D185" s="1064" t="str">
        <f t="shared" si="727"/>
        <v/>
      </c>
      <c r="E185" s="1064" t="str">
        <f t="shared" si="727"/>
        <v/>
      </c>
      <c r="F185" s="1064" t="str">
        <f t="shared" si="727"/>
        <v/>
      </c>
      <c r="G185" s="1064" t="str">
        <f t="shared" si="727"/>
        <v/>
      </c>
      <c r="H185" s="1064" t="str">
        <f t="shared" si="727"/>
        <v/>
      </c>
      <c r="I185" s="1064" t="str">
        <f t="shared" si="727"/>
        <v/>
      </c>
      <c r="J185" s="1064" t="str">
        <f t="shared" si="727"/>
        <v/>
      </c>
      <c r="K185" s="1064" t="str">
        <f t="shared" si="727"/>
        <v/>
      </c>
      <c r="L185" s="1064" t="str">
        <f t="shared" si="727"/>
        <v/>
      </c>
      <c r="M185" s="1064" t="str">
        <f t="shared" si="727"/>
        <v/>
      </c>
      <c r="N185" s="1064" t="str">
        <f t="shared" si="727"/>
        <v/>
      </c>
      <c r="O185" s="1064" t="str">
        <f t="shared" si="727"/>
        <v/>
      </c>
      <c r="P185" s="1064" t="str">
        <f t="shared" si="727"/>
        <v/>
      </c>
      <c r="Q185" s="1064" t="str">
        <f t="shared" si="727"/>
        <v/>
      </c>
      <c r="R185" s="1064" t="str">
        <f t="shared" si="727"/>
        <v/>
      </c>
      <c r="S185" s="1064" t="str">
        <f t="shared" si="727"/>
        <v/>
      </c>
      <c r="T185" s="1064" t="str">
        <f t="shared" si="727"/>
        <v/>
      </c>
      <c r="U185" s="1064" t="str">
        <f t="shared" si="727"/>
        <v/>
      </c>
      <c r="V185" s="1064" t="str">
        <f t="shared" si="727"/>
        <v/>
      </c>
      <c r="W185" s="1064" t="str">
        <f t="shared" si="727"/>
        <v/>
      </c>
      <c r="X185" s="1064" t="str">
        <f t="shared" si="727"/>
        <v/>
      </c>
      <c r="Y185" s="1064" t="str">
        <f t="shared" si="727"/>
        <v/>
      </c>
      <c r="Z185" s="1064" t="str">
        <f t="shared" si="727"/>
        <v/>
      </c>
      <c r="AA185" s="1064" t="str">
        <f t="shared" si="727"/>
        <v/>
      </c>
      <c r="AB185" s="1064" t="str">
        <f t="shared" si="727"/>
        <v/>
      </c>
      <c r="AC185" s="1064" t="str">
        <f t="shared" si="727"/>
        <v/>
      </c>
      <c r="AD185" s="1064" t="str">
        <f t="shared" si="727"/>
        <v/>
      </c>
      <c r="AE185" s="1064" t="str">
        <f t="shared" si="727"/>
        <v/>
      </c>
      <c r="AF185" s="742"/>
      <c r="AI185" s="538"/>
      <c r="AJ185" s="538"/>
      <c r="AK185" s="538"/>
      <c r="AL185" s="637">
        <f>FG159</f>
        <v>0</v>
      </c>
      <c r="AM185" s="633" t="s">
        <v>179</v>
      </c>
      <c r="AN185" s="633"/>
      <c r="AO185" s="633" t="s">
        <v>241</v>
      </c>
      <c r="AP185" s="633"/>
      <c r="AQ185" s="633"/>
      <c r="AR185" s="633"/>
      <c r="AS185" s="634"/>
      <c r="AT185" s="773">
        <v>1960</v>
      </c>
      <c r="AU185" s="7">
        <v>63.166666666666664</v>
      </c>
      <c r="AW185" s="773">
        <v>1964</v>
      </c>
      <c r="AX185" s="508">
        <v>81</v>
      </c>
      <c r="AZ185" s="773">
        <v>1975</v>
      </c>
      <c r="BA185" s="509">
        <v>46</v>
      </c>
      <c r="BB185" s="508">
        <v>25</v>
      </c>
      <c r="BC185" s="509">
        <v>92</v>
      </c>
      <c r="BP185" s="4">
        <v>9</v>
      </c>
      <c r="BQ185" s="4">
        <v>1902</v>
      </c>
      <c r="FG185" s="4">
        <v>1900</v>
      </c>
    </row>
    <row r="186" spans="1:163" ht="13.8">
      <c r="A186" s="1063">
        <v>2025</v>
      </c>
      <c r="B186" s="1064" t="str">
        <f t="shared" ref="B186:AE186" si="728">IF(B153&gt;=B$156,$A153,"")</f>
        <v/>
      </c>
      <c r="C186" s="1064" t="str">
        <f t="shared" si="728"/>
        <v/>
      </c>
      <c r="D186" s="1064" t="str">
        <f t="shared" si="728"/>
        <v/>
      </c>
      <c r="E186" s="1064" t="str">
        <f t="shared" si="728"/>
        <v/>
      </c>
      <c r="F186" s="1064" t="str">
        <f t="shared" si="728"/>
        <v/>
      </c>
      <c r="G186" s="1064" t="str">
        <f t="shared" si="728"/>
        <v/>
      </c>
      <c r="H186" s="1064" t="str">
        <f t="shared" si="728"/>
        <v/>
      </c>
      <c r="I186" s="1064" t="str">
        <f t="shared" si="728"/>
        <v/>
      </c>
      <c r="J186" s="1064" t="str">
        <f t="shared" si="728"/>
        <v/>
      </c>
      <c r="K186" s="1064" t="str">
        <f t="shared" si="728"/>
        <v/>
      </c>
      <c r="L186" s="1064" t="str">
        <f t="shared" si="728"/>
        <v/>
      </c>
      <c r="M186" s="1064" t="str">
        <f t="shared" si="728"/>
        <v/>
      </c>
      <c r="N186" s="1064" t="str">
        <f t="shared" si="728"/>
        <v/>
      </c>
      <c r="O186" s="1064" t="str">
        <f t="shared" si="728"/>
        <v/>
      </c>
      <c r="P186" s="1064" t="str">
        <f t="shared" si="728"/>
        <v/>
      </c>
      <c r="Q186" s="1064" t="str">
        <f t="shared" si="728"/>
        <v/>
      </c>
      <c r="R186" s="1064" t="str">
        <f t="shared" si="728"/>
        <v/>
      </c>
      <c r="S186" s="1064" t="str">
        <f t="shared" si="728"/>
        <v/>
      </c>
      <c r="T186" s="1064" t="str">
        <f t="shared" si="728"/>
        <v/>
      </c>
      <c r="U186" s="1064" t="str">
        <f t="shared" si="728"/>
        <v/>
      </c>
      <c r="V186" s="1064" t="str">
        <f t="shared" si="728"/>
        <v/>
      </c>
      <c r="W186" s="1064" t="str">
        <f t="shared" si="728"/>
        <v/>
      </c>
      <c r="X186" s="1064" t="str">
        <f t="shared" si="728"/>
        <v/>
      </c>
      <c r="Y186" s="1064" t="str">
        <f t="shared" si="728"/>
        <v/>
      </c>
      <c r="Z186" s="1064" t="str">
        <f t="shared" si="728"/>
        <v/>
      </c>
      <c r="AA186" s="1064" t="str">
        <f t="shared" si="728"/>
        <v/>
      </c>
      <c r="AB186" s="1064" t="str">
        <f t="shared" si="728"/>
        <v/>
      </c>
      <c r="AC186" s="1064" t="str">
        <f t="shared" si="728"/>
        <v/>
      </c>
      <c r="AD186" s="1064" t="str">
        <f t="shared" si="728"/>
        <v/>
      </c>
      <c r="AE186" s="1064" t="str">
        <f t="shared" si="728"/>
        <v/>
      </c>
      <c r="AF186" s="736"/>
      <c r="AI186" s="538"/>
      <c r="AJ186" s="538"/>
      <c r="AK186" s="538"/>
      <c r="AL186" s="631">
        <f>FG160</f>
        <v>3.9735099337748346E-2</v>
      </c>
      <c r="AM186" s="630" t="s">
        <v>180</v>
      </c>
      <c r="AN186" s="436"/>
      <c r="AO186" s="436"/>
      <c r="AP186" s="436"/>
      <c r="AQ186" s="436"/>
      <c r="AR186" s="436"/>
      <c r="AS186" s="497"/>
      <c r="AT186" s="773">
        <v>1909</v>
      </c>
      <c r="AU186" s="7">
        <v>63.06666666666667</v>
      </c>
      <c r="AW186" s="773">
        <v>1986</v>
      </c>
      <c r="AX186" s="508">
        <v>81</v>
      </c>
      <c r="AZ186" s="773">
        <v>1992</v>
      </c>
      <c r="BA186" s="509">
        <v>46</v>
      </c>
      <c r="BB186" s="508">
        <v>26</v>
      </c>
      <c r="BC186" s="509">
        <v>91</v>
      </c>
      <c r="BP186" s="4">
        <v>9</v>
      </c>
      <c r="BQ186" s="4">
        <v>1909</v>
      </c>
      <c r="FG186" s="4">
        <v>1901</v>
      </c>
    </row>
    <row r="187" spans="1:163" ht="17.399999999999999">
      <c r="A187" s="1065" t="s">
        <v>49</v>
      </c>
      <c r="B187" s="1066">
        <v>1</v>
      </c>
      <c r="C187" s="1066">
        <v>2</v>
      </c>
      <c r="D187" s="1066">
        <v>3</v>
      </c>
      <c r="E187" s="1066">
        <v>4</v>
      </c>
      <c r="F187" s="1066">
        <v>5</v>
      </c>
      <c r="G187" s="1066">
        <v>6</v>
      </c>
      <c r="H187" s="1066">
        <v>7</v>
      </c>
      <c r="I187" s="1066">
        <v>8</v>
      </c>
      <c r="J187" s="1066">
        <v>9</v>
      </c>
      <c r="K187" s="1066">
        <v>10</v>
      </c>
      <c r="L187" s="1066">
        <v>11</v>
      </c>
      <c r="M187" s="1066">
        <v>12</v>
      </c>
      <c r="N187" s="1066">
        <v>13</v>
      </c>
      <c r="O187" s="1066">
        <v>14</v>
      </c>
      <c r="P187" s="1066">
        <v>15</v>
      </c>
      <c r="Q187" s="1066">
        <v>16</v>
      </c>
      <c r="R187" s="1066">
        <v>17</v>
      </c>
      <c r="S187" s="1066">
        <v>18</v>
      </c>
      <c r="T187" s="1066">
        <v>19</v>
      </c>
      <c r="U187" s="1066">
        <v>20</v>
      </c>
      <c r="V187" s="1066">
        <v>21</v>
      </c>
      <c r="W187" s="1066">
        <v>22</v>
      </c>
      <c r="X187" s="1066">
        <v>23</v>
      </c>
      <c r="Y187" s="1066">
        <v>24</v>
      </c>
      <c r="Z187" s="1066">
        <v>25</v>
      </c>
      <c r="AA187" s="1066">
        <v>26</v>
      </c>
      <c r="AB187" s="1066">
        <v>27</v>
      </c>
      <c r="AC187" s="1066">
        <v>28</v>
      </c>
      <c r="AD187" s="1066">
        <v>29</v>
      </c>
      <c r="AE187" s="1066">
        <v>30</v>
      </c>
      <c r="AF187" s="744"/>
      <c r="AI187" s="538"/>
      <c r="AJ187" s="538"/>
      <c r="AK187" s="538"/>
      <c r="AT187" s="773">
        <v>1982</v>
      </c>
      <c r="AU187" s="7">
        <v>63.06666666666667</v>
      </c>
      <c r="AW187" s="773">
        <v>1987</v>
      </c>
      <c r="AX187" s="508">
        <v>81</v>
      </c>
      <c r="AZ187" s="773">
        <v>2007</v>
      </c>
      <c r="BA187" s="509">
        <v>46</v>
      </c>
      <c r="BB187" s="508">
        <v>27</v>
      </c>
      <c r="BC187" s="509">
        <v>90</v>
      </c>
      <c r="BP187" s="4">
        <v>9</v>
      </c>
      <c r="BQ187" s="4">
        <v>1958</v>
      </c>
      <c r="FG187" s="4">
        <v>1902</v>
      </c>
    </row>
    <row r="188" spans="1:163">
      <c r="A188" s="1067">
        <v>2016</v>
      </c>
      <c r="B188" s="1068" t="str">
        <f t="shared" ref="B188:AE188" si="729">IF(OR(B139=0,B139&gt;B$157), "", $A139)</f>
        <v/>
      </c>
      <c r="C188" s="1068" t="str">
        <f t="shared" si="729"/>
        <v/>
      </c>
      <c r="D188" s="1068" t="str">
        <f t="shared" si="729"/>
        <v/>
      </c>
      <c r="E188" s="1068" t="str">
        <f t="shared" si="729"/>
        <v/>
      </c>
      <c r="F188" s="1068" t="str">
        <f t="shared" si="729"/>
        <v/>
      </c>
      <c r="G188" s="1068" t="str">
        <f t="shared" si="729"/>
        <v/>
      </c>
      <c r="H188" s="1068" t="str">
        <f t="shared" si="729"/>
        <v/>
      </c>
      <c r="I188" s="1068" t="str">
        <f t="shared" si="729"/>
        <v/>
      </c>
      <c r="J188" s="1068" t="str">
        <f t="shared" si="729"/>
        <v/>
      </c>
      <c r="K188" s="1068" t="str">
        <f t="shared" si="729"/>
        <v/>
      </c>
      <c r="L188" s="1068" t="str">
        <f t="shared" si="729"/>
        <v/>
      </c>
      <c r="M188" s="1068" t="str">
        <f t="shared" si="729"/>
        <v/>
      </c>
      <c r="N188" s="1068" t="str">
        <f t="shared" si="729"/>
        <v/>
      </c>
      <c r="O188" s="1068" t="str">
        <f t="shared" si="729"/>
        <v/>
      </c>
      <c r="P188" s="1068" t="str">
        <f t="shared" si="729"/>
        <v/>
      </c>
      <c r="Q188" s="1068" t="str">
        <f t="shared" si="729"/>
        <v/>
      </c>
      <c r="R188" s="1068" t="str">
        <f t="shared" si="729"/>
        <v/>
      </c>
      <c r="S188" s="1068" t="str">
        <f t="shared" si="729"/>
        <v/>
      </c>
      <c r="T188" s="1068" t="str">
        <f t="shared" si="729"/>
        <v/>
      </c>
      <c r="U188" s="1068" t="str">
        <f t="shared" si="729"/>
        <v/>
      </c>
      <c r="V188" s="1068" t="str">
        <f t="shared" si="729"/>
        <v/>
      </c>
      <c r="W188" s="1068" t="str">
        <f t="shared" si="729"/>
        <v/>
      </c>
      <c r="X188" s="1068" t="str">
        <f t="shared" si="729"/>
        <v/>
      </c>
      <c r="Y188" s="1068" t="str">
        <f t="shared" si="729"/>
        <v/>
      </c>
      <c r="Z188" s="1068" t="str">
        <f t="shared" si="729"/>
        <v/>
      </c>
      <c r="AA188" s="1068" t="str">
        <f t="shared" si="729"/>
        <v/>
      </c>
      <c r="AB188" s="1068" t="str">
        <f t="shared" si="729"/>
        <v/>
      </c>
      <c r="AC188" s="1068" t="str">
        <f t="shared" si="729"/>
        <v/>
      </c>
      <c r="AD188" s="1068" t="str">
        <f t="shared" si="729"/>
        <v/>
      </c>
      <c r="AE188" s="1068" t="str">
        <f t="shared" si="729"/>
        <v/>
      </c>
      <c r="AF188" s="744"/>
      <c r="AI188" s="538"/>
      <c r="AJ188" s="538"/>
      <c r="AK188" s="538"/>
      <c r="AT188" s="773">
        <v>1934</v>
      </c>
      <c r="AU188" s="7">
        <v>63</v>
      </c>
      <c r="AW188" s="302">
        <v>1883</v>
      </c>
      <c r="AX188" s="508">
        <v>80</v>
      </c>
      <c r="AZ188" s="773">
        <v>1900</v>
      </c>
      <c r="BA188" s="509">
        <v>45</v>
      </c>
      <c r="BB188" s="508">
        <v>28</v>
      </c>
      <c r="BC188" s="509">
        <v>89</v>
      </c>
      <c r="BP188" s="4">
        <v>9</v>
      </c>
      <c r="BQ188" s="4">
        <v>1964</v>
      </c>
      <c r="FG188" s="4">
        <v>1904</v>
      </c>
    </row>
    <row r="189" spans="1:163">
      <c r="A189" s="1067">
        <v>2017</v>
      </c>
      <c r="B189" s="1068" t="str">
        <f t="shared" ref="B189:AE189" si="730">IF(OR(B140=0,B140&gt;B$157), "", $A140)</f>
        <v/>
      </c>
      <c r="C189" s="1068" t="str">
        <f t="shared" si="730"/>
        <v/>
      </c>
      <c r="D189" s="1068" t="str">
        <f t="shared" si="730"/>
        <v/>
      </c>
      <c r="E189" s="1068" t="str">
        <f t="shared" si="730"/>
        <v/>
      </c>
      <c r="F189" s="1068" t="str">
        <f t="shared" si="730"/>
        <v/>
      </c>
      <c r="G189" s="1068" t="str">
        <f t="shared" si="730"/>
        <v/>
      </c>
      <c r="H189" s="1068" t="str">
        <f t="shared" si="730"/>
        <v/>
      </c>
      <c r="I189" s="1068" t="str">
        <f t="shared" si="730"/>
        <v/>
      </c>
      <c r="J189" s="1068" t="str">
        <f t="shared" si="730"/>
        <v/>
      </c>
      <c r="K189" s="1068" t="str">
        <f t="shared" si="730"/>
        <v/>
      </c>
      <c r="L189" s="1068" t="str">
        <f t="shared" si="730"/>
        <v/>
      </c>
      <c r="M189" s="1068" t="str">
        <f t="shared" si="730"/>
        <v/>
      </c>
      <c r="N189" s="1068" t="str">
        <f t="shared" si="730"/>
        <v/>
      </c>
      <c r="O189" s="1068" t="str">
        <f t="shared" si="730"/>
        <v/>
      </c>
      <c r="P189" s="1068" t="str">
        <f t="shared" si="730"/>
        <v/>
      </c>
      <c r="Q189" s="1068" t="str">
        <f t="shared" si="730"/>
        <v/>
      </c>
      <c r="R189" s="1068" t="str">
        <f t="shared" si="730"/>
        <v/>
      </c>
      <c r="S189" s="1068" t="str">
        <f t="shared" si="730"/>
        <v/>
      </c>
      <c r="T189" s="1068" t="str">
        <f t="shared" si="730"/>
        <v/>
      </c>
      <c r="U189" s="1068" t="str">
        <f t="shared" si="730"/>
        <v/>
      </c>
      <c r="V189" s="1068" t="str">
        <f t="shared" si="730"/>
        <v/>
      </c>
      <c r="W189" s="1068" t="str">
        <f t="shared" si="730"/>
        <v/>
      </c>
      <c r="X189" s="1068" t="str">
        <f t="shared" si="730"/>
        <v/>
      </c>
      <c r="Y189" s="1068" t="str">
        <f t="shared" si="730"/>
        <v/>
      </c>
      <c r="Z189" s="1068" t="str">
        <f t="shared" si="730"/>
        <v/>
      </c>
      <c r="AA189" s="1068" t="str">
        <f t="shared" si="730"/>
        <v/>
      </c>
      <c r="AB189" s="1068" t="str">
        <f t="shared" si="730"/>
        <v/>
      </c>
      <c r="AC189" s="1068" t="str">
        <f t="shared" si="730"/>
        <v/>
      </c>
      <c r="AD189" s="1068" t="str">
        <f t="shared" si="730"/>
        <v/>
      </c>
      <c r="AE189" s="1068" t="str">
        <f t="shared" si="730"/>
        <v/>
      </c>
      <c r="AF189" s="744"/>
      <c r="AI189" s="538"/>
      <c r="AJ189" s="538"/>
      <c r="AK189" s="538"/>
      <c r="AT189" s="773">
        <v>1978</v>
      </c>
      <c r="AU189" s="7">
        <v>62.93333333333333</v>
      </c>
      <c r="AW189" s="302">
        <v>1884</v>
      </c>
      <c r="AX189" s="508">
        <v>80</v>
      </c>
      <c r="AZ189" s="773">
        <v>1923</v>
      </c>
      <c r="BA189" s="509">
        <v>45</v>
      </c>
      <c r="BB189" s="508">
        <v>29</v>
      </c>
      <c r="BC189" s="509">
        <v>88</v>
      </c>
      <c r="BP189" s="4">
        <v>9</v>
      </c>
      <c r="BQ189" s="4">
        <v>1966</v>
      </c>
      <c r="FG189" s="4">
        <v>1905</v>
      </c>
    </row>
    <row r="190" spans="1:163">
      <c r="A190" s="1067">
        <v>2018</v>
      </c>
      <c r="B190" s="1068" t="str">
        <f t="shared" ref="B190:AE190" si="731">IF(OR(B141=0,B141&gt;B$157), "", $A141)</f>
        <v/>
      </c>
      <c r="C190" s="1068" t="str">
        <f t="shared" si="731"/>
        <v/>
      </c>
      <c r="D190" s="1068" t="str">
        <f t="shared" si="731"/>
        <v/>
      </c>
      <c r="E190" s="1068" t="str">
        <f t="shared" si="731"/>
        <v/>
      </c>
      <c r="F190" s="1068" t="str">
        <f t="shared" si="731"/>
        <v/>
      </c>
      <c r="G190" s="1068" t="str">
        <f t="shared" si="731"/>
        <v/>
      </c>
      <c r="H190" s="1068" t="str">
        <f t="shared" si="731"/>
        <v/>
      </c>
      <c r="I190" s="1068" t="str">
        <f t="shared" si="731"/>
        <v/>
      </c>
      <c r="J190" s="1068" t="str">
        <f t="shared" si="731"/>
        <v/>
      </c>
      <c r="K190" s="1068" t="str">
        <f t="shared" si="731"/>
        <v/>
      </c>
      <c r="L190" s="1068" t="str">
        <f t="shared" si="731"/>
        <v/>
      </c>
      <c r="M190" s="1068" t="str">
        <f t="shared" si="731"/>
        <v/>
      </c>
      <c r="N190" s="1068" t="str">
        <f t="shared" si="731"/>
        <v/>
      </c>
      <c r="O190" s="1068" t="str">
        <f t="shared" si="731"/>
        <v/>
      </c>
      <c r="P190" s="1068" t="str">
        <f t="shared" si="731"/>
        <v/>
      </c>
      <c r="Q190" s="1068" t="str">
        <f t="shared" si="731"/>
        <v/>
      </c>
      <c r="R190" s="1068" t="str">
        <f t="shared" si="731"/>
        <v/>
      </c>
      <c r="S190" s="1068" t="str">
        <f t="shared" si="731"/>
        <v/>
      </c>
      <c r="T190" s="1068" t="str">
        <f t="shared" si="731"/>
        <v/>
      </c>
      <c r="U190" s="1068" t="str">
        <f t="shared" si="731"/>
        <v/>
      </c>
      <c r="V190" s="1068" t="str">
        <f t="shared" si="731"/>
        <v/>
      </c>
      <c r="W190" s="1068" t="str">
        <f t="shared" si="731"/>
        <v/>
      </c>
      <c r="X190" s="1068" t="str">
        <f t="shared" si="731"/>
        <v/>
      </c>
      <c r="Y190" s="1068" t="str">
        <f t="shared" si="731"/>
        <v/>
      </c>
      <c r="Z190" s="1068" t="str">
        <f t="shared" si="731"/>
        <v/>
      </c>
      <c r="AA190" s="1068" t="str">
        <f t="shared" si="731"/>
        <v/>
      </c>
      <c r="AB190" s="1068" t="str">
        <f t="shared" si="731"/>
        <v/>
      </c>
      <c r="AC190" s="1068" t="str">
        <f t="shared" si="731"/>
        <v/>
      </c>
      <c r="AD190" s="1068" t="str">
        <f t="shared" si="731"/>
        <v/>
      </c>
      <c r="AE190" s="1068" t="str">
        <f t="shared" si="731"/>
        <v/>
      </c>
      <c r="AF190" s="744"/>
      <c r="AI190" s="538"/>
      <c r="AJ190" s="538"/>
      <c r="AK190" s="538"/>
      <c r="AT190" s="302">
        <v>1881</v>
      </c>
      <c r="AU190" s="7">
        <v>62.833333333333336</v>
      </c>
      <c r="AW190" s="302">
        <v>1888</v>
      </c>
      <c r="AX190" s="508">
        <v>80</v>
      </c>
      <c r="AZ190" s="773">
        <v>1963</v>
      </c>
      <c r="BA190" s="509">
        <v>45</v>
      </c>
      <c r="BB190" s="508">
        <v>30</v>
      </c>
      <c r="BC190" s="509">
        <v>87</v>
      </c>
      <c r="BP190" s="4">
        <v>9</v>
      </c>
      <c r="BQ190" s="4">
        <v>1999</v>
      </c>
      <c r="FG190" s="4">
        <v>1906</v>
      </c>
    </row>
    <row r="191" spans="1:163">
      <c r="A191" s="1067">
        <v>2019</v>
      </c>
      <c r="B191" s="1068" t="str">
        <f t="shared" ref="B191:AE191" si="732">IF(OR(B142=0,B142&gt;B$157), "", $A142)</f>
        <v/>
      </c>
      <c r="C191" s="1068" t="str">
        <f t="shared" si="732"/>
        <v/>
      </c>
      <c r="D191" s="1068" t="str">
        <f t="shared" si="732"/>
        <v/>
      </c>
      <c r="E191" s="1068" t="str">
        <f t="shared" si="732"/>
        <v/>
      </c>
      <c r="F191" s="1068" t="str">
        <f t="shared" si="732"/>
        <v/>
      </c>
      <c r="G191" s="1068" t="str">
        <f t="shared" si="732"/>
        <v/>
      </c>
      <c r="H191" s="1068" t="str">
        <f t="shared" si="732"/>
        <v/>
      </c>
      <c r="I191" s="1068" t="str">
        <f t="shared" si="732"/>
        <v/>
      </c>
      <c r="J191" s="1068" t="str">
        <f t="shared" si="732"/>
        <v/>
      </c>
      <c r="K191" s="1068" t="str">
        <f t="shared" si="732"/>
        <v/>
      </c>
      <c r="L191" s="1068" t="str">
        <f t="shared" si="732"/>
        <v/>
      </c>
      <c r="M191" s="1068" t="str">
        <f t="shared" si="732"/>
        <v/>
      </c>
      <c r="N191" s="1068" t="str">
        <f t="shared" si="732"/>
        <v/>
      </c>
      <c r="O191" s="1068" t="str">
        <f t="shared" si="732"/>
        <v/>
      </c>
      <c r="P191" s="1068" t="str">
        <f t="shared" si="732"/>
        <v/>
      </c>
      <c r="Q191" s="1068" t="str">
        <f t="shared" si="732"/>
        <v/>
      </c>
      <c r="R191" s="1068" t="str">
        <f t="shared" si="732"/>
        <v/>
      </c>
      <c r="S191" s="1068" t="str">
        <f t="shared" si="732"/>
        <v/>
      </c>
      <c r="T191" s="1068" t="str">
        <f t="shared" si="732"/>
        <v/>
      </c>
      <c r="U191" s="1068" t="str">
        <f t="shared" si="732"/>
        <v/>
      </c>
      <c r="V191" s="1068" t="str">
        <f t="shared" si="732"/>
        <v/>
      </c>
      <c r="W191" s="1068" t="str">
        <f t="shared" si="732"/>
        <v/>
      </c>
      <c r="X191" s="1068" t="str">
        <f t="shared" si="732"/>
        <v/>
      </c>
      <c r="Y191" s="1068" t="str">
        <f t="shared" si="732"/>
        <v/>
      </c>
      <c r="Z191" s="1068" t="str">
        <f t="shared" si="732"/>
        <v/>
      </c>
      <c r="AA191" s="1068" t="str">
        <f t="shared" si="732"/>
        <v/>
      </c>
      <c r="AB191" s="1068" t="str">
        <f t="shared" si="732"/>
        <v/>
      </c>
      <c r="AC191" s="1068" t="str">
        <f t="shared" si="732"/>
        <v/>
      </c>
      <c r="AD191" s="1068" t="str">
        <f t="shared" si="732"/>
        <v/>
      </c>
      <c r="AE191" s="1068" t="str">
        <f t="shared" si="732"/>
        <v/>
      </c>
      <c r="AF191" s="744"/>
      <c r="AI191" s="538"/>
      <c r="AJ191" s="538"/>
      <c r="AK191" s="538"/>
      <c r="AT191" s="773">
        <v>1988</v>
      </c>
      <c r="AU191" s="7">
        <v>62.833333333333336</v>
      </c>
      <c r="AW191" s="773">
        <v>1913</v>
      </c>
      <c r="AX191" s="508">
        <v>80</v>
      </c>
      <c r="AZ191" s="773">
        <v>1966</v>
      </c>
      <c r="BA191" s="509">
        <v>45</v>
      </c>
      <c r="BB191" s="508">
        <v>31</v>
      </c>
      <c r="BC191" s="509">
        <v>86</v>
      </c>
      <c r="BP191" s="4">
        <v>8</v>
      </c>
      <c r="BQ191" s="4">
        <v>1895</v>
      </c>
      <c r="FG191" s="4">
        <v>1907</v>
      </c>
    </row>
    <row r="192" spans="1:163">
      <c r="A192" s="1067">
        <v>2020</v>
      </c>
      <c r="B192" s="1068" t="str">
        <f t="shared" ref="B192:AE192" si="733">IF(OR(B143=0,B143&gt;B$157), "", $A143)</f>
        <v/>
      </c>
      <c r="C192" s="1068" t="str">
        <f t="shared" si="733"/>
        <v/>
      </c>
      <c r="D192" s="1068" t="str">
        <f t="shared" si="733"/>
        <v/>
      </c>
      <c r="E192" s="1068" t="str">
        <f t="shared" si="733"/>
        <v/>
      </c>
      <c r="F192" s="1068" t="str">
        <f t="shared" si="733"/>
        <v/>
      </c>
      <c r="G192" s="1068" t="str">
        <f t="shared" si="733"/>
        <v/>
      </c>
      <c r="H192" s="1068" t="str">
        <f t="shared" si="733"/>
        <v/>
      </c>
      <c r="I192" s="1068" t="str">
        <f t="shared" si="733"/>
        <v/>
      </c>
      <c r="J192" s="1068" t="str">
        <f t="shared" si="733"/>
        <v/>
      </c>
      <c r="K192" s="1068" t="str">
        <f t="shared" si="733"/>
        <v/>
      </c>
      <c r="L192" s="1068" t="str">
        <f t="shared" si="733"/>
        <v/>
      </c>
      <c r="M192" s="1068" t="str">
        <f t="shared" si="733"/>
        <v/>
      </c>
      <c r="N192" s="1068" t="str">
        <f t="shared" si="733"/>
        <v/>
      </c>
      <c r="O192" s="1068" t="str">
        <f t="shared" si="733"/>
        <v/>
      </c>
      <c r="P192" s="1068" t="str">
        <f t="shared" si="733"/>
        <v/>
      </c>
      <c r="Q192" s="1068" t="str">
        <f t="shared" si="733"/>
        <v/>
      </c>
      <c r="R192" s="1068" t="str">
        <f t="shared" si="733"/>
        <v/>
      </c>
      <c r="S192" s="1068" t="str">
        <f t="shared" si="733"/>
        <v/>
      </c>
      <c r="T192" s="1068" t="str">
        <f t="shared" si="733"/>
        <v/>
      </c>
      <c r="U192" s="1068" t="str">
        <f t="shared" si="733"/>
        <v/>
      </c>
      <c r="V192" s="1068" t="str">
        <f t="shared" si="733"/>
        <v/>
      </c>
      <c r="W192" s="1068" t="str">
        <f t="shared" si="733"/>
        <v/>
      </c>
      <c r="X192" s="1068" t="str">
        <f t="shared" si="733"/>
        <v/>
      </c>
      <c r="Y192" s="1068" t="str">
        <f t="shared" si="733"/>
        <v/>
      </c>
      <c r="Z192" s="1068" t="str">
        <f t="shared" si="733"/>
        <v/>
      </c>
      <c r="AA192" s="1068" t="str">
        <f t="shared" si="733"/>
        <v/>
      </c>
      <c r="AB192" s="1068" t="str">
        <f t="shared" si="733"/>
        <v/>
      </c>
      <c r="AC192" s="1068" t="str">
        <f t="shared" si="733"/>
        <v/>
      </c>
      <c r="AD192" s="1068" t="str">
        <f t="shared" si="733"/>
        <v/>
      </c>
      <c r="AE192" s="1068" t="str">
        <f t="shared" si="733"/>
        <v/>
      </c>
      <c r="AF192" s="744"/>
      <c r="AK192" s="538"/>
      <c r="AT192" s="773">
        <v>1968</v>
      </c>
      <c r="AU192" s="7">
        <v>62.6</v>
      </c>
      <c r="AW192" s="773">
        <v>1914</v>
      </c>
      <c r="AX192" s="508">
        <v>80</v>
      </c>
      <c r="AZ192" s="773">
        <v>1985</v>
      </c>
      <c r="BA192" s="509">
        <v>45</v>
      </c>
      <c r="BB192" s="508">
        <v>32</v>
      </c>
      <c r="BC192" s="509">
        <v>85</v>
      </c>
      <c r="BP192" s="4">
        <v>8</v>
      </c>
      <c r="BQ192" s="4">
        <v>1913</v>
      </c>
      <c r="FG192" s="4">
        <v>1908</v>
      </c>
    </row>
    <row r="193" spans="1:163">
      <c r="A193" s="1067">
        <v>2021</v>
      </c>
      <c r="B193" s="1068" t="str">
        <f t="shared" ref="B193:AE193" si="734">IF(OR(B144=0,B144&gt;B$157), "", $A144)</f>
        <v/>
      </c>
      <c r="C193" s="1068" t="str">
        <f t="shared" si="734"/>
        <v/>
      </c>
      <c r="D193" s="1068" t="str">
        <f t="shared" si="734"/>
        <v/>
      </c>
      <c r="E193" s="1068" t="str">
        <f t="shared" si="734"/>
        <v/>
      </c>
      <c r="F193" s="1068" t="str">
        <f t="shared" si="734"/>
        <v/>
      </c>
      <c r="G193" s="1068" t="str">
        <f t="shared" si="734"/>
        <v/>
      </c>
      <c r="H193" s="1068" t="str">
        <f t="shared" si="734"/>
        <v/>
      </c>
      <c r="I193" s="1068" t="str">
        <f t="shared" si="734"/>
        <v/>
      </c>
      <c r="J193" s="1068" t="str">
        <f t="shared" si="734"/>
        <v/>
      </c>
      <c r="K193" s="1068" t="str">
        <f t="shared" si="734"/>
        <v/>
      </c>
      <c r="L193" s="1068" t="str">
        <f t="shared" si="734"/>
        <v/>
      </c>
      <c r="M193" s="1068" t="str">
        <f t="shared" si="734"/>
        <v/>
      </c>
      <c r="N193" s="1068" t="str">
        <f t="shared" si="734"/>
        <v/>
      </c>
      <c r="O193" s="1068" t="str">
        <f t="shared" si="734"/>
        <v/>
      </c>
      <c r="P193" s="1068" t="str">
        <f t="shared" si="734"/>
        <v/>
      </c>
      <c r="Q193" s="1068" t="str">
        <f t="shared" si="734"/>
        <v/>
      </c>
      <c r="R193" s="1068" t="str">
        <f t="shared" si="734"/>
        <v/>
      </c>
      <c r="S193" s="1068" t="str">
        <f t="shared" si="734"/>
        <v/>
      </c>
      <c r="T193" s="1068" t="str">
        <f t="shared" si="734"/>
        <v/>
      </c>
      <c r="U193" s="1068" t="str">
        <f t="shared" si="734"/>
        <v/>
      </c>
      <c r="V193" s="1068" t="str">
        <f t="shared" si="734"/>
        <v/>
      </c>
      <c r="W193" s="1068" t="str">
        <f t="shared" si="734"/>
        <v/>
      </c>
      <c r="X193" s="1068" t="str">
        <f t="shared" si="734"/>
        <v/>
      </c>
      <c r="Y193" s="1068" t="str">
        <f t="shared" si="734"/>
        <v/>
      </c>
      <c r="Z193" s="1068" t="str">
        <f t="shared" si="734"/>
        <v/>
      </c>
      <c r="AA193" s="1068" t="str">
        <f t="shared" si="734"/>
        <v/>
      </c>
      <c r="AB193" s="1068" t="str">
        <f t="shared" si="734"/>
        <v/>
      </c>
      <c r="AC193" s="1068" t="str">
        <f t="shared" si="734"/>
        <v/>
      </c>
      <c r="AD193" s="1068" t="str">
        <f t="shared" si="734"/>
        <v/>
      </c>
      <c r="AE193" s="1068" t="str">
        <f t="shared" si="734"/>
        <v/>
      </c>
      <c r="AF193" s="744"/>
      <c r="AK193" s="538"/>
      <c r="AT193" s="773">
        <v>2004</v>
      </c>
      <c r="AU193" s="7">
        <v>62.466666666666669</v>
      </c>
      <c r="AW193" s="773">
        <v>1928</v>
      </c>
      <c r="AX193" s="508">
        <v>80</v>
      </c>
      <c r="AZ193" s="302">
        <v>1881</v>
      </c>
      <c r="BA193" s="509">
        <v>44</v>
      </c>
      <c r="BB193" s="508">
        <v>33</v>
      </c>
      <c r="BC193" s="509">
        <v>84</v>
      </c>
      <c r="BP193" s="4">
        <v>8</v>
      </c>
      <c r="BQ193" s="4">
        <v>1945</v>
      </c>
      <c r="FG193" s="4">
        <v>1909</v>
      </c>
    </row>
    <row r="194" spans="1:163">
      <c r="A194" s="1067">
        <v>2022</v>
      </c>
      <c r="B194" s="1068" t="str">
        <f t="shared" ref="B194:AE194" si="735">IF(OR(B145=0,B145&gt;B$157), "", $A145)</f>
        <v/>
      </c>
      <c r="C194" s="1068" t="str">
        <f t="shared" si="735"/>
        <v/>
      </c>
      <c r="D194" s="1068" t="str">
        <f t="shared" si="735"/>
        <v/>
      </c>
      <c r="E194" s="1068" t="str">
        <f t="shared" si="735"/>
        <v/>
      </c>
      <c r="F194" s="1068" t="str">
        <f t="shared" si="735"/>
        <v/>
      </c>
      <c r="G194" s="1068" t="str">
        <f t="shared" si="735"/>
        <v/>
      </c>
      <c r="H194" s="1068" t="str">
        <f t="shared" si="735"/>
        <v/>
      </c>
      <c r="I194" s="1068" t="str">
        <f t="shared" si="735"/>
        <v/>
      </c>
      <c r="J194" s="1068" t="str">
        <f t="shared" si="735"/>
        <v/>
      </c>
      <c r="K194" s="1068" t="str">
        <f t="shared" si="735"/>
        <v/>
      </c>
      <c r="L194" s="1068" t="str">
        <f t="shared" si="735"/>
        <v/>
      </c>
      <c r="M194" s="1068" t="str">
        <f t="shared" si="735"/>
        <v/>
      </c>
      <c r="N194" s="1068" t="str">
        <f t="shared" si="735"/>
        <v/>
      </c>
      <c r="O194" s="1068" t="str">
        <f t="shared" si="735"/>
        <v/>
      </c>
      <c r="P194" s="1068" t="str">
        <f t="shared" si="735"/>
        <v/>
      </c>
      <c r="Q194" s="1068" t="str">
        <f t="shared" si="735"/>
        <v/>
      </c>
      <c r="R194" s="1068" t="str">
        <f t="shared" si="735"/>
        <v/>
      </c>
      <c r="S194" s="1068" t="str">
        <f t="shared" si="735"/>
        <v/>
      </c>
      <c r="T194" s="1068" t="str">
        <f t="shared" si="735"/>
        <v/>
      </c>
      <c r="U194" s="1068" t="str">
        <f t="shared" si="735"/>
        <v/>
      </c>
      <c r="V194" s="1068" t="str">
        <f t="shared" si="735"/>
        <v/>
      </c>
      <c r="W194" s="1068" t="str">
        <f t="shared" si="735"/>
        <v/>
      </c>
      <c r="X194" s="1068" t="str">
        <f t="shared" si="735"/>
        <v/>
      </c>
      <c r="Y194" s="1068" t="str">
        <f t="shared" si="735"/>
        <v/>
      </c>
      <c r="Z194" s="1068" t="str">
        <f t="shared" si="735"/>
        <v/>
      </c>
      <c r="AA194" s="1068" t="str">
        <f t="shared" si="735"/>
        <v/>
      </c>
      <c r="AB194" s="1068" t="str">
        <f t="shared" si="735"/>
        <v/>
      </c>
      <c r="AC194" s="1068" t="str">
        <f t="shared" si="735"/>
        <v/>
      </c>
      <c r="AD194" s="1068" t="str">
        <f t="shared" si="735"/>
        <v/>
      </c>
      <c r="AE194" s="1068" t="str">
        <f t="shared" si="735"/>
        <v/>
      </c>
      <c r="AF194" s="744"/>
      <c r="AK194" s="538"/>
      <c r="AT194" s="773">
        <v>1963</v>
      </c>
      <c r="AU194" s="7">
        <v>62.366666666666667</v>
      </c>
      <c r="AW194" s="773">
        <v>1936</v>
      </c>
      <c r="AX194" s="508">
        <v>80</v>
      </c>
      <c r="AZ194" s="302">
        <v>1885</v>
      </c>
      <c r="BA194" s="509">
        <v>44</v>
      </c>
      <c r="BB194" s="508">
        <v>34</v>
      </c>
      <c r="BC194" s="509">
        <v>83</v>
      </c>
      <c r="BP194" s="4">
        <v>8</v>
      </c>
      <c r="BQ194" s="4">
        <v>1948</v>
      </c>
      <c r="FG194" s="4">
        <v>1910</v>
      </c>
    </row>
    <row r="195" spans="1:163">
      <c r="A195" s="1067">
        <v>2023</v>
      </c>
      <c r="B195" s="1068" t="str">
        <f t="shared" ref="B195:AE195" si="736">IF(OR(B146=0,B146&gt;B$157), "", $A146)</f>
        <v/>
      </c>
      <c r="C195" s="1068" t="str">
        <f t="shared" si="736"/>
        <v/>
      </c>
      <c r="D195" s="1068" t="str">
        <f t="shared" si="736"/>
        <v/>
      </c>
      <c r="E195" s="1068" t="str">
        <f t="shared" si="736"/>
        <v/>
      </c>
      <c r="F195" s="1068" t="str">
        <f t="shared" si="736"/>
        <v/>
      </c>
      <c r="G195" s="1068" t="str">
        <f t="shared" si="736"/>
        <v/>
      </c>
      <c r="H195" s="1068" t="str">
        <f t="shared" si="736"/>
        <v/>
      </c>
      <c r="I195" s="1068" t="str">
        <f t="shared" si="736"/>
        <v/>
      </c>
      <c r="J195" s="1068" t="str">
        <f t="shared" si="736"/>
        <v/>
      </c>
      <c r="K195" s="1068" t="str">
        <f t="shared" si="736"/>
        <v/>
      </c>
      <c r="L195" s="1068" t="str">
        <f t="shared" si="736"/>
        <v/>
      </c>
      <c r="M195" s="1068" t="str">
        <f t="shared" si="736"/>
        <v/>
      </c>
      <c r="N195" s="1068" t="str">
        <f t="shared" si="736"/>
        <v/>
      </c>
      <c r="O195" s="1068" t="str">
        <f t="shared" si="736"/>
        <v/>
      </c>
      <c r="P195" s="1068" t="str">
        <f t="shared" si="736"/>
        <v/>
      </c>
      <c r="Q195" s="1068" t="str">
        <f t="shared" si="736"/>
        <v/>
      </c>
      <c r="R195" s="1068" t="str">
        <f t="shared" si="736"/>
        <v/>
      </c>
      <c r="S195" s="1068" t="str">
        <f t="shared" si="736"/>
        <v/>
      </c>
      <c r="T195" s="1068" t="str">
        <f t="shared" si="736"/>
        <v/>
      </c>
      <c r="U195" s="1068" t="str">
        <f t="shared" si="736"/>
        <v/>
      </c>
      <c r="V195" s="1068" t="str">
        <f t="shared" si="736"/>
        <v/>
      </c>
      <c r="W195" s="1068" t="str">
        <f t="shared" si="736"/>
        <v/>
      </c>
      <c r="X195" s="1068" t="str">
        <f t="shared" si="736"/>
        <v/>
      </c>
      <c r="Y195" s="1068" t="str">
        <f t="shared" si="736"/>
        <v/>
      </c>
      <c r="Z195" s="1068" t="str">
        <f t="shared" si="736"/>
        <v/>
      </c>
      <c r="AA195" s="1068" t="str">
        <f t="shared" si="736"/>
        <v/>
      </c>
      <c r="AB195" s="1068" t="str">
        <f t="shared" si="736"/>
        <v/>
      </c>
      <c r="AC195" s="1068" t="str">
        <f t="shared" si="736"/>
        <v/>
      </c>
      <c r="AD195" s="1068" t="str">
        <f t="shared" si="736"/>
        <v/>
      </c>
      <c r="AE195" s="1068" t="str">
        <f t="shared" si="736"/>
        <v/>
      </c>
      <c r="AF195" s="744"/>
      <c r="AK195" s="538"/>
      <c r="AT195" s="773">
        <v>1958</v>
      </c>
      <c r="AU195" s="7">
        <v>62.3</v>
      </c>
      <c r="AW195" s="773">
        <v>1938</v>
      </c>
      <c r="AX195" s="508">
        <v>80</v>
      </c>
      <c r="AZ195" s="302">
        <v>1889</v>
      </c>
      <c r="BA195" s="509">
        <v>44</v>
      </c>
      <c r="BB195" s="508">
        <v>35</v>
      </c>
      <c r="BC195" s="509">
        <v>82</v>
      </c>
      <c r="BP195" s="4">
        <v>8</v>
      </c>
      <c r="BQ195" s="4">
        <v>1949</v>
      </c>
      <c r="FG195" s="4">
        <v>1911</v>
      </c>
    </row>
    <row r="196" spans="1:163">
      <c r="A196" s="1067">
        <v>2024</v>
      </c>
      <c r="B196" s="1068" t="str">
        <f t="shared" ref="B196:AE196" si="737">IF(OR(B147=0,B147&gt;B$157), "", $A147)</f>
        <v/>
      </c>
      <c r="C196" s="1068" t="str">
        <f t="shared" si="737"/>
        <v/>
      </c>
      <c r="D196" s="1068" t="str">
        <f t="shared" si="737"/>
        <v/>
      </c>
      <c r="E196" s="1068" t="str">
        <f t="shared" si="737"/>
        <v/>
      </c>
      <c r="F196" s="1068" t="str">
        <f t="shared" si="737"/>
        <v/>
      </c>
      <c r="G196" s="1068" t="str">
        <f t="shared" si="737"/>
        <v/>
      </c>
      <c r="H196" s="1068" t="str">
        <f t="shared" si="737"/>
        <v/>
      </c>
      <c r="I196" s="1068" t="str">
        <f t="shared" si="737"/>
        <v/>
      </c>
      <c r="J196" s="1068" t="str">
        <f t="shared" si="737"/>
        <v/>
      </c>
      <c r="K196" s="1068" t="str">
        <f t="shared" si="737"/>
        <v/>
      </c>
      <c r="L196" s="1068" t="str">
        <f t="shared" si="737"/>
        <v/>
      </c>
      <c r="M196" s="1068" t="str">
        <f t="shared" si="737"/>
        <v/>
      </c>
      <c r="N196" s="1068" t="str">
        <f t="shared" si="737"/>
        <v/>
      </c>
      <c r="O196" s="1068" t="str">
        <f t="shared" si="737"/>
        <v/>
      </c>
      <c r="P196" s="1068" t="str">
        <f t="shared" si="737"/>
        <v/>
      </c>
      <c r="Q196" s="1068" t="str">
        <f t="shared" si="737"/>
        <v/>
      </c>
      <c r="R196" s="1068" t="str">
        <f t="shared" si="737"/>
        <v/>
      </c>
      <c r="S196" s="1068" t="str">
        <f t="shared" si="737"/>
        <v/>
      </c>
      <c r="T196" s="1068" t="str">
        <f t="shared" si="737"/>
        <v/>
      </c>
      <c r="U196" s="1068" t="str">
        <f t="shared" si="737"/>
        <v/>
      </c>
      <c r="V196" s="1068" t="str">
        <f t="shared" si="737"/>
        <v/>
      </c>
      <c r="W196" s="1068" t="str">
        <f t="shared" si="737"/>
        <v/>
      </c>
      <c r="X196" s="1068" t="str">
        <f t="shared" si="737"/>
        <v/>
      </c>
      <c r="Y196" s="1068" t="str">
        <f t="shared" si="737"/>
        <v/>
      </c>
      <c r="Z196" s="1068" t="str">
        <f t="shared" si="737"/>
        <v/>
      </c>
      <c r="AA196" s="1068" t="str">
        <f t="shared" si="737"/>
        <v/>
      </c>
      <c r="AB196" s="1068" t="str">
        <f t="shared" si="737"/>
        <v/>
      </c>
      <c r="AC196" s="1068" t="str">
        <f t="shared" si="737"/>
        <v/>
      </c>
      <c r="AD196" s="1068" t="str">
        <f t="shared" si="737"/>
        <v/>
      </c>
      <c r="AE196" s="1068" t="str">
        <f t="shared" si="737"/>
        <v/>
      </c>
      <c r="AF196" s="744"/>
      <c r="AK196" s="538"/>
      <c r="AT196" s="773">
        <v>1966</v>
      </c>
      <c r="AU196" s="7">
        <v>62.3</v>
      </c>
      <c r="AW196" s="773">
        <v>1948</v>
      </c>
      <c r="AX196" s="508">
        <v>80</v>
      </c>
      <c r="AZ196" s="302">
        <v>1892</v>
      </c>
      <c r="BA196" s="509">
        <v>44</v>
      </c>
      <c r="BB196" s="508">
        <v>36</v>
      </c>
      <c r="BC196" s="509">
        <v>81</v>
      </c>
      <c r="BP196" s="4">
        <v>8</v>
      </c>
      <c r="BQ196" s="4">
        <v>1950</v>
      </c>
      <c r="FG196" s="4">
        <v>1912</v>
      </c>
    </row>
    <row r="197" spans="1:163" ht="13.8" thickBot="1">
      <c r="A197" s="1069">
        <v>2025</v>
      </c>
      <c r="B197" s="1070" t="str">
        <f t="shared" ref="B197:AE197" si="738">IF(OR(B153=0,B153&gt;B$157), "", $A153)</f>
        <v/>
      </c>
      <c r="C197" s="1070" t="str">
        <f t="shared" si="738"/>
        <v/>
      </c>
      <c r="D197" s="1070" t="str">
        <f t="shared" si="738"/>
        <v/>
      </c>
      <c r="E197" s="1070" t="str">
        <f t="shared" si="738"/>
        <v/>
      </c>
      <c r="F197" s="1070" t="str">
        <f t="shared" si="738"/>
        <v/>
      </c>
      <c r="G197" s="1070" t="str">
        <f t="shared" si="738"/>
        <v/>
      </c>
      <c r="H197" s="1070" t="str">
        <f t="shared" si="738"/>
        <v/>
      </c>
      <c r="I197" s="1070" t="str">
        <f t="shared" si="738"/>
        <v/>
      </c>
      <c r="J197" s="1070" t="str">
        <f t="shared" si="738"/>
        <v/>
      </c>
      <c r="K197" s="1070" t="str">
        <f t="shared" si="738"/>
        <v/>
      </c>
      <c r="L197" s="1070" t="str">
        <f t="shared" si="738"/>
        <v/>
      </c>
      <c r="M197" s="1070" t="str">
        <f t="shared" si="738"/>
        <v/>
      </c>
      <c r="N197" s="1070" t="str">
        <f t="shared" si="738"/>
        <v/>
      </c>
      <c r="O197" s="1070" t="str">
        <f t="shared" si="738"/>
        <v/>
      </c>
      <c r="P197" s="1070" t="str">
        <f t="shared" si="738"/>
        <v/>
      </c>
      <c r="Q197" s="1070" t="str">
        <f t="shared" si="738"/>
        <v/>
      </c>
      <c r="R197" s="1070" t="str">
        <f t="shared" si="738"/>
        <v/>
      </c>
      <c r="S197" s="1070" t="str">
        <f t="shared" si="738"/>
        <v/>
      </c>
      <c r="T197" s="1070" t="str">
        <f t="shared" si="738"/>
        <v/>
      </c>
      <c r="U197" s="1070" t="str">
        <f t="shared" si="738"/>
        <v/>
      </c>
      <c r="V197" s="1070" t="str">
        <f t="shared" si="738"/>
        <v/>
      </c>
      <c r="W197" s="1070" t="str">
        <f t="shared" si="738"/>
        <v/>
      </c>
      <c r="X197" s="1070" t="str">
        <f t="shared" si="738"/>
        <v/>
      </c>
      <c r="Y197" s="1070" t="str">
        <f t="shared" si="738"/>
        <v/>
      </c>
      <c r="Z197" s="1070" t="str">
        <f t="shared" si="738"/>
        <v/>
      </c>
      <c r="AA197" s="1070" t="str">
        <f t="shared" si="738"/>
        <v/>
      </c>
      <c r="AB197" s="1070" t="str">
        <f t="shared" si="738"/>
        <v/>
      </c>
      <c r="AC197" s="1070" t="str">
        <f t="shared" si="738"/>
        <v/>
      </c>
      <c r="AD197" s="1070" t="str">
        <f t="shared" si="738"/>
        <v/>
      </c>
      <c r="AE197" s="1070" t="str">
        <f t="shared" si="738"/>
        <v/>
      </c>
      <c r="AF197" s="744"/>
      <c r="AK197" s="538"/>
      <c r="AT197" s="773">
        <v>1993</v>
      </c>
      <c r="AU197" s="7">
        <v>62.133333333333333</v>
      </c>
      <c r="AW197" s="773">
        <v>1953</v>
      </c>
      <c r="AX197" s="508">
        <v>80</v>
      </c>
      <c r="AZ197" s="773">
        <v>1931</v>
      </c>
      <c r="BA197" s="509">
        <v>44</v>
      </c>
      <c r="BB197" s="508">
        <v>37</v>
      </c>
      <c r="BC197" s="509">
        <v>80</v>
      </c>
      <c r="BP197" s="4">
        <v>8</v>
      </c>
      <c r="BQ197" s="4">
        <v>1956</v>
      </c>
      <c r="FG197" s="4">
        <v>1913</v>
      </c>
    </row>
    <row r="198" spans="1:163" ht="13.8" thickTop="1">
      <c r="A198"/>
      <c r="B198"/>
      <c r="C198"/>
      <c r="D198"/>
      <c r="E198"/>
      <c r="F198"/>
      <c r="G198"/>
      <c r="H198"/>
      <c r="I198"/>
      <c r="J198"/>
      <c r="K198"/>
      <c r="L198"/>
      <c r="M198"/>
      <c r="N198"/>
      <c r="O198"/>
      <c r="P198"/>
      <c r="Q198"/>
      <c r="R198"/>
      <c r="S198"/>
      <c r="T198"/>
      <c r="U198"/>
      <c r="V198"/>
      <c r="W198"/>
      <c r="X198"/>
      <c r="Y198"/>
      <c r="Z198"/>
      <c r="AA198"/>
      <c r="AB198"/>
      <c r="AC198"/>
      <c r="AD198"/>
      <c r="AE198"/>
      <c r="AK198" s="538"/>
      <c r="AT198" s="773">
        <v>2009</v>
      </c>
      <c r="AU198" s="7">
        <v>62.133333333333333</v>
      </c>
      <c r="AW198" s="773">
        <v>1959</v>
      </c>
      <c r="AX198" s="508">
        <v>80</v>
      </c>
      <c r="AZ198" s="773">
        <v>1934</v>
      </c>
      <c r="BA198" s="509">
        <v>44</v>
      </c>
      <c r="BB198" s="508">
        <v>38</v>
      </c>
      <c r="BC198" s="509">
        <v>79</v>
      </c>
      <c r="BP198" s="4">
        <v>8</v>
      </c>
      <c r="BQ198" s="4">
        <v>1960</v>
      </c>
      <c r="FG198" s="4">
        <v>1914</v>
      </c>
    </row>
    <row r="199" spans="1:163">
      <c r="A199"/>
      <c r="B199"/>
      <c r="C199"/>
      <c r="D199"/>
      <c r="E199"/>
      <c r="F199"/>
      <c r="G199"/>
      <c r="H199"/>
      <c r="I199"/>
      <c r="J199"/>
      <c r="K199"/>
      <c r="L199"/>
      <c r="M199"/>
      <c r="N199"/>
      <c r="O199"/>
      <c r="P199"/>
      <c r="Q199"/>
      <c r="R199"/>
      <c r="S199"/>
      <c r="T199"/>
      <c r="U199"/>
      <c r="V199"/>
      <c r="W199"/>
      <c r="X199"/>
      <c r="Y199"/>
      <c r="Z199"/>
      <c r="AA199"/>
      <c r="AB199"/>
      <c r="AC199"/>
      <c r="AD199"/>
      <c r="AE199"/>
      <c r="AK199" s="538"/>
      <c r="AT199" s="773">
        <v>1998</v>
      </c>
      <c r="AU199" s="7">
        <v>61.833333333333336</v>
      </c>
      <c r="AW199" s="773">
        <v>1972</v>
      </c>
      <c r="AX199" s="508">
        <v>80</v>
      </c>
      <c r="AZ199" s="773">
        <v>1944</v>
      </c>
      <c r="BA199" s="509">
        <v>44</v>
      </c>
      <c r="BB199" s="508">
        <v>39</v>
      </c>
      <c r="BC199" s="509">
        <v>78</v>
      </c>
      <c r="BP199" s="4">
        <v>8</v>
      </c>
      <c r="BQ199" s="4">
        <v>1961</v>
      </c>
      <c r="FG199" s="4">
        <v>1915</v>
      </c>
    </row>
    <row r="200" spans="1:163">
      <c r="A200"/>
      <c r="B200"/>
      <c r="C200"/>
      <c r="D200"/>
      <c r="E200"/>
      <c r="F200"/>
      <c r="G200"/>
      <c r="H200"/>
      <c r="I200"/>
      <c r="J200"/>
      <c r="K200"/>
      <c r="L200"/>
      <c r="M200"/>
      <c r="N200"/>
      <c r="O200"/>
      <c r="P200"/>
      <c r="Q200"/>
      <c r="R200"/>
      <c r="S200"/>
      <c r="T200"/>
      <c r="U200"/>
      <c r="V200"/>
      <c r="W200"/>
      <c r="X200"/>
      <c r="Y200"/>
      <c r="Z200"/>
      <c r="AA200"/>
      <c r="AB200"/>
      <c r="AC200"/>
      <c r="AD200"/>
      <c r="AE200"/>
      <c r="AK200" s="538"/>
      <c r="AT200" s="773">
        <v>1921</v>
      </c>
      <c r="AU200" s="7">
        <v>61.8</v>
      </c>
      <c r="AW200" s="773">
        <v>1985</v>
      </c>
      <c r="AX200" s="508">
        <v>80</v>
      </c>
      <c r="AZ200" s="773">
        <v>1968</v>
      </c>
      <c r="BA200" s="509">
        <v>44</v>
      </c>
      <c r="BB200" s="508">
        <v>40</v>
      </c>
      <c r="BC200" s="509">
        <v>77</v>
      </c>
      <c r="BP200" s="4">
        <v>8</v>
      </c>
      <c r="BQ200" s="4">
        <v>1968</v>
      </c>
      <c r="FG200" s="4">
        <v>1916</v>
      </c>
    </row>
    <row r="201" spans="1:163">
      <c r="A201"/>
      <c r="B201"/>
      <c r="C201"/>
      <c r="D201"/>
      <c r="E201"/>
      <c r="F201"/>
      <c r="G201"/>
      <c r="H201"/>
      <c r="I201"/>
      <c r="J201"/>
      <c r="K201"/>
      <c r="L201"/>
      <c r="M201"/>
      <c r="N201"/>
      <c r="O201"/>
      <c r="P201"/>
      <c r="Q201"/>
      <c r="R201"/>
      <c r="S201"/>
      <c r="T201"/>
      <c r="U201"/>
      <c r="V201"/>
      <c r="W201"/>
      <c r="X201"/>
      <c r="Y201"/>
      <c r="Z201"/>
      <c r="AA201"/>
      <c r="AB201"/>
      <c r="AC201"/>
      <c r="AD201"/>
      <c r="AE201"/>
      <c r="AK201" s="538"/>
      <c r="AT201" s="773">
        <v>1953</v>
      </c>
      <c r="AU201" s="7">
        <v>61.666666666666664</v>
      </c>
      <c r="AW201" s="773">
        <v>2001</v>
      </c>
      <c r="AX201" s="508">
        <v>80</v>
      </c>
      <c r="AZ201" s="773">
        <v>1973</v>
      </c>
      <c r="BA201" s="509">
        <v>44</v>
      </c>
      <c r="BB201" s="508">
        <v>41</v>
      </c>
      <c r="BC201" s="509">
        <v>76</v>
      </c>
      <c r="BP201" s="4">
        <v>8</v>
      </c>
      <c r="BQ201" s="4">
        <v>1978</v>
      </c>
      <c r="FG201" s="4">
        <v>1917</v>
      </c>
    </row>
    <row r="202" spans="1:163">
      <c r="A202"/>
      <c r="B202"/>
      <c r="C202"/>
      <c r="D202"/>
      <c r="E202"/>
      <c r="F202"/>
      <c r="G202"/>
      <c r="H202"/>
      <c r="I202"/>
      <c r="J202"/>
      <c r="K202"/>
      <c r="L202"/>
      <c r="M202"/>
      <c r="N202"/>
      <c r="O202"/>
      <c r="P202"/>
      <c r="Q202"/>
      <c r="R202"/>
      <c r="S202"/>
      <c r="T202"/>
      <c r="U202"/>
      <c r="V202"/>
      <c r="W202"/>
      <c r="X202"/>
      <c r="Y202"/>
      <c r="Z202"/>
      <c r="AA202"/>
      <c r="AB202"/>
      <c r="AC202"/>
      <c r="AD202"/>
      <c r="AE202"/>
      <c r="AK202" s="538"/>
      <c r="AT202" s="773">
        <v>1900</v>
      </c>
      <c r="AU202" s="7">
        <v>61.633333333333333</v>
      </c>
      <c r="AW202" s="302">
        <v>1891</v>
      </c>
      <c r="AX202" s="508">
        <v>79</v>
      </c>
      <c r="AZ202" s="773">
        <v>1983</v>
      </c>
      <c r="BA202" s="509">
        <v>44</v>
      </c>
      <c r="BB202" s="508">
        <v>42</v>
      </c>
      <c r="BC202" s="509">
        <v>75</v>
      </c>
      <c r="BP202" s="4">
        <v>8</v>
      </c>
      <c r="BQ202" s="4">
        <v>1988</v>
      </c>
      <c r="FG202" s="4">
        <v>1918</v>
      </c>
    </row>
    <row r="203" spans="1:163">
      <c r="A203"/>
      <c r="B203"/>
      <c r="C203"/>
      <c r="D203"/>
      <c r="E203"/>
      <c r="F203"/>
      <c r="G203"/>
      <c r="H203"/>
      <c r="I203"/>
      <c r="J203"/>
      <c r="K203"/>
      <c r="L203"/>
      <c r="M203"/>
      <c r="N203"/>
      <c r="O203"/>
      <c r="P203"/>
      <c r="Q203"/>
      <c r="R203"/>
      <c r="S203"/>
      <c r="T203"/>
      <c r="U203"/>
      <c r="V203"/>
      <c r="W203"/>
      <c r="X203"/>
      <c r="Y203"/>
      <c r="Z203"/>
      <c r="AA203"/>
      <c r="AB203"/>
      <c r="AC203"/>
      <c r="AD203"/>
      <c r="AE203"/>
      <c r="AK203" s="538"/>
      <c r="AT203" s="302">
        <v>1889</v>
      </c>
      <c r="AU203" s="7">
        <v>61.333333333333336</v>
      </c>
      <c r="AW203" s="302">
        <v>1892</v>
      </c>
      <c r="AX203" s="508">
        <v>79</v>
      </c>
      <c r="AZ203" s="773">
        <v>1948</v>
      </c>
      <c r="BA203" s="509">
        <v>43</v>
      </c>
      <c r="BB203" s="508">
        <v>43</v>
      </c>
      <c r="BC203" s="509">
        <v>74</v>
      </c>
      <c r="BP203" s="4">
        <v>7</v>
      </c>
      <c r="BQ203" s="4">
        <v>1887</v>
      </c>
      <c r="FG203" s="4">
        <v>1919</v>
      </c>
    </row>
    <row r="204" spans="1:163">
      <c r="A204"/>
      <c r="B204"/>
      <c r="C204"/>
      <c r="D204"/>
      <c r="E204"/>
      <c r="F204"/>
      <c r="G204"/>
      <c r="H204"/>
      <c r="I204"/>
      <c r="J204"/>
      <c r="K204"/>
      <c r="L204"/>
      <c r="M204"/>
      <c r="N204"/>
      <c r="O204"/>
      <c r="P204"/>
      <c r="Q204"/>
      <c r="R204"/>
      <c r="S204"/>
      <c r="T204"/>
      <c r="U204"/>
      <c r="V204"/>
      <c r="W204"/>
      <c r="X204"/>
      <c r="Y204"/>
      <c r="Z204"/>
      <c r="AA204"/>
      <c r="AB204"/>
      <c r="AC204"/>
      <c r="AD204"/>
      <c r="AE204"/>
      <c r="AK204" s="538"/>
      <c r="AT204" s="302">
        <v>1887</v>
      </c>
      <c r="AU204" s="7">
        <v>61.3</v>
      </c>
      <c r="AW204" s="773">
        <v>1902</v>
      </c>
      <c r="AX204" s="508">
        <v>79</v>
      </c>
      <c r="AZ204" s="773">
        <v>1954</v>
      </c>
      <c r="BA204" s="509">
        <v>43</v>
      </c>
      <c r="BB204" s="508">
        <v>44</v>
      </c>
      <c r="BC204" s="509">
        <v>73</v>
      </c>
      <c r="BP204" s="4">
        <v>7</v>
      </c>
      <c r="BQ204" s="4">
        <v>1908</v>
      </c>
      <c r="FG204" s="4">
        <v>1920</v>
      </c>
    </row>
    <row r="205" spans="1:163">
      <c r="A205"/>
      <c r="B205"/>
      <c r="C205"/>
      <c r="D205"/>
      <c r="E205"/>
      <c r="F205"/>
      <c r="G205"/>
      <c r="H205"/>
      <c r="I205"/>
      <c r="J205"/>
      <c r="K205"/>
      <c r="L205"/>
      <c r="M205"/>
      <c r="N205"/>
      <c r="O205"/>
      <c r="P205"/>
      <c r="Q205"/>
      <c r="R205"/>
      <c r="S205"/>
      <c r="T205"/>
      <c r="U205"/>
      <c r="V205"/>
      <c r="W205"/>
      <c r="X205"/>
      <c r="Y205"/>
      <c r="Z205"/>
      <c r="AA205"/>
      <c r="AB205"/>
      <c r="AC205"/>
      <c r="AD205"/>
      <c r="AE205"/>
      <c r="AK205" s="538"/>
      <c r="AT205" s="773">
        <v>1977</v>
      </c>
      <c r="AU205" s="7">
        <v>61.233333333333334</v>
      </c>
      <c r="AW205" s="773">
        <v>1906</v>
      </c>
      <c r="AX205" s="508">
        <v>79</v>
      </c>
      <c r="AZ205" s="773">
        <v>1962</v>
      </c>
      <c r="BA205" s="509">
        <v>43</v>
      </c>
      <c r="BB205" s="508">
        <v>45</v>
      </c>
      <c r="BC205" s="509">
        <v>72</v>
      </c>
      <c r="BP205" s="4">
        <v>7</v>
      </c>
      <c r="BQ205" s="4">
        <v>1912</v>
      </c>
      <c r="FG205" s="4">
        <v>1921</v>
      </c>
    </row>
    <row r="206" spans="1:163">
      <c r="A206"/>
      <c r="B206"/>
      <c r="C206"/>
      <c r="D206"/>
      <c r="E206"/>
      <c r="F206"/>
      <c r="G206"/>
      <c r="H206"/>
      <c r="I206"/>
      <c r="J206"/>
      <c r="K206"/>
      <c r="L206"/>
      <c r="M206"/>
      <c r="N206"/>
      <c r="O206"/>
      <c r="P206"/>
      <c r="Q206"/>
      <c r="R206"/>
      <c r="S206"/>
      <c r="T206"/>
      <c r="U206"/>
      <c r="V206"/>
      <c r="W206"/>
      <c r="X206"/>
      <c r="Y206"/>
      <c r="Z206"/>
      <c r="AA206"/>
      <c r="AB206"/>
      <c r="AC206"/>
      <c r="AD206"/>
      <c r="AE206"/>
      <c r="AK206" s="538"/>
      <c r="AT206" s="773">
        <v>1908</v>
      </c>
      <c r="AU206" s="7">
        <v>61.133333333333333</v>
      </c>
      <c r="AW206" s="773">
        <v>1921</v>
      </c>
      <c r="AX206" s="508">
        <v>79</v>
      </c>
      <c r="AZ206" s="773">
        <v>1982</v>
      </c>
      <c r="BA206" s="509">
        <v>43</v>
      </c>
      <c r="BB206" s="508">
        <v>46</v>
      </c>
      <c r="BC206" s="509">
        <v>71</v>
      </c>
      <c r="BP206" s="4">
        <v>7</v>
      </c>
      <c r="BQ206" s="4">
        <v>1928</v>
      </c>
      <c r="FG206" s="4">
        <v>1922</v>
      </c>
    </row>
    <row r="207" spans="1:163">
      <c r="A207"/>
      <c r="B207"/>
      <c r="C207"/>
      <c r="D207"/>
      <c r="E207"/>
      <c r="F207"/>
      <c r="G207"/>
      <c r="H207"/>
      <c r="I207"/>
      <c r="J207"/>
      <c r="K207"/>
      <c r="L207"/>
      <c r="M207"/>
      <c r="N207"/>
      <c r="O207"/>
      <c r="P207"/>
      <c r="Q207"/>
      <c r="R207"/>
      <c r="S207"/>
      <c r="T207"/>
      <c r="U207"/>
      <c r="V207"/>
      <c r="W207"/>
      <c r="X207"/>
      <c r="Y207"/>
      <c r="Z207"/>
      <c r="AA207"/>
      <c r="AB207"/>
      <c r="AC207"/>
      <c r="AD207"/>
      <c r="AE207"/>
      <c r="AK207" s="538"/>
      <c r="AT207" s="773">
        <v>2010</v>
      </c>
      <c r="AU207" s="7">
        <v>61.06666666666667</v>
      </c>
      <c r="AW207" s="773">
        <v>1927</v>
      </c>
      <c r="AX207" s="508">
        <v>79</v>
      </c>
      <c r="AZ207" s="773">
        <v>1991</v>
      </c>
      <c r="BA207" s="509">
        <v>43</v>
      </c>
      <c r="BB207" s="508">
        <v>47</v>
      </c>
      <c r="BC207" s="509">
        <v>70</v>
      </c>
      <c r="BP207" s="4">
        <v>7</v>
      </c>
      <c r="BQ207" s="4">
        <v>1942</v>
      </c>
      <c r="FG207" s="4">
        <v>1923</v>
      </c>
    </row>
    <row r="208" spans="1:163">
      <c r="A208"/>
      <c r="B208"/>
      <c r="C208"/>
      <c r="D208"/>
      <c r="E208"/>
      <c r="F208"/>
      <c r="G208"/>
      <c r="H208"/>
      <c r="I208"/>
      <c r="J208"/>
      <c r="K208"/>
      <c r="L208"/>
      <c r="M208"/>
      <c r="N208"/>
      <c r="O208"/>
      <c r="P208"/>
      <c r="Q208"/>
      <c r="R208"/>
      <c r="S208"/>
      <c r="T208"/>
      <c r="U208"/>
      <c r="V208"/>
      <c r="W208"/>
      <c r="X208"/>
      <c r="Y208"/>
      <c r="Z208"/>
      <c r="AA208"/>
      <c r="AB208"/>
      <c r="AC208"/>
      <c r="AD208"/>
      <c r="AE208"/>
      <c r="AK208" s="538"/>
      <c r="AT208" s="302">
        <v>1895</v>
      </c>
      <c r="AU208" s="7">
        <v>61.033333333333331</v>
      </c>
      <c r="AW208" s="773">
        <v>1931</v>
      </c>
      <c r="AX208" s="508">
        <v>79</v>
      </c>
      <c r="AZ208" s="773">
        <v>1997</v>
      </c>
      <c r="BA208" s="509">
        <v>43</v>
      </c>
      <c r="BB208" s="508">
        <v>48</v>
      </c>
      <c r="BC208" s="509">
        <v>69</v>
      </c>
      <c r="BP208" s="4">
        <v>7</v>
      </c>
      <c r="BQ208" s="4">
        <v>1971</v>
      </c>
      <c r="FG208" s="4">
        <v>1924</v>
      </c>
    </row>
    <row r="209" spans="37:163">
      <c r="AK209" s="538"/>
      <c r="AT209" s="773">
        <v>1913</v>
      </c>
      <c r="AU209" s="7">
        <v>61.033333333333331</v>
      </c>
      <c r="AW209" s="773">
        <v>1949</v>
      </c>
      <c r="AX209" s="508">
        <v>79</v>
      </c>
      <c r="AZ209" s="302">
        <v>1895</v>
      </c>
      <c r="BA209" s="509">
        <v>42</v>
      </c>
      <c r="BB209" s="508">
        <v>49</v>
      </c>
      <c r="BC209" s="509">
        <v>68</v>
      </c>
      <c r="BP209" s="4">
        <v>7</v>
      </c>
      <c r="BQ209" s="4">
        <v>1982</v>
      </c>
      <c r="FG209" s="4">
        <v>1925</v>
      </c>
    </row>
    <row r="210" spans="37:163">
      <c r="AK210" s="538"/>
      <c r="AT210" s="773">
        <v>1949</v>
      </c>
      <c r="AU210" s="7">
        <v>61.033333333333331</v>
      </c>
      <c r="AW210" s="773">
        <v>1952</v>
      </c>
      <c r="AX210" s="508">
        <v>79</v>
      </c>
      <c r="AZ210" s="773">
        <v>1912</v>
      </c>
      <c r="BA210" s="509">
        <v>42</v>
      </c>
      <c r="BB210" s="508">
        <v>50</v>
      </c>
      <c r="BC210" s="509">
        <v>67</v>
      </c>
      <c r="BP210" s="4">
        <v>7</v>
      </c>
      <c r="BQ210" s="4">
        <v>1992</v>
      </c>
      <c r="FG210" s="4">
        <v>1926</v>
      </c>
    </row>
    <row r="211" spans="37:163">
      <c r="AK211" s="538"/>
      <c r="AT211" s="773">
        <v>1942</v>
      </c>
      <c r="AU211" s="7">
        <v>60.966666666666669</v>
      </c>
      <c r="AW211" s="773">
        <v>1966</v>
      </c>
      <c r="AX211" s="508">
        <v>79</v>
      </c>
      <c r="AZ211" s="773">
        <v>1927</v>
      </c>
      <c r="BA211" s="509">
        <v>42</v>
      </c>
      <c r="BB211" s="508">
        <v>51</v>
      </c>
      <c r="BC211" s="509">
        <v>66</v>
      </c>
      <c r="BP211" s="4">
        <v>7</v>
      </c>
      <c r="BQ211" s="4">
        <v>1998</v>
      </c>
      <c r="FG211" s="4">
        <v>1927</v>
      </c>
    </row>
    <row r="212" spans="37:163">
      <c r="AK212" s="538"/>
      <c r="AT212" s="773">
        <v>1961</v>
      </c>
      <c r="AU212" s="7">
        <v>60.93333333333333</v>
      </c>
      <c r="AW212" s="773">
        <v>1978</v>
      </c>
      <c r="AX212" s="508">
        <v>79</v>
      </c>
      <c r="AZ212" s="773">
        <v>1942</v>
      </c>
      <c r="BA212" s="509">
        <v>42</v>
      </c>
      <c r="BB212" s="508">
        <v>52</v>
      </c>
      <c r="BC212" s="509">
        <v>65</v>
      </c>
      <c r="BP212" s="4">
        <v>7</v>
      </c>
      <c r="BQ212" s="4">
        <v>2006</v>
      </c>
      <c r="FG212" s="4">
        <v>1928</v>
      </c>
    </row>
    <row r="213" spans="37:163">
      <c r="AK213" s="538"/>
      <c r="AT213" s="773">
        <v>1970</v>
      </c>
      <c r="AU213" s="7">
        <v>60.9</v>
      </c>
      <c r="AW213" s="773">
        <v>1979</v>
      </c>
      <c r="AX213" s="508">
        <v>79</v>
      </c>
      <c r="AZ213" s="757">
        <v>1945</v>
      </c>
      <c r="BA213" s="509">
        <v>42</v>
      </c>
      <c r="BB213" s="508">
        <v>53</v>
      </c>
      <c r="BC213" s="509">
        <v>64</v>
      </c>
      <c r="BP213" s="4">
        <v>6</v>
      </c>
      <c r="BQ213" s="4">
        <v>1883</v>
      </c>
      <c r="FG213" s="4">
        <v>1931</v>
      </c>
    </row>
    <row r="214" spans="37:163">
      <c r="AK214" s="538"/>
      <c r="AT214" s="773">
        <v>1991</v>
      </c>
      <c r="AU214" s="7">
        <v>60.866666666666667</v>
      </c>
      <c r="AW214" s="773">
        <v>1980</v>
      </c>
      <c r="AX214" s="508">
        <v>79</v>
      </c>
      <c r="AZ214" s="773">
        <v>1949</v>
      </c>
      <c r="BA214" s="509">
        <v>42</v>
      </c>
      <c r="BB214" s="508">
        <v>54</v>
      </c>
      <c r="BC214" s="509">
        <v>63</v>
      </c>
      <c r="BP214" s="4">
        <v>6</v>
      </c>
      <c r="BQ214" s="4">
        <v>1891</v>
      </c>
      <c r="FG214" s="4">
        <v>1932</v>
      </c>
    </row>
    <row r="215" spans="37:163">
      <c r="AK215" s="538"/>
      <c r="AT215" s="302">
        <v>1894</v>
      </c>
      <c r="AU215" s="7">
        <v>60.766666666666666</v>
      </c>
      <c r="AW215" s="773">
        <v>2005</v>
      </c>
      <c r="AX215" s="508">
        <v>79</v>
      </c>
      <c r="AZ215" s="773">
        <v>1957</v>
      </c>
      <c r="BA215" s="509">
        <v>42</v>
      </c>
      <c r="BB215" s="508">
        <v>55</v>
      </c>
      <c r="BC215" s="509">
        <v>62</v>
      </c>
      <c r="BP215" s="4">
        <v>6</v>
      </c>
      <c r="BQ215" s="4">
        <v>1894</v>
      </c>
      <c r="FG215" s="4">
        <v>1933</v>
      </c>
    </row>
    <row r="216" spans="37:163">
      <c r="AK216" s="538"/>
      <c r="AT216" s="773">
        <v>1974</v>
      </c>
      <c r="AU216" s="7">
        <v>60.766666666666666</v>
      </c>
      <c r="AW216" s="773">
        <v>2006</v>
      </c>
      <c r="AX216" s="508">
        <v>79</v>
      </c>
      <c r="AZ216" s="773">
        <v>1961</v>
      </c>
      <c r="BA216" s="509">
        <v>42</v>
      </c>
      <c r="BB216" s="508">
        <v>56</v>
      </c>
      <c r="BC216" s="509">
        <v>61</v>
      </c>
      <c r="BP216" s="4">
        <v>6</v>
      </c>
      <c r="BQ216" s="4">
        <v>1897</v>
      </c>
      <c r="FG216" s="4">
        <v>1934</v>
      </c>
    </row>
    <row r="217" spans="37:163">
      <c r="AK217" s="538"/>
      <c r="AT217" s="773">
        <v>1957</v>
      </c>
      <c r="AU217" s="7">
        <v>60.533333333333331</v>
      </c>
      <c r="AW217" s="773">
        <v>1901</v>
      </c>
      <c r="AX217" s="508">
        <v>78</v>
      </c>
      <c r="AZ217" s="773">
        <v>1965</v>
      </c>
      <c r="BA217" s="509">
        <v>42</v>
      </c>
      <c r="BB217" s="508">
        <v>57</v>
      </c>
      <c r="BC217" s="509">
        <v>60</v>
      </c>
      <c r="BP217" s="4">
        <v>6</v>
      </c>
      <c r="BQ217" s="4">
        <v>1900</v>
      </c>
      <c r="FG217" s="4">
        <v>1935</v>
      </c>
    </row>
    <row r="218" spans="37:163">
      <c r="AK218" s="538"/>
      <c r="AT218" s="773">
        <v>2007</v>
      </c>
      <c r="AU218" s="7">
        <v>60.533333333333331</v>
      </c>
      <c r="AW218" s="773">
        <v>1912</v>
      </c>
      <c r="AX218" s="508">
        <v>78</v>
      </c>
      <c r="AZ218" s="773">
        <v>1974</v>
      </c>
      <c r="BA218" s="509">
        <v>42</v>
      </c>
      <c r="BB218" s="508">
        <v>58</v>
      </c>
      <c r="BC218" s="509">
        <v>59</v>
      </c>
      <c r="BP218" s="4">
        <v>6</v>
      </c>
      <c r="BQ218" s="4">
        <v>1903</v>
      </c>
      <c r="FG218" s="4">
        <v>1936</v>
      </c>
    </row>
    <row r="219" spans="37:163">
      <c r="AK219" s="538"/>
      <c r="AT219" s="302">
        <v>1886</v>
      </c>
      <c r="AU219" s="7">
        <v>60.43333333333333</v>
      </c>
      <c r="AW219" s="773">
        <v>1915</v>
      </c>
      <c r="AX219" s="508">
        <v>78</v>
      </c>
      <c r="AZ219" s="773">
        <v>1978</v>
      </c>
      <c r="BA219" s="509">
        <v>42</v>
      </c>
      <c r="BB219" s="508">
        <v>59</v>
      </c>
      <c r="BC219" s="509">
        <v>58</v>
      </c>
      <c r="BP219" s="4">
        <v>6</v>
      </c>
      <c r="BQ219" s="4">
        <v>1914</v>
      </c>
      <c r="FG219" s="4">
        <v>1937</v>
      </c>
    </row>
    <row r="220" spans="37:163">
      <c r="AK220" s="538"/>
      <c r="AT220" s="773">
        <v>1928</v>
      </c>
      <c r="AU220" s="7">
        <v>60.4</v>
      </c>
      <c r="AW220" s="773">
        <v>1935</v>
      </c>
      <c r="AX220" s="508">
        <v>78</v>
      </c>
      <c r="AZ220" s="773">
        <v>1979</v>
      </c>
      <c r="BA220" s="509">
        <v>42</v>
      </c>
      <c r="BB220" s="508">
        <v>60</v>
      </c>
      <c r="BC220" s="509">
        <v>57</v>
      </c>
      <c r="BP220" s="4">
        <v>6</v>
      </c>
      <c r="BQ220" s="4">
        <v>1921</v>
      </c>
      <c r="FG220" s="4">
        <v>1938</v>
      </c>
    </row>
    <row r="221" spans="37:163">
      <c r="AK221" s="538"/>
      <c r="AT221" s="773">
        <v>1983</v>
      </c>
      <c r="AU221" s="7">
        <v>60.4</v>
      </c>
      <c r="AW221" s="773">
        <v>1942</v>
      </c>
      <c r="AX221" s="508">
        <v>78</v>
      </c>
      <c r="AZ221" s="773">
        <v>1995</v>
      </c>
      <c r="BA221" s="509">
        <v>42</v>
      </c>
      <c r="BB221" s="508">
        <v>61</v>
      </c>
      <c r="BC221" s="509">
        <v>56</v>
      </c>
      <c r="BP221" s="4">
        <v>6</v>
      </c>
      <c r="BQ221" s="4">
        <v>1922</v>
      </c>
      <c r="FG221" s="4">
        <v>1939</v>
      </c>
    </row>
    <row r="222" spans="37:163">
      <c r="AK222" s="538"/>
      <c r="AT222" s="773">
        <v>1989</v>
      </c>
      <c r="AU222" s="7">
        <v>60.366666666666667</v>
      </c>
      <c r="AW222" s="773">
        <v>1951</v>
      </c>
      <c r="AX222" s="508">
        <v>78</v>
      </c>
      <c r="AZ222" s="773">
        <v>1999</v>
      </c>
      <c r="BA222" s="509">
        <v>42</v>
      </c>
      <c r="BB222" s="508">
        <v>62</v>
      </c>
      <c r="BC222" s="509">
        <v>55</v>
      </c>
      <c r="BP222" s="4">
        <v>6</v>
      </c>
      <c r="BQ222" s="4">
        <v>1924</v>
      </c>
      <c r="FG222" s="4">
        <v>1940</v>
      </c>
    </row>
    <row r="223" spans="37:163">
      <c r="AK223" s="538"/>
      <c r="AT223" s="773">
        <v>1992</v>
      </c>
      <c r="AU223" s="7">
        <v>60.333333333333336</v>
      </c>
      <c r="AW223" s="773">
        <v>1977</v>
      </c>
      <c r="AX223" s="508">
        <v>78</v>
      </c>
      <c r="AZ223" s="773">
        <v>1907</v>
      </c>
      <c r="BA223" s="509">
        <v>41</v>
      </c>
      <c r="BB223" s="508">
        <v>63</v>
      </c>
      <c r="BC223" s="509">
        <v>54</v>
      </c>
      <c r="BP223" s="4">
        <v>6</v>
      </c>
      <c r="BQ223" s="4">
        <v>1940</v>
      </c>
      <c r="FG223" s="4">
        <v>1941</v>
      </c>
    </row>
    <row r="224" spans="37:163">
      <c r="AK224" s="538"/>
      <c r="AT224" s="773">
        <v>1935</v>
      </c>
      <c r="AU224" s="7">
        <v>60.3</v>
      </c>
      <c r="AW224" s="773">
        <v>1991</v>
      </c>
      <c r="AX224" s="508">
        <v>78</v>
      </c>
      <c r="AZ224" s="773">
        <v>1913</v>
      </c>
      <c r="BA224" s="509">
        <v>41</v>
      </c>
      <c r="BB224" s="508">
        <v>64</v>
      </c>
      <c r="BC224" s="509">
        <v>53</v>
      </c>
      <c r="BP224" s="4">
        <v>6</v>
      </c>
      <c r="BQ224" s="4">
        <v>1946</v>
      </c>
      <c r="FG224" s="4">
        <v>1942</v>
      </c>
    </row>
    <row r="225" spans="37:163">
      <c r="AK225" s="538"/>
      <c r="AT225" s="773">
        <v>1965</v>
      </c>
      <c r="AU225" s="7">
        <v>60.233333333333334</v>
      </c>
      <c r="AW225" s="773">
        <v>1994</v>
      </c>
      <c r="AX225" s="508">
        <v>78</v>
      </c>
      <c r="AZ225" s="773">
        <v>1915</v>
      </c>
      <c r="BA225" s="509">
        <v>41</v>
      </c>
      <c r="BB225" s="508">
        <v>65</v>
      </c>
      <c r="BC225" s="509">
        <v>52</v>
      </c>
      <c r="BP225" s="4">
        <v>6</v>
      </c>
      <c r="BQ225" s="4">
        <v>1952</v>
      </c>
      <c r="FG225" s="4">
        <v>1943</v>
      </c>
    </row>
    <row r="226" spans="37:163">
      <c r="AK226" s="538"/>
      <c r="AT226" s="773">
        <v>1952</v>
      </c>
      <c r="AU226" s="7">
        <v>60.2</v>
      </c>
      <c r="AW226" s="773">
        <v>1999</v>
      </c>
      <c r="AX226" s="508">
        <v>78</v>
      </c>
      <c r="AZ226" s="773">
        <v>1918</v>
      </c>
      <c r="BA226" s="509">
        <v>41</v>
      </c>
      <c r="BB226" s="508">
        <v>66</v>
      </c>
      <c r="BC226" s="509">
        <v>51</v>
      </c>
      <c r="BP226" s="4">
        <v>6</v>
      </c>
      <c r="BQ226" s="4">
        <v>1955</v>
      </c>
      <c r="FG226" s="4">
        <v>1944</v>
      </c>
    </row>
    <row r="227" spans="37:163">
      <c r="AK227" s="538"/>
      <c r="AT227" s="773">
        <v>1981</v>
      </c>
      <c r="AU227" s="7">
        <v>60.166666666666664</v>
      </c>
      <c r="AW227" s="773">
        <v>1916</v>
      </c>
      <c r="AX227" s="508">
        <v>77</v>
      </c>
      <c r="AZ227" s="773">
        <v>1920</v>
      </c>
      <c r="BA227" s="509">
        <v>41</v>
      </c>
      <c r="BB227" s="508">
        <v>67</v>
      </c>
      <c r="BC227" s="509">
        <v>50</v>
      </c>
      <c r="BP227" s="4">
        <v>6</v>
      </c>
      <c r="BQ227" s="4">
        <v>1974</v>
      </c>
      <c r="FG227" s="4">
        <v>1945</v>
      </c>
    </row>
    <row r="228" spans="37:163">
      <c r="AK228" s="538"/>
      <c r="AT228" s="757">
        <v>1945</v>
      </c>
      <c r="AU228" s="7">
        <v>60.133333333333333</v>
      </c>
      <c r="AW228" s="773">
        <v>1924</v>
      </c>
      <c r="AX228" s="508">
        <v>77</v>
      </c>
      <c r="AZ228" s="773">
        <v>1937</v>
      </c>
      <c r="BA228" s="509">
        <v>41</v>
      </c>
      <c r="BB228" s="508">
        <v>68</v>
      </c>
      <c r="BC228" s="509">
        <v>49</v>
      </c>
      <c r="BP228" s="4">
        <v>6</v>
      </c>
      <c r="BQ228" s="4">
        <v>1981</v>
      </c>
      <c r="FG228" s="4">
        <v>1946</v>
      </c>
    </row>
    <row r="229" spans="37:163">
      <c r="AK229" s="538"/>
      <c r="AT229" s="773">
        <v>1916</v>
      </c>
      <c r="AU229" s="7">
        <v>60.06666666666667</v>
      </c>
      <c r="AW229" s="773">
        <v>1926</v>
      </c>
      <c r="AX229" s="508">
        <v>77</v>
      </c>
      <c r="AZ229" s="757">
        <v>1943</v>
      </c>
      <c r="BA229" s="509">
        <v>41</v>
      </c>
      <c r="BB229" s="508">
        <v>69</v>
      </c>
      <c r="BC229" s="509">
        <v>48</v>
      </c>
      <c r="BP229" s="4">
        <v>6</v>
      </c>
      <c r="BQ229" s="4">
        <v>1986</v>
      </c>
      <c r="FG229" s="4">
        <v>1947</v>
      </c>
    </row>
    <row r="230" spans="37:163">
      <c r="AK230" s="538"/>
      <c r="AT230" s="773">
        <v>1971</v>
      </c>
      <c r="AU230" s="7">
        <v>59.866666666666667</v>
      </c>
      <c r="AW230" s="773">
        <v>1933</v>
      </c>
      <c r="AX230" s="508">
        <v>77</v>
      </c>
      <c r="AZ230" s="773">
        <v>1986</v>
      </c>
      <c r="BA230" s="509">
        <v>41</v>
      </c>
      <c r="BB230" s="508">
        <v>70</v>
      </c>
      <c r="BC230" s="509">
        <v>47</v>
      </c>
      <c r="BP230" s="4">
        <v>6</v>
      </c>
      <c r="BQ230" s="4">
        <v>2007</v>
      </c>
      <c r="FG230" s="4">
        <v>1948</v>
      </c>
    </row>
    <row r="231" spans="37:163">
      <c r="AK231" s="538"/>
      <c r="AT231" s="302">
        <v>1892</v>
      </c>
      <c r="AU231" s="7">
        <v>59.8</v>
      </c>
      <c r="AW231" s="773">
        <v>1958</v>
      </c>
      <c r="AX231" s="508">
        <v>77</v>
      </c>
      <c r="AZ231" s="773">
        <v>2002</v>
      </c>
      <c r="BA231" s="509">
        <v>41</v>
      </c>
      <c r="BB231" s="508">
        <v>71</v>
      </c>
      <c r="BC231" s="509">
        <v>46</v>
      </c>
      <c r="BP231" s="4">
        <v>5</v>
      </c>
      <c r="BQ231" s="4">
        <v>1882</v>
      </c>
      <c r="FG231" s="4">
        <v>1949</v>
      </c>
    </row>
    <row r="232" spans="37:163">
      <c r="AK232" s="538"/>
      <c r="AT232" s="773">
        <v>1906</v>
      </c>
      <c r="AU232" s="7">
        <v>59.8</v>
      </c>
      <c r="AW232" s="773">
        <v>1960</v>
      </c>
      <c r="AX232" s="508">
        <v>77</v>
      </c>
      <c r="AZ232" s="773">
        <v>2008</v>
      </c>
      <c r="BA232" s="509">
        <v>41</v>
      </c>
      <c r="BB232" s="508">
        <v>72</v>
      </c>
      <c r="BC232" s="509">
        <v>45</v>
      </c>
      <c r="BP232" s="4">
        <v>5</v>
      </c>
      <c r="BQ232" s="4">
        <v>1886</v>
      </c>
      <c r="FG232" s="4">
        <v>1950</v>
      </c>
    </row>
    <row r="233" spans="37:163">
      <c r="AK233" s="538"/>
      <c r="AT233" s="773">
        <v>1915</v>
      </c>
      <c r="AU233" s="7">
        <v>59.766666666666666</v>
      </c>
      <c r="AW233" s="773">
        <v>1963</v>
      </c>
      <c r="AX233" s="508">
        <v>77</v>
      </c>
      <c r="AZ233" s="302">
        <v>1884</v>
      </c>
      <c r="BA233" s="509">
        <v>40</v>
      </c>
      <c r="BB233" s="508">
        <v>73</v>
      </c>
      <c r="BC233" s="509">
        <v>44</v>
      </c>
      <c r="BP233" s="4">
        <v>5</v>
      </c>
      <c r="BQ233" s="4">
        <v>1889</v>
      </c>
      <c r="FG233" s="4">
        <v>1951</v>
      </c>
    </row>
    <row r="234" spans="37:163">
      <c r="AK234" s="538"/>
      <c r="AT234" s="773">
        <v>1899</v>
      </c>
      <c r="AU234" s="7">
        <v>59.733333333333334</v>
      </c>
      <c r="AW234" s="773">
        <v>1995</v>
      </c>
      <c r="AX234" s="508">
        <v>77</v>
      </c>
      <c r="AZ234" s="302">
        <v>1888</v>
      </c>
      <c r="BA234" s="509">
        <v>40</v>
      </c>
      <c r="BB234" s="508">
        <v>74</v>
      </c>
      <c r="BC234" s="509">
        <v>43</v>
      </c>
      <c r="BP234" s="4">
        <v>5</v>
      </c>
      <c r="BQ234" s="4">
        <v>1905</v>
      </c>
      <c r="FG234" s="4">
        <v>1952</v>
      </c>
    </row>
    <row r="235" spans="37:163">
      <c r="AK235" s="538"/>
      <c r="AT235" s="773">
        <v>1912</v>
      </c>
      <c r="AU235" s="7">
        <v>59.7</v>
      </c>
      <c r="AW235" s="773">
        <v>2008</v>
      </c>
      <c r="AX235" s="508">
        <v>77</v>
      </c>
      <c r="AZ235" s="302">
        <v>1893</v>
      </c>
      <c r="BA235" s="509">
        <v>40</v>
      </c>
      <c r="BB235" s="508">
        <v>75</v>
      </c>
      <c r="BC235" s="509">
        <v>42</v>
      </c>
      <c r="BP235" s="4">
        <v>5</v>
      </c>
      <c r="BQ235" s="4">
        <v>1906</v>
      </c>
      <c r="FG235" s="4">
        <v>1953</v>
      </c>
    </row>
    <row r="236" spans="37:163">
      <c r="AK236" s="538"/>
      <c r="AT236" s="302">
        <v>1893</v>
      </c>
      <c r="AU236" s="7">
        <v>59.633333333333333</v>
      </c>
      <c r="AW236" s="302">
        <v>1893</v>
      </c>
      <c r="AX236" s="508">
        <v>76</v>
      </c>
      <c r="AZ236" s="773">
        <v>1904</v>
      </c>
      <c r="BA236" s="509">
        <v>40</v>
      </c>
      <c r="BB236" s="508">
        <v>76</v>
      </c>
      <c r="BC236" s="509">
        <v>41</v>
      </c>
      <c r="BP236" s="4">
        <v>5</v>
      </c>
      <c r="BQ236" s="4">
        <v>1915</v>
      </c>
      <c r="FG236" s="4">
        <v>1954</v>
      </c>
    </row>
    <row r="237" spans="37:163">
      <c r="AK237" s="538"/>
      <c r="AT237" s="302">
        <v>1883</v>
      </c>
      <c r="AU237" s="7">
        <v>59.6</v>
      </c>
      <c r="AW237" s="302">
        <v>1894</v>
      </c>
      <c r="AX237" s="508">
        <v>76</v>
      </c>
      <c r="AZ237" s="773">
        <v>1908</v>
      </c>
      <c r="BA237" s="509">
        <v>40</v>
      </c>
      <c r="BB237" s="508">
        <v>77</v>
      </c>
      <c r="BC237" s="509">
        <v>40</v>
      </c>
      <c r="BP237" s="4">
        <v>5</v>
      </c>
      <c r="BQ237" s="4">
        <v>1929</v>
      </c>
      <c r="FG237" s="4">
        <v>1955</v>
      </c>
    </row>
    <row r="238" spans="37:163">
      <c r="AK238" s="538"/>
      <c r="AT238" s="773">
        <v>1922</v>
      </c>
      <c r="AU238" s="7">
        <v>59.6</v>
      </c>
      <c r="AW238" s="773">
        <v>1908</v>
      </c>
      <c r="AX238" s="508">
        <v>76</v>
      </c>
      <c r="AZ238" s="773">
        <v>1914</v>
      </c>
      <c r="BA238" s="509">
        <v>40</v>
      </c>
      <c r="BB238" s="508">
        <v>78</v>
      </c>
      <c r="BC238" s="509">
        <v>39</v>
      </c>
      <c r="BP238" s="4">
        <v>5</v>
      </c>
      <c r="BQ238" s="4">
        <v>1933</v>
      </c>
      <c r="FG238" s="4">
        <v>1956</v>
      </c>
    </row>
    <row r="239" spans="37:163">
      <c r="AK239" s="538"/>
      <c r="AT239" s="773">
        <v>1919</v>
      </c>
      <c r="AU239" s="7">
        <v>59.5</v>
      </c>
      <c r="AW239" s="773">
        <v>1940</v>
      </c>
      <c r="AX239" s="508">
        <v>76</v>
      </c>
      <c r="AZ239" s="773">
        <v>1922</v>
      </c>
      <c r="BA239" s="509">
        <v>40</v>
      </c>
      <c r="BB239" s="508">
        <v>79</v>
      </c>
      <c r="BC239" s="509">
        <v>38</v>
      </c>
      <c r="BP239" s="4">
        <v>5</v>
      </c>
      <c r="BQ239" s="4">
        <v>1937</v>
      </c>
      <c r="FG239" s="4">
        <v>1957</v>
      </c>
    </row>
    <row r="240" spans="37:163">
      <c r="AK240" s="538"/>
      <c r="AT240" s="773">
        <v>1940</v>
      </c>
      <c r="AU240" s="7">
        <v>59.2</v>
      </c>
      <c r="AW240" s="773">
        <v>1941</v>
      </c>
      <c r="AX240" s="508">
        <v>76</v>
      </c>
      <c r="AZ240" s="773">
        <v>1926</v>
      </c>
      <c r="BA240" s="509">
        <v>40</v>
      </c>
      <c r="BB240" s="508">
        <v>80</v>
      </c>
      <c r="BC240" s="509">
        <v>37</v>
      </c>
      <c r="BP240" s="4">
        <v>5</v>
      </c>
      <c r="BQ240" s="4">
        <v>1943</v>
      </c>
      <c r="FG240" s="4">
        <v>1958</v>
      </c>
    </row>
    <row r="241" spans="37:163">
      <c r="AK241" s="538"/>
      <c r="AT241" s="757">
        <v>1943</v>
      </c>
      <c r="AU241" s="7">
        <v>59.2</v>
      </c>
      <c r="AW241" s="773">
        <v>1965</v>
      </c>
      <c r="AX241" s="508">
        <v>76</v>
      </c>
      <c r="AZ241" s="773">
        <v>1947</v>
      </c>
      <c r="BA241" s="509">
        <v>40</v>
      </c>
      <c r="BB241" s="508">
        <v>81</v>
      </c>
      <c r="BC241" s="509">
        <v>36</v>
      </c>
      <c r="BP241" s="4">
        <v>5</v>
      </c>
      <c r="BQ241" s="4">
        <v>1959</v>
      </c>
      <c r="FG241" s="4">
        <v>1959</v>
      </c>
    </row>
    <row r="242" spans="37:163">
      <c r="AK242" s="538"/>
      <c r="AT242" s="773">
        <v>1950</v>
      </c>
      <c r="AU242" s="7">
        <v>59.133333333333333</v>
      </c>
      <c r="AW242" s="773">
        <v>1967</v>
      </c>
      <c r="AX242" s="508">
        <v>76</v>
      </c>
      <c r="AZ242" s="773">
        <v>1964</v>
      </c>
      <c r="BA242" s="509">
        <v>40</v>
      </c>
      <c r="BB242" s="508">
        <v>82</v>
      </c>
      <c r="BC242" s="509">
        <v>35</v>
      </c>
      <c r="BP242" s="4">
        <v>5</v>
      </c>
      <c r="BQ242" s="4">
        <v>1963</v>
      </c>
      <c r="FG242" s="4">
        <v>1960</v>
      </c>
    </row>
    <row r="243" spans="37:163">
      <c r="AK243" s="538"/>
      <c r="AT243" s="773">
        <v>1984</v>
      </c>
      <c r="AU243" s="7">
        <v>59.133333333333333</v>
      </c>
      <c r="AW243" s="773">
        <v>1976</v>
      </c>
      <c r="AX243" s="508">
        <v>76</v>
      </c>
      <c r="AZ243" s="773">
        <v>1971</v>
      </c>
      <c r="BA243" s="509">
        <v>40</v>
      </c>
      <c r="BB243" s="508">
        <v>83</v>
      </c>
      <c r="BC243" s="509">
        <v>34</v>
      </c>
      <c r="BP243" s="4">
        <v>5</v>
      </c>
      <c r="BQ243" s="4">
        <v>1980</v>
      </c>
      <c r="FG243" s="4">
        <v>1961</v>
      </c>
    </row>
    <row r="244" spans="37:163">
      <c r="AK244" s="538"/>
      <c r="AT244" s="773">
        <v>1897</v>
      </c>
      <c r="AU244" s="7">
        <v>58.966666666666669</v>
      </c>
      <c r="AW244" s="773">
        <v>1981</v>
      </c>
      <c r="AX244" s="508">
        <v>76</v>
      </c>
      <c r="AZ244" s="773">
        <v>1980</v>
      </c>
      <c r="BA244" s="509">
        <v>40</v>
      </c>
      <c r="BB244" s="508">
        <v>84</v>
      </c>
      <c r="BC244" s="509">
        <v>33</v>
      </c>
      <c r="BP244" s="4">
        <v>5</v>
      </c>
      <c r="BQ244" s="4">
        <v>1989</v>
      </c>
      <c r="FG244" s="4">
        <v>1962</v>
      </c>
    </row>
    <row r="245" spans="37:163">
      <c r="AK245" s="538"/>
      <c r="AT245" s="773">
        <v>1914</v>
      </c>
      <c r="AU245" s="7">
        <v>58.766666666666666</v>
      </c>
      <c r="AW245" s="773">
        <v>1988</v>
      </c>
      <c r="AX245" s="508">
        <v>76</v>
      </c>
      <c r="AZ245" s="773">
        <v>1984</v>
      </c>
      <c r="BA245" s="509">
        <v>40</v>
      </c>
      <c r="BB245" s="508">
        <v>85</v>
      </c>
      <c r="BC245" s="509">
        <v>32</v>
      </c>
      <c r="BP245" s="4">
        <v>5</v>
      </c>
      <c r="BQ245" s="4">
        <v>1993</v>
      </c>
      <c r="FG245" s="4">
        <v>1963</v>
      </c>
    </row>
    <row r="246" spans="37:163">
      <c r="AK246" s="538"/>
      <c r="AT246" s="773">
        <v>1905</v>
      </c>
      <c r="AU246" s="7">
        <v>58.666666666666664</v>
      </c>
      <c r="AW246" s="773">
        <v>1989</v>
      </c>
      <c r="AX246" s="508">
        <v>76</v>
      </c>
      <c r="AZ246" s="302">
        <v>1883</v>
      </c>
      <c r="BA246" s="509">
        <v>39</v>
      </c>
      <c r="BB246" s="508">
        <v>86</v>
      </c>
      <c r="BC246" s="509">
        <v>31</v>
      </c>
      <c r="BP246" s="4">
        <v>5</v>
      </c>
      <c r="BQ246" s="4">
        <v>2008</v>
      </c>
      <c r="FG246" s="4">
        <v>1964</v>
      </c>
    </row>
    <row r="247" spans="37:163">
      <c r="AK247" s="538"/>
      <c r="AT247" s="773">
        <v>1955</v>
      </c>
      <c r="AU247" s="7">
        <v>58.6</v>
      </c>
      <c r="AW247" s="773">
        <v>1996</v>
      </c>
      <c r="AX247" s="508">
        <v>76</v>
      </c>
      <c r="AZ247" s="773">
        <v>1897</v>
      </c>
      <c r="BA247" s="509">
        <v>39</v>
      </c>
      <c r="BB247" s="508">
        <v>87</v>
      </c>
      <c r="BC247" s="509">
        <v>30</v>
      </c>
      <c r="BP247" s="4">
        <v>5</v>
      </c>
      <c r="BQ247" s="4">
        <v>2009</v>
      </c>
      <c r="FG247" s="4">
        <v>1965</v>
      </c>
    </row>
    <row r="248" spans="37:163">
      <c r="AK248" s="538"/>
      <c r="AT248" s="773">
        <v>1937</v>
      </c>
      <c r="AU248" s="7">
        <v>58.366666666666667</v>
      </c>
      <c r="AW248" s="773">
        <v>2007</v>
      </c>
      <c r="AX248" s="508">
        <v>76</v>
      </c>
      <c r="AZ248" s="773">
        <v>1905</v>
      </c>
      <c r="BA248" s="509">
        <v>39</v>
      </c>
      <c r="BB248" s="508">
        <v>88</v>
      </c>
      <c r="BC248" s="509">
        <v>29</v>
      </c>
      <c r="BP248" s="4">
        <v>4</v>
      </c>
      <c r="BQ248" s="4">
        <v>1893</v>
      </c>
      <c r="FG248" s="4">
        <v>1966</v>
      </c>
    </row>
    <row r="249" spans="37:163">
      <c r="AK249" s="538"/>
      <c r="AT249" s="302">
        <v>1884</v>
      </c>
      <c r="AU249" s="7">
        <v>58.3</v>
      </c>
      <c r="AW249" s="773">
        <v>2009</v>
      </c>
      <c r="AX249" s="508">
        <v>76</v>
      </c>
      <c r="AZ249" s="773">
        <v>1916</v>
      </c>
      <c r="BA249" s="509">
        <v>39</v>
      </c>
      <c r="BB249" s="508">
        <v>89</v>
      </c>
      <c r="BC249" s="509">
        <v>28</v>
      </c>
      <c r="BP249" s="4">
        <v>4</v>
      </c>
      <c r="BQ249" s="4">
        <v>1899</v>
      </c>
      <c r="FG249" s="4">
        <v>1967</v>
      </c>
    </row>
    <row r="250" spans="37:163">
      <c r="AK250" s="538"/>
      <c r="AT250" s="302">
        <v>1888</v>
      </c>
      <c r="AU250" s="7">
        <v>58.3</v>
      </c>
      <c r="AW250" s="302">
        <v>1885</v>
      </c>
      <c r="AX250" s="508">
        <v>75</v>
      </c>
      <c r="AZ250" s="773">
        <v>1917</v>
      </c>
      <c r="BA250" s="509">
        <v>39</v>
      </c>
      <c r="BB250" s="508">
        <v>90</v>
      </c>
      <c r="BC250" s="509">
        <v>27</v>
      </c>
      <c r="BP250" s="4">
        <v>4</v>
      </c>
      <c r="BQ250" s="4">
        <v>1916</v>
      </c>
      <c r="FG250" s="4">
        <v>1968</v>
      </c>
    </row>
    <row r="251" spans="37:163">
      <c r="AK251" s="538"/>
      <c r="AT251" s="773">
        <v>1924</v>
      </c>
      <c r="AU251" s="7">
        <v>58.2</v>
      </c>
      <c r="AW251" s="302">
        <v>1887</v>
      </c>
      <c r="AX251" s="508">
        <v>75</v>
      </c>
      <c r="AZ251" s="773">
        <v>1925</v>
      </c>
      <c r="BA251" s="509">
        <v>39</v>
      </c>
      <c r="BB251" s="508">
        <v>91</v>
      </c>
      <c r="BC251" s="509">
        <v>26</v>
      </c>
      <c r="BP251" s="4">
        <v>4</v>
      </c>
      <c r="BQ251" s="4">
        <v>1918</v>
      </c>
      <c r="FG251" s="4">
        <v>1969</v>
      </c>
    </row>
    <row r="252" spans="37:163">
      <c r="AK252" s="538"/>
      <c r="AT252" s="773">
        <v>1959</v>
      </c>
      <c r="AU252" s="7">
        <v>58.1</v>
      </c>
      <c r="AW252" s="773">
        <v>1897</v>
      </c>
      <c r="AX252" s="508">
        <v>75</v>
      </c>
      <c r="AZ252" s="773">
        <v>1935</v>
      </c>
      <c r="BA252" s="509">
        <v>39</v>
      </c>
      <c r="BB252" s="508">
        <v>92</v>
      </c>
      <c r="BC252" s="509">
        <v>25</v>
      </c>
      <c r="BP252" s="4">
        <v>4</v>
      </c>
      <c r="BQ252" s="4">
        <v>1935</v>
      </c>
      <c r="FG252" s="4">
        <v>1970</v>
      </c>
    </row>
    <row r="253" spans="37:163">
      <c r="AK253" s="538"/>
      <c r="AT253" s="302">
        <v>1885</v>
      </c>
      <c r="AU253" s="7">
        <v>58</v>
      </c>
      <c r="AW253" s="773">
        <v>1903</v>
      </c>
      <c r="AX253" s="508">
        <v>75</v>
      </c>
      <c r="AZ253" s="773">
        <v>1939</v>
      </c>
      <c r="BA253" s="509">
        <v>39</v>
      </c>
      <c r="BB253" s="508">
        <v>93</v>
      </c>
      <c r="BC253" s="509">
        <v>24</v>
      </c>
      <c r="BP253" s="4">
        <v>4</v>
      </c>
      <c r="BQ253" s="4">
        <v>1944</v>
      </c>
      <c r="FG253" s="4">
        <v>1971</v>
      </c>
    </row>
    <row r="254" spans="37:163">
      <c r="AK254" s="538"/>
      <c r="AT254" s="773">
        <v>2008</v>
      </c>
      <c r="AU254" s="7">
        <v>58</v>
      </c>
      <c r="AW254" s="773">
        <v>1909</v>
      </c>
      <c r="AX254" s="508">
        <v>75</v>
      </c>
      <c r="AZ254" s="773">
        <v>1940</v>
      </c>
      <c r="BA254" s="509">
        <v>39</v>
      </c>
      <c r="BB254" s="508">
        <v>94</v>
      </c>
      <c r="BC254" s="509">
        <v>23</v>
      </c>
      <c r="BP254" s="4">
        <v>4</v>
      </c>
      <c r="BQ254" s="4">
        <v>1951</v>
      </c>
      <c r="FG254" s="4">
        <v>1972</v>
      </c>
    </row>
    <row r="255" spans="37:163">
      <c r="AK255" s="538"/>
      <c r="AT255" s="773">
        <v>1969</v>
      </c>
      <c r="AU255" s="7">
        <v>57.966666666666669</v>
      </c>
      <c r="AW255" s="773">
        <v>1918</v>
      </c>
      <c r="AX255" s="508">
        <v>75</v>
      </c>
      <c r="AZ255" s="773">
        <v>1952</v>
      </c>
      <c r="BA255" s="509">
        <v>39</v>
      </c>
      <c r="BB255" s="508">
        <v>95</v>
      </c>
      <c r="BC255" s="509">
        <v>22</v>
      </c>
      <c r="BP255" s="4">
        <v>4</v>
      </c>
      <c r="BQ255" s="4">
        <v>1957</v>
      </c>
      <c r="FG255" s="4">
        <v>1973</v>
      </c>
    </row>
    <row r="256" spans="37:163">
      <c r="AK256" s="538"/>
      <c r="AT256" s="773">
        <v>1918</v>
      </c>
      <c r="AU256" s="7">
        <v>57.866666666666667</v>
      </c>
      <c r="AW256" s="773">
        <v>1920</v>
      </c>
      <c r="AX256" s="508">
        <v>75</v>
      </c>
      <c r="AZ256" s="773">
        <v>1958</v>
      </c>
      <c r="BA256" s="509">
        <v>39</v>
      </c>
      <c r="BB256" s="508">
        <v>96</v>
      </c>
      <c r="BC256" s="509">
        <v>21</v>
      </c>
      <c r="BP256" s="4">
        <v>4</v>
      </c>
      <c r="BQ256" s="4">
        <v>1965</v>
      </c>
      <c r="FG256" s="4">
        <v>1974</v>
      </c>
    </row>
    <row r="257" spans="37:163">
      <c r="AK257" s="538"/>
      <c r="AT257" s="773">
        <v>1933</v>
      </c>
      <c r="AU257" s="7">
        <v>57.8</v>
      </c>
      <c r="AW257" s="773">
        <v>1937</v>
      </c>
      <c r="AX257" s="508">
        <v>75</v>
      </c>
      <c r="AZ257" s="773">
        <v>1969</v>
      </c>
      <c r="BA257" s="509">
        <v>39</v>
      </c>
      <c r="BB257" s="508">
        <v>97</v>
      </c>
      <c r="BC257" s="509">
        <v>20</v>
      </c>
      <c r="BP257" s="4">
        <v>4</v>
      </c>
      <c r="BQ257" s="4">
        <v>1967</v>
      </c>
      <c r="FG257" s="4">
        <v>1975</v>
      </c>
    </row>
    <row r="258" spans="37:163">
      <c r="AK258" s="538"/>
      <c r="AT258" s="773">
        <v>1929</v>
      </c>
      <c r="AU258" s="7">
        <v>57.733333333333334</v>
      </c>
      <c r="AW258" s="773">
        <v>1939</v>
      </c>
      <c r="AX258" s="508">
        <v>75</v>
      </c>
      <c r="AZ258" s="773">
        <v>1977</v>
      </c>
      <c r="BA258" s="509">
        <v>39</v>
      </c>
      <c r="BB258" s="508">
        <v>98</v>
      </c>
      <c r="BC258" s="509">
        <v>19</v>
      </c>
      <c r="BP258" s="4">
        <v>4</v>
      </c>
      <c r="BQ258" s="4">
        <v>1970</v>
      </c>
      <c r="FG258" s="4">
        <v>1976</v>
      </c>
    </row>
    <row r="259" spans="37:163">
      <c r="AK259" s="538"/>
      <c r="AT259" s="773">
        <v>1956</v>
      </c>
      <c r="AU259" s="7">
        <v>57.7</v>
      </c>
      <c r="AW259" s="757">
        <v>1943</v>
      </c>
      <c r="AX259" s="508">
        <v>75</v>
      </c>
      <c r="AZ259" s="773">
        <v>2000</v>
      </c>
      <c r="BA259" s="509">
        <v>39</v>
      </c>
      <c r="BB259" s="508">
        <v>99</v>
      </c>
      <c r="BC259" s="509">
        <v>18</v>
      </c>
      <c r="BP259" s="4">
        <v>4</v>
      </c>
      <c r="BQ259" s="4">
        <v>1984</v>
      </c>
      <c r="FG259" s="4">
        <v>1977</v>
      </c>
    </row>
    <row r="260" spans="37:163">
      <c r="AK260" s="538"/>
      <c r="AT260" s="773">
        <v>1980</v>
      </c>
      <c r="AU260" s="7">
        <v>57.7</v>
      </c>
      <c r="AW260" s="773">
        <v>1992</v>
      </c>
      <c r="AX260" s="508">
        <v>75</v>
      </c>
      <c r="AZ260" s="773">
        <v>2005</v>
      </c>
      <c r="BA260" s="509">
        <v>39</v>
      </c>
      <c r="BB260" s="508">
        <v>100</v>
      </c>
      <c r="BC260" s="509">
        <v>17</v>
      </c>
      <c r="BP260" s="4">
        <v>4</v>
      </c>
      <c r="BQ260" s="4">
        <v>2000</v>
      </c>
      <c r="FG260" s="4">
        <v>1978</v>
      </c>
    </row>
    <row r="261" spans="37:163">
      <c r="AK261" s="538"/>
      <c r="AT261" s="773">
        <v>1986</v>
      </c>
      <c r="AU261" s="7">
        <v>57.7</v>
      </c>
      <c r="AW261" s="773">
        <v>2000</v>
      </c>
      <c r="AX261" s="508">
        <v>75</v>
      </c>
      <c r="AZ261" s="773">
        <v>1909</v>
      </c>
      <c r="BA261" s="509">
        <v>38</v>
      </c>
      <c r="BB261" s="508">
        <v>101</v>
      </c>
      <c r="BC261" s="509">
        <v>16</v>
      </c>
      <c r="BP261" s="4">
        <v>4</v>
      </c>
      <c r="BQ261" s="4">
        <v>2004</v>
      </c>
      <c r="FG261" s="4">
        <v>1979</v>
      </c>
    </row>
    <row r="262" spans="37:163">
      <c r="AK262" s="538"/>
      <c r="AT262" s="773">
        <v>1936</v>
      </c>
      <c r="AU262" s="7">
        <v>57.633333333333333</v>
      </c>
      <c r="AW262" s="773">
        <v>2011</v>
      </c>
      <c r="AX262" s="508">
        <v>75</v>
      </c>
      <c r="AZ262" s="773">
        <v>1910</v>
      </c>
      <c r="BA262" s="509">
        <v>38</v>
      </c>
      <c r="BB262" s="508">
        <v>102</v>
      </c>
      <c r="BC262" s="509">
        <v>15</v>
      </c>
      <c r="BP262" s="4">
        <v>3</v>
      </c>
      <c r="BQ262" s="4">
        <v>1884</v>
      </c>
      <c r="FG262" s="4">
        <v>1980</v>
      </c>
    </row>
    <row r="263" spans="37:163">
      <c r="AK263" s="538"/>
      <c r="AT263" s="773">
        <v>1962</v>
      </c>
      <c r="AU263" s="7">
        <v>57.633333333333333</v>
      </c>
      <c r="AW263" s="302">
        <v>1889</v>
      </c>
      <c r="AX263" s="508">
        <v>74</v>
      </c>
      <c r="AZ263" s="773">
        <v>1928</v>
      </c>
      <c r="BA263" s="509">
        <v>38</v>
      </c>
      <c r="BB263" s="508">
        <v>103</v>
      </c>
      <c r="BC263" s="509">
        <v>14</v>
      </c>
      <c r="BP263" s="4">
        <v>3</v>
      </c>
      <c r="BQ263" s="4">
        <v>1885</v>
      </c>
      <c r="FG263" s="4">
        <v>1981</v>
      </c>
    </row>
    <row r="264" spans="37:163">
      <c r="AK264" s="538"/>
      <c r="AT264" s="773">
        <v>1944</v>
      </c>
      <c r="AU264" s="7">
        <v>57.56666666666667</v>
      </c>
      <c r="AW264" s="773">
        <v>1899</v>
      </c>
      <c r="AX264" s="508">
        <v>74</v>
      </c>
      <c r="AZ264" s="773">
        <v>1953</v>
      </c>
      <c r="BA264" s="509">
        <v>38</v>
      </c>
      <c r="BB264" s="508">
        <v>104</v>
      </c>
      <c r="BC264" s="509">
        <v>13</v>
      </c>
      <c r="BP264" s="4">
        <v>3</v>
      </c>
      <c r="BQ264" s="4">
        <v>1888</v>
      </c>
      <c r="FG264" s="4">
        <v>1982</v>
      </c>
    </row>
    <row r="265" spans="37:163">
      <c r="AK265" s="538"/>
      <c r="AT265" s="773">
        <v>2002</v>
      </c>
      <c r="AU265" s="7">
        <v>57.533333333333331</v>
      </c>
      <c r="AW265" s="773">
        <v>1905</v>
      </c>
      <c r="AX265" s="508">
        <v>74</v>
      </c>
      <c r="AZ265" s="773">
        <v>1967</v>
      </c>
      <c r="BA265" s="509">
        <v>38</v>
      </c>
      <c r="BB265" s="508">
        <v>105</v>
      </c>
      <c r="BC265" s="509">
        <v>12</v>
      </c>
      <c r="BP265" s="4">
        <v>3</v>
      </c>
      <c r="BQ265" s="4">
        <v>1919</v>
      </c>
      <c r="FG265" s="4">
        <v>1983</v>
      </c>
    </row>
    <row r="266" spans="37:163">
      <c r="AK266" s="538"/>
      <c r="AT266" s="773">
        <v>2012</v>
      </c>
      <c r="AU266" s="7">
        <v>57.466666666666669</v>
      </c>
      <c r="AW266" s="773">
        <v>1944</v>
      </c>
      <c r="AX266" s="508">
        <v>74</v>
      </c>
      <c r="AZ266" s="773">
        <v>1972</v>
      </c>
      <c r="BA266" s="509">
        <v>38</v>
      </c>
      <c r="BB266" s="508">
        <v>106</v>
      </c>
      <c r="BC266" s="509">
        <v>11</v>
      </c>
      <c r="BP266" s="4">
        <v>3</v>
      </c>
      <c r="BQ266" s="4">
        <v>1920</v>
      </c>
      <c r="FG266" s="4">
        <v>1984</v>
      </c>
    </row>
    <row r="267" spans="37:163">
      <c r="AK267" s="538"/>
      <c r="AT267" s="773">
        <v>1967</v>
      </c>
      <c r="AU267" s="7">
        <v>57.3</v>
      </c>
      <c r="AW267" s="773">
        <v>1956</v>
      </c>
      <c r="AX267" s="508">
        <v>74</v>
      </c>
      <c r="AZ267" s="773">
        <v>1981</v>
      </c>
      <c r="BA267" s="509">
        <v>38</v>
      </c>
      <c r="BB267" s="508">
        <v>107</v>
      </c>
      <c r="BC267" s="509">
        <v>10</v>
      </c>
      <c r="BP267" s="4">
        <v>3</v>
      </c>
      <c r="BQ267" s="4">
        <v>1926</v>
      </c>
      <c r="FG267" s="4">
        <v>1985</v>
      </c>
    </row>
    <row r="268" spans="37:163">
      <c r="AK268" s="538"/>
      <c r="AT268" s="773">
        <v>1972</v>
      </c>
      <c r="AU268" s="7">
        <v>57.166666666666664</v>
      </c>
      <c r="AW268" s="773">
        <v>1969</v>
      </c>
      <c r="AX268" s="508">
        <v>74</v>
      </c>
      <c r="AZ268" s="773">
        <v>1996</v>
      </c>
      <c r="BA268" s="509">
        <v>38</v>
      </c>
      <c r="BB268" s="508">
        <v>108</v>
      </c>
      <c r="BC268" s="509">
        <v>9</v>
      </c>
      <c r="BP268" s="4">
        <v>3</v>
      </c>
      <c r="BQ268" s="4">
        <v>1936</v>
      </c>
      <c r="FG268" s="4">
        <v>1986</v>
      </c>
    </row>
    <row r="269" spans="37:163">
      <c r="AK269" s="538"/>
      <c r="AT269" s="773">
        <v>1926</v>
      </c>
      <c r="AU269" s="7">
        <v>57.133333333333333</v>
      </c>
      <c r="AW269" s="773">
        <v>1984</v>
      </c>
      <c r="AX269" s="508">
        <v>74</v>
      </c>
      <c r="AZ269" s="773">
        <v>1901</v>
      </c>
      <c r="BA269" s="509">
        <v>37</v>
      </c>
      <c r="BB269" s="508">
        <v>109</v>
      </c>
      <c r="BC269" s="509">
        <v>8</v>
      </c>
      <c r="BP269" s="4">
        <v>3</v>
      </c>
      <c r="BQ269" s="4">
        <v>1939</v>
      </c>
      <c r="FG269" s="4">
        <v>1987</v>
      </c>
    </row>
    <row r="270" spans="37:163">
      <c r="AK270" s="538"/>
      <c r="AT270" s="773">
        <v>2000</v>
      </c>
      <c r="AU270" s="7">
        <v>57.033333333333331</v>
      </c>
      <c r="AW270" s="773">
        <v>1998</v>
      </c>
      <c r="AX270" s="508">
        <v>74</v>
      </c>
      <c r="AZ270" s="773">
        <v>1906</v>
      </c>
      <c r="BA270" s="509">
        <v>37</v>
      </c>
      <c r="BB270" s="508">
        <v>110</v>
      </c>
      <c r="BC270" s="509">
        <v>7</v>
      </c>
      <c r="BP270" s="4">
        <v>3</v>
      </c>
      <c r="BQ270" s="4">
        <v>1972</v>
      </c>
      <c r="FG270" s="4">
        <v>1988</v>
      </c>
    </row>
    <row r="271" spans="37:163">
      <c r="AK271" s="538"/>
      <c r="AT271" s="773">
        <v>1932</v>
      </c>
      <c r="AU271" s="7">
        <v>56.9</v>
      </c>
      <c r="AW271" s="773">
        <v>2002</v>
      </c>
      <c r="AX271" s="508">
        <v>74</v>
      </c>
      <c r="AZ271" s="773">
        <v>1911</v>
      </c>
      <c r="BA271" s="509">
        <v>37</v>
      </c>
      <c r="BB271" s="508">
        <v>111</v>
      </c>
      <c r="BC271" s="509">
        <v>6</v>
      </c>
      <c r="BP271" s="4">
        <v>3</v>
      </c>
      <c r="BQ271" s="4">
        <v>1983</v>
      </c>
      <c r="FG271" s="4">
        <v>1989</v>
      </c>
    </row>
    <row r="272" spans="37:163">
      <c r="AK272" s="538"/>
      <c r="AT272" s="773">
        <v>1939</v>
      </c>
      <c r="AU272" s="7">
        <v>56.6</v>
      </c>
      <c r="AW272" s="773">
        <v>2010</v>
      </c>
      <c r="AX272" s="508">
        <v>74</v>
      </c>
      <c r="AZ272" s="773">
        <v>1938</v>
      </c>
      <c r="BA272" s="509">
        <v>37</v>
      </c>
      <c r="BB272" s="508">
        <v>112</v>
      </c>
      <c r="BC272" s="509">
        <v>5</v>
      </c>
      <c r="BP272" s="4">
        <v>3</v>
      </c>
      <c r="BQ272" s="4">
        <v>1995</v>
      </c>
      <c r="FG272" s="4">
        <v>1990</v>
      </c>
    </row>
    <row r="273" spans="37:163">
      <c r="AK273" s="538"/>
      <c r="AT273" s="773">
        <v>1920</v>
      </c>
      <c r="AU273" s="7">
        <v>56.333333333333336</v>
      </c>
      <c r="AW273" s="773">
        <v>2012</v>
      </c>
      <c r="AX273" s="508">
        <v>74</v>
      </c>
      <c r="AZ273" s="773">
        <v>1951</v>
      </c>
      <c r="BA273" s="509">
        <v>37</v>
      </c>
      <c r="BB273" s="508">
        <v>113</v>
      </c>
      <c r="BC273" s="509">
        <v>4</v>
      </c>
      <c r="BP273" s="4">
        <v>3</v>
      </c>
      <c r="BQ273" s="4">
        <v>1996</v>
      </c>
      <c r="FG273" s="4">
        <v>1991</v>
      </c>
    </row>
    <row r="274" spans="37:163">
      <c r="AK274" s="538"/>
      <c r="AT274" s="773">
        <v>1930</v>
      </c>
      <c r="AU274" s="7">
        <v>56.133333333333333</v>
      </c>
      <c r="AW274" s="773">
        <v>1917</v>
      </c>
      <c r="AX274" s="508">
        <v>73</v>
      </c>
      <c r="AZ274" s="773">
        <v>1936</v>
      </c>
      <c r="BA274" s="509">
        <v>36</v>
      </c>
      <c r="BB274" s="508">
        <v>114</v>
      </c>
      <c r="BC274" s="509">
        <v>3</v>
      </c>
      <c r="BP274" s="4">
        <v>3</v>
      </c>
      <c r="BQ274" s="4">
        <v>2002</v>
      </c>
      <c r="FG274" s="4">
        <v>1992</v>
      </c>
    </row>
    <row r="275" spans="37:163">
      <c r="AK275" s="538"/>
      <c r="AT275" s="773">
        <v>1954</v>
      </c>
      <c r="AU275" s="7">
        <v>56.06666666666667</v>
      </c>
      <c r="AW275" s="773">
        <v>1922</v>
      </c>
      <c r="AX275" s="508">
        <v>73</v>
      </c>
      <c r="AZ275" s="773">
        <v>1955</v>
      </c>
      <c r="BA275" s="509">
        <v>36</v>
      </c>
      <c r="BB275" s="508">
        <v>115</v>
      </c>
      <c r="BC275" s="509">
        <v>2</v>
      </c>
      <c r="BP275" s="4">
        <v>2</v>
      </c>
      <c r="BQ275" s="4">
        <v>1880</v>
      </c>
      <c r="FG275" s="4">
        <v>1993</v>
      </c>
    </row>
    <row r="276" spans="37:163">
      <c r="AK276" s="538"/>
      <c r="AT276" s="773">
        <v>1976</v>
      </c>
      <c r="AU276" s="7">
        <v>55.93333333333333</v>
      </c>
      <c r="AW276" s="773">
        <v>1957</v>
      </c>
      <c r="AX276" s="508">
        <v>73</v>
      </c>
      <c r="AZ276" s="773">
        <v>1970</v>
      </c>
      <c r="BA276" s="509">
        <v>36</v>
      </c>
      <c r="BB276" s="508">
        <v>116</v>
      </c>
      <c r="BC276" s="509">
        <v>1</v>
      </c>
      <c r="BP276" s="4">
        <v>2</v>
      </c>
      <c r="BQ276" s="4">
        <v>1898</v>
      </c>
      <c r="FG276" s="4">
        <v>1994</v>
      </c>
    </row>
    <row r="277" spans="37:163">
      <c r="AK277" s="538"/>
      <c r="AT277" s="773">
        <v>1925</v>
      </c>
      <c r="AU277" s="7">
        <v>55.833333333333336</v>
      </c>
      <c r="AW277" s="773">
        <v>1962</v>
      </c>
      <c r="AX277" s="508">
        <v>73</v>
      </c>
      <c r="AZ277" s="773">
        <v>1924</v>
      </c>
      <c r="BA277" s="509">
        <v>35</v>
      </c>
      <c r="BB277" s="508">
        <v>117</v>
      </c>
      <c r="BP277" s="4">
        <v>2</v>
      </c>
      <c r="BQ277" s="4">
        <v>1925</v>
      </c>
      <c r="FG277" s="4">
        <v>1995</v>
      </c>
    </row>
    <row r="278" spans="37:163">
      <c r="AK278" s="538"/>
      <c r="AT278" s="773">
        <v>1951</v>
      </c>
      <c r="AU278" s="7">
        <v>55.766666666666666</v>
      </c>
      <c r="AW278" s="773">
        <v>1970</v>
      </c>
      <c r="AX278" s="508">
        <v>73</v>
      </c>
      <c r="AZ278" s="773">
        <v>1933</v>
      </c>
      <c r="BA278" s="509">
        <v>35</v>
      </c>
      <c r="BB278" s="508">
        <v>118</v>
      </c>
      <c r="BP278" s="4">
        <v>2</v>
      </c>
      <c r="BQ278" s="4">
        <v>1932</v>
      </c>
      <c r="FG278" s="4">
        <v>1996</v>
      </c>
    </row>
    <row r="279" spans="37:163">
      <c r="AK279" s="538"/>
      <c r="AT279" s="773">
        <v>1904</v>
      </c>
      <c r="AU279" s="7">
        <v>55.733333333333334</v>
      </c>
      <c r="AW279" s="773">
        <v>1983</v>
      </c>
      <c r="AX279" s="508">
        <v>73</v>
      </c>
      <c r="AZ279" s="773">
        <v>1987</v>
      </c>
      <c r="BA279" s="509">
        <v>35</v>
      </c>
      <c r="BB279" s="508">
        <v>119</v>
      </c>
      <c r="BP279" s="4">
        <v>2</v>
      </c>
      <c r="BQ279" s="4">
        <v>1947</v>
      </c>
      <c r="FG279" s="4">
        <v>1997</v>
      </c>
    </row>
    <row r="280" spans="37:163">
      <c r="AK280" s="538"/>
      <c r="AT280" s="773">
        <v>1923</v>
      </c>
      <c r="AU280" s="7">
        <v>55.7</v>
      </c>
      <c r="AW280" s="302">
        <v>1886</v>
      </c>
      <c r="AX280" s="508">
        <v>72</v>
      </c>
      <c r="AZ280" s="773">
        <v>1989</v>
      </c>
      <c r="BA280" s="509">
        <v>35</v>
      </c>
      <c r="BB280" s="508">
        <v>120</v>
      </c>
      <c r="BP280" s="4">
        <v>2</v>
      </c>
      <c r="BQ280" s="4">
        <v>1954</v>
      </c>
      <c r="FG280" s="4">
        <v>1998</v>
      </c>
    </row>
    <row r="281" spans="37:163">
      <c r="AK281" s="538"/>
      <c r="AT281" s="773">
        <v>1997</v>
      </c>
      <c r="AU281" s="7">
        <v>55.7</v>
      </c>
      <c r="AW281" s="773">
        <v>1911</v>
      </c>
      <c r="AX281" s="508">
        <v>72</v>
      </c>
      <c r="AZ281" s="773">
        <v>1898</v>
      </c>
      <c r="BA281" s="509">
        <v>34</v>
      </c>
      <c r="BB281" s="508">
        <v>121</v>
      </c>
      <c r="BP281" s="4">
        <v>2</v>
      </c>
      <c r="BQ281" s="4">
        <v>1969</v>
      </c>
      <c r="FG281" s="4">
        <v>1999</v>
      </c>
    </row>
    <row r="282" spans="37:163">
      <c r="AK282" s="538"/>
      <c r="AT282" s="773">
        <v>1907</v>
      </c>
      <c r="AU282" s="7">
        <v>55.56666666666667</v>
      </c>
      <c r="AW282" s="773">
        <v>1954</v>
      </c>
      <c r="AX282" s="508">
        <v>72</v>
      </c>
      <c r="AZ282" s="773">
        <v>1950</v>
      </c>
      <c r="BA282" s="509">
        <v>34</v>
      </c>
      <c r="BB282" s="508">
        <v>122</v>
      </c>
      <c r="BP282" s="4">
        <v>2</v>
      </c>
      <c r="BQ282" s="4">
        <v>1976</v>
      </c>
      <c r="FG282" s="4">
        <v>2000</v>
      </c>
    </row>
    <row r="283" spans="37:163">
      <c r="AK283" s="538"/>
      <c r="AT283" s="773">
        <v>1947</v>
      </c>
      <c r="AU283" s="7">
        <v>55.4</v>
      </c>
      <c r="AW283" s="773">
        <v>1898</v>
      </c>
      <c r="AX283" s="508">
        <v>71</v>
      </c>
      <c r="AZ283" s="773">
        <v>1959</v>
      </c>
      <c r="BA283" s="509">
        <v>34</v>
      </c>
      <c r="BB283" s="508">
        <v>123</v>
      </c>
      <c r="BP283" s="4">
        <v>2</v>
      </c>
      <c r="BQ283" s="4">
        <v>2010</v>
      </c>
      <c r="FG283" s="4">
        <v>2001</v>
      </c>
    </row>
    <row r="284" spans="37:163">
      <c r="AT284" s="773">
        <v>1898</v>
      </c>
      <c r="AU284" s="7">
        <v>55.1</v>
      </c>
      <c r="AW284" s="773">
        <v>1925</v>
      </c>
      <c r="AX284" s="508">
        <v>71</v>
      </c>
      <c r="AZ284" s="302">
        <v>1882</v>
      </c>
      <c r="BA284" s="509">
        <v>33</v>
      </c>
      <c r="BB284" s="508">
        <v>124</v>
      </c>
      <c r="BP284" s="4">
        <v>1</v>
      </c>
      <c r="BQ284" s="4">
        <v>1901</v>
      </c>
      <c r="FG284" s="4">
        <v>2002</v>
      </c>
    </row>
    <row r="285" spans="37:163">
      <c r="AT285" s="773">
        <v>1911</v>
      </c>
      <c r="AU285" s="7">
        <v>54.93333333333333</v>
      </c>
      <c r="AW285" s="773">
        <v>1947</v>
      </c>
      <c r="AX285" s="508">
        <v>71</v>
      </c>
      <c r="AZ285" s="773">
        <v>1932</v>
      </c>
      <c r="BA285" s="509">
        <v>33</v>
      </c>
      <c r="BP285" s="4">
        <v>1</v>
      </c>
      <c r="BQ285" s="4">
        <v>1910</v>
      </c>
      <c r="FG285" s="4">
        <v>2003</v>
      </c>
    </row>
    <row r="286" spans="37:163">
      <c r="AT286" s="773">
        <v>1903</v>
      </c>
      <c r="AU286" s="7">
        <v>54.8</v>
      </c>
      <c r="AW286" s="302">
        <v>1880</v>
      </c>
      <c r="AX286" s="508">
        <v>70</v>
      </c>
      <c r="AZ286" s="773">
        <v>1956</v>
      </c>
      <c r="BA286" s="509">
        <v>33</v>
      </c>
      <c r="BP286" s="4">
        <v>1</v>
      </c>
      <c r="BQ286" s="4">
        <v>1911</v>
      </c>
      <c r="FG286" s="4">
        <v>2004</v>
      </c>
    </row>
    <row r="287" spans="37:163">
      <c r="AT287" s="773">
        <v>1917</v>
      </c>
      <c r="AU287" s="7">
        <v>54.766666666666666</v>
      </c>
      <c r="AW287" s="773">
        <v>1910</v>
      </c>
      <c r="AX287" s="508">
        <v>70</v>
      </c>
      <c r="AZ287" s="773">
        <v>1976</v>
      </c>
      <c r="BA287" s="509">
        <v>33</v>
      </c>
      <c r="BP287" s="4">
        <v>1</v>
      </c>
      <c r="BQ287" s="4">
        <v>1917</v>
      </c>
      <c r="FG287" s="4">
        <v>2005</v>
      </c>
    </row>
    <row r="288" spans="37:163">
      <c r="AT288" s="302">
        <v>1882</v>
      </c>
      <c r="AU288" s="7">
        <v>54.3</v>
      </c>
      <c r="AW288" s="773">
        <v>1932</v>
      </c>
      <c r="AX288" s="508">
        <v>70</v>
      </c>
      <c r="AZ288" s="773">
        <v>1903</v>
      </c>
      <c r="BA288" s="509">
        <v>32</v>
      </c>
      <c r="BP288" s="4">
        <v>1</v>
      </c>
      <c r="BQ288" s="4">
        <v>1962</v>
      </c>
      <c r="FG288" s="4">
        <v>2006</v>
      </c>
    </row>
    <row r="289" spans="46:163">
      <c r="AT289" s="773">
        <v>1995</v>
      </c>
      <c r="AU289" s="7">
        <v>54.233333333333334</v>
      </c>
      <c r="AW289" s="773">
        <v>1930</v>
      </c>
      <c r="AX289" s="508">
        <v>69</v>
      </c>
      <c r="AZ289" s="773">
        <v>1930</v>
      </c>
      <c r="BA289" s="509">
        <v>32</v>
      </c>
      <c r="BP289" s="4">
        <v>0</v>
      </c>
      <c r="BQ289" s="4">
        <v>1904</v>
      </c>
      <c r="FG289" s="4">
        <v>2007</v>
      </c>
    </row>
    <row r="290" spans="46:163">
      <c r="AT290" s="773">
        <v>1901</v>
      </c>
      <c r="AU290" s="7">
        <v>53.333333333333336</v>
      </c>
      <c r="AW290" s="773">
        <v>1997</v>
      </c>
      <c r="AX290" s="508">
        <v>68</v>
      </c>
      <c r="AZ290" s="302">
        <v>1880</v>
      </c>
      <c r="BA290" s="509">
        <v>31</v>
      </c>
      <c r="BP290" s="4">
        <v>0</v>
      </c>
      <c r="BQ290" s="4">
        <v>1907</v>
      </c>
      <c r="FG290" s="4">
        <v>2008</v>
      </c>
    </row>
    <row r="291" spans="46:163">
      <c r="AT291" s="773">
        <v>1996</v>
      </c>
      <c r="AU291" s="7">
        <v>52.7</v>
      </c>
      <c r="AW291" s="773">
        <v>1904</v>
      </c>
      <c r="AX291" s="508">
        <v>67</v>
      </c>
      <c r="AZ291" s="302">
        <v>1896</v>
      </c>
      <c r="BA291" s="509">
        <v>30</v>
      </c>
      <c r="BP291" s="4">
        <v>0</v>
      </c>
      <c r="BQ291" s="4">
        <v>1923</v>
      </c>
      <c r="FG291" s="4">
        <v>2009</v>
      </c>
    </row>
    <row r="292" spans="46:163">
      <c r="AT292" s="302">
        <v>1880</v>
      </c>
      <c r="AU292" s="7">
        <v>52</v>
      </c>
      <c r="AW292" s="773">
        <v>1907</v>
      </c>
      <c r="AX292" s="508">
        <v>67</v>
      </c>
      <c r="AZ292" s="302">
        <v>1891</v>
      </c>
      <c r="BA292" s="509">
        <v>29</v>
      </c>
      <c r="BP292" s="4">
        <v>0</v>
      </c>
      <c r="BQ292" s="4">
        <v>1930</v>
      </c>
      <c r="FG292" s="4">
        <v>2010</v>
      </c>
    </row>
    <row r="293" spans="46:163">
      <c r="AT293" s="773">
        <v>1910</v>
      </c>
      <c r="AU293" s="7">
        <v>52</v>
      </c>
      <c r="AW293" s="773">
        <v>1923</v>
      </c>
      <c r="AX293" s="508">
        <v>67</v>
      </c>
      <c r="AZ293" s="773">
        <v>1929</v>
      </c>
      <c r="BA293" s="509">
        <v>24</v>
      </c>
      <c r="BP293" s="4">
        <v>0</v>
      </c>
      <c r="BQ293" s="4">
        <v>1997</v>
      </c>
      <c r="FG293" s="4">
        <v>2011</v>
      </c>
    </row>
    <row r="294" spans="46:163">
      <c r="AT294" s="773">
        <v>2013</v>
      </c>
      <c r="AW294" s="773">
        <v>2013</v>
      </c>
      <c r="AZ294" s="773">
        <v>2013</v>
      </c>
      <c r="FG294" s="4">
        <v>2012</v>
      </c>
    </row>
    <row r="295" spans="46:163">
      <c r="AT295" s="773">
        <v>2014</v>
      </c>
      <c r="AW295" s="773">
        <v>2014</v>
      </c>
      <c r="AZ295" s="773">
        <v>2014</v>
      </c>
    </row>
    <row r="296" spans="46:163">
      <c r="AT296" s="773">
        <v>2015</v>
      </c>
      <c r="AW296" s="773">
        <v>2015</v>
      </c>
      <c r="AZ296" s="773">
        <v>2015</v>
      </c>
    </row>
    <row r="297" spans="46:163">
      <c r="AT297" s="773">
        <v>2016</v>
      </c>
      <c r="AW297" s="773">
        <v>2016</v>
      </c>
      <c r="AZ297" s="773">
        <v>2016</v>
      </c>
    </row>
    <row r="298" spans="46:163">
      <c r="AT298" s="773">
        <v>2017</v>
      </c>
      <c r="AW298" s="773">
        <v>2017</v>
      </c>
      <c r="AZ298" s="773">
        <v>2017</v>
      </c>
    </row>
    <row r="299" spans="46:163">
      <c r="AT299" s="773">
        <v>2018</v>
      </c>
      <c r="AW299" s="773">
        <v>2018</v>
      </c>
      <c r="AZ299" s="773">
        <v>2018</v>
      </c>
    </row>
    <row r="300" spans="46:163">
      <c r="AT300" s="773">
        <v>2019</v>
      </c>
      <c r="AW300" s="773">
        <v>2019</v>
      </c>
      <c r="AZ300" s="773">
        <v>2019</v>
      </c>
    </row>
    <row r="301" spans="46:163">
      <c r="AT301" s="773">
        <v>2020</v>
      </c>
      <c r="AW301" s="773">
        <v>2020</v>
      </c>
      <c r="AZ301" s="773">
        <v>2020</v>
      </c>
    </row>
  </sheetData>
  <sortState ref="BP157:BQ288">
    <sortCondition descending="1" ref="BP157:BP288"/>
  </sortState>
  <mergeCells count="7">
    <mergeCell ref="CZ162:DU162"/>
    <mergeCell ref="BT162:CQ162"/>
    <mergeCell ref="EL157:EV157"/>
    <mergeCell ref="AU1:BE1"/>
    <mergeCell ref="CB1:CL1"/>
    <mergeCell ref="DF1:DV1"/>
    <mergeCell ref="EJ1:EZ1"/>
  </mergeCells>
  <phoneticPr fontId="0" type="noConversion"/>
  <conditionalFormatting sqref="B3:AE153">
    <cfRule type="top10" dxfId="37" priority="1" rank="10"/>
    <cfRule type="top10" dxfId="36" priority="2" bottom="1" rank="10"/>
    <cfRule type="cellIs" dxfId="35" priority="3" operator="equal">
      <formula>"M"</formula>
    </cfRule>
    <cfRule type="cellIs" dxfId="34" priority="4" operator="greaterThanOrEqual">
      <formula>77</formula>
    </cfRule>
    <cfRule type="cellIs" dxfId="33" priority="5" operator="between">
      <formula>15</formula>
      <formula>38</formula>
    </cfRule>
  </conditionalFormatting>
  <pageMargins left="0.75" right="0.75" top="1" bottom="1" header="0.5" footer="0.5"/>
  <pageSetup scale="12" fitToHeight="0" orientation="landscape" horizontalDpi="4294967293"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O51"/>
  <sheetViews>
    <sheetView topLeftCell="A5" workbookViewId="0">
      <selection activeCell="A5" sqref="A5:L5"/>
    </sheetView>
  </sheetViews>
  <sheetFormatPr defaultRowHeight="13.2"/>
  <cols>
    <col min="1" max="1" width="35.44140625" customWidth="1"/>
    <col min="2" max="2" width="7.109375" customWidth="1"/>
    <col min="3" max="9" width="4.88671875" customWidth="1"/>
    <col min="10" max="10" width="5.6640625" customWidth="1"/>
    <col min="11" max="23" width="4.88671875" customWidth="1"/>
    <col min="24" max="24" width="6.88671875" customWidth="1"/>
    <col min="25" max="29" width="4.88671875" customWidth="1"/>
    <col min="30" max="30" width="6.88671875" customWidth="1"/>
    <col min="31" max="31" width="4.88671875" customWidth="1"/>
    <col min="32" max="32" width="7.109375" customWidth="1"/>
    <col min="33" max="33" width="6.33203125" customWidth="1"/>
    <col min="34" max="34" width="5.44140625" customWidth="1"/>
    <col min="35" max="35" width="6.5546875" customWidth="1"/>
  </cols>
  <sheetData>
    <row r="1" spans="1:41">
      <c r="A1" s="776"/>
      <c r="B1" s="955"/>
      <c r="C1" s="955"/>
      <c r="D1" s="955"/>
      <c r="E1" s="955"/>
      <c r="F1" s="955"/>
      <c r="G1" s="955"/>
      <c r="H1" s="955"/>
      <c r="I1" s="955"/>
      <c r="J1" s="955"/>
      <c r="K1" s="955"/>
      <c r="L1" s="955"/>
      <c r="M1" s="955"/>
      <c r="N1" s="955"/>
      <c r="O1" s="955"/>
      <c r="P1" s="955"/>
      <c r="Q1" s="955"/>
      <c r="R1" s="955"/>
      <c r="S1" s="955"/>
      <c r="T1" s="955"/>
      <c r="U1" s="955"/>
      <c r="V1" s="955"/>
      <c r="W1" s="955"/>
      <c r="X1" s="955"/>
      <c r="Y1" s="955"/>
      <c r="Z1" s="955"/>
      <c r="AA1" s="955"/>
      <c r="AB1" s="955"/>
      <c r="AC1" s="955"/>
      <c r="AD1" s="955"/>
      <c r="AE1" s="955"/>
      <c r="AF1" s="955"/>
      <c r="AG1" s="955"/>
      <c r="AH1" s="955"/>
      <c r="AI1" s="955"/>
      <c r="AJ1" s="955"/>
      <c r="AK1" s="464"/>
      <c r="AL1" s="464"/>
      <c r="AM1" s="464"/>
      <c r="AN1" s="464"/>
      <c r="AO1" s="464"/>
    </row>
    <row r="2" spans="1:41" ht="13.8" thickBot="1">
      <c r="A2" s="956"/>
      <c r="B2" s="956"/>
      <c r="C2" s="956"/>
      <c r="D2" s="956"/>
      <c r="E2" s="956"/>
      <c r="F2" s="956"/>
      <c r="G2" s="956"/>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5"/>
      <c r="AK2" s="464"/>
      <c r="AL2" s="464"/>
      <c r="AM2" s="464"/>
      <c r="AN2" s="464"/>
      <c r="AO2" s="464"/>
    </row>
    <row r="3" spans="1:41" ht="17.25" customHeight="1">
      <c r="A3" s="1017" t="s">
        <v>252</v>
      </c>
      <c r="B3" s="1441" t="s">
        <v>257</v>
      </c>
      <c r="C3" s="1441"/>
      <c r="D3" s="1441"/>
      <c r="E3" s="1441"/>
      <c r="F3" s="1441"/>
      <c r="G3" s="1441"/>
      <c r="H3" s="1441"/>
      <c r="I3" s="1441"/>
      <c r="J3" s="1441"/>
      <c r="K3" s="1441"/>
      <c r="L3" s="615"/>
      <c r="M3" s="615"/>
      <c r="N3" s="615"/>
      <c r="O3" s="615"/>
      <c r="P3" s="615"/>
      <c r="Q3" s="615"/>
      <c r="R3" s="615"/>
      <c r="S3" s="615"/>
      <c r="T3" s="615"/>
      <c r="U3" s="615"/>
      <c r="V3" s="615"/>
      <c r="W3" s="615"/>
      <c r="X3" s="615"/>
      <c r="Y3" s="615"/>
      <c r="Z3" s="615"/>
      <c r="AA3" s="615"/>
      <c r="AB3" s="615"/>
      <c r="AC3" s="615"/>
      <c r="AD3" s="615"/>
      <c r="AE3" s="615"/>
      <c r="AF3" s="957" t="s">
        <v>12</v>
      </c>
      <c r="AG3" s="957" t="s">
        <v>12</v>
      </c>
      <c r="AH3" s="957" t="s">
        <v>12</v>
      </c>
      <c r="AI3" s="983" t="s">
        <v>12</v>
      </c>
      <c r="AJ3" s="464"/>
      <c r="AK3" s="464"/>
      <c r="AL3" s="464"/>
      <c r="AM3" s="464"/>
      <c r="AN3" s="464"/>
      <c r="AO3" s="464"/>
    </row>
    <row r="4" spans="1:41" ht="15.6">
      <c r="A4" s="984" t="s">
        <v>0</v>
      </c>
      <c r="B4" s="985">
        <v>1</v>
      </c>
      <c r="C4" s="985">
        <v>2</v>
      </c>
      <c r="D4" s="985">
        <v>3</v>
      </c>
      <c r="E4" s="985">
        <v>4</v>
      </c>
      <c r="F4" s="985">
        <v>5</v>
      </c>
      <c r="G4" s="951">
        <v>6</v>
      </c>
      <c r="H4" s="985">
        <v>7</v>
      </c>
      <c r="I4" s="985">
        <v>8</v>
      </c>
      <c r="J4" s="985">
        <v>9</v>
      </c>
      <c r="K4" s="985">
        <v>10</v>
      </c>
      <c r="L4" s="951">
        <v>11</v>
      </c>
      <c r="M4" s="985">
        <v>12</v>
      </c>
      <c r="N4" s="985">
        <v>13</v>
      </c>
      <c r="O4" s="985">
        <v>14</v>
      </c>
      <c r="P4" s="985">
        <v>15</v>
      </c>
      <c r="Q4" s="951">
        <v>16</v>
      </c>
      <c r="R4" s="985">
        <v>17</v>
      </c>
      <c r="S4" s="985">
        <v>18</v>
      </c>
      <c r="T4" s="985">
        <v>19</v>
      </c>
      <c r="U4" s="985">
        <v>20</v>
      </c>
      <c r="V4" s="951">
        <v>21</v>
      </c>
      <c r="W4" s="985">
        <v>22</v>
      </c>
      <c r="X4" s="985">
        <v>23</v>
      </c>
      <c r="Y4" s="985">
        <v>24</v>
      </c>
      <c r="Z4" s="985">
        <v>25</v>
      </c>
      <c r="AA4" s="951">
        <v>26</v>
      </c>
      <c r="AB4" s="985">
        <v>27</v>
      </c>
      <c r="AC4" s="985">
        <v>28</v>
      </c>
      <c r="AD4" s="985">
        <v>29</v>
      </c>
      <c r="AE4" s="985">
        <v>30</v>
      </c>
      <c r="AF4" s="60"/>
      <c r="AG4" s="60"/>
      <c r="AH4" s="60"/>
      <c r="AI4" s="616"/>
      <c r="AJ4" s="464"/>
      <c r="AK4" s="464"/>
      <c r="AL4" s="464"/>
      <c r="AM4" s="464"/>
      <c r="AN4" s="464"/>
      <c r="AO4" s="464"/>
    </row>
    <row r="5" spans="1:41">
      <c r="A5" s="1437" t="s">
        <v>395</v>
      </c>
      <c r="B5" s="1438"/>
      <c r="C5" s="1438"/>
      <c r="D5" s="1438"/>
      <c r="E5" s="1438"/>
      <c r="F5" s="1438"/>
      <c r="G5" s="1438"/>
      <c r="H5" s="1438"/>
      <c r="I5" s="1438"/>
      <c r="J5" s="1438"/>
      <c r="K5" s="1438"/>
      <c r="L5" s="1438"/>
      <c r="M5" s="60"/>
      <c r="N5" s="60"/>
      <c r="O5" s="60"/>
      <c r="P5" s="60"/>
      <c r="Q5" s="60"/>
      <c r="R5" s="60"/>
      <c r="S5" s="60"/>
      <c r="T5" s="986" t="s">
        <v>254</v>
      </c>
      <c r="U5" s="60"/>
      <c r="V5" s="60"/>
      <c r="W5" s="60"/>
      <c r="X5" s="986" t="s">
        <v>254</v>
      </c>
      <c r="Y5" s="60"/>
      <c r="Z5" s="60"/>
      <c r="AA5" s="60"/>
      <c r="AB5" s="60"/>
      <c r="AC5" s="60"/>
      <c r="AD5" s="986" t="s">
        <v>254</v>
      </c>
      <c r="AE5" s="60"/>
      <c r="AF5" s="48"/>
      <c r="AG5" s="961"/>
      <c r="AH5" s="962"/>
      <c r="AI5" s="963"/>
      <c r="AJ5" s="464"/>
      <c r="AK5" s="464"/>
      <c r="AL5" s="464"/>
      <c r="AM5" s="464"/>
      <c r="AN5" s="464"/>
      <c r="AO5" s="464"/>
    </row>
    <row r="6" spans="1:41">
      <c r="A6" s="964" t="s">
        <v>247</v>
      </c>
      <c r="B6" s="48" t="s">
        <v>248</v>
      </c>
      <c r="C6" s="48" t="s">
        <v>249</v>
      </c>
      <c r="D6" s="48" t="s">
        <v>249</v>
      </c>
      <c r="E6" s="48" t="s">
        <v>249</v>
      </c>
      <c r="F6" s="279" t="s">
        <v>250</v>
      </c>
      <c r="G6" s="48" t="s">
        <v>248</v>
      </c>
      <c r="H6" s="48" t="s">
        <v>249</v>
      </c>
      <c r="I6" s="48" t="s">
        <v>249</v>
      </c>
      <c r="J6" s="48" t="s">
        <v>249</v>
      </c>
      <c r="K6" s="48" t="s">
        <v>249</v>
      </c>
      <c r="L6" s="48" t="s">
        <v>249</v>
      </c>
      <c r="M6" s="48" t="s">
        <v>249</v>
      </c>
      <c r="N6" s="48" t="s">
        <v>249</v>
      </c>
      <c r="O6" s="48" t="s">
        <v>249</v>
      </c>
      <c r="P6" s="48" t="s">
        <v>248</v>
      </c>
      <c r="Q6" s="279" t="s">
        <v>250</v>
      </c>
      <c r="R6" s="279" t="s">
        <v>250</v>
      </c>
      <c r="S6" s="48" t="s">
        <v>249</v>
      </c>
      <c r="T6" s="48" t="s">
        <v>249</v>
      </c>
      <c r="U6" s="48" t="s">
        <v>248</v>
      </c>
      <c r="V6" s="279" t="s">
        <v>250</v>
      </c>
      <c r="W6" s="48" t="s">
        <v>248</v>
      </c>
      <c r="X6" s="279" t="s">
        <v>250</v>
      </c>
      <c r="Y6" s="48" t="s">
        <v>249</v>
      </c>
      <c r="Z6" s="48" t="s">
        <v>249</v>
      </c>
      <c r="AA6" s="279" t="s">
        <v>250</v>
      </c>
      <c r="AB6" s="48" t="s">
        <v>249</v>
      </c>
      <c r="AC6" s="48" t="s">
        <v>248</v>
      </c>
      <c r="AD6" s="279" t="s">
        <v>250</v>
      </c>
      <c r="AE6" s="48" t="s">
        <v>249</v>
      </c>
      <c r="AF6" s="48" t="s">
        <v>18</v>
      </c>
      <c r="AG6" s="961" t="s">
        <v>96</v>
      </c>
      <c r="AH6" s="962" t="s">
        <v>13</v>
      </c>
      <c r="AI6" s="963" t="s">
        <v>5</v>
      </c>
      <c r="AJ6" s="464"/>
      <c r="AK6" s="464"/>
      <c r="AL6" s="464"/>
      <c r="AM6" s="464"/>
      <c r="AN6" s="464"/>
      <c r="AO6" s="464"/>
    </row>
    <row r="7" spans="1:41">
      <c r="A7" s="965" t="s">
        <v>246</v>
      </c>
      <c r="B7" s="987">
        <f>Max!B14</f>
        <v>79</v>
      </c>
      <c r="C7" s="966">
        <f>Max!C14</f>
        <v>66</v>
      </c>
      <c r="D7" s="987">
        <f>Max!D14</f>
        <v>64</v>
      </c>
      <c r="E7" s="987">
        <f>Max!E14</f>
        <v>65</v>
      </c>
      <c r="F7" s="966">
        <f>Max!F14</f>
        <v>42</v>
      </c>
      <c r="G7" s="987">
        <f>Max!G14</f>
        <v>60</v>
      </c>
      <c r="H7" s="987">
        <f>Max!H14</f>
        <v>65</v>
      </c>
      <c r="I7" s="987">
        <f>Max!I14</f>
        <v>75</v>
      </c>
      <c r="J7" s="987">
        <f>Max!J14</f>
        <v>75</v>
      </c>
      <c r="K7" s="987">
        <f>Max!K14</f>
        <v>74</v>
      </c>
      <c r="L7" s="987">
        <f>Max!L14</f>
        <v>78</v>
      </c>
      <c r="M7" s="987">
        <f>Max!M14</f>
        <v>78</v>
      </c>
      <c r="N7" s="966">
        <f>Max!N14</f>
        <v>69</v>
      </c>
      <c r="O7" s="987">
        <f>Max!O14</f>
        <v>69</v>
      </c>
      <c r="P7" s="987">
        <f>Max!P14</f>
        <v>64</v>
      </c>
      <c r="Q7" s="966">
        <f>Max!Q14</f>
        <v>63</v>
      </c>
      <c r="R7" s="966">
        <f>Max!R14</f>
        <v>65</v>
      </c>
      <c r="S7" s="966">
        <f>Max!S14</f>
        <v>50</v>
      </c>
      <c r="T7" s="987">
        <f>Max!T14</f>
        <v>57</v>
      </c>
      <c r="U7" s="966">
        <f>Max!U14</f>
        <v>55</v>
      </c>
      <c r="V7" s="966">
        <f>Max!V14</f>
        <v>62</v>
      </c>
      <c r="W7" s="987">
        <f>Max!W14</f>
        <v>69</v>
      </c>
      <c r="X7" s="966">
        <f>Max!X14</f>
        <v>65</v>
      </c>
      <c r="Y7" s="987">
        <f>Max!Y14</f>
        <v>68</v>
      </c>
      <c r="Z7" s="987">
        <f>Max!Z14</f>
        <v>65</v>
      </c>
      <c r="AA7" s="987">
        <f>Max!AA14</f>
        <v>57</v>
      </c>
      <c r="AB7" s="987">
        <f>Max!AB14</f>
        <v>68</v>
      </c>
      <c r="AC7" s="987">
        <f>Max!AC14</f>
        <v>67</v>
      </c>
      <c r="AD7" s="966">
        <f>Max!AD14</f>
        <v>29</v>
      </c>
      <c r="AE7" s="987">
        <f>Max!AE14</f>
        <v>44</v>
      </c>
      <c r="AF7" s="48">
        <f t="shared" ref="AF7:AF31" si="0">SUM(B7:AE7)</f>
        <v>1907</v>
      </c>
      <c r="AG7" s="972">
        <f t="shared" ref="AG7:AG31" si="1">AF7/30</f>
        <v>63.56666666666667</v>
      </c>
      <c r="AH7" s="962">
        <f t="shared" ref="AH7:AH31" si="2">MAX(B7:AE7)</f>
        <v>79</v>
      </c>
      <c r="AI7" s="963">
        <f t="shared" ref="AI7:AI31" si="3">MIN(B7:AE7)</f>
        <v>29</v>
      </c>
      <c r="AJ7" s="531" t="s">
        <v>12</v>
      </c>
      <c r="AK7" s="464"/>
      <c r="AL7" s="464"/>
      <c r="AM7" s="464"/>
      <c r="AN7" s="464"/>
      <c r="AO7" s="464"/>
    </row>
    <row r="8" spans="1:41">
      <c r="A8" s="968" t="s">
        <v>258</v>
      </c>
      <c r="B8" s="969">
        <f>B7-6</f>
        <v>73</v>
      </c>
      <c r="C8" s="969">
        <f>C7-10</f>
        <v>56</v>
      </c>
      <c r="D8" s="969">
        <f>D7-10</f>
        <v>54</v>
      </c>
      <c r="E8" s="969">
        <f>E7-10</f>
        <v>55</v>
      </c>
      <c r="F8" s="969">
        <f>F7</f>
        <v>42</v>
      </c>
      <c r="G8" s="969">
        <f>G7-6</f>
        <v>54</v>
      </c>
      <c r="H8" s="969">
        <f t="shared" ref="H8:O8" si="4">H7-10</f>
        <v>55</v>
      </c>
      <c r="I8" s="969">
        <f t="shared" si="4"/>
        <v>65</v>
      </c>
      <c r="J8" s="969">
        <f t="shared" si="4"/>
        <v>65</v>
      </c>
      <c r="K8" s="969">
        <f t="shared" si="4"/>
        <v>64</v>
      </c>
      <c r="L8" s="969">
        <f t="shared" si="4"/>
        <v>68</v>
      </c>
      <c r="M8" s="969">
        <f t="shared" si="4"/>
        <v>68</v>
      </c>
      <c r="N8" s="969">
        <f t="shared" si="4"/>
        <v>59</v>
      </c>
      <c r="O8" s="969">
        <f t="shared" si="4"/>
        <v>59</v>
      </c>
      <c r="P8" s="969">
        <f>P7-6</f>
        <v>58</v>
      </c>
      <c r="Q8" s="969">
        <f>Q7</f>
        <v>63</v>
      </c>
      <c r="R8" s="969">
        <f>R7</f>
        <v>65</v>
      </c>
      <c r="S8" s="969">
        <f>S7-10</f>
        <v>40</v>
      </c>
      <c r="T8" s="969">
        <f>T7-10</f>
        <v>47</v>
      </c>
      <c r="U8" s="969">
        <f>U7-6</f>
        <v>49</v>
      </c>
      <c r="V8" s="969">
        <f>V7</f>
        <v>62</v>
      </c>
      <c r="W8" s="969">
        <f>W7-6</f>
        <v>63</v>
      </c>
      <c r="X8" s="969">
        <f>X7</f>
        <v>65</v>
      </c>
      <c r="Y8" s="969">
        <f>Y7-10</f>
        <v>58</v>
      </c>
      <c r="Z8" s="969">
        <f>Z7-9</f>
        <v>56</v>
      </c>
      <c r="AA8" s="969">
        <f>AA7</f>
        <v>57</v>
      </c>
      <c r="AB8" s="969">
        <f>AB7-10</f>
        <v>58</v>
      </c>
      <c r="AC8" s="969">
        <f>AC7-6</f>
        <v>61</v>
      </c>
      <c r="AD8" s="969">
        <f>AD7</f>
        <v>29</v>
      </c>
      <c r="AE8" s="969">
        <f>AE7-10</f>
        <v>34</v>
      </c>
      <c r="AF8" s="48">
        <f t="shared" si="0"/>
        <v>1702</v>
      </c>
      <c r="AG8" s="972">
        <f t="shared" si="1"/>
        <v>56.733333333333334</v>
      </c>
      <c r="AH8" s="962">
        <f t="shared" si="2"/>
        <v>73</v>
      </c>
      <c r="AI8" s="963">
        <f t="shared" si="3"/>
        <v>29</v>
      </c>
      <c r="AJ8" s="464"/>
      <c r="AK8" s="464"/>
      <c r="AL8" s="464"/>
      <c r="AM8" s="464"/>
      <c r="AN8" s="464"/>
      <c r="AO8" s="464"/>
    </row>
    <row r="9" spans="1:41">
      <c r="A9" s="968" t="s">
        <v>251</v>
      </c>
      <c r="B9" s="970" t="s">
        <v>12</v>
      </c>
      <c r="C9" s="969"/>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48"/>
      <c r="AG9" s="972"/>
      <c r="AH9" s="962"/>
      <c r="AI9" s="963"/>
      <c r="AJ9" s="464"/>
      <c r="AK9" s="464"/>
      <c r="AL9" s="464"/>
      <c r="AM9" s="464"/>
      <c r="AN9" s="464"/>
      <c r="AO9" s="464"/>
    </row>
    <row r="10" spans="1:41">
      <c r="A10" s="971" t="s">
        <v>243</v>
      </c>
      <c r="B10" s="954">
        <v>74</v>
      </c>
      <c r="C10" s="954">
        <v>52</v>
      </c>
      <c r="D10" s="954">
        <v>49</v>
      </c>
      <c r="E10" s="954">
        <v>48</v>
      </c>
      <c r="F10" s="954">
        <v>46</v>
      </c>
      <c r="G10" s="954">
        <v>50</v>
      </c>
      <c r="H10" s="954">
        <v>54</v>
      </c>
      <c r="I10" s="954">
        <v>65</v>
      </c>
      <c r="J10" s="954">
        <v>67</v>
      </c>
      <c r="K10" s="954">
        <v>70</v>
      </c>
      <c r="L10" s="954">
        <v>64</v>
      </c>
      <c r="M10" s="954">
        <v>71</v>
      </c>
      <c r="N10" s="954">
        <v>55</v>
      </c>
      <c r="O10" s="954">
        <v>57</v>
      </c>
      <c r="P10" s="954">
        <v>59</v>
      </c>
      <c r="Q10" s="954">
        <v>63</v>
      </c>
      <c r="R10" s="954">
        <v>71</v>
      </c>
      <c r="S10" s="954">
        <v>39</v>
      </c>
      <c r="T10" s="954">
        <v>44</v>
      </c>
      <c r="U10" s="954">
        <v>60</v>
      </c>
      <c r="V10" s="954">
        <v>63</v>
      </c>
      <c r="W10" s="954">
        <v>68</v>
      </c>
      <c r="X10" s="954">
        <v>71</v>
      </c>
      <c r="Y10" s="954">
        <v>56</v>
      </c>
      <c r="Z10" s="954">
        <v>57</v>
      </c>
      <c r="AA10" s="954">
        <v>52</v>
      </c>
      <c r="AB10" s="954">
        <v>58</v>
      </c>
      <c r="AC10" s="954">
        <v>63</v>
      </c>
      <c r="AD10" s="954">
        <v>30</v>
      </c>
      <c r="AE10" s="954">
        <v>30</v>
      </c>
      <c r="AF10" s="48">
        <f t="shared" si="0"/>
        <v>1706</v>
      </c>
      <c r="AG10" s="972">
        <f t="shared" si="1"/>
        <v>56.866666666666667</v>
      </c>
      <c r="AH10" s="962">
        <f t="shared" si="2"/>
        <v>74</v>
      </c>
      <c r="AI10" s="963">
        <f t="shared" si="3"/>
        <v>30</v>
      </c>
      <c r="AJ10" s="464"/>
      <c r="AK10" s="464"/>
      <c r="AL10" s="464"/>
      <c r="AM10" s="464"/>
      <c r="AN10" s="464"/>
      <c r="AO10" s="464"/>
    </row>
    <row r="11" spans="1:41">
      <c r="A11" s="971" t="s">
        <v>244</v>
      </c>
      <c r="B11" s="954">
        <v>75</v>
      </c>
      <c r="C11" s="954">
        <v>75</v>
      </c>
      <c r="D11" s="954">
        <v>57</v>
      </c>
      <c r="E11" s="954">
        <v>52</v>
      </c>
      <c r="F11" s="954">
        <v>51</v>
      </c>
      <c r="G11" s="954">
        <v>43</v>
      </c>
      <c r="H11" s="954">
        <v>51</v>
      </c>
      <c r="I11" s="954">
        <v>58</v>
      </c>
      <c r="J11" s="954">
        <v>68</v>
      </c>
      <c r="K11" s="954">
        <v>69</v>
      </c>
      <c r="L11" s="954">
        <v>72</v>
      </c>
      <c r="M11" s="954">
        <v>67</v>
      </c>
      <c r="N11" s="954">
        <v>73</v>
      </c>
      <c r="O11" s="954">
        <v>58</v>
      </c>
      <c r="P11" s="954">
        <v>61</v>
      </c>
      <c r="Q11" s="954">
        <v>59</v>
      </c>
      <c r="R11" s="954">
        <v>62</v>
      </c>
      <c r="S11" s="954">
        <v>66</v>
      </c>
      <c r="T11" s="954">
        <v>39</v>
      </c>
      <c r="U11" s="954">
        <v>45</v>
      </c>
      <c r="V11" s="954">
        <v>54</v>
      </c>
      <c r="W11" s="954">
        <v>64</v>
      </c>
      <c r="X11" s="954">
        <v>67</v>
      </c>
      <c r="Y11" s="954">
        <v>67</v>
      </c>
      <c r="Z11" s="954">
        <v>60</v>
      </c>
      <c r="AA11" s="954">
        <v>52</v>
      </c>
      <c r="AB11" s="954">
        <v>59</v>
      </c>
      <c r="AC11" s="954">
        <v>60</v>
      </c>
      <c r="AD11" s="954">
        <v>63</v>
      </c>
      <c r="AE11" s="954">
        <v>30</v>
      </c>
      <c r="AF11" s="48">
        <f t="shared" si="0"/>
        <v>1777</v>
      </c>
      <c r="AG11" s="972">
        <f t="shared" si="1"/>
        <v>59.233333333333334</v>
      </c>
      <c r="AH11" s="962">
        <f t="shared" si="2"/>
        <v>75</v>
      </c>
      <c r="AI11" s="963">
        <f t="shared" si="3"/>
        <v>30</v>
      </c>
      <c r="AJ11" s="464"/>
      <c r="AK11" s="464"/>
      <c r="AL11" s="464"/>
      <c r="AM11" s="464"/>
      <c r="AN11" s="464"/>
      <c r="AO11" s="464"/>
    </row>
    <row r="12" spans="1:41">
      <c r="A12" s="971" t="s">
        <v>245</v>
      </c>
      <c r="B12" s="954">
        <v>68</v>
      </c>
      <c r="C12" s="954">
        <v>54</v>
      </c>
      <c r="D12" s="954">
        <v>50</v>
      </c>
      <c r="E12" s="954">
        <v>52</v>
      </c>
      <c r="F12" s="954">
        <v>46</v>
      </c>
      <c r="G12" s="954">
        <v>51</v>
      </c>
      <c r="H12" s="954">
        <v>57</v>
      </c>
      <c r="I12" s="954">
        <v>67</v>
      </c>
      <c r="J12" s="954">
        <v>66</v>
      </c>
      <c r="K12" s="954">
        <v>69</v>
      </c>
      <c r="L12" s="954">
        <v>65</v>
      </c>
      <c r="M12" s="954">
        <v>66</v>
      </c>
      <c r="N12" s="954">
        <v>56</v>
      </c>
      <c r="O12" s="954">
        <v>59</v>
      </c>
      <c r="P12" s="954">
        <v>56</v>
      </c>
      <c r="Q12" s="954">
        <v>56</v>
      </c>
      <c r="R12" s="954">
        <v>58</v>
      </c>
      <c r="S12" s="954">
        <v>34</v>
      </c>
      <c r="T12" s="954">
        <v>42</v>
      </c>
      <c r="U12" s="954">
        <v>58</v>
      </c>
      <c r="V12" s="954">
        <v>50</v>
      </c>
      <c r="W12" s="954">
        <v>62</v>
      </c>
      <c r="X12" s="954">
        <v>62</v>
      </c>
      <c r="Y12" s="954">
        <v>53</v>
      </c>
      <c r="Z12" s="954">
        <v>55</v>
      </c>
      <c r="AA12" s="954">
        <v>45</v>
      </c>
      <c r="AB12" s="954">
        <v>56</v>
      </c>
      <c r="AC12" s="954">
        <v>59</v>
      </c>
      <c r="AD12" s="954">
        <v>30</v>
      </c>
      <c r="AE12" s="954">
        <v>35</v>
      </c>
      <c r="AF12" s="48">
        <f t="shared" si="0"/>
        <v>1637</v>
      </c>
      <c r="AG12" s="972">
        <f t="shared" si="1"/>
        <v>54.56666666666667</v>
      </c>
      <c r="AH12" s="962">
        <f t="shared" si="2"/>
        <v>69</v>
      </c>
      <c r="AI12" s="963">
        <f t="shared" si="3"/>
        <v>30</v>
      </c>
      <c r="AJ12" s="464"/>
      <c r="AK12" s="464"/>
      <c r="AL12" s="464"/>
      <c r="AM12" s="464"/>
      <c r="AN12" s="464"/>
      <c r="AO12" s="464"/>
    </row>
    <row r="13" spans="1:41" ht="16.2" thickBot="1">
      <c r="A13" s="973" t="s">
        <v>393</v>
      </c>
      <c r="B13" s="974">
        <f>(B10+B11+B12)/3</f>
        <v>72.333333333333329</v>
      </c>
      <c r="C13" s="974">
        <f t="shared" ref="C13:AE13" si="5">(C10+C11+C12)/3</f>
        <v>60.333333333333336</v>
      </c>
      <c r="D13" s="974">
        <f t="shared" si="5"/>
        <v>52</v>
      </c>
      <c r="E13" s="974">
        <f t="shared" si="5"/>
        <v>50.666666666666664</v>
      </c>
      <c r="F13" s="974">
        <f t="shared" si="5"/>
        <v>47.666666666666664</v>
      </c>
      <c r="G13" s="974">
        <f t="shared" si="5"/>
        <v>48</v>
      </c>
      <c r="H13" s="974">
        <f t="shared" si="5"/>
        <v>54</v>
      </c>
      <c r="I13" s="974">
        <f t="shared" si="5"/>
        <v>63.333333333333336</v>
      </c>
      <c r="J13" s="974">
        <f t="shared" si="5"/>
        <v>67</v>
      </c>
      <c r="K13" s="974">
        <f t="shared" si="5"/>
        <v>69.333333333333329</v>
      </c>
      <c r="L13" s="974">
        <f t="shared" si="5"/>
        <v>67</v>
      </c>
      <c r="M13" s="974">
        <f t="shared" si="5"/>
        <v>68</v>
      </c>
      <c r="N13" s="974">
        <f t="shared" si="5"/>
        <v>61.333333333333336</v>
      </c>
      <c r="O13" s="974">
        <f t="shared" si="5"/>
        <v>58</v>
      </c>
      <c r="P13" s="974">
        <f t="shared" si="5"/>
        <v>58.666666666666664</v>
      </c>
      <c r="Q13" s="974">
        <f t="shared" si="5"/>
        <v>59.333333333333336</v>
      </c>
      <c r="R13" s="974">
        <f t="shared" si="5"/>
        <v>63.666666666666664</v>
      </c>
      <c r="S13" s="974">
        <f t="shared" si="5"/>
        <v>46.333333333333336</v>
      </c>
      <c r="T13" s="974">
        <f t="shared" si="5"/>
        <v>41.666666666666664</v>
      </c>
      <c r="U13" s="974">
        <f t="shared" si="5"/>
        <v>54.333333333333336</v>
      </c>
      <c r="V13" s="974">
        <f t="shared" si="5"/>
        <v>55.666666666666664</v>
      </c>
      <c r="W13" s="974">
        <f t="shared" si="5"/>
        <v>64.666666666666671</v>
      </c>
      <c r="X13" s="974">
        <f t="shared" si="5"/>
        <v>66.666666666666671</v>
      </c>
      <c r="Y13" s="974">
        <f t="shared" si="5"/>
        <v>58.666666666666664</v>
      </c>
      <c r="Z13" s="974">
        <f t="shared" si="5"/>
        <v>57.333333333333336</v>
      </c>
      <c r="AA13" s="974">
        <f t="shared" si="5"/>
        <v>49.666666666666664</v>
      </c>
      <c r="AB13" s="974">
        <f t="shared" si="5"/>
        <v>57.666666666666664</v>
      </c>
      <c r="AC13" s="974">
        <f t="shared" si="5"/>
        <v>60.666666666666664</v>
      </c>
      <c r="AD13" s="974">
        <f t="shared" si="5"/>
        <v>41</v>
      </c>
      <c r="AE13" s="974">
        <f t="shared" si="5"/>
        <v>31.666666666666668</v>
      </c>
      <c r="AF13" s="48">
        <f t="shared" si="0"/>
        <v>1706.6666666666672</v>
      </c>
      <c r="AG13" s="972">
        <f t="shared" si="1"/>
        <v>56.888888888888907</v>
      </c>
      <c r="AH13" s="962">
        <f t="shared" si="2"/>
        <v>72.333333333333329</v>
      </c>
      <c r="AI13" s="963">
        <f t="shared" si="3"/>
        <v>31.666666666666668</v>
      </c>
      <c r="AJ13" s="464"/>
      <c r="AK13" s="464"/>
      <c r="AL13" s="464"/>
      <c r="AM13" s="464"/>
      <c r="AN13" s="464"/>
      <c r="AO13" s="464"/>
    </row>
    <row r="14" spans="1:41" ht="15.6">
      <c r="A14" s="975" t="s">
        <v>255</v>
      </c>
      <c r="B14" s="976">
        <f>B7-B13</f>
        <v>6.6666666666666714</v>
      </c>
      <c r="C14" s="976">
        <f t="shared" ref="C14:AE14" si="6">C7-C13</f>
        <v>5.6666666666666643</v>
      </c>
      <c r="D14" s="976">
        <f t="shared" si="6"/>
        <v>12</v>
      </c>
      <c r="E14" s="976">
        <f t="shared" si="6"/>
        <v>14.333333333333336</v>
      </c>
      <c r="F14" s="976">
        <f t="shared" si="6"/>
        <v>-5.6666666666666643</v>
      </c>
      <c r="G14" s="976">
        <f t="shared" si="6"/>
        <v>12</v>
      </c>
      <c r="H14" s="976">
        <f t="shared" si="6"/>
        <v>11</v>
      </c>
      <c r="I14" s="976">
        <f t="shared" si="6"/>
        <v>11.666666666666664</v>
      </c>
      <c r="J14" s="976">
        <f t="shared" si="6"/>
        <v>8</v>
      </c>
      <c r="K14" s="976">
        <f t="shared" si="6"/>
        <v>4.6666666666666714</v>
      </c>
      <c r="L14" s="976">
        <f t="shared" si="6"/>
        <v>11</v>
      </c>
      <c r="M14" s="976">
        <f t="shared" si="6"/>
        <v>10</v>
      </c>
      <c r="N14" s="976">
        <f t="shared" si="6"/>
        <v>7.6666666666666643</v>
      </c>
      <c r="O14" s="976">
        <f t="shared" si="6"/>
        <v>11</v>
      </c>
      <c r="P14" s="976">
        <f t="shared" si="6"/>
        <v>5.3333333333333357</v>
      </c>
      <c r="Q14" s="976">
        <f t="shared" si="6"/>
        <v>3.6666666666666643</v>
      </c>
      <c r="R14" s="976">
        <f t="shared" si="6"/>
        <v>1.3333333333333357</v>
      </c>
      <c r="S14" s="976">
        <f t="shared" si="6"/>
        <v>3.6666666666666643</v>
      </c>
      <c r="T14" s="976">
        <f t="shared" si="6"/>
        <v>15.333333333333336</v>
      </c>
      <c r="U14" s="976">
        <f t="shared" si="6"/>
        <v>0.6666666666666643</v>
      </c>
      <c r="V14" s="976">
        <f t="shared" si="6"/>
        <v>6.3333333333333357</v>
      </c>
      <c r="W14" s="976">
        <f t="shared" si="6"/>
        <v>4.3333333333333286</v>
      </c>
      <c r="X14" s="976">
        <f t="shared" si="6"/>
        <v>-1.6666666666666714</v>
      </c>
      <c r="Y14" s="976">
        <f t="shared" si="6"/>
        <v>9.3333333333333357</v>
      </c>
      <c r="Z14" s="976">
        <f t="shared" si="6"/>
        <v>7.6666666666666643</v>
      </c>
      <c r="AA14" s="976">
        <f t="shared" si="6"/>
        <v>7.3333333333333357</v>
      </c>
      <c r="AB14" s="976">
        <f t="shared" si="6"/>
        <v>10.333333333333336</v>
      </c>
      <c r="AC14" s="976">
        <f t="shared" si="6"/>
        <v>6.3333333333333357</v>
      </c>
      <c r="AD14" s="976">
        <f t="shared" si="6"/>
        <v>-12</v>
      </c>
      <c r="AE14" s="976">
        <f t="shared" si="6"/>
        <v>12.333333333333332</v>
      </c>
      <c r="AF14" s="977">
        <f t="shared" si="0"/>
        <v>200.33333333333337</v>
      </c>
      <c r="AG14" s="952">
        <f t="shared" si="1"/>
        <v>6.6777777777777789</v>
      </c>
      <c r="AH14" s="962">
        <f t="shared" si="2"/>
        <v>15.333333333333336</v>
      </c>
      <c r="AI14" s="963">
        <f t="shared" si="3"/>
        <v>-12</v>
      </c>
      <c r="AJ14" s="464"/>
      <c r="AK14" s="464"/>
      <c r="AL14" s="464"/>
      <c r="AM14" s="464"/>
      <c r="AN14" s="464"/>
      <c r="AO14" s="464"/>
    </row>
    <row r="15" spans="1:41" ht="13.8" thickBot="1">
      <c r="A15" s="975" t="s">
        <v>256</v>
      </c>
      <c r="B15" s="758">
        <f>B8-B13</f>
        <v>0.6666666666666714</v>
      </c>
      <c r="C15" s="758">
        <f t="shared" ref="C15:AE15" si="7">C8-C13</f>
        <v>-4.3333333333333357</v>
      </c>
      <c r="D15" s="758">
        <f t="shared" si="7"/>
        <v>2</v>
      </c>
      <c r="E15" s="758">
        <f t="shared" si="7"/>
        <v>4.3333333333333357</v>
      </c>
      <c r="F15" s="758">
        <f t="shared" si="7"/>
        <v>-5.6666666666666643</v>
      </c>
      <c r="G15" s="758">
        <f t="shared" si="7"/>
        <v>6</v>
      </c>
      <c r="H15" s="758">
        <f t="shared" si="7"/>
        <v>1</v>
      </c>
      <c r="I15" s="758">
        <f t="shared" si="7"/>
        <v>1.6666666666666643</v>
      </c>
      <c r="J15" s="758">
        <f t="shared" si="7"/>
        <v>-2</v>
      </c>
      <c r="K15" s="758">
        <f t="shared" si="7"/>
        <v>-5.3333333333333286</v>
      </c>
      <c r="L15" s="758">
        <f t="shared" si="7"/>
        <v>1</v>
      </c>
      <c r="M15" s="758">
        <f t="shared" si="7"/>
        <v>0</v>
      </c>
      <c r="N15" s="758">
        <f t="shared" si="7"/>
        <v>-2.3333333333333357</v>
      </c>
      <c r="O15" s="758">
        <f t="shared" si="7"/>
        <v>1</v>
      </c>
      <c r="P15" s="758">
        <f t="shared" si="7"/>
        <v>-0.6666666666666643</v>
      </c>
      <c r="Q15" s="758">
        <f t="shared" si="7"/>
        <v>3.6666666666666643</v>
      </c>
      <c r="R15" s="758">
        <f t="shared" si="7"/>
        <v>1.3333333333333357</v>
      </c>
      <c r="S15" s="758">
        <f t="shared" si="7"/>
        <v>-6.3333333333333357</v>
      </c>
      <c r="T15" s="758">
        <f t="shared" si="7"/>
        <v>5.3333333333333357</v>
      </c>
      <c r="U15" s="758">
        <f t="shared" si="7"/>
        <v>-5.3333333333333357</v>
      </c>
      <c r="V15" s="758">
        <f t="shared" si="7"/>
        <v>6.3333333333333357</v>
      </c>
      <c r="W15" s="758">
        <f t="shared" si="7"/>
        <v>-1.6666666666666714</v>
      </c>
      <c r="X15" s="758">
        <f t="shared" si="7"/>
        <v>-1.6666666666666714</v>
      </c>
      <c r="Y15" s="758">
        <f t="shared" si="7"/>
        <v>-0.6666666666666643</v>
      </c>
      <c r="Z15" s="758">
        <f t="shared" si="7"/>
        <v>-1.3333333333333357</v>
      </c>
      <c r="AA15" s="758">
        <f t="shared" si="7"/>
        <v>7.3333333333333357</v>
      </c>
      <c r="AB15" s="758">
        <f t="shared" si="7"/>
        <v>0.3333333333333357</v>
      </c>
      <c r="AC15" s="758">
        <f t="shared" si="7"/>
        <v>0.3333333333333357</v>
      </c>
      <c r="AD15" s="758">
        <f t="shared" si="7"/>
        <v>-12</v>
      </c>
      <c r="AE15" s="758">
        <f t="shared" si="7"/>
        <v>2.3333333333333321</v>
      </c>
      <c r="AF15" s="977">
        <f t="shared" si="0"/>
        <v>-4.6666666666666607</v>
      </c>
      <c r="AG15" s="953">
        <f t="shared" si="1"/>
        <v>-0.15555555555555536</v>
      </c>
      <c r="AH15" s="962">
        <f t="shared" si="2"/>
        <v>7.3333333333333357</v>
      </c>
      <c r="AI15" s="963">
        <f t="shared" si="3"/>
        <v>-12</v>
      </c>
      <c r="AJ15" s="464"/>
      <c r="AK15" s="464"/>
      <c r="AL15" s="464"/>
      <c r="AM15" s="464"/>
      <c r="AN15" s="464"/>
      <c r="AO15" s="464"/>
    </row>
    <row r="16" spans="1:41" ht="13.8" thickBot="1">
      <c r="A16" s="988"/>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989"/>
      <c r="AG16" s="990"/>
      <c r="AH16" s="981"/>
      <c r="AI16" s="991"/>
      <c r="AJ16" s="464"/>
      <c r="AK16" s="464"/>
      <c r="AL16" s="464"/>
      <c r="AM16" s="464"/>
      <c r="AN16" s="464"/>
      <c r="AO16" s="464"/>
    </row>
    <row r="17" spans="1:41">
      <c r="A17" s="955"/>
      <c r="B17" s="955"/>
      <c r="C17" s="955"/>
      <c r="D17" s="955"/>
      <c r="E17" s="955"/>
      <c r="F17" s="955"/>
      <c r="G17" s="955"/>
      <c r="H17" s="955"/>
      <c r="I17" s="955"/>
      <c r="J17" s="955"/>
      <c r="K17" s="955"/>
      <c r="L17" s="955"/>
      <c r="M17" s="955"/>
      <c r="N17" s="955"/>
      <c r="O17" s="955"/>
      <c r="P17" s="955"/>
      <c r="Q17" s="955"/>
      <c r="R17" s="955"/>
      <c r="S17" s="955"/>
      <c r="T17" s="955"/>
      <c r="U17" s="955"/>
      <c r="V17" s="955"/>
      <c r="W17" s="955"/>
      <c r="X17" s="955"/>
      <c r="Y17" s="955"/>
      <c r="Z17" s="955"/>
      <c r="AA17" s="955"/>
      <c r="AB17" s="955"/>
      <c r="AC17" s="955"/>
      <c r="AD17" s="955"/>
      <c r="AE17" s="955"/>
      <c r="AF17" s="956"/>
      <c r="AG17" s="992"/>
      <c r="AH17" s="993"/>
      <c r="AI17" s="994"/>
      <c r="AJ17" s="464"/>
      <c r="AK17" s="464"/>
      <c r="AL17" s="464"/>
      <c r="AM17" s="464"/>
      <c r="AN17" s="464"/>
      <c r="AO17" s="464"/>
    </row>
    <row r="18" spans="1:41">
      <c r="A18" s="955"/>
      <c r="B18" s="955"/>
      <c r="C18" s="955"/>
      <c r="D18" s="955"/>
      <c r="E18" s="955"/>
      <c r="F18" s="955"/>
      <c r="G18" s="955"/>
      <c r="H18" s="955"/>
      <c r="I18" s="955"/>
      <c r="J18" s="955"/>
      <c r="K18" s="955"/>
      <c r="L18" s="955"/>
      <c r="M18" s="955"/>
      <c r="N18" s="955"/>
      <c r="O18" s="955"/>
      <c r="P18" s="955"/>
      <c r="Q18" s="955"/>
      <c r="R18" s="955"/>
      <c r="S18" s="955"/>
      <c r="T18" s="955"/>
      <c r="U18" s="955"/>
      <c r="V18" s="955"/>
      <c r="W18" s="955"/>
      <c r="X18" s="955"/>
      <c r="Y18" s="955"/>
      <c r="Z18" s="955"/>
      <c r="AA18" s="955"/>
      <c r="AB18" s="955"/>
      <c r="AC18" s="955"/>
      <c r="AD18" s="955"/>
      <c r="AE18" s="955"/>
      <c r="AF18" s="956"/>
      <c r="AG18" s="992"/>
      <c r="AH18" s="993"/>
      <c r="AI18" s="994"/>
      <c r="AJ18" s="464"/>
      <c r="AK18" s="464"/>
      <c r="AL18" s="464"/>
      <c r="AM18" s="464"/>
      <c r="AN18" s="464"/>
      <c r="AO18" s="464"/>
    </row>
    <row r="19" spans="1:41" ht="13.8" thickBot="1">
      <c r="A19" s="464"/>
      <c r="B19" s="464"/>
      <c r="C19" s="464"/>
      <c r="D19" s="464"/>
      <c r="E19" s="464"/>
      <c r="F19" s="464"/>
      <c r="G19" s="464"/>
      <c r="H19" s="464"/>
      <c r="I19" s="464"/>
      <c r="J19" s="464"/>
      <c r="K19" s="464"/>
      <c r="L19" s="464"/>
      <c r="M19" s="464"/>
      <c r="N19" s="464"/>
      <c r="O19" s="464"/>
      <c r="P19" s="464"/>
      <c r="Q19" s="464"/>
      <c r="R19" s="464"/>
      <c r="S19" s="464"/>
      <c r="T19" s="464"/>
      <c r="U19" s="464"/>
      <c r="V19" s="464"/>
      <c r="W19" s="464"/>
      <c r="X19" s="464"/>
      <c r="Y19" s="464"/>
      <c r="Z19" s="464"/>
      <c r="AA19" s="464"/>
      <c r="AB19" s="464"/>
      <c r="AC19" s="464"/>
      <c r="AD19" s="464"/>
      <c r="AE19" s="464"/>
      <c r="AF19" s="673"/>
      <c r="AG19" s="995"/>
      <c r="AH19" s="624"/>
      <c r="AI19" s="996"/>
      <c r="AJ19" s="464"/>
      <c r="AK19" s="464"/>
      <c r="AL19" s="464"/>
      <c r="AM19" s="464"/>
      <c r="AN19" s="464"/>
      <c r="AO19" s="464"/>
    </row>
    <row r="20" spans="1:41" ht="18.75" customHeight="1">
      <c r="A20" s="1017" t="s">
        <v>253</v>
      </c>
      <c r="B20" s="1442" t="s">
        <v>392</v>
      </c>
      <c r="C20" s="1443"/>
      <c r="D20" s="1443"/>
      <c r="E20" s="1443"/>
      <c r="F20" s="1443"/>
      <c r="G20" s="1443"/>
      <c r="H20" s="1443"/>
      <c r="I20" s="1443"/>
      <c r="J20" s="1443"/>
      <c r="K20" s="1443"/>
      <c r="L20" s="1443"/>
      <c r="M20" s="615"/>
      <c r="N20" s="615"/>
      <c r="O20" s="615"/>
      <c r="P20" s="615"/>
      <c r="Q20" s="615"/>
      <c r="R20" s="615"/>
      <c r="S20" s="615"/>
      <c r="T20" s="615"/>
      <c r="U20" s="615"/>
      <c r="V20" s="615"/>
      <c r="W20" s="615"/>
      <c r="X20" s="615"/>
      <c r="Y20" s="615"/>
      <c r="Z20" s="615"/>
      <c r="AA20" s="615"/>
      <c r="AB20" s="615"/>
      <c r="AC20" s="615"/>
      <c r="AD20" s="615"/>
      <c r="AE20" s="615"/>
      <c r="AF20" s="957"/>
      <c r="AG20" s="958"/>
      <c r="AH20" s="959"/>
      <c r="AI20" s="960"/>
      <c r="AJ20" s="464"/>
      <c r="AK20" s="464"/>
      <c r="AL20" s="464"/>
      <c r="AM20" s="464"/>
      <c r="AN20" s="464"/>
      <c r="AO20" s="464"/>
    </row>
    <row r="21" spans="1:41">
      <c r="A21" s="1439" t="s">
        <v>394</v>
      </c>
      <c r="B21" s="1440"/>
      <c r="C21" s="1440"/>
      <c r="D21" s="1440"/>
      <c r="E21" s="1440"/>
      <c r="F21" s="1440"/>
      <c r="G21" s="1440"/>
      <c r="H21" s="1440"/>
      <c r="I21" s="1440"/>
      <c r="J21" s="1440"/>
      <c r="K21" s="1440"/>
      <c r="L21" s="1440"/>
      <c r="M21" s="60"/>
      <c r="N21" s="60"/>
      <c r="O21" s="60"/>
      <c r="P21" s="60"/>
      <c r="Q21" s="60"/>
      <c r="R21" s="60"/>
      <c r="S21" s="60"/>
      <c r="T21" s="60"/>
      <c r="U21" s="60"/>
      <c r="V21" s="60"/>
      <c r="W21" s="60"/>
      <c r="X21" s="60"/>
      <c r="Y21" s="60"/>
      <c r="Z21" s="60"/>
      <c r="AA21" s="60"/>
      <c r="AB21" s="60"/>
      <c r="AC21" s="60"/>
      <c r="AD21" s="60"/>
      <c r="AE21" s="60"/>
      <c r="AF21" s="48"/>
      <c r="AG21" s="961"/>
      <c r="AH21" s="962"/>
      <c r="AI21" s="963"/>
      <c r="AJ21" s="464"/>
      <c r="AK21" s="464"/>
      <c r="AL21" s="464"/>
      <c r="AM21" s="464"/>
      <c r="AN21" s="464"/>
      <c r="AO21" s="464"/>
    </row>
    <row r="22" spans="1:41">
      <c r="A22" s="964" t="s">
        <v>247</v>
      </c>
      <c r="B22" s="48" t="s">
        <v>248</v>
      </c>
      <c r="C22" s="48" t="s">
        <v>249</v>
      </c>
      <c r="D22" s="48" t="s">
        <v>249</v>
      </c>
      <c r="E22" s="48" t="s">
        <v>249</v>
      </c>
      <c r="F22" s="279" t="s">
        <v>250</v>
      </c>
      <c r="G22" s="48" t="s">
        <v>248</v>
      </c>
      <c r="H22" s="48" t="s">
        <v>249</v>
      </c>
      <c r="I22" s="48" t="s">
        <v>249</v>
      </c>
      <c r="J22" s="48" t="s">
        <v>249</v>
      </c>
      <c r="K22" s="48" t="s">
        <v>249</v>
      </c>
      <c r="L22" s="48" t="s">
        <v>249</v>
      </c>
      <c r="M22" s="48" t="s">
        <v>249</v>
      </c>
      <c r="N22" s="48" t="s">
        <v>249</v>
      </c>
      <c r="O22" s="48" t="s">
        <v>249</v>
      </c>
      <c r="P22" s="48" t="s">
        <v>248</v>
      </c>
      <c r="Q22" s="279" t="s">
        <v>250</v>
      </c>
      <c r="R22" s="279" t="s">
        <v>250</v>
      </c>
      <c r="S22" s="48" t="s">
        <v>249</v>
      </c>
      <c r="T22" s="48" t="s">
        <v>249</v>
      </c>
      <c r="U22" s="48" t="s">
        <v>248</v>
      </c>
      <c r="V22" s="279" t="s">
        <v>250</v>
      </c>
      <c r="W22" s="48" t="s">
        <v>248</v>
      </c>
      <c r="X22" s="279" t="s">
        <v>250</v>
      </c>
      <c r="Y22" s="48" t="s">
        <v>249</v>
      </c>
      <c r="Z22" s="48" t="s">
        <v>249</v>
      </c>
      <c r="AA22" s="279" t="s">
        <v>250</v>
      </c>
      <c r="AB22" s="48" t="s">
        <v>249</v>
      </c>
      <c r="AC22" s="48" t="s">
        <v>248</v>
      </c>
      <c r="AD22" s="279" t="s">
        <v>250</v>
      </c>
      <c r="AE22" s="48" t="s">
        <v>249</v>
      </c>
      <c r="AF22" s="48" t="s">
        <v>18</v>
      </c>
      <c r="AG22" s="961" t="s">
        <v>96</v>
      </c>
      <c r="AH22" s="962" t="s">
        <v>13</v>
      </c>
      <c r="AI22" s="963" t="s">
        <v>5</v>
      </c>
      <c r="AJ22" s="464"/>
      <c r="AK22" s="464"/>
      <c r="AL22" s="464"/>
      <c r="AM22" s="464"/>
      <c r="AN22" s="464"/>
      <c r="AO22" s="464"/>
    </row>
    <row r="23" spans="1:41">
      <c r="A23" s="965" t="s">
        <v>246</v>
      </c>
      <c r="B23" s="966">
        <v>50</v>
      </c>
      <c r="C23" s="967">
        <v>33</v>
      </c>
      <c r="D23" s="967">
        <v>28</v>
      </c>
      <c r="E23" s="967">
        <v>31</v>
      </c>
      <c r="F23" s="967">
        <v>32</v>
      </c>
      <c r="G23" s="967">
        <v>34</v>
      </c>
      <c r="H23" s="966">
        <v>29</v>
      </c>
      <c r="I23" s="966">
        <v>32</v>
      </c>
      <c r="J23" s="967">
        <v>29</v>
      </c>
      <c r="K23" s="966">
        <v>37</v>
      </c>
      <c r="L23" s="966">
        <v>49</v>
      </c>
      <c r="M23" s="967">
        <v>36</v>
      </c>
      <c r="N23" s="966">
        <v>38</v>
      </c>
      <c r="O23" s="966">
        <v>30</v>
      </c>
      <c r="P23" s="967">
        <v>35</v>
      </c>
      <c r="Q23" s="966">
        <v>43</v>
      </c>
      <c r="R23" s="966">
        <v>48</v>
      </c>
      <c r="S23" s="967">
        <v>20</v>
      </c>
      <c r="T23" s="966">
        <v>18</v>
      </c>
      <c r="U23" s="966">
        <v>26</v>
      </c>
      <c r="V23" s="966">
        <v>38</v>
      </c>
      <c r="W23" s="966">
        <v>48</v>
      </c>
      <c r="X23" s="966">
        <v>58</v>
      </c>
      <c r="Y23" s="967">
        <v>38</v>
      </c>
      <c r="Z23" s="967">
        <v>30</v>
      </c>
      <c r="AA23" s="966">
        <v>42</v>
      </c>
      <c r="AB23" s="966">
        <v>34</v>
      </c>
      <c r="AC23" s="966">
        <v>39</v>
      </c>
      <c r="AD23" s="967">
        <v>23</v>
      </c>
      <c r="AE23" s="967">
        <v>8</v>
      </c>
      <c r="AF23" s="48">
        <f t="shared" si="0"/>
        <v>1036</v>
      </c>
      <c r="AG23" s="972">
        <f t="shared" si="1"/>
        <v>34.533333333333331</v>
      </c>
      <c r="AH23" s="962">
        <f t="shared" si="2"/>
        <v>58</v>
      </c>
      <c r="AI23" s="963">
        <f t="shared" si="3"/>
        <v>8</v>
      </c>
      <c r="AJ23" s="531" t="s">
        <v>12</v>
      </c>
      <c r="AK23" s="464"/>
      <c r="AL23" s="464"/>
      <c r="AM23" s="464"/>
      <c r="AN23" s="464"/>
      <c r="AO23" s="464"/>
    </row>
    <row r="24" spans="1:41">
      <c r="A24" s="968" t="s">
        <v>274</v>
      </c>
      <c r="B24" s="969">
        <f>B23+2</f>
        <v>52</v>
      </c>
      <c r="C24" s="969">
        <f>C23+4</f>
        <v>37</v>
      </c>
      <c r="D24" s="969">
        <f t="shared" ref="D24:E24" si="8">D23+4</f>
        <v>32</v>
      </c>
      <c r="E24" s="969">
        <f t="shared" si="8"/>
        <v>35</v>
      </c>
      <c r="F24" s="969">
        <f>F23+0</f>
        <v>32</v>
      </c>
      <c r="G24" s="969">
        <f>G23+2</f>
        <v>36</v>
      </c>
      <c r="H24" s="969">
        <f>H23+4</f>
        <v>33</v>
      </c>
      <c r="I24" s="969">
        <f t="shared" ref="I24:O24" si="9">I23+4</f>
        <v>36</v>
      </c>
      <c r="J24" s="969">
        <f t="shared" si="9"/>
        <v>33</v>
      </c>
      <c r="K24" s="969">
        <f t="shared" si="9"/>
        <v>41</v>
      </c>
      <c r="L24" s="969">
        <f t="shared" si="9"/>
        <v>53</v>
      </c>
      <c r="M24" s="969">
        <f t="shared" si="9"/>
        <v>40</v>
      </c>
      <c r="N24" s="969">
        <f t="shared" si="9"/>
        <v>42</v>
      </c>
      <c r="O24" s="969">
        <f t="shared" si="9"/>
        <v>34</v>
      </c>
      <c r="P24" s="969">
        <f>P23+2</f>
        <v>37</v>
      </c>
      <c r="Q24" s="969">
        <f>Q23</f>
        <v>43</v>
      </c>
      <c r="R24" s="969">
        <f>R23</f>
        <v>48</v>
      </c>
      <c r="S24" s="969">
        <f>S23+4</f>
        <v>24</v>
      </c>
      <c r="T24" s="969">
        <f>T23+4</f>
        <v>22</v>
      </c>
      <c r="U24" s="969">
        <f>U23+2</f>
        <v>28</v>
      </c>
      <c r="V24" s="969">
        <f>V23+0</f>
        <v>38</v>
      </c>
      <c r="W24" s="969">
        <f>W23+2</f>
        <v>50</v>
      </c>
      <c r="X24" s="969">
        <f>X23+0</f>
        <v>58</v>
      </c>
      <c r="Y24" s="969">
        <f>Y23+4</f>
        <v>42</v>
      </c>
      <c r="Z24" s="969">
        <f>Z23+4</f>
        <v>34</v>
      </c>
      <c r="AA24" s="969">
        <f>AA23+0</f>
        <v>42</v>
      </c>
      <c r="AB24" s="969">
        <f>AB23+4</f>
        <v>38</v>
      </c>
      <c r="AC24" s="969">
        <f>AC23+2</f>
        <v>41</v>
      </c>
      <c r="AD24" s="969">
        <f>AD23+0</f>
        <v>23</v>
      </c>
      <c r="AE24" s="969">
        <f>AE23+4</f>
        <v>12</v>
      </c>
      <c r="AF24" s="48">
        <f t="shared" si="0"/>
        <v>1116</v>
      </c>
      <c r="AG24" s="961">
        <f t="shared" si="1"/>
        <v>37.200000000000003</v>
      </c>
      <c r="AH24" s="962">
        <f t="shared" si="2"/>
        <v>58</v>
      </c>
      <c r="AI24" s="963">
        <f t="shared" si="3"/>
        <v>12</v>
      </c>
      <c r="AJ24" s="464"/>
      <c r="AK24" s="464"/>
      <c r="AL24" s="464"/>
      <c r="AM24" s="464"/>
      <c r="AN24" s="464"/>
      <c r="AO24" s="464"/>
    </row>
    <row r="25" spans="1:41">
      <c r="A25" s="968" t="s">
        <v>275</v>
      </c>
      <c r="B25" s="970" t="s">
        <v>12</v>
      </c>
      <c r="C25" s="969"/>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48"/>
      <c r="AG25" s="961"/>
      <c r="AH25" s="962"/>
      <c r="AI25" s="963"/>
      <c r="AJ25" s="464"/>
      <c r="AK25" s="464"/>
      <c r="AL25" s="464"/>
      <c r="AM25" s="464"/>
      <c r="AN25" s="464"/>
      <c r="AO25" s="464"/>
    </row>
    <row r="26" spans="1:41">
      <c r="A26" s="971" t="s">
        <v>243</v>
      </c>
      <c r="B26" s="954">
        <v>54</v>
      </c>
      <c r="C26" s="954">
        <v>44</v>
      </c>
      <c r="D26" s="954">
        <v>41</v>
      </c>
      <c r="E26" s="954">
        <v>42</v>
      </c>
      <c r="F26" s="954">
        <v>39</v>
      </c>
      <c r="G26" s="954">
        <v>42</v>
      </c>
      <c r="H26" s="954">
        <v>38</v>
      </c>
      <c r="I26" s="954">
        <v>37</v>
      </c>
      <c r="J26" s="954">
        <v>42</v>
      </c>
      <c r="K26" s="954">
        <v>54</v>
      </c>
      <c r="L26" s="954">
        <v>54</v>
      </c>
      <c r="M26" s="954">
        <v>43</v>
      </c>
      <c r="N26" s="954">
        <v>46</v>
      </c>
      <c r="O26" s="954">
        <v>40</v>
      </c>
      <c r="P26" s="954">
        <v>46</v>
      </c>
      <c r="Q26" s="954">
        <v>52</v>
      </c>
      <c r="R26" s="954">
        <v>50</v>
      </c>
      <c r="S26" s="954">
        <v>27</v>
      </c>
      <c r="T26" s="954">
        <v>31</v>
      </c>
      <c r="U26" s="954">
        <v>40</v>
      </c>
      <c r="V26" s="954">
        <v>48</v>
      </c>
      <c r="W26" s="954">
        <v>54</v>
      </c>
      <c r="X26" s="954">
        <v>53</v>
      </c>
      <c r="Y26" s="954">
        <v>40</v>
      </c>
      <c r="Z26" s="954">
        <v>39</v>
      </c>
      <c r="AA26" s="954">
        <v>47</v>
      </c>
      <c r="AB26" s="954">
        <v>43</v>
      </c>
      <c r="AC26" s="954">
        <v>45</v>
      </c>
      <c r="AD26" s="954">
        <v>26</v>
      </c>
      <c r="AE26" s="954">
        <v>23</v>
      </c>
      <c r="AF26" s="48">
        <f t="shared" si="0"/>
        <v>1280</v>
      </c>
      <c r="AG26" s="972">
        <f t="shared" si="1"/>
        <v>42.666666666666664</v>
      </c>
      <c r="AH26" s="962">
        <f t="shared" si="2"/>
        <v>54</v>
      </c>
      <c r="AI26" s="963">
        <f t="shared" si="3"/>
        <v>23</v>
      </c>
      <c r="AJ26" s="464"/>
      <c r="AK26" s="464"/>
      <c r="AL26" s="464"/>
      <c r="AM26" s="464"/>
      <c r="AN26" s="464"/>
      <c r="AO26" s="464"/>
    </row>
    <row r="27" spans="1:41">
      <c r="A27" s="971" t="s">
        <v>244</v>
      </c>
      <c r="B27" s="954">
        <v>45</v>
      </c>
      <c r="C27" s="954">
        <v>35</v>
      </c>
      <c r="D27" s="954">
        <v>31</v>
      </c>
      <c r="E27" s="954">
        <v>31</v>
      </c>
      <c r="F27" s="954">
        <v>38</v>
      </c>
      <c r="G27" s="954">
        <v>37</v>
      </c>
      <c r="H27" s="954">
        <v>31</v>
      </c>
      <c r="I27" s="954">
        <v>30</v>
      </c>
      <c r="J27" s="954">
        <v>33</v>
      </c>
      <c r="K27" s="954">
        <v>34</v>
      </c>
      <c r="L27" s="954">
        <v>42</v>
      </c>
      <c r="M27" s="954">
        <v>37</v>
      </c>
      <c r="N27" s="954">
        <v>38</v>
      </c>
      <c r="O27" s="954">
        <v>29</v>
      </c>
      <c r="P27" s="954">
        <v>30</v>
      </c>
      <c r="Q27" s="954">
        <v>40</v>
      </c>
      <c r="R27" s="954">
        <v>49</v>
      </c>
      <c r="S27" s="954">
        <v>23</v>
      </c>
      <c r="T27" s="954">
        <v>29</v>
      </c>
      <c r="U27" s="954">
        <v>20</v>
      </c>
      <c r="V27" s="954">
        <v>30</v>
      </c>
      <c r="W27" s="954">
        <v>40</v>
      </c>
      <c r="X27" s="954">
        <v>59</v>
      </c>
      <c r="Y27" s="954">
        <v>38</v>
      </c>
      <c r="Z27" s="954">
        <v>31</v>
      </c>
      <c r="AA27" s="954">
        <v>37</v>
      </c>
      <c r="AB27" s="954">
        <v>31</v>
      </c>
      <c r="AC27" s="954">
        <v>30</v>
      </c>
      <c r="AD27" s="954">
        <v>27</v>
      </c>
      <c r="AE27" s="954">
        <v>13</v>
      </c>
      <c r="AF27" s="48">
        <f t="shared" si="0"/>
        <v>1018</v>
      </c>
      <c r="AG27" s="972">
        <f t="shared" si="1"/>
        <v>33.93333333333333</v>
      </c>
      <c r="AH27" s="962">
        <f t="shared" si="2"/>
        <v>59</v>
      </c>
      <c r="AI27" s="963">
        <f t="shared" si="3"/>
        <v>13</v>
      </c>
      <c r="AJ27" s="464"/>
      <c r="AK27" s="464"/>
      <c r="AL27" s="464"/>
      <c r="AM27" s="464"/>
      <c r="AN27" s="464"/>
      <c r="AO27" s="464"/>
    </row>
    <row r="28" spans="1:41">
      <c r="A28" s="971" t="s">
        <v>245</v>
      </c>
      <c r="B28" s="954">
        <v>55</v>
      </c>
      <c r="C28" s="954">
        <v>38</v>
      </c>
      <c r="D28" s="954">
        <v>28</v>
      </c>
      <c r="E28" s="954">
        <v>37</v>
      </c>
      <c r="F28" s="954">
        <v>36</v>
      </c>
      <c r="G28" s="954">
        <v>34</v>
      </c>
      <c r="H28" s="954">
        <v>26</v>
      </c>
      <c r="I28" s="954">
        <v>32</v>
      </c>
      <c r="J28" s="954">
        <v>32</v>
      </c>
      <c r="K28" s="954">
        <v>45</v>
      </c>
      <c r="L28" s="954">
        <v>48</v>
      </c>
      <c r="M28" s="954">
        <v>36</v>
      </c>
      <c r="N28" s="954">
        <v>34</v>
      </c>
      <c r="O28" s="954">
        <v>31</v>
      </c>
      <c r="P28" s="954">
        <v>35</v>
      </c>
      <c r="Q28" s="954">
        <v>36</v>
      </c>
      <c r="R28" s="954">
        <v>32</v>
      </c>
      <c r="S28" s="954">
        <v>20</v>
      </c>
      <c r="T28" s="954">
        <v>16</v>
      </c>
      <c r="U28" s="954">
        <v>26</v>
      </c>
      <c r="V28" s="954">
        <v>40</v>
      </c>
      <c r="W28" s="954">
        <v>46</v>
      </c>
      <c r="X28" s="954">
        <v>41</v>
      </c>
      <c r="Y28" s="954">
        <v>40</v>
      </c>
      <c r="Z28" s="954">
        <v>35</v>
      </c>
      <c r="AA28" s="954">
        <v>38</v>
      </c>
      <c r="AB28" s="954">
        <v>35</v>
      </c>
      <c r="AC28" s="954">
        <v>42</v>
      </c>
      <c r="AD28" s="954">
        <v>24</v>
      </c>
      <c r="AE28" s="954">
        <v>16</v>
      </c>
      <c r="AF28" s="48">
        <f t="shared" si="0"/>
        <v>1034</v>
      </c>
      <c r="AG28" s="972">
        <f t="shared" si="1"/>
        <v>34.466666666666669</v>
      </c>
      <c r="AH28" s="962">
        <f t="shared" si="2"/>
        <v>55</v>
      </c>
      <c r="AI28" s="963">
        <f t="shared" si="3"/>
        <v>16</v>
      </c>
      <c r="AJ28" s="464"/>
      <c r="AK28" s="464"/>
      <c r="AL28" s="464"/>
      <c r="AM28" s="464"/>
      <c r="AN28" s="464"/>
      <c r="AO28" s="464"/>
    </row>
    <row r="29" spans="1:41" ht="16.2" thickBot="1">
      <c r="A29" s="973" t="s">
        <v>393</v>
      </c>
      <c r="B29" s="974">
        <f>(B26+B27+B28)/3</f>
        <v>51.333333333333336</v>
      </c>
      <c r="C29" s="974">
        <f t="shared" ref="C29:AE29" si="10">(C26+C27+C28)/3</f>
        <v>39</v>
      </c>
      <c r="D29" s="974">
        <f t="shared" si="10"/>
        <v>33.333333333333336</v>
      </c>
      <c r="E29" s="974">
        <f t="shared" si="10"/>
        <v>36.666666666666664</v>
      </c>
      <c r="F29" s="974">
        <f t="shared" si="10"/>
        <v>37.666666666666664</v>
      </c>
      <c r="G29" s="974">
        <f t="shared" si="10"/>
        <v>37.666666666666664</v>
      </c>
      <c r="H29" s="974">
        <f t="shared" si="10"/>
        <v>31.666666666666668</v>
      </c>
      <c r="I29" s="974">
        <f t="shared" si="10"/>
        <v>33</v>
      </c>
      <c r="J29" s="974">
        <f t="shared" si="10"/>
        <v>35.666666666666664</v>
      </c>
      <c r="K29" s="974">
        <f t="shared" si="10"/>
        <v>44.333333333333336</v>
      </c>
      <c r="L29" s="974">
        <f t="shared" si="10"/>
        <v>48</v>
      </c>
      <c r="M29" s="974">
        <f t="shared" si="10"/>
        <v>38.666666666666664</v>
      </c>
      <c r="N29" s="974">
        <f t="shared" si="10"/>
        <v>39.333333333333336</v>
      </c>
      <c r="O29" s="974">
        <f t="shared" si="10"/>
        <v>33.333333333333336</v>
      </c>
      <c r="P29" s="974">
        <f t="shared" si="10"/>
        <v>37</v>
      </c>
      <c r="Q29" s="974">
        <f t="shared" si="10"/>
        <v>42.666666666666664</v>
      </c>
      <c r="R29" s="974">
        <f t="shared" si="10"/>
        <v>43.666666666666664</v>
      </c>
      <c r="S29" s="974">
        <f t="shared" si="10"/>
        <v>23.333333333333332</v>
      </c>
      <c r="T29" s="974">
        <f t="shared" si="10"/>
        <v>25.333333333333332</v>
      </c>
      <c r="U29" s="974">
        <f t="shared" si="10"/>
        <v>28.666666666666668</v>
      </c>
      <c r="V29" s="974">
        <f t="shared" si="10"/>
        <v>39.333333333333336</v>
      </c>
      <c r="W29" s="974">
        <f t="shared" si="10"/>
        <v>46.666666666666664</v>
      </c>
      <c r="X29" s="974">
        <f t="shared" si="10"/>
        <v>51</v>
      </c>
      <c r="Y29" s="974">
        <f t="shared" si="10"/>
        <v>39.333333333333336</v>
      </c>
      <c r="Z29" s="974">
        <f t="shared" si="10"/>
        <v>35</v>
      </c>
      <c r="AA29" s="974">
        <f t="shared" si="10"/>
        <v>40.666666666666664</v>
      </c>
      <c r="AB29" s="974">
        <f t="shared" si="10"/>
        <v>36.333333333333336</v>
      </c>
      <c r="AC29" s="974">
        <f t="shared" si="10"/>
        <v>39</v>
      </c>
      <c r="AD29" s="974">
        <f t="shared" si="10"/>
        <v>25.666666666666668</v>
      </c>
      <c r="AE29" s="974">
        <f t="shared" si="10"/>
        <v>17.333333333333332</v>
      </c>
      <c r="AF29" s="48">
        <f t="shared" si="0"/>
        <v>1110.6666666666665</v>
      </c>
      <c r="AG29" s="972">
        <f t="shared" si="1"/>
        <v>37.022222222222219</v>
      </c>
      <c r="AH29" s="962">
        <f t="shared" si="2"/>
        <v>51.333333333333336</v>
      </c>
      <c r="AI29" s="963">
        <f t="shared" si="3"/>
        <v>17.333333333333332</v>
      </c>
      <c r="AJ29" s="464"/>
      <c r="AK29" s="464"/>
      <c r="AL29" s="464"/>
      <c r="AM29" s="464"/>
      <c r="AN29" s="464"/>
      <c r="AO29" s="464"/>
    </row>
    <row r="30" spans="1:41" ht="15.6">
      <c r="A30" s="975" t="s">
        <v>255</v>
      </c>
      <c r="B30" s="976">
        <f>B23-B29</f>
        <v>-1.3333333333333357</v>
      </c>
      <c r="C30" s="976">
        <f t="shared" ref="C30" si="11">C23-C29</f>
        <v>-6</v>
      </c>
      <c r="D30" s="976">
        <f t="shared" ref="D30" si="12">D23-D29</f>
        <v>-5.3333333333333357</v>
      </c>
      <c r="E30" s="976">
        <f t="shared" ref="E30" si="13">E23-E29</f>
        <v>-5.6666666666666643</v>
      </c>
      <c r="F30" s="976">
        <f t="shared" ref="F30" si="14">F23-F29</f>
        <v>-5.6666666666666643</v>
      </c>
      <c r="G30" s="976">
        <f t="shared" ref="G30" si="15">G23-G29</f>
        <v>-3.6666666666666643</v>
      </c>
      <c r="H30" s="976">
        <f t="shared" ref="H30" si="16">H23-H29</f>
        <v>-2.6666666666666679</v>
      </c>
      <c r="I30" s="976">
        <f t="shared" ref="I30" si="17">I23-I29</f>
        <v>-1</v>
      </c>
      <c r="J30" s="976">
        <f t="shared" ref="J30" si="18">J23-J29</f>
        <v>-6.6666666666666643</v>
      </c>
      <c r="K30" s="976">
        <f t="shared" ref="K30" si="19">K23-K29</f>
        <v>-7.3333333333333357</v>
      </c>
      <c r="L30" s="976">
        <f t="shared" ref="L30" si="20">L23-L29</f>
        <v>1</v>
      </c>
      <c r="M30" s="976">
        <f t="shared" ref="M30" si="21">M23-M29</f>
        <v>-2.6666666666666643</v>
      </c>
      <c r="N30" s="976">
        <f t="shared" ref="N30" si="22">N23-N29</f>
        <v>-1.3333333333333357</v>
      </c>
      <c r="O30" s="976">
        <f t="shared" ref="O30" si="23">O23-O29</f>
        <v>-3.3333333333333357</v>
      </c>
      <c r="P30" s="976">
        <f t="shared" ref="P30" si="24">P23-P29</f>
        <v>-2</v>
      </c>
      <c r="Q30" s="976">
        <f t="shared" ref="Q30" si="25">Q23-Q29</f>
        <v>0.3333333333333357</v>
      </c>
      <c r="R30" s="976">
        <f t="shared" ref="R30" si="26">R23-R29</f>
        <v>4.3333333333333357</v>
      </c>
      <c r="S30" s="976">
        <f t="shared" ref="S30" si="27">S23-S29</f>
        <v>-3.3333333333333321</v>
      </c>
      <c r="T30" s="976">
        <f t="shared" ref="T30" si="28">T23-T29</f>
        <v>-7.3333333333333321</v>
      </c>
      <c r="U30" s="976">
        <f t="shared" ref="U30" si="29">U23-U29</f>
        <v>-2.6666666666666679</v>
      </c>
      <c r="V30" s="976">
        <f t="shared" ref="V30" si="30">V23-V29</f>
        <v>-1.3333333333333357</v>
      </c>
      <c r="W30" s="976">
        <f t="shared" ref="W30" si="31">W23-W29</f>
        <v>1.3333333333333357</v>
      </c>
      <c r="X30" s="976">
        <f t="shared" ref="X30" si="32">X23-X29</f>
        <v>7</v>
      </c>
      <c r="Y30" s="976">
        <f t="shared" ref="Y30" si="33">Y23-Y29</f>
        <v>-1.3333333333333357</v>
      </c>
      <c r="Z30" s="976">
        <f t="shared" ref="Z30" si="34">Z23-Z29</f>
        <v>-5</v>
      </c>
      <c r="AA30" s="976">
        <f t="shared" ref="AA30" si="35">AA23-AA29</f>
        <v>1.3333333333333357</v>
      </c>
      <c r="AB30" s="976">
        <f t="shared" ref="AB30" si="36">AB23-AB29</f>
        <v>-2.3333333333333357</v>
      </c>
      <c r="AC30" s="976">
        <f t="shared" ref="AC30" si="37">AC23-AC29</f>
        <v>0</v>
      </c>
      <c r="AD30" s="976">
        <f t="shared" ref="AD30" si="38">AD23-AD29</f>
        <v>-2.6666666666666679</v>
      </c>
      <c r="AE30" s="976">
        <f t="shared" ref="AE30" si="39">AE23-AE29</f>
        <v>-9.3333333333333321</v>
      </c>
      <c r="AF30" s="977">
        <f t="shared" si="0"/>
        <v>-74.666666666666657</v>
      </c>
      <c r="AG30" s="952">
        <f t="shared" si="1"/>
        <v>-2.4888888888888885</v>
      </c>
      <c r="AH30" s="962">
        <f t="shared" si="2"/>
        <v>7</v>
      </c>
      <c r="AI30" s="978">
        <f t="shared" si="3"/>
        <v>-9.3333333333333321</v>
      </c>
      <c r="AJ30" s="464"/>
      <c r="AK30" s="464"/>
      <c r="AL30" s="464"/>
      <c r="AM30" s="464"/>
      <c r="AN30" s="464"/>
      <c r="AO30" s="464"/>
    </row>
    <row r="31" spans="1:41" ht="13.8" thickBot="1">
      <c r="A31" s="979" t="s">
        <v>256</v>
      </c>
      <c r="B31" s="759">
        <f>B24-B29</f>
        <v>0.6666666666666643</v>
      </c>
      <c r="C31" s="759">
        <f t="shared" ref="C31:AE31" si="40">C24-C29</f>
        <v>-2</v>
      </c>
      <c r="D31" s="759">
        <f t="shared" si="40"/>
        <v>-1.3333333333333357</v>
      </c>
      <c r="E31" s="759">
        <f t="shared" si="40"/>
        <v>-1.6666666666666643</v>
      </c>
      <c r="F31" s="759">
        <f t="shared" si="40"/>
        <v>-5.6666666666666643</v>
      </c>
      <c r="G31" s="759">
        <f t="shared" si="40"/>
        <v>-1.6666666666666643</v>
      </c>
      <c r="H31" s="759">
        <f t="shared" si="40"/>
        <v>1.3333333333333321</v>
      </c>
      <c r="I31" s="759">
        <f t="shared" si="40"/>
        <v>3</v>
      </c>
      <c r="J31" s="759">
        <f t="shared" si="40"/>
        <v>-2.6666666666666643</v>
      </c>
      <c r="K31" s="759">
        <f t="shared" si="40"/>
        <v>-3.3333333333333357</v>
      </c>
      <c r="L31" s="759">
        <f t="shared" si="40"/>
        <v>5</v>
      </c>
      <c r="M31" s="759">
        <f t="shared" si="40"/>
        <v>1.3333333333333357</v>
      </c>
      <c r="N31" s="759">
        <f t="shared" si="40"/>
        <v>2.6666666666666643</v>
      </c>
      <c r="O31" s="759">
        <f t="shared" si="40"/>
        <v>0.6666666666666643</v>
      </c>
      <c r="P31" s="759">
        <f t="shared" si="40"/>
        <v>0</v>
      </c>
      <c r="Q31" s="759">
        <f t="shared" si="40"/>
        <v>0.3333333333333357</v>
      </c>
      <c r="R31" s="759">
        <f t="shared" si="40"/>
        <v>4.3333333333333357</v>
      </c>
      <c r="S31" s="759">
        <f t="shared" si="40"/>
        <v>0.66666666666666785</v>
      </c>
      <c r="T31" s="759">
        <f t="shared" si="40"/>
        <v>-3.3333333333333321</v>
      </c>
      <c r="U31" s="759">
        <f t="shared" si="40"/>
        <v>-0.66666666666666785</v>
      </c>
      <c r="V31" s="759">
        <f t="shared" si="40"/>
        <v>-1.3333333333333357</v>
      </c>
      <c r="W31" s="759">
        <f t="shared" si="40"/>
        <v>3.3333333333333357</v>
      </c>
      <c r="X31" s="759">
        <f t="shared" si="40"/>
        <v>7</v>
      </c>
      <c r="Y31" s="759">
        <f t="shared" si="40"/>
        <v>2.6666666666666643</v>
      </c>
      <c r="Z31" s="759">
        <f t="shared" si="40"/>
        <v>-1</v>
      </c>
      <c r="AA31" s="759">
        <f t="shared" si="40"/>
        <v>1.3333333333333357</v>
      </c>
      <c r="AB31" s="759">
        <f t="shared" si="40"/>
        <v>1.6666666666666643</v>
      </c>
      <c r="AC31" s="759">
        <f t="shared" si="40"/>
        <v>2</v>
      </c>
      <c r="AD31" s="759">
        <f t="shared" si="40"/>
        <v>-2.6666666666666679</v>
      </c>
      <c r="AE31" s="759">
        <f t="shared" si="40"/>
        <v>-5.3333333333333321</v>
      </c>
      <c r="AF31" s="980">
        <f t="shared" si="0"/>
        <v>5.3333333333333357</v>
      </c>
      <c r="AG31" s="953">
        <f t="shared" si="1"/>
        <v>0.17777777777777787</v>
      </c>
      <c r="AH31" s="981">
        <f t="shared" si="2"/>
        <v>7</v>
      </c>
      <c r="AI31" s="982">
        <f t="shared" si="3"/>
        <v>-5.6666666666666643</v>
      </c>
      <c r="AJ31" s="464"/>
      <c r="AK31" s="464"/>
      <c r="AL31" s="464"/>
      <c r="AM31" s="464"/>
      <c r="AN31" s="464"/>
      <c r="AO31" s="464"/>
    </row>
    <row r="32" spans="1:41">
      <c r="A32" s="997" t="s">
        <v>261</v>
      </c>
      <c r="B32" s="998">
        <f>AG7</f>
        <v>63.56666666666667</v>
      </c>
      <c r="C32" s="464"/>
      <c r="D32" s="464"/>
      <c r="E32" s="464"/>
      <c r="F32" s="464"/>
      <c r="G32" s="464"/>
      <c r="H32" s="464"/>
      <c r="I32" s="464"/>
      <c r="J32" s="464"/>
      <c r="K32" s="464"/>
      <c r="L32" s="464"/>
      <c r="M32" s="464"/>
      <c r="N32" s="464"/>
      <c r="O32" s="464"/>
      <c r="P32" s="464"/>
      <c r="Q32" s="464"/>
      <c r="R32" s="464"/>
      <c r="S32" s="464"/>
      <c r="T32" s="464"/>
      <c r="U32" s="464"/>
      <c r="V32" s="464"/>
      <c r="W32" s="464"/>
      <c r="X32" s="464"/>
      <c r="Y32" s="464"/>
      <c r="Z32" s="464"/>
      <c r="AA32" s="464"/>
      <c r="AB32" s="464"/>
      <c r="AC32" s="464"/>
      <c r="AD32" s="464"/>
      <c r="AE32" s="464"/>
      <c r="AF32" s="464"/>
      <c r="AG32" s="464"/>
      <c r="AH32" s="464"/>
      <c r="AI32" s="464"/>
      <c r="AJ32" s="464"/>
      <c r="AK32" s="464"/>
      <c r="AL32" s="464"/>
      <c r="AM32" s="464"/>
      <c r="AN32" s="464"/>
      <c r="AO32" s="464"/>
    </row>
    <row r="33" spans="1:41">
      <c r="A33" s="997" t="s">
        <v>262</v>
      </c>
      <c r="B33" s="998">
        <f>AG8</f>
        <v>56.733333333333334</v>
      </c>
      <c r="C33" s="464"/>
      <c r="D33" s="464"/>
      <c r="E33" s="531" t="s">
        <v>268</v>
      </c>
      <c r="F33" s="464"/>
      <c r="G33" s="464"/>
      <c r="H33" s="464"/>
      <c r="I33" s="464"/>
      <c r="J33" s="464">
        <v>49.5</v>
      </c>
      <c r="K33" s="464"/>
      <c r="L33" s="464"/>
      <c r="M33" s="464"/>
      <c r="N33" s="464"/>
      <c r="O33" s="464"/>
      <c r="P33" s="464"/>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row>
    <row r="34" spans="1:41" ht="15.6">
      <c r="A34" s="531"/>
      <c r="B34" s="464"/>
      <c r="C34" s="464"/>
      <c r="D34" s="464"/>
      <c r="E34" s="531" t="s">
        <v>266</v>
      </c>
      <c r="F34" s="464"/>
      <c r="G34" s="464"/>
      <c r="H34" s="464"/>
      <c r="I34" s="464"/>
      <c r="J34" s="464">
        <v>49.5</v>
      </c>
      <c r="K34" s="464"/>
      <c r="L34" s="464"/>
      <c r="M34" s="1016" t="s">
        <v>269</v>
      </c>
      <c r="N34" s="1016"/>
      <c r="O34" s="1016"/>
      <c r="P34" s="1016"/>
      <c r="Q34" s="1016"/>
      <c r="R34" s="1016"/>
      <c r="S34" s="1016"/>
      <c r="T34" s="1016"/>
      <c r="U34" s="1016"/>
      <c r="V34" s="1016"/>
      <c r="W34" s="1016"/>
      <c r="X34" s="1016"/>
      <c r="Y34" s="1016"/>
      <c r="Z34" s="1016"/>
      <c r="AA34" s="464"/>
      <c r="AB34" s="464"/>
      <c r="AC34" s="464"/>
      <c r="AD34" s="464"/>
      <c r="AE34" s="464"/>
      <c r="AF34" s="464"/>
      <c r="AG34" s="464"/>
      <c r="AH34" s="464"/>
      <c r="AI34" s="464"/>
      <c r="AJ34" s="464"/>
      <c r="AK34" s="464"/>
      <c r="AL34" s="464"/>
      <c r="AM34" s="464"/>
      <c r="AN34" s="464"/>
      <c r="AO34" s="464"/>
    </row>
    <row r="35" spans="1:41">
      <c r="A35" s="1001" t="s">
        <v>259</v>
      </c>
      <c r="B35" s="1002">
        <f>AG23</f>
        <v>34.533333333333331</v>
      </c>
      <c r="C35" s="464"/>
      <c r="D35" s="464"/>
      <c r="E35" s="1014" t="s">
        <v>265</v>
      </c>
      <c r="F35" s="464"/>
      <c r="G35" s="464"/>
      <c r="H35" s="464"/>
      <c r="I35" s="464"/>
      <c r="J35" s="464">
        <v>49.5</v>
      </c>
      <c r="K35" s="464"/>
      <c r="L35" s="464"/>
      <c r="M35" s="464"/>
      <c r="N35" s="464"/>
      <c r="O35" s="464"/>
      <c r="P35" s="464"/>
      <c r="Q35" s="464"/>
      <c r="R35" s="464"/>
      <c r="S35" s="464"/>
      <c r="T35" s="464"/>
      <c r="U35" s="464"/>
      <c r="V35" s="464"/>
      <c r="W35" s="464"/>
      <c r="X35" s="464"/>
      <c r="Y35" s="464"/>
      <c r="Z35" s="464"/>
      <c r="AA35" s="464"/>
      <c r="AB35" s="464"/>
      <c r="AC35" s="464"/>
      <c r="AD35" s="464"/>
      <c r="AE35" s="464"/>
      <c r="AF35" s="464"/>
      <c r="AG35" s="464"/>
      <c r="AH35" s="464"/>
      <c r="AI35" s="464"/>
      <c r="AJ35" s="464"/>
      <c r="AK35" s="464"/>
      <c r="AL35" s="464"/>
      <c r="AM35" s="464"/>
    </row>
    <row r="36" spans="1:41">
      <c r="A36" s="1001" t="s">
        <v>260</v>
      </c>
      <c r="B36" s="1003">
        <f>AG24</f>
        <v>37.200000000000003</v>
      </c>
      <c r="C36" s="464"/>
      <c r="D36" s="464"/>
      <c r="E36" s="531" t="s">
        <v>267</v>
      </c>
      <c r="F36" s="464"/>
      <c r="G36" s="464"/>
      <c r="H36" s="464"/>
      <c r="J36" s="464">
        <v>48.98</v>
      </c>
      <c r="K36" s="464"/>
      <c r="L36" s="464"/>
      <c r="M36" s="1015" t="s">
        <v>270</v>
      </c>
      <c r="N36" s="1015"/>
      <c r="O36" s="1015"/>
      <c r="P36" s="1015"/>
      <c r="Q36" s="1015"/>
      <c r="R36" s="1015"/>
      <c r="S36" s="1015"/>
      <c r="T36" s="1015"/>
      <c r="U36" s="1015"/>
      <c r="V36" s="1015"/>
      <c r="W36" s="1015"/>
      <c r="X36" s="1015"/>
      <c r="Y36" s="1015"/>
      <c r="Z36" s="1015"/>
      <c r="AA36" s="464"/>
      <c r="AB36" s="464"/>
      <c r="AC36" s="464"/>
      <c r="AD36" s="464"/>
      <c r="AE36" s="464"/>
      <c r="AF36" s="464"/>
      <c r="AG36" s="464"/>
      <c r="AH36" s="464"/>
      <c r="AI36" s="464"/>
      <c r="AJ36" s="464"/>
      <c r="AK36" s="464"/>
      <c r="AL36" s="464"/>
      <c r="AM36" s="464"/>
    </row>
    <row r="37" spans="1:41" ht="13.8" thickBot="1">
      <c r="A37" s="755"/>
      <c r="B37" s="847"/>
      <c r="C37" s="847"/>
      <c r="D37" s="847"/>
      <c r="E37" s="847"/>
      <c r="F37" s="847"/>
      <c r="G37" s="847"/>
      <c r="H37" s="847"/>
      <c r="I37" s="847"/>
      <c r="J37" s="847"/>
      <c r="K37" s="847"/>
      <c r="L37" s="847"/>
      <c r="M37" s="1015" t="s">
        <v>271</v>
      </c>
      <c r="N37" s="673"/>
      <c r="O37" s="673"/>
      <c r="P37" s="673"/>
      <c r="Q37" s="673"/>
      <c r="R37" s="673"/>
      <c r="S37" s="673"/>
      <c r="T37" s="673"/>
      <c r="U37" s="673"/>
      <c r="V37" s="673"/>
      <c r="W37" s="673"/>
      <c r="X37" s="673"/>
      <c r="Y37" s="673"/>
      <c r="Z37" s="673"/>
      <c r="AA37" s="847"/>
      <c r="AB37" s="847"/>
      <c r="AC37" s="847"/>
      <c r="AD37" s="847"/>
      <c r="AE37" s="847"/>
      <c r="AF37" s="464"/>
      <c r="AG37" s="464"/>
      <c r="AH37" s="464"/>
      <c r="AI37" s="464"/>
      <c r="AJ37" s="464"/>
      <c r="AK37" s="464"/>
      <c r="AL37" s="464"/>
      <c r="AM37" s="464"/>
    </row>
    <row r="38" spans="1:41">
      <c r="A38" s="999" t="s">
        <v>263</v>
      </c>
      <c r="B38" s="1000">
        <f>(B32+B35)/2</f>
        <v>49.05</v>
      </c>
      <c r="C38" s="847"/>
      <c r="D38" s="847"/>
      <c r="E38" s="1006" t="s">
        <v>133</v>
      </c>
      <c r="F38" s="1007"/>
      <c r="G38" s="1007"/>
      <c r="H38" s="1008"/>
      <c r="I38" s="1009">
        <v>49.1</v>
      </c>
      <c r="J38" s="755" t="s">
        <v>12</v>
      </c>
      <c r="K38" s="755" t="s">
        <v>12</v>
      </c>
      <c r="L38" s="755" t="s">
        <v>12</v>
      </c>
      <c r="M38" s="1005" t="s">
        <v>272</v>
      </c>
      <c r="AB38" s="847"/>
      <c r="AC38" s="847"/>
      <c r="AD38" s="847"/>
      <c r="AE38" s="847"/>
      <c r="AF38" s="464"/>
      <c r="AG38" s="464"/>
      <c r="AH38" s="464"/>
      <c r="AI38" s="464"/>
      <c r="AJ38" s="464"/>
      <c r="AK38" s="464"/>
      <c r="AL38" s="464"/>
      <c r="AM38" s="464"/>
    </row>
    <row r="39" spans="1:41" ht="13.8" thickBot="1">
      <c r="A39" s="999" t="s">
        <v>264</v>
      </c>
      <c r="B39" s="1000">
        <f>(B33+B36)/2</f>
        <v>46.966666666666669</v>
      </c>
      <c r="C39" s="847"/>
      <c r="D39" s="847"/>
      <c r="E39" s="1010" t="s">
        <v>157</v>
      </c>
      <c r="F39" s="1011"/>
      <c r="G39" s="1011"/>
      <c r="H39" s="1012"/>
      <c r="I39" s="1013">
        <v>50.4</v>
      </c>
      <c r="J39" s="847"/>
      <c r="K39" s="847"/>
      <c r="L39" s="847"/>
      <c r="M39" s="1015" t="s">
        <v>273</v>
      </c>
      <c r="N39" s="464"/>
      <c r="O39" s="464"/>
      <c r="P39" s="464"/>
      <c r="Q39" s="464"/>
      <c r="R39" s="464"/>
      <c r="S39" s="464"/>
      <c r="T39" s="464"/>
      <c r="U39" s="464"/>
      <c r="V39" s="464"/>
      <c r="W39" s="464"/>
      <c r="X39" s="464"/>
      <c r="Y39" s="464"/>
      <c r="Z39" s="464"/>
      <c r="AB39" s="847"/>
      <c r="AC39" s="847"/>
      <c r="AD39" s="847"/>
      <c r="AE39" s="847"/>
      <c r="AF39" s="464"/>
      <c r="AG39" s="464"/>
      <c r="AH39" s="464"/>
      <c r="AI39" s="464"/>
      <c r="AJ39" s="464"/>
      <c r="AK39" s="464"/>
      <c r="AL39" s="464"/>
      <c r="AM39" s="464"/>
    </row>
    <row r="40" spans="1:41">
      <c r="A40" s="464"/>
      <c r="B40" s="464"/>
      <c r="C40" s="464"/>
      <c r="D40" s="464"/>
      <c r="E40" s="464"/>
      <c r="F40" s="464"/>
      <c r="G40" s="464"/>
      <c r="H40" s="464"/>
      <c r="I40" s="464"/>
      <c r="J40" s="464"/>
      <c r="K40" s="464"/>
      <c r="L40" s="464"/>
      <c r="M40" s="464"/>
      <c r="N40" s="464"/>
      <c r="O40" s="464"/>
      <c r="P40" s="464"/>
      <c r="Q40" s="464"/>
      <c r="R40" s="464"/>
      <c r="S40" s="464"/>
      <c r="T40" s="464"/>
      <c r="U40" s="464"/>
      <c r="V40" s="464"/>
      <c r="W40" s="464"/>
      <c r="X40" s="464"/>
      <c r="Y40" s="464"/>
      <c r="Z40" s="464"/>
      <c r="AA40" s="464"/>
      <c r="AB40" s="464"/>
      <c r="AC40" s="464"/>
      <c r="AD40" s="464"/>
      <c r="AE40" s="464"/>
      <c r="AF40" s="464"/>
      <c r="AG40" s="464"/>
      <c r="AH40" s="464"/>
      <c r="AI40" s="464"/>
      <c r="AJ40" s="464"/>
      <c r="AK40" s="464"/>
      <c r="AL40" s="464"/>
      <c r="AM40" s="464"/>
    </row>
    <row r="41" spans="1:41">
      <c r="A41" s="1004"/>
      <c r="B41" s="1004"/>
      <c r="C41" s="1004"/>
      <c r="D41" s="1004"/>
      <c r="E41" s="464"/>
      <c r="F41" s="464"/>
      <c r="G41" s="464"/>
      <c r="H41" s="464"/>
      <c r="I41" s="464"/>
      <c r="J41" s="464"/>
      <c r="K41" s="464"/>
      <c r="L41" s="464"/>
      <c r="M41" s="464"/>
      <c r="N41" s="464"/>
      <c r="O41" s="464"/>
      <c r="P41" s="464"/>
      <c r="Q41" s="464"/>
      <c r="R41" s="464"/>
      <c r="S41" s="464"/>
      <c r="T41" s="464"/>
      <c r="U41" s="464"/>
      <c r="V41" s="464"/>
      <c r="W41" s="464"/>
      <c r="X41" s="464"/>
      <c r="Y41" s="464"/>
      <c r="Z41" s="464"/>
      <c r="AA41" s="464"/>
      <c r="AB41" s="464"/>
      <c r="AC41" s="464"/>
      <c r="AD41" s="464"/>
      <c r="AE41" s="464"/>
      <c r="AF41" s="464"/>
      <c r="AG41" s="464"/>
      <c r="AH41" s="464"/>
      <c r="AI41" s="464"/>
      <c r="AJ41" s="464"/>
      <c r="AK41" s="464"/>
      <c r="AL41" s="464"/>
      <c r="AM41" s="464"/>
    </row>
    <row r="42" spans="1:41">
      <c r="A42" s="1004"/>
      <c r="B42" s="1004"/>
      <c r="C42" s="1004"/>
      <c r="D42" s="1004"/>
      <c r="E42" s="464"/>
      <c r="F42" s="464"/>
      <c r="G42" s="464"/>
      <c r="H42" s="464"/>
      <c r="I42" s="464"/>
      <c r="J42" s="464"/>
      <c r="K42" s="464"/>
      <c r="L42" s="464"/>
      <c r="M42" s="464"/>
      <c r="N42" s="464"/>
      <c r="O42" s="464"/>
      <c r="P42" s="464"/>
      <c r="Q42" s="464"/>
      <c r="R42" s="464"/>
      <c r="S42" s="464"/>
      <c r="T42" s="464"/>
      <c r="U42" s="464"/>
      <c r="V42" s="464"/>
      <c r="W42" s="464"/>
      <c r="X42" s="464"/>
      <c r="Y42" s="464"/>
      <c r="Z42" s="464"/>
      <c r="AA42" s="464"/>
      <c r="AB42" s="464"/>
      <c r="AC42" s="464"/>
      <c r="AD42" s="464"/>
      <c r="AE42" s="464"/>
      <c r="AF42" s="464"/>
      <c r="AG42" s="464"/>
      <c r="AH42" s="464"/>
      <c r="AI42" s="464"/>
      <c r="AJ42" s="464"/>
      <c r="AK42" s="464"/>
      <c r="AL42" s="464"/>
      <c r="AM42" s="464"/>
    </row>
    <row r="43" spans="1:41">
      <c r="A43" s="464"/>
      <c r="B43" s="464"/>
      <c r="C43" s="464"/>
      <c r="D43" s="464"/>
      <c r="E43" s="464"/>
      <c r="F43" s="464"/>
      <c r="G43" s="464"/>
      <c r="H43" s="464"/>
      <c r="I43" s="464"/>
      <c r="J43" s="464"/>
      <c r="K43" s="464"/>
      <c r="L43" s="464"/>
      <c r="M43" s="464"/>
      <c r="N43" s="464"/>
      <c r="O43" s="464"/>
      <c r="P43" s="464"/>
      <c r="Q43" s="464"/>
      <c r="R43" s="464"/>
      <c r="S43" s="464"/>
      <c r="T43" s="464"/>
      <c r="U43" s="464"/>
      <c r="V43" s="464"/>
      <c r="W43" s="464"/>
      <c r="X43" s="464"/>
      <c r="Y43" s="464"/>
      <c r="Z43" s="464"/>
      <c r="AA43" s="464"/>
      <c r="AB43" s="464"/>
      <c r="AC43" s="464"/>
      <c r="AD43" s="464"/>
      <c r="AE43" s="464"/>
      <c r="AF43" s="464"/>
      <c r="AG43" s="464"/>
      <c r="AH43" s="464"/>
      <c r="AI43" s="464"/>
      <c r="AJ43" s="464"/>
      <c r="AK43" s="464"/>
      <c r="AL43" s="464"/>
      <c r="AM43" s="464"/>
    </row>
    <row r="44" spans="1:41">
      <c r="A44" s="464"/>
      <c r="B44" s="464"/>
      <c r="C44" s="464"/>
      <c r="D44" s="464"/>
      <c r="E44" s="464"/>
      <c r="F44" s="464"/>
      <c r="G44" s="464"/>
      <c r="H44" s="464"/>
      <c r="I44" s="464"/>
      <c r="J44" s="464"/>
      <c r="K44" s="464"/>
      <c r="L44" s="464"/>
      <c r="M44" s="464"/>
      <c r="N44" s="464"/>
      <c r="O44" s="464"/>
      <c r="P44" s="464"/>
      <c r="Q44" s="464"/>
      <c r="R44" s="464"/>
      <c r="S44" s="464"/>
      <c r="T44" s="464"/>
      <c r="U44" s="464"/>
      <c r="V44" s="464"/>
      <c r="W44" s="464"/>
      <c r="X44" s="464"/>
      <c r="Y44" s="464"/>
      <c r="Z44" s="464"/>
      <c r="AA44" s="464"/>
      <c r="AB44" s="464"/>
      <c r="AC44" s="464"/>
      <c r="AD44" s="464"/>
      <c r="AE44" s="464"/>
      <c r="AF44" s="464"/>
      <c r="AG44" s="464"/>
      <c r="AH44" s="464"/>
      <c r="AI44" s="464"/>
      <c r="AJ44" s="464"/>
      <c r="AK44" s="464"/>
      <c r="AL44" s="464"/>
      <c r="AM44" s="464"/>
    </row>
    <row r="45" spans="1:41">
      <c r="A45" s="464"/>
      <c r="B45" s="464"/>
      <c r="C45" s="464"/>
      <c r="D45" s="464"/>
      <c r="E45" s="464"/>
      <c r="F45" s="464"/>
      <c r="G45" s="464"/>
      <c r="H45" s="464"/>
      <c r="I45" s="464"/>
      <c r="J45" s="464"/>
      <c r="K45" s="464"/>
      <c r="L45" s="464"/>
      <c r="M45" s="464"/>
      <c r="N45" s="464"/>
      <c r="O45" s="464"/>
      <c r="P45" s="464"/>
      <c r="Q45" s="464"/>
      <c r="R45" s="464"/>
      <c r="S45" s="464"/>
      <c r="T45" s="464"/>
      <c r="U45" s="464"/>
      <c r="V45" s="464"/>
      <c r="W45" s="464"/>
      <c r="X45" s="464"/>
      <c r="Y45" s="464"/>
      <c r="Z45" s="464"/>
      <c r="AA45" s="464"/>
      <c r="AB45" s="464"/>
      <c r="AC45" s="464"/>
      <c r="AD45" s="464"/>
      <c r="AE45" s="464"/>
      <c r="AF45" s="464"/>
      <c r="AG45" s="464"/>
      <c r="AH45" s="464"/>
      <c r="AI45" s="464"/>
      <c r="AJ45" s="464"/>
      <c r="AK45" s="464"/>
      <c r="AL45" s="464"/>
      <c r="AM45" s="464"/>
    </row>
    <row r="46" spans="1:41">
      <c r="A46" s="464"/>
      <c r="B46" s="464"/>
      <c r="C46" s="464"/>
      <c r="D46" s="464"/>
      <c r="E46" s="464"/>
      <c r="F46" s="464"/>
      <c r="G46" s="464"/>
      <c r="H46" s="464"/>
      <c r="I46" s="464"/>
      <c r="J46" s="464"/>
      <c r="K46" s="464"/>
      <c r="L46" s="464"/>
      <c r="M46" s="464"/>
      <c r="N46" s="464"/>
      <c r="O46" s="464"/>
      <c r="P46" s="464"/>
      <c r="Q46" s="464"/>
      <c r="R46" s="464"/>
      <c r="S46" s="464"/>
      <c r="T46" s="464"/>
      <c r="U46" s="464"/>
      <c r="V46" s="464"/>
      <c r="W46" s="464"/>
      <c r="X46" s="464"/>
      <c r="Y46" s="464"/>
      <c r="Z46" s="464"/>
      <c r="AA46" s="464"/>
      <c r="AB46" s="464"/>
      <c r="AC46" s="464"/>
      <c r="AD46" s="464"/>
      <c r="AE46" s="464"/>
      <c r="AF46" s="464"/>
      <c r="AG46" s="464"/>
      <c r="AH46" s="464"/>
      <c r="AI46" s="464"/>
      <c r="AJ46" s="464"/>
      <c r="AK46" s="464"/>
      <c r="AL46" s="464"/>
      <c r="AM46" s="464"/>
    </row>
    <row r="47" spans="1:41">
      <c r="A47" s="464"/>
      <c r="B47" s="464"/>
      <c r="C47" s="464"/>
      <c r="D47" s="464"/>
      <c r="E47" s="464"/>
      <c r="F47" s="464"/>
      <c r="G47" s="464"/>
      <c r="H47" s="464"/>
      <c r="I47" s="464"/>
      <c r="J47" s="464"/>
      <c r="K47" s="464"/>
      <c r="L47" s="464"/>
      <c r="M47" s="464"/>
      <c r="N47" s="464"/>
      <c r="O47" s="464"/>
      <c r="P47" s="464"/>
      <c r="Q47" s="464"/>
      <c r="R47" s="464"/>
      <c r="S47" s="464"/>
      <c r="T47" s="464"/>
      <c r="U47" s="464"/>
      <c r="V47" s="464"/>
      <c r="W47" s="464"/>
      <c r="X47" s="464"/>
      <c r="Y47" s="464"/>
      <c r="Z47" s="464"/>
      <c r="AA47" s="464"/>
      <c r="AB47" s="464"/>
      <c r="AC47" s="464"/>
      <c r="AD47" s="464"/>
      <c r="AE47" s="464"/>
      <c r="AF47" s="464"/>
      <c r="AG47" s="464"/>
      <c r="AH47" s="464"/>
      <c r="AI47" s="464"/>
      <c r="AJ47" s="464"/>
      <c r="AK47" s="464"/>
      <c r="AL47" s="464"/>
      <c r="AM47" s="464"/>
    </row>
    <row r="48" spans="1:41">
      <c r="A48" s="464"/>
      <c r="B48" s="464"/>
      <c r="C48" s="464"/>
      <c r="D48" s="464"/>
      <c r="E48" s="464"/>
      <c r="F48" s="464"/>
      <c r="G48" s="464"/>
      <c r="H48" s="464"/>
      <c r="I48" s="464"/>
      <c r="J48" s="464"/>
      <c r="K48" s="464"/>
      <c r="L48" s="464"/>
      <c r="M48" s="464"/>
      <c r="N48" s="464"/>
      <c r="O48" s="464"/>
      <c r="P48" s="464"/>
      <c r="Q48" s="464"/>
      <c r="R48" s="464"/>
      <c r="S48" s="464"/>
      <c r="T48" s="464"/>
      <c r="U48" s="464"/>
      <c r="V48" s="464"/>
      <c r="W48" s="464"/>
      <c r="X48" s="464"/>
      <c r="Y48" s="464"/>
      <c r="Z48" s="464"/>
      <c r="AA48" s="464"/>
      <c r="AB48" s="464"/>
      <c r="AC48" s="464"/>
      <c r="AD48" s="464"/>
      <c r="AE48" s="464"/>
      <c r="AF48" s="464"/>
      <c r="AG48" s="464"/>
      <c r="AH48" s="464"/>
      <c r="AI48" s="464"/>
      <c r="AJ48" s="464"/>
      <c r="AK48" s="464"/>
      <c r="AL48" s="464"/>
      <c r="AM48" s="464"/>
    </row>
    <row r="49" spans="1:39">
      <c r="A49" s="464"/>
      <c r="B49" s="464"/>
      <c r="C49" s="464"/>
      <c r="D49" s="464"/>
      <c r="E49" s="464"/>
      <c r="F49" s="464"/>
      <c r="G49" s="464"/>
      <c r="H49" s="464"/>
      <c r="I49" s="464"/>
      <c r="J49" s="464"/>
      <c r="K49" s="464"/>
      <c r="L49" s="464"/>
      <c r="M49" s="464"/>
      <c r="N49" s="464"/>
      <c r="O49" s="464"/>
      <c r="P49" s="464"/>
      <c r="Q49" s="464"/>
      <c r="R49" s="464"/>
      <c r="S49" s="464"/>
      <c r="T49" s="464"/>
      <c r="U49" s="464"/>
      <c r="V49" s="464"/>
      <c r="W49" s="464"/>
      <c r="X49" s="464"/>
      <c r="Y49" s="464"/>
      <c r="Z49" s="464"/>
      <c r="AA49" s="464"/>
      <c r="AB49" s="464"/>
      <c r="AC49" s="464"/>
      <c r="AD49" s="464"/>
      <c r="AE49" s="464"/>
      <c r="AF49" s="464"/>
      <c r="AG49" s="464"/>
      <c r="AH49" s="464"/>
      <c r="AI49" s="464"/>
      <c r="AJ49" s="464"/>
      <c r="AK49" s="464"/>
      <c r="AL49" s="464"/>
      <c r="AM49" s="464"/>
    </row>
    <row r="50" spans="1:39">
      <c r="A50" s="464"/>
      <c r="B50" s="464"/>
      <c r="C50" s="464"/>
      <c r="D50" s="464"/>
      <c r="E50" s="464"/>
      <c r="F50" s="464"/>
      <c r="G50" s="464"/>
      <c r="H50" s="464"/>
      <c r="I50" s="464"/>
      <c r="J50" s="464"/>
      <c r="K50" s="464"/>
      <c r="L50" s="464"/>
      <c r="M50" s="464"/>
      <c r="N50" s="464"/>
      <c r="O50" s="464"/>
      <c r="P50" s="464"/>
      <c r="Q50" s="464"/>
      <c r="R50" s="464"/>
      <c r="S50" s="464"/>
      <c r="T50" s="464"/>
      <c r="U50" s="464"/>
      <c r="V50" s="464"/>
      <c r="W50" s="464"/>
      <c r="X50" s="464"/>
      <c r="Y50" s="464"/>
      <c r="Z50" s="464"/>
      <c r="AA50" s="464"/>
      <c r="AB50" s="464"/>
      <c r="AC50" s="464"/>
      <c r="AD50" s="464"/>
      <c r="AE50" s="464"/>
      <c r="AF50" s="464"/>
      <c r="AG50" s="464"/>
      <c r="AH50" s="464"/>
      <c r="AI50" s="464"/>
      <c r="AJ50" s="464"/>
      <c r="AK50" s="464"/>
      <c r="AL50" s="464"/>
      <c r="AM50" s="464"/>
    </row>
    <row r="51" spans="1:39">
      <c r="B51" s="464"/>
      <c r="C51" s="464"/>
      <c r="D51" s="464"/>
      <c r="E51" s="464"/>
      <c r="F51" s="464"/>
      <c r="G51" s="464"/>
      <c r="H51" s="464"/>
      <c r="I51" s="464"/>
      <c r="J51" s="464"/>
      <c r="K51" s="464"/>
      <c r="L51" s="464"/>
      <c r="M51" s="464"/>
      <c r="N51" s="464"/>
      <c r="O51" s="464"/>
      <c r="P51" s="464"/>
      <c r="Q51" s="464"/>
      <c r="R51" s="464"/>
      <c r="S51" s="464"/>
      <c r="T51" s="464"/>
      <c r="U51" s="464"/>
      <c r="V51" s="464"/>
      <c r="W51" s="464"/>
      <c r="X51" s="464"/>
      <c r="Y51" s="464"/>
      <c r="Z51" s="464"/>
      <c r="AA51" s="464"/>
      <c r="AB51" s="464"/>
      <c r="AC51" s="464"/>
      <c r="AD51" s="464"/>
      <c r="AE51" s="464"/>
      <c r="AF51" s="464"/>
      <c r="AG51" s="464"/>
      <c r="AH51" s="464"/>
      <c r="AI51" s="464"/>
      <c r="AJ51" s="464"/>
      <c r="AK51" s="464"/>
      <c r="AL51" s="464"/>
      <c r="AM51" s="464"/>
    </row>
  </sheetData>
  <mergeCells count="4">
    <mergeCell ref="A5:L5"/>
    <mergeCell ref="A21:L21"/>
    <mergeCell ref="B3:K3"/>
    <mergeCell ref="B20:L20"/>
  </mergeCells>
  <pageMargins left="0.7" right="0.7" top="0.75" bottom="0.75" header="0.3" footer="0.3"/>
  <pageSetup orientation="landscape" horizontalDpi="0"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indexed="12"/>
    <pageSetUpPr fitToPage="1"/>
  </sheetPr>
  <dimension ref="A1:IK299"/>
  <sheetViews>
    <sheetView topLeftCell="A131" workbookViewId="0">
      <selection activeCell="AE142" sqref="AE142"/>
    </sheetView>
  </sheetViews>
  <sheetFormatPr defaultRowHeight="13.2"/>
  <cols>
    <col min="1" max="1" width="17.109375" customWidth="1"/>
    <col min="2" max="2" width="5.5546875" customWidth="1"/>
    <col min="3" max="31" width="5" customWidth="1"/>
    <col min="32" max="32" width="2.6640625" customWidth="1"/>
    <col min="33" max="33" width="8.33203125" customWidth="1"/>
    <col min="37" max="37" width="14.109375" customWidth="1"/>
    <col min="38" max="38" width="10.33203125" customWidth="1"/>
    <col min="39" max="39" width="30.88671875" customWidth="1"/>
    <col min="40" max="40" width="7" customWidth="1"/>
    <col min="41" max="46" width="4.88671875" customWidth="1"/>
    <col min="47" max="47" width="6.5546875" customWidth="1"/>
    <col min="48" max="65" width="4.88671875" customWidth="1"/>
    <col min="66" max="66" width="6.33203125" customWidth="1"/>
    <col min="67" max="67" width="7.44140625" customWidth="1"/>
    <col min="68" max="68" width="8" customWidth="1"/>
    <col min="71" max="99" width="5.44140625" customWidth="1"/>
    <col min="100" max="100" width="9" customWidth="1"/>
    <col min="101" max="130" width="5.5546875" customWidth="1"/>
    <col min="131" max="131" width="9.44140625" customWidth="1"/>
    <col min="133" max="133" width="6.6640625" customWidth="1"/>
    <col min="134" max="158" width="5" customWidth="1"/>
    <col min="159" max="160" width="5.5546875" customWidth="1"/>
    <col min="161" max="161" width="7.6640625" customWidth="1"/>
    <col min="162" max="162" width="6.109375" customWidth="1"/>
    <col min="163" max="163" width="9.33203125" customWidth="1"/>
    <col min="164" max="193" width="5.6640625" customWidth="1"/>
    <col min="195" max="240" width="9.109375" style="49"/>
  </cols>
  <sheetData>
    <row r="1" spans="1:236" ht="25.2" customHeight="1">
      <c r="A1" s="291"/>
      <c r="B1" s="1"/>
      <c r="C1" s="1"/>
      <c r="D1" s="1"/>
      <c r="E1" s="1"/>
      <c r="F1" s="1"/>
      <c r="G1" s="1"/>
      <c r="H1" s="1"/>
      <c r="I1" s="1"/>
      <c r="J1" s="1"/>
      <c r="K1" s="1"/>
      <c r="L1" s="1"/>
      <c r="M1" s="1"/>
      <c r="N1" s="1"/>
      <c r="O1" s="2" t="s">
        <v>185</v>
      </c>
      <c r="P1" s="2"/>
      <c r="Q1" s="2"/>
      <c r="R1" s="1"/>
      <c r="S1" s="1"/>
      <c r="T1" s="1"/>
      <c r="U1" s="1"/>
      <c r="V1" s="1"/>
      <c r="W1" s="1"/>
      <c r="X1" s="1"/>
      <c r="Y1" s="1"/>
      <c r="Z1" s="1"/>
      <c r="AA1" s="1"/>
      <c r="AB1" s="1"/>
      <c r="AC1" s="1"/>
      <c r="AD1" s="1"/>
      <c r="AE1" s="1"/>
      <c r="AF1" s="851"/>
      <c r="AG1" s="851"/>
      <c r="AH1" s="1"/>
      <c r="AI1" s="1"/>
      <c r="AJ1" s="1"/>
      <c r="AK1" s="1"/>
      <c r="AL1" s="1"/>
      <c r="AM1" s="1"/>
      <c r="AN1" s="1"/>
      <c r="AO1" s="1"/>
      <c r="AP1" s="1"/>
      <c r="AQ1" s="1"/>
      <c r="AR1" s="1"/>
      <c r="AS1" s="1"/>
      <c r="AT1" s="1"/>
      <c r="AU1" s="1399" t="s">
        <v>173</v>
      </c>
      <c r="AV1" s="1399"/>
      <c r="AW1" s="1399"/>
      <c r="AX1" s="1399"/>
      <c r="AY1" s="1399"/>
      <c r="AZ1" s="1399"/>
      <c r="BA1" s="1399"/>
      <c r="BB1" s="1399"/>
      <c r="BC1" s="1399"/>
      <c r="BD1" s="1399"/>
      <c r="BE1" s="1399"/>
      <c r="BF1" s="1"/>
      <c r="BG1" s="1"/>
      <c r="BH1" s="1"/>
      <c r="BI1" s="1"/>
      <c r="BJ1" s="1"/>
      <c r="BK1" s="1"/>
      <c r="BL1" s="1"/>
      <c r="BM1" s="1"/>
      <c r="BN1" s="1"/>
      <c r="BO1" s="1"/>
      <c r="BP1" s="1"/>
      <c r="BQ1" s="1"/>
      <c r="BR1" s="1"/>
      <c r="BS1" s="1"/>
      <c r="BT1" s="1"/>
      <c r="BU1" s="1"/>
      <c r="BV1" s="1"/>
      <c r="BW1" s="1"/>
      <c r="BX1" s="1"/>
      <c r="BY1" s="1399" t="s">
        <v>207</v>
      </c>
      <c r="BZ1" s="1399"/>
      <c r="CA1" s="1399"/>
      <c r="CB1" s="1399"/>
      <c r="CC1" s="1399"/>
      <c r="CD1" s="1399"/>
      <c r="CE1" s="1399"/>
      <c r="CF1" s="1399"/>
      <c r="CG1" s="1399"/>
      <c r="CH1" s="1399"/>
      <c r="CI1" s="1399"/>
      <c r="CJ1" s="1399"/>
      <c r="CK1" s="1399"/>
      <c r="CL1" s="1399"/>
      <c r="CM1" s="1399"/>
      <c r="CN1" s="1399"/>
      <c r="CO1" s="1399"/>
      <c r="CP1" s="1399"/>
      <c r="CQ1" s="1"/>
      <c r="CR1" s="1"/>
      <c r="CS1" s="1"/>
      <c r="CT1" s="1"/>
      <c r="CU1" s="1"/>
      <c r="CV1" s="1"/>
      <c r="CW1" s="1"/>
      <c r="CX1" s="1"/>
      <c r="CY1" s="1"/>
      <c r="CZ1" s="1"/>
      <c r="DA1" s="1"/>
      <c r="DB1" s="1"/>
      <c r="DC1" s="1"/>
      <c r="DD1" s="1"/>
      <c r="DE1" s="1"/>
      <c r="DF1" s="1399" t="s">
        <v>25</v>
      </c>
      <c r="DG1" s="1399"/>
      <c r="DH1" s="1399"/>
      <c r="DI1" s="1399"/>
      <c r="DJ1" s="1399"/>
      <c r="DK1" s="1399"/>
      <c r="DL1" s="1399"/>
      <c r="DM1" s="1399"/>
      <c r="DN1" s="1399"/>
      <c r="DO1" s="1399"/>
      <c r="DP1" s="1399"/>
      <c r="DQ1" s="1"/>
      <c r="DR1" s="1"/>
      <c r="DS1" s="1"/>
      <c r="DT1" s="1"/>
      <c r="DU1" s="1"/>
      <c r="DV1" s="1"/>
      <c r="DW1" s="1"/>
      <c r="DX1" s="1"/>
      <c r="DY1" s="1"/>
      <c r="DZ1" s="1"/>
      <c r="EA1" s="1"/>
      <c r="EB1" s="1"/>
      <c r="EC1" s="1"/>
      <c r="ED1" s="1"/>
      <c r="EE1" s="1"/>
      <c r="EF1" s="1"/>
      <c r="EG1" s="1"/>
      <c r="EH1" s="1"/>
      <c r="EI1" s="1"/>
      <c r="EJ1" s="1"/>
      <c r="EK1" s="1400" t="s">
        <v>26</v>
      </c>
      <c r="EL1" s="1400"/>
      <c r="EM1" s="1400"/>
      <c r="EN1" s="1400"/>
      <c r="EO1" s="1400"/>
      <c r="EP1" s="1400"/>
      <c r="EQ1" s="1400"/>
      <c r="ER1" s="1400"/>
      <c r="ES1" s="1400"/>
      <c r="ET1" s="1400"/>
      <c r="EU1" s="1400"/>
      <c r="EV1" s="1"/>
      <c r="EW1" s="1"/>
      <c r="EX1" s="1"/>
      <c r="EY1" s="1"/>
      <c r="EZ1" s="1"/>
      <c r="FA1" s="1"/>
      <c r="FB1" s="1"/>
      <c r="FC1" s="1"/>
      <c r="FD1" s="1"/>
      <c r="FE1" s="1"/>
      <c r="FF1" s="1"/>
      <c r="FG1" s="1"/>
      <c r="FH1" s="1"/>
      <c r="FI1" s="1"/>
      <c r="FJ1" s="1"/>
      <c r="FK1" s="1"/>
      <c r="FL1" s="1"/>
      <c r="FM1" s="1"/>
      <c r="FN1" s="1"/>
      <c r="FO1" s="1"/>
      <c r="FP1" s="1"/>
      <c r="FQ1" s="1399" t="s">
        <v>27</v>
      </c>
      <c r="FR1" s="1399"/>
      <c r="FS1" s="1399"/>
      <c r="FT1" s="1399"/>
      <c r="FU1" s="1399"/>
      <c r="FV1" s="1399"/>
      <c r="FW1" s="1399"/>
      <c r="FX1" s="1399"/>
      <c r="FY1" s="1399"/>
      <c r="FZ1" s="1399"/>
      <c r="GA1" s="1399"/>
      <c r="GB1" s="1"/>
      <c r="GC1" s="1"/>
      <c r="GD1" s="1"/>
      <c r="GE1" s="1"/>
      <c r="GF1" s="1"/>
      <c r="GG1" s="1"/>
      <c r="GH1" s="1"/>
      <c r="GI1" s="1"/>
      <c r="GJ1" s="1"/>
      <c r="GK1" s="1"/>
      <c r="GL1" s="1"/>
    </row>
    <row r="2" spans="1:236" ht="15.6">
      <c r="A2" s="1028" t="s">
        <v>0</v>
      </c>
      <c r="B2" s="1028">
        <v>1</v>
      </c>
      <c r="C2" s="1028">
        <v>2</v>
      </c>
      <c r="D2" s="1028">
        <v>3</v>
      </c>
      <c r="E2" s="1028">
        <v>4</v>
      </c>
      <c r="F2" s="1028">
        <v>5</v>
      </c>
      <c r="G2" s="1030">
        <v>6</v>
      </c>
      <c r="H2" s="1028">
        <v>7</v>
      </c>
      <c r="I2" s="1028">
        <v>8</v>
      </c>
      <c r="J2" s="1028">
        <v>9</v>
      </c>
      <c r="K2" s="1028">
        <v>10</v>
      </c>
      <c r="L2" s="1030">
        <v>11</v>
      </c>
      <c r="M2" s="1028">
        <v>12</v>
      </c>
      <c r="N2" s="1028">
        <v>13</v>
      </c>
      <c r="O2" s="1028">
        <v>14</v>
      </c>
      <c r="P2" s="1028">
        <v>15</v>
      </c>
      <c r="Q2" s="1030">
        <v>16</v>
      </c>
      <c r="R2" s="1028">
        <v>17</v>
      </c>
      <c r="S2" s="1028">
        <v>18</v>
      </c>
      <c r="T2" s="1028">
        <v>19</v>
      </c>
      <c r="U2" s="1028">
        <v>20</v>
      </c>
      <c r="V2" s="1030">
        <v>21</v>
      </c>
      <c r="W2" s="1028">
        <v>22</v>
      </c>
      <c r="X2" s="1028">
        <v>23</v>
      </c>
      <c r="Y2" s="1028">
        <v>24</v>
      </c>
      <c r="Z2" s="1028">
        <v>25</v>
      </c>
      <c r="AA2" s="1030">
        <v>26</v>
      </c>
      <c r="AB2" s="1028">
        <v>27</v>
      </c>
      <c r="AC2" s="1028">
        <v>28</v>
      </c>
      <c r="AD2" s="1028">
        <v>29</v>
      </c>
      <c r="AE2" s="1028">
        <v>30</v>
      </c>
      <c r="AF2" s="1029"/>
      <c r="AG2" s="1029" t="s">
        <v>2</v>
      </c>
      <c r="AH2" s="1031" t="s">
        <v>3</v>
      </c>
      <c r="AI2" s="1032" t="s">
        <v>4</v>
      </c>
      <c r="AJ2" s="1033" t="s">
        <v>5</v>
      </c>
      <c r="AK2" s="1028" t="s">
        <v>0</v>
      </c>
      <c r="AL2" s="3">
        <v>1</v>
      </c>
      <c r="AM2" s="3">
        <v>2</v>
      </c>
      <c r="AN2" s="3">
        <v>3</v>
      </c>
      <c r="AO2" s="3">
        <v>4</v>
      </c>
      <c r="AP2" s="3">
        <v>5</v>
      </c>
      <c r="AQ2" s="3">
        <v>6</v>
      </c>
      <c r="AR2" s="3">
        <v>7</v>
      </c>
      <c r="AS2" s="3">
        <v>8</v>
      </c>
      <c r="AT2" s="3">
        <v>9</v>
      </c>
      <c r="AU2" s="3">
        <v>10</v>
      </c>
      <c r="AV2" s="3">
        <v>11</v>
      </c>
      <c r="AW2" s="3">
        <v>12</v>
      </c>
      <c r="AX2" s="3">
        <v>13</v>
      </c>
      <c r="AY2" s="3">
        <v>14</v>
      </c>
      <c r="AZ2" s="3">
        <v>15</v>
      </c>
      <c r="BA2" s="3">
        <v>16</v>
      </c>
      <c r="BB2" s="3">
        <v>17</v>
      </c>
      <c r="BC2" s="3">
        <v>18</v>
      </c>
      <c r="BD2" s="3">
        <v>19</v>
      </c>
      <c r="BE2" s="3">
        <v>20</v>
      </c>
      <c r="BF2" s="3">
        <v>21</v>
      </c>
      <c r="BG2" s="3">
        <v>22</v>
      </c>
      <c r="BH2" s="3">
        <v>23</v>
      </c>
      <c r="BI2" s="3">
        <v>24</v>
      </c>
      <c r="BJ2" s="3">
        <v>25</v>
      </c>
      <c r="BK2" s="3">
        <v>26</v>
      </c>
      <c r="BL2" s="3">
        <v>27</v>
      </c>
      <c r="BM2" s="3">
        <v>28</v>
      </c>
      <c r="BN2" s="3">
        <v>29</v>
      </c>
      <c r="BO2" s="3">
        <v>30</v>
      </c>
      <c r="BP2" s="3" t="s">
        <v>2</v>
      </c>
      <c r="BQ2" s="3" t="s">
        <v>0</v>
      </c>
      <c r="BR2" s="3">
        <v>1</v>
      </c>
      <c r="BS2" s="3">
        <v>2</v>
      </c>
      <c r="BT2" s="3">
        <v>3</v>
      </c>
      <c r="BU2" s="3">
        <v>4</v>
      </c>
      <c r="BV2" s="3">
        <v>5</v>
      </c>
      <c r="BW2" s="3">
        <v>6</v>
      </c>
      <c r="BX2" s="3">
        <v>7</v>
      </c>
      <c r="BY2" s="3">
        <v>8</v>
      </c>
      <c r="BZ2" s="3">
        <v>9</v>
      </c>
      <c r="CA2" s="3">
        <v>10</v>
      </c>
      <c r="CB2" s="3">
        <v>11</v>
      </c>
      <c r="CC2" s="3">
        <v>12</v>
      </c>
      <c r="CD2" s="3">
        <v>13</v>
      </c>
      <c r="CE2" s="3">
        <v>14</v>
      </c>
      <c r="CF2" s="3">
        <v>15</v>
      </c>
      <c r="CG2" s="3">
        <v>16</v>
      </c>
      <c r="CH2" s="3">
        <v>17</v>
      </c>
      <c r="CI2" s="3">
        <v>18</v>
      </c>
      <c r="CJ2" s="3">
        <v>19</v>
      </c>
      <c r="CK2" s="3">
        <v>20</v>
      </c>
      <c r="CL2" s="3">
        <v>21</v>
      </c>
      <c r="CM2" s="3">
        <v>22</v>
      </c>
      <c r="CN2" s="3">
        <v>23</v>
      </c>
      <c r="CO2" s="3">
        <v>24</v>
      </c>
      <c r="CP2" s="3">
        <v>25</v>
      </c>
      <c r="CQ2" s="3">
        <v>26</v>
      </c>
      <c r="CR2" s="3">
        <v>27</v>
      </c>
      <c r="CS2" s="3">
        <v>28</v>
      </c>
      <c r="CT2" s="3">
        <v>29</v>
      </c>
      <c r="CU2" s="3">
        <v>30</v>
      </c>
      <c r="CV2" s="3" t="s">
        <v>0</v>
      </c>
      <c r="CW2" s="3">
        <v>1</v>
      </c>
      <c r="CX2" s="3">
        <v>2</v>
      </c>
      <c r="CY2" s="3">
        <v>3</v>
      </c>
      <c r="CZ2" s="3">
        <v>4</v>
      </c>
      <c r="DA2" s="3">
        <v>5</v>
      </c>
      <c r="DB2" s="3">
        <v>6</v>
      </c>
      <c r="DC2" s="3">
        <v>7</v>
      </c>
      <c r="DD2" s="3">
        <v>8</v>
      </c>
      <c r="DE2" s="3">
        <v>9</v>
      </c>
      <c r="DF2" s="3">
        <v>10</v>
      </c>
      <c r="DG2" s="3">
        <v>11</v>
      </c>
      <c r="DH2" s="3">
        <v>12</v>
      </c>
      <c r="DI2" s="3">
        <v>13</v>
      </c>
      <c r="DJ2" s="3">
        <v>14</v>
      </c>
      <c r="DK2" s="3">
        <v>15</v>
      </c>
      <c r="DL2" s="3">
        <v>16</v>
      </c>
      <c r="DM2" s="3">
        <v>17</v>
      </c>
      <c r="DN2" s="3">
        <v>18</v>
      </c>
      <c r="DO2" s="3">
        <v>19</v>
      </c>
      <c r="DP2" s="3">
        <v>20</v>
      </c>
      <c r="DQ2" s="3">
        <v>21</v>
      </c>
      <c r="DR2" s="3">
        <v>22</v>
      </c>
      <c r="DS2" s="3">
        <v>23</v>
      </c>
      <c r="DT2" s="3">
        <v>24</v>
      </c>
      <c r="DU2" s="3">
        <v>25</v>
      </c>
      <c r="DV2" s="3">
        <v>26</v>
      </c>
      <c r="DW2" s="3">
        <v>27</v>
      </c>
      <c r="DX2" s="3">
        <v>28</v>
      </c>
      <c r="DY2" s="3">
        <v>29</v>
      </c>
      <c r="DZ2" s="3">
        <v>30</v>
      </c>
      <c r="EA2" s="3" t="s">
        <v>0</v>
      </c>
      <c r="EB2" s="3">
        <v>1</v>
      </c>
      <c r="EC2" s="3">
        <v>2</v>
      </c>
      <c r="ED2" s="3">
        <v>3</v>
      </c>
      <c r="EE2" s="3">
        <v>4</v>
      </c>
      <c r="EF2" s="3">
        <v>5</v>
      </c>
      <c r="EG2" s="3">
        <v>6</v>
      </c>
      <c r="EH2" s="3">
        <v>7</v>
      </c>
      <c r="EI2" s="3">
        <v>8</v>
      </c>
      <c r="EJ2" s="3">
        <v>9</v>
      </c>
      <c r="EK2" s="3">
        <v>10</v>
      </c>
      <c r="EL2" s="3">
        <v>11</v>
      </c>
      <c r="EM2" s="3">
        <v>12</v>
      </c>
      <c r="EN2" s="3">
        <v>13</v>
      </c>
      <c r="EO2" s="3">
        <v>14</v>
      </c>
      <c r="EP2" s="3">
        <v>15</v>
      </c>
      <c r="EQ2" s="3">
        <v>16</v>
      </c>
      <c r="ER2" s="3">
        <v>17</v>
      </c>
      <c r="ES2" s="3">
        <v>18</v>
      </c>
      <c r="ET2" s="3">
        <v>19</v>
      </c>
      <c r="EU2" s="3">
        <v>20</v>
      </c>
      <c r="EV2" s="3">
        <v>21</v>
      </c>
      <c r="EW2" s="3">
        <v>22</v>
      </c>
      <c r="EX2" s="3">
        <v>23</v>
      </c>
      <c r="EY2" s="3">
        <v>24</v>
      </c>
      <c r="EZ2" s="3">
        <v>25</v>
      </c>
      <c r="FA2" s="3">
        <v>26</v>
      </c>
      <c r="FB2" s="3">
        <v>27</v>
      </c>
      <c r="FC2" s="3">
        <v>28</v>
      </c>
      <c r="FD2" s="3">
        <v>29</v>
      </c>
      <c r="FE2" s="3">
        <v>30</v>
      </c>
      <c r="FF2" s="3" t="s">
        <v>18</v>
      </c>
      <c r="FG2" s="3" t="s">
        <v>0</v>
      </c>
      <c r="FH2" s="3">
        <v>1</v>
      </c>
      <c r="FI2" s="3">
        <v>2</v>
      </c>
      <c r="FJ2" s="3">
        <v>3</v>
      </c>
      <c r="FK2" s="3">
        <v>4</v>
      </c>
      <c r="FL2" s="3">
        <v>5</v>
      </c>
      <c r="FM2" s="3">
        <v>6</v>
      </c>
      <c r="FN2" s="3">
        <v>7</v>
      </c>
      <c r="FO2" s="3">
        <v>8</v>
      </c>
      <c r="FP2" s="3">
        <v>9</v>
      </c>
      <c r="FQ2" s="3">
        <v>10</v>
      </c>
      <c r="FR2" s="3">
        <v>11</v>
      </c>
      <c r="FS2" s="3">
        <v>12</v>
      </c>
      <c r="FT2" s="3">
        <v>13</v>
      </c>
      <c r="FU2" s="3">
        <v>14</v>
      </c>
      <c r="FV2" s="3">
        <v>15</v>
      </c>
      <c r="FW2" s="3">
        <v>16</v>
      </c>
      <c r="FX2" s="3">
        <v>17</v>
      </c>
      <c r="FY2" s="3">
        <v>18</v>
      </c>
      <c r="FZ2" s="3">
        <v>19</v>
      </c>
      <c r="GA2" s="3">
        <v>20</v>
      </c>
      <c r="GB2" s="3">
        <v>21</v>
      </c>
      <c r="GC2" s="3">
        <v>22</v>
      </c>
      <c r="GD2" s="3">
        <v>23</v>
      </c>
      <c r="GE2" s="3">
        <v>24</v>
      </c>
      <c r="GF2" s="3">
        <v>25</v>
      </c>
      <c r="GG2" s="3">
        <v>26</v>
      </c>
      <c r="GH2" s="3">
        <v>27</v>
      </c>
      <c r="GI2" s="3">
        <v>28</v>
      </c>
      <c r="GJ2" s="3">
        <v>29</v>
      </c>
      <c r="GK2" s="3">
        <v>30</v>
      </c>
      <c r="GL2" s="753" t="s">
        <v>0</v>
      </c>
    </row>
    <row r="3" spans="1:236">
      <c r="A3" s="656">
        <v>1880</v>
      </c>
      <c r="B3" s="50">
        <v>35</v>
      </c>
      <c r="C3" s="50">
        <v>37</v>
      </c>
      <c r="D3" s="50">
        <v>38</v>
      </c>
      <c r="E3" s="50">
        <v>41</v>
      </c>
      <c r="F3" s="50">
        <v>40</v>
      </c>
      <c r="G3" s="469">
        <v>65</v>
      </c>
      <c r="H3" s="50">
        <v>43</v>
      </c>
      <c r="I3" s="50">
        <v>33</v>
      </c>
      <c r="J3" s="50">
        <v>40</v>
      </c>
      <c r="K3" s="50">
        <v>47</v>
      </c>
      <c r="L3" s="469">
        <v>57</v>
      </c>
      <c r="M3" s="50">
        <v>46</v>
      </c>
      <c r="N3" s="50">
        <v>39</v>
      </c>
      <c r="O3" s="50">
        <v>33</v>
      </c>
      <c r="P3" s="50">
        <v>33</v>
      </c>
      <c r="Q3" s="469">
        <v>29</v>
      </c>
      <c r="R3" s="50">
        <v>33</v>
      </c>
      <c r="S3" s="50">
        <v>39</v>
      </c>
      <c r="T3" s="50">
        <v>22</v>
      </c>
      <c r="U3" s="50">
        <v>29</v>
      </c>
      <c r="V3" s="469">
        <v>28</v>
      </c>
      <c r="W3" s="50">
        <v>20</v>
      </c>
      <c r="X3" s="50">
        <v>13</v>
      </c>
      <c r="Y3" s="50">
        <v>16</v>
      </c>
      <c r="Z3" s="50">
        <v>34</v>
      </c>
      <c r="AA3" s="469">
        <v>28</v>
      </c>
      <c r="AB3" s="50">
        <v>24</v>
      </c>
      <c r="AC3" s="50">
        <v>30</v>
      </c>
      <c r="AD3" s="50">
        <v>39</v>
      </c>
      <c r="AE3" s="50">
        <v>33</v>
      </c>
      <c r="AF3" s="769"/>
      <c r="AG3" s="758">
        <f t="shared" ref="AG3" si="0">SUM(B3:AE3)</f>
        <v>1044</v>
      </c>
      <c r="AH3" s="58">
        <f>AG3/30</f>
        <v>34.799999999999997</v>
      </c>
      <c r="AI3" s="14">
        <f t="shared" ref="AI3" si="1">MAX(B3:AE3)</f>
        <v>65</v>
      </c>
      <c r="AJ3" s="17">
        <f t="shared" ref="AJ3" si="2">MIN(B3:AE3)</f>
        <v>13</v>
      </c>
      <c r="AK3" s="656">
        <v>1880</v>
      </c>
      <c r="AL3" s="23" t="str">
        <f t="shared" ref="AL3" si="3">IF(B3&gt;=70,1,"")</f>
        <v/>
      </c>
      <c r="AM3" s="23" t="str">
        <f t="shared" ref="AM3" si="4">IF(C3&gt;=70,1,"")</f>
        <v/>
      </c>
      <c r="AN3" s="23" t="str">
        <f t="shared" ref="AN3" si="5">IF(D3&gt;=70,1,"")</f>
        <v/>
      </c>
      <c r="AO3" s="23" t="str">
        <f t="shared" ref="AO3" si="6">IF(E3&gt;=70,1,"")</f>
        <v/>
      </c>
      <c r="AP3" s="23" t="str">
        <f t="shared" ref="AP3" si="7">IF(F3&gt;=70,1,"")</f>
        <v/>
      </c>
      <c r="AQ3" s="23" t="str">
        <f t="shared" ref="AQ3" si="8">IF(G3&gt;=70,1,"")</f>
        <v/>
      </c>
      <c r="AR3" s="23" t="str">
        <f t="shared" ref="AR3" si="9">IF(H3&gt;=70,1,"")</f>
        <v/>
      </c>
      <c r="AS3" s="23" t="str">
        <f t="shared" ref="AS3" si="10">IF(I3&gt;=70,1,"")</f>
        <v/>
      </c>
      <c r="AT3" s="23" t="str">
        <f t="shared" ref="AT3" si="11">IF(J3&gt;=70,1,"")</f>
        <v/>
      </c>
      <c r="AU3" s="23" t="str">
        <f t="shared" ref="AU3" si="12">IF(K3&gt;=70,1,"")</f>
        <v/>
      </c>
      <c r="AV3" s="23" t="str">
        <f t="shared" ref="AV3" si="13">IF(L3&gt;=70,1,"")</f>
        <v/>
      </c>
      <c r="AW3" s="23" t="str">
        <f t="shared" ref="AW3" si="14">IF(M3&gt;=70,1,"")</f>
        <v/>
      </c>
      <c r="AX3" s="23" t="str">
        <f t="shared" ref="AX3" si="15">IF(N3&gt;=70,1,"")</f>
        <v/>
      </c>
      <c r="AY3" s="23" t="str">
        <f t="shared" ref="AY3" si="16">IF(O3&gt;=70,1,"")</f>
        <v/>
      </c>
      <c r="AZ3" s="23" t="str">
        <f t="shared" ref="AZ3" si="17">IF(P3&gt;=70,1,"")</f>
        <v/>
      </c>
      <c r="BA3" s="23" t="str">
        <f t="shared" ref="BA3" si="18">IF(Q3&gt;=70,1,"")</f>
        <v/>
      </c>
      <c r="BB3" s="23" t="str">
        <f t="shared" ref="BB3" si="19">IF(R3&gt;=70,1,"")</f>
        <v/>
      </c>
      <c r="BC3" s="23" t="str">
        <f t="shared" ref="BC3" si="20">IF(S3&gt;=70,1,"")</f>
        <v/>
      </c>
      <c r="BD3" s="23" t="str">
        <f t="shared" ref="BD3" si="21">IF(T3&gt;=70,1,"")</f>
        <v/>
      </c>
      <c r="BE3" s="23" t="str">
        <f t="shared" ref="BE3" si="22">IF(U3&gt;=70,1,"")</f>
        <v/>
      </c>
      <c r="BF3" s="23" t="str">
        <f t="shared" ref="BF3" si="23">IF(V3&gt;=70,1,"")</f>
        <v/>
      </c>
      <c r="BG3" s="23" t="str">
        <f t="shared" ref="BG3" si="24">IF(W3&gt;=70,1,"")</f>
        <v/>
      </c>
      <c r="BH3" s="23" t="str">
        <f t="shared" ref="BH3" si="25">IF(X3&gt;=70,1,"")</f>
        <v/>
      </c>
      <c r="BI3" s="23" t="str">
        <f t="shared" ref="BI3" si="26">IF(Y3&gt;=70,1,"")</f>
        <v/>
      </c>
      <c r="BJ3" s="23" t="str">
        <f t="shared" ref="BJ3" si="27">IF(Z3&gt;=70,1,"")</f>
        <v/>
      </c>
      <c r="BK3" s="23" t="str">
        <f t="shared" ref="BK3" si="28">IF(AA3&gt;=70,1,"")</f>
        <v/>
      </c>
      <c r="BL3" s="23" t="str">
        <f t="shared" ref="BL3" si="29">IF(AB3&gt;=70,1,"")</f>
        <v/>
      </c>
      <c r="BM3" s="23" t="str">
        <f t="shared" ref="BM3" si="30">IF(AC3&gt;=70,1,"")</f>
        <v/>
      </c>
      <c r="BN3" s="23" t="str">
        <f t="shared" ref="BN3" si="31">IF(AD3&gt;=70,1,"")</f>
        <v/>
      </c>
      <c r="BO3" s="23" t="str">
        <f t="shared" ref="BO3" si="32">IF(AE3&gt;=70,1,"")</f>
        <v/>
      </c>
      <c r="BP3" s="23">
        <f t="shared" ref="BP3" si="33">SUM(AL3:BO3)</f>
        <v>0</v>
      </c>
      <c r="BQ3" s="656">
        <v>1880</v>
      </c>
      <c r="BR3" s="14" t="str">
        <f>IF(AL3=1,$A3,"")</f>
        <v/>
      </c>
      <c r="BS3" s="14" t="str">
        <f t="shared" ref="BS3" si="34">IF(AM3=1,$A3,"")</f>
        <v/>
      </c>
      <c r="BT3" s="14" t="str">
        <f t="shared" ref="BT3" si="35">IF(AN3=1,$A3,"")</f>
        <v/>
      </c>
      <c r="BU3" s="14" t="str">
        <f t="shared" ref="BU3" si="36">IF(AO3=1,$A3,"")</f>
        <v/>
      </c>
      <c r="BV3" s="14" t="str">
        <f t="shared" ref="BV3" si="37">IF(AP3=1,$A3,"")</f>
        <v/>
      </c>
      <c r="BW3" s="14" t="str">
        <f t="shared" ref="BW3" si="38">IF(AQ3=1,$A3,"")</f>
        <v/>
      </c>
      <c r="BX3" s="14" t="str">
        <f t="shared" ref="BX3" si="39">IF(AR3=1,$A3,"")</f>
        <v/>
      </c>
      <c r="BY3" s="14" t="str">
        <f t="shared" ref="BY3" si="40">IF(AS3=1,$A3,"")</f>
        <v/>
      </c>
      <c r="BZ3" s="14" t="str">
        <f t="shared" ref="BZ3" si="41">IF(AT3=1,$A3,"")</f>
        <v/>
      </c>
      <c r="CA3" s="14" t="str">
        <f t="shared" ref="CA3" si="42">IF(AU3=1,$A3,"")</f>
        <v/>
      </c>
      <c r="CB3" s="14" t="str">
        <f t="shared" ref="CB3" si="43">IF(AV3=1,$A3,"")</f>
        <v/>
      </c>
      <c r="CC3" s="14" t="str">
        <f t="shared" ref="CC3" si="44">IF(AW3=1,$A3,"")</f>
        <v/>
      </c>
      <c r="CD3" s="14" t="str">
        <f t="shared" ref="CD3" si="45">IF(AX3=1,$A3,"")</f>
        <v/>
      </c>
      <c r="CE3" s="14" t="str">
        <f t="shared" ref="CE3" si="46">IF(AY3=1,$A3,"")</f>
        <v/>
      </c>
      <c r="CF3" s="14" t="str">
        <f t="shared" ref="CF3" si="47">IF(AZ3=1,$A3,"")</f>
        <v/>
      </c>
      <c r="CG3" s="14" t="str">
        <f t="shared" ref="CG3" si="48">IF(BA3=1,$A3,"")</f>
        <v/>
      </c>
      <c r="CH3" s="14" t="str">
        <f t="shared" ref="CH3" si="49">IF(BB3=1,$A3,"")</f>
        <v/>
      </c>
      <c r="CI3" s="14" t="str">
        <f t="shared" ref="CI3" si="50">IF(BC3=1,$A3,"")</f>
        <v/>
      </c>
      <c r="CJ3" s="14" t="str">
        <f t="shared" ref="CJ3" si="51">IF(BD3=1,$A3,"")</f>
        <v/>
      </c>
      <c r="CK3" s="14" t="str">
        <f t="shared" ref="CK3" si="52">IF(BE3=1,$A3,"")</f>
        <v/>
      </c>
      <c r="CL3" s="14" t="str">
        <f t="shared" ref="CL3" si="53">IF(BF3=1,$A3,"")</f>
        <v/>
      </c>
      <c r="CM3" s="14" t="str">
        <f t="shared" ref="CM3" si="54">IF(BG3=1,$A3,"")</f>
        <v/>
      </c>
      <c r="CN3" s="14" t="str">
        <f t="shared" ref="CN3" si="55">IF(BH3=1,$A3,"")</f>
        <v/>
      </c>
      <c r="CO3" s="14" t="str">
        <f t="shared" ref="CO3" si="56">IF(BI3=1,$A3,"")</f>
        <v/>
      </c>
      <c r="CP3" s="14" t="str">
        <f t="shared" ref="CP3" si="57">IF(BJ3=1,$A3,"")</f>
        <v/>
      </c>
      <c r="CQ3" s="14" t="str">
        <f t="shared" ref="CQ3" si="58">IF(BK3=1,$A3,"")</f>
        <v/>
      </c>
      <c r="CR3" s="14" t="str">
        <f t="shared" ref="CR3" si="59">IF(BL3=1,$A3,"")</f>
        <v/>
      </c>
      <c r="CS3" s="14" t="str">
        <f t="shared" ref="CS3" si="60">IF(BM3=1,$A3,"")</f>
        <v/>
      </c>
      <c r="CT3" s="14" t="str">
        <f t="shared" ref="CT3" si="61">IF(BN3=1,$A3,"")</f>
        <v/>
      </c>
      <c r="CU3" s="14" t="str">
        <f t="shared" ref="CU3" si="62">IF(BO3=1,$A3,"")</f>
        <v/>
      </c>
      <c r="CV3" s="656">
        <v>1880</v>
      </c>
      <c r="CW3" s="14" t="str">
        <f t="shared" ref="CW3:CW34" si="63">IF(B3= B$156,$A3,"")</f>
        <v/>
      </c>
      <c r="CX3" s="14" t="str">
        <f t="shared" ref="CX3:CX34" si="64">IF(C3= C$156,$A3,"")</f>
        <v/>
      </c>
      <c r="CY3" s="14" t="str">
        <f t="shared" ref="CY3:CY34" si="65">IF(D3= D$156,$A3,"")</f>
        <v/>
      </c>
      <c r="CZ3" s="14" t="str">
        <f t="shared" ref="CZ3:CZ34" si="66">IF(E3= E$156,$A3,"")</f>
        <v/>
      </c>
      <c r="DA3" s="14" t="str">
        <f t="shared" ref="DA3:DA34" si="67">IF(F3= F$156,$A3,"")</f>
        <v/>
      </c>
      <c r="DB3" s="14">
        <f t="shared" ref="DB3:DB34" si="68">IF(G3= G$156,$A3,"")</f>
        <v>1880</v>
      </c>
      <c r="DC3" s="14" t="str">
        <f t="shared" ref="DC3:DC34" si="69">IF(H3= H$156,$A3,"")</f>
        <v/>
      </c>
      <c r="DD3" s="14" t="str">
        <f t="shared" ref="DD3:DD34" si="70">IF(I3= I$156,$A3,"")</f>
        <v/>
      </c>
      <c r="DE3" s="14" t="str">
        <f t="shared" ref="DE3:DE34" si="71">IF(J3= J$156,$A3,"")</f>
        <v/>
      </c>
      <c r="DF3" s="14" t="str">
        <f t="shared" ref="DF3:DF34" si="72">IF(K3= K$156,$A3,"")</f>
        <v/>
      </c>
      <c r="DG3" s="14" t="str">
        <f t="shared" ref="DG3:DG34" si="73">IF(L3= L$156,$A3,"")</f>
        <v/>
      </c>
      <c r="DH3" s="14" t="str">
        <f t="shared" ref="DH3:DH34" si="74">IF(M3= M$156,$A3,"")</f>
        <v/>
      </c>
      <c r="DI3" s="14" t="str">
        <f t="shared" ref="DI3:DI34" si="75">IF(N3= N$156,$A3,"")</f>
        <v/>
      </c>
      <c r="DJ3" s="14" t="str">
        <f t="shared" ref="DJ3:DJ34" si="76">IF(O3= O$156,$A3,"")</f>
        <v/>
      </c>
      <c r="DK3" s="14" t="str">
        <f t="shared" ref="DK3:DK34" si="77">IF(P3= P$156,$A3,"")</f>
        <v/>
      </c>
      <c r="DL3" s="14" t="str">
        <f t="shared" ref="DL3:DL34" si="78">IF(Q3= Q$156,$A3,"")</f>
        <v/>
      </c>
      <c r="DM3" s="14" t="str">
        <f t="shared" ref="DM3:DM34" si="79">IF(R3= R$156,$A3,"")</f>
        <v/>
      </c>
      <c r="DN3" s="14" t="str">
        <f t="shared" ref="DN3:DN34" si="80">IF(S3= S$156,$A3,"")</f>
        <v/>
      </c>
      <c r="DO3" s="14" t="str">
        <f t="shared" ref="DO3:DO34" si="81">IF(T3= T$156,$A3,"")</f>
        <v/>
      </c>
      <c r="DP3" s="14" t="str">
        <f t="shared" ref="DP3:DP34" si="82">IF(U3= U$156,$A3,"")</f>
        <v/>
      </c>
      <c r="DQ3" s="14" t="str">
        <f t="shared" ref="DQ3:DQ34" si="83">IF(V3= V$156,$A3,"")</f>
        <v/>
      </c>
      <c r="DR3" s="14" t="str">
        <f t="shared" ref="DR3:DR34" si="84">IF(W3= W$156,$A3,"")</f>
        <v/>
      </c>
      <c r="DS3" s="14" t="str">
        <f t="shared" ref="DS3:DS34" si="85">IF(X3= X$156,$A3,"")</f>
        <v/>
      </c>
      <c r="DT3" s="14" t="str">
        <f t="shared" ref="DT3:DT34" si="86">IF(Y3= Y$156,$A3,"")</f>
        <v/>
      </c>
      <c r="DU3" s="14" t="str">
        <f t="shared" ref="DU3:DU34" si="87">IF(Z3= Z$156,$A3,"")</f>
        <v/>
      </c>
      <c r="DV3" s="14" t="str">
        <f t="shared" ref="DV3:DV34" si="88">IF(AA3= AA$156,$A3,"")</f>
        <v/>
      </c>
      <c r="DW3" s="14" t="str">
        <f t="shared" ref="DW3:DW34" si="89">IF(AB3= AB$156,$A3,"")</f>
        <v/>
      </c>
      <c r="DX3" s="14" t="str">
        <f t="shared" ref="DX3:DX34" si="90">IF(AC3= AC$156,$A3,"")</f>
        <v/>
      </c>
      <c r="DY3" s="14" t="str">
        <f t="shared" ref="DY3:DY34" si="91">IF(AD3= AD$156,$A3,"")</f>
        <v/>
      </c>
      <c r="DZ3" s="14" t="str">
        <f t="shared" ref="DZ3:DZ34" si="92">IF(AE3= AE$156,$A3,"")</f>
        <v/>
      </c>
      <c r="EA3" s="656">
        <v>1880</v>
      </c>
      <c r="EB3" s="23" t="str">
        <f>IF(AND(B3&lt;=32,$AG3&gt;0),1,"")</f>
        <v/>
      </c>
      <c r="EC3" s="23" t="str">
        <f t="shared" ref="EC3:FE3" si="93">IF(AND(C3&lt;=32,$AG3&gt;0),1,"")</f>
        <v/>
      </c>
      <c r="ED3" s="23" t="str">
        <f t="shared" si="93"/>
        <v/>
      </c>
      <c r="EE3" s="23" t="str">
        <f t="shared" si="93"/>
        <v/>
      </c>
      <c r="EF3" s="23" t="str">
        <f t="shared" si="93"/>
        <v/>
      </c>
      <c r="EG3" s="23" t="str">
        <f t="shared" si="93"/>
        <v/>
      </c>
      <c r="EH3" s="23" t="str">
        <f t="shared" si="93"/>
        <v/>
      </c>
      <c r="EI3" s="23" t="str">
        <f t="shared" si="93"/>
        <v/>
      </c>
      <c r="EJ3" s="23" t="str">
        <f t="shared" si="93"/>
        <v/>
      </c>
      <c r="EK3" s="23" t="str">
        <f t="shared" si="93"/>
        <v/>
      </c>
      <c r="EL3" s="23" t="str">
        <f t="shared" si="93"/>
        <v/>
      </c>
      <c r="EM3" s="23" t="str">
        <f t="shared" si="93"/>
        <v/>
      </c>
      <c r="EN3" s="23" t="str">
        <f t="shared" si="93"/>
        <v/>
      </c>
      <c r="EO3" s="23" t="str">
        <f t="shared" si="93"/>
        <v/>
      </c>
      <c r="EP3" s="23" t="str">
        <f t="shared" si="93"/>
        <v/>
      </c>
      <c r="EQ3" s="23">
        <f t="shared" si="93"/>
        <v>1</v>
      </c>
      <c r="ER3" s="23" t="str">
        <f t="shared" si="93"/>
        <v/>
      </c>
      <c r="ES3" s="23" t="str">
        <f t="shared" si="93"/>
        <v/>
      </c>
      <c r="ET3" s="23">
        <f t="shared" si="93"/>
        <v>1</v>
      </c>
      <c r="EU3" s="23">
        <f t="shared" si="93"/>
        <v>1</v>
      </c>
      <c r="EV3" s="23">
        <f t="shared" si="93"/>
        <v>1</v>
      </c>
      <c r="EW3" s="23">
        <f t="shared" si="93"/>
        <v>1</v>
      </c>
      <c r="EX3" s="23">
        <f t="shared" si="93"/>
        <v>1</v>
      </c>
      <c r="EY3" s="23">
        <f t="shared" si="93"/>
        <v>1</v>
      </c>
      <c r="EZ3" s="23" t="str">
        <f t="shared" si="93"/>
        <v/>
      </c>
      <c r="FA3" s="23">
        <f t="shared" si="93"/>
        <v>1</v>
      </c>
      <c r="FB3" s="23">
        <f t="shared" si="93"/>
        <v>1</v>
      </c>
      <c r="FC3" s="23">
        <f t="shared" si="93"/>
        <v>1</v>
      </c>
      <c r="FD3" s="23" t="str">
        <f t="shared" si="93"/>
        <v/>
      </c>
      <c r="FE3" s="23" t="str">
        <f t="shared" si="93"/>
        <v/>
      </c>
      <c r="FF3" s="23">
        <f t="shared" ref="FF3" si="94">SUM(EB3:FE3)</f>
        <v>10</v>
      </c>
      <c r="FG3" s="656">
        <v>1880</v>
      </c>
      <c r="FH3" s="14" t="str">
        <f t="shared" ref="FH3:FH34" si="95">IF(B3= FH$154,$A3,"")</f>
        <v/>
      </c>
      <c r="FI3" s="14" t="str">
        <f t="shared" ref="FI3:FI34" si="96">IF(C3= FI$154,$A3,"")</f>
        <v/>
      </c>
      <c r="FJ3" s="14" t="str">
        <f t="shared" ref="FJ3:FJ34" si="97">IF(D3= FJ$154,$A3,"")</f>
        <v/>
      </c>
      <c r="FK3" s="14" t="str">
        <f t="shared" ref="FK3:FK34" si="98">IF(E3= FK$154,$A3,"")</f>
        <v/>
      </c>
      <c r="FL3" s="14" t="str">
        <f t="shared" ref="FL3:FL34" si="99">IF(F3= FL$154,$A3,"")</f>
        <v/>
      </c>
      <c r="FM3" s="14" t="str">
        <f t="shared" ref="FM3:FM34" si="100">IF(G3= FM$154,$A3,"")</f>
        <v/>
      </c>
      <c r="FN3" s="14" t="str">
        <f t="shared" ref="FN3:FN34" si="101">IF(H3= FN$154,$A3,"")</f>
        <v/>
      </c>
      <c r="FO3" s="14" t="str">
        <f t="shared" ref="FO3:FO34" si="102">IF(I3= FO$154,$A3,"")</f>
        <v/>
      </c>
      <c r="FP3" s="14" t="str">
        <f t="shared" ref="FP3:FP34" si="103">IF(J3= FP$154,$A3,"")</f>
        <v/>
      </c>
      <c r="FQ3" s="14" t="str">
        <f t="shared" ref="FQ3:FQ34" si="104">IF(K3= FQ$154,$A3,"")</f>
        <v/>
      </c>
      <c r="FR3" s="14" t="str">
        <f t="shared" ref="FR3:FR34" si="105">IF(L3= FR$154,$A3,"")</f>
        <v/>
      </c>
      <c r="FS3" s="14" t="str">
        <f t="shared" ref="FS3:FS34" si="106">IF(M3= FS$154,$A3,"")</f>
        <v/>
      </c>
      <c r="FT3" s="14" t="str">
        <f t="shared" ref="FT3:FT34" si="107">IF(N3= FT$154,$A3,"")</f>
        <v/>
      </c>
      <c r="FU3" s="14" t="str">
        <f t="shared" ref="FU3:FU34" si="108">IF(O3= FU$154,$A3,"")</f>
        <v/>
      </c>
      <c r="FV3" s="14" t="str">
        <f t="shared" ref="FV3:FV34" si="109">IF(P3= FV$154,$A3,"")</f>
        <v/>
      </c>
      <c r="FW3" s="14" t="str">
        <f t="shared" ref="FW3:FW34" si="110">IF(Q3= FW$154,$A3,"")</f>
        <v/>
      </c>
      <c r="FX3" s="14" t="str">
        <f t="shared" ref="FX3:FX34" si="111">IF(R3= FX$154,$A3,"")</f>
        <v/>
      </c>
      <c r="FY3" s="14" t="str">
        <f t="shared" ref="FY3:FY34" si="112">IF(S3= FY$154,$A3,"")</f>
        <v/>
      </c>
      <c r="FZ3" s="14" t="str">
        <f t="shared" ref="FZ3:FZ34" si="113">IF(T3= FZ$154,$A3,"")</f>
        <v/>
      </c>
      <c r="GA3" s="14" t="str">
        <f t="shared" ref="GA3:GA34" si="114">IF(U3= GA$154,$A3,"")</f>
        <v/>
      </c>
      <c r="GB3" s="14" t="str">
        <f t="shared" ref="GB3:GB34" si="115">IF(V3= GB$154,$A3,"")</f>
        <v/>
      </c>
      <c r="GC3" s="14" t="str">
        <f t="shared" ref="GC3:GC34" si="116">IF(W3= GC$154,$A3,"")</f>
        <v/>
      </c>
      <c r="GD3" s="14">
        <f t="shared" ref="GD3:GD34" si="117">IF(X3= GD$154,$A3,"")</f>
        <v>1880</v>
      </c>
      <c r="GE3" s="14">
        <f t="shared" ref="GE3:GE34" si="118">IF(Y3= GE$154,$A3,"")</f>
        <v>1880</v>
      </c>
      <c r="GF3" s="14" t="str">
        <f t="shared" ref="GF3:GF34" si="119">IF(Z3= GF$154,$A3,"")</f>
        <v/>
      </c>
      <c r="GG3" s="14" t="str">
        <f t="shared" ref="GG3:GG34" si="120">IF(AA3= GG$154,$A3,"")</f>
        <v/>
      </c>
      <c r="GH3" s="14" t="str">
        <f t="shared" ref="GH3:GH34" si="121">IF(AB3= GH$154,$A3,"")</f>
        <v/>
      </c>
      <c r="GI3" s="14" t="str">
        <f t="shared" ref="GI3:GI34" si="122">IF(AC3= GI$154,$A3,"")</f>
        <v/>
      </c>
      <c r="GJ3" s="14" t="str">
        <f t="shared" ref="GJ3:GJ34" si="123">IF(AD3= GJ$154,$A3,"")</f>
        <v/>
      </c>
      <c r="GK3" s="14" t="str">
        <f t="shared" ref="GK3:GK34" si="124">IF(AE3= GK$154,$A3,"")</f>
        <v/>
      </c>
      <c r="GL3" s="656">
        <v>1880</v>
      </c>
      <c r="GM3" s="50"/>
      <c r="GN3" s="50"/>
      <c r="GO3" s="50"/>
      <c r="GP3" s="50"/>
      <c r="GQ3" s="50"/>
      <c r="GR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row>
    <row r="4" spans="1:236">
      <c r="A4" s="656">
        <v>1881</v>
      </c>
      <c r="B4" s="50">
        <v>56</v>
      </c>
      <c r="C4" s="50">
        <v>54</v>
      </c>
      <c r="D4" s="50">
        <v>59</v>
      </c>
      <c r="E4" s="50">
        <v>39</v>
      </c>
      <c r="F4" s="50">
        <v>36</v>
      </c>
      <c r="G4" s="469">
        <v>43</v>
      </c>
      <c r="H4" s="50">
        <v>51</v>
      </c>
      <c r="I4" s="50">
        <v>56</v>
      </c>
      <c r="J4" s="50">
        <v>65</v>
      </c>
      <c r="K4" s="50">
        <v>51</v>
      </c>
      <c r="L4" s="469">
        <v>45</v>
      </c>
      <c r="M4" s="50">
        <v>45</v>
      </c>
      <c r="N4" s="50">
        <v>52</v>
      </c>
      <c r="O4" s="50">
        <v>43</v>
      </c>
      <c r="P4" s="50">
        <v>44</v>
      </c>
      <c r="Q4" s="469">
        <v>29</v>
      </c>
      <c r="R4" s="50">
        <v>30</v>
      </c>
      <c r="S4" s="50">
        <v>43</v>
      </c>
      <c r="T4" s="50">
        <v>60</v>
      </c>
      <c r="U4" s="50">
        <v>36</v>
      </c>
      <c r="V4" s="469">
        <v>28</v>
      </c>
      <c r="W4" s="50">
        <v>39</v>
      </c>
      <c r="X4" s="50">
        <v>39</v>
      </c>
      <c r="Y4" s="50">
        <v>36</v>
      </c>
      <c r="Z4" s="50">
        <v>18</v>
      </c>
      <c r="AA4" s="469">
        <v>23</v>
      </c>
      <c r="AB4" s="50">
        <v>31</v>
      </c>
      <c r="AC4" s="50">
        <v>34</v>
      </c>
      <c r="AD4" s="50">
        <v>32</v>
      </c>
      <c r="AE4" s="50">
        <v>43</v>
      </c>
      <c r="AF4" s="769"/>
      <c r="AG4" s="758">
        <f t="shared" ref="AG4:AG23" si="125">SUM(B4:AE4)</f>
        <v>1260</v>
      </c>
      <c r="AH4" s="58">
        <f t="shared" ref="AH4:AH23" si="126">AG4/30</f>
        <v>42</v>
      </c>
      <c r="AI4" s="14">
        <f t="shared" ref="AI4:AI23" si="127">MAX(B4:AE4)</f>
        <v>65</v>
      </c>
      <c r="AJ4" s="17">
        <f t="shared" ref="AJ4:AJ23" si="128">MIN(B4:AE4)</f>
        <v>18</v>
      </c>
      <c r="AK4" s="656">
        <v>1881</v>
      </c>
      <c r="AL4" s="23" t="str">
        <f t="shared" ref="AL4:AL67" si="129">IF(B4&gt;=70,1,"")</f>
        <v/>
      </c>
      <c r="AM4" s="23" t="str">
        <f t="shared" ref="AM4:AM67" si="130">IF(C4&gt;=70,1,"")</f>
        <v/>
      </c>
      <c r="AN4" s="23" t="str">
        <f t="shared" ref="AN4:AN67" si="131">IF(D4&gt;=70,1,"")</f>
        <v/>
      </c>
      <c r="AO4" s="23" t="str">
        <f t="shared" ref="AO4:AO67" si="132">IF(E4&gt;=70,1,"")</f>
        <v/>
      </c>
      <c r="AP4" s="23" t="str">
        <f t="shared" ref="AP4:AP67" si="133">IF(F4&gt;=70,1,"")</f>
        <v/>
      </c>
      <c r="AQ4" s="23" t="str">
        <f t="shared" ref="AQ4:AQ67" si="134">IF(G4&gt;=70,1,"")</f>
        <v/>
      </c>
      <c r="AR4" s="23" t="str">
        <f t="shared" ref="AR4:AR67" si="135">IF(H4&gt;=70,1,"")</f>
        <v/>
      </c>
      <c r="AS4" s="23" t="str">
        <f t="shared" ref="AS4:AS67" si="136">IF(I4&gt;=70,1,"")</f>
        <v/>
      </c>
      <c r="AT4" s="23" t="str">
        <f t="shared" ref="AT4:AT67" si="137">IF(J4&gt;=70,1,"")</f>
        <v/>
      </c>
      <c r="AU4" s="23" t="str">
        <f t="shared" ref="AU4:AU67" si="138">IF(K4&gt;=70,1,"")</f>
        <v/>
      </c>
      <c r="AV4" s="23" t="str">
        <f t="shared" ref="AV4:AV67" si="139">IF(L4&gt;=70,1,"")</f>
        <v/>
      </c>
      <c r="AW4" s="23" t="str">
        <f t="shared" ref="AW4:AW67" si="140">IF(M4&gt;=70,1,"")</f>
        <v/>
      </c>
      <c r="AX4" s="23" t="str">
        <f t="shared" ref="AX4:AX67" si="141">IF(N4&gt;=70,1,"")</f>
        <v/>
      </c>
      <c r="AY4" s="23" t="str">
        <f t="shared" ref="AY4:AY67" si="142">IF(O4&gt;=70,1,"")</f>
        <v/>
      </c>
      <c r="AZ4" s="23" t="str">
        <f t="shared" ref="AZ4:AZ67" si="143">IF(P4&gt;=70,1,"")</f>
        <v/>
      </c>
      <c r="BA4" s="23" t="str">
        <f t="shared" ref="BA4:BA67" si="144">IF(Q4&gt;=70,1,"")</f>
        <v/>
      </c>
      <c r="BB4" s="23" t="str">
        <f t="shared" ref="BB4:BB67" si="145">IF(R4&gt;=70,1,"")</f>
        <v/>
      </c>
      <c r="BC4" s="23" t="str">
        <f t="shared" ref="BC4:BC67" si="146">IF(S4&gt;=70,1,"")</f>
        <v/>
      </c>
      <c r="BD4" s="23" t="str">
        <f t="shared" ref="BD4:BD67" si="147">IF(T4&gt;=70,1,"")</f>
        <v/>
      </c>
      <c r="BE4" s="23" t="str">
        <f t="shared" ref="BE4:BE67" si="148">IF(U4&gt;=70,1,"")</f>
        <v/>
      </c>
      <c r="BF4" s="23" t="str">
        <f t="shared" ref="BF4:BF67" si="149">IF(V4&gt;=70,1,"")</f>
        <v/>
      </c>
      <c r="BG4" s="23" t="str">
        <f t="shared" ref="BG4:BG67" si="150">IF(W4&gt;=70,1,"")</f>
        <v/>
      </c>
      <c r="BH4" s="23" t="str">
        <f t="shared" ref="BH4:BH67" si="151">IF(X4&gt;=70,1,"")</f>
        <v/>
      </c>
      <c r="BI4" s="23" t="str">
        <f t="shared" ref="BI4:BI67" si="152">IF(Y4&gt;=70,1,"")</f>
        <v/>
      </c>
      <c r="BJ4" s="23" t="str">
        <f t="shared" ref="BJ4:BJ67" si="153">IF(Z4&gt;=70,1,"")</f>
        <v/>
      </c>
      <c r="BK4" s="23" t="str">
        <f t="shared" ref="BK4:BK67" si="154">IF(AA4&gt;=70,1,"")</f>
        <v/>
      </c>
      <c r="BL4" s="23" t="str">
        <f t="shared" ref="BL4:BL67" si="155">IF(AB4&gt;=70,1,"")</f>
        <v/>
      </c>
      <c r="BM4" s="23" t="str">
        <f t="shared" ref="BM4:BM67" si="156">IF(AC4&gt;=70,1,"")</f>
        <v/>
      </c>
      <c r="BN4" s="23" t="str">
        <f t="shared" ref="BN4:BN67" si="157">IF(AD4&gt;=70,1,"")</f>
        <v/>
      </c>
      <c r="BO4" s="23" t="str">
        <f t="shared" ref="BO4:BO67" si="158">IF(AE4&gt;=70,1,"")</f>
        <v/>
      </c>
      <c r="BP4" s="23">
        <f t="shared" ref="BP4:BP67" si="159">SUM(AL4:BO4)</f>
        <v>0</v>
      </c>
      <c r="BQ4" s="656">
        <v>1881</v>
      </c>
      <c r="BR4" s="14" t="str">
        <f t="shared" ref="BR4:BR67" si="160">IF(AL4=1,$A4,"")</f>
        <v/>
      </c>
      <c r="BS4" s="14" t="str">
        <f t="shared" ref="BS4:BS67" si="161">IF(AM4=1,$A4,"")</f>
        <v/>
      </c>
      <c r="BT4" s="14" t="str">
        <f t="shared" ref="BT4:BT67" si="162">IF(AN4=1,$A4,"")</f>
        <v/>
      </c>
      <c r="BU4" s="14" t="str">
        <f t="shared" ref="BU4:BU67" si="163">IF(AO4=1,$A4,"")</f>
        <v/>
      </c>
      <c r="BV4" s="14" t="str">
        <f t="shared" ref="BV4:BV67" si="164">IF(AP4=1,$A4,"")</f>
        <v/>
      </c>
      <c r="BW4" s="14" t="str">
        <f t="shared" ref="BW4:BW67" si="165">IF(AQ4=1,$A4,"")</f>
        <v/>
      </c>
      <c r="BX4" s="14" t="str">
        <f t="shared" ref="BX4:BX67" si="166">IF(AR4=1,$A4,"")</f>
        <v/>
      </c>
      <c r="BY4" s="14" t="str">
        <f t="shared" ref="BY4:BY67" si="167">IF(AS4=1,$A4,"")</f>
        <v/>
      </c>
      <c r="BZ4" s="14" t="str">
        <f t="shared" ref="BZ4:BZ67" si="168">IF(AT4=1,$A4,"")</f>
        <v/>
      </c>
      <c r="CA4" s="14" t="str">
        <f t="shared" ref="CA4:CA67" si="169">IF(AU4=1,$A4,"")</f>
        <v/>
      </c>
      <c r="CB4" s="14" t="str">
        <f t="shared" ref="CB4:CB67" si="170">IF(AV4=1,$A4,"")</f>
        <v/>
      </c>
      <c r="CC4" s="14" t="str">
        <f t="shared" ref="CC4:CC67" si="171">IF(AW4=1,$A4,"")</f>
        <v/>
      </c>
      <c r="CD4" s="14" t="str">
        <f t="shared" ref="CD4:CD67" si="172">IF(AX4=1,$A4,"")</f>
        <v/>
      </c>
      <c r="CE4" s="14" t="str">
        <f t="shared" ref="CE4:CE67" si="173">IF(AY4=1,$A4,"")</f>
        <v/>
      </c>
      <c r="CF4" s="14" t="str">
        <f t="shared" ref="CF4:CF67" si="174">IF(AZ4=1,$A4,"")</f>
        <v/>
      </c>
      <c r="CG4" s="14" t="str">
        <f t="shared" ref="CG4:CG67" si="175">IF(BA4=1,$A4,"")</f>
        <v/>
      </c>
      <c r="CH4" s="14" t="str">
        <f t="shared" ref="CH4:CH67" si="176">IF(BB4=1,$A4,"")</f>
        <v/>
      </c>
      <c r="CI4" s="14" t="str">
        <f t="shared" ref="CI4:CI67" si="177">IF(BC4=1,$A4,"")</f>
        <v/>
      </c>
      <c r="CJ4" s="14" t="str">
        <f t="shared" ref="CJ4:CJ67" si="178">IF(BD4=1,$A4,"")</f>
        <v/>
      </c>
      <c r="CK4" s="14" t="str">
        <f t="shared" ref="CK4:CK67" si="179">IF(BE4=1,$A4,"")</f>
        <v/>
      </c>
      <c r="CL4" s="14" t="str">
        <f t="shared" ref="CL4:CL67" si="180">IF(BF4=1,$A4,"")</f>
        <v/>
      </c>
      <c r="CM4" s="14" t="str">
        <f t="shared" ref="CM4:CM67" si="181">IF(BG4=1,$A4,"")</f>
        <v/>
      </c>
      <c r="CN4" s="14" t="str">
        <f t="shared" ref="CN4:CN67" si="182">IF(BH4=1,$A4,"")</f>
        <v/>
      </c>
      <c r="CO4" s="14" t="str">
        <f t="shared" ref="CO4:CO67" si="183">IF(BI4=1,$A4,"")</f>
        <v/>
      </c>
      <c r="CP4" s="14" t="str">
        <f t="shared" ref="CP4:CP67" si="184">IF(BJ4=1,$A4,"")</f>
        <v/>
      </c>
      <c r="CQ4" s="14" t="str">
        <f t="shared" ref="CQ4:CQ67" si="185">IF(BK4=1,$A4,"")</f>
        <v/>
      </c>
      <c r="CR4" s="14" t="str">
        <f t="shared" ref="CR4:CR67" si="186">IF(BL4=1,$A4,"")</f>
        <v/>
      </c>
      <c r="CS4" s="14" t="str">
        <f t="shared" ref="CS4:CS67" si="187">IF(BM4=1,$A4,"")</f>
        <v/>
      </c>
      <c r="CT4" s="14" t="str">
        <f t="shared" ref="CT4:CT67" si="188">IF(BN4=1,$A4,"")</f>
        <v/>
      </c>
      <c r="CU4" s="14" t="str">
        <f t="shared" ref="CU4:CU67" si="189">IF(BO4=1,$A4,"")</f>
        <v/>
      </c>
      <c r="CV4" s="656">
        <v>1881</v>
      </c>
      <c r="CW4" s="14" t="str">
        <f t="shared" si="63"/>
        <v/>
      </c>
      <c r="CX4" s="14" t="str">
        <f t="shared" si="64"/>
        <v/>
      </c>
      <c r="CY4" s="14" t="str">
        <f t="shared" si="65"/>
        <v/>
      </c>
      <c r="CZ4" s="14" t="str">
        <f t="shared" si="66"/>
        <v/>
      </c>
      <c r="DA4" s="14" t="str">
        <f t="shared" si="67"/>
        <v/>
      </c>
      <c r="DB4" s="14" t="str">
        <f t="shared" si="68"/>
        <v/>
      </c>
      <c r="DC4" s="14" t="str">
        <f t="shared" si="69"/>
        <v/>
      </c>
      <c r="DD4" s="14" t="str">
        <f t="shared" si="70"/>
        <v/>
      </c>
      <c r="DE4" s="14">
        <f t="shared" si="71"/>
        <v>1881</v>
      </c>
      <c r="DF4" s="14" t="str">
        <f t="shared" si="72"/>
        <v/>
      </c>
      <c r="DG4" s="14" t="str">
        <f t="shared" si="73"/>
        <v/>
      </c>
      <c r="DH4" s="14" t="str">
        <f t="shared" si="74"/>
        <v/>
      </c>
      <c r="DI4" s="14" t="str">
        <f t="shared" si="75"/>
        <v/>
      </c>
      <c r="DJ4" s="14" t="str">
        <f t="shared" si="76"/>
        <v/>
      </c>
      <c r="DK4" s="14" t="str">
        <f t="shared" si="77"/>
        <v/>
      </c>
      <c r="DL4" s="14" t="str">
        <f t="shared" si="78"/>
        <v/>
      </c>
      <c r="DM4" s="14" t="str">
        <f t="shared" si="79"/>
        <v/>
      </c>
      <c r="DN4" s="14" t="str">
        <f t="shared" si="80"/>
        <v/>
      </c>
      <c r="DO4" s="14" t="str">
        <f t="shared" si="81"/>
        <v/>
      </c>
      <c r="DP4" s="14" t="str">
        <f t="shared" si="82"/>
        <v/>
      </c>
      <c r="DQ4" s="14" t="str">
        <f t="shared" si="83"/>
        <v/>
      </c>
      <c r="DR4" s="14" t="str">
        <f t="shared" si="84"/>
        <v/>
      </c>
      <c r="DS4" s="14" t="str">
        <f t="shared" si="85"/>
        <v/>
      </c>
      <c r="DT4" s="14" t="str">
        <f t="shared" si="86"/>
        <v/>
      </c>
      <c r="DU4" s="14" t="str">
        <f t="shared" si="87"/>
        <v/>
      </c>
      <c r="DV4" s="14" t="str">
        <f t="shared" si="88"/>
        <v/>
      </c>
      <c r="DW4" s="14" t="str">
        <f t="shared" si="89"/>
        <v/>
      </c>
      <c r="DX4" s="14" t="str">
        <f t="shared" si="90"/>
        <v/>
      </c>
      <c r="DY4" s="14" t="str">
        <f t="shared" si="91"/>
        <v/>
      </c>
      <c r="DZ4" s="14" t="str">
        <f t="shared" si="92"/>
        <v/>
      </c>
      <c r="EA4" s="656">
        <v>1881</v>
      </c>
      <c r="EB4" s="23" t="str">
        <f t="shared" ref="EB4:EB67" si="190">IF(AND(B4&lt;=32,$AG4&gt;0),1,"")</f>
        <v/>
      </c>
      <c r="EC4" s="23" t="str">
        <f t="shared" ref="EC4:EC67" si="191">IF(AND(C4&lt;=32,$AG4&gt;0),1,"")</f>
        <v/>
      </c>
      <c r="ED4" s="23" t="str">
        <f t="shared" ref="ED4:ED67" si="192">IF(AND(D4&lt;=32,$AG4&gt;0),1,"")</f>
        <v/>
      </c>
      <c r="EE4" s="23" t="str">
        <f t="shared" ref="EE4:EE67" si="193">IF(AND(E4&lt;=32,$AG4&gt;0),1,"")</f>
        <v/>
      </c>
      <c r="EF4" s="23" t="str">
        <f t="shared" ref="EF4:EF67" si="194">IF(AND(F4&lt;=32,$AG4&gt;0),1,"")</f>
        <v/>
      </c>
      <c r="EG4" s="23" t="str">
        <f t="shared" ref="EG4:EG67" si="195">IF(AND(G4&lt;=32,$AG4&gt;0),1,"")</f>
        <v/>
      </c>
      <c r="EH4" s="23" t="str">
        <f t="shared" ref="EH4:EH67" si="196">IF(AND(H4&lt;=32,$AG4&gt;0),1,"")</f>
        <v/>
      </c>
      <c r="EI4" s="23" t="str">
        <f t="shared" ref="EI4:EI67" si="197">IF(AND(I4&lt;=32,$AG4&gt;0),1,"")</f>
        <v/>
      </c>
      <c r="EJ4" s="23" t="str">
        <f t="shared" ref="EJ4:EJ67" si="198">IF(AND(J4&lt;=32,$AG4&gt;0),1,"")</f>
        <v/>
      </c>
      <c r="EK4" s="23" t="str">
        <f t="shared" ref="EK4:EK67" si="199">IF(AND(K4&lt;=32,$AG4&gt;0),1,"")</f>
        <v/>
      </c>
      <c r="EL4" s="23" t="str">
        <f t="shared" ref="EL4:EL67" si="200">IF(AND(L4&lt;=32,$AG4&gt;0),1,"")</f>
        <v/>
      </c>
      <c r="EM4" s="23" t="str">
        <f t="shared" ref="EM4:EM67" si="201">IF(AND(M4&lt;=32,$AG4&gt;0),1,"")</f>
        <v/>
      </c>
      <c r="EN4" s="23" t="str">
        <f t="shared" ref="EN4:EN67" si="202">IF(AND(N4&lt;=32,$AG4&gt;0),1,"")</f>
        <v/>
      </c>
      <c r="EO4" s="23" t="str">
        <f t="shared" ref="EO4:EO67" si="203">IF(AND(O4&lt;=32,$AG4&gt;0),1,"")</f>
        <v/>
      </c>
      <c r="EP4" s="23" t="str">
        <f t="shared" ref="EP4:EP67" si="204">IF(AND(P4&lt;=32,$AG4&gt;0),1,"")</f>
        <v/>
      </c>
      <c r="EQ4" s="23">
        <f t="shared" ref="EQ4:EQ67" si="205">IF(AND(Q4&lt;=32,$AG4&gt;0),1,"")</f>
        <v>1</v>
      </c>
      <c r="ER4" s="23">
        <f t="shared" ref="ER4:ER67" si="206">IF(AND(R4&lt;=32,$AG4&gt;0),1,"")</f>
        <v>1</v>
      </c>
      <c r="ES4" s="23" t="str">
        <f t="shared" ref="ES4:ES67" si="207">IF(AND(S4&lt;=32,$AG4&gt;0),1,"")</f>
        <v/>
      </c>
      <c r="ET4" s="23" t="str">
        <f t="shared" ref="ET4:ET67" si="208">IF(AND(T4&lt;=32,$AG4&gt;0),1,"")</f>
        <v/>
      </c>
      <c r="EU4" s="23" t="str">
        <f t="shared" ref="EU4:EU67" si="209">IF(AND(U4&lt;=32,$AG4&gt;0),1,"")</f>
        <v/>
      </c>
      <c r="EV4" s="23">
        <f t="shared" ref="EV4:EV67" si="210">IF(AND(V4&lt;=32,$AG4&gt;0),1,"")</f>
        <v>1</v>
      </c>
      <c r="EW4" s="23" t="str">
        <f t="shared" ref="EW4:EW67" si="211">IF(AND(W4&lt;=32,$AG4&gt;0),1,"")</f>
        <v/>
      </c>
      <c r="EX4" s="23" t="str">
        <f t="shared" ref="EX4:EX67" si="212">IF(AND(X4&lt;=32,$AG4&gt;0),1,"")</f>
        <v/>
      </c>
      <c r="EY4" s="23" t="str">
        <f t="shared" ref="EY4:EY67" si="213">IF(AND(Y4&lt;=32,$AG4&gt;0),1,"")</f>
        <v/>
      </c>
      <c r="EZ4" s="23">
        <f t="shared" ref="EZ4:EZ67" si="214">IF(AND(Z4&lt;=32,$AG4&gt;0),1,"")</f>
        <v>1</v>
      </c>
      <c r="FA4" s="23">
        <f t="shared" ref="FA4:FA67" si="215">IF(AND(AA4&lt;=32,$AG4&gt;0),1,"")</f>
        <v>1</v>
      </c>
      <c r="FB4" s="23">
        <f t="shared" ref="FB4:FB67" si="216">IF(AND(AB4&lt;=32,$AG4&gt;0),1,"")</f>
        <v>1</v>
      </c>
      <c r="FC4" s="23" t="str">
        <f t="shared" ref="FC4:FC67" si="217">IF(AND(AC4&lt;=32,$AG4&gt;0),1,"")</f>
        <v/>
      </c>
      <c r="FD4" s="23">
        <f t="shared" ref="FD4:FD67" si="218">IF(AND(AD4&lt;=32,$AG4&gt;0),1,"")</f>
        <v>1</v>
      </c>
      <c r="FE4" s="23" t="str">
        <f t="shared" ref="FE4:FE67" si="219">IF(AND(AE4&lt;=32,$AG4&gt;0),1,"")</f>
        <v/>
      </c>
      <c r="FF4" s="23">
        <f t="shared" ref="FF4:FF67" si="220">SUM(EB4:FE4)</f>
        <v>7</v>
      </c>
      <c r="FG4" s="656">
        <v>1881</v>
      </c>
      <c r="FH4" s="14" t="str">
        <f t="shared" si="95"/>
        <v/>
      </c>
      <c r="FI4" s="14" t="str">
        <f t="shared" si="96"/>
        <v/>
      </c>
      <c r="FJ4" s="14" t="str">
        <f t="shared" si="97"/>
        <v/>
      </c>
      <c r="FK4" s="14" t="str">
        <f t="shared" si="98"/>
        <v/>
      </c>
      <c r="FL4" s="14" t="str">
        <f t="shared" si="99"/>
        <v/>
      </c>
      <c r="FM4" s="14" t="str">
        <f t="shared" si="100"/>
        <v/>
      </c>
      <c r="FN4" s="14" t="str">
        <f t="shared" si="101"/>
        <v/>
      </c>
      <c r="FO4" s="14" t="str">
        <f t="shared" si="102"/>
        <v/>
      </c>
      <c r="FP4" s="14" t="str">
        <f t="shared" si="103"/>
        <v/>
      </c>
      <c r="FQ4" s="14" t="str">
        <f t="shared" si="104"/>
        <v/>
      </c>
      <c r="FR4" s="14" t="str">
        <f t="shared" si="105"/>
        <v/>
      </c>
      <c r="FS4" s="14" t="str">
        <f t="shared" si="106"/>
        <v/>
      </c>
      <c r="FT4" s="14" t="str">
        <f t="shared" si="107"/>
        <v/>
      </c>
      <c r="FU4" s="14" t="str">
        <f t="shared" si="108"/>
        <v/>
      </c>
      <c r="FV4" s="14" t="str">
        <f t="shared" si="109"/>
        <v/>
      </c>
      <c r="FW4" s="14" t="str">
        <f t="shared" si="110"/>
        <v/>
      </c>
      <c r="FX4" s="14" t="str">
        <f t="shared" si="111"/>
        <v/>
      </c>
      <c r="FY4" s="14" t="str">
        <f t="shared" si="112"/>
        <v/>
      </c>
      <c r="FZ4" s="14" t="str">
        <f t="shared" si="113"/>
        <v/>
      </c>
      <c r="GA4" s="14" t="str">
        <f t="shared" si="114"/>
        <v/>
      </c>
      <c r="GB4" s="14" t="str">
        <f t="shared" si="115"/>
        <v/>
      </c>
      <c r="GC4" s="14" t="str">
        <f t="shared" si="116"/>
        <v/>
      </c>
      <c r="GD4" s="14" t="str">
        <f t="shared" si="117"/>
        <v/>
      </c>
      <c r="GE4" s="14" t="str">
        <f t="shared" si="118"/>
        <v/>
      </c>
      <c r="GF4" s="14" t="str">
        <f t="shared" si="119"/>
        <v/>
      </c>
      <c r="GG4" s="14" t="str">
        <f t="shared" si="120"/>
        <v/>
      </c>
      <c r="GH4" s="14" t="str">
        <f t="shared" si="121"/>
        <v/>
      </c>
      <c r="GI4" s="14" t="str">
        <f t="shared" si="122"/>
        <v/>
      </c>
      <c r="GJ4" s="14" t="str">
        <f t="shared" si="123"/>
        <v/>
      </c>
      <c r="GK4" s="14" t="str">
        <f t="shared" si="124"/>
        <v/>
      </c>
      <c r="GL4" s="656">
        <v>1881</v>
      </c>
      <c r="GM4" s="50"/>
      <c r="GN4" s="50"/>
      <c r="GO4" s="50"/>
      <c r="GP4" s="50"/>
      <c r="GQ4" s="50"/>
      <c r="GR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row>
    <row r="5" spans="1:236">
      <c r="A5" s="656">
        <v>1882</v>
      </c>
      <c r="B5" s="50">
        <v>57</v>
      </c>
      <c r="C5" s="50">
        <v>58</v>
      </c>
      <c r="D5" s="50">
        <v>37</v>
      </c>
      <c r="E5" s="50">
        <v>36</v>
      </c>
      <c r="F5" s="50">
        <v>38</v>
      </c>
      <c r="G5" s="469">
        <v>34</v>
      </c>
      <c r="H5" s="50">
        <v>42</v>
      </c>
      <c r="I5" s="50">
        <v>39</v>
      </c>
      <c r="J5" s="50">
        <v>38</v>
      </c>
      <c r="K5" s="50">
        <v>45</v>
      </c>
      <c r="L5" s="469">
        <v>51</v>
      </c>
      <c r="M5" s="50">
        <v>53</v>
      </c>
      <c r="N5" s="50">
        <v>56</v>
      </c>
      <c r="O5" s="50">
        <v>36</v>
      </c>
      <c r="P5" s="50">
        <v>34</v>
      </c>
      <c r="Q5" s="469">
        <v>33</v>
      </c>
      <c r="R5" s="50">
        <v>40</v>
      </c>
      <c r="S5" s="50">
        <v>38</v>
      </c>
      <c r="T5" s="50">
        <v>31</v>
      </c>
      <c r="U5" s="50">
        <v>29</v>
      </c>
      <c r="V5" s="469">
        <v>26</v>
      </c>
      <c r="W5" s="50">
        <v>31</v>
      </c>
      <c r="X5" s="50">
        <v>30</v>
      </c>
      <c r="Y5" s="50">
        <v>41</v>
      </c>
      <c r="Z5" s="50">
        <v>30</v>
      </c>
      <c r="AA5" s="469">
        <v>28</v>
      </c>
      <c r="AB5" s="50">
        <v>33</v>
      </c>
      <c r="AC5" s="50">
        <v>30</v>
      </c>
      <c r="AD5" s="50">
        <v>26</v>
      </c>
      <c r="AE5" s="50">
        <v>26</v>
      </c>
      <c r="AF5" s="769"/>
      <c r="AG5" s="758">
        <f t="shared" si="125"/>
        <v>1126</v>
      </c>
      <c r="AH5" s="58">
        <f t="shared" si="126"/>
        <v>37.533333333333331</v>
      </c>
      <c r="AI5" s="14">
        <f t="shared" si="127"/>
        <v>58</v>
      </c>
      <c r="AJ5" s="17">
        <f t="shared" si="128"/>
        <v>26</v>
      </c>
      <c r="AK5" s="656">
        <v>1882</v>
      </c>
      <c r="AL5" s="23" t="str">
        <f t="shared" si="129"/>
        <v/>
      </c>
      <c r="AM5" s="23" t="str">
        <f t="shared" si="130"/>
        <v/>
      </c>
      <c r="AN5" s="23" t="str">
        <f t="shared" si="131"/>
        <v/>
      </c>
      <c r="AO5" s="23" t="str">
        <f t="shared" si="132"/>
        <v/>
      </c>
      <c r="AP5" s="23" t="str">
        <f t="shared" si="133"/>
        <v/>
      </c>
      <c r="AQ5" s="23" t="str">
        <f t="shared" si="134"/>
        <v/>
      </c>
      <c r="AR5" s="23" t="str">
        <f t="shared" si="135"/>
        <v/>
      </c>
      <c r="AS5" s="23" t="str">
        <f t="shared" si="136"/>
        <v/>
      </c>
      <c r="AT5" s="23" t="str">
        <f t="shared" si="137"/>
        <v/>
      </c>
      <c r="AU5" s="23" t="str">
        <f t="shared" si="138"/>
        <v/>
      </c>
      <c r="AV5" s="23" t="str">
        <f t="shared" si="139"/>
        <v/>
      </c>
      <c r="AW5" s="23" t="str">
        <f t="shared" si="140"/>
        <v/>
      </c>
      <c r="AX5" s="23" t="str">
        <f t="shared" si="141"/>
        <v/>
      </c>
      <c r="AY5" s="23" t="str">
        <f t="shared" si="142"/>
        <v/>
      </c>
      <c r="AZ5" s="23" t="str">
        <f t="shared" si="143"/>
        <v/>
      </c>
      <c r="BA5" s="23" t="str">
        <f t="shared" si="144"/>
        <v/>
      </c>
      <c r="BB5" s="23" t="str">
        <f t="shared" si="145"/>
        <v/>
      </c>
      <c r="BC5" s="23" t="str">
        <f t="shared" si="146"/>
        <v/>
      </c>
      <c r="BD5" s="23" t="str">
        <f t="shared" si="147"/>
        <v/>
      </c>
      <c r="BE5" s="23" t="str">
        <f t="shared" si="148"/>
        <v/>
      </c>
      <c r="BF5" s="23" t="str">
        <f t="shared" si="149"/>
        <v/>
      </c>
      <c r="BG5" s="23" t="str">
        <f t="shared" si="150"/>
        <v/>
      </c>
      <c r="BH5" s="23" t="str">
        <f t="shared" si="151"/>
        <v/>
      </c>
      <c r="BI5" s="23" t="str">
        <f t="shared" si="152"/>
        <v/>
      </c>
      <c r="BJ5" s="23" t="str">
        <f t="shared" si="153"/>
        <v/>
      </c>
      <c r="BK5" s="23" t="str">
        <f t="shared" si="154"/>
        <v/>
      </c>
      <c r="BL5" s="23" t="str">
        <f t="shared" si="155"/>
        <v/>
      </c>
      <c r="BM5" s="23" t="str">
        <f t="shared" si="156"/>
        <v/>
      </c>
      <c r="BN5" s="23" t="str">
        <f t="shared" si="157"/>
        <v/>
      </c>
      <c r="BO5" s="23" t="str">
        <f t="shared" si="158"/>
        <v/>
      </c>
      <c r="BP5" s="23">
        <f t="shared" si="159"/>
        <v>0</v>
      </c>
      <c r="BQ5" s="656">
        <v>1882</v>
      </c>
      <c r="BR5" s="14" t="str">
        <f t="shared" si="160"/>
        <v/>
      </c>
      <c r="BS5" s="14" t="str">
        <f t="shared" si="161"/>
        <v/>
      </c>
      <c r="BT5" s="14" t="str">
        <f t="shared" si="162"/>
        <v/>
      </c>
      <c r="BU5" s="14" t="str">
        <f t="shared" si="163"/>
        <v/>
      </c>
      <c r="BV5" s="14" t="str">
        <f t="shared" si="164"/>
        <v/>
      </c>
      <c r="BW5" s="14" t="str">
        <f t="shared" si="165"/>
        <v/>
      </c>
      <c r="BX5" s="14" t="str">
        <f t="shared" si="166"/>
        <v/>
      </c>
      <c r="BY5" s="14" t="str">
        <f t="shared" si="167"/>
        <v/>
      </c>
      <c r="BZ5" s="14" t="str">
        <f t="shared" si="168"/>
        <v/>
      </c>
      <c r="CA5" s="14" t="str">
        <f t="shared" si="169"/>
        <v/>
      </c>
      <c r="CB5" s="14" t="str">
        <f t="shared" si="170"/>
        <v/>
      </c>
      <c r="CC5" s="14" t="str">
        <f t="shared" si="171"/>
        <v/>
      </c>
      <c r="CD5" s="14" t="str">
        <f t="shared" si="172"/>
        <v/>
      </c>
      <c r="CE5" s="14" t="str">
        <f t="shared" si="173"/>
        <v/>
      </c>
      <c r="CF5" s="14" t="str">
        <f t="shared" si="174"/>
        <v/>
      </c>
      <c r="CG5" s="14" t="str">
        <f t="shared" si="175"/>
        <v/>
      </c>
      <c r="CH5" s="14" t="str">
        <f t="shared" si="176"/>
        <v/>
      </c>
      <c r="CI5" s="14" t="str">
        <f t="shared" si="177"/>
        <v/>
      </c>
      <c r="CJ5" s="14" t="str">
        <f t="shared" si="178"/>
        <v/>
      </c>
      <c r="CK5" s="14" t="str">
        <f t="shared" si="179"/>
        <v/>
      </c>
      <c r="CL5" s="14" t="str">
        <f t="shared" si="180"/>
        <v/>
      </c>
      <c r="CM5" s="14" t="str">
        <f t="shared" si="181"/>
        <v/>
      </c>
      <c r="CN5" s="14" t="str">
        <f t="shared" si="182"/>
        <v/>
      </c>
      <c r="CO5" s="14" t="str">
        <f t="shared" si="183"/>
        <v/>
      </c>
      <c r="CP5" s="14" t="str">
        <f t="shared" si="184"/>
        <v/>
      </c>
      <c r="CQ5" s="14" t="str">
        <f t="shared" si="185"/>
        <v/>
      </c>
      <c r="CR5" s="14" t="str">
        <f t="shared" si="186"/>
        <v/>
      </c>
      <c r="CS5" s="14" t="str">
        <f t="shared" si="187"/>
        <v/>
      </c>
      <c r="CT5" s="14" t="str">
        <f t="shared" si="188"/>
        <v/>
      </c>
      <c r="CU5" s="14" t="str">
        <f t="shared" si="189"/>
        <v/>
      </c>
      <c r="CV5" s="656">
        <v>1882</v>
      </c>
      <c r="CW5" s="14" t="str">
        <f t="shared" si="63"/>
        <v/>
      </c>
      <c r="CX5" s="14" t="str">
        <f t="shared" si="64"/>
        <v/>
      </c>
      <c r="CY5" s="14" t="str">
        <f t="shared" si="65"/>
        <v/>
      </c>
      <c r="CZ5" s="14" t="str">
        <f t="shared" si="66"/>
        <v/>
      </c>
      <c r="DA5" s="14" t="str">
        <f t="shared" si="67"/>
        <v/>
      </c>
      <c r="DB5" s="14" t="str">
        <f t="shared" si="68"/>
        <v/>
      </c>
      <c r="DC5" s="14" t="str">
        <f t="shared" si="69"/>
        <v/>
      </c>
      <c r="DD5" s="14" t="str">
        <f t="shared" si="70"/>
        <v/>
      </c>
      <c r="DE5" s="14" t="str">
        <f t="shared" si="71"/>
        <v/>
      </c>
      <c r="DF5" s="14" t="str">
        <f t="shared" si="72"/>
        <v/>
      </c>
      <c r="DG5" s="14" t="str">
        <f t="shared" si="73"/>
        <v/>
      </c>
      <c r="DH5" s="14" t="str">
        <f t="shared" si="74"/>
        <v/>
      </c>
      <c r="DI5" s="14" t="str">
        <f t="shared" si="75"/>
        <v/>
      </c>
      <c r="DJ5" s="14" t="str">
        <f t="shared" si="76"/>
        <v/>
      </c>
      <c r="DK5" s="14" t="str">
        <f t="shared" si="77"/>
        <v/>
      </c>
      <c r="DL5" s="14" t="str">
        <f t="shared" si="78"/>
        <v/>
      </c>
      <c r="DM5" s="14" t="str">
        <f t="shared" si="79"/>
        <v/>
      </c>
      <c r="DN5" s="14" t="str">
        <f t="shared" si="80"/>
        <v/>
      </c>
      <c r="DO5" s="14" t="str">
        <f t="shared" si="81"/>
        <v/>
      </c>
      <c r="DP5" s="14" t="str">
        <f t="shared" si="82"/>
        <v/>
      </c>
      <c r="DQ5" s="14" t="str">
        <f t="shared" si="83"/>
        <v/>
      </c>
      <c r="DR5" s="14" t="str">
        <f t="shared" si="84"/>
        <v/>
      </c>
      <c r="DS5" s="14" t="str">
        <f t="shared" si="85"/>
        <v/>
      </c>
      <c r="DT5" s="14" t="str">
        <f t="shared" si="86"/>
        <v/>
      </c>
      <c r="DU5" s="14" t="str">
        <f t="shared" si="87"/>
        <v/>
      </c>
      <c r="DV5" s="14" t="str">
        <f t="shared" si="88"/>
        <v/>
      </c>
      <c r="DW5" s="14" t="str">
        <f t="shared" si="89"/>
        <v/>
      </c>
      <c r="DX5" s="14" t="str">
        <f t="shared" si="90"/>
        <v/>
      </c>
      <c r="DY5" s="14" t="str">
        <f t="shared" si="91"/>
        <v/>
      </c>
      <c r="DZ5" s="14" t="str">
        <f t="shared" si="92"/>
        <v/>
      </c>
      <c r="EA5" s="656">
        <v>1882</v>
      </c>
      <c r="EB5" s="23" t="str">
        <f t="shared" si="190"/>
        <v/>
      </c>
      <c r="EC5" s="23" t="str">
        <f t="shared" si="191"/>
        <v/>
      </c>
      <c r="ED5" s="23" t="str">
        <f t="shared" si="192"/>
        <v/>
      </c>
      <c r="EE5" s="23" t="str">
        <f t="shared" si="193"/>
        <v/>
      </c>
      <c r="EF5" s="23" t="str">
        <f t="shared" si="194"/>
        <v/>
      </c>
      <c r="EG5" s="23" t="str">
        <f t="shared" si="195"/>
        <v/>
      </c>
      <c r="EH5" s="23" t="str">
        <f t="shared" si="196"/>
        <v/>
      </c>
      <c r="EI5" s="23" t="str">
        <f t="shared" si="197"/>
        <v/>
      </c>
      <c r="EJ5" s="23" t="str">
        <f t="shared" si="198"/>
        <v/>
      </c>
      <c r="EK5" s="23" t="str">
        <f t="shared" si="199"/>
        <v/>
      </c>
      <c r="EL5" s="23" t="str">
        <f t="shared" si="200"/>
        <v/>
      </c>
      <c r="EM5" s="23" t="str">
        <f t="shared" si="201"/>
        <v/>
      </c>
      <c r="EN5" s="23" t="str">
        <f t="shared" si="202"/>
        <v/>
      </c>
      <c r="EO5" s="23" t="str">
        <f t="shared" si="203"/>
        <v/>
      </c>
      <c r="EP5" s="23" t="str">
        <f t="shared" si="204"/>
        <v/>
      </c>
      <c r="EQ5" s="23" t="str">
        <f t="shared" si="205"/>
        <v/>
      </c>
      <c r="ER5" s="23" t="str">
        <f t="shared" si="206"/>
        <v/>
      </c>
      <c r="ES5" s="23" t="str">
        <f t="shared" si="207"/>
        <v/>
      </c>
      <c r="ET5" s="23">
        <f t="shared" si="208"/>
        <v>1</v>
      </c>
      <c r="EU5" s="23">
        <f t="shared" si="209"/>
        <v>1</v>
      </c>
      <c r="EV5" s="23">
        <f t="shared" si="210"/>
        <v>1</v>
      </c>
      <c r="EW5" s="23">
        <f t="shared" si="211"/>
        <v>1</v>
      </c>
      <c r="EX5" s="23">
        <f t="shared" si="212"/>
        <v>1</v>
      </c>
      <c r="EY5" s="23" t="str">
        <f t="shared" si="213"/>
        <v/>
      </c>
      <c r="EZ5" s="23">
        <f t="shared" si="214"/>
        <v>1</v>
      </c>
      <c r="FA5" s="23">
        <f t="shared" si="215"/>
        <v>1</v>
      </c>
      <c r="FB5" s="23" t="str">
        <f t="shared" si="216"/>
        <v/>
      </c>
      <c r="FC5" s="23">
        <f t="shared" si="217"/>
        <v>1</v>
      </c>
      <c r="FD5" s="23">
        <f t="shared" si="218"/>
        <v>1</v>
      </c>
      <c r="FE5" s="23">
        <f t="shared" si="219"/>
        <v>1</v>
      </c>
      <c r="FF5" s="23">
        <f t="shared" si="220"/>
        <v>10</v>
      </c>
      <c r="FG5" s="656">
        <v>1882</v>
      </c>
      <c r="FH5" s="14" t="str">
        <f t="shared" si="95"/>
        <v/>
      </c>
      <c r="FI5" s="14" t="str">
        <f t="shared" si="96"/>
        <v/>
      </c>
      <c r="FJ5" s="14" t="str">
        <f t="shared" si="97"/>
        <v/>
      </c>
      <c r="FK5" s="14" t="str">
        <f t="shared" si="98"/>
        <v/>
      </c>
      <c r="FL5" s="14" t="str">
        <f t="shared" si="99"/>
        <v/>
      </c>
      <c r="FM5" s="14" t="str">
        <f t="shared" si="100"/>
        <v/>
      </c>
      <c r="FN5" s="14" t="str">
        <f t="shared" si="101"/>
        <v/>
      </c>
      <c r="FO5" s="14" t="str">
        <f t="shared" si="102"/>
        <v/>
      </c>
      <c r="FP5" s="14" t="str">
        <f t="shared" si="103"/>
        <v/>
      </c>
      <c r="FQ5" s="14" t="str">
        <f t="shared" si="104"/>
        <v/>
      </c>
      <c r="FR5" s="14" t="str">
        <f t="shared" si="105"/>
        <v/>
      </c>
      <c r="FS5" s="14" t="str">
        <f t="shared" si="106"/>
        <v/>
      </c>
      <c r="FT5" s="14" t="str">
        <f t="shared" si="107"/>
        <v/>
      </c>
      <c r="FU5" s="14" t="str">
        <f t="shared" si="108"/>
        <v/>
      </c>
      <c r="FV5" s="14" t="str">
        <f t="shared" si="109"/>
        <v/>
      </c>
      <c r="FW5" s="14" t="str">
        <f t="shared" si="110"/>
        <v/>
      </c>
      <c r="FX5" s="14" t="str">
        <f t="shared" si="111"/>
        <v/>
      </c>
      <c r="FY5" s="14" t="str">
        <f t="shared" si="112"/>
        <v/>
      </c>
      <c r="FZ5" s="14" t="str">
        <f t="shared" si="113"/>
        <v/>
      </c>
      <c r="GA5" s="14" t="str">
        <f t="shared" si="114"/>
        <v/>
      </c>
      <c r="GB5" s="14" t="str">
        <f t="shared" si="115"/>
        <v/>
      </c>
      <c r="GC5" s="14" t="str">
        <f t="shared" si="116"/>
        <v/>
      </c>
      <c r="GD5" s="14" t="str">
        <f t="shared" si="117"/>
        <v/>
      </c>
      <c r="GE5" s="14" t="str">
        <f t="shared" si="118"/>
        <v/>
      </c>
      <c r="GF5" s="14" t="str">
        <f t="shared" si="119"/>
        <v/>
      </c>
      <c r="GG5" s="14" t="str">
        <f t="shared" si="120"/>
        <v/>
      </c>
      <c r="GH5" s="14" t="str">
        <f t="shared" si="121"/>
        <v/>
      </c>
      <c r="GI5" s="14" t="str">
        <f t="shared" si="122"/>
        <v/>
      </c>
      <c r="GJ5" s="14" t="str">
        <f t="shared" si="123"/>
        <v/>
      </c>
      <c r="GK5" s="14" t="str">
        <f t="shared" si="124"/>
        <v/>
      </c>
      <c r="GL5" s="656">
        <v>1882</v>
      </c>
      <c r="GM5" s="50"/>
      <c r="GN5" s="50"/>
      <c r="GO5" s="50"/>
      <c r="GP5" s="50"/>
      <c r="GQ5" s="50"/>
      <c r="GR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row>
    <row r="6" spans="1:236">
      <c r="A6" s="656">
        <v>1883</v>
      </c>
      <c r="B6" s="50">
        <v>45</v>
      </c>
      <c r="C6" s="50">
        <v>39</v>
      </c>
      <c r="D6" s="50">
        <v>41</v>
      </c>
      <c r="E6" s="50">
        <v>39</v>
      </c>
      <c r="F6" s="50">
        <v>41</v>
      </c>
      <c r="G6" s="469">
        <v>46</v>
      </c>
      <c r="H6" s="50">
        <v>47</v>
      </c>
      <c r="I6" s="50">
        <v>43</v>
      </c>
      <c r="J6" s="50">
        <v>53</v>
      </c>
      <c r="K6" s="50">
        <v>60</v>
      </c>
      <c r="L6" s="469">
        <v>63</v>
      </c>
      <c r="M6" s="50">
        <v>56</v>
      </c>
      <c r="N6" s="50">
        <v>31</v>
      </c>
      <c r="O6" s="50">
        <v>43</v>
      </c>
      <c r="P6" s="50">
        <v>28</v>
      </c>
      <c r="Q6" s="469">
        <v>22</v>
      </c>
      <c r="R6" s="50">
        <v>22</v>
      </c>
      <c r="S6" s="50">
        <v>27</v>
      </c>
      <c r="T6" s="50">
        <v>33</v>
      </c>
      <c r="U6" s="50">
        <v>34</v>
      </c>
      <c r="V6" s="469">
        <v>48</v>
      </c>
      <c r="W6" s="50">
        <v>63</v>
      </c>
      <c r="X6" s="50">
        <v>68</v>
      </c>
      <c r="Y6" s="50">
        <v>63</v>
      </c>
      <c r="Z6" s="50">
        <v>50</v>
      </c>
      <c r="AA6" s="469">
        <v>43</v>
      </c>
      <c r="AB6" s="50">
        <v>39</v>
      </c>
      <c r="AC6" s="50">
        <v>30</v>
      </c>
      <c r="AD6" s="50">
        <v>32</v>
      </c>
      <c r="AE6" s="50">
        <v>33</v>
      </c>
      <c r="AF6" s="769"/>
      <c r="AG6" s="758">
        <f t="shared" si="125"/>
        <v>1282</v>
      </c>
      <c r="AH6" s="58">
        <f t="shared" si="126"/>
        <v>42.733333333333334</v>
      </c>
      <c r="AI6" s="14">
        <f t="shared" si="127"/>
        <v>68</v>
      </c>
      <c r="AJ6" s="17">
        <f t="shared" si="128"/>
        <v>22</v>
      </c>
      <c r="AK6" s="656">
        <v>1883</v>
      </c>
      <c r="AL6" s="23" t="str">
        <f t="shared" si="129"/>
        <v/>
      </c>
      <c r="AM6" s="23" t="str">
        <f t="shared" si="130"/>
        <v/>
      </c>
      <c r="AN6" s="23" t="str">
        <f t="shared" si="131"/>
        <v/>
      </c>
      <c r="AO6" s="23" t="str">
        <f t="shared" si="132"/>
        <v/>
      </c>
      <c r="AP6" s="23" t="str">
        <f t="shared" si="133"/>
        <v/>
      </c>
      <c r="AQ6" s="23" t="str">
        <f t="shared" si="134"/>
        <v/>
      </c>
      <c r="AR6" s="23" t="str">
        <f t="shared" si="135"/>
        <v/>
      </c>
      <c r="AS6" s="23" t="str">
        <f t="shared" si="136"/>
        <v/>
      </c>
      <c r="AT6" s="23" t="str">
        <f t="shared" si="137"/>
        <v/>
      </c>
      <c r="AU6" s="23" t="str">
        <f t="shared" si="138"/>
        <v/>
      </c>
      <c r="AV6" s="23" t="str">
        <f t="shared" si="139"/>
        <v/>
      </c>
      <c r="AW6" s="23" t="str">
        <f t="shared" si="140"/>
        <v/>
      </c>
      <c r="AX6" s="23" t="str">
        <f t="shared" si="141"/>
        <v/>
      </c>
      <c r="AY6" s="23" t="str">
        <f t="shared" si="142"/>
        <v/>
      </c>
      <c r="AZ6" s="23" t="str">
        <f t="shared" si="143"/>
        <v/>
      </c>
      <c r="BA6" s="23" t="str">
        <f t="shared" si="144"/>
        <v/>
      </c>
      <c r="BB6" s="23" t="str">
        <f t="shared" si="145"/>
        <v/>
      </c>
      <c r="BC6" s="23" t="str">
        <f t="shared" si="146"/>
        <v/>
      </c>
      <c r="BD6" s="23" t="str">
        <f t="shared" si="147"/>
        <v/>
      </c>
      <c r="BE6" s="23" t="str">
        <f t="shared" si="148"/>
        <v/>
      </c>
      <c r="BF6" s="23" t="str">
        <f t="shared" si="149"/>
        <v/>
      </c>
      <c r="BG6" s="23" t="str">
        <f t="shared" si="150"/>
        <v/>
      </c>
      <c r="BH6" s="23" t="str">
        <f t="shared" si="151"/>
        <v/>
      </c>
      <c r="BI6" s="23" t="str">
        <f t="shared" si="152"/>
        <v/>
      </c>
      <c r="BJ6" s="23" t="str">
        <f t="shared" si="153"/>
        <v/>
      </c>
      <c r="BK6" s="23" t="str">
        <f t="shared" si="154"/>
        <v/>
      </c>
      <c r="BL6" s="23" t="str">
        <f t="shared" si="155"/>
        <v/>
      </c>
      <c r="BM6" s="23" t="str">
        <f t="shared" si="156"/>
        <v/>
      </c>
      <c r="BN6" s="23" t="str">
        <f t="shared" si="157"/>
        <v/>
      </c>
      <c r="BO6" s="23" t="str">
        <f t="shared" si="158"/>
        <v/>
      </c>
      <c r="BP6" s="23">
        <f t="shared" si="159"/>
        <v>0</v>
      </c>
      <c r="BQ6" s="656">
        <v>1883</v>
      </c>
      <c r="BR6" s="14" t="str">
        <f t="shared" si="160"/>
        <v/>
      </c>
      <c r="BS6" s="14" t="str">
        <f t="shared" si="161"/>
        <v/>
      </c>
      <c r="BT6" s="14" t="str">
        <f t="shared" si="162"/>
        <v/>
      </c>
      <c r="BU6" s="14" t="str">
        <f t="shared" si="163"/>
        <v/>
      </c>
      <c r="BV6" s="14" t="str">
        <f t="shared" si="164"/>
        <v/>
      </c>
      <c r="BW6" s="14" t="str">
        <f t="shared" si="165"/>
        <v/>
      </c>
      <c r="BX6" s="14" t="str">
        <f t="shared" si="166"/>
        <v/>
      </c>
      <c r="BY6" s="14" t="str">
        <f t="shared" si="167"/>
        <v/>
      </c>
      <c r="BZ6" s="14" t="str">
        <f t="shared" si="168"/>
        <v/>
      </c>
      <c r="CA6" s="14" t="str">
        <f t="shared" si="169"/>
        <v/>
      </c>
      <c r="CB6" s="14" t="str">
        <f t="shared" si="170"/>
        <v/>
      </c>
      <c r="CC6" s="14" t="str">
        <f t="shared" si="171"/>
        <v/>
      </c>
      <c r="CD6" s="14" t="str">
        <f t="shared" si="172"/>
        <v/>
      </c>
      <c r="CE6" s="14" t="str">
        <f t="shared" si="173"/>
        <v/>
      </c>
      <c r="CF6" s="14" t="str">
        <f t="shared" si="174"/>
        <v/>
      </c>
      <c r="CG6" s="14" t="str">
        <f t="shared" si="175"/>
        <v/>
      </c>
      <c r="CH6" s="14" t="str">
        <f t="shared" si="176"/>
        <v/>
      </c>
      <c r="CI6" s="14" t="str">
        <f t="shared" si="177"/>
        <v/>
      </c>
      <c r="CJ6" s="14" t="str">
        <f t="shared" si="178"/>
        <v/>
      </c>
      <c r="CK6" s="14" t="str">
        <f t="shared" si="179"/>
        <v/>
      </c>
      <c r="CL6" s="14" t="str">
        <f t="shared" si="180"/>
        <v/>
      </c>
      <c r="CM6" s="14" t="str">
        <f t="shared" si="181"/>
        <v/>
      </c>
      <c r="CN6" s="14" t="str">
        <f t="shared" si="182"/>
        <v/>
      </c>
      <c r="CO6" s="14" t="str">
        <f t="shared" si="183"/>
        <v/>
      </c>
      <c r="CP6" s="14" t="str">
        <f t="shared" si="184"/>
        <v/>
      </c>
      <c r="CQ6" s="14" t="str">
        <f t="shared" si="185"/>
        <v/>
      </c>
      <c r="CR6" s="14" t="str">
        <f t="shared" si="186"/>
        <v/>
      </c>
      <c r="CS6" s="14" t="str">
        <f t="shared" si="187"/>
        <v/>
      </c>
      <c r="CT6" s="14" t="str">
        <f t="shared" si="188"/>
        <v/>
      </c>
      <c r="CU6" s="14" t="str">
        <f t="shared" si="189"/>
        <v/>
      </c>
      <c r="CV6" s="656">
        <v>1883</v>
      </c>
      <c r="CW6" s="14" t="str">
        <f t="shared" si="63"/>
        <v/>
      </c>
      <c r="CX6" s="14" t="str">
        <f t="shared" si="64"/>
        <v/>
      </c>
      <c r="CY6" s="14" t="str">
        <f t="shared" si="65"/>
        <v/>
      </c>
      <c r="CZ6" s="14" t="str">
        <f t="shared" si="66"/>
        <v/>
      </c>
      <c r="DA6" s="14" t="str">
        <f t="shared" si="67"/>
        <v/>
      </c>
      <c r="DB6" s="14" t="str">
        <f t="shared" si="68"/>
        <v/>
      </c>
      <c r="DC6" s="14" t="str">
        <f t="shared" si="69"/>
        <v/>
      </c>
      <c r="DD6" s="14" t="str">
        <f t="shared" si="70"/>
        <v/>
      </c>
      <c r="DE6" s="14" t="str">
        <f t="shared" si="71"/>
        <v/>
      </c>
      <c r="DF6" s="14" t="str">
        <f t="shared" si="72"/>
        <v/>
      </c>
      <c r="DG6" s="14">
        <f t="shared" si="73"/>
        <v>1883</v>
      </c>
      <c r="DH6" s="14" t="str">
        <f t="shared" si="74"/>
        <v/>
      </c>
      <c r="DI6" s="14" t="str">
        <f t="shared" si="75"/>
        <v/>
      </c>
      <c r="DJ6" s="14" t="str">
        <f t="shared" si="76"/>
        <v/>
      </c>
      <c r="DK6" s="14" t="str">
        <f t="shared" si="77"/>
        <v/>
      </c>
      <c r="DL6" s="14" t="str">
        <f t="shared" si="78"/>
        <v/>
      </c>
      <c r="DM6" s="14" t="str">
        <f t="shared" si="79"/>
        <v/>
      </c>
      <c r="DN6" s="14" t="str">
        <f t="shared" si="80"/>
        <v/>
      </c>
      <c r="DO6" s="14" t="str">
        <f t="shared" si="81"/>
        <v/>
      </c>
      <c r="DP6" s="14" t="str">
        <f t="shared" si="82"/>
        <v/>
      </c>
      <c r="DQ6" s="14" t="str">
        <f t="shared" si="83"/>
        <v/>
      </c>
      <c r="DR6" s="14">
        <f t="shared" si="84"/>
        <v>1883</v>
      </c>
      <c r="DS6" s="14">
        <f t="shared" si="85"/>
        <v>1883</v>
      </c>
      <c r="DT6" s="14">
        <f t="shared" si="86"/>
        <v>1883</v>
      </c>
      <c r="DU6" s="14" t="str">
        <f t="shared" si="87"/>
        <v/>
      </c>
      <c r="DV6" s="14" t="str">
        <f t="shared" si="88"/>
        <v/>
      </c>
      <c r="DW6" s="14" t="str">
        <f t="shared" si="89"/>
        <v/>
      </c>
      <c r="DX6" s="14" t="str">
        <f t="shared" si="90"/>
        <v/>
      </c>
      <c r="DY6" s="14" t="str">
        <f t="shared" si="91"/>
        <v/>
      </c>
      <c r="DZ6" s="14" t="str">
        <f t="shared" si="92"/>
        <v/>
      </c>
      <c r="EA6" s="656">
        <v>1883</v>
      </c>
      <c r="EB6" s="23" t="str">
        <f t="shared" si="190"/>
        <v/>
      </c>
      <c r="EC6" s="23" t="str">
        <f t="shared" si="191"/>
        <v/>
      </c>
      <c r="ED6" s="23" t="str">
        <f t="shared" si="192"/>
        <v/>
      </c>
      <c r="EE6" s="23" t="str">
        <f t="shared" si="193"/>
        <v/>
      </c>
      <c r="EF6" s="23" t="str">
        <f t="shared" si="194"/>
        <v/>
      </c>
      <c r="EG6" s="23" t="str">
        <f t="shared" si="195"/>
        <v/>
      </c>
      <c r="EH6" s="23" t="str">
        <f t="shared" si="196"/>
        <v/>
      </c>
      <c r="EI6" s="23" t="str">
        <f t="shared" si="197"/>
        <v/>
      </c>
      <c r="EJ6" s="23" t="str">
        <f t="shared" si="198"/>
        <v/>
      </c>
      <c r="EK6" s="23" t="str">
        <f t="shared" si="199"/>
        <v/>
      </c>
      <c r="EL6" s="23" t="str">
        <f t="shared" si="200"/>
        <v/>
      </c>
      <c r="EM6" s="23" t="str">
        <f t="shared" si="201"/>
        <v/>
      </c>
      <c r="EN6" s="23">
        <f t="shared" si="202"/>
        <v>1</v>
      </c>
      <c r="EO6" s="23" t="str">
        <f t="shared" si="203"/>
        <v/>
      </c>
      <c r="EP6" s="23">
        <f t="shared" si="204"/>
        <v>1</v>
      </c>
      <c r="EQ6" s="23">
        <f t="shared" si="205"/>
        <v>1</v>
      </c>
      <c r="ER6" s="23">
        <f t="shared" si="206"/>
        <v>1</v>
      </c>
      <c r="ES6" s="23">
        <f t="shared" si="207"/>
        <v>1</v>
      </c>
      <c r="ET6" s="23" t="str">
        <f t="shared" si="208"/>
        <v/>
      </c>
      <c r="EU6" s="23" t="str">
        <f t="shared" si="209"/>
        <v/>
      </c>
      <c r="EV6" s="23" t="str">
        <f t="shared" si="210"/>
        <v/>
      </c>
      <c r="EW6" s="23" t="str">
        <f t="shared" si="211"/>
        <v/>
      </c>
      <c r="EX6" s="23" t="str">
        <f t="shared" si="212"/>
        <v/>
      </c>
      <c r="EY6" s="23" t="str">
        <f t="shared" si="213"/>
        <v/>
      </c>
      <c r="EZ6" s="23" t="str">
        <f t="shared" si="214"/>
        <v/>
      </c>
      <c r="FA6" s="23" t="str">
        <f t="shared" si="215"/>
        <v/>
      </c>
      <c r="FB6" s="23" t="str">
        <f t="shared" si="216"/>
        <v/>
      </c>
      <c r="FC6" s="23">
        <f t="shared" si="217"/>
        <v>1</v>
      </c>
      <c r="FD6" s="23">
        <f t="shared" si="218"/>
        <v>1</v>
      </c>
      <c r="FE6" s="23" t="str">
        <f t="shared" si="219"/>
        <v/>
      </c>
      <c r="FF6" s="23">
        <f t="shared" si="220"/>
        <v>7</v>
      </c>
      <c r="FG6" s="656">
        <v>1883</v>
      </c>
      <c r="FH6" s="14" t="str">
        <f t="shared" si="95"/>
        <v/>
      </c>
      <c r="FI6" s="14" t="str">
        <f t="shared" si="96"/>
        <v/>
      </c>
      <c r="FJ6" s="14" t="str">
        <f t="shared" si="97"/>
        <v/>
      </c>
      <c r="FK6" s="14" t="str">
        <f t="shared" si="98"/>
        <v/>
      </c>
      <c r="FL6" s="14" t="str">
        <f t="shared" si="99"/>
        <v/>
      </c>
      <c r="FM6" s="14" t="str">
        <f t="shared" si="100"/>
        <v/>
      </c>
      <c r="FN6" s="14" t="str">
        <f t="shared" si="101"/>
        <v/>
      </c>
      <c r="FO6" s="14" t="str">
        <f t="shared" si="102"/>
        <v/>
      </c>
      <c r="FP6" s="14" t="str">
        <f t="shared" si="103"/>
        <v/>
      </c>
      <c r="FQ6" s="14" t="str">
        <f t="shared" si="104"/>
        <v/>
      </c>
      <c r="FR6" s="14" t="str">
        <f t="shared" si="105"/>
        <v/>
      </c>
      <c r="FS6" s="14" t="str">
        <f t="shared" si="106"/>
        <v/>
      </c>
      <c r="FT6" s="14" t="str">
        <f t="shared" si="107"/>
        <v/>
      </c>
      <c r="FU6" s="14" t="str">
        <f t="shared" si="108"/>
        <v/>
      </c>
      <c r="FV6" s="14" t="str">
        <f t="shared" si="109"/>
        <v/>
      </c>
      <c r="FW6" s="14" t="str">
        <f t="shared" si="110"/>
        <v/>
      </c>
      <c r="FX6" s="14" t="str">
        <f t="shared" si="111"/>
        <v/>
      </c>
      <c r="FY6" s="14" t="str">
        <f t="shared" si="112"/>
        <v/>
      </c>
      <c r="FZ6" s="14" t="str">
        <f t="shared" si="113"/>
        <v/>
      </c>
      <c r="GA6" s="14" t="str">
        <f t="shared" si="114"/>
        <v/>
      </c>
      <c r="GB6" s="14" t="str">
        <f t="shared" si="115"/>
        <v/>
      </c>
      <c r="GC6" s="14" t="str">
        <f t="shared" si="116"/>
        <v/>
      </c>
      <c r="GD6" s="14" t="str">
        <f t="shared" si="117"/>
        <v/>
      </c>
      <c r="GE6" s="14" t="str">
        <f t="shared" si="118"/>
        <v/>
      </c>
      <c r="GF6" s="14" t="str">
        <f t="shared" si="119"/>
        <v/>
      </c>
      <c r="GG6" s="14" t="str">
        <f t="shared" si="120"/>
        <v/>
      </c>
      <c r="GH6" s="14" t="str">
        <f t="shared" si="121"/>
        <v/>
      </c>
      <c r="GI6" s="14" t="str">
        <f t="shared" si="122"/>
        <v/>
      </c>
      <c r="GJ6" s="14" t="str">
        <f t="shared" si="123"/>
        <v/>
      </c>
      <c r="GK6" s="14" t="str">
        <f t="shared" si="124"/>
        <v/>
      </c>
      <c r="GL6" s="656">
        <v>1883</v>
      </c>
      <c r="GM6" s="50"/>
      <c r="GN6" s="50"/>
      <c r="GO6" s="50"/>
      <c r="GP6" s="50"/>
      <c r="GQ6" s="50"/>
      <c r="GR6" s="50"/>
      <c r="GT6" s="50"/>
      <c r="GU6" s="50"/>
      <c r="GV6" s="50"/>
      <c r="GW6" s="50"/>
      <c r="GX6" s="50"/>
      <c r="GY6" s="50"/>
      <c r="GZ6" s="50"/>
      <c r="HA6" s="50"/>
      <c r="HB6" s="50"/>
      <c r="HC6" s="50"/>
      <c r="HD6" s="50"/>
      <c r="HE6" s="50"/>
      <c r="HF6" s="50"/>
      <c r="HG6" s="50"/>
      <c r="HH6" s="50"/>
      <c r="HI6" s="50"/>
      <c r="HJ6" s="50"/>
      <c r="HK6" s="50"/>
      <c r="HL6" s="50"/>
      <c r="HM6" s="50"/>
      <c r="HN6" s="50"/>
      <c r="HO6" s="50"/>
      <c r="HP6" s="50"/>
      <c r="HQ6" s="50"/>
      <c r="HR6" s="50"/>
      <c r="HS6" s="50"/>
      <c r="HT6" s="50"/>
      <c r="HU6" s="50"/>
      <c r="HV6" s="50"/>
      <c r="HW6" s="50"/>
      <c r="HX6" s="50"/>
      <c r="HY6" s="50"/>
      <c r="HZ6" s="50"/>
      <c r="IA6" s="50"/>
      <c r="IB6" s="50"/>
    </row>
    <row r="7" spans="1:236">
      <c r="A7" s="656">
        <v>1884</v>
      </c>
      <c r="B7" s="50">
        <v>50</v>
      </c>
      <c r="C7" s="50">
        <v>47</v>
      </c>
      <c r="D7" s="50">
        <v>46</v>
      </c>
      <c r="E7" s="50">
        <v>50</v>
      </c>
      <c r="F7" s="50">
        <v>45</v>
      </c>
      <c r="G7" s="469">
        <v>35</v>
      </c>
      <c r="H7" s="50">
        <v>28</v>
      </c>
      <c r="I7" s="50">
        <v>37</v>
      </c>
      <c r="J7" s="50">
        <v>35</v>
      </c>
      <c r="K7" s="50">
        <v>32</v>
      </c>
      <c r="L7" s="469">
        <v>32</v>
      </c>
      <c r="M7" s="50">
        <v>39</v>
      </c>
      <c r="N7" s="50">
        <v>38</v>
      </c>
      <c r="O7" s="50">
        <v>38</v>
      </c>
      <c r="P7" s="50">
        <v>37</v>
      </c>
      <c r="Q7" s="469">
        <v>43</v>
      </c>
      <c r="R7" s="50">
        <v>41</v>
      </c>
      <c r="S7" s="50">
        <v>46</v>
      </c>
      <c r="T7" s="50">
        <v>35</v>
      </c>
      <c r="U7" s="50">
        <v>33</v>
      </c>
      <c r="V7" s="469">
        <v>31</v>
      </c>
      <c r="W7" s="50">
        <v>31</v>
      </c>
      <c r="X7" s="50">
        <v>45</v>
      </c>
      <c r="Y7" s="50">
        <v>42</v>
      </c>
      <c r="Z7" s="50">
        <v>27</v>
      </c>
      <c r="AA7" s="469">
        <v>40</v>
      </c>
      <c r="AB7" s="50">
        <v>33</v>
      </c>
      <c r="AC7" s="50">
        <v>44</v>
      </c>
      <c r="AD7" s="50">
        <v>45</v>
      </c>
      <c r="AE7" s="50">
        <v>31</v>
      </c>
      <c r="AF7" s="769"/>
      <c r="AG7" s="758">
        <f t="shared" si="125"/>
        <v>1156</v>
      </c>
      <c r="AH7" s="58">
        <f t="shared" si="126"/>
        <v>38.533333333333331</v>
      </c>
      <c r="AI7" s="14">
        <f t="shared" si="127"/>
        <v>50</v>
      </c>
      <c r="AJ7" s="17">
        <f t="shared" si="128"/>
        <v>27</v>
      </c>
      <c r="AK7" s="656">
        <v>1884</v>
      </c>
      <c r="AL7" s="23" t="str">
        <f t="shared" si="129"/>
        <v/>
      </c>
      <c r="AM7" s="23" t="str">
        <f t="shared" si="130"/>
        <v/>
      </c>
      <c r="AN7" s="23" t="str">
        <f t="shared" si="131"/>
        <v/>
      </c>
      <c r="AO7" s="23" t="str">
        <f t="shared" si="132"/>
        <v/>
      </c>
      <c r="AP7" s="23" t="str">
        <f t="shared" si="133"/>
        <v/>
      </c>
      <c r="AQ7" s="23" t="str">
        <f t="shared" si="134"/>
        <v/>
      </c>
      <c r="AR7" s="23" t="str">
        <f t="shared" si="135"/>
        <v/>
      </c>
      <c r="AS7" s="23" t="str">
        <f t="shared" si="136"/>
        <v/>
      </c>
      <c r="AT7" s="23" t="str">
        <f t="shared" si="137"/>
        <v/>
      </c>
      <c r="AU7" s="23" t="str">
        <f t="shared" si="138"/>
        <v/>
      </c>
      <c r="AV7" s="23" t="str">
        <f t="shared" si="139"/>
        <v/>
      </c>
      <c r="AW7" s="23" t="str">
        <f t="shared" si="140"/>
        <v/>
      </c>
      <c r="AX7" s="23" t="str">
        <f t="shared" si="141"/>
        <v/>
      </c>
      <c r="AY7" s="23" t="str">
        <f t="shared" si="142"/>
        <v/>
      </c>
      <c r="AZ7" s="23" t="str">
        <f t="shared" si="143"/>
        <v/>
      </c>
      <c r="BA7" s="23" t="str">
        <f t="shared" si="144"/>
        <v/>
      </c>
      <c r="BB7" s="23" t="str">
        <f t="shared" si="145"/>
        <v/>
      </c>
      <c r="BC7" s="23" t="str">
        <f t="shared" si="146"/>
        <v/>
      </c>
      <c r="BD7" s="23" t="str">
        <f t="shared" si="147"/>
        <v/>
      </c>
      <c r="BE7" s="23" t="str">
        <f t="shared" si="148"/>
        <v/>
      </c>
      <c r="BF7" s="23" t="str">
        <f t="shared" si="149"/>
        <v/>
      </c>
      <c r="BG7" s="23" t="str">
        <f t="shared" si="150"/>
        <v/>
      </c>
      <c r="BH7" s="23" t="str">
        <f t="shared" si="151"/>
        <v/>
      </c>
      <c r="BI7" s="23" t="str">
        <f t="shared" si="152"/>
        <v/>
      </c>
      <c r="BJ7" s="23" t="str">
        <f t="shared" si="153"/>
        <v/>
      </c>
      <c r="BK7" s="23" t="str">
        <f t="shared" si="154"/>
        <v/>
      </c>
      <c r="BL7" s="23" t="str">
        <f t="shared" si="155"/>
        <v/>
      </c>
      <c r="BM7" s="23" t="str">
        <f t="shared" si="156"/>
        <v/>
      </c>
      <c r="BN7" s="23" t="str">
        <f t="shared" si="157"/>
        <v/>
      </c>
      <c r="BO7" s="23" t="str">
        <f t="shared" si="158"/>
        <v/>
      </c>
      <c r="BP7" s="23">
        <f t="shared" si="159"/>
        <v>0</v>
      </c>
      <c r="BQ7" s="656">
        <v>1884</v>
      </c>
      <c r="BR7" s="14" t="str">
        <f t="shared" si="160"/>
        <v/>
      </c>
      <c r="BS7" s="14" t="str">
        <f t="shared" si="161"/>
        <v/>
      </c>
      <c r="BT7" s="14" t="str">
        <f t="shared" si="162"/>
        <v/>
      </c>
      <c r="BU7" s="14" t="str">
        <f t="shared" si="163"/>
        <v/>
      </c>
      <c r="BV7" s="14" t="str">
        <f t="shared" si="164"/>
        <v/>
      </c>
      <c r="BW7" s="14" t="str">
        <f t="shared" si="165"/>
        <v/>
      </c>
      <c r="BX7" s="14" t="str">
        <f t="shared" si="166"/>
        <v/>
      </c>
      <c r="BY7" s="14" t="str">
        <f t="shared" si="167"/>
        <v/>
      </c>
      <c r="BZ7" s="14" t="str">
        <f t="shared" si="168"/>
        <v/>
      </c>
      <c r="CA7" s="14" t="str">
        <f t="shared" si="169"/>
        <v/>
      </c>
      <c r="CB7" s="14" t="str">
        <f t="shared" si="170"/>
        <v/>
      </c>
      <c r="CC7" s="14" t="str">
        <f t="shared" si="171"/>
        <v/>
      </c>
      <c r="CD7" s="14" t="str">
        <f t="shared" si="172"/>
        <v/>
      </c>
      <c r="CE7" s="14" t="str">
        <f t="shared" si="173"/>
        <v/>
      </c>
      <c r="CF7" s="14" t="str">
        <f t="shared" si="174"/>
        <v/>
      </c>
      <c r="CG7" s="14" t="str">
        <f t="shared" si="175"/>
        <v/>
      </c>
      <c r="CH7" s="14" t="str">
        <f t="shared" si="176"/>
        <v/>
      </c>
      <c r="CI7" s="14" t="str">
        <f t="shared" si="177"/>
        <v/>
      </c>
      <c r="CJ7" s="14" t="str">
        <f t="shared" si="178"/>
        <v/>
      </c>
      <c r="CK7" s="14" t="str">
        <f t="shared" si="179"/>
        <v/>
      </c>
      <c r="CL7" s="14" t="str">
        <f t="shared" si="180"/>
        <v/>
      </c>
      <c r="CM7" s="14" t="str">
        <f t="shared" si="181"/>
        <v/>
      </c>
      <c r="CN7" s="14" t="str">
        <f t="shared" si="182"/>
        <v/>
      </c>
      <c r="CO7" s="14" t="str">
        <f t="shared" si="183"/>
        <v/>
      </c>
      <c r="CP7" s="14" t="str">
        <f t="shared" si="184"/>
        <v/>
      </c>
      <c r="CQ7" s="14" t="str">
        <f t="shared" si="185"/>
        <v/>
      </c>
      <c r="CR7" s="14" t="str">
        <f t="shared" si="186"/>
        <v/>
      </c>
      <c r="CS7" s="14" t="str">
        <f t="shared" si="187"/>
        <v/>
      </c>
      <c r="CT7" s="14" t="str">
        <f t="shared" si="188"/>
        <v/>
      </c>
      <c r="CU7" s="14" t="str">
        <f t="shared" si="189"/>
        <v/>
      </c>
      <c r="CV7" s="656">
        <v>1884</v>
      </c>
      <c r="CW7" s="14" t="str">
        <f t="shared" si="63"/>
        <v/>
      </c>
      <c r="CX7" s="14" t="str">
        <f t="shared" si="64"/>
        <v/>
      </c>
      <c r="CY7" s="14" t="str">
        <f t="shared" si="65"/>
        <v/>
      </c>
      <c r="CZ7" s="14" t="str">
        <f t="shared" si="66"/>
        <v/>
      </c>
      <c r="DA7" s="14" t="str">
        <f t="shared" si="67"/>
        <v/>
      </c>
      <c r="DB7" s="14" t="str">
        <f t="shared" si="68"/>
        <v/>
      </c>
      <c r="DC7" s="14" t="str">
        <f t="shared" si="69"/>
        <v/>
      </c>
      <c r="DD7" s="14" t="str">
        <f t="shared" si="70"/>
        <v/>
      </c>
      <c r="DE7" s="14" t="str">
        <f t="shared" si="71"/>
        <v/>
      </c>
      <c r="DF7" s="14" t="str">
        <f t="shared" si="72"/>
        <v/>
      </c>
      <c r="DG7" s="14" t="str">
        <f t="shared" si="73"/>
        <v/>
      </c>
      <c r="DH7" s="14" t="str">
        <f t="shared" si="74"/>
        <v/>
      </c>
      <c r="DI7" s="14" t="str">
        <f t="shared" si="75"/>
        <v/>
      </c>
      <c r="DJ7" s="14" t="str">
        <f t="shared" si="76"/>
        <v/>
      </c>
      <c r="DK7" s="14" t="str">
        <f t="shared" si="77"/>
        <v/>
      </c>
      <c r="DL7" s="14" t="str">
        <f t="shared" si="78"/>
        <v/>
      </c>
      <c r="DM7" s="14" t="str">
        <f t="shared" si="79"/>
        <v/>
      </c>
      <c r="DN7" s="14" t="str">
        <f t="shared" si="80"/>
        <v/>
      </c>
      <c r="DO7" s="14" t="str">
        <f t="shared" si="81"/>
        <v/>
      </c>
      <c r="DP7" s="14" t="str">
        <f t="shared" si="82"/>
        <v/>
      </c>
      <c r="DQ7" s="14" t="str">
        <f t="shared" si="83"/>
        <v/>
      </c>
      <c r="DR7" s="14" t="str">
        <f t="shared" si="84"/>
        <v/>
      </c>
      <c r="DS7" s="14" t="str">
        <f t="shared" si="85"/>
        <v/>
      </c>
      <c r="DT7" s="14" t="str">
        <f t="shared" si="86"/>
        <v/>
      </c>
      <c r="DU7" s="14" t="str">
        <f t="shared" si="87"/>
        <v/>
      </c>
      <c r="DV7" s="14" t="str">
        <f t="shared" si="88"/>
        <v/>
      </c>
      <c r="DW7" s="14" t="str">
        <f t="shared" si="89"/>
        <v/>
      </c>
      <c r="DX7" s="14" t="str">
        <f t="shared" si="90"/>
        <v/>
      </c>
      <c r="DY7" s="14" t="str">
        <f t="shared" si="91"/>
        <v/>
      </c>
      <c r="DZ7" s="14" t="str">
        <f t="shared" si="92"/>
        <v/>
      </c>
      <c r="EA7" s="656">
        <v>1884</v>
      </c>
      <c r="EB7" s="23" t="str">
        <f t="shared" si="190"/>
        <v/>
      </c>
      <c r="EC7" s="23" t="str">
        <f t="shared" si="191"/>
        <v/>
      </c>
      <c r="ED7" s="23" t="str">
        <f t="shared" si="192"/>
        <v/>
      </c>
      <c r="EE7" s="23" t="str">
        <f t="shared" si="193"/>
        <v/>
      </c>
      <c r="EF7" s="23" t="str">
        <f t="shared" si="194"/>
        <v/>
      </c>
      <c r="EG7" s="23" t="str">
        <f t="shared" si="195"/>
        <v/>
      </c>
      <c r="EH7" s="23">
        <f t="shared" si="196"/>
        <v>1</v>
      </c>
      <c r="EI7" s="23" t="str">
        <f t="shared" si="197"/>
        <v/>
      </c>
      <c r="EJ7" s="23" t="str">
        <f t="shared" si="198"/>
        <v/>
      </c>
      <c r="EK7" s="23">
        <f t="shared" si="199"/>
        <v>1</v>
      </c>
      <c r="EL7" s="23">
        <f t="shared" si="200"/>
        <v>1</v>
      </c>
      <c r="EM7" s="23" t="str">
        <f t="shared" si="201"/>
        <v/>
      </c>
      <c r="EN7" s="23" t="str">
        <f t="shared" si="202"/>
        <v/>
      </c>
      <c r="EO7" s="23" t="str">
        <f t="shared" si="203"/>
        <v/>
      </c>
      <c r="EP7" s="23" t="str">
        <f t="shared" si="204"/>
        <v/>
      </c>
      <c r="EQ7" s="23" t="str">
        <f t="shared" si="205"/>
        <v/>
      </c>
      <c r="ER7" s="23" t="str">
        <f t="shared" si="206"/>
        <v/>
      </c>
      <c r="ES7" s="23" t="str">
        <f t="shared" si="207"/>
        <v/>
      </c>
      <c r="ET7" s="23" t="str">
        <f t="shared" si="208"/>
        <v/>
      </c>
      <c r="EU7" s="23" t="str">
        <f t="shared" si="209"/>
        <v/>
      </c>
      <c r="EV7" s="23">
        <f t="shared" si="210"/>
        <v>1</v>
      </c>
      <c r="EW7" s="23">
        <f t="shared" si="211"/>
        <v>1</v>
      </c>
      <c r="EX7" s="23" t="str">
        <f t="shared" si="212"/>
        <v/>
      </c>
      <c r="EY7" s="23" t="str">
        <f t="shared" si="213"/>
        <v/>
      </c>
      <c r="EZ7" s="23">
        <f t="shared" si="214"/>
        <v>1</v>
      </c>
      <c r="FA7" s="23" t="str">
        <f t="shared" si="215"/>
        <v/>
      </c>
      <c r="FB7" s="23" t="str">
        <f t="shared" si="216"/>
        <v/>
      </c>
      <c r="FC7" s="23" t="str">
        <f t="shared" si="217"/>
        <v/>
      </c>
      <c r="FD7" s="23" t="str">
        <f t="shared" si="218"/>
        <v/>
      </c>
      <c r="FE7" s="23">
        <f t="shared" si="219"/>
        <v>1</v>
      </c>
      <c r="FF7" s="23">
        <f t="shared" si="220"/>
        <v>7</v>
      </c>
      <c r="FG7" s="656">
        <v>1884</v>
      </c>
      <c r="FH7" s="14" t="str">
        <f t="shared" si="95"/>
        <v/>
      </c>
      <c r="FI7" s="14" t="str">
        <f t="shared" si="96"/>
        <v/>
      </c>
      <c r="FJ7" s="14" t="str">
        <f t="shared" si="97"/>
        <v/>
      </c>
      <c r="FK7" s="14" t="str">
        <f t="shared" si="98"/>
        <v/>
      </c>
      <c r="FL7" s="14" t="str">
        <f t="shared" si="99"/>
        <v/>
      </c>
      <c r="FM7" s="14" t="str">
        <f t="shared" si="100"/>
        <v/>
      </c>
      <c r="FN7" s="14" t="str">
        <f t="shared" si="101"/>
        <v/>
      </c>
      <c r="FO7" s="14" t="str">
        <f t="shared" si="102"/>
        <v/>
      </c>
      <c r="FP7" s="14" t="str">
        <f t="shared" si="103"/>
        <v/>
      </c>
      <c r="FQ7" s="14" t="str">
        <f t="shared" si="104"/>
        <v/>
      </c>
      <c r="FR7" s="14" t="str">
        <f t="shared" si="105"/>
        <v/>
      </c>
      <c r="FS7" s="14" t="str">
        <f t="shared" si="106"/>
        <v/>
      </c>
      <c r="FT7" s="14" t="str">
        <f t="shared" si="107"/>
        <v/>
      </c>
      <c r="FU7" s="14" t="str">
        <f t="shared" si="108"/>
        <v/>
      </c>
      <c r="FV7" s="14" t="str">
        <f t="shared" si="109"/>
        <v/>
      </c>
      <c r="FW7" s="14" t="str">
        <f t="shared" si="110"/>
        <v/>
      </c>
      <c r="FX7" s="14" t="str">
        <f t="shared" si="111"/>
        <v/>
      </c>
      <c r="FY7" s="14" t="str">
        <f t="shared" si="112"/>
        <v/>
      </c>
      <c r="FZ7" s="14" t="str">
        <f t="shared" si="113"/>
        <v/>
      </c>
      <c r="GA7" s="14" t="str">
        <f t="shared" si="114"/>
        <v/>
      </c>
      <c r="GB7" s="14" t="str">
        <f t="shared" si="115"/>
        <v/>
      </c>
      <c r="GC7" s="14" t="str">
        <f t="shared" si="116"/>
        <v/>
      </c>
      <c r="GD7" s="14" t="str">
        <f t="shared" si="117"/>
        <v/>
      </c>
      <c r="GE7" s="14" t="str">
        <f t="shared" si="118"/>
        <v/>
      </c>
      <c r="GF7" s="14" t="str">
        <f t="shared" si="119"/>
        <v/>
      </c>
      <c r="GG7" s="14" t="str">
        <f t="shared" si="120"/>
        <v/>
      </c>
      <c r="GH7" s="14" t="str">
        <f t="shared" si="121"/>
        <v/>
      </c>
      <c r="GI7" s="14" t="str">
        <f t="shared" si="122"/>
        <v/>
      </c>
      <c r="GJ7" s="14" t="str">
        <f t="shared" si="123"/>
        <v/>
      </c>
      <c r="GK7" s="14" t="str">
        <f t="shared" si="124"/>
        <v/>
      </c>
      <c r="GL7" s="656">
        <v>1884</v>
      </c>
      <c r="GM7" s="50"/>
      <c r="GN7" s="50"/>
      <c r="GO7" s="50"/>
      <c r="GP7" s="50"/>
      <c r="GQ7" s="50"/>
      <c r="GR7" s="50"/>
      <c r="GT7" s="50"/>
      <c r="GU7" s="50"/>
      <c r="GV7" s="50"/>
      <c r="GW7" s="50"/>
      <c r="GX7" s="50"/>
      <c r="GY7" s="50"/>
      <c r="GZ7" s="50"/>
      <c r="HA7" s="50"/>
      <c r="HB7" s="50"/>
      <c r="HC7" s="50"/>
      <c r="HD7" s="50"/>
      <c r="HE7" s="50"/>
      <c r="HF7" s="50"/>
      <c r="HG7" s="50"/>
      <c r="HH7" s="50"/>
      <c r="HI7" s="50"/>
      <c r="HJ7" s="50"/>
      <c r="HK7" s="50"/>
      <c r="HL7" s="50"/>
      <c r="HM7" s="50"/>
      <c r="HN7" s="50"/>
      <c r="HO7" s="50"/>
      <c r="HP7" s="50"/>
      <c r="HQ7" s="50"/>
      <c r="HR7" s="50"/>
      <c r="HS7" s="50"/>
      <c r="HT7" s="50"/>
      <c r="HU7" s="50"/>
      <c r="HV7" s="50"/>
      <c r="HW7" s="50"/>
      <c r="HX7" s="50"/>
      <c r="HY7" s="50"/>
      <c r="HZ7" s="50"/>
      <c r="IA7" s="50"/>
      <c r="IB7" s="50"/>
    </row>
    <row r="8" spans="1:236">
      <c r="A8" s="656">
        <v>1885</v>
      </c>
      <c r="B8" s="50">
        <v>35</v>
      </c>
      <c r="C8" s="50">
        <v>41</v>
      </c>
      <c r="D8" s="50">
        <v>36</v>
      </c>
      <c r="E8" s="50">
        <v>33</v>
      </c>
      <c r="F8" s="50">
        <v>43</v>
      </c>
      <c r="G8" s="469">
        <v>58</v>
      </c>
      <c r="H8" s="50">
        <v>58</v>
      </c>
      <c r="I8" s="50">
        <v>65</v>
      </c>
      <c r="J8" s="50">
        <v>46</v>
      </c>
      <c r="K8" s="50">
        <v>40</v>
      </c>
      <c r="L8" s="469">
        <v>36</v>
      </c>
      <c r="M8" s="50">
        <v>50</v>
      </c>
      <c r="N8" s="50">
        <v>54</v>
      </c>
      <c r="O8" s="50">
        <v>40</v>
      </c>
      <c r="P8" s="50">
        <v>36</v>
      </c>
      <c r="Q8" s="469">
        <v>32</v>
      </c>
      <c r="R8" s="50">
        <v>30</v>
      </c>
      <c r="S8" s="50">
        <v>38</v>
      </c>
      <c r="T8" s="50">
        <v>52</v>
      </c>
      <c r="U8" s="50">
        <v>36</v>
      </c>
      <c r="V8" s="469">
        <v>33</v>
      </c>
      <c r="W8" s="50">
        <v>36</v>
      </c>
      <c r="X8" s="50">
        <v>43</v>
      </c>
      <c r="Y8" s="50">
        <v>36</v>
      </c>
      <c r="Z8" s="50">
        <v>36</v>
      </c>
      <c r="AA8" s="469">
        <v>35</v>
      </c>
      <c r="AB8" s="50">
        <v>35</v>
      </c>
      <c r="AC8" s="50">
        <v>37</v>
      </c>
      <c r="AD8" s="50">
        <v>40</v>
      </c>
      <c r="AE8" s="50">
        <v>35</v>
      </c>
      <c r="AF8" s="769"/>
      <c r="AG8" s="758">
        <f t="shared" si="125"/>
        <v>1225</v>
      </c>
      <c r="AH8" s="58">
        <f t="shared" si="126"/>
        <v>40.833333333333336</v>
      </c>
      <c r="AI8" s="14">
        <f t="shared" si="127"/>
        <v>65</v>
      </c>
      <c r="AJ8" s="17">
        <f t="shared" si="128"/>
        <v>30</v>
      </c>
      <c r="AK8" s="656">
        <v>1885</v>
      </c>
      <c r="AL8" s="23" t="str">
        <f t="shared" si="129"/>
        <v/>
      </c>
      <c r="AM8" s="23" t="str">
        <f t="shared" si="130"/>
        <v/>
      </c>
      <c r="AN8" s="23" t="str">
        <f t="shared" si="131"/>
        <v/>
      </c>
      <c r="AO8" s="23" t="str">
        <f t="shared" si="132"/>
        <v/>
      </c>
      <c r="AP8" s="23" t="str">
        <f t="shared" si="133"/>
        <v/>
      </c>
      <c r="AQ8" s="23" t="str">
        <f t="shared" si="134"/>
        <v/>
      </c>
      <c r="AR8" s="23" t="str">
        <f t="shared" si="135"/>
        <v/>
      </c>
      <c r="AS8" s="23" t="str">
        <f t="shared" si="136"/>
        <v/>
      </c>
      <c r="AT8" s="23" t="str">
        <f t="shared" si="137"/>
        <v/>
      </c>
      <c r="AU8" s="23" t="str">
        <f t="shared" si="138"/>
        <v/>
      </c>
      <c r="AV8" s="23" t="str">
        <f t="shared" si="139"/>
        <v/>
      </c>
      <c r="AW8" s="23" t="str">
        <f t="shared" si="140"/>
        <v/>
      </c>
      <c r="AX8" s="23" t="str">
        <f t="shared" si="141"/>
        <v/>
      </c>
      <c r="AY8" s="23" t="str">
        <f t="shared" si="142"/>
        <v/>
      </c>
      <c r="AZ8" s="23" t="str">
        <f t="shared" si="143"/>
        <v/>
      </c>
      <c r="BA8" s="23" t="str">
        <f t="shared" si="144"/>
        <v/>
      </c>
      <c r="BB8" s="23" t="str">
        <f t="shared" si="145"/>
        <v/>
      </c>
      <c r="BC8" s="23" t="str">
        <f t="shared" si="146"/>
        <v/>
      </c>
      <c r="BD8" s="23" t="str">
        <f t="shared" si="147"/>
        <v/>
      </c>
      <c r="BE8" s="23" t="str">
        <f t="shared" si="148"/>
        <v/>
      </c>
      <c r="BF8" s="23" t="str">
        <f t="shared" si="149"/>
        <v/>
      </c>
      <c r="BG8" s="23" t="str">
        <f t="shared" si="150"/>
        <v/>
      </c>
      <c r="BH8" s="23" t="str">
        <f t="shared" si="151"/>
        <v/>
      </c>
      <c r="BI8" s="23" t="str">
        <f t="shared" si="152"/>
        <v/>
      </c>
      <c r="BJ8" s="23" t="str">
        <f t="shared" si="153"/>
        <v/>
      </c>
      <c r="BK8" s="23" t="str">
        <f t="shared" si="154"/>
        <v/>
      </c>
      <c r="BL8" s="23" t="str">
        <f t="shared" si="155"/>
        <v/>
      </c>
      <c r="BM8" s="23" t="str">
        <f t="shared" si="156"/>
        <v/>
      </c>
      <c r="BN8" s="23" t="str">
        <f t="shared" si="157"/>
        <v/>
      </c>
      <c r="BO8" s="23" t="str">
        <f t="shared" si="158"/>
        <v/>
      </c>
      <c r="BP8" s="23">
        <f t="shared" si="159"/>
        <v>0</v>
      </c>
      <c r="BQ8" s="656">
        <v>1885</v>
      </c>
      <c r="BR8" s="14" t="str">
        <f t="shared" si="160"/>
        <v/>
      </c>
      <c r="BS8" s="14" t="str">
        <f t="shared" si="161"/>
        <v/>
      </c>
      <c r="BT8" s="14" t="str">
        <f t="shared" si="162"/>
        <v/>
      </c>
      <c r="BU8" s="14" t="str">
        <f t="shared" si="163"/>
        <v/>
      </c>
      <c r="BV8" s="14" t="str">
        <f t="shared" si="164"/>
        <v/>
      </c>
      <c r="BW8" s="14" t="str">
        <f t="shared" si="165"/>
        <v/>
      </c>
      <c r="BX8" s="14" t="str">
        <f t="shared" si="166"/>
        <v/>
      </c>
      <c r="BY8" s="14" t="str">
        <f t="shared" si="167"/>
        <v/>
      </c>
      <c r="BZ8" s="14" t="str">
        <f t="shared" si="168"/>
        <v/>
      </c>
      <c r="CA8" s="14" t="str">
        <f t="shared" si="169"/>
        <v/>
      </c>
      <c r="CB8" s="14" t="str">
        <f t="shared" si="170"/>
        <v/>
      </c>
      <c r="CC8" s="14" t="str">
        <f t="shared" si="171"/>
        <v/>
      </c>
      <c r="CD8" s="14" t="str">
        <f t="shared" si="172"/>
        <v/>
      </c>
      <c r="CE8" s="14" t="str">
        <f t="shared" si="173"/>
        <v/>
      </c>
      <c r="CF8" s="14" t="str">
        <f t="shared" si="174"/>
        <v/>
      </c>
      <c r="CG8" s="14" t="str">
        <f t="shared" si="175"/>
        <v/>
      </c>
      <c r="CH8" s="14" t="str">
        <f t="shared" si="176"/>
        <v/>
      </c>
      <c r="CI8" s="14" t="str">
        <f t="shared" si="177"/>
        <v/>
      </c>
      <c r="CJ8" s="14" t="str">
        <f t="shared" si="178"/>
        <v/>
      </c>
      <c r="CK8" s="14" t="str">
        <f t="shared" si="179"/>
        <v/>
      </c>
      <c r="CL8" s="14" t="str">
        <f t="shared" si="180"/>
        <v/>
      </c>
      <c r="CM8" s="14" t="str">
        <f t="shared" si="181"/>
        <v/>
      </c>
      <c r="CN8" s="14" t="str">
        <f t="shared" si="182"/>
        <v/>
      </c>
      <c r="CO8" s="14" t="str">
        <f t="shared" si="183"/>
        <v/>
      </c>
      <c r="CP8" s="14" t="str">
        <f t="shared" si="184"/>
        <v/>
      </c>
      <c r="CQ8" s="14" t="str">
        <f t="shared" si="185"/>
        <v/>
      </c>
      <c r="CR8" s="14" t="str">
        <f t="shared" si="186"/>
        <v/>
      </c>
      <c r="CS8" s="14" t="str">
        <f t="shared" si="187"/>
        <v/>
      </c>
      <c r="CT8" s="14" t="str">
        <f t="shared" si="188"/>
        <v/>
      </c>
      <c r="CU8" s="14" t="str">
        <f t="shared" si="189"/>
        <v/>
      </c>
      <c r="CV8" s="656">
        <v>1885</v>
      </c>
      <c r="CW8" s="14" t="str">
        <f t="shared" si="63"/>
        <v/>
      </c>
      <c r="CX8" s="14" t="str">
        <f t="shared" si="64"/>
        <v/>
      </c>
      <c r="CY8" s="14" t="str">
        <f t="shared" si="65"/>
        <v/>
      </c>
      <c r="CZ8" s="14" t="str">
        <f t="shared" si="66"/>
        <v/>
      </c>
      <c r="DA8" s="14" t="str">
        <f t="shared" si="67"/>
        <v/>
      </c>
      <c r="DB8" s="14" t="str">
        <f t="shared" si="68"/>
        <v/>
      </c>
      <c r="DC8" s="14" t="str">
        <f t="shared" si="69"/>
        <v/>
      </c>
      <c r="DD8" s="14">
        <f t="shared" si="70"/>
        <v>1885</v>
      </c>
      <c r="DE8" s="14" t="str">
        <f t="shared" si="71"/>
        <v/>
      </c>
      <c r="DF8" s="14" t="str">
        <f t="shared" si="72"/>
        <v/>
      </c>
      <c r="DG8" s="14" t="str">
        <f t="shared" si="73"/>
        <v/>
      </c>
      <c r="DH8" s="14" t="str">
        <f t="shared" si="74"/>
        <v/>
      </c>
      <c r="DI8" s="14" t="str">
        <f t="shared" si="75"/>
        <v/>
      </c>
      <c r="DJ8" s="14" t="str">
        <f t="shared" si="76"/>
        <v/>
      </c>
      <c r="DK8" s="14" t="str">
        <f t="shared" si="77"/>
        <v/>
      </c>
      <c r="DL8" s="14" t="str">
        <f t="shared" si="78"/>
        <v/>
      </c>
      <c r="DM8" s="14" t="str">
        <f t="shared" si="79"/>
        <v/>
      </c>
      <c r="DN8" s="14" t="str">
        <f t="shared" si="80"/>
        <v/>
      </c>
      <c r="DO8" s="14" t="str">
        <f t="shared" si="81"/>
        <v/>
      </c>
      <c r="DP8" s="14" t="str">
        <f t="shared" si="82"/>
        <v/>
      </c>
      <c r="DQ8" s="14" t="str">
        <f t="shared" si="83"/>
        <v/>
      </c>
      <c r="DR8" s="14" t="str">
        <f t="shared" si="84"/>
        <v/>
      </c>
      <c r="DS8" s="14" t="str">
        <f t="shared" si="85"/>
        <v/>
      </c>
      <c r="DT8" s="14" t="str">
        <f t="shared" si="86"/>
        <v/>
      </c>
      <c r="DU8" s="14" t="str">
        <f t="shared" si="87"/>
        <v/>
      </c>
      <c r="DV8" s="14" t="str">
        <f t="shared" si="88"/>
        <v/>
      </c>
      <c r="DW8" s="14" t="str">
        <f t="shared" si="89"/>
        <v/>
      </c>
      <c r="DX8" s="14" t="str">
        <f t="shared" si="90"/>
        <v/>
      </c>
      <c r="DY8" s="14" t="str">
        <f t="shared" si="91"/>
        <v/>
      </c>
      <c r="DZ8" s="14" t="str">
        <f t="shared" si="92"/>
        <v/>
      </c>
      <c r="EA8" s="656">
        <v>1885</v>
      </c>
      <c r="EB8" s="23" t="str">
        <f t="shared" si="190"/>
        <v/>
      </c>
      <c r="EC8" s="23" t="str">
        <f t="shared" si="191"/>
        <v/>
      </c>
      <c r="ED8" s="23" t="str">
        <f t="shared" si="192"/>
        <v/>
      </c>
      <c r="EE8" s="23" t="str">
        <f t="shared" si="193"/>
        <v/>
      </c>
      <c r="EF8" s="23" t="str">
        <f t="shared" si="194"/>
        <v/>
      </c>
      <c r="EG8" s="23" t="str">
        <f t="shared" si="195"/>
        <v/>
      </c>
      <c r="EH8" s="23" t="str">
        <f t="shared" si="196"/>
        <v/>
      </c>
      <c r="EI8" s="23" t="str">
        <f t="shared" si="197"/>
        <v/>
      </c>
      <c r="EJ8" s="23" t="str">
        <f t="shared" si="198"/>
        <v/>
      </c>
      <c r="EK8" s="23" t="str">
        <f t="shared" si="199"/>
        <v/>
      </c>
      <c r="EL8" s="23" t="str">
        <f t="shared" si="200"/>
        <v/>
      </c>
      <c r="EM8" s="23" t="str">
        <f t="shared" si="201"/>
        <v/>
      </c>
      <c r="EN8" s="23" t="str">
        <f t="shared" si="202"/>
        <v/>
      </c>
      <c r="EO8" s="23" t="str">
        <f t="shared" si="203"/>
        <v/>
      </c>
      <c r="EP8" s="23" t="str">
        <f t="shared" si="204"/>
        <v/>
      </c>
      <c r="EQ8" s="23">
        <f t="shared" si="205"/>
        <v>1</v>
      </c>
      <c r="ER8" s="23">
        <f t="shared" si="206"/>
        <v>1</v>
      </c>
      <c r="ES8" s="23" t="str">
        <f t="shared" si="207"/>
        <v/>
      </c>
      <c r="ET8" s="23" t="str">
        <f t="shared" si="208"/>
        <v/>
      </c>
      <c r="EU8" s="23" t="str">
        <f t="shared" si="209"/>
        <v/>
      </c>
      <c r="EV8" s="23" t="str">
        <f t="shared" si="210"/>
        <v/>
      </c>
      <c r="EW8" s="23" t="str">
        <f t="shared" si="211"/>
        <v/>
      </c>
      <c r="EX8" s="23" t="str">
        <f t="shared" si="212"/>
        <v/>
      </c>
      <c r="EY8" s="23" t="str">
        <f t="shared" si="213"/>
        <v/>
      </c>
      <c r="EZ8" s="23" t="str">
        <f t="shared" si="214"/>
        <v/>
      </c>
      <c r="FA8" s="23" t="str">
        <f t="shared" si="215"/>
        <v/>
      </c>
      <c r="FB8" s="23" t="str">
        <f t="shared" si="216"/>
        <v/>
      </c>
      <c r="FC8" s="23" t="str">
        <f t="shared" si="217"/>
        <v/>
      </c>
      <c r="FD8" s="23" t="str">
        <f t="shared" si="218"/>
        <v/>
      </c>
      <c r="FE8" s="23" t="str">
        <f t="shared" si="219"/>
        <v/>
      </c>
      <c r="FF8" s="23">
        <f t="shared" si="220"/>
        <v>2</v>
      </c>
      <c r="FG8" s="656">
        <v>1885</v>
      </c>
      <c r="FH8" s="14" t="str">
        <f t="shared" si="95"/>
        <v/>
      </c>
      <c r="FI8" s="14" t="str">
        <f t="shared" si="96"/>
        <v/>
      </c>
      <c r="FJ8" s="14" t="str">
        <f t="shared" si="97"/>
        <v/>
      </c>
      <c r="FK8" s="14" t="str">
        <f t="shared" si="98"/>
        <v/>
      </c>
      <c r="FL8" s="14" t="str">
        <f t="shared" si="99"/>
        <v/>
      </c>
      <c r="FM8" s="14" t="str">
        <f t="shared" si="100"/>
        <v/>
      </c>
      <c r="FN8" s="14" t="str">
        <f t="shared" si="101"/>
        <v/>
      </c>
      <c r="FO8" s="14" t="str">
        <f t="shared" si="102"/>
        <v/>
      </c>
      <c r="FP8" s="14" t="str">
        <f t="shared" si="103"/>
        <v/>
      </c>
      <c r="FQ8" s="14" t="str">
        <f t="shared" si="104"/>
        <v/>
      </c>
      <c r="FR8" s="14" t="str">
        <f t="shared" si="105"/>
        <v/>
      </c>
      <c r="FS8" s="14" t="str">
        <f t="shared" si="106"/>
        <v/>
      </c>
      <c r="FT8" s="14" t="str">
        <f t="shared" si="107"/>
        <v/>
      </c>
      <c r="FU8" s="14" t="str">
        <f t="shared" si="108"/>
        <v/>
      </c>
      <c r="FV8" s="14" t="str">
        <f t="shared" si="109"/>
        <v/>
      </c>
      <c r="FW8" s="14" t="str">
        <f t="shared" si="110"/>
        <v/>
      </c>
      <c r="FX8" s="14" t="str">
        <f t="shared" si="111"/>
        <v/>
      </c>
      <c r="FY8" s="14" t="str">
        <f t="shared" si="112"/>
        <v/>
      </c>
      <c r="FZ8" s="14" t="str">
        <f t="shared" si="113"/>
        <v/>
      </c>
      <c r="GA8" s="14" t="str">
        <f t="shared" si="114"/>
        <v/>
      </c>
      <c r="GB8" s="14" t="str">
        <f t="shared" si="115"/>
        <v/>
      </c>
      <c r="GC8" s="14" t="str">
        <f t="shared" si="116"/>
        <v/>
      </c>
      <c r="GD8" s="14" t="str">
        <f t="shared" si="117"/>
        <v/>
      </c>
      <c r="GE8" s="14" t="str">
        <f t="shared" si="118"/>
        <v/>
      </c>
      <c r="GF8" s="14" t="str">
        <f t="shared" si="119"/>
        <v/>
      </c>
      <c r="GG8" s="14" t="str">
        <f t="shared" si="120"/>
        <v/>
      </c>
      <c r="GH8" s="14" t="str">
        <f t="shared" si="121"/>
        <v/>
      </c>
      <c r="GI8" s="14" t="str">
        <f t="shared" si="122"/>
        <v/>
      </c>
      <c r="GJ8" s="14" t="str">
        <f t="shared" si="123"/>
        <v/>
      </c>
      <c r="GK8" s="14" t="str">
        <f t="shared" si="124"/>
        <v/>
      </c>
      <c r="GL8" s="656">
        <v>1885</v>
      </c>
      <c r="GM8" s="50"/>
      <c r="GN8" s="50"/>
      <c r="GO8" s="50"/>
      <c r="GP8" s="50"/>
      <c r="GQ8" s="50"/>
      <c r="GR8" s="50"/>
      <c r="GT8" s="50"/>
      <c r="GU8" s="50"/>
      <c r="GV8" s="50"/>
      <c r="GW8" s="50"/>
      <c r="GX8" s="50"/>
      <c r="GY8" s="50"/>
      <c r="GZ8" s="50"/>
      <c r="HA8" s="50"/>
      <c r="HB8" s="50"/>
      <c r="HC8" s="50"/>
      <c r="HD8" s="50"/>
      <c r="HE8" s="50"/>
      <c r="HF8" s="50"/>
      <c r="HG8" s="50"/>
      <c r="HH8" s="50"/>
      <c r="HI8" s="50"/>
      <c r="HJ8" s="50"/>
      <c r="HK8" s="50"/>
      <c r="HL8" s="50"/>
      <c r="HM8" s="50"/>
      <c r="HN8" s="50"/>
      <c r="HO8" s="50"/>
      <c r="HP8" s="50"/>
      <c r="HQ8" s="50"/>
      <c r="HR8" s="50"/>
      <c r="HS8" s="50"/>
      <c r="HT8" s="50"/>
      <c r="HU8" s="50"/>
      <c r="HV8" s="50"/>
      <c r="HW8" s="50"/>
      <c r="HX8" s="50"/>
      <c r="HY8" s="50"/>
      <c r="HZ8" s="50"/>
      <c r="IA8" s="50"/>
      <c r="IB8" s="50"/>
    </row>
    <row r="9" spans="1:236">
      <c r="A9" s="656">
        <v>1886</v>
      </c>
      <c r="B9" s="50">
        <v>44</v>
      </c>
      <c r="C9" s="50">
        <v>45</v>
      </c>
      <c r="D9" s="50">
        <v>47</v>
      </c>
      <c r="E9" s="50">
        <v>50</v>
      </c>
      <c r="F9" s="50">
        <v>40</v>
      </c>
      <c r="G9" s="469">
        <v>47</v>
      </c>
      <c r="H9" s="50">
        <v>32</v>
      </c>
      <c r="I9" s="50">
        <v>26</v>
      </c>
      <c r="J9" s="50">
        <v>25</v>
      </c>
      <c r="K9" s="50">
        <v>36</v>
      </c>
      <c r="L9" s="469">
        <v>42</v>
      </c>
      <c r="M9" s="50">
        <v>46</v>
      </c>
      <c r="N9" s="50">
        <v>40</v>
      </c>
      <c r="O9" s="50">
        <v>38</v>
      </c>
      <c r="P9" s="50">
        <v>26</v>
      </c>
      <c r="Q9" s="469">
        <v>33</v>
      </c>
      <c r="R9" s="50">
        <v>33</v>
      </c>
      <c r="S9" s="50">
        <v>66</v>
      </c>
      <c r="T9" s="50">
        <v>34</v>
      </c>
      <c r="U9" s="50">
        <v>35</v>
      </c>
      <c r="V9" s="469">
        <v>43</v>
      </c>
      <c r="W9" s="50">
        <v>47</v>
      </c>
      <c r="X9" s="50">
        <v>46</v>
      </c>
      <c r="Y9" s="50">
        <v>61</v>
      </c>
      <c r="Z9" s="50">
        <v>45</v>
      </c>
      <c r="AA9" s="469">
        <v>28</v>
      </c>
      <c r="AB9" s="50">
        <v>26</v>
      </c>
      <c r="AC9" s="50">
        <v>27</v>
      </c>
      <c r="AD9" s="50">
        <v>31</v>
      </c>
      <c r="AE9" s="50">
        <v>31</v>
      </c>
      <c r="AF9" s="769"/>
      <c r="AG9" s="758">
        <f t="shared" si="125"/>
        <v>1170</v>
      </c>
      <c r="AH9" s="58">
        <f t="shared" si="126"/>
        <v>39</v>
      </c>
      <c r="AI9" s="14">
        <f t="shared" si="127"/>
        <v>66</v>
      </c>
      <c r="AJ9" s="17">
        <f t="shared" si="128"/>
        <v>25</v>
      </c>
      <c r="AK9" s="656">
        <v>1886</v>
      </c>
      <c r="AL9" s="23" t="str">
        <f t="shared" si="129"/>
        <v/>
      </c>
      <c r="AM9" s="23" t="str">
        <f t="shared" si="130"/>
        <v/>
      </c>
      <c r="AN9" s="23" t="str">
        <f t="shared" si="131"/>
        <v/>
      </c>
      <c r="AO9" s="23" t="str">
        <f t="shared" si="132"/>
        <v/>
      </c>
      <c r="AP9" s="23" t="str">
        <f t="shared" si="133"/>
        <v/>
      </c>
      <c r="AQ9" s="23" t="str">
        <f t="shared" si="134"/>
        <v/>
      </c>
      <c r="AR9" s="23" t="str">
        <f t="shared" si="135"/>
        <v/>
      </c>
      <c r="AS9" s="23" t="str">
        <f t="shared" si="136"/>
        <v/>
      </c>
      <c r="AT9" s="23" t="str">
        <f t="shared" si="137"/>
        <v/>
      </c>
      <c r="AU9" s="23" t="str">
        <f t="shared" si="138"/>
        <v/>
      </c>
      <c r="AV9" s="23" t="str">
        <f t="shared" si="139"/>
        <v/>
      </c>
      <c r="AW9" s="23" t="str">
        <f t="shared" si="140"/>
        <v/>
      </c>
      <c r="AX9" s="23" t="str">
        <f t="shared" si="141"/>
        <v/>
      </c>
      <c r="AY9" s="23" t="str">
        <f t="shared" si="142"/>
        <v/>
      </c>
      <c r="AZ9" s="23" t="str">
        <f t="shared" si="143"/>
        <v/>
      </c>
      <c r="BA9" s="23" t="str">
        <f t="shared" si="144"/>
        <v/>
      </c>
      <c r="BB9" s="23" t="str">
        <f t="shared" si="145"/>
        <v/>
      </c>
      <c r="BC9" s="23" t="str">
        <f t="shared" si="146"/>
        <v/>
      </c>
      <c r="BD9" s="23" t="str">
        <f t="shared" si="147"/>
        <v/>
      </c>
      <c r="BE9" s="23" t="str">
        <f t="shared" si="148"/>
        <v/>
      </c>
      <c r="BF9" s="23" t="str">
        <f t="shared" si="149"/>
        <v/>
      </c>
      <c r="BG9" s="23" t="str">
        <f t="shared" si="150"/>
        <v/>
      </c>
      <c r="BH9" s="23" t="str">
        <f t="shared" si="151"/>
        <v/>
      </c>
      <c r="BI9" s="23" t="str">
        <f t="shared" si="152"/>
        <v/>
      </c>
      <c r="BJ9" s="23" t="str">
        <f t="shared" si="153"/>
        <v/>
      </c>
      <c r="BK9" s="23" t="str">
        <f t="shared" si="154"/>
        <v/>
      </c>
      <c r="BL9" s="23" t="str">
        <f t="shared" si="155"/>
        <v/>
      </c>
      <c r="BM9" s="23" t="str">
        <f t="shared" si="156"/>
        <v/>
      </c>
      <c r="BN9" s="23" t="str">
        <f t="shared" si="157"/>
        <v/>
      </c>
      <c r="BO9" s="23" t="str">
        <f t="shared" si="158"/>
        <v/>
      </c>
      <c r="BP9" s="23">
        <f t="shared" si="159"/>
        <v>0</v>
      </c>
      <c r="BQ9" s="656">
        <v>1886</v>
      </c>
      <c r="BR9" s="14" t="str">
        <f t="shared" si="160"/>
        <v/>
      </c>
      <c r="BS9" s="14" t="str">
        <f t="shared" si="161"/>
        <v/>
      </c>
      <c r="BT9" s="14" t="str">
        <f t="shared" si="162"/>
        <v/>
      </c>
      <c r="BU9" s="14" t="str">
        <f t="shared" si="163"/>
        <v/>
      </c>
      <c r="BV9" s="14" t="str">
        <f t="shared" si="164"/>
        <v/>
      </c>
      <c r="BW9" s="14" t="str">
        <f t="shared" si="165"/>
        <v/>
      </c>
      <c r="BX9" s="14" t="str">
        <f t="shared" si="166"/>
        <v/>
      </c>
      <c r="BY9" s="14" t="str">
        <f t="shared" si="167"/>
        <v/>
      </c>
      <c r="BZ9" s="14" t="str">
        <f t="shared" si="168"/>
        <v/>
      </c>
      <c r="CA9" s="14" t="str">
        <f t="shared" si="169"/>
        <v/>
      </c>
      <c r="CB9" s="14" t="str">
        <f t="shared" si="170"/>
        <v/>
      </c>
      <c r="CC9" s="14" t="str">
        <f t="shared" si="171"/>
        <v/>
      </c>
      <c r="CD9" s="14" t="str">
        <f t="shared" si="172"/>
        <v/>
      </c>
      <c r="CE9" s="14" t="str">
        <f t="shared" si="173"/>
        <v/>
      </c>
      <c r="CF9" s="14" t="str">
        <f t="shared" si="174"/>
        <v/>
      </c>
      <c r="CG9" s="14" t="str">
        <f t="shared" si="175"/>
        <v/>
      </c>
      <c r="CH9" s="14" t="str">
        <f t="shared" si="176"/>
        <v/>
      </c>
      <c r="CI9" s="14" t="str">
        <f t="shared" si="177"/>
        <v/>
      </c>
      <c r="CJ9" s="14" t="str">
        <f t="shared" si="178"/>
        <v/>
      </c>
      <c r="CK9" s="14" t="str">
        <f t="shared" si="179"/>
        <v/>
      </c>
      <c r="CL9" s="14" t="str">
        <f t="shared" si="180"/>
        <v/>
      </c>
      <c r="CM9" s="14" t="str">
        <f t="shared" si="181"/>
        <v/>
      </c>
      <c r="CN9" s="14" t="str">
        <f t="shared" si="182"/>
        <v/>
      </c>
      <c r="CO9" s="14" t="str">
        <f t="shared" si="183"/>
        <v/>
      </c>
      <c r="CP9" s="14" t="str">
        <f t="shared" si="184"/>
        <v/>
      </c>
      <c r="CQ9" s="14" t="str">
        <f t="shared" si="185"/>
        <v/>
      </c>
      <c r="CR9" s="14" t="str">
        <f t="shared" si="186"/>
        <v/>
      </c>
      <c r="CS9" s="14" t="str">
        <f t="shared" si="187"/>
        <v/>
      </c>
      <c r="CT9" s="14" t="str">
        <f t="shared" si="188"/>
        <v/>
      </c>
      <c r="CU9" s="14" t="str">
        <f t="shared" si="189"/>
        <v/>
      </c>
      <c r="CV9" s="656">
        <v>1886</v>
      </c>
      <c r="CW9" s="14" t="str">
        <f t="shared" si="63"/>
        <v/>
      </c>
      <c r="CX9" s="14" t="str">
        <f t="shared" si="64"/>
        <v/>
      </c>
      <c r="CY9" s="14" t="str">
        <f t="shared" si="65"/>
        <v/>
      </c>
      <c r="CZ9" s="14" t="str">
        <f t="shared" si="66"/>
        <v/>
      </c>
      <c r="DA9" s="14" t="str">
        <f t="shared" si="67"/>
        <v/>
      </c>
      <c r="DB9" s="14" t="str">
        <f t="shared" si="68"/>
        <v/>
      </c>
      <c r="DC9" s="14" t="str">
        <f t="shared" si="69"/>
        <v/>
      </c>
      <c r="DD9" s="14" t="str">
        <f t="shared" si="70"/>
        <v/>
      </c>
      <c r="DE9" s="14" t="str">
        <f t="shared" si="71"/>
        <v/>
      </c>
      <c r="DF9" s="14" t="str">
        <f t="shared" si="72"/>
        <v/>
      </c>
      <c r="DG9" s="14" t="str">
        <f t="shared" si="73"/>
        <v/>
      </c>
      <c r="DH9" s="14" t="str">
        <f t="shared" si="74"/>
        <v/>
      </c>
      <c r="DI9" s="14" t="str">
        <f t="shared" si="75"/>
        <v/>
      </c>
      <c r="DJ9" s="14" t="str">
        <f t="shared" si="76"/>
        <v/>
      </c>
      <c r="DK9" s="14" t="str">
        <f t="shared" si="77"/>
        <v/>
      </c>
      <c r="DL9" s="14" t="str">
        <f t="shared" si="78"/>
        <v/>
      </c>
      <c r="DM9" s="14" t="str">
        <f t="shared" si="79"/>
        <v/>
      </c>
      <c r="DN9" s="14">
        <f t="shared" si="80"/>
        <v>1886</v>
      </c>
      <c r="DO9" s="14" t="str">
        <f t="shared" si="81"/>
        <v/>
      </c>
      <c r="DP9" s="14" t="str">
        <f t="shared" si="82"/>
        <v/>
      </c>
      <c r="DQ9" s="14" t="str">
        <f t="shared" si="83"/>
        <v/>
      </c>
      <c r="DR9" s="14" t="str">
        <f t="shared" si="84"/>
        <v/>
      </c>
      <c r="DS9" s="14" t="str">
        <f t="shared" si="85"/>
        <v/>
      </c>
      <c r="DT9" s="14" t="str">
        <f t="shared" si="86"/>
        <v/>
      </c>
      <c r="DU9" s="14" t="str">
        <f t="shared" si="87"/>
        <v/>
      </c>
      <c r="DV9" s="14" t="str">
        <f t="shared" si="88"/>
        <v/>
      </c>
      <c r="DW9" s="14" t="str">
        <f t="shared" si="89"/>
        <v/>
      </c>
      <c r="DX9" s="14" t="str">
        <f t="shared" si="90"/>
        <v/>
      </c>
      <c r="DY9" s="14" t="str">
        <f t="shared" si="91"/>
        <v/>
      </c>
      <c r="DZ9" s="14" t="str">
        <f t="shared" si="92"/>
        <v/>
      </c>
      <c r="EA9" s="656">
        <v>1886</v>
      </c>
      <c r="EB9" s="23" t="str">
        <f t="shared" si="190"/>
        <v/>
      </c>
      <c r="EC9" s="23" t="str">
        <f t="shared" si="191"/>
        <v/>
      </c>
      <c r="ED9" s="23" t="str">
        <f t="shared" si="192"/>
        <v/>
      </c>
      <c r="EE9" s="23" t="str">
        <f t="shared" si="193"/>
        <v/>
      </c>
      <c r="EF9" s="23" t="str">
        <f t="shared" si="194"/>
        <v/>
      </c>
      <c r="EG9" s="23" t="str">
        <f t="shared" si="195"/>
        <v/>
      </c>
      <c r="EH9" s="23">
        <f t="shared" si="196"/>
        <v>1</v>
      </c>
      <c r="EI9" s="23">
        <f t="shared" si="197"/>
        <v>1</v>
      </c>
      <c r="EJ9" s="23">
        <f t="shared" si="198"/>
        <v>1</v>
      </c>
      <c r="EK9" s="23" t="str">
        <f t="shared" si="199"/>
        <v/>
      </c>
      <c r="EL9" s="23" t="str">
        <f t="shared" si="200"/>
        <v/>
      </c>
      <c r="EM9" s="23" t="str">
        <f t="shared" si="201"/>
        <v/>
      </c>
      <c r="EN9" s="23" t="str">
        <f t="shared" si="202"/>
        <v/>
      </c>
      <c r="EO9" s="23" t="str">
        <f t="shared" si="203"/>
        <v/>
      </c>
      <c r="EP9" s="23">
        <f t="shared" si="204"/>
        <v>1</v>
      </c>
      <c r="EQ9" s="23" t="str">
        <f t="shared" si="205"/>
        <v/>
      </c>
      <c r="ER9" s="23" t="str">
        <f t="shared" si="206"/>
        <v/>
      </c>
      <c r="ES9" s="23" t="str">
        <f t="shared" si="207"/>
        <v/>
      </c>
      <c r="ET9" s="23" t="str">
        <f t="shared" si="208"/>
        <v/>
      </c>
      <c r="EU9" s="23" t="str">
        <f t="shared" si="209"/>
        <v/>
      </c>
      <c r="EV9" s="23" t="str">
        <f t="shared" si="210"/>
        <v/>
      </c>
      <c r="EW9" s="23" t="str">
        <f t="shared" si="211"/>
        <v/>
      </c>
      <c r="EX9" s="23" t="str">
        <f t="shared" si="212"/>
        <v/>
      </c>
      <c r="EY9" s="23" t="str">
        <f t="shared" si="213"/>
        <v/>
      </c>
      <c r="EZ9" s="23" t="str">
        <f t="shared" si="214"/>
        <v/>
      </c>
      <c r="FA9" s="23">
        <f t="shared" si="215"/>
        <v>1</v>
      </c>
      <c r="FB9" s="23">
        <f t="shared" si="216"/>
        <v>1</v>
      </c>
      <c r="FC9" s="23">
        <f t="shared" si="217"/>
        <v>1</v>
      </c>
      <c r="FD9" s="23">
        <f t="shared" si="218"/>
        <v>1</v>
      </c>
      <c r="FE9" s="23">
        <f t="shared" si="219"/>
        <v>1</v>
      </c>
      <c r="FF9" s="23">
        <f t="shared" si="220"/>
        <v>9</v>
      </c>
      <c r="FG9" s="656">
        <v>1886</v>
      </c>
      <c r="FH9" s="14" t="str">
        <f t="shared" si="95"/>
        <v/>
      </c>
      <c r="FI9" s="14" t="str">
        <f t="shared" si="96"/>
        <v/>
      </c>
      <c r="FJ9" s="14" t="str">
        <f t="shared" si="97"/>
        <v/>
      </c>
      <c r="FK9" s="14" t="str">
        <f t="shared" si="98"/>
        <v/>
      </c>
      <c r="FL9" s="14" t="str">
        <f t="shared" si="99"/>
        <v/>
      </c>
      <c r="FM9" s="14" t="str">
        <f t="shared" si="100"/>
        <v/>
      </c>
      <c r="FN9" s="14" t="str">
        <f t="shared" si="101"/>
        <v/>
      </c>
      <c r="FO9" s="14" t="str">
        <f t="shared" si="102"/>
        <v/>
      </c>
      <c r="FP9" s="14" t="str">
        <f t="shared" si="103"/>
        <v/>
      </c>
      <c r="FQ9" s="14" t="str">
        <f t="shared" si="104"/>
        <v/>
      </c>
      <c r="FR9" s="14" t="str">
        <f t="shared" si="105"/>
        <v/>
      </c>
      <c r="FS9" s="14" t="str">
        <f t="shared" si="106"/>
        <v/>
      </c>
      <c r="FT9" s="14" t="str">
        <f t="shared" si="107"/>
        <v/>
      </c>
      <c r="FU9" s="14" t="str">
        <f t="shared" si="108"/>
        <v/>
      </c>
      <c r="FV9" s="14" t="str">
        <f t="shared" si="109"/>
        <v/>
      </c>
      <c r="FW9" s="14" t="str">
        <f t="shared" si="110"/>
        <v/>
      </c>
      <c r="FX9" s="14" t="str">
        <f t="shared" si="111"/>
        <v/>
      </c>
      <c r="FY9" s="14" t="str">
        <f t="shared" si="112"/>
        <v/>
      </c>
      <c r="FZ9" s="14" t="str">
        <f t="shared" si="113"/>
        <v/>
      </c>
      <c r="GA9" s="14" t="str">
        <f t="shared" si="114"/>
        <v/>
      </c>
      <c r="GB9" s="14" t="str">
        <f t="shared" si="115"/>
        <v/>
      </c>
      <c r="GC9" s="14" t="str">
        <f t="shared" si="116"/>
        <v/>
      </c>
      <c r="GD9" s="14" t="str">
        <f t="shared" si="117"/>
        <v/>
      </c>
      <c r="GE9" s="14" t="str">
        <f t="shared" si="118"/>
        <v/>
      </c>
      <c r="GF9" s="14" t="str">
        <f t="shared" si="119"/>
        <v/>
      </c>
      <c r="GG9" s="14" t="str">
        <f t="shared" si="120"/>
        <v/>
      </c>
      <c r="GH9" s="14" t="str">
        <f t="shared" si="121"/>
        <v/>
      </c>
      <c r="GI9" s="14" t="str">
        <f t="shared" si="122"/>
        <v/>
      </c>
      <c r="GJ9" s="14" t="str">
        <f t="shared" si="123"/>
        <v/>
      </c>
      <c r="GK9" s="14" t="str">
        <f t="shared" si="124"/>
        <v/>
      </c>
      <c r="GL9" s="656">
        <v>1886</v>
      </c>
      <c r="GM9" s="50"/>
      <c r="GN9" s="50"/>
      <c r="GO9" s="50"/>
      <c r="GP9" s="50"/>
      <c r="GQ9" s="50"/>
      <c r="GR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c r="HZ9" s="50"/>
      <c r="IA9" s="50"/>
      <c r="IB9" s="50"/>
    </row>
    <row r="10" spans="1:236">
      <c r="A10" s="656">
        <v>1887</v>
      </c>
      <c r="B10" s="50">
        <v>39</v>
      </c>
      <c r="C10" s="50">
        <v>30</v>
      </c>
      <c r="D10" s="50">
        <v>33</v>
      </c>
      <c r="E10" s="50">
        <v>40</v>
      </c>
      <c r="F10" s="50">
        <v>35</v>
      </c>
      <c r="G10" s="469">
        <v>32</v>
      </c>
      <c r="H10" s="50">
        <v>38</v>
      </c>
      <c r="I10" s="50">
        <v>49</v>
      </c>
      <c r="J10" s="50">
        <v>40</v>
      </c>
      <c r="K10" s="50">
        <v>42</v>
      </c>
      <c r="L10" s="469">
        <v>35</v>
      </c>
      <c r="M10" s="50">
        <v>33</v>
      </c>
      <c r="N10" s="50">
        <v>31</v>
      </c>
      <c r="O10" s="50">
        <v>35</v>
      </c>
      <c r="P10" s="50">
        <v>37</v>
      </c>
      <c r="Q10" s="469">
        <v>30</v>
      </c>
      <c r="R10" s="50">
        <v>48</v>
      </c>
      <c r="S10" s="50">
        <v>35</v>
      </c>
      <c r="T10" s="50">
        <v>36</v>
      </c>
      <c r="U10" s="50">
        <v>34</v>
      </c>
      <c r="V10" s="469">
        <v>24</v>
      </c>
      <c r="W10" s="50">
        <v>27</v>
      </c>
      <c r="X10" s="50">
        <v>33</v>
      </c>
      <c r="Y10" s="50">
        <v>45</v>
      </c>
      <c r="Z10" s="50">
        <v>38</v>
      </c>
      <c r="AA10" s="469">
        <v>50</v>
      </c>
      <c r="AB10" s="50">
        <v>51</v>
      </c>
      <c r="AC10" s="50">
        <v>57</v>
      </c>
      <c r="AD10" s="50">
        <v>23</v>
      </c>
      <c r="AE10" s="50">
        <v>25</v>
      </c>
      <c r="AF10" s="769"/>
      <c r="AG10" s="758">
        <f t="shared" si="125"/>
        <v>1105</v>
      </c>
      <c r="AH10" s="58">
        <f t="shared" si="126"/>
        <v>36.833333333333336</v>
      </c>
      <c r="AI10" s="14">
        <f t="shared" si="127"/>
        <v>57</v>
      </c>
      <c r="AJ10" s="17">
        <f t="shared" si="128"/>
        <v>23</v>
      </c>
      <c r="AK10" s="656">
        <v>1887</v>
      </c>
      <c r="AL10" s="23" t="str">
        <f t="shared" si="129"/>
        <v/>
      </c>
      <c r="AM10" s="23" t="str">
        <f t="shared" si="130"/>
        <v/>
      </c>
      <c r="AN10" s="23" t="str">
        <f t="shared" si="131"/>
        <v/>
      </c>
      <c r="AO10" s="23" t="str">
        <f t="shared" si="132"/>
        <v/>
      </c>
      <c r="AP10" s="23" t="str">
        <f t="shared" si="133"/>
        <v/>
      </c>
      <c r="AQ10" s="23" t="str">
        <f t="shared" si="134"/>
        <v/>
      </c>
      <c r="AR10" s="23" t="str">
        <f t="shared" si="135"/>
        <v/>
      </c>
      <c r="AS10" s="23" t="str">
        <f t="shared" si="136"/>
        <v/>
      </c>
      <c r="AT10" s="23" t="str">
        <f t="shared" si="137"/>
        <v/>
      </c>
      <c r="AU10" s="23" t="str">
        <f t="shared" si="138"/>
        <v/>
      </c>
      <c r="AV10" s="23" t="str">
        <f t="shared" si="139"/>
        <v/>
      </c>
      <c r="AW10" s="23" t="str">
        <f t="shared" si="140"/>
        <v/>
      </c>
      <c r="AX10" s="23" t="str">
        <f t="shared" si="141"/>
        <v/>
      </c>
      <c r="AY10" s="23" t="str">
        <f t="shared" si="142"/>
        <v/>
      </c>
      <c r="AZ10" s="23" t="str">
        <f t="shared" si="143"/>
        <v/>
      </c>
      <c r="BA10" s="23" t="str">
        <f t="shared" si="144"/>
        <v/>
      </c>
      <c r="BB10" s="23" t="str">
        <f t="shared" si="145"/>
        <v/>
      </c>
      <c r="BC10" s="23" t="str">
        <f t="shared" si="146"/>
        <v/>
      </c>
      <c r="BD10" s="23" t="str">
        <f t="shared" si="147"/>
        <v/>
      </c>
      <c r="BE10" s="23" t="str">
        <f t="shared" si="148"/>
        <v/>
      </c>
      <c r="BF10" s="23" t="str">
        <f t="shared" si="149"/>
        <v/>
      </c>
      <c r="BG10" s="23" t="str">
        <f t="shared" si="150"/>
        <v/>
      </c>
      <c r="BH10" s="23" t="str">
        <f t="shared" si="151"/>
        <v/>
      </c>
      <c r="BI10" s="23" t="str">
        <f t="shared" si="152"/>
        <v/>
      </c>
      <c r="BJ10" s="23" t="str">
        <f t="shared" si="153"/>
        <v/>
      </c>
      <c r="BK10" s="23" t="str">
        <f t="shared" si="154"/>
        <v/>
      </c>
      <c r="BL10" s="23" t="str">
        <f t="shared" si="155"/>
        <v/>
      </c>
      <c r="BM10" s="23" t="str">
        <f t="shared" si="156"/>
        <v/>
      </c>
      <c r="BN10" s="23" t="str">
        <f t="shared" si="157"/>
        <v/>
      </c>
      <c r="BO10" s="23" t="str">
        <f t="shared" si="158"/>
        <v/>
      </c>
      <c r="BP10" s="23">
        <f t="shared" si="159"/>
        <v>0</v>
      </c>
      <c r="BQ10" s="656">
        <v>1887</v>
      </c>
      <c r="BR10" s="14" t="str">
        <f t="shared" si="160"/>
        <v/>
      </c>
      <c r="BS10" s="14" t="str">
        <f t="shared" si="161"/>
        <v/>
      </c>
      <c r="BT10" s="14" t="str">
        <f t="shared" si="162"/>
        <v/>
      </c>
      <c r="BU10" s="14" t="str">
        <f t="shared" si="163"/>
        <v/>
      </c>
      <c r="BV10" s="14" t="str">
        <f t="shared" si="164"/>
        <v/>
      </c>
      <c r="BW10" s="14" t="str">
        <f t="shared" si="165"/>
        <v/>
      </c>
      <c r="BX10" s="14" t="str">
        <f t="shared" si="166"/>
        <v/>
      </c>
      <c r="BY10" s="14" t="str">
        <f t="shared" si="167"/>
        <v/>
      </c>
      <c r="BZ10" s="14" t="str">
        <f t="shared" si="168"/>
        <v/>
      </c>
      <c r="CA10" s="14" t="str">
        <f t="shared" si="169"/>
        <v/>
      </c>
      <c r="CB10" s="14" t="str">
        <f t="shared" si="170"/>
        <v/>
      </c>
      <c r="CC10" s="14" t="str">
        <f t="shared" si="171"/>
        <v/>
      </c>
      <c r="CD10" s="14" t="str">
        <f t="shared" si="172"/>
        <v/>
      </c>
      <c r="CE10" s="14" t="str">
        <f t="shared" si="173"/>
        <v/>
      </c>
      <c r="CF10" s="14" t="str">
        <f t="shared" si="174"/>
        <v/>
      </c>
      <c r="CG10" s="14" t="str">
        <f t="shared" si="175"/>
        <v/>
      </c>
      <c r="CH10" s="14" t="str">
        <f t="shared" si="176"/>
        <v/>
      </c>
      <c r="CI10" s="14" t="str">
        <f t="shared" si="177"/>
        <v/>
      </c>
      <c r="CJ10" s="14" t="str">
        <f t="shared" si="178"/>
        <v/>
      </c>
      <c r="CK10" s="14" t="str">
        <f t="shared" si="179"/>
        <v/>
      </c>
      <c r="CL10" s="14" t="str">
        <f t="shared" si="180"/>
        <v/>
      </c>
      <c r="CM10" s="14" t="str">
        <f t="shared" si="181"/>
        <v/>
      </c>
      <c r="CN10" s="14" t="str">
        <f t="shared" si="182"/>
        <v/>
      </c>
      <c r="CO10" s="14" t="str">
        <f t="shared" si="183"/>
        <v/>
      </c>
      <c r="CP10" s="14" t="str">
        <f t="shared" si="184"/>
        <v/>
      </c>
      <c r="CQ10" s="14" t="str">
        <f t="shared" si="185"/>
        <v/>
      </c>
      <c r="CR10" s="14" t="str">
        <f t="shared" si="186"/>
        <v/>
      </c>
      <c r="CS10" s="14" t="str">
        <f t="shared" si="187"/>
        <v/>
      </c>
      <c r="CT10" s="14" t="str">
        <f t="shared" si="188"/>
        <v/>
      </c>
      <c r="CU10" s="14" t="str">
        <f t="shared" si="189"/>
        <v/>
      </c>
      <c r="CV10" s="656">
        <v>1887</v>
      </c>
      <c r="CW10" s="14" t="str">
        <f t="shared" si="63"/>
        <v/>
      </c>
      <c r="CX10" s="14" t="str">
        <f t="shared" si="64"/>
        <v/>
      </c>
      <c r="CY10" s="14" t="str">
        <f t="shared" si="65"/>
        <v/>
      </c>
      <c r="CZ10" s="14" t="str">
        <f t="shared" si="66"/>
        <v/>
      </c>
      <c r="DA10" s="14" t="str">
        <f t="shared" si="67"/>
        <v/>
      </c>
      <c r="DB10" s="14" t="str">
        <f t="shared" si="68"/>
        <v/>
      </c>
      <c r="DC10" s="14" t="str">
        <f t="shared" si="69"/>
        <v/>
      </c>
      <c r="DD10" s="14" t="str">
        <f t="shared" si="70"/>
        <v/>
      </c>
      <c r="DE10" s="14" t="str">
        <f t="shared" si="71"/>
        <v/>
      </c>
      <c r="DF10" s="14" t="str">
        <f t="shared" si="72"/>
        <v/>
      </c>
      <c r="DG10" s="14" t="str">
        <f t="shared" si="73"/>
        <v/>
      </c>
      <c r="DH10" s="14" t="str">
        <f t="shared" si="74"/>
        <v/>
      </c>
      <c r="DI10" s="14" t="str">
        <f t="shared" si="75"/>
        <v/>
      </c>
      <c r="DJ10" s="14" t="str">
        <f t="shared" si="76"/>
        <v/>
      </c>
      <c r="DK10" s="14" t="str">
        <f t="shared" si="77"/>
        <v/>
      </c>
      <c r="DL10" s="14" t="str">
        <f t="shared" si="78"/>
        <v/>
      </c>
      <c r="DM10" s="14" t="str">
        <f t="shared" si="79"/>
        <v/>
      </c>
      <c r="DN10" s="14" t="str">
        <f t="shared" si="80"/>
        <v/>
      </c>
      <c r="DO10" s="14" t="str">
        <f t="shared" si="81"/>
        <v/>
      </c>
      <c r="DP10" s="14" t="str">
        <f t="shared" si="82"/>
        <v/>
      </c>
      <c r="DQ10" s="14" t="str">
        <f t="shared" si="83"/>
        <v/>
      </c>
      <c r="DR10" s="14" t="str">
        <f t="shared" si="84"/>
        <v/>
      </c>
      <c r="DS10" s="14" t="str">
        <f t="shared" si="85"/>
        <v/>
      </c>
      <c r="DT10" s="14" t="str">
        <f t="shared" si="86"/>
        <v/>
      </c>
      <c r="DU10" s="14" t="str">
        <f t="shared" si="87"/>
        <v/>
      </c>
      <c r="DV10" s="14" t="str">
        <f t="shared" si="88"/>
        <v/>
      </c>
      <c r="DW10" s="14" t="str">
        <f t="shared" si="89"/>
        <v/>
      </c>
      <c r="DX10" s="14" t="str">
        <f t="shared" si="90"/>
        <v/>
      </c>
      <c r="DY10" s="14" t="str">
        <f t="shared" si="91"/>
        <v/>
      </c>
      <c r="DZ10" s="14" t="str">
        <f t="shared" si="92"/>
        <v/>
      </c>
      <c r="EA10" s="656">
        <v>1887</v>
      </c>
      <c r="EB10" s="23" t="str">
        <f t="shared" si="190"/>
        <v/>
      </c>
      <c r="EC10" s="23">
        <f t="shared" si="191"/>
        <v>1</v>
      </c>
      <c r="ED10" s="23" t="str">
        <f t="shared" si="192"/>
        <v/>
      </c>
      <c r="EE10" s="23" t="str">
        <f t="shared" si="193"/>
        <v/>
      </c>
      <c r="EF10" s="23" t="str">
        <f t="shared" si="194"/>
        <v/>
      </c>
      <c r="EG10" s="23">
        <f t="shared" si="195"/>
        <v>1</v>
      </c>
      <c r="EH10" s="23" t="str">
        <f t="shared" si="196"/>
        <v/>
      </c>
      <c r="EI10" s="23" t="str">
        <f t="shared" si="197"/>
        <v/>
      </c>
      <c r="EJ10" s="23" t="str">
        <f t="shared" si="198"/>
        <v/>
      </c>
      <c r="EK10" s="23" t="str">
        <f t="shared" si="199"/>
        <v/>
      </c>
      <c r="EL10" s="23" t="str">
        <f t="shared" si="200"/>
        <v/>
      </c>
      <c r="EM10" s="23" t="str">
        <f t="shared" si="201"/>
        <v/>
      </c>
      <c r="EN10" s="23">
        <f t="shared" si="202"/>
        <v>1</v>
      </c>
      <c r="EO10" s="23" t="str">
        <f t="shared" si="203"/>
        <v/>
      </c>
      <c r="EP10" s="23" t="str">
        <f t="shared" si="204"/>
        <v/>
      </c>
      <c r="EQ10" s="23">
        <f t="shared" si="205"/>
        <v>1</v>
      </c>
      <c r="ER10" s="23" t="str">
        <f t="shared" si="206"/>
        <v/>
      </c>
      <c r="ES10" s="23" t="str">
        <f t="shared" si="207"/>
        <v/>
      </c>
      <c r="ET10" s="23" t="str">
        <f t="shared" si="208"/>
        <v/>
      </c>
      <c r="EU10" s="23" t="str">
        <f t="shared" si="209"/>
        <v/>
      </c>
      <c r="EV10" s="23">
        <f t="shared" si="210"/>
        <v>1</v>
      </c>
      <c r="EW10" s="23">
        <f t="shared" si="211"/>
        <v>1</v>
      </c>
      <c r="EX10" s="23" t="str">
        <f t="shared" si="212"/>
        <v/>
      </c>
      <c r="EY10" s="23" t="str">
        <f t="shared" si="213"/>
        <v/>
      </c>
      <c r="EZ10" s="23" t="str">
        <f t="shared" si="214"/>
        <v/>
      </c>
      <c r="FA10" s="23" t="str">
        <f t="shared" si="215"/>
        <v/>
      </c>
      <c r="FB10" s="23" t="str">
        <f t="shared" si="216"/>
        <v/>
      </c>
      <c r="FC10" s="23" t="str">
        <f t="shared" si="217"/>
        <v/>
      </c>
      <c r="FD10" s="23">
        <f t="shared" si="218"/>
        <v>1</v>
      </c>
      <c r="FE10" s="23">
        <f t="shared" si="219"/>
        <v>1</v>
      </c>
      <c r="FF10" s="23">
        <f t="shared" si="220"/>
        <v>8</v>
      </c>
      <c r="FG10" s="656">
        <v>1887</v>
      </c>
      <c r="FH10" s="14" t="str">
        <f t="shared" si="95"/>
        <v/>
      </c>
      <c r="FI10" s="14" t="str">
        <f t="shared" si="96"/>
        <v/>
      </c>
      <c r="FJ10" s="14" t="str">
        <f t="shared" si="97"/>
        <v/>
      </c>
      <c r="FK10" s="14" t="str">
        <f t="shared" si="98"/>
        <v/>
      </c>
      <c r="FL10" s="14" t="str">
        <f t="shared" si="99"/>
        <v/>
      </c>
      <c r="FM10" s="14" t="str">
        <f t="shared" si="100"/>
        <v/>
      </c>
      <c r="FN10" s="14" t="str">
        <f t="shared" si="101"/>
        <v/>
      </c>
      <c r="FO10" s="14" t="str">
        <f t="shared" si="102"/>
        <v/>
      </c>
      <c r="FP10" s="14" t="str">
        <f t="shared" si="103"/>
        <v/>
      </c>
      <c r="FQ10" s="14" t="str">
        <f t="shared" si="104"/>
        <v/>
      </c>
      <c r="FR10" s="14" t="str">
        <f t="shared" si="105"/>
        <v/>
      </c>
      <c r="FS10" s="14" t="str">
        <f t="shared" si="106"/>
        <v/>
      </c>
      <c r="FT10" s="14" t="str">
        <f t="shared" si="107"/>
        <v/>
      </c>
      <c r="FU10" s="14" t="str">
        <f t="shared" si="108"/>
        <v/>
      </c>
      <c r="FV10" s="14" t="str">
        <f t="shared" si="109"/>
        <v/>
      </c>
      <c r="FW10" s="14" t="str">
        <f t="shared" si="110"/>
        <v/>
      </c>
      <c r="FX10" s="14" t="str">
        <f t="shared" si="111"/>
        <v/>
      </c>
      <c r="FY10" s="14" t="str">
        <f t="shared" si="112"/>
        <v/>
      </c>
      <c r="FZ10" s="14" t="str">
        <f t="shared" si="113"/>
        <v/>
      </c>
      <c r="GA10" s="14" t="str">
        <f t="shared" si="114"/>
        <v/>
      </c>
      <c r="GB10" s="14" t="str">
        <f t="shared" si="115"/>
        <v/>
      </c>
      <c r="GC10" s="14" t="str">
        <f t="shared" si="116"/>
        <v/>
      </c>
      <c r="GD10" s="14" t="str">
        <f t="shared" si="117"/>
        <v/>
      </c>
      <c r="GE10" s="14" t="str">
        <f t="shared" si="118"/>
        <v/>
      </c>
      <c r="GF10" s="14" t="str">
        <f t="shared" si="119"/>
        <v/>
      </c>
      <c r="GG10" s="14" t="str">
        <f t="shared" si="120"/>
        <v/>
      </c>
      <c r="GH10" s="14" t="str">
        <f t="shared" si="121"/>
        <v/>
      </c>
      <c r="GI10" s="14" t="str">
        <f t="shared" si="122"/>
        <v/>
      </c>
      <c r="GJ10" s="14" t="str">
        <f t="shared" si="123"/>
        <v/>
      </c>
      <c r="GK10" s="14" t="str">
        <f t="shared" si="124"/>
        <v/>
      </c>
      <c r="GL10" s="656">
        <v>1887</v>
      </c>
      <c r="GM10" s="50"/>
      <c r="GN10" s="50"/>
      <c r="GO10" s="50"/>
      <c r="GP10" s="50"/>
      <c r="GQ10" s="50"/>
      <c r="GR10" s="50"/>
      <c r="GT10" s="50"/>
      <c r="GU10" s="50"/>
      <c r="GV10" s="50"/>
      <c r="GW10" s="50"/>
      <c r="GX10" s="50"/>
      <c r="GY10" s="50"/>
      <c r="GZ10" s="50"/>
      <c r="HA10" s="50"/>
      <c r="HB10" s="50"/>
      <c r="HC10" s="50"/>
      <c r="HD10" s="50"/>
      <c r="HE10" s="50"/>
      <c r="HF10" s="50"/>
      <c r="HG10" s="50"/>
      <c r="HH10" s="50"/>
      <c r="HI10" s="50"/>
      <c r="HJ10" s="50"/>
      <c r="HK10" s="50"/>
      <c r="HL10" s="50"/>
      <c r="HM10" s="50"/>
      <c r="HN10" s="50"/>
      <c r="HO10" s="50"/>
      <c r="HP10" s="50"/>
      <c r="HQ10" s="50"/>
      <c r="HR10" s="50"/>
      <c r="HS10" s="50"/>
      <c r="HT10" s="50"/>
      <c r="HU10" s="50"/>
      <c r="HV10" s="50"/>
      <c r="HW10" s="50"/>
      <c r="HX10" s="50"/>
      <c r="HY10" s="50"/>
      <c r="HZ10" s="50"/>
      <c r="IA10" s="50"/>
      <c r="IB10" s="50"/>
    </row>
    <row r="11" spans="1:236">
      <c r="A11" s="656">
        <v>1888</v>
      </c>
      <c r="B11" s="50">
        <v>50</v>
      </c>
      <c r="C11" s="50">
        <v>47</v>
      </c>
      <c r="D11" s="50">
        <v>46</v>
      </c>
      <c r="E11" s="50">
        <v>50</v>
      </c>
      <c r="F11" s="50">
        <v>45</v>
      </c>
      <c r="G11" s="469">
        <v>35</v>
      </c>
      <c r="H11" s="50">
        <v>28</v>
      </c>
      <c r="I11" s="50">
        <v>37</v>
      </c>
      <c r="J11" s="50">
        <v>35</v>
      </c>
      <c r="K11" s="50">
        <v>32</v>
      </c>
      <c r="L11" s="469">
        <v>32</v>
      </c>
      <c r="M11" s="50">
        <v>39</v>
      </c>
      <c r="N11" s="50">
        <v>38</v>
      </c>
      <c r="O11" s="50">
        <v>38</v>
      </c>
      <c r="P11" s="50">
        <v>37</v>
      </c>
      <c r="Q11" s="469">
        <v>43</v>
      </c>
      <c r="R11" s="50">
        <v>41</v>
      </c>
      <c r="S11" s="50">
        <v>46</v>
      </c>
      <c r="T11" s="50">
        <v>35</v>
      </c>
      <c r="U11" s="50">
        <v>33</v>
      </c>
      <c r="V11" s="469">
        <v>31</v>
      </c>
      <c r="W11" s="50">
        <v>31</v>
      </c>
      <c r="X11" s="50">
        <v>45</v>
      </c>
      <c r="Y11" s="50">
        <v>42</v>
      </c>
      <c r="Z11" s="50">
        <v>27</v>
      </c>
      <c r="AA11" s="469">
        <v>40</v>
      </c>
      <c r="AB11" s="50">
        <v>33</v>
      </c>
      <c r="AC11" s="50">
        <v>44</v>
      </c>
      <c r="AD11" s="50">
        <v>45</v>
      </c>
      <c r="AE11" s="50">
        <v>31</v>
      </c>
      <c r="AF11" s="769"/>
      <c r="AG11" s="758">
        <f t="shared" si="125"/>
        <v>1156</v>
      </c>
      <c r="AH11" s="58">
        <f t="shared" si="126"/>
        <v>38.533333333333331</v>
      </c>
      <c r="AI11" s="14">
        <f t="shared" si="127"/>
        <v>50</v>
      </c>
      <c r="AJ11" s="17">
        <f t="shared" si="128"/>
        <v>27</v>
      </c>
      <c r="AK11" s="656">
        <v>1888</v>
      </c>
      <c r="AL11" s="23" t="str">
        <f t="shared" si="129"/>
        <v/>
      </c>
      <c r="AM11" s="23" t="str">
        <f t="shared" si="130"/>
        <v/>
      </c>
      <c r="AN11" s="23" t="str">
        <f t="shared" si="131"/>
        <v/>
      </c>
      <c r="AO11" s="23" t="str">
        <f t="shared" si="132"/>
        <v/>
      </c>
      <c r="AP11" s="23" t="str">
        <f t="shared" si="133"/>
        <v/>
      </c>
      <c r="AQ11" s="23" t="str">
        <f t="shared" si="134"/>
        <v/>
      </c>
      <c r="AR11" s="23" t="str">
        <f t="shared" si="135"/>
        <v/>
      </c>
      <c r="AS11" s="23" t="str">
        <f t="shared" si="136"/>
        <v/>
      </c>
      <c r="AT11" s="23" t="str">
        <f t="shared" si="137"/>
        <v/>
      </c>
      <c r="AU11" s="23" t="str">
        <f t="shared" si="138"/>
        <v/>
      </c>
      <c r="AV11" s="23" t="str">
        <f t="shared" si="139"/>
        <v/>
      </c>
      <c r="AW11" s="23" t="str">
        <f t="shared" si="140"/>
        <v/>
      </c>
      <c r="AX11" s="23" t="str">
        <f t="shared" si="141"/>
        <v/>
      </c>
      <c r="AY11" s="23" t="str">
        <f t="shared" si="142"/>
        <v/>
      </c>
      <c r="AZ11" s="23" t="str">
        <f t="shared" si="143"/>
        <v/>
      </c>
      <c r="BA11" s="23" t="str">
        <f t="shared" si="144"/>
        <v/>
      </c>
      <c r="BB11" s="23" t="str">
        <f t="shared" si="145"/>
        <v/>
      </c>
      <c r="BC11" s="23" t="str">
        <f t="shared" si="146"/>
        <v/>
      </c>
      <c r="BD11" s="23" t="str">
        <f t="shared" si="147"/>
        <v/>
      </c>
      <c r="BE11" s="23" t="str">
        <f t="shared" si="148"/>
        <v/>
      </c>
      <c r="BF11" s="23" t="str">
        <f t="shared" si="149"/>
        <v/>
      </c>
      <c r="BG11" s="23" t="str">
        <f t="shared" si="150"/>
        <v/>
      </c>
      <c r="BH11" s="23" t="str">
        <f t="shared" si="151"/>
        <v/>
      </c>
      <c r="BI11" s="23" t="str">
        <f t="shared" si="152"/>
        <v/>
      </c>
      <c r="BJ11" s="23" t="str">
        <f t="shared" si="153"/>
        <v/>
      </c>
      <c r="BK11" s="23" t="str">
        <f t="shared" si="154"/>
        <v/>
      </c>
      <c r="BL11" s="23" t="str">
        <f t="shared" si="155"/>
        <v/>
      </c>
      <c r="BM11" s="23" t="str">
        <f t="shared" si="156"/>
        <v/>
      </c>
      <c r="BN11" s="23" t="str">
        <f t="shared" si="157"/>
        <v/>
      </c>
      <c r="BO11" s="23" t="str">
        <f t="shared" si="158"/>
        <v/>
      </c>
      <c r="BP11" s="23">
        <f t="shared" si="159"/>
        <v>0</v>
      </c>
      <c r="BQ11" s="656">
        <v>1888</v>
      </c>
      <c r="BR11" s="14" t="str">
        <f t="shared" si="160"/>
        <v/>
      </c>
      <c r="BS11" s="14" t="str">
        <f t="shared" si="161"/>
        <v/>
      </c>
      <c r="BT11" s="14" t="str">
        <f t="shared" si="162"/>
        <v/>
      </c>
      <c r="BU11" s="14" t="str">
        <f t="shared" si="163"/>
        <v/>
      </c>
      <c r="BV11" s="14" t="str">
        <f t="shared" si="164"/>
        <v/>
      </c>
      <c r="BW11" s="14" t="str">
        <f t="shared" si="165"/>
        <v/>
      </c>
      <c r="BX11" s="14" t="str">
        <f t="shared" si="166"/>
        <v/>
      </c>
      <c r="BY11" s="14" t="str">
        <f t="shared" si="167"/>
        <v/>
      </c>
      <c r="BZ11" s="14" t="str">
        <f t="shared" si="168"/>
        <v/>
      </c>
      <c r="CA11" s="14" t="str">
        <f t="shared" si="169"/>
        <v/>
      </c>
      <c r="CB11" s="14" t="str">
        <f t="shared" si="170"/>
        <v/>
      </c>
      <c r="CC11" s="14" t="str">
        <f t="shared" si="171"/>
        <v/>
      </c>
      <c r="CD11" s="14" t="str">
        <f t="shared" si="172"/>
        <v/>
      </c>
      <c r="CE11" s="14" t="str">
        <f t="shared" si="173"/>
        <v/>
      </c>
      <c r="CF11" s="14" t="str">
        <f t="shared" si="174"/>
        <v/>
      </c>
      <c r="CG11" s="14" t="str">
        <f t="shared" si="175"/>
        <v/>
      </c>
      <c r="CH11" s="14" t="str">
        <f t="shared" si="176"/>
        <v/>
      </c>
      <c r="CI11" s="14" t="str">
        <f t="shared" si="177"/>
        <v/>
      </c>
      <c r="CJ11" s="14" t="str">
        <f t="shared" si="178"/>
        <v/>
      </c>
      <c r="CK11" s="14" t="str">
        <f t="shared" si="179"/>
        <v/>
      </c>
      <c r="CL11" s="14" t="str">
        <f t="shared" si="180"/>
        <v/>
      </c>
      <c r="CM11" s="14" t="str">
        <f t="shared" si="181"/>
        <v/>
      </c>
      <c r="CN11" s="14" t="str">
        <f t="shared" si="182"/>
        <v/>
      </c>
      <c r="CO11" s="14" t="str">
        <f t="shared" si="183"/>
        <v/>
      </c>
      <c r="CP11" s="14" t="str">
        <f t="shared" si="184"/>
        <v/>
      </c>
      <c r="CQ11" s="14" t="str">
        <f t="shared" si="185"/>
        <v/>
      </c>
      <c r="CR11" s="14" t="str">
        <f t="shared" si="186"/>
        <v/>
      </c>
      <c r="CS11" s="14" t="str">
        <f t="shared" si="187"/>
        <v/>
      </c>
      <c r="CT11" s="14" t="str">
        <f t="shared" si="188"/>
        <v/>
      </c>
      <c r="CU11" s="14" t="str">
        <f t="shared" si="189"/>
        <v/>
      </c>
      <c r="CV11" s="656">
        <v>1888</v>
      </c>
      <c r="CW11" s="14" t="str">
        <f t="shared" si="63"/>
        <v/>
      </c>
      <c r="CX11" s="14" t="str">
        <f t="shared" si="64"/>
        <v/>
      </c>
      <c r="CY11" s="14" t="str">
        <f t="shared" si="65"/>
        <v/>
      </c>
      <c r="CZ11" s="14" t="str">
        <f t="shared" si="66"/>
        <v/>
      </c>
      <c r="DA11" s="14" t="str">
        <f t="shared" si="67"/>
        <v/>
      </c>
      <c r="DB11" s="14" t="str">
        <f t="shared" si="68"/>
        <v/>
      </c>
      <c r="DC11" s="14" t="str">
        <f t="shared" si="69"/>
        <v/>
      </c>
      <c r="DD11" s="14" t="str">
        <f t="shared" si="70"/>
        <v/>
      </c>
      <c r="DE11" s="14" t="str">
        <f t="shared" si="71"/>
        <v/>
      </c>
      <c r="DF11" s="14" t="str">
        <f t="shared" si="72"/>
        <v/>
      </c>
      <c r="DG11" s="14" t="str">
        <f t="shared" si="73"/>
        <v/>
      </c>
      <c r="DH11" s="14" t="str">
        <f t="shared" si="74"/>
        <v/>
      </c>
      <c r="DI11" s="14" t="str">
        <f t="shared" si="75"/>
        <v/>
      </c>
      <c r="DJ11" s="14" t="str">
        <f t="shared" si="76"/>
        <v/>
      </c>
      <c r="DK11" s="14" t="str">
        <f t="shared" si="77"/>
        <v/>
      </c>
      <c r="DL11" s="14" t="str">
        <f t="shared" si="78"/>
        <v/>
      </c>
      <c r="DM11" s="14" t="str">
        <f t="shared" si="79"/>
        <v/>
      </c>
      <c r="DN11" s="14" t="str">
        <f t="shared" si="80"/>
        <v/>
      </c>
      <c r="DO11" s="14" t="str">
        <f t="shared" si="81"/>
        <v/>
      </c>
      <c r="DP11" s="14" t="str">
        <f t="shared" si="82"/>
        <v/>
      </c>
      <c r="DQ11" s="14" t="str">
        <f t="shared" si="83"/>
        <v/>
      </c>
      <c r="DR11" s="14" t="str">
        <f t="shared" si="84"/>
        <v/>
      </c>
      <c r="DS11" s="14" t="str">
        <f t="shared" si="85"/>
        <v/>
      </c>
      <c r="DT11" s="14" t="str">
        <f t="shared" si="86"/>
        <v/>
      </c>
      <c r="DU11" s="14" t="str">
        <f t="shared" si="87"/>
        <v/>
      </c>
      <c r="DV11" s="14" t="str">
        <f t="shared" si="88"/>
        <v/>
      </c>
      <c r="DW11" s="14" t="str">
        <f t="shared" si="89"/>
        <v/>
      </c>
      <c r="DX11" s="14" t="str">
        <f t="shared" si="90"/>
        <v/>
      </c>
      <c r="DY11" s="14" t="str">
        <f t="shared" si="91"/>
        <v/>
      </c>
      <c r="DZ11" s="14" t="str">
        <f t="shared" si="92"/>
        <v/>
      </c>
      <c r="EA11" s="656">
        <v>1888</v>
      </c>
      <c r="EB11" s="23" t="str">
        <f t="shared" si="190"/>
        <v/>
      </c>
      <c r="EC11" s="23" t="str">
        <f t="shared" si="191"/>
        <v/>
      </c>
      <c r="ED11" s="23" t="str">
        <f t="shared" si="192"/>
        <v/>
      </c>
      <c r="EE11" s="23" t="str">
        <f t="shared" si="193"/>
        <v/>
      </c>
      <c r="EF11" s="23" t="str">
        <f t="shared" si="194"/>
        <v/>
      </c>
      <c r="EG11" s="23" t="str">
        <f t="shared" si="195"/>
        <v/>
      </c>
      <c r="EH11" s="23">
        <f t="shared" si="196"/>
        <v>1</v>
      </c>
      <c r="EI11" s="23" t="str">
        <f t="shared" si="197"/>
        <v/>
      </c>
      <c r="EJ11" s="23" t="str">
        <f t="shared" si="198"/>
        <v/>
      </c>
      <c r="EK11" s="23">
        <f t="shared" si="199"/>
        <v>1</v>
      </c>
      <c r="EL11" s="23">
        <f t="shared" si="200"/>
        <v>1</v>
      </c>
      <c r="EM11" s="23" t="str">
        <f t="shared" si="201"/>
        <v/>
      </c>
      <c r="EN11" s="23" t="str">
        <f t="shared" si="202"/>
        <v/>
      </c>
      <c r="EO11" s="23" t="str">
        <f t="shared" si="203"/>
        <v/>
      </c>
      <c r="EP11" s="23" t="str">
        <f t="shared" si="204"/>
        <v/>
      </c>
      <c r="EQ11" s="23" t="str">
        <f t="shared" si="205"/>
        <v/>
      </c>
      <c r="ER11" s="23" t="str">
        <f t="shared" si="206"/>
        <v/>
      </c>
      <c r="ES11" s="23" t="str">
        <f t="shared" si="207"/>
        <v/>
      </c>
      <c r="ET11" s="23" t="str">
        <f t="shared" si="208"/>
        <v/>
      </c>
      <c r="EU11" s="23" t="str">
        <f t="shared" si="209"/>
        <v/>
      </c>
      <c r="EV11" s="23">
        <f t="shared" si="210"/>
        <v>1</v>
      </c>
      <c r="EW11" s="23">
        <f t="shared" si="211"/>
        <v>1</v>
      </c>
      <c r="EX11" s="23" t="str">
        <f t="shared" si="212"/>
        <v/>
      </c>
      <c r="EY11" s="23" t="str">
        <f t="shared" si="213"/>
        <v/>
      </c>
      <c r="EZ11" s="23">
        <f t="shared" si="214"/>
        <v>1</v>
      </c>
      <c r="FA11" s="23" t="str">
        <f t="shared" si="215"/>
        <v/>
      </c>
      <c r="FB11" s="23" t="str">
        <f t="shared" si="216"/>
        <v/>
      </c>
      <c r="FC11" s="23" t="str">
        <f t="shared" si="217"/>
        <v/>
      </c>
      <c r="FD11" s="23" t="str">
        <f t="shared" si="218"/>
        <v/>
      </c>
      <c r="FE11" s="23">
        <f t="shared" si="219"/>
        <v>1</v>
      </c>
      <c r="FF11" s="23">
        <f t="shared" si="220"/>
        <v>7</v>
      </c>
      <c r="FG11" s="656">
        <v>1888</v>
      </c>
      <c r="FH11" s="14" t="str">
        <f t="shared" si="95"/>
        <v/>
      </c>
      <c r="FI11" s="14" t="str">
        <f t="shared" si="96"/>
        <v/>
      </c>
      <c r="FJ11" s="14" t="str">
        <f t="shared" si="97"/>
        <v/>
      </c>
      <c r="FK11" s="14" t="str">
        <f t="shared" si="98"/>
        <v/>
      </c>
      <c r="FL11" s="14" t="str">
        <f t="shared" si="99"/>
        <v/>
      </c>
      <c r="FM11" s="14" t="str">
        <f t="shared" si="100"/>
        <v/>
      </c>
      <c r="FN11" s="14" t="str">
        <f t="shared" si="101"/>
        <v/>
      </c>
      <c r="FO11" s="14" t="str">
        <f t="shared" si="102"/>
        <v/>
      </c>
      <c r="FP11" s="14" t="str">
        <f t="shared" si="103"/>
        <v/>
      </c>
      <c r="FQ11" s="14" t="str">
        <f t="shared" si="104"/>
        <v/>
      </c>
      <c r="FR11" s="14" t="str">
        <f t="shared" si="105"/>
        <v/>
      </c>
      <c r="FS11" s="14" t="str">
        <f t="shared" si="106"/>
        <v/>
      </c>
      <c r="FT11" s="14" t="str">
        <f t="shared" si="107"/>
        <v/>
      </c>
      <c r="FU11" s="14" t="str">
        <f t="shared" si="108"/>
        <v/>
      </c>
      <c r="FV11" s="14" t="str">
        <f t="shared" si="109"/>
        <v/>
      </c>
      <c r="FW11" s="14" t="str">
        <f t="shared" si="110"/>
        <v/>
      </c>
      <c r="FX11" s="14" t="str">
        <f t="shared" si="111"/>
        <v/>
      </c>
      <c r="FY11" s="14" t="str">
        <f t="shared" si="112"/>
        <v/>
      </c>
      <c r="FZ11" s="14" t="str">
        <f t="shared" si="113"/>
        <v/>
      </c>
      <c r="GA11" s="14" t="str">
        <f t="shared" si="114"/>
        <v/>
      </c>
      <c r="GB11" s="14" t="str">
        <f t="shared" si="115"/>
        <v/>
      </c>
      <c r="GC11" s="14" t="str">
        <f t="shared" si="116"/>
        <v/>
      </c>
      <c r="GD11" s="14" t="str">
        <f t="shared" si="117"/>
        <v/>
      </c>
      <c r="GE11" s="14" t="str">
        <f t="shared" si="118"/>
        <v/>
      </c>
      <c r="GF11" s="14" t="str">
        <f t="shared" si="119"/>
        <v/>
      </c>
      <c r="GG11" s="14" t="str">
        <f t="shared" si="120"/>
        <v/>
      </c>
      <c r="GH11" s="14" t="str">
        <f t="shared" si="121"/>
        <v/>
      </c>
      <c r="GI11" s="14" t="str">
        <f t="shared" si="122"/>
        <v/>
      </c>
      <c r="GJ11" s="14" t="str">
        <f t="shared" si="123"/>
        <v/>
      </c>
      <c r="GK11" s="14" t="str">
        <f t="shared" si="124"/>
        <v/>
      </c>
      <c r="GL11" s="656">
        <v>1888</v>
      </c>
      <c r="GM11" s="50"/>
      <c r="GN11" s="50"/>
      <c r="GO11" s="50"/>
      <c r="GP11" s="50"/>
      <c r="GQ11" s="50"/>
      <c r="GR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row>
    <row r="12" spans="1:236">
      <c r="A12" s="656">
        <v>1889</v>
      </c>
      <c r="B12" s="50">
        <v>45</v>
      </c>
      <c r="C12" s="50">
        <v>54</v>
      </c>
      <c r="D12" s="50">
        <v>66</v>
      </c>
      <c r="E12" s="50">
        <v>39</v>
      </c>
      <c r="F12" s="50">
        <v>36</v>
      </c>
      <c r="G12" s="469">
        <v>34</v>
      </c>
      <c r="H12" s="50">
        <v>32</v>
      </c>
      <c r="I12" s="50">
        <v>34</v>
      </c>
      <c r="J12" s="50">
        <v>50</v>
      </c>
      <c r="K12" s="50">
        <v>50</v>
      </c>
      <c r="L12" s="469">
        <v>45</v>
      </c>
      <c r="M12" s="50">
        <v>44</v>
      </c>
      <c r="N12" s="50">
        <v>54</v>
      </c>
      <c r="O12" s="50">
        <v>44</v>
      </c>
      <c r="P12" s="50">
        <v>36</v>
      </c>
      <c r="Q12" s="469">
        <v>31</v>
      </c>
      <c r="R12" s="50">
        <v>33</v>
      </c>
      <c r="S12" s="50">
        <v>45</v>
      </c>
      <c r="T12" s="50">
        <v>39</v>
      </c>
      <c r="U12" s="50">
        <v>35</v>
      </c>
      <c r="V12" s="469">
        <v>36</v>
      </c>
      <c r="W12" s="50">
        <v>45</v>
      </c>
      <c r="X12" s="50">
        <v>35</v>
      </c>
      <c r="Y12" s="50">
        <v>31</v>
      </c>
      <c r="Z12" s="50">
        <v>48</v>
      </c>
      <c r="AA12" s="469">
        <v>32</v>
      </c>
      <c r="AB12" s="50">
        <v>42</v>
      </c>
      <c r="AC12" s="50">
        <v>42</v>
      </c>
      <c r="AD12" s="50">
        <v>27</v>
      </c>
      <c r="AE12" s="50">
        <v>22</v>
      </c>
      <c r="AF12" s="769"/>
      <c r="AG12" s="758">
        <f t="shared" si="125"/>
        <v>1206</v>
      </c>
      <c r="AH12" s="58">
        <f t="shared" si="126"/>
        <v>40.200000000000003</v>
      </c>
      <c r="AI12" s="14">
        <f t="shared" si="127"/>
        <v>66</v>
      </c>
      <c r="AJ12" s="17">
        <f t="shared" si="128"/>
        <v>22</v>
      </c>
      <c r="AK12" s="656">
        <v>1889</v>
      </c>
      <c r="AL12" s="23" t="str">
        <f t="shared" si="129"/>
        <v/>
      </c>
      <c r="AM12" s="23" t="str">
        <f t="shared" si="130"/>
        <v/>
      </c>
      <c r="AN12" s="23" t="str">
        <f t="shared" si="131"/>
        <v/>
      </c>
      <c r="AO12" s="23" t="str">
        <f t="shared" si="132"/>
        <v/>
      </c>
      <c r="AP12" s="23" t="str">
        <f t="shared" si="133"/>
        <v/>
      </c>
      <c r="AQ12" s="23" t="str">
        <f t="shared" si="134"/>
        <v/>
      </c>
      <c r="AR12" s="23" t="str">
        <f t="shared" si="135"/>
        <v/>
      </c>
      <c r="AS12" s="23" t="str">
        <f t="shared" si="136"/>
        <v/>
      </c>
      <c r="AT12" s="23" t="str">
        <f t="shared" si="137"/>
        <v/>
      </c>
      <c r="AU12" s="23" t="str">
        <f t="shared" si="138"/>
        <v/>
      </c>
      <c r="AV12" s="23" t="str">
        <f t="shared" si="139"/>
        <v/>
      </c>
      <c r="AW12" s="23" t="str">
        <f t="shared" si="140"/>
        <v/>
      </c>
      <c r="AX12" s="23" t="str">
        <f t="shared" si="141"/>
        <v/>
      </c>
      <c r="AY12" s="23" t="str">
        <f t="shared" si="142"/>
        <v/>
      </c>
      <c r="AZ12" s="23" t="str">
        <f t="shared" si="143"/>
        <v/>
      </c>
      <c r="BA12" s="23" t="str">
        <f t="shared" si="144"/>
        <v/>
      </c>
      <c r="BB12" s="23" t="str">
        <f t="shared" si="145"/>
        <v/>
      </c>
      <c r="BC12" s="23" t="str">
        <f t="shared" si="146"/>
        <v/>
      </c>
      <c r="BD12" s="23" t="str">
        <f t="shared" si="147"/>
        <v/>
      </c>
      <c r="BE12" s="23" t="str">
        <f t="shared" si="148"/>
        <v/>
      </c>
      <c r="BF12" s="23" t="str">
        <f t="shared" si="149"/>
        <v/>
      </c>
      <c r="BG12" s="23" t="str">
        <f t="shared" si="150"/>
        <v/>
      </c>
      <c r="BH12" s="23" t="str">
        <f t="shared" si="151"/>
        <v/>
      </c>
      <c r="BI12" s="23" t="str">
        <f t="shared" si="152"/>
        <v/>
      </c>
      <c r="BJ12" s="23" t="str">
        <f t="shared" si="153"/>
        <v/>
      </c>
      <c r="BK12" s="23" t="str">
        <f t="shared" si="154"/>
        <v/>
      </c>
      <c r="BL12" s="23" t="str">
        <f t="shared" si="155"/>
        <v/>
      </c>
      <c r="BM12" s="23" t="str">
        <f t="shared" si="156"/>
        <v/>
      </c>
      <c r="BN12" s="23" t="str">
        <f t="shared" si="157"/>
        <v/>
      </c>
      <c r="BO12" s="23" t="str">
        <f t="shared" si="158"/>
        <v/>
      </c>
      <c r="BP12" s="23">
        <f t="shared" si="159"/>
        <v>0</v>
      </c>
      <c r="BQ12" s="656">
        <v>1889</v>
      </c>
      <c r="BR12" s="14" t="str">
        <f t="shared" si="160"/>
        <v/>
      </c>
      <c r="BS12" s="14" t="str">
        <f t="shared" si="161"/>
        <v/>
      </c>
      <c r="BT12" s="14" t="str">
        <f t="shared" si="162"/>
        <v/>
      </c>
      <c r="BU12" s="14" t="str">
        <f t="shared" si="163"/>
        <v/>
      </c>
      <c r="BV12" s="14" t="str">
        <f t="shared" si="164"/>
        <v/>
      </c>
      <c r="BW12" s="14" t="str">
        <f t="shared" si="165"/>
        <v/>
      </c>
      <c r="BX12" s="14" t="str">
        <f t="shared" si="166"/>
        <v/>
      </c>
      <c r="BY12" s="14" t="str">
        <f t="shared" si="167"/>
        <v/>
      </c>
      <c r="BZ12" s="14" t="str">
        <f t="shared" si="168"/>
        <v/>
      </c>
      <c r="CA12" s="14" t="str">
        <f t="shared" si="169"/>
        <v/>
      </c>
      <c r="CB12" s="14" t="str">
        <f t="shared" si="170"/>
        <v/>
      </c>
      <c r="CC12" s="14" t="str">
        <f t="shared" si="171"/>
        <v/>
      </c>
      <c r="CD12" s="14" t="str">
        <f t="shared" si="172"/>
        <v/>
      </c>
      <c r="CE12" s="14" t="str">
        <f t="shared" si="173"/>
        <v/>
      </c>
      <c r="CF12" s="14" t="str">
        <f t="shared" si="174"/>
        <v/>
      </c>
      <c r="CG12" s="14" t="str">
        <f t="shared" si="175"/>
        <v/>
      </c>
      <c r="CH12" s="14" t="str">
        <f t="shared" si="176"/>
        <v/>
      </c>
      <c r="CI12" s="14" t="str">
        <f t="shared" si="177"/>
        <v/>
      </c>
      <c r="CJ12" s="14" t="str">
        <f t="shared" si="178"/>
        <v/>
      </c>
      <c r="CK12" s="14" t="str">
        <f t="shared" si="179"/>
        <v/>
      </c>
      <c r="CL12" s="14" t="str">
        <f t="shared" si="180"/>
        <v/>
      </c>
      <c r="CM12" s="14" t="str">
        <f t="shared" si="181"/>
        <v/>
      </c>
      <c r="CN12" s="14" t="str">
        <f t="shared" si="182"/>
        <v/>
      </c>
      <c r="CO12" s="14" t="str">
        <f t="shared" si="183"/>
        <v/>
      </c>
      <c r="CP12" s="14" t="str">
        <f t="shared" si="184"/>
        <v/>
      </c>
      <c r="CQ12" s="14" t="str">
        <f t="shared" si="185"/>
        <v/>
      </c>
      <c r="CR12" s="14" t="str">
        <f t="shared" si="186"/>
        <v/>
      </c>
      <c r="CS12" s="14" t="str">
        <f t="shared" si="187"/>
        <v/>
      </c>
      <c r="CT12" s="14" t="str">
        <f t="shared" si="188"/>
        <v/>
      </c>
      <c r="CU12" s="14" t="str">
        <f t="shared" si="189"/>
        <v/>
      </c>
      <c r="CV12" s="656">
        <v>1889</v>
      </c>
      <c r="CW12" s="14" t="str">
        <f t="shared" si="63"/>
        <v/>
      </c>
      <c r="CX12" s="14" t="str">
        <f t="shared" si="64"/>
        <v/>
      </c>
      <c r="CY12" s="14">
        <f t="shared" si="65"/>
        <v>1889</v>
      </c>
      <c r="CZ12" s="14" t="str">
        <f t="shared" si="66"/>
        <v/>
      </c>
      <c r="DA12" s="14" t="str">
        <f t="shared" si="67"/>
        <v/>
      </c>
      <c r="DB12" s="14" t="str">
        <f t="shared" si="68"/>
        <v/>
      </c>
      <c r="DC12" s="14" t="str">
        <f t="shared" si="69"/>
        <v/>
      </c>
      <c r="DD12" s="14" t="str">
        <f t="shared" si="70"/>
        <v/>
      </c>
      <c r="DE12" s="14" t="str">
        <f t="shared" si="71"/>
        <v/>
      </c>
      <c r="DF12" s="14" t="str">
        <f t="shared" si="72"/>
        <v/>
      </c>
      <c r="DG12" s="14" t="str">
        <f t="shared" si="73"/>
        <v/>
      </c>
      <c r="DH12" s="14" t="str">
        <f t="shared" si="74"/>
        <v/>
      </c>
      <c r="DI12" s="14" t="str">
        <f t="shared" si="75"/>
        <v/>
      </c>
      <c r="DJ12" s="14" t="str">
        <f t="shared" si="76"/>
        <v/>
      </c>
      <c r="DK12" s="14" t="str">
        <f t="shared" si="77"/>
        <v/>
      </c>
      <c r="DL12" s="14" t="str">
        <f t="shared" si="78"/>
        <v/>
      </c>
      <c r="DM12" s="14" t="str">
        <f t="shared" si="79"/>
        <v/>
      </c>
      <c r="DN12" s="14" t="str">
        <f t="shared" si="80"/>
        <v/>
      </c>
      <c r="DO12" s="14" t="str">
        <f t="shared" si="81"/>
        <v/>
      </c>
      <c r="DP12" s="14" t="str">
        <f t="shared" si="82"/>
        <v/>
      </c>
      <c r="DQ12" s="14" t="str">
        <f t="shared" si="83"/>
        <v/>
      </c>
      <c r="DR12" s="14" t="str">
        <f t="shared" si="84"/>
        <v/>
      </c>
      <c r="DS12" s="14" t="str">
        <f t="shared" si="85"/>
        <v/>
      </c>
      <c r="DT12" s="14" t="str">
        <f t="shared" si="86"/>
        <v/>
      </c>
      <c r="DU12" s="14" t="str">
        <f t="shared" si="87"/>
        <v/>
      </c>
      <c r="DV12" s="14" t="str">
        <f t="shared" si="88"/>
        <v/>
      </c>
      <c r="DW12" s="14" t="str">
        <f t="shared" si="89"/>
        <v/>
      </c>
      <c r="DX12" s="14" t="str">
        <f t="shared" si="90"/>
        <v/>
      </c>
      <c r="DY12" s="14" t="str">
        <f t="shared" si="91"/>
        <v/>
      </c>
      <c r="DZ12" s="14" t="str">
        <f t="shared" si="92"/>
        <v/>
      </c>
      <c r="EA12" s="656">
        <v>1889</v>
      </c>
      <c r="EB12" s="23" t="str">
        <f t="shared" si="190"/>
        <v/>
      </c>
      <c r="EC12" s="23" t="str">
        <f t="shared" si="191"/>
        <v/>
      </c>
      <c r="ED12" s="23" t="str">
        <f t="shared" si="192"/>
        <v/>
      </c>
      <c r="EE12" s="23" t="str">
        <f t="shared" si="193"/>
        <v/>
      </c>
      <c r="EF12" s="23" t="str">
        <f t="shared" si="194"/>
        <v/>
      </c>
      <c r="EG12" s="23" t="str">
        <f t="shared" si="195"/>
        <v/>
      </c>
      <c r="EH12" s="23">
        <f t="shared" si="196"/>
        <v>1</v>
      </c>
      <c r="EI12" s="23" t="str">
        <f t="shared" si="197"/>
        <v/>
      </c>
      <c r="EJ12" s="23" t="str">
        <f t="shared" si="198"/>
        <v/>
      </c>
      <c r="EK12" s="23" t="str">
        <f t="shared" si="199"/>
        <v/>
      </c>
      <c r="EL12" s="23" t="str">
        <f t="shared" si="200"/>
        <v/>
      </c>
      <c r="EM12" s="23" t="str">
        <f t="shared" si="201"/>
        <v/>
      </c>
      <c r="EN12" s="23" t="str">
        <f t="shared" si="202"/>
        <v/>
      </c>
      <c r="EO12" s="23" t="str">
        <f t="shared" si="203"/>
        <v/>
      </c>
      <c r="EP12" s="23" t="str">
        <f t="shared" si="204"/>
        <v/>
      </c>
      <c r="EQ12" s="23">
        <f t="shared" si="205"/>
        <v>1</v>
      </c>
      <c r="ER12" s="23" t="str">
        <f t="shared" si="206"/>
        <v/>
      </c>
      <c r="ES12" s="23" t="str">
        <f t="shared" si="207"/>
        <v/>
      </c>
      <c r="ET12" s="23" t="str">
        <f t="shared" si="208"/>
        <v/>
      </c>
      <c r="EU12" s="23" t="str">
        <f t="shared" si="209"/>
        <v/>
      </c>
      <c r="EV12" s="23" t="str">
        <f t="shared" si="210"/>
        <v/>
      </c>
      <c r="EW12" s="23" t="str">
        <f t="shared" si="211"/>
        <v/>
      </c>
      <c r="EX12" s="23" t="str">
        <f t="shared" si="212"/>
        <v/>
      </c>
      <c r="EY12" s="23">
        <f t="shared" si="213"/>
        <v>1</v>
      </c>
      <c r="EZ12" s="23" t="str">
        <f t="shared" si="214"/>
        <v/>
      </c>
      <c r="FA12" s="23">
        <f t="shared" si="215"/>
        <v>1</v>
      </c>
      <c r="FB12" s="23" t="str">
        <f t="shared" si="216"/>
        <v/>
      </c>
      <c r="FC12" s="23" t="str">
        <f t="shared" si="217"/>
        <v/>
      </c>
      <c r="FD12" s="23">
        <f t="shared" si="218"/>
        <v>1</v>
      </c>
      <c r="FE12" s="23">
        <f t="shared" si="219"/>
        <v>1</v>
      </c>
      <c r="FF12" s="23">
        <f t="shared" si="220"/>
        <v>6</v>
      </c>
      <c r="FG12" s="656">
        <v>1889</v>
      </c>
      <c r="FH12" s="14" t="str">
        <f t="shared" si="95"/>
        <v/>
      </c>
      <c r="FI12" s="14" t="str">
        <f t="shared" si="96"/>
        <v/>
      </c>
      <c r="FJ12" s="14" t="str">
        <f t="shared" si="97"/>
        <v/>
      </c>
      <c r="FK12" s="14" t="str">
        <f t="shared" si="98"/>
        <v/>
      </c>
      <c r="FL12" s="14" t="str">
        <f t="shared" si="99"/>
        <v/>
      </c>
      <c r="FM12" s="14" t="str">
        <f t="shared" si="100"/>
        <v/>
      </c>
      <c r="FN12" s="14" t="str">
        <f t="shared" si="101"/>
        <v/>
      </c>
      <c r="FO12" s="14" t="str">
        <f t="shared" si="102"/>
        <v/>
      </c>
      <c r="FP12" s="14" t="str">
        <f t="shared" si="103"/>
        <v/>
      </c>
      <c r="FQ12" s="14" t="str">
        <f t="shared" si="104"/>
        <v/>
      </c>
      <c r="FR12" s="14" t="str">
        <f t="shared" si="105"/>
        <v/>
      </c>
      <c r="FS12" s="14" t="str">
        <f t="shared" si="106"/>
        <v/>
      </c>
      <c r="FT12" s="14" t="str">
        <f t="shared" si="107"/>
        <v/>
      </c>
      <c r="FU12" s="14" t="str">
        <f t="shared" si="108"/>
        <v/>
      </c>
      <c r="FV12" s="14" t="str">
        <f t="shared" si="109"/>
        <v/>
      </c>
      <c r="FW12" s="14" t="str">
        <f t="shared" si="110"/>
        <v/>
      </c>
      <c r="FX12" s="14" t="str">
        <f t="shared" si="111"/>
        <v/>
      </c>
      <c r="FY12" s="14" t="str">
        <f t="shared" si="112"/>
        <v/>
      </c>
      <c r="FZ12" s="14" t="str">
        <f t="shared" si="113"/>
        <v/>
      </c>
      <c r="GA12" s="14" t="str">
        <f t="shared" si="114"/>
        <v/>
      </c>
      <c r="GB12" s="14" t="str">
        <f t="shared" si="115"/>
        <v/>
      </c>
      <c r="GC12" s="14" t="str">
        <f t="shared" si="116"/>
        <v/>
      </c>
      <c r="GD12" s="14" t="str">
        <f t="shared" si="117"/>
        <v/>
      </c>
      <c r="GE12" s="14" t="str">
        <f t="shared" si="118"/>
        <v/>
      </c>
      <c r="GF12" s="14" t="str">
        <f t="shared" si="119"/>
        <v/>
      </c>
      <c r="GG12" s="14" t="str">
        <f t="shared" si="120"/>
        <v/>
      </c>
      <c r="GH12" s="14" t="str">
        <f t="shared" si="121"/>
        <v/>
      </c>
      <c r="GI12" s="14" t="str">
        <f t="shared" si="122"/>
        <v/>
      </c>
      <c r="GJ12" s="14" t="str">
        <f t="shared" si="123"/>
        <v/>
      </c>
      <c r="GK12" s="14" t="str">
        <f t="shared" si="124"/>
        <v/>
      </c>
      <c r="GL12" s="656">
        <v>1889</v>
      </c>
      <c r="GM12" s="50"/>
      <c r="GN12" s="50"/>
      <c r="GO12" s="50"/>
      <c r="GP12" s="50"/>
      <c r="GQ12" s="50"/>
      <c r="GR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row>
    <row r="13" spans="1:236">
      <c r="A13" s="656">
        <v>1890</v>
      </c>
      <c r="B13" s="50">
        <v>27</v>
      </c>
      <c r="C13" s="50">
        <v>35</v>
      </c>
      <c r="D13" s="50">
        <v>45</v>
      </c>
      <c r="E13" s="50">
        <v>30</v>
      </c>
      <c r="F13" s="50">
        <v>28</v>
      </c>
      <c r="G13" s="469">
        <v>48</v>
      </c>
      <c r="H13" s="50">
        <v>39</v>
      </c>
      <c r="I13" s="50">
        <v>40</v>
      </c>
      <c r="J13" s="50">
        <v>41</v>
      </c>
      <c r="K13" s="50">
        <v>56</v>
      </c>
      <c r="L13" s="469">
        <v>50</v>
      </c>
      <c r="M13" s="50">
        <v>47</v>
      </c>
      <c r="N13" s="50">
        <v>41</v>
      </c>
      <c r="O13" s="50">
        <v>44</v>
      </c>
      <c r="P13" s="50">
        <v>50</v>
      </c>
      <c r="Q13" s="469">
        <v>56</v>
      </c>
      <c r="R13" s="50">
        <v>56</v>
      </c>
      <c r="S13" s="50">
        <v>57</v>
      </c>
      <c r="T13" s="50">
        <v>40</v>
      </c>
      <c r="U13" s="50">
        <v>36</v>
      </c>
      <c r="V13" s="469">
        <v>27</v>
      </c>
      <c r="W13" s="50">
        <v>40</v>
      </c>
      <c r="X13" s="50">
        <v>32</v>
      </c>
      <c r="Y13" s="50">
        <v>27</v>
      </c>
      <c r="Z13" s="50">
        <v>42</v>
      </c>
      <c r="AA13" s="469">
        <v>38</v>
      </c>
      <c r="AB13" s="50">
        <v>35</v>
      </c>
      <c r="AC13" s="50">
        <v>23</v>
      </c>
      <c r="AD13" s="50">
        <v>25</v>
      </c>
      <c r="AE13" s="50">
        <v>29</v>
      </c>
      <c r="AF13" s="769"/>
      <c r="AG13" s="758">
        <f t="shared" si="125"/>
        <v>1184</v>
      </c>
      <c r="AH13" s="58">
        <f t="shared" si="126"/>
        <v>39.466666666666669</v>
      </c>
      <c r="AI13" s="14">
        <f t="shared" si="127"/>
        <v>57</v>
      </c>
      <c r="AJ13" s="17">
        <f t="shared" si="128"/>
        <v>23</v>
      </c>
      <c r="AK13" s="656">
        <v>1890</v>
      </c>
      <c r="AL13" s="23" t="str">
        <f t="shared" si="129"/>
        <v/>
      </c>
      <c r="AM13" s="23" t="str">
        <f t="shared" si="130"/>
        <v/>
      </c>
      <c r="AN13" s="23" t="str">
        <f t="shared" si="131"/>
        <v/>
      </c>
      <c r="AO13" s="23" t="str">
        <f t="shared" si="132"/>
        <v/>
      </c>
      <c r="AP13" s="23" t="str">
        <f t="shared" si="133"/>
        <v/>
      </c>
      <c r="AQ13" s="23" t="str">
        <f t="shared" si="134"/>
        <v/>
      </c>
      <c r="AR13" s="23" t="str">
        <f t="shared" si="135"/>
        <v/>
      </c>
      <c r="AS13" s="23" t="str">
        <f t="shared" si="136"/>
        <v/>
      </c>
      <c r="AT13" s="23" t="str">
        <f t="shared" si="137"/>
        <v/>
      </c>
      <c r="AU13" s="23" t="str">
        <f t="shared" si="138"/>
        <v/>
      </c>
      <c r="AV13" s="23" t="str">
        <f t="shared" si="139"/>
        <v/>
      </c>
      <c r="AW13" s="23" t="str">
        <f t="shared" si="140"/>
        <v/>
      </c>
      <c r="AX13" s="23" t="str">
        <f t="shared" si="141"/>
        <v/>
      </c>
      <c r="AY13" s="23" t="str">
        <f t="shared" si="142"/>
        <v/>
      </c>
      <c r="AZ13" s="23" t="str">
        <f t="shared" si="143"/>
        <v/>
      </c>
      <c r="BA13" s="23" t="str">
        <f t="shared" si="144"/>
        <v/>
      </c>
      <c r="BB13" s="23" t="str">
        <f t="shared" si="145"/>
        <v/>
      </c>
      <c r="BC13" s="23" t="str">
        <f t="shared" si="146"/>
        <v/>
      </c>
      <c r="BD13" s="23" t="str">
        <f t="shared" si="147"/>
        <v/>
      </c>
      <c r="BE13" s="23" t="str">
        <f t="shared" si="148"/>
        <v/>
      </c>
      <c r="BF13" s="23" t="str">
        <f t="shared" si="149"/>
        <v/>
      </c>
      <c r="BG13" s="23" t="str">
        <f t="shared" si="150"/>
        <v/>
      </c>
      <c r="BH13" s="23" t="str">
        <f t="shared" si="151"/>
        <v/>
      </c>
      <c r="BI13" s="23" t="str">
        <f t="shared" si="152"/>
        <v/>
      </c>
      <c r="BJ13" s="23" t="str">
        <f t="shared" si="153"/>
        <v/>
      </c>
      <c r="BK13" s="23" t="str">
        <f t="shared" si="154"/>
        <v/>
      </c>
      <c r="BL13" s="23" t="str">
        <f t="shared" si="155"/>
        <v/>
      </c>
      <c r="BM13" s="23" t="str">
        <f t="shared" si="156"/>
        <v/>
      </c>
      <c r="BN13" s="23" t="str">
        <f t="shared" si="157"/>
        <v/>
      </c>
      <c r="BO13" s="23" t="str">
        <f t="shared" si="158"/>
        <v/>
      </c>
      <c r="BP13" s="23">
        <f t="shared" si="159"/>
        <v>0</v>
      </c>
      <c r="BQ13" s="656">
        <v>1890</v>
      </c>
      <c r="BR13" s="14" t="str">
        <f t="shared" si="160"/>
        <v/>
      </c>
      <c r="BS13" s="14" t="str">
        <f t="shared" si="161"/>
        <v/>
      </c>
      <c r="BT13" s="14" t="str">
        <f t="shared" si="162"/>
        <v/>
      </c>
      <c r="BU13" s="14" t="str">
        <f t="shared" si="163"/>
        <v/>
      </c>
      <c r="BV13" s="14" t="str">
        <f t="shared" si="164"/>
        <v/>
      </c>
      <c r="BW13" s="14" t="str">
        <f t="shared" si="165"/>
        <v/>
      </c>
      <c r="BX13" s="14" t="str">
        <f t="shared" si="166"/>
        <v/>
      </c>
      <c r="BY13" s="14" t="str">
        <f t="shared" si="167"/>
        <v/>
      </c>
      <c r="BZ13" s="14" t="str">
        <f t="shared" si="168"/>
        <v/>
      </c>
      <c r="CA13" s="14" t="str">
        <f t="shared" si="169"/>
        <v/>
      </c>
      <c r="CB13" s="14" t="str">
        <f t="shared" si="170"/>
        <v/>
      </c>
      <c r="CC13" s="14" t="str">
        <f t="shared" si="171"/>
        <v/>
      </c>
      <c r="CD13" s="14" t="str">
        <f t="shared" si="172"/>
        <v/>
      </c>
      <c r="CE13" s="14" t="str">
        <f t="shared" si="173"/>
        <v/>
      </c>
      <c r="CF13" s="14" t="str">
        <f t="shared" si="174"/>
        <v/>
      </c>
      <c r="CG13" s="14" t="str">
        <f t="shared" si="175"/>
        <v/>
      </c>
      <c r="CH13" s="14" t="str">
        <f t="shared" si="176"/>
        <v/>
      </c>
      <c r="CI13" s="14" t="str">
        <f t="shared" si="177"/>
        <v/>
      </c>
      <c r="CJ13" s="14" t="str">
        <f t="shared" si="178"/>
        <v/>
      </c>
      <c r="CK13" s="14" t="str">
        <f t="shared" si="179"/>
        <v/>
      </c>
      <c r="CL13" s="14" t="str">
        <f t="shared" si="180"/>
        <v/>
      </c>
      <c r="CM13" s="14" t="str">
        <f t="shared" si="181"/>
        <v/>
      </c>
      <c r="CN13" s="14" t="str">
        <f t="shared" si="182"/>
        <v/>
      </c>
      <c r="CO13" s="14" t="str">
        <f t="shared" si="183"/>
        <v/>
      </c>
      <c r="CP13" s="14" t="str">
        <f t="shared" si="184"/>
        <v/>
      </c>
      <c r="CQ13" s="14" t="str">
        <f t="shared" si="185"/>
        <v/>
      </c>
      <c r="CR13" s="14" t="str">
        <f t="shared" si="186"/>
        <v/>
      </c>
      <c r="CS13" s="14" t="str">
        <f t="shared" si="187"/>
        <v/>
      </c>
      <c r="CT13" s="14" t="str">
        <f t="shared" si="188"/>
        <v/>
      </c>
      <c r="CU13" s="14" t="str">
        <f t="shared" si="189"/>
        <v/>
      </c>
      <c r="CV13" s="656">
        <v>1890</v>
      </c>
      <c r="CW13" s="14" t="str">
        <f t="shared" si="63"/>
        <v/>
      </c>
      <c r="CX13" s="14" t="str">
        <f t="shared" si="64"/>
        <v/>
      </c>
      <c r="CY13" s="14" t="str">
        <f t="shared" si="65"/>
        <v/>
      </c>
      <c r="CZ13" s="14" t="str">
        <f t="shared" si="66"/>
        <v/>
      </c>
      <c r="DA13" s="14" t="str">
        <f t="shared" si="67"/>
        <v/>
      </c>
      <c r="DB13" s="14" t="str">
        <f t="shared" si="68"/>
        <v/>
      </c>
      <c r="DC13" s="14" t="str">
        <f t="shared" si="69"/>
        <v/>
      </c>
      <c r="DD13" s="14" t="str">
        <f t="shared" si="70"/>
        <v/>
      </c>
      <c r="DE13" s="14" t="str">
        <f t="shared" si="71"/>
        <v/>
      </c>
      <c r="DF13" s="14" t="str">
        <f t="shared" si="72"/>
        <v/>
      </c>
      <c r="DG13" s="14" t="str">
        <f t="shared" si="73"/>
        <v/>
      </c>
      <c r="DH13" s="14" t="str">
        <f t="shared" si="74"/>
        <v/>
      </c>
      <c r="DI13" s="14" t="str">
        <f t="shared" si="75"/>
        <v/>
      </c>
      <c r="DJ13" s="14" t="str">
        <f t="shared" si="76"/>
        <v/>
      </c>
      <c r="DK13" s="14" t="str">
        <f t="shared" si="77"/>
        <v/>
      </c>
      <c r="DL13" s="14" t="str">
        <f t="shared" si="78"/>
        <v/>
      </c>
      <c r="DM13" s="14" t="str">
        <f t="shared" si="79"/>
        <v/>
      </c>
      <c r="DN13" s="14" t="str">
        <f t="shared" si="80"/>
        <v/>
      </c>
      <c r="DO13" s="14" t="str">
        <f t="shared" si="81"/>
        <v/>
      </c>
      <c r="DP13" s="14" t="str">
        <f t="shared" si="82"/>
        <v/>
      </c>
      <c r="DQ13" s="14" t="str">
        <f t="shared" si="83"/>
        <v/>
      </c>
      <c r="DR13" s="14" t="str">
        <f t="shared" si="84"/>
        <v/>
      </c>
      <c r="DS13" s="14" t="str">
        <f t="shared" si="85"/>
        <v/>
      </c>
      <c r="DT13" s="14" t="str">
        <f t="shared" si="86"/>
        <v/>
      </c>
      <c r="DU13" s="14" t="str">
        <f t="shared" si="87"/>
        <v/>
      </c>
      <c r="DV13" s="14" t="str">
        <f t="shared" si="88"/>
        <v/>
      </c>
      <c r="DW13" s="14" t="str">
        <f t="shared" si="89"/>
        <v/>
      </c>
      <c r="DX13" s="14" t="str">
        <f t="shared" si="90"/>
        <v/>
      </c>
      <c r="DY13" s="14" t="str">
        <f t="shared" si="91"/>
        <v/>
      </c>
      <c r="DZ13" s="14" t="str">
        <f t="shared" si="92"/>
        <v/>
      </c>
      <c r="EA13" s="656">
        <v>1890</v>
      </c>
      <c r="EB13" s="23">
        <f t="shared" si="190"/>
        <v>1</v>
      </c>
      <c r="EC13" s="23" t="str">
        <f t="shared" si="191"/>
        <v/>
      </c>
      <c r="ED13" s="23" t="str">
        <f t="shared" si="192"/>
        <v/>
      </c>
      <c r="EE13" s="23">
        <f t="shared" si="193"/>
        <v>1</v>
      </c>
      <c r="EF13" s="23">
        <f t="shared" si="194"/>
        <v>1</v>
      </c>
      <c r="EG13" s="23" t="str">
        <f t="shared" si="195"/>
        <v/>
      </c>
      <c r="EH13" s="23" t="str">
        <f t="shared" si="196"/>
        <v/>
      </c>
      <c r="EI13" s="23" t="str">
        <f t="shared" si="197"/>
        <v/>
      </c>
      <c r="EJ13" s="23" t="str">
        <f t="shared" si="198"/>
        <v/>
      </c>
      <c r="EK13" s="23" t="str">
        <f t="shared" si="199"/>
        <v/>
      </c>
      <c r="EL13" s="23" t="str">
        <f t="shared" si="200"/>
        <v/>
      </c>
      <c r="EM13" s="23" t="str">
        <f t="shared" si="201"/>
        <v/>
      </c>
      <c r="EN13" s="23" t="str">
        <f t="shared" si="202"/>
        <v/>
      </c>
      <c r="EO13" s="23" t="str">
        <f t="shared" si="203"/>
        <v/>
      </c>
      <c r="EP13" s="23" t="str">
        <f t="shared" si="204"/>
        <v/>
      </c>
      <c r="EQ13" s="23" t="str">
        <f t="shared" si="205"/>
        <v/>
      </c>
      <c r="ER13" s="23" t="str">
        <f t="shared" si="206"/>
        <v/>
      </c>
      <c r="ES13" s="23" t="str">
        <f t="shared" si="207"/>
        <v/>
      </c>
      <c r="ET13" s="23" t="str">
        <f t="shared" si="208"/>
        <v/>
      </c>
      <c r="EU13" s="23" t="str">
        <f t="shared" si="209"/>
        <v/>
      </c>
      <c r="EV13" s="23">
        <f t="shared" si="210"/>
        <v>1</v>
      </c>
      <c r="EW13" s="23" t="str">
        <f t="shared" si="211"/>
        <v/>
      </c>
      <c r="EX13" s="23">
        <f t="shared" si="212"/>
        <v>1</v>
      </c>
      <c r="EY13" s="23">
        <f t="shared" si="213"/>
        <v>1</v>
      </c>
      <c r="EZ13" s="23" t="str">
        <f t="shared" si="214"/>
        <v/>
      </c>
      <c r="FA13" s="23" t="str">
        <f t="shared" si="215"/>
        <v/>
      </c>
      <c r="FB13" s="23" t="str">
        <f t="shared" si="216"/>
        <v/>
      </c>
      <c r="FC13" s="23">
        <f t="shared" si="217"/>
        <v>1</v>
      </c>
      <c r="FD13" s="23">
        <f t="shared" si="218"/>
        <v>1</v>
      </c>
      <c r="FE13" s="23">
        <f t="shared" si="219"/>
        <v>1</v>
      </c>
      <c r="FF13" s="23">
        <f t="shared" si="220"/>
        <v>9</v>
      </c>
      <c r="FG13" s="656">
        <v>1890</v>
      </c>
      <c r="FH13" s="14" t="str">
        <f t="shared" si="95"/>
        <v/>
      </c>
      <c r="FI13" s="14" t="str">
        <f t="shared" si="96"/>
        <v/>
      </c>
      <c r="FJ13" s="14" t="str">
        <f t="shared" si="97"/>
        <v/>
      </c>
      <c r="FK13" s="14" t="str">
        <f t="shared" si="98"/>
        <v/>
      </c>
      <c r="FL13" s="14" t="str">
        <f t="shared" si="99"/>
        <v/>
      </c>
      <c r="FM13" s="14" t="str">
        <f t="shared" si="100"/>
        <v/>
      </c>
      <c r="FN13" s="14" t="str">
        <f t="shared" si="101"/>
        <v/>
      </c>
      <c r="FO13" s="14" t="str">
        <f t="shared" si="102"/>
        <v/>
      </c>
      <c r="FP13" s="14" t="str">
        <f t="shared" si="103"/>
        <v/>
      </c>
      <c r="FQ13" s="14" t="str">
        <f t="shared" si="104"/>
        <v/>
      </c>
      <c r="FR13" s="14" t="str">
        <f t="shared" si="105"/>
        <v/>
      </c>
      <c r="FS13" s="14" t="str">
        <f t="shared" si="106"/>
        <v/>
      </c>
      <c r="FT13" s="14" t="str">
        <f t="shared" si="107"/>
        <v/>
      </c>
      <c r="FU13" s="14" t="str">
        <f t="shared" si="108"/>
        <v/>
      </c>
      <c r="FV13" s="14" t="str">
        <f t="shared" si="109"/>
        <v/>
      </c>
      <c r="FW13" s="14" t="str">
        <f t="shared" si="110"/>
        <v/>
      </c>
      <c r="FX13" s="14" t="str">
        <f t="shared" si="111"/>
        <v/>
      </c>
      <c r="FY13" s="14" t="str">
        <f t="shared" si="112"/>
        <v/>
      </c>
      <c r="FZ13" s="14" t="str">
        <f t="shared" si="113"/>
        <v/>
      </c>
      <c r="GA13" s="14" t="str">
        <f t="shared" si="114"/>
        <v/>
      </c>
      <c r="GB13" s="14" t="str">
        <f t="shared" si="115"/>
        <v/>
      </c>
      <c r="GC13" s="14" t="str">
        <f t="shared" si="116"/>
        <v/>
      </c>
      <c r="GD13" s="14" t="str">
        <f t="shared" si="117"/>
        <v/>
      </c>
      <c r="GE13" s="14" t="str">
        <f t="shared" si="118"/>
        <v/>
      </c>
      <c r="GF13" s="14" t="str">
        <f t="shared" si="119"/>
        <v/>
      </c>
      <c r="GG13" s="14" t="str">
        <f t="shared" si="120"/>
        <v/>
      </c>
      <c r="GH13" s="14" t="str">
        <f t="shared" si="121"/>
        <v/>
      </c>
      <c r="GI13" s="14" t="str">
        <f t="shared" si="122"/>
        <v/>
      </c>
      <c r="GJ13" s="14" t="str">
        <f t="shared" si="123"/>
        <v/>
      </c>
      <c r="GK13" s="14" t="str">
        <f t="shared" si="124"/>
        <v/>
      </c>
      <c r="GL13" s="656">
        <v>1890</v>
      </c>
      <c r="GM13" s="50"/>
      <c r="GN13" s="50"/>
      <c r="GO13" s="50"/>
      <c r="GP13" s="50"/>
      <c r="GQ13" s="50"/>
      <c r="GR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row>
    <row r="14" spans="1:236">
      <c r="A14" s="656">
        <v>1891</v>
      </c>
      <c r="B14" s="50">
        <v>50</v>
      </c>
      <c r="C14" s="50">
        <v>33</v>
      </c>
      <c r="D14" s="50">
        <v>28</v>
      </c>
      <c r="E14" s="50">
        <v>31</v>
      </c>
      <c r="F14" s="50">
        <v>32</v>
      </c>
      <c r="G14" s="469">
        <v>34</v>
      </c>
      <c r="H14" s="50">
        <v>29</v>
      </c>
      <c r="I14" s="50">
        <v>32</v>
      </c>
      <c r="J14" s="50">
        <v>29</v>
      </c>
      <c r="K14" s="50">
        <v>37</v>
      </c>
      <c r="L14" s="469">
        <v>49</v>
      </c>
      <c r="M14" s="50">
        <v>36</v>
      </c>
      <c r="N14" s="50">
        <v>38</v>
      </c>
      <c r="O14" s="50">
        <v>30</v>
      </c>
      <c r="P14" s="50">
        <v>35</v>
      </c>
      <c r="Q14" s="469">
        <v>43</v>
      </c>
      <c r="R14" s="50">
        <v>48</v>
      </c>
      <c r="S14" s="50">
        <v>20</v>
      </c>
      <c r="T14" s="50">
        <v>18</v>
      </c>
      <c r="U14" s="50">
        <v>26</v>
      </c>
      <c r="V14" s="469">
        <v>38</v>
      </c>
      <c r="W14" s="50">
        <v>48</v>
      </c>
      <c r="X14" s="50">
        <v>58</v>
      </c>
      <c r="Y14" s="50">
        <v>38</v>
      </c>
      <c r="Z14" s="50">
        <v>30</v>
      </c>
      <c r="AA14" s="469">
        <v>42</v>
      </c>
      <c r="AB14" s="50">
        <v>34</v>
      </c>
      <c r="AC14" s="50">
        <v>39</v>
      </c>
      <c r="AD14" s="50">
        <v>23</v>
      </c>
      <c r="AE14" s="50">
        <v>8</v>
      </c>
      <c r="AF14" s="769"/>
      <c r="AG14" s="758">
        <f t="shared" si="125"/>
        <v>1036</v>
      </c>
      <c r="AH14" s="58">
        <f t="shared" si="126"/>
        <v>34.533333333333331</v>
      </c>
      <c r="AI14" s="14">
        <f t="shared" si="127"/>
        <v>58</v>
      </c>
      <c r="AJ14" s="17">
        <f t="shared" si="128"/>
        <v>8</v>
      </c>
      <c r="AK14" s="656">
        <v>1891</v>
      </c>
      <c r="AL14" s="23" t="str">
        <f t="shared" si="129"/>
        <v/>
      </c>
      <c r="AM14" s="23" t="str">
        <f t="shared" si="130"/>
        <v/>
      </c>
      <c r="AN14" s="23" t="str">
        <f t="shared" si="131"/>
        <v/>
      </c>
      <c r="AO14" s="23" t="str">
        <f t="shared" si="132"/>
        <v/>
      </c>
      <c r="AP14" s="23" t="str">
        <f t="shared" si="133"/>
        <v/>
      </c>
      <c r="AQ14" s="23" t="str">
        <f t="shared" si="134"/>
        <v/>
      </c>
      <c r="AR14" s="23" t="str">
        <f t="shared" si="135"/>
        <v/>
      </c>
      <c r="AS14" s="23" t="str">
        <f t="shared" si="136"/>
        <v/>
      </c>
      <c r="AT14" s="23" t="str">
        <f t="shared" si="137"/>
        <v/>
      </c>
      <c r="AU14" s="23" t="str">
        <f t="shared" si="138"/>
        <v/>
      </c>
      <c r="AV14" s="23" t="str">
        <f t="shared" si="139"/>
        <v/>
      </c>
      <c r="AW14" s="23" t="str">
        <f t="shared" si="140"/>
        <v/>
      </c>
      <c r="AX14" s="23" t="str">
        <f t="shared" si="141"/>
        <v/>
      </c>
      <c r="AY14" s="23" t="str">
        <f t="shared" si="142"/>
        <v/>
      </c>
      <c r="AZ14" s="23" t="str">
        <f t="shared" si="143"/>
        <v/>
      </c>
      <c r="BA14" s="23" t="str">
        <f t="shared" si="144"/>
        <v/>
      </c>
      <c r="BB14" s="23" t="str">
        <f t="shared" si="145"/>
        <v/>
      </c>
      <c r="BC14" s="23" t="str">
        <f t="shared" si="146"/>
        <v/>
      </c>
      <c r="BD14" s="23" t="str">
        <f t="shared" si="147"/>
        <v/>
      </c>
      <c r="BE14" s="23" t="str">
        <f t="shared" si="148"/>
        <v/>
      </c>
      <c r="BF14" s="23" t="str">
        <f t="shared" si="149"/>
        <v/>
      </c>
      <c r="BG14" s="23" t="str">
        <f t="shared" si="150"/>
        <v/>
      </c>
      <c r="BH14" s="23" t="str">
        <f t="shared" si="151"/>
        <v/>
      </c>
      <c r="BI14" s="23" t="str">
        <f t="shared" si="152"/>
        <v/>
      </c>
      <c r="BJ14" s="23" t="str">
        <f t="shared" si="153"/>
        <v/>
      </c>
      <c r="BK14" s="23" t="str">
        <f t="shared" si="154"/>
        <v/>
      </c>
      <c r="BL14" s="23" t="str">
        <f t="shared" si="155"/>
        <v/>
      </c>
      <c r="BM14" s="23" t="str">
        <f t="shared" si="156"/>
        <v/>
      </c>
      <c r="BN14" s="23" t="str">
        <f t="shared" si="157"/>
        <v/>
      </c>
      <c r="BO14" s="23" t="str">
        <f t="shared" si="158"/>
        <v/>
      </c>
      <c r="BP14" s="23">
        <f t="shared" si="159"/>
        <v>0</v>
      </c>
      <c r="BQ14" s="656">
        <v>1891</v>
      </c>
      <c r="BR14" s="14" t="str">
        <f t="shared" si="160"/>
        <v/>
      </c>
      <c r="BS14" s="14" t="str">
        <f t="shared" si="161"/>
        <v/>
      </c>
      <c r="BT14" s="14" t="str">
        <f t="shared" si="162"/>
        <v/>
      </c>
      <c r="BU14" s="14" t="str">
        <f t="shared" si="163"/>
        <v/>
      </c>
      <c r="BV14" s="14" t="str">
        <f t="shared" si="164"/>
        <v/>
      </c>
      <c r="BW14" s="14" t="str">
        <f t="shared" si="165"/>
        <v/>
      </c>
      <c r="BX14" s="14" t="str">
        <f t="shared" si="166"/>
        <v/>
      </c>
      <c r="BY14" s="14" t="str">
        <f t="shared" si="167"/>
        <v/>
      </c>
      <c r="BZ14" s="14" t="str">
        <f t="shared" si="168"/>
        <v/>
      </c>
      <c r="CA14" s="14" t="str">
        <f t="shared" si="169"/>
        <v/>
      </c>
      <c r="CB14" s="14" t="str">
        <f t="shared" si="170"/>
        <v/>
      </c>
      <c r="CC14" s="14" t="str">
        <f t="shared" si="171"/>
        <v/>
      </c>
      <c r="CD14" s="14" t="str">
        <f t="shared" si="172"/>
        <v/>
      </c>
      <c r="CE14" s="14" t="str">
        <f t="shared" si="173"/>
        <v/>
      </c>
      <c r="CF14" s="14" t="str">
        <f t="shared" si="174"/>
        <v/>
      </c>
      <c r="CG14" s="14" t="str">
        <f t="shared" si="175"/>
        <v/>
      </c>
      <c r="CH14" s="14" t="str">
        <f t="shared" si="176"/>
        <v/>
      </c>
      <c r="CI14" s="14" t="str">
        <f t="shared" si="177"/>
        <v/>
      </c>
      <c r="CJ14" s="14" t="str">
        <f t="shared" si="178"/>
        <v/>
      </c>
      <c r="CK14" s="14" t="str">
        <f t="shared" si="179"/>
        <v/>
      </c>
      <c r="CL14" s="14" t="str">
        <f t="shared" si="180"/>
        <v/>
      </c>
      <c r="CM14" s="14" t="str">
        <f t="shared" si="181"/>
        <v/>
      </c>
      <c r="CN14" s="14" t="str">
        <f t="shared" si="182"/>
        <v/>
      </c>
      <c r="CO14" s="14" t="str">
        <f t="shared" si="183"/>
        <v/>
      </c>
      <c r="CP14" s="14" t="str">
        <f t="shared" si="184"/>
        <v/>
      </c>
      <c r="CQ14" s="14" t="str">
        <f t="shared" si="185"/>
        <v/>
      </c>
      <c r="CR14" s="14" t="str">
        <f t="shared" si="186"/>
        <v/>
      </c>
      <c r="CS14" s="14" t="str">
        <f t="shared" si="187"/>
        <v/>
      </c>
      <c r="CT14" s="14" t="str">
        <f t="shared" si="188"/>
        <v/>
      </c>
      <c r="CU14" s="14" t="str">
        <f t="shared" si="189"/>
        <v/>
      </c>
      <c r="CV14" s="656">
        <v>1891</v>
      </c>
      <c r="CW14" s="14" t="str">
        <f t="shared" si="63"/>
        <v/>
      </c>
      <c r="CX14" s="14" t="str">
        <f t="shared" si="64"/>
        <v/>
      </c>
      <c r="CY14" s="14" t="str">
        <f t="shared" si="65"/>
        <v/>
      </c>
      <c r="CZ14" s="14" t="str">
        <f t="shared" si="66"/>
        <v/>
      </c>
      <c r="DA14" s="14" t="str">
        <f t="shared" si="67"/>
        <v/>
      </c>
      <c r="DB14" s="14" t="str">
        <f t="shared" si="68"/>
        <v/>
      </c>
      <c r="DC14" s="14" t="str">
        <f t="shared" si="69"/>
        <v/>
      </c>
      <c r="DD14" s="14" t="str">
        <f t="shared" si="70"/>
        <v/>
      </c>
      <c r="DE14" s="14" t="str">
        <f t="shared" si="71"/>
        <v/>
      </c>
      <c r="DF14" s="14" t="str">
        <f t="shared" si="72"/>
        <v/>
      </c>
      <c r="DG14" s="14" t="str">
        <f t="shared" si="73"/>
        <v/>
      </c>
      <c r="DH14" s="14" t="str">
        <f t="shared" si="74"/>
        <v/>
      </c>
      <c r="DI14" s="14" t="str">
        <f t="shared" si="75"/>
        <v/>
      </c>
      <c r="DJ14" s="14" t="str">
        <f t="shared" si="76"/>
        <v/>
      </c>
      <c r="DK14" s="14" t="str">
        <f t="shared" si="77"/>
        <v/>
      </c>
      <c r="DL14" s="14" t="str">
        <f t="shared" si="78"/>
        <v/>
      </c>
      <c r="DM14" s="14" t="str">
        <f t="shared" si="79"/>
        <v/>
      </c>
      <c r="DN14" s="14" t="str">
        <f t="shared" si="80"/>
        <v/>
      </c>
      <c r="DO14" s="14" t="str">
        <f t="shared" si="81"/>
        <v/>
      </c>
      <c r="DP14" s="14" t="str">
        <f t="shared" si="82"/>
        <v/>
      </c>
      <c r="DQ14" s="14" t="str">
        <f t="shared" si="83"/>
        <v/>
      </c>
      <c r="DR14" s="14" t="str">
        <f t="shared" si="84"/>
        <v/>
      </c>
      <c r="DS14" s="14" t="str">
        <f t="shared" si="85"/>
        <v/>
      </c>
      <c r="DT14" s="14" t="str">
        <f t="shared" si="86"/>
        <v/>
      </c>
      <c r="DU14" s="14" t="str">
        <f t="shared" si="87"/>
        <v/>
      </c>
      <c r="DV14" s="14" t="str">
        <f t="shared" si="88"/>
        <v/>
      </c>
      <c r="DW14" s="14" t="str">
        <f t="shared" si="89"/>
        <v/>
      </c>
      <c r="DX14" s="14" t="str">
        <f t="shared" si="90"/>
        <v/>
      </c>
      <c r="DY14" s="14" t="str">
        <f t="shared" si="91"/>
        <v/>
      </c>
      <c r="DZ14" s="14" t="str">
        <f t="shared" si="92"/>
        <v/>
      </c>
      <c r="EA14" s="656">
        <v>1891</v>
      </c>
      <c r="EB14" s="23" t="str">
        <f t="shared" si="190"/>
        <v/>
      </c>
      <c r="EC14" s="23" t="str">
        <f t="shared" si="191"/>
        <v/>
      </c>
      <c r="ED14" s="23">
        <f t="shared" si="192"/>
        <v>1</v>
      </c>
      <c r="EE14" s="23">
        <f t="shared" si="193"/>
        <v>1</v>
      </c>
      <c r="EF14" s="23">
        <f t="shared" si="194"/>
        <v>1</v>
      </c>
      <c r="EG14" s="23" t="str">
        <f t="shared" si="195"/>
        <v/>
      </c>
      <c r="EH14" s="23">
        <f t="shared" si="196"/>
        <v>1</v>
      </c>
      <c r="EI14" s="23">
        <f t="shared" si="197"/>
        <v>1</v>
      </c>
      <c r="EJ14" s="23">
        <f t="shared" si="198"/>
        <v>1</v>
      </c>
      <c r="EK14" s="23" t="str">
        <f t="shared" si="199"/>
        <v/>
      </c>
      <c r="EL14" s="23" t="str">
        <f t="shared" si="200"/>
        <v/>
      </c>
      <c r="EM14" s="23" t="str">
        <f t="shared" si="201"/>
        <v/>
      </c>
      <c r="EN14" s="23" t="str">
        <f t="shared" si="202"/>
        <v/>
      </c>
      <c r="EO14" s="23">
        <f t="shared" si="203"/>
        <v>1</v>
      </c>
      <c r="EP14" s="23" t="str">
        <f t="shared" si="204"/>
        <v/>
      </c>
      <c r="EQ14" s="23" t="str">
        <f t="shared" si="205"/>
        <v/>
      </c>
      <c r="ER14" s="23" t="str">
        <f t="shared" si="206"/>
        <v/>
      </c>
      <c r="ES14" s="23">
        <f t="shared" si="207"/>
        <v>1</v>
      </c>
      <c r="ET14" s="23">
        <f t="shared" si="208"/>
        <v>1</v>
      </c>
      <c r="EU14" s="23">
        <f t="shared" si="209"/>
        <v>1</v>
      </c>
      <c r="EV14" s="23" t="str">
        <f t="shared" si="210"/>
        <v/>
      </c>
      <c r="EW14" s="23" t="str">
        <f t="shared" si="211"/>
        <v/>
      </c>
      <c r="EX14" s="23" t="str">
        <f t="shared" si="212"/>
        <v/>
      </c>
      <c r="EY14" s="23" t="str">
        <f t="shared" si="213"/>
        <v/>
      </c>
      <c r="EZ14" s="23">
        <f t="shared" si="214"/>
        <v>1</v>
      </c>
      <c r="FA14" s="23" t="str">
        <f t="shared" si="215"/>
        <v/>
      </c>
      <c r="FB14" s="23" t="str">
        <f t="shared" si="216"/>
        <v/>
      </c>
      <c r="FC14" s="23" t="str">
        <f t="shared" si="217"/>
        <v/>
      </c>
      <c r="FD14" s="23">
        <f t="shared" si="218"/>
        <v>1</v>
      </c>
      <c r="FE14" s="23">
        <f t="shared" si="219"/>
        <v>1</v>
      </c>
      <c r="FF14" s="23">
        <f t="shared" si="220"/>
        <v>13</v>
      </c>
      <c r="FG14" s="656">
        <v>1891</v>
      </c>
      <c r="FH14" s="14" t="str">
        <f t="shared" si="95"/>
        <v/>
      </c>
      <c r="FI14" s="14" t="str">
        <f t="shared" si="96"/>
        <v/>
      </c>
      <c r="FJ14" s="14" t="str">
        <f t="shared" si="97"/>
        <v/>
      </c>
      <c r="FK14" s="14" t="str">
        <f t="shared" si="98"/>
        <v/>
      </c>
      <c r="FL14" s="14" t="str">
        <f t="shared" si="99"/>
        <v/>
      </c>
      <c r="FM14" s="14" t="str">
        <f t="shared" si="100"/>
        <v/>
      </c>
      <c r="FN14" s="14" t="str">
        <f t="shared" si="101"/>
        <v/>
      </c>
      <c r="FO14" s="14" t="str">
        <f t="shared" si="102"/>
        <v/>
      </c>
      <c r="FP14" s="14" t="str">
        <f t="shared" si="103"/>
        <v/>
      </c>
      <c r="FQ14" s="14" t="str">
        <f t="shared" si="104"/>
        <v/>
      </c>
      <c r="FR14" s="14" t="str">
        <f t="shared" si="105"/>
        <v/>
      </c>
      <c r="FS14" s="14" t="str">
        <f t="shared" si="106"/>
        <v/>
      </c>
      <c r="FT14" s="14" t="str">
        <f t="shared" si="107"/>
        <v/>
      </c>
      <c r="FU14" s="14" t="str">
        <f t="shared" si="108"/>
        <v/>
      </c>
      <c r="FV14" s="14" t="str">
        <f t="shared" si="109"/>
        <v/>
      </c>
      <c r="FW14" s="14" t="str">
        <f t="shared" si="110"/>
        <v/>
      </c>
      <c r="FX14" s="14" t="str">
        <f t="shared" si="111"/>
        <v/>
      </c>
      <c r="FY14" s="14">
        <f t="shared" si="112"/>
        <v>1891</v>
      </c>
      <c r="FZ14" s="14">
        <f t="shared" si="113"/>
        <v>1891</v>
      </c>
      <c r="GA14" s="14" t="str">
        <f t="shared" si="114"/>
        <v/>
      </c>
      <c r="GB14" s="14" t="str">
        <f t="shared" si="115"/>
        <v/>
      </c>
      <c r="GC14" s="14" t="str">
        <f t="shared" si="116"/>
        <v/>
      </c>
      <c r="GD14" s="14" t="str">
        <f t="shared" si="117"/>
        <v/>
      </c>
      <c r="GE14" s="14" t="str">
        <f t="shared" si="118"/>
        <v/>
      </c>
      <c r="GF14" s="14" t="str">
        <f t="shared" si="119"/>
        <v/>
      </c>
      <c r="GG14" s="14" t="str">
        <f t="shared" si="120"/>
        <v/>
      </c>
      <c r="GH14" s="14" t="str">
        <f t="shared" si="121"/>
        <v/>
      </c>
      <c r="GI14" s="14" t="str">
        <f t="shared" si="122"/>
        <v/>
      </c>
      <c r="GJ14" s="14" t="str">
        <f t="shared" si="123"/>
        <v/>
      </c>
      <c r="GK14" s="14">
        <f t="shared" si="124"/>
        <v>1891</v>
      </c>
      <c r="GL14" s="656">
        <v>1891</v>
      </c>
      <c r="GM14" s="50"/>
      <c r="GN14" s="50"/>
      <c r="GO14" s="50"/>
      <c r="GP14" s="50"/>
      <c r="GQ14" s="50"/>
      <c r="GR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row>
    <row r="15" spans="1:236">
      <c r="A15" s="656">
        <v>1892</v>
      </c>
      <c r="B15" s="50">
        <v>45</v>
      </c>
      <c r="C15" s="50">
        <v>50</v>
      </c>
      <c r="D15" s="50">
        <v>62</v>
      </c>
      <c r="E15" s="50">
        <v>52</v>
      </c>
      <c r="F15" s="50">
        <v>40</v>
      </c>
      <c r="G15" s="469">
        <v>19</v>
      </c>
      <c r="H15" s="50">
        <v>35</v>
      </c>
      <c r="I15" s="50">
        <v>51</v>
      </c>
      <c r="J15" s="50">
        <v>42</v>
      </c>
      <c r="K15" s="50">
        <v>37</v>
      </c>
      <c r="L15" s="469">
        <v>30</v>
      </c>
      <c r="M15" s="50">
        <v>26</v>
      </c>
      <c r="N15" s="50">
        <v>26</v>
      </c>
      <c r="O15" s="50">
        <v>26</v>
      </c>
      <c r="P15" s="50">
        <v>53</v>
      </c>
      <c r="Q15" s="469">
        <v>41</v>
      </c>
      <c r="R15" s="50">
        <v>33</v>
      </c>
      <c r="S15" s="50">
        <v>61</v>
      </c>
      <c r="T15" s="50">
        <v>31</v>
      </c>
      <c r="U15" s="50">
        <v>24</v>
      </c>
      <c r="V15" s="469">
        <v>26</v>
      </c>
      <c r="W15" s="50">
        <v>28</v>
      </c>
      <c r="X15" s="50">
        <v>23</v>
      </c>
      <c r="Y15" s="50">
        <v>18</v>
      </c>
      <c r="Z15" s="50">
        <v>16</v>
      </c>
      <c r="AA15" s="469">
        <v>21</v>
      </c>
      <c r="AB15" s="50">
        <v>22</v>
      </c>
      <c r="AC15" s="50">
        <v>32</v>
      </c>
      <c r="AD15" s="50">
        <v>28</v>
      </c>
      <c r="AE15" s="50">
        <v>26</v>
      </c>
      <c r="AF15" s="769"/>
      <c r="AG15" s="758">
        <f t="shared" si="125"/>
        <v>1024</v>
      </c>
      <c r="AH15" s="58">
        <f t="shared" si="126"/>
        <v>34.133333333333333</v>
      </c>
      <c r="AI15" s="14">
        <f t="shared" si="127"/>
        <v>62</v>
      </c>
      <c r="AJ15" s="17">
        <f t="shared" si="128"/>
        <v>16</v>
      </c>
      <c r="AK15" s="656">
        <v>1892</v>
      </c>
      <c r="AL15" s="23" t="str">
        <f t="shared" si="129"/>
        <v/>
      </c>
      <c r="AM15" s="23" t="str">
        <f t="shared" si="130"/>
        <v/>
      </c>
      <c r="AN15" s="23" t="str">
        <f t="shared" si="131"/>
        <v/>
      </c>
      <c r="AO15" s="23" t="str">
        <f t="shared" si="132"/>
        <v/>
      </c>
      <c r="AP15" s="23" t="str">
        <f t="shared" si="133"/>
        <v/>
      </c>
      <c r="AQ15" s="23" t="str">
        <f t="shared" si="134"/>
        <v/>
      </c>
      <c r="AR15" s="23" t="str">
        <f t="shared" si="135"/>
        <v/>
      </c>
      <c r="AS15" s="23" t="str">
        <f t="shared" si="136"/>
        <v/>
      </c>
      <c r="AT15" s="23" t="str">
        <f t="shared" si="137"/>
        <v/>
      </c>
      <c r="AU15" s="23" t="str">
        <f t="shared" si="138"/>
        <v/>
      </c>
      <c r="AV15" s="23" t="str">
        <f t="shared" si="139"/>
        <v/>
      </c>
      <c r="AW15" s="23" t="str">
        <f t="shared" si="140"/>
        <v/>
      </c>
      <c r="AX15" s="23" t="str">
        <f t="shared" si="141"/>
        <v/>
      </c>
      <c r="AY15" s="23" t="str">
        <f t="shared" si="142"/>
        <v/>
      </c>
      <c r="AZ15" s="23" t="str">
        <f t="shared" si="143"/>
        <v/>
      </c>
      <c r="BA15" s="23" t="str">
        <f t="shared" si="144"/>
        <v/>
      </c>
      <c r="BB15" s="23" t="str">
        <f t="shared" si="145"/>
        <v/>
      </c>
      <c r="BC15" s="23" t="str">
        <f t="shared" si="146"/>
        <v/>
      </c>
      <c r="BD15" s="23" t="str">
        <f t="shared" si="147"/>
        <v/>
      </c>
      <c r="BE15" s="23" t="str">
        <f t="shared" si="148"/>
        <v/>
      </c>
      <c r="BF15" s="23" t="str">
        <f t="shared" si="149"/>
        <v/>
      </c>
      <c r="BG15" s="23" t="str">
        <f t="shared" si="150"/>
        <v/>
      </c>
      <c r="BH15" s="23" t="str">
        <f t="shared" si="151"/>
        <v/>
      </c>
      <c r="BI15" s="23" t="str">
        <f t="shared" si="152"/>
        <v/>
      </c>
      <c r="BJ15" s="23" t="str">
        <f t="shared" si="153"/>
        <v/>
      </c>
      <c r="BK15" s="23" t="str">
        <f t="shared" si="154"/>
        <v/>
      </c>
      <c r="BL15" s="23" t="str">
        <f t="shared" si="155"/>
        <v/>
      </c>
      <c r="BM15" s="23" t="str">
        <f t="shared" si="156"/>
        <v/>
      </c>
      <c r="BN15" s="23" t="str">
        <f t="shared" si="157"/>
        <v/>
      </c>
      <c r="BO15" s="23" t="str">
        <f t="shared" si="158"/>
        <v/>
      </c>
      <c r="BP15" s="23">
        <f t="shared" si="159"/>
        <v>0</v>
      </c>
      <c r="BQ15" s="656">
        <v>1892</v>
      </c>
      <c r="BR15" s="14" t="str">
        <f t="shared" si="160"/>
        <v/>
      </c>
      <c r="BS15" s="14" t="str">
        <f t="shared" si="161"/>
        <v/>
      </c>
      <c r="BT15" s="14" t="str">
        <f t="shared" si="162"/>
        <v/>
      </c>
      <c r="BU15" s="14" t="str">
        <f t="shared" si="163"/>
        <v/>
      </c>
      <c r="BV15" s="14" t="str">
        <f t="shared" si="164"/>
        <v/>
      </c>
      <c r="BW15" s="14" t="str">
        <f t="shared" si="165"/>
        <v/>
      </c>
      <c r="BX15" s="14" t="str">
        <f t="shared" si="166"/>
        <v/>
      </c>
      <c r="BY15" s="14" t="str">
        <f t="shared" si="167"/>
        <v/>
      </c>
      <c r="BZ15" s="14" t="str">
        <f t="shared" si="168"/>
        <v/>
      </c>
      <c r="CA15" s="14" t="str">
        <f t="shared" si="169"/>
        <v/>
      </c>
      <c r="CB15" s="14" t="str">
        <f t="shared" si="170"/>
        <v/>
      </c>
      <c r="CC15" s="14" t="str">
        <f t="shared" si="171"/>
        <v/>
      </c>
      <c r="CD15" s="14" t="str">
        <f t="shared" si="172"/>
        <v/>
      </c>
      <c r="CE15" s="14" t="str">
        <f t="shared" si="173"/>
        <v/>
      </c>
      <c r="CF15" s="14" t="str">
        <f t="shared" si="174"/>
        <v/>
      </c>
      <c r="CG15" s="14" t="str">
        <f t="shared" si="175"/>
        <v/>
      </c>
      <c r="CH15" s="14" t="str">
        <f t="shared" si="176"/>
        <v/>
      </c>
      <c r="CI15" s="14" t="str">
        <f t="shared" si="177"/>
        <v/>
      </c>
      <c r="CJ15" s="14" t="str">
        <f t="shared" si="178"/>
        <v/>
      </c>
      <c r="CK15" s="14" t="str">
        <f t="shared" si="179"/>
        <v/>
      </c>
      <c r="CL15" s="14" t="str">
        <f t="shared" si="180"/>
        <v/>
      </c>
      <c r="CM15" s="14" t="str">
        <f t="shared" si="181"/>
        <v/>
      </c>
      <c r="CN15" s="14" t="str">
        <f t="shared" si="182"/>
        <v/>
      </c>
      <c r="CO15" s="14" t="str">
        <f t="shared" si="183"/>
        <v/>
      </c>
      <c r="CP15" s="14" t="str">
        <f t="shared" si="184"/>
        <v/>
      </c>
      <c r="CQ15" s="14" t="str">
        <f t="shared" si="185"/>
        <v/>
      </c>
      <c r="CR15" s="14" t="str">
        <f t="shared" si="186"/>
        <v/>
      </c>
      <c r="CS15" s="14" t="str">
        <f t="shared" si="187"/>
        <v/>
      </c>
      <c r="CT15" s="14" t="str">
        <f t="shared" si="188"/>
        <v/>
      </c>
      <c r="CU15" s="14" t="str">
        <f t="shared" si="189"/>
        <v/>
      </c>
      <c r="CV15" s="656">
        <v>1892</v>
      </c>
      <c r="CW15" s="14" t="str">
        <f t="shared" si="63"/>
        <v/>
      </c>
      <c r="CX15" s="14" t="str">
        <f t="shared" si="64"/>
        <v/>
      </c>
      <c r="CY15" s="14" t="str">
        <f t="shared" si="65"/>
        <v/>
      </c>
      <c r="CZ15" s="14" t="str">
        <f t="shared" si="66"/>
        <v/>
      </c>
      <c r="DA15" s="14" t="str">
        <f t="shared" si="67"/>
        <v/>
      </c>
      <c r="DB15" s="14" t="str">
        <f t="shared" si="68"/>
        <v/>
      </c>
      <c r="DC15" s="14" t="str">
        <f t="shared" si="69"/>
        <v/>
      </c>
      <c r="DD15" s="14" t="str">
        <f t="shared" si="70"/>
        <v/>
      </c>
      <c r="DE15" s="14" t="str">
        <f t="shared" si="71"/>
        <v/>
      </c>
      <c r="DF15" s="14" t="str">
        <f t="shared" si="72"/>
        <v/>
      </c>
      <c r="DG15" s="14" t="str">
        <f t="shared" si="73"/>
        <v/>
      </c>
      <c r="DH15" s="14" t="str">
        <f t="shared" si="74"/>
        <v/>
      </c>
      <c r="DI15" s="14" t="str">
        <f t="shared" si="75"/>
        <v/>
      </c>
      <c r="DJ15" s="14" t="str">
        <f t="shared" si="76"/>
        <v/>
      </c>
      <c r="DK15" s="14" t="str">
        <f t="shared" si="77"/>
        <v/>
      </c>
      <c r="DL15" s="14" t="str">
        <f t="shared" si="78"/>
        <v/>
      </c>
      <c r="DM15" s="14" t="str">
        <f t="shared" si="79"/>
        <v/>
      </c>
      <c r="DN15" s="14" t="str">
        <f t="shared" si="80"/>
        <v/>
      </c>
      <c r="DO15" s="14" t="str">
        <f t="shared" si="81"/>
        <v/>
      </c>
      <c r="DP15" s="14" t="str">
        <f t="shared" si="82"/>
        <v/>
      </c>
      <c r="DQ15" s="14" t="str">
        <f t="shared" si="83"/>
        <v/>
      </c>
      <c r="DR15" s="14" t="str">
        <f t="shared" si="84"/>
        <v/>
      </c>
      <c r="DS15" s="14" t="str">
        <f t="shared" si="85"/>
        <v/>
      </c>
      <c r="DT15" s="14" t="str">
        <f t="shared" si="86"/>
        <v/>
      </c>
      <c r="DU15" s="14" t="str">
        <f t="shared" si="87"/>
        <v/>
      </c>
      <c r="DV15" s="14" t="str">
        <f t="shared" si="88"/>
        <v/>
      </c>
      <c r="DW15" s="14" t="str">
        <f t="shared" si="89"/>
        <v/>
      </c>
      <c r="DX15" s="14" t="str">
        <f t="shared" si="90"/>
        <v/>
      </c>
      <c r="DY15" s="14" t="str">
        <f t="shared" si="91"/>
        <v/>
      </c>
      <c r="DZ15" s="14" t="str">
        <f t="shared" si="92"/>
        <v/>
      </c>
      <c r="EA15" s="656">
        <v>1892</v>
      </c>
      <c r="EB15" s="23" t="str">
        <f t="shared" si="190"/>
        <v/>
      </c>
      <c r="EC15" s="23" t="str">
        <f t="shared" si="191"/>
        <v/>
      </c>
      <c r="ED15" s="23" t="str">
        <f t="shared" si="192"/>
        <v/>
      </c>
      <c r="EE15" s="23" t="str">
        <f t="shared" si="193"/>
        <v/>
      </c>
      <c r="EF15" s="23" t="str">
        <f t="shared" si="194"/>
        <v/>
      </c>
      <c r="EG15" s="23">
        <f t="shared" si="195"/>
        <v>1</v>
      </c>
      <c r="EH15" s="23" t="str">
        <f t="shared" si="196"/>
        <v/>
      </c>
      <c r="EI15" s="23" t="str">
        <f t="shared" si="197"/>
        <v/>
      </c>
      <c r="EJ15" s="23" t="str">
        <f t="shared" si="198"/>
        <v/>
      </c>
      <c r="EK15" s="23" t="str">
        <f t="shared" si="199"/>
        <v/>
      </c>
      <c r="EL15" s="23">
        <f t="shared" si="200"/>
        <v>1</v>
      </c>
      <c r="EM15" s="23">
        <f t="shared" si="201"/>
        <v>1</v>
      </c>
      <c r="EN15" s="23">
        <f t="shared" si="202"/>
        <v>1</v>
      </c>
      <c r="EO15" s="23">
        <f t="shared" si="203"/>
        <v>1</v>
      </c>
      <c r="EP15" s="23" t="str">
        <f t="shared" si="204"/>
        <v/>
      </c>
      <c r="EQ15" s="23" t="str">
        <f t="shared" si="205"/>
        <v/>
      </c>
      <c r="ER15" s="23" t="str">
        <f t="shared" si="206"/>
        <v/>
      </c>
      <c r="ES15" s="23" t="str">
        <f t="shared" si="207"/>
        <v/>
      </c>
      <c r="ET15" s="23">
        <f t="shared" si="208"/>
        <v>1</v>
      </c>
      <c r="EU15" s="23">
        <f t="shared" si="209"/>
        <v>1</v>
      </c>
      <c r="EV15" s="23">
        <f t="shared" si="210"/>
        <v>1</v>
      </c>
      <c r="EW15" s="23">
        <f t="shared" si="211"/>
        <v>1</v>
      </c>
      <c r="EX15" s="23">
        <f t="shared" si="212"/>
        <v>1</v>
      </c>
      <c r="EY15" s="23">
        <f t="shared" si="213"/>
        <v>1</v>
      </c>
      <c r="EZ15" s="23">
        <f t="shared" si="214"/>
        <v>1</v>
      </c>
      <c r="FA15" s="23">
        <f t="shared" si="215"/>
        <v>1</v>
      </c>
      <c r="FB15" s="23">
        <f t="shared" si="216"/>
        <v>1</v>
      </c>
      <c r="FC15" s="23">
        <f t="shared" si="217"/>
        <v>1</v>
      </c>
      <c r="FD15" s="23">
        <f t="shared" si="218"/>
        <v>1</v>
      </c>
      <c r="FE15" s="23">
        <f t="shared" si="219"/>
        <v>1</v>
      </c>
      <c r="FF15" s="23">
        <f t="shared" si="220"/>
        <v>17</v>
      </c>
      <c r="FG15" s="656">
        <v>1892</v>
      </c>
      <c r="FH15" s="14" t="str">
        <f t="shared" si="95"/>
        <v/>
      </c>
      <c r="FI15" s="14" t="str">
        <f t="shared" si="96"/>
        <v/>
      </c>
      <c r="FJ15" s="14" t="str">
        <f t="shared" si="97"/>
        <v/>
      </c>
      <c r="FK15" s="14" t="str">
        <f t="shared" si="98"/>
        <v/>
      </c>
      <c r="FL15" s="14" t="str">
        <f t="shared" si="99"/>
        <v/>
      </c>
      <c r="FM15" s="14">
        <f t="shared" si="100"/>
        <v>1892</v>
      </c>
      <c r="FN15" s="14" t="str">
        <f t="shared" si="101"/>
        <v/>
      </c>
      <c r="FO15" s="14" t="str">
        <f t="shared" si="102"/>
        <v/>
      </c>
      <c r="FP15" s="14" t="str">
        <f t="shared" si="103"/>
        <v/>
      </c>
      <c r="FQ15" s="14" t="str">
        <f t="shared" si="104"/>
        <v/>
      </c>
      <c r="FR15" s="14" t="str">
        <f t="shared" si="105"/>
        <v/>
      </c>
      <c r="FS15" s="14" t="str">
        <f t="shared" si="106"/>
        <v/>
      </c>
      <c r="FT15" s="14" t="str">
        <f t="shared" si="107"/>
        <v/>
      </c>
      <c r="FU15" s="14" t="str">
        <f t="shared" si="108"/>
        <v/>
      </c>
      <c r="FV15" s="14" t="str">
        <f t="shared" si="109"/>
        <v/>
      </c>
      <c r="FW15" s="14" t="str">
        <f t="shared" si="110"/>
        <v/>
      </c>
      <c r="FX15" s="14" t="str">
        <f t="shared" si="111"/>
        <v/>
      </c>
      <c r="FY15" s="14" t="str">
        <f t="shared" si="112"/>
        <v/>
      </c>
      <c r="FZ15" s="14" t="str">
        <f t="shared" si="113"/>
        <v/>
      </c>
      <c r="GA15" s="14" t="str">
        <f t="shared" si="114"/>
        <v/>
      </c>
      <c r="GB15" s="14" t="str">
        <f t="shared" si="115"/>
        <v/>
      </c>
      <c r="GC15" s="14" t="str">
        <f t="shared" si="116"/>
        <v/>
      </c>
      <c r="GD15" s="14" t="str">
        <f t="shared" si="117"/>
        <v/>
      </c>
      <c r="GE15" s="14" t="str">
        <f t="shared" si="118"/>
        <v/>
      </c>
      <c r="GF15" s="14" t="str">
        <f t="shared" si="119"/>
        <v/>
      </c>
      <c r="GG15" s="14" t="str">
        <f t="shared" si="120"/>
        <v/>
      </c>
      <c r="GH15" s="14" t="str">
        <f t="shared" si="121"/>
        <v/>
      </c>
      <c r="GI15" s="14" t="str">
        <f t="shared" si="122"/>
        <v/>
      </c>
      <c r="GJ15" s="14" t="str">
        <f t="shared" si="123"/>
        <v/>
      </c>
      <c r="GK15" s="14" t="str">
        <f t="shared" si="124"/>
        <v/>
      </c>
      <c r="GL15" s="656">
        <v>1892</v>
      </c>
      <c r="GM15" s="50"/>
      <c r="GN15" s="50"/>
      <c r="GO15" s="50"/>
      <c r="GP15" s="50"/>
      <c r="GQ15" s="50"/>
      <c r="GR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row>
    <row r="16" spans="1:236">
      <c r="A16" s="656">
        <v>1893</v>
      </c>
      <c r="B16" s="50">
        <v>30</v>
      </c>
      <c r="C16" s="50">
        <v>32</v>
      </c>
      <c r="D16" s="50">
        <v>46</v>
      </c>
      <c r="E16" s="50">
        <v>47</v>
      </c>
      <c r="F16" s="50">
        <v>42</v>
      </c>
      <c r="G16" s="469">
        <v>42</v>
      </c>
      <c r="H16" s="50">
        <v>42</v>
      </c>
      <c r="I16" s="50">
        <v>45</v>
      </c>
      <c r="J16" s="50">
        <v>44</v>
      </c>
      <c r="K16" s="50">
        <v>42</v>
      </c>
      <c r="L16" s="469">
        <v>56</v>
      </c>
      <c r="M16" s="50">
        <v>36</v>
      </c>
      <c r="N16" s="50">
        <v>40</v>
      </c>
      <c r="O16" s="50">
        <v>42</v>
      </c>
      <c r="P16" s="50">
        <v>35</v>
      </c>
      <c r="Q16" s="469">
        <v>21</v>
      </c>
      <c r="R16" s="50">
        <v>31</v>
      </c>
      <c r="S16" s="50">
        <v>33</v>
      </c>
      <c r="T16" s="50">
        <v>38</v>
      </c>
      <c r="U16" s="50">
        <v>26</v>
      </c>
      <c r="V16" s="469">
        <v>27</v>
      </c>
      <c r="W16" s="50">
        <v>35</v>
      </c>
      <c r="X16" s="50">
        <v>35</v>
      </c>
      <c r="Y16" s="50">
        <v>25</v>
      </c>
      <c r="Z16" s="50">
        <v>18</v>
      </c>
      <c r="AA16" s="469">
        <v>15</v>
      </c>
      <c r="AB16" s="50">
        <v>15</v>
      </c>
      <c r="AC16" s="50">
        <v>29</v>
      </c>
      <c r="AD16" s="50">
        <v>32</v>
      </c>
      <c r="AE16" s="50">
        <v>37</v>
      </c>
      <c r="AF16" s="769"/>
      <c r="AG16" s="758">
        <f t="shared" si="125"/>
        <v>1038</v>
      </c>
      <c r="AH16" s="58">
        <f t="shared" si="126"/>
        <v>34.6</v>
      </c>
      <c r="AI16" s="14">
        <f t="shared" si="127"/>
        <v>56</v>
      </c>
      <c r="AJ16" s="17">
        <f t="shared" si="128"/>
        <v>15</v>
      </c>
      <c r="AK16" s="656">
        <v>1893</v>
      </c>
      <c r="AL16" s="23" t="str">
        <f t="shared" si="129"/>
        <v/>
      </c>
      <c r="AM16" s="23" t="str">
        <f t="shared" si="130"/>
        <v/>
      </c>
      <c r="AN16" s="23" t="str">
        <f t="shared" si="131"/>
        <v/>
      </c>
      <c r="AO16" s="23" t="str">
        <f t="shared" si="132"/>
        <v/>
      </c>
      <c r="AP16" s="23" t="str">
        <f t="shared" si="133"/>
        <v/>
      </c>
      <c r="AQ16" s="23" t="str">
        <f t="shared" si="134"/>
        <v/>
      </c>
      <c r="AR16" s="23" t="str">
        <f t="shared" si="135"/>
        <v/>
      </c>
      <c r="AS16" s="23" t="str">
        <f t="shared" si="136"/>
        <v/>
      </c>
      <c r="AT16" s="23" t="str">
        <f t="shared" si="137"/>
        <v/>
      </c>
      <c r="AU16" s="23" t="str">
        <f t="shared" si="138"/>
        <v/>
      </c>
      <c r="AV16" s="23" t="str">
        <f t="shared" si="139"/>
        <v/>
      </c>
      <c r="AW16" s="23" t="str">
        <f t="shared" si="140"/>
        <v/>
      </c>
      <c r="AX16" s="23" t="str">
        <f t="shared" si="141"/>
        <v/>
      </c>
      <c r="AY16" s="23" t="str">
        <f t="shared" si="142"/>
        <v/>
      </c>
      <c r="AZ16" s="23" t="str">
        <f t="shared" si="143"/>
        <v/>
      </c>
      <c r="BA16" s="23" t="str">
        <f t="shared" si="144"/>
        <v/>
      </c>
      <c r="BB16" s="23" t="str">
        <f t="shared" si="145"/>
        <v/>
      </c>
      <c r="BC16" s="23" t="str">
        <f t="shared" si="146"/>
        <v/>
      </c>
      <c r="BD16" s="23" t="str">
        <f t="shared" si="147"/>
        <v/>
      </c>
      <c r="BE16" s="23" t="str">
        <f t="shared" si="148"/>
        <v/>
      </c>
      <c r="BF16" s="23" t="str">
        <f t="shared" si="149"/>
        <v/>
      </c>
      <c r="BG16" s="23" t="str">
        <f t="shared" si="150"/>
        <v/>
      </c>
      <c r="BH16" s="23" t="str">
        <f t="shared" si="151"/>
        <v/>
      </c>
      <c r="BI16" s="23" t="str">
        <f t="shared" si="152"/>
        <v/>
      </c>
      <c r="BJ16" s="23" t="str">
        <f t="shared" si="153"/>
        <v/>
      </c>
      <c r="BK16" s="23" t="str">
        <f t="shared" si="154"/>
        <v/>
      </c>
      <c r="BL16" s="23" t="str">
        <f t="shared" si="155"/>
        <v/>
      </c>
      <c r="BM16" s="23" t="str">
        <f t="shared" si="156"/>
        <v/>
      </c>
      <c r="BN16" s="23" t="str">
        <f t="shared" si="157"/>
        <v/>
      </c>
      <c r="BO16" s="23" t="str">
        <f t="shared" si="158"/>
        <v/>
      </c>
      <c r="BP16" s="23">
        <f t="shared" si="159"/>
        <v>0</v>
      </c>
      <c r="BQ16" s="656">
        <v>1893</v>
      </c>
      <c r="BR16" s="14" t="str">
        <f t="shared" si="160"/>
        <v/>
      </c>
      <c r="BS16" s="14" t="str">
        <f t="shared" si="161"/>
        <v/>
      </c>
      <c r="BT16" s="14" t="str">
        <f t="shared" si="162"/>
        <v/>
      </c>
      <c r="BU16" s="14" t="str">
        <f t="shared" si="163"/>
        <v/>
      </c>
      <c r="BV16" s="14" t="str">
        <f t="shared" si="164"/>
        <v/>
      </c>
      <c r="BW16" s="14" t="str">
        <f t="shared" si="165"/>
        <v/>
      </c>
      <c r="BX16" s="14" t="str">
        <f t="shared" si="166"/>
        <v/>
      </c>
      <c r="BY16" s="14" t="str">
        <f t="shared" si="167"/>
        <v/>
      </c>
      <c r="BZ16" s="14" t="str">
        <f t="shared" si="168"/>
        <v/>
      </c>
      <c r="CA16" s="14" t="str">
        <f t="shared" si="169"/>
        <v/>
      </c>
      <c r="CB16" s="14" t="str">
        <f t="shared" si="170"/>
        <v/>
      </c>
      <c r="CC16" s="14" t="str">
        <f t="shared" si="171"/>
        <v/>
      </c>
      <c r="CD16" s="14" t="str">
        <f t="shared" si="172"/>
        <v/>
      </c>
      <c r="CE16" s="14" t="str">
        <f t="shared" si="173"/>
        <v/>
      </c>
      <c r="CF16" s="14" t="str">
        <f t="shared" si="174"/>
        <v/>
      </c>
      <c r="CG16" s="14" t="str">
        <f t="shared" si="175"/>
        <v/>
      </c>
      <c r="CH16" s="14" t="str">
        <f t="shared" si="176"/>
        <v/>
      </c>
      <c r="CI16" s="14" t="str">
        <f t="shared" si="177"/>
        <v/>
      </c>
      <c r="CJ16" s="14" t="str">
        <f t="shared" si="178"/>
        <v/>
      </c>
      <c r="CK16" s="14" t="str">
        <f t="shared" si="179"/>
        <v/>
      </c>
      <c r="CL16" s="14" t="str">
        <f t="shared" si="180"/>
        <v/>
      </c>
      <c r="CM16" s="14" t="str">
        <f t="shared" si="181"/>
        <v/>
      </c>
      <c r="CN16" s="14" t="str">
        <f t="shared" si="182"/>
        <v/>
      </c>
      <c r="CO16" s="14" t="str">
        <f t="shared" si="183"/>
        <v/>
      </c>
      <c r="CP16" s="14" t="str">
        <f t="shared" si="184"/>
        <v/>
      </c>
      <c r="CQ16" s="14" t="str">
        <f t="shared" si="185"/>
        <v/>
      </c>
      <c r="CR16" s="14" t="str">
        <f t="shared" si="186"/>
        <v/>
      </c>
      <c r="CS16" s="14" t="str">
        <f t="shared" si="187"/>
        <v/>
      </c>
      <c r="CT16" s="14" t="str">
        <f t="shared" si="188"/>
        <v/>
      </c>
      <c r="CU16" s="14" t="str">
        <f t="shared" si="189"/>
        <v/>
      </c>
      <c r="CV16" s="656">
        <v>1893</v>
      </c>
      <c r="CW16" s="14" t="str">
        <f t="shared" si="63"/>
        <v/>
      </c>
      <c r="CX16" s="14" t="str">
        <f t="shared" si="64"/>
        <v/>
      </c>
      <c r="CY16" s="14" t="str">
        <f t="shared" si="65"/>
        <v/>
      </c>
      <c r="CZ16" s="14" t="str">
        <f t="shared" si="66"/>
        <v/>
      </c>
      <c r="DA16" s="14" t="str">
        <f t="shared" si="67"/>
        <v/>
      </c>
      <c r="DB16" s="14" t="str">
        <f t="shared" si="68"/>
        <v/>
      </c>
      <c r="DC16" s="14" t="str">
        <f t="shared" si="69"/>
        <v/>
      </c>
      <c r="DD16" s="14" t="str">
        <f t="shared" si="70"/>
        <v/>
      </c>
      <c r="DE16" s="14" t="str">
        <f t="shared" si="71"/>
        <v/>
      </c>
      <c r="DF16" s="14" t="str">
        <f t="shared" si="72"/>
        <v/>
      </c>
      <c r="DG16" s="14" t="str">
        <f t="shared" si="73"/>
        <v/>
      </c>
      <c r="DH16" s="14" t="str">
        <f t="shared" si="74"/>
        <v/>
      </c>
      <c r="DI16" s="14" t="str">
        <f t="shared" si="75"/>
        <v/>
      </c>
      <c r="DJ16" s="14" t="str">
        <f t="shared" si="76"/>
        <v/>
      </c>
      <c r="DK16" s="14" t="str">
        <f t="shared" si="77"/>
        <v/>
      </c>
      <c r="DL16" s="14" t="str">
        <f t="shared" si="78"/>
        <v/>
      </c>
      <c r="DM16" s="14" t="str">
        <f t="shared" si="79"/>
        <v/>
      </c>
      <c r="DN16" s="14" t="str">
        <f t="shared" si="80"/>
        <v/>
      </c>
      <c r="DO16" s="14" t="str">
        <f t="shared" si="81"/>
        <v/>
      </c>
      <c r="DP16" s="14" t="str">
        <f t="shared" si="82"/>
        <v/>
      </c>
      <c r="DQ16" s="14" t="str">
        <f t="shared" si="83"/>
        <v/>
      </c>
      <c r="DR16" s="14" t="str">
        <f t="shared" si="84"/>
        <v/>
      </c>
      <c r="DS16" s="14" t="str">
        <f t="shared" si="85"/>
        <v/>
      </c>
      <c r="DT16" s="14" t="str">
        <f t="shared" si="86"/>
        <v/>
      </c>
      <c r="DU16" s="14" t="str">
        <f t="shared" si="87"/>
        <v/>
      </c>
      <c r="DV16" s="14" t="str">
        <f t="shared" si="88"/>
        <v/>
      </c>
      <c r="DW16" s="14" t="str">
        <f t="shared" si="89"/>
        <v/>
      </c>
      <c r="DX16" s="14" t="str">
        <f t="shared" si="90"/>
        <v/>
      </c>
      <c r="DY16" s="14" t="str">
        <f t="shared" si="91"/>
        <v/>
      </c>
      <c r="DZ16" s="14" t="str">
        <f t="shared" si="92"/>
        <v/>
      </c>
      <c r="EA16" s="656">
        <v>1893</v>
      </c>
      <c r="EB16" s="23">
        <f t="shared" si="190"/>
        <v>1</v>
      </c>
      <c r="EC16" s="23">
        <f t="shared" si="191"/>
        <v>1</v>
      </c>
      <c r="ED16" s="23" t="str">
        <f t="shared" si="192"/>
        <v/>
      </c>
      <c r="EE16" s="23" t="str">
        <f t="shared" si="193"/>
        <v/>
      </c>
      <c r="EF16" s="23" t="str">
        <f t="shared" si="194"/>
        <v/>
      </c>
      <c r="EG16" s="23" t="str">
        <f t="shared" si="195"/>
        <v/>
      </c>
      <c r="EH16" s="23" t="str">
        <f t="shared" si="196"/>
        <v/>
      </c>
      <c r="EI16" s="23" t="str">
        <f t="shared" si="197"/>
        <v/>
      </c>
      <c r="EJ16" s="23" t="str">
        <f t="shared" si="198"/>
        <v/>
      </c>
      <c r="EK16" s="23" t="str">
        <f t="shared" si="199"/>
        <v/>
      </c>
      <c r="EL16" s="23" t="str">
        <f t="shared" si="200"/>
        <v/>
      </c>
      <c r="EM16" s="23" t="str">
        <f t="shared" si="201"/>
        <v/>
      </c>
      <c r="EN16" s="23" t="str">
        <f t="shared" si="202"/>
        <v/>
      </c>
      <c r="EO16" s="23" t="str">
        <f t="shared" si="203"/>
        <v/>
      </c>
      <c r="EP16" s="23" t="str">
        <f t="shared" si="204"/>
        <v/>
      </c>
      <c r="EQ16" s="23">
        <f t="shared" si="205"/>
        <v>1</v>
      </c>
      <c r="ER16" s="23">
        <f t="shared" si="206"/>
        <v>1</v>
      </c>
      <c r="ES16" s="23" t="str">
        <f t="shared" si="207"/>
        <v/>
      </c>
      <c r="ET16" s="23" t="str">
        <f t="shared" si="208"/>
        <v/>
      </c>
      <c r="EU16" s="23">
        <f t="shared" si="209"/>
        <v>1</v>
      </c>
      <c r="EV16" s="23">
        <f t="shared" si="210"/>
        <v>1</v>
      </c>
      <c r="EW16" s="23" t="str">
        <f t="shared" si="211"/>
        <v/>
      </c>
      <c r="EX16" s="23" t="str">
        <f t="shared" si="212"/>
        <v/>
      </c>
      <c r="EY16" s="23">
        <f t="shared" si="213"/>
        <v>1</v>
      </c>
      <c r="EZ16" s="23">
        <f t="shared" si="214"/>
        <v>1</v>
      </c>
      <c r="FA16" s="23">
        <f t="shared" si="215"/>
        <v>1</v>
      </c>
      <c r="FB16" s="23">
        <f t="shared" si="216"/>
        <v>1</v>
      </c>
      <c r="FC16" s="23">
        <f t="shared" si="217"/>
        <v>1</v>
      </c>
      <c r="FD16" s="23">
        <f t="shared" si="218"/>
        <v>1</v>
      </c>
      <c r="FE16" s="23" t="str">
        <f t="shared" si="219"/>
        <v/>
      </c>
      <c r="FF16" s="23">
        <f t="shared" si="220"/>
        <v>12</v>
      </c>
      <c r="FG16" s="656">
        <v>1893</v>
      </c>
      <c r="FH16" s="14" t="str">
        <f t="shared" si="95"/>
        <v/>
      </c>
      <c r="FI16" s="14" t="str">
        <f t="shared" si="96"/>
        <v/>
      </c>
      <c r="FJ16" s="14" t="str">
        <f t="shared" si="97"/>
        <v/>
      </c>
      <c r="FK16" s="14" t="str">
        <f t="shared" si="98"/>
        <v/>
      </c>
      <c r="FL16" s="14" t="str">
        <f t="shared" si="99"/>
        <v/>
      </c>
      <c r="FM16" s="14" t="str">
        <f t="shared" si="100"/>
        <v/>
      </c>
      <c r="FN16" s="14" t="str">
        <f t="shared" si="101"/>
        <v/>
      </c>
      <c r="FO16" s="14" t="str">
        <f t="shared" si="102"/>
        <v/>
      </c>
      <c r="FP16" s="14" t="str">
        <f t="shared" si="103"/>
        <v/>
      </c>
      <c r="FQ16" s="14" t="str">
        <f t="shared" si="104"/>
        <v/>
      </c>
      <c r="FR16" s="14" t="str">
        <f t="shared" si="105"/>
        <v/>
      </c>
      <c r="FS16" s="14" t="str">
        <f t="shared" si="106"/>
        <v/>
      </c>
      <c r="FT16" s="14" t="str">
        <f t="shared" si="107"/>
        <v/>
      </c>
      <c r="FU16" s="14" t="str">
        <f t="shared" si="108"/>
        <v/>
      </c>
      <c r="FV16" s="14" t="str">
        <f t="shared" si="109"/>
        <v/>
      </c>
      <c r="FW16" s="14" t="str">
        <f t="shared" si="110"/>
        <v/>
      </c>
      <c r="FX16" s="14" t="str">
        <f t="shared" si="111"/>
        <v/>
      </c>
      <c r="FY16" s="14" t="str">
        <f t="shared" si="112"/>
        <v/>
      </c>
      <c r="FZ16" s="14" t="str">
        <f t="shared" si="113"/>
        <v/>
      </c>
      <c r="GA16" s="14" t="str">
        <f t="shared" si="114"/>
        <v/>
      </c>
      <c r="GB16" s="14" t="str">
        <f t="shared" si="115"/>
        <v/>
      </c>
      <c r="GC16" s="14" t="str">
        <f t="shared" si="116"/>
        <v/>
      </c>
      <c r="GD16" s="14" t="str">
        <f t="shared" si="117"/>
        <v/>
      </c>
      <c r="GE16" s="14" t="str">
        <f t="shared" si="118"/>
        <v/>
      </c>
      <c r="GF16" s="14" t="str">
        <f t="shared" si="119"/>
        <v/>
      </c>
      <c r="GG16" s="14">
        <f t="shared" si="120"/>
        <v>1893</v>
      </c>
      <c r="GH16" s="14" t="str">
        <f t="shared" si="121"/>
        <v/>
      </c>
      <c r="GI16" s="14" t="str">
        <f t="shared" si="122"/>
        <v/>
      </c>
      <c r="GJ16" s="14" t="str">
        <f t="shared" si="123"/>
        <v/>
      </c>
      <c r="GK16" s="14" t="str">
        <f t="shared" si="124"/>
        <v/>
      </c>
      <c r="GL16" s="656">
        <v>1893</v>
      </c>
      <c r="GM16" s="50"/>
      <c r="GN16" s="50"/>
      <c r="GO16" s="50"/>
      <c r="GP16" s="50"/>
      <c r="GQ16" s="50"/>
      <c r="GR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row>
    <row r="17" spans="1:236">
      <c r="A17" s="656">
        <v>1894</v>
      </c>
      <c r="B17" s="50">
        <v>41</v>
      </c>
      <c r="C17" s="50">
        <v>44</v>
      </c>
      <c r="D17" s="50">
        <v>55</v>
      </c>
      <c r="E17" s="50">
        <v>38</v>
      </c>
      <c r="F17" s="50">
        <v>44</v>
      </c>
      <c r="G17" s="469">
        <v>36</v>
      </c>
      <c r="H17" s="50">
        <v>35</v>
      </c>
      <c r="I17" s="50">
        <v>46</v>
      </c>
      <c r="J17" s="50">
        <v>46</v>
      </c>
      <c r="K17" s="50">
        <v>42</v>
      </c>
      <c r="L17" s="469">
        <v>30</v>
      </c>
      <c r="M17" s="50">
        <v>28</v>
      </c>
      <c r="N17" s="50">
        <v>33</v>
      </c>
      <c r="O17" s="50">
        <v>41</v>
      </c>
      <c r="P17" s="50">
        <v>30</v>
      </c>
      <c r="Q17" s="469">
        <v>42</v>
      </c>
      <c r="R17" s="50">
        <v>52</v>
      </c>
      <c r="S17" s="50">
        <v>41</v>
      </c>
      <c r="T17" s="50">
        <v>40</v>
      </c>
      <c r="U17" s="50">
        <v>26</v>
      </c>
      <c r="V17" s="469">
        <v>27</v>
      </c>
      <c r="W17" s="50">
        <v>35</v>
      </c>
      <c r="X17" s="50">
        <v>34</v>
      </c>
      <c r="Y17" s="50">
        <v>41</v>
      </c>
      <c r="Z17" s="50">
        <v>32</v>
      </c>
      <c r="AA17" s="469">
        <v>26</v>
      </c>
      <c r="AB17" s="50">
        <v>35</v>
      </c>
      <c r="AC17" s="50">
        <v>38</v>
      </c>
      <c r="AD17" s="50">
        <v>21</v>
      </c>
      <c r="AE17" s="50">
        <v>24</v>
      </c>
      <c r="AF17" s="769"/>
      <c r="AG17" s="758">
        <f t="shared" si="125"/>
        <v>1103</v>
      </c>
      <c r="AH17" s="58">
        <f t="shared" si="126"/>
        <v>36.766666666666666</v>
      </c>
      <c r="AI17" s="14">
        <f t="shared" si="127"/>
        <v>55</v>
      </c>
      <c r="AJ17" s="17">
        <f t="shared" si="128"/>
        <v>21</v>
      </c>
      <c r="AK17" s="656">
        <v>1894</v>
      </c>
      <c r="AL17" s="23" t="str">
        <f t="shared" si="129"/>
        <v/>
      </c>
      <c r="AM17" s="23" t="str">
        <f t="shared" si="130"/>
        <v/>
      </c>
      <c r="AN17" s="23" t="str">
        <f t="shared" si="131"/>
        <v/>
      </c>
      <c r="AO17" s="23" t="str">
        <f t="shared" si="132"/>
        <v/>
      </c>
      <c r="AP17" s="23" t="str">
        <f t="shared" si="133"/>
        <v/>
      </c>
      <c r="AQ17" s="23" t="str">
        <f t="shared" si="134"/>
        <v/>
      </c>
      <c r="AR17" s="23" t="str">
        <f t="shared" si="135"/>
        <v/>
      </c>
      <c r="AS17" s="23" t="str">
        <f t="shared" si="136"/>
        <v/>
      </c>
      <c r="AT17" s="23" t="str">
        <f t="shared" si="137"/>
        <v/>
      </c>
      <c r="AU17" s="23" t="str">
        <f t="shared" si="138"/>
        <v/>
      </c>
      <c r="AV17" s="23" t="str">
        <f t="shared" si="139"/>
        <v/>
      </c>
      <c r="AW17" s="23" t="str">
        <f t="shared" si="140"/>
        <v/>
      </c>
      <c r="AX17" s="23" t="str">
        <f t="shared" si="141"/>
        <v/>
      </c>
      <c r="AY17" s="23" t="str">
        <f t="shared" si="142"/>
        <v/>
      </c>
      <c r="AZ17" s="23" t="str">
        <f t="shared" si="143"/>
        <v/>
      </c>
      <c r="BA17" s="23" t="str">
        <f t="shared" si="144"/>
        <v/>
      </c>
      <c r="BB17" s="23" t="str">
        <f t="shared" si="145"/>
        <v/>
      </c>
      <c r="BC17" s="23" t="str">
        <f t="shared" si="146"/>
        <v/>
      </c>
      <c r="BD17" s="23" t="str">
        <f t="shared" si="147"/>
        <v/>
      </c>
      <c r="BE17" s="23" t="str">
        <f t="shared" si="148"/>
        <v/>
      </c>
      <c r="BF17" s="23" t="str">
        <f t="shared" si="149"/>
        <v/>
      </c>
      <c r="BG17" s="23" t="str">
        <f t="shared" si="150"/>
        <v/>
      </c>
      <c r="BH17" s="23" t="str">
        <f t="shared" si="151"/>
        <v/>
      </c>
      <c r="BI17" s="23" t="str">
        <f t="shared" si="152"/>
        <v/>
      </c>
      <c r="BJ17" s="23" t="str">
        <f t="shared" si="153"/>
        <v/>
      </c>
      <c r="BK17" s="23" t="str">
        <f t="shared" si="154"/>
        <v/>
      </c>
      <c r="BL17" s="23" t="str">
        <f t="shared" si="155"/>
        <v/>
      </c>
      <c r="BM17" s="23" t="str">
        <f t="shared" si="156"/>
        <v/>
      </c>
      <c r="BN17" s="23" t="str">
        <f t="shared" si="157"/>
        <v/>
      </c>
      <c r="BO17" s="23" t="str">
        <f t="shared" si="158"/>
        <v/>
      </c>
      <c r="BP17" s="23">
        <f t="shared" si="159"/>
        <v>0</v>
      </c>
      <c r="BQ17" s="656">
        <v>1894</v>
      </c>
      <c r="BR17" s="14" t="str">
        <f t="shared" si="160"/>
        <v/>
      </c>
      <c r="BS17" s="14" t="str">
        <f t="shared" si="161"/>
        <v/>
      </c>
      <c r="BT17" s="14" t="str">
        <f t="shared" si="162"/>
        <v/>
      </c>
      <c r="BU17" s="14" t="str">
        <f t="shared" si="163"/>
        <v/>
      </c>
      <c r="BV17" s="14" t="str">
        <f t="shared" si="164"/>
        <v/>
      </c>
      <c r="BW17" s="14" t="str">
        <f t="shared" si="165"/>
        <v/>
      </c>
      <c r="BX17" s="14" t="str">
        <f t="shared" si="166"/>
        <v/>
      </c>
      <c r="BY17" s="14" t="str">
        <f t="shared" si="167"/>
        <v/>
      </c>
      <c r="BZ17" s="14" t="str">
        <f t="shared" si="168"/>
        <v/>
      </c>
      <c r="CA17" s="14" t="str">
        <f t="shared" si="169"/>
        <v/>
      </c>
      <c r="CB17" s="14" t="str">
        <f t="shared" si="170"/>
        <v/>
      </c>
      <c r="CC17" s="14" t="str">
        <f t="shared" si="171"/>
        <v/>
      </c>
      <c r="CD17" s="14" t="str">
        <f t="shared" si="172"/>
        <v/>
      </c>
      <c r="CE17" s="14" t="str">
        <f t="shared" si="173"/>
        <v/>
      </c>
      <c r="CF17" s="14" t="str">
        <f t="shared" si="174"/>
        <v/>
      </c>
      <c r="CG17" s="14" t="str">
        <f t="shared" si="175"/>
        <v/>
      </c>
      <c r="CH17" s="14" t="str">
        <f t="shared" si="176"/>
        <v/>
      </c>
      <c r="CI17" s="14" t="str">
        <f t="shared" si="177"/>
        <v/>
      </c>
      <c r="CJ17" s="14" t="str">
        <f t="shared" si="178"/>
        <v/>
      </c>
      <c r="CK17" s="14" t="str">
        <f t="shared" si="179"/>
        <v/>
      </c>
      <c r="CL17" s="14" t="str">
        <f t="shared" si="180"/>
        <v/>
      </c>
      <c r="CM17" s="14" t="str">
        <f t="shared" si="181"/>
        <v/>
      </c>
      <c r="CN17" s="14" t="str">
        <f t="shared" si="182"/>
        <v/>
      </c>
      <c r="CO17" s="14" t="str">
        <f t="shared" si="183"/>
        <v/>
      </c>
      <c r="CP17" s="14" t="str">
        <f t="shared" si="184"/>
        <v/>
      </c>
      <c r="CQ17" s="14" t="str">
        <f t="shared" si="185"/>
        <v/>
      </c>
      <c r="CR17" s="14" t="str">
        <f t="shared" si="186"/>
        <v/>
      </c>
      <c r="CS17" s="14" t="str">
        <f t="shared" si="187"/>
        <v/>
      </c>
      <c r="CT17" s="14" t="str">
        <f t="shared" si="188"/>
        <v/>
      </c>
      <c r="CU17" s="14" t="str">
        <f t="shared" si="189"/>
        <v/>
      </c>
      <c r="CV17" s="656">
        <v>1894</v>
      </c>
      <c r="CW17" s="14" t="str">
        <f t="shared" si="63"/>
        <v/>
      </c>
      <c r="CX17" s="14" t="str">
        <f t="shared" si="64"/>
        <v/>
      </c>
      <c r="CY17" s="14" t="str">
        <f t="shared" si="65"/>
        <v/>
      </c>
      <c r="CZ17" s="14" t="str">
        <f t="shared" si="66"/>
        <v/>
      </c>
      <c r="DA17" s="14" t="str">
        <f t="shared" si="67"/>
        <v/>
      </c>
      <c r="DB17" s="14" t="str">
        <f t="shared" si="68"/>
        <v/>
      </c>
      <c r="DC17" s="14" t="str">
        <f t="shared" si="69"/>
        <v/>
      </c>
      <c r="DD17" s="14" t="str">
        <f t="shared" si="70"/>
        <v/>
      </c>
      <c r="DE17" s="14" t="str">
        <f t="shared" si="71"/>
        <v/>
      </c>
      <c r="DF17" s="14" t="str">
        <f t="shared" si="72"/>
        <v/>
      </c>
      <c r="DG17" s="14" t="str">
        <f t="shared" si="73"/>
        <v/>
      </c>
      <c r="DH17" s="14" t="str">
        <f t="shared" si="74"/>
        <v/>
      </c>
      <c r="DI17" s="14" t="str">
        <f t="shared" si="75"/>
        <v/>
      </c>
      <c r="DJ17" s="14" t="str">
        <f t="shared" si="76"/>
        <v/>
      </c>
      <c r="DK17" s="14" t="str">
        <f t="shared" si="77"/>
        <v/>
      </c>
      <c r="DL17" s="14" t="str">
        <f t="shared" si="78"/>
        <v/>
      </c>
      <c r="DM17" s="14" t="str">
        <f t="shared" si="79"/>
        <v/>
      </c>
      <c r="DN17" s="14" t="str">
        <f t="shared" si="80"/>
        <v/>
      </c>
      <c r="DO17" s="14" t="str">
        <f t="shared" si="81"/>
        <v/>
      </c>
      <c r="DP17" s="14" t="str">
        <f t="shared" si="82"/>
        <v/>
      </c>
      <c r="DQ17" s="14" t="str">
        <f t="shared" si="83"/>
        <v/>
      </c>
      <c r="DR17" s="14" t="str">
        <f t="shared" si="84"/>
        <v/>
      </c>
      <c r="DS17" s="14" t="str">
        <f t="shared" si="85"/>
        <v/>
      </c>
      <c r="DT17" s="14" t="str">
        <f t="shared" si="86"/>
        <v/>
      </c>
      <c r="DU17" s="14" t="str">
        <f t="shared" si="87"/>
        <v/>
      </c>
      <c r="DV17" s="14" t="str">
        <f t="shared" si="88"/>
        <v/>
      </c>
      <c r="DW17" s="14" t="str">
        <f t="shared" si="89"/>
        <v/>
      </c>
      <c r="DX17" s="14" t="str">
        <f t="shared" si="90"/>
        <v/>
      </c>
      <c r="DY17" s="14" t="str">
        <f t="shared" si="91"/>
        <v/>
      </c>
      <c r="DZ17" s="14" t="str">
        <f t="shared" si="92"/>
        <v/>
      </c>
      <c r="EA17" s="656">
        <v>1894</v>
      </c>
      <c r="EB17" s="23" t="str">
        <f t="shared" si="190"/>
        <v/>
      </c>
      <c r="EC17" s="23" t="str">
        <f t="shared" si="191"/>
        <v/>
      </c>
      <c r="ED17" s="23" t="str">
        <f t="shared" si="192"/>
        <v/>
      </c>
      <c r="EE17" s="23" t="str">
        <f t="shared" si="193"/>
        <v/>
      </c>
      <c r="EF17" s="23" t="str">
        <f t="shared" si="194"/>
        <v/>
      </c>
      <c r="EG17" s="23" t="str">
        <f t="shared" si="195"/>
        <v/>
      </c>
      <c r="EH17" s="23" t="str">
        <f t="shared" si="196"/>
        <v/>
      </c>
      <c r="EI17" s="23" t="str">
        <f t="shared" si="197"/>
        <v/>
      </c>
      <c r="EJ17" s="23" t="str">
        <f t="shared" si="198"/>
        <v/>
      </c>
      <c r="EK17" s="23" t="str">
        <f t="shared" si="199"/>
        <v/>
      </c>
      <c r="EL17" s="23">
        <f t="shared" si="200"/>
        <v>1</v>
      </c>
      <c r="EM17" s="23">
        <f t="shared" si="201"/>
        <v>1</v>
      </c>
      <c r="EN17" s="23" t="str">
        <f t="shared" si="202"/>
        <v/>
      </c>
      <c r="EO17" s="23" t="str">
        <f t="shared" si="203"/>
        <v/>
      </c>
      <c r="EP17" s="23">
        <f t="shared" si="204"/>
        <v>1</v>
      </c>
      <c r="EQ17" s="23" t="str">
        <f t="shared" si="205"/>
        <v/>
      </c>
      <c r="ER17" s="23" t="str">
        <f t="shared" si="206"/>
        <v/>
      </c>
      <c r="ES17" s="23" t="str">
        <f t="shared" si="207"/>
        <v/>
      </c>
      <c r="ET17" s="23" t="str">
        <f t="shared" si="208"/>
        <v/>
      </c>
      <c r="EU17" s="23">
        <f t="shared" si="209"/>
        <v>1</v>
      </c>
      <c r="EV17" s="23">
        <f t="shared" si="210"/>
        <v>1</v>
      </c>
      <c r="EW17" s="23" t="str">
        <f t="shared" si="211"/>
        <v/>
      </c>
      <c r="EX17" s="23" t="str">
        <f t="shared" si="212"/>
        <v/>
      </c>
      <c r="EY17" s="23" t="str">
        <f t="shared" si="213"/>
        <v/>
      </c>
      <c r="EZ17" s="23">
        <f t="shared" si="214"/>
        <v>1</v>
      </c>
      <c r="FA17" s="23">
        <f t="shared" si="215"/>
        <v>1</v>
      </c>
      <c r="FB17" s="23" t="str">
        <f t="shared" si="216"/>
        <v/>
      </c>
      <c r="FC17" s="23" t="str">
        <f t="shared" si="217"/>
        <v/>
      </c>
      <c r="FD17" s="23">
        <f t="shared" si="218"/>
        <v>1</v>
      </c>
      <c r="FE17" s="23">
        <f t="shared" si="219"/>
        <v>1</v>
      </c>
      <c r="FF17" s="23">
        <f t="shared" si="220"/>
        <v>9</v>
      </c>
      <c r="FG17" s="656">
        <v>1894</v>
      </c>
      <c r="FH17" s="14" t="str">
        <f t="shared" si="95"/>
        <v/>
      </c>
      <c r="FI17" s="14" t="str">
        <f t="shared" si="96"/>
        <v/>
      </c>
      <c r="FJ17" s="14" t="str">
        <f t="shared" si="97"/>
        <v/>
      </c>
      <c r="FK17" s="14" t="str">
        <f t="shared" si="98"/>
        <v/>
      </c>
      <c r="FL17" s="14" t="str">
        <f t="shared" si="99"/>
        <v/>
      </c>
      <c r="FM17" s="14" t="str">
        <f t="shared" si="100"/>
        <v/>
      </c>
      <c r="FN17" s="14" t="str">
        <f t="shared" si="101"/>
        <v/>
      </c>
      <c r="FO17" s="14" t="str">
        <f t="shared" si="102"/>
        <v/>
      </c>
      <c r="FP17" s="14" t="str">
        <f t="shared" si="103"/>
        <v/>
      </c>
      <c r="FQ17" s="14" t="str">
        <f t="shared" si="104"/>
        <v/>
      </c>
      <c r="FR17" s="14" t="str">
        <f t="shared" si="105"/>
        <v/>
      </c>
      <c r="FS17" s="14" t="str">
        <f t="shared" si="106"/>
        <v/>
      </c>
      <c r="FT17" s="14" t="str">
        <f t="shared" si="107"/>
        <v/>
      </c>
      <c r="FU17" s="14" t="str">
        <f t="shared" si="108"/>
        <v/>
      </c>
      <c r="FV17" s="14" t="str">
        <f t="shared" si="109"/>
        <v/>
      </c>
      <c r="FW17" s="14" t="str">
        <f t="shared" si="110"/>
        <v/>
      </c>
      <c r="FX17" s="14" t="str">
        <f t="shared" si="111"/>
        <v/>
      </c>
      <c r="FY17" s="14" t="str">
        <f t="shared" si="112"/>
        <v/>
      </c>
      <c r="FZ17" s="14" t="str">
        <f t="shared" si="113"/>
        <v/>
      </c>
      <c r="GA17" s="14" t="str">
        <f t="shared" si="114"/>
        <v/>
      </c>
      <c r="GB17" s="14" t="str">
        <f t="shared" si="115"/>
        <v/>
      </c>
      <c r="GC17" s="14" t="str">
        <f t="shared" si="116"/>
        <v/>
      </c>
      <c r="GD17" s="14" t="str">
        <f t="shared" si="117"/>
        <v/>
      </c>
      <c r="GE17" s="14" t="str">
        <f t="shared" si="118"/>
        <v/>
      </c>
      <c r="GF17" s="14" t="str">
        <f t="shared" si="119"/>
        <v/>
      </c>
      <c r="GG17" s="14" t="str">
        <f t="shared" si="120"/>
        <v/>
      </c>
      <c r="GH17" s="14" t="str">
        <f t="shared" si="121"/>
        <v/>
      </c>
      <c r="GI17" s="14" t="str">
        <f t="shared" si="122"/>
        <v/>
      </c>
      <c r="GJ17" s="14" t="str">
        <f t="shared" si="123"/>
        <v/>
      </c>
      <c r="GK17" s="14" t="str">
        <f t="shared" si="124"/>
        <v/>
      </c>
      <c r="GL17" s="656">
        <v>1894</v>
      </c>
      <c r="GM17" s="50"/>
      <c r="GN17" s="50"/>
      <c r="GO17" s="50"/>
      <c r="GP17" s="50"/>
      <c r="GQ17" s="50"/>
      <c r="GR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row>
    <row r="18" spans="1:236">
      <c r="A18" s="656">
        <v>1895</v>
      </c>
      <c r="B18" s="50">
        <v>41</v>
      </c>
      <c r="C18" s="50">
        <v>36</v>
      </c>
      <c r="D18" s="50">
        <v>27</v>
      </c>
      <c r="E18" s="50">
        <v>31</v>
      </c>
      <c r="F18" s="50">
        <v>45</v>
      </c>
      <c r="G18" s="469">
        <v>48</v>
      </c>
      <c r="H18" s="50">
        <v>44</v>
      </c>
      <c r="I18" s="50">
        <v>55</v>
      </c>
      <c r="J18" s="50">
        <v>61</v>
      </c>
      <c r="K18" s="50">
        <v>47</v>
      </c>
      <c r="L18" s="469">
        <v>32</v>
      </c>
      <c r="M18" s="50">
        <v>33</v>
      </c>
      <c r="N18" s="50">
        <v>31</v>
      </c>
      <c r="O18" s="50">
        <v>38</v>
      </c>
      <c r="P18" s="50">
        <v>38</v>
      </c>
      <c r="Q18" s="469">
        <v>40</v>
      </c>
      <c r="R18" s="50">
        <v>43</v>
      </c>
      <c r="S18" s="50">
        <v>34</v>
      </c>
      <c r="T18" s="50">
        <v>40</v>
      </c>
      <c r="U18" s="50">
        <v>45</v>
      </c>
      <c r="V18" s="469">
        <v>24</v>
      </c>
      <c r="W18" s="50">
        <v>24</v>
      </c>
      <c r="X18" s="50">
        <v>37</v>
      </c>
      <c r="Y18" s="50">
        <v>50</v>
      </c>
      <c r="Z18" s="50">
        <v>46</v>
      </c>
      <c r="AA18" s="469">
        <v>46</v>
      </c>
      <c r="AB18" s="50">
        <v>33</v>
      </c>
      <c r="AC18" s="50">
        <v>25</v>
      </c>
      <c r="AD18" s="50">
        <v>25</v>
      </c>
      <c r="AE18" s="50">
        <v>33</v>
      </c>
      <c r="AF18" s="769"/>
      <c r="AG18" s="758">
        <f t="shared" si="125"/>
        <v>1152</v>
      </c>
      <c r="AH18" s="58">
        <f t="shared" si="126"/>
        <v>38.4</v>
      </c>
      <c r="AI18" s="14">
        <f t="shared" si="127"/>
        <v>61</v>
      </c>
      <c r="AJ18" s="17">
        <f t="shared" si="128"/>
        <v>24</v>
      </c>
      <c r="AK18" s="656">
        <v>1895</v>
      </c>
      <c r="AL18" s="23" t="str">
        <f t="shared" si="129"/>
        <v/>
      </c>
      <c r="AM18" s="23" t="str">
        <f t="shared" si="130"/>
        <v/>
      </c>
      <c r="AN18" s="23" t="str">
        <f t="shared" si="131"/>
        <v/>
      </c>
      <c r="AO18" s="23" t="str">
        <f t="shared" si="132"/>
        <v/>
      </c>
      <c r="AP18" s="23" t="str">
        <f t="shared" si="133"/>
        <v/>
      </c>
      <c r="AQ18" s="23" t="str">
        <f t="shared" si="134"/>
        <v/>
      </c>
      <c r="AR18" s="23" t="str">
        <f t="shared" si="135"/>
        <v/>
      </c>
      <c r="AS18" s="23" t="str">
        <f t="shared" si="136"/>
        <v/>
      </c>
      <c r="AT18" s="23" t="str">
        <f t="shared" si="137"/>
        <v/>
      </c>
      <c r="AU18" s="23" t="str">
        <f t="shared" si="138"/>
        <v/>
      </c>
      <c r="AV18" s="23" t="str">
        <f t="shared" si="139"/>
        <v/>
      </c>
      <c r="AW18" s="23" t="str">
        <f t="shared" si="140"/>
        <v/>
      </c>
      <c r="AX18" s="23" t="str">
        <f t="shared" si="141"/>
        <v/>
      </c>
      <c r="AY18" s="23" t="str">
        <f t="shared" si="142"/>
        <v/>
      </c>
      <c r="AZ18" s="23" t="str">
        <f t="shared" si="143"/>
        <v/>
      </c>
      <c r="BA18" s="23" t="str">
        <f t="shared" si="144"/>
        <v/>
      </c>
      <c r="BB18" s="23" t="str">
        <f t="shared" si="145"/>
        <v/>
      </c>
      <c r="BC18" s="23" t="str">
        <f t="shared" si="146"/>
        <v/>
      </c>
      <c r="BD18" s="23" t="str">
        <f t="shared" si="147"/>
        <v/>
      </c>
      <c r="BE18" s="23" t="str">
        <f t="shared" si="148"/>
        <v/>
      </c>
      <c r="BF18" s="23" t="str">
        <f t="shared" si="149"/>
        <v/>
      </c>
      <c r="BG18" s="23" t="str">
        <f t="shared" si="150"/>
        <v/>
      </c>
      <c r="BH18" s="23" t="str">
        <f t="shared" si="151"/>
        <v/>
      </c>
      <c r="BI18" s="23" t="str">
        <f t="shared" si="152"/>
        <v/>
      </c>
      <c r="BJ18" s="23" t="str">
        <f t="shared" si="153"/>
        <v/>
      </c>
      <c r="BK18" s="23" t="str">
        <f t="shared" si="154"/>
        <v/>
      </c>
      <c r="BL18" s="23" t="str">
        <f t="shared" si="155"/>
        <v/>
      </c>
      <c r="BM18" s="23" t="str">
        <f t="shared" si="156"/>
        <v/>
      </c>
      <c r="BN18" s="23" t="str">
        <f t="shared" si="157"/>
        <v/>
      </c>
      <c r="BO18" s="23" t="str">
        <f t="shared" si="158"/>
        <v/>
      </c>
      <c r="BP18" s="23">
        <f t="shared" si="159"/>
        <v>0</v>
      </c>
      <c r="BQ18" s="656">
        <v>1895</v>
      </c>
      <c r="BR18" s="14" t="str">
        <f t="shared" si="160"/>
        <v/>
      </c>
      <c r="BS18" s="14" t="str">
        <f t="shared" si="161"/>
        <v/>
      </c>
      <c r="BT18" s="14" t="str">
        <f t="shared" si="162"/>
        <v/>
      </c>
      <c r="BU18" s="14" t="str">
        <f t="shared" si="163"/>
        <v/>
      </c>
      <c r="BV18" s="14" t="str">
        <f t="shared" si="164"/>
        <v/>
      </c>
      <c r="BW18" s="14" t="str">
        <f t="shared" si="165"/>
        <v/>
      </c>
      <c r="BX18" s="14" t="str">
        <f t="shared" si="166"/>
        <v/>
      </c>
      <c r="BY18" s="14" t="str">
        <f t="shared" si="167"/>
        <v/>
      </c>
      <c r="BZ18" s="14" t="str">
        <f t="shared" si="168"/>
        <v/>
      </c>
      <c r="CA18" s="14" t="str">
        <f t="shared" si="169"/>
        <v/>
      </c>
      <c r="CB18" s="14" t="str">
        <f t="shared" si="170"/>
        <v/>
      </c>
      <c r="CC18" s="14" t="str">
        <f t="shared" si="171"/>
        <v/>
      </c>
      <c r="CD18" s="14" t="str">
        <f t="shared" si="172"/>
        <v/>
      </c>
      <c r="CE18" s="14" t="str">
        <f t="shared" si="173"/>
        <v/>
      </c>
      <c r="CF18" s="14" t="str">
        <f t="shared" si="174"/>
        <v/>
      </c>
      <c r="CG18" s="14" t="str">
        <f t="shared" si="175"/>
        <v/>
      </c>
      <c r="CH18" s="14" t="str">
        <f t="shared" si="176"/>
        <v/>
      </c>
      <c r="CI18" s="14" t="str">
        <f t="shared" si="177"/>
        <v/>
      </c>
      <c r="CJ18" s="14" t="str">
        <f t="shared" si="178"/>
        <v/>
      </c>
      <c r="CK18" s="14" t="str">
        <f t="shared" si="179"/>
        <v/>
      </c>
      <c r="CL18" s="14" t="str">
        <f t="shared" si="180"/>
        <v/>
      </c>
      <c r="CM18" s="14" t="str">
        <f t="shared" si="181"/>
        <v/>
      </c>
      <c r="CN18" s="14" t="str">
        <f t="shared" si="182"/>
        <v/>
      </c>
      <c r="CO18" s="14" t="str">
        <f t="shared" si="183"/>
        <v/>
      </c>
      <c r="CP18" s="14" t="str">
        <f t="shared" si="184"/>
        <v/>
      </c>
      <c r="CQ18" s="14" t="str">
        <f t="shared" si="185"/>
        <v/>
      </c>
      <c r="CR18" s="14" t="str">
        <f t="shared" si="186"/>
        <v/>
      </c>
      <c r="CS18" s="14" t="str">
        <f t="shared" si="187"/>
        <v/>
      </c>
      <c r="CT18" s="14" t="str">
        <f t="shared" si="188"/>
        <v/>
      </c>
      <c r="CU18" s="14" t="str">
        <f t="shared" si="189"/>
        <v/>
      </c>
      <c r="CV18" s="656">
        <v>1895</v>
      </c>
      <c r="CW18" s="14" t="str">
        <f t="shared" si="63"/>
        <v/>
      </c>
      <c r="CX18" s="14" t="str">
        <f t="shared" si="64"/>
        <v/>
      </c>
      <c r="CY18" s="14" t="str">
        <f t="shared" si="65"/>
        <v/>
      </c>
      <c r="CZ18" s="14" t="str">
        <f t="shared" si="66"/>
        <v/>
      </c>
      <c r="DA18" s="14" t="str">
        <f t="shared" si="67"/>
        <v/>
      </c>
      <c r="DB18" s="14" t="str">
        <f t="shared" si="68"/>
        <v/>
      </c>
      <c r="DC18" s="14" t="str">
        <f t="shared" si="69"/>
        <v/>
      </c>
      <c r="DD18" s="14" t="str">
        <f t="shared" si="70"/>
        <v/>
      </c>
      <c r="DE18" s="14" t="str">
        <f t="shared" si="71"/>
        <v/>
      </c>
      <c r="DF18" s="14" t="str">
        <f t="shared" si="72"/>
        <v/>
      </c>
      <c r="DG18" s="14" t="str">
        <f t="shared" si="73"/>
        <v/>
      </c>
      <c r="DH18" s="14" t="str">
        <f t="shared" si="74"/>
        <v/>
      </c>
      <c r="DI18" s="14" t="str">
        <f t="shared" si="75"/>
        <v/>
      </c>
      <c r="DJ18" s="14" t="str">
        <f t="shared" si="76"/>
        <v/>
      </c>
      <c r="DK18" s="14" t="str">
        <f t="shared" si="77"/>
        <v/>
      </c>
      <c r="DL18" s="14" t="str">
        <f t="shared" si="78"/>
        <v/>
      </c>
      <c r="DM18" s="14" t="str">
        <f t="shared" si="79"/>
        <v/>
      </c>
      <c r="DN18" s="14" t="str">
        <f t="shared" si="80"/>
        <v/>
      </c>
      <c r="DO18" s="14" t="str">
        <f t="shared" si="81"/>
        <v/>
      </c>
      <c r="DP18" s="14" t="str">
        <f t="shared" si="82"/>
        <v/>
      </c>
      <c r="DQ18" s="14" t="str">
        <f t="shared" si="83"/>
        <v/>
      </c>
      <c r="DR18" s="14" t="str">
        <f t="shared" si="84"/>
        <v/>
      </c>
      <c r="DS18" s="14" t="str">
        <f t="shared" si="85"/>
        <v/>
      </c>
      <c r="DT18" s="14" t="str">
        <f t="shared" si="86"/>
        <v/>
      </c>
      <c r="DU18" s="14" t="str">
        <f t="shared" si="87"/>
        <v/>
      </c>
      <c r="DV18" s="14" t="str">
        <f t="shared" si="88"/>
        <v/>
      </c>
      <c r="DW18" s="14" t="str">
        <f t="shared" si="89"/>
        <v/>
      </c>
      <c r="DX18" s="14" t="str">
        <f t="shared" si="90"/>
        <v/>
      </c>
      <c r="DY18" s="14" t="str">
        <f t="shared" si="91"/>
        <v/>
      </c>
      <c r="DZ18" s="14" t="str">
        <f t="shared" si="92"/>
        <v/>
      </c>
      <c r="EA18" s="656">
        <v>1895</v>
      </c>
      <c r="EB18" s="23" t="str">
        <f t="shared" si="190"/>
        <v/>
      </c>
      <c r="EC18" s="23" t="str">
        <f t="shared" si="191"/>
        <v/>
      </c>
      <c r="ED18" s="23">
        <f t="shared" si="192"/>
        <v>1</v>
      </c>
      <c r="EE18" s="23">
        <f t="shared" si="193"/>
        <v>1</v>
      </c>
      <c r="EF18" s="23" t="str">
        <f t="shared" si="194"/>
        <v/>
      </c>
      <c r="EG18" s="23" t="str">
        <f t="shared" si="195"/>
        <v/>
      </c>
      <c r="EH18" s="23" t="str">
        <f t="shared" si="196"/>
        <v/>
      </c>
      <c r="EI18" s="23" t="str">
        <f t="shared" si="197"/>
        <v/>
      </c>
      <c r="EJ18" s="23" t="str">
        <f t="shared" si="198"/>
        <v/>
      </c>
      <c r="EK18" s="23" t="str">
        <f t="shared" si="199"/>
        <v/>
      </c>
      <c r="EL18" s="23">
        <f t="shared" si="200"/>
        <v>1</v>
      </c>
      <c r="EM18" s="23" t="str">
        <f t="shared" si="201"/>
        <v/>
      </c>
      <c r="EN18" s="23">
        <f t="shared" si="202"/>
        <v>1</v>
      </c>
      <c r="EO18" s="23" t="str">
        <f t="shared" si="203"/>
        <v/>
      </c>
      <c r="EP18" s="23" t="str">
        <f t="shared" si="204"/>
        <v/>
      </c>
      <c r="EQ18" s="23" t="str">
        <f t="shared" si="205"/>
        <v/>
      </c>
      <c r="ER18" s="23" t="str">
        <f t="shared" si="206"/>
        <v/>
      </c>
      <c r="ES18" s="23" t="str">
        <f t="shared" si="207"/>
        <v/>
      </c>
      <c r="ET18" s="23" t="str">
        <f t="shared" si="208"/>
        <v/>
      </c>
      <c r="EU18" s="23" t="str">
        <f t="shared" si="209"/>
        <v/>
      </c>
      <c r="EV18" s="23">
        <f t="shared" si="210"/>
        <v>1</v>
      </c>
      <c r="EW18" s="23">
        <f t="shared" si="211"/>
        <v>1</v>
      </c>
      <c r="EX18" s="23" t="str">
        <f t="shared" si="212"/>
        <v/>
      </c>
      <c r="EY18" s="23" t="str">
        <f t="shared" si="213"/>
        <v/>
      </c>
      <c r="EZ18" s="23" t="str">
        <f t="shared" si="214"/>
        <v/>
      </c>
      <c r="FA18" s="23" t="str">
        <f t="shared" si="215"/>
        <v/>
      </c>
      <c r="FB18" s="23" t="str">
        <f t="shared" si="216"/>
        <v/>
      </c>
      <c r="FC18" s="23">
        <f t="shared" si="217"/>
        <v>1</v>
      </c>
      <c r="FD18" s="23">
        <f t="shared" si="218"/>
        <v>1</v>
      </c>
      <c r="FE18" s="23" t="str">
        <f t="shared" si="219"/>
        <v/>
      </c>
      <c r="FF18" s="23">
        <f t="shared" si="220"/>
        <v>8</v>
      </c>
      <c r="FG18" s="656">
        <v>1895</v>
      </c>
      <c r="FH18" s="14" t="str">
        <f t="shared" si="95"/>
        <v/>
      </c>
      <c r="FI18" s="14" t="str">
        <f t="shared" si="96"/>
        <v/>
      </c>
      <c r="FJ18" s="14" t="str">
        <f t="shared" si="97"/>
        <v/>
      </c>
      <c r="FK18" s="14" t="str">
        <f t="shared" si="98"/>
        <v/>
      </c>
      <c r="FL18" s="14" t="str">
        <f t="shared" si="99"/>
        <v/>
      </c>
      <c r="FM18" s="14" t="str">
        <f t="shared" si="100"/>
        <v/>
      </c>
      <c r="FN18" s="14" t="str">
        <f t="shared" si="101"/>
        <v/>
      </c>
      <c r="FO18" s="14" t="str">
        <f t="shared" si="102"/>
        <v/>
      </c>
      <c r="FP18" s="14" t="str">
        <f t="shared" si="103"/>
        <v/>
      </c>
      <c r="FQ18" s="14" t="str">
        <f t="shared" si="104"/>
        <v/>
      </c>
      <c r="FR18" s="14" t="str">
        <f t="shared" si="105"/>
        <v/>
      </c>
      <c r="FS18" s="14" t="str">
        <f t="shared" si="106"/>
        <v/>
      </c>
      <c r="FT18" s="14" t="str">
        <f t="shared" si="107"/>
        <v/>
      </c>
      <c r="FU18" s="14" t="str">
        <f t="shared" si="108"/>
        <v/>
      </c>
      <c r="FV18" s="14" t="str">
        <f t="shared" si="109"/>
        <v/>
      </c>
      <c r="FW18" s="14" t="str">
        <f t="shared" si="110"/>
        <v/>
      </c>
      <c r="FX18" s="14" t="str">
        <f t="shared" si="111"/>
        <v/>
      </c>
      <c r="FY18" s="14" t="str">
        <f t="shared" si="112"/>
        <v/>
      </c>
      <c r="FZ18" s="14" t="str">
        <f t="shared" si="113"/>
        <v/>
      </c>
      <c r="GA18" s="14" t="str">
        <f t="shared" si="114"/>
        <v/>
      </c>
      <c r="GB18" s="14" t="str">
        <f t="shared" si="115"/>
        <v/>
      </c>
      <c r="GC18" s="14" t="str">
        <f t="shared" si="116"/>
        <v/>
      </c>
      <c r="GD18" s="14" t="str">
        <f t="shared" si="117"/>
        <v/>
      </c>
      <c r="GE18" s="14" t="str">
        <f t="shared" si="118"/>
        <v/>
      </c>
      <c r="GF18" s="14" t="str">
        <f t="shared" si="119"/>
        <v/>
      </c>
      <c r="GG18" s="14" t="str">
        <f t="shared" si="120"/>
        <v/>
      </c>
      <c r="GH18" s="14" t="str">
        <f t="shared" si="121"/>
        <v/>
      </c>
      <c r="GI18" s="14" t="str">
        <f t="shared" si="122"/>
        <v/>
      </c>
      <c r="GJ18" s="14" t="str">
        <f t="shared" si="123"/>
        <v/>
      </c>
      <c r="GK18" s="14" t="str">
        <f t="shared" si="124"/>
        <v/>
      </c>
      <c r="GL18" s="656">
        <v>1895</v>
      </c>
      <c r="GM18" s="50"/>
      <c r="GN18" s="50"/>
      <c r="GO18" s="50"/>
      <c r="GP18" s="50"/>
      <c r="GQ18" s="50"/>
      <c r="GR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row>
    <row r="19" spans="1:236">
      <c r="A19" s="656">
        <v>1896</v>
      </c>
      <c r="B19" s="50">
        <v>55</v>
      </c>
      <c r="C19" s="50">
        <v>44</v>
      </c>
      <c r="D19" s="50">
        <v>48</v>
      </c>
      <c r="E19" s="50">
        <v>53</v>
      </c>
      <c r="F19" s="50">
        <v>65</v>
      </c>
      <c r="G19" s="469">
        <v>45</v>
      </c>
      <c r="H19" s="50">
        <v>38</v>
      </c>
      <c r="I19" s="50">
        <v>50</v>
      </c>
      <c r="J19" s="50">
        <v>34</v>
      </c>
      <c r="K19" s="50">
        <v>34</v>
      </c>
      <c r="L19" s="469">
        <v>40</v>
      </c>
      <c r="M19" s="50">
        <v>61</v>
      </c>
      <c r="N19" s="50">
        <v>40</v>
      </c>
      <c r="O19" s="50">
        <v>25</v>
      </c>
      <c r="P19" s="50">
        <v>30</v>
      </c>
      <c r="Q19" s="469">
        <v>44</v>
      </c>
      <c r="R19" s="50">
        <v>44</v>
      </c>
      <c r="S19" s="50">
        <v>47</v>
      </c>
      <c r="T19" s="50">
        <v>52</v>
      </c>
      <c r="U19" s="50">
        <v>42</v>
      </c>
      <c r="V19" s="469">
        <v>36</v>
      </c>
      <c r="W19" s="50">
        <v>46</v>
      </c>
      <c r="X19" s="50">
        <v>29</v>
      </c>
      <c r="Y19" s="50">
        <v>48</v>
      </c>
      <c r="Z19" s="50">
        <v>45</v>
      </c>
      <c r="AA19" s="469">
        <v>52</v>
      </c>
      <c r="AB19" s="50">
        <v>53</v>
      </c>
      <c r="AC19" s="50">
        <v>58</v>
      </c>
      <c r="AD19" s="50">
        <v>37</v>
      </c>
      <c r="AE19" s="50">
        <v>28</v>
      </c>
      <c r="AF19" s="769"/>
      <c r="AG19" s="758">
        <f t="shared" si="125"/>
        <v>1323</v>
      </c>
      <c r="AH19" s="58">
        <f t="shared" si="126"/>
        <v>44.1</v>
      </c>
      <c r="AI19" s="14">
        <f t="shared" si="127"/>
        <v>65</v>
      </c>
      <c r="AJ19" s="17">
        <f t="shared" si="128"/>
        <v>25</v>
      </c>
      <c r="AK19" s="656">
        <v>1896</v>
      </c>
      <c r="AL19" s="23" t="str">
        <f t="shared" si="129"/>
        <v/>
      </c>
      <c r="AM19" s="23" t="str">
        <f t="shared" si="130"/>
        <v/>
      </c>
      <c r="AN19" s="23" t="str">
        <f t="shared" si="131"/>
        <v/>
      </c>
      <c r="AO19" s="23" t="str">
        <f t="shared" si="132"/>
        <v/>
      </c>
      <c r="AP19" s="23" t="str">
        <f t="shared" si="133"/>
        <v/>
      </c>
      <c r="AQ19" s="23" t="str">
        <f t="shared" si="134"/>
        <v/>
      </c>
      <c r="AR19" s="23" t="str">
        <f t="shared" si="135"/>
        <v/>
      </c>
      <c r="AS19" s="23" t="str">
        <f t="shared" si="136"/>
        <v/>
      </c>
      <c r="AT19" s="23" t="str">
        <f t="shared" si="137"/>
        <v/>
      </c>
      <c r="AU19" s="23" t="str">
        <f t="shared" si="138"/>
        <v/>
      </c>
      <c r="AV19" s="23" t="str">
        <f t="shared" si="139"/>
        <v/>
      </c>
      <c r="AW19" s="23" t="str">
        <f t="shared" si="140"/>
        <v/>
      </c>
      <c r="AX19" s="23" t="str">
        <f t="shared" si="141"/>
        <v/>
      </c>
      <c r="AY19" s="23" t="str">
        <f t="shared" si="142"/>
        <v/>
      </c>
      <c r="AZ19" s="23" t="str">
        <f t="shared" si="143"/>
        <v/>
      </c>
      <c r="BA19" s="23" t="str">
        <f t="shared" si="144"/>
        <v/>
      </c>
      <c r="BB19" s="23" t="str">
        <f t="shared" si="145"/>
        <v/>
      </c>
      <c r="BC19" s="23" t="str">
        <f t="shared" si="146"/>
        <v/>
      </c>
      <c r="BD19" s="23" t="str">
        <f t="shared" si="147"/>
        <v/>
      </c>
      <c r="BE19" s="23" t="str">
        <f t="shared" si="148"/>
        <v/>
      </c>
      <c r="BF19" s="23" t="str">
        <f t="shared" si="149"/>
        <v/>
      </c>
      <c r="BG19" s="23" t="str">
        <f t="shared" si="150"/>
        <v/>
      </c>
      <c r="BH19" s="23" t="str">
        <f t="shared" si="151"/>
        <v/>
      </c>
      <c r="BI19" s="23" t="str">
        <f t="shared" si="152"/>
        <v/>
      </c>
      <c r="BJ19" s="23" t="str">
        <f t="shared" si="153"/>
        <v/>
      </c>
      <c r="BK19" s="23" t="str">
        <f t="shared" si="154"/>
        <v/>
      </c>
      <c r="BL19" s="23" t="str">
        <f t="shared" si="155"/>
        <v/>
      </c>
      <c r="BM19" s="23" t="str">
        <f t="shared" si="156"/>
        <v/>
      </c>
      <c r="BN19" s="23" t="str">
        <f t="shared" si="157"/>
        <v/>
      </c>
      <c r="BO19" s="23" t="str">
        <f t="shared" si="158"/>
        <v/>
      </c>
      <c r="BP19" s="23">
        <f t="shared" si="159"/>
        <v>0</v>
      </c>
      <c r="BQ19" s="656">
        <v>1896</v>
      </c>
      <c r="BR19" s="14" t="str">
        <f t="shared" si="160"/>
        <v/>
      </c>
      <c r="BS19" s="14" t="str">
        <f t="shared" si="161"/>
        <v/>
      </c>
      <c r="BT19" s="14" t="str">
        <f t="shared" si="162"/>
        <v/>
      </c>
      <c r="BU19" s="14" t="str">
        <f t="shared" si="163"/>
        <v/>
      </c>
      <c r="BV19" s="14" t="str">
        <f t="shared" si="164"/>
        <v/>
      </c>
      <c r="BW19" s="14" t="str">
        <f t="shared" si="165"/>
        <v/>
      </c>
      <c r="BX19" s="14" t="str">
        <f t="shared" si="166"/>
        <v/>
      </c>
      <c r="BY19" s="14" t="str">
        <f t="shared" si="167"/>
        <v/>
      </c>
      <c r="BZ19" s="14" t="str">
        <f t="shared" si="168"/>
        <v/>
      </c>
      <c r="CA19" s="14" t="str">
        <f t="shared" si="169"/>
        <v/>
      </c>
      <c r="CB19" s="14" t="str">
        <f t="shared" si="170"/>
        <v/>
      </c>
      <c r="CC19" s="14" t="str">
        <f t="shared" si="171"/>
        <v/>
      </c>
      <c r="CD19" s="14" t="str">
        <f t="shared" si="172"/>
        <v/>
      </c>
      <c r="CE19" s="14" t="str">
        <f t="shared" si="173"/>
        <v/>
      </c>
      <c r="CF19" s="14" t="str">
        <f t="shared" si="174"/>
        <v/>
      </c>
      <c r="CG19" s="14" t="str">
        <f t="shared" si="175"/>
        <v/>
      </c>
      <c r="CH19" s="14" t="str">
        <f t="shared" si="176"/>
        <v/>
      </c>
      <c r="CI19" s="14" t="str">
        <f t="shared" si="177"/>
        <v/>
      </c>
      <c r="CJ19" s="14" t="str">
        <f t="shared" si="178"/>
        <v/>
      </c>
      <c r="CK19" s="14" t="str">
        <f t="shared" si="179"/>
        <v/>
      </c>
      <c r="CL19" s="14" t="str">
        <f t="shared" si="180"/>
        <v/>
      </c>
      <c r="CM19" s="14" t="str">
        <f t="shared" si="181"/>
        <v/>
      </c>
      <c r="CN19" s="14" t="str">
        <f t="shared" si="182"/>
        <v/>
      </c>
      <c r="CO19" s="14" t="str">
        <f t="shared" si="183"/>
        <v/>
      </c>
      <c r="CP19" s="14" t="str">
        <f t="shared" si="184"/>
        <v/>
      </c>
      <c r="CQ19" s="14" t="str">
        <f t="shared" si="185"/>
        <v/>
      </c>
      <c r="CR19" s="14" t="str">
        <f t="shared" si="186"/>
        <v/>
      </c>
      <c r="CS19" s="14" t="str">
        <f t="shared" si="187"/>
        <v/>
      </c>
      <c r="CT19" s="14" t="str">
        <f t="shared" si="188"/>
        <v/>
      </c>
      <c r="CU19" s="14" t="str">
        <f t="shared" si="189"/>
        <v/>
      </c>
      <c r="CV19" s="656">
        <v>1896</v>
      </c>
      <c r="CW19" s="14" t="str">
        <f t="shared" si="63"/>
        <v/>
      </c>
      <c r="CX19" s="14" t="str">
        <f t="shared" si="64"/>
        <v/>
      </c>
      <c r="CY19" s="14" t="str">
        <f t="shared" si="65"/>
        <v/>
      </c>
      <c r="CZ19" s="14" t="str">
        <f t="shared" si="66"/>
        <v/>
      </c>
      <c r="DA19" s="14" t="str">
        <f t="shared" si="67"/>
        <v/>
      </c>
      <c r="DB19" s="14" t="str">
        <f t="shared" si="68"/>
        <v/>
      </c>
      <c r="DC19" s="14" t="str">
        <f t="shared" si="69"/>
        <v/>
      </c>
      <c r="DD19" s="14" t="str">
        <f t="shared" si="70"/>
        <v/>
      </c>
      <c r="DE19" s="14" t="str">
        <f t="shared" si="71"/>
        <v/>
      </c>
      <c r="DF19" s="14" t="str">
        <f t="shared" si="72"/>
        <v/>
      </c>
      <c r="DG19" s="14" t="str">
        <f t="shared" si="73"/>
        <v/>
      </c>
      <c r="DH19" s="14" t="str">
        <f t="shared" si="74"/>
        <v/>
      </c>
      <c r="DI19" s="14" t="str">
        <f t="shared" si="75"/>
        <v/>
      </c>
      <c r="DJ19" s="14" t="str">
        <f t="shared" si="76"/>
        <v/>
      </c>
      <c r="DK19" s="14" t="str">
        <f t="shared" si="77"/>
        <v/>
      </c>
      <c r="DL19" s="14" t="str">
        <f t="shared" si="78"/>
        <v/>
      </c>
      <c r="DM19" s="14" t="str">
        <f t="shared" si="79"/>
        <v/>
      </c>
      <c r="DN19" s="14" t="str">
        <f t="shared" si="80"/>
        <v/>
      </c>
      <c r="DO19" s="14" t="str">
        <f t="shared" si="81"/>
        <v/>
      </c>
      <c r="DP19" s="14" t="str">
        <f t="shared" si="82"/>
        <v/>
      </c>
      <c r="DQ19" s="14" t="str">
        <f t="shared" si="83"/>
        <v/>
      </c>
      <c r="DR19" s="14" t="str">
        <f t="shared" si="84"/>
        <v/>
      </c>
      <c r="DS19" s="14" t="str">
        <f t="shared" si="85"/>
        <v/>
      </c>
      <c r="DT19" s="14" t="str">
        <f t="shared" si="86"/>
        <v/>
      </c>
      <c r="DU19" s="14" t="str">
        <f t="shared" si="87"/>
        <v/>
      </c>
      <c r="DV19" s="14" t="str">
        <f t="shared" si="88"/>
        <v/>
      </c>
      <c r="DW19" s="14" t="str">
        <f t="shared" si="89"/>
        <v/>
      </c>
      <c r="DX19" s="14">
        <f t="shared" si="90"/>
        <v>1896</v>
      </c>
      <c r="DY19" s="14" t="str">
        <f t="shared" si="91"/>
        <v/>
      </c>
      <c r="DZ19" s="14" t="str">
        <f t="shared" si="92"/>
        <v/>
      </c>
      <c r="EA19" s="656">
        <v>1896</v>
      </c>
      <c r="EB19" s="23" t="str">
        <f t="shared" si="190"/>
        <v/>
      </c>
      <c r="EC19" s="23" t="str">
        <f t="shared" si="191"/>
        <v/>
      </c>
      <c r="ED19" s="23" t="str">
        <f t="shared" si="192"/>
        <v/>
      </c>
      <c r="EE19" s="23" t="str">
        <f t="shared" si="193"/>
        <v/>
      </c>
      <c r="EF19" s="23" t="str">
        <f t="shared" si="194"/>
        <v/>
      </c>
      <c r="EG19" s="23" t="str">
        <f t="shared" si="195"/>
        <v/>
      </c>
      <c r="EH19" s="23" t="str">
        <f t="shared" si="196"/>
        <v/>
      </c>
      <c r="EI19" s="23" t="str">
        <f t="shared" si="197"/>
        <v/>
      </c>
      <c r="EJ19" s="23" t="str">
        <f t="shared" si="198"/>
        <v/>
      </c>
      <c r="EK19" s="23" t="str">
        <f t="shared" si="199"/>
        <v/>
      </c>
      <c r="EL19" s="23" t="str">
        <f t="shared" si="200"/>
        <v/>
      </c>
      <c r="EM19" s="23" t="str">
        <f t="shared" si="201"/>
        <v/>
      </c>
      <c r="EN19" s="23" t="str">
        <f t="shared" si="202"/>
        <v/>
      </c>
      <c r="EO19" s="23">
        <f t="shared" si="203"/>
        <v>1</v>
      </c>
      <c r="EP19" s="23">
        <f t="shared" si="204"/>
        <v>1</v>
      </c>
      <c r="EQ19" s="23" t="str">
        <f t="shared" si="205"/>
        <v/>
      </c>
      <c r="ER19" s="23" t="str">
        <f t="shared" si="206"/>
        <v/>
      </c>
      <c r="ES19" s="23" t="str">
        <f t="shared" si="207"/>
        <v/>
      </c>
      <c r="ET19" s="23" t="str">
        <f t="shared" si="208"/>
        <v/>
      </c>
      <c r="EU19" s="23" t="str">
        <f t="shared" si="209"/>
        <v/>
      </c>
      <c r="EV19" s="23" t="str">
        <f t="shared" si="210"/>
        <v/>
      </c>
      <c r="EW19" s="23" t="str">
        <f t="shared" si="211"/>
        <v/>
      </c>
      <c r="EX19" s="23">
        <f t="shared" si="212"/>
        <v>1</v>
      </c>
      <c r="EY19" s="23" t="str">
        <f t="shared" si="213"/>
        <v/>
      </c>
      <c r="EZ19" s="23" t="str">
        <f t="shared" si="214"/>
        <v/>
      </c>
      <c r="FA19" s="23" t="str">
        <f t="shared" si="215"/>
        <v/>
      </c>
      <c r="FB19" s="23" t="str">
        <f t="shared" si="216"/>
        <v/>
      </c>
      <c r="FC19" s="23" t="str">
        <f t="shared" si="217"/>
        <v/>
      </c>
      <c r="FD19" s="23" t="str">
        <f t="shared" si="218"/>
        <v/>
      </c>
      <c r="FE19" s="23">
        <f t="shared" si="219"/>
        <v>1</v>
      </c>
      <c r="FF19" s="23">
        <f t="shared" si="220"/>
        <v>4</v>
      </c>
      <c r="FG19" s="656">
        <v>1896</v>
      </c>
      <c r="FH19" s="14" t="str">
        <f t="shared" si="95"/>
        <v/>
      </c>
      <c r="FI19" s="14" t="str">
        <f t="shared" si="96"/>
        <v/>
      </c>
      <c r="FJ19" s="14" t="str">
        <f t="shared" si="97"/>
        <v/>
      </c>
      <c r="FK19" s="14" t="str">
        <f t="shared" si="98"/>
        <v/>
      </c>
      <c r="FL19" s="14" t="str">
        <f t="shared" si="99"/>
        <v/>
      </c>
      <c r="FM19" s="14" t="str">
        <f t="shared" si="100"/>
        <v/>
      </c>
      <c r="FN19" s="14" t="str">
        <f t="shared" si="101"/>
        <v/>
      </c>
      <c r="FO19" s="14" t="str">
        <f t="shared" si="102"/>
        <v/>
      </c>
      <c r="FP19" s="14" t="str">
        <f t="shared" si="103"/>
        <v/>
      </c>
      <c r="FQ19" s="14" t="str">
        <f t="shared" si="104"/>
        <v/>
      </c>
      <c r="FR19" s="14" t="str">
        <f t="shared" si="105"/>
        <v/>
      </c>
      <c r="FS19" s="14" t="str">
        <f t="shared" si="106"/>
        <v/>
      </c>
      <c r="FT19" s="14" t="str">
        <f t="shared" si="107"/>
        <v/>
      </c>
      <c r="FU19" s="14" t="str">
        <f t="shared" si="108"/>
        <v/>
      </c>
      <c r="FV19" s="14" t="str">
        <f t="shared" si="109"/>
        <v/>
      </c>
      <c r="FW19" s="14" t="str">
        <f t="shared" si="110"/>
        <v/>
      </c>
      <c r="FX19" s="14" t="str">
        <f t="shared" si="111"/>
        <v/>
      </c>
      <c r="FY19" s="14" t="str">
        <f t="shared" si="112"/>
        <v/>
      </c>
      <c r="FZ19" s="14" t="str">
        <f t="shared" si="113"/>
        <v/>
      </c>
      <c r="GA19" s="14" t="str">
        <f t="shared" si="114"/>
        <v/>
      </c>
      <c r="GB19" s="14" t="str">
        <f t="shared" si="115"/>
        <v/>
      </c>
      <c r="GC19" s="14" t="str">
        <f t="shared" si="116"/>
        <v/>
      </c>
      <c r="GD19" s="14" t="str">
        <f t="shared" si="117"/>
        <v/>
      </c>
      <c r="GE19" s="14" t="str">
        <f t="shared" si="118"/>
        <v/>
      </c>
      <c r="GF19" s="14" t="str">
        <f t="shared" si="119"/>
        <v/>
      </c>
      <c r="GG19" s="14" t="str">
        <f t="shared" si="120"/>
        <v/>
      </c>
      <c r="GH19" s="14" t="str">
        <f t="shared" si="121"/>
        <v/>
      </c>
      <c r="GI19" s="14" t="str">
        <f t="shared" si="122"/>
        <v/>
      </c>
      <c r="GJ19" s="14" t="str">
        <f t="shared" si="123"/>
        <v/>
      </c>
      <c r="GK19" s="14" t="str">
        <f t="shared" si="124"/>
        <v/>
      </c>
      <c r="GL19" s="656">
        <v>1896</v>
      </c>
      <c r="GM19" s="50"/>
      <c r="GN19" s="50"/>
      <c r="GO19" s="50"/>
      <c r="GP19" s="50"/>
      <c r="GQ19" s="50"/>
      <c r="GR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row>
    <row r="20" spans="1:236">
      <c r="A20" s="673">
        <v>1897</v>
      </c>
      <c r="B20" s="1143">
        <v>50</v>
      </c>
      <c r="C20" s="1143">
        <v>50</v>
      </c>
      <c r="D20" s="1143">
        <v>47</v>
      </c>
      <c r="E20" s="1143">
        <v>45</v>
      </c>
      <c r="F20" s="1143">
        <v>41</v>
      </c>
      <c r="G20" s="577">
        <v>43</v>
      </c>
      <c r="H20" s="1143">
        <v>35</v>
      </c>
      <c r="I20" s="1143">
        <v>51</v>
      </c>
      <c r="J20" s="1143">
        <v>51</v>
      </c>
      <c r="K20" s="1143">
        <v>44</v>
      </c>
      <c r="L20" s="577">
        <v>40</v>
      </c>
      <c r="M20" s="1143">
        <v>40</v>
      </c>
      <c r="N20" s="1143">
        <v>31</v>
      </c>
      <c r="O20" s="1143">
        <v>31</v>
      </c>
      <c r="P20" s="1143">
        <v>44</v>
      </c>
      <c r="Q20" s="577">
        <v>45</v>
      </c>
      <c r="R20" s="1143">
        <v>36</v>
      </c>
      <c r="S20" s="1143">
        <v>31</v>
      </c>
      <c r="T20" s="1143">
        <v>32</v>
      </c>
      <c r="U20" s="1143">
        <v>40</v>
      </c>
      <c r="V20" s="577">
        <v>40</v>
      </c>
      <c r="W20" s="1143">
        <v>46</v>
      </c>
      <c r="X20" s="1143">
        <v>31</v>
      </c>
      <c r="Y20" s="1143">
        <v>28</v>
      </c>
      <c r="Z20" s="1143">
        <v>29</v>
      </c>
      <c r="AA20" s="577">
        <v>45</v>
      </c>
      <c r="AB20" s="1143">
        <v>34</v>
      </c>
      <c r="AC20" s="1143">
        <v>29</v>
      </c>
      <c r="AD20" s="1143">
        <v>35</v>
      </c>
      <c r="AE20" s="1143">
        <v>28</v>
      </c>
      <c r="AF20" s="793"/>
      <c r="AG20" s="758">
        <f t="shared" si="125"/>
        <v>1172</v>
      </c>
      <c r="AH20" s="58">
        <f t="shared" si="126"/>
        <v>39.06666666666667</v>
      </c>
      <c r="AI20" s="14">
        <f t="shared" si="127"/>
        <v>51</v>
      </c>
      <c r="AJ20" s="17">
        <f t="shared" si="128"/>
        <v>28</v>
      </c>
      <c r="AK20" s="3">
        <v>1897</v>
      </c>
      <c r="AL20" s="23" t="str">
        <f t="shared" si="129"/>
        <v/>
      </c>
      <c r="AM20" s="23" t="str">
        <f t="shared" si="130"/>
        <v/>
      </c>
      <c r="AN20" s="23" t="str">
        <f t="shared" si="131"/>
        <v/>
      </c>
      <c r="AO20" s="23" t="str">
        <f t="shared" si="132"/>
        <v/>
      </c>
      <c r="AP20" s="23" t="str">
        <f t="shared" si="133"/>
        <v/>
      </c>
      <c r="AQ20" s="23" t="str">
        <f t="shared" si="134"/>
        <v/>
      </c>
      <c r="AR20" s="23" t="str">
        <f t="shared" si="135"/>
        <v/>
      </c>
      <c r="AS20" s="23" t="str">
        <f t="shared" si="136"/>
        <v/>
      </c>
      <c r="AT20" s="23" t="str">
        <f t="shared" si="137"/>
        <v/>
      </c>
      <c r="AU20" s="23" t="str">
        <f t="shared" si="138"/>
        <v/>
      </c>
      <c r="AV20" s="23" t="str">
        <f t="shared" si="139"/>
        <v/>
      </c>
      <c r="AW20" s="23" t="str">
        <f t="shared" si="140"/>
        <v/>
      </c>
      <c r="AX20" s="23" t="str">
        <f t="shared" si="141"/>
        <v/>
      </c>
      <c r="AY20" s="23" t="str">
        <f t="shared" si="142"/>
        <v/>
      </c>
      <c r="AZ20" s="23" t="str">
        <f t="shared" si="143"/>
        <v/>
      </c>
      <c r="BA20" s="23" t="str">
        <f t="shared" si="144"/>
        <v/>
      </c>
      <c r="BB20" s="23" t="str">
        <f t="shared" si="145"/>
        <v/>
      </c>
      <c r="BC20" s="23" t="str">
        <f t="shared" si="146"/>
        <v/>
      </c>
      <c r="BD20" s="23" t="str">
        <f t="shared" si="147"/>
        <v/>
      </c>
      <c r="BE20" s="23" t="str">
        <f t="shared" si="148"/>
        <v/>
      </c>
      <c r="BF20" s="23" t="str">
        <f t="shared" si="149"/>
        <v/>
      </c>
      <c r="BG20" s="23" t="str">
        <f t="shared" si="150"/>
        <v/>
      </c>
      <c r="BH20" s="23" t="str">
        <f t="shared" si="151"/>
        <v/>
      </c>
      <c r="BI20" s="23" t="str">
        <f t="shared" si="152"/>
        <v/>
      </c>
      <c r="BJ20" s="23" t="str">
        <f t="shared" si="153"/>
        <v/>
      </c>
      <c r="BK20" s="23" t="str">
        <f t="shared" si="154"/>
        <v/>
      </c>
      <c r="BL20" s="23" t="str">
        <f t="shared" si="155"/>
        <v/>
      </c>
      <c r="BM20" s="23" t="str">
        <f t="shared" si="156"/>
        <v/>
      </c>
      <c r="BN20" s="23" t="str">
        <f t="shared" si="157"/>
        <v/>
      </c>
      <c r="BO20" s="23" t="str">
        <f t="shared" si="158"/>
        <v/>
      </c>
      <c r="BP20" s="23">
        <f t="shared" si="159"/>
        <v>0</v>
      </c>
      <c r="BQ20" s="3">
        <v>1897</v>
      </c>
      <c r="BR20" s="14" t="str">
        <f t="shared" si="160"/>
        <v/>
      </c>
      <c r="BS20" s="14" t="str">
        <f t="shared" si="161"/>
        <v/>
      </c>
      <c r="BT20" s="14" t="str">
        <f t="shared" si="162"/>
        <v/>
      </c>
      <c r="BU20" s="14" t="str">
        <f t="shared" si="163"/>
        <v/>
      </c>
      <c r="BV20" s="14" t="str">
        <f t="shared" si="164"/>
        <v/>
      </c>
      <c r="BW20" s="14" t="str">
        <f t="shared" si="165"/>
        <v/>
      </c>
      <c r="BX20" s="14" t="str">
        <f t="shared" si="166"/>
        <v/>
      </c>
      <c r="BY20" s="14" t="str">
        <f t="shared" si="167"/>
        <v/>
      </c>
      <c r="BZ20" s="14" t="str">
        <f t="shared" si="168"/>
        <v/>
      </c>
      <c r="CA20" s="14" t="str">
        <f t="shared" si="169"/>
        <v/>
      </c>
      <c r="CB20" s="14" t="str">
        <f t="shared" si="170"/>
        <v/>
      </c>
      <c r="CC20" s="14" t="str">
        <f t="shared" si="171"/>
        <v/>
      </c>
      <c r="CD20" s="14" t="str">
        <f t="shared" si="172"/>
        <v/>
      </c>
      <c r="CE20" s="14" t="str">
        <f t="shared" si="173"/>
        <v/>
      </c>
      <c r="CF20" s="14" t="str">
        <f t="shared" si="174"/>
        <v/>
      </c>
      <c r="CG20" s="14" t="str">
        <f t="shared" si="175"/>
        <v/>
      </c>
      <c r="CH20" s="14" t="str">
        <f t="shared" si="176"/>
        <v/>
      </c>
      <c r="CI20" s="14" t="str">
        <f t="shared" si="177"/>
        <v/>
      </c>
      <c r="CJ20" s="14" t="str">
        <f t="shared" si="178"/>
        <v/>
      </c>
      <c r="CK20" s="14" t="str">
        <f t="shared" si="179"/>
        <v/>
      </c>
      <c r="CL20" s="14" t="str">
        <f t="shared" si="180"/>
        <v/>
      </c>
      <c r="CM20" s="14" t="str">
        <f t="shared" si="181"/>
        <v/>
      </c>
      <c r="CN20" s="14" t="str">
        <f t="shared" si="182"/>
        <v/>
      </c>
      <c r="CO20" s="14" t="str">
        <f t="shared" si="183"/>
        <v/>
      </c>
      <c r="CP20" s="14" t="str">
        <f t="shared" si="184"/>
        <v/>
      </c>
      <c r="CQ20" s="14" t="str">
        <f t="shared" si="185"/>
        <v/>
      </c>
      <c r="CR20" s="14" t="str">
        <f t="shared" si="186"/>
        <v/>
      </c>
      <c r="CS20" s="14" t="str">
        <f t="shared" si="187"/>
        <v/>
      </c>
      <c r="CT20" s="14" t="str">
        <f t="shared" si="188"/>
        <v/>
      </c>
      <c r="CU20" s="14" t="str">
        <f t="shared" si="189"/>
        <v/>
      </c>
      <c r="CV20" s="3">
        <v>1897</v>
      </c>
      <c r="CW20" s="14" t="str">
        <f t="shared" si="63"/>
        <v/>
      </c>
      <c r="CX20" s="14" t="str">
        <f t="shared" si="64"/>
        <v/>
      </c>
      <c r="CY20" s="14" t="str">
        <f t="shared" si="65"/>
        <v/>
      </c>
      <c r="CZ20" s="14" t="str">
        <f t="shared" si="66"/>
        <v/>
      </c>
      <c r="DA20" s="14" t="str">
        <f t="shared" si="67"/>
        <v/>
      </c>
      <c r="DB20" s="14" t="str">
        <f t="shared" si="68"/>
        <v/>
      </c>
      <c r="DC20" s="14" t="str">
        <f t="shared" si="69"/>
        <v/>
      </c>
      <c r="DD20" s="14" t="str">
        <f t="shared" si="70"/>
        <v/>
      </c>
      <c r="DE20" s="14" t="str">
        <f t="shared" si="71"/>
        <v/>
      </c>
      <c r="DF20" s="14" t="str">
        <f t="shared" si="72"/>
        <v/>
      </c>
      <c r="DG20" s="14" t="str">
        <f t="shared" si="73"/>
        <v/>
      </c>
      <c r="DH20" s="14" t="str">
        <f t="shared" si="74"/>
        <v/>
      </c>
      <c r="DI20" s="14" t="str">
        <f t="shared" si="75"/>
        <v/>
      </c>
      <c r="DJ20" s="14" t="str">
        <f t="shared" si="76"/>
        <v/>
      </c>
      <c r="DK20" s="14" t="str">
        <f t="shared" si="77"/>
        <v/>
      </c>
      <c r="DL20" s="14" t="str">
        <f t="shared" si="78"/>
        <v/>
      </c>
      <c r="DM20" s="14" t="str">
        <f t="shared" si="79"/>
        <v/>
      </c>
      <c r="DN20" s="14" t="str">
        <f t="shared" si="80"/>
        <v/>
      </c>
      <c r="DO20" s="14" t="str">
        <f t="shared" si="81"/>
        <v/>
      </c>
      <c r="DP20" s="14" t="str">
        <f t="shared" si="82"/>
        <v/>
      </c>
      <c r="DQ20" s="14" t="str">
        <f t="shared" si="83"/>
        <v/>
      </c>
      <c r="DR20" s="14" t="str">
        <f t="shared" si="84"/>
        <v/>
      </c>
      <c r="DS20" s="14" t="str">
        <f t="shared" si="85"/>
        <v/>
      </c>
      <c r="DT20" s="14" t="str">
        <f t="shared" si="86"/>
        <v/>
      </c>
      <c r="DU20" s="14" t="str">
        <f t="shared" si="87"/>
        <v/>
      </c>
      <c r="DV20" s="14" t="str">
        <f t="shared" si="88"/>
        <v/>
      </c>
      <c r="DW20" s="14" t="str">
        <f t="shared" si="89"/>
        <v/>
      </c>
      <c r="DX20" s="14" t="str">
        <f t="shared" si="90"/>
        <v/>
      </c>
      <c r="DY20" s="14" t="str">
        <f t="shared" si="91"/>
        <v/>
      </c>
      <c r="DZ20" s="14" t="str">
        <f t="shared" si="92"/>
        <v/>
      </c>
      <c r="EA20" s="3">
        <v>1897</v>
      </c>
      <c r="EB20" s="23" t="str">
        <f t="shared" si="190"/>
        <v/>
      </c>
      <c r="EC20" s="23" t="str">
        <f t="shared" si="191"/>
        <v/>
      </c>
      <c r="ED20" s="23" t="str">
        <f t="shared" si="192"/>
        <v/>
      </c>
      <c r="EE20" s="23" t="str">
        <f t="shared" si="193"/>
        <v/>
      </c>
      <c r="EF20" s="23" t="str">
        <f t="shared" si="194"/>
        <v/>
      </c>
      <c r="EG20" s="23" t="str">
        <f t="shared" si="195"/>
        <v/>
      </c>
      <c r="EH20" s="23" t="str">
        <f t="shared" si="196"/>
        <v/>
      </c>
      <c r="EI20" s="23" t="str">
        <f t="shared" si="197"/>
        <v/>
      </c>
      <c r="EJ20" s="23" t="str">
        <f t="shared" si="198"/>
        <v/>
      </c>
      <c r="EK20" s="23" t="str">
        <f t="shared" si="199"/>
        <v/>
      </c>
      <c r="EL20" s="23" t="str">
        <f t="shared" si="200"/>
        <v/>
      </c>
      <c r="EM20" s="23" t="str">
        <f t="shared" si="201"/>
        <v/>
      </c>
      <c r="EN20" s="23">
        <f t="shared" si="202"/>
        <v>1</v>
      </c>
      <c r="EO20" s="23">
        <f t="shared" si="203"/>
        <v>1</v>
      </c>
      <c r="EP20" s="23" t="str">
        <f t="shared" si="204"/>
        <v/>
      </c>
      <c r="EQ20" s="23" t="str">
        <f t="shared" si="205"/>
        <v/>
      </c>
      <c r="ER20" s="23" t="str">
        <f t="shared" si="206"/>
        <v/>
      </c>
      <c r="ES20" s="23">
        <f t="shared" si="207"/>
        <v>1</v>
      </c>
      <c r="ET20" s="23">
        <f t="shared" si="208"/>
        <v>1</v>
      </c>
      <c r="EU20" s="23" t="str">
        <f t="shared" si="209"/>
        <v/>
      </c>
      <c r="EV20" s="23" t="str">
        <f t="shared" si="210"/>
        <v/>
      </c>
      <c r="EW20" s="23" t="str">
        <f t="shared" si="211"/>
        <v/>
      </c>
      <c r="EX20" s="23">
        <f t="shared" si="212"/>
        <v>1</v>
      </c>
      <c r="EY20" s="23">
        <f t="shared" si="213"/>
        <v>1</v>
      </c>
      <c r="EZ20" s="23">
        <f t="shared" si="214"/>
        <v>1</v>
      </c>
      <c r="FA20" s="23" t="str">
        <f t="shared" si="215"/>
        <v/>
      </c>
      <c r="FB20" s="23" t="str">
        <f t="shared" si="216"/>
        <v/>
      </c>
      <c r="FC20" s="23">
        <f t="shared" si="217"/>
        <v>1</v>
      </c>
      <c r="FD20" s="23" t="str">
        <f t="shared" si="218"/>
        <v/>
      </c>
      <c r="FE20" s="23">
        <f t="shared" si="219"/>
        <v>1</v>
      </c>
      <c r="FF20" s="23">
        <f t="shared" si="220"/>
        <v>9</v>
      </c>
      <c r="FG20" s="3">
        <v>1897</v>
      </c>
      <c r="FH20" s="14" t="str">
        <f t="shared" si="95"/>
        <v/>
      </c>
      <c r="FI20" s="14" t="str">
        <f t="shared" si="96"/>
        <v/>
      </c>
      <c r="FJ20" s="14" t="str">
        <f t="shared" si="97"/>
        <v/>
      </c>
      <c r="FK20" s="14" t="str">
        <f t="shared" si="98"/>
        <v/>
      </c>
      <c r="FL20" s="14" t="str">
        <f t="shared" si="99"/>
        <v/>
      </c>
      <c r="FM20" s="14" t="str">
        <f t="shared" si="100"/>
        <v/>
      </c>
      <c r="FN20" s="14" t="str">
        <f t="shared" si="101"/>
        <v/>
      </c>
      <c r="FO20" s="14" t="str">
        <f t="shared" si="102"/>
        <v/>
      </c>
      <c r="FP20" s="14" t="str">
        <f t="shared" si="103"/>
        <v/>
      </c>
      <c r="FQ20" s="14" t="str">
        <f t="shared" si="104"/>
        <v/>
      </c>
      <c r="FR20" s="14" t="str">
        <f t="shared" si="105"/>
        <v/>
      </c>
      <c r="FS20" s="14" t="str">
        <f t="shared" si="106"/>
        <v/>
      </c>
      <c r="FT20" s="14" t="str">
        <f t="shared" si="107"/>
        <v/>
      </c>
      <c r="FU20" s="14" t="str">
        <f t="shared" si="108"/>
        <v/>
      </c>
      <c r="FV20" s="14" t="str">
        <f t="shared" si="109"/>
        <v/>
      </c>
      <c r="FW20" s="14" t="str">
        <f t="shared" si="110"/>
        <v/>
      </c>
      <c r="FX20" s="14" t="str">
        <f t="shared" si="111"/>
        <v/>
      </c>
      <c r="FY20" s="14" t="str">
        <f t="shared" si="112"/>
        <v/>
      </c>
      <c r="FZ20" s="14" t="str">
        <f t="shared" si="113"/>
        <v/>
      </c>
      <c r="GA20" s="14" t="str">
        <f t="shared" si="114"/>
        <v/>
      </c>
      <c r="GB20" s="14" t="str">
        <f t="shared" si="115"/>
        <v/>
      </c>
      <c r="GC20" s="14" t="str">
        <f t="shared" si="116"/>
        <v/>
      </c>
      <c r="GD20" s="14" t="str">
        <f t="shared" si="117"/>
        <v/>
      </c>
      <c r="GE20" s="14" t="str">
        <f t="shared" si="118"/>
        <v/>
      </c>
      <c r="GF20" s="14" t="str">
        <f t="shared" si="119"/>
        <v/>
      </c>
      <c r="GG20" s="14" t="str">
        <f t="shared" si="120"/>
        <v/>
      </c>
      <c r="GH20" s="14" t="str">
        <f t="shared" si="121"/>
        <v/>
      </c>
      <c r="GI20" s="14" t="str">
        <f t="shared" si="122"/>
        <v/>
      </c>
      <c r="GJ20" s="14" t="str">
        <f t="shared" si="123"/>
        <v/>
      </c>
      <c r="GK20" s="14" t="str">
        <f t="shared" si="124"/>
        <v/>
      </c>
      <c r="GL20" s="753">
        <v>1897</v>
      </c>
    </row>
    <row r="21" spans="1:236">
      <c r="A21" s="673">
        <v>1898</v>
      </c>
      <c r="B21" s="5">
        <v>38</v>
      </c>
      <c r="C21" s="5">
        <v>38</v>
      </c>
      <c r="D21" s="5">
        <v>45</v>
      </c>
      <c r="E21" s="5">
        <v>42</v>
      </c>
      <c r="F21" s="5">
        <v>44</v>
      </c>
      <c r="G21" s="82">
        <v>45</v>
      </c>
      <c r="H21" s="5">
        <v>38</v>
      </c>
      <c r="I21" s="5">
        <v>35</v>
      </c>
      <c r="J21" s="5">
        <v>50</v>
      </c>
      <c r="K21" s="5">
        <v>62</v>
      </c>
      <c r="L21" s="82">
        <v>42</v>
      </c>
      <c r="M21" s="5">
        <v>37</v>
      </c>
      <c r="N21" s="5">
        <v>43</v>
      </c>
      <c r="O21" s="5">
        <v>43</v>
      </c>
      <c r="P21" s="5">
        <v>37</v>
      </c>
      <c r="Q21" s="82">
        <v>38</v>
      </c>
      <c r="R21" s="5">
        <v>44</v>
      </c>
      <c r="S21" s="5">
        <v>47</v>
      </c>
      <c r="T21" s="5">
        <v>45</v>
      </c>
      <c r="U21" s="5">
        <v>40</v>
      </c>
      <c r="V21" s="82">
        <v>34</v>
      </c>
      <c r="W21" s="5">
        <v>35</v>
      </c>
      <c r="X21" s="5">
        <v>35</v>
      </c>
      <c r="Y21" s="5">
        <v>32</v>
      </c>
      <c r="Z21" s="5">
        <v>28</v>
      </c>
      <c r="AA21" s="82">
        <v>26</v>
      </c>
      <c r="AB21" s="5">
        <v>26</v>
      </c>
      <c r="AC21" s="5">
        <v>27</v>
      </c>
      <c r="AD21" s="5">
        <v>35</v>
      </c>
      <c r="AE21" s="5">
        <v>35</v>
      </c>
      <c r="AF21" s="793"/>
      <c r="AG21" s="758">
        <f t="shared" si="125"/>
        <v>1166</v>
      </c>
      <c r="AH21" s="58">
        <f t="shared" si="126"/>
        <v>38.866666666666667</v>
      </c>
      <c r="AI21" s="14">
        <f t="shared" si="127"/>
        <v>62</v>
      </c>
      <c r="AJ21" s="17">
        <f t="shared" si="128"/>
        <v>26</v>
      </c>
      <c r="AK21" s="3">
        <v>1898</v>
      </c>
      <c r="AL21" s="23" t="str">
        <f t="shared" si="129"/>
        <v/>
      </c>
      <c r="AM21" s="23" t="str">
        <f t="shared" si="130"/>
        <v/>
      </c>
      <c r="AN21" s="23" t="str">
        <f t="shared" si="131"/>
        <v/>
      </c>
      <c r="AO21" s="23" t="str">
        <f t="shared" si="132"/>
        <v/>
      </c>
      <c r="AP21" s="23" t="str">
        <f t="shared" si="133"/>
        <v/>
      </c>
      <c r="AQ21" s="23" t="str">
        <f t="shared" si="134"/>
        <v/>
      </c>
      <c r="AR21" s="23" t="str">
        <f t="shared" si="135"/>
        <v/>
      </c>
      <c r="AS21" s="23" t="str">
        <f t="shared" si="136"/>
        <v/>
      </c>
      <c r="AT21" s="23" t="str">
        <f t="shared" si="137"/>
        <v/>
      </c>
      <c r="AU21" s="23" t="str">
        <f t="shared" si="138"/>
        <v/>
      </c>
      <c r="AV21" s="23" t="str">
        <f t="shared" si="139"/>
        <v/>
      </c>
      <c r="AW21" s="23" t="str">
        <f t="shared" si="140"/>
        <v/>
      </c>
      <c r="AX21" s="23" t="str">
        <f t="shared" si="141"/>
        <v/>
      </c>
      <c r="AY21" s="23" t="str">
        <f t="shared" si="142"/>
        <v/>
      </c>
      <c r="AZ21" s="23" t="str">
        <f t="shared" si="143"/>
        <v/>
      </c>
      <c r="BA21" s="23" t="str">
        <f t="shared" si="144"/>
        <v/>
      </c>
      <c r="BB21" s="23" t="str">
        <f t="shared" si="145"/>
        <v/>
      </c>
      <c r="BC21" s="23" t="str">
        <f t="shared" si="146"/>
        <v/>
      </c>
      <c r="BD21" s="23" t="str">
        <f t="shared" si="147"/>
        <v/>
      </c>
      <c r="BE21" s="23" t="str">
        <f t="shared" si="148"/>
        <v/>
      </c>
      <c r="BF21" s="23" t="str">
        <f t="shared" si="149"/>
        <v/>
      </c>
      <c r="BG21" s="23" t="str">
        <f t="shared" si="150"/>
        <v/>
      </c>
      <c r="BH21" s="23" t="str">
        <f t="shared" si="151"/>
        <v/>
      </c>
      <c r="BI21" s="23" t="str">
        <f t="shared" si="152"/>
        <v/>
      </c>
      <c r="BJ21" s="23" t="str">
        <f t="shared" si="153"/>
        <v/>
      </c>
      <c r="BK21" s="23" t="str">
        <f t="shared" si="154"/>
        <v/>
      </c>
      <c r="BL21" s="23" t="str">
        <f t="shared" si="155"/>
        <v/>
      </c>
      <c r="BM21" s="23" t="str">
        <f t="shared" si="156"/>
        <v/>
      </c>
      <c r="BN21" s="23" t="str">
        <f t="shared" si="157"/>
        <v/>
      </c>
      <c r="BO21" s="23" t="str">
        <f t="shared" si="158"/>
        <v/>
      </c>
      <c r="BP21" s="23">
        <f t="shared" si="159"/>
        <v>0</v>
      </c>
      <c r="BQ21" s="3">
        <v>1898</v>
      </c>
      <c r="BR21" s="14" t="str">
        <f t="shared" si="160"/>
        <v/>
      </c>
      <c r="BS21" s="14" t="str">
        <f t="shared" si="161"/>
        <v/>
      </c>
      <c r="BT21" s="14" t="str">
        <f t="shared" si="162"/>
        <v/>
      </c>
      <c r="BU21" s="14" t="str">
        <f t="shared" si="163"/>
        <v/>
      </c>
      <c r="BV21" s="14" t="str">
        <f t="shared" si="164"/>
        <v/>
      </c>
      <c r="BW21" s="14" t="str">
        <f t="shared" si="165"/>
        <v/>
      </c>
      <c r="BX21" s="14" t="str">
        <f t="shared" si="166"/>
        <v/>
      </c>
      <c r="BY21" s="14" t="str">
        <f t="shared" si="167"/>
        <v/>
      </c>
      <c r="BZ21" s="14" t="str">
        <f t="shared" si="168"/>
        <v/>
      </c>
      <c r="CA21" s="14" t="str">
        <f t="shared" si="169"/>
        <v/>
      </c>
      <c r="CB21" s="14" t="str">
        <f t="shared" si="170"/>
        <v/>
      </c>
      <c r="CC21" s="14" t="str">
        <f t="shared" si="171"/>
        <v/>
      </c>
      <c r="CD21" s="14" t="str">
        <f t="shared" si="172"/>
        <v/>
      </c>
      <c r="CE21" s="14" t="str">
        <f t="shared" si="173"/>
        <v/>
      </c>
      <c r="CF21" s="14" t="str">
        <f t="shared" si="174"/>
        <v/>
      </c>
      <c r="CG21" s="14" t="str">
        <f t="shared" si="175"/>
        <v/>
      </c>
      <c r="CH21" s="14" t="str">
        <f t="shared" si="176"/>
        <v/>
      </c>
      <c r="CI21" s="14" t="str">
        <f t="shared" si="177"/>
        <v/>
      </c>
      <c r="CJ21" s="14" t="str">
        <f t="shared" si="178"/>
        <v/>
      </c>
      <c r="CK21" s="14" t="str">
        <f t="shared" si="179"/>
        <v/>
      </c>
      <c r="CL21" s="14" t="str">
        <f t="shared" si="180"/>
        <v/>
      </c>
      <c r="CM21" s="14" t="str">
        <f t="shared" si="181"/>
        <v/>
      </c>
      <c r="CN21" s="14" t="str">
        <f t="shared" si="182"/>
        <v/>
      </c>
      <c r="CO21" s="14" t="str">
        <f t="shared" si="183"/>
        <v/>
      </c>
      <c r="CP21" s="14" t="str">
        <f t="shared" si="184"/>
        <v/>
      </c>
      <c r="CQ21" s="14" t="str">
        <f t="shared" si="185"/>
        <v/>
      </c>
      <c r="CR21" s="14" t="str">
        <f t="shared" si="186"/>
        <v/>
      </c>
      <c r="CS21" s="14" t="str">
        <f t="shared" si="187"/>
        <v/>
      </c>
      <c r="CT21" s="14" t="str">
        <f t="shared" si="188"/>
        <v/>
      </c>
      <c r="CU21" s="14" t="str">
        <f t="shared" si="189"/>
        <v/>
      </c>
      <c r="CV21" s="3">
        <v>1898</v>
      </c>
      <c r="CW21" s="14" t="str">
        <f t="shared" si="63"/>
        <v/>
      </c>
      <c r="CX21" s="14" t="str">
        <f t="shared" si="64"/>
        <v/>
      </c>
      <c r="CY21" s="14" t="str">
        <f t="shared" si="65"/>
        <v/>
      </c>
      <c r="CZ21" s="14" t="str">
        <f t="shared" si="66"/>
        <v/>
      </c>
      <c r="DA21" s="14" t="str">
        <f t="shared" si="67"/>
        <v/>
      </c>
      <c r="DB21" s="14" t="str">
        <f t="shared" si="68"/>
        <v/>
      </c>
      <c r="DC21" s="14" t="str">
        <f t="shared" si="69"/>
        <v/>
      </c>
      <c r="DD21" s="14" t="str">
        <f t="shared" si="70"/>
        <v/>
      </c>
      <c r="DE21" s="14" t="str">
        <f t="shared" si="71"/>
        <v/>
      </c>
      <c r="DF21" s="14" t="str">
        <f t="shared" si="72"/>
        <v/>
      </c>
      <c r="DG21" s="14" t="str">
        <f t="shared" si="73"/>
        <v/>
      </c>
      <c r="DH21" s="14" t="str">
        <f t="shared" si="74"/>
        <v/>
      </c>
      <c r="DI21" s="14" t="str">
        <f t="shared" si="75"/>
        <v/>
      </c>
      <c r="DJ21" s="14" t="str">
        <f t="shared" si="76"/>
        <v/>
      </c>
      <c r="DK21" s="14" t="str">
        <f t="shared" si="77"/>
        <v/>
      </c>
      <c r="DL21" s="14" t="str">
        <f t="shared" si="78"/>
        <v/>
      </c>
      <c r="DM21" s="14" t="str">
        <f t="shared" si="79"/>
        <v/>
      </c>
      <c r="DN21" s="14" t="str">
        <f t="shared" si="80"/>
        <v/>
      </c>
      <c r="DO21" s="14" t="str">
        <f t="shared" si="81"/>
        <v/>
      </c>
      <c r="DP21" s="14" t="str">
        <f t="shared" si="82"/>
        <v/>
      </c>
      <c r="DQ21" s="14" t="str">
        <f t="shared" si="83"/>
        <v/>
      </c>
      <c r="DR21" s="14" t="str">
        <f t="shared" si="84"/>
        <v/>
      </c>
      <c r="DS21" s="14" t="str">
        <f t="shared" si="85"/>
        <v/>
      </c>
      <c r="DT21" s="14" t="str">
        <f t="shared" si="86"/>
        <v/>
      </c>
      <c r="DU21" s="14" t="str">
        <f t="shared" si="87"/>
        <v/>
      </c>
      <c r="DV21" s="14" t="str">
        <f t="shared" si="88"/>
        <v/>
      </c>
      <c r="DW21" s="14" t="str">
        <f t="shared" si="89"/>
        <v/>
      </c>
      <c r="DX21" s="14" t="str">
        <f t="shared" si="90"/>
        <v/>
      </c>
      <c r="DY21" s="14" t="str">
        <f t="shared" si="91"/>
        <v/>
      </c>
      <c r="DZ21" s="14" t="str">
        <f t="shared" si="92"/>
        <v/>
      </c>
      <c r="EA21" s="3">
        <v>1898</v>
      </c>
      <c r="EB21" s="23" t="str">
        <f t="shared" si="190"/>
        <v/>
      </c>
      <c r="EC21" s="23" t="str">
        <f t="shared" si="191"/>
        <v/>
      </c>
      <c r="ED21" s="23" t="str">
        <f t="shared" si="192"/>
        <v/>
      </c>
      <c r="EE21" s="23" t="str">
        <f t="shared" si="193"/>
        <v/>
      </c>
      <c r="EF21" s="23" t="str">
        <f t="shared" si="194"/>
        <v/>
      </c>
      <c r="EG21" s="23" t="str">
        <f t="shared" si="195"/>
        <v/>
      </c>
      <c r="EH21" s="23" t="str">
        <f t="shared" si="196"/>
        <v/>
      </c>
      <c r="EI21" s="23" t="str">
        <f t="shared" si="197"/>
        <v/>
      </c>
      <c r="EJ21" s="23" t="str">
        <f t="shared" si="198"/>
        <v/>
      </c>
      <c r="EK21" s="23" t="str">
        <f t="shared" si="199"/>
        <v/>
      </c>
      <c r="EL21" s="23" t="str">
        <f t="shared" si="200"/>
        <v/>
      </c>
      <c r="EM21" s="23" t="str">
        <f t="shared" si="201"/>
        <v/>
      </c>
      <c r="EN21" s="23" t="str">
        <f t="shared" si="202"/>
        <v/>
      </c>
      <c r="EO21" s="23" t="str">
        <f t="shared" si="203"/>
        <v/>
      </c>
      <c r="EP21" s="23" t="str">
        <f t="shared" si="204"/>
        <v/>
      </c>
      <c r="EQ21" s="23" t="str">
        <f t="shared" si="205"/>
        <v/>
      </c>
      <c r="ER21" s="23" t="str">
        <f t="shared" si="206"/>
        <v/>
      </c>
      <c r="ES21" s="23" t="str">
        <f t="shared" si="207"/>
        <v/>
      </c>
      <c r="ET21" s="23" t="str">
        <f t="shared" si="208"/>
        <v/>
      </c>
      <c r="EU21" s="23" t="str">
        <f t="shared" si="209"/>
        <v/>
      </c>
      <c r="EV21" s="23" t="str">
        <f t="shared" si="210"/>
        <v/>
      </c>
      <c r="EW21" s="23" t="str">
        <f t="shared" si="211"/>
        <v/>
      </c>
      <c r="EX21" s="23" t="str">
        <f t="shared" si="212"/>
        <v/>
      </c>
      <c r="EY21" s="23">
        <f t="shared" si="213"/>
        <v>1</v>
      </c>
      <c r="EZ21" s="23">
        <f t="shared" si="214"/>
        <v>1</v>
      </c>
      <c r="FA21" s="23">
        <f t="shared" si="215"/>
        <v>1</v>
      </c>
      <c r="FB21" s="23">
        <f t="shared" si="216"/>
        <v>1</v>
      </c>
      <c r="FC21" s="23">
        <f t="shared" si="217"/>
        <v>1</v>
      </c>
      <c r="FD21" s="23" t="str">
        <f t="shared" si="218"/>
        <v/>
      </c>
      <c r="FE21" s="23" t="str">
        <f t="shared" si="219"/>
        <v/>
      </c>
      <c r="FF21" s="23">
        <f t="shared" si="220"/>
        <v>5</v>
      </c>
      <c r="FG21" s="3">
        <v>1898</v>
      </c>
      <c r="FH21" s="14" t="str">
        <f t="shared" si="95"/>
        <v/>
      </c>
      <c r="FI21" s="14" t="str">
        <f t="shared" si="96"/>
        <v/>
      </c>
      <c r="FJ21" s="14" t="str">
        <f t="shared" si="97"/>
        <v/>
      </c>
      <c r="FK21" s="14" t="str">
        <f t="shared" si="98"/>
        <v/>
      </c>
      <c r="FL21" s="14" t="str">
        <f t="shared" si="99"/>
        <v/>
      </c>
      <c r="FM21" s="14" t="str">
        <f t="shared" si="100"/>
        <v/>
      </c>
      <c r="FN21" s="14" t="str">
        <f t="shared" si="101"/>
        <v/>
      </c>
      <c r="FO21" s="14" t="str">
        <f t="shared" si="102"/>
        <v/>
      </c>
      <c r="FP21" s="14" t="str">
        <f t="shared" si="103"/>
        <v/>
      </c>
      <c r="FQ21" s="14" t="str">
        <f t="shared" si="104"/>
        <v/>
      </c>
      <c r="FR21" s="14" t="str">
        <f t="shared" si="105"/>
        <v/>
      </c>
      <c r="FS21" s="14" t="str">
        <f t="shared" si="106"/>
        <v/>
      </c>
      <c r="FT21" s="14" t="str">
        <f t="shared" si="107"/>
        <v/>
      </c>
      <c r="FU21" s="14" t="str">
        <f t="shared" si="108"/>
        <v/>
      </c>
      <c r="FV21" s="14" t="str">
        <f t="shared" si="109"/>
        <v/>
      </c>
      <c r="FW21" s="14" t="str">
        <f t="shared" si="110"/>
        <v/>
      </c>
      <c r="FX21" s="14" t="str">
        <f t="shared" si="111"/>
        <v/>
      </c>
      <c r="FY21" s="14" t="str">
        <f t="shared" si="112"/>
        <v/>
      </c>
      <c r="FZ21" s="14" t="str">
        <f t="shared" si="113"/>
        <v/>
      </c>
      <c r="GA21" s="14" t="str">
        <f t="shared" si="114"/>
        <v/>
      </c>
      <c r="GB21" s="14" t="str">
        <f t="shared" si="115"/>
        <v/>
      </c>
      <c r="GC21" s="14" t="str">
        <f t="shared" si="116"/>
        <v/>
      </c>
      <c r="GD21" s="14" t="str">
        <f t="shared" si="117"/>
        <v/>
      </c>
      <c r="GE21" s="14" t="str">
        <f t="shared" si="118"/>
        <v/>
      </c>
      <c r="GF21" s="14" t="str">
        <f t="shared" si="119"/>
        <v/>
      </c>
      <c r="GG21" s="14" t="str">
        <f t="shared" si="120"/>
        <v/>
      </c>
      <c r="GH21" s="14" t="str">
        <f t="shared" si="121"/>
        <v/>
      </c>
      <c r="GI21" s="14" t="str">
        <f t="shared" si="122"/>
        <v/>
      </c>
      <c r="GJ21" s="14" t="str">
        <f t="shared" si="123"/>
        <v/>
      </c>
      <c r="GK21" s="14" t="str">
        <f t="shared" si="124"/>
        <v/>
      </c>
      <c r="GL21" s="753">
        <v>1898</v>
      </c>
    </row>
    <row r="22" spans="1:236">
      <c r="A22" s="673">
        <v>1899</v>
      </c>
      <c r="B22" s="5">
        <v>54</v>
      </c>
      <c r="C22" s="5">
        <v>47</v>
      </c>
      <c r="D22" s="5">
        <v>47</v>
      </c>
      <c r="E22" s="5">
        <v>37</v>
      </c>
      <c r="F22" s="5">
        <v>34</v>
      </c>
      <c r="G22" s="82">
        <v>40</v>
      </c>
      <c r="H22" s="5">
        <v>36</v>
      </c>
      <c r="I22" s="5">
        <v>43</v>
      </c>
      <c r="J22" s="5">
        <v>37</v>
      </c>
      <c r="K22" s="5">
        <v>41</v>
      </c>
      <c r="L22" s="82">
        <v>45</v>
      </c>
      <c r="M22" s="5">
        <v>40</v>
      </c>
      <c r="N22" s="5">
        <v>34</v>
      </c>
      <c r="O22" s="5">
        <v>35</v>
      </c>
      <c r="P22" s="5">
        <v>46</v>
      </c>
      <c r="Q22" s="82">
        <v>47</v>
      </c>
      <c r="R22" s="5">
        <v>42</v>
      </c>
      <c r="S22" s="5">
        <v>41</v>
      </c>
      <c r="T22" s="5">
        <v>50</v>
      </c>
      <c r="U22" s="5">
        <v>45</v>
      </c>
      <c r="V22" s="82">
        <v>39</v>
      </c>
      <c r="W22" s="5">
        <v>39</v>
      </c>
      <c r="X22" s="5">
        <v>44</v>
      </c>
      <c r="Y22" s="5">
        <v>36</v>
      </c>
      <c r="Z22" s="5">
        <v>32</v>
      </c>
      <c r="AA22" s="82">
        <v>33</v>
      </c>
      <c r="AB22" s="5">
        <v>29</v>
      </c>
      <c r="AC22" s="5">
        <v>39</v>
      </c>
      <c r="AD22" s="5">
        <v>35</v>
      </c>
      <c r="AE22" s="5">
        <v>41</v>
      </c>
      <c r="AF22" s="793"/>
      <c r="AG22" s="758">
        <f t="shared" si="125"/>
        <v>1208</v>
      </c>
      <c r="AH22" s="58">
        <f t="shared" si="126"/>
        <v>40.266666666666666</v>
      </c>
      <c r="AI22" s="14">
        <f t="shared" si="127"/>
        <v>54</v>
      </c>
      <c r="AJ22" s="17">
        <f t="shared" si="128"/>
        <v>29</v>
      </c>
      <c r="AK22" s="3">
        <v>1899</v>
      </c>
      <c r="AL22" s="23" t="str">
        <f t="shared" si="129"/>
        <v/>
      </c>
      <c r="AM22" s="23" t="str">
        <f t="shared" si="130"/>
        <v/>
      </c>
      <c r="AN22" s="23" t="str">
        <f t="shared" si="131"/>
        <v/>
      </c>
      <c r="AO22" s="23" t="str">
        <f t="shared" si="132"/>
        <v/>
      </c>
      <c r="AP22" s="23" t="str">
        <f t="shared" si="133"/>
        <v/>
      </c>
      <c r="AQ22" s="23" t="str">
        <f t="shared" si="134"/>
        <v/>
      </c>
      <c r="AR22" s="23" t="str">
        <f t="shared" si="135"/>
        <v/>
      </c>
      <c r="AS22" s="23" t="str">
        <f t="shared" si="136"/>
        <v/>
      </c>
      <c r="AT22" s="23" t="str">
        <f t="shared" si="137"/>
        <v/>
      </c>
      <c r="AU22" s="23" t="str">
        <f t="shared" si="138"/>
        <v/>
      </c>
      <c r="AV22" s="23" t="str">
        <f t="shared" si="139"/>
        <v/>
      </c>
      <c r="AW22" s="23" t="str">
        <f t="shared" si="140"/>
        <v/>
      </c>
      <c r="AX22" s="23" t="str">
        <f t="shared" si="141"/>
        <v/>
      </c>
      <c r="AY22" s="23" t="str">
        <f t="shared" si="142"/>
        <v/>
      </c>
      <c r="AZ22" s="23" t="str">
        <f t="shared" si="143"/>
        <v/>
      </c>
      <c r="BA22" s="23" t="str">
        <f t="shared" si="144"/>
        <v/>
      </c>
      <c r="BB22" s="23" t="str">
        <f t="shared" si="145"/>
        <v/>
      </c>
      <c r="BC22" s="23" t="str">
        <f t="shared" si="146"/>
        <v/>
      </c>
      <c r="BD22" s="23" t="str">
        <f t="shared" si="147"/>
        <v/>
      </c>
      <c r="BE22" s="23" t="str">
        <f t="shared" si="148"/>
        <v/>
      </c>
      <c r="BF22" s="23" t="str">
        <f t="shared" si="149"/>
        <v/>
      </c>
      <c r="BG22" s="23" t="str">
        <f t="shared" si="150"/>
        <v/>
      </c>
      <c r="BH22" s="23" t="str">
        <f t="shared" si="151"/>
        <v/>
      </c>
      <c r="BI22" s="23" t="str">
        <f t="shared" si="152"/>
        <v/>
      </c>
      <c r="BJ22" s="23" t="str">
        <f t="shared" si="153"/>
        <v/>
      </c>
      <c r="BK22" s="23" t="str">
        <f t="shared" si="154"/>
        <v/>
      </c>
      <c r="BL22" s="23" t="str">
        <f t="shared" si="155"/>
        <v/>
      </c>
      <c r="BM22" s="23" t="str">
        <f t="shared" si="156"/>
        <v/>
      </c>
      <c r="BN22" s="23" t="str">
        <f t="shared" si="157"/>
        <v/>
      </c>
      <c r="BO22" s="23" t="str">
        <f t="shared" si="158"/>
        <v/>
      </c>
      <c r="BP22" s="23">
        <f t="shared" si="159"/>
        <v>0</v>
      </c>
      <c r="BQ22" s="3">
        <v>1899</v>
      </c>
      <c r="BR22" s="14" t="str">
        <f t="shared" si="160"/>
        <v/>
      </c>
      <c r="BS22" s="14" t="str">
        <f t="shared" si="161"/>
        <v/>
      </c>
      <c r="BT22" s="14" t="str">
        <f t="shared" si="162"/>
        <v/>
      </c>
      <c r="BU22" s="14" t="str">
        <f t="shared" si="163"/>
        <v/>
      </c>
      <c r="BV22" s="14" t="str">
        <f t="shared" si="164"/>
        <v/>
      </c>
      <c r="BW22" s="14" t="str">
        <f t="shared" si="165"/>
        <v/>
      </c>
      <c r="BX22" s="14" t="str">
        <f t="shared" si="166"/>
        <v/>
      </c>
      <c r="BY22" s="14" t="str">
        <f t="shared" si="167"/>
        <v/>
      </c>
      <c r="BZ22" s="14" t="str">
        <f t="shared" si="168"/>
        <v/>
      </c>
      <c r="CA22" s="14" t="str">
        <f t="shared" si="169"/>
        <v/>
      </c>
      <c r="CB22" s="14" t="str">
        <f t="shared" si="170"/>
        <v/>
      </c>
      <c r="CC22" s="14" t="str">
        <f t="shared" si="171"/>
        <v/>
      </c>
      <c r="CD22" s="14" t="str">
        <f t="shared" si="172"/>
        <v/>
      </c>
      <c r="CE22" s="14" t="str">
        <f t="shared" si="173"/>
        <v/>
      </c>
      <c r="CF22" s="14" t="str">
        <f t="shared" si="174"/>
        <v/>
      </c>
      <c r="CG22" s="14" t="str">
        <f t="shared" si="175"/>
        <v/>
      </c>
      <c r="CH22" s="14" t="str">
        <f t="shared" si="176"/>
        <v/>
      </c>
      <c r="CI22" s="14" t="str">
        <f t="shared" si="177"/>
        <v/>
      </c>
      <c r="CJ22" s="14" t="str">
        <f t="shared" si="178"/>
        <v/>
      </c>
      <c r="CK22" s="14" t="str">
        <f t="shared" si="179"/>
        <v/>
      </c>
      <c r="CL22" s="14" t="str">
        <f t="shared" si="180"/>
        <v/>
      </c>
      <c r="CM22" s="14" t="str">
        <f t="shared" si="181"/>
        <v/>
      </c>
      <c r="CN22" s="14" t="str">
        <f t="shared" si="182"/>
        <v/>
      </c>
      <c r="CO22" s="14" t="str">
        <f t="shared" si="183"/>
        <v/>
      </c>
      <c r="CP22" s="14" t="str">
        <f t="shared" si="184"/>
        <v/>
      </c>
      <c r="CQ22" s="14" t="str">
        <f t="shared" si="185"/>
        <v/>
      </c>
      <c r="CR22" s="14" t="str">
        <f t="shared" si="186"/>
        <v/>
      </c>
      <c r="CS22" s="14" t="str">
        <f t="shared" si="187"/>
        <v/>
      </c>
      <c r="CT22" s="14" t="str">
        <f t="shared" si="188"/>
        <v/>
      </c>
      <c r="CU22" s="14" t="str">
        <f t="shared" si="189"/>
        <v/>
      </c>
      <c r="CV22" s="3">
        <v>1899</v>
      </c>
      <c r="CW22" s="14" t="str">
        <f t="shared" si="63"/>
        <v/>
      </c>
      <c r="CX22" s="14" t="str">
        <f t="shared" si="64"/>
        <v/>
      </c>
      <c r="CY22" s="14" t="str">
        <f t="shared" si="65"/>
        <v/>
      </c>
      <c r="CZ22" s="14" t="str">
        <f t="shared" si="66"/>
        <v/>
      </c>
      <c r="DA22" s="14" t="str">
        <f t="shared" si="67"/>
        <v/>
      </c>
      <c r="DB22" s="14" t="str">
        <f t="shared" si="68"/>
        <v/>
      </c>
      <c r="DC22" s="14" t="str">
        <f t="shared" si="69"/>
        <v/>
      </c>
      <c r="DD22" s="14" t="str">
        <f t="shared" si="70"/>
        <v/>
      </c>
      <c r="DE22" s="14" t="str">
        <f t="shared" si="71"/>
        <v/>
      </c>
      <c r="DF22" s="14" t="str">
        <f t="shared" si="72"/>
        <v/>
      </c>
      <c r="DG22" s="14" t="str">
        <f t="shared" si="73"/>
        <v/>
      </c>
      <c r="DH22" s="14" t="str">
        <f t="shared" si="74"/>
        <v/>
      </c>
      <c r="DI22" s="14" t="str">
        <f t="shared" si="75"/>
        <v/>
      </c>
      <c r="DJ22" s="14" t="str">
        <f t="shared" si="76"/>
        <v/>
      </c>
      <c r="DK22" s="14" t="str">
        <f t="shared" si="77"/>
        <v/>
      </c>
      <c r="DL22" s="14" t="str">
        <f t="shared" si="78"/>
        <v/>
      </c>
      <c r="DM22" s="14" t="str">
        <f t="shared" si="79"/>
        <v/>
      </c>
      <c r="DN22" s="14" t="str">
        <f t="shared" si="80"/>
        <v/>
      </c>
      <c r="DO22" s="14" t="str">
        <f t="shared" si="81"/>
        <v/>
      </c>
      <c r="DP22" s="14" t="str">
        <f t="shared" si="82"/>
        <v/>
      </c>
      <c r="DQ22" s="14" t="str">
        <f t="shared" si="83"/>
        <v/>
      </c>
      <c r="DR22" s="14" t="str">
        <f t="shared" si="84"/>
        <v/>
      </c>
      <c r="DS22" s="14" t="str">
        <f t="shared" si="85"/>
        <v/>
      </c>
      <c r="DT22" s="14" t="str">
        <f t="shared" si="86"/>
        <v/>
      </c>
      <c r="DU22" s="14" t="str">
        <f t="shared" si="87"/>
        <v/>
      </c>
      <c r="DV22" s="14" t="str">
        <f t="shared" si="88"/>
        <v/>
      </c>
      <c r="DW22" s="14" t="str">
        <f t="shared" si="89"/>
        <v/>
      </c>
      <c r="DX22" s="14" t="str">
        <f t="shared" si="90"/>
        <v/>
      </c>
      <c r="DY22" s="14" t="str">
        <f t="shared" si="91"/>
        <v/>
      </c>
      <c r="DZ22" s="14" t="str">
        <f t="shared" si="92"/>
        <v/>
      </c>
      <c r="EA22" s="3">
        <v>1899</v>
      </c>
      <c r="EB22" s="23" t="str">
        <f t="shared" si="190"/>
        <v/>
      </c>
      <c r="EC22" s="23" t="str">
        <f t="shared" si="191"/>
        <v/>
      </c>
      <c r="ED22" s="23" t="str">
        <f t="shared" si="192"/>
        <v/>
      </c>
      <c r="EE22" s="23" t="str">
        <f t="shared" si="193"/>
        <v/>
      </c>
      <c r="EF22" s="23" t="str">
        <f t="shared" si="194"/>
        <v/>
      </c>
      <c r="EG22" s="23" t="str">
        <f t="shared" si="195"/>
        <v/>
      </c>
      <c r="EH22" s="23" t="str">
        <f t="shared" si="196"/>
        <v/>
      </c>
      <c r="EI22" s="23" t="str">
        <f t="shared" si="197"/>
        <v/>
      </c>
      <c r="EJ22" s="23" t="str">
        <f t="shared" si="198"/>
        <v/>
      </c>
      <c r="EK22" s="23" t="str">
        <f t="shared" si="199"/>
        <v/>
      </c>
      <c r="EL22" s="23" t="str">
        <f t="shared" si="200"/>
        <v/>
      </c>
      <c r="EM22" s="23" t="str">
        <f t="shared" si="201"/>
        <v/>
      </c>
      <c r="EN22" s="23" t="str">
        <f t="shared" si="202"/>
        <v/>
      </c>
      <c r="EO22" s="23" t="str">
        <f t="shared" si="203"/>
        <v/>
      </c>
      <c r="EP22" s="23" t="str">
        <f t="shared" si="204"/>
        <v/>
      </c>
      <c r="EQ22" s="23" t="str">
        <f t="shared" si="205"/>
        <v/>
      </c>
      <c r="ER22" s="23" t="str">
        <f t="shared" si="206"/>
        <v/>
      </c>
      <c r="ES22" s="23" t="str">
        <f t="shared" si="207"/>
        <v/>
      </c>
      <c r="ET22" s="23" t="str">
        <f t="shared" si="208"/>
        <v/>
      </c>
      <c r="EU22" s="23" t="str">
        <f t="shared" si="209"/>
        <v/>
      </c>
      <c r="EV22" s="23" t="str">
        <f t="shared" si="210"/>
        <v/>
      </c>
      <c r="EW22" s="23" t="str">
        <f t="shared" si="211"/>
        <v/>
      </c>
      <c r="EX22" s="23" t="str">
        <f t="shared" si="212"/>
        <v/>
      </c>
      <c r="EY22" s="23" t="str">
        <f t="shared" si="213"/>
        <v/>
      </c>
      <c r="EZ22" s="23">
        <f t="shared" si="214"/>
        <v>1</v>
      </c>
      <c r="FA22" s="23" t="str">
        <f t="shared" si="215"/>
        <v/>
      </c>
      <c r="FB22" s="23">
        <f t="shared" si="216"/>
        <v>1</v>
      </c>
      <c r="FC22" s="23" t="str">
        <f t="shared" si="217"/>
        <v/>
      </c>
      <c r="FD22" s="23" t="str">
        <f t="shared" si="218"/>
        <v/>
      </c>
      <c r="FE22" s="23" t="str">
        <f t="shared" si="219"/>
        <v/>
      </c>
      <c r="FF22" s="23">
        <f t="shared" si="220"/>
        <v>2</v>
      </c>
      <c r="FG22" s="3">
        <v>1899</v>
      </c>
      <c r="FH22" s="14" t="str">
        <f t="shared" si="95"/>
        <v/>
      </c>
      <c r="FI22" s="14" t="str">
        <f t="shared" si="96"/>
        <v/>
      </c>
      <c r="FJ22" s="14" t="str">
        <f t="shared" si="97"/>
        <v/>
      </c>
      <c r="FK22" s="14" t="str">
        <f t="shared" si="98"/>
        <v/>
      </c>
      <c r="FL22" s="14" t="str">
        <f t="shared" si="99"/>
        <v/>
      </c>
      <c r="FM22" s="14" t="str">
        <f t="shared" si="100"/>
        <v/>
      </c>
      <c r="FN22" s="14" t="str">
        <f t="shared" si="101"/>
        <v/>
      </c>
      <c r="FO22" s="14" t="str">
        <f t="shared" si="102"/>
        <v/>
      </c>
      <c r="FP22" s="14" t="str">
        <f t="shared" si="103"/>
        <v/>
      </c>
      <c r="FQ22" s="14" t="str">
        <f t="shared" si="104"/>
        <v/>
      </c>
      <c r="FR22" s="14" t="str">
        <f t="shared" si="105"/>
        <v/>
      </c>
      <c r="FS22" s="14" t="str">
        <f t="shared" si="106"/>
        <v/>
      </c>
      <c r="FT22" s="14" t="str">
        <f t="shared" si="107"/>
        <v/>
      </c>
      <c r="FU22" s="14" t="str">
        <f t="shared" si="108"/>
        <v/>
      </c>
      <c r="FV22" s="14" t="str">
        <f t="shared" si="109"/>
        <v/>
      </c>
      <c r="FW22" s="14" t="str">
        <f t="shared" si="110"/>
        <v/>
      </c>
      <c r="FX22" s="14" t="str">
        <f t="shared" si="111"/>
        <v/>
      </c>
      <c r="FY22" s="14" t="str">
        <f t="shared" si="112"/>
        <v/>
      </c>
      <c r="FZ22" s="14" t="str">
        <f t="shared" si="113"/>
        <v/>
      </c>
      <c r="GA22" s="14" t="str">
        <f t="shared" si="114"/>
        <v/>
      </c>
      <c r="GB22" s="14" t="str">
        <f t="shared" si="115"/>
        <v/>
      </c>
      <c r="GC22" s="14" t="str">
        <f t="shared" si="116"/>
        <v/>
      </c>
      <c r="GD22" s="14" t="str">
        <f t="shared" si="117"/>
        <v/>
      </c>
      <c r="GE22" s="14" t="str">
        <f t="shared" si="118"/>
        <v/>
      </c>
      <c r="GF22" s="14" t="str">
        <f t="shared" si="119"/>
        <v/>
      </c>
      <c r="GG22" s="14" t="str">
        <f t="shared" si="120"/>
        <v/>
      </c>
      <c r="GH22" s="14" t="str">
        <f t="shared" si="121"/>
        <v/>
      </c>
      <c r="GI22" s="14" t="str">
        <f t="shared" si="122"/>
        <v/>
      </c>
      <c r="GJ22" s="14" t="str">
        <f t="shared" si="123"/>
        <v/>
      </c>
      <c r="GK22" s="14" t="str">
        <f t="shared" si="124"/>
        <v/>
      </c>
      <c r="GL22" s="753">
        <v>1899</v>
      </c>
    </row>
    <row r="23" spans="1:236">
      <c r="A23" s="673">
        <v>1900</v>
      </c>
      <c r="B23" s="5">
        <v>54</v>
      </c>
      <c r="C23" s="5">
        <v>57</v>
      </c>
      <c r="D23" s="5">
        <v>49</v>
      </c>
      <c r="E23" s="5">
        <v>47</v>
      </c>
      <c r="F23" s="5">
        <v>44</v>
      </c>
      <c r="G23" s="82">
        <v>45</v>
      </c>
      <c r="H23" s="5">
        <v>40</v>
      </c>
      <c r="I23" s="5">
        <v>34</v>
      </c>
      <c r="J23" s="5">
        <v>35</v>
      </c>
      <c r="K23" s="5">
        <v>33</v>
      </c>
      <c r="L23" s="82">
        <v>38</v>
      </c>
      <c r="M23" s="5">
        <v>38</v>
      </c>
      <c r="N23" s="5">
        <v>34</v>
      </c>
      <c r="O23" s="5">
        <v>35</v>
      </c>
      <c r="P23" s="5">
        <v>30</v>
      </c>
      <c r="Q23" s="82">
        <v>28</v>
      </c>
      <c r="R23" s="5">
        <v>29</v>
      </c>
      <c r="S23" s="5">
        <v>37</v>
      </c>
      <c r="T23" s="5">
        <v>57</v>
      </c>
      <c r="U23" s="5">
        <v>64</v>
      </c>
      <c r="V23" s="82">
        <v>60</v>
      </c>
      <c r="W23" s="5">
        <v>44</v>
      </c>
      <c r="X23" s="5">
        <v>54</v>
      </c>
      <c r="Y23" s="5">
        <v>45</v>
      </c>
      <c r="Z23" s="5">
        <v>45</v>
      </c>
      <c r="AA23" s="82">
        <v>45</v>
      </c>
      <c r="AB23" s="5">
        <v>45</v>
      </c>
      <c r="AC23" s="5">
        <v>38</v>
      </c>
      <c r="AD23" s="5">
        <v>43</v>
      </c>
      <c r="AE23" s="5">
        <v>32</v>
      </c>
      <c r="AF23" s="793"/>
      <c r="AG23" s="758">
        <f t="shared" si="125"/>
        <v>1279</v>
      </c>
      <c r="AH23" s="58">
        <f t="shared" si="126"/>
        <v>42.633333333333333</v>
      </c>
      <c r="AI23" s="14">
        <f t="shared" si="127"/>
        <v>64</v>
      </c>
      <c r="AJ23" s="17">
        <f t="shared" si="128"/>
        <v>28</v>
      </c>
      <c r="AK23" s="3">
        <v>1900</v>
      </c>
      <c r="AL23" s="23" t="str">
        <f t="shared" si="129"/>
        <v/>
      </c>
      <c r="AM23" s="23" t="str">
        <f t="shared" si="130"/>
        <v/>
      </c>
      <c r="AN23" s="23" t="str">
        <f t="shared" si="131"/>
        <v/>
      </c>
      <c r="AO23" s="23" t="str">
        <f t="shared" si="132"/>
        <v/>
      </c>
      <c r="AP23" s="23" t="str">
        <f t="shared" si="133"/>
        <v/>
      </c>
      <c r="AQ23" s="23" t="str">
        <f t="shared" si="134"/>
        <v/>
      </c>
      <c r="AR23" s="23" t="str">
        <f t="shared" si="135"/>
        <v/>
      </c>
      <c r="AS23" s="23" t="str">
        <f t="shared" si="136"/>
        <v/>
      </c>
      <c r="AT23" s="23" t="str">
        <f t="shared" si="137"/>
        <v/>
      </c>
      <c r="AU23" s="23" t="str">
        <f t="shared" si="138"/>
        <v/>
      </c>
      <c r="AV23" s="23" t="str">
        <f t="shared" si="139"/>
        <v/>
      </c>
      <c r="AW23" s="23" t="str">
        <f t="shared" si="140"/>
        <v/>
      </c>
      <c r="AX23" s="23" t="str">
        <f t="shared" si="141"/>
        <v/>
      </c>
      <c r="AY23" s="23" t="str">
        <f t="shared" si="142"/>
        <v/>
      </c>
      <c r="AZ23" s="23" t="str">
        <f t="shared" si="143"/>
        <v/>
      </c>
      <c r="BA23" s="23" t="str">
        <f t="shared" si="144"/>
        <v/>
      </c>
      <c r="BB23" s="23" t="str">
        <f t="shared" si="145"/>
        <v/>
      </c>
      <c r="BC23" s="23" t="str">
        <f t="shared" si="146"/>
        <v/>
      </c>
      <c r="BD23" s="23" t="str">
        <f t="shared" si="147"/>
        <v/>
      </c>
      <c r="BE23" s="23" t="str">
        <f t="shared" si="148"/>
        <v/>
      </c>
      <c r="BF23" s="23" t="str">
        <f t="shared" si="149"/>
        <v/>
      </c>
      <c r="BG23" s="23" t="str">
        <f t="shared" si="150"/>
        <v/>
      </c>
      <c r="BH23" s="23" t="str">
        <f t="shared" si="151"/>
        <v/>
      </c>
      <c r="BI23" s="23" t="str">
        <f t="shared" si="152"/>
        <v/>
      </c>
      <c r="BJ23" s="23" t="str">
        <f t="shared" si="153"/>
        <v/>
      </c>
      <c r="BK23" s="23" t="str">
        <f t="shared" si="154"/>
        <v/>
      </c>
      <c r="BL23" s="23" t="str">
        <f t="shared" si="155"/>
        <v/>
      </c>
      <c r="BM23" s="23" t="str">
        <f t="shared" si="156"/>
        <v/>
      </c>
      <c r="BN23" s="23" t="str">
        <f t="shared" si="157"/>
        <v/>
      </c>
      <c r="BO23" s="23" t="str">
        <f t="shared" si="158"/>
        <v/>
      </c>
      <c r="BP23" s="23">
        <f t="shared" si="159"/>
        <v>0</v>
      </c>
      <c r="BQ23" s="3">
        <v>1900</v>
      </c>
      <c r="BR23" s="14" t="str">
        <f t="shared" si="160"/>
        <v/>
      </c>
      <c r="BS23" s="14" t="str">
        <f t="shared" si="161"/>
        <v/>
      </c>
      <c r="BT23" s="14" t="str">
        <f t="shared" si="162"/>
        <v/>
      </c>
      <c r="BU23" s="14" t="str">
        <f t="shared" si="163"/>
        <v/>
      </c>
      <c r="BV23" s="14" t="str">
        <f t="shared" si="164"/>
        <v/>
      </c>
      <c r="BW23" s="14" t="str">
        <f t="shared" si="165"/>
        <v/>
      </c>
      <c r="BX23" s="14" t="str">
        <f t="shared" si="166"/>
        <v/>
      </c>
      <c r="BY23" s="14" t="str">
        <f t="shared" si="167"/>
        <v/>
      </c>
      <c r="BZ23" s="14" t="str">
        <f t="shared" si="168"/>
        <v/>
      </c>
      <c r="CA23" s="14" t="str">
        <f t="shared" si="169"/>
        <v/>
      </c>
      <c r="CB23" s="14" t="str">
        <f t="shared" si="170"/>
        <v/>
      </c>
      <c r="CC23" s="14" t="str">
        <f t="shared" si="171"/>
        <v/>
      </c>
      <c r="CD23" s="14" t="str">
        <f t="shared" si="172"/>
        <v/>
      </c>
      <c r="CE23" s="14" t="str">
        <f t="shared" si="173"/>
        <v/>
      </c>
      <c r="CF23" s="14" t="str">
        <f t="shared" si="174"/>
        <v/>
      </c>
      <c r="CG23" s="14" t="str">
        <f t="shared" si="175"/>
        <v/>
      </c>
      <c r="CH23" s="14" t="str">
        <f t="shared" si="176"/>
        <v/>
      </c>
      <c r="CI23" s="14" t="str">
        <f t="shared" si="177"/>
        <v/>
      </c>
      <c r="CJ23" s="14" t="str">
        <f t="shared" si="178"/>
        <v/>
      </c>
      <c r="CK23" s="14" t="str">
        <f t="shared" si="179"/>
        <v/>
      </c>
      <c r="CL23" s="14" t="str">
        <f t="shared" si="180"/>
        <v/>
      </c>
      <c r="CM23" s="14" t="str">
        <f t="shared" si="181"/>
        <v/>
      </c>
      <c r="CN23" s="14" t="str">
        <f t="shared" si="182"/>
        <v/>
      </c>
      <c r="CO23" s="14" t="str">
        <f t="shared" si="183"/>
        <v/>
      </c>
      <c r="CP23" s="14" t="str">
        <f t="shared" si="184"/>
        <v/>
      </c>
      <c r="CQ23" s="14" t="str">
        <f t="shared" si="185"/>
        <v/>
      </c>
      <c r="CR23" s="14" t="str">
        <f t="shared" si="186"/>
        <v/>
      </c>
      <c r="CS23" s="14" t="str">
        <f t="shared" si="187"/>
        <v/>
      </c>
      <c r="CT23" s="14" t="str">
        <f t="shared" si="188"/>
        <v/>
      </c>
      <c r="CU23" s="14" t="str">
        <f t="shared" si="189"/>
        <v/>
      </c>
      <c r="CV23" s="3">
        <v>1900</v>
      </c>
      <c r="CW23" s="14" t="str">
        <f t="shared" si="63"/>
        <v/>
      </c>
      <c r="CX23" s="14" t="str">
        <f t="shared" si="64"/>
        <v/>
      </c>
      <c r="CY23" s="14" t="str">
        <f t="shared" si="65"/>
        <v/>
      </c>
      <c r="CZ23" s="14" t="str">
        <f t="shared" si="66"/>
        <v/>
      </c>
      <c r="DA23" s="14" t="str">
        <f t="shared" si="67"/>
        <v/>
      </c>
      <c r="DB23" s="14" t="str">
        <f t="shared" si="68"/>
        <v/>
      </c>
      <c r="DC23" s="14" t="str">
        <f t="shared" si="69"/>
        <v/>
      </c>
      <c r="DD23" s="14" t="str">
        <f t="shared" si="70"/>
        <v/>
      </c>
      <c r="DE23" s="14" t="str">
        <f t="shared" si="71"/>
        <v/>
      </c>
      <c r="DF23" s="14" t="str">
        <f t="shared" si="72"/>
        <v/>
      </c>
      <c r="DG23" s="14" t="str">
        <f t="shared" si="73"/>
        <v/>
      </c>
      <c r="DH23" s="14" t="str">
        <f t="shared" si="74"/>
        <v/>
      </c>
      <c r="DI23" s="14" t="str">
        <f t="shared" si="75"/>
        <v/>
      </c>
      <c r="DJ23" s="14" t="str">
        <f t="shared" si="76"/>
        <v/>
      </c>
      <c r="DK23" s="14" t="str">
        <f t="shared" si="77"/>
        <v/>
      </c>
      <c r="DL23" s="14" t="str">
        <f t="shared" si="78"/>
        <v/>
      </c>
      <c r="DM23" s="14" t="str">
        <f t="shared" si="79"/>
        <v/>
      </c>
      <c r="DN23" s="14" t="str">
        <f t="shared" si="80"/>
        <v/>
      </c>
      <c r="DO23" s="14" t="str">
        <f t="shared" si="81"/>
        <v/>
      </c>
      <c r="DP23" s="14">
        <f t="shared" si="82"/>
        <v>1900</v>
      </c>
      <c r="DQ23" s="14" t="str">
        <f t="shared" si="83"/>
        <v/>
      </c>
      <c r="DR23" s="14" t="str">
        <f t="shared" si="84"/>
        <v/>
      </c>
      <c r="DS23" s="14" t="str">
        <f t="shared" si="85"/>
        <v/>
      </c>
      <c r="DT23" s="14" t="str">
        <f t="shared" si="86"/>
        <v/>
      </c>
      <c r="DU23" s="14" t="str">
        <f t="shared" si="87"/>
        <v/>
      </c>
      <c r="DV23" s="14" t="str">
        <f t="shared" si="88"/>
        <v/>
      </c>
      <c r="DW23" s="14" t="str">
        <f t="shared" si="89"/>
        <v/>
      </c>
      <c r="DX23" s="14" t="str">
        <f t="shared" si="90"/>
        <v/>
      </c>
      <c r="DY23" s="14" t="str">
        <f t="shared" si="91"/>
        <v/>
      </c>
      <c r="DZ23" s="14" t="str">
        <f t="shared" si="92"/>
        <v/>
      </c>
      <c r="EA23" s="3">
        <v>1900</v>
      </c>
      <c r="EB23" s="23" t="str">
        <f t="shared" si="190"/>
        <v/>
      </c>
      <c r="EC23" s="23" t="str">
        <f t="shared" si="191"/>
        <v/>
      </c>
      <c r="ED23" s="23" t="str">
        <f t="shared" si="192"/>
        <v/>
      </c>
      <c r="EE23" s="23" t="str">
        <f t="shared" si="193"/>
        <v/>
      </c>
      <c r="EF23" s="23" t="str">
        <f t="shared" si="194"/>
        <v/>
      </c>
      <c r="EG23" s="23" t="str">
        <f t="shared" si="195"/>
        <v/>
      </c>
      <c r="EH23" s="23" t="str">
        <f t="shared" si="196"/>
        <v/>
      </c>
      <c r="EI23" s="23" t="str">
        <f t="shared" si="197"/>
        <v/>
      </c>
      <c r="EJ23" s="23" t="str">
        <f t="shared" si="198"/>
        <v/>
      </c>
      <c r="EK23" s="23" t="str">
        <f t="shared" si="199"/>
        <v/>
      </c>
      <c r="EL23" s="23" t="str">
        <f t="shared" si="200"/>
        <v/>
      </c>
      <c r="EM23" s="23" t="str">
        <f t="shared" si="201"/>
        <v/>
      </c>
      <c r="EN23" s="23" t="str">
        <f t="shared" si="202"/>
        <v/>
      </c>
      <c r="EO23" s="23" t="str">
        <f t="shared" si="203"/>
        <v/>
      </c>
      <c r="EP23" s="23">
        <f t="shared" si="204"/>
        <v>1</v>
      </c>
      <c r="EQ23" s="23">
        <f t="shared" si="205"/>
        <v>1</v>
      </c>
      <c r="ER23" s="23">
        <f t="shared" si="206"/>
        <v>1</v>
      </c>
      <c r="ES23" s="23" t="str">
        <f t="shared" si="207"/>
        <v/>
      </c>
      <c r="ET23" s="23" t="str">
        <f t="shared" si="208"/>
        <v/>
      </c>
      <c r="EU23" s="23" t="str">
        <f t="shared" si="209"/>
        <v/>
      </c>
      <c r="EV23" s="23" t="str">
        <f t="shared" si="210"/>
        <v/>
      </c>
      <c r="EW23" s="23" t="str">
        <f t="shared" si="211"/>
        <v/>
      </c>
      <c r="EX23" s="23" t="str">
        <f t="shared" si="212"/>
        <v/>
      </c>
      <c r="EY23" s="23" t="str">
        <f t="shared" si="213"/>
        <v/>
      </c>
      <c r="EZ23" s="23" t="str">
        <f t="shared" si="214"/>
        <v/>
      </c>
      <c r="FA23" s="23" t="str">
        <f t="shared" si="215"/>
        <v/>
      </c>
      <c r="FB23" s="23" t="str">
        <f t="shared" si="216"/>
        <v/>
      </c>
      <c r="FC23" s="23" t="str">
        <f t="shared" si="217"/>
        <v/>
      </c>
      <c r="FD23" s="23" t="str">
        <f t="shared" si="218"/>
        <v/>
      </c>
      <c r="FE23" s="23">
        <f t="shared" si="219"/>
        <v>1</v>
      </c>
      <c r="FF23" s="23">
        <f t="shared" si="220"/>
        <v>4</v>
      </c>
      <c r="FG23" s="3">
        <v>1900</v>
      </c>
      <c r="FH23" s="14" t="str">
        <f t="shared" si="95"/>
        <v/>
      </c>
      <c r="FI23" s="14" t="str">
        <f t="shared" si="96"/>
        <v/>
      </c>
      <c r="FJ23" s="14" t="str">
        <f t="shared" si="97"/>
        <v/>
      </c>
      <c r="FK23" s="14" t="str">
        <f t="shared" si="98"/>
        <v/>
      </c>
      <c r="FL23" s="14" t="str">
        <f t="shared" si="99"/>
        <v/>
      </c>
      <c r="FM23" s="14" t="str">
        <f t="shared" si="100"/>
        <v/>
      </c>
      <c r="FN23" s="14" t="str">
        <f t="shared" si="101"/>
        <v/>
      </c>
      <c r="FO23" s="14" t="str">
        <f t="shared" si="102"/>
        <v/>
      </c>
      <c r="FP23" s="14" t="str">
        <f t="shared" si="103"/>
        <v/>
      </c>
      <c r="FQ23" s="14" t="str">
        <f t="shared" si="104"/>
        <v/>
      </c>
      <c r="FR23" s="14" t="str">
        <f t="shared" si="105"/>
        <v/>
      </c>
      <c r="FS23" s="14" t="str">
        <f t="shared" si="106"/>
        <v/>
      </c>
      <c r="FT23" s="14" t="str">
        <f t="shared" si="107"/>
        <v/>
      </c>
      <c r="FU23" s="14" t="str">
        <f t="shared" si="108"/>
        <v/>
      </c>
      <c r="FV23" s="14" t="str">
        <f t="shared" si="109"/>
        <v/>
      </c>
      <c r="FW23" s="14" t="str">
        <f t="shared" si="110"/>
        <v/>
      </c>
      <c r="FX23" s="14" t="str">
        <f t="shared" si="111"/>
        <v/>
      </c>
      <c r="FY23" s="14" t="str">
        <f t="shared" si="112"/>
        <v/>
      </c>
      <c r="FZ23" s="14" t="str">
        <f t="shared" si="113"/>
        <v/>
      </c>
      <c r="GA23" s="14" t="str">
        <f t="shared" si="114"/>
        <v/>
      </c>
      <c r="GB23" s="14" t="str">
        <f t="shared" si="115"/>
        <v/>
      </c>
      <c r="GC23" s="14" t="str">
        <f t="shared" si="116"/>
        <v/>
      </c>
      <c r="GD23" s="14" t="str">
        <f t="shared" si="117"/>
        <v/>
      </c>
      <c r="GE23" s="14" t="str">
        <f t="shared" si="118"/>
        <v/>
      </c>
      <c r="GF23" s="14" t="str">
        <f t="shared" si="119"/>
        <v/>
      </c>
      <c r="GG23" s="14" t="str">
        <f t="shared" si="120"/>
        <v/>
      </c>
      <c r="GH23" s="14" t="str">
        <f t="shared" si="121"/>
        <v/>
      </c>
      <c r="GI23" s="14" t="str">
        <f t="shared" si="122"/>
        <v/>
      </c>
      <c r="GJ23" s="14" t="str">
        <f t="shared" si="123"/>
        <v/>
      </c>
      <c r="GK23" s="14" t="str">
        <f t="shared" si="124"/>
        <v/>
      </c>
      <c r="GL23" s="753">
        <v>1900</v>
      </c>
    </row>
    <row r="24" spans="1:236">
      <c r="A24" s="673">
        <v>1901</v>
      </c>
      <c r="B24" s="847">
        <v>47</v>
      </c>
      <c r="C24" s="847">
        <v>50</v>
      </c>
      <c r="D24" s="847">
        <v>40</v>
      </c>
      <c r="E24" s="847">
        <v>38</v>
      </c>
      <c r="F24" s="847">
        <v>41</v>
      </c>
      <c r="G24" s="1144">
        <v>34</v>
      </c>
      <c r="H24" s="847">
        <v>33</v>
      </c>
      <c r="I24" s="847">
        <v>41</v>
      </c>
      <c r="J24" s="847">
        <v>34</v>
      </c>
      <c r="K24" s="847">
        <v>37</v>
      </c>
      <c r="L24" s="1144">
        <v>31</v>
      </c>
      <c r="M24" s="847">
        <v>45</v>
      </c>
      <c r="N24" s="847">
        <v>36</v>
      </c>
      <c r="O24" s="847">
        <v>34</v>
      </c>
      <c r="P24" s="847">
        <v>32</v>
      </c>
      <c r="Q24" s="1144">
        <v>28</v>
      </c>
      <c r="R24" s="847">
        <v>34</v>
      </c>
      <c r="S24" s="847">
        <v>33</v>
      </c>
      <c r="T24" s="847">
        <v>30</v>
      </c>
      <c r="U24" s="847">
        <v>30</v>
      </c>
      <c r="V24" s="1144">
        <v>33</v>
      </c>
      <c r="W24" s="847">
        <v>28</v>
      </c>
      <c r="X24" s="847">
        <v>39</v>
      </c>
      <c r="Y24" s="847">
        <v>40</v>
      </c>
      <c r="Z24" s="847">
        <v>40</v>
      </c>
      <c r="AA24" s="1144">
        <v>36</v>
      </c>
      <c r="AB24" s="847">
        <v>26</v>
      </c>
      <c r="AC24" s="847">
        <v>26</v>
      </c>
      <c r="AD24" s="847">
        <v>19</v>
      </c>
      <c r="AE24" s="847">
        <v>33</v>
      </c>
      <c r="AF24" s="793"/>
      <c r="AG24" s="758">
        <f t="shared" ref="AG24:AG51" si="221">SUM(B24:AE24)</f>
        <v>1048</v>
      </c>
      <c r="AH24" s="58">
        <f t="shared" ref="AH24:AH84" si="222">AG24/30</f>
        <v>34.93333333333333</v>
      </c>
      <c r="AI24" s="14">
        <f t="shared" ref="AI24:AI51" si="223">MAX(B24:AE24)</f>
        <v>50</v>
      </c>
      <c r="AJ24" s="17">
        <f t="shared" ref="AJ24:AJ51" si="224">MIN(B24:AE24)</f>
        <v>19</v>
      </c>
      <c r="AK24" s="3">
        <v>1901</v>
      </c>
      <c r="AL24" s="23" t="str">
        <f t="shared" si="129"/>
        <v/>
      </c>
      <c r="AM24" s="23" t="str">
        <f t="shared" si="130"/>
        <v/>
      </c>
      <c r="AN24" s="23" t="str">
        <f t="shared" si="131"/>
        <v/>
      </c>
      <c r="AO24" s="23" t="str">
        <f t="shared" si="132"/>
        <v/>
      </c>
      <c r="AP24" s="23" t="str">
        <f t="shared" si="133"/>
        <v/>
      </c>
      <c r="AQ24" s="23" t="str">
        <f t="shared" si="134"/>
        <v/>
      </c>
      <c r="AR24" s="23" t="str">
        <f t="shared" si="135"/>
        <v/>
      </c>
      <c r="AS24" s="23" t="str">
        <f t="shared" si="136"/>
        <v/>
      </c>
      <c r="AT24" s="23" t="str">
        <f t="shared" si="137"/>
        <v/>
      </c>
      <c r="AU24" s="23" t="str">
        <f t="shared" si="138"/>
        <v/>
      </c>
      <c r="AV24" s="23" t="str">
        <f t="shared" si="139"/>
        <v/>
      </c>
      <c r="AW24" s="23" t="str">
        <f t="shared" si="140"/>
        <v/>
      </c>
      <c r="AX24" s="23" t="str">
        <f t="shared" si="141"/>
        <v/>
      </c>
      <c r="AY24" s="23" t="str">
        <f t="shared" si="142"/>
        <v/>
      </c>
      <c r="AZ24" s="23" t="str">
        <f t="shared" si="143"/>
        <v/>
      </c>
      <c r="BA24" s="23" t="str">
        <f t="shared" si="144"/>
        <v/>
      </c>
      <c r="BB24" s="23" t="str">
        <f t="shared" si="145"/>
        <v/>
      </c>
      <c r="BC24" s="23" t="str">
        <f t="shared" si="146"/>
        <v/>
      </c>
      <c r="BD24" s="23" t="str">
        <f t="shared" si="147"/>
        <v/>
      </c>
      <c r="BE24" s="23" t="str">
        <f t="shared" si="148"/>
        <v/>
      </c>
      <c r="BF24" s="23" t="str">
        <f t="shared" si="149"/>
        <v/>
      </c>
      <c r="BG24" s="23" t="str">
        <f t="shared" si="150"/>
        <v/>
      </c>
      <c r="BH24" s="23" t="str">
        <f t="shared" si="151"/>
        <v/>
      </c>
      <c r="BI24" s="23" t="str">
        <f t="shared" si="152"/>
        <v/>
      </c>
      <c r="BJ24" s="23" t="str">
        <f t="shared" si="153"/>
        <v/>
      </c>
      <c r="BK24" s="23" t="str">
        <f t="shared" si="154"/>
        <v/>
      </c>
      <c r="BL24" s="23" t="str">
        <f t="shared" si="155"/>
        <v/>
      </c>
      <c r="BM24" s="23" t="str">
        <f t="shared" si="156"/>
        <v/>
      </c>
      <c r="BN24" s="23" t="str">
        <f t="shared" si="157"/>
        <v/>
      </c>
      <c r="BO24" s="23" t="str">
        <f t="shared" si="158"/>
        <v/>
      </c>
      <c r="BP24" s="23">
        <f t="shared" si="159"/>
        <v>0</v>
      </c>
      <c r="BQ24" s="3">
        <v>1901</v>
      </c>
      <c r="BR24" s="14" t="str">
        <f t="shared" si="160"/>
        <v/>
      </c>
      <c r="BS24" s="14" t="str">
        <f t="shared" si="161"/>
        <v/>
      </c>
      <c r="BT24" s="14" t="str">
        <f t="shared" si="162"/>
        <v/>
      </c>
      <c r="BU24" s="14" t="str">
        <f t="shared" si="163"/>
        <v/>
      </c>
      <c r="BV24" s="14" t="str">
        <f t="shared" si="164"/>
        <v/>
      </c>
      <c r="BW24" s="14" t="str">
        <f t="shared" si="165"/>
        <v/>
      </c>
      <c r="BX24" s="14" t="str">
        <f t="shared" si="166"/>
        <v/>
      </c>
      <c r="BY24" s="14" t="str">
        <f t="shared" si="167"/>
        <v/>
      </c>
      <c r="BZ24" s="14" t="str">
        <f t="shared" si="168"/>
        <v/>
      </c>
      <c r="CA24" s="14" t="str">
        <f t="shared" si="169"/>
        <v/>
      </c>
      <c r="CB24" s="14" t="str">
        <f t="shared" si="170"/>
        <v/>
      </c>
      <c r="CC24" s="14" t="str">
        <f t="shared" si="171"/>
        <v/>
      </c>
      <c r="CD24" s="14" t="str">
        <f t="shared" si="172"/>
        <v/>
      </c>
      <c r="CE24" s="14" t="str">
        <f t="shared" si="173"/>
        <v/>
      </c>
      <c r="CF24" s="14" t="str">
        <f t="shared" si="174"/>
        <v/>
      </c>
      <c r="CG24" s="14" t="str">
        <f t="shared" si="175"/>
        <v/>
      </c>
      <c r="CH24" s="14" t="str">
        <f t="shared" si="176"/>
        <v/>
      </c>
      <c r="CI24" s="14" t="str">
        <f t="shared" si="177"/>
        <v/>
      </c>
      <c r="CJ24" s="14" t="str">
        <f t="shared" si="178"/>
        <v/>
      </c>
      <c r="CK24" s="14" t="str">
        <f t="shared" si="179"/>
        <v/>
      </c>
      <c r="CL24" s="14" t="str">
        <f t="shared" si="180"/>
        <v/>
      </c>
      <c r="CM24" s="14" t="str">
        <f t="shared" si="181"/>
        <v/>
      </c>
      <c r="CN24" s="14" t="str">
        <f t="shared" si="182"/>
        <v/>
      </c>
      <c r="CO24" s="14" t="str">
        <f t="shared" si="183"/>
        <v/>
      </c>
      <c r="CP24" s="14" t="str">
        <f t="shared" si="184"/>
        <v/>
      </c>
      <c r="CQ24" s="14" t="str">
        <f t="shared" si="185"/>
        <v/>
      </c>
      <c r="CR24" s="14" t="str">
        <f t="shared" si="186"/>
        <v/>
      </c>
      <c r="CS24" s="14" t="str">
        <f t="shared" si="187"/>
        <v/>
      </c>
      <c r="CT24" s="14" t="str">
        <f t="shared" si="188"/>
        <v/>
      </c>
      <c r="CU24" s="14" t="str">
        <f t="shared" si="189"/>
        <v/>
      </c>
      <c r="CV24" s="3">
        <v>1901</v>
      </c>
      <c r="CW24" s="14" t="str">
        <f t="shared" si="63"/>
        <v/>
      </c>
      <c r="CX24" s="14" t="str">
        <f t="shared" si="64"/>
        <v/>
      </c>
      <c r="CY24" s="14" t="str">
        <f t="shared" si="65"/>
        <v/>
      </c>
      <c r="CZ24" s="14" t="str">
        <f t="shared" si="66"/>
        <v/>
      </c>
      <c r="DA24" s="14" t="str">
        <f t="shared" si="67"/>
        <v/>
      </c>
      <c r="DB24" s="14" t="str">
        <f t="shared" si="68"/>
        <v/>
      </c>
      <c r="DC24" s="14" t="str">
        <f t="shared" si="69"/>
        <v/>
      </c>
      <c r="DD24" s="14" t="str">
        <f t="shared" si="70"/>
        <v/>
      </c>
      <c r="DE24" s="14" t="str">
        <f t="shared" si="71"/>
        <v/>
      </c>
      <c r="DF24" s="14" t="str">
        <f t="shared" si="72"/>
        <v/>
      </c>
      <c r="DG24" s="14" t="str">
        <f t="shared" si="73"/>
        <v/>
      </c>
      <c r="DH24" s="14" t="str">
        <f t="shared" si="74"/>
        <v/>
      </c>
      <c r="DI24" s="14" t="str">
        <f t="shared" si="75"/>
        <v/>
      </c>
      <c r="DJ24" s="14" t="str">
        <f t="shared" si="76"/>
        <v/>
      </c>
      <c r="DK24" s="14" t="str">
        <f t="shared" si="77"/>
        <v/>
      </c>
      <c r="DL24" s="14" t="str">
        <f t="shared" si="78"/>
        <v/>
      </c>
      <c r="DM24" s="14" t="str">
        <f t="shared" si="79"/>
        <v/>
      </c>
      <c r="DN24" s="14" t="str">
        <f t="shared" si="80"/>
        <v/>
      </c>
      <c r="DO24" s="14" t="str">
        <f t="shared" si="81"/>
        <v/>
      </c>
      <c r="DP24" s="14" t="str">
        <f t="shared" si="82"/>
        <v/>
      </c>
      <c r="DQ24" s="14" t="str">
        <f t="shared" si="83"/>
        <v/>
      </c>
      <c r="DR24" s="14" t="str">
        <f t="shared" si="84"/>
        <v/>
      </c>
      <c r="DS24" s="14" t="str">
        <f t="shared" si="85"/>
        <v/>
      </c>
      <c r="DT24" s="14" t="str">
        <f t="shared" si="86"/>
        <v/>
      </c>
      <c r="DU24" s="14" t="str">
        <f t="shared" si="87"/>
        <v/>
      </c>
      <c r="DV24" s="14" t="str">
        <f t="shared" si="88"/>
        <v/>
      </c>
      <c r="DW24" s="14" t="str">
        <f t="shared" si="89"/>
        <v/>
      </c>
      <c r="DX24" s="14" t="str">
        <f t="shared" si="90"/>
        <v/>
      </c>
      <c r="DY24" s="14" t="str">
        <f t="shared" si="91"/>
        <v/>
      </c>
      <c r="DZ24" s="14" t="str">
        <f t="shared" si="92"/>
        <v/>
      </c>
      <c r="EA24" s="3">
        <v>1901</v>
      </c>
      <c r="EB24" s="23" t="str">
        <f t="shared" si="190"/>
        <v/>
      </c>
      <c r="EC24" s="23" t="str">
        <f t="shared" si="191"/>
        <v/>
      </c>
      <c r="ED24" s="23" t="str">
        <f t="shared" si="192"/>
        <v/>
      </c>
      <c r="EE24" s="23" t="str">
        <f t="shared" si="193"/>
        <v/>
      </c>
      <c r="EF24" s="23" t="str">
        <f t="shared" si="194"/>
        <v/>
      </c>
      <c r="EG24" s="23" t="str">
        <f t="shared" si="195"/>
        <v/>
      </c>
      <c r="EH24" s="23" t="str">
        <f t="shared" si="196"/>
        <v/>
      </c>
      <c r="EI24" s="23" t="str">
        <f t="shared" si="197"/>
        <v/>
      </c>
      <c r="EJ24" s="23" t="str">
        <f t="shared" si="198"/>
        <v/>
      </c>
      <c r="EK24" s="23" t="str">
        <f t="shared" si="199"/>
        <v/>
      </c>
      <c r="EL24" s="23">
        <f t="shared" si="200"/>
        <v>1</v>
      </c>
      <c r="EM24" s="23" t="str">
        <f t="shared" si="201"/>
        <v/>
      </c>
      <c r="EN24" s="23" t="str">
        <f t="shared" si="202"/>
        <v/>
      </c>
      <c r="EO24" s="23" t="str">
        <f t="shared" si="203"/>
        <v/>
      </c>
      <c r="EP24" s="23">
        <f t="shared" si="204"/>
        <v>1</v>
      </c>
      <c r="EQ24" s="23">
        <f t="shared" si="205"/>
        <v>1</v>
      </c>
      <c r="ER24" s="23" t="str">
        <f t="shared" si="206"/>
        <v/>
      </c>
      <c r="ES24" s="23" t="str">
        <f t="shared" si="207"/>
        <v/>
      </c>
      <c r="ET24" s="23">
        <f t="shared" si="208"/>
        <v>1</v>
      </c>
      <c r="EU24" s="23">
        <f t="shared" si="209"/>
        <v>1</v>
      </c>
      <c r="EV24" s="23" t="str">
        <f t="shared" si="210"/>
        <v/>
      </c>
      <c r="EW24" s="23">
        <f t="shared" si="211"/>
        <v>1</v>
      </c>
      <c r="EX24" s="23" t="str">
        <f t="shared" si="212"/>
        <v/>
      </c>
      <c r="EY24" s="23" t="str">
        <f t="shared" si="213"/>
        <v/>
      </c>
      <c r="EZ24" s="23" t="str">
        <f t="shared" si="214"/>
        <v/>
      </c>
      <c r="FA24" s="23" t="str">
        <f t="shared" si="215"/>
        <v/>
      </c>
      <c r="FB24" s="23">
        <f t="shared" si="216"/>
        <v>1</v>
      </c>
      <c r="FC24" s="23">
        <f t="shared" si="217"/>
        <v>1</v>
      </c>
      <c r="FD24" s="23">
        <f t="shared" si="218"/>
        <v>1</v>
      </c>
      <c r="FE24" s="23" t="str">
        <f t="shared" si="219"/>
        <v/>
      </c>
      <c r="FF24" s="23">
        <f t="shared" si="220"/>
        <v>9</v>
      </c>
      <c r="FG24" s="3">
        <v>1901</v>
      </c>
      <c r="FH24" s="14" t="str">
        <f t="shared" si="95"/>
        <v/>
      </c>
      <c r="FI24" s="14" t="str">
        <f t="shared" si="96"/>
        <v/>
      </c>
      <c r="FJ24" s="14" t="str">
        <f t="shared" si="97"/>
        <v/>
      </c>
      <c r="FK24" s="14" t="str">
        <f t="shared" si="98"/>
        <v/>
      </c>
      <c r="FL24" s="14" t="str">
        <f t="shared" si="99"/>
        <v/>
      </c>
      <c r="FM24" s="14" t="str">
        <f t="shared" si="100"/>
        <v/>
      </c>
      <c r="FN24" s="14" t="str">
        <f t="shared" si="101"/>
        <v/>
      </c>
      <c r="FO24" s="14" t="str">
        <f t="shared" si="102"/>
        <v/>
      </c>
      <c r="FP24" s="14" t="str">
        <f t="shared" si="103"/>
        <v/>
      </c>
      <c r="FQ24" s="14" t="str">
        <f t="shared" si="104"/>
        <v/>
      </c>
      <c r="FR24" s="14" t="str">
        <f t="shared" si="105"/>
        <v/>
      </c>
      <c r="FS24" s="14" t="str">
        <f t="shared" si="106"/>
        <v/>
      </c>
      <c r="FT24" s="14" t="str">
        <f t="shared" si="107"/>
        <v/>
      </c>
      <c r="FU24" s="14" t="str">
        <f t="shared" si="108"/>
        <v/>
      </c>
      <c r="FV24" s="14" t="str">
        <f t="shared" si="109"/>
        <v/>
      </c>
      <c r="FW24" s="14" t="str">
        <f t="shared" si="110"/>
        <v/>
      </c>
      <c r="FX24" s="14" t="str">
        <f t="shared" si="111"/>
        <v/>
      </c>
      <c r="FY24" s="14" t="str">
        <f t="shared" si="112"/>
        <v/>
      </c>
      <c r="FZ24" s="14" t="str">
        <f t="shared" si="113"/>
        <v/>
      </c>
      <c r="GA24" s="14" t="str">
        <f t="shared" si="114"/>
        <v/>
      </c>
      <c r="GB24" s="14" t="str">
        <f t="shared" si="115"/>
        <v/>
      </c>
      <c r="GC24" s="14" t="str">
        <f t="shared" si="116"/>
        <v/>
      </c>
      <c r="GD24" s="14" t="str">
        <f t="shared" si="117"/>
        <v/>
      </c>
      <c r="GE24" s="14" t="str">
        <f t="shared" si="118"/>
        <v/>
      </c>
      <c r="GF24" s="14" t="str">
        <f t="shared" si="119"/>
        <v/>
      </c>
      <c r="GG24" s="14" t="str">
        <f t="shared" si="120"/>
        <v/>
      </c>
      <c r="GH24" s="14" t="str">
        <f t="shared" si="121"/>
        <v/>
      </c>
      <c r="GI24" s="14" t="str">
        <f t="shared" si="122"/>
        <v/>
      </c>
      <c r="GJ24" s="14" t="str">
        <f t="shared" si="123"/>
        <v/>
      </c>
      <c r="GK24" s="14" t="str">
        <f t="shared" si="124"/>
        <v/>
      </c>
      <c r="GL24" s="753">
        <v>1901</v>
      </c>
    </row>
    <row r="25" spans="1:236">
      <c r="A25" s="673">
        <v>1902</v>
      </c>
      <c r="B25" s="5">
        <v>42</v>
      </c>
      <c r="C25" s="5">
        <v>39</v>
      </c>
      <c r="D25" s="5">
        <v>37</v>
      </c>
      <c r="E25" s="5">
        <v>46</v>
      </c>
      <c r="F25" s="5">
        <v>41</v>
      </c>
      <c r="G25" s="82">
        <v>58</v>
      </c>
      <c r="H25" s="5">
        <v>51</v>
      </c>
      <c r="I25" s="5">
        <v>42</v>
      </c>
      <c r="J25" s="5">
        <v>40</v>
      </c>
      <c r="K25" s="5">
        <v>40</v>
      </c>
      <c r="L25" s="82">
        <v>53</v>
      </c>
      <c r="M25" s="5">
        <v>50</v>
      </c>
      <c r="N25" s="5">
        <v>48</v>
      </c>
      <c r="O25" s="5">
        <v>46</v>
      </c>
      <c r="P25" s="5">
        <v>54</v>
      </c>
      <c r="Q25" s="82">
        <v>52</v>
      </c>
      <c r="R25" s="5">
        <v>52</v>
      </c>
      <c r="S25" s="5">
        <v>53</v>
      </c>
      <c r="T25" s="5">
        <v>51</v>
      </c>
      <c r="U25" s="5">
        <v>47</v>
      </c>
      <c r="V25" s="82">
        <v>49</v>
      </c>
      <c r="W25" s="5">
        <v>45</v>
      </c>
      <c r="X25" s="5">
        <v>38</v>
      </c>
      <c r="Y25" s="5">
        <v>37</v>
      </c>
      <c r="Z25" s="5">
        <v>53</v>
      </c>
      <c r="AA25" s="82">
        <v>47</v>
      </c>
      <c r="AB25" s="5">
        <v>41</v>
      </c>
      <c r="AC25" s="5">
        <v>35</v>
      </c>
      <c r="AD25" s="5">
        <v>32</v>
      </c>
      <c r="AE25" s="5">
        <v>38</v>
      </c>
      <c r="AF25" s="793"/>
      <c r="AG25" s="758">
        <f t="shared" si="221"/>
        <v>1357</v>
      </c>
      <c r="AH25" s="58">
        <f t="shared" si="222"/>
        <v>45.233333333333334</v>
      </c>
      <c r="AI25" s="14">
        <f t="shared" si="223"/>
        <v>58</v>
      </c>
      <c r="AJ25" s="17">
        <f t="shared" si="224"/>
        <v>32</v>
      </c>
      <c r="AK25" s="3">
        <v>1902</v>
      </c>
      <c r="AL25" s="23" t="str">
        <f t="shared" si="129"/>
        <v/>
      </c>
      <c r="AM25" s="23" t="str">
        <f t="shared" si="130"/>
        <v/>
      </c>
      <c r="AN25" s="23" t="str">
        <f t="shared" si="131"/>
        <v/>
      </c>
      <c r="AO25" s="23" t="str">
        <f t="shared" si="132"/>
        <v/>
      </c>
      <c r="AP25" s="23" t="str">
        <f t="shared" si="133"/>
        <v/>
      </c>
      <c r="AQ25" s="23" t="str">
        <f t="shared" si="134"/>
        <v/>
      </c>
      <c r="AR25" s="23" t="str">
        <f t="shared" si="135"/>
        <v/>
      </c>
      <c r="AS25" s="23" t="str">
        <f t="shared" si="136"/>
        <v/>
      </c>
      <c r="AT25" s="23" t="str">
        <f t="shared" si="137"/>
        <v/>
      </c>
      <c r="AU25" s="23" t="str">
        <f t="shared" si="138"/>
        <v/>
      </c>
      <c r="AV25" s="23" t="str">
        <f t="shared" si="139"/>
        <v/>
      </c>
      <c r="AW25" s="23" t="str">
        <f t="shared" si="140"/>
        <v/>
      </c>
      <c r="AX25" s="23" t="str">
        <f t="shared" si="141"/>
        <v/>
      </c>
      <c r="AY25" s="23" t="str">
        <f t="shared" si="142"/>
        <v/>
      </c>
      <c r="AZ25" s="23" t="str">
        <f t="shared" si="143"/>
        <v/>
      </c>
      <c r="BA25" s="23" t="str">
        <f t="shared" si="144"/>
        <v/>
      </c>
      <c r="BB25" s="23" t="str">
        <f t="shared" si="145"/>
        <v/>
      </c>
      <c r="BC25" s="23" t="str">
        <f t="shared" si="146"/>
        <v/>
      </c>
      <c r="BD25" s="23" t="str">
        <f t="shared" si="147"/>
        <v/>
      </c>
      <c r="BE25" s="23" t="str">
        <f t="shared" si="148"/>
        <v/>
      </c>
      <c r="BF25" s="23" t="str">
        <f t="shared" si="149"/>
        <v/>
      </c>
      <c r="BG25" s="23" t="str">
        <f t="shared" si="150"/>
        <v/>
      </c>
      <c r="BH25" s="23" t="str">
        <f t="shared" si="151"/>
        <v/>
      </c>
      <c r="BI25" s="23" t="str">
        <f t="shared" si="152"/>
        <v/>
      </c>
      <c r="BJ25" s="23" t="str">
        <f t="shared" si="153"/>
        <v/>
      </c>
      <c r="BK25" s="23" t="str">
        <f t="shared" si="154"/>
        <v/>
      </c>
      <c r="BL25" s="23" t="str">
        <f t="shared" si="155"/>
        <v/>
      </c>
      <c r="BM25" s="23" t="str">
        <f t="shared" si="156"/>
        <v/>
      </c>
      <c r="BN25" s="23" t="str">
        <f t="shared" si="157"/>
        <v/>
      </c>
      <c r="BO25" s="23" t="str">
        <f t="shared" si="158"/>
        <v/>
      </c>
      <c r="BP25" s="23">
        <f t="shared" si="159"/>
        <v>0</v>
      </c>
      <c r="BQ25" s="3">
        <v>1902</v>
      </c>
      <c r="BR25" s="14" t="str">
        <f t="shared" si="160"/>
        <v/>
      </c>
      <c r="BS25" s="14" t="str">
        <f t="shared" si="161"/>
        <v/>
      </c>
      <c r="BT25" s="14" t="str">
        <f t="shared" si="162"/>
        <v/>
      </c>
      <c r="BU25" s="14" t="str">
        <f t="shared" si="163"/>
        <v/>
      </c>
      <c r="BV25" s="14" t="str">
        <f t="shared" si="164"/>
        <v/>
      </c>
      <c r="BW25" s="14" t="str">
        <f t="shared" si="165"/>
        <v/>
      </c>
      <c r="BX25" s="14" t="str">
        <f t="shared" si="166"/>
        <v/>
      </c>
      <c r="BY25" s="14" t="str">
        <f t="shared" si="167"/>
        <v/>
      </c>
      <c r="BZ25" s="14" t="str">
        <f t="shared" si="168"/>
        <v/>
      </c>
      <c r="CA25" s="14" t="str">
        <f t="shared" si="169"/>
        <v/>
      </c>
      <c r="CB25" s="14" t="str">
        <f t="shared" si="170"/>
        <v/>
      </c>
      <c r="CC25" s="14" t="str">
        <f t="shared" si="171"/>
        <v/>
      </c>
      <c r="CD25" s="14" t="str">
        <f t="shared" si="172"/>
        <v/>
      </c>
      <c r="CE25" s="14" t="str">
        <f t="shared" si="173"/>
        <v/>
      </c>
      <c r="CF25" s="14" t="str">
        <f t="shared" si="174"/>
        <v/>
      </c>
      <c r="CG25" s="14" t="str">
        <f t="shared" si="175"/>
        <v/>
      </c>
      <c r="CH25" s="14" t="str">
        <f t="shared" si="176"/>
        <v/>
      </c>
      <c r="CI25" s="14" t="str">
        <f t="shared" si="177"/>
        <v/>
      </c>
      <c r="CJ25" s="14" t="str">
        <f t="shared" si="178"/>
        <v/>
      </c>
      <c r="CK25" s="14" t="str">
        <f t="shared" si="179"/>
        <v/>
      </c>
      <c r="CL25" s="14" t="str">
        <f t="shared" si="180"/>
        <v/>
      </c>
      <c r="CM25" s="14" t="str">
        <f t="shared" si="181"/>
        <v/>
      </c>
      <c r="CN25" s="14" t="str">
        <f t="shared" si="182"/>
        <v/>
      </c>
      <c r="CO25" s="14" t="str">
        <f t="shared" si="183"/>
        <v/>
      </c>
      <c r="CP25" s="14" t="str">
        <f t="shared" si="184"/>
        <v/>
      </c>
      <c r="CQ25" s="14" t="str">
        <f t="shared" si="185"/>
        <v/>
      </c>
      <c r="CR25" s="14" t="str">
        <f t="shared" si="186"/>
        <v/>
      </c>
      <c r="CS25" s="14" t="str">
        <f t="shared" si="187"/>
        <v/>
      </c>
      <c r="CT25" s="14" t="str">
        <f t="shared" si="188"/>
        <v/>
      </c>
      <c r="CU25" s="14" t="str">
        <f t="shared" si="189"/>
        <v/>
      </c>
      <c r="CV25" s="3">
        <v>1902</v>
      </c>
      <c r="CW25" s="14" t="str">
        <f t="shared" si="63"/>
        <v/>
      </c>
      <c r="CX25" s="14" t="str">
        <f t="shared" si="64"/>
        <v/>
      </c>
      <c r="CY25" s="14" t="str">
        <f t="shared" si="65"/>
        <v/>
      </c>
      <c r="CZ25" s="14" t="str">
        <f t="shared" si="66"/>
        <v/>
      </c>
      <c r="DA25" s="14" t="str">
        <f t="shared" si="67"/>
        <v/>
      </c>
      <c r="DB25" s="14" t="str">
        <f t="shared" si="68"/>
        <v/>
      </c>
      <c r="DC25" s="14" t="str">
        <f t="shared" si="69"/>
        <v/>
      </c>
      <c r="DD25" s="14" t="str">
        <f t="shared" si="70"/>
        <v/>
      </c>
      <c r="DE25" s="14" t="str">
        <f t="shared" si="71"/>
        <v/>
      </c>
      <c r="DF25" s="14" t="str">
        <f t="shared" si="72"/>
        <v/>
      </c>
      <c r="DG25" s="14" t="str">
        <f t="shared" si="73"/>
        <v/>
      </c>
      <c r="DH25" s="14" t="str">
        <f t="shared" si="74"/>
        <v/>
      </c>
      <c r="DI25" s="14" t="str">
        <f t="shared" si="75"/>
        <v/>
      </c>
      <c r="DJ25" s="14" t="str">
        <f t="shared" si="76"/>
        <v/>
      </c>
      <c r="DK25" s="14" t="str">
        <f t="shared" si="77"/>
        <v/>
      </c>
      <c r="DL25" s="14" t="str">
        <f t="shared" si="78"/>
        <v/>
      </c>
      <c r="DM25" s="14" t="str">
        <f t="shared" si="79"/>
        <v/>
      </c>
      <c r="DN25" s="14" t="str">
        <f t="shared" si="80"/>
        <v/>
      </c>
      <c r="DO25" s="14" t="str">
        <f t="shared" si="81"/>
        <v/>
      </c>
      <c r="DP25" s="14" t="str">
        <f t="shared" si="82"/>
        <v/>
      </c>
      <c r="DQ25" s="14" t="str">
        <f t="shared" si="83"/>
        <v/>
      </c>
      <c r="DR25" s="14" t="str">
        <f t="shared" si="84"/>
        <v/>
      </c>
      <c r="DS25" s="14" t="str">
        <f t="shared" si="85"/>
        <v/>
      </c>
      <c r="DT25" s="14" t="str">
        <f t="shared" si="86"/>
        <v/>
      </c>
      <c r="DU25" s="14" t="str">
        <f t="shared" si="87"/>
        <v/>
      </c>
      <c r="DV25" s="14" t="str">
        <f t="shared" si="88"/>
        <v/>
      </c>
      <c r="DW25" s="14" t="str">
        <f t="shared" si="89"/>
        <v/>
      </c>
      <c r="DX25" s="14" t="str">
        <f t="shared" si="90"/>
        <v/>
      </c>
      <c r="DY25" s="14" t="str">
        <f t="shared" si="91"/>
        <v/>
      </c>
      <c r="DZ25" s="14" t="str">
        <f t="shared" si="92"/>
        <v/>
      </c>
      <c r="EA25" s="3">
        <v>1902</v>
      </c>
      <c r="EB25" s="23" t="str">
        <f t="shared" si="190"/>
        <v/>
      </c>
      <c r="EC25" s="23" t="str">
        <f t="shared" si="191"/>
        <v/>
      </c>
      <c r="ED25" s="23" t="str">
        <f t="shared" si="192"/>
        <v/>
      </c>
      <c r="EE25" s="23" t="str">
        <f t="shared" si="193"/>
        <v/>
      </c>
      <c r="EF25" s="23" t="str">
        <f t="shared" si="194"/>
        <v/>
      </c>
      <c r="EG25" s="23" t="str">
        <f t="shared" si="195"/>
        <v/>
      </c>
      <c r="EH25" s="23" t="str">
        <f t="shared" si="196"/>
        <v/>
      </c>
      <c r="EI25" s="23" t="str">
        <f t="shared" si="197"/>
        <v/>
      </c>
      <c r="EJ25" s="23" t="str">
        <f t="shared" si="198"/>
        <v/>
      </c>
      <c r="EK25" s="23" t="str">
        <f t="shared" si="199"/>
        <v/>
      </c>
      <c r="EL25" s="23" t="str">
        <f t="shared" si="200"/>
        <v/>
      </c>
      <c r="EM25" s="23" t="str">
        <f t="shared" si="201"/>
        <v/>
      </c>
      <c r="EN25" s="23" t="str">
        <f t="shared" si="202"/>
        <v/>
      </c>
      <c r="EO25" s="23" t="str">
        <f t="shared" si="203"/>
        <v/>
      </c>
      <c r="EP25" s="23" t="str">
        <f t="shared" si="204"/>
        <v/>
      </c>
      <c r="EQ25" s="23" t="str">
        <f t="shared" si="205"/>
        <v/>
      </c>
      <c r="ER25" s="23" t="str">
        <f t="shared" si="206"/>
        <v/>
      </c>
      <c r="ES25" s="23" t="str">
        <f t="shared" si="207"/>
        <v/>
      </c>
      <c r="ET25" s="23" t="str">
        <f t="shared" si="208"/>
        <v/>
      </c>
      <c r="EU25" s="23" t="str">
        <f t="shared" si="209"/>
        <v/>
      </c>
      <c r="EV25" s="23" t="str">
        <f t="shared" si="210"/>
        <v/>
      </c>
      <c r="EW25" s="23" t="str">
        <f t="shared" si="211"/>
        <v/>
      </c>
      <c r="EX25" s="23" t="str">
        <f t="shared" si="212"/>
        <v/>
      </c>
      <c r="EY25" s="23" t="str">
        <f t="shared" si="213"/>
        <v/>
      </c>
      <c r="EZ25" s="23" t="str">
        <f t="shared" si="214"/>
        <v/>
      </c>
      <c r="FA25" s="23" t="str">
        <f t="shared" si="215"/>
        <v/>
      </c>
      <c r="FB25" s="23" t="str">
        <f t="shared" si="216"/>
        <v/>
      </c>
      <c r="FC25" s="23" t="str">
        <f t="shared" si="217"/>
        <v/>
      </c>
      <c r="FD25" s="23">
        <f t="shared" si="218"/>
        <v>1</v>
      </c>
      <c r="FE25" s="23" t="str">
        <f t="shared" si="219"/>
        <v/>
      </c>
      <c r="FF25" s="23">
        <f t="shared" si="220"/>
        <v>1</v>
      </c>
      <c r="FG25" s="3">
        <v>1902</v>
      </c>
      <c r="FH25" s="14" t="str">
        <f t="shared" si="95"/>
        <v/>
      </c>
      <c r="FI25" s="14" t="str">
        <f t="shared" si="96"/>
        <v/>
      </c>
      <c r="FJ25" s="14" t="str">
        <f t="shared" si="97"/>
        <v/>
      </c>
      <c r="FK25" s="14" t="str">
        <f t="shared" si="98"/>
        <v/>
      </c>
      <c r="FL25" s="14" t="str">
        <f t="shared" si="99"/>
        <v/>
      </c>
      <c r="FM25" s="14" t="str">
        <f t="shared" si="100"/>
        <v/>
      </c>
      <c r="FN25" s="14" t="str">
        <f t="shared" si="101"/>
        <v/>
      </c>
      <c r="FO25" s="14" t="str">
        <f t="shared" si="102"/>
        <v/>
      </c>
      <c r="FP25" s="14" t="str">
        <f t="shared" si="103"/>
        <v/>
      </c>
      <c r="FQ25" s="14" t="str">
        <f t="shared" si="104"/>
        <v/>
      </c>
      <c r="FR25" s="14" t="str">
        <f t="shared" si="105"/>
        <v/>
      </c>
      <c r="FS25" s="14" t="str">
        <f t="shared" si="106"/>
        <v/>
      </c>
      <c r="FT25" s="14" t="str">
        <f t="shared" si="107"/>
        <v/>
      </c>
      <c r="FU25" s="14" t="str">
        <f t="shared" si="108"/>
        <v/>
      </c>
      <c r="FV25" s="14" t="str">
        <f t="shared" si="109"/>
        <v/>
      </c>
      <c r="FW25" s="14" t="str">
        <f t="shared" si="110"/>
        <v/>
      </c>
      <c r="FX25" s="14" t="str">
        <f t="shared" si="111"/>
        <v/>
      </c>
      <c r="FY25" s="14" t="str">
        <f t="shared" si="112"/>
        <v/>
      </c>
      <c r="FZ25" s="14" t="str">
        <f t="shared" si="113"/>
        <v/>
      </c>
      <c r="GA25" s="14" t="str">
        <f t="shared" si="114"/>
        <v/>
      </c>
      <c r="GB25" s="14" t="str">
        <f t="shared" si="115"/>
        <v/>
      </c>
      <c r="GC25" s="14" t="str">
        <f t="shared" si="116"/>
        <v/>
      </c>
      <c r="GD25" s="14" t="str">
        <f t="shared" si="117"/>
        <v/>
      </c>
      <c r="GE25" s="14" t="str">
        <f t="shared" si="118"/>
        <v/>
      </c>
      <c r="GF25" s="14" t="str">
        <f t="shared" si="119"/>
        <v/>
      </c>
      <c r="GG25" s="14" t="str">
        <f t="shared" si="120"/>
        <v/>
      </c>
      <c r="GH25" s="14" t="str">
        <f t="shared" si="121"/>
        <v/>
      </c>
      <c r="GI25" s="14" t="str">
        <f t="shared" si="122"/>
        <v/>
      </c>
      <c r="GJ25" s="14" t="str">
        <f t="shared" si="123"/>
        <v/>
      </c>
      <c r="GK25" s="14" t="str">
        <f t="shared" si="124"/>
        <v/>
      </c>
      <c r="GL25" s="753">
        <v>1902</v>
      </c>
    </row>
    <row r="26" spans="1:236">
      <c r="A26" s="673">
        <v>1903</v>
      </c>
      <c r="B26" s="5">
        <v>50</v>
      </c>
      <c r="C26" s="5">
        <v>47</v>
      </c>
      <c r="D26" s="5">
        <v>51</v>
      </c>
      <c r="E26" s="5">
        <v>48</v>
      </c>
      <c r="F26" s="5">
        <v>50</v>
      </c>
      <c r="G26" s="82">
        <v>34</v>
      </c>
      <c r="H26" s="5">
        <v>29</v>
      </c>
      <c r="I26" s="5">
        <v>30</v>
      </c>
      <c r="J26" s="5">
        <v>29</v>
      </c>
      <c r="K26" s="5">
        <v>40</v>
      </c>
      <c r="L26" s="82">
        <v>41</v>
      </c>
      <c r="M26" s="5">
        <v>42</v>
      </c>
      <c r="N26" s="5">
        <v>39</v>
      </c>
      <c r="O26" s="5">
        <v>40</v>
      </c>
      <c r="P26" s="5">
        <v>35</v>
      </c>
      <c r="Q26" s="82">
        <v>45</v>
      </c>
      <c r="R26" s="5">
        <v>48</v>
      </c>
      <c r="S26" s="5">
        <v>26</v>
      </c>
      <c r="T26" s="5">
        <v>22</v>
      </c>
      <c r="U26" s="5">
        <v>25</v>
      </c>
      <c r="V26" s="82">
        <v>26</v>
      </c>
      <c r="W26" s="5">
        <v>35</v>
      </c>
      <c r="X26" s="5">
        <v>30</v>
      </c>
      <c r="Y26" s="5">
        <v>36</v>
      </c>
      <c r="Z26" s="5">
        <v>31</v>
      </c>
      <c r="AA26" s="82">
        <v>26</v>
      </c>
      <c r="AB26" s="5">
        <v>20</v>
      </c>
      <c r="AC26" s="5">
        <v>22</v>
      </c>
      <c r="AD26" s="5">
        <v>26</v>
      </c>
      <c r="AE26" s="5">
        <v>25</v>
      </c>
      <c r="AF26" s="793"/>
      <c r="AG26" s="758">
        <f t="shared" si="221"/>
        <v>1048</v>
      </c>
      <c r="AH26" s="58">
        <f t="shared" si="222"/>
        <v>34.93333333333333</v>
      </c>
      <c r="AI26" s="14">
        <f t="shared" si="223"/>
        <v>51</v>
      </c>
      <c r="AJ26" s="17">
        <f t="shared" si="224"/>
        <v>20</v>
      </c>
      <c r="AK26" s="3">
        <v>1903</v>
      </c>
      <c r="AL26" s="23" t="str">
        <f t="shared" si="129"/>
        <v/>
      </c>
      <c r="AM26" s="23" t="str">
        <f t="shared" si="130"/>
        <v/>
      </c>
      <c r="AN26" s="23" t="str">
        <f t="shared" si="131"/>
        <v/>
      </c>
      <c r="AO26" s="23" t="str">
        <f t="shared" si="132"/>
        <v/>
      </c>
      <c r="AP26" s="23" t="str">
        <f t="shared" si="133"/>
        <v/>
      </c>
      <c r="AQ26" s="23" t="str">
        <f t="shared" si="134"/>
        <v/>
      </c>
      <c r="AR26" s="23" t="str">
        <f t="shared" si="135"/>
        <v/>
      </c>
      <c r="AS26" s="23" t="str">
        <f t="shared" si="136"/>
        <v/>
      </c>
      <c r="AT26" s="23" t="str">
        <f t="shared" si="137"/>
        <v/>
      </c>
      <c r="AU26" s="23" t="str">
        <f t="shared" si="138"/>
        <v/>
      </c>
      <c r="AV26" s="23" t="str">
        <f t="shared" si="139"/>
        <v/>
      </c>
      <c r="AW26" s="23" t="str">
        <f t="shared" si="140"/>
        <v/>
      </c>
      <c r="AX26" s="23" t="str">
        <f t="shared" si="141"/>
        <v/>
      </c>
      <c r="AY26" s="23" t="str">
        <f t="shared" si="142"/>
        <v/>
      </c>
      <c r="AZ26" s="23" t="str">
        <f t="shared" si="143"/>
        <v/>
      </c>
      <c r="BA26" s="23" t="str">
        <f t="shared" si="144"/>
        <v/>
      </c>
      <c r="BB26" s="23" t="str">
        <f t="shared" si="145"/>
        <v/>
      </c>
      <c r="BC26" s="23" t="str">
        <f t="shared" si="146"/>
        <v/>
      </c>
      <c r="BD26" s="23" t="str">
        <f t="shared" si="147"/>
        <v/>
      </c>
      <c r="BE26" s="23" t="str">
        <f t="shared" si="148"/>
        <v/>
      </c>
      <c r="BF26" s="23" t="str">
        <f t="shared" si="149"/>
        <v/>
      </c>
      <c r="BG26" s="23" t="str">
        <f t="shared" si="150"/>
        <v/>
      </c>
      <c r="BH26" s="23" t="str">
        <f t="shared" si="151"/>
        <v/>
      </c>
      <c r="BI26" s="23" t="str">
        <f t="shared" si="152"/>
        <v/>
      </c>
      <c r="BJ26" s="23" t="str">
        <f t="shared" si="153"/>
        <v/>
      </c>
      <c r="BK26" s="23" t="str">
        <f t="shared" si="154"/>
        <v/>
      </c>
      <c r="BL26" s="23" t="str">
        <f t="shared" si="155"/>
        <v/>
      </c>
      <c r="BM26" s="23" t="str">
        <f t="shared" si="156"/>
        <v/>
      </c>
      <c r="BN26" s="23" t="str">
        <f t="shared" si="157"/>
        <v/>
      </c>
      <c r="BO26" s="23" t="str">
        <f t="shared" si="158"/>
        <v/>
      </c>
      <c r="BP26" s="23">
        <f t="shared" si="159"/>
        <v>0</v>
      </c>
      <c r="BQ26" s="3">
        <v>1903</v>
      </c>
      <c r="BR26" s="14" t="str">
        <f t="shared" si="160"/>
        <v/>
      </c>
      <c r="BS26" s="14" t="str">
        <f t="shared" si="161"/>
        <v/>
      </c>
      <c r="BT26" s="14" t="str">
        <f t="shared" si="162"/>
        <v/>
      </c>
      <c r="BU26" s="14" t="str">
        <f t="shared" si="163"/>
        <v/>
      </c>
      <c r="BV26" s="14" t="str">
        <f t="shared" si="164"/>
        <v/>
      </c>
      <c r="BW26" s="14" t="str">
        <f t="shared" si="165"/>
        <v/>
      </c>
      <c r="BX26" s="14" t="str">
        <f t="shared" si="166"/>
        <v/>
      </c>
      <c r="BY26" s="14" t="str">
        <f t="shared" si="167"/>
        <v/>
      </c>
      <c r="BZ26" s="14" t="str">
        <f t="shared" si="168"/>
        <v/>
      </c>
      <c r="CA26" s="14" t="str">
        <f t="shared" si="169"/>
        <v/>
      </c>
      <c r="CB26" s="14" t="str">
        <f t="shared" si="170"/>
        <v/>
      </c>
      <c r="CC26" s="14" t="str">
        <f t="shared" si="171"/>
        <v/>
      </c>
      <c r="CD26" s="14" t="str">
        <f t="shared" si="172"/>
        <v/>
      </c>
      <c r="CE26" s="14" t="str">
        <f t="shared" si="173"/>
        <v/>
      </c>
      <c r="CF26" s="14" t="str">
        <f t="shared" si="174"/>
        <v/>
      </c>
      <c r="CG26" s="14" t="str">
        <f t="shared" si="175"/>
        <v/>
      </c>
      <c r="CH26" s="14" t="str">
        <f t="shared" si="176"/>
        <v/>
      </c>
      <c r="CI26" s="14" t="str">
        <f t="shared" si="177"/>
        <v/>
      </c>
      <c r="CJ26" s="14" t="str">
        <f t="shared" si="178"/>
        <v/>
      </c>
      <c r="CK26" s="14" t="str">
        <f t="shared" si="179"/>
        <v/>
      </c>
      <c r="CL26" s="14" t="str">
        <f t="shared" si="180"/>
        <v/>
      </c>
      <c r="CM26" s="14" t="str">
        <f t="shared" si="181"/>
        <v/>
      </c>
      <c r="CN26" s="14" t="str">
        <f t="shared" si="182"/>
        <v/>
      </c>
      <c r="CO26" s="14" t="str">
        <f t="shared" si="183"/>
        <v/>
      </c>
      <c r="CP26" s="14" t="str">
        <f t="shared" si="184"/>
        <v/>
      </c>
      <c r="CQ26" s="14" t="str">
        <f t="shared" si="185"/>
        <v/>
      </c>
      <c r="CR26" s="14" t="str">
        <f t="shared" si="186"/>
        <v/>
      </c>
      <c r="CS26" s="14" t="str">
        <f t="shared" si="187"/>
        <v/>
      </c>
      <c r="CT26" s="14" t="str">
        <f t="shared" si="188"/>
        <v/>
      </c>
      <c r="CU26" s="14" t="str">
        <f t="shared" si="189"/>
        <v/>
      </c>
      <c r="CV26" s="3">
        <v>1903</v>
      </c>
      <c r="CW26" s="14" t="str">
        <f t="shared" si="63"/>
        <v/>
      </c>
      <c r="CX26" s="14" t="str">
        <f t="shared" si="64"/>
        <v/>
      </c>
      <c r="CY26" s="14" t="str">
        <f t="shared" si="65"/>
        <v/>
      </c>
      <c r="CZ26" s="14" t="str">
        <f t="shared" si="66"/>
        <v/>
      </c>
      <c r="DA26" s="14" t="str">
        <f t="shared" si="67"/>
        <v/>
      </c>
      <c r="DB26" s="14" t="str">
        <f t="shared" si="68"/>
        <v/>
      </c>
      <c r="DC26" s="14" t="str">
        <f t="shared" si="69"/>
        <v/>
      </c>
      <c r="DD26" s="14" t="str">
        <f t="shared" si="70"/>
        <v/>
      </c>
      <c r="DE26" s="14" t="str">
        <f t="shared" si="71"/>
        <v/>
      </c>
      <c r="DF26" s="14" t="str">
        <f t="shared" si="72"/>
        <v/>
      </c>
      <c r="DG26" s="14" t="str">
        <f t="shared" si="73"/>
        <v/>
      </c>
      <c r="DH26" s="14" t="str">
        <f t="shared" si="74"/>
        <v/>
      </c>
      <c r="DI26" s="14" t="str">
        <f t="shared" si="75"/>
        <v/>
      </c>
      <c r="DJ26" s="14" t="str">
        <f t="shared" si="76"/>
        <v/>
      </c>
      <c r="DK26" s="14" t="str">
        <f t="shared" si="77"/>
        <v/>
      </c>
      <c r="DL26" s="14" t="str">
        <f t="shared" si="78"/>
        <v/>
      </c>
      <c r="DM26" s="14" t="str">
        <f t="shared" si="79"/>
        <v/>
      </c>
      <c r="DN26" s="14" t="str">
        <f t="shared" si="80"/>
        <v/>
      </c>
      <c r="DO26" s="14" t="str">
        <f t="shared" si="81"/>
        <v/>
      </c>
      <c r="DP26" s="14" t="str">
        <f t="shared" si="82"/>
        <v/>
      </c>
      <c r="DQ26" s="14" t="str">
        <f t="shared" si="83"/>
        <v/>
      </c>
      <c r="DR26" s="14" t="str">
        <f t="shared" si="84"/>
        <v/>
      </c>
      <c r="DS26" s="14" t="str">
        <f t="shared" si="85"/>
        <v/>
      </c>
      <c r="DT26" s="14" t="str">
        <f t="shared" si="86"/>
        <v/>
      </c>
      <c r="DU26" s="14" t="str">
        <f t="shared" si="87"/>
        <v/>
      </c>
      <c r="DV26" s="14" t="str">
        <f t="shared" si="88"/>
        <v/>
      </c>
      <c r="DW26" s="14" t="str">
        <f t="shared" si="89"/>
        <v/>
      </c>
      <c r="DX26" s="14" t="str">
        <f t="shared" si="90"/>
        <v/>
      </c>
      <c r="DY26" s="14" t="str">
        <f t="shared" si="91"/>
        <v/>
      </c>
      <c r="DZ26" s="14" t="str">
        <f t="shared" si="92"/>
        <v/>
      </c>
      <c r="EA26" s="3">
        <v>1903</v>
      </c>
      <c r="EB26" s="23" t="str">
        <f t="shared" si="190"/>
        <v/>
      </c>
      <c r="EC26" s="23" t="str">
        <f t="shared" si="191"/>
        <v/>
      </c>
      <c r="ED26" s="23" t="str">
        <f t="shared" si="192"/>
        <v/>
      </c>
      <c r="EE26" s="23" t="str">
        <f t="shared" si="193"/>
        <v/>
      </c>
      <c r="EF26" s="23" t="str">
        <f t="shared" si="194"/>
        <v/>
      </c>
      <c r="EG26" s="23" t="str">
        <f t="shared" si="195"/>
        <v/>
      </c>
      <c r="EH26" s="23">
        <f t="shared" si="196"/>
        <v>1</v>
      </c>
      <c r="EI26" s="23">
        <f t="shared" si="197"/>
        <v>1</v>
      </c>
      <c r="EJ26" s="23">
        <f t="shared" si="198"/>
        <v>1</v>
      </c>
      <c r="EK26" s="23" t="str">
        <f t="shared" si="199"/>
        <v/>
      </c>
      <c r="EL26" s="23" t="str">
        <f t="shared" si="200"/>
        <v/>
      </c>
      <c r="EM26" s="23" t="str">
        <f t="shared" si="201"/>
        <v/>
      </c>
      <c r="EN26" s="23" t="str">
        <f t="shared" si="202"/>
        <v/>
      </c>
      <c r="EO26" s="23" t="str">
        <f t="shared" si="203"/>
        <v/>
      </c>
      <c r="EP26" s="23" t="str">
        <f t="shared" si="204"/>
        <v/>
      </c>
      <c r="EQ26" s="23" t="str">
        <f t="shared" si="205"/>
        <v/>
      </c>
      <c r="ER26" s="23" t="str">
        <f t="shared" si="206"/>
        <v/>
      </c>
      <c r="ES26" s="23">
        <f t="shared" si="207"/>
        <v>1</v>
      </c>
      <c r="ET26" s="23">
        <f t="shared" si="208"/>
        <v>1</v>
      </c>
      <c r="EU26" s="23">
        <f t="shared" si="209"/>
        <v>1</v>
      </c>
      <c r="EV26" s="23">
        <f t="shared" si="210"/>
        <v>1</v>
      </c>
      <c r="EW26" s="23" t="str">
        <f t="shared" si="211"/>
        <v/>
      </c>
      <c r="EX26" s="23">
        <f t="shared" si="212"/>
        <v>1</v>
      </c>
      <c r="EY26" s="23" t="str">
        <f t="shared" si="213"/>
        <v/>
      </c>
      <c r="EZ26" s="23">
        <f t="shared" si="214"/>
        <v>1</v>
      </c>
      <c r="FA26" s="23">
        <f t="shared" si="215"/>
        <v>1</v>
      </c>
      <c r="FB26" s="23">
        <f t="shared" si="216"/>
        <v>1</v>
      </c>
      <c r="FC26" s="23">
        <f t="shared" si="217"/>
        <v>1</v>
      </c>
      <c r="FD26" s="23">
        <f t="shared" si="218"/>
        <v>1</v>
      </c>
      <c r="FE26" s="23">
        <f t="shared" si="219"/>
        <v>1</v>
      </c>
      <c r="FF26" s="23">
        <f t="shared" si="220"/>
        <v>14</v>
      </c>
      <c r="FG26" s="3">
        <v>1903</v>
      </c>
      <c r="FH26" s="14" t="str">
        <f t="shared" si="95"/>
        <v/>
      </c>
      <c r="FI26" s="14" t="str">
        <f t="shared" si="96"/>
        <v/>
      </c>
      <c r="FJ26" s="14" t="str">
        <f t="shared" si="97"/>
        <v/>
      </c>
      <c r="FK26" s="14" t="str">
        <f t="shared" si="98"/>
        <v/>
      </c>
      <c r="FL26" s="14" t="str">
        <f t="shared" si="99"/>
        <v/>
      </c>
      <c r="FM26" s="14" t="str">
        <f t="shared" si="100"/>
        <v/>
      </c>
      <c r="FN26" s="14" t="str">
        <f t="shared" si="101"/>
        <v/>
      </c>
      <c r="FO26" s="14" t="str">
        <f t="shared" si="102"/>
        <v/>
      </c>
      <c r="FP26" s="14" t="str">
        <f t="shared" si="103"/>
        <v/>
      </c>
      <c r="FQ26" s="14" t="str">
        <f t="shared" si="104"/>
        <v/>
      </c>
      <c r="FR26" s="14" t="str">
        <f t="shared" si="105"/>
        <v/>
      </c>
      <c r="FS26" s="14" t="str">
        <f t="shared" si="106"/>
        <v/>
      </c>
      <c r="FT26" s="14" t="str">
        <f t="shared" si="107"/>
        <v/>
      </c>
      <c r="FU26" s="14" t="str">
        <f t="shared" si="108"/>
        <v/>
      </c>
      <c r="FV26" s="14" t="str">
        <f t="shared" si="109"/>
        <v/>
      </c>
      <c r="FW26" s="14" t="str">
        <f t="shared" si="110"/>
        <v/>
      </c>
      <c r="FX26" s="14" t="str">
        <f t="shared" si="111"/>
        <v/>
      </c>
      <c r="FY26" s="14" t="str">
        <f t="shared" si="112"/>
        <v/>
      </c>
      <c r="FZ26" s="14" t="str">
        <f t="shared" si="113"/>
        <v/>
      </c>
      <c r="GA26" s="14" t="str">
        <f t="shared" si="114"/>
        <v/>
      </c>
      <c r="GB26" s="14" t="str">
        <f t="shared" si="115"/>
        <v/>
      </c>
      <c r="GC26" s="14" t="str">
        <f t="shared" si="116"/>
        <v/>
      </c>
      <c r="GD26" s="14" t="str">
        <f t="shared" si="117"/>
        <v/>
      </c>
      <c r="GE26" s="14" t="str">
        <f t="shared" si="118"/>
        <v/>
      </c>
      <c r="GF26" s="14" t="str">
        <f t="shared" si="119"/>
        <v/>
      </c>
      <c r="GG26" s="14" t="str">
        <f t="shared" si="120"/>
        <v/>
      </c>
      <c r="GH26" s="14" t="str">
        <f t="shared" si="121"/>
        <v/>
      </c>
      <c r="GI26" s="14" t="str">
        <f t="shared" si="122"/>
        <v/>
      </c>
      <c r="GJ26" s="14" t="str">
        <f t="shared" si="123"/>
        <v/>
      </c>
      <c r="GK26" s="14" t="str">
        <f t="shared" si="124"/>
        <v/>
      </c>
      <c r="GL26" s="753">
        <v>1903</v>
      </c>
    </row>
    <row r="27" spans="1:236">
      <c r="A27" s="673">
        <v>1904</v>
      </c>
      <c r="B27" s="5">
        <v>34</v>
      </c>
      <c r="C27" s="5">
        <v>41</v>
      </c>
      <c r="D27" s="5">
        <v>49</v>
      </c>
      <c r="E27" s="5">
        <v>51</v>
      </c>
      <c r="F27" s="5">
        <v>47</v>
      </c>
      <c r="G27" s="82">
        <v>36</v>
      </c>
      <c r="H27" s="5">
        <v>33</v>
      </c>
      <c r="I27" s="5">
        <v>34</v>
      </c>
      <c r="J27" s="5">
        <v>45</v>
      </c>
      <c r="K27" s="5">
        <v>42</v>
      </c>
      <c r="L27" s="82">
        <v>41</v>
      </c>
      <c r="M27" s="5">
        <v>31</v>
      </c>
      <c r="N27" s="5">
        <v>32</v>
      </c>
      <c r="O27" s="5">
        <v>33</v>
      </c>
      <c r="P27" s="5">
        <v>29</v>
      </c>
      <c r="Q27" s="82">
        <v>31</v>
      </c>
      <c r="R27" s="5">
        <v>37</v>
      </c>
      <c r="S27" s="5">
        <v>30</v>
      </c>
      <c r="T27" s="5">
        <v>36</v>
      </c>
      <c r="U27" s="5">
        <v>35</v>
      </c>
      <c r="V27" s="82">
        <v>46</v>
      </c>
      <c r="W27" s="5">
        <v>39</v>
      </c>
      <c r="X27" s="5">
        <v>37</v>
      </c>
      <c r="Y27" s="5">
        <v>36</v>
      </c>
      <c r="Z27" s="5">
        <v>35</v>
      </c>
      <c r="AA27" s="82">
        <v>33</v>
      </c>
      <c r="AB27" s="5">
        <v>29</v>
      </c>
      <c r="AC27" s="5">
        <v>27</v>
      </c>
      <c r="AD27" s="5">
        <v>29</v>
      </c>
      <c r="AE27" s="5">
        <v>42</v>
      </c>
      <c r="AF27" s="793"/>
      <c r="AG27" s="758">
        <f t="shared" si="221"/>
        <v>1100</v>
      </c>
      <c r="AH27" s="58">
        <f t="shared" si="222"/>
        <v>36.666666666666664</v>
      </c>
      <c r="AI27" s="14">
        <f t="shared" si="223"/>
        <v>51</v>
      </c>
      <c r="AJ27" s="17">
        <f t="shared" si="224"/>
        <v>27</v>
      </c>
      <c r="AK27" s="3">
        <v>1904</v>
      </c>
      <c r="AL27" s="23" t="str">
        <f t="shared" si="129"/>
        <v/>
      </c>
      <c r="AM27" s="23" t="str">
        <f t="shared" si="130"/>
        <v/>
      </c>
      <c r="AN27" s="23" t="str">
        <f t="shared" si="131"/>
        <v/>
      </c>
      <c r="AO27" s="23" t="str">
        <f t="shared" si="132"/>
        <v/>
      </c>
      <c r="AP27" s="23" t="str">
        <f t="shared" si="133"/>
        <v/>
      </c>
      <c r="AQ27" s="23" t="str">
        <f t="shared" si="134"/>
        <v/>
      </c>
      <c r="AR27" s="23" t="str">
        <f t="shared" si="135"/>
        <v/>
      </c>
      <c r="AS27" s="23" t="str">
        <f t="shared" si="136"/>
        <v/>
      </c>
      <c r="AT27" s="23" t="str">
        <f t="shared" si="137"/>
        <v/>
      </c>
      <c r="AU27" s="23" t="str">
        <f t="shared" si="138"/>
        <v/>
      </c>
      <c r="AV27" s="23" t="str">
        <f t="shared" si="139"/>
        <v/>
      </c>
      <c r="AW27" s="23" t="str">
        <f t="shared" si="140"/>
        <v/>
      </c>
      <c r="AX27" s="23" t="str">
        <f t="shared" si="141"/>
        <v/>
      </c>
      <c r="AY27" s="23" t="str">
        <f t="shared" si="142"/>
        <v/>
      </c>
      <c r="AZ27" s="23" t="str">
        <f t="shared" si="143"/>
        <v/>
      </c>
      <c r="BA27" s="23" t="str">
        <f t="shared" si="144"/>
        <v/>
      </c>
      <c r="BB27" s="23" t="str">
        <f t="shared" si="145"/>
        <v/>
      </c>
      <c r="BC27" s="23" t="str">
        <f t="shared" si="146"/>
        <v/>
      </c>
      <c r="BD27" s="23" t="str">
        <f t="shared" si="147"/>
        <v/>
      </c>
      <c r="BE27" s="23" t="str">
        <f t="shared" si="148"/>
        <v/>
      </c>
      <c r="BF27" s="23" t="str">
        <f t="shared" si="149"/>
        <v/>
      </c>
      <c r="BG27" s="23" t="str">
        <f t="shared" si="150"/>
        <v/>
      </c>
      <c r="BH27" s="23" t="str">
        <f t="shared" si="151"/>
        <v/>
      </c>
      <c r="BI27" s="23" t="str">
        <f t="shared" si="152"/>
        <v/>
      </c>
      <c r="BJ27" s="23" t="str">
        <f t="shared" si="153"/>
        <v/>
      </c>
      <c r="BK27" s="23" t="str">
        <f t="shared" si="154"/>
        <v/>
      </c>
      <c r="BL27" s="23" t="str">
        <f t="shared" si="155"/>
        <v/>
      </c>
      <c r="BM27" s="23" t="str">
        <f t="shared" si="156"/>
        <v/>
      </c>
      <c r="BN27" s="23" t="str">
        <f t="shared" si="157"/>
        <v/>
      </c>
      <c r="BO27" s="23" t="str">
        <f t="shared" si="158"/>
        <v/>
      </c>
      <c r="BP27" s="23">
        <f t="shared" si="159"/>
        <v>0</v>
      </c>
      <c r="BQ27" s="3">
        <v>1904</v>
      </c>
      <c r="BR27" s="14" t="str">
        <f t="shared" si="160"/>
        <v/>
      </c>
      <c r="BS27" s="14" t="str">
        <f t="shared" si="161"/>
        <v/>
      </c>
      <c r="BT27" s="14" t="str">
        <f t="shared" si="162"/>
        <v/>
      </c>
      <c r="BU27" s="14" t="str">
        <f t="shared" si="163"/>
        <v/>
      </c>
      <c r="BV27" s="14" t="str">
        <f t="shared" si="164"/>
        <v/>
      </c>
      <c r="BW27" s="14" t="str">
        <f t="shared" si="165"/>
        <v/>
      </c>
      <c r="BX27" s="14" t="str">
        <f t="shared" si="166"/>
        <v/>
      </c>
      <c r="BY27" s="14" t="str">
        <f t="shared" si="167"/>
        <v/>
      </c>
      <c r="BZ27" s="14" t="str">
        <f t="shared" si="168"/>
        <v/>
      </c>
      <c r="CA27" s="14" t="str">
        <f t="shared" si="169"/>
        <v/>
      </c>
      <c r="CB27" s="14" t="str">
        <f t="shared" si="170"/>
        <v/>
      </c>
      <c r="CC27" s="14" t="str">
        <f t="shared" si="171"/>
        <v/>
      </c>
      <c r="CD27" s="14" t="str">
        <f t="shared" si="172"/>
        <v/>
      </c>
      <c r="CE27" s="14" t="str">
        <f t="shared" si="173"/>
        <v/>
      </c>
      <c r="CF27" s="14" t="str">
        <f t="shared" si="174"/>
        <v/>
      </c>
      <c r="CG27" s="14" t="str">
        <f t="shared" si="175"/>
        <v/>
      </c>
      <c r="CH27" s="14" t="str">
        <f t="shared" si="176"/>
        <v/>
      </c>
      <c r="CI27" s="14" t="str">
        <f t="shared" si="177"/>
        <v/>
      </c>
      <c r="CJ27" s="14" t="str">
        <f t="shared" si="178"/>
        <v/>
      </c>
      <c r="CK27" s="14" t="str">
        <f t="shared" si="179"/>
        <v/>
      </c>
      <c r="CL27" s="14" t="str">
        <f t="shared" si="180"/>
        <v/>
      </c>
      <c r="CM27" s="14" t="str">
        <f t="shared" si="181"/>
        <v/>
      </c>
      <c r="CN27" s="14" t="str">
        <f t="shared" si="182"/>
        <v/>
      </c>
      <c r="CO27" s="14" t="str">
        <f t="shared" si="183"/>
        <v/>
      </c>
      <c r="CP27" s="14" t="str">
        <f t="shared" si="184"/>
        <v/>
      </c>
      <c r="CQ27" s="14" t="str">
        <f t="shared" si="185"/>
        <v/>
      </c>
      <c r="CR27" s="14" t="str">
        <f t="shared" si="186"/>
        <v/>
      </c>
      <c r="CS27" s="14" t="str">
        <f t="shared" si="187"/>
        <v/>
      </c>
      <c r="CT27" s="14" t="str">
        <f t="shared" si="188"/>
        <v/>
      </c>
      <c r="CU27" s="14" t="str">
        <f t="shared" si="189"/>
        <v/>
      </c>
      <c r="CV27" s="3">
        <v>1904</v>
      </c>
      <c r="CW27" s="14" t="str">
        <f t="shared" si="63"/>
        <v/>
      </c>
      <c r="CX27" s="14" t="str">
        <f t="shared" si="64"/>
        <v/>
      </c>
      <c r="CY27" s="14" t="str">
        <f t="shared" si="65"/>
        <v/>
      </c>
      <c r="CZ27" s="14" t="str">
        <f t="shared" si="66"/>
        <v/>
      </c>
      <c r="DA27" s="14" t="str">
        <f t="shared" si="67"/>
        <v/>
      </c>
      <c r="DB27" s="14" t="str">
        <f t="shared" si="68"/>
        <v/>
      </c>
      <c r="DC27" s="14" t="str">
        <f t="shared" si="69"/>
        <v/>
      </c>
      <c r="DD27" s="14" t="str">
        <f t="shared" si="70"/>
        <v/>
      </c>
      <c r="DE27" s="14" t="str">
        <f t="shared" si="71"/>
        <v/>
      </c>
      <c r="DF27" s="14" t="str">
        <f t="shared" si="72"/>
        <v/>
      </c>
      <c r="DG27" s="14" t="str">
        <f t="shared" si="73"/>
        <v/>
      </c>
      <c r="DH27" s="14" t="str">
        <f t="shared" si="74"/>
        <v/>
      </c>
      <c r="DI27" s="14" t="str">
        <f t="shared" si="75"/>
        <v/>
      </c>
      <c r="DJ27" s="14" t="str">
        <f t="shared" si="76"/>
        <v/>
      </c>
      <c r="DK27" s="14" t="str">
        <f t="shared" si="77"/>
        <v/>
      </c>
      <c r="DL27" s="14" t="str">
        <f t="shared" si="78"/>
        <v/>
      </c>
      <c r="DM27" s="14" t="str">
        <f t="shared" si="79"/>
        <v/>
      </c>
      <c r="DN27" s="14" t="str">
        <f t="shared" si="80"/>
        <v/>
      </c>
      <c r="DO27" s="14" t="str">
        <f t="shared" si="81"/>
        <v/>
      </c>
      <c r="DP27" s="14" t="str">
        <f t="shared" si="82"/>
        <v/>
      </c>
      <c r="DQ27" s="14" t="str">
        <f t="shared" si="83"/>
        <v/>
      </c>
      <c r="DR27" s="14" t="str">
        <f t="shared" si="84"/>
        <v/>
      </c>
      <c r="DS27" s="14" t="str">
        <f t="shared" si="85"/>
        <v/>
      </c>
      <c r="DT27" s="14" t="str">
        <f t="shared" si="86"/>
        <v/>
      </c>
      <c r="DU27" s="14" t="str">
        <f t="shared" si="87"/>
        <v/>
      </c>
      <c r="DV27" s="14" t="str">
        <f t="shared" si="88"/>
        <v/>
      </c>
      <c r="DW27" s="14" t="str">
        <f t="shared" si="89"/>
        <v/>
      </c>
      <c r="DX27" s="14" t="str">
        <f t="shared" si="90"/>
        <v/>
      </c>
      <c r="DY27" s="14" t="str">
        <f t="shared" si="91"/>
        <v/>
      </c>
      <c r="DZ27" s="14" t="str">
        <f t="shared" si="92"/>
        <v/>
      </c>
      <c r="EA27" s="3">
        <v>1904</v>
      </c>
      <c r="EB27" s="23" t="str">
        <f t="shared" si="190"/>
        <v/>
      </c>
      <c r="EC27" s="23" t="str">
        <f t="shared" si="191"/>
        <v/>
      </c>
      <c r="ED27" s="23" t="str">
        <f t="shared" si="192"/>
        <v/>
      </c>
      <c r="EE27" s="23" t="str">
        <f t="shared" si="193"/>
        <v/>
      </c>
      <c r="EF27" s="23" t="str">
        <f t="shared" si="194"/>
        <v/>
      </c>
      <c r="EG27" s="23" t="str">
        <f t="shared" si="195"/>
        <v/>
      </c>
      <c r="EH27" s="23" t="str">
        <f t="shared" si="196"/>
        <v/>
      </c>
      <c r="EI27" s="23" t="str">
        <f t="shared" si="197"/>
        <v/>
      </c>
      <c r="EJ27" s="23" t="str">
        <f t="shared" si="198"/>
        <v/>
      </c>
      <c r="EK27" s="23" t="str">
        <f t="shared" si="199"/>
        <v/>
      </c>
      <c r="EL27" s="23" t="str">
        <f t="shared" si="200"/>
        <v/>
      </c>
      <c r="EM27" s="23">
        <f t="shared" si="201"/>
        <v>1</v>
      </c>
      <c r="EN27" s="23">
        <f t="shared" si="202"/>
        <v>1</v>
      </c>
      <c r="EO27" s="23" t="str">
        <f t="shared" si="203"/>
        <v/>
      </c>
      <c r="EP27" s="23">
        <f t="shared" si="204"/>
        <v>1</v>
      </c>
      <c r="EQ27" s="23">
        <f t="shared" si="205"/>
        <v>1</v>
      </c>
      <c r="ER27" s="23" t="str">
        <f t="shared" si="206"/>
        <v/>
      </c>
      <c r="ES27" s="23">
        <f t="shared" si="207"/>
        <v>1</v>
      </c>
      <c r="ET27" s="23" t="str">
        <f t="shared" si="208"/>
        <v/>
      </c>
      <c r="EU27" s="23" t="str">
        <f t="shared" si="209"/>
        <v/>
      </c>
      <c r="EV27" s="23" t="str">
        <f t="shared" si="210"/>
        <v/>
      </c>
      <c r="EW27" s="23" t="str">
        <f t="shared" si="211"/>
        <v/>
      </c>
      <c r="EX27" s="23" t="str">
        <f t="shared" si="212"/>
        <v/>
      </c>
      <c r="EY27" s="23" t="str">
        <f t="shared" si="213"/>
        <v/>
      </c>
      <c r="EZ27" s="23" t="str">
        <f t="shared" si="214"/>
        <v/>
      </c>
      <c r="FA27" s="23" t="str">
        <f t="shared" si="215"/>
        <v/>
      </c>
      <c r="FB27" s="23">
        <f t="shared" si="216"/>
        <v>1</v>
      </c>
      <c r="FC27" s="23">
        <f t="shared" si="217"/>
        <v>1</v>
      </c>
      <c r="FD27" s="23">
        <f t="shared" si="218"/>
        <v>1</v>
      </c>
      <c r="FE27" s="23" t="str">
        <f t="shared" si="219"/>
        <v/>
      </c>
      <c r="FF27" s="23">
        <f t="shared" si="220"/>
        <v>8</v>
      </c>
      <c r="FG27" s="3">
        <v>1904</v>
      </c>
      <c r="FH27" s="14" t="str">
        <f t="shared" si="95"/>
        <v/>
      </c>
      <c r="FI27" s="14" t="str">
        <f t="shared" si="96"/>
        <v/>
      </c>
      <c r="FJ27" s="14" t="str">
        <f t="shared" si="97"/>
        <v/>
      </c>
      <c r="FK27" s="14" t="str">
        <f t="shared" si="98"/>
        <v/>
      </c>
      <c r="FL27" s="14" t="str">
        <f t="shared" si="99"/>
        <v/>
      </c>
      <c r="FM27" s="14" t="str">
        <f t="shared" si="100"/>
        <v/>
      </c>
      <c r="FN27" s="14" t="str">
        <f t="shared" si="101"/>
        <v/>
      </c>
      <c r="FO27" s="14" t="str">
        <f t="shared" si="102"/>
        <v/>
      </c>
      <c r="FP27" s="14" t="str">
        <f t="shared" si="103"/>
        <v/>
      </c>
      <c r="FQ27" s="14" t="str">
        <f t="shared" si="104"/>
        <v/>
      </c>
      <c r="FR27" s="14" t="str">
        <f t="shared" si="105"/>
        <v/>
      </c>
      <c r="FS27" s="14" t="str">
        <f t="shared" si="106"/>
        <v/>
      </c>
      <c r="FT27" s="14" t="str">
        <f t="shared" si="107"/>
        <v/>
      </c>
      <c r="FU27" s="14" t="str">
        <f t="shared" si="108"/>
        <v/>
      </c>
      <c r="FV27" s="14" t="str">
        <f t="shared" si="109"/>
        <v/>
      </c>
      <c r="FW27" s="14" t="str">
        <f t="shared" si="110"/>
        <v/>
      </c>
      <c r="FX27" s="14" t="str">
        <f t="shared" si="111"/>
        <v/>
      </c>
      <c r="FY27" s="14" t="str">
        <f t="shared" si="112"/>
        <v/>
      </c>
      <c r="FZ27" s="14" t="str">
        <f t="shared" si="113"/>
        <v/>
      </c>
      <c r="GA27" s="14" t="str">
        <f t="shared" si="114"/>
        <v/>
      </c>
      <c r="GB27" s="14" t="str">
        <f t="shared" si="115"/>
        <v/>
      </c>
      <c r="GC27" s="14" t="str">
        <f t="shared" si="116"/>
        <v/>
      </c>
      <c r="GD27" s="14" t="str">
        <f t="shared" si="117"/>
        <v/>
      </c>
      <c r="GE27" s="14" t="str">
        <f t="shared" si="118"/>
        <v/>
      </c>
      <c r="GF27" s="14" t="str">
        <f t="shared" si="119"/>
        <v/>
      </c>
      <c r="GG27" s="14" t="str">
        <f t="shared" si="120"/>
        <v/>
      </c>
      <c r="GH27" s="14" t="str">
        <f t="shared" si="121"/>
        <v/>
      </c>
      <c r="GI27" s="14" t="str">
        <f t="shared" si="122"/>
        <v/>
      </c>
      <c r="GJ27" s="14" t="str">
        <f t="shared" si="123"/>
        <v/>
      </c>
      <c r="GK27" s="14" t="str">
        <f t="shared" si="124"/>
        <v/>
      </c>
      <c r="GL27" s="753">
        <v>1904</v>
      </c>
    </row>
    <row r="28" spans="1:236">
      <c r="A28" s="673">
        <v>1905</v>
      </c>
      <c r="B28" s="1145">
        <v>42</v>
      </c>
      <c r="C28" s="1145">
        <v>35</v>
      </c>
      <c r="D28" s="1145">
        <v>35</v>
      </c>
      <c r="E28" s="1145">
        <v>39</v>
      </c>
      <c r="F28" s="1145">
        <v>38</v>
      </c>
      <c r="G28" s="1146">
        <v>51</v>
      </c>
      <c r="H28" s="1145">
        <v>43</v>
      </c>
      <c r="I28" s="1145">
        <v>38</v>
      </c>
      <c r="J28" s="1145">
        <v>36</v>
      </c>
      <c r="K28" s="1145">
        <v>38</v>
      </c>
      <c r="L28" s="1146">
        <v>31</v>
      </c>
      <c r="M28" s="1145">
        <v>32</v>
      </c>
      <c r="N28" s="1145">
        <v>48</v>
      </c>
      <c r="O28" s="1145">
        <v>28</v>
      </c>
      <c r="P28" s="1145">
        <v>21</v>
      </c>
      <c r="Q28" s="1146">
        <v>40</v>
      </c>
      <c r="R28" s="1145">
        <v>35</v>
      </c>
      <c r="S28" s="1145">
        <v>45</v>
      </c>
      <c r="T28" s="1145">
        <v>39</v>
      </c>
      <c r="U28" s="1145">
        <v>34</v>
      </c>
      <c r="V28" s="1146">
        <v>33</v>
      </c>
      <c r="W28" s="1145">
        <v>31</v>
      </c>
      <c r="X28" s="1145">
        <v>30</v>
      </c>
      <c r="Y28" s="1145">
        <v>37</v>
      </c>
      <c r="Z28" s="1145">
        <v>49</v>
      </c>
      <c r="AA28" s="1146">
        <v>49</v>
      </c>
      <c r="AB28" s="1145">
        <v>42</v>
      </c>
      <c r="AC28" s="1145">
        <v>39</v>
      </c>
      <c r="AD28" s="1145">
        <v>50</v>
      </c>
      <c r="AE28" s="1145">
        <v>26</v>
      </c>
      <c r="AF28" s="793"/>
      <c r="AG28" s="758">
        <f t="shared" si="221"/>
        <v>1134</v>
      </c>
      <c r="AH28" s="58">
        <f t="shared" si="222"/>
        <v>37.799999999999997</v>
      </c>
      <c r="AI28" s="14">
        <f t="shared" si="223"/>
        <v>51</v>
      </c>
      <c r="AJ28" s="17">
        <f t="shared" si="224"/>
        <v>21</v>
      </c>
      <c r="AK28" s="3">
        <v>1905</v>
      </c>
      <c r="AL28" s="23" t="str">
        <f t="shared" si="129"/>
        <v/>
      </c>
      <c r="AM28" s="23" t="str">
        <f t="shared" si="130"/>
        <v/>
      </c>
      <c r="AN28" s="23" t="str">
        <f t="shared" si="131"/>
        <v/>
      </c>
      <c r="AO28" s="23" t="str">
        <f t="shared" si="132"/>
        <v/>
      </c>
      <c r="AP28" s="23" t="str">
        <f t="shared" si="133"/>
        <v/>
      </c>
      <c r="AQ28" s="23" t="str">
        <f t="shared" si="134"/>
        <v/>
      </c>
      <c r="AR28" s="23" t="str">
        <f t="shared" si="135"/>
        <v/>
      </c>
      <c r="AS28" s="23" t="str">
        <f t="shared" si="136"/>
        <v/>
      </c>
      <c r="AT28" s="23" t="str">
        <f t="shared" si="137"/>
        <v/>
      </c>
      <c r="AU28" s="23" t="str">
        <f t="shared" si="138"/>
        <v/>
      </c>
      <c r="AV28" s="23" t="str">
        <f t="shared" si="139"/>
        <v/>
      </c>
      <c r="AW28" s="23" t="str">
        <f t="shared" si="140"/>
        <v/>
      </c>
      <c r="AX28" s="23" t="str">
        <f t="shared" si="141"/>
        <v/>
      </c>
      <c r="AY28" s="23" t="str">
        <f t="shared" si="142"/>
        <v/>
      </c>
      <c r="AZ28" s="23" t="str">
        <f t="shared" si="143"/>
        <v/>
      </c>
      <c r="BA28" s="23" t="str">
        <f t="shared" si="144"/>
        <v/>
      </c>
      <c r="BB28" s="23" t="str">
        <f t="shared" si="145"/>
        <v/>
      </c>
      <c r="BC28" s="23" t="str">
        <f t="shared" si="146"/>
        <v/>
      </c>
      <c r="BD28" s="23" t="str">
        <f t="shared" si="147"/>
        <v/>
      </c>
      <c r="BE28" s="23" t="str">
        <f t="shared" si="148"/>
        <v/>
      </c>
      <c r="BF28" s="23" t="str">
        <f t="shared" si="149"/>
        <v/>
      </c>
      <c r="BG28" s="23" t="str">
        <f t="shared" si="150"/>
        <v/>
      </c>
      <c r="BH28" s="23" t="str">
        <f t="shared" si="151"/>
        <v/>
      </c>
      <c r="BI28" s="23" t="str">
        <f t="shared" si="152"/>
        <v/>
      </c>
      <c r="BJ28" s="23" t="str">
        <f t="shared" si="153"/>
        <v/>
      </c>
      <c r="BK28" s="23" t="str">
        <f t="shared" si="154"/>
        <v/>
      </c>
      <c r="BL28" s="23" t="str">
        <f t="shared" si="155"/>
        <v/>
      </c>
      <c r="BM28" s="23" t="str">
        <f t="shared" si="156"/>
        <v/>
      </c>
      <c r="BN28" s="23" t="str">
        <f t="shared" si="157"/>
        <v/>
      </c>
      <c r="BO28" s="23" t="str">
        <f t="shared" si="158"/>
        <v/>
      </c>
      <c r="BP28" s="23">
        <f t="shared" si="159"/>
        <v>0</v>
      </c>
      <c r="BQ28" s="3">
        <v>1905</v>
      </c>
      <c r="BR28" s="14" t="str">
        <f t="shared" si="160"/>
        <v/>
      </c>
      <c r="BS28" s="14" t="str">
        <f t="shared" si="161"/>
        <v/>
      </c>
      <c r="BT28" s="14" t="str">
        <f t="shared" si="162"/>
        <v/>
      </c>
      <c r="BU28" s="14" t="str">
        <f t="shared" si="163"/>
        <v/>
      </c>
      <c r="BV28" s="14" t="str">
        <f t="shared" si="164"/>
        <v/>
      </c>
      <c r="BW28" s="14" t="str">
        <f t="shared" si="165"/>
        <v/>
      </c>
      <c r="BX28" s="14" t="str">
        <f t="shared" si="166"/>
        <v/>
      </c>
      <c r="BY28" s="14" t="str">
        <f t="shared" si="167"/>
        <v/>
      </c>
      <c r="BZ28" s="14" t="str">
        <f t="shared" si="168"/>
        <v/>
      </c>
      <c r="CA28" s="14" t="str">
        <f t="shared" si="169"/>
        <v/>
      </c>
      <c r="CB28" s="14" t="str">
        <f t="shared" si="170"/>
        <v/>
      </c>
      <c r="CC28" s="14" t="str">
        <f t="shared" si="171"/>
        <v/>
      </c>
      <c r="CD28" s="14" t="str">
        <f t="shared" si="172"/>
        <v/>
      </c>
      <c r="CE28" s="14" t="str">
        <f t="shared" si="173"/>
        <v/>
      </c>
      <c r="CF28" s="14" t="str">
        <f t="shared" si="174"/>
        <v/>
      </c>
      <c r="CG28" s="14" t="str">
        <f t="shared" si="175"/>
        <v/>
      </c>
      <c r="CH28" s="14" t="str">
        <f t="shared" si="176"/>
        <v/>
      </c>
      <c r="CI28" s="14" t="str">
        <f t="shared" si="177"/>
        <v/>
      </c>
      <c r="CJ28" s="14" t="str">
        <f t="shared" si="178"/>
        <v/>
      </c>
      <c r="CK28" s="14" t="str">
        <f t="shared" si="179"/>
        <v/>
      </c>
      <c r="CL28" s="14" t="str">
        <f t="shared" si="180"/>
        <v/>
      </c>
      <c r="CM28" s="14" t="str">
        <f t="shared" si="181"/>
        <v/>
      </c>
      <c r="CN28" s="14" t="str">
        <f t="shared" si="182"/>
        <v/>
      </c>
      <c r="CO28" s="14" t="str">
        <f t="shared" si="183"/>
        <v/>
      </c>
      <c r="CP28" s="14" t="str">
        <f t="shared" si="184"/>
        <v/>
      </c>
      <c r="CQ28" s="14" t="str">
        <f t="shared" si="185"/>
        <v/>
      </c>
      <c r="CR28" s="14" t="str">
        <f t="shared" si="186"/>
        <v/>
      </c>
      <c r="CS28" s="14" t="str">
        <f t="shared" si="187"/>
        <v/>
      </c>
      <c r="CT28" s="14" t="str">
        <f t="shared" si="188"/>
        <v/>
      </c>
      <c r="CU28" s="14" t="str">
        <f t="shared" si="189"/>
        <v/>
      </c>
      <c r="CV28" s="3">
        <v>1905</v>
      </c>
      <c r="CW28" s="14" t="str">
        <f t="shared" si="63"/>
        <v/>
      </c>
      <c r="CX28" s="14" t="str">
        <f t="shared" si="64"/>
        <v/>
      </c>
      <c r="CY28" s="14" t="str">
        <f t="shared" si="65"/>
        <v/>
      </c>
      <c r="CZ28" s="14" t="str">
        <f t="shared" si="66"/>
        <v/>
      </c>
      <c r="DA28" s="14" t="str">
        <f t="shared" si="67"/>
        <v/>
      </c>
      <c r="DB28" s="14" t="str">
        <f t="shared" si="68"/>
        <v/>
      </c>
      <c r="DC28" s="14" t="str">
        <f t="shared" si="69"/>
        <v/>
      </c>
      <c r="DD28" s="14" t="str">
        <f t="shared" si="70"/>
        <v/>
      </c>
      <c r="DE28" s="14" t="str">
        <f t="shared" si="71"/>
        <v/>
      </c>
      <c r="DF28" s="14" t="str">
        <f t="shared" si="72"/>
        <v/>
      </c>
      <c r="DG28" s="14" t="str">
        <f t="shared" si="73"/>
        <v/>
      </c>
      <c r="DH28" s="14" t="str">
        <f t="shared" si="74"/>
        <v/>
      </c>
      <c r="DI28" s="14" t="str">
        <f t="shared" si="75"/>
        <v/>
      </c>
      <c r="DJ28" s="14" t="str">
        <f t="shared" si="76"/>
        <v/>
      </c>
      <c r="DK28" s="14" t="str">
        <f t="shared" si="77"/>
        <v/>
      </c>
      <c r="DL28" s="14" t="str">
        <f t="shared" si="78"/>
        <v/>
      </c>
      <c r="DM28" s="14" t="str">
        <f t="shared" si="79"/>
        <v/>
      </c>
      <c r="DN28" s="14" t="str">
        <f t="shared" si="80"/>
        <v/>
      </c>
      <c r="DO28" s="14" t="str">
        <f t="shared" si="81"/>
        <v/>
      </c>
      <c r="DP28" s="14" t="str">
        <f t="shared" si="82"/>
        <v/>
      </c>
      <c r="DQ28" s="14" t="str">
        <f t="shared" si="83"/>
        <v/>
      </c>
      <c r="DR28" s="14" t="str">
        <f t="shared" si="84"/>
        <v/>
      </c>
      <c r="DS28" s="14" t="str">
        <f t="shared" si="85"/>
        <v/>
      </c>
      <c r="DT28" s="14" t="str">
        <f t="shared" si="86"/>
        <v/>
      </c>
      <c r="DU28" s="14" t="str">
        <f t="shared" si="87"/>
        <v/>
      </c>
      <c r="DV28" s="14" t="str">
        <f t="shared" si="88"/>
        <v/>
      </c>
      <c r="DW28" s="14" t="str">
        <f t="shared" si="89"/>
        <v/>
      </c>
      <c r="DX28" s="14" t="str">
        <f t="shared" si="90"/>
        <v/>
      </c>
      <c r="DY28" s="14" t="str">
        <f t="shared" si="91"/>
        <v/>
      </c>
      <c r="DZ28" s="14" t="str">
        <f t="shared" si="92"/>
        <v/>
      </c>
      <c r="EA28" s="3">
        <v>1905</v>
      </c>
      <c r="EB28" s="23" t="str">
        <f t="shared" si="190"/>
        <v/>
      </c>
      <c r="EC28" s="23" t="str">
        <f t="shared" si="191"/>
        <v/>
      </c>
      <c r="ED28" s="23" t="str">
        <f t="shared" si="192"/>
        <v/>
      </c>
      <c r="EE28" s="23" t="str">
        <f t="shared" si="193"/>
        <v/>
      </c>
      <c r="EF28" s="23" t="str">
        <f t="shared" si="194"/>
        <v/>
      </c>
      <c r="EG28" s="23" t="str">
        <f t="shared" si="195"/>
        <v/>
      </c>
      <c r="EH28" s="23" t="str">
        <f t="shared" si="196"/>
        <v/>
      </c>
      <c r="EI28" s="23" t="str">
        <f t="shared" si="197"/>
        <v/>
      </c>
      <c r="EJ28" s="23" t="str">
        <f t="shared" si="198"/>
        <v/>
      </c>
      <c r="EK28" s="23" t="str">
        <f t="shared" si="199"/>
        <v/>
      </c>
      <c r="EL28" s="23">
        <f t="shared" si="200"/>
        <v>1</v>
      </c>
      <c r="EM28" s="23">
        <f t="shared" si="201"/>
        <v>1</v>
      </c>
      <c r="EN28" s="23" t="str">
        <f t="shared" si="202"/>
        <v/>
      </c>
      <c r="EO28" s="23">
        <f t="shared" si="203"/>
        <v>1</v>
      </c>
      <c r="EP28" s="23">
        <f t="shared" si="204"/>
        <v>1</v>
      </c>
      <c r="EQ28" s="23" t="str">
        <f t="shared" si="205"/>
        <v/>
      </c>
      <c r="ER28" s="23" t="str">
        <f t="shared" si="206"/>
        <v/>
      </c>
      <c r="ES28" s="23" t="str">
        <f t="shared" si="207"/>
        <v/>
      </c>
      <c r="ET28" s="23" t="str">
        <f t="shared" si="208"/>
        <v/>
      </c>
      <c r="EU28" s="23" t="str">
        <f t="shared" si="209"/>
        <v/>
      </c>
      <c r="EV28" s="23" t="str">
        <f t="shared" si="210"/>
        <v/>
      </c>
      <c r="EW28" s="23">
        <f t="shared" si="211"/>
        <v>1</v>
      </c>
      <c r="EX28" s="23">
        <f t="shared" si="212"/>
        <v>1</v>
      </c>
      <c r="EY28" s="23" t="str">
        <f t="shared" si="213"/>
        <v/>
      </c>
      <c r="EZ28" s="23" t="str">
        <f t="shared" si="214"/>
        <v/>
      </c>
      <c r="FA28" s="23" t="str">
        <f t="shared" si="215"/>
        <v/>
      </c>
      <c r="FB28" s="23" t="str">
        <f t="shared" si="216"/>
        <v/>
      </c>
      <c r="FC28" s="23" t="str">
        <f t="shared" si="217"/>
        <v/>
      </c>
      <c r="FD28" s="23" t="str">
        <f t="shared" si="218"/>
        <v/>
      </c>
      <c r="FE28" s="23">
        <f t="shared" si="219"/>
        <v>1</v>
      </c>
      <c r="FF28" s="23">
        <f t="shared" si="220"/>
        <v>7</v>
      </c>
      <c r="FG28" s="3">
        <v>1905</v>
      </c>
      <c r="FH28" s="14" t="str">
        <f t="shared" si="95"/>
        <v/>
      </c>
      <c r="FI28" s="14" t="str">
        <f t="shared" si="96"/>
        <v/>
      </c>
      <c r="FJ28" s="14" t="str">
        <f t="shared" si="97"/>
        <v/>
      </c>
      <c r="FK28" s="14" t="str">
        <f t="shared" si="98"/>
        <v/>
      </c>
      <c r="FL28" s="14" t="str">
        <f t="shared" si="99"/>
        <v/>
      </c>
      <c r="FM28" s="14" t="str">
        <f t="shared" si="100"/>
        <v/>
      </c>
      <c r="FN28" s="14" t="str">
        <f t="shared" si="101"/>
        <v/>
      </c>
      <c r="FO28" s="14" t="str">
        <f t="shared" si="102"/>
        <v/>
      </c>
      <c r="FP28" s="14" t="str">
        <f t="shared" si="103"/>
        <v/>
      </c>
      <c r="FQ28" s="14" t="str">
        <f t="shared" si="104"/>
        <v/>
      </c>
      <c r="FR28" s="14" t="str">
        <f t="shared" si="105"/>
        <v/>
      </c>
      <c r="FS28" s="14" t="str">
        <f t="shared" si="106"/>
        <v/>
      </c>
      <c r="FT28" s="14" t="str">
        <f t="shared" si="107"/>
        <v/>
      </c>
      <c r="FU28" s="14" t="str">
        <f t="shared" si="108"/>
        <v/>
      </c>
      <c r="FV28" s="14">
        <f t="shared" si="109"/>
        <v>1905</v>
      </c>
      <c r="FW28" s="14" t="str">
        <f t="shared" si="110"/>
        <v/>
      </c>
      <c r="FX28" s="14" t="str">
        <f t="shared" si="111"/>
        <v/>
      </c>
      <c r="FY28" s="14" t="str">
        <f t="shared" si="112"/>
        <v/>
      </c>
      <c r="FZ28" s="14" t="str">
        <f t="shared" si="113"/>
        <v/>
      </c>
      <c r="GA28" s="14" t="str">
        <f t="shared" si="114"/>
        <v/>
      </c>
      <c r="GB28" s="14" t="str">
        <f t="shared" si="115"/>
        <v/>
      </c>
      <c r="GC28" s="14" t="str">
        <f t="shared" si="116"/>
        <v/>
      </c>
      <c r="GD28" s="14" t="str">
        <f t="shared" si="117"/>
        <v/>
      </c>
      <c r="GE28" s="14" t="str">
        <f t="shared" si="118"/>
        <v/>
      </c>
      <c r="GF28" s="14" t="str">
        <f t="shared" si="119"/>
        <v/>
      </c>
      <c r="GG28" s="14" t="str">
        <f t="shared" si="120"/>
        <v/>
      </c>
      <c r="GH28" s="14" t="str">
        <f t="shared" si="121"/>
        <v/>
      </c>
      <c r="GI28" s="14" t="str">
        <f t="shared" si="122"/>
        <v/>
      </c>
      <c r="GJ28" s="14" t="str">
        <f t="shared" si="123"/>
        <v/>
      </c>
      <c r="GK28" s="14" t="str">
        <f t="shared" si="124"/>
        <v/>
      </c>
      <c r="GL28" s="753">
        <v>1905</v>
      </c>
    </row>
    <row r="29" spans="1:236">
      <c r="A29" s="673">
        <v>1906</v>
      </c>
      <c r="B29" s="5">
        <v>32</v>
      </c>
      <c r="C29" s="5">
        <v>35</v>
      </c>
      <c r="D29" s="5">
        <v>42</v>
      </c>
      <c r="E29" s="5">
        <v>41</v>
      </c>
      <c r="F29" s="5">
        <v>39</v>
      </c>
      <c r="G29" s="82">
        <v>45</v>
      </c>
      <c r="H29" s="5">
        <v>41</v>
      </c>
      <c r="I29" s="5">
        <v>40</v>
      </c>
      <c r="J29" s="5">
        <v>38</v>
      </c>
      <c r="K29" s="5">
        <v>47</v>
      </c>
      <c r="L29" s="82">
        <v>45</v>
      </c>
      <c r="M29" s="5">
        <v>33</v>
      </c>
      <c r="N29" s="5">
        <v>29</v>
      </c>
      <c r="O29" s="5">
        <v>31</v>
      </c>
      <c r="P29" s="5">
        <v>33</v>
      </c>
      <c r="Q29" s="82">
        <v>37</v>
      </c>
      <c r="R29" s="5">
        <v>33</v>
      </c>
      <c r="S29" s="5">
        <v>54</v>
      </c>
      <c r="T29" s="5">
        <v>61</v>
      </c>
      <c r="U29" s="5">
        <v>60</v>
      </c>
      <c r="V29" s="82">
        <v>57</v>
      </c>
      <c r="W29" s="5">
        <v>50</v>
      </c>
      <c r="X29" s="5">
        <v>40</v>
      </c>
      <c r="Y29" s="5">
        <v>36</v>
      </c>
      <c r="Z29" s="5">
        <v>34</v>
      </c>
      <c r="AA29" s="82">
        <v>34</v>
      </c>
      <c r="AB29" s="5">
        <v>43</v>
      </c>
      <c r="AC29" s="5">
        <v>35</v>
      </c>
      <c r="AD29" s="5">
        <v>36</v>
      </c>
      <c r="AE29" s="5">
        <v>29</v>
      </c>
      <c r="AF29" s="793"/>
      <c r="AG29" s="758">
        <f t="shared" si="221"/>
        <v>1210</v>
      </c>
      <c r="AH29" s="58">
        <f t="shared" si="222"/>
        <v>40.333333333333336</v>
      </c>
      <c r="AI29" s="14">
        <f t="shared" si="223"/>
        <v>61</v>
      </c>
      <c r="AJ29" s="17">
        <f t="shared" si="224"/>
        <v>29</v>
      </c>
      <c r="AK29" s="3">
        <v>1906</v>
      </c>
      <c r="AL29" s="23" t="str">
        <f t="shared" si="129"/>
        <v/>
      </c>
      <c r="AM29" s="23" t="str">
        <f t="shared" si="130"/>
        <v/>
      </c>
      <c r="AN29" s="23" t="str">
        <f t="shared" si="131"/>
        <v/>
      </c>
      <c r="AO29" s="23" t="str">
        <f t="shared" si="132"/>
        <v/>
      </c>
      <c r="AP29" s="23" t="str">
        <f t="shared" si="133"/>
        <v/>
      </c>
      <c r="AQ29" s="23" t="str">
        <f t="shared" si="134"/>
        <v/>
      </c>
      <c r="AR29" s="23" t="str">
        <f t="shared" si="135"/>
        <v/>
      </c>
      <c r="AS29" s="23" t="str">
        <f t="shared" si="136"/>
        <v/>
      </c>
      <c r="AT29" s="23" t="str">
        <f t="shared" si="137"/>
        <v/>
      </c>
      <c r="AU29" s="23" t="str">
        <f t="shared" si="138"/>
        <v/>
      </c>
      <c r="AV29" s="23" t="str">
        <f t="shared" si="139"/>
        <v/>
      </c>
      <c r="AW29" s="23" t="str">
        <f t="shared" si="140"/>
        <v/>
      </c>
      <c r="AX29" s="23" t="str">
        <f t="shared" si="141"/>
        <v/>
      </c>
      <c r="AY29" s="23" t="str">
        <f t="shared" si="142"/>
        <v/>
      </c>
      <c r="AZ29" s="23" t="str">
        <f t="shared" si="143"/>
        <v/>
      </c>
      <c r="BA29" s="23" t="str">
        <f t="shared" si="144"/>
        <v/>
      </c>
      <c r="BB29" s="23" t="str">
        <f t="shared" si="145"/>
        <v/>
      </c>
      <c r="BC29" s="23" t="str">
        <f t="shared" si="146"/>
        <v/>
      </c>
      <c r="BD29" s="23" t="str">
        <f t="shared" si="147"/>
        <v/>
      </c>
      <c r="BE29" s="23" t="str">
        <f t="shared" si="148"/>
        <v/>
      </c>
      <c r="BF29" s="23" t="str">
        <f t="shared" si="149"/>
        <v/>
      </c>
      <c r="BG29" s="23" t="str">
        <f t="shared" si="150"/>
        <v/>
      </c>
      <c r="BH29" s="23" t="str">
        <f t="shared" si="151"/>
        <v/>
      </c>
      <c r="BI29" s="23" t="str">
        <f t="shared" si="152"/>
        <v/>
      </c>
      <c r="BJ29" s="23" t="str">
        <f t="shared" si="153"/>
        <v/>
      </c>
      <c r="BK29" s="23" t="str">
        <f t="shared" si="154"/>
        <v/>
      </c>
      <c r="BL29" s="23" t="str">
        <f t="shared" si="155"/>
        <v/>
      </c>
      <c r="BM29" s="23" t="str">
        <f t="shared" si="156"/>
        <v/>
      </c>
      <c r="BN29" s="23" t="str">
        <f t="shared" si="157"/>
        <v/>
      </c>
      <c r="BO29" s="23" t="str">
        <f t="shared" si="158"/>
        <v/>
      </c>
      <c r="BP29" s="23">
        <f t="shared" si="159"/>
        <v>0</v>
      </c>
      <c r="BQ29" s="3">
        <v>1906</v>
      </c>
      <c r="BR29" s="14" t="str">
        <f t="shared" si="160"/>
        <v/>
      </c>
      <c r="BS29" s="14" t="str">
        <f t="shared" si="161"/>
        <v/>
      </c>
      <c r="BT29" s="14" t="str">
        <f t="shared" si="162"/>
        <v/>
      </c>
      <c r="BU29" s="14" t="str">
        <f t="shared" si="163"/>
        <v/>
      </c>
      <c r="BV29" s="14" t="str">
        <f t="shared" si="164"/>
        <v/>
      </c>
      <c r="BW29" s="14" t="str">
        <f t="shared" si="165"/>
        <v/>
      </c>
      <c r="BX29" s="14" t="str">
        <f t="shared" si="166"/>
        <v/>
      </c>
      <c r="BY29" s="14" t="str">
        <f t="shared" si="167"/>
        <v/>
      </c>
      <c r="BZ29" s="14" t="str">
        <f t="shared" si="168"/>
        <v/>
      </c>
      <c r="CA29" s="14" t="str">
        <f t="shared" si="169"/>
        <v/>
      </c>
      <c r="CB29" s="14" t="str">
        <f t="shared" si="170"/>
        <v/>
      </c>
      <c r="CC29" s="14" t="str">
        <f t="shared" si="171"/>
        <v/>
      </c>
      <c r="CD29" s="14" t="str">
        <f t="shared" si="172"/>
        <v/>
      </c>
      <c r="CE29" s="14" t="str">
        <f t="shared" si="173"/>
        <v/>
      </c>
      <c r="CF29" s="14" t="str">
        <f t="shared" si="174"/>
        <v/>
      </c>
      <c r="CG29" s="14" t="str">
        <f t="shared" si="175"/>
        <v/>
      </c>
      <c r="CH29" s="14" t="str">
        <f t="shared" si="176"/>
        <v/>
      </c>
      <c r="CI29" s="14" t="str">
        <f t="shared" si="177"/>
        <v/>
      </c>
      <c r="CJ29" s="14" t="str">
        <f t="shared" si="178"/>
        <v/>
      </c>
      <c r="CK29" s="14" t="str">
        <f t="shared" si="179"/>
        <v/>
      </c>
      <c r="CL29" s="14" t="str">
        <f t="shared" si="180"/>
        <v/>
      </c>
      <c r="CM29" s="14" t="str">
        <f t="shared" si="181"/>
        <v/>
      </c>
      <c r="CN29" s="14" t="str">
        <f t="shared" si="182"/>
        <v/>
      </c>
      <c r="CO29" s="14" t="str">
        <f t="shared" si="183"/>
        <v/>
      </c>
      <c r="CP29" s="14" t="str">
        <f t="shared" si="184"/>
        <v/>
      </c>
      <c r="CQ29" s="14" t="str">
        <f t="shared" si="185"/>
        <v/>
      </c>
      <c r="CR29" s="14" t="str">
        <f t="shared" si="186"/>
        <v/>
      </c>
      <c r="CS29" s="14" t="str">
        <f t="shared" si="187"/>
        <v/>
      </c>
      <c r="CT29" s="14" t="str">
        <f t="shared" si="188"/>
        <v/>
      </c>
      <c r="CU29" s="14" t="str">
        <f t="shared" si="189"/>
        <v/>
      </c>
      <c r="CV29" s="3">
        <v>1906</v>
      </c>
      <c r="CW29" s="14" t="str">
        <f t="shared" si="63"/>
        <v/>
      </c>
      <c r="CX29" s="14" t="str">
        <f t="shared" si="64"/>
        <v/>
      </c>
      <c r="CY29" s="14" t="str">
        <f t="shared" si="65"/>
        <v/>
      </c>
      <c r="CZ29" s="14" t="str">
        <f t="shared" si="66"/>
        <v/>
      </c>
      <c r="DA29" s="14" t="str">
        <f t="shared" si="67"/>
        <v/>
      </c>
      <c r="DB29" s="14" t="str">
        <f t="shared" si="68"/>
        <v/>
      </c>
      <c r="DC29" s="14" t="str">
        <f t="shared" si="69"/>
        <v/>
      </c>
      <c r="DD29" s="14" t="str">
        <f t="shared" si="70"/>
        <v/>
      </c>
      <c r="DE29" s="14" t="str">
        <f t="shared" si="71"/>
        <v/>
      </c>
      <c r="DF29" s="14" t="str">
        <f t="shared" si="72"/>
        <v/>
      </c>
      <c r="DG29" s="14" t="str">
        <f t="shared" si="73"/>
        <v/>
      </c>
      <c r="DH29" s="14" t="str">
        <f t="shared" si="74"/>
        <v/>
      </c>
      <c r="DI29" s="14" t="str">
        <f t="shared" si="75"/>
        <v/>
      </c>
      <c r="DJ29" s="14" t="str">
        <f t="shared" si="76"/>
        <v/>
      </c>
      <c r="DK29" s="14" t="str">
        <f t="shared" si="77"/>
        <v/>
      </c>
      <c r="DL29" s="14" t="str">
        <f t="shared" si="78"/>
        <v/>
      </c>
      <c r="DM29" s="14" t="str">
        <f t="shared" si="79"/>
        <v/>
      </c>
      <c r="DN29" s="14" t="str">
        <f t="shared" si="80"/>
        <v/>
      </c>
      <c r="DO29" s="14" t="str">
        <f t="shared" si="81"/>
        <v/>
      </c>
      <c r="DP29" s="14" t="str">
        <f t="shared" si="82"/>
        <v/>
      </c>
      <c r="DQ29" s="14" t="str">
        <f t="shared" si="83"/>
        <v/>
      </c>
      <c r="DR29" s="14" t="str">
        <f t="shared" si="84"/>
        <v/>
      </c>
      <c r="DS29" s="14" t="str">
        <f t="shared" si="85"/>
        <v/>
      </c>
      <c r="DT29" s="14" t="str">
        <f t="shared" si="86"/>
        <v/>
      </c>
      <c r="DU29" s="14" t="str">
        <f t="shared" si="87"/>
        <v/>
      </c>
      <c r="DV29" s="14" t="str">
        <f t="shared" si="88"/>
        <v/>
      </c>
      <c r="DW29" s="14" t="str">
        <f t="shared" si="89"/>
        <v/>
      </c>
      <c r="DX29" s="14" t="str">
        <f t="shared" si="90"/>
        <v/>
      </c>
      <c r="DY29" s="14" t="str">
        <f t="shared" si="91"/>
        <v/>
      </c>
      <c r="DZ29" s="14" t="str">
        <f t="shared" si="92"/>
        <v/>
      </c>
      <c r="EA29" s="3">
        <v>1906</v>
      </c>
      <c r="EB29" s="23">
        <f t="shared" si="190"/>
        <v>1</v>
      </c>
      <c r="EC29" s="23" t="str">
        <f t="shared" si="191"/>
        <v/>
      </c>
      <c r="ED29" s="23" t="str">
        <f t="shared" si="192"/>
        <v/>
      </c>
      <c r="EE29" s="23" t="str">
        <f t="shared" si="193"/>
        <v/>
      </c>
      <c r="EF29" s="23" t="str">
        <f t="shared" si="194"/>
        <v/>
      </c>
      <c r="EG29" s="23" t="str">
        <f t="shared" si="195"/>
        <v/>
      </c>
      <c r="EH29" s="23" t="str">
        <f t="shared" si="196"/>
        <v/>
      </c>
      <c r="EI29" s="23" t="str">
        <f t="shared" si="197"/>
        <v/>
      </c>
      <c r="EJ29" s="23" t="str">
        <f t="shared" si="198"/>
        <v/>
      </c>
      <c r="EK29" s="23" t="str">
        <f t="shared" si="199"/>
        <v/>
      </c>
      <c r="EL29" s="23" t="str">
        <f t="shared" si="200"/>
        <v/>
      </c>
      <c r="EM29" s="23" t="str">
        <f t="shared" si="201"/>
        <v/>
      </c>
      <c r="EN29" s="23">
        <f t="shared" si="202"/>
        <v>1</v>
      </c>
      <c r="EO29" s="23">
        <f t="shared" si="203"/>
        <v>1</v>
      </c>
      <c r="EP29" s="23" t="str">
        <f t="shared" si="204"/>
        <v/>
      </c>
      <c r="EQ29" s="23" t="str">
        <f t="shared" si="205"/>
        <v/>
      </c>
      <c r="ER29" s="23" t="str">
        <f t="shared" si="206"/>
        <v/>
      </c>
      <c r="ES29" s="23" t="str">
        <f t="shared" si="207"/>
        <v/>
      </c>
      <c r="ET29" s="23" t="str">
        <f t="shared" si="208"/>
        <v/>
      </c>
      <c r="EU29" s="23" t="str">
        <f t="shared" si="209"/>
        <v/>
      </c>
      <c r="EV29" s="23" t="str">
        <f t="shared" si="210"/>
        <v/>
      </c>
      <c r="EW29" s="23" t="str">
        <f t="shared" si="211"/>
        <v/>
      </c>
      <c r="EX29" s="23" t="str">
        <f t="shared" si="212"/>
        <v/>
      </c>
      <c r="EY29" s="23" t="str">
        <f t="shared" si="213"/>
        <v/>
      </c>
      <c r="EZ29" s="23" t="str">
        <f t="shared" si="214"/>
        <v/>
      </c>
      <c r="FA29" s="23" t="str">
        <f t="shared" si="215"/>
        <v/>
      </c>
      <c r="FB29" s="23" t="str">
        <f t="shared" si="216"/>
        <v/>
      </c>
      <c r="FC29" s="23" t="str">
        <f t="shared" si="217"/>
        <v/>
      </c>
      <c r="FD29" s="23" t="str">
        <f t="shared" si="218"/>
        <v/>
      </c>
      <c r="FE29" s="23">
        <f t="shared" si="219"/>
        <v>1</v>
      </c>
      <c r="FF29" s="23">
        <f t="shared" si="220"/>
        <v>4</v>
      </c>
      <c r="FG29" s="3">
        <v>1906</v>
      </c>
      <c r="FH29" s="14" t="str">
        <f t="shared" si="95"/>
        <v/>
      </c>
      <c r="FI29" s="14" t="str">
        <f t="shared" si="96"/>
        <v/>
      </c>
      <c r="FJ29" s="14" t="str">
        <f t="shared" si="97"/>
        <v/>
      </c>
      <c r="FK29" s="14" t="str">
        <f t="shared" si="98"/>
        <v/>
      </c>
      <c r="FL29" s="14" t="str">
        <f t="shared" si="99"/>
        <v/>
      </c>
      <c r="FM29" s="14" t="str">
        <f t="shared" si="100"/>
        <v/>
      </c>
      <c r="FN29" s="14" t="str">
        <f t="shared" si="101"/>
        <v/>
      </c>
      <c r="FO29" s="14" t="str">
        <f t="shared" si="102"/>
        <v/>
      </c>
      <c r="FP29" s="14" t="str">
        <f t="shared" si="103"/>
        <v/>
      </c>
      <c r="FQ29" s="14" t="str">
        <f t="shared" si="104"/>
        <v/>
      </c>
      <c r="FR29" s="14" t="str">
        <f t="shared" si="105"/>
        <v/>
      </c>
      <c r="FS29" s="14" t="str">
        <f t="shared" si="106"/>
        <v/>
      </c>
      <c r="FT29" s="14" t="str">
        <f t="shared" si="107"/>
        <v/>
      </c>
      <c r="FU29" s="14" t="str">
        <f t="shared" si="108"/>
        <v/>
      </c>
      <c r="FV29" s="14" t="str">
        <f t="shared" si="109"/>
        <v/>
      </c>
      <c r="FW29" s="14" t="str">
        <f t="shared" si="110"/>
        <v/>
      </c>
      <c r="FX29" s="14" t="str">
        <f t="shared" si="111"/>
        <v/>
      </c>
      <c r="FY29" s="14" t="str">
        <f t="shared" si="112"/>
        <v/>
      </c>
      <c r="FZ29" s="14" t="str">
        <f t="shared" si="113"/>
        <v/>
      </c>
      <c r="GA29" s="14" t="str">
        <f t="shared" si="114"/>
        <v/>
      </c>
      <c r="GB29" s="14" t="str">
        <f t="shared" si="115"/>
        <v/>
      </c>
      <c r="GC29" s="14" t="str">
        <f t="shared" si="116"/>
        <v/>
      </c>
      <c r="GD29" s="14" t="str">
        <f t="shared" si="117"/>
        <v/>
      </c>
      <c r="GE29" s="14" t="str">
        <f t="shared" si="118"/>
        <v/>
      </c>
      <c r="GF29" s="14" t="str">
        <f t="shared" si="119"/>
        <v/>
      </c>
      <c r="GG29" s="14" t="str">
        <f t="shared" si="120"/>
        <v/>
      </c>
      <c r="GH29" s="14" t="str">
        <f t="shared" si="121"/>
        <v/>
      </c>
      <c r="GI29" s="14" t="str">
        <f t="shared" si="122"/>
        <v/>
      </c>
      <c r="GJ29" s="14" t="str">
        <f t="shared" si="123"/>
        <v/>
      </c>
      <c r="GK29" s="14" t="str">
        <f t="shared" si="124"/>
        <v/>
      </c>
      <c r="GL29" s="753">
        <v>1906</v>
      </c>
    </row>
    <row r="30" spans="1:236">
      <c r="A30" s="673">
        <v>1907</v>
      </c>
      <c r="B30" s="5">
        <v>41</v>
      </c>
      <c r="C30" s="5">
        <v>48</v>
      </c>
      <c r="D30" s="5">
        <v>44</v>
      </c>
      <c r="E30" s="5">
        <v>39</v>
      </c>
      <c r="F30" s="5">
        <v>37</v>
      </c>
      <c r="G30" s="82">
        <v>44</v>
      </c>
      <c r="H30" s="5">
        <v>42</v>
      </c>
      <c r="I30" s="5">
        <v>39</v>
      </c>
      <c r="J30" s="5">
        <v>54</v>
      </c>
      <c r="K30" s="5">
        <v>54</v>
      </c>
      <c r="L30" s="82">
        <v>41</v>
      </c>
      <c r="M30" s="5">
        <v>33</v>
      </c>
      <c r="N30" s="5">
        <v>33</v>
      </c>
      <c r="O30" s="5">
        <v>32</v>
      </c>
      <c r="P30" s="5">
        <v>32</v>
      </c>
      <c r="Q30" s="82">
        <v>33</v>
      </c>
      <c r="R30" s="5">
        <v>34</v>
      </c>
      <c r="S30" s="5">
        <v>39</v>
      </c>
      <c r="T30" s="5">
        <v>40</v>
      </c>
      <c r="U30" s="5">
        <v>43</v>
      </c>
      <c r="V30" s="82">
        <v>51</v>
      </c>
      <c r="W30" s="5">
        <v>51</v>
      </c>
      <c r="X30" s="5">
        <v>44</v>
      </c>
      <c r="Y30" s="5">
        <v>38</v>
      </c>
      <c r="Z30" s="5">
        <v>35</v>
      </c>
      <c r="AA30" s="82">
        <v>34</v>
      </c>
      <c r="AB30" s="5">
        <v>35</v>
      </c>
      <c r="AC30" s="5">
        <v>47</v>
      </c>
      <c r="AD30" s="5">
        <v>36</v>
      </c>
      <c r="AE30" s="5">
        <v>30</v>
      </c>
      <c r="AF30" s="793"/>
      <c r="AG30" s="758">
        <f t="shared" si="221"/>
        <v>1203</v>
      </c>
      <c r="AH30" s="58">
        <f t="shared" si="222"/>
        <v>40.1</v>
      </c>
      <c r="AI30" s="14">
        <f t="shared" si="223"/>
        <v>54</v>
      </c>
      <c r="AJ30" s="17">
        <f t="shared" si="224"/>
        <v>30</v>
      </c>
      <c r="AK30" s="3">
        <v>1907</v>
      </c>
      <c r="AL30" s="23" t="str">
        <f t="shared" si="129"/>
        <v/>
      </c>
      <c r="AM30" s="23" t="str">
        <f t="shared" si="130"/>
        <v/>
      </c>
      <c r="AN30" s="23" t="str">
        <f t="shared" si="131"/>
        <v/>
      </c>
      <c r="AO30" s="23" t="str">
        <f t="shared" si="132"/>
        <v/>
      </c>
      <c r="AP30" s="23" t="str">
        <f t="shared" si="133"/>
        <v/>
      </c>
      <c r="AQ30" s="23" t="str">
        <f t="shared" si="134"/>
        <v/>
      </c>
      <c r="AR30" s="23" t="str">
        <f t="shared" si="135"/>
        <v/>
      </c>
      <c r="AS30" s="23" t="str">
        <f t="shared" si="136"/>
        <v/>
      </c>
      <c r="AT30" s="23" t="str">
        <f t="shared" si="137"/>
        <v/>
      </c>
      <c r="AU30" s="23" t="str">
        <f t="shared" si="138"/>
        <v/>
      </c>
      <c r="AV30" s="23" t="str">
        <f t="shared" si="139"/>
        <v/>
      </c>
      <c r="AW30" s="23" t="str">
        <f t="shared" si="140"/>
        <v/>
      </c>
      <c r="AX30" s="23" t="str">
        <f t="shared" si="141"/>
        <v/>
      </c>
      <c r="AY30" s="23" t="str">
        <f t="shared" si="142"/>
        <v/>
      </c>
      <c r="AZ30" s="23" t="str">
        <f t="shared" si="143"/>
        <v/>
      </c>
      <c r="BA30" s="23" t="str">
        <f t="shared" si="144"/>
        <v/>
      </c>
      <c r="BB30" s="23" t="str">
        <f t="shared" si="145"/>
        <v/>
      </c>
      <c r="BC30" s="23" t="str">
        <f t="shared" si="146"/>
        <v/>
      </c>
      <c r="BD30" s="23" t="str">
        <f t="shared" si="147"/>
        <v/>
      </c>
      <c r="BE30" s="23" t="str">
        <f t="shared" si="148"/>
        <v/>
      </c>
      <c r="BF30" s="23" t="str">
        <f t="shared" si="149"/>
        <v/>
      </c>
      <c r="BG30" s="23" t="str">
        <f t="shared" si="150"/>
        <v/>
      </c>
      <c r="BH30" s="23" t="str">
        <f t="shared" si="151"/>
        <v/>
      </c>
      <c r="BI30" s="23" t="str">
        <f t="shared" si="152"/>
        <v/>
      </c>
      <c r="BJ30" s="23" t="str">
        <f t="shared" si="153"/>
        <v/>
      </c>
      <c r="BK30" s="23" t="str">
        <f t="shared" si="154"/>
        <v/>
      </c>
      <c r="BL30" s="23" t="str">
        <f t="shared" si="155"/>
        <v/>
      </c>
      <c r="BM30" s="23" t="str">
        <f t="shared" si="156"/>
        <v/>
      </c>
      <c r="BN30" s="23" t="str">
        <f t="shared" si="157"/>
        <v/>
      </c>
      <c r="BO30" s="23" t="str">
        <f t="shared" si="158"/>
        <v/>
      </c>
      <c r="BP30" s="23">
        <f t="shared" si="159"/>
        <v>0</v>
      </c>
      <c r="BQ30" s="3">
        <v>1907</v>
      </c>
      <c r="BR30" s="14" t="str">
        <f t="shared" si="160"/>
        <v/>
      </c>
      <c r="BS30" s="14" t="str">
        <f t="shared" si="161"/>
        <v/>
      </c>
      <c r="BT30" s="14" t="str">
        <f t="shared" si="162"/>
        <v/>
      </c>
      <c r="BU30" s="14" t="str">
        <f t="shared" si="163"/>
        <v/>
      </c>
      <c r="BV30" s="14" t="str">
        <f t="shared" si="164"/>
        <v/>
      </c>
      <c r="BW30" s="14" t="str">
        <f t="shared" si="165"/>
        <v/>
      </c>
      <c r="BX30" s="14" t="str">
        <f t="shared" si="166"/>
        <v/>
      </c>
      <c r="BY30" s="14" t="str">
        <f t="shared" si="167"/>
        <v/>
      </c>
      <c r="BZ30" s="14" t="str">
        <f t="shared" si="168"/>
        <v/>
      </c>
      <c r="CA30" s="14" t="str">
        <f t="shared" si="169"/>
        <v/>
      </c>
      <c r="CB30" s="14" t="str">
        <f t="shared" si="170"/>
        <v/>
      </c>
      <c r="CC30" s="14" t="str">
        <f t="shared" si="171"/>
        <v/>
      </c>
      <c r="CD30" s="14" t="str">
        <f t="shared" si="172"/>
        <v/>
      </c>
      <c r="CE30" s="14" t="str">
        <f t="shared" si="173"/>
        <v/>
      </c>
      <c r="CF30" s="14" t="str">
        <f t="shared" si="174"/>
        <v/>
      </c>
      <c r="CG30" s="14" t="str">
        <f t="shared" si="175"/>
        <v/>
      </c>
      <c r="CH30" s="14" t="str">
        <f t="shared" si="176"/>
        <v/>
      </c>
      <c r="CI30" s="14" t="str">
        <f t="shared" si="177"/>
        <v/>
      </c>
      <c r="CJ30" s="14" t="str">
        <f t="shared" si="178"/>
        <v/>
      </c>
      <c r="CK30" s="14" t="str">
        <f t="shared" si="179"/>
        <v/>
      </c>
      <c r="CL30" s="14" t="str">
        <f t="shared" si="180"/>
        <v/>
      </c>
      <c r="CM30" s="14" t="str">
        <f t="shared" si="181"/>
        <v/>
      </c>
      <c r="CN30" s="14" t="str">
        <f t="shared" si="182"/>
        <v/>
      </c>
      <c r="CO30" s="14" t="str">
        <f t="shared" si="183"/>
        <v/>
      </c>
      <c r="CP30" s="14" t="str">
        <f t="shared" si="184"/>
        <v/>
      </c>
      <c r="CQ30" s="14" t="str">
        <f t="shared" si="185"/>
        <v/>
      </c>
      <c r="CR30" s="14" t="str">
        <f t="shared" si="186"/>
        <v/>
      </c>
      <c r="CS30" s="14" t="str">
        <f t="shared" si="187"/>
        <v/>
      </c>
      <c r="CT30" s="14" t="str">
        <f t="shared" si="188"/>
        <v/>
      </c>
      <c r="CU30" s="14" t="str">
        <f t="shared" si="189"/>
        <v/>
      </c>
      <c r="CV30" s="3">
        <v>1907</v>
      </c>
      <c r="CW30" s="14" t="str">
        <f t="shared" si="63"/>
        <v/>
      </c>
      <c r="CX30" s="14" t="str">
        <f t="shared" si="64"/>
        <v/>
      </c>
      <c r="CY30" s="14" t="str">
        <f t="shared" si="65"/>
        <v/>
      </c>
      <c r="CZ30" s="14" t="str">
        <f t="shared" si="66"/>
        <v/>
      </c>
      <c r="DA30" s="14" t="str">
        <f t="shared" si="67"/>
        <v/>
      </c>
      <c r="DB30" s="14" t="str">
        <f t="shared" si="68"/>
        <v/>
      </c>
      <c r="DC30" s="14" t="str">
        <f t="shared" si="69"/>
        <v/>
      </c>
      <c r="DD30" s="14" t="str">
        <f t="shared" si="70"/>
        <v/>
      </c>
      <c r="DE30" s="14" t="str">
        <f t="shared" si="71"/>
        <v/>
      </c>
      <c r="DF30" s="14" t="str">
        <f t="shared" si="72"/>
        <v/>
      </c>
      <c r="DG30" s="14" t="str">
        <f t="shared" si="73"/>
        <v/>
      </c>
      <c r="DH30" s="14" t="str">
        <f t="shared" si="74"/>
        <v/>
      </c>
      <c r="DI30" s="14" t="str">
        <f t="shared" si="75"/>
        <v/>
      </c>
      <c r="DJ30" s="14" t="str">
        <f t="shared" si="76"/>
        <v/>
      </c>
      <c r="DK30" s="14" t="str">
        <f t="shared" si="77"/>
        <v/>
      </c>
      <c r="DL30" s="14" t="str">
        <f t="shared" si="78"/>
        <v/>
      </c>
      <c r="DM30" s="14" t="str">
        <f t="shared" si="79"/>
        <v/>
      </c>
      <c r="DN30" s="14" t="str">
        <f t="shared" si="80"/>
        <v/>
      </c>
      <c r="DO30" s="14" t="str">
        <f t="shared" si="81"/>
        <v/>
      </c>
      <c r="DP30" s="14" t="str">
        <f t="shared" si="82"/>
        <v/>
      </c>
      <c r="DQ30" s="14" t="str">
        <f t="shared" si="83"/>
        <v/>
      </c>
      <c r="DR30" s="14" t="str">
        <f t="shared" si="84"/>
        <v/>
      </c>
      <c r="DS30" s="14" t="str">
        <f t="shared" si="85"/>
        <v/>
      </c>
      <c r="DT30" s="14" t="str">
        <f t="shared" si="86"/>
        <v/>
      </c>
      <c r="DU30" s="14" t="str">
        <f t="shared" si="87"/>
        <v/>
      </c>
      <c r="DV30" s="14" t="str">
        <f t="shared" si="88"/>
        <v/>
      </c>
      <c r="DW30" s="14" t="str">
        <f t="shared" si="89"/>
        <v/>
      </c>
      <c r="DX30" s="14" t="str">
        <f t="shared" si="90"/>
        <v/>
      </c>
      <c r="DY30" s="14" t="str">
        <f t="shared" si="91"/>
        <v/>
      </c>
      <c r="DZ30" s="14" t="str">
        <f t="shared" si="92"/>
        <v/>
      </c>
      <c r="EA30" s="3">
        <v>1907</v>
      </c>
      <c r="EB30" s="23" t="str">
        <f t="shared" si="190"/>
        <v/>
      </c>
      <c r="EC30" s="23" t="str">
        <f t="shared" si="191"/>
        <v/>
      </c>
      <c r="ED30" s="23" t="str">
        <f t="shared" si="192"/>
        <v/>
      </c>
      <c r="EE30" s="23" t="str">
        <f t="shared" si="193"/>
        <v/>
      </c>
      <c r="EF30" s="23" t="str">
        <f t="shared" si="194"/>
        <v/>
      </c>
      <c r="EG30" s="23" t="str">
        <f t="shared" si="195"/>
        <v/>
      </c>
      <c r="EH30" s="23" t="str">
        <f t="shared" si="196"/>
        <v/>
      </c>
      <c r="EI30" s="23" t="str">
        <f t="shared" si="197"/>
        <v/>
      </c>
      <c r="EJ30" s="23" t="str">
        <f t="shared" si="198"/>
        <v/>
      </c>
      <c r="EK30" s="23" t="str">
        <f t="shared" si="199"/>
        <v/>
      </c>
      <c r="EL30" s="23" t="str">
        <f t="shared" si="200"/>
        <v/>
      </c>
      <c r="EM30" s="23" t="str">
        <f t="shared" si="201"/>
        <v/>
      </c>
      <c r="EN30" s="23" t="str">
        <f t="shared" si="202"/>
        <v/>
      </c>
      <c r="EO30" s="23">
        <f t="shared" si="203"/>
        <v>1</v>
      </c>
      <c r="EP30" s="23">
        <f t="shared" si="204"/>
        <v>1</v>
      </c>
      <c r="EQ30" s="23" t="str">
        <f t="shared" si="205"/>
        <v/>
      </c>
      <c r="ER30" s="23" t="str">
        <f t="shared" si="206"/>
        <v/>
      </c>
      <c r="ES30" s="23" t="str">
        <f t="shared" si="207"/>
        <v/>
      </c>
      <c r="ET30" s="23" t="str">
        <f t="shared" si="208"/>
        <v/>
      </c>
      <c r="EU30" s="23" t="str">
        <f t="shared" si="209"/>
        <v/>
      </c>
      <c r="EV30" s="23" t="str">
        <f t="shared" si="210"/>
        <v/>
      </c>
      <c r="EW30" s="23" t="str">
        <f t="shared" si="211"/>
        <v/>
      </c>
      <c r="EX30" s="23" t="str">
        <f t="shared" si="212"/>
        <v/>
      </c>
      <c r="EY30" s="23" t="str">
        <f t="shared" si="213"/>
        <v/>
      </c>
      <c r="EZ30" s="23" t="str">
        <f t="shared" si="214"/>
        <v/>
      </c>
      <c r="FA30" s="23" t="str">
        <f t="shared" si="215"/>
        <v/>
      </c>
      <c r="FB30" s="23" t="str">
        <f t="shared" si="216"/>
        <v/>
      </c>
      <c r="FC30" s="23" t="str">
        <f t="shared" si="217"/>
        <v/>
      </c>
      <c r="FD30" s="23" t="str">
        <f t="shared" si="218"/>
        <v/>
      </c>
      <c r="FE30" s="23">
        <f t="shared" si="219"/>
        <v>1</v>
      </c>
      <c r="FF30" s="23">
        <f t="shared" si="220"/>
        <v>3</v>
      </c>
      <c r="FG30" s="3">
        <v>1907</v>
      </c>
      <c r="FH30" s="14" t="str">
        <f t="shared" si="95"/>
        <v/>
      </c>
      <c r="FI30" s="14" t="str">
        <f t="shared" si="96"/>
        <v/>
      </c>
      <c r="FJ30" s="14" t="str">
        <f t="shared" si="97"/>
        <v/>
      </c>
      <c r="FK30" s="14" t="str">
        <f t="shared" si="98"/>
        <v/>
      </c>
      <c r="FL30" s="14" t="str">
        <f t="shared" si="99"/>
        <v/>
      </c>
      <c r="FM30" s="14" t="str">
        <f t="shared" si="100"/>
        <v/>
      </c>
      <c r="FN30" s="14" t="str">
        <f t="shared" si="101"/>
        <v/>
      </c>
      <c r="FO30" s="14" t="str">
        <f t="shared" si="102"/>
        <v/>
      </c>
      <c r="FP30" s="14" t="str">
        <f t="shared" si="103"/>
        <v/>
      </c>
      <c r="FQ30" s="14" t="str">
        <f t="shared" si="104"/>
        <v/>
      </c>
      <c r="FR30" s="14" t="str">
        <f t="shared" si="105"/>
        <v/>
      </c>
      <c r="FS30" s="14" t="str">
        <f t="shared" si="106"/>
        <v/>
      </c>
      <c r="FT30" s="14" t="str">
        <f t="shared" si="107"/>
        <v/>
      </c>
      <c r="FU30" s="14" t="str">
        <f t="shared" si="108"/>
        <v/>
      </c>
      <c r="FV30" s="14" t="str">
        <f t="shared" si="109"/>
        <v/>
      </c>
      <c r="FW30" s="14" t="str">
        <f t="shared" si="110"/>
        <v/>
      </c>
      <c r="FX30" s="14" t="str">
        <f t="shared" si="111"/>
        <v/>
      </c>
      <c r="FY30" s="14" t="str">
        <f t="shared" si="112"/>
        <v/>
      </c>
      <c r="FZ30" s="14" t="str">
        <f t="shared" si="113"/>
        <v/>
      </c>
      <c r="GA30" s="14" t="str">
        <f t="shared" si="114"/>
        <v/>
      </c>
      <c r="GB30" s="14" t="str">
        <f t="shared" si="115"/>
        <v/>
      </c>
      <c r="GC30" s="14" t="str">
        <f t="shared" si="116"/>
        <v/>
      </c>
      <c r="GD30" s="14" t="str">
        <f t="shared" si="117"/>
        <v/>
      </c>
      <c r="GE30" s="14" t="str">
        <f t="shared" si="118"/>
        <v/>
      </c>
      <c r="GF30" s="14" t="str">
        <f t="shared" si="119"/>
        <v/>
      </c>
      <c r="GG30" s="14" t="str">
        <f t="shared" si="120"/>
        <v/>
      </c>
      <c r="GH30" s="14" t="str">
        <f t="shared" si="121"/>
        <v/>
      </c>
      <c r="GI30" s="14" t="str">
        <f t="shared" si="122"/>
        <v/>
      </c>
      <c r="GJ30" s="14" t="str">
        <f t="shared" si="123"/>
        <v/>
      </c>
      <c r="GK30" s="14" t="str">
        <f t="shared" si="124"/>
        <v/>
      </c>
      <c r="GL30" s="753">
        <v>1907</v>
      </c>
    </row>
    <row r="31" spans="1:236">
      <c r="A31" s="673">
        <v>1908</v>
      </c>
      <c r="B31" s="5">
        <v>33</v>
      </c>
      <c r="C31" s="5">
        <v>35</v>
      </c>
      <c r="D31" s="5">
        <v>38</v>
      </c>
      <c r="E31" s="5">
        <v>37</v>
      </c>
      <c r="F31" s="5">
        <v>29</v>
      </c>
      <c r="G31" s="82">
        <v>32</v>
      </c>
      <c r="H31" s="5">
        <v>43</v>
      </c>
      <c r="I31" s="5">
        <v>42</v>
      </c>
      <c r="J31" s="5">
        <v>44</v>
      </c>
      <c r="K31" s="5">
        <v>47</v>
      </c>
      <c r="L31" s="82">
        <v>44</v>
      </c>
      <c r="M31" s="5">
        <v>35</v>
      </c>
      <c r="N31" s="5">
        <v>33</v>
      </c>
      <c r="O31" s="5">
        <v>33</v>
      </c>
      <c r="P31" s="5">
        <v>30</v>
      </c>
      <c r="Q31" s="82">
        <v>28</v>
      </c>
      <c r="R31" s="5">
        <v>33</v>
      </c>
      <c r="S31" s="5">
        <v>43</v>
      </c>
      <c r="T31" s="5">
        <v>37</v>
      </c>
      <c r="U31" s="5">
        <v>44</v>
      </c>
      <c r="V31" s="82">
        <v>35</v>
      </c>
      <c r="W31" s="5">
        <v>36</v>
      </c>
      <c r="X31" s="5">
        <v>41</v>
      </c>
      <c r="Y31" s="5">
        <v>44</v>
      </c>
      <c r="Z31" s="5">
        <v>51</v>
      </c>
      <c r="AA31" s="82">
        <v>48</v>
      </c>
      <c r="AB31" s="5">
        <v>52</v>
      </c>
      <c r="AC31" s="5">
        <v>42</v>
      </c>
      <c r="AD31" s="5">
        <v>49</v>
      </c>
      <c r="AE31" s="5">
        <v>52</v>
      </c>
      <c r="AF31" s="793"/>
      <c r="AG31" s="758">
        <f t="shared" si="221"/>
        <v>1190</v>
      </c>
      <c r="AH31" s="58">
        <f t="shared" si="222"/>
        <v>39.666666666666664</v>
      </c>
      <c r="AI31" s="14">
        <f t="shared" si="223"/>
        <v>52</v>
      </c>
      <c r="AJ31" s="17">
        <f t="shared" si="224"/>
        <v>28</v>
      </c>
      <c r="AK31" s="3">
        <v>1908</v>
      </c>
      <c r="AL31" s="23" t="str">
        <f t="shared" si="129"/>
        <v/>
      </c>
      <c r="AM31" s="23" t="str">
        <f t="shared" si="130"/>
        <v/>
      </c>
      <c r="AN31" s="23" t="str">
        <f t="shared" si="131"/>
        <v/>
      </c>
      <c r="AO31" s="23" t="str">
        <f t="shared" si="132"/>
        <v/>
      </c>
      <c r="AP31" s="23" t="str">
        <f t="shared" si="133"/>
        <v/>
      </c>
      <c r="AQ31" s="23" t="str">
        <f t="shared" si="134"/>
        <v/>
      </c>
      <c r="AR31" s="23" t="str">
        <f t="shared" si="135"/>
        <v/>
      </c>
      <c r="AS31" s="23" t="str">
        <f t="shared" si="136"/>
        <v/>
      </c>
      <c r="AT31" s="23" t="str">
        <f t="shared" si="137"/>
        <v/>
      </c>
      <c r="AU31" s="23" t="str">
        <f t="shared" si="138"/>
        <v/>
      </c>
      <c r="AV31" s="23" t="str">
        <f t="shared" si="139"/>
        <v/>
      </c>
      <c r="AW31" s="23" t="str">
        <f t="shared" si="140"/>
        <v/>
      </c>
      <c r="AX31" s="23" t="str">
        <f t="shared" si="141"/>
        <v/>
      </c>
      <c r="AY31" s="23" t="str">
        <f t="shared" si="142"/>
        <v/>
      </c>
      <c r="AZ31" s="23" t="str">
        <f t="shared" si="143"/>
        <v/>
      </c>
      <c r="BA31" s="23" t="str">
        <f t="shared" si="144"/>
        <v/>
      </c>
      <c r="BB31" s="23" t="str">
        <f t="shared" si="145"/>
        <v/>
      </c>
      <c r="BC31" s="23" t="str">
        <f t="shared" si="146"/>
        <v/>
      </c>
      <c r="BD31" s="23" t="str">
        <f t="shared" si="147"/>
        <v/>
      </c>
      <c r="BE31" s="23" t="str">
        <f t="shared" si="148"/>
        <v/>
      </c>
      <c r="BF31" s="23" t="str">
        <f t="shared" si="149"/>
        <v/>
      </c>
      <c r="BG31" s="23" t="str">
        <f t="shared" si="150"/>
        <v/>
      </c>
      <c r="BH31" s="23" t="str">
        <f t="shared" si="151"/>
        <v/>
      </c>
      <c r="BI31" s="23" t="str">
        <f t="shared" si="152"/>
        <v/>
      </c>
      <c r="BJ31" s="23" t="str">
        <f t="shared" si="153"/>
        <v/>
      </c>
      <c r="BK31" s="23" t="str">
        <f t="shared" si="154"/>
        <v/>
      </c>
      <c r="BL31" s="23" t="str">
        <f t="shared" si="155"/>
        <v/>
      </c>
      <c r="BM31" s="23" t="str">
        <f t="shared" si="156"/>
        <v/>
      </c>
      <c r="BN31" s="23" t="str">
        <f t="shared" si="157"/>
        <v/>
      </c>
      <c r="BO31" s="23" t="str">
        <f t="shared" si="158"/>
        <v/>
      </c>
      <c r="BP31" s="23">
        <f t="shared" si="159"/>
        <v>0</v>
      </c>
      <c r="BQ31" s="3">
        <v>1908</v>
      </c>
      <c r="BR31" s="14" t="str">
        <f t="shared" si="160"/>
        <v/>
      </c>
      <c r="BS31" s="14" t="str">
        <f t="shared" si="161"/>
        <v/>
      </c>
      <c r="BT31" s="14" t="str">
        <f t="shared" si="162"/>
        <v/>
      </c>
      <c r="BU31" s="14" t="str">
        <f t="shared" si="163"/>
        <v/>
      </c>
      <c r="BV31" s="14" t="str">
        <f t="shared" si="164"/>
        <v/>
      </c>
      <c r="BW31" s="14" t="str">
        <f t="shared" si="165"/>
        <v/>
      </c>
      <c r="BX31" s="14" t="str">
        <f t="shared" si="166"/>
        <v/>
      </c>
      <c r="BY31" s="14" t="str">
        <f t="shared" si="167"/>
        <v/>
      </c>
      <c r="BZ31" s="14" t="str">
        <f t="shared" si="168"/>
        <v/>
      </c>
      <c r="CA31" s="14" t="str">
        <f t="shared" si="169"/>
        <v/>
      </c>
      <c r="CB31" s="14" t="str">
        <f t="shared" si="170"/>
        <v/>
      </c>
      <c r="CC31" s="14" t="str">
        <f t="shared" si="171"/>
        <v/>
      </c>
      <c r="CD31" s="14" t="str">
        <f t="shared" si="172"/>
        <v/>
      </c>
      <c r="CE31" s="14" t="str">
        <f t="shared" si="173"/>
        <v/>
      </c>
      <c r="CF31" s="14" t="str">
        <f t="shared" si="174"/>
        <v/>
      </c>
      <c r="CG31" s="14" t="str">
        <f t="shared" si="175"/>
        <v/>
      </c>
      <c r="CH31" s="14" t="str">
        <f t="shared" si="176"/>
        <v/>
      </c>
      <c r="CI31" s="14" t="str">
        <f t="shared" si="177"/>
        <v/>
      </c>
      <c r="CJ31" s="14" t="str">
        <f t="shared" si="178"/>
        <v/>
      </c>
      <c r="CK31" s="14" t="str">
        <f t="shared" si="179"/>
        <v/>
      </c>
      <c r="CL31" s="14" t="str">
        <f t="shared" si="180"/>
        <v/>
      </c>
      <c r="CM31" s="14" t="str">
        <f t="shared" si="181"/>
        <v/>
      </c>
      <c r="CN31" s="14" t="str">
        <f t="shared" si="182"/>
        <v/>
      </c>
      <c r="CO31" s="14" t="str">
        <f t="shared" si="183"/>
        <v/>
      </c>
      <c r="CP31" s="14" t="str">
        <f t="shared" si="184"/>
        <v/>
      </c>
      <c r="CQ31" s="14" t="str">
        <f t="shared" si="185"/>
        <v/>
      </c>
      <c r="CR31" s="14" t="str">
        <f t="shared" si="186"/>
        <v/>
      </c>
      <c r="CS31" s="14" t="str">
        <f t="shared" si="187"/>
        <v/>
      </c>
      <c r="CT31" s="14" t="str">
        <f t="shared" si="188"/>
        <v/>
      </c>
      <c r="CU31" s="14" t="str">
        <f t="shared" si="189"/>
        <v/>
      </c>
      <c r="CV31" s="3">
        <v>1908</v>
      </c>
      <c r="CW31" s="14" t="str">
        <f t="shared" si="63"/>
        <v/>
      </c>
      <c r="CX31" s="14" t="str">
        <f t="shared" si="64"/>
        <v/>
      </c>
      <c r="CY31" s="14" t="str">
        <f t="shared" si="65"/>
        <v/>
      </c>
      <c r="CZ31" s="14" t="str">
        <f t="shared" si="66"/>
        <v/>
      </c>
      <c r="DA31" s="14" t="str">
        <f t="shared" si="67"/>
        <v/>
      </c>
      <c r="DB31" s="14" t="str">
        <f t="shared" si="68"/>
        <v/>
      </c>
      <c r="DC31" s="14" t="str">
        <f t="shared" si="69"/>
        <v/>
      </c>
      <c r="DD31" s="14" t="str">
        <f t="shared" si="70"/>
        <v/>
      </c>
      <c r="DE31" s="14" t="str">
        <f t="shared" si="71"/>
        <v/>
      </c>
      <c r="DF31" s="14" t="str">
        <f t="shared" si="72"/>
        <v/>
      </c>
      <c r="DG31" s="14" t="str">
        <f t="shared" si="73"/>
        <v/>
      </c>
      <c r="DH31" s="14" t="str">
        <f t="shared" si="74"/>
        <v/>
      </c>
      <c r="DI31" s="14" t="str">
        <f t="shared" si="75"/>
        <v/>
      </c>
      <c r="DJ31" s="14" t="str">
        <f t="shared" si="76"/>
        <v/>
      </c>
      <c r="DK31" s="14" t="str">
        <f t="shared" si="77"/>
        <v/>
      </c>
      <c r="DL31" s="14" t="str">
        <f t="shared" si="78"/>
        <v/>
      </c>
      <c r="DM31" s="14" t="str">
        <f t="shared" si="79"/>
        <v/>
      </c>
      <c r="DN31" s="14" t="str">
        <f t="shared" si="80"/>
        <v/>
      </c>
      <c r="DO31" s="14" t="str">
        <f t="shared" si="81"/>
        <v/>
      </c>
      <c r="DP31" s="14" t="str">
        <f t="shared" si="82"/>
        <v/>
      </c>
      <c r="DQ31" s="14" t="str">
        <f t="shared" si="83"/>
        <v/>
      </c>
      <c r="DR31" s="14" t="str">
        <f t="shared" si="84"/>
        <v/>
      </c>
      <c r="DS31" s="14" t="str">
        <f t="shared" si="85"/>
        <v/>
      </c>
      <c r="DT31" s="14" t="str">
        <f t="shared" si="86"/>
        <v/>
      </c>
      <c r="DU31" s="14" t="str">
        <f t="shared" si="87"/>
        <v/>
      </c>
      <c r="DV31" s="14" t="str">
        <f t="shared" si="88"/>
        <v/>
      </c>
      <c r="DW31" s="14" t="str">
        <f t="shared" si="89"/>
        <v/>
      </c>
      <c r="DX31" s="14" t="str">
        <f t="shared" si="90"/>
        <v/>
      </c>
      <c r="DY31" s="14" t="str">
        <f t="shared" si="91"/>
        <v/>
      </c>
      <c r="DZ31" s="14" t="str">
        <f t="shared" si="92"/>
        <v/>
      </c>
      <c r="EA31" s="3">
        <v>1908</v>
      </c>
      <c r="EB31" s="23" t="str">
        <f t="shared" si="190"/>
        <v/>
      </c>
      <c r="EC31" s="23" t="str">
        <f t="shared" si="191"/>
        <v/>
      </c>
      <c r="ED31" s="23" t="str">
        <f t="shared" si="192"/>
        <v/>
      </c>
      <c r="EE31" s="23" t="str">
        <f t="shared" si="193"/>
        <v/>
      </c>
      <c r="EF31" s="23">
        <f t="shared" si="194"/>
        <v>1</v>
      </c>
      <c r="EG31" s="23">
        <f t="shared" si="195"/>
        <v>1</v>
      </c>
      <c r="EH31" s="23" t="str">
        <f t="shared" si="196"/>
        <v/>
      </c>
      <c r="EI31" s="23" t="str">
        <f t="shared" si="197"/>
        <v/>
      </c>
      <c r="EJ31" s="23" t="str">
        <f t="shared" si="198"/>
        <v/>
      </c>
      <c r="EK31" s="23" t="str">
        <f t="shared" si="199"/>
        <v/>
      </c>
      <c r="EL31" s="23" t="str">
        <f t="shared" si="200"/>
        <v/>
      </c>
      <c r="EM31" s="23" t="str">
        <f t="shared" si="201"/>
        <v/>
      </c>
      <c r="EN31" s="23" t="str">
        <f t="shared" si="202"/>
        <v/>
      </c>
      <c r="EO31" s="23" t="str">
        <f t="shared" si="203"/>
        <v/>
      </c>
      <c r="EP31" s="23">
        <f t="shared" si="204"/>
        <v>1</v>
      </c>
      <c r="EQ31" s="23">
        <f t="shared" si="205"/>
        <v>1</v>
      </c>
      <c r="ER31" s="23" t="str">
        <f t="shared" si="206"/>
        <v/>
      </c>
      <c r="ES31" s="23" t="str">
        <f t="shared" si="207"/>
        <v/>
      </c>
      <c r="ET31" s="23" t="str">
        <f t="shared" si="208"/>
        <v/>
      </c>
      <c r="EU31" s="23" t="str">
        <f t="shared" si="209"/>
        <v/>
      </c>
      <c r="EV31" s="23" t="str">
        <f t="shared" si="210"/>
        <v/>
      </c>
      <c r="EW31" s="23" t="str">
        <f t="shared" si="211"/>
        <v/>
      </c>
      <c r="EX31" s="23" t="str">
        <f t="shared" si="212"/>
        <v/>
      </c>
      <c r="EY31" s="23" t="str">
        <f t="shared" si="213"/>
        <v/>
      </c>
      <c r="EZ31" s="23" t="str">
        <f t="shared" si="214"/>
        <v/>
      </c>
      <c r="FA31" s="23" t="str">
        <f t="shared" si="215"/>
        <v/>
      </c>
      <c r="FB31" s="23" t="str">
        <f t="shared" si="216"/>
        <v/>
      </c>
      <c r="FC31" s="23" t="str">
        <f t="shared" si="217"/>
        <v/>
      </c>
      <c r="FD31" s="23" t="str">
        <f t="shared" si="218"/>
        <v/>
      </c>
      <c r="FE31" s="23" t="str">
        <f t="shared" si="219"/>
        <v/>
      </c>
      <c r="FF31" s="23">
        <f t="shared" si="220"/>
        <v>4</v>
      </c>
      <c r="FG31" s="3">
        <v>1908</v>
      </c>
      <c r="FH31" s="14" t="str">
        <f t="shared" si="95"/>
        <v/>
      </c>
      <c r="FI31" s="14" t="str">
        <f t="shared" si="96"/>
        <v/>
      </c>
      <c r="FJ31" s="14" t="str">
        <f t="shared" si="97"/>
        <v/>
      </c>
      <c r="FK31" s="14" t="str">
        <f t="shared" si="98"/>
        <v/>
      </c>
      <c r="FL31" s="14" t="str">
        <f t="shared" si="99"/>
        <v/>
      </c>
      <c r="FM31" s="14" t="str">
        <f t="shared" si="100"/>
        <v/>
      </c>
      <c r="FN31" s="14" t="str">
        <f t="shared" si="101"/>
        <v/>
      </c>
      <c r="FO31" s="14" t="str">
        <f t="shared" si="102"/>
        <v/>
      </c>
      <c r="FP31" s="14" t="str">
        <f t="shared" si="103"/>
        <v/>
      </c>
      <c r="FQ31" s="14" t="str">
        <f t="shared" si="104"/>
        <v/>
      </c>
      <c r="FR31" s="14" t="str">
        <f t="shared" si="105"/>
        <v/>
      </c>
      <c r="FS31" s="14" t="str">
        <f t="shared" si="106"/>
        <v/>
      </c>
      <c r="FT31" s="14" t="str">
        <f t="shared" si="107"/>
        <v/>
      </c>
      <c r="FU31" s="14" t="str">
        <f t="shared" si="108"/>
        <v/>
      </c>
      <c r="FV31" s="14" t="str">
        <f t="shared" si="109"/>
        <v/>
      </c>
      <c r="FW31" s="14" t="str">
        <f t="shared" si="110"/>
        <v/>
      </c>
      <c r="FX31" s="14" t="str">
        <f t="shared" si="111"/>
        <v/>
      </c>
      <c r="FY31" s="14" t="str">
        <f t="shared" si="112"/>
        <v/>
      </c>
      <c r="FZ31" s="14" t="str">
        <f t="shared" si="113"/>
        <v/>
      </c>
      <c r="GA31" s="14" t="str">
        <f t="shared" si="114"/>
        <v/>
      </c>
      <c r="GB31" s="14" t="str">
        <f t="shared" si="115"/>
        <v/>
      </c>
      <c r="GC31" s="14" t="str">
        <f t="shared" si="116"/>
        <v/>
      </c>
      <c r="GD31" s="14" t="str">
        <f t="shared" si="117"/>
        <v/>
      </c>
      <c r="GE31" s="14" t="str">
        <f t="shared" si="118"/>
        <v/>
      </c>
      <c r="GF31" s="14" t="str">
        <f t="shared" si="119"/>
        <v/>
      </c>
      <c r="GG31" s="14" t="str">
        <f t="shared" si="120"/>
        <v/>
      </c>
      <c r="GH31" s="14" t="str">
        <f t="shared" si="121"/>
        <v/>
      </c>
      <c r="GI31" s="14" t="str">
        <f t="shared" si="122"/>
        <v/>
      </c>
      <c r="GJ31" s="14" t="str">
        <f t="shared" si="123"/>
        <v/>
      </c>
      <c r="GK31" s="14" t="str">
        <f t="shared" si="124"/>
        <v/>
      </c>
      <c r="GL31" s="753">
        <v>1908</v>
      </c>
    </row>
    <row r="32" spans="1:236">
      <c r="A32" s="673">
        <v>1909</v>
      </c>
      <c r="B32" s="847">
        <v>51</v>
      </c>
      <c r="C32" s="847">
        <v>59</v>
      </c>
      <c r="D32" s="847">
        <v>52</v>
      </c>
      <c r="E32" s="847">
        <v>49</v>
      </c>
      <c r="F32" s="847">
        <v>43</v>
      </c>
      <c r="G32" s="1144">
        <v>47</v>
      </c>
      <c r="H32" s="847">
        <v>42</v>
      </c>
      <c r="I32" s="847">
        <v>51</v>
      </c>
      <c r="J32" s="847">
        <v>49</v>
      </c>
      <c r="K32" s="847">
        <v>46</v>
      </c>
      <c r="L32" s="1144">
        <v>45</v>
      </c>
      <c r="M32" s="847">
        <v>44</v>
      </c>
      <c r="N32" s="847">
        <v>52</v>
      </c>
      <c r="O32" s="847">
        <v>52</v>
      </c>
      <c r="P32" s="847">
        <v>50</v>
      </c>
      <c r="Q32" s="1144">
        <v>46</v>
      </c>
      <c r="R32" s="847">
        <v>40</v>
      </c>
      <c r="S32" s="847">
        <v>33</v>
      </c>
      <c r="T32" s="847">
        <v>25</v>
      </c>
      <c r="U32" s="847">
        <v>38</v>
      </c>
      <c r="V32" s="1144">
        <v>50</v>
      </c>
      <c r="W32" s="847">
        <v>49</v>
      </c>
      <c r="X32" s="847">
        <v>38</v>
      </c>
      <c r="Y32" s="847">
        <v>32</v>
      </c>
      <c r="Z32" s="847">
        <v>35</v>
      </c>
      <c r="AA32" s="1144">
        <v>36</v>
      </c>
      <c r="AB32" s="847">
        <v>36</v>
      </c>
      <c r="AC32" s="847">
        <v>34</v>
      </c>
      <c r="AD32" s="847">
        <v>37</v>
      </c>
      <c r="AE32" s="847">
        <v>33</v>
      </c>
      <c r="AF32" s="793"/>
      <c r="AG32" s="758">
        <f t="shared" si="221"/>
        <v>1294</v>
      </c>
      <c r="AH32" s="58">
        <f t="shared" si="222"/>
        <v>43.133333333333333</v>
      </c>
      <c r="AI32" s="14">
        <f t="shared" si="223"/>
        <v>59</v>
      </c>
      <c r="AJ32" s="17">
        <f t="shared" si="224"/>
        <v>25</v>
      </c>
      <c r="AK32" s="3">
        <v>1909</v>
      </c>
      <c r="AL32" s="23" t="str">
        <f t="shared" si="129"/>
        <v/>
      </c>
      <c r="AM32" s="23" t="str">
        <f t="shared" si="130"/>
        <v/>
      </c>
      <c r="AN32" s="23" t="str">
        <f t="shared" si="131"/>
        <v/>
      </c>
      <c r="AO32" s="23" t="str">
        <f t="shared" si="132"/>
        <v/>
      </c>
      <c r="AP32" s="23" t="str">
        <f t="shared" si="133"/>
        <v/>
      </c>
      <c r="AQ32" s="23" t="str">
        <f t="shared" si="134"/>
        <v/>
      </c>
      <c r="AR32" s="23" t="str">
        <f t="shared" si="135"/>
        <v/>
      </c>
      <c r="AS32" s="23" t="str">
        <f t="shared" si="136"/>
        <v/>
      </c>
      <c r="AT32" s="23" t="str">
        <f t="shared" si="137"/>
        <v/>
      </c>
      <c r="AU32" s="23" t="str">
        <f t="shared" si="138"/>
        <v/>
      </c>
      <c r="AV32" s="23" t="str">
        <f t="shared" si="139"/>
        <v/>
      </c>
      <c r="AW32" s="23" t="str">
        <f t="shared" si="140"/>
        <v/>
      </c>
      <c r="AX32" s="23" t="str">
        <f t="shared" si="141"/>
        <v/>
      </c>
      <c r="AY32" s="23" t="str">
        <f t="shared" si="142"/>
        <v/>
      </c>
      <c r="AZ32" s="23" t="str">
        <f t="shared" si="143"/>
        <v/>
      </c>
      <c r="BA32" s="23" t="str">
        <f t="shared" si="144"/>
        <v/>
      </c>
      <c r="BB32" s="23" t="str">
        <f t="shared" si="145"/>
        <v/>
      </c>
      <c r="BC32" s="23" t="str">
        <f t="shared" si="146"/>
        <v/>
      </c>
      <c r="BD32" s="23" t="str">
        <f t="shared" si="147"/>
        <v/>
      </c>
      <c r="BE32" s="23" t="str">
        <f t="shared" si="148"/>
        <v/>
      </c>
      <c r="BF32" s="23" t="str">
        <f t="shared" si="149"/>
        <v/>
      </c>
      <c r="BG32" s="23" t="str">
        <f t="shared" si="150"/>
        <v/>
      </c>
      <c r="BH32" s="23" t="str">
        <f t="shared" si="151"/>
        <v/>
      </c>
      <c r="BI32" s="23" t="str">
        <f t="shared" si="152"/>
        <v/>
      </c>
      <c r="BJ32" s="23" t="str">
        <f t="shared" si="153"/>
        <v/>
      </c>
      <c r="BK32" s="23" t="str">
        <f t="shared" si="154"/>
        <v/>
      </c>
      <c r="BL32" s="23" t="str">
        <f t="shared" si="155"/>
        <v/>
      </c>
      <c r="BM32" s="23" t="str">
        <f t="shared" si="156"/>
        <v/>
      </c>
      <c r="BN32" s="23" t="str">
        <f t="shared" si="157"/>
        <v/>
      </c>
      <c r="BO32" s="23" t="str">
        <f t="shared" si="158"/>
        <v/>
      </c>
      <c r="BP32" s="23">
        <f t="shared" si="159"/>
        <v>0</v>
      </c>
      <c r="BQ32" s="3">
        <v>1909</v>
      </c>
      <c r="BR32" s="14" t="str">
        <f t="shared" si="160"/>
        <v/>
      </c>
      <c r="BS32" s="14" t="str">
        <f t="shared" si="161"/>
        <v/>
      </c>
      <c r="BT32" s="14" t="str">
        <f t="shared" si="162"/>
        <v/>
      </c>
      <c r="BU32" s="14" t="str">
        <f t="shared" si="163"/>
        <v/>
      </c>
      <c r="BV32" s="14" t="str">
        <f t="shared" si="164"/>
        <v/>
      </c>
      <c r="BW32" s="14" t="str">
        <f t="shared" si="165"/>
        <v/>
      </c>
      <c r="BX32" s="14" t="str">
        <f t="shared" si="166"/>
        <v/>
      </c>
      <c r="BY32" s="14" t="str">
        <f t="shared" si="167"/>
        <v/>
      </c>
      <c r="BZ32" s="14" t="str">
        <f t="shared" si="168"/>
        <v/>
      </c>
      <c r="CA32" s="14" t="str">
        <f t="shared" si="169"/>
        <v/>
      </c>
      <c r="CB32" s="14" t="str">
        <f t="shared" si="170"/>
        <v/>
      </c>
      <c r="CC32" s="14" t="str">
        <f t="shared" si="171"/>
        <v/>
      </c>
      <c r="CD32" s="14" t="str">
        <f t="shared" si="172"/>
        <v/>
      </c>
      <c r="CE32" s="14" t="str">
        <f t="shared" si="173"/>
        <v/>
      </c>
      <c r="CF32" s="14" t="str">
        <f t="shared" si="174"/>
        <v/>
      </c>
      <c r="CG32" s="14" t="str">
        <f t="shared" si="175"/>
        <v/>
      </c>
      <c r="CH32" s="14" t="str">
        <f t="shared" si="176"/>
        <v/>
      </c>
      <c r="CI32" s="14" t="str">
        <f t="shared" si="177"/>
        <v/>
      </c>
      <c r="CJ32" s="14" t="str">
        <f t="shared" si="178"/>
        <v/>
      </c>
      <c r="CK32" s="14" t="str">
        <f t="shared" si="179"/>
        <v/>
      </c>
      <c r="CL32" s="14" t="str">
        <f t="shared" si="180"/>
        <v/>
      </c>
      <c r="CM32" s="14" t="str">
        <f t="shared" si="181"/>
        <v/>
      </c>
      <c r="CN32" s="14" t="str">
        <f t="shared" si="182"/>
        <v/>
      </c>
      <c r="CO32" s="14" t="str">
        <f t="shared" si="183"/>
        <v/>
      </c>
      <c r="CP32" s="14" t="str">
        <f t="shared" si="184"/>
        <v/>
      </c>
      <c r="CQ32" s="14" t="str">
        <f t="shared" si="185"/>
        <v/>
      </c>
      <c r="CR32" s="14" t="str">
        <f t="shared" si="186"/>
        <v/>
      </c>
      <c r="CS32" s="14" t="str">
        <f t="shared" si="187"/>
        <v/>
      </c>
      <c r="CT32" s="14" t="str">
        <f t="shared" si="188"/>
        <v/>
      </c>
      <c r="CU32" s="14" t="str">
        <f t="shared" si="189"/>
        <v/>
      </c>
      <c r="CV32" s="3">
        <v>1909</v>
      </c>
      <c r="CW32" s="14" t="str">
        <f t="shared" si="63"/>
        <v/>
      </c>
      <c r="CX32" s="14" t="str">
        <f t="shared" si="64"/>
        <v/>
      </c>
      <c r="CY32" s="14" t="str">
        <f t="shared" si="65"/>
        <v/>
      </c>
      <c r="CZ32" s="14" t="str">
        <f t="shared" si="66"/>
        <v/>
      </c>
      <c r="DA32" s="14" t="str">
        <f t="shared" si="67"/>
        <v/>
      </c>
      <c r="DB32" s="14" t="str">
        <f t="shared" si="68"/>
        <v/>
      </c>
      <c r="DC32" s="14" t="str">
        <f t="shared" si="69"/>
        <v/>
      </c>
      <c r="DD32" s="14" t="str">
        <f t="shared" si="70"/>
        <v/>
      </c>
      <c r="DE32" s="14" t="str">
        <f t="shared" si="71"/>
        <v/>
      </c>
      <c r="DF32" s="14" t="str">
        <f t="shared" si="72"/>
        <v/>
      </c>
      <c r="DG32" s="14" t="str">
        <f t="shared" si="73"/>
        <v/>
      </c>
      <c r="DH32" s="14" t="str">
        <f t="shared" si="74"/>
        <v/>
      </c>
      <c r="DI32" s="14" t="str">
        <f t="shared" si="75"/>
        <v/>
      </c>
      <c r="DJ32" s="14" t="str">
        <f t="shared" si="76"/>
        <v/>
      </c>
      <c r="DK32" s="14" t="str">
        <f t="shared" si="77"/>
        <v/>
      </c>
      <c r="DL32" s="14" t="str">
        <f t="shared" si="78"/>
        <v/>
      </c>
      <c r="DM32" s="14" t="str">
        <f t="shared" si="79"/>
        <v/>
      </c>
      <c r="DN32" s="14" t="str">
        <f t="shared" si="80"/>
        <v/>
      </c>
      <c r="DO32" s="14" t="str">
        <f t="shared" si="81"/>
        <v/>
      </c>
      <c r="DP32" s="14" t="str">
        <f t="shared" si="82"/>
        <v/>
      </c>
      <c r="DQ32" s="14" t="str">
        <f t="shared" si="83"/>
        <v/>
      </c>
      <c r="DR32" s="14" t="str">
        <f t="shared" si="84"/>
        <v/>
      </c>
      <c r="DS32" s="14" t="str">
        <f t="shared" si="85"/>
        <v/>
      </c>
      <c r="DT32" s="14" t="str">
        <f t="shared" si="86"/>
        <v/>
      </c>
      <c r="DU32" s="14" t="str">
        <f t="shared" si="87"/>
        <v/>
      </c>
      <c r="DV32" s="14" t="str">
        <f t="shared" si="88"/>
        <v/>
      </c>
      <c r="DW32" s="14" t="str">
        <f t="shared" si="89"/>
        <v/>
      </c>
      <c r="DX32" s="14" t="str">
        <f t="shared" si="90"/>
        <v/>
      </c>
      <c r="DY32" s="14" t="str">
        <f t="shared" si="91"/>
        <v/>
      </c>
      <c r="DZ32" s="14" t="str">
        <f t="shared" si="92"/>
        <v/>
      </c>
      <c r="EA32" s="3">
        <v>1909</v>
      </c>
      <c r="EB32" s="23" t="str">
        <f t="shared" si="190"/>
        <v/>
      </c>
      <c r="EC32" s="23" t="str">
        <f t="shared" si="191"/>
        <v/>
      </c>
      <c r="ED32" s="23" t="str">
        <f t="shared" si="192"/>
        <v/>
      </c>
      <c r="EE32" s="23" t="str">
        <f t="shared" si="193"/>
        <v/>
      </c>
      <c r="EF32" s="23" t="str">
        <f t="shared" si="194"/>
        <v/>
      </c>
      <c r="EG32" s="23" t="str">
        <f t="shared" si="195"/>
        <v/>
      </c>
      <c r="EH32" s="23" t="str">
        <f t="shared" si="196"/>
        <v/>
      </c>
      <c r="EI32" s="23" t="str">
        <f t="shared" si="197"/>
        <v/>
      </c>
      <c r="EJ32" s="23" t="str">
        <f t="shared" si="198"/>
        <v/>
      </c>
      <c r="EK32" s="23" t="str">
        <f t="shared" si="199"/>
        <v/>
      </c>
      <c r="EL32" s="23" t="str">
        <f t="shared" si="200"/>
        <v/>
      </c>
      <c r="EM32" s="23" t="str">
        <f t="shared" si="201"/>
        <v/>
      </c>
      <c r="EN32" s="23" t="str">
        <f t="shared" si="202"/>
        <v/>
      </c>
      <c r="EO32" s="23" t="str">
        <f t="shared" si="203"/>
        <v/>
      </c>
      <c r="EP32" s="23" t="str">
        <f t="shared" si="204"/>
        <v/>
      </c>
      <c r="EQ32" s="23" t="str">
        <f t="shared" si="205"/>
        <v/>
      </c>
      <c r="ER32" s="23" t="str">
        <f t="shared" si="206"/>
        <v/>
      </c>
      <c r="ES32" s="23" t="str">
        <f t="shared" si="207"/>
        <v/>
      </c>
      <c r="ET32" s="23">
        <f t="shared" si="208"/>
        <v>1</v>
      </c>
      <c r="EU32" s="23" t="str">
        <f t="shared" si="209"/>
        <v/>
      </c>
      <c r="EV32" s="23" t="str">
        <f t="shared" si="210"/>
        <v/>
      </c>
      <c r="EW32" s="23" t="str">
        <f t="shared" si="211"/>
        <v/>
      </c>
      <c r="EX32" s="23" t="str">
        <f t="shared" si="212"/>
        <v/>
      </c>
      <c r="EY32" s="23">
        <f t="shared" si="213"/>
        <v>1</v>
      </c>
      <c r="EZ32" s="23" t="str">
        <f t="shared" si="214"/>
        <v/>
      </c>
      <c r="FA32" s="23" t="str">
        <f t="shared" si="215"/>
        <v/>
      </c>
      <c r="FB32" s="23" t="str">
        <f t="shared" si="216"/>
        <v/>
      </c>
      <c r="FC32" s="23" t="str">
        <f t="shared" si="217"/>
        <v/>
      </c>
      <c r="FD32" s="23" t="str">
        <f t="shared" si="218"/>
        <v/>
      </c>
      <c r="FE32" s="23" t="str">
        <f t="shared" si="219"/>
        <v/>
      </c>
      <c r="FF32" s="23">
        <f t="shared" si="220"/>
        <v>2</v>
      </c>
      <c r="FG32" s="3">
        <v>1909</v>
      </c>
      <c r="FH32" s="14" t="str">
        <f t="shared" si="95"/>
        <v/>
      </c>
      <c r="FI32" s="14" t="str">
        <f t="shared" si="96"/>
        <v/>
      </c>
      <c r="FJ32" s="14" t="str">
        <f t="shared" si="97"/>
        <v/>
      </c>
      <c r="FK32" s="14" t="str">
        <f t="shared" si="98"/>
        <v/>
      </c>
      <c r="FL32" s="14" t="str">
        <f t="shared" si="99"/>
        <v/>
      </c>
      <c r="FM32" s="14" t="str">
        <f t="shared" si="100"/>
        <v/>
      </c>
      <c r="FN32" s="14" t="str">
        <f t="shared" si="101"/>
        <v/>
      </c>
      <c r="FO32" s="14" t="str">
        <f t="shared" si="102"/>
        <v/>
      </c>
      <c r="FP32" s="14" t="str">
        <f t="shared" si="103"/>
        <v/>
      </c>
      <c r="FQ32" s="14" t="str">
        <f t="shared" si="104"/>
        <v/>
      </c>
      <c r="FR32" s="14" t="str">
        <f t="shared" si="105"/>
        <v/>
      </c>
      <c r="FS32" s="14" t="str">
        <f t="shared" si="106"/>
        <v/>
      </c>
      <c r="FT32" s="14" t="str">
        <f t="shared" si="107"/>
        <v/>
      </c>
      <c r="FU32" s="14" t="str">
        <f t="shared" si="108"/>
        <v/>
      </c>
      <c r="FV32" s="14" t="str">
        <f t="shared" si="109"/>
        <v/>
      </c>
      <c r="FW32" s="14" t="str">
        <f t="shared" si="110"/>
        <v/>
      </c>
      <c r="FX32" s="14" t="str">
        <f t="shared" si="111"/>
        <v/>
      </c>
      <c r="FY32" s="14" t="str">
        <f t="shared" si="112"/>
        <v/>
      </c>
      <c r="FZ32" s="14" t="str">
        <f t="shared" si="113"/>
        <v/>
      </c>
      <c r="GA32" s="14" t="str">
        <f t="shared" si="114"/>
        <v/>
      </c>
      <c r="GB32" s="14" t="str">
        <f t="shared" si="115"/>
        <v/>
      </c>
      <c r="GC32" s="14" t="str">
        <f t="shared" si="116"/>
        <v/>
      </c>
      <c r="GD32" s="14" t="str">
        <f t="shared" si="117"/>
        <v/>
      </c>
      <c r="GE32" s="14" t="str">
        <f t="shared" si="118"/>
        <v/>
      </c>
      <c r="GF32" s="14" t="str">
        <f t="shared" si="119"/>
        <v/>
      </c>
      <c r="GG32" s="14" t="str">
        <f t="shared" si="120"/>
        <v/>
      </c>
      <c r="GH32" s="14" t="str">
        <f t="shared" si="121"/>
        <v/>
      </c>
      <c r="GI32" s="14" t="str">
        <f t="shared" si="122"/>
        <v/>
      </c>
      <c r="GJ32" s="14" t="str">
        <f t="shared" si="123"/>
        <v/>
      </c>
      <c r="GK32" s="14" t="str">
        <f t="shared" si="124"/>
        <v/>
      </c>
      <c r="GL32" s="753">
        <v>1909</v>
      </c>
    </row>
    <row r="33" spans="1:194">
      <c r="A33" s="673">
        <v>1910</v>
      </c>
      <c r="B33" s="5">
        <v>36</v>
      </c>
      <c r="C33" s="5">
        <v>45</v>
      </c>
      <c r="D33" s="5">
        <v>40</v>
      </c>
      <c r="E33" s="5">
        <v>35</v>
      </c>
      <c r="F33" s="5">
        <v>34</v>
      </c>
      <c r="G33" s="82">
        <v>33</v>
      </c>
      <c r="H33" s="5">
        <v>30</v>
      </c>
      <c r="I33" s="5">
        <v>36</v>
      </c>
      <c r="J33" s="5">
        <v>31</v>
      </c>
      <c r="K33" s="5">
        <v>41</v>
      </c>
      <c r="L33" s="82">
        <v>35</v>
      </c>
      <c r="M33" s="5">
        <v>32</v>
      </c>
      <c r="N33" s="5">
        <v>31</v>
      </c>
      <c r="O33" s="5">
        <v>28</v>
      </c>
      <c r="P33" s="5">
        <v>36</v>
      </c>
      <c r="Q33" s="82">
        <v>30</v>
      </c>
      <c r="R33" s="5">
        <v>26</v>
      </c>
      <c r="S33" s="5">
        <v>27</v>
      </c>
      <c r="T33" s="5">
        <v>30</v>
      </c>
      <c r="U33" s="5">
        <v>27</v>
      </c>
      <c r="V33" s="82">
        <v>24</v>
      </c>
      <c r="W33" s="5">
        <v>34</v>
      </c>
      <c r="X33" s="5">
        <v>28</v>
      </c>
      <c r="Y33" s="5">
        <v>36</v>
      </c>
      <c r="Z33" s="5">
        <v>36</v>
      </c>
      <c r="AA33" s="82">
        <v>34</v>
      </c>
      <c r="AB33" s="5">
        <v>32</v>
      </c>
      <c r="AC33" s="5">
        <v>39</v>
      </c>
      <c r="AD33" s="5">
        <v>33</v>
      </c>
      <c r="AE33" s="5">
        <v>26</v>
      </c>
      <c r="AF33" s="793"/>
      <c r="AG33" s="758">
        <f t="shared" si="221"/>
        <v>985</v>
      </c>
      <c r="AH33" s="58">
        <f t="shared" si="222"/>
        <v>32.833333333333336</v>
      </c>
      <c r="AI33" s="14">
        <f t="shared" si="223"/>
        <v>45</v>
      </c>
      <c r="AJ33" s="17">
        <f t="shared" si="224"/>
        <v>24</v>
      </c>
      <c r="AK33" s="3">
        <v>1910</v>
      </c>
      <c r="AL33" s="23" t="str">
        <f t="shared" si="129"/>
        <v/>
      </c>
      <c r="AM33" s="23" t="str">
        <f t="shared" si="130"/>
        <v/>
      </c>
      <c r="AN33" s="23" t="str">
        <f t="shared" si="131"/>
        <v/>
      </c>
      <c r="AO33" s="23" t="str">
        <f t="shared" si="132"/>
        <v/>
      </c>
      <c r="AP33" s="23" t="str">
        <f t="shared" si="133"/>
        <v/>
      </c>
      <c r="AQ33" s="23" t="str">
        <f t="shared" si="134"/>
        <v/>
      </c>
      <c r="AR33" s="23" t="str">
        <f t="shared" si="135"/>
        <v/>
      </c>
      <c r="AS33" s="23" t="str">
        <f t="shared" si="136"/>
        <v/>
      </c>
      <c r="AT33" s="23" t="str">
        <f t="shared" si="137"/>
        <v/>
      </c>
      <c r="AU33" s="23" t="str">
        <f t="shared" si="138"/>
        <v/>
      </c>
      <c r="AV33" s="23" t="str">
        <f t="shared" si="139"/>
        <v/>
      </c>
      <c r="AW33" s="23" t="str">
        <f t="shared" si="140"/>
        <v/>
      </c>
      <c r="AX33" s="23" t="str">
        <f t="shared" si="141"/>
        <v/>
      </c>
      <c r="AY33" s="23" t="str">
        <f t="shared" si="142"/>
        <v/>
      </c>
      <c r="AZ33" s="23" t="str">
        <f t="shared" si="143"/>
        <v/>
      </c>
      <c r="BA33" s="23" t="str">
        <f t="shared" si="144"/>
        <v/>
      </c>
      <c r="BB33" s="23" t="str">
        <f t="shared" si="145"/>
        <v/>
      </c>
      <c r="BC33" s="23" t="str">
        <f t="shared" si="146"/>
        <v/>
      </c>
      <c r="BD33" s="23" t="str">
        <f t="shared" si="147"/>
        <v/>
      </c>
      <c r="BE33" s="23" t="str">
        <f t="shared" si="148"/>
        <v/>
      </c>
      <c r="BF33" s="23" t="str">
        <f t="shared" si="149"/>
        <v/>
      </c>
      <c r="BG33" s="23" t="str">
        <f t="shared" si="150"/>
        <v/>
      </c>
      <c r="BH33" s="23" t="str">
        <f t="shared" si="151"/>
        <v/>
      </c>
      <c r="BI33" s="23" t="str">
        <f t="shared" si="152"/>
        <v/>
      </c>
      <c r="BJ33" s="23" t="str">
        <f t="shared" si="153"/>
        <v/>
      </c>
      <c r="BK33" s="23" t="str">
        <f t="shared" si="154"/>
        <v/>
      </c>
      <c r="BL33" s="23" t="str">
        <f t="shared" si="155"/>
        <v/>
      </c>
      <c r="BM33" s="23" t="str">
        <f t="shared" si="156"/>
        <v/>
      </c>
      <c r="BN33" s="23" t="str">
        <f t="shared" si="157"/>
        <v/>
      </c>
      <c r="BO33" s="23" t="str">
        <f t="shared" si="158"/>
        <v/>
      </c>
      <c r="BP33" s="23">
        <f t="shared" si="159"/>
        <v>0</v>
      </c>
      <c r="BQ33" s="3">
        <v>1910</v>
      </c>
      <c r="BR33" s="14" t="str">
        <f t="shared" si="160"/>
        <v/>
      </c>
      <c r="BS33" s="14" t="str">
        <f t="shared" si="161"/>
        <v/>
      </c>
      <c r="BT33" s="14" t="str">
        <f t="shared" si="162"/>
        <v/>
      </c>
      <c r="BU33" s="14" t="str">
        <f t="shared" si="163"/>
        <v/>
      </c>
      <c r="BV33" s="14" t="str">
        <f t="shared" si="164"/>
        <v/>
      </c>
      <c r="BW33" s="14" t="str">
        <f t="shared" si="165"/>
        <v/>
      </c>
      <c r="BX33" s="14" t="str">
        <f t="shared" si="166"/>
        <v/>
      </c>
      <c r="BY33" s="14" t="str">
        <f t="shared" si="167"/>
        <v/>
      </c>
      <c r="BZ33" s="14" t="str">
        <f t="shared" si="168"/>
        <v/>
      </c>
      <c r="CA33" s="14" t="str">
        <f t="shared" si="169"/>
        <v/>
      </c>
      <c r="CB33" s="14" t="str">
        <f t="shared" si="170"/>
        <v/>
      </c>
      <c r="CC33" s="14" t="str">
        <f t="shared" si="171"/>
        <v/>
      </c>
      <c r="CD33" s="14" t="str">
        <f t="shared" si="172"/>
        <v/>
      </c>
      <c r="CE33" s="14" t="str">
        <f t="shared" si="173"/>
        <v/>
      </c>
      <c r="CF33" s="14" t="str">
        <f t="shared" si="174"/>
        <v/>
      </c>
      <c r="CG33" s="14" t="str">
        <f t="shared" si="175"/>
        <v/>
      </c>
      <c r="CH33" s="14" t="str">
        <f t="shared" si="176"/>
        <v/>
      </c>
      <c r="CI33" s="14" t="str">
        <f t="shared" si="177"/>
        <v/>
      </c>
      <c r="CJ33" s="14" t="str">
        <f t="shared" si="178"/>
        <v/>
      </c>
      <c r="CK33" s="14" t="str">
        <f t="shared" si="179"/>
        <v/>
      </c>
      <c r="CL33" s="14" t="str">
        <f t="shared" si="180"/>
        <v/>
      </c>
      <c r="CM33" s="14" t="str">
        <f t="shared" si="181"/>
        <v/>
      </c>
      <c r="CN33" s="14" t="str">
        <f t="shared" si="182"/>
        <v/>
      </c>
      <c r="CO33" s="14" t="str">
        <f t="shared" si="183"/>
        <v/>
      </c>
      <c r="CP33" s="14" t="str">
        <f t="shared" si="184"/>
        <v/>
      </c>
      <c r="CQ33" s="14" t="str">
        <f t="shared" si="185"/>
        <v/>
      </c>
      <c r="CR33" s="14" t="str">
        <f t="shared" si="186"/>
        <v/>
      </c>
      <c r="CS33" s="14" t="str">
        <f t="shared" si="187"/>
        <v/>
      </c>
      <c r="CT33" s="14" t="str">
        <f t="shared" si="188"/>
        <v/>
      </c>
      <c r="CU33" s="14" t="str">
        <f t="shared" si="189"/>
        <v/>
      </c>
      <c r="CV33" s="3">
        <v>1910</v>
      </c>
      <c r="CW33" s="14" t="str">
        <f t="shared" si="63"/>
        <v/>
      </c>
      <c r="CX33" s="14" t="str">
        <f t="shared" si="64"/>
        <v/>
      </c>
      <c r="CY33" s="14" t="str">
        <f t="shared" si="65"/>
        <v/>
      </c>
      <c r="CZ33" s="14" t="str">
        <f t="shared" si="66"/>
        <v/>
      </c>
      <c r="DA33" s="14" t="str">
        <f t="shared" si="67"/>
        <v/>
      </c>
      <c r="DB33" s="14" t="str">
        <f t="shared" si="68"/>
        <v/>
      </c>
      <c r="DC33" s="14" t="str">
        <f t="shared" si="69"/>
        <v/>
      </c>
      <c r="DD33" s="14" t="str">
        <f t="shared" si="70"/>
        <v/>
      </c>
      <c r="DE33" s="14" t="str">
        <f t="shared" si="71"/>
        <v/>
      </c>
      <c r="DF33" s="14" t="str">
        <f t="shared" si="72"/>
        <v/>
      </c>
      <c r="DG33" s="14" t="str">
        <f t="shared" si="73"/>
        <v/>
      </c>
      <c r="DH33" s="14" t="str">
        <f t="shared" si="74"/>
        <v/>
      </c>
      <c r="DI33" s="14" t="str">
        <f t="shared" si="75"/>
        <v/>
      </c>
      <c r="DJ33" s="14" t="str">
        <f t="shared" si="76"/>
        <v/>
      </c>
      <c r="DK33" s="14" t="str">
        <f t="shared" si="77"/>
        <v/>
      </c>
      <c r="DL33" s="14" t="str">
        <f t="shared" si="78"/>
        <v/>
      </c>
      <c r="DM33" s="14" t="str">
        <f t="shared" si="79"/>
        <v/>
      </c>
      <c r="DN33" s="14" t="str">
        <f t="shared" si="80"/>
        <v/>
      </c>
      <c r="DO33" s="14" t="str">
        <f t="shared" si="81"/>
        <v/>
      </c>
      <c r="DP33" s="14" t="str">
        <f t="shared" si="82"/>
        <v/>
      </c>
      <c r="DQ33" s="14" t="str">
        <f t="shared" si="83"/>
        <v/>
      </c>
      <c r="DR33" s="14" t="str">
        <f t="shared" si="84"/>
        <v/>
      </c>
      <c r="DS33" s="14" t="str">
        <f t="shared" si="85"/>
        <v/>
      </c>
      <c r="DT33" s="14" t="str">
        <f t="shared" si="86"/>
        <v/>
      </c>
      <c r="DU33" s="14" t="str">
        <f t="shared" si="87"/>
        <v/>
      </c>
      <c r="DV33" s="14" t="str">
        <f t="shared" si="88"/>
        <v/>
      </c>
      <c r="DW33" s="14" t="str">
        <f t="shared" si="89"/>
        <v/>
      </c>
      <c r="DX33" s="14" t="str">
        <f t="shared" si="90"/>
        <v/>
      </c>
      <c r="DY33" s="14" t="str">
        <f t="shared" si="91"/>
        <v/>
      </c>
      <c r="DZ33" s="14" t="str">
        <f t="shared" si="92"/>
        <v/>
      </c>
      <c r="EA33" s="3">
        <v>1910</v>
      </c>
      <c r="EB33" s="23" t="str">
        <f t="shared" si="190"/>
        <v/>
      </c>
      <c r="EC33" s="23" t="str">
        <f t="shared" si="191"/>
        <v/>
      </c>
      <c r="ED33" s="23" t="str">
        <f t="shared" si="192"/>
        <v/>
      </c>
      <c r="EE33" s="23" t="str">
        <f t="shared" si="193"/>
        <v/>
      </c>
      <c r="EF33" s="23" t="str">
        <f t="shared" si="194"/>
        <v/>
      </c>
      <c r="EG33" s="23" t="str">
        <f t="shared" si="195"/>
        <v/>
      </c>
      <c r="EH33" s="23">
        <f t="shared" si="196"/>
        <v>1</v>
      </c>
      <c r="EI33" s="23" t="str">
        <f t="shared" si="197"/>
        <v/>
      </c>
      <c r="EJ33" s="23">
        <f t="shared" si="198"/>
        <v>1</v>
      </c>
      <c r="EK33" s="23" t="str">
        <f t="shared" si="199"/>
        <v/>
      </c>
      <c r="EL33" s="23" t="str">
        <f t="shared" si="200"/>
        <v/>
      </c>
      <c r="EM33" s="23">
        <f t="shared" si="201"/>
        <v>1</v>
      </c>
      <c r="EN33" s="23">
        <f t="shared" si="202"/>
        <v>1</v>
      </c>
      <c r="EO33" s="23">
        <f t="shared" si="203"/>
        <v>1</v>
      </c>
      <c r="EP33" s="23" t="str">
        <f t="shared" si="204"/>
        <v/>
      </c>
      <c r="EQ33" s="23">
        <f t="shared" si="205"/>
        <v>1</v>
      </c>
      <c r="ER33" s="23">
        <f t="shared" si="206"/>
        <v>1</v>
      </c>
      <c r="ES33" s="23">
        <f t="shared" si="207"/>
        <v>1</v>
      </c>
      <c r="ET33" s="23">
        <f t="shared" si="208"/>
        <v>1</v>
      </c>
      <c r="EU33" s="23">
        <f t="shared" si="209"/>
        <v>1</v>
      </c>
      <c r="EV33" s="23">
        <f t="shared" si="210"/>
        <v>1</v>
      </c>
      <c r="EW33" s="23" t="str">
        <f t="shared" si="211"/>
        <v/>
      </c>
      <c r="EX33" s="23">
        <f t="shared" si="212"/>
        <v>1</v>
      </c>
      <c r="EY33" s="23" t="str">
        <f t="shared" si="213"/>
        <v/>
      </c>
      <c r="EZ33" s="23" t="str">
        <f t="shared" si="214"/>
        <v/>
      </c>
      <c r="FA33" s="23" t="str">
        <f t="shared" si="215"/>
        <v/>
      </c>
      <c r="FB33" s="23">
        <f t="shared" si="216"/>
        <v>1</v>
      </c>
      <c r="FC33" s="23" t="str">
        <f t="shared" si="217"/>
        <v/>
      </c>
      <c r="FD33" s="23" t="str">
        <f t="shared" si="218"/>
        <v/>
      </c>
      <c r="FE33" s="23">
        <f t="shared" si="219"/>
        <v>1</v>
      </c>
      <c r="FF33" s="23">
        <f t="shared" si="220"/>
        <v>14</v>
      </c>
      <c r="FG33" s="3">
        <v>1910</v>
      </c>
      <c r="FH33" s="14" t="str">
        <f t="shared" si="95"/>
        <v/>
      </c>
      <c r="FI33" s="14" t="str">
        <f t="shared" si="96"/>
        <v/>
      </c>
      <c r="FJ33" s="14" t="str">
        <f t="shared" si="97"/>
        <v/>
      </c>
      <c r="FK33" s="14" t="str">
        <f t="shared" si="98"/>
        <v/>
      </c>
      <c r="FL33" s="14" t="str">
        <f t="shared" si="99"/>
        <v/>
      </c>
      <c r="FM33" s="14" t="str">
        <f t="shared" si="100"/>
        <v/>
      </c>
      <c r="FN33" s="14" t="str">
        <f t="shared" si="101"/>
        <v/>
      </c>
      <c r="FO33" s="14" t="str">
        <f t="shared" si="102"/>
        <v/>
      </c>
      <c r="FP33" s="14" t="str">
        <f t="shared" si="103"/>
        <v/>
      </c>
      <c r="FQ33" s="14" t="str">
        <f t="shared" si="104"/>
        <v/>
      </c>
      <c r="FR33" s="14" t="str">
        <f t="shared" si="105"/>
        <v/>
      </c>
      <c r="FS33" s="14" t="str">
        <f t="shared" si="106"/>
        <v/>
      </c>
      <c r="FT33" s="14" t="str">
        <f t="shared" si="107"/>
        <v/>
      </c>
      <c r="FU33" s="14" t="str">
        <f t="shared" si="108"/>
        <v/>
      </c>
      <c r="FV33" s="14" t="str">
        <f t="shared" si="109"/>
        <v/>
      </c>
      <c r="FW33" s="14" t="str">
        <f t="shared" si="110"/>
        <v/>
      </c>
      <c r="FX33" s="14" t="str">
        <f t="shared" si="111"/>
        <v/>
      </c>
      <c r="FY33" s="14" t="str">
        <f t="shared" si="112"/>
        <v/>
      </c>
      <c r="FZ33" s="14" t="str">
        <f t="shared" si="113"/>
        <v/>
      </c>
      <c r="GA33" s="14" t="str">
        <f t="shared" si="114"/>
        <v/>
      </c>
      <c r="GB33" s="14" t="str">
        <f t="shared" si="115"/>
        <v/>
      </c>
      <c r="GC33" s="14" t="str">
        <f t="shared" si="116"/>
        <v/>
      </c>
      <c r="GD33" s="14" t="str">
        <f t="shared" si="117"/>
        <v/>
      </c>
      <c r="GE33" s="14" t="str">
        <f t="shared" si="118"/>
        <v/>
      </c>
      <c r="GF33" s="14" t="str">
        <f t="shared" si="119"/>
        <v/>
      </c>
      <c r="GG33" s="14" t="str">
        <f t="shared" si="120"/>
        <v/>
      </c>
      <c r="GH33" s="14" t="str">
        <f t="shared" si="121"/>
        <v/>
      </c>
      <c r="GI33" s="14" t="str">
        <f t="shared" si="122"/>
        <v/>
      </c>
      <c r="GJ33" s="14" t="str">
        <f t="shared" si="123"/>
        <v/>
      </c>
      <c r="GK33" s="14" t="str">
        <f t="shared" si="124"/>
        <v/>
      </c>
      <c r="GL33" s="753">
        <v>1910</v>
      </c>
    </row>
    <row r="34" spans="1:194">
      <c r="A34" s="673">
        <v>1911</v>
      </c>
      <c r="B34" s="5">
        <v>52</v>
      </c>
      <c r="C34" s="5">
        <v>33</v>
      </c>
      <c r="D34" s="5">
        <v>29</v>
      </c>
      <c r="E34" s="5">
        <v>28</v>
      </c>
      <c r="F34" s="5">
        <v>41</v>
      </c>
      <c r="G34" s="82">
        <v>47</v>
      </c>
      <c r="H34" s="5">
        <v>49</v>
      </c>
      <c r="I34" s="5">
        <v>37</v>
      </c>
      <c r="J34" s="5">
        <v>45</v>
      </c>
      <c r="K34" s="5">
        <v>45</v>
      </c>
      <c r="L34" s="82">
        <v>40</v>
      </c>
      <c r="M34" s="5">
        <v>34</v>
      </c>
      <c r="N34" s="5">
        <v>26</v>
      </c>
      <c r="O34" s="5">
        <v>26</v>
      </c>
      <c r="P34" s="5">
        <v>34</v>
      </c>
      <c r="Q34" s="82">
        <v>33</v>
      </c>
      <c r="R34" s="5">
        <v>29</v>
      </c>
      <c r="S34" s="5">
        <v>43</v>
      </c>
      <c r="T34" s="5">
        <v>34</v>
      </c>
      <c r="U34" s="5">
        <v>29</v>
      </c>
      <c r="V34" s="82">
        <v>34</v>
      </c>
      <c r="W34" s="5">
        <v>28</v>
      </c>
      <c r="X34" s="5">
        <v>26</v>
      </c>
      <c r="Y34" s="5">
        <v>36</v>
      </c>
      <c r="Z34" s="5">
        <v>30</v>
      </c>
      <c r="AA34" s="82">
        <v>31</v>
      </c>
      <c r="AB34" s="5">
        <v>31</v>
      </c>
      <c r="AC34" s="5">
        <v>42</v>
      </c>
      <c r="AD34" s="5">
        <v>33</v>
      </c>
      <c r="AE34" s="5">
        <v>30</v>
      </c>
      <c r="AF34" s="793"/>
      <c r="AG34" s="758">
        <f t="shared" si="221"/>
        <v>1055</v>
      </c>
      <c r="AH34" s="58">
        <f t="shared" si="222"/>
        <v>35.166666666666664</v>
      </c>
      <c r="AI34" s="14">
        <f t="shared" si="223"/>
        <v>52</v>
      </c>
      <c r="AJ34" s="17">
        <f t="shared" si="224"/>
        <v>26</v>
      </c>
      <c r="AK34" s="3">
        <v>1911</v>
      </c>
      <c r="AL34" s="23" t="str">
        <f t="shared" si="129"/>
        <v/>
      </c>
      <c r="AM34" s="23" t="str">
        <f t="shared" si="130"/>
        <v/>
      </c>
      <c r="AN34" s="23" t="str">
        <f t="shared" si="131"/>
        <v/>
      </c>
      <c r="AO34" s="23" t="str">
        <f t="shared" si="132"/>
        <v/>
      </c>
      <c r="AP34" s="23" t="str">
        <f t="shared" si="133"/>
        <v/>
      </c>
      <c r="AQ34" s="23" t="str">
        <f t="shared" si="134"/>
        <v/>
      </c>
      <c r="AR34" s="23" t="str">
        <f t="shared" si="135"/>
        <v/>
      </c>
      <c r="AS34" s="23" t="str">
        <f t="shared" si="136"/>
        <v/>
      </c>
      <c r="AT34" s="23" t="str">
        <f t="shared" si="137"/>
        <v/>
      </c>
      <c r="AU34" s="23" t="str">
        <f t="shared" si="138"/>
        <v/>
      </c>
      <c r="AV34" s="23" t="str">
        <f t="shared" si="139"/>
        <v/>
      </c>
      <c r="AW34" s="23" t="str">
        <f t="shared" si="140"/>
        <v/>
      </c>
      <c r="AX34" s="23" t="str">
        <f t="shared" si="141"/>
        <v/>
      </c>
      <c r="AY34" s="23" t="str">
        <f t="shared" si="142"/>
        <v/>
      </c>
      <c r="AZ34" s="23" t="str">
        <f t="shared" si="143"/>
        <v/>
      </c>
      <c r="BA34" s="23" t="str">
        <f t="shared" si="144"/>
        <v/>
      </c>
      <c r="BB34" s="23" t="str">
        <f t="shared" si="145"/>
        <v/>
      </c>
      <c r="BC34" s="23" t="str">
        <f t="shared" si="146"/>
        <v/>
      </c>
      <c r="BD34" s="23" t="str">
        <f t="shared" si="147"/>
        <v/>
      </c>
      <c r="BE34" s="23" t="str">
        <f t="shared" si="148"/>
        <v/>
      </c>
      <c r="BF34" s="23" t="str">
        <f t="shared" si="149"/>
        <v/>
      </c>
      <c r="BG34" s="23" t="str">
        <f t="shared" si="150"/>
        <v/>
      </c>
      <c r="BH34" s="23" t="str">
        <f t="shared" si="151"/>
        <v/>
      </c>
      <c r="BI34" s="23" t="str">
        <f t="shared" si="152"/>
        <v/>
      </c>
      <c r="BJ34" s="23" t="str">
        <f t="shared" si="153"/>
        <v/>
      </c>
      <c r="BK34" s="23" t="str">
        <f t="shared" si="154"/>
        <v/>
      </c>
      <c r="BL34" s="23" t="str">
        <f t="shared" si="155"/>
        <v/>
      </c>
      <c r="BM34" s="23" t="str">
        <f t="shared" si="156"/>
        <v/>
      </c>
      <c r="BN34" s="23" t="str">
        <f t="shared" si="157"/>
        <v/>
      </c>
      <c r="BO34" s="23" t="str">
        <f t="shared" si="158"/>
        <v/>
      </c>
      <c r="BP34" s="23">
        <f t="shared" si="159"/>
        <v>0</v>
      </c>
      <c r="BQ34" s="3">
        <v>1911</v>
      </c>
      <c r="BR34" s="14" t="str">
        <f t="shared" si="160"/>
        <v/>
      </c>
      <c r="BS34" s="14" t="str">
        <f t="shared" si="161"/>
        <v/>
      </c>
      <c r="BT34" s="14" t="str">
        <f t="shared" si="162"/>
        <v/>
      </c>
      <c r="BU34" s="14" t="str">
        <f t="shared" si="163"/>
        <v/>
      </c>
      <c r="BV34" s="14" t="str">
        <f t="shared" si="164"/>
        <v/>
      </c>
      <c r="BW34" s="14" t="str">
        <f t="shared" si="165"/>
        <v/>
      </c>
      <c r="BX34" s="14" t="str">
        <f t="shared" si="166"/>
        <v/>
      </c>
      <c r="BY34" s="14" t="str">
        <f t="shared" si="167"/>
        <v/>
      </c>
      <c r="BZ34" s="14" t="str">
        <f t="shared" si="168"/>
        <v/>
      </c>
      <c r="CA34" s="14" t="str">
        <f t="shared" si="169"/>
        <v/>
      </c>
      <c r="CB34" s="14" t="str">
        <f t="shared" si="170"/>
        <v/>
      </c>
      <c r="CC34" s="14" t="str">
        <f t="shared" si="171"/>
        <v/>
      </c>
      <c r="CD34" s="14" t="str">
        <f t="shared" si="172"/>
        <v/>
      </c>
      <c r="CE34" s="14" t="str">
        <f t="shared" si="173"/>
        <v/>
      </c>
      <c r="CF34" s="14" t="str">
        <f t="shared" si="174"/>
        <v/>
      </c>
      <c r="CG34" s="14" t="str">
        <f t="shared" si="175"/>
        <v/>
      </c>
      <c r="CH34" s="14" t="str">
        <f t="shared" si="176"/>
        <v/>
      </c>
      <c r="CI34" s="14" t="str">
        <f t="shared" si="177"/>
        <v/>
      </c>
      <c r="CJ34" s="14" t="str">
        <f t="shared" si="178"/>
        <v/>
      </c>
      <c r="CK34" s="14" t="str">
        <f t="shared" si="179"/>
        <v/>
      </c>
      <c r="CL34" s="14" t="str">
        <f t="shared" si="180"/>
        <v/>
      </c>
      <c r="CM34" s="14" t="str">
        <f t="shared" si="181"/>
        <v/>
      </c>
      <c r="CN34" s="14" t="str">
        <f t="shared" si="182"/>
        <v/>
      </c>
      <c r="CO34" s="14" t="str">
        <f t="shared" si="183"/>
        <v/>
      </c>
      <c r="CP34" s="14" t="str">
        <f t="shared" si="184"/>
        <v/>
      </c>
      <c r="CQ34" s="14" t="str">
        <f t="shared" si="185"/>
        <v/>
      </c>
      <c r="CR34" s="14" t="str">
        <f t="shared" si="186"/>
        <v/>
      </c>
      <c r="CS34" s="14" t="str">
        <f t="shared" si="187"/>
        <v/>
      </c>
      <c r="CT34" s="14" t="str">
        <f t="shared" si="188"/>
        <v/>
      </c>
      <c r="CU34" s="14" t="str">
        <f t="shared" si="189"/>
        <v/>
      </c>
      <c r="CV34" s="3">
        <v>1911</v>
      </c>
      <c r="CW34" s="14" t="str">
        <f t="shared" si="63"/>
        <v/>
      </c>
      <c r="CX34" s="14" t="str">
        <f t="shared" si="64"/>
        <v/>
      </c>
      <c r="CY34" s="14" t="str">
        <f t="shared" si="65"/>
        <v/>
      </c>
      <c r="CZ34" s="14" t="str">
        <f t="shared" si="66"/>
        <v/>
      </c>
      <c r="DA34" s="14" t="str">
        <f t="shared" si="67"/>
        <v/>
      </c>
      <c r="DB34" s="14" t="str">
        <f t="shared" si="68"/>
        <v/>
      </c>
      <c r="DC34" s="14" t="str">
        <f t="shared" si="69"/>
        <v/>
      </c>
      <c r="DD34" s="14" t="str">
        <f t="shared" si="70"/>
        <v/>
      </c>
      <c r="DE34" s="14" t="str">
        <f t="shared" si="71"/>
        <v/>
      </c>
      <c r="DF34" s="14" t="str">
        <f t="shared" si="72"/>
        <v/>
      </c>
      <c r="DG34" s="14" t="str">
        <f t="shared" si="73"/>
        <v/>
      </c>
      <c r="DH34" s="14" t="str">
        <f t="shared" si="74"/>
        <v/>
      </c>
      <c r="DI34" s="14" t="str">
        <f t="shared" si="75"/>
        <v/>
      </c>
      <c r="DJ34" s="14" t="str">
        <f t="shared" si="76"/>
        <v/>
      </c>
      <c r="DK34" s="14" t="str">
        <f t="shared" si="77"/>
        <v/>
      </c>
      <c r="DL34" s="14" t="str">
        <f t="shared" si="78"/>
        <v/>
      </c>
      <c r="DM34" s="14" t="str">
        <f t="shared" si="79"/>
        <v/>
      </c>
      <c r="DN34" s="14" t="str">
        <f t="shared" si="80"/>
        <v/>
      </c>
      <c r="DO34" s="14" t="str">
        <f t="shared" si="81"/>
        <v/>
      </c>
      <c r="DP34" s="14" t="str">
        <f t="shared" si="82"/>
        <v/>
      </c>
      <c r="DQ34" s="14" t="str">
        <f t="shared" si="83"/>
        <v/>
      </c>
      <c r="DR34" s="14" t="str">
        <f t="shared" si="84"/>
        <v/>
      </c>
      <c r="DS34" s="14" t="str">
        <f t="shared" si="85"/>
        <v/>
      </c>
      <c r="DT34" s="14" t="str">
        <f t="shared" si="86"/>
        <v/>
      </c>
      <c r="DU34" s="14" t="str">
        <f t="shared" si="87"/>
        <v/>
      </c>
      <c r="DV34" s="14" t="str">
        <f t="shared" si="88"/>
        <v/>
      </c>
      <c r="DW34" s="14" t="str">
        <f t="shared" si="89"/>
        <v/>
      </c>
      <c r="DX34" s="14" t="str">
        <f t="shared" si="90"/>
        <v/>
      </c>
      <c r="DY34" s="14" t="str">
        <f t="shared" si="91"/>
        <v/>
      </c>
      <c r="DZ34" s="14" t="str">
        <f t="shared" si="92"/>
        <v/>
      </c>
      <c r="EA34" s="3">
        <v>1911</v>
      </c>
      <c r="EB34" s="23" t="str">
        <f t="shared" si="190"/>
        <v/>
      </c>
      <c r="EC34" s="23" t="str">
        <f t="shared" si="191"/>
        <v/>
      </c>
      <c r="ED34" s="23">
        <f t="shared" si="192"/>
        <v>1</v>
      </c>
      <c r="EE34" s="23">
        <f t="shared" si="193"/>
        <v>1</v>
      </c>
      <c r="EF34" s="23" t="str">
        <f t="shared" si="194"/>
        <v/>
      </c>
      <c r="EG34" s="23" t="str">
        <f t="shared" si="195"/>
        <v/>
      </c>
      <c r="EH34" s="23" t="str">
        <f t="shared" si="196"/>
        <v/>
      </c>
      <c r="EI34" s="23" t="str">
        <f t="shared" si="197"/>
        <v/>
      </c>
      <c r="EJ34" s="23" t="str">
        <f t="shared" si="198"/>
        <v/>
      </c>
      <c r="EK34" s="23" t="str">
        <f t="shared" si="199"/>
        <v/>
      </c>
      <c r="EL34" s="23" t="str">
        <f t="shared" si="200"/>
        <v/>
      </c>
      <c r="EM34" s="23" t="str">
        <f t="shared" si="201"/>
        <v/>
      </c>
      <c r="EN34" s="23">
        <f t="shared" si="202"/>
        <v>1</v>
      </c>
      <c r="EO34" s="23">
        <f t="shared" si="203"/>
        <v>1</v>
      </c>
      <c r="EP34" s="23" t="str">
        <f t="shared" si="204"/>
        <v/>
      </c>
      <c r="EQ34" s="23" t="str">
        <f t="shared" si="205"/>
        <v/>
      </c>
      <c r="ER34" s="23">
        <f t="shared" si="206"/>
        <v>1</v>
      </c>
      <c r="ES34" s="23" t="str">
        <f t="shared" si="207"/>
        <v/>
      </c>
      <c r="ET34" s="23" t="str">
        <f t="shared" si="208"/>
        <v/>
      </c>
      <c r="EU34" s="23">
        <f t="shared" si="209"/>
        <v>1</v>
      </c>
      <c r="EV34" s="23" t="str">
        <f t="shared" si="210"/>
        <v/>
      </c>
      <c r="EW34" s="23">
        <f t="shared" si="211"/>
        <v>1</v>
      </c>
      <c r="EX34" s="23">
        <f t="shared" si="212"/>
        <v>1</v>
      </c>
      <c r="EY34" s="23" t="str">
        <f t="shared" si="213"/>
        <v/>
      </c>
      <c r="EZ34" s="23">
        <f t="shared" si="214"/>
        <v>1</v>
      </c>
      <c r="FA34" s="23">
        <f t="shared" si="215"/>
        <v>1</v>
      </c>
      <c r="FB34" s="23">
        <f t="shared" si="216"/>
        <v>1</v>
      </c>
      <c r="FC34" s="23" t="str">
        <f t="shared" si="217"/>
        <v/>
      </c>
      <c r="FD34" s="23" t="str">
        <f t="shared" si="218"/>
        <v/>
      </c>
      <c r="FE34" s="23">
        <f t="shared" si="219"/>
        <v>1</v>
      </c>
      <c r="FF34" s="23">
        <f t="shared" si="220"/>
        <v>12</v>
      </c>
      <c r="FG34" s="3">
        <v>1911</v>
      </c>
      <c r="FH34" s="14" t="str">
        <f t="shared" si="95"/>
        <v/>
      </c>
      <c r="FI34" s="14" t="str">
        <f t="shared" si="96"/>
        <v/>
      </c>
      <c r="FJ34" s="14" t="str">
        <f t="shared" si="97"/>
        <v/>
      </c>
      <c r="FK34" s="14" t="str">
        <f t="shared" si="98"/>
        <v/>
      </c>
      <c r="FL34" s="14" t="str">
        <f t="shared" si="99"/>
        <v/>
      </c>
      <c r="FM34" s="14" t="str">
        <f t="shared" si="100"/>
        <v/>
      </c>
      <c r="FN34" s="14" t="str">
        <f t="shared" si="101"/>
        <v/>
      </c>
      <c r="FO34" s="14" t="str">
        <f t="shared" si="102"/>
        <v/>
      </c>
      <c r="FP34" s="14" t="str">
        <f t="shared" si="103"/>
        <v/>
      </c>
      <c r="FQ34" s="14" t="str">
        <f t="shared" si="104"/>
        <v/>
      </c>
      <c r="FR34" s="14" t="str">
        <f t="shared" si="105"/>
        <v/>
      </c>
      <c r="FS34" s="14" t="str">
        <f t="shared" si="106"/>
        <v/>
      </c>
      <c r="FT34" s="14" t="str">
        <f t="shared" si="107"/>
        <v/>
      </c>
      <c r="FU34" s="14" t="str">
        <f t="shared" si="108"/>
        <v/>
      </c>
      <c r="FV34" s="14" t="str">
        <f t="shared" si="109"/>
        <v/>
      </c>
      <c r="FW34" s="14" t="str">
        <f t="shared" si="110"/>
        <v/>
      </c>
      <c r="FX34" s="14" t="str">
        <f t="shared" si="111"/>
        <v/>
      </c>
      <c r="FY34" s="14" t="str">
        <f t="shared" si="112"/>
        <v/>
      </c>
      <c r="FZ34" s="14" t="str">
        <f t="shared" si="113"/>
        <v/>
      </c>
      <c r="GA34" s="14" t="str">
        <f t="shared" si="114"/>
        <v/>
      </c>
      <c r="GB34" s="14" t="str">
        <f t="shared" si="115"/>
        <v/>
      </c>
      <c r="GC34" s="14" t="str">
        <f t="shared" si="116"/>
        <v/>
      </c>
      <c r="GD34" s="14" t="str">
        <f t="shared" si="117"/>
        <v/>
      </c>
      <c r="GE34" s="14" t="str">
        <f t="shared" si="118"/>
        <v/>
      </c>
      <c r="GF34" s="14" t="str">
        <f t="shared" si="119"/>
        <v/>
      </c>
      <c r="GG34" s="14" t="str">
        <f t="shared" si="120"/>
        <v/>
      </c>
      <c r="GH34" s="14" t="str">
        <f t="shared" si="121"/>
        <v/>
      </c>
      <c r="GI34" s="14" t="str">
        <f t="shared" si="122"/>
        <v/>
      </c>
      <c r="GJ34" s="14" t="str">
        <f t="shared" si="123"/>
        <v/>
      </c>
      <c r="GK34" s="14" t="str">
        <f t="shared" si="124"/>
        <v/>
      </c>
      <c r="GL34" s="753">
        <v>1911</v>
      </c>
    </row>
    <row r="35" spans="1:194">
      <c r="A35" s="673">
        <v>1912</v>
      </c>
      <c r="B35" s="847">
        <v>49</v>
      </c>
      <c r="C35" s="847">
        <v>35</v>
      </c>
      <c r="D35" s="847">
        <v>28</v>
      </c>
      <c r="E35" s="847">
        <v>28</v>
      </c>
      <c r="F35" s="847">
        <v>38</v>
      </c>
      <c r="G35" s="1144">
        <v>46</v>
      </c>
      <c r="H35" s="847">
        <v>59</v>
      </c>
      <c r="I35" s="847">
        <v>49</v>
      </c>
      <c r="J35" s="847">
        <v>43</v>
      </c>
      <c r="K35" s="847">
        <v>34</v>
      </c>
      <c r="L35" s="1144">
        <v>40</v>
      </c>
      <c r="M35" s="847">
        <v>42</v>
      </c>
      <c r="N35" s="847">
        <v>47</v>
      </c>
      <c r="O35" s="847">
        <v>43</v>
      </c>
      <c r="P35" s="847">
        <v>36</v>
      </c>
      <c r="Q35" s="1144">
        <v>32</v>
      </c>
      <c r="R35" s="847">
        <v>29</v>
      </c>
      <c r="S35" s="847">
        <v>32</v>
      </c>
      <c r="T35" s="847">
        <v>30</v>
      </c>
      <c r="U35" s="847">
        <v>42</v>
      </c>
      <c r="V35" s="1144">
        <v>35</v>
      </c>
      <c r="W35" s="847">
        <v>39</v>
      </c>
      <c r="X35" s="847">
        <v>43</v>
      </c>
      <c r="Y35" s="847">
        <v>35</v>
      </c>
      <c r="Z35" s="847">
        <v>32</v>
      </c>
      <c r="AA35" s="1144">
        <v>28</v>
      </c>
      <c r="AB35" s="847">
        <v>26</v>
      </c>
      <c r="AC35" s="847">
        <v>29</v>
      </c>
      <c r="AD35" s="847">
        <v>20</v>
      </c>
      <c r="AE35" s="847">
        <v>31</v>
      </c>
      <c r="AF35" s="793"/>
      <c r="AG35" s="758">
        <f t="shared" si="221"/>
        <v>1100</v>
      </c>
      <c r="AH35" s="58">
        <f t="shared" si="222"/>
        <v>36.666666666666664</v>
      </c>
      <c r="AI35" s="14">
        <f t="shared" si="223"/>
        <v>59</v>
      </c>
      <c r="AJ35" s="17">
        <f t="shared" si="224"/>
        <v>20</v>
      </c>
      <c r="AK35" s="3">
        <v>1912</v>
      </c>
      <c r="AL35" s="23" t="str">
        <f t="shared" si="129"/>
        <v/>
      </c>
      <c r="AM35" s="23" t="str">
        <f t="shared" si="130"/>
        <v/>
      </c>
      <c r="AN35" s="23" t="str">
        <f t="shared" si="131"/>
        <v/>
      </c>
      <c r="AO35" s="23" t="str">
        <f t="shared" si="132"/>
        <v/>
      </c>
      <c r="AP35" s="23" t="str">
        <f t="shared" si="133"/>
        <v/>
      </c>
      <c r="AQ35" s="23" t="str">
        <f t="shared" si="134"/>
        <v/>
      </c>
      <c r="AR35" s="23" t="str">
        <f t="shared" si="135"/>
        <v/>
      </c>
      <c r="AS35" s="23" t="str">
        <f t="shared" si="136"/>
        <v/>
      </c>
      <c r="AT35" s="23" t="str">
        <f t="shared" si="137"/>
        <v/>
      </c>
      <c r="AU35" s="23" t="str">
        <f t="shared" si="138"/>
        <v/>
      </c>
      <c r="AV35" s="23" t="str">
        <f t="shared" si="139"/>
        <v/>
      </c>
      <c r="AW35" s="23" t="str">
        <f t="shared" si="140"/>
        <v/>
      </c>
      <c r="AX35" s="23" t="str">
        <f t="shared" si="141"/>
        <v/>
      </c>
      <c r="AY35" s="23" t="str">
        <f t="shared" si="142"/>
        <v/>
      </c>
      <c r="AZ35" s="23" t="str">
        <f t="shared" si="143"/>
        <v/>
      </c>
      <c r="BA35" s="23" t="str">
        <f t="shared" si="144"/>
        <v/>
      </c>
      <c r="BB35" s="23" t="str">
        <f t="shared" si="145"/>
        <v/>
      </c>
      <c r="BC35" s="23" t="str">
        <f t="shared" si="146"/>
        <v/>
      </c>
      <c r="BD35" s="23" t="str">
        <f t="shared" si="147"/>
        <v/>
      </c>
      <c r="BE35" s="23" t="str">
        <f t="shared" si="148"/>
        <v/>
      </c>
      <c r="BF35" s="23" t="str">
        <f t="shared" si="149"/>
        <v/>
      </c>
      <c r="BG35" s="23" t="str">
        <f t="shared" si="150"/>
        <v/>
      </c>
      <c r="BH35" s="23" t="str">
        <f t="shared" si="151"/>
        <v/>
      </c>
      <c r="BI35" s="23" t="str">
        <f t="shared" si="152"/>
        <v/>
      </c>
      <c r="BJ35" s="23" t="str">
        <f t="shared" si="153"/>
        <v/>
      </c>
      <c r="BK35" s="23" t="str">
        <f t="shared" si="154"/>
        <v/>
      </c>
      <c r="BL35" s="23" t="str">
        <f t="shared" si="155"/>
        <v/>
      </c>
      <c r="BM35" s="23" t="str">
        <f t="shared" si="156"/>
        <v/>
      </c>
      <c r="BN35" s="23" t="str">
        <f t="shared" si="157"/>
        <v/>
      </c>
      <c r="BO35" s="23" t="str">
        <f t="shared" si="158"/>
        <v/>
      </c>
      <c r="BP35" s="23">
        <f t="shared" si="159"/>
        <v>0</v>
      </c>
      <c r="BQ35" s="3">
        <v>1912</v>
      </c>
      <c r="BR35" s="14" t="str">
        <f t="shared" si="160"/>
        <v/>
      </c>
      <c r="BS35" s="14" t="str">
        <f t="shared" si="161"/>
        <v/>
      </c>
      <c r="BT35" s="14" t="str">
        <f t="shared" si="162"/>
        <v/>
      </c>
      <c r="BU35" s="14" t="str">
        <f t="shared" si="163"/>
        <v/>
      </c>
      <c r="BV35" s="14" t="str">
        <f t="shared" si="164"/>
        <v/>
      </c>
      <c r="BW35" s="14" t="str">
        <f t="shared" si="165"/>
        <v/>
      </c>
      <c r="BX35" s="14" t="str">
        <f t="shared" si="166"/>
        <v/>
      </c>
      <c r="BY35" s="14" t="str">
        <f t="shared" si="167"/>
        <v/>
      </c>
      <c r="BZ35" s="14" t="str">
        <f t="shared" si="168"/>
        <v/>
      </c>
      <c r="CA35" s="14" t="str">
        <f t="shared" si="169"/>
        <v/>
      </c>
      <c r="CB35" s="14" t="str">
        <f t="shared" si="170"/>
        <v/>
      </c>
      <c r="CC35" s="14" t="str">
        <f t="shared" si="171"/>
        <v/>
      </c>
      <c r="CD35" s="14" t="str">
        <f t="shared" si="172"/>
        <v/>
      </c>
      <c r="CE35" s="14" t="str">
        <f t="shared" si="173"/>
        <v/>
      </c>
      <c r="CF35" s="14" t="str">
        <f t="shared" si="174"/>
        <v/>
      </c>
      <c r="CG35" s="14" t="str">
        <f t="shared" si="175"/>
        <v/>
      </c>
      <c r="CH35" s="14" t="str">
        <f t="shared" si="176"/>
        <v/>
      </c>
      <c r="CI35" s="14" t="str">
        <f t="shared" si="177"/>
        <v/>
      </c>
      <c r="CJ35" s="14" t="str">
        <f t="shared" si="178"/>
        <v/>
      </c>
      <c r="CK35" s="14" t="str">
        <f t="shared" si="179"/>
        <v/>
      </c>
      <c r="CL35" s="14" t="str">
        <f t="shared" si="180"/>
        <v/>
      </c>
      <c r="CM35" s="14" t="str">
        <f t="shared" si="181"/>
        <v/>
      </c>
      <c r="CN35" s="14" t="str">
        <f t="shared" si="182"/>
        <v/>
      </c>
      <c r="CO35" s="14" t="str">
        <f t="shared" si="183"/>
        <v/>
      </c>
      <c r="CP35" s="14" t="str">
        <f t="shared" si="184"/>
        <v/>
      </c>
      <c r="CQ35" s="14" t="str">
        <f t="shared" si="185"/>
        <v/>
      </c>
      <c r="CR35" s="14" t="str">
        <f t="shared" si="186"/>
        <v/>
      </c>
      <c r="CS35" s="14" t="str">
        <f t="shared" si="187"/>
        <v/>
      </c>
      <c r="CT35" s="14" t="str">
        <f t="shared" si="188"/>
        <v/>
      </c>
      <c r="CU35" s="14" t="str">
        <f t="shared" si="189"/>
        <v/>
      </c>
      <c r="CV35" s="3">
        <v>1912</v>
      </c>
      <c r="CW35" s="14" t="str">
        <f t="shared" ref="CW35:CW66" si="225">IF(B35= B$156,$A35,"")</f>
        <v/>
      </c>
      <c r="CX35" s="14" t="str">
        <f t="shared" ref="CX35:CX66" si="226">IF(C35= C$156,$A35,"")</f>
        <v/>
      </c>
      <c r="CY35" s="14" t="str">
        <f t="shared" ref="CY35:CY66" si="227">IF(D35= D$156,$A35,"")</f>
        <v/>
      </c>
      <c r="CZ35" s="14" t="str">
        <f t="shared" ref="CZ35:CZ66" si="228">IF(E35= E$156,$A35,"")</f>
        <v/>
      </c>
      <c r="DA35" s="14" t="str">
        <f t="shared" ref="DA35:DA66" si="229">IF(F35= F$156,$A35,"")</f>
        <v/>
      </c>
      <c r="DB35" s="14" t="str">
        <f t="shared" ref="DB35:DB66" si="230">IF(G35= G$156,$A35,"")</f>
        <v/>
      </c>
      <c r="DC35" s="14" t="str">
        <f t="shared" ref="DC35:DC66" si="231">IF(H35= H$156,$A35,"")</f>
        <v/>
      </c>
      <c r="DD35" s="14" t="str">
        <f t="shared" ref="DD35:DD66" si="232">IF(I35= I$156,$A35,"")</f>
        <v/>
      </c>
      <c r="DE35" s="14" t="str">
        <f t="shared" ref="DE35:DE66" si="233">IF(J35= J$156,$A35,"")</f>
        <v/>
      </c>
      <c r="DF35" s="14" t="str">
        <f t="shared" ref="DF35:DF66" si="234">IF(K35= K$156,$A35,"")</f>
        <v/>
      </c>
      <c r="DG35" s="14" t="str">
        <f t="shared" ref="DG35:DG66" si="235">IF(L35= L$156,$A35,"")</f>
        <v/>
      </c>
      <c r="DH35" s="14" t="str">
        <f t="shared" ref="DH35:DH66" si="236">IF(M35= M$156,$A35,"")</f>
        <v/>
      </c>
      <c r="DI35" s="14" t="str">
        <f t="shared" ref="DI35:DI66" si="237">IF(N35= N$156,$A35,"")</f>
        <v/>
      </c>
      <c r="DJ35" s="14" t="str">
        <f t="shared" ref="DJ35:DJ66" si="238">IF(O35= O$156,$A35,"")</f>
        <v/>
      </c>
      <c r="DK35" s="14" t="str">
        <f t="shared" ref="DK35:DK66" si="239">IF(P35= P$156,$A35,"")</f>
        <v/>
      </c>
      <c r="DL35" s="14" t="str">
        <f t="shared" ref="DL35:DL66" si="240">IF(Q35= Q$156,$A35,"")</f>
        <v/>
      </c>
      <c r="DM35" s="14" t="str">
        <f t="shared" ref="DM35:DM66" si="241">IF(R35= R$156,$A35,"")</f>
        <v/>
      </c>
      <c r="DN35" s="14" t="str">
        <f t="shared" ref="DN35:DN66" si="242">IF(S35= S$156,$A35,"")</f>
        <v/>
      </c>
      <c r="DO35" s="14" t="str">
        <f t="shared" ref="DO35:DO66" si="243">IF(T35= T$156,$A35,"")</f>
        <v/>
      </c>
      <c r="DP35" s="14" t="str">
        <f t="shared" ref="DP35:DP66" si="244">IF(U35= U$156,$A35,"")</f>
        <v/>
      </c>
      <c r="DQ35" s="14" t="str">
        <f t="shared" ref="DQ35:DQ66" si="245">IF(V35= V$156,$A35,"")</f>
        <v/>
      </c>
      <c r="DR35" s="14" t="str">
        <f t="shared" ref="DR35:DR66" si="246">IF(W35= W$156,$A35,"")</f>
        <v/>
      </c>
      <c r="DS35" s="14" t="str">
        <f t="shared" ref="DS35:DS66" si="247">IF(X35= X$156,$A35,"")</f>
        <v/>
      </c>
      <c r="DT35" s="14" t="str">
        <f t="shared" ref="DT35:DT66" si="248">IF(Y35= Y$156,$A35,"")</f>
        <v/>
      </c>
      <c r="DU35" s="14" t="str">
        <f t="shared" ref="DU35:DU66" si="249">IF(Z35= Z$156,$A35,"")</f>
        <v/>
      </c>
      <c r="DV35" s="14" t="str">
        <f t="shared" ref="DV35:DV66" si="250">IF(AA35= AA$156,$A35,"")</f>
        <v/>
      </c>
      <c r="DW35" s="14" t="str">
        <f t="shared" ref="DW35:DW66" si="251">IF(AB35= AB$156,$A35,"")</f>
        <v/>
      </c>
      <c r="DX35" s="14" t="str">
        <f t="shared" ref="DX35:DX66" si="252">IF(AC35= AC$156,$A35,"")</f>
        <v/>
      </c>
      <c r="DY35" s="14" t="str">
        <f t="shared" ref="DY35:DY66" si="253">IF(AD35= AD$156,$A35,"")</f>
        <v/>
      </c>
      <c r="DZ35" s="14" t="str">
        <f t="shared" ref="DZ35:DZ66" si="254">IF(AE35= AE$156,$A35,"")</f>
        <v/>
      </c>
      <c r="EA35" s="3">
        <v>1912</v>
      </c>
      <c r="EB35" s="23" t="str">
        <f t="shared" si="190"/>
        <v/>
      </c>
      <c r="EC35" s="23" t="str">
        <f t="shared" si="191"/>
        <v/>
      </c>
      <c r="ED35" s="23">
        <f t="shared" si="192"/>
        <v>1</v>
      </c>
      <c r="EE35" s="23">
        <f t="shared" si="193"/>
        <v>1</v>
      </c>
      <c r="EF35" s="23" t="str">
        <f t="shared" si="194"/>
        <v/>
      </c>
      <c r="EG35" s="23" t="str">
        <f t="shared" si="195"/>
        <v/>
      </c>
      <c r="EH35" s="23" t="str">
        <f t="shared" si="196"/>
        <v/>
      </c>
      <c r="EI35" s="23" t="str">
        <f t="shared" si="197"/>
        <v/>
      </c>
      <c r="EJ35" s="23" t="str">
        <f t="shared" si="198"/>
        <v/>
      </c>
      <c r="EK35" s="23" t="str">
        <f t="shared" si="199"/>
        <v/>
      </c>
      <c r="EL35" s="23" t="str">
        <f t="shared" si="200"/>
        <v/>
      </c>
      <c r="EM35" s="23" t="str">
        <f t="shared" si="201"/>
        <v/>
      </c>
      <c r="EN35" s="23" t="str">
        <f t="shared" si="202"/>
        <v/>
      </c>
      <c r="EO35" s="23" t="str">
        <f t="shared" si="203"/>
        <v/>
      </c>
      <c r="EP35" s="23" t="str">
        <f t="shared" si="204"/>
        <v/>
      </c>
      <c r="EQ35" s="23">
        <f t="shared" si="205"/>
        <v>1</v>
      </c>
      <c r="ER35" s="23">
        <f t="shared" si="206"/>
        <v>1</v>
      </c>
      <c r="ES35" s="23">
        <f t="shared" si="207"/>
        <v>1</v>
      </c>
      <c r="ET35" s="23">
        <f t="shared" si="208"/>
        <v>1</v>
      </c>
      <c r="EU35" s="23" t="str">
        <f t="shared" si="209"/>
        <v/>
      </c>
      <c r="EV35" s="23" t="str">
        <f t="shared" si="210"/>
        <v/>
      </c>
      <c r="EW35" s="23" t="str">
        <f t="shared" si="211"/>
        <v/>
      </c>
      <c r="EX35" s="23" t="str">
        <f t="shared" si="212"/>
        <v/>
      </c>
      <c r="EY35" s="23" t="str">
        <f t="shared" si="213"/>
        <v/>
      </c>
      <c r="EZ35" s="23">
        <f t="shared" si="214"/>
        <v>1</v>
      </c>
      <c r="FA35" s="23">
        <f t="shared" si="215"/>
        <v>1</v>
      </c>
      <c r="FB35" s="23">
        <f t="shared" si="216"/>
        <v>1</v>
      </c>
      <c r="FC35" s="23">
        <f t="shared" si="217"/>
        <v>1</v>
      </c>
      <c r="FD35" s="23">
        <f t="shared" si="218"/>
        <v>1</v>
      </c>
      <c r="FE35" s="23">
        <f t="shared" si="219"/>
        <v>1</v>
      </c>
      <c r="FF35" s="23">
        <f t="shared" si="220"/>
        <v>12</v>
      </c>
      <c r="FG35" s="3">
        <v>1912</v>
      </c>
      <c r="FH35" s="14" t="str">
        <f t="shared" ref="FH35:FH66" si="255">IF(B35= FH$154,$A35,"")</f>
        <v/>
      </c>
      <c r="FI35" s="14" t="str">
        <f t="shared" ref="FI35:FI66" si="256">IF(C35= FI$154,$A35,"")</f>
        <v/>
      </c>
      <c r="FJ35" s="14" t="str">
        <f t="shared" ref="FJ35:FJ66" si="257">IF(D35= FJ$154,$A35,"")</f>
        <v/>
      </c>
      <c r="FK35" s="14" t="str">
        <f t="shared" ref="FK35:FK66" si="258">IF(E35= FK$154,$A35,"")</f>
        <v/>
      </c>
      <c r="FL35" s="14" t="str">
        <f t="shared" ref="FL35:FL66" si="259">IF(F35= FL$154,$A35,"")</f>
        <v/>
      </c>
      <c r="FM35" s="14" t="str">
        <f t="shared" ref="FM35:FM66" si="260">IF(G35= FM$154,$A35,"")</f>
        <v/>
      </c>
      <c r="FN35" s="14" t="str">
        <f t="shared" ref="FN35:FN66" si="261">IF(H35= FN$154,$A35,"")</f>
        <v/>
      </c>
      <c r="FO35" s="14" t="str">
        <f t="shared" ref="FO35:FO66" si="262">IF(I35= FO$154,$A35,"")</f>
        <v/>
      </c>
      <c r="FP35" s="14" t="str">
        <f t="shared" ref="FP35:FP66" si="263">IF(J35= FP$154,$A35,"")</f>
        <v/>
      </c>
      <c r="FQ35" s="14" t="str">
        <f t="shared" ref="FQ35:FQ66" si="264">IF(K35= FQ$154,$A35,"")</f>
        <v/>
      </c>
      <c r="FR35" s="14" t="str">
        <f t="shared" ref="FR35:FR66" si="265">IF(L35= FR$154,$A35,"")</f>
        <v/>
      </c>
      <c r="FS35" s="14" t="str">
        <f t="shared" ref="FS35:FS66" si="266">IF(M35= FS$154,$A35,"")</f>
        <v/>
      </c>
      <c r="FT35" s="14" t="str">
        <f t="shared" ref="FT35:FT66" si="267">IF(N35= FT$154,$A35,"")</f>
        <v/>
      </c>
      <c r="FU35" s="14" t="str">
        <f t="shared" ref="FU35:FU66" si="268">IF(O35= FU$154,$A35,"")</f>
        <v/>
      </c>
      <c r="FV35" s="14" t="str">
        <f t="shared" ref="FV35:FV66" si="269">IF(P35= FV$154,$A35,"")</f>
        <v/>
      </c>
      <c r="FW35" s="14" t="str">
        <f t="shared" ref="FW35:FW66" si="270">IF(Q35= FW$154,$A35,"")</f>
        <v/>
      </c>
      <c r="FX35" s="14" t="str">
        <f t="shared" ref="FX35:FX66" si="271">IF(R35= FX$154,$A35,"")</f>
        <v/>
      </c>
      <c r="FY35" s="14" t="str">
        <f t="shared" ref="FY35:FY66" si="272">IF(S35= FY$154,$A35,"")</f>
        <v/>
      </c>
      <c r="FZ35" s="14" t="str">
        <f t="shared" ref="FZ35:FZ66" si="273">IF(T35= FZ$154,$A35,"")</f>
        <v/>
      </c>
      <c r="GA35" s="14" t="str">
        <f t="shared" ref="GA35:GA66" si="274">IF(U35= GA$154,$A35,"")</f>
        <v/>
      </c>
      <c r="GB35" s="14" t="str">
        <f t="shared" ref="GB35:GB66" si="275">IF(V35= GB$154,$A35,"")</f>
        <v/>
      </c>
      <c r="GC35" s="14" t="str">
        <f t="shared" ref="GC35:GC66" si="276">IF(W35= GC$154,$A35,"")</f>
        <v/>
      </c>
      <c r="GD35" s="14" t="str">
        <f t="shared" ref="GD35:GD66" si="277">IF(X35= GD$154,$A35,"")</f>
        <v/>
      </c>
      <c r="GE35" s="14" t="str">
        <f t="shared" ref="GE35:GE66" si="278">IF(Y35= GE$154,$A35,"")</f>
        <v/>
      </c>
      <c r="GF35" s="14" t="str">
        <f t="shared" ref="GF35:GF66" si="279">IF(Z35= GF$154,$A35,"")</f>
        <v/>
      </c>
      <c r="GG35" s="14" t="str">
        <f t="shared" ref="GG35:GG66" si="280">IF(AA35= GG$154,$A35,"")</f>
        <v/>
      </c>
      <c r="GH35" s="14" t="str">
        <f t="shared" ref="GH35:GH66" si="281">IF(AB35= GH$154,$A35,"")</f>
        <v/>
      </c>
      <c r="GI35" s="14" t="str">
        <f t="shared" ref="GI35:GI66" si="282">IF(AC35= GI$154,$A35,"")</f>
        <v/>
      </c>
      <c r="GJ35" s="14" t="str">
        <f t="shared" ref="GJ35:GJ66" si="283">IF(AD35= GJ$154,$A35,"")</f>
        <v/>
      </c>
      <c r="GK35" s="14" t="str">
        <f t="shared" ref="GK35:GK66" si="284">IF(AE35= GK$154,$A35,"")</f>
        <v/>
      </c>
      <c r="GL35" s="753">
        <v>1912</v>
      </c>
    </row>
    <row r="36" spans="1:194">
      <c r="A36" s="673">
        <v>1913</v>
      </c>
      <c r="B36" s="5">
        <v>34</v>
      </c>
      <c r="C36" s="5">
        <v>30</v>
      </c>
      <c r="D36" s="5">
        <v>32</v>
      </c>
      <c r="E36" s="5">
        <v>46</v>
      </c>
      <c r="F36" s="5">
        <v>37</v>
      </c>
      <c r="G36" s="82">
        <v>31</v>
      </c>
      <c r="H36" s="5">
        <v>33</v>
      </c>
      <c r="I36" s="5">
        <v>47</v>
      </c>
      <c r="J36" s="5">
        <v>35</v>
      </c>
      <c r="K36" s="5">
        <v>30</v>
      </c>
      <c r="L36" s="82">
        <v>25</v>
      </c>
      <c r="M36" s="5">
        <v>27</v>
      </c>
      <c r="N36" s="5">
        <v>38</v>
      </c>
      <c r="O36" s="5">
        <v>51</v>
      </c>
      <c r="P36" s="5">
        <v>40</v>
      </c>
      <c r="Q36" s="82">
        <v>41</v>
      </c>
      <c r="R36" s="5">
        <v>37</v>
      </c>
      <c r="S36" s="5">
        <v>35</v>
      </c>
      <c r="T36" s="5">
        <v>50</v>
      </c>
      <c r="U36" s="5">
        <v>52</v>
      </c>
      <c r="V36" s="82">
        <v>52</v>
      </c>
      <c r="W36" s="5">
        <v>44</v>
      </c>
      <c r="X36" s="5">
        <v>46</v>
      </c>
      <c r="Y36" s="5">
        <v>42</v>
      </c>
      <c r="Z36" s="5">
        <v>34</v>
      </c>
      <c r="AA36" s="82">
        <v>37</v>
      </c>
      <c r="AB36" s="5">
        <v>45</v>
      </c>
      <c r="AC36" s="5">
        <v>41</v>
      </c>
      <c r="AD36" s="5">
        <v>46</v>
      </c>
      <c r="AE36" s="5">
        <v>44</v>
      </c>
      <c r="AF36" s="793"/>
      <c r="AG36" s="758">
        <f t="shared" si="221"/>
        <v>1182</v>
      </c>
      <c r="AH36" s="58">
        <f t="shared" si="222"/>
        <v>39.4</v>
      </c>
      <c r="AI36" s="14">
        <f t="shared" si="223"/>
        <v>52</v>
      </c>
      <c r="AJ36" s="17">
        <f t="shared" si="224"/>
        <v>25</v>
      </c>
      <c r="AK36" s="3">
        <v>1913</v>
      </c>
      <c r="AL36" s="23" t="str">
        <f t="shared" si="129"/>
        <v/>
      </c>
      <c r="AM36" s="23" t="str">
        <f t="shared" si="130"/>
        <v/>
      </c>
      <c r="AN36" s="23" t="str">
        <f t="shared" si="131"/>
        <v/>
      </c>
      <c r="AO36" s="23" t="str">
        <f t="shared" si="132"/>
        <v/>
      </c>
      <c r="AP36" s="23" t="str">
        <f t="shared" si="133"/>
        <v/>
      </c>
      <c r="AQ36" s="23" t="str">
        <f t="shared" si="134"/>
        <v/>
      </c>
      <c r="AR36" s="23" t="str">
        <f t="shared" si="135"/>
        <v/>
      </c>
      <c r="AS36" s="23" t="str">
        <f t="shared" si="136"/>
        <v/>
      </c>
      <c r="AT36" s="23" t="str">
        <f t="shared" si="137"/>
        <v/>
      </c>
      <c r="AU36" s="23" t="str">
        <f t="shared" si="138"/>
        <v/>
      </c>
      <c r="AV36" s="23" t="str">
        <f t="shared" si="139"/>
        <v/>
      </c>
      <c r="AW36" s="23" t="str">
        <f t="shared" si="140"/>
        <v/>
      </c>
      <c r="AX36" s="23" t="str">
        <f t="shared" si="141"/>
        <v/>
      </c>
      <c r="AY36" s="23" t="str">
        <f t="shared" si="142"/>
        <v/>
      </c>
      <c r="AZ36" s="23" t="str">
        <f t="shared" si="143"/>
        <v/>
      </c>
      <c r="BA36" s="23" t="str">
        <f t="shared" si="144"/>
        <v/>
      </c>
      <c r="BB36" s="23" t="str">
        <f t="shared" si="145"/>
        <v/>
      </c>
      <c r="BC36" s="23" t="str">
        <f t="shared" si="146"/>
        <v/>
      </c>
      <c r="BD36" s="23" t="str">
        <f t="shared" si="147"/>
        <v/>
      </c>
      <c r="BE36" s="23" t="str">
        <f t="shared" si="148"/>
        <v/>
      </c>
      <c r="BF36" s="23" t="str">
        <f t="shared" si="149"/>
        <v/>
      </c>
      <c r="BG36" s="23" t="str">
        <f t="shared" si="150"/>
        <v/>
      </c>
      <c r="BH36" s="23" t="str">
        <f t="shared" si="151"/>
        <v/>
      </c>
      <c r="BI36" s="23" t="str">
        <f t="shared" si="152"/>
        <v/>
      </c>
      <c r="BJ36" s="23" t="str">
        <f t="shared" si="153"/>
        <v/>
      </c>
      <c r="BK36" s="23" t="str">
        <f t="shared" si="154"/>
        <v/>
      </c>
      <c r="BL36" s="23" t="str">
        <f t="shared" si="155"/>
        <v/>
      </c>
      <c r="BM36" s="23" t="str">
        <f t="shared" si="156"/>
        <v/>
      </c>
      <c r="BN36" s="23" t="str">
        <f t="shared" si="157"/>
        <v/>
      </c>
      <c r="BO36" s="23" t="str">
        <f t="shared" si="158"/>
        <v/>
      </c>
      <c r="BP36" s="23">
        <f t="shared" si="159"/>
        <v>0</v>
      </c>
      <c r="BQ36" s="3">
        <v>1913</v>
      </c>
      <c r="BR36" s="14" t="str">
        <f t="shared" si="160"/>
        <v/>
      </c>
      <c r="BS36" s="14" t="str">
        <f t="shared" si="161"/>
        <v/>
      </c>
      <c r="BT36" s="14" t="str">
        <f t="shared" si="162"/>
        <v/>
      </c>
      <c r="BU36" s="14" t="str">
        <f t="shared" si="163"/>
        <v/>
      </c>
      <c r="BV36" s="14" t="str">
        <f t="shared" si="164"/>
        <v/>
      </c>
      <c r="BW36" s="14" t="str">
        <f t="shared" si="165"/>
        <v/>
      </c>
      <c r="BX36" s="14" t="str">
        <f t="shared" si="166"/>
        <v/>
      </c>
      <c r="BY36" s="14" t="str">
        <f t="shared" si="167"/>
        <v/>
      </c>
      <c r="BZ36" s="14" t="str">
        <f t="shared" si="168"/>
        <v/>
      </c>
      <c r="CA36" s="14" t="str">
        <f t="shared" si="169"/>
        <v/>
      </c>
      <c r="CB36" s="14" t="str">
        <f t="shared" si="170"/>
        <v/>
      </c>
      <c r="CC36" s="14" t="str">
        <f t="shared" si="171"/>
        <v/>
      </c>
      <c r="CD36" s="14" t="str">
        <f t="shared" si="172"/>
        <v/>
      </c>
      <c r="CE36" s="14" t="str">
        <f t="shared" si="173"/>
        <v/>
      </c>
      <c r="CF36" s="14" t="str">
        <f t="shared" si="174"/>
        <v/>
      </c>
      <c r="CG36" s="14" t="str">
        <f t="shared" si="175"/>
        <v/>
      </c>
      <c r="CH36" s="14" t="str">
        <f t="shared" si="176"/>
        <v/>
      </c>
      <c r="CI36" s="14" t="str">
        <f t="shared" si="177"/>
        <v/>
      </c>
      <c r="CJ36" s="14" t="str">
        <f t="shared" si="178"/>
        <v/>
      </c>
      <c r="CK36" s="14" t="str">
        <f t="shared" si="179"/>
        <v/>
      </c>
      <c r="CL36" s="14" t="str">
        <f t="shared" si="180"/>
        <v/>
      </c>
      <c r="CM36" s="14" t="str">
        <f t="shared" si="181"/>
        <v/>
      </c>
      <c r="CN36" s="14" t="str">
        <f t="shared" si="182"/>
        <v/>
      </c>
      <c r="CO36" s="14" t="str">
        <f t="shared" si="183"/>
        <v/>
      </c>
      <c r="CP36" s="14" t="str">
        <f t="shared" si="184"/>
        <v/>
      </c>
      <c r="CQ36" s="14" t="str">
        <f t="shared" si="185"/>
        <v/>
      </c>
      <c r="CR36" s="14" t="str">
        <f t="shared" si="186"/>
        <v/>
      </c>
      <c r="CS36" s="14" t="str">
        <f t="shared" si="187"/>
        <v/>
      </c>
      <c r="CT36" s="14" t="str">
        <f t="shared" si="188"/>
        <v/>
      </c>
      <c r="CU36" s="14" t="str">
        <f t="shared" si="189"/>
        <v/>
      </c>
      <c r="CV36" s="3">
        <v>1913</v>
      </c>
      <c r="CW36" s="14" t="str">
        <f t="shared" si="225"/>
        <v/>
      </c>
      <c r="CX36" s="14" t="str">
        <f t="shared" si="226"/>
        <v/>
      </c>
      <c r="CY36" s="14" t="str">
        <f t="shared" si="227"/>
        <v/>
      </c>
      <c r="CZ36" s="14" t="str">
        <f t="shared" si="228"/>
        <v/>
      </c>
      <c r="DA36" s="14" t="str">
        <f t="shared" si="229"/>
        <v/>
      </c>
      <c r="DB36" s="14" t="str">
        <f t="shared" si="230"/>
        <v/>
      </c>
      <c r="DC36" s="14" t="str">
        <f t="shared" si="231"/>
        <v/>
      </c>
      <c r="DD36" s="14" t="str">
        <f t="shared" si="232"/>
        <v/>
      </c>
      <c r="DE36" s="14" t="str">
        <f t="shared" si="233"/>
        <v/>
      </c>
      <c r="DF36" s="14" t="str">
        <f t="shared" si="234"/>
        <v/>
      </c>
      <c r="DG36" s="14" t="str">
        <f t="shared" si="235"/>
        <v/>
      </c>
      <c r="DH36" s="14" t="str">
        <f t="shared" si="236"/>
        <v/>
      </c>
      <c r="DI36" s="14" t="str">
        <f t="shared" si="237"/>
        <v/>
      </c>
      <c r="DJ36" s="14" t="str">
        <f t="shared" si="238"/>
        <v/>
      </c>
      <c r="DK36" s="14" t="str">
        <f t="shared" si="239"/>
        <v/>
      </c>
      <c r="DL36" s="14" t="str">
        <f t="shared" si="240"/>
        <v/>
      </c>
      <c r="DM36" s="14" t="str">
        <f t="shared" si="241"/>
        <v/>
      </c>
      <c r="DN36" s="14" t="str">
        <f t="shared" si="242"/>
        <v/>
      </c>
      <c r="DO36" s="14" t="str">
        <f t="shared" si="243"/>
        <v/>
      </c>
      <c r="DP36" s="14" t="str">
        <f t="shared" si="244"/>
        <v/>
      </c>
      <c r="DQ36" s="14" t="str">
        <f t="shared" si="245"/>
        <v/>
      </c>
      <c r="DR36" s="14" t="str">
        <f t="shared" si="246"/>
        <v/>
      </c>
      <c r="DS36" s="14" t="str">
        <f t="shared" si="247"/>
        <v/>
      </c>
      <c r="DT36" s="14" t="str">
        <f t="shared" si="248"/>
        <v/>
      </c>
      <c r="DU36" s="14" t="str">
        <f t="shared" si="249"/>
        <v/>
      </c>
      <c r="DV36" s="14" t="str">
        <f t="shared" si="250"/>
        <v/>
      </c>
      <c r="DW36" s="14" t="str">
        <f t="shared" si="251"/>
        <v/>
      </c>
      <c r="DX36" s="14" t="str">
        <f t="shared" si="252"/>
        <v/>
      </c>
      <c r="DY36" s="14" t="str">
        <f t="shared" si="253"/>
        <v/>
      </c>
      <c r="DZ36" s="14" t="str">
        <f t="shared" si="254"/>
        <v/>
      </c>
      <c r="EA36" s="3">
        <v>1913</v>
      </c>
      <c r="EB36" s="23" t="str">
        <f t="shared" si="190"/>
        <v/>
      </c>
      <c r="EC36" s="23">
        <f t="shared" si="191"/>
        <v>1</v>
      </c>
      <c r="ED36" s="23">
        <f t="shared" si="192"/>
        <v>1</v>
      </c>
      <c r="EE36" s="23" t="str">
        <f t="shared" si="193"/>
        <v/>
      </c>
      <c r="EF36" s="23" t="str">
        <f t="shared" si="194"/>
        <v/>
      </c>
      <c r="EG36" s="23">
        <f t="shared" si="195"/>
        <v>1</v>
      </c>
      <c r="EH36" s="23" t="str">
        <f t="shared" si="196"/>
        <v/>
      </c>
      <c r="EI36" s="23" t="str">
        <f t="shared" si="197"/>
        <v/>
      </c>
      <c r="EJ36" s="23" t="str">
        <f t="shared" si="198"/>
        <v/>
      </c>
      <c r="EK36" s="23">
        <f t="shared" si="199"/>
        <v>1</v>
      </c>
      <c r="EL36" s="23">
        <f t="shared" si="200"/>
        <v>1</v>
      </c>
      <c r="EM36" s="23">
        <f t="shared" si="201"/>
        <v>1</v>
      </c>
      <c r="EN36" s="23" t="str">
        <f t="shared" si="202"/>
        <v/>
      </c>
      <c r="EO36" s="23" t="str">
        <f t="shared" si="203"/>
        <v/>
      </c>
      <c r="EP36" s="23" t="str">
        <f t="shared" si="204"/>
        <v/>
      </c>
      <c r="EQ36" s="23" t="str">
        <f t="shared" si="205"/>
        <v/>
      </c>
      <c r="ER36" s="23" t="str">
        <f t="shared" si="206"/>
        <v/>
      </c>
      <c r="ES36" s="23" t="str">
        <f t="shared" si="207"/>
        <v/>
      </c>
      <c r="ET36" s="23" t="str">
        <f t="shared" si="208"/>
        <v/>
      </c>
      <c r="EU36" s="23" t="str">
        <f t="shared" si="209"/>
        <v/>
      </c>
      <c r="EV36" s="23" t="str">
        <f t="shared" si="210"/>
        <v/>
      </c>
      <c r="EW36" s="23" t="str">
        <f t="shared" si="211"/>
        <v/>
      </c>
      <c r="EX36" s="23" t="str">
        <f t="shared" si="212"/>
        <v/>
      </c>
      <c r="EY36" s="23" t="str">
        <f t="shared" si="213"/>
        <v/>
      </c>
      <c r="EZ36" s="23" t="str">
        <f t="shared" si="214"/>
        <v/>
      </c>
      <c r="FA36" s="23" t="str">
        <f t="shared" si="215"/>
        <v/>
      </c>
      <c r="FB36" s="23" t="str">
        <f t="shared" si="216"/>
        <v/>
      </c>
      <c r="FC36" s="23" t="str">
        <f t="shared" si="217"/>
        <v/>
      </c>
      <c r="FD36" s="23" t="str">
        <f t="shared" si="218"/>
        <v/>
      </c>
      <c r="FE36" s="23" t="str">
        <f t="shared" si="219"/>
        <v/>
      </c>
      <c r="FF36" s="23">
        <f t="shared" si="220"/>
        <v>6</v>
      </c>
      <c r="FG36" s="3">
        <v>1913</v>
      </c>
      <c r="FH36" s="14" t="str">
        <f t="shared" si="255"/>
        <v/>
      </c>
      <c r="FI36" s="14" t="str">
        <f t="shared" si="256"/>
        <v/>
      </c>
      <c r="FJ36" s="14" t="str">
        <f t="shared" si="257"/>
        <v/>
      </c>
      <c r="FK36" s="14" t="str">
        <f t="shared" si="258"/>
        <v/>
      </c>
      <c r="FL36" s="14" t="str">
        <f t="shared" si="259"/>
        <v/>
      </c>
      <c r="FM36" s="14" t="str">
        <f t="shared" si="260"/>
        <v/>
      </c>
      <c r="FN36" s="14" t="str">
        <f t="shared" si="261"/>
        <v/>
      </c>
      <c r="FO36" s="14" t="str">
        <f t="shared" si="262"/>
        <v/>
      </c>
      <c r="FP36" s="14" t="str">
        <f t="shared" si="263"/>
        <v/>
      </c>
      <c r="FQ36" s="14" t="str">
        <f t="shared" si="264"/>
        <v/>
      </c>
      <c r="FR36" s="14" t="str">
        <f t="shared" si="265"/>
        <v/>
      </c>
      <c r="FS36" s="14" t="str">
        <f t="shared" si="266"/>
        <v/>
      </c>
      <c r="FT36" s="14" t="str">
        <f t="shared" si="267"/>
        <v/>
      </c>
      <c r="FU36" s="14" t="str">
        <f t="shared" si="268"/>
        <v/>
      </c>
      <c r="FV36" s="14" t="str">
        <f t="shared" si="269"/>
        <v/>
      </c>
      <c r="FW36" s="14" t="str">
        <f t="shared" si="270"/>
        <v/>
      </c>
      <c r="FX36" s="14" t="str">
        <f t="shared" si="271"/>
        <v/>
      </c>
      <c r="FY36" s="14" t="str">
        <f t="shared" si="272"/>
        <v/>
      </c>
      <c r="FZ36" s="14" t="str">
        <f t="shared" si="273"/>
        <v/>
      </c>
      <c r="GA36" s="14" t="str">
        <f t="shared" si="274"/>
        <v/>
      </c>
      <c r="GB36" s="14" t="str">
        <f t="shared" si="275"/>
        <v/>
      </c>
      <c r="GC36" s="14" t="str">
        <f t="shared" si="276"/>
        <v/>
      </c>
      <c r="GD36" s="14" t="str">
        <f t="shared" si="277"/>
        <v/>
      </c>
      <c r="GE36" s="14" t="str">
        <f t="shared" si="278"/>
        <v/>
      </c>
      <c r="GF36" s="14" t="str">
        <f t="shared" si="279"/>
        <v/>
      </c>
      <c r="GG36" s="14" t="str">
        <f t="shared" si="280"/>
        <v/>
      </c>
      <c r="GH36" s="14" t="str">
        <f t="shared" si="281"/>
        <v/>
      </c>
      <c r="GI36" s="14" t="str">
        <f t="shared" si="282"/>
        <v/>
      </c>
      <c r="GJ36" s="14" t="str">
        <f t="shared" si="283"/>
        <v/>
      </c>
      <c r="GK36" s="14" t="str">
        <f t="shared" si="284"/>
        <v/>
      </c>
      <c r="GL36" s="753">
        <v>1913</v>
      </c>
    </row>
    <row r="37" spans="1:194">
      <c r="A37" s="673">
        <v>1914</v>
      </c>
      <c r="B37" s="5">
        <v>40</v>
      </c>
      <c r="C37" s="5">
        <v>50</v>
      </c>
      <c r="D37" s="5">
        <v>42</v>
      </c>
      <c r="E37" s="5">
        <v>50</v>
      </c>
      <c r="F37" s="5">
        <v>43</v>
      </c>
      <c r="G37" s="82">
        <v>37</v>
      </c>
      <c r="H37" s="5">
        <v>34</v>
      </c>
      <c r="I37" s="5">
        <v>44</v>
      </c>
      <c r="J37" s="5">
        <v>34</v>
      </c>
      <c r="K37" s="5">
        <v>29</v>
      </c>
      <c r="L37" s="82">
        <v>35</v>
      </c>
      <c r="M37" s="5">
        <v>33</v>
      </c>
      <c r="N37" s="5">
        <v>40</v>
      </c>
      <c r="O37" s="5">
        <v>43</v>
      </c>
      <c r="P37" s="5">
        <v>53</v>
      </c>
      <c r="Q37" s="82">
        <v>38</v>
      </c>
      <c r="R37" s="5">
        <v>28</v>
      </c>
      <c r="S37" s="5">
        <v>24</v>
      </c>
      <c r="T37" s="5">
        <v>32</v>
      </c>
      <c r="U37" s="5">
        <v>30</v>
      </c>
      <c r="V37" s="82">
        <v>25</v>
      </c>
      <c r="W37" s="5">
        <v>24</v>
      </c>
      <c r="X37" s="5">
        <v>29</v>
      </c>
      <c r="Y37" s="5">
        <v>21</v>
      </c>
      <c r="Z37" s="5">
        <v>30</v>
      </c>
      <c r="AA37" s="82">
        <v>40</v>
      </c>
      <c r="AB37" s="5">
        <v>45</v>
      </c>
      <c r="AC37" s="5">
        <v>41</v>
      </c>
      <c r="AD37" s="5">
        <v>43</v>
      </c>
      <c r="AE37" s="5">
        <v>55</v>
      </c>
      <c r="AF37" s="793"/>
      <c r="AG37" s="758">
        <f t="shared" si="221"/>
        <v>1112</v>
      </c>
      <c r="AH37" s="58">
        <f t="shared" si="222"/>
        <v>37.06666666666667</v>
      </c>
      <c r="AI37" s="14">
        <f t="shared" si="223"/>
        <v>55</v>
      </c>
      <c r="AJ37" s="17">
        <f t="shared" si="224"/>
        <v>21</v>
      </c>
      <c r="AK37" s="3">
        <v>1914</v>
      </c>
      <c r="AL37" s="23" t="str">
        <f t="shared" si="129"/>
        <v/>
      </c>
      <c r="AM37" s="23" t="str">
        <f t="shared" si="130"/>
        <v/>
      </c>
      <c r="AN37" s="23" t="str">
        <f t="shared" si="131"/>
        <v/>
      </c>
      <c r="AO37" s="23" t="str">
        <f t="shared" si="132"/>
        <v/>
      </c>
      <c r="AP37" s="23" t="str">
        <f t="shared" si="133"/>
        <v/>
      </c>
      <c r="AQ37" s="23" t="str">
        <f t="shared" si="134"/>
        <v/>
      </c>
      <c r="AR37" s="23" t="str">
        <f t="shared" si="135"/>
        <v/>
      </c>
      <c r="AS37" s="23" t="str">
        <f t="shared" si="136"/>
        <v/>
      </c>
      <c r="AT37" s="23" t="str">
        <f t="shared" si="137"/>
        <v/>
      </c>
      <c r="AU37" s="23" t="str">
        <f t="shared" si="138"/>
        <v/>
      </c>
      <c r="AV37" s="23" t="str">
        <f t="shared" si="139"/>
        <v/>
      </c>
      <c r="AW37" s="23" t="str">
        <f t="shared" si="140"/>
        <v/>
      </c>
      <c r="AX37" s="23" t="str">
        <f t="shared" si="141"/>
        <v/>
      </c>
      <c r="AY37" s="23" t="str">
        <f t="shared" si="142"/>
        <v/>
      </c>
      <c r="AZ37" s="23" t="str">
        <f t="shared" si="143"/>
        <v/>
      </c>
      <c r="BA37" s="23" t="str">
        <f t="shared" si="144"/>
        <v/>
      </c>
      <c r="BB37" s="23" t="str">
        <f t="shared" si="145"/>
        <v/>
      </c>
      <c r="BC37" s="23" t="str">
        <f t="shared" si="146"/>
        <v/>
      </c>
      <c r="BD37" s="23" t="str">
        <f t="shared" si="147"/>
        <v/>
      </c>
      <c r="BE37" s="23" t="str">
        <f t="shared" si="148"/>
        <v/>
      </c>
      <c r="BF37" s="23" t="str">
        <f t="shared" si="149"/>
        <v/>
      </c>
      <c r="BG37" s="23" t="str">
        <f t="shared" si="150"/>
        <v/>
      </c>
      <c r="BH37" s="23" t="str">
        <f t="shared" si="151"/>
        <v/>
      </c>
      <c r="BI37" s="23" t="str">
        <f t="shared" si="152"/>
        <v/>
      </c>
      <c r="BJ37" s="23" t="str">
        <f t="shared" si="153"/>
        <v/>
      </c>
      <c r="BK37" s="23" t="str">
        <f t="shared" si="154"/>
        <v/>
      </c>
      <c r="BL37" s="23" t="str">
        <f t="shared" si="155"/>
        <v/>
      </c>
      <c r="BM37" s="23" t="str">
        <f t="shared" si="156"/>
        <v/>
      </c>
      <c r="BN37" s="23" t="str">
        <f t="shared" si="157"/>
        <v/>
      </c>
      <c r="BO37" s="23" t="str">
        <f t="shared" si="158"/>
        <v/>
      </c>
      <c r="BP37" s="23">
        <f t="shared" si="159"/>
        <v>0</v>
      </c>
      <c r="BQ37" s="3">
        <v>1914</v>
      </c>
      <c r="BR37" s="14" t="str">
        <f t="shared" si="160"/>
        <v/>
      </c>
      <c r="BS37" s="14" t="str">
        <f t="shared" si="161"/>
        <v/>
      </c>
      <c r="BT37" s="14" t="str">
        <f t="shared" si="162"/>
        <v/>
      </c>
      <c r="BU37" s="14" t="str">
        <f t="shared" si="163"/>
        <v/>
      </c>
      <c r="BV37" s="14" t="str">
        <f t="shared" si="164"/>
        <v/>
      </c>
      <c r="BW37" s="14" t="str">
        <f t="shared" si="165"/>
        <v/>
      </c>
      <c r="BX37" s="14" t="str">
        <f t="shared" si="166"/>
        <v/>
      </c>
      <c r="BY37" s="14" t="str">
        <f t="shared" si="167"/>
        <v/>
      </c>
      <c r="BZ37" s="14" t="str">
        <f t="shared" si="168"/>
        <v/>
      </c>
      <c r="CA37" s="14" t="str">
        <f t="shared" si="169"/>
        <v/>
      </c>
      <c r="CB37" s="14" t="str">
        <f t="shared" si="170"/>
        <v/>
      </c>
      <c r="CC37" s="14" t="str">
        <f t="shared" si="171"/>
        <v/>
      </c>
      <c r="CD37" s="14" t="str">
        <f t="shared" si="172"/>
        <v/>
      </c>
      <c r="CE37" s="14" t="str">
        <f t="shared" si="173"/>
        <v/>
      </c>
      <c r="CF37" s="14" t="str">
        <f t="shared" si="174"/>
        <v/>
      </c>
      <c r="CG37" s="14" t="str">
        <f t="shared" si="175"/>
        <v/>
      </c>
      <c r="CH37" s="14" t="str">
        <f t="shared" si="176"/>
        <v/>
      </c>
      <c r="CI37" s="14" t="str">
        <f t="shared" si="177"/>
        <v/>
      </c>
      <c r="CJ37" s="14" t="str">
        <f t="shared" si="178"/>
        <v/>
      </c>
      <c r="CK37" s="14" t="str">
        <f t="shared" si="179"/>
        <v/>
      </c>
      <c r="CL37" s="14" t="str">
        <f t="shared" si="180"/>
        <v/>
      </c>
      <c r="CM37" s="14" t="str">
        <f t="shared" si="181"/>
        <v/>
      </c>
      <c r="CN37" s="14" t="str">
        <f t="shared" si="182"/>
        <v/>
      </c>
      <c r="CO37" s="14" t="str">
        <f t="shared" si="183"/>
        <v/>
      </c>
      <c r="CP37" s="14" t="str">
        <f t="shared" si="184"/>
        <v/>
      </c>
      <c r="CQ37" s="14" t="str">
        <f t="shared" si="185"/>
        <v/>
      </c>
      <c r="CR37" s="14" t="str">
        <f t="shared" si="186"/>
        <v/>
      </c>
      <c r="CS37" s="14" t="str">
        <f t="shared" si="187"/>
        <v/>
      </c>
      <c r="CT37" s="14" t="str">
        <f t="shared" si="188"/>
        <v/>
      </c>
      <c r="CU37" s="14" t="str">
        <f t="shared" si="189"/>
        <v/>
      </c>
      <c r="CV37" s="3">
        <v>1914</v>
      </c>
      <c r="CW37" s="14" t="str">
        <f t="shared" si="225"/>
        <v/>
      </c>
      <c r="CX37" s="14" t="str">
        <f t="shared" si="226"/>
        <v/>
      </c>
      <c r="CY37" s="14" t="str">
        <f t="shared" si="227"/>
        <v/>
      </c>
      <c r="CZ37" s="14" t="str">
        <f t="shared" si="228"/>
        <v/>
      </c>
      <c r="DA37" s="14" t="str">
        <f t="shared" si="229"/>
        <v/>
      </c>
      <c r="DB37" s="14" t="str">
        <f t="shared" si="230"/>
        <v/>
      </c>
      <c r="DC37" s="14" t="str">
        <f t="shared" si="231"/>
        <v/>
      </c>
      <c r="DD37" s="14" t="str">
        <f t="shared" si="232"/>
        <v/>
      </c>
      <c r="DE37" s="14" t="str">
        <f t="shared" si="233"/>
        <v/>
      </c>
      <c r="DF37" s="14" t="str">
        <f t="shared" si="234"/>
        <v/>
      </c>
      <c r="DG37" s="14" t="str">
        <f t="shared" si="235"/>
        <v/>
      </c>
      <c r="DH37" s="14" t="str">
        <f t="shared" si="236"/>
        <v/>
      </c>
      <c r="DI37" s="14" t="str">
        <f t="shared" si="237"/>
        <v/>
      </c>
      <c r="DJ37" s="14" t="str">
        <f t="shared" si="238"/>
        <v/>
      </c>
      <c r="DK37" s="14" t="str">
        <f t="shared" si="239"/>
        <v/>
      </c>
      <c r="DL37" s="14" t="str">
        <f t="shared" si="240"/>
        <v/>
      </c>
      <c r="DM37" s="14" t="str">
        <f t="shared" si="241"/>
        <v/>
      </c>
      <c r="DN37" s="14" t="str">
        <f t="shared" si="242"/>
        <v/>
      </c>
      <c r="DO37" s="14" t="str">
        <f t="shared" si="243"/>
        <v/>
      </c>
      <c r="DP37" s="14" t="str">
        <f t="shared" si="244"/>
        <v/>
      </c>
      <c r="DQ37" s="14" t="str">
        <f t="shared" si="245"/>
        <v/>
      </c>
      <c r="DR37" s="14" t="str">
        <f t="shared" si="246"/>
        <v/>
      </c>
      <c r="DS37" s="14" t="str">
        <f t="shared" si="247"/>
        <v/>
      </c>
      <c r="DT37" s="14" t="str">
        <f t="shared" si="248"/>
        <v/>
      </c>
      <c r="DU37" s="14" t="str">
        <f t="shared" si="249"/>
        <v/>
      </c>
      <c r="DV37" s="14" t="str">
        <f t="shared" si="250"/>
        <v/>
      </c>
      <c r="DW37" s="14" t="str">
        <f t="shared" si="251"/>
        <v/>
      </c>
      <c r="DX37" s="14" t="str">
        <f t="shared" si="252"/>
        <v/>
      </c>
      <c r="DY37" s="14" t="str">
        <f t="shared" si="253"/>
        <v/>
      </c>
      <c r="DZ37" s="14" t="str">
        <f t="shared" si="254"/>
        <v/>
      </c>
      <c r="EA37" s="3">
        <v>1914</v>
      </c>
      <c r="EB37" s="23" t="str">
        <f t="shared" si="190"/>
        <v/>
      </c>
      <c r="EC37" s="23" t="str">
        <f t="shared" si="191"/>
        <v/>
      </c>
      <c r="ED37" s="23" t="str">
        <f t="shared" si="192"/>
        <v/>
      </c>
      <c r="EE37" s="23" t="str">
        <f t="shared" si="193"/>
        <v/>
      </c>
      <c r="EF37" s="23" t="str">
        <f t="shared" si="194"/>
        <v/>
      </c>
      <c r="EG37" s="23" t="str">
        <f t="shared" si="195"/>
        <v/>
      </c>
      <c r="EH37" s="23" t="str">
        <f t="shared" si="196"/>
        <v/>
      </c>
      <c r="EI37" s="23" t="str">
        <f t="shared" si="197"/>
        <v/>
      </c>
      <c r="EJ37" s="23" t="str">
        <f t="shared" si="198"/>
        <v/>
      </c>
      <c r="EK37" s="23">
        <f t="shared" si="199"/>
        <v>1</v>
      </c>
      <c r="EL37" s="23" t="str">
        <f t="shared" si="200"/>
        <v/>
      </c>
      <c r="EM37" s="23" t="str">
        <f t="shared" si="201"/>
        <v/>
      </c>
      <c r="EN37" s="23" t="str">
        <f t="shared" si="202"/>
        <v/>
      </c>
      <c r="EO37" s="23" t="str">
        <f t="shared" si="203"/>
        <v/>
      </c>
      <c r="EP37" s="23" t="str">
        <f t="shared" si="204"/>
        <v/>
      </c>
      <c r="EQ37" s="23" t="str">
        <f t="shared" si="205"/>
        <v/>
      </c>
      <c r="ER37" s="23">
        <f t="shared" si="206"/>
        <v>1</v>
      </c>
      <c r="ES37" s="23">
        <f t="shared" si="207"/>
        <v>1</v>
      </c>
      <c r="ET37" s="23">
        <f t="shared" si="208"/>
        <v>1</v>
      </c>
      <c r="EU37" s="23">
        <f t="shared" si="209"/>
        <v>1</v>
      </c>
      <c r="EV37" s="23">
        <f t="shared" si="210"/>
        <v>1</v>
      </c>
      <c r="EW37" s="23">
        <f t="shared" si="211"/>
        <v>1</v>
      </c>
      <c r="EX37" s="23">
        <f t="shared" si="212"/>
        <v>1</v>
      </c>
      <c r="EY37" s="23">
        <f t="shared" si="213"/>
        <v>1</v>
      </c>
      <c r="EZ37" s="23">
        <f t="shared" si="214"/>
        <v>1</v>
      </c>
      <c r="FA37" s="23" t="str">
        <f t="shared" si="215"/>
        <v/>
      </c>
      <c r="FB37" s="23" t="str">
        <f t="shared" si="216"/>
        <v/>
      </c>
      <c r="FC37" s="23" t="str">
        <f t="shared" si="217"/>
        <v/>
      </c>
      <c r="FD37" s="23" t="str">
        <f t="shared" si="218"/>
        <v/>
      </c>
      <c r="FE37" s="23" t="str">
        <f t="shared" si="219"/>
        <v/>
      </c>
      <c r="FF37" s="23">
        <f t="shared" si="220"/>
        <v>10</v>
      </c>
      <c r="FG37" s="3">
        <v>1914</v>
      </c>
      <c r="FH37" s="14" t="str">
        <f t="shared" si="255"/>
        <v/>
      </c>
      <c r="FI37" s="14" t="str">
        <f t="shared" si="256"/>
        <v/>
      </c>
      <c r="FJ37" s="14" t="str">
        <f t="shared" si="257"/>
        <v/>
      </c>
      <c r="FK37" s="14" t="str">
        <f t="shared" si="258"/>
        <v/>
      </c>
      <c r="FL37" s="14" t="str">
        <f t="shared" si="259"/>
        <v/>
      </c>
      <c r="FM37" s="14" t="str">
        <f t="shared" si="260"/>
        <v/>
      </c>
      <c r="FN37" s="14" t="str">
        <f t="shared" si="261"/>
        <v/>
      </c>
      <c r="FO37" s="14" t="str">
        <f t="shared" si="262"/>
        <v/>
      </c>
      <c r="FP37" s="14" t="str">
        <f t="shared" si="263"/>
        <v/>
      </c>
      <c r="FQ37" s="14" t="str">
        <f t="shared" si="264"/>
        <v/>
      </c>
      <c r="FR37" s="14" t="str">
        <f t="shared" si="265"/>
        <v/>
      </c>
      <c r="FS37" s="14" t="str">
        <f t="shared" si="266"/>
        <v/>
      </c>
      <c r="FT37" s="14" t="str">
        <f t="shared" si="267"/>
        <v/>
      </c>
      <c r="FU37" s="14" t="str">
        <f t="shared" si="268"/>
        <v/>
      </c>
      <c r="FV37" s="14" t="str">
        <f t="shared" si="269"/>
        <v/>
      </c>
      <c r="FW37" s="14" t="str">
        <f t="shared" si="270"/>
        <v/>
      </c>
      <c r="FX37" s="14" t="str">
        <f t="shared" si="271"/>
        <v/>
      </c>
      <c r="FY37" s="14" t="str">
        <f t="shared" si="272"/>
        <v/>
      </c>
      <c r="FZ37" s="14" t="str">
        <f t="shared" si="273"/>
        <v/>
      </c>
      <c r="GA37" s="14" t="str">
        <f t="shared" si="274"/>
        <v/>
      </c>
      <c r="GB37" s="14" t="str">
        <f t="shared" si="275"/>
        <v/>
      </c>
      <c r="GC37" s="14" t="str">
        <f t="shared" si="276"/>
        <v/>
      </c>
      <c r="GD37" s="14" t="str">
        <f t="shared" si="277"/>
        <v/>
      </c>
      <c r="GE37" s="14" t="str">
        <f t="shared" si="278"/>
        <v/>
      </c>
      <c r="GF37" s="14" t="str">
        <f t="shared" si="279"/>
        <v/>
      </c>
      <c r="GG37" s="14" t="str">
        <f t="shared" si="280"/>
        <v/>
      </c>
      <c r="GH37" s="14" t="str">
        <f t="shared" si="281"/>
        <v/>
      </c>
      <c r="GI37" s="14" t="str">
        <f t="shared" si="282"/>
        <v/>
      </c>
      <c r="GJ37" s="14" t="str">
        <f t="shared" si="283"/>
        <v/>
      </c>
      <c r="GK37" s="14" t="str">
        <f t="shared" si="284"/>
        <v/>
      </c>
      <c r="GL37" s="753">
        <v>1914</v>
      </c>
    </row>
    <row r="38" spans="1:194">
      <c r="A38" s="673">
        <v>1915</v>
      </c>
      <c r="B38" s="5">
        <v>49</v>
      </c>
      <c r="C38" s="5">
        <v>52</v>
      </c>
      <c r="D38" s="5">
        <v>38</v>
      </c>
      <c r="E38" s="5">
        <v>32</v>
      </c>
      <c r="F38" s="5">
        <v>46</v>
      </c>
      <c r="G38" s="82">
        <v>37</v>
      </c>
      <c r="H38" s="5">
        <v>40</v>
      </c>
      <c r="I38" s="5">
        <v>37</v>
      </c>
      <c r="J38" s="5">
        <v>51</v>
      </c>
      <c r="K38" s="5">
        <v>39</v>
      </c>
      <c r="L38" s="82">
        <v>38</v>
      </c>
      <c r="M38" s="5">
        <v>54</v>
      </c>
      <c r="N38" s="5">
        <v>43</v>
      </c>
      <c r="O38" s="5">
        <v>41</v>
      </c>
      <c r="P38" s="5">
        <v>38</v>
      </c>
      <c r="Q38" s="82">
        <v>28</v>
      </c>
      <c r="R38" s="5">
        <v>30</v>
      </c>
      <c r="S38" s="5">
        <v>33</v>
      </c>
      <c r="T38" s="5">
        <v>44</v>
      </c>
      <c r="U38" s="5">
        <v>41</v>
      </c>
      <c r="V38" s="82">
        <v>46</v>
      </c>
      <c r="W38" s="5">
        <v>32</v>
      </c>
      <c r="X38" s="5">
        <v>29</v>
      </c>
      <c r="Y38" s="5">
        <v>31</v>
      </c>
      <c r="Z38" s="5">
        <v>31</v>
      </c>
      <c r="AA38" s="82">
        <v>32</v>
      </c>
      <c r="AB38" s="5">
        <v>47</v>
      </c>
      <c r="AC38" s="5">
        <v>35</v>
      </c>
      <c r="AD38" s="5">
        <v>34</v>
      </c>
      <c r="AE38" s="5">
        <v>26</v>
      </c>
      <c r="AF38" s="793"/>
      <c r="AG38" s="758">
        <f t="shared" si="221"/>
        <v>1154</v>
      </c>
      <c r="AH38" s="58">
        <f t="shared" si="222"/>
        <v>38.466666666666669</v>
      </c>
      <c r="AI38" s="14">
        <f t="shared" si="223"/>
        <v>54</v>
      </c>
      <c r="AJ38" s="17">
        <f t="shared" si="224"/>
        <v>26</v>
      </c>
      <c r="AK38" s="3">
        <v>1915</v>
      </c>
      <c r="AL38" s="23" t="str">
        <f t="shared" si="129"/>
        <v/>
      </c>
      <c r="AM38" s="23" t="str">
        <f t="shared" si="130"/>
        <v/>
      </c>
      <c r="AN38" s="23" t="str">
        <f t="shared" si="131"/>
        <v/>
      </c>
      <c r="AO38" s="23" t="str">
        <f t="shared" si="132"/>
        <v/>
      </c>
      <c r="AP38" s="23" t="str">
        <f t="shared" si="133"/>
        <v/>
      </c>
      <c r="AQ38" s="23" t="str">
        <f t="shared" si="134"/>
        <v/>
      </c>
      <c r="AR38" s="23" t="str">
        <f t="shared" si="135"/>
        <v/>
      </c>
      <c r="AS38" s="23" t="str">
        <f t="shared" si="136"/>
        <v/>
      </c>
      <c r="AT38" s="23" t="str">
        <f t="shared" si="137"/>
        <v/>
      </c>
      <c r="AU38" s="23" t="str">
        <f t="shared" si="138"/>
        <v/>
      </c>
      <c r="AV38" s="23" t="str">
        <f t="shared" si="139"/>
        <v/>
      </c>
      <c r="AW38" s="23" t="str">
        <f t="shared" si="140"/>
        <v/>
      </c>
      <c r="AX38" s="23" t="str">
        <f t="shared" si="141"/>
        <v/>
      </c>
      <c r="AY38" s="23" t="str">
        <f t="shared" si="142"/>
        <v/>
      </c>
      <c r="AZ38" s="23" t="str">
        <f t="shared" si="143"/>
        <v/>
      </c>
      <c r="BA38" s="23" t="str">
        <f t="shared" si="144"/>
        <v/>
      </c>
      <c r="BB38" s="23" t="str">
        <f t="shared" si="145"/>
        <v/>
      </c>
      <c r="BC38" s="23" t="str">
        <f t="shared" si="146"/>
        <v/>
      </c>
      <c r="BD38" s="23" t="str">
        <f t="shared" si="147"/>
        <v/>
      </c>
      <c r="BE38" s="23" t="str">
        <f t="shared" si="148"/>
        <v/>
      </c>
      <c r="BF38" s="23" t="str">
        <f t="shared" si="149"/>
        <v/>
      </c>
      <c r="BG38" s="23" t="str">
        <f t="shared" si="150"/>
        <v/>
      </c>
      <c r="BH38" s="23" t="str">
        <f t="shared" si="151"/>
        <v/>
      </c>
      <c r="BI38" s="23" t="str">
        <f t="shared" si="152"/>
        <v/>
      </c>
      <c r="BJ38" s="23" t="str">
        <f t="shared" si="153"/>
        <v/>
      </c>
      <c r="BK38" s="23" t="str">
        <f t="shared" si="154"/>
        <v/>
      </c>
      <c r="BL38" s="23" t="str">
        <f t="shared" si="155"/>
        <v/>
      </c>
      <c r="BM38" s="23" t="str">
        <f t="shared" si="156"/>
        <v/>
      </c>
      <c r="BN38" s="23" t="str">
        <f t="shared" si="157"/>
        <v/>
      </c>
      <c r="BO38" s="23" t="str">
        <f t="shared" si="158"/>
        <v/>
      </c>
      <c r="BP38" s="23">
        <f t="shared" si="159"/>
        <v>0</v>
      </c>
      <c r="BQ38" s="3">
        <v>1915</v>
      </c>
      <c r="BR38" s="14" t="str">
        <f t="shared" si="160"/>
        <v/>
      </c>
      <c r="BS38" s="14" t="str">
        <f t="shared" si="161"/>
        <v/>
      </c>
      <c r="BT38" s="14" t="str">
        <f t="shared" si="162"/>
        <v/>
      </c>
      <c r="BU38" s="14" t="str">
        <f t="shared" si="163"/>
        <v/>
      </c>
      <c r="BV38" s="14" t="str">
        <f t="shared" si="164"/>
        <v/>
      </c>
      <c r="BW38" s="14" t="str">
        <f t="shared" si="165"/>
        <v/>
      </c>
      <c r="BX38" s="14" t="str">
        <f t="shared" si="166"/>
        <v/>
      </c>
      <c r="BY38" s="14" t="str">
        <f t="shared" si="167"/>
        <v/>
      </c>
      <c r="BZ38" s="14" t="str">
        <f t="shared" si="168"/>
        <v/>
      </c>
      <c r="CA38" s="14" t="str">
        <f t="shared" si="169"/>
        <v/>
      </c>
      <c r="CB38" s="14" t="str">
        <f t="shared" si="170"/>
        <v/>
      </c>
      <c r="CC38" s="14" t="str">
        <f t="shared" si="171"/>
        <v/>
      </c>
      <c r="CD38" s="14" t="str">
        <f t="shared" si="172"/>
        <v/>
      </c>
      <c r="CE38" s="14" t="str">
        <f t="shared" si="173"/>
        <v/>
      </c>
      <c r="CF38" s="14" t="str">
        <f t="shared" si="174"/>
        <v/>
      </c>
      <c r="CG38" s="14" t="str">
        <f t="shared" si="175"/>
        <v/>
      </c>
      <c r="CH38" s="14" t="str">
        <f t="shared" si="176"/>
        <v/>
      </c>
      <c r="CI38" s="14" t="str">
        <f t="shared" si="177"/>
        <v/>
      </c>
      <c r="CJ38" s="14" t="str">
        <f t="shared" si="178"/>
        <v/>
      </c>
      <c r="CK38" s="14" t="str">
        <f t="shared" si="179"/>
        <v/>
      </c>
      <c r="CL38" s="14" t="str">
        <f t="shared" si="180"/>
        <v/>
      </c>
      <c r="CM38" s="14" t="str">
        <f t="shared" si="181"/>
        <v/>
      </c>
      <c r="CN38" s="14" t="str">
        <f t="shared" si="182"/>
        <v/>
      </c>
      <c r="CO38" s="14" t="str">
        <f t="shared" si="183"/>
        <v/>
      </c>
      <c r="CP38" s="14" t="str">
        <f t="shared" si="184"/>
        <v/>
      </c>
      <c r="CQ38" s="14" t="str">
        <f t="shared" si="185"/>
        <v/>
      </c>
      <c r="CR38" s="14" t="str">
        <f t="shared" si="186"/>
        <v/>
      </c>
      <c r="CS38" s="14" t="str">
        <f t="shared" si="187"/>
        <v/>
      </c>
      <c r="CT38" s="14" t="str">
        <f t="shared" si="188"/>
        <v/>
      </c>
      <c r="CU38" s="14" t="str">
        <f t="shared" si="189"/>
        <v/>
      </c>
      <c r="CV38" s="3">
        <v>1915</v>
      </c>
      <c r="CW38" s="14" t="str">
        <f t="shared" si="225"/>
        <v/>
      </c>
      <c r="CX38" s="14" t="str">
        <f t="shared" si="226"/>
        <v/>
      </c>
      <c r="CY38" s="14" t="str">
        <f t="shared" si="227"/>
        <v/>
      </c>
      <c r="CZ38" s="14" t="str">
        <f t="shared" si="228"/>
        <v/>
      </c>
      <c r="DA38" s="14" t="str">
        <f t="shared" si="229"/>
        <v/>
      </c>
      <c r="DB38" s="14" t="str">
        <f t="shared" si="230"/>
        <v/>
      </c>
      <c r="DC38" s="14" t="str">
        <f t="shared" si="231"/>
        <v/>
      </c>
      <c r="DD38" s="14" t="str">
        <f t="shared" si="232"/>
        <v/>
      </c>
      <c r="DE38" s="14" t="str">
        <f t="shared" si="233"/>
        <v/>
      </c>
      <c r="DF38" s="14" t="str">
        <f t="shared" si="234"/>
        <v/>
      </c>
      <c r="DG38" s="14" t="str">
        <f t="shared" si="235"/>
        <v/>
      </c>
      <c r="DH38" s="14" t="str">
        <f t="shared" si="236"/>
        <v/>
      </c>
      <c r="DI38" s="14" t="str">
        <f t="shared" si="237"/>
        <v/>
      </c>
      <c r="DJ38" s="14" t="str">
        <f t="shared" si="238"/>
        <v/>
      </c>
      <c r="DK38" s="14" t="str">
        <f t="shared" si="239"/>
        <v/>
      </c>
      <c r="DL38" s="14" t="str">
        <f t="shared" si="240"/>
        <v/>
      </c>
      <c r="DM38" s="14" t="str">
        <f t="shared" si="241"/>
        <v/>
      </c>
      <c r="DN38" s="14" t="str">
        <f t="shared" si="242"/>
        <v/>
      </c>
      <c r="DO38" s="14" t="str">
        <f t="shared" si="243"/>
        <v/>
      </c>
      <c r="DP38" s="14" t="str">
        <f t="shared" si="244"/>
        <v/>
      </c>
      <c r="DQ38" s="14" t="str">
        <f t="shared" si="245"/>
        <v/>
      </c>
      <c r="DR38" s="14" t="str">
        <f t="shared" si="246"/>
        <v/>
      </c>
      <c r="DS38" s="14" t="str">
        <f t="shared" si="247"/>
        <v/>
      </c>
      <c r="DT38" s="14" t="str">
        <f t="shared" si="248"/>
        <v/>
      </c>
      <c r="DU38" s="14" t="str">
        <f t="shared" si="249"/>
        <v/>
      </c>
      <c r="DV38" s="14" t="str">
        <f t="shared" si="250"/>
        <v/>
      </c>
      <c r="DW38" s="14" t="str">
        <f t="shared" si="251"/>
        <v/>
      </c>
      <c r="DX38" s="14" t="str">
        <f t="shared" si="252"/>
        <v/>
      </c>
      <c r="DY38" s="14" t="str">
        <f t="shared" si="253"/>
        <v/>
      </c>
      <c r="DZ38" s="14" t="str">
        <f t="shared" si="254"/>
        <v/>
      </c>
      <c r="EA38" s="3">
        <v>1915</v>
      </c>
      <c r="EB38" s="23" t="str">
        <f t="shared" si="190"/>
        <v/>
      </c>
      <c r="EC38" s="23" t="str">
        <f t="shared" si="191"/>
        <v/>
      </c>
      <c r="ED38" s="23" t="str">
        <f t="shared" si="192"/>
        <v/>
      </c>
      <c r="EE38" s="23">
        <f t="shared" si="193"/>
        <v>1</v>
      </c>
      <c r="EF38" s="23" t="str">
        <f t="shared" si="194"/>
        <v/>
      </c>
      <c r="EG38" s="23" t="str">
        <f t="shared" si="195"/>
        <v/>
      </c>
      <c r="EH38" s="23" t="str">
        <f t="shared" si="196"/>
        <v/>
      </c>
      <c r="EI38" s="23" t="str">
        <f t="shared" si="197"/>
        <v/>
      </c>
      <c r="EJ38" s="23" t="str">
        <f t="shared" si="198"/>
        <v/>
      </c>
      <c r="EK38" s="23" t="str">
        <f t="shared" si="199"/>
        <v/>
      </c>
      <c r="EL38" s="23" t="str">
        <f t="shared" si="200"/>
        <v/>
      </c>
      <c r="EM38" s="23" t="str">
        <f t="shared" si="201"/>
        <v/>
      </c>
      <c r="EN38" s="23" t="str">
        <f t="shared" si="202"/>
        <v/>
      </c>
      <c r="EO38" s="23" t="str">
        <f t="shared" si="203"/>
        <v/>
      </c>
      <c r="EP38" s="23" t="str">
        <f t="shared" si="204"/>
        <v/>
      </c>
      <c r="EQ38" s="23">
        <f t="shared" si="205"/>
        <v>1</v>
      </c>
      <c r="ER38" s="23">
        <f t="shared" si="206"/>
        <v>1</v>
      </c>
      <c r="ES38" s="23" t="str">
        <f t="shared" si="207"/>
        <v/>
      </c>
      <c r="ET38" s="23" t="str">
        <f t="shared" si="208"/>
        <v/>
      </c>
      <c r="EU38" s="23" t="str">
        <f t="shared" si="209"/>
        <v/>
      </c>
      <c r="EV38" s="23" t="str">
        <f t="shared" si="210"/>
        <v/>
      </c>
      <c r="EW38" s="23">
        <f t="shared" si="211"/>
        <v>1</v>
      </c>
      <c r="EX38" s="23">
        <f t="shared" si="212"/>
        <v>1</v>
      </c>
      <c r="EY38" s="23">
        <f t="shared" si="213"/>
        <v>1</v>
      </c>
      <c r="EZ38" s="23">
        <f t="shared" si="214"/>
        <v>1</v>
      </c>
      <c r="FA38" s="23">
        <f t="shared" si="215"/>
        <v>1</v>
      </c>
      <c r="FB38" s="23" t="str">
        <f t="shared" si="216"/>
        <v/>
      </c>
      <c r="FC38" s="23" t="str">
        <f t="shared" si="217"/>
        <v/>
      </c>
      <c r="FD38" s="23" t="str">
        <f t="shared" si="218"/>
        <v/>
      </c>
      <c r="FE38" s="23">
        <f t="shared" si="219"/>
        <v>1</v>
      </c>
      <c r="FF38" s="23">
        <f t="shared" si="220"/>
        <v>9</v>
      </c>
      <c r="FG38" s="3">
        <v>1915</v>
      </c>
      <c r="FH38" s="14" t="str">
        <f t="shared" si="255"/>
        <v/>
      </c>
      <c r="FI38" s="14" t="str">
        <f t="shared" si="256"/>
        <v/>
      </c>
      <c r="FJ38" s="14" t="str">
        <f t="shared" si="257"/>
        <v/>
      </c>
      <c r="FK38" s="14" t="str">
        <f t="shared" si="258"/>
        <v/>
      </c>
      <c r="FL38" s="14" t="str">
        <f t="shared" si="259"/>
        <v/>
      </c>
      <c r="FM38" s="14" t="str">
        <f t="shared" si="260"/>
        <v/>
      </c>
      <c r="FN38" s="14" t="str">
        <f t="shared" si="261"/>
        <v/>
      </c>
      <c r="FO38" s="14" t="str">
        <f t="shared" si="262"/>
        <v/>
      </c>
      <c r="FP38" s="14" t="str">
        <f t="shared" si="263"/>
        <v/>
      </c>
      <c r="FQ38" s="14" t="str">
        <f t="shared" si="264"/>
        <v/>
      </c>
      <c r="FR38" s="14" t="str">
        <f t="shared" si="265"/>
        <v/>
      </c>
      <c r="FS38" s="14" t="str">
        <f t="shared" si="266"/>
        <v/>
      </c>
      <c r="FT38" s="14" t="str">
        <f t="shared" si="267"/>
        <v/>
      </c>
      <c r="FU38" s="14" t="str">
        <f t="shared" si="268"/>
        <v/>
      </c>
      <c r="FV38" s="14" t="str">
        <f t="shared" si="269"/>
        <v/>
      </c>
      <c r="FW38" s="14" t="str">
        <f t="shared" si="270"/>
        <v/>
      </c>
      <c r="FX38" s="14" t="str">
        <f t="shared" si="271"/>
        <v/>
      </c>
      <c r="FY38" s="14" t="str">
        <f t="shared" si="272"/>
        <v/>
      </c>
      <c r="FZ38" s="14" t="str">
        <f t="shared" si="273"/>
        <v/>
      </c>
      <c r="GA38" s="14" t="str">
        <f t="shared" si="274"/>
        <v/>
      </c>
      <c r="GB38" s="14" t="str">
        <f t="shared" si="275"/>
        <v/>
      </c>
      <c r="GC38" s="14" t="str">
        <f t="shared" si="276"/>
        <v/>
      </c>
      <c r="GD38" s="14" t="str">
        <f t="shared" si="277"/>
        <v/>
      </c>
      <c r="GE38" s="14" t="str">
        <f t="shared" si="278"/>
        <v/>
      </c>
      <c r="GF38" s="14" t="str">
        <f t="shared" si="279"/>
        <v/>
      </c>
      <c r="GG38" s="14" t="str">
        <f t="shared" si="280"/>
        <v/>
      </c>
      <c r="GH38" s="14" t="str">
        <f t="shared" si="281"/>
        <v/>
      </c>
      <c r="GI38" s="14" t="str">
        <f t="shared" si="282"/>
        <v/>
      </c>
      <c r="GJ38" s="14" t="str">
        <f t="shared" si="283"/>
        <v/>
      </c>
      <c r="GK38" s="14" t="str">
        <f t="shared" si="284"/>
        <v/>
      </c>
      <c r="GL38" s="753">
        <v>1915</v>
      </c>
    </row>
    <row r="39" spans="1:194">
      <c r="A39" s="673">
        <v>1916</v>
      </c>
      <c r="B39" s="5">
        <v>43</v>
      </c>
      <c r="C39" s="5">
        <v>34</v>
      </c>
      <c r="D39" s="5">
        <v>40</v>
      </c>
      <c r="E39" s="5">
        <v>33</v>
      </c>
      <c r="F39" s="5">
        <v>46</v>
      </c>
      <c r="G39" s="82">
        <v>44</v>
      </c>
      <c r="H39" s="5">
        <v>43</v>
      </c>
      <c r="I39" s="5">
        <v>34</v>
      </c>
      <c r="J39" s="5">
        <v>51</v>
      </c>
      <c r="K39" s="5">
        <v>43</v>
      </c>
      <c r="L39" s="82">
        <v>38</v>
      </c>
      <c r="M39" s="5">
        <v>47</v>
      </c>
      <c r="N39" s="5">
        <v>53</v>
      </c>
      <c r="O39" s="5">
        <v>44</v>
      </c>
      <c r="P39" s="5">
        <v>29</v>
      </c>
      <c r="Q39" s="82">
        <v>24</v>
      </c>
      <c r="R39" s="5">
        <v>27</v>
      </c>
      <c r="S39" s="5">
        <v>33</v>
      </c>
      <c r="T39" s="5">
        <v>26</v>
      </c>
      <c r="U39" s="5">
        <v>37</v>
      </c>
      <c r="V39" s="82">
        <v>34</v>
      </c>
      <c r="W39" s="5">
        <v>28</v>
      </c>
      <c r="X39" s="5">
        <v>41</v>
      </c>
      <c r="Y39" s="5">
        <v>38</v>
      </c>
      <c r="Z39" s="5">
        <v>28</v>
      </c>
      <c r="AA39" s="82">
        <v>22</v>
      </c>
      <c r="AB39" s="5">
        <v>29</v>
      </c>
      <c r="AC39" s="5">
        <v>29</v>
      </c>
      <c r="AD39" s="5">
        <v>48</v>
      </c>
      <c r="AE39" s="5">
        <v>40</v>
      </c>
      <c r="AF39" s="793"/>
      <c r="AG39" s="758">
        <f t="shared" si="221"/>
        <v>1106</v>
      </c>
      <c r="AH39" s="58">
        <f t="shared" si="222"/>
        <v>36.866666666666667</v>
      </c>
      <c r="AI39" s="14">
        <f t="shared" si="223"/>
        <v>53</v>
      </c>
      <c r="AJ39" s="17">
        <f t="shared" si="224"/>
        <v>22</v>
      </c>
      <c r="AK39" s="3">
        <v>1916</v>
      </c>
      <c r="AL39" s="23" t="str">
        <f t="shared" si="129"/>
        <v/>
      </c>
      <c r="AM39" s="23" t="str">
        <f t="shared" si="130"/>
        <v/>
      </c>
      <c r="AN39" s="23" t="str">
        <f t="shared" si="131"/>
        <v/>
      </c>
      <c r="AO39" s="23" t="str">
        <f t="shared" si="132"/>
        <v/>
      </c>
      <c r="AP39" s="23" t="str">
        <f t="shared" si="133"/>
        <v/>
      </c>
      <c r="AQ39" s="23" t="str">
        <f t="shared" si="134"/>
        <v/>
      </c>
      <c r="AR39" s="23" t="str">
        <f t="shared" si="135"/>
        <v/>
      </c>
      <c r="AS39" s="23" t="str">
        <f t="shared" si="136"/>
        <v/>
      </c>
      <c r="AT39" s="23" t="str">
        <f t="shared" si="137"/>
        <v/>
      </c>
      <c r="AU39" s="23" t="str">
        <f t="shared" si="138"/>
        <v/>
      </c>
      <c r="AV39" s="23" t="str">
        <f t="shared" si="139"/>
        <v/>
      </c>
      <c r="AW39" s="23" t="str">
        <f t="shared" si="140"/>
        <v/>
      </c>
      <c r="AX39" s="23" t="str">
        <f t="shared" si="141"/>
        <v/>
      </c>
      <c r="AY39" s="23" t="str">
        <f t="shared" si="142"/>
        <v/>
      </c>
      <c r="AZ39" s="23" t="str">
        <f t="shared" si="143"/>
        <v/>
      </c>
      <c r="BA39" s="23" t="str">
        <f t="shared" si="144"/>
        <v/>
      </c>
      <c r="BB39" s="23" t="str">
        <f t="shared" si="145"/>
        <v/>
      </c>
      <c r="BC39" s="23" t="str">
        <f t="shared" si="146"/>
        <v/>
      </c>
      <c r="BD39" s="23" t="str">
        <f t="shared" si="147"/>
        <v/>
      </c>
      <c r="BE39" s="23" t="str">
        <f t="shared" si="148"/>
        <v/>
      </c>
      <c r="BF39" s="23" t="str">
        <f t="shared" si="149"/>
        <v/>
      </c>
      <c r="BG39" s="23" t="str">
        <f t="shared" si="150"/>
        <v/>
      </c>
      <c r="BH39" s="23" t="str">
        <f t="shared" si="151"/>
        <v/>
      </c>
      <c r="BI39" s="23" t="str">
        <f t="shared" si="152"/>
        <v/>
      </c>
      <c r="BJ39" s="23" t="str">
        <f t="shared" si="153"/>
        <v/>
      </c>
      <c r="BK39" s="23" t="str">
        <f t="shared" si="154"/>
        <v/>
      </c>
      <c r="BL39" s="23" t="str">
        <f t="shared" si="155"/>
        <v/>
      </c>
      <c r="BM39" s="23" t="str">
        <f t="shared" si="156"/>
        <v/>
      </c>
      <c r="BN39" s="23" t="str">
        <f t="shared" si="157"/>
        <v/>
      </c>
      <c r="BO39" s="23" t="str">
        <f t="shared" si="158"/>
        <v/>
      </c>
      <c r="BP39" s="23">
        <f t="shared" si="159"/>
        <v>0</v>
      </c>
      <c r="BQ39" s="3">
        <v>1916</v>
      </c>
      <c r="BR39" s="14" t="str">
        <f t="shared" si="160"/>
        <v/>
      </c>
      <c r="BS39" s="14" t="str">
        <f t="shared" si="161"/>
        <v/>
      </c>
      <c r="BT39" s="14" t="str">
        <f t="shared" si="162"/>
        <v/>
      </c>
      <c r="BU39" s="14" t="str">
        <f t="shared" si="163"/>
        <v/>
      </c>
      <c r="BV39" s="14" t="str">
        <f t="shared" si="164"/>
        <v/>
      </c>
      <c r="BW39" s="14" t="str">
        <f t="shared" si="165"/>
        <v/>
      </c>
      <c r="BX39" s="14" t="str">
        <f t="shared" si="166"/>
        <v/>
      </c>
      <c r="BY39" s="14" t="str">
        <f t="shared" si="167"/>
        <v/>
      </c>
      <c r="BZ39" s="14" t="str">
        <f t="shared" si="168"/>
        <v/>
      </c>
      <c r="CA39" s="14" t="str">
        <f t="shared" si="169"/>
        <v/>
      </c>
      <c r="CB39" s="14" t="str">
        <f t="shared" si="170"/>
        <v/>
      </c>
      <c r="CC39" s="14" t="str">
        <f t="shared" si="171"/>
        <v/>
      </c>
      <c r="CD39" s="14" t="str">
        <f t="shared" si="172"/>
        <v/>
      </c>
      <c r="CE39" s="14" t="str">
        <f t="shared" si="173"/>
        <v/>
      </c>
      <c r="CF39" s="14" t="str">
        <f t="shared" si="174"/>
        <v/>
      </c>
      <c r="CG39" s="14" t="str">
        <f t="shared" si="175"/>
        <v/>
      </c>
      <c r="CH39" s="14" t="str">
        <f t="shared" si="176"/>
        <v/>
      </c>
      <c r="CI39" s="14" t="str">
        <f t="shared" si="177"/>
        <v/>
      </c>
      <c r="CJ39" s="14" t="str">
        <f t="shared" si="178"/>
        <v/>
      </c>
      <c r="CK39" s="14" t="str">
        <f t="shared" si="179"/>
        <v/>
      </c>
      <c r="CL39" s="14" t="str">
        <f t="shared" si="180"/>
        <v/>
      </c>
      <c r="CM39" s="14" t="str">
        <f t="shared" si="181"/>
        <v/>
      </c>
      <c r="CN39" s="14" t="str">
        <f t="shared" si="182"/>
        <v/>
      </c>
      <c r="CO39" s="14" t="str">
        <f t="shared" si="183"/>
        <v/>
      </c>
      <c r="CP39" s="14" t="str">
        <f t="shared" si="184"/>
        <v/>
      </c>
      <c r="CQ39" s="14" t="str">
        <f t="shared" si="185"/>
        <v/>
      </c>
      <c r="CR39" s="14" t="str">
        <f t="shared" si="186"/>
        <v/>
      </c>
      <c r="CS39" s="14" t="str">
        <f t="shared" si="187"/>
        <v/>
      </c>
      <c r="CT39" s="14" t="str">
        <f t="shared" si="188"/>
        <v/>
      </c>
      <c r="CU39" s="14" t="str">
        <f t="shared" si="189"/>
        <v/>
      </c>
      <c r="CV39" s="3">
        <v>1916</v>
      </c>
      <c r="CW39" s="14" t="str">
        <f t="shared" si="225"/>
        <v/>
      </c>
      <c r="CX39" s="14" t="str">
        <f t="shared" si="226"/>
        <v/>
      </c>
      <c r="CY39" s="14" t="str">
        <f t="shared" si="227"/>
        <v/>
      </c>
      <c r="CZ39" s="14" t="str">
        <f t="shared" si="228"/>
        <v/>
      </c>
      <c r="DA39" s="14" t="str">
        <f t="shared" si="229"/>
        <v/>
      </c>
      <c r="DB39" s="14" t="str">
        <f t="shared" si="230"/>
        <v/>
      </c>
      <c r="DC39" s="14" t="str">
        <f t="shared" si="231"/>
        <v/>
      </c>
      <c r="DD39" s="14" t="str">
        <f t="shared" si="232"/>
        <v/>
      </c>
      <c r="DE39" s="14" t="str">
        <f t="shared" si="233"/>
        <v/>
      </c>
      <c r="DF39" s="14" t="str">
        <f t="shared" si="234"/>
        <v/>
      </c>
      <c r="DG39" s="14" t="str">
        <f t="shared" si="235"/>
        <v/>
      </c>
      <c r="DH39" s="14" t="str">
        <f t="shared" si="236"/>
        <v/>
      </c>
      <c r="DI39" s="14" t="str">
        <f t="shared" si="237"/>
        <v/>
      </c>
      <c r="DJ39" s="14" t="str">
        <f t="shared" si="238"/>
        <v/>
      </c>
      <c r="DK39" s="14" t="str">
        <f t="shared" si="239"/>
        <v/>
      </c>
      <c r="DL39" s="14" t="str">
        <f t="shared" si="240"/>
        <v/>
      </c>
      <c r="DM39" s="14" t="str">
        <f t="shared" si="241"/>
        <v/>
      </c>
      <c r="DN39" s="14" t="str">
        <f t="shared" si="242"/>
        <v/>
      </c>
      <c r="DO39" s="14" t="str">
        <f t="shared" si="243"/>
        <v/>
      </c>
      <c r="DP39" s="14" t="str">
        <f t="shared" si="244"/>
        <v/>
      </c>
      <c r="DQ39" s="14" t="str">
        <f t="shared" si="245"/>
        <v/>
      </c>
      <c r="DR39" s="14" t="str">
        <f t="shared" si="246"/>
        <v/>
      </c>
      <c r="DS39" s="14" t="str">
        <f t="shared" si="247"/>
        <v/>
      </c>
      <c r="DT39" s="14" t="str">
        <f t="shared" si="248"/>
        <v/>
      </c>
      <c r="DU39" s="14" t="str">
        <f t="shared" si="249"/>
        <v/>
      </c>
      <c r="DV39" s="14" t="str">
        <f t="shared" si="250"/>
        <v/>
      </c>
      <c r="DW39" s="14" t="str">
        <f t="shared" si="251"/>
        <v/>
      </c>
      <c r="DX39" s="14" t="str">
        <f t="shared" si="252"/>
        <v/>
      </c>
      <c r="DY39" s="14" t="str">
        <f t="shared" si="253"/>
        <v/>
      </c>
      <c r="DZ39" s="14" t="str">
        <f t="shared" si="254"/>
        <v/>
      </c>
      <c r="EA39" s="3">
        <v>1916</v>
      </c>
      <c r="EB39" s="23" t="str">
        <f t="shared" si="190"/>
        <v/>
      </c>
      <c r="EC39" s="23" t="str">
        <f t="shared" si="191"/>
        <v/>
      </c>
      <c r="ED39" s="23" t="str">
        <f t="shared" si="192"/>
        <v/>
      </c>
      <c r="EE39" s="23" t="str">
        <f t="shared" si="193"/>
        <v/>
      </c>
      <c r="EF39" s="23" t="str">
        <f t="shared" si="194"/>
        <v/>
      </c>
      <c r="EG39" s="23" t="str">
        <f t="shared" si="195"/>
        <v/>
      </c>
      <c r="EH39" s="23" t="str">
        <f t="shared" si="196"/>
        <v/>
      </c>
      <c r="EI39" s="23" t="str">
        <f t="shared" si="197"/>
        <v/>
      </c>
      <c r="EJ39" s="23" t="str">
        <f t="shared" si="198"/>
        <v/>
      </c>
      <c r="EK39" s="23" t="str">
        <f t="shared" si="199"/>
        <v/>
      </c>
      <c r="EL39" s="23" t="str">
        <f t="shared" si="200"/>
        <v/>
      </c>
      <c r="EM39" s="23" t="str">
        <f t="shared" si="201"/>
        <v/>
      </c>
      <c r="EN39" s="23" t="str">
        <f t="shared" si="202"/>
        <v/>
      </c>
      <c r="EO39" s="23" t="str">
        <f t="shared" si="203"/>
        <v/>
      </c>
      <c r="EP39" s="23">
        <f t="shared" si="204"/>
        <v>1</v>
      </c>
      <c r="EQ39" s="23">
        <f t="shared" si="205"/>
        <v>1</v>
      </c>
      <c r="ER39" s="23">
        <f t="shared" si="206"/>
        <v>1</v>
      </c>
      <c r="ES39" s="23" t="str">
        <f t="shared" si="207"/>
        <v/>
      </c>
      <c r="ET39" s="23">
        <f t="shared" si="208"/>
        <v>1</v>
      </c>
      <c r="EU39" s="23" t="str">
        <f t="shared" si="209"/>
        <v/>
      </c>
      <c r="EV39" s="23" t="str">
        <f t="shared" si="210"/>
        <v/>
      </c>
      <c r="EW39" s="23">
        <f t="shared" si="211"/>
        <v>1</v>
      </c>
      <c r="EX39" s="23" t="str">
        <f t="shared" si="212"/>
        <v/>
      </c>
      <c r="EY39" s="23" t="str">
        <f t="shared" si="213"/>
        <v/>
      </c>
      <c r="EZ39" s="23">
        <f t="shared" si="214"/>
        <v>1</v>
      </c>
      <c r="FA39" s="23">
        <f t="shared" si="215"/>
        <v>1</v>
      </c>
      <c r="FB39" s="23">
        <f t="shared" si="216"/>
        <v>1</v>
      </c>
      <c r="FC39" s="23">
        <f t="shared" si="217"/>
        <v>1</v>
      </c>
      <c r="FD39" s="23" t="str">
        <f t="shared" si="218"/>
        <v/>
      </c>
      <c r="FE39" s="23" t="str">
        <f t="shared" si="219"/>
        <v/>
      </c>
      <c r="FF39" s="23">
        <f t="shared" si="220"/>
        <v>9</v>
      </c>
      <c r="FG39" s="3">
        <v>1916</v>
      </c>
      <c r="FH39" s="14" t="str">
        <f t="shared" si="255"/>
        <v/>
      </c>
      <c r="FI39" s="14" t="str">
        <f t="shared" si="256"/>
        <v/>
      </c>
      <c r="FJ39" s="14" t="str">
        <f t="shared" si="257"/>
        <v/>
      </c>
      <c r="FK39" s="14" t="str">
        <f t="shared" si="258"/>
        <v/>
      </c>
      <c r="FL39" s="14" t="str">
        <f t="shared" si="259"/>
        <v/>
      </c>
      <c r="FM39" s="14" t="str">
        <f t="shared" si="260"/>
        <v/>
      </c>
      <c r="FN39" s="14" t="str">
        <f t="shared" si="261"/>
        <v/>
      </c>
      <c r="FO39" s="14" t="str">
        <f t="shared" si="262"/>
        <v/>
      </c>
      <c r="FP39" s="14" t="str">
        <f t="shared" si="263"/>
        <v/>
      </c>
      <c r="FQ39" s="14" t="str">
        <f t="shared" si="264"/>
        <v/>
      </c>
      <c r="FR39" s="14" t="str">
        <f t="shared" si="265"/>
        <v/>
      </c>
      <c r="FS39" s="14" t="str">
        <f t="shared" si="266"/>
        <v/>
      </c>
      <c r="FT39" s="14" t="str">
        <f t="shared" si="267"/>
        <v/>
      </c>
      <c r="FU39" s="14" t="str">
        <f t="shared" si="268"/>
        <v/>
      </c>
      <c r="FV39" s="14" t="str">
        <f t="shared" si="269"/>
        <v/>
      </c>
      <c r="FW39" s="14" t="str">
        <f t="shared" si="270"/>
        <v/>
      </c>
      <c r="FX39" s="14" t="str">
        <f t="shared" si="271"/>
        <v/>
      </c>
      <c r="FY39" s="14" t="str">
        <f t="shared" si="272"/>
        <v/>
      </c>
      <c r="FZ39" s="14" t="str">
        <f t="shared" si="273"/>
        <v/>
      </c>
      <c r="GA39" s="14" t="str">
        <f t="shared" si="274"/>
        <v/>
      </c>
      <c r="GB39" s="14" t="str">
        <f t="shared" si="275"/>
        <v/>
      </c>
      <c r="GC39" s="14" t="str">
        <f t="shared" si="276"/>
        <v/>
      </c>
      <c r="GD39" s="14" t="str">
        <f t="shared" si="277"/>
        <v/>
      </c>
      <c r="GE39" s="14" t="str">
        <f t="shared" si="278"/>
        <v/>
      </c>
      <c r="GF39" s="14" t="str">
        <f t="shared" si="279"/>
        <v/>
      </c>
      <c r="GG39" s="14" t="str">
        <f t="shared" si="280"/>
        <v/>
      </c>
      <c r="GH39" s="14" t="str">
        <f t="shared" si="281"/>
        <v/>
      </c>
      <c r="GI39" s="14" t="str">
        <f t="shared" si="282"/>
        <v/>
      </c>
      <c r="GJ39" s="14" t="str">
        <f t="shared" si="283"/>
        <v/>
      </c>
      <c r="GK39" s="14" t="str">
        <f t="shared" si="284"/>
        <v/>
      </c>
      <c r="GL39" s="753">
        <v>1916</v>
      </c>
    </row>
    <row r="40" spans="1:194">
      <c r="A40" s="673">
        <v>1917</v>
      </c>
      <c r="B40" s="5">
        <v>29</v>
      </c>
      <c r="C40" s="5">
        <v>33</v>
      </c>
      <c r="D40" s="5">
        <v>29</v>
      </c>
      <c r="E40" s="5">
        <v>34</v>
      </c>
      <c r="F40" s="5">
        <v>28</v>
      </c>
      <c r="G40" s="82">
        <v>30</v>
      </c>
      <c r="H40" s="5">
        <v>39</v>
      </c>
      <c r="I40" s="5">
        <v>30</v>
      </c>
      <c r="J40" s="5">
        <v>32</v>
      </c>
      <c r="K40" s="5">
        <v>35</v>
      </c>
      <c r="L40" s="82">
        <v>41</v>
      </c>
      <c r="M40" s="5">
        <v>41</v>
      </c>
      <c r="N40" s="5">
        <v>39</v>
      </c>
      <c r="O40" s="5">
        <v>42</v>
      </c>
      <c r="P40" s="5">
        <v>40</v>
      </c>
      <c r="Q40" s="82">
        <v>39</v>
      </c>
      <c r="R40" s="5">
        <v>30</v>
      </c>
      <c r="S40" s="5">
        <v>34</v>
      </c>
      <c r="T40" s="5">
        <v>36</v>
      </c>
      <c r="U40" s="5">
        <v>31</v>
      </c>
      <c r="V40" s="82">
        <v>43</v>
      </c>
      <c r="W40" s="5">
        <v>47</v>
      </c>
      <c r="X40" s="5">
        <v>37</v>
      </c>
      <c r="Y40" s="5">
        <v>28</v>
      </c>
      <c r="Z40" s="5">
        <v>21</v>
      </c>
      <c r="AA40" s="82">
        <v>25</v>
      </c>
      <c r="AB40" s="5">
        <v>25</v>
      </c>
      <c r="AC40" s="5">
        <v>31</v>
      </c>
      <c r="AD40" s="5">
        <v>29</v>
      </c>
      <c r="AE40" s="5">
        <v>38</v>
      </c>
      <c r="AF40" s="793"/>
      <c r="AG40" s="758">
        <f t="shared" si="221"/>
        <v>1016</v>
      </c>
      <c r="AH40" s="58">
        <f t="shared" si="222"/>
        <v>33.866666666666667</v>
      </c>
      <c r="AI40" s="14">
        <f t="shared" si="223"/>
        <v>47</v>
      </c>
      <c r="AJ40" s="17">
        <f t="shared" si="224"/>
        <v>21</v>
      </c>
      <c r="AK40" s="3">
        <v>1917</v>
      </c>
      <c r="AL40" s="23" t="str">
        <f t="shared" si="129"/>
        <v/>
      </c>
      <c r="AM40" s="23" t="str">
        <f t="shared" si="130"/>
        <v/>
      </c>
      <c r="AN40" s="23" t="str">
        <f t="shared" si="131"/>
        <v/>
      </c>
      <c r="AO40" s="23" t="str">
        <f t="shared" si="132"/>
        <v/>
      </c>
      <c r="AP40" s="23" t="str">
        <f t="shared" si="133"/>
        <v/>
      </c>
      <c r="AQ40" s="23" t="str">
        <f t="shared" si="134"/>
        <v/>
      </c>
      <c r="AR40" s="23" t="str">
        <f t="shared" si="135"/>
        <v/>
      </c>
      <c r="AS40" s="23" t="str">
        <f t="shared" si="136"/>
        <v/>
      </c>
      <c r="AT40" s="23" t="str">
        <f t="shared" si="137"/>
        <v/>
      </c>
      <c r="AU40" s="23" t="str">
        <f t="shared" si="138"/>
        <v/>
      </c>
      <c r="AV40" s="23" t="str">
        <f t="shared" si="139"/>
        <v/>
      </c>
      <c r="AW40" s="23" t="str">
        <f t="shared" si="140"/>
        <v/>
      </c>
      <c r="AX40" s="23" t="str">
        <f t="shared" si="141"/>
        <v/>
      </c>
      <c r="AY40" s="23" t="str">
        <f t="shared" si="142"/>
        <v/>
      </c>
      <c r="AZ40" s="23" t="str">
        <f t="shared" si="143"/>
        <v/>
      </c>
      <c r="BA40" s="23" t="str">
        <f t="shared" si="144"/>
        <v/>
      </c>
      <c r="BB40" s="23" t="str">
        <f t="shared" si="145"/>
        <v/>
      </c>
      <c r="BC40" s="23" t="str">
        <f t="shared" si="146"/>
        <v/>
      </c>
      <c r="BD40" s="23" t="str">
        <f t="shared" si="147"/>
        <v/>
      </c>
      <c r="BE40" s="23" t="str">
        <f t="shared" si="148"/>
        <v/>
      </c>
      <c r="BF40" s="23" t="str">
        <f t="shared" si="149"/>
        <v/>
      </c>
      <c r="BG40" s="23" t="str">
        <f t="shared" si="150"/>
        <v/>
      </c>
      <c r="BH40" s="23" t="str">
        <f t="shared" si="151"/>
        <v/>
      </c>
      <c r="BI40" s="23" t="str">
        <f t="shared" si="152"/>
        <v/>
      </c>
      <c r="BJ40" s="23" t="str">
        <f t="shared" si="153"/>
        <v/>
      </c>
      <c r="BK40" s="23" t="str">
        <f t="shared" si="154"/>
        <v/>
      </c>
      <c r="BL40" s="23" t="str">
        <f t="shared" si="155"/>
        <v/>
      </c>
      <c r="BM40" s="23" t="str">
        <f t="shared" si="156"/>
        <v/>
      </c>
      <c r="BN40" s="23" t="str">
        <f t="shared" si="157"/>
        <v/>
      </c>
      <c r="BO40" s="23" t="str">
        <f t="shared" si="158"/>
        <v/>
      </c>
      <c r="BP40" s="23">
        <f t="shared" si="159"/>
        <v>0</v>
      </c>
      <c r="BQ40" s="3">
        <v>1917</v>
      </c>
      <c r="BR40" s="14" t="str">
        <f t="shared" si="160"/>
        <v/>
      </c>
      <c r="BS40" s="14" t="str">
        <f t="shared" si="161"/>
        <v/>
      </c>
      <c r="BT40" s="14" t="str">
        <f t="shared" si="162"/>
        <v/>
      </c>
      <c r="BU40" s="14" t="str">
        <f t="shared" si="163"/>
        <v/>
      </c>
      <c r="BV40" s="14" t="str">
        <f t="shared" si="164"/>
        <v/>
      </c>
      <c r="BW40" s="14" t="str">
        <f t="shared" si="165"/>
        <v/>
      </c>
      <c r="BX40" s="14" t="str">
        <f t="shared" si="166"/>
        <v/>
      </c>
      <c r="BY40" s="14" t="str">
        <f t="shared" si="167"/>
        <v/>
      </c>
      <c r="BZ40" s="14" t="str">
        <f t="shared" si="168"/>
        <v/>
      </c>
      <c r="CA40" s="14" t="str">
        <f t="shared" si="169"/>
        <v/>
      </c>
      <c r="CB40" s="14" t="str">
        <f t="shared" si="170"/>
        <v/>
      </c>
      <c r="CC40" s="14" t="str">
        <f t="shared" si="171"/>
        <v/>
      </c>
      <c r="CD40" s="14" t="str">
        <f t="shared" si="172"/>
        <v/>
      </c>
      <c r="CE40" s="14" t="str">
        <f t="shared" si="173"/>
        <v/>
      </c>
      <c r="CF40" s="14" t="str">
        <f t="shared" si="174"/>
        <v/>
      </c>
      <c r="CG40" s="14" t="str">
        <f t="shared" si="175"/>
        <v/>
      </c>
      <c r="CH40" s="14" t="str">
        <f t="shared" si="176"/>
        <v/>
      </c>
      <c r="CI40" s="14" t="str">
        <f t="shared" si="177"/>
        <v/>
      </c>
      <c r="CJ40" s="14" t="str">
        <f t="shared" si="178"/>
        <v/>
      </c>
      <c r="CK40" s="14" t="str">
        <f t="shared" si="179"/>
        <v/>
      </c>
      <c r="CL40" s="14" t="str">
        <f t="shared" si="180"/>
        <v/>
      </c>
      <c r="CM40" s="14" t="str">
        <f t="shared" si="181"/>
        <v/>
      </c>
      <c r="CN40" s="14" t="str">
        <f t="shared" si="182"/>
        <v/>
      </c>
      <c r="CO40" s="14" t="str">
        <f t="shared" si="183"/>
        <v/>
      </c>
      <c r="CP40" s="14" t="str">
        <f t="shared" si="184"/>
        <v/>
      </c>
      <c r="CQ40" s="14" t="str">
        <f t="shared" si="185"/>
        <v/>
      </c>
      <c r="CR40" s="14" t="str">
        <f t="shared" si="186"/>
        <v/>
      </c>
      <c r="CS40" s="14" t="str">
        <f t="shared" si="187"/>
        <v/>
      </c>
      <c r="CT40" s="14" t="str">
        <f t="shared" si="188"/>
        <v/>
      </c>
      <c r="CU40" s="14" t="str">
        <f t="shared" si="189"/>
        <v/>
      </c>
      <c r="CV40" s="3">
        <v>1917</v>
      </c>
      <c r="CW40" s="14" t="str">
        <f t="shared" si="225"/>
        <v/>
      </c>
      <c r="CX40" s="14" t="str">
        <f t="shared" si="226"/>
        <v/>
      </c>
      <c r="CY40" s="14" t="str">
        <f t="shared" si="227"/>
        <v/>
      </c>
      <c r="CZ40" s="14" t="str">
        <f t="shared" si="228"/>
        <v/>
      </c>
      <c r="DA40" s="14" t="str">
        <f t="shared" si="229"/>
        <v/>
      </c>
      <c r="DB40" s="14" t="str">
        <f t="shared" si="230"/>
        <v/>
      </c>
      <c r="DC40" s="14" t="str">
        <f t="shared" si="231"/>
        <v/>
      </c>
      <c r="DD40" s="14" t="str">
        <f t="shared" si="232"/>
        <v/>
      </c>
      <c r="DE40" s="14" t="str">
        <f t="shared" si="233"/>
        <v/>
      </c>
      <c r="DF40" s="14" t="str">
        <f t="shared" si="234"/>
        <v/>
      </c>
      <c r="DG40" s="14" t="str">
        <f t="shared" si="235"/>
        <v/>
      </c>
      <c r="DH40" s="14" t="str">
        <f t="shared" si="236"/>
        <v/>
      </c>
      <c r="DI40" s="14" t="str">
        <f t="shared" si="237"/>
        <v/>
      </c>
      <c r="DJ40" s="14" t="str">
        <f t="shared" si="238"/>
        <v/>
      </c>
      <c r="DK40" s="14" t="str">
        <f t="shared" si="239"/>
        <v/>
      </c>
      <c r="DL40" s="14" t="str">
        <f t="shared" si="240"/>
        <v/>
      </c>
      <c r="DM40" s="14" t="str">
        <f t="shared" si="241"/>
        <v/>
      </c>
      <c r="DN40" s="14" t="str">
        <f t="shared" si="242"/>
        <v/>
      </c>
      <c r="DO40" s="14" t="str">
        <f t="shared" si="243"/>
        <v/>
      </c>
      <c r="DP40" s="14" t="str">
        <f t="shared" si="244"/>
        <v/>
      </c>
      <c r="DQ40" s="14" t="str">
        <f t="shared" si="245"/>
        <v/>
      </c>
      <c r="DR40" s="14" t="str">
        <f t="shared" si="246"/>
        <v/>
      </c>
      <c r="DS40" s="14" t="str">
        <f t="shared" si="247"/>
        <v/>
      </c>
      <c r="DT40" s="14" t="str">
        <f t="shared" si="248"/>
        <v/>
      </c>
      <c r="DU40" s="14" t="str">
        <f t="shared" si="249"/>
        <v/>
      </c>
      <c r="DV40" s="14" t="str">
        <f t="shared" si="250"/>
        <v/>
      </c>
      <c r="DW40" s="14" t="str">
        <f t="shared" si="251"/>
        <v/>
      </c>
      <c r="DX40" s="14" t="str">
        <f t="shared" si="252"/>
        <v/>
      </c>
      <c r="DY40" s="14" t="str">
        <f t="shared" si="253"/>
        <v/>
      </c>
      <c r="DZ40" s="14" t="str">
        <f t="shared" si="254"/>
        <v/>
      </c>
      <c r="EA40" s="3">
        <v>1917</v>
      </c>
      <c r="EB40" s="23">
        <f t="shared" si="190"/>
        <v>1</v>
      </c>
      <c r="EC40" s="23" t="str">
        <f t="shared" si="191"/>
        <v/>
      </c>
      <c r="ED40" s="23">
        <f t="shared" si="192"/>
        <v>1</v>
      </c>
      <c r="EE40" s="23" t="str">
        <f t="shared" si="193"/>
        <v/>
      </c>
      <c r="EF40" s="23">
        <f t="shared" si="194"/>
        <v>1</v>
      </c>
      <c r="EG40" s="23">
        <f t="shared" si="195"/>
        <v>1</v>
      </c>
      <c r="EH40" s="23" t="str">
        <f t="shared" si="196"/>
        <v/>
      </c>
      <c r="EI40" s="23">
        <f t="shared" si="197"/>
        <v>1</v>
      </c>
      <c r="EJ40" s="23">
        <f t="shared" si="198"/>
        <v>1</v>
      </c>
      <c r="EK40" s="23" t="str">
        <f t="shared" si="199"/>
        <v/>
      </c>
      <c r="EL40" s="23" t="str">
        <f t="shared" si="200"/>
        <v/>
      </c>
      <c r="EM40" s="23" t="str">
        <f t="shared" si="201"/>
        <v/>
      </c>
      <c r="EN40" s="23" t="str">
        <f t="shared" si="202"/>
        <v/>
      </c>
      <c r="EO40" s="23" t="str">
        <f t="shared" si="203"/>
        <v/>
      </c>
      <c r="EP40" s="23" t="str">
        <f t="shared" si="204"/>
        <v/>
      </c>
      <c r="EQ40" s="23" t="str">
        <f t="shared" si="205"/>
        <v/>
      </c>
      <c r="ER40" s="23">
        <f t="shared" si="206"/>
        <v>1</v>
      </c>
      <c r="ES40" s="23" t="str">
        <f t="shared" si="207"/>
        <v/>
      </c>
      <c r="ET40" s="23" t="str">
        <f t="shared" si="208"/>
        <v/>
      </c>
      <c r="EU40" s="23">
        <f t="shared" si="209"/>
        <v>1</v>
      </c>
      <c r="EV40" s="23" t="str">
        <f t="shared" si="210"/>
        <v/>
      </c>
      <c r="EW40" s="23" t="str">
        <f t="shared" si="211"/>
        <v/>
      </c>
      <c r="EX40" s="23" t="str">
        <f t="shared" si="212"/>
        <v/>
      </c>
      <c r="EY40" s="23">
        <f t="shared" si="213"/>
        <v>1</v>
      </c>
      <c r="EZ40" s="23">
        <f t="shared" si="214"/>
        <v>1</v>
      </c>
      <c r="FA40" s="23">
        <f t="shared" si="215"/>
        <v>1</v>
      </c>
      <c r="FB40" s="23">
        <f t="shared" si="216"/>
        <v>1</v>
      </c>
      <c r="FC40" s="23">
        <f t="shared" si="217"/>
        <v>1</v>
      </c>
      <c r="FD40" s="23">
        <f t="shared" si="218"/>
        <v>1</v>
      </c>
      <c r="FE40" s="23" t="str">
        <f t="shared" si="219"/>
        <v/>
      </c>
      <c r="FF40" s="23">
        <f t="shared" si="220"/>
        <v>14</v>
      </c>
      <c r="FG40" s="3">
        <v>1917</v>
      </c>
      <c r="FH40" s="14" t="str">
        <f t="shared" si="255"/>
        <v/>
      </c>
      <c r="FI40" s="14" t="str">
        <f t="shared" si="256"/>
        <v/>
      </c>
      <c r="FJ40" s="14" t="str">
        <f t="shared" si="257"/>
        <v/>
      </c>
      <c r="FK40" s="14" t="str">
        <f t="shared" si="258"/>
        <v/>
      </c>
      <c r="FL40" s="14" t="str">
        <f t="shared" si="259"/>
        <v/>
      </c>
      <c r="FM40" s="14" t="str">
        <f t="shared" si="260"/>
        <v/>
      </c>
      <c r="FN40" s="14" t="str">
        <f t="shared" si="261"/>
        <v/>
      </c>
      <c r="FO40" s="14" t="str">
        <f t="shared" si="262"/>
        <v/>
      </c>
      <c r="FP40" s="14" t="str">
        <f t="shared" si="263"/>
        <v/>
      </c>
      <c r="FQ40" s="14" t="str">
        <f t="shared" si="264"/>
        <v/>
      </c>
      <c r="FR40" s="14" t="str">
        <f t="shared" si="265"/>
        <v/>
      </c>
      <c r="FS40" s="14" t="str">
        <f t="shared" si="266"/>
        <v/>
      </c>
      <c r="FT40" s="14" t="str">
        <f t="shared" si="267"/>
        <v/>
      </c>
      <c r="FU40" s="14" t="str">
        <f t="shared" si="268"/>
        <v/>
      </c>
      <c r="FV40" s="14" t="str">
        <f t="shared" si="269"/>
        <v/>
      </c>
      <c r="FW40" s="14" t="str">
        <f t="shared" si="270"/>
        <v/>
      </c>
      <c r="FX40" s="14" t="str">
        <f t="shared" si="271"/>
        <v/>
      </c>
      <c r="FY40" s="14" t="str">
        <f t="shared" si="272"/>
        <v/>
      </c>
      <c r="FZ40" s="14" t="str">
        <f t="shared" si="273"/>
        <v/>
      </c>
      <c r="GA40" s="14" t="str">
        <f t="shared" si="274"/>
        <v/>
      </c>
      <c r="GB40" s="14" t="str">
        <f t="shared" si="275"/>
        <v/>
      </c>
      <c r="GC40" s="14" t="str">
        <f t="shared" si="276"/>
        <v/>
      </c>
      <c r="GD40" s="14" t="str">
        <f t="shared" si="277"/>
        <v/>
      </c>
      <c r="GE40" s="14" t="str">
        <f t="shared" si="278"/>
        <v/>
      </c>
      <c r="GF40" s="14" t="str">
        <f t="shared" si="279"/>
        <v/>
      </c>
      <c r="GG40" s="14" t="str">
        <f t="shared" si="280"/>
        <v/>
      </c>
      <c r="GH40" s="14" t="str">
        <f t="shared" si="281"/>
        <v/>
      </c>
      <c r="GI40" s="14" t="str">
        <f t="shared" si="282"/>
        <v/>
      </c>
      <c r="GJ40" s="14" t="str">
        <f t="shared" si="283"/>
        <v/>
      </c>
      <c r="GK40" s="14" t="str">
        <f t="shared" si="284"/>
        <v/>
      </c>
      <c r="GL40" s="753">
        <v>1917</v>
      </c>
    </row>
    <row r="41" spans="1:194">
      <c r="A41" s="673">
        <v>1918</v>
      </c>
      <c r="B41" s="5">
        <v>43</v>
      </c>
      <c r="C41" s="5">
        <v>39</v>
      </c>
      <c r="D41" s="5">
        <v>33</v>
      </c>
      <c r="E41" s="5">
        <v>38</v>
      </c>
      <c r="F41" s="5">
        <v>44</v>
      </c>
      <c r="G41" s="82">
        <v>38</v>
      </c>
      <c r="H41" s="5">
        <v>35</v>
      </c>
      <c r="I41" s="5">
        <v>36</v>
      </c>
      <c r="J41" s="5">
        <v>48</v>
      </c>
      <c r="K41" s="5">
        <v>42</v>
      </c>
      <c r="L41" s="82">
        <v>36</v>
      </c>
      <c r="M41" s="5">
        <v>42</v>
      </c>
      <c r="N41" s="5">
        <v>38</v>
      </c>
      <c r="O41" s="5">
        <v>30</v>
      </c>
      <c r="P41" s="5">
        <v>32</v>
      </c>
      <c r="Q41" s="82">
        <v>38</v>
      </c>
      <c r="R41" s="5">
        <v>61</v>
      </c>
      <c r="S41" s="5">
        <v>48</v>
      </c>
      <c r="T41" s="5">
        <v>44</v>
      </c>
      <c r="U41" s="5">
        <v>43</v>
      </c>
      <c r="V41" s="82">
        <v>34</v>
      </c>
      <c r="W41" s="5">
        <v>36</v>
      </c>
      <c r="X41" s="5">
        <v>31</v>
      </c>
      <c r="Y41" s="5">
        <v>26</v>
      </c>
      <c r="Z41" s="5">
        <v>26</v>
      </c>
      <c r="AA41" s="82">
        <v>28</v>
      </c>
      <c r="AB41" s="5">
        <v>30</v>
      </c>
      <c r="AC41" s="5">
        <v>37</v>
      </c>
      <c r="AD41" s="5">
        <v>45</v>
      </c>
      <c r="AE41" s="5">
        <v>37</v>
      </c>
      <c r="AF41" s="793"/>
      <c r="AG41" s="758">
        <f t="shared" si="221"/>
        <v>1138</v>
      </c>
      <c r="AH41" s="58">
        <f t="shared" si="222"/>
        <v>37.93333333333333</v>
      </c>
      <c r="AI41" s="14">
        <f t="shared" si="223"/>
        <v>61</v>
      </c>
      <c r="AJ41" s="17">
        <f t="shared" si="224"/>
        <v>26</v>
      </c>
      <c r="AK41" s="3">
        <v>1918</v>
      </c>
      <c r="AL41" s="23" t="str">
        <f t="shared" si="129"/>
        <v/>
      </c>
      <c r="AM41" s="23" t="str">
        <f t="shared" si="130"/>
        <v/>
      </c>
      <c r="AN41" s="23" t="str">
        <f t="shared" si="131"/>
        <v/>
      </c>
      <c r="AO41" s="23" t="str">
        <f t="shared" si="132"/>
        <v/>
      </c>
      <c r="AP41" s="23" t="str">
        <f t="shared" si="133"/>
        <v/>
      </c>
      <c r="AQ41" s="23" t="str">
        <f t="shared" si="134"/>
        <v/>
      </c>
      <c r="AR41" s="23" t="str">
        <f t="shared" si="135"/>
        <v/>
      </c>
      <c r="AS41" s="23" t="str">
        <f t="shared" si="136"/>
        <v/>
      </c>
      <c r="AT41" s="23" t="str">
        <f t="shared" si="137"/>
        <v/>
      </c>
      <c r="AU41" s="23" t="str">
        <f t="shared" si="138"/>
        <v/>
      </c>
      <c r="AV41" s="23" t="str">
        <f t="shared" si="139"/>
        <v/>
      </c>
      <c r="AW41" s="23" t="str">
        <f t="shared" si="140"/>
        <v/>
      </c>
      <c r="AX41" s="23" t="str">
        <f t="shared" si="141"/>
        <v/>
      </c>
      <c r="AY41" s="23" t="str">
        <f t="shared" si="142"/>
        <v/>
      </c>
      <c r="AZ41" s="23" t="str">
        <f t="shared" si="143"/>
        <v/>
      </c>
      <c r="BA41" s="23" t="str">
        <f t="shared" si="144"/>
        <v/>
      </c>
      <c r="BB41" s="23" t="str">
        <f t="shared" si="145"/>
        <v/>
      </c>
      <c r="BC41" s="23" t="str">
        <f t="shared" si="146"/>
        <v/>
      </c>
      <c r="BD41" s="23" t="str">
        <f t="shared" si="147"/>
        <v/>
      </c>
      <c r="BE41" s="23" t="str">
        <f t="shared" si="148"/>
        <v/>
      </c>
      <c r="BF41" s="23" t="str">
        <f t="shared" si="149"/>
        <v/>
      </c>
      <c r="BG41" s="23" t="str">
        <f t="shared" si="150"/>
        <v/>
      </c>
      <c r="BH41" s="23" t="str">
        <f t="shared" si="151"/>
        <v/>
      </c>
      <c r="BI41" s="23" t="str">
        <f t="shared" si="152"/>
        <v/>
      </c>
      <c r="BJ41" s="23" t="str">
        <f t="shared" si="153"/>
        <v/>
      </c>
      <c r="BK41" s="23" t="str">
        <f t="shared" si="154"/>
        <v/>
      </c>
      <c r="BL41" s="23" t="str">
        <f t="shared" si="155"/>
        <v/>
      </c>
      <c r="BM41" s="23" t="str">
        <f t="shared" si="156"/>
        <v/>
      </c>
      <c r="BN41" s="23" t="str">
        <f t="shared" si="157"/>
        <v/>
      </c>
      <c r="BO41" s="23" t="str">
        <f t="shared" si="158"/>
        <v/>
      </c>
      <c r="BP41" s="23">
        <f t="shared" si="159"/>
        <v>0</v>
      </c>
      <c r="BQ41" s="3">
        <v>1918</v>
      </c>
      <c r="BR41" s="14" t="str">
        <f t="shared" si="160"/>
        <v/>
      </c>
      <c r="BS41" s="14" t="str">
        <f t="shared" si="161"/>
        <v/>
      </c>
      <c r="BT41" s="14" t="str">
        <f t="shared" si="162"/>
        <v/>
      </c>
      <c r="BU41" s="14" t="str">
        <f t="shared" si="163"/>
        <v/>
      </c>
      <c r="BV41" s="14" t="str">
        <f t="shared" si="164"/>
        <v/>
      </c>
      <c r="BW41" s="14" t="str">
        <f t="shared" si="165"/>
        <v/>
      </c>
      <c r="BX41" s="14" t="str">
        <f t="shared" si="166"/>
        <v/>
      </c>
      <c r="BY41" s="14" t="str">
        <f t="shared" si="167"/>
        <v/>
      </c>
      <c r="BZ41" s="14" t="str">
        <f t="shared" si="168"/>
        <v/>
      </c>
      <c r="CA41" s="14" t="str">
        <f t="shared" si="169"/>
        <v/>
      </c>
      <c r="CB41" s="14" t="str">
        <f t="shared" si="170"/>
        <v/>
      </c>
      <c r="CC41" s="14" t="str">
        <f t="shared" si="171"/>
        <v/>
      </c>
      <c r="CD41" s="14" t="str">
        <f t="shared" si="172"/>
        <v/>
      </c>
      <c r="CE41" s="14" t="str">
        <f t="shared" si="173"/>
        <v/>
      </c>
      <c r="CF41" s="14" t="str">
        <f t="shared" si="174"/>
        <v/>
      </c>
      <c r="CG41" s="14" t="str">
        <f t="shared" si="175"/>
        <v/>
      </c>
      <c r="CH41" s="14" t="str">
        <f t="shared" si="176"/>
        <v/>
      </c>
      <c r="CI41" s="14" t="str">
        <f t="shared" si="177"/>
        <v/>
      </c>
      <c r="CJ41" s="14" t="str">
        <f t="shared" si="178"/>
        <v/>
      </c>
      <c r="CK41" s="14" t="str">
        <f t="shared" si="179"/>
        <v/>
      </c>
      <c r="CL41" s="14" t="str">
        <f t="shared" si="180"/>
        <v/>
      </c>
      <c r="CM41" s="14" t="str">
        <f t="shared" si="181"/>
        <v/>
      </c>
      <c r="CN41" s="14" t="str">
        <f t="shared" si="182"/>
        <v/>
      </c>
      <c r="CO41" s="14" t="str">
        <f t="shared" si="183"/>
        <v/>
      </c>
      <c r="CP41" s="14" t="str">
        <f t="shared" si="184"/>
        <v/>
      </c>
      <c r="CQ41" s="14" t="str">
        <f t="shared" si="185"/>
        <v/>
      </c>
      <c r="CR41" s="14" t="str">
        <f t="shared" si="186"/>
        <v/>
      </c>
      <c r="CS41" s="14" t="str">
        <f t="shared" si="187"/>
        <v/>
      </c>
      <c r="CT41" s="14" t="str">
        <f t="shared" si="188"/>
        <v/>
      </c>
      <c r="CU41" s="14" t="str">
        <f t="shared" si="189"/>
        <v/>
      </c>
      <c r="CV41" s="3">
        <v>1918</v>
      </c>
      <c r="CW41" s="14" t="str">
        <f t="shared" si="225"/>
        <v/>
      </c>
      <c r="CX41" s="14" t="str">
        <f t="shared" si="226"/>
        <v/>
      </c>
      <c r="CY41" s="14" t="str">
        <f t="shared" si="227"/>
        <v/>
      </c>
      <c r="CZ41" s="14" t="str">
        <f t="shared" si="228"/>
        <v/>
      </c>
      <c r="DA41" s="14" t="str">
        <f t="shared" si="229"/>
        <v/>
      </c>
      <c r="DB41" s="14" t="str">
        <f t="shared" si="230"/>
        <v/>
      </c>
      <c r="DC41" s="14" t="str">
        <f t="shared" si="231"/>
        <v/>
      </c>
      <c r="DD41" s="14" t="str">
        <f t="shared" si="232"/>
        <v/>
      </c>
      <c r="DE41" s="14" t="str">
        <f t="shared" si="233"/>
        <v/>
      </c>
      <c r="DF41" s="14" t="str">
        <f t="shared" si="234"/>
        <v/>
      </c>
      <c r="DG41" s="14" t="str">
        <f t="shared" si="235"/>
        <v/>
      </c>
      <c r="DH41" s="14" t="str">
        <f t="shared" si="236"/>
        <v/>
      </c>
      <c r="DI41" s="14" t="str">
        <f t="shared" si="237"/>
        <v/>
      </c>
      <c r="DJ41" s="14" t="str">
        <f t="shared" si="238"/>
        <v/>
      </c>
      <c r="DK41" s="14" t="str">
        <f t="shared" si="239"/>
        <v/>
      </c>
      <c r="DL41" s="14" t="str">
        <f t="shared" si="240"/>
        <v/>
      </c>
      <c r="DM41" s="14" t="str">
        <f t="shared" si="241"/>
        <v/>
      </c>
      <c r="DN41" s="14" t="str">
        <f t="shared" si="242"/>
        <v/>
      </c>
      <c r="DO41" s="14" t="str">
        <f t="shared" si="243"/>
        <v/>
      </c>
      <c r="DP41" s="14" t="str">
        <f t="shared" si="244"/>
        <v/>
      </c>
      <c r="DQ41" s="14" t="str">
        <f t="shared" si="245"/>
        <v/>
      </c>
      <c r="DR41" s="14" t="str">
        <f t="shared" si="246"/>
        <v/>
      </c>
      <c r="DS41" s="14" t="str">
        <f t="shared" si="247"/>
        <v/>
      </c>
      <c r="DT41" s="14" t="str">
        <f t="shared" si="248"/>
        <v/>
      </c>
      <c r="DU41" s="14" t="str">
        <f t="shared" si="249"/>
        <v/>
      </c>
      <c r="DV41" s="14" t="str">
        <f t="shared" si="250"/>
        <v/>
      </c>
      <c r="DW41" s="14" t="str">
        <f t="shared" si="251"/>
        <v/>
      </c>
      <c r="DX41" s="14" t="str">
        <f t="shared" si="252"/>
        <v/>
      </c>
      <c r="DY41" s="14" t="str">
        <f t="shared" si="253"/>
        <v/>
      </c>
      <c r="DZ41" s="14" t="str">
        <f t="shared" si="254"/>
        <v/>
      </c>
      <c r="EA41" s="3">
        <v>1918</v>
      </c>
      <c r="EB41" s="23" t="str">
        <f t="shared" si="190"/>
        <v/>
      </c>
      <c r="EC41" s="23" t="str">
        <f t="shared" si="191"/>
        <v/>
      </c>
      <c r="ED41" s="23" t="str">
        <f t="shared" si="192"/>
        <v/>
      </c>
      <c r="EE41" s="23" t="str">
        <f t="shared" si="193"/>
        <v/>
      </c>
      <c r="EF41" s="23" t="str">
        <f t="shared" si="194"/>
        <v/>
      </c>
      <c r="EG41" s="23" t="str">
        <f t="shared" si="195"/>
        <v/>
      </c>
      <c r="EH41" s="23" t="str">
        <f t="shared" si="196"/>
        <v/>
      </c>
      <c r="EI41" s="23" t="str">
        <f t="shared" si="197"/>
        <v/>
      </c>
      <c r="EJ41" s="23" t="str">
        <f t="shared" si="198"/>
        <v/>
      </c>
      <c r="EK41" s="23" t="str">
        <f t="shared" si="199"/>
        <v/>
      </c>
      <c r="EL41" s="23" t="str">
        <f t="shared" si="200"/>
        <v/>
      </c>
      <c r="EM41" s="23" t="str">
        <f t="shared" si="201"/>
        <v/>
      </c>
      <c r="EN41" s="23" t="str">
        <f t="shared" si="202"/>
        <v/>
      </c>
      <c r="EO41" s="23">
        <f t="shared" si="203"/>
        <v>1</v>
      </c>
      <c r="EP41" s="23">
        <f t="shared" si="204"/>
        <v>1</v>
      </c>
      <c r="EQ41" s="23" t="str">
        <f t="shared" si="205"/>
        <v/>
      </c>
      <c r="ER41" s="23" t="str">
        <f t="shared" si="206"/>
        <v/>
      </c>
      <c r="ES41" s="23" t="str">
        <f t="shared" si="207"/>
        <v/>
      </c>
      <c r="ET41" s="23" t="str">
        <f t="shared" si="208"/>
        <v/>
      </c>
      <c r="EU41" s="23" t="str">
        <f t="shared" si="209"/>
        <v/>
      </c>
      <c r="EV41" s="23" t="str">
        <f t="shared" si="210"/>
        <v/>
      </c>
      <c r="EW41" s="23" t="str">
        <f t="shared" si="211"/>
        <v/>
      </c>
      <c r="EX41" s="23">
        <f t="shared" si="212"/>
        <v>1</v>
      </c>
      <c r="EY41" s="23">
        <f t="shared" si="213"/>
        <v>1</v>
      </c>
      <c r="EZ41" s="23">
        <f t="shared" si="214"/>
        <v>1</v>
      </c>
      <c r="FA41" s="23">
        <f t="shared" si="215"/>
        <v>1</v>
      </c>
      <c r="FB41" s="23">
        <f t="shared" si="216"/>
        <v>1</v>
      </c>
      <c r="FC41" s="23" t="str">
        <f t="shared" si="217"/>
        <v/>
      </c>
      <c r="FD41" s="23" t="str">
        <f t="shared" si="218"/>
        <v/>
      </c>
      <c r="FE41" s="23" t="str">
        <f t="shared" si="219"/>
        <v/>
      </c>
      <c r="FF41" s="23">
        <f t="shared" si="220"/>
        <v>7</v>
      </c>
      <c r="FG41" s="3">
        <v>1918</v>
      </c>
      <c r="FH41" s="14" t="str">
        <f t="shared" si="255"/>
        <v/>
      </c>
      <c r="FI41" s="14" t="str">
        <f t="shared" si="256"/>
        <v/>
      </c>
      <c r="FJ41" s="14" t="str">
        <f t="shared" si="257"/>
        <v/>
      </c>
      <c r="FK41" s="14" t="str">
        <f t="shared" si="258"/>
        <v/>
      </c>
      <c r="FL41" s="14" t="str">
        <f t="shared" si="259"/>
        <v/>
      </c>
      <c r="FM41" s="14" t="str">
        <f t="shared" si="260"/>
        <v/>
      </c>
      <c r="FN41" s="14" t="str">
        <f t="shared" si="261"/>
        <v/>
      </c>
      <c r="FO41" s="14" t="str">
        <f t="shared" si="262"/>
        <v/>
      </c>
      <c r="FP41" s="14" t="str">
        <f t="shared" si="263"/>
        <v/>
      </c>
      <c r="FQ41" s="14" t="str">
        <f t="shared" si="264"/>
        <v/>
      </c>
      <c r="FR41" s="14" t="str">
        <f t="shared" si="265"/>
        <v/>
      </c>
      <c r="FS41" s="14" t="str">
        <f t="shared" si="266"/>
        <v/>
      </c>
      <c r="FT41" s="14" t="str">
        <f t="shared" si="267"/>
        <v/>
      </c>
      <c r="FU41" s="14" t="str">
        <f t="shared" si="268"/>
        <v/>
      </c>
      <c r="FV41" s="14" t="str">
        <f t="shared" si="269"/>
        <v/>
      </c>
      <c r="FW41" s="14" t="str">
        <f t="shared" si="270"/>
        <v/>
      </c>
      <c r="FX41" s="14" t="str">
        <f t="shared" si="271"/>
        <v/>
      </c>
      <c r="FY41" s="14" t="str">
        <f t="shared" si="272"/>
        <v/>
      </c>
      <c r="FZ41" s="14" t="str">
        <f t="shared" si="273"/>
        <v/>
      </c>
      <c r="GA41" s="14" t="str">
        <f t="shared" si="274"/>
        <v/>
      </c>
      <c r="GB41" s="14" t="str">
        <f t="shared" si="275"/>
        <v/>
      </c>
      <c r="GC41" s="14" t="str">
        <f t="shared" si="276"/>
        <v/>
      </c>
      <c r="GD41" s="14" t="str">
        <f t="shared" si="277"/>
        <v/>
      </c>
      <c r="GE41" s="14" t="str">
        <f t="shared" si="278"/>
        <v/>
      </c>
      <c r="GF41" s="14" t="str">
        <f t="shared" si="279"/>
        <v/>
      </c>
      <c r="GG41" s="14" t="str">
        <f t="shared" si="280"/>
        <v/>
      </c>
      <c r="GH41" s="14" t="str">
        <f t="shared" si="281"/>
        <v/>
      </c>
      <c r="GI41" s="14" t="str">
        <f t="shared" si="282"/>
        <v/>
      </c>
      <c r="GJ41" s="14" t="str">
        <f t="shared" si="283"/>
        <v/>
      </c>
      <c r="GK41" s="14" t="str">
        <f t="shared" si="284"/>
        <v/>
      </c>
      <c r="GL41" s="753">
        <v>1918</v>
      </c>
    </row>
    <row r="42" spans="1:194">
      <c r="A42" s="673">
        <v>1919</v>
      </c>
      <c r="B42" s="5">
        <v>65</v>
      </c>
      <c r="C42" s="5">
        <v>45</v>
      </c>
      <c r="D42" s="5">
        <v>38</v>
      </c>
      <c r="E42" s="5">
        <v>41</v>
      </c>
      <c r="F42" s="5">
        <v>40</v>
      </c>
      <c r="G42" s="82">
        <v>35</v>
      </c>
      <c r="H42" s="5">
        <v>35</v>
      </c>
      <c r="I42" s="5">
        <v>42</v>
      </c>
      <c r="J42" s="5">
        <v>37</v>
      </c>
      <c r="K42" s="5">
        <v>32</v>
      </c>
      <c r="L42" s="82">
        <v>46</v>
      </c>
      <c r="M42" s="5">
        <v>56</v>
      </c>
      <c r="N42" s="5">
        <v>35</v>
      </c>
      <c r="O42" s="5">
        <v>29</v>
      </c>
      <c r="P42" s="5">
        <v>30</v>
      </c>
      <c r="Q42" s="82">
        <v>29</v>
      </c>
      <c r="R42" s="5">
        <v>30</v>
      </c>
      <c r="S42" s="5">
        <v>36</v>
      </c>
      <c r="T42" s="5">
        <v>31</v>
      </c>
      <c r="U42" s="5">
        <v>28</v>
      </c>
      <c r="V42" s="82">
        <v>27</v>
      </c>
      <c r="W42" s="5">
        <v>33</v>
      </c>
      <c r="X42" s="5">
        <v>37</v>
      </c>
      <c r="Y42" s="5">
        <v>34</v>
      </c>
      <c r="Z42" s="5">
        <v>30</v>
      </c>
      <c r="AA42" s="82">
        <v>60</v>
      </c>
      <c r="AB42" s="5">
        <v>47</v>
      </c>
      <c r="AC42" s="5">
        <v>37</v>
      </c>
      <c r="AD42" s="5">
        <v>41</v>
      </c>
      <c r="AE42" s="5">
        <v>35</v>
      </c>
      <c r="AF42" s="793"/>
      <c r="AG42" s="758">
        <f t="shared" si="221"/>
        <v>1141</v>
      </c>
      <c r="AH42" s="58">
        <f t="shared" si="222"/>
        <v>38.033333333333331</v>
      </c>
      <c r="AI42" s="14">
        <f t="shared" si="223"/>
        <v>65</v>
      </c>
      <c r="AJ42" s="17">
        <f t="shared" si="224"/>
        <v>27</v>
      </c>
      <c r="AK42" s="3">
        <v>1919</v>
      </c>
      <c r="AL42" s="23" t="str">
        <f t="shared" si="129"/>
        <v/>
      </c>
      <c r="AM42" s="23" t="str">
        <f t="shared" si="130"/>
        <v/>
      </c>
      <c r="AN42" s="23" t="str">
        <f t="shared" si="131"/>
        <v/>
      </c>
      <c r="AO42" s="23" t="str">
        <f t="shared" si="132"/>
        <v/>
      </c>
      <c r="AP42" s="23" t="str">
        <f t="shared" si="133"/>
        <v/>
      </c>
      <c r="AQ42" s="23" t="str">
        <f t="shared" si="134"/>
        <v/>
      </c>
      <c r="AR42" s="23" t="str">
        <f t="shared" si="135"/>
        <v/>
      </c>
      <c r="AS42" s="23" t="str">
        <f t="shared" si="136"/>
        <v/>
      </c>
      <c r="AT42" s="23" t="str">
        <f t="shared" si="137"/>
        <v/>
      </c>
      <c r="AU42" s="23" t="str">
        <f t="shared" si="138"/>
        <v/>
      </c>
      <c r="AV42" s="23" t="str">
        <f t="shared" si="139"/>
        <v/>
      </c>
      <c r="AW42" s="23" t="str">
        <f t="shared" si="140"/>
        <v/>
      </c>
      <c r="AX42" s="23" t="str">
        <f t="shared" si="141"/>
        <v/>
      </c>
      <c r="AY42" s="23" t="str">
        <f t="shared" si="142"/>
        <v/>
      </c>
      <c r="AZ42" s="23" t="str">
        <f t="shared" si="143"/>
        <v/>
      </c>
      <c r="BA42" s="23" t="str">
        <f t="shared" si="144"/>
        <v/>
      </c>
      <c r="BB42" s="23" t="str">
        <f t="shared" si="145"/>
        <v/>
      </c>
      <c r="BC42" s="23" t="str">
        <f t="shared" si="146"/>
        <v/>
      </c>
      <c r="BD42" s="23" t="str">
        <f t="shared" si="147"/>
        <v/>
      </c>
      <c r="BE42" s="23" t="str">
        <f t="shared" si="148"/>
        <v/>
      </c>
      <c r="BF42" s="23" t="str">
        <f t="shared" si="149"/>
        <v/>
      </c>
      <c r="BG42" s="23" t="str">
        <f t="shared" si="150"/>
        <v/>
      </c>
      <c r="BH42" s="23" t="str">
        <f t="shared" si="151"/>
        <v/>
      </c>
      <c r="BI42" s="23" t="str">
        <f t="shared" si="152"/>
        <v/>
      </c>
      <c r="BJ42" s="23" t="str">
        <f t="shared" si="153"/>
        <v/>
      </c>
      <c r="BK42" s="23" t="str">
        <f t="shared" si="154"/>
        <v/>
      </c>
      <c r="BL42" s="23" t="str">
        <f t="shared" si="155"/>
        <v/>
      </c>
      <c r="BM42" s="23" t="str">
        <f t="shared" si="156"/>
        <v/>
      </c>
      <c r="BN42" s="23" t="str">
        <f t="shared" si="157"/>
        <v/>
      </c>
      <c r="BO42" s="23" t="str">
        <f t="shared" si="158"/>
        <v/>
      </c>
      <c r="BP42" s="23">
        <f t="shared" si="159"/>
        <v>0</v>
      </c>
      <c r="BQ42" s="3">
        <v>1919</v>
      </c>
      <c r="BR42" s="14" t="str">
        <f t="shared" si="160"/>
        <v/>
      </c>
      <c r="BS42" s="14" t="str">
        <f t="shared" si="161"/>
        <v/>
      </c>
      <c r="BT42" s="14" t="str">
        <f t="shared" si="162"/>
        <v/>
      </c>
      <c r="BU42" s="14" t="str">
        <f t="shared" si="163"/>
        <v/>
      </c>
      <c r="BV42" s="14" t="str">
        <f t="shared" si="164"/>
        <v/>
      </c>
      <c r="BW42" s="14" t="str">
        <f t="shared" si="165"/>
        <v/>
      </c>
      <c r="BX42" s="14" t="str">
        <f t="shared" si="166"/>
        <v/>
      </c>
      <c r="BY42" s="14" t="str">
        <f t="shared" si="167"/>
        <v/>
      </c>
      <c r="BZ42" s="14" t="str">
        <f t="shared" si="168"/>
        <v/>
      </c>
      <c r="CA42" s="14" t="str">
        <f t="shared" si="169"/>
        <v/>
      </c>
      <c r="CB42" s="14" t="str">
        <f t="shared" si="170"/>
        <v/>
      </c>
      <c r="CC42" s="14" t="str">
        <f t="shared" si="171"/>
        <v/>
      </c>
      <c r="CD42" s="14" t="str">
        <f t="shared" si="172"/>
        <v/>
      </c>
      <c r="CE42" s="14" t="str">
        <f t="shared" si="173"/>
        <v/>
      </c>
      <c r="CF42" s="14" t="str">
        <f t="shared" si="174"/>
        <v/>
      </c>
      <c r="CG42" s="14" t="str">
        <f t="shared" si="175"/>
        <v/>
      </c>
      <c r="CH42" s="14" t="str">
        <f t="shared" si="176"/>
        <v/>
      </c>
      <c r="CI42" s="14" t="str">
        <f t="shared" si="177"/>
        <v/>
      </c>
      <c r="CJ42" s="14" t="str">
        <f t="shared" si="178"/>
        <v/>
      </c>
      <c r="CK42" s="14" t="str">
        <f t="shared" si="179"/>
        <v/>
      </c>
      <c r="CL42" s="14" t="str">
        <f t="shared" si="180"/>
        <v/>
      </c>
      <c r="CM42" s="14" t="str">
        <f t="shared" si="181"/>
        <v/>
      </c>
      <c r="CN42" s="14" t="str">
        <f t="shared" si="182"/>
        <v/>
      </c>
      <c r="CO42" s="14" t="str">
        <f t="shared" si="183"/>
        <v/>
      </c>
      <c r="CP42" s="14" t="str">
        <f t="shared" si="184"/>
        <v/>
      </c>
      <c r="CQ42" s="14" t="str">
        <f t="shared" si="185"/>
        <v/>
      </c>
      <c r="CR42" s="14" t="str">
        <f t="shared" si="186"/>
        <v/>
      </c>
      <c r="CS42" s="14" t="str">
        <f t="shared" si="187"/>
        <v/>
      </c>
      <c r="CT42" s="14" t="str">
        <f t="shared" si="188"/>
        <v/>
      </c>
      <c r="CU42" s="14" t="str">
        <f t="shared" si="189"/>
        <v/>
      </c>
      <c r="CV42" s="3">
        <v>1919</v>
      </c>
      <c r="CW42" s="14" t="str">
        <f t="shared" si="225"/>
        <v/>
      </c>
      <c r="CX42" s="14" t="str">
        <f t="shared" si="226"/>
        <v/>
      </c>
      <c r="CY42" s="14" t="str">
        <f t="shared" si="227"/>
        <v/>
      </c>
      <c r="CZ42" s="14" t="str">
        <f t="shared" si="228"/>
        <v/>
      </c>
      <c r="DA42" s="14" t="str">
        <f t="shared" si="229"/>
        <v/>
      </c>
      <c r="DB42" s="14" t="str">
        <f t="shared" si="230"/>
        <v/>
      </c>
      <c r="DC42" s="14" t="str">
        <f t="shared" si="231"/>
        <v/>
      </c>
      <c r="DD42" s="14" t="str">
        <f t="shared" si="232"/>
        <v/>
      </c>
      <c r="DE42" s="14" t="str">
        <f t="shared" si="233"/>
        <v/>
      </c>
      <c r="DF42" s="14" t="str">
        <f t="shared" si="234"/>
        <v/>
      </c>
      <c r="DG42" s="14" t="str">
        <f t="shared" si="235"/>
        <v/>
      </c>
      <c r="DH42" s="14" t="str">
        <f t="shared" si="236"/>
        <v/>
      </c>
      <c r="DI42" s="14" t="str">
        <f t="shared" si="237"/>
        <v/>
      </c>
      <c r="DJ42" s="14" t="str">
        <f t="shared" si="238"/>
        <v/>
      </c>
      <c r="DK42" s="14" t="str">
        <f t="shared" si="239"/>
        <v/>
      </c>
      <c r="DL42" s="14" t="str">
        <f t="shared" si="240"/>
        <v/>
      </c>
      <c r="DM42" s="14" t="str">
        <f t="shared" si="241"/>
        <v/>
      </c>
      <c r="DN42" s="14" t="str">
        <f t="shared" si="242"/>
        <v/>
      </c>
      <c r="DO42" s="14" t="str">
        <f t="shared" si="243"/>
        <v/>
      </c>
      <c r="DP42" s="14" t="str">
        <f t="shared" si="244"/>
        <v/>
      </c>
      <c r="DQ42" s="14" t="str">
        <f t="shared" si="245"/>
        <v/>
      </c>
      <c r="DR42" s="14" t="str">
        <f t="shared" si="246"/>
        <v/>
      </c>
      <c r="DS42" s="14" t="str">
        <f t="shared" si="247"/>
        <v/>
      </c>
      <c r="DT42" s="14" t="str">
        <f t="shared" si="248"/>
        <v/>
      </c>
      <c r="DU42" s="14" t="str">
        <f t="shared" si="249"/>
        <v/>
      </c>
      <c r="DV42" s="14">
        <f t="shared" si="250"/>
        <v>1919</v>
      </c>
      <c r="DW42" s="14" t="str">
        <f t="shared" si="251"/>
        <v/>
      </c>
      <c r="DX42" s="14" t="str">
        <f t="shared" si="252"/>
        <v/>
      </c>
      <c r="DY42" s="14" t="str">
        <f t="shared" si="253"/>
        <v/>
      </c>
      <c r="DZ42" s="14" t="str">
        <f t="shared" si="254"/>
        <v/>
      </c>
      <c r="EA42" s="3">
        <v>1919</v>
      </c>
      <c r="EB42" s="23" t="str">
        <f t="shared" si="190"/>
        <v/>
      </c>
      <c r="EC42" s="23" t="str">
        <f t="shared" si="191"/>
        <v/>
      </c>
      <c r="ED42" s="23" t="str">
        <f t="shared" si="192"/>
        <v/>
      </c>
      <c r="EE42" s="23" t="str">
        <f t="shared" si="193"/>
        <v/>
      </c>
      <c r="EF42" s="23" t="str">
        <f t="shared" si="194"/>
        <v/>
      </c>
      <c r="EG42" s="23" t="str">
        <f t="shared" si="195"/>
        <v/>
      </c>
      <c r="EH42" s="23" t="str">
        <f t="shared" si="196"/>
        <v/>
      </c>
      <c r="EI42" s="23" t="str">
        <f t="shared" si="197"/>
        <v/>
      </c>
      <c r="EJ42" s="23" t="str">
        <f t="shared" si="198"/>
        <v/>
      </c>
      <c r="EK42" s="23">
        <f t="shared" si="199"/>
        <v>1</v>
      </c>
      <c r="EL42" s="23" t="str">
        <f t="shared" si="200"/>
        <v/>
      </c>
      <c r="EM42" s="23" t="str">
        <f t="shared" si="201"/>
        <v/>
      </c>
      <c r="EN42" s="23" t="str">
        <f t="shared" si="202"/>
        <v/>
      </c>
      <c r="EO42" s="23">
        <f t="shared" si="203"/>
        <v>1</v>
      </c>
      <c r="EP42" s="23">
        <f t="shared" si="204"/>
        <v>1</v>
      </c>
      <c r="EQ42" s="23">
        <f t="shared" si="205"/>
        <v>1</v>
      </c>
      <c r="ER42" s="23">
        <f t="shared" si="206"/>
        <v>1</v>
      </c>
      <c r="ES42" s="23" t="str">
        <f t="shared" si="207"/>
        <v/>
      </c>
      <c r="ET42" s="23">
        <f t="shared" si="208"/>
        <v>1</v>
      </c>
      <c r="EU42" s="23">
        <f t="shared" si="209"/>
        <v>1</v>
      </c>
      <c r="EV42" s="23">
        <f t="shared" si="210"/>
        <v>1</v>
      </c>
      <c r="EW42" s="23" t="str">
        <f t="shared" si="211"/>
        <v/>
      </c>
      <c r="EX42" s="23" t="str">
        <f t="shared" si="212"/>
        <v/>
      </c>
      <c r="EY42" s="23" t="str">
        <f t="shared" si="213"/>
        <v/>
      </c>
      <c r="EZ42" s="23">
        <f t="shared" si="214"/>
        <v>1</v>
      </c>
      <c r="FA42" s="23" t="str">
        <f t="shared" si="215"/>
        <v/>
      </c>
      <c r="FB42" s="23" t="str">
        <f t="shared" si="216"/>
        <v/>
      </c>
      <c r="FC42" s="23" t="str">
        <f t="shared" si="217"/>
        <v/>
      </c>
      <c r="FD42" s="23" t="str">
        <f t="shared" si="218"/>
        <v/>
      </c>
      <c r="FE42" s="23" t="str">
        <f t="shared" si="219"/>
        <v/>
      </c>
      <c r="FF42" s="23">
        <f t="shared" si="220"/>
        <v>9</v>
      </c>
      <c r="FG42" s="3">
        <v>1919</v>
      </c>
      <c r="FH42" s="14" t="str">
        <f t="shared" si="255"/>
        <v/>
      </c>
      <c r="FI42" s="14" t="str">
        <f t="shared" si="256"/>
        <v/>
      </c>
      <c r="FJ42" s="14" t="str">
        <f t="shared" si="257"/>
        <v/>
      </c>
      <c r="FK42" s="14" t="str">
        <f t="shared" si="258"/>
        <v/>
      </c>
      <c r="FL42" s="14" t="str">
        <f t="shared" si="259"/>
        <v/>
      </c>
      <c r="FM42" s="14" t="str">
        <f t="shared" si="260"/>
        <v/>
      </c>
      <c r="FN42" s="14" t="str">
        <f t="shared" si="261"/>
        <v/>
      </c>
      <c r="FO42" s="14" t="str">
        <f t="shared" si="262"/>
        <v/>
      </c>
      <c r="FP42" s="14" t="str">
        <f t="shared" si="263"/>
        <v/>
      </c>
      <c r="FQ42" s="14" t="str">
        <f t="shared" si="264"/>
        <v/>
      </c>
      <c r="FR42" s="14" t="str">
        <f t="shared" si="265"/>
        <v/>
      </c>
      <c r="FS42" s="14" t="str">
        <f t="shared" si="266"/>
        <v/>
      </c>
      <c r="FT42" s="14" t="str">
        <f t="shared" si="267"/>
        <v/>
      </c>
      <c r="FU42" s="14" t="str">
        <f t="shared" si="268"/>
        <v/>
      </c>
      <c r="FV42" s="14" t="str">
        <f t="shared" si="269"/>
        <v/>
      </c>
      <c r="FW42" s="14" t="str">
        <f t="shared" si="270"/>
        <v/>
      </c>
      <c r="FX42" s="14" t="str">
        <f t="shared" si="271"/>
        <v/>
      </c>
      <c r="FY42" s="14" t="str">
        <f t="shared" si="272"/>
        <v/>
      </c>
      <c r="FZ42" s="14" t="str">
        <f t="shared" si="273"/>
        <v/>
      </c>
      <c r="GA42" s="14" t="str">
        <f t="shared" si="274"/>
        <v/>
      </c>
      <c r="GB42" s="14" t="str">
        <f t="shared" si="275"/>
        <v/>
      </c>
      <c r="GC42" s="14" t="str">
        <f t="shared" si="276"/>
        <v/>
      </c>
      <c r="GD42" s="14" t="str">
        <f t="shared" si="277"/>
        <v/>
      </c>
      <c r="GE42" s="14" t="str">
        <f t="shared" si="278"/>
        <v/>
      </c>
      <c r="GF42" s="14" t="str">
        <f t="shared" si="279"/>
        <v/>
      </c>
      <c r="GG42" s="14" t="str">
        <f t="shared" si="280"/>
        <v/>
      </c>
      <c r="GH42" s="14" t="str">
        <f t="shared" si="281"/>
        <v/>
      </c>
      <c r="GI42" s="14" t="str">
        <f t="shared" si="282"/>
        <v/>
      </c>
      <c r="GJ42" s="14" t="str">
        <f t="shared" si="283"/>
        <v/>
      </c>
      <c r="GK42" s="14" t="str">
        <f t="shared" si="284"/>
        <v/>
      </c>
      <c r="GL42" s="753">
        <v>1919</v>
      </c>
    </row>
    <row r="43" spans="1:194">
      <c r="A43" s="673">
        <v>1920</v>
      </c>
      <c r="B43" s="5">
        <v>47</v>
      </c>
      <c r="C43" s="5">
        <v>50</v>
      </c>
      <c r="D43" s="5">
        <v>43</v>
      </c>
      <c r="E43" s="5">
        <v>38</v>
      </c>
      <c r="F43" s="5">
        <v>45</v>
      </c>
      <c r="G43" s="82">
        <v>40</v>
      </c>
      <c r="H43" s="5">
        <v>41</v>
      </c>
      <c r="I43" s="5">
        <v>41</v>
      </c>
      <c r="J43" s="5">
        <v>52</v>
      </c>
      <c r="K43" s="5">
        <v>45</v>
      </c>
      <c r="L43" s="82">
        <v>42</v>
      </c>
      <c r="M43" s="5">
        <v>29</v>
      </c>
      <c r="N43" s="5">
        <v>24</v>
      </c>
      <c r="O43" s="5">
        <v>21</v>
      </c>
      <c r="P43" s="5">
        <v>37</v>
      </c>
      <c r="Q43" s="82">
        <v>36</v>
      </c>
      <c r="R43" s="5">
        <v>35</v>
      </c>
      <c r="S43" s="5">
        <v>31</v>
      </c>
      <c r="T43" s="5">
        <v>31</v>
      </c>
      <c r="U43" s="5">
        <v>47</v>
      </c>
      <c r="V43" s="82">
        <v>35</v>
      </c>
      <c r="W43" s="5">
        <v>44</v>
      </c>
      <c r="X43" s="5">
        <v>36</v>
      </c>
      <c r="Y43" s="5">
        <v>34</v>
      </c>
      <c r="Z43" s="5">
        <v>38</v>
      </c>
      <c r="AA43" s="82">
        <v>32</v>
      </c>
      <c r="AB43" s="5">
        <v>34</v>
      </c>
      <c r="AC43" s="5">
        <v>43</v>
      </c>
      <c r="AD43" s="5">
        <v>39</v>
      </c>
      <c r="AE43" s="5">
        <v>37</v>
      </c>
      <c r="AF43" s="793"/>
      <c r="AG43" s="758">
        <f t="shared" si="221"/>
        <v>1147</v>
      </c>
      <c r="AH43" s="58">
        <f t="shared" si="222"/>
        <v>38.233333333333334</v>
      </c>
      <c r="AI43" s="14">
        <f t="shared" si="223"/>
        <v>52</v>
      </c>
      <c r="AJ43" s="17">
        <f t="shared" si="224"/>
        <v>21</v>
      </c>
      <c r="AK43" s="3">
        <v>1920</v>
      </c>
      <c r="AL43" s="23" t="str">
        <f t="shared" si="129"/>
        <v/>
      </c>
      <c r="AM43" s="23" t="str">
        <f t="shared" si="130"/>
        <v/>
      </c>
      <c r="AN43" s="23" t="str">
        <f t="shared" si="131"/>
        <v/>
      </c>
      <c r="AO43" s="23" t="str">
        <f t="shared" si="132"/>
        <v/>
      </c>
      <c r="AP43" s="23" t="str">
        <f t="shared" si="133"/>
        <v/>
      </c>
      <c r="AQ43" s="23" t="str">
        <f t="shared" si="134"/>
        <v/>
      </c>
      <c r="AR43" s="23" t="str">
        <f t="shared" si="135"/>
        <v/>
      </c>
      <c r="AS43" s="23" t="str">
        <f t="shared" si="136"/>
        <v/>
      </c>
      <c r="AT43" s="23" t="str">
        <f t="shared" si="137"/>
        <v/>
      </c>
      <c r="AU43" s="23" t="str">
        <f t="shared" si="138"/>
        <v/>
      </c>
      <c r="AV43" s="23" t="str">
        <f t="shared" si="139"/>
        <v/>
      </c>
      <c r="AW43" s="23" t="str">
        <f t="shared" si="140"/>
        <v/>
      </c>
      <c r="AX43" s="23" t="str">
        <f t="shared" si="141"/>
        <v/>
      </c>
      <c r="AY43" s="23" t="str">
        <f t="shared" si="142"/>
        <v/>
      </c>
      <c r="AZ43" s="23" t="str">
        <f t="shared" si="143"/>
        <v/>
      </c>
      <c r="BA43" s="23" t="str">
        <f t="shared" si="144"/>
        <v/>
      </c>
      <c r="BB43" s="23" t="str">
        <f t="shared" si="145"/>
        <v/>
      </c>
      <c r="BC43" s="23" t="str">
        <f t="shared" si="146"/>
        <v/>
      </c>
      <c r="BD43" s="23" t="str">
        <f t="shared" si="147"/>
        <v/>
      </c>
      <c r="BE43" s="23" t="str">
        <f t="shared" si="148"/>
        <v/>
      </c>
      <c r="BF43" s="23" t="str">
        <f t="shared" si="149"/>
        <v/>
      </c>
      <c r="BG43" s="23" t="str">
        <f t="shared" si="150"/>
        <v/>
      </c>
      <c r="BH43" s="23" t="str">
        <f t="shared" si="151"/>
        <v/>
      </c>
      <c r="BI43" s="23" t="str">
        <f t="shared" si="152"/>
        <v/>
      </c>
      <c r="BJ43" s="23" t="str">
        <f t="shared" si="153"/>
        <v/>
      </c>
      <c r="BK43" s="23" t="str">
        <f t="shared" si="154"/>
        <v/>
      </c>
      <c r="BL43" s="23" t="str">
        <f t="shared" si="155"/>
        <v/>
      </c>
      <c r="BM43" s="23" t="str">
        <f t="shared" si="156"/>
        <v/>
      </c>
      <c r="BN43" s="23" t="str">
        <f t="shared" si="157"/>
        <v/>
      </c>
      <c r="BO43" s="23" t="str">
        <f t="shared" si="158"/>
        <v/>
      </c>
      <c r="BP43" s="23">
        <f t="shared" si="159"/>
        <v>0</v>
      </c>
      <c r="BQ43" s="3">
        <v>1920</v>
      </c>
      <c r="BR43" s="14" t="str">
        <f t="shared" si="160"/>
        <v/>
      </c>
      <c r="BS43" s="14" t="str">
        <f t="shared" si="161"/>
        <v/>
      </c>
      <c r="BT43" s="14" t="str">
        <f t="shared" si="162"/>
        <v/>
      </c>
      <c r="BU43" s="14" t="str">
        <f t="shared" si="163"/>
        <v/>
      </c>
      <c r="BV43" s="14" t="str">
        <f t="shared" si="164"/>
        <v/>
      </c>
      <c r="BW43" s="14" t="str">
        <f t="shared" si="165"/>
        <v/>
      </c>
      <c r="BX43" s="14" t="str">
        <f t="shared" si="166"/>
        <v/>
      </c>
      <c r="BY43" s="14" t="str">
        <f t="shared" si="167"/>
        <v/>
      </c>
      <c r="BZ43" s="14" t="str">
        <f t="shared" si="168"/>
        <v/>
      </c>
      <c r="CA43" s="14" t="str">
        <f t="shared" si="169"/>
        <v/>
      </c>
      <c r="CB43" s="14" t="str">
        <f t="shared" si="170"/>
        <v/>
      </c>
      <c r="CC43" s="14" t="str">
        <f t="shared" si="171"/>
        <v/>
      </c>
      <c r="CD43" s="14" t="str">
        <f t="shared" si="172"/>
        <v/>
      </c>
      <c r="CE43" s="14" t="str">
        <f t="shared" si="173"/>
        <v/>
      </c>
      <c r="CF43" s="14" t="str">
        <f t="shared" si="174"/>
        <v/>
      </c>
      <c r="CG43" s="14" t="str">
        <f t="shared" si="175"/>
        <v/>
      </c>
      <c r="CH43" s="14" t="str">
        <f t="shared" si="176"/>
        <v/>
      </c>
      <c r="CI43" s="14" t="str">
        <f t="shared" si="177"/>
        <v/>
      </c>
      <c r="CJ43" s="14" t="str">
        <f t="shared" si="178"/>
        <v/>
      </c>
      <c r="CK43" s="14" t="str">
        <f t="shared" si="179"/>
        <v/>
      </c>
      <c r="CL43" s="14" t="str">
        <f t="shared" si="180"/>
        <v/>
      </c>
      <c r="CM43" s="14" t="str">
        <f t="shared" si="181"/>
        <v/>
      </c>
      <c r="CN43" s="14" t="str">
        <f t="shared" si="182"/>
        <v/>
      </c>
      <c r="CO43" s="14" t="str">
        <f t="shared" si="183"/>
        <v/>
      </c>
      <c r="CP43" s="14" t="str">
        <f t="shared" si="184"/>
        <v/>
      </c>
      <c r="CQ43" s="14" t="str">
        <f t="shared" si="185"/>
        <v/>
      </c>
      <c r="CR43" s="14" t="str">
        <f t="shared" si="186"/>
        <v/>
      </c>
      <c r="CS43" s="14" t="str">
        <f t="shared" si="187"/>
        <v/>
      </c>
      <c r="CT43" s="14" t="str">
        <f t="shared" si="188"/>
        <v/>
      </c>
      <c r="CU43" s="14" t="str">
        <f t="shared" si="189"/>
        <v/>
      </c>
      <c r="CV43" s="3">
        <v>1920</v>
      </c>
      <c r="CW43" s="14" t="str">
        <f t="shared" si="225"/>
        <v/>
      </c>
      <c r="CX43" s="14" t="str">
        <f t="shared" si="226"/>
        <v/>
      </c>
      <c r="CY43" s="14" t="str">
        <f t="shared" si="227"/>
        <v/>
      </c>
      <c r="CZ43" s="14" t="str">
        <f t="shared" si="228"/>
        <v/>
      </c>
      <c r="DA43" s="14" t="str">
        <f t="shared" si="229"/>
        <v/>
      </c>
      <c r="DB43" s="14" t="str">
        <f t="shared" si="230"/>
        <v/>
      </c>
      <c r="DC43" s="14" t="str">
        <f t="shared" si="231"/>
        <v/>
      </c>
      <c r="DD43" s="14" t="str">
        <f t="shared" si="232"/>
        <v/>
      </c>
      <c r="DE43" s="14" t="str">
        <f t="shared" si="233"/>
        <v/>
      </c>
      <c r="DF43" s="14" t="str">
        <f t="shared" si="234"/>
        <v/>
      </c>
      <c r="DG43" s="14" t="str">
        <f t="shared" si="235"/>
        <v/>
      </c>
      <c r="DH43" s="14" t="str">
        <f t="shared" si="236"/>
        <v/>
      </c>
      <c r="DI43" s="14" t="str">
        <f t="shared" si="237"/>
        <v/>
      </c>
      <c r="DJ43" s="14" t="str">
        <f t="shared" si="238"/>
        <v/>
      </c>
      <c r="DK43" s="14" t="str">
        <f t="shared" si="239"/>
        <v/>
      </c>
      <c r="DL43" s="14" t="str">
        <f t="shared" si="240"/>
        <v/>
      </c>
      <c r="DM43" s="14" t="str">
        <f t="shared" si="241"/>
        <v/>
      </c>
      <c r="DN43" s="14" t="str">
        <f t="shared" si="242"/>
        <v/>
      </c>
      <c r="DO43" s="14" t="str">
        <f t="shared" si="243"/>
        <v/>
      </c>
      <c r="DP43" s="14" t="str">
        <f t="shared" si="244"/>
        <v/>
      </c>
      <c r="DQ43" s="14" t="str">
        <f t="shared" si="245"/>
        <v/>
      </c>
      <c r="DR43" s="14" t="str">
        <f t="shared" si="246"/>
        <v/>
      </c>
      <c r="DS43" s="14" t="str">
        <f t="shared" si="247"/>
        <v/>
      </c>
      <c r="DT43" s="14" t="str">
        <f t="shared" si="248"/>
        <v/>
      </c>
      <c r="DU43" s="14" t="str">
        <f t="shared" si="249"/>
        <v/>
      </c>
      <c r="DV43" s="14" t="str">
        <f t="shared" si="250"/>
        <v/>
      </c>
      <c r="DW43" s="14" t="str">
        <f t="shared" si="251"/>
        <v/>
      </c>
      <c r="DX43" s="14" t="str">
        <f t="shared" si="252"/>
        <v/>
      </c>
      <c r="DY43" s="14" t="str">
        <f t="shared" si="253"/>
        <v/>
      </c>
      <c r="DZ43" s="14" t="str">
        <f t="shared" si="254"/>
        <v/>
      </c>
      <c r="EA43" s="3">
        <v>1920</v>
      </c>
      <c r="EB43" s="23" t="str">
        <f t="shared" si="190"/>
        <v/>
      </c>
      <c r="EC43" s="23" t="str">
        <f t="shared" si="191"/>
        <v/>
      </c>
      <c r="ED43" s="23" t="str">
        <f t="shared" si="192"/>
        <v/>
      </c>
      <c r="EE43" s="23" t="str">
        <f t="shared" si="193"/>
        <v/>
      </c>
      <c r="EF43" s="23" t="str">
        <f t="shared" si="194"/>
        <v/>
      </c>
      <c r="EG43" s="23" t="str">
        <f t="shared" si="195"/>
        <v/>
      </c>
      <c r="EH43" s="23" t="str">
        <f t="shared" si="196"/>
        <v/>
      </c>
      <c r="EI43" s="23" t="str">
        <f t="shared" si="197"/>
        <v/>
      </c>
      <c r="EJ43" s="23" t="str">
        <f t="shared" si="198"/>
        <v/>
      </c>
      <c r="EK43" s="23" t="str">
        <f t="shared" si="199"/>
        <v/>
      </c>
      <c r="EL43" s="23" t="str">
        <f t="shared" si="200"/>
        <v/>
      </c>
      <c r="EM43" s="23">
        <f t="shared" si="201"/>
        <v>1</v>
      </c>
      <c r="EN43" s="23">
        <f t="shared" si="202"/>
        <v>1</v>
      </c>
      <c r="EO43" s="23">
        <f t="shared" si="203"/>
        <v>1</v>
      </c>
      <c r="EP43" s="23" t="str">
        <f t="shared" si="204"/>
        <v/>
      </c>
      <c r="EQ43" s="23" t="str">
        <f t="shared" si="205"/>
        <v/>
      </c>
      <c r="ER43" s="23" t="str">
        <f t="shared" si="206"/>
        <v/>
      </c>
      <c r="ES43" s="23">
        <f t="shared" si="207"/>
        <v>1</v>
      </c>
      <c r="ET43" s="23">
        <f t="shared" si="208"/>
        <v>1</v>
      </c>
      <c r="EU43" s="23" t="str">
        <f t="shared" si="209"/>
        <v/>
      </c>
      <c r="EV43" s="23" t="str">
        <f t="shared" si="210"/>
        <v/>
      </c>
      <c r="EW43" s="23" t="str">
        <f t="shared" si="211"/>
        <v/>
      </c>
      <c r="EX43" s="23" t="str">
        <f t="shared" si="212"/>
        <v/>
      </c>
      <c r="EY43" s="23" t="str">
        <f t="shared" si="213"/>
        <v/>
      </c>
      <c r="EZ43" s="23" t="str">
        <f t="shared" si="214"/>
        <v/>
      </c>
      <c r="FA43" s="23">
        <f t="shared" si="215"/>
        <v>1</v>
      </c>
      <c r="FB43" s="23" t="str">
        <f t="shared" si="216"/>
        <v/>
      </c>
      <c r="FC43" s="23" t="str">
        <f t="shared" si="217"/>
        <v/>
      </c>
      <c r="FD43" s="23" t="str">
        <f t="shared" si="218"/>
        <v/>
      </c>
      <c r="FE43" s="23" t="str">
        <f t="shared" si="219"/>
        <v/>
      </c>
      <c r="FF43" s="23">
        <f t="shared" si="220"/>
        <v>6</v>
      </c>
      <c r="FG43" s="3">
        <v>1920</v>
      </c>
      <c r="FH43" s="14" t="str">
        <f t="shared" si="255"/>
        <v/>
      </c>
      <c r="FI43" s="14" t="str">
        <f t="shared" si="256"/>
        <v/>
      </c>
      <c r="FJ43" s="14" t="str">
        <f t="shared" si="257"/>
        <v/>
      </c>
      <c r="FK43" s="14" t="str">
        <f t="shared" si="258"/>
        <v/>
      </c>
      <c r="FL43" s="14" t="str">
        <f t="shared" si="259"/>
        <v/>
      </c>
      <c r="FM43" s="14" t="str">
        <f t="shared" si="260"/>
        <v/>
      </c>
      <c r="FN43" s="14" t="str">
        <f t="shared" si="261"/>
        <v/>
      </c>
      <c r="FO43" s="14" t="str">
        <f t="shared" si="262"/>
        <v/>
      </c>
      <c r="FP43" s="14" t="str">
        <f t="shared" si="263"/>
        <v/>
      </c>
      <c r="FQ43" s="14" t="str">
        <f t="shared" si="264"/>
        <v/>
      </c>
      <c r="FR43" s="14" t="str">
        <f t="shared" si="265"/>
        <v/>
      </c>
      <c r="FS43" s="14" t="str">
        <f t="shared" si="266"/>
        <v/>
      </c>
      <c r="FT43" s="14" t="str">
        <f t="shared" si="267"/>
        <v/>
      </c>
      <c r="FU43" s="14" t="str">
        <f t="shared" si="268"/>
        <v/>
      </c>
      <c r="FV43" s="14" t="str">
        <f t="shared" si="269"/>
        <v/>
      </c>
      <c r="FW43" s="14" t="str">
        <f t="shared" si="270"/>
        <v/>
      </c>
      <c r="FX43" s="14" t="str">
        <f t="shared" si="271"/>
        <v/>
      </c>
      <c r="FY43" s="14" t="str">
        <f t="shared" si="272"/>
        <v/>
      </c>
      <c r="FZ43" s="14" t="str">
        <f t="shared" si="273"/>
        <v/>
      </c>
      <c r="GA43" s="14" t="str">
        <f t="shared" si="274"/>
        <v/>
      </c>
      <c r="GB43" s="14" t="str">
        <f t="shared" si="275"/>
        <v/>
      </c>
      <c r="GC43" s="14" t="str">
        <f t="shared" si="276"/>
        <v/>
      </c>
      <c r="GD43" s="14" t="str">
        <f t="shared" si="277"/>
        <v/>
      </c>
      <c r="GE43" s="14" t="str">
        <f t="shared" si="278"/>
        <v/>
      </c>
      <c r="GF43" s="14" t="str">
        <f t="shared" si="279"/>
        <v/>
      </c>
      <c r="GG43" s="14" t="str">
        <f t="shared" si="280"/>
        <v/>
      </c>
      <c r="GH43" s="14" t="str">
        <f t="shared" si="281"/>
        <v/>
      </c>
      <c r="GI43" s="14" t="str">
        <f t="shared" si="282"/>
        <v/>
      </c>
      <c r="GJ43" s="14" t="str">
        <f t="shared" si="283"/>
        <v/>
      </c>
      <c r="GK43" s="14" t="str">
        <f t="shared" si="284"/>
        <v/>
      </c>
      <c r="GL43" s="753">
        <v>1920</v>
      </c>
    </row>
    <row r="44" spans="1:194">
      <c r="A44" s="673">
        <v>1921</v>
      </c>
      <c r="B44" s="5">
        <v>51</v>
      </c>
      <c r="C44" s="5">
        <v>47</v>
      </c>
      <c r="D44" s="5">
        <v>42</v>
      </c>
      <c r="E44" s="5">
        <v>35</v>
      </c>
      <c r="F44" s="5">
        <v>40</v>
      </c>
      <c r="G44" s="82">
        <v>33</v>
      </c>
      <c r="H44" s="5">
        <v>44</v>
      </c>
      <c r="I44" s="5">
        <v>44</v>
      </c>
      <c r="J44" s="5">
        <v>46</v>
      </c>
      <c r="K44" s="5">
        <v>40</v>
      </c>
      <c r="L44" s="82">
        <v>35</v>
      </c>
      <c r="M44" s="5">
        <v>33</v>
      </c>
      <c r="N44" s="5">
        <v>26</v>
      </c>
      <c r="O44" s="5">
        <v>41</v>
      </c>
      <c r="P44" s="5">
        <v>40</v>
      </c>
      <c r="Q44" s="82">
        <v>39</v>
      </c>
      <c r="R44" s="5">
        <v>49</v>
      </c>
      <c r="S44" s="5">
        <v>62</v>
      </c>
      <c r="T44" s="5">
        <v>61</v>
      </c>
      <c r="U44" s="5">
        <v>42</v>
      </c>
      <c r="V44" s="82">
        <v>42</v>
      </c>
      <c r="W44" s="5">
        <v>34</v>
      </c>
      <c r="X44" s="5">
        <v>39</v>
      </c>
      <c r="Y44" s="5">
        <v>46</v>
      </c>
      <c r="Z44" s="5">
        <v>37</v>
      </c>
      <c r="AA44" s="82">
        <v>34</v>
      </c>
      <c r="AB44" s="5">
        <v>48</v>
      </c>
      <c r="AC44" s="5">
        <v>42</v>
      </c>
      <c r="AD44" s="5">
        <v>37</v>
      </c>
      <c r="AE44" s="5">
        <v>37</v>
      </c>
      <c r="AF44" s="793"/>
      <c r="AG44" s="758">
        <f t="shared" si="221"/>
        <v>1246</v>
      </c>
      <c r="AH44" s="58">
        <f t="shared" si="222"/>
        <v>41.533333333333331</v>
      </c>
      <c r="AI44" s="14">
        <f t="shared" si="223"/>
        <v>62</v>
      </c>
      <c r="AJ44" s="17">
        <f t="shared" si="224"/>
        <v>26</v>
      </c>
      <c r="AK44" s="3">
        <v>1921</v>
      </c>
      <c r="AL44" s="23" t="str">
        <f t="shared" si="129"/>
        <v/>
      </c>
      <c r="AM44" s="23" t="str">
        <f t="shared" si="130"/>
        <v/>
      </c>
      <c r="AN44" s="23" t="str">
        <f t="shared" si="131"/>
        <v/>
      </c>
      <c r="AO44" s="23" t="str">
        <f t="shared" si="132"/>
        <v/>
      </c>
      <c r="AP44" s="23" t="str">
        <f t="shared" si="133"/>
        <v/>
      </c>
      <c r="AQ44" s="23" t="str">
        <f t="shared" si="134"/>
        <v/>
      </c>
      <c r="AR44" s="23" t="str">
        <f t="shared" si="135"/>
        <v/>
      </c>
      <c r="AS44" s="23" t="str">
        <f t="shared" si="136"/>
        <v/>
      </c>
      <c r="AT44" s="23" t="str">
        <f t="shared" si="137"/>
        <v/>
      </c>
      <c r="AU44" s="23" t="str">
        <f t="shared" si="138"/>
        <v/>
      </c>
      <c r="AV44" s="23" t="str">
        <f t="shared" si="139"/>
        <v/>
      </c>
      <c r="AW44" s="23" t="str">
        <f t="shared" si="140"/>
        <v/>
      </c>
      <c r="AX44" s="23" t="str">
        <f t="shared" si="141"/>
        <v/>
      </c>
      <c r="AY44" s="23" t="str">
        <f t="shared" si="142"/>
        <v/>
      </c>
      <c r="AZ44" s="23" t="str">
        <f t="shared" si="143"/>
        <v/>
      </c>
      <c r="BA44" s="23" t="str">
        <f t="shared" si="144"/>
        <v/>
      </c>
      <c r="BB44" s="23" t="str">
        <f t="shared" si="145"/>
        <v/>
      </c>
      <c r="BC44" s="23" t="str">
        <f t="shared" si="146"/>
        <v/>
      </c>
      <c r="BD44" s="23" t="str">
        <f t="shared" si="147"/>
        <v/>
      </c>
      <c r="BE44" s="23" t="str">
        <f t="shared" si="148"/>
        <v/>
      </c>
      <c r="BF44" s="23" t="str">
        <f t="shared" si="149"/>
        <v/>
      </c>
      <c r="BG44" s="23" t="str">
        <f t="shared" si="150"/>
        <v/>
      </c>
      <c r="BH44" s="23" t="str">
        <f t="shared" si="151"/>
        <v/>
      </c>
      <c r="BI44" s="23" t="str">
        <f t="shared" si="152"/>
        <v/>
      </c>
      <c r="BJ44" s="23" t="str">
        <f t="shared" si="153"/>
        <v/>
      </c>
      <c r="BK44" s="23" t="str">
        <f t="shared" si="154"/>
        <v/>
      </c>
      <c r="BL44" s="23" t="str">
        <f t="shared" si="155"/>
        <v/>
      </c>
      <c r="BM44" s="23" t="str">
        <f t="shared" si="156"/>
        <v/>
      </c>
      <c r="BN44" s="23" t="str">
        <f t="shared" si="157"/>
        <v/>
      </c>
      <c r="BO44" s="23" t="str">
        <f t="shared" si="158"/>
        <v/>
      </c>
      <c r="BP44" s="23">
        <f t="shared" si="159"/>
        <v>0</v>
      </c>
      <c r="BQ44" s="3">
        <v>1921</v>
      </c>
      <c r="BR44" s="14" t="str">
        <f t="shared" si="160"/>
        <v/>
      </c>
      <c r="BS44" s="14" t="str">
        <f t="shared" si="161"/>
        <v/>
      </c>
      <c r="BT44" s="14" t="str">
        <f t="shared" si="162"/>
        <v/>
      </c>
      <c r="BU44" s="14" t="str">
        <f t="shared" si="163"/>
        <v/>
      </c>
      <c r="BV44" s="14" t="str">
        <f t="shared" si="164"/>
        <v/>
      </c>
      <c r="BW44" s="14" t="str">
        <f t="shared" si="165"/>
        <v/>
      </c>
      <c r="BX44" s="14" t="str">
        <f t="shared" si="166"/>
        <v/>
      </c>
      <c r="BY44" s="14" t="str">
        <f t="shared" si="167"/>
        <v/>
      </c>
      <c r="BZ44" s="14" t="str">
        <f t="shared" si="168"/>
        <v/>
      </c>
      <c r="CA44" s="14" t="str">
        <f t="shared" si="169"/>
        <v/>
      </c>
      <c r="CB44" s="14" t="str">
        <f t="shared" si="170"/>
        <v/>
      </c>
      <c r="CC44" s="14" t="str">
        <f t="shared" si="171"/>
        <v/>
      </c>
      <c r="CD44" s="14" t="str">
        <f t="shared" si="172"/>
        <v/>
      </c>
      <c r="CE44" s="14" t="str">
        <f t="shared" si="173"/>
        <v/>
      </c>
      <c r="CF44" s="14" t="str">
        <f t="shared" si="174"/>
        <v/>
      </c>
      <c r="CG44" s="14" t="str">
        <f t="shared" si="175"/>
        <v/>
      </c>
      <c r="CH44" s="14" t="str">
        <f t="shared" si="176"/>
        <v/>
      </c>
      <c r="CI44" s="14" t="str">
        <f t="shared" si="177"/>
        <v/>
      </c>
      <c r="CJ44" s="14" t="str">
        <f t="shared" si="178"/>
        <v/>
      </c>
      <c r="CK44" s="14" t="str">
        <f t="shared" si="179"/>
        <v/>
      </c>
      <c r="CL44" s="14" t="str">
        <f t="shared" si="180"/>
        <v/>
      </c>
      <c r="CM44" s="14" t="str">
        <f t="shared" si="181"/>
        <v/>
      </c>
      <c r="CN44" s="14" t="str">
        <f t="shared" si="182"/>
        <v/>
      </c>
      <c r="CO44" s="14" t="str">
        <f t="shared" si="183"/>
        <v/>
      </c>
      <c r="CP44" s="14" t="str">
        <f t="shared" si="184"/>
        <v/>
      </c>
      <c r="CQ44" s="14" t="str">
        <f t="shared" si="185"/>
        <v/>
      </c>
      <c r="CR44" s="14" t="str">
        <f t="shared" si="186"/>
        <v/>
      </c>
      <c r="CS44" s="14" t="str">
        <f t="shared" si="187"/>
        <v/>
      </c>
      <c r="CT44" s="14" t="str">
        <f t="shared" si="188"/>
        <v/>
      </c>
      <c r="CU44" s="14" t="str">
        <f t="shared" si="189"/>
        <v/>
      </c>
      <c r="CV44" s="3">
        <v>1921</v>
      </c>
      <c r="CW44" s="14" t="str">
        <f t="shared" si="225"/>
        <v/>
      </c>
      <c r="CX44" s="14" t="str">
        <f t="shared" si="226"/>
        <v/>
      </c>
      <c r="CY44" s="14" t="str">
        <f t="shared" si="227"/>
        <v/>
      </c>
      <c r="CZ44" s="14" t="str">
        <f t="shared" si="228"/>
        <v/>
      </c>
      <c r="DA44" s="14" t="str">
        <f t="shared" si="229"/>
        <v/>
      </c>
      <c r="DB44" s="14" t="str">
        <f t="shared" si="230"/>
        <v/>
      </c>
      <c r="DC44" s="14" t="str">
        <f t="shared" si="231"/>
        <v/>
      </c>
      <c r="DD44" s="14" t="str">
        <f t="shared" si="232"/>
        <v/>
      </c>
      <c r="DE44" s="14" t="str">
        <f t="shared" si="233"/>
        <v/>
      </c>
      <c r="DF44" s="14" t="str">
        <f t="shared" si="234"/>
        <v/>
      </c>
      <c r="DG44" s="14" t="str">
        <f t="shared" si="235"/>
        <v/>
      </c>
      <c r="DH44" s="14" t="str">
        <f t="shared" si="236"/>
        <v/>
      </c>
      <c r="DI44" s="14" t="str">
        <f t="shared" si="237"/>
        <v/>
      </c>
      <c r="DJ44" s="14" t="str">
        <f t="shared" si="238"/>
        <v/>
      </c>
      <c r="DK44" s="14" t="str">
        <f t="shared" si="239"/>
        <v/>
      </c>
      <c r="DL44" s="14" t="str">
        <f t="shared" si="240"/>
        <v/>
      </c>
      <c r="DM44" s="14" t="str">
        <f t="shared" si="241"/>
        <v/>
      </c>
      <c r="DN44" s="14" t="str">
        <f t="shared" si="242"/>
        <v/>
      </c>
      <c r="DO44" s="14" t="str">
        <f t="shared" si="243"/>
        <v/>
      </c>
      <c r="DP44" s="14" t="str">
        <f t="shared" si="244"/>
        <v/>
      </c>
      <c r="DQ44" s="14" t="str">
        <f t="shared" si="245"/>
        <v/>
      </c>
      <c r="DR44" s="14" t="str">
        <f t="shared" si="246"/>
        <v/>
      </c>
      <c r="DS44" s="14" t="str">
        <f t="shared" si="247"/>
        <v/>
      </c>
      <c r="DT44" s="14" t="str">
        <f t="shared" si="248"/>
        <v/>
      </c>
      <c r="DU44" s="14" t="str">
        <f t="shared" si="249"/>
        <v/>
      </c>
      <c r="DV44" s="14" t="str">
        <f t="shared" si="250"/>
        <v/>
      </c>
      <c r="DW44" s="14" t="str">
        <f t="shared" si="251"/>
        <v/>
      </c>
      <c r="DX44" s="14" t="str">
        <f t="shared" si="252"/>
        <v/>
      </c>
      <c r="DY44" s="14" t="str">
        <f t="shared" si="253"/>
        <v/>
      </c>
      <c r="DZ44" s="14" t="str">
        <f t="shared" si="254"/>
        <v/>
      </c>
      <c r="EA44" s="3">
        <v>1921</v>
      </c>
      <c r="EB44" s="23" t="str">
        <f t="shared" si="190"/>
        <v/>
      </c>
      <c r="EC44" s="23" t="str">
        <f t="shared" si="191"/>
        <v/>
      </c>
      <c r="ED44" s="23" t="str">
        <f t="shared" si="192"/>
        <v/>
      </c>
      <c r="EE44" s="23" t="str">
        <f t="shared" si="193"/>
        <v/>
      </c>
      <c r="EF44" s="23" t="str">
        <f t="shared" si="194"/>
        <v/>
      </c>
      <c r="EG44" s="23" t="str">
        <f t="shared" si="195"/>
        <v/>
      </c>
      <c r="EH44" s="23" t="str">
        <f t="shared" si="196"/>
        <v/>
      </c>
      <c r="EI44" s="23" t="str">
        <f t="shared" si="197"/>
        <v/>
      </c>
      <c r="EJ44" s="23" t="str">
        <f t="shared" si="198"/>
        <v/>
      </c>
      <c r="EK44" s="23" t="str">
        <f t="shared" si="199"/>
        <v/>
      </c>
      <c r="EL44" s="23" t="str">
        <f t="shared" si="200"/>
        <v/>
      </c>
      <c r="EM44" s="23" t="str">
        <f t="shared" si="201"/>
        <v/>
      </c>
      <c r="EN44" s="23">
        <f t="shared" si="202"/>
        <v>1</v>
      </c>
      <c r="EO44" s="23" t="str">
        <f t="shared" si="203"/>
        <v/>
      </c>
      <c r="EP44" s="23" t="str">
        <f t="shared" si="204"/>
        <v/>
      </c>
      <c r="EQ44" s="23" t="str">
        <f t="shared" si="205"/>
        <v/>
      </c>
      <c r="ER44" s="23" t="str">
        <f t="shared" si="206"/>
        <v/>
      </c>
      <c r="ES44" s="23" t="str">
        <f t="shared" si="207"/>
        <v/>
      </c>
      <c r="ET44" s="23" t="str">
        <f t="shared" si="208"/>
        <v/>
      </c>
      <c r="EU44" s="23" t="str">
        <f t="shared" si="209"/>
        <v/>
      </c>
      <c r="EV44" s="23" t="str">
        <f t="shared" si="210"/>
        <v/>
      </c>
      <c r="EW44" s="23" t="str">
        <f t="shared" si="211"/>
        <v/>
      </c>
      <c r="EX44" s="23" t="str">
        <f t="shared" si="212"/>
        <v/>
      </c>
      <c r="EY44" s="23" t="str">
        <f t="shared" si="213"/>
        <v/>
      </c>
      <c r="EZ44" s="23" t="str">
        <f t="shared" si="214"/>
        <v/>
      </c>
      <c r="FA44" s="23" t="str">
        <f t="shared" si="215"/>
        <v/>
      </c>
      <c r="FB44" s="23" t="str">
        <f t="shared" si="216"/>
        <v/>
      </c>
      <c r="FC44" s="23" t="str">
        <f t="shared" si="217"/>
        <v/>
      </c>
      <c r="FD44" s="23" t="str">
        <f t="shared" si="218"/>
        <v/>
      </c>
      <c r="FE44" s="23" t="str">
        <f t="shared" si="219"/>
        <v/>
      </c>
      <c r="FF44" s="23">
        <f t="shared" si="220"/>
        <v>1</v>
      </c>
      <c r="FG44" s="3">
        <v>1921</v>
      </c>
      <c r="FH44" s="14" t="str">
        <f t="shared" si="255"/>
        <v/>
      </c>
      <c r="FI44" s="14" t="str">
        <f t="shared" si="256"/>
        <v/>
      </c>
      <c r="FJ44" s="14" t="str">
        <f t="shared" si="257"/>
        <v/>
      </c>
      <c r="FK44" s="14" t="str">
        <f t="shared" si="258"/>
        <v/>
      </c>
      <c r="FL44" s="14" t="str">
        <f t="shared" si="259"/>
        <v/>
      </c>
      <c r="FM44" s="14" t="str">
        <f t="shared" si="260"/>
        <v/>
      </c>
      <c r="FN44" s="14" t="str">
        <f t="shared" si="261"/>
        <v/>
      </c>
      <c r="FO44" s="14" t="str">
        <f t="shared" si="262"/>
        <v/>
      </c>
      <c r="FP44" s="14" t="str">
        <f t="shared" si="263"/>
        <v/>
      </c>
      <c r="FQ44" s="14" t="str">
        <f t="shared" si="264"/>
        <v/>
      </c>
      <c r="FR44" s="14" t="str">
        <f t="shared" si="265"/>
        <v/>
      </c>
      <c r="FS44" s="14" t="str">
        <f t="shared" si="266"/>
        <v/>
      </c>
      <c r="FT44" s="14" t="str">
        <f t="shared" si="267"/>
        <v/>
      </c>
      <c r="FU44" s="14" t="str">
        <f t="shared" si="268"/>
        <v/>
      </c>
      <c r="FV44" s="14" t="str">
        <f t="shared" si="269"/>
        <v/>
      </c>
      <c r="FW44" s="14" t="str">
        <f t="shared" si="270"/>
        <v/>
      </c>
      <c r="FX44" s="14" t="str">
        <f t="shared" si="271"/>
        <v/>
      </c>
      <c r="FY44" s="14" t="str">
        <f t="shared" si="272"/>
        <v/>
      </c>
      <c r="FZ44" s="14" t="str">
        <f t="shared" si="273"/>
        <v/>
      </c>
      <c r="GA44" s="14" t="str">
        <f t="shared" si="274"/>
        <v/>
      </c>
      <c r="GB44" s="14" t="str">
        <f t="shared" si="275"/>
        <v/>
      </c>
      <c r="GC44" s="14" t="str">
        <f t="shared" si="276"/>
        <v/>
      </c>
      <c r="GD44" s="14" t="str">
        <f t="shared" si="277"/>
        <v/>
      </c>
      <c r="GE44" s="14" t="str">
        <f t="shared" si="278"/>
        <v/>
      </c>
      <c r="GF44" s="14" t="str">
        <f t="shared" si="279"/>
        <v/>
      </c>
      <c r="GG44" s="14" t="str">
        <f t="shared" si="280"/>
        <v/>
      </c>
      <c r="GH44" s="14" t="str">
        <f t="shared" si="281"/>
        <v/>
      </c>
      <c r="GI44" s="14" t="str">
        <f t="shared" si="282"/>
        <v/>
      </c>
      <c r="GJ44" s="14" t="str">
        <f t="shared" si="283"/>
        <v/>
      </c>
      <c r="GK44" s="14" t="str">
        <f t="shared" si="284"/>
        <v/>
      </c>
      <c r="GL44" s="753">
        <v>1921</v>
      </c>
    </row>
    <row r="45" spans="1:194">
      <c r="A45" s="673">
        <v>1922</v>
      </c>
      <c r="B45" s="5">
        <v>37</v>
      </c>
      <c r="C45" s="5">
        <v>42</v>
      </c>
      <c r="D45" s="5">
        <v>54</v>
      </c>
      <c r="E45" s="5">
        <v>49</v>
      </c>
      <c r="F45" s="5">
        <v>47</v>
      </c>
      <c r="G45" s="82">
        <v>42</v>
      </c>
      <c r="H45" s="5">
        <v>55</v>
      </c>
      <c r="I45" s="5">
        <v>43</v>
      </c>
      <c r="J45" s="5">
        <v>36</v>
      </c>
      <c r="K45" s="5">
        <v>35</v>
      </c>
      <c r="L45" s="82">
        <v>36</v>
      </c>
      <c r="M45" s="5">
        <v>43</v>
      </c>
      <c r="N45" s="5">
        <v>45</v>
      </c>
      <c r="O45" s="5">
        <v>38</v>
      </c>
      <c r="P45" s="5">
        <v>46</v>
      </c>
      <c r="Q45" s="82">
        <v>39</v>
      </c>
      <c r="R45" s="5">
        <v>32</v>
      </c>
      <c r="S45" s="5">
        <v>39</v>
      </c>
      <c r="T45" s="5">
        <v>58</v>
      </c>
      <c r="U45" s="5">
        <v>41</v>
      </c>
      <c r="V45" s="82">
        <v>35</v>
      </c>
      <c r="W45" s="5">
        <v>28</v>
      </c>
      <c r="X45" s="5">
        <v>28</v>
      </c>
      <c r="Y45" s="5">
        <v>38</v>
      </c>
      <c r="Z45" s="5">
        <v>26</v>
      </c>
      <c r="AA45" s="82">
        <v>26</v>
      </c>
      <c r="AB45" s="5">
        <v>32</v>
      </c>
      <c r="AC45" s="5">
        <v>31</v>
      </c>
      <c r="AD45" s="5">
        <v>25</v>
      </c>
      <c r="AE45" s="5">
        <v>28</v>
      </c>
      <c r="AF45" s="793"/>
      <c r="AG45" s="758">
        <f t="shared" si="221"/>
        <v>1154</v>
      </c>
      <c r="AH45" s="58">
        <f t="shared" si="222"/>
        <v>38.466666666666669</v>
      </c>
      <c r="AI45" s="14">
        <f t="shared" si="223"/>
        <v>58</v>
      </c>
      <c r="AJ45" s="17">
        <f t="shared" si="224"/>
        <v>25</v>
      </c>
      <c r="AK45" s="3">
        <v>1922</v>
      </c>
      <c r="AL45" s="23" t="str">
        <f t="shared" si="129"/>
        <v/>
      </c>
      <c r="AM45" s="23" t="str">
        <f t="shared" si="130"/>
        <v/>
      </c>
      <c r="AN45" s="23" t="str">
        <f t="shared" si="131"/>
        <v/>
      </c>
      <c r="AO45" s="23" t="str">
        <f t="shared" si="132"/>
        <v/>
      </c>
      <c r="AP45" s="23" t="str">
        <f t="shared" si="133"/>
        <v/>
      </c>
      <c r="AQ45" s="23" t="str">
        <f t="shared" si="134"/>
        <v/>
      </c>
      <c r="AR45" s="23" t="str">
        <f t="shared" si="135"/>
        <v/>
      </c>
      <c r="AS45" s="23" t="str">
        <f t="shared" si="136"/>
        <v/>
      </c>
      <c r="AT45" s="23" t="str">
        <f t="shared" si="137"/>
        <v/>
      </c>
      <c r="AU45" s="23" t="str">
        <f t="shared" si="138"/>
        <v/>
      </c>
      <c r="AV45" s="23" t="str">
        <f t="shared" si="139"/>
        <v/>
      </c>
      <c r="AW45" s="23" t="str">
        <f t="shared" si="140"/>
        <v/>
      </c>
      <c r="AX45" s="23" t="str">
        <f t="shared" si="141"/>
        <v/>
      </c>
      <c r="AY45" s="23" t="str">
        <f t="shared" si="142"/>
        <v/>
      </c>
      <c r="AZ45" s="23" t="str">
        <f t="shared" si="143"/>
        <v/>
      </c>
      <c r="BA45" s="23" t="str">
        <f t="shared" si="144"/>
        <v/>
      </c>
      <c r="BB45" s="23" t="str">
        <f t="shared" si="145"/>
        <v/>
      </c>
      <c r="BC45" s="23" t="str">
        <f t="shared" si="146"/>
        <v/>
      </c>
      <c r="BD45" s="23" t="str">
        <f t="shared" si="147"/>
        <v/>
      </c>
      <c r="BE45" s="23" t="str">
        <f t="shared" si="148"/>
        <v/>
      </c>
      <c r="BF45" s="23" t="str">
        <f t="shared" si="149"/>
        <v/>
      </c>
      <c r="BG45" s="23" t="str">
        <f t="shared" si="150"/>
        <v/>
      </c>
      <c r="BH45" s="23" t="str">
        <f t="shared" si="151"/>
        <v/>
      </c>
      <c r="BI45" s="23" t="str">
        <f t="shared" si="152"/>
        <v/>
      </c>
      <c r="BJ45" s="23" t="str">
        <f t="shared" si="153"/>
        <v/>
      </c>
      <c r="BK45" s="23" t="str">
        <f t="shared" si="154"/>
        <v/>
      </c>
      <c r="BL45" s="23" t="str">
        <f t="shared" si="155"/>
        <v/>
      </c>
      <c r="BM45" s="23" t="str">
        <f t="shared" si="156"/>
        <v/>
      </c>
      <c r="BN45" s="23" t="str">
        <f t="shared" si="157"/>
        <v/>
      </c>
      <c r="BO45" s="23" t="str">
        <f t="shared" si="158"/>
        <v/>
      </c>
      <c r="BP45" s="23">
        <f t="shared" si="159"/>
        <v>0</v>
      </c>
      <c r="BQ45" s="3">
        <v>1922</v>
      </c>
      <c r="BR45" s="14" t="str">
        <f t="shared" si="160"/>
        <v/>
      </c>
      <c r="BS45" s="14" t="str">
        <f t="shared" si="161"/>
        <v/>
      </c>
      <c r="BT45" s="14" t="str">
        <f t="shared" si="162"/>
        <v/>
      </c>
      <c r="BU45" s="14" t="str">
        <f t="shared" si="163"/>
        <v/>
      </c>
      <c r="BV45" s="14" t="str">
        <f t="shared" si="164"/>
        <v/>
      </c>
      <c r="BW45" s="14" t="str">
        <f t="shared" si="165"/>
        <v/>
      </c>
      <c r="BX45" s="14" t="str">
        <f t="shared" si="166"/>
        <v/>
      </c>
      <c r="BY45" s="14" t="str">
        <f t="shared" si="167"/>
        <v/>
      </c>
      <c r="BZ45" s="14" t="str">
        <f t="shared" si="168"/>
        <v/>
      </c>
      <c r="CA45" s="14" t="str">
        <f t="shared" si="169"/>
        <v/>
      </c>
      <c r="CB45" s="14" t="str">
        <f t="shared" si="170"/>
        <v/>
      </c>
      <c r="CC45" s="14" t="str">
        <f t="shared" si="171"/>
        <v/>
      </c>
      <c r="CD45" s="14" t="str">
        <f t="shared" si="172"/>
        <v/>
      </c>
      <c r="CE45" s="14" t="str">
        <f t="shared" si="173"/>
        <v/>
      </c>
      <c r="CF45" s="14" t="str">
        <f t="shared" si="174"/>
        <v/>
      </c>
      <c r="CG45" s="14" t="str">
        <f t="shared" si="175"/>
        <v/>
      </c>
      <c r="CH45" s="14" t="str">
        <f t="shared" si="176"/>
        <v/>
      </c>
      <c r="CI45" s="14" t="str">
        <f t="shared" si="177"/>
        <v/>
      </c>
      <c r="CJ45" s="14" t="str">
        <f t="shared" si="178"/>
        <v/>
      </c>
      <c r="CK45" s="14" t="str">
        <f t="shared" si="179"/>
        <v/>
      </c>
      <c r="CL45" s="14" t="str">
        <f t="shared" si="180"/>
        <v/>
      </c>
      <c r="CM45" s="14" t="str">
        <f t="shared" si="181"/>
        <v/>
      </c>
      <c r="CN45" s="14" t="str">
        <f t="shared" si="182"/>
        <v/>
      </c>
      <c r="CO45" s="14" t="str">
        <f t="shared" si="183"/>
        <v/>
      </c>
      <c r="CP45" s="14" t="str">
        <f t="shared" si="184"/>
        <v/>
      </c>
      <c r="CQ45" s="14" t="str">
        <f t="shared" si="185"/>
        <v/>
      </c>
      <c r="CR45" s="14" t="str">
        <f t="shared" si="186"/>
        <v/>
      </c>
      <c r="CS45" s="14" t="str">
        <f t="shared" si="187"/>
        <v/>
      </c>
      <c r="CT45" s="14" t="str">
        <f t="shared" si="188"/>
        <v/>
      </c>
      <c r="CU45" s="14" t="str">
        <f t="shared" si="189"/>
        <v/>
      </c>
      <c r="CV45" s="3">
        <v>1922</v>
      </c>
      <c r="CW45" s="14" t="str">
        <f t="shared" si="225"/>
        <v/>
      </c>
      <c r="CX45" s="14" t="str">
        <f t="shared" si="226"/>
        <v/>
      </c>
      <c r="CY45" s="14" t="str">
        <f t="shared" si="227"/>
        <v/>
      </c>
      <c r="CZ45" s="14" t="str">
        <f t="shared" si="228"/>
        <v/>
      </c>
      <c r="DA45" s="14" t="str">
        <f t="shared" si="229"/>
        <v/>
      </c>
      <c r="DB45" s="14" t="str">
        <f t="shared" si="230"/>
        <v/>
      </c>
      <c r="DC45" s="14" t="str">
        <f t="shared" si="231"/>
        <v/>
      </c>
      <c r="DD45" s="14" t="str">
        <f t="shared" si="232"/>
        <v/>
      </c>
      <c r="DE45" s="14" t="str">
        <f t="shared" si="233"/>
        <v/>
      </c>
      <c r="DF45" s="14" t="str">
        <f t="shared" si="234"/>
        <v/>
      </c>
      <c r="DG45" s="14" t="str">
        <f t="shared" si="235"/>
        <v/>
      </c>
      <c r="DH45" s="14" t="str">
        <f t="shared" si="236"/>
        <v/>
      </c>
      <c r="DI45" s="14" t="str">
        <f t="shared" si="237"/>
        <v/>
      </c>
      <c r="DJ45" s="14" t="str">
        <f t="shared" si="238"/>
        <v/>
      </c>
      <c r="DK45" s="14" t="str">
        <f t="shared" si="239"/>
        <v/>
      </c>
      <c r="DL45" s="14" t="str">
        <f t="shared" si="240"/>
        <v/>
      </c>
      <c r="DM45" s="14" t="str">
        <f t="shared" si="241"/>
        <v/>
      </c>
      <c r="DN45" s="14" t="str">
        <f t="shared" si="242"/>
        <v/>
      </c>
      <c r="DO45" s="14" t="str">
        <f t="shared" si="243"/>
        <v/>
      </c>
      <c r="DP45" s="14" t="str">
        <f t="shared" si="244"/>
        <v/>
      </c>
      <c r="DQ45" s="14" t="str">
        <f t="shared" si="245"/>
        <v/>
      </c>
      <c r="DR45" s="14" t="str">
        <f t="shared" si="246"/>
        <v/>
      </c>
      <c r="DS45" s="14" t="str">
        <f t="shared" si="247"/>
        <v/>
      </c>
      <c r="DT45" s="14" t="str">
        <f t="shared" si="248"/>
        <v/>
      </c>
      <c r="DU45" s="14" t="str">
        <f t="shared" si="249"/>
        <v/>
      </c>
      <c r="DV45" s="14" t="str">
        <f t="shared" si="250"/>
        <v/>
      </c>
      <c r="DW45" s="14" t="str">
        <f t="shared" si="251"/>
        <v/>
      </c>
      <c r="DX45" s="14" t="str">
        <f t="shared" si="252"/>
        <v/>
      </c>
      <c r="DY45" s="14" t="str">
        <f t="shared" si="253"/>
        <v/>
      </c>
      <c r="DZ45" s="14" t="str">
        <f t="shared" si="254"/>
        <v/>
      </c>
      <c r="EA45" s="3">
        <v>1922</v>
      </c>
      <c r="EB45" s="23" t="str">
        <f t="shared" si="190"/>
        <v/>
      </c>
      <c r="EC45" s="23" t="str">
        <f t="shared" si="191"/>
        <v/>
      </c>
      <c r="ED45" s="23" t="str">
        <f t="shared" si="192"/>
        <v/>
      </c>
      <c r="EE45" s="23" t="str">
        <f t="shared" si="193"/>
        <v/>
      </c>
      <c r="EF45" s="23" t="str">
        <f t="shared" si="194"/>
        <v/>
      </c>
      <c r="EG45" s="23" t="str">
        <f t="shared" si="195"/>
        <v/>
      </c>
      <c r="EH45" s="23" t="str">
        <f t="shared" si="196"/>
        <v/>
      </c>
      <c r="EI45" s="23" t="str">
        <f t="shared" si="197"/>
        <v/>
      </c>
      <c r="EJ45" s="23" t="str">
        <f t="shared" si="198"/>
        <v/>
      </c>
      <c r="EK45" s="23" t="str">
        <f t="shared" si="199"/>
        <v/>
      </c>
      <c r="EL45" s="23" t="str">
        <f t="shared" si="200"/>
        <v/>
      </c>
      <c r="EM45" s="23" t="str">
        <f t="shared" si="201"/>
        <v/>
      </c>
      <c r="EN45" s="23" t="str">
        <f t="shared" si="202"/>
        <v/>
      </c>
      <c r="EO45" s="23" t="str">
        <f t="shared" si="203"/>
        <v/>
      </c>
      <c r="EP45" s="23" t="str">
        <f t="shared" si="204"/>
        <v/>
      </c>
      <c r="EQ45" s="23" t="str">
        <f t="shared" si="205"/>
        <v/>
      </c>
      <c r="ER45" s="23">
        <f t="shared" si="206"/>
        <v>1</v>
      </c>
      <c r="ES45" s="23" t="str">
        <f t="shared" si="207"/>
        <v/>
      </c>
      <c r="ET45" s="23" t="str">
        <f t="shared" si="208"/>
        <v/>
      </c>
      <c r="EU45" s="23" t="str">
        <f t="shared" si="209"/>
        <v/>
      </c>
      <c r="EV45" s="23" t="str">
        <f t="shared" si="210"/>
        <v/>
      </c>
      <c r="EW45" s="23">
        <f t="shared" si="211"/>
        <v>1</v>
      </c>
      <c r="EX45" s="23">
        <f t="shared" si="212"/>
        <v>1</v>
      </c>
      <c r="EY45" s="23" t="str">
        <f t="shared" si="213"/>
        <v/>
      </c>
      <c r="EZ45" s="23">
        <f t="shared" si="214"/>
        <v>1</v>
      </c>
      <c r="FA45" s="23">
        <f t="shared" si="215"/>
        <v>1</v>
      </c>
      <c r="FB45" s="23">
        <f t="shared" si="216"/>
        <v>1</v>
      </c>
      <c r="FC45" s="23">
        <f t="shared" si="217"/>
        <v>1</v>
      </c>
      <c r="FD45" s="23">
        <f t="shared" si="218"/>
        <v>1</v>
      </c>
      <c r="FE45" s="23">
        <f t="shared" si="219"/>
        <v>1</v>
      </c>
      <c r="FF45" s="23">
        <f t="shared" si="220"/>
        <v>9</v>
      </c>
      <c r="FG45" s="3">
        <v>1922</v>
      </c>
      <c r="FH45" s="14" t="str">
        <f t="shared" si="255"/>
        <v/>
      </c>
      <c r="FI45" s="14" t="str">
        <f t="shared" si="256"/>
        <v/>
      </c>
      <c r="FJ45" s="14" t="str">
        <f t="shared" si="257"/>
        <v/>
      </c>
      <c r="FK45" s="14" t="str">
        <f t="shared" si="258"/>
        <v/>
      </c>
      <c r="FL45" s="14" t="str">
        <f t="shared" si="259"/>
        <v/>
      </c>
      <c r="FM45" s="14" t="str">
        <f t="shared" si="260"/>
        <v/>
      </c>
      <c r="FN45" s="14" t="str">
        <f t="shared" si="261"/>
        <v/>
      </c>
      <c r="FO45" s="14" t="str">
        <f t="shared" si="262"/>
        <v/>
      </c>
      <c r="FP45" s="14" t="str">
        <f t="shared" si="263"/>
        <v/>
      </c>
      <c r="FQ45" s="14" t="str">
        <f t="shared" si="264"/>
        <v/>
      </c>
      <c r="FR45" s="14" t="str">
        <f t="shared" si="265"/>
        <v/>
      </c>
      <c r="FS45" s="14" t="str">
        <f t="shared" si="266"/>
        <v/>
      </c>
      <c r="FT45" s="14" t="str">
        <f t="shared" si="267"/>
        <v/>
      </c>
      <c r="FU45" s="14" t="str">
        <f t="shared" si="268"/>
        <v/>
      </c>
      <c r="FV45" s="14" t="str">
        <f t="shared" si="269"/>
        <v/>
      </c>
      <c r="FW45" s="14" t="str">
        <f t="shared" si="270"/>
        <v/>
      </c>
      <c r="FX45" s="14" t="str">
        <f t="shared" si="271"/>
        <v/>
      </c>
      <c r="FY45" s="14" t="str">
        <f t="shared" si="272"/>
        <v/>
      </c>
      <c r="FZ45" s="14" t="str">
        <f t="shared" si="273"/>
        <v/>
      </c>
      <c r="GA45" s="14" t="str">
        <f t="shared" si="274"/>
        <v/>
      </c>
      <c r="GB45" s="14" t="str">
        <f t="shared" si="275"/>
        <v/>
      </c>
      <c r="GC45" s="14" t="str">
        <f t="shared" si="276"/>
        <v/>
      </c>
      <c r="GD45" s="14" t="str">
        <f t="shared" si="277"/>
        <v/>
      </c>
      <c r="GE45" s="14" t="str">
        <f t="shared" si="278"/>
        <v/>
      </c>
      <c r="GF45" s="14" t="str">
        <f t="shared" si="279"/>
        <v/>
      </c>
      <c r="GG45" s="14" t="str">
        <f t="shared" si="280"/>
        <v/>
      </c>
      <c r="GH45" s="14" t="str">
        <f t="shared" si="281"/>
        <v/>
      </c>
      <c r="GI45" s="14" t="str">
        <f t="shared" si="282"/>
        <v/>
      </c>
      <c r="GJ45" s="14" t="str">
        <f t="shared" si="283"/>
        <v/>
      </c>
      <c r="GK45" s="14" t="str">
        <f t="shared" si="284"/>
        <v/>
      </c>
      <c r="GL45" s="753">
        <v>1922</v>
      </c>
    </row>
    <row r="46" spans="1:194">
      <c r="A46" s="673">
        <v>1923</v>
      </c>
      <c r="B46" s="5">
        <v>33</v>
      </c>
      <c r="C46" s="5">
        <v>31</v>
      </c>
      <c r="D46" s="5">
        <v>36</v>
      </c>
      <c r="E46" s="5">
        <v>41</v>
      </c>
      <c r="F46" s="5">
        <v>50</v>
      </c>
      <c r="G46" s="82">
        <v>50</v>
      </c>
      <c r="H46" s="5">
        <v>44</v>
      </c>
      <c r="I46" s="5">
        <v>36</v>
      </c>
      <c r="J46" s="5">
        <v>29</v>
      </c>
      <c r="K46" s="5">
        <v>27</v>
      </c>
      <c r="L46" s="82">
        <v>33</v>
      </c>
      <c r="M46" s="5">
        <v>39</v>
      </c>
      <c r="N46" s="5">
        <v>42</v>
      </c>
      <c r="O46" s="5">
        <v>38</v>
      </c>
      <c r="P46" s="5">
        <v>38</v>
      </c>
      <c r="Q46" s="82">
        <v>43</v>
      </c>
      <c r="R46" s="5">
        <v>39</v>
      </c>
      <c r="S46" s="5">
        <v>33</v>
      </c>
      <c r="T46" s="5">
        <v>36</v>
      </c>
      <c r="U46" s="5">
        <v>29</v>
      </c>
      <c r="V46" s="82">
        <v>36</v>
      </c>
      <c r="W46" s="5">
        <v>46</v>
      </c>
      <c r="X46" s="5">
        <v>49</v>
      </c>
      <c r="Y46" s="5">
        <v>37</v>
      </c>
      <c r="Z46" s="5">
        <v>31</v>
      </c>
      <c r="AA46" s="82">
        <v>36</v>
      </c>
      <c r="AB46" s="5">
        <v>40</v>
      </c>
      <c r="AC46" s="5">
        <v>37</v>
      </c>
      <c r="AD46" s="5">
        <v>32</v>
      </c>
      <c r="AE46" s="5">
        <v>47</v>
      </c>
      <c r="AF46" s="793"/>
      <c r="AG46" s="758">
        <f t="shared" si="221"/>
        <v>1138</v>
      </c>
      <c r="AH46" s="58">
        <f t="shared" si="222"/>
        <v>37.93333333333333</v>
      </c>
      <c r="AI46" s="14">
        <f t="shared" si="223"/>
        <v>50</v>
      </c>
      <c r="AJ46" s="17">
        <f t="shared" si="224"/>
        <v>27</v>
      </c>
      <c r="AK46" s="3">
        <v>1923</v>
      </c>
      <c r="AL46" s="23" t="str">
        <f t="shared" si="129"/>
        <v/>
      </c>
      <c r="AM46" s="23" t="str">
        <f t="shared" si="130"/>
        <v/>
      </c>
      <c r="AN46" s="23" t="str">
        <f t="shared" si="131"/>
        <v/>
      </c>
      <c r="AO46" s="23" t="str">
        <f t="shared" si="132"/>
        <v/>
      </c>
      <c r="AP46" s="23" t="str">
        <f t="shared" si="133"/>
        <v/>
      </c>
      <c r="AQ46" s="23" t="str">
        <f t="shared" si="134"/>
        <v/>
      </c>
      <c r="AR46" s="23" t="str">
        <f t="shared" si="135"/>
        <v/>
      </c>
      <c r="AS46" s="23" t="str">
        <f t="shared" si="136"/>
        <v/>
      </c>
      <c r="AT46" s="23" t="str">
        <f t="shared" si="137"/>
        <v/>
      </c>
      <c r="AU46" s="23" t="str">
        <f t="shared" si="138"/>
        <v/>
      </c>
      <c r="AV46" s="23" t="str">
        <f t="shared" si="139"/>
        <v/>
      </c>
      <c r="AW46" s="23" t="str">
        <f t="shared" si="140"/>
        <v/>
      </c>
      <c r="AX46" s="23" t="str">
        <f t="shared" si="141"/>
        <v/>
      </c>
      <c r="AY46" s="23" t="str">
        <f t="shared" si="142"/>
        <v/>
      </c>
      <c r="AZ46" s="23" t="str">
        <f t="shared" si="143"/>
        <v/>
      </c>
      <c r="BA46" s="23" t="str">
        <f t="shared" si="144"/>
        <v/>
      </c>
      <c r="BB46" s="23" t="str">
        <f t="shared" si="145"/>
        <v/>
      </c>
      <c r="BC46" s="23" t="str">
        <f t="shared" si="146"/>
        <v/>
      </c>
      <c r="BD46" s="23" t="str">
        <f t="shared" si="147"/>
        <v/>
      </c>
      <c r="BE46" s="23" t="str">
        <f t="shared" si="148"/>
        <v/>
      </c>
      <c r="BF46" s="23" t="str">
        <f t="shared" si="149"/>
        <v/>
      </c>
      <c r="BG46" s="23" t="str">
        <f t="shared" si="150"/>
        <v/>
      </c>
      <c r="BH46" s="23" t="str">
        <f t="shared" si="151"/>
        <v/>
      </c>
      <c r="BI46" s="23" t="str">
        <f t="shared" si="152"/>
        <v/>
      </c>
      <c r="BJ46" s="23" t="str">
        <f t="shared" si="153"/>
        <v/>
      </c>
      <c r="BK46" s="23" t="str">
        <f t="shared" si="154"/>
        <v/>
      </c>
      <c r="BL46" s="23" t="str">
        <f t="shared" si="155"/>
        <v/>
      </c>
      <c r="BM46" s="23" t="str">
        <f t="shared" si="156"/>
        <v/>
      </c>
      <c r="BN46" s="23" t="str">
        <f t="shared" si="157"/>
        <v/>
      </c>
      <c r="BO46" s="23" t="str">
        <f t="shared" si="158"/>
        <v/>
      </c>
      <c r="BP46" s="23">
        <f t="shared" si="159"/>
        <v>0</v>
      </c>
      <c r="BQ46" s="3">
        <v>1923</v>
      </c>
      <c r="BR46" s="14" t="str">
        <f t="shared" si="160"/>
        <v/>
      </c>
      <c r="BS46" s="14" t="str">
        <f t="shared" si="161"/>
        <v/>
      </c>
      <c r="BT46" s="14" t="str">
        <f t="shared" si="162"/>
        <v/>
      </c>
      <c r="BU46" s="14" t="str">
        <f t="shared" si="163"/>
        <v/>
      </c>
      <c r="BV46" s="14" t="str">
        <f t="shared" si="164"/>
        <v/>
      </c>
      <c r="BW46" s="14" t="str">
        <f t="shared" si="165"/>
        <v/>
      </c>
      <c r="BX46" s="14" t="str">
        <f t="shared" si="166"/>
        <v/>
      </c>
      <c r="BY46" s="14" t="str">
        <f t="shared" si="167"/>
        <v/>
      </c>
      <c r="BZ46" s="14" t="str">
        <f t="shared" si="168"/>
        <v/>
      </c>
      <c r="CA46" s="14" t="str">
        <f t="shared" si="169"/>
        <v/>
      </c>
      <c r="CB46" s="14" t="str">
        <f t="shared" si="170"/>
        <v/>
      </c>
      <c r="CC46" s="14" t="str">
        <f t="shared" si="171"/>
        <v/>
      </c>
      <c r="CD46" s="14" t="str">
        <f t="shared" si="172"/>
        <v/>
      </c>
      <c r="CE46" s="14" t="str">
        <f t="shared" si="173"/>
        <v/>
      </c>
      <c r="CF46" s="14" t="str">
        <f t="shared" si="174"/>
        <v/>
      </c>
      <c r="CG46" s="14" t="str">
        <f t="shared" si="175"/>
        <v/>
      </c>
      <c r="CH46" s="14" t="str">
        <f t="shared" si="176"/>
        <v/>
      </c>
      <c r="CI46" s="14" t="str">
        <f t="shared" si="177"/>
        <v/>
      </c>
      <c r="CJ46" s="14" t="str">
        <f t="shared" si="178"/>
        <v/>
      </c>
      <c r="CK46" s="14" t="str">
        <f t="shared" si="179"/>
        <v/>
      </c>
      <c r="CL46" s="14" t="str">
        <f t="shared" si="180"/>
        <v/>
      </c>
      <c r="CM46" s="14" t="str">
        <f t="shared" si="181"/>
        <v/>
      </c>
      <c r="CN46" s="14" t="str">
        <f t="shared" si="182"/>
        <v/>
      </c>
      <c r="CO46" s="14" t="str">
        <f t="shared" si="183"/>
        <v/>
      </c>
      <c r="CP46" s="14" t="str">
        <f t="shared" si="184"/>
        <v/>
      </c>
      <c r="CQ46" s="14" t="str">
        <f t="shared" si="185"/>
        <v/>
      </c>
      <c r="CR46" s="14" t="str">
        <f t="shared" si="186"/>
        <v/>
      </c>
      <c r="CS46" s="14" t="str">
        <f t="shared" si="187"/>
        <v/>
      </c>
      <c r="CT46" s="14" t="str">
        <f t="shared" si="188"/>
        <v/>
      </c>
      <c r="CU46" s="14" t="str">
        <f t="shared" si="189"/>
        <v/>
      </c>
      <c r="CV46" s="3">
        <v>1923</v>
      </c>
      <c r="CW46" s="14" t="str">
        <f t="shared" si="225"/>
        <v/>
      </c>
      <c r="CX46" s="14" t="str">
        <f t="shared" si="226"/>
        <v/>
      </c>
      <c r="CY46" s="14" t="str">
        <f t="shared" si="227"/>
        <v/>
      </c>
      <c r="CZ46" s="14" t="str">
        <f t="shared" si="228"/>
        <v/>
      </c>
      <c r="DA46" s="14" t="str">
        <f t="shared" si="229"/>
        <v/>
      </c>
      <c r="DB46" s="14" t="str">
        <f t="shared" si="230"/>
        <v/>
      </c>
      <c r="DC46" s="14" t="str">
        <f t="shared" si="231"/>
        <v/>
      </c>
      <c r="DD46" s="14" t="str">
        <f t="shared" si="232"/>
        <v/>
      </c>
      <c r="DE46" s="14" t="str">
        <f t="shared" si="233"/>
        <v/>
      </c>
      <c r="DF46" s="14" t="str">
        <f t="shared" si="234"/>
        <v/>
      </c>
      <c r="DG46" s="14" t="str">
        <f t="shared" si="235"/>
        <v/>
      </c>
      <c r="DH46" s="14" t="str">
        <f t="shared" si="236"/>
        <v/>
      </c>
      <c r="DI46" s="14" t="str">
        <f t="shared" si="237"/>
        <v/>
      </c>
      <c r="DJ46" s="14" t="str">
        <f t="shared" si="238"/>
        <v/>
      </c>
      <c r="DK46" s="14" t="str">
        <f t="shared" si="239"/>
        <v/>
      </c>
      <c r="DL46" s="14" t="str">
        <f t="shared" si="240"/>
        <v/>
      </c>
      <c r="DM46" s="14" t="str">
        <f t="shared" si="241"/>
        <v/>
      </c>
      <c r="DN46" s="14" t="str">
        <f t="shared" si="242"/>
        <v/>
      </c>
      <c r="DO46" s="14" t="str">
        <f t="shared" si="243"/>
        <v/>
      </c>
      <c r="DP46" s="14" t="str">
        <f t="shared" si="244"/>
        <v/>
      </c>
      <c r="DQ46" s="14" t="str">
        <f t="shared" si="245"/>
        <v/>
      </c>
      <c r="DR46" s="14" t="str">
        <f t="shared" si="246"/>
        <v/>
      </c>
      <c r="DS46" s="14" t="str">
        <f t="shared" si="247"/>
        <v/>
      </c>
      <c r="DT46" s="14" t="str">
        <f t="shared" si="248"/>
        <v/>
      </c>
      <c r="DU46" s="14" t="str">
        <f t="shared" si="249"/>
        <v/>
      </c>
      <c r="DV46" s="14" t="str">
        <f t="shared" si="250"/>
        <v/>
      </c>
      <c r="DW46" s="14" t="str">
        <f t="shared" si="251"/>
        <v/>
      </c>
      <c r="DX46" s="14" t="str">
        <f t="shared" si="252"/>
        <v/>
      </c>
      <c r="DY46" s="14" t="str">
        <f t="shared" si="253"/>
        <v/>
      </c>
      <c r="DZ46" s="14" t="str">
        <f t="shared" si="254"/>
        <v/>
      </c>
      <c r="EA46" s="3">
        <v>1923</v>
      </c>
      <c r="EB46" s="23" t="str">
        <f t="shared" si="190"/>
        <v/>
      </c>
      <c r="EC46" s="23">
        <f t="shared" si="191"/>
        <v>1</v>
      </c>
      <c r="ED46" s="23" t="str">
        <f t="shared" si="192"/>
        <v/>
      </c>
      <c r="EE46" s="23" t="str">
        <f t="shared" si="193"/>
        <v/>
      </c>
      <c r="EF46" s="23" t="str">
        <f t="shared" si="194"/>
        <v/>
      </c>
      <c r="EG46" s="23" t="str">
        <f t="shared" si="195"/>
        <v/>
      </c>
      <c r="EH46" s="23" t="str">
        <f t="shared" si="196"/>
        <v/>
      </c>
      <c r="EI46" s="23" t="str">
        <f t="shared" si="197"/>
        <v/>
      </c>
      <c r="EJ46" s="23">
        <f t="shared" si="198"/>
        <v>1</v>
      </c>
      <c r="EK46" s="23">
        <f t="shared" si="199"/>
        <v>1</v>
      </c>
      <c r="EL46" s="23" t="str">
        <f t="shared" si="200"/>
        <v/>
      </c>
      <c r="EM46" s="23" t="str">
        <f t="shared" si="201"/>
        <v/>
      </c>
      <c r="EN46" s="23" t="str">
        <f t="shared" si="202"/>
        <v/>
      </c>
      <c r="EO46" s="23" t="str">
        <f t="shared" si="203"/>
        <v/>
      </c>
      <c r="EP46" s="23" t="str">
        <f t="shared" si="204"/>
        <v/>
      </c>
      <c r="EQ46" s="23" t="str">
        <f t="shared" si="205"/>
        <v/>
      </c>
      <c r="ER46" s="23" t="str">
        <f t="shared" si="206"/>
        <v/>
      </c>
      <c r="ES46" s="23" t="str">
        <f t="shared" si="207"/>
        <v/>
      </c>
      <c r="ET46" s="23" t="str">
        <f t="shared" si="208"/>
        <v/>
      </c>
      <c r="EU46" s="23">
        <f t="shared" si="209"/>
        <v>1</v>
      </c>
      <c r="EV46" s="23" t="str">
        <f t="shared" si="210"/>
        <v/>
      </c>
      <c r="EW46" s="23" t="str">
        <f t="shared" si="211"/>
        <v/>
      </c>
      <c r="EX46" s="23" t="str">
        <f t="shared" si="212"/>
        <v/>
      </c>
      <c r="EY46" s="23" t="str">
        <f t="shared" si="213"/>
        <v/>
      </c>
      <c r="EZ46" s="23">
        <f t="shared" si="214"/>
        <v>1</v>
      </c>
      <c r="FA46" s="23" t="str">
        <f t="shared" si="215"/>
        <v/>
      </c>
      <c r="FB46" s="23" t="str">
        <f t="shared" si="216"/>
        <v/>
      </c>
      <c r="FC46" s="23" t="str">
        <f t="shared" si="217"/>
        <v/>
      </c>
      <c r="FD46" s="23">
        <f t="shared" si="218"/>
        <v>1</v>
      </c>
      <c r="FE46" s="23" t="str">
        <f t="shared" si="219"/>
        <v/>
      </c>
      <c r="FF46" s="23">
        <f t="shared" si="220"/>
        <v>6</v>
      </c>
      <c r="FG46" s="3">
        <v>1923</v>
      </c>
      <c r="FH46" s="14" t="str">
        <f t="shared" si="255"/>
        <v/>
      </c>
      <c r="FI46" s="14" t="str">
        <f t="shared" si="256"/>
        <v/>
      </c>
      <c r="FJ46" s="14" t="str">
        <f t="shared" si="257"/>
        <v/>
      </c>
      <c r="FK46" s="14" t="str">
        <f t="shared" si="258"/>
        <v/>
      </c>
      <c r="FL46" s="14" t="str">
        <f t="shared" si="259"/>
        <v/>
      </c>
      <c r="FM46" s="14" t="str">
        <f t="shared" si="260"/>
        <v/>
      </c>
      <c r="FN46" s="14" t="str">
        <f t="shared" si="261"/>
        <v/>
      </c>
      <c r="FO46" s="14" t="str">
        <f t="shared" si="262"/>
        <v/>
      </c>
      <c r="FP46" s="14" t="str">
        <f t="shared" si="263"/>
        <v/>
      </c>
      <c r="FQ46" s="14" t="str">
        <f t="shared" si="264"/>
        <v/>
      </c>
      <c r="FR46" s="14" t="str">
        <f t="shared" si="265"/>
        <v/>
      </c>
      <c r="FS46" s="14" t="str">
        <f t="shared" si="266"/>
        <v/>
      </c>
      <c r="FT46" s="14" t="str">
        <f t="shared" si="267"/>
        <v/>
      </c>
      <c r="FU46" s="14" t="str">
        <f t="shared" si="268"/>
        <v/>
      </c>
      <c r="FV46" s="14" t="str">
        <f t="shared" si="269"/>
        <v/>
      </c>
      <c r="FW46" s="14" t="str">
        <f t="shared" si="270"/>
        <v/>
      </c>
      <c r="FX46" s="14" t="str">
        <f t="shared" si="271"/>
        <v/>
      </c>
      <c r="FY46" s="14" t="str">
        <f t="shared" si="272"/>
        <v/>
      </c>
      <c r="FZ46" s="14" t="str">
        <f t="shared" si="273"/>
        <v/>
      </c>
      <c r="GA46" s="14" t="str">
        <f t="shared" si="274"/>
        <v/>
      </c>
      <c r="GB46" s="14" t="str">
        <f t="shared" si="275"/>
        <v/>
      </c>
      <c r="GC46" s="14" t="str">
        <f t="shared" si="276"/>
        <v/>
      </c>
      <c r="GD46" s="14" t="str">
        <f t="shared" si="277"/>
        <v/>
      </c>
      <c r="GE46" s="14" t="str">
        <f t="shared" si="278"/>
        <v/>
      </c>
      <c r="GF46" s="14" t="str">
        <f t="shared" si="279"/>
        <v/>
      </c>
      <c r="GG46" s="14" t="str">
        <f t="shared" si="280"/>
        <v/>
      </c>
      <c r="GH46" s="14" t="str">
        <f t="shared" si="281"/>
        <v/>
      </c>
      <c r="GI46" s="14" t="str">
        <f t="shared" si="282"/>
        <v/>
      </c>
      <c r="GJ46" s="14" t="str">
        <f t="shared" si="283"/>
        <v/>
      </c>
      <c r="GK46" s="14" t="str">
        <f t="shared" si="284"/>
        <v/>
      </c>
      <c r="GL46" s="753">
        <v>1923</v>
      </c>
    </row>
    <row r="47" spans="1:194">
      <c r="A47" s="673">
        <v>1924</v>
      </c>
      <c r="B47" s="5">
        <v>48</v>
      </c>
      <c r="C47" s="5">
        <v>46</v>
      </c>
      <c r="D47" s="5">
        <v>40</v>
      </c>
      <c r="E47" s="5">
        <v>44</v>
      </c>
      <c r="F47" s="5">
        <v>49</v>
      </c>
      <c r="G47" s="82">
        <v>49</v>
      </c>
      <c r="H47" s="5">
        <v>54</v>
      </c>
      <c r="I47" s="5">
        <v>48</v>
      </c>
      <c r="J47" s="5">
        <v>41</v>
      </c>
      <c r="K47" s="5">
        <v>43</v>
      </c>
      <c r="L47" s="82">
        <v>47</v>
      </c>
      <c r="M47" s="5">
        <v>42</v>
      </c>
      <c r="N47" s="5">
        <v>48</v>
      </c>
      <c r="O47" s="5">
        <v>53</v>
      </c>
      <c r="P47" s="5">
        <v>39</v>
      </c>
      <c r="Q47" s="82">
        <v>36</v>
      </c>
      <c r="R47" s="5">
        <v>29</v>
      </c>
      <c r="S47" s="5">
        <v>27</v>
      </c>
      <c r="T47" s="5">
        <v>31</v>
      </c>
      <c r="U47" s="5">
        <v>28</v>
      </c>
      <c r="V47" s="82">
        <v>39</v>
      </c>
      <c r="W47" s="5">
        <v>42</v>
      </c>
      <c r="X47" s="5">
        <v>39</v>
      </c>
      <c r="Y47" s="5">
        <v>38</v>
      </c>
      <c r="Z47" s="5">
        <v>36</v>
      </c>
      <c r="AA47" s="82">
        <v>25</v>
      </c>
      <c r="AB47" s="5">
        <v>27</v>
      </c>
      <c r="AC47" s="5">
        <v>38</v>
      </c>
      <c r="AD47" s="5">
        <v>28</v>
      </c>
      <c r="AE47" s="5">
        <v>26</v>
      </c>
      <c r="AF47" s="793"/>
      <c r="AG47" s="758">
        <f t="shared" si="221"/>
        <v>1180</v>
      </c>
      <c r="AH47" s="58">
        <f t="shared" si="222"/>
        <v>39.333333333333336</v>
      </c>
      <c r="AI47" s="14">
        <f t="shared" si="223"/>
        <v>54</v>
      </c>
      <c r="AJ47" s="17">
        <f t="shared" si="224"/>
        <v>25</v>
      </c>
      <c r="AK47" s="3">
        <v>1924</v>
      </c>
      <c r="AL47" s="23" t="str">
        <f t="shared" si="129"/>
        <v/>
      </c>
      <c r="AM47" s="23" t="str">
        <f t="shared" si="130"/>
        <v/>
      </c>
      <c r="AN47" s="23" t="str">
        <f t="shared" si="131"/>
        <v/>
      </c>
      <c r="AO47" s="23" t="str">
        <f t="shared" si="132"/>
        <v/>
      </c>
      <c r="AP47" s="23" t="str">
        <f t="shared" si="133"/>
        <v/>
      </c>
      <c r="AQ47" s="23" t="str">
        <f t="shared" si="134"/>
        <v/>
      </c>
      <c r="AR47" s="23" t="str">
        <f t="shared" si="135"/>
        <v/>
      </c>
      <c r="AS47" s="23" t="str">
        <f t="shared" si="136"/>
        <v/>
      </c>
      <c r="AT47" s="23" t="str">
        <f t="shared" si="137"/>
        <v/>
      </c>
      <c r="AU47" s="23" t="str">
        <f t="shared" si="138"/>
        <v/>
      </c>
      <c r="AV47" s="23" t="str">
        <f t="shared" si="139"/>
        <v/>
      </c>
      <c r="AW47" s="23" t="str">
        <f t="shared" si="140"/>
        <v/>
      </c>
      <c r="AX47" s="23" t="str">
        <f t="shared" si="141"/>
        <v/>
      </c>
      <c r="AY47" s="23" t="str">
        <f t="shared" si="142"/>
        <v/>
      </c>
      <c r="AZ47" s="23" t="str">
        <f t="shared" si="143"/>
        <v/>
      </c>
      <c r="BA47" s="23" t="str">
        <f t="shared" si="144"/>
        <v/>
      </c>
      <c r="BB47" s="23" t="str">
        <f t="shared" si="145"/>
        <v/>
      </c>
      <c r="BC47" s="23" t="str">
        <f t="shared" si="146"/>
        <v/>
      </c>
      <c r="BD47" s="23" t="str">
        <f t="shared" si="147"/>
        <v/>
      </c>
      <c r="BE47" s="23" t="str">
        <f t="shared" si="148"/>
        <v/>
      </c>
      <c r="BF47" s="23" t="str">
        <f t="shared" si="149"/>
        <v/>
      </c>
      <c r="BG47" s="23" t="str">
        <f t="shared" si="150"/>
        <v/>
      </c>
      <c r="BH47" s="23" t="str">
        <f t="shared" si="151"/>
        <v/>
      </c>
      <c r="BI47" s="23" t="str">
        <f t="shared" si="152"/>
        <v/>
      </c>
      <c r="BJ47" s="23" t="str">
        <f t="shared" si="153"/>
        <v/>
      </c>
      <c r="BK47" s="23" t="str">
        <f t="shared" si="154"/>
        <v/>
      </c>
      <c r="BL47" s="23" t="str">
        <f t="shared" si="155"/>
        <v/>
      </c>
      <c r="BM47" s="23" t="str">
        <f t="shared" si="156"/>
        <v/>
      </c>
      <c r="BN47" s="23" t="str">
        <f t="shared" si="157"/>
        <v/>
      </c>
      <c r="BO47" s="23" t="str">
        <f t="shared" si="158"/>
        <v/>
      </c>
      <c r="BP47" s="23">
        <f t="shared" si="159"/>
        <v>0</v>
      </c>
      <c r="BQ47" s="3">
        <v>1924</v>
      </c>
      <c r="BR47" s="14" t="str">
        <f t="shared" si="160"/>
        <v/>
      </c>
      <c r="BS47" s="14" t="str">
        <f t="shared" si="161"/>
        <v/>
      </c>
      <c r="BT47" s="14" t="str">
        <f t="shared" si="162"/>
        <v/>
      </c>
      <c r="BU47" s="14" t="str">
        <f t="shared" si="163"/>
        <v/>
      </c>
      <c r="BV47" s="14" t="str">
        <f t="shared" si="164"/>
        <v/>
      </c>
      <c r="BW47" s="14" t="str">
        <f t="shared" si="165"/>
        <v/>
      </c>
      <c r="BX47" s="14" t="str">
        <f t="shared" si="166"/>
        <v/>
      </c>
      <c r="BY47" s="14" t="str">
        <f t="shared" si="167"/>
        <v/>
      </c>
      <c r="BZ47" s="14" t="str">
        <f t="shared" si="168"/>
        <v/>
      </c>
      <c r="CA47" s="14" t="str">
        <f t="shared" si="169"/>
        <v/>
      </c>
      <c r="CB47" s="14" t="str">
        <f t="shared" si="170"/>
        <v/>
      </c>
      <c r="CC47" s="14" t="str">
        <f t="shared" si="171"/>
        <v/>
      </c>
      <c r="CD47" s="14" t="str">
        <f t="shared" si="172"/>
        <v/>
      </c>
      <c r="CE47" s="14" t="str">
        <f t="shared" si="173"/>
        <v/>
      </c>
      <c r="CF47" s="14" t="str">
        <f t="shared" si="174"/>
        <v/>
      </c>
      <c r="CG47" s="14" t="str">
        <f t="shared" si="175"/>
        <v/>
      </c>
      <c r="CH47" s="14" t="str">
        <f t="shared" si="176"/>
        <v/>
      </c>
      <c r="CI47" s="14" t="str">
        <f t="shared" si="177"/>
        <v/>
      </c>
      <c r="CJ47" s="14" t="str">
        <f t="shared" si="178"/>
        <v/>
      </c>
      <c r="CK47" s="14" t="str">
        <f t="shared" si="179"/>
        <v/>
      </c>
      <c r="CL47" s="14" t="str">
        <f t="shared" si="180"/>
        <v/>
      </c>
      <c r="CM47" s="14" t="str">
        <f t="shared" si="181"/>
        <v/>
      </c>
      <c r="CN47" s="14" t="str">
        <f t="shared" si="182"/>
        <v/>
      </c>
      <c r="CO47" s="14" t="str">
        <f t="shared" si="183"/>
        <v/>
      </c>
      <c r="CP47" s="14" t="str">
        <f t="shared" si="184"/>
        <v/>
      </c>
      <c r="CQ47" s="14" t="str">
        <f t="shared" si="185"/>
        <v/>
      </c>
      <c r="CR47" s="14" t="str">
        <f t="shared" si="186"/>
        <v/>
      </c>
      <c r="CS47" s="14" t="str">
        <f t="shared" si="187"/>
        <v/>
      </c>
      <c r="CT47" s="14" t="str">
        <f t="shared" si="188"/>
        <v/>
      </c>
      <c r="CU47" s="14" t="str">
        <f t="shared" si="189"/>
        <v/>
      </c>
      <c r="CV47" s="3">
        <v>1924</v>
      </c>
      <c r="CW47" s="14" t="str">
        <f t="shared" si="225"/>
        <v/>
      </c>
      <c r="CX47" s="14" t="str">
        <f t="shared" si="226"/>
        <v/>
      </c>
      <c r="CY47" s="14" t="str">
        <f t="shared" si="227"/>
        <v/>
      </c>
      <c r="CZ47" s="14" t="str">
        <f t="shared" si="228"/>
        <v/>
      </c>
      <c r="DA47" s="14" t="str">
        <f t="shared" si="229"/>
        <v/>
      </c>
      <c r="DB47" s="14" t="str">
        <f t="shared" si="230"/>
        <v/>
      </c>
      <c r="DC47" s="14" t="str">
        <f t="shared" si="231"/>
        <v/>
      </c>
      <c r="DD47" s="14" t="str">
        <f t="shared" si="232"/>
        <v/>
      </c>
      <c r="DE47" s="14" t="str">
        <f t="shared" si="233"/>
        <v/>
      </c>
      <c r="DF47" s="14" t="str">
        <f t="shared" si="234"/>
        <v/>
      </c>
      <c r="DG47" s="14" t="str">
        <f t="shared" si="235"/>
        <v/>
      </c>
      <c r="DH47" s="14" t="str">
        <f t="shared" si="236"/>
        <v/>
      </c>
      <c r="DI47" s="14" t="str">
        <f t="shared" si="237"/>
        <v/>
      </c>
      <c r="DJ47" s="14" t="str">
        <f t="shared" si="238"/>
        <v/>
      </c>
      <c r="DK47" s="14" t="str">
        <f t="shared" si="239"/>
        <v/>
      </c>
      <c r="DL47" s="14" t="str">
        <f t="shared" si="240"/>
        <v/>
      </c>
      <c r="DM47" s="14" t="str">
        <f t="shared" si="241"/>
        <v/>
      </c>
      <c r="DN47" s="14" t="str">
        <f t="shared" si="242"/>
        <v/>
      </c>
      <c r="DO47" s="14" t="str">
        <f t="shared" si="243"/>
        <v/>
      </c>
      <c r="DP47" s="14" t="str">
        <f t="shared" si="244"/>
        <v/>
      </c>
      <c r="DQ47" s="14" t="str">
        <f t="shared" si="245"/>
        <v/>
      </c>
      <c r="DR47" s="14" t="str">
        <f t="shared" si="246"/>
        <v/>
      </c>
      <c r="DS47" s="14" t="str">
        <f t="shared" si="247"/>
        <v/>
      </c>
      <c r="DT47" s="14" t="str">
        <f t="shared" si="248"/>
        <v/>
      </c>
      <c r="DU47" s="14" t="str">
        <f t="shared" si="249"/>
        <v/>
      </c>
      <c r="DV47" s="14" t="str">
        <f t="shared" si="250"/>
        <v/>
      </c>
      <c r="DW47" s="14" t="str">
        <f t="shared" si="251"/>
        <v/>
      </c>
      <c r="DX47" s="14" t="str">
        <f t="shared" si="252"/>
        <v/>
      </c>
      <c r="DY47" s="14" t="str">
        <f t="shared" si="253"/>
        <v/>
      </c>
      <c r="DZ47" s="14" t="str">
        <f t="shared" si="254"/>
        <v/>
      </c>
      <c r="EA47" s="3">
        <v>1924</v>
      </c>
      <c r="EB47" s="23" t="str">
        <f t="shared" si="190"/>
        <v/>
      </c>
      <c r="EC47" s="23" t="str">
        <f t="shared" si="191"/>
        <v/>
      </c>
      <c r="ED47" s="23" t="str">
        <f t="shared" si="192"/>
        <v/>
      </c>
      <c r="EE47" s="23" t="str">
        <f t="shared" si="193"/>
        <v/>
      </c>
      <c r="EF47" s="23" t="str">
        <f t="shared" si="194"/>
        <v/>
      </c>
      <c r="EG47" s="23" t="str">
        <f t="shared" si="195"/>
        <v/>
      </c>
      <c r="EH47" s="23" t="str">
        <f t="shared" si="196"/>
        <v/>
      </c>
      <c r="EI47" s="23" t="str">
        <f t="shared" si="197"/>
        <v/>
      </c>
      <c r="EJ47" s="23" t="str">
        <f t="shared" si="198"/>
        <v/>
      </c>
      <c r="EK47" s="23" t="str">
        <f t="shared" si="199"/>
        <v/>
      </c>
      <c r="EL47" s="23" t="str">
        <f t="shared" si="200"/>
        <v/>
      </c>
      <c r="EM47" s="23" t="str">
        <f t="shared" si="201"/>
        <v/>
      </c>
      <c r="EN47" s="23" t="str">
        <f t="shared" si="202"/>
        <v/>
      </c>
      <c r="EO47" s="23" t="str">
        <f t="shared" si="203"/>
        <v/>
      </c>
      <c r="EP47" s="23" t="str">
        <f t="shared" si="204"/>
        <v/>
      </c>
      <c r="EQ47" s="23" t="str">
        <f t="shared" si="205"/>
        <v/>
      </c>
      <c r="ER47" s="23">
        <f t="shared" si="206"/>
        <v>1</v>
      </c>
      <c r="ES47" s="23">
        <f t="shared" si="207"/>
        <v>1</v>
      </c>
      <c r="ET47" s="23">
        <f t="shared" si="208"/>
        <v>1</v>
      </c>
      <c r="EU47" s="23">
        <f t="shared" si="209"/>
        <v>1</v>
      </c>
      <c r="EV47" s="23" t="str">
        <f t="shared" si="210"/>
        <v/>
      </c>
      <c r="EW47" s="23" t="str">
        <f t="shared" si="211"/>
        <v/>
      </c>
      <c r="EX47" s="23" t="str">
        <f t="shared" si="212"/>
        <v/>
      </c>
      <c r="EY47" s="23" t="str">
        <f t="shared" si="213"/>
        <v/>
      </c>
      <c r="EZ47" s="23" t="str">
        <f t="shared" si="214"/>
        <v/>
      </c>
      <c r="FA47" s="23">
        <f t="shared" si="215"/>
        <v>1</v>
      </c>
      <c r="FB47" s="23">
        <f t="shared" si="216"/>
        <v>1</v>
      </c>
      <c r="FC47" s="23" t="str">
        <f t="shared" si="217"/>
        <v/>
      </c>
      <c r="FD47" s="23">
        <f t="shared" si="218"/>
        <v>1</v>
      </c>
      <c r="FE47" s="23">
        <f t="shared" si="219"/>
        <v>1</v>
      </c>
      <c r="FF47" s="23">
        <f t="shared" si="220"/>
        <v>8</v>
      </c>
      <c r="FG47" s="3">
        <v>1924</v>
      </c>
      <c r="FH47" s="14" t="str">
        <f t="shared" si="255"/>
        <v/>
      </c>
      <c r="FI47" s="14" t="str">
        <f t="shared" si="256"/>
        <v/>
      </c>
      <c r="FJ47" s="14" t="str">
        <f t="shared" si="257"/>
        <v/>
      </c>
      <c r="FK47" s="14" t="str">
        <f t="shared" si="258"/>
        <v/>
      </c>
      <c r="FL47" s="14" t="str">
        <f t="shared" si="259"/>
        <v/>
      </c>
      <c r="FM47" s="14" t="str">
        <f t="shared" si="260"/>
        <v/>
      </c>
      <c r="FN47" s="14" t="str">
        <f t="shared" si="261"/>
        <v/>
      </c>
      <c r="FO47" s="14" t="str">
        <f t="shared" si="262"/>
        <v/>
      </c>
      <c r="FP47" s="14" t="str">
        <f t="shared" si="263"/>
        <v/>
      </c>
      <c r="FQ47" s="14" t="str">
        <f t="shared" si="264"/>
        <v/>
      </c>
      <c r="FR47" s="14" t="str">
        <f t="shared" si="265"/>
        <v/>
      </c>
      <c r="FS47" s="14" t="str">
        <f t="shared" si="266"/>
        <v/>
      </c>
      <c r="FT47" s="14" t="str">
        <f t="shared" si="267"/>
        <v/>
      </c>
      <c r="FU47" s="14" t="str">
        <f t="shared" si="268"/>
        <v/>
      </c>
      <c r="FV47" s="14" t="str">
        <f t="shared" si="269"/>
        <v/>
      </c>
      <c r="FW47" s="14" t="str">
        <f t="shared" si="270"/>
        <v/>
      </c>
      <c r="FX47" s="14" t="str">
        <f t="shared" si="271"/>
        <v/>
      </c>
      <c r="FY47" s="14" t="str">
        <f t="shared" si="272"/>
        <v/>
      </c>
      <c r="FZ47" s="14" t="str">
        <f t="shared" si="273"/>
        <v/>
      </c>
      <c r="GA47" s="14" t="str">
        <f t="shared" si="274"/>
        <v/>
      </c>
      <c r="GB47" s="14" t="str">
        <f t="shared" si="275"/>
        <v/>
      </c>
      <c r="GC47" s="14" t="str">
        <f t="shared" si="276"/>
        <v/>
      </c>
      <c r="GD47" s="14" t="str">
        <f t="shared" si="277"/>
        <v/>
      </c>
      <c r="GE47" s="14" t="str">
        <f t="shared" si="278"/>
        <v/>
      </c>
      <c r="GF47" s="14" t="str">
        <f t="shared" si="279"/>
        <v/>
      </c>
      <c r="GG47" s="14" t="str">
        <f t="shared" si="280"/>
        <v/>
      </c>
      <c r="GH47" s="14" t="str">
        <f t="shared" si="281"/>
        <v/>
      </c>
      <c r="GI47" s="14" t="str">
        <f t="shared" si="282"/>
        <v/>
      </c>
      <c r="GJ47" s="14" t="str">
        <f t="shared" si="283"/>
        <v/>
      </c>
      <c r="GK47" s="14" t="str">
        <f t="shared" si="284"/>
        <v/>
      </c>
      <c r="GL47" s="753">
        <v>1924</v>
      </c>
    </row>
    <row r="48" spans="1:194">
      <c r="A48" s="673">
        <v>1925</v>
      </c>
      <c r="B48" s="5">
        <v>32</v>
      </c>
      <c r="C48" s="5">
        <v>45</v>
      </c>
      <c r="D48" s="5">
        <v>44</v>
      </c>
      <c r="E48" s="5">
        <v>40</v>
      </c>
      <c r="F48" s="5">
        <v>40</v>
      </c>
      <c r="G48" s="82">
        <v>53</v>
      </c>
      <c r="H48" s="5">
        <v>51</v>
      </c>
      <c r="I48" s="5">
        <v>41</v>
      </c>
      <c r="J48" s="5">
        <v>34</v>
      </c>
      <c r="K48" s="5">
        <v>27</v>
      </c>
      <c r="L48" s="82">
        <v>32</v>
      </c>
      <c r="M48" s="5">
        <v>47</v>
      </c>
      <c r="N48" s="5">
        <v>53</v>
      </c>
      <c r="O48" s="5">
        <v>50</v>
      </c>
      <c r="P48" s="5">
        <v>42</v>
      </c>
      <c r="Q48" s="82">
        <v>38</v>
      </c>
      <c r="R48" s="5">
        <v>31</v>
      </c>
      <c r="S48" s="5">
        <v>26</v>
      </c>
      <c r="T48" s="5">
        <v>38</v>
      </c>
      <c r="U48" s="5">
        <v>43</v>
      </c>
      <c r="V48" s="82">
        <v>36</v>
      </c>
      <c r="W48" s="5">
        <v>37</v>
      </c>
      <c r="X48" s="5">
        <v>30</v>
      </c>
      <c r="Y48" s="5">
        <v>25</v>
      </c>
      <c r="Z48" s="5">
        <v>30</v>
      </c>
      <c r="AA48" s="82">
        <v>35</v>
      </c>
      <c r="AB48" s="5">
        <v>41</v>
      </c>
      <c r="AC48" s="5">
        <v>31</v>
      </c>
      <c r="AD48" s="5">
        <v>27</v>
      </c>
      <c r="AE48" s="5">
        <v>30</v>
      </c>
      <c r="AF48" s="793"/>
      <c r="AG48" s="758">
        <f t="shared" si="221"/>
        <v>1129</v>
      </c>
      <c r="AH48" s="58">
        <f t="shared" si="222"/>
        <v>37.633333333333333</v>
      </c>
      <c r="AI48" s="14">
        <f t="shared" si="223"/>
        <v>53</v>
      </c>
      <c r="AJ48" s="17">
        <f t="shared" si="224"/>
        <v>25</v>
      </c>
      <c r="AK48" s="3">
        <v>1925</v>
      </c>
      <c r="AL48" s="23" t="str">
        <f t="shared" si="129"/>
        <v/>
      </c>
      <c r="AM48" s="23" t="str">
        <f t="shared" si="130"/>
        <v/>
      </c>
      <c r="AN48" s="23" t="str">
        <f t="shared" si="131"/>
        <v/>
      </c>
      <c r="AO48" s="23" t="str">
        <f t="shared" si="132"/>
        <v/>
      </c>
      <c r="AP48" s="23" t="str">
        <f t="shared" si="133"/>
        <v/>
      </c>
      <c r="AQ48" s="23" t="str">
        <f t="shared" si="134"/>
        <v/>
      </c>
      <c r="AR48" s="23" t="str">
        <f t="shared" si="135"/>
        <v/>
      </c>
      <c r="AS48" s="23" t="str">
        <f t="shared" si="136"/>
        <v/>
      </c>
      <c r="AT48" s="23" t="str">
        <f t="shared" si="137"/>
        <v/>
      </c>
      <c r="AU48" s="23" t="str">
        <f t="shared" si="138"/>
        <v/>
      </c>
      <c r="AV48" s="23" t="str">
        <f t="shared" si="139"/>
        <v/>
      </c>
      <c r="AW48" s="23" t="str">
        <f t="shared" si="140"/>
        <v/>
      </c>
      <c r="AX48" s="23" t="str">
        <f t="shared" si="141"/>
        <v/>
      </c>
      <c r="AY48" s="23" t="str">
        <f t="shared" si="142"/>
        <v/>
      </c>
      <c r="AZ48" s="23" t="str">
        <f t="shared" si="143"/>
        <v/>
      </c>
      <c r="BA48" s="23" t="str">
        <f t="shared" si="144"/>
        <v/>
      </c>
      <c r="BB48" s="23" t="str">
        <f t="shared" si="145"/>
        <v/>
      </c>
      <c r="BC48" s="23" t="str">
        <f t="shared" si="146"/>
        <v/>
      </c>
      <c r="BD48" s="23" t="str">
        <f t="shared" si="147"/>
        <v/>
      </c>
      <c r="BE48" s="23" t="str">
        <f t="shared" si="148"/>
        <v/>
      </c>
      <c r="BF48" s="23" t="str">
        <f t="shared" si="149"/>
        <v/>
      </c>
      <c r="BG48" s="23" t="str">
        <f t="shared" si="150"/>
        <v/>
      </c>
      <c r="BH48" s="23" t="str">
        <f t="shared" si="151"/>
        <v/>
      </c>
      <c r="BI48" s="23" t="str">
        <f t="shared" si="152"/>
        <v/>
      </c>
      <c r="BJ48" s="23" t="str">
        <f t="shared" si="153"/>
        <v/>
      </c>
      <c r="BK48" s="23" t="str">
        <f t="shared" si="154"/>
        <v/>
      </c>
      <c r="BL48" s="23" t="str">
        <f t="shared" si="155"/>
        <v/>
      </c>
      <c r="BM48" s="23" t="str">
        <f t="shared" si="156"/>
        <v/>
      </c>
      <c r="BN48" s="23" t="str">
        <f t="shared" si="157"/>
        <v/>
      </c>
      <c r="BO48" s="23" t="str">
        <f t="shared" si="158"/>
        <v/>
      </c>
      <c r="BP48" s="23">
        <f t="shared" si="159"/>
        <v>0</v>
      </c>
      <c r="BQ48" s="3">
        <v>1925</v>
      </c>
      <c r="BR48" s="14" t="str">
        <f t="shared" si="160"/>
        <v/>
      </c>
      <c r="BS48" s="14" t="str">
        <f t="shared" si="161"/>
        <v/>
      </c>
      <c r="BT48" s="14" t="str">
        <f t="shared" si="162"/>
        <v/>
      </c>
      <c r="BU48" s="14" t="str">
        <f t="shared" si="163"/>
        <v/>
      </c>
      <c r="BV48" s="14" t="str">
        <f t="shared" si="164"/>
        <v/>
      </c>
      <c r="BW48" s="14" t="str">
        <f t="shared" si="165"/>
        <v/>
      </c>
      <c r="BX48" s="14" t="str">
        <f t="shared" si="166"/>
        <v/>
      </c>
      <c r="BY48" s="14" t="str">
        <f t="shared" si="167"/>
        <v/>
      </c>
      <c r="BZ48" s="14" t="str">
        <f t="shared" si="168"/>
        <v/>
      </c>
      <c r="CA48" s="14" t="str">
        <f t="shared" si="169"/>
        <v/>
      </c>
      <c r="CB48" s="14" t="str">
        <f t="shared" si="170"/>
        <v/>
      </c>
      <c r="CC48" s="14" t="str">
        <f t="shared" si="171"/>
        <v/>
      </c>
      <c r="CD48" s="14" t="str">
        <f t="shared" si="172"/>
        <v/>
      </c>
      <c r="CE48" s="14" t="str">
        <f t="shared" si="173"/>
        <v/>
      </c>
      <c r="CF48" s="14" t="str">
        <f t="shared" si="174"/>
        <v/>
      </c>
      <c r="CG48" s="14" t="str">
        <f t="shared" si="175"/>
        <v/>
      </c>
      <c r="CH48" s="14" t="str">
        <f t="shared" si="176"/>
        <v/>
      </c>
      <c r="CI48" s="14" t="str">
        <f t="shared" si="177"/>
        <v/>
      </c>
      <c r="CJ48" s="14" t="str">
        <f t="shared" si="178"/>
        <v/>
      </c>
      <c r="CK48" s="14" t="str">
        <f t="shared" si="179"/>
        <v/>
      </c>
      <c r="CL48" s="14" t="str">
        <f t="shared" si="180"/>
        <v/>
      </c>
      <c r="CM48" s="14" t="str">
        <f t="shared" si="181"/>
        <v/>
      </c>
      <c r="CN48" s="14" t="str">
        <f t="shared" si="182"/>
        <v/>
      </c>
      <c r="CO48" s="14" t="str">
        <f t="shared" si="183"/>
        <v/>
      </c>
      <c r="CP48" s="14" t="str">
        <f t="shared" si="184"/>
        <v/>
      </c>
      <c r="CQ48" s="14" t="str">
        <f t="shared" si="185"/>
        <v/>
      </c>
      <c r="CR48" s="14" t="str">
        <f t="shared" si="186"/>
        <v/>
      </c>
      <c r="CS48" s="14" t="str">
        <f t="shared" si="187"/>
        <v/>
      </c>
      <c r="CT48" s="14" t="str">
        <f t="shared" si="188"/>
        <v/>
      </c>
      <c r="CU48" s="14" t="str">
        <f t="shared" si="189"/>
        <v/>
      </c>
      <c r="CV48" s="3">
        <v>1925</v>
      </c>
      <c r="CW48" s="14" t="str">
        <f t="shared" si="225"/>
        <v/>
      </c>
      <c r="CX48" s="14" t="str">
        <f t="shared" si="226"/>
        <v/>
      </c>
      <c r="CY48" s="14" t="str">
        <f t="shared" si="227"/>
        <v/>
      </c>
      <c r="CZ48" s="14" t="str">
        <f t="shared" si="228"/>
        <v/>
      </c>
      <c r="DA48" s="14" t="str">
        <f t="shared" si="229"/>
        <v/>
      </c>
      <c r="DB48" s="14" t="str">
        <f t="shared" si="230"/>
        <v/>
      </c>
      <c r="DC48" s="14" t="str">
        <f t="shared" si="231"/>
        <v/>
      </c>
      <c r="DD48" s="14" t="str">
        <f t="shared" si="232"/>
        <v/>
      </c>
      <c r="DE48" s="14" t="str">
        <f t="shared" si="233"/>
        <v/>
      </c>
      <c r="DF48" s="14" t="str">
        <f t="shared" si="234"/>
        <v/>
      </c>
      <c r="DG48" s="14" t="str">
        <f t="shared" si="235"/>
        <v/>
      </c>
      <c r="DH48" s="14" t="str">
        <f t="shared" si="236"/>
        <v/>
      </c>
      <c r="DI48" s="14" t="str">
        <f t="shared" si="237"/>
        <v/>
      </c>
      <c r="DJ48" s="14" t="str">
        <f t="shared" si="238"/>
        <v/>
      </c>
      <c r="DK48" s="14" t="str">
        <f t="shared" si="239"/>
        <v/>
      </c>
      <c r="DL48" s="14" t="str">
        <f t="shared" si="240"/>
        <v/>
      </c>
      <c r="DM48" s="14" t="str">
        <f t="shared" si="241"/>
        <v/>
      </c>
      <c r="DN48" s="14" t="str">
        <f t="shared" si="242"/>
        <v/>
      </c>
      <c r="DO48" s="14" t="str">
        <f t="shared" si="243"/>
        <v/>
      </c>
      <c r="DP48" s="14" t="str">
        <f t="shared" si="244"/>
        <v/>
      </c>
      <c r="DQ48" s="14" t="str">
        <f t="shared" si="245"/>
        <v/>
      </c>
      <c r="DR48" s="14" t="str">
        <f t="shared" si="246"/>
        <v/>
      </c>
      <c r="DS48" s="14" t="str">
        <f t="shared" si="247"/>
        <v/>
      </c>
      <c r="DT48" s="14" t="str">
        <f t="shared" si="248"/>
        <v/>
      </c>
      <c r="DU48" s="14" t="str">
        <f t="shared" si="249"/>
        <v/>
      </c>
      <c r="DV48" s="14" t="str">
        <f t="shared" si="250"/>
        <v/>
      </c>
      <c r="DW48" s="14" t="str">
        <f t="shared" si="251"/>
        <v/>
      </c>
      <c r="DX48" s="14" t="str">
        <f t="shared" si="252"/>
        <v/>
      </c>
      <c r="DY48" s="14" t="str">
        <f t="shared" si="253"/>
        <v/>
      </c>
      <c r="DZ48" s="14" t="str">
        <f t="shared" si="254"/>
        <v/>
      </c>
      <c r="EA48" s="3">
        <v>1925</v>
      </c>
      <c r="EB48" s="23">
        <f t="shared" si="190"/>
        <v>1</v>
      </c>
      <c r="EC48" s="23" t="str">
        <f t="shared" si="191"/>
        <v/>
      </c>
      <c r="ED48" s="23" t="str">
        <f t="shared" si="192"/>
        <v/>
      </c>
      <c r="EE48" s="23" t="str">
        <f t="shared" si="193"/>
        <v/>
      </c>
      <c r="EF48" s="23" t="str">
        <f t="shared" si="194"/>
        <v/>
      </c>
      <c r="EG48" s="23" t="str">
        <f t="shared" si="195"/>
        <v/>
      </c>
      <c r="EH48" s="23" t="str">
        <f t="shared" si="196"/>
        <v/>
      </c>
      <c r="EI48" s="23" t="str">
        <f t="shared" si="197"/>
        <v/>
      </c>
      <c r="EJ48" s="23" t="str">
        <f t="shared" si="198"/>
        <v/>
      </c>
      <c r="EK48" s="23">
        <f t="shared" si="199"/>
        <v>1</v>
      </c>
      <c r="EL48" s="23">
        <f t="shared" si="200"/>
        <v>1</v>
      </c>
      <c r="EM48" s="23" t="str">
        <f t="shared" si="201"/>
        <v/>
      </c>
      <c r="EN48" s="23" t="str">
        <f t="shared" si="202"/>
        <v/>
      </c>
      <c r="EO48" s="23" t="str">
        <f t="shared" si="203"/>
        <v/>
      </c>
      <c r="EP48" s="23" t="str">
        <f t="shared" si="204"/>
        <v/>
      </c>
      <c r="EQ48" s="23" t="str">
        <f t="shared" si="205"/>
        <v/>
      </c>
      <c r="ER48" s="23">
        <f t="shared" si="206"/>
        <v>1</v>
      </c>
      <c r="ES48" s="23">
        <f t="shared" si="207"/>
        <v>1</v>
      </c>
      <c r="ET48" s="23" t="str">
        <f t="shared" si="208"/>
        <v/>
      </c>
      <c r="EU48" s="23" t="str">
        <f t="shared" si="209"/>
        <v/>
      </c>
      <c r="EV48" s="23" t="str">
        <f t="shared" si="210"/>
        <v/>
      </c>
      <c r="EW48" s="23" t="str">
        <f t="shared" si="211"/>
        <v/>
      </c>
      <c r="EX48" s="23">
        <f t="shared" si="212"/>
        <v>1</v>
      </c>
      <c r="EY48" s="23">
        <f t="shared" si="213"/>
        <v>1</v>
      </c>
      <c r="EZ48" s="23">
        <f t="shared" si="214"/>
        <v>1</v>
      </c>
      <c r="FA48" s="23" t="str">
        <f t="shared" si="215"/>
        <v/>
      </c>
      <c r="FB48" s="23" t="str">
        <f t="shared" si="216"/>
        <v/>
      </c>
      <c r="FC48" s="23">
        <f t="shared" si="217"/>
        <v>1</v>
      </c>
      <c r="FD48" s="23">
        <f t="shared" si="218"/>
        <v>1</v>
      </c>
      <c r="FE48" s="23">
        <f t="shared" si="219"/>
        <v>1</v>
      </c>
      <c r="FF48" s="23">
        <f t="shared" si="220"/>
        <v>11</v>
      </c>
      <c r="FG48" s="3">
        <v>1925</v>
      </c>
      <c r="FH48" s="14" t="str">
        <f t="shared" si="255"/>
        <v/>
      </c>
      <c r="FI48" s="14" t="str">
        <f t="shared" si="256"/>
        <v/>
      </c>
      <c r="FJ48" s="14" t="str">
        <f t="shared" si="257"/>
        <v/>
      </c>
      <c r="FK48" s="14" t="str">
        <f t="shared" si="258"/>
        <v/>
      </c>
      <c r="FL48" s="14" t="str">
        <f t="shared" si="259"/>
        <v/>
      </c>
      <c r="FM48" s="14" t="str">
        <f t="shared" si="260"/>
        <v/>
      </c>
      <c r="FN48" s="14" t="str">
        <f t="shared" si="261"/>
        <v/>
      </c>
      <c r="FO48" s="14" t="str">
        <f t="shared" si="262"/>
        <v/>
      </c>
      <c r="FP48" s="14" t="str">
        <f t="shared" si="263"/>
        <v/>
      </c>
      <c r="FQ48" s="14" t="str">
        <f t="shared" si="264"/>
        <v/>
      </c>
      <c r="FR48" s="14" t="str">
        <f t="shared" si="265"/>
        <v/>
      </c>
      <c r="FS48" s="14" t="str">
        <f t="shared" si="266"/>
        <v/>
      </c>
      <c r="FT48" s="14" t="str">
        <f t="shared" si="267"/>
        <v/>
      </c>
      <c r="FU48" s="14" t="str">
        <f t="shared" si="268"/>
        <v/>
      </c>
      <c r="FV48" s="14" t="str">
        <f t="shared" si="269"/>
        <v/>
      </c>
      <c r="FW48" s="14" t="str">
        <f t="shared" si="270"/>
        <v/>
      </c>
      <c r="FX48" s="14" t="str">
        <f t="shared" si="271"/>
        <v/>
      </c>
      <c r="FY48" s="14" t="str">
        <f t="shared" si="272"/>
        <v/>
      </c>
      <c r="FZ48" s="14" t="str">
        <f t="shared" si="273"/>
        <v/>
      </c>
      <c r="GA48" s="14" t="str">
        <f t="shared" si="274"/>
        <v/>
      </c>
      <c r="GB48" s="14" t="str">
        <f t="shared" si="275"/>
        <v/>
      </c>
      <c r="GC48" s="14" t="str">
        <f t="shared" si="276"/>
        <v/>
      </c>
      <c r="GD48" s="14" t="str">
        <f t="shared" si="277"/>
        <v/>
      </c>
      <c r="GE48" s="14" t="str">
        <f t="shared" si="278"/>
        <v/>
      </c>
      <c r="GF48" s="14" t="str">
        <f t="shared" si="279"/>
        <v/>
      </c>
      <c r="GG48" s="14" t="str">
        <f t="shared" si="280"/>
        <v/>
      </c>
      <c r="GH48" s="14" t="str">
        <f t="shared" si="281"/>
        <v/>
      </c>
      <c r="GI48" s="14" t="str">
        <f t="shared" si="282"/>
        <v/>
      </c>
      <c r="GJ48" s="14" t="str">
        <f t="shared" si="283"/>
        <v/>
      </c>
      <c r="GK48" s="14" t="str">
        <f t="shared" si="284"/>
        <v/>
      </c>
      <c r="GL48" s="753">
        <v>1925</v>
      </c>
    </row>
    <row r="49" spans="1:194">
      <c r="A49" s="673">
        <v>1926</v>
      </c>
      <c r="B49" s="5">
        <v>35</v>
      </c>
      <c r="C49" s="5">
        <v>36</v>
      </c>
      <c r="D49" s="5">
        <v>33</v>
      </c>
      <c r="E49" s="5">
        <v>30</v>
      </c>
      <c r="F49" s="5">
        <v>33</v>
      </c>
      <c r="G49" s="82">
        <v>35</v>
      </c>
      <c r="H49" s="5">
        <v>32</v>
      </c>
      <c r="I49" s="5">
        <v>51</v>
      </c>
      <c r="J49" s="5">
        <v>61</v>
      </c>
      <c r="K49" s="5">
        <v>34</v>
      </c>
      <c r="L49" s="82">
        <v>27</v>
      </c>
      <c r="M49" s="5">
        <v>24</v>
      </c>
      <c r="N49" s="5">
        <v>27</v>
      </c>
      <c r="O49" s="5">
        <v>49</v>
      </c>
      <c r="P49" s="5">
        <v>57</v>
      </c>
      <c r="Q49" s="82">
        <v>45</v>
      </c>
      <c r="R49" s="5">
        <v>38</v>
      </c>
      <c r="S49" s="5">
        <v>42</v>
      </c>
      <c r="T49" s="5">
        <v>35</v>
      </c>
      <c r="U49" s="5">
        <v>28</v>
      </c>
      <c r="V49" s="82">
        <v>27</v>
      </c>
      <c r="W49" s="5">
        <v>25</v>
      </c>
      <c r="X49" s="5">
        <v>30</v>
      </c>
      <c r="Y49" s="5">
        <v>32</v>
      </c>
      <c r="Z49" s="5">
        <v>37</v>
      </c>
      <c r="AA49" s="82">
        <v>44</v>
      </c>
      <c r="AB49" s="5">
        <v>30</v>
      </c>
      <c r="AC49" s="5">
        <v>26</v>
      </c>
      <c r="AD49" s="5">
        <v>30</v>
      </c>
      <c r="AE49" s="5">
        <v>38</v>
      </c>
      <c r="AF49" s="793"/>
      <c r="AG49" s="758">
        <f t="shared" si="221"/>
        <v>1071</v>
      </c>
      <c r="AH49" s="58">
        <f t="shared" si="222"/>
        <v>35.700000000000003</v>
      </c>
      <c r="AI49" s="14">
        <f t="shared" si="223"/>
        <v>61</v>
      </c>
      <c r="AJ49" s="17">
        <f t="shared" si="224"/>
        <v>24</v>
      </c>
      <c r="AK49" s="3">
        <v>1926</v>
      </c>
      <c r="AL49" s="23" t="str">
        <f t="shared" si="129"/>
        <v/>
      </c>
      <c r="AM49" s="23" t="str">
        <f t="shared" si="130"/>
        <v/>
      </c>
      <c r="AN49" s="23" t="str">
        <f t="shared" si="131"/>
        <v/>
      </c>
      <c r="AO49" s="23" t="str">
        <f t="shared" si="132"/>
        <v/>
      </c>
      <c r="AP49" s="23" t="str">
        <f t="shared" si="133"/>
        <v/>
      </c>
      <c r="AQ49" s="23" t="str">
        <f t="shared" si="134"/>
        <v/>
      </c>
      <c r="AR49" s="23" t="str">
        <f t="shared" si="135"/>
        <v/>
      </c>
      <c r="AS49" s="23" t="str">
        <f t="shared" si="136"/>
        <v/>
      </c>
      <c r="AT49" s="23" t="str">
        <f t="shared" si="137"/>
        <v/>
      </c>
      <c r="AU49" s="23" t="str">
        <f t="shared" si="138"/>
        <v/>
      </c>
      <c r="AV49" s="23" t="str">
        <f t="shared" si="139"/>
        <v/>
      </c>
      <c r="AW49" s="23" t="str">
        <f t="shared" si="140"/>
        <v/>
      </c>
      <c r="AX49" s="23" t="str">
        <f t="shared" si="141"/>
        <v/>
      </c>
      <c r="AY49" s="23" t="str">
        <f t="shared" si="142"/>
        <v/>
      </c>
      <c r="AZ49" s="23" t="str">
        <f t="shared" si="143"/>
        <v/>
      </c>
      <c r="BA49" s="23" t="str">
        <f t="shared" si="144"/>
        <v/>
      </c>
      <c r="BB49" s="23" t="str">
        <f t="shared" si="145"/>
        <v/>
      </c>
      <c r="BC49" s="23" t="str">
        <f t="shared" si="146"/>
        <v/>
      </c>
      <c r="BD49" s="23" t="str">
        <f t="shared" si="147"/>
        <v/>
      </c>
      <c r="BE49" s="23" t="str">
        <f t="shared" si="148"/>
        <v/>
      </c>
      <c r="BF49" s="23" t="str">
        <f t="shared" si="149"/>
        <v/>
      </c>
      <c r="BG49" s="23" t="str">
        <f t="shared" si="150"/>
        <v/>
      </c>
      <c r="BH49" s="23" t="str">
        <f t="shared" si="151"/>
        <v/>
      </c>
      <c r="BI49" s="23" t="str">
        <f t="shared" si="152"/>
        <v/>
      </c>
      <c r="BJ49" s="23" t="str">
        <f t="shared" si="153"/>
        <v/>
      </c>
      <c r="BK49" s="23" t="str">
        <f t="shared" si="154"/>
        <v/>
      </c>
      <c r="BL49" s="23" t="str">
        <f t="shared" si="155"/>
        <v/>
      </c>
      <c r="BM49" s="23" t="str">
        <f t="shared" si="156"/>
        <v/>
      </c>
      <c r="BN49" s="23" t="str">
        <f t="shared" si="157"/>
        <v/>
      </c>
      <c r="BO49" s="23" t="str">
        <f t="shared" si="158"/>
        <v/>
      </c>
      <c r="BP49" s="23">
        <f t="shared" si="159"/>
        <v>0</v>
      </c>
      <c r="BQ49" s="3">
        <v>1926</v>
      </c>
      <c r="BR49" s="14" t="str">
        <f t="shared" si="160"/>
        <v/>
      </c>
      <c r="BS49" s="14" t="str">
        <f t="shared" si="161"/>
        <v/>
      </c>
      <c r="BT49" s="14" t="str">
        <f t="shared" si="162"/>
        <v/>
      </c>
      <c r="BU49" s="14" t="str">
        <f t="shared" si="163"/>
        <v/>
      </c>
      <c r="BV49" s="14" t="str">
        <f t="shared" si="164"/>
        <v/>
      </c>
      <c r="BW49" s="14" t="str">
        <f t="shared" si="165"/>
        <v/>
      </c>
      <c r="BX49" s="14" t="str">
        <f t="shared" si="166"/>
        <v/>
      </c>
      <c r="BY49" s="14" t="str">
        <f t="shared" si="167"/>
        <v/>
      </c>
      <c r="BZ49" s="14" t="str">
        <f t="shared" si="168"/>
        <v/>
      </c>
      <c r="CA49" s="14" t="str">
        <f t="shared" si="169"/>
        <v/>
      </c>
      <c r="CB49" s="14" t="str">
        <f t="shared" si="170"/>
        <v/>
      </c>
      <c r="CC49" s="14" t="str">
        <f t="shared" si="171"/>
        <v/>
      </c>
      <c r="CD49" s="14" t="str">
        <f t="shared" si="172"/>
        <v/>
      </c>
      <c r="CE49" s="14" t="str">
        <f t="shared" si="173"/>
        <v/>
      </c>
      <c r="CF49" s="14" t="str">
        <f t="shared" si="174"/>
        <v/>
      </c>
      <c r="CG49" s="14" t="str">
        <f t="shared" si="175"/>
        <v/>
      </c>
      <c r="CH49" s="14" t="str">
        <f t="shared" si="176"/>
        <v/>
      </c>
      <c r="CI49" s="14" t="str">
        <f t="shared" si="177"/>
        <v/>
      </c>
      <c r="CJ49" s="14" t="str">
        <f t="shared" si="178"/>
        <v/>
      </c>
      <c r="CK49" s="14" t="str">
        <f t="shared" si="179"/>
        <v/>
      </c>
      <c r="CL49" s="14" t="str">
        <f t="shared" si="180"/>
        <v/>
      </c>
      <c r="CM49" s="14" t="str">
        <f t="shared" si="181"/>
        <v/>
      </c>
      <c r="CN49" s="14" t="str">
        <f t="shared" si="182"/>
        <v/>
      </c>
      <c r="CO49" s="14" t="str">
        <f t="shared" si="183"/>
        <v/>
      </c>
      <c r="CP49" s="14" t="str">
        <f t="shared" si="184"/>
        <v/>
      </c>
      <c r="CQ49" s="14" t="str">
        <f t="shared" si="185"/>
        <v/>
      </c>
      <c r="CR49" s="14" t="str">
        <f t="shared" si="186"/>
        <v/>
      </c>
      <c r="CS49" s="14" t="str">
        <f t="shared" si="187"/>
        <v/>
      </c>
      <c r="CT49" s="14" t="str">
        <f t="shared" si="188"/>
        <v/>
      </c>
      <c r="CU49" s="14" t="str">
        <f t="shared" si="189"/>
        <v/>
      </c>
      <c r="CV49" s="3">
        <v>1926</v>
      </c>
      <c r="CW49" s="14" t="str">
        <f t="shared" si="225"/>
        <v/>
      </c>
      <c r="CX49" s="14" t="str">
        <f t="shared" si="226"/>
        <v/>
      </c>
      <c r="CY49" s="14" t="str">
        <f t="shared" si="227"/>
        <v/>
      </c>
      <c r="CZ49" s="14" t="str">
        <f t="shared" si="228"/>
        <v/>
      </c>
      <c r="DA49" s="14" t="str">
        <f t="shared" si="229"/>
        <v/>
      </c>
      <c r="DB49" s="14" t="str">
        <f t="shared" si="230"/>
        <v/>
      </c>
      <c r="DC49" s="14" t="str">
        <f t="shared" si="231"/>
        <v/>
      </c>
      <c r="DD49" s="14" t="str">
        <f t="shared" si="232"/>
        <v/>
      </c>
      <c r="DE49" s="14" t="str">
        <f t="shared" si="233"/>
        <v/>
      </c>
      <c r="DF49" s="14" t="str">
        <f t="shared" si="234"/>
        <v/>
      </c>
      <c r="DG49" s="14" t="str">
        <f t="shared" si="235"/>
        <v/>
      </c>
      <c r="DH49" s="14" t="str">
        <f t="shared" si="236"/>
        <v/>
      </c>
      <c r="DI49" s="14" t="str">
        <f t="shared" si="237"/>
        <v/>
      </c>
      <c r="DJ49" s="14" t="str">
        <f t="shared" si="238"/>
        <v/>
      </c>
      <c r="DK49" s="14" t="str">
        <f t="shared" si="239"/>
        <v/>
      </c>
      <c r="DL49" s="14" t="str">
        <f t="shared" si="240"/>
        <v/>
      </c>
      <c r="DM49" s="14" t="str">
        <f t="shared" si="241"/>
        <v/>
      </c>
      <c r="DN49" s="14" t="str">
        <f t="shared" si="242"/>
        <v/>
      </c>
      <c r="DO49" s="14" t="str">
        <f t="shared" si="243"/>
        <v/>
      </c>
      <c r="DP49" s="14" t="str">
        <f t="shared" si="244"/>
        <v/>
      </c>
      <c r="DQ49" s="14" t="str">
        <f t="shared" si="245"/>
        <v/>
      </c>
      <c r="DR49" s="14" t="str">
        <f t="shared" si="246"/>
        <v/>
      </c>
      <c r="DS49" s="14" t="str">
        <f t="shared" si="247"/>
        <v/>
      </c>
      <c r="DT49" s="14" t="str">
        <f t="shared" si="248"/>
        <v/>
      </c>
      <c r="DU49" s="14" t="str">
        <f t="shared" si="249"/>
        <v/>
      </c>
      <c r="DV49" s="14" t="str">
        <f t="shared" si="250"/>
        <v/>
      </c>
      <c r="DW49" s="14" t="str">
        <f t="shared" si="251"/>
        <v/>
      </c>
      <c r="DX49" s="14" t="str">
        <f t="shared" si="252"/>
        <v/>
      </c>
      <c r="DY49" s="14" t="str">
        <f t="shared" si="253"/>
        <v/>
      </c>
      <c r="DZ49" s="14" t="str">
        <f t="shared" si="254"/>
        <v/>
      </c>
      <c r="EA49" s="3">
        <v>1926</v>
      </c>
      <c r="EB49" s="23" t="str">
        <f t="shared" si="190"/>
        <v/>
      </c>
      <c r="EC49" s="23" t="str">
        <f t="shared" si="191"/>
        <v/>
      </c>
      <c r="ED49" s="23" t="str">
        <f t="shared" si="192"/>
        <v/>
      </c>
      <c r="EE49" s="23">
        <f t="shared" si="193"/>
        <v>1</v>
      </c>
      <c r="EF49" s="23" t="str">
        <f t="shared" si="194"/>
        <v/>
      </c>
      <c r="EG49" s="23" t="str">
        <f t="shared" si="195"/>
        <v/>
      </c>
      <c r="EH49" s="23">
        <f t="shared" si="196"/>
        <v>1</v>
      </c>
      <c r="EI49" s="23" t="str">
        <f t="shared" si="197"/>
        <v/>
      </c>
      <c r="EJ49" s="23" t="str">
        <f t="shared" si="198"/>
        <v/>
      </c>
      <c r="EK49" s="23" t="str">
        <f t="shared" si="199"/>
        <v/>
      </c>
      <c r="EL49" s="23">
        <f t="shared" si="200"/>
        <v>1</v>
      </c>
      <c r="EM49" s="23">
        <f t="shared" si="201"/>
        <v>1</v>
      </c>
      <c r="EN49" s="23">
        <f t="shared" si="202"/>
        <v>1</v>
      </c>
      <c r="EO49" s="23" t="str">
        <f t="shared" si="203"/>
        <v/>
      </c>
      <c r="EP49" s="23" t="str">
        <f t="shared" si="204"/>
        <v/>
      </c>
      <c r="EQ49" s="23" t="str">
        <f t="shared" si="205"/>
        <v/>
      </c>
      <c r="ER49" s="23" t="str">
        <f t="shared" si="206"/>
        <v/>
      </c>
      <c r="ES49" s="23" t="str">
        <f t="shared" si="207"/>
        <v/>
      </c>
      <c r="ET49" s="23" t="str">
        <f t="shared" si="208"/>
        <v/>
      </c>
      <c r="EU49" s="23">
        <f t="shared" si="209"/>
        <v>1</v>
      </c>
      <c r="EV49" s="23">
        <f t="shared" si="210"/>
        <v>1</v>
      </c>
      <c r="EW49" s="23">
        <f t="shared" si="211"/>
        <v>1</v>
      </c>
      <c r="EX49" s="23">
        <f t="shared" si="212"/>
        <v>1</v>
      </c>
      <c r="EY49" s="23">
        <f t="shared" si="213"/>
        <v>1</v>
      </c>
      <c r="EZ49" s="23" t="str">
        <f t="shared" si="214"/>
        <v/>
      </c>
      <c r="FA49" s="23" t="str">
        <f t="shared" si="215"/>
        <v/>
      </c>
      <c r="FB49" s="23">
        <f t="shared" si="216"/>
        <v>1</v>
      </c>
      <c r="FC49" s="23">
        <f t="shared" si="217"/>
        <v>1</v>
      </c>
      <c r="FD49" s="23">
        <f t="shared" si="218"/>
        <v>1</v>
      </c>
      <c r="FE49" s="23" t="str">
        <f t="shared" si="219"/>
        <v/>
      </c>
      <c r="FF49" s="23">
        <f t="shared" si="220"/>
        <v>13</v>
      </c>
      <c r="FG49" s="3">
        <v>1926</v>
      </c>
      <c r="FH49" s="14" t="str">
        <f t="shared" si="255"/>
        <v/>
      </c>
      <c r="FI49" s="14" t="str">
        <f t="shared" si="256"/>
        <v/>
      </c>
      <c r="FJ49" s="14" t="str">
        <f t="shared" si="257"/>
        <v/>
      </c>
      <c r="FK49" s="14" t="str">
        <f t="shared" si="258"/>
        <v/>
      </c>
      <c r="FL49" s="14" t="str">
        <f t="shared" si="259"/>
        <v/>
      </c>
      <c r="FM49" s="14" t="str">
        <f t="shared" si="260"/>
        <v/>
      </c>
      <c r="FN49" s="14" t="str">
        <f t="shared" si="261"/>
        <v/>
      </c>
      <c r="FO49" s="14" t="str">
        <f t="shared" si="262"/>
        <v/>
      </c>
      <c r="FP49" s="14" t="str">
        <f t="shared" si="263"/>
        <v/>
      </c>
      <c r="FQ49" s="14" t="str">
        <f t="shared" si="264"/>
        <v/>
      </c>
      <c r="FR49" s="14" t="str">
        <f t="shared" si="265"/>
        <v/>
      </c>
      <c r="FS49" s="14" t="str">
        <f t="shared" si="266"/>
        <v/>
      </c>
      <c r="FT49" s="14" t="str">
        <f t="shared" si="267"/>
        <v/>
      </c>
      <c r="FU49" s="14" t="str">
        <f t="shared" si="268"/>
        <v/>
      </c>
      <c r="FV49" s="14" t="str">
        <f t="shared" si="269"/>
        <v/>
      </c>
      <c r="FW49" s="14" t="str">
        <f t="shared" si="270"/>
        <v/>
      </c>
      <c r="FX49" s="14" t="str">
        <f t="shared" si="271"/>
        <v/>
      </c>
      <c r="FY49" s="14" t="str">
        <f t="shared" si="272"/>
        <v/>
      </c>
      <c r="FZ49" s="14" t="str">
        <f t="shared" si="273"/>
        <v/>
      </c>
      <c r="GA49" s="14" t="str">
        <f t="shared" si="274"/>
        <v/>
      </c>
      <c r="GB49" s="14" t="str">
        <f t="shared" si="275"/>
        <v/>
      </c>
      <c r="GC49" s="14" t="str">
        <f t="shared" si="276"/>
        <v/>
      </c>
      <c r="GD49" s="14" t="str">
        <f t="shared" si="277"/>
        <v/>
      </c>
      <c r="GE49" s="14" t="str">
        <f t="shared" si="278"/>
        <v/>
      </c>
      <c r="GF49" s="14" t="str">
        <f t="shared" si="279"/>
        <v/>
      </c>
      <c r="GG49" s="14" t="str">
        <f t="shared" si="280"/>
        <v/>
      </c>
      <c r="GH49" s="14" t="str">
        <f t="shared" si="281"/>
        <v/>
      </c>
      <c r="GI49" s="14" t="str">
        <f t="shared" si="282"/>
        <v/>
      </c>
      <c r="GJ49" s="14" t="str">
        <f t="shared" si="283"/>
        <v/>
      </c>
      <c r="GK49" s="14" t="str">
        <f t="shared" si="284"/>
        <v/>
      </c>
      <c r="GL49" s="753">
        <v>1926</v>
      </c>
    </row>
    <row r="50" spans="1:194">
      <c r="A50" s="673">
        <v>1927</v>
      </c>
      <c r="B50" s="5">
        <v>46</v>
      </c>
      <c r="C50" s="5">
        <v>52</v>
      </c>
      <c r="D50" s="5">
        <v>42</v>
      </c>
      <c r="E50" s="5">
        <v>37</v>
      </c>
      <c r="F50" s="5">
        <v>36</v>
      </c>
      <c r="G50" s="82">
        <v>33</v>
      </c>
      <c r="H50" s="5">
        <v>28</v>
      </c>
      <c r="I50" s="5">
        <v>34</v>
      </c>
      <c r="J50" s="5">
        <v>41</v>
      </c>
      <c r="K50" s="5">
        <v>38</v>
      </c>
      <c r="L50" s="82">
        <v>43</v>
      </c>
      <c r="M50" s="5">
        <v>49</v>
      </c>
      <c r="N50" s="5">
        <v>40</v>
      </c>
      <c r="O50" s="5">
        <v>36</v>
      </c>
      <c r="P50" s="5">
        <v>47</v>
      </c>
      <c r="Q50" s="82">
        <v>60</v>
      </c>
      <c r="R50" s="5">
        <v>61</v>
      </c>
      <c r="S50" s="5">
        <v>36</v>
      </c>
      <c r="T50" s="5">
        <v>32</v>
      </c>
      <c r="U50" s="5">
        <v>27</v>
      </c>
      <c r="V50" s="82">
        <v>29</v>
      </c>
      <c r="W50" s="5">
        <v>42</v>
      </c>
      <c r="X50" s="5">
        <v>50</v>
      </c>
      <c r="Y50" s="5">
        <v>53</v>
      </c>
      <c r="Z50" s="5">
        <v>43</v>
      </c>
      <c r="AA50" s="82">
        <v>34</v>
      </c>
      <c r="AB50" s="5">
        <v>47</v>
      </c>
      <c r="AC50" s="5">
        <v>54</v>
      </c>
      <c r="AD50" s="5">
        <v>58</v>
      </c>
      <c r="AE50" s="5">
        <v>57</v>
      </c>
      <c r="AF50" s="793"/>
      <c r="AG50" s="758">
        <f t="shared" si="221"/>
        <v>1285</v>
      </c>
      <c r="AH50" s="58">
        <f t="shared" si="222"/>
        <v>42.833333333333336</v>
      </c>
      <c r="AI50" s="14">
        <f t="shared" si="223"/>
        <v>61</v>
      </c>
      <c r="AJ50" s="17">
        <f t="shared" si="224"/>
        <v>27</v>
      </c>
      <c r="AK50" s="3">
        <v>1927</v>
      </c>
      <c r="AL50" s="23" t="str">
        <f t="shared" si="129"/>
        <v/>
      </c>
      <c r="AM50" s="23" t="str">
        <f t="shared" si="130"/>
        <v/>
      </c>
      <c r="AN50" s="23" t="str">
        <f t="shared" si="131"/>
        <v/>
      </c>
      <c r="AO50" s="23" t="str">
        <f t="shared" si="132"/>
        <v/>
      </c>
      <c r="AP50" s="23" t="str">
        <f t="shared" si="133"/>
        <v/>
      </c>
      <c r="AQ50" s="23" t="str">
        <f t="shared" si="134"/>
        <v/>
      </c>
      <c r="AR50" s="23" t="str">
        <f t="shared" si="135"/>
        <v/>
      </c>
      <c r="AS50" s="23" t="str">
        <f t="shared" si="136"/>
        <v/>
      </c>
      <c r="AT50" s="23" t="str">
        <f t="shared" si="137"/>
        <v/>
      </c>
      <c r="AU50" s="23" t="str">
        <f t="shared" si="138"/>
        <v/>
      </c>
      <c r="AV50" s="23" t="str">
        <f t="shared" si="139"/>
        <v/>
      </c>
      <c r="AW50" s="23" t="str">
        <f t="shared" si="140"/>
        <v/>
      </c>
      <c r="AX50" s="23" t="str">
        <f t="shared" si="141"/>
        <v/>
      </c>
      <c r="AY50" s="23" t="str">
        <f t="shared" si="142"/>
        <v/>
      </c>
      <c r="AZ50" s="23" t="str">
        <f t="shared" si="143"/>
        <v/>
      </c>
      <c r="BA50" s="23" t="str">
        <f t="shared" si="144"/>
        <v/>
      </c>
      <c r="BB50" s="23" t="str">
        <f t="shared" si="145"/>
        <v/>
      </c>
      <c r="BC50" s="23" t="str">
        <f t="shared" si="146"/>
        <v/>
      </c>
      <c r="BD50" s="23" t="str">
        <f t="shared" si="147"/>
        <v/>
      </c>
      <c r="BE50" s="23" t="str">
        <f t="shared" si="148"/>
        <v/>
      </c>
      <c r="BF50" s="23" t="str">
        <f t="shared" si="149"/>
        <v/>
      </c>
      <c r="BG50" s="23" t="str">
        <f t="shared" si="150"/>
        <v/>
      </c>
      <c r="BH50" s="23" t="str">
        <f t="shared" si="151"/>
        <v/>
      </c>
      <c r="BI50" s="23" t="str">
        <f t="shared" si="152"/>
        <v/>
      </c>
      <c r="BJ50" s="23" t="str">
        <f t="shared" si="153"/>
        <v/>
      </c>
      <c r="BK50" s="23" t="str">
        <f t="shared" si="154"/>
        <v/>
      </c>
      <c r="BL50" s="23" t="str">
        <f t="shared" si="155"/>
        <v/>
      </c>
      <c r="BM50" s="23" t="str">
        <f t="shared" si="156"/>
        <v/>
      </c>
      <c r="BN50" s="23" t="str">
        <f t="shared" si="157"/>
        <v/>
      </c>
      <c r="BO50" s="23" t="str">
        <f t="shared" si="158"/>
        <v/>
      </c>
      <c r="BP50" s="23">
        <f t="shared" si="159"/>
        <v>0</v>
      </c>
      <c r="BQ50" s="3">
        <v>1927</v>
      </c>
      <c r="BR50" s="14" t="str">
        <f t="shared" si="160"/>
        <v/>
      </c>
      <c r="BS50" s="14" t="str">
        <f t="shared" si="161"/>
        <v/>
      </c>
      <c r="BT50" s="14" t="str">
        <f t="shared" si="162"/>
        <v/>
      </c>
      <c r="BU50" s="14" t="str">
        <f t="shared" si="163"/>
        <v/>
      </c>
      <c r="BV50" s="14" t="str">
        <f t="shared" si="164"/>
        <v/>
      </c>
      <c r="BW50" s="14" t="str">
        <f t="shared" si="165"/>
        <v/>
      </c>
      <c r="BX50" s="14" t="str">
        <f t="shared" si="166"/>
        <v/>
      </c>
      <c r="BY50" s="14" t="str">
        <f t="shared" si="167"/>
        <v/>
      </c>
      <c r="BZ50" s="14" t="str">
        <f t="shared" si="168"/>
        <v/>
      </c>
      <c r="CA50" s="14" t="str">
        <f t="shared" si="169"/>
        <v/>
      </c>
      <c r="CB50" s="14" t="str">
        <f t="shared" si="170"/>
        <v/>
      </c>
      <c r="CC50" s="14" t="str">
        <f t="shared" si="171"/>
        <v/>
      </c>
      <c r="CD50" s="14" t="str">
        <f t="shared" si="172"/>
        <v/>
      </c>
      <c r="CE50" s="14" t="str">
        <f t="shared" si="173"/>
        <v/>
      </c>
      <c r="CF50" s="14" t="str">
        <f t="shared" si="174"/>
        <v/>
      </c>
      <c r="CG50" s="14" t="str">
        <f t="shared" si="175"/>
        <v/>
      </c>
      <c r="CH50" s="14" t="str">
        <f t="shared" si="176"/>
        <v/>
      </c>
      <c r="CI50" s="14" t="str">
        <f t="shared" si="177"/>
        <v/>
      </c>
      <c r="CJ50" s="14" t="str">
        <f t="shared" si="178"/>
        <v/>
      </c>
      <c r="CK50" s="14" t="str">
        <f t="shared" si="179"/>
        <v/>
      </c>
      <c r="CL50" s="14" t="str">
        <f t="shared" si="180"/>
        <v/>
      </c>
      <c r="CM50" s="14" t="str">
        <f t="shared" si="181"/>
        <v/>
      </c>
      <c r="CN50" s="14" t="str">
        <f t="shared" si="182"/>
        <v/>
      </c>
      <c r="CO50" s="14" t="str">
        <f t="shared" si="183"/>
        <v/>
      </c>
      <c r="CP50" s="14" t="str">
        <f t="shared" si="184"/>
        <v/>
      </c>
      <c r="CQ50" s="14" t="str">
        <f t="shared" si="185"/>
        <v/>
      </c>
      <c r="CR50" s="14" t="str">
        <f t="shared" si="186"/>
        <v/>
      </c>
      <c r="CS50" s="14" t="str">
        <f t="shared" si="187"/>
        <v/>
      </c>
      <c r="CT50" s="14" t="str">
        <f t="shared" si="188"/>
        <v/>
      </c>
      <c r="CU50" s="14" t="str">
        <f t="shared" si="189"/>
        <v/>
      </c>
      <c r="CV50" s="3">
        <v>1927</v>
      </c>
      <c r="CW50" s="14" t="str">
        <f t="shared" si="225"/>
        <v/>
      </c>
      <c r="CX50" s="14" t="str">
        <f t="shared" si="226"/>
        <v/>
      </c>
      <c r="CY50" s="14" t="str">
        <f t="shared" si="227"/>
        <v/>
      </c>
      <c r="CZ50" s="14" t="str">
        <f t="shared" si="228"/>
        <v/>
      </c>
      <c r="DA50" s="14" t="str">
        <f t="shared" si="229"/>
        <v/>
      </c>
      <c r="DB50" s="14" t="str">
        <f t="shared" si="230"/>
        <v/>
      </c>
      <c r="DC50" s="14" t="str">
        <f t="shared" si="231"/>
        <v/>
      </c>
      <c r="DD50" s="14" t="str">
        <f t="shared" si="232"/>
        <v/>
      </c>
      <c r="DE50" s="14" t="str">
        <f t="shared" si="233"/>
        <v/>
      </c>
      <c r="DF50" s="14" t="str">
        <f t="shared" si="234"/>
        <v/>
      </c>
      <c r="DG50" s="14" t="str">
        <f t="shared" si="235"/>
        <v/>
      </c>
      <c r="DH50" s="14" t="str">
        <f t="shared" si="236"/>
        <v/>
      </c>
      <c r="DI50" s="14" t="str">
        <f t="shared" si="237"/>
        <v/>
      </c>
      <c r="DJ50" s="14" t="str">
        <f t="shared" si="238"/>
        <v/>
      </c>
      <c r="DK50" s="14" t="str">
        <f t="shared" si="239"/>
        <v/>
      </c>
      <c r="DL50" s="14">
        <f t="shared" si="240"/>
        <v>1927</v>
      </c>
      <c r="DM50" s="14" t="str">
        <f t="shared" si="241"/>
        <v/>
      </c>
      <c r="DN50" s="14" t="str">
        <f t="shared" si="242"/>
        <v/>
      </c>
      <c r="DO50" s="14" t="str">
        <f t="shared" si="243"/>
        <v/>
      </c>
      <c r="DP50" s="14" t="str">
        <f t="shared" si="244"/>
        <v/>
      </c>
      <c r="DQ50" s="14" t="str">
        <f t="shared" si="245"/>
        <v/>
      </c>
      <c r="DR50" s="14" t="str">
        <f t="shared" si="246"/>
        <v/>
      </c>
      <c r="DS50" s="14" t="str">
        <f t="shared" si="247"/>
        <v/>
      </c>
      <c r="DT50" s="14" t="str">
        <f t="shared" si="248"/>
        <v/>
      </c>
      <c r="DU50" s="14" t="str">
        <f t="shared" si="249"/>
        <v/>
      </c>
      <c r="DV50" s="14" t="str">
        <f t="shared" si="250"/>
        <v/>
      </c>
      <c r="DW50" s="14" t="str">
        <f t="shared" si="251"/>
        <v/>
      </c>
      <c r="DX50" s="14" t="str">
        <f t="shared" si="252"/>
        <v/>
      </c>
      <c r="DY50" s="14" t="str">
        <f t="shared" si="253"/>
        <v/>
      </c>
      <c r="DZ50" s="14" t="str">
        <f t="shared" si="254"/>
        <v/>
      </c>
      <c r="EA50" s="3">
        <v>1927</v>
      </c>
      <c r="EB50" s="23" t="str">
        <f t="shared" si="190"/>
        <v/>
      </c>
      <c r="EC50" s="23" t="str">
        <f t="shared" si="191"/>
        <v/>
      </c>
      <c r="ED50" s="23" t="str">
        <f t="shared" si="192"/>
        <v/>
      </c>
      <c r="EE50" s="23" t="str">
        <f t="shared" si="193"/>
        <v/>
      </c>
      <c r="EF50" s="23" t="str">
        <f t="shared" si="194"/>
        <v/>
      </c>
      <c r="EG50" s="23" t="str">
        <f t="shared" si="195"/>
        <v/>
      </c>
      <c r="EH50" s="23">
        <f t="shared" si="196"/>
        <v>1</v>
      </c>
      <c r="EI50" s="23" t="str">
        <f t="shared" si="197"/>
        <v/>
      </c>
      <c r="EJ50" s="23" t="str">
        <f t="shared" si="198"/>
        <v/>
      </c>
      <c r="EK50" s="23" t="str">
        <f t="shared" si="199"/>
        <v/>
      </c>
      <c r="EL50" s="23" t="str">
        <f t="shared" si="200"/>
        <v/>
      </c>
      <c r="EM50" s="23" t="str">
        <f t="shared" si="201"/>
        <v/>
      </c>
      <c r="EN50" s="23" t="str">
        <f t="shared" si="202"/>
        <v/>
      </c>
      <c r="EO50" s="23" t="str">
        <f t="shared" si="203"/>
        <v/>
      </c>
      <c r="EP50" s="23" t="str">
        <f t="shared" si="204"/>
        <v/>
      </c>
      <c r="EQ50" s="23" t="str">
        <f t="shared" si="205"/>
        <v/>
      </c>
      <c r="ER50" s="23" t="str">
        <f t="shared" si="206"/>
        <v/>
      </c>
      <c r="ES50" s="23" t="str">
        <f t="shared" si="207"/>
        <v/>
      </c>
      <c r="ET50" s="23">
        <f t="shared" si="208"/>
        <v>1</v>
      </c>
      <c r="EU50" s="23">
        <f t="shared" si="209"/>
        <v>1</v>
      </c>
      <c r="EV50" s="23">
        <f t="shared" si="210"/>
        <v>1</v>
      </c>
      <c r="EW50" s="23" t="str">
        <f t="shared" si="211"/>
        <v/>
      </c>
      <c r="EX50" s="23" t="str">
        <f t="shared" si="212"/>
        <v/>
      </c>
      <c r="EY50" s="23" t="str">
        <f t="shared" si="213"/>
        <v/>
      </c>
      <c r="EZ50" s="23" t="str">
        <f t="shared" si="214"/>
        <v/>
      </c>
      <c r="FA50" s="23" t="str">
        <f t="shared" si="215"/>
        <v/>
      </c>
      <c r="FB50" s="23" t="str">
        <f t="shared" si="216"/>
        <v/>
      </c>
      <c r="FC50" s="23" t="str">
        <f t="shared" si="217"/>
        <v/>
      </c>
      <c r="FD50" s="23" t="str">
        <f t="shared" si="218"/>
        <v/>
      </c>
      <c r="FE50" s="23" t="str">
        <f t="shared" si="219"/>
        <v/>
      </c>
      <c r="FF50" s="23">
        <f t="shared" si="220"/>
        <v>4</v>
      </c>
      <c r="FG50" s="3">
        <v>1927</v>
      </c>
      <c r="FH50" s="14" t="str">
        <f t="shared" si="255"/>
        <v/>
      </c>
      <c r="FI50" s="14" t="str">
        <f t="shared" si="256"/>
        <v/>
      </c>
      <c r="FJ50" s="14" t="str">
        <f t="shared" si="257"/>
        <v/>
      </c>
      <c r="FK50" s="14" t="str">
        <f t="shared" si="258"/>
        <v/>
      </c>
      <c r="FL50" s="14" t="str">
        <f t="shared" si="259"/>
        <v/>
      </c>
      <c r="FM50" s="14" t="str">
        <f t="shared" si="260"/>
        <v/>
      </c>
      <c r="FN50" s="14" t="str">
        <f t="shared" si="261"/>
        <v/>
      </c>
      <c r="FO50" s="14" t="str">
        <f t="shared" si="262"/>
        <v/>
      </c>
      <c r="FP50" s="14" t="str">
        <f t="shared" si="263"/>
        <v/>
      </c>
      <c r="FQ50" s="14" t="str">
        <f t="shared" si="264"/>
        <v/>
      </c>
      <c r="FR50" s="14" t="str">
        <f t="shared" si="265"/>
        <v/>
      </c>
      <c r="FS50" s="14" t="str">
        <f t="shared" si="266"/>
        <v/>
      </c>
      <c r="FT50" s="14" t="str">
        <f t="shared" si="267"/>
        <v/>
      </c>
      <c r="FU50" s="14" t="str">
        <f t="shared" si="268"/>
        <v/>
      </c>
      <c r="FV50" s="14" t="str">
        <f t="shared" si="269"/>
        <v/>
      </c>
      <c r="FW50" s="14" t="str">
        <f t="shared" si="270"/>
        <v/>
      </c>
      <c r="FX50" s="14" t="str">
        <f t="shared" si="271"/>
        <v/>
      </c>
      <c r="FY50" s="14" t="str">
        <f t="shared" si="272"/>
        <v/>
      </c>
      <c r="FZ50" s="14" t="str">
        <f t="shared" si="273"/>
        <v/>
      </c>
      <c r="GA50" s="14" t="str">
        <f t="shared" si="274"/>
        <v/>
      </c>
      <c r="GB50" s="14" t="str">
        <f t="shared" si="275"/>
        <v/>
      </c>
      <c r="GC50" s="14" t="str">
        <f t="shared" si="276"/>
        <v/>
      </c>
      <c r="GD50" s="14" t="str">
        <f t="shared" si="277"/>
        <v/>
      </c>
      <c r="GE50" s="14" t="str">
        <f t="shared" si="278"/>
        <v/>
      </c>
      <c r="GF50" s="14" t="str">
        <f t="shared" si="279"/>
        <v/>
      </c>
      <c r="GG50" s="14" t="str">
        <f t="shared" si="280"/>
        <v/>
      </c>
      <c r="GH50" s="14" t="str">
        <f t="shared" si="281"/>
        <v/>
      </c>
      <c r="GI50" s="14" t="str">
        <f t="shared" si="282"/>
        <v/>
      </c>
      <c r="GJ50" s="14" t="str">
        <f t="shared" si="283"/>
        <v/>
      </c>
      <c r="GK50" s="14" t="str">
        <f t="shared" si="284"/>
        <v/>
      </c>
      <c r="GL50" s="753">
        <v>1927</v>
      </c>
    </row>
    <row r="51" spans="1:194">
      <c r="A51" s="673">
        <v>1928</v>
      </c>
      <c r="B51" s="5">
        <v>39</v>
      </c>
      <c r="C51" s="5">
        <v>50</v>
      </c>
      <c r="D51" s="5">
        <v>55</v>
      </c>
      <c r="E51" s="5">
        <v>46</v>
      </c>
      <c r="F51" s="5">
        <v>36</v>
      </c>
      <c r="G51" s="82">
        <v>41</v>
      </c>
      <c r="H51" s="5">
        <v>46</v>
      </c>
      <c r="I51" s="5">
        <v>44</v>
      </c>
      <c r="J51" s="5">
        <v>37</v>
      </c>
      <c r="K51" s="5">
        <v>35</v>
      </c>
      <c r="L51" s="82">
        <v>40</v>
      </c>
      <c r="M51" s="5">
        <v>32</v>
      </c>
      <c r="N51" s="5">
        <v>38</v>
      </c>
      <c r="O51" s="5">
        <v>31</v>
      </c>
      <c r="P51" s="5">
        <v>47</v>
      </c>
      <c r="Q51" s="82">
        <v>54</v>
      </c>
      <c r="R51" s="5">
        <v>54</v>
      </c>
      <c r="S51" s="5">
        <v>65</v>
      </c>
      <c r="T51" s="5">
        <v>53</v>
      </c>
      <c r="U51" s="5">
        <v>37</v>
      </c>
      <c r="V51" s="82">
        <v>31</v>
      </c>
      <c r="W51" s="5">
        <v>37</v>
      </c>
      <c r="X51" s="5">
        <v>30</v>
      </c>
      <c r="Y51" s="5">
        <v>27</v>
      </c>
      <c r="Z51" s="5">
        <v>27</v>
      </c>
      <c r="AA51" s="82">
        <v>24</v>
      </c>
      <c r="AB51" s="5">
        <v>32</v>
      </c>
      <c r="AC51" s="5">
        <v>33</v>
      </c>
      <c r="AD51" s="5">
        <v>45</v>
      </c>
      <c r="AE51" s="5">
        <v>48</v>
      </c>
      <c r="AF51" s="793"/>
      <c r="AG51" s="758">
        <f t="shared" si="221"/>
        <v>1214</v>
      </c>
      <c r="AH51" s="58">
        <f t="shared" si="222"/>
        <v>40.466666666666669</v>
      </c>
      <c r="AI51" s="14">
        <f t="shared" si="223"/>
        <v>65</v>
      </c>
      <c r="AJ51" s="17">
        <f t="shared" si="224"/>
        <v>24</v>
      </c>
      <c r="AK51" s="3">
        <v>1928</v>
      </c>
      <c r="AL51" s="23" t="str">
        <f t="shared" si="129"/>
        <v/>
      </c>
      <c r="AM51" s="23" t="str">
        <f t="shared" si="130"/>
        <v/>
      </c>
      <c r="AN51" s="23" t="str">
        <f t="shared" si="131"/>
        <v/>
      </c>
      <c r="AO51" s="23" t="str">
        <f t="shared" si="132"/>
        <v/>
      </c>
      <c r="AP51" s="23" t="str">
        <f t="shared" si="133"/>
        <v/>
      </c>
      <c r="AQ51" s="23" t="str">
        <f t="shared" si="134"/>
        <v/>
      </c>
      <c r="AR51" s="23" t="str">
        <f t="shared" si="135"/>
        <v/>
      </c>
      <c r="AS51" s="23" t="str">
        <f t="shared" si="136"/>
        <v/>
      </c>
      <c r="AT51" s="23" t="str">
        <f t="shared" si="137"/>
        <v/>
      </c>
      <c r="AU51" s="23" t="str">
        <f t="shared" si="138"/>
        <v/>
      </c>
      <c r="AV51" s="23" t="str">
        <f t="shared" si="139"/>
        <v/>
      </c>
      <c r="AW51" s="23" t="str">
        <f t="shared" si="140"/>
        <v/>
      </c>
      <c r="AX51" s="23" t="str">
        <f t="shared" si="141"/>
        <v/>
      </c>
      <c r="AY51" s="23" t="str">
        <f t="shared" si="142"/>
        <v/>
      </c>
      <c r="AZ51" s="23" t="str">
        <f t="shared" si="143"/>
        <v/>
      </c>
      <c r="BA51" s="23" t="str">
        <f t="shared" si="144"/>
        <v/>
      </c>
      <c r="BB51" s="23" t="str">
        <f t="shared" si="145"/>
        <v/>
      </c>
      <c r="BC51" s="23" t="str">
        <f t="shared" si="146"/>
        <v/>
      </c>
      <c r="BD51" s="23" t="str">
        <f t="shared" si="147"/>
        <v/>
      </c>
      <c r="BE51" s="23" t="str">
        <f t="shared" si="148"/>
        <v/>
      </c>
      <c r="BF51" s="23" t="str">
        <f t="shared" si="149"/>
        <v/>
      </c>
      <c r="BG51" s="23" t="str">
        <f t="shared" si="150"/>
        <v/>
      </c>
      <c r="BH51" s="23" t="str">
        <f t="shared" si="151"/>
        <v/>
      </c>
      <c r="BI51" s="23" t="str">
        <f t="shared" si="152"/>
        <v/>
      </c>
      <c r="BJ51" s="23" t="str">
        <f t="shared" si="153"/>
        <v/>
      </c>
      <c r="BK51" s="23" t="str">
        <f t="shared" si="154"/>
        <v/>
      </c>
      <c r="BL51" s="23" t="str">
        <f t="shared" si="155"/>
        <v/>
      </c>
      <c r="BM51" s="23" t="str">
        <f t="shared" si="156"/>
        <v/>
      </c>
      <c r="BN51" s="23" t="str">
        <f t="shared" si="157"/>
        <v/>
      </c>
      <c r="BO51" s="23" t="str">
        <f t="shared" si="158"/>
        <v/>
      </c>
      <c r="BP51" s="23">
        <f t="shared" si="159"/>
        <v>0</v>
      </c>
      <c r="BQ51" s="3">
        <v>1928</v>
      </c>
      <c r="BR51" s="14" t="str">
        <f t="shared" si="160"/>
        <v/>
      </c>
      <c r="BS51" s="14" t="str">
        <f t="shared" si="161"/>
        <v/>
      </c>
      <c r="BT51" s="14" t="str">
        <f t="shared" si="162"/>
        <v/>
      </c>
      <c r="BU51" s="14" t="str">
        <f t="shared" si="163"/>
        <v/>
      </c>
      <c r="BV51" s="14" t="str">
        <f t="shared" si="164"/>
        <v/>
      </c>
      <c r="BW51" s="14" t="str">
        <f t="shared" si="165"/>
        <v/>
      </c>
      <c r="BX51" s="14" t="str">
        <f t="shared" si="166"/>
        <v/>
      </c>
      <c r="BY51" s="14" t="str">
        <f t="shared" si="167"/>
        <v/>
      </c>
      <c r="BZ51" s="14" t="str">
        <f t="shared" si="168"/>
        <v/>
      </c>
      <c r="CA51" s="14" t="str">
        <f t="shared" si="169"/>
        <v/>
      </c>
      <c r="CB51" s="14" t="str">
        <f t="shared" si="170"/>
        <v/>
      </c>
      <c r="CC51" s="14" t="str">
        <f t="shared" si="171"/>
        <v/>
      </c>
      <c r="CD51" s="14" t="str">
        <f t="shared" si="172"/>
        <v/>
      </c>
      <c r="CE51" s="14" t="str">
        <f t="shared" si="173"/>
        <v/>
      </c>
      <c r="CF51" s="14" t="str">
        <f t="shared" si="174"/>
        <v/>
      </c>
      <c r="CG51" s="14" t="str">
        <f t="shared" si="175"/>
        <v/>
      </c>
      <c r="CH51" s="14" t="str">
        <f t="shared" si="176"/>
        <v/>
      </c>
      <c r="CI51" s="14" t="str">
        <f t="shared" si="177"/>
        <v/>
      </c>
      <c r="CJ51" s="14" t="str">
        <f t="shared" si="178"/>
        <v/>
      </c>
      <c r="CK51" s="14" t="str">
        <f t="shared" si="179"/>
        <v/>
      </c>
      <c r="CL51" s="14" t="str">
        <f t="shared" si="180"/>
        <v/>
      </c>
      <c r="CM51" s="14" t="str">
        <f t="shared" si="181"/>
        <v/>
      </c>
      <c r="CN51" s="14" t="str">
        <f t="shared" si="182"/>
        <v/>
      </c>
      <c r="CO51" s="14" t="str">
        <f t="shared" si="183"/>
        <v/>
      </c>
      <c r="CP51" s="14" t="str">
        <f t="shared" si="184"/>
        <v/>
      </c>
      <c r="CQ51" s="14" t="str">
        <f t="shared" si="185"/>
        <v/>
      </c>
      <c r="CR51" s="14" t="str">
        <f t="shared" si="186"/>
        <v/>
      </c>
      <c r="CS51" s="14" t="str">
        <f t="shared" si="187"/>
        <v/>
      </c>
      <c r="CT51" s="14" t="str">
        <f t="shared" si="188"/>
        <v/>
      </c>
      <c r="CU51" s="14" t="str">
        <f t="shared" si="189"/>
        <v/>
      </c>
      <c r="CV51" s="3">
        <v>1928</v>
      </c>
      <c r="CW51" s="14" t="str">
        <f t="shared" si="225"/>
        <v/>
      </c>
      <c r="CX51" s="14" t="str">
        <f t="shared" si="226"/>
        <v/>
      </c>
      <c r="CY51" s="14" t="str">
        <f t="shared" si="227"/>
        <v/>
      </c>
      <c r="CZ51" s="14" t="str">
        <f t="shared" si="228"/>
        <v/>
      </c>
      <c r="DA51" s="14" t="str">
        <f t="shared" si="229"/>
        <v/>
      </c>
      <c r="DB51" s="14" t="str">
        <f t="shared" si="230"/>
        <v/>
      </c>
      <c r="DC51" s="14" t="str">
        <f t="shared" si="231"/>
        <v/>
      </c>
      <c r="DD51" s="14" t="str">
        <f t="shared" si="232"/>
        <v/>
      </c>
      <c r="DE51" s="14" t="str">
        <f t="shared" si="233"/>
        <v/>
      </c>
      <c r="DF51" s="14" t="str">
        <f t="shared" si="234"/>
        <v/>
      </c>
      <c r="DG51" s="14" t="str">
        <f t="shared" si="235"/>
        <v/>
      </c>
      <c r="DH51" s="14" t="str">
        <f t="shared" si="236"/>
        <v/>
      </c>
      <c r="DI51" s="14" t="str">
        <f t="shared" si="237"/>
        <v/>
      </c>
      <c r="DJ51" s="14" t="str">
        <f t="shared" si="238"/>
        <v/>
      </c>
      <c r="DK51" s="14" t="str">
        <f t="shared" si="239"/>
        <v/>
      </c>
      <c r="DL51" s="14" t="str">
        <f t="shared" si="240"/>
        <v/>
      </c>
      <c r="DM51" s="14" t="str">
        <f t="shared" si="241"/>
        <v/>
      </c>
      <c r="DN51" s="14" t="str">
        <f t="shared" si="242"/>
        <v/>
      </c>
      <c r="DO51" s="14" t="str">
        <f t="shared" si="243"/>
        <v/>
      </c>
      <c r="DP51" s="14" t="str">
        <f t="shared" si="244"/>
        <v/>
      </c>
      <c r="DQ51" s="14" t="str">
        <f t="shared" si="245"/>
        <v/>
      </c>
      <c r="DR51" s="14" t="str">
        <f t="shared" si="246"/>
        <v/>
      </c>
      <c r="DS51" s="14" t="str">
        <f t="shared" si="247"/>
        <v/>
      </c>
      <c r="DT51" s="14" t="str">
        <f t="shared" si="248"/>
        <v/>
      </c>
      <c r="DU51" s="14" t="str">
        <f t="shared" si="249"/>
        <v/>
      </c>
      <c r="DV51" s="14" t="str">
        <f t="shared" si="250"/>
        <v/>
      </c>
      <c r="DW51" s="14" t="str">
        <f t="shared" si="251"/>
        <v/>
      </c>
      <c r="DX51" s="14" t="str">
        <f t="shared" si="252"/>
        <v/>
      </c>
      <c r="DY51" s="14" t="str">
        <f t="shared" si="253"/>
        <v/>
      </c>
      <c r="DZ51" s="14" t="str">
        <f t="shared" si="254"/>
        <v/>
      </c>
      <c r="EA51" s="3">
        <v>1928</v>
      </c>
      <c r="EB51" s="23" t="str">
        <f t="shared" si="190"/>
        <v/>
      </c>
      <c r="EC51" s="23" t="str">
        <f t="shared" si="191"/>
        <v/>
      </c>
      <c r="ED51" s="23" t="str">
        <f t="shared" si="192"/>
        <v/>
      </c>
      <c r="EE51" s="23" t="str">
        <f t="shared" si="193"/>
        <v/>
      </c>
      <c r="EF51" s="23" t="str">
        <f t="shared" si="194"/>
        <v/>
      </c>
      <c r="EG51" s="23" t="str">
        <f t="shared" si="195"/>
        <v/>
      </c>
      <c r="EH51" s="23" t="str">
        <f t="shared" si="196"/>
        <v/>
      </c>
      <c r="EI51" s="23" t="str">
        <f t="shared" si="197"/>
        <v/>
      </c>
      <c r="EJ51" s="23" t="str">
        <f t="shared" si="198"/>
        <v/>
      </c>
      <c r="EK51" s="23" t="str">
        <f t="shared" si="199"/>
        <v/>
      </c>
      <c r="EL51" s="23" t="str">
        <f t="shared" si="200"/>
        <v/>
      </c>
      <c r="EM51" s="23">
        <f t="shared" si="201"/>
        <v>1</v>
      </c>
      <c r="EN51" s="23" t="str">
        <f t="shared" si="202"/>
        <v/>
      </c>
      <c r="EO51" s="23">
        <f t="shared" si="203"/>
        <v>1</v>
      </c>
      <c r="EP51" s="23" t="str">
        <f t="shared" si="204"/>
        <v/>
      </c>
      <c r="EQ51" s="23" t="str">
        <f t="shared" si="205"/>
        <v/>
      </c>
      <c r="ER51" s="23" t="str">
        <f t="shared" si="206"/>
        <v/>
      </c>
      <c r="ES51" s="23" t="str">
        <f t="shared" si="207"/>
        <v/>
      </c>
      <c r="ET51" s="23" t="str">
        <f t="shared" si="208"/>
        <v/>
      </c>
      <c r="EU51" s="23" t="str">
        <f t="shared" si="209"/>
        <v/>
      </c>
      <c r="EV51" s="23">
        <f t="shared" si="210"/>
        <v>1</v>
      </c>
      <c r="EW51" s="23" t="str">
        <f t="shared" si="211"/>
        <v/>
      </c>
      <c r="EX51" s="23">
        <f t="shared" si="212"/>
        <v>1</v>
      </c>
      <c r="EY51" s="23">
        <f t="shared" si="213"/>
        <v>1</v>
      </c>
      <c r="EZ51" s="23">
        <f t="shared" si="214"/>
        <v>1</v>
      </c>
      <c r="FA51" s="23">
        <f t="shared" si="215"/>
        <v>1</v>
      </c>
      <c r="FB51" s="23">
        <f t="shared" si="216"/>
        <v>1</v>
      </c>
      <c r="FC51" s="23" t="str">
        <f t="shared" si="217"/>
        <v/>
      </c>
      <c r="FD51" s="23" t="str">
        <f t="shared" si="218"/>
        <v/>
      </c>
      <c r="FE51" s="23" t="str">
        <f t="shared" si="219"/>
        <v/>
      </c>
      <c r="FF51" s="23">
        <f t="shared" si="220"/>
        <v>8</v>
      </c>
      <c r="FG51" s="3">
        <v>1928</v>
      </c>
      <c r="FH51" s="14" t="str">
        <f t="shared" si="255"/>
        <v/>
      </c>
      <c r="FI51" s="14" t="str">
        <f t="shared" si="256"/>
        <v/>
      </c>
      <c r="FJ51" s="14" t="str">
        <f t="shared" si="257"/>
        <v/>
      </c>
      <c r="FK51" s="14" t="str">
        <f t="shared" si="258"/>
        <v/>
      </c>
      <c r="FL51" s="14" t="str">
        <f t="shared" si="259"/>
        <v/>
      </c>
      <c r="FM51" s="14" t="str">
        <f t="shared" si="260"/>
        <v/>
      </c>
      <c r="FN51" s="14" t="str">
        <f t="shared" si="261"/>
        <v/>
      </c>
      <c r="FO51" s="14" t="str">
        <f t="shared" si="262"/>
        <v/>
      </c>
      <c r="FP51" s="14" t="str">
        <f t="shared" si="263"/>
        <v/>
      </c>
      <c r="FQ51" s="14" t="str">
        <f t="shared" si="264"/>
        <v/>
      </c>
      <c r="FR51" s="14" t="str">
        <f t="shared" si="265"/>
        <v/>
      </c>
      <c r="FS51" s="14" t="str">
        <f t="shared" si="266"/>
        <v/>
      </c>
      <c r="FT51" s="14" t="str">
        <f t="shared" si="267"/>
        <v/>
      </c>
      <c r="FU51" s="14" t="str">
        <f t="shared" si="268"/>
        <v/>
      </c>
      <c r="FV51" s="14" t="str">
        <f t="shared" si="269"/>
        <v/>
      </c>
      <c r="FW51" s="14" t="str">
        <f t="shared" si="270"/>
        <v/>
      </c>
      <c r="FX51" s="14" t="str">
        <f t="shared" si="271"/>
        <v/>
      </c>
      <c r="FY51" s="14" t="str">
        <f t="shared" si="272"/>
        <v/>
      </c>
      <c r="FZ51" s="14" t="str">
        <f t="shared" si="273"/>
        <v/>
      </c>
      <c r="GA51" s="14" t="str">
        <f t="shared" si="274"/>
        <v/>
      </c>
      <c r="GB51" s="14" t="str">
        <f t="shared" si="275"/>
        <v/>
      </c>
      <c r="GC51" s="14" t="str">
        <f t="shared" si="276"/>
        <v/>
      </c>
      <c r="GD51" s="14" t="str">
        <f t="shared" si="277"/>
        <v/>
      </c>
      <c r="GE51" s="14" t="str">
        <f t="shared" si="278"/>
        <v/>
      </c>
      <c r="GF51" s="14" t="str">
        <f t="shared" si="279"/>
        <v/>
      </c>
      <c r="GG51" s="14" t="str">
        <f t="shared" si="280"/>
        <v/>
      </c>
      <c r="GH51" s="14" t="str">
        <f t="shared" si="281"/>
        <v/>
      </c>
      <c r="GI51" s="14" t="str">
        <f t="shared" si="282"/>
        <v/>
      </c>
      <c r="GJ51" s="14" t="str">
        <f t="shared" si="283"/>
        <v/>
      </c>
      <c r="GK51" s="14" t="str">
        <f t="shared" si="284"/>
        <v/>
      </c>
      <c r="GL51" s="753">
        <v>1928</v>
      </c>
    </row>
    <row r="52" spans="1:194">
      <c r="A52" s="673">
        <v>1929</v>
      </c>
      <c r="B52" s="5">
        <v>62</v>
      </c>
      <c r="C52" s="5">
        <v>62</v>
      </c>
      <c r="D52" s="5">
        <v>66</v>
      </c>
      <c r="E52" s="5">
        <v>45</v>
      </c>
      <c r="F52" s="5">
        <v>39</v>
      </c>
      <c r="G52" s="82">
        <v>35</v>
      </c>
      <c r="H52" s="5">
        <v>34</v>
      </c>
      <c r="I52" s="5">
        <v>48</v>
      </c>
      <c r="J52" s="5">
        <v>37</v>
      </c>
      <c r="K52" s="5">
        <v>32</v>
      </c>
      <c r="L52" s="82">
        <v>45</v>
      </c>
      <c r="M52" s="5">
        <v>45</v>
      </c>
      <c r="N52" s="5">
        <v>56</v>
      </c>
      <c r="O52" s="5">
        <v>60</v>
      </c>
      <c r="P52" s="5">
        <v>51</v>
      </c>
      <c r="Q52" s="82">
        <v>41</v>
      </c>
      <c r="R52" s="5">
        <v>53</v>
      </c>
      <c r="S52" s="5">
        <v>47</v>
      </c>
      <c r="T52" s="5">
        <v>41</v>
      </c>
      <c r="U52" s="5">
        <v>38</v>
      </c>
      <c r="V52" s="82">
        <v>33</v>
      </c>
      <c r="W52" s="5">
        <v>30</v>
      </c>
      <c r="X52" s="5">
        <v>30</v>
      </c>
      <c r="Y52" s="5">
        <v>31</v>
      </c>
      <c r="Z52" s="5">
        <v>34</v>
      </c>
      <c r="AA52" s="82">
        <v>36</v>
      </c>
      <c r="AB52" s="5">
        <v>43</v>
      </c>
      <c r="AC52" s="5">
        <v>44</v>
      </c>
      <c r="AD52" s="5">
        <v>23</v>
      </c>
      <c r="AE52" s="5">
        <v>14</v>
      </c>
      <c r="AF52" s="793"/>
      <c r="AG52" s="758">
        <f t="shared" ref="AG52:AG83" si="285">SUM(B52:AE52)</f>
        <v>1255</v>
      </c>
      <c r="AH52" s="58">
        <f t="shared" si="222"/>
        <v>41.833333333333336</v>
      </c>
      <c r="AI52" s="14">
        <f t="shared" ref="AI52:AI83" si="286">MAX(B52:AE52)</f>
        <v>66</v>
      </c>
      <c r="AJ52" s="17">
        <f t="shared" ref="AJ52:AJ83" si="287">MIN(B52:AE52)</f>
        <v>14</v>
      </c>
      <c r="AK52" s="3">
        <v>1929</v>
      </c>
      <c r="AL52" s="23" t="str">
        <f t="shared" si="129"/>
        <v/>
      </c>
      <c r="AM52" s="23" t="str">
        <f t="shared" si="130"/>
        <v/>
      </c>
      <c r="AN52" s="23" t="str">
        <f t="shared" si="131"/>
        <v/>
      </c>
      <c r="AO52" s="23" t="str">
        <f t="shared" si="132"/>
        <v/>
      </c>
      <c r="AP52" s="23" t="str">
        <f t="shared" si="133"/>
        <v/>
      </c>
      <c r="AQ52" s="23" t="str">
        <f t="shared" si="134"/>
        <v/>
      </c>
      <c r="AR52" s="23" t="str">
        <f t="shared" si="135"/>
        <v/>
      </c>
      <c r="AS52" s="23" t="str">
        <f t="shared" si="136"/>
        <v/>
      </c>
      <c r="AT52" s="23" t="str">
        <f t="shared" si="137"/>
        <v/>
      </c>
      <c r="AU52" s="23" t="str">
        <f t="shared" si="138"/>
        <v/>
      </c>
      <c r="AV52" s="23" t="str">
        <f t="shared" si="139"/>
        <v/>
      </c>
      <c r="AW52" s="23" t="str">
        <f t="shared" si="140"/>
        <v/>
      </c>
      <c r="AX52" s="23" t="str">
        <f t="shared" si="141"/>
        <v/>
      </c>
      <c r="AY52" s="23" t="str">
        <f t="shared" si="142"/>
        <v/>
      </c>
      <c r="AZ52" s="23" t="str">
        <f t="shared" si="143"/>
        <v/>
      </c>
      <c r="BA52" s="23" t="str">
        <f t="shared" si="144"/>
        <v/>
      </c>
      <c r="BB52" s="23" t="str">
        <f t="shared" si="145"/>
        <v/>
      </c>
      <c r="BC52" s="23" t="str">
        <f t="shared" si="146"/>
        <v/>
      </c>
      <c r="BD52" s="23" t="str">
        <f t="shared" si="147"/>
        <v/>
      </c>
      <c r="BE52" s="23" t="str">
        <f t="shared" si="148"/>
        <v/>
      </c>
      <c r="BF52" s="23" t="str">
        <f t="shared" si="149"/>
        <v/>
      </c>
      <c r="BG52" s="23" t="str">
        <f t="shared" si="150"/>
        <v/>
      </c>
      <c r="BH52" s="23" t="str">
        <f t="shared" si="151"/>
        <v/>
      </c>
      <c r="BI52" s="23" t="str">
        <f t="shared" si="152"/>
        <v/>
      </c>
      <c r="BJ52" s="23" t="str">
        <f t="shared" si="153"/>
        <v/>
      </c>
      <c r="BK52" s="23" t="str">
        <f t="shared" si="154"/>
        <v/>
      </c>
      <c r="BL52" s="23" t="str">
        <f t="shared" si="155"/>
        <v/>
      </c>
      <c r="BM52" s="23" t="str">
        <f t="shared" si="156"/>
        <v/>
      </c>
      <c r="BN52" s="23" t="str">
        <f t="shared" si="157"/>
        <v/>
      </c>
      <c r="BO52" s="23" t="str">
        <f t="shared" si="158"/>
        <v/>
      </c>
      <c r="BP52" s="23">
        <f t="shared" si="159"/>
        <v>0</v>
      </c>
      <c r="BQ52" s="3">
        <v>1929</v>
      </c>
      <c r="BR52" s="14" t="str">
        <f t="shared" si="160"/>
        <v/>
      </c>
      <c r="BS52" s="14" t="str">
        <f t="shared" si="161"/>
        <v/>
      </c>
      <c r="BT52" s="14" t="str">
        <f t="shared" si="162"/>
        <v/>
      </c>
      <c r="BU52" s="14" t="str">
        <f t="shared" si="163"/>
        <v/>
      </c>
      <c r="BV52" s="14" t="str">
        <f t="shared" si="164"/>
        <v/>
      </c>
      <c r="BW52" s="14" t="str">
        <f t="shared" si="165"/>
        <v/>
      </c>
      <c r="BX52" s="14" t="str">
        <f t="shared" si="166"/>
        <v/>
      </c>
      <c r="BY52" s="14" t="str">
        <f t="shared" si="167"/>
        <v/>
      </c>
      <c r="BZ52" s="14" t="str">
        <f t="shared" si="168"/>
        <v/>
      </c>
      <c r="CA52" s="14" t="str">
        <f t="shared" si="169"/>
        <v/>
      </c>
      <c r="CB52" s="14" t="str">
        <f t="shared" si="170"/>
        <v/>
      </c>
      <c r="CC52" s="14" t="str">
        <f t="shared" si="171"/>
        <v/>
      </c>
      <c r="CD52" s="14" t="str">
        <f t="shared" si="172"/>
        <v/>
      </c>
      <c r="CE52" s="14" t="str">
        <f t="shared" si="173"/>
        <v/>
      </c>
      <c r="CF52" s="14" t="str">
        <f t="shared" si="174"/>
        <v/>
      </c>
      <c r="CG52" s="14" t="str">
        <f t="shared" si="175"/>
        <v/>
      </c>
      <c r="CH52" s="14" t="str">
        <f t="shared" si="176"/>
        <v/>
      </c>
      <c r="CI52" s="14" t="str">
        <f t="shared" si="177"/>
        <v/>
      </c>
      <c r="CJ52" s="14" t="str">
        <f t="shared" si="178"/>
        <v/>
      </c>
      <c r="CK52" s="14" t="str">
        <f t="shared" si="179"/>
        <v/>
      </c>
      <c r="CL52" s="14" t="str">
        <f t="shared" si="180"/>
        <v/>
      </c>
      <c r="CM52" s="14" t="str">
        <f t="shared" si="181"/>
        <v/>
      </c>
      <c r="CN52" s="14" t="str">
        <f t="shared" si="182"/>
        <v/>
      </c>
      <c r="CO52" s="14" t="str">
        <f t="shared" si="183"/>
        <v/>
      </c>
      <c r="CP52" s="14" t="str">
        <f t="shared" si="184"/>
        <v/>
      </c>
      <c r="CQ52" s="14" t="str">
        <f t="shared" si="185"/>
        <v/>
      </c>
      <c r="CR52" s="14" t="str">
        <f t="shared" si="186"/>
        <v/>
      </c>
      <c r="CS52" s="14" t="str">
        <f t="shared" si="187"/>
        <v/>
      </c>
      <c r="CT52" s="14" t="str">
        <f t="shared" si="188"/>
        <v/>
      </c>
      <c r="CU52" s="14" t="str">
        <f t="shared" si="189"/>
        <v/>
      </c>
      <c r="CV52" s="3">
        <v>1929</v>
      </c>
      <c r="CW52" s="14" t="str">
        <f t="shared" si="225"/>
        <v/>
      </c>
      <c r="CX52" s="14" t="str">
        <f t="shared" si="226"/>
        <v/>
      </c>
      <c r="CY52" s="14">
        <f t="shared" si="227"/>
        <v>1929</v>
      </c>
      <c r="CZ52" s="14" t="str">
        <f t="shared" si="228"/>
        <v/>
      </c>
      <c r="DA52" s="14" t="str">
        <f t="shared" si="229"/>
        <v/>
      </c>
      <c r="DB52" s="14" t="str">
        <f t="shared" si="230"/>
        <v/>
      </c>
      <c r="DC52" s="14" t="str">
        <f t="shared" si="231"/>
        <v/>
      </c>
      <c r="DD52" s="14" t="str">
        <f t="shared" si="232"/>
        <v/>
      </c>
      <c r="DE52" s="14" t="str">
        <f t="shared" si="233"/>
        <v/>
      </c>
      <c r="DF52" s="14" t="str">
        <f t="shared" si="234"/>
        <v/>
      </c>
      <c r="DG52" s="14" t="str">
        <f t="shared" si="235"/>
        <v/>
      </c>
      <c r="DH52" s="14" t="str">
        <f t="shared" si="236"/>
        <v/>
      </c>
      <c r="DI52" s="14" t="str">
        <f t="shared" si="237"/>
        <v/>
      </c>
      <c r="DJ52" s="14">
        <f t="shared" si="238"/>
        <v>1929</v>
      </c>
      <c r="DK52" s="14" t="str">
        <f t="shared" si="239"/>
        <v/>
      </c>
      <c r="DL52" s="14" t="str">
        <f t="shared" si="240"/>
        <v/>
      </c>
      <c r="DM52" s="14" t="str">
        <f t="shared" si="241"/>
        <v/>
      </c>
      <c r="DN52" s="14" t="str">
        <f t="shared" si="242"/>
        <v/>
      </c>
      <c r="DO52" s="14" t="str">
        <f t="shared" si="243"/>
        <v/>
      </c>
      <c r="DP52" s="14" t="str">
        <f t="shared" si="244"/>
        <v/>
      </c>
      <c r="DQ52" s="14" t="str">
        <f t="shared" si="245"/>
        <v/>
      </c>
      <c r="DR52" s="14" t="str">
        <f t="shared" si="246"/>
        <v/>
      </c>
      <c r="DS52" s="14" t="str">
        <f t="shared" si="247"/>
        <v/>
      </c>
      <c r="DT52" s="14" t="str">
        <f t="shared" si="248"/>
        <v/>
      </c>
      <c r="DU52" s="14" t="str">
        <f t="shared" si="249"/>
        <v/>
      </c>
      <c r="DV52" s="14" t="str">
        <f t="shared" si="250"/>
        <v/>
      </c>
      <c r="DW52" s="14" t="str">
        <f t="shared" si="251"/>
        <v/>
      </c>
      <c r="DX52" s="14" t="str">
        <f t="shared" si="252"/>
        <v/>
      </c>
      <c r="DY52" s="14" t="str">
        <f t="shared" si="253"/>
        <v/>
      </c>
      <c r="DZ52" s="14" t="str">
        <f t="shared" si="254"/>
        <v/>
      </c>
      <c r="EA52" s="3">
        <v>1929</v>
      </c>
      <c r="EB52" s="23" t="str">
        <f t="shared" si="190"/>
        <v/>
      </c>
      <c r="EC52" s="23" t="str">
        <f t="shared" si="191"/>
        <v/>
      </c>
      <c r="ED52" s="23" t="str">
        <f t="shared" si="192"/>
        <v/>
      </c>
      <c r="EE52" s="23" t="str">
        <f t="shared" si="193"/>
        <v/>
      </c>
      <c r="EF52" s="23" t="str">
        <f t="shared" si="194"/>
        <v/>
      </c>
      <c r="EG52" s="23" t="str">
        <f t="shared" si="195"/>
        <v/>
      </c>
      <c r="EH52" s="23" t="str">
        <f t="shared" si="196"/>
        <v/>
      </c>
      <c r="EI52" s="23" t="str">
        <f t="shared" si="197"/>
        <v/>
      </c>
      <c r="EJ52" s="23" t="str">
        <f t="shared" si="198"/>
        <v/>
      </c>
      <c r="EK52" s="23">
        <f t="shared" si="199"/>
        <v>1</v>
      </c>
      <c r="EL52" s="23" t="str">
        <f t="shared" si="200"/>
        <v/>
      </c>
      <c r="EM52" s="23" t="str">
        <f t="shared" si="201"/>
        <v/>
      </c>
      <c r="EN52" s="23" t="str">
        <f t="shared" si="202"/>
        <v/>
      </c>
      <c r="EO52" s="23" t="str">
        <f t="shared" si="203"/>
        <v/>
      </c>
      <c r="EP52" s="23" t="str">
        <f t="shared" si="204"/>
        <v/>
      </c>
      <c r="EQ52" s="23" t="str">
        <f t="shared" si="205"/>
        <v/>
      </c>
      <c r="ER52" s="23" t="str">
        <f t="shared" si="206"/>
        <v/>
      </c>
      <c r="ES52" s="23" t="str">
        <f t="shared" si="207"/>
        <v/>
      </c>
      <c r="ET52" s="23" t="str">
        <f t="shared" si="208"/>
        <v/>
      </c>
      <c r="EU52" s="23" t="str">
        <f t="shared" si="209"/>
        <v/>
      </c>
      <c r="EV52" s="23" t="str">
        <f t="shared" si="210"/>
        <v/>
      </c>
      <c r="EW52" s="23">
        <f t="shared" si="211"/>
        <v>1</v>
      </c>
      <c r="EX52" s="23">
        <f t="shared" si="212"/>
        <v>1</v>
      </c>
      <c r="EY52" s="23">
        <f t="shared" si="213"/>
        <v>1</v>
      </c>
      <c r="EZ52" s="23" t="str">
        <f t="shared" si="214"/>
        <v/>
      </c>
      <c r="FA52" s="23" t="str">
        <f t="shared" si="215"/>
        <v/>
      </c>
      <c r="FB52" s="23" t="str">
        <f t="shared" si="216"/>
        <v/>
      </c>
      <c r="FC52" s="23" t="str">
        <f t="shared" si="217"/>
        <v/>
      </c>
      <c r="FD52" s="23">
        <f t="shared" si="218"/>
        <v>1</v>
      </c>
      <c r="FE52" s="23">
        <f t="shared" si="219"/>
        <v>1</v>
      </c>
      <c r="FF52" s="23">
        <f t="shared" si="220"/>
        <v>6</v>
      </c>
      <c r="FG52" s="3">
        <v>1929</v>
      </c>
      <c r="FH52" s="14" t="str">
        <f t="shared" si="255"/>
        <v/>
      </c>
      <c r="FI52" s="14" t="str">
        <f t="shared" si="256"/>
        <v/>
      </c>
      <c r="FJ52" s="14" t="str">
        <f t="shared" si="257"/>
        <v/>
      </c>
      <c r="FK52" s="14" t="str">
        <f t="shared" si="258"/>
        <v/>
      </c>
      <c r="FL52" s="14" t="str">
        <f t="shared" si="259"/>
        <v/>
      </c>
      <c r="FM52" s="14" t="str">
        <f t="shared" si="260"/>
        <v/>
      </c>
      <c r="FN52" s="14" t="str">
        <f t="shared" si="261"/>
        <v/>
      </c>
      <c r="FO52" s="14" t="str">
        <f t="shared" si="262"/>
        <v/>
      </c>
      <c r="FP52" s="14" t="str">
        <f t="shared" si="263"/>
        <v/>
      </c>
      <c r="FQ52" s="14" t="str">
        <f t="shared" si="264"/>
        <v/>
      </c>
      <c r="FR52" s="14" t="str">
        <f t="shared" si="265"/>
        <v/>
      </c>
      <c r="FS52" s="14" t="str">
        <f t="shared" si="266"/>
        <v/>
      </c>
      <c r="FT52" s="14" t="str">
        <f t="shared" si="267"/>
        <v/>
      </c>
      <c r="FU52" s="14" t="str">
        <f t="shared" si="268"/>
        <v/>
      </c>
      <c r="FV52" s="14" t="str">
        <f t="shared" si="269"/>
        <v/>
      </c>
      <c r="FW52" s="14" t="str">
        <f t="shared" si="270"/>
        <v/>
      </c>
      <c r="FX52" s="14" t="str">
        <f t="shared" si="271"/>
        <v/>
      </c>
      <c r="FY52" s="14" t="str">
        <f t="shared" si="272"/>
        <v/>
      </c>
      <c r="FZ52" s="14" t="str">
        <f t="shared" si="273"/>
        <v/>
      </c>
      <c r="GA52" s="14" t="str">
        <f t="shared" si="274"/>
        <v/>
      </c>
      <c r="GB52" s="14" t="str">
        <f t="shared" si="275"/>
        <v/>
      </c>
      <c r="GC52" s="14" t="str">
        <f t="shared" si="276"/>
        <v/>
      </c>
      <c r="GD52" s="14" t="str">
        <f t="shared" si="277"/>
        <v/>
      </c>
      <c r="GE52" s="14" t="str">
        <f t="shared" si="278"/>
        <v/>
      </c>
      <c r="GF52" s="14" t="str">
        <f t="shared" si="279"/>
        <v/>
      </c>
      <c r="GG52" s="14" t="str">
        <f t="shared" si="280"/>
        <v/>
      </c>
      <c r="GH52" s="14" t="str">
        <f t="shared" si="281"/>
        <v/>
      </c>
      <c r="GI52" s="14" t="str">
        <f t="shared" si="282"/>
        <v/>
      </c>
      <c r="GJ52" s="14" t="str">
        <f t="shared" si="283"/>
        <v/>
      </c>
      <c r="GK52" s="14" t="str">
        <f t="shared" si="284"/>
        <v/>
      </c>
      <c r="GL52" s="753">
        <v>1929</v>
      </c>
    </row>
    <row r="53" spans="1:194">
      <c r="A53" s="656">
        <v>1930</v>
      </c>
      <c r="B53" s="5">
        <v>27</v>
      </c>
      <c r="C53" s="5">
        <v>23</v>
      </c>
      <c r="D53" s="5">
        <v>23</v>
      </c>
      <c r="E53" s="5">
        <v>48</v>
      </c>
      <c r="F53" s="5">
        <v>46</v>
      </c>
      <c r="G53" s="82">
        <v>29</v>
      </c>
      <c r="H53" s="5">
        <v>22</v>
      </c>
      <c r="I53" s="5">
        <v>20</v>
      </c>
      <c r="J53" s="5">
        <v>24</v>
      </c>
      <c r="K53" s="5">
        <v>28</v>
      </c>
      <c r="L53" s="82">
        <v>34</v>
      </c>
      <c r="M53" s="5">
        <v>45</v>
      </c>
      <c r="N53" s="5">
        <v>48</v>
      </c>
      <c r="O53" s="5">
        <v>47</v>
      </c>
      <c r="P53" s="5">
        <v>54</v>
      </c>
      <c r="Q53" s="82">
        <v>57</v>
      </c>
      <c r="R53" s="5">
        <v>63</v>
      </c>
      <c r="S53" s="5">
        <v>57</v>
      </c>
      <c r="T53" s="5">
        <v>48</v>
      </c>
      <c r="U53" s="5">
        <v>48</v>
      </c>
      <c r="V53" s="82">
        <v>49</v>
      </c>
      <c r="W53" s="5">
        <v>53</v>
      </c>
      <c r="X53" s="5">
        <v>32</v>
      </c>
      <c r="Y53" s="5">
        <v>38</v>
      </c>
      <c r="Z53" s="5">
        <v>32</v>
      </c>
      <c r="AA53" s="82">
        <v>30</v>
      </c>
      <c r="AB53" s="5">
        <v>20</v>
      </c>
      <c r="AC53" s="5">
        <v>12</v>
      </c>
      <c r="AD53" s="5">
        <v>10</v>
      </c>
      <c r="AE53" s="5">
        <v>20</v>
      </c>
      <c r="AF53" s="793"/>
      <c r="AG53" s="758">
        <f t="shared" si="285"/>
        <v>1087</v>
      </c>
      <c r="AH53" s="58">
        <f t="shared" si="222"/>
        <v>36.233333333333334</v>
      </c>
      <c r="AI53" s="14">
        <f t="shared" si="286"/>
        <v>63</v>
      </c>
      <c r="AJ53" s="17">
        <f t="shared" si="287"/>
        <v>10</v>
      </c>
      <c r="AK53" s="3">
        <v>1930</v>
      </c>
      <c r="AL53" s="23" t="str">
        <f t="shared" si="129"/>
        <v/>
      </c>
      <c r="AM53" s="23" t="str">
        <f t="shared" si="130"/>
        <v/>
      </c>
      <c r="AN53" s="23" t="str">
        <f t="shared" si="131"/>
        <v/>
      </c>
      <c r="AO53" s="23" t="str">
        <f t="shared" si="132"/>
        <v/>
      </c>
      <c r="AP53" s="23" t="str">
        <f t="shared" si="133"/>
        <v/>
      </c>
      <c r="AQ53" s="23" t="str">
        <f t="shared" si="134"/>
        <v/>
      </c>
      <c r="AR53" s="23" t="str">
        <f t="shared" si="135"/>
        <v/>
      </c>
      <c r="AS53" s="23" t="str">
        <f t="shared" si="136"/>
        <v/>
      </c>
      <c r="AT53" s="23" t="str">
        <f t="shared" si="137"/>
        <v/>
      </c>
      <c r="AU53" s="23" t="str">
        <f t="shared" si="138"/>
        <v/>
      </c>
      <c r="AV53" s="23" t="str">
        <f t="shared" si="139"/>
        <v/>
      </c>
      <c r="AW53" s="23" t="str">
        <f t="shared" si="140"/>
        <v/>
      </c>
      <c r="AX53" s="23" t="str">
        <f t="shared" si="141"/>
        <v/>
      </c>
      <c r="AY53" s="23" t="str">
        <f t="shared" si="142"/>
        <v/>
      </c>
      <c r="AZ53" s="23" t="str">
        <f t="shared" si="143"/>
        <v/>
      </c>
      <c r="BA53" s="23" t="str">
        <f t="shared" si="144"/>
        <v/>
      </c>
      <c r="BB53" s="23" t="str">
        <f t="shared" si="145"/>
        <v/>
      </c>
      <c r="BC53" s="23" t="str">
        <f t="shared" si="146"/>
        <v/>
      </c>
      <c r="BD53" s="23" t="str">
        <f t="shared" si="147"/>
        <v/>
      </c>
      <c r="BE53" s="23" t="str">
        <f t="shared" si="148"/>
        <v/>
      </c>
      <c r="BF53" s="23" t="str">
        <f t="shared" si="149"/>
        <v/>
      </c>
      <c r="BG53" s="23" t="str">
        <f t="shared" si="150"/>
        <v/>
      </c>
      <c r="BH53" s="23" t="str">
        <f t="shared" si="151"/>
        <v/>
      </c>
      <c r="BI53" s="23" t="str">
        <f t="shared" si="152"/>
        <v/>
      </c>
      <c r="BJ53" s="23" t="str">
        <f t="shared" si="153"/>
        <v/>
      </c>
      <c r="BK53" s="23" t="str">
        <f t="shared" si="154"/>
        <v/>
      </c>
      <c r="BL53" s="23" t="str">
        <f t="shared" si="155"/>
        <v/>
      </c>
      <c r="BM53" s="23" t="str">
        <f t="shared" si="156"/>
        <v/>
      </c>
      <c r="BN53" s="23" t="str">
        <f t="shared" si="157"/>
        <v/>
      </c>
      <c r="BO53" s="23" t="str">
        <f t="shared" si="158"/>
        <v/>
      </c>
      <c r="BP53" s="23">
        <f t="shared" si="159"/>
        <v>0</v>
      </c>
      <c r="BQ53" s="3">
        <v>1930</v>
      </c>
      <c r="BR53" s="14" t="str">
        <f t="shared" si="160"/>
        <v/>
      </c>
      <c r="BS53" s="14" t="str">
        <f t="shared" si="161"/>
        <v/>
      </c>
      <c r="BT53" s="14" t="str">
        <f t="shared" si="162"/>
        <v/>
      </c>
      <c r="BU53" s="14" t="str">
        <f t="shared" si="163"/>
        <v/>
      </c>
      <c r="BV53" s="14" t="str">
        <f t="shared" si="164"/>
        <v/>
      </c>
      <c r="BW53" s="14" t="str">
        <f t="shared" si="165"/>
        <v/>
      </c>
      <c r="BX53" s="14" t="str">
        <f t="shared" si="166"/>
        <v/>
      </c>
      <c r="BY53" s="14" t="str">
        <f t="shared" si="167"/>
        <v/>
      </c>
      <c r="BZ53" s="14" t="str">
        <f t="shared" si="168"/>
        <v/>
      </c>
      <c r="CA53" s="14" t="str">
        <f t="shared" si="169"/>
        <v/>
      </c>
      <c r="CB53" s="14" t="str">
        <f t="shared" si="170"/>
        <v/>
      </c>
      <c r="CC53" s="14" t="str">
        <f t="shared" si="171"/>
        <v/>
      </c>
      <c r="CD53" s="14" t="str">
        <f t="shared" si="172"/>
        <v/>
      </c>
      <c r="CE53" s="14" t="str">
        <f t="shared" si="173"/>
        <v/>
      </c>
      <c r="CF53" s="14" t="str">
        <f t="shared" si="174"/>
        <v/>
      </c>
      <c r="CG53" s="14" t="str">
        <f t="shared" si="175"/>
        <v/>
      </c>
      <c r="CH53" s="14" t="str">
        <f t="shared" si="176"/>
        <v/>
      </c>
      <c r="CI53" s="14" t="str">
        <f t="shared" si="177"/>
        <v/>
      </c>
      <c r="CJ53" s="14" t="str">
        <f t="shared" si="178"/>
        <v/>
      </c>
      <c r="CK53" s="14" t="str">
        <f t="shared" si="179"/>
        <v/>
      </c>
      <c r="CL53" s="14" t="str">
        <f t="shared" si="180"/>
        <v/>
      </c>
      <c r="CM53" s="14" t="str">
        <f t="shared" si="181"/>
        <v/>
      </c>
      <c r="CN53" s="14" t="str">
        <f t="shared" si="182"/>
        <v/>
      </c>
      <c r="CO53" s="14" t="str">
        <f t="shared" si="183"/>
        <v/>
      </c>
      <c r="CP53" s="14" t="str">
        <f t="shared" si="184"/>
        <v/>
      </c>
      <c r="CQ53" s="14" t="str">
        <f t="shared" si="185"/>
        <v/>
      </c>
      <c r="CR53" s="14" t="str">
        <f t="shared" si="186"/>
        <v/>
      </c>
      <c r="CS53" s="14" t="str">
        <f t="shared" si="187"/>
        <v/>
      </c>
      <c r="CT53" s="14" t="str">
        <f t="shared" si="188"/>
        <v/>
      </c>
      <c r="CU53" s="14" t="str">
        <f t="shared" si="189"/>
        <v/>
      </c>
      <c r="CV53" s="3">
        <v>1930</v>
      </c>
      <c r="CW53" s="14" t="str">
        <f t="shared" si="225"/>
        <v/>
      </c>
      <c r="CX53" s="14" t="str">
        <f t="shared" si="226"/>
        <v/>
      </c>
      <c r="CY53" s="14" t="str">
        <f t="shared" si="227"/>
        <v/>
      </c>
      <c r="CZ53" s="14" t="str">
        <f t="shared" si="228"/>
        <v/>
      </c>
      <c r="DA53" s="14" t="str">
        <f t="shared" si="229"/>
        <v/>
      </c>
      <c r="DB53" s="14" t="str">
        <f t="shared" si="230"/>
        <v/>
      </c>
      <c r="DC53" s="14" t="str">
        <f t="shared" si="231"/>
        <v/>
      </c>
      <c r="DD53" s="14" t="str">
        <f t="shared" si="232"/>
        <v/>
      </c>
      <c r="DE53" s="14" t="str">
        <f t="shared" si="233"/>
        <v/>
      </c>
      <c r="DF53" s="14" t="str">
        <f t="shared" si="234"/>
        <v/>
      </c>
      <c r="DG53" s="14" t="str">
        <f t="shared" si="235"/>
        <v/>
      </c>
      <c r="DH53" s="14" t="str">
        <f t="shared" si="236"/>
        <v/>
      </c>
      <c r="DI53" s="14" t="str">
        <f t="shared" si="237"/>
        <v/>
      </c>
      <c r="DJ53" s="14" t="str">
        <f t="shared" si="238"/>
        <v/>
      </c>
      <c r="DK53" s="14" t="str">
        <f t="shared" si="239"/>
        <v/>
      </c>
      <c r="DL53" s="14" t="str">
        <f t="shared" si="240"/>
        <v/>
      </c>
      <c r="DM53" s="14">
        <f t="shared" si="241"/>
        <v>1930</v>
      </c>
      <c r="DN53" s="14" t="str">
        <f t="shared" si="242"/>
        <v/>
      </c>
      <c r="DO53" s="14" t="str">
        <f t="shared" si="243"/>
        <v/>
      </c>
      <c r="DP53" s="14" t="str">
        <f t="shared" si="244"/>
        <v/>
      </c>
      <c r="DQ53" s="14" t="str">
        <f t="shared" si="245"/>
        <v/>
      </c>
      <c r="DR53" s="14" t="str">
        <f t="shared" si="246"/>
        <v/>
      </c>
      <c r="DS53" s="14" t="str">
        <f t="shared" si="247"/>
        <v/>
      </c>
      <c r="DT53" s="14" t="str">
        <f t="shared" si="248"/>
        <v/>
      </c>
      <c r="DU53" s="14" t="str">
        <f t="shared" si="249"/>
        <v/>
      </c>
      <c r="DV53" s="14" t="str">
        <f t="shared" si="250"/>
        <v/>
      </c>
      <c r="DW53" s="14" t="str">
        <f t="shared" si="251"/>
        <v/>
      </c>
      <c r="DX53" s="14" t="str">
        <f t="shared" si="252"/>
        <v/>
      </c>
      <c r="DY53" s="14" t="str">
        <f t="shared" si="253"/>
        <v/>
      </c>
      <c r="DZ53" s="14" t="str">
        <f t="shared" si="254"/>
        <v/>
      </c>
      <c r="EA53" s="3">
        <v>1930</v>
      </c>
      <c r="EB53" s="23">
        <f t="shared" si="190"/>
        <v>1</v>
      </c>
      <c r="EC53" s="23">
        <f t="shared" si="191"/>
        <v>1</v>
      </c>
      <c r="ED53" s="23">
        <f t="shared" si="192"/>
        <v>1</v>
      </c>
      <c r="EE53" s="23" t="str">
        <f t="shared" si="193"/>
        <v/>
      </c>
      <c r="EF53" s="23" t="str">
        <f t="shared" si="194"/>
        <v/>
      </c>
      <c r="EG53" s="23">
        <f t="shared" si="195"/>
        <v>1</v>
      </c>
      <c r="EH53" s="23">
        <f t="shared" si="196"/>
        <v>1</v>
      </c>
      <c r="EI53" s="23">
        <f t="shared" si="197"/>
        <v>1</v>
      </c>
      <c r="EJ53" s="23">
        <f t="shared" si="198"/>
        <v>1</v>
      </c>
      <c r="EK53" s="23">
        <f t="shared" si="199"/>
        <v>1</v>
      </c>
      <c r="EL53" s="23" t="str">
        <f t="shared" si="200"/>
        <v/>
      </c>
      <c r="EM53" s="23" t="str">
        <f t="shared" si="201"/>
        <v/>
      </c>
      <c r="EN53" s="23" t="str">
        <f t="shared" si="202"/>
        <v/>
      </c>
      <c r="EO53" s="23" t="str">
        <f t="shared" si="203"/>
        <v/>
      </c>
      <c r="EP53" s="23" t="str">
        <f t="shared" si="204"/>
        <v/>
      </c>
      <c r="EQ53" s="23" t="str">
        <f t="shared" si="205"/>
        <v/>
      </c>
      <c r="ER53" s="23" t="str">
        <f t="shared" si="206"/>
        <v/>
      </c>
      <c r="ES53" s="23" t="str">
        <f t="shared" si="207"/>
        <v/>
      </c>
      <c r="ET53" s="23" t="str">
        <f t="shared" si="208"/>
        <v/>
      </c>
      <c r="EU53" s="23" t="str">
        <f t="shared" si="209"/>
        <v/>
      </c>
      <c r="EV53" s="23" t="str">
        <f t="shared" si="210"/>
        <v/>
      </c>
      <c r="EW53" s="23" t="str">
        <f t="shared" si="211"/>
        <v/>
      </c>
      <c r="EX53" s="23">
        <f t="shared" si="212"/>
        <v>1</v>
      </c>
      <c r="EY53" s="23" t="str">
        <f t="shared" si="213"/>
        <v/>
      </c>
      <c r="EZ53" s="23">
        <f t="shared" si="214"/>
        <v>1</v>
      </c>
      <c r="FA53" s="23">
        <f t="shared" si="215"/>
        <v>1</v>
      </c>
      <c r="FB53" s="23">
        <f t="shared" si="216"/>
        <v>1</v>
      </c>
      <c r="FC53" s="23">
        <f t="shared" si="217"/>
        <v>1</v>
      </c>
      <c r="FD53" s="23">
        <f t="shared" si="218"/>
        <v>1</v>
      </c>
      <c r="FE53" s="23">
        <f t="shared" si="219"/>
        <v>1</v>
      </c>
      <c r="FF53" s="23">
        <f t="shared" si="220"/>
        <v>15</v>
      </c>
      <c r="FG53" s="3">
        <v>1930</v>
      </c>
      <c r="FH53" s="14" t="str">
        <f t="shared" si="255"/>
        <v/>
      </c>
      <c r="FI53" s="14">
        <f t="shared" si="256"/>
        <v>1930</v>
      </c>
      <c r="FJ53" s="14">
        <f t="shared" si="257"/>
        <v>1930</v>
      </c>
      <c r="FK53" s="14" t="str">
        <f t="shared" si="258"/>
        <v/>
      </c>
      <c r="FL53" s="14" t="str">
        <f t="shared" si="259"/>
        <v/>
      </c>
      <c r="FM53" s="14" t="str">
        <f t="shared" si="260"/>
        <v/>
      </c>
      <c r="FN53" s="14">
        <f t="shared" si="261"/>
        <v>1930</v>
      </c>
      <c r="FO53" s="14">
        <f t="shared" si="262"/>
        <v>1930</v>
      </c>
      <c r="FP53" s="14" t="str">
        <f t="shared" si="263"/>
        <v/>
      </c>
      <c r="FQ53" s="14" t="str">
        <f t="shared" si="264"/>
        <v/>
      </c>
      <c r="FR53" s="14" t="str">
        <f t="shared" si="265"/>
        <v/>
      </c>
      <c r="FS53" s="14" t="str">
        <f t="shared" si="266"/>
        <v/>
      </c>
      <c r="FT53" s="14" t="str">
        <f t="shared" si="267"/>
        <v/>
      </c>
      <c r="FU53" s="14" t="str">
        <f t="shared" si="268"/>
        <v/>
      </c>
      <c r="FV53" s="14" t="str">
        <f t="shared" si="269"/>
        <v/>
      </c>
      <c r="FW53" s="14" t="str">
        <f t="shared" si="270"/>
        <v/>
      </c>
      <c r="FX53" s="14" t="str">
        <f t="shared" si="271"/>
        <v/>
      </c>
      <c r="FY53" s="14" t="str">
        <f t="shared" si="272"/>
        <v/>
      </c>
      <c r="FZ53" s="14" t="str">
        <f t="shared" si="273"/>
        <v/>
      </c>
      <c r="GA53" s="14" t="str">
        <f t="shared" si="274"/>
        <v/>
      </c>
      <c r="GB53" s="14" t="str">
        <f t="shared" si="275"/>
        <v/>
      </c>
      <c r="GC53" s="14" t="str">
        <f t="shared" si="276"/>
        <v/>
      </c>
      <c r="GD53" s="14" t="str">
        <f t="shared" si="277"/>
        <v/>
      </c>
      <c r="GE53" s="14" t="str">
        <f t="shared" si="278"/>
        <v/>
      </c>
      <c r="GF53" s="14" t="str">
        <f t="shared" si="279"/>
        <v/>
      </c>
      <c r="GG53" s="14" t="str">
        <f t="shared" si="280"/>
        <v/>
      </c>
      <c r="GH53" s="14" t="str">
        <f t="shared" si="281"/>
        <v/>
      </c>
      <c r="GI53" s="14">
        <f t="shared" si="282"/>
        <v>1930</v>
      </c>
      <c r="GJ53" s="14">
        <f t="shared" si="283"/>
        <v>1930</v>
      </c>
      <c r="GK53" s="14" t="str">
        <f t="shared" si="284"/>
        <v/>
      </c>
      <c r="GL53" s="753">
        <v>1930</v>
      </c>
    </row>
    <row r="54" spans="1:194">
      <c r="A54" s="656">
        <v>1931</v>
      </c>
      <c r="B54" s="5">
        <v>37</v>
      </c>
      <c r="C54" s="5">
        <v>33</v>
      </c>
      <c r="D54" s="5">
        <v>31</v>
      </c>
      <c r="E54" s="5">
        <v>40</v>
      </c>
      <c r="F54" s="5">
        <v>30</v>
      </c>
      <c r="G54" s="82">
        <v>34</v>
      </c>
      <c r="H54" s="5">
        <v>25</v>
      </c>
      <c r="I54" s="5">
        <v>35</v>
      </c>
      <c r="J54" s="5">
        <v>32</v>
      </c>
      <c r="K54" s="5">
        <v>35</v>
      </c>
      <c r="L54" s="82">
        <v>36</v>
      </c>
      <c r="M54" s="5">
        <v>47</v>
      </c>
      <c r="N54" s="5">
        <v>54</v>
      </c>
      <c r="O54" s="5">
        <v>42</v>
      </c>
      <c r="P54" s="5">
        <v>43</v>
      </c>
      <c r="Q54" s="82">
        <v>47</v>
      </c>
      <c r="R54" s="5">
        <v>42</v>
      </c>
      <c r="S54" s="5">
        <v>63</v>
      </c>
      <c r="T54" s="5">
        <v>62</v>
      </c>
      <c r="U54" s="5">
        <v>51</v>
      </c>
      <c r="V54" s="82">
        <v>48</v>
      </c>
      <c r="W54" s="5">
        <v>48</v>
      </c>
      <c r="X54" s="5">
        <v>47</v>
      </c>
      <c r="Y54" s="5">
        <v>41</v>
      </c>
      <c r="Z54" s="5">
        <v>43</v>
      </c>
      <c r="AA54" s="82">
        <v>31</v>
      </c>
      <c r="AB54" s="5">
        <v>35</v>
      </c>
      <c r="AC54" s="5">
        <v>40</v>
      </c>
      <c r="AD54" s="5">
        <v>46</v>
      </c>
      <c r="AE54" s="5">
        <v>58</v>
      </c>
      <c r="AF54" s="793"/>
      <c r="AG54" s="758">
        <f t="shared" si="285"/>
        <v>1256</v>
      </c>
      <c r="AH54" s="58">
        <f t="shared" si="222"/>
        <v>41.866666666666667</v>
      </c>
      <c r="AI54" s="14">
        <f t="shared" si="286"/>
        <v>63</v>
      </c>
      <c r="AJ54" s="17">
        <f t="shared" si="287"/>
        <v>25</v>
      </c>
      <c r="AK54" s="3">
        <v>1931</v>
      </c>
      <c r="AL54" s="23" t="str">
        <f t="shared" si="129"/>
        <v/>
      </c>
      <c r="AM54" s="23" t="str">
        <f t="shared" si="130"/>
        <v/>
      </c>
      <c r="AN54" s="23" t="str">
        <f t="shared" si="131"/>
        <v/>
      </c>
      <c r="AO54" s="23" t="str">
        <f t="shared" si="132"/>
        <v/>
      </c>
      <c r="AP54" s="23" t="str">
        <f t="shared" si="133"/>
        <v/>
      </c>
      <c r="AQ54" s="23" t="str">
        <f t="shared" si="134"/>
        <v/>
      </c>
      <c r="AR54" s="23" t="str">
        <f t="shared" si="135"/>
        <v/>
      </c>
      <c r="AS54" s="23" t="str">
        <f t="shared" si="136"/>
        <v/>
      </c>
      <c r="AT54" s="23" t="str">
        <f t="shared" si="137"/>
        <v/>
      </c>
      <c r="AU54" s="23" t="str">
        <f t="shared" si="138"/>
        <v/>
      </c>
      <c r="AV54" s="23" t="str">
        <f t="shared" si="139"/>
        <v/>
      </c>
      <c r="AW54" s="23" t="str">
        <f t="shared" si="140"/>
        <v/>
      </c>
      <c r="AX54" s="23" t="str">
        <f t="shared" si="141"/>
        <v/>
      </c>
      <c r="AY54" s="23" t="str">
        <f t="shared" si="142"/>
        <v/>
      </c>
      <c r="AZ54" s="23" t="str">
        <f t="shared" si="143"/>
        <v/>
      </c>
      <c r="BA54" s="23" t="str">
        <f t="shared" si="144"/>
        <v/>
      </c>
      <c r="BB54" s="23" t="str">
        <f t="shared" si="145"/>
        <v/>
      </c>
      <c r="BC54" s="23" t="str">
        <f t="shared" si="146"/>
        <v/>
      </c>
      <c r="BD54" s="23" t="str">
        <f t="shared" si="147"/>
        <v/>
      </c>
      <c r="BE54" s="23" t="str">
        <f t="shared" si="148"/>
        <v/>
      </c>
      <c r="BF54" s="23" t="str">
        <f t="shared" si="149"/>
        <v/>
      </c>
      <c r="BG54" s="23" t="str">
        <f t="shared" si="150"/>
        <v/>
      </c>
      <c r="BH54" s="23" t="str">
        <f t="shared" si="151"/>
        <v/>
      </c>
      <c r="BI54" s="23" t="str">
        <f t="shared" si="152"/>
        <v/>
      </c>
      <c r="BJ54" s="23" t="str">
        <f t="shared" si="153"/>
        <v/>
      </c>
      <c r="BK54" s="23" t="str">
        <f t="shared" si="154"/>
        <v/>
      </c>
      <c r="BL54" s="23" t="str">
        <f t="shared" si="155"/>
        <v/>
      </c>
      <c r="BM54" s="23" t="str">
        <f t="shared" si="156"/>
        <v/>
      </c>
      <c r="BN54" s="23" t="str">
        <f t="shared" si="157"/>
        <v/>
      </c>
      <c r="BO54" s="23" t="str">
        <f t="shared" si="158"/>
        <v/>
      </c>
      <c r="BP54" s="23">
        <f t="shared" si="159"/>
        <v>0</v>
      </c>
      <c r="BQ54" s="3">
        <v>1931</v>
      </c>
      <c r="BR54" s="14" t="str">
        <f t="shared" si="160"/>
        <v/>
      </c>
      <c r="BS54" s="14" t="str">
        <f t="shared" si="161"/>
        <v/>
      </c>
      <c r="BT54" s="14" t="str">
        <f t="shared" si="162"/>
        <v/>
      </c>
      <c r="BU54" s="14" t="str">
        <f t="shared" si="163"/>
        <v/>
      </c>
      <c r="BV54" s="14" t="str">
        <f t="shared" si="164"/>
        <v/>
      </c>
      <c r="BW54" s="14" t="str">
        <f t="shared" si="165"/>
        <v/>
      </c>
      <c r="BX54" s="14" t="str">
        <f t="shared" si="166"/>
        <v/>
      </c>
      <c r="BY54" s="14" t="str">
        <f t="shared" si="167"/>
        <v/>
      </c>
      <c r="BZ54" s="14" t="str">
        <f t="shared" si="168"/>
        <v/>
      </c>
      <c r="CA54" s="14" t="str">
        <f t="shared" si="169"/>
        <v/>
      </c>
      <c r="CB54" s="14" t="str">
        <f t="shared" si="170"/>
        <v/>
      </c>
      <c r="CC54" s="14" t="str">
        <f t="shared" si="171"/>
        <v/>
      </c>
      <c r="CD54" s="14" t="str">
        <f t="shared" si="172"/>
        <v/>
      </c>
      <c r="CE54" s="14" t="str">
        <f t="shared" si="173"/>
        <v/>
      </c>
      <c r="CF54" s="14" t="str">
        <f t="shared" si="174"/>
        <v/>
      </c>
      <c r="CG54" s="14" t="str">
        <f t="shared" si="175"/>
        <v/>
      </c>
      <c r="CH54" s="14" t="str">
        <f t="shared" si="176"/>
        <v/>
      </c>
      <c r="CI54" s="14" t="str">
        <f t="shared" si="177"/>
        <v/>
      </c>
      <c r="CJ54" s="14" t="str">
        <f t="shared" si="178"/>
        <v/>
      </c>
      <c r="CK54" s="14" t="str">
        <f t="shared" si="179"/>
        <v/>
      </c>
      <c r="CL54" s="14" t="str">
        <f t="shared" si="180"/>
        <v/>
      </c>
      <c r="CM54" s="14" t="str">
        <f t="shared" si="181"/>
        <v/>
      </c>
      <c r="CN54" s="14" t="str">
        <f t="shared" si="182"/>
        <v/>
      </c>
      <c r="CO54" s="14" t="str">
        <f t="shared" si="183"/>
        <v/>
      </c>
      <c r="CP54" s="14" t="str">
        <f t="shared" si="184"/>
        <v/>
      </c>
      <c r="CQ54" s="14" t="str">
        <f t="shared" si="185"/>
        <v/>
      </c>
      <c r="CR54" s="14" t="str">
        <f t="shared" si="186"/>
        <v/>
      </c>
      <c r="CS54" s="14" t="str">
        <f t="shared" si="187"/>
        <v/>
      </c>
      <c r="CT54" s="14" t="str">
        <f t="shared" si="188"/>
        <v/>
      </c>
      <c r="CU54" s="14" t="str">
        <f t="shared" si="189"/>
        <v/>
      </c>
      <c r="CV54" s="3">
        <v>1931</v>
      </c>
      <c r="CW54" s="14" t="str">
        <f t="shared" si="225"/>
        <v/>
      </c>
      <c r="CX54" s="14" t="str">
        <f t="shared" si="226"/>
        <v/>
      </c>
      <c r="CY54" s="14" t="str">
        <f t="shared" si="227"/>
        <v/>
      </c>
      <c r="CZ54" s="14" t="str">
        <f t="shared" si="228"/>
        <v/>
      </c>
      <c r="DA54" s="14" t="str">
        <f t="shared" si="229"/>
        <v/>
      </c>
      <c r="DB54" s="14" t="str">
        <f t="shared" si="230"/>
        <v/>
      </c>
      <c r="DC54" s="14" t="str">
        <f t="shared" si="231"/>
        <v/>
      </c>
      <c r="DD54" s="14" t="str">
        <f t="shared" si="232"/>
        <v/>
      </c>
      <c r="DE54" s="14" t="str">
        <f t="shared" si="233"/>
        <v/>
      </c>
      <c r="DF54" s="14" t="str">
        <f t="shared" si="234"/>
        <v/>
      </c>
      <c r="DG54" s="14" t="str">
        <f t="shared" si="235"/>
        <v/>
      </c>
      <c r="DH54" s="14" t="str">
        <f t="shared" si="236"/>
        <v/>
      </c>
      <c r="DI54" s="14" t="str">
        <f t="shared" si="237"/>
        <v/>
      </c>
      <c r="DJ54" s="14" t="str">
        <f t="shared" si="238"/>
        <v/>
      </c>
      <c r="DK54" s="14" t="str">
        <f t="shared" si="239"/>
        <v/>
      </c>
      <c r="DL54" s="14" t="str">
        <f t="shared" si="240"/>
        <v/>
      </c>
      <c r="DM54" s="14" t="str">
        <f t="shared" si="241"/>
        <v/>
      </c>
      <c r="DN54" s="14" t="str">
        <f t="shared" si="242"/>
        <v/>
      </c>
      <c r="DO54" s="14">
        <f t="shared" si="243"/>
        <v>1931</v>
      </c>
      <c r="DP54" s="14" t="str">
        <f t="shared" si="244"/>
        <v/>
      </c>
      <c r="DQ54" s="14" t="str">
        <f t="shared" si="245"/>
        <v/>
      </c>
      <c r="DR54" s="14" t="str">
        <f t="shared" si="246"/>
        <v/>
      </c>
      <c r="DS54" s="14" t="str">
        <f t="shared" si="247"/>
        <v/>
      </c>
      <c r="DT54" s="14" t="str">
        <f t="shared" si="248"/>
        <v/>
      </c>
      <c r="DU54" s="14" t="str">
        <f t="shared" si="249"/>
        <v/>
      </c>
      <c r="DV54" s="14" t="str">
        <f t="shared" si="250"/>
        <v/>
      </c>
      <c r="DW54" s="14" t="str">
        <f t="shared" si="251"/>
        <v/>
      </c>
      <c r="DX54" s="14" t="str">
        <f t="shared" si="252"/>
        <v/>
      </c>
      <c r="DY54" s="14" t="str">
        <f t="shared" si="253"/>
        <v/>
      </c>
      <c r="DZ54" s="14" t="str">
        <f t="shared" si="254"/>
        <v/>
      </c>
      <c r="EA54" s="3">
        <v>1931</v>
      </c>
      <c r="EB54" s="23" t="str">
        <f t="shared" si="190"/>
        <v/>
      </c>
      <c r="EC54" s="23" t="str">
        <f t="shared" si="191"/>
        <v/>
      </c>
      <c r="ED54" s="23">
        <f t="shared" si="192"/>
        <v>1</v>
      </c>
      <c r="EE54" s="23" t="str">
        <f t="shared" si="193"/>
        <v/>
      </c>
      <c r="EF54" s="23">
        <f t="shared" si="194"/>
        <v>1</v>
      </c>
      <c r="EG54" s="23" t="str">
        <f t="shared" si="195"/>
        <v/>
      </c>
      <c r="EH54" s="23">
        <f t="shared" si="196"/>
        <v>1</v>
      </c>
      <c r="EI54" s="23" t="str">
        <f t="shared" si="197"/>
        <v/>
      </c>
      <c r="EJ54" s="23">
        <f t="shared" si="198"/>
        <v>1</v>
      </c>
      <c r="EK54" s="23" t="str">
        <f t="shared" si="199"/>
        <v/>
      </c>
      <c r="EL54" s="23" t="str">
        <f t="shared" si="200"/>
        <v/>
      </c>
      <c r="EM54" s="23" t="str">
        <f t="shared" si="201"/>
        <v/>
      </c>
      <c r="EN54" s="23" t="str">
        <f t="shared" si="202"/>
        <v/>
      </c>
      <c r="EO54" s="23" t="str">
        <f t="shared" si="203"/>
        <v/>
      </c>
      <c r="EP54" s="23" t="str">
        <f t="shared" si="204"/>
        <v/>
      </c>
      <c r="EQ54" s="23" t="str">
        <f t="shared" si="205"/>
        <v/>
      </c>
      <c r="ER54" s="23" t="str">
        <f t="shared" si="206"/>
        <v/>
      </c>
      <c r="ES54" s="23" t="str">
        <f t="shared" si="207"/>
        <v/>
      </c>
      <c r="ET54" s="23" t="str">
        <f t="shared" si="208"/>
        <v/>
      </c>
      <c r="EU54" s="23" t="str">
        <f t="shared" si="209"/>
        <v/>
      </c>
      <c r="EV54" s="23" t="str">
        <f t="shared" si="210"/>
        <v/>
      </c>
      <c r="EW54" s="23" t="str">
        <f t="shared" si="211"/>
        <v/>
      </c>
      <c r="EX54" s="23" t="str">
        <f t="shared" si="212"/>
        <v/>
      </c>
      <c r="EY54" s="23" t="str">
        <f t="shared" si="213"/>
        <v/>
      </c>
      <c r="EZ54" s="23" t="str">
        <f t="shared" si="214"/>
        <v/>
      </c>
      <c r="FA54" s="23">
        <f t="shared" si="215"/>
        <v>1</v>
      </c>
      <c r="FB54" s="23" t="str">
        <f t="shared" si="216"/>
        <v/>
      </c>
      <c r="FC54" s="23" t="str">
        <f t="shared" si="217"/>
        <v/>
      </c>
      <c r="FD54" s="23" t="str">
        <f t="shared" si="218"/>
        <v/>
      </c>
      <c r="FE54" s="23" t="str">
        <f t="shared" si="219"/>
        <v/>
      </c>
      <c r="FF54" s="23">
        <f t="shared" si="220"/>
        <v>5</v>
      </c>
      <c r="FG54" s="3">
        <v>1931</v>
      </c>
      <c r="FH54" s="14" t="str">
        <f t="shared" si="255"/>
        <v/>
      </c>
      <c r="FI54" s="14" t="str">
        <f t="shared" si="256"/>
        <v/>
      </c>
      <c r="FJ54" s="14" t="str">
        <f t="shared" si="257"/>
        <v/>
      </c>
      <c r="FK54" s="14" t="str">
        <f t="shared" si="258"/>
        <v/>
      </c>
      <c r="FL54" s="14" t="str">
        <f t="shared" si="259"/>
        <v/>
      </c>
      <c r="FM54" s="14" t="str">
        <f t="shared" si="260"/>
        <v/>
      </c>
      <c r="FN54" s="14" t="str">
        <f t="shared" si="261"/>
        <v/>
      </c>
      <c r="FO54" s="14" t="str">
        <f t="shared" si="262"/>
        <v/>
      </c>
      <c r="FP54" s="14" t="str">
        <f t="shared" si="263"/>
        <v/>
      </c>
      <c r="FQ54" s="14" t="str">
        <f t="shared" si="264"/>
        <v/>
      </c>
      <c r="FR54" s="14" t="str">
        <f t="shared" si="265"/>
        <v/>
      </c>
      <c r="FS54" s="14" t="str">
        <f t="shared" si="266"/>
        <v/>
      </c>
      <c r="FT54" s="14" t="str">
        <f t="shared" si="267"/>
        <v/>
      </c>
      <c r="FU54" s="14" t="str">
        <f t="shared" si="268"/>
        <v/>
      </c>
      <c r="FV54" s="14" t="str">
        <f t="shared" si="269"/>
        <v/>
      </c>
      <c r="FW54" s="14" t="str">
        <f t="shared" si="270"/>
        <v/>
      </c>
      <c r="FX54" s="14" t="str">
        <f t="shared" si="271"/>
        <v/>
      </c>
      <c r="FY54" s="14" t="str">
        <f t="shared" si="272"/>
        <v/>
      </c>
      <c r="FZ54" s="14" t="str">
        <f t="shared" si="273"/>
        <v/>
      </c>
      <c r="GA54" s="14" t="str">
        <f t="shared" si="274"/>
        <v/>
      </c>
      <c r="GB54" s="14" t="str">
        <f t="shared" si="275"/>
        <v/>
      </c>
      <c r="GC54" s="14" t="str">
        <f t="shared" si="276"/>
        <v/>
      </c>
      <c r="GD54" s="14" t="str">
        <f t="shared" si="277"/>
        <v/>
      </c>
      <c r="GE54" s="14" t="str">
        <f t="shared" si="278"/>
        <v/>
      </c>
      <c r="GF54" s="14" t="str">
        <f t="shared" si="279"/>
        <v/>
      </c>
      <c r="GG54" s="14" t="str">
        <f t="shared" si="280"/>
        <v/>
      </c>
      <c r="GH54" s="14" t="str">
        <f t="shared" si="281"/>
        <v/>
      </c>
      <c r="GI54" s="14" t="str">
        <f t="shared" si="282"/>
        <v/>
      </c>
      <c r="GJ54" s="14" t="str">
        <f t="shared" si="283"/>
        <v/>
      </c>
      <c r="GK54" s="14" t="str">
        <f t="shared" si="284"/>
        <v/>
      </c>
      <c r="GL54" s="753">
        <v>1931</v>
      </c>
    </row>
    <row r="55" spans="1:194">
      <c r="A55" s="656">
        <v>1932</v>
      </c>
      <c r="B55" s="5">
        <v>41</v>
      </c>
      <c r="C55" s="5">
        <v>32</v>
      </c>
      <c r="D55" s="5">
        <v>32</v>
      </c>
      <c r="E55" s="5">
        <v>31</v>
      </c>
      <c r="F55" s="5">
        <v>47</v>
      </c>
      <c r="G55" s="82">
        <v>57</v>
      </c>
      <c r="H55" s="5">
        <v>57</v>
      </c>
      <c r="I55" s="5">
        <v>54</v>
      </c>
      <c r="J55" s="5">
        <v>53</v>
      </c>
      <c r="K55" s="5">
        <v>39</v>
      </c>
      <c r="L55" s="82">
        <v>38</v>
      </c>
      <c r="M55" s="5">
        <v>33</v>
      </c>
      <c r="N55" s="5">
        <v>26</v>
      </c>
      <c r="O55" s="5">
        <v>24</v>
      </c>
      <c r="P55" s="5">
        <v>30</v>
      </c>
      <c r="Q55" s="82">
        <v>29</v>
      </c>
      <c r="R55" s="5">
        <v>38</v>
      </c>
      <c r="S55" s="5">
        <v>35</v>
      </c>
      <c r="T55" s="5">
        <v>42</v>
      </c>
      <c r="U55" s="5">
        <v>36</v>
      </c>
      <c r="V55" s="82">
        <v>35</v>
      </c>
      <c r="W55" s="5">
        <v>24</v>
      </c>
      <c r="X55" s="5">
        <v>20</v>
      </c>
      <c r="Y55" s="5">
        <v>35</v>
      </c>
      <c r="Z55" s="5">
        <v>34</v>
      </c>
      <c r="AA55" s="82">
        <v>27</v>
      </c>
      <c r="AB55" s="5">
        <v>19</v>
      </c>
      <c r="AC55" s="5">
        <v>20</v>
      </c>
      <c r="AD55" s="5">
        <v>20</v>
      </c>
      <c r="AE55" s="5">
        <v>30</v>
      </c>
      <c r="AF55" s="793"/>
      <c r="AG55" s="758">
        <f t="shared" si="285"/>
        <v>1038</v>
      </c>
      <c r="AH55" s="58">
        <f t="shared" si="222"/>
        <v>34.6</v>
      </c>
      <c r="AI55" s="14">
        <f t="shared" si="286"/>
        <v>57</v>
      </c>
      <c r="AJ55" s="17">
        <f t="shared" si="287"/>
        <v>19</v>
      </c>
      <c r="AK55" s="3">
        <v>1932</v>
      </c>
      <c r="AL55" s="23" t="str">
        <f t="shared" si="129"/>
        <v/>
      </c>
      <c r="AM55" s="23" t="str">
        <f t="shared" si="130"/>
        <v/>
      </c>
      <c r="AN55" s="23" t="str">
        <f t="shared" si="131"/>
        <v/>
      </c>
      <c r="AO55" s="23" t="str">
        <f t="shared" si="132"/>
        <v/>
      </c>
      <c r="AP55" s="23" t="str">
        <f t="shared" si="133"/>
        <v/>
      </c>
      <c r="AQ55" s="23" t="str">
        <f t="shared" si="134"/>
        <v/>
      </c>
      <c r="AR55" s="23" t="str">
        <f t="shared" si="135"/>
        <v/>
      </c>
      <c r="AS55" s="23" t="str">
        <f t="shared" si="136"/>
        <v/>
      </c>
      <c r="AT55" s="23" t="str">
        <f t="shared" si="137"/>
        <v/>
      </c>
      <c r="AU55" s="23" t="str">
        <f t="shared" si="138"/>
        <v/>
      </c>
      <c r="AV55" s="23" t="str">
        <f t="shared" si="139"/>
        <v/>
      </c>
      <c r="AW55" s="23" t="str">
        <f t="shared" si="140"/>
        <v/>
      </c>
      <c r="AX55" s="23" t="str">
        <f t="shared" si="141"/>
        <v/>
      </c>
      <c r="AY55" s="23" t="str">
        <f t="shared" si="142"/>
        <v/>
      </c>
      <c r="AZ55" s="23" t="str">
        <f t="shared" si="143"/>
        <v/>
      </c>
      <c r="BA55" s="23" t="str">
        <f t="shared" si="144"/>
        <v/>
      </c>
      <c r="BB55" s="23" t="str">
        <f t="shared" si="145"/>
        <v/>
      </c>
      <c r="BC55" s="23" t="str">
        <f t="shared" si="146"/>
        <v/>
      </c>
      <c r="BD55" s="23" t="str">
        <f t="shared" si="147"/>
        <v/>
      </c>
      <c r="BE55" s="23" t="str">
        <f t="shared" si="148"/>
        <v/>
      </c>
      <c r="BF55" s="23" t="str">
        <f t="shared" si="149"/>
        <v/>
      </c>
      <c r="BG55" s="23" t="str">
        <f t="shared" si="150"/>
        <v/>
      </c>
      <c r="BH55" s="23" t="str">
        <f t="shared" si="151"/>
        <v/>
      </c>
      <c r="BI55" s="23" t="str">
        <f t="shared" si="152"/>
        <v/>
      </c>
      <c r="BJ55" s="23" t="str">
        <f t="shared" si="153"/>
        <v/>
      </c>
      <c r="BK55" s="23" t="str">
        <f t="shared" si="154"/>
        <v/>
      </c>
      <c r="BL55" s="23" t="str">
        <f t="shared" si="155"/>
        <v/>
      </c>
      <c r="BM55" s="23" t="str">
        <f t="shared" si="156"/>
        <v/>
      </c>
      <c r="BN55" s="23" t="str">
        <f t="shared" si="157"/>
        <v/>
      </c>
      <c r="BO55" s="23" t="str">
        <f t="shared" si="158"/>
        <v/>
      </c>
      <c r="BP55" s="23">
        <f t="shared" si="159"/>
        <v>0</v>
      </c>
      <c r="BQ55" s="3">
        <v>1932</v>
      </c>
      <c r="BR55" s="14" t="str">
        <f t="shared" si="160"/>
        <v/>
      </c>
      <c r="BS55" s="14" t="str">
        <f t="shared" si="161"/>
        <v/>
      </c>
      <c r="BT55" s="14" t="str">
        <f t="shared" si="162"/>
        <v/>
      </c>
      <c r="BU55" s="14" t="str">
        <f t="shared" si="163"/>
        <v/>
      </c>
      <c r="BV55" s="14" t="str">
        <f t="shared" si="164"/>
        <v/>
      </c>
      <c r="BW55" s="14" t="str">
        <f t="shared" si="165"/>
        <v/>
      </c>
      <c r="BX55" s="14" t="str">
        <f t="shared" si="166"/>
        <v/>
      </c>
      <c r="BY55" s="14" t="str">
        <f t="shared" si="167"/>
        <v/>
      </c>
      <c r="BZ55" s="14" t="str">
        <f t="shared" si="168"/>
        <v/>
      </c>
      <c r="CA55" s="14" t="str">
        <f t="shared" si="169"/>
        <v/>
      </c>
      <c r="CB55" s="14" t="str">
        <f t="shared" si="170"/>
        <v/>
      </c>
      <c r="CC55" s="14" t="str">
        <f t="shared" si="171"/>
        <v/>
      </c>
      <c r="CD55" s="14" t="str">
        <f t="shared" si="172"/>
        <v/>
      </c>
      <c r="CE55" s="14" t="str">
        <f t="shared" si="173"/>
        <v/>
      </c>
      <c r="CF55" s="14" t="str">
        <f t="shared" si="174"/>
        <v/>
      </c>
      <c r="CG55" s="14" t="str">
        <f t="shared" si="175"/>
        <v/>
      </c>
      <c r="CH55" s="14" t="str">
        <f t="shared" si="176"/>
        <v/>
      </c>
      <c r="CI55" s="14" t="str">
        <f t="shared" si="177"/>
        <v/>
      </c>
      <c r="CJ55" s="14" t="str">
        <f t="shared" si="178"/>
        <v/>
      </c>
      <c r="CK55" s="14" t="str">
        <f t="shared" si="179"/>
        <v/>
      </c>
      <c r="CL55" s="14" t="str">
        <f t="shared" si="180"/>
        <v/>
      </c>
      <c r="CM55" s="14" t="str">
        <f t="shared" si="181"/>
        <v/>
      </c>
      <c r="CN55" s="14" t="str">
        <f t="shared" si="182"/>
        <v/>
      </c>
      <c r="CO55" s="14" t="str">
        <f t="shared" si="183"/>
        <v/>
      </c>
      <c r="CP55" s="14" t="str">
        <f t="shared" si="184"/>
        <v/>
      </c>
      <c r="CQ55" s="14" t="str">
        <f t="shared" si="185"/>
        <v/>
      </c>
      <c r="CR55" s="14" t="str">
        <f t="shared" si="186"/>
        <v/>
      </c>
      <c r="CS55" s="14" t="str">
        <f t="shared" si="187"/>
        <v/>
      </c>
      <c r="CT55" s="14" t="str">
        <f t="shared" si="188"/>
        <v/>
      </c>
      <c r="CU55" s="14" t="str">
        <f t="shared" si="189"/>
        <v/>
      </c>
      <c r="CV55" s="3">
        <v>1932</v>
      </c>
      <c r="CW55" s="14" t="str">
        <f t="shared" si="225"/>
        <v/>
      </c>
      <c r="CX55" s="14" t="str">
        <f t="shared" si="226"/>
        <v/>
      </c>
      <c r="CY55" s="14" t="str">
        <f t="shared" si="227"/>
        <v/>
      </c>
      <c r="CZ55" s="14" t="str">
        <f t="shared" si="228"/>
        <v/>
      </c>
      <c r="DA55" s="14" t="str">
        <f t="shared" si="229"/>
        <v/>
      </c>
      <c r="DB55" s="14" t="str">
        <f t="shared" si="230"/>
        <v/>
      </c>
      <c r="DC55" s="14" t="str">
        <f t="shared" si="231"/>
        <v/>
      </c>
      <c r="DD55" s="14" t="str">
        <f t="shared" si="232"/>
        <v/>
      </c>
      <c r="DE55" s="14" t="str">
        <f t="shared" si="233"/>
        <v/>
      </c>
      <c r="DF55" s="14" t="str">
        <f t="shared" si="234"/>
        <v/>
      </c>
      <c r="DG55" s="14" t="str">
        <f t="shared" si="235"/>
        <v/>
      </c>
      <c r="DH55" s="14" t="str">
        <f t="shared" si="236"/>
        <v/>
      </c>
      <c r="DI55" s="14" t="str">
        <f t="shared" si="237"/>
        <v/>
      </c>
      <c r="DJ55" s="14" t="str">
        <f t="shared" si="238"/>
        <v/>
      </c>
      <c r="DK55" s="14" t="str">
        <f t="shared" si="239"/>
        <v/>
      </c>
      <c r="DL55" s="14" t="str">
        <f t="shared" si="240"/>
        <v/>
      </c>
      <c r="DM55" s="14" t="str">
        <f t="shared" si="241"/>
        <v/>
      </c>
      <c r="DN55" s="14" t="str">
        <f t="shared" si="242"/>
        <v/>
      </c>
      <c r="DO55" s="14" t="str">
        <f t="shared" si="243"/>
        <v/>
      </c>
      <c r="DP55" s="14" t="str">
        <f t="shared" si="244"/>
        <v/>
      </c>
      <c r="DQ55" s="14" t="str">
        <f t="shared" si="245"/>
        <v/>
      </c>
      <c r="DR55" s="14" t="str">
        <f t="shared" si="246"/>
        <v/>
      </c>
      <c r="DS55" s="14" t="str">
        <f t="shared" si="247"/>
        <v/>
      </c>
      <c r="DT55" s="14" t="str">
        <f t="shared" si="248"/>
        <v/>
      </c>
      <c r="DU55" s="14" t="str">
        <f t="shared" si="249"/>
        <v/>
      </c>
      <c r="DV55" s="14" t="str">
        <f t="shared" si="250"/>
        <v/>
      </c>
      <c r="DW55" s="14" t="str">
        <f t="shared" si="251"/>
        <v/>
      </c>
      <c r="DX55" s="14" t="str">
        <f t="shared" si="252"/>
        <v/>
      </c>
      <c r="DY55" s="14" t="str">
        <f t="shared" si="253"/>
        <v/>
      </c>
      <c r="DZ55" s="14" t="str">
        <f t="shared" si="254"/>
        <v/>
      </c>
      <c r="EA55" s="3">
        <v>1932</v>
      </c>
      <c r="EB55" s="23" t="str">
        <f t="shared" si="190"/>
        <v/>
      </c>
      <c r="EC55" s="23">
        <f t="shared" si="191"/>
        <v>1</v>
      </c>
      <c r="ED55" s="23">
        <f t="shared" si="192"/>
        <v>1</v>
      </c>
      <c r="EE55" s="23">
        <f t="shared" si="193"/>
        <v>1</v>
      </c>
      <c r="EF55" s="23" t="str">
        <f t="shared" si="194"/>
        <v/>
      </c>
      <c r="EG55" s="23" t="str">
        <f t="shared" si="195"/>
        <v/>
      </c>
      <c r="EH55" s="23" t="str">
        <f t="shared" si="196"/>
        <v/>
      </c>
      <c r="EI55" s="23" t="str">
        <f t="shared" si="197"/>
        <v/>
      </c>
      <c r="EJ55" s="23" t="str">
        <f t="shared" si="198"/>
        <v/>
      </c>
      <c r="EK55" s="23" t="str">
        <f t="shared" si="199"/>
        <v/>
      </c>
      <c r="EL55" s="23" t="str">
        <f t="shared" si="200"/>
        <v/>
      </c>
      <c r="EM55" s="23" t="str">
        <f t="shared" si="201"/>
        <v/>
      </c>
      <c r="EN55" s="23">
        <f t="shared" si="202"/>
        <v>1</v>
      </c>
      <c r="EO55" s="23">
        <f t="shared" si="203"/>
        <v>1</v>
      </c>
      <c r="EP55" s="23">
        <f t="shared" si="204"/>
        <v>1</v>
      </c>
      <c r="EQ55" s="23">
        <f t="shared" si="205"/>
        <v>1</v>
      </c>
      <c r="ER55" s="23" t="str">
        <f t="shared" si="206"/>
        <v/>
      </c>
      <c r="ES55" s="23" t="str">
        <f t="shared" si="207"/>
        <v/>
      </c>
      <c r="ET55" s="23" t="str">
        <f t="shared" si="208"/>
        <v/>
      </c>
      <c r="EU55" s="23" t="str">
        <f t="shared" si="209"/>
        <v/>
      </c>
      <c r="EV55" s="23" t="str">
        <f t="shared" si="210"/>
        <v/>
      </c>
      <c r="EW55" s="23">
        <f t="shared" si="211"/>
        <v>1</v>
      </c>
      <c r="EX55" s="23">
        <f t="shared" si="212"/>
        <v>1</v>
      </c>
      <c r="EY55" s="23" t="str">
        <f t="shared" si="213"/>
        <v/>
      </c>
      <c r="EZ55" s="23" t="str">
        <f t="shared" si="214"/>
        <v/>
      </c>
      <c r="FA55" s="23">
        <f t="shared" si="215"/>
        <v>1</v>
      </c>
      <c r="FB55" s="23">
        <f t="shared" si="216"/>
        <v>1</v>
      </c>
      <c r="FC55" s="23">
        <f t="shared" si="217"/>
        <v>1</v>
      </c>
      <c r="FD55" s="23">
        <f t="shared" si="218"/>
        <v>1</v>
      </c>
      <c r="FE55" s="23">
        <f t="shared" si="219"/>
        <v>1</v>
      </c>
      <c r="FF55" s="23">
        <f t="shared" si="220"/>
        <v>14</v>
      </c>
      <c r="FG55" s="3">
        <v>1932</v>
      </c>
      <c r="FH55" s="14" t="str">
        <f t="shared" si="255"/>
        <v/>
      </c>
      <c r="FI55" s="14" t="str">
        <f t="shared" si="256"/>
        <v/>
      </c>
      <c r="FJ55" s="14" t="str">
        <f t="shared" si="257"/>
        <v/>
      </c>
      <c r="FK55" s="14" t="str">
        <f t="shared" si="258"/>
        <v/>
      </c>
      <c r="FL55" s="14" t="str">
        <f t="shared" si="259"/>
        <v/>
      </c>
      <c r="FM55" s="14" t="str">
        <f t="shared" si="260"/>
        <v/>
      </c>
      <c r="FN55" s="14" t="str">
        <f t="shared" si="261"/>
        <v/>
      </c>
      <c r="FO55" s="14" t="str">
        <f t="shared" si="262"/>
        <v/>
      </c>
      <c r="FP55" s="14" t="str">
        <f t="shared" si="263"/>
        <v/>
      </c>
      <c r="FQ55" s="14" t="str">
        <f t="shared" si="264"/>
        <v/>
      </c>
      <c r="FR55" s="14" t="str">
        <f t="shared" si="265"/>
        <v/>
      </c>
      <c r="FS55" s="14" t="str">
        <f t="shared" si="266"/>
        <v/>
      </c>
      <c r="FT55" s="14" t="str">
        <f t="shared" si="267"/>
        <v/>
      </c>
      <c r="FU55" s="14" t="str">
        <f t="shared" si="268"/>
        <v/>
      </c>
      <c r="FV55" s="14" t="str">
        <f t="shared" si="269"/>
        <v/>
      </c>
      <c r="FW55" s="14" t="str">
        <f t="shared" si="270"/>
        <v/>
      </c>
      <c r="FX55" s="14" t="str">
        <f t="shared" si="271"/>
        <v/>
      </c>
      <c r="FY55" s="14" t="str">
        <f t="shared" si="272"/>
        <v/>
      </c>
      <c r="FZ55" s="14" t="str">
        <f t="shared" si="273"/>
        <v/>
      </c>
      <c r="GA55" s="14" t="str">
        <f t="shared" si="274"/>
        <v/>
      </c>
      <c r="GB55" s="14" t="str">
        <f t="shared" si="275"/>
        <v/>
      </c>
      <c r="GC55" s="14" t="str">
        <f t="shared" si="276"/>
        <v/>
      </c>
      <c r="GD55" s="14" t="str">
        <f t="shared" si="277"/>
        <v/>
      </c>
      <c r="GE55" s="14" t="str">
        <f t="shared" si="278"/>
        <v/>
      </c>
      <c r="GF55" s="14" t="str">
        <f t="shared" si="279"/>
        <v/>
      </c>
      <c r="GG55" s="14" t="str">
        <f t="shared" si="280"/>
        <v/>
      </c>
      <c r="GH55" s="14" t="str">
        <f t="shared" si="281"/>
        <v/>
      </c>
      <c r="GI55" s="14" t="str">
        <f t="shared" si="282"/>
        <v/>
      </c>
      <c r="GJ55" s="14" t="str">
        <f t="shared" si="283"/>
        <v/>
      </c>
      <c r="GK55" s="14" t="str">
        <f t="shared" si="284"/>
        <v/>
      </c>
      <c r="GL55" s="753">
        <v>1932</v>
      </c>
    </row>
    <row r="56" spans="1:194">
      <c r="A56" s="656">
        <v>1933</v>
      </c>
      <c r="B56" s="5">
        <v>50</v>
      </c>
      <c r="C56" s="5">
        <v>52</v>
      </c>
      <c r="D56" s="5">
        <v>52</v>
      </c>
      <c r="E56" s="5">
        <v>47</v>
      </c>
      <c r="F56" s="5">
        <v>40</v>
      </c>
      <c r="G56" s="82">
        <v>38</v>
      </c>
      <c r="H56" s="5">
        <v>42</v>
      </c>
      <c r="I56" s="5">
        <v>24</v>
      </c>
      <c r="J56" s="5">
        <v>22</v>
      </c>
      <c r="K56" s="5">
        <v>23</v>
      </c>
      <c r="L56" s="82">
        <v>20</v>
      </c>
      <c r="M56" s="5">
        <v>38</v>
      </c>
      <c r="N56" s="5">
        <v>38</v>
      </c>
      <c r="O56" s="5">
        <v>33</v>
      </c>
      <c r="P56" s="5">
        <v>25</v>
      </c>
      <c r="Q56" s="82">
        <v>10</v>
      </c>
      <c r="R56" s="5">
        <v>11</v>
      </c>
      <c r="S56" s="5">
        <v>37</v>
      </c>
      <c r="T56" s="5">
        <v>30</v>
      </c>
      <c r="U56" s="5">
        <v>27</v>
      </c>
      <c r="V56" s="82">
        <v>33</v>
      </c>
      <c r="W56" s="5">
        <v>48</v>
      </c>
      <c r="X56" s="5">
        <v>37</v>
      </c>
      <c r="Y56" s="5">
        <v>32</v>
      </c>
      <c r="Z56" s="5">
        <v>26</v>
      </c>
      <c r="AA56" s="82">
        <v>28</v>
      </c>
      <c r="AB56" s="5">
        <v>34</v>
      </c>
      <c r="AC56" s="5">
        <v>38</v>
      </c>
      <c r="AD56" s="5">
        <v>30</v>
      </c>
      <c r="AE56" s="5">
        <v>48</v>
      </c>
      <c r="AF56" s="793"/>
      <c r="AG56" s="758">
        <f t="shared" si="285"/>
        <v>1013</v>
      </c>
      <c r="AH56" s="58">
        <f t="shared" si="222"/>
        <v>33.766666666666666</v>
      </c>
      <c r="AI56" s="14">
        <f t="shared" si="286"/>
        <v>52</v>
      </c>
      <c r="AJ56" s="17">
        <f t="shared" si="287"/>
        <v>10</v>
      </c>
      <c r="AK56" s="3">
        <v>1933</v>
      </c>
      <c r="AL56" s="23" t="str">
        <f t="shared" si="129"/>
        <v/>
      </c>
      <c r="AM56" s="23" t="str">
        <f t="shared" si="130"/>
        <v/>
      </c>
      <c r="AN56" s="23" t="str">
        <f t="shared" si="131"/>
        <v/>
      </c>
      <c r="AO56" s="23" t="str">
        <f t="shared" si="132"/>
        <v/>
      </c>
      <c r="AP56" s="23" t="str">
        <f t="shared" si="133"/>
        <v/>
      </c>
      <c r="AQ56" s="23" t="str">
        <f t="shared" si="134"/>
        <v/>
      </c>
      <c r="AR56" s="23" t="str">
        <f t="shared" si="135"/>
        <v/>
      </c>
      <c r="AS56" s="23" t="str">
        <f t="shared" si="136"/>
        <v/>
      </c>
      <c r="AT56" s="23" t="str">
        <f t="shared" si="137"/>
        <v/>
      </c>
      <c r="AU56" s="23" t="str">
        <f t="shared" si="138"/>
        <v/>
      </c>
      <c r="AV56" s="23" t="str">
        <f t="shared" si="139"/>
        <v/>
      </c>
      <c r="AW56" s="23" t="str">
        <f t="shared" si="140"/>
        <v/>
      </c>
      <c r="AX56" s="23" t="str">
        <f t="shared" si="141"/>
        <v/>
      </c>
      <c r="AY56" s="23" t="str">
        <f t="shared" si="142"/>
        <v/>
      </c>
      <c r="AZ56" s="23" t="str">
        <f t="shared" si="143"/>
        <v/>
      </c>
      <c r="BA56" s="23" t="str">
        <f t="shared" si="144"/>
        <v/>
      </c>
      <c r="BB56" s="23" t="str">
        <f t="shared" si="145"/>
        <v/>
      </c>
      <c r="BC56" s="23" t="str">
        <f t="shared" si="146"/>
        <v/>
      </c>
      <c r="BD56" s="23" t="str">
        <f t="shared" si="147"/>
        <v/>
      </c>
      <c r="BE56" s="23" t="str">
        <f t="shared" si="148"/>
        <v/>
      </c>
      <c r="BF56" s="23" t="str">
        <f t="shared" si="149"/>
        <v/>
      </c>
      <c r="BG56" s="23" t="str">
        <f t="shared" si="150"/>
        <v/>
      </c>
      <c r="BH56" s="23" t="str">
        <f t="shared" si="151"/>
        <v/>
      </c>
      <c r="BI56" s="23" t="str">
        <f t="shared" si="152"/>
        <v/>
      </c>
      <c r="BJ56" s="23" t="str">
        <f t="shared" si="153"/>
        <v/>
      </c>
      <c r="BK56" s="23" t="str">
        <f t="shared" si="154"/>
        <v/>
      </c>
      <c r="BL56" s="23" t="str">
        <f t="shared" si="155"/>
        <v/>
      </c>
      <c r="BM56" s="23" t="str">
        <f t="shared" si="156"/>
        <v/>
      </c>
      <c r="BN56" s="23" t="str">
        <f t="shared" si="157"/>
        <v/>
      </c>
      <c r="BO56" s="23" t="str">
        <f t="shared" si="158"/>
        <v/>
      </c>
      <c r="BP56" s="23">
        <f t="shared" si="159"/>
        <v>0</v>
      </c>
      <c r="BQ56" s="3">
        <v>1933</v>
      </c>
      <c r="BR56" s="14" t="str">
        <f t="shared" si="160"/>
        <v/>
      </c>
      <c r="BS56" s="14" t="str">
        <f t="shared" si="161"/>
        <v/>
      </c>
      <c r="BT56" s="14" t="str">
        <f t="shared" si="162"/>
        <v/>
      </c>
      <c r="BU56" s="14" t="str">
        <f t="shared" si="163"/>
        <v/>
      </c>
      <c r="BV56" s="14" t="str">
        <f t="shared" si="164"/>
        <v/>
      </c>
      <c r="BW56" s="14" t="str">
        <f t="shared" si="165"/>
        <v/>
      </c>
      <c r="BX56" s="14" t="str">
        <f t="shared" si="166"/>
        <v/>
      </c>
      <c r="BY56" s="14" t="str">
        <f t="shared" si="167"/>
        <v/>
      </c>
      <c r="BZ56" s="14" t="str">
        <f t="shared" si="168"/>
        <v/>
      </c>
      <c r="CA56" s="14" t="str">
        <f t="shared" si="169"/>
        <v/>
      </c>
      <c r="CB56" s="14" t="str">
        <f t="shared" si="170"/>
        <v/>
      </c>
      <c r="CC56" s="14" t="str">
        <f t="shared" si="171"/>
        <v/>
      </c>
      <c r="CD56" s="14" t="str">
        <f t="shared" si="172"/>
        <v/>
      </c>
      <c r="CE56" s="14" t="str">
        <f t="shared" si="173"/>
        <v/>
      </c>
      <c r="CF56" s="14" t="str">
        <f t="shared" si="174"/>
        <v/>
      </c>
      <c r="CG56" s="14" t="str">
        <f t="shared" si="175"/>
        <v/>
      </c>
      <c r="CH56" s="14" t="str">
        <f t="shared" si="176"/>
        <v/>
      </c>
      <c r="CI56" s="14" t="str">
        <f t="shared" si="177"/>
        <v/>
      </c>
      <c r="CJ56" s="14" t="str">
        <f t="shared" si="178"/>
        <v/>
      </c>
      <c r="CK56" s="14" t="str">
        <f t="shared" si="179"/>
        <v/>
      </c>
      <c r="CL56" s="14" t="str">
        <f t="shared" si="180"/>
        <v/>
      </c>
      <c r="CM56" s="14" t="str">
        <f t="shared" si="181"/>
        <v/>
      </c>
      <c r="CN56" s="14" t="str">
        <f t="shared" si="182"/>
        <v/>
      </c>
      <c r="CO56" s="14" t="str">
        <f t="shared" si="183"/>
        <v/>
      </c>
      <c r="CP56" s="14" t="str">
        <f t="shared" si="184"/>
        <v/>
      </c>
      <c r="CQ56" s="14" t="str">
        <f t="shared" si="185"/>
        <v/>
      </c>
      <c r="CR56" s="14" t="str">
        <f t="shared" si="186"/>
        <v/>
      </c>
      <c r="CS56" s="14" t="str">
        <f t="shared" si="187"/>
        <v/>
      </c>
      <c r="CT56" s="14" t="str">
        <f t="shared" si="188"/>
        <v/>
      </c>
      <c r="CU56" s="14" t="str">
        <f t="shared" si="189"/>
        <v/>
      </c>
      <c r="CV56" s="3">
        <v>1933</v>
      </c>
      <c r="CW56" s="14" t="str">
        <f t="shared" si="225"/>
        <v/>
      </c>
      <c r="CX56" s="14" t="str">
        <f t="shared" si="226"/>
        <v/>
      </c>
      <c r="CY56" s="14" t="str">
        <f t="shared" si="227"/>
        <v/>
      </c>
      <c r="CZ56" s="14" t="str">
        <f t="shared" si="228"/>
        <v/>
      </c>
      <c r="DA56" s="14" t="str">
        <f t="shared" si="229"/>
        <v/>
      </c>
      <c r="DB56" s="14" t="str">
        <f t="shared" si="230"/>
        <v/>
      </c>
      <c r="DC56" s="14" t="str">
        <f t="shared" si="231"/>
        <v/>
      </c>
      <c r="DD56" s="14" t="str">
        <f t="shared" si="232"/>
        <v/>
      </c>
      <c r="DE56" s="14" t="str">
        <f t="shared" si="233"/>
        <v/>
      </c>
      <c r="DF56" s="14" t="str">
        <f t="shared" si="234"/>
        <v/>
      </c>
      <c r="DG56" s="14" t="str">
        <f t="shared" si="235"/>
        <v/>
      </c>
      <c r="DH56" s="14" t="str">
        <f t="shared" si="236"/>
        <v/>
      </c>
      <c r="DI56" s="14" t="str">
        <f t="shared" si="237"/>
        <v/>
      </c>
      <c r="DJ56" s="14" t="str">
        <f t="shared" si="238"/>
        <v/>
      </c>
      <c r="DK56" s="14" t="str">
        <f t="shared" si="239"/>
        <v/>
      </c>
      <c r="DL56" s="14" t="str">
        <f t="shared" si="240"/>
        <v/>
      </c>
      <c r="DM56" s="14" t="str">
        <f t="shared" si="241"/>
        <v/>
      </c>
      <c r="DN56" s="14" t="str">
        <f t="shared" si="242"/>
        <v/>
      </c>
      <c r="DO56" s="14" t="str">
        <f t="shared" si="243"/>
        <v/>
      </c>
      <c r="DP56" s="14" t="str">
        <f t="shared" si="244"/>
        <v/>
      </c>
      <c r="DQ56" s="14" t="str">
        <f t="shared" si="245"/>
        <v/>
      </c>
      <c r="DR56" s="14" t="str">
        <f t="shared" si="246"/>
        <v/>
      </c>
      <c r="DS56" s="14" t="str">
        <f t="shared" si="247"/>
        <v/>
      </c>
      <c r="DT56" s="14" t="str">
        <f t="shared" si="248"/>
        <v/>
      </c>
      <c r="DU56" s="14" t="str">
        <f t="shared" si="249"/>
        <v/>
      </c>
      <c r="DV56" s="14" t="str">
        <f t="shared" si="250"/>
        <v/>
      </c>
      <c r="DW56" s="14" t="str">
        <f t="shared" si="251"/>
        <v/>
      </c>
      <c r="DX56" s="14" t="str">
        <f t="shared" si="252"/>
        <v/>
      </c>
      <c r="DY56" s="14" t="str">
        <f t="shared" si="253"/>
        <v/>
      </c>
      <c r="DZ56" s="14" t="str">
        <f t="shared" si="254"/>
        <v/>
      </c>
      <c r="EA56" s="3">
        <v>1933</v>
      </c>
      <c r="EB56" s="23" t="str">
        <f t="shared" si="190"/>
        <v/>
      </c>
      <c r="EC56" s="23" t="str">
        <f t="shared" si="191"/>
        <v/>
      </c>
      <c r="ED56" s="23" t="str">
        <f t="shared" si="192"/>
        <v/>
      </c>
      <c r="EE56" s="23" t="str">
        <f t="shared" si="193"/>
        <v/>
      </c>
      <c r="EF56" s="23" t="str">
        <f t="shared" si="194"/>
        <v/>
      </c>
      <c r="EG56" s="23" t="str">
        <f t="shared" si="195"/>
        <v/>
      </c>
      <c r="EH56" s="23" t="str">
        <f t="shared" si="196"/>
        <v/>
      </c>
      <c r="EI56" s="23">
        <f t="shared" si="197"/>
        <v>1</v>
      </c>
      <c r="EJ56" s="23">
        <f t="shared" si="198"/>
        <v>1</v>
      </c>
      <c r="EK56" s="23">
        <f t="shared" si="199"/>
        <v>1</v>
      </c>
      <c r="EL56" s="23">
        <f t="shared" si="200"/>
        <v>1</v>
      </c>
      <c r="EM56" s="23" t="str">
        <f t="shared" si="201"/>
        <v/>
      </c>
      <c r="EN56" s="23" t="str">
        <f t="shared" si="202"/>
        <v/>
      </c>
      <c r="EO56" s="23" t="str">
        <f t="shared" si="203"/>
        <v/>
      </c>
      <c r="EP56" s="23">
        <f t="shared" si="204"/>
        <v>1</v>
      </c>
      <c r="EQ56" s="23">
        <f t="shared" si="205"/>
        <v>1</v>
      </c>
      <c r="ER56" s="23">
        <f t="shared" si="206"/>
        <v>1</v>
      </c>
      <c r="ES56" s="23" t="str">
        <f t="shared" si="207"/>
        <v/>
      </c>
      <c r="ET56" s="23">
        <f t="shared" si="208"/>
        <v>1</v>
      </c>
      <c r="EU56" s="23">
        <f t="shared" si="209"/>
        <v>1</v>
      </c>
      <c r="EV56" s="23" t="str">
        <f t="shared" si="210"/>
        <v/>
      </c>
      <c r="EW56" s="23" t="str">
        <f t="shared" si="211"/>
        <v/>
      </c>
      <c r="EX56" s="23" t="str">
        <f t="shared" si="212"/>
        <v/>
      </c>
      <c r="EY56" s="23">
        <f t="shared" si="213"/>
        <v>1</v>
      </c>
      <c r="EZ56" s="23">
        <f t="shared" si="214"/>
        <v>1</v>
      </c>
      <c r="FA56" s="23">
        <f t="shared" si="215"/>
        <v>1</v>
      </c>
      <c r="FB56" s="23" t="str">
        <f t="shared" si="216"/>
        <v/>
      </c>
      <c r="FC56" s="23" t="str">
        <f t="shared" si="217"/>
        <v/>
      </c>
      <c r="FD56" s="23">
        <f t="shared" si="218"/>
        <v>1</v>
      </c>
      <c r="FE56" s="23" t="str">
        <f t="shared" si="219"/>
        <v/>
      </c>
      <c r="FF56" s="23">
        <f t="shared" si="220"/>
        <v>13</v>
      </c>
      <c r="FG56" s="3">
        <v>1933</v>
      </c>
      <c r="FH56" s="14" t="str">
        <f t="shared" si="255"/>
        <v/>
      </c>
      <c r="FI56" s="14" t="str">
        <f t="shared" si="256"/>
        <v/>
      </c>
      <c r="FJ56" s="14" t="str">
        <f t="shared" si="257"/>
        <v/>
      </c>
      <c r="FK56" s="14" t="str">
        <f t="shared" si="258"/>
        <v/>
      </c>
      <c r="FL56" s="14" t="str">
        <f t="shared" si="259"/>
        <v/>
      </c>
      <c r="FM56" s="14" t="str">
        <f t="shared" si="260"/>
        <v/>
      </c>
      <c r="FN56" s="14" t="str">
        <f t="shared" si="261"/>
        <v/>
      </c>
      <c r="FO56" s="14" t="str">
        <f t="shared" si="262"/>
        <v/>
      </c>
      <c r="FP56" s="14" t="str">
        <f t="shared" si="263"/>
        <v/>
      </c>
      <c r="FQ56" s="14">
        <f t="shared" si="264"/>
        <v>1933</v>
      </c>
      <c r="FR56" s="14">
        <f t="shared" si="265"/>
        <v>1933</v>
      </c>
      <c r="FS56" s="14" t="str">
        <f t="shared" si="266"/>
        <v/>
      </c>
      <c r="FT56" s="14" t="str">
        <f t="shared" si="267"/>
        <v/>
      </c>
      <c r="FU56" s="14" t="str">
        <f t="shared" si="268"/>
        <v/>
      </c>
      <c r="FV56" s="14" t="str">
        <f t="shared" si="269"/>
        <v/>
      </c>
      <c r="FW56" s="14">
        <f t="shared" si="270"/>
        <v>1933</v>
      </c>
      <c r="FX56" s="14">
        <f t="shared" si="271"/>
        <v>1933</v>
      </c>
      <c r="FY56" s="14" t="str">
        <f t="shared" si="272"/>
        <v/>
      </c>
      <c r="FZ56" s="14" t="str">
        <f t="shared" si="273"/>
        <v/>
      </c>
      <c r="GA56" s="14" t="str">
        <f t="shared" si="274"/>
        <v/>
      </c>
      <c r="GB56" s="14" t="str">
        <f t="shared" si="275"/>
        <v/>
      </c>
      <c r="GC56" s="14" t="str">
        <f t="shared" si="276"/>
        <v/>
      </c>
      <c r="GD56" s="14" t="str">
        <f t="shared" si="277"/>
        <v/>
      </c>
      <c r="GE56" s="14" t="str">
        <f t="shared" si="278"/>
        <v/>
      </c>
      <c r="GF56" s="14" t="str">
        <f t="shared" si="279"/>
        <v/>
      </c>
      <c r="GG56" s="14" t="str">
        <f t="shared" si="280"/>
        <v/>
      </c>
      <c r="GH56" s="14" t="str">
        <f t="shared" si="281"/>
        <v/>
      </c>
      <c r="GI56" s="14" t="str">
        <f t="shared" si="282"/>
        <v/>
      </c>
      <c r="GJ56" s="14" t="str">
        <f t="shared" si="283"/>
        <v/>
      </c>
      <c r="GK56" s="14" t="str">
        <f t="shared" si="284"/>
        <v/>
      </c>
      <c r="GL56" s="753">
        <v>1933</v>
      </c>
    </row>
    <row r="57" spans="1:194">
      <c r="A57" s="656">
        <v>1934</v>
      </c>
      <c r="B57" s="5">
        <v>33</v>
      </c>
      <c r="C57" s="5">
        <v>29</v>
      </c>
      <c r="D57" s="5">
        <v>23</v>
      </c>
      <c r="E57" s="5">
        <v>55</v>
      </c>
      <c r="F57" s="5">
        <v>48</v>
      </c>
      <c r="G57" s="82">
        <v>42</v>
      </c>
      <c r="H57" s="5">
        <v>37</v>
      </c>
      <c r="I57" s="5">
        <v>32</v>
      </c>
      <c r="J57" s="5">
        <v>34</v>
      </c>
      <c r="K57" s="5">
        <v>34</v>
      </c>
      <c r="L57" s="82">
        <v>33</v>
      </c>
      <c r="M57" s="5">
        <v>30</v>
      </c>
      <c r="N57" s="5">
        <v>28</v>
      </c>
      <c r="O57" s="5">
        <v>29</v>
      </c>
      <c r="P57" s="5">
        <v>23</v>
      </c>
      <c r="Q57" s="82">
        <v>22</v>
      </c>
      <c r="R57" s="5">
        <v>24</v>
      </c>
      <c r="S57" s="5">
        <v>28</v>
      </c>
      <c r="T57" s="5">
        <v>36</v>
      </c>
      <c r="U57" s="5">
        <v>38</v>
      </c>
      <c r="V57" s="82">
        <v>38</v>
      </c>
      <c r="W57" s="5">
        <v>54</v>
      </c>
      <c r="X57" s="5">
        <v>55</v>
      </c>
      <c r="Y57" s="5">
        <v>36</v>
      </c>
      <c r="Z57" s="5">
        <v>28</v>
      </c>
      <c r="AA57" s="82">
        <v>31</v>
      </c>
      <c r="AB57" s="5">
        <v>45</v>
      </c>
      <c r="AC57" s="5">
        <v>50</v>
      </c>
      <c r="AD57" s="5">
        <v>57</v>
      </c>
      <c r="AE57" s="5">
        <v>61</v>
      </c>
      <c r="AF57" s="793"/>
      <c r="AG57" s="758">
        <f t="shared" si="285"/>
        <v>1113</v>
      </c>
      <c r="AH57" s="58">
        <f t="shared" si="222"/>
        <v>37.1</v>
      </c>
      <c r="AI57" s="14">
        <f t="shared" si="286"/>
        <v>61</v>
      </c>
      <c r="AJ57" s="17">
        <f t="shared" si="287"/>
        <v>22</v>
      </c>
      <c r="AK57" s="3">
        <v>1934</v>
      </c>
      <c r="AL57" s="23" t="str">
        <f t="shared" si="129"/>
        <v/>
      </c>
      <c r="AM57" s="23" t="str">
        <f t="shared" si="130"/>
        <v/>
      </c>
      <c r="AN57" s="23" t="str">
        <f t="shared" si="131"/>
        <v/>
      </c>
      <c r="AO57" s="23" t="str">
        <f t="shared" si="132"/>
        <v/>
      </c>
      <c r="AP57" s="23" t="str">
        <f t="shared" si="133"/>
        <v/>
      </c>
      <c r="AQ57" s="23" t="str">
        <f t="shared" si="134"/>
        <v/>
      </c>
      <c r="AR57" s="23" t="str">
        <f t="shared" si="135"/>
        <v/>
      </c>
      <c r="AS57" s="23" t="str">
        <f t="shared" si="136"/>
        <v/>
      </c>
      <c r="AT57" s="23" t="str">
        <f t="shared" si="137"/>
        <v/>
      </c>
      <c r="AU57" s="23" t="str">
        <f t="shared" si="138"/>
        <v/>
      </c>
      <c r="AV57" s="23" t="str">
        <f t="shared" si="139"/>
        <v/>
      </c>
      <c r="AW57" s="23" t="str">
        <f t="shared" si="140"/>
        <v/>
      </c>
      <c r="AX57" s="23" t="str">
        <f t="shared" si="141"/>
        <v/>
      </c>
      <c r="AY57" s="23" t="str">
        <f t="shared" si="142"/>
        <v/>
      </c>
      <c r="AZ57" s="23" t="str">
        <f t="shared" si="143"/>
        <v/>
      </c>
      <c r="BA57" s="23" t="str">
        <f t="shared" si="144"/>
        <v/>
      </c>
      <c r="BB57" s="23" t="str">
        <f t="shared" si="145"/>
        <v/>
      </c>
      <c r="BC57" s="23" t="str">
        <f t="shared" si="146"/>
        <v/>
      </c>
      <c r="BD57" s="23" t="str">
        <f t="shared" si="147"/>
        <v/>
      </c>
      <c r="BE57" s="23" t="str">
        <f t="shared" si="148"/>
        <v/>
      </c>
      <c r="BF57" s="23" t="str">
        <f t="shared" si="149"/>
        <v/>
      </c>
      <c r="BG57" s="23" t="str">
        <f t="shared" si="150"/>
        <v/>
      </c>
      <c r="BH57" s="23" t="str">
        <f t="shared" si="151"/>
        <v/>
      </c>
      <c r="BI57" s="23" t="str">
        <f t="shared" si="152"/>
        <v/>
      </c>
      <c r="BJ57" s="23" t="str">
        <f t="shared" si="153"/>
        <v/>
      </c>
      <c r="BK57" s="23" t="str">
        <f t="shared" si="154"/>
        <v/>
      </c>
      <c r="BL57" s="23" t="str">
        <f t="shared" si="155"/>
        <v/>
      </c>
      <c r="BM57" s="23" t="str">
        <f t="shared" si="156"/>
        <v/>
      </c>
      <c r="BN57" s="23" t="str">
        <f t="shared" si="157"/>
        <v/>
      </c>
      <c r="BO57" s="23" t="str">
        <f t="shared" si="158"/>
        <v/>
      </c>
      <c r="BP57" s="23">
        <f t="shared" si="159"/>
        <v>0</v>
      </c>
      <c r="BQ57" s="3">
        <v>1934</v>
      </c>
      <c r="BR57" s="14" t="str">
        <f t="shared" si="160"/>
        <v/>
      </c>
      <c r="BS57" s="14" t="str">
        <f t="shared" si="161"/>
        <v/>
      </c>
      <c r="BT57" s="14" t="str">
        <f t="shared" si="162"/>
        <v/>
      </c>
      <c r="BU57" s="14" t="str">
        <f t="shared" si="163"/>
        <v/>
      </c>
      <c r="BV57" s="14" t="str">
        <f t="shared" si="164"/>
        <v/>
      </c>
      <c r="BW57" s="14" t="str">
        <f t="shared" si="165"/>
        <v/>
      </c>
      <c r="BX57" s="14" t="str">
        <f t="shared" si="166"/>
        <v/>
      </c>
      <c r="BY57" s="14" t="str">
        <f t="shared" si="167"/>
        <v/>
      </c>
      <c r="BZ57" s="14" t="str">
        <f t="shared" si="168"/>
        <v/>
      </c>
      <c r="CA57" s="14" t="str">
        <f t="shared" si="169"/>
        <v/>
      </c>
      <c r="CB57" s="14" t="str">
        <f t="shared" si="170"/>
        <v/>
      </c>
      <c r="CC57" s="14" t="str">
        <f t="shared" si="171"/>
        <v/>
      </c>
      <c r="CD57" s="14" t="str">
        <f t="shared" si="172"/>
        <v/>
      </c>
      <c r="CE57" s="14" t="str">
        <f t="shared" si="173"/>
        <v/>
      </c>
      <c r="CF57" s="14" t="str">
        <f t="shared" si="174"/>
        <v/>
      </c>
      <c r="CG57" s="14" t="str">
        <f t="shared" si="175"/>
        <v/>
      </c>
      <c r="CH57" s="14" t="str">
        <f t="shared" si="176"/>
        <v/>
      </c>
      <c r="CI57" s="14" t="str">
        <f t="shared" si="177"/>
        <v/>
      </c>
      <c r="CJ57" s="14" t="str">
        <f t="shared" si="178"/>
        <v/>
      </c>
      <c r="CK57" s="14" t="str">
        <f t="shared" si="179"/>
        <v/>
      </c>
      <c r="CL57" s="14" t="str">
        <f t="shared" si="180"/>
        <v/>
      </c>
      <c r="CM57" s="14" t="str">
        <f t="shared" si="181"/>
        <v/>
      </c>
      <c r="CN57" s="14" t="str">
        <f t="shared" si="182"/>
        <v/>
      </c>
      <c r="CO57" s="14" t="str">
        <f t="shared" si="183"/>
        <v/>
      </c>
      <c r="CP57" s="14" t="str">
        <f t="shared" si="184"/>
        <v/>
      </c>
      <c r="CQ57" s="14" t="str">
        <f t="shared" si="185"/>
        <v/>
      </c>
      <c r="CR57" s="14" t="str">
        <f t="shared" si="186"/>
        <v/>
      </c>
      <c r="CS57" s="14" t="str">
        <f t="shared" si="187"/>
        <v/>
      </c>
      <c r="CT57" s="14" t="str">
        <f t="shared" si="188"/>
        <v/>
      </c>
      <c r="CU57" s="14" t="str">
        <f t="shared" si="189"/>
        <v/>
      </c>
      <c r="CV57" s="3">
        <v>1934</v>
      </c>
      <c r="CW57" s="14" t="str">
        <f t="shared" si="225"/>
        <v/>
      </c>
      <c r="CX57" s="14" t="str">
        <f t="shared" si="226"/>
        <v/>
      </c>
      <c r="CY57" s="14" t="str">
        <f t="shared" si="227"/>
        <v/>
      </c>
      <c r="CZ57" s="14" t="str">
        <f t="shared" si="228"/>
        <v/>
      </c>
      <c r="DA57" s="14" t="str">
        <f t="shared" si="229"/>
        <v/>
      </c>
      <c r="DB57" s="14" t="str">
        <f t="shared" si="230"/>
        <v/>
      </c>
      <c r="DC57" s="14" t="str">
        <f t="shared" si="231"/>
        <v/>
      </c>
      <c r="DD57" s="14" t="str">
        <f t="shared" si="232"/>
        <v/>
      </c>
      <c r="DE57" s="14" t="str">
        <f t="shared" si="233"/>
        <v/>
      </c>
      <c r="DF57" s="14" t="str">
        <f t="shared" si="234"/>
        <v/>
      </c>
      <c r="DG57" s="14" t="str">
        <f t="shared" si="235"/>
        <v/>
      </c>
      <c r="DH57" s="14" t="str">
        <f t="shared" si="236"/>
        <v/>
      </c>
      <c r="DI57" s="14" t="str">
        <f t="shared" si="237"/>
        <v/>
      </c>
      <c r="DJ57" s="14" t="str">
        <f t="shared" si="238"/>
        <v/>
      </c>
      <c r="DK57" s="14" t="str">
        <f t="shared" si="239"/>
        <v/>
      </c>
      <c r="DL57" s="14" t="str">
        <f t="shared" si="240"/>
        <v/>
      </c>
      <c r="DM57" s="14" t="str">
        <f t="shared" si="241"/>
        <v/>
      </c>
      <c r="DN57" s="14" t="str">
        <f t="shared" si="242"/>
        <v/>
      </c>
      <c r="DO57" s="14" t="str">
        <f t="shared" si="243"/>
        <v/>
      </c>
      <c r="DP57" s="14" t="str">
        <f t="shared" si="244"/>
        <v/>
      </c>
      <c r="DQ57" s="14" t="str">
        <f t="shared" si="245"/>
        <v/>
      </c>
      <c r="DR57" s="14" t="str">
        <f t="shared" si="246"/>
        <v/>
      </c>
      <c r="DS57" s="14" t="str">
        <f t="shared" si="247"/>
        <v/>
      </c>
      <c r="DT57" s="14" t="str">
        <f t="shared" si="248"/>
        <v/>
      </c>
      <c r="DU57" s="14" t="str">
        <f t="shared" si="249"/>
        <v/>
      </c>
      <c r="DV57" s="14" t="str">
        <f t="shared" si="250"/>
        <v/>
      </c>
      <c r="DW57" s="14" t="str">
        <f t="shared" si="251"/>
        <v/>
      </c>
      <c r="DX57" s="14" t="str">
        <f t="shared" si="252"/>
        <v/>
      </c>
      <c r="DY57" s="14" t="str">
        <f t="shared" si="253"/>
        <v/>
      </c>
      <c r="DZ57" s="14" t="str">
        <f t="shared" si="254"/>
        <v/>
      </c>
      <c r="EA57" s="3">
        <v>1934</v>
      </c>
      <c r="EB57" s="23" t="str">
        <f t="shared" si="190"/>
        <v/>
      </c>
      <c r="EC57" s="23">
        <f t="shared" si="191"/>
        <v>1</v>
      </c>
      <c r="ED57" s="23">
        <f t="shared" si="192"/>
        <v>1</v>
      </c>
      <c r="EE57" s="23" t="str">
        <f t="shared" si="193"/>
        <v/>
      </c>
      <c r="EF57" s="23" t="str">
        <f t="shared" si="194"/>
        <v/>
      </c>
      <c r="EG57" s="23" t="str">
        <f t="shared" si="195"/>
        <v/>
      </c>
      <c r="EH57" s="23" t="str">
        <f t="shared" si="196"/>
        <v/>
      </c>
      <c r="EI57" s="23">
        <f t="shared" si="197"/>
        <v>1</v>
      </c>
      <c r="EJ57" s="23" t="str">
        <f t="shared" si="198"/>
        <v/>
      </c>
      <c r="EK57" s="23" t="str">
        <f t="shared" si="199"/>
        <v/>
      </c>
      <c r="EL57" s="23" t="str">
        <f t="shared" si="200"/>
        <v/>
      </c>
      <c r="EM57" s="23">
        <f t="shared" si="201"/>
        <v>1</v>
      </c>
      <c r="EN57" s="23">
        <f t="shared" si="202"/>
        <v>1</v>
      </c>
      <c r="EO57" s="23">
        <f t="shared" si="203"/>
        <v>1</v>
      </c>
      <c r="EP57" s="23">
        <f t="shared" si="204"/>
        <v>1</v>
      </c>
      <c r="EQ57" s="23">
        <f t="shared" si="205"/>
        <v>1</v>
      </c>
      <c r="ER57" s="23">
        <f t="shared" si="206"/>
        <v>1</v>
      </c>
      <c r="ES57" s="23">
        <f t="shared" si="207"/>
        <v>1</v>
      </c>
      <c r="ET57" s="23" t="str">
        <f t="shared" si="208"/>
        <v/>
      </c>
      <c r="EU57" s="23" t="str">
        <f t="shared" si="209"/>
        <v/>
      </c>
      <c r="EV57" s="23" t="str">
        <f t="shared" si="210"/>
        <v/>
      </c>
      <c r="EW57" s="23" t="str">
        <f t="shared" si="211"/>
        <v/>
      </c>
      <c r="EX57" s="23" t="str">
        <f t="shared" si="212"/>
        <v/>
      </c>
      <c r="EY57" s="23" t="str">
        <f t="shared" si="213"/>
        <v/>
      </c>
      <c r="EZ57" s="23">
        <f t="shared" si="214"/>
        <v>1</v>
      </c>
      <c r="FA57" s="23">
        <f t="shared" si="215"/>
        <v>1</v>
      </c>
      <c r="FB57" s="23" t="str">
        <f t="shared" si="216"/>
        <v/>
      </c>
      <c r="FC57" s="23" t="str">
        <f t="shared" si="217"/>
        <v/>
      </c>
      <c r="FD57" s="23" t="str">
        <f t="shared" si="218"/>
        <v/>
      </c>
      <c r="FE57" s="23" t="str">
        <f t="shared" si="219"/>
        <v/>
      </c>
      <c r="FF57" s="23">
        <f t="shared" si="220"/>
        <v>12</v>
      </c>
      <c r="FG57" s="3">
        <v>1934</v>
      </c>
      <c r="FH57" s="14" t="str">
        <f t="shared" si="255"/>
        <v/>
      </c>
      <c r="FI57" s="14" t="str">
        <f t="shared" si="256"/>
        <v/>
      </c>
      <c r="FJ57" s="14">
        <f t="shared" si="257"/>
        <v>1934</v>
      </c>
      <c r="FK57" s="14" t="str">
        <f t="shared" si="258"/>
        <v/>
      </c>
      <c r="FL57" s="14" t="str">
        <f t="shared" si="259"/>
        <v/>
      </c>
      <c r="FM57" s="14" t="str">
        <f t="shared" si="260"/>
        <v/>
      </c>
      <c r="FN57" s="14" t="str">
        <f t="shared" si="261"/>
        <v/>
      </c>
      <c r="FO57" s="14" t="str">
        <f t="shared" si="262"/>
        <v/>
      </c>
      <c r="FP57" s="14" t="str">
        <f t="shared" si="263"/>
        <v/>
      </c>
      <c r="FQ57" s="14" t="str">
        <f t="shared" si="264"/>
        <v/>
      </c>
      <c r="FR57" s="14" t="str">
        <f t="shared" si="265"/>
        <v/>
      </c>
      <c r="FS57" s="14" t="str">
        <f t="shared" si="266"/>
        <v/>
      </c>
      <c r="FT57" s="14" t="str">
        <f t="shared" si="267"/>
        <v/>
      </c>
      <c r="FU57" s="14" t="str">
        <f t="shared" si="268"/>
        <v/>
      </c>
      <c r="FV57" s="14" t="str">
        <f t="shared" si="269"/>
        <v/>
      </c>
      <c r="FW57" s="14" t="str">
        <f t="shared" si="270"/>
        <v/>
      </c>
      <c r="FX57" s="14" t="str">
        <f t="shared" si="271"/>
        <v/>
      </c>
      <c r="FY57" s="14" t="str">
        <f t="shared" si="272"/>
        <v/>
      </c>
      <c r="FZ57" s="14" t="str">
        <f t="shared" si="273"/>
        <v/>
      </c>
      <c r="GA57" s="14" t="str">
        <f t="shared" si="274"/>
        <v/>
      </c>
      <c r="GB57" s="14" t="str">
        <f t="shared" si="275"/>
        <v/>
      </c>
      <c r="GC57" s="14" t="str">
        <f t="shared" si="276"/>
        <v/>
      </c>
      <c r="GD57" s="14" t="str">
        <f t="shared" si="277"/>
        <v/>
      </c>
      <c r="GE57" s="14" t="str">
        <f t="shared" si="278"/>
        <v/>
      </c>
      <c r="GF57" s="14" t="str">
        <f t="shared" si="279"/>
        <v/>
      </c>
      <c r="GG57" s="14" t="str">
        <f t="shared" si="280"/>
        <v/>
      </c>
      <c r="GH57" s="14" t="str">
        <f t="shared" si="281"/>
        <v/>
      </c>
      <c r="GI57" s="14" t="str">
        <f t="shared" si="282"/>
        <v/>
      </c>
      <c r="GJ57" s="14" t="str">
        <f t="shared" si="283"/>
        <v/>
      </c>
      <c r="GK57" s="14" t="str">
        <f t="shared" si="284"/>
        <v/>
      </c>
      <c r="GL57" s="753">
        <v>1934</v>
      </c>
    </row>
    <row r="58" spans="1:194">
      <c r="A58" s="656">
        <v>1935</v>
      </c>
      <c r="B58" s="5">
        <v>56</v>
      </c>
      <c r="C58" s="5">
        <v>60</v>
      </c>
      <c r="D58" s="5">
        <v>58</v>
      </c>
      <c r="E58" s="5">
        <v>59</v>
      </c>
      <c r="F58" s="5">
        <v>62</v>
      </c>
      <c r="G58" s="82">
        <v>45</v>
      </c>
      <c r="H58" s="5">
        <v>35</v>
      </c>
      <c r="I58" s="5">
        <v>36</v>
      </c>
      <c r="J58" s="5">
        <v>35</v>
      </c>
      <c r="K58" s="5">
        <v>44</v>
      </c>
      <c r="L58" s="82">
        <v>59</v>
      </c>
      <c r="M58" s="5">
        <v>63</v>
      </c>
      <c r="N58" s="5">
        <v>53</v>
      </c>
      <c r="O58" s="5">
        <v>50</v>
      </c>
      <c r="P58" s="5">
        <v>45</v>
      </c>
      <c r="Q58" s="82">
        <v>45</v>
      </c>
      <c r="R58" s="5">
        <v>39</v>
      </c>
      <c r="S58" s="5">
        <v>36</v>
      </c>
      <c r="T58" s="5">
        <v>28</v>
      </c>
      <c r="U58" s="5">
        <v>47</v>
      </c>
      <c r="V58" s="82">
        <v>36</v>
      </c>
      <c r="W58" s="5">
        <v>30</v>
      </c>
      <c r="X58" s="5">
        <v>30</v>
      </c>
      <c r="Y58" s="5">
        <v>25</v>
      </c>
      <c r="Z58" s="5">
        <v>23</v>
      </c>
      <c r="AA58" s="82">
        <v>34</v>
      </c>
      <c r="AB58" s="5">
        <v>30</v>
      </c>
      <c r="AC58" s="5">
        <v>50</v>
      </c>
      <c r="AD58" s="5">
        <v>36</v>
      </c>
      <c r="AE58" s="5">
        <v>29</v>
      </c>
      <c r="AF58" s="793"/>
      <c r="AG58" s="758">
        <f t="shared" si="285"/>
        <v>1278</v>
      </c>
      <c r="AH58" s="58">
        <f t="shared" si="222"/>
        <v>42.6</v>
      </c>
      <c r="AI58" s="14">
        <f t="shared" si="286"/>
        <v>63</v>
      </c>
      <c r="AJ58" s="17">
        <f t="shared" si="287"/>
        <v>23</v>
      </c>
      <c r="AK58" s="3">
        <v>1935</v>
      </c>
      <c r="AL58" s="23" t="str">
        <f t="shared" si="129"/>
        <v/>
      </c>
      <c r="AM58" s="23" t="str">
        <f t="shared" si="130"/>
        <v/>
      </c>
      <c r="AN58" s="23" t="str">
        <f t="shared" si="131"/>
        <v/>
      </c>
      <c r="AO58" s="23" t="str">
        <f t="shared" si="132"/>
        <v/>
      </c>
      <c r="AP58" s="23" t="str">
        <f t="shared" si="133"/>
        <v/>
      </c>
      <c r="AQ58" s="23" t="str">
        <f t="shared" si="134"/>
        <v/>
      </c>
      <c r="AR58" s="23" t="str">
        <f t="shared" si="135"/>
        <v/>
      </c>
      <c r="AS58" s="23" t="str">
        <f t="shared" si="136"/>
        <v/>
      </c>
      <c r="AT58" s="23" t="str">
        <f t="shared" si="137"/>
        <v/>
      </c>
      <c r="AU58" s="23" t="str">
        <f t="shared" si="138"/>
        <v/>
      </c>
      <c r="AV58" s="23" t="str">
        <f t="shared" si="139"/>
        <v/>
      </c>
      <c r="AW58" s="23" t="str">
        <f t="shared" si="140"/>
        <v/>
      </c>
      <c r="AX58" s="23" t="str">
        <f t="shared" si="141"/>
        <v/>
      </c>
      <c r="AY58" s="23" t="str">
        <f t="shared" si="142"/>
        <v/>
      </c>
      <c r="AZ58" s="23" t="str">
        <f t="shared" si="143"/>
        <v/>
      </c>
      <c r="BA58" s="23" t="str">
        <f t="shared" si="144"/>
        <v/>
      </c>
      <c r="BB58" s="23" t="str">
        <f t="shared" si="145"/>
        <v/>
      </c>
      <c r="BC58" s="23" t="str">
        <f t="shared" si="146"/>
        <v/>
      </c>
      <c r="BD58" s="23" t="str">
        <f t="shared" si="147"/>
        <v/>
      </c>
      <c r="BE58" s="23" t="str">
        <f t="shared" si="148"/>
        <v/>
      </c>
      <c r="BF58" s="23" t="str">
        <f t="shared" si="149"/>
        <v/>
      </c>
      <c r="BG58" s="23" t="str">
        <f t="shared" si="150"/>
        <v/>
      </c>
      <c r="BH58" s="23" t="str">
        <f t="shared" si="151"/>
        <v/>
      </c>
      <c r="BI58" s="23" t="str">
        <f t="shared" si="152"/>
        <v/>
      </c>
      <c r="BJ58" s="23" t="str">
        <f t="shared" si="153"/>
        <v/>
      </c>
      <c r="BK58" s="23" t="str">
        <f t="shared" si="154"/>
        <v/>
      </c>
      <c r="BL58" s="23" t="str">
        <f t="shared" si="155"/>
        <v/>
      </c>
      <c r="BM58" s="23" t="str">
        <f t="shared" si="156"/>
        <v/>
      </c>
      <c r="BN58" s="23" t="str">
        <f t="shared" si="157"/>
        <v/>
      </c>
      <c r="BO58" s="23" t="str">
        <f t="shared" si="158"/>
        <v/>
      </c>
      <c r="BP58" s="23">
        <f t="shared" si="159"/>
        <v>0</v>
      </c>
      <c r="BQ58" s="3">
        <v>1935</v>
      </c>
      <c r="BR58" s="14" t="str">
        <f t="shared" si="160"/>
        <v/>
      </c>
      <c r="BS58" s="14" t="str">
        <f t="shared" si="161"/>
        <v/>
      </c>
      <c r="BT58" s="14" t="str">
        <f t="shared" si="162"/>
        <v/>
      </c>
      <c r="BU58" s="14" t="str">
        <f t="shared" si="163"/>
        <v/>
      </c>
      <c r="BV58" s="14" t="str">
        <f t="shared" si="164"/>
        <v/>
      </c>
      <c r="BW58" s="14" t="str">
        <f t="shared" si="165"/>
        <v/>
      </c>
      <c r="BX58" s="14" t="str">
        <f t="shared" si="166"/>
        <v/>
      </c>
      <c r="BY58" s="14" t="str">
        <f t="shared" si="167"/>
        <v/>
      </c>
      <c r="BZ58" s="14" t="str">
        <f t="shared" si="168"/>
        <v/>
      </c>
      <c r="CA58" s="14" t="str">
        <f t="shared" si="169"/>
        <v/>
      </c>
      <c r="CB58" s="14" t="str">
        <f t="shared" si="170"/>
        <v/>
      </c>
      <c r="CC58" s="14" t="str">
        <f t="shared" si="171"/>
        <v/>
      </c>
      <c r="CD58" s="14" t="str">
        <f t="shared" si="172"/>
        <v/>
      </c>
      <c r="CE58" s="14" t="str">
        <f t="shared" si="173"/>
        <v/>
      </c>
      <c r="CF58" s="14" t="str">
        <f t="shared" si="174"/>
        <v/>
      </c>
      <c r="CG58" s="14" t="str">
        <f t="shared" si="175"/>
        <v/>
      </c>
      <c r="CH58" s="14" t="str">
        <f t="shared" si="176"/>
        <v/>
      </c>
      <c r="CI58" s="14" t="str">
        <f t="shared" si="177"/>
        <v/>
      </c>
      <c r="CJ58" s="14" t="str">
        <f t="shared" si="178"/>
        <v/>
      </c>
      <c r="CK58" s="14" t="str">
        <f t="shared" si="179"/>
        <v/>
      </c>
      <c r="CL58" s="14" t="str">
        <f t="shared" si="180"/>
        <v/>
      </c>
      <c r="CM58" s="14" t="str">
        <f t="shared" si="181"/>
        <v/>
      </c>
      <c r="CN58" s="14" t="str">
        <f t="shared" si="182"/>
        <v/>
      </c>
      <c r="CO58" s="14" t="str">
        <f t="shared" si="183"/>
        <v/>
      </c>
      <c r="CP58" s="14" t="str">
        <f t="shared" si="184"/>
        <v/>
      </c>
      <c r="CQ58" s="14" t="str">
        <f t="shared" si="185"/>
        <v/>
      </c>
      <c r="CR58" s="14" t="str">
        <f t="shared" si="186"/>
        <v/>
      </c>
      <c r="CS58" s="14" t="str">
        <f t="shared" si="187"/>
        <v/>
      </c>
      <c r="CT58" s="14" t="str">
        <f t="shared" si="188"/>
        <v/>
      </c>
      <c r="CU58" s="14" t="str">
        <f t="shared" si="189"/>
        <v/>
      </c>
      <c r="CV58" s="3">
        <v>1935</v>
      </c>
      <c r="CW58" s="14" t="str">
        <f t="shared" si="225"/>
        <v/>
      </c>
      <c r="CX58" s="14" t="str">
        <f t="shared" si="226"/>
        <v/>
      </c>
      <c r="CY58" s="14" t="str">
        <f t="shared" si="227"/>
        <v/>
      </c>
      <c r="CZ58" s="14" t="str">
        <f t="shared" si="228"/>
        <v/>
      </c>
      <c r="DA58" s="14" t="str">
        <f t="shared" si="229"/>
        <v/>
      </c>
      <c r="DB58" s="14" t="str">
        <f t="shared" si="230"/>
        <v/>
      </c>
      <c r="DC58" s="14" t="str">
        <f t="shared" si="231"/>
        <v/>
      </c>
      <c r="DD58" s="14" t="str">
        <f t="shared" si="232"/>
        <v/>
      </c>
      <c r="DE58" s="14" t="str">
        <f t="shared" si="233"/>
        <v/>
      </c>
      <c r="DF58" s="14" t="str">
        <f t="shared" si="234"/>
        <v/>
      </c>
      <c r="DG58" s="14" t="str">
        <f t="shared" si="235"/>
        <v/>
      </c>
      <c r="DH58" s="14">
        <f t="shared" si="236"/>
        <v>1935</v>
      </c>
      <c r="DI58" s="14" t="str">
        <f t="shared" si="237"/>
        <v/>
      </c>
      <c r="DJ58" s="14" t="str">
        <f t="shared" si="238"/>
        <v/>
      </c>
      <c r="DK58" s="14" t="str">
        <f t="shared" si="239"/>
        <v/>
      </c>
      <c r="DL58" s="14" t="str">
        <f t="shared" si="240"/>
        <v/>
      </c>
      <c r="DM58" s="14" t="str">
        <f t="shared" si="241"/>
        <v/>
      </c>
      <c r="DN58" s="14" t="str">
        <f t="shared" si="242"/>
        <v/>
      </c>
      <c r="DO58" s="14" t="str">
        <f t="shared" si="243"/>
        <v/>
      </c>
      <c r="DP58" s="14" t="str">
        <f t="shared" si="244"/>
        <v/>
      </c>
      <c r="DQ58" s="14" t="str">
        <f t="shared" si="245"/>
        <v/>
      </c>
      <c r="DR58" s="14" t="str">
        <f t="shared" si="246"/>
        <v/>
      </c>
      <c r="DS58" s="14" t="str">
        <f t="shared" si="247"/>
        <v/>
      </c>
      <c r="DT58" s="14" t="str">
        <f t="shared" si="248"/>
        <v/>
      </c>
      <c r="DU58" s="14" t="str">
        <f t="shared" si="249"/>
        <v/>
      </c>
      <c r="DV58" s="14" t="str">
        <f t="shared" si="250"/>
        <v/>
      </c>
      <c r="DW58" s="14" t="str">
        <f t="shared" si="251"/>
        <v/>
      </c>
      <c r="DX58" s="14" t="str">
        <f t="shared" si="252"/>
        <v/>
      </c>
      <c r="DY58" s="14" t="str">
        <f t="shared" si="253"/>
        <v/>
      </c>
      <c r="DZ58" s="14" t="str">
        <f t="shared" si="254"/>
        <v/>
      </c>
      <c r="EA58" s="3">
        <v>1935</v>
      </c>
      <c r="EB58" s="23" t="str">
        <f t="shared" si="190"/>
        <v/>
      </c>
      <c r="EC58" s="23" t="str">
        <f t="shared" si="191"/>
        <v/>
      </c>
      <c r="ED58" s="23" t="str">
        <f t="shared" si="192"/>
        <v/>
      </c>
      <c r="EE58" s="23" t="str">
        <f t="shared" si="193"/>
        <v/>
      </c>
      <c r="EF58" s="23" t="str">
        <f t="shared" si="194"/>
        <v/>
      </c>
      <c r="EG58" s="23" t="str">
        <f t="shared" si="195"/>
        <v/>
      </c>
      <c r="EH58" s="23" t="str">
        <f t="shared" si="196"/>
        <v/>
      </c>
      <c r="EI58" s="23" t="str">
        <f t="shared" si="197"/>
        <v/>
      </c>
      <c r="EJ58" s="23" t="str">
        <f t="shared" si="198"/>
        <v/>
      </c>
      <c r="EK58" s="23" t="str">
        <f t="shared" si="199"/>
        <v/>
      </c>
      <c r="EL58" s="23" t="str">
        <f t="shared" si="200"/>
        <v/>
      </c>
      <c r="EM58" s="23" t="str">
        <f t="shared" si="201"/>
        <v/>
      </c>
      <c r="EN58" s="23" t="str">
        <f t="shared" si="202"/>
        <v/>
      </c>
      <c r="EO58" s="23" t="str">
        <f t="shared" si="203"/>
        <v/>
      </c>
      <c r="EP58" s="23" t="str">
        <f t="shared" si="204"/>
        <v/>
      </c>
      <c r="EQ58" s="23" t="str">
        <f t="shared" si="205"/>
        <v/>
      </c>
      <c r="ER58" s="23" t="str">
        <f t="shared" si="206"/>
        <v/>
      </c>
      <c r="ES58" s="23" t="str">
        <f t="shared" si="207"/>
        <v/>
      </c>
      <c r="ET58" s="23">
        <f t="shared" si="208"/>
        <v>1</v>
      </c>
      <c r="EU58" s="23" t="str">
        <f t="shared" si="209"/>
        <v/>
      </c>
      <c r="EV58" s="23" t="str">
        <f t="shared" si="210"/>
        <v/>
      </c>
      <c r="EW58" s="23">
        <f t="shared" si="211"/>
        <v>1</v>
      </c>
      <c r="EX58" s="23">
        <f t="shared" si="212"/>
        <v>1</v>
      </c>
      <c r="EY58" s="23">
        <f t="shared" si="213"/>
        <v>1</v>
      </c>
      <c r="EZ58" s="23">
        <f t="shared" si="214"/>
        <v>1</v>
      </c>
      <c r="FA58" s="23" t="str">
        <f t="shared" si="215"/>
        <v/>
      </c>
      <c r="FB58" s="23">
        <f t="shared" si="216"/>
        <v>1</v>
      </c>
      <c r="FC58" s="23" t="str">
        <f t="shared" si="217"/>
        <v/>
      </c>
      <c r="FD58" s="23" t="str">
        <f t="shared" si="218"/>
        <v/>
      </c>
      <c r="FE58" s="23">
        <f t="shared" si="219"/>
        <v>1</v>
      </c>
      <c r="FF58" s="23">
        <f t="shared" si="220"/>
        <v>7</v>
      </c>
      <c r="FG58" s="3">
        <v>1935</v>
      </c>
      <c r="FH58" s="14" t="str">
        <f t="shared" si="255"/>
        <v/>
      </c>
      <c r="FI58" s="14" t="str">
        <f t="shared" si="256"/>
        <v/>
      </c>
      <c r="FJ58" s="14" t="str">
        <f t="shared" si="257"/>
        <v/>
      </c>
      <c r="FK58" s="14" t="str">
        <f t="shared" si="258"/>
        <v/>
      </c>
      <c r="FL58" s="14" t="str">
        <f t="shared" si="259"/>
        <v/>
      </c>
      <c r="FM58" s="14" t="str">
        <f t="shared" si="260"/>
        <v/>
      </c>
      <c r="FN58" s="14" t="str">
        <f t="shared" si="261"/>
        <v/>
      </c>
      <c r="FO58" s="14" t="str">
        <f t="shared" si="262"/>
        <v/>
      </c>
      <c r="FP58" s="14" t="str">
        <f t="shared" si="263"/>
        <v/>
      </c>
      <c r="FQ58" s="14" t="str">
        <f t="shared" si="264"/>
        <v/>
      </c>
      <c r="FR58" s="14" t="str">
        <f t="shared" si="265"/>
        <v/>
      </c>
      <c r="FS58" s="14" t="str">
        <f t="shared" si="266"/>
        <v/>
      </c>
      <c r="FT58" s="14" t="str">
        <f t="shared" si="267"/>
        <v/>
      </c>
      <c r="FU58" s="14" t="str">
        <f t="shared" si="268"/>
        <v/>
      </c>
      <c r="FV58" s="14" t="str">
        <f t="shared" si="269"/>
        <v/>
      </c>
      <c r="FW58" s="14" t="str">
        <f t="shared" si="270"/>
        <v/>
      </c>
      <c r="FX58" s="14" t="str">
        <f t="shared" si="271"/>
        <v/>
      </c>
      <c r="FY58" s="14" t="str">
        <f t="shared" si="272"/>
        <v/>
      </c>
      <c r="FZ58" s="14" t="str">
        <f t="shared" si="273"/>
        <v/>
      </c>
      <c r="GA58" s="14" t="str">
        <f t="shared" si="274"/>
        <v/>
      </c>
      <c r="GB58" s="14" t="str">
        <f t="shared" si="275"/>
        <v/>
      </c>
      <c r="GC58" s="14" t="str">
        <f t="shared" si="276"/>
        <v/>
      </c>
      <c r="GD58" s="14" t="str">
        <f t="shared" si="277"/>
        <v/>
      </c>
      <c r="GE58" s="14" t="str">
        <f t="shared" si="278"/>
        <v/>
      </c>
      <c r="GF58" s="14" t="str">
        <f t="shared" si="279"/>
        <v/>
      </c>
      <c r="GG58" s="14" t="str">
        <f t="shared" si="280"/>
        <v/>
      </c>
      <c r="GH58" s="14" t="str">
        <f t="shared" si="281"/>
        <v/>
      </c>
      <c r="GI58" s="14" t="str">
        <f t="shared" si="282"/>
        <v/>
      </c>
      <c r="GJ58" s="14" t="str">
        <f t="shared" si="283"/>
        <v/>
      </c>
      <c r="GK58" s="14" t="str">
        <f t="shared" si="284"/>
        <v/>
      </c>
      <c r="GL58" s="753">
        <v>1935</v>
      </c>
    </row>
    <row r="59" spans="1:194">
      <c r="A59" s="656">
        <v>1936</v>
      </c>
      <c r="B59" s="5">
        <v>45</v>
      </c>
      <c r="C59" s="5">
        <v>57</v>
      </c>
      <c r="D59" s="5">
        <v>60</v>
      </c>
      <c r="E59" s="5">
        <v>50</v>
      </c>
      <c r="F59" s="5">
        <v>36</v>
      </c>
      <c r="G59" s="82">
        <v>36</v>
      </c>
      <c r="H59" s="5">
        <v>49</v>
      </c>
      <c r="I59" s="5">
        <v>52</v>
      </c>
      <c r="J59" s="5">
        <v>42</v>
      </c>
      <c r="K59" s="5">
        <v>36</v>
      </c>
      <c r="L59" s="82">
        <v>26</v>
      </c>
      <c r="M59" s="5">
        <v>39</v>
      </c>
      <c r="N59" s="5">
        <v>34</v>
      </c>
      <c r="O59" s="5">
        <v>31</v>
      </c>
      <c r="P59" s="5">
        <v>34</v>
      </c>
      <c r="Q59" s="82">
        <v>33</v>
      </c>
      <c r="R59" s="5">
        <v>31</v>
      </c>
      <c r="S59" s="5">
        <v>28</v>
      </c>
      <c r="T59" s="5">
        <v>18</v>
      </c>
      <c r="U59" s="5">
        <v>28</v>
      </c>
      <c r="V59" s="82">
        <v>45</v>
      </c>
      <c r="W59" s="5">
        <v>27</v>
      </c>
      <c r="X59" s="5">
        <v>21</v>
      </c>
      <c r="Y59" s="5">
        <v>35</v>
      </c>
      <c r="Z59" s="5">
        <v>34</v>
      </c>
      <c r="AA59" s="82">
        <v>32</v>
      </c>
      <c r="AB59" s="5">
        <v>17</v>
      </c>
      <c r="AC59" s="5">
        <v>17</v>
      </c>
      <c r="AD59" s="5">
        <v>29</v>
      </c>
      <c r="AE59" s="5">
        <v>25</v>
      </c>
      <c r="AF59" s="793"/>
      <c r="AG59" s="758">
        <f t="shared" si="285"/>
        <v>1047</v>
      </c>
      <c r="AH59" s="58">
        <f t="shared" si="222"/>
        <v>34.9</v>
      </c>
      <c r="AI59" s="14">
        <f t="shared" si="286"/>
        <v>60</v>
      </c>
      <c r="AJ59" s="17">
        <f t="shared" si="287"/>
        <v>17</v>
      </c>
      <c r="AK59" s="3">
        <v>1936</v>
      </c>
      <c r="AL59" s="23" t="str">
        <f t="shared" si="129"/>
        <v/>
      </c>
      <c r="AM59" s="23" t="str">
        <f t="shared" si="130"/>
        <v/>
      </c>
      <c r="AN59" s="23" t="str">
        <f t="shared" si="131"/>
        <v/>
      </c>
      <c r="AO59" s="23" t="str">
        <f t="shared" si="132"/>
        <v/>
      </c>
      <c r="AP59" s="23" t="str">
        <f t="shared" si="133"/>
        <v/>
      </c>
      <c r="AQ59" s="23" t="str">
        <f t="shared" si="134"/>
        <v/>
      </c>
      <c r="AR59" s="23" t="str">
        <f t="shared" si="135"/>
        <v/>
      </c>
      <c r="AS59" s="23" t="str">
        <f t="shared" si="136"/>
        <v/>
      </c>
      <c r="AT59" s="23" t="str">
        <f t="shared" si="137"/>
        <v/>
      </c>
      <c r="AU59" s="23" t="str">
        <f t="shared" si="138"/>
        <v/>
      </c>
      <c r="AV59" s="23" t="str">
        <f t="shared" si="139"/>
        <v/>
      </c>
      <c r="AW59" s="23" t="str">
        <f t="shared" si="140"/>
        <v/>
      </c>
      <c r="AX59" s="23" t="str">
        <f t="shared" si="141"/>
        <v/>
      </c>
      <c r="AY59" s="23" t="str">
        <f t="shared" si="142"/>
        <v/>
      </c>
      <c r="AZ59" s="23" t="str">
        <f t="shared" si="143"/>
        <v/>
      </c>
      <c r="BA59" s="23" t="str">
        <f t="shared" si="144"/>
        <v/>
      </c>
      <c r="BB59" s="23" t="str">
        <f t="shared" si="145"/>
        <v/>
      </c>
      <c r="BC59" s="23" t="str">
        <f t="shared" si="146"/>
        <v/>
      </c>
      <c r="BD59" s="23" t="str">
        <f t="shared" si="147"/>
        <v/>
      </c>
      <c r="BE59" s="23" t="str">
        <f t="shared" si="148"/>
        <v/>
      </c>
      <c r="BF59" s="23" t="str">
        <f t="shared" si="149"/>
        <v/>
      </c>
      <c r="BG59" s="23" t="str">
        <f t="shared" si="150"/>
        <v/>
      </c>
      <c r="BH59" s="23" t="str">
        <f t="shared" si="151"/>
        <v/>
      </c>
      <c r="BI59" s="23" t="str">
        <f t="shared" si="152"/>
        <v/>
      </c>
      <c r="BJ59" s="23" t="str">
        <f t="shared" si="153"/>
        <v/>
      </c>
      <c r="BK59" s="23" t="str">
        <f t="shared" si="154"/>
        <v/>
      </c>
      <c r="BL59" s="23" t="str">
        <f t="shared" si="155"/>
        <v/>
      </c>
      <c r="BM59" s="23" t="str">
        <f t="shared" si="156"/>
        <v/>
      </c>
      <c r="BN59" s="23" t="str">
        <f t="shared" si="157"/>
        <v/>
      </c>
      <c r="BO59" s="23" t="str">
        <f t="shared" si="158"/>
        <v/>
      </c>
      <c r="BP59" s="23">
        <f t="shared" si="159"/>
        <v>0</v>
      </c>
      <c r="BQ59" s="3">
        <v>1936</v>
      </c>
      <c r="BR59" s="14" t="str">
        <f t="shared" si="160"/>
        <v/>
      </c>
      <c r="BS59" s="14" t="str">
        <f t="shared" si="161"/>
        <v/>
      </c>
      <c r="BT59" s="14" t="str">
        <f t="shared" si="162"/>
        <v/>
      </c>
      <c r="BU59" s="14" t="str">
        <f t="shared" si="163"/>
        <v/>
      </c>
      <c r="BV59" s="14" t="str">
        <f t="shared" si="164"/>
        <v/>
      </c>
      <c r="BW59" s="14" t="str">
        <f t="shared" si="165"/>
        <v/>
      </c>
      <c r="BX59" s="14" t="str">
        <f t="shared" si="166"/>
        <v/>
      </c>
      <c r="BY59" s="14" t="str">
        <f t="shared" si="167"/>
        <v/>
      </c>
      <c r="BZ59" s="14" t="str">
        <f t="shared" si="168"/>
        <v/>
      </c>
      <c r="CA59" s="14" t="str">
        <f t="shared" si="169"/>
        <v/>
      </c>
      <c r="CB59" s="14" t="str">
        <f t="shared" si="170"/>
        <v/>
      </c>
      <c r="CC59" s="14" t="str">
        <f t="shared" si="171"/>
        <v/>
      </c>
      <c r="CD59" s="14" t="str">
        <f t="shared" si="172"/>
        <v/>
      </c>
      <c r="CE59" s="14" t="str">
        <f t="shared" si="173"/>
        <v/>
      </c>
      <c r="CF59" s="14" t="str">
        <f t="shared" si="174"/>
        <v/>
      </c>
      <c r="CG59" s="14" t="str">
        <f t="shared" si="175"/>
        <v/>
      </c>
      <c r="CH59" s="14" t="str">
        <f t="shared" si="176"/>
        <v/>
      </c>
      <c r="CI59" s="14" t="str">
        <f t="shared" si="177"/>
        <v/>
      </c>
      <c r="CJ59" s="14" t="str">
        <f t="shared" si="178"/>
        <v/>
      </c>
      <c r="CK59" s="14" t="str">
        <f t="shared" si="179"/>
        <v/>
      </c>
      <c r="CL59" s="14" t="str">
        <f t="shared" si="180"/>
        <v/>
      </c>
      <c r="CM59" s="14" t="str">
        <f t="shared" si="181"/>
        <v/>
      </c>
      <c r="CN59" s="14" t="str">
        <f t="shared" si="182"/>
        <v/>
      </c>
      <c r="CO59" s="14" t="str">
        <f t="shared" si="183"/>
        <v/>
      </c>
      <c r="CP59" s="14" t="str">
        <f t="shared" si="184"/>
        <v/>
      </c>
      <c r="CQ59" s="14" t="str">
        <f t="shared" si="185"/>
        <v/>
      </c>
      <c r="CR59" s="14" t="str">
        <f t="shared" si="186"/>
        <v/>
      </c>
      <c r="CS59" s="14" t="str">
        <f t="shared" si="187"/>
        <v/>
      </c>
      <c r="CT59" s="14" t="str">
        <f t="shared" si="188"/>
        <v/>
      </c>
      <c r="CU59" s="14" t="str">
        <f t="shared" si="189"/>
        <v/>
      </c>
      <c r="CV59" s="3">
        <v>1936</v>
      </c>
      <c r="CW59" s="14" t="str">
        <f t="shared" si="225"/>
        <v/>
      </c>
      <c r="CX59" s="14" t="str">
        <f t="shared" si="226"/>
        <v/>
      </c>
      <c r="CY59" s="14" t="str">
        <f t="shared" si="227"/>
        <v/>
      </c>
      <c r="CZ59" s="14" t="str">
        <f t="shared" si="228"/>
        <v/>
      </c>
      <c r="DA59" s="14" t="str">
        <f t="shared" si="229"/>
        <v/>
      </c>
      <c r="DB59" s="14" t="str">
        <f t="shared" si="230"/>
        <v/>
      </c>
      <c r="DC59" s="14" t="str">
        <f t="shared" si="231"/>
        <v/>
      </c>
      <c r="DD59" s="14" t="str">
        <f t="shared" si="232"/>
        <v/>
      </c>
      <c r="DE59" s="14" t="str">
        <f t="shared" si="233"/>
        <v/>
      </c>
      <c r="DF59" s="14" t="str">
        <f t="shared" si="234"/>
        <v/>
      </c>
      <c r="DG59" s="14" t="str">
        <f t="shared" si="235"/>
        <v/>
      </c>
      <c r="DH59" s="14" t="str">
        <f t="shared" si="236"/>
        <v/>
      </c>
      <c r="DI59" s="14" t="str">
        <f t="shared" si="237"/>
        <v/>
      </c>
      <c r="DJ59" s="14" t="str">
        <f t="shared" si="238"/>
        <v/>
      </c>
      <c r="DK59" s="14" t="str">
        <f t="shared" si="239"/>
        <v/>
      </c>
      <c r="DL59" s="14" t="str">
        <f t="shared" si="240"/>
        <v/>
      </c>
      <c r="DM59" s="14" t="str">
        <f t="shared" si="241"/>
        <v/>
      </c>
      <c r="DN59" s="14" t="str">
        <f t="shared" si="242"/>
        <v/>
      </c>
      <c r="DO59" s="14" t="str">
        <f t="shared" si="243"/>
        <v/>
      </c>
      <c r="DP59" s="14" t="str">
        <f t="shared" si="244"/>
        <v/>
      </c>
      <c r="DQ59" s="14" t="str">
        <f t="shared" si="245"/>
        <v/>
      </c>
      <c r="DR59" s="14" t="str">
        <f t="shared" si="246"/>
        <v/>
      </c>
      <c r="DS59" s="14" t="str">
        <f t="shared" si="247"/>
        <v/>
      </c>
      <c r="DT59" s="14" t="str">
        <f t="shared" si="248"/>
        <v/>
      </c>
      <c r="DU59" s="14" t="str">
        <f t="shared" si="249"/>
        <v/>
      </c>
      <c r="DV59" s="14" t="str">
        <f t="shared" si="250"/>
        <v/>
      </c>
      <c r="DW59" s="14" t="str">
        <f t="shared" si="251"/>
        <v/>
      </c>
      <c r="DX59" s="14" t="str">
        <f t="shared" si="252"/>
        <v/>
      </c>
      <c r="DY59" s="14" t="str">
        <f t="shared" si="253"/>
        <v/>
      </c>
      <c r="DZ59" s="14" t="str">
        <f t="shared" si="254"/>
        <v/>
      </c>
      <c r="EA59" s="3">
        <v>1936</v>
      </c>
      <c r="EB59" s="23" t="str">
        <f t="shared" si="190"/>
        <v/>
      </c>
      <c r="EC59" s="23" t="str">
        <f t="shared" si="191"/>
        <v/>
      </c>
      <c r="ED59" s="23" t="str">
        <f t="shared" si="192"/>
        <v/>
      </c>
      <c r="EE59" s="23" t="str">
        <f t="shared" si="193"/>
        <v/>
      </c>
      <c r="EF59" s="23" t="str">
        <f t="shared" si="194"/>
        <v/>
      </c>
      <c r="EG59" s="23" t="str">
        <f t="shared" si="195"/>
        <v/>
      </c>
      <c r="EH59" s="23" t="str">
        <f t="shared" si="196"/>
        <v/>
      </c>
      <c r="EI59" s="23" t="str">
        <f t="shared" si="197"/>
        <v/>
      </c>
      <c r="EJ59" s="23" t="str">
        <f t="shared" si="198"/>
        <v/>
      </c>
      <c r="EK59" s="23" t="str">
        <f t="shared" si="199"/>
        <v/>
      </c>
      <c r="EL59" s="23">
        <f t="shared" si="200"/>
        <v>1</v>
      </c>
      <c r="EM59" s="23" t="str">
        <f t="shared" si="201"/>
        <v/>
      </c>
      <c r="EN59" s="23" t="str">
        <f t="shared" si="202"/>
        <v/>
      </c>
      <c r="EO59" s="23">
        <f t="shared" si="203"/>
        <v>1</v>
      </c>
      <c r="EP59" s="23" t="str">
        <f t="shared" si="204"/>
        <v/>
      </c>
      <c r="EQ59" s="23" t="str">
        <f t="shared" si="205"/>
        <v/>
      </c>
      <c r="ER59" s="23">
        <f t="shared" si="206"/>
        <v>1</v>
      </c>
      <c r="ES59" s="23">
        <f t="shared" si="207"/>
        <v>1</v>
      </c>
      <c r="ET59" s="23">
        <f t="shared" si="208"/>
        <v>1</v>
      </c>
      <c r="EU59" s="23">
        <f t="shared" si="209"/>
        <v>1</v>
      </c>
      <c r="EV59" s="23" t="str">
        <f t="shared" si="210"/>
        <v/>
      </c>
      <c r="EW59" s="23">
        <f t="shared" si="211"/>
        <v>1</v>
      </c>
      <c r="EX59" s="23">
        <f t="shared" si="212"/>
        <v>1</v>
      </c>
      <c r="EY59" s="23" t="str">
        <f t="shared" si="213"/>
        <v/>
      </c>
      <c r="EZ59" s="23" t="str">
        <f t="shared" si="214"/>
        <v/>
      </c>
      <c r="FA59" s="23">
        <f t="shared" si="215"/>
        <v>1</v>
      </c>
      <c r="FB59" s="23">
        <f t="shared" si="216"/>
        <v>1</v>
      </c>
      <c r="FC59" s="23">
        <f t="shared" si="217"/>
        <v>1</v>
      </c>
      <c r="FD59" s="23">
        <f t="shared" si="218"/>
        <v>1</v>
      </c>
      <c r="FE59" s="23">
        <f t="shared" si="219"/>
        <v>1</v>
      </c>
      <c r="FF59" s="23">
        <f t="shared" si="220"/>
        <v>13</v>
      </c>
      <c r="FG59" s="3">
        <v>1936</v>
      </c>
      <c r="FH59" s="14" t="str">
        <f t="shared" si="255"/>
        <v/>
      </c>
      <c r="FI59" s="14" t="str">
        <f t="shared" si="256"/>
        <v/>
      </c>
      <c r="FJ59" s="14" t="str">
        <f t="shared" si="257"/>
        <v/>
      </c>
      <c r="FK59" s="14" t="str">
        <f t="shared" si="258"/>
        <v/>
      </c>
      <c r="FL59" s="14" t="str">
        <f t="shared" si="259"/>
        <v/>
      </c>
      <c r="FM59" s="14" t="str">
        <f t="shared" si="260"/>
        <v/>
      </c>
      <c r="FN59" s="14" t="str">
        <f t="shared" si="261"/>
        <v/>
      </c>
      <c r="FO59" s="14" t="str">
        <f t="shared" si="262"/>
        <v/>
      </c>
      <c r="FP59" s="14" t="str">
        <f t="shared" si="263"/>
        <v/>
      </c>
      <c r="FQ59" s="14" t="str">
        <f t="shared" si="264"/>
        <v/>
      </c>
      <c r="FR59" s="14" t="str">
        <f t="shared" si="265"/>
        <v/>
      </c>
      <c r="FS59" s="14" t="str">
        <f t="shared" si="266"/>
        <v/>
      </c>
      <c r="FT59" s="14" t="str">
        <f t="shared" si="267"/>
        <v/>
      </c>
      <c r="FU59" s="14" t="str">
        <f t="shared" si="268"/>
        <v/>
      </c>
      <c r="FV59" s="14" t="str">
        <f t="shared" si="269"/>
        <v/>
      </c>
      <c r="FW59" s="14" t="str">
        <f t="shared" si="270"/>
        <v/>
      </c>
      <c r="FX59" s="14" t="str">
        <f t="shared" si="271"/>
        <v/>
      </c>
      <c r="FY59" s="14" t="str">
        <f t="shared" si="272"/>
        <v/>
      </c>
      <c r="FZ59" s="14">
        <f t="shared" si="273"/>
        <v>1936</v>
      </c>
      <c r="GA59" s="14" t="str">
        <f t="shared" si="274"/>
        <v/>
      </c>
      <c r="GB59" s="14" t="str">
        <f t="shared" si="275"/>
        <v/>
      </c>
      <c r="GC59" s="14" t="str">
        <f t="shared" si="276"/>
        <v/>
      </c>
      <c r="GD59" s="14" t="str">
        <f t="shared" si="277"/>
        <v/>
      </c>
      <c r="GE59" s="14" t="str">
        <f t="shared" si="278"/>
        <v/>
      </c>
      <c r="GF59" s="14" t="str">
        <f t="shared" si="279"/>
        <v/>
      </c>
      <c r="GG59" s="14" t="str">
        <f t="shared" si="280"/>
        <v/>
      </c>
      <c r="GH59" s="14" t="str">
        <f t="shared" si="281"/>
        <v/>
      </c>
      <c r="GI59" s="14" t="str">
        <f t="shared" si="282"/>
        <v/>
      </c>
      <c r="GJ59" s="14" t="str">
        <f t="shared" si="283"/>
        <v/>
      </c>
      <c r="GK59" s="14" t="str">
        <f t="shared" si="284"/>
        <v/>
      </c>
      <c r="GL59" s="753">
        <v>1936</v>
      </c>
    </row>
    <row r="60" spans="1:194">
      <c r="A60" s="656">
        <v>1937</v>
      </c>
      <c r="B60" s="5">
        <v>35</v>
      </c>
      <c r="C60" s="5">
        <v>38</v>
      </c>
      <c r="D60" s="5">
        <v>31</v>
      </c>
      <c r="E60" s="5">
        <v>26</v>
      </c>
      <c r="F60" s="5">
        <v>32</v>
      </c>
      <c r="G60" s="82">
        <v>33</v>
      </c>
      <c r="H60" s="5">
        <v>31</v>
      </c>
      <c r="I60" s="5">
        <v>41</v>
      </c>
      <c r="J60" s="5">
        <v>40</v>
      </c>
      <c r="K60" s="5">
        <v>34</v>
      </c>
      <c r="L60" s="82">
        <v>41</v>
      </c>
      <c r="M60" s="5">
        <v>41</v>
      </c>
      <c r="N60" s="5">
        <v>51</v>
      </c>
      <c r="O60" s="5">
        <v>43</v>
      </c>
      <c r="P60" s="5">
        <v>34</v>
      </c>
      <c r="Q60" s="82">
        <v>32</v>
      </c>
      <c r="R60" s="5">
        <v>34</v>
      </c>
      <c r="S60" s="5">
        <v>30</v>
      </c>
      <c r="T60" s="5">
        <v>29</v>
      </c>
      <c r="U60" s="5">
        <v>32</v>
      </c>
      <c r="V60" s="82">
        <v>28</v>
      </c>
      <c r="W60" s="5">
        <v>24</v>
      </c>
      <c r="X60" s="5">
        <v>21</v>
      </c>
      <c r="Y60" s="5">
        <v>18</v>
      </c>
      <c r="Z60" s="5">
        <v>22</v>
      </c>
      <c r="AA60" s="82">
        <v>36</v>
      </c>
      <c r="AB60" s="5">
        <v>51</v>
      </c>
      <c r="AC60" s="5">
        <v>53</v>
      </c>
      <c r="AD60" s="5">
        <v>33</v>
      </c>
      <c r="AE60" s="5">
        <v>29</v>
      </c>
      <c r="AF60" s="793"/>
      <c r="AG60" s="758">
        <f t="shared" si="285"/>
        <v>1023</v>
      </c>
      <c r="AH60" s="58">
        <f t="shared" si="222"/>
        <v>34.1</v>
      </c>
      <c r="AI60" s="14">
        <f t="shared" si="286"/>
        <v>53</v>
      </c>
      <c r="AJ60" s="17">
        <f t="shared" si="287"/>
        <v>18</v>
      </c>
      <c r="AK60" s="3">
        <v>1937</v>
      </c>
      <c r="AL60" s="23" t="str">
        <f t="shared" si="129"/>
        <v/>
      </c>
      <c r="AM60" s="23" t="str">
        <f t="shared" si="130"/>
        <v/>
      </c>
      <c r="AN60" s="23" t="str">
        <f t="shared" si="131"/>
        <v/>
      </c>
      <c r="AO60" s="23" t="str">
        <f t="shared" si="132"/>
        <v/>
      </c>
      <c r="AP60" s="23" t="str">
        <f t="shared" si="133"/>
        <v/>
      </c>
      <c r="AQ60" s="23" t="str">
        <f t="shared" si="134"/>
        <v/>
      </c>
      <c r="AR60" s="23" t="str">
        <f t="shared" si="135"/>
        <v/>
      </c>
      <c r="AS60" s="23" t="str">
        <f t="shared" si="136"/>
        <v/>
      </c>
      <c r="AT60" s="23" t="str">
        <f t="shared" si="137"/>
        <v/>
      </c>
      <c r="AU60" s="23" t="str">
        <f t="shared" si="138"/>
        <v/>
      </c>
      <c r="AV60" s="23" t="str">
        <f t="shared" si="139"/>
        <v/>
      </c>
      <c r="AW60" s="23" t="str">
        <f t="shared" si="140"/>
        <v/>
      </c>
      <c r="AX60" s="23" t="str">
        <f t="shared" si="141"/>
        <v/>
      </c>
      <c r="AY60" s="23" t="str">
        <f t="shared" si="142"/>
        <v/>
      </c>
      <c r="AZ60" s="23" t="str">
        <f t="shared" si="143"/>
        <v/>
      </c>
      <c r="BA60" s="23" t="str">
        <f t="shared" si="144"/>
        <v/>
      </c>
      <c r="BB60" s="23" t="str">
        <f t="shared" si="145"/>
        <v/>
      </c>
      <c r="BC60" s="23" t="str">
        <f t="shared" si="146"/>
        <v/>
      </c>
      <c r="BD60" s="23" t="str">
        <f t="shared" si="147"/>
        <v/>
      </c>
      <c r="BE60" s="23" t="str">
        <f t="shared" si="148"/>
        <v/>
      </c>
      <c r="BF60" s="23" t="str">
        <f t="shared" si="149"/>
        <v/>
      </c>
      <c r="BG60" s="23" t="str">
        <f t="shared" si="150"/>
        <v/>
      </c>
      <c r="BH60" s="23" t="str">
        <f t="shared" si="151"/>
        <v/>
      </c>
      <c r="BI60" s="23" t="str">
        <f t="shared" si="152"/>
        <v/>
      </c>
      <c r="BJ60" s="23" t="str">
        <f t="shared" si="153"/>
        <v/>
      </c>
      <c r="BK60" s="23" t="str">
        <f t="shared" si="154"/>
        <v/>
      </c>
      <c r="BL60" s="23" t="str">
        <f t="shared" si="155"/>
        <v/>
      </c>
      <c r="BM60" s="23" t="str">
        <f t="shared" si="156"/>
        <v/>
      </c>
      <c r="BN60" s="23" t="str">
        <f t="shared" si="157"/>
        <v/>
      </c>
      <c r="BO60" s="23" t="str">
        <f t="shared" si="158"/>
        <v/>
      </c>
      <c r="BP60" s="23">
        <f t="shared" si="159"/>
        <v>0</v>
      </c>
      <c r="BQ60" s="3">
        <v>1937</v>
      </c>
      <c r="BR60" s="14" t="str">
        <f t="shared" si="160"/>
        <v/>
      </c>
      <c r="BS60" s="14" t="str">
        <f t="shared" si="161"/>
        <v/>
      </c>
      <c r="BT60" s="14" t="str">
        <f t="shared" si="162"/>
        <v/>
      </c>
      <c r="BU60" s="14" t="str">
        <f t="shared" si="163"/>
        <v/>
      </c>
      <c r="BV60" s="14" t="str">
        <f t="shared" si="164"/>
        <v/>
      </c>
      <c r="BW60" s="14" t="str">
        <f t="shared" si="165"/>
        <v/>
      </c>
      <c r="BX60" s="14" t="str">
        <f t="shared" si="166"/>
        <v/>
      </c>
      <c r="BY60" s="14" t="str">
        <f t="shared" si="167"/>
        <v/>
      </c>
      <c r="BZ60" s="14" t="str">
        <f t="shared" si="168"/>
        <v/>
      </c>
      <c r="CA60" s="14" t="str">
        <f t="shared" si="169"/>
        <v/>
      </c>
      <c r="CB60" s="14" t="str">
        <f t="shared" si="170"/>
        <v/>
      </c>
      <c r="CC60" s="14" t="str">
        <f t="shared" si="171"/>
        <v/>
      </c>
      <c r="CD60" s="14" t="str">
        <f t="shared" si="172"/>
        <v/>
      </c>
      <c r="CE60" s="14" t="str">
        <f t="shared" si="173"/>
        <v/>
      </c>
      <c r="CF60" s="14" t="str">
        <f t="shared" si="174"/>
        <v/>
      </c>
      <c r="CG60" s="14" t="str">
        <f t="shared" si="175"/>
        <v/>
      </c>
      <c r="CH60" s="14" t="str">
        <f t="shared" si="176"/>
        <v/>
      </c>
      <c r="CI60" s="14" t="str">
        <f t="shared" si="177"/>
        <v/>
      </c>
      <c r="CJ60" s="14" t="str">
        <f t="shared" si="178"/>
        <v/>
      </c>
      <c r="CK60" s="14" t="str">
        <f t="shared" si="179"/>
        <v/>
      </c>
      <c r="CL60" s="14" t="str">
        <f t="shared" si="180"/>
        <v/>
      </c>
      <c r="CM60" s="14" t="str">
        <f t="shared" si="181"/>
        <v/>
      </c>
      <c r="CN60" s="14" t="str">
        <f t="shared" si="182"/>
        <v/>
      </c>
      <c r="CO60" s="14" t="str">
        <f t="shared" si="183"/>
        <v/>
      </c>
      <c r="CP60" s="14" t="str">
        <f t="shared" si="184"/>
        <v/>
      </c>
      <c r="CQ60" s="14" t="str">
        <f t="shared" si="185"/>
        <v/>
      </c>
      <c r="CR60" s="14" t="str">
        <f t="shared" si="186"/>
        <v/>
      </c>
      <c r="CS60" s="14" t="str">
        <f t="shared" si="187"/>
        <v/>
      </c>
      <c r="CT60" s="14" t="str">
        <f t="shared" si="188"/>
        <v/>
      </c>
      <c r="CU60" s="14" t="str">
        <f t="shared" si="189"/>
        <v/>
      </c>
      <c r="CV60" s="3">
        <v>1937</v>
      </c>
      <c r="CW60" s="14" t="str">
        <f t="shared" si="225"/>
        <v/>
      </c>
      <c r="CX60" s="14" t="str">
        <f t="shared" si="226"/>
        <v/>
      </c>
      <c r="CY60" s="14" t="str">
        <f t="shared" si="227"/>
        <v/>
      </c>
      <c r="CZ60" s="14" t="str">
        <f t="shared" si="228"/>
        <v/>
      </c>
      <c r="DA60" s="14" t="str">
        <f t="shared" si="229"/>
        <v/>
      </c>
      <c r="DB60" s="14" t="str">
        <f t="shared" si="230"/>
        <v/>
      </c>
      <c r="DC60" s="14" t="str">
        <f t="shared" si="231"/>
        <v/>
      </c>
      <c r="DD60" s="14" t="str">
        <f t="shared" si="232"/>
        <v/>
      </c>
      <c r="DE60" s="14" t="str">
        <f t="shared" si="233"/>
        <v/>
      </c>
      <c r="DF60" s="14" t="str">
        <f t="shared" si="234"/>
        <v/>
      </c>
      <c r="DG60" s="14" t="str">
        <f t="shared" si="235"/>
        <v/>
      </c>
      <c r="DH60" s="14" t="str">
        <f t="shared" si="236"/>
        <v/>
      </c>
      <c r="DI60" s="14" t="str">
        <f t="shared" si="237"/>
        <v/>
      </c>
      <c r="DJ60" s="14" t="str">
        <f t="shared" si="238"/>
        <v/>
      </c>
      <c r="DK60" s="14" t="str">
        <f t="shared" si="239"/>
        <v/>
      </c>
      <c r="DL60" s="14" t="str">
        <f t="shared" si="240"/>
        <v/>
      </c>
      <c r="DM60" s="14" t="str">
        <f t="shared" si="241"/>
        <v/>
      </c>
      <c r="DN60" s="14" t="str">
        <f t="shared" si="242"/>
        <v/>
      </c>
      <c r="DO60" s="14" t="str">
        <f t="shared" si="243"/>
        <v/>
      </c>
      <c r="DP60" s="14" t="str">
        <f t="shared" si="244"/>
        <v/>
      </c>
      <c r="DQ60" s="14" t="str">
        <f t="shared" si="245"/>
        <v/>
      </c>
      <c r="DR60" s="14" t="str">
        <f t="shared" si="246"/>
        <v/>
      </c>
      <c r="DS60" s="14" t="str">
        <f t="shared" si="247"/>
        <v/>
      </c>
      <c r="DT60" s="14" t="str">
        <f t="shared" si="248"/>
        <v/>
      </c>
      <c r="DU60" s="14" t="str">
        <f t="shared" si="249"/>
        <v/>
      </c>
      <c r="DV60" s="14" t="str">
        <f t="shared" si="250"/>
        <v/>
      </c>
      <c r="DW60" s="14" t="str">
        <f t="shared" si="251"/>
        <v/>
      </c>
      <c r="DX60" s="14" t="str">
        <f t="shared" si="252"/>
        <v/>
      </c>
      <c r="DY60" s="14" t="str">
        <f t="shared" si="253"/>
        <v/>
      </c>
      <c r="DZ60" s="14" t="str">
        <f t="shared" si="254"/>
        <v/>
      </c>
      <c r="EA60" s="3">
        <v>1937</v>
      </c>
      <c r="EB60" s="23" t="str">
        <f t="shared" si="190"/>
        <v/>
      </c>
      <c r="EC60" s="23" t="str">
        <f t="shared" si="191"/>
        <v/>
      </c>
      <c r="ED60" s="23">
        <f t="shared" si="192"/>
        <v>1</v>
      </c>
      <c r="EE60" s="23">
        <f t="shared" si="193"/>
        <v>1</v>
      </c>
      <c r="EF60" s="23">
        <f t="shared" si="194"/>
        <v>1</v>
      </c>
      <c r="EG60" s="23" t="str">
        <f t="shared" si="195"/>
        <v/>
      </c>
      <c r="EH60" s="23">
        <f t="shared" si="196"/>
        <v>1</v>
      </c>
      <c r="EI60" s="23" t="str">
        <f t="shared" si="197"/>
        <v/>
      </c>
      <c r="EJ60" s="23" t="str">
        <f t="shared" si="198"/>
        <v/>
      </c>
      <c r="EK60" s="23" t="str">
        <f t="shared" si="199"/>
        <v/>
      </c>
      <c r="EL60" s="23" t="str">
        <f t="shared" si="200"/>
        <v/>
      </c>
      <c r="EM60" s="23" t="str">
        <f t="shared" si="201"/>
        <v/>
      </c>
      <c r="EN60" s="23" t="str">
        <f t="shared" si="202"/>
        <v/>
      </c>
      <c r="EO60" s="23" t="str">
        <f t="shared" si="203"/>
        <v/>
      </c>
      <c r="EP60" s="23" t="str">
        <f t="shared" si="204"/>
        <v/>
      </c>
      <c r="EQ60" s="23">
        <f t="shared" si="205"/>
        <v>1</v>
      </c>
      <c r="ER60" s="23" t="str">
        <f t="shared" si="206"/>
        <v/>
      </c>
      <c r="ES60" s="23">
        <f t="shared" si="207"/>
        <v>1</v>
      </c>
      <c r="ET60" s="23">
        <f t="shared" si="208"/>
        <v>1</v>
      </c>
      <c r="EU60" s="23">
        <f t="shared" si="209"/>
        <v>1</v>
      </c>
      <c r="EV60" s="23">
        <f t="shared" si="210"/>
        <v>1</v>
      </c>
      <c r="EW60" s="23">
        <f t="shared" si="211"/>
        <v>1</v>
      </c>
      <c r="EX60" s="23">
        <f t="shared" si="212"/>
        <v>1</v>
      </c>
      <c r="EY60" s="23">
        <f t="shared" si="213"/>
        <v>1</v>
      </c>
      <c r="EZ60" s="23">
        <f t="shared" si="214"/>
        <v>1</v>
      </c>
      <c r="FA60" s="23" t="str">
        <f t="shared" si="215"/>
        <v/>
      </c>
      <c r="FB60" s="23" t="str">
        <f t="shared" si="216"/>
        <v/>
      </c>
      <c r="FC60" s="23" t="str">
        <f t="shared" si="217"/>
        <v/>
      </c>
      <c r="FD60" s="23" t="str">
        <f t="shared" si="218"/>
        <v/>
      </c>
      <c r="FE60" s="23">
        <f t="shared" si="219"/>
        <v>1</v>
      </c>
      <c r="FF60" s="23">
        <f t="shared" si="220"/>
        <v>14</v>
      </c>
      <c r="FG60" s="3">
        <v>1937</v>
      </c>
      <c r="FH60" s="14" t="str">
        <f t="shared" si="255"/>
        <v/>
      </c>
      <c r="FI60" s="14" t="str">
        <f t="shared" si="256"/>
        <v/>
      </c>
      <c r="FJ60" s="14" t="str">
        <f t="shared" si="257"/>
        <v/>
      </c>
      <c r="FK60" s="14">
        <f t="shared" si="258"/>
        <v>1937</v>
      </c>
      <c r="FL60" s="14" t="str">
        <f t="shared" si="259"/>
        <v/>
      </c>
      <c r="FM60" s="14" t="str">
        <f t="shared" si="260"/>
        <v/>
      </c>
      <c r="FN60" s="14" t="str">
        <f t="shared" si="261"/>
        <v/>
      </c>
      <c r="FO60" s="14" t="str">
        <f t="shared" si="262"/>
        <v/>
      </c>
      <c r="FP60" s="14" t="str">
        <f t="shared" si="263"/>
        <v/>
      </c>
      <c r="FQ60" s="14" t="str">
        <f t="shared" si="264"/>
        <v/>
      </c>
      <c r="FR60" s="14" t="str">
        <f t="shared" si="265"/>
        <v/>
      </c>
      <c r="FS60" s="14" t="str">
        <f t="shared" si="266"/>
        <v/>
      </c>
      <c r="FT60" s="14" t="str">
        <f t="shared" si="267"/>
        <v/>
      </c>
      <c r="FU60" s="14" t="str">
        <f t="shared" si="268"/>
        <v/>
      </c>
      <c r="FV60" s="14" t="str">
        <f t="shared" si="269"/>
        <v/>
      </c>
      <c r="FW60" s="14" t="str">
        <f t="shared" si="270"/>
        <v/>
      </c>
      <c r="FX60" s="14" t="str">
        <f t="shared" si="271"/>
        <v/>
      </c>
      <c r="FY60" s="14" t="str">
        <f t="shared" si="272"/>
        <v/>
      </c>
      <c r="FZ60" s="14" t="str">
        <f t="shared" si="273"/>
        <v/>
      </c>
      <c r="GA60" s="14" t="str">
        <f t="shared" si="274"/>
        <v/>
      </c>
      <c r="GB60" s="14" t="str">
        <f t="shared" si="275"/>
        <v/>
      </c>
      <c r="GC60" s="14" t="str">
        <f t="shared" si="276"/>
        <v/>
      </c>
      <c r="GD60" s="14" t="str">
        <f t="shared" si="277"/>
        <v/>
      </c>
      <c r="GE60" s="14" t="str">
        <f t="shared" si="278"/>
        <v/>
      </c>
      <c r="GF60" s="14" t="str">
        <f t="shared" si="279"/>
        <v/>
      </c>
      <c r="GG60" s="14" t="str">
        <f t="shared" si="280"/>
        <v/>
      </c>
      <c r="GH60" s="14" t="str">
        <f t="shared" si="281"/>
        <v/>
      </c>
      <c r="GI60" s="14" t="str">
        <f t="shared" si="282"/>
        <v/>
      </c>
      <c r="GJ60" s="14" t="str">
        <f t="shared" si="283"/>
        <v/>
      </c>
      <c r="GK60" s="14" t="str">
        <f t="shared" si="284"/>
        <v/>
      </c>
      <c r="GL60" s="753">
        <v>1937</v>
      </c>
    </row>
    <row r="61" spans="1:194">
      <c r="A61" s="656">
        <v>1938</v>
      </c>
      <c r="B61" s="5">
        <v>34</v>
      </c>
      <c r="C61" s="5">
        <v>36</v>
      </c>
      <c r="D61" s="5">
        <v>37</v>
      </c>
      <c r="E61" s="5">
        <v>48</v>
      </c>
      <c r="F61" s="5">
        <v>61</v>
      </c>
      <c r="G61" s="82">
        <v>63</v>
      </c>
      <c r="H61" s="5">
        <v>55</v>
      </c>
      <c r="I61" s="5">
        <v>44</v>
      </c>
      <c r="J61" s="5">
        <v>36</v>
      </c>
      <c r="K61" s="5">
        <v>33</v>
      </c>
      <c r="L61" s="82">
        <v>39</v>
      </c>
      <c r="M61" s="5">
        <v>41</v>
      </c>
      <c r="N61" s="5">
        <v>47</v>
      </c>
      <c r="O61" s="5">
        <v>37</v>
      </c>
      <c r="P61" s="5">
        <v>32</v>
      </c>
      <c r="Q61" s="82">
        <v>34</v>
      </c>
      <c r="R61" s="5">
        <v>35</v>
      </c>
      <c r="S61" s="5">
        <v>50</v>
      </c>
      <c r="T61" s="5">
        <v>50</v>
      </c>
      <c r="U61" s="5">
        <v>33</v>
      </c>
      <c r="V61" s="82">
        <v>31</v>
      </c>
      <c r="W61" s="5">
        <v>38</v>
      </c>
      <c r="X61" s="5">
        <v>47</v>
      </c>
      <c r="Y61" s="5">
        <v>24</v>
      </c>
      <c r="Z61" s="5">
        <v>23</v>
      </c>
      <c r="AA61" s="82">
        <v>16</v>
      </c>
      <c r="AB61" s="5">
        <v>19</v>
      </c>
      <c r="AC61" s="5">
        <v>13</v>
      </c>
      <c r="AD61" s="5">
        <v>19</v>
      </c>
      <c r="AE61" s="5">
        <v>36</v>
      </c>
      <c r="AF61" s="793"/>
      <c r="AG61" s="758">
        <f t="shared" si="285"/>
        <v>1111</v>
      </c>
      <c r="AH61" s="58">
        <f t="shared" si="222"/>
        <v>37.033333333333331</v>
      </c>
      <c r="AI61" s="14">
        <f t="shared" si="286"/>
        <v>63</v>
      </c>
      <c r="AJ61" s="17">
        <f t="shared" si="287"/>
        <v>13</v>
      </c>
      <c r="AK61" s="3">
        <v>1938</v>
      </c>
      <c r="AL61" s="23" t="str">
        <f t="shared" si="129"/>
        <v/>
      </c>
      <c r="AM61" s="23" t="str">
        <f t="shared" si="130"/>
        <v/>
      </c>
      <c r="AN61" s="23" t="str">
        <f t="shared" si="131"/>
        <v/>
      </c>
      <c r="AO61" s="23" t="str">
        <f t="shared" si="132"/>
        <v/>
      </c>
      <c r="AP61" s="23" t="str">
        <f t="shared" si="133"/>
        <v/>
      </c>
      <c r="AQ61" s="23" t="str">
        <f t="shared" si="134"/>
        <v/>
      </c>
      <c r="AR61" s="23" t="str">
        <f t="shared" si="135"/>
        <v/>
      </c>
      <c r="AS61" s="23" t="str">
        <f t="shared" si="136"/>
        <v/>
      </c>
      <c r="AT61" s="23" t="str">
        <f t="shared" si="137"/>
        <v/>
      </c>
      <c r="AU61" s="23" t="str">
        <f t="shared" si="138"/>
        <v/>
      </c>
      <c r="AV61" s="23" t="str">
        <f t="shared" si="139"/>
        <v/>
      </c>
      <c r="AW61" s="23" t="str">
        <f t="shared" si="140"/>
        <v/>
      </c>
      <c r="AX61" s="23" t="str">
        <f t="shared" si="141"/>
        <v/>
      </c>
      <c r="AY61" s="23" t="str">
        <f t="shared" si="142"/>
        <v/>
      </c>
      <c r="AZ61" s="23" t="str">
        <f t="shared" si="143"/>
        <v/>
      </c>
      <c r="BA61" s="23" t="str">
        <f t="shared" si="144"/>
        <v/>
      </c>
      <c r="BB61" s="23" t="str">
        <f t="shared" si="145"/>
        <v/>
      </c>
      <c r="BC61" s="23" t="str">
        <f t="shared" si="146"/>
        <v/>
      </c>
      <c r="BD61" s="23" t="str">
        <f t="shared" si="147"/>
        <v/>
      </c>
      <c r="BE61" s="23" t="str">
        <f t="shared" si="148"/>
        <v/>
      </c>
      <c r="BF61" s="23" t="str">
        <f t="shared" si="149"/>
        <v/>
      </c>
      <c r="BG61" s="23" t="str">
        <f t="shared" si="150"/>
        <v/>
      </c>
      <c r="BH61" s="23" t="str">
        <f t="shared" si="151"/>
        <v/>
      </c>
      <c r="BI61" s="23" t="str">
        <f t="shared" si="152"/>
        <v/>
      </c>
      <c r="BJ61" s="23" t="str">
        <f t="shared" si="153"/>
        <v/>
      </c>
      <c r="BK61" s="23" t="str">
        <f t="shared" si="154"/>
        <v/>
      </c>
      <c r="BL61" s="23" t="str">
        <f t="shared" si="155"/>
        <v/>
      </c>
      <c r="BM61" s="23" t="str">
        <f t="shared" si="156"/>
        <v/>
      </c>
      <c r="BN61" s="23" t="str">
        <f t="shared" si="157"/>
        <v/>
      </c>
      <c r="BO61" s="23" t="str">
        <f t="shared" si="158"/>
        <v/>
      </c>
      <c r="BP61" s="23">
        <f t="shared" si="159"/>
        <v>0</v>
      </c>
      <c r="BQ61" s="3">
        <v>1938</v>
      </c>
      <c r="BR61" s="14" t="str">
        <f t="shared" si="160"/>
        <v/>
      </c>
      <c r="BS61" s="14" t="str">
        <f t="shared" si="161"/>
        <v/>
      </c>
      <c r="BT61" s="14" t="str">
        <f t="shared" si="162"/>
        <v/>
      </c>
      <c r="BU61" s="14" t="str">
        <f t="shared" si="163"/>
        <v/>
      </c>
      <c r="BV61" s="14" t="str">
        <f t="shared" si="164"/>
        <v/>
      </c>
      <c r="BW61" s="14" t="str">
        <f t="shared" si="165"/>
        <v/>
      </c>
      <c r="BX61" s="14" t="str">
        <f t="shared" si="166"/>
        <v/>
      </c>
      <c r="BY61" s="14" t="str">
        <f t="shared" si="167"/>
        <v/>
      </c>
      <c r="BZ61" s="14" t="str">
        <f t="shared" si="168"/>
        <v/>
      </c>
      <c r="CA61" s="14" t="str">
        <f t="shared" si="169"/>
        <v/>
      </c>
      <c r="CB61" s="14" t="str">
        <f t="shared" si="170"/>
        <v/>
      </c>
      <c r="CC61" s="14" t="str">
        <f t="shared" si="171"/>
        <v/>
      </c>
      <c r="CD61" s="14" t="str">
        <f t="shared" si="172"/>
        <v/>
      </c>
      <c r="CE61" s="14" t="str">
        <f t="shared" si="173"/>
        <v/>
      </c>
      <c r="CF61" s="14" t="str">
        <f t="shared" si="174"/>
        <v/>
      </c>
      <c r="CG61" s="14" t="str">
        <f t="shared" si="175"/>
        <v/>
      </c>
      <c r="CH61" s="14" t="str">
        <f t="shared" si="176"/>
        <v/>
      </c>
      <c r="CI61" s="14" t="str">
        <f t="shared" si="177"/>
        <v/>
      </c>
      <c r="CJ61" s="14" t="str">
        <f t="shared" si="178"/>
        <v/>
      </c>
      <c r="CK61" s="14" t="str">
        <f t="shared" si="179"/>
        <v/>
      </c>
      <c r="CL61" s="14" t="str">
        <f t="shared" si="180"/>
        <v/>
      </c>
      <c r="CM61" s="14" t="str">
        <f t="shared" si="181"/>
        <v/>
      </c>
      <c r="CN61" s="14" t="str">
        <f t="shared" si="182"/>
        <v/>
      </c>
      <c r="CO61" s="14" t="str">
        <f t="shared" si="183"/>
        <v/>
      </c>
      <c r="CP61" s="14" t="str">
        <f t="shared" si="184"/>
        <v/>
      </c>
      <c r="CQ61" s="14" t="str">
        <f t="shared" si="185"/>
        <v/>
      </c>
      <c r="CR61" s="14" t="str">
        <f t="shared" si="186"/>
        <v/>
      </c>
      <c r="CS61" s="14" t="str">
        <f t="shared" si="187"/>
        <v/>
      </c>
      <c r="CT61" s="14" t="str">
        <f t="shared" si="188"/>
        <v/>
      </c>
      <c r="CU61" s="14" t="str">
        <f t="shared" si="189"/>
        <v/>
      </c>
      <c r="CV61" s="3">
        <v>1938</v>
      </c>
      <c r="CW61" s="14" t="str">
        <f t="shared" si="225"/>
        <v/>
      </c>
      <c r="CX61" s="14" t="str">
        <f t="shared" si="226"/>
        <v/>
      </c>
      <c r="CY61" s="14" t="str">
        <f t="shared" si="227"/>
        <v/>
      </c>
      <c r="CZ61" s="14" t="str">
        <f t="shared" si="228"/>
        <v/>
      </c>
      <c r="DA61" s="14" t="str">
        <f t="shared" si="229"/>
        <v/>
      </c>
      <c r="DB61" s="14" t="str">
        <f t="shared" si="230"/>
        <v/>
      </c>
      <c r="DC61" s="14" t="str">
        <f t="shared" si="231"/>
        <v/>
      </c>
      <c r="DD61" s="14" t="str">
        <f t="shared" si="232"/>
        <v/>
      </c>
      <c r="DE61" s="14" t="str">
        <f t="shared" si="233"/>
        <v/>
      </c>
      <c r="DF61" s="14" t="str">
        <f t="shared" si="234"/>
        <v/>
      </c>
      <c r="DG61" s="14" t="str">
        <f t="shared" si="235"/>
        <v/>
      </c>
      <c r="DH61" s="14" t="str">
        <f t="shared" si="236"/>
        <v/>
      </c>
      <c r="DI61" s="14" t="str">
        <f t="shared" si="237"/>
        <v/>
      </c>
      <c r="DJ61" s="14" t="str">
        <f t="shared" si="238"/>
        <v/>
      </c>
      <c r="DK61" s="14" t="str">
        <f t="shared" si="239"/>
        <v/>
      </c>
      <c r="DL61" s="14" t="str">
        <f t="shared" si="240"/>
        <v/>
      </c>
      <c r="DM61" s="14" t="str">
        <f t="shared" si="241"/>
        <v/>
      </c>
      <c r="DN61" s="14" t="str">
        <f t="shared" si="242"/>
        <v/>
      </c>
      <c r="DO61" s="14" t="str">
        <f t="shared" si="243"/>
        <v/>
      </c>
      <c r="DP61" s="14" t="str">
        <f t="shared" si="244"/>
        <v/>
      </c>
      <c r="DQ61" s="14" t="str">
        <f t="shared" si="245"/>
        <v/>
      </c>
      <c r="DR61" s="14" t="str">
        <f t="shared" si="246"/>
        <v/>
      </c>
      <c r="DS61" s="14" t="str">
        <f t="shared" si="247"/>
        <v/>
      </c>
      <c r="DT61" s="14" t="str">
        <f t="shared" si="248"/>
        <v/>
      </c>
      <c r="DU61" s="14" t="str">
        <f t="shared" si="249"/>
        <v/>
      </c>
      <c r="DV61" s="14" t="str">
        <f t="shared" si="250"/>
        <v/>
      </c>
      <c r="DW61" s="14" t="str">
        <f t="shared" si="251"/>
        <v/>
      </c>
      <c r="DX61" s="14" t="str">
        <f t="shared" si="252"/>
        <v/>
      </c>
      <c r="DY61" s="14" t="str">
        <f t="shared" si="253"/>
        <v/>
      </c>
      <c r="DZ61" s="14" t="str">
        <f t="shared" si="254"/>
        <v/>
      </c>
      <c r="EA61" s="3">
        <v>1938</v>
      </c>
      <c r="EB61" s="23" t="str">
        <f t="shared" si="190"/>
        <v/>
      </c>
      <c r="EC61" s="23" t="str">
        <f t="shared" si="191"/>
        <v/>
      </c>
      <c r="ED61" s="23" t="str">
        <f t="shared" si="192"/>
        <v/>
      </c>
      <c r="EE61" s="23" t="str">
        <f t="shared" si="193"/>
        <v/>
      </c>
      <c r="EF61" s="23" t="str">
        <f t="shared" si="194"/>
        <v/>
      </c>
      <c r="EG61" s="23" t="str">
        <f t="shared" si="195"/>
        <v/>
      </c>
      <c r="EH61" s="23" t="str">
        <f t="shared" si="196"/>
        <v/>
      </c>
      <c r="EI61" s="23" t="str">
        <f t="shared" si="197"/>
        <v/>
      </c>
      <c r="EJ61" s="23" t="str">
        <f t="shared" si="198"/>
        <v/>
      </c>
      <c r="EK61" s="23" t="str">
        <f t="shared" si="199"/>
        <v/>
      </c>
      <c r="EL61" s="23" t="str">
        <f t="shared" si="200"/>
        <v/>
      </c>
      <c r="EM61" s="23" t="str">
        <f t="shared" si="201"/>
        <v/>
      </c>
      <c r="EN61" s="23" t="str">
        <f t="shared" si="202"/>
        <v/>
      </c>
      <c r="EO61" s="23" t="str">
        <f t="shared" si="203"/>
        <v/>
      </c>
      <c r="EP61" s="23">
        <f t="shared" si="204"/>
        <v>1</v>
      </c>
      <c r="EQ61" s="23" t="str">
        <f t="shared" si="205"/>
        <v/>
      </c>
      <c r="ER61" s="23" t="str">
        <f t="shared" si="206"/>
        <v/>
      </c>
      <c r="ES61" s="23" t="str">
        <f t="shared" si="207"/>
        <v/>
      </c>
      <c r="ET61" s="23" t="str">
        <f t="shared" si="208"/>
        <v/>
      </c>
      <c r="EU61" s="23" t="str">
        <f t="shared" si="209"/>
        <v/>
      </c>
      <c r="EV61" s="23">
        <f t="shared" si="210"/>
        <v>1</v>
      </c>
      <c r="EW61" s="23" t="str">
        <f t="shared" si="211"/>
        <v/>
      </c>
      <c r="EX61" s="23" t="str">
        <f t="shared" si="212"/>
        <v/>
      </c>
      <c r="EY61" s="23">
        <f t="shared" si="213"/>
        <v>1</v>
      </c>
      <c r="EZ61" s="23">
        <f t="shared" si="214"/>
        <v>1</v>
      </c>
      <c r="FA61" s="23">
        <f t="shared" si="215"/>
        <v>1</v>
      </c>
      <c r="FB61" s="23">
        <f t="shared" si="216"/>
        <v>1</v>
      </c>
      <c r="FC61" s="23">
        <f t="shared" si="217"/>
        <v>1</v>
      </c>
      <c r="FD61" s="23">
        <f t="shared" si="218"/>
        <v>1</v>
      </c>
      <c r="FE61" s="23" t="str">
        <f t="shared" si="219"/>
        <v/>
      </c>
      <c r="FF61" s="23">
        <f t="shared" si="220"/>
        <v>8</v>
      </c>
      <c r="FG61" s="3">
        <v>1938</v>
      </c>
      <c r="FH61" s="14" t="str">
        <f t="shared" si="255"/>
        <v/>
      </c>
      <c r="FI61" s="14" t="str">
        <f t="shared" si="256"/>
        <v/>
      </c>
      <c r="FJ61" s="14" t="str">
        <f t="shared" si="257"/>
        <v/>
      </c>
      <c r="FK61" s="14" t="str">
        <f t="shared" si="258"/>
        <v/>
      </c>
      <c r="FL61" s="14" t="str">
        <f t="shared" si="259"/>
        <v/>
      </c>
      <c r="FM61" s="14" t="str">
        <f t="shared" si="260"/>
        <v/>
      </c>
      <c r="FN61" s="14" t="str">
        <f t="shared" si="261"/>
        <v/>
      </c>
      <c r="FO61" s="14" t="str">
        <f t="shared" si="262"/>
        <v/>
      </c>
      <c r="FP61" s="14" t="str">
        <f t="shared" si="263"/>
        <v/>
      </c>
      <c r="FQ61" s="14" t="str">
        <f t="shared" si="264"/>
        <v/>
      </c>
      <c r="FR61" s="14" t="str">
        <f t="shared" si="265"/>
        <v/>
      </c>
      <c r="FS61" s="14" t="str">
        <f t="shared" si="266"/>
        <v/>
      </c>
      <c r="FT61" s="14" t="str">
        <f t="shared" si="267"/>
        <v/>
      </c>
      <c r="FU61" s="14" t="str">
        <f t="shared" si="268"/>
        <v/>
      </c>
      <c r="FV61" s="14" t="str">
        <f t="shared" si="269"/>
        <v/>
      </c>
      <c r="FW61" s="14" t="str">
        <f t="shared" si="270"/>
        <v/>
      </c>
      <c r="FX61" s="14" t="str">
        <f t="shared" si="271"/>
        <v/>
      </c>
      <c r="FY61" s="14" t="str">
        <f t="shared" si="272"/>
        <v/>
      </c>
      <c r="FZ61" s="14" t="str">
        <f t="shared" si="273"/>
        <v/>
      </c>
      <c r="GA61" s="14" t="str">
        <f t="shared" si="274"/>
        <v/>
      </c>
      <c r="GB61" s="14" t="str">
        <f t="shared" si="275"/>
        <v/>
      </c>
      <c r="GC61" s="14" t="str">
        <f t="shared" si="276"/>
        <v/>
      </c>
      <c r="GD61" s="14" t="str">
        <f t="shared" si="277"/>
        <v/>
      </c>
      <c r="GE61" s="14" t="str">
        <f t="shared" si="278"/>
        <v/>
      </c>
      <c r="GF61" s="14" t="str">
        <f t="shared" si="279"/>
        <v/>
      </c>
      <c r="GG61" s="14" t="str">
        <f t="shared" si="280"/>
        <v/>
      </c>
      <c r="GH61" s="14" t="str">
        <f t="shared" si="281"/>
        <v/>
      </c>
      <c r="GI61" s="14" t="str">
        <f t="shared" si="282"/>
        <v/>
      </c>
      <c r="GJ61" s="14" t="str">
        <f t="shared" si="283"/>
        <v/>
      </c>
      <c r="GK61" s="14" t="str">
        <f t="shared" si="284"/>
        <v/>
      </c>
      <c r="GL61" s="753">
        <v>1938</v>
      </c>
    </row>
    <row r="62" spans="1:194">
      <c r="A62" s="656">
        <v>1939</v>
      </c>
      <c r="B62" s="5">
        <v>34</v>
      </c>
      <c r="C62" s="5">
        <v>32</v>
      </c>
      <c r="D62" s="5">
        <v>34</v>
      </c>
      <c r="E62" s="5">
        <v>34</v>
      </c>
      <c r="F62" s="5">
        <v>37</v>
      </c>
      <c r="G62" s="82">
        <v>29</v>
      </c>
      <c r="H62" s="5">
        <v>28</v>
      </c>
      <c r="I62" s="5">
        <v>35</v>
      </c>
      <c r="J62" s="5">
        <v>28</v>
      </c>
      <c r="K62" s="5">
        <v>30</v>
      </c>
      <c r="L62" s="82">
        <v>36</v>
      </c>
      <c r="M62" s="5">
        <v>36</v>
      </c>
      <c r="N62" s="5">
        <v>35</v>
      </c>
      <c r="O62" s="5">
        <v>33</v>
      </c>
      <c r="P62" s="5">
        <v>29</v>
      </c>
      <c r="Q62" s="82">
        <v>29</v>
      </c>
      <c r="R62" s="5">
        <v>44</v>
      </c>
      <c r="S62" s="5">
        <v>37</v>
      </c>
      <c r="T62" s="5">
        <v>50</v>
      </c>
      <c r="U62" s="5">
        <v>36</v>
      </c>
      <c r="V62" s="82">
        <v>34</v>
      </c>
      <c r="W62" s="5">
        <v>36</v>
      </c>
      <c r="X62" s="5">
        <v>33</v>
      </c>
      <c r="Y62" s="5">
        <v>30</v>
      </c>
      <c r="Z62" s="5">
        <v>35</v>
      </c>
      <c r="AA62" s="82">
        <v>28</v>
      </c>
      <c r="AB62" s="5">
        <v>28</v>
      </c>
      <c r="AC62" s="5">
        <v>28</v>
      </c>
      <c r="AD62" s="5">
        <v>24</v>
      </c>
      <c r="AE62" s="5">
        <v>31</v>
      </c>
      <c r="AF62" s="793"/>
      <c r="AG62" s="758">
        <f t="shared" si="285"/>
        <v>993</v>
      </c>
      <c r="AH62" s="58">
        <f t="shared" si="222"/>
        <v>33.1</v>
      </c>
      <c r="AI62" s="14">
        <f t="shared" si="286"/>
        <v>50</v>
      </c>
      <c r="AJ62" s="17">
        <f t="shared" si="287"/>
        <v>24</v>
      </c>
      <c r="AK62" s="3">
        <v>1939</v>
      </c>
      <c r="AL62" s="23" t="str">
        <f t="shared" si="129"/>
        <v/>
      </c>
      <c r="AM62" s="23" t="str">
        <f t="shared" si="130"/>
        <v/>
      </c>
      <c r="AN62" s="23" t="str">
        <f t="shared" si="131"/>
        <v/>
      </c>
      <c r="AO62" s="23" t="str">
        <f t="shared" si="132"/>
        <v/>
      </c>
      <c r="AP62" s="23" t="str">
        <f t="shared" si="133"/>
        <v/>
      </c>
      <c r="AQ62" s="23" t="str">
        <f t="shared" si="134"/>
        <v/>
      </c>
      <c r="AR62" s="23" t="str">
        <f t="shared" si="135"/>
        <v/>
      </c>
      <c r="AS62" s="23" t="str">
        <f t="shared" si="136"/>
        <v/>
      </c>
      <c r="AT62" s="23" t="str">
        <f t="shared" si="137"/>
        <v/>
      </c>
      <c r="AU62" s="23" t="str">
        <f t="shared" si="138"/>
        <v/>
      </c>
      <c r="AV62" s="23" t="str">
        <f t="shared" si="139"/>
        <v/>
      </c>
      <c r="AW62" s="23" t="str">
        <f t="shared" si="140"/>
        <v/>
      </c>
      <c r="AX62" s="23" t="str">
        <f t="shared" si="141"/>
        <v/>
      </c>
      <c r="AY62" s="23" t="str">
        <f t="shared" si="142"/>
        <v/>
      </c>
      <c r="AZ62" s="23" t="str">
        <f t="shared" si="143"/>
        <v/>
      </c>
      <c r="BA62" s="23" t="str">
        <f t="shared" si="144"/>
        <v/>
      </c>
      <c r="BB62" s="23" t="str">
        <f t="shared" si="145"/>
        <v/>
      </c>
      <c r="BC62" s="23" t="str">
        <f t="shared" si="146"/>
        <v/>
      </c>
      <c r="BD62" s="23" t="str">
        <f t="shared" si="147"/>
        <v/>
      </c>
      <c r="BE62" s="23" t="str">
        <f t="shared" si="148"/>
        <v/>
      </c>
      <c r="BF62" s="23" t="str">
        <f t="shared" si="149"/>
        <v/>
      </c>
      <c r="BG62" s="23" t="str">
        <f t="shared" si="150"/>
        <v/>
      </c>
      <c r="BH62" s="23" t="str">
        <f t="shared" si="151"/>
        <v/>
      </c>
      <c r="BI62" s="23" t="str">
        <f t="shared" si="152"/>
        <v/>
      </c>
      <c r="BJ62" s="23" t="str">
        <f t="shared" si="153"/>
        <v/>
      </c>
      <c r="BK62" s="23" t="str">
        <f t="shared" si="154"/>
        <v/>
      </c>
      <c r="BL62" s="23" t="str">
        <f t="shared" si="155"/>
        <v/>
      </c>
      <c r="BM62" s="23" t="str">
        <f t="shared" si="156"/>
        <v/>
      </c>
      <c r="BN62" s="23" t="str">
        <f t="shared" si="157"/>
        <v/>
      </c>
      <c r="BO62" s="23" t="str">
        <f t="shared" si="158"/>
        <v/>
      </c>
      <c r="BP62" s="23">
        <f t="shared" si="159"/>
        <v>0</v>
      </c>
      <c r="BQ62" s="3">
        <v>1939</v>
      </c>
      <c r="BR62" s="14" t="str">
        <f t="shared" si="160"/>
        <v/>
      </c>
      <c r="BS62" s="14" t="str">
        <f t="shared" si="161"/>
        <v/>
      </c>
      <c r="BT62" s="14" t="str">
        <f t="shared" si="162"/>
        <v/>
      </c>
      <c r="BU62" s="14" t="str">
        <f t="shared" si="163"/>
        <v/>
      </c>
      <c r="BV62" s="14" t="str">
        <f t="shared" si="164"/>
        <v/>
      </c>
      <c r="BW62" s="14" t="str">
        <f t="shared" si="165"/>
        <v/>
      </c>
      <c r="BX62" s="14" t="str">
        <f t="shared" si="166"/>
        <v/>
      </c>
      <c r="BY62" s="14" t="str">
        <f t="shared" si="167"/>
        <v/>
      </c>
      <c r="BZ62" s="14" t="str">
        <f t="shared" si="168"/>
        <v/>
      </c>
      <c r="CA62" s="14" t="str">
        <f t="shared" si="169"/>
        <v/>
      </c>
      <c r="CB62" s="14" t="str">
        <f t="shared" si="170"/>
        <v/>
      </c>
      <c r="CC62" s="14" t="str">
        <f t="shared" si="171"/>
        <v/>
      </c>
      <c r="CD62" s="14" t="str">
        <f t="shared" si="172"/>
        <v/>
      </c>
      <c r="CE62" s="14" t="str">
        <f t="shared" si="173"/>
        <v/>
      </c>
      <c r="CF62" s="14" t="str">
        <f t="shared" si="174"/>
        <v/>
      </c>
      <c r="CG62" s="14" t="str">
        <f t="shared" si="175"/>
        <v/>
      </c>
      <c r="CH62" s="14" t="str">
        <f t="shared" si="176"/>
        <v/>
      </c>
      <c r="CI62" s="14" t="str">
        <f t="shared" si="177"/>
        <v/>
      </c>
      <c r="CJ62" s="14" t="str">
        <f t="shared" si="178"/>
        <v/>
      </c>
      <c r="CK62" s="14" t="str">
        <f t="shared" si="179"/>
        <v/>
      </c>
      <c r="CL62" s="14" t="str">
        <f t="shared" si="180"/>
        <v/>
      </c>
      <c r="CM62" s="14" t="str">
        <f t="shared" si="181"/>
        <v/>
      </c>
      <c r="CN62" s="14" t="str">
        <f t="shared" si="182"/>
        <v/>
      </c>
      <c r="CO62" s="14" t="str">
        <f t="shared" si="183"/>
        <v/>
      </c>
      <c r="CP62" s="14" t="str">
        <f t="shared" si="184"/>
        <v/>
      </c>
      <c r="CQ62" s="14" t="str">
        <f t="shared" si="185"/>
        <v/>
      </c>
      <c r="CR62" s="14" t="str">
        <f t="shared" si="186"/>
        <v/>
      </c>
      <c r="CS62" s="14" t="str">
        <f t="shared" si="187"/>
        <v/>
      </c>
      <c r="CT62" s="14" t="str">
        <f t="shared" si="188"/>
        <v/>
      </c>
      <c r="CU62" s="14" t="str">
        <f t="shared" si="189"/>
        <v/>
      </c>
      <c r="CV62" s="3">
        <v>1939</v>
      </c>
      <c r="CW62" s="14" t="str">
        <f t="shared" si="225"/>
        <v/>
      </c>
      <c r="CX62" s="14" t="str">
        <f t="shared" si="226"/>
        <v/>
      </c>
      <c r="CY62" s="14" t="str">
        <f t="shared" si="227"/>
        <v/>
      </c>
      <c r="CZ62" s="14" t="str">
        <f t="shared" si="228"/>
        <v/>
      </c>
      <c r="DA62" s="14" t="str">
        <f t="shared" si="229"/>
        <v/>
      </c>
      <c r="DB62" s="14" t="str">
        <f t="shared" si="230"/>
        <v/>
      </c>
      <c r="DC62" s="14" t="str">
        <f t="shared" si="231"/>
        <v/>
      </c>
      <c r="DD62" s="14" t="str">
        <f t="shared" si="232"/>
        <v/>
      </c>
      <c r="DE62" s="14" t="str">
        <f t="shared" si="233"/>
        <v/>
      </c>
      <c r="DF62" s="14" t="str">
        <f t="shared" si="234"/>
        <v/>
      </c>
      <c r="DG62" s="14" t="str">
        <f t="shared" si="235"/>
        <v/>
      </c>
      <c r="DH62" s="14" t="str">
        <f t="shared" si="236"/>
        <v/>
      </c>
      <c r="DI62" s="14" t="str">
        <f t="shared" si="237"/>
        <v/>
      </c>
      <c r="DJ62" s="14" t="str">
        <f t="shared" si="238"/>
        <v/>
      </c>
      <c r="DK62" s="14" t="str">
        <f t="shared" si="239"/>
        <v/>
      </c>
      <c r="DL62" s="14" t="str">
        <f t="shared" si="240"/>
        <v/>
      </c>
      <c r="DM62" s="14" t="str">
        <f t="shared" si="241"/>
        <v/>
      </c>
      <c r="DN62" s="14" t="str">
        <f t="shared" si="242"/>
        <v/>
      </c>
      <c r="DO62" s="14" t="str">
        <f t="shared" si="243"/>
        <v/>
      </c>
      <c r="DP62" s="14" t="str">
        <f t="shared" si="244"/>
        <v/>
      </c>
      <c r="DQ62" s="14" t="str">
        <f t="shared" si="245"/>
        <v/>
      </c>
      <c r="DR62" s="14" t="str">
        <f t="shared" si="246"/>
        <v/>
      </c>
      <c r="DS62" s="14" t="str">
        <f t="shared" si="247"/>
        <v/>
      </c>
      <c r="DT62" s="14" t="str">
        <f t="shared" si="248"/>
        <v/>
      </c>
      <c r="DU62" s="14" t="str">
        <f t="shared" si="249"/>
        <v/>
      </c>
      <c r="DV62" s="14" t="str">
        <f t="shared" si="250"/>
        <v/>
      </c>
      <c r="DW62" s="14" t="str">
        <f t="shared" si="251"/>
        <v/>
      </c>
      <c r="DX62" s="14" t="str">
        <f t="shared" si="252"/>
        <v/>
      </c>
      <c r="DY62" s="14" t="str">
        <f t="shared" si="253"/>
        <v/>
      </c>
      <c r="DZ62" s="14" t="str">
        <f t="shared" si="254"/>
        <v/>
      </c>
      <c r="EA62" s="3">
        <v>1939</v>
      </c>
      <c r="EB62" s="23" t="str">
        <f t="shared" si="190"/>
        <v/>
      </c>
      <c r="EC62" s="23">
        <f t="shared" si="191"/>
        <v>1</v>
      </c>
      <c r="ED62" s="23" t="str">
        <f t="shared" si="192"/>
        <v/>
      </c>
      <c r="EE62" s="23" t="str">
        <f t="shared" si="193"/>
        <v/>
      </c>
      <c r="EF62" s="23" t="str">
        <f t="shared" si="194"/>
        <v/>
      </c>
      <c r="EG62" s="23">
        <f t="shared" si="195"/>
        <v>1</v>
      </c>
      <c r="EH62" s="23">
        <f t="shared" si="196"/>
        <v>1</v>
      </c>
      <c r="EI62" s="23" t="str">
        <f t="shared" si="197"/>
        <v/>
      </c>
      <c r="EJ62" s="23">
        <f t="shared" si="198"/>
        <v>1</v>
      </c>
      <c r="EK62" s="23">
        <f t="shared" si="199"/>
        <v>1</v>
      </c>
      <c r="EL62" s="23" t="str">
        <f t="shared" si="200"/>
        <v/>
      </c>
      <c r="EM62" s="23" t="str">
        <f t="shared" si="201"/>
        <v/>
      </c>
      <c r="EN62" s="23" t="str">
        <f t="shared" si="202"/>
        <v/>
      </c>
      <c r="EO62" s="23" t="str">
        <f t="shared" si="203"/>
        <v/>
      </c>
      <c r="EP62" s="23">
        <f t="shared" si="204"/>
        <v>1</v>
      </c>
      <c r="EQ62" s="23">
        <f t="shared" si="205"/>
        <v>1</v>
      </c>
      <c r="ER62" s="23" t="str">
        <f t="shared" si="206"/>
        <v/>
      </c>
      <c r="ES62" s="23" t="str">
        <f t="shared" si="207"/>
        <v/>
      </c>
      <c r="ET62" s="23" t="str">
        <f t="shared" si="208"/>
        <v/>
      </c>
      <c r="EU62" s="23" t="str">
        <f t="shared" si="209"/>
        <v/>
      </c>
      <c r="EV62" s="23" t="str">
        <f t="shared" si="210"/>
        <v/>
      </c>
      <c r="EW62" s="23" t="str">
        <f t="shared" si="211"/>
        <v/>
      </c>
      <c r="EX62" s="23" t="str">
        <f t="shared" si="212"/>
        <v/>
      </c>
      <c r="EY62" s="23">
        <f t="shared" si="213"/>
        <v>1</v>
      </c>
      <c r="EZ62" s="23" t="str">
        <f t="shared" si="214"/>
        <v/>
      </c>
      <c r="FA62" s="23">
        <f t="shared" si="215"/>
        <v>1</v>
      </c>
      <c r="FB62" s="23">
        <f t="shared" si="216"/>
        <v>1</v>
      </c>
      <c r="FC62" s="23">
        <f t="shared" si="217"/>
        <v>1</v>
      </c>
      <c r="FD62" s="23">
        <f t="shared" si="218"/>
        <v>1</v>
      </c>
      <c r="FE62" s="23">
        <f t="shared" si="219"/>
        <v>1</v>
      </c>
      <c r="FF62" s="23">
        <f t="shared" si="220"/>
        <v>13</v>
      </c>
      <c r="FG62" s="3">
        <v>1939</v>
      </c>
      <c r="FH62" s="14" t="str">
        <f t="shared" si="255"/>
        <v/>
      </c>
      <c r="FI62" s="14" t="str">
        <f t="shared" si="256"/>
        <v/>
      </c>
      <c r="FJ62" s="14" t="str">
        <f t="shared" si="257"/>
        <v/>
      </c>
      <c r="FK62" s="14" t="str">
        <f t="shared" si="258"/>
        <v/>
      </c>
      <c r="FL62" s="14" t="str">
        <f t="shared" si="259"/>
        <v/>
      </c>
      <c r="FM62" s="14" t="str">
        <f t="shared" si="260"/>
        <v/>
      </c>
      <c r="FN62" s="14" t="str">
        <f t="shared" si="261"/>
        <v/>
      </c>
      <c r="FO62" s="14" t="str">
        <f t="shared" si="262"/>
        <v/>
      </c>
      <c r="FP62" s="14" t="str">
        <f t="shared" si="263"/>
        <v/>
      </c>
      <c r="FQ62" s="14" t="str">
        <f t="shared" si="264"/>
        <v/>
      </c>
      <c r="FR62" s="14" t="str">
        <f t="shared" si="265"/>
        <v/>
      </c>
      <c r="FS62" s="14" t="str">
        <f t="shared" si="266"/>
        <v/>
      </c>
      <c r="FT62" s="14" t="str">
        <f t="shared" si="267"/>
        <v/>
      </c>
      <c r="FU62" s="14" t="str">
        <f t="shared" si="268"/>
        <v/>
      </c>
      <c r="FV62" s="14" t="str">
        <f t="shared" si="269"/>
        <v/>
      </c>
      <c r="FW62" s="14" t="str">
        <f t="shared" si="270"/>
        <v/>
      </c>
      <c r="FX62" s="14" t="str">
        <f t="shared" si="271"/>
        <v/>
      </c>
      <c r="FY62" s="14" t="str">
        <f t="shared" si="272"/>
        <v/>
      </c>
      <c r="FZ62" s="14" t="str">
        <f t="shared" si="273"/>
        <v/>
      </c>
      <c r="GA62" s="14" t="str">
        <f t="shared" si="274"/>
        <v/>
      </c>
      <c r="GB62" s="14" t="str">
        <f t="shared" si="275"/>
        <v/>
      </c>
      <c r="GC62" s="14" t="str">
        <f t="shared" si="276"/>
        <v/>
      </c>
      <c r="GD62" s="14" t="str">
        <f t="shared" si="277"/>
        <v/>
      </c>
      <c r="GE62" s="14" t="str">
        <f t="shared" si="278"/>
        <v/>
      </c>
      <c r="GF62" s="14" t="str">
        <f t="shared" si="279"/>
        <v/>
      </c>
      <c r="GG62" s="14" t="str">
        <f t="shared" si="280"/>
        <v/>
      </c>
      <c r="GH62" s="14" t="str">
        <f t="shared" si="281"/>
        <v/>
      </c>
      <c r="GI62" s="14" t="str">
        <f t="shared" si="282"/>
        <v/>
      </c>
      <c r="GJ62" s="14" t="str">
        <f t="shared" si="283"/>
        <v/>
      </c>
      <c r="GK62" s="14" t="str">
        <f t="shared" si="284"/>
        <v/>
      </c>
      <c r="GL62" s="753">
        <v>1939</v>
      </c>
    </row>
    <row r="63" spans="1:194">
      <c r="A63" s="656">
        <v>1940</v>
      </c>
      <c r="B63" s="5">
        <v>42</v>
      </c>
      <c r="C63" s="5">
        <v>44</v>
      </c>
      <c r="D63" s="5">
        <v>41</v>
      </c>
      <c r="E63" s="5">
        <v>34</v>
      </c>
      <c r="F63" s="5">
        <v>47</v>
      </c>
      <c r="G63" s="82">
        <v>37</v>
      </c>
      <c r="H63" s="5">
        <v>31</v>
      </c>
      <c r="I63" s="5">
        <v>26</v>
      </c>
      <c r="J63" s="5">
        <v>26</v>
      </c>
      <c r="K63" s="5">
        <v>35</v>
      </c>
      <c r="L63" s="82">
        <v>44</v>
      </c>
      <c r="M63" s="5">
        <v>44</v>
      </c>
      <c r="N63" s="5">
        <v>41</v>
      </c>
      <c r="O63" s="5">
        <v>43</v>
      </c>
      <c r="P63" s="5">
        <v>36</v>
      </c>
      <c r="Q63" s="82">
        <v>29</v>
      </c>
      <c r="R63" s="5">
        <v>28</v>
      </c>
      <c r="S63" s="5">
        <v>26</v>
      </c>
      <c r="T63" s="5">
        <v>28</v>
      </c>
      <c r="U63" s="5">
        <v>39</v>
      </c>
      <c r="V63" s="82">
        <v>36</v>
      </c>
      <c r="W63" s="5">
        <v>54</v>
      </c>
      <c r="X63" s="5">
        <v>46</v>
      </c>
      <c r="Y63" s="5">
        <v>45</v>
      </c>
      <c r="Z63" s="5">
        <v>33</v>
      </c>
      <c r="AA63" s="82">
        <v>28</v>
      </c>
      <c r="AB63" s="5">
        <v>32</v>
      </c>
      <c r="AC63" s="5">
        <v>21</v>
      </c>
      <c r="AD63" s="5">
        <v>21</v>
      </c>
      <c r="AE63" s="5">
        <v>35</v>
      </c>
      <c r="AF63" s="793"/>
      <c r="AG63" s="758">
        <f t="shared" si="285"/>
        <v>1072</v>
      </c>
      <c r="AH63" s="58">
        <f t="shared" si="222"/>
        <v>35.733333333333334</v>
      </c>
      <c r="AI63" s="14">
        <f t="shared" si="286"/>
        <v>54</v>
      </c>
      <c r="AJ63" s="17">
        <f t="shared" si="287"/>
        <v>21</v>
      </c>
      <c r="AK63" s="3">
        <v>1940</v>
      </c>
      <c r="AL63" s="23" t="str">
        <f t="shared" si="129"/>
        <v/>
      </c>
      <c r="AM63" s="23" t="str">
        <f t="shared" si="130"/>
        <v/>
      </c>
      <c r="AN63" s="23" t="str">
        <f t="shared" si="131"/>
        <v/>
      </c>
      <c r="AO63" s="23" t="str">
        <f t="shared" si="132"/>
        <v/>
      </c>
      <c r="AP63" s="23" t="str">
        <f t="shared" si="133"/>
        <v/>
      </c>
      <c r="AQ63" s="23" t="str">
        <f t="shared" si="134"/>
        <v/>
      </c>
      <c r="AR63" s="23" t="str">
        <f t="shared" si="135"/>
        <v/>
      </c>
      <c r="AS63" s="23" t="str">
        <f t="shared" si="136"/>
        <v/>
      </c>
      <c r="AT63" s="23" t="str">
        <f t="shared" si="137"/>
        <v/>
      </c>
      <c r="AU63" s="23" t="str">
        <f t="shared" si="138"/>
        <v/>
      </c>
      <c r="AV63" s="23" t="str">
        <f t="shared" si="139"/>
        <v/>
      </c>
      <c r="AW63" s="23" t="str">
        <f t="shared" si="140"/>
        <v/>
      </c>
      <c r="AX63" s="23" t="str">
        <f t="shared" si="141"/>
        <v/>
      </c>
      <c r="AY63" s="23" t="str">
        <f t="shared" si="142"/>
        <v/>
      </c>
      <c r="AZ63" s="23" t="str">
        <f t="shared" si="143"/>
        <v/>
      </c>
      <c r="BA63" s="23" t="str">
        <f t="shared" si="144"/>
        <v/>
      </c>
      <c r="BB63" s="23" t="str">
        <f t="shared" si="145"/>
        <v/>
      </c>
      <c r="BC63" s="23" t="str">
        <f t="shared" si="146"/>
        <v/>
      </c>
      <c r="BD63" s="23" t="str">
        <f t="shared" si="147"/>
        <v/>
      </c>
      <c r="BE63" s="23" t="str">
        <f t="shared" si="148"/>
        <v/>
      </c>
      <c r="BF63" s="23" t="str">
        <f t="shared" si="149"/>
        <v/>
      </c>
      <c r="BG63" s="23" t="str">
        <f t="shared" si="150"/>
        <v/>
      </c>
      <c r="BH63" s="23" t="str">
        <f t="shared" si="151"/>
        <v/>
      </c>
      <c r="BI63" s="23" t="str">
        <f t="shared" si="152"/>
        <v/>
      </c>
      <c r="BJ63" s="23" t="str">
        <f t="shared" si="153"/>
        <v/>
      </c>
      <c r="BK63" s="23" t="str">
        <f t="shared" si="154"/>
        <v/>
      </c>
      <c r="BL63" s="23" t="str">
        <f t="shared" si="155"/>
        <v/>
      </c>
      <c r="BM63" s="23" t="str">
        <f t="shared" si="156"/>
        <v/>
      </c>
      <c r="BN63" s="23" t="str">
        <f t="shared" si="157"/>
        <v/>
      </c>
      <c r="BO63" s="23" t="str">
        <f t="shared" si="158"/>
        <v/>
      </c>
      <c r="BP63" s="23">
        <f t="shared" si="159"/>
        <v>0</v>
      </c>
      <c r="BQ63" s="3">
        <v>1940</v>
      </c>
      <c r="BR63" s="14" t="str">
        <f t="shared" si="160"/>
        <v/>
      </c>
      <c r="BS63" s="14" t="str">
        <f t="shared" si="161"/>
        <v/>
      </c>
      <c r="BT63" s="14" t="str">
        <f t="shared" si="162"/>
        <v/>
      </c>
      <c r="BU63" s="14" t="str">
        <f t="shared" si="163"/>
        <v/>
      </c>
      <c r="BV63" s="14" t="str">
        <f t="shared" si="164"/>
        <v/>
      </c>
      <c r="BW63" s="14" t="str">
        <f t="shared" si="165"/>
        <v/>
      </c>
      <c r="BX63" s="14" t="str">
        <f t="shared" si="166"/>
        <v/>
      </c>
      <c r="BY63" s="14" t="str">
        <f t="shared" si="167"/>
        <v/>
      </c>
      <c r="BZ63" s="14" t="str">
        <f t="shared" si="168"/>
        <v/>
      </c>
      <c r="CA63" s="14" t="str">
        <f t="shared" si="169"/>
        <v/>
      </c>
      <c r="CB63" s="14" t="str">
        <f t="shared" si="170"/>
        <v/>
      </c>
      <c r="CC63" s="14" t="str">
        <f t="shared" si="171"/>
        <v/>
      </c>
      <c r="CD63" s="14" t="str">
        <f t="shared" si="172"/>
        <v/>
      </c>
      <c r="CE63" s="14" t="str">
        <f t="shared" si="173"/>
        <v/>
      </c>
      <c r="CF63" s="14" t="str">
        <f t="shared" si="174"/>
        <v/>
      </c>
      <c r="CG63" s="14" t="str">
        <f t="shared" si="175"/>
        <v/>
      </c>
      <c r="CH63" s="14" t="str">
        <f t="shared" si="176"/>
        <v/>
      </c>
      <c r="CI63" s="14" t="str">
        <f t="shared" si="177"/>
        <v/>
      </c>
      <c r="CJ63" s="14" t="str">
        <f t="shared" si="178"/>
        <v/>
      </c>
      <c r="CK63" s="14" t="str">
        <f t="shared" si="179"/>
        <v/>
      </c>
      <c r="CL63" s="14" t="str">
        <f t="shared" si="180"/>
        <v/>
      </c>
      <c r="CM63" s="14" t="str">
        <f t="shared" si="181"/>
        <v/>
      </c>
      <c r="CN63" s="14" t="str">
        <f t="shared" si="182"/>
        <v/>
      </c>
      <c r="CO63" s="14" t="str">
        <f t="shared" si="183"/>
        <v/>
      </c>
      <c r="CP63" s="14" t="str">
        <f t="shared" si="184"/>
        <v/>
      </c>
      <c r="CQ63" s="14" t="str">
        <f t="shared" si="185"/>
        <v/>
      </c>
      <c r="CR63" s="14" t="str">
        <f t="shared" si="186"/>
        <v/>
      </c>
      <c r="CS63" s="14" t="str">
        <f t="shared" si="187"/>
        <v/>
      </c>
      <c r="CT63" s="14" t="str">
        <f t="shared" si="188"/>
        <v/>
      </c>
      <c r="CU63" s="14" t="str">
        <f t="shared" si="189"/>
        <v/>
      </c>
      <c r="CV63" s="3">
        <v>1940</v>
      </c>
      <c r="CW63" s="14" t="str">
        <f t="shared" si="225"/>
        <v/>
      </c>
      <c r="CX63" s="14" t="str">
        <f t="shared" si="226"/>
        <v/>
      </c>
      <c r="CY63" s="14" t="str">
        <f t="shared" si="227"/>
        <v/>
      </c>
      <c r="CZ63" s="14" t="str">
        <f t="shared" si="228"/>
        <v/>
      </c>
      <c r="DA63" s="14" t="str">
        <f t="shared" si="229"/>
        <v/>
      </c>
      <c r="DB63" s="14" t="str">
        <f t="shared" si="230"/>
        <v/>
      </c>
      <c r="DC63" s="14" t="str">
        <f t="shared" si="231"/>
        <v/>
      </c>
      <c r="DD63" s="14" t="str">
        <f t="shared" si="232"/>
        <v/>
      </c>
      <c r="DE63" s="14" t="str">
        <f t="shared" si="233"/>
        <v/>
      </c>
      <c r="DF63" s="14" t="str">
        <f t="shared" si="234"/>
        <v/>
      </c>
      <c r="DG63" s="14" t="str">
        <f t="shared" si="235"/>
        <v/>
      </c>
      <c r="DH63" s="14" t="str">
        <f t="shared" si="236"/>
        <v/>
      </c>
      <c r="DI63" s="14" t="str">
        <f t="shared" si="237"/>
        <v/>
      </c>
      <c r="DJ63" s="14" t="str">
        <f t="shared" si="238"/>
        <v/>
      </c>
      <c r="DK63" s="14" t="str">
        <f t="shared" si="239"/>
        <v/>
      </c>
      <c r="DL63" s="14" t="str">
        <f t="shared" si="240"/>
        <v/>
      </c>
      <c r="DM63" s="14" t="str">
        <f t="shared" si="241"/>
        <v/>
      </c>
      <c r="DN63" s="14" t="str">
        <f t="shared" si="242"/>
        <v/>
      </c>
      <c r="DO63" s="14" t="str">
        <f t="shared" si="243"/>
        <v/>
      </c>
      <c r="DP63" s="14" t="str">
        <f t="shared" si="244"/>
        <v/>
      </c>
      <c r="DQ63" s="14" t="str">
        <f t="shared" si="245"/>
        <v/>
      </c>
      <c r="DR63" s="14" t="str">
        <f t="shared" si="246"/>
        <v/>
      </c>
      <c r="DS63" s="14" t="str">
        <f t="shared" si="247"/>
        <v/>
      </c>
      <c r="DT63" s="14" t="str">
        <f t="shared" si="248"/>
        <v/>
      </c>
      <c r="DU63" s="14" t="str">
        <f t="shared" si="249"/>
        <v/>
      </c>
      <c r="DV63" s="14" t="str">
        <f t="shared" si="250"/>
        <v/>
      </c>
      <c r="DW63" s="14" t="str">
        <f t="shared" si="251"/>
        <v/>
      </c>
      <c r="DX63" s="14" t="str">
        <f t="shared" si="252"/>
        <v/>
      </c>
      <c r="DY63" s="14" t="str">
        <f t="shared" si="253"/>
        <v/>
      </c>
      <c r="DZ63" s="14" t="str">
        <f t="shared" si="254"/>
        <v/>
      </c>
      <c r="EA63" s="3">
        <v>1940</v>
      </c>
      <c r="EB63" s="23" t="str">
        <f t="shared" si="190"/>
        <v/>
      </c>
      <c r="EC63" s="23" t="str">
        <f t="shared" si="191"/>
        <v/>
      </c>
      <c r="ED63" s="23" t="str">
        <f t="shared" si="192"/>
        <v/>
      </c>
      <c r="EE63" s="23" t="str">
        <f t="shared" si="193"/>
        <v/>
      </c>
      <c r="EF63" s="23" t="str">
        <f t="shared" si="194"/>
        <v/>
      </c>
      <c r="EG63" s="23" t="str">
        <f t="shared" si="195"/>
        <v/>
      </c>
      <c r="EH63" s="23">
        <f t="shared" si="196"/>
        <v>1</v>
      </c>
      <c r="EI63" s="23">
        <f t="shared" si="197"/>
        <v>1</v>
      </c>
      <c r="EJ63" s="23">
        <f t="shared" si="198"/>
        <v>1</v>
      </c>
      <c r="EK63" s="23" t="str">
        <f t="shared" si="199"/>
        <v/>
      </c>
      <c r="EL63" s="23" t="str">
        <f t="shared" si="200"/>
        <v/>
      </c>
      <c r="EM63" s="23" t="str">
        <f t="shared" si="201"/>
        <v/>
      </c>
      <c r="EN63" s="23" t="str">
        <f t="shared" si="202"/>
        <v/>
      </c>
      <c r="EO63" s="23" t="str">
        <f t="shared" si="203"/>
        <v/>
      </c>
      <c r="EP63" s="23" t="str">
        <f t="shared" si="204"/>
        <v/>
      </c>
      <c r="EQ63" s="23">
        <f t="shared" si="205"/>
        <v>1</v>
      </c>
      <c r="ER63" s="23">
        <f t="shared" si="206"/>
        <v>1</v>
      </c>
      <c r="ES63" s="23">
        <f t="shared" si="207"/>
        <v>1</v>
      </c>
      <c r="ET63" s="23">
        <f t="shared" si="208"/>
        <v>1</v>
      </c>
      <c r="EU63" s="23" t="str">
        <f t="shared" si="209"/>
        <v/>
      </c>
      <c r="EV63" s="23" t="str">
        <f t="shared" si="210"/>
        <v/>
      </c>
      <c r="EW63" s="23" t="str">
        <f t="shared" si="211"/>
        <v/>
      </c>
      <c r="EX63" s="23" t="str">
        <f t="shared" si="212"/>
        <v/>
      </c>
      <c r="EY63" s="23" t="str">
        <f t="shared" si="213"/>
        <v/>
      </c>
      <c r="EZ63" s="23" t="str">
        <f t="shared" si="214"/>
        <v/>
      </c>
      <c r="FA63" s="23">
        <f t="shared" si="215"/>
        <v>1</v>
      </c>
      <c r="FB63" s="23">
        <f t="shared" si="216"/>
        <v>1</v>
      </c>
      <c r="FC63" s="23">
        <f t="shared" si="217"/>
        <v>1</v>
      </c>
      <c r="FD63" s="23">
        <f t="shared" si="218"/>
        <v>1</v>
      </c>
      <c r="FE63" s="23" t="str">
        <f t="shared" si="219"/>
        <v/>
      </c>
      <c r="FF63" s="23">
        <f t="shared" si="220"/>
        <v>11</v>
      </c>
      <c r="FG63" s="3">
        <v>1940</v>
      </c>
      <c r="FH63" s="14" t="str">
        <f t="shared" si="255"/>
        <v/>
      </c>
      <c r="FI63" s="14" t="str">
        <f t="shared" si="256"/>
        <v/>
      </c>
      <c r="FJ63" s="14" t="str">
        <f t="shared" si="257"/>
        <v/>
      </c>
      <c r="FK63" s="14" t="str">
        <f t="shared" si="258"/>
        <v/>
      </c>
      <c r="FL63" s="14" t="str">
        <f t="shared" si="259"/>
        <v/>
      </c>
      <c r="FM63" s="14" t="str">
        <f t="shared" si="260"/>
        <v/>
      </c>
      <c r="FN63" s="14" t="str">
        <f t="shared" si="261"/>
        <v/>
      </c>
      <c r="FO63" s="14" t="str">
        <f t="shared" si="262"/>
        <v/>
      </c>
      <c r="FP63" s="14" t="str">
        <f t="shared" si="263"/>
        <v/>
      </c>
      <c r="FQ63" s="14" t="str">
        <f t="shared" si="264"/>
        <v/>
      </c>
      <c r="FR63" s="14" t="str">
        <f t="shared" si="265"/>
        <v/>
      </c>
      <c r="FS63" s="14" t="str">
        <f t="shared" si="266"/>
        <v/>
      </c>
      <c r="FT63" s="14" t="str">
        <f t="shared" si="267"/>
        <v/>
      </c>
      <c r="FU63" s="14" t="str">
        <f t="shared" si="268"/>
        <v/>
      </c>
      <c r="FV63" s="14" t="str">
        <f t="shared" si="269"/>
        <v/>
      </c>
      <c r="FW63" s="14" t="str">
        <f t="shared" si="270"/>
        <v/>
      </c>
      <c r="FX63" s="14" t="str">
        <f t="shared" si="271"/>
        <v/>
      </c>
      <c r="FY63" s="14" t="str">
        <f t="shared" si="272"/>
        <v/>
      </c>
      <c r="FZ63" s="14" t="str">
        <f t="shared" si="273"/>
        <v/>
      </c>
      <c r="GA63" s="14" t="str">
        <f t="shared" si="274"/>
        <v/>
      </c>
      <c r="GB63" s="14" t="str">
        <f t="shared" si="275"/>
        <v/>
      </c>
      <c r="GC63" s="14" t="str">
        <f t="shared" si="276"/>
        <v/>
      </c>
      <c r="GD63" s="14" t="str">
        <f t="shared" si="277"/>
        <v/>
      </c>
      <c r="GE63" s="14" t="str">
        <f t="shared" si="278"/>
        <v/>
      </c>
      <c r="GF63" s="14" t="str">
        <f t="shared" si="279"/>
        <v/>
      </c>
      <c r="GG63" s="14" t="str">
        <f t="shared" si="280"/>
        <v/>
      </c>
      <c r="GH63" s="14" t="str">
        <f t="shared" si="281"/>
        <v/>
      </c>
      <c r="GI63" s="14" t="str">
        <f t="shared" si="282"/>
        <v/>
      </c>
      <c r="GJ63" s="14" t="str">
        <f t="shared" si="283"/>
        <v/>
      </c>
      <c r="GK63" s="14" t="str">
        <f t="shared" si="284"/>
        <v/>
      </c>
      <c r="GL63" s="753">
        <v>1940</v>
      </c>
    </row>
    <row r="64" spans="1:194">
      <c r="A64" s="656">
        <v>1941</v>
      </c>
      <c r="B64" s="5">
        <v>62</v>
      </c>
      <c r="C64" s="5">
        <v>38</v>
      </c>
      <c r="D64" s="5">
        <v>32</v>
      </c>
      <c r="E64" s="5">
        <v>39</v>
      </c>
      <c r="F64" s="5">
        <v>49</v>
      </c>
      <c r="G64" s="82">
        <v>57</v>
      </c>
      <c r="H64" s="5">
        <v>35</v>
      </c>
      <c r="I64" s="5">
        <v>32</v>
      </c>
      <c r="J64" s="5">
        <v>27</v>
      </c>
      <c r="K64" s="5">
        <v>28</v>
      </c>
      <c r="L64" s="82">
        <v>22</v>
      </c>
      <c r="M64" s="5">
        <v>21</v>
      </c>
      <c r="N64" s="5">
        <v>20</v>
      </c>
      <c r="O64" s="5">
        <v>30</v>
      </c>
      <c r="P64" s="5">
        <v>28</v>
      </c>
      <c r="Q64" s="82">
        <v>36</v>
      </c>
      <c r="R64" s="5">
        <v>32</v>
      </c>
      <c r="S64" s="5">
        <v>30</v>
      </c>
      <c r="T64" s="5">
        <v>39</v>
      </c>
      <c r="U64" s="5">
        <v>50</v>
      </c>
      <c r="V64" s="82">
        <v>32</v>
      </c>
      <c r="W64" s="5">
        <v>23</v>
      </c>
      <c r="X64" s="5">
        <v>39</v>
      </c>
      <c r="Y64" s="5">
        <v>32</v>
      </c>
      <c r="Z64" s="5">
        <v>24</v>
      </c>
      <c r="AA64" s="82">
        <v>21</v>
      </c>
      <c r="AB64" s="5">
        <v>23</v>
      </c>
      <c r="AC64" s="5">
        <v>29</v>
      </c>
      <c r="AD64" s="5">
        <v>29</v>
      </c>
      <c r="AE64" s="5">
        <v>31</v>
      </c>
      <c r="AF64" s="793"/>
      <c r="AG64" s="758">
        <f t="shared" si="285"/>
        <v>990</v>
      </c>
      <c r="AH64" s="58">
        <f t="shared" si="222"/>
        <v>33</v>
      </c>
      <c r="AI64" s="14">
        <f t="shared" si="286"/>
        <v>62</v>
      </c>
      <c r="AJ64" s="17">
        <f t="shared" si="287"/>
        <v>20</v>
      </c>
      <c r="AK64" s="3">
        <v>1941</v>
      </c>
      <c r="AL64" s="23" t="str">
        <f t="shared" si="129"/>
        <v/>
      </c>
      <c r="AM64" s="23" t="str">
        <f t="shared" si="130"/>
        <v/>
      </c>
      <c r="AN64" s="23" t="str">
        <f t="shared" si="131"/>
        <v/>
      </c>
      <c r="AO64" s="23" t="str">
        <f t="shared" si="132"/>
        <v/>
      </c>
      <c r="AP64" s="23" t="str">
        <f t="shared" si="133"/>
        <v/>
      </c>
      <c r="AQ64" s="23" t="str">
        <f t="shared" si="134"/>
        <v/>
      </c>
      <c r="AR64" s="23" t="str">
        <f t="shared" si="135"/>
        <v/>
      </c>
      <c r="AS64" s="23" t="str">
        <f t="shared" si="136"/>
        <v/>
      </c>
      <c r="AT64" s="23" t="str">
        <f t="shared" si="137"/>
        <v/>
      </c>
      <c r="AU64" s="23" t="str">
        <f t="shared" si="138"/>
        <v/>
      </c>
      <c r="AV64" s="23" t="str">
        <f t="shared" si="139"/>
        <v/>
      </c>
      <c r="AW64" s="23" t="str">
        <f t="shared" si="140"/>
        <v/>
      </c>
      <c r="AX64" s="23" t="str">
        <f t="shared" si="141"/>
        <v/>
      </c>
      <c r="AY64" s="23" t="str">
        <f t="shared" si="142"/>
        <v/>
      </c>
      <c r="AZ64" s="23" t="str">
        <f t="shared" si="143"/>
        <v/>
      </c>
      <c r="BA64" s="23" t="str">
        <f t="shared" si="144"/>
        <v/>
      </c>
      <c r="BB64" s="23" t="str">
        <f t="shared" si="145"/>
        <v/>
      </c>
      <c r="BC64" s="23" t="str">
        <f t="shared" si="146"/>
        <v/>
      </c>
      <c r="BD64" s="23" t="str">
        <f t="shared" si="147"/>
        <v/>
      </c>
      <c r="BE64" s="23" t="str">
        <f t="shared" si="148"/>
        <v/>
      </c>
      <c r="BF64" s="23" t="str">
        <f t="shared" si="149"/>
        <v/>
      </c>
      <c r="BG64" s="23" t="str">
        <f t="shared" si="150"/>
        <v/>
      </c>
      <c r="BH64" s="23" t="str">
        <f t="shared" si="151"/>
        <v/>
      </c>
      <c r="BI64" s="23" t="str">
        <f t="shared" si="152"/>
        <v/>
      </c>
      <c r="BJ64" s="23" t="str">
        <f t="shared" si="153"/>
        <v/>
      </c>
      <c r="BK64" s="23" t="str">
        <f t="shared" si="154"/>
        <v/>
      </c>
      <c r="BL64" s="23" t="str">
        <f t="shared" si="155"/>
        <v/>
      </c>
      <c r="BM64" s="23" t="str">
        <f t="shared" si="156"/>
        <v/>
      </c>
      <c r="BN64" s="23" t="str">
        <f t="shared" si="157"/>
        <v/>
      </c>
      <c r="BO64" s="23" t="str">
        <f t="shared" si="158"/>
        <v/>
      </c>
      <c r="BP64" s="23">
        <f t="shared" si="159"/>
        <v>0</v>
      </c>
      <c r="BQ64" s="3">
        <v>1941</v>
      </c>
      <c r="BR64" s="14" t="str">
        <f t="shared" si="160"/>
        <v/>
      </c>
      <c r="BS64" s="14" t="str">
        <f t="shared" si="161"/>
        <v/>
      </c>
      <c r="BT64" s="14" t="str">
        <f t="shared" si="162"/>
        <v/>
      </c>
      <c r="BU64" s="14" t="str">
        <f t="shared" si="163"/>
        <v/>
      </c>
      <c r="BV64" s="14" t="str">
        <f t="shared" si="164"/>
        <v/>
      </c>
      <c r="BW64" s="14" t="str">
        <f t="shared" si="165"/>
        <v/>
      </c>
      <c r="BX64" s="14" t="str">
        <f t="shared" si="166"/>
        <v/>
      </c>
      <c r="BY64" s="14" t="str">
        <f t="shared" si="167"/>
        <v/>
      </c>
      <c r="BZ64" s="14" t="str">
        <f t="shared" si="168"/>
        <v/>
      </c>
      <c r="CA64" s="14" t="str">
        <f t="shared" si="169"/>
        <v/>
      </c>
      <c r="CB64" s="14" t="str">
        <f t="shared" si="170"/>
        <v/>
      </c>
      <c r="CC64" s="14" t="str">
        <f t="shared" si="171"/>
        <v/>
      </c>
      <c r="CD64" s="14" t="str">
        <f t="shared" si="172"/>
        <v/>
      </c>
      <c r="CE64" s="14" t="str">
        <f t="shared" si="173"/>
        <v/>
      </c>
      <c r="CF64" s="14" t="str">
        <f t="shared" si="174"/>
        <v/>
      </c>
      <c r="CG64" s="14" t="str">
        <f t="shared" si="175"/>
        <v/>
      </c>
      <c r="CH64" s="14" t="str">
        <f t="shared" si="176"/>
        <v/>
      </c>
      <c r="CI64" s="14" t="str">
        <f t="shared" si="177"/>
        <v/>
      </c>
      <c r="CJ64" s="14" t="str">
        <f t="shared" si="178"/>
        <v/>
      </c>
      <c r="CK64" s="14" t="str">
        <f t="shared" si="179"/>
        <v/>
      </c>
      <c r="CL64" s="14" t="str">
        <f t="shared" si="180"/>
        <v/>
      </c>
      <c r="CM64" s="14" t="str">
        <f t="shared" si="181"/>
        <v/>
      </c>
      <c r="CN64" s="14" t="str">
        <f t="shared" si="182"/>
        <v/>
      </c>
      <c r="CO64" s="14" t="str">
        <f t="shared" si="183"/>
        <v/>
      </c>
      <c r="CP64" s="14" t="str">
        <f t="shared" si="184"/>
        <v/>
      </c>
      <c r="CQ64" s="14" t="str">
        <f t="shared" si="185"/>
        <v/>
      </c>
      <c r="CR64" s="14" t="str">
        <f t="shared" si="186"/>
        <v/>
      </c>
      <c r="CS64" s="14" t="str">
        <f t="shared" si="187"/>
        <v/>
      </c>
      <c r="CT64" s="14" t="str">
        <f t="shared" si="188"/>
        <v/>
      </c>
      <c r="CU64" s="14" t="str">
        <f t="shared" si="189"/>
        <v/>
      </c>
      <c r="CV64" s="3">
        <v>1941</v>
      </c>
      <c r="CW64" s="14" t="str">
        <f t="shared" si="225"/>
        <v/>
      </c>
      <c r="CX64" s="14" t="str">
        <f t="shared" si="226"/>
        <v/>
      </c>
      <c r="CY64" s="14" t="str">
        <f t="shared" si="227"/>
        <v/>
      </c>
      <c r="CZ64" s="14" t="str">
        <f t="shared" si="228"/>
        <v/>
      </c>
      <c r="DA64" s="14" t="str">
        <f t="shared" si="229"/>
        <v/>
      </c>
      <c r="DB64" s="14" t="str">
        <f t="shared" si="230"/>
        <v/>
      </c>
      <c r="DC64" s="14" t="str">
        <f t="shared" si="231"/>
        <v/>
      </c>
      <c r="DD64" s="14" t="str">
        <f t="shared" si="232"/>
        <v/>
      </c>
      <c r="DE64" s="14" t="str">
        <f t="shared" si="233"/>
        <v/>
      </c>
      <c r="DF64" s="14" t="str">
        <f t="shared" si="234"/>
        <v/>
      </c>
      <c r="DG64" s="14" t="str">
        <f t="shared" si="235"/>
        <v/>
      </c>
      <c r="DH64" s="14" t="str">
        <f t="shared" si="236"/>
        <v/>
      </c>
      <c r="DI64" s="14" t="str">
        <f t="shared" si="237"/>
        <v/>
      </c>
      <c r="DJ64" s="14" t="str">
        <f t="shared" si="238"/>
        <v/>
      </c>
      <c r="DK64" s="14" t="str">
        <f t="shared" si="239"/>
        <v/>
      </c>
      <c r="DL64" s="14" t="str">
        <f t="shared" si="240"/>
        <v/>
      </c>
      <c r="DM64" s="14" t="str">
        <f t="shared" si="241"/>
        <v/>
      </c>
      <c r="DN64" s="14" t="str">
        <f t="shared" si="242"/>
        <v/>
      </c>
      <c r="DO64" s="14" t="str">
        <f t="shared" si="243"/>
        <v/>
      </c>
      <c r="DP64" s="14" t="str">
        <f t="shared" si="244"/>
        <v/>
      </c>
      <c r="DQ64" s="14" t="str">
        <f t="shared" si="245"/>
        <v/>
      </c>
      <c r="DR64" s="14" t="str">
        <f t="shared" si="246"/>
        <v/>
      </c>
      <c r="DS64" s="14" t="str">
        <f t="shared" si="247"/>
        <v/>
      </c>
      <c r="DT64" s="14" t="str">
        <f t="shared" si="248"/>
        <v/>
      </c>
      <c r="DU64" s="14" t="str">
        <f t="shared" si="249"/>
        <v/>
      </c>
      <c r="DV64" s="14" t="str">
        <f t="shared" si="250"/>
        <v/>
      </c>
      <c r="DW64" s="14" t="str">
        <f t="shared" si="251"/>
        <v/>
      </c>
      <c r="DX64" s="14" t="str">
        <f t="shared" si="252"/>
        <v/>
      </c>
      <c r="DY64" s="14" t="str">
        <f t="shared" si="253"/>
        <v/>
      </c>
      <c r="DZ64" s="14" t="str">
        <f t="shared" si="254"/>
        <v/>
      </c>
      <c r="EA64" s="3">
        <v>1941</v>
      </c>
      <c r="EB64" s="23" t="str">
        <f t="shared" si="190"/>
        <v/>
      </c>
      <c r="EC64" s="23" t="str">
        <f t="shared" si="191"/>
        <v/>
      </c>
      <c r="ED64" s="23">
        <f t="shared" si="192"/>
        <v>1</v>
      </c>
      <c r="EE64" s="23" t="str">
        <f t="shared" si="193"/>
        <v/>
      </c>
      <c r="EF64" s="23" t="str">
        <f t="shared" si="194"/>
        <v/>
      </c>
      <c r="EG64" s="23" t="str">
        <f t="shared" si="195"/>
        <v/>
      </c>
      <c r="EH64" s="23" t="str">
        <f t="shared" si="196"/>
        <v/>
      </c>
      <c r="EI64" s="23">
        <f t="shared" si="197"/>
        <v>1</v>
      </c>
      <c r="EJ64" s="23">
        <f t="shared" si="198"/>
        <v>1</v>
      </c>
      <c r="EK64" s="23">
        <f t="shared" si="199"/>
        <v>1</v>
      </c>
      <c r="EL64" s="23">
        <f t="shared" si="200"/>
        <v>1</v>
      </c>
      <c r="EM64" s="23">
        <f t="shared" si="201"/>
        <v>1</v>
      </c>
      <c r="EN64" s="23">
        <f t="shared" si="202"/>
        <v>1</v>
      </c>
      <c r="EO64" s="23">
        <f t="shared" si="203"/>
        <v>1</v>
      </c>
      <c r="EP64" s="23">
        <f t="shared" si="204"/>
        <v>1</v>
      </c>
      <c r="EQ64" s="23" t="str">
        <f t="shared" si="205"/>
        <v/>
      </c>
      <c r="ER64" s="23">
        <f t="shared" si="206"/>
        <v>1</v>
      </c>
      <c r="ES64" s="23">
        <f t="shared" si="207"/>
        <v>1</v>
      </c>
      <c r="ET64" s="23" t="str">
        <f t="shared" si="208"/>
        <v/>
      </c>
      <c r="EU64" s="23" t="str">
        <f t="shared" si="209"/>
        <v/>
      </c>
      <c r="EV64" s="23">
        <f t="shared" si="210"/>
        <v>1</v>
      </c>
      <c r="EW64" s="23">
        <f t="shared" si="211"/>
        <v>1</v>
      </c>
      <c r="EX64" s="23" t="str">
        <f t="shared" si="212"/>
        <v/>
      </c>
      <c r="EY64" s="23">
        <f t="shared" si="213"/>
        <v>1</v>
      </c>
      <c r="EZ64" s="23">
        <f t="shared" si="214"/>
        <v>1</v>
      </c>
      <c r="FA64" s="23">
        <f t="shared" si="215"/>
        <v>1</v>
      </c>
      <c r="FB64" s="23">
        <f t="shared" si="216"/>
        <v>1</v>
      </c>
      <c r="FC64" s="23">
        <f t="shared" si="217"/>
        <v>1</v>
      </c>
      <c r="FD64" s="23">
        <f t="shared" si="218"/>
        <v>1</v>
      </c>
      <c r="FE64" s="23">
        <f t="shared" si="219"/>
        <v>1</v>
      </c>
      <c r="FF64" s="23">
        <f t="shared" si="220"/>
        <v>20</v>
      </c>
      <c r="FG64" s="3">
        <v>1941</v>
      </c>
      <c r="FH64" s="14" t="str">
        <f t="shared" si="255"/>
        <v/>
      </c>
      <c r="FI64" s="14" t="str">
        <f t="shared" si="256"/>
        <v/>
      </c>
      <c r="FJ64" s="14" t="str">
        <f t="shared" si="257"/>
        <v/>
      </c>
      <c r="FK64" s="14" t="str">
        <f t="shared" si="258"/>
        <v/>
      </c>
      <c r="FL64" s="14" t="str">
        <f t="shared" si="259"/>
        <v/>
      </c>
      <c r="FM64" s="14" t="str">
        <f t="shared" si="260"/>
        <v/>
      </c>
      <c r="FN64" s="14" t="str">
        <f t="shared" si="261"/>
        <v/>
      </c>
      <c r="FO64" s="14" t="str">
        <f t="shared" si="262"/>
        <v/>
      </c>
      <c r="FP64" s="14" t="str">
        <f t="shared" si="263"/>
        <v/>
      </c>
      <c r="FQ64" s="14" t="str">
        <f t="shared" si="264"/>
        <v/>
      </c>
      <c r="FR64" s="14" t="str">
        <f t="shared" si="265"/>
        <v/>
      </c>
      <c r="FS64" s="14" t="str">
        <f t="shared" si="266"/>
        <v/>
      </c>
      <c r="FT64" s="14">
        <f t="shared" si="267"/>
        <v>1941</v>
      </c>
      <c r="FU64" s="14" t="str">
        <f t="shared" si="268"/>
        <v/>
      </c>
      <c r="FV64" s="14" t="str">
        <f t="shared" si="269"/>
        <v/>
      </c>
      <c r="FW64" s="14" t="str">
        <f t="shared" si="270"/>
        <v/>
      </c>
      <c r="FX64" s="14" t="str">
        <f t="shared" si="271"/>
        <v/>
      </c>
      <c r="FY64" s="14" t="str">
        <f t="shared" si="272"/>
        <v/>
      </c>
      <c r="FZ64" s="14" t="str">
        <f t="shared" si="273"/>
        <v/>
      </c>
      <c r="GA64" s="14" t="str">
        <f t="shared" si="274"/>
        <v/>
      </c>
      <c r="GB64" s="14" t="str">
        <f t="shared" si="275"/>
        <v/>
      </c>
      <c r="GC64" s="14" t="str">
        <f t="shared" si="276"/>
        <v/>
      </c>
      <c r="GD64" s="14" t="str">
        <f t="shared" si="277"/>
        <v/>
      </c>
      <c r="GE64" s="14" t="str">
        <f t="shared" si="278"/>
        <v/>
      </c>
      <c r="GF64" s="14" t="str">
        <f t="shared" si="279"/>
        <v/>
      </c>
      <c r="GG64" s="14" t="str">
        <f t="shared" si="280"/>
        <v/>
      </c>
      <c r="GH64" s="14" t="str">
        <f t="shared" si="281"/>
        <v/>
      </c>
      <c r="GI64" s="14" t="str">
        <f t="shared" si="282"/>
        <v/>
      </c>
      <c r="GJ64" s="14" t="str">
        <f t="shared" si="283"/>
        <v/>
      </c>
      <c r="GK64" s="14" t="str">
        <f t="shared" si="284"/>
        <v/>
      </c>
      <c r="GL64" s="753">
        <v>1941</v>
      </c>
    </row>
    <row r="65" spans="1:194">
      <c r="A65" s="656">
        <v>1942</v>
      </c>
      <c r="B65" s="5">
        <v>41</v>
      </c>
      <c r="C65" s="5">
        <v>37</v>
      </c>
      <c r="D65" s="5">
        <v>41</v>
      </c>
      <c r="E65" s="5">
        <v>33</v>
      </c>
      <c r="F65" s="5">
        <v>33</v>
      </c>
      <c r="G65" s="82">
        <v>47</v>
      </c>
      <c r="H65" s="5">
        <v>51</v>
      </c>
      <c r="I65" s="5">
        <v>50</v>
      </c>
      <c r="J65" s="5">
        <v>51</v>
      </c>
      <c r="K65" s="5">
        <v>49</v>
      </c>
      <c r="L65" s="82">
        <v>33</v>
      </c>
      <c r="M65" s="5">
        <v>30</v>
      </c>
      <c r="N65" s="5">
        <v>33</v>
      </c>
      <c r="O65" s="5">
        <v>26</v>
      </c>
      <c r="P65" s="5">
        <v>22</v>
      </c>
      <c r="Q65" s="82">
        <v>35</v>
      </c>
      <c r="R65" s="5">
        <v>44</v>
      </c>
      <c r="S65" s="5">
        <v>53</v>
      </c>
      <c r="T65" s="5">
        <v>45</v>
      </c>
      <c r="U65" s="5">
        <v>50</v>
      </c>
      <c r="V65" s="82">
        <v>53</v>
      </c>
      <c r="W65" s="5">
        <v>40</v>
      </c>
      <c r="X65" s="5">
        <v>40</v>
      </c>
      <c r="Y65" s="5">
        <v>43</v>
      </c>
      <c r="Z65" s="5">
        <v>41</v>
      </c>
      <c r="AA65" s="82">
        <v>34</v>
      </c>
      <c r="AB65" s="5">
        <v>28</v>
      </c>
      <c r="AC65" s="5">
        <v>22</v>
      </c>
      <c r="AD65" s="5">
        <v>31</v>
      </c>
      <c r="AE65" s="5">
        <v>31</v>
      </c>
      <c r="AF65" s="793"/>
      <c r="AG65" s="758">
        <f t="shared" si="285"/>
        <v>1167</v>
      </c>
      <c r="AH65" s="58">
        <f t="shared" si="222"/>
        <v>38.9</v>
      </c>
      <c r="AI65" s="14">
        <f t="shared" si="286"/>
        <v>53</v>
      </c>
      <c r="AJ65" s="17">
        <f t="shared" si="287"/>
        <v>22</v>
      </c>
      <c r="AK65" s="3">
        <v>1942</v>
      </c>
      <c r="AL65" s="23" t="str">
        <f t="shared" si="129"/>
        <v/>
      </c>
      <c r="AM65" s="23" t="str">
        <f t="shared" si="130"/>
        <v/>
      </c>
      <c r="AN65" s="23" t="str">
        <f t="shared" si="131"/>
        <v/>
      </c>
      <c r="AO65" s="23" t="str">
        <f t="shared" si="132"/>
        <v/>
      </c>
      <c r="AP65" s="23" t="str">
        <f t="shared" si="133"/>
        <v/>
      </c>
      <c r="AQ65" s="23" t="str">
        <f t="shared" si="134"/>
        <v/>
      </c>
      <c r="AR65" s="23" t="str">
        <f t="shared" si="135"/>
        <v/>
      </c>
      <c r="AS65" s="23" t="str">
        <f t="shared" si="136"/>
        <v/>
      </c>
      <c r="AT65" s="23" t="str">
        <f t="shared" si="137"/>
        <v/>
      </c>
      <c r="AU65" s="23" t="str">
        <f t="shared" si="138"/>
        <v/>
      </c>
      <c r="AV65" s="23" t="str">
        <f t="shared" si="139"/>
        <v/>
      </c>
      <c r="AW65" s="23" t="str">
        <f t="shared" si="140"/>
        <v/>
      </c>
      <c r="AX65" s="23" t="str">
        <f t="shared" si="141"/>
        <v/>
      </c>
      <c r="AY65" s="23" t="str">
        <f t="shared" si="142"/>
        <v/>
      </c>
      <c r="AZ65" s="23" t="str">
        <f t="shared" si="143"/>
        <v/>
      </c>
      <c r="BA65" s="23" t="str">
        <f t="shared" si="144"/>
        <v/>
      </c>
      <c r="BB65" s="23" t="str">
        <f t="shared" si="145"/>
        <v/>
      </c>
      <c r="BC65" s="23" t="str">
        <f t="shared" si="146"/>
        <v/>
      </c>
      <c r="BD65" s="23" t="str">
        <f t="shared" si="147"/>
        <v/>
      </c>
      <c r="BE65" s="23" t="str">
        <f t="shared" si="148"/>
        <v/>
      </c>
      <c r="BF65" s="23" t="str">
        <f t="shared" si="149"/>
        <v/>
      </c>
      <c r="BG65" s="23" t="str">
        <f t="shared" si="150"/>
        <v/>
      </c>
      <c r="BH65" s="23" t="str">
        <f t="shared" si="151"/>
        <v/>
      </c>
      <c r="BI65" s="23" t="str">
        <f t="shared" si="152"/>
        <v/>
      </c>
      <c r="BJ65" s="23" t="str">
        <f t="shared" si="153"/>
        <v/>
      </c>
      <c r="BK65" s="23" t="str">
        <f t="shared" si="154"/>
        <v/>
      </c>
      <c r="BL65" s="23" t="str">
        <f t="shared" si="155"/>
        <v/>
      </c>
      <c r="BM65" s="23" t="str">
        <f t="shared" si="156"/>
        <v/>
      </c>
      <c r="BN65" s="23" t="str">
        <f t="shared" si="157"/>
        <v/>
      </c>
      <c r="BO65" s="23" t="str">
        <f t="shared" si="158"/>
        <v/>
      </c>
      <c r="BP65" s="23">
        <f t="shared" si="159"/>
        <v>0</v>
      </c>
      <c r="BQ65" s="3">
        <v>1942</v>
      </c>
      <c r="BR65" s="14" t="str">
        <f t="shared" si="160"/>
        <v/>
      </c>
      <c r="BS65" s="14" t="str">
        <f t="shared" si="161"/>
        <v/>
      </c>
      <c r="BT65" s="14" t="str">
        <f t="shared" si="162"/>
        <v/>
      </c>
      <c r="BU65" s="14" t="str">
        <f t="shared" si="163"/>
        <v/>
      </c>
      <c r="BV65" s="14" t="str">
        <f t="shared" si="164"/>
        <v/>
      </c>
      <c r="BW65" s="14" t="str">
        <f t="shared" si="165"/>
        <v/>
      </c>
      <c r="BX65" s="14" t="str">
        <f t="shared" si="166"/>
        <v/>
      </c>
      <c r="BY65" s="14" t="str">
        <f t="shared" si="167"/>
        <v/>
      </c>
      <c r="BZ65" s="14" t="str">
        <f t="shared" si="168"/>
        <v/>
      </c>
      <c r="CA65" s="14" t="str">
        <f t="shared" si="169"/>
        <v/>
      </c>
      <c r="CB65" s="14" t="str">
        <f t="shared" si="170"/>
        <v/>
      </c>
      <c r="CC65" s="14" t="str">
        <f t="shared" si="171"/>
        <v/>
      </c>
      <c r="CD65" s="14" t="str">
        <f t="shared" si="172"/>
        <v/>
      </c>
      <c r="CE65" s="14" t="str">
        <f t="shared" si="173"/>
        <v/>
      </c>
      <c r="CF65" s="14" t="str">
        <f t="shared" si="174"/>
        <v/>
      </c>
      <c r="CG65" s="14" t="str">
        <f t="shared" si="175"/>
        <v/>
      </c>
      <c r="CH65" s="14" t="str">
        <f t="shared" si="176"/>
        <v/>
      </c>
      <c r="CI65" s="14" t="str">
        <f t="shared" si="177"/>
        <v/>
      </c>
      <c r="CJ65" s="14" t="str">
        <f t="shared" si="178"/>
        <v/>
      </c>
      <c r="CK65" s="14" t="str">
        <f t="shared" si="179"/>
        <v/>
      </c>
      <c r="CL65" s="14" t="str">
        <f t="shared" si="180"/>
        <v/>
      </c>
      <c r="CM65" s="14" t="str">
        <f t="shared" si="181"/>
        <v/>
      </c>
      <c r="CN65" s="14" t="str">
        <f t="shared" si="182"/>
        <v/>
      </c>
      <c r="CO65" s="14" t="str">
        <f t="shared" si="183"/>
        <v/>
      </c>
      <c r="CP65" s="14" t="str">
        <f t="shared" si="184"/>
        <v/>
      </c>
      <c r="CQ65" s="14" t="str">
        <f t="shared" si="185"/>
        <v/>
      </c>
      <c r="CR65" s="14" t="str">
        <f t="shared" si="186"/>
        <v/>
      </c>
      <c r="CS65" s="14" t="str">
        <f t="shared" si="187"/>
        <v/>
      </c>
      <c r="CT65" s="14" t="str">
        <f t="shared" si="188"/>
        <v/>
      </c>
      <c r="CU65" s="14" t="str">
        <f t="shared" si="189"/>
        <v/>
      </c>
      <c r="CV65" s="3">
        <v>1942</v>
      </c>
      <c r="CW65" s="14" t="str">
        <f t="shared" si="225"/>
        <v/>
      </c>
      <c r="CX65" s="14" t="str">
        <f t="shared" si="226"/>
        <v/>
      </c>
      <c r="CY65" s="14" t="str">
        <f t="shared" si="227"/>
        <v/>
      </c>
      <c r="CZ65" s="14" t="str">
        <f t="shared" si="228"/>
        <v/>
      </c>
      <c r="DA65" s="14" t="str">
        <f t="shared" si="229"/>
        <v/>
      </c>
      <c r="DB65" s="14" t="str">
        <f t="shared" si="230"/>
        <v/>
      </c>
      <c r="DC65" s="14" t="str">
        <f t="shared" si="231"/>
        <v/>
      </c>
      <c r="DD65" s="14" t="str">
        <f t="shared" si="232"/>
        <v/>
      </c>
      <c r="DE65" s="14" t="str">
        <f t="shared" si="233"/>
        <v/>
      </c>
      <c r="DF65" s="14" t="str">
        <f t="shared" si="234"/>
        <v/>
      </c>
      <c r="DG65" s="14" t="str">
        <f t="shared" si="235"/>
        <v/>
      </c>
      <c r="DH65" s="14" t="str">
        <f t="shared" si="236"/>
        <v/>
      </c>
      <c r="DI65" s="14" t="str">
        <f t="shared" si="237"/>
        <v/>
      </c>
      <c r="DJ65" s="14" t="str">
        <f t="shared" si="238"/>
        <v/>
      </c>
      <c r="DK65" s="14" t="str">
        <f t="shared" si="239"/>
        <v/>
      </c>
      <c r="DL65" s="14" t="str">
        <f t="shared" si="240"/>
        <v/>
      </c>
      <c r="DM65" s="14" t="str">
        <f t="shared" si="241"/>
        <v/>
      </c>
      <c r="DN65" s="14" t="str">
        <f t="shared" si="242"/>
        <v/>
      </c>
      <c r="DO65" s="14" t="str">
        <f t="shared" si="243"/>
        <v/>
      </c>
      <c r="DP65" s="14" t="str">
        <f t="shared" si="244"/>
        <v/>
      </c>
      <c r="DQ65" s="14" t="str">
        <f t="shared" si="245"/>
        <v/>
      </c>
      <c r="DR65" s="14" t="str">
        <f t="shared" si="246"/>
        <v/>
      </c>
      <c r="DS65" s="14" t="str">
        <f t="shared" si="247"/>
        <v/>
      </c>
      <c r="DT65" s="14" t="str">
        <f t="shared" si="248"/>
        <v/>
      </c>
      <c r="DU65" s="14" t="str">
        <f t="shared" si="249"/>
        <v/>
      </c>
      <c r="DV65" s="14" t="str">
        <f t="shared" si="250"/>
        <v/>
      </c>
      <c r="DW65" s="14" t="str">
        <f t="shared" si="251"/>
        <v/>
      </c>
      <c r="DX65" s="14" t="str">
        <f t="shared" si="252"/>
        <v/>
      </c>
      <c r="DY65" s="14" t="str">
        <f t="shared" si="253"/>
        <v/>
      </c>
      <c r="DZ65" s="14" t="str">
        <f t="shared" si="254"/>
        <v/>
      </c>
      <c r="EA65" s="3">
        <v>1942</v>
      </c>
      <c r="EB65" s="23" t="str">
        <f t="shared" si="190"/>
        <v/>
      </c>
      <c r="EC65" s="23" t="str">
        <f t="shared" si="191"/>
        <v/>
      </c>
      <c r="ED65" s="23" t="str">
        <f t="shared" si="192"/>
        <v/>
      </c>
      <c r="EE65" s="23" t="str">
        <f t="shared" si="193"/>
        <v/>
      </c>
      <c r="EF65" s="23" t="str">
        <f t="shared" si="194"/>
        <v/>
      </c>
      <c r="EG65" s="23" t="str">
        <f t="shared" si="195"/>
        <v/>
      </c>
      <c r="EH65" s="23" t="str">
        <f t="shared" si="196"/>
        <v/>
      </c>
      <c r="EI65" s="23" t="str">
        <f t="shared" si="197"/>
        <v/>
      </c>
      <c r="EJ65" s="23" t="str">
        <f t="shared" si="198"/>
        <v/>
      </c>
      <c r="EK65" s="23" t="str">
        <f t="shared" si="199"/>
        <v/>
      </c>
      <c r="EL65" s="23" t="str">
        <f t="shared" si="200"/>
        <v/>
      </c>
      <c r="EM65" s="23">
        <f t="shared" si="201"/>
        <v>1</v>
      </c>
      <c r="EN65" s="23" t="str">
        <f t="shared" si="202"/>
        <v/>
      </c>
      <c r="EO65" s="23">
        <f t="shared" si="203"/>
        <v>1</v>
      </c>
      <c r="EP65" s="23">
        <f t="shared" si="204"/>
        <v>1</v>
      </c>
      <c r="EQ65" s="23" t="str">
        <f t="shared" si="205"/>
        <v/>
      </c>
      <c r="ER65" s="23" t="str">
        <f t="shared" si="206"/>
        <v/>
      </c>
      <c r="ES65" s="23" t="str">
        <f t="shared" si="207"/>
        <v/>
      </c>
      <c r="ET65" s="23" t="str">
        <f t="shared" si="208"/>
        <v/>
      </c>
      <c r="EU65" s="23" t="str">
        <f t="shared" si="209"/>
        <v/>
      </c>
      <c r="EV65" s="23" t="str">
        <f t="shared" si="210"/>
        <v/>
      </c>
      <c r="EW65" s="23" t="str">
        <f t="shared" si="211"/>
        <v/>
      </c>
      <c r="EX65" s="23" t="str">
        <f t="shared" si="212"/>
        <v/>
      </c>
      <c r="EY65" s="23" t="str">
        <f t="shared" si="213"/>
        <v/>
      </c>
      <c r="EZ65" s="23" t="str">
        <f t="shared" si="214"/>
        <v/>
      </c>
      <c r="FA65" s="23" t="str">
        <f t="shared" si="215"/>
        <v/>
      </c>
      <c r="FB65" s="23">
        <f t="shared" si="216"/>
        <v>1</v>
      </c>
      <c r="FC65" s="23">
        <f t="shared" si="217"/>
        <v>1</v>
      </c>
      <c r="FD65" s="23">
        <f t="shared" si="218"/>
        <v>1</v>
      </c>
      <c r="FE65" s="23">
        <f t="shared" si="219"/>
        <v>1</v>
      </c>
      <c r="FF65" s="23">
        <f t="shared" si="220"/>
        <v>7</v>
      </c>
      <c r="FG65" s="3">
        <v>1942</v>
      </c>
      <c r="FH65" s="14" t="str">
        <f t="shared" si="255"/>
        <v/>
      </c>
      <c r="FI65" s="14" t="str">
        <f t="shared" si="256"/>
        <v/>
      </c>
      <c r="FJ65" s="14" t="str">
        <f t="shared" si="257"/>
        <v/>
      </c>
      <c r="FK65" s="14" t="str">
        <f t="shared" si="258"/>
        <v/>
      </c>
      <c r="FL65" s="14" t="str">
        <f t="shared" si="259"/>
        <v/>
      </c>
      <c r="FM65" s="14" t="str">
        <f t="shared" si="260"/>
        <v/>
      </c>
      <c r="FN65" s="14" t="str">
        <f t="shared" si="261"/>
        <v/>
      </c>
      <c r="FO65" s="14" t="str">
        <f t="shared" si="262"/>
        <v/>
      </c>
      <c r="FP65" s="14" t="str">
        <f t="shared" si="263"/>
        <v/>
      </c>
      <c r="FQ65" s="14" t="str">
        <f t="shared" si="264"/>
        <v/>
      </c>
      <c r="FR65" s="14" t="str">
        <f t="shared" si="265"/>
        <v/>
      </c>
      <c r="FS65" s="14" t="str">
        <f t="shared" si="266"/>
        <v/>
      </c>
      <c r="FT65" s="14" t="str">
        <f t="shared" si="267"/>
        <v/>
      </c>
      <c r="FU65" s="14" t="str">
        <f t="shared" si="268"/>
        <v/>
      </c>
      <c r="FV65" s="14" t="str">
        <f t="shared" si="269"/>
        <v/>
      </c>
      <c r="FW65" s="14" t="str">
        <f t="shared" si="270"/>
        <v/>
      </c>
      <c r="FX65" s="14" t="str">
        <f t="shared" si="271"/>
        <v/>
      </c>
      <c r="FY65" s="14" t="str">
        <f t="shared" si="272"/>
        <v/>
      </c>
      <c r="FZ65" s="14" t="str">
        <f t="shared" si="273"/>
        <v/>
      </c>
      <c r="GA65" s="14" t="str">
        <f t="shared" si="274"/>
        <v/>
      </c>
      <c r="GB65" s="14" t="str">
        <f t="shared" si="275"/>
        <v/>
      </c>
      <c r="GC65" s="14" t="str">
        <f t="shared" si="276"/>
        <v/>
      </c>
      <c r="GD65" s="14" t="str">
        <f t="shared" si="277"/>
        <v/>
      </c>
      <c r="GE65" s="14" t="str">
        <f t="shared" si="278"/>
        <v/>
      </c>
      <c r="GF65" s="14" t="str">
        <f t="shared" si="279"/>
        <v/>
      </c>
      <c r="GG65" s="14" t="str">
        <f t="shared" si="280"/>
        <v/>
      </c>
      <c r="GH65" s="14" t="str">
        <f t="shared" si="281"/>
        <v/>
      </c>
      <c r="GI65" s="14" t="str">
        <f t="shared" si="282"/>
        <v/>
      </c>
      <c r="GJ65" s="14" t="str">
        <f t="shared" si="283"/>
        <v/>
      </c>
      <c r="GK65" s="14" t="str">
        <f t="shared" si="284"/>
        <v/>
      </c>
      <c r="GL65" s="753">
        <v>1942</v>
      </c>
    </row>
    <row r="66" spans="1:194">
      <c r="A66" s="656">
        <v>1943</v>
      </c>
      <c r="B66" s="5">
        <v>44</v>
      </c>
      <c r="C66" s="5">
        <v>48</v>
      </c>
      <c r="D66" s="5">
        <v>45</v>
      </c>
      <c r="E66" s="5">
        <v>38</v>
      </c>
      <c r="F66" s="5">
        <v>35</v>
      </c>
      <c r="G66" s="82">
        <v>40</v>
      </c>
      <c r="H66" s="5">
        <v>46</v>
      </c>
      <c r="I66" s="5">
        <v>57</v>
      </c>
      <c r="J66" s="5">
        <v>42</v>
      </c>
      <c r="K66" s="5">
        <v>32</v>
      </c>
      <c r="L66" s="82">
        <v>33</v>
      </c>
      <c r="M66" s="5">
        <v>28</v>
      </c>
      <c r="N66" s="5">
        <v>30</v>
      </c>
      <c r="O66" s="5">
        <v>26</v>
      </c>
      <c r="P66" s="5">
        <v>35</v>
      </c>
      <c r="Q66" s="82">
        <v>35</v>
      </c>
      <c r="R66" s="5">
        <v>29</v>
      </c>
      <c r="S66" s="5">
        <v>28</v>
      </c>
      <c r="T66" s="5">
        <v>39</v>
      </c>
      <c r="U66" s="5">
        <v>41</v>
      </c>
      <c r="V66" s="82">
        <v>42</v>
      </c>
      <c r="W66" s="5">
        <v>34</v>
      </c>
      <c r="X66" s="5">
        <v>30</v>
      </c>
      <c r="Y66" s="5">
        <v>32</v>
      </c>
      <c r="Z66" s="5">
        <v>35</v>
      </c>
      <c r="AA66" s="82">
        <v>31</v>
      </c>
      <c r="AB66" s="5">
        <v>37</v>
      </c>
      <c r="AC66" s="5">
        <v>26</v>
      </c>
      <c r="AD66" s="5">
        <v>28</v>
      </c>
      <c r="AE66" s="5">
        <v>29</v>
      </c>
      <c r="AF66" s="793"/>
      <c r="AG66" s="758">
        <f t="shared" si="285"/>
        <v>1075</v>
      </c>
      <c r="AH66" s="58">
        <f t="shared" si="222"/>
        <v>35.833333333333336</v>
      </c>
      <c r="AI66" s="14">
        <f t="shared" si="286"/>
        <v>57</v>
      </c>
      <c r="AJ66" s="17">
        <f t="shared" si="287"/>
        <v>26</v>
      </c>
      <c r="AK66" s="32">
        <v>1943</v>
      </c>
      <c r="AL66" s="23" t="str">
        <f t="shared" si="129"/>
        <v/>
      </c>
      <c r="AM66" s="23" t="str">
        <f t="shared" si="130"/>
        <v/>
      </c>
      <c r="AN66" s="23" t="str">
        <f t="shared" si="131"/>
        <v/>
      </c>
      <c r="AO66" s="23" t="str">
        <f t="shared" si="132"/>
        <v/>
      </c>
      <c r="AP66" s="23" t="str">
        <f t="shared" si="133"/>
        <v/>
      </c>
      <c r="AQ66" s="23" t="str">
        <f t="shared" si="134"/>
        <v/>
      </c>
      <c r="AR66" s="23" t="str">
        <f t="shared" si="135"/>
        <v/>
      </c>
      <c r="AS66" s="23" t="str">
        <f t="shared" si="136"/>
        <v/>
      </c>
      <c r="AT66" s="23" t="str">
        <f t="shared" si="137"/>
        <v/>
      </c>
      <c r="AU66" s="23" t="str">
        <f t="shared" si="138"/>
        <v/>
      </c>
      <c r="AV66" s="23" t="str">
        <f t="shared" si="139"/>
        <v/>
      </c>
      <c r="AW66" s="23" t="str">
        <f t="shared" si="140"/>
        <v/>
      </c>
      <c r="AX66" s="23" t="str">
        <f t="shared" si="141"/>
        <v/>
      </c>
      <c r="AY66" s="23" t="str">
        <f t="shared" si="142"/>
        <v/>
      </c>
      <c r="AZ66" s="23" t="str">
        <f t="shared" si="143"/>
        <v/>
      </c>
      <c r="BA66" s="23" t="str">
        <f t="shared" si="144"/>
        <v/>
      </c>
      <c r="BB66" s="23" t="str">
        <f t="shared" si="145"/>
        <v/>
      </c>
      <c r="BC66" s="23" t="str">
        <f t="shared" si="146"/>
        <v/>
      </c>
      <c r="BD66" s="23" t="str">
        <f t="shared" si="147"/>
        <v/>
      </c>
      <c r="BE66" s="23" t="str">
        <f t="shared" si="148"/>
        <v/>
      </c>
      <c r="BF66" s="23" t="str">
        <f t="shared" si="149"/>
        <v/>
      </c>
      <c r="BG66" s="23" t="str">
        <f t="shared" si="150"/>
        <v/>
      </c>
      <c r="BH66" s="23" t="str">
        <f t="shared" si="151"/>
        <v/>
      </c>
      <c r="BI66" s="23" t="str">
        <f t="shared" si="152"/>
        <v/>
      </c>
      <c r="BJ66" s="23" t="str">
        <f t="shared" si="153"/>
        <v/>
      </c>
      <c r="BK66" s="23" t="str">
        <f t="shared" si="154"/>
        <v/>
      </c>
      <c r="BL66" s="23" t="str">
        <f t="shared" si="155"/>
        <v/>
      </c>
      <c r="BM66" s="23" t="str">
        <f t="shared" si="156"/>
        <v/>
      </c>
      <c r="BN66" s="23" t="str">
        <f t="shared" si="157"/>
        <v/>
      </c>
      <c r="BO66" s="23" t="str">
        <f t="shared" si="158"/>
        <v/>
      </c>
      <c r="BP66" s="23">
        <f t="shared" si="159"/>
        <v>0</v>
      </c>
      <c r="BQ66" s="32">
        <v>1943</v>
      </c>
      <c r="BR66" s="14" t="str">
        <f t="shared" si="160"/>
        <v/>
      </c>
      <c r="BS66" s="14" t="str">
        <f t="shared" si="161"/>
        <v/>
      </c>
      <c r="BT66" s="14" t="str">
        <f t="shared" si="162"/>
        <v/>
      </c>
      <c r="BU66" s="14" t="str">
        <f t="shared" si="163"/>
        <v/>
      </c>
      <c r="BV66" s="14" t="str">
        <f t="shared" si="164"/>
        <v/>
      </c>
      <c r="BW66" s="14" t="str">
        <f t="shared" si="165"/>
        <v/>
      </c>
      <c r="BX66" s="14" t="str">
        <f t="shared" si="166"/>
        <v/>
      </c>
      <c r="BY66" s="14" t="str">
        <f t="shared" si="167"/>
        <v/>
      </c>
      <c r="BZ66" s="14" t="str">
        <f t="shared" si="168"/>
        <v/>
      </c>
      <c r="CA66" s="14" t="str">
        <f t="shared" si="169"/>
        <v/>
      </c>
      <c r="CB66" s="14" t="str">
        <f t="shared" si="170"/>
        <v/>
      </c>
      <c r="CC66" s="14" t="str">
        <f t="shared" si="171"/>
        <v/>
      </c>
      <c r="CD66" s="14" t="str">
        <f t="shared" si="172"/>
        <v/>
      </c>
      <c r="CE66" s="14" t="str">
        <f t="shared" si="173"/>
        <v/>
      </c>
      <c r="CF66" s="14" t="str">
        <f t="shared" si="174"/>
        <v/>
      </c>
      <c r="CG66" s="14" t="str">
        <f t="shared" si="175"/>
        <v/>
      </c>
      <c r="CH66" s="14" t="str">
        <f t="shared" si="176"/>
        <v/>
      </c>
      <c r="CI66" s="14" t="str">
        <f t="shared" si="177"/>
        <v/>
      </c>
      <c r="CJ66" s="14" t="str">
        <f t="shared" si="178"/>
        <v/>
      </c>
      <c r="CK66" s="14" t="str">
        <f t="shared" si="179"/>
        <v/>
      </c>
      <c r="CL66" s="14" t="str">
        <f t="shared" si="180"/>
        <v/>
      </c>
      <c r="CM66" s="14" t="str">
        <f t="shared" si="181"/>
        <v/>
      </c>
      <c r="CN66" s="14" t="str">
        <f t="shared" si="182"/>
        <v/>
      </c>
      <c r="CO66" s="14" t="str">
        <f t="shared" si="183"/>
        <v/>
      </c>
      <c r="CP66" s="14" t="str">
        <f t="shared" si="184"/>
        <v/>
      </c>
      <c r="CQ66" s="14" t="str">
        <f t="shared" si="185"/>
        <v/>
      </c>
      <c r="CR66" s="14" t="str">
        <f t="shared" si="186"/>
        <v/>
      </c>
      <c r="CS66" s="14" t="str">
        <f t="shared" si="187"/>
        <v/>
      </c>
      <c r="CT66" s="14" t="str">
        <f t="shared" si="188"/>
        <v/>
      </c>
      <c r="CU66" s="14" t="str">
        <f t="shared" si="189"/>
        <v/>
      </c>
      <c r="CV66" s="54">
        <v>1943</v>
      </c>
      <c r="CW66" s="14" t="str">
        <f t="shared" si="225"/>
        <v/>
      </c>
      <c r="CX66" s="14" t="str">
        <f t="shared" si="226"/>
        <v/>
      </c>
      <c r="CY66" s="14" t="str">
        <f t="shared" si="227"/>
        <v/>
      </c>
      <c r="CZ66" s="14" t="str">
        <f t="shared" si="228"/>
        <v/>
      </c>
      <c r="DA66" s="14" t="str">
        <f t="shared" si="229"/>
        <v/>
      </c>
      <c r="DB66" s="14" t="str">
        <f t="shared" si="230"/>
        <v/>
      </c>
      <c r="DC66" s="14" t="str">
        <f t="shared" si="231"/>
        <v/>
      </c>
      <c r="DD66" s="14" t="str">
        <f t="shared" si="232"/>
        <v/>
      </c>
      <c r="DE66" s="14" t="str">
        <f t="shared" si="233"/>
        <v/>
      </c>
      <c r="DF66" s="14" t="str">
        <f t="shared" si="234"/>
        <v/>
      </c>
      <c r="DG66" s="14" t="str">
        <f t="shared" si="235"/>
        <v/>
      </c>
      <c r="DH66" s="14" t="str">
        <f t="shared" si="236"/>
        <v/>
      </c>
      <c r="DI66" s="14" t="str">
        <f t="shared" si="237"/>
        <v/>
      </c>
      <c r="DJ66" s="14" t="str">
        <f t="shared" si="238"/>
        <v/>
      </c>
      <c r="DK66" s="14" t="str">
        <f t="shared" si="239"/>
        <v/>
      </c>
      <c r="DL66" s="14" t="str">
        <f t="shared" si="240"/>
        <v/>
      </c>
      <c r="DM66" s="14" t="str">
        <f t="shared" si="241"/>
        <v/>
      </c>
      <c r="DN66" s="14" t="str">
        <f t="shared" si="242"/>
        <v/>
      </c>
      <c r="DO66" s="14" t="str">
        <f t="shared" si="243"/>
        <v/>
      </c>
      <c r="DP66" s="14" t="str">
        <f t="shared" si="244"/>
        <v/>
      </c>
      <c r="DQ66" s="14" t="str">
        <f t="shared" si="245"/>
        <v/>
      </c>
      <c r="DR66" s="14" t="str">
        <f t="shared" si="246"/>
        <v/>
      </c>
      <c r="DS66" s="14" t="str">
        <f t="shared" si="247"/>
        <v/>
      </c>
      <c r="DT66" s="14" t="str">
        <f t="shared" si="248"/>
        <v/>
      </c>
      <c r="DU66" s="14" t="str">
        <f t="shared" si="249"/>
        <v/>
      </c>
      <c r="DV66" s="14" t="str">
        <f t="shared" si="250"/>
        <v/>
      </c>
      <c r="DW66" s="14" t="str">
        <f t="shared" si="251"/>
        <v/>
      </c>
      <c r="DX66" s="14" t="str">
        <f t="shared" si="252"/>
        <v/>
      </c>
      <c r="DY66" s="14" t="str">
        <f t="shared" si="253"/>
        <v/>
      </c>
      <c r="DZ66" s="14" t="str">
        <f t="shared" si="254"/>
        <v/>
      </c>
      <c r="EA66" s="32">
        <v>1943</v>
      </c>
      <c r="EB66" s="23" t="str">
        <f t="shared" si="190"/>
        <v/>
      </c>
      <c r="EC66" s="23" t="str">
        <f t="shared" si="191"/>
        <v/>
      </c>
      <c r="ED66" s="23" t="str">
        <f t="shared" si="192"/>
        <v/>
      </c>
      <c r="EE66" s="23" t="str">
        <f t="shared" si="193"/>
        <v/>
      </c>
      <c r="EF66" s="23" t="str">
        <f t="shared" si="194"/>
        <v/>
      </c>
      <c r="EG66" s="23" t="str">
        <f t="shared" si="195"/>
        <v/>
      </c>
      <c r="EH66" s="23" t="str">
        <f t="shared" si="196"/>
        <v/>
      </c>
      <c r="EI66" s="23" t="str">
        <f t="shared" si="197"/>
        <v/>
      </c>
      <c r="EJ66" s="23" t="str">
        <f t="shared" si="198"/>
        <v/>
      </c>
      <c r="EK66" s="23">
        <f t="shared" si="199"/>
        <v>1</v>
      </c>
      <c r="EL66" s="23" t="str">
        <f t="shared" si="200"/>
        <v/>
      </c>
      <c r="EM66" s="23">
        <f t="shared" si="201"/>
        <v>1</v>
      </c>
      <c r="EN66" s="23">
        <f t="shared" si="202"/>
        <v>1</v>
      </c>
      <c r="EO66" s="23">
        <f t="shared" si="203"/>
        <v>1</v>
      </c>
      <c r="EP66" s="23" t="str">
        <f t="shared" si="204"/>
        <v/>
      </c>
      <c r="EQ66" s="23" t="str">
        <f t="shared" si="205"/>
        <v/>
      </c>
      <c r="ER66" s="23">
        <f t="shared" si="206"/>
        <v>1</v>
      </c>
      <c r="ES66" s="23">
        <f t="shared" si="207"/>
        <v>1</v>
      </c>
      <c r="ET66" s="23" t="str">
        <f t="shared" si="208"/>
        <v/>
      </c>
      <c r="EU66" s="23" t="str">
        <f t="shared" si="209"/>
        <v/>
      </c>
      <c r="EV66" s="23" t="str">
        <f t="shared" si="210"/>
        <v/>
      </c>
      <c r="EW66" s="23" t="str">
        <f t="shared" si="211"/>
        <v/>
      </c>
      <c r="EX66" s="23">
        <f t="shared" si="212"/>
        <v>1</v>
      </c>
      <c r="EY66" s="23">
        <f t="shared" si="213"/>
        <v>1</v>
      </c>
      <c r="EZ66" s="23" t="str">
        <f t="shared" si="214"/>
        <v/>
      </c>
      <c r="FA66" s="23">
        <f t="shared" si="215"/>
        <v>1</v>
      </c>
      <c r="FB66" s="23" t="str">
        <f t="shared" si="216"/>
        <v/>
      </c>
      <c r="FC66" s="23">
        <f t="shared" si="217"/>
        <v>1</v>
      </c>
      <c r="FD66" s="23">
        <f t="shared" si="218"/>
        <v>1</v>
      </c>
      <c r="FE66" s="23">
        <f t="shared" si="219"/>
        <v>1</v>
      </c>
      <c r="FF66" s="23">
        <f t="shared" si="220"/>
        <v>12</v>
      </c>
      <c r="FG66" s="32">
        <v>1943</v>
      </c>
      <c r="FH66" s="14" t="str">
        <f t="shared" si="255"/>
        <v/>
      </c>
      <c r="FI66" s="14" t="str">
        <f t="shared" si="256"/>
        <v/>
      </c>
      <c r="FJ66" s="14" t="str">
        <f t="shared" si="257"/>
        <v/>
      </c>
      <c r="FK66" s="14" t="str">
        <f t="shared" si="258"/>
        <v/>
      </c>
      <c r="FL66" s="14" t="str">
        <f t="shared" si="259"/>
        <v/>
      </c>
      <c r="FM66" s="14" t="str">
        <f t="shared" si="260"/>
        <v/>
      </c>
      <c r="FN66" s="14" t="str">
        <f t="shared" si="261"/>
        <v/>
      </c>
      <c r="FO66" s="14" t="str">
        <f t="shared" si="262"/>
        <v/>
      </c>
      <c r="FP66" s="14" t="str">
        <f t="shared" si="263"/>
        <v/>
      </c>
      <c r="FQ66" s="14" t="str">
        <f t="shared" si="264"/>
        <v/>
      </c>
      <c r="FR66" s="14" t="str">
        <f t="shared" si="265"/>
        <v/>
      </c>
      <c r="FS66" s="14" t="str">
        <f t="shared" si="266"/>
        <v/>
      </c>
      <c r="FT66" s="14" t="str">
        <f t="shared" si="267"/>
        <v/>
      </c>
      <c r="FU66" s="14" t="str">
        <f t="shared" si="268"/>
        <v/>
      </c>
      <c r="FV66" s="14" t="str">
        <f t="shared" si="269"/>
        <v/>
      </c>
      <c r="FW66" s="14" t="str">
        <f t="shared" si="270"/>
        <v/>
      </c>
      <c r="FX66" s="14" t="str">
        <f t="shared" si="271"/>
        <v/>
      </c>
      <c r="FY66" s="14" t="str">
        <f t="shared" si="272"/>
        <v/>
      </c>
      <c r="FZ66" s="14" t="str">
        <f t="shared" si="273"/>
        <v/>
      </c>
      <c r="GA66" s="14" t="str">
        <f t="shared" si="274"/>
        <v/>
      </c>
      <c r="GB66" s="14" t="str">
        <f t="shared" si="275"/>
        <v/>
      </c>
      <c r="GC66" s="14" t="str">
        <f t="shared" si="276"/>
        <v/>
      </c>
      <c r="GD66" s="14" t="str">
        <f t="shared" si="277"/>
        <v/>
      </c>
      <c r="GE66" s="14" t="str">
        <f t="shared" si="278"/>
        <v/>
      </c>
      <c r="GF66" s="14" t="str">
        <f t="shared" si="279"/>
        <v/>
      </c>
      <c r="GG66" s="14" t="str">
        <f t="shared" si="280"/>
        <v/>
      </c>
      <c r="GH66" s="14" t="str">
        <f t="shared" si="281"/>
        <v/>
      </c>
      <c r="GI66" s="14" t="str">
        <f t="shared" si="282"/>
        <v/>
      </c>
      <c r="GJ66" s="14" t="str">
        <f t="shared" si="283"/>
        <v/>
      </c>
      <c r="GK66" s="14" t="str">
        <f t="shared" si="284"/>
        <v/>
      </c>
      <c r="GL66" s="32">
        <v>1943</v>
      </c>
    </row>
    <row r="67" spans="1:194">
      <c r="A67" s="656">
        <v>1944</v>
      </c>
      <c r="B67" s="5">
        <v>44</v>
      </c>
      <c r="C67" s="5">
        <v>48</v>
      </c>
      <c r="D67" s="5">
        <v>58</v>
      </c>
      <c r="E67" s="5">
        <v>55</v>
      </c>
      <c r="F67" s="5">
        <v>41</v>
      </c>
      <c r="G67" s="82">
        <v>34</v>
      </c>
      <c r="H67" s="5">
        <v>28</v>
      </c>
      <c r="I67" s="5">
        <v>30</v>
      </c>
      <c r="J67" s="5">
        <v>43</v>
      </c>
      <c r="K67" s="5">
        <v>50</v>
      </c>
      <c r="L67" s="82">
        <v>42</v>
      </c>
      <c r="M67" s="5">
        <v>35</v>
      </c>
      <c r="N67" s="5">
        <v>32</v>
      </c>
      <c r="O67" s="5">
        <v>35</v>
      </c>
      <c r="P67" s="5">
        <v>46</v>
      </c>
      <c r="Q67" s="82">
        <v>52</v>
      </c>
      <c r="R67" s="5">
        <v>45</v>
      </c>
      <c r="S67" s="5">
        <v>38</v>
      </c>
      <c r="T67" s="5">
        <v>32</v>
      </c>
      <c r="U67" s="5">
        <v>40</v>
      </c>
      <c r="V67" s="82">
        <v>37</v>
      </c>
      <c r="W67" s="5">
        <v>32</v>
      </c>
      <c r="X67" s="5">
        <v>33</v>
      </c>
      <c r="Y67" s="5">
        <v>32</v>
      </c>
      <c r="Z67" s="5">
        <v>28</v>
      </c>
      <c r="AA67" s="82">
        <v>26</v>
      </c>
      <c r="AB67" s="5">
        <v>40</v>
      </c>
      <c r="AC67" s="5">
        <v>39</v>
      </c>
      <c r="AD67" s="5">
        <v>37</v>
      </c>
      <c r="AE67" s="5">
        <v>30</v>
      </c>
      <c r="AF67" s="793"/>
      <c r="AG67" s="758">
        <f t="shared" si="285"/>
        <v>1162</v>
      </c>
      <c r="AH67" s="58">
        <f t="shared" si="222"/>
        <v>38.733333333333334</v>
      </c>
      <c r="AI67" s="14">
        <f t="shared" si="286"/>
        <v>58</v>
      </c>
      <c r="AJ67" s="17">
        <f t="shared" si="287"/>
        <v>26</v>
      </c>
      <c r="AK67" s="3">
        <v>1944</v>
      </c>
      <c r="AL67" s="23" t="str">
        <f t="shared" si="129"/>
        <v/>
      </c>
      <c r="AM67" s="23" t="str">
        <f t="shared" si="130"/>
        <v/>
      </c>
      <c r="AN67" s="23" t="str">
        <f t="shared" si="131"/>
        <v/>
      </c>
      <c r="AO67" s="23" t="str">
        <f t="shared" si="132"/>
        <v/>
      </c>
      <c r="AP67" s="23" t="str">
        <f t="shared" si="133"/>
        <v/>
      </c>
      <c r="AQ67" s="23" t="str">
        <f t="shared" si="134"/>
        <v/>
      </c>
      <c r="AR67" s="23" t="str">
        <f t="shared" si="135"/>
        <v/>
      </c>
      <c r="AS67" s="23" t="str">
        <f t="shared" si="136"/>
        <v/>
      </c>
      <c r="AT67" s="23" t="str">
        <f t="shared" si="137"/>
        <v/>
      </c>
      <c r="AU67" s="23" t="str">
        <f t="shared" si="138"/>
        <v/>
      </c>
      <c r="AV67" s="23" t="str">
        <f t="shared" si="139"/>
        <v/>
      </c>
      <c r="AW67" s="23" t="str">
        <f t="shared" si="140"/>
        <v/>
      </c>
      <c r="AX67" s="23" t="str">
        <f t="shared" si="141"/>
        <v/>
      </c>
      <c r="AY67" s="23" t="str">
        <f t="shared" si="142"/>
        <v/>
      </c>
      <c r="AZ67" s="23" t="str">
        <f t="shared" si="143"/>
        <v/>
      </c>
      <c r="BA67" s="23" t="str">
        <f t="shared" si="144"/>
        <v/>
      </c>
      <c r="BB67" s="23" t="str">
        <f t="shared" si="145"/>
        <v/>
      </c>
      <c r="BC67" s="23" t="str">
        <f t="shared" si="146"/>
        <v/>
      </c>
      <c r="BD67" s="23" t="str">
        <f t="shared" si="147"/>
        <v/>
      </c>
      <c r="BE67" s="23" t="str">
        <f t="shared" si="148"/>
        <v/>
      </c>
      <c r="BF67" s="23" t="str">
        <f t="shared" si="149"/>
        <v/>
      </c>
      <c r="BG67" s="23" t="str">
        <f t="shared" si="150"/>
        <v/>
      </c>
      <c r="BH67" s="23" t="str">
        <f t="shared" si="151"/>
        <v/>
      </c>
      <c r="BI67" s="23" t="str">
        <f t="shared" si="152"/>
        <v/>
      </c>
      <c r="BJ67" s="23" t="str">
        <f t="shared" si="153"/>
        <v/>
      </c>
      <c r="BK67" s="23" t="str">
        <f t="shared" si="154"/>
        <v/>
      </c>
      <c r="BL67" s="23" t="str">
        <f t="shared" si="155"/>
        <v/>
      </c>
      <c r="BM67" s="23" t="str">
        <f t="shared" si="156"/>
        <v/>
      </c>
      <c r="BN67" s="23" t="str">
        <f t="shared" si="157"/>
        <v/>
      </c>
      <c r="BO67" s="23" t="str">
        <f t="shared" si="158"/>
        <v/>
      </c>
      <c r="BP67" s="23">
        <f t="shared" si="159"/>
        <v>0</v>
      </c>
      <c r="BQ67" s="3">
        <v>1944</v>
      </c>
      <c r="BR67" s="14" t="str">
        <f t="shared" si="160"/>
        <v/>
      </c>
      <c r="BS67" s="14" t="str">
        <f t="shared" si="161"/>
        <v/>
      </c>
      <c r="BT67" s="14" t="str">
        <f t="shared" si="162"/>
        <v/>
      </c>
      <c r="BU67" s="14" t="str">
        <f t="shared" si="163"/>
        <v/>
      </c>
      <c r="BV67" s="14" t="str">
        <f t="shared" si="164"/>
        <v/>
      </c>
      <c r="BW67" s="14" t="str">
        <f t="shared" si="165"/>
        <v/>
      </c>
      <c r="BX67" s="14" t="str">
        <f t="shared" si="166"/>
        <v/>
      </c>
      <c r="BY67" s="14" t="str">
        <f t="shared" si="167"/>
        <v/>
      </c>
      <c r="BZ67" s="14" t="str">
        <f t="shared" si="168"/>
        <v/>
      </c>
      <c r="CA67" s="14" t="str">
        <f t="shared" si="169"/>
        <v/>
      </c>
      <c r="CB67" s="14" t="str">
        <f t="shared" si="170"/>
        <v/>
      </c>
      <c r="CC67" s="14" t="str">
        <f t="shared" si="171"/>
        <v/>
      </c>
      <c r="CD67" s="14" t="str">
        <f t="shared" si="172"/>
        <v/>
      </c>
      <c r="CE67" s="14" t="str">
        <f t="shared" si="173"/>
        <v/>
      </c>
      <c r="CF67" s="14" t="str">
        <f t="shared" si="174"/>
        <v/>
      </c>
      <c r="CG67" s="14" t="str">
        <f t="shared" si="175"/>
        <v/>
      </c>
      <c r="CH67" s="14" t="str">
        <f t="shared" si="176"/>
        <v/>
      </c>
      <c r="CI67" s="14" t="str">
        <f t="shared" si="177"/>
        <v/>
      </c>
      <c r="CJ67" s="14" t="str">
        <f t="shared" si="178"/>
        <v/>
      </c>
      <c r="CK67" s="14" t="str">
        <f t="shared" si="179"/>
        <v/>
      </c>
      <c r="CL67" s="14" t="str">
        <f t="shared" si="180"/>
        <v/>
      </c>
      <c r="CM67" s="14" t="str">
        <f t="shared" si="181"/>
        <v/>
      </c>
      <c r="CN67" s="14" t="str">
        <f t="shared" si="182"/>
        <v/>
      </c>
      <c r="CO67" s="14" t="str">
        <f t="shared" si="183"/>
        <v/>
      </c>
      <c r="CP67" s="14" t="str">
        <f t="shared" si="184"/>
        <v/>
      </c>
      <c r="CQ67" s="14" t="str">
        <f t="shared" si="185"/>
        <v/>
      </c>
      <c r="CR67" s="14" t="str">
        <f t="shared" si="186"/>
        <v/>
      </c>
      <c r="CS67" s="14" t="str">
        <f t="shared" si="187"/>
        <v/>
      </c>
      <c r="CT67" s="14" t="str">
        <f t="shared" si="188"/>
        <v/>
      </c>
      <c r="CU67" s="14" t="str">
        <f t="shared" si="189"/>
        <v/>
      </c>
      <c r="CV67" s="3">
        <v>1944</v>
      </c>
      <c r="CW67" s="14" t="str">
        <f t="shared" ref="CW67:CW98" si="288">IF(B67= B$156,$A67,"")</f>
        <v/>
      </c>
      <c r="CX67" s="14" t="str">
        <f t="shared" ref="CX67:CX98" si="289">IF(C67= C$156,$A67,"")</f>
        <v/>
      </c>
      <c r="CY67" s="14" t="str">
        <f t="shared" ref="CY67:CY98" si="290">IF(D67= D$156,$A67,"")</f>
        <v/>
      </c>
      <c r="CZ67" s="14" t="str">
        <f t="shared" ref="CZ67:CZ98" si="291">IF(E67= E$156,$A67,"")</f>
        <v/>
      </c>
      <c r="DA67" s="14" t="str">
        <f t="shared" ref="DA67:DA98" si="292">IF(F67= F$156,$A67,"")</f>
        <v/>
      </c>
      <c r="DB67" s="14" t="str">
        <f t="shared" ref="DB67:DB98" si="293">IF(G67= G$156,$A67,"")</f>
        <v/>
      </c>
      <c r="DC67" s="14" t="str">
        <f t="shared" ref="DC67:DC98" si="294">IF(H67= H$156,$A67,"")</f>
        <v/>
      </c>
      <c r="DD67" s="14" t="str">
        <f t="shared" ref="DD67:DD98" si="295">IF(I67= I$156,$A67,"")</f>
        <v/>
      </c>
      <c r="DE67" s="14" t="str">
        <f t="shared" ref="DE67:DE98" si="296">IF(J67= J$156,$A67,"")</f>
        <v/>
      </c>
      <c r="DF67" s="14" t="str">
        <f t="shared" ref="DF67:DF98" si="297">IF(K67= K$156,$A67,"")</f>
        <v/>
      </c>
      <c r="DG67" s="14" t="str">
        <f t="shared" ref="DG67:DG98" si="298">IF(L67= L$156,$A67,"")</f>
        <v/>
      </c>
      <c r="DH67" s="14" t="str">
        <f t="shared" ref="DH67:DH98" si="299">IF(M67= M$156,$A67,"")</f>
        <v/>
      </c>
      <c r="DI67" s="14" t="str">
        <f t="shared" ref="DI67:DI98" si="300">IF(N67= N$156,$A67,"")</f>
        <v/>
      </c>
      <c r="DJ67" s="14" t="str">
        <f t="shared" ref="DJ67:DJ98" si="301">IF(O67= O$156,$A67,"")</f>
        <v/>
      </c>
      <c r="DK67" s="14" t="str">
        <f t="shared" ref="DK67:DK98" si="302">IF(P67= P$156,$A67,"")</f>
        <v/>
      </c>
      <c r="DL67" s="14" t="str">
        <f t="shared" ref="DL67:DL98" si="303">IF(Q67= Q$156,$A67,"")</f>
        <v/>
      </c>
      <c r="DM67" s="14" t="str">
        <f t="shared" ref="DM67:DM98" si="304">IF(R67= R$156,$A67,"")</f>
        <v/>
      </c>
      <c r="DN67" s="14" t="str">
        <f t="shared" ref="DN67:DN98" si="305">IF(S67= S$156,$A67,"")</f>
        <v/>
      </c>
      <c r="DO67" s="14" t="str">
        <f t="shared" ref="DO67:DO98" si="306">IF(T67= T$156,$A67,"")</f>
        <v/>
      </c>
      <c r="DP67" s="14" t="str">
        <f t="shared" ref="DP67:DP98" si="307">IF(U67= U$156,$A67,"")</f>
        <v/>
      </c>
      <c r="DQ67" s="14" t="str">
        <f t="shared" ref="DQ67:DQ98" si="308">IF(V67= V$156,$A67,"")</f>
        <v/>
      </c>
      <c r="DR67" s="14" t="str">
        <f t="shared" ref="DR67:DR98" si="309">IF(W67= W$156,$A67,"")</f>
        <v/>
      </c>
      <c r="DS67" s="14" t="str">
        <f t="shared" ref="DS67:DS98" si="310">IF(X67= X$156,$A67,"")</f>
        <v/>
      </c>
      <c r="DT67" s="14" t="str">
        <f t="shared" ref="DT67:DT98" si="311">IF(Y67= Y$156,$A67,"")</f>
        <v/>
      </c>
      <c r="DU67" s="14" t="str">
        <f t="shared" ref="DU67:DU98" si="312">IF(Z67= Z$156,$A67,"")</f>
        <v/>
      </c>
      <c r="DV67" s="14" t="str">
        <f t="shared" ref="DV67:DV98" si="313">IF(AA67= AA$156,$A67,"")</f>
        <v/>
      </c>
      <c r="DW67" s="14" t="str">
        <f t="shared" ref="DW67:DW98" si="314">IF(AB67= AB$156,$A67,"")</f>
        <v/>
      </c>
      <c r="DX67" s="14" t="str">
        <f t="shared" ref="DX67:DX98" si="315">IF(AC67= AC$156,$A67,"")</f>
        <v/>
      </c>
      <c r="DY67" s="14" t="str">
        <f t="shared" ref="DY67:DY98" si="316">IF(AD67= AD$156,$A67,"")</f>
        <v/>
      </c>
      <c r="DZ67" s="14" t="str">
        <f t="shared" ref="DZ67:DZ98" si="317">IF(AE67= AE$156,$A67,"")</f>
        <v/>
      </c>
      <c r="EA67" s="3">
        <v>1944</v>
      </c>
      <c r="EB67" s="23" t="str">
        <f t="shared" si="190"/>
        <v/>
      </c>
      <c r="EC67" s="23" t="str">
        <f t="shared" si="191"/>
        <v/>
      </c>
      <c r="ED67" s="23" t="str">
        <f t="shared" si="192"/>
        <v/>
      </c>
      <c r="EE67" s="23" t="str">
        <f t="shared" si="193"/>
        <v/>
      </c>
      <c r="EF67" s="23" t="str">
        <f t="shared" si="194"/>
        <v/>
      </c>
      <c r="EG67" s="23" t="str">
        <f t="shared" si="195"/>
        <v/>
      </c>
      <c r="EH67" s="23">
        <f t="shared" si="196"/>
        <v>1</v>
      </c>
      <c r="EI67" s="23">
        <f t="shared" si="197"/>
        <v>1</v>
      </c>
      <c r="EJ67" s="23" t="str">
        <f t="shared" si="198"/>
        <v/>
      </c>
      <c r="EK67" s="23" t="str">
        <f t="shared" si="199"/>
        <v/>
      </c>
      <c r="EL67" s="23" t="str">
        <f t="shared" si="200"/>
        <v/>
      </c>
      <c r="EM67" s="23" t="str">
        <f t="shared" si="201"/>
        <v/>
      </c>
      <c r="EN67" s="23">
        <f t="shared" si="202"/>
        <v>1</v>
      </c>
      <c r="EO67" s="23" t="str">
        <f t="shared" si="203"/>
        <v/>
      </c>
      <c r="EP67" s="23" t="str">
        <f t="shared" si="204"/>
        <v/>
      </c>
      <c r="EQ67" s="23" t="str">
        <f t="shared" si="205"/>
        <v/>
      </c>
      <c r="ER67" s="23" t="str">
        <f t="shared" si="206"/>
        <v/>
      </c>
      <c r="ES67" s="23" t="str">
        <f t="shared" si="207"/>
        <v/>
      </c>
      <c r="ET67" s="23">
        <f t="shared" si="208"/>
        <v>1</v>
      </c>
      <c r="EU67" s="23" t="str">
        <f t="shared" si="209"/>
        <v/>
      </c>
      <c r="EV67" s="23" t="str">
        <f t="shared" si="210"/>
        <v/>
      </c>
      <c r="EW67" s="23">
        <f t="shared" si="211"/>
        <v>1</v>
      </c>
      <c r="EX67" s="23" t="str">
        <f t="shared" si="212"/>
        <v/>
      </c>
      <c r="EY67" s="23">
        <f t="shared" si="213"/>
        <v>1</v>
      </c>
      <c r="EZ67" s="23">
        <f t="shared" si="214"/>
        <v>1</v>
      </c>
      <c r="FA67" s="23">
        <f t="shared" si="215"/>
        <v>1</v>
      </c>
      <c r="FB67" s="23" t="str">
        <f t="shared" si="216"/>
        <v/>
      </c>
      <c r="FC67" s="23" t="str">
        <f t="shared" si="217"/>
        <v/>
      </c>
      <c r="FD67" s="23" t="str">
        <f t="shared" si="218"/>
        <v/>
      </c>
      <c r="FE67" s="23">
        <f t="shared" si="219"/>
        <v>1</v>
      </c>
      <c r="FF67" s="23">
        <f t="shared" si="220"/>
        <v>9</v>
      </c>
      <c r="FG67" s="3">
        <v>1944</v>
      </c>
      <c r="FH67" s="14" t="str">
        <f t="shared" ref="FH67:FH98" si="318">IF(B67= FH$154,$A67,"")</f>
        <v/>
      </c>
      <c r="FI67" s="14" t="str">
        <f t="shared" ref="FI67:FI98" si="319">IF(C67= FI$154,$A67,"")</f>
        <v/>
      </c>
      <c r="FJ67" s="14" t="str">
        <f t="shared" ref="FJ67:FJ98" si="320">IF(D67= FJ$154,$A67,"")</f>
        <v/>
      </c>
      <c r="FK67" s="14" t="str">
        <f t="shared" ref="FK67:FK98" si="321">IF(E67= FK$154,$A67,"")</f>
        <v/>
      </c>
      <c r="FL67" s="14" t="str">
        <f t="shared" ref="FL67:FL98" si="322">IF(F67= FL$154,$A67,"")</f>
        <v/>
      </c>
      <c r="FM67" s="14" t="str">
        <f t="shared" ref="FM67:FM98" si="323">IF(G67= FM$154,$A67,"")</f>
        <v/>
      </c>
      <c r="FN67" s="14" t="str">
        <f t="shared" ref="FN67:FN98" si="324">IF(H67= FN$154,$A67,"")</f>
        <v/>
      </c>
      <c r="FO67" s="14" t="str">
        <f t="shared" ref="FO67:FO98" si="325">IF(I67= FO$154,$A67,"")</f>
        <v/>
      </c>
      <c r="FP67" s="14" t="str">
        <f t="shared" ref="FP67:FP98" si="326">IF(J67= FP$154,$A67,"")</f>
        <v/>
      </c>
      <c r="FQ67" s="14" t="str">
        <f t="shared" ref="FQ67:FQ98" si="327">IF(K67= FQ$154,$A67,"")</f>
        <v/>
      </c>
      <c r="FR67" s="14" t="str">
        <f t="shared" ref="FR67:FR98" si="328">IF(L67= FR$154,$A67,"")</f>
        <v/>
      </c>
      <c r="FS67" s="14" t="str">
        <f t="shared" ref="FS67:FS98" si="329">IF(M67= FS$154,$A67,"")</f>
        <v/>
      </c>
      <c r="FT67" s="14" t="str">
        <f t="shared" ref="FT67:FT98" si="330">IF(N67= FT$154,$A67,"")</f>
        <v/>
      </c>
      <c r="FU67" s="14" t="str">
        <f t="shared" ref="FU67:FU98" si="331">IF(O67= FU$154,$A67,"")</f>
        <v/>
      </c>
      <c r="FV67" s="14" t="str">
        <f t="shared" ref="FV67:FV98" si="332">IF(P67= FV$154,$A67,"")</f>
        <v/>
      </c>
      <c r="FW67" s="14" t="str">
        <f t="shared" ref="FW67:FW98" si="333">IF(Q67= FW$154,$A67,"")</f>
        <v/>
      </c>
      <c r="FX67" s="14" t="str">
        <f t="shared" ref="FX67:FX98" si="334">IF(R67= FX$154,$A67,"")</f>
        <v/>
      </c>
      <c r="FY67" s="14" t="str">
        <f t="shared" ref="FY67:FY98" si="335">IF(S67= FY$154,$A67,"")</f>
        <v/>
      </c>
      <c r="FZ67" s="14" t="str">
        <f t="shared" ref="FZ67:FZ98" si="336">IF(T67= FZ$154,$A67,"")</f>
        <v/>
      </c>
      <c r="GA67" s="14" t="str">
        <f t="shared" ref="GA67:GA98" si="337">IF(U67= GA$154,$A67,"")</f>
        <v/>
      </c>
      <c r="GB67" s="14" t="str">
        <f t="shared" ref="GB67:GB98" si="338">IF(V67= GB$154,$A67,"")</f>
        <v/>
      </c>
      <c r="GC67" s="14" t="str">
        <f t="shared" ref="GC67:GC98" si="339">IF(W67= GC$154,$A67,"")</f>
        <v/>
      </c>
      <c r="GD67" s="14" t="str">
        <f t="shared" ref="GD67:GD98" si="340">IF(X67= GD$154,$A67,"")</f>
        <v/>
      </c>
      <c r="GE67" s="14" t="str">
        <f t="shared" ref="GE67:GE98" si="341">IF(Y67= GE$154,$A67,"")</f>
        <v/>
      </c>
      <c r="GF67" s="14" t="str">
        <f t="shared" ref="GF67:GF98" si="342">IF(Z67= GF$154,$A67,"")</f>
        <v/>
      </c>
      <c r="GG67" s="14" t="str">
        <f t="shared" ref="GG67:GG98" si="343">IF(AA67= GG$154,$A67,"")</f>
        <v/>
      </c>
      <c r="GH67" s="14" t="str">
        <f t="shared" ref="GH67:GH98" si="344">IF(AB67= GH$154,$A67,"")</f>
        <v/>
      </c>
      <c r="GI67" s="14" t="str">
        <f t="shared" ref="GI67:GI98" si="345">IF(AC67= GI$154,$A67,"")</f>
        <v/>
      </c>
      <c r="GJ67" s="14" t="str">
        <f t="shared" ref="GJ67:GJ98" si="346">IF(AD67= GJ$154,$A67,"")</f>
        <v/>
      </c>
      <c r="GK67" s="14" t="str">
        <f t="shared" ref="GK67:GK98" si="347">IF(AE67= GK$154,$A67,"")</f>
        <v/>
      </c>
      <c r="GL67" s="753">
        <v>1944</v>
      </c>
    </row>
    <row r="68" spans="1:194">
      <c r="A68" s="656">
        <v>1945</v>
      </c>
      <c r="B68" s="5">
        <v>51</v>
      </c>
      <c r="C68" s="5">
        <v>56</v>
      </c>
      <c r="D68" s="5">
        <v>46</v>
      </c>
      <c r="E68" s="5">
        <v>35</v>
      </c>
      <c r="F68" s="5">
        <v>27</v>
      </c>
      <c r="G68" s="82">
        <v>35</v>
      </c>
      <c r="H68" s="5">
        <v>42</v>
      </c>
      <c r="I68" s="5">
        <v>50</v>
      </c>
      <c r="J68" s="5">
        <v>53</v>
      </c>
      <c r="K68" s="5">
        <v>50</v>
      </c>
      <c r="L68" s="82">
        <v>47</v>
      </c>
      <c r="M68" s="5">
        <v>49</v>
      </c>
      <c r="N68" s="5">
        <v>59</v>
      </c>
      <c r="O68" s="5">
        <v>41</v>
      </c>
      <c r="P68" s="5">
        <v>31</v>
      </c>
      <c r="Q68" s="82">
        <v>29</v>
      </c>
      <c r="R68" s="5">
        <v>38</v>
      </c>
      <c r="S68" s="5">
        <v>44</v>
      </c>
      <c r="T68" s="5">
        <v>40</v>
      </c>
      <c r="U68" s="5">
        <v>35</v>
      </c>
      <c r="V68" s="82">
        <v>30</v>
      </c>
      <c r="W68" s="5">
        <v>35</v>
      </c>
      <c r="X68" s="5">
        <v>26</v>
      </c>
      <c r="Y68" s="5">
        <v>25</v>
      </c>
      <c r="Z68" s="5">
        <v>32</v>
      </c>
      <c r="AA68" s="82">
        <v>29</v>
      </c>
      <c r="AB68" s="5">
        <v>27</v>
      </c>
      <c r="AC68" s="5">
        <v>37</v>
      </c>
      <c r="AD68" s="5">
        <v>38</v>
      </c>
      <c r="AE68" s="5">
        <v>38</v>
      </c>
      <c r="AF68" s="793"/>
      <c r="AG68" s="758">
        <f t="shared" si="285"/>
        <v>1175</v>
      </c>
      <c r="AH68" s="58">
        <f t="shared" si="222"/>
        <v>39.166666666666664</v>
      </c>
      <c r="AI68" s="14">
        <f t="shared" si="286"/>
        <v>59</v>
      </c>
      <c r="AJ68" s="17">
        <f t="shared" si="287"/>
        <v>25</v>
      </c>
      <c r="AK68" s="32">
        <v>1945</v>
      </c>
      <c r="AL68" s="23" t="str">
        <f t="shared" ref="AL68:AL96" si="348">IF(B68&gt;=70,1,"")</f>
        <v/>
      </c>
      <c r="AM68" s="23" t="str">
        <f t="shared" ref="AM68:AM96" si="349">IF(C68&gt;=70,1,"")</f>
        <v/>
      </c>
      <c r="AN68" s="23" t="str">
        <f t="shared" ref="AN68:AN96" si="350">IF(D68&gt;=70,1,"")</f>
        <v/>
      </c>
      <c r="AO68" s="23" t="str">
        <f t="shared" ref="AO68:AO96" si="351">IF(E68&gt;=70,1,"")</f>
        <v/>
      </c>
      <c r="AP68" s="23" t="str">
        <f t="shared" ref="AP68:AP96" si="352">IF(F68&gt;=70,1,"")</f>
        <v/>
      </c>
      <c r="AQ68" s="23" t="str">
        <f t="shared" ref="AQ68:AQ96" si="353">IF(G68&gt;=70,1,"")</f>
        <v/>
      </c>
      <c r="AR68" s="23" t="str">
        <f t="shared" ref="AR68:AR96" si="354">IF(H68&gt;=70,1,"")</f>
        <v/>
      </c>
      <c r="AS68" s="23" t="str">
        <f t="shared" ref="AS68:AS96" si="355">IF(I68&gt;=70,1,"")</f>
        <v/>
      </c>
      <c r="AT68" s="23" t="str">
        <f t="shared" ref="AT68:AT96" si="356">IF(J68&gt;=70,1,"")</f>
        <v/>
      </c>
      <c r="AU68" s="23" t="str">
        <f t="shared" ref="AU68:AU96" si="357">IF(K68&gt;=70,1,"")</f>
        <v/>
      </c>
      <c r="AV68" s="23" t="str">
        <f t="shared" ref="AV68:AV96" si="358">IF(L68&gt;=70,1,"")</f>
        <v/>
      </c>
      <c r="AW68" s="23" t="str">
        <f t="shared" ref="AW68:AW96" si="359">IF(M68&gt;=70,1,"")</f>
        <v/>
      </c>
      <c r="AX68" s="23" t="str">
        <f t="shared" ref="AX68:AX96" si="360">IF(N68&gt;=70,1,"")</f>
        <v/>
      </c>
      <c r="AY68" s="23" t="str">
        <f t="shared" ref="AY68:AY96" si="361">IF(O68&gt;=70,1,"")</f>
        <v/>
      </c>
      <c r="AZ68" s="23" t="str">
        <f t="shared" ref="AZ68:AZ96" si="362">IF(P68&gt;=70,1,"")</f>
        <v/>
      </c>
      <c r="BA68" s="23" t="str">
        <f t="shared" ref="BA68:BA96" si="363">IF(Q68&gt;=70,1,"")</f>
        <v/>
      </c>
      <c r="BB68" s="23" t="str">
        <f t="shared" ref="BB68:BB96" si="364">IF(R68&gt;=70,1,"")</f>
        <v/>
      </c>
      <c r="BC68" s="23" t="str">
        <f t="shared" ref="BC68:BC96" si="365">IF(S68&gt;=70,1,"")</f>
        <v/>
      </c>
      <c r="BD68" s="23" t="str">
        <f t="shared" ref="BD68:BD96" si="366">IF(T68&gt;=70,1,"")</f>
        <v/>
      </c>
      <c r="BE68" s="23" t="str">
        <f t="shared" ref="BE68:BE96" si="367">IF(U68&gt;=70,1,"")</f>
        <v/>
      </c>
      <c r="BF68" s="23" t="str">
        <f t="shared" ref="BF68:BF96" si="368">IF(V68&gt;=70,1,"")</f>
        <v/>
      </c>
      <c r="BG68" s="23" t="str">
        <f t="shared" ref="BG68:BG96" si="369">IF(W68&gt;=70,1,"")</f>
        <v/>
      </c>
      <c r="BH68" s="23" t="str">
        <f t="shared" ref="BH68:BH96" si="370">IF(X68&gt;=70,1,"")</f>
        <v/>
      </c>
      <c r="BI68" s="23" t="str">
        <f t="shared" ref="BI68:BI96" si="371">IF(Y68&gt;=70,1,"")</f>
        <v/>
      </c>
      <c r="BJ68" s="23" t="str">
        <f t="shared" ref="BJ68:BJ96" si="372">IF(Z68&gt;=70,1,"")</f>
        <v/>
      </c>
      <c r="BK68" s="23" t="str">
        <f t="shared" ref="BK68:BK96" si="373">IF(AA68&gt;=70,1,"")</f>
        <v/>
      </c>
      <c r="BL68" s="23" t="str">
        <f t="shared" ref="BL68:BL96" si="374">IF(AB68&gt;=70,1,"")</f>
        <v/>
      </c>
      <c r="BM68" s="23" t="str">
        <f t="shared" ref="BM68:BM96" si="375">IF(AC68&gt;=70,1,"")</f>
        <v/>
      </c>
      <c r="BN68" s="23" t="str">
        <f t="shared" ref="BN68:BN96" si="376">IF(AD68&gt;=70,1,"")</f>
        <v/>
      </c>
      <c r="BO68" s="23" t="str">
        <f t="shared" ref="BO68:BO96" si="377">IF(AE68&gt;=70,1,"")</f>
        <v/>
      </c>
      <c r="BP68" s="23">
        <f t="shared" ref="BP68:BP96" si="378">SUM(AL68:BO68)</f>
        <v>0</v>
      </c>
      <c r="BQ68" s="32">
        <v>1945</v>
      </c>
      <c r="BR68" s="14" t="str">
        <f t="shared" ref="BR68:BR91" si="379">IF(AL68=1,$A68,"")</f>
        <v/>
      </c>
      <c r="BS68" s="14" t="str">
        <f t="shared" ref="BS68:BS91" si="380">IF(AM68=1,$A68,"")</f>
        <v/>
      </c>
      <c r="BT68" s="14" t="str">
        <f t="shared" ref="BT68:BT91" si="381">IF(AN68=1,$A68,"")</f>
        <v/>
      </c>
      <c r="BU68" s="14" t="str">
        <f t="shared" ref="BU68:BU91" si="382">IF(AO68=1,$A68,"")</f>
        <v/>
      </c>
      <c r="BV68" s="14" t="str">
        <f t="shared" ref="BV68:BV91" si="383">IF(AP68=1,$A68,"")</f>
        <v/>
      </c>
      <c r="BW68" s="14" t="str">
        <f t="shared" ref="BW68:BW91" si="384">IF(AQ68=1,$A68,"")</f>
        <v/>
      </c>
      <c r="BX68" s="14" t="str">
        <f t="shared" ref="BX68:BX91" si="385">IF(AR68=1,$A68,"")</f>
        <v/>
      </c>
      <c r="BY68" s="14" t="str">
        <f t="shared" ref="BY68:BY91" si="386">IF(AS68=1,$A68,"")</f>
        <v/>
      </c>
      <c r="BZ68" s="14" t="str">
        <f t="shared" ref="BZ68:BZ91" si="387">IF(AT68=1,$A68,"")</f>
        <v/>
      </c>
      <c r="CA68" s="14" t="str">
        <f t="shared" ref="CA68:CA91" si="388">IF(AU68=1,$A68,"")</f>
        <v/>
      </c>
      <c r="CB68" s="14" t="str">
        <f t="shared" ref="CB68:CB91" si="389">IF(AV68=1,$A68,"")</f>
        <v/>
      </c>
      <c r="CC68" s="14" t="str">
        <f t="shared" ref="CC68:CC91" si="390">IF(AW68=1,$A68,"")</f>
        <v/>
      </c>
      <c r="CD68" s="14" t="str">
        <f t="shared" ref="CD68:CD91" si="391">IF(AX68=1,$A68,"")</f>
        <v/>
      </c>
      <c r="CE68" s="14" t="str">
        <f t="shared" ref="CE68:CE91" si="392">IF(AY68=1,$A68,"")</f>
        <v/>
      </c>
      <c r="CF68" s="14" t="str">
        <f t="shared" ref="CF68:CF91" si="393">IF(AZ68=1,$A68,"")</f>
        <v/>
      </c>
      <c r="CG68" s="14" t="str">
        <f t="shared" ref="CG68:CG91" si="394">IF(BA68=1,$A68,"")</f>
        <v/>
      </c>
      <c r="CH68" s="14" t="str">
        <f t="shared" ref="CH68:CH91" si="395">IF(BB68=1,$A68,"")</f>
        <v/>
      </c>
      <c r="CI68" s="14" t="str">
        <f t="shared" ref="CI68:CI91" si="396">IF(BC68=1,$A68,"")</f>
        <v/>
      </c>
      <c r="CJ68" s="14" t="str">
        <f t="shared" ref="CJ68:CJ91" si="397">IF(BD68=1,$A68,"")</f>
        <v/>
      </c>
      <c r="CK68" s="14" t="str">
        <f t="shared" ref="CK68:CK91" si="398">IF(BE68=1,$A68,"")</f>
        <v/>
      </c>
      <c r="CL68" s="14" t="str">
        <f t="shared" ref="CL68:CL91" si="399">IF(BF68=1,$A68,"")</f>
        <v/>
      </c>
      <c r="CM68" s="14" t="str">
        <f t="shared" ref="CM68:CM91" si="400">IF(BG68=1,$A68,"")</f>
        <v/>
      </c>
      <c r="CN68" s="14" t="str">
        <f t="shared" ref="CN68:CN91" si="401">IF(BH68=1,$A68,"")</f>
        <v/>
      </c>
      <c r="CO68" s="14" t="str">
        <f t="shared" ref="CO68:CO91" si="402">IF(BI68=1,$A68,"")</f>
        <v/>
      </c>
      <c r="CP68" s="14" t="str">
        <f t="shared" ref="CP68:CP91" si="403">IF(BJ68=1,$A68,"")</f>
        <v/>
      </c>
      <c r="CQ68" s="14" t="str">
        <f t="shared" ref="CQ68:CQ91" si="404">IF(BK68=1,$A68,"")</f>
        <v/>
      </c>
      <c r="CR68" s="14" t="str">
        <f t="shared" ref="CR68:CR91" si="405">IF(BL68=1,$A68,"")</f>
        <v/>
      </c>
      <c r="CS68" s="14" t="str">
        <f t="shared" ref="CS68:CS91" si="406">IF(BM68=1,$A68,"")</f>
        <v/>
      </c>
      <c r="CT68" s="14" t="str">
        <f t="shared" ref="CT68:CT91" si="407">IF(BN68=1,$A68,"")</f>
        <v/>
      </c>
      <c r="CU68" s="14" t="str">
        <f t="shared" ref="CU68:CU91" si="408">IF(BO68=1,$A68,"")</f>
        <v/>
      </c>
      <c r="CV68" s="32">
        <v>1945</v>
      </c>
      <c r="CW68" s="14" t="str">
        <f t="shared" si="288"/>
        <v/>
      </c>
      <c r="CX68" s="14" t="str">
        <f t="shared" si="289"/>
        <v/>
      </c>
      <c r="CY68" s="14" t="str">
        <f t="shared" si="290"/>
        <v/>
      </c>
      <c r="CZ68" s="14" t="str">
        <f t="shared" si="291"/>
        <v/>
      </c>
      <c r="DA68" s="14" t="str">
        <f t="shared" si="292"/>
        <v/>
      </c>
      <c r="DB68" s="14" t="str">
        <f t="shared" si="293"/>
        <v/>
      </c>
      <c r="DC68" s="14" t="str">
        <f t="shared" si="294"/>
        <v/>
      </c>
      <c r="DD68" s="14" t="str">
        <f t="shared" si="295"/>
        <v/>
      </c>
      <c r="DE68" s="14" t="str">
        <f t="shared" si="296"/>
        <v/>
      </c>
      <c r="DF68" s="14" t="str">
        <f t="shared" si="297"/>
        <v/>
      </c>
      <c r="DG68" s="14" t="str">
        <f t="shared" si="298"/>
        <v/>
      </c>
      <c r="DH68" s="14" t="str">
        <f t="shared" si="299"/>
        <v/>
      </c>
      <c r="DI68" s="14">
        <f t="shared" si="300"/>
        <v>1945</v>
      </c>
      <c r="DJ68" s="14" t="str">
        <f t="shared" si="301"/>
        <v/>
      </c>
      <c r="DK68" s="14" t="str">
        <f t="shared" si="302"/>
        <v/>
      </c>
      <c r="DL68" s="14" t="str">
        <f t="shared" si="303"/>
        <v/>
      </c>
      <c r="DM68" s="14" t="str">
        <f t="shared" si="304"/>
        <v/>
      </c>
      <c r="DN68" s="14" t="str">
        <f t="shared" si="305"/>
        <v/>
      </c>
      <c r="DO68" s="14" t="str">
        <f t="shared" si="306"/>
        <v/>
      </c>
      <c r="DP68" s="14" t="str">
        <f t="shared" si="307"/>
        <v/>
      </c>
      <c r="DQ68" s="14" t="str">
        <f t="shared" si="308"/>
        <v/>
      </c>
      <c r="DR68" s="14" t="str">
        <f t="shared" si="309"/>
        <v/>
      </c>
      <c r="DS68" s="14" t="str">
        <f t="shared" si="310"/>
        <v/>
      </c>
      <c r="DT68" s="14" t="str">
        <f t="shared" si="311"/>
        <v/>
      </c>
      <c r="DU68" s="14" t="str">
        <f t="shared" si="312"/>
        <v/>
      </c>
      <c r="DV68" s="14" t="str">
        <f t="shared" si="313"/>
        <v/>
      </c>
      <c r="DW68" s="14" t="str">
        <f t="shared" si="314"/>
        <v/>
      </c>
      <c r="DX68" s="14" t="str">
        <f t="shared" si="315"/>
        <v/>
      </c>
      <c r="DY68" s="14" t="str">
        <f t="shared" si="316"/>
        <v/>
      </c>
      <c r="DZ68" s="14" t="str">
        <f t="shared" si="317"/>
        <v/>
      </c>
      <c r="EA68" s="32">
        <v>1945</v>
      </c>
      <c r="EB68" s="23" t="str">
        <f t="shared" ref="EB68:EB131" si="409">IF(AND(B68&lt;=32,$AG68&gt;0),1,"")</f>
        <v/>
      </c>
      <c r="EC68" s="23" t="str">
        <f t="shared" ref="EC68:EC131" si="410">IF(AND(C68&lt;=32,$AG68&gt;0),1,"")</f>
        <v/>
      </c>
      <c r="ED68" s="23" t="str">
        <f t="shared" ref="ED68:ED131" si="411">IF(AND(D68&lt;=32,$AG68&gt;0),1,"")</f>
        <v/>
      </c>
      <c r="EE68" s="23" t="str">
        <f t="shared" ref="EE68:EE131" si="412">IF(AND(E68&lt;=32,$AG68&gt;0),1,"")</f>
        <v/>
      </c>
      <c r="EF68" s="23">
        <f t="shared" ref="EF68:EF131" si="413">IF(AND(F68&lt;=32,$AG68&gt;0),1,"")</f>
        <v>1</v>
      </c>
      <c r="EG68" s="23" t="str">
        <f t="shared" ref="EG68:EG131" si="414">IF(AND(G68&lt;=32,$AG68&gt;0),1,"")</f>
        <v/>
      </c>
      <c r="EH68" s="23" t="str">
        <f t="shared" ref="EH68:EH131" si="415">IF(AND(H68&lt;=32,$AG68&gt;0),1,"")</f>
        <v/>
      </c>
      <c r="EI68" s="23" t="str">
        <f t="shared" ref="EI68:EI131" si="416">IF(AND(I68&lt;=32,$AG68&gt;0),1,"")</f>
        <v/>
      </c>
      <c r="EJ68" s="23" t="str">
        <f t="shared" ref="EJ68:EJ131" si="417">IF(AND(J68&lt;=32,$AG68&gt;0),1,"")</f>
        <v/>
      </c>
      <c r="EK68" s="23" t="str">
        <f t="shared" ref="EK68:EK131" si="418">IF(AND(K68&lt;=32,$AG68&gt;0),1,"")</f>
        <v/>
      </c>
      <c r="EL68" s="23" t="str">
        <f t="shared" ref="EL68:EL131" si="419">IF(AND(L68&lt;=32,$AG68&gt;0),1,"")</f>
        <v/>
      </c>
      <c r="EM68" s="23" t="str">
        <f t="shared" ref="EM68:EM131" si="420">IF(AND(M68&lt;=32,$AG68&gt;0),1,"")</f>
        <v/>
      </c>
      <c r="EN68" s="23" t="str">
        <f t="shared" ref="EN68:EN131" si="421">IF(AND(N68&lt;=32,$AG68&gt;0),1,"")</f>
        <v/>
      </c>
      <c r="EO68" s="23" t="str">
        <f t="shared" ref="EO68:EO131" si="422">IF(AND(O68&lt;=32,$AG68&gt;0),1,"")</f>
        <v/>
      </c>
      <c r="EP68" s="23">
        <f t="shared" ref="EP68:EP131" si="423">IF(AND(P68&lt;=32,$AG68&gt;0),1,"")</f>
        <v>1</v>
      </c>
      <c r="EQ68" s="23">
        <f t="shared" ref="EQ68:EQ131" si="424">IF(AND(Q68&lt;=32,$AG68&gt;0),1,"")</f>
        <v>1</v>
      </c>
      <c r="ER68" s="23" t="str">
        <f t="shared" ref="ER68:ER131" si="425">IF(AND(R68&lt;=32,$AG68&gt;0),1,"")</f>
        <v/>
      </c>
      <c r="ES68" s="23" t="str">
        <f t="shared" ref="ES68:ES131" si="426">IF(AND(S68&lt;=32,$AG68&gt;0),1,"")</f>
        <v/>
      </c>
      <c r="ET68" s="23" t="str">
        <f t="shared" ref="ET68:ET131" si="427">IF(AND(T68&lt;=32,$AG68&gt;0),1,"")</f>
        <v/>
      </c>
      <c r="EU68" s="23" t="str">
        <f t="shared" ref="EU68:EU131" si="428">IF(AND(U68&lt;=32,$AG68&gt;0),1,"")</f>
        <v/>
      </c>
      <c r="EV68" s="23">
        <f t="shared" ref="EV68:EV131" si="429">IF(AND(V68&lt;=32,$AG68&gt;0),1,"")</f>
        <v>1</v>
      </c>
      <c r="EW68" s="23" t="str">
        <f t="shared" ref="EW68:EW131" si="430">IF(AND(W68&lt;=32,$AG68&gt;0),1,"")</f>
        <v/>
      </c>
      <c r="EX68" s="23">
        <f t="shared" ref="EX68:EX131" si="431">IF(AND(X68&lt;=32,$AG68&gt;0),1,"")</f>
        <v>1</v>
      </c>
      <c r="EY68" s="23">
        <f t="shared" ref="EY68:EY131" si="432">IF(AND(Y68&lt;=32,$AG68&gt;0),1,"")</f>
        <v>1</v>
      </c>
      <c r="EZ68" s="23">
        <f t="shared" ref="EZ68:EZ131" si="433">IF(AND(Z68&lt;=32,$AG68&gt;0),1,"")</f>
        <v>1</v>
      </c>
      <c r="FA68" s="23">
        <f t="shared" ref="FA68:FA131" si="434">IF(AND(AA68&lt;=32,$AG68&gt;0),1,"")</f>
        <v>1</v>
      </c>
      <c r="FB68" s="23">
        <f t="shared" ref="FB68:FB131" si="435">IF(AND(AB68&lt;=32,$AG68&gt;0),1,"")</f>
        <v>1</v>
      </c>
      <c r="FC68" s="23" t="str">
        <f t="shared" ref="FC68:FC131" si="436">IF(AND(AC68&lt;=32,$AG68&gt;0),1,"")</f>
        <v/>
      </c>
      <c r="FD68" s="23" t="str">
        <f t="shared" ref="FD68:FD131" si="437">IF(AND(AD68&lt;=32,$AG68&gt;0),1,"")</f>
        <v/>
      </c>
      <c r="FE68" s="23" t="str">
        <f t="shared" ref="FE68:FE131" si="438">IF(AND(AE68&lt;=32,$AG68&gt;0),1,"")</f>
        <v/>
      </c>
      <c r="FF68" s="23">
        <f t="shared" ref="FF68:FF131" si="439">SUM(EB68:FE68)</f>
        <v>9</v>
      </c>
      <c r="FG68" s="32">
        <v>1945</v>
      </c>
      <c r="FH68" s="14" t="str">
        <f t="shared" si="318"/>
        <v/>
      </c>
      <c r="FI68" s="14" t="str">
        <f t="shared" si="319"/>
        <v/>
      </c>
      <c r="FJ68" s="14" t="str">
        <f t="shared" si="320"/>
        <v/>
      </c>
      <c r="FK68" s="14" t="str">
        <f t="shared" si="321"/>
        <v/>
      </c>
      <c r="FL68" s="14" t="str">
        <f t="shared" si="322"/>
        <v/>
      </c>
      <c r="FM68" s="14" t="str">
        <f t="shared" si="323"/>
        <v/>
      </c>
      <c r="FN68" s="14" t="str">
        <f t="shared" si="324"/>
        <v/>
      </c>
      <c r="FO68" s="14" t="str">
        <f t="shared" si="325"/>
        <v/>
      </c>
      <c r="FP68" s="14" t="str">
        <f t="shared" si="326"/>
        <v/>
      </c>
      <c r="FQ68" s="14" t="str">
        <f t="shared" si="327"/>
        <v/>
      </c>
      <c r="FR68" s="14" t="str">
        <f t="shared" si="328"/>
        <v/>
      </c>
      <c r="FS68" s="14" t="str">
        <f t="shared" si="329"/>
        <v/>
      </c>
      <c r="FT68" s="14" t="str">
        <f t="shared" si="330"/>
        <v/>
      </c>
      <c r="FU68" s="14" t="str">
        <f t="shared" si="331"/>
        <v/>
      </c>
      <c r="FV68" s="14" t="str">
        <f t="shared" si="332"/>
        <v/>
      </c>
      <c r="FW68" s="14" t="str">
        <f t="shared" si="333"/>
        <v/>
      </c>
      <c r="FX68" s="14" t="str">
        <f t="shared" si="334"/>
        <v/>
      </c>
      <c r="FY68" s="14" t="str">
        <f t="shared" si="335"/>
        <v/>
      </c>
      <c r="FZ68" s="14" t="str">
        <f t="shared" si="336"/>
        <v/>
      </c>
      <c r="GA68" s="14" t="str">
        <f t="shared" si="337"/>
        <v/>
      </c>
      <c r="GB68" s="14" t="str">
        <f t="shared" si="338"/>
        <v/>
      </c>
      <c r="GC68" s="14" t="str">
        <f t="shared" si="339"/>
        <v/>
      </c>
      <c r="GD68" s="14" t="str">
        <f t="shared" si="340"/>
        <v/>
      </c>
      <c r="GE68" s="14" t="str">
        <f t="shared" si="341"/>
        <v/>
      </c>
      <c r="GF68" s="14" t="str">
        <f t="shared" si="342"/>
        <v/>
      </c>
      <c r="GG68" s="14" t="str">
        <f t="shared" si="343"/>
        <v/>
      </c>
      <c r="GH68" s="14" t="str">
        <f t="shared" si="344"/>
        <v/>
      </c>
      <c r="GI68" s="14" t="str">
        <f t="shared" si="345"/>
        <v/>
      </c>
      <c r="GJ68" s="14" t="str">
        <f t="shared" si="346"/>
        <v/>
      </c>
      <c r="GK68" s="14" t="str">
        <f t="shared" si="347"/>
        <v/>
      </c>
      <c r="GL68" s="32">
        <v>1945</v>
      </c>
    </row>
    <row r="69" spans="1:194">
      <c r="A69" s="656">
        <v>1946</v>
      </c>
      <c r="B69" s="5">
        <v>60</v>
      </c>
      <c r="C69" s="5">
        <v>60</v>
      </c>
      <c r="D69" s="5">
        <v>62</v>
      </c>
      <c r="E69" s="5">
        <v>60</v>
      </c>
      <c r="F69" s="5">
        <v>41</v>
      </c>
      <c r="G69" s="82">
        <v>36</v>
      </c>
      <c r="H69" s="5">
        <v>44</v>
      </c>
      <c r="I69" s="5">
        <v>49</v>
      </c>
      <c r="J69" s="5">
        <v>40</v>
      </c>
      <c r="K69" s="5">
        <v>40</v>
      </c>
      <c r="L69" s="82">
        <v>52</v>
      </c>
      <c r="M69" s="5">
        <v>41</v>
      </c>
      <c r="N69" s="5">
        <v>34</v>
      </c>
      <c r="O69" s="5">
        <v>30</v>
      </c>
      <c r="P69" s="5">
        <v>32</v>
      </c>
      <c r="Q69" s="82">
        <v>28</v>
      </c>
      <c r="R69" s="5">
        <v>44</v>
      </c>
      <c r="S69" s="5">
        <v>36</v>
      </c>
      <c r="T69" s="5">
        <v>35</v>
      </c>
      <c r="U69" s="5">
        <v>42</v>
      </c>
      <c r="V69" s="82">
        <v>37</v>
      </c>
      <c r="W69" s="5">
        <v>38</v>
      </c>
      <c r="X69" s="5">
        <v>29</v>
      </c>
      <c r="Y69" s="5">
        <v>29</v>
      </c>
      <c r="Z69" s="5">
        <v>45</v>
      </c>
      <c r="AA69" s="82">
        <v>58</v>
      </c>
      <c r="AB69" s="5">
        <v>47</v>
      </c>
      <c r="AC69" s="5">
        <v>34</v>
      </c>
      <c r="AD69" s="5">
        <v>37</v>
      </c>
      <c r="AE69" s="5">
        <v>35</v>
      </c>
      <c r="AF69" s="793"/>
      <c r="AG69" s="758">
        <f t="shared" si="285"/>
        <v>1255</v>
      </c>
      <c r="AH69" s="58">
        <f t="shared" si="222"/>
        <v>41.833333333333336</v>
      </c>
      <c r="AI69" s="14">
        <f t="shared" si="286"/>
        <v>62</v>
      </c>
      <c r="AJ69" s="17">
        <f t="shared" si="287"/>
        <v>28</v>
      </c>
      <c r="AK69" s="3">
        <v>1946</v>
      </c>
      <c r="AL69" s="23" t="str">
        <f t="shared" si="348"/>
        <v/>
      </c>
      <c r="AM69" s="23" t="str">
        <f t="shared" si="349"/>
        <v/>
      </c>
      <c r="AN69" s="23" t="str">
        <f t="shared" si="350"/>
        <v/>
      </c>
      <c r="AO69" s="23" t="str">
        <f t="shared" si="351"/>
        <v/>
      </c>
      <c r="AP69" s="23" t="str">
        <f t="shared" si="352"/>
        <v/>
      </c>
      <c r="AQ69" s="23" t="str">
        <f t="shared" si="353"/>
        <v/>
      </c>
      <c r="AR69" s="23" t="str">
        <f t="shared" si="354"/>
        <v/>
      </c>
      <c r="AS69" s="23" t="str">
        <f t="shared" si="355"/>
        <v/>
      </c>
      <c r="AT69" s="23" t="str">
        <f t="shared" si="356"/>
        <v/>
      </c>
      <c r="AU69" s="23" t="str">
        <f t="shared" si="357"/>
        <v/>
      </c>
      <c r="AV69" s="23" t="str">
        <f t="shared" si="358"/>
        <v/>
      </c>
      <c r="AW69" s="23" t="str">
        <f t="shared" si="359"/>
        <v/>
      </c>
      <c r="AX69" s="23" t="str">
        <f t="shared" si="360"/>
        <v/>
      </c>
      <c r="AY69" s="23" t="str">
        <f t="shared" si="361"/>
        <v/>
      </c>
      <c r="AZ69" s="23" t="str">
        <f t="shared" si="362"/>
        <v/>
      </c>
      <c r="BA69" s="23" t="str">
        <f t="shared" si="363"/>
        <v/>
      </c>
      <c r="BB69" s="23" t="str">
        <f t="shared" si="364"/>
        <v/>
      </c>
      <c r="BC69" s="23" t="str">
        <f t="shared" si="365"/>
        <v/>
      </c>
      <c r="BD69" s="23" t="str">
        <f t="shared" si="366"/>
        <v/>
      </c>
      <c r="BE69" s="23" t="str">
        <f t="shared" si="367"/>
        <v/>
      </c>
      <c r="BF69" s="23" t="str">
        <f t="shared" si="368"/>
        <v/>
      </c>
      <c r="BG69" s="23" t="str">
        <f t="shared" si="369"/>
        <v/>
      </c>
      <c r="BH69" s="23" t="str">
        <f t="shared" si="370"/>
        <v/>
      </c>
      <c r="BI69" s="23" t="str">
        <f t="shared" si="371"/>
        <v/>
      </c>
      <c r="BJ69" s="23" t="str">
        <f t="shared" si="372"/>
        <v/>
      </c>
      <c r="BK69" s="23" t="str">
        <f t="shared" si="373"/>
        <v/>
      </c>
      <c r="BL69" s="23" t="str">
        <f t="shared" si="374"/>
        <v/>
      </c>
      <c r="BM69" s="23" t="str">
        <f t="shared" si="375"/>
        <v/>
      </c>
      <c r="BN69" s="23" t="str">
        <f t="shared" si="376"/>
        <v/>
      </c>
      <c r="BO69" s="23" t="str">
        <f t="shared" si="377"/>
        <v/>
      </c>
      <c r="BP69" s="23">
        <f t="shared" si="378"/>
        <v>0</v>
      </c>
      <c r="BQ69" s="3">
        <v>1946</v>
      </c>
      <c r="BR69" s="14" t="str">
        <f t="shared" si="379"/>
        <v/>
      </c>
      <c r="BS69" s="14" t="str">
        <f t="shared" si="380"/>
        <v/>
      </c>
      <c r="BT69" s="14" t="str">
        <f t="shared" si="381"/>
        <v/>
      </c>
      <c r="BU69" s="14" t="str">
        <f t="shared" si="382"/>
        <v/>
      </c>
      <c r="BV69" s="14" t="str">
        <f t="shared" si="383"/>
        <v/>
      </c>
      <c r="BW69" s="14" t="str">
        <f t="shared" si="384"/>
        <v/>
      </c>
      <c r="BX69" s="14" t="str">
        <f t="shared" si="385"/>
        <v/>
      </c>
      <c r="BY69" s="14" t="str">
        <f t="shared" si="386"/>
        <v/>
      </c>
      <c r="BZ69" s="14" t="str">
        <f t="shared" si="387"/>
        <v/>
      </c>
      <c r="CA69" s="14" t="str">
        <f t="shared" si="388"/>
        <v/>
      </c>
      <c r="CB69" s="14" t="str">
        <f t="shared" si="389"/>
        <v/>
      </c>
      <c r="CC69" s="14" t="str">
        <f t="shared" si="390"/>
        <v/>
      </c>
      <c r="CD69" s="14" t="str">
        <f t="shared" si="391"/>
        <v/>
      </c>
      <c r="CE69" s="14" t="str">
        <f t="shared" si="392"/>
        <v/>
      </c>
      <c r="CF69" s="14" t="str">
        <f t="shared" si="393"/>
        <v/>
      </c>
      <c r="CG69" s="14" t="str">
        <f t="shared" si="394"/>
        <v/>
      </c>
      <c r="CH69" s="14" t="str">
        <f t="shared" si="395"/>
        <v/>
      </c>
      <c r="CI69" s="14" t="str">
        <f t="shared" si="396"/>
        <v/>
      </c>
      <c r="CJ69" s="14" t="str">
        <f t="shared" si="397"/>
        <v/>
      </c>
      <c r="CK69" s="14" t="str">
        <f t="shared" si="398"/>
        <v/>
      </c>
      <c r="CL69" s="14" t="str">
        <f t="shared" si="399"/>
        <v/>
      </c>
      <c r="CM69" s="14" t="str">
        <f t="shared" si="400"/>
        <v/>
      </c>
      <c r="CN69" s="14" t="str">
        <f t="shared" si="401"/>
        <v/>
      </c>
      <c r="CO69" s="14" t="str">
        <f t="shared" si="402"/>
        <v/>
      </c>
      <c r="CP69" s="14" t="str">
        <f t="shared" si="403"/>
        <v/>
      </c>
      <c r="CQ69" s="14" t="str">
        <f t="shared" si="404"/>
        <v/>
      </c>
      <c r="CR69" s="14" t="str">
        <f t="shared" si="405"/>
        <v/>
      </c>
      <c r="CS69" s="14" t="str">
        <f t="shared" si="406"/>
        <v/>
      </c>
      <c r="CT69" s="14" t="str">
        <f t="shared" si="407"/>
        <v/>
      </c>
      <c r="CU69" s="14" t="str">
        <f t="shared" si="408"/>
        <v/>
      </c>
      <c r="CV69" s="3">
        <v>1946</v>
      </c>
      <c r="CW69" s="14" t="str">
        <f t="shared" si="288"/>
        <v/>
      </c>
      <c r="CX69" s="14" t="str">
        <f t="shared" si="289"/>
        <v/>
      </c>
      <c r="CY69" s="14" t="str">
        <f t="shared" si="290"/>
        <v/>
      </c>
      <c r="CZ69" s="14" t="str">
        <f t="shared" si="291"/>
        <v/>
      </c>
      <c r="DA69" s="14" t="str">
        <f t="shared" si="292"/>
        <v/>
      </c>
      <c r="DB69" s="14" t="str">
        <f t="shared" si="293"/>
        <v/>
      </c>
      <c r="DC69" s="14" t="str">
        <f t="shared" si="294"/>
        <v/>
      </c>
      <c r="DD69" s="14" t="str">
        <f t="shared" si="295"/>
        <v/>
      </c>
      <c r="DE69" s="14" t="str">
        <f t="shared" si="296"/>
        <v/>
      </c>
      <c r="DF69" s="14" t="str">
        <f t="shared" si="297"/>
        <v/>
      </c>
      <c r="DG69" s="14" t="str">
        <f t="shared" si="298"/>
        <v/>
      </c>
      <c r="DH69" s="14" t="str">
        <f t="shared" si="299"/>
        <v/>
      </c>
      <c r="DI69" s="14" t="str">
        <f t="shared" si="300"/>
        <v/>
      </c>
      <c r="DJ69" s="14" t="str">
        <f t="shared" si="301"/>
        <v/>
      </c>
      <c r="DK69" s="14" t="str">
        <f t="shared" si="302"/>
        <v/>
      </c>
      <c r="DL69" s="14" t="str">
        <f t="shared" si="303"/>
        <v/>
      </c>
      <c r="DM69" s="14" t="str">
        <f t="shared" si="304"/>
        <v/>
      </c>
      <c r="DN69" s="14" t="str">
        <f t="shared" si="305"/>
        <v/>
      </c>
      <c r="DO69" s="14" t="str">
        <f t="shared" si="306"/>
        <v/>
      </c>
      <c r="DP69" s="14" t="str">
        <f t="shared" si="307"/>
        <v/>
      </c>
      <c r="DQ69" s="14" t="str">
        <f t="shared" si="308"/>
        <v/>
      </c>
      <c r="DR69" s="14" t="str">
        <f t="shared" si="309"/>
        <v/>
      </c>
      <c r="DS69" s="14" t="str">
        <f t="shared" si="310"/>
        <v/>
      </c>
      <c r="DT69" s="14" t="str">
        <f t="shared" si="311"/>
        <v/>
      </c>
      <c r="DU69" s="14" t="str">
        <f t="shared" si="312"/>
        <v/>
      </c>
      <c r="DV69" s="14" t="str">
        <f t="shared" si="313"/>
        <v/>
      </c>
      <c r="DW69" s="14" t="str">
        <f t="shared" si="314"/>
        <v/>
      </c>
      <c r="DX69" s="14" t="str">
        <f t="shared" si="315"/>
        <v/>
      </c>
      <c r="DY69" s="14" t="str">
        <f t="shared" si="316"/>
        <v/>
      </c>
      <c r="DZ69" s="14" t="str">
        <f t="shared" si="317"/>
        <v/>
      </c>
      <c r="EA69" s="3">
        <v>1946</v>
      </c>
      <c r="EB69" s="23" t="str">
        <f t="shared" si="409"/>
        <v/>
      </c>
      <c r="EC69" s="23" t="str">
        <f t="shared" si="410"/>
        <v/>
      </c>
      <c r="ED69" s="23" t="str">
        <f t="shared" si="411"/>
        <v/>
      </c>
      <c r="EE69" s="23" t="str">
        <f t="shared" si="412"/>
        <v/>
      </c>
      <c r="EF69" s="23" t="str">
        <f t="shared" si="413"/>
        <v/>
      </c>
      <c r="EG69" s="23" t="str">
        <f t="shared" si="414"/>
        <v/>
      </c>
      <c r="EH69" s="23" t="str">
        <f t="shared" si="415"/>
        <v/>
      </c>
      <c r="EI69" s="23" t="str">
        <f t="shared" si="416"/>
        <v/>
      </c>
      <c r="EJ69" s="23" t="str">
        <f t="shared" si="417"/>
        <v/>
      </c>
      <c r="EK69" s="23" t="str">
        <f t="shared" si="418"/>
        <v/>
      </c>
      <c r="EL69" s="23" t="str">
        <f t="shared" si="419"/>
        <v/>
      </c>
      <c r="EM69" s="23" t="str">
        <f t="shared" si="420"/>
        <v/>
      </c>
      <c r="EN69" s="23" t="str">
        <f t="shared" si="421"/>
        <v/>
      </c>
      <c r="EO69" s="23">
        <f t="shared" si="422"/>
        <v>1</v>
      </c>
      <c r="EP69" s="23">
        <f t="shared" si="423"/>
        <v>1</v>
      </c>
      <c r="EQ69" s="23">
        <f t="shared" si="424"/>
        <v>1</v>
      </c>
      <c r="ER69" s="23" t="str">
        <f t="shared" si="425"/>
        <v/>
      </c>
      <c r="ES69" s="23" t="str">
        <f t="shared" si="426"/>
        <v/>
      </c>
      <c r="ET69" s="23" t="str">
        <f t="shared" si="427"/>
        <v/>
      </c>
      <c r="EU69" s="23" t="str">
        <f t="shared" si="428"/>
        <v/>
      </c>
      <c r="EV69" s="23" t="str">
        <f t="shared" si="429"/>
        <v/>
      </c>
      <c r="EW69" s="23" t="str">
        <f t="shared" si="430"/>
        <v/>
      </c>
      <c r="EX69" s="23">
        <f t="shared" si="431"/>
        <v>1</v>
      </c>
      <c r="EY69" s="23">
        <f t="shared" si="432"/>
        <v>1</v>
      </c>
      <c r="EZ69" s="23" t="str">
        <f t="shared" si="433"/>
        <v/>
      </c>
      <c r="FA69" s="23" t="str">
        <f t="shared" si="434"/>
        <v/>
      </c>
      <c r="FB69" s="23" t="str">
        <f t="shared" si="435"/>
        <v/>
      </c>
      <c r="FC69" s="23" t="str">
        <f t="shared" si="436"/>
        <v/>
      </c>
      <c r="FD69" s="23" t="str">
        <f t="shared" si="437"/>
        <v/>
      </c>
      <c r="FE69" s="23" t="str">
        <f t="shared" si="438"/>
        <v/>
      </c>
      <c r="FF69" s="23">
        <f t="shared" si="439"/>
        <v>5</v>
      </c>
      <c r="FG69" s="3">
        <v>1946</v>
      </c>
      <c r="FH69" s="14" t="str">
        <f t="shared" si="318"/>
        <v/>
      </c>
      <c r="FI69" s="14" t="str">
        <f t="shared" si="319"/>
        <v/>
      </c>
      <c r="FJ69" s="14" t="str">
        <f t="shared" si="320"/>
        <v/>
      </c>
      <c r="FK69" s="14" t="str">
        <f t="shared" si="321"/>
        <v/>
      </c>
      <c r="FL69" s="14" t="str">
        <f t="shared" si="322"/>
        <v/>
      </c>
      <c r="FM69" s="14" t="str">
        <f t="shared" si="323"/>
        <v/>
      </c>
      <c r="FN69" s="14" t="str">
        <f t="shared" si="324"/>
        <v/>
      </c>
      <c r="FO69" s="14" t="str">
        <f t="shared" si="325"/>
        <v/>
      </c>
      <c r="FP69" s="14" t="str">
        <f t="shared" si="326"/>
        <v/>
      </c>
      <c r="FQ69" s="14" t="str">
        <f t="shared" si="327"/>
        <v/>
      </c>
      <c r="FR69" s="14" t="str">
        <f t="shared" si="328"/>
        <v/>
      </c>
      <c r="FS69" s="14" t="str">
        <f t="shared" si="329"/>
        <v/>
      </c>
      <c r="FT69" s="14" t="str">
        <f t="shared" si="330"/>
        <v/>
      </c>
      <c r="FU69" s="14" t="str">
        <f t="shared" si="331"/>
        <v/>
      </c>
      <c r="FV69" s="14" t="str">
        <f t="shared" si="332"/>
        <v/>
      </c>
      <c r="FW69" s="14" t="str">
        <f t="shared" si="333"/>
        <v/>
      </c>
      <c r="FX69" s="14" t="str">
        <f t="shared" si="334"/>
        <v/>
      </c>
      <c r="FY69" s="14" t="str">
        <f t="shared" si="335"/>
        <v/>
      </c>
      <c r="FZ69" s="14" t="str">
        <f t="shared" si="336"/>
        <v/>
      </c>
      <c r="GA69" s="14" t="str">
        <f t="shared" si="337"/>
        <v/>
      </c>
      <c r="GB69" s="14" t="str">
        <f t="shared" si="338"/>
        <v/>
      </c>
      <c r="GC69" s="14" t="str">
        <f t="shared" si="339"/>
        <v/>
      </c>
      <c r="GD69" s="14" t="str">
        <f t="shared" si="340"/>
        <v/>
      </c>
      <c r="GE69" s="14" t="str">
        <f t="shared" si="341"/>
        <v/>
      </c>
      <c r="GF69" s="14" t="str">
        <f t="shared" si="342"/>
        <v/>
      </c>
      <c r="GG69" s="14" t="str">
        <f t="shared" si="343"/>
        <v/>
      </c>
      <c r="GH69" s="14" t="str">
        <f t="shared" si="344"/>
        <v/>
      </c>
      <c r="GI69" s="14" t="str">
        <f t="shared" si="345"/>
        <v/>
      </c>
      <c r="GJ69" s="14" t="str">
        <f t="shared" si="346"/>
        <v/>
      </c>
      <c r="GK69" s="14" t="str">
        <f t="shared" si="347"/>
        <v/>
      </c>
      <c r="GL69" s="753">
        <v>1946</v>
      </c>
    </row>
    <row r="70" spans="1:194">
      <c r="A70" s="656">
        <v>1947</v>
      </c>
      <c r="B70" s="5">
        <v>47</v>
      </c>
      <c r="C70" s="5">
        <v>50</v>
      </c>
      <c r="D70" s="5">
        <v>54</v>
      </c>
      <c r="E70" s="5">
        <v>53</v>
      </c>
      <c r="F70" s="5">
        <v>46</v>
      </c>
      <c r="G70" s="82">
        <v>47</v>
      </c>
      <c r="H70" s="5">
        <v>41</v>
      </c>
      <c r="I70" s="5">
        <v>36</v>
      </c>
      <c r="J70" s="5">
        <v>34</v>
      </c>
      <c r="K70" s="5">
        <v>36</v>
      </c>
      <c r="L70" s="82">
        <v>48</v>
      </c>
      <c r="M70" s="5">
        <v>32</v>
      </c>
      <c r="N70" s="5">
        <v>29</v>
      </c>
      <c r="O70" s="5">
        <v>34</v>
      </c>
      <c r="P70" s="5">
        <v>38</v>
      </c>
      <c r="Q70" s="82">
        <v>40</v>
      </c>
      <c r="R70" s="5">
        <v>33</v>
      </c>
      <c r="S70" s="5">
        <v>29</v>
      </c>
      <c r="T70" s="5">
        <v>32</v>
      </c>
      <c r="U70" s="5">
        <v>34</v>
      </c>
      <c r="V70" s="82">
        <v>31</v>
      </c>
      <c r="W70" s="5">
        <v>37</v>
      </c>
      <c r="X70" s="5">
        <v>44</v>
      </c>
      <c r="Y70" s="5">
        <v>44</v>
      </c>
      <c r="Z70" s="5">
        <v>35</v>
      </c>
      <c r="AA70" s="82">
        <v>30</v>
      </c>
      <c r="AB70" s="5">
        <v>24</v>
      </c>
      <c r="AC70" s="5">
        <v>31</v>
      </c>
      <c r="AD70" s="5">
        <v>28</v>
      </c>
      <c r="AE70" s="5">
        <v>25</v>
      </c>
      <c r="AF70" s="793"/>
      <c r="AG70" s="758">
        <f t="shared" si="285"/>
        <v>1122</v>
      </c>
      <c r="AH70" s="58">
        <f t="shared" si="222"/>
        <v>37.4</v>
      </c>
      <c r="AI70" s="14">
        <f t="shared" si="286"/>
        <v>54</v>
      </c>
      <c r="AJ70" s="17">
        <f t="shared" si="287"/>
        <v>24</v>
      </c>
      <c r="AK70" s="3">
        <v>1947</v>
      </c>
      <c r="AL70" s="23" t="str">
        <f t="shared" si="348"/>
        <v/>
      </c>
      <c r="AM70" s="23" t="str">
        <f t="shared" si="349"/>
        <v/>
      </c>
      <c r="AN70" s="23" t="str">
        <f t="shared" si="350"/>
        <v/>
      </c>
      <c r="AO70" s="23" t="str">
        <f t="shared" si="351"/>
        <v/>
      </c>
      <c r="AP70" s="23" t="str">
        <f t="shared" si="352"/>
        <v/>
      </c>
      <c r="AQ70" s="23" t="str">
        <f t="shared" si="353"/>
        <v/>
      </c>
      <c r="AR70" s="23" t="str">
        <f t="shared" si="354"/>
        <v/>
      </c>
      <c r="AS70" s="23" t="str">
        <f t="shared" si="355"/>
        <v/>
      </c>
      <c r="AT70" s="23" t="str">
        <f t="shared" si="356"/>
        <v/>
      </c>
      <c r="AU70" s="23" t="str">
        <f t="shared" si="357"/>
        <v/>
      </c>
      <c r="AV70" s="23" t="str">
        <f t="shared" si="358"/>
        <v/>
      </c>
      <c r="AW70" s="23" t="str">
        <f t="shared" si="359"/>
        <v/>
      </c>
      <c r="AX70" s="23" t="str">
        <f t="shared" si="360"/>
        <v/>
      </c>
      <c r="AY70" s="23" t="str">
        <f t="shared" si="361"/>
        <v/>
      </c>
      <c r="AZ70" s="23" t="str">
        <f t="shared" si="362"/>
        <v/>
      </c>
      <c r="BA70" s="23" t="str">
        <f t="shared" si="363"/>
        <v/>
      </c>
      <c r="BB70" s="23" t="str">
        <f t="shared" si="364"/>
        <v/>
      </c>
      <c r="BC70" s="23" t="str">
        <f t="shared" si="365"/>
        <v/>
      </c>
      <c r="BD70" s="23" t="str">
        <f t="shared" si="366"/>
        <v/>
      </c>
      <c r="BE70" s="23" t="str">
        <f t="shared" si="367"/>
        <v/>
      </c>
      <c r="BF70" s="23" t="str">
        <f t="shared" si="368"/>
        <v/>
      </c>
      <c r="BG70" s="23" t="str">
        <f t="shared" si="369"/>
        <v/>
      </c>
      <c r="BH70" s="23" t="str">
        <f t="shared" si="370"/>
        <v/>
      </c>
      <c r="BI70" s="23" t="str">
        <f t="shared" si="371"/>
        <v/>
      </c>
      <c r="BJ70" s="23" t="str">
        <f t="shared" si="372"/>
        <v/>
      </c>
      <c r="BK70" s="23" t="str">
        <f t="shared" si="373"/>
        <v/>
      </c>
      <c r="BL70" s="23" t="str">
        <f t="shared" si="374"/>
        <v/>
      </c>
      <c r="BM70" s="23" t="str">
        <f t="shared" si="375"/>
        <v/>
      </c>
      <c r="BN70" s="23" t="str">
        <f t="shared" si="376"/>
        <v/>
      </c>
      <c r="BO70" s="23" t="str">
        <f t="shared" si="377"/>
        <v/>
      </c>
      <c r="BP70" s="23">
        <f t="shared" si="378"/>
        <v>0</v>
      </c>
      <c r="BQ70" s="3">
        <v>1947</v>
      </c>
      <c r="BR70" s="14" t="str">
        <f t="shared" si="379"/>
        <v/>
      </c>
      <c r="BS70" s="14" t="str">
        <f t="shared" si="380"/>
        <v/>
      </c>
      <c r="BT70" s="14" t="str">
        <f t="shared" si="381"/>
        <v/>
      </c>
      <c r="BU70" s="14" t="str">
        <f t="shared" si="382"/>
        <v/>
      </c>
      <c r="BV70" s="14" t="str">
        <f t="shared" si="383"/>
        <v/>
      </c>
      <c r="BW70" s="14" t="str">
        <f t="shared" si="384"/>
        <v/>
      </c>
      <c r="BX70" s="14" t="str">
        <f t="shared" si="385"/>
        <v/>
      </c>
      <c r="BY70" s="14" t="str">
        <f t="shared" si="386"/>
        <v/>
      </c>
      <c r="BZ70" s="14" t="str">
        <f t="shared" si="387"/>
        <v/>
      </c>
      <c r="CA70" s="14" t="str">
        <f t="shared" si="388"/>
        <v/>
      </c>
      <c r="CB70" s="14" t="str">
        <f t="shared" si="389"/>
        <v/>
      </c>
      <c r="CC70" s="14" t="str">
        <f t="shared" si="390"/>
        <v/>
      </c>
      <c r="CD70" s="14" t="str">
        <f t="shared" si="391"/>
        <v/>
      </c>
      <c r="CE70" s="14" t="str">
        <f t="shared" si="392"/>
        <v/>
      </c>
      <c r="CF70" s="14" t="str">
        <f t="shared" si="393"/>
        <v/>
      </c>
      <c r="CG70" s="14" t="str">
        <f t="shared" si="394"/>
        <v/>
      </c>
      <c r="CH70" s="14" t="str">
        <f t="shared" si="395"/>
        <v/>
      </c>
      <c r="CI70" s="14" t="str">
        <f t="shared" si="396"/>
        <v/>
      </c>
      <c r="CJ70" s="14" t="str">
        <f t="shared" si="397"/>
        <v/>
      </c>
      <c r="CK70" s="14" t="str">
        <f t="shared" si="398"/>
        <v/>
      </c>
      <c r="CL70" s="14" t="str">
        <f t="shared" si="399"/>
        <v/>
      </c>
      <c r="CM70" s="14" t="str">
        <f t="shared" si="400"/>
        <v/>
      </c>
      <c r="CN70" s="14" t="str">
        <f t="shared" si="401"/>
        <v/>
      </c>
      <c r="CO70" s="14" t="str">
        <f t="shared" si="402"/>
        <v/>
      </c>
      <c r="CP70" s="14" t="str">
        <f t="shared" si="403"/>
        <v/>
      </c>
      <c r="CQ70" s="14" t="str">
        <f t="shared" si="404"/>
        <v/>
      </c>
      <c r="CR70" s="14" t="str">
        <f t="shared" si="405"/>
        <v/>
      </c>
      <c r="CS70" s="14" t="str">
        <f t="shared" si="406"/>
        <v/>
      </c>
      <c r="CT70" s="14" t="str">
        <f t="shared" si="407"/>
        <v/>
      </c>
      <c r="CU70" s="14" t="str">
        <f t="shared" si="408"/>
        <v/>
      </c>
      <c r="CV70" s="3">
        <v>1947</v>
      </c>
      <c r="CW70" s="14" t="str">
        <f t="shared" si="288"/>
        <v/>
      </c>
      <c r="CX70" s="14" t="str">
        <f t="shared" si="289"/>
        <v/>
      </c>
      <c r="CY70" s="14" t="str">
        <f t="shared" si="290"/>
        <v/>
      </c>
      <c r="CZ70" s="14" t="str">
        <f t="shared" si="291"/>
        <v/>
      </c>
      <c r="DA70" s="14" t="str">
        <f t="shared" si="292"/>
        <v/>
      </c>
      <c r="DB70" s="14" t="str">
        <f t="shared" si="293"/>
        <v/>
      </c>
      <c r="DC70" s="14" t="str">
        <f t="shared" si="294"/>
        <v/>
      </c>
      <c r="DD70" s="14" t="str">
        <f t="shared" si="295"/>
        <v/>
      </c>
      <c r="DE70" s="14" t="str">
        <f t="shared" si="296"/>
        <v/>
      </c>
      <c r="DF70" s="14" t="str">
        <f t="shared" si="297"/>
        <v/>
      </c>
      <c r="DG70" s="14" t="str">
        <f t="shared" si="298"/>
        <v/>
      </c>
      <c r="DH70" s="14" t="str">
        <f t="shared" si="299"/>
        <v/>
      </c>
      <c r="DI70" s="14" t="str">
        <f t="shared" si="300"/>
        <v/>
      </c>
      <c r="DJ70" s="14" t="str">
        <f t="shared" si="301"/>
        <v/>
      </c>
      <c r="DK70" s="14" t="str">
        <f t="shared" si="302"/>
        <v/>
      </c>
      <c r="DL70" s="14" t="str">
        <f t="shared" si="303"/>
        <v/>
      </c>
      <c r="DM70" s="14" t="str">
        <f t="shared" si="304"/>
        <v/>
      </c>
      <c r="DN70" s="14" t="str">
        <f t="shared" si="305"/>
        <v/>
      </c>
      <c r="DO70" s="14" t="str">
        <f t="shared" si="306"/>
        <v/>
      </c>
      <c r="DP70" s="14" t="str">
        <f t="shared" si="307"/>
        <v/>
      </c>
      <c r="DQ70" s="14" t="str">
        <f t="shared" si="308"/>
        <v/>
      </c>
      <c r="DR70" s="14" t="str">
        <f t="shared" si="309"/>
        <v/>
      </c>
      <c r="DS70" s="14" t="str">
        <f t="shared" si="310"/>
        <v/>
      </c>
      <c r="DT70" s="14" t="str">
        <f t="shared" si="311"/>
        <v/>
      </c>
      <c r="DU70" s="14" t="str">
        <f t="shared" si="312"/>
        <v/>
      </c>
      <c r="DV70" s="14" t="str">
        <f t="shared" si="313"/>
        <v/>
      </c>
      <c r="DW70" s="14" t="str">
        <f t="shared" si="314"/>
        <v/>
      </c>
      <c r="DX70" s="14" t="str">
        <f t="shared" si="315"/>
        <v/>
      </c>
      <c r="DY70" s="14" t="str">
        <f t="shared" si="316"/>
        <v/>
      </c>
      <c r="DZ70" s="14" t="str">
        <f t="shared" si="317"/>
        <v/>
      </c>
      <c r="EA70" s="3">
        <v>1947</v>
      </c>
      <c r="EB70" s="23" t="str">
        <f t="shared" si="409"/>
        <v/>
      </c>
      <c r="EC70" s="23" t="str">
        <f t="shared" si="410"/>
        <v/>
      </c>
      <c r="ED70" s="23" t="str">
        <f t="shared" si="411"/>
        <v/>
      </c>
      <c r="EE70" s="23" t="str">
        <f t="shared" si="412"/>
        <v/>
      </c>
      <c r="EF70" s="23" t="str">
        <f t="shared" si="413"/>
        <v/>
      </c>
      <c r="EG70" s="23" t="str">
        <f t="shared" si="414"/>
        <v/>
      </c>
      <c r="EH70" s="23" t="str">
        <f t="shared" si="415"/>
        <v/>
      </c>
      <c r="EI70" s="23" t="str">
        <f t="shared" si="416"/>
        <v/>
      </c>
      <c r="EJ70" s="23" t="str">
        <f t="shared" si="417"/>
        <v/>
      </c>
      <c r="EK70" s="23" t="str">
        <f t="shared" si="418"/>
        <v/>
      </c>
      <c r="EL70" s="23" t="str">
        <f t="shared" si="419"/>
        <v/>
      </c>
      <c r="EM70" s="23">
        <f t="shared" si="420"/>
        <v>1</v>
      </c>
      <c r="EN70" s="23">
        <f t="shared" si="421"/>
        <v>1</v>
      </c>
      <c r="EO70" s="23" t="str">
        <f t="shared" si="422"/>
        <v/>
      </c>
      <c r="EP70" s="23" t="str">
        <f t="shared" si="423"/>
        <v/>
      </c>
      <c r="EQ70" s="23" t="str">
        <f t="shared" si="424"/>
        <v/>
      </c>
      <c r="ER70" s="23" t="str">
        <f t="shared" si="425"/>
        <v/>
      </c>
      <c r="ES70" s="23">
        <f t="shared" si="426"/>
        <v>1</v>
      </c>
      <c r="ET70" s="23">
        <f t="shared" si="427"/>
        <v>1</v>
      </c>
      <c r="EU70" s="23" t="str">
        <f t="shared" si="428"/>
        <v/>
      </c>
      <c r="EV70" s="23">
        <f t="shared" si="429"/>
        <v>1</v>
      </c>
      <c r="EW70" s="23" t="str">
        <f t="shared" si="430"/>
        <v/>
      </c>
      <c r="EX70" s="23" t="str">
        <f t="shared" si="431"/>
        <v/>
      </c>
      <c r="EY70" s="23" t="str">
        <f t="shared" si="432"/>
        <v/>
      </c>
      <c r="EZ70" s="23" t="str">
        <f t="shared" si="433"/>
        <v/>
      </c>
      <c r="FA70" s="23">
        <f t="shared" si="434"/>
        <v>1</v>
      </c>
      <c r="FB70" s="23">
        <f t="shared" si="435"/>
        <v>1</v>
      </c>
      <c r="FC70" s="23">
        <f t="shared" si="436"/>
        <v>1</v>
      </c>
      <c r="FD70" s="23">
        <f t="shared" si="437"/>
        <v>1</v>
      </c>
      <c r="FE70" s="23">
        <f t="shared" si="438"/>
        <v>1</v>
      </c>
      <c r="FF70" s="23">
        <f t="shared" si="439"/>
        <v>10</v>
      </c>
      <c r="FG70" s="3">
        <v>1947</v>
      </c>
      <c r="FH70" s="14" t="str">
        <f t="shared" si="318"/>
        <v/>
      </c>
      <c r="FI70" s="14" t="str">
        <f t="shared" si="319"/>
        <v/>
      </c>
      <c r="FJ70" s="14" t="str">
        <f t="shared" si="320"/>
        <v/>
      </c>
      <c r="FK70" s="14" t="str">
        <f t="shared" si="321"/>
        <v/>
      </c>
      <c r="FL70" s="14" t="str">
        <f t="shared" si="322"/>
        <v/>
      </c>
      <c r="FM70" s="14" t="str">
        <f t="shared" si="323"/>
        <v/>
      </c>
      <c r="FN70" s="14" t="str">
        <f t="shared" si="324"/>
        <v/>
      </c>
      <c r="FO70" s="14" t="str">
        <f t="shared" si="325"/>
        <v/>
      </c>
      <c r="FP70" s="14" t="str">
        <f t="shared" si="326"/>
        <v/>
      </c>
      <c r="FQ70" s="14" t="str">
        <f t="shared" si="327"/>
        <v/>
      </c>
      <c r="FR70" s="14" t="str">
        <f t="shared" si="328"/>
        <v/>
      </c>
      <c r="FS70" s="14" t="str">
        <f t="shared" si="329"/>
        <v/>
      </c>
      <c r="FT70" s="14" t="str">
        <f t="shared" si="330"/>
        <v/>
      </c>
      <c r="FU70" s="14" t="str">
        <f t="shared" si="331"/>
        <v/>
      </c>
      <c r="FV70" s="14" t="str">
        <f t="shared" si="332"/>
        <v/>
      </c>
      <c r="FW70" s="14" t="str">
        <f t="shared" si="333"/>
        <v/>
      </c>
      <c r="FX70" s="14" t="str">
        <f t="shared" si="334"/>
        <v/>
      </c>
      <c r="FY70" s="14" t="str">
        <f t="shared" si="335"/>
        <v/>
      </c>
      <c r="FZ70" s="14" t="str">
        <f t="shared" si="336"/>
        <v/>
      </c>
      <c r="GA70" s="14" t="str">
        <f t="shared" si="337"/>
        <v/>
      </c>
      <c r="GB70" s="14" t="str">
        <f t="shared" si="338"/>
        <v/>
      </c>
      <c r="GC70" s="14" t="str">
        <f t="shared" si="339"/>
        <v/>
      </c>
      <c r="GD70" s="14" t="str">
        <f t="shared" si="340"/>
        <v/>
      </c>
      <c r="GE70" s="14" t="str">
        <f t="shared" si="341"/>
        <v/>
      </c>
      <c r="GF70" s="14" t="str">
        <f t="shared" si="342"/>
        <v/>
      </c>
      <c r="GG70" s="14" t="str">
        <f t="shared" si="343"/>
        <v/>
      </c>
      <c r="GH70" s="14" t="str">
        <f t="shared" si="344"/>
        <v/>
      </c>
      <c r="GI70" s="14" t="str">
        <f t="shared" si="345"/>
        <v/>
      </c>
      <c r="GJ70" s="14" t="str">
        <f t="shared" si="346"/>
        <v/>
      </c>
      <c r="GK70" s="14" t="str">
        <f t="shared" si="347"/>
        <v/>
      </c>
      <c r="GL70" s="753">
        <v>1947</v>
      </c>
    </row>
    <row r="71" spans="1:194">
      <c r="A71" s="656">
        <v>1948</v>
      </c>
      <c r="B71" s="5">
        <v>51</v>
      </c>
      <c r="C71" s="5">
        <v>49</v>
      </c>
      <c r="D71" s="5">
        <v>48</v>
      </c>
      <c r="E71" s="5">
        <v>60</v>
      </c>
      <c r="F71" s="5">
        <v>60</v>
      </c>
      <c r="G71" s="82">
        <v>62</v>
      </c>
      <c r="H71" s="5">
        <v>43</v>
      </c>
      <c r="I71" s="5">
        <v>38</v>
      </c>
      <c r="J71" s="5">
        <v>43</v>
      </c>
      <c r="K71" s="5">
        <v>44</v>
      </c>
      <c r="L71" s="82">
        <v>35</v>
      </c>
      <c r="M71" s="5">
        <v>32</v>
      </c>
      <c r="N71" s="5">
        <v>40</v>
      </c>
      <c r="O71" s="5">
        <v>31</v>
      </c>
      <c r="P71" s="5">
        <v>35</v>
      </c>
      <c r="Q71" s="82">
        <v>33</v>
      </c>
      <c r="R71" s="5">
        <v>41</v>
      </c>
      <c r="S71" s="5">
        <v>33</v>
      </c>
      <c r="T71" s="5">
        <v>47</v>
      </c>
      <c r="U71" s="5">
        <v>48</v>
      </c>
      <c r="V71" s="82">
        <v>37</v>
      </c>
      <c r="W71" s="5">
        <v>48</v>
      </c>
      <c r="X71" s="5">
        <v>43</v>
      </c>
      <c r="Y71" s="5">
        <v>41</v>
      </c>
      <c r="Z71" s="5">
        <v>35</v>
      </c>
      <c r="AA71" s="82">
        <v>33</v>
      </c>
      <c r="AB71" s="5">
        <v>44</v>
      </c>
      <c r="AC71" s="5">
        <v>40</v>
      </c>
      <c r="AD71" s="5">
        <v>39</v>
      </c>
      <c r="AE71" s="5">
        <v>30</v>
      </c>
      <c r="AF71" s="793"/>
      <c r="AG71" s="758">
        <f t="shared" si="285"/>
        <v>1263</v>
      </c>
      <c r="AH71" s="58">
        <f t="shared" si="222"/>
        <v>42.1</v>
      </c>
      <c r="AI71" s="14">
        <f t="shared" si="286"/>
        <v>62</v>
      </c>
      <c r="AJ71" s="17">
        <f t="shared" si="287"/>
        <v>30</v>
      </c>
      <c r="AK71" s="3">
        <v>1948</v>
      </c>
      <c r="AL71" s="23" t="str">
        <f t="shared" si="348"/>
        <v/>
      </c>
      <c r="AM71" s="23" t="str">
        <f t="shared" si="349"/>
        <v/>
      </c>
      <c r="AN71" s="23" t="str">
        <f t="shared" si="350"/>
        <v/>
      </c>
      <c r="AO71" s="23" t="str">
        <f t="shared" si="351"/>
        <v/>
      </c>
      <c r="AP71" s="23" t="str">
        <f t="shared" si="352"/>
        <v/>
      </c>
      <c r="AQ71" s="23" t="str">
        <f t="shared" si="353"/>
        <v/>
      </c>
      <c r="AR71" s="23" t="str">
        <f t="shared" si="354"/>
        <v/>
      </c>
      <c r="AS71" s="23" t="str">
        <f t="shared" si="355"/>
        <v/>
      </c>
      <c r="AT71" s="23" t="str">
        <f t="shared" si="356"/>
        <v/>
      </c>
      <c r="AU71" s="23" t="str">
        <f t="shared" si="357"/>
        <v/>
      </c>
      <c r="AV71" s="23" t="str">
        <f t="shared" si="358"/>
        <v/>
      </c>
      <c r="AW71" s="23" t="str">
        <f t="shared" si="359"/>
        <v/>
      </c>
      <c r="AX71" s="23" t="str">
        <f t="shared" si="360"/>
        <v/>
      </c>
      <c r="AY71" s="23" t="str">
        <f t="shared" si="361"/>
        <v/>
      </c>
      <c r="AZ71" s="23" t="str">
        <f t="shared" si="362"/>
        <v/>
      </c>
      <c r="BA71" s="23" t="str">
        <f t="shared" si="363"/>
        <v/>
      </c>
      <c r="BB71" s="23" t="str">
        <f t="shared" si="364"/>
        <v/>
      </c>
      <c r="BC71" s="23" t="str">
        <f t="shared" si="365"/>
        <v/>
      </c>
      <c r="BD71" s="23" t="str">
        <f t="shared" si="366"/>
        <v/>
      </c>
      <c r="BE71" s="23" t="str">
        <f t="shared" si="367"/>
        <v/>
      </c>
      <c r="BF71" s="23" t="str">
        <f t="shared" si="368"/>
        <v/>
      </c>
      <c r="BG71" s="23" t="str">
        <f t="shared" si="369"/>
        <v/>
      </c>
      <c r="BH71" s="23" t="str">
        <f t="shared" si="370"/>
        <v/>
      </c>
      <c r="BI71" s="23" t="str">
        <f t="shared" si="371"/>
        <v/>
      </c>
      <c r="BJ71" s="23" t="str">
        <f t="shared" si="372"/>
        <v/>
      </c>
      <c r="BK71" s="23" t="str">
        <f t="shared" si="373"/>
        <v/>
      </c>
      <c r="BL71" s="23" t="str">
        <f t="shared" si="374"/>
        <v/>
      </c>
      <c r="BM71" s="23" t="str">
        <f t="shared" si="375"/>
        <v/>
      </c>
      <c r="BN71" s="23" t="str">
        <f t="shared" si="376"/>
        <v/>
      </c>
      <c r="BO71" s="23" t="str">
        <f t="shared" si="377"/>
        <v/>
      </c>
      <c r="BP71" s="23">
        <f t="shared" si="378"/>
        <v>0</v>
      </c>
      <c r="BQ71" s="3">
        <v>1948</v>
      </c>
      <c r="BR71" s="14" t="str">
        <f t="shared" si="379"/>
        <v/>
      </c>
      <c r="BS71" s="14" t="str">
        <f t="shared" si="380"/>
        <v/>
      </c>
      <c r="BT71" s="14" t="str">
        <f t="shared" si="381"/>
        <v/>
      </c>
      <c r="BU71" s="14" t="str">
        <f t="shared" si="382"/>
        <v/>
      </c>
      <c r="BV71" s="14" t="str">
        <f t="shared" si="383"/>
        <v/>
      </c>
      <c r="BW71" s="14" t="str">
        <f t="shared" si="384"/>
        <v/>
      </c>
      <c r="BX71" s="14" t="str">
        <f t="shared" si="385"/>
        <v/>
      </c>
      <c r="BY71" s="14" t="str">
        <f t="shared" si="386"/>
        <v/>
      </c>
      <c r="BZ71" s="14" t="str">
        <f t="shared" si="387"/>
        <v/>
      </c>
      <c r="CA71" s="14" t="str">
        <f t="shared" si="388"/>
        <v/>
      </c>
      <c r="CB71" s="14" t="str">
        <f t="shared" si="389"/>
        <v/>
      </c>
      <c r="CC71" s="14" t="str">
        <f t="shared" si="390"/>
        <v/>
      </c>
      <c r="CD71" s="14" t="str">
        <f t="shared" si="391"/>
        <v/>
      </c>
      <c r="CE71" s="14" t="str">
        <f t="shared" si="392"/>
        <v/>
      </c>
      <c r="CF71" s="14" t="str">
        <f t="shared" si="393"/>
        <v/>
      </c>
      <c r="CG71" s="14" t="str">
        <f t="shared" si="394"/>
        <v/>
      </c>
      <c r="CH71" s="14" t="str">
        <f t="shared" si="395"/>
        <v/>
      </c>
      <c r="CI71" s="14" t="str">
        <f t="shared" si="396"/>
        <v/>
      </c>
      <c r="CJ71" s="14" t="str">
        <f t="shared" si="397"/>
        <v/>
      </c>
      <c r="CK71" s="14" t="str">
        <f t="shared" si="398"/>
        <v/>
      </c>
      <c r="CL71" s="14" t="str">
        <f t="shared" si="399"/>
        <v/>
      </c>
      <c r="CM71" s="14" t="str">
        <f t="shared" si="400"/>
        <v/>
      </c>
      <c r="CN71" s="14" t="str">
        <f t="shared" si="401"/>
        <v/>
      </c>
      <c r="CO71" s="14" t="str">
        <f t="shared" si="402"/>
        <v/>
      </c>
      <c r="CP71" s="14" t="str">
        <f t="shared" si="403"/>
        <v/>
      </c>
      <c r="CQ71" s="14" t="str">
        <f t="shared" si="404"/>
        <v/>
      </c>
      <c r="CR71" s="14" t="str">
        <f t="shared" si="405"/>
        <v/>
      </c>
      <c r="CS71" s="14" t="str">
        <f t="shared" si="406"/>
        <v/>
      </c>
      <c r="CT71" s="14" t="str">
        <f t="shared" si="407"/>
        <v/>
      </c>
      <c r="CU71" s="14" t="str">
        <f t="shared" si="408"/>
        <v/>
      </c>
      <c r="CV71" s="3">
        <v>1948</v>
      </c>
      <c r="CW71" s="14" t="str">
        <f t="shared" si="288"/>
        <v/>
      </c>
      <c r="CX71" s="14" t="str">
        <f t="shared" si="289"/>
        <v/>
      </c>
      <c r="CY71" s="14" t="str">
        <f t="shared" si="290"/>
        <v/>
      </c>
      <c r="CZ71" s="14" t="str">
        <f t="shared" si="291"/>
        <v/>
      </c>
      <c r="DA71" s="14" t="str">
        <f t="shared" si="292"/>
        <v/>
      </c>
      <c r="DB71" s="14" t="str">
        <f t="shared" si="293"/>
        <v/>
      </c>
      <c r="DC71" s="14" t="str">
        <f t="shared" si="294"/>
        <v/>
      </c>
      <c r="DD71" s="14" t="str">
        <f t="shared" si="295"/>
        <v/>
      </c>
      <c r="DE71" s="14" t="str">
        <f t="shared" si="296"/>
        <v/>
      </c>
      <c r="DF71" s="14" t="str">
        <f t="shared" si="297"/>
        <v/>
      </c>
      <c r="DG71" s="14" t="str">
        <f t="shared" si="298"/>
        <v/>
      </c>
      <c r="DH71" s="14" t="str">
        <f t="shared" si="299"/>
        <v/>
      </c>
      <c r="DI71" s="14" t="str">
        <f t="shared" si="300"/>
        <v/>
      </c>
      <c r="DJ71" s="14" t="str">
        <f t="shared" si="301"/>
        <v/>
      </c>
      <c r="DK71" s="14" t="str">
        <f t="shared" si="302"/>
        <v/>
      </c>
      <c r="DL71" s="14" t="str">
        <f t="shared" si="303"/>
        <v/>
      </c>
      <c r="DM71" s="14" t="str">
        <f t="shared" si="304"/>
        <v/>
      </c>
      <c r="DN71" s="14" t="str">
        <f t="shared" si="305"/>
        <v/>
      </c>
      <c r="DO71" s="14" t="str">
        <f t="shared" si="306"/>
        <v/>
      </c>
      <c r="DP71" s="14" t="str">
        <f t="shared" si="307"/>
        <v/>
      </c>
      <c r="DQ71" s="14" t="str">
        <f t="shared" si="308"/>
        <v/>
      </c>
      <c r="DR71" s="14" t="str">
        <f t="shared" si="309"/>
        <v/>
      </c>
      <c r="DS71" s="14" t="str">
        <f t="shared" si="310"/>
        <v/>
      </c>
      <c r="DT71" s="14" t="str">
        <f t="shared" si="311"/>
        <v/>
      </c>
      <c r="DU71" s="14" t="str">
        <f t="shared" si="312"/>
        <v/>
      </c>
      <c r="DV71" s="14" t="str">
        <f t="shared" si="313"/>
        <v/>
      </c>
      <c r="DW71" s="14" t="str">
        <f t="shared" si="314"/>
        <v/>
      </c>
      <c r="DX71" s="14" t="str">
        <f t="shared" si="315"/>
        <v/>
      </c>
      <c r="DY71" s="14" t="str">
        <f t="shared" si="316"/>
        <v/>
      </c>
      <c r="DZ71" s="14" t="str">
        <f t="shared" si="317"/>
        <v/>
      </c>
      <c r="EA71" s="3">
        <v>1948</v>
      </c>
      <c r="EB71" s="23" t="str">
        <f t="shared" si="409"/>
        <v/>
      </c>
      <c r="EC71" s="23" t="str">
        <f t="shared" si="410"/>
        <v/>
      </c>
      <c r="ED71" s="23" t="str">
        <f t="shared" si="411"/>
        <v/>
      </c>
      <c r="EE71" s="23" t="str">
        <f t="shared" si="412"/>
        <v/>
      </c>
      <c r="EF71" s="23" t="str">
        <f t="shared" si="413"/>
        <v/>
      </c>
      <c r="EG71" s="23" t="str">
        <f t="shared" si="414"/>
        <v/>
      </c>
      <c r="EH71" s="23" t="str">
        <f t="shared" si="415"/>
        <v/>
      </c>
      <c r="EI71" s="23" t="str">
        <f t="shared" si="416"/>
        <v/>
      </c>
      <c r="EJ71" s="23" t="str">
        <f t="shared" si="417"/>
        <v/>
      </c>
      <c r="EK71" s="23" t="str">
        <f t="shared" si="418"/>
        <v/>
      </c>
      <c r="EL71" s="23" t="str">
        <f t="shared" si="419"/>
        <v/>
      </c>
      <c r="EM71" s="23">
        <f t="shared" si="420"/>
        <v>1</v>
      </c>
      <c r="EN71" s="23" t="str">
        <f t="shared" si="421"/>
        <v/>
      </c>
      <c r="EO71" s="23">
        <f t="shared" si="422"/>
        <v>1</v>
      </c>
      <c r="EP71" s="23" t="str">
        <f t="shared" si="423"/>
        <v/>
      </c>
      <c r="EQ71" s="23" t="str">
        <f t="shared" si="424"/>
        <v/>
      </c>
      <c r="ER71" s="23" t="str">
        <f t="shared" si="425"/>
        <v/>
      </c>
      <c r="ES71" s="23" t="str">
        <f t="shared" si="426"/>
        <v/>
      </c>
      <c r="ET71" s="23" t="str">
        <f t="shared" si="427"/>
        <v/>
      </c>
      <c r="EU71" s="23" t="str">
        <f t="shared" si="428"/>
        <v/>
      </c>
      <c r="EV71" s="23" t="str">
        <f t="shared" si="429"/>
        <v/>
      </c>
      <c r="EW71" s="23" t="str">
        <f t="shared" si="430"/>
        <v/>
      </c>
      <c r="EX71" s="23" t="str">
        <f t="shared" si="431"/>
        <v/>
      </c>
      <c r="EY71" s="23" t="str">
        <f t="shared" si="432"/>
        <v/>
      </c>
      <c r="EZ71" s="23" t="str">
        <f t="shared" si="433"/>
        <v/>
      </c>
      <c r="FA71" s="23" t="str">
        <f t="shared" si="434"/>
        <v/>
      </c>
      <c r="FB71" s="23" t="str">
        <f t="shared" si="435"/>
        <v/>
      </c>
      <c r="FC71" s="23" t="str">
        <f t="shared" si="436"/>
        <v/>
      </c>
      <c r="FD71" s="23" t="str">
        <f t="shared" si="437"/>
        <v/>
      </c>
      <c r="FE71" s="23">
        <f t="shared" si="438"/>
        <v>1</v>
      </c>
      <c r="FF71" s="23">
        <f t="shared" si="439"/>
        <v>3</v>
      </c>
      <c r="FG71" s="3">
        <v>1948</v>
      </c>
      <c r="FH71" s="14" t="str">
        <f t="shared" si="318"/>
        <v/>
      </c>
      <c r="FI71" s="14" t="str">
        <f t="shared" si="319"/>
        <v/>
      </c>
      <c r="FJ71" s="14" t="str">
        <f t="shared" si="320"/>
        <v/>
      </c>
      <c r="FK71" s="14" t="str">
        <f t="shared" si="321"/>
        <v/>
      </c>
      <c r="FL71" s="14" t="str">
        <f t="shared" si="322"/>
        <v/>
      </c>
      <c r="FM71" s="14" t="str">
        <f t="shared" si="323"/>
        <v/>
      </c>
      <c r="FN71" s="14" t="str">
        <f t="shared" si="324"/>
        <v/>
      </c>
      <c r="FO71" s="14" t="str">
        <f t="shared" si="325"/>
        <v/>
      </c>
      <c r="FP71" s="14" t="str">
        <f t="shared" si="326"/>
        <v/>
      </c>
      <c r="FQ71" s="14" t="str">
        <f t="shared" si="327"/>
        <v/>
      </c>
      <c r="FR71" s="14" t="str">
        <f t="shared" si="328"/>
        <v/>
      </c>
      <c r="FS71" s="14" t="str">
        <f t="shared" si="329"/>
        <v/>
      </c>
      <c r="FT71" s="14" t="str">
        <f t="shared" si="330"/>
        <v/>
      </c>
      <c r="FU71" s="14" t="str">
        <f t="shared" si="331"/>
        <v/>
      </c>
      <c r="FV71" s="14" t="str">
        <f t="shared" si="332"/>
        <v/>
      </c>
      <c r="FW71" s="14" t="str">
        <f t="shared" si="333"/>
        <v/>
      </c>
      <c r="FX71" s="14" t="str">
        <f t="shared" si="334"/>
        <v/>
      </c>
      <c r="FY71" s="14" t="str">
        <f t="shared" si="335"/>
        <v/>
      </c>
      <c r="FZ71" s="14" t="str">
        <f t="shared" si="336"/>
        <v/>
      </c>
      <c r="GA71" s="14" t="str">
        <f t="shared" si="337"/>
        <v/>
      </c>
      <c r="GB71" s="14" t="str">
        <f t="shared" si="338"/>
        <v/>
      </c>
      <c r="GC71" s="14" t="str">
        <f t="shared" si="339"/>
        <v/>
      </c>
      <c r="GD71" s="14" t="str">
        <f t="shared" si="340"/>
        <v/>
      </c>
      <c r="GE71" s="14" t="str">
        <f t="shared" si="341"/>
        <v/>
      </c>
      <c r="GF71" s="14" t="str">
        <f t="shared" si="342"/>
        <v/>
      </c>
      <c r="GG71" s="14" t="str">
        <f t="shared" si="343"/>
        <v/>
      </c>
      <c r="GH71" s="14" t="str">
        <f t="shared" si="344"/>
        <v/>
      </c>
      <c r="GI71" s="14" t="str">
        <f t="shared" si="345"/>
        <v/>
      </c>
      <c r="GJ71" s="14" t="str">
        <f t="shared" si="346"/>
        <v/>
      </c>
      <c r="GK71" s="14" t="str">
        <f t="shared" si="347"/>
        <v/>
      </c>
      <c r="GL71" s="753">
        <v>1948</v>
      </c>
    </row>
    <row r="72" spans="1:194">
      <c r="A72" s="656">
        <v>1949</v>
      </c>
      <c r="B72" s="5">
        <v>39</v>
      </c>
      <c r="C72" s="5">
        <v>40</v>
      </c>
      <c r="D72" s="5">
        <v>41</v>
      </c>
      <c r="E72" s="5">
        <v>38</v>
      </c>
      <c r="F72" s="5">
        <v>39</v>
      </c>
      <c r="G72" s="82">
        <v>27</v>
      </c>
      <c r="H72" s="5">
        <v>33</v>
      </c>
      <c r="I72" s="5">
        <v>40</v>
      </c>
      <c r="J72" s="5">
        <v>37</v>
      </c>
      <c r="K72" s="5">
        <v>47</v>
      </c>
      <c r="L72" s="82">
        <v>43</v>
      </c>
      <c r="M72" s="5">
        <v>45</v>
      </c>
      <c r="N72" s="5">
        <v>53</v>
      </c>
      <c r="O72" s="5">
        <v>49</v>
      </c>
      <c r="P72" s="5">
        <v>38</v>
      </c>
      <c r="Q72" s="82">
        <v>37</v>
      </c>
      <c r="R72" s="5">
        <v>34</v>
      </c>
      <c r="S72" s="5">
        <v>31</v>
      </c>
      <c r="T72" s="5">
        <v>28</v>
      </c>
      <c r="U72" s="5">
        <v>45</v>
      </c>
      <c r="V72" s="82">
        <v>37</v>
      </c>
      <c r="W72" s="5">
        <v>26</v>
      </c>
      <c r="X72" s="5">
        <v>25</v>
      </c>
      <c r="Y72" s="5">
        <v>32</v>
      </c>
      <c r="Z72" s="5">
        <v>34</v>
      </c>
      <c r="AA72" s="82">
        <v>27</v>
      </c>
      <c r="AB72" s="5">
        <v>35</v>
      </c>
      <c r="AC72" s="5">
        <v>30</v>
      </c>
      <c r="AD72" s="5">
        <v>43</v>
      </c>
      <c r="AE72" s="5">
        <v>35</v>
      </c>
      <c r="AF72" s="793"/>
      <c r="AG72" s="758">
        <f t="shared" si="285"/>
        <v>1108</v>
      </c>
      <c r="AH72" s="58">
        <f t="shared" si="222"/>
        <v>36.93333333333333</v>
      </c>
      <c r="AI72" s="14">
        <f t="shared" si="286"/>
        <v>53</v>
      </c>
      <c r="AJ72" s="17">
        <f t="shared" si="287"/>
        <v>25</v>
      </c>
      <c r="AK72" s="3">
        <v>1949</v>
      </c>
      <c r="AL72" s="23" t="str">
        <f t="shared" si="348"/>
        <v/>
      </c>
      <c r="AM72" s="23" t="str">
        <f t="shared" si="349"/>
        <v/>
      </c>
      <c r="AN72" s="23" t="str">
        <f t="shared" si="350"/>
        <v/>
      </c>
      <c r="AO72" s="23" t="str">
        <f t="shared" si="351"/>
        <v/>
      </c>
      <c r="AP72" s="23" t="str">
        <f t="shared" si="352"/>
        <v/>
      </c>
      <c r="AQ72" s="23" t="str">
        <f t="shared" si="353"/>
        <v/>
      </c>
      <c r="AR72" s="23" t="str">
        <f t="shared" si="354"/>
        <v/>
      </c>
      <c r="AS72" s="23" t="str">
        <f t="shared" si="355"/>
        <v/>
      </c>
      <c r="AT72" s="23" t="str">
        <f t="shared" si="356"/>
        <v/>
      </c>
      <c r="AU72" s="23" t="str">
        <f t="shared" si="357"/>
        <v/>
      </c>
      <c r="AV72" s="23" t="str">
        <f t="shared" si="358"/>
        <v/>
      </c>
      <c r="AW72" s="23" t="str">
        <f t="shared" si="359"/>
        <v/>
      </c>
      <c r="AX72" s="23" t="str">
        <f t="shared" si="360"/>
        <v/>
      </c>
      <c r="AY72" s="23" t="str">
        <f t="shared" si="361"/>
        <v/>
      </c>
      <c r="AZ72" s="23" t="str">
        <f t="shared" si="362"/>
        <v/>
      </c>
      <c r="BA72" s="23" t="str">
        <f t="shared" si="363"/>
        <v/>
      </c>
      <c r="BB72" s="23" t="str">
        <f t="shared" si="364"/>
        <v/>
      </c>
      <c r="BC72" s="23" t="str">
        <f t="shared" si="365"/>
        <v/>
      </c>
      <c r="BD72" s="23" t="str">
        <f t="shared" si="366"/>
        <v/>
      </c>
      <c r="BE72" s="23" t="str">
        <f t="shared" si="367"/>
        <v/>
      </c>
      <c r="BF72" s="23" t="str">
        <f t="shared" si="368"/>
        <v/>
      </c>
      <c r="BG72" s="23" t="str">
        <f t="shared" si="369"/>
        <v/>
      </c>
      <c r="BH72" s="23" t="str">
        <f t="shared" si="370"/>
        <v/>
      </c>
      <c r="BI72" s="23" t="str">
        <f t="shared" si="371"/>
        <v/>
      </c>
      <c r="BJ72" s="23" t="str">
        <f t="shared" si="372"/>
        <v/>
      </c>
      <c r="BK72" s="23" t="str">
        <f t="shared" si="373"/>
        <v/>
      </c>
      <c r="BL72" s="23" t="str">
        <f t="shared" si="374"/>
        <v/>
      </c>
      <c r="BM72" s="23" t="str">
        <f t="shared" si="375"/>
        <v/>
      </c>
      <c r="BN72" s="23" t="str">
        <f t="shared" si="376"/>
        <v/>
      </c>
      <c r="BO72" s="23" t="str">
        <f t="shared" si="377"/>
        <v/>
      </c>
      <c r="BP72" s="23">
        <f t="shared" si="378"/>
        <v>0</v>
      </c>
      <c r="BQ72" s="3">
        <v>1949</v>
      </c>
      <c r="BR72" s="14" t="str">
        <f t="shared" si="379"/>
        <v/>
      </c>
      <c r="BS72" s="14" t="str">
        <f t="shared" si="380"/>
        <v/>
      </c>
      <c r="BT72" s="14" t="str">
        <f t="shared" si="381"/>
        <v/>
      </c>
      <c r="BU72" s="14" t="str">
        <f t="shared" si="382"/>
        <v/>
      </c>
      <c r="BV72" s="14" t="str">
        <f t="shared" si="383"/>
        <v/>
      </c>
      <c r="BW72" s="14" t="str">
        <f t="shared" si="384"/>
        <v/>
      </c>
      <c r="BX72" s="14" t="str">
        <f t="shared" si="385"/>
        <v/>
      </c>
      <c r="BY72" s="14" t="str">
        <f t="shared" si="386"/>
        <v/>
      </c>
      <c r="BZ72" s="14" t="str">
        <f t="shared" si="387"/>
        <v/>
      </c>
      <c r="CA72" s="14" t="str">
        <f t="shared" si="388"/>
        <v/>
      </c>
      <c r="CB72" s="14" t="str">
        <f t="shared" si="389"/>
        <v/>
      </c>
      <c r="CC72" s="14" t="str">
        <f t="shared" si="390"/>
        <v/>
      </c>
      <c r="CD72" s="14" t="str">
        <f t="shared" si="391"/>
        <v/>
      </c>
      <c r="CE72" s="14" t="str">
        <f t="shared" si="392"/>
        <v/>
      </c>
      <c r="CF72" s="14" t="str">
        <f t="shared" si="393"/>
        <v/>
      </c>
      <c r="CG72" s="14" t="str">
        <f t="shared" si="394"/>
        <v/>
      </c>
      <c r="CH72" s="14" t="str">
        <f t="shared" si="395"/>
        <v/>
      </c>
      <c r="CI72" s="14" t="str">
        <f t="shared" si="396"/>
        <v/>
      </c>
      <c r="CJ72" s="14" t="str">
        <f t="shared" si="397"/>
        <v/>
      </c>
      <c r="CK72" s="14" t="str">
        <f t="shared" si="398"/>
        <v/>
      </c>
      <c r="CL72" s="14" t="str">
        <f t="shared" si="399"/>
        <v/>
      </c>
      <c r="CM72" s="14" t="str">
        <f t="shared" si="400"/>
        <v/>
      </c>
      <c r="CN72" s="14" t="str">
        <f t="shared" si="401"/>
        <v/>
      </c>
      <c r="CO72" s="14" t="str">
        <f t="shared" si="402"/>
        <v/>
      </c>
      <c r="CP72" s="14" t="str">
        <f t="shared" si="403"/>
        <v/>
      </c>
      <c r="CQ72" s="14" t="str">
        <f t="shared" si="404"/>
        <v/>
      </c>
      <c r="CR72" s="14" t="str">
        <f t="shared" si="405"/>
        <v/>
      </c>
      <c r="CS72" s="14" t="str">
        <f t="shared" si="406"/>
        <v/>
      </c>
      <c r="CT72" s="14" t="str">
        <f t="shared" si="407"/>
        <v/>
      </c>
      <c r="CU72" s="14" t="str">
        <f t="shared" si="408"/>
        <v/>
      </c>
      <c r="CV72" s="3">
        <v>1949</v>
      </c>
      <c r="CW72" s="14" t="str">
        <f t="shared" si="288"/>
        <v/>
      </c>
      <c r="CX72" s="14" t="str">
        <f t="shared" si="289"/>
        <v/>
      </c>
      <c r="CY72" s="14" t="str">
        <f t="shared" si="290"/>
        <v/>
      </c>
      <c r="CZ72" s="14" t="str">
        <f t="shared" si="291"/>
        <v/>
      </c>
      <c r="DA72" s="14" t="str">
        <f t="shared" si="292"/>
        <v/>
      </c>
      <c r="DB72" s="14" t="str">
        <f t="shared" si="293"/>
        <v/>
      </c>
      <c r="DC72" s="14" t="str">
        <f t="shared" si="294"/>
        <v/>
      </c>
      <c r="DD72" s="14" t="str">
        <f t="shared" si="295"/>
        <v/>
      </c>
      <c r="DE72" s="14" t="str">
        <f t="shared" si="296"/>
        <v/>
      </c>
      <c r="DF72" s="14" t="str">
        <f t="shared" si="297"/>
        <v/>
      </c>
      <c r="DG72" s="14" t="str">
        <f t="shared" si="298"/>
        <v/>
      </c>
      <c r="DH72" s="14" t="str">
        <f t="shared" si="299"/>
        <v/>
      </c>
      <c r="DI72" s="14" t="str">
        <f t="shared" si="300"/>
        <v/>
      </c>
      <c r="DJ72" s="14" t="str">
        <f t="shared" si="301"/>
        <v/>
      </c>
      <c r="DK72" s="14" t="str">
        <f t="shared" si="302"/>
        <v/>
      </c>
      <c r="DL72" s="14" t="str">
        <f t="shared" si="303"/>
        <v/>
      </c>
      <c r="DM72" s="14" t="str">
        <f t="shared" si="304"/>
        <v/>
      </c>
      <c r="DN72" s="14" t="str">
        <f t="shared" si="305"/>
        <v/>
      </c>
      <c r="DO72" s="14" t="str">
        <f t="shared" si="306"/>
        <v/>
      </c>
      <c r="DP72" s="14" t="str">
        <f t="shared" si="307"/>
        <v/>
      </c>
      <c r="DQ72" s="14" t="str">
        <f t="shared" si="308"/>
        <v/>
      </c>
      <c r="DR72" s="14" t="str">
        <f t="shared" si="309"/>
        <v/>
      </c>
      <c r="DS72" s="14" t="str">
        <f t="shared" si="310"/>
        <v/>
      </c>
      <c r="DT72" s="14" t="str">
        <f t="shared" si="311"/>
        <v/>
      </c>
      <c r="DU72" s="14" t="str">
        <f t="shared" si="312"/>
        <v/>
      </c>
      <c r="DV72" s="14" t="str">
        <f t="shared" si="313"/>
        <v/>
      </c>
      <c r="DW72" s="14" t="str">
        <f t="shared" si="314"/>
        <v/>
      </c>
      <c r="DX72" s="14" t="str">
        <f t="shared" si="315"/>
        <v/>
      </c>
      <c r="DY72" s="14" t="str">
        <f t="shared" si="316"/>
        <v/>
      </c>
      <c r="DZ72" s="14" t="str">
        <f t="shared" si="317"/>
        <v/>
      </c>
      <c r="EA72" s="3">
        <v>1949</v>
      </c>
      <c r="EB72" s="23" t="str">
        <f t="shared" si="409"/>
        <v/>
      </c>
      <c r="EC72" s="23" t="str">
        <f t="shared" si="410"/>
        <v/>
      </c>
      <c r="ED72" s="23" t="str">
        <f t="shared" si="411"/>
        <v/>
      </c>
      <c r="EE72" s="23" t="str">
        <f t="shared" si="412"/>
        <v/>
      </c>
      <c r="EF72" s="23" t="str">
        <f t="shared" si="413"/>
        <v/>
      </c>
      <c r="EG72" s="23">
        <f t="shared" si="414"/>
        <v>1</v>
      </c>
      <c r="EH72" s="23" t="str">
        <f t="shared" si="415"/>
        <v/>
      </c>
      <c r="EI72" s="23" t="str">
        <f t="shared" si="416"/>
        <v/>
      </c>
      <c r="EJ72" s="23" t="str">
        <f t="shared" si="417"/>
        <v/>
      </c>
      <c r="EK72" s="23" t="str">
        <f t="shared" si="418"/>
        <v/>
      </c>
      <c r="EL72" s="23" t="str">
        <f t="shared" si="419"/>
        <v/>
      </c>
      <c r="EM72" s="23" t="str">
        <f t="shared" si="420"/>
        <v/>
      </c>
      <c r="EN72" s="23" t="str">
        <f t="shared" si="421"/>
        <v/>
      </c>
      <c r="EO72" s="23" t="str">
        <f t="shared" si="422"/>
        <v/>
      </c>
      <c r="EP72" s="23" t="str">
        <f t="shared" si="423"/>
        <v/>
      </c>
      <c r="EQ72" s="23" t="str">
        <f t="shared" si="424"/>
        <v/>
      </c>
      <c r="ER72" s="23" t="str">
        <f t="shared" si="425"/>
        <v/>
      </c>
      <c r="ES72" s="23">
        <f t="shared" si="426"/>
        <v>1</v>
      </c>
      <c r="ET72" s="23">
        <f t="shared" si="427"/>
        <v>1</v>
      </c>
      <c r="EU72" s="23" t="str">
        <f t="shared" si="428"/>
        <v/>
      </c>
      <c r="EV72" s="23" t="str">
        <f t="shared" si="429"/>
        <v/>
      </c>
      <c r="EW72" s="23">
        <f t="shared" si="430"/>
        <v>1</v>
      </c>
      <c r="EX72" s="23">
        <f t="shared" si="431"/>
        <v>1</v>
      </c>
      <c r="EY72" s="23">
        <f t="shared" si="432"/>
        <v>1</v>
      </c>
      <c r="EZ72" s="23" t="str">
        <f t="shared" si="433"/>
        <v/>
      </c>
      <c r="FA72" s="23">
        <f t="shared" si="434"/>
        <v>1</v>
      </c>
      <c r="FB72" s="23" t="str">
        <f t="shared" si="435"/>
        <v/>
      </c>
      <c r="FC72" s="23">
        <f t="shared" si="436"/>
        <v>1</v>
      </c>
      <c r="FD72" s="23" t="str">
        <f t="shared" si="437"/>
        <v/>
      </c>
      <c r="FE72" s="23" t="str">
        <f t="shared" si="438"/>
        <v/>
      </c>
      <c r="FF72" s="23">
        <f t="shared" si="439"/>
        <v>8</v>
      </c>
      <c r="FG72" s="3">
        <v>1949</v>
      </c>
      <c r="FH72" s="14" t="str">
        <f t="shared" si="318"/>
        <v/>
      </c>
      <c r="FI72" s="14" t="str">
        <f t="shared" si="319"/>
        <v/>
      </c>
      <c r="FJ72" s="14" t="str">
        <f t="shared" si="320"/>
        <v/>
      </c>
      <c r="FK72" s="14" t="str">
        <f t="shared" si="321"/>
        <v/>
      </c>
      <c r="FL72" s="14" t="str">
        <f t="shared" si="322"/>
        <v/>
      </c>
      <c r="FM72" s="14" t="str">
        <f t="shared" si="323"/>
        <v/>
      </c>
      <c r="FN72" s="14" t="str">
        <f t="shared" si="324"/>
        <v/>
      </c>
      <c r="FO72" s="14" t="str">
        <f t="shared" si="325"/>
        <v/>
      </c>
      <c r="FP72" s="14" t="str">
        <f t="shared" si="326"/>
        <v/>
      </c>
      <c r="FQ72" s="14" t="str">
        <f t="shared" si="327"/>
        <v/>
      </c>
      <c r="FR72" s="14" t="str">
        <f t="shared" si="328"/>
        <v/>
      </c>
      <c r="FS72" s="14" t="str">
        <f t="shared" si="329"/>
        <v/>
      </c>
      <c r="FT72" s="14" t="str">
        <f t="shared" si="330"/>
        <v/>
      </c>
      <c r="FU72" s="14" t="str">
        <f t="shared" si="331"/>
        <v/>
      </c>
      <c r="FV72" s="14" t="str">
        <f t="shared" si="332"/>
        <v/>
      </c>
      <c r="FW72" s="14" t="str">
        <f t="shared" si="333"/>
        <v/>
      </c>
      <c r="FX72" s="14" t="str">
        <f t="shared" si="334"/>
        <v/>
      </c>
      <c r="FY72" s="14" t="str">
        <f t="shared" si="335"/>
        <v/>
      </c>
      <c r="FZ72" s="14" t="str">
        <f t="shared" si="336"/>
        <v/>
      </c>
      <c r="GA72" s="14" t="str">
        <f t="shared" si="337"/>
        <v/>
      </c>
      <c r="GB72" s="14" t="str">
        <f t="shared" si="338"/>
        <v/>
      </c>
      <c r="GC72" s="14" t="str">
        <f t="shared" si="339"/>
        <v/>
      </c>
      <c r="GD72" s="14" t="str">
        <f t="shared" si="340"/>
        <v/>
      </c>
      <c r="GE72" s="14" t="str">
        <f t="shared" si="341"/>
        <v/>
      </c>
      <c r="GF72" s="14" t="str">
        <f t="shared" si="342"/>
        <v/>
      </c>
      <c r="GG72" s="14" t="str">
        <f t="shared" si="343"/>
        <v/>
      </c>
      <c r="GH72" s="14" t="str">
        <f t="shared" si="344"/>
        <v/>
      </c>
      <c r="GI72" s="14" t="str">
        <f t="shared" si="345"/>
        <v/>
      </c>
      <c r="GJ72" s="14" t="str">
        <f t="shared" si="346"/>
        <v/>
      </c>
      <c r="GK72" s="14" t="str">
        <f t="shared" si="347"/>
        <v/>
      </c>
      <c r="GL72" s="753">
        <v>1949</v>
      </c>
    </row>
    <row r="73" spans="1:194">
      <c r="A73" s="656">
        <v>1950</v>
      </c>
      <c r="B73" s="5">
        <v>52</v>
      </c>
      <c r="C73" s="5">
        <v>58</v>
      </c>
      <c r="D73" s="5">
        <v>53</v>
      </c>
      <c r="E73" s="5">
        <v>57</v>
      </c>
      <c r="F73" s="5">
        <v>35</v>
      </c>
      <c r="G73" s="82">
        <v>30</v>
      </c>
      <c r="H73" s="5">
        <v>42</v>
      </c>
      <c r="I73" s="5">
        <v>43</v>
      </c>
      <c r="J73" s="5">
        <v>50</v>
      </c>
      <c r="K73" s="5">
        <v>47</v>
      </c>
      <c r="L73" s="82">
        <v>32</v>
      </c>
      <c r="M73" s="5">
        <v>28</v>
      </c>
      <c r="N73" s="5">
        <v>26</v>
      </c>
      <c r="O73" s="5">
        <v>27</v>
      </c>
      <c r="P73" s="5">
        <v>31</v>
      </c>
      <c r="Q73" s="82">
        <v>47</v>
      </c>
      <c r="R73" s="5">
        <v>35</v>
      </c>
      <c r="S73" s="5">
        <v>33</v>
      </c>
      <c r="T73" s="5">
        <v>32</v>
      </c>
      <c r="U73" s="5">
        <v>40</v>
      </c>
      <c r="V73" s="82">
        <v>32</v>
      </c>
      <c r="W73" s="5">
        <v>26</v>
      </c>
      <c r="X73" s="5">
        <v>35</v>
      </c>
      <c r="Y73" s="5">
        <v>32</v>
      </c>
      <c r="Z73" s="5">
        <v>18</v>
      </c>
      <c r="AA73" s="82">
        <v>17</v>
      </c>
      <c r="AB73" s="5">
        <v>22</v>
      </c>
      <c r="AC73" s="5">
        <v>31</v>
      </c>
      <c r="AD73" s="5">
        <v>25</v>
      </c>
      <c r="AE73" s="5">
        <v>28</v>
      </c>
      <c r="AF73" s="793"/>
      <c r="AG73" s="758">
        <f t="shared" si="285"/>
        <v>1064</v>
      </c>
      <c r="AH73" s="58">
        <f t="shared" si="222"/>
        <v>35.466666666666669</v>
      </c>
      <c r="AI73" s="14">
        <f t="shared" si="286"/>
        <v>58</v>
      </c>
      <c r="AJ73" s="17">
        <f t="shared" si="287"/>
        <v>17</v>
      </c>
      <c r="AK73" s="3">
        <v>1950</v>
      </c>
      <c r="AL73" s="23" t="str">
        <f t="shared" si="348"/>
        <v/>
      </c>
      <c r="AM73" s="23" t="str">
        <f t="shared" si="349"/>
        <v/>
      </c>
      <c r="AN73" s="23" t="str">
        <f t="shared" si="350"/>
        <v/>
      </c>
      <c r="AO73" s="23" t="str">
        <f t="shared" si="351"/>
        <v/>
      </c>
      <c r="AP73" s="23" t="str">
        <f t="shared" si="352"/>
        <v/>
      </c>
      <c r="AQ73" s="23" t="str">
        <f t="shared" si="353"/>
        <v/>
      </c>
      <c r="AR73" s="23" t="str">
        <f t="shared" si="354"/>
        <v/>
      </c>
      <c r="AS73" s="23" t="str">
        <f t="shared" si="355"/>
        <v/>
      </c>
      <c r="AT73" s="23" t="str">
        <f t="shared" si="356"/>
        <v/>
      </c>
      <c r="AU73" s="23" t="str">
        <f t="shared" si="357"/>
        <v/>
      </c>
      <c r="AV73" s="23" t="str">
        <f t="shared" si="358"/>
        <v/>
      </c>
      <c r="AW73" s="23" t="str">
        <f t="shared" si="359"/>
        <v/>
      </c>
      <c r="AX73" s="23" t="str">
        <f t="shared" si="360"/>
        <v/>
      </c>
      <c r="AY73" s="23" t="str">
        <f t="shared" si="361"/>
        <v/>
      </c>
      <c r="AZ73" s="23" t="str">
        <f t="shared" si="362"/>
        <v/>
      </c>
      <c r="BA73" s="23" t="str">
        <f t="shared" si="363"/>
        <v/>
      </c>
      <c r="BB73" s="23" t="str">
        <f t="shared" si="364"/>
        <v/>
      </c>
      <c r="BC73" s="23" t="str">
        <f t="shared" si="365"/>
        <v/>
      </c>
      <c r="BD73" s="23" t="str">
        <f t="shared" si="366"/>
        <v/>
      </c>
      <c r="BE73" s="23" t="str">
        <f t="shared" si="367"/>
        <v/>
      </c>
      <c r="BF73" s="23" t="str">
        <f t="shared" si="368"/>
        <v/>
      </c>
      <c r="BG73" s="23" t="str">
        <f t="shared" si="369"/>
        <v/>
      </c>
      <c r="BH73" s="23" t="str">
        <f t="shared" si="370"/>
        <v/>
      </c>
      <c r="BI73" s="23" t="str">
        <f t="shared" si="371"/>
        <v/>
      </c>
      <c r="BJ73" s="23" t="str">
        <f t="shared" si="372"/>
        <v/>
      </c>
      <c r="BK73" s="23" t="str">
        <f t="shared" si="373"/>
        <v/>
      </c>
      <c r="BL73" s="23" t="str">
        <f t="shared" si="374"/>
        <v/>
      </c>
      <c r="BM73" s="23" t="str">
        <f t="shared" si="375"/>
        <v/>
      </c>
      <c r="BN73" s="23" t="str">
        <f t="shared" si="376"/>
        <v/>
      </c>
      <c r="BO73" s="23" t="str">
        <f t="shared" si="377"/>
        <v/>
      </c>
      <c r="BP73" s="23">
        <f t="shared" si="378"/>
        <v>0</v>
      </c>
      <c r="BQ73" s="3">
        <v>1950</v>
      </c>
      <c r="BR73" s="14" t="str">
        <f t="shared" si="379"/>
        <v/>
      </c>
      <c r="BS73" s="14" t="str">
        <f t="shared" si="380"/>
        <v/>
      </c>
      <c r="BT73" s="14" t="str">
        <f t="shared" si="381"/>
        <v/>
      </c>
      <c r="BU73" s="14" t="str">
        <f t="shared" si="382"/>
        <v/>
      </c>
      <c r="BV73" s="14" t="str">
        <f t="shared" si="383"/>
        <v/>
      </c>
      <c r="BW73" s="14" t="str">
        <f t="shared" si="384"/>
        <v/>
      </c>
      <c r="BX73" s="14" t="str">
        <f t="shared" si="385"/>
        <v/>
      </c>
      <c r="BY73" s="14" t="str">
        <f t="shared" si="386"/>
        <v/>
      </c>
      <c r="BZ73" s="14" t="str">
        <f t="shared" si="387"/>
        <v/>
      </c>
      <c r="CA73" s="14" t="str">
        <f t="shared" si="388"/>
        <v/>
      </c>
      <c r="CB73" s="14" t="str">
        <f t="shared" si="389"/>
        <v/>
      </c>
      <c r="CC73" s="14" t="str">
        <f t="shared" si="390"/>
        <v/>
      </c>
      <c r="CD73" s="14" t="str">
        <f t="shared" si="391"/>
        <v/>
      </c>
      <c r="CE73" s="14" t="str">
        <f t="shared" si="392"/>
        <v/>
      </c>
      <c r="CF73" s="14" t="str">
        <f t="shared" si="393"/>
        <v/>
      </c>
      <c r="CG73" s="14" t="str">
        <f t="shared" si="394"/>
        <v/>
      </c>
      <c r="CH73" s="14" t="str">
        <f t="shared" si="395"/>
        <v/>
      </c>
      <c r="CI73" s="14" t="str">
        <f t="shared" si="396"/>
        <v/>
      </c>
      <c r="CJ73" s="14" t="str">
        <f t="shared" si="397"/>
        <v/>
      </c>
      <c r="CK73" s="14" t="str">
        <f t="shared" si="398"/>
        <v/>
      </c>
      <c r="CL73" s="14" t="str">
        <f t="shared" si="399"/>
        <v/>
      </c>
      <c r="CM73" s="14" t="str">
        <f t="shared" si="400"/>
        <v/>
      </c>
      <c r="CN73" s="14" t="str">
        <f t="shared" si="401"/>
        <v/>
      </c>
      <c r="CO73" s="14" t="str">
        <f t="shared" si="402"/>
        <v/>
      </c>
      <c r="CP73" s="14" t="str">
        <f t="shared" si="403"/>
        <v/>
      </c>
      <c r="CQ73" s="14" t="str">
        <f t="shared" si="404"/>
        <v/>
      </c>
      <c r="CR73" s="14" t="str">
        <f t="shared" si="405"/>
        <v/>
      </c>
      <c r="CS73" s="14" t="str">
        <f t="shared" si="406"/>
        <v/>
      </c>
      <c r="CT73" s="14" t="str">
        <f t="shared" si="407"/>
        <v/>
      </c>
      <c r="CU73" s="14" t="str">
        <f t="shared" si="408"/>
        <v/>
      </c>
      <c r="CV73" s="3">
        <v>1950</v>
      </c>
      <c r="CW73" s="14" t="str">
        <f t="shared" si="288"/>
        <v/>
      </c>
      <c r="CX73" s="14" t="str">
        <f t="shared" si="289"/>
        <v/>
      </c>
      <c r="CY73" s="14" t="str">
        <f t="shared" si="290"/>
        <v/>
      </c>
      <c r="CZ73" s="14" t="str">
        <f t="shared" si="291"/>
        <v/>
      </c>
      <c r="DA73" s="14" t="str">
        <f t="shared" si="292"/>
        <v/>
      </c>
      <c r="DB73" s="14" t="str">
        <f t="shared" si="293"/>
        <v/>
      </c>
      <c r="DC73" s="14" t="str">
        <f t="shared" si="294"/>
        <v/>
      </c>
      <c r="DD73" s="14" t="str">
        <f t="shared" si="295"/>
        <v/>
      </c>
      <c r="DE73" s="14" t="str">
        <f t="shared" si="296"/>
        <v/>
      </c>
      <c r="DF73" s="14" t="str">
        <f t="shared" si="297"/>
        <v/>
      </c>
      <c r="DG73" s="14" t="str">
        <f t="shared" si="298"/>
        <v/>
      </c>
      <c r="DH73" s="14" t="str">
        <f t="shared" si="299"/>
        <v/>
      </c>
      <c r="DI73" s="14" t="str">
        <f t="shared" si="300"/>
        <v/>
      </c>
      <c r="DJ73" s="14" t="str">
        <f t="shared" si="301"/>
        <v/>
      </c>
      <c r="DK73" s="14" t="str">
        <f t="shared" si="302"/>
        <v/>
      </c>
      <c r="DL73" s="14" t="str">
        <f t="shared" si="303"/>
        <v/>
      </c>
      <c r="DM73" s="14" t="str">
        <f t="shared" si="304"/>
        <v/>
      </c>
      <c r="DN73" s="14" t="str">
        <f t="shared" si="305"/>
        <v/>
      </c>
      <c r="DO73" s="14" t="str">
        <f t="shared" si="306"/>
        <v/>
      </c>
      <c r="DP73" s="14" t="str">
        <f t="shared" si="307"/>
        <v/>
      </c>
      <c r="DQ73" s="14" t="str">
        <f t="shared" si="308"/>
        <v/>
      </c>
      <c r="DR73" s="14" t="str">
        <f t="shared" si="309"/>
        <v/>
      </c>
      <c r="DS73" s="14" t="str">
        <f t="shared" si="310"/>
        <v/>
      </c>
      <c r="DT73" s="14" t="str">
        <f t="shared" si="311"/>
        <v/>
      </c>
      <c r="DU73" s="14" t="str">
        <f t="shared" si="312"/>
        <v/>
      </c>
      <c r="DV73" s="14" t="str">
        <f t="shared" si="313"/>
        <v/>
      </c>
      <c r="DW73" s="14" t="str">
        <f t="shared" si="314"/>
        <v/>
      </c>
      <c r="DX73" s="14" t="str">
        <f t="shared" si="315"/>
        <v/>
      </c>
      <c r="DY73" s="14" t="str">
        <f t="shared" si="316"/>
        <v/>
      </c>
      <c r="DZ73" s="14" t="str">
        <f t="shared" si="317"/>
        <v/>
      </c>
      <c r="EA73" s="3">
        <v>1950</v>
      </c>
      <c r="EB73" s="23" t="str">
        <f t="shared" si="409"/>
        <v/>
      </c>
      <c r="EC73" s="23" t="str">
        <f t="shared" si="410"/>
        <v/>
      </c>
      <c r="ED73" s="23" t="str">
        <f t="shared" si="411"/>
        <v/>
      </c>
      <c r="EE73" s="23" t="str">
        <f t="shared" si="412"/>
        <v/>
      </c>
      <c r="EF73" s="23" t="str">
        <f t="shared" si="413"/>
        <v/>
      </c>
      <c r="EG73" s="23">
        <f t="shared" si="414"/>
        <v>1</v>
      </c>
      <c r="EH73" s="23" t="str">
        <f t="shared" si="415"/>
        <v/>
      </c>
      <c r="EI73" s="23" t="str">
        <f t="shared" si="416"/>
        <v/>
      </c>
      <c r="EJ73" s="23" t="str">
        <f t="shared" si="417"/>
        <v/>
      </c>
      <c r="EK73" s="23" t="str">
        <f t="shared" si="418"/>
        <v/>
      </c>
      <c r="EL73" s="23">
        <f t="shared" si="419"/>
        <v>1</v>
      </c>
      <c r="EM73" s="23">
        <f t="shared" si="420"/>
        <v>1</v>
      </c>
      <c r="EN73" s="23">
        <f t="shared" si="421"/>
        <v>1</v>
      </c>
      <c r="EO73" s="23">
        <f t="shared" si="422"/>
        <v>1</v>
      </c>
      <c r="EP73" s="23">
        <f t="shared" si="423"/>
        <v>1</v>
      </c>
      <c r="EQ73" s="23" t="str">
        <f t="shared" si="424"/>
        <v/>
      </c>
      <c r="ER73" s="23" t="str">
        <f t="shared" si="425"/>
        <v/>
      </c>
      <c r="ES73" s="23" t="str">
        <f t="shared" si="426"/>
        <v/>
      </c>
      <c r="ET73" s="23">
        <f t="shared" si="427"/>
        <v>1</v>
      </c>
      <c r="EU73" s="23" t="str">
        <f t="shared" si="428"/>
        <v/>
      </c>
      <c r="EV73" s="23">
        <f t="shared" si="429"/>
        <v>1</v>
      </c>
      <c r="EW73" s="23">
        <f t="shared" si="430"/>
        <v>1</v>
      </c>
      <c r="EX73" s="23" t="str">
        <f t="shared" si="431"/>
        <v/>
      </c>
      <c r="EY73" s="23">
        <f t="shared" si="432"/>
        <v>1</v>
      </c>
      <c r="EZ73" s="23">
        <f t="shared" si="433"/>
        <v>1</v>
      </c>
      <c r="FA73" s="23">
        <f t="shared" si="434"/>
        <v>1</v>
      </c>
      <c r="FB73" s="23">
        <f t="shared" si="435"/>
        <v>1</v>
      </c>
      <c r="FC73" s="23">
        <f t="shared" si="436"/>
        <v>1</v>
      </c>
      <c r="FD73" s="23">
        <f t="shared" si="437"/>
        <v>1</v>
      </c>
      <c r="FE73" s="23">
        <f t="shared" si="438"/>
        <v>1</v>
      </c>
      <c r="FF73" s="23">
        <f t="shared" si="439"/>
        <v>16</v>
      </c>
      <c r="FG73" s="3">
        <v>1950</v>
      </c>
      <c r="FH73" s="14" t="str">
        <f t="shared" si="318"/>
        <v/>
      </c>
      <c r="FI73" s="14" t="str">
        <f t="shared" si="319"/>
        <v/>
      </c>
      <c r="FJ73" s="14" t="str">
        <f t="shared" si="320"/>
        <v/>
      </c>
      <c r="FK73" s="14" t="str">
        <f t="shared" si="321"/>
        <v/>
      </c>
      <c r="FL73" s="14" t="str">
        <f t="shared" si="322"/>
        <v/>
      </c>
      <c r="FM73" s="14" t="str">
        <f t="shared" si="323"/>
        <v/>
      </c>
      <c r="FN73" s="14" t="str">
        <f t="shared" si="324"/>
        <v/>
      </c>
      <c r="FO73" s="14" t="str">
        <f t="shared" si="325"/>
        <v/>
      </c>
      <c r="FP73" s="14" t="str">
        <f t="shared" si="326"/>
        <v/>
      </c>
      <c r="FQ73" s="14" t="str">
        <f t="shared" si="327"/>
        <v/>
      </c>
      <c r="FR73" s="14" t="str">
        <f t="shared" si="328"/>
        <v/>
      </c>
      <c r="FS73" s="14" t="str">
        <f t="shared" si="329"/>
        <v/>
      </c>
      <c r="FT73" s="14" t="str">
        <f t="shared" si="330"/>
        <v/>
      </c>
      <c r="FU73" s="14" t="str">
        <f t="shared" si="331"/>
        <v/>
      </c>
      <c r="FV73" s="14" t="str">
        <f t="shared" si="332"/>
        <v/>
      </c>
      <c r="FW73" s="14" t="str">
        <f t="shared" si="333"/>
        <v/>
      </c>
      <c r="FX73" s="14" t="str">
        <f t="shared" si="334"/>
        <v/>
      </c>
      <c r="FY73" s="14" t="str">
        <f t="shared" si="335"/>
        <v/>
      </c>
      <c r="FZ73" s="14" t="str">
        <f t="shared" si="336"/>
        <v/>
      </c>
      <c r="GA73" s="14" t="str">
        <f t="shared" si="337"/>
        <v/>
      </c>
      <c r="GB73" s="14" t="str">
        <f t="shared" si="338"/>
        <v/>
      </c>
      <c r="GC73" s="14" t="str">
        <f t="shared" si="339"/>
        <v/>
      </c>
      <c r="GD73" s="14" t="str">
        <f t="shared" si="340"/>
        <v/>
      </c>
      <c r="GE73" s="14" t="str">
        <f t="shared" si="341"/>
        <v/>
      </c>
      <c r="GF73" s="14" t="str">
        <f t="shared" si="342"/>
        <v/>
      </c>
      <c r="GG73" s="14" t="str">
        <f t="shared" si="343"/>
        <v/>
      </c>
      <c r="GH73" s="14" t="str">
        <f t="shared" si="344"/>
        <v/>
      </c>
      <c r="GI73" s="14" t="str">
        <f t="shared" si="345"/>
        <v/>
      </c>
      <c r="GJ73" s="14" t="str">
        <f t="shared" si="346"/>
        <v/>
      </c>
      <c r="GK73" s="14" t="str">
        <f t="shared" si="347"/>
        <v/>
      </c>
      <c r="GL73" s="753">
        <v>1950</v>
      </c>
    </row>
    <row r="74" spans="1:194">
      <c r="A74" s="656">
        <v>1951</v>
      </c>
      <c r="B74" s="5">
        <v>43</v>
      </c>
      <c r="C74" s="5">
        <v>38</v>
      </c>
      <c r="D74" s="5">
        <v>28</v>
      </c>
      <c r="E74" s="5">
        <v>28</v>
      </c>
      <c r="F74" s="5">
        <v>30</v>
      </c>
      <c r="G74" s="82">
        <v>30</v>
      </c>
      <c r="H74" s="5">
        <v>40</v>
      </c>
      <c r="I74" s="5">
        <v>31</v>
      </c>
      <c r="J74" s="5">
        <v>25</v>
      </c>
      <c r="K74" s="5">
        <v>31</v>
      </c>
      <c r="L74" s="82">
        <v>30</v>
      </c>
      <c r="M74" s="5">
        <v>37</v>
      </c>
      <c r="N74" s="5">
        <v>44</v>
      </c>
      <c r="O74" s="5">
        <v>59</v>
      </c>
      <c r="P74" s="5">
        <v>56</v>
      </c>
      <c r="Q74" s="82">
        <v>48</v>
      </c>
      <c r="R74" s="5">
        <v>33</v>
      </c>
      <c r="S74" s="5">
        <v>27</v>
      </c>
      <c r="T74" s="5">
        <v>24</v>
      </c>
      <c r="U74" s="5">
        <v>21</v>
      </c>
      <c r="V74" s="82">
        <v>18</v>
      </c>
      <c r="W74" s="5">
        <v>30</v>
      </c>
      <c r="X74" s="5">
        <v>44</v>
      </c>
      <c r="Y74" s="5">
        <v>42</v>
      </c>
      <c r="Z74" s="5">
        <v>30</v>
      </c>
      <c r="AA74" s="82">
        <v>33</v>
      </c>
      <c r="AB74" s="5">
        <v>30</v>
      </c>
      <c r="AC74" s="5">
        <v>21</v>
      </c>
      <c r="AD74" s="5">
        <v>27</v>
      </c>
      <c r="AE74" s="5">
        <v>28</v>
      </c>
      <c r="AF74" s="793"/>
      <c r="AG74" s="758">
        <f t="shared" si="285"/>
        <v>1006</v>
      </c>
      <c r="AH74" s="58">
        <f t="shared" si="222"/>
        <v>33.533333333333331</v>
      </c>
      <c r="AI74" s="14">
        <f t="shared" si="286"/>
        <v>59</v>
      </c>
      <c r="AJ74" s="17">
        <f t="shared" si="287"/>
        <v>18</v>
      </c>
      <c r="AK74" s="3">
        <v>1951</v>
      </c>
      <c r="AL74" s="23" t="str">
        <f t="shared" si="348"/>
        <v/>
      </c>
      <c r="AM74" s="23" t="str">
        <f t="shared" si="349"/>
        <v/>
      </c>
      <c r="AN74" s="23" t="str">
        <f t="shared" si="350"/>
        <v/>
      </c>
      <c r="AO74" s="23" t="str">
        <f t="shared" si="351"/>
        <v/>
      </c>
      <c r="AP74" s="23" t="str">
        <f t="shared" si="352"/>
        <v/>
      </c>
      <c r="AQ74" s="23" t="str">
        <f t="shared" si="353"/>
        <v/>
      </c>
      <c r="AR74" s="23" t="str">
        <f t="shared" si="354"/>
        <v/>
      </c>
      <c r="AS74" s="23" t="str">
        <f t="shared" si="355"/>
        <v/>
      </c>
      <c r="AT74" s="23" t="str">
        <f t="shared" si="356"/>
        <v/>
      </c>
      <c r="AU74" s="23" t="str">
        <f t="shared" si="357"/>
        <v/>
      </c>
      <c r="AV74" s="23" t="str">
        <f t="shared" si="358"/>
        <v/>
      </c>
      <c r="AW74" s="23" t="str">
        <f t="shared" si="359"/>
        <v/>
      </c>
      <c r="AX74" s="23" t="str">
        <f t="shared" si="360"/>
        <v/>
      </c>
      <c r="AY74" s="23" t="str">
        <f t="shared" si="361"/>
        <v/>
      </c>
      <c r="AZ74" s="23" t="str">
        <f t="shared" si="362"/>
        <v/>
      </c>
      <c r="BA74" s="23" t="str">
        <f t="shared" si="363"/>
        <v/>
      </c>
      <c r="BB74" s="23" t="str">
        <f t="shared" si="364"/>
        <v/>
      </c>
      <c r="BC74" s="23" t="str">
        <f t="shared" si="365"/>
        <v/>
      </c>
      <c r="BD74" s="23" t="str">
        <f t="shared" si="366"/>
        <v/>
      </c>
      <c r="BE74" s="23" t="str">
        <f t="shared" si="367"/>
        <v/>
      </c>
      <c r="BF74" s="23" t="str">
        <f t="shared" si="368"/>
        <v/>
      </c>
      <c r="BG74" s="23" t="str">
        <f t="shared" si="369"/>
        <v/>
      </c>
      <c r="BH74" s="23" t="str">
        <f t="shared" si="370"/>
        <v/>
      </c>
      <c r="BI74" s="23" t="str">
        <f t="shared" si="371"/>
        <v/>
      </c>
      <c r="BJ74" s="23" t="str">
        <f t="shared" si="372"/>
        <v/>
      </c>
      <c r="BK74" s="23" t="str">
        <f t="shared" si="373"/>
        <v/>
      </c>
      <c r="BL74" s="23" t="str">
        <f t="shared" si="374"/>
        <v/>
      </c>
      <c r="BM74" s="23" t="str">
        <f t="shared" si="375"/>
        <v/>
      </c>
      <c r="BN74" s="23" t="str">
        <f t="shared" si="376"/>
        <v/>
      </c>
      <c r="BO74" s="23" t="str">
        <f t="shared" si="377"/>
        <v/>
      </c>
      <c r="BP74" s="23">
        <f t="shared" si="378"/>
        <v>0</v>
      </c>
      <c r="BQ74" s="3">
        <v>1951</v>
      </c>
      <c r="BR74" s="14" t="str">
        <f t="shared" si="379"/>
        <v/>
      </c>
      <c r="BS74" s="14" t="str">
        <f t="shared" si="380"/>
        <v/>
      </c>
      <c r="BT74" s="14" t="str">
        <f t="shared" si="381"/>
        <v/>
      </c>
      <c r="BU74" s="14" t="str">
        <f t="shared" si="382"/>
        <v/>
      </c>
      <c r="BV74" s="14" t="str">
        <f t="shared" si="383"/>
        <v/>
      </c>
      <c r="BW74" s="14" t="str">
        <f t="shared" si="384"/>
        <v/>
      </c>
      <c r="BX74" s="14" t="str">
        <f t="shared" si="385"/>
        <v/>
      </c>
      <c r="BY74" s="14" t="str">
        <f t="shared" si="386"/>
        <v/>
      </c>
      <c r="BZ74" s="14" t="str">
        <f t="shared" si="387"/>
        <v/>
      </c>
      <c r="CA74" s="14" t="str">
        <f t="shared" si="388"/>
        <v/>
      </c>
      <c r="CB74" s="14" t="str">
        <f t="shared" si="389"/>
        <v/>
      </c>
      <c r="CC74" s="14" t="str">
        <f t="shared" si="390"/>
        <v/>
      </c>
      <c r="CD74" s="14" t="str">
        <f t="shared" si="391"/>
        <v/>
      </c>
      <c r="CE74" s="14" t="str">
        <f t="shared" si="392"/>
        <v/>
      </c>
      <c r="CF74" s="14" t="str">
        <f t="shared" si="393"/>
        <v/>
      </c>
      <c r="CG74" s="14" t="str">
        <f t="shared" si="394"/>
        <v/>
      </c>
      <c r="CH74" s="14" t="str">
        <f t="shared" si="395"/>
        <v/>
      </c>
      <c r="CI74" s="14" t="str">
        <f t="shared" si="396"/>
        <v/>
      </c>
      <c r="CJ74" s="14" t="str">
        <f t="shared" si="397"/>
        <v/>
      </c>
      <c r="CK74" s="14" t="str">
        <f t="shared" si="398"/>
        <v/>
      </c>
      <c r="CL74" s="14" t="str">
        <f t="shared" si="399"/>
        <v/>
      </c>
      <c r="CM74" s="14" t="str">
        <f t="shared" si="400"/>
        <v/>
      </c>
      <c r="CN74" s="14" t="str">
        <f t="shared" si="401"/>
        <v/>
      </c>
      <c r="CO74" s="14" t="str">
        <f t="shared" si="402"/>
        <v/>
      </c>
      <c r="CP74" s="14" t="str">
        <f t="shared" si="403"/>
        <v/>
      </c>
      <c r="CQ74" s="14" t="str">
        <f t="shared" si="404"/>
        <v/>
      </c>
      <c r="CR74" s="14" t="str">
        <f t="shared" si="405"/>
        <v/>
      </c>
      <c r="CS74" s="14" t="str">
        <f t="shared" si="406"/>
        <v/>
      </c>
      <c r="CT74" s="14" t="str">
        <f t="shared" si="407"/>
        <v/>
      </c>
      <c r="CU74" s="14" t="str">
        <f t="shared" si="408"/>
        <v/>
      </c>
      <c r="CV74" s="3">
        <v>1951</v>
      </c>
      <c r="CW74" s="14" t="str">
        <f t="shared" si="288"/>
        <v/>
      </c>
      <c r="CX74" s="14" t="str">
        <f t="shared" si="289"/>
        <v/>
      </c>
      <c r="CY74" s="14" t="str">
        <f t="shared" si="290"/>
        <v/>
      </c>
      <c r="CZ74" s="14" t="str">
        <f t="shared" si="291"/>
        <v/>
      </c>
      <c r="DA74" s="14" t="str">
        <f t="shared" si="292"/>
        <v/>
      </c>
      <c r="DB74" s="14" t="str">
        <f t="shared" si="293"/>
        <v/>
      </c>
      <c r="DC74" s="14" t="str">
        <f t="shared" si="294"/>
        <v/>
      </c>
      <c r="DD74" s="14" t="str">
        <f t="shared" si="295"/>
        <v/>
      </c>
      <c r="DE74" s="14" t="str">
        <f t="shared" si="296"/>
        <v/>
      </c>
      <c r="DF74" s="14" t="str">
        <f t="shared" si="297"/>
        <v/>
      </c>
      <c r="DG74" s="14" t="str">
        <f t="shared" si="298"/>
        <v/>
      </c>
      <c r="DH74" s="14" t="str">
        <f t="shared" si="299"/>
        <v/>
      </c>
      <c r="DI74" s="14" t="str">
        <f t="shared" si="300"/>
        <v/>
      </c>
      <c r="DJ74" s="14" t="str">
        <f t="shared" si="301"/>
        <v/>
      </c>
      <c r="DK74" s="14" t="str">
        <f t="shared" si="302"/>
        <v/>
      </c>
      <c r="DL74" s="14" t="str">
        <f t="shared" si="303"/>
        <v/>
      </c>
      <c r="DM74" s="14" t="str">
        <f t="shared" si="304"/>
        <v/>
      </c>
      <c r="DN74" s="14" t="str">
        <f t="shared" si="305"/>
        <v/>
      </c>
      <c r="DO74" s="14" t="str">
        <f t="shared" si="306"/>
        <v/>
      </c>
      <c r="DP74" s="14" t="str">
        <f t="shared" si="307"/>
        <v/>
      </c>
      <c r="DQ74" s="14" t="str">
        <f t="shared" si="308"/>
        <v/>
      </c>
      <c r="DR74" s="14" t="str">
        <f t="shared" si="309"/>
        <v/>
      </c>
      <c r="DS74" s="14" t="str">
        <f t="shared" si="310"/>
        <v/>
      </c>
      <c r="DT74" s="14" t="str">
        <f t="shared" si="311"/>
        <v/>
      </c>
      <c r="DU74" s="14" t="str">
        <f t="shared" si="312"/>
        <v/>
      </c>
      <c r="DV74" s="14" t="str">
        <f t="shared" si="313"/>
        <v/>
      </c>
      <c r="DW74" s="14" t="str">
        <f t="shared" si="314"/>
        <v/>
      </c>
      <c r="DX74" s="14" t="str">
        <f t="shared" si="315"/>
        <v/>
      </c>
      <c r="DY74" s="14" t="str">
        <f t="shared" si="316"/>
        <v/>
      </c>
      <c r="DZ74" s="14" t="str">
        <f t="shared" si="317"/>
        <v/>
      </c>
      <c r="EA74" s="3">
        <v>1951</v>
      </c>
      <c r="EB74" s="23" t="str">
        <f t="shared" si="409"/>
        <v/>
      </c>
      <c r="EC74" s="23" t="str">
        <f t="shared" si="410"/>
        <v/>
      </c>
      <c r="ED74" s="23">
        <f t="shared" si="411"/>
        <v>1</v>
      </c>
      <c r="EE74" s="23">
        <f t="shared" si="412"/>
        <v>1</v>
      </c>
      <c r="EF74" s="23">
        <f t="shared" si="413"/>
        <v>1</v>
      </c>
      <c r="EG74" s="23">
        <f t="shared" si="414"/>
        <v>1</v>
      </c>
      <c r="EH74" s="23" t="str">
        <f t="shared" si="415"/>
        <v/>
      </c>
      <c r="EI74" s="23">
        <f t="shared" si="416"/>
        <v>1</v>
      </c>
      <c r="EJ74" s="23">
        <f t="shared" si="417"/>
        <v>1</v>
      </c>
      <c r="EK74" s="23">
        <f t="shared" si="418"/>
        <v>1</v>
      </c>
      <c r="EL74" s="23">
        <f t="shared" si="419"/>
        <v>1</v>
      </c>
      <c r="EM74" s="23" t="str">
        <f t="shared" si="420"/>
        <v/>
      </c>
      <c r="EN74" s="23" t="str">
        <f t="shared" si="421"/>
        <v/>
      </c>
      <c r="EO74" s="23" t="str">
        <f t="shared" si="422"/>
        <v/>
      </c>
      <c r="EP74" s="23" t="str">
        <f t="shared" si="423"/>
        <v/>
      </c>
      <c r="EQ74" s="23" t="str">
        <f t="shared" si="424"/>
        <v/>
      </c>
      <c r="ER74" s="23" t="str">
        <f t="shared" si="425"/>
        <v/>
      </c>
      <c r="ES74" s="23">
        <f t="shared" si="426"/>
        <v>1</v>
      </c>
      <c r="ET74" s="23">
        <f t="shared" si="427"/>
        <v>1</v>
      </c>
      <c r="EU74" s="23">
        <f t="shared" si="428"/>
        <v>1</v>
      </c>
      <c r="EV74" s="23">
        <f t="shared" si="429"/>
        <v>1</v>
      </c>
      <c r="EW74" s="23">
        <f t="shared" si="430"/>
        <v>1</v>
      </c>
      <c r="EX74" s="23" t="str">
        <f t="shared" si="431"/>
        <v/>
      </c>
      <c r="EY74" s="23" t="str">
        <f t="shared" si="432"/>
        <v/>
      </c>
      <c r="EZ74" s="23">
        <f t="shared" si="433"/>
        <v>1</v>
      </c>
      <c r="FA74" s="23" t="str">
        <f t="shared" si="434"/>
        <v/>
      </c>
      <c r="FB74" s="23">
        <f t="shared" si="435"/>
        <v>1</v>
      </c>
      <c r="FC74" s="23">
        <f t="shared" si="436"/>
        <v>1</v>
      </c>
      <c r="FD74" s="23">
        <f t="shared" si="437"/>
        <v>1</v>
      </c>
      <c r="FE74" s="23">
        <f t="shared" si="438"/>
        <v>1</v>
      </c>
      <c r="FF74" s="23">
        <f t="shared" si="439"/>
        <v>18</v>
      </c>
      <c r="FG74" s="3">
        <v>1951</v>
      </c>
      <c r="FH74" s="14" t="str">
        <f t="shared" si="318"/>
        <v/>
      </c>
      <c r="FI74" s="14" t="str">
        <f t="shared" si="319"/>
        <v/>
      </c>
      <c r="FJ74" s="14" t="str">
        <f t="shared" si="320"/>
        <v/>
      </c>
      <c r="FK74" s="14" t="str">
        <f t="shared" si="321"/>
        <v/>
      </c>
      <c r="FL74" s="14" t="str">
        <f t="shared" si="322"/>
        <v/>
      </c>
      <c r="FM74" s="14" t="str">
        <f t="shared" si="323"/>
        <v/>
      </c>
      <c r="FN74" s="14" t="str">
        <f t="shared" si="324"/>
        <v/>
      </c>
      <c r="FO74" s="14" t="str">
        <f t="shared" si="325"/>
        <v/>
      </c>
      <c r="FP74" s="14" t="str">
        <f t="shared" si="326"/>
        <v/>
      </c>
      <c r="FQ74" s="14" t="str">
        <f t="shared" si="327"/>
        <v/>
      </c>
      <c r="FR74" s="14" t="str">
        <f t="shared" si="328"/>
        <v/>
      </c>
      <c r="FS74" s="14" t="str">
        <f t="shared" si="329"/>
        <v/>
      </c>
      <c r="FT74" s="14" t="str">
        <f t="shared" si="330"/>
        <v/>
      </c>
      <c r="FU74" s="14" t="str">
        <f t="shared" si="331"/>
        <v/>
      </c>
      <c r="FV74" s="14" t="str">
        <f t="shared" si="332"/>
        <v/>
      </c>
      <c r="FW74" s="14" t="str">
        <f t="shared" si="333"/>
        <v/>
      </c>
      <c r="FX74" s="14" t="str">
        <f t="shared" si="334"/>
        <v/>
      </c>
      <c r="FY74" s="14" t="str">
        <f t="shared" si="335"/>
        <v/>
      </c>
      <c r="FZ74" s="14" t="str">
        <f t="shared" si="336"/>
        <v/>
      </c>
      <c r="GA74" s="14">
        <f t="shared" si="337"/>
        <v>1951</v>
      </c>
      <c r="GB74" s="14">
        <f t="shared" si="338"/>
        <v>1951</v>
      </c>
      <c r="GC74" s="14" t="str">
        <f t="shared" si="339"/>
        <v/>
      </c>
      <c r="GD74" s="14" t="str">
        <f t="shared" si="340"/>
        <v/>
      </c>
      <c r="GE74" s="14" t="str">
        <f t="shared" si="341"/>
        <v/>
      </c>
      <c r="GF74" s="14" t="str">
        <f t="shared" si="342"/>
        <v/>
      </c>
      <c r="GG74" s="14" t="str">
        <f t="shared" si="343"/>
        <v/>
      </c>
      <c r="GH74" s="14" t="str">
        <f t="shared" si="344"/>
        <v/>
      </c>
      <c r="GI74" s="14" t="str">
        <f t="shared" si="345"/>
        <v/>
      </c>
      <c r="GJ74" s="14" t="str">
        <f t="shared" si="346"/>
        <v/>
      </c>
      <c r="GK74" s="14" t="str">
        <f t="shared" si="347"/>
        <v/>
      </c>
      <c r="GL74" s="753">
        <v>1951</v>
      </c>
    </row>
    <row r="75" spans="1:194">
      <c r="A75" s="656">
        <v>1952</v>
      </c>
      <c r="B75" s="5">
        <v>43</v>
      </c>
      <c r="C75" s="5">
        <v>42</v>
      </c>
      <c r="D75" s="5">
        <v>45</v>
      </c>
      <c r="E75" s="5">
        <v>37</v>
      </c>
      <c r="F75" s="5">
        <v>29</v>
      </c>
      <c r="G75" s="82">
        <v>44</v>
      </c>
      <c r="H75" s="5">
        <v>30</v>
      </c>
      <c r="I75" s="5">
        <v>28</v>
      </c>
      <c r="J75" s="5">
        <v>39</v>
      </c>
      <c r="K75" s="5">
        <v>44</v>
      </c>
      <c r="L75" s="82">
        <v>36</v>
      </c>
      <c r="M75" s="5">
        <v>32</v>
      </c>
      <c r="N75" s="5">
        <v>29</v>
      </c>
      <c r="O75" s="5">
        <v>32</v>
      </c>
      <c r="P75" s="5">
        <v>42</v>
      </c>
      <c r="Q75" s="82">
        <v>39</v>
      </c>
      <c r="R75" s="5">
        <v>43</v>
      </c>
      <c r="S75" s="5">
        <v>50</v>
      </c>
      <c r="T75" s="5">
        <v>49</v>
      </c>
      <c r="U75" s="5">
        <v>59</v>
      </c>
      <c r="V75" s="82">
        <v>48</v>
      </c>
      <c r="W75" s="5">
        <v>41</v>
      </c>
      <c r="X75" s="5">
        <v>38</v>
      </c>
      <c r="Y75" s="5">
        <v>36</v>
      </c>
      <c r="Z75" s="5">
        <v>35</v>
      </c>
      <c r="AA75" s="82">
        <v>45</v>
      </c>
      <c r="AB75" s="5">
        <v>40</v>
      </c>
      <c r="AC75" s="5">
        <v>30</v>
      </c>
      <c r="AD75" s="5">
        <v>23</v>
      </c>
      <c r="AE75" s="5">
        <v>29</v>
      </c>
      <c r="AF75" s="793"/>
      <c r="AG75" s="758">
        <f t="shared" si="285"/>
        <v>1157</v>
      </c>
      <c r="AH75" s="58">
        <f t="shared" si="222"/>
        <v>38.56666666666667</v>
      </c>
      <c r="AI75" s="14">
        <f t="shared" si="286"/>
        <v>59</v>
      </c>
      <c r="AJ75" s="17">
        <f t="shared" si="287"/>
        <v>23</v>
      </c>
      <c r="AK75" s="3">
        <v>1952</v>
      </c>
      <c r="AL75" s="23" t="str">
        <f t="shared" si="348"/>
        <v/>
      </c>
      <c r="AM75" s="23" t="str">
        <f t="shared" si="349"/>
        <v/>
      </c>
      <c r="AN75" s="23" t="str">
        <f t="shared" si="350"/>
        <v/>
      </c>
      <c r="AO75" s="23" t="str">
        <f t="shared" si="351"/>
        <v/>
      </c>
      <c r="AP75" s="23" t="str">
        <f t="shared" si="352"/>
        <v/>
      </c>
      <c r="AQ75" s="23" t="str">
        <f t="shared" si="353"/>
        <v/>
      </c>
      <c r="AR75" s="23" t="str">
        <f t="shared" si="354"/>
        <v/>
      </c>
      <c r="AS75" s="23" t="str">
        <f t="shared" si="355"/>
        <v/>
      </c>
      <c r="AT75" s="23" t="str">
        <f t="shared" si="356"/>
        <v/>
      </c>
      <c r="AU75" s="23" t="str">
        <f t="shared" si="357"/>
        <v/>
      </c>
      <c r="AV75" s="23" t="str">
        <f t="shared" si="358"/>
        <v/>
      </c>
      <c r="AW75" s="23" t="str">
        <f t="shared" si="359"/>
        <v/>
      </c>
      <c r="AX75" s="23" t="str">
        <f t="shared" si="360"/>
        <v/>
      </c>
      <c r="AY75" s="23" t="str">
        <f t="shared" si="361"/>
        <v/>
      </c>
      <c r="AZ75" s="23" t="str">
        <f t="shared" si="362"/>
        <v/>
      </c>
      <c r="BA75" s="23" t="str">
        <f t="shared" si="363"/>
        <v/>
      </c>
      <c r="BB75" s="23" t="str">
        <f t="shared" si="364"/>
        <v/>
      </c>
      <c r="BC75" s="23" t="str">
        <f t="shared" si="365"/>
        <v/>
      </c>
      <c r="BD75" s="23" t="str">
        <f t="shared" si="366"/>
        <v/>
      </c>
      <c r="BE75" s="23" t="str">
        <f t="shared" si="367"/>
        <v/>
      </c>
      <c r="BF75" s="23" t="str">
        <f t="shared" si="368"/>
        <v/>
      </c>
      <c r="BG75" s="23" t="str">
        <f t="shared" si="369"/>
        <v/>
      </c>
      <c r="BH75" s="23" t="str">
        <f t="shared" si="370"/>
        <v/>
      </c>
      <c r="BI75" s="23" t="str">
        <f t="shared" si="371"/>
        <v/>
      </c>
      <c r="BJ75" s="23" t="str">
        <f t="shared" si="372"/>
        <v/>
      </c>
      <c r="BK75" s="23" t="str">
        <f t="shared" si="373"/>
        <v/>
      </c>
      <c r="BL75" s="23" t="str">
        <f t="shared" si="374"/>
        <v/>
      </c>
      <c r="BM75" s="23" t="str">
        <f t="shared" si="375"/>
        <v/>
      </c>
      <c r="BN75" s="23" t="str">
        <f t="shared" si="376"/>
        <v/>
      </c>
      <c r="BO75" s="23" t="str">
        <f t="shared" si="377"/>
        <v/>
      </c>
      <c r="BP75" s="23">
        <f t="shared" si="378"/>
        <v>0</v>
      </c>
      <c r="BQ75" s="3">
        <v>1952</v>
      </c>
      <c r="BR75" s="14" t="str">
        <f t="shared" si="379"/>
        <v/>
      </c>
      <c r="BS75" s="14" t="str">
        <f t="shared" si="380"/>
        <v/>
      </c>
      <c r="BT75" s="14" t="str">
        <f t="shared" si="381"/>
        <v/>
      </c>
      <c r="BU75" s="14" t="str">
        <f t="shared" si="382"/>
        <v/>
      </c>
      <c r="BV75" s="14" t="str">
        <f t="shared" si="383"/>
        <v/>
      </c>
      <c r="BW75" s="14" t="str">
        <f t="shared" si="384"/>
        <v/>
      </c>
      <c r="BX75" s="14" t="str">
        <f t="shared" si="385"/>
        <v/>
      </c>
      <c r="BY75" s="14" t="str">
        <f t="shared" si="386"/>
        <v/>
      </c>
      <c r="BZ75" s="14" t="str">
        <f t="shared" si="387"/>
        <v/>
      </c>
      <c r="CA75" s="14" t="str">
        <f t="shared" si="388"/>
        <v/>
      </c>
      <c r="CB75" s="14" t="str">
        <f t="shared" si="389"/>
        <v/>
      </c>
      <c r="CC75" s="14" t="str">
        <f t="shared" si="390"/>
        <v/>
      </c>
      <c r="CD75" s="14" t="str">
        <f t="shared" si="391"/>
        <v/>
      </c>
      <c r="CE75" s="14" t="str">
        <f t="shared" si="392"/>
        <v/>
      </c>
      <c r="CF75" s="14" t="str">
        <f t="shared" si="393"/>
        <v/>
      </c>
      <c r="CG75" s="14" t="str">
        <f t="shared" si="394"/>
        <v/>
      </c>
      <c r="CH75" s="14" t="str">
        <f t="shared" si="395"/>
        <v/>
      </c>
      <c r="CI75" s="14" t="str">
        <f t="shared" si="396"/>
        <v/>
      </c>
      <c r="CJ75" s="14" t="str">
        <f t="shared" si="397"/>
        <v/>
      </c>
      <c r="CK75" s="14" t="str">
        <f t="shared" si="398"/>
        <v/>
      </c>
      <c r="CL75" s="14" t="str">
        <f t="shared" si="399"/>
        <v/>
      </c>
      <c r="CM75" s="14" t="str">
        <f t="shared" si="400"/>
        <v/>
      </c>
      <c r="CN75" s="14" t="str">
        <f t="shared" si="401"/>
        <v/>
      </c>
      <c r="CO75" s="14" t="str">
        <f t="shared" si="402"/>
        <v/>
      </c>
      <c r="CP75" s="14" t="str">
        <f t="shared" si="403"/>
        <v/>
      </c>
      <c r="CQ75" s="14" t="str">
        <f t="shared" si="404"/>
        <v/>
      </c>
      <c r="CR75" s="14" t="str">
        <f t="shared" si="405"/>
        <v/>
      </c>
      <c r="CS75" s="14" t="str">
        <f t="shared" si="406"/>
        <v/>
      </c>
      <c r="CT75" s="14" t="str">
        <f t="shared" si="407"/>
        <v/>
      </c>
      <c r="CU75" s="14" t="str">
        <f t="shared" si="408"/>
        <v/>
      </c>
      <c r="CV75" s="3">
        <v>1952</v>
      </c>
      <c r="CW75" s="14" t="str">
        <f t="shared" si="288"/>
        <v/>
      </c>
      <c r="CX75" s="14" t="str">
        <f t="shared" si="289"/>
        <v/>
      </c>
      <c r="CY75" s="14" t="str">
        <f t="shared" si="290"/>
        <v/>
      </c>
      <c r="CZ75" s="14" t="str">
        <f t="shared" si="291"/>
        <v/>
      </c>
      <c r="DA75" s="14" t="str">
        <f t="shared" si="292"/>
        <v/>
      </c>
      <c r="DB75" s="14" t="str">
        <f t="shared" si="293"/>
        <v/>
      </c>
      <c r="DC75" s="14" t="str">
        <f t="shared" si="294"/>
        <v/>
      </c>
      <c r="DD75" s="14" t="str">
        <f t="shared" si="295"/>
        <v/>
      </c>
      <c r="DE75" s="14" t="str">
        <f t="shared" si="296"/>
        <v/>
      </c>
      <c r="DF75" s="14" t="str">
        <f t="shared" si="297"/>
        <v/>
      </c>
      <c r="DG75" s="14" t="str">
        <f t="shared" si="298"/>
        <v/>
      </c>
      <c r="DH75" s="14" t="str">
        <f t="shared" si="299"/>
        <v/>
      </c>
      <c r="DI75" s="14" t="str">
        <f t="shared" si="300"/>
        <v/>
      </c>
      <c r="DJ75" s="14" t="str">
        <f t="shared" si="301"/>
        <v/>
      </c>
      <c r="DK75" s="14" t="str">
        <f t="shared" si="302"/>
        <v/>
      </c>
      <c r="DL75" s="14" t="str">
        <f t="shared" si="303"/>
        <v/>
      </c>
      <c r="DM75" s="14" t="str">
        <f t="shared" si="304"/>
        <v/>
      </c>
      <c r="DN75" s="14" t="str">
        <f t="shared" si="305"/>
        <v/>
      </c>
      <c r="DO75" s="14" t="str">
        <f t="shared" si="306"/>
        <v/>
      </c>
      <c r="DP75" s="14" t="str">
        <f t="shared" si="307"/>
        <v/>
      </c>
      <c r="DQ75" s="14" t="str">
        <f t="shared" si="308"/>
        <v/>
      </c>
      <c r="DR75" s="14" t="str">
        <f t="shared" si="309"/>
        <v/>
      </c>
      <c r="DS75" s="14" t="str">
        <f t="shared" si="310"/>
        <v/>
      </c>
      <c r="DT75" s="14" t="str">
        <f t="shared" si="311"/>
        <v/>
      </c>
      <c r="DU75" s="14" t="str">
        <f t="shared" si="312"/>
        <v/>
      </c>
      <c r="DV75" s="14" t="str">
        <f t="shared" si="313"/>
        <v/>
      </c>
      <c r="DW75" s="14" t="str">
        <f t="shared" si="314"/>
        <v/>
      </c>
      <c r="DX75" s="14" t="str">
        <f t="shared" si="315"/>
        <v/>
      </c>
      <c r="DY75" s="14" t="str">
        <f t="shared" si="316"/>
        <v/>
      </c>
      <c r="DZ75" s="14" t="str">
        <f t="shared" si="317"/>
        <v/>
      </c>
      <c r="EA75" s="3">
        <v>1952</v>
      </c>
      <c r="EB75" s="23" t="str">
        <f t="shared" si="409"/>
        <v/>
      </c>
      <c r="EC75" s="23" t="str">
        <f t="shared" si="410"/>
        <v/>
      </c>
      <c r="ED75" s="23" t="str">
        <f t="shared" si="411"/>
        <v/>
      </c>
      <c r="EE75" s="23" t="str">
        <f t="shared" si="412"/>
        <v/>
      </c>
      <c r="EF75" s="23">
        <f t="shared" si="413"/>
        <v>1</v>
      </c>
      <c r="EG75" s="23" t="str">
        <f t="shared" si="414"/>
        <v/>
      </c>
      <c r="EH75" s="23">
        <f t="shared" si="415"/>
        <v>1</v>
      </c>
      <c r="EI75" s="23">
        <f t="shared" si="416"/>
        <v>1</v>
      </c>
      <c r="EJ75" s="23" t="str">
        <f t="shared" si="417"/>
        <v/>
      </c>
      <c r="EK75" s="23" t="str">
        <f t="shared" si="418"/>
        <v/>
      </c>
      <c r="EL75" s="23" t="str">
        <f t="shared" si="419"/>
        <v/>
      </c>
      <c r="EM75" s="23">
        <f t="shared" si="420"/>
        <v>1</v>
      </c>
      <c r="EN75" s="23">
        <f t="shared" si="421"/>
        <v>1</v>
      </c>
      <c r="EO75" s="23">
        <f t="shared" si="422"/>
        <v>1</v>
      </c>
      <c r="EP75" s="23" t="str">
        <f t="shared" si="423"/>
        <v/>
      </c>
      <c r="EQ75" s="23" t="str">
        <f t="shared" si="424"/>
        <v/>
      </c>
      <c r="ER75" s="23" t="str">
        <f t="shared" si="425"/>
        <v/>
      </c>
      <c r="ES75" s="23" t="str">
        <f t="shared" si="426"/>
        <v/>
      </c>
      <c r="ET75" s="23" t="str">
        <f t="shared" si="427"/>
        <v/>
      </c>
      <c r="EU75" s="23" t="str">
        <f t="shared" si="428"/>
        <v/>
      </c>
      <c r="EV75" s="23" t="str">
        <f t="shared" si="429"/>
        <v/>
      </c>
      <c r="EW75" s="23" t="str">
        <f t="shared" si="430"/>
        <v/>
      </c>
      <c r="EX75" s="23" t="str">
        <f t="shared" si="431"/>
        <v/>
      </c>
      <c r="EY75" s="23" t="str">
        <f t="shared" si="432"/>
        <v/>
      </c>
      <c r="EZ75" s="23" t="str">
        <f t="shared" si="433"/>
        <v/>
      </c>
      <c r="FA75" s="23" t="str">
        <f t="shared" si="434"/>
        <v/>
      </c>
      <c r="FB75" s="23" t="str">
        <f t="shared" si="435"/>
        <v/>
      </c>
      <c r="FC75" s="23">
        <f t="shared" si="436"/>
        <v>1</v>
      </c>
      <c r="FD75" s="23">
        <f t="shared" si="437"/>
        <v>1</v>
      </c>
      <c r="FE75" s="23">
        <f t="shared" si="438"/>
        <v>1</v>
      </c>
      <c r="FF75" s="23">
        <f t="shared" si="439"/>
        <v>9</v>
      </c>
      <c r="FG75" s="3">
        <v>1952</v>
      </c>
      <c r="FH75" s="14" t="str">
        <f t="shared" si="318"/>
        <v/>
      </c>
      <c r="FI75" s="14" t="str">
        <f t="shared" si="319"/>
        <v/>
      </c>
      <c r="FJ75" s="14" t="str">
        <f t="shared" si="320"/>
        <v/>
      </c>
      <c r="FK75" s="14" t="str">
        <f t="shared" si="321"/>
        <v/>
      </c>
      <c r="FL75" s="14" t="str">
        <f t="shared" si="322"/>
        <v/>
      </c>
      <c r="FM75" s="14" t="str">
        <f t="shared" si="323"/>
        <v/>
      </c>
      <c r="FN75" s="14" t="str">
        <f t="shared" si="324"/>
        <v/>
      </c>
      <c r="FO75" s="14" t="str">
        <f t="shared" si="325"/>
        <v/>
      </c>
      <c r="FP75" s="14" t="str">
        <f t="shared" si="326"/>
        <v/>
      </c>
      <c r="FQ75" s="14" t="str">
        <f t="shared" si="327"/>
        <v/>
      </c>
      <c r="FR75" s="14" t="str">
        <f t="shared" si="328"/>
        <v/>
      </c>
      <c r="FS75" s="14" t="str">
        <f t="shared" si="329"/>
        <v/>
      </c>
      <c r="FT75" s="14" t="str">
        <f t="shared" si="330"/>
        <v/>
      </c>
      <c r="FU75" s="14" t="str">
        <f t="shared" si="331"/>
        <v/>
      </c>
      <c r="FV75" s="14" t="str">
        <f t="shared" si="332"/>
        <v/>
      </c>
      <c r="FW75" s="14" t="str">
        <f t="shared" si="333"/>
        <v/>
      </c>
      <c r="FX75" s="14" t="str">
        <f t="shared" si="334"/>
        <v/>
      </c>
      <c r="FY75" s="14" t="str">
        <f t="shared" si="335"/>
        <v/>
      </c>
      <c r="FZ75" s="14" t="str">
        <f t="shared" si="336"/>
        <v/>
      </c>
      <c r="GA75" s="14" t="str">
        <f t="shared" si="337"/>
        <v/>
      </c>
      <c r="GB75" s="14" t="str">
        <f t="shared" si="338"/>
        <v/>
      </c>
      <c r="GC75" s="14" t="str">
        <f t="shared" si="339"/>
        <v/>
      </c>
      <c r="GD75" s="14" t="str">
        <f t="shared" si="340"/>
        <v/>
      </c>
      <c r="GE75" s="14" t="str">
        <f t="shared" si="341"/>
        <v/>
      </c>
      <c r="GF75" s="14" t="str">
        <f t="shared" si="342"/>
        <v/>
      </c>
      <c r="GG75" s="14" t="str">
        <f t="shared" si="343"/>
        <v/>
      </c>
      <c r="GH75" s="14" t="str">
        <f t="shared" si="344"/>
        <v/>
      </c>
      <c r="GI75" s="14" t="str">
        <f t="shared" si="345"/>
        <v/>
      </c>
      <c r="GJ75" s="14" t="str">
        <f t="shared" si="346"/>
        <v/>
      </c>
      <c r="GK75" s="14" t="str">
        <f t="shared" si="347"/>
        <v/>
      </c>
      <c r="GL75" s="753">
        <v>1952</v>
      </c>
    </row>
    <row r="76" spans="1:194">
      <c r="A76" s="656">
        <v>1953</v>
      </c>
      <c r="B76" s="5">
        <v>40</v>
      </c>
      <c r="C76" s="5">
        <v>38</v>
      </c>
      <c r="D76" s="5">
        <v>40</v>
      </c>
      <c r="E76" s="5">
        <v>48</v>
      </c>
      <c r="F76" s="5">
        <v>38</v>
      </c>
      <c r="G76" s="82">
        <v>29</v>
      </c>
      <c r="H76" s="5">
        <v>27</v>
      </c>
      <c r="I76" s="5">
        <v>28</v>
      </c>
      <c r="J76" s="5">
        <v>28</v>
      </c>
      <c r="K76" s="5">
        <v>41</v>
      </c>
      <c r="L76" s="82">
        <v>32</v>
      </c>
      <c r="M76" s="5">
        <v>30</v>
      </c>
      <c r="N76" s="5">
        <v>33</v>
      </c>
      <c r="O76" s="5">
        <v>31</v>
      </c>
      <c r="P76" s="5">
        <v>33</v>
      </c>
      <c r="Q76" s="82">
        <v>36</v>
      </c>
      <c r="R76" s="5">
        <v>35</v>
      </c>
      <c r="S76" s="5">
        <v>35</v>
      </c>
      <c r="T76" s="5">
        <v>38</v>
      </c>
      <c r="U76" s="5">
        <v>38</v>
      </c>
      <c r="V76" s="82">
        <v>46</v>
      </c>
      <c r="W76" s="5">
        <v>54</v>
      </c>
      <c r="X76" s="5">
        <v>44</v>
      </c>
      <c r="Y76" s="5">
        <v>44</v>
      </c>
      <c r="Z76" s="5">
        <v>36</v>
      </c>
      <c r="AA76" s="82">
        <v>29</v>
      </c>
      <c r="AB76" s="5">
        <v>26</v>
      </c>
      <c r="AC76" s="5">
        <v>29</v>
      </c>
      <c r="AD76" s="5">
        <v>22</v>
      </c>
      <c r="AE76" s="5">
        <v>31</v>
      </c>
      <c r="AF76" s="793"/>
      <c r="AG76" s="758">
        <f t="shared" si="285"/>
        <v>1059</v>
      </c>
      <c r="AH76" s="58">
        <f t="shared" si="222"/>
        <v>35.299999999999997</v>
      </c>
      <c r="AI76" s="14">
        <f t="shared" si="286"/>
        <v>54</v>
      </c>
      <c r="AJ76" s="17">
        <f t="shared" si="287"/>
        <v>22</v>
      </c>
      <c r="AK76" s="3">
        <v>1953</v>
      </c>
      <c r="AL76" s="23" t="str">
        <f t="shared" si="348"/>
        <v/>
      </c>
      <c r="AM76" s="23" t="str">
        <f t="shared" si="349"/>
        <v/>
      </c>
      <c r="AN76" s="23" t="str">
        <f t="shared" si="350"/>
        <v/>
      </c>
      <c r="AO76" s="23" t="str">
        <f t="shared" si="351"/>
        <v/>
      </c>
      <c r="AP76" s="23" t="str">
        <f t="shared" si="352"/>
        <v/>
      </c>
      <c r="AQ76" s="23" t="str">
        <f t="shared" si="353"/>
        <v/>
      </c>
      <c r="AR76" s="23" t="str">
        <f t="shared" si="354"/>
        <v/>
      </c>
      <c r="AS76" s="23" t="str">
        <f t="shared" si="355"/>
        <v/>
      </c>
      <c r="AT76" s="23" t="str">
        <f t="shared" si="356"/>
        <v/>
      </c>
      <c r="AU76" s="23" t="str">
        <f t="shared" si="357"/>
        <v/>
      </c>
      <c r="AV76" s="23" t="str">
        <f t="shared" si="358"/>
        <v/>
      </c>
      <c r="AW76" s="23" t="str">
        <f t="shared" si="359"/>
        <v/>
      </c>
      <c r="AX76" s="23" t="str">
        <f t="shared" si="360"/>
        <v/>
      </c>
      <c r="AY76" s="23" t="str">
        <f t="shared" si="361"/>
        <v/>
      </c>
      <c r="AZ76" s="23" t="str">
        <f t="shared" si="362"/>
        <v/>
      </c>
      <c r="BA76" s="23" t="str">
        <f t="shared" si="363"/>
        <v/>
      </c>
      <c r="BB76" s="23" t="str">
        <f t="shared" si="364"/>
        <v/>
      </c>
      <c r="BC76" s="23" t="str">
        <f t="shared" si="365"/>
        <v/>
      </c>
      <c r="BD76" s="23" t="str">
        <f t="shared" si="366"/>
        <v/>
      </c>
      <c r="BE76" s="23" t="str">
        <f t="shared" si="367"/>
        <v/>
      </c>
      <c r="BF76" s="23" t="str">
        <f t="shared" si="368"/>
        <v/>
      </c>
      <c r="BG76" s="23" t="str">
        <f t="shared" si="369"/>
        <v/>
      </c>
      <c r="BH76" s="23" t="str">
        <f t="shared" si="370"/>
        <v/>
      </c>
      <c r="BI76" s="23" t="str">
        <f t="shared" si="371"/>
        <v/>
      </c>
      <c r="BJ76" s="23" t="str">
        <f t="shared" si="372"/>
        <v/>
      </c>
      <c r="BK76" s="23" t="str">
        <f t="shared" si="373"/>
        <v/>
      </c>
      <c r="BL76" s="23" t="str">
        <f t="shared" si="374"/>
        <v/>
      </c>
      <c r="BM76" s="23" t="str">
        <f t="shared" si="375"/>
        <v/>
      </c>
      <c r="BN76" s="23" t="str">
        <f t="shared" si="376"/>
        <v/>
      </c>
      <c r="BO76" s="23" t="str">
        <f t="shared" si="377"/>
        <v/>
      </c>
      <c r="BP76" s="23">
        <f t="shared" si="378"/>
        <v>0</v>
      </c>
      <c r="BQ76" s="3">
        <v>1953</v>
      </c>
      <c r="BR76" s="14" t="str">
        <f t="shared" si="379"/>
        <v/>
      </c>
      <c r="BS76" s="14" t="str">
        <f t="shared" si="380"/>
        <v/>
      </c>
      <c r="BT76" s="14" t="str">
        <f t="shared" si="381"/>
        <v/>
      </c>
      <c r="BU76" s="14" t="str">
        <f t="shared" si="382"/>
        <v/>
      </c>
      <c r="BV76" s="14" t="str">
        <f t="shared" si="383"/>
        <v/>
      </c>
      <c r="BW76" s="14" t="str">
        <f t="shared" si="384"/>
        <v/>
      </c>
      <c r="BX76" s="14" t="str">
        <f t="shared" si="385"/>
        <v/>
      </c>
      <c r="BY76" s="14" t="str">
        <f t="shared" si="386"/>
        <v/>
      </c>
      <c r="BZ76" s="14" t="str">
        <f t="shared" si="387"/>
        <v/>
      </c>
      <c r="CA76" s="14" t="str">
        <f t="shared" si="388"/>
        <v/>
      </c>
      <c r="CB76" s="14" t="str">
        <f t="shared" si="389"/>
        <v/>
      </c>
      <c r="CC76" s="14" t="str">
        <f t="shared" si="390"/>
        <v/>
      </c>
      <c r="CD76" s="14" t="str">
        <f t="shared" si="391"/>
        <v/>
      </c>
      <c r="CE76" s="14" t="str">
        <f t="shared" si="392"/>
        <v/>
      </c>
      <c r="CF76" s="14" t="str">
        <f t="shared" si="393"/>
        <v/>
      </c>
      <c r="CG76" s="14" t="str">
        <f t="shared" si="394"/>
        <v/>
      </c>
      <c r="CH76" s="14" t="str">
        <f t="shared" si="395"/>
        <v/>
      </c>
      <c r="CI76" s="14" t="str">
        <f t="shared" si="396"/>
        <v/>
      </c>
      <c r="CJ76" s="14" t="str">
        <f t="shared" si="397"/>
        <v/>
      </c>
      <c r="CK76" s="14" t="str">
        <f t="shared" si="398"/>
        <v/>
      </c>
      <c r="CL76" s="14" t="str">
        <f t="shared" si="399"/>
        <v/>
      </c>
      <c r="CM76" s="14" t="str">
        <f t="shared" si="400"/>
        <v/>
      </c>
      <c r="CN76" s="14" t="str">
        <f t="shared" si="401"/>
        <v/>
      </c>
      <c r="CO76" s="14" t="str">
        <f t="shared" si="402"/>
        <v/>
      </c>
      <c r="CP76" s="14" t="str">
        <f t="shared" si="403"/>
        <v/>
      </c>
      <c r="CQ76" s="14" t="str">
        <f t="shared" si="404"/>
        <v/>
      </c>
      <c r="CR76" s="14" t="str">
        <f t="shared" si="405"/>
        <v/>
      </c>
      <c r="CS76" s="14" t="str">
        <f t="shared" si="406"/>
        <v/>
      </c>
      <c r="CT76" s="14" t="str">
        <f t="shared" si="407"/>
        <v/>
      </c>
      <c r="CU76" s="14" t="str">
        <f t="shared" si="408"/>
        <v/>
      </c>
      <c r="CV76" s="3">
        <v>1953</v>
      </c>
      <c r="CW76" s="14" t="str">
        <f t="shared" si="288"/>
        <v/>
      </c>
      <c r="CX76" s="14" t="str">
        <f t="shared" si="289"/>
        <v/>
      </c>
      <c r="CY76" s="14" t="str">
        <f t="shared" si="290"/>
        <v/>
      </c>
      <c r="CZ76" s="14" t="str">
        <f t="shared" si="291"/>
        <v/>
      </c>
      <c r="DA76" s="14" t="str">
        <f t="shared" si="292"/>
        <v/>
      </c>
      <c r="DB76" s="14" t="str">
        <f t="shared" si="293"/>
        <v/>
      </c>
      <c r="DC76" s="14" t="str">
        <f t="shared" si="294"/>
        <v/>
      </c>
      <c r="DD76" s="14" t="str">
        <f t="shared" si="295"/>
        <v/>
      </c>
      <c r="DE76" s="14" t="str">
        <f t="shared" si="296"/>
        <v/>
      </c>
      <c r="DF76" s="14" t="str">
        <f t="shared" si="297"/>
        <v/>
      </c>
      <c r="DG76" s="14" t="str">
        <f t="shared" si="298"/>
        <v/>
      </c>
      <c r="DH76" s="14" t="str">
        <f t="shared" si="299"/>
        <v/>
      </c>
      <c r="DI76" s="14" t="str">
        <f t="shared" si="300"/>
        <v/>
      </c>
      <c r="DJ76" s="14" t="str">
        <f t="shared" si="301"/>
        <v/>
      </c>
      <c r="DK76" s="14" t="str">
        <f t="shared" si="302"/>
        <v/>
      </c>
      <c r="DL76" s="14" t="str">
        <f t="shared" si="303"/>
        <v/>
      </c>
      <c r="DM76" s="14" t="str">
        <f t="shared" si="304"/>
        <v/>
      </c>
      <c r="DN76" s="14" t="str">
        <f t="shared" si="305"/>
        <v/>
      </c>
      <c r="DO76" s="14" t="str">
        <f t="shared" si="306"/>
        <v/>
      </c>
      <c r="DP76" s="14" t="str">
        <f t="shared" si="307"/>
        <v/>
      </c>
      <c r="DQ76" s="14" t="str">
        <f t="shared" si="308"/>
        <v/>
      </c>
      <c r="DR76" s="14" t="str">
        <f t="shared" si="309"/>
        <v/>
      </c>
      <c r="DS76" s="14" t="str">
        <f t="shared" si="310"/>
        <v/>
      </c>
      <c r="DT76" s="14" t="str">
        <f t="shared" si="311"/>
        <v/>
      </c>
      <c r="DU76" s="14" t="str">
        <f t="shared" si="312"/>
        <v/>
      </c>
      <c r="DV76" s="14" t="str">
        <f t="shared" si="313"/>
        <v/>
      </c>
      <c r="DW76" s="14" t="str">
        <f t="shared" si="314"/>
        <v/>
      </c>
      <c r="DX76" s="14" t="str">
        <f t="shared" si="315"/>
        <v/>
      </c>
      <c r="DY76" s="14" t="str">
        <f t="shared" si="316"/>
        <v/>
      </c>
      <c r="DZ76" s="14" t="str">
        <f t="shared" si="317"/>
        <v/>
      </c>
      <c r="EA76" s="3">
        <v>1953</v>
      </c>
      <c r="EB76" s="23" t="str">
        <f t="shared" si="409"/>
        <v/>
      </c>
      <c r="EC76" s="23" t="str">
        <f t="shared" si="410"/>
        <v/>
      </c>
      <c r="ED76" s="23" t="str">
        <f t="shared" si="411"/>
        <v/>
      </c>
      <c r="EE76" s="23" t="str">
        <f t="shared" si="412"/>
        <v/>
      </c>
      <c r="EF76" s="23" t="str">
        <f t="shared" si="413"/>
        <v/>
      </c>
      <c r="EG76" s="23">
        <f t="shared" si="414"/>
        <v>1</v>
      </c>
      <c r="EH76" s="23">
        <f t="shared" si="415"/>
        <v>1</v>
      </c>
      <c r="EI76" s="23">
        <f t="shared" si="416"/>
        <v>1</v>
      </c>
      <c r="EJ76" s="23">
        <f t="shared" si="417"/>
        <v>1</v>
      </c>
      <c r="EK76" s="23" t="str">
        <f t="shared" si="418"/>
        <v/>
      </c>
      <c r="EL76" s="23">
        <f t="shared" si="419"/>
        <v>1</v>
      </c>
      <c r="EM76" s="23">
        <f t="shared" si="420"/>
        <v>1</v>
      </c>
      <c r="EN76" s="23" t="str">
        <f t="shared" si="421"/>
        <v/>
      </c>
      <c r="EO76" s="23">
        <f t="shared" si="422"/>
        <v>1</v>
      </c>
      <c r="EP76" s="23" t="str">
        <f t="shared" si="423"/>
        <v/>
      </c>
      <c r="EQ76" s="23" t="str">
        <f t="shared" si="424"/>
        <v/>
      </c>
      <c r="ER76" s="23" t="str">
        <f t="shared" si="425"/>
        <v/>
      </c>
      <c r="ES76" s="23" t="str">
        <f t="shared" si="426"/>
        <v/>
      </c>
      <c r="ET76" s="23" t="str">
        <f t="shared" si="427"/>
        <v/>
      </c>
      <c r="EU76" s="23" t="str">
        <f t="shared" si="428"/>
        <v/>
      </c>
      <c r="EV76" s="23" t="str">
        <f t="shared" si="429"/>
        <v/>
      </c>
      <c r="EW76" s="23" t="str">
        <f t="shared" si="430"/>
        <v/>
      </c>
      <c r="EX76" s="23" t="str">
        <f t="shared" si="431"/>
        <v/>
      </c>
      <c r="EY76" s="23" t="str">
        <f t="shared" si="432"/>
        <v/>
      </c>
      <c r="EZ76" s="23" t="str">
        <f t="shared" si="433"/>
        <v/>
      </c>
      <c r="FA76" s="23">
        <f t="shared" si="434"/>
        <v>1</v>
      </c>
      <c r="FB76" s="23">
        <f t="shared" si="435"/>
        <v>1</v>
      </c>
      <c r="FC76" s="23">
        <f t="shared" si="436"/>
        <v>1</v>
      </c>
      <c r="FD76" s="23">
        <f t="shared" si="437"/>
        <v>1</v>
      </c>
      <c r="FE76" s="23">
        <f t="shared" si="438"/>
        <v>1</v>
      </c>
      <c r="FF76" s="23">
        <f t="shared" si="439"/>
        <v>12</v>
      </c>
      <c r="FG76" s="3">
        <v>1953</v>
      </c>
      <c r="FH76" s="14" t="str">
        <f t="shared" si="318"/>
        <v/>
      </c>
      <c r="FI76" s="14" t="str">
        <f t="shared" si="319"/>
        <v/>
      </c>
      <c r="FJ76" s="14" t="str">
        <f t="shared" si="320"/>
        <v/>
      </c>
      <c r="FK76" s="14" t="str">
        <f t="shared" si="321"/>
        <v/>
      </c>
      <c r="FL76" s="14" t="str">
        <f t="shared" si="322"/>
        <v/>
      </c>
      <c r="FM76" s="14" t="str">
        <f t="shared" si="323"/>
        <v/>
      </c>
      <c r="FN76" s="14" t="str">
        <f t="shared" si="324"/>
        <v/>
      </c>
      <c r="FO76" s="14" t="str">
        <f t="shared" si="325"/>
        <v/>
      </c>
      <c r="FP76" s="14" t="str">
        <f t="shared" si="326"/>
        <v/>
      </c>
      <c r="FQ76" s="14" t="str">
        <f t="shared" si="327"/>
        <v/>
      </c>
      <c r="FR76" s="14" t="str">
        <f t="shared" si="328"/>
        <v/>
      </c>
      <c r="FS76" s="14" t="str">
        <f t="shared" si="329"/>
        <v/>
      </c>
      <c r="FT76" s="14" t="str">
        <f t="shared" si="330"/>
        <v/>
      </c>
      <c r="FU76" s="14" t="str">
        <f t="shared" si="331"/>
        <v/>
      </c>
      <c r="FV76" s="14" t="str">
        <f t="shared" si="332"/>
        <v/>
      </c>
      <c r="FW76" s="14" t="str">
        <f t="shared" si="333"/>
        <v/>
      </c>
      <c r="FX76" s="14" t="str">
        <f t="shared" si="334"/>
        <v/>
      </c>
      <c r="FY76" s="14" t="str">
        <f t="shared" si="335"/>
        <v/>
      </c>
      <c r="FZ76" s="14" t="str">
        <f t="shared" si="336"/>
        <v/>
      </c>
      <c r="GA76" s="14" t="str">
        <f t="shared" si="337"/>
        <v/>
      </c>
      <c r="GB76" s="14" t="str">
        <f t="shared" si="338"/>
        <v/>
      </c>
      <c r="GC76" s="14" t="str">
        <f t="shared" si="339"/>
        <v/>
      </c>
      <c r="GD76" s="14" t="str">
        <f t="shared" si="340"/>
        <v/>
      </c>
      <c r="GE76" s="14" t="str">
        <f t="shared" si="341"/>
        <v/>
      </c>
      <c r="GF76" s="14" t="str">
        <f t="shared" si="342"/>
        <v/>
      </c>
      <c r="GG76" s="14" t="str">
        <f t="shared" si="343"/>
        <v/>
      </c>
      <c r="GH76" s="14" t="str">
        <f t="shared" si="344"/>
        <v/>
      </c>
      <c r="GI76" s="14" t="str">
        <f t="shared" si="345"/>
        <v/>
      </c>
      <c r="GJ76" s="14" t="str">
        <f t="shared" si="346"/>
        <v/>
      </c>
      <c r="GK76" s="14" t="str">
        <f t="shared" si="347"/>
        <v/>
      </c>
      <c r="GL76" s="753">
        <v>1953</v>
      </c>
    </row>
    <row r="77" spans="1:194">
      <c r="A77" s="656">
        <v>1954</v>
      </c>
      <c r="B77" s="5">
        <v>26</v>
      </c>
      <c r="C77" s="5">
        <v>36</v>
      </c>
      <c r="D77" s="5">
        <v>31</v>
      </c>
      <c r="E77" s="5">
        <v>32</v>
      </c>
      <c r="F77" s="5">
        <v>35</v>
      </c>
      <c r="G77" s="82">
        <v>31</v>
      </c>
      <c r="H77" s="5">
        <v>30</v>
      </c>
      <c r="I77" s="5">
        <v>28</v>
      </c>
      <c r="J77" s="5">
        <v>38</v>
      </c>
      <c r="K77" s="5">
        <v>32</v>
      </c>
      <c r="L77" s="82">
        <v>29</v>
      </c>
      <c r="M77" s="5">
        <v>33</v>
      </c>
      <c r="N77" s="5">
        <v>35</v>
      </c>
      <c r="O77" s="5">
        <v>34</v>
      </c>
      <c r="P77" s="5">
        <v>41</v>
      </c>
      <c r="Q77" s="82">
        <v>43</v>
      </c>
      <c r="R77" s="5">
        <v>50</v>
      </c>
      <c r="S77" s="5">
        <v>58</v>
      </c>
      <c r="T77" s="5">
        <v>58</v>
      </c>
      <c r="U77" s="5">
        <v>54</v>
      </c>
      <c r="V77" s="82">
        <v>45</v>
      </c>
      <c r="W77" s="5">
        <v>34</v>
      </c>
      <c r="X77" s="5">
        <v>33</v>
      </c>
      <c r="Y77" s="5">
        <v>37</v>
      </c>
      <c r="Z77" s="5">
        <v>30</v>
      </c>
      <c r="AA77" s="82">
        <v>28</v>
      </c>
      <c r="AB77" s="5">
        <v>25</v>
      </c>
      <c r="AC77" s="5">
        <v>33</v>
      </c>
      <c r="AD77" s="5">
        <v>34</v>
      </c>
      <c r="AE77" s="5">
        <v>28</v>
      </c>
      <c r="AF77" s="793"/>
      <c r="AG77" s="758">
        <f t="shared" si="285"/>
        <v>1081</v>
      </c>
      <c r="AH77" s="58">
        <f t="shared" si="222"/>
        <v>36.033333333333331</v>
      </c>
      <c r="AI77" s="14">
        <f t="shared" si="286"/>
        <v>58</v>
      </c>
      <c r="AJ77" s="17">
        <f t="shared" si="287"/>
        <v>25</v>
      </c>
      <c r="AK77" s="3">
        <v>1954</v>
      </c>
      <c r="AL77" s="23" t="str">
        <f t="shared" si="348"/>
        <v/>
      </c>
      <c r="AM77" s="23" t="str">
        <f t="shared" si="349"/>
        <v/>
      </c>
      <c r="AN77" s="23" t="str">
        <f t="shared" si="350"/>
        <v/>
      </c>
      <c r="AO77" s="23" t="str">
        <f t="shared" si="351"/>
        <v/>
      </c>
      <c r="AP77" s="23" t="str">
        <f t="shared" si="352"/>
        <v/>
      </c>
      <c r="AQ77" s="23" t="str">
        <f t="shared" si="353"/>
        <v/>
      </c>
      <c r="AR77" s="23" t="str">
        <f t="shared" si="354"/>
        <v/>
      </c>
      <c r="AS77" s="23" t="str">
        <f t="shared" si="355"/>
        <v/>
      </c>
      <c r="AT77" s="23" t="str">
        <f t="shared" si="356"/>
        <v/>
      </c>
      <c r="AU77" s="23" t="str">
        <f t="shared" si="357"/>
        <v/>
      </c>
      <c r="AV77" s="23" t="str">
        <f t="shared" si="358"/>
        <v/>
      </c>
      <c r="AW77" s="23" t="str">
        <f t="shared" si="359"/>
        <v/>
      </c>
      <c r="AX77" s="23" t="str">
        <f t="shared" si="360"/>
        <v/>
      </c>
      <c r="AY77" s="23" t="str">
        <f t="shared" si="361"/>
        <v/>
      </c>
      <c r="AZ77" s="23" t="str">
        <f t="shared" si="362"/>
        <v/>
      </c>
      <c r="BA77" s="23" t="str">
        <f t="shared" si="363"/>
        <v/>
      </c>
      <c r="BB77" s="23" t="str">
        <f t="shared" si="364"/>
        <v/>
      </c>
      <c r="BC77" s="23" t="str">
        <f t="shared" si="365"/>
        <v/>
      </c>
      <c r="BD77" s="23" t="str">
        <f t="shared" si="366"/>
        <v/>
      </c>
      <c r="BE77" s="23" t="str">
        <f t="shared" si="367"/>
        <v/>
      </c>
      <c r="BF77" s="23" t="str">
        <f t="shared" si="368"/>
        <v/>
      </c>
      <c r="BG77" s="23" t="str">
        <f t="shared" si="369"/>
        <v/>
      </c>
      <c r="BH77" s="23" t="str">
        <f t="shared" si="370"/>
        <v/>
      </c>
      <c r="BI77" s="23" t="str">
        <f t="shared" si="371"/>
        <v/>
      </c>
      <c r="BJ77" s="23" t="str">
        <f t="shared" si="372"/>
        <v/>
      </c>
      <c r="BK77" s="23" t="str">
        <f t="shared" si="373"/>
        <v/>
      </c>
      <c r="BL77" s="23" t="str">
        <f t="shared" si="374"/>
        <v/>
      </c>
      <c r="BM77" s="23" t="str">
        <f t="shared" si="375"/>
        <v/>
      </c>
      <c r="BN77" s="23" t="str">
        <f t="shared" si="376"/>
        <v/>
      </c>
      <c r="BO77" s="23" t="str">
        <f t="shared" si="377"/>
        <v/>
      </c>
      <c r="BP77" s="23">
        <f t="shared" si="378"/>
        <v>0</v>
      </c>
      <c r="BQ77" s="3">
        <v>1954</v>
      </c>
      <c r="BR77" s="14" t="str">
        <f t="shared" si="379"/>
        <v/>
      </c>
      <c r="BS77" s="14" t="str">
        <f t="shared" si="380"/>
        <v/>
      </c>
      <c r="BT77" s="14" t="str">
        <f t="shared" si="381"/>
        <v/>
      </c>
      <c r="BU77" s="14" t="str">
        <f t="shared" si="382"/>
        <v/>
      </c>
      <c r="BV77" s="14" t="str">
        <f t="shared" si="383"/>
        <v/>
      </c>
      <c r="BW77" s="14" t="str">
        <f t="shared" si="384"/>
        <v/>
      </c>
      <c r="BX77" s="14" t="str">
        <f t="shared" si="385"/>
        <v/>
      </c>
      <c r="BY77" s="14" t="str">
        <f t="shared" si="386"/>
        <v/>
      </c>
      <c r="BZ77" s="14" t="str">
        <f t="shared" si="387"/>
        <v/>
      </c>
      <c r="CA77" s="14" t="str">
        <f t="shared" si="388"/>
        <v/>
      </c>
      <c r="CB77" s="14" t="str">
        <f t="shared" si="389"/>
        <v/>
      </c>
      <c r="CC77" s="14" t="str">
        <f t="shared" si="390"/>
        <v/>
      </c>
      <c r="CD77" s="14" t="str">
        <f t="shared" si="391"/>
        <v/>
      </c>
      <c r="CE77" s="14" t="str">
        <f t="shared" si="392"/>
        <v/>
      </c>
      <c r="CF77" s="14" t="str">
        <f t="shared" si="393"/>
        <v/>
      </c>
      <c r="CG77" s="14" t="str">
        <f t="shared" si="394"/>
        <v/>
      </c>
      <c r="CH77" s="14" t="str">
        <f t="shared" si="395"/>
        <v/>
      </c>
      <c r="CI77" s="14" t="str">
        <f t="shared" si="396"/>
        <v/>
      </c>
      <c r="CJ77" s="14" t="str">
        <f t="shared" si="397"/>
        <v/>
      </c>
      <c r="CK77" s="14" t="str">
        <f t="shared" si="398"/>
        <v/>
      </c>
      <c r="CL77" s="14" t="str">
        <f t="shared" si="399"/>
        <v/>
      </c>
      <c r="CM77" s="14" t="str">
        <f t="shared" si="400"/>
        <v/>
      </c>
      <c r="CN77" s="14" t="str">
        <f t="shared" si="401"/>
        <v/>
      </c>
      <c r="CO77" s="14" t="str">
        <f t="shared" si="402"/>
        <v/>
      </c>
      <c r="CP77" s="14" t="str">
        <f t="shared" si="403"/>
        <v/>
      </c>
      <c r="CQ77" s="14" t="str">
        <f t="shared" si="404"/>
        <v/>
      </c>
      <c r="CR77" s="14" t="str">
        <f t="shared" si="405"/>
        <v/>
      </c>
      <c r="CS77" s="14" t="str">
        <f t="shared" si="406"/>
        <v/>
      </c>
      <c r="CT77" s="14" t="str">
        <f t="shared" si="407"/>
        <v/>
      </c>
      <c r="CU77" s="14" t="str">
        <f t="shared" si="408"/>
        <v/>
      </c>
      <c r="CV77" s="3">
        <v>1954</v>
      </c>
      <c r="CW77" s="14" t="str">
        <f t="shared" si="288"/>
        <v/>
      </c>
      <c r="CX77" s="14" t="str">
        <f t="shared" si="289"/>
        <v/>
      </c>
      <c r="CY77" s="14" t="str">
        <f t="shared" si="290"/>
        <v/>
      </c>
      <c r="CZ77" s="14" t="str">
        <f t="shared" si="291"/>
        <v/>
      </c>
      <c r="DA77" s="14" t="str">
        <f t="shared" si="292"/>
        <v/>
      </c>
      <c r="DB77" s="14" t="str">
        <f t="shared" si="293"/>
        <v/>
      </c>
      <c r="DC77" s="14" t="str">
        <f t="shared" si="294"/>
        <v/>
      </c>
      <c r="DD77" s="14" t="str">
        <f t="shared" si="295"/>
        <v/>
      </c>
      <c r="DE77" s="14" t="str">
        <f t="shared" si="296"/>
        <v/>
      </c>
      <c r="DF77" s="14" t="str">
        <f t="shared" si="297"/>
        <v/>
      </c>
      <c r="DG77" s="14" t="str">
        <f t="shared" si="298"/>
        <v/>
      </c>
      <c r="DH77" s="14" t="str">
        <f t="shared" si="299"/>
        <v/>
      </c>
      <c r="DI77" s="14" t="str">
        <f t="shared" si="300"/>
        <v/>
      </c>
      <c r="DJ77" s="14" t="str">
        <f t="shared" si="301"/>
        <v/>
      </c>
      <c r="DK77" s="14" t="str">
        <f t="shared" si="302"/>
        <v/>
      </c>
      <c r="DL77" s="14" t="str">
        <f t="shared" si="303"/>
        <v/>
      </c>
      <c r="DM77" s="14" t="str">
        <f t="shared" si="304"/>
        <v/>
      </c>
      <c r="DN77" s="14" t="str">
        <f t="shared" si="305"/>
        <v/>
      </c>
      <c r="DO77" s="14" t="str">
        <f t="shared" si="306"/>
        <v/>
      </c>
      <c r="DP77" s="14" t="str">
        <f t="shared" si="307"/>
        <v/>
      </c>
      <c r="DQ77" s="14" t="str">
        <f t="shared" si="308"/>
        <v/>
      </c>
      <c r="DR77" s="14" t="str">
        <f t="shared" si="309"/>
        <v/>
      </c>
      <c r="DS77" s="14" t="str">
        <f t="shared" si="310"/>
        <v/>
      </c>
      <c r="DT77" s="14" t="str">
        <f t="shared" si="311"/>
        <v/>
      </c>
      <c r="DU77" s="14" t="str">
        <f t="shared" si="312"/>
        <v/>
      </c>
      <c r="DV77" s="14" t="str">
        <f t="shared" si="313"/>
        <v/>
      </c>
      <c r="DW77" s="14" t="str">
        <f t="shared" si="314"/>
        <v/>
      </c>
      <c r="DX77" s="14" t="str">
        <f t="shared" si="315"/>
        <v/>
      </c>
      <c r="DY77" s="14" t="str">
        <f t="shared" si="316"/>
        <v/>
      </c>
      <c r="DZ77" s="14" t="str">
        <f t="shared" si="317"/>
        <v/>
      </c>
      <c r="EA77" s="3">
        <v>1954</v>
      </c>
      <c r="EB77" s="23">
        <f t="shared" si="409"/>
        <v>1</v>
      </c>
      <c r="EC77" s="23" t="str">
        <f t="shared" si="410"/>
        <v/>
      </c>
      <c r="ED77" s="23">
        <f t="shared" si="411"/>
        <v>1</v>
      </c>
      <c r="EE77" s="23">
        <f t="shared" si="412"/>
        <v>1</v>
      </c>
      <c r="EF77" s="23" t="str">
        <f t="shared" si="413"/>
        <v/>
      </c>
      <c r="EG77" s="23">
        <f t="shared" si="414"/>
        <v>1</v>
      </c>
      <c r="EH77" s="23">
        <f t="shared" si="415"/>
        <v>1</v>
      </c>
      <c r="EI77" s="23">
        <f t="shared" si="416"/>
        <v>1</v>
      </c>
      <c r="EJ77" s="23" t="str">
        <f t="shared" si="417"/>
        <v/>
      </c>
      <c r="EK77" s="23">
        <f t="shared" si="418"/>
        <v>1</v>
      </c>
      <c r="EL77" s="23">
        <f t="shared" si="419"/>
        <v>1</v>
      </c>
      <c r="EM77" s="23" t="str">
        <f t="shared" si="420"/>
        <v/>
      </c>
      <c r="EN77" s="23" t="str">
        <f t="shared" si="421"/>
        <v/>
      </c>
      <c r="EO77" s="23" t="str">
        <f t="shared" si="422"/>
        <v/>
      </c>
      <c r="EP77" s="23" t="str">
        <f t="shared" si="423"/>
        <v/>
      </c>
      <c r="EQ77" s="23" t="str">
        <f t="shared" si="424"/>
        <v/>
      </c>
      <c r="ER77" s="23" t="str">
        <f t="shared" si="425"/>
        <v/>
      </c>
      <c r="ES77" s="23" t="str">
        <f t="shared" si="426"/>
        <v/>
      </c>
      <c r="ET77" s="23" t="str">
        <f t="shared" si="427"/>
        <v/>
      </c>
      <c r="EU77" s="23" t="str">
        <f t="shared" si="428"/>
        <v/>
      </c>
      <c r="EV77" s="23" t="str">
        <f t="shared" si="429"/>
        <v/>
      </c>
      <c r="EW77" s="23" t="str">
        <f t="shared" si="430"/>
        <v/>
      </c>
      <c r="EX77" s="23" t="str">
        <f t="shared" si="431"/>
        <v/>
      </c>
      <c r="EY77" s="23" t="str">
        <f t="shared" si="432"/>
        <v/>
      </c>
      <c r="EZ77" s="23">
        <f t="shared" si="433"/>
        <v>1</v>
      </c>
      <c r="FA77" s="23">
        <f t="shared" si="434"/>
        <v>1</v>
      </c>
      <c r="FB77" s="23">
        <f t="shared" si="435"/>
        <v>1</v>
      </c>
      <c r="FC77" s="23" t="str">
        <f t="shared" si="436"/>
        <v/>
      </c>
      <c r="FD77" s="23" t="str">
        <f t="shared" si="437"/>
        <v/>
      </c>
      <c r="FE77" s="23">
        <f t="shared" si="438"/>
        <v>1</v>
      </c>
      <c r="FF77" s="23">
        <f t="shared" si="439"/>
        <v>12</v>
      </c>
      <c r="FG77" s="3">
        <v>1954</v>
      </c>
      <c r="FH77" s="14">
        <f t="shared" si="318"/>
        <v>1954</v>
      </c>
      <c r="FI77" s="14" t="str">
        <f t="shared" si="319"/>
        <v/>
      </c>
      <c r="FJ77" s="14" t="str">
        <f t="shared" si="320"/>
        <v/>
      </c>
      <c r="FK77" s="14" t="str">
        <f t="shared" si="321"/>
        <v/>
      </c>
      <c r="FL77" s="14" t="str">
        <f t="shared" si="322"/>
        <v/>
      </c>
      <c r="FM77" s="14" t="str">
        <f t="shared" si="323"/>
        <v/>
      </c>
      <c r="FN77" s="14" t="str">
        <f t="shared" si="324"/>
        <v/>
      </c>
      <c r="FO77" s="14" t="str">
        <f t="shared" si="325"/>
        <v/>
      </c>
      <c r="FP77" s="14" t="str">
        <f t="shared" si="326"/>
        <v/>
      </c>
      <c r="FQ77" s="14" t="str">
        <f t="shared" si="327"/>
        <v/>
      </c>
      <c r="FR77" s="14" t="str">
        <f t="shared" si="328"/>
        <v/>
      </c>
      <c r="FS77" s="14" t="str">
        <f t="shared" si="329"/>
        <v/>
      </c>
      <c r="FT77" s="14" t="str">
        <f t="shared" si="330"/>
        <v/>
      </c>
      <c r="FU77" s="14" t="str">
        <f t="shared" si="331"/>
        <v/>
      </c>
      <c r="FV77" s="14" t="str">
        <f t="shared" si="332"/>
        <v/>
      </c>
      <c r="FW77" s="14" t="str">
        <f t="shared" si="333"/>
        <v/>
      </c>
      <c r="FX77" s="14" t="str">
        <f t="shared" si="334"/>
        <v/>
      </c>
      <c r="FY77" s="14" t="str">
        <f t="shared" si="335"/>
        <v/>
      </c>
      <c r="FZ77" s="14" t="str">
        <f t="shared" si="336"/>
        <v/>
      </c>
      <c r="GA77" s="14" t="str">
        <f t="shared" si="337"/>
        <v/>
      </c>
      <c r="GB77" s="14" t="str">
        <f t="shared" si="338"/>
        <v/>
      </c>
      <c r="GC77" s="14" t="str">
        <f t="shared" si="339"/>
        <v/>
      </c>
      <c r="GD77" s="14" t="str">
        <f t="shared" si="340"/>
        <v/>
      </c>
      <c r="GE77" s="14" t="str">
        <f t="shared" si="341"/>
        <v/>
      </c>
      <c r="GF77" s="14" t="str">
        <f t="shared" si="342"/>
        <v/>
      </c>
      <c r="GG77" s="14" t="str">
        <f t="shared" si="343"/>
        <v/>
      </c>
      <c r="GH77" s="14" t="str">
        <f t="shared" si="344"/>
        <v/>
      </c>
      <c r="GI77" s="14" t="str">
        <f t="shared" si="345"/>
        <v/>
      </c>
      <c r="GJ77" s="14" t="str">
        <f t="shared" si="346"/>
        <v/>
      </c>
      <c r="GK77" s="14" t="str">
        <f t="shared" si="347"/>
        <v/>
      </c>
      <c r="GL77" s="753">
        <v>1954</v>
      </c>
    </row>
    <row r="78" spans="1:194">
      <c r="A78" s="656">
        <v>1955</v>
      </c>
      <c r="B78" s="5">
        <v>34</v>
      </c>
      <c r="C78" s="5">
        <v>38</v>
      </c>
      <c r="D78" s="5">
        <v>43</v>
      </c>
      <c r="E78" s="5">
        <v>36</v>
      </c>
      <c r="F78" s="5">
        <v>29</v>
      </c>
      <c r="G78" s="82">
        <v>28</v>
      </c>
      <c r="H78" s="5">
        <v>36</v>
      </c>
      <c r="I78" s="5">
        <v>36</v>
      </c>
      <c r="J78" s="5">
        <v>28</v>
      </c>
      <c r="K78" s="5">
        <v>30</v>
      </c>
      <c r="L78" s="82">
        <v>36</v>
      </c>
      <c r="M78" s="5">
        <v>40</v>
      </c>
      <c r="N78" s="5">
        <v>44</v>
      </c>
      <c r="O78" s="5">
        <v>56</v>
      </c>
      <c r="P78" s="5">
        <v>44</v>
      </c>
      <c r="Q78" s="82">
        <v>54</v>
      </c>
      <c r="R78" s="5">
        <v>34</v>
      </c>
      <c r="S78" s="5">
        <v>27</v>
      </c>
      <c r="T78" s="5">
        <v>37</v>
      </c>
      <c r="U78" s="5">
        <v>30</v>
      </c>
      <c r="V78" s="82">
        <v>34</v>
      </c>
      <c r="W78" s="5">
        <v>33</v>
      </c>
      <c r="X78" s="5">
        <v>35</v>
      </c>
      <c r="Y78" s="5">
        <v>33</v>
      </c>
      <c r="Z78" s="5">
        <v>32</v>
      </c>
      <c r="AA78" s="82">
        <v>30</v>
      </c>
      <c r="AB78" s="5">
        <v>28</v>
      </c>
      <c r="AC78" s="5">
        <v>25</v>
      </c>
      <c r="AD78" s="5">
        <v>14</v>
      </c>
      <c r="AE78" s="5">
        <v>23</v>
      </c>
      <c r="AF78" s="793"/>
      <c r="AG78" s="758">
        <f t="shared" si="285"/>
        <v>1027</v>
      </c>
      <c r="AH78" s="58">
        <f t="shared" si="222"/>
        <v>34.233333333333334</v>
      </c>
      <c r="AI78" s="14">
        <f t="shared" si="286"/>
        <v>56</v>
      </c>
      <c r="AJ78" s="17">
        <f t="shared" si="287"/>
        <v>14</v>
      </c>
      <c r="AK78" s="3">
        <v>1955</v>
      </c>
      <c r="AL78" s="23" t="str">
        <f t="shared" si="348"/>
        <v/>
      </c>
      <c r="AM78" s="23" t="str">
        <f t="shared" si="349"/>
        <v/>
      </c>
      <c r="AN78" s="23" t="str">
        <f t="shared" si="350"/>
        <v/>
      </c>
      <c r="AO78" s="23" t="str">
        <f t="shared" si="351"/>
        <v/>
      </c>
      <c r="AP78" s="23" t="str">
        <f t="shared" si="352"/>
        <v/>
      </c>
      <c r="AQ78" s="23" t="str">
        <f t="shared" si="353"/>
        <v/>
      </c>
      <c r="AR78" s="23" t="str">
        <f t="shared" si="354"/>
        <v/>
      </c>
      <c r="AS78" s="23" t="str">
        <f t="shared" si="355"/>
        <v/>
      </c>
      <c r="AT78" s="23" t="str">
        <f t="shared" si="356"/>
        <v/>
      </c>
      <c r="AU78" s="23" t="str">
        <f t="shared" si="357"/>
        <v/>
      </c>
      <c r="AV78" s="23" t="str">
        <f t="shared" si="358"/>
        <v/>
      </c>
      <c r="AW78" s="23" t="str">
        <f t="shared" si="359"/>
        <v/>
      </c>
      <c r="AX78" s="23" t="str">
        <f t="shared" si="360"/>
        <v/>
      </c>
      <c r="AY78" s="23" t="str">
        <f t="shared" si="361"/>
        <v/>
      </c>
      <c r="AZ78" s="23" t="str">
        <f t="shared" si="362"/>
        <v/>
      </c>
      <c r="BA78" s="23" t="str">
        <f t="shared" si="363"/>
        <v/>
      </c>
      <c r="BB78" s="23" t="str">
        <f t="shared" si="364"/>
        <v/>
      </c>
      <c r="BC78" s="23" t="str">
        <f t="shared" si="365"/>
        <v/>
      </c>
      <c r="BD78" s="23" t="str">
        <f t="shared" si="366"/>
        <v/>
      </c>
      <c r="BE78" s="23" t="str">
        <f t="shared" si="367"/>
        <v/>
      </c>
      <c r="BF78" s="23" t="str">
        <f t="shared" si="368"/>
        <v/>
      </c>
      <c r="BG78" s="23" t="str">
        <f t="shared" si="369"/>
        <v/>
      </c>
      <c r="BH78" s="23" t="str">
        <f t="shared" si="370"/>
        <v/>
      </c>
      <c r="BI78" s="23" t="str">
        <f t="shared" si="371"/>
        <v/>
      </c>
      <c r="BJ78" s="23" t="str">
        <f t="shared" si="372"/>
        <v/>
      </c>
      <c r="BK78" s="23" t="str">
        <f t="shared" si="373"/>
        <v/>
      </c>
      <c r="BL78" s="23" t="str">
        <f t="shared" si="374"/>
        <v/>
      </c>
      <c r="BM78" s="23" t="str">
        <f t="shared" si="375"/>
        <v/>
      </c>
      <c r="BN78" s="23" t="str">
        <f t="shared" si="376"/>
        <v/>
      </c>
      <c r="BO78" s="23" t="str">
        <f t="shared" si="377"/>
        <v/>
      </c>
      <c r="BP78" s="23">
        <f t="shared" si="378"/>
        <v>0</v>
      </c>
      <c r="BQ78" s="3">
        <v>1955</v>
      </c>
      <c r="BR78" s="14" t="str">
        <f t="shared" si="379"/>
        <v/>
      </c>
      <c r="BS78" s="14" t="str">
        <f t="shared" si="380"/>
        <v/>
      </c>
      <c r="BT78" s="14" t="str">
        <f t="shared" si="381"/>
        <v/>
      </c>
      <c r="BU78" s="14" t="str">
        <f t="shared" si="382"/>
        <v/>
      </c>
      <c r="BV78" s="14" t="str">
        <f t="shared" si="383"/>
        <v/>
      </c>
      <c r="BW78" s="14" t="str">
        <f t="shared" si="384"/>
        <v/>
      </c>
      <c r="BX78" s="14" t="str">
        <f t="shared" si="385"/>
        <v/>
      </c>
      <c r="BY78" s="14" t="str">
        <f t="shared" si="386"/>
        <v/>
      </c>
      <c r="BZ78" s="14" t="str">
        <f t="shared" si="387"/>
        <v/>
      </c>
      <c r="CA78" s="14" t="str">
        <f t="shared" si="388"/>
        <v/>
      </c>
      <c r="CB78" s="14" t="str">
        <f t="shared" si="389"/>
        <v/>
      </c>
      <c r="CC78" s="14" t="str">
        <f t="shared" si="390"/>
        <v/>
      </c>
      <c r="CD78" s="14" t="str">
        <f t="shared" si="391"/>
        <v/>
      </c>
      <c r="CE78" s="14" t="str">
        <f t="shared" si="392"/>
        <v/>
      </c>
      <c r="CF78" s="14" t="str">
        <f t="shared" si="393"/>
        <v/>
      </c>
      <c r="CG78" s="14" t="str">
        <f t="shared" si="394"/>
        <v/>
      </c>
      <c r="CH78" s="14" t="str">
        <f t="shared" si="395"/>
        <v/>
      </c>
      <c r="CI78" s="14" t="str">
        <f t="shared" si="396"/>
        <v/>
      </c>
      <c r="CJ78" s="14" t="str">
        <f t="shared" si="397"/>
        <v/>
      </c>
      <c r="CK78" s="14" t="str">
        <f t="shared" si="398"/>
        <v/>
      </c>
      <c r="CL78" s="14" t="str">
        <f t="shared" si="399"/>
        <v/>
      </c>
      <c r="CM78" s="14" t="str">
        <f t="shared" si="400"/>
        <v/>
      </c>
      <c r="CN78" s="14" t="str">
        <f t="shared" si="401"/>
        <v/>
      </c>
      <c r="CO78" s="14" t="str">
        <f t="shared" si="402"/>
        <v/>
      </c>
      <c r="CP78" s="14" t="str">
        <f t="shared" si="403"/>
        <v/>
      </c>
      <c r="CQ78" s="14" t="str">
        <f t="shared" si="404"/>
        <v/>
      </c>
      <c r="CR78" s="14" t="str">
        <f t="shared" si="405"/>
        <v/>
      </c>
      <c r="CS78" s="14" t="str">
        <f t="shared" si="406"/>
        <v/>
      </c>
      <c r="CT78" s="14" t="str">
        <f t="shared" si="407"/>
        <v/>
      </c>
      <c r="CU78" s="14" t="str">
        <f t="shared" si="408"/>
        <v/>
      </c>
      <c r="CV78" s="3">
        <v>1955</v>
      </c>
      <c r="CW78" s="14" t="str">
        <f t="shared" si="288"/>
        <v/>
      </c>
      <c r="CX78" s="14" t="str">
        <f t="shared" si="289"/>
        <v/>
      </c>
      <c r="CY78" s="14" t="str">
        <f t="shared" si="290"/>
        <v/>
      </c>
      <c r="CZ78" s="14" t="str">
        <f t="shared" si="291"/>
        <v/>
      </c>
      <c r="DA78" s="14" t="str">
        <f t="shared" si="292"/>
        <v/>
      </c>
      <c r="DB78" s="14" t="str">
        <f t="shared" si="293"/>
        <v/>
      </c>
      <c r="DC78" s="14" t="str">
        <f t="shared" si="294"/>
        <v/>
      </c>
      <c r="DD78" s="14" t="str">
        <f t="shared" si="295"/>
        <v/>
      </c>
      <c r="DE78" s="14" t="str">
        <f t="shared" si="296"/>
        <v/>
      </c>
      <c r="DF78" s="14" t="str">
        <f t="shared" si="297"/>
        <v/>
      </c>
      <c r="DG78" s="14" t="str">
        <f t="shared" si="298"/>
        <v/>
      </c>
      <c r="DH78" s="14" t="str">
        <f t="shared" si="299"/>
        <v/>
      </c>
      <c r="DI78" s="14" t="str">
        <f t="shared" si="300"/>
        <v/>
      </c>
      <c r="DJ78" s="14" t="str">
        <f t="shared" si="301"/>
        <v/>
      </c>
      <c r="DK78" s="14" t="str">
        <f t="shared" si="302"/>
        <v/>
      </c>
      <c r="DL78" s="14" t="str">
        <f t="shared" si="303"/>
        <v/>
      </c>
      <c r="DM78" s="14" t="str">
        <f t="shared" si="304"/>
        <v/>
      </c>
      <c r="DN78" s="14" t="str">
        <f t="shared" si="305"/>
        <v/>
      </c>
      <c r="DO78" s="14" t="str">
        <f t="shared" si="306"/>
        <v/>
      </c>
      <c r="DP78" s="14" t="str">
        <f t="shared" si="307"/>
        <v/>
      </c>
      <c r="DQ78" s="14" t="str">
        <f t="shared" si="308"/>
        <v/>
      </c>
      <c r="DR78" s="14" t="str">
        <f t="shared" si="309"/>
        <v/>
      </c>
      <c r="DS78" s="14" t="str">
        <f t="shared" si="310"/>
        <v/>
      </c>
      <c r="DT78" s="14" t="str">
        <f t="shared" si="311"/>
        <v/>
      </c>
      <c r="DU78" s="14" t="str">
        <f t="shared" si="312"/>
        <v/>
      </c>
      <c r="DV78" s="14" t="str">
        <f t="shared" si="313"/>
        <v/>
      </c>
      <c r="DW78" s="14" t="str">
        <f t="shared" si="314"/>
        <v/>
      </c>
      <c r="DX78" s="14" t="str">
        <f t="shared" si="315"/>
        <v/>
      </c>
      <c r="DY78" s="14" t="str">
        <f t="shared" si="316"/>
        <v/>
      </c>
      <c r="DZ78" s="14" t="str">
        <f t="shared" si="317"/>
        <v/>
      </c>
      <c r="EA78" s="3">
        <v>1955</v>
      </c>
      <c r="EB78" s="23" t="str">
        <f t="shared" si="409"/>
        <v/>
      </c>
      <c r="EC78" s="23" t="str">
        <f t="shared" si="410"/>
        <v/>
      </c>
      <c r="ED78" s="23" t="str">
        <f t="shared" si="411"/>
        <v/>
      </c>
      <c r="EE78" s="23" t="str">
        <f t="shared" si="412"/>
        <v/>
      </c>
      <c r="EF78" s="23">
        <f t="shared" si="413"/>
        <v>1</v>
      </c>
      <c r="EG78" s="23">
        <f t="shared" si="414"/>
        <v>1</v>
      </c>
      <c r="EH78" s="23" t="str">
        <f t="shared" si="415"/>
        <v/>
      </c>
      <c r="EI78" s="23" t="str">
        <f t="shared" si="416"/>
        <v/>
      </c>
      <c r="EJ78" s="23">
        <f t="shared" si="417"/>
        <v>1</v>
      </c>
      <c r="EK78" s="23">
        <f t="shared" si="418"/>
        <v>1</v>
      </c>
      <c r="EL78" s="23" t="str">
        <f t="shared" si="419"/>
        <v/>
      </c>
      <c r="EM78" s="23" t="str">
        <f t="shared" si="420"/>
        <v/>
      </c>
      <c r="EN78" s="23" t="str">
        <f t="shared" si="421"/>
        <v/>
      </c>
      <c r="EO78" s="23" t="str">
        <f t="shared" si="422"/>
        <v/>
      </c>
      <c r="EP78" s="23" t="str">
        <f t="shared" si="423"/>
        <v/>
      </c>
      <c r="EQ78" s="23" t="str">
        <f t="shared" si="424"/>
        <v/>
      </c>
      <c r="ER78" s="23" t="str">
        <f t="shared" si="425"/>
        <v/>
      </c>
      <c r="ES78" s="23">
        <f t="shared" si="426"/>
        <v>1</v>
      </c>
      <c r="ET78" s="23" t="str">
        <f t="shared" si="427"/>
        <v/>
      </c>
      <c r="EU78" s="23">
        <f t="shared" si="428"/>
        <v>1</v>
      </c>
      <c r="EV78" s="23" t="str">
        <f t="shared" si="429"/>
        <v/>
      </c>
      <c r="EW78" s="23" t="str">
        <f t="shared" si="430"/>
        <v/>
      </c>
      <c r="EX78" s="23" t="str">
        <f t="shared" si="431"/>
        <v/>
      </c>
      <c r="EY78" s="23" t="str">
        <f t="shared" si="432"/>
        <v/>
      </c>
      <c r="EZ78" s="23">
        <f t="shared" si="433"/>
        <v>1</v>
      </c>
      <c r="FA78" s="23">
        <f t="shared" si="434"/>
        <v>1</v>
      </c>
      <c r="FB78" s="23">
        <f t="shared" si="435"/>
        <v>1</v>
      </c>
      <c r="FC78" s="23">
        <f t="shared" si="436"/>
        <v>1</v>
      </c>
      <c r="FD78" s="23">
        <f t="shared" si="437"/>
        <v>1</v>
      </c>
      <c r="FE78" s="23">
        <f t="shared" si="438"/>
        <v>1</v>
      </c>
      <c r="FF78" s="23">
        <f t="shared" si="439"/>
        <v>12</v>
      </c>
      <c r="FG78" s="3">
        <v>1955</v>
      </c>
      <c r="FH78" s="14" t="str">
        <f t="shared" si="318"/>
        <v/>
      </c>
      <c r="FI78" s="14" t="str">
        <f t="shared" si="319"/>
        <v/>
      </c>
      <c r="FJ78" s="14" t="str">
        <f t="shared" si="320"/>
        <v/>
      </c>
      <c r="FK78" s="14" t="str">
        <f t="shared" si="321"/>
        <v/>
      </c>
      <c r="FL78" s="14" t="str">
        <f t="shared" si="322"/>
        <v/>
      </c>
      <c r="FM78" s="14" t="str">
        <f t="shared" si="323"/>
        <v/>
      </c>
      <c r="FN78" s="14" t="str">
        <f t="shared" si="324"/>
        <v/>
      </c>
      <c r="FO78" s="14" t="str">
        <f t="shared" si="325"/>
        <v/>
      </c>
      <c r="FP78" s="14" t="str">
        <f t="shared" si="326"/>
        <v/>
      </c>
      <c r="FQ78" s="14" t="str">
        <f t="shared" si="327"/>
        <v/>
      </c>
      <c r="FR78" s="14" t="str">
        <f t="shared" si="328"/>
        <v/>
      </c>
      <c r="FS78" s="14" t="str">
        <f t="shared" si="329"/>
        <v/>
      </c>
      <c r="FT78" s="14" t="str">
        <f t="shared" si="330"/>
        <v/>
      </c>
      <c r="FU78" s="14" t="str">
        <f t="shared" si="331"/>
        <v/>
      </c>
      <c r="FV78" s="14" t="str">
        <f t="shared" si="332"/>
        <v/>
      </c>
      <c r="FW78" s="14" t="str">
        <f t="shared" si="333"/>
        <v/>
      </c>
      <c r="FX78" s="14" t="str">
        <f t="shared" si="334"/>
        <v/>
      </c>
      <c r="FY78" s="14" t="str">
        <f t="shared" si="335"/>
        <v/>
      </c>
      <c r="FZ78" s="14" t="str">
        <f t="shared" si="336"/>
        <v/>
      </c>
      <c r="GA78" s="14" t="str">
        <f t="shared" si="337"/>
        <v/>
      </c>
      <c r="GB78" s="14" t="str">
        <f t="shared" si="338"/>
        <v/>
      </c>
      <c r="GC78" s="14" t="str">
        <f t="shared" si="339"/>
        <v/>
      </c>
      <c r="GD78" s="14" t="str">
        <f t="shared" si="340"/>
        <v/>
      </c>
      <c r="GE78" s="14" t="str">
        <f t="shared" si="341"/>
        <v/>
      </c>
      <c r="GF78" s="14" t="str">
        <f t="shared" si="342"/>
        <v/>
      </c>
      <c r="GG78" s="14" t="str">
        <f t="shared" si="343"/>
        <v/>
      </c>
      <c r="GH78" s="14" t="str">
        <f t="shared" si="344"/>
        <v/>
      </c>
      <c r="GI78" s="14" t="str">
        <f t="shared" si="345"/>
        <v/>
      </c>
      <c r="GJ78" s="14" t="str">
        <f t="shared" si="346"/>
        <v/>
      </c>
      <c r="GK78" s="14" t="str">
        <f t="shared" si="347"/>
        <v/>
      </c>
      <c r="GL78" s="753">
        <v>1955</v>
      </c>
    </row>
    <row r="79" spans="1:194">
      <c r="A79" s="656">
        <v>1956</v>
      </c>
      <c r="B79" s="5">
        <v>59</v>
      </c>
      <c r="C79" s="5">
        <v>59</v>
      </c>
      <c r="D79" s="5">
        <v>55</v>
      </c>
      <c r="E79" s="5">
        <v>50</v>
      </c>
      <c r="F79" s="5">
        <v>47</v>
      </c>
      <c r="G79" s="82">
        <v>41</v>
      </c>
      <c r="H79" s="5">
        <v>40</v>
      </c>
      <c r="I79" s="5">
        <v>43</v>
      </c>
      <c r="J79" s="5">
        <v>36</v>
      </c>
      <c r="K79" s="5">
        <v>31</v>
      </c>
      <c r="L79" s="82">
        <v>31</v>
      </c>
      <c r="M79" s="5">
        <v>48</v>
      </c>
      <c r="N79" s="5">
        <v>33</v>
      </c>
      <c r="O79" s="5">
        <v>38</v>
      </c>
      <c r="P79" s="5">
        <v>42</v>
      </c>
      <c r="Q79" s="82">
        <v>46</v>
      </c>
      <c r="R79" s="5">
        <v>38</v>
      </c>
      <c r="S79" s="5">
        <v>33</v>
      </c>
      <c r="T79" s="5">
        <v>30</v>
      </c>
      <c r="U79" s="5">
        <v>30</v>
      </c>
      <c r="V79" s="82">
        <v>49</v>
      </c>
      <c r="W79" s="5">
        <v>30</v>
      </c>
      <c r="X79" s="5">
        <v>25</v>
      </c>
      <c r="Y79" s="5">
        <v>18</v>
      </c>
      <c r="Z79" s="5">
        <v>26</v>
      </c>
      <c r="AA79" s="82">
        <v>31</v>
      </c>
      <c r="AB79" s="5">
        <v>30</v>
      </c>
      <c r="AC79" s="5">
        <v>22</v>
      </c>
      <c r="AD79" s="5">
        <v>32</v>
      </c>
      <c r="AE79" s="5">
        <v>28</v>
      </c>
      <c r="AF79" s="793"/>
      <c r="AG79" s="758">
        <f t="shared" si="285"/>
        <v>1121</v>
      </c>
      <c r="AH79" s="58">
        <f t="shared" si="222"/>
        <v>37.366666666666667</v>
      </c>
      <c r="AI79" s="14">
        <f t="shared" si="286"/>
        <v>59</v>
      </c>
      <c r="AJ79" s="17">
        <f t="shared" si="287"/>
        <v>18</v>
      </c>
      <c r="AK79" s="3">
        <v>1956</v>
      </c>
      <c r="AL79" s="23" t="str">
        <f t="shared" si="348"/>
        <v/>
      </c>
      <c r="AM79" s="23" t="str">
        <f t="shared" si="349"/>
        <v/>
      </c>
      <c r="AN79" s="23" t="str">
        <f t="shared" si="350"/>
        <v/>
      </c>
      <c r="AO79" s="23" t="str">
        <f t="shared" si="351"/>
        <v/>
      </c>
      <c r="AP79" s="23" t="str">
        <f t="shared" si="352"/>
        <v/>
      </c>
      <c r="AQ79" s="23" t="str">
        <f t="shared" si="353"/>
        <v/>
      </c>
      <c r="AR79" s="23" t="str">
        <f t="shared" si="354"/>
        <v/>
      </c>
      <c r="AS79" s="23" t="str">
        <f t="shared" si="355"/>
        <v/>
      </c>
      <c r="AT79" s="23" t="str">
        <f t="shared" si="356"/>
        <v/>
      </c>
      <c r="AU79" s="23" t="str">
        <f t="shared" si="357"/>
        <v/>
      </c>
      <c r="AV79" s="23" t="str">
        <f t="shared" si="358"/>
        <v/>
      </c>
      <c r="AW79" s="23" t="str">
        <f t="shared" si="359"/>
        <v/>
      </c>
      <c r="AX79" s="23" t="str">
        <f t="shared" si="360"/>
        <v/>
      </c>
      <c r="AY79" s="23" t="str">
        <f t="shared" si="361"/>
        <v/>
      </c>
      <c r="AZ79" s="23" t="str">
        <f t="shared" si="362"/>
        <v/>
      </c>
      <c r="BA79" s="23" t="str">
        <f t="shared" si="363"/>
        <v/>
      </c>
      <c r="BB79" s="23" t="str">
        <f t="shared" si="364"/>
        <v/>
      </c>
      <c r="BC79" s="23" t="str">
        <f t="shared" si="365"/>
        <v/>
      </c>
      <c r="BD79" s="23" t="str">
        <f t="shared" si="366"/>
        <v/>
      </c>
      <c r="BE79" s="23" t="str">
        <f t="shared" si="367"/>
        <v/>
      </c>
      <c r="BF79" s="23" t="str">
        <f t="shared" si="368"/>
        <v/>
      </c>
      <c r="BG79" s="23" t="str">
        <f t="shared" si="369"/>
        <v/>
      </c>
      <c r="BH79" s="23" t="str">
        <f t="shared" si="370"/>
        <v/>
      </c>
      <c r="BI79" s="23" t="str">
        <f t="shared" si="371"/>
        <v/>
      </c>
      <c r="BJ79" s="23" t="str">
        <f t="shared" si="372"/>
        <v/>
      </c>
      <c r="BK79" s="23" t="str">
        <f t="shared" si="373"/>
        <v/>
      </c>
      <c r="BL79" s="23" t="str">
        <f t="shared" si="374"/>
        <v/>
      </c>
      <c r="BM79" s="23" t="str">
        <f t="shared" si="375"/>
        <v/>
      </c>
      <c r="BN79" s="23" t="str">
        <f t="shared" si="376"/>
        <v/>
      </c>
      <c r="BO79" s="23" t="str">
        <f t="shared" si="377"/>
        <v/>
      </c>
      <c r="BP79" s="23">
        <f t="shared" si="378"/>
        <v>0</v>
      </c>
      <c r="BQ79" s="3">
        <v>1956</v>
      </c>
      <c r="BR79" s="14" t="str">
        <f t="shared" si="379"/>
        <v/>
      </c>
      <c r="BS79" s="14" t="str">
        <f t="shared" si="380"/>
        <v/>
      </c>
      <c r="BT79" s="14" t="str">
        <f t="shared" si="381"/>
        <v/>
      </c>
      <c r="BU79" s="14" t="str">
        <f t="shared" si="382"/>
        <v/>
      </c>
      <c r="BV79" s="14" t="str">
        <f t="shared" si="383"/>
        <v/>
      </c>
      <c r="BW79" s="14" t="str">
        <f t="shared" si="384"/>
        <v/>
      </c>
      <c r="BX79" s="14" t="str">
        <f t="shared" si="385"/>
        <v/>
      </c>
      <c r="BY79" s="14" t="str">
        <f t="shared" si="386"/>
        <v/>
      </c>
      <c r="BZ79" s="14" t="str">
        <f t="shared" si="387"/>
        <v/>
      </c>
      <c r="CA79" s="14" t="str">
        <f t="shared" si="388"/>
        <v/>
      </c>
      <c r="CB79" s="14" t="str">
        <f t="shared" si="389"/>
        <v/>
      </c>
      <c r="CC79" s="14" t="str">
        <f t="shared" si="390"/>
        <v/>
      </c>
      <c r="CD79" s="14" t="str">
        <f t="shared" si="391"/>
        <v/>
      </c>
      <c r="CE79" s="14" t="str">
        <f t="shared" si="392"/>
        <v/>
      </c>
      <c r="CF79" s="14" t="str">
        <f t="shared" si="393"/>
        <v/>
      </c>
      <c r="CG79" s="14" t="str">
        <f t="shared" si="394"/>
        <v/>
      </c>
      <c r="CH79" s="14" t="str">
        <f t="shared" si="395"/>
        <v/>
      </c>
      <c r="CI79" s="14" t="str">
        <f t="shared" si="396"/>
        <v/>
      </c>
      <c r="CJ79" s="14" t="str">
        <f t="shared" si="397"/>
        <v/>
      </c>
      <c r="CK79" s="14" t="str">
        <f t="shared" si="398"/>
        <v/>
      </c>
      <c r="CL79" s="14" t="str">
        <f t="shared" si="399"/>
        <v/>
      </c>
      <c r="CM79" s="14" t="str">
        <f t="shared" si="400"/>
        <v/>
      </c>
      <c r="CN79" s="14" t="str">
        <f t="shared" si="401"/>
        <v/>
      </c>
      <c r="CO79" s="14" t="str">
        <f t="shared" si="402"/>
        <v/>
      </c>
      <c r="CP79" s="14" t="str">
        <f t="shared" si="403"/>
        <v/>
      </c>
      <c r="CQ79" s="14" t="str">
        <f t="shared" si="404"/>
        <v/>
      </c>
      <c r="CR79" s="14" t="str">
        <f t="shared" si="405"/>
        <v/>
      </c>
      <c r="CS79" s="14" t="str">
        <f t="shared" si="406"/>
        <v/>
      </c>
      <c r="CT79" s="14" t="str">
        <f t="shared" si="407"/>
        <v/>
      </c>
      <c r="CU79" s="14" t="str">
        <f t="shared" si="408"/>
        <v/>
      </c>
      <c r="CV79" s="3">
        <v>1956</v>
      </c>
      <c r="CW79" s="14" t="str">
        <f t="shared" si="288"/>
        <v/>
      </c>
      <c r="CX79" s="14" t="str">
        <f t="shared" si="289"/>
        <v/>
      </c>
      <c r="CY79" s="14" t="str">
        <f t="shared" si="290"/>
        <v/>
      </c>
      <c r="CZ79" s="14" t="str">
        <f t="shared" si="291"/>
        <v/>
      </c>
      <c r="DA79" s="14" t="str">
        <f t="shared" si="292"/>
        <v/>
      </c>
      <c r="DB79" s="14" t="str">
        <f t="shared" si="293"/>
        <v/>
      </c>
      <c r="DC79" s="14" t="str">
        <f t="shared" si="294"/>
        <v/>
      </c>
      <c r="DD79" s="14" t="str">
        <f t="shared" si="295"/>
        <v/>
      </c>
      <c r="DE79" s="14" t="str">
        <f t="shared" si="296"/>
        <v/>
      </c>
      <c r="DF79" s="14" t="str">
        <f t="shared" si="297"/>
        <v/>
      </c>
      <c r="DG79" s="14" t="str">
        <f t="shared" si="298"/>
        <v/>
      </c>
      <c r="DH79" s="14" t="str">
        <f t="shared" si="299"/>
        <v/>
      </c>
      <c r="DI79" s="14" t="str">
        <f t="shared" si="300"/>
        <v/>
      </c>
      <c r="DJ79" s="14" t="str">
        <f t="shared" si="301"/>
        <v/>
      </c>
      <c r="DK79" s="14" t="str">
        <f t="shared" si="302"/>
        <v/>
      </c>
      <c r="DL79" s="14" t="str">
        <f t="shared" si="303"/>
        <v/>
      </c>
      <c r="DM79" s="14" t="str">
        <f t="shared" si="304"/>
        <v/>
      </c>
      <c r="DN79" s="14" t="str">
        <f t="shared" si="305"/>
        <v/>
      </c>
      <c r="DO79" s="14" t="str">
        <f t="shared" si="306"/>
        <v/>
      </c>
      <c r="DP79" s="14" t="str">
        <f t="shared" si="307"/>
        <v/>
      </c>
      <c r="DQ79" s="14" t="str">
        <f t="shared" si="308"/>
        <v/>
      </c>
      <c r="DR79" s="14" t="str">
        <f t="shared" si="309"/>
        <v/>
      </c>
      <c r="DS79" s="14" t="str">
        <f t="shared" si="310"/>
        <v/>
      </c>
      <c r="DT79" s="14" t="str">
        <f t="shared" si="311"/>
        <v/>
      </c>
      <c r="DU79" s="14" t="str">
        <f t="shared" si="312"/>
        <v/>
      </c>
      <c r="DV79" s="14" t="str">
        <f t="shared" si="313"/>
        <v/>
      </c>
      <c r="DW79" s="14" t="str">
        <f t="shared" si="314"/>
        <v/>
      </c>
      <c r="DX79" s="14" t="str">
        <f t="shared" si="315"/>
        <v/>
      </c>
      <c r="DY79" s="14" t="str">
        <f t="shared" si="316"/>
        <v/>
      </c>
      <c r="DZ79" s="14" t="str">
        <f t="shared" si="317"/>
        <v/>
      </c>
      <c r="EA79" s="3">
        <v>1956</v>
      </c>
      <c r="EB79" s="23" t="str">
        <f t="shared" si="409"/>
        <v/>
      </c>
      <c r="EC79" s="23" t="str">
        <f t="shared" si="410"/>
        <v/>
      </c>
      <c r="ED79" s="23" t="str">
        <f t="shared" si="411"/>
        <v/>
      </c>
      <c r="EE79" s="23" t="str">
        <f t="shared" si="412"/>
        <v/>
      </c>
      <c r="EF79" s="23" t="str">
        <f t="shared" si="413"/>
        <v/>
      </c>
      <c r="EG79" s="23" t="str">
        <f t="shared" si="414"/>
        <v/>
      </c>
      <c r="EH79" s="23" t="str">
        <f t="shared" si="415"/>
        <v/>
      </c>
      <c r="EI79" s="23" t="str">
        <f t="shared" si="416"/>
        <v/>
      </c>
      <c r="EJ79" s="23" t="str">
        <f t="shared" si="417"/>
        <v/>
      </c>
      <c r="EK79" s="23">
        <f t="shared" si="418"/>
        <v>1</v>
      </c>
      <c r="EL79" s="23">
        <f t="shared" si="419"/>
        <v>1</v>
      </c>
      <c r="EM79" s="23" t="str">
        <f t="shared" si="420"/>
        <v/>
      </c>
      <c r="EN79" s="23" t="str">
        <f t="shared" si="421"/>
        <v/>
      </c>
      <c r="EO79" s="23" t="str">
        <f t="shared" si="422"/>
        <v/>
      </c>
      <c r="EP79" s="23" t="str">
        <f t="shared" si="423"/>
        <v/>
      </c>
      <c r="EQ79" s="23" t="str">
        <f t="shared" si="424"/>
        <v/>
      </c>
      <c r="ER79" s="23" t="str">
        <f t="shared" si="425"/>
        <v/>
      </c>
      <c r="ES79" s="23" t="str">
        <f t="shared" si="426"/>
        <v/>
      </c>
      <c r="ET79" s="23">
        <f t="shared" si="427"/>
        <v>1</v>
      </c>
      <c r="EU79" s="23">
        <f t="shared" si="428"/>
        <v>1</v>
      </c>
      <c r="EV79" s="23" t="str">
        <f t="shared" si="429"/>
        <v/>
      </c>
      <c r="EW79" s="23">
        <f t="shared" si="430"/>
        <v>1</v>
      </c>
      <c r="EX79" s="23">
        <f t="shared" si="431"/>
        <v>1</v>
      </c>
      <c r="EY79" s="23">
        <f t="shared" si="432"/>
        <v>1</v>
      </c>
      <c r="EZ79" s="23">
        <f t="shared" si="433"/>
        <v>1</v>
      </c>
      <c r="FA79" s="23">
        <f t="shared" si="434"/>
        <v>1</v>
      </c>
      <c r="FB79" s="23">
        <f t="shared" si="435"/>
        <v>1</v>
      </c>
      <c r="FC79" s="23">
        <f t="shared" si="436"/>
        <v>1</v>
      </c>
      <c r="FD79" s="23">
        <f t="shared" si="437"/>
        <v>1</v>
      </c>
      <c r="FE79" s="23">
        <f t="shared" si="438"/>
        <v>1</v>
      </c>
      <c r="FF79" s="23">
        <f t="shared" si="439"/>
        <v>13</v>
      </c>
      <c r="FG79" s="3">
        <v>1956</v>
      </c>
      <c r="FH79" s="14" t="str">
        <f t="shared" si="318"/>
        <v/>
      </c>
      <c r="FI79" s="14" t="str">
        <f t="shared" si="319"/>
        <v/>
      </c>
      <c r="FJ79" s="14" t="str">
        <f t="shared" si="320"/>
        <v/>
      </c>
      <c r="FK79" s="14" t="str">
        <f t="shared" si="321"/>
        <v/>
      </c>
      <c r="FL79" s="14" t="str">
        <f t="shared" si="322"/>
        <v/>
      </c>
      <c r="FM79" s="14" t="str">
        <f t="shared" si="323"/>
        <v/>
      </c>
      <c r="FN79" s="14" t="str">
        <f t="shared" si="324"/>
        <v/>
      </c>
      <c r="FO79" s="14" t="str">
        <f t="shared" si="325"/>
        <v/>
      </c>
      <c r="FP79" s="14" t="str">
        <f t="shared" si="326"/>
        <v/>
      </c>
      <c r="FQ79" s="14" t="str">
        <f t="shared" si="327"/>
        <v/>
      </c>
      <c r="FR79" s="14" t="str">
        <f t="shared" si="328"/>
        <v/>
      </c>
      <c r="FS79" s="14" t="str">
        <f t="shared" si="329"/>
        <v/>
      </c>
      <c r="FT79" s="14" t="str">
        <f t="shared" si="330"/>
        <v/>
      </c>
      <c r="FU79" s="14" t="str">
        <f t="shared" si="331"/>
        <v/>
      </c>
      <c r="FV79" s="14" t="str">
        <f t="shared" si="332"/>
        <v/>
      </c>
      <c r="FW79" s="14" t="str">
        <f t="shared" si="333"/>
        <v/>
      </c>
      <c r="FX79" s="14" t="str">
        <f t="shared" si="334"/>
        <v/>
      </c>
      <c r="FY79" s="14" t="str">
        <f t="shared" si="335"/>
        <v/>
      </c>
      <c r="FZ79" s="14" t="str">
        <f t="shared" si="336"/>
        <v/>
      </c>
      <c r="GA79" s="14" t="str">
        <f t="shared" si="337"/>
        <v/>
      </c>
      <c r="GB79" s="14" t="str">
        <f t="shared" si="338"/>
        <v/>
      </c>
      <c r="GC79" s="14" t="str">
        <f t="shared" si="339"/>
        <v/>
      </c>
      <c r="GD79" s="14" t="str">
        <f t="shared" si="340"/>
        <v/>
      </c>
      <c r="GE79" s="14" t="str">
        <f t="shared" si="341"/>
        <v/>
      </c>
      <c r="GF79" s="14" t="str">
        <f t="shared" si="342"/>
        <v/>
      </c>
      <c r="GG79" s="14" t="str">
        <f t="shared" si="343"/>
        <v/>
      </c>
      <c r="GH79" s="14" t="str">
        <f t="shared" si="344"/>
        <v/>
      </c>
      <c r="GI79" s="14" t="str">
        <f t="shared" si="345"/>
        <v/>
      </c>
      <c r="GJ79" s="14" t="str">
        <f t="shared" si="346"/>
        <v/>
      </c>
      <c r="GK79" s="14" t="str">
        <f t="shared" si="347"/>
        <v/>
      </c>
      <c r="GL79" s="753">
        <v>1956</v>
      </c>
    </row>
    <row r="80" spans="1:194">
      <c r="A80" s="656">
        <v>1957</v>
      </c>
      <c r="B80" s="5">
        <v>52</v>
      </c>
      <c r="C80" s="5">
        <v>52</v>
      </c>
      <c r="D80" s="5">
        <v>53</v>
      </c>
      <c r="E80" s="5">
        <v>45</v>
      </c>
      <c r="F80" s="5">
        <v>38</v>
      </c>
      <c r="G80" s="82">
        <v>36</v>
      </c>
      <c r="H80" s="5">
        <v>31</v>
      </c>
      <c r="I80" s="5">
        <v>41</v>
      </c>
      <c r="J80" s="5">
        <v>36</v>
      </c>
      <c r="K80" s="5">
        <v>28</v>
      </c>
      <c r="L80" s="82">
        <v>25</v>
      </c>
      <c r="M80" s="5">
        <v>22</v>
      </c>
      <c r="N80" s="5">
        <v>31</v>
      </c>
      <c r="O80" s="5">
        <v>44</v>
      </c>
      <c r="P80" s="5">
        <v>49</v>
      </c>
      <c r="Q80" s="82">
        <v>48</v>
      </c>
      <c r="R80" s="5">
        <v>54</v>
      </c>
      <c r="S80" s="5">
        <v>51</v>
      </c>
      <c r="T80" s="5">
        <v>54</v>
      </c>
      <c r="U80" s="5">
        <v>38</v>
      </c>
      <c r="V80" s="82">
        <v>34</v>
      </c>
      <c r="W80" s="5">
        <v>36</v>
      </c>
      <c r="X80" s="5">
        <v>37</v>
      </c>
      <c r="Y80" s="5">
        <v>41</v>
      </c>
      <c r="Z80" s="5">
        <v>33</v>
      </c>
      <c r="AA80" s="82">
        <v>28</v>
      </c>
      <c r="AB80" s="5">
        <v>33</v>
      </c>
      <c r="AC80" s="5">
        <v>43</v>
      </c>
      <c r="AD80" s="5">
        <v>51</v>
      </c>
      <c r="AE80" s="5">
        <v>38</v>
      </c>
      <c r="AF80" s="793"/>
      <c r="AG80" s="758">
        <f t="shared" si="285"/>
        <v>1202</v>
      </c>
      <c r="AH80" s="58">
        <f t="shared" si="222"/>
        <v>40.06666666666667</v>
      </c>
      <c r="AI80" s="14">
        <f t="shared" si="286"/>
        <v>54</v>
      </c>
      <c r="AJ80" s="17">
        <f t="shared" si="287"/>
        <v>22</v>
      </c>
      <c r="AK80" s="3">
        <v>1957</v>
      </c>
      <c r="AL80" s="23" t="str">
        <f t="shared" si="348"/>
        <v/>
      </c>
      <c r="AM80" s="23" t="str">
        <f t="shared" si="349"/>
        <v/>
      </c>
      <c r="AN80" s="23" t="str">
        <f t="shared" si="350"/>
        <v/>
      </c>
      <c r="AO80" s="23" t="str">
        <f t="shared" si="351"/>
        <v/>
      </c>
      <c r="AP80" s="23" t="str">
        <f t="shared" si="352"/>
        <v/>
      </c>
      <c r="AQ80" s="23" t="str">
        <f t="shared" si="353"/>
        <v/>
      </c>
      <c r="AR80" s="23" t="str">
        <f t="shared" si="354"/>
        <v/>
      </c>
      <c r="AS80" s="23" t="str">
        <f t="shared" si="355"/>
        <v/>
      </c>
      <c r="AT80" s="23" t="str">
        <f t="shared" si="356"/>
        <v/>
      </c>
      <c r="AU80" s="23" t="str">
        <f t="shared" si="357"/>
        <v/>
      </c>
      <c r="AV80" s="23" t="str">
        <f t="shared" si="358"/>
        <v/>
      </c>
      <c r="AW80" s="23" t="str">
        <f t="shared" si="359"/>
        <v/>
      </c>
      <c r="AX80" s="23" t="str">
        <f t="shared" si="360"/>
        <v/>
      </c>
      <c r="AY80" s="23" t="str">
        <f t="shared" si="361"/>
        <v/>
      </c>
      <c r="AZ80" s="23" t="str">
        <f t="shared" si="362"/>
        <v/>
      </c>
      <c r="BA80" s="23" t="str">
        <f t="shared" si="363"/>
        <v/>
      </c>
      <c r="BB80" s="23" t="str">
        <f t="shared" si="364"/>
        <v/>
      </c>
      <c r="BC80" s="23" t="str">
        <f t="shared" si="365"/>
        <v/>
      </c>
      <c r="BD80" s="23" t="str">
        <f t="shared" si="366"/>
        <v/>
      </c>
      <c r="BE80" s="23" t="str">
        <f t="shared" si="367"/>
        <v/>
      </c>
      <c r="BF80" s="23" t="str">
        <f t="shared" si="368"/>
        <v/>
      </c>
      <c r="BG80" s="23" t="str">
        <f t="shared" si="369"/>
        <v/>
      </c>
      <c r="BH80" s="23" t="str">
        <f t="shared" si="370"/>
        <v/>
      </c>
      <c r="BI80" s="23" t="str">
        <f t="shared" si="371"/>
        <v/>
      </c>
      <c r="BJ80" s="23" t="str">
        <f t="shared" si="372"/>
        <v/>
      </c>
      <c r="BK80" s="23" t="str">
        <f t="shared" si="373"/>
        <v/>
      </c>
      <c r="BL80" s="23" t="str">
        <f t="shared" si="374"/>
        <v/>
      </c>
      <c r="BM80" s="23" t="str">
        <f t="shared" si="375"/>
        <v/>
      </c>
      <c r="BN80" s="23" t="str">
        <f t="shared" si="376"/>
        <v/>
      </c>
      <c r="BO80" s="23" t="str">
        <f t="shared" si="377"/>
        <v/>
      </c>
      <c r="BP80" s="23">
        <f t="shared" si="378"/>
        <v>0</v>
      </c>
      <c r="BQ80" s="3">
        <v>1957</v>
      </c>
      <c r="BR80" s="14" t="str">
        <f t="shared" si="379"/>
        <v/>
      </c>
      <c r="BS80" s="14" t="str">
        <f t="shared" si="380"/>
        <v/>
      </c>
      <c r="BT80" s="14" t="str">
        <f t="shared" si="381"/>
        <v/>
      </c>
      <c r="BU80" s="14" t="str">
        <f t="shared" si="382"/>
        <v/>
      </c>
      <c r="BV80" s="14" t="str">
        <f t="shared" si="383"/>
        <v/>
      </c>
      <c r="BW80" s="14" t="str">
        <f t="shared" si="384"/>
        <v/>
      </c>
      <c r="BX80" s="14" t="str">
        <f t="shared" si="385"/>
        <v/>
      </c>
      <c r="BY80" s="14" t="str">
        <f t="shared" si="386"/>
        <v/>
      </c>
      <c r="BZ80" s="14" t="str">
        <f t="shared" si="387"/>
        <v/>
      </c>
      <c r="CA80" s="14" t="str">
        <f t="shared" si="388"/>
        <v/>
      </c>
      <c r="CB80" s="14" t="str">
        <f t="shared" si="389"/>
        <v/>
      </c>
      <c r="CC80" s="14" t="str">
        <f t="shared" si="390"/>
        <v/>
      </c>
      <c r="CD80" s="14" t="str">
        <f t="shared" si="391"/>
        <v/>
      </c>
      <c r="CE80" s="14" t="str">
        <f t="shared" si="392"/>
        <v/>
      </c>
      <c r="CF80" s="14" t="str">
        <f t="shared" si="393"/>
        <v/>
      </c>
      <c r="CG80" s="14" t="str">
        <f t="shared" si="394"/>
        <v/>
      </c>
      <c r="CH80" s="14" t="str">
        <f t="shared" si="395"/>
        <v/>
      </c>
      <c r="CI80" s="14" t="str">
        <f t="shared" si="396"/>
        <v/>
      </c>
      <c r="CJ80" s="14" t="str">
        <f t="shared" si="397"/>
        <v/>
      </c>
      <c r="CK80" s="14" t="str">
        <f t="shared" si="398"/>
        <v/>
      </c>
      <c r="CL80" s="14" t="str">
        <f t="shared" si="399"/>
        <v/>
      </c>
      <c r="CM80" s="14" t="str">
        <f t="shared" si="400"/>
        <v/>
      </c>
      <c r="CN80" s="14" t="str">
        <f t="shared" si="401"/>
        <v/>
      </c>
      <c r="CO80" s="14" t="str">
        <f t="shared" si="402"/>
        <v/>
      </c>
      <c r="CP80" s="14" t="str">
        <f t="shared" si="403"/>
        <v/>
      </c>
      <c r="CQ80" s="14" t="str">
        <f t="shared" si="404"/>
        <v/>
      </c>
      <c r="CR80" s="14" t="str">
        <f t="shared" si="405"/>
        <v/>
      </c>
      <c r="CS80" s="14" t="str">
        <f t="shared" si="406"/>
        <v/>
      </c>
      <c r="CT80" s="14" t="str">
        <f t="shared" si="407"/>
        <v/>
      </c>
      <c r="CU80" s="14" t="str">
        <f t="shared" si="408"/>
        <v/>
      </c>
      <c r="CV80" s="3">
        <v>1957</v>
      </c>
      <c r="CW80" s="14" t="str">
        <f t="shared" si="288"/>
        <v/>
      </c>
      <c r="CX80" s="14" t="str">
        <f t="shared" si="289"/>
        <v/>
      </c>
      <c r="CY80" s="14" t="str">
        <f t="shared" si="290"/>
        <v/>
      </c>
      <c r="CZ80" s="14" t="str">
        <f t="shared" si="291"/>
        <v/>
      </c>
      <c r="DA80" s="14" t="str">
        <f t="shared" si="292"/>
        <v/>
      </c>
      <c r="DB80" s="14" t="str">
        <f t="shared" si="293"/>
        <v/>
      </c>
      <c r="DC80" s="14" t="str">
        <f t="shared" si="294"/>
        <v/>
      </c>
      <c r="DD80" s="14" t="str">
        <f t="shared" si="295"/>
        <v/>
      </c>
      <c r="DE80" s="14" t="str">
        <f t="shared" si="296"/>
        <v/>
      </c>
      <c r="DF80" s="14" t="str">
        <f t="shared" si="297"/>
        <v/>
      </c>
      <c r="DG80" s="14" t="str">
        <f t="shared" si="298"/>
        <v/>
      </c>
      <c r="DH80" s="14" t="str">
        <f t="shared" si="299"/>
        <v/>
      </c>
      <c r="DI80" s="14" t="str">
        <f t="shared" si="300"/>
        <v/>
      </c>
      <c r="DJ80" s="14" t="str">
        <f t="shared" si="301"/>
        <v/>
      </c>
      <c r="DK80" s="14" t="str">
        <f t="shared" si="302"/>
        <v/>
      </c>
      <c r="DL80" s="14" t="str">
        <f t="shared" si="303"/>
        <v/>
      </c>
      <c r="DM80" s="14" t="str">
        <f t="shared" si="304"/>
        <v/>
      </c>
      <c r="DN80" s="14" t="str">
        <f t="shared" si="305"/>
        <v/>
      </c>
      <c r="DO80" s="14" t="str">
        <f t="shared" si="306"/>
        <v/>
      </c>
      <c r="DP80" s="14" t="str">
        <f t="shared" si="307"/>
        <v/>
      </c>
      <c r="DQ80" s="14" t="str">
        <f t="shared" si="308"/>
        <v/>
      </c>
      <c r="DR80" s="14" t="str">
        <f t="shared" si="309"/>
        <v/>
      </c>
      <c r="DS80" s="14" t="str">
        <f t="shared" si="310"/>
        <v/>
      </c>
      <c r="DT80" s="14" t="str">
        <f t="shared" si="311"/>
        <v/>
      </c>
      <c r="DU80" s="14" t="str">
        <f t="shared" si="312"/>
        <v/>
      </c>
      <c r="DV80" s="14" t="str">
        <f t="shared" si="313"/>
        <v/>
      </c>
      <c r="DW80" s="14" t="str">
        <f t="shared" si="314"/>
        <v/>
      </c>
      <c r="DX80" s="14" t="str">
        <f t="shared" si="315"/>
        <v/>
      </c>
      <c r="DY80" s="14" t="str">
        <f t="shared" si="316"/>
        <v/>
      </c>
      <c r="DZ80" s="14" t="str">
        <f t="shared" si="317"/>
        <v/>
      </c>
      <c r="EA80" s="3">
        <v>1957</v>
      </c>
      <c r="EB80" s="23" t="str">
        <f t="shared" si="409"/>
        <v/>
      </c>
      <c r="EC80" s="23" t="str">
        <f t="shared" si="410"/>
        <v/>
      </c>
      <c r="ED80" s="23" t="str">
        <f t="shared" si="411"/>
        <v/>
      </c>
      <c r="EE80" s="23" t="str">
        <f t="shared" si="412"/>
        <v/>
      </c>
      <c r="EF80" s="23" t="str">
        <f t="shared" si="413"/>
        <v/>
      </c>
      <c r="EG80" s="23" t="str">
        <f t="shared" si="414"/>
        <v/>
      </c>
      <c r="EH80" s="23">
        <f t="shared" si="415"/>
        <v>1</v>
      </c>
      <c r="EI80" s="23" t="str">
        <f t="shared" si="416"/>
        <v/>
      </c>
      <c r="EJ80" s="23" t="str">
        <f t="shared" si="417"/>
        <v/>
      </c>
      <c r="EK80" s="23">
        <f t="shared" si="418"/>
        <v>1</v>
      </c>
      <c r="EL80" s="23">
        <f t="shared" si="419"/>
        <v>1</v>
      </c>
      <c r="EM80" s="23">
        <f t="shared" si="420"/>
        <v>1</v>
      </c>
      <c r="EN80" s="23">
        <f t="shared" si="421"/>
        <v>1</v>
      </c>
      <c r="EO80" s="23" t="str">
        <f t="shared" si="422"/>
        <v/>
      </c>
      <c r="EP80" s="23" t="str">
        <f t="shared" si="423"/>
        <v/>
      </c>
      <c r="EQ80" s="23" t="str">
        <f t="shared" si="424"/>
        <v/>
      </c>
      <c r="ER80" s="23" t="str">
        <f t="shared" si="425"/>
        <v/>
      </c>
      <c r="ES80" s="23" t="str">
        <f t="shared" si="426"/>
        <v/>
      </c>
      <c r="ET80" s="23" t="str">
        <f t="shared" si="427"/>
        <v/>
      </c>
      <c r="EU80" s="23" t="str">
        <f t="shared" si="428"/>
        <v/>
      </c>
      <c r="EV80" s="23" t="str">
        <f t="shared" si="429"/>
        <v/>
      </c>
      <c r="EW80" s="23" t="str">
        <f t="shared" si="430"/>
        <v/>
      </c>
      <c r="EX80" s="23" t="str">
        <f t="shared" si="431"/>
        <v/>
      </c>
      <c r="EY80" s="23" t="str">
        <f t="shared" si="432"/>
        <v/>
      </c>
      <c r="EZ80" s="23" t="str">
        <f t="shared" si="433"/>
        <v/>
      </c>
      <c r="FA80" s="23">
        <f t="shared" si="434"/>
        <v>1</v>
      </c>
      <c r="FB80" s="23" t="str">
        <f t="shared" si="435"/>
        <v/>
      </c>
      <c r="FC80" s="23" t="str">
        <f t="shared" si="436"/>
        <v/>
      </c>
      <c r="FD80" s="23" t="str">
        <f t="shared" si="437"/>
        <v/>
      </c>
      <c r="FE80" s="23" t="str">
        <f t="shared" si="438"/>
        <v/>
      </c>
      <c r="FF80" s="23">
        <f t="shared" si="439"/>
        <v>6</v>
      </c>
      <c r="FG80" s="3">
        <v>1957</v>
      </c>
      <c r="FH80" s="14" t="str">
        <f t="shared" si="318"/>
        <v/>
      </c>
      <c r="FI80" s="14" t="str">
        <f t="shared" si="319"/>
        <v/>
      </c>
      <c r="FJ80" s="14" t="str">
        <f t="shared" si="320"/>
        <v/>
      </c>
      <c r="FK80" s="14" t="str">
        <f t="shared" si="321"/>
        <v/>
      </c>
      <c r="FL80" s="14" t="str">
        <f t="shared" si="322"/>
        <v/>
      </c>
      <c r="FM80" s="14" t="str">
        <f t="shared" si="323"/>
        <v/>
      </c>
      <c r="FN80" s="14" t="str">
        <f t="shared" si="324"/>
        <v/>
      </c>
      <c r="FO80" s="14" t="str">
        <f t="shared" si="325"/>
        <v/>
      </c>
      <c r="FP80" s="14" t="str">
        <f t="shared" si="326"/>
        <v/>
      </c>
      <c r="FQ80" s="14" t="str">
        <f t="shared" si="327"/>
        <v/>
      </c>
      <c r="FR80" s="14" t="str">
        <f t="shared" si="328"/>
        <v/>
      </c>
      <c r="FS80" s="14" t="str">
        <f t="shared" si="329"/>
        <v/>
      </c>
      <c r="FT80" s="14" t="str">
        <f t="shared" si="330"/>
        <v/>
      </c>
      <c r="FU80" s="14" t="str">
        <f t="shared" si="331"/>
        <v/>
      </c>
      <c r="FV80" s="14" t="str">
        <f t="shared" si="332"/>
        <v/>
      </c>
      <c r="FW80" s="14" t="str">
        <f t="shared" si="333"/>
        <v/>
      </c>
      <c r="FX80" s="14" t="str">
        <f t="shared" si="334"/>
        <v/>
      </c>
      <c r="FY80" s="14" t="str">
        <f t="shared" si="335"/>
        <v/>
      </c>
      <c r="FZ80" s="14" t="str">
        <f t="shared" si="336"/>
        <v/>
      </c>
      <c r="GA80" s="14" t="str">
        <f t="shared" si="337"/>
        <v/>
      </c>
      <c r="GB80" s="14" t="str">
        <f t="shared" si="338"/>
        <v/>
      </c>
      <c r="GC80" s="14" t="str">
        <f t="shared" si="339"/>
        <v/>
      </c>
      <c r="GD80" s="14" t="str">
        <f t="shared" si="340"/>
        <v/>
      </c>
      <c r="GE80" s="14" t="str">
        <f t="shared" si="341"/>
        <v/>
      </c>
      <c r="GF80" s="14" t="str">
        <f t="shared" si="342"/>
        <v/>
      </c>
      <c r="GG80" s="14" t="str">
        <f t="shared" si="343"/>
        <v/>
      </c>
      <c r="GH80" s="14" t="str">
        <f t="shared" si="344"/>
        <v/>
      </c>
      <c r="GI80" s="14" t="str">
        <f t="shared" si="345"/>
        <v/>
      </c>
      <c r="GJ80" s="14" t="str">
        <f t="shared" si="346"/>
        <v/>
      </c>
      <c r="GK80" s="14" t="str">
        <f t="shared" si="347"/>
        <v/>
      </c>
      <c r="GL80" s="753">
        <v>1957</v>
      </c>
    </row>
    <row r="81" spans="1:194">
      <c r="A81" s="656">
        <v>1958</v>
      </c>
      <c r="B81" s="5">
        <v>37</v>
      </c>
      <c r="C81" s="5">
        <v>44</v>
      </c>
      <c r="D81" s="5">
        <v>41</v>
      </c>
      <c r="E81" s="5">
        <v>35</v>
      </c>
      <c r="F81" s="5">
        <v>40</v>
      </c>
      <c r="G81" s="82">
        <v>49</v>
      </c>
      <c r="H81" s="5">
        <v>35</v>
      </c>
      <c r="I81" s="5">
        <v>30</v>
      </c>
      <c r="J81" s="5">
        <v>44</v>
      </c>
      <c r="K81" s="5">
        <v>38</v>
      </c>
      <c r="L81" s="82">
        <v>33</v>
      </c>
      <c r="M81" s="5">
        <v>39</v>
      </c>
      <c r="N81" s="5">
        <v>46</v>
      </c>
      <c r="O81" s="5">
        <v>51</v>
      </c>
      <c r="P81" s="5">
        <v>58</v>
      </c>
      <c r="Q81" s="82">
        <v>55</v>
      </c>
      <c r="R81" s="5">
        <v>54</v>
      </c>
      <c r="S81" s="5">
        <v>58</v>
      </c>
      <c r="T81" s="5">
        <v>43</v>
      </c>
      <c r="U81" s="5">
        <v>33</v>
      </c>
      <c r="V81" s="82">
        <v>39</v>
      </c>
      <c r="W81" s="5">
        <v>34</v>
      </c>
      <c r="X81" s="5">
        <v>30</v>
      </c>
      <c r="Y81" s="5">
        <v>50</v>
      </c>
      <c r="Z81" s="5">
        <v>38</v>
      </c>
      <c r="AA81" s="82">
        <v>42</v>
      </c>
      <c r="AB81" s="5">
        <v>29</v>
      </c>
      <c r="AC81" s="5">
        <v>29</v>
      </c>
      <c r="AD81" s="5">
        <v>30</v>
      </c>
      <c r="AE81" s="5">
        <v>19</v>
      </c>
      <c r="AF81" s="793"/>
      <c r="AG81" s="758">
        <f t="shared" si="285"/>
        <v>1203</v>
      </c>
      <c r="AH81" s="58">
        <f t="shared" si="222"/>
        <v>40.1</v>
      </c>
      <c r="AI81" s="14">
        <f t="shared" si="286"/>
        <v>58</v>
      </c>
      <c r="AJ81" s="17">
        <f t="shared" si="287"/>
        <v>19</v>
      </c>
      <c r="AK81" s="3">
        <v>1958</v>
      </c>
      <c r="AL81" s="23" t="str">
        <f t="shared" si="348"/>
        <v/>
      </c>
      <c r="AM81" s="23" t="str">
        <f t="shared" si="349"/>
        <v/>
      </c>
      <c r="AN81" s="23" t="str">
        <f t="shared" si="350"/>
        <v/>
      </c>
      <c r="AO81" s="23" t="str">
        <f t="shared" si="351"/>
        <v/>
      </c>
      <c r="AP81" s="23" t="str">
        <f t="shared" si="352"/>
        <v/>
      </c>
      <c r="AQ81" s="23" t="str">
        <f t="shared" si="353"/>
        <v/>
      </c>
      <c r="AR81" s="23" t="str">
        <f t="shared" si="354"/>
        <v/>
      </c>
      <c r="AS81" s="23" t="str">
        <f t="shared" si="355"/>
        <v/>
      </c>
      <c r="AT81" s="23" t="str">
        <f t="shared" si="356"/>
        <v/>
      </c>
      <c r="AU81" s="23" t="str">
        <f t="shared" si="357"/>
        <v/>
      </c>
      <c r="AV81" s="23" t="str">
        <f t="shared" si="358"/>
        <v/>
      </c>
      <c r="AW81" s="23" t="str">
        <f t="shared" si="359"/>
        <v/>
      </c>
      <c r="AX81" s="23" t="str">
        <f t="shared" si="360"/>
        <v/>
      </c>
      <c r="AY81" s="23" t="str">
        <f t="shared" si="361"/>
        <v/>
      </c>
      <c r="AZ81" s="23" t="str">
        <f t="shared" si="362"/>
        <v/>
      </c>
      <c r="BA81" s="23" t="str">
        <f t="shared" si="363"/>
        <v/>
      </c>
      <c r="BB81" s="23" t="str">
        <f t="shared" si="364"/>
        <v/>
      </c>
      <c r="BC81" s="23" t="str">
        <f t="shared" si="365"/>
        <v/>
      </c>
      <c r="BD81" s="23" t="str">
        <f t="shared" si="366"/>
        <v/>
      </c>
      <c r="BE81" s="23" t="str">
        <f t="shared" si="367"/>
        <v/>
      </c>
      <c r="BF81" s="23" t="str">
        <f t="shared" si="368"/>
        <v/>
      </c>
      <c r="BG81" s="23" t="str">
        <f t="shared" si="369"/>
        <v/>
      </c>
      <c r="BH81" s="23" t="str">
        <f t="shared" si="370"/>
        <v/>
      </c>
      <c r="BI81" s="23" t="str">
        <f t="shared" si="371"/>
        <v/>
      </c>
      <c r="BJ81" s="23" t="str">
        <f t="shared" si="372"/>
        <v/>
      </c>
      <c r="BK81" s="23" t="str">
        <f t="shared" si="373"/>
        <v/>
      </c>
      <c r="BL81" s="23" t="str">
        <f t="shared" si="374"/>
        <v/>
      </c>
      <c r="BM81" s="23" t="str">
        <f t="shared" si="375"/>
        <v/>
      </c>
      <c r="BN81" s="23" t="str">
        <f t="shared" si="376"/>
        <v/>
      </c>
      <c r="BO81" s="23" t="str">
        <f t="shared" si="377"/>
        <v/>
      </c>
      <c r="BP81" s="23">
        <f t="shared" si="378"/>
        <v>0</v>
      </c>
      <c r="BQ81" s="3">
        <v>1958</v>
      </c>
      <c r="BR81" s="14" t="str">
        <f t="shared" si="379"/>
        <v/>
      </c>
      <c r="BS81" s="14" t="str">
        <f t="shared" si="380"/>
        <v/>
      </c>
      <c r="BT81" s="14" t="str">
        <f t="shared" si="381"/>
        <v/>
      </c>
      <c r="BU81" s="14" t="str">
        <f t="shared" si="382"/>
        <v/>
      </c>
      <c r="BV81" s="14" t="str">
        <f t="shared" si="383"/>
        <v/>
      </c>
      <c r="BW81" s="14" t="str">
        <f t="shared" si="384"/>
        <v/>
      </c>
      <c r="BX81" s="14" t="str">
        <f t="shared" si="385"/>
        <v/>
      </c>
      <c r="BY81" s="14" t="str">
        <f t="shared" si="386"/>
        <v/>
      </c>
      <c r="BZ81" s="14" t="str">
        <f t="shared" si="387"/>
        <v/>
      </c>
      <c r="CA81" s="14" t="str">
        <f t="shared" si="388"/>
        <v/>
      </c>
      <c r="CB81" s="14" t="str">
        <f t="shared" si="389"/>
        <v/>
      </c>
      <c r="CC81" s="14" t="str">
        <f t="shared" si="390"/>
        <v/>
      </c>
      <c r="CD81" s="14" t="str">
        <f t="shared" si="391"/>
        <v/>
      </c>
      <c r="CE81" s="14" t="str">
        <f t="shared" si="392"/>
        <v/>
      </c>
      <c r="CF81" s="14" t="str">
        <f t="shared" si="393"/>
        <v/>
      </c>
      <c r="CG81" s="14" t="str">
        <f t="shared" si="394"/>
        <v/>
      </c>
      <c r="CH81" s="14" t="str">
        <f t="shared" si="395"/>
        <v/>
      </c>
      <c r="CI81" s="14" t="str">
        <f t="shared" si="396"/>
        <v/>
      </c>
      <c r="CJ81" s="14" t="str">
        <f t="shared" si="397"/>
        <v/>
      </c>
      <c r="CK81" s="14" t="str">
        <f t="shared" si="398"/>
        <v/>
      </c>
      <c r="CL81" s="14" t="str">
        <f t="shared" si="399"/>
        <v/>
      </c>
      <c r="CM81" s="14" t="str">
        <f t="shared" si="400"/>
        <v/>
      </c>
      <c r="CN81" s="14" t="str">
        <f t="shared" si="401"/>
        <v/>
      </c>
      <c r="CO81" s="14" t="str">
        <f t="shared" si="402"/>
        <v/>
      </c>
      <c r="CP81" s="14" t="str">
        <f t="shared" si="403"/>
        <v/>
      </c>
      <c r="CQ81" s="14" t="str">
        <f t="shared" si="404"/>
        <v/>
      </c>
      <c r="CR81" s="14" t="str">
        <f t="shared" si="405"/>
        <v/>
      </c>
      <c r="CS81" s="14" t="str">
        <f t="shared" si="406"/>
        <v/>
      </c>
      <c r="CT81" s="14" t="str">
        <f t="shared" si="407"/>
        <v/>
      </c>
      <c r="CU81" s="14" t="str">
        <f t="shared" si="408"/>
        <v/>
      </c>
      <c r="CV81" s="3">
        <v>1958</v>
      </c>
      <c r="CW81" s="14" t="str">
        <f t="shared" si="288"/>
        <v/>
      </c>
      <c r="CX81" s="14" t="str">
        <f t="shared" si="289"/>
        <v/>
      </c>
      <c r="CY81" s="14" t="str">
        <f t="shared" si="290"/>
        <v/>
      </c>
      <c r="CZ81" s="14" t="str">
        <f t="shared" si="291"/>
        <v/>
      </c>
      <c r="DA81" s="14" t="str">
        <f t="shared" si="292"/>
        <v/>
      </c>
      <c r="DB81" s="14" t="str">
        <f t="shared" si="293"/>
        <v/>
      </c>
      <c r="DC81" s="14" t="str">
        <f t="shared" si="294"/>
        <v/>
      </c>
      <c r="DD81" s="14" t="str">
        <f t="shared" si="295"/>
        <v/>
      </c>
      <c r="DE81" s="14" t="str">
        <f t="shared" si="296"/>
        <v/>
      </c>
      <c r="DF81" s="14" t="str">
        <f t="shared" si="297"/>
        <v/>
      </c>
      <c r="DG81" s="14" t="str">
        <f t="shared" si="298"/>
        <v/>
      </c>
      <c r="DH81" s="14" t="str">
        <f t="shared" si="299"/>
        <v/>
      </c>
      <c r="DI81" s="14" t="str">
        <f t="shared" si="300"/>
        <v/>
      </c>
      <c r="DJ81" s="14" t="str">
        <f t="shared" si="301"/>
        <v/>
      </c>
      <c r="DK81" s="14" t="str">
        <f t="shared" si="302"/>
        <v/>
      </c>
      <c r="DL81" s="14" t="str">
        <f t="shared" si="303"/>
        <v/>
      </c>
      <c r="DM81" s="14" t="str">
        <f t="shared" si="304"/>
        <v/>
      </c>
      <c r="DN81" s="14" t="str">
        <f t="shared" si="305"/>
        <v/>
      </c>
      <c r="DO81" s="14" t="str">
        <f t="shared" si="306"/>
        <v/>
      </c>
      <c r="DP81" s="14" t="str">
        <f t="shared" si="307"/>
        <v/>
      </c>
      <c r="DQ81" s="14" t="str">
        <f t="shared" si="308"/>
        <v/>
      </c>
      <c r="DR81" s="14" t="str">
        <f t="shared" si="309"/>
        <v/>
      </c>
      <c r="DS81" s="14" t="str">
        <f t="shared" si="310"/>
        <v/>
      </c>
      <c r="DT81" s="14" t="str">
        <f t="shared" si="311"/>
        <v/>
      </c>
      <c r="DU81" s="14" t="str">
        <f t="shared" si="312"/>
        <v/>
      </c>
      <c r="DV81" s="14" t="str">
        <f t="shared" si="313"/>
        <v/>
      </c>
      <c r="DW81" s="14" t="str">
        <f t="shared" si="314"/>
        <v/>
      </c>
      <c r="DX81" s="14" t="str">
        <f t="shared" si="315"/>
        <v/>
      </c>
      <c r="DY81" s="14" t="str">
        <f t="shared" si="316"/>
        <v/>
      </c>
      <c r="DZ81" s="14" t="str">
        <f t="shared" si="317"/>
        <v/>
      </c>
      <c r="EA81" s="3">
        <v>1958</v>
      </c>
      <c r="EB81" s="23" t="str">
        <f t="shared" si="409"/>
        <v/>
      </c>
      <c r="EC81" s="23" t="str">
        <f t="shared" si="410"/>
        <v/>
      </c>
      <c r="ED81" s="23" t="str">
        <f t="shared" si="411"/>
        <v/>
      </c>
      <c r="EE81" s="23" t="str">
        <f t="shared" si="412"/>
        <v/>
      </c>
      <c r="EF81" s="23" t="str">
        <f t="shared" si="413"/>
        <v/>
      </c>
      <c r="EG81" s="23" t="str">
        <f t="shared" si="414"/>
        <v/>
      </c>
      <c r="EH81" s="23" t="str">
        <f t="shared" si="415"/>
        <v/>
      </c>
      <c r="EI81" s="23">
        <f t="shared" si="416"/>
        <v>1</v>
      </c>
      <c r="EJ81" s="23" t="str">
        <f t="shared" si="417"/>
        <v/>
      </c>
      <c r="EK81" s="23" t="str">
        <f t="shared" si="418"/>
        <v/>
      </c>
      <c r="EL81" s="23" t="str">
        <f t="shared" si="419"/>
        <v/>
      </c>
      <c r="EM81" s="23" t="str">
        <f t="shared" si="420"/>
        <v/>
      </c>
      <c r="EN81" s="23" t="str">
        <f t="shared" si="421"/>
        <v/>
      </c>
      <c r="EO81" s="23" t="str">
        <f t="shared" si="422"/>
        <v/>
      </c>
      <c r="EP81" s="23" t="str">
        <f t="shared" si="423"/>
        <v/>
      </c>
      <c r="EQ81" s="23" t="str">
        <f t="shared" si="424"/>
        <v/>
      </c>
      <c r="ER81" s="23" t="str">
        <f t="shared" si="425"/>
        <v/>
      </c>
      <c r="ES81" s="23" t="str">
        <f t="shared" si="426"/>
        <v/>
      </c>
      <c r="ET81" s="23" t="str">
        <f t="shared" si="427"/>
        <v/>
      </c>
      <c r="EU81" s="23" t="str">
        <f t="shared" si="428"/>
        <v/>
      </c>
      <c r="EV81" s="23" t="str">
        <f t="shared" si="429"/>
        <v/>
      </c>
      <c r="EW81" s="23" t="str">
        <f t="shared" si="430"/>
        <v/>
      </c>
      <c r="EX81" s="23">
        <f t="shared" si="431"/>
        <v>1</v>
      </c>
      <c r="EY81" s="23" t="str">
        <f t="shared" si="432"/>
        <v/>
      </c>
      <c r="EZ81" s="23" t="str">
        <f t="shared" si="433"/>
        <v/>
      </c>
      <c r="FA81" s="23" t="str">
        <f t="shared" si="434"/>
        <v/>
      </c>
      <c r="FB81" s="23">
        <f t="shared" si="435"/>
        <v>1</v>
      </c>
      <c r="FC81" s="23">
        <f t="shared" si="436"/>
        <v>1</v>
      </c>
      <c r="FD81" s="23">
        <f t="shared" si="437"/>
        <v>1</v>
      </c>
      <c r="FE81" s="23">
        <f t="shared" si="438"/>
        <v>1</v>
      </c>
      <c r="FF81" s="23">
        <f t="shared" si="439"/>
        <v>6</v>
      </c>
      <c r="FG81" s="3">
        <v>1958</v>
      </c>
      <c r="FH81" s="14" t="str">
        <f t="shared" si="318"/>
        <v/>
      </c>
      <c r="FI81" s="14" t="str">
        <f t="shared" si="319"/>
        <v/>
      </c>
      <c r="FJ81" s="14" t="str">
        <f t="shared" si="320"/>
        <v/>
      </c>
      <c r="FK81" s="14" t="str">
        <f t="shared" si="321"/>
        <v/>
      </c>
      <c r="FL81" s="14" t="str">
        <f t="shared" si="322"/>
        <v/>
      </c>
      <c r="FM81" s="14" t="str">
        <f t="shared" si="323"/>
        <v/>
      </c>
      <c r="FN81" s="14" t="str">
        <f t="shared" si="324"/>
        <v/>
      </c>
      <c r="FO81" s="14" t="str">
        <f t="shared" si="325"/>
        <v/>
      </c>
      <c r="FP81" s="14" t="str">
        <f t="shared" si="326"/>
        <v/>
      </c>
      <c r="FQ81" s="14" t="str">
        <f t="shared" si="327"/>
        <v/>
      </c>
      <c r="FR81" s="14" t="str">
        <f t="shared" si="328"/>
        <v/>
      </c>
      <c r="FS81" s="14" t="str">
        <f t="shared" si="329"/>
        <v/>
      </c>
      <c r="FT81" s="14" t="str">
        <f t="shared" si="330"/>
        <v/>
      </c>
      <c r="FU81" s="14" t="str">
        <f t="shared" si="331"/>
        <v/>
      </c>
      <c r="FV81" s="14" t="str">
        <f t="shared" si="332"/>
        <v/>
      </c>
      <c r="FW81" s="14" t="str">
        <f t="shared" si="333"/>
        <v/>
      </c>
      <c r="FX81" s="14" t="str">
        <f t="shared" si="334"/>
        <v/>
      </c>
      <c r="FY81" s="14" t="str">
        <f t="shared" si="335"/>
        <v/>
      </c>
      <c r="FZ81" s="14" t="str">
        <f t="shared" si="336"/>
        <v/>
      </c>
      <c r="GA81" s="14" t="str">
        <f t="shared" si="337"/>
        <v/>
      </c>
      <c r="GB81" s="14" t="str">
        <f t="shared" si="338"/>
        <v/>
      </c>
      <c r="GC81" s="14" t="str">
        <f t="shared" si="339"/>
        <v/>
      </c>
      <c r="GD81" s="14" t="str">
        <f t="shared" si="340"/>
        <v/>
      </c>
      <c r="GE81" s="14" t="str">
        <f t="shared" si="341"/>
        <v/>
      </c>
      <c r="GF81" s="14" t="str">
        <f t="shared" si="342"/>
        <v/>
      </c>
      <c r="GG81" s="14" t="str">
        <f t="shared" si="343"/>
        <v/>
      </c>
      <c r="GH81" s="14" t="str">
        <f t="shared" si="344"/>
        <v/>
      </c>
      <c r="GI81" s="14" t="str">
        <f t="shared" si="345"/>
        <v/>
      </c>
      <c r="GJ81" s="14" t="str">
        <f t="shared" si="346"/>
        <v/>
      </c>
      <c r="GK81" s="14" t="str">
        <f t="shared" si="347"/>
        <v/>
      </c>
      <c r="GL81" s="753">
        <v>1958</v>
      </c>
    </row>
    <row r="82" spans="1:194">
      <c r="A82" s="656">
        <v>1959</v>
      </c>
      <c r="B82" s="5">
        <v>52</v>
      </c>
      <c r="C82" s="5">
        <v>40</v>
      </c>
      <c r="D82" s="5">
        <v>34</v>
      </c>
      <c r="E82" s="5">
        <v>47</v>
      </c>
      <c r="F82" s="5">
        <v>57</v>
      </c>
      <c r="G82" s="82">
        <v>43</v>
      </c>
      <c r="H82" s="5">
        <v>36</v>
      </c>
      <c r="I82" s="5">
        <v>36</v>
      </c>
      <c r="J82" s="5">
        <v>31</v>
      </c>
      <c r="K82" s="5">
        <v>30</v>
      </c>
      <c r="L82" s="82">
        <v>30</v>
      </c>
      <c r="M82" s="5">
        <v>40</v>
      </c>
      <c r="N82" s="5">
        <v>44</v>
      </c>
      <c r="O82" s="5">
        <v>56</v>
      </c>
      <c r="P82" s="5">
        <v>44</v>
      </c>
      <c r="Q82" s="82">
        <v>44</v>
      </c>
      <c r="R82" s="5">
        <v>28</v>
      </c>
      <c r="S82" s="5">
        <v>21</v>
      </c>
      <c r="T82" s="5">
        <v>22</v>
      </c>
      <c r="U82" s="5">
        <v>24</v>
      </c>
      <c r="V82" s="82">
        <v>33</v>
      </c>
      <c r="W82" s="5">
        <v>35</v>
      </c>
      <c r="X82" s="5">
        <v>29</v>
      </c>
      <c r="Y82" s="5">
        <v>46</v>
      </c>
      <c r="Z82" s="5">
        <v>32</v>
      </c>
      <c r="AA82" s="82">
        <v>28</v>
      </c>
      <c r="AB82" s="5">
        <v>42</v>
      </c>
      <c r="AC82" s="5">
        <v>40</v>
      </c>
      <c r="AD82" s="5">
        <v>27</v>
      </c>
      <c r="AE82" s="5">
        <v>21</v>
      </c>
      <c r="AF82" s="793"/>
      <c r="AG82" s="758">
        <f t="shared" si="285"/>
        <v>1092</v>
      </c>
      <c r="AH82" s="58">
        <f t="shared" si="222"/>
        <v>36.4</v>
      </c>
      <c r="AI82" s="14">
        <f t="shared" si="286"/>
        <v>57</v>
      </c>
      <c r="AJ82" s="17">
        <f t="shared" si="287"/>
        <v>21</v>
      </c>
      <c r="AK82" s="3">
        <v>1959</v>
      </c>
      <c r="AL82" s="23" t="str">
        <f t="shared" si="348"/>
        <v/>
      </c>
      <c r="AM82" s="23" t="str">
        <f t="shared" si="349"/>
        <v/>
      </c>
      <c r="AN82" s="23" t="str">
        <f t="shared" si="350"/>
        <v/>
      </c>
      <c r="AO82" s="23" t="str">
        <f t="shared" si="351"/>
        <v/>
      </c>
      <c r="AP82" s="23" t="str">
        <f t="shared" si="352"/>
        <v/>
      </c>
      <c r="AQ82" s="23" t="str">
        <f t="shared" si="353"/>
        <v/>
      </c>
      <c r="AR82" s="23" t="str">
        <f t="shared" si="354"/>
        <v/>
      </c>
      <c r="AS82" s="23" t="str">
        <f t="shared" si="355"/>
        <v/>
      </c>
      <c r="AT82" s="23" t="str">
        <f t="shared" si="356"/>
        <v/>
      </c>
      <c r="AU82" s="23" t="str">
        <f t="shared" si="357"/>
        <v/>
      </c>
      <c r="AV82" s="23" t="str">
        <f t="shared" si="358"/>
        <v/>
      </c>
      <c r="AW82" s="23" t="str">
        <f t="shared" si="359"/>
        <v/>
      </c>
      <c r="AX82" s="23" t="str">
        <f t="shared" si="360"/>
        <v/>
      </c>
      <c r="AY82" s="23" t="str">
        <f t="shared" si="361"/>
        <v/>
      </c>
      <c r="AZ82" s="23" t="str">
        <f t="shared" si="362"/>
        <v/>
      </c>
      <c r="BA82" s="23" t="str">
        <f t="shared" si="363"/>
        <v/>
      </c>
      <c r="BB82" s="23" t="str">
        <f t="shared" si="364"/>
        <v/>
      </c>
      <c r="BC82" s="23" t="str">
        <f t="shared" si="365"/>
        <v/>
      </c>
      <c r="BD82" s="23" t="str">
        <f t="shared" si="366"/>
        <v/>
      </c>
      <c r="BE82" s="23" t="str">
        <f t="shared" si="367"/>
        <v/>
      </c>
      <c r="BF82" s="23" t="str">
        <f t="shared" si="368"/>
        <v/>
      </c>
      <c r="BG82" s="23" t="str">
        <f t="shared" si="369"/>
        <v/>
      </c>
      <c r="BH82" s="23" t="str">
        <f t="shared" si="370"/>
        <v/>
      </c>
      <c r="BI82" s="23" t="str">
        <f t="shared" si="371"/>
        <v/>
      </c>
      <c r="BJ82" s="23" t="str">
        <f t="shared" si="372"/>
        <v/>
      </c>
      <c r="BK82" s="23" t="str">
        <f t="shared" si="373"/>
        <v/>
      </c>
      <c r="BL82" s="23" t="str">
        <f t="shared" si="374"/>
        <v/>
      </c>
      <c r="BM82" s="23" t="str">
        <f t="shared" si="375"/>
        <v/>
      </c>
      <c r="BN82" s="23" t="str">
        <f t="shared" si="376"/>
        <v/>
      </c>
      <c r="BO82" s="23" t="str">
        <f t="shared" si="377"/>
        <v/>
      </c>
      <c r="BP82" s="23">
        <f t="shared" si="378"/>
        <v>0</v>
      </c>
      <c r="BQ82" s="3">
        <v>1959</v>
      </c>
      <c r="BR82" s="14" t="str">
        <f t="shared" si="379"/>
        <v/>
      </c>
      <c r="BS82" s="14" t="str">
        <f t="shared" si="380"/>
        <v/>
      </c>
      <c r="BT82" s="14" t="str">
        <f t="shared" si="381"/>
        <v/>
      </c>
      <c r="BU82" s="14" t="str">
        <f t="shared" si="382"/>
        <v/>
      </c>
      <c r="BV82" s="14" t="str">
        <f t="shared" si="383"/>
        <v/>
      </c>
      <c r="BW82" s="14" t="str">
        <f t="shared" si="384"/>
        <v/>
      </c>
      <c r="BX82" s="14" t="str">
        <f t="shared" si="385"/>
        <v/>
      </c>
      <c r="BY82" s="14" t="str">
        <f t="shared" si="386"/>
        <v/>
      </c>
      <c r="BZ82" s="14" t="str">
        <f t="shared" si="387"/>
        <v/>
      </c>
      <c r="CA82" s="14" t="str">
        <f t="shared" si="388"/>
        <v/>
      </c>
      <c r="CB82" s="14" t="str">
        <f t="shared" si="389"/>
        <v/>
      </c>
      <c r="CC82" s="14" t="str">
        <f t="shared" si="390"/>
        <v/>
      </c>
      <c r="CD82" s="14" t="str">
        <f t="shared" si="391"/>
        <v/>
      </c>
      <c r="CE82" s="14" t="str">
        <f t="shared" si="392"/>
        <v/>
      </c>
      <c r="CF82" s="14" t="str">
        <f t="shared" si="393"/>
        <v/>
      </c>
      <c r="CG82" s="14" t="str">
        <f t="shared" si="394"/>
        <v/>
      </c>
      <c r="CH82" s="14" t="str">
        <f t="shared" si="395"/>
        <v/>
      </c>
      <c r="CI82" s="14" t="str">
        <f t="shared" si="396"/>
        <v/>
      </c>
      <c r="CJ82" s="14" t="str">
        <f t="shared" si="397"/>
        <v/>
      </c>
      <c r="CK82" s="14" t="str">
        <f t="shared" si="398"/>
        <v/>
      </c>
      <c r="CL82" s="14" t="str">
        <f t="shared" si="399"/>
        <v/>
      </c>
      <c r="CM82" s="14" t="str">
        <f t="shared" si="400"/>
        <v/>
      </c>
      <c r="CN82" s="14" t="str">
        <f t="shared" si="401"/>
        <v/>
      </c>
      <c r="CO82" s="14" t="str">
        <f t="shared" si="402"/>
        <v/>
      </c>
      <c r="CP82" s="14" t="str">
        <f t="shared" si="403"/>
        <v/>
      </c>
      <c r="CQ82" s="14" t="str">
        <f t="shared" si="404"/>
        <v/>
      </c>
      <c r="CR82" s="14" t="str">
        <f t="shared" si="405"/>
        <v/>
      </c>
      <c r="CS82" s="14" t="str">
        <f t="shared" si="406"/>
        <v/>
      </c>
      <c r="CT82" s="14" t="str">
        <f t="shared" si="407"/>
        <v/>
      </c>
      <c r="CU82" s="14" t="str">
        <f t="shared" si="408"/>
        <v/>
      </c>
      <c r="CV82" s="3">
        <v>1959</v>
      </c>
      <c r="CW82" s="14" t="str">
        <f t="shared" si="288"/>
        <v/>
      </c>
      <c r="CX82" s="14" t="str">
        <f t="shared" si="289"/>
        <v/>
      </c>
      <c r="CY82" s="14" t="str">
        <f t="shared" si="290"/>
        <v/>
      </c>
      <c r="CZ82" s="14" t="str">
        <f t="shared" si="291"/>
        <v/>
      </c>
      <c r="DA82" s="14" t="str">
        <f t="shared" si="292"/>
        <v/>
      </c>
      <c r="DB82" s="14" t="str">
        <f t="shared" si="293"/>
        <v/>
      </c>
      <c r="DC82" s="14" t="str">
        <f t="shared" si="294"/>
        <v/>
      </c>
      <c r="DD82" s="14" t="str">
        <f t="shared" si="295"/>
        <v/>
      </c>
      <c r="DE82" s="14" t="str">
        <f t="shared" si="296"/>
        <v/>
      </c>
      <c r="DF82" s="14" t="str">
        <f t="shared" si="297"/>
        <v/>
      </c>
      <c r="DG82" s="14" t="str">
        <f t="shared" si="298"/>
        <v/>
      </c>
      <c r="DH82" s="14" t="str">
        <f t="shared" si="299"/>
        <v/>
      </c>
      <c r="DI82" s="14" t="str">
        <f t="shared" si="300"/>
        <v/>
      </c>
      <c r="DJ82" s="14" t="str">
        <f t="shared" si="301"/>
        <v/>
      </c>
      <c r="DK82" s="14" t="str">
        <f t="shared" si="302"/>
        <v/>
      </c>
      <c r="DL82" s="14" t="str">
        <f t="shared" si="303"/>
        <v/>
      </c>
      <c r="DM82" s="14" t="str">
        <f t="shared" si="304"/>
        <v/>
      </c>
      <c r="DN82" s="14" t="str">
        <f t="shared" si="305"/>
        <v/>
      </c>
      <c r="DO82" s="14" t="str">
        <f t="shared" si="306"/>
        <v/>
      </c>
      <c r="DP82" s="14" t="str">
        <f t="shared" si="307"/>
        <v/>
      </c>
      <c r="DQ82" s="14" t="str">
        <f t="shared" si="308"/>
        <v/>
      </c>
      <c r="DR82" s="14" t="str">
        <f t="shared" si="309"/>
        <v/>
      </c>
      <c r="DS82" s="14" t="str">
        <f t="shared" si="310"/>
        <v/>
      </c>
      <c r="DT82" s="14" t="str">
        <f t="shared" si="311"/>
        <v/>
      </c>
      <c r="DU82" s="14" t="str">
        <f t="shared" si="312"/>
        <v/>
      </c>
      <c r="DV82" s="14" t="str">
        <f t="shared" si="313"/>
        <v/>
      </c>
      <c r="DW82" s="14" t="str">
        <f t="shared" si="314"/>
        <v/>
      </c>
      <c r="DX82" s="14" t="str">
        <f t="shared" si="315"/>
        <v/>
      </c>
      <c r="DY82" s="14" t="str">
        <f t="shared" si="316"/>
        <v/>
      </c>
      <c r="DZ82" s="14" t="str">
        <f t="shared" si="317"/>
        <v/>
      </c>
      <c r="EA82" s="3">
        <v>1959</v>
      </c>
      <c r="EB82" s="23" t="str">
        <f t="shared" si="409"/>
        <v/>
      </c>
      <c r="EC82" s="23" t="str">
        <f t="shared" si="410"/>
        <v/>
      </c>
      <c r="ED82" s="23" t="str">
        <f t="shared" si="411"/>
        <v/>
      </c>
      <c r="EE82" s="23" t="str">
        <f t="shared" si="412"/>
        <v/>
      </c>
      <c r="EF82" s="23" t="str">
        <f t="shared" si="413"/>
        <v/>
      </c>
      <c r="EG82" s="23" t="str">
        <f t="shared" si="414"/>
        <v/>
      </c>
      <c r="EH82" s="23" t="str">
        <f t="shared" si="415"/>
        <v/>
      </c>
      <c r="EI82" s="23" t="str">
        <f t="shared" si="416"/>
        <v/>
      </c>
      <c r="EJ82" s="23">
        <f t="shared" si="417"/>
        <v>1</v>
      </c>
      <c r="EK82" s="23">
        <f t="shared" si="418"/>
        <v>1</v>
      </c>
      <c r="EL82" s="23">
        <f t="shared" si="419"/>
        <v>1</v>
      </c>
      <c r="EM82" s="23" t="str">
        <f t="shared" si="420"/>
        <v/>
      </c>
      <c r="EN82" s="23" t="str">
        <f t="shared" si="421"/>
        <v/>
      </c>
      <c r="EO82" s="23" t="str">
        <f t="shared" si="422"/>
        <v/>
      </c>
      <c r="EP82" s="23" t="str">
        <f t="shared" si="423"/>
        <v/>
      </c>
      <c r="EQ82" s="23" t="str">
        <f t="shared" si="424"/>
        <v/>
      </c>
      <c r="ER82" s="23">
        <f t="shared" si="425"/>
        <v>1</v>
      </c>
      <c r="ES82" s="23">
        <f t="shared" si="426"/>
        <v>1</v>
      </c>
      <c r="ET82" s="23">
        <f t="shared" si="427"/>
        <v>1</v>
      </c>
      <c r="EU82" s="23">
        <f t="shared" si="428"/>
        <v>1</v>
      </c>
      <c r="EV82" s="23" t="str">
        <f t="shared" si="429"/>
        <v/>
      </c>
      <c r="EW82" s="23" t="str">
        <f t="shared" si="430"/>
        <v/>
      </c>
      <c r="EX82" s="23">
        <f t="shared" si="431"/>
        <v>1</v>
      </c>
      <c r="EY82" s="23" t="str">
        <f t="shared" si="432"/>
        <v/>
      </c>
      <c r="EZ82" s="23">
        <f t="shared" si="433"/>
        <v>1</v>
      </c>
      <c r="FA82" s="23">
        <f t="shared" si="434"/>
        <v>1</v>
      </c>
      <c r="FB82" s="23" t="str">
        <f t="shared" si="435"/>
        <v/>
      </c>
      <c r="FC82" s="23" t="str">
        <f t="shared" si="436"/>
        <v/>
      </c>
      <c r="FD82" s="23">
        <f t="shared" si="437"/>
        <v>1</v>
      </c>
      <c r="FE82" s="23">
        <f t="shared" si="438"/>
        <v>1</v>
      </c>
      <c r="FF82" s="23">
        <f t="shared" si="439"/>
        <v>12</v>
      </c>
      <c r="FG82" s="3">
        <v>1959</v>
      </c>
      <c r="FH82" s="14" t="str">
        <f t="shared" si="318"/>
        <v/>
      </c>
      <c r="FI82" s="14" t="str">
        <f t="shared" si="319"/>
        <v/>
      </c>
      <c r="FJ82" s="14" t="str">
        <f t="shared" si="320"/>
        <v/>
      </c>
      <c r="FK82" s="14" t="str">
        <f t="shared" si="321"/>
        <v/>
      </c>
      <c r="FL82" s="14" t="str">
        <f t="shared" si="322"/>
        <v/>
      </c>
      <c r="FM82" s="14" t="str">
        <f t="shared" si="323"/>
        <v/>
      </c>
      <c r="FN82" s="14" t="str">
        <f t="shared" si="324"/>
        <v/>
      </c>
      <c r="FO82" s="14" t="str">
        <f t="shared" si="325"/>
        <v/>
      </c>
      <c r="FP82" s="14" t="str">
        <f t="shared" si="326"/>
        <v/>
      </c>
      <c r="FQ82" s="14" t="str">
        <f t="shared" si="327"/>
        <v/>
      </c>
      <c r="FR82" s="14" t="str">
        <f t="shared" si="328"/>
        <v/>
      </c>
      <c r="FS82" s="14" t="str">
        <f t="shared" si="329"/>
        <v/>
      </c>
      <c r="FT82" s="14" t="str">
        <f t="shared" si="330"/>
        <v/>
      </c>
      <c r="FU82" s="14" t="str">
        <f t="shared" si="331"/>
        <v/>
      </c>
      <c r="FV82" s="14" t="str">
        <f t="shared" si="332"/>
        <v/>
      </c>
      <c r="FW82" s="14" t="str">
        <f t="shared" si="333"/>
        <v/>
      </c>
      <c r="FX82" s="14" t="str">
        <f t="shared" si="334"/>
        <v/>
      </c>
      <c r="FY82" s="14" t="str">
        <f t="shared" si="335"/>
        <v/>
      </c>
      <c r="FZ82" s="14" t="str">
        <f t="shared" si="336"/>
        <v/>
      </c>
      <c r="GA82" s="14" t="str">
        <f t="shared" si="337"/>
        <v/>
      </c>
      <c r="GB82" s="14" t="str">
        <f t="shared" si="338"/>
        <v/>
      </c>
      <c r="GC82" s="14" t="str">
        <f t="shared" si="339"/>
        <v/>
      </c>
      <c r="GD82" s="14" t="str">
        <f t="shared" si="340"/>
        <v/>
      </c>
      <c r="GE82" s="14" t="str">
        <f t="shared" si="341"/>
        <v/>
      </c>
      <c r="GF82" s="14" t="str">
        <f t="shared" si="342"/>
        <v/>
      </c>
      <c r="GG82" s="14" t="str">
        <f t="shared" si="343"/>
        <v/>
      </c>
      <c r="GH82" s="14" t="str">
        <f t="shared" si="344"/>
        <v/>
      </c>
      <c r="GI82" s="14" t="str">
        <f t="shared" si="345"/>
        <v/>
      </c>
      <c r="GJ82" s="14" t="str">
        <f t="shared" si="346"/>
        <v/>
      </c>
      <c r="GK82" s="14" t="str">
        <f t="shared" si="347"/>
        <v/>
      </c>
      <c r="GL82" s="753">
        <v>1959</v>
      </c>
    </row>
    <row r="83" spans="1:194">
      <c r="A83" s="656">
        <v>1960</v>
      </c>
      <c r="B83" s="5">
        <v>47</v>
      </c>
      <c r="C83" s="5">
        <v>37</v>
      </c>
      <c r="D83" s="5">
        <v>39</v>
      </c>
      <c r="E83" s="5">
        <v>37</v>
      </c>
      <c r="F83" s="5">
        <v>36</v>
      </c>
      <c r="G83" s="82">
        <v>33</v>
      </c>
      <c r="H83" s="5">
        <v>31</v>
      </c>
      <c r="I83" s="5">
        <v>27</v>
      </c>
      <c r="J83" s="5">
        <v>33</v>
      </c>
      <c r="K83" s="5">
        <v>36</v>
      </c>
      <c r="L83" s="82">
        <v>32</v>
      </c>
      <c r="M83" s="5">
        <v>27</v>
      </c>
      <c r="N83" s="5">
        <v>29</v>
      </c>
      <c r="O83" s="5">
        <v>33</v>
      </c>
      <c r="P83" s="5">
        <v>37</v>
      </c>
      <c r="Q83" s="82">
        <v>45</v>
      </c>
      <c r="R83" s="5">
        <v>42</v>
      </c>
      <c r="S83" s="5">
        <v>35</v>
      </c>
      <c r="T83" s="5">
        <v>37</v>
      </c>
      <c r="U83" s="5">
        <v>31</v>
      </c>
      <c r="V83" s="82">
        <v>36</v>
      </c>
      <c r="W83" s="5">
        <v>34</v>
      </c>
      <c r="X83" s="5">
        <v>49</v>
      </c>
      <c r="Y83" s="5">
        <v>42</v>
      </c>
      <c r="Z83" s="5">
        <v>40</v>
      </c>
      <c r="AA83" s="82">
        <v>36</v>
      </c>
      <c r="AB83" s="5">
        <v>44</v>
      </c>
      <c r="AC83" s="5">
        <v>42</v>
      </c>
      <c r="AD83" s="5">
        <v>50</v>
      </c>
      <c r="AE83" s="5">
        <v>31</v>
      </c>
      <c r="AF83" s="793"/>
      <c r="AG83" s="758">
        <f t="shared" si="285"/>
        <v>1108</v>
      </c>
      <c r="AH83" s="58">
        <f t="shared" si="222"/>
        <v>36.93333333333333</v>
      </c>
      <c r="AI83" s="14">
        <f t="shared" si="286"/>
        <v>50</v>
      </c>
      <c r="AJ83" s="17">
        <f t="shared" si="287"/>
        <v>27</v>
      </c>
      <c r="AK83" s="3">
        <v>1960</v>
      </c>
      <c r="AL83" s="23" t="str">
        <f t="shared" si="348"/>
        <v/>
      </c>
      <c r="AM83" s="23" t="str">
        <f t="shared" si="349"/>
        <v/>
      </c>
      <c r="AN83" s="23" t="str">
        <f t="shared" si="350"/>
        <v/>
      </c>
      <c r="AO83" s="23" t="str">
        <f t="shared" si="351"/>
        <v/>
      </c>
      <c r="AP83" s="23" t="str">
        <f t="shared" si="352"/>
        <v/>
      </c>
      <c r="AQ83" s="23" t="str">
        <f t="shared" si="353"/>
        <v/>
      </c>
      <c r="AR83" s="23" t="str">
        <f t="shared" si="354"/>
        <v/>
      </c>
      <c r="AS83" s="23" t="str">
        <f t="shared" si="355"/>
        <v/>
      </c>
      <c r="AT83" s="23" t="str">
        <f t="shared" si="356"/>
        <v/>
      </c>
      <c r="AU83" s="23" t="str">
        <f t="shared" si="357"/>
        <v/>
      </c>
      <c r="AV83" s="23" t="str">
        <f t="shared" si="358"/>
        <v/>
      </c>
      <c r="AW83" s="23" t="str">
        <f t="shared" si="359"/>
        <v/>
      </c>
      <c r="AX83" s="23" t="str">
        <f t="shared" si="360"/>
        <v/>
      </c>
      <c r="AY83" s="23" t="str">
        <f t="shared" si="361"/>
        <v/>
      </c>
      <c r="AZ83" s="23" t="str">
        <f t="shared" si="362"/>
        <v/>
      </c>
      <c r="BA83" s="23" t="str">
        <f t="shared" si="363"/>
        <v/>
      </c>
      <c r="BB83" s="23" t="str">
        <f t="shared" si="364"/>
        <v/>
      </c>
      <c r="BC83" s="23" t="str">
        <f t="shared" si="365"/>
        <v/>
      </c>
      <c r="BD83" s="23" t="str">
        <f t="shared" si="366"/>
        <v/>
      </c>
      <c r="BE83" s="23" t="str">
        <f t="shared" si="367"/>
        <v/>
      </c>
      <c r="BF83" s="23" t="str">
        <f t="shared" si="368"/>
        <v/>
      </c>
      <c r="BG83" s="23" t="str">
        <f t="shared" si="369"/>
        <v/>
      </c>
      <c r="BH83" s="23" t="str">
        <f t="shared" si="370"/>
        <v/>
      </c>
      <c r="BI83" s="23" t="str">
        <f t="shared" si="371"/>
        <v/>
      </c>
      <c r="BJ83" s="23" t="str">
        <f t="shared" si="372"/>
        <v/>
      </c>
      <c r="BK83" s="23" t="str">
        <f t="shared" si="373"/>
        <v/>
      </c>
      <c r="BL83" s="23" t="str">
        <f t="shared" si="374"/>
        <v/>
      </c>
      <c r="BM83" s="23" t="str">
        <f t="shared" si="375"/>
        <v/>
      </c>
      <c r="BN83" s="23" t="str">
        <f t="shared" si="376"/>
        <v/>
      </c>
      <c r="BO83" s="23" t="str">
        <f t="shared" si="377"/>
        <v/>
      </c>
      <c r="BP83" s="23">
        <f t="shared" si="378"/>
        <v>0</v>
      </c>
      <c r="BQ83" s="3">
        <v>1960</v>
      </c>
      <c r="BR83" s="14" t="str">
        <f t="shared" si="379"/>
        <v/>
      </c>
      <c r="BS83" s="14" t="str">
        <f t="shared" si="380"/>
        <v/>
      </c>
      <c r="BT83" s="14" t="str">
        <f t="shared" si="381"/>
        <v/>
      </c>
      <c r="BU83" s="14" t="str">
        <f t="shared" si="382"/>
        <v/>
      </c>
      <c r="BV83" s="14" t="str">
        <f t="shared" si="383"/>
        <v/>
      </c>
      <c r="BW83" s="14" t="str">
        <f t="shared" si="384"/>
        <v/>
      </c>
      <c r="BX83" s="14" t="str">
        <f t="shared" si="385"/>
        <v/>
      </c>
      <c r="BY83" s="14" t="str">
        <f t="shared" si="386"/>
        <v/>
      </c>
      <c r="BZ83" s="14" t="str">
        <f t="shared" si="387"/>
        <v/>
      </c>
      <c r="CA83" s="14" t="str">
        <f t="shared" si="388"/>
        <v/>
      </c>
      <c r="CB83" s="14" t="str">
        <f t="shared" si="389"/>
        <v/>
      </c>
      <c r="CC83" s="14" t="str">
        <f t="shared" si="390"/>
        <v/>
      </c>
      <c r="CD83" s="14" t="str">
        <f t="shared" si="391"/>
        <v/>
      </c>
      <c r="CE83" s="14" t="str">
        <f t="shared" si="392"/>
        <v/>
      </c>
      <c r="CF83" s="14" t="str">
        <f t="shared" si="393"/>
        <v/>
      </c>
      <c r="CG83" s="14" t="str">
        <f t="shared" si="394"/>
        <v/>
      </c>
      <c r="CH83" s="14" t="str">
        <f t="shared" si="395"/>
        <v/>
      </c>
      <c r="CI83" s="14" t="str">
        <f t="shared" si="396"/>
        <v/>
      </c>
      <c r="CJ83" s="14" t="str">
        <f t="shared" si="397"/>
        <v/>
      </c>
      <c r="CK83" s="14" t="str">
        <f t="shared" si="398"/>
        <v/>
      </c>
      <c r="CL83" s="14" t="str">
        <f t="shared" si="399"/>
        <v/>
      </c>
      <c r="CM83" s="14" t="str">
        <f t="shared" si="400"/>
        <v/>
      </c>
      <c r="CN83" s="14" t="str">
        <f t="shared" si="401"/>
        <v/>
      </c>
      <c r="CO83" s="14" t="str">
        <f t="shared" si="402"/>
        <v/>
      </c>
      <c r="CP83" s="14" t="str">
        <f t="shared" si="403"/>
        <v/>
      </c>
      <c r="CQ83" s="14" t="str">
        <f t="shared" si="404"/>
        <v/>
      </c>
      <c r="CR83" s="14" t="str">
        <f t="shared" si="405"/>
        <v/>
      </c>
      <c r="CS83" s="14" t="str">
        <f t="shared" si="406"/>
        <v/>
      </c>
      <c r="CT83" s="14" t="str">
        <f t="shared" si="407"/>
        <v/>
      </c>
      <c r="CU83" s="14" t="str">
        <f t="shared" si="408"/>
        <v/>
      </c>
      <c r="CV83" s="3">
        <v>1960</v>
      </c>
      <c r="CW83" s="14" t="str">
        <f t="shared" si="288"/>
        <v/>
      </c>
      <c r="CX83" s="14" t="str">
        <f t="shared" si="289"/>
        <v/>
      </c>
      <c r="CY83" s="14" t="str">
        <f t="shared" si="290"/>
        <v/>
      </c>
      <c r="CZ83" s="14" t="str">
        <f t="shared" si="291"/>
        <v/>
      </c>
      <c r="DA83" s="14" t="str">
        <f t="shared" si="292"/>
        <v/>
      </c>
      <c r="DB83" s="14" t="str">
        <f t="shared" si="293"/>
        <v/>
      </c>
      <c r="DC83" s="14" t="str">
        <f t="shared" si="294"/>
        <v/>
      </c>
      <c r="DD83" s="14" t="str">
        <f t="shared" si="295"/>
        <v/>
      </c>
      <c r="DE83" s="14" t="str">
        <f t="shared" si="296"/>
        <v/>
      </c>
      <c r="DF83" s="14" t="str">
        <f t="shared" si="297"/>
        <v/>
      </c>
      <c r="DG83" s="14" t="str">
        <f t="shared" si="298"/>
        <v/>
      </c>
      <c r="DH83" s="14" t="str">
        <f t="shared" si="299"/>
        <v/>
      </c>
      <c r="DI83" s="14" t="str">
        <f t="shared" si="300"/>
        <v/>
      </c>
      <c r="DJ83" s="14" t="str">
        <f t="shared" si="301"/>
        <v/>
      </c>
      <c r="DK83" s="14" t="str">
        <f t="shared" si="302"/>
        <v/>
      </c>
      <c r="DL83" s="14" t="str">
        <f t="shared" si="303"/>
        <v/>
      </c>
      <c r="DM83" s="14" t="str">
        <f t="shared" si="304"/>
        <v/>
      </c>
      <c r="DN83" s="14" t="str">
        <f t="shared" si="305"/>
        <v/>
      </c>
      <c r="DO83" s="14" t="str">
        <f t="shared" si="306"/>
        <v/>
      </c>
      <c r="DP83" s="14" t="str">
        <f t="shared" si="307"/>
        <v/>
      </c>
      <c r="DQ83" s="14" t="str">
        <f t="shared" si="308"/>
        <v/>
      </c>
      <c r="DR83" s="14" t="str">
        <f t="shared" si="309"/>
        <v/>
      </c>
      <c r="DS83" s="14" t="str">
        <f t="shared" si="310"/>
        <v/>
      </c>
      <c r="DT83" s="14" t="str">
        <f t="shared" si="311"/>
        <v/>
      </c>
      <c r="DU83" s="14" t="str">
        <f t="shared" si="312"/>
        <v/>
      </c>
      <c r="DV83" s="14" t="str">
        <f t="shared" si="313"/>
        <v/>
      </c>
      <c r="DW83" s="14" t="str">
        <f t="shared" si="314"/>
        <v/>
      </c>
      <c r="DX83" s="14" t="str">
        <f t="shared" si="315"/>
        <v/>
      </c>
      <c r="DY83" s="14" t="str">
        <f t="shared" si="316"/>
        <v/>
      </c>
      <c r="DZ83" s="14" t="str">
        <f t="shared" si="317"/>
        <v/>
      </c>
      <c r="EA83" s="3">
        <v>1960</v>
      </c>
      <c r="EB83" s="23" t="str">
        <f t="shared" si="409"/>
        <v/>
      </c>
      <c r="EC83" s="23" t="str">
        <f t="shared" si="410"/>
        <v/>
      </c>
      <c r="ED83" s="23" t="str">
        <f t="shared" si="411"/>
        <v/>
      </c>
      <c r="EE83" s="23" t="str">
        <f t="shared" si="412"/>
        <v/>
      </c>
      <c r="EF83" s="23" t="str">
        <f t="shared" si="413"/>
        <v/>
      </c>
      <c r="EG83" s="23" t="str">
        <f t="shared" si="414"/>
        <v/>
      </c>
      <c r="EH83" s="23">
        <f t="shared" si="415"/>
        <v>1</v>
      </c>
      <c r="EI83" s="23">
        <f t="shared" si="416"/>
        <v>1</v>
      </c>
      <c r="EJ83" s="23" t="str">
        <f t="shared" si="417"/>
        <v/>
      </c>
      <c r="EK83" s="23" t="str">
        <f t="shared" si="418"/>
        <v/>
      </c>
      <c r="EL83" s="23">
        <f t="shared" si="419"/>
        <v>1</v>
      </c>
      <c r="EM83" s="23">
        <f t="shared" si="420"/>
        <v>1</v>
      </c>
      <c r="EN83" s="23">
        <f t="shared" si="421"/>
        <v>1</v>
      </c>
      <c r="EO83" s="23" t="str">
        <f t="shared" si="422"/>
        <v/>
      </c>
      <c r="EP83" s="23" t="str">
        <f t="shared" si="423"/>
        <v/>
      </c>
      <c r="EQ83" s="23" t="str">
        <f t="shared" si="424"/>
        <v/>
      </c>
      <c r="ER83" s="23" t="str">
        <f t="shared" si="425"/>
        <v/>
      </c>
      <c r="ES83" s="23" t="str">
        <f t="shared" si="426"/>
        <v/>
      </c>
      <c r="ET83" s="23" t="str">
        <f t="shared" si="427"/>
        <v/>
      </c>
      <c r="EU83" s="23">
        <f t="shared" si="428"/>
        <v>1</v>
      </c>
      <c r="EV83" s="23" t="str">
        <f t="shared" si="429"/>
        <v/>
      </c>
      <c r="EW83" s="23" t="str">
        <f t="shared" si="430"/>
        <v/>
      </c>
      <c r="EX83" s="23" t="str">
        <f t="shared" si="431"/>
        <v/>
      </c>
      <c r="EY83" s="23" t="str">
        <f t="shared" si="432"/>
        <v/>
      </c>
      <c r="EZ83" s="23" t="str">
        <f t="shared" si="433"/>
        <v/>
      </c>
      <c r="FA83" s="23" t="str">
        <f t="shared" si="434"/>
        <v/>
      </c>
      <c r="FB83" s="23" t="str">
        <f t="shared" si="435"/>
        <v/>
      </c>
      <c r="FC83" s="23" t="str">
        <f t="shared" si="436"/>
        <v/>
      </c>
      <c r="FD83" s="23" t="str">
        <f t="shared" si="437"/>
        <v/>
      </c>
      <c r="FE83" s="23">
        <f t="shared" si="438"/>
        <v>1</v>
      </c>
      <c r="FF83" s="23">
        <f t="shared" si="439"/>
        <v>7</v>
      </c>
      <c r="FG83" s="3">
        <v>1960</v>
      </c>
      <c r="FH83" s="14" t="str">
        <f t="shared" si="318"/>
        <v/>
      </c>
      <c r="FI83" s="14" t="str">
        <f t="shared" si="319"/>
        <v/>
      </c>
      <c r="FJ83" s="14" t="str">
        <f t="shared" si="320"/>
        <v/>
      </c>
      <c r="FK83" s="14" t="str">
        <f t="shared" si="321"/>
        <v/>
      </c>
      <c r="FL83" s="14" t="str">
        <f t="shared" si="322"/>
        <v/>
      </c>
      <c r="FM83" s="14" t="str">
        <f t="shared" si="323"/>
        <v/>
      </c>
      <c r="FN83" s="14" t="str">
        <f t="shared" si="324"/>
        <v/>
      </c>
      <c r="FO83" s="14" t="str">
        <f t="shared" si="325"/>
        <v/>
      </c>
      <c r="FP83" s="14" t="str">
        <f t="shared" si="326"/>
        <v/>
      </c>
      <c r="FQ83" s="14" t="str">
        <f t="shared" si="327"/>
        <v/>
      </c>
      <c r="FR83" s="14" t="str">
        <f t="shared" si="328"/>
        <v/>
      </c>
      <c r="FS83" s="14" t="str">
        <f t="shared" si="329"/>
        <v/>
      </c>
      <c r="FT83" s="14" t="str">
        <f t="shared" si="330"/>
        <v/>
      </c>
      <c r="FU83" s="14" t="str">
        <f t="shared" si="331"/>
        <v/>
      </c>
      <c r="FV83" s="14" t="str">
        <f t="shared" si="332"/>
        <v/>
      </c>
      <c r="FW83" s="14" t="str">
        <f t="shared" si="333"/>
        <v/>
      </c>
      <c r="FX83" s="14" t="str">
        <f t="shared" si="334"/>
        <v/>
      </c>
      <c r="FY83" s="14" t="str">
        <f t="shared" si="335"/>
        <v/>
      </c>
      <c r="FZ83" s="14" t="str">
        <f t="shared" si="336"/>
        <v/>
      </c>
      <c r="GA83" s="14" t="str">
        <f t="shared" si="337"/>
        <v/>
      </c>
      <c r="GB83" s="14" t="str">
        <f t="shared" si="338"/>
        <v/>
      </c>
      <c r="GC83" s="14" t="str">
        <f t="shared" si="339"/>
        <v/>
      </c>
      <c r="GD83" s="14" t="str">
        <f t="shared" si="340"/>
        <v/>
      </c>
      <c r="GE83" s="14" t="str">
        <f t="shared" si="341"/>
        <v/>
      </c>
      <c r="GF83" s="14" t="str">
        <f t="shared" si="342"/>
        <v/>
      </c>
      <c r="GG83" s="14" t="str">
        <f t="shared" si="343"/>
        <v/>
      </c>
      <c r="GH83" s="14" t="str">
        <f t="shared" si="344"/>
        <v/>
      </c>
      <c r="GI83" s="14" t="str">
        <f t="shared" si="345"/>
        <v/>
      </c>
      <c r="GJ83" s="14" t="str">
        <f t="shared" si="346"/>
        <v/>
      </c>
      <c r="GK83" s="14" t="str">
        <f t="shared" si="347"/>
        <v/>
      </c>
      <c r="GL83" s="753">
        <v>1960</v>
      </c>
    </row>
    <row r="84" spans="1:194">
      <c r="A84" s="656">
        <v>1961</v>
      </c>
      <c r="B84" s="5">
        <v>51</v>
      </c>
      <c r="C84" s="5">
        <v>52</v>
      </c>
      <c r="D84" s="5">
        <v>61</v>
      </c>
      <c r="E84" s="5">
        <v>64</v>
      </c>
      <c r="F84" s="5">
        <v>56</v>
      </c>
      <c r="G84" s="82">
        <v>51</v>
      </c>
      <c r="H84" s="5">
        <v>42</v>
      </c>
      <c r="I84" s="5">
        <v>36</v>
      </c>
      <c r="J84" s="5">
        <v>31</v>
      </c>
      <c r="K84" s="5">
        <v>27</v>
      </c>
      <c r="L84" s="82">
        <v>28</v>
      </c>
      <c r="M84" s="5">
        <v>41</v>
      </c>
      <c r="N84" s="5">
        <v>50</v>
      </c>
      <c r="O84" s="5">
        <v>54</v>
      </c>
      <c r="P84" s="5">
        <v>49</v>
      </c>
      <c r="Q84" s="82">
        <v>51</v>
      </c>
      <c r="R84" s="5">
        <v>38</v>
      </c>
      <c r="S84" s="5">
        <v>32</v>
      </c>
      <c r="T84" s="5">
        <v>31</v>
      </c>
      <c r="U84" s="5">
        <v>33</v>
      </c>
      <c r="V84" s="82">
        <v>31</v>
      </c>
      <c r="W84" s="5">
        <v>26</v>
      </c>
      <c r="X84" s="5">
        <v>30</v>
      </c>
      <c r="Y84" s="5">
        <v>37</v>
      </c>
      <c r="Z84" s="5">
        <v>33</v>
      </c>
      <c r="AA84" s="82">
        <v>32</v>
      </c>
      <c r="AB84" s="5">
        <v>37</v>
      </c>
      <c r="AC84" s="5">
        <v>30</v>
      </c>
      <c r="AD84" s="5">
        <v>26</v>
      </c>
      <c r="AE84" s="5">
        <v>20</v>
      </c>
      <c r="AF84" s="793"/>
      <c r="AG84" s="758">
        <f t="shared" ref="AG84:AG115" si="440">SUM(B84:AE84)</f>
        <v>1180</v>
      </c>
      <c r="AH84" s="58">
        <f t="shared" si="222"/>
        <v>39.333333333333336</v>
      </c>
      <c r="AI84" s="14">
        <f t="shared" ref="AI84:AI115" si="441">MAX(B84:AE84)</f>
        <v>64</v>
      </c>
      <c r="AJ84" s="17">
        <f t="shared" ref="AJ84:AJ115" si="442">MIN(B84:AE84)</f>
        <v>20</v>
      </c>
      <c r="AK84" s="3">
        <v>1961</v>
      </c>
      <c r="AL84" s="23" t="str">
        <f t="shared" si="348"/>
        <v/>
      </c>
      <c r="AM84" s="23" t="str">
        <f t="shared" si="349"/>
        <v/>
      </c>
      <c r="AN84" s="23" t="str">
        <f t="shared" si="350"/>
        <v/>
      </c>
      <c r="AO84" s="23" t="str">
        <f t="shared" si="351"/>
        <v/>
      </c>
      <c r="AP84" s="23" t="str">
        <f t="shared" si="352"/>
        <v/>
      </c>
      <c r="AQ84" s="23" t="str">
        <f t="shared" si="353"/>
        <v/>
      </c>
      <c r="AR84" s="23" t="str">
        <f t="shared" si="354"/>
        <v/>
      </c>
      <c r="AS84" s="23" t="str">
        <f t="shared" si="355"/>
        <v/>
      </c>
      <c r="AT84" s="23" t="str">
        <f t="shared" si="356"/>
        <v/>
      </c>
      <c r="AU84" s="23" t="str">
        <f t="shared" si="357"/>
        <v/>
      </c>
      <c r="AV84" s="23" t="str">
        <f t="shared" si="358"/>
        <v/>
      </c>
      <c r="AW84" s="23" t="str">
        <f t="shared" si="359"/>
        <v/>
      </c>
      <c r="AX84" s="23" t="str">
        <f t="shared" si="360"/>
        <v/>
      </c>
      <c r="AY84" s="23" t="str">
        <f t="shared" si="361"/>
        <v/>
      </c>
      <c r="AZ84" s="23" t="str">
        <f t="shared" si="362"/>
        <v/>
      </c>
      <c r="BA84" s="23" t="str">
        <f t="shared" si="363"/>
        <v/>
      </c>
      <c r="BB84" s="23" t="str">
        <f t="shared" si="364"/>
        <v/>
      </c>
      <c r="BC84" s="23" t="str">
        <f t="shared" si="365"/>
        <v/>
      </c>
      <c r="BD84" s="23" t="str">
        <f t="shared" si="366"/>
        <v/>
      </c>
      <c r="BE84" s="23" t="str">
        <f t="shared" si="367"/>
        <v/>
      </c>
      <c r="BF84" s="23" t="str">
        <f t="shared" si="368"/>
        <v/>
      </c>
      <c r="BG84" s="23" t="str">
        <f t="shared" si="369"/>
        <v/>
      </c>
      <c r="BH84" s="23" t="str">
        <f t="shared" si="370"/>
        <v/>
      </c>
      <c r="BI84" s="23" t="str">
        <f t="shared" si="371"/>
        <v/>
      </c>
      <c r="BJ84" s="23" t="str">
        <f t="shared" si="372"/>
        <v/>
      </c>
      <c r="BK84" s="23" t="str">
        <f t="shared" si="373"/>
        <v/>
      </c>
      <c r="BL84" s="23" t="str">
        <f t="shared" si="374"/>
        <v/>
      </c>
      <c r="BM84" s="23" t="str">
        <f t="shared" si="375"/>
        <v/>
      </c>
      <c r="BN84" s="23" t="str">
        <f t="shared" si="376"/>
        <v/>
      </c>
      <c r="BO84" s="23" t="str">
        <f t="shared" si="377"/>
        <v/>
      </c>
      <c r="BP84" s="23">
        <f t="shared" si="378"/>
        <v>0</v>
      </c>
      <c r="BQ84" s="3">
        <v>1961</v>
      </c>
      <c r="BR84" s="14" t="str">
        <f t="shared" si="379"/>
        <v/>
      </c>
      <c r="BS84" s="14" t="str">
        <f t="shared" si="380"/>
        <v/>
      </c>
      <c r="BT84" s="14" t="str">
        <f t="shared" si="381"/>
        <v/>
      </c>
      <c r="BU84" s="14" t="str">
        <f t="shared" si="382"/>
        <v/>
      </c>
      <c r="BV84" s="14" t="str">
        <f t="shared" si="383"/>
        <v/>
      </c>
      <c r="BW84" s="14" t="str">
        <f t="shared" si="384"/>
        <v/>
      </c>
      <c r="BX84" s="14" t="str">
        <f t="shared" si="385"/>
        <v/>
      </c>
      <c r="BY84" s="14" t="str">
        <f t="shared" si="386"/>
        <v/>
      </c>
      <c r="BZ84" s="14" t="str">
        <f t="shared" si="387"/>
        <v/>
      </c>
      <c r="CA84" s="14" t="str">
        <f t="shared" si="388"/>
        <v/>
      </c>
      <c r="CB84" s="14" t="str">
        <f t="shared" si="389"/>
        <v/>
      </c>
      <c r="CC84" s="14" t="str">
        <f t="shared" si="390"/>
        <v/>
      </c>
      <c r="CD84" s="14" t="str">
        <f t="shared" si="391"/>
        <v/>
      </c>
      <c r="CE84" s="14" t="str">
        <f t="shared" si="392"/>
        <v/>
      </c>
      <c r="CF84" s="14" t="str">
        <f t="shared" si="393"/>
        <v/>
      </c>
      <c r="CG84" s="14" t="str">
        <f t="shared" si="394"/>
        <v/>
      </c>
      <c r="CH84" s="14" t="str">
        <f t="shared" si="395"/>
        <v/>
      </c>
      <c r="CI84" s="14" t="str">
        <f t="shared" si="396"/>
        <v/>
      </c>
      <c r="CJ84" s="14" t="str">
        <f t="shared" si="397"/>
        <v/>
      </c>
      <c r="CK84" s="14" t="str">
        <f t="shared" si="398"/>
        <v/>
      </c>
      <c r="CL84" s="14" t="str">
        <f t="shared" si="399"/>
        <v/>
      </c>
      <c r="CM84" s="14" t="str">
        <f t="shared" si="400"/>
        <v/>
      </c>
      <c r="CN84" s="14" t="str">
        <f t="shared" si="401"/>
        <v/>
      </c>
      <c r="CO84" s="14" t="str">
        <f t="shared" si="402"/>
        <v/>
      </c>
      <c r="CP84" s="14" t="str">
        <f t="shared" si="403"/>
        <v/>
      </c>
      <c r="CQ84" s="14" t="str">
        <f t="shared" si="404"/>
        <v/>
      </c>
      <c r="CR84" s="14" t="str">
        <f t="shared" si="405"/>
        <v/>
      </c>
      <c r="CS84" s="14" t="str">
        <f t="shared" si="406"/>
        <v/>
      </c>
      <c r="CT84" s="14" t="str">
        <f t="shared" si="407"/>
        <v/>
      </c>
      <c r="CU84" s="14" t="str">
        <f t="shared" si="408"/>
        <v/>
      </c>
      <c r="CV84" s="3">
        <v>1961</v>
      </c>
      <c r="CW84" s="14" t="str">
        <f t="shared" si="288"/>
        <v/>
      </c>
      <c r="CX84" s="14" t="str">
        <f t="shared" si="289"/>
        <v/>
      </c>
      <c r="CY84" s="14" t="str">
        <f t="shared" si="290"/>
        <v/>
      </c>
      <c r="CZ84" s="14" t="str">
        <f t="shared" si="291"/>
        <v/>
      </c>
      <c r="DA84" s="14" t="str">
        <f t="shared" si="292"/>
        <v/>
      </c>
      <c r="DB84" s="14" t="str">
        <f t="shared" si="293"/>
        <v/>
      </c>
      <c r="DC84" s="14" t="str">
        <f t="shared" si="294"/>
        <v/>
      </c>
      <c r="DD84" s="14" t="str">
        <f t="shared" si="295"/>
        <v/>
      </c>
      <c r="DE84" s="14" t="str">
        <f t="shared" si="296"/>
        <v/>
      </c>
      <c r="DF84" s="14" t="str">
        <f t="shared" si="297"/>
        <v/>
      </c>
      <c r="DG84" s="14" t="str">
        <f t="shared" si="298"/>
        <v/>
      </c>
      <c r="DH84" s="14" t="str">
        <f t="shared" si="299"/>
        <v/>
      </c>
      <c r="DI84" s="14" t="str">
        <f t="shared" si="300"/>
        <v/>
      </c>
      <c r="DJ84" s="14" t="str">
        <f t="shared" si="301"/>
        <v/>
      </c>
      <c r="DK84" s="14" t="str">
        <f t="shared" si="302"/>
        <v/>
      </c>
      <c r="DL84" s="14" t="str">
        <f t="shared" si="303"/>
        <v/>
      </c>
      <c r="DM84" s="14" t="str">
        <f t="shared" si="304"/>
        <v/>
      </c>
      <c r="DN84" s="14" t="str">
        <f t="shared" si="305"/>
        <v/>
      </c>
      <c r="DO84" s="14" t="str">
        <f t="shared" si="306"/>
        <v/>
      </c>
      <c r="DP84" s="14" t="str">
        <f t="shared" si="307"/>
        <v/>
      </c>
      <c r="DQ84" s="14" t="str">
        <f t="shared" si="308"/>
        <v/>
      </c>
      <c r="DR84" s="14" t="str">
        <f t="shared" si="309"/>
        <v/>
      </c>
      <c r="DS84" s="14" t="str">
        <f t="shared" si="310"/>
        <v/>
      </c>
      <c r="DT84" s="14" t="str">
        <f t="shared" si="311"/>
        <v/>
      </c>
      <c r="DU84" s="14" t="str">
        <f t="shared" si="312"/>
        <v/>
      </c>
      <c r="DV84" s="14" t="str">
        <f t="shared" si="313"/>
        <v/>
      </c>
      <c r="DW84" s="14" t="str">
        <f t="shared" si="314"/>
        <v/>
      </c>
      <c r="DX84" s="14" t="str">
        <f t="shared" si="315"/>
        <v/>
      </c>
      <c r="DY84" s="14" t="str">
        <f t="shared" si="316"/>
        <v/>
      </c>
      <c r="DZ84" s="14" t="str">
        <f t="shared" si="317"/>
        <v/>
      </c>
      <c r="EA84" s="3">
        <v>1961</v>
      </c>
      <c r="EB84" s="23" t="str">
        <f t="shared" si="409"/>
        <v/>
      </c>
      <c r="EC84" s="23" t="str">
        <f t="shared" si="410"/>
        <v/>
      </c>
      <c r="ED84" s="23" t="str">
        <f t="shared" si="411"/>
        <v/>
      </c>
      <c r="EE84" s="23" t="str">
        <f t="shared" si="412"/>
        <v/>
      </c>
      <c r="EF84" s="23" t="str">
        <f t="shared" si="413"/>
        <v/>
      </c>
      <c r="EG84" s="23" t="str">
        <f t="shared" si="414"/>
        <v/>
      </c>
      <c r="EH84" s="23" t="str">
        <f t="shared" si="415"/>
        <v/>
      </c>
      <c r="EI84" s="23" t="str">
        <f t="shared" si="416"/>
        <v/>
      </c>
      <c r="EJ84" s="23">
        <f t="shared" si="417"/>
        <v>1</v>
      </c>
      <c r="EK84" s="23">
        <f t="shared" si="418"/>
        <v>1</v>
      </c>
      <c r="EL84" s="23">
        <f t="shared" si="419"/>
        <v>1</v>
      </c>
      <c r="EM84" s="23" t="str">
        <f t="shared" si="420"/>
        <v/>
      </c>
      <c r="EN84" s="23" t="str">
        <f t="shared" si="421"/>
        <v/>
      </c>
      <c r="EO84" s="23" t="str">
        <f t="shared" si="422"/>
        <v/>
      </c>
      <c r="EP84" s="23" t="str">
        <f t="shared" si="423"/>
        <v/>
      </c>
      <c r="EQ84" s="23" t="str">
        <f t="shared" si="424"/>
        <v/>
      </c>
      <c r="ER84" s="23" t="str">
        <f t="shared" si="425"/>
        <v/>
      </c>
      <c r="ES84" s="23">
        <f t="shared" si="426"/>
        <v>1</v>
      </c>
      <c r="ET84" s="23">
        <f t="shared" si="427"/>
        <v>1</v>
      </c>
      <c r="EU84" s="23" t="str">
        <f t="shared" si="428"/>
        <v/>
      </c>
      <c r="EV84" s="23">
        <f t="shared" si="429"/>
        <v>1</v>
      </c>
      <c r="EW84" s="23">
        <f t="shared" si="430"/>
        <v>1</v>
      </c>
      <c r="EX84" s="23">
        <f t="shared" si="431"/>
        <v>1</v>
      </c>
      <c r="EY84" s="23" t="str">
        <f t="shared" si="432"/>
        <v/>
      </c>
      <c r="EZ84" s="23" t="str">
        <f t="shared" si="433"/>
        <v/>
      </c>
      <c r="FA84" s="23">
        <f t="shared" si="434"/>
        <v>1</v>
      </c>
      <c r="FB84" s="23" t="str">
        <f t="shared" si="435"/>
        <v/>
      </c>
      <c r="FC84" s="23">
        <f t="shared" si="436"/>
        <v>1</v>
      </c>
      <c r="FD84" s="23">
        <f t="shared" si="437"/>
        <v>1</v>
      </c>
      <c r="FE84" s="23">
        <f t="shared" si="438"/>
        <v>1</v>
      </c>
      <c r="FF84" s="23">
        <f t="shared" si="439"/>
        <v>12</v>
      </c>
      <c r="FG84" s="3">
        <v>1961</v>
      </c>
      <c r="FH84" s="14" t="str">
        <f t="shared" si="318"/>
        <v/>
      </c>
      <c r="FI84" s="14" t="str">
        <f t="shared" si="319"/>
        <v/>
      </c>
      <c r="FJ84" s="14" t="str">
        <f t="shared" si="320"/>
        <v/>
      </c>
      <c r="FK84" s="14" t="str">
        <f t="shared" si="321"/>
        <v/>
      </c>
      <c r="FL84" s="14" t="str">
        <f t="shared" si="322"/>
        <v/>
      </c>
      <c r="FM84" s="14" t="str">
        <f t="shared" si="323"/>
        <v/>
      </c>
      <c r="FN84" s="14" t="str">
        <f t="shared" si="324"/>
        <v/>
      </c>
      <c r="FO84" s="14" t="str">
        <f t="shared" si="325"/>
        <v/>
      </c>
      <c r="FP84" s="14" t="str">
        <f t="shared" si="326"/>
        <v/>
      </c>
      <c r="FQ84" s="14" t="str">
        <f t="shared" si="327"/>
        <v/>
      </c>
      <c r="FR84" s="14" t="str">
        <f t="shared" si="328"/>
        <v/>
      </c>
      <c r="FS84" s="14" t="str">
        <f t="shared" si="329"/>
        <v/>
      </c>
      <c r="FT84" s="14" t="str">
        <f t="shared" si="330"/>
        <v/>
      </c>
      <c r="FU84" s="14" t="str">
        <f t="shared" si="331"/>
        <v/>
      </c>
      <c r="FV84" s="14" t="str">
        <f t="shared" si="332"/>
        <v/>
      </c>
      <c r="FW84" s="14" t="str">
        <f t="shared" si="333"/>
        <v/>
      </c>
      <c r="FX84" s="14" t="str">
        <f t="shared" si="334"/>
        <v/>
      </c>
      <c r="FY84" s="14" t="str">
        <f t="shared" si="335"/>
        <v/>
      </c>
      <c r="FZ84" s="14" t="str">
        <f t="shared" si="336"/>
        <v/>
      </c>
      <c r="GA84" s="14" t="str">
        <f t="shared" si="337"/>
        <v/>
      </c>
      <c r="GB84" s="14" t="str">
        <f t="shared" si="338"/>
        <v/>
      </c>
      <c r="GC84" s="14" t="str">
        <f t="shared" si="339"/>
        <v/>
      </c>
      <c r="GD84" s="14" t="str">
        <f t="shared" si="340"/>
        <v/>
      </c>
      <c r="GE84" s="14" t="str">
        <f t="shared" si="341"/>
        <v/>
      </c>
      <c r="GF84" s="14" t="str">
        <f t="shared" si="342"/>
        <v/>
      </c>
      <c r="GG84" s="14" t="str">
        <f t="shared" si="343"/>
        <v/>
      </c>
      <c r="GH84" s="14" t="str">
        <f t="shared" si="344"/>
        <v/>
      </c>
      <c r="GI84" s="14" t="str">
        <f t="shared" si="345"/>
        <v/>
      </c>
      <c r="GJ84" s="14" t="str">
        <f t="shared" si="346"/>
        <v/>
      </c>
      <c r="GK84" s="14" t="str">
        <f t="shared" si="347"/>
        <v/>
      </c>
      <c r="GL84" s="753">
        <v>1961</v>
      </c>
    </row>
    <row r="85" spans="1:194">
      <c r="A85" s="656">
        <v>1962</v>
      </c>
      <c r="B85" s="5">
        <v>37</v>
      </c>
      <c r="C85" s="5">
        <v>31</v>
      </c>
      <c r="D85" s="5">
        <v>41</v>
      </c>
      <c r="E85" s="5">
        <v>36</v>
      </c>
      <c r="F85" s="5">
        <v>34</v>
      </c>
      <c r="G85" s="82">
        <v>28</v>
      </c>
      <c r="H85" s="5">
        <v>25</v>
      </c>
      <c r="I85" s="5">
        <v>37</v>
      </c>
      <c r="J85" s="5">
        <v>45</v>
      </c>
      <c r="K85" s="5">
        <v>48</v>
      </c>
      <c r="L85" s="82">
        <v>44</v>
      </c>
      <c r="M85" s="5">
        <v>33</v>
      </c>
      <c r="N85" s="5">
        <v>35</v>
      </c>
      <c r="O85" s="5">
        <v>32</v>
      </c>
      <c r="P85" s="5">
        <v>29</v>
      </c>
      <c r="Q85" s="82">
        <v>39</v>
      </c>
      <c r="R85" s="5">
        <v>47</v>
      </c>
      <c r="S85" s="5">
        <v>36</v>
      </c>
      <c r="T85" s="5">
        <v>31</v>
      </c>
      <c r="U85" s="5">
        <v>38</v>
      </c>
      <c r="V85" s="82">
        <v>40</v>
      </c>
      <c r="W85" s="5">
        <v>38</v>
      </c>
      <c r="X85" s="5">
        <v>26</v>
      </c>
      <c r="Y85" s="5">
        <v>39</v>
      </c>
      <c r="Z85" s="5">
        <v>32</v>
      </c>
      <c r="AA85" s="82">
        <v>34</v>
      </c>
      <c r="AB85" s="5">
        <v>38</v>
      </c>
      <c r="AC85" s="5">
        <v>44</v>
      </c>
      <c r="AD85" s="5">
        <v>44</v>
      </c>
      <c r="AE85" s="5">
        <v>41</v>
      </c>
      <c r="AF85" s="793"/>
      <c r="AG85" s="758">
        <f t="shared" si="440"/>
        <v>1102</v>
      </c>
      <c r="AH85" s="58">
        <f t="shared" ref="AH85:AH134" si="443">AG85/30</f>
        <v>36.733333333333334</v>
      </c>
      <c r="AI85" s="14">
        <f t="shared" si="441"/>
        <v>48</v>
      </c>
      <c r="AJ85" s="17">
        <f t="shared" si="442"/>
        <v>25</v>
      </c>
      <c r="AK85" s="3">
        <v>1962</v>
      </c>
      <c r="AL85" s="23" t="str">
        <f t="shared" si="348"/>
        <v/>
      </c>
      <c r="AM85" s="23" t="str">
        <f t="shared" si="349"/>
        <v/>
      </c>
      <c r="AN85" s="23" t="str">
        <f t="shared" si="350"/>
        <v/>
      </c>
      <c r="AO85" s="23" t="str">
        <f t="shared" si="351"/>
        <v/>
      </c>
      <c r="AP85" s="23" t="str">
        <f t="shared" si="352"/>
        <v/>
      </c>
      <c r="AQ85" s="23" t="str">
        <f t="shared" si="353"/>
        <v/>
      </c>
      <c r="AR85" s="23" t="str">
        <f t="shared" si="354"/>
        <v/>
      </c>
      <c r="AS85" s="23" t="str">
        <f t="shared" si="355"/>
        <v/>
      </c>
      <c r="AT85" s="23" t="str">
        <f t="shared" si="356"/>
        <v/>
      </c>
      <c r="AU85" s="23" t="str">
        <f t="shared" si="357"/>
        <v/>
      </c>
      <c r="AV85" s="23" t="str">
        <f t="shared" si="358"/>
        <v/>
      </c>
      <c r="AW85" s="23" t="str">
        <f t="shared" si="359"/>
        <v/>
      </c>
      <c r="AX85" s="23" t="str">
        <f t="shared" si="360"/>
        <v/>
      </c>
      <c r="AY85" s="23" t="str">
        <f t="shared" si="361"/>
        <v/>
      </c>
      <c r="AZ85" s="23" t="str">
        <f t="shared" si="362"/>
        <v/>
      </c>
      <c r="BA85" s="23" t="str">
        <f t="shared" si="363"/>
        <v/>
      </c>
      <c r="BB85" s="23" t="str">
        <f t="shared" si="364"/>
        <v/>
      </c>
      <c r="BC85" s="23" t="str">
        <f t="shared" si="365"/>
        <v/>
      </c>
      <c r="BD85" s="23" t="str">
        <f t="shared" si="366"/>
        <v/>
      </c>
      <c r="BE85" s="23" t="str">
        <f t="shared" si="367"/>
        <v/>
      </c>
      <c r="BF85" s="23" t="str">
        <f t="shared" si="368"/>
        <v/>
      </c>
      <c r="BG85" s="23" t="str">
        <f t="shared" si="369"/>
        <v/>
      </c>
      <c r="BH85" s="23" t="str">
        <f t="shared" si="370"/>
        <v/>
      </c>
      <c r="BI85" s="23" t="str">
        <f t="shared" si="371"/>
        <v/>
      </c>
      <c r="BJ85" s="23" t="str">
        <f t="shared" si="372"/>
        <v/>
      </c>
      <c r="BK85" s="23" t="str">
        <f t="shared" si="373"/>
        <v/>
      </c>
      <c r="BL85" s="23" t="str">
        <f t="shared" si="374"/>
        <v/>
      </c>
      <c r="BM85" s="23" t="str">
        <f t="shared" si="375"/>
        <v/>
      </c>
      <c r="BN85" s="23" t="str">
        <f t="shared" si="376"/>
        <v/>
      </c>
      <c r="BO85" s="23" t="str">
        <f t="shared" si="377"/>
        <v/>
      </c>
      <c r="BP85" s="23">
        <f t="shared" si="378"/>
        <v>0</v>
      </c>
      <c r="BQ85" s="3">
        <v>1962</v>
      </c>
      <c r="BR85" s="14" t="str">
        <f t="shared" si="379"/>
        <v/>
      </c>
      <c r="BS85" s="14" t="str">
        <f t="shared" si="380"/>
        <v/>
      </c>
      <c r="BT85" s="14" t="str">
        <f t="shared" si="381"/>
        <v/>
      </c>
      <c r="BU85" s="14" t="str">
        <f t="shared" si="382"/>
        <v/>
      </c>
      <c r="BV85" s="14" t="str">
        <f t="shared" si="383"/>
        <v/>
      </c>
      <c r="BW85" s="14" t="str">
        <f t="shared" si="384"/>
        <v/>
      </c>
      <c r="BX85" s="14" t="str">
        <f t="shared" si="385"/>
        <v/>
      </c>
      <c r="BY85" s="14" t="str">
        <f t="shared" si="386"/>
        <v/>
      </c>
      <c r="BZ85" s="14" t="str">
        <f t="shared" si="387"/>
        <v/>
      </c>
      <c r="CA85" s="14" t="str">
        <f t="shared" si="388"/>
        <v/>
      </c>
      <c r="CB85" s="14" t="str">
        <f t="shared" si="389"/>
        <v/>
      </c>
      <c r="CC85" s="14" t="str">
        <f t="shared" si="390"/>
        <v/>
      </c>
      <c r="CD85" s="14" t="str">
        <f t="shared" si="391"/>
        <v/>
      </c>
      <c r="CE85" s="14" t="str">
        <f t="shared" si="392"/>
        <v/>
      </c>
      <c r="CF85" s="14" t="str">
        <f t="shared" si="393"/>
        <v/>
      </c>
      <c r="CG85" s="14" t="str">
        <f t="shared" si="394"/>
        <v/>
      </c>
      <c r="CH85" s="14" t="str">
        <f t="shared" si="395"/>
        <v/>
      </c>
      <c r="CI85" s="14" t="str">
        <f t="shared" si="396"/>
        <v/>
      </c>
      <c r="CJ85" s="14" t="str">
        <f t="shared" si="397"/>
        <v/>
      </c>
      <c r="CK85" s="14" t="str">
        <f t="shared" si="398"/>
        <v/>
      </c>
      <c r="CL85" s="14" t="str">
        <f t="shared" si="399"/>
        <v/>
      </c>
      <c r="CM85" s="14" t="str">
        <f t="shared" si="400"/>
        <v/>
      </c>
      <c r="CN85" s="14" t="str">
        <f t="shared" si="401"/>
        <v/>
      </c>
      <c r="CO85" s="14" t="str">
        <f t="shared" si="402"/>
        <v/>
      </c>
      <c r="CP85" s="14" t="str">
        <f t="shared" si="403"/>
        <v/>
      </c>
      <c r="CQ85" s="14" t="str">
        <f t="shared" si="404"/>
        <v/>
      </c>
      <c r="CR85" s="14" t="str">
        <f t="shared" si="405"/>
        <v/>
      </c>
      <c r="CS85" s="14" t="str">
        <f t="shared" si="406"/>
        <v/>
      </c>
      <c r="CT85" s="14" t="str">
        <f t="shared" si="407"/>
        <v/>
      </c>
      <c r="CU85" s="14" t="str">
        <f t="shared" si="408"/>
        <v/>
      </c>
      <c r="CV85" s="3">
        <v>1962</v>
      </c>
      <c r="CW85" s="14" t="str">
        <f t="shared" si="288"/>
        <v/>
      </c>
      <c r="CX85" s="14" t="str">
        <f t="shared" si="289"/>
        <v/>
      </c>
      <c r="CY85" s="14" t="str">
        <f t="shared" si="290"/>
        <v/>
      </c>
      <c r="CZ85" s="14" t="str">
        <f t="shared" si="291"/>
        <v/>
      </c>
      <c r="DA85" s="14" t="str">
        <f t="shared" si="292"/>
        <v/>
      </c>
      <c r="DB85" s="14" t="str">
        <f t="shared" si="293"/>
        <v/>
      </c>
      <c r="DC85" s="14" t="str">
        <f t="shared" si="294"/>
        <v/>
      </c>
      <c r="DD85" s="14" t="str">
        <f t="shared" si="295"/>
        <v/>
      </c>
      <c r="DE85" s="14" t="str">
        <f t="shared" si="296"/>
        <v/>
      </c>
      <c r="DF85" s="14" t="str">
        <f t="shared" si="297"/>
        <v/>
      </c>
      <c r="DG85" s="14" t="str">
        <f t="shared" si="298"/>
        <v/>
      </c>
      <c r="DH85" s="14" t="str">
        <f t="shared" si="299"/>
        <v/>
      </c>
      <c r="DI85" s="14" t="str">
        <f t="shared" si="300"/>
        <v/>
      </c>
      <c r="DJ85" s="14" t="str">
        <f t="shared" si="301"/>
        <v/>
      </c>
      <c r="DK85" s="14" t="str">
        <f t="shared" si="302"/>
        <v/>
      </c>
      <c r="DL85" s="14" t="str">
        <f t="shared" si="303"/>
        <v/>
      </c>
      <c r="DM85" s="14" t="str">
        <f t="shared" si="304"/>
        <v/>
      </c>
      <c r="DN85" s="14" t="str">
        <f t="shared" si="305"/>
        <v/>
      </c>
      <c r="DO85" s="14" t="str">
        <f t="shared" si="306"/>
        <v/>
      </c>
      <c r="DP85" s="14" t="str">
        <f t="shared" si="307"/>
        <v/>
      </c>
      <c r="DQ85" s="14" t="str">
        <f t="shared" si="308"/>
        <v/>
      </c>
      <c r="DR85" s="14" t="str">
        <f t="shared" si="309"/>
        <v/>
      </c>
      <c r="DS85" s="14" t="str">
        <f t="shared" si="310"/>
        <v/>
      </c>
      <c r="DT85" s="14" t="str">
        <f t="shared" si="311"/>
        <v/>
      </c>
      <c r="DU85" s="14" t="str">
        <f t="shared" si="312"/>
        <v/>
      </c>
      <c r="DV85" s="14" t="str">
        <f t="shared" si="313"/>
        <v/>
      </c>
      <c r="DW85" s="14" t="str">
        <f t="shared" si="314"/>
        <v/>
      </c>
      <c r="DX85" s="14" t="str">
        <f t="shared" si="315"/>
        <v/>
      </c>
      <c r="DY85" s="14" t="str">
        <f t="shared" si="316"/>
        <v/>
      </c>
      <c r="DZ85" s="14" t="str">
        <f t="shared" si="317"/>
        <v/>
      </c>
      <c r="EA85" s="3">
        <v>1962</v>
      </c>
      <c r="EB85" s="23" t="str">
        <f t="shared" si="409"/>
        <v/>
      </c>
      <c r="EC85" s="23">
        <f t="shared" si="410"/>
        <v>1</v>
      </c>
      <c r="ED85" s="23" t="str">
        <f t="shared" si="411"/>
        <v/>
      </c>
      <c r="EE85" s="23" t="str">
        <f t="shared" si="412"/>
        <v/>
      </c>
      <c r="EF85" s="23" t="str">
        <f t="shared" si="413"/>
        <v/>
      </c>
      <c r="EG85" s="23">
        <f t="shared" si="414"/>
        <v>1</v>
      </c>
      <c r="EH85" s="23">
        <f t="shared" si="415"/>
        <v>1</v>
      </c>
      <c r="EI85" s="23" t="str">
        <f t="shared" si="416"/>
        <v/>
      </c>
      <c r="EJ85" s="23" t="str">
        <f t="shared" si="417"/>
        <v/>
      </c>
      <c r="EK85" s="23" t="str">
        <f t="shared" si="418"/>
        <v/>
      </c>
      <c r="EL85" s="23" t="str">
        <f t="shared" si="419"/>
        <v/>
      </c>
      <c r="EM85" s="23" t="str">
        <f t="shared" si="420"/>
        <v/>
      </c>
      <c r="EN85" s="23" t="str">
        <f t="shared" si="421"/>
        <v/>
      </c>
      <c r="EO85" s="23">
        <f t="shared" si="422"/>
        <v>1</v>
      </c>
      <c r="EP85" s="23">
        <f t="shared" si="423"/>
        <v>1</v>
      </c>
      <c r="EQ85" s="23" t="str">
        <f t="shared" si="424"/>
        <v/>
      </c>
      <c r="ER85" s="23" t="str">
        <f t="shared" si="425"/>
        <v/>
      </c>
      <c r="ES85" s="23" t="str">
        <f t="shared" si="426"/>
        <v/>
      </c>
      <c r="ET85" s="23">
        <f t="shared" si="427"/>
        <v>1</v>
      </c>
      <c r="EU85" s="23" t="str">
        <f t="shared" si="428"/>
        <v/>
      </c>
      <c r="EV85" s="23" t="str">
        <f t="shared" si="429"/>
        <v/>
      </c>
      <c r="EW85" s="23" t="str">
        <f t="shared" si="430"/>
        <v/>
      </c>
      <c r="EX85" s="23">
        <f t="shared" si="431"/>
        <v>1</v>
      </c>
      <c r="EY85" s="23" t="str">
        <f t="shared" si="432"/>
        <v/>
      </c>
      <c r="EZ85" s="23">
        <f t="shared" si="433"/>
        <v>1</v>
      </c>
      <c r="FA85" s="23" t="str">
        <f t="shared" si="434"/>
        <v/>
      </c>
      <c r="FB85" s="23" t="str">
        <f t="shared" si="435"/>
        <v/>
      </c>
      <c r="FC85" s="23" t="str">
        <f t="shared" si="436"/>
        <v/>
      </c>
      <c r="FD85" s="23" t="str">
        <f t="shared" si="437"/>
        <v/>
      </c>
      <c r="FE85" s="23" t="str">
        <f t="shared" si="438"/>
        <v/>
      </c>
      <c r="FF85" s="23">
        <f t="shared" si="439"/>
        <v>8</v>
      </c>
      <c r="FG85" s="3">
        <v>1962</v>
      </c>
      <c r="FH85" s="14" t="str">
        <f t="shared" si="318"/>
        <v/>
      </c>
      <c r="FI85" s="14" t="str">
        <f t="shared" si="319"/>
        <v/>
      </c>
      <c r="FJ85" s="14" t="str">
        <f t="shared" si="320"/>
        <v/>
      </c>
      <c r="FK85" s="14" t="str">
        <f t="shared" si="321"/>
        <v/>
      </c>
      <c r="FL85" s="14" t="str">
        <f t="shared" si="322"/>
        <v/>
      </c>
      <c r="FM85" s="14" t="str">
        <f t="shared" si="323"/>
        <v/>
      </c>
      <c r="FN85" s="14" t="str">
        <f t="shared" si="324"/>
        <v/>
      </c>
      <c r="FO85" s="14" t="str">
        <f t="shared" si="325"/>
        <v/>
      </c>
      <c r="FP85" s="14" t="str">
        <f t="shared" si="326"/>
        <v/>
      </c>
      <c r="FQ85" s="14" t="str">
        <f t="shared" si="327"/>
        <v/>
      </c>
      <c r="FR85" s="14" t="str">
        <f t="shared" si="328"/>
        <v/>
      </c>
      <c r="FS85" s="14" t="str">
        <f t="shared" si="329"/>
        <v/>
      </c>
      <c r="FT85" s="14" t="str">
        <f t="shared" si="330"/>
        <v/>
      </c>
      <c r="FU85" s="14" t="str">
        <f t="shared" si="331"/>
        <v/>
      </c>
      <c r="FV85" s="14" t="str">
        <f t="shared" si="332"/>
        <v/>
      </c>
      <c r="FW85" s="14" t="str">
        <f t="shared" si="333"/>
        <v/>
      </c>
      <c r="FX85" s="14" t="str">
        <f t="shared" si="334"/>
        <v/>
      </c>
      <c r="FY85" s="14" t="str">
        <f t="shared" si="335"/>
        <v/>
      </c>
      <c r="FZ85" s="14" t="str">
        <f t="shared" si="336"/>
        <v/>
      </c>
      <c r="GA85" s="14" t="str">
        <f t="shared" si="337"/>
        <v/>
      </c>
      <c r="GB85" s="14" t="str">
        <f t="shared" si="338"/>
        <v/>
      </c>
      <c r="GC85" s="14" t="str">
        <f t="shared" si="339"/>
        <v/>
      </c>
      <c r="GD85" s="14" t="str">
        <f t="shared" si="340"/>
        <v/>
      </c>
      <c r="GE85" s="14" t="str">
        <f t="shared" si="341"/>
        <v/>
      </c>
      <c r="GF85" s="14" t="str">
        <f t="shared" si="342"/>
        <v/>
      </c>
      <c r="GG85" s="14" t="str">
        <f t="shared" si="343"/>
        <v/>
      </c>
      <c r="GH85" s="14" t="str">
        <f t="shared" si="344"/>
        <v/>
      </c>
      <c r="GI85" s="14" t="str">
        <f t="shared" si="345"/>
        <v/>
      </c>
      <c r="GJ85" s="14" t="str">
        <f t="shared" si="346"/>
        <v/>
      </c>
      <c r="GK85" s="14" t="str">
        <f t="shared" si="347"/>
        <v/>
      </c>
      <c r="GL85" s="753">
        <v>1962</v>
      </c>
    </row>
    <row r="86" spans="1:194">
      <c r="A86" s="656">
        <v>1963</v>
      </c>
      <c r="B86" s="5">
        <v>44</v>
      </c>
      <c r="C86" s="5">
        <v>37</v>
      </c>
      <c r="D86" s="5">
        <v>31</v>
      </c>
      <c r="E86" s="5">
        <v>26</v>
      </c>
      <c r="F86" s="5">
        <v>41</v>
      </c>
      <c r="G86" s="82">
        <v>54</v>
      </c>
      <c r="H86" s="5">
        <v>55</v>
      </c>
      <c r="I86" s="5">
        <v>45</v>
      </c>
      <c r="J86" s="5">
        <v>38</v>
      </c>
      <c r="K86" s="5">
        <v>41</v>
      </c>
      <c r="L86" s="82">
        <v>37</v>
      </c>
      <c r="M86" s="5">
        <v>30</v>
      </c>
      <c r="N86" s="5">
        <v>30</v>
      </c>
      <c r="O86" s="5">
        <v>29</v>
      </c>
      <c r="P86" s="5">
        <v>26</v>
      </c>
      <c r="Q86" s="82">
        <v>25</v>
      </c>
      <c r="R86" s="5">
        <v>50</v>
      </c>
      <c r="S86" s="5">
        <v>42</v>
      </c>
      <c r="T86" s="5">
        <v>37</v>
      </c>
      <c r="U86" s="5">
        <v>32</v>
      </c>
      <c r="V86" s="82">
        <v>42</v>
      </c>
      <c r="W86" s="5">
        <v>42</v>
      </c>
      <c r="X86" s="5">
        <v>56</v>
      </c>
      <c r="Y86" s="5">
        <v>32</v>
      </c>
      <c r="Z86" s="5">
        <v>26</v>
      </c>
      <c r="AA86" s="82">
        <v>26</v>
      </c>
      <c r="AB86" s="5">
        <v>43</v>
      </c>
      <c r="AC86" s="5">
        <v>47</v>
      </c>
      <c r="AD86" s="5">
        <v>36</v>
      </c>
      <c r="AE86" s="5">
        <v>33</v>
      </c>
      <c r="AF86" s="793"/>
      <c r="AG86" s="758">
        <f t="shared" si="440"/>
        <v>1133</v>
      </c>
      <c r="AH86" s="58">
        <f t="shared" si="443"/>
        <v>37.766666666666666</v>
      </c>
      <c r="AI86" s="14">
        <f t="shared" si="441"/>
        <v>56</v>
      </c>
      <c r="AJ86" s="17">
        <f t="shared" si="442"/>
        <v>25</v>
      </c>
      <c r="AK86" s="3">
        <v>1963</v>
      </c>
      <c r="AL86" s="23" t="str">
        <f t="shared" si="348"/>
        <v/>
      </c>
      <c r="AM86" s="23" t="str">
        <f t="shared" si="349"/>
        <v/>
      </c>
      <c r="AN86" s="23" t="str">
        <f t="shared" si="350"/>
        <v/>
      </c>
      <c r="AO86" s="23" t="str">
        <f t="shared" si="351"/>
        <v/>
      </c>
      <c r="AP86" s="23" t="str">
        <f t="shared" si="352"/>
        <v/>
      </c>
      <c r="AQ86" s="23" t="str">
        <f t="shared" si="353"/>
        <v/>
      </c>
      <c r="AR86" s="23" t="str">
        <f t="shared" si="354"/>
        <v/>
      </c>
      <c r="AS86" s="23" t="str">
        <f t="shared" si="355"/>
        <v/>
      </c>
      <c r="AT86" s="23" t="str">
        <f t="shared" si="356"/>
        <v/>
      </c>
      <c r="AU86" s="23" t="str">
        <f t="shared" si="357"/>
        <v/>
      </c>
      <c r="AV86" s="23" t="str">
        <f t="shared" si="358"/>
        <v/>
      </c>
      <c r="AW86" s="23" t="str">
        <f t="shared" si="359"/>
        <v/>
      </c>
      <c r="AX86" s="23" t="str">
        <f t="shared" si="360"/>
        <v/>
      </c>
      <c r="AY86" s="23" t="str">
        <f t="shared" si="361"/>
        <v/>
      </c>
      <c r="AZ86" s="23" t="str">
        <f t="shared" si="362"/>
        <v/>
      </c>
      <c r="BA86" s="23" t="str">
        <f t="shared" si="363"/>
        <v/>
      </c>
      <c r="BB86" s="23" t="str">
        <f t="shared" si="364"/>
        <v/>
      </c>
      <c r="BC86" s="23" t="str">
        <f t="shared" si="365"/>
        <v/>
      </c>
      <c r="BD86" s="23" t="str">
        <f t="shared" si="366"/>
        <v/>
      </c>
      <c r="BE86" s="23" t="str">
        <f t="shared" si="367"/>
        <v/>
      </c>
      <c r="BF86" s="23" t="str">
        <f t="shared" si="368"/>
        <v/>
      </c>
      <c r="BG86" s="23" t="str">
        <f t="shared" si="369"/>
        <v/>
      </c>
      <c r="BH86" s="23" t="str">
        <f t="shared" si="370"/>
        <v/>
      </c>
      <c r="BI86" s="23" t="str">
        <f t="shared" si="371"/>
        <v/>
      </c>
      <c r="BJ86" s="23" t="str">
        <f t="shared" si="372"/>
        <v/>
      </c>
      <c r="BK86" s="23" t="str">
        <f t="shared" si="373"/>
        <v/>
      </c>
      <c r="BL86" s="23" t="str">
        <f t="shared" si="374"/>
        <v/>
      </c>
      <c r="BM86" s="23" t="str">
        <f t="shared" si="375"/>
        <v/>
      </c>
      <c r="BN86" s="23" t="str">
        <f t="shared" si="376"/>
        <v/>
      </c>
      <c r="BO86" s="23" t="str">
        <f t="shared" si="377"/>
        <v/>
      </c>
      <c r="BP86" s="23">
        <f t="shared" si="378"/>
        <v>0</v>
      </c>
      <c r="BQ86" s="3">
        <v>1963</v>
      </c>
      <c r="BR86" s="14" t="str">
        <f t="shared" si="379"/>
        <v/>
      </c>
      <c r="BS86" s="14" t="str">
        <f t="shared" si="380"/>
        <v/>
      </c>
      <c r="BT86" s="14" t="str">
        <f t="shared" si="381"/>
        <v/>
      </c>
      <c r="BU86" s="14" t="str">
        <f t="shared" si="382"/>
        <v/>
      </c>
      <c r="BV86" s="14" t="str">
        <f t="shared" si="383"/>
        <v/>
      </c>
      <c r="BW86" s="14" t="str">
        <f t="shared" si="384"/>
        <v/>
      </c>
      <c r="BX86" s="14" t="str">
        <f t="shared" si="385"/>
        <v/>
      </c>
      <c r="BY86" s="14" t="str">
        <f t="shared" si="386"/>
        <v/>
      </c>
      <c r="BZ86" s="14" t="str">
        <f t="shared" si="387"/>
        <v/>
      </c>
      <c r="CA86" s="14" t="str">
        <f t="shared" si="388"/>
        <v/>
      </c>
      <c r="CB86" s="14" t="str">
        <f t="shared" si="389"/>
        <v/>
      </c>
      <c r="CC86" s="14" t="str">
        <f t="shared" si="390"/>
        <v/>
      </c>
      <c r="CD86" s="14" t="str">
        <f t="shared" si="391"/>
        <v/>
      </c>
      <c r="CE86" s="14" t="str">
        <f t="shared" si="392"/>
        <v/>
      </c>
      <c r="CF86" s="14" t="str">
        <f t="shared" si="393"/>
        <v/>
      </c>
      <c r="CG86" s="14" t="str">
        <f t="shared" si="394"/>
        <v/>
      </c>
      <c r="CH86" s="14" t="str">
        <f t="shared" si="395"/>
        <v/>
      </c>
      <c r="CI86" s="14" t="str">
        <f t="shared" si="396"/>
        <v/>
      </c>
      <c r="CJ86" s="14" t="str">
        <f t="shared" si="397"/>
        <v/>
      </c>
      <c r="CK86" s="14" t="str">
        <f t="shared" si="398"/>
        <v/>
      </c>
      <c r="CL86" s="14" t="str">
        <f t="shared" si="399"/>
        <v/>
      </c>
      <c r="CM86" s="14" t="str">
        <f t="shared" si="400"/>
        <v/>
      </c>
      <c r="CN86" s="14" t="str">
        <f t="shared" si="401"/>
        <v/>
      </c>
      <c r="CO86" s="14" t="str">
        <f t="shared" si="402"/>
        <v/>
      </c>
      <c r="CP86" s="14" t="str">
        <f t="shared" si="403"/>
        <v/>
      </c>
      <c r="CQ86" s="14" t="str">
        <f t="shared" si="404"/>
        <v/>
      </c>
      <c r="CR86" s="14" t="str">
        <f t="shared" si="405"/>
        <v/>
      </c>
      <c r="CS86" s="14" t="str">
        <f t="shared" si="406"/>
        <v/>
      </c>
      <c r="CT86" s="14" t="str">
        <f t="shared" si="407"/>
        <v/>
      </c>
      <c r="CU86" s="14" t="str">
        <f t="shared" si="408"/>
        <v/>
      </c>
      <c r="CV86" s="3">
        <v>1963</v>
      </c>
      <c r="CW86" s="14" t="str">
        <f t="shared" si="288"/>
        <v/>
      </c>
      <c r="CX86" s="14" t="str">
        <f t="shared" si="289"/>
        <v/>
      </c>
      <c r="CY86" s="14" t="str">
        <f t="shared" si="290"/>
        <v/>
      </c>
      <c r="CZ86" s="14" t="str">
        <f t="shared" si="291"/>
        <v/>
      </c>
      <c r="DA86" s="14" t="str">
        <f t="shared" si="292"/>
        <v/>
      </c>
      <c r="DB86" s="14" t="str">
        <f t="shared" si="293"/>
        <v/>
      </c>
      <c r="DC86" s="14" t="str">
        <f t="shared" si="294"/>
        <v/>
      </c>
      <c r="DD86" s="14" t="str">
        <f t="shared" si="295"/>
        <v/>
      </c>
      <c r="DE86" s="14" t="str">
        <f t="shared" si="296"/>
        <v/>
      </c>
      <c r="DF86" s="14" t="str">
        <f t="shared" si="297"/>
        <v/>
      </c>
      <c r="DG86" s="14" t="str">
        <f t="shared" si="298"/>
        <v/>
      </c>
      <c r="DH86" s="14" t="str">
        <f t="shared" si="299"/>
        <v/>
      </c>
      <c r="DI86" s="14" t="str">
        <f t="shared" si="300"/>
        <v/>
      </c>
      <c r="DJ86" s="14" t="str">
        <f t="shared" si="301"/>
        <v/>
      </c>
      <c r="DK86" s="14" t="str">
        <f t="shared" si="302"/>
        <v/>
      </c>
      <c r="DL86" s="14" t="str">
        <f t="shared" si="303"/>
        <v/>
      </c>
      <c r="DM86" s="14" t="str">
        <f t="shared" si="304"/>
        <v/>
      </c>
      <c r="DN86" s="14" t="str">
        <f t="shared" si="305"/>
        <v/>
      </c>
      <c r="DO86" s="14" t="str">
        <f t="shared" si="306"/>
        <v/>
      </c>
      <c r="DP86" s="14" t="str">
        <f t="shared" si="307"/>
        <v/>
      </c>
      <c r="DQ86" s="14" t="str">
        <f t="shared" si="308"/>
        <v/>
      </c>
      <c r="DR86" s="14" t="str">
        <f t="shared" si="309"/>
        <v/>
      </c>
      <c r="DS86" s="14" t="str">
        <f t="shared" si="310"/>
        <v/>
      </c>
      <c r="DT86" s="14" t="str">
        <f t="shared" si="311"/>
        <v/>
      </c>
      <c r="DU86" s="14" t="str">
        <f t="shared" si="312"/>
        <v/>
      </c>
      <c r="DV86" s="14" t="str">
        <f t="shared" si="313"/>
        <v/>
      </c>
      <c r="DW86" s="14" t="str">
        <f t="shared" si="314"/>
        <v/>
      </c>
      <c r="DX86" s="14" t="str">
        <f t="shared" si="315"/>
        <v/>
      </c>
      <c r="DY86" s="14" t="str">
        <f t="shared" si="316"/>
        <v/>
      </c>
      <c r="DZ86" s="14" t="str">
        <f t="shared" si="317"/>
        <v/>
      </c>
      <c r="EA86" s="3">
        <v>1963</v>
      </c>
      <c r="EB86" s="23" t="str">
        <f t="shared" si="409"/>
        <v/>
      </c>
      <c r="EC86" s="23" t="str">
        <f t="shared" si="410"/>
        <v/>
      </c>
      <c r="ED86" s="23">
        <f t="shared" si="411"/>
        <v>1</v>
      </c>
      <c r="EE86" s="23">
        <f t="shared" si="412"/>
        <v>1</v>
      </c>
      <c r="EF86" s="23" t="str">
        <f t="shared" si="413"/>
        <v/>
      </c>
      <c r="EG86" s="23" t="str">
        <f t="shared" si="414"/>
        <v/>
      </c>
      <c r="EH86" s="23" t="str">
        <f t="shared" si="415"/>
        <v/>
      </c>
      <c r="EI86" s="23" t="str">
        <f t="shared" si="416"/>
        <v/>
      </c>
      <c r="EJ86" s="23" t="str">
        <f t="shared" si="417"/>
        <v/>
      </c>
      <c r="EK86" s="23" t="str">
        <f t="shared" si="418"/>
        <v/>
      </c>
      <c r="EL86" s="23" t="str">
        <f t="shared" si="419"/>
        <v/>
      </c>
      <c r="EM86" s="23">
        <f t="shared" si="420"/>
        <v>1</v>
      </c>
      <c r="EN86" s="23">
        <f t="shared" si="421"/>
        <v>1</v>
      </c>
      <c r="EO86" s="23">
        <f t="shared" si="422"/>
        <v>1</v>
      </c>
      <c r="EP86" s="23">
        <f t="shared" si="423"/>
        <v>1</v>
      </c>
      <c r="EQ86" s="23">
        <f t="shared" si="424"/>
        <v>1</v>
      </c>
      <c r="ER86" s="23" t="str">
        <f t="shared" si="425"/>
        <v/>
      </c>
      <c r="ES86" s="23" t="str">
        <f t="shared" si="426"/>
        <v/>
      </c>
      <c r="ET86" s="23" t="str">
        <f t="shared" si="427"/>
        <v/>
      </c>
      <c r="EU86" s="23">
        <f t="shared" si="428"/>
        <v>1</v>
      </c>
      <c r="EV86" s="23" t="str">
        <f t="shared" si="429"/>
        <v/>
      </c>
      <c r="EW86" s="23" t="str">
        <f t="shared" si="430"/>
        <v/>
      </c>
      <c r="EX86" s="23" t="str">
        <f t="shared" si="431"/>
        <v/>
      </c>
      <c r="EY86" s="23">
        <f t="shared" si="432"/>
        <v>1</v>
      </c>
      <c r="EZ86" s="23">
        <f t="shared" si="433"/>
        <v>1</v>
      </c>
      <c r="FA86" s="23">
        <f t="shared" si="434"/>
        <v>1</v>
      </c>
      <c r="FB86" s="23" t="str">
        <f t="shared" si="435"/>
        <v/>
      </c>
      <c r="FC86" s="23" t="str">
        <f t="shared" si="436"/>
        <v/>
      </c>
      <c r="FD86" s="23" t="str">
        <f t="shared" si="437"/>
        <v/>
      </c>
      <c r="FE86" s="23" t="str">
        <f t="shared" si="438"/>
        <v/>
      </c>
      <c r="FF86" s="23">
        <f t="shared" si="439"/>
        <v>11</v>
      </c>
      <c r="FG86" s="3">
        <v>1963</v>
      </c>
      <c r="FH86" s="14" t="str">
        <f t="shared" si="318"/>
        <v/>
      </c>
      <c r="FI86" s="14" t="str">
        <f t="shared" si="319"/>
        <v/>
      </c>
      <c r="FJ86" s="14" t="str">
        <f t="shared" si="320"/>
        <v/>
      </c>
      <c r="FK86" s="14">
        <f t="shared" si="321"/>
        <v>1963</v>
      </c>
      <c r="FL86" s="14" t="str">
        <f t="shared" si="322"/>
        <v/>
      </c>
      <c r="FM86" s="14" t="str">
        <f t="shared" si="323"/>
        <v/>
      </c>
      <c r="FN86" s="14" t="str">
        <f t="shared" si="324"/>
        <v/>
      </c>
      <c r="FO86" s="14" t="str">
        <f t="shared" si="325"/>
        <v/>
      </c>
      <c r="FP86" s="14" t="str">
        <f t="shared" si="326"/>
        <v/>
      </c>
      <c r="FQ86" s="14" t="str">
        <f t="shared" si="327"/>
        <v/>
      </c>
      <c r="FR86" s="14" t="str">
        <f t="shared" si="328"/>
        <v/>
      </c>
      <c r="FS86" s="14" t="str">
        <f t="shared" si="329"/>
        <v/>
      </c>
      <c r="FT86" s="14" t="str">
        <f t="shared" si="330"/>
        <v/>
      </c>
      <c r="FU86" s="14" t="str">
        <f t="shared" si="331"/>
        <v/>
      </c>
      <c r="FV86" s="14" t="str">
        <f t="shared" si="332"/>
        <v/>
      </c>
      <c r="FW86" s="14" t="str">
        <f t="shared" si="333"/>
        <v/>
      </c>
      <c r="FX86" s="14" t="str">
        <f t="shared" si="334"/>
        <v/>
      </c>
      <c r="FY86" s="14" t="str">
        <f t="shared" si="335"/>
        <v/>
      </c>
      <c r="FZ86" s="14" t="str">
        <f t="shared" si="336"/>
        <v/>
      </c>
      <c r="GA86" s="14" t="str">
        <f t="shared" si="337"/>
        <v/>
      </c>
      <c r="GB86" s="14" t="str">
        <f t="shared" si="338"/>
        <v/>
      </c>
      <c r="GC86" s="14" t="str">
        <f t="shared" si="339"/>
        <v/>
      </c>
      <c r="GD86" s="14" t="str">
        <f t="shared" si="340"/>
        <v/>
      </c>
      <c r="GE86" s="14" t="str">
        <f t="shared" si="341"/>
        <v/>
      </c>
      <c r="GF86" s="14" t="str">
        <f t="shared" si="342"/>
        <v/>
      </c>
      <c r="GG86" s="14" t="str">
        <f t="shared" si="343"/>
        <v/>
      </c>
      <c r="GH86" s="14" t="str">
        <f t="shared" si="344"/>
        <v/>
      </c>
      <c r="GI86" s="14" t="str">
        <f t="shared" si="345"/>
        <v/>
      </c>
      <c r="GJ86" s="14" t="str">
        <f t="shared" si="346"/>
        <v/>
      </c>
      <c r="GK86" s="14" t="str">
        <f t="shared" si="347"/>
        <v/>
      </c>
      <c r="GL86" s="753">
        <v>1963</v>
      </c>
    </row>
    <row r="87" spans="1:194">
      <c r="A87" s="656">
        <v>1964</v>
      </c>
      <c r="B87" s="5">
        <v>33</v>
      </c>
      <c r="C87" s="5">
        <v>33</v>
      </c>
      <c r="D87" s="5">
        <v>35</v>
      </c>
      <c r="E87" s="5">
        <v>36</v>
      </c>
      <c r="F87" s="5">
        <v>35</v>
      </c>
      <c r="G87" s="82">
        <v>36</v>
      </c>
      <c r="H87" s="5">
        <v>33</v>
      </c>
      <c r="I87" s="5">
        <v>36</v>
      </c>
      <c r="J87" s="5">
        <v>38</v>
      </c>
      <c r="K87" s="5">
        <v>34</v>
      </c>
      <c r="L87" s="82">
        <v>40</v>
      </c>
      <c r="M87" s="5">
        <v>50</v>
      </c>
      <c r="N87" s="5">
        <v>52</v>
      </c>
      <c r="O87" s="5">
        <v>36</v>
      </c>
      <c r="P87" s="5">
        <v>31</v>
      </c>
      <c r="Q87" s="82">
        <v>52</v>
      </c>
      <c r="R87" s="5">
        <v>51</v>
      </c>
      <c r="S87" s="5">
        <v>48</v>
      </c>
      <c r="T87" s="5">
        <v>48</v>
      </c>
      <c r="U87" s="5">
        <v>38</v>
      </c>
      <c r="V87" s="82">
        <v>27</v>
      </c>
      <c r="W87" s="5">
        <v>18</v>
      </c>
      <c r="X87" s="5">
        <v>20</v>
      </c>
      <c r="Y87" s="5">
        <v>29</v>
      </c>
      <c r="Z87" s="5">
        <v>49</v>
      </c>
      <c r="AA87" s="82">
        <v>45</v>
      </c>
      <c r="AB87" s="5">
        <v>36</v>
      </c>
      <c r="AC87" s="5">
        <v>38</v>
      </c>
      <c r="AD87" s="5">
        <v>39</v>
      </c>
      <c r="AE87" s="5">
        <v>26</v>
      </c>
      <c r="AF87" s="793"/>
      <c r="AG87" s="758">
        <f t="shared" si="440"/>
        <v>1122</v>
      </c>
      <c r="AH87" s="58">
        <f t="shared" si="443"/>
        <v>37.4</v>
      </c>
      <c r="AI87" s="14">
        <f t="shared" si="441"/>
        <v>52</v>
      </c>
      <c r="AJ87" s="17">
        <f t="shared" si="442"/>
        <v>18</v>
      </c>
      <c r="AK87" s="3">
        <v>1964</v>
      </c>
      <c r="AL87" s="23" t="str">
        <f t="shared" si="348"/>
        <v/>
      </c>
      <c r="AM87" s="23" t="str">
        <f t="shared" si="349"/>
        <v/>
      </c>
      <c r="AN87" s="23" t="str">
        <f t="shared" si="350"/>
        <v/>
      </c>
      <c r="AO87" s="23" t="str">
        <f t="shared" si="351"/>
        <v/>
      </c>
      <c r="AP87" s="23" t="str">
        <f t="shared" si="352"/>
        <v/>
      </c>
      <c r="AQ87" s="23" t="str">
        <f t="shared" si="353"/>
        <v/>
      </c>
      <c r="AR87" s="23" t="str">
        <f t="shared" si="354"/>
        <v/>
      </c>
      <c r="AS87" s="23" t="str">
        <f t="shared" si="355"/>
        <v/>
      </c>
      <c r="AT87" s="23" t="str">
        <f t="shared" si="356"/>
        <v/>
      </c>
      <c r="AU87" s="23" t="str">
        <f t="shared" si="357"/>
        <v/>
      </c>
      <c r="AV87" s="23" t="str">
        <f t="shared" si="358"/>
        <v/>
      </c>
      <c r="AW87" s="23" t="str">
        <f t="shared" si="359"/>
        <v/>
      </c>
      <c r="AX87" s="23" t="str">
        <f t="shared" si="360"/>
        <v/>
      </c>
      <c r="AY87" s="23" t="str">
        <f t="shared" si="361"/>
        <v/>
      </c>
      <c r="AZ87" s="23" t="str">
        <f t="shared" si="362"/>
        <v/>
      </c>
      <c r="BA87" s="23" t="str">
        <f t="shared" si="363"/>
        <v/>
      </c>
      <c r="BB87" s="23" t="str">
        <f t="shared" si="364"/>
        <v/>
      </c>
      <c r="BC87" s="23" t="str">
        <f t="shared" si="365"/>
        <v/>
      </c>
      <c r="BD87" s="23" t="str">
        <f t="shared" si="366"/>
        <v/>
      </c>
      <c r="BE87" s="23" t="str">
        <f t="shared" si="367"/>
        <v/>
      </c>
      <c r="BF87" s="23" t="str">
        <f t="shared" si="368"/>
        <v/>
      </c>
      <c r="BG87" s="23" t="str">
        <f t="shared" si="369"/>
        <v/>
      </c>
      <c r="BH87" s="23" t="str">
        <f t="shared" si="370"/>
        <v/>
      </c>
      <c r="BI87" s="23" t="str">
        <f t="shared" si="371"/>
        <v/>
      </c>
      <c r="BJ87" s="23" t="str">
        <f t="shared" si="372"/>
        <v/>
      </c>
      <c r="BK87" s="23" t="str">
        <f t="shared" si="373"/>
        <v/>
      </c>
      <c r="BL87" s="23" t="str">
        <f t="shared" si="374"/>
        <v/>
      </c>
      <c r="BM87" s="23" t="str">
        <f t="shared" si="375"/>
        <v/>
      </c>
      <c r="BN87" s="23" t="str">
        <f t="shared" si="376"/>
        <v/>
      </c>
      <c r="BO87" s="23" t="str">
        <f t="shared" si="377"/>
        <v/>
      </c>
      <c r="BP87" s="23">
        <f t="shared" si="378"/>
        <v>0</v>
      </c>
      <c r="BQ87" s="3">
        <v>1964</v>
      </c>
      <c r="BR87" s="14" t="str">
        <f t="shared" si="379"/>
        <v/>
      </c>
      <c r="BS87" s="14" t="str">
        <f t="shared" si="380"/>
        <v/>
      </c>
      <c r="BT87" s="14" t="str">
        <f t="shared" si="381"/>
        <v/>
      </c>
      <c r="BU87" s="14" t="str">
        <f t="shared" si="382"/>
        <v/>
      </c>
      <c r="BV87" s="14" t="str">
        <f t="shared" si="383"/>
        <v/>
      </c>
      <c r="BW87" s="14" t="str">
        <f t="shared" si="384"/>
        <v/>
      </c>
      <c r="BX87" s="14" t="str">
        <f t="shared" si="385"/>
        <v/>
      </c>
      <c r="BY87" s="14" t="str">
        <f t="shared" si="386"/>
        <v/>
      </c>
      <c r="BZ87" s="14" t="str">
        <f t="shared" si="387"/>
        <v/>
      </c>
      <c r="CA87" s="14" t="str">
        <f t="shared" si="388"/>
        <v/>
      </c>
      <c r="CB87" s="14" t="str">
        <f t="shared" si="389"/>
        <v/>
      </c>
      <c r="CC87" s="14" t="str">
        <f t="shared" si="390"/>
        <v/>
      </c>
      <c r="CD87" s="14" t="str">
        <f t="shared" si="391"/>
        <v/>
      </c>
      <c r="CE87" s="14" t="str">
        <f t="shared" si="392"/>
        <v/>
      </c>
      <c r="CF87" s="14" t="str">
        <f t="shared" si="393"/>
        <v/>
      </c>
      <c r="CG87" s="14" t="str">
        <f t="shared" si="394"/>
        <v/>
      </c>
      <c r="CH87" s="14" t="str">
        <f t="shared" si="395"/>
        <v/>
      </c>
      <c r="CI87" s="14" t="str">
        <f t="shared" si="396"/>
        <v/>
      </c>
      <c r="CJ87" s="14" t="str">
        <f t="shared" si="397"/>
        <v/>
      </c>
      <c r="CK87" s="14" t="str">
        <f t="shared" si="398"/>
        <v/>
      </c>
      <c r="CL87" s="14" t="str">
        <f t="shared" si="399"/>
        <v/>
      </c>
      <c r="CM87" s="14" t="str">
        <f t="shared" si="400"/>
        <v/>
      </c>
      <c r="CN87" s="14" t="str">
        <f t="shared" si="401"/>
        <v/>
      </c>
      <c r="CO87" s="14" t="str">
        <f t="shared" si="402"/>
        <v/>
      </c>
      <c r="CP87" s="14" t="str">
        <f t="shared" si="403"/>
        <v/>
      </c>
      <c r="CQ87" s="14" t="str">
        <f t="shared" si="404"/>
        <v/>
      </c>
      <c r="CR87" s="14" t="str">
        <f t="shared" si="405"/>
        <v/>
      </c>
      <c r="CS87" s="14" t="str">
        <f t="shared" si="406"/>
        <v/>
      </c>
      <c r="CT87" s="14" t="str">
        <f t="shared" si="407"/>
        <v/>
      </c>
      <c r="CU87" s="14" t="str">
        <f t="shared" si="408"/>
        <v/>
      </c>
      <c r="CV87" s="3">
        <v>1964</v>
      </c>
      <c r="CW87" s="14" t="str">
        <f t="shared" si="288"/>
        <v/>
      </c>
      <c r="CX87" s="14" t="str">
        <f t="shared" si="289"/>
        <v/>
      </c>
      <c r="CY87" s="14" t="str">
        <f t="shared" si="290"/>
        <v/>
      </c>
      <c r="CZ87" s="14" t="str">
        <f t="shared" si="291"/>
        <v/>
      </c>
      <c r="DA87" s="14" t="str">
        <f t="shared" si="292"/>
        <v/>
      </c>
      <c r="DB87" s="14" t="str">
        <f t="shared" si="293"/>
        <v/>
      </c>
      <c r="DC87" s="14" t="str">
        <f t="shared" si="294"/>
        <v/>
      </c>
      <c r="DD87" s="14" t="str">
        <f t="shared" si="295"/>
        <v/>
      </c>
      <c r="DE87" s="14" t="str">
        <f t="shared" si="296"/>
        <v/>
      </c>
      <c r="DF87" s="14" t="str">
        <f t="shared" si="297"/>
        <v/>
      </c>
      <c r="DG87" s="14" t="str">
        <f t="shared" si="298"/>
        <v/>
      </c>
      <c r="DH87" s="14" t="str">
        <f t="shared" si="299"/>
        <v/>
      </c>
      <c r="DI87" s="14" t="str">
        <f t="shared" si="300"/>
        <v/>
      </c>
      <c r="DJ87" s="14" t="str">
        <f t="shared" si="301"/>
        <v/>
      </c>
      <c r="DK87" s="14" t="str">
        <f t="shared" si="302"/>
        <v/>
      </c>
      <c r="DL87" s="14" t="str">
        <f t="shared" si="303"/>
        <v/>
      </c>
      <c r="DM87" s="14" t="str">
        <f t="shared" si="304"/>
        <v/>
      </c>
      <c r="DN87" s="14" t="str">
        <f t="shared" si="305"/>
        <v/>
      </c>
      <c r="DO87" s="14" t="str">
        <f t="shared" si="306"/>
        <v/>
      </c>
      <c r="DP87" s="14" t="str">
        <f t="shared" si="307"/>
        <v/>
      </c>
      <c r="DQ87" s="14" t="str">
        <f t="shared" si="308"/>
        <v/>
      </c>
      <c r="DR87" s="14" t="str">
        <f t="shared" si="309"/>
        <v/>
      </c>
      <c r="DS87" s="14" t="str">
        <f t="shared" si="310"/>
        <v/>
      </c>
      <c r="DT87" s="14" t="str">
        <f t="shared" si="311"/>
        <v/>
      </c>
      <c r="DU87" s="14" t="str">
        <f t="shared" si="312"/>
        <v/>
      </c>
      <c r="DV87" s="14" t="str">
        <f t="shared" si="313"/>
        <v/>
      </c>
      <c r="DW87" s="14" t="str">
        <f t="shared" si="314"/>
        <v/>
      </c>
      <c r="DX87" s="14" t="str">
        <f t="shared" si="315"/>
        <v/>
      </c>
      <c r="DY87" s="14" t="str">
        <f t="shared" si="316"/>
        <v/>
      </c>
      <c r="DZ87" s="14" t="str">
        <f t="shared" si="317"/>
        <v/>
      </c>
      <c r="EA87" s="3">
        <v>1964</v>
      </c>
      <c r="EB87" s="23" t="str">
        <f t="shared" si="409"/>
        <v/>
      </c>
      <c r="EC87" s="23" t="str">
        <f t="shared" si="410"/>
        <v/>
      </c>
      <c r="ED87" s="23" t="str">
        <f t="shared" si="411"/>
        <v/>
      </c>
      <c r="EE87" s="23" t="str">
        <f t="shared" si="412"/>
        <v/>
      </c>
      <c r="EF87" s="23" t="str">
        <f t="shared" si="413"/>
        <v/>
      </c>
      <c r="EG87" s="23" t="str">
        <f t="shared" si="414"/>
        <v/>
      </c>
      <c r="EH87" s="23" t="str">
        <f t="shared" si="415"/>
        <v/>
      </c>
      <c r="EI87" s="23" t="str">
        <f t="shared" si="416"/>
        <v/>
      </c>
      <c r="EJ87" s="23" t="str">
        <f t="shared" si="417"/>
        <v/>
      </c>
      <c r="EK87" s="23" t="str">
        <f t="shared" si="418"/>
        <v/>
      </c>
      <c r="EL87" s="23" t="str">
        <f t="shared" si="419"/>
        <v/>
      </c>
      <c r="EM87" s="23" t="str">
        <f t="shared" si="420"/>
        <v/>
      </c>
      <c r="EN87" s="23" t="str">
        <f t="shared" si="421"/>
        <v/>
      </c>
      <c r="EO87" s="23" t="str">
        <f t="shared" si="422"/>
        <v/>
      </c>
      <c r="EP87" s="23">
        <f t="shared" si="423"/>
        <v>1</v>
      </c>
      <c r="EQ87" s="23" t="str">
        <f t="shared" si="424"/>
        <v/>
      </c>
      <c r="ER87" s="23" t="str">
        <f t="shared" si="425"/>
        <v/>
      </c>
      <c r="ES87" s="23" t="str">
        <f t="shared" si="426"/>
        <v/>
      </c>
      <c r="ET87" s="23" t="str">
        <f t="shared" si="427"/>
        <v/>
      </c>
      <c r="EU87" s="23" t="str">
        <f t="shared" si="428"/>
        <v/>
      </c>
      <c r="EV87" s="23">
        <f t="shared" si="429"/>
        <v>1</v>
      </c>
      <c r="EW87" s="23">
        <f t="shared" si="430"/>
        <v>1</v>
      </c>
      <c r="EX87" s="23">
        <f t="shared" si="431"/>
        <v>1</v>
      </c>
      <c r="EY87" s="23">
        <f t="shared" si="432"/>
        <v>1</v>
      </c>
      <c r="EZ87" s="23" t="str">
        <f t="shared" si="433"/>
        <v/>
      </c>
      <c r="FA87" s="23" t="str">
        <f t="shared" si="434"/>
        <v/>
      </c>
      <c r="FB87" s="23" t="str">
        <f t="shared" si="435"/>
        <v/>
      </c>
      <c r="FC87" s="23" t="str">
        <f t="shared" si="436"/>
        <v/>
      </c>
      <c r="FD87" s="23" t="str">
        <f t="shared" si="437"/>
        <v/>
      </c>
      <c r="FE87" s="23">
        <f t="shared" si="438"/>
        <v>1</v>
      </c>
      <c r="FF87" s="23">
        <f t="shared" si="439"/>
        <v>6</v>
      </c>
      <c r="FG87" s="3">
        <v>1964</v>
      </c>
      <c r="FH87" s="14" t="str">
        <f t="shared" si="318"/>
        <v/>
      </c>
      <c r="FI87" s="14" t="str">
        <f t="shared" si="319"/>
        <v/>
      </c>
      <c r="FJ87" s="14" t="str">
        <f t="shared" si="320"/>
        <v/>
      </c>
      <c r="FK87" s="14" t="str">
        <f t="shared" si="321"/>
        <v/>
      </c>
      <c r="FL87" s="14" t="str">
        <f t="shared" si="322"/>
        <v/>
      </c>
      <c r="FM87" s="14" t="str">
        <f t="shared" si="323"/>
        <v/>
      </c>
      <c r="FN87" s="14" t="str">
        <f t="shared" si="324"/>
        <v/>
      </c>
      <c r="FO87" s="14" t="str">
        <f t="shared" si="325"/>
        <v/>
      </c>
      <c r="FP87" s="14" t="str">
        <f t="shared" si="326"/>
        <v/>
      </c>
      <c r="FQ87" s="14" t="str">
        <f t="shared" si="327"/>
        <v/>
      </c>
      <c r="FR87" s="14" t="str">
        <f t="shared" si="328"/>
        <v/>
      </c>
      <c r="FS87" s="14" t="str">
        <f t="shared" si="329"/>
        <v/>
      </c>
      <c r="FT87" s="14" t="str">
        <f t="shared" si="330"/>
        <v/>
      </c>
      <c r="FU87" s="14" t="str">
        <f t="shared" si="331"/>
        <v/>
      </c>
      <c r="FV87" s="14" t="str">
        <f t="shared" si="332"/>
        <v/>
      </c>
      <c r="FW87" s="14" t="str">
        <f t="shared" si="333"/>
        <v/>
      </c>
      <c r="FX87" s="14" t="str">
        <f t="shared" si="334"/>
        <v/>
      </c>
      <c r="FY87" s="14" t="str">
        <f t="shared" si="335"/>
        <v/>
      </c>
      <c r="FZ87" s="14" t="str">
        <f t="shared" si="336"/>
        <v/>
      </c>
      <c r="GA87" s="14" t="str">
        <f t="shared" si="337"/>
        <v/>
      </c>
      <c r="GB87" s="14" t="str">
        <f t="shared" si="338"/>
        <v/>
      </c>
      <c r="GC87" s="14" t="str">
        <f t="shared" si="339"/>
        <v/>
      </c>
      <c r="GD87" s="14" t="str">
        <f t="shared" si="340"/>
        <v/>
      </c>
      <c r="GE87" s="14" t="str">
        <f t="shared" si="341"/>
        <v/>
      </c>
      <c r="GF87" s="14" t="str">
        <f t="shared" si="342"/>
        <v/>
      </c>
      <c r="GG87" s="14" t="str">
        <f t="shared" si="343"/>
        <v/>
      </c>
      <c r="GH87" s="14" t="str">
        <f t="shared" si="344"/>
        <v/>
      </c>
      <c r="GI87" s="14" t="str">
        <f t="shared" si="345"/>
        <v/>
      </c>
      <c r="GJ87" s="14" t="str">
        <f t="shared" si="346"/>
        <v/>
      </c>
      <c r="GK87" s="14" t="str">
        <f t="shared" si="347"/>
        <v/>
      </c>
      <c r="GL87" s="753">
        <v>1964</v>
      </c>
    </row>
    <row r="88" spans="1:194">
      <c r="A88" s="656">
        <v>1965</v>
      </c>
      <c r="B88" s="5">
        <v>35</v>
      </c>
      <c r="C88" s="5">
        <v>31</v>
      </c>
      <c r="D88" s="5">
        <v>38</v>
      </c>
      <c r="E88" s="5">
        <v>43</v>
      </c>
      <c r="F88" s="5">
        <v>38</v>
      </c>
      <c r="G88" s="82">
        <v>36</v>
      </c>
      <c r="H88" s="5">
        <v>40</v>
      </c>
      <c r="I88" s="5">
        <v>42</v>
      </c>
      <c r="J88" s="5">
        <v>44</v>
      </c>
      <c r="K88" s="5">
        <v>40</v>
      </c>
      <c r="L88" s="82">
        <v>45</v>
      </c>
      <c r="M88" s="5">
        <v>47</v>
      </c>
      <c r="N88" s="5">
        <v>47</v>
      </c>
      <c r="O88" s="5">
        <v>36</v>
      </c>
      <c r="P88" s="5">
        <v>29</v>
      </c>
      <c r="Q88" s="82">
        <v>48</v>
      </c>
      <c r="R88" s="5">
        <v>37</v>
      </c>
      <c r="S88" s="5">
        <v>26</v>
      </c>
      <c r="T88" s="5">
        <v>34</v>
      </c>
      <c r="U88" s="5">
        <v>27</v>
      </c>
      <c r="V88" s="82">
        <v>36</v>
      </c>
      <c r="W88" s="5">
        <v>36</v>
      </c>
      <c r="X88" s="5">
        <v>33</v>
      </c>
      <c r="Y88" s="5">
        <v>28</v>
      </c>
      <c r="Z88" s="5">
        <v>31</v>
      </c>
      <c r="AA88" s="82">
        <v>37</v>
      </c>
      <c r="AB88" s="5">
        <v>44</v>
      </c>
      <c r="AC88" s="5">
        <v>34</v>
      </c>
      <c r="AD88" s="5">
        <v>23</v>
      </c>
      <c r="AE88" s="5">
        <v>17</v>
      </c>
      <c r="AF88" s="793"/>
      <c r="AG88" s="758">
        <f t="shared" si="440"/>
        <v>1082</v>
      </c>
      <c r="AH88" s="58">
        <f t="shared" si="443"/>
        <v>36.06666666666667</v>
      </c>
      <c r="AI88" s="14">
        <f t="shared" si="441"/>
        <v>48</v>
      </c>
      <c r="AJ88" s="17">
        <f t="shared" si="442"/>
        <v>17</v>
      </c>
      <c r="AK88" s="3">
        <v>1965</v>
      </c>
      <c r="AL88" s="23" t="str">
        <f t="shared" si="348"/>
        <v/>
      </c>
      <c r="AM88" s="23" t="str">
        <f t="shared" si="349"/>
        <v/>
      </c>
      <c r="AN88" s="23" t="str">
        <f t="shared" si="350"/>
        <v/>
      </c>
      <c r="AO88" s="23" t="str">
        <f t="shared" si="351"/>
        <v/>
      </c>
      <c r="AP88" s="23" t="str">
        <f t="shared" si="352"/>
        <v/>
      </c>
      <c r="AQ88" s="23" t="str">
        <f t="shared" si="353"/>
        <v/>
      </c>
      <c r="AR88" s="23" t="str">
        <f t="shared" si="354"/>
        <v/>
      </c>
      <c r="AS88" s="23" t="str">
        <f t="shared" si="355"/>
        <v/>
      </c>
      <c r="AT88" s="23" t="str">
        <f t="shared" si="356"/>
        <v/>
      </c>
      <c r="AU88" s="23" t="str">
        <f t="shared" si="357"/>
        <v/>
      </c>
      <c r="AV88" s="23" t="str">
        <f t="shared" si="358"/>
        <v/>
      </c>
      <c r="AW88" s="23" t="str">
        <f t="shared" si="359"/>
        <v/>
      </c>
      <c r="AX88" s="23" t="str">
        <f t="shared" si="360"/>
        <v/>
      </c>
      <c r="AY88" s="23" t="str">
        <f t="shared" si="361"/>
        <v/>
      </c>
      <c r="AZ88" s="23" t="str">
        <f t="shared" si="362"/>
        <v/>
      </c>
      <c r="BA88" s="23" t="str">
        <f t="shared" si="363"/>
        <v/>
      </c>
      <c r="BB88" s="23" t="str">
        <f t="shared" si="364"/>
        <v/>
      </c>
      <c r="BC88" s="23" t="str">
        <f t="shared" si="365"/>
        <v/>
      </c>
      <c r="BD88" s="23" t="str">
        <f t="shared" si="366"/>
        <v/>
      </c>
      <c r="BE88" s="23" t="str">
        <f t="shared" si="367"/>
        <v/>
      </c>
      <c r="BF88" s="23" t="str">
        <f t="shared" si="368"/>
        <v/>
      </c>
      <c r="BG88" s="23" t="str">
        <f t="shared" si="369"/>
        <v/>
      </c>
      <c r="BH88" s="23" t="str">
        <f t="shared" si="370"/>
        <v/>
      </c>
      <c r="BI88" s="23" t="str">
        <f t="shared" si="371"/>
        <v/>
      </c>
      <c r="BJ88" s="23" t="str">
        <f t="shared" si="372"/>
        <v/>
      </c>
      <c r="BK88" s="23" t="str">
        <f t="shared" si="373"/>
        <v/>
      </c>
      <c r="BL88" s="23" t="str">
        <f t="shared" si="374"/>
        <v/>
      </c>
      <c r="BM88" s="23" t="str">
        <f t="shared" si="375"/>
        <v/>
      </c>
      <c r="BN88" s="23" t="str">
        <f t="shared" si="376"/>
        <v/>
      </c>
      <c r="BO88" s="23" t="str">
        <f t="shared" si="377"/>
        <v/>
      </c>
      <c r="BP88" s="23">
        <f t="shared" si="378"/>
        <v>0</v>
      </c>
      <c r="BQ88" s="3">
        <v>1965</v>
      </c>
      <c r="BR88" s="14" t="str">
        <f t="shared" si="379"/>
        <v/>
      </c>
      <c r="BS88" s="14" t="str">
        <f t="shared" si="380"/>
        <v/>
      </c>
      <c r="BT88" s="14" t="str">
        <f t="shared" si="381"/>
        <v/>
      </c>
      <c r="BU88" s="14" t="str">
        <f t="shared" si="382"/>
        <v/>
      </c>
      <c r="BV88" s="14" t="str">
        <f t="shared" si="383"/>
        <v/>
      </c>
      <c r="BW88" s="14" t="str">
        <f t="shared" si="384"/>
        <v/>
      </c>
      <c r="BX88" s="14" t="str">
        <f t="shared" si="385"/>
        <v/>
      </c>
      <c r="BY88" s="14" t="str">
        <f t="shared" si="386"/>
        <v/>
      </c>
      <c r="BZ88" s="14" t="str">
        <f t="shared" si="387"/>
        <v/>
      </c>
      <c r="CA88" s="14" t="str">
        <f t="shared" si="388"/>
        <v/>
      </c>
      <c r="CB88" s="14" t="str">
        <f t="shared" si="389"/>
        <v/>
      </c>
      <c r="CC88" s="14" t="str">
        <f t="shared" si="390"/>
        <v/>
      </c>
      <c r="CD88" s="14" t="str">
        <f t="shared" si="391"/>
        <v/>
      </c>
      <c r="CE88" s="14" t="str">
        <f t="shared" si="392"/>
        <v/>
      </c>
      <c r="CF88" s="14" t="str">
        <f t="shared" si="393"/>
        <v/>
      </c>
      <c r="CG88" s="14" t="str">
        <f t="shared" si="394"/>
        <v/>
      </c>
      <c r="CH88" s="14" t="str">
        <f t="shared" si="395"/>
        <v/>
      </c>
      <c r="CI88" s="14" t="str">
        <f t="shared" si="396"/>
        <v/>
      </c>
      <c r="CJ88" s="14" t="str">
        <f t="shared" si="397"/>
        <v/>
      </c>
      <c r="CK88" s="14" t="str">
        <f t="shared" si="398"/>
        <v/>
      </c>
      <c r="CL88" s="14" t="str">
        <f t="shared" si="399"/>
        <v/>
      </c>
      <c r="CM88" s="14" t="str">
        <f t="shared" si="400"/>
        <v/>
      </c>
      <c r="CN88" s="14" t="str">
        <f t="shared" si="401"/>
        <v/>
      </c>
      <c r="CO88" s="14" t="str">
        <f t="shared" si="402"/>
        <v/>
      </c>
      <c r="CP88" s="14" t="str">
        <f t="shared" si="403"/>
        <v/>
      </c>
      <c r="CQ88" s="14" t="str">
        <f t="shared" si="404"/>
        <v/>
      </c>
      <c r="CR88" s="14" t="str">
        <f t="shared" si="405"/>
        <v/>
      </c>
      <c r="CS88" s="14" t="str">
        <f t="shared" si="406"/>
        <v/>
      </c>
      <c r="CT88" s="14" t="str">
        <f t="shared" si="407"/>
        <v/>
      </c>
      <c r="CU88" s="14" t="str">
        <f t="shared" si="408"/>
        <v/>
      </c>
      <c r="CV88" s="3">
        <v>1965</v>
      </c>
      <c r="CW88" s="14" t="str">
        <f t="shared" si="288"/>
        <v/>
      </c>
      <c r="CX88" s="14" t="str">
        <f t="shared" si="289"/>
        <v/>
      </c>
      <c r="CY88" s="14" t="str">
        <f t="shared" si="290"/>
        <v/>
      </c>
      <c r="CZ88" s="14" t="str">
        <f t="shared" si="291"/>
        <v/>
      </c>
      <c r="DA88" s="14" t="str">
        <f t="shared" si="292"/>
        <v/>
      </c>
      <c r="DB88" s="14" t="str">
        <f t="shared" si="293"/>
        <v/>
      </c>
      <c r="DC88" s="14" t="str">
        <f t="shared" si="294"/>
        <v/>
      </c>
      <c r="DD88" s="14" t="str">
        <f t="shared" si="295"/>
        <v/>
      </c>
      <c r="DE88" s="14" t="str">
        <f t="shared" si="296"/>
        <v/>
      </c>
      <c r="DF88" s="14" t="str">
        <f t="shared" si="297"/>
        <v/>
      </c>
      <c r="DG88" s="14" t="str">
        <f t="shared" si="298"/>
        <v/>
      </c>
      <c r="DH88" s="14" t="str">
        <f t="shared" si="299"/>
        <v/>
      </c>
      <c r="DI88" s="14" t="str">
        <f t="shared" si="300"/>
        <v/>
      </c>
      <c r="DJ88" s="14" t="str">
        <f t="shared" si="301"/>
        <v/>
      </c>
      <c r="DK88" s="14" t="str">
        <f t="shared" si="302"/>
        <v/>
      </c>
      <c r="DL88" s="14" t="str">
        <f t="shared" si="303"/>
        <v/>
      </c>
      <c r="DM88" s="14" t="str">
        <f t="shared" si="304"/>
        <v/>
      </c>
      <c r="DN88" s="14" t="str">
        <f t="shared" si="305"/>
        <v/>
      </c>
      <c r="DO88" s="14" t="str">
        <f t="shared" si="306"/>
        <v/>
      </c>
      <c r="DP88" s="14" t="str">
        <f t="shared" si="307"/>
        <v/>
      </c>
      <c r="DQ88" s="14" t="str">
        <f t="shared" si="308"/>
        <v/>
      </c>
      <c r="DR88" s="14" t="str">
        <f t="shared" si="309"/>
        <v/>
      </c>
      <c r="DS88" s="14" t="str">
        <f t="shared" si="310"/>
        <v/>
      </c>
      <c r="DT88" s="14" t="str">
        <f t="shared" si="311"/>
        <v/>
      </c>
      <c r="DU88" s="14" t="str">
        <f t="shared" si="312"/>
        <v/>
      </c>
      <c r="DV88" s="14" t="str">
        <f t="shared" si="313"/>
        <v/>
      </c>
      <c r="DW88" s="14" t="str">
        <f t="shared" si="314"/>
        <v/>
      </c>
      <c r="DX88" s="14" t="str">
        <f t="shared" si="315"/>
        <v/>
      </c>
      <c r="DY88" s="14" t="str">
        <f t="shared" si="316"/>
        <v/>
      </c>
      <c r="DZ88" s="14" t="str">
        <f t="shared" si="317"/>
        <v/>
      </c>
      <c r="EA88" s="3">
        <v>1965</v>
      </c>
      <c r="EB88" s="23" t="str">
        <f t="shared" si="409"/>
        <v/>
      </c>
      <c r="EC88" s="23">
        <f t="shared" si="410"/>
        <v>1</v>
      </c>
      <c r="ED88" s="23" t="str">
        <f t="shared" si="411"/>
        <v/>
      </c>
      <c r="EE88" s="23" t="str">
        <f t="shared" si="412"/>
        <v/>
      </c>
      <c r="EF88" s="23" t="str">
        <f t="shared" si="413"/>
        <v/>
      </c>
      <c r="EG88" s="23" t="str">
        <f t="shared" si="414"/>
        <v/>
      </c>
      <c r="EH88" s="23" t="str">
        <f t="shared" si="415"/>
        <v/>
      </c>
      <c r="EI88" s="23" t="str">
        <f t="shared" si="416"/>
        <v/>
      </c>
      <c r="EJ88" s="23" t="str">
        <f t="shared" si="417"/>
        <v/>
      </c>
      <c r="EK88" s="23" t="str">
        <f t="shared" si="418"/>
        <v/>
      </c>
      <c r="EL88" s="23" t="str">
        <f t="shared" si="419"/>
        <v/>
      </c>
      <c r="EM88" s="23" t="str">
        <f t="shared" si="420"/>
        <v/>
      </c>
      <c r="EN88" s="23" t="str">
        <f t="shared" si="421"/>
        <v/>
      </c>
      <c r="EO88" s="23" t="str">
        <f t="shared" si="422"/>
        <v/>
      </c>
      <c r="EP88" s="23">
        <f t="shared" si="423"/>
        <v>1</v>
      </c>
      <c r="EQ88" s="23" t="str">
        <f t="shared" si="424"/>
        <v/>
      </c>
      <c r="ER88" s="23" t="str">
        <f t="shared" si="425"/>
        <v/>
      </c>
      <c r="ES88" s="23">
        <f t="shared" si="426"/>
        <v>1</v>
      </c>
      <c r="ET88" s="23" t="str">
        <f t="shared" si="427"/>
        <v/>
      </c>
      <c r="EU88" s="23">
        <f t="shared" si="428"/>
        <v>1</v>
      </c>
      <c r="EV88" s="23" t="str">
        <f t="shared" si="429"/>
        <v/>
      </c>
      <c r="EW88" s="23" t="str">
        <f t="shared" si="430"/>
        <v/>
      </c>
      <c r="EX88" s="23" t="str">
        <f t="shared" si="431"/>
        <v/>
      </c>
      <c r="EY88" s="23">
        <f t="shared" si="432"/>
        <v>1</v>
      </c>
      <c r="EZ88" s="23">
        <f t="shared" si="433"/>
        <v>1</v>
      </c>
      <c r="FA88" s="23" t="str">
        <f t="shared" si="434"/>
        <v/>
      </c>
      <c r="FB88" s="23" t="str">
        <f t="shared" si="435"/>
        <v/>
      </c>
      <c r="FC88" s="23" t="str">
        <f t="shared" si="436"/>
        <v/>
      </c>
      <c r="FD88" s="23">
        <f t="shared" si="437"/>
        <v>1</v>
      </c>
      <c r="FE88" s="23">
        <f t="shared" si="438"/>
        <v>1</v>
      </c>
      <c r="FF88" s="23">
        <f t="shared" si="439"/>
        <v>8</v>
      </c>
      <c r="FG88" s="3">
        <v>1965</v>
      </c>
      <c r="FH88" s="14" t="str">
        <f t="shared" si="318"/>
        <v/>
      </c>
      <c r="FI88" s="14" t="str">
        <f t="shared" si="319"/>
        <v/>
      </c>
      <c r="FJ88" s="14" t="str">
        <f t="shared" si="320"/>
        <v/>
      </c>
      <c r="FK88" s="14" t="str">
        <f t="shared" si="321"/>
        <v/>
      </c>
      <c r="FL88" s="14" t="str">
        <f t="shared" si="322"/>
        <v/>
      </c>
      <c r="FM88" s="14" t="str">
        <f t="shared" si="323"/>
        <v/>
      </c>
      <c r="FN88" s="14" t="str">
        <f t="shared" si="324"/>
        <v/>
      </c>
      <c r="FO88" s="14" t="str">
        <f t="shared" si="325"/>
        <v/>
      </c>
      <c r="FP88" s="14" t="str">
        <f t="shared" si="326"/>
        <v/>
      </c>
      <c r="FQ88" s="14" t="str">
        <f t="shared" si="327"/>
        <v/>
      </c>
      <c r="FR88" s="14" t="str">
        <f t="shared" si="328"/>
        <v/>
      </c>
      <c r="FS88" s="14" t="str">
        <f t="shared" si="329"/>
        <v/>
      </c>
      <c r="FT88" s="14" t="str">
        <f t="shared" si="330"/>
        <v/>
      </c>
      <c r="FU88" s="14" t="str">
        <f t="shared" si="331"/>
        <v/>
      </c>
      <c r="FV88" s="14" t="str">
        <f t="shared" si="332"/>
        <v/>
      </c>
      <c r="FW88" s="14" t="str">
        <f t="shared" si="333"/>
        <v/>
      </c>
      <c r="FX88" s="14" t="str">
        <f t="shared" si="334"/>
        <v/>
      </c>
      <c r="FY88" s="14" t="str">
        <f t="shared" si="335"/>
        <v/>
      </c>
      <c r="FZ88" s="14" t="str">
        <f t="shared" si="336"/>
        <v/>
      </c>
      <c r="GA88" s="14" t="str">
        <f t="shared" si="337"/>
        <v/>
      </c>
      <c r="GB88" s="14" t="str">
        <f t="shared" si="338"/>
        <v/>
      </c>
      <c r="GC88" s="14" t="str">
        <f t="shared" si="339"/>
        <v/>
      </c>
      <c r="GD88" s="14" t="str">
        <f t="shared" si="340"/>
        <v/>
      </c>
      <c r="GE88" s="14" t="str">
        <f t="shared" si="341"/>
        <v/>
      </c>
      <c r="GF88" s="14" t="str">
        <f t="shared" si="342"/>
        <v/>
      </c>
      <c r="GG88" s="14" t="str">
        <f t="shared" si="343"/>
        <v/>
      </c>
      <c r="GH88" s="14" t="str">
        <f t="shared" si="344"/>
        <v/>
      </c>
      <c r="GI88" s="14" t="str">
        <f t="shared" si="345"/>
        <v/>
      </c>
      <c r="GJ88" s="14" t="str">
        <f t="shared" si="346"/>
        <v/>
      </c>
      <c r="GK88" s="14" t="str">
        <f t="shared" si="347"/>
        <v/>
      </c>
      <c r="GL88" s="753">
        <v>1965</v>
      </c>
    </row>
    <row r="89" spans="1:194">
      <c r="A89" s="656">
        <v>1966</v>
      </c>
      <c r="B89" s="5">
        <v>44</v>
      </c>
      <c r="C89" s="5">
        <v>57</v>
      </c>
      <c r="D89" s="5">
        <v>36</v>
      </c>
      <c r="E89" s="5">
        <v>26</v>
      </c>
      <c r="F89" s="5">
        <v>27</v>
      </c>
      <c r="G89" s="82">
        <v>34</v>
      </c>
      <c r="H89" s="5">
        <v>29</v>
      </c>
      <c r="I89" s="5">
        <v>40</v>
      </c>
      <c r="J89" s="5">
        <v>48</v>
      </c>
      <c r="K89" s="5">
        <v>63</v>
      </c>
      <c r="L89" s="82">
        <v>53</v>
      </c>
      <c r="M89" s="5">
        <v>45</v>
      </c>
      <c r="N89" s="5">
        <v>36</v>
      </c>
      <c r="O89" s="5">
        <v>30</v>
      </c>
      <c r="P89" s="5">
        <v>30</v>
      </c>
      <c r="Q89" s="82">
        <v>29</v>
      </c>
      <c r="R89" s="5">
        <v>37</v>
      </c>
      <c r="S89" s="5">
        <v>42</v>
      </c>
      <c r="T89" s="5">
        <v>33</v>
      </c>
      <c r="U89" s="5">
        <v>28</v>
      </c>
      <c r="V89" s="82">
        <v>28</v>
      </c>
      <c r="W89" s="5">
        <v>30</v>
      </c>
      <c r="X89" s="5">
        <v>28</v>
      </c>
      <c r="Y89" s="5">
        <v>27</v>
      </c>
      <c r="Z89" s="5">
        <v>37</v>
      </c>
      <c r="AA89" s="82">
        <v>42</v>
      </c>
      <c r="AB89" s="5">
        <v>39</v>
      </c>
      <c r="AC89" s="5">
        <v>37</v>
      </c>
      <c r="AD89" s="5">
        <v>33</v>
      </c>
      <c r="AE89" s="5">
        <v>31</v>
      </c>
      <c r="AF89" s="793"/>
      <c r="AG89" s="758">
        <f t="shared" si="440"/>
        <v>1099</v>
      </c>
      <c r="AH89" s="58">
        <f t="shared" si="443"/>
        <v>36.633333333333333</v>
      </c>
      <c r="AI89" s="14">
        <f t="shared" si="441"/>
        <v>63</v>
      </c>
      <c r="AJ89" s="17">
        <f t="shared" si="442"/>
        <v>26</v>
      </c>
      <c r="AK89" s="3">
        <v>1966</v>
      </c>
      <c r="AL89" s="23" t="str">
        <f t="shared" si="348"/>
        <v/>
      </c>
      <c r="AM89" s="23" t="str">
        <f t="shared" si="349"/>
        <v/>
      </c>
      <c r="AN89" s="23" t="str">
        <f t="shared" si="350"/>
        <v/>
      </c>
      <c r="AO89" s="23" t="str">
        <f t="shared" si="351"/>
        <v/>
      </c>
      <c r="AP89" s="23" t="str">
        <f t="shared" si="352"/>
        <v/>
      </c>
      <c r="AQ89" s="23" t="str">
        <f t="shared" si="353"/>
        <v/>
      </c>
      <c r="AR89" s="23" t="str">
        <f t="shared" si="354"/>
        <v/>
      </c>
      <c r="AS89" s="23" t="str">
        <f t="shared" si="355"/>
        <v/>
      </c>
      <c r="AT89" s="23" t="str">
        <f t="shared" si="356"/>
        <v/>
      </c>
      <c r="AU89" s="23" t="str">
        <f t="shared" si="357"/>
        <v/>
      </c>
      <c r="AV89" s="23" t="str">
        <f t="shared" si="358"/>
        <v/>
      </c>
      <c r="AW89" s="23" t="str">
        <f t="shared" si="359"/>
        <v/>
      </c>
      <c r="AX89" s="23" t="str">
        <f t="shared" si="360"/>
        <v/>
      </c>
      <c r="AY89" s="23" t="str">
        <f t="shared" si="361"/>
        <v/>
      </c>
      <c r="AZ89" s="23" t="str">
        <f t="shared" si="362"/>
        <v/>
      </c>
      <c r="BA89" s="23" t="str">
        <f t="shared" si="363"/>
        <v/>
      </c>
      <c r="BB89" s="23" t="str">
        <f t="shared" si="364"/>
        <v/>
      </c>
      <c r="BC89" s="23" t="str">
        <f t="shared" si="365"/>
        <v/>
      </c>
      <c r="BD89" s="23" t="str">
        <f t="shared" si="366"/>
        <v/>
      </c>
      <c r="BE89" s="23" t="str">
        <f t="shared" si="367"/>
        <v/>
      </c>
      <c r="BF89" s="23" t="str">
        <f t="shared" si="368"/>
        <v/>
      </c>
      <c r="BG89" s="23" t="str">
        <f t="shared" si="369"/>
        <v/>
      </c>
      <c r="BH89" s="23" t="str">
        <f t="shared" si="370"/>
        <v/>
      </c>
      <c r="BI89" s="23" t="str">
        <f t="shared" si="371"/>
        <v/>
      </c>
      <c r="BJ89" s="23" t="str">
        <f t="shared" si="372"/>
        <v/>
      </c>
      <c r="BK89" s="23" t="str">
        <f t="shared" si="373"/>
        <v/>
      </c>
      <c r="BL89" s="23" t="str">
        <f t="shared" si="374"/>
        <v/>
      </c>
      <c r="BM89" s="23" t="str">
        <f t="shared" si="375"/>
        <v/>
      </c>
      <c r="BN89" s="23" t="str">
        <f t="shared" si="376"/>
        <v/>
      </c>
      <c r="BO89" s="23" t="str">
        <f t="shared" si="377"/>
        <v/>
      </c>
      <c r="BP89" s="23">
        <f t="shared" si="378"/>
        <v>0</v>
      </c>
      <c r="BQ89" s="3">
        <v>1966</v>
      </c>
      <c r="BR89" s="14" t="str">
        <f t="shared" si="379"/>
        <v/>
      </c>
      <c r="BS89" s="14" t="str">
        <f t="shared" si="380"/>
        <v/>
      </c>
      <c r="BT89" s="14" t="str">
        <f t="shared" si="381"/>
        <v/>
      </c>
      <c r="BU89" s="14" t="str">
        <f t="shared" si="382"/>
        <v/>
      </c>
      <c r="BV89" s="14" t="str">
        <f t="shared" si="383"/>
        <v/>
      </c>
      <c r="BW89" s="14" t="str">
        <f t="shared" si="384"/>
        <v/>
      </c>
      <c r="BX89" s="14" t="str">
        <f t="shared" si="385"/>
        <v/>
      </c>
      <c r="BY89" s="14" t="str">
        <f t="shared" si="386"/>
        <v/>
      </c>
      <c r="BZ89" s="14" t="str">
        <f t="shared" si="387"/>
        <v/>
      </c>
      <c r="CA89" s="14" t="str">
        <f t="shared" si="388"/>
        <v/>
      </c>
      <c r="CB89" s="14" t="str">
        <f t="shared" si="389"/>
        <v/>
      </c>
      <c r="CC89" s="14" t="str">
        <f t="shared" si="390"/>
        <v/>
      </c>
      <c r="CD89" s="14" t="str">
        <f t="shared" si="391"/>
        <v/>
      </c>
      <c r="CE89" s="14" t="str">
        <f t="shared" si="392"/>
        <v/>
      </c>
      <c r="CF89" s="14" t="str">
        <f t="shared" si="393"/>
        <v/>
      </c>
      <c r="CG89" s="14" t="str">
        <f t="shared" si="394"/>
        <v/>
      </c>
      <c r="CH89" s="14" t="str">
        <f t="shared" si="395"/>
        <v/>
      </c>
      <c r="CI89" s="14" t="str">
        <f t="shared" si="396"/>
        <v/>
      </c>
      <c r="CJ89" s="14" t="str">
        <f t="shared" si="397"/>
        <v/>
      </c>
      <c r="CK89" s="14" t="str">
        <f t="shared" si="398"/>
        <v/>
      </c>
      <c r="CL89" s="14" t="str">
        <f t="shared" si="399"/>
        <v/>
      </c>
      <c r="CM89" s="14" t="str">
        <f t="shared" si="400"/>
        <v/>
      </c>
      <c r="CN89" s="14" t="str">
        <f t="shared" si="401"/>
        <v/>
      </c>
      <c r="CO89" s="14" t="str">
        <f t="shared" si="402"/>
        <v/>
      </c>
      <c r="CP89" s="14" t="str">
        <f t="shared" si="403"/>
        <v/>
      </c>
      <c r="CQ89" s="14" t="str">
        <f t="shared" si="404"/>
        <v/>
      </c>
      <c r="CR89" s="14" t="str">
        <f t="shared" si="405"/>
        <v/>
      </c>
      <c r="CS89" s="14" t="str">
        <f t="shared" si="406"/>
        <v/>
      </c>
      <c r="CT89" s="14" t="str">
        <f t="shared" si="407"/>
        <v/>
      </c>
      <c r="CU89" s="14" t="str">
        <f t="shared" si="408"/>
        <v/>
      </c>
      <c r="CV89" s="3">
        <v>1966</v>
      </c>
      <c r="CW89" s="14" t="str">
        <f t="shared" si="288"/>
        <v/>
      </c>
      <c r="CX89" s="14" t="str">
        <f t="shared" si="289"/>
        <v/>
      </c>
      <c r="CY89" s="14" t="str">
        <f t="shared" si="290"/>
        <v/>
      </c>
      <c r="CZ89" s="14" t="str">
        <f t="shared" si="291"/>
        <v/>
      </c>
      <c r="DA89" s="14" t="str">
        <f t="shared" si="292"/>
        <v/>
      </c>
      <c r="DB89" s="14" t="str">
        <f t="shared" si="293"/>
        <v/>
      </c>
      <c r="DC89" s="14" t="str">
        <f t="shared" si="294"/>
        <v/>
      </c>
      <c r="DD89" s="14" t="str">
        <f t="shared" si="295"/>
        <v/>
      </c>
      <c r="DE89" s="14" t="str">
        <f t="shared" si="296"/>
        <v/>
      </c>
      <c r="DF89" s="14">
        <f t="shared" si="297"/>
        <v>1966</v>
      </c>
      <c r="DG89" s="14" t="str">
        <f t="shared" si="298"/>
        <v/>
      </c>
      <c r="DH89" s="14" t="str">
        <f t="shared" si="299"/>
        <v/>
      </c>
      <c r="DI89" s="14" t="str">
        <f t="shared" si="300"/>
        <v/>
      </c>
      <c r="DJ89" s="14" t="str">
        <f t="shared" si="301"/>
        <v/>
      </c>
      <c r="DK89" s="14" t="str">
        <f t="shared" si="302"/>
        <v/>
      </c>
      <c r="DL89" s="14" t="str">
        <f t="shared" si="303"/>
        <v/>
      </c>
      <c r="DM89" s="14" t="str">
        <f t="shared" si="304"/>
        <v/>
      </c>
      <c r="DN89" s="14" t="str">
        <f t="shared" si="305"/>
        <v/>
      </c>
      <c r="DO89" s="14" t="str">
        <f t="shared" si="306"/>
        <v/>
      </c>
      <c r="DP89" s="14" t="str">
        <f t="shared" si="307"/>
        <v/>
      </c>
      <c r="DQ89" s="14" t="str">
        <f t="shared" si="308"/>
        <v/>
      </c>
      <c r="DR89" s="14" t="str">
        <f t="shared" si="309"/>
        <v/>
      </c>
      <c r="DS89" s="14" t="str">
        <f t="shared" si="310"/>
        <v/>
      </c>
      <c r="DT89" s="14" t="str">
        <f t="shared" si="311"/>
        <v/>
      </c>
      <c r="DU89" s="14" t="str">
        <f t="shared" si="312"/>
        <v/>
      </c>
      <c r="DV89" s="14" t="str">
        <f t="shared" si="313"/>
        <v/>
      </c>
      <c r="DW89" s="14" t="str">
        <f t="shared" si="314"/>
        <v/>
      </c>
      <c r="DX89" s="14" t="str">
        <f t="shared" si="315"/>
        <v/>
      </c>
      <c r="DY89" s="14" t="str">
        <f t="shared" si="316"/>
        <v/>
      </c>
      <c r="DZ89" s="14" t="str">
        <f t="shared" si="317"/>
        <v/>
      </c>
      <c r="EA89" s="3">
        <v>1966</v>
      </c>
      <c r="EB89" s="23" t="str">
        <f t="shared" si="409"/>
        <v/>
      </c>
      <c r="EC89" s="23" t="str">
        <f t="shared" si="410"/>
        <v/>
      </c>
      <c r="ED89" s="23" t="str">
        <f t="shared" si="411"/>
        <v/>
      </c>
      <c r="EE89" s="23">
        <f t="shared" si="412"/>
        <v>1</v>
      </c>
      <c r="EF89" s="23">
        <f t="shared" si="413"/>
        <v>1</v>
      </c>
      <c r="EG89" s="23" t="str">
        <f t="shared" si="414"/>
        <v/>
      </c>
      <c r="EH89" s="23">
        <f t="shared" si="415"/>
        <v>1</v>
      </c>
      <c r="EI89" s="23" t="str">
        <f t="shared" si="416"/>
        <v/>
      </c>
      <c r="EJ89" s="23" t="str">
        <f t="shared" si="417"/>
        <v/>
      </c>
      <c r="EK89" s="23" t="str">
        <f t="shared" si="418"/>
        <v/>
      </c>
      <c r="EL89" s="23" t="str">
        <f t="shared" si="419"/>
        <v/>
      </c>
      <c r="EM89" s="23" t="str">
        <f t="shared" si="420"/>
        <v/>
      </c>
      <c r="EN89" s="23" t="str">
        <f t="shared" si="421"/>
        <v/>
      </c>
      <c r="EO89" s="23">
        <f t="shared" si="422"/>
        <v>1</v>
      </c>
      <c r="EP89" s="23">
        <f t="shared" si="423"/>
        <v>1</v>
      </c>
      <c r="EQ89" s="23">
        <f t="shared" si="424"/>
        <v>1</v>
      </c>
      <c r="ER89" s="23" t="str">
        <f t="shared" si="425"/>
        <v/>
      </c>
      <c r="ES89" s="23" t="str">
        <f t="shared" si="426"/>
        <v/>
      </c>
      <c r="ET89" s="23" t="str">
        <f t="shared" si="427"/>
        <v/>
      </c>
      <c r="EU89" s="23">
        <f t="shared" si="428"/>
        <v>1</v>
      </c>
      <c r="EV89" s="23">
        <f t="shared" si="429"/>
        <v>1</v>
      </c>
      <c r="EW89" s="23">
        <f t="shared" si="430"/>
        <v>1</v>
      </c>
      <c r="EX89" s="23">
        <f t="shared" si="431"/>
        <v>1</v>
      </c>
      <c r="EY89" s="23">
        <f t="shared" si="432"/>
        <v>1</v>
      </c>
      <c r="EZ89" s="23" t="str">
        <f t="shared" si="433"/>
        <v/>
      </c>
      <c r="FA89" s="23" t="str">
        <f t="shared" si="434"/>
        <v/>
      </c>
      <c r="FB89" s="23" t="str">
        <f t="shared" si="435"/>
        <v/>
      </c>
      <c r="FC89" s="23" t="str">
        <f t="shared" si="436"/>
        <v/>
      </c>
      <c r="FD89" s="23" t="str">
        <f t="shared" si="437"/>
        <v/>
      </c>
      <c r="FE89" s="23">
        <f t="shared" si="438"/>
        <v>1</v>
      </c>
      <c r="FF89" s="23">
        <f t="shared" si="439"/>
        <v>12</v>
      </c>
      <c r="FG89" s="3">
        <v>1966</v>
      </c>
      <c r="FH89" s="14" t="str">
        <f t="shared" si="318"/>
        <v/>
      </c>
      <c r="FI89" s="14" t="str">
        <f t="shared" si="319"/>
        <v/>
      </c>
      <c r="FJ89" s="14" t="str">
        <f t="shared" si="320"/>
        <v/>
      </c>
      <c r="FK89" s="14">
        <f t="shared" si="321"/>
        <v>1966</v>
      </c>
      <c r="FL89" s="14" t="str">
        <f t="shared" si="322"/>
        <v/>
      </c>
      <c r="FM89" s="14" t="str">
        <f t="shared" si="323"/>
        <v/>
      </c>
      <c r="FN89" s="14" t="str">
        <f t="shared" si="324"/>
        <v/>
      </c>
      <c r="FO89" s="14" t="str">
        <f t="shared" si="325"/>
        <v/>
      </c>
      <c r="FP89" s="14" t="str">
        <f t="shared" si="326"/>
        <v/>
      </c>
      <c r="FQ89" s="14" t="str">
        <f t="shared" si="327"/>
        <v/>
      </c>
      <c r="FR89" s="14" t="str">
        <f t="shared" si="328"/>
        <v/>
      </c>
      <c r="FS89" s="14" t="str">
        <f t="shared" si="329"/>
        <v/>
      </c>
      <c r="FT89" s="14" t="str">
        <f t="shared" si="330"/>
        <v/>
      </c>
      <c r="FU89" s="14" t="str">
        <f t="shared" si="331"/>
        <v/>
      </c>
      <c r="FV89" s="14" t="str">
        <f t="shared" si="332"/>
        <v/>
      </c>
      <c r="FW89" s="14" t="str">
        <f t="shared" si="333"/>
        <v/>
      </c>
      <c r="FX89" s="14" t="str">
        <f t="shared" si="334"/>
        <v/>
      </c>
      <c r="FY89" s="14" t="str">
        <f t="shared" si="335"/>
        <v/>
      </c>
      <c r="FZ89" s="14" t="str">
        <f t="shared" si="336"/>
        <v/>
      </c>
      <c r="GA89" s="14" t="str">
        <f t="shared" si="337"/>
        <v/>
      </c>
      <c r="GB89" s="14" t="str">
        <f t="shared" si="338"/>
        <v/>
      </c>
      <c r="GC89" s="14" t="str">
        <f t="shared" si="339"/>
        <v/>
      </c>
      <c r="GD89" s="14" t="str">
        <f t="shared" si="340"/>
        <v/>
      </c>
      <c r="GE89" s="14" t="str">
        <f t="shared" si="341"/>
        <v/>
      </c>
      <c r="GF89" s="14" t="str">
        <f t="shared" si="342"/>
        <v/>
      </c>
      <c r="GG89" s="14" t="str">
        <f t="shared" si="343"/>
        <v/>
      </c>
      <c r="GH89" s="14" t="str">
        <f t="shared" si="344"/>
        <v/>
      </c>
      <c r="GI89" s="14" t="str">
        <f t="shared" si="345"/>
        <v/>
      </c>
      <c r="GJ89" s="14" t="str">
        <f t="shared" si="346"/>
        <v/>
      </c>
      <c r="GK89" s="14" t="str">
        <f t="shared" si="347"/>
        <v/>
      </c>
      <c r="GL89" s="753">
        <v>1966</v>
      </c>
    </row>
    <row r="90" spans="1:194">
      <c r="A90" s="656">
        <v>1967</v>
      </c>
      <c r="B90" s="5">
        <v>40</v>
      </c>
      <c r="C90" s="5">
        <v>48</v>
      </c>
      <c r="D90" s="5">
        <v>46</v>
      </c>
      <c r="E90" s="5">
        <v>34</v>
      </c>
      <c r="F90" s="5">
        <v>28</v>
      </c>
      <c r="G90" s="82">
        <v>22</v>
      </c>
      <c r="H90" s="5">
        <v>22</v>
      </c>
      <c r="I90" s="5">
        <v>20</v>
      </c>
      <c r="J90" s="5">
        <v>23</v>
      </c>
      <c r="K90" s="5">
        <v>30</v>
      </c>
      <c r="L90" s="82">
        <v>36</v>
      </c>
      <c r="M90" s="5">
        <v>47</v>
      </c>
      <c r="N90" s="5">
        <v>40</v>
      </c>
      <c r="O90" s="5">
        <v>33</v>
      </c>
      <c r="P90" s="5">
        <v>26</v>
      </c>
      <c r="Q90" s="82">
        <v>20</v>
      </c>
      <c r="R90" s="5">
        <v>25</v>
      </c>
      <c r="S90" s="5">
        <v>32</v>
      </c>
      <c r="T90" s="5">
        <v>27</v>
      </c>
      <c r="U90" s="5">
        <v>26</v>
      </c>
      <c r="V90" s="82">
        <v>38</v>
      </c>
      <c r="W90" s="5">
        <v>37</v>
      </c>
      <c r="X90" s="5">
        <v>25</v>
      </c>
      <c r="Y90" s="5">
        <v>22</v>
      </c>
      <c r="Z90" s="5">
        <v>33</v>
      </c>
      <c r="AA90" s="82">
        <v>30</v>
      </c>
      <c r="AB90" s="5">
        <v>39</v>
      </c>
      <c r="AC90" s="5">
        <v>21</v>
      </c>
      <c r="AD90" s="5">
        <v>17</v>
      </c>
      <c r="AE90" s="5">
        <v>33</v>
      </c>
      <c r="AF90" s="793"/>
      <c r="AG90" s="758">
        <f t="shared" si="440"/>
        <v>920</v>
      </c>
      <c r="AH90" s="58">
        <f t="shared" si="443"/>
        <v>30.666666666666668</v>
      </c>
      <c r="AI90" s="14">
        <f t="shared" si="441"/>
        <v>48</v>
      </c>
      <c r="AJ90" s="17">
        <f t="shared" si="442"/>
        <v>17</v>
      </c>
      <c r="AK90" s="3">
        <v>1967</v>
      </c>
      <c r="AL90" s="23" t="str">
        <f t="shared" si="348"/>
        <v/>
      </c>
      <c r="AM90" s="23" t="str">
        <f t="shared" si="349"/>
        <v/>
      </c>
      <c r="AN90" s="23" t="str">
        <f t="shared" si="350"/>
        <v/>
      </c>
      <c r="AO90" s="23" t="str">
        <f t="shared" si="351"/>
        <v/>
      </c>
      <c r="AP90" s="23" t="str">
        <f t="shared" si="352"/>
        <v/>
      </c>
      <c r="AQ90" s="23" t="str">
        <f t="shared" si="353"/>
        <v/>
      </c>
      <c r="AR90" s="23" t="str">
        <f t="shared" si="354"/>
        <v/>
      </c>
      <c r="AS90" s="23" t="str">
        <f t="shared" si="355"/>
        <v/>
      </c>
      <c r="AT90" s="23" t="str">
        <f t="shared" si="356"/>
        <v/>
      </c>
      <c r="AU90" s="23" t="str">
        <f t="shared" si="357"/>
        <v/>
      </c>
      <c r="AV90" s="23" t="str">
        <f t="shared" si="358"/>
        <v/>
      </c>
      <c r="AW90" s="23" t="str">
        <f t="shared" si="359"/>
        <v/>
      </c>
      <c r="AX90" s="23" t="str">
        <f t="shared" si="360"/>
        <v/>
      </c>
      <c r="AY90" s="23" t="str">
        <f t="shared" si="361"/>
        <v/>
      </c>
      <c r="AZ90" s="23" t="str">
        <f t="shared" si="362"/>
        <v/>
      </c>
      <c r="BA90" s="23" t="str">
        <f t="shared" si="363"/>
        <v/>
      </c>
      <c r="BB90" s="23" t="str">
        <f t="shared" si="364"/>
        <v/>
      </c>
      <c r="BC90" s="23" t="str">
        <f t="shared" si="365"/>
        <v/>
      </c>
      <c r="BD90" s="23" t="str">
        <f t="shared" si="366"/>
        <v/>
      </c>
      <c r="BE90" s="23" t="str">
        <f t="shared" si="367"/>
        <v/>
      </c>
      <c r="BF90" s="23" t="str">
        <f t="shared" si="368"/>
        <v/>
      </c>
      <c r="BG90" s="23" t="str">
        <f t="shared" si="369"/>
        <v/>
      </c>
      <c r="BH90" s="23" t="str">
        <f t="shared" si="370"/>
        <v/>
      </c>
      <c r="BI90" s="23" t="str">
        <f t="shared" si="371"/>
        <v/>
      </c>
      <c r="BJ90" s="23" t="str">
        <f t="shared" si="372"/>
        <v/>
      </c>
      <c r="BK90" s="23" t="str">
        <f t="shared" si="373"/>
        <v/>
      </c>
      <c r="BL90" s="23" t="str">
        <f t="shared" si="374"/>
        <v/>
      </c>
      <c r="BM90" s="23" t="str">
        <f t="shared" si="375"/>
        <v/>
      </c>
      <c r="BN90" s="23" t="str">
        <f t="shared" si="376"/>
        <v/>
      </c>
      <c r="BO90" s="23" t="str">
        <f t="shared" si="377"/>
        <v/>
      </c>
      <c r="BP90" s="23">
        <f t="shared" si="378"/>
        <v>0</v>
      </c>
      <c r="BQ90" s="3">
        <v>1967</v>
      </c>
      <c r="BR90" s="14" t="str">
        <f t="shared" si="379"/>
        <v/>
      </c>
      <c r="BS90" s="14" t="str">
        <f t="shared" si="380"/>
        <v/>
      </c>
      <c r="BT90" s="14" t="str">
        <f t="shared" si="381"/>
        <v/>
      </c>
      <c r="BU90" s="14" t="str">
        <f t="shared" si="382"/>
        <v/>
      </c>
      <c r="BV90" s="14" t="str">
        <f t="shared" si="383"/>
        <v/>
      </c>
      <c r="BW90" s="14" t="str">
        <f t="shared" si="384"/>
        <v/>
      </c>
      <c r="BX90" s="14" t="str">
        <f t="shared" si="385"/>
        <v/>
      </c>
      <c r="BY90" s="14" t="str">
        <f t="shared" si="386"/>
        <v/>
      </c>
      <c r="BZ90" s="14" t="str">
        <f t="shared" si="387"/>
        <v/>
      </c>
      <c r="CA90" s="14" t="str">
        <f t="shared" si="388"/>
        <v/>
      </c>
      <c r="CB90" s="14" t="str">
        <f t="shared" si="389"/>
        <v/>
      </c>
      <c r="CC90" s="14" t="str">
        <f t="shared" si="390"/>
        <v/>
      </c>
      <c r="CD90" s="14" t="str">
        <f t="shared" si="391"/>
        <v/>
      </c>
      <c r="CE90" s="14" t="str">
        <f t="shared" si="392"/>
        <v/>
      </c>
      <c r="CF90" s="14" t="str">
        <f t="shared" si="393"/>
        <v/>
      </c>
      <c r="CG90" s="14" t="str">
        <f t="shared" si="394"/>
        <v/>
      </c>
      <c r="CH90" s="14" t="str">
        <f t="shared" si="395"/>
        <v/>
      </c>
      <c r="CI90" s="14" t="str">
        <f t="shared" si="396"/>
        <v/>
      </c>
      <c r="CJ90" s="14" t="str">
        <f t="shared" si="397"/>
        <v/>
      </c>
      <c r="CK90" s="14" t="str">
        <f t="shared" si="398"/>
        <v/>
      </c>
      <c r="CL90" s="14" t="str">
        <f t="shared" si="399"/>
        <v/>
      </c>
      <c r="CM90" s="14" t="str">
        <f t="shared" si="400"/>
        <v/>
      </c>
      <c r="CN90" s="14" t="str">
        <f t="shared" si="401"/>
        <v/>
      </c>
      <c r="CO90" s="14" t="str">
        <f t="shared" si="402"/>
        <v/>
      </c>
      <c r="CP90" s="14" t="str">
        <f t="shared" si="403"/>
        <v/>
      </c>
      <c r="CQ90" s="14" t="str">
        <f t="shared" si="404"/>
        <v/>
      </c>
      <c r="CR90" s="14" t="str">
        <f t="shared" si="405"/>
        <v/>
      </c>
      <c r="CS90" s="14" t="str">
        <f t="shared" si="406"/>
        <v/>
      </c>
      <c r="CT90" s="14" t="str">
        <f t="shared" si="407"/>
        <v/>
      </c>
      <c r="CU90" s="14" t="str">
        <f t="shared" si="408"/>
        <v/>
      </c>
      <c r="CV90" s="3">
        <v>1967</v>
      </c>
      <c r="CW90" s="14" t="str">
        <f t="shared" si="288"/>
        <v/>
      </c>
      <c r="CX90" s="14" t="str">
        <f t="shared" si="289"/>
        <v/>
      </c>
      <c r="CY90" s="14" t="str">
        <f t="shared" si="290"/>
        <v/>
      </c>
      <c r="CZ90" s="14" t="str">
        <f t="shared" si="291"/>
        <v/>
      </c>
      <c r="DA90" s="14" t="str">
        <f t="shared" si="292"/>
        <v/>
      </c>
      <c r="DB90" s="14" t="str">
        <f t="shared" si="293"/>
        <v/>
      </c>
      <c r="DC90" s="14" t="str">
        <f t="shared" si="294"/>
        <v/>
      </c>
      <c r="DD90" s="14" t="str">
        <f t="shared" si="295"/>
        <v/>
      </c>
      <c r="DE90" s="14" t="str">
        <f t="shared" si="296"/>
        <v/>
      </c>
      <c r="DF90" s="14" t="str">
        <f t="shared" si="297"/>
        <v/>
      </c>
      <c r="DG90" s="14" t="str">
        <f t="shared" si="298"/>
        <v/>
      </c>
      <c r="DH90" s="14" t="str">
        <f t="shared" si="299"/>
        <v/>
      </c>
      <c r="DI90" s="14" t="str">
        <f t="shared" si="300"/>
        <v/>
      </c>
      <c r="DJ90" s="14" t="str">
        <f t="shared" si="301"/>
        <v/>
      </c>
      <c r="DK90" s="14" t="str">
        <f t="shared" si="302"/>
        <v/>
      </c>
      <c r="DL90" s="14" t="str">
        <f t="shared" si="303"/>
        <v/>
      </c>
      <c r="DM90" s="14" t="str">
        <f t="shared" si="304"/>
        <v/>
      </c>
      <c r="DN90" s="14" t="str">
        <f t="shared" si="305"/>
        <v/>
      </c>
      <c r="DO90" s="14" t="str">
        <f t="shared" si="306"/>
        <v/>
      </c>
      <c r="DP90" s="14" t="str">
        <f t="shared" si="307"/>
        <v/>
      </c>
      <c r="DQ90" s="14" t="str">
        <f t="shared" si="308"/>
        <v/>
      </c>
      <c r="DR90" s="14" t="str">
        <f t="shared" si="309"/>
        <v/>
      </c>
      <c r="DS90" s="14" t="str">
        <f t="shared" si="310"/>
        <v/>
      </c>
      <c r="DT90" s="14" t="str">
        <f t="shared" si="311"/>
        <v/>
      </c>
      <c r="DU90" s="14" t="str">
        <f t="shared" si="312"/>
        <v/>
      </c>
      <c r="DV90" s="14" t="str">
        <f t="shared" si="313"/>
        <v/>
      </c>
      <c r="DW90" s="14" t="str">
        <f t="shared" si="314"/>
        <v/>
      </c>
      <c r="DX90" s="14" t="str">
        <f t="shared" si="315"/>
        <v/>
      </c>
      <c r="DY90" s="14" t="str">
        <f t="shared" si="316"/>
        <v/>
      </c>
      <c r="DZ90" s="14" t="str">
        <f t="shared" si="317"/>
        <v/>
      </c>
      <c r="EA90" s="3">
        <v>1967</v>
      </c>
      <c r="EB90" s="23" t="str">
        <f t="shared" si="409"/>
        <v/>
      </c>
      <c r="EC90" s="23" t="str">
        <f t="shared" si="410"/>
        <v/>
      </c>
      <c r="ED90" s="23" t="str">
        <f t="shared" si="411"/>
        <v/>
      </c>
      <c r="EE90" s="23" t="str">
        <f t="shared" si="412"/>
        <v/>
      </c>
      <c r="EF90" s="23">
        <f t="shared" si="413"/>
        <v>1</v>
      </c>
      <c r="EG90" s="23">
        <f t="shared" si="414"/>
        <v>1</v>
      </c>
      <c r="EH90" s="23">
        <f t="shared" si="415"/>
        <v>1</v>
      </c>
      <c r="EI90" s="23">
        <f t="shared" si="416"/>
        <v>1</v>
      </c>
      <c r="EJ90" s="23">
        <f t="shared" si="417"/>
        <v>1</v>
      </c>
      <c r="EK90" s="23">
        <f t="shared" si="418"/>
        <v>1</v>
      </c>
      <c r="EL90" s="23" t="str">
        <f t="shared" si="419"/>
        <v/>
      </c>
      <c r="EM90" s="23" t="str">
        <f t="shared" si="420"/>
        <v/>
      </c>
      <c r="EN90" s="23" t="str">
        <f t="shared" si="421"/>
        <v/>
      </c>
      <c r="EO90" s="23" t="str">
        <f t="shared" si="422"/>
        <v/>
      </c>
      <c r="EP90" s="23">
        <f t="shared" si="423"/>
        <v>1</v>
      </c>
      <c r="EQ90" s="23">
        <f t="shared" si="424"/>
        <v>1</v>
      </c>
      <c r="ER90" s="23">
        <f t="shared" si="425"/>
        <v>1</v>
      </c>
      <c r="ES90" s="23">
        <f t="shared" si="426"/>
        <v>1</v>
      </c>
      <c r="ET90" s="23">
        <f t="shared" si="427"/>
        <v>1</v>
      </c>
      <c r="EU90" s="23">
        <f t="shared" si="428"/>
        <v>1</v>
      </c>
      <c r="EV90" s="23" t="str">
        <f t="shared" si="429"/>
        <v/>
      </c>
      <c r="EW90" s="23" t="str">
        <f t="shared" si="430"/>
        <v/>
      </c>
      <c r="EX90" s="23">
        <f t="shared" si="431"/>
        <v>1</v>
      </c>
      <c r="EY90" s="23">
        <f t="shared" si="432"/>
        <v>1</v>
      </c>
      <c r="EZ90" s="23" t="str">
        <f t="shared" si="433"/>
        <v/>
      </c>
      <c r="FA90" s="23">
        <f t="shared" si="434"/>
        <v>1</v>
      </c>
      <c r="FB90" s="23" t="str">
        <f t="shared" si="435"/>
        <v/>
      </c>
      <c r="FC90" s="23">
        <f t="shared" si="436"/>
        <v>1</v>
      </c>
      <c r="FD90" s="23">
        <f t="shared" si="437"/>
        <v>1</v>
      </c>
      <c r="FE90" s="23" t="str">
        <f t="shared" si="438"/>
        <v/>
      </c>
      <c r="FF90" s="23">
        <f t="shared" si="439"/>
        <v>17</v>
      </c>
      <c r="FG90" s="3">
        <v>1967</v>
      </c>
      <c r="FH90" s="14" t="str">
        <f t="shared" si="318"/>
        <v/>
      </c>
      <c r="FI90" s="14" t="str">
        <f t="shared" si="319"/>
        <v/>
      </c>
      <c r="FJ90" s="14" t="str">
        <f t="shared" si="320"/>
        <v/>
      </c>
      <c r="FK90" s="14" t="str">
        <f t="shared" si="321"/>
        <v/>
      </c>
      <c r="FL90" s="14" t="str">
        <f t="shared" si="322"/>
        <v/>
      </c>
      <c r="FM90" s="14" t="str">
        <f t="shared" si="323"/>
        <v/>
      </c>
      <c r="FN90" s="14">
        <f t="shared" si="324"/>
        <v>1967</v>
      </c>
      <c r="FO90" s="14">
        <f t="shared" si="325"/>
        <v>1967</v>
      </c>
      <c r="FP90" s="14" t="str">
        <f t="shared" si="326"/>
        <v/>
      </c>
      <c r="FQ90" s="14" t="str">
        <f t="shared" si="327"/>
        <v/>
      </c>
      <c r="FR90" s="14" t="str">
        <f t="shared" si="328"/>
        <v/>
      </c>
      <c r="FS90" s="14" t="str">
        <f t="shared" si="329"/>
        <v/>
      </c>
      <c r="FT90" s="14" t="str">
        <f t="shared" si="330"/>
        <v/>
      </c>
      <c r="FU90" s="14" t="str">
        <f t="shared" si="331"/>
        <v/>
      </c>
      <c r="FV90" s="14" t="str">
        <f t="shared" si="332"/>
        <v/>
      </c>
      <c r="FW90" s="14" t="str">
        <f t="shared" si="333"/>
        <v/>
      </c>
      <c r="FX90" s="14" t="str">
        <f t="shared" si="334"/>
        <v/>
      </c>
      <c r="FY90" s="14" t="str">
        <f t="shared" si="335"/>
        <v/>
      </c>
      <c r="FZ90" s="14" t="str">
        <f t="shared" si="336"/>
        <v/>
      </c>
      <c r="GA90" s="14" t="str">
        <f t="shared" si="337"/>
        <v/>
      </c>
      <c r="GB90" s="14" t="str">
        <f t="shared" si="338"/>
        <v/>
      </c>
      <c r="GC90" s="14" t="str">
        <f t="shared" si="339"/>
        <v/>
      </c>
      <c r="GD90" s="14" t="str">
        <f t="shared" si="340"/>
        <v/>
      </c>
      <c r="GE90" s="14" t="str">
        <f t="shared" si="341"/>
        <v/>
      </c>
      <c r="GF90" s="14" t="str">
        <f t="shared" si="342"/>
        <v/>
      </c>
      <c r="GG90" s="14" t="str">
        <f t="shared" si="343"/>
        <v/>
      </c>
      <c r="GH90" s="14" t="str">
        <f t="shared" si="344"/>
        <v/>
      </c>
      <c r="GI90" s="14" t="str">
        <f t="shared" si="345"/>
        <v/>
      </c>
      <c r="GJ90" s="14" t="str">
        <f t="shared" si="346"/>
        <v/>
      </c>
      <c r="GK90" s="14" t="str">
        <f t="shared" si="347"/>
        <v/>
      </c>
      <c r="GL90" s="753">
        <v>1967</v>
      </c>
    </row>
    <row r="91" spans="1:194">
      <c r="A91" s="656">
        <v>1968</v>
      </c>
      <c r="B91" s="5">
        <v>36</v>
      </c>
      <c r="C91" s="5">
        <v>46</v>
      </c>
      <c r="D91" s="5">
        <v>48</v>
      </c>
      <c r="E91" s="5">
        <v>53</v>
      </c>
      <c r="F91" s="5">
        <v>57</v>
      </c>
      <c r="G91" s="82">
        <v>56</v>
      </c>
      <c r="H91" s="5">
        <v>53</v>
      </c>
      <c r="I91" s="5">
        <v>42</v>
      </c>
      <c r="J91" s="5">
        <v>39</v>
      </c>
      <c r="K91" s="5">
        <v>35</v>
      </c>
      <c r="L91" s="82">
        <v>28</v>
      </c>
      <c r="M91" s="5">
        <v>34</v>
      </c>
      <c r="N91" s="5">
        <v>31</v>
      </c>
      <c r="O91" s="5">
        <v>27</v>
      </c>
      <c r="P91" s="5">
        <v>43</v>
      </c>
      <c r="Q91" s="82">
        <v>53</v>
      </c>
      <c r="R91" s="5">
        <v>50</v>
      </c>
      <c r="S91" s="5">
        <v>52</v>
      </c>
      <c r="T91" s="5">
        <v>37</v>
      </c>
      <c r="U91" s="5">
        <v>26</v>
      </c>
      <c r="V91" s="82">
        <v>20</v>
      </c>
      <c r="W91" s="5">
        <v>33</v>
      </c>
      <c r="X91" s="5">
        <v>27</v>
      </c>
      <c r="Y91" s="5">
        <v>43</v>
      </c>
      <c r="Z91" s="5">
        <v>30</v>
      </c>
      <c r="AA91" s="82">
        <v>26</v>
      </c>
      <c r="AB91" s="5">
        <v>47</v>
      </c>
      <c r="AC91" s="5">
        <v>50</v>
      </c>
      <c r="AD91" s="5">
        <v>45</v>
      </c>
      <c r="AE91" s="5">
        <v>34</v>
      </c>
      <c r="AF91" s="793"/>
      <c r="AG91" s="758">
        <f t="shared" si="440"/>
        <v>1201</v>
      </c>
      <c r="AH91" s="58">
        <f t="shared" si="443"/>
        <v>40.033333333333331</v>
      </c>
      <c r="AI91" s="14">
        <f t="shared" si="441"/>
        <v>57</v>
      </c>
      <c r="AJ91" s="17">
        <f t="shared" si="442"/>
        <v>20</v>
      </c>
      <c r="AK91" s="3">
        <v>1968</v>
      </c>
      <c r="AL91" s="23" t="str">
        <f t="shared" si="348"/>
        <v/>
      </c>
      <c r="AM91" s="23" t="str">
        <f t="shared" si="349"/>
        <v/>
      </c>
      <c r="AN91" s="23" t="str">
        <f t="shared" si="350"/>
        <v/>
      </c>
      <c r="AO91" s="23" t="str">
        <f t="shared" si="351"/>
        <v/>
      </c>
      <c r="AP91" s="23" t="str">
        <f t="shared" si="352"/>
        <v/>
      </c>
      <c r="AQ91" s="23" t="str">
        <f t="shared" si="353"/>
        <v/>
      </c>
      <c r="AR91" s="23" t="str">
        <f t="shared" si="354"/>
        <v/>
      </c>
      <c r="AS91" s="23" t="str">
        <f t="shared" si="355"/>
        <v/>
      </c>
      <c r="AT91" s="23" t="str">
        <f t="shared" si="356"/>
        <v/>
      </c>
      <c r="AU91" s="23" t="str">
        <f t="shared" si="357"/>
        <v/>
      </c>
      <c r="AV91" s="23" t="str">
        <f t="shared" si="358"/>
        <v/>
      </c>
      <c r="AW91" s="23" t="str">
        <f t="shared" si="359"/>
        <v/>
      </c>
      <c r="AX91" s="23" t="str">
        <f t="shared" si="360"/>
        <v/>
      </c>
      <c r="AY91" s="23" t="str">
        <f t="shared" si="361"/>
        <v/>
      </c>
      <c r="AZ91" s="23" t="str">
        <f t="shared" si="362"/>
        <v/>
      </c>
      <c r="BA91" s="23" t="str">
        <f t="shared" si="363"/>
        <v/>
      </c>
      <c r="BB91" s="23" t="str">
        <f t="shared" si="364"/>
        <v/>
      </c>
      <c r="BC91" s="23" t="str">
        <f t="shared" si="365"/>
        <v/>
      </c>
      <c r="BD91" s="23" t="str">
        <f t="shared" si="366"/>
        <v/>
      </c>
      <c r="BE91" s="23" t="str">
        <f t="shared" si="367"/>
        <v/>
      </c>
      <c r="BF91" s="23" t="str">
        <f t="shared" si="368"/>
        <v/>
      </c>
      <c r="BG91" s="23" t="str">
        <f t="shared" si="369"/>
        <v/>
      </c>
      <c r="BH91" s="23" t="str">
        <f t="shared" si="370"/>
        <v/>
      </c>
      <c r="BI91" s="23" t="str">
        <f t="shared" si="371"/>
        <v/>
      </c>
      <c r="BJ91" s="23" t="str">
        <f t="shared" si="372"/>
        <v/>
      </c>
      <c r="BK91" s="23" t="str">
        <f t="shared" si="373"/>
        <v/>
      </c>
      <c r="BL91" s="23" t="str">
        <f t="shared" si="374"/>
        <v/>
      </c>
      <c r="BM91" s="23" t="str">
        <f t="shared" si="375"/>
        <v/>
      </c>
      <c r="BN91" s="23" t="str">
        <f t="shared" si="376"/>
        <v/>
      </c>
      <c r="BO91" s="23" t="str">
        <f t="shared" si="377"/>
        <v/>
      </c>
      <c r="BP91" s="23">
        <f t="shared" si="378"/>
        <v>0</v>
      </c>
      <c r="BQ91" s="3">
        <v>1968</v>
      </c>
      <c r="BR91" s="14" t="str">
        <f t="shared" si="379"/>
        <v/>
      </c>
      <c r="BS91" s="14" t="str">
        <f t="shared" si="380"/>
        <v/>
      </c>
      <c r="BT91" s="14" t="str">
        <f t="shared" si="381"/>
        <v/>
      </c>
      <c r="BU91" s="14" t="str">
        <f t="shared" si="382"/>
        <v/>
      </c>
      <c r="BV91" s="14" t="str">
        <f t="shared" si="383"/>
        <v/>
      </c>
      <c r="BW91" s="14" t="str">
        <f t="shared" si="384"/>
        <v/>
      </c>
      <c r="BX91" s="14" t="str">
        <f t="shared" si="385"/>
        <v/>
      </c>
      <c r="BY91" s="14" t="str">
        <f t="shared" si="386"/>
        <v/>
      </c>
      <c r="BZ91" s="14" t="str">
        <f t="shared" si="387"/>
        <v/>
      </c>
      <c r="CA91" s="14" t="str">
        <f t="shared" si="388"/>
        <v/>
      </c>
      <c r="CB91" s="14" t="str">
        <f t="shared" si="389"/>
        <v/>
      </c>
      <c r="CC91" s="14" t="str">
        <f t="shared" si="390"/>
        <v/>
      </c>
      <c r="CD91" s="14" t="str">
        <f t="shared" si="391"/>
        <v/>
      </c>
      <c r="CE91" s="14" t="str">
        <f t="shared" si="392"/>
        <v/>
      </c>
      <c r="CF91" s="14" t="str">
        <f t="shared" si="393"/>
        <v/>
      </c>
      <c r="CG91" s="14" t="str">
        <f t="shared" si="394"/>
        <v/>
      </c>
      <c r="CH91" s="14" t="str">
        <f t="shared" si="395"/>
        <v/>
      </c>
      <c r="CI91" s="14" t="str">
        <f t="shared" si="396"/>
        <v/>
      </c>
      <c r="CJ91" s="14" t="str">
        <f t="shared" si="397"/>
        <v/>
      </c>
      <c r="CK91" s="14" t="str">
        <f t="shared" si="398"/>
        <v/>
      </c>
      <c r="CL91" s="14" t="str">
        <f t="shared" si="399"/>
        <v/>
      </c>
      <c r="CM91" s="14" t="str">
        <f t="shared" si="400"/>
        <v/>
      </c>
      <c r="CN91" s="14" t="str">
        <f t="shared" si="401"/>
        <v/>
      </c>
      <c r="CO91" s="14" t="str">
        <f t="shared" si="402"/>
        <v/>
      </c>
      <c r="CP91" s="14" t="str">
        <f t="shared" si="403"/>
        <v/>
      </c>
      <c r="CQ91" s="14" t="str">
        <f t="shared" si="404"/>
        <v/>
      </c>
      <c r="CR91" s="14" t="str">
        <f t="shared" si="405"/>
        <v/>
      </c>
      <c r="CS91" s="14" t="str">
        <f t="shared" si="406"/>
        <v/>
      </c>
      <c r="CT91" s="14" t="str">
        <f t="shared" si="407"/>
        <v/>
      </c>
      <c r="CU91" s="14" t="str">
        <f t="shared" si="408"/>
        <v/>
      </c>
      <c r="CV91" s="3">
        <v>1968</v>
      </c>
      <c r="CW91" s="14" t="str">
        <f t="shared" si="288"/>
        <v/>
      </c>
      <c r="CX91" s="14" t="str">
        <f t="shared" si="289"/>
        <v/>
      </c>
      <c r="CY91" s="14" t="str">
        <f t="shared" si="290"/>
        <v/>
      </c>
      <c r="CZ91" s="14" t="str">
        <f t="shared" si="291"/>
        <v/>
      </c>
      <c r="DA91" s="14" t="str">
        <f t="shared" si="292"/>
        <v/>
      </c>
      <c r="DB91" s="14" t="str">
        <f t="shared" si="293"/>
        <v/>
      </c>
      <c r="DC91" s="14" t="str">
        <f t="shared" si="294"/>
        <v/>
      </c>
      <c r="DD91" s="14" t="str">
        <f t="shared" si="295"/>
        <v/>
      </c>
      <c r="DE91" s="14" t="str">
        <f t="shared" si="296"/>
        <v/>
      </c>
      <c r="DF91" s="14" t="str">
        <f t="shared" si="297"/>
        <v/>
      </c>
      <c r="DG91" s="14" t="str">
        <f t="shared" si="298"/>
        <v/>
      </c>
      <c r="DH91" s="14" t="str">
        <f t="shared" si="299"/>
        <v/>
      </c>
      <c r="DI91" s="14" t="str">
        <f t="shared" si="300"/>
        <v/>
      </c>
      <c r="DJ91" s="14" t="str">
        <f t="shared" si="301"/>
        <v/>
      </c>
      <c r="DK91" s="14" t="str">
        <f t="shared" si="302"/>
        <v/>
      </c>
      <c r="DL91" s="14" t="str">
        <f t="shared" si="303"/>
        <v/>
      </c>
      <c r="DM91" s="14" t="str">
        <f t="shared" si="304"/>
        <v/>
      </c>
      <c r="DN91" s="14" t="str">
        <f t="shared" si="305"/>
        <v/>
      </c>
      <c r="DO91" s="14" t="str">
        <f t="shared" si="306"/>
        <v/>
      </c>
      <c r="DP91" s="14" t="str">
        <f t="shared" si="307"/>
        <v/>
      </c>
      <c r="DQ91" s="14" t="str">
        <f t="shared" si="308"/>
        <v/>
      </c>
      <c r="DR91" s="14" t="str">
        <f t="shared" si="309"/>
        <v/>
      </c>
      <c r="DS91" s="14" t="str">
        <f t="shared" si="310"/>
        <v/>
      </c>
      <c r="DT91" s="14" t="str">
        <f t="shared" si="311"/>
        <v/>
      </c>
      <c r="DU91" s="14" t="str">
        <f t="shared" si="312"/>
        <v/>
      </c>
      <c r="DV91" s="14" t="str">
        <f t="shared" si="313"/>
        <v/>
      </c>
      <c r="DW91" s="14" t="str">
        <f t="shared" si="314"/>
        <v/>
      </c>
      <c r="DX91" s="14" t="str">
        <f t="shared" si="315"/>
        <v/>
      </c>
      <c r="DY91" s="14" t="str">
        <f t="shared" si="316"/>
        <v/>
      </c>
      <c r="DZ91" s="14" t="str">
        <f t="shared" si="317"/>
        <v/>
      </c>
      <c r="EA91" s="3">
        <v>1968</v>
      </c>
      <c r="EB91" s="23" t="str">
        <f t="shared" si="409"/>
        <v/>
      </c>
      <c r="EC91" s="23" t="str">
        <f t="shared" si="410"/>
        <v/>
      </c>
      <c r="ED91" s="23" t="str">
        <f t="shared" si="411"/>
        <v/>
      </c>
      <c r="EE91" s="23" t="str">
        <f t="shared" si="412"/>
        <v/>
      </c>
      <c r="EF91" s="23" t="str">
        <f t="shared" si="413"/>
        <v/>
      </c>
      <c r="EG91" s="23" t="str">
        <f t="shared" si="414"/>
        <v/>
      </c>
      <c r="EH91" s="23" t="str">
        <f t="shared" si="415"/>
        <v/>
      </c>
      <c r="EI91" s="23" t="str">
        <f t="shared" si="416"/>
        <v/>
      </c>
      <c r="EJ91" s="23" t="str">
        <f t="shared" si="417"/>
        <v/>
      </c>
      <c r="EK91" s="23" t="str">
        <f t="shared" si="418"/>
        <v/>
      </c>
      <c r="EL91" s="23">
        <f t="shared" si="419"/>
        <v>1</v>
      </c>
      <c r="EM91" s="23" t="str">
        <f t="shared" si="420"/>
        <v/>
      </c>
      <c r="EN91" s="23">
        <f t="shared" si="421"/>
        <v>1</v>
      </c>
      <c r="EO91" s="23">
        <f t="shared" si="422"/>
        <v>1</v>
      </c>
      <c r="EP91" s="23" t="str">
        <f t="shared" si="423"/>
        <v/>
      </c>
      <c r="EQ91" s="23" t="str">
        <f t="shared" si="424"/>
        <v/>
      </c>
      <c r="ER91" s="23" t="str">
        <f t="shared" si="425"/>
        <v/>
      </c>
      <c r="ES91" s="23" t="str">
        <f t="shared" si="426"/>
        <v/>
      </c>
      <c r="ET91" s="23" t="str">
        <f t="shared" si="427"/>
        <v/>
      </c>
      <c r="EU91" s="23">
        <f t="shared" si="428"/>
        <v>1</v>
      </c>
      <c r="EV91" s="23">
        <f t="shared" si="429"/>
        <v>1</v>
      </c>
      <c r="EW91" s="23" t="str">
        <f t="shared" si="430"/>
        <v/>
      </c>
      <c r="EX91" s="23">
        <f t="shared" si="431"/>
        <v>1</v>
      </c>
      <c r="EY91" s="23" t="str">
        <f t="shared" si="432"/>
        <v/>
      </c>
      <c r="EZ91" s="23">
        <f t="shared" si="433"/>
        <v>1</v>
      </c>
      <c r="FA91" s="23">
        <f t="shared" si="434"/>
        <v>1</v>
      </c>
      <c r="FB91" s="23" t="str">
        <f t="shared" si="435"/>
        <v/>
      </c>
      <c r="FC91" s="23" t="str">
        <f t="shared" si="436"/>
        <v/>
      </c>
      <c r="FD91" s="23" t="str">
        <f t="shared" si="437"/>
        <v/>
      </c>
      <c r="FE91" s="23" t="str">
        <f t="shared" si="438"/>
        <v/>
      </c>
      <c r="FF91" s="23">
        <f t="shared" si="439"/>
        <v>8</v>
      </c>
      <c r="FG91" s="3">
        <v>1968</v>
      </c>
      <c r="FH91" s="14" t="str">
        <f t="shared" si="318"/>
        <v/>
      </c>
      <c r="FI91" s="14" t="str">
        <f t="shared" si="319"/>
        <v/>
      </c>
      <c r="FJ91" s="14" t="str">
        <f t="shared" si="320"/>
        <v/>
      </c>
      <c r="FK91" s="14" t="str">
        <f t="shared" si="321"/>
        <v/>
      </c>
      <c r="FL91" s="14" t="str">
        <f t="shared" si="322"/>
        <v/>
      </c>
      <c r="FM91" s="14" t="str">
        <f t="shared" si="323"/>
        <v/>
      </c>
      <c r="FN91" s="14" t="str">
        <f t="shared" si="324"/>
        <v/>
      </c>
      <c r="FO91" s="14" t="str">
        <f t="shared" si="325"/>
        <v/>
      </c>
      <c r="FP91" s="14" t="str">
        <f t="shared" si="326"/>
        <v/>
      </c>
      <c r="FQ91" s="14" t="str">
        <f t="shared" si="327"/>
        <v/>
      </c>
      <c r="FR91" s="14" t="str">
        <f t="shared" si="328"/>
        <v/>
      </c>
      <c r="FS91" s="14" t="str">
        <f t="shared" si="329"/>
        <v/>
      </c>
      <c r="FT91" s="14" t="str">
        <f t="shared" si="330"/>
        <v/>
      </c>
      <c r="FU91" s="14" t="str">
        <f t="shared" si="331"/>
        <v/>
      </c>
      <c r="FV91" s="14" t="str">
        <f t="shared" si="332"/>
        <v/>
      </c>
      <c r="FW91" s="14" t="str">
        <f t="shared" si="333"/>
        <v/>
      </c>
      <c r="FX91" s="14" t="str">
        <f t="shared" si="334"/>
        <v/>
      </c>
      <c r="FY91" s="14" t="str">
        <f t="shared" si="335"/>
        <v/>
      </c>
      <c r="FZ91" s="14" t="str">
        <f t="shared" si="336"/>
        <v/>
      </c>
      <c r="GA91" s="14" t="str">
        <f t="shared" si="337"/>
        <v/>
      </c>
      <c r="GB91" s="14" t="str">
        <f t="shared" si="338"/>
        <v/>
      </c>
      <c r="GC91" s="14" t="str">
        <f t="shared" si="339"/>
        <v/>
      </c>
      <c r="GD91" s="14" t="str">
        <f t="shared" si="340"/>
        <v/>
      </c>
      <c r="GE91" s="14" t="str">
        <f t="shared" si="341"/>
        <v/>
      </c>
      <c r="GF91" s="14" t="str">
        <f t="shared" si="342"/>
        <v/>
      </c>
      <c r="GG91" s="14" t="str">
        <f t="shared" si="343"/>
        <v/>
      </c>
      <c r="GH91" s="14" t="str">
        <f t="shared" si="344"/>
        <v/>
      </c>
      <c r="GI91" s="14" t="str">
        <f t="shared" si="345"/>
        <v/>
      </c>
      <c r="GJ91" s="14" t="str">
        <f t="shared" si="346"/>
        <v/>
      </c>
      <c r="GK91" s="14" t="str">
        <f t="shared" si="347"/>
        <v/>
      </c>
      <c r="GL91" s="753">
        <v>1968</v>
      </c>
    </row>
    <row r="92" spans="1:194">
      <c r="A92" s="656">
        <v>1969</v>
      </c>
      <c r="B92" s="5">
        <v>55</v>
      </c>
      <c r="C92" s="5">
        <v>56</v>
      </c>
      <c r="D92" s="5">
        <v>56</v>
      </c>
      <c r="E92" s="5">
        <v>44</v>
      </c>
      <c r="F92" s="5">
        <v>40</v>
      </c>
      <c r="G92" s="82">
        <v>42</v>
      </c>
      <c r="H92" s="5">
        <v>37</v>
      </c>
      <c r="I92" s="5">
        <v>43</v>
      </c>
      <c r="J92" s="5">
        <v>42</v>
      </c>
      <c r="K92" s="5">
        <v>46</v>
      </c>
      <c r="L92" s="82">
        <v>39</v>
      </c>
      <c r="M92" s="5">
        <v>43</v>
      </c>
      <c r="N92" s="5">
        <v>32</v>
      </c>
      <c r="O92" s="5">
        <v>38</v>
      </c>
      <c r="P92" s="5">
        <v>27</v>
      </c>
      <c r="Q92" s="82">
        <v>22</v>
      </c>
      <c r="R92" s="5">
        <v>27</v>
      </c>
      <c r="S92" s="5">
        <v>32</v>
      </c>
      <c r="T92" s="5">
        <v>39</v>
      </c>
      <c r="U92" s="5">
        <v>30</v>
      </c>
      <c r="V92" s="82">
        <v>23</v>
      </c>
      <c r="W92" s="5">
        <v>20</v>
      </c>
      <c r="X92" s="5">
        <v>35</v>
      </c>
      <c r="Y92" s="5">
        <v>32</v>
      </c>
      <c r="Z92" s="5">
        <v>27</v>
      </c>
      <c r="AA92" s="82">
        <v>31</v>
      </c>
      <c r="AB92" s="5">
        <v>24</v>
      </c>
      <c r="AC92" s="5">
        <v>36</v>
      </c>
      <c r="AD92" s="5">
        <v>27</v>
      </c>
      <c r="AE92" s="5">
        <v>22</v>
      </c>
      <c r="AF92" s="793"/>
      <c r="AG92" s="758">
        <f t="shared" si="440"/>
        <v>1067</v>
      </c>
      <c r="AH92" s="58">
        <f t="shared" si="443"/>
        <v>35.56666666666667</v>
      </c>
      <c r="AI92" s="14">
        <f t="shared" si="441"/>
        <v>56</v>
      </c>
      <c r="AJ92" s="17">
        <f t="shared" si="442"/>
        <v>20</v>
      </c>
      <c r="AK92" s="3">
        <v>1969</v>
      </c>
      <c r="AL92" s="23" t="str">
        <f t="shared" si="348"/>
        <v/>
      </c>
      <c r="AM92" s="23" t="str">
        <f t="shared" si="349"/>
        <v/>
      </c>
      <c r="AN92" s="23" t="str">
        <f t="shared" si="350"/>
        <v/>
      </c>
      <c r="AO92" s="23" t="str">
        <f t="shared" si="351"/>
        <v/>
      </c>
      <c r="AP92" s="23" t="str">
        <f t="shared" si="352"/>
        <v/>
      </c>
      <c r="AQ92" s="23" t="str">
        <f t="shared" si="353"/>
        <v/>
      </c>
      <c r="AR92" s="23" t="str">
        <f t="shared" si="354"/>
        <v/>
      </c>
      <c r="AS92" s="23" t="str">
        <f t="shared" si="355"/>
        <v/>
      </c>
      <c r="AT92" s="23" t="str">
        <f t="shared" si="356"/>
        <v/>
      </c>
      <c r="AU92" s="23" t="str">
        <f t="shared" si="357"/>
        <v/>
      </c>
      <c r="AV92" s="23" t="str">
        <f t="shared" si="358"/>
        <v/>
      </c>
      <c r="AW92" s="23" t="str">
        <f t="shared" si="359"/>
        <v/>
      </c>
      <c r="AX92" s="23" t="str">
        <f t="shared" si="360"/>
        <v/>
      </c>
      <c r="AY92" s="23" t="str">
        <f t="shared" si="361"/>
        <v/>
      </c>
      <c r="AZ92" s="23" t="str">
        <f t="shared" si="362"/>
        <v/>
      </c>
      <c r="BA92" s="23" t="str">
        <f t="shared" si="363"/>
        <v/>
      </c>
      <c r="BB92" s="23" t="str">
        <f t="shared" si="364"/>
        <v/>
      </c>
      <c r="BC92" s="23" t="str">
        <f t="shared" si="365"/>
        <v/>
      </c>
      <c r="BD92" s="23" t="str">
        <f t="shared" si="366"/>
        <v/>
      </c>
      <c r="BE92" s="23" t="str">
        <f t="shared" si="367"/>
        <v/>
      </c>
      <c r="BF92" s="23" t="str">
        <f t="shared" si="368"/>
        <v/>
      </c>
      <c r="BG92" s="23" t="str">
        <f t="shared" si="369"/>
        <v/>
      </c>
      <c r="BH92" s="23" t="str">
        <f t="shared" si="370"/>
        <v/>
      </c>
      <c r="BI92" s="23" t="str">
        <f t="shared" si="371"/>
        <v/>
      </c>
      <c r="BJ92" s="23" t="str">
        <f t="shared" si="372"/>
        <v/>
      </c>
      <c r="BK92" s="23" t="str">
        <f t="shared" si="373"/>
        <v/>
      </c>
      <c r="BL92" s="23" t="str">
        <f t="shared" si="374"/>
        <v/>
      </c>
      <c r="BM92" s="23" t="str">
        <f t="shared" si="375"/>
        <v/>
      </c>
      <c r="BN92" s="23" t="str">
        <f t="shared" si="376"/>
        <v/>
      </c>
      <c r="BO92" s="23" t="str">
        <f t="shared" si="377"/>
        <v/>
      </c>
      <c r="BP92" s="23">
        <f t="shared" si="378"/>
        <v>0</v>
      </c>
      <c r="BQ92" s="3">
        <v>1969</v>
      </c>
      <c r="BR92" s="14" t="str">
        <f t="shared" ref="BR92:BR153" si="444">IF(AL92=1,$A92,"")</f>
        <v/>
      </c>
      <c r="BS92" s="14" t="str">
        <f t="shared" ref="BS92:BS153" si="445">IF(AM92=1,$A92,"")</f>
        <v/>
      </c>
      <c r="BT92" s="14" t="str">
        <f t="shared" ref="BT92:BT153" si="446">IF(AN92=1,$A92,"")</f>
        <v/>
      </c>
      <c r="BU92" s="14" t="str">
        <f t="shared" ref="BU92:BU153" si="447">IF(AO92=1,$A92,"")</f>
        <v/>
      </c>
      <c r="BV92" s="14" t="str">
        <f t="shared" ref="BV92:BV153" si="448">IF(AP92=1,$A92,"")</f>
        <v/>
      </c>
      <c r="BW92" s="14" t="str">
        <f t="shared" ref="BW92:BW153" si="449">IF(AQ92=1,$A92,"")</f>
        <v/>
      </c>
      <c r="BX92" s="14" t="str">
        <f t="shared" ref="BX92:BX153" si="450">IF(AR92=1,$A92,"")</f>
        <v/>
      </c>
      <c r="BY92" s="14" t="str">
        <f t="shared" ref="BY92:BY153" si="451">IF(AS92=1,$A92,"")</f>
        <v/>
      </c>
      <c r="BZ92" s="14" t="str">
        <f t="shared" ref="BZ92:BZ153" si="452">IF(AT92=1,$A92,"")</f>
        <v/>
      </c>
      <c r="CA92" s="14" t="str">
        <f t="shared" ref="CA92:CA153" si="453">IF(AU92=1,$A92,"")</f>
        <v/>
      </c>
      <c r="CB92" s="14" t="str">
        <f t="shared" ref="CB92:CB153" si="454">IF(AV92=1,$A92,"")</f>
        <v/>
      </c>
      <c r="CC92" s="14" t="str">
        <f t="shared" ref="CC92:CC153" si="455">IF(AW92=1,$A92,"")</f>
        <v/>
      </c>
      <c r="CD92" s="14" t="str">
        <f t="shared" ref="CD92:CD153" si="456">IF(AX92=1,$A92,"")</f>
        <v/>
      </c>
      <c r="CE92" s="14" t="str">
        <f t="shared" ref="CE92:CE153" si="457">IF(AY92=1,$A92,"")</f>
        <v/>
      </c>
      <c r="CF92" s="14" t="str">
        <f t="shared" ref="CF92:CF153" si="458">IF(AZ92=1,$A92,"")</f>
        <v/>
      </c>
      <c r="CG92" s="14" t="str">
        <f t="shared" ref="CG92:CG153" si="459">IF(BA92=1,$A92,"")</f>
        <v/>
      </c>
      <c r="CH92" s="14" t="str">
        <f t="shared" ref="CH92:CH153" si="460">IF(BB92=1,$A92,"")</f>
        <v/>
      </c>
      <c r="CI92" s="14" t="str">
        <f t="shared" ref="CI92:CI153" si="461">IF(BC92=1,$A92,"")</f>
        <v/>
      </c>
      <c r="CJ92" s="14" t="str">
        <f t="shared" ref="CJ92:CJ153" si="462">IF(BD92=1,$A92,"")</f>
        <v/>
      </c>
      <c r="CK92" s="14" t="str">
        <f t="shared" ref="CK92:CK153" si="463">IF(BE92=1,$A92,"")</f>
        <v/>
      </c>
      <c r="CL92" s="14" t="str">
        <f t="shared" ref="CL92:CL153" si="464">IF(BF92=1,$A92,"")</f>
        <v/>
      </c>
      <c r="CM92" s="14" t="str">
        <f t="shared" ref="CM92:CM153" si="465">IF(BG92=1,$A92,"")</f>
        <v/>
      </c>
      <c r="CN92" s="14" t="str">
        <f t="shared" ref="CN92:CN153" si="466">IF(BH92=1,$A92,"")</f>
        <v/>
      </c>
      <c r="CO92" s="14" t="str">
        <f t="shared" ref="CO92:CO153" si="467">IF(BI92=1,$A92,"")</f>
        <v/>
      </c>
      <c r="CP92" s="14" t="str">
        <f t="shared" ref="CP92:CP153" si="468">IF(BJ92=1,$A92,"")</f>
        <v/>
      </c>
      <c r="CQ92" s="14" t="str">
        <f t="shared" ref="CQ92:CQ153" si="469">IF(BK92=1,$A92,"")</f>
        <v/>
      </c>
      <c r="CR92" s="14" t="str">
        <f t="shared" ref="CR92:CR153" si="470">IF(BL92=1,$A92,"")</f>
        <v/>
      </c>
      <c r="CS92" s="14" t="str">
        <f t="shared" ref="CS92:CS153" si="471">IF(BM92=1,$A92,"")</f>
        <v/>
      </c>
      <c r="CT92" s="14" t="str">
        <f t="shared" ref="CT92:CT153" si="472">IF(BN92=1,$A92,"")</f>
        <v/>
      </c>
      <c r="CU92" s="14" t="str">
        <f t="shared" ref="CU92:CU153" si="473">IF(BO92=1,$A92,"")</f>
        <v/>
      </c>
      <c r="CV92" s="3">
        <v>1969</v>
      </c>
      <c r="CW92" s="14" t="str">
        <f t="shared" si="288"/>
        <v/>
      </c>
      <c r="CX92" s="14" t="str">
        <f t="shared" si="289"/>
        <v/>
      </c>
      <c r="CY92" s="14" t="str">
        <f t="shared" si="290"/>
        <v/>
      </c>
      <c r="CZ92" s="14" t="str">
        <f t="shared" si="291"/>
        <v/>
      </c>
      <c r="DA92" s="14" t="str">
        <f t="shared" si="292"/>
        <v/>
      </c>
      <c r="DB92" s="14" t="str">
        <f t="shared" si="293"/>
        <v/>
      </c>
      <c r="DC92" s="14" t="str">
        <f t="shared" si="294"/>
        <v/>
      </c>
      <c r="DD92" s="14" t="str">
        <f t="shared" si="295"/>
        <v/>
      </c>
      <c r="DE92" s="14" t="str">
        <f t="shared" si="296"/>
        <v/>
      </c>
      <c r="DF92" s="14" t="str">
        <f t="shared" si="297"/>
        <v/>
      </c>
      <c r="DG92" s="14" t="str">
        <f t="shared" si="298"/>
        <v/>
      </c>
      <c r="DH92" s="14" t="str">
        <f t="shared" si="299"/>
        <v/>
      </c>
      <c r="DI92" s="14" t="str">
        <f t="shared" si="300"/>
        <v/>
      </c>
      <c r="DJ92" s="14" t="str">
        <f t="shared" si="301"/>
        <v/>
      </c>
      <c r="DK92" s="14" t="str">
        <f t="shared" si="302"/>
        <v/>
      </c>
      <c r="DL92" s="14" t="str">
        <f t="shared" si="303"/>
        <v/>
      </c>
      <c r="DM92" s="14" t="str">
        <f t="shared" si="304"/>
        <v/>
      </c>
      <c r="DN92" s="14" t="str">
        <f t="shared" si="305"/>
        <v/>
      </c>
      <c r="DO92" s="14" t="str">
        <f t="shared" si="306"/>
        <v/>
      </c>
      <c r="DP92" s="14" t="str">
        <f t="shared" si="307"/>
        <v/>
      </c>
      <c r="DQ92" s="14" t="str">
        <f t="shared" si="308"/>
        <v/>
      </c>
      <c r="DR92" s="14" t="str">
        <f t="shared" si="309"/>
        <v/>
      </c>
      <c r="DS92" s="14" t="str">
        <f t="shared" si="310"/>
        <v/>
      </c>
      <c r="DT92" s="14" t="str">
        <f t="shared" si="311"/>
        <v/>
      </c>
      <c r="DU92" s="14" t="str">
        <f t="shared" si="312"/>
        <v/>
      </c>
      <c r="DV92" s="14" t="str">
        <f t="shared" si="313"/>
        <v/>
      </c>
      <c r="DW92" s="14" t="str">
        <f t="shared" si="314"/>
        <v/>
      </c>
      <c r="DX92" s="14" t="str">
        <f t="shared" si="315"/>
        <v/>
      </c>
      <c r="DY92" s="14" t="str">
        <f t="shared" si="316"/>
        <v/>
      </c>
      <c r="DZ92" s="14" t="str">
        <f t="shared" si="317"/>
        <v/>
      </c>
      <c r="EA92" s="3">
        <v>1969</v>
      </c>
      <c r="EB92" s="23" t="str">
        <f t="shared" si="409"/>
        <v/>
      </c>
      <c r="EC92" s="23" t="str">
        <f t="shared" si="410"/>
        <v/>
      </c>
      <c r="ED92" s="23" t="str">
        <f t="shared" si="411"/>
        <v/>
      </c>
      <c r="EE92" s="23" t="str">
        <f t="shared" si="412"/>
        <v/>
      </c>
      <c r="EF92" s="23" t="str">
        <f t="shared" si="413"/>
        <v/>
      </c>
      <c r="EG92" s="23" t="str">
        <f t="shared" si="414"/>
        <v/>
      </c>
      <c r="EH92" s="23" t="str">
        <f t="shared" si="415"/>
        <v/>
      </c>
      <c r="EI92" s="23" t="str">
        <f t="shared" si="416"/>
        <v/>
      </c>
      <c r="EJ92" s="23" t="str">
        <f t="shared" si="417"/>
        <v/>
      </c>
      <c r="EK92" s="23" t="str">
        <f t="shared" si="418"/>
        <v/>
      </c>
      <c r="EL92" s="23" t="str">
        <f t="shared" si="419"/>
        <v/>
      </c>
      <c r="EM92" s="23" t="str">
        <f t="shared" si="420"/>
        <v/>
      </c>
      <c r="EN92" s="23">
        <f t="shared" si="421"/>
        <v>1</v>
      </c>
      <c r="EO92" s="23" t="str">
        <f t="shared" si="422"/>
        <v/>
      </c>
      <c r="EP92" s="23">
        <f t="shared" si="423"/>
        <v>1</v>
      </c>
      <c r="EQ92" s="23">
        <f t="shared" si="424"/>
        <v>1</v>
      </c>
      <c r="ER92" s="23">
        <f t="shared" si="425"/>
        <v>1</v>
      </c>
      <c r="ES92" s="23">
        <f t="shared" si="426"/>
        <v>1</v>
      </c>
      <c r="ET92" s="23" t="str">
        <f t="shared" si="427"/>
        <v/>
      </c>
      <c r="EU92" s="23">
        <f t="shared" si="428"/>
        <v>1</v>
      </c>
      <c r="EV92" s="23">
        <f t="shared" si="429"/>
        <v>1</v>
      </c>
      <c r="EW92" s="23">
        <f t="shared" si="430"/>
        <v>1</v>
      </c>
      <c r="EX92" s="23" t="str">
        <f t="shared" si="431"/>
        <v/>
      </c>
      <c r="EY92" s="23">
        <f t="shared" si="432"/>
        <v>1</v>
      </c>
      <c r="EZ92" s="23">
        <f t="shared" si="433"/>
        <v>1</v>
      </c>
      <c r="FA92" s="23">
        <f t="shared" si="434"/>
        <v>1</v>
      </c>
      <c r="FB92" s="23">
        <f t="shared" si="435"/>
        <v>1</v>
      </c>
      <c r="FC92" s="23" t="str">
        <f t="shared" si="436"/>
        <v/>
      </c>
      <c r="FD92" s="23">
        <f t="shared" si="437"/>
        <v>1</v>
      </c>
      <c r="FE92" s="23">
        <f t="shared" si="438"/>
        <v>1</v>
      </c>
      <c r="FF92" s="23">
        <f t="shared" si="439"/>
        <v>14</v>
      </c>
      <c r="FG92" s="3">
        <v>1969</v>
      </c>
      <c r="FH92" s="14" t="str">
        <f t="shared" si="318"/>
        <v/>
      </c>
      <c r="FI92" s="14" t="str">
        <f t="shared" si="319"/>
        <v/>
      </c>
      <c r="FJ92" s="14" t="str">
        <f t="shared" si="320"/>
        <v/>
      </c>
      <c r="FK92" s="14" t="str">
        <f t="shared" si="321"/>
        <v/>
      </c>
      <c r="FL92" s="14" t="str">
        <f t="shared" si="322"/>
        <v/>
      </c>
      <c r="FM92" s="14" t="str">
        <f t="shared" si="323"/>
        <v/>
      </c>
      <c r="FN92" s="14" t="str">
        <f t="shared" si="324"/>
        <v/>
      </c>
      <c r="FO92" s="14" t="str">
        <f t="shared" si="325"/>
        <v/>
      </c>
      <c r="FP92" s="14" t="str">
        <f t="shared" si="326"/>
        <v/>
      </c>
      <c r="FQ92" s="14" t="str">
        <f t="shared" si="327"/>
        <v/>
      </c>
      <c r="FR92" s="14" t="str">
        <f t="shared" si="328"/>
        <v/>
      </c>
      <c r="FS92" s="14" t="str">
        <f t="shared" si="329"/>
        <v/>
      </c>
      <c r="FT92" s="14" t="str">
        <f t="shared" si="330"/>
        <v/>
      </c>
      <c r="FU92" s="14" t="str">
        <f t="shared" si="331"/>
        <v/>
      </c>
      <c r="FV92" s="14" t="str">
        <f t="shared" si="332"/>
        <v/>
      </c>
      <c r="FW92" s="14" t="str">
        <f t="shared" si="333"/>
        <v/>
      </c>
      <c r="FX92" s="14" t="str">
        <f t="shared" si="334"/>
        <v/>
      </c>
      <c r="FY92" s="14" t="str">
        <f t="shared" si="335"/>
        <v/>
      </c>
      <c r="FZ92" s="14" t="str">
        <f t="shared" si="336"/>
        <v/>
      </c>
      <c r="GA92" s="14" t="str">
        <f t="shared" si="337"/>
        <v/>
      </c>
      <c r="GB92" s="14" t="str">
        <f t="shared" si="338"/>
        <v/>
      </c>
      <c r="GC92" s="14" t="str">
        <f t="shared" si="339"/>
        <v/>
      </c>
      <c r="GD92" s="14" t="str">
        <f t="shared" si="340"/>
        <v/>
      </c>
      <c r="GE92" s="14" t="str">
        <f t="shared" si="341"/>
        <v/>
      </c>
      <c r="GF92" s="14" t="str">
        <f t="shared" si="342"/>
        <v/>
      </c>
      <c r="GG92" s="14" t="str">
        <f t="shared" si="343"/>
        <v/>
      </c>
      <c r="GH92" s="14" t="str">
        <f t="shared" si="344"/>
        <v/>
      </c>
      <c r="GI92" s="14" t="str">
        <f t="shared" si="345"/>
        <v/>
      </c>
      <c r="GJ92" s="14" t="str">
        <f t="shared" si="346"/>
        <v/>
      </c>
      <c r="GK92" s="14" t="str">
        <f t="shared" si="347"/>
        <v/>
      </c>
      <c r="GL92" s="753">
        <v>1969</v>
      </c>
    </row>
    <row r="93" spans="1:194">
      <c r="A93" s="656">
        <v>1970</v>
      </c>
      <c r="B93" s="5">
        <v>57</v>
      </c>
      <c r="C93" s="5">
        <v>56</v>
      </c>
      <c r="D93" s="5">
        <v>50</v>
      </c>
      <c r="E93" s="5">
        <v>37</v>
      </c>
      <c r="F93" s="5">
        <v>37</v>
      </c>
      <c r="G93" s="82">
        <v>34</v>
      </c>
      <c r="H93" s="5">
        <v>40</v>
      </c>
      <c r="I93" s="5">
        <v>39</v>
      </c>
      <c r="J93" s="5">
        <v>49</v>
      </c>
      <c r="K93" s="5">
        <v>49</v>
      </c>
      <c r="L93" s="82">
        <v>54</v>
      </c>
      <c r="M93" s="5">
        <v>54</v>
      </c>
      <c r="N93" s="5">
        <v>48</v>
      </c>
      <c r="O93" s="5">
        <v>44</v>
      </c>
      <c r="P93" s="5">
        <v>46</v>
      </c>
      <c r="Q93" s="82">
        <v>35</v>
      </c>
      <c r="R93" s="5">
        <v>31</v>
      </c>
      <c r="S93" s="5">
        <v>30</v>
      </c>
      <c r="T93" s="5">
        <v>32</v>
      </c>
      <c r="U93" s="5">
        <v>47</v>
      </c>
      <c r="V93" s="82">
        <v>33</v>
      </c>
      <c r="W93" s="5">
        <v>29</v>
      </c>
      <c r="X93" s="5">
        <v>22</v>
      </c>
      <c r="Y93" s="5">
        <v>20</v>
      </c>
      <c r="Z93" s="5">
        <v>14</v>
      </c>
      <c r="AA93" s="82">
        <v>26</v>
      </c>
      <c r="AB93" s="5">
        <v>31</v>
      </c>
      <c r="AC93" s="5">
        <v>39</v>
      </c>
      <c r="AD93" s="5">
        <v>44</v>
      </c>
      <c r="AE93" s="5">
        <v>40</v>
      </c>
      <c r="AF93" s="793"/>
      <c r="AG93" s="758">
        <f t="shared" si="440"/>
        <v>1167</v>
      </c>
      <c r="AH93" s="58">
        <f t="shared" si="443"/>
        <v>38.9</v>
      </c>
      <c r="AI93" s="14">
        <f t="shared" si="441"/>
        <v>57</v>
      </c>
      <c r="AJ93" s="17">
        <f t="shared" si="442"/>
        <v>14</v>
      </c>
      <c r="AK93" s="3">
        <v>1970</v>
      </c>
      <c r="AL93" s="23" t="str">
        <f t="shared" si="348"/>
        <v/>
      </c>
      <c r="AM93" s="23" t="str">
        <f t="shared" si="349"/>
        <v/>
      </c>
      <c r="AN93" s="23" t="str">
        <f t="shared" si="350"/>
        <v/>
      </c>
      <c r="AO93" s="23" t="str">
        <f t="shared" si="351"/>
        <v/>
      </c>
      <c r="AP93" s="23" t="str">
        <f t="shared" si="352"/>
        <v/>
      </c>
      <c r="AQ93" s="23" t="str">
        <f t="shared" si="353"/>
        <v/>
      </c>
      <c r="AR93" s="23" t="str">
        <f t="shared" si="354"/>
        <v/>
      </c>
      <c r="AS93" s="23" t="str">
        <f t="shared" si="355"/>
        <v/>
      </c>
      <c r="AT93" s="23" t="str">
        <f t="shared" si="356"/>
        <v/>
      </c>
      <c r="AU93" s="23" t="str">
        <f t="shared" si="357"/>
        <v/>
      </c>
      <c r="AV93" s="23" t="str">
        <f t="shared" si="358"/>
        <v/>
      </c>
      <c r="AW93" s="23" t="str">
        <f t="shared" si="359"/>
        <v/>
      </c>
      <c r="AX93" s="23" t="str">
        <f t="shared" si="360"/>
        <v/>
      </c>
      <c r="AY93" s="23" t="str">
        <f t="shared" si="361"/>
        <v/>
      </c>
      <c r="AZ93" s="23" t="str">
        <f t="shared" si="362"/>
        <v/>
      </c>
      <c r="BA93" s="23" t="str">
        <f t="shared" si="363"/>
        <v/>
      </c>
      <c r="BB93" s="23" t="str">
        <f t="shared" si="364"/>
        <v/>
      </c>
      <c r="BC93" s="23" t="str">
        <f t="shared" si="365"/>
        <v/>
      </c>
      <c r="BD93" s="23" t="str">
        <f t="shared" si="366"/>
        <v/>
      </c>
      <c r="BE93" s="23" t="str">
        <f t="shared" si="367"/>
        <v/>
      </c>
      <c r="BF93" s="23" t="str">
        <f t="shared" si="368"/>
        <v/>
      </c>
      <c r="BG93" s="23" t="str">
        <f t="shared" si="369"/>
        <v/>
      </c>
      <c r="BH93" s="23" t="str">
        <f t="shared" si="370"/>
        <v/>
      </c>
      <c r="BI93" s="23" t="str">
        <f t="shared" si="371"/>
        <v/>
      </c>
      <c r="BJ93" s="23" t="str">
        <f t="shared" si="372"/>
        <v/>
      </c>
      <c r="BK93" s="23" t="str">
        <f t="shared" si="373"/>
        <v/>
      </c>
      <c r="BL93" s="23" t="str">
        <f t="shared" si="374"/>
        <v/>
      </c>
      <c r="BM93" s="23" t="str">
        <f t="shared" si="375"/>
        <v/>
      </c>
      <c r="BN93" s="23" t="str">
        <f t="shared" si="376"/>
        <v/>
      </c>
      <c r="BO93" s="23" t="str">
        <f t="shared" si="377"/>
        <v/>
      </c>
      <c r="BP93" s="23">
        <f t="shared" si="378"/>
        <v>0</v>
      </c>
      <c r="BQ93" s="3">
        <v>1970</v>
      </c>
      <c r="BR93" s="14" t="str">
        <f t="shared" si="444"/>
        <v/>
      </c>
      <c r="BS93" s="14" t="str">
        <f t="shared" si="445"/>
        <v/>
      </c>
      <c r="BT93" s="14" t="str">
        <f t="shared" si="446"/>
        <v/>
      </c>
      <c r="BU93" s="14" t="str">
        <f t="shared" si="447"/>
        <v/>
      </c>
      <c r="BV93" s="14" t="str">
        <f t="shared" si="448"/>
        <v/>
      </c>
      <c r="BW93" s="14" t="str">
        <f t="shared" si="449"/>
        <v/>
      </c>
      <c r="BX93" s="14" t="str">
        <f t="shared" si="450"/>
        <v/>
      </c>
      <c r="BY93" s="14" t="str">
        <f t="shared" si="451"/>
        <v/>
      </c>
      <c r="BZ93" s="14" t="str">
        <f t="shared" si="452"/>
        <v/>
      </c>
      <c r="CA93" s="14" t="str">
        <f t="shared" si="453"/>
        <v/>
      </c>
      <c r="CB93" s="14" t="str">
        <f t="shared" si="454"/>
        <v/>
      </c>
      <c r="CC93" s="14" t="str">
        <f t="shared" si="455"/>
        <v/>
      </c>
      <c r="CD93" s="14" t="str">
        <f t="shared" si="456"/>
        <v/>
      </c>
      <c r="CE93" s="14" t="str">
        <f t="shared" si="457"/>
        <v/>
      </c>
      <c r="CF93" s="14" t="str">
        <f t="shared" si="458"/>
        <v/>
      </c>
      <c r="CG93" s="14" t="str">
        <f t="shared" si="459"/>
        <v/>
      </c>
      <c r="CH93" s="14" t="str">
        <f t="shared" si="460"/>
        <v/>
      </c>
      <c r="CI93" s="14" t="str">
        <f t="shared" si="461"/>
        <v/>
      </c>
      <c r="CJ93" s="14" t="str">
        <f t="shared" si="462"/>
        <v/>
      </c>
      <c r="CK93" s="14" t="str">
        <f t="shared" si="463"/>
        <v/>
      </c>
      <c r="CL93" s="14" t="str">
        <f t="shared" si="464"/>
        <v/>
      </c>
      <c r="CM93" s="14" t="str">
        <f t="shared" si="465"/>
        <v/>
      </c>
      <c r="CN93" s="14" t="str">
        <f t="shared" si="466"/>
        <v/>
      </c>
      <c r="CO93" s="14" t="str">
        <f t="shared" si="467"/>
        <v/>
      </c>
      <c r="CP93" s="14" t="str">
        <f t="shared" si="468"/>
        <v/>
      </c>
      <c r="CQ93" s="14" t="str">
        <f t="shared" si="469"/>
        <v/>
      </c>
      <c r="CR93" s="14" t="str">
        <f t="shared" si="470"/>
        <v/>
      </c>
      <c r="CS93" s="14" t="str">
        <f t="shared" si="471"/>
        <v/>
      </c>
      <c r="CT93" s="14" t="str">
        <f t="shared" si="472"/>
        <v/>
      </c>
      <c r="CU93" s="14" t="str">
        <f t="shared" si="473"/>
        <v/>
      </c>
      <c r="CV93" s="3">
        <v>1970</v>
      </c>
      <c r="CW93" s="14" t="str">
        <f t="shared" si="288"/>
        <v/>
      </c>
      <c r="CX93" s="14" t="str">
        <f t="shared" si="289"/>
        <v/>
      </c>
      <c r="CY93" s="14" t="str">
        <f t="shared" si="290"/>
        <v/>
      </c>
      <c r="CZ93" s="14" t="str">
        <f t="shared" si="291"/>
        <v/>
      </c>
      <c r="DA93" s="14" t="str">
        <f t="shared" si="292"/>
        <v/>
      </c>
      <c r="DB93" s="14" t="str">
        <f t="shared" si="293"/>
        <v/>
      </c>
      <c r="DC93" s="14" t="str">
        <f t="shared" si="294"/>
        <v/>
      </c>
      <c r="DD93" s="14" t="str">
        <f t="shared" si="295"/>
        <v/>
      </c>
      <c r="DE93" s="14" t="str">
        <f t="shared" si="296"/>
        <v/>
      </c>
      <c r="DF93" s="14" t="str">
        <f t="shared" si="297"/>
        <v/>
      </c>
      <c r="DG93" s="14" t="str">
        <f t="shared" si="298"/>
        <v/>
      </c>
      <c r="DH93" s="14" t="str">
        <f t="shared" si="299"/>
        <v/>
      </c>
      <c r="DI93" s="14" t="str">
        <f t="shared" si="300"/>
        <v/>
      </c>
      <c r="DJ93" s="14" t="str">
        <f t="shared" si="301"/>
        <v/>
      </c>
      <c r="DK93" s="14" t="str">
        <f t="shared" si="302"/>
        <v/>
      </c>
      <c r="DL93" s="14" t="str">
        <f t="shared" si="303"/>
        <v/>
      </c>
      <c r="DM93" s="14" t="str">
        <f t="shared" si="304"/>
        <v/>
      </c>
      <c r="DN93" s="14" t="str">
        <f t="shared" si="305"/>
        <v/>
      </c>
      <c r="DO93" s="14" t="str">
        <f t="shared" si="306"/>
        <v/>
      </c>
      <c r="DP93" s="14" t="str">
        <f t="shared" si="307"/>
        <v/>
      </c>
      <c r="DQ93" s="14" t="str">
        <f t="shared" si="308"/>
        <v/>
      </c>
      <c r="DR93" s="14" t="str">
        <f t="shared" si="309"/>
        <v/>
      </c>
      <c r="DS93" s="14" t="str">
        <f t="shared" si="310"/>
        <v/>
      </c>
      <c r="DT93" s="14" t="str">
        <f t="shared" si="311"/>
        <v/>
      </c>
      <c r="DU93" s="14" t="str">
        <f t="shared" si="312"/>
        <v/>
      </c>
      <c r="DV93" s="14" t="str">
        <f t="shared" si="313"/>
        <v/>
      </c>
      <c r="DW93" s="14" t="str">
        <f t="shared" si="314"/>
        <v/>
      </c>
      <c r="DX93" s="14" t="str">
        <f t="shared" si="315"/>
        <v/>
      </c>
      <c r="DY93" s="14" t="str">
        <f t="shared" si="316"/>
        <v/>
      </c>
      <c r="DZ93" s="14" t="str">
        <f t="shared" si="317"/>
        <v/>
      </c>
      <c r="EA93" s="3">
        <v>1970</v>
      </c>
      <c r="EB93" s="23" t="str">
        <f t="shared" si="409"/>
        <v/>
      </c>
      <c r="EC93" s="23" t="str">
        <f t="shared" si="410"/>
        <v/>
      </c>
      <c r="ED93" s="23" t="str">
        <f t="shared" si="411"/>
        <v/>
      </c>
      <c r="EE93" s="23" t="str">
        <f t="shared" si="412"/>
        <v/>
      </c>
      <c r="EF93" s="23" t="str">
        <f t="shared" si="413"/>
        <v/>
      </c>
      <c r="EG93" s="23" t="str">
        <f t="shared" si="414"/>
        <v/>
      </c>
      <c r="EH93" s="23" t="str">
        <f t="shared" si="415"/>
        <v/>
      </c>
      <c r="EI93" s="23" t="str">
        <f t="shared" si="416"/>
        <v/>
      </c>
      <c r="EJ93" s="23" t="str">
        <f t="shared" si="417"/>
        <v/>
      </c>
      <c r="EK93" s="23" t="str">
        <f t="shared" si="418"/>
        <v/>
      </c>
      <c r="EL93" s="23" t="str">
        <f t="shared" si="419"/>
        <v/>
      </c>
      <c r="EM93" s="23" t="str">
        <f t="shared" si="420"/>
        <v/>
      </c>
      <c r="EN93" s="23" t="str">
        <f t="shared" si="421"/>
        <v/>
      </c>
      <c r="EO93" s="23" t="str">
        <f t="shared" si="422"/>
        <v/>
      </c>
      <c r="EP93" s="23" t="str">
        <f t="shared" si="423"/>
        <v/>
      </c>
      <c r="EQ93" s="23" t="str">
        <f t="shared" si="424"/>
        <v/>
      </c>
      <c r="ER93" s="23">
        <f t="shared" si="425"/>
        <v>1</v>
      </c>
      <c r="ES93" s="23">
        <f t="shared" si="426"/>
        <v>1</v>
      </c>
      <c r="ET93" s="23">
        <f t="shared" si="427"/>
        <v>1</v>
      </c>
      <c r="EU93" s="23" t="str">
        <f t="shared" si="428"/>
        <v/>
      </c>
      <c r="EV93" s="23" t="str">
        <f t="shared" si="429"/>
        <v/>
      </c>
      <c r="EW93" s="23">
        <f t="shared" si="430"/>
        <v>1</v>
      </c>
      <c r="EX93" s="23">
        <f t="shared" si="431"/>
        <v>1</v>
      </c>
      <c r="EY93" s="23">
        <f t="shared" si="432"/>
        <v>1</v>
      </c>
      <c r="EZ93" s="23">
        <f t="shared" si="433"/>
        <v>1</v>
      </c>
      <c r="FA93" s="23">
        <f t="shared" si="434"/>
        <v>1</v>
      </c>
      <c r="FB93" s="23">
        <f t="shared" si="435"/>
        <v>1</v>
      </c>
      <c r="FC93" s="23" t="str">
        <f t="shared" si="436"/>
        <v/>
      </c>
      <c r="FD93" s="23" t="str">
        <f t="shared" si="437"/>
        <v/>
      </c>
      <c r="FE93" s="23" t="str">
        <f t="shared" si="438"/>
        <v/>
      </c>
      <c r="FF93" s="23">
        <f t="shared" si="439"/>
        <v>9</v>
      </c>
      <c r="FG93" s="3">
        <v>1970</v>
      </c>
      <c r="FH93" s="14" t="str">
        <f t="shared" si="318"/>
        <v/>
      </c>
      <c r="FI93" s="14" t="str">
        <f t="shared" si="319"/>
        <v/>
      </c>
      <c r="FJ93" s="14" t="str">
        <f t="shared" si="320"/>
        <v/>
      </c>
      <c r="FK93" s="14" t="str">
        <f t="shared" si="321"/>
        <v/>
      </c>
      <c r="FL93" s="14" t="str">
        <f t="shared" si="322"/>
        <v/>
      </c>
      <c r="FM93" s="14" t="str">
        <f t="shared" si="323"/>
        <v/>
      </c>
      <c r="FN93" s="14" t="str">
        <f t="shared" si="324"/>
        <v/>
      </c>
      <c r="FO93" s="14" t="str">
        <f t="shared" si="325"/>
        <v/>
      </c>
      <c r="FP93" s="14" t="str">
        <f t="shared" si="326"/>
        <v/>
      </c>
      <c r="FQ93" s="14" t="str">
        <f t="shared" si="327"/>
        <v/>
      </c>
      <c r="FR93" s="14" t="str">
        <f t="shared" si="328"/>
        <v/>
      </c>
      <c r="FS93" s="14" t="str">
        <f t="shared" si="329"/>
        <v/>
      </c>
      <c r="FT93" s="14" t="str">
        <f t="shared" si="330"/>
        <v/>
      </c>
      <c r="FU93" s="14" t="str">
        <f t="shared" si="331"/>
        <v/>
      </c>
      <c r="FV93" s="14" t="str">
        <f t="shared" si="332"/>
        <v/>
      </c>
      <c r="FW93" s="14" t="str">
        <f t="shared" si="333"/>
        <v/>
      </c>
      <c r="FX93" s="14" t="str">
        <f t="shared" si="334"/>
        <v/>
      </c>
      <c r="FY93" s="14" t="str">
        <f t="shared" si="335"/>
        <v/>
      </c>
      <c r="FZ93" s="14" t="str">
        <f t="shared" si="336"/>
        <v/>
      </c>
      <c r="GA93" s="14" t="str">
        <f t="shared" si="337"/>
        <v/>
      </c>
      <c r="GB93" s="14" t="str">
        <f t="shared" si="338"/>
        <v/>
      </c>
      <c r="GC93" s="14" t="str">
        <f t="shared" si="339"/>
        <v/>
      </c>
      <c r="GD93" s="14" t="str">
        <f t="shared" si="340"/>
        <v/>
      </c>
      <c r="GE93" s="14" t="str">
        <f t="shared" si="341"/>
        <v/>
      </c>
      <c r="GF93" s="14">
        <f t="shared" si="342"/>
        <v>1970</v>
      </c>
      <c r="GG93" s="14" t="str">
        <f t="shared" si="343"/>
        <v/>
      </c>
      <c r="GH93" s="14" t="str">
        <f t="shared" si="344"/>
        <v/>
      </c>
      <c r="GI93" s="14" t="str">
        <f t="shared" si="345"/>
        <v/>
      </c>
      <c r="GJ93" s="14" t="str">
        <f t="shared" si="346"/>
        <v/>
      </c>
      <c r="GK93" s="14" t="str">
        <f t="shared" si="347"/>
        <v/>
      </c>
      <c r="GL93" s="753">
        <v>1970</v>
      </c>
    </row>
    <row r="94" spans="1:194">
      <c r="A94" s="656">
        <v>1971</v>
      </c>
      <c r="B94" s="5">
        <v>67</v>
      </c>
      <c r="C94" s="5">
        <v>70</v>
      </c>
      <c r="D94" s="5">
        <v>50</v>
      </c>
      <c r="E94" s="5">
        <v>35</v>
      </c>
      <c r="F94" s="5">
        <v>32</v>
      </c>
      <c r="G94" s="82">
        <v>37</v>
      </c>
      <c r="H94" s="5">
        <v>30</v>
      </c>
      <c r="I94" s="5">
        <v>26</v>
      </c>
      <c r="J94" s="5">
        <v>26</v>
      </c>
      <c r="K94" s="5">
        <v>33</v>
      </c>
      <c r="L94" s="82">
        <v>28</v>
      </c>
      <c r="M94" s="5">
        <v>34</v>
      </c>
      <c r="N94" s="5">
        <v>48</v>
      </c>
      <c r="O94" s="5">
        <v>41</v>
      </c>
      <c r="P94" s="5">
        <v>40</v>
      </c>
      <c r="Q94" s="82">
        <v>43</v>
      </c>
      <c r="R94" s="5">
        <v>37</v>
      </c>
      <c r="S94" s="5">
        <v>35</v>
      </c>
      <c r="T94" s="5">
        <v>44</v>
      </c>
      <c r="U94" s="5">
        <v>40</v>
      </c>
      <c r="V94" s="82">
        <v>37</v>
      </c>
      <c r="W94" s="5">
        <v>27</v>
      </c>
      <c r="X94" s="5">
        <v>22</v>
      </c>
      <c r="Y94" s="5">
        <v>34</v>
      </c>
      <c r="Z94" s="5">
        <v>34</v>
      </c>
      <c r="AA94" s="82">
        <v>24</v>
      </c>
      <c r="AB94" s="5">
        <v>35</v>
      </c>
      <c r="AC94" s="5">
        <v>34</v>
      </c>
      <c r="AD94" s="5">
        <v>36</v>
      </c>
      <c r="AE94" s="5">
        <v>35</v>
      </c>
      <c r="AF94" s="793"/>
      <c r="AG94" s="758">
        <f t="shared" si="440"/>
        <v>1114</v>
      </c>
      <c r="AH94" s="58">
        <f t="shared" si="443"/>
        <v>37.133333333333333</v>
      </c>
      <c r="AI94" s="14">
        <f t="shared" si="441"/>
        <v>70</v>
      </c>
      <c r="AJ94" s="17">
        <f t="shared" si="442"/>
        <v>22</v>
      </c>
      <c r="AK94" s="3">
        <v>1971</v>
      </c>
      <c r="AL94" s="23" t="str">
        <f t="shared" si="348"/>
        <v/>
      </c>
      <c r="AM94" s="23">
        <f t="shared" si="349"/>
        <v>1</v>
      </c>
      <c r="AN94" s="23" t="str">
        <f t="shared" si="350"/>
        <v/>
      </c>
      <c r="AO94" s="23" t="str">
        <f t="shared" si="351"/>
        <v/>
      </c>
      <c r="AP94" s="23" t="str">
        <f t="shared" si="352"/>
        <v/>
      </c>
      <c r="AQ94" s="23" t="str">
        <f t="shared" si="353"/>
        <v/>
      </c>
      <c r="AR94" s="23" t="str">
        <f t="shared" si="354"/>
        <v/>
      </c>
      <c r="AS94" s="23" t="str">
        <f t="shared" si="355"/>
        <v/>
      </c>
      <c r="AT94" s="23" t="str">
        <f t="shared" si="356"/>
        <v/>
      </c>
      <c r="AU94" s="23" t="str">
        <f t="shared" si="357"/>
        <v/>
      </c>
      <c r="AV94" s="23" t="str">
        <f t="shared" si="358"/>
        <v/>
      </c>
      <c r="AW94" s="23" t="str">
        <f t="shared" si="359"/>
        <v/>
      </c>
      <c r="AX94" s="23" t="str">
        <f t="shared" si="360"/>
        <v/>
      </c>
      <c r="AY94" s="23" t="str">
        <f t="shared" si="361"/>
        <v/>
      </c>
      <c r="AZ94" s="23" t="str">
        <f t="shared" si="362"/>
        <v/>
      </c>
      <c r="BA94" s="23" t="str">
        <f t="shared" si="363"/>
        <v/>
      </c>
      <c r="BB94" s="23" t="str">
        <f t="shared" si="364"/>
        <v/>
      </c>
      <c r="BC94" s="23" t="str">
        <f t="shared" si="365"/>
        <v/>
      </c>
      <c r="BD94" s="23" t="str">
        <f t="shared" si="366"/>
        <v/>
      </c>
      <c r="BE94" s="23" t="str">
        <f t="shared" si="367"/>
        <v/>
      </c>
      <c r="BF94" s="23" t="str">
        <f t="shared" si="368"/>
        <v/>
      </c>
      <c r="BG94" s="23" t="str">
        <f t="shared" si="369"/>
        <v/>
      </c>
      <c r="BH94" s="23" t="str">
        <f t="shared" si="370"/>
        <v/>
      </c>
      <c r="BI94" s="23" t="str">
        <f t="shared" si="371"/>
        <v/>
      </c>
      <c r="BJ94" s="23" t="str">
        <f t="shared" si="372"/>
        <v/>
      </c>
      <c r="BK94" s="23" t="str">
        <f t="shared" si="373"/>
        <v/>
      </c>
      <c r="BL94" s="23" t="str">
        <f t="shared" si="374"/>
        <v/>
      </c>
      <c r="BM94" s="23" t="str">
        <f t="shared" si="375"/>
        <v/>
      </c>
      <c r="BN94" s="23" t="str">
        <f t="shared" si="376"/>
        <v/>
      </c>
      <c r="BO94" s="23" t="str">
        <f t="shared" si="377"/>
        <v/>
      </c>
      <c r="BP94" s="23">
        <f t="shared" si="378"/>
        <v>1</v>
      </c>
      <c r="BQ94" s="3">
        <v>1971</v>
      </c>
      <c r="BR94" s="14" t="str">
        <f t="shared" si="444"/>
        <v/>
      </c>
      <c r="BS94" s="14">
        <f t="shared" si="445"/>
        <v>1971</v>
      </c>
      <c r="BT94" s="14" t="str">
        <f t="shared" si="446"/>
        <v/>
      </c>
      <c r="BU94" s="14" t="str">
        <f t="shared" si="447"/>
        <v/>
      </c>
      <c r="BV94" s="14" t="str">
        <f t="shared" si="448"/>
        <v/>
      </c>
      <c r="BW94" s="14" t="str">
        <f t="shared" si="449"/>
        <v/>
      </c>
      <c r="BX94" s="14" t="str">
        <f t="shared" si="450"/>
        <v/>
      </c>
      <c r="BY94" s="14" t="str">
        <f t="shared" si="451"/>
        <v/>
      </c>
      <c r="BZ94" s="14" t="str">
        <f t="shared" si="452"/>
        <v/>
      </c>
      <c r="CA94" s="14" t="str">
        <f t="shared" si="453"/>
        <v/>
      </c>
      <c r="CB94" s="14" t="str">
        <f t="shared" si="454"/>
        <v/>
      </c>
      <c r="CC94" s="14" t="str">
        <f t="shared" si="455"/>
        <v/>
      </c>
      <c r="CD94" s="14" t="str">
        <f t="shared" si="456"/>
        <v/>
      </c>
      <c r="CE94" s="14" t="str">
        <f t="shared" si="457"/>
        <v/>
      </c>
      <c r="CF94" s="14" t="str">
        <f t="shared" si="458"/>
        <v/>
      </c>
      <c r="CG94" s="14" t="str">
        <f t="shared" si="459"/>
        <v/>
      </c>
      <c r="CH94" s="14" t="str">
        <f t="shared" si="460"/>
        <v/>
      </c>
      <c r="CI94" s="14" t="str">
        <f t="shared" si="461"/>
        <v/>
      </c>
      <c r="CJ94" s="14" t="str">
        <f t="shared" si="462"/>
        <v/>
      </c>
      <c r="CK94" s="14" t="str">
        <f t="shared" si="463"/>
        <v/>
      </c>
      <c r="CL94" s="14" t="str">
        <f t="shared" si="464"/>
        <v/>
      </c>
      <c r="CM94" s="14" t="str">
        <f t="shared" si="465"/>
        <v/>
      </c>
      <c r="CN94" s="14" t="str">
        <f t="shared" si="466"/>
        <v/>
      </c>
      <c r="CO94" s="14" t="str">
        <f t="shared" si="467"/>
        <v/>
      </c>
      <c r="CP94" s="14" t="str">
        <f t="shared" si="468"/>
        <v/>
      </c>
      <c r="CQ94" s="14" t="str">
        <f t="shared" si="469"/>
        <v/>
      </c>
      <c r="CR94" s="14" t="str">
        <f t="shared" si="470"/>
        <v/>
      </c>
      <c r="CS94" s="14" t="str">
        <f t="shared" si="471"/>
        <v/>
      </c>
      <c r="CT94" s="14" t="str">
        <f t="shared" si="472"/>
        <v/>
      </c>
      <c r="CU94" s="14" t="str">
        <f t="shared" si="473"/>
        <v/>
      </c>
      <c r="CV94" s="3">
        <v>1971</v>
      </c>
      <c r="CW94" s="14">
        <f t="shared" si="288"/>
        <v>1971</v>
      </c>
      <c r="CX94" s="14">
        <f t="shared" si="289"/>
        <v>1971</v>
      </c>
      <c r="CY94" s="14" t="str">
        <f t="shared" si="290"/>
        <v/>
      </c>
      <c r="CZ94" s="14" t="str">
        <f t="shared" si="291"/>
        <v/>
      </c>
      <c r="DA94" s="14" t="str">
        <f t="shared" si="292"/>
        <v/>
      </c>
      <c r="DB94" s="14" t="str">
        <f t="shared" si="293"/>
        <v/>
      </c>
      <c r="DC94" s="14" t="str">
        <f t="shared" si="294"/>
        <v/>
      </c>
      <c r="DD94" s="14" t="str">
        <f t="shared" si="295"/>
        <v/>
      </c>
      <c r="DE94" s="14" t="str">
        <f t="shared" si="296"/>
        <v/>
      </c>
      <c r="DF94" s="14" t="str">
        <f t="shared" si="297"/>
        <v/>
      </c>
      <c r="DG94" s="14" t="str">
        <f t="shared" si="298"/>
        <v/>
      </c>
      <c r="DH94" s="14" t="str">
        <f t="shared" si="299"/>
        <v/>
      </c>
      <c r="DI94" s="14" t="str">
        <f t="shared" si="300"/>
        <v/>
      </c>
      <c r="DJ94" s="14" t="str">
        <f t="shared" si="301"/>
        <v/>
      </c>
      <c r="DK94" s="14" t="str">
        <f t="shared" si="302"/>
        <v/>
      </c>
      <c r="DL94" s="14" t="str">
        <f t="shared" si="303"/>
        <v/>
      </c>
      <c r="DM94" s="14" t="str">
        <f t="shared" si="304"/>
        <v/>
      </c>
      <c r="DN94" s="14" t="str">
        <f t="shared" si="305"/>
        <v/>
      </c>
      <c r="DO94" s="14" t="str">
        <f t="shared" si="306"/>
        <v/>
      </c>
      <c r="DP94" s="14" t="str">
        <f t="shared" si="307"/>
        <v/>
      </c>
      <c r="DQ94" s="14" t="str">
        <f t="shared" si="308"/>
        <v/>
      </c>
      <c r="DR94" s="14" t="str">
        <f t="shared" si="309"/>
        <v/>
      </c>
      <c r="DS94" s="14" t="str">
        <f t="shared" si="310"/>
        <v/>
      </c>
      <c r="DT94" s="14" t="str">
        <f t="shared" si="311"/>
        <v/>
      </c>
      <c r="DU94" s="14" t="str">
        <f t="shared" si="312"/>
        <v/>
      </c>
      <c r="DV94" s="14" t="str">
        <f t="shared" si="313"/>
        <v/>
      </c>
      <c r="DW94" s="14" t="str">
        <f t="shared" si="314"/>
        <v/>
      </c>
      <c r="DX94" s="14" t="str">
        <f t="shared" si="315"/>
        <v/>
      </c>
      <c r="DY94" s="14" t="str">
        <f t="shared" si="316"/>
        <v/>
      </c>
      <c r="DZ94" s="14" t="str">
        <f t="shared" si="317"/>
        <v/>
      </c>
      <c r="EA94" s="3">
        <v>1971</v>
      </c>
      <c r="EB94" s="23" t="str">
        <f t="shared" si="409"/>
        <v/>
      </c>
      <c r="EC94" s="23" t="str">
        <f t="shared" si="410"/>
        <v/>
      </c>
      <c r="ED94" s="23" t="str">
        <f t="shared" si="411"/>
        <v/>
      </c>
      <c r="EE94" s="23" t="str">
        <f t="shared" si="412"/>
        <v/>
      </c>
      <c r="EF94" s="23">
        <f t="shared" si="413"/>
        <v>1</v>
      </c>
      <c r="EG94" s="23" t="str">
        <f t="shared" si="414"/>
        <v/>
      </c>
      <c r="EH94" s="23">
        <f t="shared" si="415"/>
        <v>1</v>
      </c>
      <c r="EI94" s="23">
        <f t="shared" si="416"/>
        <v>1</v>
      </c>
      <c r="EJ94" s="23">
        <f t="shared" si="417"/>
        <v>1</v>
      </c>
      <c r="EK94" s="23" t="str">
        <f t="shared" si="418"/>
        <v/>
      </c>
      <c r="EL94" s="23">
        <f t="shared" si="419"/>
        <v>1</v>
      </c>
      <c r="EM94" s="23" t="str">
        <f t="shared" si="420"/>
        <v/>
      </c>
      <c r="EN94" s="23" t="str">
        <f t="shared" si="421"/>
        <v/>
      </c>
      <c r="EO94" s="23" t="str">
        <f t="shared" si="422"/>
        <v/>
      </c>
      <c r="EP94" s="23" t="str">
        <f t="shared" si="423"/>
        <v/>
      </c>
      <c r="EQ94" s="23" t="str">
        <f t="shared" si="424"/>
        <v/>
      </c>
      <c r="ER94" s="23" t="str">
        <f t="shared" si="425"/>
        <v/>
      </c>
      <c r="ES94" s="23" t="str">
        <f t="shared" si="426"/>
        <v/>
      </c>
      <c r="ET94" s="23" t="str">
        <f t="shared" si="427"/>
        <v/>
      </c>
      <c r="EU94" s="23" t="str">
        <f t="shared" si="428"/>
        <v/>
      </c>
      <c r="EV94" s="23" t="str">
        <f t="shared" si="429"/>
        <v/>
      </c>
      <c r="EW94" s="23">
        <f t="shared" si="430"/>
        <v>1</v>
      </c>
      <c r="EX94" s="23">
        <f t="shared" si="431"/>
        <v>1</v>
      </c>
      <c r="EY94" s="23" t="str">
        <f t="shared" si="432"/>
        <v/>
      </c>
      <c r="EZ94" s="23" t="str">
        <f t="shared" si="433"/>
        <v/>
      </c>
      <c r="FA94" s="23">
        <f t="shared" si="434"/>
        <v>1</v>
      </c>
      <c r="FB94" s="23" t="str">
        <f t="shared" si="435"/>
        <v/>
      </c>
      <c r="FC94" s="23" t="str">
        <f t="shared" si="436"/>
        <v/>
      </c>
      <c r="FD94" s="23" t="str">
        <f t="shared" si="437"/>
        <v/>
      </c>
      <c r="FE94" s="23" t="str">
        <f t="shared" si="438"/>
        <v/>
      </c>
      <c r="FF94" s="23">
        <f t="shared" si="439"/>
        <v>8</v>
      </c>
      <c r="FG94" s="3">
        <v>1971</v>
      </c>
      <c r="FH94" s="14" t="str">
        <f t="shared" si="318"/>
        <v/>
      </c>
      <c r="FI94" s="14" t="str">
        <f t="shared" si="319"/>
        <v/>
      </c>
      <c r="FJ94" s="14" t="str">
        <f t="shared" si="320"/>
        <v/>
      </c>
      <c r="FK94" s="14" t="str">
        <f t="shared" si="321"/>
        <v/>
      </c>
      <c r="FL94" s="14" t="str">
        <f t="shared" si="322"/>
        <v/>
      </c>
      <c r="FM94" s="14" t="str">
        <f t="shared" si="323"/>
        <v/>
      </c>
      <c r="FN94" s="14" t="str">
        <f t="shared" si="324"/>
        <v/>
      </c>
      <c r="FO94" s="14" t="str">
        <f t="shared" si="325"/>
        <v/>
      </c>
      <c r="FP94" s="14" t="str">
        <f t="shared" si="326"/>
        <v/>
      </c>
      <c r="FQ94" s="14" t="str">
        <f t="shared" si="327"/>
        <v/>
      </c>
      <c r="FR94" s="14" t="str">
        <f t="shared" si="328"/>
        <v/>
      </c>
      <c r="FS94" s="14" t="str">
        <f t="shared" si="329"/>
        <v/>
      </c>
      <c r="FT94" s="14" t="str">
        <f t="shared" si="330"/>
        <v/>
      </c>
      <c r="FU94" s="14" t="str">
        <f t="shared" si="331"/>
        <v/>
      </c>
      <c r="FV94" s="14" t="str">
        <f t="shared" si="332"/>
        <v/>
      </c>
      <c r="FW94" s="14" t="str">
        <f t="shared" si="333"/>
        <v/>
      </c>
      <c r="FX94" s="14" t="str">
        <f t="shared" si="334"/>
        <v/>
      </c>
      <c r="FY94" s="14" t="str">
        <f t="shared" si="335"/>
        <v/>
      </c>
      <c r="FZ94" s="14" t="str">
        <f t="shared" si="336"/>
        <v/>
      </c>
      <c r="GA94" s="14" t="str">
        <f t="shared" si="337"/>
        <v/>
      </c>
      <c r="GB94" s="14" t="str">
        <f t="shared" si="338"/>
        <v/>
      </c>
      <c r="GC94" s="14" t="str">
        <f t="shared" si="339"/>
        <v/>
      </c>
      <c r="GD94" s="14" t="str">
        <f t="shared" si="340"/>
        <v/>
      </c>
      <c r="GE94" s="14" t="str">
        <f t="shared" si="341"/>
        <v/>
      </c>
      <c r="GF94" s="14" t="str">
        <f t="shared" si="342"/>
        <v/>
      </c>
      <c r="GG94" s="14" t="str">
        <f t="shared" si="343"/>
        <v/>
      </c>
      <c r="GH94" s="14" t="str">
        <f t="shared" si="344"/>
        <v/>
      </c>
      <c r="GI94" s="14" t="str">
        <f t="shared" si="345"/>
        <v/>
      </c>
      <c r="GJ94" s="14" t="str">
        <f t="shared" si="346"/>
        <v/>
      </c>
      <c r="GK94" s="14" t="str">
        <f t="shared" si="347"/>
        <v/>
      </c>
      <c r="GL94" s="753">
        <v>1971</v>
      </c>
    </row>
    <row r="95" spans="1:194">
      <c r="A95" s="656">
        <v>1972</v>
      </c>
      <c r="B95" s="5">
        <v>50</v>
      </c>
      <c r="C95" s="5">
        <v>52</v>
      </c>
      <c r="D95" s="5">
        <v>63</v>
      </c>
      <c r="E95" s="5">
        <v>54</v>
      </c>
      <c r="F95" s="5">
        <v>44</v>
      </c>
      <c r="G95" s="82">
        <v>36</v>
      </c>
      <c r="H95" s="5">
        <v>35</v>
      </c>
      <c r="I95" s="5">
        <v>51</v>
      </c>
      <c r="J95" s="5">
        <v>45</v>
      </c>
      <c r="K95" s="5">
        <v>37</v>
      </c>
      <c r="L95" s="82">
        <v>45</v>
      </c>
      <c r="M95" s="5">
        <v>40</v>
      </c>
      <c r="N95" s="5">
        <v>35</v>
      </c>
      <c r="O95" s="5">
        <v>56</v>
      </c>
      <c r="P95" s="5">
        <v>33</v>
      </c>
      <c r="Q95" s="82">
        <v>27</v>
      </c>
      <c r="R95" s="5">
        <v>34</v>
      </c>
      <c r="S95" s="5">
        <v>28</v>
      </c>
      <c r="T95" s="5">
        <v>41</v>
      </c>
      <c r="U95" s="5">
        <v>36</v>
      </c>
      <c r="V95" s="82">
        <v>29</v>
      </c>
      <c r="W95" s="5">
        <v>32</v>
      </c>
      <c r="X95" s="5">
        <v>26</v>
      </c>
      <c r="Y95" s="5">
        <v>20</v>
      </c>
      <c r="Z95" s="5">
        <v>25</v>
      </c>
      <c r="AA95" s="82">
        <v>39</v>
      </c>
      <c r="AB95" s="5">
        <v>35</v>
      </c>
      <c r="AC95" s="5">
        <v>40</v>
      </c>
      <c r="AD95" s="5">
        <v>34</v>
      </c>
      <c r="AE95" s="5">
        <v>34</v>
      </c>
      <c r="AF95" s="793"/>
      <c r="AG95" s="758">
        <f t="shared" si="440"/>
        <v>1156</v>
      </c>
      <c r="AH95" s="58">
        <f t="shared" si="443"/>
        <v>38.533333333333331</v>
      </c>
      <c r="AI95" s="14">
        <f t="shared" si="441"/>
        <v>63</v>
      </c>
      <c r="AJ95" s="17">
        <f t="shared" si="442"/>
        <v>20</v>
      </c>
      <c r="AK95" s="3">
        <v>1972</v>
      </c>
      <c r="AL95" s="23" t="str">
        <f t="shared" si="348"/>
        <v/>
      </c>
      <c r="AM95" s="23" t="str">
        <f t="shared" si="349"/>
        <v/>
      </c>
      <c r="AN95" s="23" t="str">
        <f t="shared" si="350"/>
        <v/>
      </c>
      <c r="AO95" s="23" t="str">
        <f t="shared" si="351"/>
        <v/>
      </c>
      <c r="AP95" s="23" t="str">
        <f t="shared" si="352"/>
        <v/>
      </c>
      <c r="AQ95" s="23" t="str">
        <f t="shared" si="353"/>
        <v/>
      </c>
      <c r="AR95" s="23" t="str">
        <f t="shared" si="354"/>
        <v/>
      </c>
      <c r="AS95" s="23" t="str">
        <f t="shared" si="355"/>
        <v/>
      </c>
      <c r="AT95" s="23" t="str">
        <f t="shared" si="356"/>
        <v/>
      </c>
      <c r="AU95" s="23" t="str">
        <f t="shared" si="357"/>
        <v/>
      </c>
      <c r="AV95" s="23" t="str">
        <f t="shared" si="358"/>
        <v/>
      </c>
      <c r="AW95" s="23" t="str">
        <f t="shared" si="359"/>
        <v/>
      </c>
      <c r="AX95" s="23" t="str">
        <f t="shared" si="360"/>
        <v/>
      </c>
      <c r="AY95" s="23" t="str">
        <f t="shared" si="361"/>
        <v/>
      </c>
      <c r="AZ95" s="23" t="str">
        <f t="shared" si="362"/>
        <v/>
      </c>
      <c r="BA95" s="23" t="str">
        <f t="shared" si="363"/>
        <v/>
      </c>
      <c r="BB95" s="23" t="str">
        <f t="shared" si="364"/>
        <v/>
      </c>
      <c r="BC95" s="23" t="str">
        <f t="shared" si="365"/>
        <v/>
      </c>
      <c r="BD95" s="23" t="str">
        <f t="shared" si="366"/>
        <v/>
      </c>
      <c r="BE95" s="23" t="str">
        <f t="shared" si="367"/>
        <v/>
      </c>
      <c r="BF95" s="23" t="str">
        <f t="shared" si="368"/>
        <v/>
      </c>
      <c r="BG95" s="23" t="str">
        <f t="shared" si="369"/>
        <v/>
      </c>
      <c r="BH95" s="23" t="str">
        <f t="shared" si="370"/>
        <v/>
      </c>
      <c r="BI95" s="23" t="str">
        <f t="shared" si="371"/>
        <v/>
      </c>
      <c r="BJ95" s="23" t="str">
        <f t="shared" si="372"/>
        <v/>
      </c>
      <c r="BK95" s="23" t="str">
        <f t="shared" si="373"/>
        <v/>
      </c>
      <c r="BL95" s="23" t="str">
        <f t="shared" si="374"/>
        <v/>
      </c>
      <c r="BM95" s="23" t="str">
        <f t="shared" si="375"/>
        <v/>
      </c>
      <c r="BN95" s="23" t="str">
        <f t="shared" si="376"/>
        <v/>
      </c>
      <c r="BO95" s="23" t="str">
        <f t="shared" si="377"/>
        <v/>
      </c>
      <c r="BP95" s="23">
        <f t="shared" si="378"/>
        <v>0</v>
      </c>
      <c r="BQ95" s="3">
        <v>1972</v>
      </c>
      <c r="BR95" s="14" t="str">
        <f t="shared" si="444"/>
        <v/>
      </c>
      <c r="BS95" s="14" t="str">
        <f t="shared" si="445"/>
        <v/>
      </c>
      <c r="BT95" s="14" t="str">
        <f t="shared" si="446"/>
        <v/>
      </c>
      <c r="BU95" s="14" t="str">
        <f t="shared" si="447"/>
        <v/>
      </c>
      <c r="BV95" s="14" t="str">
        <f t="shared" si="448"/>
        <v/>
      </c>
      <c r="BW95" s="14" t="str">
        <f t="shared" si="449"/>
        <v/>
      </c>
      <c r="BX95" s="14" t="str">
        <f t="shared" si="450"/>
        <v/>
      </c>
      <c r="BY95" s="14" t="str">
        <f t="shared" si="451"/>
        <v/>
      </c>
      <c r="BZ95" s="14" t="str">
        <f t="shared" si="452"/>
        <v/>
      </c>
      <c r="CA95" s="14" t="str">
        <f t="shared" si="453"/>
        <v/>
      </c>
      <c r="CB95" s="14" t="str">
        <f t="shared" si="454"/>
        <v/>
      </c>
      <c r="CC95" s="14" t="str">
        <f t="shared" si="455"/>
        <v/>
      </c>
      <c r="CD95" s="14" t="str">
        <f t="shared" si="456"/>
        <v/>
      </c>
      <c r="CE95" s="14" t="str">
        <f t="shared" si="457"/>
        <v/>
      </c>
      <c r="CF95" s="14" t="str">
        <f t="shared" si="458"/>
        <v/>
      </c>
      <c r="CG95" s="14" t="str">
        <f t="shared" si="459"/>
        <v/>
      </c>
      <c r="CH95" s="14" t="str">
        <f t="shared" si="460"/>
        <v/>
      </c>
      <c r="CI95" s="14" t="str">
        <f t="shared" si="461"/>
        <v/>
      </c>
      <c r="CJ95" s="14" t="str">
        <f t="shared" si="462"/>
        <v/>
      </c>
      <c r="CK95" s="14" t="str">
        <f t="shared" si="463"/>
        <v/>
      </c>
      <c r="CL95" s="14" t="str">
        <f t="shared" si="464"/>
        <v/>
      </c>
      <c r="CM95" s="14" t="str">
        <f t="shared" si="465"/>
        <v/>
      </c>
      <c r="CN95" s="14" t="str">
        <f t="shared" si="466"/>
        <v/>
      </c>
      <c r="CO95" s="14" t="str">
        <f t="shared" si="467"/>
        <v/>
      </c>
      <c r="CP95" s="14" t="str">
        <f t="shared" si="468"/>
        <v/>
      </c>
      <c r="CQ95" s="14" t="str">
        <f t="shared" si="469"/>
        <v/>
      </c>
      <c r="CR95" s="14" t="str">
        <f t="shared" si="470"/>
        <v/>
      </c>
      <c r="CS95" s="14" t="str">
        <f t="shared" si="471"/>
        <v/>
      </c>
      <c r="CT95" s="14" t="str">
        <f t="shared" si="472"/>
        <v/>
      </c>
      <c r="CU95" s="14" t="str">
        <f t="shared" si="473"/>
        <v/>
      </c>
      <c r="CV95" s="3">
        <v>1972</v>
      </c>
      <c r="CW95" s="14" t="str">
        <f t="shared" si="288"/>
        <v/>
      </c>
      <c r="CX95" s="14" t="str">
        <f t="shared" si="289"/>
        <v/>
      </c>
      <c r="CY95" s="14" t="str">
        <f t="shared" si="290"/>
        <v/>
      </c>
      <c r="CZ95" s="14" t="str">
        <f t="shared" si="291"/>
        <v/>
      </c>
      <c r="DA95" s="14" t="str">
        <f t="shared" si="292"/>
        <v/>
      </c>
      <c r="DB95" s="14" t="str">
        <f t="shared" si="293"/>
        <v/>
      </c>
      <c r="DC95" s="14" t="str">
        <f t="shared" si="294"/>
        <v/>
      </c>
      <c r="DD95" s="14" t="str">
        <f t="shared" si="295"/>
        <v/>
      </c>
      <c r="DE95" s="14" t="str">
        <f t="shared" si="296"/>
        <v/>
      </c>
      <c r="DF95" s="14" t="str">
        <f t="shared" si="297"/>
        <v/>
      </c>
      <c r="DG95" s="14" t="str">
        <f t="shared" si="298"/>
        <v/>
      </c>
      <c r="DH95" s="14" t="str">
        <f t="shared" si="299"/>
        <v/>
      </c>
      <c r="DI95" s="14" t="str">
        <f t="shared" si="300"/>
        <v/>
      </c>
      <c r="DJ95" s="14" t="str">
        <f t="shared" si="301"/>
        <v/>
      </c>
      <c r="DK95" s="14" t="str">
        <f t="shared" si="302"/>
        <v/>
      </c>
      <c r="DL95" s="14" t="str">
        <f t="shared" si="303"/>
        <v/>
      </c>
      <c r="DM95" s="14" t="str">
        <f t="shared" si="304"/>
        <v/>
      </c>
      <c r="DN95" s="14" t="str">
        <f t="shared" si="305"/>
        <v/>
      </c>
      <c r="DO95" s="14" t="str">
        <f t="shared" si="306"/>
        <v/>
      </c>
      <c r="DP95" s="14" t="str">
        <f t="shared" si="307"/>
        <v/>
      </c>
      <c r="DQ95" s="14" t="str">
        <f t="shared" si="308"/>
        <v/>
      </c>
      <c r="DR95" s="14" t="str">
        <f t="shared" si="309"/>
        <v/>
      </c>
      <c r="DS95" s="14" t="str">
        <f t="shared" si="310"/>
        <v/>
      </c>
      <c r="DT95" s="14" t="str">
        <f t="shared" si="311"/>
        <v/>
      </c>
      <c r="DU95" s="14" t="str">
        <f t="shared" si="312"/>
        <v/>
      </c>
      <c r="DV95" s="14" t="str">
        <f t="shared" si="313"/>
        <v/>
      </c>
      <c r="DW95" s="14" t="str">
        <f t="shared" si="314"/>
        <v/>
      </c>
      <c r="DX95" s="14" t="str">
        <f t="shared" si="315"/>
        <v/>
      </c>
      <c r="DY95" s="14" t="str">
        <f t="shared" si="316"/>
        <v/>
      </c>
      <c r="DZ95" s="14" t="str">
        <f t="shared" si="317"/>
        <v/>
      </c>
      <c r="EA95" s="3">
        <v>1972</v>
      </c>
      <c r="EB95" s="23" t="str">
        <f t="shared" si="409"/>
        <v/>
      </c>
      <c r="EC95" s="23" t="str">
        <f t="shared" si="410"/>
        <v/>
      </c>
      <c r="ED95" s="23" t="str">
        <f t="shared" si="411"/>
        <v/>
      </c>
      <c r="EE95" s="23" t="str">
        <f t="shared" si="412"/>
        <v/>
      </c>
      <c r="EF95" s="23" t="str">
        <f t="shared" si="413"/>
        <v/>
      </c>
      <c r="EG95" s="23" t="str">
        <f t="shared" si="414"/>
        <v/>
      </c>
      <c r="EH95" s="23" t="str">
        <f t="shared" si="415"/>
        <v/>
      </c>
      <c r="EI95" s="23" t="str">
        <f t="shared" si="416"/>
        <v/>
      </c>
      <c r="EJ95" s="23" t="str">
        <f t="shared" si="417"/>
        <v/>
      </c>
      <c r="EK95" s="23" t="str">
        <f t="shared" si="418"/>
        <v/>
      </c>
      <c r="EL95" s="23" t="str">
        <f t="shared" si="419"/>
        <v/>
      </c>
      <c r="EM95" s="23" t="str">
        <f t="shared" si="420"/>
        <v/>
      </c>
      <c r="EN95" s="23" t="str">
        <f t="shared" si="421"/>
        <v/>
      </c>
      <c r="EO95" s="23" t="str">
        <f t="shared" si="422"/>
        <v/>
      </c>
      <c r="EP95" s="23" t="str">
        <f t="shared" si="423"/>
        <v/>
      </c>
      <c r="EQ95" s="23">
        <f t="shared" si="424"/>
        <v>1</v>
      </c>
      <c r="ER95" s="23" t="str">
        <f t="shared" si="425"/>
        <v/>
      </c>
      <c r="ES95" s="23">
        <f t="shared" si="426"/>
        <v>1</v>
      </c>
      <c r="ET95" s="23" t="str">
        <f t="shared" si="427"/>
        <v/>
      </c>
      <c r="EU95" s="23" t="str">
        <f t="shared" si="428"/>
        <v/>
      </c>
      <c r="EV95" s="23">
        <f t="shared" si="429"/>
        <v>1</v>
      </c>
      <c r="EW95" s="23">
        <f t="shared" si="430"/>
        <v>1</v>
      </c>
      <c r="EX95" s="23">
        <f t="shared" si="431"/>
        <v>1</v>
      </c>
      <c r="EY95" s="23">
        <f t="shared" si="432"/>
        <v>1</v>
      </c>
      <c r="EZ95" s="23">
        <f t="shared" si="433"/>
        <v>1</v>
      </c>
      <c r="FA95" s="23" t="str">
        <f t="shared" si="434"/>
        <v/>
      </c>
      <c r="FB95" s="23" t="str">
        <f t="shared" si="435"/>
        <v/>
      </c>
      <c r="FC95" s="23" t="str">
        <f t="shared" si="436"/>
        <v/>
      </c>
      <c r="FD95" s="23" t="str">
        <f t="shared" si="437"/>
        <v/>
      </c>
      <c r="FE95" s="23" t="str">
        <f t="shared" si="438"/>
        <v/>
      </c>
      <c r="FF95" s="23">
        <f t="shared" si="439"/>
        <v>7</v>
      </c>
      <c r="FG95" s="3">
        <v>1972</v>
      </c>
      <c r="FH95" s="14" t="str">
        <f t="shared" si="318"/>
        <v/>
      </c>
      <c r="FI95" s="14" t="str">
        <f t="shared" si="319"/>
        <v/>
      </c>
      <c r="FJ95" s="14" t="str">
        <f t="shared" si="320"/>
        <v/>
      </c>
      <c r="FK95" s="14" t="str">
        <f t="shared" si="321"/>
        <v/>
      </c>
      <c r="FL95" s="14" t="str">
        <f t="shared" si="322"/>
        <v/>
      </c>
      <c r="FM95" s="14" t="str">
        <f t="shared" si="323"/>
        <v/>
      </c>
      <c r="FN95" s="14" t="str">
        <f t="shared" si="324"/>
        <v/>
      </c>
      <c r="FO95" s="14" t="str">
        <f t="shared" si="325"/>
        <v/>
      </c>
      <c r="FP95" s="14" t="str">
        <f t="shared" si="326"/>
        <v/>
      </c>
      <c r="FQ95" s="14" t="str">
        <f t="shared" si="327"/>
        <v/>
      </c>
      <c r="FR95" s="14" t="str">
        <f t="shared" si="328"/>
        <v/>
      </c>
      <c r="FS95" s="14" t="str">
        <f t="shared" si="329"/>
        <v/>
      </c>
      <c r="FT95" s="14" t="str">
        <f t="shared" si="330"/>
        <v/>
      </c>
      <c r="FU95" s="14" t="str">
        <f t="shared" si="331"/>
        <v/>
      </c>
      <c r="FV95" s="14" t="str">
        <f t="shared" si="332"/>
        <v/>
      </c>
      <c r="FW95" s="14" t="str">
        <f t="shared" si="333"/>
        <v/>
      </c>
      <c r="FX95" s="14" t="str">
        <f t="shared" si="334"/>
        <v/>
      </c>
      <c r="FY95" s="14" t="str">
        <f t="shared" si="335"/>
        <v/>
      </c>
      <c r="FZ95" s="14" t="str">
        <f t="shared" si="336"/>
        <v/>
      </c>
      <c r="GA95" s="14" t="str">
        <f t="shared" si="337"/>
        <v/>
      </c>
      <c r="GB95" s="14" t="str">
        <f t="shared" si="338"/>
        <v/>
      </c>
      <c r="GC95" s="14" t="str">
        <f t="shared" si="339"/>
        <v/>
      </c>
      <c r="GD95" s="14" t="str">
        <f t="shared" si="340"/>
        <v/>
      </c>
      <c r="GE95" s="14" t="str">
        <f t="shared" si="341"/>
        <v/>
      </c>
      <c r="GF95" s="14" t="str">
        <f t="shared" si="342"/>
        <v/>
      </c>
      <c r="GG95" s="14" t="str">
        <f t="shared" si="343"/>
        <v/>
      </c>
      <c r="GH95" s="14" t="str">
        <f t="shared" si="344"/>
        <v/>
      </c>
      <c r="GI95" s="14" t="str">
        <f t="shared" si="345"/>
        <v/>
      </c>
      <c r="GJ95" s="14" t="str">
        <f t="shared" si="346"/>
        <v/>
      </c>
      <c r="GK95" s="14" t="str">
        <f t="shared" si="347"/>
        <v/>
      </c>
      <c r="GL95" s="753">
        <v>1972</v>
      </c>
    </row>
    <row r="96" spans="1:194">
      <c r="A96" s="656">
        <v>1973</v>
      </c>
      <c r="B96" s="5">
        <v>48</v>
      </c>
      <c r="C96" s="5">
        <v>40</v>
      </c>
      <c r="D96" s="5">
        <v>48</v>
      </c>
      <c r="E96" s="5">
        <v>39</v>
      </c>
      <c r="F96" s="5">
        <v>37</v>
      </c>
      <c r="G96" s="82">
        <v>26</v>
      </c>
      <c r="H96" s="5">
        <v>22</v>
      </c>
      <c r="I96" s="5">
        <v>33</v>
      </c>
      <c r="J96" s="5">
        <v>31</v>
      </c>
      <c r="K96" s="5">
        <v>27</v>
      </c>
      <c r="L96" s="82">
        <v>23</v>
      </c>
      <c r="M96" s="5">
        <v>25</v>
      </c>
      <c r="N96" s="5">
        <v>31</v>
      </c>
      <c r="O96" s="5">
        <v>41</v>
      </c>
      <c r="P96" s="5">
        <v>45</v>
      </c>
      <c r="Q96" s="82">
        <v>43</v>
      </c>
      <c r="R96" s="5">
        <v>26</v>
      </c>
      <c r="S96" s="5">
        <v>25</v>
      </c>
      <c r="T96" s="5">
        <v>43</v>
      </c>
      <c r="U96" s="5">
        <v>41</v>
      </c>
      <c r="V96" s="82">
        <v>37</v>
      </c>
      <c r="W96" s="5">
        <v>41</v>
      </c>
      <c r="X96" s="5">
        <v>34</v>
      </c>
      <c r="Y96" s="5">
        <v>50</v>
      </c>
      <c r="Z96" s="5">
        <v>61</v>
      </c>
      <c r="AA96" s="82">
        <v>44</v>
      </c>
      <c r="AB96" s="5">
        <v>54</v>
      </c>
      <c r="AC96" s="5">
        <v>54</v>
      </c>
      <c r="AD96" s="5">
        <v>27</v>
      </c>
      <c r="AE96" s="5">
        <v>25</v>
      </c>
      <c r="AF96" s="793"/>
      <c r="AG96" s="758">
        <f t="shared" si="440"/>
        <v>1121</v>
      </c>
      <c r="AH96" s="58">
        <f t="shared" si="443"/>
        <v>37.366666666666667</v>
      </c>
      <c r="AI96" s="14">
        <f t="shared" si="441"/>
        <v>61</v>
      </c>
      <c r="AJ96" s="17">
        <f t="shared" si="442"/>
        <v>22</v>
      </c>
      <c r="AK96" s="3">
        <v>1973</v>
      </c>
      <c r="AL96" s="23" t="str">
        <f t="shared" si="348"/>
        <v/>
      </c>
      <c r="AM96" s="23" t="str">
        <f t="shared" si="349"/>
        <v/>
      </c>
      <c r="AN96" s="23" t="str">
        <f t="shared" si="350"/>
        <v/>
      </c>
      <c r="AO96" s="23" t="str">
        <f t="shared" si="351"/>
        <v/>
      </c>
      <c r="AP96" s="23" t="str">
        <f t="shared" si="352"/>
        <v/>
      </c>
      <c r="AQ96" s="23" t="str">
        <f t="shared" si="353"/>
        <v/>
      </c>
      <c r="AR96" s="23" t="str">
        <f t="shared" si="354"/>
        <v/>
      </c>
      <c r="AS96" s="23" t="str">
        <f t="shared" si="355"/>
        <v/>
      </c>
      <c r="AT96" s="23" t="str">
        <f t="shared" si="356"/>
        <v/>
      </c>
      <c r="AU96" s="23" t="str">
        <f t="shared" si="357"/>
        <v/>
      </c>
      <c r="AV96" s="23" t="str">
        <f t="shared" si="358"/>
        <v/>
      </c>
      <c r="AW96" s="23" t="str">
        <f t="shared" si="359"/>
        <v/>
      </c>
      <c r="AX96" s="23" t="str">
        <f t="shared" si="360"/>
        <v/>
      </c>
      <c r="AY96" s="23" t="str">
        <f t="shared" si="361"/>
        <v/>
      </c>
      <c r="AZ96" s="23" t="str">
        <f t="shared" si="362"/>
        <v/>
      </c>
      <c r="BA96" s="23" t="str">
        <f t="shared" si="363"/>
        <v/>
      </c>
      <c r="BB96" s="23" t="str">
        <f t="shared" si="364"/>
        <v/>
      </c>
      <c r="BC96" s="23" t="str">
        <f t="shared" si="365"/>
        <v/>
      </c>
      <c r="BD96" s="23" t="str">
        <f t="shared" si="366"/>
        <v/>
      </c>
      <c r="BE96" s="23" t="str">
        <f t="shared" si="367"/>
        <v/>
      </c>
      <c r="BF96" s="23" t="str">
        <f t="shared" si="368"/>
        <v/>
      </c>
      <c r="BG96" s="23" t="str">
        <f t="shared" si="369"/>
        <v/>
      </c>
      <c r="BH96" s="23" t="str">
        <f t="shared" si="370"/>
        <v/>
      </c>
      <c r="BI96" s="23" t="str">
        <f t="shared" si="371"/>
        <v/>
      </c>
      <c r="BJ96" s="23" t="str">
        <f t="shared" si="372"/>
        <v/>
      </c>
      <c r="BK96" s="23" t="str">
        <f t="shared" si="373"/>
        <v/>
      </c>
      <c r="BL96" s="23" t="str">
        <f t="shared" si="374"/>
        <v/>
      </c>
      <c r="BM96" s="23" t="str">
        <f t="shared" si="375"/>
        <v/>
      </c>
      <c r="BN96" s="23" t="str">
        <f t="shared" si="376"/>
        <v/>
      </c>
      <c r="BO96" s="23" t="str">
        <f t="shared" si="377"/>
        <v/>
      </c>
      <c r="BP96" s="23">
        <f t="shared" si="378"/>
        <v>0</v>
      </c>
      <c r="BQ96" s="3">
        <v>1973</v>
      </c>
      <c r="BR96" s="14" t="str">
        <f t="shared" si="444"/>
        <v/>
      </c>
      <c r="BS96" s="14" t="str">
        <f t="shared" si="445"/>
        <v/>
      </c>
      <c r="BT96" s="14" t="str">
        <f t="shared" si="446"/>
        <v/>
      </c>
      <c r="BU96" s="14" t="str">
        <f t="shared" si="447"/>
        <v/>
      </c>
      <c r="BV96" s="14" t="str">
        <f t="shared" si="448"/>
        <v/>
      </c>
      <c r="BW96" s="14" t="str">
        <f t="shared" si="449"/>
        <v/>
      </c>
      <c r="BX96" s="14" t="str">
        <f t="shared" si="450"/>
        <v/>
      </c>
      <c r="BY96" s="14" t="str">
        <f t="shared" si="451"/>
        <v/>
      </c>
      <c r="BZ96" s="14" t="str">
        <f t="shared" si="452"/>
        <v/>
      </c>
      <c r="CA96" s="14" t="str">
        <f t="shared" si="453"/>
        <v/>
      </c>
      <c r="CB96" s="14" t="str">
        <f t="shared" si="454"/>
        <v/>
      </c>
      <c r="CC96" s="14" t="str">
        <f t="shared" si="455"/>
        <v/>
      </c>
      <c r="CD96" s="14" t="str">
        <f t="shared" si="456"/>
        <v/>
      </c>
      <c r="CE96" s="14" t="str">
        <f t="shared" si="457"/>
        <v/>
      </c>
      <c r="CF96" s="14" t="str">
        <f t="shared" si="458"/>
        <v/>
      </c>
      <c r="CG96" s="14" t="str">
        <f t="shared" si="459"/>
        <v/>
      </c>
      <c r="CH96" s="14" t="str">
        <f t="shared" si="460"/>
        <v/>
      </c>
      <c r="CI96" s="14" t="str">
        <f t="shared" si="461"/>
        <v/>
      </c>
      <c r="CJ96" s="14" t="str">
        <f t="shared" si="462"/>
        <v/>
      </c>
      <c r="CK96" s="14" t="str">
        <f t="shared" si="463"/>
        <v/>
      </c>
      <c r="CL96" s="14" t="str">
        <f t="shared" si="464"/>
        <v/>
      </c>
      <c r="CM96" s="14" t="str">
        <f t="shared" si="465"/>
        <v/>
      </c>
      <c r="CN96" s="14" t="str">
        <f t="shared" si="466"/>
        <v/>
      </c>
      <c r="CO96" s="14" t="str">
        <f t="shared" si="467"/>
        <v/>
      </c>
      <c r="CP96" s="14" t="str">
        <f t="shared" si="468"/>
        <v/>
      </c>
      <c r="CQ96" s="14" t="str">
        <f t="shared" si="469"/>
        <v/>
      </c>
      <c r="CR96" s="14" t="str">
        <f t="shared" si="470"/>
        <v/>
      </c>
      <c r="CS96" s="14" t="str">
        <f t="shared" si="471"/>
        <v/>
      </c>
      <c r="CT96" s="14" t="str">
        <f t="shared" si="472"/>
        <v/>
      </c>
      <c r="CU96" s="14" t="str">
        <f t="shared" si="473"/>
        <v/>
      </c>
      <c r="CV96" s="3">
        <v>1973</v>
      </c>
      <c r="CW96" s="14" t="str">
        <f t="shared" si="288"/>
        <v/>
      </c>
      <c r="CX96" s="14" t="str">
        <f t="shared" si="289"/>
        <v/>
      </c>
      <c r="CY96" s="14" t="str">
        <f t="shared" si="290"/>
        <v/>
      </c>
      <c r="CZ96" s="14" t="str">
        <f t="shared" si="291"/>
        <v/>
      </c>
      <c r="DA96" s="14" t="str">
        <f t="shared" si="292"/>
        <v/>
      </c>
      <c r="DB96" s="14" t="str">
        <f t="shared" si="293"/>
        <v/>
      </c>
      <c r="DC96" s="14" t="str">
        <f t="shared" si="294"/>
        <v/>
      </c>
      <c r="DD96" s="14" t="str">
        <f t="shared" si="295"/>
        <v/>
      </c>
      <c r="DE96" s="14" t="str">
        <f t="shared" si="296"/>
        <v/>
      </c>
      <c r="DF96" s="14" t="str">
        <f t="shared" si="297"/>
        <v/>
      </c>
      <c r="DG96" s="14" t="str">
        <f t="shared" si="298"/>
        <v/>
      </c>
      <c r="DH96" s="14" t="str">
        <f t="shared" si="299"/>
        <v/>
      </c>
      <c r="DI96" s="14" t="str">
        <f t="shared" si="300"/>
        <v/>
      </c>
      <c r="DJ96" s="14" t="str">
        <f t="shared" si="301"/>
        <v/>
      </c>
      <c r="DK96" s="14" t="str">
        <f t="shared" si="302"/>
        <v/>
      </c>
      <c r="DL96" s="14" t="str">
        <f t="shared" si="303"/>
        <v/>
      </c>
      <c r="DM96" s="14" t="str">
        <f t="shared" si="304"/>
        <v/>
      </c>
      <c r="DN96" s="14" t="str">
        <f t="shared" si="305"/>
        <v/>
      </c>
      <c r="DO96" s="14" t="str">
        <f t="shared" si="306"/>
        <v/>
      </c>
      <c r="DP96" s="14" t="str">
        <f t="shared" si="307"/>
        <v/>
      </c>
      <c r="DQ96" s="14" t="str">
        <f t="shared" si="308"/>
        <v/>
      </c>
      <c r="DR96" s="14" t="str">
        <f t="shared" si="309"/>
        <v/>
      </c>
      <c r="DS96" s="14" t="str">
        <f t="shared" si="310"/>
        <v/>
      </c>
      <c r="DT96" s="14" t="str">
        <f t="shared" si="311"/>
        <v/>
      </c>
      <c r="DU96" s="14">
        <f t="shared" si="312"/>
        <v>1973</v>
      </c>
      <c r="DV96" s="14" t="str">
        <f t="shared" si="313"/>
        <v/>
      </c>
      <c r="DW96" s="14" t="str">
        <f t="shared" si="314"/>
        <v/>
      </c>
      <c r="DX96" s="14" t="str">
        <f t="shared" si="315"/>
        <v/>
      </c>
      <c r="DY96" s="14" t="str">
        <f t="shared" si="316"/>
        <v/>
      </c>
      <c r="DZ96" s="14" t="str">
        <f t="shared" si="317"/>
        <v/>
      </c>
      <c r="EA96" s="3">
        <v>1973</v>
      </c>
      <c r="EB96" s="23" t="str">
        <f t="shared" si="409"/>
        <v/>
      </c>
      <c r="EC96" s="23" t="str">
        <f t="shared" si="410"/>
        <v/>
      </c>
      <c r="ED96" s="23" t="str">
        <f t="shared" si="411"/>
        <v/>
      </c>
      <c r="EE96" s="23" t="str">
        <f t="shared" si="412"/>
        <v/>
      </c>
      <c r="EF96" s="23" t="str">
        <f t="shared" si="413"/>
        <v/>
      </c>
      <c r="EG96" s="23">
        <f t="shared" si="414"/>
        <v>1</v>
      </c>
      <c r="EH96" s="23">
        <f t="shared" si="415"/>
        <v>1</v>
      </c>
      <c r="EI96" s="23" t="str">
        <f t="shared" si="416"/>
        <v/>
      </c>
      <c r="EJ96" s="23">
        <f t="shared" si="417"/>
        <v>1</v>
      </c>
      <c r="EK96" s="23">
        <f t="shared" si="418"/>
        <v>1</v>
      </c>
      <c r="EL96" s="23">
        <f t="shared" si="419"/>
        <v>1</v>
      </c>
      <c r="EM96" s="23">
        <f t="shared" si="420"/>
        <v>1</v>
      </c>
      <c r="EN96" s="23">
        <f t="shared" si="421"/>
        <v>1</v>
      </c>
      <c r="EO96" s="23" t="str">
        <f t="shared" si="422"/>
        <v/>
      </c>
      <c r="EP96" s="23" t="str">
        <f t="shared" si="423"/>
        <v/>
      </c>
      <c r="EQ96" s="23" t="str">
        <f t="shared" si="424"/>
        <v/>
      </c>
      <c r="ER96" s="23">
        <f t="shared" si="425"/>
        <v>1</v>
      </c>
      <c r="ES96" s="23">
        <f t="shared" si="426"/>
        <v>1</v>
      </c>
      <c r="ET96" s="23" t="str">
        <f t="shared" si="427"/>
        <v/>
      </c>
      <c r="EU96" s="23" t="str">
        <f t="shared" si="428"/>
        <v/>
      </c>
      <c r="EV96" s="23" t="str">
        <f t="shared" si="429"/>
        <v/>
      </c>
      <c r="EW96" s="23" t="str">
        <f t="shared" si="430"/>
        <v/>
      </c>
      <c r="EX96" s="23" t="str">
        <f t="shared" si="431"/>
        <v/>
      </c>
      <c r="EY96" s="23" t="str">
        <f t="shared" si="432"/>
        <v/>
      </c>
      <c r="EZ96" s="23" t="str">
        <f t="shared" si="433"/>
        <v/>
      </c>
      <c r="FA96" s="23" t="str">
        <f t="shared" si="434"/>
        <v/>
      </c>
      <c r="FB96" s="23" t="str">
        <f t="shared" si="435"/>
        <v/>
      </c>
      <c r="FC96" s="23" t="str">
        <f t="shared" si="436"/>
        <v/>
      </c>
      <c r="FD96" s="23">
        <f t="shared" si="437"/>
        <v>1</v>
      </c>
      <c r="FE96" s="23">
        <f t="shared" si="438"/>
        <v>1</v>
      </c>
      <c r="FF96" s="23">
        <f t="shared" si="439"/>
        <v>11</v>
      </c>
      <c r="FG96" s="3">
        <v>1973</v>
      </c>
      <c r="FH96" s="14" t="str">
        <f t="shared" si="318"/>
        <v/>
      </c>
      <c r="FI96" s="14" t="str">
        <f t="shared" si="319"/>
        <v/>
      </c>
      <c r="FJ96" s="14" t="str">
        <f t="shared" si="320"/>
        <v/>
      </c>
      <c r="FK96" s="14" t="str">
        <f t="shared" si="321"/>
        <v/>
      </c>
      <c r="FL96" s="14" t="str">
        <f t="shared" si="322"/>
        <v/>
      </c>
      <c r="FM96" s="14" t="str">
        <f t="shared" si="323"/>
        <v/>
      </c>
      <c r="FN96" s="14">
        <f t="shared" si="324"/>
        <v>1973</v>
      </c>
      <c r="FO96" s="14" t="str">
        <f t="shared" si="325"/>
        <v/>
      </c>
      <c r="FP96" s="14" t="str">
        <f t="shared" si="326"/>
        <v/>
      </c>
      <c r="FQ96" s="14" t="str">
        <f t="shared" si="327"/>
        <v/>
      </c>
      <c r="FR96" s="14" t="str">
        <f t="shared" si="328"/>
        <v/>
      </c>
      <c r="FS96" s="14" t="str">
        <f t="shared" si="329"/>
        <v/>
      </c>
      <c r="FT96" s="14" t="str">
        <f t="shared" si="330"/>
        <v/>
      </c>
      <c r="FU96" s="14" t="str">
        <f t="shared" si="331"/>
        <v/>
      </c>
      <c r="FV96" s="14" t="str">
        <f t="shared" si="332"/>
        <v/>
      </c>
      <c r="FW96" s="14" t="str">
        <f t="shared" si="333"/>
        <v/>
      </c>
      <c r="FX96" s="14" t="str">
        <f t="shared" si="334"/>
        <v/>
      </c>
      <c r="FY96" s="14" t="str">
        <f t="shared" si="335"/>
        <v/>
      </c>
      <c r="FZ96" s="14" t="str">
        <f t="shared" si="336"/>
        <v/>
      </c>
      <c r="GA96" s="14" t="str">
        <f t="shared" si="337"/>
        <v/>
      </c>
      <c r="GB96" s="14" t="str">
        <f t="shared" si="338"/>
        <v/>
      </c>
      <c r="GC96" s="14" t="str">
        <f t="shared" si="339"/>
        <v/>
      </c>
      <c r="GD96" s="14" t="str">
        <f t="shared" si="340"/>
        <v/>
      </c>
      <c r="GE96" s="14" t="str">
        <f t="shared" si="341"/>
        <v/>
      </c>
      <c r="GF96" s="14" t="str">
        <f t="shared" si="342"/>
        <v/>
      </c>
      <c r="GG96" s="14" t="str">
        <f t="shared" si="343"/>
        <v/>
      </c>
      <c r="GH96" s="14" t="str">
        <f t="shared" si="344"/>
        <v/>
      </c>
      <c r="GI96" s="14" t="str">
        <f t="shared" si="345"/>
        <v/>
      </c>
      <c r="GJ96" s="14" t="str">
        <f t="shared" si="346"/>
        <v/>
      </c>
      <c r="GK96" s="14" t="str">
        <f t="shared" si="347"/>
        <v/>
      </c>
      <c r="GL96" s="753">
        <v>1973</v>
      </c>
    </row>
    <row r="97" spans="1:194">
      <c r="A97" s="656">
        <v>1974</v>
      </c>
      <c r="B97" s="5">
        <v>54</v>
      </c>
      <c r="C97" s="5">
        <v>55</v>
      </c>
      <c r="D97" s="5">
        <v>53</v>
      </c>
      <c r="E97" s="5">
        <v>58</v>
      </c>
      <c r="F97" s="5">
        <v>65</v>
      </c>
      <c r="G97" s="82">
        <v>49</v>
      </c>
      <c r="H97" s="5">
        <v>43</v>
      </c>
      <c r="I97" s="5">
        <v>41</v>
      </c>
      <c r="J97" s="5">
        <v>34</v>
      </c>
      <c r="K97" s="5">
        <v>34</v>
      </c>
      <c r="L97" s="82">
        <v>29</v>
      </c>
      <c r="M97" s="5">
        <v>42</v>
      </c>
      <c r="N97" s="5">
        <v>33</v>
      </c>
      <c r="O97" s="5">
        <v>35</v>
      </c>
      <c r="P97" s="5">
        <v>27</v>
      </c>
      <c r="Q97" s="82">
        <v>24</v>
      </c>
      <c r="R97" s="5">
        <v>29</v>
      </c>
      <c r="S97" s="5">
        <v>28</v>
      </c>
      <c r="T97" s="5">
        <v>39</v>
      </c>
      <c r="U97" s="5">
        <v>49</v>
      </c>
      <c r="V97" s="82">
        <v>40</v>
      </c>
      <c r="W97" s="5">
        <v>30</v>
      </c>
      <c r="X97" s="5">
        <v>25</v>
      </c>
      <c r="Y97" s="5">
        <v>33</v>
      </c>
      <c r="Z97" s="5">
        <v>33</v>
      </c>
      <c r="AA97" s="82">
        <v>23</v>
      </c>
      <c r="AB97" s="5">
        <v>14</v>
      </c>
      <c r="AC97" s="5">
        <v>20</v>
      </c>
      <c r="AD97" s="5">
        <v>25</v>
      </c>
      <c r="AE97" s="5">
        <v>23</v>
      </c>
      <c r="AF97" s="793"/>
      <c r="AG97" s="758">
        <f t="shared" si="440"/>
        <v>1087</v>
      </c>
      <c r="AH97" s="58">
        <f t="shared" si="443"/>
        <v>36.233333333333334</v>
      </c>
      <c r="AI97" s="14">
        <f t="shared" si="441"/>
        <v>65</v>
      </c>
      <c r="AJ97" s="17">
        <f t="shared" si="442"/>
        <v>14</v>
      </c>
      <c r="AK97" s="3">
        <v>1974</v>
      </c>
      <c r="AL97" s="23" t="str">
        <f t="shared" ref="AL97:AL112" si="474">IF(B97&gt;=70,1,"")</f>
        <v/>
      </c>
      <c r="AM97" s="23" t="str">
        <f t="shared" ref="AM97:AM112" si="475">IF(C97&gt;=70,1,"")</f>
        <v/>
      </c>
      <c r="AN97" s="23" t="str">
        <f t="shared" ref="AN97:AN112" si="476">IF(D97&gt;=70,1,"")</f>
        <v/>
      </c>
      <c r="AO97" s="23" t="str">
        <f t="shared" ref="AO97:AO112" si="477">IF(E97&gt;=70,1,"")</f>
        <v/>
      </c>
      <c r="AP97" s="23" t="str">
        <f t="shared" ref="AP97:AP112" si="478">IF(F97&gt;=70,1,"")</f>
        <v/>
      </c>
      <c r="AQ97" s="23" t="str">
        <f t="shared" ref="AQ97:AQ112" si="479">IF(G97&gt;=70,1,"")</f>
        <v/>
      </c>
      <c r="AR97" s="23" t="str">
        <f t="shared" ref="AR97:AR112" si="480">IF(H97&gt;=70,1,"")</f>
        <v/>
      </c>
      <c r="AS97" s="23" t="str">
        <f t="shared" ref="AS97:AS112" si="481">IF(I97&gt;=70,1,"")</f>
        <v/>
      </c>
      <c r="AT97" s="23" t="str">
        <f t="shared" ref="AT97:AT112" si="482">IF(J97&gt;=70,1,"")</f>
        <v/>
      </c>
      <c r="AU97" s="23" t="str">
        <f t="shared" ref="AU97:AU112" si="483">IF(K97&gt;=70,1,"")</f>
        <v/>
      </c>
      <c r="AV97" s="23" t="str">
        <f t="shared" ref="AV97:AV112" si="484">IF(L97&gt;=70,1,"")</f>
        <v/>
      </c>
      <c r="AW97" s="23" t="str">
        <f t="shared" ref="AW97:AW112" si="485">IF(M97&gt;=70,1,"")</f>
        <v/>
      </c>
      <c r="AX97" s="23" t="str">
        <f t="shared" ref="AX97:AX112" si="486">IF(N97&gt;=70,1,"")</f>
        <v/>
      </c>
      <c r="AY97" s="23" t="str">
        <f t="shared" ref="AY97:AY112" si="487">IF(O97&gt;=70,1,"")</f>
        <v/>
      </c>
      <c r="AZ97" s="23" t="str">
        <f t="shared" ref="AZ97:AZ112" si="488">IF(P97&gt;=70,1,"")</f>
        <v/>
      </c>
      <c r="BA97" s="23" t="str">
        <f t="shared" ref="BA97:BA112" si="489">IF(Q97&gt;=70,1,"")</f>
        <v/>
      </c>
      <c r="BB97" s="23" t="str">
        <f t="shared" ref="BB97:BB112" si="490">IF(R97&gt;=70,1,"")</f>
        <v/>
      </c>
      <c r="BC97" s="23" t="str">
        <f t="shared" ref="BC97:BC112" si="491">IF(S97&gt;=70,1,"")</f>
        <v/>
      </c>
      <c r="BD97" s="23" t="str">
        <f t="shared" ref="BD97:BD112" si="492">IF(T97&gt;=70,1,"")</f>
        <v/>
      </c>
      <c r="BE97" s="23" t="str">
        <f t="shared" ref="BE97:BE112" si="493">IF(U97&gt;=70,1,"")</f>
        <v/>
      </c>
      <c r="BF97" s="23" t="str">
        <f t="shared" ref="BF97:BF112" si="494">IF(V97&gt;=70,1,"")</f>
        <v/>
      </c>
      <c r="BG97" s="23" t="str">
        <f t="shared" ref="BG97:BG112" si="495">IF(W97&gt;=70,1,"")</f>
        <v/>
      </c>
      <c r="BH97" s="23" t="str">
        <f t="shared" ref="BH97:BH112" si="496">IF(X97&gt;=70,1,"")</f>
        <v/>
      </c>
      <c r="BI97" s="23" t="str">
        <f t="shared" ref="BI97:BI112" si="497">IF(Y97&gt;=70,1,"")</f>
        <v/>
      </c>
      <c r="BJ97" s="23" t="str">
        <f t="shared" ref="BJ97:BJ112" si="498">IF(Z97&gt;=70,1,"")</f>
        <v/>
      </c>
      <c r="BK97" s="23" t="str">
        <f t="shared" ref="BK97:BK112" si="499">IF(AA97&gt;=70,1,"")</f>
        <v/>
      </c>
      <c r="BL97" s="23" t="str">
        <f t="shared" ref="BL97:BL112" si="500">IF(AB97&gt;=70,1,"")</f>
        <v/>
      </c>
      <c r="BM97" s="23" t="str">
        <f t="shared" ref="BM97:BM112" si="501">IF(AC97&gt;=70,1,"")</f>
        <v/>
      </c>
      <c r="BN97" s="23" t="str">
        <f t="shared" ref="BN97:BN112" si="502">IF(AD97&gt;=70,1,"")</f>
        <v/>
      </c>
      <c r="BO97" s="23" t="str">
        <f t="shared" ref="BO97:BO112" si="503">IF(AE97&gt;=70,1,"")</f>
        <v/>
      </c>
      <c r="BP97" s="23">
        <f t="shared" ref="BP97:BP112" si="504">SUM(AL97:BO97)</f>
        <v>0</v>
      </c>
      <c r="BQ97" s="3">
        <v>1974</v>
      </c>
      <c r="BR97" s="14" t="str">
        <f t="shared" si="444"/>
        <v/>
      </c>
      <c r="BS97" s="14" t="str">
        <f t="shared" si="445"/>
        <v/>
      </c>
      <c r="BT97" s="14" t="str">
        <f t="shared" si="446"/>
        <v/>
      </c>
      <c r="BU97" s="14" t="str">
        <f t="shared" si="447"/>
        <v/>
      </c>
      <c r="BV97" s="14" t="str">
        <f t="shared" si="448"/>
        <v/>
      </c>
      <c r="BW97" s="14" t="str">
        <f t="shared" si="449"/>
        <v/>
      </c>
      <c r="BX97" s="14" t="str">
        <f t="shared" si="450"/>
        <v/>
      </c>
      <c r="BY97" s="14" t="str">
        <f t="shared" si="451"/>
        <v/>
      </c>
      <c r="BZ97" s="14" t="str">
        <f t="shared" si="452"/>
        <v/>
      </c>
      <c r="CA97" s="14" t="str">
        <f t="shared" si="453"/>
        <v/>
      </c>
      <c r="CB97" s="14" t="str">
        <f t="shared" si="454"/>
        <v/>
      </c>
      <c r="CC97" s="14" t="str">
        <f t="shared" si="455"/>
        <v/>
      </c>
      <c r="CD97" s="14" t="str">
        <f t="shared" si="456"/>
        <v/>
      </c>
      <c r="CE97" s="14" t="str">
        <f t="shared" si="457"/>
        <v/>
      </c>
      <c r="CF97" s="14" t="str">
        <f t="shared" si="458"/>
        <v/>
      </c>
      <c r="CG97" s="14" t="str">
        <f t="shared" si="459"/>
        <v/>
      </c>
      <c r="CH97" s="14" t="str">
        <f t="shared" si="460"/>
        <v/>
      </c>
      <c r="CI97" s="14" t="str">
        <f t="shared" si="461"/>
        <v/>
      </c>
      <c r="CJ97" s="14" t="str">
        <f t="shared" si="462"/>
        <v/>
      </c>
      <c r="CK97" s="14" t="str">
        <f t="shared" si="463"/>
        <v/>
      </c>
      <c r="CL97" s="14" t="str">
        <f t="shared" si="464"/>
        <v/>
      </c>
      <c r="CM97" s="14" t="str">
        <f t="shared" si="465"/>
        <v/>
      </c>
      <c r="CN97" s="14" t="str">
        <f t="shared" si="466"/>
        <v/>
      </c>
      <c r="CO97" s="14" t="str">
        <f t="shared" si="467"/>
        <v/>
      </c>
      <c r="CP97" s="14" t="str">
        <f t="shared" si="468"/>
        <v/>
      </c>
      <c r="CQ97" s="14" t="str">
        <f t="shared" si="469"/>
        <v/>
      </c>
      <c r="CR97" s="14" t="str">
        <f t="shared" si="470"/>
        <v/>
      </c>
      <c r="CS97" s="14" t="str">
        <f t="shared" si="471"/>
        <v/>
      </c>
      <c r="CT97" s="14" t="str">
        <f t="shared" si="472"/>
        <v/>
      </c>
      <c r="CU97" s="14" t="str">
        <f t="shared" si="473"/>
        <v/>
      </c>
      <c r="CV97" s="3">
        <v>1974</v>
      </c>
      <c r="CW97" s="14" t="str">
        <f t="shared" si="288"/>
        <v/>
      </c>
      <c r="CX97" s="14" t="str">
        <f t="shared" si="289"/>
        <v/>
      </c>
      <c r="CY97" s="14" t="str">
        <f t="shared" si="290"/>
        <v/>
      </c>
      <c r="CZ97" s="14" t="str">
        <f t="shared" si="291"/>
        <v/>
      </c>
      <c r="DA97" s="14" t="str">
        <f t="shared" si="292"/>
        <v/>
      </c>
      <c r="DB97" s="14" t="str">
        <f t="shared" si="293"/>
        <v/>
      </c>
      <c r="DC97" s="14" t="str">
        <f t="shared" si="294"/>
        <v/>
      </c>
      <c r="DD97" s="14" t="str">
        <f t="shared" si="295"/>
        <v/>
      </c>
      <c r="DE97" s="14" t="str">
        <f t="shared" si="296"/>
        <v/>
      </c>
      <c r="DF97" s="14" t="str">
        <f t="shared" si="297"/>
        <v/>
      </c>
      <c r="DG97" s="14" t="str">
        <f t="shared" si="298"/>
        <v/>
      </c>
      <c r="DH97" s="14" t="str">
        <f t="shared" si="299"/>
        <v/>
      </c>
      <c r="DI97" s="14" t="str">
        <f t="shared" si="300"/>
        <v/>
      </c>
      <c r="DJ97" s="14" t="str">
        <f t="shared" si="301"/>
        <v/>
      </c>
      <c r="DK97" s="14" t="str">
        <f t="shared" si="302"/>
        <v/>
      </c>
      <c r="DL97" s="14" t="str">
        <f t="shared" si="303"/>
        <v/>
      </c>
      <c r="DM97" s="14" t="str">
        <f t="shared" si="304"/>
        <v/>
      </c>
      <c r="DN97" s="14" t="str">
        <f t="shared" si="305"/>
        <v/>
      </c>
      <c r="DO97" s="14" t="str">
        <f t="shared" si="306"/>
        <v/>
      </c>
      <c r="DP97" s="14" t="str">
        <f t="shared" si="307"/>
        <v/>
      </c>
      <c r="DQ97" s="14" t="str">
        <f t="shared" si="308"/>
        <v/>
      </c>
      <c r="DR97" s="14" t="str">
        <f t="shared" si="309"/>
        <v/>
      </c>
      <c r="DS97" s="14" t="str">
        <f t="shared" si="310"/>
        <v/>
      </c>
      <c r="DT97" s="14" t="str">
        <f t="shared" si="311"/>
        <v/>
      </c>
      <c r="DU97" s="14" t="str">
        <f t="shared" si="312"/>
        <v/>
      </c>
      <c r="DV97" s="14" t="str">
        <f t="shared" si="313"/>
        <v/>
      </c>
      <c r="DW97" s="14" t="str">
        <f t="shared" si="314"/>
        <v/>
      </c>
      <c r="DX97" s="14" t="str">
        <f t="shared" si="315"/>
        <v/>
      </c>
      <c r="DY97" s="14" t="str">
        <f t="shared" si="316"/>
        <v/>
      </c>
      <c r="DZ97" s="14" t="str">
        <f t="shared" si="317"/>
        <v/>
      </c>
      <c r="EA97" s="3">
        <v>1974</v>
      </c>
      <c r="EB97" s="23" t="str">
        <f t="shared" si="409"/>
        <v/>
      </c>
      <c r="EC97" s="23" t="str">
        <f t="shared" si="410"/>
        <v/>
      </c>
      <c r="ED97" s="23" t="str">
        <f t="shared" si="411"/>
        <v/>
      </c>
      <c r="EE97" s="23" t="str">
        <f t="shared" si="412"/>
        <v/>
      </c>
      <c r="EF97" s="23" t="str">
        <f t="shared" si="413"/>
        <v/>
      </c>
      <c r="EG97" s="23" t="str">
        <f t="shared" si="414"/>
        <v/>
      </c>
      <c r="EH97" s="23" t="str">
        <f t="shared" si="415"/>
        <v/>
      </c>
      <c r="EI97" s="23" t="str">
        <f t="shared" si="416"/>
        <v/>
      </c>
      <c r="EJ97" s="23" t="str">
        <f t="shared" si="417"/>
        <v/>
      </c>
      <c r="EK97" s="23" t="str">
        <f t="shared" si="418"/>
        <v/>
      </c>
      <c r="EL97" s="23">
        <f t="shared" si="419"/>
        <v>1</v>
      </c>
      <c r="EM97" s="23" t="str">
        <f t="shared" si="420"/>
        <v/>
      </c>
      <c r="EN97" s="23" t="str">
        <f t="shared" si="421"/>
        <v/>
      </c>
      <c r="EO97" s="23" t="str">
        <f t="shared" si="422"/>
        <v/>
      </c>
      <c r="EP97" s="23">
        <f t="shared" si="423"/>
        <v>1</v>
      </c>
      <c r="EQ97" s="23">
        <f t="shared" si="424"/>
        <v>1</v>
      </c>
      <c r="ER97" s="23">
        <f t="shared" si="425"/>
        <v>1</v>
      </c>
      <c r="ES97" s="23">
        <f t="shared" si="426"/>
        <v>1</v>
      </c>
      <c r="ET97" s="23" t="str">
        <f t="shared" si="427"/>
        <v/>
      </c>
      <c r="EU97" s="23" t="str">
        <f t="shared" si="428"/>
        <v/>
      </c>
      <c r="EV97" s="23" t="str">
        <f t="shared" si="429"/>
        <v/>
      </c>
      <c r="EW97" s="23">
        <f t="shared" si="430"/>
        <v>1</v>
      </c>
      <c r="EX97" s="23">
        <f t="shared" si="431"/>
        <v>1</v>
      </c>
      <c r="EY97" s="23" t="str">
        <f t="shared" si="432"/>
        <v/>
      </c>
      <c r="EZ97" s="23" t="str">
        <f t="shared" si="433"/>
        <v/>
      </c>
      <c r="FA97" s="23">
        <f t="shared" si="434"/>
        <v>1</v>
      </c>
      <c r="FB97" s="23">
        <f t="shared" si="435"/>
        <v>1</v>
      </c>
      <c r="FC97" s="23">
        <f t="shared" si="436"/>
        <v>1</v>
      </c>
      <c r="FD97" s="23">
        <f t="shared" si="437"/>
        <v>1</v>
      </c>
      <c r="FE97" s="23">
        <f t="shared" si="438"/>
        <v>1</v>
      </c>
      <c r="FF97" s="23">
        <f t="shared" si="439"/>
        <v>12</v>
      </c>
      <c r="FG97" s="3">
        <v>1974</v>
      </c>
      <c r="FH97" s="14" t="str">
        <f t="shared" si="318"/>
        <v/>
      </c>
      <c r="FI97" s="14" t="str">
        <f t="shared" si="319"/>
        <v/>
      </c>
      <c r="FJ97" s="14" t="str">
        <f t="shared" si="320"/>
        <v/>
      </c>
      <c r="FK97" s="14" t="str">
        <f t="shared" si="321"/>
        <v/>
      </c>
      <c r="FL97" s="14" t="str">
        <f t="shared" si="322"/>
        <v/>
      </c>
      <c r="FM97" s="14" t="str">
        <f t="shared" si="323"/>
        <v/>
      </c>
      <c r="FN97" s="14" t="str">
        <f t="shared" si="324"/>
        <v/>
      </c>
      <c r="FO97" s="14" t="str">
        <f t="shared" si="325"/>
        <v/>
      </c>
      <c r="FP97" s="14" t="str">
        <f t="shared" si="326"/>
        <v/>
      </c>
      <c r="FQ97" s="14" t="str">
        <f t="shared" si="327"/>
        <v/>
      </c>
      <c r="FR97" s="14" t="str">
        <f t="shared" si="328"/>
        <v/>
      </c>
      <c r="FS97" s="14" t="str">
        <f t="shared" si="329"/>
        <v/>
      </c>
      <c r="FT97" s="14" t="str">
        <f t="shared" si="330"/>
        <v/>
      </c>
      <c r="FU97" s="14" t="str">
        <f t="shared" si="331"/>
        <v/>
      </c>
      <c r="FV97" s="14" t="str">
        <f t="shared" si="332"/>
        <v/>
      </c>
      <c r="FW97" s="14" t="str">
        <f t="shared" si="333"/>
        <v/>
      </c>
      <c r="FX97" s="14" t="str">
        <f t="shared" si="334"/>
        <v/>
      </c>
      <c r="FY97" s="14" t="str">
        <f t="shared" si="335"/>
        <v/>
      </c>
      <c r="FZ97" s="14" t="str">
        <f t="shared" si="336"/>
        <v/>
      </c>
      <c r="GA97" s="14" t="str">
        <f t="shared" si="337"/>
        <v/>
      </c>
      <c r="GB97" s="14" t="str">
        <f t="shared" si="338"/>
        <v/>
      </c>
      <c r="GC97" s="14" t="str">
        <f t="shared" si="339"/>
        <v/>
      </c>
      <c r="GD97" s="14" t="str">
        <f t="shared" si="340"/>
        <v/>
      </c>
      <c r="GE97" s="14" t="str">
        <f t="shared" si="341"/>
        <v/>
      </c>
      <c r="GF97" s="14" t="str">
        <f t="shared" si="342"/>
        <v/>
      </c>
      <c r="GG97" s="14" t="str">
        <f t="shared" si="343"/>
        <v/>
      </c>
      <c r="GH97" s="14">
        <f t="shared" si="344"/>
        <v>1974</v>
      </c>
      <c r="GI97" s="14" t="str">
        <f t="shared" si="345"/>
        <v/>
      </c>
      <c r="GJ97" s="14" t="str">
        <f t="shared" si="346"/>
        <v/>
      </c>
      <c r="GK97" s="14" t="str">
        <f t="shared" si="347"/>
        <v/>
      </c>
      <c r="GL97" s="753">
        <v>1974</v>
      </c>
    </row>
    <row r="98" spans="1:194">
      <c r="A98" s="656">
        <v>1975</v>
      </c>
      <c r="B98" s="5">
        <v>28</v>
      </c>
      <c r="C98" s="5">
        <v>38</v>
      </c>
      <c r="D98" s="5">
        <v>42</v>
      </c>
      <c r="E98" s="5">
        <v>44</v>
      </c>
      <c r="F98" s="5">
        <v>49</v>
      </c>
      <c r="G98" s="82">
        <v>51</v>
      </c>
      <c r="H98" s="5">
        <v>55</v>
      </c>
      <c r="I98" s="5">
        <v>62</v>
      </c>
      <c r="J98" s="5">
        <v>58</v>
      </c>
      <c r="K98" s="5">
        <v>58</v>
      </c>
      <c r="L98" s="82">
        <v>44</v>
      </c>
      <c r="M98" s="5">
        <v>46</v>
      </c>
      <c r="N98" s="5">
        <v>39</v>
      </c>
      <c r="O98" s="5">
        <v>35</v>
      </c>
      <c r="P98" s="5">
        <v>27</v>
      </c>
      <c r="Q98" s="82">
        <v>30</v>
      </c>
      <c r="R98" s="5">
        <v>33</v>
      </c>
      <c r="S98" s="5">
        <v>33</v>
      </c>
      <c r="T98" s="5">
        <v>37</v>
      </c>
      <c r="U98" s="5">
        <v>40</v>
      </c>
      <c r="V98" s="82">
        <v>44</v>
      </c>
      <c r="W98" s="5">
        <v>32</v>
      </c>
      <c r="X98" s="5">
        <v>33</v>
      </c>
      <c r="Y98" s="5">
        <v>38</v>
      </c>
      <c r="Z98" s="5">
        <v>32</v>
      </c>
      <c r="AA98" s="82">
        <v>27</v>
      </c>
      <c r="AB98" s="5">
        <v>40</v>
      </c>
      <c r="AC98" s="5">
        <v>31</v>
      </c>
      <c r="AD98" s="5">
        <v>28</v>
      </c>
      <c r="AE98" s="5">
        <v>40</v>
      </c>
      <c r="AF98" s="793"/>
      <c r="AG98" s="758">
        <f t="shared" si="440"/>
        <v>1194</v>
      </c>
      <c r="AH98" s="58">
        <f t="shared" si="443"/>
        <v>39.799999999999997</v>
      </c>
      <c r="AI98" s="14">
        <f t="shared" si="441"/>
        <v>62</v>
      </c>
      <c r="AJ98" s="17">
        <f t="shared" si="442"/>
        <v>27</v>
      </c>
      <c r="AK98" s="3">
        <v>1975</v>
      </c>
      <c r="AL98" s="23" t="str">
        <f t="shared" si="474"/>
        <v/>
      </c>
      <c r="AM98" s="23" t="str">
        <f t="shared" si="475"/>
        <v/>
      </c>
      <c r="AN98" s="23" t="str">
        <f t="shared" si="476"/>
        <v/>
      </c>
      <c r="AO98" s="23" t="str">
        <f t="shared" si="477"/>
        <v/>
      </c>
      <c r="AP98" s="23" t="str">
        <f t="shared" si="478"/>
        <v/>
      </c>
      <c r="AQ98" s="23" t="str">
        <f t="shared" si="479"/>
        <v/>
      </c>
      <c r="AR98" s="23" t="str">
        <f t="shared" si="480"/>
        <v/>
      </c>
      <c r="AS98" s="23" t="str">
        <f t="shared" si="481"/>
        <v/>
      </c>
      <c r="AT98" s="23" t="str">
        <f t="shared" si="482"/>
        <v/>
      </c>
      <c r="AU98" s="23" t="str">
        <f t="shared" si="483"/>
        <v/>
      </c>
      <c r="AV98" s="23" t="str">
        <f t="shared" si="484"/>
        <v/>
      </c>
      <c r="AW98" s="23" t="str">
        <f t="shared" si="485"/>
        <v/>
      </c>
      <c r="AX98" s="23" t="str">
        <f t="shared" si="486"/>
        <v/>
      </c>
      <c r="AY98" s="23" t="str">
        <f t="shared" si="487"/>
        <v/>
      </c>
      <c r="AZ98" s="23" t="str">
        <f t="shared" si="488"/>
        <v/>
      </c>
      <c r="BA98" s="23" t="str">
        <f t="shared" si="489"/>
        <v/>
      </c>
      <c r="BB98" s="23" t="str">
        <f t="shared" si="490"/>
        <v/>
      </c>
      <c r="BC98" s="23" t="str">
        <f t="shared" si="491"/>
        <v/>
      </c>
      <c r="BD98" s="23" t="str">
        <f t="shared" si="492"/>
        <v/>
      </c>
      <c r="BE98" s="23" t="str">
        <f t="shared" si="493"/>
        <v/>
      </c>
      <c r="BF98" s="23" t="str">
        <f t="shared" si="494"/>
        <v/>
      </c>
      <c r="BG98" s="23" t="str">
        <f t="shared" si="495"/>
        <v/>
      </c>
      <c r="BH98" s="23" t="str">
        <f t="shared" si="496"/>
        <v/>
      </c>
      <c r="BI98" s="23" t="str">
        <f t="shared" si="497"/>
        <v/>
      </c>
      <c r="BJ98" s="23" t="str">
        <f t="shared" si="498"/>
        <v/>
      </c>
      <c r="BK98" s="23" t="str">
        <f t="shared" si="499"/>
        <v/>
      </c>
      <c r="BL98" s="23" t="str">
        <f t="shared" si="500"/>
        <v/>
      </c>
      <c r="BM98" s="23" t="str">
        <f t="shared" si="501"/>
        <v/>
      </c>
      <c r="BN98" s="23" t="str">
        <f t="shared" si="502"/>
        <v/>
      </c>
      <c r="BO98" s="23" t="str">
        <f t="shared" si="503"/>
        <v/>
      </c>
      <c r="BP98" s="23">
        <f t="shared" si="504"/>
        <v>0</v>
      </c>
      <c r="BQ98" s="3">
        <v>1975</v>
      </c>
      <c r="BR98" s="14" t="str">
        <f t="shared" si="444"/>
        <v/>
      </c>
      <c r="BS98" s="14" t="str">
        <f t="shared" si="445"/>
        <v/>
      </c>
      <c r="BT98" s="14" t="str">
        <f t="shared" si="446"/>
        <v/>
      </c>
      <c r="BU98" s="14" t="str">
        <f t="shared" si="447"/>
        <v/>
      </c>
      <c r="BV98" s="14" t="str">
        <f t="shared" si="448"/>
        <v/>
      </c>
      <c r="BW98" s="14" t="str">
        <f t="shared" si="449"/>
        <v/>
      </c>
      <c r="BX98" s="14" t="str">
        <f t="shared" si="450"/>
        <v/>
      </c>
      <c r="BY98" s="14" t="str">
        <f t="shared" si="451"/>
        <v/>
      </c>
      <c r="BZ98" s="14" t="str">
        <f t="shared" si="452"/>
        <v/>
      </c>
      <c r="CA98" s="14" t="str">
        <f t="shared" si="453"/>
        <v/>
      </c>
      <c r="CB98" s="14" t="str">
        <f t="shared" si="454"/>
        <v/>
      </c>
      <c r="CC98" s="14" t="str">
        <f t="shared" si="455"/>
        <v/>
      </c>
      <c r="CD98" s="14" t="str">
        <f t="shared" si="456"/>
        <v/>
      </c>
      <c r="CE98" s="14" t="str">
        <f t="shared" si="457"/>
        <v/>
      </c>
      <c r="CF98" s="14" t="str">
        <f t="shared" si="458"/>
        <v/>
      </c>
      <c r="CG98" s="14" t="str">
        <f t="shared" si="459"/>
        <v/>
      </c>
      <c r="CH98" s="14" t="str">
        <f t="shared" si="460"/>
        <v/>
      </c>
      <c r="CI98" s="14" t="str">
        <f t="shared" si="461"/>
        <v/>
      </c>
      <c r="CJ98" s="14" t="str">
        <f t="shared" si="462"/>
        <v/>
      </c>
      <c r="CK98" s="14" t="str">
        <f t="shared" si="463"/>
        <v/>
      </c>
      <c r="CL98" s="14" t="str">
        <f t="shared" si="464"/>
        <v/>
      </c>
      <c r="CM98" s="14" t="str">
        <f t="shared" si="465"/>
        <v/>
      </c>
      <c r="CN98" s="14" t="str">
        <f t="shared" si="466"/>
        <v/>
      </c>
      <c r="CO98" s="14" t="str">
        <f t="shared" si="467"/>
        <v/>
      </c>
      <c r="CP98" s="14" t="str">
        <f t="shared" si="468"/>
        <v/>
      </c>
      <c r="CQ98" s="14" t="str">
        <f t="shared" si="469"/>
        <v/>
      </c>
      <c r="CR98" s="14" t="str">
        <f t="shared" si="470"/>
        <v/>
      </c>
      <c r="CS98" s="14" t="str">
        <f t="shared" si="471"/>
        <v/>
      </c>
      <c r="CT98" s="14" t="str">
        <f t="shared" si="472"/>
        <v/>
      </c>
      <c r="CU98" s="14" t="str">
        <f t="shared" si="473"/>
        <v/>
      </c>
      <c r="CV98" s="3">
        <v>1975</v>
      </c>
      <c r="CW98" s="14" t="str">
        <f t="shared" si="288"/>
        <v/>
      </c>
      <c r="CX98" s="14" t="str">
        <f t="shared" si="289"/>
        <v/>
      </c>
      <c r="CY98" s="14" t="str">
        <f t="shared" si="290"/>
        <v/>
      </c>
      <c r="CZ98" s="14" t="str">
        <f t="shared" si="291"/>
        <v/>
      </c>
      <c r="DA98" s="14" t="str">
        <f t="shared" si="292"/>
        <v/>
      </c>
      <c r="DB98" s="14" t="str">
        <f t="shared" si="293"/>
        <v/>
      </c>
      <c r="DC98" s="14" t="str">
        <f t="shared" si="294"/>
        <v/>
      </c>
      <c r="DD98" s="14" t="str">
        <f t="shared" si="295"/>
        <v/>
      </c>
      <c r="DE98" s="14" t="str">
        <f t="shared" si="296"/>
        <v/>
      </c>
      <c r="DF98" s="14" t="str">
        <f t="shared" si="297"/>
        <v/>
      </c>
      <c r="DG98" s="14" t="str">
        <f t="shared" si="298"/>
        <v/>
      </c>
      <c r="DH98" s="14" t="str">
        <f t="shared" si="299"/>
        <v/>
      </c>
      <c r="DI98" s="14" t="str">
        <f t="shared" si="300"/>
        <v/>
      </c>
      <c r="DJ98" s="14" t="str">
        <f t="shared" si="301"/>
        <v/>
      </c>
      <c r="DK98" s="14" t="str">
        <f t="shared" si="302"/>
        <v/>
      </c>
      <c r="DL98" s="14" t="str">
        <f t="shared" si="303"/>
        <v/>
      </c>
      <c r="DM98" s="14" t="str">
        <f t="shared" si="304"/>
        <v/>
      </c>
      <c r="DN98" s="14" t="str">
        <f t="shared" si="305"/>
        <v/>
      </c>
      <c r="DO98" s="14" t="str">
        <f t="shared" si="306"/>
        <v/>
      </c>
      <c r="DP98" s="14" t="str">
        <f t="shared" si="307"/>
        <v/>
      </c>
      <c r="DQ98" s="14" t="str">
        <f t="shared" si="308"/>
        <v/>
      </c>
      <c r="DR98" s="14" t="str">
        <f t="shared" si="309"/>
        <v/>
      </c>
      <c r="DS98" s="14" t="str">
        <f t="shared" si="310"/>
        <v/>
      </c>
      <c r="DT98" s="14" t="str">
        <f t="shared" si="311"/>
        <v/>
      </c>
      <c r="DU98" s="14" t="str">
        <f t="shared" si="312"/>
        <v/>
      </c>
      <c r="DV98" s="14" t="str">
        <f t="shared" si="313"/>
        <v/>
      </c>
      <c r="DW98" s="14" t="str">
        <f t="shared" si="314"/>
        <v/>
      </c>
      <c r="DX98" s="14" t="str">
        <f t="shared" si="315"/>
        <v/>
      </c>
      <c r="DY98" s="14" t="str">
        <f t="shared" si="316"/>
        <v/>
      </c>
      <c r="DZ98" s="14" t="str">
        <f t="shared" si="317"/>
        <v/>
      </c>
      <c r="EA98" s="3">
        <v>1975</v>
      </c>
      <c r="EB98" s="23">
        <f t="shared" si="409"/>
        <v>1</v>
      </c>
      <c r="EC98" s="23" t="str">
        <f t="shared" si="410"/>
        <v/>
      </c>
      <c r="ED98" s="23" t="str">
        <f t="shared" si="411"/>
        <v/>
      </c>
      <c r="EE98" s="23" t="str">
        <f t="shared" si="412"/>
        <v/>
      </c>
      <c r="EF98" s="23" t="str">
        <f t="shared" si="413"/>
        <v/>
      </c>
      <c r="EG98" s="23" t="str">
        <f t="shared" si="414"/>
        <v/>
      </c>
      <c r="EH98" s="23" t="str">
        <f t="shared" si="415"/>
        <v/>
      </c>
      <c r="EI98" s="23" t="str">
        <f t="shared" si="416"/>
        <v/>
      </c>
      <c r="EJ98" s="23" t="str">
        <f t="shared" si="417"/>
        <v/>
      </c>
      <c r="EK98" s="23" t="str">
        <f t="shared" si="418"/>
        <v/>
      </c>
      <c r="EL98" s="23" t="str">
        <f t="shared" si="419"/>
        <v/>
      </c>
      <c r="EM98" s="23" t="str">
        <f t="shared" si="420"/>
        <v/>
      </c>
      <c r="EN98" s="23" t="str">
        <f t="shared" si="421"/>
        <v/>
      </c>
      <c r="EO98" s="23" t="str">
        <f t="shared" si="422"/>
        <v/>
      </c>
      <c r="EP98" s="23">
        <f t="shared" si="423"/>
        <v>1</v>
      </c>
      <c r="EQ98" s="23">
        <f t="shared" si="424"/>
        <v>1</v>
      </c>
      <c r="ER98" s="23" t="str">
        <f t="shared" si="425"/>
        <v/>
      </c>
      <c r="ES98" s="23" t="str">
        <f t="shared" si="426"/>
        <v/>
      </c>
      <c r="ET98" s="23" t="str">
        <f t="shared" si="427"/>
        <v/>
      </c>
      <c r="EU98" s="23" t="str">
        <f t="shared" si="428"/>
        <v/>
      </c>
      <c r="EV98" s="23" t="str">
        <f t="shared" si="429"/>
        <v/>
      </c>
      <c r="EW98" s="23">
        <f t="shared" si="430"/>
        <v>1</v>
      </c>
      <c r="EX98" s="23" t="str">
        <f t="shared" si="431"/>
        <v/>
      </c>
      <c r="EY98" s="23" t="str">
        <f t="shared" si="432"/>
        <v/>
      </c>
      <c r="EZ98" s="23">
        <f t="shared" si="433"/>
        <v>1</v>
      </c>
      <c r="FA98" s="23">
        <f t="shared" si="434"/>
        <v>1</v>
      </c>
      <c r="FB98" s="23" t="str">
        <f t="shared" si="435"/>
        <v/>
      </c>
      <c r="FC98" s="23">
        <f t="shared" si="436"/>
        <v>1</v>
      </c>
      <c r="FD98" s="23">
        <f t="shared" si="437"/>
        <v>1</v>
      </c>
      <c r="FE98" s="23" t="str">
        <f t="shared" si="438"/>
        <v/>
      </c>
      <c r="FF98" s="23">
        <f t="shared" si="439"/>
        <v>8</v>
      </c>
      <c r="FG98" s="3">
        <v>1975</v>
      </c>
      <c r="FH98" s="14" t="str">
        <f t="shared" si="318"/>
        <v/>
      </c>
      <c r="FI98" s="14" t="str">
        <f t="shared" si="319"/>
        <v/>
      </c>
      <c r="FJ98" s="14" t="str">
        <f t="shared" si="320"/>
        <v/>
      </c>
      <c r="FK98" s="14" t="str">
        <f t="shared" si="321"/>
        <v/>
      </c>
      <c r="FL98" s="14" t="str">
        <f t="shared" si="322"/>
        <v/>
      </c>
      <c r="FM98" s="14" t="str">
        <f t="shared" si="323"/>
        <v/>
      </c>
      <c r="FN98" s="14" t="str">
        <f t="shared" si="324"/>
        <v/>
      </c>
      <c r="FO98" s="14" t="str">
        <f t="shared" si="325"/>
        <v/>
      </c>
      <c r="FP98" s="14" t="str">
        <f t="shared" si="326"/>
        <v/>
      </c>
      <c r="FQ98" s="14" t="str">
        <f t="shared" si="327"/>
        <v/>
      </c>
      <c r="FR98" s="14" t="str">
        <f t="shared" si="328"/>
        <v/>
      </c>
      <c r="FS98" s="14" t="str">
        <f t="shared" si="329"/>
        <v/>
      </c>
      <c r="FT98" s="14" t="str">
        <f t="shared" si="330"/>
        <v/>
      </c>
      <c r="FU98" s="14" t="str">
        <f t="shared" si="331"/>
        <v/>
      </c>
      <c r="FV98" s="14" t="str">
        <f t="shared" si="332"/>
        <v/>
      </c>
      <c r="FW98" s="14" t="str">
        <f t="shared" si="333"/>
        <v/>
      </c>
      <c r="FX98" s="14" t="str">
        <f t="shared" si="334"/>
        <v/>
      </c>
      <c r="FY98" s="14" t="str">
        <f t="shared" si="335"/>
        <v/>
      </c>
      <c r="FZ98" s="14" t="str">
        <f t="shared" si="336"/>
        <v/>
      </c>
      <c r="GA98" s="14" t="str">
        <f t="shared" si="337"/>
        <v/>
      </c>
      <c r="GB98" s="14" t="str">
        <f t="shared" si="338"/>
        <v/>
      </c>
      <c r="GC98" s="14" t="str">
        <f t="shared" si="339"/>
        <v/>
      </c>
      <c r="GD98" s="14" t="str">
        <f t="shared" si="340"/>
        <v/>
      </c>
      <c r="GE98" s="14" t="str">
        <f t="shared" si="341"/>
        <v/>
      </c>
      <c r="GF98" s="14" t="str">
        <f t="shared" si="342"/>
        <v/>
      </c>
      <c r="GG98" s="14" t="str">
        <f t="shared" si="343"/>
        <v/>
      </c>
      <c r="GH98" s="14" t="str">
        <f t="shared" si="344"/>
        <v/>
      </c>
      <c r="GI98" s="14" t="str">
        <f t="shared" si="345"/>
        <v/>
      </c>
      <c r="GJ98" s="14" t="str">
        <f t="shared" si="346"/>
        <v/>
      </c>
      <c r="GK98" s="14" t="str">
        <f t="shared" si="347"/>
        <v/>
      </c>
      <c r="GL98" s="753">
        <v>1975</v>
      </c>
    </row>
    <row r="99" spans="1:194">
      <c r="A99" s="656">
        <v>1976</v>
      </c>
      <c r="B99" s="5">
        <v>30</v>
      </c>
      <c r="C99" s="5">
        <v>24</v>
      </c>
      <c r="D99" s="5">
        <v>30</v>
      </c>
      <c r="E99" s="5">
        <v>33</v>
      </c>
      <c r="F99" s="5">
        <v>35</v>
      </c>
      <c r="G99" s="82">
        <v>31</v>
      </c>
      <c r="H99" s="5">
        <v>29</v>
      </c>
      <c r="I99" s="5">
        <v>28</v>
      </c>
      <c r="J99" s="5">
        <v>17</v>
      </c>
      <c r="K99" s="5">
        <v>33</v>
      </c>
      <c r="L99" s="82">
        <v>27</v>
      </c>
      <c r="M99" s="5">
        <v>28</v>
      </c>
      <c r="N99" s="5">
        <v>21</v>
      </c>
      <c r="O99" s="5">
        <v>18</v>
      </c>
      <c r="P99" s="5">
        <v>37</v>
      </c>
      <c r="Q99" s="82">
        <v>27</v>
      </c>
      <c r="R99" s="5">
        <v>28</v>
      </c>
      <c r="S99" s="5">
        <v>31</v>
      </c>
      <c r="T99" s="5">
        <v>38</v>
      </c>
      <c r="U99" s="5">
        <v>32</v>
      </c>
      <c r="V99" s="82">
        <v>26</v>
      </c>
      <c r="W99" s="5">
        <v>28</v>
      </c>
      <c r="X99" s="5">
        <v>20</v>
      </c>
      <c r="Y99" s="5">
        <v>16</v>
      </c>
      <c r="Z99" s="5">
        <v>24</v>
      </c>
      <c r="AA99" s="82">
        <v>40</v>
      </c>
      <c r="AB99" s="5">
        <v>53</v>
      </c>
      <c r="AC99" s="5">
        <v>55</v>
      </c>
      <c r="AD99" s="5">
        <v>29</v>
      </c>
      <c r="AE99" s="5">
        <v>15</v>
      </c>
      <c r="AF99" s="793"/>
      <c r="AG99" s="758">
        <f t="shared" si="440"/>
        <v>883</v>
      </c>
      <c r="AH99" s="58">
        <f t="shared" si="443"/>
        <v>29.433333333333334</v>
      </c>
      <c r="AI99" s="14">
        <f t="shared" si="441"/>
        <v>55</v>
      </c>
      <c r="AJ99" s="17">
        <f t="shared" si="442"/>
        <v>15</v>
      </c>
      <c r="AK99" s="3">
        <v>1976</v>
      </c>
      <c r="AL99" s="23" t="str">
        <f t="shared" si="474"/>
        <v/>
      </c>
      <c r="AM99" s="23" t="str">
        <f t="shared" si="475"/>
        <v/>
      </c>
      <c r="AN99" s="23" t="str">
        <f t="shared" si="476"/>
        <v/>
      </c>
      <c r="AO99" s="23" t="str">
        <f t="shared" si="477"/>
        <v/>
      </c>
      <c r="AP99" s="23" t="str">
        <f t="shared" si="478"/>
        <v/>
      </c>
      <c r="AQ99" s="23" t="str">
        <f t="shared" si="479"/>
        <v/>
      </c>
      <c r="AR99" s="23" t="str">
        <f t="shared" si="480"/>
        <v/>
      </c>
      <c r="AS99" s="23" t="str">
        <f t="shared" si="481"/>
        <v/>
      </c>
      <c r="AT99" s="23" t="str">
        <f t="shared" si="482"/>
        <v/>
      </c>
      <c r="AU99" s="23" t="str">
        <f t="shared" si="483"/>
        <v/>
      </c>
      <c r="AV99" s="23" t="str">
        <f t="shared" si="484"/>
        <v/>
      </c>
      <c r="AW99" s="23" t="str">
        <f t="shared" si="485"/>
        <v/>
      </c>
      <c r="AX99" s="23" t="str">
        <f t="shared" si="486"/>
        <v/>
      </c>
      <c r="AY99" s="23" t="str">
        <f t="shared" si="487"/>
        <v/>
      </c>
      <c r="AZ99" s="23" t="str">
        <f t="shared" si="488"/>
        <v/>
      </c>
      <c r="BA99" s="23" t="str">
        <f t="shared" si="489"/>
        <v/>
      </c>
      <c r="BB99" s="23" t="str">
        <f t="shared" si="490"/>
        <v/>
      </c>
      <c r="BC99" s="23" t="str">
        <f t="shared" si="491"/>
        <v/>
      </c>
      <c r="BD99" s="23" t="str">
        <f t="shared" si="492"/>
        <v/>
      </c>
      <c r="BE99" s="23" t="str">
        <f t="shared" si="493"/>
        <v/>
      </c>
      <c r="BF99" s="23" t="str">
        <f t="shared" si="494"/>
        <v/>
      </c>
      <c r="BG99" s="23" t="str">
        <f t="shared" si="495"/>
        <v/>
      </c>
      <c r="BH99" s="23" t="str">
        <f t="shared" si="496"/>
        <v/>
      </c>
      <c r="BI99" s="23" t="str">
        <f t="shared" si="497"/>
        <v/>
      </c>
      <c r="BJ99" s="23" t="str">
        <f t="shared" si="498"/>
        <v/>
      </c>
      <c r="BK99" s="23" t="str">
        <f t="shared" si="499"/>
        <v/>
      </c>
      <c r="BL99" s="23" t="str">
        <f t="shared" si="500"/>
        <v/>
      </c>
      <c r="BM99" s="23" t="str">
        <f t="shared" si="501"/>
        <v/>
      </c>
      <c r="BN99" s="23" t="str">
        <f t="shared" si="502"/>
        <v/>
      </c>
      <c r="BO99" s="23" t="str">
        <f t="shared" si="503"/>
        <v/>
      </c>
      <c r="BP99" s="23">
        <f t="shared" si="504"/>
        <v>0</v>
      </c>
      <c r="BQ99" s="3">
        <v>1976</v>
      </c>
      <c r="BR99" s="14" t="str">
        <f t="shared" si="444"/>
        <v/>
      </c>
      <c r="BS99" s="14" t="str">
        <f t="shared" si="445"/>
        <v/>
      </c>
      <c r="BT99" s="14" t="str">
        <f t="shared" si="446"/>
        <v/>
      </c>
      <c r="BU99" s="14" t="str">
        <f t="shared" si="447"/>
        <v/>
      </c>
      <c r="BV99" s="14" t="str">
        <f t="shared" si="448"/>
        <v/>
      </c>
      <c r="BW99" s="14" t="str">
        <f t="shared" si="449"/>
        <v/>
      </c>
      <c r="BX99" s="14" t="str">
        <f t="shared" si="450"/>
        <v/>
      </c>
      <c r="BY99" s="14" t="str">
        <f t="shared" si="451"/>
        <v/>
      </c>
      <c r="BZ99" s="14" t="str">
        <f t="shared" si="452"/>
        <v/>
      </c>
      <c r="CA99" s="14" t="str">
        <f t="shared" si="453"/>
        <v/>
      </c>
      <c r="CB99" s="14" t="str">
        <f t="shared" si="454"/>
        <v/>
      </c>
      <c r="CC99" s="14" t="str">
        <f t="shared" si="455"/>
        <v/>
      </c>
      <c r="CD99" s="14" t="str">
        <f t="shared" si="456"/>
        <v/>
      </c>
      <c r="CE99" s="14" t="str">
        <f t="shared" si="457"/>
        <v/>
      </c>
      <c r="CF99" s="14" t="str">
        <f t="shared" si="458"/>
        <v/>
      </c>
      <c r="CG99" s="14" t="str">
        <f t="shared" si="459"/>
        <v/>
      </c>
      <c r="CH99" s="14" t="str">
        <f t="shared" si="460"/>
        <v/>
      </c>
      <c r="CI99" s="14" t="str">
        <f t="shared" si="461"/>
        <v/>
      </c>
      <c r="CJ99" s="14" t="str">
        <f t="shared" si="462"/>
        <v/>
      </c>
      <c r="CK99" s="14" t="str">
        <f t="shared" si="463"/>
        <v/>
      </c>
      <c r="CL99" s="14" t="str">
        <f t="shared" si="464"/>
        <v/>
      </c>
      <c r="CM99" s="14" t="str">
        <f t="shared" si="465"/>
        <v/>
      </c>
      <c r="CN99" s="14" t="str">
        <f t="shared" si="466"/>
        <v/>
      </c>
      <c r="CO99" s="14" t="str">
        <f t="shared" si="467"/>
        <v/>
      </c>
      <c r="CP99" s="14" t="str">
        <f t="shared" si="468"/>
        <v/>
      </c>
      <c r="CQ99" s="14" t="str">
        <f t="shared" si="469"/>
        <v/>
      </c>
      <c r="CR99" s="14" t="str">
        <f t="shared" si="470"/>
        <v/>
      </c>
      <c r="CS99" s="14" t="str">
        <f t="shared" si="471"/>
        <v/>
      </c>
      <c r="CT99" s="14" t="str">
        <f t="shared" si="472"/>
        <v/>
      </c>
      <c r="CU99" s="14" t="str">
        <f t="shared" si="473"/>
        <v/>
      </c>
      <c r="CV99" s="3">
        <v>1976</v>
      </c>
      <c r="CW99" s="14" t="str">
        <f t="shared" ref="CW99:CW133" si="505">IF(B99= B$156,$A99,"")</f>
        <v/>
      </c>
      <c r="CX99" s="14" t="str">
        <f t="shared" ref="CX99:CX133" si="506">IF(C99= C$156,$A99,"")</f>
        <v/>
      </c>
      <c r="CY99" s="14" t="str">
        <f t="shared" ref="CY99:CY133" si="507">IF(D99= D$156,$A99,"")</f>
        <v/>
      </c>
      <c r="CZ99" s="14" t="str">
        <f t="shared" ref="CZ99:CZ133" si="508">IF(E99= E$156,$A99,"")</f>
        <v/>
      </c>
      <c r="DA99" s="14" t="str">
        <f t="shared" ref="DA99:DA133" si="509">IF(F99= F$156,$A99,"")</f>
        <v/>
      </c>
      <c r="DB99" s="14" t="str">
        <f t="shared" ref="DB99:DB133" si="510">IF(G99= G$156,$A99,"")</f>
        <v/>
      </c>
      <c r="DC99" s="14" t="str">
        <f t="shared" ref="DC99:DC133" si="511">IF(H99= H$156,$A99,"")</f>
        <v/>
      </c>
      <c r="DD99" s="14" t="str">
        <f t="shared" ref="DD99:DD133" si="512">IF(I99= I$156,$A99,"")</f>
        <v/>
      </c>
      <c r="DE99" s="14" t="str">
        <f t="shared" ref="DE99:DE133" si="513">IF(J99= J$156,$A99,"")</f>
        <v/>
      </c>
      <c r="DF99" s="14" t="str">
        <f t="shared" ref="DF99:DF133" si="514">IF(K99= K$156,$A99,"")</f>
        <v/>
      </c>
      <c r="DG99" s="14" t="str">
        <f t="shared" ref="DG99:DG133" si="515">IF(L99= L$156,$A99,"")</f>
        <v/>
      </c>
      <c r="DH99" s="14" t="str">
        <f t="shared" ref="DH99:DH133" si="516">IF(M99= M$156,$A99,"")</f>
        <v/>
      </c>
      <c r="DI99" s="14" t="str">
        <f t="shared" ref="DI99:DI133" si="517">IF(N99= N$156,$A99,"")</f>
        <v/>
      </c>
      <c r="DJ99" s="14" t="str">
        <f t="shared" ref="DJ99:DJ133" si="518">IF(O99= O$156,$A99,"")</f>
        <v/>
      </c>
      <c r="DK99" s="14" t="str">
        <f t="shared" ref="DK99:DK133" si="519">IF(P99= P$156,$A99,"")</f>
        <v/>
      </c>
      <c r="DL99" s="14" t="str">
        <f t="shared" ref="DL99:DL133" si="520">IF(Q99= Q$156,$A99,"")</f>
        <v/>
      </c>
      <c r="DM99" s="14" t="str">
        <f t="shared" ref="DM99:DM133" si="521">IF(R99= R$156,$A99,"")</f>
        <v/>
      </c>
      <c r="DN99" s="14" t="str">
        <f t="shared" ref="DN99:DN133" si="522">IF(S99= S$156,$A99,"")</f>
        <v/>
      </c>
      <c r="DO99" s="14" t="str">
        <f t="shared" ref="DO99:DO133" si="523">IF(T99= T$156,$A99,"")</f>
        <v/>
      </c>
      <c r="DP99" s="14" t="str">
        <f t="shared" ref="DP99:DP133" si="524">IF(U99= U$156,$A99,"")</f>
        <v/>
      </c>
      <c r="DQ99" s="14" t="str">
        <f t="shared" ref="DQ99:DQ133" si="525">IF(V99= V$156,$A99,"")</f>
        <v/>
      </c>
      <c r="DR99" s="14" t="str">
        <f t="shared" ref="DR99:DR133" si="526">IF(W99= W$156,$A99,"")</f>
        <v/>
      </c>
      <c r="DS99" s="14" t="str">
        <f t="shared" ref="DS99:DS133" si="527">IF(X99= X$156,$A99,"")</f>
        <v/>
      </c>
      <c r="DT99" s="14" t="str">
        <f t="shared" ref="DT99:DT133" si="528">IF(Y99= Y$156,$A99,"")</f>
        <v/>
      </c>
      <c r="DU99" s="14" t="str">
        <f t="shared" ref="DU99:DU133" si="529">IF(Z99= Z$156,$A99,"")</f>
        <v/>
      </c>
      <c r="DV99" s="14" t="str">
        <f t="shared" ref="DV99:DV133" si="530">IF(AA99= AA$156,$A99,"")</f>
        <v/>
      </c>
      <c r="DW99" s="14" t="str">
        <f t="shared" ref="DW99:DW133" si="531">IF(AB99= AB$156,$A99,"")</f>
        <v/>
      </c>
      <c r="DX99" s="14" t="str">
        <f t="shared" ref="DX99:DX133" si="532">IF(AC99= AC$156,$A99,"")</f>
        <v/>
      </c>
      <c r="DY99" s="14" t="str">
        <f t="shared" ref="DY99:DY133" si="533">IF(AD99= AD$156,$A99,"")</f>
        <v/>
      </c>
      <c r="DZ99" s="14" t="str">
        <f t="shared" ref="DZ99:DZ133" si="534">IF(AE99= AE$156,$A99,"")</f>
        <v/>
      </c>
      <c r="EA99" s="3">
        <v>1976</v>
      </c>
      <c r="EB99" s="23">
        <f t="shared" si="409"/>
        <v>1</v>
      </c>
      <c r="EC99" s="23">
        <f t="shared" si="410"/>
        <v>1</v>
      </c>
      <c r="ED99" s="23">
        <f t="shared" si="411"/>
        <v>1</v>
      </c>
      <c r="EE99" s="23" t="str">
        <f t="shared" si="412"/>
        <v/>
      </c>
      <c r="EF99" s="23" t="str">
        <f t="shared" si="413"/>
        <v/>
      </c>
      <c r="EG99" s="23">
        <f t="shared" si="414"/>
        <v>1</v>
      </c>
      <c r="EH99" s="23">
        <f t="shared" si="415"/>
        <v>1</v>
      </c>
      <c r="EI99" s="23">
        <f t="shared" si="416"/>
        <v>1</v>
      </c>
      <c r="EJ99" s="23">
        <f t="shared" si="417"/>
        <v>1</v>
      </c>
      <c r="EK99" s="23" t="str">
        <f t="shared" si="418"/>
        <v/>
      </c>
      <c r="EL99" s="23">
        <f t="shared" si="419"/>
        <v>1</v>
      </c>
      <c r="EM99" s="23">
        <f t="shared" si="420"/>
        <v>1</v>
      </c>
      <c r="EN99" s="23">
        <f t="shared" si="421"/>
        <v>1</v>
      </c>
      <c r="EO99" s="23">
        <f t="shared" si="422"/>
        <v>1</v>
      </c>
      <c r="EP99" s="23" t="str">
        <f t="shared" si="423"/>
        <v/>
      </c>
      <c r="EQ99" s="23">
        <f t="shared" si="424"/>
        <v>1</v>
      </c>
      <c r="ER99" s="23">
        <f t="shared" si="425"/>
        <v>1</v>
      </c>
      <c r="ES99" s="23">
        <f t="shared" si="426"/>
        <v>1</v>
      </c>
      <c r="ET99" s="23" t="str">
        <f t="shared" si="427"/>
        <v/>
      </c>
      <c r="EU99" s="23">
        <f t="shared" si="428"/>
        <v>1</v>
      </c>
      <c r="EV99" s="23">
        <f t="shared" si="429"/>
        <v>1</v>
      </c>
      <c r="EW99" s="23">
        <f t="shared" si="430"/>
        <v>1</v>
      </c>
      <c r="EX99" s="23">
        <f t="shared" si="431"/>
        <v>1</v>
      </c>
      <c r="EY99" s="23">
        <f t="shared" si="432"/>
        <v>1</v>
      </c>
      <c r="EZ99" s="23">
        <f t="shared" si="433"/>
        <v>1</v>
      </c>
      <c r="FA99" s="23" t="str">
        <f t="shared" si="434"/>
        <v/>
      </c>
      <c r="FB99" s="23" t="str">
        <f t="shared" si="435"/>
        <v/>
      </c>
      <c r="FC99" s="23" t="str">
        <f t="shared" si="436"/>
        <v/>
      </c>
      <c r="FD99" s="23">
        <f t="shared" si="437"/>
        <v>1</v>
      </c>
      <c r="FE99" s="23">
        <f t="shared" si="438"/>
        <v>1</v>
      </c>
      <c r="FF99" s="23">
        <f t="shared" si="439"/>
        <v>22</v>
      </c>
      <c r="FG99" s="3">
        <v>1976</v>
      </c>
      <c r="FH99" s="14" t="str">
        <f t="shared" ref="FH99:FH130" si="535">IF(B99= FH$154,$A99,"")</f>
        <v/>
      </c>
      <c r="FI99" s="14" t="str">
        <f t="shared" ref="FI99:FI130" si="536">IF(C99= FI$154,$A99,"")</f>
        <v/>
      </c>
      <c r="FJ99" s="14" t="str">
        <f t="shared" ref="FJ99:FJ130" si="537">IF(D99= FJ$154,$A99,"")</f>
        <v/>
      </c>
      <c r="FK99" s="14" t="str">
        <f t="shared" ref="FK99:FK130" si="538">IF(E99= FK$154,$A99,"")</f>
        <v/>
      </c>
      <c r="FL99" s="14" t="str">
        <f t="shared" ref="FL99:FL130" si="539">IF(F99= FL$154,$A99,"")</f>
        <v/>
      </c>
      <c r="FM99" s="14" t="str">
        <f t="shared" ref="FM99:FM130" si="540">IF(G99= FM$154,$A99,"")</f>
        <v/>
      </c>
      <c r="FN99" s="14" t="str">
        <f t="shared" ref="FN99:FN130" si="541">IF(H99= FN$154,$A99,"")</f>
        <v/>
      </c>
      <c r="FO99" s="14" t="str">
        <f t="shared" ref="FO99:FO130" si="542">IF(I99= FO$154,$A99,"")</f>
        <v/>
      </c>
      <c r="FP99" s="14">
        <f t="shared" ref="FP99:FP130" si="543">IF(J99= FP$154,$A99,"")</f>
        <v>1976</v>
      </c>
      <c r="FQ99" s="14" t="str">
        <f t="shared" ref="FQ99:FQ130" si="544">IF(K99= FQ$154,$A99,"")</f>
        <v/>
      </c>
      <c r="FR99" s="14" t="str">
        <f t="shared" ref="FR99:FR130" si="545">IF(L99= FR$154,$A99,"")</f>
        <v/>
      </c>
      <c r="FS99" s="14" t="str">
        <f t="shared" ref="FS99:FS130" si="546">IF(M99= FS$154,$A99,"")</f>
        <v/>
      </c>
      <c r="FT99" s="14" t="str">
        <f t="shared" ref="FT99:FT130" si="547">IF(N99= FT$154,$A99,"")</f>
        <v/>
      </c>
      <c r="FU99" s="14">
        <f t="shared" ref="FU99:FU130" si="548">IF(O99= FU$154,$A99,"")</f>
        <v>1976</v>
      </c>
      <c r="FV99" s="14" t="str">
        <f t="shared" ref="FV99:FV130" si="549">IF(P99= FV$154,$A99,"")</f>
        <v/>
      </c>
      <c r="FW99" s="14" t="str">
        <f t="shared" ref="FW99:FW130" si="550">IF(Q99= FW$154,$A99,"")</f>
        <v/>
      </c>
      <c r="FX99" s="14" t="str">
        <f t="shared" ref="FX99:FX130" si="551">IF(R99= FX$154,$A99,"")</f>
        <v/>
      </c>
      <c r="FY99" s="14" t="str">
        <f t="shared" ref="FY99:FY130" si="552">IF(S99= FY$154,$A99,"")</f>
        <v/>
      </c>
      <c r="FZ99" s="14" t="str">
        <f t="shared" ref="FZ99:FZ130" si="553">IF(T99= FZ$154,$A99,"")</f>
        <v/>
      </c>
      <c r="GA99" s="14" t="str">
        <f t="shared" ref="GA99:GA130" si="554">IF(U99= GA$154,$A99,"")</f>
        <v/>
      </c>
      <c r="GB99" s="14" t="str">
        <f t="shared" ref="GB99:GB130" si="555">IF(V99= GB$154,$A99,"")</f>
        <v/>
      </c>
      <c r="GC99" s="14" t="str">
        <f t="shared" ref="GC99:GC130" si="556">IF(W99= GC$154,$A99,"")</f>
        <v/>
      </c>
      <c r="GD99" s="14" t="str">
        <f t="shared" ref="GD99:GD130" si="557">IF(X99= GD$154,$A99,"")</f>
        <v/>
      </c>
      <c r="GE99" s="14">
        <f t="shared" ref="GE99:GE130" si="558">IF(Y99= GE$154,$A99,"")</f>
        <v>1976</v>
      </c>
      <c r="GF99" s="14" t="str">
        <f t="shared" ref="GF99:GF130" si="559">IF(Z99= GF$154,$A99,"")</f>
        <v/>
      </c>
      <c r="GG99" s="14" t="str">
        <f t="shared" ref="GG99:GG130" si="560">IF(AA99= GG$154,$A99,"")</f>
        <v/>
      </c>
      <c r="GH99" s="14" t="str">
        <f t="shared" ref="GH99:GH130" si="561">IF(AB99= GH$154,$A99,"")</f>
        <v/>
      </c>
      <c r="GI99" s="14" t="str">
        <f t="shared" ref="GI99:GI130" si="562">IF(AC99= GI$154,$A99,"")</f>
        <v/>
      </c>
      <c r="GJ99" s="14" t="str">
        <f t="shared" ref="GJ99:GJ130" si="563">IF(AD99= GJ$154,$A99,"")</f>
        <v/>
      </c>
      <c r="GK99" s="14" t="str">
        <f t="shared" ref="GK99:GK130" si="564">IF(AE99= GK$154,$A99,"")</f>
        <v/>
      </c>
      <c r="GL99" s="753">
        <v>1976</v>
      </c>
    </row>
    <row r="100" spans="1:194">
      <c r="A100" s="656">
        <v>1977</v>
      </c>
      <c r="B100" s="5">
        <v>49</v>
      </c>
      <c r="C100" s="5">
        <v>60</v>
      </c>
      <c r="D100" s="5">
        <v>65</v>
      </c>
      <c r="E100" s="5">
        <v>66</v>
      </c>
      <c r="F100" s="5">
        <v>67</v>
      </c>
      <c r="G100" s="82">
        <v>64</v>
      </c>
      <c r="H100" s="5">
        <v>65</v>
      </c>
      <c r="I100" s="5">
        <v>53</v>
      </c>
      <c r="J100" s="5">
        <v>60</v>
      </c>
      <c r="K100" s="5">
        <v>47</v>
      </c>
      <c r="L100" s="82">
        <v>35</v>
      </c>
      <c r="M100" s="5">
        <v>31</v>
      </c>
      <c r="N100" s="5">
        <v>28</v>
      </c>
      <c r="O100" s="5">
        <v>24</v>
      </c>
      <c r="P100" s="5">
        <v>33</v>
      </c>
      <c r="Q100" s="82">
        <v>42</v>
      </c>
      <c r="R100" s="5">
        <v>52</v>
      </c>
      <c r="S100" s="5">
        <v>37</v>
      </c>
      <c r="T100" s="5">
        <v>29</v>
      </c>
      <c r="U100" s="5">
        <v>32</v>
      </c>
      <c r="V100" s="82">
        <v>40</v>
      </c>
      <c r="W100" s="5">
        <v>42</v>
      </c>
      <c r="X100" s="5">
        <v>40</v>
      </c>
      <c r="Y100" s="5">
        <v>45</v>
      </c>
      <c r="Z100" s="5">
        <v>41</v>
      </c>
      <c r="AA100" s="82">
        <v>26</v>
      </c>
      <c r="AB100" s="5">
        <v>17</v>
      </c>
      <c r="AC100" s="5">
        <v>34</v>
      </c>
      <c r="AD100" s="5">
        <v>38</v>
      </c>
      <c r="AE100" s="5">
        <v>37</v>
      </c>
      <c r="AF100" s="793"/>
      <c r="AG100" s="758">
        <f t="shared" si="440"/>
        <v>1299</v>
      </c>
      <c r="AH100" s="58">
        <f t="shared" si="443"/>
        <v>43.3</v>
      </c>
      <c r="AI100" s="14">
        <f t="shared" si="441"/>
        <v>67</v>
      </c>
      <c r="AJ100" s="17">
        <f t="shared" si="442"/>
        <v>17</v>
      </c>
      <c r="AK100" s="3">
        <v>1977</v>
      </c>
      <c r="AL100" s="23" t="str">
        <f t="shared" si="474"/>
        <v/>
      </c>
      <c r="AM100" s="23" t="str">
        <f t="shared" si="475"/>
        <v/>
      </c>
      <c r="AN100" s="23" t="str">
        <f t="shared" si="476"/>
        <v/>
      </c>
      <c r="AO100" s="23" t="str">
        <f t="shared" si="477"/>
        <v/>
      </c>
      <c r="AP100" s="23" t="str">
        <f t="shared" si="478"/>
        <v/>
      </c>
      <c r="AQ100" s="23" t="str">
        <f t="shared" si="479"/>
        <v/>
      </c>
      <c r="AR100" s="23" t="str">
        <f t="shared" si="480"/>
        <v/>
      </c>
      <c r="AS100" s="23" t="str">
        <f t="shared" si="481"/>
        <v/>
      </c>
      <c r="AT100" s="23" t="str">
        <f t="shared" si="482"/>
        <v/>
      </c>
      <c r="AU100" s="23" t="str">
        <f t="shared" si="483"/>
        <v/>
      </c>
      <c r="AV100" s="23" t="str">
        <f t="shared" si="484"/>
        <v/>
      </c>
      <c r="AW100" s="23" t="str">
        <f t="shared" si="485"/>
        <v/>
      </c>
      <c r="AX100" s="23" t="str">
        <f t="shared" si="486"/>
        <v/>
      </c>
      <c r="AY100" s="23" t="str">
        <f t="shared" si="487"/>
        <v/>
      </c>
      <c r="AZ100" s="23" t="str">
        <f t="shared" si="488"/>
        <v/>
      </c>
      <c r="BA100" s="23" t="str">
        <f t="shared" si="489"/>
        <v/>
      </c>
      <c r="BB100" s="23" t="str">
        <f t="shared" si="490"/>
        <v/>
      </c>
      <c r="BC100" s="23" t="str">
        <f t="shared" si="491"/>
        <v/>
      </c>
      <c r="BD100" s="23" t="str">
        <f t="shared" si="492"/>
        <v/>
      </c>
      <c r="BE100" s="23" t="str">
        <f t="shared" si="493"/>
        <v/>
      </c>
      <c r="BF100" s="23" t="str">
        <f t="shared" si="494"/>
        <v/>
      </c>
      <c r="BG100" s="23" t="str">
        <f t="shared" si="495"/>
        <v/>
      </c>
      <c r="BH100" s="23" t="str">
        <f t="shared" si="496"/>
        <v/>
      </c>
      <c r="BI100" s="23" t="str">
        <f t="shared" si="497"/>
        <v/>
      </c>
      <c r="BJ100" s="23" t="str">
        <f t="shared" si="498"/>
        <v/>
      </c>
      <c r="BK100" s="23" t="str">
        <f t="shared" si="499"/>
        <v/>
      </c>
      <c r="BL100" s="23" t="str">
        <f t="shared" si="500"/>
        <v/>
      </c>
      <c r="BM100" s="23" t="str">
        <f t="shared" si="501"/>
        <v/>
      </c>
      <c r="BN100" s="23" t="str">
        <f t="shared" si="502"/>
        <v/>
      </c>
      <c r="BO100" s="23" t="str">
        <f t="shared" si="503"/>
        <v/>
      </c>
      <c r="BP100" s="23">
        <f t="shared" si="504"/>
        <v>0</v>
      </c>
      <c r="BQ100" s="3">
        <v>1977</v>
      </c>
      <c r="BR100" s="14" t="str">
        <f t="shared" si="444"/>
        <v/>
      </c>
      <c r="BS100" s="14" t="str">
        <f t="shared" si="445"/>
        <v/>
      </c>
      <c r="BT100" s="14" t="str">
        <f t="shared" si="446"/>
        <v/>
      </c>
      <c r="BU100" s="14" t="str">
        <f t="shared" si="447"/>
        <v/>
      </c>
      <c r="BV100" s="14" t="str">
        <f t="shared" si="448"/>
        <v/>
      </c>
      <c r="BW100" s="14" t="str">
        <f t="shared" si="449"/>
        <v/>
      </c>
      <c r="BX100" s="14" t="str">
        <f t="shared" si="450"/>
        <v/>
      </c>
      <c r="BY100" s="14" t="str">
        <f t="shared" si="451"/>
        <v/>
      </c>
      <c r="BZ100" s="14" t="str">
        <f t="shared" si="452"/>
        <v/>
      </c>
      <c r="CA100" s="14" t="str">
        <f t="shared" si="453"/>
        <v/>
      </c>
      <c r="CB100" s="14" t="str">
        <f t="shared" si="454"/>
        <v/>
      </c>
      <c r="CC100" s="14" t="str">
        <f t="shared" si="455"/>
        <v/>
      </c>
      <c r="CD100" s="14" t="str">
        <f t="shared" si="456"/>
        <v/>
      </c>
      <c r="CE100" s="14" t="str">
        <f t="shared" si="457"/>
        <v/>
      </c>
      <c r="CF100" s="14" t="str">
        <f t="shared" si="458"/>
        <v/>
      </c>
      <c r="CG100" s="14" t="str">
        <f t="shared" si="459"/>
        <v/>
      </c>
      <c r="CH100" s="14" t="str">
        <f t="shared" si="460"/>
        <v/>
      </c>
      <c r="CI100" s="14" t="str">
        <f t="shared" si="461"/>
        <v/>
      </c>
      <c r="CJ100" s="14" t="str">
        <f t="shared" si="462"/>
        <v/>
      </c>
      <c r="CK100" s="14" t="str">
        <f t="shared" si="463"/>
        <v/>
      </c>
      <c r="CL100" s="14" t="str">
        <f t="shared" si="464"/>
        <v/>
      </c>
      <c r="CM100" s="14" t="str">
        <f t="shared" si="465"/>
        <v/>
      </c>
      <c r="CN100" s="14" t="str">
        <f t="shared" si="466"/>
        <v/>
      </c>
      <c r="CO100" s="14" t="str">
        <f t="shared" si="467"/>
        <v/>
      </c>
      <c r="CP100" s="14" t="str">
        <f t="shared" si="468"/>
        <v/>
      </c>
      <c r="CQ100" s="14" t="str">
        <f t="shared" si="469"/>
        <v/>
      </c>
      <c r="CR100" s="14" t="str">
        <f t="shared" si="470"/>
        <v/>
      </c>
      <c r="CS100" s="14" t="str">
        <f t="shared" si="471"/>
        <v/>
      </c>
      <c r="CT100" s="14" t="str">
        <f t="shared" si="472"/>
        <v/>
      </c>
      <c r="CU100" s="14" t="str">
        <f t="shared" si="473"/>
        <v/>
      </c>
      <c r="CV100" s="3">
        <v>1977</v>
      </c>
      <c r="CW100" s="14" t="str">
        <f t="shared" si="505"/>
        <v/>
      </c>
      <c r="CX100" s="14" t="str">
        <f t="shared" si="506"/>
        <v/>
      </c>
      <c r="CY100" s="14" t="str">
        <f t="shared" si="507"/>
        <v/>
      </c>
      <c r="CZ100" s="14">
        <f t="shared" si="508"/>
        <v>1977</v>
      </c>
      <c r="DA100" s="14">
        <f t="shared" si="509"/>
        <v>1977</v>
      </c>
      <c r="DB100" s="14" t="str">
        <f t="shared" si="510"/>
        <v/>
      </c>
      <c r="DC100" s="14">
        <f t="shared" si="511"/>
        <v>1977</v>
      </c>
      <c r="DD100" s="14" t="str">
        <f t="shared" si="512"/>
        <v/>
      </c>
      <c r="DE100" s="14" t="str">
        <f t="shared" si="513"/>
        <v/>
      </c>
      <c r="DF100" s="14" t="str">
        <f t="shared" si="514"/>
        <v/>
      </c>
      <c r="DG100" s="14" t="str">
        <f t="shared" si="515"/>
        <v/>
      </c>
      <c r="DH100" s="14" t="str">
        <f t="shared" si="516"/>
        <v/>
      </c>
      <c r="DI100" s="14" t="str">
        <f t="shared" si="517"/>
        <v/>
      </c>
      <c r="DJ100" s="14" t="str">
        <f t="shared" si="518"/>
        <v/>
      </c>
      <c r="DK100" s="14" t="str">
        <f t="shared" si="519"/>
        <v/>
      </c>
      <c r="DL100" s="14" t="str">
        <f t="shared" si="520"/>
        <v/>
      </c>
      <c r="DM100" s="14" t="str">
        <f t="shared" si="521"/>
        <v/>
      </c>
      <c r="DN100" s="14" t="str">
        <f t="shared" si="522"/>
        <v/>
      </c>
      <c r="DO100" s="14" t="str">
        <f t="shared" si="523"/>
        <v/>
      </c>
      <c r="DP100" s="14" t="str">
        <f t="shared" si="524"/>
        <v/>
      </c>
      <c r="DQ100" s="14" t="str">
        <f t="shared" si="525"/>
        <v/>
      </c>
      <c r="DR100" s="14" t="str">
        <f t="shared" si="526"/>
        <v/>
      </c>
      <c r="DS100" s="14" t="str">
        <f t="shared" si="527"/>
        <v/>
      </c>
      <c r="DT100" s="14" t="str">
        <f t="shared" si="528"/>
        <v/>
      </c>
      <c r="DU100" s="14" t="str">
        <f t="shared" si="529"/>
        <v/>
      </c>
      <c r="DV100" s="14" t="str">
        <f t="shared" si="530"/>
        <v/>
      </c>
      <c r="DW100" s="14" t="str">
        <f t="shared" si="531"/>
        <v/>
      </c>
      <c r="DX100" s="14" t="str">
        <f t="shared" si="532"/>
        <v/>
      </c>
      <c r="DY100" s="14" t="str">
        <f t="shared" si="533"/>
        <v/>
      </c>
      <c r="DZ100" s="14" t="str">
        <f t="shared" si="534"/>
        <v/>
      </c>
      <c r="EA100" s="3">
        <v>1977</v>
      </c>
      <c r="EB100" s="23" t="str">
        <f t="shared" si="409"/>
        <v/>
      </c>
      <c r="EC100" s="23" t="str">
        <f t="shared" si="410"/>
        <v/>
      </c>
      <c r="ED100" s="23" t="str">
        <f t="shared" si="411"/>
        <v/>
      </c>
      <c r="EE100" s="23" t="str">
        <f t="shared" si="412"/>
        <v/>
      </c>
      <c r="EF100" s="23" t="str">
        <f t="shared" si="413"/>
        <v/>
      </c>
      <c r="EG100" s="23" t="str">
        <f t="shared" si="414"/>
        <v/>
      </c>
      <c r="EH100" s="23" t="str">
        <f t="shared" si="415"/>
        <v/>
      </c>
      <c r="EI100" s="23" t="str">
        <f t="shared" si="416"/>
        <v/>
      </c>
      <c r="EJ100" s="23" t="str">
        <f t="shared" si="417"/>
        <v/>
      </c>
      <c r="EK100" s="23" t="str">
        <f t="shared" si="418"/>
        <v/>
      </c>
      <c r="EL100" s="23" t="str">
        <f t="shared" si="419"/>
        <v/>
      </c>
      <c r="EM100" s="23">
        <f t="shared" si="420"/>
        <v>1</v>
      </c>
      <c r="EN100" s="23">
        <f t="shared" si="421"/>
        <v>1</v>
      </c>
      <c r="EO100" s="23">
        <f t="shared" si="422"/>
        <v>1</v>
      </c>
      <c r="EP100" s="23" t="str">
        <f t="shared" si="423"/>
        <v/>
      </c>
      <c r="EQ100" s="23" t="str">
        <f t="shared" si="424"/>
        <v/>
      </c>
      <c r="ER100" s="23" t="str">
        <f t="shared" si="425"/>
        <v/>
      </c>
      <c r="ES100" s="23" t="str">
        <f t="shared" si="426"/>
        <v/>
      </c>
      <c r="ET100" s="23">
        <f t="shared" si="427"/>
        <v>1</v>
      </c>
      <c r="EU100" s="23">
        <f t="shared" si="428"/>
        <v>1</v>
      </c>
      <c r="EV100" s="23" t="str">
        <f t="shared" si="429"/>
        <v/>
      </c>
      <c r="EW100" s="23" t="str">
        <f t="shared" si="430"/>
        <v/>
      </c>
      <c r="EX100" s="23" t="str">
        <f t="shared" si="431"/>
        <v/>
      </c>
      <c r="EY100" s="23" t="str">
        <f t="shared" si="432"/>
        <v/>
      </c>
      <c r="EZ100" s="23" t="str">
        <f t="shared" si="433"/>
        <v/>
      </c>
      <c r="FA100" s="23">
        <f t="shared" si="434"/>
        <v>1</v>
      </c>
      <c r="FB100" s="23">
        <f t="shared" si="435"/>
        <v>1</v>
      </c>
      <c r="FC100" s="23" t="str">
        <f t="shared" si="436"/>
        <v/>
      </c>
      <c r="FD100" s="23" t="str">
        <f t="shared" si="437"/>
        <v/>
      </c>
      <c r="FE100" s="23" t="str">
        <f t="shared" si="438"/>
        <v/>
      </c>
      <c r="FF100" s="23">
        <f t="shared" si="439"/>
        <v>7</v>
      </c>
      <c r="FG100" s="3">
        <v>1977</v>
      </c>
      <c r="FH100" s="14" t="str">
        <f t="shared" si="535"/>
        <v/>
      </c>
      <c r="FI100" s="14" t="str">
        <f t="shared" si="536"/>
        <v/>
      </c>
      <c r="FJ100" s="14" t="str">
        <f t="shared" si="537"/>
        <v/>
      </c>
      <c r="FK100" s="14" t="str">
        <f t="shared" si="538"/>
        <v/>
      </c>
      <c r="FL100" s="14" t="str">
        <f t="shared" si="539"/>
        <v/>
      </c>
      <c r="FM100" s="14" t="str">
        <f t="shared" si="540"/>
        <v/>
      </c>
      <c r="FN100" s="14" t="str">
        <f t="shared" si="541"/>
        <v/>
      </c>
      <c r="FO100" s="14" t="str">
        <f t="shared" si="542"/>
        <v/>
      </c>
      <c r="FP100" s="14" t="str">
        <f t="shared" si="543"/>
        <v/>
      </c>
      <c r="FQ100" s="14" t="str">
        <f t="shared" si="544"/>
        <v/>
      </c>
      <c r="FR100" s="14" t="str">
        <f t="shared" si="545"/>
        <v/>
      </c>
      <c r="FS100" s="14" t="str">
        <f t="shared" si="546"/>
        <v/>
      </c>
      <c r="FT100" s="14" t="str">
        <f t="shared" si="547"/>
        <v/>
      </c>
      <c r="FU100" s="14" t="str">
        <f t="shared" si="548"/>
        <v/>
      </c>
      <c r="FV100" s="14" t="str">
        <f t="shared" si="549"/>
        <v/>
      </c>
      <c r="FW100" s="14" t="str">
        <f t="shared" si="550"/>
        <v/>
      </c>
      <c r="FX100" s="14" t="str">
        <f t="shared" si="551"/>
        <v/>
      </c>
      <c r="FY100" s="14" t="str">
        <f t="shared" si="552"/>
        <v/>
      </c>
      <c r="FZ100" s="14" t="str">
        <f t="shared" si="553"/>
        <v/>
      </c>
      <c r="GA100" s="14" t="str">
        <f t="shared" si="554"/>
        <v/>
      </c>
      <c r="GB100" s="14" t="str">
        <f t="shared" si="555"/>
        <v/>
      </c>
      <c r="GC100" s="14" t="str">
        <f t="shared" si="556"/>
        <v/>
      </c>
      <c r="GD100" s="14" t="str">
        <f t="shared" si="557"/>
        <v/>
      </c>
      <c r="GE100" s="14" t="str">
        <f t="shared" si="558"/>
        <v/>
      </c>
      <c r="GF100" s="14" t="str">
        <f t="shared" si="559"/>
        <v/>
      </c>
      <c r="GG100" s="14" t="str">
        <f t="shared" si="560"/>
        <v/>
      </c>
      <c r="GH100" s="14" t="str">
        <f t="shared" si="561"/>
        <v/>
      </c>
      <c r="GI100" s="14" t="str">
        <f t="shared" si="562"/>
        <v/>
      </c>
      <c r="GJ100" s="14" t="str">
        <f t="shared" si="563"/>
        <v/>
      </c>
      <c r="GK100" s="14" t="str">
        <f t="shared" si="564"/>
        <v/>
      </c>
      <c r="GL100" s="753">
        <v>1977</v>
      </c>
    </row>
    <row r="101" spans="1:194">
      <c r="A101" s="656">
        <v>1978</v>
      </c>
      <c r="B101" s="5">
        <v>39</v>
      </c>
      <c r="C101" s="5">
        <v>41</v>
      </c>
      <c r="D101" s="5">
        <v>37</v>
      </c>
      <c r="E101" s="5">
        <v>50</v>
      </c>
      <c r="F101" s="5">
        <v>45</v>
      </c>
      <c r="G101" s="82">
        <v>38</v>
      </c>
      <c r="H101" s="5">
        <v>48</v>
      </c>
      <c r="I101" s="5">
        <v>45</v>
      </c>
      <c r="J101" s="5">
        <v>36</v>
      </c>
      <c r="K101" s="5">
        <v>43</v>
      </c>
      <c r="L101" s="82">
        <v>46</v>
      </c>
      <c r="M101" s="5">
        <v>44</v>
      </c>
      <c r="N101" s="5">
        <v>49</v>
      </c>
      <c r="O101" s="5">
        <v>44</v>
      </c>
      <c r="P101" s="5">
        <v>56</v>
      </c>
      <c r="Q101" s="82">
        <v>50</v>
      </c>
      <c r="R101" s="5">
        <v>49</v>
      </c>
      <c r="S101" s="5">
        <v>50</v>
      </c>
      <c r="T101" s="5">
        <v>40</v>
      </c>
      <c r="U101" s="5">
        <v>39</v>
      </c>
      <c r="V101" s="82">
        <v>39</v>
      </c>
      <c r="W101" s="5">
        <v>44</v>
      </c>
      <c r="X101" s="5">
        <v>43</v>
      </c>
      <c r="Y101" s="5">
        <v>39</v>
      </c>
      <c r="Z101" s="5">
        <v>31</v>
      </c>
      <c r="AA101" s="82">
        <v>28</v>
      </c>
      <c r="AB101" s="5">
        <v>37</v>
      </c>
      <c r="AC101" s="5">
        <v>39</v>
      </c>
      <c r="AD101" s="5">
        <v>35</v>
      </c>
      <c r="AE101" s="5">
        <v>40</v>
      </c>
      <c r="AF101" s="793"/>
      <c r="AG101" s="758">
        <f t="shared" si="440"/>
        <v>1264</v>
      </c>
      <c r="AH101" s="58">
        <f t="shared" si="443"/>
        <v>42.133333333333333</v>
      </c>
      <c r="AI101" s="14">
        <f t="shared" si="441"/>
        <v>56</v>
      </c>
      <c r="AJ101" s="17">
        <f t="shared" si="442"/>
        <v>28</v>
      </c>
      <c r="AK101" s="3">
        <v>1978</v>
      </c>
      <c r="AL101" s="23" t="str">
        <f t="shared" si="474"/>
        <v/>
      </c>
      <c r="AM101" s="23" t="str">
        <f t="shared" si="475"/>
        <v/>
      </c>
      <c r="AN101" s="23" t="str">
        <f t="shared" si="476"/>
        <v/>
      </c>
      <c r="AO101" s="23" t="str">
        <f t="shared" si="477"/>
        <v/>
      </c>
      <c r="AP101" s="23" t="str">
        <f t="shared" si="478"/>
        <v/>
      </c>
      <c r="AQ101" s="23" t="str">
        <f t="shared" si="479"/>
        <v/>
      </c>
      <c r="AR101" s="23" t="str">
        <f t="shared" si="480"/>
        <v/>
      </c>
      <c r="AS101" s="23" t="str">
        <f t="shared" si="481"/>
        <v/>
      </c>
      <c r="AT101" s="23" t="str">
        <f t="shared" si="482"/>
        <v/>
      </c>
      <c r="AU101" s="23" t="str">
        <f t="shared" si="483"/>
        <v/>
      </c>
      <c r="AV101" s="23" t="str">
        <f t="shared" si="484"/>
        <v/>
      </c>
      <c r="AW101" s="23" t="str">
        <f t="shared" si="485"/>
        <v/>
      </c>
      <c r="AX101" s="23" t="str">
        <f t="shared" si="486"/>
        <v/>
      </c>
      <c r="AY101" s="23" t="str">
        <f t="shared" si="487"/>
        <v/>
      </c>
      <c r="AZ101" s="23" t="str">
        <f t="shared" si="488"/>
        <v/>
      </c>
      <c r="BA101" s="23" t="str">
        <f t="shared" si="489"/>
        <v/>
      </c>
      <c r="BB101" s="23" t="str">
        <f t="shared" si="490"/>
        <v/>
      </c>
      <c r="BC101" s="23" t="str">
        <f t="shared" si="491"/>
        <v/>
      </c>
      <c r="BD101" s="23" t="str">
        <f t="shared" si="492"/>
        <v/>
      </c>
      <c r="BE101" s="23" t="str">
        <f t="shared" si="493"/>
        <v/>
      </c>
      <c r="BF101" s="23" t="str">
        <f t="shared" si="494"/>
        <v/>
      </c>
      <c r="BG101" s="23" t="str">
        <f t="shared" si="495"/>
        <v/>
      </c>
      <c r="BH101" s="23" t="str">
        <f t="shared" si="496"/>
        <v/>
      </c>
      <c r="BI101" s="23" t="str">
        <f t="shared" si="497"/>
        <v/>
      </c>
      <c r="BJ101" s="23" t="str">
        <f t="shared" si="498"/>
        <v/>
      </c>
      <c r="BK101" s="23" t="str">
        <f t="shared" si="499"/>
        <v/>
      </c>
      <c r="BL101" s="23" t="str">
        <f t="shared" si="500"/>
        <v/>
      </c>
      <c r="BM101" s="23" t="str">
        <f t="shared" si="501"/>
        <v/>
      </c>
      <c r="BN101" s="23" t="str">
        <f t="shared" si="502"/>
        <v/>
      </c>
      <c r="BO101" s="23" t="str">
        <f t="shared" si="503"/>
        <v/>
      </c>
      <c r="BP101" s="23">
        <f t="shared" si="504"/>
        <v>0</v>
      </c>
      <c r="BQ101" s="3">
        <v>1978</v>
      </c>
      <c r="BR101" s="14" t="str">
        <f t="shared" si="444"/>
        <v/>
      </c>
      <c r="BS101" s="14" t="str">
        <f t="shared" si="445"/>
        <v/>
      </c>
      <c r="BT101" s="14" t="str">
        <f t="shared" si="446"/>
        <v/>
      </c>
      <c r="BU101" s="14" t="str">
        <f t="shared" si="447"/>
        <v/>
      </c>
      <c r="BV101" s="14" t="str">
        <f t="shared" si="448"/>
        <v/>
      </c>
      <c r="BW101" s="14" t="str">
        <f t="shared" si="449"/>
        <v/>
      </c>
      <c r="BX101" s="14" t="str">
        <f t="shared" si="450"/>
        <v/>
      </c>
      <c r="BY101" s="14" t="str">
        <f t="shared" si="451"/>
        <v/>
      </c>
      <c r="BZ101" s="14" t="str">
        <f t="shared" si="452"/>
        <v/>
      </c>
      <c r="CA101" s="14" t="str">
        <f t="shared" si="453"/>
        <v/>
      </c>
      <c r="CB101" s="14" t="str">
        <f t="shared" si="454"/>
        <v/>
      </c>
      <c r="CC101" s="14" t="str">
        <f t="shared" si="455"/>
        <v/>
      </c>
      <c r="CD101" s="14" t="str">
        <f t="shared" si="456"/>
        <v/>
      </c>
      <c r="CE101" s="14" t="str">
        <f t="shared" si="457"/>
        <v/>
      </c>
      <c r="CF101" s="14" t="str">
        <f t="shared" si="458"/>
        <v/>
      </c>
      <c r="CG101" s="14" t="str">
        <f t="shared" si="459"/>
        <v/>
      </c>
      <c r="CH101" s="14" t="str">
        <f t="shared" si="460"/>
        <v/>
      </c>
      <c r="CI101" s="14" t="str">
        <f t="shared" si="461"/>
        <v/>
      </c>
      <c r="CJ101" s="14" t="str">
        <f t="shared" si="462"/>
        <v/>
      </c>
      <c r="CK101" s="14" t="str">
        <f t="shared" si="463"/>
        <v/>
      </c>
      <c r="CL101" s="14" t="str">
        <f t="shared" si="464"/>
        <v/>
      </c>
      <c r="CM101" s="14" t="str">
        <f t="shared" si="465"/>
        <v/>
      </c>
      <c r="CN101" s="14" t="str">
        <f t="shared" si="466"/>
        <v/>
      </c>
      <c r="CO101" s="14" t="str">
        <f t="shared" si="467"/>
        <v/>
      </c>
      <c r="CP101" s="14" t="str">
        <f t="shared" si="468"/>
        <v/>
      </c>
      <c r="CQ101" s="14" t="str">
        <f t="shared" si="469"/>
        <v/>
      </c>
      <c r="CR101" s="14" t="str">
        <f t="shared" si="470"/>
        <v/>
      </c>
      <c r="CS101" s="14" t="str">
        <f t="shared" si="471"/>
        <v/>
      </c>
      <c r="CT101" s="14" t="str">
        <f t="shared" si="472"/>
        <v/>
      </c>
      <c r="CU101" s="14" t="str">
        <f t="shared" si="473"/>
        <v/>
      </c>
      <c r="CV101" s="3">
        <v>1978</v>
      </c>
      <c r="CW101" s="14" t="str">
        <f t="shared" si="505"/>
        <v/>
      </c>
      <c r="CX101" s="14" t="str">
        <f t="shared" si="506"/>
        <v/>
      </c>
      <c r="CY101" s="14" t="str">
        <f t="shared" si="507"/>
        <v/>
      </c>
      <c r="CZ101" s="14" t="str">
        <f t="shared" si="508"/>
        <v/>
      </c>
      <c r="DA101" s="14" t="str">
        <f t="shared" si="509"/>
        <v/>
      </c>
      <c r="DB101" s="14" t="str">
        <f t="shared" si="510"/>
        <v/>
      </c>
      <c r="DC101" s="14" t="str">
        <f t="shared" si="511"/>
        <v/>
      </c>
      <c r="DD101" s="14" t="str">
        <f t="shared" si="512"/>
        <v/>
      </c>
      <c r="DE101" s="14" t="str">
        <f t="shared" si="513"/>
        <v/>
      </c>
      <c r="DF101" s="14" t="str">
        <f t="shared" si="514"/>
        <v/>
      </c>
      <c r="DG101" s="14" t="str">
        <f t="shared" si="515"/>
        <v/>
      </c>
      <c r="DH101" s="14" t="str">
        <f t="shared" si="516"/>
        <v/>
      </c>
      <c r="DI101" s="14" t="str">
        <f t="shared" si="517"/>
        <v/>
      </c>
      <c r="DJ101" s="14" t="str">
        <f t="shared" si="518"/>
        <v/>
      </c>
      <c r="DK101" s="14" t="str">
        <f t="shared" si="519"/>
        <v/>
      </c>
      <c r="DL101" s="14" t="str">
        <f t="shared" si="520"/>
        <v/>
      </c>
      <c r="DM101" s="14" t="str">
        <f t="shared" si="521"/>
        <v/>
      </c>
      <c r="DN101" s="14" t="str">
        <f t="shared" si="522"/>
        <v/>
      </c>
      <c r="DO101" s="14" t="str">
        <f t="shared" si="523"/>
        <v/>
      </c>
      <c r="DP101" s="14" t="str">
        <f t="shared" si="524"/>
        <v/>
      </c>
      <c r="DQ101" s="14" t="str">
        <f t="shared" si="525"/>
        <v/>
      </c>
      <c r="DR101" s="14" t="str">
        <f t="shared" si="526"/>
        <v/>
      </c>
      <c r="DS101" s="14" t="str">
        <f t="shared" si="527"/>
        <v/>
      </c>
      <c r="DT101" s="14" t="str">
        <f t="shared" si="528"/>
        <v/>
      </c>
      <c r="DU101" s="14" t="str">
        <f t="shared" si="529"/>
        <v/>
      </c>
      <c r="DV101" s="14" t="str">
        <f t="shared" si="530"/>
        <v/>
      </c>
      <c r="DW101" s="14" t="str">
        <f t="shared" si="531"/>
        <v/>
      </c>
      <c r="DX101" s="14" t="str">
        <f t="shared" si="532"/>
        <v/>
      </c>
      <c r="DY101" s="14" t="str">
        <f t="shared" si="533"/>
        <v/>
      </c>
      <c r="DZ101" s="14" t="str">
        <f t="shared" si="534"/>
        <v/>
      </c>
      <c r="EA101" s="3">
        <v>1978</v>
      </c>
      <c r="EB101" s="23" t="str">
        <f t="shared" si="409"/>
        <v/>
      </c>
      <c r="EC101" s="23" t="str">
        <f t="shared" si="410"/>
        <v/>
      </c>
      <c r="ED101" s="23" t="str">
        <f t="shared" si="411"/>
        <v/>
      </c>
      <c r="EE101" s="23" t="str">
        <f t="shared" si="412"/>
        <v/>
      </c>
      <c r="EF101" s="23" t="str">
        <f t="shared" si="413"/>
        <v/>
      </c>
      <c r="EG101" s="23" t="str">
        <f t="shared" si="414"/>
        <v/>
      </c>
      <c r="EH101" s="23" t="str">
        <f t="shared" si="415"/>
        <v/>
      </c>
      <c r="EI101" s="23" t="str">
        <f t="shared" si="416"/>
        <v/>
      </c>
      <c r="EJ101" s="23" t="str">
        <f t="shared" si="417"/>
        <v/>
      </c>
      <c r="EK101" s="23" t="str">
        <f t="shared" si="418"/>
        <v/>
      </c>
      <c r="EL101" s="23" t="str">
        <f t="shared" si="419"/>
        <v/>
      </c>
      <c r="EM101" s="23" t="str">
        <f t="shared" si="420"/>
        <v/>
      </c>
      <c r="EN101" s="23" t="str">
        <f t="shared" si="421"/>
        <v/>
      </c>
      <c r="EO101" s="23" t="str">
        <f t="shared" si="422"/>
        <v/>
      </c>
      <c r="EP101" s="23" t="str">
        <f t="shared" si="423"/>
        <v/>
      </c>
      <c r="EQ101" s="23" t="str">
        <f t="shared" si="424"/>
        <v/>
      </c>
      <c r="ER101" s="23" t="str">
        <f t="shared" si="425"/>
        <v/>
      </c>
      <c r="ES101" s="23" t="str">
        <f t="shared" si="426"/>
        <v/>
      </c>
      <c r="ET101" s="23" t="str">
        <f t="shared" si="427"/>
        <v/>
      </c>
      <c r="EU101" s="23" t="str">
        <f t="shared" si="428"/>
        <v/>
      </c>
      <c r="EV101" s="23" t="str">
        <f t="shared" si="429"/>
        <v/>
      </c>
      <c r="EW101" s="23" t="str">
        <f t="shared" si="430"/>
        <v/>
      </c>
      <c r="EX101" s="23" t="str">
        <f t="shared" si="431"/>
        <v/>
      </c>
      <c r="EY101" s="23" t="str">
        <f t="shared" si="432"/>
        <v/>
      </c>
      <c r="EZ101" s="23">
        <f t="shared" si="433"/>
        <v>1</v>
      </c>
      <c r="FA101" s="23">
        <f t="shared" si="434"/>
        <v>1</v>
      </c>
      <c r="FB101" s="23" t="str">
        <f t="shared" si="435"/>
        <v/>
      </c>
      <c r="FC101" s="23" t="str">
        <f t="shared" si="436"/>
        <v/>
      </c>
      <c r="FD101" s="23" t="str">
        <f t="shared" si="437"/>
        <v/>
      </c>
      <c r="FE101" s="23" t="str">
        <f t="shared" si="438"/>
        <v/>
      </c>
      <c r="FF101" s="23">
        <f t="shared" si="439"/>
        <v>2</v>
      </c>
      <c r="FG101" s="3">
        <v>1978</v>
      </c>
      <c r="FH101" s="14" t="str">
        <f t="shared" si="535"/>
        <v/>
      </c>
      <c r="FI101" s="14" t="str">
        <f t="shared" si="536"/>
        <v/>
      </c>
      <c r="FJ101" s="14" t="str">
        <f t="shared" si="537"/>
        <v/>
      </c>
      <c r="FK101" s="14" t="str">
        <f t="shared" si="538"/>
        <v/>
      </c>
      <c r="FL101" s="14" t="str">
        <f t="shared" si="539"/>
        <v/>
      </c>
      <c r="FM101" s="14" t="str">
        <f t="shared" si="540"/>
        <v/>
      </c>
      <c r="FN101" s="14" t="str">
        <f t="shared" si="541"/>
        <v/>
      </c>
      <c r="FO101" s="14" t="str">
        <f t="shared" si="542"/>
        <v/>
      </c>
      <c r="FP101" s="14" t="str">
        <f t="shared" si="543"/>
        <v/>
      </c>
      <c r="FQ101" s="14" t="str">
        <f t="shared" si="544"/>
        <v/>
      </c>
      <c r="FR101" s="14" t="str">
        <f t="shared" si="545"/>
        <v/>
      </c>
      <c r="FS101" s="14" t="str">
        <f t="shared" si="546"/>
        <v/>
      </c>
      <c r="FT101" s="14" t="str">
        <f t="shared" si="547"/>
        <v/>
      </c>
      <c r="FU101" s="14" t="str">
        <f t="shared" si="548"/>
        <v/>
      </c>
      <c r="FV101" s="14" t="str">
        <f t="shared" si="549"/>
        <v/>
      </c>
      <c r="FW101" s="14" t="str">
        <f t="shared" si="550"/>
        <v/>
      </c>
      <c r="FX101" s="14" t="str">
        <f t="shared" si="551"/>
        <v/>
      </c>
      <c r="FY101" s="14" t="str">
        <f t="shared" si="552"/>
        <v/>
      </c>
      <c r="FZ101" s="14" t="str">
        <f t="shared" si="553"/>
        <v/>
      </c>
      <c r="GA101" s="14" t="str">
        <f t="shared" si="554"/>
        <v/>
      </c>
      <c r="GB101" s="14" t="str">
        <f t="shared" si="555"/>
        <v/>
      </c>
      <c r="GC101" s="14" t="str">
        <f t="shared" si="556"/>
        <v/>
      </c>
      <c r="GD101" s="14" t="str">
        <f t="shared" si="557"/>
        <v/>
      </c>
      <c r="GE101" s="14" t="str">
        <f t="shared" si="558"/>
        <v/>
      </c>
      <c r="GF101" s="14" t="str">
        <f t="shared" si="559"/>
        <v/>
      </c>
      <c r="GG101" s="14" t="str">
        <f t="shared" si="560"/>
        <v/>
      </c>
      <c r="GH101" s="14" t="str">
        <f t="shared" si="561"/>
        <v/>
      </c>
      <c r="GI101" s="14" t="str">
        <f t="shared" si="562"/>
        <v/>
      </c>
      <c r="GJ101" s="14" t="str">
        <f t="shared" si="563"/>
        <v/>
      </c>
      <c r="GK101" s="14" t="str">
        <f t="shared" si="564"/>
        <v/>
      </c>
      <c r="GL101" s="753">
        <v>1978</v>
      </c>
    </row>
    <row r="102" spans="1:194">
      <c r="A102" s="656">
        <v>1979</v>
      </c>
      <c r="B102" s="5">
        <v>46</v>
      </c>
      <c r="C102" s="5">
        <v>57</v>
      </c>
      <c r="D102" s="5">
        <v>42</v>
      </c>
      <c r="E102" s="5">
        <v>35</v>
      </c>
      <c r="F102" s="5">
        <v>37</v>
      </c>
      <c r="G102" s="82">
        <v>36</v>
      </c>
      <c r="H102" s="5">
        <v>39</v>
      </c>
      <c r="I102" s="5">
        <v>32</v>
      </c>
      <c r="J102" s="5">
        <v>48</v>
      </c>
      <c r="K102" s="5">
        <v>61</v>
      </c>
      <c r="L102" s="82">
        <v>46</v>
      </c>
      <c r="M102" s="5">
        <v>44</v>
      </c>
      <c r="N102" s="5">
        <v>45</v>
      </c>
      <c r="O102" s="5">
        <v>33</v>
      </c>
      <c r="P102" s="5">
        <v>28</v>
      </c>
      <c r="Q102" s="82">
        <v>34</v>
      </c>
      <c r="R102" s="5">
        <v>30</v>
      </c>
      <c r="S102" s="5">
        <v>36</v>
      </c>
      <c r="T102" s="5">
        <v>38</v>
      </c>
      <c r="U102" s="5">
        <v>39</v>
      </c>
      <c r="V102" s="82">
        <v>40</v>
      </c>
      <c r="W102" s="5">
        <v>43</v>
      </c>
      <c r="X102" s="5">
        <v>53</v>
      </c>
      <c r="Y102" s="5">
        <v>61</v>
      </c>
      <c r="Z102" s="5">
        <v>51</v>
      </c>
      <c r="AA102" s="82">
        <v>52</v>
      </c>
      <c r="AB102" s="5">
        <v>45</v>
      </c>
      <c r="AC102" s="5">
        <v>42</v>
      </c>
      <c r="AD102" s="5">
        <v>30</v>
      </c>
      <c r="AE102" s="5">
        <v>23</v>
      </c>
      <c r="AF102" s="793"/>
      <c r="AG102" s="758">
        <f t="shared" si="440"/>
        <v>1246</v>
      </c>
      <c r="AH102" s="58">
        <f t="shared" si="443"/>
        <v>41.533333333333331</v>
      </c>
      <c r="AI102" s="14">
        <f t="shared" si="441"/>
        <v>61</v>
      </c>
      <c r="AJ102" s="17">
        <f t="shared" si="442"/>
        <v>23</v>
      </c>
      <c r="AK102" s="3">
        <v>1979</v>
      </c>
      <c r="AL102" s="23" t="str">
        <f t="shared" si="474"/>
        <v/>
      </c>
      <c r="AM102" s="23" t="str">
        <f t="shared" si="475"/>
        <v/>
      </c>
      <c r="AN102" s="23" t="str">
        <f t="shared" si="476"/>
        <v/>
      </c>
      <c r="AO102" s="23" t="str">
        <f t="shared" si="477"/>
        <v/>
      </c>
      <c r="AP102" s="23" t="str">
        <f t="shared" si="478"/>
        <v/>
      </c>
      <c r="AQ102" s="23" t="str">
        <f t="shared" si="479"/>
        <v/>
      </c>
      <c r="AR102" s="23" t="str">
        <f t="shared" si="480"/>
        <v/>
      </c>
      <c r="AS102" s="23" t="str">
        <f t="shared" si="481"/>
        <v/>
      </c>
      <c r="AT102" s="23" t="str">
        <f t="shared" si="482"/>
        <v/>
      </c>
      <c r="AU102" s="23" t="str">
        <f t="shared" si="483"/>
        <v/>
      </c>
      <c r="AV102" s="23" t="str">
        <f t="shared" si="484"/>
        <v/>
      </c>
      <c r="AW102" s="23" t="str">
        <f t="shared" si="485"/>
        <v/>
      </c>
      <c r="AX102" s="23" t="str">
        <f t="shared" si="486"/>
        <v/>
      </c>
      <c r="AY102" s="23" t="str">
        <f t="shared" si="487"/>
        <v/>
      </c>
      <c r="AZ102" s="23" t="str">
        <f t="shared" si="488"/>
        <v/>
      </c>
      <c r="BA102" s="23" t="str">
        <f t="shared" si="489"/>
        <v/>
      </c>
      <c r="BB102" s="23" t="str">
        <f t="shared" si="490"/>
        <v/>
      </c>
      <c r="BC102" s="23" t="str">
        <f t="shared" si="491"/>
        <v/>
      </c>
      <c r="BD102" s="23" t="str">
        <f t="shared" si="492"/>
        <v/>
      </c>
      <c r="BE102" s="23" t="str">
        <f t="shared" si="493"/>
        <v/>
      </c>
      <c r="BF102" s="23" t="str">
        <f t="shared" si="494"/>
        <v/>
      </c>
      <c r="BG102" s="23" t="str">
        <f t="shared" si="495"/>
        <v/>
      </c>
      <c r="BH102" s="23" t="str">
        <f t="shared" si="496"/>
        <v/>
      </c>
      <c r="BI102" s="23" t="str">
        <f t="shared" si="497"/>
        <v/>
      </c>
      <c r="BJ102" s="23" t="str">
        <f t="shared" si="498"/>
        <v/>
      </c>
      <c r="BK102" s="23" t="str">
        <f t="shared" si="499"/>
        <v/>
      </c>
      <c r="BL102" s="23" t="str">
        <f t="shared" si="500"/>
        <v/>
      </c>
      <c r="BM102" s="23" t="str">
        <f t="shared" si="501"/>
        <v/>
      </c>
      <c r="BN102" s="23" t="str">
        <f t="shared" si="502"/>
        <v/>
      </c>
      <c r="BO102" s="23" t="str">
        <f t="shared" si="503"/>
        <v/>
      </c>
      <c r="BP102" s="23">
        <f t="shared" si="504"/>
        <v>0</v>
      </c>
      <c r="BQ102" s="3">
        <v>1979</v>
      </c>
      <c r="BR102" s="14" t="str">
        <f t="shared" si="444"/>
        <v/>
      </c>
      <c r="BS102" s="14" t="str">
        <f t="shared" si="445"/>
        <v/>
      </c>
      <c r="BT102" s="14" t="str">
        <f t="shared" si="446"/>
        <v/>
      </c>
      <c r="BU102" s="14" t="str">
        <f t="shared" si="447"/>
        <v/>
      </c>
      <c r="BV102" s="14" t="str">
        <f t="shared" si="448"/>
        <v/>
      </c>
      <c r="BW102" s="14" t="str">
        <f t="shared" si="449"/>
        <v/>
      </c>
      <c r="BX102" s="14" t="str">
        <f t="shared" si="450"/>
        <v/>
      </c>
      <c r="BY102" s="14" t="str">
        <f t="shared" si="451"/>
        <v/>
      </c>
      <c r="BZ102" s="14" t="str">
        <f t="shared" si="452"/>
        <v/>
      </c>
      <c r="CA102" s="14" t="str">
        <f t="shared" si="453"/>
        <v/>
      </c>
      <c r="CB102" s="14" t="str">
        <f t="shared" si="454"/>
        <v/>
      </c>
      <c r="CC102" s="14" t="str">
        <f t="shared" si="455"/>
        <v/>
      </c>
      <c r="CD102" s="14" t="str">
        <f t="shared" si="456"/>
        <v/>
      </c>
      <c r="CE102" s="14" t="str">
        <f t="shared" si="457"/>
        <v/>
      </c>
      <c r="CF102" s="14" t="str">
        <f t="shared" si="458"/>
        <v/>
      </c>
      <c r="CG102" s="14" t="str">
        <f t="shared" si="459"/>
        <v/>
      </c>
      <c r="CH102" s="14" t="str">
        <f t="shared" si="460"/>
        <v/>
      </c>
      <c r="CI102" s="14" t="str">
        <f t="shared" si="461"/>
        <v/>
      </c>
      <c r="CJ102" s="14" t="str">
        <f t="shared" si="462"/>
        <v/>
      </c>
      <c r="CK102" s="14" t="str">
        <f t="shared" si="463"/>
        <v/>
      </c>
      <c r="CL102" s="14" t="str">
        <f t="shared" si="464"/>
        <v/>
      </c>
      <c r="CM102" s="14" t="str">
        <f t="shared" si="465"/>
        <v/>
      </c>
      <c r="CN102" s="14" t="str">
        <f t="shared" si="466"/>
        <v/>
      </c>
      <c r="CO102" s="14" t="str">
        <f t="shared" si="467"/>
        <v/>
      </c>
      <c r="CP102" s="14" t="str">
        <f t="shared" si="468"/>
        <v/>
      </c>
      <c r="CQ102" s="14" t="str">
        <f t="shared" si="469"/>
        <v/>
      </c>
      <c r="CR102" s="14" t="str">
        <f t="shared" si="470"/>
        <v/>
      </c>
      <c r="CS102" s="14" t="str">
        <f t="shared" si="471"/>
        <v/>
      </c>
      <c r="CT102" s="14" t="str">
        <f t="shared" si="472"/>
        <v/>
      </c>
      <c r="CU102" s="14" t="str">
        <f t="shared" si="473"/>
        <v/>
      </c>
      <c r="CV102" s="3">
        <v>1979</v>
      </c>
      <c r="CW102" s="14" t="str">
        <f t="shared" si="505"/>
        <v/>
      </c>
      <c r="CX102" s="14" t="str">
        <f t="shared" si="506"/>
        <v/>
      </c>
      <c r="CY102" s="14" t="str">
        <f t="shared" si="507"/>
        <v/>
      </c>
      <c r="CZ102" s="14" t="str">
        <f t="shared" si="508"/>
        <v/>
      </c>
      <c r="DA102" s="14" t="str">
        <f t="shared" si="509"/>
        <v/>
      </c>
      <c r="DB102" s="14" t="str">
        <f t="shared" si="510"/>
        <v/>
      </c>
      <c r="DC102" s="14" t="str">
        <f t="shared" si="511"/>
        <v/>
      </c>
      <c r="DD102" s="14" t="str">
        <f t="shared" si="512"/>
        <v/>
      </c>
      <c r="DE102" s="14" t="str">
        <f t="shared" si="513"/>
        <v/>
      </c>
      <c r="DF102" s="14" t="str">
        <f t="shared" si="514"/>
        <v/>
      </c>
      <c r="DG102" s="14" t="str">
        <f t="shared" si="515"/>
        <v/>
      </c>
      <c r="DH102" s="14" t="str">
        <f t="shared" si="516"/>
        <v/>
      </c>
      <c r="DI102" s="14" t="str">
        <f t="shared" si="517"/>
        <v/>
      </c>
      <c r="DJ102" s="14" t="str">
        <f t="shared" si="518"/>
        <v/>
      </c>
      <c r="DK102" s="14" t="str">
        <f t="shared" si="519"/>
        <v/>
      </c>
      <c r="DL102" s="14" t="str">
        <f t="shared" si="520"/>
        <v/>
      </c>
      <c r="DM102" s="14" t="str">
        <f t="shared" si="521"/>
        <v/>
      </c>
      <c r="DN102" s="14" t="str">
        <f t="shared" si="522"/>
        <v/>
      </c>
      <c r="DO102" s="14" t="str">
        <f t="shared" si="523"/>
        <v/>
      </c>
      <c r="DP102" s="14" t="str">
        <f t="shared" si="524"/>
        <v/>
      </c>
      <c r="DQ102" s="14" t="str">
        <f t="shared" si="525"/>
        <v/>
      </c>
      <c r="DR102" s="14" t="str">
        <f t="shared" si="526"/>
        <v/>
      </c>
      <c r="DS102" s="14" t="str">
        <f t="shared" si="527"/>
        <v/>
      </c>
      <c r="DT102" s="14" t="str">
        <f t="shared" si="528"/>
        <v/>
      </c>
      <c r="DU102" s="14" t="str">
        <f t="shared" si="529"/>
        <v/>
      </c>
      <c r="DV102" s="14" t="str">
        <f t="shared" si="530"/>
        <v/>
      </c>
      <c r="DW102" s="14" t="str">
        <f t="shared" si="531"/>
        <v/>
      </c>
      <c r="DX102" s="14" t="str">
        <f t="shared" si="532"/>
        <v/>
      </c>
      <c r="DY102" s="14" t="str">
        <f t="shared" si="533"/>
        <v/>
      </c>
      <c r="DZ102" s="14" t="str">
        <f t="shared" si="534"/>
        <v/>
      </c>
      <c r="EA102" s="3">
        <v>1979</v>
      </c>
      <c r="EB102" s="23" t="str">
        <f t="shared" si="409"/>
        <v/>
      </c>
      <c r="EC102" s="23" t="str">
        <f t="shared" si="410"/>
        <v/>
      </c>
      <c r="ED102" s="23" t="str">
        <f t="shared" si="411"/>
        <v/>
      </c>
      <c r="EE102" s="23" t="str">
        <f t="shared" si="412"/>
        <v/>
      </c>
      <c r="EF102" s="23" t="str">
        <f t="shared" si="413"/>
        <v/>
      </c>
      <c r="EG102" s="23" t="str">
        <f t="shared" si="414"/>
        <v/>
      </c>
      <c r="EH102" s="23" t="str">
        <f t="shared" si="415"/>
        <v/>
      </c>
      <c r="EI102" s="23">
        <f t="shared" si="416"/>
        <v>1</v>
      </c>
      <c r="EJ102" s="23" t="str">
        <f t="shared" si="417"/>
        <v/>
      </c>
      <c r="EK102" s="23" t="str">
        <f t="shared" si="418"/>
        <v/>
      </c>
      <c r="EL102" s="23" t="str">
        <f t="shared" si="419"/>
        <v/>
      </c>
      <c r="EM102" s="23" t="str">
        <f t="shared" si="420"/>
        <v/>
      </c>
      <c r="EN102" s="23" t="str">
        <f t="shared" si="421"/>
        <v/>
      </c>
      <c r="EO102" s="23" t="str">
        <f t="shared" si="422"/>
        <v/>
      </c>
      <c r="EP102" s="23">
        <f t="shared" si="423"/>
        <v>1</v>
      </c>
      <c r="EQ102" s="23" t="str">
        <f t="shared" si="424"/>
        <v/>
      </c>
      <c r="ER102" s="23">
        <f t="shared" si="425"/>
        <v>1</v>
      </c>
      <c r="ES102" s="23" t="str">
        <f t="shared" si="426"/>
        <v/>
      </c>
      <c r="ET102" s="23" t="str">
        <f t="shared" si="427"/>
        <v/>
      </c>
      <c r="EU102" s="23" t="str">
        <f t="shared" si="428"/>
        <v/>
      </c>
      <c r="EV102" s="23" t="str">
        <f t="shared" si="429"/>
        <v/>
      </c>
      <c r="EW102" s="23" t="str">
        <f t="shared" si="430"/>
        <v/>
      </c>
      <c r="EX102" s="23" t="str">
        <f t="shared" si="431"/>
        <v/>
      </c>
      <c r="EY102" s="23" t="str">
        <f t="shared" si="432"/>
        <v/>
      </c>
      <c r="EZ102" s="23" t="str">
        <f t="shared" si="433"/>
        <v/>
      </c>
      <c r="FA102" s="23" t="str">
        <f t="shared" si="434"/>
        <v/>
      </c>
      <c r="FB102" s="23" t="str">
        <f t="shared" si="435"/>
        <v/>
      </c>
      <c r="FC102" s="23" t="str">
        <f t="shared" si="436"/>
        <v/>
      </c>
      <c r="FD102" s="23">
        <f t="shared" si="437"/>
        <v>1</v>
      </c>
      <c r="FE102" s="23">
        <f t="shared" si="438"/>
        <v>1</v>
      </c>
      <c r="FF102" s="23">
        <f t="shared" si="439"/>
        <v>5</v>
      </c>
      <c r="FG102" s="3">
        <v>1979</v>
      </c>
      <c r="FH102" s="14" t="str">
        <f t="shared" si="535"/>
        <v/>
      </c>
      <c r="FI102" s="14" t="str">
        <f t="shared" si="536"/>
        <v/>
      </c>
      <c r="FJ102" s="14" t="str">
        <f t="shared" si="537"/>
        <v/>
      </c>
      <c r="FK102" s="14" t="str">
        <f t="shared" si="538"/>
        <v/>
      </c>
      <c r="FL102" s="14" t="str">
        <f t="shared" si="539"/>
        <v/>
      </c>
      <c r="FM102" s="14" t="str">
        <f t="shared" si="540"/>
        <v/>
      </c>
      <c r="FN102" s="14" t="str">
        <f t="shared" si="541"/>
        <v/>
      </c>
      <c r="FO102" s="14" t="str">
        <f t="shared" si="542"/>
        <v/>
      </c>
      <c r="FP102" s="14" t="str">
        <f t="shared" si="543"/>
        <v/>
      </c>
      <c r="FQ102" s="14" t="str">
        <f t="shared" si="544"/>
        <v/>
      </c>
      <c r="FR102" s="14" t="str">
        <f t="shared" si="545"/>
        <v/>
      </c>
      <c r="FS102" s="14" t="str">
        <f t="shared" si="546"/>
        <v/>
      </c>
      <c r="FT102" s="14" t="str">
        <f t="shared" si="547"/>
        <v/>
      </c>
      <c r="FU102" s="14" t="str">
        <f t="shared" si="548"/>
        <v/>
      </c>
      <c r="FV102" s="14" t="str">
        <f t="shared" si="549"/>
        <v/>
      </c>
      <c r="FW102" s="14" t="str">
        <f t="shared" si="550"/>
        <v/>
      </c>
      <c r="FX102" s="14" t="str">
        <f t="shared" si="551"/>
        <v/>
      </c>
      <c r="FY102" s="14" t="str">
        <f t="shared" si="552"/>
        <v/>
      </c>
      <c r="FZ102" s="14" t="str">
        <f t="shared" si="553"/>
        <v/>
      </c>
      <c r="GA102" s="14" t="str">
        <f t="shared" si="554"/>
        <v/>
      </c>
      <c r="GB102" s="14" t="str">
        <f t="shared" si="555"/>
        <v/>
      </c>
      <c r="GC102" s="14" t="str">
        <f t="shared" si="556"/>
        <v/>
      </c>
      <c r="GD102" s="14" t="str">
        <f t="shared" si="557"/>
        <v/>
      </c>
      <c r="GE102" s="14" t="str">
        <f t="shared" si="558"/>
        <v/>
      </c>
      <c r="GF102" s="14" t="str">
        <f t="shared" si="559"/>
        <v/>
      </c>
      <c r="GG102" s="14" t="str">
        <f t="shared" si="560"/>
        <v/>
      </c>
      <c r="GH102" s="14" t="str">
        <f t="shared" si="561"/>
        <v/>
      </c>
      <c r="GI102" s="14" t="str">
        <f t="shared" si="562"/>
        <v/>
      </c>
      <c r="GJ102" s="14" t="str">
        <f t="shared" si="563"/>
        <v/>
      </c>
      <c r="GK102" s="14" t="str">
        <f t="shared" si="564"/>
        <v/>
      </c>
      <c r="GL102" s="753">
        <v>1979</v>
      </c>
    </row>
    <row r="103" spans="1:194">
      <c r="A103" s="656">
        <v>1980</v>
      </c>
      <c r="B103" s="5">
        <v>43</v>
      </c>
      <c r="C103" s="5">
        <v>33</v>
      </c>
      <c r="D103" s="5">
        <v>30</v>
      </c>
      <c r="E103" s="5">
        <v>45</v>
      </c>
      <c r="F103" s="5">
        <v>39</v>
      </c>
      <c r="G103" s="82">
        <v>32</v>
      </c>
      <c r="H103" s="5">
        <v>37</v>
      </c>
      <c r="I103" s="5">
        <v>53</v>
      </c>
      <c r="J103" s="5">
        <v>46</v>
      </c>
      <c r="K103" s="5">
        <v>36</v>
      </c>
      <c r="L103" s="82">
        <v>29</v>
      </c>
      <c r="M103" s="5">
        <v>29</v>
      </c>
      <c r="N103" s="5">
        <v>29</v>
      </c>
      <c r="O103" s="5">
        <v>39</v>
      </c>
      <c r="P103" s="5">
        <v>48</v>
      </c>
      <c r="Q103" s="82">
        <v>34</v>
      </c>
      <c r="R103" s="5">
        <v>34</v>
      </c>
      <c r="S103" s="5">
        <v>34</v>
      </c>
      <c r="T103" s="5">
        <v>27</v>
      </c>
      <c r="U103" s="5">
        <v>24</v>
      </c>
      <c r="V103" s="82">
        <v>23</v>
      </c>
      <c r="W103" s="5">
        <v>24</v>
      </c>
      <c r="X103" s="5">
        <v>27</v>
      </c>
      <c r="Y103" s="5">
        <v>43</v>
      </c>
      <c r="Z103" s="5">
        <v>35</v>
      </c>
      <c r="AA103" s="82">
        <v>27</v>
      </c>
      <c r="AB103" s="5">
        <v>38</v>
      </c>
      <c r="AC103" s="5">
        <v>36</v>
      </c>
      <c r="AD103" s="5">
        <v>33</v>
      </c>
      <c r="AE103" s="5">
        <v>32</v>
      </c>
      <c r="AF103" s="793"/>
      <c r="AG103" s="758">
        <f t="shared" si="440"/>
        <v>1039</v>
      </c>
      <c r="AH103" s="58">
        <f t="shared" si="443"/>
        <v>34.633333333333333</v>
      </c>
      <c r="AI103" s="14">
        <f t="shared" si="441"/>
        <v>53</v>
      </c>
      <c r="AJ103" s="17">
        <f t="shared" si="442"/>
        <v>23</v>
      </c>
      <c r="AK103" s="3">
        <v>1980</v>
      </c>
      <c r="AL103" s="23" t="str">
        <f t="shared" si="474"/>
        <v/>
      </c>
      <c r="AM103" s="23" t="str">
        <f t="shared" si="475"/>
        <v/>
      </c>
      <c r="AN103" s="23" t="str">
        <f t="shared" si="476"/>
        <v/>
      </c>
      <c r="AO103" s="23" t="str">
        <f t="shared" si="477"/>
        <v/>
      </c>
      <c r="AP103" s="23" t="str">
        <f t="shared" si="478"/>
        <v/>
      </c>
      <c r="AQ103" s="23" t="str">
        <f t="shared" si="479"/>
        <v/>
      </c>
      <c r="AR103" s="23" t="str">
        <f t="shared" si="480"/>
        <v/>
      </c>
      <c r="AS103" s="23" t="str">
        <f t="shared" si="481"/>
        <v/>
      </c>
      <c r="AT103" s="23" t="str">
        <f t="shared" si="482"/>
        <v/>
      </c>
      <c r="AU103" s="23" t="str">
        <f t="shared" si="483"/>
        <v/>
      </c>
      <c r="AV103" s="23" t="str">
        <f t="shared" si="484"/>
        <v/>
      </c>
      <c r="AW103" s="23" t="str">
        <f t="shared" si="485"/>
        <v/>
      </c>
      <c r="AX103" s="23" t="str">
        <f t="shared" si="486"/>
        <v/>
      </c>
      <c r="AY103" s="23" t="str">
        <f t="shared" si="487"/>
        <v/>
      </c>
      <c r="AZ103" s="23" t="str">
        <f t="shared" si="488"/>
        <v/>
      </c>
      <c r="BA103" s="23" t="str">
        <f t="shared" si="489"/>
        <v/>
      </c>
      <c r="BB103" s="23" t="str">
        <f t="shared" si="490"/>
        <v/>
      </c>
      <c r="BC103" s="23" t="str">
        <f t="shared" si="491"/>
        <v/>
      </c>
      <c r="BD103" s="23" t="str">
        <f t="shared" si="492"/>
        <v/>
      </c>
      <c r="BE103" s="23" t="str">
        <f t="shared" si="493"/>
        <v/>
      </c>
      <c r="BF103" s="23" t="str">
        <f t="shared" si="494"/>
        <v/>
      </c>
      <c r="BG103" s="23" t="str">
        <f t="shared" si="495"/>
        <v/>
      </c>
      <c r="BH103" s="23" t="str">
        <f t="shared" si="496"/>
        <v/>
      </c>
      <c r="BI103" s="23" t="str">
        <f t="shared" si="497"/>
        <v/>
      </c>
      <c r="BJ103" s="23" t="str">
        <f t="shared" si="498"/>
        <v/>
      </c>
      <c r="BK103" s="23" t="str">
        <f t="shared" si="499"/>
        <v/>
      </c>
      <c r="BL103" s="23" t="str">
        <f t="shared" si="500"/>
        <v/>
      </c>
      <c r="BM103" s="23" t="str">
        <f t="shared" si="501"/>
        <v/>
      </c>
      <c r="BN103" s="23" t="str">
        <f t="shared" si="502"/>
        <v/>
      </c>
      <c r="BO103" s="23" t="str">
        <f t="shared" si="503"/>
        <v/>
      </c>
      <c r="BP103" s="23">
        <f t="shared" si="504"/>
        <v>0</v>
      </c>
      <c r="BQ103" s="3">
        <v>1980</v>
      </c>
      <c r="BR103" s="14" t="str">
        <f t="shared" si="444"/>
        <v/>
      </c>
      <c r="BS103" s="14" t="str">
        <f t="shared" si="445"/>
        <v/>
      </c>
      <c r="BT103" s="14" t="str">
        <f t="shared" si="446"/>
        <v/>
      </c>
      <c r="BU103" s="14" t="str">
        <f t="shared" si="447"/>
        <v/>
      </c>
      <c r="BV103" s="14" t="str">
        <f t="shared" si="448"/>
        <v/>
      </c>
      <c r="BW103" s="14" t="str">
        <f t="shared" si="449"/>
        <v/>
      </c>
      <c r="BX103" s="14" t="str">
        <f t="shared" si="450"/>
        <v/>
      </c>
      <c r="BY103" s="14" t="str">
        <f t="shared" si="451"/>
        <v/>
      </c>
      <c r="BZ103" s="14" t="str">
        <f t="shared" si="452"/>
        <v/>
      </c>
      <c r="CA103" s="14" t="str">
        <f t="shared" si="453"/>
        <v/>
      </c>
      <c r="CB103" s="14" t="str">
        <f t="shared" si="454"/>
        <v/>
      </c>
      <c r="CC103" s="14" t="str">
        <f t="shared" si="455"/>
        <v/>
      </c>
      <c r="CD103" s="14" t="str">
        <f t="shared" si="456"/>
        <v/>
      </c>
      <c r="CE103" s="14" t="str">
        <f t="shared" si="457"/>
        <v/>
      </c>
      <c r="CF103" s="14" t="str">
        <f t="shared" si="458"/>
        <v/>
      </c>
      <c r="CG103" s="14" t="str">
        <f t="shared" si="459"/>
        <v/>
      </c>
      <c r="CH103" s="14" t="str">
        <f t="shared" si="460"/>
        <v/>
      </c>
      <c r="CI103" s="14" t="str">
        <f t="shared" si="461"/>
        <v/>
      </c>
      <c r="CJ103" s="14" t="str">
        <f t="shared" si="462"/>
        <v/>
      </c>
      <c r="CK103" s="14" t="str">
        <f t="shared" si="463"/>
        <v/>
      </c>
      <c r="CL103" s="14" t="str">
        <f t="shared" si="464"/>
        <v/>
      </c>
      <c r="CM103" s="14" t="str">
        <f t="shared" si="465"/>
        <v/>
      </c>
      <c r="CN103" s="14" t="str">
        <f t="shared" si="466"/>
        <v/>
      </c>
      <c r="CO103" s="14" t="str">
        <f t="shared" si="467"/>
        <v/>
      </c>
      <c r="CP103" s="14" t="str">
        <f t="shared" si="468"/>
        <v/>
      </c>
      <c r="CQ103" s="14" t="str">
        <f t="shared" si="469"/>
        <v/>
      </c>
      <c r="CR103" s="14" t="str">
        <f t="shared" si="470"/>
        <v/>
      </c>
      <c r="CS103" s="14" t="str">
        <f t="shared" si="471"/>
        <v/>
      </c>
      <c r="CT103" s="14" t="str">
        <f t="shared" si="472"/>
        <v/>
      </c>
      <c r="CU103" s="14" t="str">
        <f t="shared" si="473"/>
        <v/>
      </c>
      <c r="CV103" s="3">
        <v>1980</v>
      </c>
      <c r="CW103" s="14" t="str">
        <f t="shared" si="505"/>
        <v/>
      </c>
      <c r="CX103" s="14" t="str">
        <f t="shared" si="506"/>
        <v/>
      </c>
      <c r="CY103" s="14" t="str">
        <f t="shared" si="507"/>
        <v/>
      </c>
      <c r="CZ103" s="14" t="str">
        <f t="shared" si="508"/>
        <v/>
      </c>
      <c r="DA103" s="14" t="str">
        <f t="shared" si="509"/>
        <v/>
      </c>
      <c r="DB103" s="14" t="str">
        <f t="shared" si="510"/>
        <v/>
      </c>
      <c r="DC103" s="14" t="str">
        <f t="shared" si="511"/>
        <v/>
      </c>
      <c r="DD103" s="14" t="str">
        <f t="shared" si="512"/>
        <v/>
      </c>
      <c r="DE103" s="14" t="str">
        <f t="shared" si="513"/>
        <v/>
      </c>
      <c r="DF103" s="14" t="str">
        <f t="shared" si="514"/>
        <v/>
      </c>
      <c r="DG103" s="14" t="str">
        <f t="shared" si="515"/>
        <v/>
      </c>
      <c r="DH103" s="14" t="str">
        <f t="shared" si="516"/>
        <v/>
      </c>
      <c r="DI103" s="14" t="str">
        <f t="shared" si="517"/>
        <v/>
      </c>
      <c r="DJ103" s="14" t="str">
        <f t="shared" si="518"/>
        <v/>
      </c>
      <c r="DK103" s="14" t="str">
        <f t="shared" si="519"/>
        <v/>
      </c>
      <c r="DL103" s="14" t="str">
        <f t="shared" si="520"/>
        <v/>
      </c>
      <c r="DM103" s="14" t="str">
        <f t="shared" si="521"/>
        <v/>
      </c>
      <c r="DN103" s="14" t="str">
        <f t="shared" si="522"/>
        <v/>
      </c>
      <c r="DO103" s="14" t="str">
        <f t="shared" si="523"/>
        <v/>
      </c>
      <c r="DP103" s="14" t="str">
        <f t="shared" si="524"/>
        <v/>
      </c>
      <c r="DQ103" s="14" t="str">
        <f t="shared" si="525"/>
        <v/>
      </c>
      <c r="DR103" s="14" t="str">
        <f t="shared" si="526"/>
        <v/>
      </c>
      <c r="DS103" s="14" t="str">
        <f t="shared" si="527"/>
        <v/>
      </c>
      <c r="DT103" s="14" t="str">
        <f t="shared" si="528"/>
        <v/>
      </c>
      <c r="DU103" s="14" t="str">
        <f t="shared" si="529"/>
        <v/>
      </c>
      <c r="DV103" s="14" t="str">
        <f t="shared" si="530"/>
        <v/>
      </c>
      <c r="DW103" s="14" t="str">
        <f t="shared" si="531"/>
        <v/>
      </c>
      <c r="DX103" s="14" t="str">
        <f t="shared" si="532"/>
        <v/>
      </c>
      <c r="DY103" s="14" t="str">
        <f t="shared" si="533"/>
        <v/>
      </c>
      <c r="DZ103" s="14" t="str">
        <f t="shared" si="534"/>
        <v/>
      </c>
      <c r="EA103" s="3">
        <v>1980</v>
      </c>
      <c r="EB103" s="23" t="str">
        <f t="shared" si="409"/>
        <v/>
      </c>
      <c r="EC103" s="23" t="str">
        <f t="shared" si="410"/>
        <v/>
      </c>
      <c r="ED103" s="23">
        <f t="shared" si="411"/>
        <v>1</v>
      </c>
      <c r="EE103" s="23" t="str">
        <f t="shared" si="412"/>
        <v/>
      </c>
      <c r="EF103" s="23" t="str">
        <f t="shared" si="413"/>
        <v/>
      </c>
      <c r="EG103" s="23">
        <f t="shared" si="414"/>
        <v>1</v>
      </c>
      <c r="EH103" s="23" t="str">
        <f t="shared" si="415"/>
        <v/>
      </c>
      <c r="EI103" s="23" t="str">
        <f t="shared" si="416"/>
        <v/>
      </c>
      <c r="EJ103" s="23" t="str">
        <f t="shared" si="417"/>
        <v/>
      </c>
      <c r="EK103" s="23" t="str">
        <f t="shared" si="418"/>
        <v/>
      </c>
      <c r="EL103" s="23">
        <f t="shared" si="419"/>
        <v>1</v>
      </c>
      <c r="EM103" s="23">
        <f t="shared" si="420"/>
        <v>1</v>
      </c>
      <c r="EN103" s="23">
        <f t="shared" si="421"/>
        <v>1</v>
      </c>
      <c r="EO103" s="23" t="str">
        <f t="shared" si="422"/>
        <v/>
      </c>
      <c r="EP103" s="23" t="str">
        <f t="shared" si="423"/>
        <v/>
      </c>
      <c r="EQ103" s="23" t="str">
        <f t="shared" si="424"/>
        <v/>
      </c>
      <c r="ER103" s="23" t="str">
        <f t="shared" si="425"/>
        <v/>
      </c>
      <c r="ES103" s="23" t="str">
        <f t="shared" si="426"/>
        <v/>
      </c>
      <c r="ET103" s="23">
        <f t="shared" si="427"/>
        <v>1</v>
      </c>
      <c r="EU103" s="23">
        <f t="shared" si="428"/>
        <v>1</v>
      </c>
      <c r="EV103" s="23">
        <f t="shared" si="429"/>
        <v>1</v>
      </c>
      <c r="EW103" s="23">
        <f t="shared" si="430"/>
        <v>1</v>
      </c>
      <c r="EX103" s="23">
        <f t="shared" si="431"/>
        <v>1</v>
      </c>
      <c r="EY103" s="23" t="str">
        <f t="shared" si="432"/>
        <v/>
      </c>
      <c r="EZ103" s="23" t="str">
        <f t="shared" si="433"/>
        <v/>
      </c>
      <c r="FA103" s="23">
        <f t="shared" si="434"/>
        <v>1</v>
      </c>
      <c r="FB103" s="23" t="str">
        <f t="shared" si="435"/>
        <v/>
      </c>
      <c r="FC103" s="23" t="str">
        <f t="shared" si="436"/>
        <v/>
      </c>
      <c r="FD103" s="23" t="str">
        <f t="shared" si="437"/>
        <v/>
      </c>
      <c r="FE103" s="23">
        <f t="shared" si="438"/>
        <v>1</v>
      </c>
      <c r="FF103" s="23">
        <f t="shared" si="439"/>
        <v>12</v>
      </c>
      <c r="FG103" s="3">
        <v>1980</v>
      </c>
      <c r="FH103" s="14" t="str">
        <f t="shared" si="535"/>
        <v/>
      </c>
      <c r="FI103" s="14" t="str">
        <f t="shared" si="536"/>
        <v/>
      </c>
      <c r="FJ103" s="14" t="str">
        <f t="shared" si="537"/>
        <v/>
      </c>
      <c r="FK103" s="14" t="str">
        <f t="shared" si="538"/>
        <v/>
      </c>
      <c r="FL103" s="14" t="str">
        <f t="shared" si="539"/>
        <v/>
      </c>
      <c r="FM103" s="14" t="str">
        <f t="shared" si="540"/>
        <v/>
      </c>
      <c r="FN103" s="14" t="str">
        <f t="shared" si="541"/>
        <v/>
      </c>
      <c r="FO103" s="14" t="str">
        <f t="shared" si="542"/>
        <v/>
      </c>
      <c r="FP103" s="14" t="str">
        <f t="shared" si="543"/>
        <v/>
      </c>
      <c r="FQ103" s="14" t="str">
        <f t="shared" si="544"/>
        <v/>
      </c>
      <c r="FR103" s="14" t="str">
        <f t="shared" si="545"/>
        <v/>
      </c>
      <c r="FS103" s="14" t="str">
        <f t="shared" si="546"/>
        <v/>
      </c>
      <c r="FT103" s="14" t="str">
        <f t="shared" si="547"/>
        <v/>
      </c>
      <c r="FU103" s="14" t="str">
        <f t="shared" si="548"/>
        <v/>
      </c>
      <c r="FV103" s="14" t="str">
        <f t="shared" si="549"/>
        <v/>
      </c>
      <c r="FW103" s="14" t="str">
        <f t="shared" si="550"/>
        <v/>
      </c>
      <c r="FX103" s="14" t="str">
        <f t="shared" si="551"/>
        <v/>
      </c>
      <c r="FY103" s="14" t="str">
        <f t="shared" si="552"/>
        <v/>
      </c>
      <c r="FZ103" s="14" t="str">
        <f t="shared" si="553"/>
        <v/>
      </c>
      <c r="GA103" s="14" t="str">
        <f t="shared" si="554"/>
        <v/>
      </c>
      <c r="GB103" s="14" t="str">
        <f t="shared" si="555"/>
        <v/>
      </c>
      <c r="GC103" s="14" t="str">
        <f t="shared" si="556"/>
        <v/>
      </c>
      <c r="GD103" s="14" t="str">
        <f t="shared" si="557"/>
        <v/>
      </c>
      <c r="GE103" s="14" t="str">
        <f t="shared" si="558"/>
        <v/>
      </c>
      <c r="GF103" s="14" t="str">
        <f t="shared" si="559"/>
        <v/>
      </c>
      <c r="GG103" s="14" t="str">
        <f t="shared" si="560"/>
        <v/>
      </c>
      <c r="GH103" s="14" t="str">
        <f t="shared" si="561"/>
        <v/>
      </c>
      <c r="GI103" s="14" t="str">
        <f t="shared" si="562"/>
        <v/>
      </c>
      <c r="GJ103" s="14" t="str">
        <f t="shared" si="563"/>
        <v/>
      </c>
      <c r="GK103" s="14" t="str">
        <f t="shared" si="564"/>
        <v/>
      </c>
      <c r="GL103" s="753">
        <v>1980</v>
      </c>
    </row>
    <row r="104" spans="1:194">
      <c r="A104" s="656">
        <v>1981</v>
      </c>
      <c r="B104" s="5">
        <v>51</v>
      </c>
      <c r="C104" s="5">
        <v>50</v>
      </c>
      <c r="D104" s="5">
        <v>48</v>
      </c>
      <c r="E104" s="5">
        <v>48</v>
      </c>
      <c r="F104" s="5">
        <v>49</v>
      </c>
      <c r="G104" s="82">
        <v>48</v>
      </c>
      <c r="H104" s="5">
        <v>43</v>
      </c>
      <c r="I104" s="5">
        <v>31</v>
      </c>
      <c r="J104" s="5">
        <v>33</v>
      </c>
      <c r="K104" s="5">
        <v>45</v>
      </c>
      <c r="L104" s="82">
        <v>43</v>
      </c>
      <c r="M104" s="5">
        <v>35</v>
      </c>
      <c r="N104" s="5">
        <v>31</v>
      </c>
      <c r="O104" s="5">
        <v>40</v>
      </c>
      <c r="P104" s="5">
        <v>50</v>
      </c>
      <c r="Q104" s="82">
        <v>37</v>
      </c>
      <c r="R104" s="5">
        <v>47</v>
      </c>
      <c r="S104" s="5">
        <v>41</v>
      </c>
      <c r="T104" s="5">
        <v>33</v>
      </c>
      <c r="U104" s="5">
        <v>44</v>
      </c>
      <c r="V104" s="82">
        <v>33</v>
      </c>
      <c r="W104" s="5">
        <v>24</v>
      </c>
      <c r="X104" s="5">
        <v>23</v>
      </c>
      <c r="Y104" s="5">
        <v>32</v>
      </c>
      <c r="Z104" s="5">
        <v>28</v>
      </c>
      <c r="AA104" s="82">
        <v>24</v>
      </c>
      <c r="AB104" s="5">
        <v>43</v>
      </c>
      <c r="AC104" s="5">
        <v>30</v>
      </c>
      <c r="AD104" s="5">
        <v>27</v>
      </c>
      <c r="AE104" s="5">
        <v>26</v>
      </c>
      <c r="AF104" s="793"/>
      <c r="AG104" s="758">
        <f t="shared" si="440"/>
        <v>1137</v>
      </c>
      <c r="AH104" s="58">
        <f t="shared" si="443"/>
        <v>37.9</v>
      </c>
      <c r="AI104" s="14">
        <f t="shared" si="441"/>
        <v>51</v>
      </c>
      <c r="AJ104" s="17">
        <f t="shared" si="442"/>
        <v>23</v>
      </c>
      <c r="AK104" s="3">
        <v>1981</v>
      </c>
      <c r="AL104" s="23" t="str">
        <f t="shared" si="474"/>
        <v/>
      </c>
      <c r="AM104" s="23" t="str">
        <f t="shared" si="475"/>
        <v/>
      </c>
      <c r="AN104" s="23" t="str">
        <f t="shared" si="476"/>
        <v/>
      </c>
      <c r="AO104" s="23" t="str">
        <f t="shared" si="477"/>
        <v/>
      </c>
      <c r="AP104" s="23" t="str">
        <f t="shared" si="478"/>
        <v/>
      </c>
      <c r="AQ104" s="23" t="str">
        <f t="shared" si="479"/>
        <v/>
      </c>
      <c r="AR104" s="23" t="str">
        <f t="shared" si="480"/>
        <v/>
      </c>
      <c r="AS104" s="23" t="str">
        <f t="shared" si="481"/>
        <v/>
      </c>
      <c r="AT104" s="23" t="str">
        <f t="shared" si="482"/>
        <v/>
      </c>
      <c r="AU104" s="23" t="str">
        <f t="shared" si="483"/>
        <v/>
      </c>
      <c r="AV104" s="23" t="str">
        <f t="shared" si="484"/>
        <v/>
      </c>
      <c r="AW104" s="23" t="str">
        <f t="shared" si="485"/>
        <v/>
      </c>
      <c r="AX104" s="23" t="str">
        <f t="shared" si="486"/>
        <v/>
      </c>
      <c r="AY104" s="23" t="str">
        <f t="shared" si="487"/>
        <v/>
      </c>
      <c r="AZ104" s="23" t="str">
        <f t="shared" si="488"/>
        <v/>
      </c>
      <c r="BA104" s="23" t="str">
        <f t="shared" si="489"/>
        <v/>
      </c>
      <c r="BB104" s="23" t="str">
        <f t="shared" si="490"/>
        <v/>
      </c>
      <c r="BC104" s="23" t="str">
        <f t="shared" si="491"/>
        <v/>
      </c>
      <c r="BD104" s="23" t="str">
        <f t="shared" si="492"/>
        <v/>
      </c>
      <c r="BE104" s="23" t="str">
        <f t="shared" si="493"/>
        <v/>
      </c>
      <c r="BF104" s="23" t="str">
        <f t="shared" si="494"/>
        <v/>
      </c>
      <c r="BG104" s="23" t="str">
        <f t="shared" si="495"/>
        <v/>
      </c>
      <c r="BH104" s="23" t="str">
        <f t="shared" si="496"/>
        <v/>
      </c>
      <c r="BI104" s="23" t="str">
        <f t="shared" si="497"/>
        <v/>
      </c>
      <c r="BJ104" s="23" t="str">
        <f t="shared" si="498"/>
        <v/>
      </c>
      <c r="BK104" s="23" t="str">
        <f t="shared" si="499"/>
        <v/>
      </c>
      <c r="BL104" s="23" t="str">
        <f t="shared" si="500"/>
        <v/>
      </c>
      <c r="BM104" s="23" t="str">
        <f t="shared" si="501"/>
        <v/>
      </c>
      <c r="BN104" s="23" t="str">
        <f t="shared" si="502"/>
        <v/>
      </c>
      <c r="BO104" s="23" t="str">
        <f t="shared" si="503"/>
        <v/>
      </c>
      <c r="BP104" s="23">
        <f t="shared" si="504"/>
        <v>0</v>
      </c>
      <c r="BQ104" s="3">
        <v>1981</v>
      </c>
      <c r="BR104" s="14" t="str">
        <f t="shared" si="444"/>
        <v/>
      </c>
      <c r="BS104" s="14" t="str">
        <f t="shared" si="445"/>
        <v/>
      </c>
      <c r="BT104" s="14" t="str">
        <f t="shared" si="446"/>
        <v/>
      </c>
      <c r="BU104" s="14" t="str">
        <f t="shared" si="447"/>
        <v/>
      </c>
      <c r="BV104" s="14" t="str">
        <f t="shared" si="448"/>
        <v/>
      </c>
      <c r="BW104" s="14" t="str">
        <f t="shared" si="449"/>
        <v/>
      </c>
      <c r="BX104" s="14" t="str">
        <f t="shared" si="450"/>
        <v/>
      </c>
      <c r="BY104" s="14" t="str">
        <f t="shared" si="451"/>
        <v/>
      </c>
      <c r="BZ104" s="14" t="str">
        <f t="shared" si="452"/>
        <v/>
      </c>
      <c r="CA104" s="14" t="str">
        <f t="shared" si="453"/>
        <v/>
      </c>
      <c r="CB104" s="14" t="str">
        <f t="shared" si="454"/>
        <v/>
      </c>
      <c r="CC104" s="14" t="str">
        <f t="shared" si="455"/>
        <v/>
      </c>
      <c r="CD104" s="14" t="str">
        <f t="shared" si="456"/>
        <v/>
      </c>
      <c r="CE104" s="14" t="str">
        <f t="shared" si="457"/>
        <v/>
      </c>
      <c r="CF104" s="14" t="str">
        <f t="shared" si="458"/>
        <v/>
      </c>
      <c r="CG104" s="14" t="str">
        <f t="shared" si="459"/>
        <v/>
      </c>
      <c r="CH104" s="14" t="str">
        <f t="shared" si="460"/>
        <v/>
      </c>
      <c r="CI104" s="14" t="str">
        <f t="shared" si="461"/>
        <v/>
      </c>
      <c r="CJ104" s="14" t="str">
        <f t="shared" si="462"/>
        <v/>
      </c>
      <c r="CK104" s="14" t="str">
        <f t="shared" si="463"/>
        <v/>
      </c>
      <c r="CL104" s="14" t="str">
        <f t="shared" si="464"/>
        <v/>
      </c>
      <c r="CM104" s="14" t="str">
        <f t="shared" si="465"/>
        <v/>
      </c>
      <c r="CN104" s="14" t="str">
        <f t="shared" si="466"/>
        <v/>
      </c>
      <c r="CO104" s="14" t="str">
        <f t="shared" si="467"/>
        <v/>
      </c>
      <c r="CP104" s="14" t="str">
        <f t="shared" si="468"/>
        <v/>
      </c>
      <c r="CQ104" s="14" t="str">
        <f t="shared" si="469"/>
        <v/>
      </c>
      <c r="CR104" s="14" t="str">
        <f t="shared" si="470"/>
        <v/>
      </c>
      <c r="CS104" s="14" t="str">
        <f t="shared" si="471"/>
        <v/>
      </c>
      <c r="CT104" s="14" t="str">
        <f t="shared" si="472"/>
        <v/>
      </c>
      <c r="CU104" s="14" t="str">
        <f t="shared" si="473"/>
        <v/>
      </c>
      <c r="CV104" s="3">
        <v>1981</v>
      </c>
      <c r="CW104" s="14" t="str">
        <f t="shared" si="505"/>
        <v/>
      </c>
      <c r="CX104" s="14" t="str">
        <f t="shared" si="506"/>
        <v/>
      </c>
      <c r="CY104" s="14" t="str">
        <f t="shared" si="507"/>
        <v/>
      </c>
      <c r="CZ104" s="14" t="str">
        <f t="shared" si="508"/>
        <v/>
      </c>
      <c r="DA104" s="14" t="str">
        <f t="shared" si="509"/>
        <v/>
      </c>
      <c r="DB104" s="14" t="str">
        <f t="shared" si="510"/>
        <v/>
      </c>
      <c r="DC104" s="14" t="str">
        <f t="shared" si="511"/>
        <v/>
      </c>
      <c r="DD104" s="14" t="str">
        <f t="shared" si="512"/>
        <v/>
      </c>
      <c r="DE104" s="14" t="str">
        <f t="shared" si="513"/>
        <v/>
      </c>
      <c r="DF104" s="14" t="str">
        <f t="shared" si="514"/>
        <v/>
      </c>
      <c r="DG104" s="14" t="str">
        <f t="shared" si="515"/>
        <v/>
      </c>
      <c r="DH104" s="14" t="str">
        <f t="shared" si="516"/>
        <v/>
      </c>
      <c r="DI104" s="14" t="str">
        <f t="shared" si="517"/>
        <v/>
      </c>
      <c r="DJ104" s="14" t="str">
        <f t="shared" si="518"/>
        <v/>
      </c>
      <c r="DK104" s="14" t="str">
        <f t="shared" si="519"/>
        <v/>
      </c>
      <c r="DL104" s="14" t="str">
        <f t="shared" si="520"/>
        <v/>
      </c>
      <c r="DM104" s="14" t="str">
        <f t="shared" si="521"/>
        <v/>
      </c>
      <c r="DN104" s="14" t="str">
        <f t="shared" si="522"/>
        <v/>
      </c>
      <c r="DO104" s="14" t="str">
        <f t="shared" si="523"/>
        <v/>
      </c>
      <c r="DP104" s="14" t="str">
        <f t="shared" si="524"/>
        <v/>
      </c>
      <c r="DQ104" s="14" t="str">
        <f t="shared" si="525"/>
        <v/>
      </c>
      <c r="DR104" s="14" t="str">
        <f t="shared" si="526"/>
        <v/>
      </c>
      <c r="DS104" s="14" t="str">
        <f t="shared" si="527"/>
        <v/>
      </c>
      <c r="DT104" s="14" t="str">
        <f t="shared" si="528"/>
        <v/>
      </c>
      <c r="DU104" s="14" t="str">
        <f t="shared" si="529"/>
        <v/>
      </c>
      <c r="DV104" s="14" t="str">
        <f t="shared" si="530"/>
        <v/>
      </c>
      <c r="DW104" s="14" t="str">
        <f t="shared" si="531"/>
        <v/>
      </c>
      <c r="DX104" s="14" t="str">
        <f t="shared" si="532"/>
        <v/>
      </c>
      <c r="DY104" s="14" t="str">
        <f t="shared" si="533"/>
        <v/>
      </c>
      <c r="DZ104" s="14" t="str">
        <f t="shared" si="534"/>
        <v/>
      </c>
      <c r="EA104" s="3">
        <v>1981</v>
      </c>
      <c r="EB104" s="23" t="str">
        <f t="shared" si="409"/>
        <v/>
      </c>
      <c r="EC104" s="23" t="str">
        <f t="shared" si="410"/>
        <v/>
      </c>
      <c r="ED104" s="23" t="str">
        <f t="shared" si="411"/>
        <v/>
      </c>
      <c r="EE104" s="23" t="str">
        <f t="shared" si="412"/>
        <v/>
      </c>
      <c r="EF104" s="23" t="str">
        <f t="shared" si="413"/>
        <v/>
      </c>
      <c r="EG104" s="23" t="str">
        <f t="shared" si="414"/>
        <v/>
      </c>
      <c r="EH104" s="23" t="str">
        <f t="shared" si="415"/>
        <v/>
      </c>
      <c r="EI104" s="23">
        <f t="shared" si="416"/>
        <v>1</v>
      </c>
      <c r="EJ104" s="23" t="str">
        <f t="shared" si="417"/>
        <v/>
      </c>
      <c r="EK104" s="23" t="str">
        <f t="shared" si="418"/>
        <v/>
      </c>
      <c r="EL104" s="23" t="str">
        <f t="shared" si="419"/>
        <v/>
      </c>
      <c r="EM104" s="23" t="str">
        <f t="shared" si="420"/>
        <v/>
      </c>
      <c r="EN104" s="23">
        <f t="shared" si="421"/>
        <v>1</v>
      </c>
      <c r="EO104" s="23" t="str">
        <f t="shared" si="422"/>
        <v/>
      </c>
      <c r="EP104" s="23" t="str">
        <f t="shared" si="423"/>
        <v/>
      </c>
      <c r="EQ104" s="23" t="str">
        <f t="shared" si="424"/>
        <v/>
      </c>
      <c r="ER104" s="23" t="str">
        <f t="shared" si="425"/>
        <v/>
      </c>
      <c r="ES104" s="23" t="str">
        <f t="shared" si="426"/>
        <v/>
      </c>
      <c r="ET104" s="23" t="str">
        <f t="shared" si="427"/>
        <v/>
      </c>
      <c r="EU104" s="23" t="str">
        <f t="shared" si="428"/>
        <v/>
      </c>
      <c r="EV104" s="23" t="str">
        <f t="shared" si="429"/>
        <v/>
      </c>
      <c r="EW104" s="23">
        <f t="shared" si="430"/>
        <v>1</v>
      </c>
      <c r="EX104" s="23">
        <f t="shared" si="431"/>
        <v>1</v>
      </c>
      <c r="EY104" s="23">
        <f t="shared" si="432"/>
        <v>1</v>
      </c>
      <c r="EZ104" s="23">
        <f t="shared" si="433"/>
        <v>1</v>
      </c>
      <c r="FA104" s="23">
        <f t="shared" si="434"/>
        <v>1</v>
      </c>
      <c r="FB104" s="23" t="str">
        <f t="shared" si="435"/>
        <v/>
      </c>
      <c r="FC104" s="23">
        <f t="shared" si="436"/>
        <v>1</v>
      </c>
      <c r="FD104" s="23">
        <f t="shared" si="437"/>
        <v>1</v>
      </c>
      <c r="FE104" s="23">
        <f t="shared" si="438"/>
        <v>1</v>
      </c>
      <c r="FF104" s="23">
        <f t="shared" si="439"/>
        <v>10</v>
      </c>
      <c r="FG104" s="3">
        <v>1981</v>
      </c>
      <c r="FH104" s="14" t="str">
        <f t="shared" si="535"/>
        <v/>
      </c>
      <c r="FI104" s="14" t="str">
        <f t="shared" si="536"/>
        <v/>
      </c>
      <c r="FJ104" s="14" t="str">
        <f t="shared" si="537"/>
        <v/>
      </c>
      <c r="FK104" s="14" t="str">
        <f t="shared" si="538"/>
        <v/>
      </c>
      <c r="FL104" s="14" t="str">
        <f t="shared" si="539"/>
        <v/>
      </c>
      <c r="FM104" s="14" t="str">
        <f t="shared" si="540"/>
        <v/>
      </c>
      <c r="FN104" s="14" t="str">
        <f t="shared" si="541"/>
        <v/>
      </c>
      <c r="FO104" s="14" t="str">
        <f t="shared" si="542"/>
        <v/>
      </c>
      <c r="FP104" s="14" t="str">
        <f t="shared" si="543"/>
        <v/>
      </c>
      <c r="FQ104" s="14" t="str">
        <f t="shared" si="544"/>
        <v/>
      </c>
      <c r="FR104" s="14" t="str">
        <f t="shared" si="545"/>
        <v/>
      </c>
      <c r="FS104" s="14" t="str">
        <f t="shared" si="546"/>
        <v/>
      </c>
      <c r="FT104" s="14" t="str">
        <f t="shared" si="547"/>
        <v/>
      </c>
      <c r="FU104" s="14" t="str">
        <f t="shared" si="548"/>
        <v/>
      </c>
      <c r="FV104" s="14" t="str">
        <f t="shared" si="549"/>
        <v/>
      </c>
      <c r="FW104" s="14" t="str">
        <f t="shared" si="550"/>
        <v/>
      </c>
      <c r="FX104" s="14" t="str">
        <f t="shared" si="551"/>
        <v/>
      </c>
      <c r="FY104" s="14" t="str">
        <f t="shared" si="552"/>
        <v/>
      </c>
      <c r="FZ104" s="14" t="str">
        <f t="shared" si="553"/>
        <v/>
      </c>
      <c r="GA104" s="14" t="str">
        <f t="shared" si="554"/>
        <v/>
      </c>
      <c r="GB104" s="14" t="str">
        <f t="shared" si="555"/>
        <v/>
      </c>
      <c r="GC104" s="14" t="str">
        <f t="shared" si="556"/>
        <v/>
      </c>
      <c r="GD104" s="14" t="str">
        <f t="shared" si="557"/>
        <v/>
      </c>
      <c r="GE104" s="14" t="str">
        <f t="shared" si="558"/>
        <v/>
      </c>
      <c r="GF104" s="14" t="str">
        <f t="shared" si="559"/>
        <v/>
      </c>
      <c r="GG104" s="14" t="str">
        <f t="shared" si="560"/>
        <v/>
      </c>
      <c r="GH104" s="14" t="str">
        <f t="shared" si="561"/>
        <v/>
      </c>
      <c r="GI104" s="14" t="str">
        <f t="shared" si="562"/>
        <v/>
      </c>
      <c r="GJ104" s="14" t="str">
        <f t="shared" si="563"/>
        <v/>
      </c>
      <c r="GK104" s="14" t="str">
        <f t="shared" si="564"/>
        <v/>
      </c>
      <c r="GL104" s="753">
        <v>1981</v>
      </c>
    </row>
    <row r="105" spans="1:194">
      <c r="A105" s="656">
        <v>1982</v>
      </c>
      <c r="B105" s="5">
        <v>51</v>
      </c>
      <c r="C105" s="5">
        <v>58</v>
      </c>
      <c r="D105" s="5">
        <v>58</v>
      </c>
      <c r="E105" s="5">
        <v>52</v>
      </c>
      <c r="F105" s="5">
        <v>36</v>
      </c>
      <c r="G105" s="82">
        <v>31</v>
      </c>
      <c r="H105" s="5">
        <v>31</v>
      </c>
      <c r="I105" s="5">
        <v>33</v>
      </c>
      <c r="J105" s="5">
        <v>40</v>
      </c>
      <c r="K105" s="5">
        <v>41</v>
      </c>
      <c r="L105" s="82">
        <v>39</v>
      </c>
      <c r="M105" s="5">
        <v>57</v>
      </c>
      <c r="N105" s="5">
        <v>35</v>
      </c>
      <c r="O105" s="5">
        <v>29</v>
      </c>
      <c r="P105" s="5">
        <v>32</v>
      </c>
      <c r="Q105" s="82">
        <v>27</v>
      </c>
      <c r="R105" s="5">
        <v>32</v>
      </c>
      <c r="S105" s="5">
        <v>39</v>
      </c>
      <c r="T105" s="5">
        <v>47</v>
      </c>
      <c r="U105" s="5">
        <v>52</v>
      </c>
      <c r="V105" s="82">
        <v>52</v>
      </c>
      <c r="W105" s="5">
        <v>47</v>
      </c>
      <c r="X105" s="5">
        <v>51</v>
      </c>
      <c r="Y105" s="5">
        <v>37</v>
      </c>
      <c r="Z105" s="5">
        <v>28</v>
      </c>
      <c r="AA105" s="82">
        <v>32</v>
      </c>
      <c r="AB105" s="5">
        <v>36</v>
      </c>
      <c r="AC105" s="5">
        <v>36</v>
      </c>
      <c r="AD105" s="5">
        <v>42</v>
      </c>
      <c r="AE105" s="5">
        <v>38</v>
      </c>
      <c r="AF105" s="793"/>
      <c r="AG105" s="758">
        <f t="shared" si="440"/>
        <v>1219</v>
      </c>
      <c r="AH105" s="58">
        <f t="shared" si="443"/>
        <v>40.633333333333333</v>
      </c>
      <c r="AI105" s="14">
        <f t="shared" si="441"/>
        <v>58</v>
      </c>
      <c r="AJ105" s="17">
        <f t="shared" si="442"/>
        <v>27</v>
      </c>
      <c r="AK105" s="3">
        <v>1982</v>
      </c>
      <c r="AL105" s="23" t="str">
        <f t="shared" si="474"/>
        <v/>
      </c>
      <c r="AM105" s="23" t="str">
        <f t="shared" si="475"/>
        <v/>
      </c>
      <c r="AN105" s="23" t="str">
        <f t="shared" si="476"/>
        <v/>
      </c>
      <c r="AO105" s="23" t="str">
        <f t="shared" si="477"/>
        <v/>
      </c>
      <c r="AP105" s="23" t="str">
        <f t="shared" si="478"/>
        <v/>
      </c>
      <c r="AQ105" s="23" t="str">
        <f t="shared" si="479"/>
        <v/>
      </c>
      <c r="AR105" s="23" t="str">
        <f t="shared" si="480"/>
        <v/>
      </c>
      <c r="AS105" s="23" t="str">
        <f t="shared" si="481"/>
        <v/>
      </c>
      <c r="AT105" s="23" t="str">
        <f t="shared" si="482"/>
        <v/>
      </c>
      <c r="AU105" s="23" t="str">
        <f t="shared" si="483"/>
        <v/>
      </c>
      <c r="AV105" s="23" t="str">
        <f t="shared" si="484"/>
        <v/>
      </c>
      <c r="AW105" s="23" t="str">
        <f t="shared" si="485"/>
        <v/>
      </c>
      <c r="AX105" s="23" t="str">
        <f t="shared" si="486"/>
        <v/>
      </c>
      <c r="AY105" s="23" t="str">
        <f t="shared" si="487"/>
        <v/>
      </c>
      <c r="AZ105" s="23" t="str">
        <f t="shared" si="488"/>
        <v/>
      </c>
      <c r="BA105" s="23" t="str">
        <f t="shared" si="489"/>
        <v/>
      </c>
      <c r="BB105" s="23" t="str">
        <f t="shared" si="490"/>
        <v/>
      </c>
      <c r="BC105" s="23" t="str">
        <f t="shared" si="491"/>
        <v/>
      </c>
      <c r="BD105" s="23" t="str">
        <f t="shared" si="492"/>
        <v/>
      </c>
      <c r="BE105" s="23" t="str">
        <f t="shared" si="493"/>
        <v/>
      </c>
      <c r="BF105" s="23" t="str">
        <f t="shared" si="494"/>
        <v/>
      </c>
      <c r="BG105" s="23" t="str">
        <f t="shared" si="495"/>
        <v/>
      </c>
      <c r="BH105" s="23" t="str">
        <f t="shared" si="496"/>
        <v/>
      </c>
      <c r="BI105" s="23" t="str">
        <f t="shared" si="497"/>
        <v/>
      </c>
      <c r="BJ105" s="23" t="str">
        <f t="shared" si="498"/>
        <v/>
      </c>
      <c r="BK105" s="23" t="str">
        <f t="shared" si="499"/>
        <v/>
      </c>
      <c r="BL105" s="23" t="str">
        <f t="shared" si="500"/>
        <v/>
      </c>
      <c r="BM105" s="23" t="str">
        <f t="shared" si="501"/>
        <v/>
      </c>
      <c r="BN105" s="23" t="str">
        <f t="shared" si="502"/>
        <v/>
      </c>
      <c r="BO105" s="23" t="str">
        <f t="shared" si="503"/>
        <v/>
      </c>
      <c r="BP105" s="23">
        <f t="shared" si="504"/>
        <v>0</v>
      </c>
      <c r="BQ105" s="3">
        <v>1982</v>
      </c>
      <c r="BR105" s="14" t="str">
        <f t="shared" si="444"/>
        <v/>
      </c>
      <c r="BS105" s="14" t="str">
        <f t="shared" si="445"/>
        <v/>
      </c>
      <c r="BT105" s="14" t="str">
        <f t="shared" si="446"/>
        <v/>
      </c>
      <c r="BU105" s="14" t="str">
        <f t="shared" si="447"/>
        <v/>
      </c>
      <c r="BV105" s="14" t="str">
        <f t="shared" si="448"/>
        <v/>
      </c>
      <c r="BW105" s="14" t="str">
        <f t="shared" si="449"/>
        <v/>
      </c>
      <c r="BX105" s="14" t="str">
        <f t="shared" si="450"/>
        <v/>
      </c>
      <c r="BY105" s="14" t="str">
        <f t="shared" si="451"/>
        <v/>
      </c>
      <c r="BZ105" s="14" t="str">
        <f t="shared" si="452"/>
        <v/>
      </c>
      <c r="CA105" s="14" t="str">
        <f t="shared" si="453"/>
        <v/>
      </c>
      <c r="CB105" s="14" t="str">
        <f t="shared" si="454"/>
        <v/>
      </c>
      <c r="CC105" s="14" t="str">
        <f t="shared" si="455"/>
        <v/>
      </c>
      <c r="CD105" s="14" t="str">
        <f t="shared" si="456"/>
        <v/>
      </c>
      <c r="CE105" s="14" t="str">
        <f t="shared" si="457"/>
        <v/>
      </c>
      <c r="CF105" s="14" t="str">
        <f t="shared" si="458"/>
        <v/>
      </c>
      <c r="CG105" s="14" t="str">
        <f t="shared" si="459"/>
        <v/>
      </c>
      <c r="CH105" s="14" t="str">
        <f t="shared" si="460"/>
        <v/>
      </c>
      <c r="CI105" s="14" t="str">
        <f t="shared" si="461"/>
        <v/>
      </c>
      <c r="CJ105" s="14" t="str">
        <f t="shared" si="462"/>
        <v/>
      </c>
      <c r="CK105" s="14" t="str">
        <f t="shared" si="463"/>
        <v/>
      </c>
      <c r="CL105" s="14" t="str">
        <f t="shared" si="464"/>
        <v/>
      </c>
      <c r="CM105" s="14" t="str">
        <f t="shared" si="465"/>
        <v/>
      </c>
      <c r="CN105" s="14" t="str">
        <f t="shared" si="466"/>
        <v/>
      </c>
      <c r="CO105" s="14" t="str">
        <f t="shared" si="467"/>
        <v/>
      </c>
      <c r="CP105" s="14" t="str">
        <f t="shared" si="468"/>
        <v/>
      </c>
      <c r="CQ105" s="14" t="str">
        <f t="shared" si="469"/>
        <v/>
      </c>
      <c r="CR105" s="14" t="str">
        <f t="shared" si="470"/>
        <v/>
      </c>
      <c r="CS105" s="14" t="str">
        <f t="shared" si="471"/>
        <v/>
      </c>
      <c r="CT105" s="14" t="str">
        <f t="shared" si="472"/>
        <v/>
      </c>
      <c r="CU105" s="14" t="str">
        <f t="shared" si="473"/>
        <v/>
      </c>
      <c r="CV105" s="3">
        <v>1982</v>
      </c>
      <c r="CW105" s="14" t="str">
        <f t="shared" si="505"/>
        <v/>
      </c>
      <c r="CX105" s="14" t="str">
        <f t="shared" si="506"/>
        <v/>
      </c>
      <c r="CY105" s="14" t="str">
        <f t="shared" si="507"/>
        <v/>
      </c>
      <c r="CZ105" s="14" t="str">
        <f t="shared" si="508"/>
        <v/>
      </c>
      <c r="DA105" s="14" t="str">
        <f t="shared" si="509"/>
        <v/>
      </c>
      <c r="DB105" s="14" t="str">
        <f t="shared" si="510"/>
        <v/>
      </c>
      <c r="DC105" s="14" t="str">
        <f t="shared" si="511"/>
        <v/>
      </c>
      <c r="DD105" s="14" t="str">
        <f t="shared" si="512"/>
        <v/>
      </c>
      <c r="DE105" s="14" t="str">
        <f t="shared" si="513"/>
        <v/>
      </c>
      <c r="DF105" s="14" t="str">
        <f t="shared" si="514"/>
        <v/>
      </c>
      <c r="DG105" s="14" t="str">
        <f t="shared" si="515"/>
        <v/>
      </c>
      <c r="DH105" s="14" t="str">
        <f t="shared" si="516"/>
        <v/>
      </c>
      <c r="DI105" s="14" t="str">
        <f t="shared" si="517"/>
        <v/>
      </c>
      <c r="DJ105" s="14" t="str">
        <f t="shared" si="518"/>
        <v/>
      </c>
      <c r="DK105" s="14" t="str">
        <f t="shared" si="519"/>
        <v/>
      </c>
      <c r="DL105" s="14" t="str">
        <f t="shared" si="520"/>
        <v/>
      </c>
      <c r="DM105" s="14" t="str">
        <f t="shared" si="521"/>
        <v/>
      </c>
      <c r="DN105" s="14" t="str">
        <f t="shared" si="522"/>
        <v/>
      </c>
      <c r="DO105" s="14" t="str">
        <f t="shared" si="523"/>
        <v/>
      </c>
      <c r="DP105" s="14" t="str">
        <f t="shared" si="524"/>
        <v/>
      </c>
      <c r="DQ105" s="14" t="str">
        <f t="shared" si="525"/>
        <v/>
      </c>
      <c r="DR105" s="14" t="str">
        <f t="shared" si="526"/>
        <v/>
      </c>
      <c r="DS105" s="14" t="str">
        <f t="shared" si="527"/>
        <v/>
      </c>
      <c r="DT105" s="14" t="str">
        <f t="shared" si="528"/>
        <v/>
      </c>
      <c r="DU105" s="14" t="str">
        <f t="shared" si="529"/>
        <v/>
      </c>
      <c r="DV105" s="14" t="str">
        <f t="shared" si="530"/>
        <v/>
      </c>
      <c r="DW105" s="14" t="str">
        <f t="shared" si="531"/>
        <v/>
      </c>
      <c r="DX105" s="14" t="str">
        <f t="shared" si="532"/>
        <v/>
      </c>
      <c r="DY105" s="14" t="str">
        <f t="shared" si="533"/>
        <v/>
      </c>
      <c r="DZ105" s="14" t="str">
        <f t="shared" si="534"/>
        <v/>
      </c>
      <c r="EA105" s="3">
        <v>1982</v>
      </c>
      <c r="EB105" s="23" t="str">
        <f t="shared" si="409"/>
        <v/>
      </c>
      <c r="EC105" s="23" t="str">
        <f t="shared" si="410"/>
        <v/>
      </c>
      <c r="ED105" s="23" t="str">
        <f t="shared" si="411"/>
        <v/>
      </c>
      <c r="EE105" s="23" t="str">
        <f t="shared" si="412"/>
        <v/>
      </c>
      <c r="EF105" s="23" t="str">
        <f t="shared" si="413"/>
        <v/>
      </c>
      <c r="EG105" s="23">
        <f t="shared" si="414"/>
        <v>1</v>
      </c>
      <c r="EH105" s="23">
        <f t="shared" si="415"/>
        <v>1</v>
      </c>
      <c r="EI105" s="23" t="str">
        <f t="shared" si="416"/>
        <v/>
      </c>
      <c r="EJ105" s="23" t="str">
        <f t="shared" si="417"/>
        <v/>
      </c>
      <c r="EK105" s="23" t="str">
        <f t="shared" si="418"/>
        <v/>
      </c>
      <c r="EL105" s="23" t="str">
        <f t="shared" si="419"/>
        <v/>
      </c>
      <c r="EM105" s="23" t="str">
        <f t="shared" si="420"/>
        <v/>
      </c>
      <c r="EN105" s="23" t="str">
        <f t="shared" si="421"/>
        <v/>
      </c>
      <c r="EO105" s="23">
        <f t="shared" si="422"/>
        <v>1</v>
      </c>
      <c r="EP105" s="23">
        <f t="shared" si="423"/>
        <v>1</v>
      </c>
      <c r="EQ105" s="23">
        <f t="shared" si="424"/>
        <v>1</v>
      </c>
      <c r="ER105" s="23">
        <f t="shared" si="425"/>
        <v>1</v>
      </c>
      <c r="ES105" s="23" t="str">
        <f t="shared" si="426"/>
        <v/>
      </c>
      <c r="ET105" s="23" t="str">
        <f t="shared" si="427"/>
        <v/>
      </c>
      <c r="EU105" s="23" t="str">
        <f t="shared" si="428"/>
        <v/>
      </c>
      <c r="EV105" s="23" t="str">
        <f t="shared" si="429"/>
        <v/>
      </c>
      <c r="EW105" s="23" t="str">
        <f t="shared" si="430"/>
        <v/>
      </c>
      <c r="EX105" s="23" t="str">
        <f t="shared" si="431"/>
        <v/>
      </c>
      <c r="EY105" s="23" t="str">
        <f t="shared" si="432"/>
        <v/>
      </c>
      <c r="EZ105" s="23">
        <f t="shared" si="433"/>
        <v>1</v>
      </c>
      <c r="FA105" s="23">
        <f t="shared" si="434"/>
        <v>1</v>
      </c>
      <c r="FB105" s="23" t="str">
        <f t="shared" si="435"/>
        <v/>
      </c>
      <c r="FC105" s="23" t="str">
        <f t="shared" si="436"/>
        <v/>
      </c>
      <c r="FD105" s="23" t="str">
        <f t="shared" si="437"/>
        <v/>
      </c>
      <c r="FE105" s="23" t="str">
        <f t="shared" si="438"/>
        <v/>
      </c>
      <c r="FF105" s="23">
        <f t="shared" si="439"/>
        <v>8</v>
      </c>
      <c r="FG105" s="3">
        <v>1982</v>
      </c>
      <c r="FH105" s="14" t="str">
        <f t="shared" si="535"/>
        <v/>
      </c>
      <c r="FI105" s="14" t="str">
        <f t="shared" si="536"/>
        <v/>
      </c>
      <c r="FJ105" s="14" t="str">
        <f t="shared" si="537"/>
        <v/>
      </c>
      <c r="FK105" s="14" t="str">
        <f t="shared" si="538"/>
        <v/>
      </c>
      <c r="FL105" s="14" t="str">
        <f t="shared" si="539"/>
        <v/>
      </c>
      <c r="FM105" s="14" t="str">
        <f t="shared" si="540"/>
        <v/>
      </c>
      <c r="FN105" s="14" t="str">
        <f t="shared" si="541"/>
        <v/>
      </c>
      <c r="FO105" s="14" t="str">
        <f t="shared" si="542"/>
        <v/>
      </c>
      <c r="FP105" s="14" t="str">
        <f t="shared" si="543"/>
        <v/>
      </c>
      <c r="FQ105" s="14" t="str">
        <f t="shared" si="544"/>
        <v/>
      </c>
      <c r="FR105" s="14" t="str">
        <f t="shared" si="545"/>
        <v/>
      </c>
      <c r="FS105" s="14" t="str">
        <f t="shared" si="546"/>
        <v/>
      </c>
      <c r="FT105" s="14" t="str">
        <f t="shared" si="547"/>
        <v/>
      </c>
      <c r="FU105" s="14" t="str">
        <f t="shared" si="548"/>
        <v/>
      </c>
      <c r="FV105" s="14" t="str">
        <f t="shared" si="549"/>
        <v/>
      </c>
      <c r="FW105" s="14" t="str">
        <f t="shared" si="550"/>
        <v/>
      </c>
      <c r="FX105" s="14" t="str">
        <f t="shared" si="551"/>
        <v/>
      </c>
      <c r="FY105" s="14" t="str">
        <f t="shared" si="552"/>
        <v/>
      </c>
      <c r="FZ105" s="14" t="str">
        <f t="shared" si="553"/>
        <v/>
      </c>
      <c r="GA105" s="14" t="str">
        <f t="shared" si="554"/>
        <v/>
      </c>
      <c r="GB105" s="14" t="str">
        <f t="shared" si="555"/>
        <v/>
      </c>
      <c r="GC105" s="14" t="str">
        <f t="shared" si="556"/>
        <v/>
      </c>
      <c r="GD105" s="14" t="str">
        <f t="shared" si="557"/>
        <v/>
      </c>
      <c r="GE105" s="14" t="str">
        <f t="shared" si="558"/>
        <v/>
      </c>
      <c r="GF105" s="14" t="str">
        <f t="shared" si="559"/>
        <v/>
      </c>
      <c r="GG105" s="14" t="str">
        <f t="shared" si="560"/>
        <v/>
      </c>
      <c r="GH105" s="14" t="str">
        <f t="shared" si="561"/>
        <v/>
      </c>
      <c r="GI105" s="14" t="str">
        <f t="shared" si="562"/>
        <v/>
      </c>
      <c r="GJ105" s="14" t="str">
        <f t="shared" si="563"/>
        <v/>
      </c>
      <c r="GK105" s="14" t="str">
        <f t="shared" si="564"/>
        <v/>
      </c>
      <c r="GL105" s="753">
        <v>1982</v>
      </c>
    </row>
    <row r="106" spans="1:194">
      <c r="A106" s="656">
        <v>1983</v>
      </c>
      <c r="B106" s="5">
        <v>42</v>
      </c>
      <c r="C106" s="5">
        <v>38</v>
      </c>
      <c r="D106" s="5">
        <v>46</v>
      </c>
      <c r="E106" s="5">
        <v>40</v>
      </c>
      <c r="F106" s="5">
        <v>33</v>
      </c>
      <c r="G106" s="82">
        <v>35</v>
      </c>
      <c r="H106" s="5">
        <v>33</v>
      </c>
      <c r="I106" s="5">
        <v>36</v>
      </c>
      <c r="J106" s="5">
        <v>38</v>
      </c>
      <c r="K106" s="5">
        <v>54</v>
      </c>
      <c r="L106" s="82">
        <v>41</v>
      </c>
      <c r="M106" s="5">
        <v>32</v>
      </c>
      <c r="N106" s="5">
        <v>28</v>
      </c>
      <c r="O106" s="5">
        <v>29</v>
      </c>
      <c r="P106" s="5">
        <v>30</v>
      </c>
      <c r="Q106" s="82">
        <v>39</v>
      </c>
      <c r="R106" s="5">
        <v>35</v>
      </c>
      <c r="S106" s="5">
        <v>27</v>
      </c>
      <c r="T106" s="5">
        <v>43</v>
      </c>
      <c r="U106" s="5">
        <v>42</v>
      </c>
      <c r="V106" s="82">
        <v>41</v>
      </c>
      <c r="W106" s="5">
        <v>39</v>
      </c>
      <c r="X106" s="5">
        <v>40</v>
      </c>
      <c r="Y106" s="5">
        <v>54</v>
      </c>
      <c r="Z106" s="5">
        <v>33</v>
      </c>
      <c r="AA106" s="82">
        <v>33</v>
      </c>
      <c r="AB106" s="5">
        <v>30</v>
      </c>
      <c r="AC106" s="5">
        <v>51</v>
      </c>
      <c r="AD106" s="5">
        <v>34</v>
      </c>
      <c r="AE106" s="5">
        <v>31</v>
      </c>
      <c r="AF106" s="793"/>
      <c r="AG106" s="758">
        <f t="shared" si="440"/>
        <v>1127</v>
      </c>
      <c r="AH106" s="58">
        <f t="shared" si="443"/>
        <v>37.56666666666667</v>
      </c>
      <c r="AI106" s="14">
        <f t="shared" si="441"/>
        <v>54</v>
      </c>
      <c r="AJ106" s="17">
        <f t="shared" si="442"/>
        <v>27</v>
      </c>
      <c r="AK106" s="3">
        <v>1983</v>
      </c>
      <c r="AL106" s="23" t="str">
        <f t="shared" si="474"/>
        <v/>
      </c>
      <c r="AM106" s="23" t="str">
        <f t="shared" si="475"/>
        <v/>
      </c>
      <c r="AN106" s="23" t="str">
        <f t="shared" si="476"/>
        <v/>
      </c>
      <c r="AO106" s="23" t="str">
        <f t="shared" si="477"/>
        <v/>
      </c>
      <c r="AP106" s="23" t="str">
        <f t="shared" si="478"/>
        <v/>
      </c>
      <c r="AQ106" s="23" t="str">
        <f t="shared" si="479"/>
        <v/>
      </c>
      <c r="AR106" s="23" t="str">
        <f t="shared" si="480"/>
        <v/>
      </c>
      <c r="AS106" s="23" t="str">
        <f t="shared" si="481"/>
        <v/>
      </c>
      <c r="AT106" s="23" t="str">
        <f t="shared" si="482"/>
        <v/>
      </c>
      <c r="AU106" s="23" t="str">
        <f t="shared" si="483"/>
        <v/>
      </c>
      <c r="AV106" s="23" t="str">
        <f t="shared" si="484"/>
        <v/>
      </c>
      <c r="AW106" s="23" t="str">
        <f t="shared" si="485"/>
        <v/>
      </c>
      <c r="AX106" s="23" t="str">
        <f t="shared" si="486"/>
        <v/>
      </c>
      <c r="AY106" s="23" t="str">
        <f t="shared" si="487"/>
        <v/>
      </c>
      <c r="AZ106" s="23" t="str">
        <f t="shared" si="488"/>
        <v/>
      </c>
      <c r="BA106" s="23" t="str">
        <f t="shared" si="489"/>
        <v/>
      </c>
      <c r="BB106" s="23" t="str">
        <f t="shared" si="490"/>
        <v/>
      </c>
      <c r="BC106" s="23" t="str">
        <f t="shared" si="491"/>
        <v/>
      </c>
      <c r="BD106" s="23" t="str">
        <f t="shared" si="492"/>
        <v/>
      </c>
      <c r="BE106" s="23" t="str">
        <f t="shared" si="493"/>
        <v/>
      </c>
      <c r="BF106" s="23" t="str">
        <f t="shared" si="494"/>
        <v/>
      </c>
      <c r="BG106" s="23" t="str">
        <f t="shared" si="495"/>
        <v/>
      </c>
      <c r="BH106" s="23" t="str">
        <f t="shared" si="496"/>
        <v/>
      </c>
      <c r="BI106" s="23" t="str">
        <f t="shared" si="497"/>
        <v/>
      </c>
      <c r="BJ106" s="23" t="str">
        <f t="shared" si="498"/>
        <v/>
      </c>
      <c r="BK106" s="23" t="str">
        <f t="shared" si="499"/>
        <v/>
      </c>
      <c r="BL106" s="23" t="str">
        <f t="shared" si="500"/>
        <v/>
      </c>
      <c r="BM106" s="23" t="str">
        <f t="shared" si="501"/>
        <v/>
      </c>
      <c r="BN106" s="23" t="str">
        <f t="shared" si="502"/>
        <v/>
      </c>
      <c r="BO106" s="23" t="str">
        <f t="shared" si="503"/>
        <v/>
      </c>
      <c r="BP106" s="23">
        <f t="shared" si="504"/>
        <v>0</v>
      </c>
      <c r="BQ106" s="3">
        <v>1983</v>
      </c>
      <c r="BR106" s="14" t="str">
        <f t="shared" si="444"/>
        <v/>
      </c>
      <c r="BS106" s="14" t="str">
        <f t="shared" si="445"/>
        <v/>
      </c>
      <c r="BT106" s="14" t="str">
        <f t="shared" si="446"/>
        <v/>
      </c>
      <c r="BU106" s="14" t="str">
        <f t="shared" si="447"/>
        <v/>
      </c>
      <c r="BV106" s="14" t="str">
        <f t="shared" si="448"/>
        <v/>
      </c>
      <c r="BW106" s="14" t="str">
        <f t="shared" si="449"/>
        <v/>
      </c>
      <c r="BX106" s="14" t="str">
        <f t="shared" si="450"/>
        <v/>
      </c>
      <c r="BY106" s="14" t="str">
        <f t="shared" si="451"/>
        <v/>
      </c>
      <c r="BZ106" s="14" t="str">
        <f t="shared" si="452"/>
        <v/>
      </c>
      <c r="CA106" s="14" t="str">
        <f t="shared" si="453"/>
        <v/>
      </c>
      <c r="CB106" s="14" t="str">
        <f t="shared" si="454"/>
        <v/>
      </c>
      <c r="CC106" s="14" t="str">
        <f t="shared" si="455"/>
        <v/>
      </c>
      <c r="CD106" s="14" t="str">
        <f t="shared" si="456"/>
        <v/>
      </c>
      <c r="CE106" s="14" t="str">
        <f t="shared" si="457"/>
        <v/>
      </c>
      <c r="CF106" s="14" t="str">
        <f t="shared" si="458"/>
        <v/>
      </c>
      <c r="CG106" s="14" t="str">
        <f t="shared" si="459"/>
        <v/>
      </c>
      <c r="CH106" s="14" t="str">
        <f t="shared" si="460"/>
        <v/>
      </c>
      <c r="CI106" s="14" t="str">
        <f t="shared" si="461"/>
        <v/>
      </c>
      <c r="CJ106" s="14" t="str">
        <f t="shared" si="462"/>
        <v/>
      </c>
      <c r="CK106" s="14" t="str">
        <f t="shared" si="463"/>
        <v/>
      </c>
      <c r="CL106" s="14" t="str">
        <f t="shared" si="464"/>
        <v/>
      </c>
      <c r="CM106" s="14" t="str">
        <f t="shared" si="465"/>
        <v/>
      </c>
      <c r="CN106" s="14" t="str">
        <f t="shared" si="466"/>
        <v/>
      </c>
      <c r="CO106" s="14" t="str">
        <f t="shared" si="467"/>
        <v/>
      </c>
      <c r="CP106" s="14" t="str">
        <f t="shared" si="468"/>
        <v/>
      </c>
      <c r="CQ106" s="14" t="str">
        <f t="shared" si="469"/>
        <v/>
      </c>
      <c r="CR106" s="14" t="str">
        <f t="shared" si="470"/>
        <v/>
      </c>
      <c r="CS106" s="14" t="str">
        <f t="shared" si="471"/>
        <v/>
      </c>
      <c r="CT106" s="14" t="str">
        <f t="shared" si="472"/>
        <v/>
      </c>
      <c r="CU106" s="14" t="str">
        <f t="shared" si="473"/>
        <v/>
      </c>
      <c r="CV106" s="3">
        <v>1983</v>
      </c>
      <c r="CW106" s="14" t="str">
        <f t="shared" si="505"/>
        <v/>
      </c>
      <c r="CX106" s="14" t="str">
        <f t="shared" si="506"/>
        <v/>
      </c>
      <c r="CY106" s="14" t="str">
        <f t="shared" si="507"/>
        <v/>
      </c>
      <c r="CZ106" s="14" t="str">
        <f t="shared" si="508"/>
        <v/>
      </c>
      <c r="DA106" s="14" t="str">
        <f t="shared" si="509"/>
        <v/>
      </c>
      <c r="DB106" s="14" t="str">
        <f t="shared" si="510"/>
        <v/>
      </c>
      <c r="DC106" s="14" t="str">
        <f t="shared" si="511"/>
        <v/>
      </c>
      <c r="DD106" s="14" t="str">
        <f t="shared" si="512"/>
        <v/>
      </c>
      <c r="DE106" s="14" t="str">
        <f t="shared" si="513"/>
        <v/>
      </c>
      <c r="DF106" s="14" t="str">
        <f t="shared" si="514"/>
        <v/>
      </c>
      <c r="DG106" s="14" t="str">
        <f t="shared" si="515"/>
        <v/>
      </c>
      <c r="DH106" s="14" t="str">
        <f t="shared" si="516"/>
        <v/>
      </c>
      <c r="DI106" s="14" t="str">
        <f t="shared" si="517"/>
        <v/>
      </c>
      <c r="DJ106" s="14" t="str">
        <f t="shared" si="518"/>
        <v/>
      </c>
      <c r="DK106" s="14" t="str">
        <f t="shared" si="519"/>
        <v/>
      </c>
      <c r="DL106" s="14" t="str">
        <f t="shared" si="520"/>
        <v/>
      </c>
      <c r="DM106" s="14" t="str">
        <f t="shared" si="521"/>
        <v/>
      </c>
      <c r="DN106" s="14" t="str">
        <f t="shared" si="522"/>
        <v/>
      </c>
      <c r="DO106" s="14" t="str">
        <f t="shared" si="523"/>
        <v/>
      </c>
      <c r="DP106" s="14" t="str">
        <f t="shared" si="524"/>
        <v/>
      </c>
      <c r="DQ106" s="14" t="str">
        <f t="shared" si="525"/>
        <v/>
      </c>
      <c r="DR106" s="14" t="str">
        <f t="shared" si="526"/>
        <v/>
      </c>
      <c r="DS106" s="14" t="str">
        <f t="shared" si="527"/>
        <v/>
      </c>
      <c r="DT106" s="14" t="str">
        <f t="shared" si="528"/>
        <v/>
      </c>
      <c r="DU106" s="14" t="str">
        <f t="shared" si="529"/>
        <v/>
      </c>
      <c r="DV106" s="14" t="str">
        <f t="shared" si="530"/>
        <v/>
      </c>
      <c r="DW106" s="14" t="str">
        <f t="shared" si="531"/>
        <v/>
      </c>
      <c r="DX106" s="14" t="str">
        <f t="shared" si="532"/>
        <v/>
      </c>
      <c r="DY106" s="14" t="str">
        <f t="shared" si="533"/>
        <v/>
      </c>
      <c r="DZ106" s="14" t="str">
        <f t="shared" si="534"/>
        <v/>
      </c>
      <c r="EA106" s="3">
        <v>1983</v>
      </c>
      <c r="EB106" s="23" t="str">
        <f t="shared" si="409"/>
        <v/>
      </c>
      <c r="EC106" s="23" t="str">
        <f t="shared" si="410"/>
        <v/>
      </c>
      <c r="ED106" s="23" t="str">
        <f t="shared" si="411"/>
        <v/>
      </c>
      <c r="EE106" s="23" t="str">
        <f t="shared" si="412"/>
        <v/>
      </c>
      <c r="EF106" s="23" t="str">
        <f t="shared" si="413"/>
        <v/>
      </c>
      <c r="EG106" s="23" t="str">
        <f t="shared" si="414"/>
        <v/>
      </c>
      <c r="EH106" s="23" t="str">
        <f t="shared" si="415"/>
        <v/>
      </c>
      <c r="EI106" s="23" t="str">
        <f t="shared" si="416"/>
        <v/>
      </c>
      <c r="EJ106" s="23" t="str">
        <f t="shared" si="417"/>
        <v/>
      </c>
      <c r="EK106" s="23" t="str">
        <f t="shared" si="418"/>
        <v/>
      </c>
      <c r="EL106" s="23" t="str">
        <f t="shared" si="419"/>
        <v/>
      </c>
      <c r="EM106" s="23">
        <f t="shared" si="420"/>
        <v>1</v>
      </c>
      <c r="EN106" s="23">
        <f t="shared" si="421"/>
        <v>1</v>
      </c>
      <c r="EO106" s="23">
        <f t="shared" si="422"/>
        <v>1</v>
      </c>
      <c r="EP106" s="23">
        <f t="shared" si="423"/>
        <v>1</v>
      </c>
      <c r="EQ106" s="23" t="str">
        <f t="shared" si="424"/>
        <v/>
      </c>
      <c r="ER106" s="23" t="str">
        <f t="shared" si="425"/>
        <v/>
      </c>
      <c r="ES106" s="23">
        <f t="shared" si="426"/>
        <v>1</v>
      </c>
      <c r="ET106" s="23" t="str">
        <f t="shared" si="427"/>
        <v/>
      </c>
      <c r="EU106" s="23" t="str">
        <f t="shared" si="428"/>
        <v/>
      </c>
      <c r="EV106" s="23" t="str">
        <f t="shared" si="429"/>
        <v/>
      </c>
      <c r="EW106" s="23" t="str">
        <f t="shared" si="430"/>
        <v/>
      </c>
      <c r="EX106" s="23" t="str">
        <f t="shared" si="431"/>
        <v/>
      </c>
      <c r="EY106" s="23" t="str">
        <f t="shared" si="432"/>
        <v/>
      </c>
      <c r="EZ106" s="23" t="str">
        <f t="shared" si="433"/>
        <v/>
      </c>
      <c r="FA106" s="23" t="str">
        <f t="shared" si="434"/>
        <v/>
      </c>
      <c r="FB106" s="23">
        <f t="shared" si="435"/>
        <v>1</v>
      </c>
      <c r="FC106" s="23" t="str">
        <f t="shared" si="436"/>
        <v/>
      </c>
      <c r="FD106" s="23" t="str">
        <f t="shared" si="437"/>
        <v/>
      </c>
      <c r="FE106" s="23">
        <f t="shared" si="438"/>
        <v>1</v>
      </c>
      <c r="FF106" s="23">
        <f t="shared" si="439"/>
        <v>7</v>
      </c>
      <c r="FG106" s="3">
        <v>1983</v>
      </c>
      <c r="FH106" s="14" t="str">
        <f t="shared" si="535"/>
        <v/>
      </c>
      <c r="FI106" s="14" t="str">
        <f t="shared" si="536"/>
        <v/>
      </c>
      <c r="FJ106" s="14" t="str">
        <f t="shared" si="537"/>
        <v/>
      </c>
      <c r="FK106" s="14" t="str">
        <f t="shared" si="538"/>
        <v/>
      </c>
      <c r="FL106" s="14" t="str">
        <f t="shared" si="539"/>
        <v/>
      </c>
      <c r="FM106" s="14" t="str">
        <f t="shared" si="540"/>
        <v/>
      </c>
      <c r="FN106" s="14" t="str">
        <f t="shared" si="541"/>
        <v/>
      </c>
      <c r="FO106" s="14" t="str">
        <f t="shared" si="542"/>
        <v/>
      </c>
      <c r="FP106" s="14" t="str">
        <f t="shared" si="543"/>
        <v/>
      </c>
      <c r="FQ106" s="14" t="str">
        <f t="shared" si="544"/>
        <v/>
      </c>
      <c r="FR106" s="14" t="str">
        <f t="shared" si="545"/>
        <v/>
      </c>
      <c r="FS106" s="14" t="str">
        <f t="shared" si="546"/>
        <v/>
      </c>
      <c r="FT106" s="14" t="str">
        <f t="shared" si="547"/>
        <v/>
      </c>
      <c r="FU106" s="14" t="str">
        <f t="shared" si="548"/>
        <v/>
      </c>
      <c r="FV106" s="14" t="str">
        <f t="shared" si="549"/>
        <v/>
      </c>
      <c r="FW106" s="14" t="str">
        <f t="shared" si="550"/>
        <v/>
      </c>
      <c r="FX106" s="14" t="str">
        <f t="shared" si="551"/>
        <v/>
      </c>
      <c r="FY106" s="14" t="str">
        <f t="shared" si="552"/>
        <v/>
      </c>
      <c r="FZ106" s="14" t="str">
        <f t="shared" si="553"/>
        <v/>
      </c>
      <c r="GA106" s="14" t="str">
        <f t="shared" si="554"/>
        <v/>
      </c>
      <c r="GB106" s="14" t="str">
        <f t="shared" si="555"/>
        <v/>
      </c>
      <c r="GC106" s="14" t="str">
        <f t="shared" si="556"/>
        <v/>
      </c>
      <c r="GD106" s="14" t="str">
        <f t="shared" si="557"/>
        <v/>
      </c>
      <c r="GE106" s="14" t="str">
        <f t="shared" si="558"/>
        <v/>
      </c>
      <c r="GF106" s="14" t="str">
        <f t="shared" si="559"/>
        <v/>
      </c>
      <c r="GG106" s="14" t="str">
        <f t="shared" si="560"/>
        <v/>
      </c>
      <c r="GH106" s="14" t="str">
        <f t="shared" si="561"/>
        <v/>
      </c>
      <c r="GI106" s="14" t="str">
        <f t="shared" si="562"/>
        <v/>
      </c>
      <c r="GJ106" s="14" t="str">
        <f t="shared" si="563"/>
        <v/>
      </c>
      <c r="GK106" s="14" t="str">
        <f t="shared" si="564"/>
        <v/>
      </c>
      <c r="GL106" s="753">
        <v>1983</v>
      </c>
    </row>
    <row r="107" spans="1:194">
      <c r="A107" s="656">
        <v>1984</v>
      </c>
      <c r="B107" s="5">
        <v>52</v>
      </c>
      <c r="C107" s="5">
        <v>48</v>
      </c>
      <c r="D107" s="5">
        <v>40</v>
      </c>
      <c r="E107" s="5">
        <v>42</v>
      </c>
      <c r="F107" s="5">
        <v>54</v>
      </c>
      <c r="G107" s="82">
        <v>40</v>
      </c>
      <c r="H107" s="5">
        <v>32</v>
      </c>
      <c r="I107" s="5">
        <v>29</v>
      </c>
      <c r="J107" s="5">
        <v>30</v>
      </c>
      <c r="K107" s="5">
        <v>37</v>
      </c>
      <c r="L107" s="82">
        <v>52</v>
      </c>
      <c r="M107" s="5">
        <v>38</v>
      </c>
      <c r="N107" s="5">
        <v>33</v>
      </c>
      <c r="O107" s="5">
        <v>30</v>
      </c>
      <c r="P107" s="5">
        <v>28</v>
      </c>
      <c r="Q107" s="82">
        <v>35</v>
      </c>
      <c r="R107" s="5">
        <v>27</v>
      </c>
      <c r="S107" s="5">
        <v>27</v>
      </c>
      <c r="T107" s="5">
        <v>33</v>
      </c>
      <c r="U107" s="5">
        <v>28</v>
      </c>
      <c r="V107" s="82">
        <v>25</v>
      </c>
      <c r="W107" s="5">
        <v>26</v>
      </c>
      <c r="X107" s="5">
        <v>20</v>
      </c>
      <c r="Y107" s="5">
        <v>25</v>
      </c>
      <c r="Z107" s="5">
        <v>27</v>
      </c>
      <c r="AA107" s="82">
        <v>27</v>
      </c>
      <c r="AB107" s="5">
        <v>30</v>
      </c>
      <c r="AC107" s="5">
        <v>46</v>
      </c>
      <c r="AD107" s="5">
        <v>32</v>
      </c>
      <c r="AE107" s="5">
        <v>28</v>
      </c>
      <c r="AF107" s="793"/>
      <c r="AG107" s="758">
        <f t="shared" si="440"/>
        <v>1021</v>
      </c>
      <c r="AH107" s="58">
        <f t="shared" si="443"/>
        <v>34.033333333333331</v>
      </c>
      <c r="AI107" s="14">
        <f t="shared" si="441"/>
        <v>54</v>
      </c>
      <c r="AJ107" s="17">
        <f t="shared" si="442"/>
        <v>20</v>
      </c>
      <c r="AK107" s="3">
        <v>1984</v>
      </c>
      <c r="AL107" s="23" t="str">
        <f t="shared" si="474"/>
        <v/>
      </c>
      <c r="AM107" s="23" t="str">
        <f t="shared" si="475"/>
        <v/>
      </c>
      <c r="AN107" s="23" t="str">
        <f t="shared" si="476"/>
        <v/>
      </c>
      <c r="AO107" s="23" t="str">
        <f t="shared" si="477"/>
        <v/>
      </c>
      <c r="AP107" s="23" t="str">
        <f t="shared" si="478"/>
        <v/>
      </c>
      <c r="AQ107" s="23" t="str">
        <f t="shared" si="479"/>
        <v/>
      </c>
      <c r="AR107" s="23" t="str">
        <f t="shared" si="480"/>
        <v/>
      </c>
      <c r="AS107" s="23" t="str">
        <f t="shared" si="481"/>
        <v/>
      </c>
      <c r="AT107" s="23" t="str">
        <f t="shared" si="482"/>
        <v/>
      </c>
      <c r="AU107" s="23" t="str">
        <f t="shared" si="483"/>
        <v/>
      </c>
      <c r="AV107" s="23" t="str">
        <f t="shared" si="484"/>
        <v/>
      </c>
      <c r="AW107" s="23" t="str">
        <f t="shared" si="485"/>
        <v/>
      </c>
      <c r="AX107" s="23" t="str">
        <f t="shared" si="486"/>
        <v/>
      </c>
      <c r="AY107" s="23" t="str">
        <f t="shared" si="487"/>
        <v/>
      </c>
      <c r="AZ107" s="23" t="str">
        <f t="shared" si="488"/>
        <v/>
      </c>
      <c r="BA107" s="23" t="str">
        <f t="shared" si="489"/>
        <v/>
      </c>
      <c r="BB107" s="23" t="str">
        <f t="shared" si="490"/>
        <v/>
      </c>
      <c r="BC107" s="23" t="str">
        <f t="shared" si="491"/>
        <v/>
      </c>
      <c r="BD107" s="23" t="str">
        <f t="shared" si="492"/>
        <v/>
      </c>
      <c r="BE107" s="23" t="str">
        <f t="shared" si="493"/>
        <v/>
      </c>
      <c r="BF107" s="23" t="str">
        <f t="shared" si="494"/>
        <v/>
      </c>
      <c r="BG107" s="23" t="str">
        <f t="shared" si="495"/>
        <v/>
      </c>
      <c r="BH107" s="23" t="str">
        <f t="shared" si="496"/>
        <v/>
      </c>
      <c r="BI107" s="23" t="str">
        <f t="shared" si="497"/>
        <v/>
      </c>
      <c r="BJ107" s="23" t="str">
        <f t="shared" si="498"/>
        <v/>
      </c>
      <c r="BK107" s="23" t="str">
        <f t="shared" si="499"/>
        <v/>
      </c>
      <c r="BL107" s="23" t="str">
        <f t="shared" si="500"/>
        <v/>
      </c>
      <c r="BM107" s="23" t="str">
        <f t="shared" si="501"/>
        <v/>
      </c>
      <c r="BN107" s="23" t="str">
        <f t="shared" si="502"/>
        <v/>
      </c>
      <c r="BO107" s="23" t="str">
        <f t="shared" si="503"/>
        <v/>
      </c>
      <c r="BP107" s="23">
        <f t="shared" si="504"/>
        <v>0</v>
      </c>
      <c r="BQ107" s="3">
        <v>1984</v>
      </c>
      <c r="BR107" s="14" t="str">
        <f t="shared" si="444"/>
        <v/>
      </c>
      <c r="BS107" s="14" t="str">
        <f t="shared" si="445"/>
        <v/>
      </c>
      <c r="BT107" s="14" t="str">
        <f t="shared" si="446"/>
        <v/>
      </c>
      <c r="BU107" s="14" t="str">
        <f t="shared" si="447"/>
        <v/>
      </c>
      <c r="BV107" s="14" t="str">
        <f t="shared" si="448"/>
        <v/>
      </c>
      <c r="BW107" s="14" t="str">
        <f t="shared" si="449"/>
        <v/>
      </c>
      <c r="BX107" s="14" t="str">
        <f t="shared" si="450"/>
        <v/>
      </c>
      <c r="BY107" s="14" t="str">
        <f t="shared" si="451"/>
        <v/>
      </c>
      <c r="BZ107" s="14" t="str">
        <f t="shared" si="452"/>
        <v/>
      </c>
      <c r="CA107" s="14" t="str">
        <f t="shared" si="453"/>
        <v/>
      </c>
      <c r="CB107" s="14" t="str">
        <f t="shared" si="454"/>
        <v/>
      </c>
      <c r="CC107" s="14" t="str">
        <f t="shared" si="455"/>
        <v/>
      </c>
      <c r="CD107" s="14" t="str">
        <f t="shared" si="456"/>
        <v/>
      </c>
      <c r="CE107" s="14" t="str">
        <f t="shared" si="457"/>
        <v/>
      </c>
      <c r="CF107" s="14" t="str">
        <f t="shared" si="458"/>
        <v/>
      </c>
      <c r="CG107" s="14" t="str">
        <f t="shared" si="459"/>
        <v/>
      </c>
      <c r="CH107" s="14" t="str">
        <f t="shared" si="460"/>
        <v/>
      </c>
      <c r="CI107" s="14" t="str">
        <f t="shared" si="461"/>
        <v/>
      </c>
      <c r="CJ107" s="14" t="str">
        <f t="shared" si="462"/>
        <v/>
      </c>
      <c r="CK107" s="14" t="str">
        <f t="shared" si="463"/>
        <v/>
      </c>
      <c r="CL107" s="14" t="str">
        <f t="shared" si="464"/>
        <v/>
      </c>
      <c r="CM107" s="14" t="str">
        <f t="shared" si="465"/>
        <v/>
      </c>
      <c r="CN107" s="14" t="str">
        <f t="shared" si="466"/>
        <v/>
      </c>
      <c r="CO107" s="14" t="str">
        <f t="shared" si="467"/>
        <v/>
      </c>
      <c r="CP107" s="14" t="str">
        <f t="shared" si="468"/>
        <v/>
      </c>
      <c r="CQ107" s="14" t="str">
        <f t="shared" si="469"/>
        <v/>
      </c>
      <c r="CR107" s="14" t="str">
        <f t="shared" si="470"/>
        <v/>
      </c>
      <c r="CS107" s="14" t="str">
        <f t="shared" si="471"/>
        <v/>
      </c>
      <c r="CT107" s="14" t="str">
        <f t="shared" si="472"/>
        <v/>
      </c>
      <c r="CU107" s="14" t="str">
        <f t="shared" si="473"/>
        <v/>
      </c>
      <c r="CV107" s="3">
        <v>1984</v>
      </c>
      <c r="CW107" s="14" t="str">
        <f t="shared" si="505"/>
        <v/>
      </c>
      <c r="CX107" s="14" t="str">
        <f t="shared" si="506"/>
        <v/>
      </c>
      <c r="CY107" s="14" t="str">
        <f t="shared" si="507"/>
        <v/>
      </c>
      <c r="CZ107" s="14" t="str">
        <f t="shared" si="508"/>
        <v/>
      </c>
      <c r="DA107" s="14" t="str">
        <f t="shared" si="509"/>
        <v/>
      </c>
      <c r="DB107" s="14" t="str">
        <f t="shared" si="510"/>
        <v/>
      </c>
      <c r="DC107" s="14" t="str">
        <f t="shared" si="511"/>
        <v/>
      </c>
      <c r="DD107" s="14" t="str">
        <f t="shared" si="512"/>
        <v/>
      </c>
      <c r="DE107" s="14" t="str">
        <f t="shared" si="513"/>
        <v/>
      </c>
      <c r="DF107" s="14" t="str">
        <f t="shared" si="514"/>
        <v/>
      </c>
      <c r="DG107" s="14" t="str">
        <f t="shared" si="515"/>
        <v/>
      </c>
      <c r="DH107" s="14" t="str">
        <f t="shared" si="516"/>
        <v/>
      </c>
      <c r="DI107" s="14" t="str">
        <f t="shared" si="517"/>
        <v/>
      </c>
      <c r="DJ107" s="14" t="str">
        <f t="shared" si="518"/>
        <v/>
      </c>
      <c r="DK107" s="14" t="str">
        <f t="shared" si="519"/>
        <v/>
      </c>
      <c r="DL107" s="14" t="str">
        <f t="shared" si="520"/>
        <v/>
      </c>
      <c r="DM107" s="14" t="str">
        <f t="shared" si="521"/>
        <v/>
      </c>
      <c r="DN107" s="14" t="str">
        <f t="shared" si="522"/>
        <v/>
      </c>
      <c r="DO107" s="14" t="str">
        <f t="shared" si="523"/>
        <v/>
      </c>
      <c r="DP107" s="14" t="str">
        <f t="shared" si="524"/>
        <v/>
      </c>
      <c r="DQ107" s="14" t="str">
        <f t="shared" si="525"/>
        <v/>
      </c>
      <c r="DR107" s="14" t="str">
        <f t="shared" si="526"/>
        <v/>
      </c>
      <c r="DS107" s="14" t="str">
        <f t="shared" si="527"/>
        <v/>
      </c>
      <c r="DT107" s="14" t="str">
        <f t="shared" si="528"/>
        <v/>
      </c>
      <c r="DU107" s="14" t="str">
        <f t="shared" si="529"/>
        <v/>
      </c>
      <c r="DV107" s="14" t="str">
        <f t="shared" si="530"/>
        <v/>
      </c>
      <c r="DW107" s="14" t="str">
        <f t="shared" si="531"/>
        <v/>
      </c>
      <c r="DX107" s="14" t="str">
        <f t="shared" si="532"/>
        <v/>
      </c>
      <c r="DY107" s="14" t="str">
        <f t="shared" si="533"/>
        <v/>
      </c>
      <c r="DZ107" s="14" t="str">
        <f t="shared" si="534"/>
        <v/>
      </c>
      <c r="EA107" s="3">
        <v>1984</v>
      </c>
      <c r="EB107" s="23" t="str">
        <f t="shared" si="409"/>
        <v/>
      </c>
      <c r="EC107" s="23" t="str">
        <f t="shared" si="410"/>
        <v/>
      </c>
      <c r="ED107" s="23" t="str">
        <f t="shared" si="411"/>
        <v/>
      </c>
      <c r="EE107" s="23" t="str">
        <f t="shared" si="412"/>
        <v/>
      </c>
      <c r="EF107" s="23" t="str">
        <f t="shared" si="413"/>
        <v/>
      </c>
      <c r="EG107" s="23" t="str">
        <f t="shared" si="414"/>
        <v/>
      </c>
      <c r="EH107" s="23">
        <f t="shared" si="415"/>
        <v>1</v>
      </c>
      <c r="EI107" s="23">
        <f t="shared" si="416"/>
        <v>1</v>
      </c>
      <c r="EJ107" s="23">
        <f t="shared" si="417"/>
        <v>1</v>
      </c>
      <c r="EK107" s="23" t="str">
        <f t="shared" si="418"/>
        <v/>
      </c>
      <c r="EL107" s="23" t="str">
        <f t="shared" si="419"/>
        <v/>
      </c>
      <c r="EM107" s="23" t="str">
        <f t="shared" si="420"/>
        <v/>
      </c>
      <c r="EN107" s="23" t="str">
        <f t="shared" si="421"/>
        <v/>
      </c>
      <c r="EO107" s="23">
        <f t="shared" si="422"/>
        <v>1</v>
      </c>
      <c r="EP107" s="23">
        <f t="shared" si="423"/>
        <v>1</v>
      </c>
      <c r="EQ107" s="23" t="str">
        <f t="shared" si="424"/>
        <v/>
      </c>
      <c r="ER107" s="23">
        <f t="shared" si="425"/>
        <v>1</v>
      </c>
      <c r="ES107" s="23">
        <f t="shared" si="426"/>
        <v>1</v>
      </c>
      <c r="ET107" s="23" t="str">
        <f t="shared" si="427"/>
        <v/>
      </c>
      <c r="EU107" s="23">
        <f t="shared" si="428"/>
        <v>1</v>
      </c>
      <c r="EV107" s="23">
        <f t="shared" si="429"/>
        <v>1</v>
      </c>
      <c r="EW107" s="23">
        <f t="shared" si="430"/>
        <v>1</v>
      </c>
      <c r="EX107" s="23">
        <f t="shared" si="431"/>
        <v>1</v>
      </c>
      <c r="EY107" s="23">
        <f t="shared" si="432"/>
        <v>1</v>
      </c>
      <c r="EZ107" s="23">
        <f t="shared" si="433"/>
        <v>1</v>
      </c>
      <c r="FA107" s="23">
        <f t="shared" si="434"/>
        <v>1</v>
      </c>
      <c r="FB107" s="23">
        <f t="shared" si="435"/>
        <v>1</v>
      </c>
      <c r="FC107" s="23" t="str">
        <f t="shared" si="436"/>
        <v/>
      </c>
      <c r="FD107" s="23">
        <f t="shared" si="437"/>
        <v>1</v>
      </c>
      <c r="FE107" s="23">
        <f t="shared" si="438"/>
        <v>1</v>
      </c>
      <c r="FF107" s="23">
        <f t="shared" si="439"/>
        <v>17</v>
      </c>
      <c r="FG107" s="3">
        <v>1984</v>
      </c>
      <c r="FH107" s="14" t="str">
        <f t="shared" si="535"/>
        <v/>
      </c>
      <c r="FI107" s="14" t="str">
        <f t="shared" si="536"/>
        <v/>
      </c>
      <c r="FJ107" s="14" t="str">
        <f t="shared" si="537"/>
        <v/>
      </c>
      <c r="FK107" s="14" t="str">
        <f t="shared" si="538"/>
        <v/>
      </c>
      <c r="FL107" s="14" t="str">
        <f t="shared" si="539"/>
        <v/>
      </c>
      <c r="FM107" s="14" t="str">
        <f t="shared" si="540"/>
        <v/>
      </c>
      <c r="FN107" s="14" t="str">
        <f t="shared" si="541"/>
        <v/>
      </c>
      <c r="FO107" s="14" t="str">
        <f t="shared" si="542"/>
        <v/>
      </c>
      <c r="FP107" s="14" t="str">
        <f t="shared" si="543"/>
        <v/>
      </c>
      <c r="FQ107" s="14" t="str">
        <f t="shared" si="544"/>
        <v/>
      </c>
      <c r="FR107" s="14" t="str">
        <f t="shared" si="545"/>
        <v/>
      </c>
      <c r="FS107" s="14" t="str">
        <f t="shared" si="546"/>
        <v/>
      </c>
      <c r="FT107" s="14" t="str">
        <f t="shared" si="547"/>
        <v/>
      </c>
      <c r="FU107" s="14" t="str">
        <f t="shared" si="548"/>
        <v/>
      </c>
      <c r="FV107" s="14" t="str">
        <f t="shared" si="549"/>
        <v/>
      </c>
      <c r="FW107" s="14" t="str">
        <f t="shared" si="550"/>
        <v/>
      </c>
      <c r="FX107" s="14" t="str">
        <f t="shared" si="551"/>
        <v/>
      </c>
      <c r="FY107" s="14" t="str">
        <f t="shared" si="552"/>
        <v/>
      </c>
      <c r="FZ107" s="14" t="str">
        <f t="shared" si="553"/>
        <v/>
      </c>
      <c r="GA107" s="14" t="str">
        <f t="shared" si="554"/>
        <v/>
      </c>
      <c r="GB107" s="14" t="str">
        <f t="shared" si="555"/>
        <v/>
      </c>
      <c r="GC107" s="14" t="str">
        <f t="shared" si="556"/>
        <v/>
      </c>
      <c r="GD107" s="14" t="str">
        <f t="shared" si="557"/>
        <v/>
      </c>
      <c r="GE107" s="14" t="str">
        <f t="shared" si="558"/>
        <v/>
      </c>
      <c r="GF107" s="14" t="str">
        <f t="shared" si="559"/>
        <v/>
      </c>
      <c r="GG107" s="14" t="str">
        <f t="shared" si="560"/>
        <v/>
      </c>
      <c r="GH107" s="14" t="str">
        <f t="shared" si="561"/>
        <v/>
      </c>
      <c r="GI107" s="14" t="str">
        <f t="shared" si="562"/>
        <v/>
      </c>
      <c r="GJ107" s="14" t="str">
        <f t="shared" si="563"/>
        <v/>
      </c>
      <c r="GK107" s="14" t="str">
        <f t="shared" si="564"/>
        <v/>
      </c>
      <c r="GL107" s="753">
        <v>1984</v>
      </c>
    </row>
    <row r="108" spans="1:194">
      <c r="A108" s="656">
        <v>1985</v>
      </c>
      <c r="B108" s="5">
        <v>58</v>
      </c>
      <c r="C108" s="5">
        <v>56</v>
      </c>
      <c r="D108" s="5">
        <v>56</v>
      </c>
      <c r="E108" s="5">
        <v>55</v>
      </c>
      <c r="F108" s="5">
        <v>48</v>
      </c>
      <c r="G108" s="82">
        <v>46</v>
      </c>
      <c r="H108" s="5">
        <v>40</v>
      </c>
      <c r="I108" s="5">
        <v>40</v>
      </c>
      <c r="J108" s="5">
        <v>38</v>
      </c>
      <c r="K108" s="5">
        <v>45</v>
      </c>
      <c r="L108" s="82">
        <v>50</v>
      </c>
      <c r="M108" s="5">
        <v>54</v>
      </c>
      <c r="N108" s="5">
        <v>59</v>
      </c>
      <c r="O108" s="5">
        <v>55</v>
      </c>
      <c r="P108" s="5">
        <v>51</v>
      </c>
      <c r="Q108" s="82">
        <v>48</v>
      </c>
      <c r="R108" s="5">
        <v>49</v>
      </c>
      <c r="S108" s="5">
        <v>45</v>
      </c>
      <c r="T108" s="5">
        <v>50</v>
      </c>
      <c r="U108" s="5">
        <v>60</v>
      </c>
      <c r="V108" s="82">
        <v>43</v>
      </c>
      <c r="W108" s="5">
        <v>39</v>
      </c>
      <c r="X108" s="5">
        <v>34</v>
      </c>
      <c r="Y108" s="5">
        <v>35</v>
      </c>
      <c r="Z108" s="5">
        <v>43</v>
      </c>
      <c r="AA108" s="82">
        <v>40</v>
      </c>
      <c r="AB108" s="5">
        <v>55</v>
      </c>
      <c r="AC108" s="5">
        <v>50</v>
      </c>
      <c r="AD108" s="5">
        <v>45</v>
      </c>
      <c r="AE108" s="5">
        <v>44</v>
      </c>
      <c r="AF108" s="793"/>
      <c r="AG108" s="758">
        <f t="shared" si="440"/>
        <v>1431</v>
      </c>
      <c r="AH108" s="58">
        <f t="shared" si="443"/>
        <v>47.7</v>
      </c>
      <c r="AI108" s="14">
        <f t="shared" si="441"/>
        <v>60</v>
      </c>
      <c r="AJ108" s="17">
        <f t="shared" si="442"/>
        <v>34</v>
      </c>
      <c r="AK108" s="3">
        <v>1985</v>
      </c>
      <c r="AL108" s="23" t="str">
        <f t="shared" si="474"/>
        <v/>
      </c>
      <c r="AM108" s="23" t="str">
        <f t="shared" si="475"/>
        <v/>
      </c>
      <c r="AN108" s="23" t="str">
        <f t="shared" si="476"/>
        <v/>
      </c>
      <c r="AO108" s="23" t="str">
        <f t="shared" si="477"/>
        <v/>
      </c>
      <c r="AP108" s="23" t="str">
        <f t="shared" si="478"/>
        <v/>
      </c>
      <c r="AQ108" s="23" t="str">
        <f t="shared" si="479"/>
        <v/>
      </c>
      <c r="AR108" s="23" t="str">
        <f t="shared" si="480"/>
        <v/>
      </c>
      <c r="AS108" s="23" t="str">
        <f t="shared" si="481"/>
        <v/>
      </c>
      <c r="AT108" s="23" t="str">
        <f t="shared" si="482"/>
        <v/>
      </c>
      <c r="AU108" s="23" t="str">
        <f t="shared" si="483"/>
        <v/>
      </c>
      <c r="AV108" s="23" t="str">
        <f t="shared" si="484"/>
        <v/>
      </c>
      <c r="AW108" s="23" t="str">
        <f t="shared" si="485"/>
        <v/>
      </c>
      <c r="AX108" s="23" t="str">
        <f t="shared" si="486"/>
        <v/>
      </c>
      <c r="AY108" s="23" t="str">
        <f t="shared" si="487"/>
        <v/>
      </c>
      <c r="AZ108" s="23" t="str">
        <f t="shared" si="488"/>
        <v/>
      </c>
      <c r="BA108" s="23" t="str">
        <f t="shared" si="489"/>
        <v/>
      </c>
      <c r="BB108" s="23" t="str">
        <f t="shared" si="490"/>
        <v/>
      </c>
      <c r="BC108" s="23" t="str">
        <f t="shared" si="491"/>
        <v/>
      </c>
      <c r="BD108" s="23" t="str">
        <f t="shared" si="492"/>
        <v/>
      </c>
      <c r="BE108" s="23" t="str">
        <f t="shared" si="493"/>
        <v/>
      </c>
      <c r="BF108" s="23" t="str">
        <f t="shared" si="494"/>
        <v/>
      </c>
      <c r="BG108" s="23" t="str">
        <f t="shared" si="495"/>
        <v/>
      </c>
      <c r="BH108" s="23" t="str">
        <f t="shared" si="496"/>
        <v/>
      </c>
      <c r="BI108" s="23" t="str">
        <f t="shared" si="497"/>
        <v/>
      </c>
      <c r="BJ108" s="23" t="str">
        <f t="shared" si="498"/>
        <v/>
      </c>
      <c r="BK108" s="23" t="str">
        <f t="shared" si="499"/>
        <v/>
      </c>
      <c r="BL108" s="23" t="str">
        <f t="shared" si="500"/>
        <v/>
      </c>
      <c r="BM108" s="23" t="str">
        <f t="shared" si="501"/>
        <v/>
      </c>
      <c r="BN108" s="23" t="str">
        <f t="shared" si="502"/>
        <v/>
      </c>
      <c r="BO108" s="23" t="str">
        <f t="shared" si="503"/>
        <v/>
      </c>
      <c r="BP108" s="23">
        <f t="shared" si="504"/>
        <v>0</v>
      </c>
      <c r="BQ108" s="3">
        <v>1985</v>
      </c>
      <c r="BR108" s="14" t="str">
        <f t="shared" si="444"/>
        <v/>
      </c>
      <c r="BS108" s="14" t="str">
        <f t="shared" si="445"/>
        <v/>
      </c>
      <c r="BT108" s="14" t="str">
        <f t="shared" si="446"/>
        <v/>
      </c>
      <c r="BU108" s="14" t="str">
        <f t="shared" si="447"/>
        <v/>
      </c>
      <c r="BV108" s="14" t="str">
        <f t="shared" si="448"/>
        <v/>
      </c>
      <c r="BW108" s="14" t="str">
        <f t="shared" si="449"/>
        <v/>
      </c>
      <c r="BX108" s="14" t="str">
        <f t="shared" si="450"/>
        <v/>
      </c>
      <c r="BY108" s="14" t="str">
        <f t="shared" si="451"/>
        <v/>
      </c>
      <c r="BZ108" s="14" t="str">
        <f t="shared" si="452"/>
        <v/>
      </c>
      <c r="CA108" s="14" t="str">
        <f t="shared" si="453"/>
        <v/>
      </c>
      <c r="CB108" s="14" t="str">
        <f t="shared" si="454"/>
        <v/>
      </c>
      <c r="CC108" s="14" t="str">
        <f t="shared" si="455"/>
        <v/>
      </c>
      <c r="CD108" s="14" t="str">
        <f t="shared" si="456"/>
        <v/>
      </c>
      <c r="CE108" s="14" t="str">
        <f t="shared" si="457"/>
        <v/>
      </c>
      <c r="CF108" s="14" t="str">
        <f t="shared" si="458"/>
        <v/>
      </c>
      <c r="CG108" s="14" t="str">
        <f t="shared" si="459"/>
        <v/>
      </c>
      <c r="CH108" s="14" t="str">
        <f t="shared" si="460"/>
        <v/>
      </c>
      <c r="CI108" s="14" t="str">
        <f t="shared" si="461"/>
        <v/>
      </c>
      <c r="CJ108" s="14" t="str">
        <f t="shared" si="462"/>
        <v/>
      </c>
      <c r="CK108" s="14" t="str">
        <f t="shared" si="463"/>
        <v/>
      </c>
      <c r="CL108" s="14" t="str">
        <f t="shared" si="464"/>
        <v/>
      </c>
      <c r="CM108" s="14" t="str">
        <f t="shared" si="465"/>
        <v/>
      </c>
      <c r="CN108" s="14" t="str">
        <f t="shared" si="466"/>
        <v/>
      </c>
      <c r="CO108" s="14" t="str">
        <f t="shared" si="467"/>
        <v/>
      </c>
      <c r="CP108" s="14" t="str">
        <f t="shared" si="468"/>
        <v/>
      </c>
      <c r="CQ108" s="14" t="str">
        <f t="shared" si="469"/>
        <v/>
      </c>
      <c r="CR108" s="14" t="str">
        <f t="shared" si="470"/>
        <v/>
      </c>
      <c r="CS108" s="14" t="str">
        <f t="shared" si="471"/>
        <v/>
      </c>
      <c r="CT108" s="14" t="str">
        <f t="shared" si="472"/>
        <v/>
      </c>
      <c r="CU108" s="14" t="str">
        <f t="shared" si="473"/>
        <v/>
      </c>
      <c r="CV108" s="3">
        <v>1985</v>
      </c>
      <c r="CW108" s="14" t="str">
        <f t="shared" si="505"/>
        <v/>
      </c>
      <c r="CX108" s="14" t="str">
        <f t="shared" si="506"/>
        <v/>
      </c>
      <c r="CY108" s="14" t="str">
        <f t="shared" si="507"/>
        <v/>
      </c>
      <c r="CZ108" s="14" t="str">
        <f t="shared" si="508"/>
        <v/>
      </c>
      <c r="DA108" s="14" t="str">
        <f t="shared" si="509"/>
        <v/>
      </c>
      <c r="DB108" s="14" t="str">
        <f t="shared" si="510"/>
        <v/>
      </c>
      <c r="DC108" s="14" t="str">
        <f t="shared" si="511"/>
        <v/>
      </c>
      <c r="DD108" s="14" t="str">
        <f t="shared" si="512"/>
        <v/>
      </c>
      <c r="DE108" s="14" t="str">
        <f t="shared" si="513"/>
        <v/>
      </c>
      <c r="DF108" s="14" t="str">
        <f t="shared" si="514"/>
        <v/>
      </c>
      <c r="DG108" s="14" t="str">
        <f t="shared" si="515"/>
        <v/>
      </c>
      <c r="DH108" s="14" t="str">
        <f t="shared" si="516"/>
        <v/>
      </c>
      <c r="DI108" s="14">
        <f t="shared" si="517"/>
        <v>1985</v>
      </c>
      <c r="DJ108" s="14" t="str">
        <f t="shared" si="518"/>
        <v/>
      </c>
      <c r="DK108" s="14" t="str">
        <f t="shared" si="519"/>
        <v/>
      </c>
      <c r="DL108" s="14" t="str">
        <f t="shared" si="520"/>
        <v/>
      </c>
      <c r="DM108" s="14" t="str">
        <f t="shared" si="521"/>
        <v/>
      </c>
      <c r="DN108" s="14" t="str">
        <f t="shared" si="522"/>
        <v/>
      </c>
      <c r="DO108" s="14" t="str">
        <f t="shared" si="523"/>
        <v/>
      </c>
      <c r="DP108" s="14" t="str">
        <f t="shared" si="524"/>
        <v/>
      </c>
      <c r="DQ108" s="14" t="str">
        <f t="shared" si="525"/>
        <v/>
      </c>
      <c r="DR108" s="14" t="str">
        <f t="shared" si="526"/>
        <v/>
      </c>
      <c r="DS108" s="14" t="str">
        <f t="shared" si="527"/>
        <v/>
      </c>
      <c r="DT108" s="14" t="str">
        <f t="shared" si="528"/>
        <v/>
      </c>
      <c r="DU108" s="14" t="str">
        <f t="shared" si="529"/>
        <v/>
      </c>
      <c r="DV108" s="14" t="str">
        <f t="shared" si="530"/>
        <v/>
      </c>
      <c r="DW108" s="14" t="str">
        <f t="shared" si="531"/>
        <v/>
      </c>
      <c r="DX108" s="14" t="str">
        <f t="shared" si="532"/>
        <v/>
      </c>
      <c r="DY108" s="14" t="str">
        <f t="shared" si="533"/>
        <v/>
      </c>
      <c r="DZ108" s="14" t="str">
        <f t="shared" si="534"/>
        <v/>
      </c>
      <c r="EA108" s="3">
        <v>1985</v>
      </c>
      <c r="EB108" s="23" t="str">
        <f t="shared" si="409"/>
        <v/>
      </c>
      <c r="EC108" s="23" t="str">
        <f t="shared" si="410"/>
        <v/>
      </c>
      <c r="ED108" s="23" t="str">
        <f t="shared" si="411"/>
        <v/>
      </c>
      <c r="EE108" s="23" t="str">
        <f t="shared" si="412"/>
        <v/>
      </c>
      <c r="EF108" s="23" t="str">
        <f t="shared" si="413"/>
        <v/>
      </c>
      <c r="EG108" s="23" t="str">
        <f t="shared" si="414"/>
        <v/>
      </c>
      <c r="EH108" s="23" t="str">
        <f t="shared" si="415"/>
        <v/>
      </c>
      <c r="EI108" s="23" t="str">
        <f t="shared" si="416"/>
        <v/>
      </c>
      <c r="EJ108" s="23" t="str">
        <f t="shared" si="417"/>
        <v/>
      </c>
      <c r="EK108" s="23" t="str">
        <f t="shared" si="418"/>
        <v/>
      </c>
      <c r="EL108" s="23" t="str">
        <f t="shared" si="419"/>
        <v/>
      </c>
      <c r="EM108" s="23" t="str">
        <f t="shared" si="420"/>
        <v/>
      </c>
      <c r="EN108" s="23" t="str">
        <f t="shared" si="421"/>
        <v/>
      </c>
      <c r="EO108" s="23" t="str">
        <f t="shared" si="422"/>
        <v/>
      </c>
      <c r="EP108" s="23" t="str">
        <f t="shared" si="423"/>
        <v/>
      </c>
      <c r="EQ108" s="23" t="str">
        <f t="shared" si="424"/>
        <v/>
      </c>
      <c r="ER108" s="23" t="str">
        <f t="shared" si="425"/>
        <v/>
      </c>
      <c r="ES108" s="23" t="str">
        <f t="shared" si="426"/>
        <v/>
      </c>
      <c r="ET108" s="23" t="str">
        <f t="shared" si="427"/>
        <v/>
      </c>
      <c r="EU108" s="23" t="str">
        <f t="shared" si="428"/>
        <v/>
      </c>
      <c r="EV108" s="23" t="str">
        <f t="shared" si="429"/>
        <v/>
      </c>
      <c r="EW108" s="23" t="str">
        <f t="shared" si="430"/>
        <v/>
      </c>
      <c r="EX108" s="23" t="str">
        <f t="shared" si="431"/>
        <v/>
      </c>
      <c r="EY108" s="23" t="str">
        <f t="shared" si="432"/>
        <v/>
      </c>
      <c r="EZ108" s="23" t="str">
        <f t="shared" si="433"/>
        <v/>
      </c>
      <c r="FA108" s="23" t="str">
        <f t="shared" si="434"/>
        <v/>
      </c>
      <c r="FB108" s="23" t="str">
        <f t="shared" si="435"/>
        <v/>
      </c>
      <c r="FC108" s="23" t="str">
        <f t="shared" si="436"/>
        <v/>
      </c>
      <c r="FD108" s="23" t="str">
        <f t="shared" si="437"/>
        <v/>
      </c>
      <c r="FE108" s="23" t="str">
        <f t="shared" si="438"/>
        <v/>
      </c>
      <c r="FF108" s="23">
        <f t="shared" si="439"/>
        <v>0</v>
      </c>
      <c r="FG108" s="3">
        <v>1985</v>
      </c>
      <c r="FH108" s="14" t="str">
        <f t="shared" si="535"/>
        <v/>
      </c>
      <c r="FI108" s="14" t="str">
        <f t="shared" si="536"/>
        <v/>
      </c>
      <c r="FJ108" s="14" t="str">
        <f t="shared" si="537"/>
        <v/>
      </c>
      <c r="FK108" s="14" t="str">
        <f t="shared" si="538"/>
        <v/>
      </c>
      <c r="FL108" s="14" t="str">
        <f t="shared" si="539"/>
        <v/>
      </c>
      <c r="FM108" s="14" t="str">
        <f t="shared" si="540"/>
        <v/>
      </c>
      <c r="FN108" s="14" t="str">
        <f t="shared" si="541"/>
        <v/>
      </c>
      <c r="FO108" s="14" t="str">
        <f t="shared" si="542"/>
        <v/>
      </c>
      <c r="FP108" s="14" t="str">
        <f t="shared" si="543"/>
        <v/>
      </c>
      <c r="FQ108" s="14" t="str">
        <f t="shared" si="544"/>
        <v/>
      </c>
      <c r="FR108" s="14" t="str">
        <f t="shared" si="545"/>
        <v/>
      </c>
      <c r="FS108" s="14" t="str">
        <f t="shared" si="546"/>
        <v/>
      </c>
      <c r="FT108" s="14" t="str">
        <f t="shared" si="547"/>
        <v/>
      </c>
      <c r="FU108" s="14" t="str">
        <f t="shared" si="548"/>
        <v/>
      </c>
      <c r="FV108" s="14" t="str">
        <f t="shared" si="549"/>
        <v/>
      </c>
      <c r="FW108" s="14" t="str">
        <f t="shared" si="550"/>
        <v/>
      </c>
      <c r="FX108" s="14" t="str">
        <f t="shared" si="551"/>
        <v/>
      </c>
      <c r="FY108" s="14" t="str">
        <f t="shared" si="552"/>
        <v/>
      </c>
      <c r="FZ108" s="14" t="str">
        <f t="shared" si="553"/>
        <v/>
      </c>
      <c r="GA108" s="14" t="str">
        <f t="shared" si="554"/>
        <v/>
      </c>
      <c r="GB108" s="14" t="str">
        <f t="shared" si="555"/>
        <v/>
      </c>
      <c r="GC108" s="14" t="str">
        <f t="shared" si="556"/>
        <v/>
      </c>
      <c r="GD108" s="14" t="str">
        <f t="shared" si="557"/>
        <v/>
      </c>
      <c r="GE108" s="14" t="str">
        <f t="shared" si="558"/>
        <v/>
      </c>
      <c r="GF108" s="14" t="str">
        <f t="shared" si="559"/>
        <v/>
      </c>
      <c r="GG108" s="14" t="str">
        <f t="shared" si="560"/>
        <v/>
      </c>
      <c r="GH108" s="14" t="str">
        <f t="shared" si="561"/>
        <v/>
      </c>
      <c r="GI108" s="14" t="str">
        <f t="shared" si="562"/>
        <v/>
      </c>
      <c r="GJ108" s="14" t="str">
        <f t="shared" si="563"/>
        <v/>
      </c>
      <c r="GK108" s="14" t="str">
        <f t="shared" si="564"/>
        <v/>
      </c>
      <c r="GL108" s="753">
        <v>1985</v>
      </c>
    </row>
    <row r="109" spans="1:194">
      <c r="A109" s="656">
        <v>1986</v>
      </c>
      <c r="B109" s="5">
        <v>46</v>
      </c>
      <c r="C109" s="5">
        <v>55</v>
      </c>
      <c r="D109" s="5">
        <v>43</v>
      </c>
      <c r="E109" s="5">
        <v>42</v>
      </c>
      <c r="F109" s="5">
        <v>45</v>
      </c>
      <c r="G109" s="82">
        <v>45</v>
      </c>
      <c r="H109" s="5">
        <v>48</v>
      </c>
      <c r="I109" s="5">
        <v>52</v>
      </c>
      <c r="J109" s="5">
        <v>60</v>
      </c>
      <c r="K109" s="5">
        <v>43</v>
      </c>
      <c r="L109" s="82">
        <v>46</v>
      </c>
      <c r="M109" s="5">
        <v>45</v>
      </c>
      <c r="N109" s="5">
        <v>26</v>
      </c>
      <c r="O109" s="5">
        <v>21</v>
      </c>
      <c r="P109" s="5">
        <v>28</v>
      </c>
      <c r="Q109" s="82">
        <v>43</v>
      </c>
      <c r="R109" s="5">
        <v>38</v>
      </c>
      <c r="S109" s="5">
        <v>47</v>
      </c>
      <c r="T109" s="5">
        <v>31</v>
      </c>
      <c r="U109" s="5">
        <v>31</v>
      </c>
      <c r="V109" s="82">
        <v>36</v>
      </c>
      <c r="W109" s="5">
        <v>29</v>
      </c>
      <c r="X109" s="5">
        <v>30</v>
      </c>
      <c r="Y109" s="5">
        <v>47</v>
      </c>
      <c r="Z109" s="5">
        <v>37</v>
      </c>
      <c r="AA109" s="82">
        <v>45</v>
      </c>
      <c r="AB109" s="5">
        <v>41</v>
      </c>
      <c r="AC109" s="5">
        <v>38</v>
      </c>
      <c r="AD109" s="5">
        <v>38</v>
      </c>
      <c r="AE109" s="5">
        <v>38</v>
      </c>
      <c r="AF109" s="793"/>
      <c r="AG109" s="758">
        <f t="shared" si="440"/>
        <v>1214</v>
      </c>
      <c r="AH109" s="58">
        <f t="shared" si="443"/>
        <v>40.466666666666669</v>
      </c>
      <c r="AI109" s="14">
        <f t="shared" si="441"/>
        <v>60</v>
      </c>
      <c r="AJ109" s="17">
        <f t="shared" si="442"/>
        <v>21</v>
      </c>
      <c r="AK109" s="3">
        <v>1986</v>
      </c>
      <c r="AL109" s="23" t="str">
        <f t="shared" si="474"/>
        <v/>
      </c>
      <c r="AM109" s="23" t="str">
        <f t="shared" si="475"/>
        <v/>
      </c>
      <c r="AN109" s="23" t="str">
        <f t="shared" si="476"/>
        <v/>
      </c>
      <c r="AO109" s="23" t="str">
        <f t="shared" si="477"/>
        <v/>
      </c>
      <c r="AP109" s="23" t="str">
        <f t="shared" si="478"/>
        <v/>
      </c>
      <c r="AQ109" s="23" t="str">
        <f t="shared" si="479"/>
        <v/>
      </c>
      <c r="AR109" s="23" t="str">
        <f t="shared" si="480"/>
        <v/>
      </c>
      <c r="AS109" s="23" t="str">
        <f t="shared" si="481"/>
        <v/>
      </c>
      <c r="AT109" s="23" t="str">
        <f t="shared" si="482"/>
        <v/>
      </c>
      <c r="AU109" s="23" t="str">
        <f t="shared" si="483"/>
        <v/>
      </c>
      <c r="AV109" s="23" t="str">
        <f t="shared" si="484"/>
        <v/>
      </c>
      <c r="AW109" s="23" t="str">
        <f t="shared" si="485"/>
        <v/>
      </c>
      <c r="AX109" s="23" t="str">
        <f t="shared" si="486"/>
        <v/>
      </c>
      <c r="AY109" s="23" t="str">
        <f t="shared" si="487"/>
        <v/>
      </c>
      <c r="AZ109" s="23" t="str">
        <f t="shared" si="488"/>
        <v/>
      </c>
      <c r="BA109" s="23" t="str">
        <f t="shared" si="489"/>
        <v/>
      </c>
      <c r="BB109" s="23" t="str">
        <f t="shared" si="490"/>
        <v/>
      </c>
      <c r="BC109" s="23" t="str">
        <f t="shared" si="491"/>
        <v/>
      </c>
      <c r="BD109" s="23" t="str">
        <f t="shared" si="492"/>
        <v/>
      </c>
      <c r="BE109" s="23" t="str">
        <f t="shared" si="493"/>
        <v/>
      </c>
      <c r="BF109" s="23" t="str">
        <f t="shared" si="494"/>
        <v/>
      </c>
      <c r="BG109" s="23" t="str">
        <f t="shared" si="495"/>
        <v/>
      </c>
      <c r="BH109" s="23" t="str">
        <f t="shared" si="496"/>
        <v/>
      </c>
      <c r="BI109" s="23" t="str">
        <f t="shared" si="497"/>
        <v/>
      </c>
      <c r="BJ109" s="23" t="str">
        <f t="shared" si="498"/>
        <v/>
      </c>
      <c r="BK109" s="23" t="str">
        <f t="shared" si="499"/>
        <v/>
      </c>
      <c r="BL109" s="23" t="str">
        <f t="shared" si="500"/>
        <v/>
      </c>
      <c r="BM109" s="23" t="str">
        <f t="shared" si="501"/>
        <v/>
      </c>
      <c r="BN109" s="23" t="str">
        <f t="shared" si="502"/>
        <v/>
      </c>
      <c r="BO109" s="23" t="str">
        <f t="shared" si="503"/>
        <v/>
      </c>
      <c r="BP109" s="23">
        <f t="shared" si="504"/>
        <v>0</v>
      </c>
      <c r="BQ109" s="3">
        <v>1986</v>
      </c>
      <c r="BR109" s="14" t="str">
        <f t="shared" si="444"/>
        <v/>
      </c>
      <c r="BS109" s="14" t="str">
        <f t="shared" si="445"/>
        <v/>
      </c>
      <c r="BT109" s="14" t="str">
        <f t="shared" si="446"/>
        <v/>
      </c>
      <c r="BU109" s="14" t="str">
        <f t="shared" si="447"/>
        <v/>
      </c>
      <c r="BV109" s="14" t="str">
        <f t="shared" si="448"/>
        <v/>
      </c>
      <c r="BW109" s="14" t="str">
        <f t="shared" si="449"/>
        <v/>
      </c>
      <c r="BX109" s="14" t="str">
        <f t="shared" si="450"/>
        <v/>
      </c>
      <c r="BY109" s="14" t="str">
        <f t="shared" si="451"/>
        <v/>
      </c>
      <c r="BZ109" s="14" t="str">
        <f t="shared" si="452"/>
        <v/>
      </c>
      <c r="CA109" s="14" t="str">
        <f t="shared" si="453"/>
        <v/>
      </c>
      <c r="CB109" s="14" t="str">
        <f t="shared" si="454"/>
        <v/>
      </c>
      <c r="CC109" s="14" t="str">
        <f t="shared" si="455"/>
        <v/>
      </c>
      <c r="CD109" s="14" t="str">
        <f t="shared" si="456"/>
        <v/>
      </c>
      <c r="CE109" s="14" t="str">
        <f t="shared" si="457"/>
        <v/>
      </c>
      <c r="CF109" s="14" t="str">
        <f t="shared" si="458"/>
        <v/>
      </c>
      <c r="CG109" s="14" t="str">
        <f t="shared" si="459"/>
        <v/>
      </c>
      <c r="CH109" s="14" t="str">
        <f t="shared" si="460"/>
        <v/>
      </c>
      <c r="CI109" s="14" t="str">
        <f t="shared" si="461"/>
        <v/>
      </c>
      <c r="CJ109" s="14" t="str">
        <f t="shared" si="462"/>
        <v/>
      </c>
      <c r="CK109" s="14" t="str">
        <f t="shared" si="463"/>
        <v/>
      </c>
      <c r="CL109" s="14" t="str">
        <f t="shared" si="464"/>
        <v/>
      </c>
      <c r="CM109" s="14" t="str">
        <f t="shared" si="465"/>
        <v/>
      </c>
      <c r="CN109" s="14" t="str">
        <f t="shared" si="466"/>
        <v/>
      </c>
      <c r="CO109" s="14" t="str">
        <f t="shared" si="467"/>
        <v/>
      </c>
      <c r="CP109" s="14" t="str">
        <f t="shared" si="468"/>
        <v/>
      </c>
      <c r="CQ109" s="14" t="str">
        <f t="shared" si="469"/>
        <v/>
      </c>
      <c r="CR109" s="14" t="str">
        <f t="shared" si="470"/>
        <v/>
      </c>
      <c r="CS109" s="14" t="str">
        <f t="shared" si="471"/>
        <v/>
      </c>
      <c r="CT109" s="14" t="str">
        <f t="shared" si="472"/>
        <v/>
      </c>
      <c r="CU109" s="14" t="str">
        <f t="shared" si="473"/>
        <v/>
      </c>
      <c r="CV109" s="3">
        <v>1986</v>
      </c>
      <c r="CW109" s="14" t="str">
        <f t="shared" si="505"/>
        <v/>
      </c>
      <c r="CX109" s="14" t="str">
        <f t="shared" si="506"/>
        <v/>
      </c>
      <c r="CY109" s="14" t="str">
        <f t="shared" si="507"/>
        <v/>
      </c>
      <c r="CZ109" s="14" t="str">
        <f t="shared" si="508"/>
        <v/>
      </c>
      <c r="DA109" s="14" t="str">
        <f t="shared" si="509"/>
        <v/>
      </c>
      <c r="DB109" s="14" t="str">
        <f t="shared" si="510"/>
        <v/>
      </c>
      <c r="DC109" s="14" t="str">
        <f t="shared" si="511"/>
        <v/>
      </c>
      <c r="DD109" s="14" t="str">
        <f t="shared" si="512"/>
        <v/>
      </c>
      <c r="DE109" s="14" t="str">
        <f t="shared" si="513"/>
        <v/>
      </c>
      <c r="DF109" s="14" t="str">
        <f t="shared" si="514"/>
        <v/>
      </c>
      <c r="DG109" s="14" t="str">
        <f t="shared" si="515"/>
        <v/>
      </c>
      <c r="DH109" s="14" t="str">
        <f t="shared" si="516"/>
        <v/>
      </c>
      <c r="DI109" s="14" t="str">
        <f t="shared" si="517"/>
        <v/>
      </c>
      <c r="DJ109" s="14" t="str">
        <f t="shared" si="518"/>
        <v/>
      </c>
      <c r="DK109" s="14" t="str">
        <f t="shared" si="519"/>
        <v/>
      </c>
      <c r="DL109" s="14" t="str">
        <f t="shared" si="520"/>
        <v/>
      </c>
      <c r="DM109" s="14" t="str">
        <f t="shared" si="521"/>
        <v/>
      </c>
      <c r="DN109" s="14" t="str">
        <f t="shared" si="522"/>
        <v/>
      </c>
      <c r="DO109" s="14" t="str">
        <f t="shared" si="523"/>
        <v/>
      </c>
      <c r="DP109" s="14" t="str">
        <f t="shared" si="524"/>
        <v/>
      </c>
      <c r="DQ109" s="14" t="str">
        <f t="shared" si="525"/>
        <v/>
      </c>
      <c r="DR109" s="14" t="str">
        <f t="shared" si="526"/>
        <v/>
      </c>
      <c r="DS109" s="14" t="str">
        <f t="shared" si="527"/>
        <v/>
      </c>
      <c r="DT109" s="14" t="str">
        <f t="shared" si="528"/>
        <v/>
      </c>
      <c r="DU109" s="14" t="str">
        <f t="shared" si="529"/>
        <v/>
      </c>
      <c r="DV109" s="14" t="str">
        <f t="shared" si="530"/>
        <v/>
      </c>
      <c r="DW109" s="14" t="str">
        <f t="shared" si="531"/>
        <v/>
      </c>
      <c r="DX109" s="14" t="str">
        <f t="shared" si="532"/>
        <v/>
      </c>
      <c r="DY109" s="14" t="str">
        <f t="shared" si="533"/>
        <v/>
      </c>
      <c r="DZ109" s="14" t="str">
        <f t="shared" si="534"/>
        <v/>
      </c>
      <c r="EA109" s="3">
        <v>1986</v>
      </c>
      <c r="EB109" s="23" t="str">
        <f t="shared" si="409"/>
        <v/>
      </c>
      <c r="EC109" s="23" t="str">
        <f t="shared" si="410"/>
        <v/>
      </c>
      <c r="ED109" s="23" t="str">
        <f t="shared" si="411"/>
        <v/>
      </c>
      <c r="EE109" s="23" t="str">
        <f t="shared" si="412"/>
        <v/>
      </c>
      <c r="EF109" s="23" t="str">
        <f t="shared" si="413"/>
        <v/>
      </c>
      <c r="EG109" s="23" t="str">
        <f t="shared" si="414"/>
        <v/>
      </c>
      <c r="EH109" s="23" t="str">
        <f t="shared" si="415"/>
        <v/>
      </c>
      <c r="EI109" s="23" t="str">
        <f t="shared" si="416"/>
        <v/>
      </c>
      <c r="EJ109" s="23" t="str">
        <f t="shared" si="417"/>
        <v/>
      </c>
      <c r="EK109" s="23" t="str">
        <f t="shared" si="418"/>
        <v/>
      </c>
      <c r="EL109" s="23" t="str">
        <f t="shared" si="419"/>
        <v/>
      </c>
      <c r="EM109" s="23" t="str">
        <f t="shared" si="420"/>
        <v/>
      </c>
      <c r="EN109" s="23">
        <f t="shared" si="421"/>
        <v>1</v>
      </c>
      <c r="EO109" s="23">
        <f t="shared" si="422"/>
        <v>1</v>
      </c>
      <c r="EP109" s="23">
        <f t="shared" si="423"/>
        <v>1</v>
      </c>
      <c r="EQ109" s="23" t="str">
        <f t="shared" si="424"/>
        <v/>
      </c>
      <c r="ER109" s="23" t="str">
        <f t="shared" si="425"/>
        <v/>
      </c>
      <c r="ES109" s="23" t="str">
        <f t="shared" si="426"/>
        <v/>
      </c>
      <c r="ET109" s="23">
        <f t="shared" si="427"/>
        <v>1</v>
      </c>
      <c r="EU109" s="23">
        <f t="shared" si="428"/>
        <v>1</v>
      </c>
      <c r="EV109" s="23" t="str">
        <f t="shared" si="429"/>
        <v/>
      </c>
      <c r="EW109" s="23">
        <f t="shared" si="430"/>
        <v>1</v>
      </c>
      <c r="EX109" s="23">
        <f t="shared" si="431"/>
        <v>1</v>
      </c>
      <c r="EY109" s="23" t="str">
        <f t="shared" si="432"/>
        <v/>
      </c>
      <c r="EZ109" s="23" t="str">
        <f t="shared" si="433"/>
        <v/>
      </c>
      <c r="FA109" s="23" t="str">
        <f t="shared" si="434"/>
        <v/>
      </c>
      <c r="FB109" s="23" t="str">
        <f t="shared" si="435"/>
        <v/>
      </c>
      <c r="FC109" s="23" t="str">
        <f t="shared" si="436"/>
        <v/>
      </c>
      <c r="FD109" s="23" t="str">
        <f t="shared" si="437"/>
        <v/>
      </c>
      <c r="FE109" s="23" t="str">
        <f t="shared" si="438"/>
        <v/>
      </c>
      <c r="FF109" s="23">
        <f t="shared" si="439"/>
        <v>7</v>
      </c>
      <c r="FG109" s="3">
        <v>1986</v>
      </c>
      <c r="FH109" s="14" t="str">
        <f t="shared" si="535"/>
        <v/>
      </c>
      <c r="FI109" s="14" t="str">
        <f t="shared" si="536"/>
        <v/>
      </c>
      <c r="FJ109" s="14" t="str">
        <f t="shared" si="537"/>
        <v/>
      </c>
      <c r="FK109" s="14" t="str">
        <f t="shared" si="538"/>
        <v/>
      </c>
      <c r="FL109" s="14" t="str">
        <f t="shared" si="539"/>
        <v/>
      </c>
      <c r="FM109" s="14" t="str">
        <f t="shared" si="540"/>
        <v/>
      </c>
      <c r="FN109" s="14" t="str">
        <f t="shared" si="541"/>
        <v/>
      </c>
      <c r="FO109" s="14" t="str">
        <f t="shared" si="542"/>
        <v/>
      </c>
      <c r="FP109" s="14" t="str">
        <f t="shared" si="543"/>
        <v/>
      </c>
      <c r="FQ109" s="14" t="str">
        <f t="shared" si="544"/>
        <v/>
      </c>
      <c r="FR109" s="14" t="str">
        <f t="shared" si="545"/>
        <v/>
      </c>
      <c r="FS109" s="14" t="str">
        <f t="shared" si="546"/>
        <v/>
      </c>
      <c r="FT109" s="14" t="str">
        <f t="shared" si="547"/>
        <v/>
      </c>
      <c r="FU109" s="14" t="str">
        <f t="shared" si="548"/>
        <v/>
      </c>
      <c r="FV109" s="14" t="str">
        <f t="shared" si="549"/>
        <v/>
      </c>
      <c r="FW109" s="14" t="str">
        <f t="shared" si="550"/>
        <v/>
      </c>
      <c r="FX109" s="14" t="str">
        <f t="shared" si="551"/>
        <v/>
      </c>
      <c r="FY109" s="14" t="str">
        <f t="shared" si="552"/>
        <v/>
      </c>
      <c r="FZ109" s="14" t="str">
        <f t="shared" si="553"/>
        <v/>
      </c>
      <c r="GA109" s="14" t="str">
        <f t="shared" si="554"/>
        <v/>
      </c>
      <c r="GB109" s="14" t="str">
        <f t="shared" si="555"/>
        <v/>
      </c>
      <c r="GC109" s="14" t="str">
        <f t="shared" si="556"/>
        <v/>
      </c>
      <c r="GD109" s="14" t="str">
        <f t="shared" si="557"/>
        <v/>
      </c>
      <c r="GE109" s="14" t="str">
        <f t="shared" si="558"/>
        <v/>
      </c>
      <c r="GF109" s="14" t="str">
        <f t="shared" si="559"/>
        <v/>
      </c>
      <c r="GG109" s="14" t="str">
        <f t="shared" si="560"/>
        <v/>
      </c>
      <c r="GH109" s="14" t="str">
        <f t="shared" si="561"/>
        <v/>
      </c>
      <c r="GI109" s="14" t="str">
        <f t="shared" si="562"/>
        <v/>
      </c>
      <c r="GJ109" s="14" t="str">
        <f t="shared" si="563"/>
        <v/>
      </c>
      <c r="GK109" s="14" t="str">
        <f t="shared" si="564"/>
        <v/>
      </c>
      <c r="GL109" s="753">
        <v>1986</v>
      </c>
    </row>
    <row r="110" spans="1:194">
      <c r="A110" s="656">
        <v>1987</v>
      </c>
      <c r="B110" s="5">
        <v>44</v>
      </c>
      <c r="C110" s="5">
        <v>44</v>
      </c>
      <c r="D110" s="5">
        <v>45</v>
      </c>
      <c r="E110" s="5">
        <v>50</v>
      </c>
      <c r="F110" s="5">
        <v>47</v>
      </c>
      <c r="G110" s="82">
        <v>29</v>
      </c>
      <c r="H110" s="5">
        <v>27</v>
      </c>
      <c r="I110" s="5">
        <v>53</v>
      </c>
      <c r="J110" s="5">
        <v>55</v>
      </c>
      <c r="K110" s="5">
        <v>35</v>
      </c>
      <c r="L110" s="82">
        <v>29</v>
      </c>
      <c r="M110" s="5">
        <v>20</v>
      </c>
      <c r="N110" s="5">
        <v>27</v>
      </c>
      <c r="O110" s="5">
        <v>36</v>
      </c>
      <c r="P110" s="5">
        <v>34</v>
      </c>
      <c r="Q110" s="82">
        <v>38</v>
      </c>
      <c r="R110" s="5">
        <v>50</v>
      </c>
      <c r="S110" s="5">
        <v>50</v>
      </c>
      <c r="T110" s="5">
        <v>40</v>
      </c>
      <c r="U110" s="5">
        <v>34</v>
      </c>
      <c r="V110" s="82">
        <v>23</v>
      </c>
      <c r="W110" s="5">
        <v>20</v>
      </c>
      <c r="X110" s="5">
        <v>27</v>
      </c>
      <c r="Y110" s="5">
        <v>47</v>
      </c>
      <c r="Z110" s="5">
        <v>44</v>
      </c>
      <c r="AA110" s="82">
        <v>47</v>
      </c>
      <c r="AB110" s="5">
        <v>43</v>
      </c>
      <c r="AC110" s="5">
        <v>42</v>
      </c>
      <c r="AD110" s="5">
        <v>52</v>
      </c>
      <c r="AE110" s="5">
        <v>40</v>
      </c>
      <c r="AF110" s="793"/>
      <c r="AG110" s="758">
        <f t="shared" si="440"/>
        <v>1172</v>
      </c>
      <c r="AH110" s="58">
        <f t="shared" si="443"/>
        <v>39.06666666666667</v>
      </c>
      <c r="AI110" s="14">
        <f t="shared" si="441"/>
        <v>55</v>
      </c>
      <c r="AJ110" s="17">
        <f t="shared" si="442"/>
        <v>20</v>
      </c>
      <c r="AK110" s="3">
        <v>1987</v>
      </c>
      <c r="AL110" s="23" t="str">
        <f t="shared" si="474"/>
        <v/>
      </c>
      <c r="AM110" s="23" t="str">
        <f t="shared" si="475"/>
        <v/>
      </c>
      <c r="AN110" s="23" t="str">
        <f t="shared" si="476"/>
        <v/>
      </c>
      <c r="AO110" s="23" t="str">
        <f t="shared" si="477"/>
        <v/>
      </c>
      <c r="AP110" s="23" t="str">
        <f t="shared" si="478"/>
        <v/>
      </c>
      <c r="AQ110" s="23" t="str">
        <f t="shared" si="479"/>
        <v/>
      </c>
      <c r="AR110" s="23" t="str">
        <f t="shared" si="480"/>
        <v/>
      </c>
      <c r="AS110" s="23" t="str">
        <f t="shared" si="481"/>
        <v/>
      </c>
      <c r="AT110" s="23" t="str">
        <f t="shared" si="482"/>
        <v/>
      </c>
      <c r="AU110" s="23" t="str">
        <f t="shared" si="483"/>
        <v/>
      </c>
      <c r="AV110" s="23" t="str">
        <f t="shared" si="484"/>
        <v/>
      </c>
      <c r="AW110" s="23" t="str">
        <f t="shared" si="485"/>
        <v/>
      </c>
      <c r="AX110" s="23" t="str">
        <f t="shared" si="486"/>
        <v/>
      </c>
      <c r="AY110" s="23" t="str">
        <f t="shared" si="487"/>
        <v/>
      </c>
      <c r="AZ110" s="23" t="str">
        <f t="shared" si="488"/>
        <v/>
      </c>
      <c r="BA110" s="23" t="str">
        <f t="shared" si="489"/>
        <v/>
      </c>
      <c r="BB110" s="23" t="str">
        <f t="shared" si="490"/>
        <v/>
      </c>
      <c r="BC110" s="23" t="str">
        <f t="shared" si="491"/>
        <v/>
      </c>
      <c r="BD110" s="23" t="str">
        <f t="shared" si="492"/>
        <v/>
      </c>
      <c r="BE110" s="23" t="str">
        <f t="shared" si="493"/>
        <v/>
      </c>
      <c r="BF110" s="23" t="str">
        <f t="shared" si="494"/>
        <v/>
      </c>
      <c r="BG110" s="23" t="str">
        <f t="shared" si="495"/>
        <v/>
      </c>
      <c r="BH110" s="23" t="str">
        <f t="shared" si="496"/>
        <v/>
      </c>
      <c r="BI110" s="23" t="str">
        <f t="shared" si="497"/>
        <v/>
      </c>
      <c r="BJ110" s="23" t="str">
        <f t="shared" si="498"/>
        <v/>
      </c>
      <c r="BK110" s="23" t="str">
        <f t="shared" si="499"/>
        <v/>
      </c>
      <c r="BL110" s="23" t="str">
        <f t="shared" si="500"/>
        <v/>
      </c>
      <c r="BM110" s="23" t="str">
        <f t="shared" si="501"/>
        <v/>
      </c>
      <c r="BN110" s="23" t="str">
        <f t="shared" si="502"/>
        <v/>
      </c>
      <c r="BO110" s="23" t="str">
        <f t="shared" si="503"/>
        <v/>
      </c>
      <c r="BP110" s="23">
        <f t="shared" si="504"/>
        <v>0</v>
      </c>
      <c r="BQ110" s="3">
        <v>1987</v>
      </c>
      <c r="BR110" s="14" t="str">
        <f t="shared" si="444"/>
        <v/>
      </c>
      <c r="BS110" s="14" t="str">
        <f t="shared" si="445"/>
        <v/>
      </c>
      <c r="BT110" s="14" t="str">
        <f t="shared" si="446"/>
        <v/>
      </c>
      <c r="BU110" s="14" t="str">
        <f t="shared" si="447"/>
        <v/>
      </c>
      <c r="BV110" s="14" t="str">
        <f t="shared" si="448"/>
        <v/>
      </c>
      <c r="BW110" s="14" t="str">
        <f t="shared" si="449"/>
        <v/>
      </c>
      <c r="BX110" s="14" t="str">
        <f t="shared" si="450"/>
        <v/>
      </c>
      <c r="BY110" s="14" t="str">
        <f t="shared" si="451"/>
        <v/>
      </c>
      <c r="BZ110" s="14" t="str">
        <f t="shared" si="452"/>
        <v/>
      </c>
      <c r="CA110" s="14" t="str">
        <f t="shared" si="453"/>
        <v/>
      </c>
      <c r="CB110" s="14" t="str">
        <f t="shared" si="454"/>
        <v/>
      </c>
      <c r="CC110" s="14" t="str">
        <f t="shared" si="455"/>
        <v/>
      </c>
      <c r="CD110" s="14" t="str">
        <f t="shared" si="456"/>
        <v/>
      </c>
      <c r="CE110" s="14" t="str">
        <f t="shared" si="457"/>
        <v/>
      </c>
      <c r="CF110" s="14" t="str">
        <f t="shared" si="458"/>
        <v/>
      </c>
      <c r="CG110" s="14" t="str">
        <f t="shared" si="459"/>
        <v/>
      </c>
      <c r="CH110" s="14" t="str">
        <f t="shared" si="460"/>
        <v/>
      </c>
      <c r="CI110" s="14" t="str">
        <f t="shared" si="461"/>
        <v/>
      </c>
      <c r="CJ110" s="14" t="str">
        <f t="shared" si="462"/>
        <v/>
      </c>
      <c r="CK110" s="14" t="str">
        <f t="shared" si="463"/>
        <v/>
      </c>
      <c r="CL110" s="14" t="str">
        <f t="shared" si="464"/>
        <v/>
      </c>
      <c r="CM110" s="14" t="str">
        <f t="shared" si="465"/>
        <v/>
      </c>
      <c r="CN110" s="14" t="str">
        <f t="shared" si="466"/>
        <v/>
      </c>
      <c r="CO110" s="14" t="str">
        <f t="shared" si="467"/>
        <v/>
      </c>
      <c r="CP110" s="14" t="str">
        <f t="shared" si="468"/>
        <v/>
      </c>
      <c r="CQ110" s="14" t="str">
        <f t="shared" si="469"/>
        <v/>
      </c>
      <c r="CR110" s="14" t="str">
        <f t="shared" si="470"/>
        <v/>
      </c>
      <c r="CS110" s="14" t="str">
        <f t="shared" si="471"/>
        <v/>
      </c>
      <c r="CT110" s="14" t="str">
        <f t="shared" si="472"/>
        <v/>
      </c>
      <c r="CU110" s="14" t="str">
        <f t="shared" si="473"/>
        <v/>
      </c>
      <c r="CV110" s="3">
        <v>1987</v>
      </c>
      <c r="CW110" s="14" t="str">
        <f t="shared" si="505"/>
        <v/>
      </c>
      <c r="CX110" s="14" t="str">
        <f t="shared" si="506"/>
        <v/>
      </c>
      <c r="CY110" s="14" t="str">
        <f t="shared" si="507"/>
        <v/>
      </c>
      <c r="CZ110" s="14" t="str">
        <f t="shared" si="508"/>
        <v/>
      </c>
      <c r="DA110" s="14" t="str">
        <f t="shared" si="509"/>
        <v/>
      </c>
      <c r="DB110" s="14" t="str">
        <f t="shared" si="510"/>
        <v/>
      </c>
      <c r="DC110" s="14" t="str">
        <f t="shared" si="511"/>
        <v/>
      </c>
      <c r="DD110" s="14" t="str">
        <f t="shared" si="512"/>
        <v/>
      </c>
      <c r="DE110" s="14" t="str">
        <f t="shared" si="513"/>
        <v/>
      </c>
      <c r="DF110" s="14" t="str">
        <f t="shared" si="514"/>
        <v/>
      </c>
      <c r="DG110" s="14" t="str">
        <f t="shared" si="515"/>
        <v/>
      </c>
      <c r="DH110" s="14" t="str">
        <f t="shared" si="516"/>
        <v/>
      </c>
      <c r="DI110" s="14" t="str">
        <f t="shared" si="517"/>
        <v/>
      </c>
      <c r="DJ110" s="14" t="str">
        <f t="shared" si="518"/>
        <v/>
      </c>
      <c r="DK110" s="14" t="str">
        <f t="shared" si="519"/>
        <v/>
      </c>
      <c r="DL110" s="14" t="str">
        <f t="shared" si="520"/>
        <v/>
      </c>
      <c r="DM110" s="14" t="str">
        <f t="shared" si="521"/>
        <v/>
      </c>
      <c r="DN110" s="14" t="str">
        <f t="shared" si="522"/>
        <v/>
      </c>
      <c r="DO110" s="14" t="str">
        <f t="shared" si="523"/>
        <v/>
      </c>
      <c r="DP110" s="14" t="str">
        <f t="shared" si="524"/>
        <v/>
      </c>
      <c r="DQ110" s="14" t="str">
        <f t="shared" si="525"/>
        <v/>
      </c>
      <c r="DR110" s="14" t="str">
        <f t="shared" si="526"/>
        <v/>
      </c>
      <c r="DS110" s="14" t="str">
        <f t="shared" si="527"/>
        <v/>
      </c>
      <c r="DT110" s="14" t="str">
        <f t="shared" si="528"/>
        <v/>
      </c>
      <c r="DU110" s="14" t="str">
        <f t="shared" si="529"/>
        <v/>
      </c>
      <c r="DV110" s="14" t="str">
        <f t="shared" si="530"/>
        <v/>
      </c>
      <c r="DW110" s="14" t="str">
        <f t="shared" si="531"/>
        <v/>
      </c>
      <c r="DX110" s="14" t="str">
        <f t="shared" si="532"/>
        <v/>
      </c>
      <c r="DY110" s="14" t="str">
        <f t="shared" si="533"/>
        <v/>
      </c>
      <c r="DZ110" s="14" t="str">
        <f t="shared" si="534"/>
        <v/>
      </c>
      <c r="EA110" s="3">
        <v>1987</v>
      </c>
      <c r="EB110" s="23" t="str">
        <f t="shared" si="409"/>
        <v/>
      </c>
      <c r="EC110" s="23" t="str">
        <f t="shared" si="410"/>
        <v/>
      </c>
      <c r="ED110" s="23" t="str">
        <f t="shared" si="411"/>
        <v/>
      </c>
      <c r="EE110" s="23" t="str">
        <f t="shared" si="412"/>
        <v/>
      </c>
      <c r="EF110" s="23" t="str">
        <f t="shared" si="413"/>
        <v/>
      </c>
      <c r="EG110" s="23">
        <f t="shared" si="414"/>
        <v>1</v>
      </c>
      <c r="EH110" s="23">
        <f t="shared" si="415"/>
        <v>1</v>
      </c>
      <c r="EI110" s="23" t="str">
        <f t="shared" si="416"/>
        <v/>
      </c>
      <c r="EJ110" s="23" t="str">
        <f t="shared" si="417"/>
        <v/>
      </c>
      <c r="EK110" s="23" t="str">
        <f t="shared" si="418"/>
        <v/>
      </c>
      <c r="EL110" s="23">
        <f t="shared" si="419"/>
        <v>1</v>
      </c>
      <c r="EM110" s="23">
        <f t="shared" si="420"/>
        <v>1</v>
      </c>
      <c r="EN110" s="23">
        <f t="shared" si="421"/>
        <v>1</v>
      </c>
      <c r="EO110" s="23" t="str">
        <f t="shared" si="422"/>
        <v/>
      </c>
      <c r="EP110" s="23" t="str">
        <f t="shared" si="423"/>
        <v/>
      </c>
      <c r="EQ110" s="23" t="str">
        <f t="shared" si="424"/>
        <v/>
      </c>
      <c r="ER110" s="23" t="str">
        <f t="shared" si="425"/>
        <v/>
      </c>
      <c r="ES110" s="23" t="str">
        <f t="shared" si="426"/>
        <v/>
      </c>
      <c r="ET110" s="23" t="str">
        <f t="shared" si="427"/>
        <v/>
      </c>
      <c r="EU110" s="23" t="str">
        <f t="shared" si="428"/>
        <v/>
      </c>
      <c r="EV110" s="23">
        <f t="shared" si="429"/>
        <v>1</v>
      </c>
      <c r="EW110" s="23">
        <f t="shared" si="430"/>
        <v>1</v>
      </c>
      <c r="EX110" s="23">
        <f t="shared" si="431"/>
        <v>1</v>
      </c>
      <c r="EY110" s="23" t="str">
        <f t="shared" si="432"/>
        <v/>
      </c>
      <c r="EZ110" s="23" t="str">
        <f t="shared" si="433"/>
        <v/>
      </c>
      <c r="FA110" s="23" t="str">
        <f t="shared" si="434"/>
        <v/>
      </c>
      <c r="FB110" s="23" t="str">
        <f t="shared" si="435"/>
        <v/>
      </c>
      <c r="FC110" s="23" t="str">
        <f t="shared" si="436"/>
        <v/>
      </c>
      <c r="FD110" s="23" t="str">
        <f t="shared" si="437"/>
        <v/>
      </c>
      <c r="FE110" s="23" t="str">
        <f t="shared" si="438"/>
        <v/>
      </c>
      <c r="FF110" s="23">
        <f t="shared" si="439"/>
        <v>8</v>
      </c>
      <c r="FG110" s="3">
        <v>1987</v>
      </c>
      <c r="FH110" s="14" t="str">
        <f t="shared" si="535"/>
        <v/>
      </c>
      <c r="FI110" s="14" t="str">
        <f t="shared" si="536"/>
        <v/>
      </c>
      <c r="FJ110" s="14" t="str">
        <f t="shared" si="537"/>
        <v/>
      </c>
      <c r="FK110" s="14" t="str">
        <f t="shared" si="538"/>
        <v/>
      </c>
      <c r="FL110" s="14" t="str">
        <f t="shared" si="539"/>
        <v/>
      </c>
      <c r="FM110" s="14" t="str">
        <f t="shared" si="540"/>
        <v/>
      </c>
      <c r="FN110" s="14" t="str">
        <f t="shared" si="541"/>
        <v/>
      </c>
      <c r="FO110" s="14" t="str">
        <f t="shared" si="542"/>
        <v/>
      </c>
      <c r="FP110" s="14" t="str">
        <f t="shared" si="543"/>
        <v/>
      </c>
      <c r="FQ110" s="14" t="str">
        <f t="shared" si="544"/>
        <v/>
      </c>
      <c r="FR110" s="14" t="str">
        <f t="shared" si="545"/>
        <v/>
      </c>
      <c r="FS110" s="14">
        <f t="shared" si="546"/>
        <v>1987</v>
      </c>
      <c r="FT110" s="14" t="str">
        <f t="shared" si="547"/>
        <v/>
      </c>
      <c r="FU110" s="14" t="str">
        <f t="shared" si="548"/>
        <v/>
      </c>
      <c r="FV110" s="14" t="str">
        <f t="shared" si="549"/>
        <v/>
      </c>
      <c r="FW110" s="14" t="str">
        <f t="shared" si="550"/>
        <v/>
      </c>
      <c r="FX110" s="14" t="str">
        <f t="shared" si="551"/>
        <v/>
      </c>
      <c r="FY110" s="14" t="str">
        <f t="shared" si="552"/>
        <v/>
      </c>
      <c r="FZ110" s="14" t="str">
        <f t="shared" si="553"/>
        <v/>
      </c>
      <c r="GA110" s="14" t="str">
        <f t="shared" si="554"/>
        <v/>
      </c>
      <c r="GB110" s="14" t="str">
        <f t="shared" si="555"/>
        <v/>
      </c>
      <c r="GC110" s="14" t="str">
        <f t="shared" si="556"/>
        <v/>
      </c>
      <c r="GD110" s="14" t="str">
        <f t="shared" si="557"/>
        <v/>
      </c>
      <c r="GE110" s="14" t="str">
        <f t="shared" si="558"/>
        <v/>
      </c>
      <c r="GF110" s="14" t="str">
        <f t="shared" si="559"/>
        <v/>
      </c>
      <c r="GG110" s="14" t="str">
        <f t="shared" si="560"/>
        <v/>
      </c>
      <c r="GH110" s="14" t="str">
        <f t="shared" si="561"/>
        <v/>
      </c>
      <c r="GI110" s="14" t="str">
        <f t="shared" si="562"/>
        <v/>
      </c>
      <c r="GJ110" s="14" t="str">
        <f t="shared" si="563"/>
        <v/>
      </c>
      <c r="GK110" s="14" t="str">
        <f t="shared" si="564"/>
        <v/>
      </c>
      <c r="GL110" s="753">
        <v>1987</v>
      </c>
    </row>
    <row r="111" spans="1:194">
      <c r="A111" s="656">
        <v>1988</v>
      </c>
      <c r="B111" s="5">
        <v>45</v>
      </c>
      <c r="C111" s="5">
        <v>42</v>
      </c>
      <c r="D111" s="5">
        <v>31</v>
      </c>
      <c r="E111" s="5">
        <v>44</v>
      </c>
      <c r="F111" s="5">
        <v>49</v>
      </c>
      <c r="G111" s="82">
        <v>46</v>
      </c>
      <c r="H111" s="5">
        <v>40</v>
      </c>
      <c r="I111" s="5">
        <v>35</v>
      </c>
      <c r="J111" s="5">
        <v>35</v>
      </c>
      <c r="K111" s="5">
        <v>40</v>
      </c>
      <c r="L111" s="82">
        <v>42</v>
      </c>
      <c r="M111" s="5">
        <v>31</v>
      </c>
      <c r="N111" s="5">
        <v>41</v>
      </c>
      <c r="O111" s="5">
        <v>35</v>
      </c>
      <c r="P111" s="5">
        <v>35</v>
      </c>
      <c r="Q111" s="82">
        <v>50</v>
      </c>
      <c r="R111" s="5">
        <v>37</v>
      </c>
      <c r="S111" s="5">
        <v>29</v>
      </c>
      <c r="T111" s="5">
        <v>31</v>
      </c>
      <c r="U111" s="5">
        <v>45</v>
      </c>
      <c r="V111" s="82">
        <v>39</v>
      </c>
      <c r="W111" s="5">
        <v>34</v>
      </c>
      <c r="X111" s="5">
        <v>39</v>
      </c>
      <c r="Y111" s="5">
        <v>32</v>
      </c>
      <c r="Z111" s="5">
        <v>28</v>
      </c>
      <c r="AA111" s="82">
        <v>34</v>
      </c>
      <c r="AB111" s="5">
        <v>60</v>
      </c>
      <c r="AC111" s="5">
        <v>39</v>
      </c>
      <c r="AD111" s="5">
        <v>32</v>
      </c>
      <c r="AE111" s="5">
        <v>30</v>
      </c>
      <c r="AF111" s="793"/>
      <c r="AG111" s="758">
        <f t="shared" si="440"/>
        <v>1150</v>
      </c>
      <c r="AH111" s="58">
        <f t="shared" si="443"/>
        <v>38.333333333333336</v>
      </c>
      <c r="AI111" s="14">
        <f t="shared" si="441"/>
        <v>60</v>
      </c>
      <c r="AJ111" s="17">
        <f t="shared" si="442"/>
        <v>28</v>
      </c>
      <c r="AK111" s="3">
        <v>1988</v>
      </c>
      <c r="AL111" s="23" t="str">
        <f t="shared" si="474"/>
        <v/>
      </c>
      <c r="AM111" s="23" t="str">
        <f t="shared" si="475"/>
        <v/>
      </c>
      <c r="AN111" s="23" t="str">
        <f t="shared" si="476"/>
        <v/>
      </c>
      <c r="AO111" s="23" t="str">
        <f t="shared" si="477"/>
        <v/>
      </c>
      <c r="AP111" s="23" t="str">
        <f t="shared" si="478"/>
        <v/>
      </c>
      <c r="AQ111" s="23" t="str">
        <f t="shared" si="479"/>
        <v/>
      </c>
      <c r="AR111" s="23" t="str">
        <f t="shared" si="480"/>
        <v/>
      </c>
      <c r="AS111" s="23" t="str">
        <f t="shared" si="481"/>
        <v/>
      </c>
      <c r="AT111" s="23" t="str">
        <f t="shared" si="482"/>
        <v/>
      </c>
      <c r="AU111" s="23" t="str">
        <f t="shared" si="483"/>
        <v/>
      </c>
      <c r="AV111" s="23" t="str">
        <f t="shared" si="484"/>
        <v/>
      </c>
      <c r="AW111" s="23" t="str">
        <f t="shared" si="485"/>
        <v/>
      </c>
      <c r="AX111" s="23" t="str">
        <f t="shared" si="486"/>
        <v/>
      </c>
      <c r="AY111" s="23" t="str">
        <f t="shared" si="487"/>
        <v/>
      </c>
      <c r="AZ111" s="23" t="str">
        <f t="shared" si="488"/>
        <v/>
      </c>
      <c r="BA111" s="23" t="str">
        <f t="shared" si="489"/>
        <v/>
      </c>
      <c r="BB111" s="23" t="str">
        <f t="shared" si="490"/>
        <v/>
      </c>
      <c r="BC111" s="23" t="str">
        <f t="shared" si="491"/>
        <v/>
      </c>
      <c r="BD111" s="23" t="str">
        <f t="shared" si="492"/>
        <v/>
      </c>
      <c r="BE111" s="23" t="str">
        <f t="shared" si="493"/>
        <v/>
      </c>
      <c r="BF111" s="23" t="str">
        <f t="shared" si="494"/>
        <v/>
      </c>
      <c r="BG111" s="23" t="str">
        <f t="shared" si="495"/>
        <v/>
      </c>
      <c r="BH111" s="23" t="str">
        <f t="shared" si="496"/>
        <v/>
      </c>
      <c r="BI111" s="23" t="str">
        <f t="shared" si="497"/>
        <v/>
      </c>
      <c r="BJ111" s="23" t="str">
        <f t="shared" si="498"/>
        <v/>
      </c>
      <c r="BK111" s="23" t="str">
        <f t="shared" si="499"/>
        <v/>
      </c>
      <c r="BL111" s="23" t="str">
        <f t="shared" si="500"/>
        <v/>
      </c>
      <c r="BM111" s="23" t="str">
        <f t="shared" si="501"/>
        <v/>
      </c>
      <c r="BN111" s="23" t="str">
        <f t="shared" si="502"/>
        <v/>
      </c>
      <c r="BO111" s="23" t="str">
        <f t="shared" si="503"/>
        <v/>
      </c>
      <c r="BP111" s="23">
        <f t="shared" si="504"/>
        <v>0</v>
      </c>
      <c r="BQ111" s="3">
        <v>1988</v>
      </c>
      <c r="BR111" s="14" t="str">
        <f t="shared" si="444"/>
        <v/>
      </c>
      <c r="BS111" s="14" t="str">
        <f t="shared" si="445"/>
        <v/>
      </c>
      <c r="BT111" s="14" t="str">
        <f t="shared" si="446"/>
        <v/>
      </c>
      <c r="BU111" s="14" t="str">
        <f t="shared" si="447"/>
        <v/>
      </c>
      <c r="BV111" s="14" t="str">
        <f t="shared" si="448"/>
        <v/>
      </c>
      <c r="BW111" s="14" t="str">
        <f t="shared" si="449"/>
        <v/>
      </c>
      <c r="BX111" s="14" t="str">
        <f t="shared" si="450"/>
        <v/>
      </c>
      <c r="BY111" s="14" t="str">
        <f t="shared" si="451"/>
        <v/>
      </c>
      <c r="BZ111" s="14" t="str">
        <f t="shared" si="452"/>
        <v/>
      </c>
      <c r="CA111" s="14" t="str">
        <f t="shared" si="453"/>
        <v/>
      </c>
      <c r="CB111" s="14" t="str">
        <f t="shared" si="454"/>
        <v/>
      </c>
      <c r="CC111" s="14" t="str">
        <f t="shared" si="455"/>
        <v/>
      </c>
      <c r="CD111" s="14" t="str">
        <f t="shared" si="456"/>
        <v/>
      </c>
      <c r="CE111" s="14" t="str">
        <f t="shared" si="457"/>
        <v/>
      </c>
      <c r="CF111" s="14" t="str">
        <f t="shared" si="458"/>
        <v/>
      </c>
      <c r="CG111" s="14" t="str">
        <f t="shared" si="459"/>
        <v/>
      </c>
      <c r="CH111" s="14" t="str">
        <f t="shared" si="460"/>
        <v/>
      </c>
      <c r="CI111" s="14" t="str">
        <f t="shared" si="461"/>
        <v/>
      </c>
      <c r="CJ111" s="14" t="str">
        <f t="shared" si="462"/>
        <v/>
      </c>
      <c r="CK111" s="14" t="str">
        <f t="shared" si="463"/>
        <v/>
      </c>
      <c r="CL111" s="14" t="str">
        <f t="shared" si="464"/>
        <v/>
      </c>
      <c r="CM111" s="14" t="str">
        <f t="shared" si="465"/>
        <v/>
      </c>
      <c r="CN111" s="14" t="str">
        <f t="shared" si="466"/>
        <v/>
      </c>
      <c r="CO111" s="14" t="str">
        <f t="shared" si="467"/>
        <v/>
      </c>
      <c r="CP111" s="14" t="str">
        <f t="shared" si="468"/>
        <v/>
      </c>
      <c r="CQ111" s="14" t="str">
        <f t="shared" si="469"/>
        <v/>
      </c>
      <c r="CR111" s="14" t="str">
        <f t="shared" si="470"/>
        <v/>
      </c>
      <c r="CS111" s="14" t="str">
        <f t="shared" si="471"/>
        <v/>
      </c>
      <c r="CT111" s="14" t="str">
        <f t="shared" si="472"/>
        <v/>
      </c>
      <c r="CU111" s="14" t="str">
        <f t="shared" si="473"/>
        <v/>
      </c>
      <c r="CV111" s="3">
        <v>1988</v>
      </c>
      <c r="CW111" s="14" t="str">
        <f t="shared" si="505"/>
        <v/>
      </c>
      <c r="CX111" s="14" t="str">
        <f t="shared" si="506"/>
        <v/>
      </c>
      <c r="CY111" s="14" t="str">
        <f t="shared" si="507"/>
        <v/>
      </c>
      <c r="CZ111" s="14" t="str">
        <f t="shared" si="508"/>
        <v/>
      </c>
      <c r="DA111" s="14" t="str">
        <f t="shared" si="509"/>
        <v/>
      </c>
      <c r="DB111" s="14" t="str">
        <f t="shared" si="510"/>
        <v/>
      </c>
      <c r="DC111" s="14" t="str">
        <f t="shared" si="511"/>
        <v/>
      </c>
      <c r="DD111" s="14" t="str">
        <f t="shared" si="512"/>
        <v/>
      </c>
      <c r="DE111" s="14" t="str">
        <f t="shared" si="513"/>
        <v/>
      </c>
      <c r="DF111" s="14" t="str">
        <f t="shared" si="514"/>
        <v/>
      </c>
      <c r="DG111" s="14" t="str">
        <f t="shared" si="515"/>
        <v/>
      </c>
      <c r="DH111" s="14" t="str">
        <f t="shared" si="516"/>
        <v/>
      </c>
      <c r="DI111" s="14" t="str">
        <f t="shared" si="517"/>
        <v/>
      </c>
      <c r="DJ111" s="14" t="str">
        <f t="shared" si="518"/>
        <v/>
      </c>
      <c r="DK111" s="14" t="str">
        <f t="shared" si="519"/>
        <v/>
      </c>
      <c r="DL111" s="14" t="str">
        <f t="shared" si="520"/>
        <v/>
      </c>
      <c r="DM111" s="14" t="str">
        <f t="shared" si="521"/>
        <v/>
      </c>
      <c r="DN111" s="14" t="str">
        <f t="shared" si="522"/>
        <v/>
      </c>
      <c r="DO111" s="14" t="str">
        <f t="shared" si="523"/>
        <v/>
      </c>
      <c r="DP111" s="14" t="str">
        <f t="shared" si="524"/>
        <v/>
      </c>
      <c r="DQ111" s="14" t="str">
        <f t="shared" si="525"/>
        <v/>
      </c>
      <c r="DR111" s="14" t="str">
        <f t="shared" si="526"/>
        <v/>
      </c>
      <c r="DS111" s="14" t="str">
        <f t="shared" si="527"/>
        <v/>
      </c>
      <c r="DT111" s="14" t="str">
        <f t="shared" si="528"/>
        <v/>
      </c>
      <c r="DU111" s="14" t="str">
        <f t="shared" si="529"/>
        <v/>
      </c>
      <c r="DV111" s="14" t="str">
        <f t="shared" si="530"/>
        <v/>
      </c>
      <c r="DW111" s="14">
        <f t="shared" si="531"/>
        <v>1988</v>
      </c>
      <c r="DX111" s="14" t="str">
        <f t="shared" si="532"/>
        <v/>
      </c>
      <c r="DY111" s="14" t="str">
        <f t="shared" si="533"/>
        <v/>
      </c>
      <c r="DZ111" s="14" t="str">
        <f t="shared" si="534"/>
        <v/>
      </c>
      <c r="EA111" s="3">
        <v>1988</v>
      </c>
      <c r="EB111" s="23" t="str">
        <f t="shared" si="409"/>
        <v/>
      </c>
      <c r="EC111" s="23" t="str">
        <f t="shared" si="410"/>
        <v/>
      </c>
      <c r="ED111" s="23">
        <f t="shared" si="411"/>
        <v>1</v>
      </c>
      <c r="EE111" s="23" t="str">
        <f t="shared" si="412"/>
        <v/>
      </c>
      <c r="EF111" s="23" t="str">
        <f t="shared" si="413"/>
        <v/>
      </c>
      <c r="EG111" s="23" t="str">
        <f t="shared" si="414"/>
        <v/>
      </c>
      <c r="EH111" s="23" t="str">
        <f t="shared" si="415"/>
        <v/>
      </c>
      <c r="EI111" s="23" t="str">
        <f t="shared" si="416"/>
        <v/>
      </c>
      <c r="EJ111" s="23" t="str">
        <f t="shared" si="417"/>
        <v/>
      </c>
      <c r="EK111" s="23" t="str">
        <f t="shared" si="418"/>
        <v/>
      </c>
      <c r="EL111" s="23" t="str">
        <f t="shared" si="419"/>
        <v/>
      </c>
      <c r="EM111" s="23">
        <f t="shared" si="420"/>
        <v>1</v>
      </c>
      <c r="EN111" s="23" t="str">
        <f t="shared" si="421"/>
        <v/>
      </c>
      <c r="EO111" s="23" t="str">
        <f t="shared" si="422"/>
        <v/>
      </c>
      <c r="EP111" s="23" t="str">
        <f t="shared" si="423"/>
        <v/>
      </c>
      <c r="EQ111" s="23" t="str">
        <f t="shared" si="424"/>
        <v/>
      </c>
      <c r="ER111" s="23" t="str">
        <f t="shared" si="425"/>
        <v/>
      </c>
      <c r="ES111" s="23">
        <f t="shared" si="426"/>
        <v>1</v>
      </c>
      <c r="ET111" s="23">
        <f t="shared" si="427"/>
        <v>1</v>
      </c>
      <c r="EU111" s="23" t="str">
        <f t="shared" si="428"/>
        <v/>
      </c>
      <c r="EV111" s="23" t="str">
        <f t="shared" si="429"/>
        <v/>
      </c>
      <c r="EW111" s="23" t="str">
        <f t="shared" si="430"/>
        <v/>
      </c>
      <c r="EX111" s="23" t="str">
        <f t="shared" si="431"/>
        <v/>
      </c>
      <c r="EY111" s="23">
        <f t="shared" si="432"/>
        <v>1</v>
      </c>
      <c r="EZ111" s="23">
        <f t="shared" si="433"/>
        <v>1</v>
      </c>
      <c r="FA111" s="23" t="str">
        <f t="shared" si="434"/>
        <v/>
      </c>
      <c r="FB111" s="23" t="str">
        <f t="shared" si="435"/>
        <v/>
      </c>
      <c r="FC111" s="23" t="str">
        <f t="shared" si="436"/>
        <v/>
      </c>
      <c r="FD111" s="23">
        <f t="shared" si="437"/>
        <v>1</v>
      </c>
      <c r="FE111" s="23">
        <f t="shared" si="438"/>
        <v>1</v>
      </c>
      <c r="FF111" s="23">
        <f t="shared" si="439"/>
        <v>8</v>
      </c>
      <c r="FG111" s="3">
        <v>1988</v>
      </c>
      <c r="FH111" s="14" t="str">
        <f t="shared" si="535"/>
        <v/>
      </c>
      <c r="FI111" s="14" t="str">
        <f t="shared" si="536"/>
        <v/>
      </c>
      <c r="FJ111" s="14" t="str">
        <f t="shared" si="537"/>
        <v/>
      </c>
      <c r="FK111" s="14" t="str">
        <f t="shared" si="538"/>
        <v/>
      </c>
      <c r="FL111" s="14" t="str">
        <f t="shared" si="539"/>
        <v/>
      </c>
      <c r="FM111" s="14" t="str">
        <f t="shared" si="540"/>
        <v/>
      </c>
      <c r="FN111" s="14" t="str">
        <f t="shared" si="541"/>
        <v/>
      </c>
      <c r="FO111" s="14" t="str">
        <f t="shared" si="542"/>
        <v/>
      </c>
      <c r="FP111" s="14" t="str">
        <f t="shared" si="543"/>
        <v/>
      </c>
      <c r="FQ111" s="14" t="str">
        <f t="shared" si="544"/>
        <v/>
      </c>
      <c r="FR111" s="14" t="str">
        <f t="shared" si="545"/>
        <v/>
      </c>
      <c r="FS111" s="14" t="str">
        <f t="shared" si="546"/>
        <v/>
      </c>
      <c r="FT111" s="14" t="str">
        <f t="shared" si="547"/>
        <v/>
      </c>
      <c r="FU111" s="14" t="str">
        <f t="shared" si="548"/>
        <v/>
      </c>
      <c r="FV111" s="14" t="str">
        <f t="shared" si="549"/>
        <v/>
      </c>
      <c r="FW111" s="14" t="str">
        <f t="shared" si="550"/>
        <v/>
      </c>
      <c r="FX111" s="14" t="str">
        <f t="shared" si="551"/>
        <v/>
      </c>
      <c r="FY111" s="14" t="str">
        <f t="shared" si="552"/>
        <v/>
      </c>
      <c r="FZ111" s="14" t="str">
        <f t="shared" si="553"/>
        <v/>
      </c>
      <c r="GA111" s="14" t="str">
        <f t="shared" si="554"/>
        <v/>
      </c>
      <c r="GB111" s="14" t="str">
        <f t="shared" si="555"/>
        <v/>
      </c>
      <c r="GC111" s="14" t="str">
        <f t="shared" si="556"/>
        <v/>
      </c>
      <c r="GD111" s="14" t="str">
        <f t="shared" si="557"/>
        <v/>
      </c>
      <c r="GE111" s="14" t="str">
        <f t="shared" si="558"/>
        <v/>
      </c>
      <c r="GF111" s="14" t="str">
        <f t="shared" si="559"/>
        <v/>
      </c>
      <c r="GG111" s="14" t="str">
        <f t="shared" si="560"/>
        <v/>
      </c>
      <c r="GH111" s="14" t="str">
        <f t="shared" si="561"/>
        <v/>
      </c>
      <c r="GI111" s="14" t="str">
        <f t="shared" si="562"/>
        <v/>
      </c>
      <c r="GJ111" s="14" t="str">
        <f t="shared" si="563"/>
        <v/>
      </c>
      <c r="GK111" s="14" t="str">
        <f t="shared" si="564"/>
        <v/>
      </c>
      <c r="GL111" s="753">
        <v>1988</v>
      </c>
    </row>
    <row r="112" spans="1:194">
      <c r="A112" s="656">
        <v>1989</v>
      </c>
      <c r="B112" s="5">
        <v>44</v>
      </c>
      <c r="C112" s="5">
        <v>40</v>
      </c>
      <c r="D112" s="5">
        <v>37</v>
      </c>
      <c r="E112" s="5">
        <v>32</v>
      </c>
      <c r="F112" s="5">
        <v>35</v>
      </c>
      <c r="G112" s="82">
        <v>47</v>
      </c>
      <c r="H112" s="5">
        <v>51</v>
      </c>
      <c r="I112" s="5">
        <v>50</v>
      </c>
      <c r="J112" s="5">
        <v>46</v>
      </c>
      <c r="K112" s="5">
        <v>37</v>
      </c>
      <c r="L112" s="82">
        <v>31</v>
      </c>
      <c r="M112" s="5">
        <v>48</v>
      </c>
      <c r="N112" s="5">
        <v>45</v>
      </c>
      <c r="O112" s="5">
        <v>57</v>
      </c>
      <c r="P112" s="5">
        <v>62</v>
      </c>
      <c r="Q112" s="82">
        <v>41</v>
      </c>
      <c r="R112" s="5">
        <v>33</v>
      </c>
      <c r="S112" s="5">
        <v>33</v>
      </c>
      <c r="T112" s="5">
        <v>25</v>
      </c>
      <c r="U112" s="5">
        <v>44</v>
      </c>
      <c r="V112" s="82">
        <v>32</v>
      </c>
      <c r="W112" s="5">
        <v>28</v>
      </c>
      <c r="X112" s="5">
        <v>24</v>
      </c>
      <c r="Y112" s="5">
        <v>19</v>
      </c>
      <c r="Z112" s="5">
        <v>25</v>
      </c>
      <c r="AA112" s="82">
        <v>41</v>
      </c>
      <c r="AB112" s="5">
        <v>36</v>
      </c>
      <c r="AC112" s="5">
        <v>48</v>
      </c>
      <c r="AD112" s="5">
        <v>27</v>
      </c>
      <c r="AE112" s="5">
        <v>24</v>
      </c>
      <c r="AF112" s="793"/>
      <c r="AG112" s="758">
        <f t="shared" si="440"/>
        <v>1142</v>
      </c>
      <c r="AH112" s="58">
        <f t="shared" si="443"/>
        <v>38.06666666666667</v>
      </c>
      <c r="AI112" s="14">
        <f t="shared" si="441"/>
        <v>62</v>
      </c>
      <c r="AJ112" s="17">
        <f t="shared" si="442"/>
        <v>19</v>
      </c>
      <c r="AK112" s="3">
        <v>1989</v>
      </c>
      <c r="AL112" s="23" t="str">
        <f t="shared" si="474"/>
        <v/>
      </c>
      <c r="AM112" s="23" t="str">
        <f t="shared" si="475"/>
        <v/>
      </c>
      <c r="AN112" s="23" t="str">
        <f t="shared" si="476"/>
        <v/>
      </c>
      <c r="AO112" s="23" t="str">
        <f t="shared" si="477"/>
        <v/>
      </c>
      <c r="AP112" s="23" t="str">
        <f t="shared" si="478"/>
        <v/>
      </c>
      <c r="AQ112" s="23" t="str">
        <f t="shared" si="479"/>
        <v/>
      </c>
      <c r="AR112" s="23" t="str">
        <f t="shared" si="480"/>
        <v/>
      </c>
      <c r="AS112" s="23" t="str">
        <f t="shared" si="481"/>
        <v/>
      </c>
      <c r="AT112" s="23" t="str">
        <f t="shared" si="482"/>
        <v/>
      </c>
      <c r="AU112" s="23" t="str">
        <f t="shared" si="483"/>
        <v/>
      </c>
      <c r="AV112" s="23" t="str">
        <f t="shared" si="484"/>
        <v/>
      </c>
      <c r="AW112" s="23" t="str">
        <f t="shared" si="485"/>
        <v/>
      </c>
      <c r="AX112" s="23" t="str">
        <f t="shared" si="486"/>
        <v/>
      </c>
      <c r="AY112" s="23" t="str">
        <f t="shared" si="487"/>
        <v/>
      </c>
      <c r="AZ112" s="23" t="str">
        <f t="shared" si="488"/>
        <v/>
      </c>
      <c r="BA112" s="23" t="str">
        <f t="shared" si="489"/>
        <v/>
      </c>
      <c r="BB112" s="23" t="str">
        <f t="shared" si="490"/>
        <v/>
      </c>
      <c r="BC112" s="23" t="str">
        <f t="shared" si="491"/>
        <v/>
      </c>
      <c r="BD112" s="23" t="str">
        <f t="shared" si="492"/>
        <v/>
      </c>
      <c r="BE112" s="23" t="str">
        <f t="shared" si="493"/>
        <v/>
      </c>
      <c r="BF112" s="23" t="str">
        <f t="shared" si="494"/>
        <v/>
      </c>
      <c r="BG112" s="23" t="str">
        <f t="shared" si="495"/>
        <v/>
      </c>
      <c r="BH112" s="23" t="str">
        <f t="shared" si="496"/>
        <v/>
      </c>
      <c r="BI112" s="23" t="str">
        <f t="shared" si="497"/>
        <v/>
      </c>
      <c r="BJ112" s="23" t="str">
        <f t="shared" si="498"/>
        <v/>
      </c>
      <c r="BK112" s="23" t="str">
        <f t="shared" si="499"/>
        <v/>
      </c>
      <c r="BL112" s="23" t="str">
        <f t="shared" si="500"/>
        <v/>
      </c>
      <c r="BM112" s="23" t="str">
        <f t="shared" si="501"/>
        <v/>
      </c>
      <c r="BN112" s="23" t="str">
        <f t="shared" si="502"/>
        <v/>
      </c>
      <c r="BO112" s="23" t="str">
        <f t="shared" si="503"/>
        <v/>
      </c>
      <c r="BP112" s="23">
        <f t="shared" si="504"/>
        <v>0</v>
      </c>
      <c r="BQ112" s="3">
        <v>1989</v>
      </c>
      <c r="BR112" s="14" t="str">
        <f t="shared" si="444"/>
        <v/>
      </c>
      <c r="BS112" s="14" t="str">
        <f t="shared" si="445"/>
        <v/>
      </c>
      <c r="BT112" s="14" t="str">
        <f t="shared" si="446"/>
        <v/>
      </c>
      <c r="BU112" s="14" t="str">
        <f t="shared" si="447"/>
        <v/>
      </c>
      <c r="BV112" s="14" t="str">
        <f t="shared" si="448"/>
        <v/>
      </c>
      <c r="BW112" s="14" t="str">
        <f t="shared" si="449"/>
        <v/>
      </c>
      <c r="BX112" s="14" t="str">
        <f t="shared" si="450"/>
        <v/>
      </c>
      <c r="BY112" s="14" t="str">
        <f t="shared" si="451"/>
        <v/>
      </c>
      <c r="BZ112" s="14" t="str">
        <f t="shared" si="452"/>
        <v/>
      </c>
      <c r="CA112" s="14" t="str">
        <f t="shared" si="453"/>
        <v/>
      </c>
      <c r="CB112" s="14" t="str">
        <f t="shared" si="454"/>
        <v/>
      </c>
      <c r="CC112" s="14" t="str">
        <f t="shared" si="455"/>
        <v/>
      </c>
      <c r="CD112" s="14" t="str">
        <f t="shared" si="456"/>
        <v/>
      </c>
      <c r="CE112" s="14" t="str">
        <f t="shared" si="457"/>
        <v/>
      </c>
      <c r="CF112" s="14" t="str">
        <f t="shared" si="458"/>
        <v/>
      </c>
      <c r="CG112" s="14" t="str">
        <f t="shared" si="459"/>
        <v/>
      </c>
      <c r="CH112" s="14" t="str">
        <f t="shared" si="460"/>
        <v/>
      </c>
      <c r="CI112" s="14" t="str">
        <f t="shared" si="461"/>
        <v/>
      </c>
      <c r="CJ112" s="14" t="str">
        <f t="shared" si="462"/>
        <v/>
      </c>
      <c r="CK112" s="14" t="str">
        <f t="shared" si="463"/>
        <v/>
      </c>
      <c r="CL112" s="14" t="str">
        <f t="shared" si="464"/>
        <v/>
      </c>
      <c r="CM112" s="14" t="str">
        <f t="shared" si="465"/>
        <v/>
      </c>
      <c r="CN112" s="14" t="str">
        <f t="shared" si="466"/>
        <v/>
      </c>
      <c r="CO112" s="14" t="str">
        <f t="shared" si="467"/>
        <v/>
      </c>
      <c r="CP112" s="14" t="str">
        <f t="shared" si="468"/>
        <v/>
      </c>
      <c r="CQ112" s="14" t="str">
        <f t="shared" si="469"/>
        <v/>
      </c>
      <c r="CR112" s="14" t="str">
        <f t="shared" si="470"/>
        <v/>
      </c>
      <c r="CS112" s="14" t="str">
        <f t="shared" si="471"/>
        <v/>
      </c>
      <c r="CT112" s="14" t="str">
        <f t="shared" si="472"/>
        <v/>
      </c>
      <c r="CU112" s="14" t="str">
        <f t="shared" si="473"/>
        <v/>
      </c>
      <c r="CV112" s="3">
        <v>1989</v>
      </c>
      <c r="CW112" s="14" t="str">
        <f t="shared" si="505"/>
        <v/>
      </c>
      <c r="CX112" s="14" t="str">
        <f t="shared" si="506"/>
        <v/>
      </c>
      <c r="CY112" s="14" t="str">
        <f t="shared" si="507"/>
        <v/>
      </c>
      <c r="CZ112" s="14" t="str">
        <f t="shared" si="508"/>
        <v/>
      </c>
      <c r="DA112" s="14" t="str">
        <f t="shared" si="509"/>
        <v/>
      </c>
      <c r="DB112" s="14" t="str">
        <f t="shared" si="510"/>
        <v/>
      </c>
      <c r="DC112" s="14" t="str">
        <f t="shared" si="511"/>
        <v/>
      </c>
      <c r="DD112" s="14" t="str">
        <f t="shared" si="512"/>
        <v/>
      </c>
      <c r="DE112" s="14" t="str">
        <f t="shared" si="513"/>
        <v/>
      </c>
      <c r="DF112" s="14" t="str">
        <f t="shared" si="514"/>
        <v/>
      </c>
      <c r="DG112" s="14" t="str">
        <f t="shared" si="515"/>
        <v/>
      </c>
      <c r="DH112" s="14" t="str">
        <f t="shared" si="516"/>
        <v/>
      </c>
      <c r="DI112" s="14" t="str">
        <f t="shared" si="517"/>
        <v/>
      </c>
      <c r="DJ112" s="14" t="str">
        <f t="shared" si="518"/>
        <v/>
      </c>
      <c r="DK112" s="14" t="str">
        <f t="shared" si="519"/>
        <v/>
      </c>
      <c r="DL112" s="14" t="str">
        <f t="shared" si="520"/>
        <v/>
      </c>
      <c r="DM112" s="14" t="str">
        <f t="shared" si="521"/>
        <v/>
      </c>
      <c r="DN112" s="14" t="str">
        <f t="shared" si="522"/>
        <v/>
      </c>
      <c r="DO112" s="14" t="str">
        <f t="shared" si="523"/>
        <v/>
      </c>
      <c r="DP112" s="14" t="str">
        <f t="shared" si="524"/>
        <v/>
      </c>
      <c r="DQ112" s="14" t="str">
        <f t="shared" si="525"/>
        <v/>
      </c>
      <c r="DR112" s="14" t="str">
        <f t="shared" si="526"/>
        <v/>
      </c>
      <c r="DS112" s="14" t="str">
        <f t="shared" si="527"/>
        <v/>
      </c>
      <c r="DT112" s="14" t="str">
        <f t="shared" si="528"/>
        <v/>
      </c>
      <c r="DU112" s="14" t="str">
        <f t="shared" si="529"/>
        <v/>
      </c>
      <c r="DV112" s="14" t="str">
        <f t="shared" si="530"/>
        <v/>
      </c>
      <c r="DW112" s="14" t="str">
        <f t="shared" si="531"/>
        <v/>
      </c>
      <c r="DX112" s="14" t="str">
        <f t="shared" si="532"/>
        <v/>
      </c>
      <c r="DY112" s="14" t="str">
        <f t="shared" si="533"/>
        <v/>
      </c>
      <c r="DZ112" s="14" t="str">
        <f t="shared" si="534"/>
        <v/>
      </c>
      <c r="EA112" s="3">
        <v>1989</v>
      </c>
      <c r="EB112" s="23" t="str">
        <f t="shared" si="409"/>
        <v/>
      </c>
      <c r="EC112" s="23" t="str">
        <f t="shared" si="410"/>
        <v/>
      </c>
      <c r="ED112" s="23" t="str">
        <f t="shared" si="411"/>
        <v/>
      </c>
      <c r="EE112" s="23">
        <f t="shared" si="412"/>
        <v>1</v>
      </c>
      <c r="EF112" s="23" t="str">
        <f t="shared" si="413"/>
        <v/>
      </c>
      <c r="EG112" s="23" t="str">
        <f t="shared" si="414"/>
        <v/>
      </c>
      <c r="EH112" s="23" t="str">
        <f t="shared" si="415"/>
        <v/>
      </c>
      <c r="EI112" s="23" t="str">
        <f t="shared" si="416"/>
        <v/>
      </c>
      <c r="EJ112" s="23" t="str">
        <f t="shared" si="417"/>
        <v/>
      </c>
      <c r="EK112" s="23" t="str">
        <f t="shared" si="418"/>
        <v/>
      </c>
      <c r="EL112" s="23">
        <f t="shared" si="419"/>
        <v>1</v>
      </c>
      <c r="EM112" s="23" t="str">
        <f t="shared" si="420"/>
        <v/>
      </c>
      <c r="EN112" s="23" t="str">
        <f t="shared" si="421"/>
        <v/>
      </c>
      <c r="EO112" s="23" t="str">
        <f t="shared" si="422"/>
        <v/>
      </c>
      <c r="EP112" s="23" t="str">
        <f t="shared" si="423"/>
        <v/>
      </c>
      <c r="EQ112" s="23" t="str">
        <f t="shared" si="424"/>
        <v/>
      </c>
      <c r="ER112" s="23" t="str">
        <f t="shared" si="425"/>
        <v/>
      </c>
      <c r="ES112" s="23" t="str">
        <f t="shared" si="426"/>
        <v/>
      </c>
      <c r="ET112" s="23">
        <f t="shared" si="427"/>
        <v>1</v>
      </c>
      <c r="EU112" s="23" t="str">
        <f t="shared" si="428"/>
        <v/>
      </c>
      <c r="EV112" s="23">
        <f t="shared" si="429"/>
        <v>1</v>
      </c>
      <c r="EW112" s="23">
        <f t="shared" si="430"/>
        <v>1</v>
      </c>
      <c r="EX112" s="23">
        <f t="shared" si="431"/>
        <v>1</v>
      </c>
      <c r="EY112" s="23">
        <f t="shared" si="432"/>
        <v>1</v>
      </c>
      <c r="EZ112" s="23">
        <f t="shared" si="433"/>
        <v>1</v>
      </c>
      <c r="FA112" s="23" t="str">
        <f t="shared" si="434"/>
        <v/>
      </c>
      <c r="FB112" s="23" t="str">
        <f t="shared" si="435"/>
        <v/>
      </c>
      <c r="FC112" s="23" t="str">
        <f t="shared" si="436"/>
        <v/>
      </c>
      <c r="FD112" s="23">
        <f t="shared" si="437"/>
        <v>1</v>
      </c>
      <c r="FE112" s="23">
        <f t="shared" si="438"/>
        <v>1</v>
      </c>
      <c r="FF112" s="23">
        <f t="shared" si="439"/>
        <v>10</v>
      </c>
      <c r="FG112" s="3">
        <v>1989</v>
      </c>
      <c r="FH112" s="14" t="str">
        <f t="shared" si="535"/>
        <v/>
      </c>
      <c r="FI112" s="14" t="str">
        <f t="shared" si="536"/>
        <v/>
      </c>
      <c r="FJ112" s="14" t="str">
        <f t="shared" si="537"/>
        <v/>
      </c>
      <c r="FK112" s="14" t="str">
        <f t="shared" si="538"/>
        <v/>
      </c>
      <c r="FL112" s="14" t="str">
        <f t="shared" si="539"/>
        <v/>
      </c>
      <c r="FM112" s="14" t="str">
        <f t="shared" si="540"/>
        <v/>
      </c>
      <c r="FN112" s="14" t="str">
        <f t="shared" si="541"/>
        <v/>
      </c>
      <c r="FO112" s="14" t="str">
        <f t="shared" si="542"/>
        <v/>
      </c>
      <c r="FP112" s="14" t="str">
        <f t="shared" si="543"/>
        <v/>
      </c>
      <c r="FQ112" s="14" t="str">
        <f t="shared" si="544"/>
        <v/>
      </c>
      <c r="FR112" s="14" t="str">
        <f t="shared" si="545"/>
        <v/>
      </c>
      <c r="FS112" s="14" t="str">
        <f t="shared" si="546"/>
        <v/>
      </c>
      <c r="FT112" s="14" t="str">
        <f t="shared" si="547"/>
        <v/>
      </c>
      <c r="FU112" s="14" t="str">
        <f t="shared" si="548"/>
        <v/>
      </c>
      <c r="FV112" s="14" t="str">
        <f t="shared" si="549"/>
        <v/>
      </c>
      <c r="FW112" s="14" t="str">
        <f t="shared" si="550"/>
        <v/>
      </c>
      <c r="FX112" s="14" t="str">
        <f t="shared" si="551"/>
        <v/>
      </c>
      <c r="FY112" s="14" t="str">
        <f t="shared" si="552"/>
        <v/>
      </c>
      <c r="FZ112" s="14" t="str">
        <f t="shared" si="553"/>
        <v/>
      </c>
      <c r="GA112" s="14" t="str">
        <f t="shared" si="554"/>
        <v/>
      </c>
      <c r="GB112" s="14" t="str">
        <f t="shared" si="555"/>
        <v/>
      </c>
      <c r="GC112" s="14" t="str">
        <f t="shared" si="556"/>
        <v/>
      </c>
      <c r="GD112" s="14" t="str">
        <f t="shared" si="557"/>
        <v/>
      </c>
      <c r="GE112" s="14" t="str">
        <f t="shared" si="558"/>
        <v/>
      </c>
      <c r="GF112" s="14" t="str">
        <f t="shared" si="559"/>
        <v/>
      </c>
      <c r="GG112" s="14" t="str">
        <f t="shared" si="560"/>
        <v/>
      </c>
      <c r="GH112" s="14" t="str">
        <f t="shared" si="561"/>
        <v/>
      </c>
      <c r="GI112" s="14" t="str">
        <f t="shared" si="562"/>
        <v/>
      </c>
      <c r="GJ112" s="14" t="str">
        <f t="shared" si="563"/>
        <v/>
      </c>
      <c r="GK112" s="14" t="str">
        <f t="shared" si="564"/>
        <v/>
      </c>
      <c r="GL112" s="753">
        <v>1989</v>
      </c>
    </row>
    <row r="113" spans="1:194">
      <c r="A113" s="656">
        <v>1990</v>
      </c>
      <c r="B113" s="5">
        <v>44</v>
      </c>
      <c r="C113" s="5">
        <v>45</v>
      </c>
      <c r="D113" s="5">
        <v>46</v>
      </c>
      <c r="E113" s="5">
        <v>43</v>
      </c>
      <c r="F113" s="5">
        <v>47</v>
      </c>
      <c r="G113" s="82">
        <v>44</v>
      </c>
      <c r="H113" s="5">
        <v>34</v>
      </c>
      <c r="I113" s="5">
        <v>36</v>
      </c>
      <c r="J113" s="5">
        <v>33</v>
      </c>
      <c r="K113" s="5">
        <v>46</v>
      </c>
      <c r="L113" s="82">
        <v>41</v>
      </c>
      <c r="M113" s="5">
        <v>34</v>
      </c>
      <c r="N113" s="5">
        <v>28</v>
      </c>
      <c r="O113" s="5">
        <v>29</v>
      </c>
      <c r="P113" s="5">
        <v>32</v>
      </c>
      <c r="Q113" s="82">
        <v>40</v>
      </c>
      <c r="R113" s="5">
        <v>43</v>
      </c>
      <c r="S113" s="5">
        <v>31</v>
      </c>
      <c r="T113" s="5">
        <v>29</v>
      </c>
      <c r="U113" s="5">
        <v>37</v>
      </c>
      <c r="V113" s="82">
        <v>32</v>
      </c>
      <c r="W113" s="5">
        <v>33</v>
      </c>
      <c r="X113" s="5">
        <v>52</v>
      </c>
      <c r="Y113" s="5">
        <v>48</v>
      </c>
      <c r="Z113" s="5">
        <v>47</v>
      </c>
      <c r="AA113" s="82">
        <v>40</v>
      </c>
      <c r="AB113" s="5">
        <v>39</v>
      </c>
      <c r="AC113" s="5">
        <v>53</v>
      </c>
      <c r="AD113" s="5">
        <v>36</v>
      </c>
      <c r="AE113" s="5">
        <v>30</v>
      </c>
      <c r="AF113" s="793"/>
      <c r="AG113" s="758">
        <f t="shared" si="440"/>
        <v>1172</v>
      </c>
      <c r="AH113" s="58">
        <f t="shared" si="443"/>
        <v>39.06666666666667</v>
      </c>
      <c r="AI113" s="14">
        <f t="shared" si="441"/>
        <v>53</v>
      </c>
      <c r="AJ113" s="17">
        <f t="shared" si="442"/>
        <v>28</v>
      </c>
      <c r="AK113" s="3">
        <v>1990</v>
      </c>
      <c r="AL113" s="23" t="str">
        <f t="shared" ref="AL113:AL153" si="565">IF(B113&gt;=70,1,"")</f>
        <v/>
      </c>
      <c r="AM113" s="23" t="str">
        <f t="shared" ref="AM113:AM153" si="566">IF(C113&gt;=70,1,"")</f>
        <v/>
      </c>
      <c r="AN113" s="23" t="str">
        <f t="shared" ref="AN113:AN153" si="567">IF(D113&gt;=70,1,"")</f>
        <v/>
      </c>
      <c r="AO113" s="23" t="str">
        <f t="shared" ref="AO113:AO153" si="568">IF(E113&gt;=70,1,"")</f>
        <v/>
      </c>
      <c r="AP113" s="23" t="str">
        <f t="shared" ref="AP113:AP153" si="569">IF(F113&gt;=70,1,"")</f>
        <v/>
      </c>
      <c r="AQ113" s="23" t="str">
        <f t="shared" ref="AQ113:AQ153" si="570">IF(G113&gt;=70,1,"")</f>
        <v/>
      </c>
      <c r="AR113" s="23" t="str">
        <f t="shared" ref="AR113:AR153" si="571">IF(H113&gt;=70,1,"")</f>
        <v/>
      </c>
      <c r="AS113" s="23" t="str">
        <f t="shared" ref="AS113:AS153" si="572">IF(I113&gt;=70,1,"")</f>
        <v/>
      </c>
      <c r="AT113" s="23" t="str">
        <f t="shared" ref="AT113:AT153" si="573">IF(J113&gt;=70,1,"")</f>
        <v/>
      </c>
      <c r="AU113" s="23" t="str">
        <f t="shared" ref="AU113:AU153" si="574">IF(K113&gt;=70,1,"")</f>
        <v/>
      </c>
      <c r="AV113" s="23" t="str">
        <f t="shared" ref="AV113:AV153" si="575">IF(L113&gt;=70,1,"")</f>
        <v/>
      </c>
      <c r="AW113" s="23" t="str">
        <f t="shared" ref="AW113:AW153" si="576">IF(M113&gt;=70,1,"")</f>
        <v/>
      </c>
      <c r="AX113" s="23" t="str">
        <f t="shared" ref="AX113:AX153" si="577">IF(N113&gt;=70,1,"")</f>
        <v/>
      </c>
      <c r="AY113" s="23" t="str">
        <f t="shared" ref="AY113:AY153" si="578">IF(O113&gt;=70,1,"")</f>
        <v/>
      </c>
      <c r="AZ113" s="23" t="str">
        <f t="shared" ref="AZ113:AZ153" si="579">IF(P113&gt;=70,1,"")</f>
        <v/>
      </c>
      <c r="BA113" s="23" t="str">
        <f t="shared" ref="BA113:BA153" si="580">IF(Q113&gt;=70,1,"")</f>
        <v/>
      </c>
      <c r="BB113" s="23" t="str">
        <f t="shared" ref="BB113:BB153" si="581">IF(R113&gt;=70,1,"")</f>
        <v/>
      </c>
      <c r="BC113" s="23" t="str">
        <f t="shared" ref="BC113:BC153" si="582">IF(S113&gt;=70,1,"")</f>
        <v/>
      </c>
      <c r="BD113" s="23" t="str">
        <f t="shared" ref="BD113:BD153" si="583">IF(T113&gt;=70,1,"")</f>
        <v/>
      </c>
      <c r="BE113" s="23" t="str">
        <f t="shared" ref="BE113:BE153" si="584">IF(U113&gt;=70,1,"")</f>
        <v/>
      </c>
      <c r="BF113" s="23" t="str">
        <f t="shared" ref="BF113:BF153" si="585">IF(V113&gt;=70,1,"")</f>
        <v/>
      </c>
      <c r="BG113" s="23" t="str">
        <f t="shared" ref="BG113:BG153" si="586">IF(W113&gt;=70,1,"")</f>
        <v/>
      </c>
      <c r="BH113" s="23" t="str">
        <f t="shared" ref="BH113:BH153" si="587">IF(X113&gt;=70,1,"")</f>
        <v/>
      </c>
      <c r="BI113" s="23" t="str">
        <f t="shared" ref="BI113:BI153" si="588">IF(Y113&gt;=70,1,"")</f>
        <v/>
      </c>
      <c r="BJ113" s="23" t="str">
        <f t="shared" ref="BJ113:BJ153" si="589">IF(Z113&gt;=70,1,"")</f>
        <v/>
      </c>
      <c r="BK113" s="23" t="str">
        <f t="shared" ref="BK113:BK153" si="590">IF(AA113&gt;=70,1,"")</f>
        <v/>
      </c>
      <c r="BL113" s="23" t="str">
        <f t="shared" ref="BL113:BL153" si="591">IF(AB113&gt;=70,1,"")</f>
        <v/>
      </c>
      <c r="BM113" s="23" t="str">
        <f t="shared" ref="BM113:BM153" si="592">IF(AC113&gt;=70,1,"")</f>
        <v/>
      </c>
      <c r="BN113" s="23" t="str">
        <f t="shared" ref="BN113:BN153" si="593">IF(AD113&gt;=70,1,"")</f>
        <v/>
      </c>
      <c r="BO113" s="23" t="str">
        <f t="shared" ref="BO113:BO153" si="594">IF(AE113&gt;=70,1,"")</f>
        <v/>
      </c>
      <c r="BP113" s="23">
        <f t="shared" ref="BP113:BP153" si="595">SUM(AL113:BO113)</f>
        <v>0</v>
      </c>
      <c r="BQ113" s="3">
        <v>1990</v>
      </c>
      <c r="BR113" s="14" t="str">
        <f t="shared" si="444"/>
        <v/>
      </c>
      <c r="BS113" s="14" t="str">
        <f t="shared" si="445"/>
        <v/>
      </c>
      <c r="BT113" s="14" t="str">
        <f t="shared" si="446"/>
        <v/>
      </c>
      <c r="BU113" s="14" t="str">
        <f t="shared" si="447"/>
        <v/>
      </c>
      <c r="BV113" s="14" t="str">
        <f t="shared" si="448"/>
        <v/>
      </c>
      <c r="BW113" s="14" t="str">
        <f t="shared" si="449"/>
        <v/>
      </c>
      <c r="BX113" s="14" t="str">
        <f t="shared" si="450"/>
        <v/>
      </c>
      <c r="BY113" s="14" t="str">
        <f t="shared" si="451"/>
        <v/>
      </c>
      <c r="BZ113" s="14" t="str">
        <f t="shared" si="452"/>
        <v/>
      </c>
      <c r="CA113" s="14" t="str">
        <f t="shared" si="453"/>
        <v/>
      </c>
      <c r="CB113" s="14" t="str">
        <f t="shared" si="454"/>
        <v/>
      </c>
      <c r="CC113" s="14" t="str">
        <f t="shared" si="455"/>
        <v/>
      </c>
      <c r="CD113" s="14" t="str">
        <f t="shared" si="456"/>
        <v/>
      </c>
      <c r="CE113" s="14" t="str">
        <f t="shared" si="457"/>
        <v/>
      </c>
      <c r="CF113" s="14" t="str">
        <f t="shared" si="458"/>
        <v/>
      </c>
      <c r="CG113" s="14" t="str">
        <f t="shared" si="459"/>
        <v/>
      </c>
      <c r="CH113" s="14" t="str">
        <f t="shared" si="460"/>
        <v/>
      </c>
      <c r="CI113" s="14" t="str">
        <f t="shared" si="461"/>
        <v/>
      </c>
      <c r="CJ113" s="14" t="str">
        <f t="shared" si="462"/>
        <v/>
      </c>
      <c r="CK113" s="14" t="str">
        <f t="shared" si="463"/>
        <v/>
      </c>
      <c r="CL113" s="14" t="str">
        <f t="shared" si="464"/>
        <v/>
      </c>
      <c r="CM113" s="14" t="str">
        <f t="shared" si="465"/>
        <v/>
      </c>
      <c r="CN113" s="14" t="str">
        <f t="shared" si="466"/>
        <v/>
      </c>
      <c r="CO113" s="14" t="str">
        <f t="shared" si="467"/>
        <v/>
      </c>
      <c r="CP113" s="14" t="str">
        <f t="shared" si="468"/>
        <v/>
      </c>
      <c r="CQ113" s="14" t="str">
        <f t="shared" si="469"/>
        <v/>
      </c>
      <c r="CR113" s="14" t="str">
        <f t="shared" si="470"/>
        <v/>
      </c>
      <c r="CS113" s="14" t="str">
        <f t="shared" si="471"/>
        <v/>
      </c>
      <c r="CT113" s="14" t="str">
        <f t="shared" si="472"/>
        <v/>
      </c>
      <c r="CU113" s="14" t="str">
        <f t="shared" si="473"/>
        <v/>
      </c>
      <c r="CV113" s="3">
        <v>1990</v>
      </c>
      <c r="CW113" s="14" t="str">
        <f t="shared" si="505"/>
        <v/>
      </c>
      <c r="CX113" s="14" t="str">
        <f t="shared" si="506"/>
        <v/>
      </c>
      <c r="CY113" s="14" t="str">
        <f t="shared" si="507"/>
        <v/>
      </c>
      <c r="CZ113" s="14" t="str">
        <f t="shared" si="508"/>
        <v/>
      </c>
      <c r="DA113" s="14" t="str">
        <f t="shared" si="509"/>
        <v/>
      </c>
      <c r="DB113" s="14" t="str">
        <f t="shared" si="510"/>
        <v/>
      </c>
      <c r="DC113" s="14" t="str">
        <f t="shared" si="511"/>
        <v/>
      </c>
      <c r="DD113" s="14" t="str">
        <f t="shared" si="512"/>
        <v/>
      </c>
      <c r="DE113" s="14" t="str">
        <f t="shared" si="513"/>
        <v/>
      </c>
      <c r="DF113" s="14" t="str">
        <f t="shared" si="514"/>
        <v/>
      </c>
      <c r="DG113" s="14" t="str">
        <f t="shared" si="515"/>
        <v/>
      </c>
      <c r="DH113" s="14" t="str">
        <f t="shared" si="516"/>
        <v/>
      </c>
      <c r="DI113" s="14" t="str">
        <f t="shared" si="517"/>
        <v/>
      </c>
      <c r="DJ113" s="14" t="str">
        <f t="shared" si="518"/>
        <v/>
      </c>
      <c r="DK113" s="14" t="str">
        <f t="shared" si="519"/>
        <v/>
      </c>
      <c r="DL113" s="14" t="str">
        <f t="shared" si="520"/>
        <v/>
      </c>
      <c r="DM113" s="14" t="str">
        <f t="shared" si="521"/>
        <v/>
      </c>
      <c r="DN113" s="14" t="str">
        <f t="shared" si="522"/>
        <v/>
      </c>
      <c r="DO113" s="14" t="str">
        <f t="shared" si="523"/>
        <v/>
      </c>
      <c r="DP113" s="14" t="str">
        <f t="shared" si="524"/>
        <v/>
      </c>
      <c r="DQ113" s="14" t="str">
        <f t="shared" si="525"/>
        <v/>
      </c>
      <c r="DR113" s="14" t="str">
        <f t="shared" si="526"/>
        <v/>
      </c>
      <c r="DS113" s="14" t="str">
        <f t="shared" si="527"/>
        <v/>
      </c>
      <c r="DT113" s="14" t="str">
        <f t="shared" si="528"/>
        <v/>
      </c>
      <c r="DU113" s="14" t="str">
        <f t="shared" si="529"/>
        <v/>
      </c>
      <c r="DV113" s="14" t="str">
        <f t="shared" si="530"/>
        <v/>
      </c>
      <c r="DW113" s="14" t="str">
        <f t="shared" si="531"/>
        <v/>
      </c>
      <c r="DX113" s="14" t="str">
        <f t="shared" si="532"/>
        <v/>
      </c>
      <c r="DY113" s="14" t="str">
        <f t="shared" si="533"/>
        <v/>
      </c>
      <c r="DZ113" s="14" t="str">
        <f t="shared" si="534"/>
        <v/>
      </c>
      <c r="EA113" s="3">
        <v>1990</v>
      </c>
      <c r="EB113" s="23" t="str">
        <f t="shared" si="409"/>
        <v/>
      </c>
      <c r="EC113" s="23" t="str">
        <f t="shared" si="410"/>
        <v/>
      </c>
      <c r="ED113" s="23" t="str">
        <f t="shared" si="411"/>
        <v/>
      </c>
      <c r="EE113" s="23" t="str">
        <f t="shared" si="412"/>
        <v/>
      </c>
      <c r="EF113" s="23" t="str">
        <f t="shared" si="413"/>
        <v/>
      </c>
      <c r="EG113" s="23" t="str">
        <f t="shared" si="414"/>
        <v/>
      </c>
      <c r="EH113" s="23" t="str">
        <f t="shared" si="415"/>
        <v/>
      </c>
      <c r="EI113" s="23" t="str">
        <f t="shared" si="416"/>
        <v/>
      </c>
      <c r="EJ113" s="23" t="str">
        <f t="shared" si="417"/>
        <v/>
      </c>
      <c r="EK113" s="23" t="str">
        <f t="shared" si="418"/>
        <v/>
      </c>
      <c r="EL113" s="23" t="str">
        <f t="shared" si="419"/>
        <v/>
      </c>
      <c r="EM113" s="23" t="str">
        <f t="shared" si="420"/>
        <v/>
      </c>
      <c r="EN113" s="23">
        <f t="shared" si="421"/>
        <v>1</v>
      </c>
      <c r="EO113" s="23">
        <f t="shared" si="422"/>
        <v>1</v>
      </c>
      <c r="EP113" s="23">
        <f t="shared" si="423"/>
        <v>1</v>
      </c>
      <c r="EQ113" s="23" t="str">
        <f t="shared" si="424"/>
        <v/>
      </c>
      <c r="ER113" s="23" t="str">
        <f t="shared" si="425"/>
        <v/>
      </c>
      <c r="ES113" s="23">
        <f t="shared" si="426"/>
        <v>1</v>
      </c>
      <c r="ET113" s="23">
        <f t="shared" si="427"/>
        <v>1</v>
      </c>
      <c r="EU113" s="23" t="str">
        <f t="shared" si="428"/>
        <v/>
      </c>
      <c r="EV113" s="23">
        <f t="shared" si="429"/>
        <v>1</v>
      </c>
      <c r="EW113" s="23" t="str">
        <f t="shared" si="430"/>
        <v/>
      </c>
      <c r="EX113" s="23" t="str">
        <f t="shared" si="431"/>
        <v/>
      </c>
      <c r="EY113" s="23" t="str">
        <f t="shared" si="432"/>
        <v/>
      </c>
      <c r="EZ113" s="23" t="str">
        <f t="shared" si="433"/>
        <v/>
      </c>
      <c r="FA113" s="23" t="str">
        <f t="shared" si="434"/>
        <v/>
      </c>
      <c r="FB113" s="23" t="str">
        <f t="shared" si="435"/>
        <v/>
      </c>
      <c r="FC113" s="23" t="str">
        <f t="shared" si="436"/>
        <v/>
      </c>
      <c r="FD113" s="23" t="str">
        <f t="shared" si="437"/>
        <v/>
      </c>
      <c r="FE113" s="23">
        <f t="shared" si="438"/>
        <v>1</v>
      </c>
      <c r="FF113" s="23">
        <f t="shared" si="439"/>
        <v>7</v>
      </c>
      <c r="FG113" s="3">
        <v>1990</v>
      </c>
      <c r="FH113" s="14" t="str">
        <f t="shared" si="535"/>
        <v/>
      </c>
      <c r="FI113" s="14" t="str">
        <f t="shared" si="536"/>
        <v/>
      </c>
      <c r="FJ113" s="14" t="str">
        <f t="shared" si="537"/>
        <v/>
      </c>
      <c r="FK113" s="14" t="str">
        <f t="shared" si="538"/>
        <v/>
      </c>
      <c r="FL113" s="14" t="str">
        <f t="shared" si="539"/>
        <v/>
      </c>
      <c r="FM113" s="14" t="str">
        <f t="shared" si="540"/>
        <v/>
      </c>
      <c r="FN113" s="14" t="str">
        <f t="shared" si="541"/>
        <v/>
      </c>
      <c r="FO113" s="14" t="str">
        <f t="shared" si="542"/>
        <v/>
      </c>
      <c r="FP113" s="14" t="str">
        <f t="shared" si="543"/>
        <v/>
      </c>
      <c r="FQ113" s="14" t="str">
        <f t="shared" si="544"/>
        <v/>
      </c>
      <c r="FR113" s="14" t="str">
        <f t="shared" si="545"/>
        <v/>
      </c>
      <c r="FS113" s="14" t="str">
        <f t="shared" si="546"/>
        <v/>
      </c>
      <c r="FT113" s="14" t="str">
        <f t="shared" si="547"/>
        <v/>
      </c>
      <c r="FU113" s="14" t="str">
        <f t="shared" si="548"/>
        <v/>
      </c>
      <c r="FV113" s="14" t="str">
        <f t="shared" si="549"/>
        <v/>
      </c>
      <c r="FW113" s="14" t="str">
        <f t="shared" si="550"/>
        <v/>
      </c>
      <c r="FX113" s="14" t="str">
        <f t="shared" si="551"/>
        <v/>
      </c>
      <c r="FY113" s="14" t="str">
        <f t="shared" si="552"/>
        <v/>
      </c>
      <c r="FZ113" s="14" t="str">
        <f t="shared" si="553"/>
        <v/>
      </c>
      <c r="GA113" s="14" t="str">
        <f t="shared" si="554"/>
        <v/>
      </c>
      <c r="GB113" s="14" t="str">
        <f t="shared" si="555"/>
        <v/>
      </c>
      <c r="GC113" s="14" t="str">
        <f t="shared" si="556"/>
        <v/>
      </c>
      <c r="GD113" s="14" t="str">
        <f t="shared" si="557"/>
        <v/>
      </c>
      <c r="GE113" s="14" t="str">
        <f t="shared" si="558"/>
        <v/>
      </c>
      <c r="GF113" s="14" t="str">
        <f t="shared" si="559"/>
        <v/>
      </c>
      <c r="GG113" s="14" t="str">
        <f t="shared" si="560"/>
        <v/>
      </c>
      <c r="GH113" s="14" t="str">
        <f t="shared" si="561"/>
        <v/>
      </c>
      <c r="GI113" s="14" t="str">
        <f t="shared" si="562"/>
        <v/>
      </c>
      <c r="GJ113" s="14" t="str">
        <f t="shared" si="563"/>
        <v/>
      </c>
      <c r="GK113" s="14" t="str">
        <f t="shared" si="564"/>
        <v/>
      </c>
      <c r="GL113" s="753">
        <v>1990</v>
      </c>
    </row>
    <row r="114" spans="1:194">
      <c r="A114" s="656">
        <v>1991</v>
      </c>
      <c r="B114" s="5">
        <v>43</v>
      </c>
      <c r="C114" s="5">
        <v>51</v>
      </c>
      <c r="D114" s="5">
        <v>40</v>
      </c>
      <c r="E114" s="5">
        <v>31</v>
      </c>
      <c r="F114" s="5">
        <v>25</v>
      </c>
      <c r="G114" s="82">
        <v>22</v>
      </c>
      <c r="H114" s="5">
        <v>29</v>
      </c>
      <c r="I114" s="5">
        <v>34</v>
      </c>
      <c r="J114" s="5">
        <v>36</v>
      </c>
      <c r="K114" s="5">
        <v>37</v>
      </c>
      <c r="L114" s="82">
        <v>38</v>
      </c>
      <c r="M114" s="5">
        <v>31</v>
      </c>
      <c r="N114" s="5">
        <v>35</v>
      </c>
      <c r="O114" s="5">
        <v>33</v>
      </c>
      <c r="P114" s="5">
        <v>47</v>
      </c>
      <c r="Q114" s="82">
        <v>51</v>
      </c>
      <c r="R114" s="5">
        <v>30</v>
      </c>
      <c r="S114" s="5">
        <v>26</v>
      </c>
      <c r="T114" s="5">
        <v>48</v>
      </c>
      <c r="U114" s="5">
        <v>53</v>
      </c>
      <c r="V114" s="82">
        <v>62</v>
      </c>
      <c r="W114" s="5">
        <v>59</v>
      </c>
      <c r="X114" s="5">
        <v>48</v>
      </c>
      <c r="Y114" s="5">
        <v>40</v>
      </c>
      <c r="Z114" s="5">
        <v>29</v>
      </c>
      <c r="AA114" s="82">
        <v>24</v>
      </c>
      <c r="AB114" s="5">
        <v>20</v>
      </c>
      <c r="AC114" s="5">
        <v>29</v>
      </c>
      <c r="AD114" s="5">
        <v>40</v>
      </c>
      <c r="AE114" s="5">
        <v>54</v>
      </c>
      <c r="AF114" s="793"/>
      <c r="AG114" s="758">
        <f t="shared" si="440"/>
        <v>1145</v>
      </c>
      <c r="AH114" s="58">
        <f t="shared" si="443"/>
        <v>38.166666666666664</v>
      </c>
      <c r="AI114" s="14">
        <f t="shared" si="441"/>
        <v>62</v>
      </c>
      <c r="AJ114" s="17">
        <f t="shared" si="442"/>
        <v>20</v>
      </c>
      <c r="AK114" s="3">
        <v>1991</v>
      </c>
      <c r="AL114" s="23" t="str">
        <f t="shared" si="565"/>
        <v/>
      </c>
      <c r="AM114" s="23" t="str">
        <f t="shared" si="566"/>
        <v/>
      </c>
      <c r="AN114" s="23" t="str">
        <f t="shared" si="567"/>
        <v/>
      </c>
      <c r="AO114" s="23" t="str">
        <f t="shared" si="568"/>
        <v/>
      </c>
      <c r="AP114" s="23" t="str">
        <f t="shared" si="569"/>
        <v/>
      </c>
      <c r="AQ114" s="23" t="str">
        <f t="shared" si="570"/>
        <v/>
      </c>
      <c r="AR114" s="23" t="str">
        <f t="shared" si="571"/>
        <v/>
      </c>
      <c r="AS114" s="23" t="str">
        <f t="shared" si="572"/>
        <v/>
      </c>
      <c r="AT114" s="23" t="str">
        <f t="shared" si="573"/>
        <v/>
      </c>
      <c r="AU114" s="23" t="str">
        <f t="shared" si="574"/>
        <v/>
      </c>
      <c r="AV114" s="23" t="str">
        <f t="shared" si="575"/>
        <v/>
      </c>
      <c r="AW114" s="23" t="str">
        <f t="shared" si="576"/>
        <v/>
      </c>
      <c r="AX114" s="23" t="str">
        <f t="shared" si="577"/>
        <v/>
      </c>
      <c r="AY114" s="23" t="str">
        <f t="shared" si="578"/>
        <v/>
      </c>
      <c r="AZ114" s="23" t="str">
        <f t="shared" si="579"/>
        <v/>
      </c>
      <c r="BA114" s="23" t="str">
        <f t="shared" si="580"/>
        <v/>
      </c>
      <c r="BB114" s="23" t="str">
        <f t="shared" si="581"/>
        <v/>
      </c>
      <c r="BC114" s="23" t="str">
        <f t="shared" si="582"/>
        <v/>
      </c>
      <c r="BD114" s="23" t="str">
        <f t="shared" si="583"/>
        <v/>
      </c>
      <c r="BE114" s="23" t="str">
        <f t="shared" si="584"/>
        <v/>
      </c>
      <c r="BF114" s="23" t="str">
        <f t="shared" si="585"/>
        <v/>
      </c>
      <c r="BG114" s="23" t="str">
        <f t="shared" si="586"/>
        <v/>
      </c>
      <c r="BH114" s="23" t="str">
        <f t="shared" si="587"/>
        <v/>
      </c>
      <c r="BI114" s="23" t="str">
        <f t="shared" si="588"/>
        <v/>
      </c>
      <c r="BJ114" s="23" t="str">
        <f t="shared" si="589"/>
        <v/>
      </c>
      <c r="BK114" s="23" t="str">
        <f t="shared" si="590"/>
        <v/>
      </c>
      <c r="BL114" s="23" t="str">
        <f t="shared" si="591"/>
        <v/>
      </c>
      <c r="BM114" s="23" t="str">
        <f t="shared" si="592"/>
        <v/>
      </c>
      <c r="BN114" s="23" t="str">
        <f t="shared" si="593"/>
        <v/>
      </c>
      <c r="BO114" s="23" t="str">
        <f t="shared" si="594"/>
        <v/>
      </c>
      <c r="BP114" s="23">
        <f t="shared" si="595"/>
        <v>0</v>
      </c>
      <c r="BQ114" s="3">
        <v>1991</v>
      </c>
      <c r="BR114" s="14" t="str">
        <f t="shared" si="444"/>
        <v/>
      </c>
      <c r="BS114" s="14" t="str">
        <f t="shared" si="445"/>
        <v/>
      </c>
      <c r="BT114" s="14" t="str">
        <f t="shared" si="446"/>
        <v/>
      </c>
      <c r="BU114" s="14" t="str">
        <f t="shared" si="447"/>
        <v/>
      </c>
      <c r="BV114" s="14" t="str">
        <f t="shared" si="448"/>
        <v/>
      </c>
      <c r="BW114" s="14" t="str">
        <f t="shared" si="449"/>
        <v/>
      </c>
      <c r="BX114" s="14" t="str">
        <f t="shared" si="450"/>
        <v/>
      </c>
      <c r="BY114" s="14" t="str">
        <f t="shared" si="451"/>
        <v/>
      </c>
      <c r="BZ114" s="14" t="str">
        <f t="shared" si="452"/>
        <v/>
      </c>
      <c r="CA114" s="14" t="str">
        <f t="shared" si="453"/>
        <v/>
      </c>
      <c r="CB114" s="14" t="str">
        <f t="shared" si="454"/>
        <v/>
      </c>
      <c r="CC114" s="14" t="str">
        <f t="shared" si="455"/>
        <v/>
      </c>
      <c r="CD114" s="14" t="str">
        <f t="shared" si="456"/>
        <v/>
      </c>
      <c r="CE114" s="14" t="str">
        <f t="shared" si="457"/>
        <v/>
      </c>
      <c r="CF114" s="14" t="str">
        <f t="shared" si="458"/>
        <v/>
      </c>
      <c r="CG114" s="14" t="str">
        <f t="shared" si="459"/>
        <v/>
      </c>
      <c r="CH114" s="14" t="str">
        <f t="shared" si="460"/>
        <v/>
      </c>
      <c r="CI114" s="14" t="str">
        <f t="shared" si="461"/>
        <v/>
      </c>
      <c r="CJ114" s="14" t="str">
        <f t="shared" si="462"/>
        <v/>
      </c>
      <c r="CK114" s="14" t="str">
        <f t="shared" si="463"/>
        <v/>
      </c>
      <c r="CL114" s="14" t="str">
        <f t="shared" si="464"/>
        <v/>
      </c>
      <c r="CM114" s="14" t="str">
        <f t="shared" si="465"/>
        <v/>
      </c>
      <c r="CN114" s="14" t="str">
        <f t="shared" si="466"/>
        <v/>
      </c>
      <c r="CO114" s="14" t="str">
        <f t="shared" si="467"/>
        <v/>
      </c>
      <c r="CP114" s="14" t="str">
        <f t="shared" si="468"/>
        <v/>
      </c>
      <c r="CQ114" s="14" t="str">
        <f t="shared" si="469"/>
        <v/>
      </c>
      <c r="CR114" s="14" t="str">
        <f t="shared" si="470"/>
        <v/>
      </c>
      <c r="CS114" s="14" t="str">
        <f t="shared" si="471"/>
        <v/>
      </c>
      <c r="CT114" s="14" t="str">
        <f t="shared" si="472"/>
        <v/>
      </c>
      <c r="CU114" s="14" t="str">
        <f t="shared" si="473"/>
        <v/>
      </c>
      <c r="CV114" s="3">
        <v>1991</v>
      </c>
      <c r="CW114" s="14" t="str">
        <f t="shared" si="505"/>
        <v/>
      </c>
      <c r="CX114" s="14" t="str">
        <f t="shared" si="506"/>
        <v/>
      </c>
      <c r="CY114" s="14" t="str">
        <f t="shared" si="507"/>
        <v/>
      </c>
      <c r="CZ114" s="14" t="str">
        <f t="shared" si="508"/>
        <v/>
      </c>
      <c r="DA114" s="14" t="str">
        <f t="shared" si="509"/>
        <v/>
      </c>
      <c r="DB114" s="14" t="str">
        <f t="shared" si="510"/>
        <v/>
      </c>
      <c r="DC114" s="14" t="str">
        <f t="shared" si="511"/>
        <v/>
      </c>
      <c r="DD114" s="14" t="str">
        <f t="shared" si="512"/>
        <v/>
      </c>
      <c r="DE114" s="14" t="str">
        <f t="shared" si="513"/>
        <v/>
      </c>
      <c r="DF114" s="14" t="str">
        <f t="shared" si="514"/>
        <v/>
      </c>
      <c r="DG114" s="14" t="str">
        <f t="shared" si="515"/>
        <v/>
      </c>
      <c r="DH114" s="14" t="str">
        <f t="shared" si="516"/>
        <v/>
      </c>
      <c r="DI114" s="14" t="str">
        <f t="shared" si="517"/>
        <v/>
      </c>
      <c r="DJ114" s="14" t="str">
        <f t="shared" si="518"/>
        <v/>
      </c>
      <c r="DK114" s="14" t="str">
        <f t="shared" si="519"/>
        <v/>
      </c>
      <c r="DL114" s="14" t="str">
        <f t="shared" si="520"/>
        <v/>
      </c>
      <c r="DM114" s="14" t="str">
        <f t="shared" si="521"/>
        <v/>
      </c>
      <c r="DN114" s="14" t="str">
        <f t="shared" si="522"/>
        <v/>
      </c>
      <c r="DO114" s="14" t="str">
        <f t="shared" si="523"/>
        <v/>
      </c>
      <c r="DP114" s="14" t="str">
        <f t="shared" si="524"/>
        <v/>
      </c>
      <c r="DQ114" s="14">
        <f t="shared" si="525"/>
        <v>1991</v>
      </c>
      <c r="DR114" s="14" t="str">
        <f t="shared" si="526"/>
        <v/>
      </c>
      <c r="DS114" s="14" t="str">
        <f t="shared" si="527"/>
        <v/>
      </c>
      <c r="DT114" s="14" t="str">
        <f t="shared" si="528"/>
        <v/>
      </c>
      <c r="DU114" s="14" t="str">
        <f t="shared" si="529"/>
        <v/>
      </c>
      <c r="DV114" s="14" t="str">
        <f t="shared" si="530"/>
        <v/>
      </c>
      <c r="DW114" s="14" t="str">
        <f t="shared" si="531"/>
        <v/>
      </c>
      <c r="DX114" s="14" t="str">
        <f t="shared" si="532"/>
        <v/>
      </c>
      <c r="DY114" s="14" t="str">
        <f t="shared" si="533"/>
        <v/>
      </c>
      <c r="DZ114" s="14" t="str">
        <f t="shared" si="534"/>
        <v/>
      </c>
      <c r="EA114" s="3">
        <v>1991</v>
      </c>
      <c r="EB114" s="23" t="str">
        <f t="shared" si="409"/>
        <v/>
      </c>
      <c r="EC114" s="23" t="str">
        <f t="shared" si="410"/>
        <v/>
      </c>
      <c r="ED114" s="23" t="str">
        <f t="shared" si="411"/>
        <v/>
      </c>
      <c r="EE114" s="23">
        <f t="shared" si="412"/>
        <v>1</v>
      </c>
      <c r="EF114" s="23">
        <f t="shared" si="413"/>
        <v>1</v>
      </c>
      <c r="EG114" s="23">
        <f t="shared" si="414"/>
        <v>1</v>
      </c>
      <c r="EH114" s="23">
        <f t="shared" si="415"/>
        <v>1</v>
      </c>
      <c r="EI114" s="23" t="str">
        <f t="shared" si="416"/>
        <v/>
      </c>
      <c r="EJ114" s="23" t="str">
        <f t="shared" si="417"/>
        <v/>
      </c>
      <c r="EK114" s="23" t="str">
        <f t="shared" si="418"/>
        <v/>
      </c>
      <c r="EL114" s="23" t="str">
        <f t="shared" si="419"/>
        <v/>
      </c>
      <c r="EM114" s="23">
        <f t="shared" si="420"/>
        <v>1</v>
      </c>
      <c r="EN114" s="23" t="str">
        <f t="shared" si="421"/>
        <v/>
      </c>
      <c r="EO114" s="23" t="str">
        <f t="shared" si="422"/>
        <v/>
      </c>
      <c r="EP114" s="23" t="str">
        <f t="shared" si="423"/>
        <v/>
      </c>
      <c r="EQ114" s="23" t="str">
        <f t="shared" si="424"/>
        <v/>
      </c>
      <c r="ER114" s="23">
        <f t="shared" si="425"/>
        <v>1</v>
      </c>
      <c r="ES114" s="23">
        <f t="shared" si="426"/>
        <v>1</v>
      </c>
      <c r="ET114" s="23" t="str">
        <f t="shared" si="427"/>
        <v/>
      </c>
      <c r="EU114" s="23" t="str">
        <f t="shared" si="428"/>
        <v/>
      </c>
      <c r="EV114" s="23" t="str">
        <f t="shared" si="429"/>
        <v/>
      </c>
      <c r="EW114" s="23" t="str">
        <f t="shared" si="430"/>
        <v/>
      </c>
      <c r="EX114" s="23" t="str">
        <f t="shared" si="431"/>
        <v/>
      </c>
      <c r="EY114" s="23" t="str">
        <f t="shared" si="432"/>
        <v/>
      </c>
      <c r="EZ114" s="23">
        <f t="shared" si="433"/>
        <v>1</v>
      </c>
      <c r="FA114" s="23">
        <f t="shared" si="434"/>
        <v>1</v>
      </c>
      <c r="FB114" s="23">
        <f t="shared" si="435"/>
        <v>1</v>
      </c>
      <c r="FC114" s="23">
        <f t="shared" si="436"/>
        <v>1</v>
      </c>
      <c r="FD114" s="23" t="str">
        <f t="shared" si="437"/>
        <v/>
      </c>
      <c r="FE114" s="23" t="str">
        <f t="shared" si="438"/>
        <v/>
      </c>
      <c r="FF114" s="23">
        <f t="shared" si="439"/>
        <v>11</v>
      </c>
      <c r="FG114" s="3">
        <v>1991</v>
      </c>
      <c r="FH114" s="14" t="str">
        <f t="shared" si="535"/>
        <v/>
      </c>
      <c r="FI114" s="14" t="str">
        <f t="shared" si="536"/>
        <v/>
      </c>
      <c r="FJ114" s="14" t="str">
        <f t="shared" si="537"/>
        <v/>
      </c>
      <c r="FK114" s="14" t="str">
        <f t="shared" si="538"/>
        <v/>
      </c>
      <c r="FL114" s="14">
        <f t="shared" si="539"/>
        <v>1991</v>
      </c>
      <c r="FM114" s="14" t="str">
        <f t="shared" si="540"/>
        <v/>
      </c>
      <c r="FN114" s="14" t="str">
        <f t="shared" si="541"/>
        <v/>
      </c>
      <c r="FO114" s="14" t="str">
        <f t="shared" si="542"/>
        <v/>
      </c>
      <c r="FP114" s="14" t="str">
        <f t="shared" si="543"/>
        <v/>
      </c>
      <c r="FQ114" s="14" t="str">
        <f t="shared" si="544"/>
        <v/>
      </c>
      <c r="FR114" s="14" t="str">
        <f t="shared" si="545"/>
        <v/>
      </c>
      <c r="FS114" s="14" t="str">
        <f t="shared" si="546"/>
        <v/>
      </c>
      <c r="FT114" s="14" t="str">
        <f t="shared" si="547"/>
        <v/>
      </c>
      <c r="FU114" s="14" t="str">
        <f t="shared" si="548"/>
        <v/>
      </c>
      <c r="FV114" s="14" t="str">
        <f t="shared" si="549"/>
        <v/>
      </c>
      <c r="FW114" s="14" t="str">
        <f t="shared" si="550"/>
        <v/>
      </c>
      <c r="FX114" s="14" t="str">
        <f t="shared" si="551"/>
        <v/>
      </c>
      <c r="FY114" s="14" t="str">
        <f t="shared" si="552"/>
        <v/>
      </c>
      <c r="FZ114" s="14" t="str">
        <f t="shared" si="553"/>
        <v/>
      </c>
      <c r="GA114" s="14" t="str">
        <f t="shared" si="554"/>
        <v/>
      </c>
      <c r="GB114" s="14" t="str">
        <f t="shared" si="555"/>
        <v/>
      </c>
      <c r="GC114" s="14" t="str">
        <f t="shared" si="556"/>
        <v/>
      </c>
      <c r="GD114" s="14" t="str">
        <f t="shared" si="557"/>
        <v/>
      </c>
      <c r="GE114" s="14" t="str">
        <f t="shared" si="558"/>
        <v/>
      </c>
      <c r="GF114" s="14" t="str">
        <f t="shared" si="559"/>
        <v/>
      </c>
      <c r="GG114" s="14" t="str">
        <f t="shared" si="560"/>
        <v/>
      </c>
      <c r="GH114" s="14" t="str">
        <f t="shared" si="561"/>
        <v/>
      </c>
      <c r="GI114" s="14" t="str">
        <f t="shared" si="562"/>
        <v/>
      </c>
      <c r="GJ114" s="14" t="str">
        <f t="shared" si="563"/>
        <v/>
      </c>
      <c r="GK114" s="14" t="str">
        <f t="shared" si="564"/>
        <v/>
      </c>
      <c r="GL114" s="753">
        <v>1991</v>
      </c>
    </row>
    <row r="115" spans="1:194">
      <c r="A115" s="656">
        <v>1992</v>
      </c>
      <c r="B115" s="5">
        <v>49</v>
      </c>
      <c r="C115" s="5">
        <v>50</v>
      </c>
      <c r="D115" s="5">
        <v>52</v>
      </c>
      <c r="E115" s="5">
        <v>49</v>
      </c>
      <c r="F115" s="5">
        <v>45</v>
      </c>
      <c r="G115" s="82">
        <v>37</v>
      </c>
      <c r="H115" s="5">
        <v>41</v>
      </c>
      <c r="I115" s="5">
        <v>29</v>
      </c>
      <c r="J115" s="5">
        <v>28</v>
      </c>
      <c r="K115" s="5">
        <v>29</v>
      </c>
      <c r="L115" s="82">
        <v>37</v>
      </c>
      <c r="M115" s="5">
        <v>48</v>
      </c>
      <c r="N115" s="5">
        <v>36</v>
      </c>
      <c r="O115" s="5">
        <v>31</v>
      </c>
      <c r="P115" s="5">
        <v>27</v>
      </c>
      <c r="Q115" s="82">
        <v>23</v>
      </c>
      <c r="R115" s="5">
        <v>29</v>
      </c>
      <c r="S115" s="5">
        <v>41</v>
      </c>
      <c r="T115" s="5">
        <v>42</v>
      </c>
      <c r="U115" s="5">
        <v>41</v>
      </c>
      <c r="V115" s="82">
        <v>45</v>
      </c>
      <c r="W115" s="5">
        <v>62</v>
      </c>
      <c r="X115" s="5">
        <v>53</v>
      </c>
      <c r="Y115" s="5">
        <v>46</v>
      </c>
      <c r="Z115" s="5">
        <v>53</v>
      </c>
      <c r="AA115" s="82">
        <v>57</v>
      </c>
      <c r="AB115" s="5">
        <v>44</v>
      </c>
      <c r="AC115" s="5">
        <v>42</v>
      </c>
      <c r="AD115" s="5">
        <v>34</v>
      </c>
      <c r="AE115" s="5">
        <v>26</v>
      </c>
      <c r="AF115" s="793"/>
      <c r="AG115" s="758">
        <f t="shared" si="440"/>
        <v>1226</v>
      </c>
      <c r="AH115" s="58">
        <f t="shared" si="443"/>
        <v>40.866666666666667</v>
      </c>
      <c r="AI115" s="14">
        <f t="shared" si="441"/>
        <v>62</v>
      </c>
      <c r="AJ115" s="17">
        <f t="shared" si="442"/>
        <v>23</v>
      </c>
      <c r="AK115" s="3">
        <v>1992</v>
      </c>
      <c r="AL115" s="23" t="str">
        <f t="shared" si="565"/>
        <v/>
      </c>
      <c r="AM115" s="23" t="str">
        <f t="shared" si="566"/>
        <v/>
      </c>
      <c r="AN115" s="23" t="str">
        <f t="shared" si="567"/>
        <v/>
      </c>
      <c r="AO115" s="23" t="str">
        <f t="shared" si="568"/>
        <v/>
      </c>
      <c r="AP115" s="23" t="str">
        <f t="shared" si="569"/>
        <v/>
      </c>
      <c r="AQ115" s="23" t="str">
        <f t="shared" si="570"/>
        <v/>
      </c>
      <c r="AR115" s="23" t="str">
        <f t="shared" si="571"/>
        <v/>
      </c>
      <c r="AS115" s="23" t="str">
        <f t="shared" si="572"/>
        <v/>
      </c>
      <c r="AT115" s="23" t="str">
        <f t="shared" si="573"/>
        <v/>
      </c>
      <c r="AU115" s="23" t="str">
        <f t="shared" si="574"/>
        <v/>
      </c>
      <c r="AV115" s="23" t="str">
        <f t="shared" si="575"/>
        <v/>
      </c>
      <c r="AW115" s="23" t="str">
        <f t="shared" si="576"/>
        <v/>
      </c>
      <c r="AX115" s="23" t="str">
        <f t="shared" si="577"/>
        <v/>
      </c>
      <c r="AY115" s="23" t="str">
        <f t="shared" si="578"/>
        <v/>
      </c>
      <c r="AZ115" s="23" t="str">
        <f t="shared" si="579"/>
        <v/>
      </c>
      <c r="BA115" s="23" t="str">
        <f t="shared" si="580"/>
        <v/>
      </c>
      <c r="BB115" s="23" t="str">
        <f t="shared" si="581"/>
        <v/>
      </c>
      <c r="BC115" s="23" t="str">
        <f t="shared" si="582"/>
        <v/>
      </c>
      <c r="BD115" s="23" t="str">
        <f t="shared" si="583"/>
        <v/>
      </c>
      <c r="BE115" s="23" t="str">
        <f t="shared" si="584"/>
        <v/>
      </c>
      <c r="BF115" s="23" t="str">
        <f t="shared" si="585"/>
        <v/>
      </c>
      <c r="BG115" s="23" t="str">
        <f t="shared" si="586"/>
        <v/>
      </c>
      <c r="BH115" s="23" t="str">
        <f t="shared" si="587"/>
        <v/>
      </c>
      <c r="BI115" s="23" t="str">
        <f t="shared" si="588"/>
        <v/>
      </c>
      <c r="BJ115" s="23" t="str">
        <f t="shared" si="589"/>
        <v/>
      </c>
      <c r="BK115" s="23" t="str">
        <f t="shared" si="590"/>
        <v/>
      </c>
      <c r="BL115" s="23" t="str">
        <f t="shared" si="591"/>
        <v/>
      </c>
      <c r="BM115" s="23" t="str">
        <f t="shared" si="592"/>
        <v/>
      </c>
      <c r="BN115" s="23" t="str">
        <f t="shared" si="593"/>
        <v/>
      </c>
      <c r="BO115" s="23" t="str">
        <f t="shared" si="594"/>
        <v/>
      </c>
      <c r="BP115" s="23">
        <f t="shared" si="595"/>
        <v>0</v>
      </c>
      <c r="BQ115" s="3">
        <v>1992</v>
      </c>
      <c r="BR115" s="14" t="str">
        <f t="shared" si="444"/>
        <v/>
      </c>
      <c r="BS115" s="14" t="str">
        <f t="shared" si="445"/>
        <v/>
      </c>
      <c r="BT115" s="14" t="str">
        <f t="shared" si="446"/>
        <v/>
      </c>
      <c r="BU115" s="14" t="str">
        <f t="shared" si="447"/>
        <v/>
      </c>
      <c r="BV115" s="14" t="str">
        <f t="shared" si="448"/>
        <v/>
      </c>
      <c r="BW115" s="14" t="str">
        <f t="shared" si="449"/>
        <v/>
      </c>
      <c r="BX115" s="14" t="str">
        <f t="shared" si="450"/>
        <v/>
      </c>
      <c r="BY115" s="14" t="str">
        <f t="shared" si="451"/>
        <v/>
      </c>
      <c r="BZ115" s="14" t="str">
        <f t="shared" si="452"/>
        <v/>
      </c>
      <c r="CA115" s="14" t="str">
        <f t="shared" si="453"/>
        <v/>
      </c>
      <c r="CB115" s="14" t="str">
        <f t="shared" si="454"/>
        <v/>
      </c>
      <c r="CC115" s="14" t="str">
        <f t="shared" si="455"/>
        <v/>
      </c>
      <c r="CD115" s="14" t="str">
        <f t="shared" si="456"/>
        <v/>
      </c>
      <c r="CE115" s="14" t="str">
        <f t="shared" si="457"/>
        <v/>
      </c>
      <c r="CF115" s="14" t="str">
        <f t="shared" si="458"/>
        <v/>
      </c>
      <c r="CG115" s="14" t="str">
        <f t="shared" si="459"/>
        <v/>
      </c>
      <c r="CH115" s="14" t="str">
        <f t="shared" si="460"/>
        <v/>
      </c>
      <c r="CI115" s="14" t="str">
        <f t="shared" si="461"/>
        <v/>
      </c>
      <c r="CJ115" s="14" t="str">
        <f t="shared" si="462"/>
        <v/>
      </c>
      <c r="CK115" s="14" t="str">
        <f t="shared" si="463"/>
        <v/>
      </c>
      <c r="CL115" s="14" t="str">
        <f t="shared" si="464"/>
        <v/>
      </c>
      <c r="CM115" s="14" t="str">
        <f t="shared" si="465"/>
        <v/>
      </c>
      <c r="CN115" s="14" t="str">
        <f t="shared" si="466"/>
        <v/>
      </c>
      <c r="CO115" s="14" t="str">
        <f t="shared" si="467"/>
        <v/>
      </c>
      <c r="CP115" s="14" t="str">
        <f t="shared" si="468"/>
        <v/>
      </c>
      <c r="CQ115" s="14" t="str">
        <f t="shared" si="469"/>
        <v/>
      </c>
      <c r="CR115" s="14" t="str">
        <f t="shared" si="470"/>
        <v/>
      </c>
      <c r="CS115" s="14" t="str">
        <f t="shared" si="471"/>
        <v/>
      </c>
      <c r="CT115" s="14" t="str">
        <f t="shared" si="472"/>
        <v/>
      </c>
      <c r="CU115" s="14" t="str">
        <f t="shared" si="473"/>
        <v/>
      </c>
      <c r="CV115" s="3">
        <v>1992</v>
      </c>
      <c r="CW115" s="14" t="str">
        <f t="shared" si="505"/>
        <v/>
      </c>
      <c r="CX115" s="14" t="str">
        <f t="shared" si="506"/>
        <v/>
      </c>
      <c r="CY115" s="14" t="str">
        <f t="shared" si="507"/>
        <v/>
      </c>
      <c r="CZ115" s="14" t="str">
        <f t="shared" si="508"/>
        <v/>
      </c>
      <c r="DA115" s="14" t="str">
        <f t="shared" si="509"/>
        <v/>
      </c>
      <c r="DB115" s="14" t="str">
        <f t="shared" si="510"/>
        <v/>
      </c>
      <c r="DC115" s="14" t="str">
        <f t="shared" si="511"/>
        <v/>
      </c>
      <c r="DD115" s="14" t="str">
        <f t="shared" si="512"/>
        <v/>
      </c>
      <c r="DE115" s="14" t="str">
        <f t="shared" si="513"/>
        <v/>
      </c>
      <c r="DF115" s="14" t="str">
        <f t="shared" si="514"/>
        <v/>
      </c>
      <c r="DG115" s="14" t="str">
        <f t="shared" si="515"/>
        <v/>
      </c>
      <c r="DH115" s="14" t="str">
        <f t="shared" si="516"/>
        <v/>
      </c>
      <c r="DI115" s="14" t="str">
        <f t="shared" si="517"/>
        <v/>
      </c>
      <c r="DJ115" s="14" t="str">
        <f t="shared" si="518"/>
        <v/>
      </c>
      <c r="DK115" s="14" t="str">
        <f t="shared" si="519"/>
        <v/>
      </c>
      <c r="DL115" s="14" t="str">
        <f t="shared" si="520"/>
        <v/>
      </c>
      <c r="DM115" s="14" t="str">
        <f t="shared" si="521"/>
        <v/>
      </c>
      <c r="DN115" s="14" t="str">
        <f t="shared" si="522"/>
        <v/>
      </c>
      <c r="DO115" s="14" t="str">
        <f t="shared" si="523"/>
        <v/>
      </c>
      <c r="DP115" s="14" t="str">
        <f t="shared" si="524"/>
        <v/>
      </c>
      <c r="DQ115" s="14" t="str">
        <f t="shared" si="525"/>
        <v/>
      </c>
      <c r="DR115" s="14" t="str">
        <f t="shared" si="526"/>
        <v/>
      </c>
      <c r="DS115" s="14" t="str">
        <f t="shared" si="527"/>
        <v/>
      </c>
      <c r="DT115" s="14" t="str">
        <f t="shared" si="528"/>
        <v/>
      </c>
      <c r="DU115" s="14" t="str">
        <f t="shared" si="529"/>
        <v/>
      </c>
      <c r="DV115" s="14" t="str">
        <f t="shared" si="530"/>
        <v/>
      </c>
      <c r="DW115" s="14" t="str">
        <f t="shared" si="531"/>
        <v/>
      </c>
      <c r="DX115" s="14" t="str">
        <f t="shared" si="532"/>
        <v/>
      </c>
      <c r="DY115" s="14" t="str">
        <f t="shared" si="533"/>
        <v/>
      </c>
      <c r="DZ115" s="14" t="str">
        <f t="shared" si="534"/>
        <v/>
      </c>
      <c r="EA115" s="3">
        <v>1992</v>
      </c>
      <c r="EB115" s="23" t="str">
        <f t="shared" si="409"/>
        <v/>
      </c>
      <c r="EC115" s="23" t="str">
        <f t="shared" si="410"/>
        <v/>
      </c>
      <c r="ED115" s="23" t="str">
        <f t="shared" si="411"/>
        <v/>
      </c>
      <c r="EE115" s="23" t="str">
        <f t="shared" si="412"/>
        <v/>
      </c>
      <c r="EF115" s="23" t="str">
        <f t="shared" si="413"/>
        <v/>
      </c>
      <c r="EG115" s="23" t="str">
        <f t="shared" si="414"/>
        <v/>
      </c>
      <c r="EH115" s="23" t="str">
        <f t="shared" si="415"/>
        <v/>
      </c>
      <c r="EI115" s="23">
        <f t="shared" si="416"/>
        <v>1</v>
      </c>
      <c r="EJ115" s="23">
        <f t="shared" si="417"/>
        <v>1</v>
      </c>
      <c r="EK115" s="23">
        <f t="shared" si="418"/>
        <v>1</v>
      </c>
      <c r="EL115" s="23" t="str">
        <f t="shared" si="419"/>
        <v/>
      </c>
      <c r="EM115" s="23" t="str">
        <f t="shared" si="420"/>
        <v/>
      </c>
      <c r="EN115" s="23" t="str">
        <f t="shared" si="421"/>
        <v/>
      </c>
      <c r="EO115" s="23">
        <f t="shared" si="422"/>
        <v>1</v>
      </c>
      <c r="EP115" s="23">
        <f t="shared" si="423"/>
        <v>1</v>
      </c>
      <c r="EQ115" s="23">
        <f t="shared" si="424"/>
        <v>1</v>
      </c>
      <c r="ER115" s="23">
        <f t="shared" si="425"/>
        <v>1</v>
      </c>
      <c r="ES115" s="23" t="str">
        <f t="shared" si="426"/>
        <v/>
      </c>
      <c r="ET115" s="23" t="str">
        <f t="shared" si="427"/>
        <v/>
      </c>
      <c r="EU115" s="23" t="str">
        <f t="shared" si="428"/>
        <v/>
      </c>
      <c r="EV115" s="23" t="str">
        <f t="shared" si="429"/>
        <v/>
      </c>
      <c r="EW115" s="23" t="str">
        <f t="shared" si="430"/>
        <v/>
      </c>
      <c r="EX115" s="23" t="str">
        <f t="shared" si="431"/>
        <v/>
      </c>
      <c r="EY115" s="23" t="str">
        <f t="shared" si="432"/>
        <v/>
      </c>
      <c r="EZ115" s="23" t="str">
        <f t="shared" si="433"/>
        <v/>
      </c>
      <c r="FA115" s="23" t="str">
        <f t="shared" si="434"/>
        <v/>
      </c>
      <c r="FB115" s="23" t="str">
        <f t="shared" si="435"/>
        <v/>
      </c>
      <c r="FC115" s="23" t="str">
        <f t="shared" si="436"/>
        <v/>
      </c>
      <c r="FD115" s="23" t="str">
        <f t="shared" si="437"/>
        <v/>
      </c>
      <c r="FE115" s="23">
        <f t="shared" si="438"/>
        <v>1</v>
      </c>
      <c r="FF115" s="23">
        <f t="shared" si="439"/>
        <v>8</v>
      </c>
      <c r="FG115" s="3">
        <v>1992</v>
      </c>
      <c r="FH115" s="14" t="str">
        <f t="shared" si="535"/>
        <v/>
      </c>
      <c r="FI115" s="14" t="str">
        <f t="shared" si="536"/>
        <v/>
      </c>
      <c r="FJ115" s="14" t="str">
        <f t="shared" si="537"/>
        <v/>
      </c>
      <c r="FK115" s="14" t="str">
        <f t="shared" si="538"/>
        <v/>
      </c>
      <c r="FL115" s="14" t="str">
        <f t="shared" si="539"/>
        <v/>
      </c>
      <c r="FM115" s="14" t="str">
        <f t="shared" si="540"/>
        <v/>
      </c>
      <c r="FN115" s="14" t="str">
        <f t="shared" si="541"/>
        <v/>
      </c>
      <c r="FO115" s="14" t="str">
        <f t="shared" si="542"/>
        <v/>
      </c>
      <c r="FP115" s="14" t="str">
        <f t="shared" si="543"/>
        <v/>
      </c>
      <c r="FQ115" s="14" t="str">
        <f t="shared" si="544"/>
        <v/>
      </c>
      <c r="FR115" s="14" t="str">
        <f t="shared" si="545"/>
        <v/>
      </c>
      <c r="FS115" s="14" t="str">
        <f t="shared" si="546"/>
        <v/>
      </c>
      <c r="FT115" s="14" t="str">
        <f t="shared" si="547"/>
        <v/>
      </c>
      <c r="FU115" s="14" t="str">
        <f t="shared" si="548"/>
        <v/>
      </c>
      <c r="FV115" s="14" t="str">
        <f t="shared" si="549"/>
        <v/>
      </c>
      <c r="FW115" s="14" t="str">
        <f t="shared" si="550"/>
        <v/>
      </c>
      <c r="FX115" s="14" t="str">
        <f t="shared" si="551"/>
        <v/>
      </c>
      <c r="FY115" s="14" t="str">
        <f t="shared" si="552"/>
        <v/>
      </c>
      <c r="FZ115" s="14" t="str">
        <f t="shared" si="553"/>
        <v/>
      </c>
      <c r="GA115" s="14" t="str">
        <f t="shared" si="554"/>
        <v/>
      </c>
      <c r="GB115" s="14" t="str">
        <f t="shared" si="555"/>
        <v/>
      </c>
      <c r="GC115" s="14" t="str">
        <f t="shared" si="556"/>
        <v/>
      </c>
      <c r="GD115" s="14" t="str">
        <f t="shared" si="557"/>
        <v/>
      </c>
      <c r="GE115" s="14" t="str">
        <f t="shared" si="558"/>
        <v/>
      </c>
      <c r="GF115" s="14" t="str">
        <f t="shared" si="559"/>
        <v/>
      </c>
      <c r="GG115" s="14" t="str">
        <f t="shared" si="560"/>
        <v/>
      </c>
      <c r="GH115" s="14" t="str">
        <f t="shared" si="561"/>
        <v/>
      </c>
      <c r="GI115" s="14" t="str">
        <f t="shared" si="562"/>
        <v/>
      </c>
      <c r="GJ115" s="14" t="str">
        <f t="shared" si="563"/>
        <v/>
      </c>
      <c r="GK115" s="14" t="str">
        <f t="shared" si="564"/>
        <v/>
      </c>
      <c r="GL115" s="753">
        <v>1992</v>
      </c>
    </row>
    <row r="116" spans="1:194">
      <c r="A116" s="656">
        <v>1993</v>
      </c>
      <c r="B116" s="5">
        <v>34</v>
      </c>
      <c r="C116" s="5">
        <v>28</v>
      </c>
      <c r="D116" s="5">
        <v>35</v>
      </c>
      <c r="E116" s="5">
        <v>31</v>
      </c>
      <c r="F116" s="5">
        <v>56</v>
      </c>
      <c r="G116" s="82">
        <v>35</v>
      </c>
      <c r="H116" s="5">
        <v>33</v>
      </c>
      <c r="I116" s="5">
        <v>30</v>
      </c>
      <c r="J116" s="5">
        <v>29</v>
      </c>
      <c r="K116" s="5">
        <v>34</v>
      </c>
      <c r="L116" s="82">
        <v>29</v>
      </c>
      <c r="M116" s="5">
        <v>40</v>
      </c>
      <c r="N116" s="5">
        <v>50</v>
      </c>
      <c r="O116" s="5">
        <v>60</v>
      </c>
      <c r="P116" s="5">
        <v>67</v>
      </c>
      <c r="Q116" s="82">
        <v>54</v>
      </c>
      <c r="R116" s="5">
        <v>53</v>
      </c>
      <c r="S116" s="5">
        <v>50</v>
      </c>
      <c r="T116" s="5">
        <v>49</v>
      </c>
      <c r="U116" s="5">
        <v>32</v>
      </c>
      <c r="V116" s="82">
        <v>26</v>
      </c>
      <c r="W116" s="5">
        <v>37</v>
      </c>
      <c r="X116" s="5">
        <v>34</v>
      </c>
      <c r="Y116" s="5">
        <v>34</v>
      </c>
      <c r="Z116" s="5">
        <v>41</v>
      </c>
      <c r="AA116" s="82">
        <v>37</v>
      </c>
      <c r="AB116" s="5">
        <v>47</v>
      </c>
      <c r="AC116" s="5">
        <v>44</v>
      </c>
      <c r="AD116" s="5">
        <v>29</v>
      </c>
      <c r="AE116" s="5">
        <v>30</v>
      </c>
      <c r="AF116" s="793"/>
      <c r="AG116" s="758">
        <f t="shared" ref="AG116:AG133" si="596">SUM(B116:AE116)</f>
        <v>1188</v>
      </c>
      <c r="AH116" s="58">
        <f t="shared" si="443"/>
        <v>39.6</v>
      </c>
      <c r="AI116" s="14">
        <f t="shared" ref="AI116:AI133" si="597">MAX(B116:AE116)</f>
        <v>67</v>
      </c>
      <c r="AJ116" s="17">
        <f t="shared" ref="AJ116:AJ133" si="598">MIN(B116:AE116)</f>
        <v>26</v>
      </c>
      <c r="AK116" s="3">
        <v>1993</v>
      </c>
      <c r="AL116" s="23" t="str">
        <f t="shared" si="565"/>
        <v/>
      </c>
      <c r="AM116" s="23" t="str">
        <f t="shared" si="566"/>
        <v/>
      </c>
      <c r="AN116" s="23" t="str">
        <f t="shared" si="567"/>
        <v/>
      </c>
      <c r="AO116" s="23" t="str">
        <f t="shared" si="568"/>
        <v/>
      </c>
      <c r="AP116" s="23" t="str">
        <f t="shared" si="569"/>
        <v/>
      </c>
      <c r="AQ116" s="23" t="str">
        <f t="shared" si="570"/>
        <v/>
      </c>
      <c r="AR116" s="23" t="str">
        <f t="shared" si="571"/>
        <v/>
      </c>
      <c r="AS116" s="23" t="str">
        <f t="shared" si="572"/>
        <v/>
      </c>
      <c r="AT116" s="23" t="str">
        <f t="shared" si="573"/>
        <v/>
      </c>
      <c r="AU116" s="23" t="str">
        <f t="shared" si="574"/>
        <v/>
      </c>
      <c r="AV116" s="23" t="str">
        <f t="shared" si="575"/>
        <v/>
      </c>
      <c r="AW116" s="23" t="str">
        <f t="shared" si="576"/>
        <v/>
      </c>
      <c r="AX116" s="23" t="str">
        <f t="shared" si="577"/>
        <v/>
      </c>
      <c r="AY116" s="23" t="str">
        <f t="shared" si="578"/>
        <v/>
      </c>
      <c r="AZ116" s="23" t="str">
        <f t="shared" si="579"/>
        <v/>
      </c>
      <c r="BA116" s="23" t="str">
        <f t="shared" si="580"/>
        <v/>
      </c>
      <c r="BB116" s="23" t="str">
        <f t="shared" si="581"/>
        <v/>
      </c>
      <c r="BC116" s="23" t="str">
        <f t="shared" si="582"/>
        <v/>
      </c>
      <c r="BD116" s="23" t="str">
        <f t="shared" si="583"/>
        <v/>
      </c>
      <c r="BE116" s="23" t="str">
        <f t="shared" si="584"/>
        <v/>
      </c>
      <c r="BF116" s="23" t="str">
        <f t="shared" si="585"/>
        <v/>
      </c>
      <c r="BG116" s="23" t="str">
        <f t="shared" si="586"/>
        <v/>
      </c>
      <c r="BH116" s="23" t="str">
        <f t="shared" si="587"/>
        <v/>
      </c>
      <c r="BI116" s="23" t="str">
        <f t="shared" si="588"/>
        <v/>
      </c>
      <c r="BJ116" s="23" t="str">
        <f t="shared" si="589"/>
        <v/>
      </c>
      <c r="BK116" s="23" t="str">
        <f t="shared" si="590"/>
        <v/>
      </c>
      <c r="BL116" s="23" t="str">
        <f t="shared" si="591"/>
        <v/>
      </c>
      <c r="BM116" s="23" t="str">
        <f t="shared" si="592"/>
        <v/>
      </c>
      <c r="BN116" s="23" t="str">
        <f t="shared" si="593"/>
        <v/>
      </c>
      <c r="BO116" s="23" t="str">
        <f t="shared" si="594"/>
        <v/>
      </c>
      <c r="BP116" s="23">
        <f t="shared" si="595"/>
        <v>0</v>
      </c>
      <c r="BQ116" s="3">
        <v>1993</v>
      </c>
      <c r="BR116" s="14" t="str">
        <f t="shared" si="444"/>
        <v/>
      </c>
      <c r="BS116" s="14" t="str">
        <f t="shared" si="445"/>
        <v/>
      </c>
      <c r="BT116" s="14" t="str">
        <f t="shared" si="446"/>
        <v/>
      </c>
      <c r="BU116" s="14" t="str">
        <f t="shared" si="447"/>
        <v/>
      </c>
      <c r="BV116" s="14" t="str">
        <f t="shared" si="448"/>
        <v/>
      </c>
      <c r="BW116" s="14" t="str">
        <f t="shared" si="449"/>
        <v/>
      </c>
      <c r="BX116" s="14" t="str">
        <f t="shared" si="450"/>
        <v/>
      </c>
      <c r="BY116" s="14" t="str">
        <f t="shared" si="451"/>
        <v/>
      </c>
      <c r="BZ116" s="14" t="str">
        <f t="shared" si="452"/>
        <v/>
      </c>
      <c r="CA116" s="14" t="str">
        <f t="shared" si="453"/>
        <v/>
      </c>
      <c r="CB116" s="14" t="str">
        <f t="shared" si="454"/>
        <v/>
      </c>
      <c r="CC116" s="14" t="str">
        <f t="shared" si="455"/>
        <v/>
      </c>
      <c r="CD116" s="14" t="str">
        <f t="shared" si="456"/>
        <v/>
      </c>
      <c r="CE116" s="14" t="str">
        <f t="shared" si="457"/>
        <v/>
      </c>
      <c r="CF116" s="14" t="str">
        <f t="shared" si="458"/>
        <v/>
      </c>
      <c r="CG116" s="14" t="str">
        <f t="shared" si="459"/>
        <v/>
      </c>
      <c r="CH116" s="14" t="str">
        <f t="shared" si="460"/>
        <v/>
      </c>
      <c r="CI116" s="14" t="str">
        <f t="shared" si="461"/>
        <v/>
      </c>
      <c r="CJ116" s="14" t="str">
        <f t="shared" si="462"/>
        <v/>
      </c>
      <c r="CK116" s="14" t="str">
        <f t="shared" si="463"/>
        <v/>
      </c>
      <c r="CL116" s="14" t="str">
        <f t="shared" si="464"/>
        <v/>
      </c>
      <c r="CM116" s="14" t="str">
        <f t="shared" si="465"/>
        <v/>
      </c>
      <c r="CN116" s="14" t="str">
        <f t="shared" si="466"/>
        <v/>
      </c>
      <c r="CO116" s="14" t="str">
        <f t="shared" si="467"/>
        <v/>
      </c>
      <c r="CP116" s="14" t="str">
        <f t="shared" si="468"/>
        <v/>
      </c>
      <c r="CQ116" s="14" t="str">
        <f t="shared" si="469"/>
        <v/>
      </c>
      <c r="CR116" s="14" t="str">
        <f t="shared" si="470"/>
        <v/>
      </c>
      <c r="CS116" s="14" t="str">
        <f t="shared" si="471"/>
        <v/>
      </c>
      <c r="CT116" s="14" t="str">
        <f t="shared" si="472"/>
        <v/>
      </c>
      <c r="CU116" s="14" t="str">
        <f t="shared" si="473"/>
        <v/>
      </c>
      <c r="CV116" s="3">
        <v>1993</v>
      </c>
      <c r="CW116" s="14" t="str">
        <f t="shared" si="505"/>
        <v/>
      </c>
      <c r="CX116" s="14" t="str">
        <f t="shared" si="506"/>
        <v/>
      </c>
      <c r="CY116" s="14" t="str">
        <f t="shared" si="507"/>
        <v/>
      </c>
      <c r="CZ116" s="14" t="str">
        <f t="shared" si="508"/>
        <v/>
      </c>
      <c r="DA116" s="14" t="str">
        <f t="shared" si="509"/>
        <v/>
      </c>
      <c r="DB116" s="14" t="str">
        <f t="shared" si="510"/>
        <v/>
      </c>
      <c r="DC116" s="14" t="str">
        <f t="shared" si="511"/>
        <v/>
      </c>
      <c r="DD116" s="14" t="str">
        <f t="shared" si="512"/>
        <v/>
      </c>
      <c r="DE116" s="14" t="str">
        <f t="shared" si="513"/>
        <v/>
      </c>
      <c r="DF116" s="14" t="str">
        <f t="shared" si="514"/>
        <v/>
      </c>
      <c r="DG116" s="14" t="str">
        <f t="shared" si="515"/>
        <v/>
      </c>
      <c r="DH116" s="14" t="str">
        <f t="shared" si="516"/>
        <v/>
      </c>
      <c r="DI116" s="14" t="str">
        <f t="shared" si="517"/>
        <v/>
      </c>
      <c r="DJ116" s="14">
        <f t="shared" si="518"/>
        <v>1993</v>
      </c>
      <c r="DK116" s="14">
        <f t="shared" si="519"/>
        <v>1993</v>
      </c>
      <c r="DL116" s="14" t="str">
        <f t="shared" si="520"/>
        <v/>
      </c>
      <c r="DM116" s="14" t="str">
        <f t="shared" si="521"/>
        <v/>
      </c>
      <c r="DN116" s="14" t="str">
        <f t="shared" si="522"/>
        <v/>
      </c>
      <c r="DO116" s="14" t="str">
        <f t="shared" si="523"/>
        <v/>
      </c>
      <c r="DP116" s="14" t="str">
        <f t="shared" si="524"/>
        <v/>
      </c>
      <c r="DQ116" s="14" t="str">
        <f t="shared" si="525"/>
        <v/>
      </c>
      <c r="DR116" s="14" t="str">
        <f t="shared" si="526"/>
        <v/>
      </c>
      <c r="DS116" s="14" t="str">
        <f t="shared" si="527"/>
        <v/>
      </c>
      <c r="DT116" s="14" t="str">
        <f t="shared" si="528"/>
        <v/>
      </c>
      <c r="DU116" s="14" t="str">
        <f t="shared" si="529"/>
        <v/>
      </c>
      <c r="DV116" s="14" t="str">
        <f t="shared" si="530"/>
        <v/>
      </c>
      <c r="DW116" s="14" t="str">
        <f t="shared" si="531"/>
        <v/>
      </c>
      <c r="DX116" s="14" t="str">
        <f t="shared" si="532"/>
        <v/>
      </c>
      <c r="DY116" s="14" t="str">
        <f t="shared" si="533"/>
        <v/>
      </c>
      <c r="DZ116" s="14" t="str">
        <f t="shared" si="534"/>
        <v/>
      </c>
      <c r="EA116" s="3">
        <v>1993</v>
      </c>
      <c r="EB116" s="23" t="str">
        <f t="shared" si="409"/>
        <v/>
      </c>
      <c r="EC116" s="23">
        <f t="shared" si="410"/>
        <v>1</v>
      </c>
      <c r="ED116" s="23" t="str">
        <f t="shared" si="411"/>
        <v/>
      </c>
      <c r="EE116" s="23">
        <f t="shared" si="412"/>
        <v>1</v>
      </c>
      <c r="EF116" s="23" t="str">
        <f t="shared" si="413"/>
        <v/>
      </c>
      <c r="EG116" s="23" t="str">
        <f t="shared" si="414"/>
        <v/>
      </c>
      <c r="EH116" s="23" t="str">
        <f t="shared" si="415"/>
        <v/>
      </c>
      <c r="EI116" s="23">
        <f t="shared" si="416"/>
        <v>1</v>
      </c>
      <c r="EJ116" s="23">
        <f t="shared" si="417"/>
        <v>1</v>
      </c>
      <c r="EK116" s="23" t="str">
        <f t="shared" si="418"/>
        <v/>
      </c>
      <c r="EL116" s="23">
        <f t="shared" si="419"/>
        <v>1</v>
      </c>
      <c r="EM116" s="23" t="str">
        <f t="shared" si="420"/>
        <v/>
      </c>
      <c r="EN116" s="23" t="str">
        <f t="shared" si="421"/>
        <v/>
      </c>
      <c r="EO116" s="23" t="str">
        <f t="shared" si="422"/>
        <v/>
      </c>
      <c r="EP116" s="23" t="str">
        <f t="shared" si="423"/>
        <v/>
      </c>
      <c r="EQ116" s="23" t="str">
        <f t="shared" si="424"/>
        <v/>
      </c>
      <c r="ER116" s="23" t="str">
        <f t="shared" si="425"/>
        <v/>
      </c>
      <c r="ES116" s="23" t="str">
        <f t="shared" si="426"/>
        <v/>
      </c>
      <c r="ET116" s="23" t="str">
        <f t="shared" si="427"/>
        <v/>
      </c>
      <c r="EU116" s="23">
        <f t="shared" si="428"/>
        <v>1</v>
      </c>
      <c r="EV116" s="23">
        <f t="shared" si="429"/>
        <v>1</v>
      </c>
      <c r="EW116" s="23" t="str">
        <f t="shared" si="430"/>
        <v/>
      </c>
      <c r="EX116" s="23" t="str">
        <f t="shared" si="431"/>
        <v/>
      </c>
      <c r="EY116" s="23" t="str">
        <f t="shared" si="432"/>
        <v/>
      </c>
      <c r="EZ116" s="23" t="str">
        <f t="shared" si="433"/>
        <v/>
      </c>
      <c r="FA116" s="23" t="str">
        <f t="shared" si="434"/>
        <v/>
      </c>
      <c r="FB116" s="23" t="str">
        <f t="shared" si="435"/>
        <v/>
      </c>
      <c r="FC116" s="23" t="str">
        <f t="shared" si="436"/>
        <v/>
      </c>
      <c r="FD116" s="23">
        <f t="shared" si="437"/>
        <v>1</v>
      </c>
      <c r="FE116" s="23">
        <f t="shared" si="438"/>
        <v>1</v>
      </c>
      <c r="FF116" s="23">
        <f t="shared" si="439"/>
        <v>9</v>
      </c>
      <c r="FG116" s="3">
        <v>1993</v>
      </c>
      <c r="FH116" s="14" t="str">
        <f t="shared" si="535"/>
        <v/>
      </c>
      <c r="FI116" s="14" t="str">
        <f t="shared" si="536"/>
        <v/>
      </c>
      <c r="FJ116" s="14" t="str">
        <f t="shared" si="537"/>
        <v/>
      </c>
      <c r="FK116" s="14" t="str">
        <f t="shared" si="538"/>
        <v/>
      </c>
      <c r="FL116" s="14" t="str">
        <f t="shared" si="539"/>
        <v/>
      </c>
      <c r="FM116" s="14" t="str">
        <f t="shared" si="540"/>
        <v/>
      </c>
      <c r="FN116" s="14" t="str">
        <f t="shared" si="541"/>
        <v/>
      </c>
      <c r="FO116" s="14" t="str">
        <f t="shared" si="542"/>
        <v/>
      </c>
      <c r="FP116" s="14" t="str">
        <f t="shared" si="543"/>
        <v/>
      </c>
      <c r="FQ116" s="14" t="str">
        <f t="shared" si="544"/>
        <v/>
      </c>
      <c r="FR116" s="14" t="str">
        <f t="shared" si="545"/>
        <v/>
      </c>
      <c r="FS116" s="14" t="str">
        <f t="shared" si="546"/>
        <v/>
      </c>
      <c r="FT116" s="14" t="str">
        <f t="shared" si="547"/>
        <v/>
      </c>
      <c r="FU116" s="14" t="str">
        <f t="shared" si="548"/>
        <v/>
      </c>
      <c r="FV116" s="14" t="str">
        <f t="shared" si="549"/>
        <v/>
      </c>
      <c r="FW116" s="14" t="str">
        <f t="shared" si="550"/>
        <v/>
      </c>
      <c r="FX116" s="14" t="str">
        <f t="shared" si="551"/>
        <v/>
      </c>
      <c r="FY116" s="14" t="str">
        <f t="shared" si="552"/>
        <v/>
      </c>
      <c r="FZ116" s="14" t="str">
        <f t="shared" si="553"/>
        <v/>
      </c>
      <c r="GA116" s="14" t="str">
        <f t="shared" si="554"/>
        <v/>
      </c>
      <c r="GB116" s="14" t="str">
        <f t="shared" si="555"/>
        <v/>
      </c>
      <c r="GC116" s="14" t="str">
        <f t="shared" si="556"/>
        <v/>
      </c>
      <c r="GD116" s="14" t="str">
        <f t="shared" si="557"/>
        <v/>
      </c>
      <c r="GE116" s="14" t="str">
        <f t="shared" si="558"/>
        <v/>
      </c>
      <c r="GF116" s="14" t="str">
        <f t="shared" si="559"/>
        <v/>
      </c>
      <c r="GG116" s="14" t="str">
        <f t="shared" si="560"/>
        <v/>
      </c>
      <c r="GH116" s="14" t="str">
        <f t="shared" si="561"/>
        <v/>
      </c>
      <c r="GI116" s="14" t="str">
        <f t="shared" si="562"/>
        <v/>
      </c>
      <c r="GJ116" s="14" t="str">
        <f t="shared" si="563"/>
        <v/>
      </c>
      <c r="GK116" s="14" t="str">
        <f t="shared" si="564"/>
        <v/>
      </c>
      <c r="GL116" s="753">
        <v>1993</v>
      </c>
    </row>
    <row r="117" spans="1:194">
      <c r="A117" s="656">
        <v>1994</v>
      </c>
      <c r="B117" s="5">
        <v>50</v>
      </c>
      <c r="C117" s="5">
        <v>45</v>
      </c>
      <c r="D117" s="5">
        <v>36</v>
      </c>
      <c r="E117" s="5">
        <v>41</v>
      </c>
      <c r="F117" s="5">
        <v>49</v>
      </c>
      <c r="G117" s="82">
        <v>60</v>
      </c>
      <c r="H117" s="5">
        <v>40</v>
      </c>
      <c r="I117" s="5">
        <v>37</v>
      </c>
      <c r="J117" s="5">
        <v>46</v>
      </c>
      <c r="K117" s="5">
        <v>36</v>
      </c>
      <c r="L117" s="82">
        <v>32</v>
      </c>
      <c r="M117" s="5">
        <v>32</v>
      </c>
      <c r="N117" s="5">
        <v>31</v>
      </c>
      <c r="O117" s="5">
        <v>40</v>
      </c>
      <c r="P117" s="5">
        <v>43</v>
      </c>
      <c r="Q117" s="82">
        <v>48</v>
      </c>
      <c r="R117" s="5">
        <v>48</v>
      </c>
      <c r="S117" s="5">
        <v>55</v>
      </c>
      <c r="T117" s="1147">
        <v>44</v>
      </c>
      <c r="U117" s="5">
        <v>42</v>
      </c>
      <c r="V117" s="82">
        <v>47</v>
      </c>
      <c r="W117" s="5">
        <v>42</v>
      </c>
      <c r="X117" s="5">
        <v>40</v>
      </c>
      <c r="Y117" s="5">
        <v>25</v>
      </c>
      <c r="Z117" s="5">
        <v>31</v>
      </c>
      <c r="AA117" s="82">
        <v>39</v>
      </c>
      <c r="AB117" s="5">
        <v>42</v>
      </c>
      <c r="AC117" s="5">
        <v>45</v>
      </c>
      <c r="AD117" s="5">
        <v>37</v>
      </c>
      <c r="AE117" s="5">
        <v>34</v>
      </c>
      <c r="AF117" s="793"/>
      <c r="AG117" s="758">
        <f t="shared" si="596"/>
        <v>1237</v>
      </c>
      <c r="AH117" s="58">
        <f t="shared" si="443"/>
        <v>41.233333333333334</v>
      </c>
      <c r="AI117" s="14">
        <f t="shared" si="597"/>
        <v>60</v>
      </c>
      <c r="AJ117" s="17">
        <f t="shared" si="598"/>
        <v>25</v>
      </c>
      <c r="AK117" s="3">
        <v>1994</v>
      </c>
      <c r="AL117" s="23" t="str">
        <f t="shared" si="565"/>
        <v/>
      </c>
      <c r="AM117" s="23" t="str">
        <f t="shared" si="566"/>
        <v/>
      </c>
      <c r="AN117" s="23" t="str">
        <f t="shared" si="567"/>
        <v/>
      </c>
      <c r="AO117" s="23" t="str">
        <f t="shared" si="568"/>
        <v/>
      </c>
      <c r="AP117" s="23" t="str">
        <f t="shared" si="569"/>
        <v/>
      </c>
      <c r="AQ117" s="23" t="str">
        <f t="shared" si="570"/>
        <v/>
      </c>
      <c r="AR117" s="23" t="str">
        <f t="shared" si="571"/>
        <v/>
      </c>
      <c r="AS117" s="23" t="str">
        <f t="shared" si="572"/>
        <v/>
      </c>
      <c r="AT117" s="23" t="str">
        <f t="shared" si="573"/>
        <v/>
      </c>
      <c r="AU117" s="23" t="str">
        <f t="shared" si="574"/>
        <v/>
      </c>
      <c r="AV117" s="23" t="str">
        <f t="shared" si="575"/>
        <v/>
      </c>
      <c r="AW117" s="23" t="str">
        <f t="shared" si="576"/>
        <v/>
      </c>
      <c r="AX117" s="23" t="str">
        <f t="shared" si="577"/>
        <v/>
      </c>
      <c r="AY117" s="23" t="str">
        <f t="shared" si="578"/>
        <v/>
      </c>
      <c r="AZ117" s="23" t="str">
        <f t="shared" si="579"/>
        <v/>
      </c>
      <c r="BA117" s="23" t="str">
        <f t="shared" si="580"/>
        <v/>
      </c>
      <c r="BB117" s="23" t="str">
        <f t="shared" si="581"/>
        <v/>
      </c>
      <c r="BC117" s="23" t="str">
        <f t="shared" si="582"/>
        <v/>
      </c>
      <c r="BD117" s="23" t="str">
        <f t="shared" si="583"/>
        <v/>
      </c>
      <c r="BE117" s="23" t="str">
        <f t="shared" si="584"/>
        <v/>
      </c>
      <c r="BF117" s="23" t="str">
        <f t="shared" si="585"/>
        <v/>
      </c>
      <c r="BG117" s="23" t="str">
        <f t="shared" si="586"/>
        <v/>
      </c>
      <c r="BH117" s="23" t="str">
        <f t="shared" si="587"/>
        <v/>
      </c>
      <c r="BI117" s="23" t="str">
        <f t="shared" si="588"/>
        <v/>
      </c>
      <c r="BJ117" s="23" t="str">
        <f t="shared" si="589"/>
        <v/>
      </c>
      <c r="BK117" s="23" t="str">
        <f t="shared" si="590"/>
        <v/>
      </c>
      <c r="BL117" s="23" t="str">
        <f t="shared" si="591"/>
        <v/>
      </c>
      <c r="BM117" s="23" t="str">
        <f t="shared" si="592"/>
        <v/>
      </c>
      <c r="BN117" s="23" t="str">
        <f t="shared" si="593"/>
        <v/>
      </c>
      <c r="BO117" s="23" t="str">
        <f t="shared" si="594"/>
        <v/>
      </c>
      <c r="BP117" s="23">
        <f t="shared" si="595"/>
        <v>0</v>
      </c>
      <c r="BQ117" s="3">
        <v>1994</v>
      </c>
      <c r="BR117" s="14" t="str">
        <f t="shared" si="444"/>
        <v/>
      </c>
      <c r="BS117" s="14" t="str">
        <f t="shared" si="445"/>
        <v/>
      </c>
      <c r="BT117" s="14" t="str">
        <f t="shared" si="446"/>
        <v/>
      </c>
      <c r="BU117" s="14" t="str">
        <f t="shared" si="447"/>
        <v/>
      </c>
      <c r="BV117" s="14" t="str">
        <f t="shared" si="448"/>
        <v/>
      </c>
      <c r="BW117" s="14" t="str">
        <f t="shared" si="449"/>
        <v/>
      </c>
      <c r="BX117" s="14" t="str">
        <f t="shared" si="450"/>
        <v/>
      </c>
      <c r="BY117" s="14" t="str">
        <f t="shared" si="451"/>
        <v/>
      </c>
      <c r="BZ117" s="14" t="str">
        <f t="shared" si="452"/>
        <v/>
      </c>
      <c r="CA117" s="14" t="str">
        <f t="shared" si="453"/>
        <v/>
      </c>
      <c r="CB117" s="14" t="str">
        <f t="shared" si="454"/>
        <v/>
      </c>
      <c r="CC117" s="14" t="str">
        <f t="shared" si="455"/>
        <v/>
      </c>
      <c r="CD117" s="14" t="str">
        <f t="shared" si="456"/>
        <v/>
      </c>
      <c r="CE117" s="14" t="str">
        <f t="shared" si="457"/>
        <v/>
      </c>
      <c r="CF117" s="14" t="str">
        <f t="shared" si="458"/>
        <v/>
      </c>
      <c r="CG117" s="14" t="str">
        <f t="shared" si="459"/>
        <v/>
      </c>
      <c r="CH117" s="14" t="str">
        <f t="shared" si="460"/>
        <v/>
      </c>
      <c r="CI117" s="14" t="str">
        <f t="shared" si="461"/>
        <v/>
      </c>
      <c r="CJ117" s="14" t="str">
        <f t="shared" si="462"/>
        <v/>
      </c>
      <c r="CK117" s="14" t="str">
        <f t="shared" si="463"/>
        <v/>
      </c>
      <c r="CL117" s="14" t="str">
        <f t="shared" si="464"/>
        <v/>
      </c>
      <c r="CM117" s="14" t="str">
        <f t="shared" si="465"/>
        <v/>
      </c>
      <c r="CN117" s="14" t="str">
        <f t="shared" si="466"/>
        <v/>
      </c>
      <c r="CO117" s="14" t="str">
        <f t="shared" si="467"/>
        <v/>
      </c>
      <c r="CP117" s="14" t="str">
        <f t="shared" si="468"/>
        <v/>
      </c>
      <c r="CQ117" s="14" t="str">
        <f t="shared" si="469"/>
        <v/>
      </c>
      <c r="CR117" s="14" t="str">
        <f t="shared" si="470"/>
        <v/>
      </c>
      <c r="CS117" s="14" t="str">
        <f t="shared" si="471"/>
        <v/>
      </c>
      <c r="CT117" s="14" t="str">
        <f t="shared" si="472"/>
        <v/>
      </c>
      <c r="CU117" s="14" t="str">
        <f t="shared" si="473"/>
        <v/>
      </c>
      <c r="CV117" s="3">
        <v>1994</v>
      </c>
      <c r="CW117" s="14" t="str">
        <f t="shared" si="505"/>
        <v/>
      </c>
      <c r="CX117" s="14" t="str">
        <f t="shared" si="506"/>
        <v/>
      </c>
      <c r="CY117" s="14" t="str">
        <f t="shared" si="507"/>
        <v/>
      </c>
      <c r="CZ117" s="14" t="str">
        <f t="shared" si="508"/>
        <v/>
      </c>
      <c r="DA117" s="14" t="str">
        <f t="shared" si="509"/>
        <v/>
      </c>
      <c r="DB117" s="14" t="str">
        <f t="shared" si="510"/>
        <v/>
      </c>
      <c r="DC117" s="14" t="str">
        <f t="shared" si="511"/>
        <v/>
      </c>
      <c r="DD117" s="14" t="str">
        <f t="shared" si="512"/>
        <v/>
      </c>
      <c r="DE117" s="14" t="str">
        <f t="shared" si="513"/>
        <v/>
      </c>
      <c r="DF117" s="14" t="str">
        <f t="shared" si="514"/>
        <v/>
      </c>
      <c r="DG117" s="14" t="str">
        <f t="shared" si="515"/>
        <v/>
      </c>
      <c r="DH117" s="14" t="str">
        <f t="shared" si="516"/>
        <v/>
      </c>
      <c r="DI117" s="14" t="str">
        <f t="shared" si="517"/>
        <v/>
      </c>
      <c r="DJ117" s="14" t="str">
        <f t="shared" si="518"/>
        <v/>
      </c>
      <c r="DK117" s="14" t="str">
        <f t="shared" si="519"/>
        <v/>
      </c>
      <c r="DL117" s="14" t="str">
        <f t="shared" si="520"/>
        <v/>
      </c>
      <c r="DM117" s="14" t="str">
        <f t="shared" si="521"/>
        <v/>
      </c>
      <c r="DN117" s="14" t="str">
        <f t="shared" si="522"/>
        <v/>
      </c>
      <c r="DO117" s="14" t="str">
        <f t="shared" si="523"/>
        <v/>
      </c>
      <c r="DP117" s="14" t="str">
        <f t="shared" si="524"/>
        <v/>
      </c>
      <c r="DQ117" s="14" t="str">
        <f t="shared" si="525"/>
        <v/>
      </c>
      <c r="DR117" s="14" t="str">
        <f t="shared" si="526"/>
        <v/>
      </c>
      <c r="DS117" s="14" t="str">
        <f t="shared" si="527"/>
        <v/>
      </c>
      <c r="DT117" s="14" t="str">
        <f t="shared" si="528"/>
        <v/>
      </c>
      <c r="DU117" s="14" t="str">
        <f t="shared" si="529"/>
        <v/>
      </c>
      <c r="DV117" s="14" t="str">
        <f t="shared" si="530"/>
        <v/>
      </c>
      <c r="DW117" s="14" t="str">
        <f t="shared" si="531"/>
        <v/>
      </c>
      <c r="DX117" s="14" t="str">
        <f t="shared" si="532"/>
        <v/>
      </c>
      <c r="DY117" s="14" t="str">
        <f t="shared" si="533"/>
        <v/>
      </c>
      <c r="DZ117" s="14" t="str">
        <f t="shared" si="534"/>
        <v/>
      </c>
      <c r="EA117" s="3">
        <v>1994</v>
      </c>
      <c r="EB117" s="23" t="str">
        <f t="shared" si="409"/>
        <v/>
      </c>
      <c r="EC117" s="23" t="str">
        <f t="shared" si="410"/>
        <v/>
      </c>
      <c r="ED117" s="23" t="str">
        <f t="shared" si="411"/>
        <v/>
      </c>
      <c r="EE117" s="23" t="str">
        <f t="shared" si="412"/>
        <v/>
      </c>
      <c r="EF117" s="23" t="str">
        <f t="shared" si="413"/>
        <v/>
      </c>
      <c r="EG117" s="23" t="str">
        <f t="shared" si="414"/>
        <v/>
      </c>
      <c r="EH117" s="23" t="str">
        <f t="shared" si="415"/>
        <v/>
      </c>
      <c r="EI117" s="23" t="str">
        <f t="shared" si="416"/>
        <v/>
      </c>
      <c r="EJ117" s="23" t="str">
        <f t="shared" si="417"/>
        <v/>
      </c>
      <c r="EK117" s="23" t="str">
        <f t="shared" si="418"/>
        <v/>
      </c>
      <c r="EL117" s="23">
        <f t="shared" si="419"/>
        <v>1</v>
      </c>
      <c r="EM117" s="23">
        <f t="shared" si="420"/>
        <v>1</v>
      </c>
      <c r="EN117" s="23">
        <f t="shared" si="421"/>
        <v>1</v>
      </c>
      <c r="EO117" s="23" t="str">
        <f t="shared" si="422"/>
        <v/>
      </c>
      <c r="EP117" s="23" t="str">
        <f t="shared" si="423"/>
        <v/>
      </c>
      <c r="EQ117" s="23" t="str">
        <f t="shared" si="424"/>
        <v/>
      </c>
      <c r="ER117" s="23" t="str">
        <f t="shared" si="425"/>
        <v/>
      </c>
      <c r="ES117" s="23" t="str">
        <f t="shared" si="426"/>
        <v/>
      </c>
      <c r="ET117" s="23" t="str">
        <f t="shared" si="427"/>
        <v/>
      </c>
      <c r="EU117" s="23" t="str">
        <f t="shared" si="428"/>
        <v/>
      </c>
      <c r="EV117" s="23" t="str">
        <f t="shared" si="429"/>
        <v/>
      </c>
      <c r="EW117" s="23" t="str">
        <f t="shared" si="430"/>
        <v/>
      </c>
      <c r="EX117" s="23" t="str">
        <f t="shared" si="431"/>
        <v/>
      </c>
      <c r="EY117" s="23">
        <f t="shared" si="432"/>
        <v>1</v>
      </c>
      <c r="EZ117" s="23">
        <f t="shared" si="433"/>
        <v>1</v>
      </c>
      <c r="FA117" s="23" t="str">
        <f t="shared" si="434"/>
        <v/>
      </c>
      <c r="FB117" s="23" t="str">
        <f t="shared" si="435"/>
        <v/>
      </c>
      <c r="FC117" s="23" t="str">
        <f t="shared" si="436"/>
        <v/>
      </c>
      <c r="FD117" s="23" t="str">
        <f t="shared" si="437"/>
        <v/>
      </c>
      <c r="FE117" s="23" t="str">
        <f t="shared" si="438"/>
        <v/>
      </c>
      <c r="FF117" s="23">
        <f t="shared" si="439"/>
        <v>5</v>
      </c>
      <c r="FG117" s="3">
        <v>1994</v>
      </c>
      <c r="FH117" s="14" t="str">
        <f t="shared" si="535"/>
        <v/>
      </c>
      <c r="FI117" s="14" t="str">
        <f t="shared" si="536"/>
        <v/>
      </c>
      <c r="FJ117" s="14" t="str">
        <f t="shared" si="537"/>
        <v/>
      </c>
      <c r="FK117" s="14" t="str">
        <f t="shared" si="538"/>
        <v/>
      </c>
      <c r="FL117" s="14" t="str">
        <f t="shared" si="539"/>
        <v/>
      </c>
      <c r="FM117" s="14" t="str">
        <f t="shared" si="540"/>
        <v/>
      </c>
      <c r="FN117" s="14" t="str">
        <f t="shared" si="541"/>
        <v/>
      </c>
      <c r="FO117" s="14" t="str">
        <f t="shared" si="542"/>
        <v/>
      </c>
      <c r="FP117" s="14" t="str">
        <f t="shared" si="543"/>
        <v/>
      </c>
      <c r="FQ117" s="14" t="str">
        <f t="shared" si="544"/>
        <v/>
      </c>
      <c r="FR117" s="14" t="str">
        <f t="shared" si="545"/>
        <v/>
      </c>
      <c r="FS117" s="14" t="str">
        <f t="shared" si="546"/>
        <v/>
      </c>
      <c r="FT117" s="14" t="str">
        <f t="shared" si="547"/>
        <v/>
      </c>
      <c r="FU117" s="14" t="str">
        <f t="shared" si="548"/>
        <v/>
      </c>
      <c r="FV117" s="14" t="str">
        <f t="shared" si="549"/>
        <v/>
      </c>
      <c r="FW117" s="14" t="str">
        <f t="shared" si="550"/>
        <v/>
      </c>
      <c r="FX117" s="14" t="str">
        <f t="shared" si="551"/>
        <v/>
      </c>
      <c r="FY117" s="14" t="str">
        <f t="shared" si="552"/>
        <v/>
      </c>
      <c r="FZ117" s="14" t="str">
        <f t="shared" si="553"/>
        <v/>
      </c>
      <c r="GA117" s="14" t="str">
        <f t="shared" si="554"/>
        <v/>
      </c>
      <c r="GB117" s="14" t="str">
        <f t="shared" si="555"/>
        <v/>
      </c>
      <c r="GC117" s="14" t="str">
        <f t="shared" si="556"/>
        <v/>
      </c>
      <c r="GD117" s="14" t="str">
        <f t="shared" si="557"/>
        <v/>
      </c>
      <c r="GE117" s="14" t="str">
        <f t="shared" si="558"/>
        <v/>
      </c>
      <c r="GF117" s="14" t="str">
        <f t="shared" si="559"/>
        <v/>
      </c>
      <c r="GG117" s="14" t="str">
        <f t="shared" si="560"/>
        <v/>
      </c>
      <c r="GH117" s="14" t="str">
        <f t="shared" si="561"/>
        <v/>
      </c>
      <c r="GI117" s="14" t="str">
        <f t="shared" si="562"/>
        <v/>
      </c>
      <c r="GJ117" s="14" t="str">
        <f t="shared" si="563"/>
        <v/>
      </c>
      <c r="GK117" s="14" t="str">
        <f t="shared" si="564"/>
        <v/>
      </c>
      <c r="GL117" s="753">
        <v>1994</v>
      </c>
    </row>
    <row r="118" spans="1:194">
      <c r="A118" s="656">
        <v>1995</v>
      </c>
      <c r="B118" s="5">
        <v>55</v>
      </c>
      <c r="C118" s="5">
        <v>65</v>
      </c>
      <c r="D118" s="5">
        <v>49</v>
      </c>
      <c r="E118" s="5">
        <v>32</v>
      </c>
      <c r="F118" s="5">
        <v>26</v>
      </c>
      <c r="G118" s="82">
        <v>30</v>
      </c>
      <c r="H118" s="5">
        <v>37</v>
      </c>
      <c r="I118" s="5">
        <v>34</v>
      </c>
      <c r="J118" s="5">
        <v>25</v>
      </c>
      <c r="K118" s="5">
        <v>29</v>
      </c>
      <c r="L118" s="82">
        <v>42</v>
      </c>
      <c r="M118" s="5">
        <v>30</v>
      </c>
      <c r="N118" s="5">
        <v>29</v>
      </c>
      <c r="O118" s="5">
        <v>38</v>
      </c>
      <c r="P118" s="5">
        <v>32</v>
      </c>
      <c r="Q118" s="82">
        <v>27</v>
      </c>
      <c r="R118" s="5">
        <v>28</v>
      </c>
      <c r="S118" s="5">
        <v>34</v>
      </c>
      <c r="T118" s="5">
        <v>33</v>
      </c>
      <c r="U118" s="5">
        <v>29</v>
      </c>
      <c r="V118" s="82">
        <v>36</v>
      </c>
      <c r="W118" s="5">
        <v>24</v>
      </c>
      <c r="X118" s="5">
        <v>23</v>
      </c>
      <c r="Y118" s="5">
        <v>39</v>
      </c>
      <c r="Z118" s="5">
        <v>29</v>
      </c>
      <c r="AA118" s="82">
        <v>24</v>
      </c>
      <c r="AB118" s="5">
        <v>42</v>
      </c>
      <c r="AC118" s="5">
        <v>45</v>
      </c>
      <c r="AD118" s="5">
        <v>29</v>
      </c>
      <c r="AE118" s="5">
        <v>27</v>
      </c>
      <c r="AF118" s="793"/>
      <c r="AG118" s="758">
        <f t="shared" si="596"/>
        <v>1022</v>
      </c>
      <c r="AH118" s="58">
        <f t="shared" si="443"/>
        <v>34.06666666666667</v>
      </c>
      <c r="AI118" s="14">
        <f t="shared" si="597"/>
        <v>65</v>
      </c>
      <c r="AJ118" s="17">
        <f t="shared" si="598"/>
        <v>23</v>
      </c>
      <c r="AK118" s="3">
        <v>1995</v>
      </c>
      <c r="AL118" s="23" t="str">
        <f t="shared" si="565"/>
        <v/>
      </c>
      <c r="AM118" s="23" t="str">
        <f t="shared" si="566"/>
        <v/>
      </c>
      <c r="AN118" s="23" t="str">
        <f t="shared" si="567"/>
        <v/>
      </c>
      <c r="AO118" s="23" t="str">
        <f t="shared" si="568"/>
        <v/>
      </c>
      <c r="AP118" s="23" t="str">
        <f t="shared" si="569"/>
        <v/>
      </c>
      <c r="AQ118" s="23" t="str">
        <f t="shared" si="570"/>
        <v/>
      </c>
      <c r="AR118" s="23" t="str">
        <f t="shared" si="571"/>
        <v/>
      </c>
      <c r="AS118" s="23" t="str">
        <f t="shared" si="572"/>
        <v/>
      </c>
      <c r="AT118" s="23" t="str">
        <f t="shared" si="573"/>
        <v/>
      </c>
      <c r="AU118" s="23" t="str">
        <f t="shared" si="574"/>
        <v/>
      </c>
      <c r="AV118" s="23" t="str">
        <f t="shared" si="575"/>
        <v/>
      </c>
      <c r="AW118" s="23" t="str">
        <f t="shared" si="576"/>
        <v/>
      </c>
      <c r="AX118" s="23" t="str">
        <f t="shared" si="577"/>
        <v/>
      </c>
      <c r="AY118" s="23" t="str">
        <f t="shared" si="578"/>
        <v/>
      </c>
      <c r="AZ118" s="23" t="str">
        <f t="shared" si="579"/>
        <v/>
      </c>
      <c r="BA118" s="23" t="str">
        <f t="shared" si="580"/>
        <v/>
      </c>
      <c r="BB118" s="23" t="str">
        <f t="shared" si="581"/>
        <v/>
      </c>
      <c r="BC118" s="23" t="str">
        <f t="shared" si="582"/>
        <v/>
      </c>
      <c r="BD118" s="23" t="str">
        <f t="shared" si="583"/>
        <v/>
      </c>
      <c r="BE118" s="23" t="str">
        <f t="shared" si="584"/>
        <v/>
      </c>
      <c r="BF118" s="23" t="str">
        <f t="shared" si="585"/>
        <v/>
      </c>
      <c r="BG118" s="23" t="str">
        <f t="shared" si="586"/>
        <v/>
      </c>
      <c r="BH118" s="23" t="str">
        <f t="shared" si="587"/>
        <v/>
      </c>
      <c r="BI118" s="23" t="str">
        <f t="shared" si="588"/>
        <v/>
      </c>
      <c r="BJ118" s="23" t="str">
        <f t="shared" si="589"/>
        <v/>
      </c>
      <c r="BK118" s="23" t="str">
        <f t="shared" si="590"/>
        <v/>
      </c>
      <c r="BL118" s="23" t="str">
        <f t="shared" si="591"/>
        <v/>
      </c>
      <c r="BM118" s="23" t="str">
        <f t="shared" si="592"/>
        <v/>
      </c>
      <c r="BN118" s="23" t="str">
        <f t="shared" si="593"/>
        <v/>
      </c>
      <c r="BO118" s="23" t="str">
        <f t="shared" si="594"/>
        <v/>
      </c>
      <c r="BP118" s="23">
        <f t="shared" si="595"/>
        <v>0</v>
      </c>
      <c r="BQ118" s="3">
        <v>1995</v>
      </c>
      <c r="BR118" s="14" t="str">
        <f t="shared" si="444"/>
        <v/>
      </c>
      <c r="BS118" s="14" t="str">
        <f t="shared" si="445"/>
        <v/>
      </c>
      <c r="BT118" s="14" t="str">
        <f t="shared" si="446"/>
        <v/>
      </c>
      <c r="BU118" s="14" t="str">
        <f t="shared" si="447"/>
        <v/>
      </c>
      <c r="BV118" s="14" t="str">
        <f t="shared" si="448"/>
        <v/>
      </c>
      <c r="BW118" s="14" t="str">
        <f t="shared" si="449"/>
        <v/>
      </c>
      <c r="BX118" s="14" t="str">
        <f t="shared" si="450"/>
        <v/>
      </c>
      <c r="BY118" s="14" t="str">
        <f t="shared" si="451"/>
        <v/>
      </c>
      <c r="BZ118" s="14" t="str">
        <f t="shared" si="452"/>
        <v/>
      </c>
      <c r="CA118" s="14" t="str">
        <f t="shared" si="453"/>
        <v/>
      </c>
      <c r="CB118" s="14" t="str">
        <f t="shared" si="454"/>
        <v/>
      </c>
      <c r="CC118" s="14" t="str">
        <f t="shared" si="455"/>
        <v/>
      </c>
      <c r="CD118" s="14" t="str">
        <f t="shared" si="456"/>
        <v/>
      </c>
      <c r="CE118" s="14" t="str">
        <f t="shared" si="457"/>
        <v/>
      </c>
      <c r="CF118" s="14" t="str">
        <f t="shared" si="458"/>
        <v/>
      </c>
      <c r="CG118" s="14" t="str">
        <f t="shared" si="459"/>
        <v/>
      </c>
      <c r="CH118" s="14" t="str">
        <f t="shared" si="460"/>
        <v/>
      </c>
      <c r="CI118" s="14" t="str">
        <f t="shared" si="461"/>
        <v/>
      </c>
      <c r="CJ118" s="14" t="str">
        <f t="shared" si="462"/>
        <v/>
      </c>
      <c r="CK118" s="14" t="str">
        <f t="shared" si="463"/>
        <v/>
      </c>
      <c r="CL118" s="14" t="str">
        <f t="shared" si="464"/>
        <v/>
      </c>
      <c r="CM118" s="14" t="str">
        <f t="shared" si="465"/>
        <v/>
      </c>
      <c r="CN118" s="14" t="str">
        <f t="shared" si="466"/>
        <v/>
      </c>
      <c r="CO118" s="14" t="str">
        <f t="shared" si="467"/>
        <v/>
      </c>
      <c r="CP118" s="14" t="str">
        <f t="shared" si="468"/>
        <v/>
      </c>
      <c r="CQ118" s="14" t="str">
        <f t="shared" si="469"/>
        <v/>
      </c>
      <c r="CR118" s="14" t="str">
        <f t="shared" si="470"/>
        <v/>
      </c>
      <c r="CS118" s="14" t="str">
        <f t="shared" si="471"/>
        <v/>
      </c>
      <c r="CT118" s="14" t="str">
        <f t="shared" si="472"/>
        <v/>
      </c>
      <c r="CU118" s="14" t="str">
        <f t="shared" si="473"/>
        <v/>
      </c>
      <c r="CV118" s="3">
        <v>1995</v>
      </c>
      <c r="CW118" s="14" t="str">
        <f t="shared" si="505"/>
        <v/>
      </c>
      <c r="CX118" s="14" t="str">
        <f t="shared" si="506"/>
        <v/>
      </c>
      <c r="CY118" s="14" t="str">
        <f t="shared" si="507"/>
        <v/>
      </c>
      <c r="CZ118" s="14" t="str">
        <f t="shared" si="508"/>
        <v/>
      </c>
      <c r="DA118" s="14" t="str">
        <f t="shared" si="509"/>
        <v/>
      </c>
      <c r="DB118" s="14" t="str">
        <f t="shared" si="510"/>
        <v/>
      </c>
      <c r="DC118" s="14" t="str">
        <f t="shared" si="511"/>
        <v/>
      </c>
      <c r="DD118" s="14" t="str">
        <f t="shared" si="512"/>
        <v/>
      </c>
      <c r="DE118" s="14" t="str">
        <f t="shared" si="513"/>
        <v/>
      </c>
      <c r="DF118" s="14" t="str">
        <f t="shared" si="514"/>
        <v/>
      </c>
      <c r="DG118" s="14" t="str">
        <f t="shared" si="515"/>
        <v/>
      </c>
      <c r="DH118" s="14" t="str">
        <f t="shared" si="516"/>
        <v/>
      </c>
      <c r="DI118" s="14" t="str">
        <f t="shared" si="517"/>
        <v/>
      </c>
      <c r="DJ118" s="14" t="str">
        <f t="shared" si="518"/>
        <v/>
      </c>
      <c r="DK118" s="14" t="str">
        <f t="shared" si="519"/>
        <v/>
      </c>
      <c r="DL118" s="14" t="str">
        <f t="shared" si="520"/>
        <v/>
      </c>
      <c r="DM118" s="14" t="str">
        <f t="shared" si="521"/>
        <v/>
      </c>
      <c r="DN118" s="14" t="str">
        <f t="shared" si="522"/>
        <v/>
      </c>
      <c r="DO118" s="14" t="str">
        <f t="shared" si="523"/>
        <v/>
      </c>
      <c r="DP118" s="14" t="str">
        <f t="shared" si="524"/>
        <v/>
      </c>
      <c r="DQ118" s="14" t="str">
        <f t="shared" si="525"/>
        <v/>
      </c>
      <c r="DR118" s="14" t="str">
        <f t="shared" si="526"/>
        <v/>
      </c>
      <c r="DS118" s="14" t="str">
        <f t="shared" si="527"/>
        <v/>
      </c>
      <c r="DT118" s="14" t="str">
        <f t="shared" si="528"/>
        <v/>
      </c>
      <c r="DU118" s="14" t="str">
        <f t="shared" si="529"/>
        <v/>
      </c>
      <c r="DV118" s="14" t="str">
        <f t="shared" si="530"/>
        <v/>
      </c>
      <c r="DW118" s="14" t="str">
        <f t="shared" si="531"/>
        <v/>
      </c>
      <c r="DX118" s="14" t="str">
        <f t="shared" si="532"/>
        <v/>
      </c>
      <c r="DY118" s="14" t="str">
        <f t="shared" si="533"/>
        <v/>
      </c>
      <c r="DZ118" s="14" t="str">
        <f t="shared" si="534"/>
        <v/>
      </c>
      <c r="EA118" s="3">
        <v>1995</v>
      </c>
      <c r="EB118" s="23" t="str">
        <f t="shared" si="409"/>
        <v/>
      </c>
      <c r="EC118" s="23" t="str">
        <f t="shared" si="410"/>
        <v/>
      </c>
      <c r="ED118" s="23" t="str">
        <f t="shared" si="411"/>
        <v/>
      </c>
      <c r="EE118" s="23">
        <f t="shared" si="412"/>
        <v>1</v>
      </c>
      <c r="EF118" s="23">
        <f t="shared" si="413"/>
        <v>1</v>
      </c>
      <c r="EG118" s="23">
        <f t="shared" si="414"/>
        <v>1</v>
      </c>
      <c r="EH118" s="23" t="str">
        <f t="shared" si="415"/>
        <v/>
      </c>
      <c r="EI118" s="23" t="str">
        <f t="shared" si="416"/>
        <v/>
      </c>
      <c r="EJ118" s="23">
        <f t="shared" si="417"/>
        <v>1</v>
      </c>
      <c r="EK118" s="23">
        <f t="shared" si="418"/>
        <v>1</v>
      </c>
      <c r="EL118" s="23" t="str">
        <f t="shared" si="419"/>
        <v/>
      </c>
      <c r="EM118" s="23">
        <f t="shared" si="420"/>
        <v>1</v>
      </c>
      <c r="EN118" s="23">
        <f t="shared" si="421"/>
        <v>1</v>
      </c>
      <c r="EO118" s="23" t="str">
        <f t="shared" si="422"/>
        <v/>
      </c>
      <c r="EP118" s="23">
        <f t="shared" si="423"/>
        <v>1</v>
      </c>
      <c r="EQ118" s="23">
        <f t="shared" si="424"/>
        <v>1</v>
      </c>
      <c r="ER118" s="23">
        <f t="shared" si="425"/>
        <v>1</v>
      </c>
      <c r="ES118" s="23" t="str">
        <f t="shared" si="426"/>
        <v/>
      </c>
      <c r="ET118" s="23" t="str">
        <f t="shared" si="427"/>
        <v/>
      </c>
      <c r="EU118" s="23">
        <f t="shared" si="428"/>
        <v>1</v>
      </c>
      <c r="EV118" s="23" t="str">
        <f t="shared" si="429"/>
        <v/>
      </c>
      <c r="EW118" s="23">
        <f t="shared" si="430"/>
        <v>1</v>
      </c>
      <c r="EX118" s="23">
        <f t="shared" si="431"/>
        <v>1</v>
      </c>
      <c r="EY118" s="23" t="str">
        <f t="shared" si="432"/>
        <v/>
      </c>
      <c r="EZ118" s="23">
        <f t="shared" si="433"/>
        <v>1</v>
      </c>
      <c r="FA118" s="23">
        <f t="shared" si="434"/>
        <v>1</v>
      </c>
      <c r="FB118" s="23" t="str">
        <f t="shared" si="435"/>
        <v/>
      </c>
      <c r="FC118" s="23" t="str">
        <f t="shared" si="436"/>
        <v/>
      </c>
      <c r="FD118" s="23">
        <f t="shared" si="437"/>
        <v>1</v>
      </c>
      <c r="FE118" s="23">
        <f t="shared" si="438"/>
        <v>1</v>
      </c>
      <c r="FF118" s="23">
        <f t="shared" si="439"/>
        <v>17</v>
      </c>
      <c r="FG118" s="3">
        <v>1995</v>
      </c>
      <c r="FH118" s="14" t="str">
        <f t="shared" si="535"/>
        <v/>
      </c>
      <c r="FI118" s="14" t="str">
        <f t="shared" si="536"/>
        <v/>
      </c>
      <c r="FJ118" s="14" t="str">
        <f t="shared" si="537"/>
        <v/>
      </c>
      <c r="FK118" s="14" t="str">
        <f t="shared" si="538"/>
        <v/>
      </c>
      <c r="FL118" s="14" t="str">
        <f t="shared" si="539"/>
        <v/>
      </c>
      <c r="FM118" s="14" t="str">
        <f t="shared" si="540"/>
        <v/>
      </c>
      <c r="FN118" s="14" t="str">
        <f t="shared" si="541"/>
        <v/>
      </c>
      <c r="FO118" s="14" t="str">
        <f t="shared" si="542"/>
        <v/>
      </c>
      <c r="FP118" s="14" t="str">
        <f t="shared" si="543"/>
        <v/>
      </c>
      <c r="FQ118" s="14" t="str">
        <f t="shared" si="544"/>
        <v/>
      </c>
      <c r="FR118" s="14" t="str">
        <f t="shared" si="545"/>
        <v/>
      </c>
      <c r="FS118" s="14" t="str">
        <f t="shared" si="546"/>
        <v/>
      </c>
      <c r="FT118" s="14" t="str">
        <f t="shared" si="547"/>
        <v/>
      </c>
      <c r="FU118" s="14" t="str">
        <f t="shared" si="548"/>
        <v/>
      </c>
      <c r="FV118" s="14" t="str">
        <f t="shared" si="549"/>
        <v/>
      </c>
      <c r="FW118" s="14" t="str">
        <f t="shared" si="550"/>
        <v/>
      </c>
      <c r="FX118" s="14" t="str">
        <f t="shared" si="551"/>
        <v/>
      </c>
      <c r="FY118" s="14" t="str">
        <f t="shared" si="552"/>
        <v/>
      </c>
      <c r="FZ118" s="14" t="str">
        <f t="shared" si="553"/>
        <v/>
      </c>
      <c r="GA118" s="14" t="str">
        <f t="shared" si="554"/>
        <v/>
      </c>
      <c r="GB118" s="14" t="str">
        <f t="shared" si="555"/>
        <v/>
      </c>
      <c r="GC118" s="14" t="str">
        <f t="shared" si="556"/>
        <v/>
      </c>
      <c r="GD118" s="14" t="str">
        <f t="shared" si="557"/>
        <v/>
      </c>
      <c r="GE118" s="14" t="str">
        <f t="shared" si="558"/>
        <v/>
      </c>
      <c r="GF118" s="14" t="str">
        <f t="shared" si="559"/>
        <v/>
      </c>
      <c r="GG118" s="14" t="str">
        <f t="shared" si="560"/>
        <v/>
      </c>
      <c r="GH118" s="14" t="str">
        <f t="shared" si="561"/>
        <v/>
      </c>
      <c r="GI118" s="14" t="str">
        <f t="shared" si="562"/>
        <v/>
      </c>
      <c r="GJ118" s="14" t="str">
        <f t="shared" si="563"/>
        <v/>
      </c>
      <c r="GK118" s="14" t="str">
        <f t="shared" si="564"/>
        <v/>
      </c>
      <c r="GL118" s="753">
        <v>1995</v>
      </c>
    </row>
    <row r="119" spans="1:194">
      <c r="A119" s="656">
        <v>1996</v>
      </c>
      <c r="B119" s="5">
        <v>48</v>
      </c>
      <c r="C119" s="5">
        <v>35</v>
      </c>
      <c r="D119" s="5">
        <v>32</v>
      </c>
      <c r="E119" s="5">
        <v>29</v>
      </c>
      <c r="F119" s="5">
        <v>39</v>
      </c>
      <c r="G119" s="82">
        <v>55</v>
      </c>
      <c r="H119" s="5">
        <v>54</v>
      </c>
      <c r="I119" s="5">
        <v>53</v>
      </c>
      <c r="J119" s="5">
        <v>38</v>
      </c>
      <c r="K119" s="5">
        <v>33</v>
      </c>
      <c r="L119" s="82">
        <v>26</v>
      </c>
      <c r="M119" s="5">
        <v>24</v>
      </c>
      <c r="N119" s="5">
        <v>23</v>
      </c>
      <c r="O119" s="5">
        <v>29</v>
      </c>
      <c r="P119" s="5">
        <v>25</v>
      </c>
      <c r="Q119" s="82">
        <v>22</v>
      </c>
      <c r="R119" s="5">
        <v>25</v>
      </c>
      <c r="S119" s="5">
        <v>35</v>
      </c>
      <c r="T119" s="5">
        <v>44</v>
      </c>
      <c r="U119" s="5">
        <v>39</v>
      </c>
      <c r="V119" s="82">
        <v>32</v>
      </c>
      <c r="W119" s="5">
        <v>33</v>
      </c>
      <c r="X119" s="5">
        <v>28</v>
      </c>
      <c r="Y119" s="5">
        <v>29</v>
      </c>
      <c r="Z119" s="5">
        <v>35</v>
      </c>
      <c r="AA119" s="82">
        <v>37</v>
      </c>
      <c r="AB119" s="5">
        <v>30</v>
      </c>
      <c r="AC119" s="5">
        <v>24</v>
      </c>
      <c r="AD119" s="5">
        <v>22</v>
      </c>
      <c r="AE119" s="5">
        <v>29</v>
      </c>
      <c r="AF119" s="793"/>
      <c r="AG119" s="758">
        <f t="shared" si="596"/>
        <v>1007</v>
      </c>
      <c r="AH119" s="58">
        <f t="shared" si="443"/>
        <v>33.56666666666667</v>
      </c>
      <c r="AI119" s="14">
        <f t="shared" si="597"/>
        <v>55</v>
      </c>
      <c r="AJ119" s="17">
        <f t="shared" si="598"/>
        <v>22</v>
      </c>
      <c r="AK119" s="3">
        <v>1996</v>
      </c>
      <c r="AL119" s="23" t="str">
        <f t="shared" si="565"/>
        <v/>
      </c>
      <c r="AM119" s="23" t="str">
        <f t="shared" si="566"/>
        <v/>
      </c>
      <c r="AN119" s="23" t="str">
        <f t="shared" si="567"/>
        <v/>
      </c>
      <c r="AO119" s="23" t="str">
        <f t="shared" si="568"/>
        <v/>
      </c>
      <c r="AP119" s="23" t="str">
        <f t="shared" si="569"/>
        <v/>
      </c>
      <c r="AQ119" s="23" t="str">
        <f t="shared" si="570"/>
        <v/>
      </c>
      <c r="AR119" s="23" t="str">
        <f t="shared" si="571"/>
        <v/>
      </c>
      <c r="AS119" s="23" t="str">
        <f t="shared" si="572"/>
        <v/>
      </c>
      <c r="AT119" s="23" t="str">
        <f t="shared" si="573"/>
        <v/>
      </c>
      <c r="AU119" s="23" t="str">
        <f t="shared" si="574"/>
        <v/>
      </c>
      <c r="AV119" s="23" t="str">
        <f t="shared" si="575"/>
        <v/>
      </c>
      <c r="AW119" s="23" t="str">
        <f t="shared" si="576"/>
        <v/>
      </c>
      <c r="AX119" s="23" t="str">
        <f t="shared" si="577"/>
        <v/>
      </c>
      <c r="AY119" s="23" t="str">
        <f t="shared" si="578"/>
        <v/>
      </c>
      <c r="AZ119" s="23" t="str">
        <f t="shared" si="579"/>
        <v/>
      </c>
      <c r="BA119" s="23" t="str">
        <f t="shared" si="580"/>
        <v/>
      </c>
      <c r="BB119" s="23" t="str">
        <f t="shared" si="581"/>
        <v/>
      </c>
      <c r="BC119" s="23" t="str">
        <f t="shared" si="582"/>
        <v/>
      </c>
      <c r="BD119" s="23" t="str">
        <f t="shared" si="583"/>
        <v/>
      </c>
      <c r="BE119" s="23" t="str">
        <f t="shared" si="584"/>
        <v/>
      </c>
      <c r="BF119" s="23" t="str">
        <f t="shared" si="585"/>
        <v/>
      </c>
      <c r="BG119" s="23" t="str">
        <f t="shared" si="586"/>
        <v/>
      </c>
      <c r="BH119" s="23" t="str">
        <f t="shared" si="587"/>
        <v/>
      </c>
      <c r="BI119" s="23" t="str">
        <f t="shared" si="588"/>
        <v/>
      </c>
      <c r="BJ119" s="23" t="str">
        <f t="shared" si="589"/>
        <v/>
      </c>
      <c r="BK119" s="23" t="str">
        <f t="shared" si="590"/>
        <v/>
      </c>
      <c r="BL119" s="23" t="str">
        <f t="shared" si="591"/>
        <v/>
      </c>
      <c r="BM119" s="23" t="str">
        <f t="shared" si="592"/>
        <v/>
      </c>
      <c r="BN119" s="23" t="str">
        <f t="shared" si="593"/>
        <v/>
      </c>
      <c r="BO119" s="23" t="str">
        <f t="shared" si="594"/>
        <v/>
      </c>
      <c r="BP119" s="23">
        <f t="shared" si="595"/>
        <v>0</v>
      </c>
      <c r="BQ119" s="3">
        <v>1996</v>
      </c>
      <c r="BR119" s="14" t="str">
        <f t="shared" si="444"/>
        <v/>
      </c>
      <c r="BS119" s="14" t="str">
        <f t="shared" si="445"/>
        <v/>
      </c>
      <c r="BT119" s="14" t="str">
        <f t="shared" si="446"/>
        <v/>
      </c>
      <c r="BU119" s="14" t="str">
        <f t="shared" si="447"/>
        <v/>
      </c>
      <c r="BV119" s="14" t="str">
        <f t="shared" si="448"/>
        <v/>
      </c>
      <c r="BW119" s="14" t="str">
        <f t="shared" si="449"/>
        <v/>
      </c>
      <c r="BX119" s="14" t="str">
        <f t="shared" si="450"/>
        <v/>
      </c>
      <c r="BY119" s="14" t="str">
        <f t="shared" si="451"/>
        <v/>
      </c>
      <c r="BZ119" s="14" t="str">
        <f t="shared" si="452"/>
        <v/>
      </c>
      <c r="CA119" s="14" t="str">
        <f t="shared" si="453"/>
        <v/>
      </c>
      <c r="CB119" s="14" t="str">
        <f t="shared" si="454"/>
        <v/>
      </c>
      <c r="CC119" s="14" t="str">
        <f t="shared" si="455"/>
        <v/>
      </c>
      <c r="CD119" s="14" t="str">
        <f t="shared" si="456"/>
        <v/>
      </c>
      <c r="CE119" s="14" t="str">
        <f t="shared" si="457"/>
        <v/>
      </c>
      <c r="CF119" s="14" t="str">
        <f t="shared" si="458"/>
        <v/>
      </c>
      <c r="CG119" s="14" t="str">
        <f t="shared" si="459"/>
        <v/>
      </c>
      <c r="CH119" s="14" t="str">
        <f t="shared" si="460"/>
        <v/>
      </c>
      <c r="CI119" s="14" t="str">
        <f t="shared" si="461"/>
        <v/>
      </c>
      <c r="CJ119" s="14" t="str">
        <f t="shared" si="462"/>
        <v/>
      </c>
      <c r="CK119" s="14" t="str">
        <f t="shared" si="463"/>
        <v/>
      </c>
      <c r="CL119" s="14" t="str">
        <f t="shared" si="464"/>
        <v/>
      </c>
      <c r="CM119" s="14" t="str">
        <f t="shared" si="465"/>
        <v/>
      </c>
      <c r="CN119" s="14" t="str">
        <f t="shared" si="466"/>
        <v/>
      </c>
      <c r="CO119" s="14" t="str">
        <f t="shared" si="467"/>
        <v/>
      </c>
      <c r="CP119" s="14" t="str">
        <f t="shared" si="468"/>
        <v/>
      </c>
      <c r="CQ119" s="14" t="str">
        <f t="shared" si="469"/>
        <v/>
      </c>
      <c r="CR119" s="14" t="str">
        <f t="shared" si="470"/>
        <v/>
      </c>
      <c r="CS119" s="14" t="str">
        <f t="shared" si="471"/>
        <v/>
      </c>
      <c r="CT119" s="14" t="str">
        <f t="shared" si="472"/>
        <v/>
      </c>
      <c r="CU119" s="14" t="str">
        <f t="shared" si="473"/>
        <v/>
      </c>
      <c r="CV119" s="3">
        <v>1996</v>
      </c>
      <c r="CW119" s="14" t="str">
        <f t="shared" si="505"/>
        <v/>
      </c>
      <c r="CX119" s="14" t="str">
        <f t="shared" si="506"/>
        <v/>
      </c>
      <c r="CY119" s="14" t="str">
        <f t="shared" si="507"/>
        <v/>
      </c>
      <c r="CZ119" s="14" t="str">
        <f t="shared" si="508"/>
        <v/>
      </c>
      <c r="DA119" s="14" t="str">
        <f t="shared" si="509"/>
        <v/>
      </c>
      <c r="DB119" s="14" t="str">
        <f t="shared" si="510"/>
        <v/>
      </c>
      <c r="DC119" s="14" t="str">
        <f t="shared" si="511"/>
        <v/>
      </c>
      <c r="DD119" s="14" t="str">
        <f t="shared" si="512"/>
        <v/>
      </c>
      <c r="DE119" s="14" t="str">
        <f t="shared" si="513"/>
        <v/>
      </c>
      <c r="DF119" s="14" t="str">
        <f t="shared" si="514"/>
        <v/>
      </c>
      <c r="DG119" s="14" t="str">
        <f t="shared" si="515"/>
        <v/>
      </c>
      <c r="DH119" s="14" t="str">
        <f t="shared" si="516"/>
        <v/>
      </c>
      <c r="DI119" s="14" t="str">
        <f t="shared" si="517"/>
        <v/>
      </c>
      <c r="DJ119" s="14" t="str">
        <f t="shared" si="518"/>
        <v/>
      </c>
      <c r="DK119" s="14" t="str">
        <f t="shared" si="519"/>
        <v/>
      </c>
      <c r="DL119" s="14" t="str">
        <f t="shared" si="520"/>
        <v/>
      </c>
      <c r="DM119" s="14" t="str">
        <f t="shared" si="521"/>
        <v/>
      </c>
      <c r="DN119" s="14" t="str">
        <f t="shared" si="522"/>
        <v/>
      </c>
      <c r="DO119" s="14" t="str">
        <f t="shared" si="523"/>
        <v/>
      </c>
      <c r="DP119" s="14" t="str">
        <f t="shared" si="524"/>
        <v/>
      </c>
      <c r="DQ119" s="14" t="str">
        <f t="shared" si="525"/>
        <v/>
      </c>
      <c r="DR119" s="14" t="str">
        <f t="shared" si="526"/>
        <v/>
      </c>
      <c r="DS119" s="14" t="str">
        <f t="shared" si="527"/>
        <v/>
      </c>
      <c r="DT119" s="14" t="str">
        <f t="shared" si="528"/>
        <v/>
      </c>
      <c r="DU119" s="14" t="str">
        <f t="shared" si="529"/>
        <v/>
      </c>
      <c r="DV119" s="14" t="str">
        <f t="shared" si="530"/>
        <v/>
      </c>
      <c r="DW119" s="14" t="str">
        <f t="shared" si="531"/>
        <v/>
      </c>
      <c r="DX119" s="14" t="str">
        <f t="shared" si="532"/>
        <v/>
      </c>
      <c r="DY119" s="14" t="str">
        <f t="shared" si="533"/>
        <v/>
      </c>
      <c r="DZ119" s="14" t="str">
        <f t="shared" si="534"/>
        <v/>
      </c>
      <c r="EA119" s="3">
        <v>1996</v>
      </c>
      <c r="EB119" s="23" t="str">
        <f t="shared" si="409"/>
        <v/>
      </c>
      <c r="EC119" s="23" t="str">
        <f t="shared" si="410"/>
        <v/>
      </c>
      <c r="ED119" s="23">
        <f t="shared" si="411"/>
        <v>1</v>
      </c>
      <c r="EE119" s="23">
        <f t="shared" si="412"/>
        <v>1</v>
      </c>
      <c r="EF119" s="23" t="str">
        <f t="shared" si="413"/>
        <v/>
      </c>
      <c r="EG119" s="23" t="str">
        <f t="shared" si="414"/>
        <v/>
      </c>
      <c r="EH119" s="23" t="str">
        <f t="shared" si="415"/>
        <v/>
      </c>
      <c r="EI119" s="23" t="str">
        <f t="shared" si="416"/>
        <v/>
      </c>
      <c r="EJ119" s="23" t="str">
        <f t="shared" si="417"/>
        <v/>
      </c>
      <c r="EK119" s="23" t="str">
        <f t="shared" si="418"/>
        <v/>
      </c>
      <c r="EL119" s="23">
        <f t="shared" si="419"/>
        <v>1</v>
      </c>
      <c r="EM119" s="23">
        <f t="shared" si="420"/>
        <v>1</v>
      </c>
      <c r="EN119" s="23">
        <f t="shared" si="421"/>
        <v>1</v>
      </c>
      <c r="EO119" s="23">
        <f t="shared" si="422"/>
        <v>1</v>
      </c>
      <c r="EP119" s="23">
        <f t="shared" si="423"/>
        <v>1</v>
      </c>
      <c r="EQ119" s="23">
        <f t="shared" si="424"/>
        <v>1</v>
      </c>
      <c r="ER119" s="23">
        <f t="shared" si="425"/>
        <v>1</v>
      </c>
      <c r="ES119" s="23" t="str">
        <f t="shared" si="426"/>
        <v/>
      </c>
      <c r="ET119" s="23" t="str">
        <f t="shared" si="427"/>
        <v/>
      </c>
      <c r="EU119" s="23" t="str">
        <f t="shared" si="428"/>
        <v/>
      </c>
      <c r="EV119" s="23">
        <f t="shared" si="429"/>
        <v>1</v>
      </c>
      <c r="EW119" s="23" t="str">
        <f t="shared" si="430"/>
        <v/>
      </c>
      <c r="EX119" s="23">
        <f t="shared" si="431"/>
        <v>1</v>
      </c>
      <c r="EY119" s="23">
        <f t="shared" si="432"/>
        <v>1</v>
      </c>
      <c r="EZ119" s="23" t="str">
        <f t="shared" si="433"/>
        <v/>
      </c>
      <c r="FA119" s="23" t="str">
        <f t="shared" si="434"/>
        <v/>
      </c>
      <c r="FB119" s="23">
        <f t="shared" si="435"/>
        <v>1</v>
      </c>
      <c r="FC119" s="23">
        <f t="shared" si="436"/>
        <v>1</v>
      </c>
      <c r="FD119" s="23">
        <f t="shared" si="437"/>
        <v>1</v>
      </c>
      <c r="FE119" s="23">
        <f t="shared" si="438"/>
        <v>1</v>
      </c>
      <c r="FF119" s="23">
        <f t="shared" si="439"/>
        <v>16</v>
      </c>
      <c r="FG119" s="3">
        <v>1996</v>
      </c>
      <c r="FH119" s="14" t="str">
        <f t="shared" si="535"/>
        <v/>
      </c>
      <c r="FI119" s="14" t="str">
        <f t="shared" si="536"/>
        <v/>
      </c>
      <c r="FJ119" s="14" t="str">
        <f t="shared" si="537"/>
        <v/>
      </c>
      <c r="FK119" s="14" t="str">
        <f t="shared" si="538"/>
        <v/>
      </c>
      <c r="FL119" s="14" t="str">
        <f t="shared" si="539"/>
        <v/>
      </c>
      <c r="FM119" s="14" t="str">
        <f t="shared" si="540"/>
        <v/>
      </c>
      <c r="FN119" s="14" t="str">
        <f t="shared" si="541"/>
        <v/>
      </c>
      <c r="FO119" s="14" t="str">
        <f t="shared" si="542"/>
        <v/>
      </c>
      <c r="FP119" s="14" t="str">
        <f t="shared" si="543"/>
        <v/>
      </c>
      <c r="FQ119" s="14" t="str">
        <f t="shared" si="544"/>
        <v/>
      </c>
      <c r="FR119" s="14" t="str">
        <f t="shared" si="545"/>
        <v/>
      </c>
      <c r="FS119" s="14" t="str">
        <f t="shared" si="546"/>
        <v/>
      </c>
      <c r="FT119" s="14" t="str">
        <f t="shared" si="547"/>
        <v/>
      </c>
      <c r="FU119" s="14" t="str">
        <f t="shared" si="548"/>
        <v/>
      </c>
      <c r="FV119" s="14" t="str">
        <f t="shared" si="549"/>
        <v/>
      </c>
      <c r="FW119" s="14" t="str">
        <f t="shared" si="550"/>
        <v/>
      </c>
      <c r="FX119" s="14" t="str">
        <f t="shared" si="551"/>
        <v/>
      </c>
      <c r="FY119" s="14" t="str">
        <f t="shared" si="552"/>
        <v/>
      </c>
      <c r="FZ119" s="14" t="str">
        <f t="shared" si="553"/>
        <v/>
      </c>
      <c r="GA119" s="14" t="str">
        <f t="shared" si="554"/>
        <v/>
      </c>
      <c r="GB119" s="14" t="str">
        <f t="shared" si="555"/>
        <v/>
      </c>
      <c r="GC119" s="14" t="str">
        <f t="shared" si="556"/>
        <v/>
      </c>
      <c r="GD119" s="14" t="str">
        <f t="shared" si="557"/>
        <v/>
      </c>
      <c r="GE119" s="14" t="str">
        <f t="shared" si="558"/>
        <v/>
      </c>
      <c r="GF119" s="14" t="str">
        <f t="shared" si="559"/>
        <v/>
      </c>
      <c r="GG119" s="14" t="str">
        <f t="shared" si="560"/>
        <v/>
      </c>
      <c r="GH119" s="14" t="str">
        <f t="shared" si="561"/>
        <v/>
      </c>
      <c r="GI119" s="14" t="str">
        <f t="shared" si="562"/>
        <v/>
      </c>
      <c r="GJ119" s="14" t="str">
        <f t="shared" si="563"/>
        <v/>
      </c>
      <c r="GK119" s="14" t="str">
        <f t="shared" si="564"/>
        <v/>
      </c>
      <c r="GL119" s="753">
        <v>1996</v>
      </c>
    </row>
    <row r="120" spans="1:194">
      <c r="A120" s="656">
        <v>1997</v>
      </c>
      <c r="B120" s="5">
        <v>57</v>
      </c>
      <c r="C120" s="5">
        <v>44</v>
      </c>
      <c r="D120" s="5">
        <v>40</v>
      </c>
      <c r="E120" s="5">
        <v>37</v>
      </c>
      <c r="F120" s="5">
        <v>32</v>
      </c>
      <c r="G120" s="82">
        <v>35</v>
      </c>
      <c r="H120" s="5">
        <v>46</v>
      </c>
      <c r="I120" s="5">
        <v>47</v>
      </c>
      <c r="J120" s="5">
        <v>45</v>
      </c>
      <c r="K120" s="5">
        <v>36</v>
      </c>
      <c r="L120" s="82">
        <v>45</v>
      </c>
      <c r="M120" s="5">
        <v>39</v>
      </c>
      <c r="N120" s="5">
        <v>38</v>
      </c>
      <c r="O120" s="5">
        <v>39</v>
      </c>
      <c r="P120" s="5">
        <v>38</v>
      </c>
      <c r="Q120" s="82">
        <v>33</v>
      </c>
      <c r="R120" s="5">
        <v>24</v>
      </c>
      <c r="S120" s="5">
        <v>22</v>
      </c>
      <c r="T120" s="5">
        <v>25</v>
      </c>
      <c r="U120" s="5">
        <v>28</v>
      </c>
      <c r="V120" s="82">
        <v>38</v>
      </c>
      <c r="W120" s="5">
        <v>47</v>
      </c>
      <c r="X120" s="5">
        <v>41</v>
      </c>
      <c r="Y120" s="5">
        <v>32</v>
      </c>
      <c r="Z120" s="5">
        <v>23</v>
      </c>
      <c r="AA120" s="82">
        <v>30</v>
      </c>
      <c r="AB120" s="5">
        <v>33</v>
      </c>
      <c r="AC120" s="5">
        <v>32</v>
      </c>
      <c r="AD120" s="5">
        <v>44</v>
      </c>
      <c r="AE120" s="5">
        <v>49</v>
      </c>
      <c r="AF120" s="793"/>
      <c r="AG120" s="758">
        <f t="shared" si="596"/>
        <v>1119</v>
      </c>
      <c r="AH120" s="58">
        <f t="shared" si="443"/>
        <v>37.299999999999997</v>
      </c>
      <c r="AI120" s="14">
        <f t="shared" si="597"/>
        <v>57</v>
      </c>
      <c r="AJ120" s="17">
        <f t="shared" si="598"/>
        <v>22</v>
      </c>
      <c r="AK120" s="3">
        <v>1997</v>
      </c>
      <c r="AL120" s="23" t="str">
        <f t="shared" si="565"/>
        <v/>
      </c>
      <c r="AM120" s="23" t="str">
        <f t="shared" si="566"/>
        <v/>
      </c>
      <c r="AN120" s="23" t="str">
        <f t="shared" si="567"/>
        <v/>
      </c>
      <c r="AO120" s="23" t="str">
        <f t="shared" si="568"/>
        <v/>
      </c>
      <c r="AP120" s="23" t="str">
        <f t="shared" si="569"/>
        <v/>
      </c>
      <c r="AQ120" s="23" t="str">
        <f t="shared" si="570"/>
        <v/>
      </c>
      <c r="AR120" s="23" t="str">
        <f t="shared" si="571"/>
        <v/>
      </c>
      <c r="AS120" s="23" t="str">
        <f t="shared" si="572"/>
        <v/>
      </c>
      <c r="AT120" s="23" t="str">
        <f t="shared" si="573"/>
        <v/>
      </c>
      <c r="AU120" s="23" t="str">
        <f t="shared" si="574"/>
        <v/>
      </c>
      <c r="AV120" s="23" t="str">
        <f t="shared" si="575"/>
        <v/>
      </c>
      <c r="AW120" s="23" t="str">
        <f t="shared" si="576"/>
        <v/>
      </c>
      <c r="AX120" s="23" t="str">
        <f t="shared" si="577"/>
        <v/>
      </c>
      <c r="AY120" s="23" t="str">
        <f t="shared" si="578"/>
        <v/>
      </c>
      <c r="AZ120" s="23" t="str">
        <f t="shared" si="579"/>
        <v/>
      </c>
      <c r="BA120" s="23" t="str">
        <f t="shared" si="580"/>
        <v/>
      </c>
      <c r="BB120" s="23" t="str">
        <f t="shared" si="581"/>
        <v/>
      </c>
      <c r="BC120" s="23" t="str">
        <f t="shared" si="582"/>
        <v/>
      </c>
      <c r="BD120" s="23" t="str">
        <f t="shared" si="583"/>
        <v/>
      </c>
      <c r="BE120" s="23" t="str">
        <f t="shared" si="584"/>
        <v/>
      </c>
      <c r="BF120" s="23" t="str">
        <f t="shared" si="585"/>
        <v/>
      </c>
      <c r="BG120" s="23" t="str">
        <f t="shared" si="586"/>
        <v/>
      </c>
      <c r="BH120" s="23" t="str">
        <f t="shared" si="587"/>
        <v/>
      </c>
      <c r="BI120" s="23" t="str">
        <f t="shared" si="588"/>
        <v/>
      </c>
      <c r="BJ120" s="23" t="str">
        <f t="shared" si="589"/>
        <v/>
      </c>
      <c r="BK120" s="23" t="str">
        <f t="shared" si="590"/>
        <v/>
      </c>
      <c r="BL120" s="23" t="str">
        <f t="shared" si="591"/>
        <v/>
      </c>
      <c r="BM120" s="23" t="str">
        <f t="shared" si="592"/>
        <v/>
      </c>
      <c r="BN120" s="23" t="str">
        <f t="shared" si="593"/>
        <v/>
      </c>
      <c r="BO120" s="23" t="str">
        <f t="shared" si="594"/>
        <v/>
      </c>
      <c r="BP120" s="23">
        <f t="shared" si="595"/>
        <v>0</v>
      </c>
      <c r="BQ120" s="3">
        <v>1997</v>
      </c>
      <c r="BR120" s="14" t="str">
        <f t="shared" si="444"/>
        <v/>
      </c>
      <c r="BS120" s="14" t="str">
        <f t="shared" si="445"/>
        <v/>
      </c>
      <c r="BT120" s="14" t="str">
        <f t="shared" si="446"/>
        <v/>
      </c>
      <c r="BU120" s="14" t="str">
        <f t="shared" si="447"/>
        <v/>
      </c>
      <c r="BV120" s="14" t="str">
        <f t="shared" si="448"/>
        <v/>
      </c>
      <c r="BW120" s="14" t="str">
        <f t="shared" si="449"/>
        <v/>
      </c>
      <c r="BX120" s="14" t="str">
        <f t="shared" si="450"/>
        <v/>
      </c>
      <c r="BY120" s="14" t="str">
        <f t="shared" si="451"/>
        <v/>
      </c>
      <c r="BZ120" s="14" t="str">
        <f t="shared" si="452"/>
        <v/>
      </c>
      <c r="CA120" s="14" t="str">
        <f t="shared" si="453"/>
        <v/>
      </c>
      <c r="CB120" s="14" t="str">
        <f t="shared" si="454"/>
        <v/>
      </c>
      <c r="CC120" s="14" t="str">
        <f t="shared" si="455"/>
        <v/>
      </c>
      <c r="CD120" s="14" t="str">
        <f t="shared" si="456"/>
        <v/>
      </c>
      <c r="CE120" s="14" t="str">
        <f t="shared" si="457"/>
        <v/>
      </c>
      <c r="CF120" s="14" t="str">
        <f t="shared" si="458"/>
        <v/>
      </c>
      <c r="CG120" s="14" t="str">
        <f t="shared" si="459"/>
        <v/>
      </c>
      <c r="CH120" s="14" t="str">
        <f t="shared" si="460"/>
        <v/>
      </c>
      <c r="CI120" s="14" t="str">
        <f t="shared" si="461"/>
        <v/>
      </c>
      <c r="CJ120" s="14" t="str">
        <f t="shared" si="462"/>
        <v/>
      </c>
      <c r="CK120" s="14" t="str">
        <f t="shared" si="463"/>
        <v/>
      </c>
      <c r="CL120" s="14" t="str">
        <f t="shared" si="464"/>
        <v/>
      </c>
      <c r="CM120" s="14" t="str">
        <f t="shared" si="465"/>
        <v/>
      </c>
      <c r="CN120" s="14" t="str">
        <f t="shared" si="466"/>
        <v/>
      </c>
      <c r="CO120" s="14" t="str">
        <f t="shared" si="467"/>
        <v/>
      </c>
      <c r="CP120" s="14" t="str">
        <f t="shared" si="468"/>
        <v/>
      </c>
      <c r="CQ120" s="14" t="str">
        <f t="shared" si="469"/>
        <v/>
      </c>
      <c r="CR120" s="14" t="str">
        <f t="shared" si="470"/>
        <v/>
      </c>
      <c r="CS120" s="14" t="str">
        <f t="shared" si="471"/>
        <v/>
      </c>
      <c r="CT120" s="14" t="str">
        <f t="shared" si="472"/>
        <v/>
      </c>
      <c r="CU120" s="14" t="str">
        <f t="shared" si="473"/>
        <v/>
      </c>
      <c r="CV120" s="3">
        <v>1997</v>
      </c>
      <c r="CW120" s="14" t="str">
        <f t="shared" si="505"/>
        <v/>
      </c>
      <c r="CX120" s="14" t="str">
        <f t="shared" si="506"/>
        <v/>
      </c>
      <c r="CY120" s="14" t="str">
        <f t="shared" si="507"/>
        <v/>
      </c>
      <c r="CZ120" s="14" t="str">
        <f t="shared" si="508"/>
        <v/>
      </c>
      <c r="DA120" s="14" t="str">
        <f t="shared" si="509"/>
        <v/>
      </c>
      <c r="DB120" s="14" t="str">
        <f t="shared" si="510"/>
        <v/>
      </c>
      <c r="DC120" s="14" t="str">
        <f t="shared" si="511"/>
        <v/>
      </c>
      <c r="DD120" s="14" t="str">
        <f t="shared" si="512"/>
        <v/>
      </c>
      <c r="DE120" s="14" t="str">
        <f t="shared" si="513"/>
        <v/>
      </c>
      <c r="DF120" s="14" t="str">
        <f t="shared" si="514"/>
        <v/>
      </c>
      <c r="DG120" s="14" t="str">
        <f t="shared" si="515"/>
        <v/>
      </c>
      <c r="DH120" s="14" t="str">
        <f t="shared" si="516"/>
        <v/>
      </c>
      <c r="DI120" s="14" t="str">
        <f t="shared" si="517"/>
        <v/>
      </c>
      <c r="DJ120" s="14" t="str">
        <f t="shared" si="518"/>
        <v/>
      </c>
      <c r="DK120" s="14" t="str">
        <f t="shared" si="519"/>
        <v/>
      </c>
      <c r="DL120" s="14" t="str">
        <f t="shared" si="520"/>
        <v/>
      </c>
      <c r="DM120" s="14" t="str">
        <f t="shared" si="521"/>
        <v/>
      </c>
      <c r="DN120" s="14" t="str">
        <f t="shared" si="522"/>
        <v/>
      </c>
      <c r="DO120" s="14" t="str">
        <f t="shared" si="523"/>
        <v/>
      </c>
      <c r="DP120" s="14" t="str">
        <f t="shared" si="524"/>
        <v/>
      </c>
      <c r="DQ120" s="14" t="str">
        <f t="shared" si="525"/>
        <v/>
      </c>
      <c r="DR120" s="14" t="str">
        <f t="shared" si="526"/>
        <v/>
      </c>
      <c r="DS120" s="14" t="str">
        <f t="shared" si="527"/>
        <v/>
      </c>
      <c r="DT120" s="14" t="str">
        <f t="shared" si="528"/>
        <v/>
      </c>
      <c r="DU120" s="14" t="str">
        <f t="shared" si="529"/>
        <v/>
      </c>
      <c r="DV120" s="14" t="str">
        <f t="shared" si="530"/>
        <v/>
      </c>
      <c r="DW120" s="14" t="str">
        <f t="shared" si="531"/>
        <v/>
      </c>
      <c r="DX120" s="14" t="str">
        <f t="shared" si="532"/>
        <v/>
      </c>
      <c r="DY120" s="14" t="str">
        <f t="shared" si="533"/>
        <v/>
      </c>
      <c r="DZ120" s="14" t="str">
        <f t="shared" si="534"/>
        <v/>
      </c>
      <c r="EA120" s="3">
        <v>1997</v>
      </c>
      <c r="EB120" s="23" t="str">
        <f t="shared" si="409"/>
        <v/>
      </c>
      <c r="EC120" s="23" t="str">
        <f t="shared" si="410"/>
        <v/>
      </c>
      <c r="ED120" s="23" t="str">
        <f t="shared" si="411"/>
        <v/>
      </c>
      <c r="EE120" s="23" t="str">
        <f t="shared" si="412"/>
        <v/>
      </c>
      <c r="EF120" s="23">
        <f t="shared" si="413"/>
        <v>1</v>
      </c>
      <c r="EG120" s="23" t="str">
        <f t="shared" si="414"/>
        <v/>
      </c>
      <c r="EH120" s="23" t="str">
        <f t="shared" si="415"/>
        <v/>
      </c>
      <c r="EI120" s="23" t="str">
        <f t="shared" si="416"/>
        <v/>
      </c>
      <c r="EJ120" s="23" t="str">
        <f t="shared" si="417"/>
        <v/>
      </c>
      <c r="EK120" s="23" t="str">
        <f t="shared" si="418"/>
        <v/>
      </c>
      <c r="EL120" s="23" t="str">
        <f t="shared" si="419"/>
        <v/>
      </c>
      <c r="EM120" s="23" t="str">
        <f t="shared" si="420"/>
        <v/>
      </c>
      <c r="EN120" s="23" t="str">
        <f t="shared" si="421"/>
        <v/>
      </c>
      <c r="EO120" s="23" t="str">
        <f t="shared" si="422"/>
        <v/>
      </c>
      <c r="EP120" s="23" t="str">
        <f t="shared" si="423"/>
        <v/>
      </c>
      <c r="EQ120" s="23" t="str">
        <f t="shared" si="424"/>
        <v/>
      </c>
      <c r="ER120" s="23">
        <f t="shared" si="425"/>
        <v>1</v>
      </c>
      <c r="ES120" s="23">
        <f t="shared" si="426"/>
        <v>1</v>
      </c>
      <c r="ET120" s="23">
        <f t="shared" si="427"/>
        <v>1</v>
      </c>
      <c r="EU120" s="23">
        <f t="shared" si="428"/>
        <v>1</v>
      </c>
      <c r="EV120" s="23" t="str">
        <f t="shared" si="429"/>
        <v/>
      </c>
      <c r="EW120" s="23" t="str">
        <f t="shared" si="430"/>
        <v/>
      </c>
      <c r="EX120" s="23" t="str">
        <f t="shared" si="431"/>
        <v/>
      </c>
      <c r="EY120" s="23">
        <f t="shared" si="432"/>
        <v>1</v>
      </c>
      <c r="EZ120" s="23">
        <f t="shared" si="433"/>
        <v>1</v>
      </c>
      <c r="FA120" s="23">
        <f t="shared" si="434"/>
        <v>1</v>
      </c>
      <c r="FB120" s="23" t="str">
        <f t="shared" si="435"/>
        <v/>
      </c>
      <c r="FC120" s="23">
        <f t="shared" si="436"/>
        <v>1</v>
      </c>
      <c r="FD120" s="23" t="str">
        <f t="shared" si="437"/>
        <v/>
      </c>
      <c r="FE120" s="23" t="str">
        <f t="shared" si="438"/>
        <v/>
      </c>
      <c r="FF120" s="23">
        <f t="shared" si="439"/>
        <v>9</v>
      </c>
      <c r="FG120" s="3">
        <v>1997</v>
      </c>
      <c r="FH120" s="14" t="str">
        <f t="shared" si="535"/>
        <v/>
      </c>
      <c r="FI120" s="14" t="str">
        <f t="shared" si="536"/>
        <v/>
      </c>
      <c r="FJ120" s="14" t="str">
        <f t="shared" si="537"/>
        <v/>
      </c>
      <c r="FK120" s="14" t="str">
        <f t="shared" si="538"/>
        <v/>
      </c>
      <c r="FL120" s="14" t="str">
        <f t="shared" si="539"/>
        <v/>
      </c>
      <c r="FM120" s="14" t="str">
        <f t="shared" si="540"/>
        <v/>
      </c>
      <c r="FN120" s="14" t="str">
        <f t="shared" si="541"/>
        <v/>
      </c>
      <c r="FO120" s="14" t="str">
        <f t="shared" si="542"/>
        <v/>
      </c>
      <c r="FP120" s="14" t="str">
        <f t="shared" si="543"/>
        <v/>
      </c>
      <c r="FQ120" s="14" t="str">
        <f t="shared" si="544"/>
        <v/>
      </c>
      <c r="FR120" s="14" t="str">
        <f t="shared" si="545"/>
        <v/>
      </c>
      <c r="FS120" s="14" t="str">
        <f t="shared" si="546"/>
        <v/>
      </c>
      <c r="FT120" s="14" t="str">
        <f t="shared" si="547"/>
        <v/>
      </c>
      <c r="FU120" s="14" t="str">
        <f t="shared" si="548"/>
        <v/>
      </c>
      <c r="FV120" s="14" t="str">
        <f t="shared" si="549"/>
        <v/>
      </c>
      <c r="FW120" s="14" t="str">
        <f t="shared" si="550"/>
        <v/>
      </c>
      <c r="FX120" s="14" t="str">
        <f t="shared" si="551"/>
        <v/>
      </c>
      <c r="FY120" s="14" t="str">
        <f t="shared" si="552"/>
        <v/>
      </c>
      <c r="FZ120" s="14" t="str">
        <f t="shared" si="553"/>
        <v/>
      </c>
      <c r="GA120" s="14" t="str">
        <f t="shared" si="554"/>
        <v/>
      </c>
      <c r="GB120" s="14" t="str">
        <f t="shared" si="555"/>
        <v/>
      </c>
      <c r="GC120" s="14" t="str">
        <f t="shared" si="556"/>
        <v/>
      </c>
      <c r="GD120" s="14" t="str">
        <f t="shared" si="557"/>
        <v/>
      </c>
      <c r="GE120" s="14" t="str">
        <f t="shared" si="558"/>
        <v/>
      </c>
      <c r="GF120" s="14" t="str">
        <f t="shared" si="559"/>
        <v/>
      </c>
      <c r="GG120" s="14" t="str">
        <f t="shared" si="560"/>
        <v/>
      </c>
      <c r="GH120" s="14" t="str">
        <f t="shared" si="561"/>
        <v/>
      </c>
      <c r="GI120" s="14" t="str">
        <f t="shared" si="562"/>
        <v/>
      </c>
      <c r="GJ120" s="14" t="str">
        <f t="shared" si="563"/>
        <v/>
      </c>
      <c r="GK120" s="14" t="str">
        <f t="shared" si="564"/>
        <v/>
      </c>
      <c r="GL120" s="753">
        <v>1997</v>
      </c>
    </row>
    <row r="121" spans="1:194">
      <c r="A121" s="656">
        <v>1998</v>
      </c>
      <c r="B121" s="5">
        <v>35</v>
      </c>
      <c r="C121" s="5">
        <v>40</v>
      </c>
      <c r="D121" s="5">
        <v>41</v>
      </c>
      <c r="E121" s="5">
        <v>36</v>
      </c>
      <c r="F121" s="5">
        <v>31</v>
      </c>
      <c r="G121" s="82">
        <v>32</v>
      </c>
      <c r="H121" s="5">
        <v>32</v>
      </c>
      <c r="I121" s="5">
        <v>30</v>
      </c>
      <c r="J121" s="5">
        <v>42</v>
      </c>
      <c r="K121" s="5">
        <v>40</v>
      </c>
      <c r="L121" s="82">
        <v>39</v>
      </c>
      <c r="M121" s="5">
        <v>35</v>
      </c>
      <c r="N121" s="5">
        <v>36</v>
      </c>
      <c r="O121" s="5">
        <v>37</v>
      </c>
      <c r="P121" s="5">
        <v>44</v>
      </c>
      <c r="Q121" s="82">
        <v>35</v>
      </c>
      <c r="R121" s="5">
        <v>48</v>
      </c>
      <c r="S121" s="5">
        <v>36</v>
      </c>
      <c r="T121" s="5">
        <v>34</v>
      </c>
      <c r="U121" s="5">
        <v>49</v>
      </c>
      <c r="V121" s="82">
        <v>35</v>
      </c>
      <c r="W121" s="5">
        <v>26</v>
      </c>
      <c r="X121" s="5">
        <v>33</v>
      </c>
      <c r="Y121" s="5">
        <v>36</v>
      </c>
      <c r="Z121" s="5">
        <v>31</v>
      </c>
      <c r="AA121" s="82">
        <v>48</v>
      </c>
      <c r="AB121" s="5">
        <v>39</v>
      </c>
      <c r="AC121" s="5">
        <v>34</v>
      </c>
      <c r="AD121" s="5">
        <v>36</v>
      </c>
      <c r="AE121" s="5">
        <v>46</v>
      </c>
      <c r="AF121" s="793"/>
      <c r="AG121" s="758">
        <f t="shared" si="596"/>
        <v>1116</v>
      </c>
      <c r="AH121" s="58">
        <f t="shared" si="443"/>
        <v>37.200000000000003</v>
      </c>
      <c r="AI121" s="14">
        <f t="shared" si="597"/>
        <v>49</v>
      </c>
      <c r="AJ121" s="17">
        <f t="shared" si="598"/>
        <v>26</v>
      </c>
      <c r="AK121" s="3">
        <v>1998</v>
      </c>
      <c r="AL121" s="23" t="str">
        <f t="shared" si="565"/>
        <v/>
      </c>
      <c r="AM121" s="23" t="str">
        <f t="shared" si="566"/>
        <v/>
      </c>
      <c r="AN121" s="23" t="str">
        <f t="shared" si="567"/>
        <v/>
      </c>
      <c r="AO121" s="23" t="str">
        <f t="shared" si="568"/>
        <v/>
      </c>
      <c r="AP121" s="23" t="str">
        <f t="shared" si="569"/>
        <v/>
      </c>
      <c r="AQ121" s="23" t="str">
        <f t="shared" si="570"/>
        <v/>
      </c>
      <c r="AR121" s="23" t="str">
        <f t="shared" si="571"/>
        <v/>
      </c>
      <c r="AS121" s="23" t="str">
        <f t="shared" si="572"/>
        <v/>
      </c>
      <c r="AT121" s="23" t="str">
        <f t="shared" si="573"/>
        <v/>
      </c>
      <c r="AU121" s="23" t="str">
        <f t="shared" si="574"/>
        <v/>
      </c>
      <c r="AV121" s="23" t="str">
        <f t="shared" si="575"/>
        <v/>
      </c>
      <c r="AW121" s="23" t="str">
        <f t="shared" si="576"/>
        <v/>
      </c>
      <c r="AX121" s="23" t="str">
        <f t="shared" si="577"/>
        <v/>
      </c>
      <c r="AY121" s="23" t="str">
        <f t="shared" si="578"/>
        <v/>
      </c>
      <c r="AZ121" s="23" t="str">
        <f t="shared" si="579"/>
        <v/>
      </c>
      <c r="BA121" s="23" t="str">
        <f t="shared" si="580"/>
        <v/>
      </c>
      <c r="BB121" s="23" t="str">
        <f t="shared" si="581"/>
        <v/>
      </c>
      <c r="BC121" s="23" t="str">
        <f t="shared" si="582"/>
        <v/>
      </c>
      <c r="BD121" s="23" t="str">
        <f t="shared" si="583"/>
        <v/>
      </c>
      <c r="BE121" s="23" t="str">
        <f t="shared" si="584"/>
        <v/>
      </c>
      <c r="BF121" s="23" t="str">
        <f t="shared" si="585"/>
        <v/>
      </c>
      <c r="BG121" s="23" t="str">
        <f t="shared" si="586"/>
        <v/>
      </c>
      <c r="BH121" s="23" t="str">
        <f t="shared" si="587"/>
        <v/>
      </c>
      <c r="BI121" s="23" t="str">
        <f t="shared" si="588"/>
        <v/>
      </c>
      <c r="BJ121" s="23" t="str">
        <f t="shared" si="589"/>
        <v/>
      </c>
      <c r="BK121" s="23" t="str">
        <f t="shared" si="590"/>
        <v/>
      </c>
      <c r="BL121" s="23" t="str">
        <f t="shared" si="591"/>
        <v/>
      </c>
      <c r="BM121" s="23" t="str">
        <f t="shared" si="592"/>
        <v/>
      </c>
      <c r="BN121" s="23" t="str">
        <f t="shared" si="593"/>
        <v/>
      </c>
      <c r="BO121" s="23" t="str">
        <f t="shared" si="594"/>
        <v/>
      </c>
      <c r="BP121" s="23">
        <f t="shared" si="595"/>
        <v>0</v>
      </c>
      <c r="BQ121" s="3">
        <v>1998</v>
      </c>
      <c r="BR121" s="14" t="str">
        <f t="shared" si="444"/>
        <v/>
      </c>
      <c r="BS121" s="14" t="str">
        <f t="shared" si="445"/>
        <v/>
      </c>
      <c r="BT121" s="14" t="str">
        <f t="shared" si="446"/>
        <v/>
      </c>
      <c r="BU121" s="14" t="str">
        <f t="shared" si="447"/>
        <v/>
      </c>
      <c r="BV121" s="14" t="str">
        <f t="shared" si="448"/>
        <v/>
      </c>
      <c r="BW121" s="14" t="str">
        <f t="shared" si="449"/>
        <v/>
      </c>
      <c r="BX121" s="14" t="str">
        <f t="shared" si="450"/>
        <v/>
      </c>
      <c r="BY121" s="14" t="str">
        <f t="shared" si="451"/>
        <v/>
      </c>
      <c r="BZ121" s="14" t="str">
        <f t="shared" si="452"/>
        <v/>
      </c>
      <c r="CA121" s="14" t="str">
        <f t="shared" si="453"/>
        <v/>
      </c>
      <c r="CB121" s="14" t="str">
        <f t="shared" si="454"/>
        <v/>
      </c>
      <c r="CC121" s="14" t="str">
        <f t="shared" si="455"/>
        <v/>
      </c>
      <c r="CD121" s="14" t="str">
        <f t="shared" si="456"/>
        <v/>
      </c>
      <c r="CE121" s="14" t="str">
        <f t="shared" si="457"/>
        <v/>
      </c>
      <c r="CF121" s="14" t="str">
        <f t="shared" si="458"/>
        <v/>
      </c>
      <c r="CG121" s="14" t="str">
        <f t="shared" si="459"/>
        <v/>
      </c>
      <c r="CH121" s="14" t="str">
        <f t="shared" si="460"/>
        <v/>
      </c>
      <c r="CI121" s="14" t="str">
        <f t="shared" si="461"/>
        <v/>
      </c>
      <c r="CJ121" s="14" t="str">
        <f t="shared" si="462"/>
        <v/>
      </c>
      <c r="CK121" s="14" t="str">
        <f t="shared" si="463"/>
        <v/>
      </c>
      <c r="CL121" s="14" t="str">
        <f t="shared" si="464"/>
        <v/>
      </c>
      <c r="CM121" s="14" t="str">
        <f t="shared" si="465"/>
        <v/>
      </c>
      <c r="CN121" s="14" t="str">
        <f t="shared" si="466"/>
        <v/>
      </c>
      <c r="CO121" s="14" t="str">
        <f t="shared" si="467"/>
        <v/>
      </c>
      <c r="CP121" s="14" t="str">
        <f t="shared" si="468"/>
        <v/>
      </c>
      <c r="CQ121" s="14" t="str">
        <f t="shared" si="469"/>
        <v/>
      </c>
      <c r="CR121" s="14" t="str">
        <f t="shared" si="470"/>
        <v/>
      </c>
      <c r="CS121" s="14" t="str">
        <f t="shared" si="471"/>
        <v/>
      </c>
      <c r="CT121" s="14" t="str">
        <f t="shared" si="472"/>
        <v/>
      </c>
      <c r="CU121" s="14" t="str">
        <f t="shared" si="473"/>
        <v/>
      </c>
      <c r="CV121" s="3">
        <v>1998</v>
      </c>
      <c r="CW121" s="14" t="str">
        <f t="shared" si="505"/>
        <v/>
      </c>
      <c r="CX121" s="14" t="str">
        <f t="shared" si="506"/>
        <v/>
      </c>
      <c r="CY121" s="14" t="str">
        <f t="shared" si="507"/>
        <v/>
      </c>
      <c r="CZ121" s="14" t="str">
        <f t="shared" si="508"/>
        <v/>
      </c>
      <c r="DA121" s="14" t="str">
        <f t="shared" si="509"/>
        <v/>
      </c>
      <c r="DB121" s="14" t="str">
        <f t="shared" si="510"/>
        <v/>
      </c>
      <c r="DC121" s="14" t="str">
        <f t="shared" si="511"/>
        <v/>
      </c>
      <c r="DD121" s="14" t="str">
        <f t="shared" si="512"/>
        <v/>
      </c>
      <c r="DE121" s="14" t="str">
        <f t="shared" si="513"/>
        <v/>
      </c>
      <c r="DF121" s="14" t="str">
        <f t="shared" si="514"/>
        <v/>
      </c>
      <c r="DG121" s="14" t="str">
        <f t="shared" si="515"/>
        <v/>
      </c>
      <c r="DH121" s="14" t="str">
        <f t="shared" si="516"/>
        <v/>
      </c>
      <c r="DI121" s="14" t="str">
        <f t="shared" si="517"/>
        <v/>
      </c>
      <c r="DJ121" s="14" t="str">
        <f t="shared" si="518"/>
        <v/>
      </c>
      <c r="DK121" s="14" t="str">
        <f t="shared" si="519"/>
        <v/>
      </c>
      <c r="DL121" s="14" t="str">
        <f t="shared" si="520"/>
        <v/>
      </c>
      <c r="DM121" s="14" t="str">
        <f t="shared" si="521"/>
        <v/>
      </c>
      <c r="DN121" s="14" t="str">
        <f t="shared" si="522"/>
        <v/>
      </c>
      <c r="DO121" s="14" t="str">
        <f t="shared" si="523"/>
        <v/>
      </c>
      <c r="DP121" s="14" t="str">
        <f t="shared" si="524"/>
        <v/>
      </c>
      <c r="DQ121" s="14" t="str">
        <f t="shared" si="525"/>
        <v/>
      </c>
      <c r="DR121" s="14" t="str">
        <f t="shared" si="526"/>
        <v/>
      </c>
      <c r="DS121" s="14" t="str">
        <f t="shared" si="527"/>
        <v/>
      </c>
      <c r="DT121" s="14" t="str">
        <f t="shared" si="528"/>
        <v/>
      </c>
      <c r="DU121" s="14" t="str">
        <f t="shared" si="529"/>
        <v/>
      </c>
      <c r="DV121" s="14" t="str">
        <f t="shared" si="530"/>
        <v/>
      </c>
      <c r="DW121" s="14" t="str">
        <f t="shared" si="531"/>
        <v/>
      </c>
      <c r="DX121" s="14" t="str">
        <f t="shared" si="532"/>
        <v/>
      </c>
      <c r="DY121" s="14" t="str">
        <f t="shared" si="533"/>
        <v/>
      </c>
      <c r="DZ121" s="14" t="str">
        <f t="shared" si="534"/>
        <v/>
      </c>
      <c r="EA121" s="3">
        <v>1998</v>
      </c>
      <c r="EB121" s="23" t="str">
        <f t="shared" si="409"/>
        <v/>
      </c>
      <c r="EC121" s="23" t="str">
        <f t="shared" si="410"/>
        <v/>
      </c>
      <c r="ED121" s="23" t="str">
        <f t="shared" si="411"/>
        <v/>
      </c>
      <c r="EE121" s="23" t="str">
        <f t="shared" si="412"/>
        <v/>
      </c>
      <c r="EF121" s="23">
        <f t="shared" si="413"/>
        <v>1</v>
      </c>
      <c r="EG121" s="23">
        <f t="shared" si="414"/>
        <v>1</v>
      </c>
      <c r="EH121" s="23">
        <f t="shared" si="415"/>
        <v>1</v>
      </c>
      <c r="EI121" s="23">
        <f t="shared" si="416"/>
        <v>1</v>
      </c>
      <c r="EJ121" s="23" t="str">
        <f t="shared" si="417"/>
        <v/>
      </c>
      <c r="EK121" s="23" t="str">
        <f t="shared" si="418"/>
        <v/>
      </c>
      <c r="EL121" s="23" t="str">
        <f t="shared" si="419"/>
        <v/>
      </c>
      <c r="EM121" s="23" t="str">
        <f t="shared" si="420"/>
        <v/>
      </c>
      <c r="EN121" s="23" t="str">
        <f t="shared" si="421"/>
        <v/>
      </c>
      <c r="EO121" s="23" t="str">
        <f t="shared" si="422"/>
        <v/>
      </c>
      <c r="EP121" s="23" t="str">
        <f t="shared" si="423"/>
        <v/>
      </c>
      <c r="EQ121" s="23" t="str">
        <f t="shared" si="424"/>
        <v/>
      </c>
      <c r="ER121" s="23" t="str">
        <f t="shared" si="425"/>
        <v/>
      </c>
      <c r="ES121" s="23" t="str">
        <f t="shared" si="426"/>
        <v/>
      </c>
      <c r="ET121" s="23" t="str">
        <f t="shared" si="427"/>
        <v/>
      </c>
      <c r="EU121" s="23" t="str">
        <f t="shared" si="428"/>
        <v/>
      </c>
      <c r="EV121" s="23" t="str">
        <f t="shared" si="429"/>
        <v/>
      </c>
      <c r="EW121" s="23">
        <f t="shared" si="430"/>
        <v>1</v>
      </c>
      <c r="EX121" s="23" t="str">
        <f t="shared" si="431"/>
        <v/>
      </c>
      <c r="EY121" s="23" t="str">
        <f t="shared" si="432"/>
        <v/>
      </c>
      <c r="EZ121" s="23">
        <f t="shared" si="433"/>
        <v>1</v>
      </c>
      <c r="FA121" s="23" t="str">
        <f t="shared" si="434"/>
        <v/>
      </c>
      <c r="FB121" s="23" t="str">
        <f t="shared" si="435"/>
        <v/>
      </c>
      <c r="FC121" s="23" t="str">
        <f t="shared" si="436"/>
        <v/>
      </c>
      <c r="FD121" s="23" t="str">
        <f t="shared" si="437"/>
        <v/>
      </c>
      <c r="FE121" s="23" t="str">
        <f t="shared" si="438"/>
        <v/>
      </c>
      <c r="FF121" s="23">
        <f t="shared" si="439"/>
        <v>6</v>
      </c>
      <c r="FG121" s="3">
        <v>1998</v>
      </c>
      <c r="FH121" s="14" t="str">
        <f t="shared" si="535"/>
        <v/>
      </c>
      <c r="FI121" s="14" t="str">
        <f t="shared" si="536"/>
        <v/>
      </c>
      <c r="FJ121" s="14" t="str">
        <f t="shared" si="537"/>
        <v/>
      </c>
      <c r="FK121" s="14" t="str">
        <f t="shared" si="538"/>
        <v/>
      </c>
      <c r="FL121" s="14" t="str">
        <f t="shared" si="539"/>
        <v/>
      </c>
      <c r="FM121" s="14" t="str">
        <f t="shared" si="540"/>
        <v/>
      </c>
      <c r="FN121" s="14" t="str">
        <f t="shared" si="541"/>
        <v/>
      </c>
      <c r="FO121" s="14" t="str">
        <f t="shared" si="542"/>
        <v/>
      </c>
      <c r="FP121" s="14" t="str">
        <f t="shared" si="543"/>
        <v/>
      </c>
      <c r="FQ121" s="14" t="str">
        <f t="shared" si="544"/>
        <v/>
      </c>
      <c r="FR121" s="14" t="str">
        <f t="shared" si="545"/>
        <v/>
      </c>
      <c r="FS121" s="14" t="str">
        <f t="shared" si="546"/>
        <v/>
      </c>
      <c r="FT121" s="14" t="str">
        <f t="shared" si="547"/>
        <v/>
      </c>
      <c r="FU121" s="14" t="str">
        <f t="shared" si="548"/>
        <v/>
      </c>
      <c r="FV121" s="14" t="str">
        <f t="shared" si="549"/>
        <v/>
      </c>
      <c r="FW121" s="14" t="str">
        <f t="shared" si="550"/>
        <v/>
      </c>
      <c r="FX121" s="14" t="str">
        <f t="shared" si="551"/>
        <v/>
      </c>
      <c r="FY121" s="14" t="str">
        <f t="shared" si="552"/>
        <v/>
      </c>
      <c r="FZ121" s="14" t="str">
        <f t="shared" si="553"/>
        <v/>
      </c>
      <c r="GA121" s="14" t="str">
        <f t="shared" si="554"/>
        <v/>
      </c>
      <c r="GB121" s="14" t="str">
        <f t="shared" si="555"/>
        <v/>
      </c>
      <c r="GC121" s="14" t="str">
        <f t="shared" si="556"/>
        <v/>
      </c>
      <c r="GD121" s="14" t="str">
        <f t="shared" si="557"/>
        <v/>
      </c>
      <c r="GE121" s="14" t="str">
        <f t="shared" si="558"/>
        <v/>
      </c>
      <c r="GF121" s="14" t="str">
        <f t="shared" si="559"/>
        <v/>
      </c>
      <c r="GG121" s="14" t="str">
        <f t="shared" si="560"/>
        <v/>
      </c>
      <c r="GH121" s="14" t="str">
        <f t="shared" si="561"/>
        <v/>
      </c>
      <c r="GI121" s="14" t="str">
        <f t="shared" si="562"/>
        <v/>
      </c>
      <c r="GJ121" s="14" t="str">
        <f t="shared" si="563"/>
        <v/>
      </c>
      <c r="GK121" s="14" t="str">
        <f t="shared" si="564"/>
        <v/>
      </c>
      <c r="GL121" s="753">
        <v>1998</v>
      </c>
    </row>
    <row r="122" spans="1:194">
      <c r="A122" s="656">
        <v>1999</v>
      </c>
      <c r="B122" s="5">
        <v>52</v>
      </c>
      <c r="C122" s="5">
        <v>53</v>
      </c>
      <c r="D122" s="5">
        <v>34</v>
      </c>
      <c r="E122" s="5">
        <v>28</v>
      </c>
      <c r="F122" s="5">
        <v>32</v>
      </c>
      <c r="G122" s="82">
        <v>40</v>
      </c>
      <c r="H122" s="5">
        <v>37</v>
      </c>
      <c r="I122" s="5">
        <v>32</v>
      </c>
      <c r="J122" s="5">
        <v>39</v>
      </c>
      <c r="K122" s="5">
        <v>51</v>
      </c>
      <c r="L122" s="82">
        <v>47</v>
      </c>
      <c r="M122" s="5">
        <v>40</v>
      </c>
      <c r="N122" s="5">
        <v>40</v>
      </c>
      <c r="O122" s="5">
        <v>46</v>
      </c>
      <c r="P122" s="5">
        <v>36</v>
      </c>
      <c r="Q122" s="82">
        <v>31</v>
      </c>
      <c r="R122" s="5">
        <v>29</v>
      </c>
      <c r="S122" s="5">
        <v>25</v>
      </c>
      <c r="T122" s="5">
        <v>29</v>
      </c>
      <c r="U122" s="5">
        <v>48</v>
      </c>
      <c r="V122" s="82">
        <v>45</v>
      </c>
      <c r="W122" s="5">
        <v>51</v>
      </c>
      <c r="X122" s="5">
        <v>56</v>
      </c>
      <c r="Y122" s="5">
        <v>55</v>
      </c>
      <c r="Z122" s="5">
        <v>59</v>
      </c>
      <c r="AA122" s="82">
        <v>57</v>
      </c>
      <c r="AB122" s="5">
        <v>43</v>
      </c>
      <c r="AC122" s="5">
        <v>39</v>
      </c>
      <c r="AD122" s="5">
        <v>35</v>
      </c>
      <c r="AE122" s="5">
        <v>30</v>
      </c>
      <c r="AF122" s="793"/>
      <c r="AG122" s="758">
        <f t="shared" si="596"/>
        <v>1239</v>
      </c>
      <c r="AH122" s="58">
        <f t="shared" si="443"/>
        <v>41.3</v>
      </c>
      <c r="AI122" s="14">
        <f t="shared" si="597"/>
        <v>59</v>
      </c>
      <c r="AJ122" s="17">
        <f t="shared" si="598"/>
        <v>25</v>
      </c>
      <c r="AK122" s="3">
        <v>1999</v>
      </c>
      <c r="AL122" s="23" t="str">
        <f t="shared" si="565"/>
        <v/>
      </c>
      <c r="AM122" s="23" t="str">
        <f t="shared" si="566"/>
        <v/>
      </c>
      <c r="AN122" s="23" t="str">
        <f t="shared" si="567"/>
        <v/>
      </c>
      <c r="AO122" s="23" t="str">
        <f t="shared" si="568"/>
        <v/>
      </c>
      <c r="AP122" s="23" t="str">
        <f t="shared" si="569"/>
        <v/>
      </c>
      <c r="AQ122" s="23" t="str">
        <f t="shared" si="570"/>
        <v/>
      </c>
      <c r="AR122" s="23" t="str">
        <f t="shared" si="571"/>
        <v/>
      </c>
      <c r="AS122" s="23" t="str">
        <f t="shared" si="572"/>
        <v/>
      </c>
      <c r="AT122" s="23" t="str">
        <f t="shared" si="573"/>
        <v/>
      </c>
      <c r="AU122" s="23" t="str">
        <f t="shared" si="574"/>
        <v/>
      </c>
      <c r="AV122" s="23" t="str">
        <f t="shared" si="575"/>
        <v/>
      </c>
      <c r="AW122" s="23" t="str">
        <f t="shared" si="576"/>
        <v/>
      </c>
      <c r="AX122" s="23" t="str">
        <f t="shared" si="577"/>
        <v/>
      </c>
      <c r="AY122" s="23" t="str">
        <f t="shared" si="578"/>
        <v/>
      </c>
      <c r="AZ122" s="23" t="str">
        <f t="shared" si="579"/>
        <v/>
      </c>
      <c r="BA122" s="23" t="str">
        <f t="shared" si="580"/>
        <v/>
      </c>
      <c r="BB122" s="23" t="str">
        <f t="shared" si="581"/>
        <v/>
      </c>
      <c r="BC122" s="23" t="str">
        <f t="shared" si="582"/>
        <v/>
      </c>
      <c r="BD122" s="23" t="str">
        <f t="shared" si="583"/>
        <v/>
      </c>
      <c r="BE122" s="23" t="str">
        <f t="shared" si="584"/>
        <v/>
      </c>
      <c r="BF122" s="23" t="str">
        <f t="shared" si="585"/>
        <v/>
      </c>
      <c r="BG122" s="23" t="str">
        <f t="shared" si="586"/>
        <v/>
      </c>
      <c r="BH122" s="23" t="str">
        <f t="shared" si="587"/>
        <v/>
      </c>
      <c r="BI122" s="23" t="str">
        <f t="shared" si="588"/>
        <v/>
      </c>
      <c r="BJ122" s="23" t="str">
        <f t="shared" si="589"/>
        <v/>
      </c>
      <c r="BK122" s="23" t="str">
        <f t="shared" si="590"/>
        <v/>
      </c>
      <c r="BL122" s="23" t="str">
        <f t="shared" si="591"/>
        <v/>
      </c>
      <c r="BM122" s="23" t="str">
        <f t="shared" si="592"/>
        <v/>
      </c>
      <c r="BN122" s="23" t="str">
        <f t="shared" si="593"/>
        <v/>
      </c>
      <c r="BO122" s="23" t="str">
        <f t="shared" si="594"/>
        <v/>
      </c>
      <c r="BP122" s="23">
        <f t="shared" si="595"/>
        <v>0</v>
      </c>
      <c r="BQ122" s="3">
        <v>1999</v>
      </c>
      <c r="BR122" s="14" t="str">
        <f t="shared" si="444"/>
        <v/>
      </c>
      <c r="BS122" s="14" t="str">
        <f t="shared" si="445"/>
        <v/>
      </c>
      <c r="BT122" s="14" t="str">
        <f t="shared" si="446"/>
        <v/>
      </c>
      <c r="BU122" s="14" t="str">
        <f t="shared" si="447"/>
        <v/>
      </c>
      <c r="BV122" s="14" t="str">
        <f t="shared" si="448"/>
        <v/>
      </c>
      <c r="BW122" s="14" t="str">
        <f t="shared" si="449"/>
        <v/>
      </c>
      <c r="BX122" s="14" t="str">
        <f t="shared" si="450"/>
        <v/>
      </c>
      <c r="BY122" s="14" t="str">
        <f t="shared" si="451"/>
        <v/>
      </c>
      <c r="BZ122" s="14" t="str">
        <f t="shared" si="452"/>
        <v/>
      </c>
      <c r="CA122" s="14" t="str">
        <f t="shared" si="453"/>
        <v/>
      </c>
      <c r="CB122" s="14" t="str">
        <f t="shared" si="454"/>
        <v/>
      </c>
      <c r="CC122" s="14" t="str">
        <f t="shared" si="455"/>
        <v/>
      </c>
      <c r="CD122" s="14" t="str">
        <f t="shared" si="456"/>
        <v/>
      </c>
      <c r="CE122" s="14" t="str">
        <f t="shared" si="457"/>
        <v/>
      </c>
      <c r="CF122" s="14" t="str">
        <f t="shared" si="458"/>
        <v/>
      </c>
      <c r="CG122" s="14" t="str">
        <f t="shared" si="459"/>
        <v/>
      </c>
      <c r="CH122" s="14" t="str">
        <f t="shared" si="460"/>
        <v/>
      </c>
      <c r="CI122" s="14" t="str">
        <f t="shared" si="461"/>
        <v/>
      </c>
      <c r="CJ122" s="14" t="str">
        <f t="shared" si="462"/>
        <v/>
      </c>
      <c r="CK122" s="14" t="str">
        <f t="shared" si="463"/>
        <v/>
      </c>
      <c r="CL122" s="14" t="str">
        <f t="shared" si="464"/>
        <v/>
      </c>
      <c r="CM122" s="14" t="str">
        <f t="shared" si="465"/>
        <v/>
      </c>
      <c r="CN122" s="14" t="str">
        <f t="shared" si="466"/>
        <v/>
      </c>
      <c r="CO122" s="14" t="str">
        <f t="shared" si="467"/>
        <v/>
      </c>
      <c r="CP122" s="14" t="str">
        <f t="shared" si="468"/>
        <v/>
      </c>
      <c r="CQ122" s="14" t="str">
        <f t="shared" si="469"/>
        <v/>
      </c>
      <c r="CR122" s="14" t="str">
        <f t="shared" si="470"/>
        <v/>
      </c>
      <c r="CS122" s="14" t="str">
        <f t="shared" si="471"/>
        <v/>
      </c>
      <c r="CT122" s="14" t="str">
        <f t="shared" si="472"/>
        <v/>
      </c>
      <c r="CU122" s="14" t="str">
        <f t="shared" si="473"/>
        <v/>
      </c>
      <c r="CV122" s="3">
        <v>1999</v>
      </c>
      <c r="CW122" s="14" t="str">
        <f t="shared" si="505"/>
        <v/>
      </c>
      <c r="CX122" s="14" t="str">
        <f t="shared" si="506"/>
        <v/>
      </c>
      <c r="CY122" s="14" t="str">
        <f t="shared" si="507"/>
        <v/>
      </c>
      <c r="CZ122" s="14" t="str">
        <f t="shared" si="508"/>
        <v/>
      </c>
      <c r="DA122" s="14" t="str">
        <f t="shared" si="509"/>
        <v/>
      </c>
      <c r="DB122" s="14" t="str">
        <f t="shared" si="510"/>
        <v/>
      </c>
      <c r="DC122" s="14" t="str">
        <f t="shared" si="511"/>
        <v/>
      </c>
      <c r="DD122" s="14" t="str">
        <f t="shared" si="512"/>
        <v/>
      </c>
      <c r="DE122" s="14" t="str">
        <f t="shared" si="513"/>
        <v/>
      </c>
      <c r="DF122" s="14" t="str">
        <f t="shared" si="514"/>
        <v/>
      </c>
      <c r="DG122" s="14" t="str">
        <f t="shared" si="515"/>
        <v/>
      </c>
      <c r="DH122" s="14" t="str">
        <f t="shared" si="516"/>
        <v/>
      </c>
      <c r="DI122" s="14" t="str">
        <f t="shared" si="517"/>
        <v/>
      </c>
      <c r="DJ122" s="14" t="str">
        <f t="shared" si="518"/>
        <v/>
      </c>
      <c r="DK122" s="14" t="str">
        <f t="shared" si="519"/>
        <v/>
      </c>
      <c r="DL122" s="14" t="str">
        <f t="shared" si="520"/>
        <v/>
      </c>
      <c r="DM122" s="14" t="str">
        <f t="shared" si="521"/>
        <v/>
      </c>
      <c r="DN122" s="14" t="str">
        <f t="shared" si="522"/>
        <v/>
      </c>
      <c r="DO122" s="14" t="str">
        <f t="shared" si="523"/>
        <v/>
      </c>
      <c r="DP122" s="14" t="str">
        <f t="shared" si="524"/>
        <v/>
      </c>
      <c r="DQ122" s="14" t="str">
        <f t="shared" si="525"/>
        <v/>
      </c>
      <c r="DR122" s="14" t="str">
        <f t="shared" si="526"/>
        <v/>
      </c>
      <c r="DS122" s="14" t="str">
        <f t="shared" si="527"/>
        <v/>
      </c>
      <c r="DT122" s="14" t="str">
        <f t="shared" si="528"/>
        <v/>
      </c>
      <c r="DU122" s="14" t="str">
        <f t="shared" si="529"/>
        <v/>
      </c>
      <c r="DV122" s="14" t="str">
        <f t="shared" si="530"/>
        <v/>
      </c>
      <c r="DW122" s="14" t="str">
        <f t="shared" si="531"/>
        <v/>
      </c>
      <c r="DX122" s="14" t="str">
        <f t="shared" si="532"/>
        <v/>
      </c>
      <c r="DY122" s="14" t="str">
        <f t="shared" si="533"/>
        <v/>
      </c>
      <c r="DZ122" s="14" t="str">
        <f t="shared" si="534"/>
        <v/>
      </c>
      <c r="EA122" s="3">
        <v>1999</v>
      </c>
      <c r="EB122" s="23" t="str">
        <f t="shared" si="409"/>
        <v/>
      </c>
      <c r="EC122" s="23" t="str">
        <f t="shared" si="410"/>
        <v/>
      </c>
      <c r="ED122" s="23" t="str">
        <f t="shared" si="411"/>
        <v/>
      </c>
      <c r="EE122" s="23">
        <f t="shared" si="412"/>
        <v>1</v>
      </c>
      <c r="EF122" s="23">
        <f t="shared" si="413"/>
        <v>1</v>
      </c>
      <c r="EG122" s="23" t="str">
        <f t="shared" si="414"/>
        <v/>
      </c>
      <c r="EH122" s="23" t="str">
        <f t="shared" si="415"/>
        <v/>
      </c>
      <c r="EI122" s="23">
        <f t="shared" si="416"/>
        <v>1</v>
      </c>
      <c r="EJ122" s="23" t="str">
        <f t="shared" si="417"/>
        <v/>
      </c>
      <c r="EK122" s="23" t="str">
        <f t="shared" si="418"/>
        <v/>
      </c>
      <c r="EL122" s="23" t="str">
        <f t="shared" si="419"/>
        <v/>
      </c>
      <c r="EM122" s="23" t="str">
        <f t="shared" si="420"/>
        <v/>
      </c>
      <c r="EN122" s="23" t="str">
        <f t="shared" si="421"/>
        <v/>
      </c>
      <c r="EO122" s="23" t="str">
        <f t="shared" si="422"/>
        <v/>
      </c>
      <c r="EP122" s="23" t="str">
        <f t="shared" si="423"/>
        <v/>
      </c>
      <c r="EQ122" s="23">
        <f t="shared" si="424"/>
        <v>1</v>
      </c>
      <c r="ER122" s="23">
        <f t="shared" si="425"/>
        <v>1</v>
      </c>
      <c r="ES122" s="23">
        <f t="shared" si="426"/>
        <v>1</v>
      </c>
      <c r="ET122" s="23">
        <f t="shared" si="427"/>
        <v>1</v>
      </c>
      <c r="EU122" s="23" t="str">
        <f t="shared" si="428"/>
        <v/>
      </c>
      <c r="EV122" s="23" t="str">
        <f t="shared" si="429"/>
        <v/>
      </c>
      <c r="EW122" s="23" t="str">
        <f t="shared" si="430"/>
        <v/>
      </c>
      <c r="EX122" s="23" t="str">
        <f t="shared" si="431"/>
        <v/>
      </c>
      <c r="EY122" s="23" t="str">
        <f t="shared" si="432"/>
        <v/>
      </c>
      <c r="EZ122" s="23" t="str">
        <f t="shared" si="433"/>
        <v/>
      </c>
      <c r="FA122" s="23" t="str">
        <f t="shared" si="434"/>
        <v/>
      </c>
      <c r="FB122" s="23" t="str">
        <f t="shared" si="435"/>
        <v/>
      </c>
      <c r="FC122" s="23" t="str">
        <f t="shared" si="436"/>
        <v/>
      </c>
      <c r="FD122" s="23" t="str">
        <f t="shared" si="437"/>
        <v/>
      </c>
      <c r="FE122" s="23">
        <f t="shared" si="438"/>
        <v>1</v>
      </c>
      <c r="FF122" s="23">
        <f t="shared" si="439"/>
        <v>8</v>
      </c>
      <c r="FG122" s="3">
        <v>1999</v>
      </c>
      <c r="FH122" s="14" t="str">
        <f t="shared" si="535"/>
        <v/>
      </c>
      <c r="FI122" s="14" t="str">
        <f t="shared" si="536"/>
        <v/>
      </c>
      <c r="FJ122" s="14" t="str">
        <f t="shared" si="537"/>
        <v/>
      </c>
      <c r="FK122" s="14" t="str">
        <f t="shared" si="538"/>
        <v/>
      </c>
      <c r="FL122" s="14" t="str">
        <f t="shared" si="539"/>
        <v/>
      </c>
      <c r="FM122" s="14" t="str">
        <f t="shared" si="540"/>
        <v/>
      </c>
      <c r="FN122" s="14" t="str">
        <f t="shared" si="541"/>
        <v/>
      </c>
      <c r="FO122" s="14" t="str">
        <f t="shared" si="542"/>
        <v/>
      </c>
      <c r="FP122" s="14" t="str">
        <f t="shared" si="543"/>
        <v/>
      </c>
      <c r="FQ122" s="14" t="str">
        <f t="shared" si="544"/>
        <v/>
      </c>
      <c r="FR122" s="14" t="str">
        <f t="shared" si="545"/>
        <v/>
      </c>
      <c r="FS122" s="14" t="str">
        <f t="shared" si="546"/>
        <v/>
      </c>
      <c r="FT122" s="14" t="str">
        <f t="shared" si="547"/>
        <v/>
      </c>
      <c r="FU122" s="14" t="str">
        <f t="shared" si="548"/>
        <v/>
      </c>
      <c r="FV122" s="14" t="str">
        <f t="shared" si="549"/>
        <v/>
      </c>
      <c r="FW122" s="14" t="str">
        <f t="shared" si="550"/>
        <v/>
      </c>
      <c r="FX122" s="14" t="str">
        <f t="shared" si="551"/>
        <v/>
      </c>
      <c r="FY122" s="14" t="str">
        <f t="shared" si="552"/>
        <v/>
      </c>
      <c r="FZ122" s="14" t="str">
        <f t="shared" si="553"/>
        <v/>
      </c>
      <c r="GA122" s="14" t="str">
        <f t="shared" si="554"/>
        <v/>
      </c>
      <c r="GB122" s="14" t="str">
        <f t="shared" si="555"/>
        <v/>
      </c>
      <c r="GC122" s="14" t="str">
        <f t="shared" si="556"/>
        <v/>
      </c>
      <c r="GD122" s="14" t="str">
        <f t="shared" si="557"/>
        <v/>
      </c>
      <c r="GE122" s="14" t="str">
        <f t="shared" si="558"/>
        <v/>
      </c>
      <c r="GF122" s="14" t="str">
        <f t="shared" si="559"/>
        <v/>
      </c>
      <c r="GG122" s="14" t="str">
        <f t="shared" si="560"/>
        <v/>
      </c>
      <c r="GH122" s="14" t="str">
        <f t="shared" si="561"/>
        <v/>
      </c>
      <c r="GI122" s="14" t="str">
        <f t="shared" si="562"/>
        <v/>
      </c>
      <c r="GJ122" s="14" t="str">
        <f t="shared" si="563"/>
        <v/>
      </c>
      <c r="GK122" s="14" t="str">
        <f t="shared" si="564"/>
        <v/>
      </c>
      <c r="GL122" s="753">
        <v>1999</v>
      </c>
    </row>
    <row r="123" spans="1:194">
      <c r="A123" s="656">
        <v>2000</v>
      </c>
      <c r="B123" s="5">
        <v>37</v>
      </c>
      <c r="C123" s="5">
        <v>36</v>
      </c>
      <c r="D123" s="5">
        <v>39</v>
      </c>
      <c r="E123" s="5">
        <v>50</v>
      </c>
      <c r="F123" s="5">
        <v>37</v>
      </c>
      <c r="G123" s="82">
        <v>33</v>
      </c>
      <c r="H123" s="5">
        <v>39</v>
      </c>
      <c r="I123" s="5">
        <v>44</v>
      </c>
      <c r="J123" s="5">
        <v>54</v>
      </c>
      <c r="K123" s="5">
        <v>50</v>
      </c>
      <c r="L123" s="82">
        <v>44</v>
      </c>
      <c r="M123" s="5">
        <v>40</v>
      </c>
      <c r="N123" s="5">
        <v>39</v>
      </c>
      <c r="O123" s="5">
        <v>34</v>
      </c>
      <c r="P123" s="5">
        <v>29</v>
      </c>
      <c r="Q123" s="82">
        <v>27</v>
      </c>
      <c r="R123" s="5">
        <v>33</v>
      </c>
      <c r="S123" s="5">
        <v>27</v>
      </c>
      <c r="T123" s="5">
        <v>34</v>
      </c>
      <c r="U123" s="5">
        <v>33</v>
      </c>
      <c r="V123" s="82">
        <v>28</v>
      </c>
      <c r="W123" s="5">
        <v>17</v>
      </c>
      <c r="X123" s="5">
        <v>21</v>
      </c>
      <c r="Y123" s="5">
        <v>23</v>
      </c>
      <c r="Z123" s="5">
        <v>31</v>
      </c>
      <c r="AA123" s="82">
        <v>45</v>
      </c>
      <c r="AB123" s="5">
        <v>40</v>
      </c>
      <c r="AC123" s="5">
        <v>31</v>
      </c>
      <c r="AD123" s="5">
        <v>27</v>
      </c>
      <c r="AE123" s="5">
        <v>31</v>
      </c>
      <c r="AF123" s="793"/>
      <c r="AG123" s="758">
        <f t="shared" si="596"/>
        <v>1053</v>
      </c>
      <c r="AH123" s="58">
        <f t="shared" si="443"/>
        <v>35.1</v>
      </c>
      <c r="AI123" s="14">
        <f t="shared" si="597"/>
        <v>54</v>
      </c>
      <c r="AJ123" s="17">
        <f t="shared" si="598"/>
        <v>17</v>
      </c>
      <c r="AK123" s="3">
        <v>2000</v>
      </c>
      <c r="AL123" s="23" t="str">
        <f t="shared" si="565"/>
        <v/>
      </c>
      <c r="AM123" s="23" t="str">
        <f t="shared" si="566"/>
        <v/>
      </c>
      <c r="AN123" s="23" t="str">
        <f t="shared" si="567"/>
        <v/>
      </c>
      <c r="AO123" s="23" t="str">
        <f t="shared" si="568"/>
        <v/>
      </c>
      <c r="AP123" s="23" t="str">
        <f t="shared" si="569"/>
        <v/>
      </c>
      <c r="AQ123" s="23" t="str">
        <f t="shared" si="570"/>
        <v/>
      </c>
      <c r="AR123" s="23" t="str">
        <f t="shared" si="571"/>
        <v/>
      </c>
      <c r="AS123" s="23" t="str">
        <f t="shared" si="572"/>
        <v/>
      </c>
      <c r="AT123" s="23" t="str">
        <f t="shared" si="573"/>
        <v/>
      </c>
      <c r="AU123" s="23" t="str">
        <f t="shared" si="574"/>
        <v/>
      </c>
      <c r="AV123" s="23" t="str">
        <f t="shared" si="575"/>
        <v/>
      </c>
      <c r="AW123" s="23" t="str">
        <f t="shared" si="576"/>
        <v/>
      </c>
      <c r="AX123" s="23" t="str">
        <f t="shared" si="577"/>
        <v/>
      </c>
      <c r="AY123" s="23" t="str">
        <f t="shared" si="578"/>
        <v/>
      </c>
      <c r="AZ123" s="23" t="str">
        <f t="shared" si="579"/>
        <v/>
      </c>
      <c r="BA123" s="23" t="str">
        <f t="shared" si="580"/>
        <v/>
      </c>
      <c r="BB123" s="23" t="str">
        <f t="shared" si="581"/>
        <v/>
      </c>
      <c r="BC123" s="23" t="str">
        <f t="shared" si="582"/>
        <v/>
      </c>
      <c r="BD123" s="23" t="str">
        <f t="shared" si="583"/>
        <v/>
      </c>
      <c r="BE123" s="23" t="str">
        <f t="shared" si="584"/>
        <v/>
      </c>
      <c r="BF123" s="23" t="str">
        <f t="shared" si="585"/>
        <v/>
      </c>
      <c r="BG123" s="23" t="str">
        <f t="shared" si="586"/>
        <v/>
      </c>
      <c r="BH123" s="23" t="str">
        <f t="shared" si="587"/>
        <v/>
      </c>
      <c r="BI123" s="23" t="str">
        <f t="shared" si="588"/>
        <v/>
      </c>
      <c r="BJ123" s="23" t="str">
        <f t="shared" si="589"/>
        <v/>
      </c>
      <c r="BK123" s="23" t="str">
        <f t="shared" si="590"/>
        <v/>
      </c>
      <c r="BL123" s="23" t="str">
        <f t="shared" si="591"/>
        <v/>
      </c>
      <c r="BM123" s="23" t="str">
        <f t="shared" si="592"/>
        <v/>
      </c>
      <c r="BN123" s="23" t="str">
        <f t="shared" si="593"/>
        <v/>
      </c>
      <c r="BO123" s="23" t="str">
        <f t="shared" si="594"/>
        <v/>
      </c>
      <c r="BP123" s="23">
        <f t="shared" si="595"/>
        <v>0</v>
      </c>
      <c r="BQ123" s="3">
        <v>2000</v>
      </c>
      <c r="BR123" s="14" t="str">
        <f t="shared" si="444"/>
        <v/>
      </c>
      <c r="BS123" s="14" t="str">
        <f t="shared" si="445"/>
        <v/>
      </c>
      <c r="BT123" s="14" t="str">
        <f t="shared" si="446"/>
        <v/>
      </c>
      <c r="BU123" s="14" t="str">
        <f t="shared" si="447"/>
        <v/>
      </c>
      <c r="BV123" s="14" t="str">
        <f t="shared" si="448"/>
        <v/>
      </c>
      <c r="BW123" s="14" t="str">
        <f t="shared" si="449"/>
        <v/>
      </c>
      <c r="BX123" s="14" t="str">
        <f t="shared" si="450"/>
        <v/>
      </c>
      <c r="BY123" s="14" t="str">
        <f t="shared" si="451"/>
        <v/>
      </c>
      <c r="BZ123" s="14" t="str">
        <f t="shared" si="452"/>
        <v/>
      </c>
      <c r="CA123" s="14" t="str">
        <f t="shared" si="453"/>
        <v/>
      </c>
      <c r="CB123" s="14" t="str">
        <f t="shared" si="454"/>
        <v/>
      </c>
      <c r="CC123" s="14" t="str">
        <f t="shared" si="455"/>
        <v/>
      </c>
      <c r="CD123" s="14" t="str">
        <f t="shared" si="456"/>
        <v/>
      </c>
      <c r="CE123" s="14" t="str">
        <f t="shared" si="457"/>
        <v/>
      </c>
      <c r="CF123" s="14" t="str">
        <f t="shared" si="458"/>
        <v/>
      </c>
      <c r="CG123" s="14" t="str">
        <f t="shared" si="459"/>
        <v/>
      </c>
      <c r="CH123" s="14" t="str">
        <f t="shared" si="460"/>
        <v/>
      </c>
      <c r="CI123" s="14" t="str">
        <f t="shared" si="461"/>
        <v/>
      </c>
      <c r="CJ123" s="14" t="str">
        <f t="shared" si="462"/>
        <v/>
      </c>
      <c r="CK123" s="14" t="str">
        <f t="shared" si="463"/>
        <v/>
      </c>
      <c r="CL123" s="14" t="str">
        <f t="shared" si="464"/>
        <v/>
      </c>
      <c r="CM123" s="14" t="str">
        <f t="shared" si="465"/>
        <v/>
      </c>
      <c r="CN123" s="14" t="str">
        <f t="shared" si="466"/>
        <v/>
      </c>
      <c r="CO123" s="14" t="str">
        <f t="shared" si="467"/>
        <v/>
      </c>
      <c r="CP123" s="14" t="str">
        <f t="shared" si="468"/>
        <v/>
      </c>
      <c r="CQ123" s="14" t="str">
        <f t="shared" si="469"/>
        <v/>
      </c>
      <c r="CR123" s="14" t="str">
        <f t="shared" si="470"/>
        <v/>
      </c>
      <c r="CS123" s="14" t="str">
        <f t="shared" si="471"/>
        <v/>
      </c>
      <c r="CT123" s="14" t="str">
        <f t="shared" si="472"/>
        <v/>
      </c>
      <c r="CU123" s="14" t="str">
        <f t="shared" si="473"/>
        <v/>
      </c>
      <c r="CV123" s="3">
        <v>2000</v>
      </c>
      <c r="CW123" s="14" t="str">
        <f t="shared" si="505"/>
        <v/>
      </c>
      <c r="CX123" s="14" t="str">
        <f t="shared" si="506"/>
        <v/>
      </c>
      <c r="CY123" s="14" t="str">
        <f t="shared" si="507"/>
        <v/>
      </c>
      <c r="CZ123" s="14" t="str">
        <f t="shared" si="508"/>
        <v/>
      </c>
      <c r="DA123" s="14" t="str">
        <f t="shared" si="509"/>
        <v/>
      </c>
      <c r="DB123" s="14" t="str">
        <f t="shared" si="510"/>
        <v/>
      </c>
      <c r="DC123" s="14" t="str">
        <f t="shared" si="511"/>
        <v/>
      </c>
      <c r="DD123" s="14" t="str">
        <f t="shared" si="512"/>
        <v/>
      </c>
      <c r="DE123" s="14" t="str">
        <f t="shared" si="513"/>
        <v/>
      </c>
      <c r="DF123" s="14" t="str">
        <f t="shared" si="514"/>
        <v/>
      </c>
      <c r="DG123" s="14" t="str">
        <f t="shared" si="515"/>
        <v/>
      </c>
      <c r="DH123" s="14" t="str">
        <f t="shared" si="516"/>
        <v/>
      </c>
      <c r="DI123" s="14" t="str">
        <f t="shared" si="517"/>
        <v/>
      </c>
      <c r="DJ123" s="14" t="str">
        <f t="shared" si="518"/>
        <v/>
      </c>
      <c r="DK123" s="14" t="str">
        <f t="shared" si="519"/>
        <v/>
      </c>
      <c r="DL123" s="14" t="str">
        <f t="shared" si="520"/>
        <v/>
      </c>
      <c r="DM123" s="14" t="str">
        <f t="shared" si="521"/>
        <v/>
      </c>
      <c r="DN123" s="14" t="str">
        <f t="shared" si="522"/>
        <v/>
      </c>
      <c r="DO123" s="14" t="str">
        <f t="shared" si="523"/>
        <v/>
      </c>
      <c r="DP123" s="14" t="str">
        <f t="shared" si="524"/>
        <v/>
      </c>
      <c r="DQ123" s="14" t="str">
        <f t="shared" si="525"/>
        <v/>
      </c>
      <c r="DR123" s="14" t="str">
        <f t="shared" si="526"/>
        <v/>
      </c>
      <c r="DS123" s="14" t="str">
        <f t="shared" si="527"/>
        <v/>
      </c>
      <c r="DT123" s="14" t="str">
        <f t="shared" si="528"/>
        <v/>
      </c>
      <c r="DU123" s="14" t="str">
        <f t="shared" si="529"/>
        <v/>
      </c>
      <c r="DV123" s="14" t="str">
        <f t="shared" si="530"/>
        <v/>
      </c>
      <c r="DW123" s="14" t="str">
        <f t="shared" si="531"/>
        <v/>
      </c>
      <c r="DX123" s="14" t="str">
        <f t="shared" si="532"/>
        <v/>
      </c>
      <c r="DY123" s="14" t="str">
        <f t="shared" si="533"/>
        <v/>
      </c>
      <c r="DZ123" s="14" t="str">
        <f t="shared" si="534"/>
        <v/>
      </c>
      <c r="EA123" s="3">
        <v>2000</v>
      </c>
      <c r="EB123" s="23" t="str">
        <f t="shared" si="409"/>
        <v/>
      </c>
      <c r="EC123" s="23" t="str">
        <f t="shared" si="410"/>
        <v/>
      </c>
      <c r="ED123" s="23" t="str">
        <f t="shared" si="411"/>
        <v/>
      </c>
      <c r="EE123" s="23" t="str">
        <f t="shared" si="412"/>
        <v/>
      </c>
      <c r="EF123" s="23" t="str">
        <f t="shared" si="413"/>
        <v/>
      </c>
      <c r="EG123" s="23" t="str">
        <f t="shared" si="414"/>
        <v/>
      </c>
      <c r="EH123" s="23" t="str">
        <f t="shared" si="415"/>
        <v/>
      </c>
      <c r="EI123" s="23" t="str">
        <f t="shared" si="416"/>
        <v/>
      </c>
      <c r="EJ123" s="23" t="str">
        <f t="shared" si="417"/>
        <v/>
      </c>
      <c r="EK123" s="23" t="str">
        <f t="shared" si="418"/>
        <v/>
      </c>
      <c r="EL123" s="23" t="str">
        <f t="shared" si="419"/>
        <v/>
      </c>
      <c r="EM123" s="23" t="str">
        <f t="shared" si="420"/>
        <v/>
      </c>
      <c r="EN123" s="23" t="str">
        <f t="shared" si="421"/>
        <v/>
      </c>
      <c r="EO123" s="23" t="str">
        <f t="shared" si="422"/>
        <v/>
      </c>
      <c r="EP123" s="23">
        <f t="shared" si="423"/>
        <v>1</v>
      </c>
      <c r="EQ123" s="23">
        <f t="shared" si="424"/>
        <v>1</v>
      </c>
      <c r="ER123" s="23" t="str">
        <f t="shared" si="425"/>
        <v/>
      </c>
      <c r="ES123" s="23">
        <f t="shared" si="426"/>
        <v>1</v>
      </c>
      <c r="ET123" s="23" t="str">
        <f t="shared" si="427"/>
        <v/>
      </c>
      <c r="EU123" s="23" t="str">
        <f t="shared" si="428"/>
        <v/>
      </c>
      <c r="EV123" s="23">
        <f t="shared" si="429"/>
        <v>1</v>
      </c>
      <c r="EW123" s="23">
        <f t="shared" si="430"/>
        <v>1</v>
      </c>
      <c r="EX123" s="23">
        <f t="shared" si="431"/>
        <v>1</v>
      </c>
      <c r="EY123" s="23">
        <f t="shared" si="432"/>
        <v>1</v>
      </c>
      <c r="EZ123" s="23">
        <f t="shared" si="433"/>
        <v>1</v>
      </c>
      <c r="FA123" s="23" t="str">
        <f t="shared" si="434"/>
        <v/>
      </c>
      <c r="FB123" s="23" t="str">
        <f t="shared" si="435"/>
        <v/>
      </c>
      <c r="FC123" s="23">
        <f t="shared" si="436"/>
        <v>1</v>
      </c>
      <c r="FD123" s="23">
        <f t="shared" si="437"/>
        <v>1</v>
      </c>
      <c r="FE123" s="23">
        <f t="shared" si="438"/>
        <v>1</v>
      </c>
      <c r="FF123" s="23">
        <f t="shared" si="439"/>
        <v>11</v>
      </c>
      <c r="FG123" s="3">
        <v>2000</v>
      </c>
      <c r="FH123" s="14" t="str">
        <f t="shared" si="535"/>
        <v/>
      </c>
      <c r="FI123" s="14" t="str">
        <f t="shared" si="536"/>
        <v/>
      </c>
      <c r="FJ123" s="14" t="str">
        <f t="shared" si="537"/>
        <v/>
      </c>
      <c r="FK123" s="14" t="str">
        <f t="shared" si="538"/>
        <v/>
      </c>
      <c r="FL123" s="14" t="str">
        <f t="shared" si="539"/>
        <v/>
      </c>
      <c r="FM123" s="14" t="str">
        <f t="shared" si="540"/>
        <v/>
      </c>
      <c r="FN123" s="14" t="str">
        <f t="shared" si="541"/>
        <v/>
      </c>
      <c r="FO123" s="14" t="str">
        <f t="shared" si="542"/>
        <v/>
      </c>
      <c r="FP123" s="14" t="str">
        <f t="shared" si="543"/>
        <v/>
      </c>
      <c r="FQ123" s="14" t="str">
        <f t="shared" si="544"/>
        <v/>
      </c>
      <c r="FR123" s="14" t="str">
        <f t="shared" si="545"/>
        <v/>
      </c>
      <c r="FS123" s="14" t="str">
        <f t="shared" si="546"/>
        <v/>
      </c>
      <c r="FT123" s="14" t="str">
        <f t="shared" si="547"/>
        <v/>
      </c>
      <c r="FU123" s="14" t="str">
        <f t="shared" si="548"/>
        <v/>
      </c>
      <c r="FV123" s="14" t="str">
        <f t="shared" si="549"/>
        <v/>
      </c>
      <c r="FW123" s="14" t="str">
        <f t="shared" si="550"/>
        <v/>
      </c>
      <c r="FX123" s="14" t="str">
        <f t="shared" si="551"/>
        <v/>
      </c>
      <c r="FY123" s="14" t="str">
        <f t="shared" si="552"/>
        <v/>
      </c>
      <c r="FZ123" s="14" t="str">
        <f t="shared" si="553"/>
        <v/>
      </c>
      <c r="GA123" s="14" t="str">
        <f t="shared" si="554"/>
        <v/>
      </c>
      <c r="GB123" s="14" t="str">
        <f t="shared" si="555"/>
        <v/>
      </c>
      <c r="GC123" s="14">
        <f t="shared" si="556"/>
        <v>2000</v>
      </c>
      <c r="GD123" s="14" t="str">
        <f t="shared" si="557"/>
        <v/>
      </c>
      <c r="GE123" s="14" t="str">
        <f t="shared" si="558"/>
        <v/>
      </c>
      <c r="GF123" s="14" t="str">
        <f t="shared" si="559"/>
        <v/>
      </c>
      <c r="GG123" s="14" t="str">
        <f t="shared" si="560"/>
        <v/>
      </c>
      <c r="GH123" s="14" t="str">
        <f t="shared" si="561"/>
        <v/>
      </c>
      <c r="GI123" s="14" t="str">
        <f t="shared" si="562"/>
        <v/>
      </c>
      <c r="GJ123" s="14" t="str">
        <f t="shared" si="563"/>
        <v/>
      </c>
      <c r="GK123" s="14" t="str">
        <f t="shared" si="564"/>
        <v/>
      </c>
      <c r="GL123" s="753">
        <v>2000</v>
      </c>
    </row>
    <row r="124" spans="1:194">
      <c r="A124" s="656">
        <v>2001</v>
      </c>
      <c r="B124" s="5">
        <v>43</v>
      </c>
      <c r="C124" s="5">
        <v>55</v>
      </c>
      <c r="D124" s="5">
        <v>53</v>
      </c>
      <c r="E124" s="5">
        <v>45</v>
      </c>
      <c r="F124" s="5">
        <v>43</v>
      </c>
      <c r="G124" s="82">
        <v>37</v>
      </c>
      <c r="H124" s="5">
        <v>35</v>
      </c>
      <c r="I124" s="5">
        <v>42</v>
      </c>
      <c r="J124" s="5">
        <v>37</v>
      </c>
      <c r="K124" s="5">
        <v>33</v>
      </c>
      <c r="L124" s="82">
        <v>38</v>
      </c>
      <c r="M124" s="5">
        <v>31</v>
      </c>
      <c r="N124" s="5">
        <v>30</v>
      </c>
      <c r="O124" s="5">
        <v>32</v>
      </c>
      <c r="P124" s="5">
        <v>34</v>
      </c>
      <c r="Q124" s="82">
        <v>39</v>
      </c>
      <c r="R124" s="5">
        <v>45</v>
      </c>
      <c r="S124" s="5">
        <v>35</v>
      </c>
      <c r="T124" s="5">
        <v>40</v>
      </c>
      <c r="U124" s="5">
        <v>35</v>
      </c>
      <c r="V124" s="82">
        <v>29</v>
      </c>
      <c r="W124" s="5">
        <v>26</v>
      </c>
      <c r="X124" s="5">
        <v>32</v>
      </c>
      <c r="Y124" s="5">
        <v>49</v>
      </c>
      <c r="Z124" s="5">
        <v>61</v>
      </c>
      <c r="AA124" s="82">
        <v>53</v>
      </c>
      <c r="AB124" s="5">
        <v>55</v>
      </c>
      <c r="AC124" s="5">
        <v>56</v>
      </c>
      <c r="AD124" s="5">
        <v>57</v>
      </c>
      <c r="AE124" s="5">
        <v>63</v>
      </c>
      <c r="AF124" s="793"/>
      <c r="AG124" s="758">
        <f t="shared" si="596"/>
        <v>1263</v>
      </c>
      <c r="AH124" s="58">
        <f t="shared" si="443"/>
        <v>42.1</v>
      </c>
      <c r="AI124" s="14">
        <f t="shared" si="597"/>
        <v>63</v>
      </c>
      <c r="AJ124" s="17">
        <f t="shared" si="598"/>
        <v>26</v>
      </c>
      <c r="AK124" s="3">
        <v>2001</v>
      </c>
      <c r="AL124" s="23" t="str">
        <f t="shared" si="565"/>
        <v/>
      </c>
      <c r="AM124" s="23" t="str">
        <f t="shared" si="566"/>
        <v/>
      </c>
      <c r="AN124" s="23" t="str">
        <f t="shared" si="567"/>
        <v/>
      </c>
      <c r="AO124" s="23" t="str">
        <f t="shared" si="568"/>
        <v/>
      </c>
      <c r="AP124" s="23" t="str">
        <f t="shared" si="569"/>
        <v/>
      </c>
      <c r="AQ124" s="23" t="str">
        <f t="shared" si="570"/>
        <v/>
      </c>
      <c r="AR124" s="23" t="str">
        <f t="shared" si="571"/>
        <v/>
      </c>
      <c r="AS124" s="23" t="str">
        <f t="shared" si="572"/>
        <v/>
      </c>
      <c r="AT124" s="23" t="str">
        <f t="shared" si="573"/>
        <v/>
      </c>
      <c r="AU124" s="23" t="str">
        <f t="shared" si="574"/>
        <v/>
      </c>
      <c r="AV124" s="23" t="str">
        <f t="shared" si="575"/>
        <v/>
      </c>
      <c r="AW124" s="23" t="str">
        <f t="shared" si="576"/>
        <v/>
      </c>
      <c r="AX124" s="23" t="str">
        <f t="shared" si="577"/>
        <v/>
      </c>
      <c r="AY124" s="23" t="str">
        <f t="shared" si="578"/>
        <v/>
      </c>
      <c r="AZ124" s="23" t="str">
        <f t="shared" si="579"/>
        <v/>
      </c>
      <c r="BA124" s="23" t="str">
        <f t="shared" si="580"/>
        <v/>
      </c>
      <c r="BB124" s="23" t="str">
        <f t="shared" si="581"/>
        <v/>
      </c>
      <c r="BC124" s="23" t="str">
        <f t="shared" si="582"/>
        <v/>
      </c>
      <c r="BD124" s="23" t="str">
        <f t="shared" si="583"/>
        <v/>
      </c>
      <c r="BE124" s="23" t="str">
        <f t="shared" si="584"/>
        <v/>
      </c>
      <c r="BF124" s="23" t="str">
        <f t="shared" si="585"/>
        <v/>
      </c>
      <c r="BG124" s="23" t="str">
        <f t="shared" si="586"/>
        <v/>
      </c>
      <c r="BH124" s="23" t="str">
        <f t="shared" si="587"/>
        <v/>
      </c>
      <c r="BI124" s="23" t="str">
        <f t="shared" si="588"/>
        <v/>
      </c>
      <c r="BJ124" s="23" t="str">
        <f t="shared" si="589"/>
        <v/>
      </c>
      <c r="BK124" s="23" t="str">
        <f t="shared" si="590"/>
        <v/>
      </c>
      <c r="BL124" s="23" t="str">
        <f t="shared" si="591"/>
        <v/>
      </c>
      <c r="BM124" s="23" t="str">
        <f t="shared" si="592"/>
        <v/>
      </c>
      <c r="BN124" s="23" t="str">
        <f t="shared" si="593"/>
        <v/>
      </c>
      <c r="BO124" s="23" t="str">
        <f t="shared" si="594"/>
        <v/>
      </c>
      <c r="BP124" s="23">
        <f t="shared" si="595"/>
        <v>0</v>
      </c>
      <c r="BQ124" s="3">
        <v>2001</v>
      </c>
      <c r="BR124" s="14" t="str">
        <f t="shared" si="444"/>
        <v/>
      </c>
      <c r="BS124" s="14" t="str">
        <f t="shared" si="445"/>
        <v/>
      </c>
      <c r="BT124" s="14" t="str">
        <f t="shared" si="446"/>
        <v/>
      </c>
      <c r="BU124" s="14" t="str">
        <f t="shared" si="447"/>
        <v/>
      </c>
      <c r="BV124" s="14" t="str">
        <f t="shared" si="448"/>
        <v/>
      </c>
      <c r="BW124" s="14" t="str">
        <f t="shared" si="449"/>
        <v/>
      </c>
      <c r="BX124" s="14" t="str">
        <f t="shared" si="450"/>
        <v/>
      </c>
      <c r="BY124" s="14" t="str">
        <f t="shared" si="451"/>
        <v/>
      </c>
      <c r="BZ124" s="14" t="str">
        <f t="shared" si="452"/>
        <v/>
      </c>
      <c r="CA124" s="14" t="str">
        <f t="shared" si="453"/>
        <v/>
      </c>
      <c r="CB124" s="14" t="str">
        <f t="shared" si="454"/>
        <v/>
      </c>
      <c r="CC124" s="14" t="str">
        <f t="shared" si="455"/>
        <v/>
      </c>
      <c r="CD124" s="14" t="str">
        <f t="shared" si="456"/>
        <v/>
      </c>
      <c r="CE124" s="14" t="str">
        <f t="shared" si="457"/>
        <v/>
      </c>
      <c r="CF124" s="14" t="str">
        <f t="shared" si="458"/>
        <v/>
      </c>
      <c r="CG124" s="14" t="str">
        <f t="shared" si="459"/>
        <v/>
      </c>
      <c r="CH124" s="14" t="str">
        <f t="shared" si="460"/>
        <v/>
      </c>
      <c r="CI124" s="14" t="str">
        <f t="shared" si="461"/>
        <v/>
      </c>
      <c r="CJ124" s="14" t="str">
        <f t="shared" si="462"/>
        <v/>
      </c>
      <c r="CK124" s="14" t="str">
        <f t="shared" si="463"/>
        <v/>
      </c>
      <c r="CL124" s="14" t="str">
        <f t="shared" si="464"/>
        <v/>
      </c>
      <c r="CM124" s="14" t="str">
        <f t="shared" si="465"/>
        <v/>
      </c>
      <c r="CN124" s="14" t="str">
        <f t="shared" si="466"/>
        <v/>
      </c>
      <c r="CO124" s="14" t="str">
        <f t="shared" si="467"/>
        <v/>
      </c>
      <c r="CP124" s="14" t="str">
        <f t="shared" si="468"/>
        <v/>
      </c>
      <c r="CQ124" s="14" t="str">
        <f t="shared" si="469"/>
        <v/>
      </c>
      <c r="CR124" s="14" t="str">
        <f t="shared" si="470"/>
        <v/>
      </c>
      <c r="CS124" s="14" t="str">
        <f t="shared" si="471"/>
        <v/>
      </c>
      <c r="CT124" s="14" t="str">
        <f t="shared" si="472"/>
        <v/>
      </c>
      <c r="CU124" s="14" t="str">
        <f t="shared" si="473"/>
        <v/>
      </c>
      <c r="CV124" s="3">
        <v>2001</v>
      </c>
      <c r="CW124" s="14" t="str">
        <f t="shared" si="505"/>
        <v/>
      </c>
      <c r="CX124" s="14" t="str">
        <f t="shared" si="506"/>
        <v/>
      </c>
      <c r="CY124" s="14" t="str">
        <f t="shared" si="507"/>
        <v/>
      </c>
      <c r="CZ124" s="14" t="str">
        <f t="shared" si="508"/>
        <v/>
      </c>
      <c r="DA124" s="14" t="str">
        <f t="shared" si="509"/>
        <v/>
      </c>
      <c r="DB124" s="14" t="str">
        <f t="shared" si="510"/>
        <v/>
      </c>
      <c r="DC124" s="14" t="str">
        <f t="shared" si="511"/>
        <v/>
      </c>
      <c r="DD124" s="14" t="str">
        <f t="shared" si="512"/>
        <v/>
      </c>
      <c r="DE124" s="14" t="str">
        <f t="shared" si="513"/>
        <v/>
      </c>
      <c r="DF124" s="14" t="str">
        <f t="shared" si="514"/>
        <v/>
      </c>
      <c r="DG124" s="14" t="str">
        <f t="shared" si="515"/>
        <v/>
      </c>
      <c r="DH124" s="14" t="str">
        <f t="shared" si="516"/>
        <v/>
      </c>
      <c r="DI124" s="14" t="str">
        <f t="shared" si="517"/>
        <v/>
      </c>
      <c r="DJ124" s="14" t="str">
        <f t="shared" si="518"/>
        <v/>
      </c>
      <c r="DK124" s="14" t="str">
        <f t="shared" si="519"/>
        <v/>
      </c>
      <c r="DL124" s="14" t="str">
        <f t="shared" si="520"/>
        <v/>
      </c>
      <c r="DM124" s="14" t="str">
        <f t="shared" si="521"/>
        <v/>
      </c>
      <c r="DN124" s="14" t="str">
        <f t="shared" si="522"/>
        <v/>
      </c>
      <c r="DO124" s="14" t="str">
        <f t="shared" si="523"/>
        <v/>
      </c>
      <c r="DP124" s="14" t="str">
        <f t="shared" si="524"/>
        <v/>
      </c>
      <c r="DQ124" s="14" t="str">
        <f t="shared" si="525"/>
        <v/>
      </c>
      <c r="DR124" s="14" t="str">
        <f t="shared" si="526"/>
        <v/>
      </c>
      <c r="DS124" s="14" t="str">
        <f t="shared" si="527"/>
        <v/>
      </c>
      <c r="DT124" s="14" t="str">
        <f t="shared" si="528"/>
        <v/>
      </c>
      <c r="DU124" s="14">
        <f t="shared" si="529"/>
        <v>2001</v>
      </c>
      <c r="DV124" s="14" t="str">
        <f t="shared" si="530"/>
        <v/>
      </c>
      <c r="DW124" s="14" t="str">
        <f t="shared" si="531"/>
        <v/>
      </c>
      <c r="DX124" s="14" t="str">
        <f t="shared" si="532"/>
        <v/>
      </c>
      <c r="DY124" s="14" t="str">
        <f t="shared" si="533"/>
        <v/>
      </c>
      <c r="DZ124" s="14">
        <f t="shared" si="534"/>
        <v>2001</v>
      </c>
      <c r="EA124" s="3">
        <v>2001</v>
      </c>
      <c r="EB124" s="23" t="str">
        <f t="shared" si="409"/>
        <v/>
      </c>
      <c r="EC124" s="23" t="str">
        <f t="shared" si="410"/>
        <v/>
      </c>
      <c r="ED124" s="23" t="str">
        <f t="shared" si="411"/>
        <v/>
      </c>
      <c r="EE124" s="23" t="str">
        <f t="shared" si="412"/>
        <v/>
      </c>
      <c r="EF124" s="23" t="str">
        <f t="shared" si="413"/>
        <v/>
      </c>
      <c r="EG124" s="23" t="str">
        <f t="shared" si="414"/>
        <v/>
      </c>
      <c r="EH124" s="23" t="str">
        <f t="shared" si="415"/>
        <v/>
      </c>
      <c r="EI124" s="23" t="str">
        <f t="shared" si="416"/>
        <v/>
      </c>
      <c r="EJ124" s="23" t="str">
        <f t="shared" si="417"/>
        <v/>
      </c>
      <c r="EK124" s="23" t="str">
        <f t="shared" si="418"/>
        <v/>
      </c>
      <c r="EL124" s="23" t="str">
        <f t="shared" si="419"/>
        <v/>
      </c>
      <c r="EM124" s="23">
        <f t="shared" si="420"/>
        <v>1</v>
      </c>
      <c r="EN124" s="23">
        <f t="shared" si="421"/>
        <v>1</v>
      </c>
      <c r="EO124" s="23">
        <f t="shared" si="422"/>
        <v>1</v>
      </c>
      <c r="EP124" s="23" t="str">
        <f t="shared" si="423"/>
        <v/>
      </c>
      <c r="EQ124" s="23" t="str">
        <f t="shared" si="424"/>
        <v/>
      </c>
      <c r="ER124" s="23" t="str">
        <f t="shared" si="425"/>
        <v/>
      </c>
      <c r="ES124" s="23" t="str">
        <f t="shared" si="426"/>
        <v/>
      </c>
      <c r="ET124" s="23" t="str">
        <f t="shared" si="427"/>
        <v/>
      </c>
      <c r="EU124" s="23" t="str">
        <f t="shared" si="428"/>
        <v/>
      </c>
      <c r="EV124" s="23">
        <f t="shared" si="429"/>
        <v>1</v>
      </c>
      <c r="EW124" s="23">
        <f t="shared" si="430"/>
        <v>1</v>
      </c>
      <c r="EX124" s="23">
        <f t="shared" si="431"/>
        <v>1</v>
      </c>
      <c r="EY124" s="23" t="str">
        <f t="shared" si="432"/>
        <v/>
      </c>
      <c r="EZ124" s="23" t="str">
        <f t="shared" si="433"/>
        <v/>
      </c>
      <c r="FA124" s="23" t="str">
        <f t="shared" si="434"/>
        <v/>
      </c>
      <c r="FB124" s="23" t="str">
        <f t="shared" si="435"/>
        <v/>
      </c>
      <c r="FC124" s="23" t="str">
        <f t="shared" si="436"/>
        <v/>
      </c>
      <c r="FD124" s="23" t="str">
        <f t="shared" si="437"/>
        <v/>
      </c>
      <c r="FE124" s="23" t="str">
        <f t="shared" si="438"/>
        <v/>
      </c>
      <c r="FF124" s="23">
        <f t="shared" si="439"/>
        <v>6</v>
      </c>
      <c r="FG124" s="3">
        <v>2001</v>
      </c>
      <c r="FH124" s="14" t="str">
        <f t="shared" si="535"/>
        <v/>
      </c>
      <c r="FI124" s="14" t="str">
        <f t="shared" si="536"/>
        <v/>
      </c>
      <c r="FJ124" s="14" t="str">
        <f t="shared" si="537"/>
        <v/>
      </c>
      <c r="FK124" s="14" t="str">
        <f t="shared" si="538"/>
        <v/>
      </c>
      <c r="FL124" s="14" t="str">
        <f t="shared" si="539"/>
        <v/>
      </c>
      <c r="FM124" s="14" t="str">
        <f t="shared" si="540"/>
        <v/>
      </c>
      <c r="FN124" s="14" t="str">
        <f t="shared" si="541"/>
        <v/>
      </c>
      <c r="FO124" s="14" t="str">
        <f t="shared" si="542"/>
        <v/>
      </c>
      <c r="FP124" s="14" t="str">
        <f t="shared" si="543"/>
        <v/>
      </c>
      <c r="FQ124" s="14" t="str">
        <f t="shared" si="544"/>
        <v/>
      </c>
      <c r="FR124" s="14" t="str">
        <f t="shared" si="545"/>
        <v/>
      </c>
      <c r="FS124" s="14" t="str">
        <f t="shared" si="546"/>
        <v/>
      </c>
      <c r="FT124" s="14" t="str">
        <f t="shared" si="547"/>
        <v/>
      </c>
      <c r="FU124" s="14" t="str">
        <f t="shared" si="548"/>
        <v/>
      </c>
      <c r="FV124" s="14" t="str">
        <f t="shared" si="549"/>
        <v/>
      </c>
      <c r="FW124" s="14" t="str">
        <f t="shared" si="550"/>
        <v/>
      </c>
      <c r="FX124" s="14" t="str">
        <f t="shared" si="551"/>
        <v/>
      </c>
      <c r="FY124" s="14" t="str">
        <f t="shared" si="552"/>
        <v/>
      </c>
      <c r="FZ124" s="14" t="str">
        <f t="shared" si="553"/>
        <v/>
      </c>
      <c r="GA124" s="14" t="str">
        <f t="shared" si="554"/>
        <v/>
      </c>
      <c r="GB124" s="14" t="str">
        <f t="shared" si="555"/>
        <v/>
      </c>
      <c r="GC124" s="14" t="str">
        <f t="shared" si="556"/>
        <v/>
      </c>
      <c r="GD124" s="14" t="str">
        <f t="shared" si="557"/>
        <v/>
      </c>
      <c r="GE124" s="14" t="str">
        <f t="shared" si="558"/>
        <v/>
      </c>
      <c r="GF124" s="14" t="str">
        <f t="shared" si="559"/>
        <v/>
      </c>
      <c r="GG124" s="14" t="str">
        <f t="shared" si="560"/>
        <v/>
      </c>
      <c r="GH124" s="14" t="str">
        <f t="shared" si="561"/>
        <v/>
      </c>
      <c r="GI124" s="14" t="str">
        <f t="shared" si="562"/>
        <v/>
      </c>
      <c r="GJ124" s="14" t="str">
        <f t="shared" si="563"/>
        <v/>
      </c>
      <c r="GK124" s="14" t="str">
        <f t="shared" si="564"/>
        <v/>
      </c>
      <c r="GL124" s="753">
        <v>2001</v>
      </c>
    </row>
    <row r="125" spans="1:194">
      <c r="A125" s="656">
        <v>2002</v>
      </c>
      <c r="B125" s="5">
        <v>34</v>
      </c>
      <c r="C125" s="5">
        <v>30</v>
      </c>
      <c r="D125" s="5">
        <v>32</v>
      </c>
      <c r="E125" s="5">
        <v>42</v>
      </c>
      <c r="F125" s="5">
        <v>40</v>
      </c>
      <c r="G125" s="82">
        <v>43</v>
      </c>
      <c r="H125" s="5">
        <v>36</v>
      </c>
      <c r="I125" s="5">
        <v>33</v>
      </c>
      <c r="J125" s="5">
        <v>44</v>
      </c>
      <c r="K125" s="5">
        <v>56</v>
      </c>
      <c r="L125" s="82">
        <v>58</v>
      </c>
      <c r="M125" s="5">
        <v>50</v>
      </c>
      <c r="N125" s="5">
        <v>37</v>
      </c>
      <c r="O125" s="5">
        <v>33</v>
      </c>
      <c r="P125" s="5">
        <v>37</v>
      </c>
      <c r="Q125" s="82">
        <v>51</v>
      </c>
      <c r="R125" s="5">
        <v>43</v>
      </c>
      <c r="S125" s="5">
        <v>33</v>
      </c>
      <c r="T125" s="5">
        <v>30</v>
      </c>
      <c r="U125" s="5">
        <v>34</v>
      </c>
      <c r="V125" s="82">
        <v>41</v>
      </c>
      <c r="W125" s="5">
        <v>39</v>
      </c>
      <c r="X125" s="5">
        <v>35</v>
      </c>
      <c r="Y125" s="5">
        <v>35</v>
      </c>
      <c r="Z125" s="5">
        <v>37</v>
      </c>
      <c r="AA125" s="82">
        <v>39</v>
      </c>
      <c r="AB125" s="5">
        <v>31</v>
      </c>
      <c r="AC125" s="5">
        <v>24</v>
      </c>
      <c r="AD125" s="5">
        <v>21</v>
      </c>
      <c r="AE125" s="14">
        <v>39</v>
      </c>
      <c r="AF125" s="793"/>
      <c r="AG125" s="758">
        <f t="shared" si="596"/>
        <v>1137</v>
      </c>
      <c r="AH125" s="58">
        <f t="shared" si="443"/>
        <v>37.9</v>
      </c>
      <c r="AI125" s="14">
        <f t="shared" si="597"/>
        <v>58</v>
      </c>
      <c r="AJ125" s="17">
        <f t="shared" si="598"/>
        <v>21</v>
      </c>
      <c r="AK125" s="3">
        <v>2002</v>
      </c>
      <c r="AL125" s="23" t="str">
        <f t="shared" si="565"/>
        <v/>
      </c>
      <c r="AM125" s="23" t="str">
        <f t="shared" si="566"/>
        <v/>
      </c>
      <c r="AN125" s="23" t="str">
        <f t="shared" si="567"/>
        <v/>
      </c>
      <c r="AO125" s="23" t="str">
        <f t="shared" si="568"/>
        <v/>
      </c>
      <c r="AP125" s="23" t="str">
        <f t="shared" si="569"/>
        <v/>
      </c>
      <c r="AQ125" s="23" t="str">
        <f t="shared" si="570"/>
        <v/>
      </c>
      <c r="AR125" s="23" t="str">
        <f t="shared" si="571"/>
        <v/>
      </c>
      <c r="AS125" s="23" t="str">
        <f t="shared" si="572"/>
        <v/>
      </c>
      <c r="AT125" s="23" t="str">
        <f t="shared" si="573"/>
        <v/>
      </c>
      <c r="AU125" s="23" t="str">
        <f t="shared" si="574"/>
        <v/>
      </c>
      <c r="AV125" s="23" t="str">
        <f t="shared" si="575"/>
        <v/>
      </c>
      <c r="AW125" s="23" t="str">
        <f t="shared" si="576"/>
        <v/>
      </c>
      <c r="AX125" s="23" t="str">
        <f t="shared" si="577"/>
        <v/>
      </c>
      <c r="AY125" s="23" t="str">
        <f t="shared" si="578"/>
        <v/>
      </c>
      <c r="AZ125" s="23" t="str">
        <f t="shared" si="579"/>
        <v/>
      </c>
      <c r="BA125" s="23" t="str">
        <f t="shared" si="580"/>
        <v/>
      </c>
      <c r="BB125" s="23" t="str">
        <f t="shared" si="581"/>
        <v/>
      </c>
      <c r="BC125" s="23" t="str">
        <f t="shared" si="582"/>
        <v/>
      </c>
      <c r="BD125" s="23" t="str">
        <f t="shared" si="583"/>
        <v/>
      </c>
      <c r="BE125" s="23" t="str">
        <f t="shared" si="584"/>
        <v/>
      </c>
      <c r="BF125" s="23" t="str">
        <f t="shared" si="585"/>
        <v/>
      </c>
      <c r="BG125" s="23" t="str">
        <f t="shared" si="586"/>
        <v/>
      </c>
      <c r="BH125" s="23" t="str">
        <f t="shared" si="587"/>
        <v/>
      </c>
      <c r="BI125" s="23" t="str">
        <f t="shared" si="588"/>
        <v/>
      </c>
      <c r="BJ125" s="23" t="str">
        <f t="shared" si="589"/>
        <v/>
      </c>
      <c r="BK125" s="23" t="str">
        <f t="shared" si="590"/>
        <v/>
      </c>
      <c r="BL125" s="23" t="str">
        <f t="shared" si="591"/>
        <v/>
      </c>
      <c r="BM125" s="23" t="str">
        <f t="shared" si="592"/>
        <v/>
      </c>
      <c r="BN125" s="23" t="str">
        <f t="shared" si="593"/>
        <v/>
      </c>
      <c r="BO125" s="23" t="str">
        <f t="shared" si="594"/>
        <v/>
      </c>
      <c r="BP125" s="23">
        <f t="shared" si="595"/>
        <v>0</v>
      </c>
      <c r="BQ125" s="3">
        <v>2002</v>
      </c>
      <c r="BR125" s="14" t="str">
        <f t="shared" si="444"/>
        <v/>
      </c>
      <c r="BS125" s="14" t="str">
        <f t="shared" si="445"/>
        <v/>
      </c>
      <c r="BT125" s="14" t="str">
        <f t="shared" si="446"/>
        <v/>
      </c>
      <c r="BU125" s="14" t="str">
        <f t="shared" si="447"/>
        <v/>
      </c>
      <c r="BV125" s="14" t="str">
        <f t="shared" si="448"/>
        <v/>
      </c>
      <c r="BW125" s="14" t="str">
        <f t="shared" si="449"/>
        <v/>
      </c>
      <c r="BX125" s="14" t="str">
        <f t="shared" si="450"/>
        <v/>
      </c>
      <c r="BY125" s="14" t="str">
        <f t="shared" si="451"/>
        <v/>
      </c>
      <c r="BZ125" s="14" t="str">
        <f t="shared" si="452"/>
        <v/>
      </c>
      <c r="CA125" s="14" t="str">
        <f t="shared" si="453"/>
        <v/>
      </c>
      <c r="CB125" s="14" t="str">
        <f t="shared" si="454"/>
        <v/>
      </c>
      <c r="CC125" s="14" t="str">
        <f t="shared" si="455"/>
        <v/>
      </c>
      <c r="CD125" s="14" t="str">
        <f t="shared" si="456"/>
        <v/>
      </c>
      <c r="CE125" s="14" t="str">
        <f t="shared" si="457"/>
        <v/>
      </c>
      <c r="CF125" s="14" t="str">
        <f t="shared" si="458"/>
        <v/>
      </c>
      <c r="CG125" s="14" t="str">
        <f t="shared" si="459"/>
        <v/>
      </c>
      <c r="CH125" s="14" t="str">
        <f t="shared" si="460"/>
        <v/>
      </c>
      <c r="CI125" s="14" t="str">
        <f t="shared" si="461"/>
        <v/>
      </c>
      <c r="CJ125" s="14" t="str">
        <f t="shared" si="462"/>
        <v/>
      </c>
      <c r="CK125" s="14" t="str">
        <f t="shared" si="463"/>
        <v/>
      </c>
      <c r="CL125" s="14" t="str">
        <f t="shared" si="464"/>
        <v/>
      </c>
      <c r="CM125" s="14" t="str">
        <f t="shared" si="465"/>
        <v/>
      </c>
      <c r="CN125" s="14" t="str">
        <f t="shared" si="466"/>
        <v/>
      </c>
      <c r="CO125" s="14" t="str">
        <f t="shared" si="467"/>
        <v/>
      </c>
      <c r="CP125" s="14" t="str">
        <f t="shared" si="468"/>
        <v/>
      </c>
      <c r="CQ125" s="14" t="str">
        <f t="shared" si="469"/>
        <v/>
      </c>
      <c r="CR125" s="14" t="str">
        <f t="shared" si="470"/>
        <v/>
      </c>
      <c r="CS125" s="14" t="str">
        <f t="shared" si="471"/>
        <v/>
      </c>
      <c r="CT125" s="14" t="str">
        <f t="shared" si="472"/>
        <v/>
      </c>
      <c r="CU125" s="14" t="str">
        <f t="shared" si="473"/>
        <v/>
      </c>
      <c r="CV125" s="3">
        <v>2002</v>
      </c>
      <c r="CW125" s="14" t="str">
        <f t="shared" si="505"/>
        <v/>
      </c>
      <c r="CX125" s="14" t="str">
        <f t="shared" si="506"/>
        <v/>
      </c>
      <c r="CY125" s="14" t="str">
        <f t="shared" si="507"/>
        <v/>
      </c>
      <c r="CZ125" s="14" t="str">
        <f t="shared" si="508"/>
        <v/>
      </c>
      <c r="DA125" s="14" t="str">
        <f t="shared" si="509"/>
        <v/>
      </c>
      <c r="DB125" s="14" t="str">
        <f t="shared" si="510"/>
        <v/>
      </c>
      <c r="DC125" s="14" t="str">
        <f t="shared" si="511"/>
        <v/>
      </c>
      <c r="DD125" s="14" t="str">
        <f t="shared" si="512"/>
        <v/>
      </c>
      <c r="DE125" s="14" t="str">
        <f t="shared" si="513"/>
        <v/>
      </c>
      <c r="DF125" s="14" t="str">
        <f t="shared" si="514"/>
        <v/>
      </c>
      <c r="DG125" s="14" t="str">
        <f t="shared" si="515"/>
        <v/>
      </c>
      <c r="DH125" s="14" t="str">
        <f t="shared" si="516"/>
        <v/>
      </c>
      <c r="DI125" s="14" t="str">
        <f t="shared" si="517"/>
        <v/>
      </c>
      <c r="DJ125" s="14" t="str">
        <f t="shared" si="518"/>
        <v/>
      </c>
      <c r="DK125" s="14" t="str">
        <f t="shared" si="519"/>
        <v/>
      </c>
      <c r="DL125" s="14" t="str">
        <f t="shared" si="520"/>
        <v/>
      </c>
      <c r="DM125" s="14" t="str">
        <f t="shared" si="521"/>
        <v/>
      </c>
      <c r="DN125" s="14" t="str">
        <f t="shared" si="522"/>
        <v/>
      </c>
      <c r="DO125" s="14" t="str">
        <f t="shared" si="523"/>
        <v/>
      </c>
      <c r="DP125" s="14" t="str">
        <f t="shared" si="524"/>
        <v/>
      </c>
      <c r="DQ125" s="14" t="str">
        <f t="shared" si="525"/>
        <v/>
      </c>
      <c r="DR125" s="14" t="str">
        <f t="shared" si="526"/>
        <v/>
      </c>
      <c r="DS125" s="14" t="str">
        <f t="shared" si="527"/>
        <v/>
      </c>
      <c r="DT125" s="14" t="str">
        <f t="shared" si="528"/>
        <v/>
      </c>
      <c r="DU125" s="14" t="str">
        <f t="shared" si="529"/>
        <v/>
      </c>
      <c r="DV125" s="14" t="str">
        <f t="shared" si="530"/>
        <v/>
      </c>
      <c r="DW125" s="14" t="str">
        <f t="shared" si="531"/>
        <v/>
      </c>
      <c r="DX125" s="14" t="str">
        <f t="shared" si="532"/>
        <v/>
      </c>
      <c r="DY125" s="14" t="str">
        <f t="shared" si="533"/>
        <v/>
      </c>
      <c r="DZ125" s="14" t="str">
        <f t="shared" si="534"/>
        <v/>
      </c>
      <c r="EA125" s="3">
        <v>2002</v>
      </c>
      <c r="EB125" s="23" t="str">
        <f t="shared" si="409"/>
        <v/>
      </c>
      <c r="EC125" s="23">
        <f t="shared" si="410"/>
        <v>1</v>
      </c>
      <c r="ED125" s="23">
        <f t="shared" si="411"/>
        <v>1</v>
      </c>
      <c r="EE125" s="23" t="str">
        <f t="shared" si="412"/>
        <v/>
      </c>
      <c r="EF125" s="23" t="str">
        <f t="shared" si="413"/>
        <v/>
      </c>
      <c r="EG125" s="23" t="str">
        <f t="shared" si="414"/>
        <v/>
      </c>
      <c r="EH125" s="23" t="str">
        <f t="shared" si="415"/>
        <v/>
      </c>
      <c r="EI125" s="23" t="str">
        <f t="shared" si="416"/>
        <v/>
      </c>
      <c r="EJ125" s="23" t="str">
        <f t="shared" si="417"/>
        <v/>
      </c>
      <c r="EK125" s="23" t="str">
        <f t="shared" si="418"/>
        <v/>
      </c>
      <c r="EL125" s="23" t="str">
        <f t="shared" si="419"/>
        <v/>
      </c>
      <c r="EM125" s="23" t="str">
        <f t="shared" si="420"/>
        <v/>
      </c>
      <c r="EN125" s="23" t="str">
        <f t="shared" si="421"/>
        <v/>
      </c>
      <c r="EO125" s="23" t="str">
        <f t="shared" si="422"/>
        <v/>
      </c>
      <c r="EP125" s="23" t="str">
        <f t="shared" si="423"/>
        <v/>
      </c>
      <c r="EQ125" s="23" t="str">
        <f t="shared" si="424"/>
        <v/>
      </c>
      <c r="ER125" s="23" t="str">
        <f t="shared" si="425"/>
        <v/>
      </c>
      <c r="ES125" s="23" t="str">
        <f t="shared" si="426"/>
        <v/>
      </c>
      <c r="ET125" s="23">
        <f t="shared" si="427"/>
        <v>1</v>
      </c>
      <c r="EU125" s="23" t="str">
        <f t="shared" si="428"/>
        <v/>
      </c>
      <c r="EV125" s="23" t="str">
        <f t="shared" si="429"/>
        <v/>
      </c>
      <c r="EW125" s="23" t="str">
        <f t="shared" si="430"/>
        <v/>
      </c>
      <c r="EX125" s="23" t="str">
        <f t="shared" si="431"/>
        <v/>
      </c>
      <c r="EY125" s="23" t="str">
        <f t="shared" si="432"/>
        <v/>
      </c>
      <c r="EZ125" s="23" t="str">
        <f t="shared" si="433"/>
        <v/>
      </c>
      <c r="FA125" s="23" t="str">
        <f t="shared" si="434"/>
        <v/>
      </c>
      <c r="FB125" s="23">
        <f t="shared" si="435"/>
        <v>1</v>
      </c>
      <c r="FC125" s="23">
        <f t="shared" si="436"/>
        <v>1</v>
      </c>
      <c r="FD125" s="23">
        <f t="shared" si="437"/>
        <v>1</v>
      </c>
      <c r="FE125" s="23" t="str">
        <f t="shared" si="438"/>
        <v/>
      </c>
      <c r="FF125" s="23">
        <f t="shared" si="439"/>
        <v>6</v>
      </c>
      <c r="FG125" s="3">
        <v>2002</v>
      </c>
      <c r="FH125" s="14" t="str">
        <f t="shared" si="535"/>
        <v/>
      </c>
      <c r="FI125" s="14" t="str">
        <f t="shared" si="536"/>
        <v/>
      </c>
      <c r="FJ125" s="14" t="str">
        <f t="shared" si="537"/>
        <v/>
      </c>
      <c r="FK125" s="14" t="str">
        <f t="shared" si="538"/>
        <v/>
      </c>
      <c r="FL125" s="14" t="str">
        <f t="shared" si="539"/>
        <v/>
      </c>
      <c r="FM125" s="14" t="str">
        <f t="shared" si="540"/>
        <v/>
      </c>
      <c r="FN125" s="14" t="str">
        <f t="shared" si="541"/>
        <v/>
      </c>
      <c r="FO125" s="14" t="str">
        <f t="shared" si="542"/>
        <v/>
      </c>
      <c r="FP125" s="14" t="str">
        <f t="shared" si="543"/>
        <v/>
      </c>
      <c r="FQ125" s="14" t="str">
        <f t="shared" si="544"/>
        <v/>
      </c>
      <c r="FR125" s="14" t="str">
        <f t="shared" si="545"/>
        <v/>
      </c>
      <c r="FS125" s="14" t="str">
        <f t="shared" si="546"/>
        <v/>
      </c>
      <c r="FT125" s="14" t="str">
        <f t="shared" si="547"/>
        <v/>
      </c>
      <c r="FU125" s="14" t="str">
        <f t="shared" si="548"/>
        <v/>
      </c>
      <c r="FV125" s="14" t="str">
        <f t="shared" si="549"/>
        <v/>
      </c>
      <c r="FW125" s="14" t="str">
        <f t="shared" si="550"/>
        <v/>
      </c>
      <c r="FX125" s="14" t="str">
        <f t="shared" si="551"/>
        <v/>
      </c>
      <c r="FY125" s="14" t="str">
        <f t="shared" si="552"/>
        <v/>
      </c>
      <c r="FZ125" s="14" t="str">
        <f t="shared" si="553"/>
        <v/>
      </c>
      <c r="GA125" s="14" t="str">
        <f t="shared" si="554"/>
        <v/>
      </c>
      <c r="GB125" s="14" t="str">
        <f t="shared" si="555"/>
        <v/>
      </c>
      <c r="GC125" s="14" t="str">
        <f t="shared" si="556"/>
        <v/>
      </c>
      <c r="GD125" s="14" t="str">
        <f t="shared" si="557"/>
        <v/>
      </c>
      <c r="GE125" s="14" t="str">
        <f t="shared" si="558"/>
        <v/>
      </c>
      <c r="GF125" s="14" t="str">
        <f t="shared" si="559"/>
        <v/>
      </c>
      <c r="GG125" s="14" t="str">
        <f t="shared" si="560"/>
        <v/>
      </c>
      <c r="GH125" s="14" t="str">
        <f t="shared" si="561"/>
        <v/>
      </c>
      <c r="GI125" s="14" t="str">
        <f t="shared" si="562"/>
        <v/>
      </c>
      <c r="GJ125" s="14" t="str">
        <f t="shared" si="563"/>
        <v/>
      </c>
      <c r="GK125" s="14" t="str">
        <f t="shared" si="564"/>
        <v/>
      </c>
      <c r="GL125" s="753">
        <v>2002</v>
      </c>
    </row>
    <row r="126" spans="1:194">
      <c r="A126" s="656">
        <v>2003</v>
      </c>
      <c r="B126" s="5">
        <v>47</v>
      </c>
      <c r="C126" s="5">
        <v>53</v>
      </c>
      <c r="D126" s="5">
        <v>50</v>
      </c>
      <c r="E126" s="5">
        <v>52</v>
      </c>
      <c r="F126" s="5">
        <v>64</v>
      </c>
      <c r="G126" s="82">
        <v>64</v>
      </c>
      <c r="H126" s="5">
        <v>54</v>
      </c>
      <c r="I126" s="5">
        <v>40</v>
      </c>
      <c r="J126" s="5">
        <v>33</v>
      </c>
      <c r="K126" s="5">
        <v>30</v>
      </c>
      <c r="L126" s="82">
        <v>36</v>
      </c>
      <c r="M126" s="5">
        <v>59</v>
      </c>
      <c r="N126" s="5">
        <v>39</v>
      </c>
      <c r="O126" s="5">
        <v>29</v>
      </c>
      <c r="P126" s="5">
        <v>41</v>
      </c>
      <c r="Q126" s="82">
        <v>43</v>
      </c>
      <c r="R126" s="5">
        <v>43</v>
      </c>
      <c r="S126" s="5">
        <v>44</v>
      </c>
      <c r="T126" s="5">
        <v>54</v>
      </c>
      <c r="U126" s="5">
        <v>39</v>
      </c>
      <c r="V126" s="82">
        <v>36</v>
      </c>
      <c r="W126" s="5">
        <v>41</v>
      </c>
      <c r="X126" s="5">
        <v>40</v>
      </c>
      <c r="Y126" s="5">
        <v>44</v>
      </c>
      <c r="Z126" s="5">
        <v>31</v>
      </c>
      <c r="AA126" s="82">
        <v>29</v>
      </c>
      <c r="AB126" s="5">
        <v>36</v>
      </c>
      <c r="AC126" s="5">
        <v>43</v>
      </c>
      <c r="AD126" s="5">
        <v>34</v>
      </c>
      <c r="AE126" s="5">
        <v>32</v>
      </c>
      <c r="AF126" s="793"/>
      <c r="AG126" s="758">
        <f t="shared" si="596"/>
        <v>1280</v>
      </c>
      <c r="AH126" s="58">
        <f t="shared" si="443"/>
        <v>42.666666666666664</v>
      </c>
      <c r="AI126" s="14">
        <f t="shared" si="597"/>
        <v>64</v>
      </c>
      <c r="AJ126" s="17">
        <f t="shared" si="598"/>
        <v>29</v>
      </c>
      <c r="AK126" s="3">
        <v>2003</v>
      </c>
      <c r="AL126" s="23" t="str">
        <f t="shared" si="565"/>
        <v/>
      </c>
      <c r="AM126" s="23" t="str">
        <f t="shared" si="566"/>
        <v/>
      </c>
      <c r="AN126" s="23" t="str">
        <f t="shared" si="567"/>
        <v/>
      </c>
      <c r="AO126" s="23" t="str">
        <f t="shared" si="568"/>
        <v/>
      </c>
      <c r="AP126" s="23" t="str">
        <f t="shared" si="569"/>
        <v/>
      </c>
      <c r="AQ126" s="23" t="str">
        <f t="shared" si="570"/>
        <v/>
      </c>
      <c r="AR126" s="23" t="str">
        <f t="shared" si="571"/>
        <v/>
      </c>
      <c r="AS126" s="23" t="str">
        <f t="shared" si="572"/>
        <v/>
      </c>
      <c r="AT126" s="23" t="str">
        <f t="shared" si="573"/>
        <v/>
      </c>
      <c r="AU126" s="23" t="str">
        <f t="shared" si="574"/>
        <v/>
      </c>
      <c r="AV126" s="23" t="str">
        <f t="shared" si="575"/>
        <v/>
      </c>
      <c r="AW126" s="23" t="str">
        <f t="shared" si="576"/>
        <v/>
      </c>
      <c r="AX126" s="23" t="str">
        <f t="shared" si="577"/>
        <v/>
      </c>
      <c r="AY126" s="23" t="str">
        <f t="shared" si="578"/>
        <v/>
      </c>
      <c r="AZ126" s="23" t="str">
        <f t="shared" si="579"/>
        <v/>
      </c>
      <c r="BA126" s="23" t="str">
        <f t="shared" si="580"/>
        <v/>
      </c>
      <c r="BB126" s="23" t="str">
        <f t="shared" si="581"/>
        <v/>
      </c>
      <c r="BC126" s="23" t="str">
        <f t="shared" si="582"/>
        <v/>
      </c>
      <c r="BD126" s="23" t="str">
        <f t="shared" si="583"/>
        <v/>
      </c>
      <c r="BE126" s="23" t="str">
        <f t="shared" si="584"/>
        <v/>
      </c>
      <c r="BF126" s="23" t="str">
        <f t="shared" si="585"/>
        <v/>
      </c>
      <c r="BG126" s="23" t="str">
        <f t="shared" si="586"/>
        <v/>
      </c>
      <c r="BH126" s="23" t="str">
        <f t="shared" si="587"/>
        <v/>
      </c>
      <c r="BI126" s="23" t="str">
        <f t="shared" si="588"/>
        <v/>
      </c>
      <c r="BJ126" s="23" t="str">
        <f t="shared" si="589"/>
        <v/>
      </c>
      <c r="BK126" s="23" t="str">
        <f t="shared" si="590"/>
        <v/>
      </c>
      <c r="BL126" s="23" t="str">
        <f t="shared" si="591"/>
        <v/>
      </c>
      <c r="BM126" s="23" t="str">
        <f t="shared" si="592"/>
        <v/>
      </c>
      <c r="BN126" s="23" t="str">
        <f t="shared" si="593"/>
        <v/>
      </c>
      <c r="BO126" s="23" t="str">
        <f t="shared" si="594"/>
        <v/>
      </c>
      <c r="BP126" s="23">
        <f t="shared" si="595"/>
        <v>0</v>
      </c>
      <c r="BQ126" s="3">
        <v>2003</v>
      </c>
      <c r="BR126" s="14" t="str">
        <f t="shared" si="444"/>
        <v/>
      </c>
      <c r="BS126" s="14" t="str">
        <f t="shared" si="445"/>
        <v/>
      </c>
      <c r="BT126" s="14" t="str">
        <f t="shared" si="446"/>
        <v/>
      </c>
      <c r="BU126" s="14" t="str">
        <f t="shared" si="447"/>
        <v/>
      </c>
      <c r="BV126" s="14" t="str">
        <f t="shared" si="448"/>
        <v/>
      </c>
      <c r="BW126" s="14" t="str">
        <f t="shared" si="449"/>
        <v/>
      </c>
      <c r="BX126" s="14" t="str">
        <f t="shared" si="450"/>
        <v/>
      </c>
      <c r="BY126" s="14" t="str">
        <f t="shared" si="451"/>
        <v/>
      </c>
      <c r="BZ126" s="14" t="str">
        <f t="shared" si="452"/>
        <v/>
      </c>
      <c r="CA126" s="14" t="str">
        <f t="shared" si="453"/>
        <v/>
      </c>
      <c r="CB126" s="14" t="str">
        <f t="shared" si="454"/>
        <v/>
      </c>
      <c r="CC126" s="14" t="str">
        <f t="shared" si="455"/>
        <v/>
      </c>
      <c r="CD126" s="14" t="str">
        <f t="shared" si="456"/>
        <v/>
      </c>
      <c r="CE126" s="14" t="str">
        <f t="shared" si="457"/>
        <v/>
      </c>
      <c r="CF126" s="14" t="str">
        <f t="shared" si="458"/>
        <v/>
      </c>
      <c r="CG126" s="14" t="str">
        <f t="shared" si="459"/>
        <v/>
      </c>
      <c r="CH126" s="14" t="str">
        <f t="shared" si="460"/>
        <v/>
      </c>
      <c r="CI126" s="14" t="str">
        <f t="shared" si="461"/>
        <v/>
      </c>
      <c r="CJ126" s="14" t="str">
        <f t="shared" si="462"/>
        <v/>
      </c>
      <c r="CK126" s="14" t="str">
        <f t="shared" si="463"/>
        <v/>
      </c>
      <c r="CL126" s="14" t="str">
        <f t="shared" si="464"/>
        <v/>
      </c>
      <c r="CM126" s="14" t="str">
        <f t="shared" si="465"/>
        <v/>
      </c>
      <c r="CN126" s="14" t="str">
        <f t="shared" si="466"/>
        <v/>
      </c>
      <c r="CO126" s="14" t="str">
        <f t="shared" si="467"/>
        <v/>
      </c>
      <c r="CP126" s="14" t="str">
        <f t="shared" si="468"/>
        <v/>
      </c>
      <c r="CQ126" s="14" t="str">
        <f t="shared" si="469"/>
        <v/>
      </c>
      <c r="CR126" s="14" t="str">
        <f t="shared" si="470"/>
        <v/>
      </c>
      <c r="CS126" s="14" t="str">
        <f t="shared" si="471"/>
        <v/>
      </c>
      <c r="CT126" s="14" t="str">
        <f t="shared" si="472"/>
        <v/>
      </c>
      <c r="CU126" s="14" t="str">
        <f t="shared" si="473"/>
        <v/>
      </c>
      <c r="CV126" s="3">
        <v>2003</v>
      </c>
      <c r="CW126" s="14" t="str">
        <f t="shared" si="505"/>
        <v/>
      </c>
      <c r="CX126" s="14" t="str">
        <f t="shared" si="506"/>
        <v/>
      </c>
      <c r="CY126" s="14" t="str">
        <f t="shared" si="507"/>
        <v/>
      </c>
      <c r="CZ126" s="14" t="str">
        <f t="shared" si="508"/>
        <v/>
      </c>
      <c r="DA126" s="14" t="str">
        <f t="shared" si="509"/>
        <v/>
      </c>
      <c r="DB126" s="14" t="str">
        <f t="shared" si="510"/>
        <v/>
      </c>
      <c r="DC126" s="14" t="str">
        <f t="shared" si="511"/>
        <v/>
      </c>
      <c r="DD126" s="14" t="str">
        <f t="shared" si="512"/>
        <v/>
      </c>
      <c r="DE126" s="14" t="str">
        <f t="shared" si="513"/>
        <v/>
      </c>
      <c r="DF126" s="14" t="str">
        <f t="shared" si="514"/>
        <v/>
      </c>
      <c r="DG126" s="14" t="str">
        <f t="shared" si="515"/>
        <v/>
      </c>
      <c r="DH126" s="14" t="str">
        <f t="shared" si="516"/>
        <v/>
      </c>
      <c r="DI126" s="14" t="str">
        <f t="shared" si="517"/>
        <v/>
      </c>
      <c r="DJ126" s="14" t="str">
        <f t="shared" si="518"/>
        <v/>
      </c>
      <c r="DK126" s="14" t="str">
        <f t="shared" si="519"/>
        <v/>
      </c>
      <c r="DL126" s="14" t="str">
        <f t="shared" si="520"/>
        <v/>
      </c>
      <c r="DM126" s="14" t="str">
        <f t="shared" si="521"/>
        <v/>
      </c>
      <c r="DN126" s="14" t="str">
        <f t="shared" si="522"/>
        <v/>
      </c>
      <c r="DO126" s="14" t="str">
        <f t="shared" si="523"/>
        <v/>
      </c>
      <c r="DP126" s="14" t="str">
        <f t="shared" si="524"/>
        <v/>
      </c>
      <c r="DQ126" s="14" t="str">
        <f t="shared" si="525"/>
        <v/>
      </c>
      <c r="DR126" s="14" t="str">
        <f t="shared" si="526"/>
        <v/>
      </c>
      <c r="DS126" s="14" t="str">
        <f t="shared" si="527"/>
        <v/>
      </c>
      <c r="DT126" s="14" t="str">
        <f t="shared" si="528"/>
        <v/>
      </c>
      <c r="DU126" s="14" t="str">
        <f t="shared" si="529"/>
        <v/>
      </c>
      <c r="DV126" s="14" t="str">
        <f t="shared" si="530"/>
        <v/>
      </c>
      <c r="DW126" s="14" t="str">
        <f t="shared" si="531"/>
        <v/>
      </c>
      <c r="DX126" s="14" t="str">
        <f t="shared" si="532"/>
        <v/>
      </c>
      <c r="DY126" s="14" t="str">
        <f t="shared" si="533"/>
        <v/>
      </c>
      <c r="DZ126" s="14" t="str">
        <f t="shared" si="534"/>
        <v/>
      </c>
      <c r="EA126" s="3">
        <v>2003</v>
      </c>
      <c r="EB126" s="23" t="str">
        <f t="shared" si="409"/>
        <v/>
      </c>
      <c r="EC126" s="23" t="str">
        <f t="shared" si="410"/>
        <v/>
      </c>
      <c r="ED126" s="23" t="str">
        <f t="shared" si="411"/>
        <v/>
      </c>
      <c r="EE126" s="23" t="str">
        <f t="shared" si="412"/>
        <v/>
      </c>
      <c r="EF126" s="23" t="str">
        <f t="shared" si="413"/>
        <v/>
      </c>
      <c r="EG126" s="23" t="str">
        <f t="shared" si="414"/>
        <v/>
      </c>
      <c r="EH126" s="23" t="str">
        <f t="shared" si="415"/>
        <v/>
      </c>
      <c r="EI126" s="23" t="str">
        <f t="shared" si="416"/>
        <v/>
      </c>
      <c r="EJ126" s="23" t="str">
        <f t="shared" si="417"/>
        <v/>
      </c>
      <c r="EK126" s="23">
        <f t="shared" si="418"/>
        <v>1</v>
      </c>
      <c r="EL126" s="23" t="str">
        <f t="shared" si="419"/>
        <v/>
      </c>
      <c r="EM126" s="23" t="str">
        <f t="shared" si="420"/>
        <v/>
      </c>
      <c r="EN126" s="23" t="str">
        <f t="shared" si="421"/>
        <v/>
      </c>
      <c r="EO126" s="23">
        <f t="shared" si="422"/>
        <v>1</v>
      </c>
      <c r="EP126" s="23" t="str">
        <f t="shared" si="423"/>
        <v/>
      </c>
      <c r="EQ126" s="23" t="str">
        <f t="shared" si="424"/>
        <v/>
      </c>
      <c r="ER126" s="23" t="str">
        <f t="shared" si="425"/>
        <v/>
      </c>
      <c r="ES126" s="23" t="str">
        <f t="shared" si="426"/>
        <v/>
      </c>
      <c r="ET126" s="23" t="str">
        <f t="shared" si="427"/>
        <v/>
      </c>
      <c r="EU126" s="23" t="str">
        <f t="shared" si="428"/>
        <v/>
      </c>
      <c r="EV126" s="23" t="str">
        <f t="shared" si="429"/>
        <v/>
      </c>
      <c r="EW126" s="23" t="str">
        <f t="shared" si="430"/>
        <v/>
      </c>
      <c r="EX126" s="23" t="str">
        <f t="shared" si="431"/>
        <v/>
      </c>
      <c r="EY126" s="23" t="str">
        <f t="shared" si="432"/>
        <v/>
      </c>
      <c r="EZ126" s="23">
        <f t="shared" si="433"/>
        <v>1</v>
      </c>
      <c r="FA126" s="23">
        <f t="shared" si="434"/>
        <v>1</v>
      </c>
      <c r="FB126" s="23" t="str">
        <f t="shared" si="435"/>
        <v/>
      </c>
      <c r="FC126" s="23" t="str">
        <f t="shared" si="436"/>
        <v/>
      </c>
      <c r="FD126" s="23" t="str">
        <f t="shared" si="437"/>
        <v/>
      </c>
      <c r="FE126" s="23">
        <f t="shared" si="438"/>
        <v>1</v>
      </c>
      <c r="FF126" s="23">
        <f t="shared" si="439"/>
        <v>5</v>
      </c>
      <c r="FG126" s="3">
        <v>2003</v>
      </c>
      <c r="FH126" s="14" t="str">
        <f t="shared" si="535"/>
        <v/>
      </c>
      <c r="FI126" s="14" t="str">
        <f t="shared" si="536"/>
        <v/>
      </c>
      <c r="FJ126" s="14" t="str">
        <f t="shared" si="537"/>
        <v/>
      </c>
      <c r="FK126" s="14" t="str">
        <f t="shared" si="538"/>
        <v/>
      </c>
      <c r="FL126" s="14" t="str">
        <f t="shared" si="539"/>
        <v/>
      </c>
      <c r="FM126" s="14" t="str">
        <f t="shared" si="540"/>
        <v/>
      </c>
      <c r="FN126" s="14" t="str">
        <f t="shared" si="541"/>
        <v/>
      </c>
      <c r="FO126" s="14" t="str">
        <f t="shared" si="542"/>
        <v/>
      </c>
      <c r="FP126" s="14" t="str">
        <f t="shared" si="543"/>
        <v/>
      </c>
      <c r="FQ126" s="14" t="str">
        <f t="shared" si="544"/>
        <v/>
      </c>
      <c r="FR126" s="14" t="str">
        <f t="shared" si="545"/>
        <v/>
      </c>
      <c r="FS126" s="14" t="str">
        <f t="shared" si="546"/>
        <v/>
      </c>
      <c r="FT126" s="14" t="str">
        <f t="shared" si="547"/>
        <v/>
      </c>
      <c r="FU126" s="14" t="str">
        <f t="shared" si="548"/>
        <v/>
      </c>
      <c r="FV126" s="14" t="str">
        <f t="shared" si="549"/>
        <v/>
      </c>
      <c r="FW126" s="14" t="str">
        <f t="shared" si="550"/>
        <v/>
      </c>
      <c r="FX126" s="14" t="str">
        <f t="shared" si="551"/>
        <v/>
      </c>
      <c r="FY126" s="14" t="str">
        <f t="shared" si="552"/>
        <v/>
      </c>
      <c r="FZ126" s="14" t="str">
        <f t="shared" si="553"/>
        <v/>
      </c>
      <c r="GA126" s="14" t="str">
        <f t="shared" si="554"/>
        <v/>
      </c>
      <c r="GB126" s="14" t="str">
        <f t="shared" si="555"/>
        <v/>
      </c>
      <c r="GC126" s="14" t="str">
        <f t="shared" si="556"/>
        <v/>
      </c>
      <c r="GD126" s="14" t="str">
        <f t="shared" si="557"/>
        <v/>
      </c>
      <c r="GE126" s="14" t="str">
        <f t="shared" si="558"/>
        <v/>
      </c>
      <c r="GF126" s="14" t="str">
        <f t="shared" si="559"/>
        <v/>
      </c>
      <c r="GG126" s="14" t="str">
        <f t="shared" si="560"/>
        <v/>
      </c>
      <c r="GH126" s="14" t="str">
        <f t="shared" si="561"/>
        <v/>
      </c>
      <c r="GI126" s="14" t="str">
        <f t="shared" si="562"/>
        <v/>
      </c>
      <c r="GJ126" s="14" t="str">
        <f t="shared" si="563"/>
        <v/>
      </c>
      <c r="GK126" s="14" t="str">
        <f t="shared" si="564"/>
        <v/>
      </c>
      <c r="GL126" s="753">
        <v>2003</v>
      </c>
    </row>
    <row r="127" spans="1:194">
      <c r="A127" s="656">
        <v>2004</v>
      </c>
      <c r="B127" s="5">
        <v>51</v>
      </c>
      <c r="C127" s="5">
        <v>55</v>
      </c>
      <c r="D127" s="5">
        <v>53</v>
      </c>
      <c r="E127" s="5">
        <v>50</v>
      </c>
      <c r="F127" s="5">
        <v>41</v>
      </c>
      <c r="G127" s="82">
        <v>36</v>
      </c>
      <c r="H127" s="5">
        <v>41</v>
      </c>
      <c r="I127" s="5">
        <v>38</v>
      </c>
      <c r="J127" s="5">
        <v>34</v>
      </c>
      <c r="K127" s="5">
        <v>31</v>
      </c>
      <c r="L127" s="82">
        <v>38</v>
      </c>
      <c r="M127" s="1148">
        <v>47</v>
      </c>
      <c r="N127" s="5">
        <v>38</v>
      </c>
      <c r="O127" s="5">
        <v>33</v>
      </c>
      <c r="P127" s="5">
        <v>34</v>
      </c>
      <c r="Q127" s="82">
        <v>37</v>
      </c>
      <c r="R127" s="5">
        <v>39</v>
      </c>
      <c r="S127" s="5">
        <v>48</v>
      </c>
      <c r="T127" s="5">
        <v>47</v>
      </c>
      <c r="U127" s="5">
        <v>52</v>
      </c>
      <c r="V127" s="82">
        <v>53</v>
      </c>
      <c r="W127" s="5">
        <v>54</v>
      </c>
      <c r="X127" s="5">
        <v>55</v>
      </c>
      <c r="Y127" s="5">
        <v>56</v>
      </c>
      <c r="Z127" s="5">
        <v>40</v>
      </c>
      <c r="AA127" s="82">
        <v>31</v>
      </c>
      <c r="AB127" s="5">
        <v>29</v>
      </c>
      <c r="AC127" s="5">
        <v>41</v>
      </c>
      <c r="AD127" s="5">
        <v>35</v>
      </c>
      <c r="AE127" s="5">
        <v>43</v>
      </c>
      <c r="AF127" s="793"/>
      <c r="AG127" s="758">
        <f t="shared" si="596"/>
        <v>1280</v>
      </c>
      <c r="AH127" s="58">
        <f t="shared" si="443"/>
        <v>42.666666666666664</v>
      </c>
      <c r="AI127" s="14">
        <f t="shared" si="597"/>
        <v>56</v>
      </c>
      <c r="AJ127" s="17">
        <f t="shared" si="598"/>
        <v>29</v>
      </c>
      <c r="AK127" s="3">
        <v>2004</v>
      </c>
      <c r="AL127" s="23" t="str">
        <f t="shared" si="565"/>
        <v/>
      </c>
      <c r="AM127" s="23" t="str">
        <f t="shared" si="566"/>
        <v/>
      </c>
      <c r="AN127" s="23" t="str">
        <f t="shared" si="567"/>
        <v/>
      </c>
      <c r="AO127" s="23" t="str">
        <f t="shared" si="568"/>
        <v/>
      </c>
      <c r="AP127" s="23" t="str">
        <f t="shared" si="569"/>
        <v/>
      </c>
      <c r="AQ127" s="23" t="str">
        <f t="shared" si="570"/>
        <v/>
      </c>
      <c r="AR127" s="23" t="str">
        <f t="shared" si="571"/>
        <v/>
      </c>
      <c r="AS127" s="23" t="str">
        <f t="shared" si="572"/>
        <v/>
      </c>
      <c r="AT127" s="23" t="str">
        <f t="shared" si="573"/>
        <v/>
      </c>
      <c r="AU127" s="23" t="str">
        <f t="shared" si="574"/>
        <v/>
      </c>
      <c r="AV127" s="23" t="str">
        <f t="shared" si="575"/>
        <v/>
      </c>
      <c r="AW127" s="23" t="str">
        <f t="shared" si="576"/>
        <v/>
      </c>
      <c r="AX127" s="23" t="str">
        <f t="shared" si="577"/>
        <v/>
      </c>
      <c r="AY127" s="23" t="str">
        <f t="shared" si="578"/>
        <v/>
      </c>
      <c r="AZ127" s="23" t="str">
        <f t="shared" si="579"/>
        <v/>
      </c>
      <c r="BA127" s="23" t="str">
        <f t="shared" si="580"/>
        <v/>
      </c>
      <c r="BB127" s="23" t="str">
        <f t="shared" si="581"/>
        <v/>
      </c>
      <c r="BC127" s="23" t="str">
        <f t="shared" si="582"/>
        <v/>
      </c>
      <c r="BD127" s="23" t="str">
        <f t="shared" si="583"/>
        <v/>
      </c>
      <c r="BE127" s="23" t="str">
        <f t="shared" si="584"/>
        <v/>
      </c>
      <c r="BF127" s="23" t="str">
        <f t="shared" si="585"/>
        <v/>
      </c>
      <c r="BG127" s="23" t="str">
        <f t="shared" si="586"/>
        <v/>
      </c>
      <c r="BH127" s="23" t="str">
        <f t="shared" si="587"/>
        <v/>
      </c>
      <c r="BI127" s="23" t="str">
        <f t="shared" si="588"/>
        <v/>
      </c>
      <c r="BJ127" s="23" t="str">
        <f t="shared" si="589"/>
        <v/>
      </c>
      <c r="BK127" s="23" t="str">
        <f t="shared" si="590"/>
        <v/>
      </c>
      <c r="BL127" s="23" t="str">
        <f t="shared" si="591"/>
        <v/>
      </c>
      <c r="BM127" s="23" t="str">
        <f t="shared" si="592"/>
        <v/>
      </c>
      <c r="BN127" s="23" t="str">
        <f t="shared" si="593"/>
        <v/>
      </c>
      <c r="BO127" s="23" t="str">
        <f t="shared" si="594"/>
        <v/>
      </c>
      <c r="BP127" s="23">
        <f t="shared" si="595"/>
        <v>0</v>
      </c>
      <c r="BQ127" s="3">
        <v>2004</v>
      </c>
      <c r="BR127" s="14" t="str">
        <f t="shared" si="444"/>
        <v/>
      </c>
      <c r="BS127" s="14" t="str">
        <f t="shared" si="445"/>
        <v/>
      </c>
      <c r="BT127" s="14" t="str">
        <f t="shared" si="446"/>
        <v/>
      </c>
      <c r="BU127" s="14" t="str">
        <f t="shared" si="447"/>
        <v/>
      </c>
      <c r="BV127" s="14" t="str">
        <f t="shared" si="448"/>
        <v/>
      </c>
      <c r="BW127" s="14" t="str">
        <f t="shared" si="449"/>
        <v/>
      </c>
      <c r="BX127" s="14" t="str">
        <f t="shared" si="450"/>
        <v/>
      </c>
      <c r="BY127" s="14" t="str">
        <f t="shared" si="451"/>
        <v/>
      </c>
      <c r="BZ127" s="14" t="str">
        <f t="shared" si="452"/>
        <v/>
      </c>
      <c r="CA127" s="14" t="str">
        <f t="shared" si="453"/>
        <v/>
      </c>
      <c r="CB127" s="14" t="str">
        <f t="shared" si="454"/>
        <v/>
      </c>
      <c r="CC127" s="14" t="str">
        <f t="shared" si="455"/>
        <v/>
      </c>
      <c r="CD127" s="14" t="str">
        <f t="shared" si="456"/>
        <v/>
      </c>
      <c r="CE127" s="14" t="str">
        <f t="shared" si="457"/>
        <v/>
      </c>
      <c r="CF127" s="14" t="str">
        <f t="shared" si="458"/>
        <v/>
      </c>
      <c r="CG127" s="14" t="str">
        <f t="shared" si="459"/>
        <v/>
      </c>
      <c r="CH127" s="14" t="str">
        <f t="shared" si="460"/>
        <v/>
      </c>
      <c r="CI127" s="14" t="str">
        <f t="shared" si="461"/>
        <v/>
      </c>
      <c r="CJ127" s="14" t="str">
        <f t="shared" si="462"/>
        <v/>
      </c>
      <c r="CK127" s="14" t="str">
        <f t="shared" si="463"/>
        <v/>
      </c>
      <c r="CL127" s="14" t="str">
        <f t="shared" si="464"/>
        <v/>
      </c>
      <c r="CM127" s="14" t="str">
        <f t="shared" si="465"/>
        <v/>
      </c>
      <c r="CN127" s="14" t="str">
        <f t="shared" si="466"/>
        <v/>
      </c>
      <c r="CO127" s="14" t="str">
        <f t="shared" si="467"/>
        <v/>
      </c>
      <c r="CP127" s="14" t="str">
        <f t="shared" si="468"/>
        <v/>
      </c>
      <c r="CQ127" s="14" t="str">
        <f t="shared" si="469"/>
        <v/>
      </c>
      <c r="CR127" s="14" t="str">
        <f t="shared" si="470"/>
        <v/>
      </c>
      <c r="CS127" s="14" t="str">
        <f t="shared" si="471"/>
        <v/>
      </c>
      <c r="CT127" s="14" t="str">
        <f t="shared" si="472"/>
        <v/>
      </c>
      <c r="CU127" s="14" t="str">
        <f t="shared" si="473"/>
        <v/>
      </c>
      <c r="CV127" s="3">
        <v>2004</v>
      </c>
      <c r="CW127" s="14" t="str">
        <f t="shared" si="505"/>
        <v/>
      </c>
      <c r="CX127" s="14" t="str">
        <f t="shared" si="506"/>
        <v/>
      </c>
      <c r="CY127" s="14" t="str">
        <f t="shared" si="507"/>
        <v/>
      </c>
      <c r="CZ127" s="14" t="str">
        <f t="shared" si="508"/>
        <v/>
      </c>
      <c r="DA127" s="14" t="str">
        <f t="shared" si="509"/>
        <v/>
      </c>
      <c r="DB127" s="14" t="str">
        <f t="shared" si="510"/>
        <v/>
      </c>
      <c r="DC127" s="14" t="str">
        <f t="shared" si="511"/>
        <v/>
      </c>
      <c r="DD127" s="14" t="str">
        <f t="shared" si="512"/>
        <v/>
      </c>
      <c r="DE127" s="14" t="str">
        <f t="shared" si="513"/>
        <v/>
      </c>
      <c r="DF127" s="14" t="str">
        <f t="shared" si="514"/>
        <v/>
      </c>
      <c r="DG127" s="14" t="str">
        <f t="shared" si="515"/>
        <v/>
      </c>
      <c r="DH127" s="14" t="str">
        <f t="shared" si="516"/>
        <v/>
      </c>
      <c r="DI127" s="14" t="str">
        <f t="shared" si="517"/>
        <v/>
      </c>
      <c r="DJ127" s="14" t="str">
        <f t="shared" si="518"/>
        <v/>
      </c>
      <c r="DK127" s="14" t="str">
        <f t="shared" si="519"/>
        <v/>
      </c>
      <c r="DL127" s="14" t="str">
        <f t="shared" si="520"/>
        <v/>
      </c>
      <c r="DM127" s="14" t="str">
        <f t="shared" si="521"/>
        <v/>
      </c>
      <c r="DN127" s="14" t="str">
        <f t="shared" si="522"/>
        <v/>
      </c>
      <c r="DO127" s="14" t="str">
        <f t="shared" si="523"/>
        <v/>
      </c>
      <c r="DP127" s="14" t="str">
        <f t="shared" si="524"/>
        <v/>
      </c>
      <c r="DQ127" s="14" t="str">
        <f t="shared" si="525"/>
        <v/>
      </c>
      <c r="DR127" s="14" t="str">
        <f t="shared" si="526"/>
        <v/>
      </c>
      <c r="DS127" s="14" t="str">
        <f t="shared" si="527"/>
        <v/>
      </c>
      <c r="DT127" s="14" t="str">
        <f t="shared" si="528"/>
        <v/>
      </c>
      <c r="DU127" s="14" t="str">
        <f t="shared" si="529"/>
        <v/>
      </c>
      <c r="DV127" s="14" t="str">
        <f t="shared" si="530"/>
        <v/>
      </c>
      <c r="DW127" s="14" t="str">
        <f t="shared" si="531"/>
        <v/>
      </c>
      <c r="DX127" s="14" t="str">
        <f t="shared" si="532"/>
        <v/>
      </c>
      <c r="DY127" s="14" t="str">
        <f t="shared" si="533"/>
        <v/>
      </c>
      <c r="DZ127" s="14" t="str">
        <f t="shared" si="534"/>
        <v/>
      </c>
      <c r="EA127" s="3">
        <v>2004</v>
      </c>
      <c r="EB127" s="23" t="str">
        <f t="shared" si="409"/>
        <v/>
      </c>
      <c r="EC127" s="23" t="str">
        <f t="shared" si="410"/>
        <v/>
      </c>
      <c r="ED127" s="23" t="str">
        <f t="shared" si="411"/>
        <v/>
      </c>
      <c r="EE127" s="23" t="str">
        <f t="shared" si="412"/>
        <v/>
      </c>
      <c r="EF127" s="23" t="str">
        <f t="shared" si="413"/>
        <v/>
      </c>
      <c r="EG127" s="23" t="str">
        <f t="shared" si="414"/>
        <v/>
      </c>
      <c r="EH127" s="23" t="str">
        <f t="shared" si="415"/>
        <v/>
      </c>
      <c r="EI127" s="23" t="str">
        <f t="shared" si="416"/>
        <v/>
      </c>
      <c r="EJ127" s="23" t="str">
        <f t="shared" si="417"/>
        <v/>
      </c>
      <c r="EK127" s="23">
        <f t="shared" si="418"/>
        <v>1</v>
      </c>
      <c r="EL127" s="23" t="str">
        <f t="shared" si="419"/>
        <v/>
      </c>
      <c r="EM127" s="23" t="str">
        <f t="shared" si="420"/>
        <v/>
      </c>
      <c r="EN127" s="23" t="str">
        <f t="shared" si="421"/>
        <v/>
      </c>
      <c r="EO127" s="23" t="str">
        <f t="shared" si="422"/>
        <v/>
      </c>
      <c r="EP127" s="23" t="str">
        <f t="shared" si="423"/>
        <v/>
      </c>
      <c r="EQ127" s="23" t="str">
        <f t="shared" si="424"/>
        <v/>
      </c>
      <c r="ER127" s="23" t="str">
        <f t="shared" si="425"/>
        <v/>
      </c>
      <c r="ES127" s="23" t="str">
        <f t="shared" si="426"/>
        <v/>
      </c>
      <c r="ET127" s="23" t="str">
        <f t="shared" si="427"/>
        <v/>
      </c>
      <c r="EU127" s="23" t="str">
        <f t="shared" si="428"/>
        <v/>
      </c>
      <c r="EV127" s="23" t="str">
        <f t="shared" si="429"/>
        <v/>
      </c>
      <c r="EW127" s="23" t="str">
        <f t="shared" si="430"/>
        <v/>
      </c>
      <c r="EX127" s="23" t="str">
        <f t="shared" si="431"/>
        <v/>
      </c>
      <c r="EY127" s="23" t="str">
        <f t="shared" si="432"/>
        <v/>
      </c>
      <c r="EZ127" s="23" t="str">
        <f t="shared" si="433"/>
        <v/>
      </c>
      <c r="FA127" s="23">
        <f t="shared" si="434"/>
        <v>1</v>
      </c>
      <c r="FB127" s="23">
        <f t="shared" si="435"/>
        <v>1</v>
      </c>
      <c r="FC127" s="23" t="str">
        <f t="shared" si="436"/>
        <v/>
      </c>
      <c r="FD127" s="23" t="str">
        <f t="shared" si="437"/>
        <v/>
      </c>
      <c r="FE127" s="23" t="str">
        <f t="shared" si="438"/>
        <v/>
      </c>
      <c r="FF127" s="23">
        <f t="shared" si="439"/>
        <v>3</v>
      </c>
      <c r="FG127" s="3">
        <v>2004</v>
      </c>
      <c r="FH127" s="14" t="str">
        <f t="shared" si="535"/>
        <v/>
      </c>
      <c r="FI127" s="14" t="str">
        <f t="shared" si="536"/>
        <v/>
      </c>
      <c r="FJ127" s="14" t="str">
        <f t="shared" si="537"/>
        <v/>
      </c>
      <c r="FK127" s="14" t="str">
        <f t="shared" si="538"/>
        <v/>
      </c>
      <c r="FL127" s="14" t="str">
        <f t="shared" si="539"/>
        <v/>
      </c>
      <c r="FM127" s="14" t="str">
        <f t="shared" si="540"/>
        <v/>
      </c>
      <c r="FN127" s="14" t="str">
        <f t="shared" si="541"/>
        <v/>
      </c>
      <c r="FO127" s="14" t="str">
        <f t="shared" si="542"/>
        <v/>
      </c>
      <c r="FP127" s="14" t="str">
        <f t="shared" si="543"/>
        <v/>
      </c>
      <c r="FQ127" s="14" t="str">
        <f t="shared" si="544"/>
        <v/>
      </c>
      <c r="FR127" s="14" t="str">
        <f t="shared" si="545"/>
        <v/>
      </c>
      <c r="FS127" s="14" t="str">
        <f t="shared" si="546"/>
        <v/>
      </c>
      <c r="FT127" s="14" t="str">
        <f t="shared" si="547"/>
        <v/>
      </c>
      <c r="FU127" s="14" t="str">
        <f t="shared" si="548"/>
        <v/>
      </c>
      <c r="FV127" s="14" t="str">
        <f t="shared" si="549"/>
        <v/>
      </c>
      <c r="FW127" s="14" t="str">
        <f t="shared" si="550"/>
        <v/>
      </c>
      <c r="FX127" s="14" t="str">
        <f t="shared" si="551"/>
        <v/>
      </c>
      <c r="FY127" s="14" t="str">
        <f t="shared" si="552"/>
        <v/>
      </c>
      <c r="FZ127" s="14" t="str">
        <f t="shared" si="553"/>
        <v/>
      </c>
      <c r="GA127" s="14" t="str">
        <f t="shared" si="554"/>
        <v/>
      </c>
      <c r="GB127" s="14" t="str">
        <f t="shared" si="555"/>
        <v/>
      </c>
      <c r="GC127" s="14" t="str">
        <f t="shared" si="556"/>
        <v/>
      </c>
      <c r="GD127" s="14" t="str">
        <f t="shared" si="557"/>
        <v/>
      </c>
      <c r="GE127" s="14" t="str">
        <f t="shared" si="558"/>
        <v/>
      </c>
      <c r="GF127" s="14" t="str">
        <f t="shared" si="559"/>
        <v/>
      </c>
      <c r="GG127" s="14" t="str">
        <f t="shared" si="560"/>
        <v/>
      </c>
      <c r="GH127" s="14" t="str">
        <f t="shared" si="561"/>
        <v/>
      </c>
      <c r="GI127" s="14" t="str">
        <f t="shared" si="562"/>
        <v/>
      </c>
      <c r="GJ127" s="14" t="str">
        <f t="shared" si="563"/>
        <v/>
      </c>
      <c r="GK127" s="14" t="str">
        <f t="shared" si="564"/>
        <v/>
      </c>
      <c r="GL127" s="753">
        <v>2004</v>
      </c>
    </row>
    <row r="128" spans="1:194">
      <c r="A128" s="656">
        <v>2005</v>
      </c>
      <c r="B128" s="5">
        <v>43</v>
      </c>
      <c r="C128" s="5">
        <v>39</v>
      </c>
      <c r="D128" s="5">
        <v>38</v>
      </c>
      <c r="E128" s="5">
        <v>45</v>
      </c>
      <c r="F128" s="5">
        <v>53</v>
      </c>
      <c r="G128" s="82">
        <v>53</v>
      </c>
      <c r="H128" s="5">
        <v>48</v>
      </c>
      <c r="I128" s="5">
        <v>48</v>
      </c>
      <c r="J128" s="5">
        <v>56</v>
      </c>
      <c r="K128" s="5">
        <v>45</v>
      </c>
      <c r="L128" s="82">
        <v>33</v>
      </c>
      <c r="M128" s="5">
        <v>32</v>
      </c>
      <c r="N128" s="5">
        <v>40</v>
      </c>
      <c r="O128" s="5">
        <v>56</v>
      </c>
      <c r="P128" s="5">
        <v>56</v>
      </c>
      <c r="Q128" s="82">
        <v>49</v>
      </c>
      <c r="R128" s="5">
        <v>32</v>
      </c>
      <c r="S128" s="5">
        <v>27</v>
      </c>
      <c r="T128" s="5">
        <v>24</v>
      </c>
      <c r="U128" s="5">
        <v>36</v>
      </c>
      <c r="V128" s="82">
        <v>48</v>
      </c>
      <c r="W128" s="5">
        <v>41</v>
      </c>
      <c r="X128" s="5">
        <v>33</v>
      </c>
      <c r="Y128" s="5">
        <v>30</v>
      </c>
      <c r="Z128" s="5">
        <v>24</v>
      </c>
      <c r="AA128" s="82">
        <v>23</v>
      </c>
      <c r="AB128" s="5">
        <v>30</v>
      </c>
      <c r="AC128" s="5">
        <v>52</v>
      </c>
      <c r="AD128" s="5">
        <v>59</v>
      </c>
      <c r="AE128" s="5">
        <v>40</v>
      </c>
      <c r="AF128" s="793"/>
      <c r="AG128" s="758">
        <f t="shared" si="596"/>
        <v>1233</v>
      </c>
      <c r="AH128" s="58">
        <f t="shared" si="443"/>
        <v>41.1</v>
      </c>
      <c r="AI128" s="14">
        <f t="shared" si="597"/>
        <v>59</v>
      </c>
      <c r="AJ128" s="17">
        <f t="shared" si="598"/>
        <v>23</v>
      </c>
      <c r="AK128" s="3">
        <v>2005</v>
      </c>
      <c r="AL128" s="23" t="str">
        <f t="shared" si="565"/>
        <v/>
      </c>
      <c r="AM128" s="23" t="str">
        <f t="shared" si="566"/>
        <v/>
      </c>
      <c r="AN128" s="23" t="str">
        <f t="shared" si="567"/>
        <v/>
      </c>
      <c r="AO128" s="23" t="str">
        <f t="shared" si="568"/>
        <v/>
      </c>
      <c r="AP128" s="23" t="str">
        <f t="shared" si="569"/>
        <v/>
      </c>
      <c r="AQ128" s="23" t="str">
        <f t="shared" si="570"/>
        <v/>
      </c>
      <c r="AR128" s="23" t="str">
        <f t="shared" si="571"/>
        <v/>
      </c>
      <c r="AS128" s="23" t="str">
        <f t="shared" si="572"/>
        <v/>
      </c>
      <c r="AT128" s="23" t="str">
        <f t="shared" si="573"/>
        <v/>
      </c>
      <c r="AU128" s="23" t="str">
        <f t="shared" si="574"/>
        <v/>
      </c>
      <c r="AV128" s="23" t="str">
        <f t="shared" si="575"/>
        <v/>
      </c>
      <c r="AW128" s="23" t="str">
        <f t="shared" si="576"/>
        <v/>
      </c>
      <c r="AX128" s="23" t="str">
        <f t="shared" si="577"/>
        <v/>
      </c>
      <c r="AY128" s="23" t="str">
        <f t="shared" si="578"/>
        <v/>
      </c>
      <c r="AZ128" s="23" t="str">
        <f t="shared" si="579"/>
        <v/>
      </c>
      <c r="BA128" s="23" t="str">
        <f t="shared" si="580"/>
        <v/>
      </c>
      <c r="BB128" s="23" t="str">
        <f t="shared" si="581"/>
        <v/>
      </c>
      <c r="BC128" s="23" t="str">
        <f t="shared" si="582"/>
        <v/>
      </c>
      <c r="BD128" s="23" t="str">
        <f t="shared" si="583"/>
        <v/>
      </c>
      <c r="BE128" s="23" t="str">
        <f t="shared" si="584"/>
        <v/>
      </c>
      <c r="BF128" s="23" t="str">
        <f t="shared" si="585"/>
        <v/>
      </c>
      <c r="BG128" s="23" t="str">
        <f t="shared" si="586"/>
        <v/>
      </c>
      <c r="BH128" s="23" t="str">
        <f t="shared" si="587"/>
        <v/>
      </c>
      <c r="BI128" s="23" t="str">
        <f t="shared" si="588"/>
        <v/>
      </c>
      <c r="BJ128" s="23" t="str">
        <f t="shared" si="589"/>
        <v/>
      </c>
      <c r="BK128" s="23" t="str">
        <f t="shared" si="590"/>
        <v/>
      </c>
      <c r="BL128" s="23" t="str">
        <f t="shared" si="591"/>
        <v/>
      </c>
      <c r="BM128" s="23" t="str">
        <f t="shared" si="592"/>
        <v/>
      </c>
      <c r="BN128" s="23" t="str">
        <f t="shared" si="593"/>
        <v/>
      </c>
      <c r="BO128" s="23" t="str">
        <f t="shared" si="594"/>
        <v/>
      </c>
      <c r="BP128" s="23">
        <f t="shared" si="595"/>
        <v>0</v>
      </c>
      <c r="BQ128" s="3">
        <v>2005</v>
      </c>
      <c r="BR128" s="14" t="str">
        <f t="shared" si="444"/>
        <v/>
      </c>
      <c r="BS128" s="14" t="str">
        <f t="shared" si="445"/>
        <v/>
      </c>
      <c r="BT128" s="14" t="str">
        <f t="shared" si="446"/>
        <v/>
      </c>
      <c r="BU128" s="14" t="str">
        <f t="shared" si="447"/>
        <v/>
      </c>
      <c r="BV128" s="14" t="str">
        <f t="shared" si="448"/>
        <v/>
      </c>
      <c r="BW128" s="14" t="str">
        <f t="shared" si="449"/>
        <v/>
      </c>
      <c r="BX128" s="14" t="str">
        <f t="shared" si="450"/>
        <v/>
      </c>
      <c r="BY128" s="14" t="str">
        <f t="shared" si="451"/>
        <v/>
      </c>
      <c r="BZ128" s="14" t="str">
        <f t="shared" si="452"/>
        <v/>
      </c>
      <c r="CA128" s="14" t="str">
        <f t="shared" si="453"/>
        <v/>
      </c>
      <c r="CB128" s="14" t="str">
        <f t="shared" si="454"/>
        <v/>
      </c>
      <c r="CC128" s="14" t="str">
        <f t="shared" si="455"/>
        <v/>
      </c>
      <c r="CD128" s="14" t="str">
        <f t="shared" si="456"/>
        <v/>
      </c>
      <c r="CE128" s="14" t="str">
        <f t="shared" si="457"/>
        <v/>
      </c>
      <c r="CF128" s="14" t="str">
        <f t="shared" si="458"/>
        <v/>
      </c>
      <c r="CG128" s="14" t="str">
        <f t="shared" si="459"/>
        <v/>
      </c>
      <c r="CH128" s="14" t="str">
        <f t="shared" si="460"/>
        <v/>
      </c>
      <c r="CI128" s="14" t="str">
        <f t="shared" si="461"/>
        <v/>
      </c>
      <c r="CJ128" s="14" t="str">
        <f t="shared" si="462"/>
        <v/>
      </c>
      <c r="CK128" s="14" t="str">
        <f t="shared" si="463"/>
        <v/>
      </c>
      <c r="CL128" s="14" t="str">
        <f t="shared" si="464"/>
        <v/>
      </c>
      <c r="CM128" s="14" t="str">
        <f t="shared" si="465"/>
        <v/>
      </c>
      <c r="CN128" s="14" t="str">
        <f t="shared" si="466"/>
        <v/>
      </c>
      <c r="CO128" s="14" t="str">
        <f t="shared" si="467"/>
        <v/>
      </c>
      <c r="CP128" s="14" t="str">
        <f t="shared" si="468"/>
        <v/>
      </c>
      <c r="CQ128" s="14" t="str">
        <f t="shared" si="469"/>
        <v/>
      </c>
      <c r="CR128" s="14" t="str">
        <f t="shared" si="470"/>
        <v/>
      </c>
      <c r="CS128" s="14" t="str">
        <f t="shared" si="471"/>
        <v/>
      </c>
      <c r="CT128" s="14" t="str">
        <f t="shared" si="472"/>
        <v/>
      </c>
      <c r="CU128" s="14" t="str">
        <f t="shared" si="473"/>
        <v/>
      </c>
      <c r="CV128" s="3">
        <v>2005</v>
      </c>
      <c r="CW128" s="14" t="str">
        <f t="shared" si="505"/>
        <v/>
      </c>
      <c r="CX128" s="14" t="str">
        <f t="shared" si="506"/>
        <v/>
      </c>
      <c r="CY128" s="14" t="str">
        <f t="shared" si="507"/>
        <v/>
      </c>
      <c r="CZ128" s="14" t="str">
        <f t="shared" si="508"/>
        <v/>
      </c>
      <c r="DA128" s="14" t="str">
        <f t="shared" si="509"/>
        <v/>
      </c>
      <c r="DB128" s="14" t="str">
        <f t="shared" si="510"/>
        <v/>
      </c>
      <c r="DC128" s="14" t="str">
        <f t="shared" si="511"/>
        <v/>
      </c>
      <c r="DD128" s="14" t="str">
        <f t="shared" si="512"/>
        <v/>
      </c>
      <c r="DE128" s="14" t="str">
        <f t="shared" si="513"/>
        <v/>
      </c>
      <c r="DF128" s="14" t="str">
        <f t="shared" si="514"/>
        <v/>
      </c>
      <c r="DG128" s="14" t="str">
        <f t="shared" si="515"/>
        <v/>
      </c>
      <c r="DH128" s="14" t="str">
        <f t="shared" si="516"/>
        <v/>
      </c>
      <c r="DI128" s="14" t="str">
        <f t="shared" si="517"/>
        <v/>
      </c>
      <c r="DJ128" s="14" t="str">
        <f t="shared" si="518"/>
        <v/>
      </c>
      <c r="DK128" s="14" t="str">
        <f t="shared" si="519"/>
        <v/>
      </c>
      <c r="DL128" s="14" t="str">
        <f t="shared" si="520"/>
        <v/>
      </c>
      <c r="DM128" s="14" t="str">
        <f t="shared" si="521"/>
        <v/>
      </c>
      <c r="DN128" s="14" t="str">
        <f t="shared" si="522"/>
        <v/>
      </c>
      <c r="DO128" s="14" t="str">
        <f t="shared" si="523"/>
        <v/>
      </c>
      <c r="DP128" s="14" t="str">
        <f t="shared" si="524"/>
        <v/>
      </c>
      <c r="DQ128" s="14" t="str">
        <f t="shared" si="525"/>
        <v/>
      </c>
      <c r="DR128" s="14" t="str">
        <f t="shared" si="526"/>
        <v/>
      </c>
      <c r="DS128" s="14" t="str">
        <f t="shared" si="527"/>
        <v/>
      </c>
      <c r="DT128" s="14" t="str">
        <f t="shared" si="528"/>
        <v/>
      </c>
      <c r="DU128" s="14" t="str">
        <f t="shared" si="529"/>
        <v/>
      </c>
      <c r="DV128" s="14" t="str">
        <f t="shared" si="530"/>
        <v/>
      </c>
      <c r="DW128" s="14" t="str">
        <f t="shared" si="531"/>
        <v/>
      </c>
      <c r="DX128" s="14" t="str">
        <f t="shared" si="532"/>
        <v/>
      </c>
      <c r="DY128" s="14">
        <f t="shared" si="533"/>
        <v>2005</v>
      </c>
      <c r="DZ128" s="14" t="str">
        <f t="shared" si="534"/>
        <v/>
      </c>
      <c r="EA128" s="3">
        <v>2005</v>
      </c>
      <c r="EB128" s="23" t="str">
        <f t="shared" si="409"/>
        <v/>
      </c>
      <c r="EC128" s="23" t="str">
        <f t="shared" si="410"/>
        <v/>
      </c>
      <c r="ED128" s="23" t="str">
        <f t="shared" si="411"/>
        <v/>
      </c>
      <c r="EE128" s="23" t="str">
        <f t="shared" si="412"/>
        <v/>
      </c>
      <c r="EF128" s="23" t="str">
        <f t="shared" si="413"/>
        <v/>
      </c>
      <c r="EG128" s="23" t="str">
        <f t="shared" si="414"/>
        <v/>
      </c>
      <c r="EH128" s="23" t="str">
        <f t="shared" si="415"/>
        <v/>
      </c>
      <c r="EI128" s="23" t="str">
        <f t="shared" si="416"/>
        <v/>
      </c>
      <c r="EJ128" s="23" t="str">
        <f t="shared" si="417"/>
        <v/>
      </c>
      <c r="EK128" s="23" t="str">
        <f t="shared" si="418"/>
        <v/>
      </c>
      <c r="EL128" s="23" t="str">
        <f t="shared" si="419"/>
        <v/>
      </c>
      <c r="EM128" s="23">
        <f t="shared" si="420"/>
        <v>1</v>
      </c>
      <c r="EN128" s="23" t="str">
        <f t="shared" si="421"/>
        <v/>
      </c>
      <c r="EO128" s="23" t="str">
        <f t="shared" si="422"/>
        <v/>
      </c>
      <c r="EP128" s="23" t="str">
        <f t="shared" si="423"/>
        <v/>
      </c>
      <c r="EQ128" s="23" t="str">
        <f t="shared" si="424"/>
        <v/>
      </c>
      <c r="ER128" s="23">
        <f t="shared" si="425"/>
        <v>1</v>
      </c>
      <c r="ES128" s="23">
        <f t="shared" si="426"/>
        <v>1</v>
      </c>
      <c r="ET128" s="23">
        <f t="shared" si="427"/>
        <v>1</v>
      </c>
      <c r="EU128" s="23" t="str">
        <f t="shared" si="428"/>
        <v/>
      </c>
      <c r="EV128" s="23" t="str">
        <f t="shared" si="429"/>
        <v/>
      </c>
      <c r="EW128" s="23" t="str">
        <f t="shared" si="430"/>
        <v/>
      </c>
      <c r="EX128" s="23" t="str">
        <f t="shared" si="431"/>
        <v/>
      </c>
      <c r="EY128" s="23">
        <f t="shared" si="432"/>
        <v>1</v>
      </c>
      <c r="EZ128" s="23">
        <f t="shared" si="433"/>
        <v>1</v>
      </c>
      <c r="FA128" s="23">
        <f t="shared" si="434"/>
        <v>1</v>
      </c>
      <c r="FB128" s="23">
        <f t="shared" si="435"/>
        <v>1</v>
      </c>
      <c r="FC128" s="23" t="str">
        <f t="shared" si="436"/>
        <v/>
      </c>
      <c r="FD128" s="23" t="str">
        <f t="shared" si="437"/>
        <v/>
      </c>
      <c r="FE128" s="23" t="str">
        <f t="shared" si="438"/>
        <v/>
      </c>
      <c r="FF128" s="23">
        <f t="shared" si="439"/>
        <v>8</v>
      </c>
      <c r="FG128" s="3">
        <v>2005</v>
      </c>
      <c r="FH128" s="14" t="str">
        <f t="shared" si="535"/>
        <v/>
      </c>
      <c r="FI128" s="14" t="str">
        <f t="shared" si="536"/>
        <v/>
      </c>
      <c r="FJ128" s="14" t="str">
        <f t="shared" si="537"/>
        <v/>
      </c>
      <c r="FK128" s="14" t="str">
        <f t="shared" si="538"/>
        <v/>
      </c>
      <c r="FL128" s="14" t="str">
        <f t="shared" si="539"/>
        <v/>
      </c>
      <c r="FM128" s="14" t="str">
        <f t="shared" si="540"/>
        <v/>
      </c>
      <c r="FN128" s="14" t="str">
        <f t="shared" si="541"/>
        <v/>
      </c>
      <c r="FO128" s="14" t="str">
        <f t="shared" si="542"/>
        <v/>
      </c>
      <c r="FP128" s="14" t="str">
        <f t="shared" si="543"/>
        <v/>
      </c>
      <c r="FQ128" s="14" t="str">
        <f t="shared" si="544"/>
        <v/>
      </c>
      <c r="FR128" s="14" t="str">
        <f t="shared" si="545"/>
        <v/>
      </c>
      <c r="FS128" s="14" t="str">
        <f t="shared" si="546"/>
        <v/>
      </c>
      <c r="FT128" s="14" t="str">
        <f t="shared" si="547"/>
        <v/>
      </c>
      <c r="FU128" s="14" t="str">
        <f t="shared" si="548"/>
        <v/>
      </c>
      <c r="FV128" s="14" t="str">
        <f t="shared" si="549"/>
        <v/>
      </c>
      <c r="FW128" s="14" t="str">
        <f t="shared" si="550"/>
        <v/>
      </c>
      <c r="FX128" s="14" t="str">
        <f t="shared" si="551"/>
        <v/>
      </c>
      <c r="FY128" s="14" t="str">
        <f t="shared" si="552"/>
        <v/>
      </c>
      <c r="FZ128" s="14" t="str">
        <f t="shared" si="553"/>
        <v/>
      </c>
      <c r="GA128" s="14" t="str">
        <f t="shared" si="554"/>
        <v/>
      </c>
      <c r="GB128" s="14" t="str">
        <f t="shared" si="555"/>
        <v/>
      </c>
      <c r="GC128" s="14" t="str">
        <f t="shared" si="556"/>
        <v/>
      </c>
      <c r="GD128" s="14" t="str">
        <f t="shared" si="557"/>
        <v/>
      </c>
      <c r="GE128" s="14" t="str">
        <f t="shared" si="558"/>
        <v/>
      </c>
      <c r="GF128" s="14" t="str">
        <f t="shared" si="559"/>
        <v/>
      </c>
      <c r="GG128" s="14" t="str">
        <f t="shared" si="560"/>
        <v/>
      </c>
      <c r="GH128" s="14" t="str">
        <f t="shared" si="561"/>
        <v/>
      </c>
      <c r="GI128" s="14" t="str">
        <f t="shared" si="562"/>
        <v/>
      </c>
      <c r="GJ128" s="14" t="str">
        <f t="shared" si="563"/>
        <v/>
      </c>
      <c r="GK128" s="14" t="str">
        <f t="shared" si="564"/>
        <v/>
      </c>
      <c r="GL128" s="753">
        <v>2005</v>
      </c>
    </row>
    <row r="129" spans="1:245">
      <c r="A129" s="656">
        <v>2006</v>
      </c>
      <c r="B129" s="5">
        <v>57</v>
      </c>
      <c r="C129" s="5">
        <v>42</v>
      </c>
      <c r="D129" s="5">
        <v>33</v>
      </c>
      <c r="E129" s="5">
        <v>30</v>
      </c>
      <c r="F129" s="5">
        <v>31</v>
      </c>
      <c r="G129" s="82">
        <v>35</v>
      </c>
      <c r="H129" s="5">
        <v>39</v>
      </c>
      <c r="I129" s="5">
        <v>61</v>
      </c>
      <c r="J129" s="5">
        <v>57</v>
      </c>
      <c r="K129" s="5">
        <v>49</v>
      </c>
      <c r="L129" s="82">
        <v>55</v>
      </c>
      <c r="M129" s="5">
        <v>50</v>
      </c>
      <c r="N129" s="5">
        <v>50</v>
      </c>
      <c r="O129" s="5">
        <v>49</v>
      </c>
      <c r="P129" s="5">
        <v>45</v>
      </c>
      <c r="Q129" s="82">
        <v>55</v>
      </c>
      <c r="R129" s="5">
        <v>47</v>
      </c>
      <c r="S129" s="5">
        <v>42</v>
      </c>
      <c r="T129" s="5">
        <v>37</v>
      </c>
      <c r="U129" s="5">
        <v>37</v>
      </c>
      <c r="V129" s="82">
        <v>38</v>
      </c>
      <c r="W129" s="5">
        <v>42</v>
      </c>
      <c r="X129" s="5">
        <v>42</v>
      </c>
      <c r="Y129" s="5">
        <v>40</v>
      </c>
      <c r="Z129" s="5">
        <v>36</v>
      </c>
      <c r="AA129" s="82">
        <v>37</v>
      </c>
      <c r="AB129" s="5">
        <v>38</v>
      </c>
      <c r="AC129" s="5">
        <v>41</v>
      </c>
      <c r="AD129" s="5">
        <v>47</v>
      </c>
      <c r="AE129" s="5">
        <v>57</v>
      </c>
      <c r="AF129" s="793"/>
      <c r="AG129" s="758">
        <f t="shared" si="596"/>
        <v>1319</v>
      </c>
      <c r="AH129" s="58">
        <f t="shared" si="443"/>
        <v>43.966666666666669</v>
      </c>
      <c r="AI129" s="14">
        <f t="shared" si="597"/>
        <v>61</v>
      </c>
      <c r="AJ129" s="17">
        <f t="shared" si="598"/>
        <v>30</v>
      </c>
      <c r="AK129" s="3">
        <v>2006</v>
      </c>
      <c r="AL129" s="23" t="str">
        <f t="shared" si="565"/>
        <v/>
      </c>
      <c r="AM129" s="23" t="str">
        <f t="shared" si="566"/>
        <v/>
      </c>
      <c r="AN129" s="23" t="str">
        <f t="shared" si="567"/>
        <v/>
      </c>
      <c r="AO129" s="23" t="str">
        <f t="shared" si="568"/>
        <v/>
      </c>
      <c r="AP129" s="23" t="str">
        <f t="shared" si="569"/>
        <v/>
      </c>
      <c r="AQ129" s="23" t="str">
        <f t="shared" si="570"/>
        <v/>
      </c>
      <c r="AR129" s="23" t="str">
        <f t="shared" si="571"/>
        <v/>
      </c>
      <c r="AS129" s="23" t="str">
        <f t="shared" si="572"/>
        <v/>
      </c>
      <c r="AT129" s="23" t="str">
        <f t="shared" si="573"/>
        <v/>
      </c>
      <c r="AU129" s="23" t="str">
        <f t="shared" si="574"/>
        <v/>
      </c>
      <c r="AV129" s="23" t="str">
        <f t="shared" si="575"/>
        <v/>
      </c>
      <c r="AW129" s="23" t="str">
        <f t="shared" si="576"/>
        <v/>
      </c>
      <c r="AX129" s="23" t="str">
        <f t="shared" si="577"/>
        <v/>
      </c>
      <c r="AY129" s="23" t="str">
        <f t="shared" si="578"/>
        <v/>
      </c>
      <c r="AZ129" s="23" t="str">
        <f t="shared" si="579"/>
        <v/>
      </c>
      <c r="BA129" s="23" t="str">
        <f t="shared" si="580"/>
        <v/>
      </c>
      <c r="BB129" s="23" t="str">
        <f t="shared" si="581"/>
        <v/>
      </c>
      <c r="BC129" s="23" t="str">
        <f t="shared" si="582"/>
        <v/>
      </c>
      <c r="BD129" s="23" t="str">
        <f t="shared" si="583"/>
        <v/>
      </c>
      <c r="BE129" s="23" t="str">
        <f t="shared" si="584"/>
        <v/>
      </c>
      <c r="BF129" s="23" t="str">
        <f t="shared" si="585"/>
        <v/>
      </c>
      <c r="BG129" s="23" t="str">
        <f t="shared" si="586"/>
        <v/>
      </c>
      <c r="BH129" s="23" t="str">
        <f t="shared" si="587"/>
        <v/>
      </c>
      <c r="BI129" s="23" t="str">
        <f t="shared" si="588"/>
        <v/>
      </c>
      <c r="BJ129" s="23" t="str">
        <f t="shared" si="589"/>
        <v/>
      </c>
      <c r="BK129" s="23" t="str">
        <f t="shared" si="590"/>
        <v/>
      </c>
      <c r="BL129" s="23" t="str">
        <f t="shared" si="591"/>
        <v/>
      </c>
      <c r="BM129" s="23" t="str">
        <f t="shared" si="592"/>
        <v/>
      </c>
      <c r="BN129" s="23" t="str">
        <f t="shared" si="593"/>
        <v/>
      </c>
      <c r="BO129" s="23" t="str">
        <f t="shared" si="594"/>
        <v/>
      </c>
      <c r="BP129" s="23">
        <f t="shared" si="595"/>
        <v>0</v>
      </c>
      <c r="BQ129" s="3">
        <v>2006</v>
      </c>
      <c r="BR129" s="14" t="str">
        <f t="shared" si="444"/>
        <v/>
      </c>
      <c r="BS129" s="14" t="str">
        <f t="shared" si="445"/>
        <v/>
      </c>
      <c r="BT129" s="14" t="str">
        <f t="shared" si="446"/>
        <v/>
      </c>
      <c r="BU129" s="14" t="str">
        <f t="shared" si="447"/>
        <v/>
      </c>
      <c r="BV129" s="14" t="str">
        <f t="shared" si="448"/>
        <v/>
      </c>
      <c r="BW129" s="14" t="str">
        <f t="shared" si="449"/>
        <v/>
      </c>
      <c r="BX129" s="14" t="str">
        <f t="shared" si="450"/>
        <v/>
      </c>
      <c r="BY129" s="14" t="str">
        <f t="shared" si="451"/>
        <v/>
      </c>
      <c r="BZ129" s="14" t="str">
        <f t="shared" si="452"/>
        <v/>
      </c>
      <c r="CA129" s="14" t="str">
        <f t="shared" si="453"/>
        <v/>
      </c>
      <c r="CB129" s="14" t="str">
        <f t="shared" si="454"/>
        <v/>
      </c>
      <c r="CC129" s="14" t="str">
        <f t="shared" si="455"/>
        <v/>
      </c>
      <c r="CD129" s="14" t="str">
        <f t="shared" si="456"/>
        <v/>
      </c>
      <c r="CE129" s="14" t="str">
        <f t="shared" si="457"/>
        <v/>
      </c>
      <c r="CF129" s="14" t="str">
        <f t="shared" si="458"/>
        <v/>
      </c>
      <c r="CG129" s="14" t="str">
        <f t="shared" si="459"/>
        <v/>
      </c>
      <c r="CH129" s="14" t="str">
        <f t="shared" si="460"/>
        <v/>
      </c>
      <c r="CI129" s="14" t="str">
        <f t="shared" si="461"/>
        <v/>
      </c>
      <c r="CJ129" s="14" t="str">
        <f t="shared" si="462"/>
        <v/>
      </c>
      <c r="CK129" s="14" t="str">
        <f t="shared" si="463"/>
        <v/>
      </c>
      <c r="CL129" s="14" t="str">
        <f t="shared" si="464"/>
        <v/>
      </c>
      <c r="CM129" s="14" t="str">
        <f t="shared" si="465"/>
        <v/>
      </c>
      <c r="CN129" s="14" t="str">
        <f t="shared" si="466"/>
        <v/>
      </c>
      <c r="CO129" s="14" t="str">
        <f t="shared" si="467"/>
        <v/>
      </c>
      <c r="CP129" s="14" t="str">
        <f t="shared" si="468"/>
        <v/>
      </c>
      <c r="CQ129" s="14" t="str">
        <f t="shared" si="469"/>
        <v/>
      </c>
      <c r="CR129" s="14" t="str">
        <f t="shared" si="470"/>
        <v/>
      </c>
      <c r="CS129" s="14" t="str">
        <f t="shared" si="471"/>
        <v/>
      </c>
      <c r="CT129" s="14" t="str">
        <f t="shared" si="472"/>
        <v/>
      </c>
      <c r="CU129" s="14" t="str">
        <f t="shared" si="473"/>
        <v/>
      </c>
      <c r="CV129" s="3">
        <v>2006</v>
      </c>
      <c r="CW129" s="14" t="str">
        <f t="shared" si="505"/>
        <v/>
      </c>
      <c r="CX129" s="14" t="str">
        <f t="shared" si="506"/>
        <v/>
      </c>
      <c r="CY129" s="14" t="str">
        <f t="shared" si="507"/>
        <v/>
      </c>
      <c r="CZ129" s="14" t="str">
        <f t="shared" si="508"/>
        <v/>
      </c>
      <c r="DA129" s="14" t="str">
        <f t="shared" si="509"/>
        <v/>
      </c>
      <c r="DB129" s="14" t="str">
        <f t="shared" si="510"/>
        <v/>
      </c>
      <c r="DC129" s="14" t="str">
        <f t="shared" si="511"/>
        <v/>
      </c>
      <c r="DD129" s="14" t="str">
        <f t="shared" si="512"/>
        <v/>
      </c>
      <c r="DE129" s="14" t="str">
        <f t="shared" si="513"/>
        <v/>
      </c>
      <c r="DF129" s="14" t="str">
        <f t="shared" si="514"/>
        <v/>
      </c>
      <c r="DG129" s="14" t="str">
        <f t="shared" si="515"/>
        <v/>
      </c>
      <c r="DH129" s="14" t="str">
        <f t="shared" si="516"/>
        <v/>
      </c>
      <c r="DI129" s="14" t="str">
        <f t="shared" si="517"/>
        <v/>
      </c>
      <c r="DJ129" s="14" t="str">
        <f t="shared" si="518"/>
        <v/>
      </c>
      <c r="DK129" s="14" t="str">
        <f t="shared" si="519"/>
        <v/>
      </c>
      <c r="DL129" s="14" t="str">
        <f t="shared" si="520"/>
        <v/>
      </c>
      <c r="DM129" s="14" t="str">
        <f t="shared" si="521"/>
        <v/>
      </c>
      <c r="DN129" s="14" t="str">
        <f t="shared" si="522"/>
        <v/>
      </c>
      <c r="DO129" s="14" t="str">
        <f t="shared" si="523"/>
        <v/>
      </c>
      <c r="DP129" s="14" t="str">
        <f t="shared" si="524"/>
        <v/>
      </c>
      <c r="DQ129" s="14" t="str">
        <f t="shared" si="525"/>
        <v/>
      </c>
      <c r="DR129" s="14" t="str">
        <f t="shared" si="526"/>
        <v/>
      </c>
      <c r="DS129" s="14" t="str">
        <f t="shared" si="527"/>
        <v/>
      </c>
      <c r="DT129" s="14" t="str">
        <f t="shared" si="528"/>
        <v/>
      </c>
      <c r="DU129" s="14" t="str">
        <f t="shared" si="529"/>
        <v/>
      </c>
      <c r="DV129" s="14" t="str">
        <f t="shared" si="530"/>
        <v/>
      </c>
      <c r="DW129" s="14" t="str">
        <f t="shared" si="531"/>
        <v/>
      </c>
      <c r="DX129" s="14" t="str">
        <f t="shared" si="532"/>
        <v/>
      </c>
      <c r="DY129" s="14" t="str">
        <f t="shared" si="533"/>
        <v/>
      </c>
      <c r="DZ129" s="14" t="str">
        <f t="shared" si="534"/>
        <v/>
      </c>
      <c r="EA129" s="3">
        <v>2006</v>
      </c>
      <c r="EB129" s="23" t="str">
        <f t="shared" si="409"/>
        <v/>
      </c>
      <c r="EC129" s="23" t="str">
        <f t="shared" si="410"/>
        <v/>
      </c>
      <c r="ED129" s="23" t="str">
        <f t="shared" si="411"/>
        <v/>
      </c>
      <c r="EE129" s="23">
        <f t="shared" si="412"/>
        <v>1</v>
      </c>
      <c r="EF129" s="23">
        <f t="shared" si="413"/>
        <v>1</v>
      </c>
      <c r="EG129" s="23" t="str">
        <f t="shared" si="414"/>
        <v/>
      </c>
      <c r="EH129" s="23" t="str">
        <f t="shared" si="415"/>
        <v/>
      </c>
      <c r="EI129" s="23" t="str">
        <f t="shared" si="416"/>
        <v/>
      </c>
      <c r="EJ129" s="23" t="str">
        <f t="shared" si="417"/>
        <v/>
      </c>
      <c r="EK129" s="23" t="str">
        <f t="shared" si="418"/>
        <v/>
      </c>
      <c r="EL129" s="23" t="str">
        <f t="shared" si="419"/>
        <v/>
      </c>
      <c r="EM129" s="23" t="str">
        <f t="shared" si="420"/>
        <v/>
      </c>
      <c r="EN129" s="23" t="str">
        <f t="shared" si="421"/>
        <v/>
      </c>
      <c r="EO129" s="23" t="str">
        <f t="shared" si="422"/>
        <v/>
      </c>
      <c r="EP129" s="23" t="str">
        <f t="shared" si="423"/>
        <v/>
      </c>
      <c r="EQ129" s="23" t="str">
        <f t="shared" si="424"/>
        <v/>
      </c>
      <c r="ER129" s="23" t="str">
        <f t="shared" si="425"/>
        <v/>
      </c>
      <c r="ES129" s="23" t="str">
        <f t="shared" si="426"/>
        <v/>
      </c>
      <c r="ET129" s="23" t="str">
        <f t="shared" si="427"/>
        <v/>
      </c>
      <c r="EU129" s="23" t="str">
        <f t="shared" si="428"/>
        <v/>
      </c>
      <c r="EV129" s="23" t="str">
        <f t="shared" si="429"/>
        <v/>
      </c>
      <c r="EW129" s="23" t="str">
        <f t="shared" si="430"/>
        <v/>
      </c>
      <c r="EX129" s="23" t="str">
        <f t="shared" si="431"/>
        <v/>
      </c>
      <c r="EY129" s="23" t="str">
        <f t="shared" si="432"/>
        <v/>
      </c>
      <c r="EZ129" s="23" t="str">
        <f t="shared" si="433"/>
        <v/>
      </c>
      <c r="FA129" s="23" t="str">
        <f t="shared" si="434"/>
        <v/>
      </c>
      <c r="FB129" s="23" t="str">
        <f t="shared" si="435"/>
        <v/>
      </c>
      <c r="FC129" s="23" t="str">
        <f t="shared" si="436"/>
        <v/>
      </c>
      <c r="FD129" s="23" t="str">
        <f t="shared" si="437"/>
        <v/>
      </c>
      <c r="FE129" s="23" t="str">
        <f t="shared" si="438"/>
        <v/>
      </c>
      <c r="FF129" s="23">
        <f t="shared" si="439"/>
        <v>2</v>
      </c>
      <c r="FG129" s="3">
        <v>2006</v>
      </c>
      <c r="FH129" s="14" t="str">
        <f t="shared" si="535"/>
        <v/>
      </c>
      <c r="FI129" s="14" t="str">
        <f t="shared" si="536"/>
        <v/>
      </c>
      <c r="FJ129" s="14" t="str">
        <f t="shared" si="537"/>
        <v/>
      </c>
      <c r="FK129" s="14" t="str">
        <f t="shared" si="538"/>
        <v/>
      </c>
      <c r="FL129" s="14" t="str">
        <f t="shared" si="539"/>
        <v/>
      </c>
      <c r="FM129" s="14" t="str">
        <f t="shared" si="540"/>
        <v/>
      </c>
      <c r="FN129" s="14" t="str">
        <f t="shared" si="541"/>
        <v/>
      </c>
      <c r="FO129" s="14" t="str">
        <f t="shared" si="542"/>
        <v/>
      </c>
      <c r="FP129" s="14" t="str">
        <f t="shared" si="543"/>
        <v/>
      </c>
      <c r="FQ129" s="14" t="str">
        <f t="shared" si="544"/>
        <v/>
      </c>
      <c r="FR129" s="14" t="str">
        <f t="shared" si="545"/>
        <v/>
      </c>
      <c r="FS129" s="14" t="str">
        <f t="shared" si="546"/>
        <v/>
      </c>
      <c r="FT129" s="14" t="str">
        <f t="shared" si="547"/>
        <v/>
      </c>
      <c r="FU129" s="14" t="str">
        <f t="shared" si="548"/>
        <v/>
      </c>
      <c r="FV129" s="14" t="str">
        <f t="shared" si="549"/>
        <v/>
      </c>
      <c r="FW129" s="14" t="str">
        <f t="shared" si="550"/>
        <v/>
      </c>
      <c r="FX129" s="14" t="str">
        <f t="shared" si="551"/>
        <v/>
      </c>
      <c r="FY129" s="14" t="str">
        <f t="shared" si="552"/>
        <v/>
      </c>
      <c r="FZ129" s="14" t="str">
        <f t="shared" si="553"/>
        <v/>
      </c>
      <c r="GA129" s="14" t="str">
        <f t="shared" si="554"/>
        <v/>
      </c>
      <c r="GB129" s="14" t="str">
        <f t="shared" si="555"/>
        <v/>
      </c>
      <c r="GC129" s="14" t="str">
        <f t="shared" si="556"/>
        <v/>
      </c>
      <c r="GD129" s="14" t="str">
        <f t="shared" si="557"/>
        <v/>
      </c>
      <c r="GE129" s="14" t="str">
        <f t="shared" si="558"/>
        <v/>
      </c>
      <c r="GF129" s="14" t="str">
        <f t="shared" si="559"/>
        <v/>
      </c>
      <c r="GG129" s="14" t="str">
        <f t="shared" si="560"/>
        <v/>
      </c>
      <c r="GH129" s="14" t="str">
        <f t="shared" si="561"/>
        <v/>
      </c>
      <c r="GI129" s="14" t="str">
        <f t="shared" si="562"/>
        <v/>
      </c>
      <c r="GJ129" s="14" t="str">
        <f t="shared" si="563"/>
        <v/>
      </c>
      <c r="GK129" s="14" t="str">
        <f t="shared" si="564"/>
        <v/>
      </c>
      <c r="GL129" s="753">
        <v>2006</v>
      </c>
    </row>
    <row r="130" spans="1:245">
      <c r="A130" s="656">
        <v>2007</v>
      </c>
      <c r="B130" s="5">
        <v>51</v>
      </c>
      <c r="C130" s="5">
        <v>45</v>
      </c>
      <c r="D130" s="5">
        <v>40</v>
      </c>
      <c r="E130" s="5">
        <v>34</v>
      </c>
      <c r="F130" s="5">
        <v>38</v>
      </c>
      <c r="G130" s="82">
        <v>41</v>
      </c>
      <c r="H130" s="5">
        <v>31</v>
      </c>
      <c r="I130" s="5">
        <v>30</v>
      </c>
      <c r="J130" s="5">
        <v>34</v>
      </c>
      <c r="K130" s="5">
        <v>36</v>
      </c>
      <c r="L130" s="82">
        <v>31</v>
      </c>
      <c r="M130" s="5">
        <v>44</v>
      </c>
      <c r="N130" s="5">
        <v>55</v>
      </c>
      <c r="O130" s="5">
        <v>50</v>
      </c>
      <c r="P130" s="5">
        <v>41</v>
      </c>
      <c r="Q130" s="82">
        <v>33</v>
      </c>
      <c r="R130" s="5">
        <v>32</v>
      </c>
      <c r="S130" s="5">
        <v>34</v>
      </c>
      <c r="T130" s="5">
        <v>42</v>
      </c>
      <c r="U130" s="5">
        <v>45</v>
      </c>
      <c r="V130" s="82">
        <v>46</v>
      </c>
      <c r="W130" s="5">
        <v>48</v>
      </c>
      <c r="X130" s="5">
        <v>29</v>
      </c>
      <c r="Y130" s="5">
        <v>27</v>
      </c>
      <c r="Z130" s="5">
        <v>36</v>
      </c>
      <c r="AA130" s="82">
        <v>44</v>
      </c>
      <c r="AB130" s="5">
        <v>41</v>
      </c>
      <c r="AC130" s="5">
        <v>32</v>
      </c>
      <c r="AD130" s="5">
        <v>30</v>
      </c>
      <c r="AE130" s="5">
        <v>32</v>
      </c>
      <c r="AF130" s="793"/>
      <c r="AG130" s="758">
        <f t="shared" si="596"/>
        <v>1152</v>
      </c>
      <c r="AH130" s="58">
        <f t="shared" si="443"/>
        <v>38.4</v>
      </c>
      <c r="AI130" s="14">
        <f t="shared" si="597"/>
        <v>55</v>
      </c>
      <c r="AJ130" s="17">
        <f t="shared" si="598"/>
        <v>27</v>
      </c>
      <c r="AK130" s="3">
        <v>2007</v>
      </c>
      <c r="AL130" s="23" t="str">
        <f t="shared" si="565"/>
        <v/>
      </c>
      <c r="AM130" s="23" t="str">
        <f t="shared" si="566"/>
        <v/>
      </c>
      <c r="AN130" s="23" t="str">
        <f t="shared" si="567"/>
        <v/>
      </c>
      <c r="AO130" s="23" t="str">
        <f t="shared" si="568"/>
        <v/>
      </c>
      <c r="AP130" s="23" t="str">
        <f t="shared" si="569"/>
        <v/>
      </c>
      <c r="AQ130" s="23" t="str">
        <f t="shared" si="570"/>
        <v/>
      </c>
      <c r="AR130" s="23" t="str">
        <f t="shared" si="571"/>
        <v/>
      </c>
      <c r="AS130" s="23" t="str">
        <f t="shared" si="572"/>
        <v/>
      </c>
      <c r="AT130" s="23" t="str">
        <f t="shared" si="573"/>
        <v/>
      </c>
      <c r="AU130" s="23" t="str">
        <f t="shared" si="574"/>
        <v/>
      </c>
      <c r="AV130" s="23" t="str">
        <f t="shared" si="575"/>
        <v/>
      </c>
      <c r="AW130" s="23" t="str">
        <f t="shared" si="576"/>
        <v/>
      </c>
      <c r="AX130" s="23" t="str">
        <f t="shared" si="577"/>
        <v/>
      </c>
      <c r="AY130" s="23" t="str">
        <f t="shared" si="578"/>
        <v/>
      </c>
      <c r="AZ130" s="23" t="str">
        <f t="shared" si="579"/>
        <v/>
      </c>
      <c r="BA130" s="23" t="str">
        <f t="shared" si="580"/>
        <v/>
      </c>
      <c r="BB130" s="23" t="str">
        <f t="shared" si="581"/>
        <v/>
      </c>
      <c r="BC130" s="23" t="str">
        <f t="shared" si="582"/>
        <v/>
      </c>
      <c r="BD130" s="23" t="str">
        <f t="shared" si="583"/>
        <v/>
      </c>
      <c r="BE130" s="23" t="str">
        <f t="shared" si="584"/>
        <v/>
      </c>
      <c r="BF130" s="23" t="str">
        <f t="shared" si="585"/>
        <v/>
      </c>
      <c r="BG130" s="23" t="str">
        <f t="shared" si="586"/>
        <v/>
      </c>
      <c r="BH130" s="23" t="str">
        <f t="shared" si="587"/>
        <v/>
      </c>
      <c r="BI130" s="23" t="str">
        <f t="shared" si="588"/>
        <v/>
      </c>
      <c r="BJ130" s="23" t="str">
        <f t="shared" si="589"/>
        <v/>
      </c>
      <c r="BK130" s="23" t="str">
        <f t="shared" si="590"/>
        <v/>
      </c>
      <c r="BL130" s="23" t="str">
        <f t="shared" si="591"/>
        <v/>
      </c>
      <c r="BM130" s="23" t="str">
        <f t="shared" si="592"/>
        <v/>
      </c>
      <c r="BN130" s="23" t="str">
        <f t="shared" si="593"/>
        <v/>
      </c>
      <c r="BO130" s="23" t="str">
        <f t="shared" si="594"/>
        <v/>
      </c>
      <c r="BP130" s="23">
        <f t="shared" si="595"/>
        <v>0</v>
      </c>
      <c r="BQ130" s="3">
        <v>2007</v>
      </c>
      <c r="BR130" s="14" t="str">
        <f t="shared" si="444"/>
        <v/>
      </c>
      <c r="BS130" s="14" t="str">
        <f t="shared" si="445"/>
        <v/>
      </c>
      <c r="BT130" s="14" t="str">
        <f t="shared" si="446"/>
        <v/>
      </c>
      <c r="BU130" s="14" t="str">
        <f t="shared" si="447"/>
        <v/>
      </c>
      <c r="BV130" s="14" t="str">
        <f t="shared" si="448"/>
        <v/>
      </c>
      <c r="BW130" s="14" t="str">
        <f t="shared" si="449"/>
        <v/>
      </c>
      <c r="BX130" s="14" t="str">
        <f t="shared" si="450"/>
        <v/>
      </c>
      <c r="BY130" s="14" t="str">
        <f t="shared" si="451"/>
        <v/>
      </c>
      <c r="BZ130" s="14" t="str">
        <f t="shared" si="452"/>
        <v/>
      </c>
      <c r="CA130" s="14" t="str">
        <f t="shared" si="453"/>
        <v/>
      </c>
      <c r="CB130" s="14" t="str">
        <f t="shared" si="454"/>
        <v/>
      </c>
      <c r="CC130" s="14" t="str">
        <f t="shared" si="455"/>
        <v/>
      </c>
      <c r="CD130" s="14" t="str">
        <f t="shared" si="456"/>
        <v/>
      </c>
      <c r="CE130" s="14" t="str">
        <f t="shared" si="457"/>
        <v/>
      </c>
      <c r="CF130" s="14" t="str">
        <f t="shared" si="458"/>
        <v/>
      </c>
      <c r="CG130" s="14" t="str">
        <f t="shared" si="459"/>
        <v/>
      </c>
      <c r="CH130" s="14" t="str">
        <f t="shared" si="460"/>
        <v/>
      </c>
      <c r="CI130" s="14" t="str">
        <f t="shared" si="461"/>
        <v/>
      </c>
      <c r="CJ130" s="14" t="str">
        <f t="shared" si="462"/>
        <v/>
      </c>
      <c r="CK130" s="14" t="str">
        <f t="shared" si="463"/>
        <v/>
      </c>
      <c r="CL130" s="14" t="str">
        <f t="shared" si="464"/>
        <v/>
      </c>
      <c r="CM130" s="14" t="str">
        <f t="shared" si="465"/>
        <v/>
      </c>
      <c r="CN130" s="14" t="str">
        <f t="shared" si="466"/>
        <v/>
      </c>
      <c r="CO130" s="14" t="str">
        <f t="shared" si="467"/>
        <v/>
      </c>
      <c r="CP130" s="14" t="str">
        <f t="shared" si="468"/>
        <v/>
      </c>
      <c r="CQ130" s="14" t="str">
        <f t="shared" si="469"/>
        <v/>
      </c>
      <c r="CR130" s="14" t="str">
        <f t="shared" si="470"/>
        <v/>
      </c>
      <c r="CS130" s="14" t="str">
        <f t="shared" si="471"/>
        <v/>
      </c>
      <c r="CT130" s="14" t="str">
        <f t="shared" si="472"/>
        <v/>
      </c>
      <c r="CU130" s="14" t="str">
        <f t="shared" si="473"/>
        <v/>
      </c>
      <c r="CV130" s="3">
        <v>2007</v>
      </c>
      <c r="CW130" s="14" t="str">
        <f t="shared" si="505"/>
        <v/>
      </c>
      <c r="CX130" s="14" t="str">
        <f t="shared" si="506"/>
        <v/>
      </c>
      <c r="CY130" s="14" t="str">
        <f t="shared" si="507"/>
        <v/>
      </c>
      <c r="CZ130" s="14" t="str">
        <f t="shared" si="508"/>
        <v/>
      </c>
      <c r="DA130" s="14" t="str">
        <f t="shared" si="509"/>
        <v/>
      </c>
      <c r="DB130" s="14" t="str">
        <f t="shared" si="510"/>
        <v/>
      </c>
      <c r="DC130" s="14" t="str">
        <f t="shared" si="511"/>
        <v/>
      </c>
      <c r="DD130" s="14" t="str">
        <f t="shared" si="512"/>
        <v/>
      </c>
      <c r="DE130" s="14" t="str">
        <f t="shared" si="513"/>
        <v/>
      </c>
      <c r="DF130" s="14" t="str">
        <f t="shared" si="514"/>
        <v/>
      </c>
      <c r="DG130" s="14" t="str">
        <f t="shared" si="515"/>
        <v/>
      </c>
      <c r="DH130" s="14" t="str">
        <f t="shared" si="516"/>
        <v/>
      </c>
      <c r="DI130" s="14" t="str">
        <f t="shared" si="517"/>
        <v/>
      </c>
      <c r="DJ130" s="14" t="str">
        <f t="shared" si="518"/>
        <v/>
      </c>
      <c r="DK130" s="14" t="str">
        <f t="shared" si="519"/>
        <v/>
      </c>
      <c r="DL130" s="14" t="str">
        <f t="shared" si="520"/>
        <v/>
      </c>
      <c r="DM130" s="14" t="str">
        <f t="shared" si="521"/>
        <v/>
      </c>
      <c r="DN130" s="14" t="str">
        <f t="shared" si="522"/>
        <v/>
      </c>
      <c r="DO130" s="14" t="str">
        <f t="shared" si="523"/>
        <v/>
      </c>
      <c r="DP130" s="14" t="str">
        <f t="shared" si="524"/>
        <v/>
      </c>
      <c r="DQ130" s="14" t="str">
        <f t="shared" si="525"/>
        <v/>
      </c>
      <c r="DR130" s="14" t="str">
        <f t="shared" si="526"/>
        <v/>
      </c>
      <c r="DS130" s="14" t="str">
        <f t="shared" si="527"/>
        <v/>
      </c>
      <c r="DT130" s="14" t="str">
        <f t="shared" si="528"/>
        <v/>
      </c>
      <c r="DU130" s="14" t="str">
        <f t="shared" si="529"/>
        <v/>
      </c>
      <c r="DV130" s="14" t="str">
        <f t="shared" si="530"/>
        <v/>
      </c>
      <c r="DW130" s="14" t="str">
        <f t="shared" si="531"/>
        <v/>
      </c>
      <c r="DX130" s="14" t="str">
        <f t="shared" si="532"/>
        <v/>
      </c>
      <c r="DY130" s="14" t="str">
        <f t="shared" si="533"/>
        <v/>
      </c>
      <c r="DZ130" s="14" t="str">
        <f t="shared" si="534"/>
        <v/>
      </c>
      <c r="EA130" s="3">
        <v>2007</v>
      </c>
      <c r="EB130" s="23" t="str">
        <f t="shared" si="409"/>
        <v/>
      </c>
      <c r="EC130" s="23" t="str">
        <f t="shared" si="410"/>
        <v/>
      </c>
      <c r="ED130" s="23" t="str">
        <f t="shared" si="411"/>
        <v/>
      </c>
      <c r="EE130" s="23" t="str">
        <f t="shared" si="412"/>
        <v/>
      </c>
      <c r="EF130" s="23" t="str">
        <f t="shared" si="413"/>
        <v/>
      </c>
      <c r="EG130" s="23" t="str">
        <f t="shared" si="414"/>
        <v/>
      </c>
      <c r="EH130" s="23">
        <f t="shared" si="415"/>
        <v>1</v>
      </c>
      <c r="EI130" s="23">
        <f t="shared" si="416"/>
        <v>1</v>
      </c>
      <c r="EJ130" s="23" t="str">
        <f t="shared" si="417"/>
        <v/>
      </c>
      <c r="EK130" s="23" t="str">
        <f t="shared" si="418"/>
        <v/>
      </c>
      <c r="EL130" s="23">
        <f t="shared" si="419"/>
        <v>1</v>
      </c>
      <c r="EM130" s="23" t="str">
        <f t="shared" si="420"/>
        <v/>
      </c>
      <c r="EN130" s="23" t="str">
        <f t="shared" si="421"/>
        <v/>
      </c>
      <c r="EO130" s="23" t="str">
        <f t="shared" si="422"/>
        <v/>
      </c>
      <c r="EP130" s="23" t="str">
        <f t="shared" si="423"/>
        <v/>
      </c>
      <c r="EQ130" s="23" t="str">
        <f t="shared" si="424"/>
        <v/>
      </c>
      <c r="ER130" s="23">
        <f t="shared" si="425"/>
        <v>1</v>
      </c>
      <c r="ES130" s="23" t="str">
        <f t="shared" si="426"/>
        <v/>
      </c>
      <c r="ET130" s="23" t="str">
        <f t="shared" si="427"/>
        <v/>
      </c>
      <c r="EU130" s="23" t="str">
        <f t="shared" si="428"/>
        <v/>
      </c>
      <c r="EV130" s="23" t="str">
        <f t="shared" si="429"/>
        <v/>
      </c>
      <c r="EW130" s="23" t="str">
        <f t="shared" si="430"/>
        <v/>
      </c>
      <c r="EX130" s="23">
        <f t="shared" si="431"/>
        <v>1</v>
      </c>
      <c r="EY130" s="23">
        <f t="shared" si="432"/>
        <v>1</v>
      </c>
      <c r="EZ130" s="23" t="str">
        <f t="shared" si="433"/>
        <v/>
      </c>
      <c r="FA130" s="23" t="str">
        <f t="shared" si="434"/>
        <v/>
      </c>
      <c r="FB130" s="23" t="str">
        <f t="shared" si="435"/>
        <v/>
      </c>
      <c r="FC130" s="23">
        <f t="shared" si="436"/>
        <v>1</v>
      </c>
      <c r="FD130" s="23">
        <f t="shared" si="437"/>
        <v>1</v>
      </c>
      <c r="FE130" s="23">
        <f t="shared" si="438"/>
        <v>1</v>
      </c>
      <c r="FF130" s="23">
        <f t="shared" si="439"/>
        <v>9</v>
      </c>
      <c r="FG130" s="3">
        <v>2007</v>
      </c>
      <c r="FH130" s="14" t="str">
        <f t="shared" si="535"/>
        <v/>
      </c>
      <c r="FI130" s="14" t="str">
        <f t="shared" si="536"/>
        <v/>
      </c>
      <c r="FJ130" s="14" t="str">
        <f t="shared" si="537"/>
        <v/>
      </c>
      <c r="FK130" s="14" t="str">
        <f t="shared" si="538"/>
        <v/>
      </c>
      <c r="FL130" s="14" t="str">
        <f t="shared" si="539"/>
        <v/>
      </c>
      <c r="FM130" s="14" t="str">
        <f t="shared" si="540"/>
        <v/>
      </c>
      <c r="FN130" s="14" t="str">
        <f t="shared" si="541"/>
        <v/>
      </c>
      <c r="FO130" s="14" t="str">
        <f t="shared" si="542"/>
        <v/>
      </c>
      <c r="FP130" s="14" t="str">
        <f t="shared" si="543"/>
        <v/>
      </c>
      <c r="FQ130" s="14" t="str">
        <f t="shared" si="544"/>
        <v/>
      </c>
      <c r="FR130" s="14" t="str">
        <f t="shared" si="545"/>
        <v/>
      </c>
      <c r="FS130" s="14" t="str">
        <f t="shared" si="546"/>
        <v/>
      </c>
      <c r="FT130" s="14" t="str">
        <f t="shared" si="547"/>
        <v/>
      </c>
      <c r="FU130" s="14" t="str">
        <f t="shared" si="548"/>
        <v/>
      </c>
      <c r="FV130" s="14" t="str">
        <f t="shared" si="549"/>
        <v/>
      </c>
      <c r="FW130" s="14" t="str">
        <f t="shared" si="550"/>
        <v/>
      </c>
      <c r="FX130" s="14" t="str">
        <f t="shared" si="551"/>
        <v/>
      </c>
      <c r="FY130" s="14" t="str">
        <f t="shared" si="552"/>
        <v/>
      </c>
      <c r="FZ130" s="14" t="str">
        <f t="shared" si="553"/>
        <v/>
      </c>
      <c r="GA130" s="14" t="str">
        <f t="shared" si="554"/>
        <v/>
      </c>
      <c r="GB130" s="14" t="str">
        <f t="shared" si="555"/>
        <v/>
      </c>
      <c r="GC130" s="14" t="str">
        <f t="shared" si="556"/>
        <v/>
      </c>
      <c r="GD130" s="14" t="str">
        <f t="shared" si="557"/>
        <v/>
      </c>
      <c r="GE130" s="14" t="str">
        <f t="shared" si="558"/>
        <v/>
      </c>
      <c r="GF130" s="14" t="str">
        <f t="shared" si="559"/>
        <v/>
      </c>
      <c r="GG130" s="14" t="str">
        <f t="shared" si="560"/>
        <v/>
      </c>
      <c r="GH130" s="14" t="str">
        <f t="shared" si="561"/>
        <v/>
      </c>
      <c r="GI130" s="14" t="str">
        <f t="shared" si="562"/>
        <v/>
      </c>
      <c r="GJ130" s="14" t="str">
        <f t="shared" si="563"/>
        <v/>
      </c>
      <c r="GK130" s="14" t="str">
        <f t="shared" si="564"/>
        <v/>
      </c>
      <c r="GL130" s="753">
        <v>2007</v>
      </c>
    </row>
    <row r="131" spans="1:245">
      <c r="A131" s="656">
        <v>2008</v>
      </c>
      <c r="B131" s="5">
        <v>38</v>
      </c>
      <c r="C131" s="5">
        <v>44</v>
      </c>
      <c r="D131" s="5">
        <v>53</v>
      </c>
      <c r="E131" s="5">
        <v>55</v>
      </c>
      <c r="F131" s="5">
        <v>58</v>
      </c>
      <c r="G131" s="82">
        <v>59</v>
      </c>
      <c r="H131" s="5">
        <v>54</v>
      </c>
      <c r="I131" s="5">
        <v>53</v>
      </c>
      <c r="J131" s="5">
        <v>41</v>
      </c>
      <c r="K131" s="5">
        <v>35</v>
      </c>
      <c r="L131" s="82">
        <v>32</v>
      </c>
      <c r="M131" s="5">
        <v>43</v>
      </c>
      <c r="N131" s="5">
        <v>46</v>
      </c>
      <c r="O131" s="5">
        <v>53</v>
      </c>
      <c r="P131" s="5">
        <v>54</v>
      </c>
      <c r="Q131" s="82">
        <v>39</v>
      </c>
      <c r="R131" s="5">
        <v>32</v>
      </c>
      <c r="S131" s="5">
        <v>32</v>
      </c>
      <c r="T131" s="5">
        <v>28</v>
      </c>
      <c r="U131" s="5">
        <v>30</v>
      </c>
      <c r="V131" s="82">
        <v>29</v>
      </c>
      <c r="W131" s="5">
        <v>24</v>
      </c>
      <c r="X131" s="5">
        <v>20</v>
      </c>
      <c r="Y131" s="5">
        <v>28</v>
      </c>
      <c r="Z131" s="5">
        <v>39</v>
      </c>
      <c r="AA131" s="82">
        <v>32</v>
      </c>
      <c r="AB131" s="5">
        <v>27</v>
      </c>
      <c r="AC131" s="5">
        <v>38</v>
      </c>
      <c r="AD131" s="5">
        <v>37</v>
      </c>
      <c r="AE131" s="5">
        <v>39</v>
      </c>
      <c r="AF131" s="793"/>
      <c r="AG131" s="758">
        <f t="shared" si="596"/>
        <v>1192</v>
      </c>
      <c r="AH131" s="58">
        <f t="shared" si="443"/>
        <v>39.733333333333334</v>
      </c>
      <c r="AI131" s="14">
        <f t="shared" si="597"/>
        <v>59</v>
      </c>
      <c r="AJ131" s="17">
        <f t="shared" si="598"/>
        <v>20</v>
      </c>
      <c r="AK131" s="3">
        <v>2008</v>
      </c>
      <c r="AL131" s="23" t="str">
        <f t="shared" si="565"/>
        <v/>
      </c>
      <c r="AM131" s="23" t="str">
        <f t="shared" si="566"/>
        <v/>
      </c>
      <c r="AN131" s="23" t="str">
        <f t="shared" si="567"/>
        <v/>
      </c>
      <c r="AO131" s="23" t="str">
        <f t="shared" si="568"/>
        <v/>
      </c>
      <c r="AP131" s="23" t="str">
        <f t="shared" si="569"/>
        <v/>
      </c>
      <c r="AQ131" s="23" t="str">
        <f t="shared" si="570"/>
        <v/>
      </c>
      <c r="AR131" s="23" t="str">
        <f t="shared" si="571"/>
        <v/>
      </c>
      <c r="AS131" s="23" t="str">
        <f t="shared" si="572"/>
        <v/>
      </c>
      <c r="AT131" s="23" t="str">
        <f t="shared" si="573"/>
        <v/>
      </c>
      <c r="AU131" s="23" t="str">
        <f t="shared" si="574"/>
        <v/>
      </c>
      <c r="AV131" s="23" t="str">
        <f t="shared" si="575"/>
        <v/>
      </c>
      <c r="AW131" s="23" t="str">
        <f t="shared" si="576"/>
        <v/>
      </c>
      <c r="AX131" s="23" t="str">
        <f t="shared" si="577"/>
        <v/>
      </c>
      <c r="AY131" s="23" t="str">
        <f t="shared" si="578"/>
        <v/>
      </c>
      <c r="AZ131" s="23" t="str">
        <f t="shared" si="579"/>
        <v/>
      </c>
      <c r="BA131" s="23" t="str">
        <f t="shared" si="580"/>
        <v/>
      </c>
      <c r="BB131" s="23" t="str">
        <f t="shared" si="581"/>
        <v/>
      </c>
      <c r="BC131" s="23" t="str">
        <f t="shared" si="582"/>
        <v/>
      </c>
      <c r="BD131" s="23" t="str">
        <f t="shared" si="583"/>
        <v/>
      </c>
      <c r="BE131" s="23" t="str">
        <f t="shared" si="584"/>
        <v/>
      </c>
      <c r="BF131" s="23" t="str">
        <f t="shared" si="585"/>
        <v/>
      </c>
      <c r="BG131" s="23" t="str">
        <f t="shared" si="586"/>
        <v/>
      </c>
      <c r="BH131" s="23" t="str">
        <f t="shared" si="587"/>
        <v/>
      </c>
      <c r="BI131" s="23" t="str">
        <f t="shared" si="588"/>
        <v/>
      </c>
      <c r="BJ131" s="23" t="str">
        <f t="shared" si="589"/>
        <v/>
      </c>
      <c r="BK131" s="23" t="str">
        <f t="shared" si="590"/>
        <v/>
      </c>
      <c r="BL131" s="23" t="str">
        <f t="shared" si="591"/>
        <v/>
      </c>
      <c r="BM131" s="23" t="str">
        <f t="shared" si="592"/>
        <v/>
      </c>
      <c r="BN131" s="23" t="str">
        <f t="shared" si="593"/>
        <v/>
      </c>
      <c r="BO131" s="23" t="str">
        <f t="shared" si="594"/>
        <v/>
      </c>
      <c r="BP131" s="23">
        <f t="shared" si="595"/>
        <v>0</v>
      </c>
      <c r="BQ131" s="3">
        <v>2008</v>
      </c>
      <c r="BR131" s="14" t="str">
        <f t="shared" si="444"/>
        <v/>
      </c>
      <c r="BS131" s="14" t="str">
        <f t="shared" si="445"/>
        <v/>
      </c>
      <c r="BT131" s="14" t="str">
        <f t="shared" si="446"/>
        <v/>
      </c>
      <c r="BU131" s="14" t="str">
        <f t="shared" si="447"/>
        <v/>
      </c>
      <c r="BV131" s="14" t="str">
        <f t="shared" si="448"/>
        <v/>
      </c>
      <c r="BW131" s="14" t="str">
        <f t="shared" si="449"/>
        <v/>
      </c>
      <c r="BX131" s="14" t="str">
        <f t="shared" si="450"/>
        <v/>
      </c>
      <c r="BY131" s="14" t="str">
        <f t="shared" si="451"/>
        <v/>
      </c>
      <c r="BZ131" s="14" t="str">
        <f t="shared" si="452"/>
        <v/>
      </c>
      <c r="CA131" s="14" t="str">
        <f t="shared" si="453"/>
        <v/>
      </c>
      <c r="CB131" s="14" t="str">
        <f t="shared" si="454"/>
        <v/>
      </c>
      <c r="CC131" s="14" t="str">
        <f t="shared" si="455"/>
        <v/>
      </c>
      <c r="CD131" s="14" t="str">
        <f t="shared" si="456"/>
        <v/>
      </c>
      <c r="CE131" s="14" t="str">
        <f t="shared" si="457"/>
        <v/>
      </c>
      <c r="CF131" s="14" t="str">
        <f t="shared" si="458"/>
        <v/>
      </c>
      <c r="CG131" s="14" t="str">
        <f t="shared" si="459"/>
        <v/>
      </c>
      <c r="CH131" s="14" t="str">
        <f t="shared" si="460"/>
        <v/>
      </c>
      <c r="CI131" s="14" t="str">
        <f t="shared" si="461"/>
        <v/>
      </c>
      <c r="CJ131" s="14" t="str">
        <f t="shared" si="462"/>
        <v/>
      </c>
      <c r="CK131" s="14" t="str">
        <f t="shared" si="463"/>
        <v/>
      </c>
      <c r="CL131" s="14" t="str">
        <f t="shared" si="464"/>
        <v/>
      </c>
      <c r="CM131" s="14" t="str">
        <f t="shared" si="465"/>
        <v/>
      </c>
      <c r="CN131" s="14" t="str">
        <f t="shared" si="466"/>
        <v/>
      </c>
      <c r="CO131" s="14" t="str">
        <f t="shared" si="467"/>
        <v/>
      </c>
      <c r="CP131" s="14" t="str">
        <f t="shared" si="468"/>
        <v/>
      </c>
      <c r="CQ131" s="14" t="str">
        <f t="shared" si="469"/>
        <v/>
      </c>
      <c r="CR131" s="14" t="str">
        <f t="shared" si="470"/>
        <v/>
      </c>
      <c r="CS131" s="14" t="str">
        <f t="shared" si="471"/>
        <v/>
      </c>
      <c r="CT131" s="14" t="str">
        <f t="shared" si="472"/>
        <v/>
      </c>
      <c r="CU131" s="14" t="str">
        <f t="shared" si="473"/>
        <v/>
      </c>
      <c r="CV131" s="3">
        <v>2008</v>
      </c>
      <c r="CW131" s="14" t="str">
        <f t="shared" si="505"/>
        <v/>
      </c>
      <c r="CX131" s="14" t="str">
        <f t="shared" si="506"/>
        <v/>
      </c>
      <c r="CY131" s="14" t="str">
        <f t="shared" si="507"/>
        <v/>
      </c>
      <c r="CZ131" s="14" t="str">
        <f t="shared" si="508"/>
        <v/>
      </c>
      <c r="DA131" s="14" t="str">
        <f t="shared" si="509"/>
        <v/>
      </c>
      <c r="DB131" s="14" t="str">
        <f t="shared" si="510"/>
        <v/>
      </c>
      <c r="DC131" s="14" t="str">
        <f t="shared" si="511"/>
        <v/>
      </c>
      <c r="DD131" s="14" t="str">
        <f t="shared" si="512"/>
        <v/>
      </c>
      <c r="DE131" s="14" t="str">
        <f t="shared" si="513"/>
        <v/>
      </c>
      <c r="DF131" s="14" t="str">
        <f t="shared" si="514"/>
        <v/>
      </c>
      <c r="DG131" s="14" t="str">
        <f t="shared" si="515"/>
        <v/>
      </c>
      <c r="DH131" s="14" t="str">
        <f t="shared" si="516"/>
        <v/>
      </c>
      <c r="DI131" s="14" t="str">
        <f t="shared" si="517"/>
        <v/>
      </c>
      <c r="DJ131" s="14" t="str">
        <f t="shared" si="518"/>
        <v/>
      </c>
      <c r="DK131" s="14" t="str">
        <f t="shared" si="519"/>
        <v/>
      </c>
      <c r="DL131" s="14" t="str">
        <f t="shared" si="520"/>
        <v/>
      </c>
      <c r="DM131" s="14" t="str">
        <f t="shared" si="521"/>
        <v/>
      </c>
      <c r="DN131" s="14" t="str">
        <f t="shared" si="522"/>
        <v/>
      </c>
      <c r="DO131" s="14" t="str">
        <f t="shared" si="523"/>
        <v/>
      </c>
      <c r="DP131" s="14" t="str">
        <f t="shared" si="524"/>
        <v/>
      </c>
      <c r="DQ131" s="14" t="str">
        <f t="shared" si="525"/>
        <v/>
      </c>
      <c r="DR131" s="14" t="str">
        <f t="shared" si="526"/>
        <v/>
      </c>
      <c r="DS131" s="14" t="str">
        <f t="shared" si="527"/>
        <v/>
      </c>
      <c r="DT131" s="14" t="str">
        <f t="shared" si="528"/>
        <v/>
      </c>
      <c r="DU131" s="14" t="str">
        <f t="shared" si="529"/>
        <v/>
      </c>
      <c r="DV131" s="14" t="str">
        <f t="shared" si="530"/>
        <v/>
      </c>
      <c r="DW131" s="14" t="str">
        <f t="shared" si="531"/>
        <v/>
      </c>
      <c r="DX131" s="14" t="str">
        <f t="shared" si="532"/>
        <v/>
      </c>
      <c r="DY131" s="14" t="str">
        <f t="shared" si="533"/>
        <v/>
      </c>
      <c r="DZ131" s="14" t="str">
        <f t="shared" si="534"/>
        <v/>
      </c>
      <c r="EA131" s="3">
        <v>2008</v>
      </c>
      <c r="EB131" s="23" t="str">
        <f t="shared" si="409"/>
        <v/>
      </c>
      <c r="EC131" s="23" t="str">
        <f t="shared" si="410"/>
        <v/>
      </c>
      <c r="ED131" s="23" t="str">
        <f t="shared" si="411"/>
        <v/>
      </c>
      <c r="EE131" s="23" t="str">
        <f t="shared" si="412"/>
        <v/>
      </c>
      <c r="EF131" s="23" t="str">
        <f t="shared" si="413"/>
        <v/>
      </c>
      <c r="EG131" s="23" t="str">
        <f t="shared" si="414"/>
        <v/>
      </c>
      <c r="EH131" s="23" t="str">
        <f t="shared" si="415"/>
        <v/>
      </c>
      <c r="EI131" s="23" t="str">
        <f t="shared" si="416"/>
        <v/>
      </c>
      <c r="EJ131" s="23" t="str">
        <f t="shared" si="417"/>
        <v/>
      </c>
      <c r="EK131" s="23" t="str">
        <f t="shared" si="418"/>
        <v/>
      </c>
      <c r="EL131" s="23">
        <f t="shared" si="419"/>
        <v>1</v>
      </c>
      <c r="EM131" s="23" t="str">
        <f t="shared" si="420"/>
        <v/>
      </c>
      <c r="EN131" s="23" t="str">
        <f t="shared" si="421"/>
        <v/>
      </c>
      <c r="EO131" s="23" t="str">
        <f t="shared" si="422"/>
        <v/>
      </c>
      <c r="EP131" s="23" t="str">
        <f t="shared" si="423"/>
        <v/>
      </c>
      <c r="EQ131" s="23" t="str">
        <f t="shared" si="424"/>
        <v/>
      </c>
      <c r="ER131" s="23">
        <f t="shared" si="425"/>
        <v>1</v>
      </c>
      <c r="ES131" s="23">
        <f t="shared" si="426"/>
        <v>1</v>
      </c>
      <c r="ET131" s="23">
        <f t="shared" si="427"/>
        <v>1</v>
      </c>
      <c r="EU131" s="23">
        <f t="shared" si="428"/>
        <v>1</v>
      </c>
      <c r="EV131" s="23">
        <f t="shared" si="429"/>
        <v>1</v>
      </c>
      <c r="EW131" s="23">
        <f t="shared" si="430"/>
        <v>1</v>
      </c>
      <c r="EX131" s="23">
        <f t="shared" si="431"/>
        <v>1</v>
      </c>
      <c r="EY131" s="23">
        <f t="shared" si="432"/>
        <v>1</v>
      </c>
      <c r="EZ131" s="23" t="str">
        <f t="shared" si="433"/>
        <v/>
      </c>
      <c r="FA131" s="23">
        <f t="shared" si="434"/>
        <v>1</v>
      </c>
      <c r="FB131" s="23">
        <f t="shared" si="435"/>
        <v>1</v>
      </c>
      <c r="FC131" s="23" t="str">
        <f t="shared" si="436"/>
        <v/>
      </c>
      <c r="FD131" s="23" t="str">
        <f t="shared" si="437"/>
        <v/>
      </c>
      <c r="FE131" s="23" t="str">
        <f t="shared" si="438"/>
        <v/>
      </c>
      <c r="FF131" s="23">
        <f t="shared" si="439"/>
        <v>11</v>
      </c>
      <c r="FG131" s="3">
        <v>2008</v>
      </c>
      <c r="FH131" s="14" t="str">
        <f t="shared" ref="FH131:FH136" si="599">IF(B131= FH$154,$A131,"")</f>
        <v/>
      </c>
      <c r="FI131" s="14" t="str">
        <f t="shared" ref="FI131:FI136" si="600">IF(C131= FI$154,$A131,"")</f>
        <v/>
      </c>
      <c r="FJ131" s="14" t="str">
        <f t="shared" ref="FJ131:FJ136" si="601">IF(D131= FJ$154,$A131,"")</f>
        <v/>
      </c>
      <c r="FK131" s="14" t="str">
        <f t="shared" ref="FK131:FK136" si="602">IF(E131= FK$154,$A131,"")</f>
        <v/>
      </c>
      <c r="FL131" s="14" t="str">
        <f t="shared" ref="FL131:FL136" si="603">IF(F131= FL$154,$A131,"")</f>
        <v/>
      </c>
      <c r="FM131" s="14" t="str">
        <f t="shared" ref="FM131:FM136" si="604">IF(G131= FM$154,$A131,"")</f>
        <v/>
      </c>
      <c r="FN131" s="14" t="str">
        <f t="shared" ref="FN131:FN136" si="605">IF(H131= FN$154,$A131,"")</f>
        <v/>
      </c>
      <c r="FO131" s="14" t="str">
        <f t="shared" ref="FO131:FO136" si="606">IF(I131= FO$154,$A131,"")</f>
        <v/>
      </c>
      <c r="FP131" s="14" t="str">
        <f t="shared" ref="FP131:FP136" si="607">IF(J131= FP$154,$A131,"")</f>
        <v/>
      </c>
      <c r="FQ131" s="14" t="str">
        <f t="shared" ref="FQ131:FQ136" si="608">IF(K131= FQ$154,$A131,"")</f>
        <v/>
      </c>
      <c r="FR131" s="14" t="str">
        <f t="shared" ref="FR131:FR136" si="609">IF(L131= FR$154,$A131,"")</f>
        <v/>
      </c>
      <c r="FS131" s="14" t="str">
        <f t="shared" ref="FS131:FS136" si="610">IF(M131= FS$154,$A131,"")</f>
        <v/>
      </c>
      <c r="FT131" s="14" t="str">
        <f t="shared" ref="FT131:FT136" si="611">IF(N131= FT$154,$A131,"")</f>
        <v/>
      </c>
      <c r="FU131" s="14" t="str">
        <f t="shared" ref="FU131:FU136" si="612">IF(O131= FU$154,$A131,"")</f>
        <v/>
      </c>
      <c r="FV131" s="14" t="str">
        <f t="shared" ref="FV131:FV136" si="613">IF(P131= FV$154,$A131,"")</f>
        <v/>
      </c>
      <c r="FW131" s="14" t="str">
        <f t="shared" ref="FW131:FW136" si="614">IF(Q131= FW$154,$A131,"")</f>
        <v/>
      </c>
      <c r="FX131" s="14" t="str">
        <f t="shared" ref="FX131:FX136" si="615">IF(R131= FX$154,$A131,"")</f>
        <v/>
      </c>
      <c r="FY131" s="14" t="str">
        <f t="shared" ref="FY131:FY136" si="616">IF(S131= FY$154,$A131,"")</f>
        <v/>
      </c>
      <c r="FZ131" s="14" t="str">
        <f t="shared" ref="FZ131:FZ136" si="617">IF(T131= FZ$154,$A131,"")</f>
        <v/>
      </c>
      <c r="GA131" s="14" t="str">
        <f t="shared" ref="GA131:GA136" si="618">IF(U131= GA$154,$A131,"")</f>
        <v/>
      </c>
      <c r="GB131" s="14" t="str">
        <f t="shared" ref="GB131:GB136" si="619">IF(V131= GB$154,$A131,"")</f>
        <v/>
      </c>
      <c r="GC131" s="14" t="str">
        <f t="shared" ref="GC131:GC136" si="620">IF(W131= GC$154,$A131,"")</f>
        <v/>
      </c>
      <c r="GD131" s="14" t="str">
        <f t="shared" ref="GD131:GD136" si="621">IF(X131= GD$154,$A131,"")</f>
        <v/>
      </c>
      <c r="GE131" s="14" t="str">
        <f t="shared" ref="GE131:GE136" si="622">IF(Y131= GE$154,$A131,"")</f>
        <v/>
      </c>
      <c r="GF131" s="14" t="str">
        <f t="shared" ref="GF131:GF136" si="623">IF(Z131= GF$154,$A131,"")</f>
        <v/>
      </c>
      <c r="GG131" s="14" t="str">
        <f t="shared" ref="GG131:GG136" si="624">IF(AA131= GG$154,$A131,"")</f>
        <v/>
      </c>
      <c r="GH131" s="14" t="str">
        <f t="shared" ref="GH131:GH136" si="625">IF(AB131= GH$154,$A131,"")</f>
        <v/>
      </c>
      <c r="GI131" s="14" t="str">
        <f t="shared" ref="GI131:GI136" si="626">IF(AC131= GI$154,$A131,"")</f>
        <v/>
      </c>
      <c r="GJ131" s="14" t="str">
        <f t="shared" ref="GJ131:GJ136" si="627">IF(AD131= GJ$154,$A131,"")</f>
        <v/>
      </c>
      <c r="GK131" s="14" t="str">
        <f t="shared" ref="GK131:GK136" si="628">IF(AE131= GK$154,$A131,"")</f>
        <v/>
      </c>
      <c r="GL131" s="753">
        <v>2008</v>
      </c>
    </row>
    <row r="132" spans="1:245">
      <c r="A132" s="656">
        <v>2009</v>
      </c>
      <c r="B132" s="5">
        <v>50</v>
      </c>
      <c r="C132" s="5">
        <v>46</v>
      </c>
      <c r="D132" s="5">
        <v>41</v>
      </c>
      <c r="E132" s="5">
        <v>37</v>
      </c>
      <c r="F132" s="5">
        <v>40</v>
      </c>
      <c r="G132" s="82">
        <v>35</v>
      </c>
      <c r="H132" s="5">
        <v>33</v>
      </c>
      <c r="I132" s="5">
        <v>41</v>
      </c>
      <c r="J132" s="5">
        <v>43</v>
      </c>
      <c r="K132" s="5">
        <v>53</v>
      </c>
      <c r="L132" s="82">
        <v>48</v>
      </c>
      <c r="M132" s="5">
        <v>46</v>
      </c>
      <c r="N132" s="5">
        <v>47</v>
      </c>
      <c r="O132" s="5">
        <v>51</v>
      </c>
      <c r="P132" s="5">
        <v>46</v>
      </c>
      <c r="Q132" s="82">
        <v>49</v>
      </c>
      <c r="R132" s="5">
        <v>48</v>
      </c>
      <c r="S132" s="5">
        <v>49</v>
      </c>
      <c r="T132" s="5">
        <v>57</v>
      </c>
      <c r="U132" s="5">
        <v>44</v>
      </c>
      <c r="V132" s="82">
        <v>41</v>
      </c>
      <c r="W132" s="5">
        <v>40</v>
      </c>
      <c r="X132" s="5">
        <v>49</v>
      </c>
      <c r="Y132" s="5">
        <v>48</v>
      </c>
      <c r="Z132" s="5">
        <v>46</v>
      </c>
      <c r="AA132" s="82">
        <v>39</v>
      </c>
      <c r="AB132" s="5">
        <v>38</v>
      </c>
      <c r="AC132" s="5">
        <v>36</v>
      </c>
      <c r="AD132" s="5">
        <v>34</v>
      </c>
      <c r="AE132" s="5">
        <v>40</v>
      </c>
      <c r="AF132" s="793"/>
      <c r="AG132" s="787">
        <f t="shared" si="596"/>
        <v>1315</v>
      </c>
      <c r="AH132" s="58">
        <f t="shared" si="443"/>
        <v>43.833333333333336</v>
      </c>
      <c r="AI132" s="14">
        <f t="shared" si="597"/>
        <v>57</v>
      </c>
      <c r="AJ132" s="17">
        <f t="shared" si="598"/>
        <v>33</v>
      </c>
      <c r="AK132" s="3">
        <v>2009</v>
      </c>
      <c r="AL132" s="23" t="str">
        <f t="shared" si="565"/>
        <v/>
      </c>
      <c r="AM132" s="23" t="str">
        <f t="shared" si="566"/>
        <v/>
      </c>
      <c r="AN132" s="23" t="str">
        <f t="shared" si="567"/>
        <v/>
      </c>
      <c r="AO132" s="23" t="str">
        <f t="shared" si="568"/>
        <v/>
      </c>
      <c r="AP132" s="23" t="str">
        <f t="shared" si="569"/>
        <v/>
      </c>
      <c r="AQ132" s="23" t="str">
        <f t="shared" si="570"/>
        <v/>
      </c>
      <c r="AR132" s="23" t="str">
        <f t="shared" si="571"/>
        <v/>
      </c>
      <c r="AS132" s="23" t="str">
        <f t="shared" si="572"/>
        <v/>
      </c>
      <c r="AT132" s="23" t="str">
        <f t="shared" si="573"/>
        <v/>
      </c>
      <c r="AU132" s="23" t="str">
        <f t="shared" si="574"/>
        <v/>
      </c>
      <c r="AV132" s="23" t="str">
        <f t="shared" si="575"/>
        <v/>
      </c>
      <c r="AW132" s="23" t="str">
        <f t="shared" si="576"/>
        <v/>
      </c>
      <c r="AX132" s="23" t="str">
        <f t="shared" si="577"/>
        <v/>
      </c>
      <c r="AY132" s="23" t="str">
        <f t="shared" si="578"/>
        <v/>
      </c>
      <c r="AZ132" s="23" t="str">
        <f t="shared" si="579"/>
        <v/>
      </c>
      <c r="BA132" s="23" t="str">
        <f t="shared" si="580"/>
        <v/>
      </c>
      <c r="BB132" s="23" t="str">
        <f t="shared" si="581"/>
        <v/>
      </c>
      <c r="BC132" s="23" t="str">
        <f t="shared" si="582"/>
        <v/>
      </c>
      <c r="BD132" s="23" t="str">
        <f t="shared" si="583"/>
        <v/>
      </c>
      <c r="BE132" s="23" t="str">
        <f t="shared" si="584"/>
        <v/>
      </c>
      <c r="BF132" s="23" t="str">
        <f t="shared" si="585"/>
        <v/>
      </c>
      <c r="BG132" s="23" t="str">
        <f t="shared" si="586"/>
        <v/>
      </c>
      <c r="BH132" s="23" t="str">
        <f t="shared" si="587"/>
        <v/>
      </c>
      <c r="BI132" s="23" t="str">
        <f t="shared" si="588"/>
        <v/>
      </c>
      <c r="BJ132" s="23" t="str">
        <f t="shared" si="589"/>
        <v/>
      </c>
      <c r="BK132" s="23" t="str">
        <f t="shared" si="590"/>
        <v/>
      </c>
      <c r="BL132" s="23" t="str">
        <f t="shared" si="591"/>
        <v/>
      </c>
      <c r="BM132" s="23" t="str">
        <f t="shared" si="592"/>
        <v/>
      </c>
      <c r="BN132" s="23" t="str">
        <f t="shared" si="593"/>
        <v/>
      </c>
      <c r="BO132" s="23" t="str">
        <f t="shared" si="594"/>
        <v/>
      </c>
      <c r="BP132" s="23">
        <f t="shared" si="595"/>
        <v>0</v>
      </c>
      <c r="BQ132" s="3">
        <v>2009</v>
      </c>
      <c r="BR132" s="14" t="str">
        <f t="shared" si="444"/>
        <v/>
      </c>
      <c r="BS132" s="14" t="str">
        <f t="shared" si="445"/>
        <v/>
      </c>
      <c r="BT132" s="14" t="str">
        <f t="shared" si="446"/>
        <v/>
      </c>
      <c r="BU132" s="14" t="str">
        <f t="shared" si="447"/>
        <v/>
      </c>
      <c r="BV132" s="14" t="str">
        <f t="shared" si="448"/>
        <v/>
      </c>
      <c r="BW132" s="14" t="str">
        <f t="shared" si="449"/>
        <v/>
      </c>
      <c r="BX132" s="14" t="str">
        <f t="shared" si="450"/>
        <v/>
      </c>
      <c r="BY132" s="14" t="str">
        <f t="shared" si="451"/>
        <v/>
      </c>
      <c r="BZ132" s="14" t="str">
        <f t="shared" si="452"/>
        <v/>
      </c>
      <c r="CA132" s="14" t="str">
        <f t="shared" si="453"/>
        <v/>
      </c>
      <c r="CB132" s="14" t="str">
        <f t="shared" si="454"/>
        <v/>
      </c>
      <c r="CC132" s="14" t="str">
        <f t="shared" si="455"/>
        <v/>
      </c>
      <c r="CD132" s="14" t="str">
        <f t="shared" si="456"/>
        <v/>
      </c>
      <c r="CE132" s="14" t="str">
        <f t="shared" si="457"/>
        <v/>
      </c>
      <c r="CF132" s="14" t="str">
        <f t="shared" si="458"/>
        <v/>
      </c>
      <c r="CG132" s="14" t="str">
        <f t="shared" si="459"/>
        <v/>
      </c>
      <c r="CH132" s="14" t="str">
        <f t="shared" si="460"/>
        <v/>
      </c>
      <c r="CI132" s="14" t="str">
        <f t="shared" si="461"/>
        <v/>
      </c>
      <c r="CJ132" s="14" t="str">
        <f t="shared" si="462"/>
        <v/>
      </c>
      <c r="CK132" s="14" t="str">
        <f t="shared" si="463"/>
        <v/>
      </c>
      <c r="CL132" s="14" t="str">
        <f t="shared" si="464"/>
        <v/>
      </c>
      <c r="CM132" s="14" t="str">
        <f t="shared" si="465"/>
        <v/>
      </c>
      <c r="CN132" s="14" t="str">
        <f t="shared" si="466"/>
        <v/>
      </c>
      <c r="CO132" s="14" t="str">
        <f t="shared" si="467"/>
        <v/>
      </c>
      <c r="CP132" s="14" t="str">
        <f t="shared" si="468"/>
        <v/>
      </c>
      <c r="CQ132" s="14" t="str">
        <f t="shared" si="469"/>
        <v/>
      </c>
      <c r="CR132" s="14" t="str">
        <f t="shared" si="470"/>
        <v/>
      </c>
      <c r="CS132" s="14" t="str">
        <f t="shared" si="471"/>
        <v/>
      </c>
      <c r="CT132" s="14" t="str">
        <f t="shared" si="472"/>
        <v/>
      </c>
      <c r="CU132" s="14" t="str">
        <f t="shared" si="473"/>
        <v/>
      </c>
      <c r="CV132" s="3">
        <v>2009</v>
      </c>
      <c r="CW132" s="14" t="str">
        <f t="shared" si="505"/>
        <v/>
      </c>
      <c r="CX132" s="14" t="str">
        <f t="shared" si="506"/>
        <v/>
      </c>
      <c r="CY132" s="14" t="str">
        <f t="shared" si="507"/>
        <v/>
      </c>
      <c r="CZ132" s="14" t="str">
        <f t="shared" si="508"/>
        <v/>
      </c>
      <c r="DA132" s="14" t="str">
        <f t="shared" si="509"/>
        <v/>
      </c>
      <c r="DB132" s="14" t="str">
        <f t="shared" si="510"/>
        <v/>
      </c>
      <c r="DC132" s="14" t="str">
        <f t="shared" si="511"/>
        <v/>
      </c>
      <c r="DD132" s="14" t="str">
        <f t="shared" si="512"/>
        <v/>
      </c>
      <c r="DE132" s="14" t="str">
        <f t="shared" si="513"/>
        <v/>
      </c>
      <c r="DF132" s="14" t="str">
        <f t="shared" si="514"/>
        <v/>
      </c>
      <c r="DG132" s="14" t="str">
        <f t="shared" si="515"/>
        <v/>
      </c>
      <c r="DH132" s="14" t="str">
        <f t="shared" si="516"/>
        <v/>
      </c>
      <c r="DI132" s="14" t="str">
        <f t="shared" si="517"/>
        <v/>
      </c>
      <c r="DJ132" s="14" t="str">
        <f t="shared" si="518"/>
        <v/>
      </c>
      <c r="DK132" s="14" t="str">
        <f t="shared" si="519"/>
        <v/>
      </c>
      <c r="DL132" s="14" t="str">
        <f t="shared" si="520"/>
        <v/>
      </c>
      <c r="DM132" s="14" t="str">
        <f t="shared" si="521"/>
        <v/>
      </c>
      <c r="DN132" s="14" t="str">
        <f t="shared" si="522"/>
        <v/>
      </c>
      <c r="DO132" s="14" t="str">
        <f t="shared" si="523"/>
        <v/>
      </c>
      <c r="DP132" s="14" t="str">
        <f t="shared" si="524"/>
        <v/>
      </c>
      <c r="DQ132" s="14" t="str">
        <f t="shared" si="525"/>
        <v/>
      </c>
      <c r="DR132" s="14" t="str">
        <f t="shared" si="526"/>
        <v/>
      </c>
      <c r="DS132" s="14" t="str">
        <f t="shared" si="527"/>
        <v/>
      </c>
      <c r="DT132" s="14" t="str">
        <f t="shared" si="528"/>
        <v/>
      </c>
      <c r="DU132" s="14" t="str">
        <f t="shared" si="529"/>
        <v/>
      </c>
      <c r="DV132" s="14" t="str">
        <f t="shared" si="530"/>
        <v/>
      </c>
      <c r="DW132" s="14" t="str">
        <f t="shared" si="531"/>
        <v/>
      </c>
      <c r="DX132" s="14" t="str">
        <f t="shared" si="532"/>
        <v/>
      </c>
      <c r="DY132" s="14" t="str">
        <f t="shared" si="533"/>
        <v/>
      </c>
      <c r="DZ132" s="14" t="str">
        <f t="shared" si="534"/>
        <v/>
      </c>
      <c r="EA132" s="3">
        <v>2009</v>
      </c>
      <c r="EB132" s="23" t="str">
        <f t="shared" ref="EB132:EB153" si="629">IF(AND(B132&lt;=32,$AG132&gt;0),1,"")</f>
        <v/>
      </c>
      <c r="EC132" s="23" t="str">
        <f t="shared" ref="EC132:EC153" si="630">IF(AND(C132&lt;=32,$AG132&gt;0),1,"")</f>
        <v/>
      </c>
      <c r="ED132" s="23" t="str">
        <f t="shared" ref="ED132:ED153" si="631">IF(AND(D132&lt;=32,$AG132&gt;0),1,"")</f>
        <v/>
      </c>
      <c r="EE132" s="23" t="str">
        <f t="shared" ref="EE132:EE153" si="632">IF(AND(E132&lt;=32,$AG132&gt;0),1,"")</f>
        <v/>
      </c>
      <c r="EF132" s="23" t="str">
        <f t="shared" ref="EF132:EF153" si="633">IF(AND(F132&lt;=32,$AG132&gt;0),1,"")</f>
        <v/>
      </c>
      <c r="EG132" s="23" t="str">
        <f t="shared" ref="EG132:EG153" si="634">IF(AND(G132&lt;=32,$AG132&gt;0),1,"")</f>
        <v/>
      </c>
      <c r="EH132" s="23" t="str">
        <f t="shared" ref="EH132:EH153" si="635">IF(AND(H132&lt;=32,$AG132&gt;0),1,"")</f>
        <v/>
      </c>
      <c r="EI132" s="23" t="str">
        <f t="shared" ref="EI132:EI153" si="636">IF(AND(I132&lt;=32,$AG132&gt;0),1,"")</f>
        <v/>
      </c>
      <c r="EJ132" s="23" t="str">
        <f t="shared" ref="EJ132:EJ153" si="637">IF(AND(J132&lt;=32,$AG132&gt;0),1,"")</f>
        <v/>
      </c>
      <c r="EK132" s="23" t="str">
        <f t="shared" ref="EK132:EK153" si="638">IF(AND(K132&lt;=32,$AG132&gt;0),1,"")</f>
        <v/>
      </c>
      <c r="EL132" s="23" t="str">
        <f t="shared" ref="EL132:EL153" si="639">IF(AND(L132&lt;=32,$AG132&gt;0),1,"")</f>
        <v/>
      </c>
      <c r="EM132" s="23" t="str">
        <f t="shared" ref="EM132:EM153" si="640">IF(AND(M132&lt;=32,$AG132&gt;0),1,"")</f>
        <v/>
      </c>
      <c r="EN132" s="23" t="str">
        <f t="shared" ref="EN132:EN153" si="641">IF(AND(N132&lt;=32,$AG132&gt;0),1,"")</f>
        <v/>
      </c>
      <c r="EO132" s="23" t="str">
        <f t="shared" ref="EO132:EO153" si="642">IF(AND(O132&lt;=32,$AG132&gt;0),1,"")</f>
        <v/>
      </c>
      <c r="EP132" s="23" t="str">
        <f t="shared" ref="EP132:EP153" si="643">IF(AND(P132&lt;=32,$AG132&gt;0),1,"")</f>
        <v/>
      </c>
      <c r="EQ132" s="23" t="str">
        <f t="shared" ref="EQ132:EQ153" si="644">IF(AND(Q132&lt;=32,$AG132&gt;0),1,"")</f>
        <v/>
      </c>
      <c r="ER132" s="23" t="str">
        <f t="shared" ref="ER132:ER153" si="645">IF(AND(R132&lt;=32,$AG132&gt;0),1,"")</f>
        <v/>
      </c>
      <c r="ES132" s="23" t="str">
        <f t="shared" ref="ES132:ES153" si="646">IF(AND(S132&lt;=32,$AG132&gt;0),1,"")</f>
        <v/>
      </c>
      <c r="ET132" s="23" t="str">
        <f t="shared" ref="ET132:ET153" si="647">IF(AND(T132&lt;=32,$AG132&gt;0),1,"")</f>
        <v/>
      </c>
      <c r="EU132" s="23" t="str">
        <f t="shared" ref="EU132:EU153" si="648">IF(AND(U132&lt;=32,$AG132&gt;0),1,"")</f>
        <v/>
      </c>
      <c r="EV132" s="23" t="str">
        <f t="shared" ref="EV132:EV153" si="649">IF(AND(V132&lt;=32,$AG132&gt;0),1,"")</f>
        <v/>
      </c>
      <c r="EW132" s="23" t="str">
        <f t="shared" ref="EW132:EW153" si="650">IF(AND(W132&lt;=32,$AG132&gt;0),1,"")</f>
        <v/>
      </c>
      <c r="EX132" s="23" t="str">
        <f t="shared" ref="EX132:EX153" si="651">IF(AND(X132&lt;=32,$AG132&gt;0),1,"")</f>
        <v/>
      </c>
      <c r="EY132" s="23" t="str">
        <f t="shared" ref="EY132:EY153" si="652">IF(AND(Y132&lt;=32,$AG132&gt;0),1,"")</f>
        <v/>
      </c>
      <c r="EZ132" s="23" t="str">
        <f t="shared" ref="EZ132:EZ153" si="653">IF(AND(Z132&lt;=32,$AG132&gt;0),1,"")</f>
        <v/>
      </c>
      <c r="FA132" s="23" t="str">
        <f t="shared" ref="FA132:FA153" si="654">IF(AND(AA132&lt;=32,$AG132&gt;0),1,"")</f>
        <v/>
      </c>
      <c r="FB132" s="23" t="str">
        <f t="shared" ref="FB132:FB153" si="655">IF(AND(AB132&lt;=32,$AG132&gt;0),1,"")</f>
        <v/>
      </c>
      <c r="FC132" s="23" t="str">
        <f t="shared" ref="FC132:FC153" si="656">IF(AND(AC132&lt;=32,$AG132&gt;0),1,"")</f>
        <v/>
      </c>
      <c r="FD132" s="23" t="str">
        <f t="shared" ref="FD132:FD153" si="657">IF(AND(AD132&lt;=32,$AG132&gt;0),1,"")</f>
        <v/>
      </c>
      <c r="FE132" s="23" t="str">
        <f t="shared" ref="FE132:FE153" si="658">IF(AND(AE132&lt;=32,$AG132&gt;0),1,"")</f>
        <v/>
      </c>
      <c r="FF132" s="23">
        <f t="shared" ref="FF132:FF153" si="659">SUM(EB132:FE132)</f>
        <v>0</v>
      </c>
      <c r="FG132" s="3">
        <v>2009</v>
      </c>
      <c r="FH132" s="14" t="str">
        <f t="shared" si="599"/>
        <v/>
      </c>
      <c r="FI132" s="14" t="str">
        <f t="shared" si="600"/>
        <v/>
      </c>
      <c r="FJ132" s="14" t="str">
        <f t="shared" si="601"/>
        <v/>
      </c>
      <c r="FK132" s="14" t="str">
        <f t="shared" si="602"/>
        <v/>
      </c>
      <c r="FL132" s="14" t="str">
        <f t="shared" si="603"/>
        <v/>
      </c>
      <c r="FM132" s="14" t="str">
        <f t="shared" si="604"/>
        <v/>
      </c>
      <c r="FN132" s="14" t="str">
        <f t="shared" si="605"/>
        <v/>
      </c>
      <c r="FO132" s="14" t="str">
        <f t="shared" si="606"/>
        <v/>
      </c>
      <c r="FP132" s="14" t="str">
        <f t="shared" si="607"/>
        <v/>
      </c>
      <c r="FQ132" s="14" t="str">
        <f t="shared" si="608"/>
        <v/>
      </c>
      <c r="FR132" s="14" t="str">
        <f t="shared" si="609"/>
        <v/>
      </c>
      <c r="FS132" s="14" t="str">
        <f t="shared" si="610"/>
        <v/>
      </c>
      <c r="FT132" s="14" t="str">
        <f t="shared" si="611"/>
        <v/>
      </c>
      <c r="FU132" s="14" t="str">
        <f t="shared" si="612"/>
        <v/>
      </c>
      <c r="FV132" s="14" t="str">
        <f t="shared" si="613"/>
        <v/>
      </c>
      <c r="FW132" s="14" t="str">
        <f t="shared" si="614"/>
        <v/>
      </c>
      <c r="FX132" s="14" t="str">
        <f t="shared" si="615"/>
        <v/>
      </c>
      <c r="FY132" s="14" t="str">
        <f t="shared" si="616"/>
        <v/>
      </c>
      <c r="FZ132" s="14" t="str">
        <f t="shared" si="617"/>
        <v/>
      </c>
      <c r="GA132" s="14" t="str">
        <f t="shared" si="618"/>
        <v/>
      </c>
      <c r="GB132" s="14" t="str">
        <f t="shared" si="619"/>
        <v/>
      </c>
      <c r="GC132" s="14" t="str">
        <f t="shared" si="620"/>
        <v/>
      </c>
      <c r="GD132" s="14" t="str">
        <f t="shared" si="621"/>
        <v/>
      </c>
      <c r="GE132" s="14" t="str">
        <f t="shared" si="622"/>
        <v/>
      </c>
      <c r="GF132" s="14" t="str">
        <f t="shared" si="623"/>
        <v/>
      </c>
      <c r="GG132" s="14" t="str">
        <f t="shared" si="624"/>
        <v/>
      </c>
      <c r="GH132" s="14" t="str">
        <f t="shared" si="625"/>
        <v/>
      </c>
      <c r="GI132" s="14" t="str">
        <f t="shared" si="626"/>
        <v/>
      </c>
      <c r="GJ132" s="14" t="str">
        <f t="shared" si="627"/>
        <v/>
      </c>
      <c r="GK132" s="14" t="str">
        <f t="shared" si="628"/>
        <v/>
      </c>
      <c r="GL132" s="753">
        <v>2009</v>
      </c>
    </row>
    <row r="133" spans="1:245">
      <c r="A133" s="656">
        <v>2010</v>
      </c>
      <c r="B133" s="5">
        <v>38</v>
      </c>
      <c r="C133" s="5">
        <v>34</v>
      </c>
      <c r="D133" s="5">
        <v>43</v>
      </c>
      <c r="E133" s="5">
        <v>48</v>
      </c>
      <c r="F133" s="5">
        <v>44</v>
      </c>
      <c r="G133" s="82">
        <v>39</v>
      </c>
      <c r="H133" s="5">
        <v>33</v>
      </c>
      <c r="I133" s="5">
        <v>31</v>
      </c>
      <c r="J133" s="5">
        <v>43</v>
      </c>
      <c r="K133" s="5">
        <v>41</v>
      </c>
      <c r="L133" s="82">
        <v>38</v>
      </c>
      <c r="M133" s="5">
        <v>33</v>
      </c>
      <c r="N133" s="5">
        <v>35</v>
      </c>
      <c r="O133" s="5">
        <v>35</v>
      </c>
      <c r="P133" s="5">
        <v>38</v>
      </c>
      <c r="Q133" s="82">
        <v>50</v>
      </c>
      <c r="R133" s="5">
        <v>42</v>
      </c>
      <c r="S133" s="5">
        <v>35</v>
      </c>
      <c r="T133" s="5">
        <v>33</v>
      </c>
      <c r="U133" s="5">
        <v>38</v>
      </c>
      <c r="V133" s="82">
        <v>40</v>
      </c>
      <c r="W133" s="5">
        <v>41</v>
      </c>
      <c r="X133" s="5">
        <v>52</v>
      </c>
      <c r="Y133" s="5">
        <v>42</v>
      </c>
      <c r="Z133" s="5">
        <v>39</v>
      </c>
      <c r="AA133" s="82">
        <v>48</v>
      </c>
      <c r="AB133" s="5">
        <v>33</v>
      </c>
      <c r="AC133" s="5">
        <v>26</v>
      </c>
      <c r="AD133" s="5">
        <v>27</v>
      </c>
      <c r="AE133" s="5">
        <v>46</v>
      </c>
      <c r="AF133" s="793"/>
      <c r="AG133" s="787">
        <f t="shared" si="596"/>
        <v>1165</v>
      </c>
      <c r="AH133" s="58">
        <f t="shared" si="443"/>
        <v>38.833333333333336</v>
      </c>
      <c r="AI133" s="14">
        <f t="shared" si="597"/>
        <v>52</v>
      </c>
      <c r="AJ133" s="17">
        <f t="shared" si="598"/>
        <v>26</v>
      </c>
      <c r="AK133" s="3">
        <v>2010</v>
      </c>
      <c r="AL133" s="23" t="str">
        <f t="shared" si="565"/>
        <v/>
      </c>
      <c r="AM133" s="23" t="str">
        <f t="shared" si="566"/>
        <v/>
      </c>
      <c r="AN133" s="23" t="str">
        <f t="shared" si="567"/>
        <v/>
      </c>
      <c r="AO133" s="23" t="str">
        <f t="shared" si="568"/>
        <v/>
      </c>
      <c r="AP133" s="23" t="str">
        <f t="shared" si="569"/>
        <v/>
      </c>
      <c r="AQ133" s="23" t="str">
        <f t="shared" si="570"/>
        <v/>
      </c>
      <c r="AR133" s="23" t="str">
        <f t="shared" si="571"/>
        <v/>
      </c>
      <c r="AS133" s="23" t="str">
        <f t="shared" si="572"/>
        <v/>
      </c>
      <c r="AT133" s="23" t="str">
        <f t="shared" si="573"/>
        <v/>
      </c>
      <c r="AU133" s="23" t="str">
        <f t="shared" si="574"/>
        <v/>
      </c>
      <c r="AV133" s="23" t="str">
        <f t="shared" si="575"/>
        <v/>
      </c>
      <c r="AW133" s="23" t="str">
        <f t="shared" si="576"/>
        <v/>
      </c>
      <c r="AX133" s="23" t="str">
        <f t="shared" si="577"/>
        <v/>
      </c>
      <c r="AY133" s="23" t="str">
        <f t="shared" si="578"/>
        <v/>
      </c>
      <c r="AZ133" s="23" t="str">
        <f t="shared" si="579"/>
        <v/>
      </c>
      <c r="BA133" s="23" t="str">
        <f t="shared" si="580"/>
        <v/>
      </c>
      <c r="BB133" s="23" t="str">
        <f t="shared" si="581"/>
        <v/>
      </c>
      <c r="BC133" s="23" t="str">
        <f t="shared" si="582"/>
        <v/>
      </c>
      <c r="BD133" s="23" t="str">
        <f t="shared" si="583"/>
        <v/>
      </c>
      <c r="BE133" s="23" t="str">
        <f t="shared" si="584"/>
        <v/>
      </c>
      <c r="BF133" s="23" t="str">
        <f t="shared" si="585"/>
        <v/>
      </c>
      <c r="BG133" s="23" t="str">
        <f t="shared" si="586"/>
        <v/>
      </c>
      <c r="BH133" s="23" t="str">
        <f t="shared" si="587"/>
        <v/>
      </c>
      <c r="BI133" s="23" t="str">
        <f t="shared" si="588"/>
        <v/>
      </c>
      <c r="BJ133" s="23" t="str">
        <f t="shared" si="589"/>
        <v/>
      </c>
      <c r="BK133" s="23" t="str">
        <f t="shared" si="590"/>
        <v/>
      </c>
      <c r="BL133" s="23" t="str">
        <f t="shared" si="591"/>
        <v/>
      </c>
      <c r="BM133" s="23" t="str">
        <f t="shared" si="592"/>
        <v/>
      </c>
      <c r="BN133" s="23" t="str">
        <f t="shared" si="593"/>
        <v/>
      </c>
      <c r="BO133" s="23" t="str">
        <f t="shared" si="594"/>
        <v/>
      </c>
      <c r="BP133" s="23">
        <f t="shared" si="595"/>
        <v>0</v>
      </c>
      <c r="BQ133" s="3">
        <v>2010</v>
      </c>
      <c r="BR133" s="14" t="str">
        <f t="shared" si="444"/>
        <v/>
      </c>
      <c r="BS133" s="14" t="str">
        <f t="shared" si="445"/>
        <v/>
      </c>
      <c r="BT133" s="14" t="str">
        <f t="shared" si="446"/>
        <v/>
      </c>
      <c r="BU133" s="14" t="str">
        <f t="shared" si="447"/>
        <v/>
      </c>
      <c r="BV133" s="14" t="str">
        <f t="shared" si="448"/>
        <v/>
      </c>
      <c r="BW133" s="14" t="str">
        <f t="shared" si="449"/>
        <v/>
      </c>
      <c r="BX133" s="14" t="str">
        <f t="shared" si="450"/>
        <v/>
      </c>
      <c r="BY133" s="14" t="str">
        <f t="shared" si="451"/>
        <v/>
      </c>
      <c r="BZ133" s="14" t="str">
        <f t="shared" si="452"/>
        <v/>
      </c>
      <c r="CA133" s="14" t="str">
        <f t="shared" si="453"/>
        <v/>
      </c>
      <c r="CB133" s="14" t="str">
        <f t="shared" si="454"/>
        <v/>
      </c>
      <c r="CC133" s="14" t="str">
        <f t="shared" si="455"/>
        <v/>
      </c>
      <c r="CD133" s="14" t="str">
        <f t="shared" si="456"/>
        <v/>
      </c>
      <c r="CE133" s="14" t="str">
        <f t="shared" si="457"/>
        <v/>
      </c>
      <c r="CF133" s="14" t="str">
        <f t="shared" si="458"/>
        <v/>
      </c>
      <c r="CG133" s="14" t="str">
        <f t="shared" si="459"/>
        <v/>
      </c>
      <c r="CH133" s="14" t="str">
        <f t="shared" si="460"/>
        <v/>
      </c>
      <c r="CI133" s="14" t="str">
        <f t="shared" si="461"/>
        <v/>
      </c>
      <c r="CJ133" s="14" t="str">
        <f t="shared" si="462"/>
        <v/>
      </c>
      <c r="CK133" s="14" t="str">
        <f t="shared" si="463"/>
        <v/>
      </c>
      <c r="CL133" s="14" t="str">
        <f t="shared" si="464"/>
        <v/>
      </c>
      <c r="CM133" s="14" t="str">
        <f t="shared" si="465"/>
        <v/>
      </c>
      <c r="CN133" s="14" t="str">
        <f t="shared" si="466"/>
        <v/>
      </c>
      <c r="CO133" s="14" t="str">
        <f t="shared" si="467"/>
        <v/>
      </c>
      <c r="CP133" s="14" t="str">
        <f t="shared" si="468"/>
        <v/>
      </c>
      <c r="CQ133" s="14" t="str">
        <f t="shared" si="469"/>
        <v/>
      </c>
      <c r="CR133" s="14" t="str">
        <f t="shared" si="470"/>
        <v/>
      </c>
      <c r="CS133" s="14" t="str">
        <f t="shared" si="471"/>
        <v/>
      </c>
      <c r="CT133" s="14" t="str">
        <f t="shared" si="472"/>
        <v/>
      </c>
      <c r="CU133" s="14" t="str">
        <f t="shared" si="473"/>
        <v/>
      </c>
      <c r="CV133" s="3">
        <v>2010</v>
      </c>
      <c r="CW133" s="14" t="str">
        <f t="shared" si="505"/>
        <v/>
      </c>
      <c r="CX133" s="14" t="str">
        <f t="shared" si="506"/>
        <v/>
      </c>
      <c r="CY133" s="14" t="str">
        <f t="shared" si="507"/>
        <v/>
      </c>
      <c r="CZ133" s="14" t="str">
        <f t="shared" si="508"/>
        <v/>
      </c>
      <c r="DA133" s="14" t="str">
        <f t="shared" si="509"/>
        <v/>
      </c>
      <c r="DB133" s="14" t="str">
        <f t="shared" si="510"/>
        <v/>
      </c>
      <c r="DC133" s="14" t="str">
        <f t="shared" si="511"/>
        <v/>
      </c>
      <c r="DD133" s="14" t="str">
        <f t="shared" si="512"/>
        <v/>
      </c>
      <c r="DE133" s="14" t="str">
        <f t="shared" si="513"/>
        <v/>
      </c>
      <c r="DF133" s="14" t="str">
        <f t="shared" si="514"/>
        <v/>
      </c>
      <c r="DG133" s="14" t="str">
        <f t="shared" si="515"/>
        <v/>
      </c>
      <c r="DH133" s="14" t="str">
        <f t="shared" si="516"/>
        <v/>
      </c>
      <c r="DI133" s="14" t="str">
        <f t="shared" si="517"/>
        <v/>
      </c>
      <c r="DJ133" s="14" t="str">
        <f t="shared" si="518"/>
        <v/>
      </c>
      <c r="DK133" s="14" t="str">
        <f t="shared" si="519"/>
        <v/>
      </c>
      <c r="DL133" s="14" t="str">
        <f t="shared" si="520"/>
        <v/>
      </c>
      <c r="DM133" s="14" t="str">
        <f t="shared" si="521"/>
        <v/>
      </c>
      <c r="DN133" s="14" t="str">
        <f t="shared" si="522"/>
        <v/>
      </c>
      <c r="DO133" s="14" t="str">
        <f t="shared" si="523"/>
        <v/>
      </c>
      <c r="DP133" s="14" t="str">
        <f t="shared" si="524"/>
        <v/>
      </c>
      <c r="DQ133" s="14" t="str">
        <f t="shared" si="525"/>
        <v/>
      </c>
      <c r="DR133" s="14" t="str">
        <f t="shared" si="526"/>
        <v/>
      </c>
      <c r="DS133" s="14" t="str">
        <f t="shared" si="527"/>
        <v/>
      </c>
      <c r="DT133" s="14" t="str">
        <f t="shared" si="528"/>
        <v/>
      </c>
      <c r="DU133" s="14" t="str">
        <f t="shared" si="529"/>
        <v/>
      </c>
      <c r="DV133" s="14" t="str">
        <f t="shared" si="530"/>
        <v/>
      </c>
      <c r="DW133" s="14" t="str">
        <f t="shared" si="531"/>
        <v/>
      </c>
      <c r="DX133" s="14" t="str">
        <f t="shared" si="532"/>
        <v/>
      </c>
      <c r="DY133" s="14" t="str">
        <f t="shared" si="533"/>
        <v/>
      </c>
      <c r="DZ133" s="14" t="str">
        <f t="shared" si="534"/>
        <v/>
      </c>
      <c r="EA133" s="3">
        <v>2010</v>
      </c>
      <c r="EB133" s="23" t="str">
        <f t="shared" si="629"/>
        <v/>
      </c>
      <c r="EC133" s="23" t="str">
        <f t="shared" si="630"/>
        <v/>
      </c>
      <c r="ED133" s="23" t="str">
        <f t="shared" si="631"/>
        <v/>
      </c>
      <c r="EE133" s="23" t="str">
        <f t="shared" si="632"/>
        <v/>
      </c>
      <c r="EF133" s="23" t="str">
        <f t="shared" si="633"/>
        <v/>
      </c>
      <c r="EG133" s="23" t="str">
        <f t="shared" si="634"/>
        <v/>
      </c>
      <c r="EH133" s="23" t="str">
        <f t="shared" si="635"/>
        <v/>
      </c>
      <c r="EI133" s="23">
        <f t="shared" si="636"/>
        <v>1</v>
      </c>
      <c r="EJ133" s="23" t="str">
        <f t="shared" si="637"/>
        <v/>
      </c>
      <c r="EK133" s="23" t="str">
        <f t="shared" si="638"/>
        <v/>
      </c>
      <c r="EL133" s="23" t="str">
        <f t="shared" si="639"/>
        <v/>
      </c>
      <c r="EM133" s="23" t="str">
        <f t="shared" si="640"/>
        <v/>
      </c>
      <c r="EN133" s="23" t="str">
        <f t="shared" si="641"/>
        <v/>
      </c>
      <c r="EO133" s="23" t="str">
        <f t="shared" si="642"/>
        <v/>
      </c>
      <c r="EP133" s="23" t="str">
        <f t="shared" si="643"/>
        <v/>
      </c>
      <c r="EQ133" s="23" t="str">
        <f t="shared" si="644"/>
        <v/>
      </c>
      <c r="ER133" s="23" t="str">
        <f t="shared" si="645"/>
        <v/>
      </c>
      <c r="ES133" s="23" t="str">
        <f t="shared" si="646"/>
        <v/>
      </c>
      <c r="ET133" s="23" t="str">
        <f t="shared" si="647"/>
        <v/>
      </c>
      <c r="EU133" s="23" t="str">
        <f t="shared" si="648"/>
        <v/>
      </c>
      <c r="EV133" s="23" t="str">
        <f t="shared" si="649"/>
        <v/>
      </c>
      <c r="EW133" s="23" t="str">
        <f t="shared" si="650"/>
        <v/>
      </c>
      <c r="EX133" s="23" t="str">
        <f t="shared" si="651"/>
        <v/>
      </c>
      <c r="EY133" s="23" t="str">
        <f t="shared" si="652"/>
        <v/>
      </c>
      <c r="EZ133" s="23" t="str">
        <f t="shared" si="653"/>
        <v/>
      </c>
      <c r="FA133" s="23" t="str">
        <f t="shared" si="654"/>
        <v/>
      </c>
      <c r="FB133" s="23" t="str">
        <f t="shared" si="655"/>
        <v/>
      </c>
      <c r="FC133" s="23">
        <f t="shared" si="656"/>
        <v>1</v>
      </c>
      <c r="FD133" s="23">
        <f t="shared" si="657"/>
        <v>1</v>
      </c>
      <c r="FE133" s="23" t="str">
        <f t="shared" si="658"/>
        <v/>
      </c>
      <c r="FF133" s="23">
        <f t="shared" si="659"/>
        <v>3</v>
      </c>
      <c r="FG133" s="3">
        <v>2010</v>
      </c>
      <c r="FH133" s="14" t="str">
        <f t="shared" si="599"/>
        <v/>
      </c>
      <c r="FI133" s="14" t="str">
        <f t="shared" si="600"/>
        <v/>
      </c>
      <c r="FJ133" s="14" t="str">
        <f t="shared" si="601"/>
        <v/>
      </c>
      <c r="FK133" s="14" t="str">
        <f t="shared" si="602"/>
        <v/>
      </c>
      <c r="FL133" s="14" t="str">
        <f t="shared" si="603"/>
        <v/>
      </c>
      <c r="FM133" s="14" t="str">
        <f t="shared" si="604"/>
        <v/>
      </c>
      <c r="FN133" s="14" t="str">
        <f t="shared" si="605"/>
        <v/>
      </c>
      <c r="FO133" s="14" t="str">
        <f t="shared" si="606"/>
        <v/>
      </c>
      <c r="FP133" s="14" t="str">
        <f t="shared" si="607"/>
        <v/>
      </c>
      <c r="FQ133" s="14" t="str">
        <f t="shared" si="608"/>
        <v/>
      </c>
      <c r="FR133" s="14" t="str">
        <f t="shared" si="609"/>
        <v/>
      </c>
      <c r="FS133" s="14" t="str">
        <f t="shared" si="610"/>
        <v/>
      </c>
      <c r="FT133" s="14" t="str">
        <f t="shared" si="611"/>
        <v/>
      </c>
      <c r="FU133" s="14" t="str">
        <f t="shared" si="612"/>
        <v/>
      </c>
      <c r="FV133" s="14" t="str">
        <f t="shared" si="613"/>
        <v/>
      </c>
      <c r="FW133" s="14" t="str">
        <f t="shared" si="614"/>
        <v/>
      </c>
      <c r="FX133" s="14" t="str">
        <f t="shared" si="615"/>
        <v/>
      </c>
      <c r="FY133" s="14" t="str">
        <f t="shared" si="616"/>
        <v/>
      </c>
      <c r="FZ133" s="14" t="str">
        <f t="shared" si="617"/>
        <v/>
      </c>
      <c r="GA133" s="14" t="str">
        <f t="shared" si="618"/>
        <v/>
      </c>
      <c r="GB133" s="14" t="str">
        <f t="shared" si="619"/>
        <v/>
      </c>
      <c r="GC133" s="14" t="str">
        <f t="shared" si="620"/>
        <v/>
      </c>
      <c r="GD133" s="14" t="str">
        <f t="shared" si="621"/>
        <v/>
      </c>
      <c r="GE133" s="14" t="str">
        <f t="shared" si="622"/>
        <v/>
      </c>
      <c r="GF133" s="14" t="str">
        <f t="shared" si="623"/>
        <v/>
      </c>
      <c r="GG133" s="14" t="str">
        <f t="shared" si="624"/>
        <v/>
      </c>
      <c r="GH133" s="14" t="str">
        <f t="shared" si="625"/>
        <v/>
      </c>
      <c r="GI133" s="14" t="str">
        <f t="shared" si="626"/>
        <v/>
      </c>
      <c r="GJ133" s="14" t="str">
        <f t="shared" si="627"/>
        <v/>
      </c>
      <c r="GK133" s="14" t="str">
        <f t="shared" si="628"/>
        <v/>
      </c>
      <c r="GL133" s="753">
        <v>2010</v>
      </c>
    </row>
    <row r="134" spans="1:245">
      <c r="A134" s="656">
        <v>2011</v>
      </c>
      <c r="B134" s="5">
        <v>41</v>
      </c>
      <c r="C134" s="5">
        <v>37</v>
      </c>
      <c r="D134" s="5">
        <v>41</v>
      </c>
      <c r="E134" s="5">
        <v>43</v>
      </c>
      <c r="F134" s="5">
        <v>37</v>
      </c>
      <c r="G134" s="82">
        <v>38</v>
      </c>
      <c r="H134" s="5">
        <v>37</v>
      </c>
      <c r="I134" s="5">
        <v>38</v>
      </c>
      <c r="J134" s="5">
        <v>39</v>
      </c>
      <c r="K134" s="5">
        <v>43</v>
      </c>
      <c r="L134" s="82">
        <v>33</v>
      </c>
      <c r="M134" s="5">
        <v>29</v>
      </c>
      <c r="N134" s="5">
        <v>41</v>
      </c>
      <c r="O134" s="5">
        <v>53</v>
      </c>
      <c r="P134" s="5">
        <v>58</v>
      </c>
      <c r="Q134" s="82">
        <v>53</v>
      </c>
      <c r="R134" s="5">
        <v>37</v>
      </c>
      <c r="S134" s="5">
        <v>28</v>
      </c>
      <c r="T134" s="5">
        <v>30</v>
      </c>
      <c r="U134" s="5">
        <v>44</v>
      </c>
      <c r="V134" s="82">
        <v>56</v>
      </c>
      <c r="W134" s="5">
        <v>56</v>
      </c>
      <c r="X134" s="5">
        <v>47</v>
      </c>
      <c r="Y134" s="5">
        <v>42</v>
      </c>
      <c r="Z134" s="5">
        <v>34</v>
      </c>
      <c r="AA134" s="82">
        <v>37</v>
      </c>
      <c r="AB134" s="5">
        <v>48</v>
      </c>
      <c r="AC134" s="5">
        <v>55</v>
      </c>
      <c r="AD134" s="5">
        <v>45</v>
      </c>
      <c r="AE134" s="5">
        <v>38</v>
      </c>
      <c r="AF134" s="793"/>
      <c r="AG134" s="787">
        <f t="shared" ref="AG134" si="660">SUM(B134:AE134)</f>
        <v>1258</v>
      </c>
      <c r="AH134" s="58">
        <f t="shared" si="443"/>
        <v>41.93333333333333</v>
      </c>
      <c r="AI134" s="14">
        <f t="shared" ref="AI134" si="661">MAX(B134:AE134)</f>
        <v>58</v>
      </c>
      <c r="AJ134" s="17">
        <f t="shared" ref="AJ134" si="662">MIN(B134:AE134)</f>
        <v>28</v>
      </c>
      <c r="AK134" s="3">
        <v>2011</v>
      </c>
      <c r="AL134" s="23" t="str">
        <f t="shared" si="565"/>
        <v/>
      </c>
      <c r="AM134" s="23" t="str">
        <f t="shared" si="566"/>
        <v/>
      </c>
      <c r="AN134" s="23" t="str">
        <f t="shared" si="567"/>
        <v/>
      </c>
      <c r="AO134" s="23" t="str">
        <f t="shared" si="568"/>
        <v/>
      </c>
      <c r="AP134" s="23" t="str">
        <f t="shared" si="569"/>
        <v/>
      </c>
      <c r="AQ134" s="23" t="str">
        <f t="shared" si="570"/>
        <v/>
      </c>
      <c r="AR134" s="23" t="str">
        <f t="shared" si="571"/>
        <v/>
      </c>
      <c r="AS134" s="23" t="str">
        <f t="shared" si="572"/>
        <v/>
      </c>
      <c r="AT134" s="23" t="str">
        <f t="shared" si="573"/>
        <v/>
      </c>
      <c r="AU134" s="23" t="str">
        <f t="shared" si="574"/>
        <v/>
      </c>
      <c r="AV134" s="23" t="str">
        <f t="shared" si="575"/>
        <v/>
      </c>
      <c r="AW134" s="23" t="str">
        <f t="shared" si="576"/>
        <v/>
      </c>
      <c r="AX134" s="23" t="str">
        <f t="shared" si="577"/>
        <v/>
      </c>
      <c r="AY134" s="23" t="str">
        <f t="shared" si="578"/>
        <v/>
      </c>
      <c r="AZ134" s="23" t="str">
        <f t="shared" si="579"/>
        <v/>
      </c>
      <c r="BA134" s="23" t="str">
        <f t="shared" si="580"/>
        <v/>
      </c>
      <c r="BB134" s="23" t="str">
        <f t="shared" si="581"/>
        <v/>
      </c>
      <c r="BC134" s="23" t="str">
        <f t="shared" si="582"/>
        <v/>
      </c>
      <c r="BD134" s="23" t="str">
        <f t="shared" si="583"/>
        <v/>
      </c>
      <c r="BE134" s="23" t="str">
        <f t="shared" si="584"/>
        <v/>
      </c>
      <c r="BF134" s="23" t="str">
        <f t="shared" si="585"/>
        <v/>
      </c>
      <c r="BG134" s="23" t="str">
        <f t="shared" si="586"/>
        <v/>
      </c>
      <c r="BH134" s="23" t="str">
        <f t="shared" si="587"/>
        <v/>
      </c>
      <c r="BI134" s="23" t="str">
        <f t="shared" si="588"/>
        <v/>
      </c>
      <c r="BJ134" s="23" t="str">
        <f t="shared" si="589"/>
        <v/>
      </c>
      <c r="BK134" s="23" t="str">
        <f t="shared" si="590"/>
        <v/>
      </c>
      <c r="BL134" s="23" t="str">
        <f t="shared" si="591"/>
        <v/>
      </c>
      <c r="BM134" s="23" t="str">
        <f t="shared" si="592"/>
        <v/>
      </c>
      <c r="BN134" s="23" t="str">
        <f t="shared" si="593"/>
        <v/>
      </c>
      <c r="BO134" s="23" t="str">
        <f t="shared" si="594"/>
        <v/>
      </c>
      <c r="BP134" s="23">
        <f t="shared" si="595"/>
        <v>0</v>
      </c>
      <c r="BQ134" s="3">
        <v>2011</v>
      </c>
      <c r="BR134" s="14" t="str">
        <f t="shared" si="444"/>
        <v/>
      </c>
      <c r="BS134" s="14" t="str">
        <f t="shared" si="445"/>
        <v/>
      </c>
      <c r="BT134" s="14" t="str">
        <f t="shared" si="446"/>
        <v/>
      </c>
      <c r="BU134" s="14" t="str">
        <f t="shared" si="447"/>
        <v/>
      </c>
      <c r="BV134" s="14" t="str">
        <f t="shared" si="448"/>
        <v/>
      </c>
      <c r="BW134" s="14" t="str">
        <f t="shared" si="449"/>
        <v/>
      </c>
      <c r="BX134" s="14" t="str">
        <f t="shared" si="450"/>
        <v/>
      </c>
      <c r="BY134" s="14" t="str">
        <f t="shared" si="451"/>
        <v/>
      </c>
      <c r="BZ134" s="14" t="str">
        <f t="shared" si="452"/>
        <v/>
      </c>
      <c r="CA134" s="14" t="str">
        <f t="shared" si="453"/>
        <v/>
      </c>
      <c r="CB134" s="14" t="str">
        <f t="shared" si="454"/>
        <v/>
      </c>
      <c r="CC134" s="14" t="str">
        <f t="shared" si="455"/>
        <v/>
      </c>
      <c r="CD134" s="14" t="str">
        <f t="shared" si="456"/>
        <v/>
      </c>
      <c r="CE134" s="14" t="str">
        <f t="shared" si="457"/>
        <v/>
      </c>
      <c r="CF134" s="14" t="str">
        <f t="shared" si="458"/>
        <v/>
      </c>
      <c r="CG134" s="14" t="str">
        <f t="shared" si="459"/>
        <v/>
      </c>
      <c r="CH134" s="14" t="str">
        <f t="shared" si="460"/>
        <v/>
      </c>
      <c r="CI134" s="14" t="str">
        <f t="shared" si="461"/>
        <v/>
      </c>
      <c r="CJ134" s="14" t="str">
        <f t="shared" si="462"/>
        <v/>
      </c>
      <c r="CK134" s="14" t="str">
        <f t="shared" si="463"/>
        <v/>
      </c>
      <c r="CL134" s="14" t="str">
        <f t="shared" si="464"/>
        <v/>
      </c>
      <c r="CM134" s="14" t="str">
        <f t="shared" si="465"/>
        <v/>
      </c>
      <c r="CN134" s="14" t="str">
        <f t="shared" si="466"/>
        <v/>
      </c>
      <c r="CO134" s="14" t="str">
        <f t="shared" si="467"/>
        <v/>
      </c>
      <c r="CP134" s="14" t="str">
        <f t="shared" si="468"/>
        <v/>
      </c>
      <c r="CQ134" s="14" t="str">
        <f t="shared" si="469"/>
        <v/>
      </c>
      <c r="CR134" s="14" t="str">
        <f t="shared" si="470"/>
        <v/>
      </c>
      <c r="CS134" s="14" t="str">
        <f t="shared" si="471"/>
        <v/>
      </c>
      <c r="CT134" s="14" t="str">
        <f t="shared" si="472"/>
        <v/>
      </c>
      <c r="CU134" s="14" t="str">
        <f t="shared" si="473"/>
        <v/>
      </c>
      <c r="CV134" s="3">
        <v>2011</v>
      </c>
      <c r="CW134" s="14" t="str">
        <f t="shared" ref="CW134:CW153" si="663">IF(B134= B$156,$A134,"")</f>
        <v/>
      </c>
      <c r="CX134" s="14" t="str">
        <f t="shared" ref="CX134:CX153" si="664">IF(C134= C$156,$A134,"")</f>
        <v/>
      </c>
      <c r="CY134" s="14" t="str">
        <f t="shared" ref="CY134:CY153" si="665">IF(D134= D$156,$A134,"")</f>
        <v/>
      </c>
      <c r="CZ134" s="14" t="str">
        <f t="shared" ref="CZ134:CZ153" si="666">IF(E134= E$156,$A134,"")</f>
        <v/>
      </c>
      <c r="DA134" s="14" t="str">
        <f t="shared" ref="DA134:DA153" si="667">IF(F134= F$156,$A134,"")</f>
        <v/>
      </c>
      <c r="DB134" s="14" t="str">
        <f t="shared" ref="DB134:DB153" si="668">IF(G134= G$156,$A134,"")</f>
        <v/>
      </c>
      <c r="DC134" s="14" t="str">
        <f t="shared" ref="DC134:DC153" si="669">IF(H134= H$156,$A134,"")</f>
        <v/>
      </c>
      <c r="DD134" s="14" t="str">
        <f t="shared" ref="DD134:DD153" si="670">IF(I134= I$156,$A134,"")</f>
        <v/>
      </c>
      <c r="DE134" s="14" t="str">
        <f t="shared" ref="DE134:DE153" si="671">IF(J134= J$156,$A134,"")</f>
        <v/>
      </c>
      <c r="DF134" s="14" t="str">
        <f t="shared" ref="DF134:DF153" si="672">IF(K134= K$156,$A134,"")</f>
        <v/>
      </c>
      <c r="DG134" s="14" t="str">
        <f t="shared" ref="DG134:DG153" si="673">IF(L134= L$156,$A134,"")</f>
        <v/>
      </c>
      <c r="DH134" s="14" t="str">
        <f t="shared" ref="DH134:DH153" si="674">IF(M134= M$156,$A134,"")</f>
        <v/>
      </c>
      <c r="DI134" s="14" t="str">
        <f t="shared" ref="DI134:DI153" si="675">IF(N134= N$156,$A134,"")</f>
        <v/>
      </c>
      <c r="DJ134" s="14" t="str">
        <f t="shared" ref="DJ134:DJ153" si="676">IF(O134= O$156,$A134,"")</f>
        <v/>
      </c>
      <c r="DK134" s="14" t="str">
        <f t="shared" ref="DK134:DK153" si="677">IF(P134= P$156,$A134,"")</f>
        <v/>
      </c>
      <c r="DL134" s="14" t="str">
        <f t="shared" ref="DL134:DL153" si="678">IF(Q134= Q$156,$A134,"")</f>
        <v/>
      </c>
      <c r="DM134" s="14" t="str">
        <f t="shared" ref="DM134:DM153" si="679">IF(R134= R$156,$A134,"")</f>
        <v/>
      </c>
      <c r="DN134" s="14" t="str">
        <f t="shared" ref="DN134:DN153" si="680">IF(S134= S$156,$A134,"")</f>
        <v/>
      </c>
      <c r="DO134" s="14" t="str">
        <f t="shared" ref="DO134:DO153" si="681">IF(T134= T$156,$A134,"")</f>
        <v/>
      </c>
      <c r="DP134" s="14" t="str">
        <f t="shared" ref="DP134:DP153" si="682">IF(U134= U$156,$A134,"")</f>
        <v/>
      </c>
      <c r="DQ134" s="14" t="str">
        <f t="shared" ref="DQ134:DQ153" si="683">IF(V134= V$156,$A134,"")</f>
        <v/>
      </c>
      <c r="DR134" s="14" t="str">
        <f t="shared" ref="DR134:DR153" si="684">IF(W134= W$156,$A134,"")</f>
        <v/>
      </c>
      <c r="DS134" s="14" t="str">
        <f t="shared" ref="DS134:DS153" si="685">IF(X134= X$156,$A134,"")</f>
        <v/>
      </c>
      <c r="DT134" s="14" t="str">
        <f t="shared" ref="DT134:DT153" si="686">IF(Y134= Y$156,$A134,"")</f>
        <v/>
      </c>
      <c r="DU134" s="14" t="str">
        <f t="shared" ref="DU134:DU153" si="687">IF(Z134= Z$156,$A134,"")</f>
        <v/>
      </c>
      <c r="DV134" s="14" t="str">
        <f t="shared" ref="DV134:DV153" si="688">IF(AA134= AA$156,$A134,"")</f>
        <v/>
      </c>
      <c r="DW134" s="14" t="str">
        <f t="shared" ref="DW134:DW153" si="689">IF(AB134= AB$156,$A134,"")</f>
        <v/>
      </c>
      <c r="DX134" s="14" t="str">
        <f t="shared" ref="DX134:DX153" si="690">IF(AC134= AC$156,$A134,"")</f>
        <v/>
      </c>
      <c r="DY134" s="14" t="str">
        <f t="shared" ref="DY134:DY153" si="691">IF(AD134= AD$156,$A134,"")</f>
        <v/>
      </c>
      <c r="DZ134" s="14" t="str">
        <f t="shared" ref="DZ134:DZ153" si="692">IF(AE134= AE$156,$A134,"")</f>
        <v/>
      </c>
      <c r="EA134" s="3">
        <v>2011</v>
      </c>
      <c r="EB134" s="23" t="str">
        <f t="shared" si="629"/>
        <v/>
      </c>
      <c r="EC134" s="23" t="str">
        <f t="shared" si="630"/>
        <v/>
      </c>
      <c r="ED134" s="23" t="str">
        <f t="shared" si="631"/>
        <v/>
      </c>
      <c r="EE134" s="23" t="str">
        <f t="shared" si="632"/>
        <v/>
      </c>
      <c r="EF134" s="23" t="str">
        <f t="shared" si="633"/>
        <v/>
      </c>
      <c r="EG134" s="23" t="str">
        <f t="shared" si="634"/>
        <v/>
      </c>
      <c r="EH134" s="23" t="str">
        <f t="shared" si="635"/>
        <v/>
      </c>
      <c r="EI134" s="23" t="str">
        <f t="shared" si="636"/>
        <v/>
      </c>
      <c r="EJ134" s="23" t="str">
        <f t="shared" si="637"/>
        <v/>
      </c>
      <c r="EK134" s="23" t="str">
        <f t="shared" si="638"/>
        <v/>
      </c>
      <c r="EL134" s="23" t="str">
        <f t="shared" si="639"/>
        <v/>
      </c>
      <c r="EM134" s="23">
        <f t="shared" si="640"/>
        <v>1</v>
      </c>
      <c r="EN134" s="23" t="str">
        <f t="shared" si="641"/>
        <v/>
      </c>
      <c r="EO134" s="23" t="str">
        <f t="shared" si="642"/>
        <v/>
      </c>
      <c r="EP134" s="23" t="str">
        <f t="shared" si="643"/>
        <v/>
      </c>
      <c r="EQ134" s="23" t="str">
        <f t="shared" si="644"/>
        <v/>
      </c>
      <c r="ER134" s="23" t="str">
        <f t="shared" si="645"/>
        <v/>
      </c>
      <c r="ES134" s="23">
        <f t="shared" si="646"/>
        <v>1</v>
      </c>
      <c r="ET134" s="23">
        <f t="shared" si="647"/>
        <v>1</v>
      </c>
      <c r="EU134" s="23" t="str">
        <f t="shared" si="648"/>
        <v/>
      </c>
      <c r="EV134" s="23" t="str">
        <f t="shared" si="649"/>
        <v/>
      </c>
      <c r="EW134" s="23" t="str">
        <f t="shared" si="650"/>
        <v/>
      </c>
      <c r="EX134" s="23" t="str">
        <f t="shared" si="651"/>
        <v/>
      </c>
      <c r="EY134" s="23" t="str">
        <f t="shared" si="652"/>
        <v/>
      </c>
      <c r="EZ134" s="23" t="str">
        <f t="shared" si="653"/>
        <v/>
      </c>
      <c r="FA134" s="23" t="str">
        <f t="shared" si="654"/>
        <v/>
      </c>
      <c r="FB134" s="23" t="str">
        <f t="shared" si="655"/>
        <v/>
      </c>
      <c r="FC134" s="23" t="str">
        <f t="shared" si="656"/>
        <v/>
      </c>
      <c r="FD134" s="23" t="str">
        <f t="shared" si="657"/>
        <v/>
      </c>
      <c r="FE134" s="23" t="str">
        <f t="shared" si="658"/>
        <v/>
      </c>
      <c r="FF134" s="23">
        <f t="shared" si="659"/>
        <v>3</v>
      </c>
      <c r="FG134" s="3">
        <v>2011</v>
      </c>
      <c r="FH134" s="14" t="str">
        <f t="shared" si="599"/>
        <v/>
      </c>
      <c r="FI134" s="14" t="str">
        <f t="shared" si="600"/>
        <v/>
      </c>
      <c r="FJ134" s="14" t="str">
        <f t="shared" si="601"/>
        <v/>
      </c>
      <c r="FK134" s="14" t="str">
        <f t="shared" si="602"/>
        <v/>
      </c>
      <c r="FL134" s="14" t="str">
        <f t="shared" si="603"/>
        <v/>
      </c>
      <c r="FM134" s="14" t="str">
        <f t="shared" si="604"/>
        <v/>
      </c>
      <c r="FN134" s="14" t="str">
        <f t="shared" si="605"/>
        <v/>
      </c>
      <c r="FO134" s="14" t="str">
        <f t="shared" si="606"/>
        <v/>
      </c>
      <c r="FP134" s="14" t="str">
        <f t="shared" si="607"/>
        <v/>
      </c>
      <c r="FQ134" s="14" t="str">
        <f t="shared" si="608"/>
        <v/>
      </c>
      <c r="FR134" s="14" t="str">
        <f t="shared" si="609"/>
        <v/>
      </c>
      <c r="FS134" s="14" t="str">
        <f t="shared" si="610"/>
        <v/>
      </c>
      <c r="FT134" s="14" t="str">
        <f t="shared" si="611"/>
        <v/>
      </c>
      <c r="FU134" s="14" t="str">
        <f t="shared" si="612"/>
        <v/>
      </c>
      <c r="FV134" s="14" t="str">
        <f t="shared" si="613"/>
        <v/>
      </c>
      <c r="FW134" s="14" t="str">
        <f t="shared" si="614"/>
        <v/>
      </c>
      <c r="FX134" s="14" t="str">
        <f t="shared" si="615"/>
        <v/>
      </c>
      <c r="FY134" s="14" t="str">
        <f t="shared" si="616"/>
        <v/>
      </c>
      <c r="FZ134" s="14" t="str">
        <f t="shared" si="617"/>
        <v/>
      </c>
      <c r="GA134" s="14" t="str">
        <f t="shared" si="618"/>
        <v/>
      </c>
      <c r="GB134" s="14" t="str">
        <f t="shared" si="619"/>
        <v/>
      </c>
      <c r="GC134" s="14" t="str">
        <f t="shared" si="620"/>
        <v/>
      </c>
      <c r="GD134" s="14" t="str">
        <f t="shared" si="621"/>
        <v/>
      </c>
      <c r="GE134" s="14" t="str">
        <f t="shared" si="622"/>
        <v/>
      </c>
      <c r="GF134" s="14" t="str">
        <f t="shared" si="623"/>
        <v/>
      </c>
      <c r="GG134" s="14" t="str">
        <f t="shared" si="624"/>
        <v/>
      </c>
      <c r="GH134" s="14" t="str">
        <f t="shared" si="625"/>
        <v/>
      </c>
      <c r="GI134" s="14" t="str">
        <f t="shared" si="626"/>
        <v/>
      </c>
      <c r="GJ134" s="14" t="str">
        <f t="shared" si="627"/>
        <v/>
      </c>
      <c r="GK134" s="14" t="str">
        <f t="shared" si="628"/>
        <v/>
      </c>
      <c r="GL134" s="753">
        <v>2011</v>
      </c>
    </row>
    <row r="135" spans="1:245">
      <c r="A135" s="656">
        <v>2012</v>
      </c>
      <c r="B135" s="5">
        <v>42</v>
      </c>
      <c r="C135" s="5">
        <v>36</v>
      </c>
      <c r="D135" s="5">
        <v>31</v>
      </c>
      <c r="E135" s="5">
        <v>39</v>
      </c>
      <c r="F135" s="5">
        <v>32</v>
      </c>
      <c r="G135" s="82">
        <v>29</v>
      </c>
      <c r="H135" s="5">
        <v>38</v>
      </c>
      <c r="I135" s="5">
        <v>40</v>
      </c>
      <c r="J135" s="5">
        <v>31</v>
      </c>
      <c r="K135" s="5">
        <v>34</v>
      </c>
      <c r="L135" s="82">
        <v>43</v>
      </c>
      <c r="M135" s="5">
        <v>47</v>
      </c>
      <c r="N135" s="5">
        <v>37</v>
      </c>
      <c r="O135" s="5">
        <v>33</v>
      </c>
      <c r="P135" s="5">
        <v>34</v>
      </c>
      <c r="Q135" s="82">
        <v>35</v>
      </c>
      <c r="R135" s="5">
        <v>33</v>
      </c>
      <c r="S135" s="5">
        <v>43</v>
      </c>
      <c r="T135" s="5">
        <v>47</v>
      </c>
      <c r="U135" s="5">
        <v>43</v>
      </c>
      <c r="V135" s="82">
        <v>36</v>
      </c>
      <c r="W135" s="5">
        <v>33</v>
      </c>
      <c r="X135" s="5">
        <v>30</v>
      </c>
      <c r="Y135" s="5">
        <v>33</v>
      </c>
      <c r="Z135" s="5">
        <v>26</v>
      </c>
      <c r="AA135" s="82">
        <v>34</v>
      </c>
      <c r="AB135" s="5">
        <v>34</v>
      </c>
      <c r="AC135" s="5">
        <v>28</v>
      </c>
      <c r="AD135" s="5">
        <v>25</v>
      </c>
      <c r="AE135" s="5">
        <v>30</v>
      </c>
      <c r="AF135" s="793"/>
      <c r="AG135" s="787">
        <f t="shared" ref="AG135" si="693">SUM(B135:AE135)</f>
        <v>1056</v>
      </c>
      <c r="AH135" s="58">
        <f t="shared" ref="AH135" si="694">AG135/30</f>
        <v>35.200000000000003</v>
      </c>
      <c r="AI135" s="14">
        <f t="shared" ref="AI135" si="695">MAX(B135:AE135)</f>
        <v>47</v>
      </c>
      <c r="AJ135" s="17">
        <f t="shared" ref="AJ135" si="696">MIN(B135:AE135)</f>
        <v>25</v>
      </c>
      <c r="AK135" s="3">
        <v>2012</v>
      </c>
      <c r="AL135" s="23" t="str">
        <f t="shared" si="565"/>
        <v/>
      </c>
      <c r="AM135" s="23" t="str">
        <f t="shared" si="566"/>
        <v/>
      </c>
      <c r="AN135" s="23" t="str">
        <f t="shared" si="567"/>
        <v/>
      </c>
      <c r="AO135" s="23" t="str">
        <f t="shared" si="568"/>
        <v/>
      </c>
      <c r="AP135" s="23" t="str">
        <f t="shared" si="569"/>
        <v/>
      </c>
      <c r="AQ135" s="23" t="str">
        <f t="shared" si="570"/>
        <v/>
      </c>
      <c r="AR135" s="23" t="str">
        <f t="shared" si="571"/>
        <v/>
      </c>
      <c r="AS135" s="23" t="str">
        <f t="shared" si="572"/>
        <v/>
      </c>
      <c r="AT135" s="23" t="str">
        <f t="shared" si="573"/>
        <v/>
      </c>
      <c r="AU135" s="23" t="str">
        <f t="shared" si="574"/>
        <v/>
      </c>
      <c r="AV135" s="23" t="str">
        <f t="shared" si="575"/>
        <v/>
      </c>
      <c r="AW135" s="23" t="str">
        <f t="shared" si="576"/>
        <v/>
      </c>
      <c r="AX135" s="23" t="str">
        <f t="shared" si="577"/>
        <v/>
      </c>
      <c r="AY135" s="23" t="str">
        <f t="shared" si="578"/>
        <v/>
      </c>
      <c r="AZ135" s="23" t="str">
        <f t="shared" si="579"/>
        <v/>
      </c>
      <c r="BA135" s="23" t="str">
        <f t="shared" si="580"/>
        <v/>
      </c>
      <c r="BB135" s="23" t="str">
        <f t="shared" si="581"/>
        <v/>
      </c>
      <c r="BC135" s="23" t="str">
        <f t="shared" si="582"/>
        <v/>
      </c>
      <c r="BD135" s="23" t="str">
        <f t="shared" si="583"/>
        <v/>
      </c>
      <c r="BE135" s="23" t="str">
        <f t="shared" si="584"/>
        <v/>
      </c>
      <c r="BF135" s="23" t="str">
        <f t="shared" si="585"/>
        <v/>
      </c>
      <c r="BG135" s="23" t="str">
        <f t="shared" si="586"/>
        <v/>
      </c>
      <c r="BH135" s="23" t="str">
        <f t="shared" si="587"/>
        <v/>
      </c>
      <c r="BI135" s="23" t="str">
        <f t="shared" si="588"/>
        <v/>
      </c>
      <c r="BJ135" s="23" t="str">
        <f t="shared" si="589"/>
        <v/>
      </c>
      <c r="BK135" s="23" t="str">
        <f t="shared" si="590"/>
        <v/>
      </c>
      <c r="BL135" s="23" t="str">
        <f t="shared" si="591"/>
        <v/>
      </c>
      <c r="BM135" s="23" t="str">
        <f t="shared" si="592"/>
        <v/>
      </c>
      <c r="BN135" s="23" t="str">
        <f t="shared" si="593"/>
        <v/>
      </c>
      <c r="BO135" s="23" t="str">
        <f t="shared" si="594"/>
        <v/>
      </c>
      <c r="BP135" s="23">
        <f t="shared" si="595"/>
        <v>0</v>
      </c>
      <c r="BQ135" s="3">
        <v>2012</v>
      </c>
      <c r="BR135" s="14" t="str">
        <f t="shared" si="444"/>
        <v/>
      </c>
      <c r="BS135" s="14" t="str">
        <f t="shared" si="445"/>
        <v/>
      </c>
      <c r="BT135" s="14" t="str">
        <f t="shared" si="446"/>
        <v/>
      </c>
      <c r="BU135" s="14" t="str">
        <f t="shared" si="447"/>
        <v/>
      </c>
      <c r="BV135" s="14" t="str">
        <f t="shared" si="448"/>
        <v/>
      </c>
      <c r="BW135" s="14" t="str">
        <f t="shared" si="449"/>
        <v/>
      </c>
      <c r="BX135" s="14" t="str">
        <f t="shared" si="450"/>
        <v/>
      </c>
      <c r="BY135" s="14" t="str">
        <f t="shared" si="451"/>
        <v/>
      </c>
      <c r="BZ135" s="14" t="str">
        <f t="shared" si="452"/>
        <v/>
      </c>
      <c r="CA135" s="14" t="str">
        <f t="shared" si="453"/>
        <v/>
      </c>
      <c r="CB135" s="14" t="str">
        <f t="shared" si="454"/>
        <v/>
      </c>
      <c r="CC135" s="14" t="str">
        <f t="shared" si="455"/>
        <v/>
      </c>
      <c r="CD135" s="14" t="str">
        <f t="shared" si="456"/>
        <v/>
      </c>
      <c r="CE135" s="14" t="str">
        <f t="shared" si="457"/>
        <v/>
      </c>
      <c r="CF135" s="14" t="str">
        <f t="shared" si="458"/>
        <v/>
      </c>
      <c r="CG135" s="14" t="str">
        <f t="shared" si="459"/>
        <v/>
      </c>
      <c r="CH135" s="14" t="str">
        <f t="shared" si="460"/>
        <v/>
      </c>
      <c r="CI135" s="14" t="str">
        <f t="shared" si="461"/>
        <v/>
      </c>
      <c r="CJ135" s="14" t="str">
        <f t="shared" si="462"/>
        <v/>
      </c>
      <c r="CK135" s="14" t="str">
        <f t="shared" si="463"/>
        <v/>
      </c>
      <c r="CL135" s="14" t="str">
        <f t="shared" si="464"/>
        <v/>
      </c>
      <c r="CM135" s="14" t="str">
        <f t="shared" si="465"/>
        <v/>
      </c>
      <c r="CN135" s="14" t="str">
        <f t="shared" si="466"/>
        <v/>
      </c>
      <c r="CO135" s="14" t="str">
        <f t="shared" si="467"/>
        <v/>
      </c>
      <c r="CP135" s="14" t="str">
        <f t="shared" si="468"/>
        <v/>
      </c>
      <c r="CQ135" s="14" t="str">
        <f t="shared" si="469"/>
        <v/>
      </c>
      <c r="CR135" s="14" t="str">
        <f t="shared" si="470"/>
        <v/>
      </c>
      <c r="CS135" s="14" t="str">
        <f t="shared" si="471"/>
        <v/>
      </c>
      <c r="CT135" s="14" t="str">
        <f t="shared" si="472"/>
        <v/>
      </c>
      <c r="CU135" s="14" t="str">
        <f t="shared" si="473"/>
        <v/>
      </c>
      <c r="CV135" s="3">
        <v>2012</v>
      </c>
      <c r="CW135" s="14" t="str">
        <f t="shared" si="663"/>
        <v/>
      </c>
      <c r="CX135" s="14" t="str">
        <f t="shared" si="664"/>
        <v/>
      </c>
      <c r="CY135" s="14" t="str">
        <f t="shared" si="665"/>
        <v/>
      </c>
      <c r="CZ135" s="14" t="str">
        <f t="shared" si="666"/>
        <v/>
      </c>
      <c r="DA135" s="14" t="str">
        <f t="shared" si="667"/>
        <v/>
      </c>
      <c r="DB135" s="14" t="str">
        <f t="shared" si="668"/>
        <v/>
      </c>
      <c r="DC135" s="14" t="str">
        <f t="shared" si="669"/>
        <v/>
      </c>
      <c r="DD135" s="14" t="str">
        <f t="shared" si="670"/>
        <v/>
      </c>
      <c r="DE135" s="14" t="str">
        <f t="shared" si="671"/>
        <v/>
      </c>
      <c r="DF135" s="14" t="str">
        <f t="shared" si="672"/>
        <v/>
      </c>
      <c r="DG135" s="14" t="str">
        <f t="shared" si="673"/>
        <v/>
      </c>
      <c r="DH135" s="14" t="str">
        <f t="shared" si="674"/>
        <v/>
      </c>
      <c r="DI135" s="14" t="str">
        <f t="shared" si="675"/>
        <v/>
      </c>
      <c r="DJ135" s="14" t="str">
        <f t="shared" si="676"/>
        <v/>
      </c>
      <c r="DK135" s="14" t="str">
        <f t="shared" si="677"/>
        <v/>
      </c>
      <c r="DL135" s="14" t="str">
        <f t="shared" si="678"/>
        <v/>
      </c>
      <c r="DM135" s="14" t="str">
        <f t="shared" si="679"/>
        <v/>
      </c>
      <c r="DN135" s="14" t="str">
        <f t="shared" si="680"/>
        <v/>
      </c>
      <c r="DO135" s="14" t="str">
        <f t="shared" si="681"/>
        <v/>
      </c>
      <c r="DP135" s="14" t="str">
        <f t="shared" si="682"/>
        <v/>
      </c>
      <c r="DQ135" s="14" t="str">
        <f t="shared" si="683"/>
        <v/>
      </c>
      <c r="DR135" s="14" t="str">
        <f t="shared" si="684"/>
        <v/>
      </c>
      <c r="DS135" s="14" t="str">
        <f t="shared" si="685"/>
        <v/>
      </c>
      <c r="DT135" s="14" t="str">
        <f t="shared" si="686"/>
        <v/>
      </c>
      <c r="DU135" s="14" t="str">
        <f t="shared" si="687"/>
        <v/>
      </c>
      <c r="DV135" s="14" t="str">
        <f t="shared" si="688"/>
        <v/>
      </c>
      <c r="DW135" s="14" t="str">
        <f t="shared" si="689"/>
        <v/>
      </c>
      <c r="DX135" s="14" t="str">
        <f t="shared" si="690"/>
        <v/>
      </c>
      <c r="DY135" s="14" t="str">
        <f t="shared" si="691"/>
        <v/>
      </c>
      <c r="DZ135" s="14" t="str">
        <f t="shared" si="692"/>
        <v/>
      </c>
      <c r="EA135" s="3">
        <v>2012</v>
      </c>
      <c r="EB135" s="23" t="str">
        <f t="shared" si="629"/>
        <v/>
      </c>
      <c r="EC135" s="23" t="str">
        <f t="shared" si="630"/>
        <v/>
      </c>
      <c r="ED135" s="23">
        <f t="shared" si="631"/>
        <v>1</v>
      </c>
      <c r="EE135" s="23" t="str">
        <f t="shared" si="632"/>
        <v/>
      </c>
      <c r="EF135" s="23">
        <f t="shared" si="633"/>
        <v>1</v>
      </c>
      <c r="EG135" s="23">
        <f t="shared" si="634"/>
        <v>1</v>
      </c>
      <c r="EH135" s="23" t="str">
        <f t="shared" si="635"/>
        <v/>
      </c>
      <c r="EI135" s="23" t="str">
        <f t="shared" si="636"/>
        <v/>
      </c>
      <c r="EJ135" s="23">
        <f t="shared" si="637"/>
        <v>1</v>
      </c>
      <c r="EK135" s="23" t="str">
        <f t="shared" si="638"/>
        <v/>
      </c>
      <c r="EL135" s="23" t="str">
        <f t="shared" si="639"/>
        <v/>
      </c>
      <c r="EM135" s="23" t="str">
        <f t="shared" si="640"/>
        <v/>
      </c>
      <c r="EN135" s="23" t="str">
        <f t="shared" si="641"/>
        <v/>
      </c>
      <c r="EO135" s="23" t="str">
        <f t="shared" si="642"/>
        <v/>
      </c>
      <c r="EP135" s="23" t="str">
        <f t="shared" si="643"/>
        <v/>
      </c>
      <c r="EQ135" s="23" t="str">
        <f t="shared" si="644"/>
        <v/>
      </c>
      <c r="ER135" s="23" t="str">
        <f t="shared" si="645"/>
        <v/>
      </c>
      <c r="ES135" s="23" t="str">
        <f t="shared" si="646"/>
        <v/>
      </c>
      <c r="ET135" s="23" t="str">
        <f t="shared" si="647"/>
        <v/>
      </c>
      <c r="EU135" s="23" t="str">
        <f t="shared" si="648"/>
        <v/>
      </c>
      <c r="EV135" s="23" t="str">
        <f t="shared" si="649"/>
        <v/>
      </c>
      <c r="EW135" s="23" t="str">
        <f t="shared" si="650"/>
        <v/>
      </c>
      <c r="EX135" s="23">
        <f t="shared" si="651"/>
        <v>1</v>
      </c>
      <c r="EY135" s="23" t="str">
        <f t="shared" si="652"/>
        <v/>
      </c>
      <c r="EZ135" s="23">
        <f t="shared" si="653"/>
        <v>1</v>
      </c>
      <c r="FA135" s="23" t="str">
        <f t="shared" si="654"/>
        <v/>
      </c>
      <c r="FB135" s="23" t="str">
        <f t="shared" si="655"/>
        <v/>
      </c>
      <c r="FC135" s="23">
        <f t="shared" si="656"/>
        <v>1</v>
      </c>
      <c r="FD135" s="23">
        <f t="shared" si="657"/>
        <v>1</v>
      </c>
      <c r="FE135" s="23">
        <f t="shared" si="658"/>
        <v>1</v>
      </c>
      <c r="FF135" s="23">
        <f t="shared" si="659"/>
        <v>9</v>
      </c>
      <c r="FG135" s="3">
        <v>2012</v>
      </c>
      <c r="FH135" s="14" t="str">
        <f t="shared" si="599"/>
        <v/>
      </c>
      <c r="FI135" s="14" t="str">
        <f t="shared" si="600"/>
        <v/>
      </c>
      <c r="FJ135" s="14" t="str">
        <f t="shared" si="601"/>
        <v/>
      </c>
      <c r="FK135" s="14" t="str">
        <f t="shared" si="602"/>
        <v/>
      </c>
      <c r="FL135" s="14" t="str">
        <f t="shared" si="603"/>
        <v/>
      </c>
      <c r="FM135" s="14" t="str">
        <f t="shared" si="604"/>
        <v/>
      </c>
      <c r="FN135" s="14" t="str">
        <f t="shared" si="605"/>
        <v/>
      </c>
      <c r="FO135" s="14" t="str">
        <f t="shared" si="606"/>
        <v/>
      </c>
      <c r="FP135" s="14" t="str">
        <f t="shared" si="607"/>
        <v/>
      </c>
      <c r="FQ135" s="14" t="str">
        <f t="shared" si="608"/>
        <v/>
      </c>
      <c r="FR135" s="14" t="str">
        <f t="shared" si="609"/>
        <v/>
      </c>
      <c r="FS135" s="14" t="str">
        <f t="shared" si="610"/>
        <v/>
      </c>
      <c r="FT135" s="14" t="str">
        <f t="shared" si="611"/>
        <v/>
      </c>
      <c r="FU135" s="14" t="str">
        <f t="shared" si="612"/>
        <v/>
      </c>
      <c r="FV135" s="14" t="str">
        <f t="shared" si="613"/>
        <v/>
      </c>
      <c r="FW135" s="14" t="str">
        <f t="shared" si="614"/>
        <v/>
      </c>
      <c r="FX135" s="14" t="str">
        <f t="shared" si="615"/>
        <v/>
      </c>
      <c r="FY135" s="14" t="str">
        <f t="shared" si="616"/>
        <v/>
      </c>
      <c r="FZ135" s="14" t="str">
        <f t="shared" si="617"/>
        <v/>
      </c>
      <c r="GA135" s="14" t="str">
        <f t="shared" si="618"/>
        <v/>
      </c>
      <c r="GB135" s="14" t="str">
        <f t="shared" si="619"/>
        <v/>
      </c>
      <c r="GC135" s="14" t="str">
        <f t="shared" si="620"/>
        <v/>
      </c>
      <c r="GD135" s="14" t="str">
        <f t="shared" si="621"/>
        <v/>
      </c>
      <c r="GE135" s="14" t="str">
        <f t="shared" si="622"/>
        <v/>
      </c>
      <c r="GF135" s="14" t="str">
        <f t="shared" si="623"/>
        <v/>
      </c>
      <c r="GG135" s="14" t="str">
        <f t="shared" si="624"/>
        <v/>
      </c>
      <c r="GH135" s="14" t="str">
        <f t="shared" si="625"/>
        <v/>
      </c>
      <c r="GI135" s="14" t="str">
        <f t="shared" si="626"/>
        <v/>
      </c>
      <c r="GJ135" s="14" t="str">
        <f t="shared" si="627"/>
        <v/>
      </c>
      <c r="GK135" s="14" t="str">
        <f t="shared" si="628"/>
        <v/>
      </c>
      <c r="GL135" s="753">
        <v>2012</v>
      </c>
    </row>
    <row r="136" spans="1:245">
      <c r="A136" s="656">
        <v>2013</v>
      </c>
      <c r="B136" s="5">
        <v>67</v>
      </c>
      <c r="C136" s="5">
        <v>54</v>
      </c>
      <c r="D136" s="5">
        <v>42</v>
      </c>
      <c r="E136" s="5">
        <v>36</v>
      </c>
      <c r="F136" s="5">
        <v>41</v>
      </c>
      <c r="G136" s="82">
        <v>48</v>
      </c>
      <c r="H136" s="5">
        <v>45</v>
      </c>
      <c r="I136" s="5">
        <v>34</v>
      </c>
      <c r="J136" s="5">
        <v>32</v>
      </c>
      <c r="K136" s="5">
        <v>41</v>
      </c>
      <c r="L136" s="82">
        <v>32</v>
      </c>
      <c r="M136" s="5">
        <v>34</v>
      </c>
      <c r="N136" s="5">
        <v>28</v>
      </c>
      <c r="O136" s="5">
        <v>25</v>
      </c>
      <c r="P136" s="5">
        <v>31</v>
      </c>
      <c r="Q136" s="82">
        <v>50</v>
      </c>
      <c r="R136" s="5">
        <v>50</v>
      </c>
      <c r="S136" s="5">
        <v>54</v>
      </c>
      <c r="T136" s="5">
        <v>40</v>
      </c>
      <c r="U136" s="5">
        <v>36</v>
      </c>
      <c r="V136" s="82">
        <v>40</v>
      </c>
      <c r="W136" s="5">
        <v>47</v>
      </c>
      <c r="X136" s="5">
        <v>41</v>
      </c>
      <c r="Y136" s="5">
        <v>25</v>
      </c>
      <c r="Z136" s="5">
        <v>20</v>
      </c>
      <c r="AA136" s="82">
        <v>35</v>
      </c>
      <c r="AB136" s="5">
        <v>34</v>
      </c>
      <c r="AC136" s="5">
        <v>27</v>
      </c>
      <c r="AD136" s="5">
        <v>26</v>
      </c>
      <c r="AE136" s="5">
        <v>28</v>
      </c>
      <c r="AF136" s="850"/>
      <c r="AG136" s="787">
        <f t="shared" ref="AG136" si="697">SUM(B136:AE136)</f>
        <v>1143</v>
      </c>
      <c r="AH136" s="58">
        <f t="shared" ref="AH136" si="698">AG136/30</f>
        <v>38.1</v>
      </c>
      <c r="AI136" s="14">
        <f t="shared" ref="AI136" si="699">MAX(B136:AE136)</f>
        <v>67</v>
      </c>
      <c r="AJ136" s="17">
        <f t="shared" ref="AJ136" si="700">MIN(B136:AE136)</f>
        <v>20</v>
      </c>
      <c r="AK136" s="3">
        <v>2013</v>
      </c>
      <c r="AL136" s="23" t="str">
        <f t="shared" si="565"/>
        <v/>
      </c>
      <c r="AM136" s="23" t="str">
        <f t="shared" si="566"/>
        <v/>
      </c>
      <c r="AN136" s="23" t="str">
        <f t="shared" si="567"/>
        <v/>
      </c>
      <c r="AO136" s="23" t="str">
        <f t="shared" si="568"/>
        <v/>
      </c>
      <c r="AP136" s="23" t="str">
        <f t="shared" si="569"/>
        <v/>
      </c>
      <c r="AQ136" s="23" t="str">
        <f t="shared" si="570"/>
        <v/>
      </c>
      <c r="AR136" s="23" t="str">
        <f t="shared" si="571"/>
        <v/>
      </c>
      <c r="AS136" s="23" t="str">
        <f t="shared" si="572"/>
        <v/>
      </c>
      <c r="AT136" s="23" t="str">
        <f t="shared" si="573"/>
        <v/>
      </c>
      <c r="AU136" s="23" t="str">
        <f t="shared" si="574"/>
        <v/>
      </c>
      <c r="AV136" s="23" t="str">
        <f t="shared" si="575"/>
        <v/>
      </c>
      <c r="AW136" s="23" t="str">
        <f t="shared" si="576"/>
        <v/>
      </c>
      <c r="AX136" s="23" t="str">
        <f t="shared" si="577"/>
        <v/>
      </c>
      <c r="AY136" s="23" t="str">
        <f t="shared" si="578"/>
        <v/>
      </c>
      <c r="AZ136" s="23" t="str">
        <f t="shared" si="579"/>
        <v/>
      </c>
      <c r="BA136" s="23" t="str">
        <f t="shared" si="580"/>
        <v/>
      </c>
      <c r="BB136" s="23" t="str">
        <f t="shared" si="581"/>
        <v/>
      </c>
      <c r="BC136" s="23" t="str">
        <f t="shared" si="582"/>
        <v/>
      </c>
      <c r="BD136" s="23" t="str">
        <f t="shared" si="583"/>
        <v/>
      </c>
      <c r="BE136" s="23" t="str">
        <f t="shared" si="584"/>
        <v/>
      </c>
      <c r="BF136" s="23" t="str">
        <f t="shared" si="585"/>
        <v/>
      </c>
      <c r="BG136" s="23" t="str">
        <f t="shared" si="586"/>
        <v/>
      </c>
      <c r="BH136" s="23" t="str">
        <f t="shared" si="587"/>
        <v/>
      </c>
      <c r="BI136" s="23" t="str">
        <f t="shared" si="588"/>
        <v/>
      </c>
      <c r="BJ136" s="23" t="str">
        <f t="shared" si="589"/>
        <v/>
      </c>
      <c r="BK136" s="23" t="str">
        <f t="shared" si="590"/>
        <v/>
      </c>
      <c r="BL136" s="23" t="str">
        <f t="shared" si="591"/>
        <v/>
      </c>
      <c r="BM136" s="23" t="str">
        <f t="shared" si="592"/>
        <v/>
      </c>
      <c r="BN136" s="23" t="str">
        <f t="shared" si="593"/>
        <v/>
      </c>
      <c r="BO136" s="23" t="str">
        <f t="shared" si="594"/>
        <v/>
      </c>
      <c r="BP136" s="23">
        <f t="shared" si="595"/>
        <v>0</v>
      </c>
      <c r="BQ136" s="3">
        <v>2013</v>
      </c>
      <c r="BR136" s="14" t="str">
        <f t="shared" si="444"/>
        <v/>
      </c>
      <c r="BS136" s="14" t="str">
        <f t="shared" si="445"/>
        <v/>
      </c>
      <c r="BT136" s="14" t="str">
        <f t="shared" si="446"/>
        <v/>
      </c>
      <c r="BU136" s="14" t="str">
        <f t="shared" si="447"/>
        <v/>
      </c>
      <c r="BV136" s="14" t="str">
        <f t="shared" si="448"/>
        <v/>
      </c>
      <c r="BW136" s="14" t="str">
        <f t="shared" si="449"/>
        <v/>
      </c>
      <c r="BX136" s="14" t="str">
        <f t="shared" si="450"/>
        <v/>
      </c>
      <c r="BY136" s="14" t="str">
        <f t="shared" si="451"/>
        <v/>
      </c>
      <c r="BZ136" s="14" t="str">
        <f t="shared" si="452"/>
        <v/>
      </c>
      <c r="CA136" s="14" t="str">
        <f t="shared" si="453"/>
        <v/>
      </c>
      <c r="CB136" s="14" t="str">
        <f t="shared" si="454"/>
        <v/>
      </c>
      <c r="CC136" s="14" t="str">
        <f t="shared" si="455"/>
        <v/>
      </c>
      <c r="CD136" s="14" t="str">
        <f t="shared" si="456"/>
        <v/>
      </c>
      <c r="CE136" s="14" t="str">
        <f t="shared" si="457"/>
        <v/>
      </c>
      <c r="CF136" s="14" t="str">
        <f t="shared" si="458"/>
        <v/>
      </c>
      <c r="CG136" s="14" t="str">
        <f t="shared" si="459"/>
        <v/>
      </c>
      <c r="CH136" s="14" t="str">
        <f t="shared" si="460"/>
        <v/>
      </c>
      <c r="CI136" s="14" t="str">
        <f t="shared" si="461"/>
        <v/>
      </c>
      <c r="CJ136" s="14" t="str">
        <f t="shared" si="462"/>
        <v/>
      </c>
      <c r="CK136" s="14" t="str">
        <f t="shared" si="463"/>
        <v/>
      </c>
      <c r="CL136" s="14" t="str">
        <f t="shared" si="464"/>
        <v/>
      </c>
      <c r="CM136" s="14" t="str">
        <f t="shared" si="465"/>
        <v/>
      </c>
      <c r="CN136" s="14" t="str">
        <f t="shared" si="466"/>
        <v/>
      </c>
      <c r="CO136" s="14" t="str">
        <f t="shared" si="467"/>
        <v/>
      </c>
      <c r="CP136" s="14" t="str">
        <f t="shared" si="468"/>
        <v/>
      </c>
      <c r="CQ136" s="14" t="str">
        <f t="shared" si="469"/>
        <v/>
      </c>
      <c r="CR136" s="14" t="str">
        <f t="shared" si="470"/>
        <v/>
      </c>
      <c r="CS136" s="14" t="str">
        <f t="shared" si="471"/>
        <v/>
      </c>
      <c r="CT136" s="14" t="str">
        <f t="shared" si="472"/>
        <v/>
      </c>
      <c r="CU136" s="14" t="str">
        <f t="shared" si="473"/>
        <v/>
      </c>
      <c r="CV136" s="3">
        <v>2013</v>
      </c>
      <c r="CW136" s="14">
        <f t="shared" si="663"/>
        <v>2013</v>
      </c>
      <c r="CX136" s="14" t="str">
        <f t="shared" si="664"/>
        <v/>
      </c>
      <c r="CY136" s="14" t="str">
        <f t="shared" si="665"/>
        <v/>
      </c>
      <c r="CZ136" s="14" t="str">
        <f t="shared" si="666"/>
        <v/>
      </c>
      <c r="DA136" s="14" t="str">
        <f t="shared" si="667"/>
        <v/>
      </c>
      <c r="DB136" s="14" t="str">
        <f t="shared" si="668"/>
        <v/>
      </c>
      <c r="DC136" s="14" t="str">
        <f t="shared" si="669"/>
        <v/>
      </c>
      <c r="DD136" s="14" t="str">
        <f t="shared" si="670"/>
        <v/>
      </c>
      <c r="DE136" s="14" t="str">
        <f t="shared" si="671"/>
        <v/>
      </c>
      <c r="DF136" s="14" t="str">
        <f t="shared" si="672"/>
        <v/>
      </c>
      <c r="DG136" s="14" t="str">
        <f t="shared" si="673"/>
        <v/>
      </c>
      <c r="DH136" s="14" t="str">
        <f t="shared" si="674"/>
        <v/>
      </c>
      <c r="DI136" s="14" t="str">
        <f t="shared" si="675"/>
        <v/>
      </c>
      <c r="DJ136" s="14" t="str">
        <f t="shared" si="676"/>
        <v/>
      </c>
      <c r="DK136" s="14" t="str">
        <f t="shared" si="677"/>
        <v/>
      </c>
      <c r="DL136" s="14" t="str">
        <f t="shared" si="678"/>
        <v/>
      </c>
      <c r="DM136" s="14" t="str">
        <f t="shared" si="679"/>
        <v/>
      </c>
      <c r="DN136" s="14" t="str">
        <f t="shared" si="680"/>
        <v/>
      </c>
      <c r="DO136" s="14" t="str">
        <f t="shared" si="681"/>
        <v/>
      </c>
      <c r="DP136" s="14" t="str">
        <f t="shared" si="682"/>
        <v/>
      </c>
      <c r="DQ136" s="14" t="str">
        <f t="shared" si="683"/>
        <v/>
      </c>
      <c r="DR136" s="14" t="str">
        <f t="shared" si="684"/>
        <v/>
      </c>
      <c r="DS136" s="14" t="str">
        <f t="shared" si="685"/>
        <v/>
      </c>
      <c r="DT136" s="14" t="str">
        <f t="shared" si="686"/>
        <v/>
      </c>
      <c r="DU136" s="14" t="str">
        <f t="shared" si="687"/>
        <v/>
      </c>
      <c r="DV136" s="14" t="str">
        <f t="shared" si="688"/>
        <v/>
      </c>
      <c r="DW136" s="14" t="str">
        <f t="shared" si="689"/>
        <v/>
      </c>
      <c r="DX136" s="14" t="str">
        <f t="shared" si="690"/>
        <v/>
      </c>
      <c r="DY136" s="14" t="str">
        <f t="shared" si="691"/>
        <v/>
      </c>
      <c r="DZ136" s="14" t="str">
        <f t="shared" si="692"/>
        <v/>
      </c>
      <c r="EA136" s="3">
        <v>2013</v>
      </c>
      <c r="EB136" s="23" t="str">
        <f t="shared" si="629"/>
        <v/>
      </c>
      <c r="EC136" s="23" t="str">
        <f t="shared" si="630"/>
        <v/>
      </c>
      <c r="ED136" s="23" t="str">
        <f t="shared" si="631"/>
        <v/>
      </c>
      <c r="EE136" s="23" t="str">
        <f t="shared" si="632"/>
        <v/>
      </c>
      <c r="EF136" s="23" t="str">
        <f t="shared" si="633"/>
        <v/>
      </c>
      <c r="EG136" s="23" t="str">
        <f t="shared" si="634"/>
        <v/>
      </c>
      <c r="EH136" s="23" t="str">
        <f t="shared" si="635"/>
        <v/>
      </c>
      <c r="EI136" s="23" t="str">
        <f t="shared" si="636"/>
        <v/>
      </c>
      <c r="EJ136" s="23">
        <f t="shared" si="637"/>
        <v>1</v>
      </c>
      <c r="EK136" s="23" t="str">
        <f t="shared" si="638"/>
        <v/>
      </c>
      <c r="EL136" s="23">
        <f t="shared" si="639"/>
        <v>1</v>
      </c>
      <c r="EM136" s="23" t="str">
        <f t="shared" si="640"/>
        <v/>
      </c>
      <c r="EN136" s="23">
        <f t="shared" si="641"/>
        <v>1</v>
      </c>
      <c r="EO136" s="23">
        <f t="shared" si="642"/>
        <v>1</v>
      </c>
      <c r="EP136" s="23">
        <f t="shared" si="643"/>
        <v>1</v>
      </c>
      <c r="EQ136" s="23" t="str">
        <f t="shared" si="644"/>
        <v/>
      </c>
      <c r="ER136" s="23" t="str">
        <f t="shared" si="645"/>
        <v/>
      </c>
      <c r="ES136" s="23" t="str">
        <f t="shared" si="646"/>
        <v/>
      </c>
      <c r="ET136" s="23" t="str">
        <f t="shared" si="647"/>
        <v/>
      </c>
      <c r="EU136" s="23" t="str">
        <f t="shared" si="648"/>
        <v/>
      </c>
      <c r="EV136" s="23" t="str">
        <f t="shared" si="649"/>
        <v/>
      </c>
      <c r="EW136" s="23" t="str">
        <f t="shared" si="650"/>
        <v/>
      </c>
      <c r="EX136" s="23" t="str">
        <f t="shared" si="651"/>
        <v/>
      </c>
      <c r="EY136" s="23">
        <f t="shared" si="652"/>
        <v>1</v>
      </c>
      <c r="EZ136" s="23">
        <f t="shared" si="653"/>
        <v>1</v>
      </c>
      <c r="FA136" s="23" t="str">
        <f t="shared" si="654"/>
        <v/>
      </c>
      <c r="FB136" s="23" t="str">
        <f t="shared" si="655"/>
        <v/>
      </c>
      <c r="FC136" s="23">
        <f t="shared" si="656"/>
        <v>1</v>
      </c>
      <c r="FD136" s="23">
        <f t="shared" si="657"/>
        <v>1</v>
      </c>
      <c r="FE136" s="23">
        <f t="shared" si="658"/>
        <v>1</v>
      </c>
      <c r="FF136" s="23">
        <f t="shared" si="659"/>
        <v>10</v>
      </c>
      <c r="FG136" s="3">
        <v>2013</v>
      </c>
      <c r="FH136" s="14" t="str">
        <f t="shared" si="599"/>
        <v/>
      </c>
      <c r="FI136" s="14" t="str">
        <f t="shared" si="600"/>
        <v/>
      </c>
      <c r="FJ136" s="14" t="str">
        <f t="shared" si="601"/>
        <v/>
      </c>
      <c r="FK136" s="14" t="str">
        <f t="shared" si="602"/>
        <v/>
      </c>
      <c r="FL136" s="14" t="str">
        <f t="shared" si="603"/>
        <v/>
      </c>
      <c r="FM136" s="14" t="str">
        <f t="shared" si="604"/>
        <v/>
      </c>
      <c r="FN136" s="14" t="str">
        <f t="shared" si="605"/>
        <v/>
      </c>
      <c r="FO136" s="14" t="str">
        <f t="shared" si="606"/>
        <v/>
      </c>
      <c r="FP136" s="14" t="str">
        <f t="shared" si="607"/>
        <v/>
      </c>
      <c r="FQ136" s="14" t="str">
        <f t="shared" si="608"/>
        <v/>
      </c>
      <c r="FR136" s="14" t="str">
        <f t="shared" si="609"/>
        <v/>
      </c>
      <c r="FS136" s="14" t="str">
        <f t="shared" si="610"/>
        <v/>
      </c>
      <c r="FT136" s="14" t="str">
        <f t="shared" si="611"/>
        <v/>
      </c>
      <c r="FU136" s="14" t="str">
        <f t="shared" si="612"/>
        <v/>
      </c>
      <c r="FV136" s="14" t="str">
        <f t="shared" si="613"/>
        <v/>
      </c>
      <c r="FW136" s="14" t="str">
        <f t="shared" si="614"/>
        <v/>
      </c>
      <c r="FX136" s="14" t="str">
        <f t="shared" si="615"/>
        <v/>
      </c>
      <c r="FY136" s="14" t="str">
        <f t="shared" si="616"/>
        <v/>
      </c>
      <c r="FZ136" s="14" t="str">
        <f t="shared" si="617"/>
        <v/>
      </c>
      <c r="GA136" s="14" t="str">
        <f t="shared" si="618"/>
        <v/>
      </c>
      <c r="GB136" s="14" t="str">
        <f t="shared" si="619"/>
        <v/>
      </c>
      <c r="GC136" s="14" t="str">
        <f t="shared" si="620"/>
        <v/>
      </c>
      <c r="GD136" s="14" t="str">
        <f t="shared" si="621"/>
        <v/>
      </c>
      <c r="GE136" s="14" t="str">
        <f t="shared" si="622"/>
        <v/>
      </c>
      <c r="GF136" s="14" t="str">
        <f t="shared" si="623"/>
        <v/>
      </c>
      <c r="GG136" s="14" t="str">
        <f t="shared" si="624"/>
        <v/>
      </c>
      <c r="GH136" s="14" t="str">
        <f t="shared" si="625"/>
        <v/>
      </c>
      <c r="GI136" s="14" t="str">
        <f t="shared" si="626"/>
        <v/>
      </c>
      <c r="GJ136" s="14" t="str">
        <f t="shared" si="627"/>
        <v/>
      </c>
      <c r="GK136" s="14" t="str">
        <f t="shared" si="628"/>
        <v/>
      </c>
      <c r="GL136" s="753">
        <v>2013</v>
      </c>
    </row>
    <row r="137" spans="1:245">
      <c r="A137" s="656">
        <v>2014</v>
      </c>
      <c r="B137" s="5">
        <v>41</v>
      </c>
      <c r="C137" s="5">
        <v>37</v>
      </c>
      <c r="D137" s="5">
        <v>30</v>
      </c>
      <c r="E137" s="5">
        <v>41</v>
      </c>
      <c r="F137" s="5">
        <v>50</v>
      </c>
      <c r="G137" s="82">
        <v>52</v>
      </c>
      <c r="H137" s="5">
        <v>37</v>
      </c>
      <c r="I137" s="5">
        <v>29</v>
      </c>
      <c r="J137" s="5">
        <v>41</v>
      </c>
      <c r="K137" s="5">
        <v>35</v>
      </c>
      <c r="L137" s="82">
        <v>42</v>
      </c>
      <c r="M137" s="5">
        <v>50</v>
      </c>
      <c r="N137" s="5">
        <v>38</v>
      </c>
      <c r="O137" s="5">
        <v>30</v>
      </c>
      <c r="P137" s="5">
        <v>26</v>
      </c>
      <c r="Q137" s="82">
        <v>31</v>
      </c>
      <c r="R137" s="5">
        <v>43</v>
      </c>
      <c r="S137" s="5">
        <v>27</v>
      </c>
      <c r="T137" s="5">
        <v>18</v>
      </c>
      <c r="U137" s="5">
        <v>30</v>
      </c>
      <c r="V137" s="82">
        <v>26</v>
      </c>
      <c r="W137" s="5">
        <v>21</v>
      </c>
      <c r="X137" s="5">
        <v>34</v>
      </c>
      <c r="Y137" s="5">
        <v>61</v>
      </c>
      <c r="Z137" s="5">
        <v>50</v>
      </c>
      <c r="AA137" s="82">
        <v>37</v>
      </c>
      <c r="AB137" s="5">
        <v>36</v>
      </c>
      <c r="AC137" s="5">
        <v>28</v>
      </c>
      <c r="AD137" s="5">
        <v>26</v>
      </c>
      <c r="AE137" s="5">
        <v>36</v>
      </c>
      <c r="AF137" s="850"/>
      <c r="AG137" s="787">
        <f t="shared" ref="AG137" si="701">SUM(B137:AE137)</f>
        <v>1083</v>
      </c>
      <c r="AH137" s="58">
        <f t="shared" ref="AH137" si="702">AG137/30</f>
        <v>36.1</v>
      </c>
      <c r="AI137" s="14">
        <f t="shared" ref="AI137" si="703">MAX(B137:AE137)</f>
        <v>61</v>
      </c>
      <c r="AJ137" s="17">
        <f t="shared" ref="AJ137" si="704">MIN(B137:AE137)</f>
        <v>18</v>
      </c>
      <c r="AK137" s="3">
        <v>2014</v>
      </c>
      <c r="AL137" s="23" t="str">
        <f t="shared" si="565"/>
        <v/>
      </c>
      <c r="AM137" s="23" t="str">
        <f t="shared" si="566"/>
        <v/>
      </c>
      <c r="AN137" s="23" t="str">
        <f t="shared" si="567"/>
        <v/>
      </c>
      <c r="AO137" s="23" t="str">
        <f t="shared" si="568"/>
        <v/>
      </c>
      <c r="AP137" s="23" t="str">
        <f t="shared" si="569"/>
        <v/>
      </c>
      <c r="AQ137" s="23" t="str">
        <f t="shared" si="570"/>
        <v/>
      </c>
      <c r="AR137" s="23" t="str">
        <f t="shared" si="571"/>
        <v/>
      </c>
      <c r="AS137" s="23" t="str">
        <f t="shared" si="572"/>
        <v/>
      </c>
      <c r="AT137" s="23" t="str">
        <f t="shared" si="573"/>
        <v/>
      </c>
      <c r="AU137" s="23" t="str">
        <f t="shared" si="574"/>
        <v/>
      </c>
      <c r="AV137" s="23" t="str">
        <f t="shared" si="575"/>
        <v/>
      </c>
      <c r="AW137" s="23" t="str">
        <f t="shared" si="576"/>
        <v/>
      </c>
      <c r="AX137" s="23" t="str">
        <f t="shared" si="577"/>
        <v/>
      </c>
      <c r="AY137" s="23" t="str">
        <f t="shared" si="578"/>
        <v/>
      </c>
      <c r="AZ137" s="23" t="str">
        <f t="shared" si="579"/>
        <v/>
      </c>
      <c r="BA137" s="23" t="str">
        <f t="shared" si="580"/>
        <v/>
      </c>
      <c r="BB137" s="23" t="str">
        <f t="shared" si="581"/>
        <v/>
      </c>
      <c r="BC137" s="23" t="str">
        <f t="shared" si="582"/>
        <v/>
      </c>
      <c r="BD137" s="23" t="str">
        <f t="shared" si="583"/>
        <v/>
      </c>
      <c r="BE137" s="23" t="str">
        <f t="shared" si="584"/>
        <v/>
      </c>
      <c r="BF137" s="23" t="str">
        <f t="shared" si="585"/>
        <v/>
      </c>
      <c r="BG137" s="23" t="str">
        <f t="shared" si="586"/>
        <v/>
      </c>
      <c r="BH137" s="23" t="str">
        <f t="shared" si="587"/>
        <v/>
      </c>
      <c r="BI137" s="23" t="str">
        <f t="shared" si="588"/>
        <v/>
      </c>
      <c r="BJ137" s="23" t="str">
        <f t="shared" si="589"/>
        <v/>
      </c>
      <c r="BK137" s="23" t="str">
        <f t="shared" si="590"/>
        <v/>
      </c>
      <c r="BL137" s="23" t="str">
        <f t="shared" si="591"/>
        <v/>
      </c>
      <c r="BM137" s="23" t="str">
        <f t="shared" si="592"/>
        <v/>
      </c>
      <c r="BN137" s="23" t="str">
        <f t="shared" si="593"/>
        <v/>
      </c>
      <c r="BO137" s="23" t="str">
        <f t="shared" si="594"/>
        <v/>
      </c>
      <c r="BP137" s="23">
        <f t="shared" si="595"/>
        <v>0</v>
      </c>
      <c r="BQ137" s="3">
        <v>2014</v>
      </c>
      <c r="BR137" s="14" t="str">
        <f t="shared" si="444"/>
        <v/>
      </c>
      <c r="BS137" s="14" t="str">
        <f t="shared" si="445"/>
        <v/>
      </c>
      <c r="BT137" s="14" t="str">
        <f t="shared" si="446"/>
        <v/>
      </c>
      <c r="BU137" s="14" t="str">
        <f t="shared" si="447"/>
        <v/>
      </c>
      <c r="BV137" s="14" t="str">
        <f t="shared" si="448"/>
        <v/>
      </c>
      <c r="BW137" s="14" t="str">
        <f t="shared" si="449"/>
        <v/>
      </c>
      <c r="BX137" s="14" t="str">
        <f t="shared" si="450"/>
        <v/>
      </c>
      <c r="BY137" s="14" t="str">
        <f t="shared" si="451"/>
        <v/>
      </c>
      <c r="BZ137" s="14" t="str">
        <f t="shared" si="452"/>
        <v/>
      </c>
      <c r="CA137" s="14" t="str">
        <f t="shared" si="453"/>
        <v/>
      </c>
      <c r="CB137" s="14" t="str">
        <f t="shared" si="454"/>
        <v/>
      </c>
      <c r="CC137" s="14" t="str">
        <f t="shared" si="455"/>
        <v/>
      </c>
      <c r="CD137" s="14" t="str">
        <f t="shared" si="456"/>
        <v/>
      </c>
      <c r="CE137" s="14" t="str">
        <f t="shared" si="457"/>
        <v/>
      </c>
      <c r="CF137" s="14" t="str">
        <f t="shared" si="458"/>
        <v/>
      </c>
      <c r="CG137" s="14" t="str">
        <f t="shared" si="459"/>
        <v/>
      </c>
      <c r="CH137" s="14" t="str">
        <f t="shared" si="460"/>
        <v/>
      </c>
      <c r="CI137" s="14" t="str">
        <f t="shared" si="461"/>
        <v/>
      </c>
      <c r="CJ137" s="14" t="str">
        <f t="shared" si="462"/>
        <v/>
      </c>
      <c r="CK137" s="14" t="str">
        <f t="shared" si="463"/>
        <v/>
      </c>
      <c r="CL137" s="14" t="str">
        <f t="shared" si="464"/>
        <v/>
      </c>
      <c r="CM137" s="14" t="str">
        <f t="shared" si="465"/>
        <v/>
      </c>
      <c r="CN137" s="14" t="str">
        <f t="shared" si="466"/>
        <v/>
      </c>
      <c r="CO137" s="14" t="str">
        <f t="shared" si="467"/>
        <v/>
      </c>
      <c r="CP137" s="14" t="str">
        <f t="shared" si="468"/>
        <v/>
      </c>
      <c r="CQ137" s="14" t="str">
        <f t="shared" si="469"/>
        <v/>
      </c>
      <c r="CR137" s="14" t="str">
        <f t="shared" si="470"/>
        <v/>
      </c>
      <c r="CS137" s="14" t="str">
        <f t="shared" si="471"/>
        <v/>
      </c>
      <c r="CT137" s="14" t="str">
        <f t="shared" si="472"/>
        <v/>
      </c>
      <c r="CU137" s="14" t="str">
        <f t="shared" si="473"/>
        <v/>
      </c>
      <c r="CV137" s="3">
        <v>2014</v>
      </c>
      <c r="CW137" s="14" t="str">
        <f t="shared" si="663"/>
        <v/>
      </c>
      <c r="CX137" s="14" t="str">
        <f t="shared" si="664"/>
        <v/>
      </c>
      <c r="CY137" s="14" t="str">
        <f t="shared" si="665"/>
        <v/>
      </c>
      <c r="CZ137" s="14" t="str">
        <f t="shared" si="666"/>
        <v/>
      </c>
      <c r="DA137" s="14" t="str">
        <f t="shared" si="667"/>
        <v/>
      </c>
      <c r="DB137" s="14" t="str">
        <f t="shared" si="668"/>
        <v/>
      </c>
      <c r="DC137" s="14" t="str">
        <f t="shared" si="669"/>
        <v/>
      </c>
      <c r="DD137" s="14" t="str">
        <f t="shared" si="670"/>
        <v/>
      </c>
      <c r="DE137" s="14" t="str">
        <f t="shared" si="671"/>
        <v/>
      </c>
      <c r="DF137" s="14" t="str">
        <f t="shared" si="672"/>
        <v/>
      </c>
      <c r="DG137" s="14" t="str">
        <f t="shared" si="673"/>
        <v/>
      </c>
      <c r="DH137" s="14" t="str">
        <f t="shared" si="674"/>
        <v/>
      </c>
      <c r="DI137" s="14" t="str">
        <f t="shared" si="675"/>
        <v/>
      </c>
      <c r="DJ137" s="14" t="str">
        <f t="shared" si="676"/>
        <v/>
      </c>
      <c r="DK137" s="14" t="str">
        <f t="shared" si="677"/>
        <v/>
      </c>
      <c r="DL137" s="14" t="str">
        <f t="shared" si="678"/>
        <v/>
      </c>
      <c r="DM137" s="14" t="str">
        <f t="shared" si="679"/>
        <v/>
      </c>
      <c r="DN137" s="14" t="str">
        <f t="shared" si="680"/>
        <v/>
      </c>
      <c r="DO137" s="14" t="str">
        <f t="shared" si="681"/>
        <v/>
      </c>
      <c r="DP137" s="14" t="str">
        <f t="shared" si="682"/>
        <v/>
      </c>
      <c r="DQ137" s="14" t="str">
        <f t="shared" si="683"/>
        <v/>
      </c>
      <c r="DR137" s="14" t="str">
        <f t="shared" si="684"/>
        <v/>
      </c>
      <c r="DS137" s="14" t="str">
        <f t="shared" si="685"/>
        <v/>
      </c>
      <c r="DT137" s="14" t="str">
        <f t="shared" si="686"/>
        <v/>
      </c>
      <c r="DU137" s="14" t="str">
        <f t="shared" si="687"/>
        <v/>
      </c>
      <c r="DV137" s="14" t="str">
        <f t="shared" si="688"/>
        <v/>
      </c>
      <c r="DW137" s="14" t="str">
        <f t="shared" si="689"/>
        <v/>
      </c>
      <c r="DX137" s="14" t="str">
        <f t="shared" si="690"/>
        <v/>
      </c>
      <c r="DY137" s="14" t="str">
        <f t="shared" si="691"/>
        <v/>
      </c>
      <c r="DZ137" s="14" t="str">
        <f t="shared" si="692"/>
        <v/>
      </c>
      <c r="EA137" s="3">
        <v>2014</v>
      </c>
      <c r="EB137" s="23" t="str">
        <f t="shared" si="629"/>
        <v/>
      </c>
      <c r="EC137" s="23" t="str">
        <f t="shared" si="630"/>
        <v/>
      </c>
      <c r="ED137" s="23">
        <f t="shared" si="631"/>
        <v>1</v>
      </c>
      <c r="EE137" s="23" t="str">
        <f t="shared" si="632"/>
        <v/>
      </c>
      <c r="EF137" s="23" t="str">
        <f t="shared" si="633"/>
        <v/>
      </c>
      <c r="EG137" s="23" t="str">
        <f t="shared" si="634"/>
        <v/>
      </c>
      <c r="EH137" s="23" t="str">
        <f t="shared" si="635"/>
        <v/>
      </c>
      <c r="EI137" s="23">
        <f t="shared" si="636"/>
        <v>1</v>
      </c>
      <c r="EJ137" s="23" t="str">
        <f t="shared" si="637"/>
        <v/>
      </c>
      <c r="EK137" s="23" t="str">
        <f t="shared" si="638"/>
        <v/>
      </c>
      <c r="EL137" s="23" t="str">
        <f t="shared" si="639"/>
        <v/>
      </c>
      <c r="EM137" s="23" t="str">
        <f t="shared" si="640"/>
        <v/>
      </c>
      <c r="EN137" s="23" t="str">
        <f t="shared" si="641"/>
        <v/>
      </c>
      <c r="EO137" s="23">
        <f t="shared" si="642"/>
        <v>1</v>
      </c>
      <c r="EP137" s="23">
        <f t="shared" si="643"/>
        <v>1</v>
      </c>
      <c r="EQ137" s="23">
        <f t="shared" si="644"/>
        <v>1</v>
      </c>
      <c r="ER137" s="23" t="str">
        <f t="shared" si="645"/>
        <v/>
      </c>
      <c r="ES137" s="23">
        <f t="shared" si="646"/>
        <v>1</v>
      </c>
      <c r="ET137" s="23">
        <f t="shared" si="647"/>
        <v>1</v>
      </c>
      <c r="EU137" s="23">
        <f t="shared" si="648"/>
        <v>1</v>
      </c>
      <c r="EV137" s="23">
        <f t="shared" si="649"/>
        <v>1</v>
      </c>
      <c r="EW137" s="23">
        <f t="shared" si="650"/>
        <v>1</v>
      </c>
      <c r="EX137" s="23" t="str">
        <f t="shared" si="651"/>
        <v/>
      </c>
      <c r="EY137" s="23" t="str">
        <f t="shared" si="652"/>
        <v/>
      </c>
      <c r="EZ137" s="23" t="str">
        <f t="shared" si="653"/>
        <v/>
      </c>
      <c r="FA137" s="23" t="str">
        <f t="shared" si="654"/>
        <v/>
      </c>
      <c r="FB137" s="23" t="str">
        <f t="shared" si="655"/>
        <v/>
      </c>
      <c r="FC137" s="23">
        <f t="shared" si="656"/>
        <v>1</v>
      </c>
      <c r="FD137" s="23">
        <f t="shared" si="657"/>
        <v>1</v>
      </c>
      <c r="FE137" s="23" t="str">
        <f t="shared" si="658"/>
        <v/>
      </c>
      <c r="FF137" s="23">
        <f t="shared" si="659"/>
        <v>12</v>
      </c>
      <c r="FG137" s="3">
        <v>2014</v>
      </c>
      <c r="FH137" s="14" t="str">
        <f t="shared" ref="FH137:FH153" si="705">IF(B137= FH$154,$A137,"")</f>
        <v/>
      </c>
      <c r="FI137" s="14" t="str">
        <f t="shared" ref="FI137:FI153" si="706">IF(C137= FI$154,$A137,"")</f>
        <v/>
      </c>
      <c r="FJ137" s="14" t="str">
        <f t="shared" ref="FJ137:FJ153" si="707">IF(D137= FJ$154,$A137,"")</f>
        <v/>
      </c>
      <c r="FK137" s="14" t="str">
        <f t="shared" ref="FK137:FK153" si="708">IF(E137= FK$154,$A137,"")</f>
        <v/>
      </c>
      <c r="FL137" s="14" t="str">
        <f t="shared" ref="FL137:FL153" si="709">IF(F137= FL$154,$A137,"")</f>
        <v/>
      </c>
      <c r="FM137" s="14" t="str">
        <f t="shared" ref="FM137:FM153" si="710">IF(G137= FM$154,$A137,"")</f>
        <v/>
      </c>
      <c r="FN137" s="14" t="str">
        <f t="shared" ref="FN137:FN153" si="711">IF(H137= FN$154,$A137,"")</f>
        <v/>
      </c>
      <c r="FO137" s="14" t="str">
        <f t="shared" ref="FO137:FO153" si="712">IF(I137= FO$154,$A137,"")</f>
        <v/>
      </c>
      <c r="FP137" s="14" t="str">
        <f t="shared" ref="FP137:FP153" si="713">IF(J137= FP$154,$A137,"")</f>
        <v/>
      </c>
      <c r="FQ137" s="14" t="str">
        <f t="shared" ref="FQ137:FQ153" si="714">IF(K137= FQ$154,$A137,"")</f>
        <v/>
      </c>
      <c r="FR137" s="14" t="str">
        <f t="shared" ref="FR137:FR153" si="715">IF(L137= FR$154,$A137,"")</f>
        <v/>
      </c>
      <c r="FS137" s="14" t="str">
        <f t="shared" ref="FS137:FS153" si="716">IF(M137= FS$154,$A137,"")</f>
        <v/>
      </c>
      <c r="FT137" s="14" t="str">
        <f t="shared" ref="FT137:FT153" si="717">IF(N137= FT$154,$A137,"")</f>
        <v/>
      </c>
      <c r="FU137" s="14" t="str">
        <f t="shared" ref="FU137:FU153" si="718">IF(O137= FU$154,$A137,"")</f>
        <v/>
      </c>
      <c r="FV137" s="14" t="str">
        <f t="shared" ref="FV137:FV153" si="719">IF(P137= FV$154,$A137,"")</f>
        <v/>
      </c>
      <c r="FW137" s="14" t="str">
        <f t="shared" ref="FW137:FW153" si="720">IF(Q137= FW$154,$A137,"")</f>
        <v/>
      </c>
      <c r="FX137" s="14" t="str">
        <f t="shared" ref="FX137:FX153" si="721">IF(R137= FX$154,$A137,"")</f>
        <v/>
      </c>
      <c r="FY137" s="14" t="str">
        <f t="shared" ref="FY137:FY153" si="722">IF(S137= FY$154,$A137,"")</f>
        <v/>
      </c>
      <c r="FZ137" s="14">
        <f t="shared" ref="FZ137:FZ153" si="723">IF(T137= FZ$154,$A137,"")</f>
        <v>2014</v>
      </c>
      <c r="GA137" s="14" t="str">
        <f t="shared" ref="GA137:GA153" si="724">IF(U137= GA$154,$A137,"")</f>
        <v/>
      </c>
      <c r="GB137" s="14" t="str">
        <f t="shared" ref="GB137:GB153" si="725">IF(V137= GB$154,$A137,"")</f>
        <v/>
      </c>
      <c r="GC137" s="14" t="str">
        <f t="shared" ref="GC137:GC153" si="726">IF(W137= GC$154,$A137,"")</f>
        <v/>
      </c>
      <c r="GD137" s="14" t="str">
        <f t="shared" ref="GD137:GD153" si="727">IF(X137= GD$154,$A137,"")</f>
        <v/>
      </c>
      <c r="GE137" s="14" t="str">
        <f t="shared" ref="GE137:GE153" si="728">IF(Y137= GE$154,$A137,"")</f>
        <v/>
      </c>
      <c r="GF137" s="14" t="str">
        <f t="shared" ref="GF137:GF153" si="729">IF(Z137= GF$154,$A137,"")</f>
        <v/>
      </c>
      <c r="GG137" s="14" t="str">
        <f t="shared" ref="GG137:GG153" si="730">IF(AA137= GG$154,$A137,"")</f>
        <v/>
      </c>
      <c r="GH137" s="14" t="str">
        <f t="shared" ref="GH137:GH153" si="731">IF(AB137= GH$154,$A137,"")</f>
        <v/>
      </c>
      <c r="GI137" s="14" t="str">
        <f t="shared" ref="GI137:GI153" si="732">IF(AC137= GI$154,$A137,"")</f>
        <v/>
      </c>
      <c r="GJ137" s="14" t="str">
        <f t="shared" ref="GJ137:GJ153" si="733">IF(AD137= GJ$154,$A137,"")</f>
        <v/>
      </c>
      <c r="GK137" s="14" t="str">
        <f t="shared" ref="GK137:GK153" si="734">IF(AE137= GK$154,$A137,"")</f>
        <v/>
      </c>
      <c r="GL137" s="753">
        <v>2014</v>
      </c>
    </row>
    <row r="138" spans="1:245">
      <c r="A138" s="656">
        <v>2015</v>
      </c>
      <c r="B138" s="5">
        <v>53</v>
      </c>
      <c r="C138" s="5">
        <v>57</v>
      </c>
      <c r="D138" s="5">
        <v>51</v>
      </c>
      <c r="E138" s="5">
        <v>49</v>
      </c>
      <c r="F138" s="5">
        <v>60</v>
      </c>
      <c r="G138" s="82">
        <v>61</v>
      </c>
      <c r="H138" s="5">
        <v>52</v>
      </c>
      <c r="I138" s="5">
        <v>40</v>
      </c>
      <c r="J138" s="5">
        <v>40</v>
      </c>
      <c r="K138" s="5">
        <v>49</v>
      </c>
      <c r="L138" s="82">
        <v>43</v>
      </c>
      <c r="M138" s="5">
        <v>44</v>
      </c>
      <c r="N138" s="5">
        <v>43</v>
      </c>
      <c r="O138" s="5">
        <v>33</v>
      </c>
      <c r="P138" s="5">
        <v>30</v>
      </c>
      <c r="Q138" s="82">
        <v>32</v>
      </c>
      <c r="R138" s="5">
        <v>44</v>
      </c>
      <c r="S138" s="5">
        <v>48</v>
      </c>
      <c r="T138" s="5">
        <v>59</v>
      </c>
      <c r="U138" s="5">
        <v>37</v>
      </c>
      <c r="V138" s="82">
        <v>34</v>
      </c>
      <c r="W138" s="5">
        <v>36</v>
      </c>
      <c r="X138" s="5">
        <v>27</v>
      </c>
      <c r="Y138" s="5">
        <v>26</v>
      </c>
      <c r="Z138" s="5">
        <v>30</v>
      </c>
      <c r="AA138" s="82">
        <v>35</v>
      </c>
      <c r="AB138" s="5">
        <v>40</v>
      </c>
      <c r="AC138" s="5">
        <v>42</v>
      </c>
      <c r="AD138" s="5">
        <v>44</v>
      </c>
      <c r="AE138" s="5">
        <v>41</v>
      </c>
      <c r="AF138" s="850"/>
      <c r="AG138" s="787">
        <f t="shared" ref="AG138" si="735">SUM(B138:AE138)</f>
        <v>1280</v>
      </c>
      <c r="AH138" s="58">
        <f t="shared" ref="AH138" si="736">AG138/30</f>
        <v>42.666666666666664</v>
      </c>
      <c r="AI138" s="14">
        <f t="shared" ref="AI138" si="737">MAX(B138:AE138)</f>
        <v>61</v>
      </c>
      <c r="AJ138" s="17">
        <f t="shared" ref="AJ138" si="738">MIN(B138:AE138)</f>
        <v>26</v>
      </c>
      <c r="AK138" s="3">
        <v>2015</v>
      </c>
      <c r="AL138" s="23" t="str">
        <f t="shared" si="565"/>
        <v/>
      </c>
      <c r="AM138" s="23" t="str">
        <f t="shared" si="566"/>
        <v/>
      </c>
      <c r="AN138" s="23" t="str">
        <f t="shared" si="567"/>
        <v/>
      </c>
      <c r="AO138" s="23" t="str">
        <f t="shared" si="568"/>
        <v/>
      </c>
      <c r="AP138" s="23" t="str">
        <f t="shared" si="569"/>
        <v/>
      </c>
      <c r="AQ138" s="23" t="str">
        <f t="shared" si="570"/>
        <v/>
      </c>
      <c r="AR138" s="23" t="str">
        <f t="shared" si="571"/>
        <v/>
      </c>
      <c r="AS138" s="23" t="str">
        <f t="shared" si="572"/>
        <v/>
      </c>
      <c r="AT138" s="23" t="str">
        <f t="shared" si="573"/>
        <v/>
      </c>
      <c r="AU138" s="23" t="str">
        <f t="shared" si="574"/>
        <v/>
      </c>
      <c r="AV138" s="23" t="str">
        <f t="shared" si="575"/>
        <v/>
      </c>
      <c r="AW138" s="23" t="str">
        <f t="shared" si="576"/>
        <v/>
      </c>
      <c r="AX138" s="23" t="str">
        <f t="shared" si="577"/>
        <v/>
      </c>
      <c r="AY138" s="23" t="str">
        <f t="shared" si="578"/>
        <v/>
      </c>
      <c r="AZ138" s="23" t="str">
        <f t="shared" si="579"/>
        <v/>
      </c>
      <c r="BA138" s="23" t="str">
        <f t="shared" si="580"/>
        <v/>
      </c>
      <c r="BB138" s="23" t="str">
        <f t="shared" si="581"/>
        <v/>
      </c>
      <c r="BC138" s="23" t="str">
        <f t="shared" si="582"/>
        <v/>
      </c>
      <c r="BD138" s="23" t="str">
        <f t="shared" si="583"/>
        <v/>
      </c>
      <c r="BE138" s="23" t="str">
        <f t="shared" si="584"/>
        <v/>
      </c>
      <c r="BF138" s="23" t="str">
        <f t="shared" si="585"/>
        <v/>
      </c>
      <c r="BG138" s="23" t="str">
        <f t="shared" si="586"/>
        <v/>
      </c>
      <c r="BH138" s="23" t="str">
        <f t="shared" si="587"/>
        <v/>
      </c>
      <c r="BI138" s="23" t="str">
        <f t="shared" si="588"/>
        <v/>
      </c>
      <c r="BJ138" s="23" t="str">
        <f t="shared" si="589"/>
        <v/>
      </c>
      <c r="BK138" s="23" t="str">
        <f t="shared" si="590"/>
        <v/>
      </c>
      <c r="BL138" s="23" t="str">
        <f t="shared" si="591"/>
        <v/>
      </c>
      <c r="BM138" s="23" t="str">
        <f t="shared" si="592"/>
        <v/>
      </c>
      <c r="BN138" s="23" t="str">
        <f t="shared" si="593"/>
        <v/>
      </c>
      <c r="BO138" s="23" t="str">
        <f t="shared" si="594"/>
        <v/>
      </c>
      <c r="BP138" s="23">
        <f t="shared" si="595"/>
        <v>0</v>
      </c>
      <c r="BQ138" s="3">
        <v>2015</v>
      </c>
      <c r="BR138" s="14" t="str">
        <f t="shared" si="444"/>
        <v/>
      </c>
      <c r="BS138" s="14" t="str">
        <f t="shared" si="445"/>
        <v/>
      </c>
      <c r="BT138" s="14" t="str">
        <f t="shared" si="446"/>
        <v/>
      </c>
      <c r="BU138" s="14" t="str">
        <f t="shared" si="447"/>
        <v/>
      </c>
      <c r="BV138" s="14" t="str">
        <f t="shared" si="448"/>
        <v/>
      </c>
      <c r="BW138" s="14" t="str">
        <f t="shared" si="449"/>
        <v/>
      </c>
      <c r="BX138" s="14" t="str">
        <f t="shared" si="450"/>
        <v/>
      </c>
      <c r="BY138" s="14" t="str">
        <f t="shared" si="451"/>
        <v/>
      </c>
      <c r="BZ138" s="14" t="str">
        <f t="shared" si="452"/>
        <v/>
      </c>
      <c r="CA138" s="14" t="str">
        <f t="shared" si="453"/>
        <v/>
      </c>
      <c r="CB138" s="14" t="str">
        <f t="shared" si="454"/>
        <v/>
      </c>
      <c r="CC138" s="14" t="str">
        <f t="shared" si="455"/>
        <v/>
      </c>
      <c r="CD138" s="14" t="str">
        <f t="shared" si="456"/>
        <v/>
      </c>
      <c r="CE138" s="14" t="str">
        <f t="shared" si="457"/>
        <v/>
      </c>
      <c r="CF138" s="14" t="str">
        <f t="shared" si="458"/>
        <v/>
      </c>
      <c r="CG138" s="14" t="str">
        <f t="shared" si="459"/>
        <v/>
      </c>
      <c r="CH138" s="14" t="str">
        <f t="shared" si="460"/>
        <v/>
      </c>
      <c r="CI138" s="14" t="str">
        <f t="shared" si="461"/>
        <v/>
      </c>
      <c r="CJ138" s="14" t="str">
        <f t="shared" si="462"/>
        <v/>
      </c>
      <c r="CK138" s="14" t="str">
        <f t="shared" si="463"/>
        <v/>
      </c>
      <c r="CL138" s="14" t="str">
        <f t="shared" si="464"/>
        <v/>
      </c>
      <c r="CM138" s="14" t="str">
        <f t="shared" si="465"/>
        <v/>
      </c>
      <c r="CN138" s="14" t="str">
        <f t="shared" si="466"/>
        <v/>
      </c>
      <c r="CO138" s="14" t="str">
        <f t="shared" si="467"/>
        <v/>
      </c>
      <c r="CP138" s="14" t="str">
        <f t="shared" si="468"/>
        <v/>
      </c>
      <c r="CQ138" s="14" t="str">
        <f t="shared" si="469"/>
        <v/>
      </c>
      <c r="CR138" s="14" t="str">
        <f t="shared" si="470"/>
        <v/>
      </c>
      <c r="CS138" s="14" t="str">
        <f t="shared" si="471"/>
        <v/>
      </c>
      <c r="CT138" s="14" t="str">
        <f t="shared" si="472"/>
        <v/>
      </c>
      <c r="CU138" s="14" t="str">
        <f t="shared" si="473"/>
        <v/>
      </c>
      <c r="CV138" s="3">
        <v>2015</v>
      </c>
      <c r="CW138" s="14" t="str">
        <f t="shared" si="663"/>
        <v/>
      </c>
      <c r="CX138" s="14" t="str">
        <f t="shared" si="664"/>
        <v/>
      </c>
      <c r="CY138" s="14" t="str">
        <f t="shared" si="665"/>
        <v/>
      </c>
      <c r="CZ138" s="14" t="str">
        <f t="shared" si="666"/>
        <v/>
      </c>
      <c r="DA138" s="14" t="str">
        <f t="shared" si="667"/>
        <v/>
      </c>
      <c r="DB138" s="14" t="str">
        <f t="shared" si="668"/>
        <v/>
      </c>
      <c r="DC138" s="14" t="str">
        <f t="shared" si="669"/>
        <v/>
      </c>
      <c r="DD138" s="14" t="str">
        <f t="shared" si="670"/>
        <v/>
      </c>
      <c r="DE138" s="14" t="str">
        <f t="shared" si="671"/>
        <v/>
      </c>
      <c r="DF138" s="14" t="str">
        <f t="shared" si="672"/>
        <v/>
      </c>
      <c r="DG138" s="14" t="str">
        <f t="shared" si="673"/>
        <v/>
      </c>
      <c r="DH138" s="14" t="str">
        <f t="shared" si="674"/>
        <v/>
      </c>
      <c r="DI138" s="14" t="str">
        <f t="shared" si="675"/>
        <v/>
      </c>
      <c r="DJ138" s="14" t="str">
        <f t="shared" si="676"/>
        <v/>
      </c>
      <c r="DK138" s="14" t="str">
        <f t="shared" si="677"/>
        <v/>
      </c>
      <c r="DL138" s="14" t="str">
        <f t="shared" si="678"/>
        <v/>
      </c>
      <c r="DM138" s="14" t="str">
        <f t="shared" si="679"/>
        <v/>
      </c>
      <c r="DN138" s="14" t="str">
        <f t="shared" si="680"/>
        <v/>
      </c>
      <c r="DO138" s="14" t="str">
        <f t="shared" si="681"/>
        <v/>
      </c>
      <c r="DP138" s="14" t="str">
        <f t="shared" si="682"/>
        <v/>
      </c>
      <c r="DQ138" s="14" t="str">
        <f t="shared" si="683"/>
        <v/>
      </c>
      <c r="DR138" s="14" t="str">
        <f t="shared" si="684"/>
        <v/>
      </c>
      <c r="DS138" s="14" t="str">
        <f t="shared" si="685"/>
        <v/>
      </c>
      <c r="DT138" s="14" t="str">
        <f t="shared" si="686"/>
        <v/>
      </c>
      <c r="DU138" s="14" t="str">
        <f t="shared" si="687"/>
        <v/>
      </c>
      <c r="DV138" s="14" t="str">
        <f t="shared" si="688"/>
        <v/>
      </c>
      <c r="DW138" s="14" t="str">
        <f t="shared" si="689"/>
        <v/>
      </c>
      <c r="DX138" s="14" t="str">
        <f t="shared" si="690"/>
        <v/>
      </c>
      <c r="DY138" s="14" t="str">
        <f t="shared" si="691"/>
        <v/>
      </c>
      <c r="DZ138" s="14" t="str">
        <f t="shared" si="692"/>
        <v/>
      </c>
      <c r="EA138" s="3">
        <v>2015</v>
      </c>
      <c r="EB138" s="23" t="str">
        <f t="shared" si="629"/>
        <v/>
      </c>
      <c r="EC138" s="23" t="str">
        <f t="shared" si="630"/>
        <v/>
      </c>
      <c r="ED138" s="23" t="str">
        <f t="shared" si="631"/>
        <v/>
      </c>
      <c r="EE138" s="23" t="str">
        <f t="shared" si="632"/>
        <v/>
      </c>
      <c r="EF138" s="23" t="str">
        <f t="shared" si="633"/>
        <v/>
      </c>
      <c r="EG138" s="23" t="str">
        <f t="shared" si="634"/>
        <v/>
      </c>
      <c r="EH138" s="23" t="str">
        <f t="shared" si="635"/>
        <v/>
      </c>
      <c r="EI138" s="23" t="str">
        <f t="shared" si="636"/>
        <v/>
      </c>
      <c r="EJ138" s="23" t="str">
        <f t="shared" si="637"/>
        <v/>
      </c>
      <c r="EK138" s="23" t="str">
        <f t="shared" si="638"/>
        <v/>
      </c>
      <c r="EL138" s="23" t="str">
        <f t="shared" si="639"/>
        <v/>
      </c>
      <c r="EM138" s="23" t="str">
        <f t="shared" si="640"/>
        <v/>
      </c>
      <c r="EN138" s="23" t="str">
        <f t="shared" si="641"/>
        <v/>
      </c>
      <c r="EO138" s="23" t="str">
        <f t="shared" si="642"/>
        <v/>
      </c>
      <c r="EP138" s="23">
        <f t="shared" si="643"/>
        <v>1</v>
      </c>
      <c r="EQ138" s="23">
        <f t="shared" si="644"/>
        <v>1</v>
      </c>
      <c r="ER138" s="23" t="str">
        <f t="shared" si="645"/>
        <v/>
      </c>
      <c r="ES138" s="23" t="str">
        <f t="shared" si="646"/>
        <v/>
      </c>
      <c r="ET138" s="23" t="str">
        <f t="shared" si="647"/>
        <v/>
      </c>
      <c r="EU138" s="23" t="str">
        <f t="shared" si="648"/>
        <v/>
      </c>
      <c r="EV138" s="23" t="str">
        <f t="shared" si="649"/>
        <v/>
      </c>
      <c r="EW138" s="23" t="str">
        <f t="shared" si="650"/>
        <v/>
      </c>
      <c r="EX138" s="23">
        <f t="shared" si="651"/>
        <v>1</v>
      </c>
      <c r="EY138" s="23">
        <f t="shared" si="652"/>
        <v>1</v>
      </c>
      <c r="EZ138" s="23">
        <f t="shared" si="653"/>
        <v>1</v>
      </c>
      <c r="FA138" s="23" t="str">
        <f t="shared" si="654"/>
        <v/>
      </c>
      <c r="FB138" s="23" t="str">
        <f t="shared" si="655"/>
        <v/>
      </c>
      <c r="FC138" s="23" t="str">
        <f t="shared" si="656"/>
        <v/>
      </c>
      <c r="FD138" s="23" t="str">
        <f t="shared" si="657"/>
        <v/>
      </c>
      <c r="FE138" s="23" t="str">
        <f t="shared" si="658"/>
        <v/>
      </c>
      <c r="FF138" s="23">
        <f t="shared" si="659"/>
        <v>5</v>
      </c>
      <c r="FG138" s="3">
        <v>2015</v>
      </c>
      <c r="FH138" s="14" t="str">
        <f t="shared" si="705"/>
        <v/>
      </c>
      <c r="FI138" s="14" t="str">
        <f t="shared" si="706"/>
        <v/>
      </c>
      <c r="FJ138" s="14" t="str">
        <f t="shared" si="707"/>
        <v/>
      </c>
      <c r="FK138" s="14" t="str">
        <f t="shared" si="708"/>
        <v/>
      </c>
      <c r="FL138" s="14" t="str">
        <f t="shared" si="709"/>
        <v/>
      </c>
      <c r="FM138" s="14" t="str">
        <f t="shared" si="710"/>
        <v/>
      </c>
      <c r="FN138" s="14" t="str">
        <f t="shared" si="711"/>
        <v/>
      </c>
      <c r="FO138" s="14" t="str">
        <f t="shared" si="712"/>
        <v/>
      </c>
      <c r="FP138" s="14" t="str">
        <f t="shared" si="713"/>
        <v/>
      </c>
      <c r="FQ138" s="14" t="str">
        <f t="shared" si="714"/>
        <v/>
      </c>
      <c r="FR138" s="14" t="str">
        <f t="shared" si="715"/>
        <v/>
      </c>
      <c r="FS138" s="14" t="str">
        <f t="shared" si="716"/>
        <v/>
      </c>
      <c r="FT138" s="14" t="str">
        <f t="shared" si="717"/>
        <v/>
      </c>
      <c r="FU138" s="14" t="str">
        <f t="shared" si="718"/>
        <v/>
      </c>
      <c r="FV138" s="14" t="str">
        <f t="shared" si="719"/>
        <v/>
      </c>
      <c r="FW138" s="14" t="str">
        <f t="shared" si="720"/>
        <v/>
      </c>
      <c r="FX138" s="14" t="str">
        <f t="shared" si="721"/>
        <v/>
      </c>
      <c r="FY138" s="14" t="str">
        <f t="shared" si="722"/>
        <v/>
      </c>
      <c r="FZ138" s="14" t="str">
        <f t="shared" si="723"/>
        <v/>
      </c>
      <c r="GA138" s="14" t="str">
        <f t="shared" si="724"/>
        <v/>
      </c>
      <c r="GB138" s="14" t="str">
        <f t="shared" si="725"/>
        <v/>
      </c>
      <c r="GC138" s="14" t="str">
        <f t="shared" si="726"/>
        <v/>
      </c>
      <c r="GD138" s="14" t="str">
        <f t="shared" si="727"/>
        <v/>
      </c>
      <c r="GE138" s="14" t="str">
        <f t="shared" si="728"/>
        <v/>
      </c>
      <c r="GF138" s="14" t="str">
        <f t="shared" si="729"/>
        <v/>
      </c>
      <c r="GG138" s="14" t="str">
        <f t="shared" si="730"/>
        <v/>
      </c>
      <c r="GH138" s="14" t="str">
        <f t="shared" si="731"/>
        <v/>
      </c>
      <c r="GI138" s="14" t="str">
        <f t="shared" si="732"/>
        <v/>
      </c>
      <c r="GJ138" s="14" t="str">
        <f t="shared" si="733"/>
        <v/>
      </c>
      <c r="GK138" s="14" t="str">
        <f t="shared" si="734"/>
        <v/>
      </c>
      <c r="GL138" s="753">
        <v>2015</v>
      </c>
    </row>
    <row r="139" spans="1:245">
      <c r="A139" s="656">
        <v>2016</v>
      </c>
      <c r="B139" s="5">
        <v>44</v>
      </c>
      <c r="C139" s="5">
        <v>52</v>
      </c>
      <c r="D139" s="5">
        <v>55</v>
      </c>
      <c r="E139" s="5">
        <v>44</v>
      </c>
      <c r="F139" s="5">
        <v>39</v>
      </c>
      <c r="G139" s="82">
        <v>38</v>
      </c>
      <c r="H139" s="5">
        <v>37</v>
      </c>
      <c r="I139" s="5">
        <v>35</v>
      </c>
      <c r="J139" s="5">
        <v>48</v>
      </c>
      <c r="K139" s="5">
        <v>40</v>
      </c>
      <c r="L139" s="82">
        <v>41</v>
      </c>
      <c r="M139" s="5">
        <v>29</v>
      </c>
      <c r="N139" s="5">
        <v>26</v>
      </c>
      <c r="O139" s="5">
        <v>29</v>
      </c>
      <c r="P139" s="5">
        <v>37</v>
      </c>
      <c r="Q139" s="82">
        <v>33</v>
      </c>
      <c r="R139" s="5">
        <v>39</v>
      </c>
      <c r="S139" s="5">
        <v>37</v>
      </c>
      <c r="T139" s="5">
        <v>39</v>
      </c>
      <c r="U139" s="5">
        <v>34</v>
      </c>
      <c r="V139" s="82">
        <v>25</v>
      </c>
      <c r="W139" s="5">
        <v>21</v>
      </c>
      <c r="X139" s="5">
        <v>26</v>
      </c>
      <c r="Y139" s="5">
        <v>37</v>
      </c>
      <c r="Z139" s="5">
        <v>44</v>
      </c>
      <c r="AA139" s="82">
        <v>29</v>
      </c>
      <c r="AB139" s="5">
        <v>29</v>
      </c>
      <c r="AC139" s="5">
        <v>31</v>
      </c>
      <c r="AD139" s="5">
        <v>48</v>
      </c>
      <c r="AE139" s="5">
        <v>58</v>
      </c>
      <c r="AF139" s="850"/>
      <c r="AG139" s="787">
        <f t="shared" ref="AG139" si="739">SUM(B139:AE139)</f>
        <v>1124</v>
      </c>
      <c r="AH139" s="58">
        <f t="shared" ref="AH139" si="740">AG139/30</f>
        <v>37.466666666666669</v>
      </c>
      <c r="AI139" s="14">
        <f t="shared" ref="AI139" si="741">MAX(B139:AE139)</f>
        <v>58</v>
      </c>
      <c r="AJ139" s="17">
        <f t="shared" ref="AJ139" si="742">MIN(B139:AE139)</f>
        <v>21</v>
      </c>
      <c r="AK139" s="3">
        <v>2016</v>
      </c>
      <c r="AL139" s="23" t="str">
        <f t="shared" si="565"/>
        <v/>
      </c>
      <c r="AM139" s="23" t="str">
        <f t="shared" si="566"/>
        <v/>
      </c>
      <c r="AN139" s="23" t="str">
        <f t="shared" si="567"/>
        <v/>
      </c>
      <c r="AO139" s="23" t="str">
        <f t="shared" si="568"/>
        <v/>
      </c>
      <c r="AP139" s="23" t="str">
        <f t="shared" si="569"/>
        <v/>
      </c>
      <c r="AQ139" s="23" t="str">
        <f t="shared" si="570"/>
        <v/>
      </c>
      <c r="AR139" s="23" t="str">
        <f t="shared" si="571"/>
        <v/>
      </c>
      <c r="AS139" s="23" t="str">
        <f t="shared" si="572"/>
        <v/>
      </c>
      <c r="AT139" s="23" t="str">
        <f t="shared" si="573"/>
        <v/>
      </c>
      <c r="AU139" s="23" t="str">
        <f t="shared" si="574"/>
        <v/>
      </c>
      <c r="AV139" s="23" t="str">
        <f t="shared" si="575"/>
        <v/>
      </c>
      <c r="AW139" s="23" t="str">
        <f t="shared" si="576"/>
        <v/>
      </c>
      <c r="AX139" s="23" t="str">
        <f t="shared" si="577"/>
        <v/>
      </c>
      <c r="AY139" s="23" t="str">
        <f t="shared" si="578"/>
        <v/>
      </c>
      <c r="AZ139" s="23" t="str">
        <f t="shared" si="579"/>
        <v/>
      </c>
      <c r="BA139" s="23" t="str">
        <f t="shared" si="580"/>
        <v/>
      </c>
      <c r="BB139" s="23" t="str">
        <f t="shared" si="581"/>
        <v/>
      </c>
      <c r="BC139" s="23" t="str">
        <f t="shared" si="582"/>
        <v/>
      </c>
      <c r="BD139" s="23" t="str">
        <f t="shared" si="583"/>
        <v/>
      </c>
      <c r="BE139" s="23" t="str">
        <f t="shared" si="584"/>
        <v/>
      </c>
      <c r="BF139" s="23" t="str">
        <f t="shared" si="585"/>
        <v/>
      </c>
      <c r="BG139" s="23" t="str">
        <f t="shared" si="586"/>
        <v/>
      </c>
      <c r="BH139" s="23" t="str">
        <f t="shared" si="587"/>
        <v/>
      </c>
      <c r="BI139" s="23" t="str">
        <f t="shared" si="588"/>
        <v/>
      </c>
      <c r="BJ139" s="23" t="str">
        <f t="shared" si="589"/>
        <v/>
      </c>
      <c r="BK139" s="23" t="str">
        <f t="shared" si="590"/>
        <v/>
      </c>
      <c r="BL139" s="23" t="str">
        <f t="shared" si="591"/>
        <v/>
      </c>
      <c r="BM139" s="23" t="str">
        <f t="shared" si="592"/>
        <v/>
      </c>
      <c r="BN139" s="23" t="str">
        <f t="shared" si="593"/>
        <v/>
      </c>
      <c r="BO139" s="23" t="str">
        <f t="shared" si="594"/>
        <v/>
      </c>
      <c r="BP139" s="23">
        <f t="shared" si="595"/>
        <v>0</v>
      </c>
      <c r="BQ139" s="3">
        <v>2016</v>
      </c>
      <c r="BR139" s="14" t="str">
        <f t="shared" si="444"/>
        <v/>
      </c>
      <c r="BS139" s="14" t="str">
        <f t="shared" si="445"/>
        <v/>
      </c>
      <c r="BT139" s="14" t="str">
        <f t="shared" si="446"/>
        <v/>
      </c>
      <c r="BU139" s="14" t="str">
        <f t="shared" si="447"/>
        <v/>
      </c>
      <c r="BV139" s="14" t="str">
        <f t="shared" si="448"/>
        <v/>
      </c>
      <c r="BW139" s="14" t="str">
        <f t="shared" si="449"/>
        <v/>
      </c>
      <c r="BX139" s="14" t="str">
        <f t="shared" si="450"/>
        <v/>
      </c>
      <c r="BY139" s="14" t="str">
        <f t="shared" si="451"/>
        <v/>
      </c>
      <c r="BZ139" s="14" t="str">
        <f t="shared" si="452"/>
        <v/>
      </c>
      <c r="CA139" s="14" t="str">
        <f t="shared" si="453"/>
        <v/>
      </c>
      <c r="CB139" s="14" t="str">
        <f t="shared" si="454"/>
        <v/>
      </c>
      <c r="CC139" s="14" t="str">
        <f t="shared" si="455"/>
        <v/>
      </c>
      <c r="CD139" s="14" t="str">
        <f t="shared" si="456"/>
        <v/>
      </c>
      <c r="CE139" s="14" t="str">
        <f t="shared" si="457"/>
        <v/>
      </c>
      <c r="CF139" s="14" t="str">
        <f t="shared" si="458"/>
        <v/>
      </c>
      <c r="CG139" s="14" t="str">
        <f t="shared" si="459"/>
        <v/>
      </c>
      <c r="CH139" s="14" t="str">
        <f t="shared" si="460"/>
        <v/>
      </c>
      <c r="CI139" s="14" t="str">
        <f t="shared" si="461"/>
        <v/>
      </c>
      <c r="CJ139" s="14" t="str">
        <f t="shared" si="462"/>
        <v/>
      </c>
      <c r="CK139" s="14" t="str">
        <f t="shared" si="463"/>
        <v/>
      </c>
      <c r="CL139" s="14" t="str">
        <f t="shared" si="464"/>
        <v/>
      </c>
      <c r="CM139" s="14" t="str">
        <f t="shared" si="465"/>
        <v/>
      </c>
      <c r="CN139" s="14" t="str">
        <f t="shared" si="466"/>
        <v/>
      </c>
      <c r="CO139" s="14" t="str">
        <f t="shared" si="467"/>
        <v/>
      </c>
      <c r="CP139" s="14" t="str">
        <f t="shared" si="468"/>
        <v/>
      </c>
      <c r="CQ139" s="14" t="str">
        <f t="shared" si="469"/>
        <v/>
      </c>
      <c r="CR139" s="14" t="str">
        <f t="shared" si="470"/>
        <v/>
      </c>
      <c r="CS139" s="14" t="str">
        <f t="shared" si="471"/>
        <v/>
      </c>
      <c r="CT139" s="14" t="str">
        <f t="shared" si="472"/>
        <v/>
      </c>
      <c r="CU139" s="14" t="str">
        <f t="shared" si="473"/>
        <v/>
      </c>
      <c r="CV139" s="3">
        <v>2016</v>
      </c>
      <c r="CW139" s="14" t="str">
        <f t="shared" si="663"/>
        <v/>
      </c>
      <c r="CX139" s="14" t="str">
        <f t="shared" si="664"/>
        <v/>
      </c>
      <c r="CY139" s="14" t="str">
        <f t="shared" si="665"/>
        <v/>
      </c>
      <c r="CZ139" s="14" t="str">
        <f t="shared" si="666"/>
        <v/>
      </c>
      <c r="DA139" s="14" t="str">
        <f t="shared" si="667"/>
        <v/>
      </c>
      <c r="DB139" s="14" t="str">
        <f t="shared" si="668"/>
        <v/>
      </c>
      <c r="DC139" s="14" t="str">
        <f t="shared" si="669"/>
        <v/>
      </c>
      <c r="DD139" s="14" t="str">
        <f t="shared" si="670"/>
        <v/>
      </c>
      <c r="DE139" s="14" t="str">
        <f t="shared" si="671"/>
        <v/>
      </c>
      <c r="DF139" s="14" t="str">
        <f t="shared" si="672"/>
        <v/>
      </c>
      <c r="DG139" s="14" t="str">
        <f t="shared" si="673"/>
        <v/>
      </c>
      <c r="DH139" s="14" t="str">
        <f t="shared" si="674"/>
        <v/>
      </c>
      <c r="DI139" s="14" t="str">
        <f t="shared" si="675"/>
        <v/>
      </c>
      <c r="DJ139" s="14" t="str">
        <f t="shared" si="676"/>
        <v/>
      </c>
      <c r="DK139" s="14" t="str">
        <f t="shared" si="677"/>
        <v/>
      </c>
      <c r="DL139" s="14" t="str">
        <f t="shared" si="678"/>
        <v/>
      </c>
      <c r="DM139" s="14" t="str">
        <f t="shared" si="679"/>
        <v/>
      </c>
      <c r="DN139" s="14" t="str">
        <f t="shared" si="680"/>
        <v/>
      </c>
      <c r="DO139" s="14" t="str">
        <f t="shared" si="681"/>
        <v/>
      </c>
      <c r="DP139" s="14" t="str">
        <f t="shared" si="682"/>
        <v/>
      </c>
      <c r="DQ139" s="14" t="str">
        <f t="shared" si="683"/>
        <v/>
      </c>
      <c r="DR139" s="14" t="str">
        <f t="shared" si="684"/>
        <v/>
      </c>
      <c r="DS139" s="14" t="str">
        <f t="shared" si="685"/>
        <v/>
      </c>
      <c r="DT139" s="14" t="str">
        <f t="shared" si="686"/>
        <v/>
      </c>
      <c r="DU139" s="14" t="str">
        <f t="shared" si="687"/>
        <v/>
      </c>
      <c r="DV139" s="14" t="str">
        <f t="shared" si="688"/>
        <v/>
      </c>
      <c r="DW139" s="14" t="str">
        <f t="shared" si="689"/>
        <v/>
      </c>
      <c r="DX139" s="14" t="str">
        <f t="shared" si="690"/>
        <v/>
      </c>
      <c r="DY139" s="14" t="str">
        <f t="shared" si="691"/>
        <v/>
      </c>
      <c r="DZ139" s="14" t="str">
        <f t="shared" si="692"/>
        <v/>
      </c>
      <c r="EA139" s="3">
        <v>2016</v>
      </c>
      <c r="EB139" s="23" t="str">
        <f t="shared" si="629"/>
        <v/>
      </c>
      <c r="EC139" s="23" t="str">
        <f t="shared" si="630"/>
        <v/>
      </c>
      <c r="ED139" s="23" t="str">
        <f t="shared" si="631"/>
        <v/>
      </c>
      <c r="EE139" s="23" t="str">
        <f t="shared" si="632"/>
        <v/>
      </c>
      <c r="EF139" s="23" t="str">
        <f t="shared" si="633"/>
        <v/>
      </c>
      <c r="EG139" s="23" t="str">
        <f t="shared" si="634"/>
        <v/>
      </c>
      <c r="EH139" s="23" t="str">
        <f t="shared" si="635"/>
        <v/>
      </c>
      <c r="EI139" s="23" t="str">
        <f t="shared" si="636"/>
        <v/>
      </c>
      <c r="EJ139" s="23" t="str">
        <f t="shared" si="637"/>
        <v/>
      </c>
      <c r="EK139" s="23" t="str">
        <f t="shared" si="638"/>
        <v/>
      </c>
      <c r="EL139" s="23" t="str">
        <f t="shared" si="639"/>
        <v/>
      </c>
      <c r="EM139" s="23">
        <f t="shared" si="640"/>
        <v>1</v>
      </c>
      <c r="EN139" s="23">
        <f t="shared" si="641"/>
        <v>1</v>
      </c>
      <c r="EO139" s="23">
        <f t="shared" si="642"/>
        <v>1</v>
      </c>
      <c r="EP139" s="23" t="str">
        <f t="shared" si="643"/>
        <v/>
      </c>
      <c r="EQ139" s="23" t="str">
        <f t="shared" si="644"/>
        <v/>
      </c>
      <c r="ER139" s="23" t="str">
        <f t="shared" si="645"/>
        <v/>
      </c>
      <c r="ES139" s="23" t="str">
        <f t="shared" si="646"/>
        <v/>
      </c>
      <c r="ET139" s="23" t="str">
        <f t="shared" si="647"/>
        <v/>
      </c>
      <c r="EU139" s="23" t="str">
        <f t="shared" si="648"/>
        <v/>
      </c>
      <c r="EV139" s="23">
        <f t="shared" si="649"/>
        <v>1</v>
      </c>
      <c r="EW139" s="23">
        <f t="shared" si="650"/>
        <v>1</v>
      </c>
      <c r="EX139" s="23">
        <f t="shared" si="651"/>
        <v>1</v>
      </c>
      <c r="EY139" s="23" t="str">
        <f t="shared" si="652"/>
        <v/>
      </c>
      <c r="EZ139" s="23" t="str">
        <f t="shared" si="653"/>
        <v/>
      </c>
      <c r="FA139" s="23">
        <f t="shared" si="654"/>
        <v>1</v>
      </c>
      <c r="FB139" s="23">
        <f t="shared" si="655"/>
        <v>1</v>
      </c>
      <c r="FC139" s="23">
        <f t="shared" si="656"/>
        <v>1</v>
      </c>
      <c r="FD139" s="23" t="str">
        <f t="shared" si="657"/>
        <v/>
      </c>
      <c r="FE139" s="23" t="str">
        <f t="shared" si="658"/>
        <v/>
      </c>
      <c r="FF139" s="23">
        <f t="shared" si="659"/>
        <v>9</v>
      </c>
      <c r="FG139" s="3">
        <v>2016</v>
      </c>
      <c r="FH139" s="14" t="str">
        <f t="shared" si="705"/>
        <v/>
      </c>
      <c r="FI139" s="14" t="str">
        <f t="shared" si="706"/>
        <v/>
      </c>
      <c r="FJ139" s="14" t="str">
        <f t="shared" si="707"/>
        <v/>
      </c>
      <c r="FK139" s="14" t="str">
        <f t="shared" si="708"/>
        <v/>
      </c>
      <c r="FL139" s="14" t="str">
        <f t="shared" si="709"/>
        <v/>
      </c>
      <c r="FM139" s="14" t="str">
        <f t="shared" si="710"/>
        <v/>
      </c>
      <c r="FN139" s="14" t="str">
        <f t="shared" si="711"/>
        <v/>
      </c>
      <c r="FO139" s="14" t="str">
        <f t="shared" si="712"/>
        <v/>
      </c>
      <c r="FP139" s="14" t="str">
        <f t="shared" si="713"/>
        <v/>
      </c>
      <c r="FQ139" s="14" t="str">
        <f t="shared" si="714"/>
        <v/>
      </c>
      <c r="FR139" s="14" t="str">
        <f t="shared" si="715"/>
        <v/>
      </c>
      <c r="FS139" s="14" t="str">
        <f t="shared" si="716"/>
        <v/>
      </c>
      <c r="FT139" s="14" t="str">
        <f t="shared" si="717"/>
        <v/>
      </c>
      <c r="FU139" s="14" t="str">
        <f t="shared" si="718"/>
        <v/>
      </c>
      <c r="FV139" s="14" t="str">
        <f t="shared" si="719"/>
        <v/>
      </c>
      <c r="FW139" s="14" t="str">
        <f t="shared" si="720"/>
        <v/>
      </c>
      <c r="FX139" s="14" t="str">
        <f t="shared" si="721"/>
        <v/>
      </c>
      <c r="FY139" s="14" t="str">
        <f t="shared" si="722"/>
        <v/>
      </c>
      <c r="FZ139" s="14" t="str">
        <f t="shared" si="723"/>
        <v/>
      </c>
      <c r="GA139" s="14" t="str">
        <f t="shared" si="724"/>
        <v/>
      </c>
      <c r="GB139" s="14" t="str">
        <f t="shared" si="725"/>
        <v/>
      </c>
      <c r="GC139" s="14" t="str">
        <f t="shared" si="726"/>
        <v/>
      </c>
      <c r="GD139" s="14" t="str">
        <f t="shared" si="727"/>
        <v/>
      </c>
      <c r="GE139" s="14" t="str">
        <f t="shared" si="728"/>
        <v/>
      </c>
      <c r="GF139" s="14" t="str">
        <f t="shared" si="729"/>
        <v/>
      </c>
      <c r="GG139" s="14" t="str">
        <f t="shared" si="730"/>
        <v/>
      </c>
      <c r="GH139" s="14" t="str">
        <f t="shared" si="731"/>
        <v/>
      </c>
      <c r="GI139" s="14" t="str">
        <f t="shared" si="732"/>
        <v/>
      </c>
      <c r="GJ139" s="14" t="str">
        <f t="shared" si="733"/>
        <v/>
      </c>
      <c r="GK139" s="14" t="str">
        <f t="shared" si="734"/>
        <v/>
      </c>
      <c r="GL139" s="753">
        <v>2016</v>
      </c>
    </row>
    <row r="140" spans="1:245">
      <c r="A140" s="1044">
        <v>2017</v>
      </c>
      <c r="B140" s="5">
        <v>45</v>
      </c>
      <c r="C140" s="5">
        <v>57</v>
      </c>
      <c r="D140" s="5">
        <v>54</v>
      </c>
      <c r="E140" s="5">
        <v>52</v>
      </c>
      <c r="F140" s="5">
        <v>51</v>
      </c>
      <c r="G140" s="82">
        <v>56</v>
      </c>
      <c r="H140" s="5">
        <v>42</v>
      </c>
      <c r="I140" s="5">
        <v>41</v>
      </c>
      <c r="J140" s="5">
        <v>45</v>
      </c>
      <c r="K140" s="5">
        <v>30</v>
      </c>
      <c r="L140" s="82">
        <v>26</v>
      </c>
      <c r="M140" s="5">
        <v>28</v>
      </c>
      <c r="N140" s="5">
        <v>39</v>
      </c>
      <c r="O140" s="5">
        <v>35</v>
      </c>
      <c r="P140" s="5">
        <v>33</v>
      </c>
      <c r="Q140" s="82">
        <v>41</v>
      </c>
      <c r="R140" s="5">
        <v>32</v>
      </c>
      <c r="S140" s="5">
        <v>32</v>
      </c>
      <c r="T140" s="5">
        <v>39</v>
      </c>
      <c r="U140" s="5">
        <v>33</v>
      </c>
      <c r="V140" s="82">
        <v>34</v>
      </c>
      <c r="W140" s="5">
        <v>36</v>
      </c>
      <c r="X140" s="5">
        <v>28</v>
      </c>
      <c r="Y140" s="5">
        <v>26</v>
      </c>
      <c r="Z140" s="5">
        <v>29</v>
      </c>
      <c r="AA140" s="82">
        <v>34</v>
      </c>
      <c r="AB140" s="5">
        <v>29</v>
      </c>
      <c r="AC140" s="5">
        <v>32</v>
      </c>
      <c r="AD140" s="5">
        <v>35</v>
      </c>
      <c r="AE140" s="5">
        <v>39</v>
      </c>
      <c r="AF140" s="850"/>
      <c r="AG140" s="787">
        <f t="shared" ref="AG140:AG142" si="743">SUM(B140:AE140)</f>
        <v>1133</v>
      </c>
      <c r="AH140" s="58">
        <f t="shared" ref="AH140" si="744">AG140/30</f>
        <v>37.766666666666666</v>
      </c>
      <c r="AI140" s="14">
        <f t="shared" ref="AI140" si="745">MAX(B140:AE140)</f>
        <v>57</v>
      </c>
      <c r="AJ140" s="17">
        <f t="shared" ref="AJ140" si="746">MIN(B140:AE140)</f>
        <v>26</v>
      </c>
      <c r="AK140" s="1044">
        <v>2017</v>
      </c>
      <c r="AL140" s="23" t="str">
        <f t="shared" si="565"/>
        <v/>
      </c>
      <c r="AM140" s="23" t="str">
        <f t="shared" si="566"/>
        <v/>
      </c>
      <c r="AN140" s="23" t="str">
        <f t="shared" si="567"/>
        <v/>
      </c>
      <c r="AO140" s="23" t="str">
        <f t="shared" si="568"/>
        <v/>
      </c>
      <c r="AP140" s="23" t="str">
        <f t="shared" si="569"/>
        <v/>
      </c>
      <c r="AQ140" s="23" t="str">
        <f t="shared" si="570"/>
        <v/>
      </c>
      <c r="AR140" s="23" t="str">
        <f t="shared" si="571"/>
        <v/>
      </c>
      <c r="AS140" s="23" t="str">
        <f t="shared" si="572"/>
        <v/>
      </c>
      <c r="AT140" s="23" t="str">
        <f t="shared" si="573"/>
        <v/>
      </c>
      <c r="AU140" s="23" t="str">
        <f t="shared" si="574"/>
        <v/>
      </c>
      <c r="AV140" s="23" t="str">
        <f t="shared" si="575"/>
        <v/>
      </c>
      <c r="AW140" s="23" t="str">
        <f t="shared" si="576"/>
        <v/>
      </c>
      <c r="AX140" s="23" t="str">
        <f t="shared" si="577"/>
        <v/>
      </c>
      <c r="AY140" s="23" t="str">
        <f t="shared" si="578"/>
        <v/>
      </c>
      <c r="AZ140" s="23" t="str">
        <f t="shared" si="579"/>
        <v/>
      </c>
      <c r="BA140" s="23" t="str">
        <f t="shared" si="580"/>
        <v/>
      </c>
      <c r="BB140" s="23" t="str">
        <f t="shared" si="581"/>
        <v/>
      </c>
      <c r="BC140" s="23" t="str">
        <f t="shared" si="582"/>
        <v/>
      </c>
      <c r="BD140" s="23" t="str">
        <f t="shared" si="583"/>
        <v/>
      </c>
      <c r="BE140" s="23" t="str">
        <f t="shared" si="584"/>
        <v/>
      </c>
      <c r="BF140" s="23" t="str">
        <f t="shared" si="585"/>
        <v/>
      </c>
      <c r="BG140" s="23" t="str">
        <f t="shared" si="586"/>
        <v/>
      </c>
      <c r="BH140" s="23" t="str">
        <f t="shared" si="587"/>
        <v/>
      </c>
      <c r="BI140" s="23" t="str">
        <f t="shared" si="588"/>
        <v/>
      </c>
      <c r="BJ140" s="23" t="str">
        <f t="shared" si="589"/>
        <v/>
      </c>
      <c r="BK140" s="23" t="str">
        <f t="shared" si="590"/>
        <v/>
      </c>
      <c r="BL140" s="23" t="str">
        <f t="shared" si="591"/>
        <v/>
      </c>
      <c r="BM140" s="23" t="str">
        <f t="shared" si="592"/>
        <v/>
      </c>
      <c r="BN140" s="23" t="str">
        <f t="shared" si="593"/>
        <v/>
      </c>
      <c r="BO140" s="23" t="str">
        <f t="shared" si="594"/>
        <v/>
      </c>
      <c r="BP140" s="23">
        <f t="shared" si="595"/>
        <v>0</v>
      </c>
      <c r="BQ140" s="1044">
        <v>2017</v>
      </c>
      <c r="BR140" s="14" t="str">
        <f t="shared" si="444"/>
        <v/>
      </c>
      <c r="BS140" s="14" t="str">
        <f t="shared" si="445"/>
        <v/>
      </c>
      <c r="BT140" s="14" t="str">
        <f t="shared" si="446"/>
        <v/>
      </c>
      <c r="BU140" s="14" t="str">
        <f t="shared" si="447"/>
        <v/>
      </c>
      <c r="BV140" s="14" t="str">
        <f t="shared" si="448"/>
        <v/>
      </c>
      <c r="BW140" s="14" t="str">
        <f t="shared" si="449"/>
        <v/>
      </c>
      <c r="BX140" s="14" t="str">
        <f t="shared" si="450"/>
        <v/>
      </c>
      <c r="BY140" s="14" t="str">
        <f t="shared" si="451"/>
        <v/>
      </c>
      <c r="BZ140" s="14" t="str">
        <f t="shared" si="452"/>
        <v/>
      </c>
      <c r="CA140" s="14" t="str">
        <f t="shared" si="453"/>
        <v/>
      </c>
      <c r="CB140" s="14" t="str">
        <f t="shared" si="454"/>
        <v/>
      </c>
      <c r="CC140" s="14" t="str">
        <f t="shared" si="455"/>
        <v/>
      </c>
      <c r="CD140" s="14" t="str">
        <f t="shared" si="456"/>
        <v/>
      </c>
      <c r="CE140" s="14" t="str">
        <f t="shared" si="457"/>
        <v/>
      </c>
      <c r="CF140" s="14" t="str">
        <f t="shared" si="458"/>
        <v/>
      </c>
      <c r="CG140" s="14" t="str">
        <f t="shared" si="459"/>
        <v/>
      </c>
      <c r="CH140" s="14" t="str">
        <f t="shared" si="460"/>
        <v/>
      </c>
      <c r="CI140" s="14" t="str">
        <f t="shared" si="461"/>
        <v/>
      </c>
      <c r="CJ140" s="14" t="str">
        <f t="shared" si="462"/>
        <v/>
      </c>
      <c r="CK140" s="14" t="str">
        <f t="shared" si="463"/>
        <v/>
      </c>
      <c r="CL140" s="14" t="str">
        <f t="shared" si="464"/>
        <v/>
      </c>
      <c r="CM140" s="14" t="str">
        <f t="shared" si="465"/>
        <v/>
      </c>
      <c r="CN140" s="14" t="str">
        <f t="shared" si="466"/>
        <v/>
      </c>
      <c r="CO140" s="14" t="str">
        <f t="shared" si="467"/>
        <v/>
      </c>
      <c r="CP140" s="14" t="str">
        <f t="shared" si="468"/>
        <v/>
      </c>
      <c r="CQ140" s="14" t="str">
        <f t="shared" si="469"/>
        <v/>
      </c>
      <c r="CR140" s="14" t="str">
        <f t="shared" si="470"/>
        <v/>
      </c>
      <c r="CS140" s="14" t="str">
        <f t="shared" si="471"/>
        <v/>
      </c>
      <c r="CT140" s="14" t="str">
        <f t="shared" si="472"/>
        <v/>
      </c>
      <c r="CU140" s="14" t="str">
        <f t="shared" si="473"/>
        <v/>
      </c>
      <c r="CV140" s="1044">
        <v>2017</v>
      </c>
      <c r="CW140" s="14" t="str">
        <f t="shared" si="663"/>
        <v/>
      </c>
      <c r="CX140" s="14" t="str">
        <f t="shared" si="664"/>
        <v/>
      </c>
      <c r="CY140" s="14" t="str">
        <f t="shared" si="665"/>
        <v/>
      </c>
      <c r="CZ140" s="14" t="str">
        <f t="shared" si="666"/>
        <v/>
      </c>
      <c r="DA140" s="14" t="str">
        <f t="shared" si="667"/>
        <v/>
      </c>
      <c r="DB140" s="14" t="str">
        <f t="shared" si="668"/>
        <v/>
      </c>
      <c r="DC140" s="14" t="str">
        <f t="shared" si="669"/>
        <v/>
      </c>
      <c r="DD140" s="14" t="str">
        <f t="shared" si="670"/>
        <v/>
      </c>
      <c r="DE140" s="14" t="str">
        <f t="shared" si="671"/>
        <v/>
      </c>
      <c r="DF140" s="14" t="str">
        <f t="shared" si="672"/>
        <v/>
      </c>
      <c r="DG140" s="14" t="str">
        <f t="shared" si="673"/>
        <v/>
      </c>
      <c r="DH140" s="14" t="str">
        <f t="shared" si="674"/>
        <v/>
      </c>
      <c r="DI140" s="14" t="str">
        <f t="shared" si="675"/>
        <v/>
      </c>
      <c r="DJ140" s="14" t="str">
        <f t="shared" si="676"/>
        <v/>
      </c>
      <c r="DK140" s="14" t="str">
        <f t="shared" si="677"/>
        <v/>
      </c>
      <c r="DL140" s="14" t="str">
        <f t="shared" si="678"/>
        <v/>
      </c>
      <c r="DM140" s="14" t="str">
        <f t="shared" si="679"/>
        <v/>
      </c>
      <c r="DN140" s="14" t="str">
        <f t="shared" si="680"/>
        <v/>
      </c>
      <c r="DO140" s="14" t="str">
        <f t="shared" si="681"/>
        <v/>
      </c>
      <c r="DP140" s="14" t="str">
        <f t="shared" si="682"/>
        <v/>
      </c>
      <c r="DQ140" s="14" t="str">
        <f t="shared" si="683"/>
        <v/>
      </c>
      <c r="DR140" s="14" t="str">
        <f t="shared" si="684"/>
        <v/>
      </c>
      <c r="DS140" s="14" t="str">
        <f t="shared" si="685"/>
        <v/>
      </c>
      <c r="DT140" s="14" t="str">
        <f t="shared" si="686"/>
        <v/>
      </c>
      <c r="DU140" s="14" t="str">
        <f t="shared" si="687"/>
        <v/>
      </c>
      <c r="DV140" s="14" t="str">
        <f t="shared" si="688"/>
        <v/>
      </c>
      <c r="DW140" s="14" t="str">
        <f t="shared" si="689"/>
        <v/>
      </c>
      <c r="DX140" s="14" t="str">
        <f t="shared" si="690"/>
        <v/>
      </c>
      <c r="DY140" s="14" t="str">
        <f t="shared" si="691"/>
        <v/>
      </c>
      <c r="DZ140" s="14" t="str">
        <f t="shared" si="692"/>
        <v/>
      </c>
      <c r="EA140" s="1044">
        <v>2017</v>
      </c>
      <c r="EB140" s="23" t="str">
        <f t="shared" si="629"/>
        <v/>
      </c>
      <c r="EC140" s="23" t="str">
        <f t="shared" si="630"/>
        <v/>
      </c>
      <c r="ED140" s="23" t="str">
        <f t="shared" si="631"/>
        <v/>
      </c>
      <c r="EE140" s="23" t="str">
        <f t="shared" si="632"/>
        <v/>
      </c>
      <c r="EF140" s="23" t="str">
        <f t="shared" si="633"/>
        <v/>
      </c>
      <c r="EG140" s="23" t="str">
        <f t="shared" si="634"/>
        <v/>
      </c>
      <c r="EH140" s="23" t="str">
        <f t="shared" si="635"/>
        <v/>
      </c>
      <c r="EI140" s="23" t="str">
        <f t="shared" si="636"/>
        <v/>
      </c>
      <c r="EJ140" s="23" t="str">
        <f t="shared" si="637"/>
        <v/>
      </c>
      <c r="EK140" s="23">
        <f t="shared" si="638"/>
        <v>1</v>
      </c>
      <c r="EL140" s="23">
        <f t="shared" si="639"/>
        <v>1</v>
      </c>
      <c r="EM140" s="23">
        <f t="shared" si="640"/>
        <v>1</v>
      </c>
      <c r="EN140" s="23" t="str">
        <f t="shared" si="641"/>
        <v/>
      </c>
      <c r="EO140" s="23" t="str">
        <f t="shared" si="642"/>
        <v/>
      </c>
      <c r="EP140" s="23" t="str">
        <f t="shared" si="643"/>
        <v/>
      </c>
      <c r="EQ140" s="23" t="str">
        <f t="shared" si="644"/>
        <v/>
      </c>
      <c r="ER140" s="23">
        <f t="shared" si="645"/>
        <v>1</v>
      </c>
      <c r="ES140" s="23">
        <f t="shared" si="646"/>
        <v>1</v>
      </c>
      <c r="ET140" s="23" t="str">
        <f t="shared" si="647"/>
        <v/>
      </c>
      <c r="EU140" s="23" t="str">
        <f t="shared" si="648"/>
        <v/>
      </c>
      <c r="EV140" s="23" t="str">
        <f t="shared" si="649"/>
        <v/>
      </c>
      <c r="EW140" s="23" t="str">
        <f t="shared" si="650"/>
        <v/>
      </c>
      <c r="EX140" s="23">
        <f t="shared" si="651"/>
        <v>1</v>
      </c>
      <c r="EY140" s="23">
        <f t="shared" si="652"/>
        <v>1</v>
      </c>
      <c r="EZ140" s="23">
        <f t="shared" si="653"/>
        <v>1</v>
      </c>
      <c r="FA140" s="23" t="str">
        <f t="shared" si="654"/>
        <v/>
      </c>
      <c r="FB140" s="23">
        <f t="shared" si="655"/>
        <v>1</v>
      </c>
      <c r="FC140" s="23">
        <f t="shared" si="656"/>
        <v>1</v>
      </c>
      <c r="FD140" s="23" t="str">
        <f t="shared" si="657"/>
        <v/>
      </c>
      <c r="FE140" s="23" t="str">
        <f t="shared" si="658"/>
        <v/>
      </c>
      <c r="FF140" s="23">
        <f t="shared" si="659"/>
        <v>10</v>
      </c>
      <c r="FG140" s="1044">
        <v>2017</v>
      </c>
      <c r="FH140" s="14" t="str">
        <f t="shared" si="705"/>
        <v/>
      </c>
      <c r="FI140" s="14" t="str">
        <f t="shared" si="706"/>
        <v/>
      </c>
      <c r="FJ140" s="14" t="str">
        <f t="shared" si="707"/>
        <v/>
      </c>
      <c r="FK140" s="14" t="str">
        <f t="shared" si="708"/>
        <v/>
      </c>
      <c r="FL140" s="14" t="str">
        <f t="shared" si="709"/>
        <v/>
      </c>
      <c r="FM140" s="14" t="str">
        <f t="shared" si="710"/>
        <v/>
      </c>
      <c r="FN140" s="14" t="str">
        <f t="shared" si="711"/>
        <v/>
      </c>
      <c r="FO140" s="14" t="str">
        <f t="shared" si="712"/>
        <v/>
      </c>
      <c r="FP140" s="14" t="str">
        <f t="shared" si="713"/>
        <v/>
      </c>
      <c r="FQ140" s="14" t="str">
        <f t="shared" si="714"/>
        <v/>
      </c>
      <c r="FR140" s="14" t="str">
        <f t="shared" si="715"/>
        <v/>
      </c>
      <c r="FS140" s="14" t="str">
        <f t="shared" si="716"/>
        <v/>
      </c>
      <c r="FT140" s="14" t="str">
        <f t="shared" si="717"/>
        <v/>
      </c>
      <c r="FU140" s="14" t="str">
        <f t="shared" si="718"/>
        <v/>
      </c>
      <c r="FV140" s="14" t="str">
        <f t="shared" si="719"/>
        <v/>
      </c>
      <c r="FW140" s="14" t="str">
        <f t="shared" si="720"/>
        <v/>
      </c>
      <c r="FX140" s="14" t="str">
        <f t="shared" si="721"/>
        <v/>
      </c>
      <c r="FY140" s="14" t="str">
        <f t="shared" si="722"/>
        <v/>
      </c>
      <c r="FZ140" s="14" t="str">
        <f t="shared" si="723"/>
        <v/>
      </c>
      <c r="GA140" s="14" t="str">
        <f t="shared" si="724"/>
        <v/>
      </c>
      <c r="GB140" s="14" t="str">
        <f t="shared" si="725"/>
        <v/>
      </c>
      <c r="GC140" s="14" t="str">
        <f t="shared" si="726"/>
        <v/>
      </c>
      <c r="GD140" s="14" t="str">
        <f t="shared" si="727"/>
        <v/>
      </c>
      <c r="GE140" s="14" t="str">
        <f t="shared" si="728"/>
        <v/>
      </c>
      <c r="GF140" s="14" t="str">
        <f t="shared" si="729"/>
        <v/>
      </c>
      <c r="GG140" s="14" t="str">
        <f t="shared" si="730"/>
        <v/>
      </c>
      <c r="GH140" s="14" t="str">
        <f t="shared" si="731"/>
        <v/>
      </c>
      <c r="GI140" s="14" t="str">
        <f t="shared" si="732"/>
        <v/>
      </c>
      <c r="GJ140" s="14" t="str">
        <f t="shared" si="733"/>
        <v/>
      </c>
      <c r="GK140" s="14" t="str">
        <f t="shared" si="734"/>
        <v/>
      </c>
      <c r="GL140" s="1044">
        <v>2017</v>
      </c>
    </row>
    <row r="141" spans="1:245" s="434" customFormat="1">
      <c r="A141" s="1044">
        <v>2018</v>
      </c>
      <c r="B141" s="528">
        <v>55</v>
      </c>
      <c r="C141" s="528">
        <v>64</v>
      </c>
      <c r="D141" s="528">
        <v>42</v>
      </c>
      <c r="E141" s="528">
        <v>37</v>
      </c>
      <c r="F141" s="528">
        <v>53</v>
      </c>
      <c r="G141" s="529">
        <v>54</v>
      </c>
      <c r="H141" s="528">
        <v>47</v>
      </c>
      <c r="I141" s="528">
        <v>51</v>
      </c>
      <c r="J141" s="528">
        <v>48</v>
      </c>
      <c r="K141" s="528">
        <v>32</v>
      </c>
      <c r="L141" s="529">
        <v>29</v>
      </c>
      <c r="M141" s="528">
        <v>32</v>
      </c>
      <c r="N141" s="528">
        <v>44</v>
      </c>
      <c r="O141" s="528">
        <v>39</v>
      </c>
      <c r="P141" s="528">
        <v>36</v>
      </c>
      <c r="Q141" s="529">
        <v>35</v>
      </c>
      <c r="R141" s="528">
        <v>31</v>
      </c>
      <c r="S141" s="528">
        <v>32</v>
      </c>
      <c r="T141" s="528">
        <v>35</v>
      </c>
      <c r="U141" s="528">
        <v>37</v>
      </c>
      <c r="V141" s="529">
        <v>29</v>
      </c>
      <c r="W141" s="528">
        <v>32</v>
      </c>
      <c r="X141" s="528">
        <v>27</v>
      </c>
      <c r="Y141" s="528">
        <v>33</v>
      </c>
      <c r="Z141" s="528">
        <v>34</v>
      </c>
      <c r="AA141" s="529">
        <v>41</v>
      </c>
      <c r="AB141" s="528">
        <v>33</v>
      </c>
      <c r="AC141" s="528">
        <v>30</v>
      </c>
      <c r="AD141" s="528">
        <v>26</v>
      </c>
      <c r="AE141" s="528">
        <v>36</v>
      </c>
      <c r="AF141" s="770"/>
      <c r="AG141" s="787">
        <f t="shared" si="743"/>
        <v>1154</v>
      </c>
      <c r="AH141" s="58">
        <f t="shared" ref="AH141" si="747">AG141/30</f>
        <v>38.466666666666669</v>
      </c>
      <c r="AI141" s="14">
        <f t="shared" ref="AI141" si="748">MAX(B141:AE141)</f>
        <v>64</v>
      </c>
      <c r="AJ141" s="17">
        <f t="shared" ref="AJ141" si="749">MIN(B141:AE141)</f>
        <v>26</v>
      </c>
      <c r="AK141" s="1044">
        <v>2018</v>
      </c>
      <c r="AL141" s="23" t="str">
        <f t="shared" si="565"/>
        <v/>
      </c>
      <c r="AM141" s="23" t="str">
        <f t="shared" si="566"/>
        <v/>
      </c>
      <c r="AN141" s="23" t="str">
        <f t="shared" si="567"/>
        <v/>
      </c>
      <c r="AO141" s="23" t="str">
        <f t="shared" si="568"/>
        <v/>
      </c>
      <c r="AP141" s="23" t="str">
        <f t="shared" si="569"/>
        <v/>
      </c>
      <c r="AQ141" s="23" t="str">
        <f t="shared" si="570"/>
        <v/>
      </c>
      <c r="AR141" s="23" t="str">
        <f t="shared" si="571"/>
        <v/>
      </c>
      <c r="AS141" s="23" t="str">
        <f t="shared" si="572"/>
        <v/>
      </c>
      <c r="AT141" s="23" t="str">
        <f t="shared" si="573"/>
        <v/>
      </c>
      <c r="AU141" s="23" t="str">
        <f t="shared" si="574"/>
        <v/>
      </c>
      <c r="AV141" s="23" t="str">
        <f t="shared" si="575"/>
        <v/>
      </c>
      <c r="AW141" s="23" t="str">
        <f t="shared" si="576"/>
        <v/>
      </c>
      <c r="AX141" s="23" t="str">
        <f t="shared" si="577"/>
        <v/>
      </c>
      <c r="AY141" s="23" t="str">
        <f t="shared" si="578"/>
        <v/>
      </c>
      <c r="AZ141" s="23" t="str">
        <f t="shared" si="579"/>
        <v/>
      </c>
      <c r="BA141" s="23" t="str">
        <f t="shared" si="580"/>
        <v/>
      </c>
      <c r="BB141" s="23" t="str">
        <f t="shared" si="581"/>
        <v/>
      </c>
      <c r="BC141" s="23" t="str">
        <f t="shared" si="582"/>
        <v/>
      </c>
      <c r="BD141" s="23" t="str">
        <f t="shared" si="583"/>
        <v/>
      </c>
      <c r="BE141" s="23" t="str">
        <f t="shared" si="584"/>
        <v/>
      </c>
      <c r="BF141" s="23" t="str">
        <f t="shared" si="585"/>
        <v/>
      </c>
      <c r="BG141" s="23" t="str">
        <f t="shared" si="586"/>
        <v/>
      </c>
      <c r="BH141" s="23" t="str">
        <f t="shared" si="587"/>
        <v/>
      </c>
      <c r="BI141" s="23" t="str">
        <f t="shared" si="588"/>
        <v/>
      </c>
      <c r="BJ141" s="23" t="str">
        <f t="shared" si="589"/>
        <v/>
      </c>
      <c r="BK141" s="23" t="str">
        <f t="shared" si="590"/>
        <v/>
      </c>
      <c r="BL141" s="23" t="str">
        <f t="shared" si="591"/>
        <v/>
      </c>
      <c r="BM141" s="23" t="str">
        <f t="shared" si="592"/>
        <v/>
      </c>
      <c r="BN141" s="23" t="str">
        <f t="shared" si="593"/>
        <v/>
      </c>
      <c r="BO141" s="23" t="str">
        <f t="shared" si="594"/>
        <v/>
      </c>
      <c r="BP141" s="23">
        <f t="shared" si="595"/>
        <v>0</v>
      </c>
      <c r="BQ141" s="1044">
        <v>2018</v>
      </c>
      <c r="BR141" s="14" t="str">
        <f t="shared" si="444"/>
        <v/>
      </c>
      <c r="BS141" s="14" t="str">
        <f t="shared" si="445"/>
        <v/>
      </c>
      <c r="BT141" s="14" t="str">
        <f t="shared" si="446"/>
        <v/>
      </c>
      <c r="BU141" s="14" t="str">
        <f t="shared" si="447"/>
        <v/>
      </c>
      <c r="BV141" s="14" t="str">
        <f t="shared" si="448"/>
        <v/>
      </c>
      <c r="BW141" s="14" t="str">
        <f t="shared" si="449"/>
        <v/>
      </c>
      <c r="BX141" s="14" t="str">
        <f t="shared" si="450"/>
        <v/>
      </c>
      <c r="BY141" s="14" t="str">
        <f t="shared" si="451"/>
        <v/>
      </c>
      <c r="BZ141" s="14" t="str">
        <f t="shared" si="452"/>
        <v/>
      </c>
      <c r="CA141" s="14" t="str">
        <f t="shared" si="453"/>
        <v/>
      </c>
      <c r="CB141" s="14" t="str">
        <f t="shared" si="454"/>
        <v/>
      </c>
      <c r="CC141" s="14" t="str">
        <f t="shared" si="455"/>
        <v/>
      </c>
      <c r="CD141" s="14" t="str">
        <f t="shared" si="456"/>
        <v/>
      </c>
      <c r="CE141" s="14" t="str">
        <f t="shared" si="457"/>
        <v/>
      </c>
      <c r="CF141" s="14" t="str">
        <f t="shared" si="458"/>
        <v/>
      </c>
      <c r="CG141" s="14" t="str">
        <f t="shared" si="459"/>
        <v/>
      </c>
      <c r="CH141" s="14" t="str">
        <f t="shared" si="460"/>
        <v/>
      </c>
      <c r="CI141" s="14" t="str">
        <f t="shared" si="461"/>
        <v/>
      </c>
      <c r="CJ141" s="14" t="str">
        <f t="shared" si="462"/>
        <v/>
      </c>
      <c r="CK141" s="14" t="str">
        <f t="shared" si="463"/>
        <v/>
      </c>
      <c r="CL141" s="14" t="str">
        <f t="shared" si="464"/>
        <v/>
      </c>
      <c r="CM141" s="14" t="str">
        <f t="shared" si="465"/>
        <v/>
      </c>
      <c r="CN141" s="14" t="str">
        <f t="shared" si="466"/>
        <v/>
      </c>
      <c r="CO141" s="14" t="str">
        <f t="shared" si="467"/>
        <v/>
      </c>
      <c r="CP141" s="14" t="str">
        <f t="shared" si="468"/>
        <v/>
      </c>
      <c r="CQ141" s="14" t="str">
        <f t="shared" si="469"/>
        <v/>
      </c>
      <c r="CR141" s="14" t="str">
        <f t="shared" si="470"/>
        <v/>
      </c>
      <c r="CS141" s="14" t="str">
        <f t="shared" si="471"/>
        <v/>
      </c>
      <c r="CT141" s="14" t="str">
        <f t="shared" si="472"/>
        <v/>
      </c>
      <c r="CU141" s="14" t="str">
        <f t="shared" si="473"/>
        <v/>
      </c>
      <c r="CV141" s="1044">
        <v>2018</v>
      </c>
      <c r="CW141" s="14" t="str">
        <f t="shared" si="663"/>
        <v/>
      </c>
      <c r="CX141" s="14" t="str">
        <f t="shared" si="664"/>
        <v/>
      </c>
      <c r="CY141" s="14" t="str">
        <f t="shared" si="665"/>
        <v/>
      </c>
      <c r="CZ141" s="14" t="str">
        <f t="shared" si="666"/>
        <v/>
      </c>
      <c r="DA141" s="14" t="str">
        <f t="shared" si="667"/>
        <v/>
      </c>
      <c r="DB141" s="14" t="str">
        <f t="shared" si="668"/>
        <v/>
      </c>
      <c r="DC141" s="14" t="str">
        <f t="shared" si="669"/>
        <v/>
      </c>
      <c r="DD141" s="14" t="str">
        <f t="shared" si="670"/>
        <v/>
      </c>
      <c r="DE141" s="14" t="str">
        <f t="shared" si="671"/>
        <v/>
      </c>
      <c r="DF141" s="14" t="str">
        <f t="shared" si="672"/>
        <v/>
      </c>
      <c r="DG141" s="14" t="str">
        <f t="shared" si="673"/>
        <v/>
      </c>
      <c r="DH141" s="14" t="str">
        <f t="shared" si="674"/>
        <v/>
      </c>
      <c r="DI141" s="14" t="str">
        <f t="shared" si="675"/>
        <v/>
      </c>
      <c r="DJ141" s="14" t="str">
        <f t="shared" si="676"/>
        <v/>
      </c>
      <c r="DK141" s="14" t="str">
        <f t="shared" si="677"/>
        <v/>
      </c>
      <c r="DL141" s="14" t="str">
        <f t="shared" si="678"/>
        <v/>
      </c>
      <c r="DM141" s="14" t="str">
        <f t="shared" si="679"/>
        <v/>
      </c>
      <c r="DN141" s="14" t="str">
        <f t="shared" si="680"/>
        <v/>
      </c>
      <c r="DO141" s="14" t="str">
        <f t="shared" si="681"/>
        <v/>
      </c>
      <c r="DP141" s="14" t="str">
        <f t="shared" si="682"/>
        <v/>
      </c>
      <c r="DQ141" s="14" t="str">
        <f t="shared" si="683"/>
        <v/>
      </c>
      <c r="DR141" s="14" t="str">
        <f t="shared" si="684"/>
        <v/>
      </c>
      <c r="DS141" s="14" t="str">
        <f t="shared" si="685"/>
        <v/>
      </c>
      <c r="DT141" s="14" t="str">
        <f t="shared" si="686"/>
        <v/>
      </c>
      <c r="DU141" s="14" t="str">
        <f t="shared" si="687"/>
        <v/>
      </c>
      <c r="DV141" s="14" t="str">
        <f t="shared" si="688"/>
        <v/>
      </c>
      <c r="DW141" s="14" t="str">
        <f t="shared" si="689"/>
        <v/>
      </c>
      <c r="DX141" s="14" t="str">
        <f t="shared" si="690"/>
        <v/>
      </c>
      <c r="DY141" s="14" t="str">
        <f t="shared" si="691"/>
        <v/>
      </c>
      <c r="DZ141" s="14" t="str">
        <f t="shared" si="692"/>
        <v/>
      </c>
      <c r="EA141" s="1044">
        <v>2018</v>
      </c>
      <c r="EB141" s="23" t="str">
        <f t="shared" si="629"/>
        <v/>
      </c>
      <c r="EC141" s="23" t="str">
        <f t="shared" si="630"/>
        <v/>
      </c>
      <c r="ED141" s="23" t="str">
        <f t="shared" si="631"/>
        <v/>
      </c>
      <c r="EE141" s="23" t="str">
        <f t="shared" si="632"/>
        <v/>
      </c>
      <c r="EF141" s="23" t="str">
        <f t="shared" si="633"/>
        <v/>
      </c>
      <c r="EG141" s="23" t="str">
        <f t="shared" si="634"/>
        <v/>
      </c>
      <c r="EH141" s="23" t="str">
        <f t="shared" si="635"/>
        <v/>
      </c>
      <c r="EI141" s="23" t="str">
        <f t="shared" si="636"/>
        <v/>
      </c>
      <c r="EJ141" s="23" t="str">
        <f t="shared" si="637"/>
        <v/>
      </c>
      <c r="EK141" s="23">
        <f t="shared" si="638"/>
        <v>1</v>
      </c>
      <c r="EL141" s="23">
        <f t="shared" si="639"/>
        <v>1</v>
      </c>
      <c r="EM141" s="23">
        <f t="shared" si="640"/>
        <v>1</v>
      </c>
      <c r="EN141" s="23" t="str">
        <f t="shared" si="641"/>
        <v/>
      </c>
      <c r="EO141" s="23" t="str">
        <f t="shared" si="642"/>
        <v/>
      </c>
      <c r="EP141" s="23" t="str">
        <f t="shared" si="643"/>
        <v/>
      </c>
      <c r="EQ141" s="23" t="str">
        <f t="shared" si="644"/>
        <v/>
      </c>
      <c r="ER141" s="23">
        <f t="shared" si="645"/>
        <v>1</v>
      </c>
      <c r="ES141" s="23">
        <f t="shared" si="646"/>
        <v>1</v>
      </c>
      <c r="ET141" s="23" t="str">
        <f t="shared" si="647"/>
        <v/>
      </c>
      <c r="EU141" s="23" t="str">
        <f t="shared" si="648"/>
        <v/>
      </c>
      <c r="EV141" s="23">
        <f t="shared" si="649"/>
        <v>1</v>
      </c>
      <c r="EW141" s="23">
        <f t="shared" si="650"/>
        <v>1</v>
      </c>
      <c r="EX141" s="23">
        <f t="shared" si="651"/>
        <v>1</v>
      </c>
      <c r="EY141" s="23" t="str">
        <f t="shared" si="652"/>
        <v/>
      </c>
      <c r="EZ141" s="23" t="str">
        <f t="shared" si="653"/>
        <v/>
      </c>
      <c r="FA141" s="23" t="str">
        <f t="shared" si="654"/>
        <v/>
      </c>
      <c r="FB141" s="23" t="str">
        <f t="shared" si="655"/>
        <v/>
      </c>
      <c r="FC141" s="23">
        <f t="shared" si="656"/>
        <v>1</v>
      </c>
      <c r="FD141" s="23">
        <f t="shared" si="657"/>
        <v>1</v>
      </c>
      <c r="FE141" s="23" t="str">
        <f t="shared" si="658"/>
        <v/>
      </c>
      <c r="FF141" s="23">
        <f t="shared" si="659"/>
        <v>10</v>
      </c>
      <c r="FG141" s="1044">
        <v>2018</v>
      </c>
      <c r="FH141" s="14" t="str">
        <f t="shared" si="705"/>
        <v/>
      </c>
      <c r="FI141" s="14" t="str">
        <f t="shared" si="706"/>
        <v/>
      </c>
      <c r="FJ141" s="14" t="str">
        <f t="shared" si="707"/>
        <v/>
      </c>
      <c r="FK141" s="14" t="str">
        <f t="shared" si="708"/>
        <v/>
      </c>
      <c r="FL141" s="14" t="str">
        <f t="shared" si="709"/>
        <v/>
      </c>
      <c r="FM141" s="14" t="str">
        <f t="shared" si="710"/>
        <v/>
      </c>
      <c r="FN141" s="14" t="str">
        <f t="shared" si="711"/>
        <v/>
      </c>
      <c r="FO141" s="14" t="str">
        <f t="shared" si="712"/>
        <v/>
      </c>
      <c r="FP141" s="14" t="str">
        <f t="shared" si="713"/>
        <v/>
      </c>
      <c r="FQ141" s="14" t="str">
        <f t="shared" si="714"/>
        <v/>
      </c>
      <c r="FR141" s="14" t="str">
        <f t="shared" si="715"/>
        <v/>
      </c>
      <c r="FS141" s="14" t="str">
        <f t="shared" si="716"/>
        <v/>
      </c>
      <c r="FT141" s="14" t="str">
        <f t="shared" si="717"/>
        <v/>
      </c>
      <c r="FU141" s="14" t="str">
        <f t="shared" si="718"/>
        <v/>
      </c>
      <c r="FV141" s="14" t="str">
        <f t="shared" si="719"/>
        <v/>
      </c>
      <c r="FW141" s="14" t="str">
        <f t="shared" si="720"/>
        <v/>
      </c>
      <c r="FX141" s="14" t="str">
        <f t="shared" si="721"/>
        <v/>
      </c>
      <c r="FY141" s="14" t="str">
        <f t="shared" si="722"/>
        <v/>
      </c>
      <c r="FZ141" s="14" t="str">
        <f t="shared" si="723"/>
        <v/>
      </c>
      <c r="GA141" s="14" t="str">
        <f t="shared" si="724"/>
        <v/>
      </c>
      <c r="GB141" s="14" t="str">
        <f t="shared" si="725"/>
        <v/>
      </c>
      <c r="GC141" s="14" t="str">
        <f t="shared" si="726"/>
        <v/>
      </c>
      <c r="GD141" s="14" t="str">
        <f t="shared" si="727"/>
        <v/>
      </c>
      <c r="GE141" s="14" t="str">
        <f t="shared" si="728"/>
        <v/>
      </c>
      <c r="GF141" s="14" t="str">
        <f t="shared" si="729"/>
        <v/>
      </c>
      <c r="GG141" s="14" t="str">
        <f t="shared" si="730"/>
        <v/>
      </c>
      <c r="GH141" s="14" t="str">
        <f t="shared" si="731"/>
        <v/>
      </c>
      <c r="GI141" s="14" t="str">
        <f t="shared" si="732"/>
        <v/>
      </c>
      <c r="GJ141" s="14" t="str">
        <f t="shared" si="733"/>
        <v/>
      </c>
      <c r="GK141" s="14" t="str">
        <f t="shared" si="734"/>
        <v/>
      </c>
      <c r="GL141" s="1044">
        <v>2018</v>
      </c>
      <c r="GM141" s="533"/>
      <c r="GN141" s="533"/>
      <c r="GO141" s="533"/>
      <c r="GP141" s="533"/>
      <c r="GQ141" s="533"/>
      <c r="GR141" s="533"/>
      <c r="GS141" s="533"/>
      <c r="GT141" s="533"/>
      <c r="GU141" s="533"/>
      <c r="GV141" s="533"/>
      <c r="GW141" s="533"/>
      <c r="GX141" s="533"/>
      <c r="GY141" s="533"/>
      <c r="GZ141" s="533"/>
      <c r="HA141" s="533"/>
      <c r="HB141" s="533"/>
      <c r="HC141" s="533"/>
      <c r="HD141" s="533"/>
      <c r="HE141" s="533"/>
      <c r="HF141" s="533"/>
      <c r="HG141" s="533"/>
      <c r="HH141" s="533"/>
      <c r="HI141" s="533"/>
      <c r="HJ141" s="533"/>
      <c r="HK141" s="533"/>
      <c r="HL141" s="533"/>
      <c r="HM141" s="533"/>
      <c r="HN141" s="533"/>
      <c r="HO141" s="533"/>
      <c r="HP141" s="533"/>
      <c r="HQ141" s="533"/>
      <c r="HR141" s="533"/>
      <c r="HS141" s="533"/>
      <c r="HT141" s="533"/>
      <c r="HU141" s="533"/>
      <c r="HV141" s="533"/>
      <c r="HW141" s="533"/>
      <c r="HX141" s="533"/>
      <c r="HY141" s="533"/>
      <c r="HZ141" s="533"/>
      <c r="IA141" s="533"/>
      <c r="IB141" s="533"/>
      <c r="IC141" s="533"/>
      <c r="ID141" s="533"/>
      <c r="IE141" s="533"/>
      <c r="IF141" s="533"/>
      <c r="IG141" s="533"/>
      <c r="IH141" s="533"/>
      <c r="II141" s="533"/>
      <c r="IJ141" s="533"/>
      <c r="IK141" s="533"/>
    </row>
    <row r="142" spans="1:245" s="434" customFormat="1">
      <c r="A142" s="656">
        <v>2019</v>
      </c>
      <c r="B142" s="528">
        <v>41</v>
      </c>
      <c r="C142" s="528">
        <v>35</v>
      </c>
      <c r="D142" s="528">
        <v>34</v>
      </c>
      <c r="E142" s="528">
        <v>32</v>
      </c>
      <c r="F142" s="528">
        <v>45</v>
      </c>
      <c r="G142" s="529">
        <v>41</v>
      </c>
      <c r="H142" s="528">
        <v>38</v>
      </c>
      <c r="I142" s="528">
        <v>30</v>
      </c>
      <c r="J142" s="528">
        <v>27</v>
      </c>
      <c r="K142" s="528">
        <v>31</v>
      </c>
      <c r="L142" s="529">
        <v>39</v>
      </c>
      <c r="M142" s="528">
        <v>28</v>
      </c>
      <c r="N142" s="528">
        <v>23</v>
      </c>
      <c r="O142" s="528">
        <v>20</v>
      </c>
      <c r="P142" s="528">
        <v>39</v>
      </c>
      <c r="Q142" s="529">
        <v>39</v>
      </c>
      <c r="R142" s="528">
        <v>39</v>
      </c>
      <c r="S142" s="528">
        <v>41</v>
      </c>
      <c r="T142" s="528">
        <v>43</v>
      </c>
      <c r="U142" s="528">
        <v>40</v>
      </c>
      <c r="V142" s="529">
        <v>37</v>
      </c>
      <c r="W142" s="528">
        <v>43</v>
      </c>
      <c r="X142" s="528">
        <v>30</v>
      </c>
      <c r="Y142" s="528">
        <v>40</v>
      </c>
      <c r="Z142" s="528">
        <v>30</v>
      </c>
      <c r="AA142" s="529">
        <v>34</v>
      </c>
      <c r="AB142" s="528">
        <v>47</v>
      </c>
      <c r="AC142" s="528">
        <v>40</v>
      </c>
      <c r="AD142" s="528">
        <v>36</v>
      </c>
      <c r="AE142" s="528">
        <v>39</v>
      </c>
      <c r="AF142" s="770"/>
      <c r="AG142" s="787">
        <f t="shared" si="743"/>
        <v>1081</v>
      </c>
      <c r="AH142" s="58">
        <f t="shared" ref="AH142" si="750">AG142/30</f>
        <v>36.033333333333331</v>
      </c>
      <c r="AI142" s="14">
        <f t="shared" ref="AI142" si="751">MAX(B142:AE142)</f>
        <v>47</v>
      </c>
      <c r="AJ142" s="17">
        <f t="shared" ref="AJ142" si="752">MIN(B142:AE142)</f>
        <v>20</v>
      </c>
      <c r="AK142" s="656">
        <v>2019</v>
      </c>
      <c r="AL142" s="23" t="str">
        <f t="shared" si="565"/>
        <v/>
      </c>
      <c r="AM142" s="23" t="str">
        <f t="shared" si="566"/>
        <v/>
      </c>
      <c r="AN142" s="23" t="str">
        <f t="shared" si="567"/>
        <v/>
      </c>
      <c r="AO142" s="23" t="str">
        <f t="shared" si="568"/>
        <v/>
      </c>
      <c r="AP142" s="23" t="str">
        <f t="shared" si="569"/>
        <v/>
      </c>
      <c r="AQ142" s="23" t="str">
        <f t="shared" si="570"/>
        <v/>
      </c>
      <c r="AR142" s="23" t="str">
        <f t="shared" si="571"/>
        <v/>
      </c>
      <c r="AS142" s="23" t="str">
        <f t="shared" si="572"/>
        <v/>
      </c>
      <c r="AT142" s="23" t="str">
        <f t="shared" si="573"/>
        <v/>
      </c>
      <c r="AU142" s="23" t="str">
        <f t="shared" si="574"/>
        <v/>
      </c>
      <c r="AV142" s="23" t="str">
        <f t="shared" si="575"/>
        <v/>
      </c>
      <c r="AW142" s="23" t="str">
        <f t="shared" si="576"/>
        <v/>
      </c>
      <c r="AX142" s="23" t="str">
        <f t="shared" si="577"/>
        <v/>
      </c>
      <c r="AY142" s="23" t="str">
        <f t="shared" si="578"/>
        <v/>
      </c>
      <c r="AZ142" s="23" t="str">
        <f t="shared" si="579"/>
        <v/>
      </c>
      <c r="BA142" s="23" t="str">
        <f t="shared" si="580"/>
        <v/>
      </c>
      <c r="BB142" s="23" t="str">
        <f t="shared" si="581"/>
        <v/>
      </c>
      <c r="BC142" s="23" t="str">
        <f t="shared" si="582"/>
        <v/>
      </c>
      <c r="BD142" s="23" t="str">
        <f t="shared" si="583"/>
        <v/>
      </c>
      <c r="BE142" s="23" t="str">
        <f t="shared" si="584"/>
        <v/>
      </c>
      <c r="BF142" s="23" t="str">
        <f t="shared" si="585"/>
        <v/>
      </c>
      <c r="BG142" s="23" t="str">
        <f t="shared" si="586"/>
        <v/>
      </c>
      <c r="BH142" s="23" t="str">
        <f t="shared" si="587"/>
        <v/>
      </c>
      <c r="BI142" s="23" t="str">
        <f t="shared" si="588"/>
        <v/>
      </c>
      <c r="BJ142" s="23" t="str">
        <f t="shared" si="589"/>
        <v/>
      </c>
      <c r="BK142" s="23" t="str">
        <f t="shared" si="590"/>
        <v/>
      </c>
      <c r="BL142" s="23" t="str">
        <f t="shared" si="591"/>
        <v/>
      </c>
      <c r="BM142" s="23" t="str">
        <f t="shared" si="592"/>
        <v/>
      </c>
      <c r="BN142" s="23" t="str">
        <f t="shared" si="593"/>
        <v/>
      </c>
      <c r="BO142" s="23" t="str">
        <f t="shared" si="594"/>
        <v/>
      </c>
      <c r="BP142" s="23">
        <f t="shared" si="595"/>
        <v>0</v>
      </c>
      <c r="BQ142" s="656">
        <v>2019</v>
      </c>
      <c r="BR142" s="14" t="str">
        <f t="shared" si="444"/>
        <v/>
      </c>
      <c r="BS142" s="14" t="str">
        <f t="shared" si="445"/>
        <v/>
      </c>
      <c r="BT142" s="14" t="str">
        <f t="shared" si="446"/>
        <v/>
      </c>
      <c r="BU142" s="14" t="str">
        <f t="shared" si="447"/>
        <v/>
      </c>
      <c r="BV142" s="14" t="str">
        <f t="shared" si="448"/>
        <v/>
      </c>
      <c r="BW142" s="14" t="str">
        <f t="shared" si="449"/>
        <v/>
      </c>
      <c r="BX142" s="14" t="str">
        <f t="shared" si="450"/>
        <v/>
      </c>
      <c r="BY142" s="14" t="str">
        <f t="shared" si="451"/>
        <v/>
      </c>
      <c r="BZ142" s="14" t="str">
        <f t="shared" si="452"/>
        <v/>
      </c>
      <c r="CA142" s="14" t="str">
        <f t="shared" si="453"/>
        <v/>
      </c>
      <c r="CB142" s="14" t="str">
        <f t="shared" si="454"/>
        <v/>
      </c>
      <c r="CC142" s="14" t="str">
        <f t="shared" si="455"/>
        <v/>
      </c>
      <c r="CD142" s="14" t="str">
        <f t="shared" si="456"/>
        <v/>
      </c>
      <c r="CE142" s="14" t="str">
        <f t="shared" si="457"/>
        <v/>
      </c>
      <c r="CF142" s="14" t="str">
        <f t="shared" si="458"/>
        <v/>
      </c>
      <c r="CG142" s="14" t="str">
        <f t="shared" si="459"/>
        <v/>
      </c>
      <c r="CH142" s="14" t="str">
        <f t="shared" si="460"/>
        <v/>
      </c>
      <c r="CI142" s="14" t="str">
        <f t="shared" si="461"/>
        <v/>
      </c>
      <c r="CJ142" s="14" t="str">
        <f t="shared" si="462"/>
        <v/>
      </c>
      <c r="CK142" s="14" t="str">
        <f t="shared" si="463"/>
        <v/>
      </c>
      <c r="CL142" s="14" t="str">
        <f t="shared" si="464"/>
        <v/>
      </c>
      <c r="CM142" s="14" t="str">
        <f t="shared" si="465"/>
        <v/>
      </c>
      <c r="CN142" s="14" t="str">
        <f t="shared" si="466"/>
        <v/>
      </c>
      <c r="CO142" s="14" t="str">
        <f t="shared" si="467"/>
        <v/>
      </c>
      <c r="CP142" s="14" t="str">
        <f t="shared" si="468"/>
        <v/>
      </c>
      <c r="CQ142" s="14" t="str">
        <f t="shared" si="469"/>
        <v/>
      </c>
      <c r="CR142" s="14" t="str">
        <f t="shared" si="470"/>
        <v/>
      </c>
      <c r="CS142" s="14" t="str">
        <f t="shared" si="471"/>
        <v/>
      </c>
      <c r="CT142" s="14" t="str">
        <f t="shared" si="472"/>
        <v/>
      </c>
      <c r="CU142" s="14" t="str">
        <f t="shared" si="473"/>
        <v/>
      </c>
      <c r="CV142" s="656">
        <v>2019</v>
      </c>
      <c r="CW142" s="14" t="str">
        <f t="shared" si="663"/>
        <v/>
      </c>
      <c r="CX142" s="14" t="str">
        <f t="shared" si="664"/>
        <v/>
      </c>
      <c r="CY142" s="14" t="str">
        <f t="shared" si="665"/>
        <v/>
      </c>
      <c r="CZ142" s="14" t="str">
        <f t="shared" si="666"/>
        <v/>
      </c>
      <c r="DA142" s="14" t="str">
        <f t="shared" si="667"/>
        <v/>
      </c>
      <c r="DB142" s="14" t="str">
        <f t="shared" si="668"/>
        <v/>
      </c>
      <c r="DC142" s="14" t="str">
        <f t="shared" si="669"/>
        <v/>
      </c>
      <c r="DD142" s="14" t="str">
        <f t="shared" si="670"/>
        <v/>
      </c>
      <c r="DE142" s="14" t="str">
        <f t="shared" si="671"/>
        <v/>
      </c>
      <c r="DF142" s="14" t="str">
        <f t="shared" si="672"/>
        <v/>
      </c>
      <c r="DG142" s="14" t="str">
        <f t="shared" si="673"/>
        <v/>
      </c>
      <c r="DH142" s="14" t="str">
        <f t="shared" si="674"/>
        <v/>
      </c>
      <c r="DI142" s="14" t="str">
        <f t="shared" si="675"/>
        <v/>
      </c>
      <c r="DJ142" s="14" t="str">
        <f t="shared" si="676"/>
        <v/>
      </c>
      <c r="DK142" s="14" t="str">
        <f t="shared" si="677"/>
        <v/>
      </c>
      <c r="DL142" s="14" t="str">
        <f t="shared" si="678"/>
        <v/>
      </c>
      <c r="DM142" s="14" t="str">
        <f t="shared" si="679"/>
        <v/>
      </c>
      <c r="DN142" s="14" t="str">
        <f t="shared" si="680"/>
        <v/>
      </c>
      <c r="DO142" s="14" t="str">
        <f t="shared" si="681"/>
        <v/>
      </c>
      <c r="DP142" s="14" t="str">
        <f t="shared" si="682"/>
        <v/>
      </c>
      <c r="DQ142" s="14" t="str">
        <f t="shared" si="683"/>
        <v/>
      </c>
      <c r="DR142" s="14" t="str">
        <f t="shared" si="684"/>
        <v/>
      </c>
      <c r="DS142" s="14" t="str">
        <f t="shared" si="685"/>
        <v/>
      </c>
      <c r="DT142" s="14" t="str">
        <f t="shared" si="686"/>
        <v/>
      </c>
      <c r="DU142" s="14" t="str">
        <f t="shared" si="687"/>
        <v/>
      </c>
      <c r="DV142" s="14" t="str">
        <f t="shared" si="688"/>
        <v/>
      </c>
      <c r="DW142" s="14" t="str">
        <f t="shared" si="689"/>
        <v/>
      </c>
      <c r="DX142" s="14" t="str">
        <f t="shared" si="690"/>
        <v/>
      </c>
      <c r="DY142" s="14" t="str">
        <f t="shared" si="691"/>
        <v/>
      </c>
      <c r="DZ142" s="14" t="str">
        <f t="shared" si="692"/>
        <v/>
      </c>
      <c r="EA142" s="656">
        <v>2019</v>
      </c>
      <c r="EB142" s="23" t="str">
        <f t="shared" si="629"/>
        <v/>
      </c>
      <c r="EC142" s="23" t="str">
        <f t="shared" si="630"/>
        <v/>
      </c>
      <c r="ED142" s="23" t="str">
        <f t="shared" si="631"/>
        <v/>
      </c>
      <c r="EE142" s="23">
        <f t="shared" si="632"/>
        <v>1</v>
      </c>
      <c r="EF142" s="23" t="str">
        <f t="shared" si="633"/>
        <v/>
      </c>
      <c r="EG142" s="23" t="str">
        <f t="shared" si="634"/>
        <v/>
      </c>
      <c r="EH142" s="23" t="str">
        <f t="shared" si="635"/>
        <v/>
      </c>
      <c r="EI142" s="23">
        <f t="shared" si="636"/>
        <v>1</v>
      </c>
      <c r="EJ142" s="23">
        <f t="shared" si="637"/>
        <v>1</v>
      </c>
      <c r="EK142" s="23">
        <f t="shared" si="638"/>
        <v>1</v>
      </c>
      <c r="EL142" s="23" t="str">
        <f t="shared" si="639"/>
        <v/>
      </c>
      <c r="EM142" s="23">
        <f t="shared" si="640"/>
        <v>1</v>
      </c>
      <c r="EN142" s="23">
        <f t="shared" si="641"/>
        <v>1</v>
      </c>
      <c r="EO142" s="23">
        <f t="shared" si="642"/>
        <v>1</v>
      </c>
      <c r="EP142" s="23" t="str">
        <f t="shared" si="643"/>
        <v/>
      </c>
      <c r="EQ142" s="23" t="str">
        <f t="shared" si="644"/>
        <v/>
      </c>
      <c r="ER142" s="23" t="str">
        <f t="shared" si="645"/>
        <v/>
      </c>
      <c r="ES142" s="23" t="str">
        <f t="shared" si="646"/>
        <v/>
      </c>
      <c r="ET142" s="23" t="str">
        <f t="shared" si="647"/>
        <v/>
      </c>
      <c r="EU142" s="23" t="str">
        <f t="shared" si="648"/>
        <v/>
      </c>
      <c r="EV142" s="23" t="str">
        <f t="shared" si="649"/>
        <v/>
      </c>
      <c r="EW142" s="23" t="str">
        <f t="shared" si="650"/>
        <v/>
      </c>
      <c r="EX142" s="23">
        <f t="shared" si="651"/>
        <v>1</v>
      </c>
      <c r="EY142" s="23" t="str">
        <f t="shared" si="652"/>
        <v/>
      </c>
      <c r="EZ142" s="23">
        <f t="shared" si="653"/>
        <v>1</v>
      </c>
      <c r="FA142" s="23" t="str">
        <f t="shared" si="654"/>
        <v/>
      </c>
      <c r="FB142" s="23" t="str">
        <f t="shared" si="655"/>
        <v/>
      </c>
      <c r="FC142" s="23" t="str">
        <f t="shared" si="656"/>
        <v/>
      </c>
      <c r="FD142" s="23" t="str">
        <f t="shared" si="657"/>
        <v/>
      </c>
      <c r="FE142" s="23" t="str">
        <f t="shared" si="658"/>
        <v/>
      </c>
      <c r="FF142" s="23">
        <f t="shared" si="659"/>
        <v>9</v>
      </c>
      <c r="FG142" s="656">
        <v>2019</v>
      </c>
      <c r="FH142" s="14" t="str">
        <f t="shared" si="705"/>
        <v/>
      </c>
      <c r="FI142" s="14" t="str">
        <f t="shared" si="706"/>
        <v/>
      </c>
      <c r="FJ142" s="14" t="str">
        <f t="shared" si="707"/>
        <v/>
      </c>
      <c r="FK142" s="14" t="str">
        <f t="shared" si="708"/>
        <v/>
      </c>
      <c r="FL142" s="14" t="str">
        <f t="shared" si="709"/>
        <v/>
      </c>
      <c r="FM142" s="14" t="str">
        <f t="shared" si="710"/>
        <v/>
      </c>
      <c r="FN142" s="14" t="str">
        <f t="shared" si="711"/>
        <v/>
      </c>
      <c r="FO142" s="14" t="str">
        <f t="shared" si="712"/>
        <v/>
      </c>
      <c r="FP142" s="14" t="str">
        <f t="shared" si="713"/>
        <v/>
      </c>
      <c r="FQ142" s="14" t="str">
        <f t="shared" si="714"/>
        <v/>
      </c>
      <c r="FR142" s="14" t="str">
        <f t="shared" si="715"/>
        <v/>
      </c>
      <c r="FS142" s="14" t="str">
        <f t="shared" si="716"/>
        <v/>
      </c>
      <c r="FT142" s="14" t="str">
        <f t="shared" si="717"/>
        <v/>
      </c>
      <c r="FU142" s="14" t="str">
        <f t="shared" si="718"/>
        <v/>
      </c>
      <c r="FV142" s="14" t="str">
        <f t="shared" si="719"/>
        <v/>
      </c>
      <c r="FW142" s="14" t="str">
        <f t="shared" si="720"/>
        <v/>
      </c>
      <c r="FX142" s="14" t="str">
        <f t="shared" si="721"/>
        <v/>
      </c>
      <c r="FY142" s="14" t="str">
        <f t="shared" si="722"/>
        <v/>
      </c>
      <c r="FZ142" s="14" t="str">
        <f t="shared" si="723"/>
        <v/>
      </c>
      <c r="GA142" s="14" t="str">
        <f t="shared" si="724"/>
        <v/>
      </c>
      <c r="GB142" s="14" t="str">
        <f t="shared" si="725"/>
        <v/>
      </c>
      <c r="GC142" s="14" t="str">
        <f t="shared" si="726"/>
        <v/>
      </c>
      <c r="GD142" s="14" t="str">
        <f t="shared" si="727"/>
        <v/>
      </c>
      <c r="GE142" s="14" t="str">
        <f t="shared" si="728"/>
        <v/>
      </c>
      <c r="GF142" s="14" t="str">
        <f t="shared" si="729"/>
        <v/>
      </c>
      <c r="GG142" s="14" t="str">
        <f t="shared" si="730"/>
        <v/>
      </c>
      <c r="GH142" s="14" t="str">
        <f t="shared" si="731"/>
        <v/>
      </c>
      <c r="GI142" s="14" t="str">
        <f t="shared" si="732"/>
        <v/>
      </c>
      <c r="GJ142" s="14" t="str">
        <f t="shared" si="733"/>
        <v/>
      </c>
      <c r="GK142" s="14" t="str">
        <f t="shared" si="734"/>
        <v/>
      </c>
      <c r="GL142" s="656">
        <v>2019</v>
      </c>
      <c r="GM142" s="533"/>
      <c r="GN142" s="533"/>
      <c r="GO142" s="533"/>
      <c r="GP142" s="533"/>
      <c r="GQ142" s="533"/>
      <c r="GR142" s="533"/>
      <c r="GS142" s="533"/>
      <c r="GT142" s="533"/>
      <c r="GU142" s="533"/>
      <c r="GV142" s="533"/>
      <c r="GW142" s="533"/>
      <c r="GX142" s="533"/>
      <c r="GY142" s="533"/>
      <c r="GZ142" s="533"/>
      <c r="HA142" s="533"/>
      <c r="HB142" s="533"/>
      <c r="HC142" s="533"/>
      <c r="HD142" s="533"/>
      <c r="HE142" s="533"/>
      <c r="HF142" s="533"/>
      <c r="HG142" s="533"/>
      <c r="HH142" s="533"/>
      <c r="HI142" s="533"/>
      <c r="HJ142" s="533"/>
      <c r="HK142" s="533"/>
      <c r="HL142" s="533"/>
      <c r="HM142" s="533"/>
      <c r="HN142" s="533"/>
      <c r="HO142" s="533"/>
      <c r="HP142" s="533"/>
      <c r="HQ142" s="533"/>
      <c r="HR142" s="533"/>
      <c r="HS142" s="533"/>
      <c r="HT142" s="533"/>
      <c r="HU142" s="533"/>
      <c r="HV142" s="533"/>
      <c r="HW142" s="533"/>
      <c r="HX142" s="533"/>
      <c r="HY142" s="533"/>
      <c r="HZ142" s="533"/>
      <c r="IA142" s="533"/>
      <c r="IB142" s="533"/>
      <c r="IC142" s="533"/>
      <c r="ID142" s="533"/>
      <c r="IE142" s="533"/>
      <c r="IF142" s="533"/>
      <c r="IG142" s="533"/>
      <c r="IH142" s="533"/>
      <c r="II142" s="533"/>
      <c r="IJ142" s="533"/>
      <c r="IK142" s="533"/>
    </row>
    <row r="143" spans="1:245" s="434" customFormat="1">
      <c r="A143" s="656">
        <v>2020</v>
      </c>
      <c r="B143" s="528"/>
      <c r="C143" s="528"/>
      <c r="D143" s="528"/>
      <c r="E143" s="528"/>
      <c r="F143" s="528"/>
      <c r="G143" s="529"/>
      <c r="H143" s="528"/>
      <c r="I143" s="528"/>
      <c r="J143" s="528"/>
      <c r="K143" s="528"/>
      <c r="L143" s="529"/>
      <c r="M143" s="528"/>
      <c r="N143" s="528"/>
      <c r="O143" s="528"/>
      <c r="P143" s="528"/>
      <c r="Q143" s="529"/>
      <c r="R143" s="528"/>
      <c r="S143" s="528"/>
      <c r="T143" s="528"/>
      <c r="U143" s="528"/>
      <c r="V143" s="529"/>
      <c r="W143" s="528"/>
      <c r="X143" s="528"/>
      <c r="Y143" s="528"/>
      <c r="Z143" s="528"/>
      <c r="AA143" s="529"/>
      <c r="AB143" s="528"/>
      <c r="AC143" s="528"/>
      <c r="AD143" s="528"/>
      <c r="AE143" s="528"/>
      <c r="AF143" s="770"/>
      <c r="AG143" s="758"/>
      <c r="AH143" s="96"/>
      <c r="AI143" s="97"/>
      <c r="AJ143" s="98"/>
      <c r="AK143" s="656">
        <v>2020</v>
      </c>
      <c r="AL143" s="23" t="str">
        <f t="shared" si="565"/>
        <v/>
      </c>
      <c r="AM143" s="23" t="str">
        <f t="shared" si="566"/>
        <v/>
      </c>
      <c r="AN143" s="23" t="str">
        <f t="shared" si="567"/>
        <v/>
      </c>
      <c r="AO143" s="23" t="str">
        <f t="shared" si="568"/>
        <v/>
      </c>
      <c r="AP143" s="23" t="str">
        <f t="shared" si="569"/>
        <v/>
      </c>
      <c r="AQ143" s="23" t="str">
        <f t="shared" si="570"/>
        <v/>
      </c>
      <c r="AR143" s="23" t="str">
        <f t="shared" si="571"/>
        <v/>
      </c>
      <c r="AS143" s="23" t="str">
        <f t="shared" si="572"/>
        <v/>
      </c>
      <c r="AT143" s="23" t="str">
        <f t="shared" si="573"/>
        <v/>
      </c>
      <c r="AU143" s="23" t="str">
        <f t="shared" si="574"/>
        <v/>
      </c>
      <c r="AV143" s="23" t="str">
        <f t="shared" si="575"/>
        <v/>
      </c>
      <c r="AW143" s="23" t="str">
        <f t="shared" si="576"/>
        <v/>
      </c>
      <c r="AX143" s="23" t="str">
        <f t="shared" si="577"/>
        <v/>
      </c>
      <c r="AY143" s="23" t="str">
        <f t="shared" si="578"/>
        <v/>
      </c>
      <c r="AZ143" s="23" t="str">
        <f t="shared" si="579"/>
        <v/>
      </c>
      <c r="BA143" s="23" t="str">
        <f t="shared" si="580"/>
        <v/>
      </c>
      <c r="BB143" s="23" t="str">
        <f t="shared" si="581"/>
        <v/>
      </c>
      <c r="BC143" s="23" t="str">
        <f t="shared" si="582"/>
        <v/>
      </c>
      <c r="BD143" s="23" t="str">
        <f t="shared" si="583"/>
        <v/>
      </c>
      <c r="BE143" s="23" t="str">
        <f t="shared" si="584"/>
        <v/>
      </c>
      <c r="BF143" s="23" t="str">
        <f t="shared" si="585"/>
        <v/>
      </c>
      <c r="BG143" s="23" t="str">
        <f t="shared" si="586"/>
        <v/>
      </c>
      <c r="BH143" s="23" t="str">
        <f t="shared" si="587"/>
        <v/>
      </c>
      <c r="BI143" s="23" t="str">
        <f t="shared" si="588"/>
        <v/>
      </c>
      <c r="BJ143" s="23" t="str">
        <f t="shared" si="589"/>
        <v/>
      </c>
      <c r="BK143" s="23" t="str">
        <f t="shared" si="590"/>
        <v/>
      </c>
      <c r="BL143" s="23" t="str">
        <f t="shared" si="591"/>
        <v/>
      </c>
      <c r="BM143" s="23" t="str">
        <f t="shared" si="592"/>
        <v/>
      </c>
      <c r="BN143" s="23" t="str">
        <f t="shared" si="593"/>
        <v/>
      </c>
      <c r="BO143" s="23" t="str">
        <f t="shared" si="594"/>
        <v/>
      </c>
      <c r="BP143" s="23">
        <f t="shared" si="595"/>
        <v>0</v>
      </c>
      <c r="BQ143" s="656">
        <v>2020</v>
      </c>
      <c r="BR143" s="14" t="str">
        <f t="shared" si="444"/>
        <v/>
      </c>
      <c r="BS143" s="14" t="str">
        <f t="shared" si="445"/>
        <v/>
      </c>
      <c r="BT143" s="14" t="str">
        <f t="shared" si="446"/>
        <v/>
      </c>
      <c r="BU143" s="14" t="str">
        <f t="shared" si="447"/>
        <v/>
      </c>
      <c r="BV143" s="14" t="str">
        <f t="shared" si="448"/>
        <v/>
      </c>
      <c r="BW143" s="14" t="str">
        <f t="shared" si="449"/>
        <v/>
      </c>
      <c r="BX143" s="14" t="str">
        <f t="shared" si="450"/>
        <v/>
      </c>
      <c r="BY143" s="14" t="str">
        <f t="shared" si="451"/>
        <v/>
      </c>
      <c r="BZ143" s="14" t="str">
        <f t="shared" si="452"/>
        <v/>
      </c>
      <c r="CA143" s="14" t="str">
        <f t="shared" si="453"/>
        <v/>
      </c>
      <c r="CB143" s="14" t="str">
        <f t="shared" si="454"/>
        <v/>
      </c>
      <c r="CC143" s="14" t="str">
        <f t="shared" si="455"/>
        <v/>
      </c>
      <c r="CD143" s="14" t="str">
        <f t="shared" si="456"/>
        <v/>
      </c>
      <c r="CE143" s="14" t="str">
        <f t="shared" si="457"/>
        <v/>
      </c>
      <c r="CF143" s="14" t="str">
        <f t="shared" si="458"/>
        <v/>
      </c>
      <c r="CG143" s="14" t="str">
        <f t="shared" si="459"/>
        <v/>
      </c>
      <c r="CH143" s="14" t="str">
        <f t="shared" si="460"/>
        <v/>
      </c>
      <c r="CI143" s="14" t="str">
        <f t="shared" si="461"/>
        <v/>
      </c>
      <c r="CJ143" s="14" t="str">
        <f t="shared" si="462"/>
        <v/>
      </c>
      <c r="CK143" s="14" t="str">
        <f t="shared" si="463"/>
        <v/>
      </c>
      <c r="CL143" s="14" t="str">
        <f t="shared" si="464"/>
        <v/>
      </c>
      <c r="CM143" s="14" t="str">
        <f t="shared" si="465"/>
        <v/>
      </c>
      <c r="CN143" s="14" t="str">
        <f t="shared" si="466"/>
        <v/>
      </c>
      <c r="CO143" s="14" t="str">
        <f t="shared" si="467"/>
        <v/>
      </c>
      <c r="CP143" s="14" t="str">
        <f t="shared" si="468"/>
        <v/>
      </c>
      <c r="CQ143" s="14" t="str">
        <f t="shared" si="469"/>
        <v/>
      </c>
      <c r="CR143" s="14" t="str">
        <f t="shared" si="470"/>
        <v/>
      </c>
      <c r="CS143" s="14" t="str">
        <f t="shared" si="471"/>
        <v/>
      </c>
      <c r="CT143" s="14" t="str">
        <f t="shared" si="472"/>
        <v/>
      </c>
      <c r="CU143" s="14" t="str">
        <f t="shared" si="473"/>
        <v/>
      </c>
      <c r="CV143" s="656">
        <v>2020</v>
      </c>
      <c r="CW143" s="14" t="str">
        <f t="shared" si="663"/>
        <v/>
      </c>
      <c r="CX143" s="14" t="str">
        <f t="shared" si="664"/>
        <v/>
      </c>
      <c r="CY143" s="14" t="str">
        <f t="shared" si="665"/>
        <v/>
      </c>
      <c r="CZ143" s="14" t="str">
        <f t="shared" si="666"/>
        <v/>
      </c>
      <c r="DA143" s="14" t="str">
        <f t="shared" si="667"/>
        <v/>
      </c>
      <c r="DB143" s="14" t="str">
        <f t="shared" si="668"/>
        <v/>
      </c>
      <c r="DC143" s="14" t="str">
        <f t="shared" si="669"/>
        <v/>
      </c>
      <c r="DD143" s="14" t="str">
        <f t="shared" si="670"/>
        <v/>
      </c>
      <c r="DE143" s="14" t="str">
        <f t="shared" si="671"/>
        <v/>
      </c>
      <c r="DF143" s="14" t="str">
        <f t="shared" si="672"/>
        <v/>
      </c>
      <c r="DG143" s="14" t="str">
        <f t="shared" si="673"/>
        <v/>
      </c>
      <c r="DH143" s="14" t="str">
        <f t="shared" si="674"/>
        <v/>
      </c>
      <c r="DI143" s="14" t="str">
        <f t="shared" si="675"/>
        <v/>
      </c>
      <c r="DJ143" s="14" t="str">
        <f t="shared" si="676"/>
        <v/>
      </c>
      <c r="DK143" s="14" t="str">
        <f t="shared" si="677"/>
        <v/>
      </c>
      <c r="DL143" s="14" t="str">
        <f t="shared" si="678"/>
        <v/>
      </c>
      <c r="DM143" s="14" t="str">
        <f t="shared" si="679"/>
        <v/>
      </c>
      <c r="DN143" s="14" t="str">
        <f t="shared" si="680"/>
        <v/>
      </c>
      <c r="DO143" s="14" t="str">
        <f t="shared" si="681"/>
        <v/>
      </c>
      <c r="DP143" s="14" t="str">
        <f t="shared" si="682"/>
        <v/>
      </c>
      <c r="DQ143" s="14" t="str">
        <f t="shared" si="683"/>
        <v/>
      </c>
      <c r="DR143" s="14" t="str">
        <f t="shared" si="684"/>
        <v/>
      </c>
      <c r="DS143" s="14" t="str">
        <f t="shared" si="685"/>
        <v/>
      </c>
      <c r="DT143" s="14" t="str">
        <f t="shared" si="686"/>
        <v/>
      </c>
      <c r="DU143" s="14" t="str">
        <f t="shared" si="687"/>
        <v/>
      </c>
      <c r="DV143" s="14" t="str">
        <f t="shared" si="688"/>
        <v/>
      </c>
      <c r="DW143" s="14" t="str">
        <f t="shared" si="689"/>
        <v/>
      </c>
      <c r="DX143" s="14" t="str">
        <f t="shared" si="690"/>
        <v/>
      </c>
      <c r="DY143" s="14" t="str">
        <f t="shared" si="691"/>
        <v/>
      </c>
      <c r="DZ143" s="14" t="str">
        <f t="shared" si="692"/>
        <v/>
      </c>
      <c r="EA143" s="656">
        <v>2020</v>
      </c>
      <c r="EB143" s="23" t="str">
        <f t="shared" si="629"/>
        <v/>
      </c>
      <c r="EC143" s="23" t="str">
        <f t="shared" si="630"/>
        <v/>
      </c>
      <c r="ED143" s="23" t="str">
        <f t="shared" si="631"/>
        <v/>
      </c>
      <c r="EE143" s="23" t="str">
        <f t="shared" si="632"/>
        <v/>
      </c>
      <c r="EF143" s="23" t="str">
        <f t="shared" si="633"/>
        <v/>
      </c>
      <c r="EG143" s="23" t="str">
        <f t="shared" si="634"/>
        <v/>
      </c>
      <c r="EH143" s="23" t="str">
        <f t="shared" si="635"/>
        <v/>
      </c>
      <c r="EI143" s="23" t="str">
        <f t="shared" si="636"/>
        <v/>
      </c>
      <c r="EJ143" s="23" t="str">
        <f t="shared" si="637"/>
        <v/>
      </c>
      <c r="EK143" s="23" t="str">
        <f t="shared" si="638"/>
        <v/>
      </c>
      <c r="EL143" s="23" t="str">
        <f t="shared" si="639"/>
        <v/>
      </c>
      <c r="EM143" s="23" t="str">
        <f t="shared" si="640"/>
        <v/>
      </c>
      <c r="EN143" s="23" t="str">
        <f t="shared" si="641"/>
        <v/>
      </c>
      <c r="EO143" s="23" t="str">
        <f t="shared" si="642"/>
        <v/>
      </c>
      <c r="EP143" s="23" t="str">
        <f t="shared" si="643"/>
        <v/>
      </c>
      <c r="EQ143" s="23" t="str">
        <f t="shared" si="644"/>
        <v/>
      </c>
      <c r="ER143" s="23" t="str">
        <f t="shared" si="645"/>
        <v/>
      </c>
      <c r="ES143" s="23" t="str">
        <f t="shared" si="646"/>
        <v/>
      </c>
      <c r="ET143" s="23" t="str">
        <f t="shared" si="647"/>
        <v/>
      </c>
      <c r="EU143" s="23" t="str">
        <f t="shared" si="648"/>
        <v/>
      </c>
      <c r="EV143" s="23" t="str">
        <f t="shared" si="649"/>
        <v/>
      </c>
      <c r="EW143" s="23" t="str">
        <f t="shared" si="650"/>
        <v/>
      </c>
      <c r="EX143" s="23" t="str">
        <f t="shared" si="651"/>
        <v/>
      </c>
      <c r="EY143" s="23" t="str">
        <f t="shared" si="652"/>
        <v/>
      </c>
      <c r="EZ143" s="23" t="str">
        <f t="shared" si="653"/>
        <v/>
      </c>
      <c r="FA143" s="23" t="str">
        <f t="shared" si="654"/>
        <v/>
      </c>
      <c r="FB143" s="23" t="str">
        <f t="shared" si="655"/>
        <v/>
      </c>
      <c r="FC143" s="23" t="str">
        <f t="shared" si="656"/>
        <v/>
      </c>
      <c r="FD143" s="23" t="str">
        <f t="shared" si="657"/>
        <v/>
      </c>
      <c r="FE143" s="23" t="str">
        <f t="shared" si="658"/>
        <v/>
      </c>
      <c r="FF143" s="23">
        <f t="shared" si="659"/>
        <v>0</v>
      </c>
      <c r="FG143" s="656">
        <v>2020</v>
      </c>
      <c r="FH143" s="14" t="str">
        <f t="shared" si="705"/>
        <v/>
      </c>
      <c r="FI143" s="14" t="str">
        <f t="shared" si="706"/>
        <v/>
      </c>
      <c r="FJ143" s="14" t="str">
        <f t="shared" si="707"/>
        <v/>
      </c>
      <c r="FK143" s="14" t="str">
        <f t="shared" si="708"/>
        <v/>
      </c>
      <c r="FL143" s="14" t="str">
        <f t="shared" si="709"/>
        <v/>
      </c>
      <c r="FM143" s="14" t="str">
        <f t="shared" si="710"/>
        <v/>
      </c>
      <c r="FN143" s="14" t="str">
        <f t="shared" si="711"/>
        <v/>
      </c>
      <c r="FO143" s="14" t="str">
        <f t="shared" si="712"/>
        <v/>
      </c>
      <c r="FP143" s="14" t="str">
        <f t="shared" si="713"/>
        <v/>
      </c>
      <c r="FQ143" s="14" t="str">
        <f t="shared" si="714"/>
        <v/>
      </c>
      <c r="FR143" s="14" t="str">
        <f t="shared" si="715"/>
        <v/>
      </c>
      <c r="FS143" s="14" t="str">
        <f t="shared" si="716"/>
        <v/>
      </c>
      <c r="FT143" s="14" t="str">
        <f t="shared" si="717"/>
        <v/>
      </c>
      <c r="FU143" s="14" t="str">
        <f t="shared" si="718"/>
        <v/>
      </c>
      <c r="FV143" s="14" t="str">
        <f t="shared" si="719"/>
        <v/>
      </c>
      <c r="FW143" s="14" t="str">
        <f t="shared" si="720"/>
        <v/>
      </c>
      <c r="FX143" s="14" t="str">
        <f t="shared" si="721"/>
        <v/>
      </c>
      <c r="FY143" s="14" t="str">
        <f t="shared" si="722"/>
        <v/>
      </c>
      <c r="FZ143" s="14" t="str">
        <f t="shared" si="723"/>
        <v/>
      </c>
      <c r="GA143" s="14" t="str">
        <f t="shared" si="724"/>
        <v/>
      </c>
      <c r="GB143" s="14" t="str">
        <f t="shared" si="725"/>
        <v/>
      </c>
      <c r="GC143" s="14" t="str">
        <f t="shared" si="726"/>
        <v/>
      </c>
      <c r="GD143" s="14" t="str">
        <f t="shared" si="727"/>
        <v/>
      </c>
      <c r="GE143" s="14" t="str">
        <f t="shared" si="728"/>
        <v/>
      </c>
      <c r="GF143" s="14" t="str">
        <f t="shared" si="729"/>
        <v/>
      </c>
      <c r="GG143" s="14" t="str">
        <f t="shared" si="730"/>
        <v/>
      </c>
      <c r="GH143" s="14" t="str">
        <f t="shared" si="731"/>
        <v/>
      </c>
      <c r="GI143" s="14" t="str">
        <f t="shared" si="732"/>
        <v/>
      </c>
      <c r="GJ143" s="14" t="str">
        <f t="shared" si="733"/>
        <v/>
      </c>
      <c r="GK143" s="14" t="str">
        <f t="shared" si="734"/>
        <v/>
      </c>
      <c r="GL143" s="656">
        <v>2020</v>
      </c>
      <c r="GM143" s="533"/>
      <c r="GN143" s="533"/>
      <c r="GO143" s="533"/>
      <c r="GP143" s="533"/>
      <c r="GQ143" s="533"/>
      <c r="GR143" s="533"/>
      <c r="GS143" s="533"/>
      <c r="GT143" s="533"/>
      <c r="GU143" s="533"/>
      <c r="GV143" s="533"/>
      <c r="GW143" s="533"/>
      <c r="GX143" s="533"/>
      <c r="GY143" s="533"/>
      <c r="GZ143" s="533"/>
      <c r="HA143" s="533"/>
      <c r="HB143" s="533"/>
      <c r="HC143" s="533"/>
      <c r="HD143" s="533"/>
      <c r="HE143" s="533"/>
      <c r="HF143" s="533"/>
      <c r="HG143" s="533"/>
      <c r="HH143" s="533"/>
      <c r="HI143" s="533"/>
      <c r="HJ143" s="533"/>
      <c r="HK143" s="533"/>
      <c r="HL143" s="533"/>
      <c r="HM143" s="533"/>
      <c r="HN143" s="533"/>
      <c r="HO143" s="533"/>
      <c r="HP143" s="533"/>
      <c r="HQ143" s="533"/>
      <c r="HR143" s="533"/>
      <c r="HS143" s="533"/>
      <c r="HT143" s="533"/>
      <c r="HU143" s="533"/>
      <c r="HV143" s="533"/>
      <c r="HW143" s="533"/>
      <c r="HX143" s="533"/>
      <c r="HY143" s="533"/>
      <c r="HZ143" s="533"/>
      <c r="IA143" s="533"/>
      <c r="IB143" s="533"/>
      <c r="IC143" s="533"/>
      <c r="ID143" s="533"/>
      <c r="IE143" s="533"/>
      <c r="IF143" s="533"/>
      <c r="IG143" s="533"/>
      <c r="IH143" s="533"/>
      <c r="II143" s="533"/>
      <c r="IJ143" s="533"/>
      <c r="IK143" s="533"/>
    </row>
    <row r="144" spans="1:245" s="434" customFormat="1">
      <c r="A144" s="656">
        <v>2021</v>
      </c>
      <c r="B144" s="528"/>
      <c r="C144" s="528"/>
      <c r="D144" s="528"/>
      <c r="E144" s="528"/>
      <c r="F144" s="528"/>
      <c r="G144" s="529"/>
      <c r="H144" s="528"/>
      <c r="I144" s="528"/>
      <c r="J144" s="528"/>
      <c r="K144" s="528"/>
      <c r="L144" s="529"/>
      <c r="M144" s="528"/>
      <c r="N144" s="528"/>
      <c r="O144" s="528"/>
      <c r="P144" s="528"/>
      <c r="Q144" s="529"/>
      <c r="R144" s="528"/>
      <c r="S144" s="528"/>
      <c r="T144" s="528"/>
      <c r="U144" s="528"/>
      <c r="V144" s="529"/>
      <c r="W144" s="528"/>
      <c r="X144" s="528"/>
      <c r="Y144" s="528"/>
      <c r="Z144" s="528"/>
      <c r="AA144" s="529"/>
      <c r="AB144" s="528"/>
      <c r="AC144" s="528"/>
      <c r="AD144" s="528"/>
      <c r="AE144" s="528"/>
      <c r="AF144" s="770"/>
      <c r="AG144" s="758"/>
      <c r="AH144" s="96"/>
      <c r="AI144" s="97"/>
      <c r="AJ144" s="98"/>
      <c r="AK144" s="656">
        <v>2021</v>
      </c>
      <c r="AL144" s="23" t="str">
        <f t="shared" si="565"/>
        <v/>
      </c>
      <c r="AM144" s="23" t="str">
        <f t="shared" si="566"/>
        <v/>
      </c>
      <c r="AN144" s="23" t="str">
        <f t="shared" si="567"/>
        <v/>
      </c>
      <c r="AO144" s="23" t="str">
        <f t="shared" si="568"/>
        <v/>
      </c>
      <c r="AP144" s="23" t="str">
        <f t="shared" si="569"/>
        <v/>
      </c>
      <c r="AQ144" s="23" t="str">
        <f t="shared" si="570"/>
        <v/>
      </c>
      <c r="AR144" s="23" t="str">
        <f t="shared" si="571"/>
        <v/>
      </c>
      <c r="AS144" s="23" t="str">
        <f t="shared" si="572"/>
        <v/>
      </c>
      <c r="AT144" s="23" t="str">
        <f t="shared" si="573"/>
        <v/>
      </c>
      <c r="AU144" s="23" t="str">
        <f t="shared" si="574"/>
        <v/>
      </c>
      <c r="AV144" s="23" t="str">
        <f t="shared" si="575"/>
        <v/>
      </c>
      <c r="AW144" s="23" t="str">
        <f t="shared" si="576"/>
        <v/>
      </c>
      <c r="AX144" s="23" t="str">
        <f t="shared" si="577"/>
        <v/>
      </c>
      <c r="AY144" s="23" t="str">
        <f t="shared" si="578"/>
        <v/>
      </c>
      <c r="AZ144" s="23" t="str">
        <f t="shared" si="579"/>
        <v/>
      </c>
      <c r="BA144" s="23" t="str">
        <f t="shared" si="580"/>
        <v/>
      </c>
      <c r="BB144" s="23" t="str">
        <f t="shared" si="581"/>
        <v/>
      </c>
      <c r="BC144" s="23" t="str">
        <f t="shared" si="582"/>
        <v/>
      </c>
      <c r="BD144" s="23" t="str">
        <f t="shared" si="583"/>
        <v/>
      </c>
      <c r="BE144" s="23" t="str">
        <f t="shared" si="584"/>
        <v/>
      </c>
      <c r="BF144" s="23" t="str">
        <f t="shared" si="585"/>
        <v/>
      </c>
      <c r="BG144" s="23" t="str">
        <f t="shared" si="586"/>
        <v/>
      </c>
      <c r="BH144" s="23" t="str">
        <f t="shared" si="587"/>
        <v/>
      </c>
      <c r="BI144" s="23" t="str">
        <f t="shared" si="588"/>
        <v/>
      </c>
      <c r="BJ144" s="23" t="str">
        <f t="shared" si="589"/>
        <v/>
      </c>
      <c r="BK144" s="23" t="str">
        <f t="shared" si="590"/>
        <v/>
      </c>
      <c r="BL144" s="23" t="str">
        <f t="shared" si="591"/>
        <v/>
      </c>
      <c r="BM144" s="23" t="str">
        <f t="shared" si="592"/>
        <v/>
      </c>
      <c r="BN144" s="23" t="str">
        <f t="shared" si="593"/>
        <v/>
      </c>
      <c r="BO144" s="23" t="str">
        <f t="shared" si="594"/>
        <v/>
      </c>
      <c r="BP144" s="23">
        <f t="shared" si="595"/>
        <v>0</v>
      </c>
      <c r="BQ144" s="656">
        <v>2021</v>
      </c>
      <c r="BR144" s="14" t="str">
        <f t="shared" si="444"/>
        <v/>
      </c>
      <c r="BS144" s="14" t="str">
        <f t="shared" si="445"/>
        <v/>
      </c>
      <c r="BT144" s="14" t="str">
        <f t="shared" si="446"/>
        <v/>
      </c>
      <c r="BU144" s="14" t="str">
        <f t="shared" si="447"/>
        <v/>
      </c>
      <c r="BV144" s="14" t="str">
        <f t="shared" si="448"/>
        <v/>
      </c>
      <c r="BW144" s="14" t="str">
        <f t="shared" si="449"/>
        <v/>
      </c>
      <c r="BX144" s="14" t="str">
        <f t="shared" si="450"/>
        <v/>
      </c>
      <c r="BY144" s="14" t="str">
        <f t="shared" si="451"/>
        <v/>
      </c>
      <c r="BZ144" s="14" t="str">
        <f t="shared" si="452"/>
        <v/>
      </c>
      <c r="CA144" s="14" t="str">
        <f t="shared" si="453"/>
        <v/>
      </c>
      <c r="CB144" s="14" t="str">
        <f t="shared" si="454"/>
        <v/>
      </c>
      <c r="CC144" s="14" t="str">
        <f t="shared" si="455"/>
        <v/>
      </c>
      <c r="CD144" s="14" t="str">
        <f t="shared" si="456"/>
        <v/>
      </c>
      <c r="CE144" s="14" t="str">
        <f t="shared" si="457"/>
        <v/>
      </c>
      <c r="CF144" s="14" t="str">
        <f t="shared" si="458"/>
        <v/>
      </c>
      <c r="CG144" s="14" t="str">
        <f t="shared" si="459"/>
        <v/>
      </c>
      <c r="CH144" s="14" t="str">
        <f t="shared" si="460"/>
        <v/>
      </c>
      <c r="CI144" s="14" t="str">
        <f t="shared" si="461"/>
        <v/>
      </c>
      <c r="CJ144" s="14" t="str">
        <f t="shared" si="462"/>
        <v/>
      </c>
      <c r="CK144" s="14" t="str">
        <f t="shared" si="463"/>
        <v/>
      </c>
      <c r="CL144" s="14" t="str">
        <f t="shared" si="464"/>
        <v/>
      </c>
      <c r="CM144" s="14" t="str">
        <f t="shared" si="465"/>
        <v/>
      </c>
      <c r="CN144" s="14" t="str">
        <f t="shared" si="466"/>
        <v/>
      </c>
      <c r="CO144" s="14" t="str">
        <f t="shared" si="467"/>
        <v/>
      </c>
      <c r="CP144" s="14" t="str">
        <f t="shared" si="468"/>
        <v/>
      </c>
      <c r="CQ144" s="14" t="str">
        <f t="shared" si="469"/>
        <v/>
      </c>
      <c r="CR144" s="14" t="str">
        <f t="shared" si="470"/>
        <v/>
      </c>
      <c r="CS144" s="14" t="str">
        <f t="shared" si="471"/>
        <v/>
      </c>
      <c r="CT144" s="14" t="str">
        <f t="shared" si="472"/>
        <v/>
      </c>
      <c r="CU144" s="14" t="str">
        <f t="shared" si="473"/>
        <v/>
      </c>
      <c r="CV144" s="656">
        <v>2021</v>
      </c>
      <c r="CW144" s="14" t="str">
        <f t="shared" si="663"/>
        <v/>
      </c>
      <c r="CX144" s="14" t="str">
        <f t="shared" si="664"/>
        <v/>
      </c>
      <c r="CY144" s="14" t="str">
        <f t="shared" si="665"/>
        <v/>
      </c>
      <c r="CZ144" s="14" t="str">
        <f t="shared" si="666"/>
        <v/>
      </c>
      <c r="DA144" s="14" t="str">
        <f t="shared" si="667"/>
        <v/>
      </c>
      <c r="DB144" s="14" t="str">
        <f t="shared" si="668"/>
        <v/>
      </c>
      <c r="DC144" s="14" t="str">
        <f t="shared" si="669"/>
        <v/>
      </c>
      <c r="DD144" s="14" t="str">
        <f t="shared" si="670"/>
        <v/>
      </c>
      <c r="DE144" s="14" t="str">
        <f t="shared" si="671"/>
        <v/>
      </c>
      <c r="DF144" s="14" t="str">
        <f t="shared" si="672"/>
        <v/>
      </c>
      <c r="DG144" s="14" t="str">
        <f t="shared" si="673"/>
        <v/>
      </c>
      <c r="DH144" s="14" t="str">
        <f t="shared" si="674"/>
        <v/>
      </c>
      <c r="DI144" s="14" t="str">
        <f t="shared" si="675"/>
        <v/>
      </c>
      <c r="DJ144" s="14" t="str">
        <f t="shared" si="676"/>
        <v/>
      </c>
      <c r="DK144" s="14" t="str">
        <f t="shared" si="677"/>
        <v/>
      </c>
      <c r="DL144" s="14" t="str">
        <f t="shared" si="678"/>
        <v/>
      </c>
      <c r="DM144" s="14" t="str">
        <f t="shared" si="679"/>
        <v/>
      </c>
      <c r="DN144" s="14" t="str">
        <f t="shared" si="680"/>
        <v/>
      </c>
      <c r="DO144" s="14" t="str">
        <f t="shared" si="681"/>
        <v/>
      </c>
      <c r="DP144" s="14" t="str">
        <f t="shared" si="682"/>
        <v/>
      </c>
      <c r="DQ144" s="14" t="str">
        <f t="shared" si="683"/>
        <v/>
      </c>
      <c r="DR144" s="14" t="str">
        <f t="shared" si="684"/>
        <v/>
      </c>
      <c r="DS144" s="14" t="str">
        <f t="shared" si="685"/>
        <v/>
      </c>
      <c r="DT144" s="14" t="str">
        <f t="shared" si="686"/>
        <v/>
      </c>
      <c r="DU144" s="14" t="str">
        <f t="shared" si="687"/>
        <v/>
      </c>
      <c r="DV144" s="14" t="str">
        <f t="shared" si="688"/>
        <v/>
      </c>
      <c r="DW144" s="14" t="str">
        <f t="shared" si="689"/>
        <v/>
      </c>
      <c r="DX144" s="14" t="str">
        <f t="shared" si="690"/>
        <v/>
      </c>
      <c r="DY144" s="14" t="str">
        <f t="shared" si="691"/>
        <v/>
      </c>
      <c r="DZ144" s="14" t="str">
        <f t="shared" si="692"/>
        <v/>
      </c>
      <c r="EA144" s="656">
        <v>2021</v>
      </c>
      <c r="EB144" s="23" t="str">
        <f t="shared" si="629"/>
        <v/>
      </c>
      <c r="EC144" s="23" t="str">
        <f t="shared" si="630"/>
        <v/>
      </c>
      <c r="ED144" s="23" t="str">
        <f t="shared" si="631"/>
        <v/>
      </c>
      <c r="EE144" s="23" t="str">
        <f t="shared" si="632"/>
        <v/>
      </c>
      <c r="EF144" s="23" t="str">
        <f t="shared" si="633"/>
        <v/>
      </c>
      <c r="EG144" s="23" t="str">
        <f t="shared" si="634"/>
        <v/>
      </c>
      <c r="EH144" s="23" t="str">
        <f t="shared" si="635"/>
        <v/>
      </c>
      <c r="EI144" s="23" t="str">
        <f t="shared" si="636"/>
        <v/>
      </c>
      <c r="EJ144" s="23" t="str">
        <f t="shared" si="637"/>
        <v/>
      </c>
      <c r="EK144" s="23" t="str">
        <f t="shared" si="638"/>
        <v/>
      </c>
      <c r="EL144" s="23" t="str">
        <f t="shared" si="639"/>
        <v/>
      </c>
      <c r="EM144" s="23" t="str">
        <f t="shared" si="640"/>
        <v/>
      </c>
      <c r="EN144" s="23" t="str">
        <f t="shared" si="641"/>
        <v/>
      </c>
      <c r="EO144" s="23" t="str">
        <f t="shared" si="642"/>
        <v/>
      </c>
      <c r="EP144" s="23" t="str">
        <f t="shared" si="643"/>
        <v/>
      </c>
      <c r="EQ144" s="23" t="str">
        <f t="shared" si="644"/>
        <v/>
      </c>
      <c r="ER144" s="23" t="str">
        <f t="shared" si="645"/>
        <v/>
      </c>
      <c r="ES144" s="23" t="str">
        <f t="shared" si="646"/>
        <v/>
      </c>
      <c r="ET144" s="23" t="str">
        <f t="shared" si="647"/>
        <v/>
      </c>
      <c r="EU144" s="23" t="str">
        <f t="shared" si="648"/>
        <v/>
      </c>
      <c r="EV144" s="23" t="str">
        <f t="shared" si="649"/>
        <v/>
      </c>
      <c r="EW144" s="23" t="str">
        <f t="shared" si="650"/>
        <v/>
      </c>
      <c r="EX144" s="23" t="str">
        <f t="shared" si="651"/>
        <v/>
      </c>
      <c r="EY144" s="23" t="str">
        <f t="shared" si="652"/>
        <v/>
      </c>
      <c r="EZ144" s="23" t="str">
        <f t="shared" si="653"/>
        <v/>
      </c>
      <c r="FA144" s="23" t="str">
        <f t="shared" si="654"/>
        <v/>
      </c>
      <c r="FB144" s="23" t="str">
        <f t="shared" si="655"/>
        <v/>
      </c>
      <c r="FC144" s="23" t="str">
        <f t="shared" si="656"/>
        <v/>
      </c>
      <c r="FD144" s="23" t="str">
        <f t="shared" si="657"/>
        <v/>
      </c>
      <c r="FE144" s="23" t="str">
        <f t="shared" si="658"/>
        <v/>
      </c>
      <c r="FF144" s="23">
        <f t="shared" si="659"/>
        <v>0</v>
      </c>
      <c r="FG144" s="656">
        <v>2021</v>
      </c>
      <c r="FH144" s="14" t="str">
        <f t="shared" si="705"/>
        <v/>
      </c>
      <c r="FI144" s="14" t="str">
        <f t="shared" si="706"/>
        <v/>
      </c>
      <c r="FJ144" s="14" t="str">
        <f t="shared" si="707"/>
        <v/>
      </c>
      <c r="FK144" s="14" t="str">
        <f t="shared" si="708"/>
        <v/>
      </c>
      <c r="FL144" s="14" t="str">
        <f t="shared" si="709"/>
        <v/>
      </c>
      <c r="FM144" s="14" t="str">
        <f t="shared" si="710"/>
        <v/>
      </c>
      <c r="FN144" s="14" t="str">
        <f t="shared" si="711"/>
        <v/>
      </c>
      <c r="FO144" s="14" t="str">
        <f t="shared" si="712"/>
        <v/>
      </c>
      <c r="FP144" s="14" t="str">
        <f t="shared" si="713"/>
        <v/>
      </c>
      <c r="FQ144" s="14" t="str">
        <f t="shared" si="714"/>
        <v/>
      </c>
      <c r="FR144" s="14" t="str">
        <f t="shared" si="715"/>
        <v/>
      </c>
      <c r="FS144" s="14" t="str">
        <f t="shared" si="716"/>
        <v/>
      </c>
      <c r="FT144" s="14" t="str">
        <f t="shared" si="717"/>
        <v/>
      </c>
      <c r="FU144" s="14" t="str">
        <f t="shared" si="718"/>
        <v/>
      </c>
      <c r="FV144" s="14" t="str">
        <f t="shared" si="719"/>
        <v/>
      </c>
      <c r="FW144" s="14" t="str">
        <f t="shared" si="720"/>
        <v/>
      </c>
      <c r="FX144" s="14" t="str">
        <f t="shared" si="721"/>
        <v/>
      </c>
      <c r="FY144" s="14" t="str">
        <f t="shared" si="722"/>
        <v/>
      </c>
      <c r="FZ144" s="14" t="str">
        <f t="shared" si="723"/>
        <v/>
      </c>
      <c r="GA144" s="14" t="str">
        <f t="shared" si="724"/>
        <v/>
      </c>
      <c r="GB144" s="14" t="str">
        <f t="shared" si="725"/>
        <v/>
      </c>
      <c r="GC144" s="14" t="str">
        <f t="shared" si="726"/>
        <v/>
      </c>
      <c r="GD144" s="14" t="str">
        <f t="shared" si="727"/>
        <v/>
      </c>
      <c r="GE144" s="14" t="str">
        <f t="shared" si="728"/>
        <v/>
      </c>
      <c r="GF144" s="14" t="str">
        <f t="shared" si="729"/>
        <v/>
      </c>
      <c r="GG144" s="14" t="str">
        <f t="shared" si="730"/>
        <v/>
      </c>
      <c r="GH144" s="14" t="str">
        <f t="shared" si="731"/>
        <v/>
      </c>
      <c r="GI144" s="14" t="str">
        <f t="shared" si="732"/>
        <v/>
      </c>
      <c r="GJ144" s="14" t="str">
        <f t="shared" si="733"/>
        <v/>
      </c>
      <c r="GK144" s="14" t="str">
        <f t="shared" si="734"/>
        <v/>
      </c>
      <c r="GL144" s="656">
        <v>2021</v>
      </c>
      <c r="GM144" s="533"/>
      <c r="GN144" s="533"/>
      <c r="GO144" s="533"/>
      <c r="GP144" s="533"/>
      <c r="GQ144" s="533"/>
      <c r="GR144" s="533"/>
      <c r="GS144" s="533"/>
      <c r="GT144" s="533"/>
      <c r="GU144" s="533"/>
      <c r="GV144" s="533"/>
      <c r="GW144" s="533"/>
      <c r="GX144" s="533"/>
      <c r="GY144" s="533"/>
      <c r="GZ144" s="533"/>
      <c r="HA144" s="533"/>
      <c r="HB144" s="533"/>
      <c r="HC144" s="533"/>
      <c r="HD144" s="533"/>
      <c r="HE144" s="533"/>
      <c r="HF144" s="533"/>
      <c r="HG144" s="533"/>
      <c r="HH144" s="533"/>
      <c r="HI144" s="533"/>
      <c r="HJ144" s="533"/>
      <c r="HK144" s="533"/>
      <c r="HL144" s="533"/>
      <c r="HM144" s="533"/>
      <c r="HN144" s="533"/>
      <c r="HO144" s="533"/>
      <c r="HP144" s="533"/>
      <c r="HQ144" s="533"/>
      <c r="HR144" s="533"/>
      <c r="HS144" s="533"/>
      <c r="HT144" s="533"/>
      <c r="HU144" s="533"/>
      <c r="HV144" s="533"/>
      <c r="HW144" s="533"/>
      <c r="HX144" s="533"/>
      <c r="HY144" s="533"/>
      <c r="HZ144" s="533"/>
      <c r="IA144" s="533"/>
      <c r="IB144" s="533"/>
      <c r="IC144" s="533"/>
      <c r="ID144" s="533"/>
      <c r="IE144" s="533"/>
      <c r="IF144" s="533"/>
      <c r="IG144" s="533"/>
      <c r="IH144" s="533"/>
      <c r="II144" s="533"/>
      <c r="IJ144" s="533"/>
      <c r="IK144" s="533"/>
    </row>
    <row r="145" spans="1:245" s="434" customFormat="1">
      <c r="A145" s="656">
        <v>2022</v>
      </c>
      <c r="B145" s="528"/>
      <c r="C145" s="528"/>
      <c r="D145" s="528"/>
      <c r="E145" s="528"/>
      <c r="F145" s="528"/>
      <c r="G145" s="529"/>
      <c r="H145" s="528"/>
      <c r="I145" s="528"/>
      <c r="J145" s="528"/>
      <c r="K145" s="528"/>
      <c r="L145" s="529"/>
      <c r="M145" s="528"/>
      <c r="N145" s="528"/>
      <c r="O145" s="528"/>
      <c r="P145" s="528"/>
      <c r="Q145" s="529"/>
      <c r="R145" s="528"/>
      <c r="S145" s="528"/>
      <c r="T145" s="528"/>
      <c r="U145" s="528"/>
      <c r="V145" s="529"/>
      <c r="W145" s="528"/>
      <c r="X145" s="528"/>
      <c r="Y145" s="528"/>
      <c r="Z145" s="528"/>
      <c r="AA145" s="529"/>
      <c r="AB145" s="528"/>
      <c r="AC145" s="528"/>
      <c r="AD145" s="528"/>
      <c r="AE145" s="528"/>
      <c r="AF145" s="770"/>
      <c r="AG145" s="758"/>
      <c r="AH145" s="96"/>
      <c r="AI145" s="97"/>
      <c r="AJ145" s="98"/>
      <c r="AK145" s="656">
        <v>2022</v>
      </c>
      <c r="AL145" s="23" t="str">
        <f t="shared" si="565"/>
        <v/>
      </c>
      <c r="AM145" s="23" t="str">
        <f t="shared" si="566"/>
        <v/>
      </c>
      <c r="AN145" s="23" t="str">
        <f t="shared" si="567"/>
        <v/>
      </c>
      <c r="AO145" s="23" t="str">
        <f t="shared" si="568"/>
        <v/>
      </c>
      <c r="AP145" s="23" t="str">
        <f t="shared" si="569"/>
        <v/>
      </c>
      <c r="AQ145" s="23" t="str">
        <f t="shared" si="570"/>
        <v/>
      </c>
      <c r="AR145" s="23" t="str">
        <f t="shared" si="571"/>
        <v/>
      </c>
      <c r="AS145" s="23" t="str">
        <f t="shared" si="572"/>
        <v/>
      </c>
      <c r="AT145" s="23" t="str">
        <f t="shared" si="573"/>
        <v/>
      </c>
      <c r="AU145" s="23" t="str">
        <f t="shared" si="574"/>
        <v/>
      </c>
      <c r="AV145" s="23" t="str">
        <f t="shared" si="575"/>
        <v/>
      </c>
      <c r="AW145" s="23" t="str">
        <f t="shared" si="576"/>
        <v/>
      </c>
      <c r="AX145" s="23" t="str">
        <f t="shared" si="577"/>
        <v/>
      </c>
      <c r="AY145" s="23" t="str">
        <f t="shared" si="578"/>
        <v/>
      </c>
      <c r="AZ145" s="23" t="str">
        <f t="shared" si="579"/>
        <v/>
      </c>
      <c r="BA145" s="23" t="str">
        <f t="shared" si="580"/>
        <v/>
      </c>
      <c r="BB145" s="23" t="str">
        <f t="shared" si="581"/>
        <v/>
      </c>
      <c r="BC145" s="23" t="str">
        <f t="shared" si="582"/>
        <v/>
      </c>
      <c r="BD145" s="23" t="str">
        <f t="shared" si="583"/>
        <v/>
      </c>
      <c r="BE145" s="23" t="str">
        <f t="shared" si="584"/>
        <v/>
      </c>
      <c r="BF145" s="23" t="str">
        <f t="shared" si="585"/>
        <v/>
      </c>
      <c r="BG145" s="23" t="str">
        <f t="shared" si="586"/>
        <v/>
      </c>
      <c r="BH145" s="23" t="str">
        <f t="shared" si="587"/>
        <v/>
      </c>
      <c r="BI145" s="23" t="str">
        <f t="shared" si="588"/>
        <v/>
      </c>
      <c r="BJ145" s="23" t="str">
        <f t="shared" si="589"/>
        <v/>
      </c>
      <c r="BK145" s="23" t="str">
        <f t="shared" si="590"/>
        <v/>
      </c>
      <c r="BL145" s="23" t="str">
        <f t="shared" si="591"/>
        <v/>
      </c>
      <c r="BM145" s="23" t="str">
        <f t="shared" si="592"/>
        <v/>
      </c>
      <c r="BN145" s="23" t="str">
        <f t="shared" si="593"/>
        <v/>
      </c>
      <c r="BO145" s="23" t="str">
        <f t="shared" si="594"/>
        <v/>
      </c>
      <c r="BP145" s="23">
        <f t="shared" si="595"/>
        <v>0</v>
      </c>
      <c r="BQ145" s="656">
        <v>2022</v>
      </c>
      <c r="BR145" s="14" t="str">
        <f t="shared" si="444"/>
        <v/>
      </c>
      <c r="BS145" s="14" t="str">
        <f t="shared" si="445"/>
        <v/>
      </c>
      <c r="BT145" s="14" t="str">
        <f t="shared" si="446"/>
        <v/>
      </c>
      <c r="BU145" s="14" t="str">
        <f t="shared" si="447"/>
        <v/>
      </c>
      <c r="BV145" s="14" t="str">
        <f t="shared" si="448"/>
        <v/>
      </c>
      <c r="BW145" s="14" t="str">
        <f t="shared" si="449"/>
        <v/>
      </c>
      <c r="BX145" s="14" t="str">
        <f t="shared" si="450"/>
        <v/>
      </c>
      <c r="BY145" s="14" t="str">
        <f t="shared" si="451"/>
        <v/>
      </c>
      <c r="BZ145" s="14" t="str">
        <f t="shared" si="452"/>
        <v/>
      </c>
      <c r="CA145" s="14" t="str">
        <f t="shared" si="453"/>
        <v/>
      </c>
      <c r="CB145" s="14" t="str">
        <f t="shared" si="454"/>
        <v/>
      </c>
      <c r="CC145" s="14" t="str">
        <f t="shared" si="455"/>
        <v/>
      </c>
      <c r="CD145" s="14" t="str">
        <f t="shared" si="456"/>
        <v/>
      </c>
      <c r="CE145" s="14" t="str">
        <f t="shared" si="457"/>
        <v/>
      </c>
      <c r="CF145" s="14" t="str">
        <f t="shared" si="458"/>
        <v/>
      </c>
      <c r="CG145" s="14" t="str">
        <f t="shared" si="459"/>
        <v/>
      </c>
      <c r="CH145" s="14" t="str">
        <f t="shared" si="460"/>
        <v/>
      </c>
      <c r="CI145" s="14" t="str">
        <f t="shared" si="461"/>
        <v/>
      </c>
      <c r="CJ145" s="14" t="str">
        <f t="shared" si="462"/>
        <v/>
      </c>
      <c r="CK145" s="14" t="str">
        <f t="shared" si="463"/>
        <v/>
      </c>
      <c r="CL145" s="14" t="str">
        <f t="shared" si="464"/>
        <v/>
      </c>
      <c r="CM145" s="14" t="str">
        <f t="shared" si="465"/>
        <v/>
      </c>
      <c r="CN145" s="14" t="str">
        <f t="shared" si="466"/>
        <v/>
      </c>
      <c r="CO145" s="14" t="str">
        <f t="shared" si="467"/>
        <v/>
      </c>
      <c r="CP145" s="14" t="str">
        <f t="shared" si="468"/>
        <v/>
      </c>
      <c r="CQ145" s="14" t="str">
        <f t="shared" si="469"/>
        <v/>
      </c>
      <c r="CR145" s="14" t="str">
        <f t="shared" si="470"/>
        <v/>
      </c>
      <c r="CS145" s="14" t="str">
        <f t="shared" si="471"/>
        <v/>
      </c>
      <c r="CT145" s="14" t="str">
        <f t="shared" si="472"/>
        <v/>
      </c>
      <c r="CU145" s="14" t="str">
        <f t="shared" si="473"/>
        <v/>
      </c>
      <c r="CV145" s="656">
        <v>2022</v>
      </c>
      <c r="CW145" s="14" t="str">
        <f t="shared" si="663"/>
        <v/>
      </c>
      <c r="CX145" s="14" t="str">
        <f t="shared" si="664"/>
        <v/>
      </c>
      <c r="CY145" s="14" t="str">
        <f t="shared" si="665"/>
        <v/>
      </c>
      <c r="CZ145" s="14" t="str">
        <f t="shared" si="666"/>
        <v/>
      </c>
      <c r="DA145" s="14" t="str">
        <f t="shared" si="667"/>
        <v/>
      </c>
      <c r="DB145" s="14" t="str">
        <f t="shared" si="668"/>
        <v/>
      </c>
      <c r="DC145" s="14" t="str">
        <f t="shared" si="669"/>
        <v/>
      </c>
      <c r="DD145" s="14" t="str">
        <f t="shared" si="670"/>
        <v/>
      </c>
      <c r="DE145" s="14" t="str">
        <f t="shared" si="671"/>
        <v/>
      </c>
      <c r="DF145" s="14" t="str">
        <f t="shared" si="672"/>
        <v/>
      </c>
      <c r="DG145" s="14" t="str">
        <f t="shared" si="673"/>
        <v/>
      </c>
      <c r="DH145" s="14" t="str">
        <f t="shared" si="674"/>
        <v/>
      </c>
      <c r="DI145" s="14" t="str">
        <f t="shared" si="675"/>
        <v/>
      </c>
      <c r="DJ145" s="14" t="str">
        <f t="shared" si="676"/>
        <v/>
      </c>
      <c r="DK145" s="14" t="str">
        <f t="shared" si="677"/>
        <v/>
      </c>
      <c r="DL145" s="14" t="str">
        <f t="shared" si="678"/>
        <v/>
      </c>
      <c r="DM145" s="14" t="str">
        <f t="shared" si="679"/>
        <v/>
      </c>
      <c r="DN145" s="14" t="str">
        <f t="shared" si="680"/>
        <v/>
      </c>
      <c r="DO145" s="14" t="str">
        <f t="shared" si="681"/>
        <v/>
      </c>
      <c r="DP145" s="14" t="str">
        <f t="shared" si="682"/>
        <v/>
      </c>
      <c r="DQ145" s="14" t="str">
        <f t="shared" si="683"/>
        <v/>
      </c>
      <c r="DR145" s="14" t="str">
        <f t="shared" si="684"/>
        <v/>
      </c>
      <c r="DS145" s="14" t="str">
        <f t="shared" si="685"/>
        <v/>
      </c>
      <c r="DT145" s="14" t="str">
        <f t="shared" si="686"/>
        <v/>
      </c>
      <c r="DU145" s="14" t="str">
        <f t="shared" si="687"/>
        <v/>
      </c>
      <c r="DV145" s="14" t="str">
        <f t="shared" si="688"/>
        <v/>
      </c>
      <c r="DW145" s="14" t="str">
        <f t="shared" si="689"/>
        <v/>
      </c>
      <c r="DX145" s="14" t="str">
        <f t="shared" si="690"/>
        <v/>
      </c>
      <c r="DY145" s="14" t="str">
        <f t="shared" si="691"/>
        <v/>
      </c>
      <c r="DZ145" s="14" t="str">
        <f t="shared" si="692"/>
        <v/>
      </c>
      <c r="EA145" s="656">
        <v>2022</v>
      </c>
      <c r="EB145" s="23" t="str">
        <f t="shared" si="629"/>
        <v/>
      </c>
      <c r="EC145" s="23" t="str">
        <f t="shared" si="630"/>
        <v/>
      </c>
      <c r="ED145" s="23" t="str">
        <f t="shared" si="631"/>
        <v/>
      </c>
      <c r="EE145" s="23" t="str">
        <f t="shared" si="632"/>
        <v/>
      </c>
      <c r="EF145" s="23" t="str">
        <f t="shared" si="633"/>
        <v/>
      </c>
      <c r="EG145" s="23" t="str">
        <f t="shared" si="634"/>
        <v/>
      </c>
      <c r="EH145" s="23" t="str">
        <f t="shared" si="635"/>
        <v/>
      </c>
      <c r="EI145" s="23" t="str">
        <f t="shared" si="636"/>
        <v/>
      </c>
      <c r="EJ145" s="23" t="str">
        <f t="shared" si="637"/>
        <v/>
      </c>
      <c r="EK145" s="23" t="str">
        <f t="shared" si="638"/>
        <v/>
      </c>
      <c r="EL145" s="23" t="str">
        <f t="shared" si="639"/>
        <v/>
      </c>
      <c r="EM145" s="23" t="str">
        <f t="shared" si="640"/>
        <v/>
      </c>
      <c r="EN145" s="23" t="str">
        <f t="shared" si="641"/>
        <v/>
      </c>
      <c r="EO145" s="23" t="str">
        <f t="shared" si="642"/>
        <v/>
      </c>
      <c r="EP145" s="23" t="str">
        <f t="shared" si="643"/>
        <v/>
      </c>
      <c r="EQ145" s="23" t="str">
        <f t="shared" si="644"/>
        <v/>
      </c>
      <c r="ER145" s="23" t="str">
        <f t="shared" si="645"/>
        <v/>
      </c>
      <c r="ES145" s="23" t="str">
        <f t="shared" si="646"/>
        <v/>
      </c>
      <c r="ET145" s="23" t="str">
        <f t="shared" si="647"/>
        <v/>
      </c>
      <c r="EU145" s="23" t="str">
        <f t="shared" si="648"/>
        <v/>
      </c>
      <c r="EV145" s="23" t="str">
        <f t="shared" si="649"/>
        <v/>
      </c>
      <c r="EW145" s="23" t="str">
        <f t="shared" si="650"/>
        <v/>
      </c>
      <c r="EX145" s="23" t="str">
        <f t="shared" si="651"/>
        <v/>
      </c>
      <c r="EY145" s="23" t="str">
        <f t="shared" si="652"/>
        <v/>
      </c>
      <c r="EZ145" s="23" t="str">
        <f t="shared" si="653"/>
        <v/>
      </c>
      <c r="FA145" s="23" t="str">
        <f t="shared" si="654"/>
        <v/>
      </c>
      <c r="FB145" s="23" t="str">
        <f t="shared" si="655"/>
        <v/>
      </c>
      <c r="FC145" s="23" t="str">
        <f t="shared" si="656"/>
        <v/>
      </c>
      <c r="FD145" s="23" t="str">
        <f t="shared" si="657"/>
        <v/>
      </c>
      <c r="FE145" s="23" t="str">
        <f t="shared" si="658"/>
        <v/>
      </c>
      <c r="FF145" s="23">
        <f t="shared" si="659"/>
        <v>0</v>
      </c>
      <c r="FG145" s="656">
        <v>2022</v>
      </c>
      <c r="FH145" s="14" t="str">
        <f t="shared" si="705"/>
        <v/>
      </c>
      <c r="FI145" s="14" t="str">
        <f t="shared" si="706"/>
        <v/>
      </c>
      <c r="FJ145" s="14" t="str">
        <f t="shared" si="707"/>
        <v/>
      </c>
      <c r="FK145" s="14" t="str">
        <f t="shared" si="708"/>
        <v/>
      </c>
      <c r="FL145" s="14" t="str">
        <f t="shared" si="709"/>
        <v/>
      </c>
      <c r="FM145" s="14" t="str">
        <f t="shared" si="710"/>
        <v/>
      </c>
      <c r="FN145" s="14" t="str">
        <f t="shared" si="711"/>
        <v/>
      </c>
      <c r="FO145" s="14" t="str">
        <f t="shared" si="712"/>
        <v/>
      </c>
      <c r="FP145" s="14" t="str">
        <f t="shared" si="713"/>
        <v/>
      </c>
      <c r="FQ145" s="14" t="str">
        <f t="shared" si="714"/>
        <v/>
      </c>
      <c r="FR145" s="14" t="str">
        <f t="shared" si="715"/>
        <v/>
      </c>
      <c r="FS145" s="14" t="str">
        <f t="shared" si="716"/>
        <v/>
      </c>
      <c r="FT145" s="14" t="str">
        <f t="shared" si="717"/>
        <v/>
      </c>
      <c r="FU145" s="14" t="str">
        <f t="shared" si="718"/>
        <v/>
      </c>
      <c r="FV145" s="14" t="str">
        <f t="shared" si="719"/>
        <v/>
      </c>
      <c r="FW145" s="14" t="str">
        <f t="shared" si="720"/>
        <v/>
      </c>
      <c r="FX145" s="14" t="str">
        <f t="shared" si="721"/>
        <v/>
      </c>
      <c r="FY145" s="14" t="str">
        <f t="shared" si="722"/>
        <v/>
      </c>
      <c r="FZ145" s="14" t="str">
        <f t="shared" si="723"/>
        <v/>
      </c>
      <c r="GA145" s="14" t="str">
        <f t="shared" si="724"/>
        <v/>
      </c>
      <c r="GB145" s="14" t="str">
        <f t="shared" si="725"/>
        <v/>
      </c>
      <c r="GC145" s="14" t="str">
        <f t="shared" si="726"/>
        <v/>
      </c>
      <c r="GD145" s="14" t="str">
        <f t="shared" si="727"/>
        <v/>
      </c>
      <c r="GE145" s="14" t="str">
        <f t="shared" si="728"/>
        <v/>
      </c>
      <c r="GF145" s="14" t="str">
        <f t="shared" si="729"/>
        <v/>
      </c>
      <c r="GG145" s="14" t="str">
        <f t="shared" si="730"/>
        <v/>
      </c>
      <c r="GH145" s="14" t="str">
        <f t="shared" si="731"/>
        <v/>
      </c>
      <c r="GI145" s="14" t="str">
        <f t="shared" si="732"/>
        <v/>
      </c>
      <c r="GJ145" s="14" t="str">
        <f t="shared" si="733"/>
        <v/>
      </c>
      <c r="GK145" s="14" t="str">
        <f t="shared" si="734"/>
        <v/>
      </c>
      <c r="GL145" s="656">
        <v>2022</v>
      </c>
      <c r="GM145" s="533"/>
      <c r="GN145" s="533"/>
      <c r="GO145" s="533"/>
      <c r="GP145" s="533"/>
      <c r="GQ145" s="533"/>
      <c r="GR145" s="533"/>
      <c r="GS145" s="533"/>
      <c r="GT145" s="533"/>
      <c r="GU145" s="533"/>
      <c r="GV145" s="533"/>
      <c r="GW145" s="533"/>
      <c r="GX145" s="533"/>
      <c r="GY145" s="533"/>
      <c r="GZ145" s="533"/>
      <c r="HA145" s="533"/>
      <c r="HB145" s="533"/>
      <c r="HC145" s="533"/>
      <c r="HD145" s="533"/>
      <c r="HE145" s="533"/>
      <c r="HF145" s="533"/>
      <c r="HG145" s="533"/>
      <c r="HH145" s="533"/>
      <c r="HI145" s="533"/>
      <c r="HJ145" s="533"/>
      <c r="HK145" s="533"/>
      <c r="HL145" s="533"/>
      <c r="HM145" s="533"/>
      <c r="HN145" s="533"/>
      <c r="HO145" s="533"/>
      <c r="HP145" s="533"/>
      <c r="HQ145" s="533"/>
      <c r="HR145" s="533"/>
      <c r="HS145" s="533"/>
      <c r="HT145" s="533"/>
      <c r="HU145" s="533"/>
      <c r="HV145" s="533"/>
      <c r="HW145" s="533"/>
      <c r="HX145" s="533"/>
      <c r="HY145" s="533"/>
      <c r="HZ145" s="533"/>
      <c r="IA145" s="533"/>
      <c r="IB145" s="533"/>
      <c r="IC145" s="533"/>
      <c r="ID145" s="533"/>
      <c r="IE145" s="533"/>
      <c r="IF145" s="533"/>
      <c r="IG145" s="533"/>
      <c r="IH145" s="533"/>
      <c r="II145" s="533"/>
      <c r="IJ145" s="533"/>
      <c r="IK145" s="533"/>
    </row>
    <row r="146" spans="1:245" s="434" customFormat="1">
      <c r="A146" s="656">
        <v>2023</v>
      </c>
      <c r="B146" s="528"/>
      <c r="C146" s="528"/>
      <c r="D146" s="528"/>
      <c r="E146" s="528"/>
      <c r="F146" s="528"/>
      <c r="G146" s="529"/>
      <c r="H146" s="528"/>
      <c r="I146" s="528"/>
      <c r="J146" s="528"/>
      <c r="K146" s="528"/>
      <c r="L146" s="529"/>
      <c r="M146" s="528"/>
      <c r="N146" s="528"/>
      <c r="O146" s="528"/>
      <c r="P146" s="528"/>
      <c r="Q146" s="529"/>
      <c r="R146" s="528"/>
      <c r="S146" s="528"/>
      <c r="T146" s="528"/>
      <c r="U146" s="528"/>
      <c r="V146" s="529"/>
      <c r="W146" s="528"/>
      <c r="X146" s="528"/>
      <c r="Y146" s="528"/>
      <c r="Z146" s="528"/>
      <c r="AA146" s="529"/>
      <c r="AB146" s="528"/>
      <c r="AC146" s="528"/>
      <c r="AD146" s="528"/>
      <c r="AE146" s="528"/>
      <c r="AF146" s="770"/>
      <c r="AG146" s="758"/>
      <c r="AH146" s="96"/>
      <c r="AI146" s="97"/>
      <c r="AJ146" s="98"/>
      <c r="AK146" s="656">
        <v>2023</v>
      </c>
      <c r="AL146" s="23" t="str">
        <f t="shared" si="565"/>
        <v/>
      </c>
      <c r="AM146" s="23" t="str">
        <f t="shared" si="566"/>
        <v/>
      </c>
      <c r="AN146" s="23" t="str">
        <f t="shared" si="567"/>
        <v/>
      </c>
      <c r="AO146" s="23" t="str">
        <f t="shared" si="568"/>
        <v/>
      </c>
      <c r="AP146" s="23" t="str">
        <f t="shared" si="569"/>
        <v/>
      </c>
      <c r="AQ146" s="23" t="str">
        <f t="shared" si="570"/>
        <v/>
      </c>
      <c r="AR146" s="23" t="str">
        <f t="shared" si="571"/>
        <v/>
      </c>
      <c r="AS146" s="23" t="str">
        <f t="shared" si="572"/>
        <v/>
      </c>
      <c r="AT146" s="23" t="str">
        <f t="shared" si="573"/>
        <v/>
      </c>
      <c r="AU146" s="23" t="str">
        <f t="shared" si="574"/>
        <v/>
      </c>
      <c r="AV146" s="23" t="str">
        <f t="shared" si="575"/>
        <v/>
      </c>
      <c r="AW146" s="23" t="str">
        <f t="shared" si="576"/>
        <v/>
      </c>
      <c r="AX146" s="23" t="str">
        <f t="shared" si="577"/>
        <v/>
      </c>
      <c r="AY146" s="23" t="str">
        <f t="shared" si="578"/>
        <v/>
      </c>
      <c r="AZ146" s="23" t="str">
        <f t="shared" si="579"/>
        <v/>
      </c>
      <c r="BA146" s="23" t="str">
        <f t="shared" si="580"/>
        <v/>
      </c>
      <c r="BB146" s="23" t="str">
        <f t="shared" si="581"/>
        <v/>
      </c>
      <c r="BC146" s="23" t="str">
        <f t="shared" si="582"/>
        <v/>
      </c>
      <c r="BD146" s="23" t="str">
        <f t="shared" si="583"/>
        <v/>
      </c>
      <c r="BE146" s="23" t="str">
        <f t="shared" si="584"/>
        <v/>
      </c>
      <c r="BF146" s="23" t="str">
        <f t="shared" si="585"/>
        <v/>
      </c>
      <c r="BG146" s="23" t="str">
        <f t="shared" si="586"/>
        <v/>
      </c>
      <c r="BH146" s="23" t="str">
        <f t="shared" si="587"/>
        <v/>
      </c>
      <c r="BI146" s="23" t="str">
        <f t="shared" si="588"/>
        <v/>
      </c>
      <c r="BJ146" s="23" t="str">
        <f t="shared" si="589"/>
        <v/>
      </c>
      <c r="BK146" s="23" t="str">
        <f t="shared" si="590"/>
        <v/>
      </c>
      <c r="BL146" s="23" t="str">
        <f t="shared" si="591"/>
        <v/>
      </c>
      <c r="BM146" s="23" t="str">
        <f t="shared" si="592"/>
        <v/>
      </c>
      <c r="BN146" s="23" t="str">
        <f t="shared" si="593"/>
        <v/>
      </c>
      <c r="BO146" s="23" t="str">
        <f t="shared" si="594"/>
        <v/>
      </c>
      <c r="BP146" s="23">
        <f t="shared" si="595"/>
        <v>0</v>
      </c>
      <c r="BQ146" s="656">
        <v>2023</v>
      </c>
      <c r="BR146" s="14" t="str">
        <f t="shared" si="444"/>
        <v/>
      </c>
      <c r="BS146" s="14" t="str">
        <f t="shared" si="445"/>
        <v/>
      </c>
      <c r="BT146" s="14" t="str">
        <f t="shared" si="446"/>
        <v/>
      </c>
      <c r="BU146" s="14" t="str">
        <f t="shared" si="447"/>
        <v/>
      </c>
      <c r="BV146" s="14" t="str">
        <f t="shared" si="448"/>
        <v/>
      </c>
      <c r="BW146" s="14" t="str">
        <f t="shared" si="449"/>
        <v/>
      </c>
      <c r="BX146" s="14" t="str">
        <f t="shared" si="450"/>
        <v/>
      </c>
      <c r="BY146" s="14" t="str">
        <f t="shared" si="451"/>
        <v/>
      </c>
      <c r="BZ146" s="14" t="str">
        <f t="shared" si="452"/>
        <v/>
      </c>
      <c r="CA146" s="14" t="str">
        <f t="shared" si="453"/>
        <v/>
      </c>
      <c r="CB146" s="14" t="str">
        <f t="shared" si="454"/>
        <v/>
      </c>
      <c r="CC146" s="14" t="str">
        <f t="shared" si="455"/>
        <v/>
      </c>
      <c r="CD146" s="14" t="str">
        <f t="shared" si="456"/>
        <v/>
      </c>
      <c r="CE146" s="14" t="str">
        <f t="shared" si="457"/>
        <v/>
      </c>
      <c r="CF146" s="14" t="str">
        <f t="shared" si="458"/>
        <v/>
      </c>
      <c r="CG146" s="14" t="str">
        <f t="shared" si="459"/>
        <v/>
      </c>
      <c r="CH146" s="14" t="str">
        <f t="shared" si="460"/>
        <v/>
      </c>
      <c r="CI146" s="14" t="str">
        <f t="shared" si="461"/>
        <v/>
      </c>
      <c r="CJ146" s="14" t="str">
        <f t="shared" si="462"/>
        <v/>
      </c>
      <c r="CK146" s="14" t="str">
        <f t="shared" si="463"/>
        <v/>
      </c>
      <c r="CL146" s="14" t="str">
        <f t="shared" si="464"/>
        <v/>
      </c>
      <c r="CM146" s="14" t="str">
        <f t="shared" si="465"/>
        <v/>
      </c>
      <c r="CN146" s="14" t="str">
        <f t="shared" si="466"/>
        <v/>
      </c>
      <c r="CO146" s="14" t="str">
        <f t="shared" si="467"/>
        <v/>
      </c>
      <c r="CP146" s="14" t="str">
        <f t="shared" si="468"/>
        <v/>
      </c>
      <c r="CQ146" s="14" t="str">
        <f t="shared" si="469"/>
        <v/>
      </c>
      <c r="CR146" s="14" t="str">
        <f t="shared" si="470"/>
        <v/>
      </c>
      <c r="CS146" s="14" t="str">
        <f t="shared" si="471"/>
        <v/>
      </c>
      <c r="CT146" s="14" t="str">
        <f t="shared" si="472"/>
        <v/>
      </c>
      <c r="CU146" s="14" t="str">
        <f t="shared" si="473"/>
        <v/>
      </c>
      <c r="CV146" s="656">
        <v>2023</v>
      </c>
      <c r="CW146" s="14" t="str">
        <f t="shared" si="663"/>
        <v/>
      </c>
      <c r="CX146" s="14" t="str">
        <f t="shared" si="664"/>
        <v/>
      </c>
      <c r="CY146" s="14" t="str">
        <f t="shared" si="665"/>
        <v/>
      </c>
      <c r="CZ146" s="14" t="str">
        <f t="shared" si="666"/>
        <v/>
      </c>
      <c r="DA146" s="14" t="str">
        <f t="shared" si="667"/>
        <v/>
      </c>
      <c r="DB146" s="14" t="str">
        <f t="shared" si="668"/>
        <v/>
      </c>
      <c r="DC146" s="14" t="str">
        <f t="shared" si="669"/>
        <v/>
      </c>
      <c r="DD146" s="14" t="str">
        <f t="shared" si="670"/>
        <v/>
      </c>
      <c r="DE146" s="14" t="str">
        <f t="shared" si="671"/>
        <v/>
      </c>
      <c r="DF146" s="14" t="str">
        <f t="shared" si="672"/>
        <v/>
      </c>
      <c r="DG146" s="14" t="str">
        <f t="shared" si="673"/>
        <v/>
      </c>
      <c r="DH146" s="14" t="str">
        <f t="shared" si="674"/>
        <v/>
      </c>
      <c r="DI146" s="14" t="str">
        <f t="shared" si="675"/>
        <v/>
      </c>
      <c r="DJ146" s="14" t="str">
        <f t="shared" si="676"/>
        <v/>
      </c>
      <c r="DK146" s="14" t="str">
        <f t="shared" si="677"/>
        <v/>
      </c>
      <c r="DL146" s="14" t="str">
        <f t="shared" si="678"/>
        <v/>
      </c>
      <c r="DM146" s="14" t="str">
        <f t="shared" si="679"/>
        <v/>
      </c>
      <c r="DN146" s="14" t="str">
        <f t="shared" si="680"/>
        <v/>
      </c>
      <c r="DO146" s="14" t="str">
        <f t="shared" si="681"/>
        <v/>
      </c>
      <c r="DP146" s="14" t="str">
        <f t="shared" si="682"/>
        <v/>
      </c>
      <c r="DQ146" s="14" t="str">
        <f t="shared" si="683"/>
        <v/>
      </c>
      <c r="DR146" s="14" t="str">
        <f t="shared" si="684"/>
        <v/>
      </c>
      <c r="DS146" s="14" t="str">
        <f t="shared" si="685"/>
        <v/>
      </c>
      <c r="DT146" s="14" t="str">
        <f t="shared" si="686"/>
        <v/>
      </c>
      <c r="DU146" s="14" t="str">
        <f t="shared" si="687"/>
        <v/>
      </c>
      <c r="DV146" s="14" t="str">
        <f t="shared" si="688"/>
        <v/>
      </c>
      <c r="DW146" s="14" t="str">
        <f t="shared" si="689"/>
        <v/>
      </c>
      <c r="DX146" s="14" t="str">
        <f t="shared" si="690"/>
        <v/>
      </c>
      <c r="DY146" s="14" t="str">
        <f t="shared" si="691"/>
        <v/>
      </c>
      <c r="DZ146" s="14" t="str">
        <f t="shared" si="692"/>
        <v/>
      </c>
      <c r="EA146" s="656">
        <v>2023</v>
      </c>
      <c r="EB146" s="23" t="str">
        <f t="shared" si="629"/>
        <v/>
      </c>
      <c r="EC146" s="23" t="str">
        <f t="shared" si="630"/>
        <v/>
      </c>
      <c r="ED146" s="23" t="str">
        <f t="shared" si="631"/>
        <v/>
      </c>
      <c r="EE146" s="23" t="str">
        <f t="shared" si="632"/>
        <v/>
      </c>
      <c r="EF146" s="23" t="str">
        <f t="shared" si="633"/>
        <v/>
      </c>
      <c r="EG146" s="23" t="str">
        <f t="shared" si="634"/>
        <v/>
      </c>
      <c r="EH146" s="23" t="str">
        <f t="shared" si="635"/>
        <v/>
      </c>
      <c r="EI146" s="23" t="str">
        <f t="shared" si="636"/>
        <v/>
      </c>
      <c r="EJ146" s="23" t="str">
        <f t="shared" si="637"/>
        <v/>
      </c>
      <c r="EK146" s="23" t="str">
        <f t="shared" si="638"/>
        <v/>
      </c>
      <c r="EL146" s="23" t="str">
        <f t="shared" si="639"/>
        <v/>
      </c>
      <c r="EM146" s="23" t="str">
        <f t="shared" si="640"/>
        <v/>
      </c>
      <c r="EN146" s="23" t="str">
        <f t="shared" si="641"/>
        <v/>
      </c>
      <c r="EO146" s="23" t="str">
        <f t="shared" si="642"/>
        <v/>
      </c>
      <c r="EP146" s="23" t="str">
        <f t="shared" si="643"/>
        <v/>
      </c>
      <c r="EQ146" s="23" t="str">
        <f t="shared" si="644"/>
        <v/>
      </c>
      <c r="ER146" s="23" t="str">
        <f t="shared" si="645"/>
        <v/>
      </c>
      <c r="ES146" s="23" t="str">
        <f t="shared" si="646"/>
        <v/>
      </c>
      <c r="ET146" s="23" t="str">
        <f t="shared" si="647"/>
        <v/>
      </c>
      <c r="EU146" s="23" t="str">
        <f t="shared" si="648"/>
        <v/>
      </c>
      <c r="EV146" s="23" t="str">
        <f t="shared" si="649"/>
        <v/>
      </c>
      <c r="EW146" s="23" t="str">
        <f t="shared" si="650"/>
        <v/>
      </c>
      <c r="EX146" s="23" t="str">
        <f t="shared" si="651"/>
        <v/>
      </c>
      <c r="EY146" s="23" t="str">
        <f t="shared" si="652"/>
        <v/>
      </c>
      <c r="EZ146" s="23" t="str">
        <f t="shared" si="653"/>
        <v/>
      </c>
      <c r="FA146" s="23" t="str">
        <f t="shared" si="654"/>
        <v/>
      </c>
      <c r="FB146" s="23" t="str">
        <f t="shared" si="655"/>
        <v/>
      </c>
      <c r="FC146" s="23" t="str">
        <f t="shared" si="656"/>
        <v/>
      </c>
      <c r="FD146" s="23" t="str">
        <f t="shared" si="657"/>
        <v/>
      </c>
      <c r="FE146" s="23" t="str">
        <f t="shared" si="658"/>
        <v/>
      </c>
      <c r="FF146" s="23">
        <f t="shared" si="659"/>
        <v>0</v>
      </c>
      <c r="FG146" s="656">
        <v>2023</v>
      </c>
      <c r="FH146" s="14" t="str">
        <f t="shared" si="705"/>
        <v/>
      </c>
      <c r="FI146" s="14" t="str">
        <f t="shared" si="706"/>
        <v/>
      </c>
      <c r="FJ146" s="14" t="str">
        <f t="shared" si="707"/>
        <v/>
      </c>
      <c r="FK146" s="14" t="str">
        <f t="shared" si="708"/>
        <v/>
      </c>
      <c r="FL146" s="14" t="str">
        <f t="shared" si="709"/>
        <v/>
      </c>
      <c r="FM146" s="14" t="str">
        <f t="shared" si="710"/>
        <v/>
      </c>
      <c r="FN146" s="14" t="str">
        <f t="shared" si="711"/>
        <v/>
      </c>
      <c r="FO146" s="14" t="str">
        <f t="shared" si="712"/>
        <v/>
      </c>
      <c r="FP146" s="14" t="str">
        <f t="shared" si="713"/>
        <v/>
      </c>
      <c r="FQ146" s="14" t="str">
        <f t="shared" si="714"/>
        <v/>
      </c>
      <c r="FR146" s="14" t="str">
        <f t="shared" si="715"/>
        <v/>
      </c>
      <c r="FS146" s="14" t="str">
        <f t="shared" si="716"/>
        <v/>
      </c>
      <c r="FT146" s="14" t="str">
        <f t="shared" si="717"/>
        <v/>
      </c>
      <c r="FU146" s="14" t="str">
        <f t="shared" si="718"/>
        <v/>
      </c>
      <c r="FV146" s="14" t="str">
        <f t="shared" si="719"/>
        <v/>
      </c>
      <c r="FW146" s="14" t="str">
        <f t="shared" si="720"/>
        <v/>
      </c>
      <c r="FX146" s="14" t="str">
        <f t="shared" si="721"/>
        <v/>
      </c>
      <c r="FY146" s="14" t="str">
        <f t="shared" si="722"/>
        <v/>
      </c>
      <c r="FZ146" s="14" t="str">
        <f t="shared" si="723"/>
        <v/>
      </c>
      <c r="GA146" s="14" t="str">
        <f t="shared" si="724"/>
        <v/>
      </c>
      <c r="GB146" s="14" t="str">
        <f t="shared" si="725"/>
        <v/>
      </c>
      <c r="GC146" s="14" t="str">
        <f t="shared" si="726"/>
        <v/>
      </c>
      <c r="GD146" s="14" t="str">
        <f t="shared" si="727"/>
        <v/>
      </c>
      <c r="GE146" s="14" t="str">
        <f t="shared" si="728"/>
        <v/>
      </c>
      <c r="GF146" s="14" t="str">
        <f t="shared" si="729"/>
        <v/>
      </c>
      <c r="GG146" s="14" t="str">
        <f t="shared" si="730"/>
        <v/>
      </c>
      <c r="GH146" s="14" t="str">
        <f t="shared" si="731"/>
        <v/>
      </c>
      <c r="GI146" s="14" t="str">
        <f t="shared" si="732"/>
        <v/>
      </c>
      <c r="GJ146" s="14" t="str">
        <f t="shared" si="733"/>
        <v/>
      </c>
      <c r="GK146" s="14" t="str">
        <f t="shared" si="734"/>
        <v/>
      </c>
      <c r="GL146" s="656">
        <v>2023</v>
      </c>
      <c r="GM146" s="533"/>
      <c r="GN146" s="533"/>
      <c r="GO146" s="533"/>
      <c r="GP146" s="533"/>
      <c r="GQ146" s="533"/>
      <c r="GR146" s="533"/>
      <c r="GS146" s="533"/>
      <c r="GT146" s="533"/>
      <c r="GU146" s="533"/>
      <c r="GV146" s="533"/>
      <c r="GW146" s="533"/>
      <c r="GX146" s="533"/>
      <c r="GY146" s="533"/>
      <c r="GZ146" s="533"/>
      <c r="HA146" s="533"/>
      <c r="HB146" s="533"/>
      <c r="HC146" s="533"/>
      <c r="HD146" s="533"/>
      <c r="HE146" s="533"/>
      <c r="HF146" s="533"/>
      <c r="HG146" s="533"/>
      <c r="HH146" s="533"/>
      <c r="HI146" s="533"/>
      <c r="HJ146" s="533"/>
      <c r="HK146" s="533"/>
      <c r="HL146" s="533"/>
      <c r="HM146" s="533"/>
      <c r="HN146" s="533"/>
      <c r="HO146" s="533"/>
      <c r="HP146" s="533"/>
      <c r="HQ146" s="533"/>
      <c r="HR146" s="533"/>
      <c r="HS146" s="533"/>
      <c r="HT146" s="533"/>
      <c r="HU146" s="533"/>
      <c r="HV146" s="533"/>
      <c r="HW146" s="533"/>
      <c r="HX146" s="533"/>
      <c r="HY146" s="533"/>
      <c r="HZ146" s="533"/>
      <c r="IA146" s="533"/>
      <c r="IB146" s="533"/>
      <c r="IC146" s="533"/>
      <c r="ID146" s="533"/>
      <c r="IE146" s="533"/>
      <c r="IF146" s="533"/>
      <c r="IG146" s="533"/>
      <c r="IH146" s="533"/>
      <c r="II146" s="533"/>
      <c r="IJ146" s="533"/>
      <c r="IK146" s="533"/>
    </row>
    <row r="147" spans="1:245">
      <c r="A147" s="656">
        <v>2024</v>
      </c>
      <c r="B147" s="5"/>
      <c r="C147" s="5"/>
      <c r="D147" s="5"/>
      <c r="E147" s="528"/>
      <c r="F147" s="528"/>
      <c r="G147" s="529"/>
      <c r="H147" s="528"/>
      <c r="I147" s="528"/>
      <c r="J147" s="528"/>
      <c r="K147" s="528"/>
      <c r="L147" s="529"/>
      <c r="M147" s="528"/>
      <c r="N147" s="528"/>
      <c r="O147" s="528"/>
      <c r="P147" s="528"/>
      <c r="Q147" s="529"/>
      <c r="R147" s="528"/>
      <c r="S147" s="528"/>
      <c r="T147" s="528"/>
      <c r="U147" s="528"/>
      <c r="V147" s="529"/>
      <c r="W147" s="528"/>
      <c r="X147" s="528"/>
      <c r="Y147" s="528"/>
      <c r="Z147" s="528"/>
      <c r="AA147" s="529"/>
      <c r="AB147" s="528"/>
      <c r="AC147" s="5"/>
      <c r="AD147" s="5"/>
      <c r="AE147" s="5"/>
      <c r="AF147" s="850"/>
      <c r="AG147" s="849"/>
      <c r="AH147" s="61"/>
      <c r="AI147" s="62"/>
      <c r="AJ147" s="63"/>
      <c r="AK147" s="656">
        <v>2024</v>
      </c>
      <c r="AL147" s="23" t="str">
        <f t="shared" si="565"/>
        <v/>
      </c>
      <c r="AM147" s="23" t="str">
        <f t="shared" si="566"/>
        <v/>
      </c>
      <c r="AN147" s="23" t="str">
        <f t="shared" si="567"/>
        <v/>
      </c>
      <c r="AO147" s="23" t="str">
        <f t="shared" si="568"/>
        <v/>
      </c>
      <c r="AP147" s="23" t="str">
        <f t="shared" si="569"/>
        <v/>
      </c>
      <c r="AQ147" s="23" t="str">
        <f t="shared" si="570"/>
        <v/>
      </c>
      <c r="AR147" s="23" t="str">
        <f t="shared" si="571"/>
        <v/>
      </c>
      <c r="AS147" s="23" t="str">
        <f t="shared" si="572"/>
        <v/>
      </c>
      <c r="AT147" s="23" t="str">
        <f t="shared" si="573"/>
        <v/>
      </c>
      <c r="AU147" s="23" t="str">
        <f t="shared" si="574"/>
        <v/>
      </c>
      <c r="AV147" s="23" t="str">
        <f t="shared" si="575"/>
        <v/>
      </c>
      <c r="AW147" s="23" t="str">
        <f t="shared" si="576"/>
        <v/>
      </c>
      <c r="AX147" s="23" t="str">
        <f t="shared" si="577"/>
        <v/>
      </c>
      <c r="AY147" s="23" t="str">
        <f t="shared" si="578"/>
        <v/>
      </c>
      <c r="AZ147" s="23" t="str">
        <f t="shared" si="579"/>
        <v/>
      </c>
      <c r="BA147" s="23" t="str">
        <f t="shared" si="580"/>
        <v/>
      </c>
      <c r="BB147" s="23" t="str">
        <f t="shared" si="581"/>
        <v/>
      </c>
      <c r="BC147" s="23" t="str">
        <f t="shared" si="582"/>
        <v/>
      </c>
      <c r="BD147" s="23" t="str">
        <f t="shared" si="583"/>
        <v/>
      </c>
      <c r="BE147" s="23" t="str">
        <f t="shared" si="584"/>
        <v/>
      </c>
      <c r="BF147" s="23" t="str">
        <f t="shared" si="585"/>
        <v/>
      </c>
      <c r="BG147" s="23" t="str">
        <f t="shared" si="586"/>
        <v/>
      </c>
      <c r="BH147" s="23" t="str">
        <f t="shared" si="587"/>
        <v/>
      </c>
      <c r="BI147" s="23" t="str">
        <f t="shared" si="588"/>
        <v/>
      </c>
      <c r="BJ147" s="23" t="str">
        <f t="shared" si="589"/>
        <v/>
      </c>
      <c r="BK147" s="23" t="str">
        <f t="shared" si="590"/>
        <v/>
      </c>
      <c r="BL147" s="23" t="str">
        <f t="shared" si="591"/>
        <v/>
      </c>
      <c r="BM147" s="23" t="str">
        <f t="shared" si="592"/>
        <v/>
      </c>
      <c r="BN147" s="23" t="str">
        <f t="shared" si="593"/>
        <v/>
      </c>
      <c r="BO147" s="23" t="str">
        <f t="shared" si="594"/>
        <v/>
      </c>
      <c r="BP147" s="23">
        <f t="shared" si="595"/>
        <v>0</v>
      </c>
      <c r="BQ147" s="656">
        <v>2024</v>
      </c>
      <c r="BR147" s="14" t="str">
        <f t="shared" si="444"/>
        <v/>
      </c>
      <c r="BS147" s="14" t="str">
        <f t="shared" si="445"/>
        <v/>
      </c>
      <c r="BT147" s="14" t="str">
        <f t="shared" si="446"/>
        <v/>
      </c>
      <c r="BU147" s="14" t="str">
        <f t="shared" si="447"/>
        <v/>
      </c>
      <c r="BV147" s="14" t="str">
        <f t="shared" si="448"/>
        <v/>
      </c>
      <c r="BW147" s="14" t="str">
        <f t="shared" si="449"/>
        <v/>
      </c>
      <c r="BX147" s="14" t="str">
        <f t="shared" si="450"/>
        <v/>
      </c>
      <c r="BY147" s="14" t="str">
        <f t="shared" si="451"/>
        <v/>
      </c>
      <c r="BZ147" s="14" t="str">
        <f t="shared" si="452"/>
        <v/>
      </c>
      <c r="CA147" s="14" t="str">
        <f t="shared" si="453"/>
        <v/>
      </c>
      <c r="CB147" s="14" t="str">
        <f t="shared" si="454"/>
        <v/>
      </c>
      <c r="CC147" s="14" t="str">
        <f t="shared" si="455"/>
        <v/>
      </c>
      <c r="CD147" s="14" t="str">
        <f t="shared" si="456"/>
        <v/>
      </c>
      <c r="CE147" s="14" t="str">
        <f t="shared" si="457"/>
        <v/>
      </c>
      <c r="CF147" s="14" t="str">
        <f t="shared" si="458"/>
        <v/>
      </c>
      <c r="CG147" s="14" t="str">
        <f t="shared" si="459"/>
        <v/>
      </c>
      <c r="CH147" s="14" t="str">
        <f t="shared" si="460"/>
        <v/>
      </c>
      <c r="CI147" s="14" t="str">
        <f t="shared" si="461"/>
        <v/>
      </c>
      <c r="CJ147" s="14" t="str">
        <f t="shared" si="462"/>
        <v/>
      </c>
      <c r="CK147" s="14" t="str">
        <f t="shared" si="463"/>
        <v/>
      </c>
      <c r="CL147" s="14" t="str">
        <f t="shared" si="464"/>
        <v/>
      </c>
      <c r="CM147" s="14" t="str">
        <f t="shared" si="465"/>
        <v/>
      </c>
      <c r="CN147" s="14" t="str">
        <f t="shared" si="466"/>
        <v/>
      </c>
      <c r="CO147" s="14" t="str">
        <f t="shared" si="467"/>
        <v/>
      </c>
      <c r="CP147" s="14" t="str">
        <f t="shared" si="468"/>
        <v/>
      </c>
      <c r="CQ147" s="14" t="str">
        <f t="shared" si="469"/>
        <v/>
      </c>
      <c r="CR147" s="14" t="str">
        <f t="shared" si="470"/>
        <v/>
      </c>
      <c r="CS147" s="14" t="str">
        <f t="shared" si="471"/>
        <v/>
      </c>
      <c r="CT147" s="14" t="str">
        <f t="shared" si="472"/>
        <v/>
      </c>
      <c r="CU147" s="14" t="str">
        <f t="shared" si="473"/>
        <v/>
      </c>
      <c r="CV147" s="656">
        <v>2024</v>
      </c>
      <c r="CW147" s="14" t="str">
        <f t="shared" si="663"/>
        <v/>
      </c>
      <c r="CX147" s="14" t="str">
        <f t="shared" si="664"/>
        <v/>
      </c>
      <c r="CY147" s="14" t="str">
        <f t="shared" si="665"/>
        <v/>
      </c>
      <c r="CZ147" s="14" t="str">
        <f t="shared" si="666"/>
        <v/>
      </c>
      <c r="DA147" s="14" t="str">
        <f t="shared" si="667"/>
        <v/>
      </c>
      <c r="DB147" s="14" t="str">
        <f t="shared" si="668"/>
        <v/>
      </c>
      <c r="DC147" s="14" t="str">
        <f t="shared" si="669"/>
        <v/>
      </c>
      <c r="DD147" s="14" t="str">
        <f t="shared" si="670"/>
        <v/>
      </c>
      <c r="DE147" s="14" t="str">
        <f t="shared" si="671"/>
        <v/>
      </c>
      <c r="DF147" s="14" t="str">
        <f t="shared" si="672"/>
        <v/>
      </c>
      <c r="DG147" s="14" t="str">
        <f t="shared" si="673"/>
        <v/>
      </c>
      <c r="DH147" s="14" t="str">
        <f t="shared" si="674"/>
        <v/>
      </c>
      <c r="DI147" s="14" t="str">
        <f t="shared" si="675"/>
        <v/>
      </c>
      <c r="DJ147" s="14" t="str">
        <f t="shared" si="676"/>
        <v/>
      </c>
      <c r="DK147" s="14" t="str">
        <f t="shared" si="677"/>
        <v/>
      </c>
      <c r="DL147" s="14" t="str">
        <f t="shared" si="678"/>
        <v/>
      </c>
      <c r="DM147" s="14" t="str">
        <f t="shared" si="679"/>
        <v/>
      </c>
      <c r="DN147" s="14" t="str">
        <f t="shared" si="680"/>
        <v/>
      </c>
      <c r="DO147" s="14" t="str">
        <f t="shared" si="681"/>
        <v/>
      </c>
      <c r="DP147" s="14" t="str">
        <f t="shared" si="682"/>
        <v/>
      </c>
      <c r="DQ147" s="14" t="str">
        <f t="shared" si="683"/>
        <v/>
      </c>
      <c r="DR147" s="14" t="str">
        <f t="shared" si="684"/>
        <v/>
      </c>
      <c r="DS147" s="14" t="str">
        <f t="shared" si="685"/>
        <v/>
      </c>
      <c r="DT147" s="14" t="str">
        <f t="shared" si="686"/>
        <v/>
      </c>
      <c r="DU147" s="14" t="str">
        <f t="shared" si="687"/>
        <v/>
      </c>
      <c r="DV147" s="14" t="str">
        <f t="shared" si="688"/>
        <v/>
      </c>
      <c r="DW147" s="14" t="str">
        <f t="shared" si="689"/>
        <v/>
      </c>
      <c r="DX147" s="14" t="str">
        <f t="shared" si="690"/>
        <v/>
      </c>
      <c r="DY147" s="14" t="str">
        <f t="shared" si="691"/>
        <v/>
      </c>
      <c r="DZ147" s="14" t="str">
        <f t="shared" si="692"/>
        <v/>
      </c>
      <c r="EA147" s="656">
        <v>2024</v>
      </c>
      <c r="EB147" s="23" t="str">
        <f t="shared" si="629"/>
        <v/>
      </c>
      <c r="EC147" s="23" t="str">
        <f t="shared" si="630"/>
        <v/>
      </c>
      <c r="ED147" s="23" t="str">
        <f t="shared" si="631"/>
        <v/>
      </c>
      <c r="EE147" s="23" t="str">
        <f t="shared" si="632"/>
        <v/>
      </c>
      <c r="EF147" s="23" t="str">
        <f t="shared" si="633"/>
        <v/>
      </c>
      <c r="EG147" s="23" t="str">
        <f t="shared" si="634"/>
        <v/>
      </c>
      <c r="EH147" s="23" t="str">
        <f t="shared" si="635"/>
        <v/>
      </c>
      <c r="EI147" s="23" t="str">
        <f t="shared" si="636"/>
        <v/>
      </c>
      <c r="EJ147" s="23" t="str">
        <f t="shared" si="637"/>
        <v/>
      </c>
      <c r="EK147" s="23" t="str">
        <f t="shared" si="638"/>
        <v/>
      </c>
      <c r="EL147" s="23" t="str">
        <f t="shared" si="639"/>
        <v/>
      </c>
      <c r="EM147" s="23" t="str">
        <f t="shared" si="640"/>
        <v/>
      </c>
      <c r="EN147" s="23" t="str">
        <f t="shared" si="641"/>
        <v/>
      </c>
      <c r="EO147" s="23" t="str">
        <f t="shared" si="642"/>
        <v/>
      </c>
      <c r="EP147" s="23" t="str">
        <f t="shared" si="643"/>
        <v/>
      </c>
      <c r="EQ147" s="23" t="str">
        <f t="shared" si="644"/>
        <v/>
      </c>
      <c r="ER147" s="23" t="str">
        <f t="shared" si="645"/>
        <v/>
      </c>
      <c r="ES147" s="23" t="str">
        <f t="shared" si="646"/>
        <v/>
      </c>
      <c r="ET147" s="23" t="str">
        <f t="shared" si="647"/>
        <v/>
      </c>
      <c r="EU147" s="23" t="str">
        <f t="shared" si="648"/>
        <v/>
      </c>
      <c r="EV147" s="23" t="str">
        <f t="shared" si="649"/>
        <v/>
      </c>
      <c r="EW147" s="23" t="str">
        <f t="shared" si="650"/>
        <v/>
      </c>
      <c r="EX147" s="23" t="str">
        <f t="shared" si="651"/>
        <v/>
      </c>
      <c r="EY147" s="23" t="str">
        <f t="shared" si="652"/>
        <v/>
      </c>
      <c r="EZ147" s="23" t="str">
        <f t="shared" si="653"/>
        <v/>
      </c>
      <c r="FA147" s="23" t="str">
        <f t="shared" si="654"/>
        <v/>
      </c>
      <c r="FB147" s="23" t="str">
        <f t="shared" si="655"/>
        <v/>
      </c>
      <c r="FC147" s="23" t="str">
        <f t="shared" si="656"/>
        <v/>
      </c>
      <c r="FD147" s="23" t="str">
        <f t="shared" si="657"/>
        <v/>
      </c>
      <c r="FE147" s="23" t="str">
        <f t="shared" si="658"/>
        <v/>
      </c>
      <c r="FF147" s="23">
        <f t="shared" si="659"/>
        <v>0</v>
      </c>
      <c r="FG147" s="656">
        <v>2024</v>
      </c>
      <c r="FH147" s="14" t="str">
        <f t="shared" si="705"/>
        <v/>
      </c>
      <c r="FI147" s="14" t="str">
        <f t="shared" si="706"/>
        <v/>
      </c>
      <c r="FJ147" s="14" t="str">
        <f t="shared" si="707"/>
        <v/>
      </c>
      <c r="FK147" s="14" t="str">
        <f t="shared" si="708"/>
        <v/>
      </c>
      <c r="FL147" s="14" t="str">
        <f t="shared" si="709"/>
        <v/>
      </c>
      <c r="FM147" s="14" t="str">
        <f t="shared" si="710"/>
        <v/>
      </c>
      <c r="FN147" s="14" t="str">
        <f t="shared" si="711"/>
        <v/>
      </c>
      <c r="FO147" s="14" t="str">
        <f t="shared" si="712"/>
        <v/>
      </c>
      <c r="FP147" s="14" t="str">
        <f t="shared" si="713"/>
        <v/>
      </c>
      <c r="FQ147" s="14" t="str">
        <f t="shared" si="714"/>
        <v/>
      </c>
      <c r="FR147" s="14" t="str">
        <f t="shared" si="715"/>
        <v/>
      </c>
      <c r="FS147" s="14" t="str">
        <f t="shared" si="716"/>
        <v/>
      </c>
      <c r="FT147" s="14" t="str">
        <f t="shared" si="717"/>
        <v/>
      </c>
      <c r="FU147" s="14" t="str">
        <f t="shared" si="718"/>
        <v/>
      </c>
      <c r="FV147" s="14" t="str">
        <f t="shared" si="719"/>
        <v/>
      </c>
      <c r="FW147" s="14" t="str">
        <f t="shared" si="720"/>
        <v/>
      </c>
      <c r="FX147" s="14" t="str">
        <f t="shared" si="721"/>
        <v/>
      </c>
      <c r="FY147" s="14" t="str">
        <f t="shared" si="722"/>
        <v/>
      </c>
      <c r="FZ147" s="14" t="str">
        <f t="shared" si="723"/>
        <v/>
      </c>
      <c r="GA147" s="14" t="str">
        <f t="shared" si="724"/>
        <v/>
      </c>
      <c r="GB147" s="14" t="str">
        <f t="shared" si="725"/>
        <v/>
      </c>
      <c r="GC147" s="14" t="str">
        <f t="shared" si="726"/>
        <v/>
      </c>
      <c r="GD147" s="14" t="str">
        <f t="shared" si="727"/>
        <v/>
      </c>
      <c r="GE147" s="14" t="str">
        <f t="shared" si="728"/>
        <v/>
      </c>
      <c r="GF147" s="14" t="str">
        <f t="shared" si="729"/>
        <v/>
      </c>
      <c r="GG147" s="14" t="str">
        <f t="shared" si="730"/>
        <v/>
      </c>
      <c r="GH147" s="14" t="str">
        <f t="shared" si="731"/>
        <v/>
      </c>
      <c r="GI147" s="14" t="str">
        <f t="shared" si="732"/>
        <v/>
      </c>
      <c r="GJ147" s="14" t="str">
        <f t="shared" si="733"/>
        <v/>
      </c>
      <c r="GK147" s="14" t="str">
        <f t="shared" si="734"/>
        <v/>
      </c>
      <c r="GL147" s="656">
        <v>2024</v>
      </c>
    </row>
    <row r="148" spans="1:245" s="60" customFormat="1">
      <c r="A148" s="302">
        <v>2025</v>
      </c>
      <c r="B148" s="954"/>
      <c r="C148" s="954"/>
      <c r="D148" s="954"/>
      <c r="E148" s="528"/>
      <c r="F148" s="528"/>
      <c r="G148" s="529"/>
      <c r="H148" s="528"/>
      <c r="I148" s="528"/>
      <c r="J148" s="528"/>
      <c r="K148" s="528"/>
      <c r="L148" s="529"/>
      <c r="M148" s="528"/>
      <c r="N148" s="528"/>
      <c r="O148" s="528"/>
      <c r="P148" s="528"/>
      <c r="Q148" s="529"/>
      <c r="R148" s="528"/>
      <c r="S148" s="528"/>
      <c r="T148" s="528"/>
      <c r="U148" s="528"/>
      <c r="V148" s="529"/>
      <c r="W148" s="528"/>
      <c r="X148" s="528"/>
      <c r="Y148" s="528"/>
      <c r="Z148" s="528"/>
      <c r="AA148" s="529"/>
      <c r="AB148" s="528"/>
      <c r="AC148" s="954"/>
      <c r="AD148" s="954"/>
      <c r="AE148" s="954"/>
      <c r="AF148" s="850"/>
      <c r="AG148" s="849"/>
      <c r="AH148" s="1357"/>
      <c r="AI148" s="1358"/>
      <c r="AJ148" s="1359"/>
      <c r="AK148" s="302">
        <v>2025</v>
      </c>
      <c r="AL148" s="23" t="str">
        <f t="shared" si="565"/>
        <v/>
      </c>
      <c r="AM148" s="23" t="str">
        <f t="shared" si="566"/>
        <v/>
      </c>
      <c r="AN148" s="23" t="str">
        <f t="shared" si="567"/>
        <v/>
      </c>
      <c r="AO148" s="23" t="str">
        <f t="shared" si="568"/>
        <v/>
      </c>
      <c r="AP148" s="23" t="str">
        <f t="shared" si="569"/>
        <v/>
      </c>
      <c r="AQ148" s="23" t="str">
        <f t="shared" si="570"/>
        <v/>
      </c>
      <c r="AR148" s="23" t="str">
        <f t="shared" si="571"/>
        <v/>
      </c>
      <c r="AS148" s="23" t="str">
        <f t="shared" si="572"/>
        <v/>
      </c>
      <c r="AT148" s="23" t="str">
        <f t="shared" si="573"/>
        <v/>
      </c>
      <c r="AU148" s="23" t="str">
        <f t="shared" si="574"/>
        <v/>
      </c>
      <c r="AV148" s="23" t="str">
        <f t="shared" si="575"/>
        <v/>
      </c>
      <c r="AW148" s="23" t="str">
        <f t="shared" si="576"/>
        <v/>
      </c>
      <c r="AX148" s="23" t="str">
        <f t="shared" si="577"/>
        <v/>
      </c>
      <c r="AY148" s="23" t="str">
        <f t="shared" si="578"/>
        <v/>
      </c>
      <c r="AZ148" s="23" t="str">
        <f t="shared" si="579"/>
        <v/>
      </c>
      <c r="BA148" s="23" t="str">
        <f t="shared" si="580"/>
        <v/>
      </c>
      <c r="BB148" s="23" t="str">
        <f t="shared" si="581"/>
        <v/>
      </c>
      <c r="BC148" s="23" t="str">
        <f t="shared" si="582"/>
        <v/>
      </c>
      <c r="BD148" s="23" t="str">
        <f t="shared" si="583"/>
        <v/>
      </c>
      <c r="BE148" s="23" t="str">
        <f t="shared" si="584"/>
        <v/>
      </c>
      <c r="BF148" s="23" t="str">
        <f t="shared" si="585"/>
        <v/>
      </c>
      <c r="BG148" s="23" t="str">
        <f t="shared" si="586"/>
        <v/>
      </c>
      <c r="BH148" s="23" t="str">
        <f t="shared" si="587"/>
        <v/>
      </c>
      <c r="BI148" s="23" t="str">
        <f t="shared" si="588"/>
        <v/>
      </c>
      <c r="BJ148" s="23" t="str">
        <f t="shared" si="589"/>
        <v/>
      </c>
      <c r="BK148" s="23" t="str">
        <f t="shared" si="590"/>
        <v/>
      </c>
      <c r="BL148" s="23" t="str">
        <f t="shared" si="591"/>
        <v/>
      </c>
      <c r="BM148" s="23" t="str">
        <f t="shared" si="592"/>
        <v/>
      </c>
      <c r="BN148" s="23" t="str">
        <f t="shared" si="593"/>
        <v/>
      </c>
      <c r="BO148" s="23" t="str">
        <f t="shared" si="594"/>
        <v/>
      </c>
      <c r="BP148" s="23">
        <f t="shared" si="595"/>
        <v>0</v>
      </c>
      <c r="BQ148" s="302">
        <v>2025</v>
      </c>
      <c r="BR148" s="14" t="str">
        <f t="shared" si="444"/>
        <v/>
      </c>
      <c r="BS148" s="14" t="str">
        <f t="shared" si="445"/>
        <v/>
      </c>
      <c r="BT148" s="14" t="str">
        <f t="shared" si="446"/>
        <v/>
      </c>
      <c r="BU148" s="14" t="str">
        <f t="shared" si="447"/>
        <v/>
      </c>
      <c r="BV148" s="14" t="str">
        <f t="shared" si="448"/>
        <v/>
      </c>
      <c r="BW148" s="14" t="str">
        <f t="shared" si="449"/>
        <v/>
      </c>
      <c r="BX148" s="14" t="str">
        <f t="shared" si="450"/>
        <v/>
      </c>
      <c r="BY148" s="14" t="str">
        <f t="shared" si="451"/>
        <v/>
      </c>
      <c r="BZ148" s="14" t="str">
        <f t="shared" si="452"/>
        <v/>
      </c>
      <c r="CA148" s="14" t="str">
        <f t="shared" si="453"/>
        <v/>
      </c>
      <c r="CB148" s="14" t="str">
        <f t="shared" si="454"/>
        <v/>
      </c>
      <c r="CC148" s="14" t="str">
        <f t="shared" si="455"/>
        <v/>
      </c>
      <c r="CD148" s="14" t="str">
        <f t="shared" si="456"/>
        <v/>
      </c>
      <c r="CE148" s="14" t="str">
        <f t="shared" si="457"/>
        <v/>
      </c>
      <c r="CF148" s="14" t="str">
        <f t="shared" si="458"/>
        <v/>
      </c>
      <c r="CG148" s="14" t="str">
        <f t="shared" si="459"/>
        <v/>
      </c>
      <c r="CH148" s="14" t="str">
        <f t="shared" si="460"/>
        <v/>
      </c>
      <c r="CI148" s="14" t="str">
        <f t="shared" si="461"/>
        <v/>
      </c>
      <c r="CJ148" s="14" t="str">
        <f t="shared" si="462"/>
        <v/>
      </c>
      <c r="CK148" s="14" t="str">
        <f t="shared" si="463"/>
        <v/>
      </c>
      <c r="CL148" s="14" t="str">
        <f t="shared" si="464"/>
        <v/>
      </c>
      <c r="CM148" s="14" t="str">
        <f t="shared" si="465"/>
        <v/>
      </c>
      <c r="CN148" s="14" t="str">
        <f t="shared" si="466"/>
        <v/>
      </c>
      <c r="CO148" s="14" t="str">
        <f t="shared" si="467"/>
        <v/>
      </c>
      <c r="CP148" s="14" t="str">
        <f t="shared" si="468"/>
        <v/>
      </c>
      <c r="CQ148" s="14" t="str">
        <f t="shared" si="469"/>
        <v/>
      </c>
      <c r="CR148" s="14" t="str">
        <f t="shared" si="470"/>
        <v/>
      </c>
      <c r="CS148" s="14" t="str">
        <f t="shared" si="471"/>
        <v/>
      </c>
      <c r="CT148" s="14" t="str">
        <f t="shared" si="472"/>
        <v/>
      </c>
      <c r="CU148" s="14" t="str">
        <f t="shared" si="473"/>
        <v/>
      </c>
      <c r="CV148" s="302">
        <v>2025</v>
      </c>
      <c r="CW148" s="14" t="str">
        <f t="shared" si="663"/>
        <v/>
      </c>
      <c r="CX148" s="14" t="str">
        <f t="shared" si="664"/>
        <v/>
      </c>
      <c r="CY148" s="14" t="str">
        <f t="shared" si="665"/>
        <v/>
      </c>
      <c r="CZ148" s="14" t="str">
        <f t="shared" si="666"/>
        <v/>
      </c>
      <c r="DA148" s="14" t="str">
        <f t="shared" si="667"/>
        <v/>
      </c>
      <c r="DB148" s="14" t="str">
        <f t="shared" si="668"/>
        <v/>
      </c>
      <c r="DC148" s="14" t="str">
        <f t="shared" si="669"/>
        <v/>
      </c>
      <c r="DD148" s="14" t="str">
        <f t="shared" si="670"/>
        <v/>
      </c>
      <c r="DE148" s="14" t="str">
        <f t="shared" si="671"/>
        <v/>
      </c>
      <c r="DF148" s="14" t="str">
        <f t="shared" si="672"/>
        <v/>
      </c>
      <c r="DG148" s="14" t="str">
        <f t="shared" si="673"/>
        <v/>
      </c>
      <c r="DH148" s="14" t="str">
        <f t="shared" si="674"/>
        <v/>
      </c>
      <c r="DI148" s="14" t="str">
        <f t="shared" si="675"/>
        <v/>
      </c>
      <c r="DJ148" s="14" t="str">
        <f t="shared" si="676"/>
        <v/>
      </c>
      <c r="DK148" s="14" t="str">
        <f t="shared" si="677"/>
        <v/>
      </c>
      <c r="DL148" s="14" t="str">
        <f t="shared" si="678"/>
        <v/>
      </c>
      <c r="DM148" s="14" t="str">
        <f t="shared" si="679"/>
        <v/>
      </c>
      <c r="DN148" s="14" t="str">
        <f t="shared" si="680"/>
        <v/>
      </c>
      <c r="DO148" s="14" t="str">
        <f t="shared" si="681"/>
        <v/>
      </c>
      <c r="DP148" s="14" t="str">
        <f t="shared" si="682"/>
        <v/>
      </c>
      <c r="DQ148" s="14" t="str">
        <f t="shared" si="683"/>
        <v/>
      </c>
      <c r="DR148" s="14" t="str">
        <f t="shared" si="684"/>
        <v/>
      </c>
      <c r="DS148" s="14" t="str">
        <f t="shared" si="685"/>
        <v/>
      </c>
      <c r="DT148" s="14" t="str">
        <f t="shared" si="686"/>
        <v/>
      </c>
      <c r="DU148" s="14" t="str">
        <f t="shared" si="687"/>
        <v/>
      </c>
      <c r="DV148" s="14" t="str">
        <f t="shared" si="688"/>
        <v/>
      </c>
      <c r="DW148" s="14" t="str">
        <f t="shared" si="689"/>
        <v/>
      </c>
      <c r="DX148" s="14" t="str">
        <f t="shared" si="690"/>
        <v/>
      </c>
      <c r="DY148" s="14" t="str">
        <f t="shared" si="691"/>
        <v/>
      </c>
      <c r="DZ148" s="14" t="str">
        <f t="shared" si="692"/>
        <v/>
      </c>
      <c r="EA148" s="302">
        <v>2025</v>
      </c>
      <c r="EB148" s="23" t="str">
        <f t="shared" si="629"/>
        <v/>
      </c>
      <c r="EC148" s="23" t="str">
        <f t="shared" si="630"/>
        <v/>
      </c>
      <c r="ED148" s="23" t="str">
        <f t="shared" si="631"/>
        <v/>
      </c>
      <c r="EE148" s="23" t="str">
        <f t="shared" si="632"/>
        <v/>
      </c>
      <c r="EF148" s="23" t="str">
        <f t="shared" si="633"/>
        <v/>
      </c>
      <c r="EG148" s="23" t="str">
        <f t="shared" si="634"/>
        <v/>
      </c>
      <c r="EH148" s="23" t="str">
        <f t="shared" si="635"/>
        <v/>
      </c>
      <c r="EI148" s="23" t="str">
        <f t="shared" si="636"/>
        <v/>
      </c>
      <c r="EJ148" s="23" t="str">
        <f t="shared" si="637"/>
        <v/>
      </c>
      <c r="EK148" s="23" t="str">
        <f t="shared" si="638"/>
        <v/>
      </c>
      <c r="EL148" s="23" t="str">
        <f t="shared" si="639"/>
        <v/>
      </c>
      <c r="EM148" s="23" t="str">
        <f t="shared" si="640"/>
        <v/>
      </c>
      <c r="EN148" s="23" t="str">
        <f t="shared" si="641"/>
        <v/>
      </c>
      <c r="EO148" s="23" t="str">
        <f t="shared" si="642"/>
        <v/>
      </c>
      <c r="EP148" s="23" t="str">
        <f t="shared" si="643"/>
        <v/>
      </c>
      <c r="EQ148" s="23" t="str">
        <f t="shared" si="644"/>
        <v/>
      </c>
      <c r="ER148" s="23" t="str">
        <f t="shared" si="645"/>
        <v/>
      </c>
      <c r="ES148" s="23" t="str">
        <f t="shared" si="646"/>
        <v/>
      </c>
      <c r="ET148" s="23" t="str">
        <f t="shared" si="647"/>
        <v/>
      </c>
      <c r="EU148" s="23" t="str">
        <f t="shared" si="648"/>
        <v/>
      </c>
      <c r="EV148" s="23" t="str">
        <f t="shared" si="649"/>
        <v/>
      </c>
      <c r="EW148" s="23" t="str">
        <f t="shared" si="650"/>
        <v/>
      </c>
      <c r="EX148" s="23" t="str">
        <f t="shared" si="651"/>
        <v/>
      </c>
      <c r="EY148" s="23" t="str">
        <f t="shared" si="652"/>
        <v/>
      </c>
      <c r="EZ148" s="23" t="str">
        <f t="shared" si="653"/>
        <v/>
      </c>
      <c r="FA148" s="23" t="str">
        <f t="shared" si="654"/>
        <v/>
      </c>
      <c r="FB148" s="23" t="str">
        <f t="shared" si="655"/>
        <v/>
      </c>
      <c r="FC148" s="23" t="str">
        <f t="shared" si="656"/>
        <v/>
      </c>
      <c r="FD148" s="23" t="str">
        <f t="shared" si="657"/>
        <v/>
      </c>
      <c r="FE148" s="23" t="str">
        <f t="shared" si="658"/>
        <v/>
      </c>
      <c r="FF148" s="23">
        <f t="shared" si="659"/>
        <v>0</v>
      </c>
      <c r="FG148" s="302">
        <v>2025</v>
      </c>
      <c r="FH148" s="14" t="str">
        <f t="shared" si="705"/>
        <v/>
      </c>
      <c r="FI148" s="14" t="str">
        <f t="shared" si="706"/>
        <v/>
      </c>
      <c r="FJ148" s="14" t="str">
        <f t="shared" si="707"/>
        <v/>
      </c>
      <c r="FK148" s="14" t="str">
        <f t="shared" si="708"/>
        <v/>
      </c>
      <c r="FL148" s="14" t="str">
        <f t="shared" si="709"/>
        <v/>
      </c>
      <c r="FM148" s="14" t="str">
        <f t="shared" si="710"/>
        <v/>
      </c>
      <c r="FN148" s="14" t="str">
        <f t="shared" si="711"/>
        <v/>
      </c>
      <c r="FO148" s="14" t="str">
        <f t="shared" si="712"/>
        <v/>
      </c>
      <c r="FP148" s="14" t="str">
        <f t="shared" si="713"/>
        <v/>
      </c>
      <c r="FQ148" s="14" t="str">
        <f t="shared" si="714"/>
        <v/>
      </c>
      <c r="FR148" s="14" t="str">
        <f t="shared" si="715"/>
        <v/>
      </c>
      <c r="FS148" s="14" t="str">
        <f t="shared" si="716"/>
        <v/>
      </c>
      <c r="FT148" s="14" t="str">
        <f t="shared" si="717"/>
        <v/>
      </c>
      <c r="FU148" s="14" t="str">
        <f t="shared" si="718"/>
        <v/>
      </c>
      <c r="FV148" s="14" t="str">
        <f t="shared" si="719"/>
        <v/>
      </c>
      <c r="FW148" s="14" t="str">
        <f t="shared" si="720"/>
        <v/>
      </c>
      <c r="FX148" s="14" t="str">
        <f t="shared" si="721"/>
        <v/>
      </c>
      <c r="FY148" s="14" t="str">
        <f t="shared" si="722"/>
        <v/>
      </c>
      <c r="FZ148" s="14" t="str">
        <f t="shared" si="723"/>
        <v/>
      </c>
      <c r="GA148" s="14" t="str">
        <f t="shared" si="724"/>
        <v/>
      </c>
      <c r="GB148" s="14" t="str">
        <f t="shared" si="725"/>
        <v/>
      </c>
      <c r="GC148" s="14" t="str">
        <f t="shared" si="726"/>
        <v/>
      </c>
      <c r="GD148" s="14" t="str">
        <f t="shared" si="727"/>
        <v/>
      </c>
      <c r="GE148" s="14" t="str">
        <f t="shared" si="728"/>
        <v/>
      </c>
      <c r="GF148" s="14" t="str">
        <f t="shared" si="729"/>
        <v/>
      </c>
      <c r="GG148" s="14" t="str">
        <f t="shared" si="730"/>
        <v/>
      </c>
      <c r="GH148" s="14" t="str">
        <f t="shared" si="731"/>
        <v/>
      </c>
      <c r="GI148" s="14" t="str">
        <f t="shared" si="732"/>
        <v/>
      </c>
      <c r="GJ148" s="14" t="str">
        <f t="shared" si="733"/>
        <v/>
      </c>
      <c r="GK148" s="14" t="str">
        <f t="shared" si="734"/>
        <v/>
      </c>
      <c r="GL148" s="302">
        <v>2025</v>
      </c>
      <c r="GM148" s="454"/>
      <c r="GN148" s="454"/>
      <c r="GO148" s="454"/>
      <c r="GP148" s="454"/>
      <c r="GQ148" s="454"/>
      <c r="GR148" s="454"/>
      <c r="GS148" s="454"/>
      <c r="GT148" s="454"/>
      <c r="GU148" s="454"/>
      <c r="GV148" s="454"/>
      <c r="GW148" s="454"/>
      <c r="GX148" s="454"/>
      <c r="GY148" s="454"/>
      <c r="GZ148" s="454"/>
      <c r="HA148" s="454"/>
      <c r="HB148" s="454"/>
      <c r="HC148" s="454"/>
      <c r="HD148" s="454"/>
      <c r="HE148" s="454"/>
      <c r="HF148" s="454"/>
      <c r="HG148" s="454"/>
      <c r="HH148" s="454"/>
      <c r="HI148" s="454"/>
      <c r="HJ148" s="454"/>
      <c r="HK148" s="454"/>
      <c r="HL148" s="454"/>
      <c r="HM148" s="454"/>
      <c r="HN148" s="454"/>
      <c r="HO148" s="454"/>
      <c r="HP148" s="454"/>
      <c r="HQ148" s="454"/>
      <c r="HR148" s="454"/>
      <c r="HS148" s="454"/>
      <c r="HT148" s="454"/>
      <c r="HU148" s="454"/>
      <c r="HV148" s="454"/>
      <c r="HW148" s="454"/>
      <c r="HX148" s="454"/>
      <c r="HY148" s="454"/>
      <c r="HZ148" s="454"/>
      <c r="IA148" s="454"/>
      <c r="IB148" s="454"/>
      <c r="IC148" s="454"/>
      <c r="ID148" s="454"/>
      <c r="IE148" s="454"/>
      <c r="IF148" s="454"/>
    </row>
    <row r="149" spans="1:245" s="60" customFormat="1">
      <c r="A149" s="302">
        <v>2026</v>
      </c>
      <c r="B149" s="954"/>
      <c r="C149" s="954"/>
      <c r="D149" s="954"/>
      <c r="E149" s="528"/>
      <c r="F149" s="528"/>
      <c r="G149" s="529"/>
      <c r="H149" s="528"/>
      <c r="I149" s="528"/>
      <c r="J149" s="528"/>
      <c r="K149" s="528"/>
      <c r="L149" s="529"/>
      <c r="M149" s="528"/>
      <c r="N149" s="528"/>
      <c r="O149" s="528"/>
      <c r="P149" s="528"/>
      <c r="Q149" s="529"/>
      <c r="R149" s="528"/>
      <c r="S149" s="528"/>
      <c r="T149" s="528"/>
      <c r="U149" s="528"/>
      <c r="V149" s="529"/>
      <c r="W149" s="528"/>
      <c r="X149" s="528"/>
      <c r="Y149" s="528"/>
      <c r="Z149" s="528"/>
      <c r="AA149" s="529"/>
      <c r="AB149" s="528"/>
      <c r="AC149" s="954"/>
      <c r="AD149" s="954"/>
      <c r="AE149" s="954"/>
      <c r="AF149" s="850"/>
      <c r="AG149" s="849"/>
      <c r="AH149" s="1357"/>
      <c r="AI149" s="1358"/>
      <c r="AJ149" s="1359"/>
      <c r="AK149" s="302">
        <v>2026</v>
      </c>
      <c r="AL149" s="23" t="str">
        <f t="shared" si="565"/>
        <v/>
      </c>
      <c r="AM149" s="23" t="str">
        <f t="shared" si="566"/>
        <v/>
      </c>
      <c r="AN149" s="23" t="str">
        <f t="shared" si="567"/>
        <v/>
      </c>
      <c r="AO149" s="23" t="str">
        <f t="shared" si="568"/>
        <v/>
      </c>
      <c r="AP149" s="23" t="str">
        <f t="shared" si="569"/>
        <v/>
      </c>
      <c r="AQ149" s="23" t="str">
        <f t="shared" si="570"/>
        <v/>
      </c>
      <c r="AR149" s="23" t="str">
        <f t="shared" si="571"/>
        <v/>
      </c>
      <c r="AS149" s="23" t="str">
        <f t="shared" si="572"/>
        <v/>
      </c>
      <c r="AT149" s="23" t="str">
        <f t="shared" si="573"/>
        <v/>
      </c>
      <c r="AU149" s="23" t="str">
        <f t="shared" si="574"/>
        <v/>
      </c>
      <c r="AV149" s="23" t="str">
        <f t="shared" si="575"/>
        <v/>
      </c>
      <c r="AW149" s="23" t="str">
        <f t="shared" si="576"/>
        <v/>
      </c>
      <c r="AX149" s="23" t="str">
        <f t="shared" si="577"/>
        <v/>
      </c>
      <c r="AY149" s="23" t="str">
        <f t="shared" si="578"/>
        <v/>
      </c>
      <c r="AZ149" s="23" t="str">
        <f t="shared" si="579"/>
        <v/>
      </c>
      <c r="BA149" s="23" t="str">
        <f t="shared" si="580"/>
        <v/>
      </c>
      <c r="BB149" s="23" t="str">
        <f t="shared" si="581"/>
        <v/>
      </c>
      <c r="BC149" s="23" t="str">
        <f t="shared" si="582"/>
        <v/>
      </c>
      <c r="BD149" s="23" t="str">
        <f t="shared" si="583"/>
        <v/>
      </c>
      <c r="BE149" s="23" t="str">
        <f t="shared" si="584"/>
        <v/>
      </c>
      <c r="BF149" s="23" t="str">
        <f t="shared" si="585"/>
        <v/>
      </c>
      <c r="BG149" s="23" t="str">
        <f t="shared" si="586"/>
        <v/>
      </c>
      <c r="BH149" s="23" t="str">
        <f t="shared" si="587"/>
        <v/>
      </c>
      <c r="BI149" s="23" t="str">
        <f t="shared" si="588"/>
        <v/>
      </c>
      <c r="BJ149" s="23" t="str">
        <f t="shared" si="589"/>
        <v/>
      </c>
      <c r="BK149" s="23" t="str">
        <f t="shared" si="590"/>
        <v/>
      </c>
      <c r="BL149" s="23" t="str">
        <f t="shared" si="591"/>
        <v/>
      </c>
      <c r="BM149" s="23" t="str">
        <f t="shared" si="592"/>
        <v/>
      </c>
      <c r="BN149" s="23" t="str">
        <f t="shared" si="593"/>
        <v/>
      </c>
      <c r="BO149" s="23" t="str">
        <f t="shared" si="594"/>
        <v/>
      </c>
      <c r="BP149" s="23">
        <f t="shared" si="595"/>
        <v>0</v>
      </c>
      <c r="BQ149" s="302">
        <v>2026</v>
      </c>
      <c r="BR149" s="14" t="str">
        <f t="shared" si="444"/>
        <v/>
      </c>
      <c r="BS149" s="14" t="str">
        <f t="shared" si="445"/>
        <v/>
      </c>
      <c r="BT149" s="14" t="str">
        <f t="shared" si="446"/>
        <v/>
      </c>
      <c r="BU149" s="14" t="str">
        <f t="shared" si="447"/>
        <v/>
      </c>
      <c r="BV149" s="14" t="str">
        <f t="shared" si="448"/>
        <v/>
      </c>
      <c r="BW149" s="14" t="str">
        <f t="shared" si="449"/>
        <v/>
      </c>
      <c r="BX149" s="14" t="str">
        <f t="shared" si="450"/>
        <v/>
      </c>
      <c r="BY149" s="14" t="str">
        <f t="shared" si="451"/>
        <v/>
      </c>
      <c r="BZ149" s="14" t="str">
        <f t="shared" si="452"/>
        <v/>
      </c>
      <c r="CA149" s="14" t="str">
        <f t="shared" si="453"/>
        <v/>
      </c>
      <c r="CB149" s="14" t="str">
        <f t="shared" si="454"/>
        <v/>
      </c>
      <c r="CC149" s="14" t="str">
        <f t="shared" si="455"/>
        <v/>
      </c>
      <c r="CD149" s="14" t="str">
        <f t="shared" si="456"/>
        <v/>
      </c>
      <c r="CE149" s="14" t="str">
        <f t="shared" si="457"/>
        <v/>
      </c>
      <c r="CF149" s="14" t="str">
        <f t="shared" si="458"/>
        <v/>
      </c>
      <c r="CG149" s="14" t="str">
        <f t="shared" si="459"/>
        <v/>
      </c>
      <c r="CH149" s="14" t="str">
        <f t="shared" si="460"/>
        <v/>
      </c>
      <c r="CI149" s="14" t="str">
        <f t="shared" si="461"/>
        <v/>
      </c>
      <c r="CJ149" s="14" t="str">
        <f t="shared" si="462"/>
        <v/>
      </c>
      <c r="CK149" s="14" t="str">
        <f t="shared" si="463"/>
        <v/>
      </c>
      <c r="CL149" s="14" t="str">
        <f t="shared" si="464"/>
        <v/>
      </c>
      <c r="CM149" s="14" t="str">
        <f t="shared" si="465"/>
        <v/>
      </c>
      <c r="CN149" s="14" t="str">
        <f t="shared" si="466"/>
        <v/>
      </c>
      <c r="CO149" s="14" t="str">
        <f t="shared" si="467"/>
        <v/>
      </c>
      <c r="CP149" s="14" t="str">
        <f t="shared" si="468"/>
        <v/>
      </c>
      <c r="CQ149" s="14" t="str">
        <f t="shared" si="469"/>
        <v/>
      </c>
      <c r="CR149" s="14" t="str">
        <f t="shared" si="470"/>
        <v/>
      </c>
      <c r="CS149" s="14" t="str">
        <f t="shared" si="471"/>
        <v/>
      </c>
      <c r="CT149" s="14" t="str">
        <f t="shared" si="472"/>
        <v/>
      </c>
      <c r="CU149" s="14" t="str">
        <f t="shared" si="473"/>
        <v/>
      </c>
      <c r="CV149" s="302">
        <v>2026</v>
      </c>
      <c r="CW149" s="14" t="str">
        <f t="shared" si="663"/>
        <v/>
      </c>
      <c r="CX149" s="14" t="str">
        <f t="shared" si="664"/>
        <v/>
      </c>
      <c r="CY149" s="14" t="str">
        <f t="shared" si="665"/>
        <v/>
      </c>
      <c r="CZ149" s="14" t="str">
        <f t="shared" si="666"/>
        <v/>
      </c>
      <c r="DA149" s="14" t="str">
        <f t="shared" si="667"/>
        <v/>
      </c>
      <c r="DB149" s="14" t="str">
        <f t="shared" si="668"/>
        <v/>
      </c>
      <c r="DC149" s="14" t="str">
        <f t="shared" si="669"/>
        <v/>
      </c>
      <c r="DD149" s="14" t="str">
        <f t="shared" si="670"/>
        <v/>
      </c>
      <c r="DE149" s="14" t="str">
        <f t="shared" si="671"/>
        <v/>
      </c>
      <c r="DF149" s="14" t="str">
        <f t="shared" si="672"/>
        <v/>
      </c>
      <c r="DG149" s="14" t="str">
        <f t="shared" si="673"/>
        <v/>
      </c>
      <c r="DH149" s="14" t="str">
        <f t="shared" si="674"/>
        <v/>
      </c>
      <c r="DI149" s="14" t="str">
        <f t="shared" si="675"/>
        <v/>
      </c>
      <c r="DJ149" s="14" t="str">
        <f t="shared" si="676"/>
        <v/>
      </c>
      <c r="DK149" s="14" t="str">
        <f t="shared" si="677"/>
        <v/>
      </c>
      <c r="DL149" s="14" t="str">
        <f t="shared" si="678"/>
        <v/>
      </c>
      <c r="DM149" s="14" t="str">
        <f t="shared" si="679"/>
        <v/>
      </c>
      <c r="DN149" s="14" t="str">
        <f t="shared" si="680"/>
        <v/>
      </c>
      <c r="DO149" s="14" t="str">
        <f t="shared" si="681"/>
        <v/>
      </c>
      <c r="DP149" s="14" t="str">
        <f t="shared" si="682"/>
        <v/>
      </c>
      <c r="DQ149" s="14" t="str">
        <f t="shared" si="683"/>
        <v/>
      </c>
      <c r="DR149" s="14" t="str">
        <f t="shared" si="684"/>
        <v/>
      </c>
      <c r="DS149" s="14" t="str">
        <f t="shared" si="685"/>
        <v/>
      </c>
      <c r="DT149" s="14" t="str">
        <f t="shared" si="686"/>
        <v/>
      </c>
      <c r="DU149" s="14" t="str">
        <f t="shared" si="687"/>
        <v/>
      </c>
      <c r="DV149" s="14" t="str">
        <f t="shared" si="688"/>
        <v/>
      </c>
      <c r="DW149" s="14" t="str">
        <f t="shared" si="689"/>
        <v/>
      </c>
      <c r="DX149" s="14" t="str">
        <f t="shared" si="690"/>
        <v/>
      </c>
      <c r="DY149" s="14" t="str">
        <f t="shared" si="691"/>
        <v/>
      </c>
      <c r="DZ149" s="14" t="str">
        <f t="shared" si="692"/>
        <v/>
      </c>
      <c r="EA149" s="302">
        <v>2026</v>
      </c>
      <c r="EB149" s="23" t="str">
        <f t="shared" si="629"/>
        <v/>
      </c>
      <c r="EC149" s="23" t="str">
        <f t="shared" si="630"/>
        <v/>
      </c>
      <c r="ED149" s="23" t="str">
        <f t="shared" si="631"/>
        <v/>
      </c>
      <c r="EE149" s="23" t="str">
        <f t="shared" si="632"/>
        <v/>
      </c>
      <c r="EF149" s="23" t="str">
        <f t="shared" si="633"/>
        <v/>
      </c>
      <c r="EG149" s="23" t="str">
        <f t="shared" si="634"/>
        <v/>
      </c>
      <c r="EH149" s="23" t="str">
        <f t="shared" si="635"/>
        <v/>
      </c>
      <c r="EI149" s="23" t="str">
        <f t="shared" si="636"/>
        <v/>
      </c>
      <c r="EJ149" s="23" t="str">
        <f t="shared" si="637"/>
        <v/>
      </c>
      <c r="EK149" s="23" t="str">
        <f t="shared" si="638"/>
        <v/>
      </c>
      <c r="EL149" s="23" t="str">
        <f t="shared" si="639"/>
        <v/>
      </c>
      <c r="EM149" s="23" t="str">
        <f t="shared" si="640"/>
        <v/>
      </c>
      <c r="EN149" s="23" t="str">
        <f t="shared" si="641"/>
        <v/>
      </c>
      <c r="EO149" s="23" t="str">
        <f t="shared" si="642"/>
        <v/>
      </c>
      <c r="EP149" s="23" t="str">
        <f t="shared" si="643"/>
        <v/>
      </c>
      <c r="EQ149" s="23" t="str">
        <f t="shared" si="644"/>
        <v/>
      </c>
      <c r="ER149" s="23" t="str">
        <f t="shared" si="645"/>
        <v/>
      </c>
      <c r="ES149" s="23" t="str">
        <f t="shared" si="646"/>
        <v/>
      </c>
      <c r="ET149" s="23" t="str">
        <f t="shared" si="647"/>
        <v/>
      </c>
      <c r="EU149" s="23" t="str">
        <f t="shared" si="648"/>
        <v/>
      </c>
      <c r="EV149" s="23" t="str">
        <f t="shared" si="649"/>
        <v/>
      </c>
      <c r="EW149" s="23" t="str">
        <f t="shared" si="650"/>
        <v/>
      </c>
      <c r="EX149" s="23" t="str">
        <f t="shared" si="651"/>
        <v/>
      </c>
      <c r="EY149" s="23" t="str">
        <f t="shared" si="652"/>
        <v/>
      </c>
      <c r="EZ149" s="23" t="str">
        <f t="shared" si="653"/>
        <v/>
      </c>
      <c r="FA149" s="23" t="str">
        <f t="shared" si="654"/>
        <v/>
      </c>
      <c r="FB149" s="23" t="str">
        <f t="shared" si="655"/>
        <v/>
      </c>
      <c r="FC149" s="23" t="str">
        <f t="shared" si="656"/>
        <v/>
      </c>
      <c r="FD149" s="23" t="str">
        <f t="shared" si="657"/>
        <v/>
      </c>
      <c r="FE149" s="23" t="str">
        <f t="shared" si="658"/>
        <v/>
      </c>
      <c r="FF149" s="23">
        <f t="shared" si="659"/>
        <v>0</v>
      </c>
      <c r="FG149" s="302">
        <v>2026</v>
      </c>
      <c r="FH149" s="14" t="str">
        <f t="shared" si="705"/>
        <v/>
      </c>
      <c r="FI149" s="14" t="str">
        <f t="shared" si="706"/>
        <v/>
      </c>
      <c r="FJ149" s="14" t="str">
        <f t="shared" si="707"/>
        <v/>
      </c>
      <c r="FK149" s="14" t="str">
        <f t="shared" si="708"/>
        <v/>
      </c>
      <c r="FL149" s="14" t="str">
        <f t="shared" si="709"/>
        <v/>
      </c>
      <c r="FM149" s="14" t="str">
        <f t="shared" si="710"/>
        <v/>
      </c>
      <c r="FN149" s="14" t="str">
        <f t="shared" si="711"/>
        <v/>
      </c>
      <c r="FO149" s="14" t="str">
        <f t="shared" si="712"/>
        <v/>
      </c>
      <c r="FP149" s="14" t="str">
        <f t="shared" si="713"/>
        <v/>
      </c>
      <c r="FQ149" s="14" t="str">
        <f t="shared" si="714"/>
        <v/>
      </c>
      <c r="FR149" s="14" t="str">
        <f t="shared" si="715"/>
        <v/>
      </c>
      <c r="FS149" s="14" t="str">
        <f t="shared" si="716"/>
        <v/>
      </c>
      <c r="FT149" s="14" t="str">
        <f t="shared" si="717"/>
        <v/>
      </c>
      <c r="FU149" s="14" t="str">
        <f t="shared" si="718"/>
        <v/>
      </c>
      <c r="FV149" s="14" t="str">
        <f t="shared" si="719"/>
        <v/>
      </c>
      <c r="FW149" s="14" t="str">
        <f t="shared" si="720"/>
        <v/>
      </c>
      <c r="FX149" s="14" t="str">
        <f t="shared" si="721"/>
        <v/>
      </c>
      <c r="FY149" s="14" t="str">
        <f t="shared" si="722"/>
        <v/>
      </c>
      <c r="FZ149" s="14" t="str">
        <f t="shared" si="723"/>
        <v/>
      </c>
      <c r="GA149" s="14" t="str">
        <f t="shared" si="724"/>
        <v/>
      </c>
      <c r="GB149" s="14" t="str">
        <f t="shared" si="725"/>
        <v/>
      </c>
      <c r="GC149" s="14" t="str">
        <f t="shared" si="726"/>
        <v/>
      </c>
      <c r="GD149" s="14" t="str">
        <f t="shared" si="727"/>
        <v/>
      </c>
      <c r="GE149" s="14" t="str">
        <f t="shared" si="728"/>
        <v/>
      </c>
      <c r="GF149" s="14" t="str">
        <f t="shared" si="729"/>
        <v/>
      </c>
      <c r="GG149" s="14" t="str">
        <f t="shared" si="730"/>
        <v/>
      </c>
      <c r="GH149" s="14" t="str">
        <f t="shared" si="731"/>
        <v/>
      </c>
      <c r="GI149" s="14" t="str">
        <f t="shared" si="732"/>
        <v/>
      </c>
      <c r="GJ149" s="14" t="str">
        <f t="shared" si="733"/>
        <v/>
      </c>
      <c r="GK149" s="14" t="str">
        <f t="shared" si="734"/>
        <v/>
      </c>
      <c r="GL149" s="302">
        <v>2026</v>
      </c>
      <c r="GM149" s="454"/>
      <c r="GN149" s="454"/>
      <c r="GO149" s="454"/>
      <c r="GP149" s="454"/>
      <c r="GQ149" s="454"/>
      <c r="GR149" s="454"/>
      <c r="GS149" s="454"/>
      <c r="GT149" s="454"/>
      <c r="GU149" s="454"/>
      <c r="GV149" s="454"/>
      <c r="GW149" s="454"/>
      <c r="GX149" s="454"/>
      <c r="GY149" s="454"/>
      <c r="GZ149" s="454"/>
      <c r="HA149" s="454"/>
      <c r="HB149" s="454"/>
      <c r="HC149" s="454"/>
      <c r="HD149" s="454"/>
      <c r="HE149" s="454"/>
      <c r="HF149" s="454"/>
      <c r="HG149" s="454"/>
      <c r="HH149" s="454"/>
      <c r="HI149" s="454"/>
      <c r="HJ149" s="454"/>
      <c r="HK149" s="454"/>
      <c r="HL149" s="454"/>
      <c r="HM149" s="454"/>
      <c r="HN149" s="454"/>
      <c r="HO149" s="454"/>
      <c r="HP149" s="454"/>
      <c r="HQ149" s="454"/>
      <c r="HR149" s="454"/>
      <c r="HS149" s="454"/>
      <c r="HT149" s="454"/>
      <c r="HU149" s="454"/>
      <c r="HV149" s="454"/>
      <c r="HW149" s="454"/>
      <c r="HX149" s="454"/>
      <c r="HY149" s="454"/>
      <c r="HZ149" s="454"/>
      <c r="IA149" s="454"/>
      <c r="IB149" s="454"/>
      <c r="IC149" s="454"/>
      <c r="ID149" s="454"/>
      <c r="IE149" s="454"/>
      <c r="IF149" s="454"/>
    </row>
    <row r="150" spans="1:245">
      <c r="A150" s="302">
        <v>2027</v>
      </c>
      <c r="B150" s="954"/>
      <c r="C150" s="954"/>
      <c r="D150" s="954"/>
      <c r="E150" s="528"/>
      <c r="F150" s="528"/>
      <c r="G150" s="529"/>
      <c r="H150" s="528"/>
      <c r="I150" s="528"/>
      <c r="J150" s="528"/>
      <c r="K150" s="528"/>
      <c r="L150" s="529"/>
      <c r="M150" s="528"/>
      <c r="N150" s="528"/>
      <c r="O150" s="528"/>
      <c r="P150" s="528"/>
      <c r="Q150" s="529"/>
      <c r="R150" s="528"/>
      <c r="S150" s="528"/>
      <c r="T150" s="528"/>
      <c r="U150" s="528"/>
      <c r="V150" s="529"/>
      <c r="W150" s="528"/>
      <c r="X150" s="528"/>
      <c r="Y150" s="528"/>
      <c r="Z150" s="528"/>
      <c r="AA150" s="529"/>
      <c r="AB150" s="528"/>
      <c r="AC150" s="954"/>
      <c r="AD150" s="954"/>
      <c r="AE150" s="954"/>
      <c r="AF150" s="850"/>
      <c r="AG150" s="849"/>
      <c r="AH150" s="1357"/>
      <c r="AI150" s="1358"/>
      <c r="AJ150" s="1359"/>
      <c r="AK150" s="302">
        <v>2027</v>
      </c>
      <c r="AL150" s="23" t="str">
        <f t="shared" si="565"/>
        <v/>
      </c>
      <c r="AM150" s="23" t="str">
        <f t="shared" si="566"/>
        <v/>
      </c>
      <c r="AN150" s="23" t="str">
        <f t="shared" si="567"/>
        <v/>
      </c>
      <c r="AO150" s="23" t="str">
        <f t="shared" si="568"/>
        <v/>
      </c>
      <c r="AP150" s="23" t="str">
        <f t="shared" si="569"/>
        <v/>
      </c>
      <c r="AQ150" s="23" t="str">
        <f t="shared" si="570"/>
        <v/>
      </c>
      <c r="AR150" s="23" t="str">
        <f t="shared" si="571"/>
        <v/>
      </c>
      <c r="AS150" s="23" t="str">
        <f t="shared" si="572"/>
        <v/>
      </c>
      <c r="AT150" s="23" t="str">
        <f t="shared" si="573"/>
        <v/>
      </c>
      <c r="AU150" s="23" t="str">
        <f t="shared" si="574"/>
        <v/>
      </c>
      <c r="AV150" s="23" t="str">
        <f t="shared" si="575"/>
        <v/>
      </c>
      <c r="AW150" s="23" t="str">
        <f t="shared" si="576"/>
        <v/>
      </c>
      <c r="AX150" s="23" t="str">
        <f t="shared" si="577"/>
        <v/>
      </c>
      <c r="AY150" s="23" t="str">
        <f t="shared" si="578"/>
        <v/>
      </c>
      <c r="AZ150" s="23" t="str">
        <f t="shared" si="579"/>
        <v/>
      </c>
      <c r="BA150" s="23" t="str">
        <f t="shared" si="580"/>
        <v/>
      </c>
      <c r="BB150" s="23" t="str">
        <f t="shared" si="581"/>
        <v/>
      </c>
      <c r="BC150" s="23" t="str">
        <f t="shared" si="582"/>
        <v/>
      </c>
      <c r="BD150" s="23" t="str">
        <f t="shared" si="583"/>
        <v/>
      </c>
      <c r="BE150" s="23" t="str">
        <f t="shared" si="584"/>
        <v/>
      </c>
      <c r="BF150" s="23" t="str">
        <f t="shared" si="585"/>
        <v/>
      </c>
      <c r="BG150" s="23" t="str">
        <f t="shared" si="586"/>
        <v/>
      </c>
      <c r="BH150" s="23" t="str">
        <f t="shared" si="587"/>
        <v/>
      </c>
      <c r="BI150" s="23" t="str">
        <f t="shared" si="588"/>
        <v/>
      </c>
      <c r="BJ150" s="23" t="str">
        <f t="shared" si="589"/>
        <v/>
      </c>
      <c r="BK150" s="23" t="str">
        <f t="shared" si="590"/>
        <v/>
      </c>
      <c r="BL150" s="23" t="str">
        <f t="shared" si="591"/>
        <v/>
      </c>
      <c r="BM150" s="23" t="str">
        <f t="shared" si="592"/>
        <v/>
      </c>
      <c r="BN150" s="23" t="str">
        <f t="shared" si="593"/>
        <v/>
      </c>
      <c r="BO150" s="23" t="str">
        <f t="shared" si="594"/>
        <v/>
      </c>
      <c r="BP150" s="23">
        <f t="shared" si="595"/>
        <v>0</v>
      </c>
      <c r="BQ150" s="302">
        <v>2027</v>
      </c>
      <c r="BR150" s="14" t="str">
        <f t="shared" si="444"/>
        <v/>
      </c>
      <c r="BS150" s="14" t="str">
        <f t="shared" si="445"/>
        <v/>
      </c>
      <c r="BT150" s="14" t="str">
        <f t="shared" si="446"/>
        <v/>
      </c>
      <c r="BU150" s="14" t="str">
        <f t="shared" si="447"/>
        <v/>
      </c>
      <c r="BV150" s="14" t="str">
        <f t="shared" si="448"/>
        <v/>
      </c>
      <c r="BW150" s="14" t="str">
        <f t="shared" si="449"/>
        <v/>
      </c>
      <c r="BX150" s="14" t="str">
        <f t="shared" si="450"/>
        <v/>
      </c>
      <c r="BY150" s="14" t="str">
        <f t="shared" si="451"/>
        <v/>
      </c>
      <c r="BZ150" s="14" t="str">
        <f t="shared" si="452"/>
        <v/>
      </c>
      <c r="CA150" s="14" t="str">
        <f t="shared" si="453"/>
        <v/>
      </c>
      <c r="CB150" s="14" t="str">
        <f t="shared" si="454"/>
        <v/>
      </c>
      <c r="CC150" s="14" t="str">
        <f t="shared" si="455"/>
        <v/>
      </c>
      <c r="CD150" s="14" t="str">
        <f t="shared" si="456"/>
        <v/>
      </c>
      <c r="CE150" s="14" t="str">
        <f t="shared" si="457"/>
        <v/>
      </c>
      <c r="CF150" s="14" t="str">
        <f t="shared" si="458"/>
        <v/>
      </c>
      <c r="CG150" s="14" t="str">
        <f t="shared" si="459"/>
        <v/>
      </c>
      <c r="CH150" s="14" t="str">
        <f t="shared" si="460"/>
        <v/>
      </c>
      <c r="CI150" s="14" t="str">
        <f t="shared" si="461"/>
        <v/>
      </c>
      <c r="CJ150" s="14" t="str">
        <f t="shared" si="462"/>
        <v/>
      </c>
      <c r="CK150" s="14" t="str">
        <f t="shared" si="463"/>
        <v/>
      </c>
      <c r="CL150" s="14" t="str">
        <f t="shared" si="464"/>
        <v/>
      </c>
      <c r="CM150" s="14" t="str">
        <f t="shared" si="465"/>
        <v/>
      </c>
      <c r="CN150" s="14" t="str">
        <f t="shared" si="466"/>
        <v/>
      </c>
      <c r="CO150" s="14" t="str">
        <f t="shared" si="467"/>
        <v/>
      </c>
      <c r="CP150" s="14" t="str">
        <f t="shared" si="468"/>
        <v/>
      </c>
      <c r="CQ150" s="14" t="str">
        <f t="shared" si="469"/>
        <v/>
      </c>
      <c r="CR150" s="14" t="str">
        <f t="shared" si="470"/>
        <v/>
      </c>
      <c r="CS150" s="14" t="str">
        <f t="shared" si="471"/>
        <v/>
      </c>
      <c r="CT150" s="14" t="str">
        <f t="shared" si="472"/>
        <v/>
      </c>
      <c r="CU150" s="14" t="str">
        <f t="shared" si="473"/>
        <v/>
      </c>
      <c r="CV150" s="302">
        <v>2027</v>
      </c>
      <c r="CW150" s="14" t="str">
        <f t="shared" si="663"/>
        <v/>
      </c>
      <c r="CX150" s="14" t="str">
        <f t="shared" si="664"/>
        <v/>
      </c>
      <c r="CY150" s="14" t="str">
        <f t="shared" si="665"/>
        <v/>
      </c>
      <c r="CZ150" s="14" t="str">
        <f t="shared" si="666"/>
        <v/>
      </c>
      <c r="DA150" s="14" t="str">
        <f t="shared" si="667"/>
        <v/>
      </c>
      <c r="DB150" s="14" t="str">
        <f t="shared" si="668"/>
        <v/>
      </c>
      <c r="DC150" s="14" t="str">
        <f t="shared" si="669"/>
        <v/>
      </c>
      <c r="DD150" s="14" t="str">
        <f t="shared" si="670"/>
        <v/>
      </c>
      <c r="DE150" s="14" t="str">
        <f t="shared" si="671"/>
        <v/>
      </c>
      <c r="DF150" s="14" t="str">
        <f t="shared" si="672"/>
        <v/>
      </c>
      <c r="DG150" s="14" t="str">
        <f t="shared" si="673"/>
        <v/>
      </c>
      <c r="DH150" s="14" t="str">
        <f t="shared" si="674"/>
        <v/>
      </c>
      <c r="DI150" s="14" t="str">
        <f t="shared" si="675"/>
        <v/>
      </c>
      <c r="DJ150" s="14" t="str">
        <f t="shared" si="676"/>
        <v/>
      </c>
      <c r="DK150" s="14" t="str">
        <f t="shared" si="677"/>
        <v/>
      </c>
      <c r="DL150" s="14" t="str">
        <f t="shared" si="678"/>
        <v/>
      </c>
      <c r="DM150" s="14" t="str">
        <f t="shared" si="679"/>
        <v/>
      </c>
      <c r="DN150" s="14" t="str">
        <f t="shared" si="680"/>
        <v/>
      </c>
      <c r="DO150" s="14" t="str">
        <f t="shared" si="681"/>
        <v/>
      </c>
      <c r="DP150" s="14" t="str">
        <f t="shared" si="682"/>
        <v/>
      </c>
      <c r="DQ150" s="14" t="str">
        <f t="shared" si="683"/>
        <v/>
      </c>
      <c r="DR150" s="14" t="str">
        <f t="shared" si="684"/>
        <v/>
      </c>
      <c r="DS150" s="14" t="str">
        <f t="shared" si="685"/>
        <v/>
      </c>
      <c r="DT150" s="14" t="str">
        <f t="shared" si="686"/>
        <v/>
      </c>
      <c r="DU150" s="14" t="str">
        <f t="shared" si="687"/>
        <v/>
      </c>
      <c r="DV150" s="14" t="str">
        <f t="shared" si="688"/>
        <v/>
      </c>
      <c r="DW150" s="14" t="str">
        <f t="shared" si="689"/>
        <v/>
      </c>
      <c r="DX150" s="14" t="str">
        <f t="shared" si="690"/>
        <v/>
      </c>
      <c r="DY150" s="14" t="str">
        <f t="shared" si="691"/>
        <v/>
      </c>
      <c r="DZ150" s="14" t="str">
        <f t="shared" si="692"/>
        <v/>
      </c>
      <c r="EA150" s="302">
        <v>2027</v>
      </c>
      <c r="EB150" s="23" t="str">
        <f t="shared" si="629"/>
        <v/>
      </c>
      <c r="EC150" s="23" t="str">
        <f t="shared" si="630"/>
        <v/>
      </c>
      <c r="ED150" s="23" t="str">
        <f t="shared" si="631"/>
        <v/>
      </c>
      <c r="EE150" s="23" t="str">
        <f t="shared" si="632"/>
        <v/>
      </c>
      <c r="EF150" s="23" t="str">
        <f t="shared" si="633"/>
        <v/>
      </c>
      <c r="EG150" s="23" t="str">
        <f t="shared" si="634"/>
        <v/>
      </c>
      <c r="EH150" s="23" t="str">
        <f t="shared" si="635"/>
        <v/>
      </c>
      <c r="EI150" s="23" t="str">
        <f t="shared" si="636"/>
        <v/>
      </c>
      <c r="EJ150" s="23" t="str">
        <f t="shared" si="637"/>
        <v/>
      </c>
      <c r="EK150" s="23" t="str">
        <f t="shared" si="638"/>
        <v/>
      </c>
      <c r="EL150" s="23" t="str">
        <f t="shared" si="639"/>
        <v/>
      </c>
      <c r="EM150" s="23" t="str">
        <f t="shared" si="640"/>
        <v/>
      </c>
      <c r="EN150" s="23" t="str">
        <f t="shared" si="641"/>
        <v/>
      </c>
      <c r="EO150" s="23" t="str">
        <f t="shared" si="642"/>
        <v/>
      </c>
      <c r="EP150" s="23" t="str">
        <f t="shared" si="643"/>
        <v/>
      </c>
      <c r="EQ150" s="23" t="str">
        <f t="shared" si="644"/>
        <v/>
      </c>
      <c r="ER150" s="23" t="str">
        <f t="shared" si="645"/>
        <v/>
      </c>
      <c r="ES150" s="23" t="str">
        <f t="shared" si="646"/>
        <v/>
      </c>
      <c r="ET150" s="23" t="str">
        <f t="shared" si="647"/>
        <v/>
      </c>
      <c r="EU150" s="23" t="str">
        <f t="shared" si="648"/>
        <v/>
      </c>
      <c r="EV150" s="23" t="str">
        <f t="shared" si="649"/>
        <v/>
      </c>
      <c r="EW150" s="23" t="str">
        <f t="shared" si="650"/>
        <v/>
      </c>
      <c r="EX150" s="23" t="str">
        <f t="shared" si="651"/>
        <v/>
      </c>
      <c r="EY150" s="23" t="str">
        <f t="shared" si="652"/>
        <v/>
      </c>
      <c r="EZ150" s="23" t="str">
        <f t="shared" si="653"/>
        <v/>
      </c>
      <c r="FA150" s="23" t="str">
        <f t="shared" si="654"/>
        <v/>
      </c>
      <c r="FB150" s="23" t="str">
        <f t="shared" si="655"/>
        <v/>
      </c>
      <c r="FC150" s="23" t="str">
        <f t="shared" si="656"/>
        <v/>
      </c>
      <c r="FD150" s="23" t="str">
        <f t="shared" si="657"/>
        <v/>
      </c>
      <c r="FE150" s="23" t="str">
        <f t="shared" si="658"/>
        <v/>
      </c>
      <c r="FF150" s="23">
        <f t="shared" si="659"/>
        <v>0</v>
      </c>
      <c r="FG150" s="302">
        <v>2027</v>
      </c>
      <c r="FH150" s="14" t="str">
        <f t="shared" si="705"/>
        <v/>
      </c>
      <c r="FI150" s="14" t="str">
        <f t="shared" si="706"/>
        <v/>
      </c>
      <c r="FJ150" s="14" t="str">
        <f t="shared" si="707"/>
        <v/>
      </c>
      <c r="FK150" s="14" t="str">
        <f t="shared" si="708"/>
        <v/>
      </c>
      <c r="FL150" s="14" t="str">
        <f t="shared" si="709"/>
        <v/>
      </c>
      <c r="FM150" s="14" t="str">
        <f t="shared" si="710"/>
        <v/>
      </c>
      <c r="FN150" s="14" t="str">
        <f t="shared" si="711"/>
        <v/>
      </c>
      <c r="FO150" s="14" t="str">
        <f t="shared" si="712"/>
        <v/>
      </c>
      <c r="FP150" s="14" t="str">
        <f t="shared" si="713"/>
        <v/>
      </c>
      <c r="FQ150" s="14" t="str">
        <f t="shared" si="714"/>
        <v/>
      </c>
      <c r="FR150" s="14" t="str">
        <f t="shared" si="715"/>
        <v/>
      </c>
      <c r="FS150" s="14" t="str">
        <f t="shared" si="716"/>
        <v/>
      </c>
      <c r="FT150" s="14" t="str">
        <f t="shared" si="717"/>
        <v/>
      </c>
      <c r="FU150" s="14" t="str">
        <f t="shared" si="718"/>
        <v/>
      </c>
      <c r="FV150" s="14" t="str">
        <f t="shared" si="719"/>
        <v/>
      </c>
      <c r="FW150" s="14" t="str">
        <f t="shared" si="720"/>
        <v/>
      </c>
      <c r="FX150" s="14" t="str">
        <f t="shared" si="721"/>
        <v/>
      </c>
      <c r="FY150" s="14" t="str">
        <f t="shared" si="722"/>
        <v/>
      </c>
      <c r="FZ150" s="14" t="str">
        <f t="shared" si="723"/>
        <v/>
      </c>
      <c r="GA150" s="14" t="str">
        <f t="shared" si="724"/>
        <v/>
      </c>
      <c r="GB150" s="14" t="str">
        <f t="shared" si="725"/>
        <v/>
      </c>
      <c r="GC150" s="14" t="str">
        <f t="shared" si="726"/>
        <v/>
      </c>
      <c r="GD150" s="14" t="str">
        <f t="shared" si="727"/>
        <v/>
      </c>
      <c r="GE150" s="14" t="str">
        <f t="shared" si="728"/>
        <v/>
      </c>
      <c r="GF150" s="14" t="str">
        <f t="shared" si="729"/>
        <v/>
      </c>
      <c r="GG150" s="14" t="str">
        <f t="shared" si="730"/>
        <v/>
      </c>
      <c r="GH150" s="14" t="str">
        <f t="shared" si="731"/>
        <v/>
      </c>
      <c r="GI150" s="14" t="str">
        <f t="shared" si="732"/>
        <v/>
      </c>
      <c r="GJ150" s="14" t="str">
        <f t="shared" si="733"/>
        <v/>
      </c>
      <c r="GK150" s="14" t="str">
        <f t="shared" si="734"/>
        <v/>
      </c>
      <c r="GL150" s="302">
        <v>2027</v>
      </c>
    </row>
    <row r="151" spans="1:245">
      <c r="A151" s="302">
        <v>2028</v>
      </c>
      <c r="B151" s="954"/>
      <c r="C151" s="954"/>
      <c r="D151" s="954"/>
      <c r="E151" s="528"/>
      <c r="F151" s="528"/>
      <c r="G151" s="529"/>
      <c r="H151" s="528"/>
      <c r="I151" s="528"/>
      <c r="J151" s="528"/>
      <c r="K151" s="528"/>
      <c r="L151" s="529"/>
      <c r="M151" s="528"/>
      <c r="N151" s="528"/>
      <c r="O151" s="528"/>
      <c r="P151" s="528"/>
      <c r="Q151" s="529"/>
      <c r="R151" s="528"/>
      <c r="S151" s="528"/>
      <c r="T151" s="528"/>
      <c r="U151" s="528"/>
      <c r="V151" s="529"/>
      <c r="W151" s="528"/>
      <c r="X151" s="528"/>
      <c r="Y151" s="528"/>
      <c r="Z151" s="528"/>
      <c r="AA151" s="529"/>
      <c r="AB151" s="528"/>
      <c r="AC151" s="954"/>
      <c r="AD151" s="954"/>
      <c r="AE151" s="954"/>
      <c r="AF151" s="850"/>
      <c r="AG151" s="849"/>
      <c r="AH151" s="1357"/>
      <c r="AI151" s="1358"/>
      <c r="AJ151" s="1359"/>
      <c r="AK151" s="302">
        <v>2028</v>
      </c>
      <c r="AL151" s="23" t="str">
        <f t="shared" si="565"/>
        <v/>
      </c>
      <c r="AM151" s="23" t="str">
        <f t="shared" si="566"/>
        <v/>
      </c>
      <c r="AN151" s="23" t="str">
        <f t="shared" si="567"/>
        <v/>
      </c>
      <c r="AO151" s="23" t="str">
        <f t="shared" si="568"/>
        <v/>
      </c>
      <c r="AP151" s="23" t="str">
        <f t="shared" si="569"/>
        <v/>
      </c>
      <c r="AQ151" s="23" t="str">
        <f t="shared" si="570"/>
        <v/>
      </c>
      <c r="AR151" s="23" t="str">
        <f t="shared" si="571"/>
        <v/>
      </c>
      <c r="AS151" s="23" t="str">
        <f t="shared" si="572"/>
        <v/>
      </c>
      <c r="AT151" s="23" t="str">
        <f t="shared" si="573"/>
        <v/>
      </c>
      <c r="AU151" s="23" t="str">
        <f t="shared" si="574"/>
        <v/>
      </c>
      <c r="AV151" s="23" t="str">
        <f t="shared" si="575"/>
        <v/>
      </c>
      <c r="AW151" s="23" t="str">
        <f t="shared" si="576"/>
        <v/>
      </c>
      <c r="AX151" s="23" t="str">
        <f t="shared" si="577"/>
        <v/>
      </c>
      <c r="AY151" s="23" t="str">
        <f t="shared" si="578"/>
        <v/>
      </c>
      <c r="AZ151" s="23" t="str">
        <f t="shared" si="579"/>
        <v/>
      </c>
      <c r="BA151" s="23" t="str">
        <f t="shared" si="580"/>
        <v/>
      </c>
      <c r="BB151" s="23" t="str">
        <f t="shared" si="581"/>
        <v/>
      </c>
      <c r="BC151" s="23" t="str">
        <f t="shared" si="582"/>
        <v/>
      </c>
      <c r="BD151" s="23" t="str">
        <f t="shared" si="583"/>
        <v/>
      </c>
      <c r="BE151" s="23" t="str">
        <f t="shared" si="584"/>
        <v/>
      </c>
      <c r="BF151" s="23" t="str">
        <f t="shared" si="585"/>
        <v/>
      </c>
      <c r="BG151" s="23" t="str">
        <f t="shared" si="586"/>
        <v/>
      </c>
      <c r="BH151" s="23" t="str">
        <f t="shared" si="587"/>
        <v/>
      </c>
      <c r="BI151" s="23" t="str">
        <f t="shared" si="588"/>
        <v/>
      </c>
      <c r="BJ151" s="23" t="str">
        <f t="shared" si="589"/>
        <v/>
      </c>
      <c r="BK151" s="23" t="str">
        <f t="shared" si="590"/>
        <v/>
      </c>
      <c r="BL151" s="23" t="str">
        <f t="shared" si="591"/>
        <v/>
      </c>
      <c r="BM151" s="23" t="str">
        <f t="shared" si="592"/>
        <v/>
      </c>
      <c r="BN151" s="23" t="str">
        <f t="shared" si="593"/>
        <v/>
      </c>
      <c r="BO151" s="23" t="str">
        <f t="shared" si="594"/>
        <v/>
      </c>
      <c r="BP151" s="23">
        <f t="shared" si="595"/>
        <v>0</v>
      </c>
      <c r="BQ151" s="302">
        <v>2028</v>
      </c>
      <c r="BR151" s="14" t="str">
        <f t="shared" si="444"/>
        <v/>
      </c>
      <c r="BS151" s="14" t="str">
        <f t="shared" si="445"/>
        <v/>
      </c>
      <c r="BT151" s="14" t="str">
        <f t="shared" si="446"/>
        <v/>
      </c>
      <c r="BU151" s="14" t="str">
        <f t="shared" si="447"/>
        <v/>
      </c>
      <c r="BV151" s="14" t="str">
        <f t="shared" si="448"/>
        <v/>
      </c>
      <c r="BW151" s="14" t="str">
        <f t="shared" si="449"/>
        <v/>
      </c>
      <c r="BX151" s="14" t="str">
        <f t="shared" si="450"/>
        <v/>
      </c>
      <c r="BY151" s="14" t="str">
        <f t="shared" si="451"/>
        <v/>
      </c>
      <c r="BZ151" s="14" t="str">
        <f t="shared" si="452"/>
        <v/>
      </c>
      <c r="CA151" s="14" t="str">
        <f t="shared" si="453"/>
        <v/>
      </c>
      <c r="CB151" s="14" t="str">
        <f t="shared" si="454"/>
        <v/>
      </c>
      <c r="CC151" s="14" t="str">
        <f t="shared" si="455"/>
        <v/>
      </c>
      <c r="CD151" s="14" t="str">
        <f t="shared" si="456"/>
        <v/>
      </c>
      <c r="CE151" s="14" t="str">
        <f t="shared" si="457"/>
        <v/>
      </c>
      <c r="CF151" s="14" t="str">
        <f t="shared" si="458"/>
        <v/>
      </c>
      <c r="CG151" s="14" t="str">
        <f t="shared" si="459"/>
        <v/>
      </c>
      <c r="CH151" s="14" t="str">
        <f t="shared" si="460"/>
        <v/>
      </c>
      <c r="CI151" s="14" t="str">
        <f t="shared" si="461"/>
        <v/>
      </c>
      <c r="CJ151" s="14" t="str">
        <f t="shared" si="462"/>
        <v/>
      </c>
      <c r="CK151" s="14" t="str">
        <f t="shared" si="463"/>
        <v/>
      </c>
      <c r="CL151" s="14" t="str">
        <f t="shared" si="464"/>
        <v/>
      </c>
      <c r="CM151" s="14" t="str">
        <f t="shared" si="465"/>
        <v/>
      </c>
      <c r="CN151" s="14" t="str">
        <f t="shared" si="466"/>
        <v/>
      </c>
      <c r="CO151" s="14" t="str">
        <f t="shared" si="467"/>
        <v/>
      </c>
      <c r="CP151" s="14" t="str">
        <f t="shared" si="468"/>
        <v/>
      </c>
      <c r="CQ151" s="14" t="str">
        <f t="shared" si="469"/>
        <v/>
      </c>
      <c r="CR151" s="14" t="str">
        <f t="shared" si="470"/>
        <v/>
      </c>
      <c r="CS151" s="14" t="str">
        <f t="shared" si="471"/>
        <v/>
      </c>
      <c r="CT151" s="14" t="str">
        <f t="shared" si="472"/>
        <v/>
      </c>
      <c r="CU151" s="14" t="str">
        <f t="shared" si="473"/>
        <v/>
      </c>
      <c r="CV151" s="302">
        <v>2028</v>
      </c>
      <c r="CW151" s="14" t="str">
        <f t="shared" si="663"/>
        <v/>
      </c>
      <c r="CX151" s="14" t="str">
        <f t="shared" si="664"/>
        <v/>
      </c>
      <c r="CY151" s="14" t="str">
        <f t="shared" si="665"/>
        <v/>
      </c>
      <c r="CZ151" s="14" t="str">
        <f t="shared" si="666"/>
        <v/>
      </c>
      <c r="DA151" s="14" t="str">
        <f t="shared" si="667"/>
        <v/>
      </c>
      <c r="DB151" s="14" t="str">
        <f t="shared" si="668"/>
        <v/>
      </c>
      <c r="DC151" s="14" t="str">
        <f t="shared" si="669"/>
        <v/>
      </c>
      <c r="DD151" s="14" t="str">
        <f t="shared" si="670"/>
        <v/>
      </c>
      <c r="DE151" s="14" t="str">
        <f t="shared" si="671"/>
        <v/>
      </c>
      <c r="DF151" s="14" t="str">
        <f t="shared" si="672"/>
        <v/>
      </c>
      <c r="DG151" s="14" t="str">
        <f t="shared" si="673"/>
        <v/>
      </c>
      <c r="DH151" s="14" t="str">
        <f t="shared" si="674"/>
        <v/>
      </c>
      <c r="DI151" s="14" t="str">
        <f t="shared" si="675"/>
        <v/>
      </c>
      <c r="DJ151" s="14" t="str">
        <f t="shared" si="676"/>
        <v/>
      </c>
      <c r="DK151" s="14" t="str">
        <f t="shared" si="677"/>
        <v/>
      </c>
      <c r="DL151" s="14" t="str">
        <f t="shared" si="678"/>
        <v/>
      </c>
      <c r="DM151" s="14" t="str">
        <f t="shared" si="679"/>
        <v/>
      </c>
      <c r="DN151" s="14" t="str">
        <f t="shared" si="680"/>
        <v/>
      </c>
      <c r="DO151" s="14" t="str">
        <f t="shared" si="681"/>
        <v/>
      </c>
      <c r="DP151" s="14" t="str">
        <f t="shared" si="682"/>
        <v/>
      </c>
      <c r="DQ151" s="14" t="str">
        <f t="shared" si="683"/>
        <v/>
      </c>
      <c r="DR151" s="14" t="str">
        <f t="shared" si="684"/>
        <v/>
      </c>
      <c r="DS151" s="14" t="str">
        <f t="shared" si="685"/>
        <v/>
      </c>
      <c r="DT151" s="14" t="str">
        <f t="shared" si="686"/>
        <v/>
      </c>
      <c r="DU151" s="14" t="str">
        <f t="shared" si="687"/>
        <v/>
      </c>
      <c r="DV151" s="14" t="str">
        <f t="shared" si="688"/>
        <v/>
      </c>
      <c r="DW151" s="14" t="str">
        <f t="shared" si="689"/>
        <v/>
      </c>
      <c r="DX151" s="14" t="str">
        <f t="shared" si="690"/>
        <v/>
      </c>
      <c r="DY151" s="14" t="str">
        <f t="shared" si="691"/>
        <v/>
      </c>
      <c r="DZ151" s="14" t="str">
        <f t="shared" si="692"/>
        <v/>
      </c>
      <c r="EA151" s="302">
        <v>2028</v>
      </c>
      <c r="EB151" s="23" t="str">
        <f t="shared" si="629"/>
        <v/>
      </c>
      <c r="EC151" s="23" t="str">
        <f t="shared" si="630"/>
        <v/>
      </c>
      <c r="ED151" s="23" t="str">
        <f t="shared" si="631"/>
        <v/>
      </c>
      <c r="EE151" s="23" t="str">
        <f t="shared" si="632"/>
        <v/>
      </c>
      <c r="EF151" s="23" t="str">
        <f t="shared" si="633"/>
        <v/>
      </c>
      <c r="EG151" s="23" t="str">
        <f t="shared" si="634"/>
        <v/>
      </c>
      <c r="EH151" s="23" t="str">
        <f t="shared" si="635"/>
        <v/>
      </c>
      <c r="EI151" s="23" t="str">
        <f t="shared" si="636"/>
        <v/>
      </c>
      <c r="EJ151" s="23" t="str">
        <f t="shared" si="637"/>
        <v/>
      </c>
      <c r="EK151" s="23" t="str">
        <f t="shared" si="638"/>
        <v/>
      </c>
      <c r="EL151" s="23" t="str">
        <f t="shared" si="639"/>
        <v/>
      </c>
      <c r="EM151" s="23" t="str">
        <f t="shared" si="640"/>
        <v/>
      </c>
      <c r="EN151" s="23" t="str">
        <f t="shared" si="641"/>
        <v/>
      </c>
      <c r="EO151" s="23" t="str">
        <f t="shared" si="642"/>
        <v/>
      </c>
      <c r="EP151" s="23" t="str">
        <f t="shared" si="643"/>
        <v/>
      </c>
      <c r="EQ151" s="23" t="str">
        <f t="shared" si="644"/>
        <v/>
      </c>
      <c r="ER151" s="23" t="str">
        <f t="shared" si="645"/>
        <v/>
      </c>
      <c r="ES151" s="23" t="str">
        <f t="shared" si="646"/>
        <v/>
      </c>
      <c r="ET151" s="23" t="str">
        <f t="shared" si="647"/>
        <v/>
      </c>
      <c r="EU151" s="23" t="str">
        <f t="shared" si="648"/>
        <v/>
      </c>
      <c r="EV151" s="23" t="str">
        <f t="shared" si="649"/>
        <v/>
      </c>
      <c r="EW151" s="23" t="str">
        <f t="shared" si="650"/>
        <v/>
      </c>
      <c r="EX151" s="23" t="str">
        <f t="shared" si="651"/>
        <v/>
      </c>
      <c r="EY151" s="23" t="str">
        <f t="shared" si="652"/>
        <v/>
      </c>
      <c r="EZ151" s="23" t="str">
        <f t="shared" si="653"/>
        <v/>
      </c>
      <c r="FA151" s="23" t="str">
        <f t="shared" si="654"/>
        <v/>
      </c>
      <c r="FB151" s="23" t="str">
        <f t="shared" si="655"/>
        <v/>
      </c>
      <c r="FC151" s="23" t="str">
        <f t="shared" si="656"/>
        <v/>
      </c>
      <c r="FD151" s="23" t="str">
        <f t="shared" si="657"/>
        <v/>
      </c>
      <c r="FE151" s="23" t="str">
        <f t="shared" si="658"/>
        <v/>
      </c>
      <c r="FF151" s="23">
        <f t="shared" si="659"/>
        <v>0</v>
      </c>
      <c r="FG151" s="302">
        <v>2028</v>
      </c>
      <c r="FH151" s="14" t="str">
        <f t="shared" si="705"/>
        <v/>
      </c>
      <c r="FI151" s="14" t="str">
        <f t="shared" si="706"/>
        <v/>
      </c>
      <c r="FJ151" s="14" t="str">
        <f t="shared" si="707"/>
        <v/>
      </c>
      <c r="FK151" s="14" t="str">
        <f t="shared" si="708"/>
        <v/>
      </c>
      <c r="FL151" s="14" t="str">
        <f t="shared" si="709"/>
        <v/>
      </c>
      <c r="FM151" s="14" t="str">
        <f t="shared" si="710"/>
        <v/>
      </c>
      <c r="FN151" s="14" t="str">
        <f t="shared" si="711"/>
        <v/>
      </c>
      <c r="FO151" s="14" t="str">
        <f t="shared" si="712"/>
        <v/>
      </c>
      <c r="FP151" s="14" t="str">
        <f t="shared" si="713"/>
        <v/>
      </c>
      <c r="FQ151" s="14" t="str">
        <f t="shared" si="714"/>
        <v/>
      </c>
      <c r="FR151" s="14" t="str">
        <f t="shared" si="715"/>
        <v/>
      </c>
      <c r="FS151" s="14" t="str">
        <f t="shared" si="716"/>
        <v/>
      </c>
      <c r="FT151" s="14" t="str">
        <f t="shared" si="717"/>
        <v/>
      </c>
      <c r="FU151" s="14" t="str">
        <f t="shared" si="718"/>
        <v/>
      </c>
      <c r="FV151" s="14" t="str">
        <f t="shared" si="719"/>
        <v/>
      </c>
      <c r="FW151" s="14" t="str">
        <f t="shared" si="720"/>
        <v/>
      </c>
      <c r="FX151" s="14" t="str">
        <f t="shared" si="721"/>
        <v/>
      </c>
      <c r="FY151" s="14" t="str">
        <f t="shared" si="722"/>
        <v/>
      </c>
      <c r="FZ151" s="14" t="str">
        <f t="shared" si="723"/>
        <v/>
      </c>
      <c r="GA151" s="14" t="str">
        <f t="shared" si="724"/>
        <v/>
      </c>
      <c r="GB151" s="14" t="str">
        <f t="shared" si="725"/>
        <v/>
      </c>
      <c r="GC151" s="14" t="str">
        <f t="shared" si="726"/>
        <v/>
      </c>
      <c r="GD151" s="14" t="str">
        <f t="shared" si="727"/>
        <v/>
      </c>
      <c r="GE151" s="14" t="str">
        <f t="shared" si="728"/>
        <v/>
      </c>
      <c r="GF151" s="14" t="str">
        <f t="shared" si="729"/>
        <v/>
      </c>
      <c r="GG151" s="14" t="str">
        <f t="shared" si="730"/>
        <v/>
      </c>
      <c r="GH151" s="14" t="str">
        <f t="shared" si="731"/>
        <v/>
      </c>
      <c r="GI151" s="14" t="str">
        <f t="shared" si="732"/>
        <v/>
      </c>
      <c r="GJ151" s="14" t="str">
        <f t="shared" si="733"/>
        <v/>
      </c>
      <c r="GK151" s="14" t="str">
        <f t="shared" si="734"/>
        <v/>
      </c>
      <c r="GL151" s="302">
        <v>2028</v>
      </c>
    </row>
    <row r="152" spans="1:245">
      <c r="A152" s="302">
        <v>2029</v>
      </c>
      <c r="B152" s="954"/>
      <c r="C152" s="954"/>
      <c r="D152" s="954"/>
      <c r="E152" s="528"/>
      <c r="F152" s="528"/>
      <c r="G152" s="529"/>
      <c r="H152" s="528"/>
      <c r="I152" s="528"/>
      <c r="J152" s="528"/>
      <c r="K152" s="528"/>
      <c r="L152" s="529"/>
      <c r="M152" s="528"/>
      <c r="N152" s="528"/>
      <c r="O152" s="528"/>
      <c r="P152" s="528"/>
      <c r="Q152" s="529"/>
      <c r="R152" s="528"/>
      <c r="S152" s="528"/>
      <c r="T152" s="528"/>
      <c r="U152" s="528"/>
      <c r="V152" s="529"/>
      <c r="W152" s="528"/>
      <c r="X152" s="528"/>
      <c r="Y152" s="528"/>
      <c r="Z152" s="528"/>
      <c r="AA152" s="529"/>
      <c r="AB152" s="528"/>
      <c r="AC152" s="954"/>
      <c r="AD152" s="954"/>
      <c r="AE152" s="954"/>
      <c r="AF152" s="850"/>
      <c r="AG152" s="849"/>
      <c r="AH152" s="1357"/>
      <c r="AI152" s="1358"/>
      <c r="AJ152" s="1359"/>
      <c r="AK152" s="302">
        <v>2029</v>
      </c>
      <c r="AL152" s="23" t="str">
        <f t="shared" si="565"/>
        <v/>
      </c>
      <c r="AM152" s="23" t="str">
        <f t="shared" si="566"/>
        <v/>
      </c>
      <c r="AN152" s="23" t="str">
        <f t="shared" si="567"/>
        <v/>
      </c>
      <c r="AO152" s="23" t="str">
        <f t="shared" si="568"/>
        <v/>
      </c>
      <c r="AP152" s="23" t="str">
        <f t="shared" si="569"/>
        <v/>
      </c>
      <c r="AQ152" s="23" t="str">
        <f t="shared" si="570"/>
        <v/>
      </c>
      <c r="AR152" s="23" t="str">
        <f t="shared" si="571"/>
        <v/>
      </c>
      <c r="AS152" s="23" t="str">
        <f t="shared" si="572"/>
        <v/>
      </c>
      <c r="AT152" s="23" t="str">
        <f t="shared" si="573"/>
        <v/>
      </c>
      <c r="AU152" s="23" t="str">
        <f t="shared" si="574"/>
        <v/>
      </c>
      <c r="AV152" s="23" t="str">
        <f t="shared" si="575"/>
        <v/>
      </c>
      <c r="AW152" s="23" t="str">
        <f t="shared" si="576"/>
        <v/>
      </c>
      <c r="AX152" s="23" t="str">
        <f t="shared" si="577"/>
        <v/>
      </c>
      <c r="AY152" s="23" t="str">
        <f t="shared" si="578"/>
        <v/>
      </c>
      <c r="AZ152" s="23" t="str">
        <f t="shared" si="579"/>
        <v/>
      </c>
      <c r="BA152" s="23" t="str">
        <f t="shared" si="580"/>
        <v/>
      </c>
      <c r="BB152" s="23" t="str">
        <f t="shared" si="581"/>
        <v/>
      </c>
      <c r="BC152" s="23" t="str">
        <f t="shared" si="582"/>
        <v/>
      </c>
      <c r="BD152" s="23" t="str">
        <f t="shared" si="583"/>
        <v/>
      </c>
      <c r="BE152" s="23" t="str">
        <f t="shared" si="584"/>
        <v/>
      </c>
      <c r="BF152" s="23" t="str">
        <f t="shared" si="585"/>
        <v/>
      </c>
      <c r="BG152" s="23" t="str">
        <f t="shared" si="586"/>
        <v/>
      </c>
      <c r="BH152" s="23" t="str">
        <f t="shared" si="587"/>
        <v/>
      </c>
      <c r="BI152" s="23" t="str">
        <f t="shared" si="588"/>
        <v/>
      </c>
      <c r="BJ152" s="23" t="str">
        <f t="shared" si="589"/>
        <v/>
      </c>
      <c r="BK152" s="23" t="str">
        <f t="shared" si="590"/>
        <v/>
      </c>
      <c r="BL152" s="23" t="str">
        <f t="shared" si="591"/>
        <v/>
      </c>
      <c r="BM152" s="23" t="str">
        <f t="shared" si="592"/>
        <v/>
      </c>
      <c r="BN152" s="23" t="str">
        <f t="shared" si="593"/>
        <v/>
      </c>
      <c r="BO152" s="23" t="str">
        <f t="shared" si="594"/>
        <v/>
      </c>
      <c r="BP152" s="23">
        <f t="shared" si="595"/>
        <v>0</v>
      </c>
      <c r="BQ152" s="302">
        <v>2029</v>
      </c>
      <c r="BR152" s="14" t="str">
        <f t="shared" si="444"/>
        <v/>
      </c>
      <c r="BS152" s="14" t="str">
        <f t="shared" si="445"/>
        <v/>
      </c>
      <c r="BT152" s="14" t="str">
        <f t="shared" si="446"/>
        <v/>
      </c>
      <c r="BU152" s="14" t="str">
        <f t="shared" si="447"/>
        <v/>
      </c>
      <c r="BV152" s="14" t="str">
        <f t="shared" si="448"/>
        <v/>
      </c>
      <c r="BW152" s="14" t="str">
        <f t="shared" si="449"/>
        <v/>
      </c>
      <c r="BX152" s="14" t="str">
        <f t="shared" si="450"/>
        <v/>
      </c>
      <c r="BY152" s="14" t="str">
        <f t="shared" si="451"/>
        <v/>
      </c>
      <c r="BZ152" s="14" t="str">
        <f t="shared" si="452"/>
        <v/>
      </c>
      <c r="CA152" s="14" t="str">
        <f t="shared" si="453"/>
        <v/>
      </c>
      <c r="CB152" s="14" t="str">
        <f t="shared" si="454"/>
        <v/>
      </c>
      <c r="CC152" s="14" t="str">
        <f t="shared" si="455"/>
        <v/>
      </c>
      <c r="CD152" s="14" t="str">
        <f t="shared" si="456"/>
        <v/>
      </c>
      <c r="CE152" s="14" t="str">
        <f t="shared" si="457"/>
        <v/>
      </c>
      <c r="CF152" s="14" t="str">
        <f t="shared" si="458"/>
        <v/>
      </c>
      <c r="CG152" s="14" t="str">
        <f t="shared" si="459"/>
        <v/>
      </c>
      <c r="CH152" s="14" t="str">
        <f t="shared" si="460"/>
        <v/>
      </c>
      <c r="CI152" s="14" t="str">
        <f t="shared" si="461"/>
        <v/>
      </c>
      <c r="CJ152" s="14" t="str">
        <f t="shared" si="462"/>
        <v/>
      </c>
      <c r="CK152" s="14" t="str">
        <f t="shared" si="463"/>
        <v/>
      </c>
      <c r="CL152" s="14" t="str">
        <f t="shared" si="464"/>
        <v/>
      </c>
      <c r="CM152" s="14" t="str">
        <f t="shared" si="465"/>
        <v/>
      </c>
      <c r="CN152" s="14" t="str">
        <f t="shared" si="466"/>
        <v/>
      </c>
      <c r="CO152" s="14" t="str">
        <f t="shared" si="467"/>
        <v/>
      </c>
      <c r="CP152" s="14" t="str">
        <f t="shared" si="468"/>
        <v/>
      </c>
      <c r="CQ152" s="14" t="str">
        <f t="shared" si="469"/>
        <v/>
      </c>
      <c r="CR152" s="14" t="str">
        <f t="shared" si="470"/>
        <v/>
      </c>
      <c r="CS152" s="14" t="str">
        <f t="shared" si="471"/>
        <v/>
      </c>
      <c r="CT152" s="14" t="str">
        <f t="shared" si="472"/>
        <v/>
      </c>
      <c r="CU152" s="14" t="str">
        <f t="shared" si="473"/>
        <v/>
      </c>
      <c r="CV152" s="302">
        <v>2029</v>
      </c>
      <c r="CW152" s="14" t="str">
        <f t="shared" si="663"/>
        <v/>
      </c>
      <c r="CX152" s="14" t="str">
        <f t="shared" si="664"/>
        <v/>
      </c>
      <c r="CY152" s="14" t="str">
        <f t="shared" si="665"/>
        <v/>
      </c>
      <c r="CZ152" s="14" t="str">
        <f t="shared" si="666"/>
        <v/>
      </c>
      <c r="DA152" s="14" t="str">
        <f t="shared" si="667"/>
        <v/>
      </c>
      <c r="DB152" s="14" t="str">
        <f t="shared" si="668"/>
        <v/>
      </c>
      <c r="DC152" s="14" t="str">
        <f t="shared" si="669"/>
        <v/>
      </c>
      <c r="DD152" s="14" t="str">
        <f t="shared" si="670"/>
        <v/>
      </c>
      <c r="DE152" s="14" t="str">
        <f t="shared" si="671"/>
        <v/>
      </c>
      <c r="DF152" s="14" t="str">
        <f t="shared" si="672"/>
        <v/>
      </c>
      <c r="DG152" s="14" t="str">
        <f t="shared" si="673"/>
        <v/>
      </c>
      <c r="DH152" s="14" t="str">
        <f t="shared" si="674"/>
        <v/>
      </c>
      <c r="DI152" s="14" t="str">
        <f t="shared" si="675"/>
        <v/>
      </c>
      <c r="DJ152" s="14" t="str">
        <f t="shared" si="676"/>
        <v/>
      </c>
      <c r="DK152" s="14" t="str">
        <f t="shared" si="677"/>
        <v/>
      </c>
      <c r="DL152" s="14" t="str">
        <f t="shared" si="678"/>
        <v/>
      </c>
      <c r="DM152" s="14" t="str">
        <f t="shared" si="679"/>
        <v/>
      </c>
      <c r="DN152" s="14" t="str">
        <f t="shared" si="680"/>
        <v/>
      </c>
      <c r="DO152" s="14" t="str">
        <f t="shared" si="681"/>
        <v/>
      </c>
      <c r="DP152" s="14" t="str">
        <f t="shared" si="682"/>
        <v/>
      </c>
      <c r="DQ152" s="14" t="str">
        <f t="shared" si="683"/>
        <v/>
      </c>
      <c r="DR152" s="14" t="str">
        <f t="shared" si="684"/>
        <v/>
      </c>
      <c r="DS152" s="14" t="str">
        <f t="shared" si="685"/>
        <v/>
      </c>
      <c r="DT152" s="14" t="str">
        <f t="shared" si="686"/>
        <v/>
      </c>
      <c r="DU152" s="14" t="str">
        <f t="shared" si="687"/>
        <v/>
      </c>
      <c r="DV152" s="14" t="str">
        <f t="shared" si="688"/>
        <v/>
      </c>
      <c r="DW152" s="14" t="str">
        <f t="shared" si="689"/>
        <v/>
      </c>
      <c r="DX152" s="14" t="str">
        <f t="shared" si="690"/>
        <v/>
      </c>
      <c r="DY152" s="14" t="str">
        <f t="shared" si="691"/>
        <v/>
      </c>
      <c r="DZ152" s="14" t="str">
        <f t="shared" si="692"/>
        <v/>
      </c>
      <c r="EA152" s="302">
        <v>2029</v>
      </c>
      <c r="EB152" s="23" t="str">
        <f t="shared" si="629"/>
        <v/>
      </c>
      <c r="EC152" s="23" t="str">
        <f t="shared" si="630"/>
        <v/>
      </c>
      <c r="ED152" s="23" t="str">
        <f t="shared" si="631"/>
        <v/>
      </c>
      <c r="EE152" s="23" t="str">
        <f t="shared" si="632"/>
        <v/>
      </c>
      <c r="EF152" s="23" t="str">
        <f t="shared" si="633"/>
        <v/>
      </c>
      <c r="EG152" s="23" t="str">
        <f t="shared" si="634"/>
        <v/>
      </c>
      <c r="EH152" s="23" t="str">
        <f t="shared" si="635"/>
        <v/>
      </c>
      <c r="EI152" s="23" t="str">
        <f t="shared" si="636"/>
        <v/>
      </c>
      <c r="EJ152" s="23" t="str">
        <f t="shared" si="637"/>
        <v/>
      </c>
      <c r="EK152" s="23" t="str">
        <f t="shared" si="638"/>
        <v/>
      </c>
      <c r="EL152" s="23" t="str">
        <f t="shared" si="639"/>
        <v/>
      </c>
      <c r="EM152" s="23" t="str">
        <f t="shared" si="640"/>
        <v/>
      </c>
      <c r="EN152" s="23" t="str">
        <f t="shared" si="641"/>
        <v/>
      </c>
      <c r="EO152" s="23" t="str">
        <f t="shared" si="642"/>
        <v/>
      </c>
      <c r="EP152" s="23" t="str">
        <f t="shared" si="643"/>
        <v/>
      </c>
      <c r="EQ152" s="23" t="str">
        <f t="shared" si="644"/>
        <v/>
      </c>
      <c r="ER152" s="23" t="str">
        <f t="shared" si="645"/>
        <v/>
      </c>
      <c r="ES152" s="23" t="str">
        <f t="shared" si="646"/>
        <v/>
      </c>
      <c r="ET152" s="23" t="str">
        <f t="shared" si="647"/>
        <v/>
      </c>
      <c r="EU152" s="23" t="str">
        <f t="shared" si="648"/>
        <v/>
      </c>
      <c r="EV152" s="23" t="str">
        <f t="shared" si="649"/>
        <v/>
      </c>
      <c r="EW152" s="23" t="str">
        <f t="shared" si="650"/>
        <v/>
      </c>
      <c r="EX152" s="23" t="str">
        <f t="shared" si="651"/>
        <v/>
      </c>
      <c r="EY152" s="23" t="str">
        <f t="shared" si="652"/>
        <v/>
      </c>
      <c r="EZ152" s="23" t="str">
        <f t="shared" si="653"/>
        <v/>
      </c>
      <c r="FA152" s="23" t="str">
        <f t="shared" si="654"/>
        <v/>
      </c>
      <c r="FB152" s="23" t="str">
        <f t="shared" si="655"/>
        <v/>
      </c>
      <c r="FC152" s="23" t="str">
        <f t="shared" si="656"/>
        <v/>
      </c>
      <c r="FD152" s="23" t="str">
        <f t="shared" si="657"/>
        <v/>
      </c>
      <c r="FE152" s="23" t="str">
        <f t="shared" si="658"/>
        <v/>
      </c>
      <c r="FF152" s="23">
        <f t="shared" si="659"/>
        <v>0</v>
      </c>
      <c r="FG152" s="302">
        <v>2029</v>
      </c>
      <c r="FH152" s="14" t="str">
        <f t="shared" si="705"/>
        <v/>
      </c>
      <c r="FI152" s="14" t="str">
        <f t="shared" si="706"/>
        <v/>
      </c>
      <c r="FJ152" s="14" t="str">
        <f t="shared" si="707"/>
        <v/>
      </c>
      <c r="FK152" s="14" t="str">
        <f t="shared" si="708"/>
        <v/>
      </c>
      <c r="FL152" s="14" t="str">
        <f t="shared" si="709"/>
        <v/>
      </c>
      <c r="FM152" s="14" t="str">
        <f t="shared" si="710"/>
        <v/>
      </c>
      <c r="FN152" s="14" t="str">
        <f t="shared" si="711"/>
        <v/>
      </c>
      <c r="FO152" s="14" t="str">
        <f t="shared" si="712"/>
        <v/>
      </c>
      <c r="FP152" s="14" t="str">
        <f t="shared" si="713"/>
        <v/>
      </c>
      <c r="FQ152" s="14" t="str">
        <f t="shared" si="714"/>
        <v/>
      </c>
      <c r="FR152" s="14" t="str">
        <f t="shared" si="715"/>
        <v/>
      </c>
      <c r="FS152" s="14" t="str">
        <f t="shared" si="716"/>
        <v/>
      </c>
      <c r="FT152" s="14" t="str">
        <f t="shared" si="717"/>
        <v/>
      </c>
      <c r="FU152" s="14" t="str">
        <f t="shared" si="718"/>
        <v/>
      </c>
      <c r="FV152" s="14" t="str">
        <f t="shared" si="719"/>
        <v/>
      </c>
      <c r="FW152" s="14" t="str">
        <f t="shared" si="720"/>
        <v/>
      </c>
      <c r="FX152" s="14" t="str">
        <f t="shared" si="721"/>
        <v/>
      </c>
      <c r="FY152" s="14" t="str">
        <f t="shared" si="722"/>
        <v/>
      </c>
      <c r="FZ152" s="14" t="str">
        <f t="shared" si="723"/>
        <v/>
      </c>
      <c r="GA152" s="14" t="str">
        <f t="shared" si="724"/>
        <v/>
      </c>
      <c r="GB152" s="14" t="str">
        <f t="shared" si="725"/>
        <v/>
      </c>
      <c r="GC152" s="14" t="str">
        <f t="shared" si="726"/>
        <v/>
      </c>
      <c r="GD152" s="14" t="str">
        <f t="shared" si="727"/>
        <v/>
      </c>
      <c r="GE152" s="14" t="str">
        <f t="shared" si="728"/>
        <v/>
      </c>
      <c r="GF152" s="14" t="str">
        <f t="shared" si="729"/>
        <v/>
      </c>
      <c r="GG152" s="14" t="str">
        <f t="shared" si="730"/>
        <v/>
      </c>
      <c r="GH152" s="14" t="str">
        <f t="shared" si="731"/>
        <v/>
      </c>
      <c r="GI152" s="14" t="str">
        <f t="shared" si="732"/>
        <v/>
      </c>
      <c r="GJ152" s="14" t="str">
        <f t="shared" si="733"/>
        <v/>
      </c>
      <c r="GK152" s="14" t="str">
        <f t="shared" si="734"/>
        <v/>
      </c>
      <c r="GL152" s="302">
        <v>2029</v>
      </c>
    </row>
    <row r="153" spans="1:245">
      <c r="A153" s="302">
        <v>2030</v>
      </c>
      <c r="B153" s="954"/>
      <c r="C153" s="954"/>
      <c r="D153" s="954"/>
      <c r="E153" s="528"/>
      <c r="F153" s="528"/>
      <c r="G153" s="529"/>
      <c r="H153" s="528"/>
      <c r="I153" s="528"/>
      <c r="J153" s="528"/>
      <c r="K153" s="528"/>
      <c r="L153" s="529"/>
      <c r="M153" s="528"/>
      <c r="N153" s="528"/>
      <c r="O153" s="528"/>
      <c r="P153" s="528"/>
      <c r="Q153" s="529"/>
      <c r="R153" s="528"/>
      <c r="S153" s="528"/>
      <c r="T153" s="528"/>
      <c r="U153" s="528"/>
      <c r="V153" s="529"/>
      <c r="W153" s="528"/>
      <c r="X153" s="528"/>
      <c r="Y153" s="528"/>
      <c r="Z153" s="528"/>
      <c r="AA153" s="529"/>
      <c r="AB153" s="528"/>
      <c r="AC153" s="954"/>
      <c r="AD153" s="954"/>
      <c r="AE153" s="954"/>
      <c r="AF153" s="850"/>
      <c r="AG153" s="849"/>
      <c r="AH153" s="1357"/>
      <c r="AI153" s="1358"/>
      <c r="AJ153" s="1359"/>
      <c r="AK153" s="302">
        <v>2030</v>
      </c>
      <c r="AL153" s="23" t="str">
        <f t="shared" si="565"/>
        <v/>
      </c>
      <c r="AM153" s="23" t="str">
        <f t="shared" si="566"/>
        <v/>
      </c>
      <c r="AN153" s="23" t="str">
        <f t="shared" si="567"/>
        <v/>
      </c>
      <c r="AO153" s="23" t="str">
        <f t="shared" si="568"/>
        <v/>
      </c>
      <c r="AP153" s="23" t="str">
        <f t="shared" si="569"/>
        <v/>
      </c>
      <c r="AQ153" s="23" t="str">
        <f t="shared" si="570"/>
        <v/>
      </c>
      <c r="AR153" s="23" t="str">
        <f t="shared" si="571"/>
        <v/>
      </c>
      <c r="AS153" s="23" t="str">
        <f t="shared" si="572"/>
        <v/>
      </c>
      <c r="AT153" s="23" t="str">
        <f t="shared" si="573"/>
        <v/>
      </c>
      <c r="AU153" s="23" t="str">
        <f t="shared" si="574"/>
        <v/>
      </c>
      <c r="AV153" s="23" t="str">
        <f t="shared" si="575"/>
        <v/>
      </c>
      <c r="AW153" s="23" t="str">
        <f t="shared" si="576"/>
        <v/>
      </c>
      <c r="AX153" s="23" t="str">
        <f t="shared" si="577"/>
        <v/>
      </c>
      <c r="AY153" s="23" t="str">
        <f t="shared" si="578"/>
        <v/>
      </c>
      <c r="AZ153" s="23" t="str">
        <f t="shared" si="579"/>
        <v/>
      </c>
      <c r="BA153" s="23" t="str">
        <f t="shared" si="580"/>
        <v/>
      </c>
      <c r="BB153" s="23" t="str">
        <f t="shared" si="581"/>
        <v/>
      </c>
      <c r="BC153" s="23" t="str">
        <f t="shared" si="582"/>
        <v/>
      </c>
      <c r="BD153" s="23" t="str">
        <f t="shared" si="583"/>
        <v/>
      </c>
      <c r="BE153" s="23" t="str">
        <f t="shared" si="584"/>
        <v/>
      </c>
      <c r="BF153" s="23" t="str">
        <f t="shared" si="585"/>
        <v/>
      </c>
      <c r="BG153" s="23" t="str">
        <f t="shared" si="586"/>
        <v/>
      </c>
      <c r="BH153" s="23" t="str">
        <f t="shared" si="587"/>
        <v/>
      </c>
      <c r="BI153" s="23" t="str">
        <f t="shared" si="588"/>
        <v/>
      </c>
      <c r="BJ153" s="23" t="str">
        <f t="shared" si="589"/>
        <v/>
      </c>
      <c r="BK153" s="23" t="str">
        <f t="shared" si="590"/>
        <v/>
      </c>
      <c r="BL153" s="23" t="str">
        <f t="shared" si="591"/>
        <v/>
      </c>
      <c r="BM153" s="23" t="str">
        <f t="shared" si="592"/>
        <v/>
      </c>
      <c r="BN153" s="23" t="str">
        <f t="shared" si="593"/>
        <v/>
      </c>
      <c r="BO153" s="23" t="str">
        <f t="shared" si="594"/>
        <v/>
      </c>
      <c r="BP153" s="23">
        <f t="shared" si="595"/>
        <v>0</v>
      </c>
      <c r="BQ153" s="302">
        <v>2030</v>
      </c>
      <c r="BR153" s="14" t="str">
        <f t="shared" si="444"/>
        <v/>
      </c>
      <c r="BS153" s="14" t="str">
        <f t="shared" si="445"/>
        <v/>
      </c>
      <c r="BT153" s="14" t="str">
        <f t="shared" si="446"/>
        <v/>
      </c>
      <c r="BU153" s="14" t="str">
        <f t="shared" si="447"/>
        <v/>
      </c>
      <c r="BV153" s="14" t="str">
        <f t="shared" si="448"/>
        <v/>
      </c>
      <c r="BW153" s="14" t="str">
        <f t="shared" si="449"/>
        <v/>
      </c>
      <c r="BX153" s="14" t="str">
        <f t="shared" si="450"/>
        <v/>
      </c>
      <c r="BY153" s="14" t="str">
        <f t="shared" si="451"/>
        <v/>
      </c>
      <c r="BZ153" s="14" t="str">
        <f t="shared" si="452"/>
        <v/>
      </c>
      <c r="CA153" s="14" t="str">
        <f t="shared" si="453"/>
        <v/>
      </c>
      <c r="CB153" s="14" t="str">
        <f t="shared" si="454"/>
        <v/>
      </c>
      <c r="CC153" s="14" t="str">
        <f t="shared" si="455"/>
        <v/>
      </c>
      <c r="CD153" s="14" t="str">
        <f t="shared" si="456"/>
        <v/>
      </c>
      <c r="CE153" s="14" t="str">
        <f t="shared" si="457"/>
        <v/>
      </c>
      <c r="CF153" s="14" t="str">
        <f t="shared" si="458"/>
        <v/>
      </c>
      <c r="CG153" s="14" t="str">
        <f t="shared" si="459"/>
        <v/>
      </c>
      <c r="CH153" s="14" t="str">
        <f t="shared" si="460"/>
        <v/>
      </c>
      <c r="CI153" s="14" t="str">
        <f t="shared" si="461"/>
        <v/>
      </c>
      <c r="CJ153" s="14" t="str">
        <f t="shared" si="462"/>
        <v/>
      </c>
      <c r="CK153" s="14" t="str">
        <f t="shared" si="463"/>
        <v/>
      </c>
      <c r="CL153" s="14" t="str">
        <f t="shared" si="464"/>
        <v/>
      </c>
      <c r="CM153" s="14" t="str">
        <f t="shared" si="465"/>
        <v/>
      </c>
      <c r="CN153" s="14" t="str">
        <f t="shared" si="466"/>
        <v/>
      </c>
      <c r="CO153" s="14" t="str">
        <f t="shared" si="467"/>
        <v/>
      </c>
      <c r="CP153" s="14" t="str">
        <f t="shared" si="468"/>
        <v/>
      </c>
      <c r="CQ153" s="14" t="str">
        <f t="shared" si="469"/>
        <v/>
      </c>
      <c r="CR153" s="14" t="str">
        <f t="shared" si="470"/>
        <v/>
      </c>
      <c r="CS153" s="14" t="str">
        <f t="shared" si="471"/>
        <v/>
      </c>
      <c r="CT153" s="14" t="str">
        <f t="shared" si="472"/>
        <v/>
      </c>
      <c r="CU153" s="14" t="str">
        <f t="shared" si="473"/>
        <v/>
      </c>
      <c r="CV153" s="302">
        <v>2030</v>
      </c>
      <c r="CW153" s="14" t="str">
        <f t="shared" si="663"/>
        <v/>
      </c>
      <c r="CX153" s="14" t="str">
        <f t="shared" si="664"/>
        <v/>
      </c>
      <c r="CY153" s="14" t="str">
        <f t="shared" si="665"/>
        <v/>
      </c>
      <c r="CZ153" s="14" t="str">
        <f t="shared" si="666"/>
        <v/>
      </c>
      <c r="DA153" s="14" t="str">
        <f t="shared" si="667"/>
        <v/>
      </c>
      <c r="DB153" s="14" t="str">
        <f t="shared" si="668"/>
        <v/>
      </c>
      <c r="DC153" s="14" t="str">
        <f t="shared" si="669"/>
        <v/>
      </c>
      <c r="DD153" s="14" t="str">
        <f t="shared" si="670"/>
        <v/>
      </c>
      <c r="DE153" s="14" t="str">
        <f t="shared" si="671"/>
        <v/>
      </c>
      <c r="DF153" s="14" t="str">
        <f t="shared" si="672"/>
        <v/>
      </c>
      <c r="DG153" s="14" t="str">
        <f t="shared" si="673"/>
        <v/>
      </c>
      <c r="DH153" s="14" t="str">
        <f t="shared" si="674"/>
        <v/>
      </c>
      <c r="DI153" s="14" t="str">
        <f t="shared" si="675"/>
        <v/>
      </c>
      <c r="DJ153" s="14" t="str">
        <f t="shared" si="676"/>
        <v/>
      </c>
      <c r="DK153" s="14" t="str">
        <f t="shared" si="677"/>
        <v/>
      </c>
      <c r="DL153" s="14" t="str">
        <f t="shared" si="678"/>
        <v/>
      </c>
      <c r="DM153" s="14" t="str">
        <f t="shared" si="679"/>
        <v/>
      </c>
      <c r="DN153" s="14" t="str">
        <f t="shared" si="680"/>
        <v/>
      </c>
      <c r="DO153" s="14" t="str">
        <f t="shared" si="681"/>
        <v/>
      </c>
      <c r="DP153" s="14" t="str">
        <f t="shared" si="682"/>
        <v/>
      </c>
      <c r="DQ153" s="14" t="str">
        <f t="shared" si="683"/>
        <v/>
      </c>
      <c r="DR153" s="14" t="str">
        <f t="shared" si="684"/>
        <v/>
      </c>
      <c r="DS153" s="14" t="str">
        <f t="shared" si="685"/>
        <v/>
      </c>
      <c r="DT153" s="14" t="str">
        <f t="shared" si="686"/>
        <v/>
      </c>
      <c r="DU153" s="14" t="str">
        <f t="shared" si="687"/>
        <v/>
      </c>
      <c r="DV153" s="14" t="str">
        <f t="shared" si="688"/>
        <v/>
      </c>
      <c r="DW153" s="14" t="str">
        <f t="shared" si="689"/>
        <v/>
      </c>
      <c r="DX153" s="14" t="str">
        <f t="shared" si="690"/>
        <v/>
      </c>
      <c r="DY153" s="14" t="str">
        <f t="shared" si="691"/>
        <v/>
      </c>
      <c r="DZ153" s="14" t="str">
        <f t="shared" si="692"/>
        <v/>
      </c>
      <c r="EA153" s="302">
        <v>2030</v>
      </c>
      <c r="EB153" s="23" t="str">
        <f t="shared" si="629"/>
        <v/>
      </c>
      <c r="EC153" s="23" t="str">
        <f t="shared" si="630"/>
        <v/>
      </c>
      <c r="ED153" s="23" t="str">
        <f t="shared" si="631"/>
        <v/>
      </c>
      <c r="EE153" s="23" t="str">
        <f t="shared" si="632"/>
        <v/>
      </c>
      <c r="EF153" s="23" t="str">
        <f t="shared" si="633"/>
        <v/>
      </c>
      <c r="EG153" s="23" t="str">
        <f t="shared" si="634"/>
        <v/>
      </c>
      <c r="EH153" s="23" t="str">
        <f t="shared" si="635"/>
        <v/>
      </c>
      <c r="EI153" s="23" t="str">
        <f t="shared" si="636"/>
        <v/>
      </c>
      <c r="EJ153" s="23" t="str">
        <f t="shared" si="637"/>
        <v/>
      </c>
      <c r="EK153" s="23" t="str">
        <f t="shared" si="638"/>
        <v/>
      </c>
      <c r="EL153" s="23" t="str">
        <f t="shared" si="639"/>
        <v/>
      </c>
      <c r="EM153" s="23" t="str">
        <f t="shared" si="640"/>
        <v/>
      </c>
      <c r="EN153" s="23" t="str">
        <f t="shared" si="641"/>
        <v/>
      </c>
      <c r="EO153" s="23" t="str">
        <f t="shared" si="642"/>
        <v/>
      </c>
      <c r="EP153" s="23" t="str">
        <f t="shared" si="643"/>
        <v/>
      </c>
      <c r="EQ153" s="23" t="str">
        <f t="shared" si="644"/>
        <v/>
      </c>
      <c r="ER153" s="23" t="str">
        <f t="shared" si="645"/>
        <v/>
      </c>
      <c r="ES153" s="23" t="str">
        <f t="shared" si="646"/>
        <v/>
      </c>
      <c r="ET153" s="23" t="str">
        <f t="shared" si="647"/>
        <v/>
      </c>
      <c r="EU153" s="23" t="str">
        <f t="shared" si="648"/>
        <v/>
      </c>
      <c r="EV153" s="23" t="str">
        <f t="shared" si="649"/>
        <v/>
      </c>
      <c r="EW153" s="23" t="str">
        <f t="shared" si="650"/>
        <v/>
      </c>
      <c r="EX153" s="23" t="str">
        <f t="shared" si="651"/>
        <v/>
      </c>
      <c r="EY153" s="23" t="str">
        <f t="shared" si="652"/>
        <v/>
      </c>
      <c r="EZ153" s="23" t="str">
        <f t="shared" si="653"/>
        <v/>
      </c>
      <c r="FA153" s="23" t="str">
        <f t="shared" si="654"/>
        <v/>
      </c>
      <c r="FB153" s="23" t="str">
        <f t="shared" si="655"/>
        <v/>
      </c>
      <c r="FC153" s="23" t="str">
        <f t="shared" si="656"/>
        <v/>
      </c>
      <c r="FD153" s="23" t="str">
        <f t="shared" si="657"/>
        <v/>
      </c>
      <c r="FE153" s="23" t="str">
        <f t="shared" si="658"/>
        <v/>
      </c>
      <c r="FF153" s="23">
        <f t="shared" si="659"/>
        <v>0</v>
      </c>
      <c r="FG153" s="302">
        <v>2030</v>
      </c>
      <c r="FH153" s="14" t="str">
        <f t="shared" si="705"/>
        <v/>
      </c>
      <c r="FI153" s="14" t="str">
        <f t="shared" si="706"/>
        <v/>
      </c>
      <c r="FJ153" s="14" t="str">
        <f t="shared" si="707"/>
        <v/>
      </c>
      <c r="FK153" s="14" t="str">
        <f t="shared" si="708"/>
        <v/>
      </c>
      <c r="FL153" s="14" t="str">
        <f t="shared" si="709"/>
        <v/>
      </c>
      <c r="FM153" s="14" t="str">
        <f t="shared" si="710"/>
        <v/>
      </c>
      <c r="FN153" s="14" t="str">
        <f t="shared" si="711"/>
        <v/>
      </c>
      <c r="FO153" s="14" t="str">
        <f t="shared" si="712"/>
        <v/>
      </c>
      <c r="FP153" s="14" t="str">
        <f t="shared" si="713"/>
        <v/>
      </c>
      <c r="FQ153" s="14" t="str">
        <f t="shared" si="714"/>
        <v/>
      </c>
      <c r="FR153" s="14" t="str">
        <f t="shared" si="715"/>
        <v/>
      </c>
      <c r="FS153" s="14" t="str">
        <f t="shared" si="716"/>
        <v/>
      </c>
      <c r="FT153" s="14" t="str">
        <f t="shared" si="717"/>
        <v/>
      </c>
      <c r="FU153" s="14" t="str">
        <f t="shared" si="718"/>
        <v/>
      </c>
      <c r="FV153" s="14" t="str">
        <f t="shared" si="719"/>
        <v/>
      </c>
      <c r="FW153" s="14" t="str">
        <f t="shared" si="720"/>
        <v/>
      </c>
      <c r="FX153" s="14" t="str">
        <f t="shared" si="721"/>
        <v/>
      </c>
      <c r="FY153" s="14" t="str">
        <f t="shared" si="722"/>
        <v/>
      </c>
      <c r="FZ153" s="14" t="str">
        <f t="shared" si="723"/>
        <v/>
      </c>
      <c r="GA153" s="14" t="str">
        <f t="shared" si="724"/>
        <v/>
      </c>
      <c r="GB153" s="14" t="str">
        <f t="shared" si="725"/>
        <v/>
      </c>
      <c r="GC153" s="14" t="str">
        <f t="shared" si="726"/>
        <v/>
      </c>
      <c r="GD153" s="14" t="str">
        <f t="shared" si="727"/>
        <v/>
      </c>
      <c r="GE153" s="14" t="str">
        <f t="shared" si="728"/>
        <v/>
      </c>
      <c r="GF153" s="14" t="str">
        <f t="shared" si="729"/>
        <v/>
      </c>
      <c r="GG153" s="14" t="str">
        <f t="shared" si="730"/>
        <v/>
      </c>
      <c r="GH153" s="14" t="str">
        <f t="shared" si="731"/>
        <v/>
      </c>
      <c r="GI153" s="14" t="str">
        <f t="shared" si="732"/>
        <v/>
      </c>
      <c r="GJ153" s="14" t="str">
        <f t="shared" si="733"/>
        <v/>
      </c>
      <c r="GK153" s="14" t="str">
        <f t="shared" si="734"/>
        <v/>
      </c>
      <c r="GL153" s="302">
        <v>2030</v>
      </c>
    </row>
    <row r="154" spans="1:245">
      <c r="A154" s="302" t="s">
        <v>2</v>
      </c>
      <c r="B154" s="21">
        <f t="shared" ref="B154:AE154" si="753">SUM(B3:B153)</f>
        <v>6245</v>
      </c>
      <c r="C154" s="785">
        <f t="shared" si="753"/>
        <v>6220</v>
      </c>
      <c r="D154" s="785">
        <f t="shared" si="753"/>
        <v>6017</v>
      </c>
      <c r="E154" s="785">
        <f t="shared" si="753"/>
        <v>5844</v>
      </c>
      <c r="F154" s="785">
        <f t="shared" si="753"/>
        <v>5824</v>
      </c>
      <c r="G154" s="785">
        <f t="shared" si="753"/>
        <v>5708</v>
      </c>
      <c r="H154" s="785">
        <f t="shared" si="753"/>
        <v>5469</v>
      </c>
      <c r="I154" s="785">
        <f t="shared" si="753"/>
        <v>5556</v>
      </c>
      <c r="J154" s="785">
        <f t="shared" si="753"/>
        <v>5578</v>
      </c>
      <c r="K154" s="785">
        <f t="shared" si="753"/>
        <v>5526</v>
      </c>
      <c r="L154" s="785">
        <f t="shared" si="753"/>
        <v>5407</v>
      </c>
      <c r="M154" s="785">
        <f t="shared" si="753"/>
        <v>5451</v>
      </c>
      <c r="N154" s="785">
        <f t="shared" si="753"/>
        <v>5347</v>
      </c>
      <c r="O154" s="785">
        <f t="shared" si="753"/>
        <v>5267</v>
      </c>
      <c r="P154" s="785">
        <f t="shared" si="753"/>
        <v>5301</v>
      </c>
      <c r="Q154" s="785">
        <f t="shared" si="753"/>
        <v>5341</v>
      </c>
      <c r="R154" s="785">
        <f t="shared" si="753"/>
        <v>5312</v>
      </c>
      <c r="S154" s="785">
        <f t="shared" si="753"/>
        <v>5308</v>
      </c>
      <c r="T154" s="785">
        <f t="shared" si="753"/>
        <v>5327</v>
      </c>
      <c r="U154" s="785">
        <f t="shared" si="753"/>
        <v>5254</v>
      </c>
      <c r="V154" s="785">
        <f t="shared" si="753"/>
        <v>5087</v>
      </c>
      <c r="W154" s="785">
        <f t="shared" si="753"/>
        <v>5090</v>
      </c>
      <c r="X154" s="785">
        <f t="shared" si="753"/>
        <v>4970</v>
      </c>
      <c r="Y154" s="785">
        <f t="shared" si="753"/>
        <v>5060</v>
      </c>
      <c r="Z154" s="785">
        <f t="shared" si="753"/>
        <v>4775</v>
      </c>
      <c r="AA154" s="785">
        <f t="shared" si="753"/>
        <v>4810</v>
      </c>
      <c r="AB154" s="785">
        <f t="shared" si="753"/>
        <v>4974</v>
      </c>
      <c r="AC154" s="785">
        <f t="shared" si="753"/>
        <v>5035</v>
      </c>
      <c r="AD154" s="785">
        <f t="shared" si="753"/>
        <v>4718</v>
      </c>
      <c r="AE154" s="785">
        <f t="shared" si="753"/>
        <v>4715</v>
      </c>
      <c r="AF154" s="737"/>
      <c r="AG154" s="760">
        <f>SUM(AG3:AG153)</f>
        <v>160536</v>
      </c>
      <c r="AH154" s="760">
        <f>SUM(AH3:AH153)</f>
        <v>5351.2</v>
      </c>
      <c r="AI154" s="760">
        <f>SUM(AI3:AI153)</f>
        <v>8071</v>
      </c>
      <c r="AJ154" s="760">
        <f>SUM(AJ3:AJ153)</f>
        <v>3200</v>
      </c>
      <c r="AK154" s="302" t="s">
        <v>48</v>
      </c>
      <c r="AL154" s="21">
        <f t="shared" ref="AL154:BO154" si="754">COUNT(AL3:AL153)</f>
        <v>0</v>
      </c>
      <c r="AM154" s="785">
        <f t="shared" si="754"/>
        <v>1</v>
      </c>
      <c r="AN154" s="785">
        <f t="shared" si="754"/>
        <v>0</v>
      </c>
      <c r="AO154" s="785">
        <f t="shared" si="754"/>
        <v>0</v>
      </c>
      <c r="AP154" s="785">
        <f t="shared" si="754"/>
        <v>0</v>
      </c>
      <c r="AQ154" s="785">
        <f t="shared" si="754"/>
        <v>0</v>
      </c>
      <c r="AR154" s="785">
        <f t="shared" si="754"/>
        <v>0</v>
      </c>
      <c r="AS154" s="785">
        <f t="shared" si="754"/>
        <v>0</v>
      </c>
      <c r="AT154" s="785">
        <f t="shared" si="754"/>
        <v>0</v>
      </c>
      <c r="AU154" s="785">
        <f t="shared" si="754"/>
        <v>0</v>
      </c>
      <c r="AV154" s="785">
        <f t="shared" si="754"/>
        <v>0</v>
      </c>
      <c r="AW154" s="785">
        <f t="shared" si="754"/>
        <v>0</v>
      </c>
      <c r="AX154" s="785">
        <f t="shared" si="754"/>
        <v>0</v>
      </c>
      <c r="AY154" s="785">
        <f t="shared" si="754"/>
        <v>0</v>
      </c>
      <c r="AZ154" s="785">
        <f t="shared" si="754"/>
        <v>0</v>
      </c>
      <c r="BA154" s="785">
        <f t="shared" si="754"/>
        <v>0</v>
      </c>
      <c r="BB154" s="785">
        <f t="shared" si="754"/>
        <v>0</v>
      </c>
      <c r="BC154" s="785">
        <f t="shared" si="754"/>
        <v>0</v>
      </c>
      <c r="BD154" s="785">
        <f t="shared" si="754"/>
        <v>0</v>
      </c>
      <c r="BE154" s="785">
        <f t="shared" si="754"/>
        <v>0</v>
      </c>
      <c r="BF154" s="785">
        <f t="shared" si="754"/>
        <v>0</v>
      </c>
      <c r="BG154" s="785">
        <f t="shared" si="754"/>
        <v>0</v>
      </c>
      <c r="BH154" s="785">
        <f t="shared" si="754"/>
        <v>0</v>
      </c>
      <c r="BI154" s="785">
        <f t="shared" si="754"/>
        <v>0</v>
      </c>
      <c r="BJ154" s="785">
        <f t="shared" si="754"/>
        <v>0</v>
      </c>
      <c r="BK154" s="785">
        <f t="shared" si="754"/>
        <v>0</v>
      </c>
      <c r="BL154" s="785">
        <f t="shared" si="754"/>
        <v>0</v>
      </c>
      <c r="BM154" s="785">
        <f t="shared" si="754"/>
        <v>0</v>
      </c>
      <c r="BN154" s="785">
        <f t="shared" si="754"/>
        <v>0</v>
      </c>
      <c r="BO154" s="785">
        <f t="shared" si="754"/>
        <v>0</v>
      </c>
      <c r="BP154" s="278">
        <f>SUM(BP3:BP153)</f>
        <v>1</v>
      </c>
      <c r="BQ154" s="3" t="s">
        <v>6</v>
      </c>
      <c r="BR154" s="24">
        <f t="shared" ref="BR154:CU154" si="755">COUNT(BR3:BR153)</f>
        <v>0</v>
      </c>
      <c r="BS154" s="24">
        <f t="shared" si="755"/>
        <v>1</v>
      </c>
      <c r="BT154" s="24">
        <f t="shared" si="755"/>
        <v>0</v>
      </c>
      <c r="BU154" s="24">
        <f t="shared" si="755"/>
        <v>0</v>
      </c>
      <c r="BV154" s="24">
        <f t="shared" si="755"/>
        <v>0</v>
      </c>
      <c r="BW154" s="24">
        <f t="shared" si="755"/>
        <v>0</v>
      </c>
      <c r="BX154" s="24">
        <f t="shared" si="755"/>
        <v>0</v>
      </c>
      <c r="BY154" s="24">
        <f t="shared" si="755"/>
        <v>0</v>
      </c>
      <c r="BZ154" s="24">
        <f t="shared" si="755"/>
        <v>0</v>
      </c>
      <c r="CA154" s="24">
        <f t="shared" si="755"/>
        <v>0</v>
      </c>
      <c r="CB154" s="24">
        <f t="shared" si="755"/>
        <v>0</v>
      </c>
      <c r="CC154" s="24">
        <f t="shared" si="755"/>
        <v>0</v>
      </c>
      <c r="CD154" s="24">
        <f t="shared" si="755"/>
        <v>0</v>
      </c>
      <c r="CE154" s="24">
        <f t="shared" si="755"/>
        <v>0</v>
      </c>
      <c r="CF154" s="24">
        <f t="shared" si="755"/>
        <v>0</v>
      </c>
      <c r="CG154" s="24">
        <f t="shared" si="755"/>
        <v>0</v>
      </c>
      <c r="CH154" s="24">
        <f t="shared" si="755"/>
        <v>0</v>
      </c>
      <c r="CI154" s="24">
        <f t="shared" si="755"/>
        <v>0</v>
      </c>
      <c r="CJ154" s="24">
        <f t="shared" si="755"/>
        <v>0</v>
      </c>
      <c r="CK154" s="24">
        <f t="shared" si="755"/>
        <v>0</v>
      </c>
      <c r="CL154" s="24">
        <f t="shared" si="755"/>
        <v>0</v>
      </c>
      <c r="CM154" s="24">
        <f t="shared" si="755"/>
        <v>0</v>
      </c>
      <c r="CN154" s="24">
        <f t="shared" si="755"/>
        <v>0</v>
      </c>
      <c r="CO154" s="24">
        <f t="shared" si="755"/>
        <v>0</v>
      </c>
      <c r="CP154" s="24">
        <f t="shared" si="755"/>
        <v>0</v>
      </c>
      <c r="CQ154" s="24">
        <f t="shared" si="755"/>
        <v>0</v>
      </c>
      <c r="CR154" s="24">
        <f t="shared" si="755"/>
        <v>0</v>
      </c>
      <c r="CS154" s="24">
        <f t="shared" si="755"/>
        <v>0</v>
      </c>
      <c r="CT154" s="24">
        <f t="shared" si="755"/>
        <v>0</v>
      </c>
      <c r="CU154" s="24">
        <f t="shared" si="755"/>
        <v>0</v>
      </c>
      <c r="CV154" s="272" t="s">
        <v>13</v>
      </c>
      <c r="CW154" s="845">
        <f t="shared" ref="CW154:DZ154" si="756">MAX(B3:B153)</f>
        <v>67</v>
      </c>
      <c r="CX154" s="845">
        <f t="shared" si="756"/>
        <v>70</v>
      </c>
      <c r="CY154" s="845">
        <f t="shared" si="756"/>
        <v>66</v>
      </c>
      <c r="CZ154" s="845">
        <f t="shared" si="756"/>
        <v>66</v>
      </c>
      <c r="DA154" s="845">
        <f t="shared" si="756"/>
        <v>67</v>
      </c>
      <c r="DB154" s="845">
        <f t="shared" si="756"/>
        <v>65</v>
      </c>
      <c r="DC154" s="845">
        <f t="shared" si="756"/>
        <v>65</v>
      </c>
      <c r="DD154" s="845">
        <f t="shared" si="756"/>
        <v>65</v>
      </c>
      <c r="DE154" s="845">
        <f t="shared" si="756"/>
        <v>65</v>
      </c>
      <c r="DF154" s="845">
        <f t="shared" si="756"/>
        <v>63</v>
      </c>
      <c r="DG154" s="845">
        <f t="shared" si="756"/>
        <v>63</v>
      </c>
      <c r="DH154" s="845">
        <f t="shared" si="756"/>
        <v>63</v>
      </c>
      <c r="DI154" s="845">
        <f t="shared" si="756"/>
        <v>59</v>
      </c>
      <c r="DJ154" s="845">
        <f t="shared" si="756"/>
        <v>60</v>
      </c>
      <c r="DK154" s="845">
        <f t="shared" si="756"/>
        <v>67</v>
      </c>
      <c r="DL154" s="845">
        <f t="shared" si="756"/>
        <v>60</v>
      </c>
      <c r="DM154" s="845">
        <f t="shared" si="756"/>
        <v>63</v>
      </c>
      <c r="DN154" s="845">
        <f t="shared" si="756"/>
        <v>66</v>
      </c>
      <c r="DO154" s="845">
        <f t="shared" si="756"/>
        <v>62</v>
      </c>
      <c r="DP154" s="845">
        <f t="shared" si="756"/>
        <v>64</v>
      </c>
      <c r="DQ154" s="845">
        <f t="shared" si="756"/>
        <v>62</v>
      </c>
      <c r="DR154" s="845">
        <f t="shared" si="756"/>
        <v>63</v>
      </c>
      <c r="DS154" s="845">
        <f t="shared" si="756"/>
        <v>68</v>
      </c>
      <c r="DT154" s="845">
        <f t="shared" si="756"/>
        <v>63</v>
      </c>
      <c r="DU154" s="845">
        <f t="shared" si="756"/>
        <v>61</v>
      </c>
      <c r="DV154" s="845">
        <f t="shared" si="756"/>
        <v>60</v>
      </c>
      <c r="DW154" s="845">
        <f t="shared" si="756"/>
        <v>60</v>
      </c>
      <c r="DX154" s="845">
        <f t="shared" si="756"/>
        <v>58</v>
      </c>
      <c r="DY154" s="845">
        <f t="shared" si="756"/>
        <v>59</v>
      </c>
      <c r="DZ154" s="845">
        <f t="shared" si="756"/>
        <v>63</v>
      </c>
      <c r="EA154" s="3" t="s">
        <v>36</v>
      </c>
      <c r="EB154" s="28">
        <f t="shared" ref="EB154:FE154" si="757">SUM(EB20:EB153)</f>
        <v>7</v>
      </c>
      <c r="EC154" s="28">
        <f t="shared" si="757"/>
        <v>11</v>
      </c>
      <c r="ED154" s="28">
        <f t="shared" si="757"/>
        <v>20</v>
      </c>
      <c r="EE154" s="28">
        <f t="shared" si="757"/>
        <v>18</v>
      </c>
      <c r="EF154" s="28">
        <f t="shared" si="757"/>
        <v>18</v>
      </c>
      <c r="EG154" s="28">
        <f t="shared" si="757"/>
        <v>22</v>
      </c>
      <c r="EH154" s="28">
        <f t="shared" si="757"/>
        <v>27</v>
      </c>
      <c r="EI154" s="28">
        <f t="shared" si="757"/>
        <v>28</v>
      </c>
      <c r="EJ154" s="28">
        <f t="shared" si="757"/>
        <v>26</v>
      </c>
      <c r="EK154" s="28">
        <f t="shared" si="757"/>
        <v>27</v>
      </c>
      <c r="EL154" s="28">
        <f t="shared" si="757"/>
        <v>33</v>
      </c>
      <c r="EM154" s="28">
        <f t="shared" si="757"/>
        <v>37</v>
      </c>
      <c r="EN154" s="28">
        <f t="shared" si="757"/>
        <v>37</v>
      </c>
      <c r="EO154" s="28">
        <f t="shared" si="757"/>
        <v>40</v>
      </c>
      <c r="EP154" s="28">
        <f t="shared" si="757"/>
        <v>41</v>
      </c>
      <c r="EQ154" s="28">
        <f t="shared" si="757"/>
        <v>33</v>
      </c>
      <c r="ER154" s="28">
        <f t="shared" si="757"/>
        <v>39</v>
      </c>
      <c r="ES154" s="28">
        <f t="shared" si="757"/>
        <v>43</v>
      </c>
      <c r="ET154" s="28">
        <f t="shared" si="757"/>
        <v>41</v>
      </c>
      <c r="EU154" s="28">
        <f t="shared" si="757"/>
        <v>35</v>
      </c>
      <c r="EV154" s="28">
        <f t="shared" si="757"/>
        <v>34</v>
      </c>
      <c r="EW154" s="28">
        <f t="shared" si="757"/>
        <v>43</v>
      </c>
      <c r="EX154" s="28">
        <f t="shared" si="757"/>
        <v>54</v>
      </c>
      <c r="EY154" s="28">
        <f t="shared" si="757"/>
        <v>47</v>
      </c>
      <c r="EZ154" s="28">
        <f t="shared" si="757"/>
        <v>59</v>
      </c>
      <c r="FA154" s="28">
        <f t="shared" si="757"/>
        <v>57</v>
      </c>
      <c r="FB154" s="28">
        <f t="shared" si="757"/>
        <v>47</v>
      </c>
      <c r="FC154" s="28">
        <f t="shared" si="757"/>
        <v>47</v>
      </c>
      <c r="FD154" s="28">
        <f t="shared" si="757"/>
        <v>55</v>
      </c>
      <c r="FE154" s="28">
        <f t="shared" si="757"/>
        <v>62</v>
      </c>
      <c r="FF154" s="309"/>
      <c r="FG154" s="3" t="s">
        <v>5</v>
      </c>
      <c r="FH154" s="857">
        <f t="shared" ref="FH154:GK154" si="758">MIN(B3:B153)</f>
        <v>26</v>
      </c>
      <c r="FI154" s="857">
        <f t="shared" si="758"/>
        <v>23</v>
      </c>
      <c r="FJ154" s="857">
        <f t="shared" si="758"/>
        <v>23</v>
      </c>
      <c r="FK154" s="857">
        <f t="shared" si="758"/>
        <v>26</v>
      </c>
      <c r="FL154" s="857">
        <f t="shared" si="758"/>
        <v>25</v>
      </c>
      <c r="FM154" s="857">
        <f t="shared" si="758"/>
        <v>19</v>
      </c>
      <c r="FN154" s="857">
        <f t="shared" si="758"/>
        <v>22</v>
      </c>
      <c r="FO154" s="857">
        <f t="shared" si="758"/>
        <v>20</v>
      </c>
      <c r="FP154" s="857">
        <f t="shared" si="758"/>
        <v>17</v>
      </c>
      <c r="FQ154" s="857">
        <f t="shared" si="758"/>
        <v>23</v>
      </c>
      <c r="FR154" s="857">
        <f t="shared" si="758"/>
        <v>20</v>
      </c>
      <c r="FS154" s="857">
        <f t="shared" si="758"/>
        <v>20</v>
      </c>
      <c r="FT154" s="857">
        <f t="shared" si="758"/>
        <v>20</v>
      </c>
      <c r="FU154" s="857">
        <f t="shared" si="758"/>
        <v>18</v>
      </c>
      <c r="FV154" s="857">
        <f t="shared" si="758"/>
        <v>21</v>
      </c>
      <c r="FW154" s="857">
        <f t="shared" si="758"/>
        <v>10</v>
      </c>
      <c r="FX154" s="857">
        <f t="shared" si="758"/>
        <v>11</v>
      </c>
      <c r="FY154" s="857">
        <f t="shared" si="758"/>
        <v>20</v>
      </c>
      <c r="FZ154" s="857">
        <f t="shared" si="758"/>
        <v>18</v>
      </c>
      <c r="GA154" s="857">
        <f t="shared" si="758"/>
        <v>21</v>
      </c>
      <c r="GB154" s="857">
        <f t="shared" si="758"/>
        <v>18</v>
      </c>
      <c r="GC154" s="857">
        <f t="shared" si="758"/>
        <v>17</v>
      </c>
      <c r="GD154" s="857">
        <f t="shared" si="758"/>
        <v>13</v>
      </c>
      <c r="GE154" s="857">
        <f t="shared" si="758"/>
        <v>16</v>
      </c>
      <c r="GF154" s="857">
        <f t="shared" si="758"/>
        <v>14</v>
      </c>
      <c r="GG154" s="857">
        <f t="shared" si="758"/>
        <v>15</v>
      </c>
      <c r="GH154" s="857">
        <f t="shared" si="758"/>
        <v>14</v>
      </c>
      <c r="GI154" s="857">
        <f t="shared" si="758"/>
        <v>12</v>
      </c>
      <c r="GJ154" s="857">
        <f t="shared" si="758"/>
        <v>10</v>
      </c>
      <c r="GK154" s="857">
        <f t="shared" si="758"/>
        <v>8</v>
      </c>
      <c r="GL154" s="753" t="s">
        <v>5</v>
      </c>
    </row>
    <row r="155" spans="1:245" ht="16.2">
      <c r="A155" s="290" t="s">
        <v>6</v>
      </c>
      <c r="B155" s="13">
        <f t="shared" ref="B155:AE155" si="759">COUNT(B$3:B$153)</f>
        <v>140</v>
      </c>
      <c r="C155" s="13">
        <f t="shared" si="759"/>
        <v>140</v>
      </c>
      <c r="D155" s="13">
        <f t="shared" si="759"/>
        <v>140</v>
      </c>
      <c r="E155" s="13">
        <f t="shared" si="759"/>
        <v>140</v>
      </c>
      <c r="F155" s="13">
        <f t="shared" si="759"/>
        <v>140</v>
      </c>
      <c r="G155" s="13">
        <f t="shared" si="759"/>
        <v>140</v>
      </c>
      <c r="H155" s="13">
        <f t="shared" si="759"/>
        <v>140</v>
      </c>
      <c r="I155" s="13">
        <f t="shared" si="759"/>
        <v>140</v>
      </c>
      <c r="J155" s="13">
        <f t="shared" si="759"/>
        <v>140</v>
      </c>
      <c r="K155" s="13">
        <f t="shared" si="759"/>
        <v>140</v>
      </c>
      <c r="L155" s="13">
        <f t="shared" si="759"/>
        <v>140</v>
      </c>
      <c r="M155" s="13">
        <f t="shared" si="759"/>
        <v>140</v>
      </c>
      <c r="N155" s="13">
        <f t="shared" si="759"/>
        <v>140</v>
      </c>
      <c r="O155" s="13">
        <f t="shared" si="759"/>
        <v>140</v>
      </c>
      <c r="P155" s="13">
        <f t="shared" si="759"/>
        <v>140</v>
      </c>
      <c r="Q155" s="13">
        <f t="shared" si="759"/>
        <v>140</v>
      </c>
      <c r="R155" s="13">
        <f t="shared" si="759"/>
        <v>140</v>
      </c>
      <c r="S155" s="13">
        <f t="shared" si="759"/>
        <v>140</v>
      </c>
      <c r="T155" s="13">
        <f t="shared" si="759"/>
        <v>140</v>
      </c>
      <c r="U155" s="13">
        <f t="shared" si="759"/>
        <v>140</v>
      </c>
      <c r="V155" s="13">
        <f t="shared" si="759"/>
        <v>140</v>
      </c>
      <c r="W155" s="13">
        <f t="shared" si="759"/>
        <v>140</v>
      </c>
      <c r="X155" s="13">
        <f t="shared" si="759"/>
        <v>140</v>
      </c>
      <c r="Y155" s="13">
        <f t="shared" si="759"/>
        <v>140</v>
      </c>
      <c r="Z155" s="13">
        <f t="shared" si="759"/>
        <v>140</v>
      </c>
      <c r="AA155" s="13">
        <f t="shared" si="759"/>
        <v>140</v>
      </c>
      <c r="AB155" s="13">
        <f t="shared" si="759"/>
        <v>140</v>
      </c>
      <c r="AC155" s="13">
        <f t="shared" si="759"/>
        <v>140</v>
      </c>
      <c r="AD155" s="13">
        <f t="shared" si="759"/>
        <v>140</v>
      </c>
      <c r="AE155" s="13">
        <f t="shared" si="759"/>
        <v>140</v>
      </c>
      <c r="AF155" s="737"/>
      <c r="AG155" s="761">
        <f>SUM(B154:AE154)</f>
        <v>160536</v>
      </c>
      <c r="AH155" s="13">
        <f>COUNT(AH$3:AH$153)</f>
        <v>140</v>
      </c>
      <c r="AI155" s="13">
        <f>COUNT(AI$3:AI$153)</f>
        <v>140</v>
      </c>
      <c r="AJ155" s="13">
        <f>COUNT(AJ$3:AJ$153)</f>
        <v>140</v>
      </c>
      <c r="AK155" s="290" t="s">
        <v>20</v>
      </c>
      <c r="AL155" s="3">
        <v>1</v>
      </c>
      <c r="AM155" s="3">
        <v>2</v>
      </c>
      <c r="AN155" s="3">
        <v>3</v>
      </c>
      <c r="AO155" s="3">
        <v>4</v>
      </c>
      <c r="AP155" s="3">
        <v>5</v>
      </c>
      <c r="AQ155" s="3">
        <v>6</v>
      </c>
      <c r="AR155" s="3">
        <v>7</v>
      </c>
      <c r="AS155" s="3">
        <v>8</v>
      </c>
      <c r="AT155" s="3">
        <v>9</v>
      </c>
      <c r="AU155" s="3">
        <v>10</v>
      </c>
      <c r="AV155" s="3">
        <v>11</v>
      </c>
      <c r="AW155" s="3">
        <v>12</v>
      </c>
      <c r="AX155" s="3">
        <v>13</v>
      </c>
      <c r="AY155" s="3">
        <v>14</v>
      </c>
      <c r="AZ155" s="3">
        <v>15</v>
      </c>
      <c r="BA155" s="3">
        <v>16</v>
      </c>
      <c r="BB155" s="3">
        <v>17</v>
      </c>
      <c r="BC155" s="3">
        <v>18</v>
      </c>
      <c r="BD155" s="3">
        <v>19</v>
      </c>
      <c r="BE155" s="3">
        <v>20</v>
      </c>
      <c r="BF155" s="3">
        <v>21</v>
      </c>
      <c r="BG155" s="3">
        <v>22</v>
      </c>
      <c r="BH155" s="3">
        <v>23</v>
      </c>
      <c r="BI155" s="3">
        <v>24</v>
      </c>
      <c r="BJ155" s="3">
        <v>25</v>
      </c>
      <c r="BK155" s="3">
        <v>26</v>
      </c>
      <c r="BL155" s="3">
        <v>27</v>
      </c>
      <c r="BM155" s="3">
        <v>28</v>
      </c>
      <c r="BN155" s="3">
        <v>29</v>
      </c>
      <c r="BO155" s="3">
        <v>30</v>
      </c>
      <c r="BP155" s="854">
        <f>COUNT(BP3:BP153)</f>
        <v>151</v>
      </c>
      <c r="BQ155" s="3" t="s">
        <v>44</v>
      </c>
      <c r="BR155" s="14">
        <f t="shared" ref="BR155:CU155" si="760">MAX(BR3:BR153)</f>
        <v>0</v>
      </c>
      <c r="BS155" s="14">
        <f t="shared" si="760"/>
        <v>1971</v>
      </c>
      <c r="BT155" s="14">
        <f t="shared" si="760"/>
        <v>0</v>
      </c>
      <c r="BU155" s="14">
        <f t="shared" si="760"/>
        <v>0</v>
      </c>
      <c r="BV155" s="14">
        <f t="shared" si="760"/>
        <v>0</v>
      </c>
      <c r="BW155" s="14">
        <f t="shared" si="760"/>
        <v>0</v>
      </c>
      <c r="BX155" s="14">
        <f t="shared" si="760"/>
        <v>0</v>
      </c>
      <c r="BY155" s="14">
        <f t="shared" si="760"/>
        <v>0</v>
      </c>
      <c r="BZ155" s="14">
        <f t="shared" si="760"/>
        <v>0</v>
      </c>
      <c r="CA155" s="14">
        <f t="shared" si="760"/>
        <v>0</v>
      </c>
      <c r="CB155" s="14">
        <f t="shared" si="760"/>
        <v>0</v>
      </c>
      <c r="CC155" s="14">
        <f t="shared" si="760"/>
        <v>0</v>
      </c>
      <c r="CD155" s="14">
        <f t="shared" si="760"/>
        <v>0</v>
      </c>
      <c r="CE155" s="14">
        <f t="shared" si="760"/>
        <v>0</v>
      </c>
      <c r="CF155" s="14">
        <f t="shared" si="760"/>
        <v>0</v>
      </c>
      <c r="CG155" s="14">
        <f t="shared" si="760"/>
        <v>0</v>
      </c>
      <c r="CH155" s="14">
        <f t="shared" si="760"/>
        <v>0</v>
      </c>
      <c r="CI155" s="14">
        <f t="shared" si="760"/>
        <v>0</v>
      </c>
      <c r="CJ155" s="14">
        <f t="shared" si="760"/>
        <v>0</v>
      </c>
      <c r="CK155" s="14">
        <f t="shared" si="760"/>
        <v>0</v>
      </c>
      <c r="CL155" s="14">
        <f t="shared" si="760"/>
        <v>0</v>
      </c>
      <c r="CM155" s="14">
        <f t="shared" si="760"/>
        <v>0</v>
      </c>
      <c r="CN155" s="14">
        <f t="shared" si="760"/>
        <v>0</v>
      </c>
      <c r="CO155" s="14">
        <f t="shared" si="760"/>
        <v>0</v>
      </c>
      <c r="CP155" s="14">
        <f t="shared" si="760"/>
        <v>0</v>
      </c>
      <c r="CQ155" s="14">
        <f t="shared" si="760"/>
        <v>0</v>
      </c>
      <c r="CR155" s="14">
        <f t="shared" si="760"/>
        <v>0</v>
      </c>
      <c r="CS155" s="14">
        <f t="shared" si="760"/>
        <v>0</v>
      </c>
      <c r="CT155" s="14">
        <f t="shared" si="760"/>
        <v>0</v>
      </c>
      <c r="CU155" s="14">
        <f t="shared" si="760"/>
        <v>0</v>
      </c>
      <c r="CV155" s="272" t="s">
        <v>6</v>
      </c>
      <c r="CW155" s="289">
        <f t="shared" ref="CW155:DZ155" si="761">COUNT(CW3:CW153)</f>
        <v>2</v>
      </c>
      <c r="CX155" s="289">
        <f t="shared" si="761"/>
        <v>1</v>
      </c>
      <c r="CY155" s="871">
        <f t="shared" si="761"/>
        <v>2</v>
      </c>
      <c r="CZ155" s="289">
        <f t="shared" si="761"/>
        <v>1</v>
      </c>
      <c r="DA155" s="289">
        <f t="shared" si="761"/>
        <v>1</v>
      </c>
      <c r="DB155" s="289">
        <f t="shared" si="761"/>
        <v>1</v>
      </c>
      <c r="DC155" s="289">
        <f t="shared" si="761"/>
        <v>1</v>
      </c>
      <c r="DD155" s="289">
        <f t="shared" si="761"/>
        <v>1</v>
      </c>
      <c r="DE155" s="289">
        <f t="shared" si="761"/>
        <v>1</v>
      </c>
      <c r="DF155" s="289">
        <f t="shared" si="761"/>
        <v>1</v>
      </c>
      <c r="DG155" s="289">
        <f t="shared" si="761"/>
        <v>1</v>
      </c>
      <c r="DH155" s="289">
        <f t="shared" si="761"/>
        <v>1</v>
      </c>
      <c r="DI155" s="871">
        <f t="shared" si="761"/>
        <v>2</v>
      </c>
      <c r="DJ155" s="871">
        <f t="shared" si="761"/>
        <v>2</v>
      </c>
      <c r="DK155" s="289">
        <f t="shared" si="761"/>
        <v>1</v>
      </c>
      <c r="DL155" s="289">
        <f t="shared" si="761"/>
        <v>1</v>
      </c>
      <c r="DM155" s="289">
        <f t="shared" si="761"/>
        <v>1</v>
      </c>
      <c r="DN155" s="289">
        <f t="shared" si="761"/>
        <v>1</v>
      </c>
      <c r="DO155" s="289">
        <f t="shared" si="761"/>
        <v>1</v>
      </c>
      <c r="DP155" s="289">
        <f t="shared" si="761"/>
        <v>1</v>
      </c>
      <c r="DQ155" s="289">
        <f t="shared" si="761"/>
        <v>1</v>
      </c>
      <c r="DR155" s="289">
        <f t="shared" si="761"/>
        <v>1</v>
      </c>
      <c r="DS155" s="289">
        <f t="shared" si="761"/>
        <v>1</v>
      </c>
      <c r="DT155" s="289">
        <f t="shared" si="761"/>
        <v>1</v>
      </c>
      <c r="DU155" s="871">
        <f t="shared" si="761"/>
        <v>2</v>
      </c>
      <c r="DV155" s="289">
        <f t="shared" si="761"/>
        <v>1</v>
      </c>
      <c r="DW155" s="289">
        <f t="shared" si="761"/>
        <v>1</v>
      </c>
      <c r="DX155" s="289">
        <f t="shared" si="761"/>
        <v>1</v>
      </c>
      <c r="DY155" s="289">
        <f t="shared" si="761"/>
        <v>1</v>
      </c>
      <c r="DZ155" s="289">
        <f t="shared" si="761"/>
        <v>1</v>
      </c>
      <c r="EA155" s="3" t="s">
        <v>20</v>
      </c>
      <c r="EB155" s="3">
        <v>1</v>
      </c>
      <c r="EC155" s="3">
        <v>2</v>
      </c>
      <c r="ED155" s="3">
        <v>3</v>
      </c>
      <c r="EE155" s="3">
        <v>4</v>
      </c>
      <c r="EF155" s="3">
        <v>5</v>
      </c>
      <c r="EG155" s="3">
        <v>6</v>
      </c>
      <c r="EH155" s="3">
        <v>7</v>
      </c>
      <c r="EI155" s="3">
        <v>8</v>
      </c>
      <c r="EJ155" s="3">
        <v>9</v>
      </c>
      <c r="EK155" s="3">
        <v>10</v>
      </c>
      <c r="EL155" s="3">
        <v>11</v>
      </c>
      <c r="EM155" s="3">
        <v>12</v>
      </c>
      <c r="EN155" s="3">
        <v>13</v>
      </c>
      <c r="EO155" s="3">
        <v>14</v>
      </c>
      <c r="EP155" s="3">
        <v>15</v>
      </c>
      <c r="EQ155" s="3">
        <v>16</v>
      </c>
      <c r="ER155" s="3">
        <v>17</v>
      </c>
      <c r="ES155" s="3">
        <v>18</v>
      </c>
      <c r="ET155" s="3">
        <v>19</v>
      </c>
      <c r="EU155" s="3">
        <v>20</v>
      </c>
      <c r="EV155" s="3">
        <v>21</v>
      </c>
      <c r="EW155" s="3">
        <v>22</v>
      </c>
      <c r="EX155" s="3">
        <v>23</v>
      </c>
      <c r="EY155" s="3">
        <v>24</v>
      </c>
      <c r="EZ155" s="3">
        <v>25</v>
      </c>
      <c r="FA155" s="3">
        <v>26</v>
      </c>
      <c r="FB155" s="3">
        <v>27</v>
      </c>
      <c r="FC155" s="3">
        <v>28</v>
      </c>
      <c r="FD155" s="3">
        <v>29</v>
      </c>
      <c r="FE155" s="3">
        <v>30</v>
      </c>
      <c r="FF155" s="656"/>
      <c r="FG155" s="3" t="s">
        <v>6</v>
      </c>
      <c r="FH155" s="855">
        <f t="shared" ref="FH155:GK155" si="762">COUNT(FH3:FH153)</f>
        <v>1</v>
      </c>
      <c r="FI155" s="855">
        <f t="shared" si="762"/>
        <v>1</v>
      </c>
      <c r="FJ155" s="856">
        <f t="shared" si="762"/>
        <v>2</v>
      </c>
      <c r="FK155" s="856">
        <f t="shared" si="762"/>
        <v>3</v>
      </c>
      <c r="FL155" s="855">
        <f t="shared" si="762"/>
        <v>1</v>
      </c>
      <c r="FM155" s="855">
        <f t="shared" si="762"/>
        <v>1</v>
      </c>
      <c r="FN155" s="856">
        <f t="shared" si="762"/>
        <v>3</v>
      </c>
      <c r="FO155" s="856">
        <f t="shared" si="762"/>
        <v>2</v>
      </c>
      <c r="FP155" s="855">
        <f t="shared" si="762"/>
        <v>1</v>
      </c>
      <c r="FQ155" s="855">
        <f t="shared" si="762"/>
        <v>1</v>
      </c>
      <c r="FR155" s="855">
        <f t="shared" si="762"/>
        <v>1</v>
      </c>
      <c r="FS155" s="855">
        <f t="shared" si="762"/>
        <v>1</v>
      </c>
      <c r="FT155" s="855">
        <f t="shared" si="762"/>
        <v>1</v>
      </c>
      <c r="FU155" s="855">
        <f t="shared" si="762"/>
        <v>1</v>
      </c>
      <c r="FV155" s="855">
        <f t="shared" si="762"/>
        <v>1</v>
      </c>
      <c r="FW155" s="855">
        <f t="shared" si="762"/>
        <v>1</v>
      </c>
      <c r="FX155" s="855">
        <f t="shared" si="762"/>
        <v>1</v>
      </c>
      <c r="FY155" s="855">
        <f t="shared" si="762"/>
        <v>1</v>
      </c>
      <c r="FZ155" s="856">
        <f t="shared" si="762"/>
        <v>3</v>
      </c>
      <c r="GA155" s="855">
        <f t="shared" si="762"/>
        <v>1</v>
      </c>
      <c r="GB155" s="855">
        <f t="shared" si="762"/>
        <v>1</v>
      </c>
      <c r="GC155" s="855">
        <f t="shared" si="762"/>
        <v>1</v>
      </c>
      <c r="GD155" s="855">
        <f t="shared" si="762"/>
        <v>1</v>
      </c>
      <c r="GE155" s="856">
        <f t="shared" si="762"/>
        <v>2</v>
      </c>
      <c r="GF155" s="855">
        <f t="shared" si="762"/>
        <v>1</v>
      </c>
      <c r="GG155" s="855">
        <f t="shared" si="762"/>
        <v>1</v>
      </c>
      <c r="GH155" s="855">
        <f t="shared" si="762"/>
        <v>1</v>
      </c>
      <c r="GI155" s="855">
        <f t="shared" si="762"/>
        <v>1</v>
      </c>
      <c r="GJ155" s="855">
        <f t="shared" si="762"/>
        <v>1</v>
      </c>
      <c r="GK155" s="855">
        <f t="shared" si="762"/>
        <v>1</v>
      </c>
      <c r="GL155" s="753" t="s">
        <v>6</v>
      </c>
    </row>
    <row r="156" spans="1:245" ht="15.6">
      <c r="A156" s="501" t="s">
        <v>4</v>
      </c>
      <c r="B156" s="15">
        <f t="shared" ref="B156:AE156" si="763">MAX(B3:B153)</f>
        <v>67</v>
      </c>
      <c r="C156" s="15">
        <f t="shared" si="763"/>
        <v>70</v>
      </c>
      <c r="D156" s="15">
        <f t="shared" si="763"/>
        <v>66</v>
      </c>
      <c r="E156" s="15">
        <f t="shared" si="763"/>
        <v>66</v>
      </c>
      <c r="F156" s="15">
        <f t="shared" si="763"/>
        <v>67</v>
      </c>
      <c r="G156" s="15">
        <f t="shared" si="763"/>
        <v>65</v>
      </c>
      <c r="H156" s="15">
        <f t="shared" si="763"/>
        <v>65</v>
      </c>
      <c r="I156" s="15">
        <f t="shared" si="763"/>
        <v>65</v>
      </c>
      <c r="J156" s="15">
        <f t="shared" si="763"/>
        <v>65</v>
      </c>
      <c r="K156" s="15">
        <f t="shared" si="763"/>
        <v>63</v>
      </c>
      <c r="L156" s="15">
        <f t="shared" si="763"/>
        <v>63</v>
      </c>
      <c r="M156" s="15">
        <f t="shared" si="763"/>
        <v>63</v>
      </c>
      <c r="N156" s="15">
        <f t="shared" si="763"/>
        <v>59</v>
      </c>
      <c r="O156" s="15">
        <f t="shared" si="763"/>
        <v>60</v>
      </c>
      <c r="P156" s="15">
        <f t="shared" si="763"/>
        <v>67</v>
      </c>
      <c r="Q156" s="15">
        <f t="shared" si="763"/>
        <v>60</v>
      </c>
      <c r="R156" s="15">
        <f t="shared" si="763"/>
        <v>63</v>
      </c>
      <c r="S156" s="15">
        <f t="shared" si="763"/>
        <v>66</v>
      </c>
      <c r="T156" s="15">
        <f t="shared" si="763"/>
        <v>62</v>
      </c>
      <c r="U156" s="15">
        <f t="shared" si="763"/>
        <v>64</v>
      </c>
      <c r="V156" s="15">
        <f t="shared" si="763"/>
        <v>62</v>
      </c>
      <c r="W156" s="15">
        <f t="shared" si="763"/>
        <v>63</v>
      </c>
      <c r="X156" s="15">
        <f t="shared" si="763"/>
        <v>68</v>
      </c>
      <c r="Y156" s="15">
        <f t="shared" si="763"/>
        <v>63</v>
      </c>
      <c r="Z156" s="15">
        <f t="shared" si="763"/>
        <v>61</v>
      </c>
      <c r="AA156" s="15">
        <f t="shared" si="763"/>
        <v>60</v>
      </c>
      <c r="AB156" s="15">
        <f t="shared" si="763"/>
        <v>60</v>
      </c>
      <c r="AC156" s="15">
        <f t="shared" si="763"/>
        <v>58</v>
      </c>
      <c r="AD156" s="15">
        <f t="shared" si="763"/>
        <v>59</v>
      </c>
      <c r="AE156" s="15">
        <f t="shared" si="763"/>
        <v>63</v>
      </c>
      <c r="AF156" s="771"/>
      <c r="AG156" s="872">
        <f>SUM(B156:AE156)</f>
        <v>1903</v>
      </c>
      <c r="AH156" s="819">
        <f>MAX(AH3:AH153)</f>
        <v>47.7</v>
      </c>
      <c r="AI156" s="820">
        <f>MAX(AI3:AI153)</f>
        <v>70</v>
      </c>
      <c r="AJ156" s="820">
        <f>MAX(AJ3:AJ153)</f>
        <v>34</v>
      </c>
      <c r="AK156" s="291"/>
      <c r="AL156" s="291"/>
      <c r="AM156" s="291"/>
      <c r="AN156" s="291"/>
      <c r="AO156" s="291"/>
      <c r="AP156" s="291"/>
      <c r="AQ156" s="291"/>
      <c r="AR156" s="291"/>
      <c r="AS156" s="291"/>
      <c r="AT156" s="291"/>
      <c r="AU156" s="291"/>
      <c r="AV156" s="291"/>
      <c r="AW156" s="1399" t="s">
        <v>105</v>
      </c>
      <c r="AX156" s="1399"/>
      <c r="AY156" s="1399"/>
      <c r="AZ156" s="1399"/>
      <c r="BA156" s="1399"/>
      <c r="BB156" s="1399"/>
      <c r="BC156" s="1399"/>
      <c r="BD156" s="1399"/>
      <c r="BE156" s="1399"/>
      <c r="BF156" s="1399"/>
      <c r="BG156" s="1399"/>
      <c r="BH156" s="291"/>
      <c r="BI156" s="291"/>
      <c r="BJ156" s="291"/>
      <c r="BK156" s="291"/>
      <c r="BL156" s="291"/>
      <c r="BM156" s="291"/>
      <c r="BN156" s="325"/>
      <c r="BO156" s="704" t="s">
        <v>121</v>
      </c>
      <c r="BP156" s="780">
        <f>SUM(AL154:BO154)</f>
        <v>1</v>
      </c>
      <c r="BQ156" s="437" t="s">
        <v>20</v>
      </c>
      <c r="BR156" s="437">
        <v>1</v>
      </c>
      <c r="BS156" s="437">
        <v>2</v>
      </c>
      <c r="BT156" s="437">
        <v>3</v>
      </c>
      <c r="BU156" s="437">
        <v>4</v>
      </c>
      <c r="BV156" s="437">
        <v>5</v>
      </c>
      <c r="BW156" s="437">
        <v>6</v>
      </c>
      <c r="BX156" s="437">
        <v>7</v>
      </c>
      <c r="BY156" s="437">
        <v>8</v>
      </c>
      <c r="BZ156" s="437">
        <v>9</v>
      </c>
      <c r="CA156" s="437">
        <v>10</v>
      </c>
      <c r="CB156" s="437">
        <v>11</v>
      </c>
      <c r="CC156" s="437">
        <v>12</v>
      </c>
      <c r="CD156" s="437">
        <v>13</v>
      </c>
      <c r="CE156" s="437">
        <v>14</v>
      </c>
      <c r="CF156" s="437">
        <v>15</v>
      </c>
      <c r="CG156" s="437">
        <v>16</v>
      </c>
      <c r="CH156" s="437">
        <v>17</v>
      </c>
      <c r="CI156" s="437">
        <v>18</v>
      </c>
      <c r="CJ156" s="437">
        <v>19</v>
      </c>
      <c r="CK156" s="437">
        <v>20</v>
      </c>
      <c r="CL156" s="437">
        <v>21</v>
      </c>
      <c r="CM156" s="437">
        <v>22</v>
      </c>
      <c r="CN156" s="437">
        <v>23</v>
      </c>
      <c r="CO156" s="437">
        <v>24</v>
      </c>
      <c r="CP156" s="437">
        <v>25</v>
      </c>
      <c r="CQ156" s="437">
        <v>26</v>
      </c>
      <c r="CR156" s="437">
        <v>27</v>
      </c>
      <c r="CS156" s="437">
        <v>28</v>
      </c>
      <c r="CT156" s="437">
        <v>29</v>
      </c>
      <c r="CU156" s="437">
        <v>30</v>
      </c>
      <c r="CV156" s="272">
        <v>1</v>
      </c>
      <c r="CW156" s="272">
        <f t="shared" ref="CW156:DF160" si="764">(LARGE(CW$3:CW$153,$CV156))</f>
        <v>2013</v>
      </c>
      <c r="CX156" s="779">
        <f t="shared" si="764"/>
        <v>1971</v>
      </c>
      <c r="CY156" s="779">
        <f t="shared" si="764"/>
        <v>1929</v>
      </c>
      <c r="CZ156" s="779">
        <f t="shared" si="764"/>
        <v>1977</v>
      </c>
      <c r="DA156" s="779">
        <f t="shared" si="764"/>
        <v>1977</v>
      </c>
      <c r="DB156" s="779">
        <f t="shared" si="764"/>
        <v>1880</v>
      </c>
      <c r="DC156" s="779">
        <f t="shared" si="764"/>
        <v>1977</v>
      </c>
      <c r="DD156" s="779">
        <f t="shared" si="764"/>
        <v>1885</v>
      </c>
      <c r="DE156" s="779">
        <f t="shared" si="764"/>
        <v>1881</v>
      </c>
      <c r="DF156" s="779">
        <f t="shared" si="764"/>
        <v>1966</v>
      </c>
      <c r="DG156" s="779">
        <f t="shared" ref="DG156:DP160" si="765">(LARGE(DG$3:DG$153,$CV156))</f>
        <v>1883</v>
      </c>
      <c r="DH156" s="779">
        <f t="shared" si="765"/>
        <v>1935</v>
      </c>
      <c r="DI156" s="779">
        <f t="shared" si="765"/>
        <v>1985</v>
      </c>
      <c r="DJ156" s="779">
        <f t="shared" si="765"/>
        <v>1993</v>
      </c>
      <c r="DK156" s="779">
        <f t="shared" si="765"/>
        <v>1993</v>
      </c>
      <c r="DL156" s="779">
        <f t="shared" si="765"/>
        <v>1927</v>
      </c>
      <c r="DM156" s="779">
        <f t="shared" si="765"/>
        <v>1930</v>
      </c>
      <c r="DN156" s="779">
        <f t="shared" si="765"/>
        <v>1886</v>
      </c>
      <c r="DO156" s="779">
        <f t="shared" si="765"/>
        <v>1931</v>
      </c>
      <c r="DP156" s="779">
        <f t="shared" si="765"/>
        <v>1900</v>
      </c>
      <c r="DQ156" s="779">
        <f t="shared" ref="DQ156:DZ160" si="766">(LARGE(DQ$3:DQ$153,$CV156))</f>
        <v>1991</v>
      </c>
      <c r="DR156" s="779">
        <f t="shared" si="766"/>
        <v>1883</v>
      </c>
      <c r="DS156" s="779">
        <f t="shared" si="766"/>
        <v>1883</v>
      </c>
      <c r="DT156" s="779">
        <f t="shared" si="766"/>
        <v>1883</v>
      </c>
      <c r="DU156" s="779">
        <f t="shared" si="766"/>
        <v>2001</v>
      </c>
      <c r="DV156" s="779">
        <f t="shared" si="766"/>
        <v>1919</v>
      </c>
      <c r="DW156" s="779">
        <f t="shared" si="766"/>
        <v>1988</v>
      </c>
      <c r="DX156" s="779">
        <f t="shared" si="766"/>
        <v>1896</v>
      </c>
      <c r="DY156" s="779">
        <f t="shared" si="766"/>
        <v>2005</v>
      </c>
      <c r="DZ156" s="779">
        <f t="shared" si="766"/>
        <v>2001</v>
      </c>
      <c r="EA156" s="53" t="s">
        <v>21</v>
      </c>
      <c r="EB156" s="17">
        <f t="shared" ref="EB156:FE156" si="767">MIN(B3:B153)</f>
        <v>26</v>
      </c>
      <c r="EC156" s="17">
        <f t="shared" si="767"/>
        <v>23</v>
      </c>
      <c r="ED156" s="17">
        <f t="shared" si="767"/>
        <v>23</v>
      </c>
      <c r="EE156" s="17">
        <f t="shared" si="767"/>
        <v>26</v>
      </c>
      <c r="EF156" s="17">
        <f t="shared" si="767"/>
        <v>25</v>
      </c>
      <c r="EG156" s="17">
        <f t="shared" si="767"/>
        <v>19</v>
      </c>
      <c r="EH156" s="17">
        <f t="shared" si="767"/>
        <v>22</v>
      </c>
      <c r="EI156" s="17">
        <f t="shared" si="767"/>
        <v>20</v>
      </c>
      <c r="EJ156" s="17">
        <f t="shared" si="767"/>
        <v>17</v>
      </c>
      <c r="EK156" s="17">
        <f t="shared" si="767"/>
        <v>23</v>
      </c>
      <c r="EL156" s="17">
        <f t="shared" si="767"/>
        <v>20</v>
      </c>
      <c r="EM156" s="17">
        <f t="shared" si="767"/>
        <v>20</v>
      </c>
      <c r="EN156" s="17">
        <f t="shared" si="767"/>
        <v>20</v>
      </c>
      <c r="EO156" s="17">
        <f t="shared" si="767"/>
        <v>18</v>
      </c>
      <c r="EP156" s="17">
        <f t="shared" si="767"/>
        <v>21</v>
      </c>
      <c r="EQ156" s="17">
        <f t="shared" si="767"/>
        <v>10</v>
      </c>
      <c r="ER156" s="17">
        <f t="shared" si="767"/>
        <v>11</v>
      </c>
      <c r="ES156" s="17">
        <f t="shared" si="767"/>
        <v>20</v>
      </c>
      <c r="ET156" s="17">
        <f t="shared" si="767"/>
        <v>18</v>
      </c>
      <c r="EU156" s="17">
        <f t="shared" si="767"/>
        <v>21</v>
      </c>
      <c r="EV156" s="17">
        <f t="shared" si="767"/>
        <v>18</v>
      </c>
      <c r="EW156" s="17">
        <f t="shared" si="767"/>
        <v>17</v>
      </c>
      <c r="EX156" s="17">
        <f t="shared" si="767"/>
        <v>13</v>
      </c>
      <c r="EY156" s="17">
        <f t="shared" si="767"/>
        <v>16</v>
      </c>
      <c r="EZ156" s="17">
        <f t="shared" si="767"/>
        <v>14</v>
      </c>
      <c r="FA156" s="17">
        <f t="shared" si="767"/>
        <v>15</v>
      </c>
      <c r="FB156" s="17">
        <f t="shared" si="767"/>
        <v>14</v>
      </c>
      <c r="FC156" s="17">
        <f t="shared" si="767"/>
        <v>12</v>
      </c>
      <c r="FD156" s="17">
        <f t="shared" si="767"/>
        <v>10</v>
      </c>
      <c r="FE156" s="17">
        <f t="shared" si="767"/>
        <v>8</v>
      </c>
      <c r="FF156" s="435"/>
      <c r="FG156" s="264">
        <v>1</v>
      </c>
      <c r="FH156" s="264">
        <f t="shared" ref="FH156:FQ160" si="768">(LARGE(FH$3:FH$153,$FG156))</f>
        <v>1954</v>
      </c>
      <c r="FI156" s="778">
        <f t="shared" si="768"/>
        <v>1930</v>
      </c>
      <c r="FJ156" s="778">
        <f t="shared" si="768"/>
        <v>1934</v>
      </c>
      <c r="FK156" s="778">
        <f t="shared" si="768"/>
        <v>1966</v>
      </c>
      <c r="FL156" s="778">
        <f t="shared" si="768"/>
        <v>1991</v>
      </c>
      <c r="FM156" s="778">
        <f t="shared" si="768"/>
        <v>1892</v>
      </c>
      <c r="FN156" s="778">
        <f t="shared" si="768"/>
        <v>1973</v>
      </c>
      <c r="FO156" s="778">
        <f t="shared" si="768"/>
        <v>1967</v>
      </c>
      <c r="FP156" s="778">
        <f t="shared" si="768"/>
        <v>1976</v>
      </c>
      <c r="FQ156" s="778">
        <f t="shared" si="768"/>
        <v>1933</v>
      </c>
      <c r="FR156" s="778">
        <f t="shared" ref="FR156:GA160" si="769">(LARGE(FR$3:FR$153,$FG156))</f>
        <v>1933</v>
      </c>
      <c r="FS156" s="778">
        <f t="shared" si="769"/>
        <v>1987</v>
      </c>
      <c r="FT156" s="778">
        <f t="shared" si="769"/>
        <v>1941</v>
      </c>
      <c r="FU156" s="778">
        <f t="shared" si="769"/>
        <v>1976</v>
      </c>
      <c r="FV156" s="778">
        <f t="shared" si="769"/>
        <v>1905</v>
      </c>
      <c r="FW156" s="778">
        <f t="shared" si="769"/>
        <v>1933</v>
      </c>
      <c r="FX156" s="778">
        <f t="shared" si="769"/>
        <v>1933</v>
      </c>
      <c r="FY156" s="778">
        <f t="shared" si="769"/>
        <v>1891</v>
      </c>
      <c r="FZ156" s="778">
        <f t="shared" si="769"/>
        <v>2014</v>
      </c>
      <c r="GA156" s="778">
        <f t="shared" si="769"/>
        <v>1951</v>
      </c>
      <c r="GB156" s="778">
        <f t="shared" ref="GB156:GK160" si="770">(LARGE(GB$3:GB$153,$FG156))</f>
        <v>1951</v>
      </c>
      <c r="GC156" s="778">
        <f t="shared" si="770"/>
        <v>2000</v>
      </c>
      <c r="GD156" s="778">
        <f t="shared" si="770"/>
        <v>1880</v>
      </c>
      <c r="GE156" s="778">
        <f t="shared" si="770"/>
        <v>1976</v>
      </c>
      <c r="GF156" s="778">
        <f t="shared" si="770"/>
        <v>1970</v>
      </c>
      <c r="GG156" s="778">
        <f t="shared" si="770"/>
        <v>1893</v>
      </c>
      <c r="GH156" s="778">
        <f t="shared" si="770"/>
        <v>1974</v>
      </c>
      <c r="GI156" s="778">
        <f t="shared" si="770"/>
        <v>1930</v>
      </c>
      <c r="GJ156" s="778">
        <f t="shared" si="770"/>
        <v>1930</v>
      </c>
      <c r="GK156" s="778">
        <f t="shared" si="770"/>
        <v>1891</v>
      </c>
      <c r="GL156" s="751">
        <v>1</v>
      </c>
    </row>
    <row r="157" spans="1:245" ht="15.6">
      <c r="A157" s="435" t="s">
        <v>5</v>
      </c>
      <c r="B157" s="18">
        <f t="shared" ref="B157:AE157" si="771">MIN(B3:B153)</f>
        <v>26</v>
      </c>
      <c r="C157" s="18">
        <f t="shared" si="771"/>
        <v>23</v>
      </c>
      <c r="D157" s="18">
        <f t="shared" si="771"/>
        <v>23</v>
      </c>
      <c r="E157" s="18">
        <f t="shared" si="771"/>
        <v>26</v>
      </c>
      <c r="F157" s="18">
        <f t="shared" si="771"/>
        <v>25</v>
      </c>
      <c r="G157" s="18">
        <f t="shared" si="771"/>
        <v>19</v>
      </c>
      <c r="H157" s="18">
        <f t="shared" si="771"/>
        <v>22</v>
      </c>
      <c r="I157" s="18">
        <f t="shared" si="771"/>
        <v>20</v>
      </c>
      <c r="J157" s="18">
        <f t="shared" si="771"/>
        <v>17</v>
      </c>
      <c r="K157" s="18">
        <f t="shared" si="771"/>
        <v>23</v>
      </c>
      <c r="L157" s="18">
        <f t="shared" si="771"/>
        <v>20</v>
      </c>
      <c r="M157" s="18">
        <f t="shared" si="771"/>
        <v>20</v>
      </c>
      <c r="N157" s="18">
        <f t="shared" si="771"/>
        <v>20</v>
      </c>
      <c r="O157" s="18">
        <f t="shared" si="771"/>
        <v>18</v>
      </c>
      <c r="P157" s="18">
        <f t="shared" si="771"/>
        <v>21</v>
      </c>
      <c r="Q157" s="18">
        <f t="shared" si="771"/>
        <v>10</v>
      </c>
      <c r="R157" s="18">
        <f t="shared" si="771"/>
        <v>11</v>
      </c>
      <c r="S157" s="18">
        <f t="shared" si="771"/>
        <v>20</v>
      </c>
      <c r="T157" s="18">
        <f t="shared" si="771"/>
        <v>18</v>
      </c>
      <c r="U157" s="18">
        <f t="shared" si="771"/>
        <v>21</v>
      </c>
      <c r="V157" s="18">
        <f t="shared" si="771"/>
        <v>18</v>
      </c>
      <c r="W157" s="18">
        <f t="shared" si="771"/>
        <v>17</v>
      </c>
      <c r="X157" s="18">
        <f t="shared" si="771"/>
        <v>13</v>
      </c>
      <c r="Y157" s="18">
        <f t="shared" si="771"/>
        <v>16</v>
      </c>
      <c r="Z157" s="18">
        <f t="shared" si="771"/>
        <v>14</v>
      </c>
      <c r="AA157" s="18">
        <f t="shared" si="771"/>
        <v>15</v>
      </c>
      <c r="AB157" s="18">
        <f t="shared" si="771"/>
        <v>14</v>
      </c>
      <c r="AC157" s="18">
        <f t="shared" si="771"/>
        <v>12</v>
      </c>
      <c r="AD157" s="18">
        <f t="shared" si="771"/>
        <v>10</v>
      </c>
      <c r="AE157" s="18">
        <f t="shared" si="771"/>
        <v>8</v>
      </c>
      <c r="AF157" s="772"/>
      <c r="AG157" s="872">
        <f>SUM(B157:AE157)</f>
        <v>540</v>
      </c>
      <c r="AH157" s="821">
        <f>MIN(AH3:AH153)</f>
        <v>29.433333333333334</v>
      </c>
      <c r="AI157" s="822">
        <f>MIN(AI3:AI153)</f>
        <v>45</v>
      </c>
      <c r="AJ157" s="822">
        <f>MIN(AJ3:AJ153)</f>
        <v>8</v>
      </c>
      <c r="AK157" s="291"/>
      <c r="AL157" s="831">
        <f>AG154</f>
        <v>160536</v>
      </c>
      <c r="AM157" s="436" t="s">
        <v>120</v>
      </c>
      <c r="AN157" s="436"/>
      <c r="AO157" s="436"/>
      <c r="AP157" s="49"/>
      <c r="AQ157" s="49"/>
      <c r="AR157" s="49"/>
      <c r="AS157" s="623" t="s">
        <v>187</v>
      </c>
      <c r="AT157" s="436" t="s">
        <v>0</v>
      </c>
      <c r="AU157" s="436" t="s">
        <v>7</v>
      </c>
      <c r="AV157" s="436"/>
      <c r="AW157" s="436" t="s">
        <v>0</v>
      </c>
      <c r="AX157" s="436" t="s">
        <v>4</v>
      </c>
      <c r="AY157" s="325"/>
      <c r="AZ157" s="296" t="s">
        <v>0</v>
      </c>
      <c r="BA157" s="296" t="s">
        <v>5</v>
      </c>
      <c r="BN157" s="780"/>
      <c r="BO157" s="780" t="s">
        <v>2</v>
      </c>
      <c r="BP157" s="780">
        <f>SUM(BP3:BP153)</f>
        <v>1</v>
      </c>
      <c r="BQ157" s="290"/>
      <c r="BR157" s="501"/>
      <c r="BS157" s="501"/>
      <c r="BT157" s="501"/>
      <c r="BU157" s="501"/>
      <c r="BV157" s="501"/>
      <c r="BW157" s="501"/>
      <c r="BX157" s="291"/>
      <c r="BY157" s="291"/>
      <c r="BZ157" s="325"/>
      <c r="CA157" s="1060" t="s">
        <v>210</v>
      </c>
      <c r="CB157" s="1060"/>
      <c r="CC157" s="1060"/>
      <c r="CD157" s="1060"/>
      <c r="CE157" s="1060"/>
      <c r="CF157" s="1060"/>
      <c r="CG157" s="1060"/>
      <c r="CH157" s="1060"/>
      <c r="CI157" s="1060"/>
      <c r="CJ157" s="1060"/>
      <c r="CK157" s="1060"/>
      <c r="CL157" s="325"/>
      <c r="CM157" s="291"/>
      <c r="CN157" s="291"/>
      <c r="CO157" s="291"/>
      <c r="CP157" s="501"/>
      <c r="CQ157" s="291"/>
      <c r="CR157" s="291"/>
      <c r="CS157" s="291"/>
      <c r="CT157" s="291"/>
      <c r="CU157" s="291"/>
      <c r="CV157" s="272">
        <v>2</v>
      </c>
      <c r="CW157" s="272">
        <f t="shared" si="764"/>
        <v>1971</v>
      </c>
      <c r="CX157" s="779" t="e">
        <f t="shared" si="764"/>
        <v>#NUM!</v>
      </c>
      <c r="CY157" s="779">
        <f t="shared" si="764"/>
        <v>1889</v>
      </c>
      <c r="CZ157" s="779" t="e">
        <f t="shared" si="764"/>
        <v>#NUM!</v>
      </c>
      <c r="DA157" s="779" t="e">
        <f t="shared" si="764"/>
        <v>#NUM!</v>
      </c>
      <c r="DB157" s="779" t="e">
        <f t="shared" si="764"/>
        <v>#NUM!</v>
      </c>
      <c r="DC157" s="779" t="e">
        <f t="shared" si="764"/>
        <v>#NUM!</v>
      </c>
      <c r="DD157" s="779" t="e">
        <f t="shared" si="764"/>
        <v>#NUM!</v>
      </c>
      <c r="DE157" s="779" t="e">
        <f t="shared" si="764"/>
        <v>#NUM!</v>
      </c>
      <c r="DF157" s="779" t="e">
        <f t="shared" si="764"/>
        <v>#NUM!</v>
      </c>
      <c r="DG157" s="779" t="e">
        <f t="shared" si="765"/>
        <v>#NUM!</v>
      </c>
      <c r="DH157" s="779" t="e">
        <f t="shared" si="765"/>
        <v>#NUM!</v>
      </c>
      <c r="DI157" s="779">
        <f t="shared" si="765"/>
        <v>1945</v>
      </c>
      <c r="DJ157" s="779">
        <f t="shared" si="765"/>
        <v>1929</v>
      </c>
      <c r="DK157" s="779" t="e">
        <f t="shared" si="765"/>
        <v>#NUM!</v>
      </c>
      <c r="DL157" s="779" t="e">
        <f t="shared" si="765"/>
        <v>#NUM!</v>
      </c>
      <c r="DM157" s="779" t="e">
        <f t="shared" si="765"/>
        <v>#NUM!</v>
      </c>
      <c r="DN157" s="779" t="e">
        <f t="shared" si="765"/>
        <v>#NUM!</v>
      </c>
      <c r="DO157" s="779" t="e">
        <f t="shared" si="765"/>
        <v>#NUM!</v>
      </c>
      <c r="DP157" s="779" t="e">
        <f t="shared" si="765"/>
        <v>#NUM!</v>
      </c>
      <c r="DQ157" s="779" t="e">
        <f t="shared" si="766"/>
        <v>#NUM!</v>
      </c>
      <c r="DR157" s="779" t="e">
        <f t="shared" si="766"/>
        <v>#NUM!</v>
      </c>
      <c r="DS157" s="779" t="e">
        <f t="shared" si="766"/>
        <v>#NUM!</v>
      </c>
      <c r="DT157" s="779" t="e">
        <f t="shared" si="766"/>
        <v>#NUM!</v>
      </c>
      <c r="DU157" s="779">
        <f t="shared" si="766"/>
        <v>1973</v>
      </c>
      <c r="DV157" s="779" t="e">
        <f t="shared" si="766"/>
        <v>#NUM!</v>
      </c>
      <c r="DW157" s="779" t="e">
        <f t="shared" si="766"/>
        <v>#NUM!</v>
      </c>
      <c r="DX157" s="779" t="e">
        <f t="shared" si="766"/>
        <v>#NUM!</v>
      </c>
      <c r="DY157" s="779" t="e">
        <f t="shared" si="766"/>
        <v>#NUM!</v>
      </c>
      <c r="DZ157" s="779" t="e">
        <f t="shared" si="766"/>
        <v>#NUM!</v>
      </c>
      <c r="EA157" s="3" t="s">
        <v>22</v>
      </c>
      <c r="EB157" s="17">
        <f t="shared" ref="EB157:FE157" si="772">SUM(EB3:EB153)</f>
        <v>9</v>
      </c>
      <c r="EC157" s="17">
        <f t="shared" si="772"/>
        <v>13</v>
      </c>
      <c r="ED157" s="17">
        <f t="shared" si="772"/>
        <v>22</v>
      </c>
      <c r="EE157" s="17">
        <f t="shared" si="772"/>
        <v>21</v>
      </c>
      <c r="EF157" s="17">
        <f t="shared" si="772"/>
        <v>20</v>
      </c>
      <c r="EG157" s="17">
        <f t="shared" si="772"/>
        <v>24</v>
      </c>
      <c r="EH157" s="17">
        <f t="shared" si="772"/>
        <v>32</v>
      </c>
      <c r="EI157" s="17">
        <f t="shared" si="772"/>
        <v>30</v>
      </c>
      <c r="EJ157" s="17">
        <f t="shared" si="772"/>
        <v>28</v>
      </c>
      <c r="EK157" s="17">
        <f t="shared" si="772"/>
        <v>29</v>
      </c>
      <c r="EL157" s="17">
        <f t="shared" si="772"/>
        <v>38</v>
      </c>
      <c r="EM157" s="17">
        <f t="shared" si="772"/>
        <v>39</v>
      </c>
      <c r="EN157" s="17">
        <f t="shared" si="772"/>
        <v>41</v>
      </c>
      <c r="EO157" s="17">
        <f t="shared" si="772"/>
        <v>43</v>
      </c>
      <c r="EP157" s="17">
        <f t="shared" si="772"/>
        <v>45</v>
      </c>
      <c r="EQ157" s="17">
        <f t="shared" si="772"/>
        <v>40</v>
      </c>
      <c r="ER157" s="17">
        <f t="shared" si="772"/>
        <v>43</v>
      </c>
      <c r="ES157" s="17">
        <f t="shared" si="772"/>
        <v>45</v>
      </c>
      <c r="ET157" s="17">
        <f t="shared" si="772"/>
        <v>45</v>
      </c>
      <c r="EU157" s="17">
        <f t="shared" si="772"/>
        <v>41</v>
      </c>
      <c r="EV157" s="17">
        <f t="shared" si="772"/>
        <v>45</v>
      </c>
      <c r="EW157" s="17">
        <f t="shared" si="772"/>
        <v>50</v>
      </c>
      <c r="EX157" s="17">
        <f t="shared" si="772"/>
        <v>59</v>
      </c>
      <c r="EY157" s="17">
        <f t="shared" si="772"/>
        <v>52</v>
      </c>
      <c r="EZ157" s="17">
        <f t="shared" si="772"/>
        <v>67</v>
      </c>
      <c r="FA157" s="17">
        <f t="shared" si="772"/>
        <v>65</v>
      </c>
      <c r="FB157" s="17">
        <f t="shared" si="772"/>
        <v>52</v>
      </c>
      <c r="FC157" s="17">
        <f t="shared" si="772"/>
        <v>55</v>
      </c>
      <c r="FD157" s="17">
        <f t="shared" si="772"/>
        <v>67</v>
      </c>
      <c r="FE157" s="17">
        <f t="shared" si="772"/>
        <v>73</v>
      </c>
      <c r="FF157" s="435"/>
      <c r="FG157" s="264">
        <v>2</v>
      </c>
      <c r="FH157" s="264" t="e">
        <f t="shared" si="768"/>
        <v>#NUM!</v>
      </c>
      <c r="FI157" s="778" t="e">
        <f t="shared" si="768"/>
        <v>#NUM!</v>
      </c>
      <c r="FJ157" s="778">
        <f t="shared" si="768"/>
        <v>1930</v>
      </c>
      <c r="FK157" s="778">
        <f t="shared" si="768"/>
        <v>1963</v>
      </c>
      <c r="FL157" s="778" t="e">
        <f t="shared" si="768"/>
        <v>#NUM!</v>
      </c>
      <c r="FM157" s="778" t="e">
        <f t="shared" si="768"/>
        <v>#NUM!</v>
      </c>
      <c r="FN157" s="778">
        <f t="shared" si="768"/>
        <v>1967</v>
      </c>
      <c r="FO157" s="778">
        <f t="shared" si="768"/>
        <v>1930</v>
      </c>
      <c r="FP157" s="778" t="e">
        <f t="shared" si="768"/>
        <v>#NUM!</v>
      </c>
      <c r="FQ157" s="778" t="e">
        <f t="shared" si="768"/>
        <v>#NUM!</v>
      </c>
      <c r="FR157" s="778" t="e">
        <f t="shared" si="769"/>
        <v>#NUM!</v>
      </c>
      <c r="FS157" s="778" t="e">
        <f t="shared" si="769"/>
        <v>#NUM!</v>
      </c>
      <c r="FT157" s="778" t="e">
        <f t="shared" si="769"/>
        <v>#NUM!</v>
      </c>
      <c r="FU157" s="778" t="e">
        <f t="shared" si="769"/>
        <v>#NUM!</v>
      </c>
      <c r="FV157" s="778" t="e">
        <f t="shared" si="769"/>
        <v>#NUM!</v>
      </c>
      <c r="FW157" s="778" t="e">
        <f t="shared" si="769"/>
        <v>#NUM!</v>
      </c>
      <c r="FX157" s="778" t="e">
        <f t="shared" si="769"/>
        <v>#NUM!</v>
      </c>
      <c r="FY157" s="778" t="e">
        <f t="shared" si="769"/>
        <v>#NUM!</v>
      </c>
      <c r="FZ157" s="778">
        <f t="shared" si="769"/>
        <v>1936</v>
      </c>
      <c r="GA157" s="778" t="e">
        <f t="shared" si="769"/>
        <v>#NUM!</v>
      </c>
      <c r="GB157" s="778" t="e">
        <f t="shared" si="770"/>
        <v>#NUM!</v>
      </c>
      <c r="GC157" s="778" t="e">
        <f t="shared" si="770"/>
        <v>#NUM!</v>
      </c>
      <c r="GD157" s="778" t="e">
        <f t="shared" si="770"/>
        <v>#NUM!</v>
      </c>
      <c r="GE157" s="778">
        <f t="shared" si="770"/>
        <v>1880</v>
      </c>
      <c r="GF157" s="778" t="e">
        <f t="shared" si="770"/>
        <v>#NUM!</v>
      </c>
      <c r="GG157" s="778" t="e">
        <f t="shared" si="770"/>
        <v>#NUM!</v>
      </c>
      <c r="GH157" s="778" t="e">
        <f t="shared" si="770"/>
        <v>#NUM!</v>
      </c>
      <c r="GI157" s="778" t="e">
        <f t="shared" si="770"/>
        <v>#NUM!</v>
      </c>
      <c r="GJ157" s="778" t="e">
        <f t="shared" si="770"/>
        <v>#NUM!</v>
      </c>
      <c r="GK157" s="778" t="e">
        <f t="shared" si="770"/>
        <v>#NUM!</v>
      </c>
      <c r="GL157" s="751">
        <v>2</v>
      </c>
    </row>
    <row r="158" spans="1:245" ht="14.4" thickBot="1">
      <c r="A158" s="305" t="s">
        <v>7</v>
      </c>
      <c r="B158" s="306">
        <f t="shared" ref="B158:AE158" si="773">AVERAGE(B3:B153)</f>
        <v>44.607142857142854</v>
      </c>
      <c r="C158" s="306">
        <f t="shared" si="773"/>
        <v>44.428571428571431</v>
      </c>
      <c r="D158" s="306">
        <f t="shared" si="773"/>
        <v>42.978571428571428</v>
      </c>
      <c r="E158" s="306">
        <f t="shared" si="773"/>
        <v>41.74285714285714</v>
      </c>
      <c r="F158" s="306">
        <f t="shared" si="773"/>
        <v>41.6</v>
      </c>
      <c r="G158" s="306">
        <f t="shared" si="773"/>
        <v>40.771428571428572</v>
      </c>
      <c r="H158" s="306">
        <f t="shared" si="773"/>
        <v>39.064285714285717</v>
      </c>
      <c r="I158" s="306">
        <f t="shared" si="773"/>
        <v>39.685714285714283</v>
      </c>
      <c r="J158" s="306">
        <f t="shared" si="773"/>
        <v>39.842857142857142</v>
      </c>
      <c r="K158" s="306">
        <f t="shared" si="773"/>
        <v>39.471428571428568</v>
      </c>
      <c r="L158" s="306">
        <f t="shared" si="773"/>
        <v>38.621428571428574</v>
      </c>
      <c r="M158" s="306">
        <f t="shared" si="773"/>
        <v>38.935714285714283</v>
      </c>
      <c r="N158" s="306">
        <f t="shared" si="773"/>
        <v>38.192857142857143</v>
      </c>
      <c r="O158" s="306">
        <f t="shared" si="773"/>
        <v>37.621428571428574</v>
      </c>
      <c r="P158" s="306">
        <f t="shared" si="773"/>
        <v>37.864285714285714</v>
      </c>
      <c r="Q158" s="306">
        <f t="shared" si="773"/>
        <v>38.15</v>
      </c>
      <c r="R158" s="306">
        <f t="shared" si="773"/>
        <v>37.942857142857143</v>
      </c>
      <c r="S158" s="306">
        <f t="shared" si="773"/>
        <v>37.914285714285711</v>
      </c>
      <c r="T158" s="306">
        <f t="shared" si="773"/>
        <v>38.049999999999997</v>
      </c>
      <c r="U158" s="306">
        <f t="shared" si="773"/>
        <v>37.528571428571432</v>
      </c>
      <c r="V158" s="306">
        <f t="shared" si="773"/>
        <v>36.335714285714289</v>
      </c>
      <c r="W158" s="306">
        <f t="shared" si="773"/>
        <v>36.357142857142854</v>
      </c>
      <c r="X158" s="306">
        <f t="shared" si="773"/>
        <v>35.5</v>
      </c>
      <c r="Y158" s="306">
        <f t="shared" si="773"/>
        <v>36.142857142857146</v>
      </c>
      <c r="Z158" s="306">
        <f t="shared" si="773"/>
        <v>34.107142857142854</v>
      </c>
      <c r="AA158" s="306">
        <f t="shared" si="773"/>
        <v>34.357142857142854</v>
      </c>
      <c r="AB158" s="306">
        <f t="shared" si="773"/>
        <v>35.528571428571432</v>
      </c>
      <c r="AC158" s="306">
        <f t="shared" si="773"/>
        <v>35.964285714285715</v>
      </c>
      <c r="AD158" s="306">
        <f t="shared" si="773"/>
        <v>33.700000000000003</v>
      </c>
      <c r="AE158" s="306">
        <f t="shared" si="773"/>
        <v>33.678571428571431</v>
      </c>
      <c r="AF158" s="794"/>
      <c r="AG158" s="883">
        <f>SUM(B158:AE158)</f>
        <v>1146.6857142857145</v>
      </c>
      <c r="AH158" s="873">
        <f>AVERAGE(AH3:AH153)</f>
        <v>38.222857142857144</v>
      </c>
      <c r="AI158" s="873">
        <f>AVERAGE(AI3:AI153)</f>
        <v>57.65</v>
      </c>
      <c r="AJ158" s="873">
        <f>AVERAGE(AJ3:AJ153)</f>
        <v>22.857142857142858</v>
      </c>
      <c r="AK158" s="291"/>
      <c r="AL158" s="831">
        <f>AG155</f>
        <v>160536</v>
      </c>
      <c r="AM158" s="436" t="s">
        <v>121</v>
      </c>
      <c r="AN158" s="436"/>
      <c r="AO158" s="436"/>
      <c r="AP158" s="49"/>
      <c r="AQ158" s="49"/>
      <c r="AR158" s="49"/>
      <c r="AS158" s="508">
        <v>1</v>
      </c>
      <c r="AT158" s="781">
        <v>1985</v>
      </c>
      <c r="AU158" s="7">
        <v>47.7</v>
      </c>
      <c r="AW158" s="781">
        <v>1971</v>
      </c>
      <c r="AX158" s="508">
        <v>70</v>
      </c>
      <c r="AZ158" s="781">
        <v>1985</v>
      </c>
      <c r="BA158" s="509">
        <v>34</v>
      </c>
      <c r="BN158" s="780">
        <v>1971</v>
      </c>
      <c r="BO158" s="623" t="s">
        <v>13</v>
      </c>
      <c r="BP158" s="623">
        <f>MAX(BP3:BP153)</f>
        <v>1</v>
      </c>
      <c r="BQ158" s="4"/>
      <c r="BR158" s="14"/>
      <c r="BS158" s="14"/>
      <c r="BT158" s="14"/>
      <c r="BU158" s="14"/>
      <c r="BV158" s="14"/>
      <c r="BW158" s="14"/>
      <c r="CV158" s="272">
        <v>3</v>
      </c>
      <c r="CW158" s="272" t="e">
        <f t="shared" si="764"/>
        <v>#NUM!</v>
      </c>
      <c r="CX158" s="779" t="e">
        <f t="shared" si="764"/>
        <v>#NUM!</v>
      </c>
      <c r="CY158" s="779" t="e">
        <f t="shared" si="764"/>
        <v>#NUM!</v>
      </c>
      <c r="CZ158" s="779" t="e">
        <f t="shared" si="764"/>
        <v>#NUM!</v>
      </c>
      <c r="DA158" s="779" t="e">
        <f t="shared" si="764"/>
        <v>#NUM!</v>
      </c>
      <c r="DB158" s="779" t="e">
        <f t="shared" si="764"/>
        <v>#NUM!</v>
      </c>
      <c r="DC158" s="779" t="e">
        <f t="shared" si="764"/>
        <v>#NUM!</v>
      </c>
      <c r="DD158" s="779" t="e">
        <f t="shared" si="764"/>
        <v>#NUM!</v>
      </c>
      <c r="DE158" s="779" t="e">
        <f t="shared" si="764"/>
        <v>#NUM!</v>
      </c>
      <c r="DF158" s="779" t="e">
        <f t="shared" si="764"/>
        <v>#NUM!</v>
      </c>
      <c r="DG158" s="779" t="e">
        <f t="shared" si="765"/>
        <v>#NUM!</v>
      </c>
      <c r="DH158" s="779" t="e">
        <f t="shared" si="765"/>
        <v>#NUM!</v>
      </c>
      <c r="DI158" s="779" t="e">
        <f t="shared" si="765"/>
        <v>#NUM!</v>
      </c>
      <c r="DJ158" s="779" t="e">
        <f t="shared" si="765"/>
        <v>#NUM!</v>
      </c>
      <c r="DK158" s="779" t="e">
        <f t="shared" si="765"/>
        <v>#NUM!</v>
      </c>
      <c r="DL158" s="779" t="e">
        <f t="shared" si="765"/>
        <v>#NUM!</v>
      </c>
      <c r="DM158" s="779" t="e">
        <f t="shared" si="765"/>
        <v>#NUM!</v>
      </c>
      <c r="DN158" s="779" t="e">
        <f t="shared" si="765"/>
        <v>#NUM!</v>
      </c>
      <c r="DO158" s="779" t="e">
        <f t="shared" si="765"/>
        <v>#NUM!</v>
      </c>
      <c r="DP158" s="779" t="e">
        <f t="shared" si="765"/>
        <v>#NUM!</v>
      </c>
      <c r="DQ158" s="779" t="e">
        <f t="shared" si="766"/>
        <v>#NUM!</v>
      </c>
      <c r="DR158" s="779" t="e">
        <f t="shared" si="766"/>
        <v>#NUM!</v>
      </c>
      <c r="DS158" s="779" t="e">
        <f t="shared" si="766"/>
        <v>#NUM!</v>
      </c>
      <c r="DT158" s="779" t="e">
        <f t="shared" si="766"/>
        <v>#NUM!</v>
      </c>
      <c r="DU158" s="779" t="e">
        <f t="shared" si="766"/>
        <v>#NUM!</v>
      </c>
      <c r="DV158" s="779" t="e">
        <f t="shared" si="766"/>
        <v>#NUM!</v>
      </c>
      <c r="DW158" s="779" t="e">
        <f t="shared" si="766"/>
        <v>#NUM!</v>
      </c>
      <c r="DX158" s="779" t="e">
        <f t="shared" si="766"/>
        <v>#NUM!</v>
      </c>
      <c r="DY158" s="779" t="e">
        <f t="shared" si="766"/>
        <v>#NUM!</v>
      </c>
      <c r="DZ158" s="779" t="e">
        <f t="shared" si="766"/>
        <v>#NUM!</v>
      </c>
      <c r="EA158" s="1"/>
      <c r="EB158" s="28"/>
      <c r="EC158" s="28"/>
      <c r="ED158" s="645"/>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867"/>
      <c r="FG158" s="264">
        <v>3</v>
      </c>
      <c r="FH158" s="264" t="e">
        <f t="shared" si="768"/>
        <v>#NUM!</v>
      </c>
      <c r="FI158" s="778" t="e">
        <f t="shared" si="768"/>
        <v>#NUM!</v>
      </c>
      <c r="FJ158" s="778" t="e">
        <f t="shared" si="768"/>
        <v>#NUM!</v>
      </c>
      <c r="FK158" s="778">
        <f t="shared" si="768"/>
        <v>1937</v>
      </c>
      <c r="FL158" s="778" t="e">
        <f t="shared" si="768"/>
        <v>#NUM!</v>
      </c>
      <c r="FM158" s="778" t="e">
        <f t="shared" si="768"/>
        <v>#NUM!</v>
      </c>
      <c r="FN158" s="778">
        <f t="shared" si="768"/>
        <v>1930</v>
      </c>
      <c r="FO158" s="778" t="e">
        <f t="shared" si="768"/>
        <v>#NUM!</v>
      </c>
      <c r="FP158" s="778" t="e">
        <f t="shared" si="768"/>
        <v>#NUM!</v>
      </c>
      <c r="FQ158" s="778" t="e">
        <f t="shared" si="768"/>
        <v>#NUM!</v>
      </c>
      <c r="FR158" s="778" t="e">
        <f t="shared" si="769"/>
        <v>#NUM!</v>
      </c>
      <c r="FS158" s="778" t="e">
        <f t="shared" si="769"/>
        <v>#NUM!</v>
      </c>
      <c r="FT158" s="778" t="e">
        <f t="shared" si="769"/>
        <v>#NUM!</v>
      </c>
      <c r="FU158" s="778" t="e">
        <f t="shared" si="769"/>
        <v>#NUM!</v>
      </c>
      <c r="FV158" s="778" t="e">
        <f t="shared" si="769"/>
        <v>#NUM!</v>
      </c>
      <c r="FW158" s="778" t="e">
        <f t="shared" si="769"/>
        <v>#NUM!</v>
      </c>
      <c r="FX158" s="778" t="e">
        <f t="shared" si="769"/>
        <v>#NUM!</v>
      </c>
      <c r="FY158" s="778" t="e">
        <f t="shared" si="769"/>
        <v>#NUM!</v>
      </c>
      <c r="FZ158" s="778">
        <f t="shared" si="769"/>
        <v>1891</v>
      </c>
      <c r="GA158" s="778" t="e">
        <f t="shared" si="769"/>
        <v>#NUM!</v>
      </c>
      <c r="GB158" s="778" t="e">
        <f t="shared" si="770"/>
        <v>#NUM!</v>
      </c>
      <c r="GC158" s="778" t="e">
        <f t="shared" si="770"/>
        <v>#NUM!</v>
      </c>
      <c r="GD158" s="778" t="e">
        <f t="shared" si="770"/>
        <v>#NUM!</v>
      </c>
      <c r="GE158" s="778" t="e">
        <f t="shared" si="770"/>
        <v>#NUM!</v>
      </c>
      <c r="GF158" s="778" t="e">
        <f t="shared" si="770"/>
        <v>#NUM!</v>
      </c>
      <c r="GG158" s="778" t="e">
        <f t="shared" si="770"/>
        <v>#NUM!</v>
      </c>
      <c r="GH158" s="778" t="e">
        <f t="shared" si="770"/>
        <v>#NUM!</v>
      </c>
      <c r="GI158" s="778" t="e">
        <f t="shared" si="770"/>
        <v>#NUM!</v>
      </c>
      <c r="GJ158" s="778" t="e">
        <f t="shared" si="770"/>
        <v>#NUM!</v>
      </c>
      <c r="GK158" s="778" t="e">
        <f t="shared" si="770"/>
        <v>#NUM!</v>
      </c>
      <c r="GL158" s="751">
        <v>3</v>
      </c>
    </row>
    <row r="159" spans="1:245" ht="16.2" thickBot="1">
      <c r="A159" s="68" t="s">
        <v>70</v>
      </c>
      <c r="B159" s="70">
        <v>2</v>
      </c>
      <c r="C159" s="70">
        <v>2</v>
      </c>
      <c r="D159" s="70">
        <v>3</v>
      </c>
      <c r="E159" s="70">
        <v>4</v>
      </c>
      <c r="F159" s="70">
        <v>5</v>
      </c>
      <c r="G159" s="69">
        <v>6</v>
      </c>
      <c r="H159" s="70">
        <v>7</v>
      </c>
      <c r="I159" s="70">
        <v>8</v>
      </c>
      <c r="J159" s="70">
        <v>9</v>
      </c>
      <c r="K159" s="70">
        <v>10</v>
      </c>
      <c r="L159" s="69">
        <v>11</v>
      </c>
      <c r="M159" s="70">
        <v>12</v>
      </c>
      <c r="N159" s="70">
        <v>13</v>
      </c>
      <c r="O159" s="70">
        <v>14</v>
      </c>
      <c r="P159" s="70">
        <v>15</v>
      </c>
      <c r="Q159" s="69">
        <v>16</v>
      </c>
      <c r="R159" s="70">
        <v>17</v>
      </c>
      <c r="S159" s="70">
        <v>18</v>
      </c>
      <c r="T159" s="70">
        <v>19</v>
      </c>
      <c r="U159" s="70">
        <v>20</v>
      </c>
      <c r="V159" s="69">
        <v>21</v>
      </c>
      <c r="W159" s="70">
        <v>22</v>
      </c>
      <c r="X159" s="70">
        <v>23</v>
      </c>
      <c r="Y159" s="70">
        <v>24</v>
      </c>
      <c r="Z159" s="70">
        <v>25</v>
      </c>
      <c r="AA159" s="69">
        <v>26</v>
      </c>
      <c r="AB159" s="70">
        <v>27</v>
      </c>
      <c r="AC159" s="70">
        <v>28</v>
      </c>
      <c r="AD159" s="70">
        <v>29</v>
      </c>
      <c r="AE159" s="70">
        <v>30</v>
      </c>
      <c r="AF159" s="735"/>
      <c r="AG159" s="788" t="s">
        <v>2</v>
      </c>
      <c r="AH159" s="299" t="s">
        <v>69</v>
      </c>
      <c r="AI159" s="299" t="s">
        <v>4</v>
      </c>
      <c r="AJ159" s="300" t="s">
        <v>5</v>
      </c>
      <c r="AK159" s="291"/>
      <c r="AL159" s="436"/>
      <c r="AM159" s="436"/>
      <c r="AN159" s="436"/>
      <c r="AO159" s="436"/>
      <c r="AS159" s="508">
        <v>2</v>
      </c>
      <c r="AT159" s="781">
        <v>1902</v>
      </c>
      <c r="AU159" s="7">
        <v>45.233333333333334</v>
      </c>
      <c r="AW159" s="781">
        <v>1977</v>
      </c>
      <c r="AX159" s="508">
        <v>67</v>
      </c>
      <c r="AZ159" s="781">
        <v>2009</v>
      </c>
      <c r="BA159" s="509">
        <v>33</v>
      </c>
      <c r="BN159" s="780" t="s">
        <v>164</v>
      </c>
      <c r="BO159" s="636" t="s">
        <v>5</v>
      </c>
      <c r="BP159" s="636">
        <v>0</v>
      </c>
      <c r="BQ159" s="4"/>
      <c r="BR159" s="14"/>
      <c r="BS159" s="14"/>
      <c r="BT159" s="14"/>
      <c r="BU159" s="14"/>
      <c r="BV159" s="14"/>
      <c r="BW159" s="14"/>
      <c r="CV159" s="272">
        <v>4</v>
      </c>
      <c r="CW159" s="272" t="e">
        <f t="shared" si="764"/>
        <v>#NUM!</v>
      </c>
      <c r="CX159" s="779" t="e">
        <f t="shared" si="764"/>
        <v>#NUM!</v>
      </c>
      <c r="CY159" s="779" t="e">
        <f t="shared" si="764"/>
        <v>#NUM!</v>
      </c>
      <c r="CZ159" s="779" t="e">
        <f t="shared" si="764"/>
        <v>#NUM!</v>
      </c>
      <c r="DA159" s="779" t="e">
        <f t="shared" si="764"/>
        <v>#NUM!</v>
      </c>
      <c r="DB159" s="779" t="e">
        <f t="shared" si="764"/>
        <v>#NUM!</v>
      </c>
      <c r="DC159" s="779" t="e">
        <f t="shared" si="764"/>
        <v>#NUM!</v>
      </c>
      <c r="DD159" s="779" t="e">
        <f t="shared" si="764"/>
        <v>#NUM!</v>
      </c>
      <c r="DE159" s="779" t="e">
        <f t="shared" si="764"/>
        <v>#NUM!</v>
      </c>
      <c r="DF159" s="779" t="e">
        <f t="shared" si="764"/>
        <v>#NUM!</v>
      </c>
      <c r="DG159" s="779" t="e">
        <f t="shared" si="765"/>
        <v>#NUM!</v>
      </c>
      <c r="DH159" s="779" t="e">
        <f t="shared" si="765"/>
        <v>#NUM!</v>
      </c>
      <c r="DI159" s="779" t="e">
        <f t="shared" si="765"/>
        <v>#NUM!</v>
      </c>
      <c r="DJ159" s="779" t="e">
        <f t="shared" si="765"/>
        <v>#NUM!</v>
      </c>
      <c r="DK159" s="779" t="e">
        <f t="shared" si="765"/>
        <v>#NUM!</v>
      </c>
      <c r="DL159" s="779" t="e">
        <f t="shared" si="765"/>
        <v>#NUM!</v>
      </c>
      <c r="DM159" s="779" t="e">
        <f t="shared" si="765"/>
        <v>#NUM!</v>
      </c>
      <c r="DN159" s="779" t="e">
        <f t="shared" si="765"/>
        <v>#NUM!</v>
      </c>
      <c r="DO159" s="779" t="e">
        <f t="shared" si="765"/>
        <v>#NUM!</v>
      </c>
      <c r="DP159" s="779" t="e">
        <f t="shared" si="765"/>
        <v>#NUM!</v>
      </c>
      <c r="DQ159" s="779" t="e">
        <f t="shared" si="766"/>
        <v>#NUM!</v>
      </c>
      <c r="DR159" s="779" t="e">
        <f t="shared" si="766"/>
        <v>#NUM!</v>
      </c>
      <c r="DS159" s="779" t="e">
        <f t="shared" si="766"/>
        <v>#NUM!</v>
      </c>
      <c r="DT159" s="779" t="e">
        <f t="shared" si="766"/>
        <v>#NUM!</v>
      </c>
      <c r="DU159" s="779" t="e">
        <f t="shared" si="766"/>
        <v>#NUM!</v>
      </c>
      <c r="DV159" s="779" t="e">
        <f t="shared" si="766"/>
        <v>#NUM!</v>
      </c>
      <c r="DW159" s="779" t="e">
        <f t="shared" si="766"/>
        <v>#NUM!</v>
      </c>
      <c r="DX159" s="779" t="e">
        <f t="shared" si="766"/>
        <v>#NUM!</v>
      </c>
      <c r="DY159" s="779" t="e">
        <f t="shared" si="766"/>
        <v>#NUM!</v>
      </c>
      <c r="DZ159" s="779" t="e">
        <f t="shared" si="766"/>
        <v>#NUM!</v>
      </c>
      <c r="EA159" s="437" t="s">
        <v>20</v>
      </c>
      <c r="EB159" s="437">
        <v>1</v>
      </c>
      <c r="EC159" s="437">
        <v>2</v>
      </c>
      <c r="ED159" s="437">
        <v>3</v>
      </c>
      <c r="EE159" s="437">
        <v>4</v>
      </c>
      <c r="EF159" s="437">
        <v>5</v>
      </c>
      <c r="EG159" s="437">
        <v>6</v>
      </c>
      <c r="EH159" s="437">
        <v>7</v>
      </c>
      <c r="EI159" s="437">
        <v>8</v>
      </c>
      <c r="EJ159" s="437">
        <v>9</v>
      </c>
      <c r="EK159" s="437">
        <v>10</v>
      </c>
      <c r="EL159" s="437">
        <v>11</v>
      </c>
      <c r="EM159" s="437">
        <v>12</v>
      </c>
      <c r="EN159" s="437">
        <v>13</v>
      </c>
      <c r="EO159" s="437">
        <v>14</v>
      </c>
      <c r="EP159" s="437">
        <v>15</v>
      </c>
      <c r="EQ159" s="437">
        <v>16</v>
      </c>
      <c r="ER159" s="437">
        <v>17</v>
      </c>
      <c r="ES159" s="437">
        <v>18</v>
      </c>
      <c r="ET159" s="437">
        <v>19</v>
      </c>
      <c r="EU159" s="437">
        <v>20</v>
      </c>
      <c r="EV159" s="437">
        <v>21</v>
      </c>
      <c r="EW159" s="437">
        <v>22</v>
      </c>
      <c r="EX159" s="437">
        <v>23</v>
      </c>
      <c r="EY159" s="437">
        <v>24</v>
      </c>
      <c r="EZ159" s="437">
        <v>25</v>
      </c>
      <c r="FA159" s="437">
        <v>26</v>
      </c>
      <c r="FB159" s="437">
        <v>27</v>
      </c>
      <c r="FC159" s="437">
        <v>28</v>
      </c>
      <c r="FD159" s="437">
        <v>29</v>
      </c>
      <c r="FE159" s="437">
        <v>30</v>
      </c>
      <c r="FF159" s="656"/>
      <c r="FG159" s="264">
        <v>4</v>
      </c>
      <c r="FH159" s="264" t="e">
        <f t="shared" si="768"/>
        <v>#NUM!</v>
      </c>
      <c r="FI159" s="778" t="e">
        <f t="shared" si="768"/>
        <v>#NUM!</v>
      </c>
      <c r="FJ159" s="778" t="e">
        <f t="shared" si="768"/>
        <v>#NUM!</v>
      </c>
      <c r="FK159" s="778" t="e">
        <f t="shared" si="768"/>
        <v>#NUM!</v>
      </c>
      <c r="FL159" s="778" t="e">
        <f t="shared" si="768"/>
        <v>#NUM!</v>
      </c>
      <c r="FM159" s="778" t="e">
        <f t="shared" si="768"/>
        <v>#NUM!</v>
      </c>
      <c r="FN159" s="778" t="e">
        <f t="shared" si="768"/>
        <v>#NUM!</v>
      </c>
      <c r="FO159" s="778" t="e">
        <f t="shared" si="768"/>
        <v>#NUM!</v>
      </c>
      <c r="FP159" s="778" t="e">
        <f t="shared" si="768"/>
        <v>#NUM!</v>
      </c>
      <c r="FQ159" s="778" t="e">
        <f t="shared" si="768"/>
        <v>#NUM!</v>
      </c>
      <c r="FR159" s="778" t="e">
        <f t="shared" si="769"/>
        <v>#NUM!</v>
      </c>
      <c r="FS159" s="778" t="e">
        <f t="shared" si="769"/>
        <v>#NUM!</v>
      </c>
      <c r="FT159" s="778" t="e">
        <f t="shared" si="769"/>
        <v>#NUM!</v>
      </c>
      <c r="FU159" s="778" t="e">
        <f t="shared" si="769"/>
        <v>#NUM!</v>
      </c>
      <c r="FV159" s="778" t="e">
        <f t="shared" si="769"/>
        <v>#NUM!</v>
      </c>
      <c r="FW159" s="778" t="e">
        <f t="shared" si="769"/>
        <v>#NUM!</v>
      </c>
      <c r="FX159" s="778" t="e">
        <f t="shared" si="769"/>
        <v>#NUM!</v>
      </c>
      <c r="FY159" s="778" t="e">
        <f t="shared" si="769"/>
        <v>#NUM!</v>
      </c>
      <c r="FZ159" s="778" t="e">
        <f t="shared" si="769"/>
        <v>#NUM!</v>
      </c>
      <c r="GA159" s="778" t="e">
        <f t="shared" si="769"/>
        <v>#NUM!</v>
      </c>
      <c r="GB159" s="778" t="e">
        <f t="shared" si="770"/>
        <v>#NUM!</v>
      </c>
      <c r="GC159" s="778" t="e">
        <f t="shared" si="770"/>
        <v>#NUM!</v>
      </c>
      <c r="GD159" s="778" t="e">
        <f t="shared" si="770"/>
        <v>#NUM!</v>
      </c>
      <c r="GE159" s="778" t="e">
        <f t="shared" si="770"/>
        <v>#NUM!</v>
      </c>
      <c r="GF159" s="778" t="e">
        <f t="shared" si="770"/>
        <v>#NUM!</v>
      </c>
      <c r="GG159" s="778" t="e">
        <f t="shared" si="770"/>
        <v>#NUM!</v>
      </c>
      <c r="GH159" s="778" t="e">
        <f t="shared" si="770"/>
        <v>#NUM!</v>
      </c>
      <c r="GI159" s="778" t="e">
        <f t="shared" si="770"/>
        <v>#NUM!</v>
      </c>
      <c r="GJ159" s="778" t="e">
        <f t="shared" si="770"/>
        <v>#NUM!</v>
      </c>
      <c r="GK159" s="778" t="e">
        <f t="shared" si="770"/>
        <v>#NUM!</v>
      </c>
      <c r="GL159" s="751">
        <v>4</v>
      </c>
    </row>
    <row r="160" spans="1:245" ht="15.6">
      <c r="A160" s="539" t="s">
        <v>8</v>
      </c>
      <c r="B160" s="542">
        <f t="shared" ref="B160:AE160" si="774">B156</f>
        <v>67</v>
      </c>
      <c r="C160" s="874">
        <f t="shared" si="774"/>
        <v>70</v>
      </c>
      <c r="D160" s="540">
        <f t="shared" si="774"/>
        <v>66</v>
      </c>
      <c r="E160" s="540">
        <f t="shared" si="774"/>
        <v>66</v>
      </c>
      <c r="F160" s="541">
        <f t="shared" si="774"/>
        <v>67</v>
      </c>
      <c r="G160" s="542">
        <f t="shared" si="774"/>
        <v>65</v>
      </c>
      <c r="H160" s="540">
        <f t="shared" si="774"/>
        <v>65</v>
      </c>
      <c r="I160" s="540">
        <f t="shared" si="774"/>
        <v>65</v>
      </c>
      <c r="J160" s="540">
        <f t="shared" si="774"/>
        <v>65</v>
      </c>
      <c r="K160" s="541">
        <f t="shared" si="774"/>
        <v>63</v>
      </c>
      <c r="L160" s="542">
        <f t="shared" si="774"/>
        <v>63</v>
      </c>
      <c r="M160" s="540">
        <f t="shared" si="774"/>
        <v>63</v>
      </c>
      <c r="N160" s="540">
        <f t="shared" si="774"/>
        <v>59</v>
      </c>
      <c r="O160" s="540">
        <f t="shared" si="774"/>
        <v>60</v>
      </c>
      <c r="P160" s="541">
        <f t="shared" si="774"/>
        <v>67</v>
      </c>
      <c r="Q160" s="542">
        <f t="shared" si="774"/>
        <v>60</v>
      </c>
      <c r="R160" s="540">
        <f t="shared" si="774"/>
        <v>63</v>
      </c>
      <c r="S160" s="540">
        <f t="shared" si="774"/>
        <v>66</v>
      </c>
      <c r="T160" s="540">
        <f t="shared" si="774"/>
        <v>62</v>
      </c>
      <c r="U160" s="541">
        <f t="shared" si="774"/>
        <v>64</v>
      </c>
      <c r="V160" s="542">
        <f t="shared" si="774"/>
        <v>62</v>
      </c>
      <c r="W160" s="540">
        <f t="shared" si="774"/>
        <v>63</v>
      </c>
      <c r="X160" s="877">
        <f t="shared" si="774"/>
        <v>68</v>
      </c>
      <c r="Y160" s="540">
        <f t="shared" si="774"/>
        <v>63</v>
      </c>
      <c r="Z160" s="541">
        <f t="shared" si="774"/>
        <v>61</v>
      </c>
      <c r="AA160" s="542">
        <f t="shared" si="774"/>
        <v>60</v>
      </c>
      <c r="AB160" s="540">
        <f t="shared" si="774"/>
        <v>60</v>
      </c>
      <c r="AC160" s="801">
        <f t="shared" si="774"/>
        <v>58</v>
      </c>
      <c r="AD160" s="540">
        <f t="shared" si="774"/>
        <v>59</v>
      </c>
      <c r="AE160" s="541">
        <f t="shared" si="774"/>
        <v>63</v>
      </c>
      <c r="AF160" s="736"/>
      <c r="AG160" s="789">
        <f>SUM(B160:AE160)</f>
        <v>1903</v>
      </c>
      <c r="AH160" s="544">
        <f>AG160/30</f>
        <v>63.43333333333333</v>
      </c>
      <c r="AI160" s="797">
        <f>MAX(B160:AE160)</f>
        <v>70</v>
      </c>
      <c r="AJ160" s="875">
        <f>MIN(B160:AE160)</f>
        <v>58</v>
      </c>
      <c r="AK160" s="291"/>
      <c r="AL160" s="640">
        <f>AH158</f>
        <v>38.222857142857144</v>
      </c>
      <c r="AM160" s="630" t="s">
        <v>129</v>
      </c>
      <c r="AN160" s="436"/>
      <c r="AO160" s="436"/>
      <c r="AS160" s="508">
        <v>3</v>
      </c>
      <c r="AT160" s="656">
        <v>1896</v>
      </c>
      <c r="AU160" s="7">
        <v>44.133333333333333</v>
      </c>
      <c r="AW160" s="781">
        <v>1993</v>
      </c>
      <c r="AX160" s="508">
        <v>67</v>
      </c>
      <c r="AZ160" s="781">
        <v>1902</v>
      </c>
      <c r="BA160" s="509">
        <v>32</v>
      </c>
      <c r="BN160" s="780"/>
      <c r="BO160" s="641" t="s">
        <v>7</v>
      </c>
      <c r="BP160" s="853">
        <f>BP157/BP155</f>
        <v>6.6225165562913907E-3</v>
      </c>
      <c r="BQ160" s="4"/>
      <c r="BR160" s="14"/>
      <c r="BS160" s="14"/>
      <c r="BT160" s="14"/>
      <c r="BU160" s="14"/>
      <c r="BV160" s="14"/>
      <c r="BW160" s="14"/>
      <c r="CV160" s="272">
        <v>5</v>
      </c>
      <c r="CW160" s="272" t="e">
        <f t="shared" si="764"/>
        <v>#NUM!</v>
      </c>
      <c r="CX160" s="779" t="e">
        <f t="shared" si="764"/>
        <v>#NUM!</v>
      </c>
      <c r="CY160" s="779" t="e">
        <f t="shared" si="764"/>
        <v>#NUM!</v>
      </c>
      <c r="CZ160" s="779" t="e">
        <f t="shared" si="764"/>
        <v>#NUM!</v>
      </c>
      <c r="DA160" s="779" t="e">
        <f t="shared" si="764"/>
        <v>#NUM!</v>
      </c>
      <c r="DB160" s="779" t="e">
        <f t="shared" si="764"/>
        <v>#NUM!</v>
      </c>
      <c r="DC160" s="779" t="e">
        <f t="shared" si="764"/>
        <v>#NUM!</v>
      </c>
      <c r="DD160" s="779" t="e">
        <f t="shared" si="764"/>
        <v>#NUM!</v>
      </c>
      <c r="DE160" s="779" t="e">
        <f t="shared" si="764"/>
        <v>#NUM!</v>
      </c>
      <c r="DF160" s="779" t="e">
        <f t="shared" si="764"/>
        <v>#NUM!</v>
      </c>
      <c r="DG160" s="779" t="e">
        <f t="shared" si="765"/>
        <v>#NUM!</v>
      </c>
      <c r="DH160" s="779" t="e">
        <f t="shared" si="765"/>
        <v>#NUM!</v>
      </c>
      <c r="DI160" s="779" t="e">
        <f t="shared" si="765"/>
        <v>#NUM!</v>
      </c>
      <c r="DJ160" s="779" t="e">
        <f t="shared" si="765"/>
        <v>#NUM!</v>
      </c>
      <c r="DK160" s="779" t="e">
        <f t="shared" si="765"/>
        <v>#NUM!</v>
      </c>
      <c r="DL160" s="779" t="e">
        <f t="shared" si="765"/>
        <v>#NUM!</v>
      </c>
      <c r="DM160" s="779" t="e">
        <f t="shared" si="765"/>
        <v>#NUM!</v>
      </c>
      <c r="DN160" s="779" t="e">
        <f t="shared" si="765"/>
        <v>#NUM!</v>
      </c>
      <c r="DO160" s="779" t="e">
        <f t="shared" si="765"/>
        <v>#NUM!</v>
      </c>
      <c r="DP160" s="779" t="e">
        <f t="shared" si="765"/>
        <v>#NUM!</v>
      </c>
      <c r="DQ160" s="779" t="e">
        <f t="shared" si="766"/>
        <v>#NUM!</v>
      </c>
      <c r="DR160" s="779" t="e">
        <f t="shared" si="766"/>
        <v>#NUM!</v>
      </c>
      <c r="DS160" s="779" t="e">
        <f t="shared" si="766"/>
        <v>#NUM!</v>
      </c>
      <c r="DT160" s="779" t="e">
        <f t="shared" si="766"/>
        <v>#NUM!</v>
      </c>
      <c r="DU160" s="779" t="e">
        <f t="shared" si="766"/>
        <v>#NUM!</v>
      </c>
      <c r="DV160" s="779" t="e">
        <f t="shared" si="766"/>
        <v>#NUM!</v>
      </c>
      <c r="DW160" s="779" t="e">
        <f t="shared" si="766"/>
        <v>#NUM!</v>
      </c>
      <c r="DX160" s="779" t="e">
        <f t="shared" si="766"/>
        <v>#NUM!</v>
      </c>
      <c r="DY160" s="779" t="e">
        <f t="shared" si="766"/>
        <v>#NUM!</v>
      </c>
      <c r="DZ160" s="779" t="e">
        <f t="shared" si="766"/>
        <v>#NUM!</v>
      </c>
      <c r="EA160" s="291"/>
      <c r="EB160" s="291"/>
      <c r="EC160" s="291"/>
      <c r="ED160" s="291"/>
      <c r="EE160" s="291"/>
      <c r="EF160" s="291"/>
      <c r="EG160" s="291"/>
      <c r="EH160" s="291"/>
      <c r="EI160" s="1401" t="s">
        <v>26</v>
      </c>
      <c r="EJ160" s="1401"/>
      <c r="EK160" s="1401"/>
      <c r="EL160" s="1401"/>
      <c r="EM160" s="1401"/>
      <c r="EN160" s="1401"/>
      <c r="EO160" s="1401"/>
      <c r="EP160" s="1401"/>
      <c r="EQ160" s="1401"/>
      <c r="ER160" s="1401"/>
      <c r="ES160" s="1401"/>
      <c r="ET160" s="1401"/>
      <c r="EU160" s="1401"/>
      <c r="EV160" s="1401"/>
      <c r="EW160" s="1401"/>
      <c r="EX160" s="1401"/>
      <c r="EY160" s="1401"/>
      <c r="EZ160" s="1401"/>
      <c r="FA160" s="291"/>
      <c r="FB160" s="291"/>
      <c r="FC160" s="291"/>
      <c r="FD160" s="291"/>
      <c r="FE160" s="868" t="s">
        <v>120</v>
      </c>
      <c r="FF160" s="858">
        <f>SUM(FF3:FF153)</f>
        <v>1233</v>
      </c>
      <c r="FG160" s="264">
        <v>5</v>
      </c>
      <c r="FH160" s="264" t="e">
        <f t="shared" si="768"/>
        <v>#NUM!</v>
      </c>
      <c r="FI160" s="778" t="e">
        <f t="shared" si="768"/>
        <v>#NUM!</v>
      </c>
      <c r="FJ160" s="778" t="e">
        <f t="shared" si="768"/>
        <v>#NUM!</v>
      </c>
      <c r="FK160" s="778" t="e">
        <f t="shared" si="768"/>
        <v>#NUM!</v>
      </c>
      <c r="FL160" s="778" t="e">
        <f t="shared" si="768"/>
        <v>#NUM!</v>
      </c>
      <c r="FM160" s="778" t="e">
        <f t="shared" si="768"/>
        <v>#NUM!</v>
      </c>
      <c r="FN160" s="778" t="e">
        <f t="shared" si="768"/>
        <v>#NUM!</v>
      </c>
      <c r="FO160" s="778" t="e">
        <f t="shared" si="768"/>
        <v>#NUM!</v>
      </c>
      <c r="FP160" s="778" t="e">
        <f t="shared" si="768"/>
        <v>#NUM!</v>
      </c>
      <c r="FQ160" s="778" t="e">
        <f t="shared" si="768"/>
        <v>#NUM!</v>
      </c>
      <c r="FR160" s="778" t="e">
        <f t="shared" si="769"/>
        <v>#NUM!</v>
      </c>
      <c r="FS160" s="778" t="e">
        <f t="shared" si="769"/>
        <v>#NUM!</v>
      </c>
      <c r="FT160" s="778" t="e">
        <f t="shared" si="769"/>
        <v>#NUM!</v>
      </c>
      <c r="FU160" s="778" t="e">
        <f t="shared" si="769"/>
        <v>#NUM!</v>
      </c>
      <c r="FV160" s="778" t="e">
        <f t="shared" si="769"/>
        <v>#NUM!</v>
      </c>
      <c r="FW160" s="778" t="e">
        <f t="shared" si="769"/>
        <v>#NUM!</v>
      </c>
      <c r="FX160" s="778" t="e">
        <f t="shared" si="769"/>
        <v>#NUM!</v>
      </c>
      <c r="FY160" s="778" t="e">
        <f t="shared" si="769"/>
        <v>#NUM!</v>
      </c>
      <c r="FZ160" s="778" t="e">
        <f t="shared" si="769"/>
        <v>#NUM!</v>
      </c>
      <c r="GA160" s="778" t="e">
        <f t="shared" si="769"/>
        <v>#NUM!</v>
      </c>
      <c r="GB160" s="778" t="e">
        <f t="shared" si="770"/>
        <v>#NUM!</v>
      </c>
      <c r="GC160" s="778" t="e">
        <f t="shared" si="770"/>
        <v>#NUM!</v>
      </c>
      <c r="GD160" s="778" t="e">
        <f t="shared" si="770"/>
        <v>#NUM!</v>
      </c>
      <c r="GE160" s="778" t="e">
        <f t="shared" si="770"/>
        <v>#NUM!</v>
      </c>
      <c r="GF160" s="778" t="e">
        <f t="shared" si="770"/>
        <v>#NUM!</v>
      </c>
      <c r="GG160" s="778" t="e">
        <f t="shared" si="770"/>
        <v>#NUM!</v>
      </c>
      <c r="GH160" s="778" t="e">
        <f t="shared" si="770"/>
        <v>#NUM!</v>
      </c>
      <c r="GI160" s="778" t="e">
        <f t="shared" si="770"/>
        <v>#NUM!</v>
      </c>
      <c r="GJ160" s="778" t="e">
        <f t="shared" si="770"/>
        <v>#NUM!</v>
      </c>
      <c r="GK160" s="778" t="e">
        <f t="shared" si="770"/>
        <v>#NUM!</v>
      </c>
      <c r="GL160" s="751">
        <v>5</v>
      </c>
    </row>
    <row r="161" spans="1:194" ht="15.6">
      <c r="A161" s="550" t="s">
        <v>48</v>
      </c>
      <c r="B161" s="524">
        <f t="shared" ref="B161:AE161" si="775">CW155</f>
        <v>2</v>
      </c>
      <c r="C161" s="559">
        <f t="shared" si="775"/>
        <v>1</v>
      </c>
      <c r="D161" s="804">
        <f t="shared" si="775"/>
        <v>2</v>
      </c>
      <c r="E161" s="559">
        <f t="shared" si="775"/>
        <v>1</v>
      </c>
      <c r="F161" s="560">
        <f t="shared" si="775"/>
        <v>1</v>
      </c>
      <c r="G161" s="524">
        <f t="shared" si="775"/>
        <v>1</v>
      </c>
      <c r="H161" s="559">
        <f t="shared" si="775"/>
        <v>1</v>
      </c>
      <c r="I161" s="559">
        <f t="shared" si="775"/>
        <v>1</v>
      </c>
      <c r="J161" s="559">
        <f t="shared" si="775"/>
        <v>1</v>
      </c>
      <c r="K161" s="560">
        <f t="shared" si="775"/>
        <v>1</v>
      </c>
      <c r="L161" s="524">
        <f t="shared" si="775"/>
        <v>1</v>
      </c>
      <c r="M161" s="559">
        <f t="shared" si="775"/>
        <v>1</v>
      </c>
      <c r="N161" s="804">
        <f t="shared" si="775"/>
        <v>2</v>
      </c>
      <c r="O161" s="804">
        <f t="shared" si="775"/>
        <v>2</v>
      </c>
      <c r="P161" s="560">
        <f t="shared" si="775"/>
        <v>1</v>
      </c>
      <c r="Q161" s="524">
        <f t="shared" si="775"/>
        <v>1</v>
      </c>
      <c r="R161" s="559">
        <f t="shared" si="775"/>
        <v>1</v>
      </c>
      <c r="S161" s="559">
        <f t="shared" si="775"/>
        <v>1</v>
      </c>
      <c r="T161" s="559">
        <f t="shared" si="775"/>
        <v>1</v>
      </c>
      <c r="U161" s="560">
        <f t="shared" si="775"/>
        <v>1</v>
      </c>
      <c r="V161" s="524">
        <f t="shared" si="775"/>
        <v>1</v>
      </c>
      <c r="W161" s="559">
        <f t="shared" si="775"/>
        <v>1</v>
      </c>
      <c r="X161" s="559">
        <f t="shared" si="775"/>
        <v>1</v>
      </c>
      <c r="Y161" s="559">
        <f t="shared" si="775"/>
        <v>1</v>
      </c>
      <c r="Z161" s="879">
        <f t="shared" si="775"/>
        <v>2</v>
      </c>
      <c r="AA161" s="524">
        <f t="shared" si="775"/>
        <v>1</v>
      </c>
      <c r="AB161" s="559">
        <f t="shared" si="775"/>
        <v>1</v>
      </c>
      <c r="AC161" s="559">
        <f t="shared" si="775"/>
        <v>1</v>
      </c>
      <c r="AD161" s="559">
        <f t="shared" si="775"/>
        <v>1</v>
      </c>
      <c r="AE161" s="560">
        <f t="shared" si="775"/>
        <v>1</v>
      </c>
      <c r="AF161" s="737"/>
      <c r="AG161" s="829">
        <f>MAX(B161:AE161)</f>
        <v>2</v>
      </c>
      <c r="AH161" s="830" t="s">
        <v>33</v>
      </c>
      <c r="AI161" s="545">
        <v>1971</v>
      </c>
      <c r="AJ161" s="558">
        <v>1896</v>
      </c>
      <c r="AK161" s="291"/>
      <c r="AL161" s="640">
        <v>39.4</v>
      </c>
      <c r="AM161" s="630" t="s">
        <v>165</v>
      </c>
      <c r="AN161" s="503"/>
      <c r="AO161" s="436" t="s">
        <v>12</v>
      </c>
      <c r="AS161" s="508">
        <v>4</v>
      </c>
      <c r="AT161" s="781">
        <v>2006</v>
      </c>
      <c r="AU161" s="7">
        <v>43.966666666666669</v>
      </c>
      <c r="AW161" s="656">
        <v>1886</v>
      </c>
      <c r="AX161" s="508">
        <v>66</v>
      </c>
      <c r="AZ161" s="656">
        <v>1885</v>
      </c>
      <c r="BA161" s="509">
        <v>30</v>
      </c>
      <c r="BO161" s="704" t="s">
        <v>2</v>
      </c>
      <c r="BP161" s="704" t="s">
        <v>0</v>
      </c>
      <c r="CV161" s="502" t="s">
        <v>43</v>
      </c>
      <c r="CW161" s="502">
        <v>1</v>
      </c>
      <c r="CX161" s="502">
        <v>2</v>
      </c>
      <c r="CY161" s="502">
        <v>3</v>
      </c>
      <c r="CZ161" s="502">
        <v>4</v>
      </c>
      <c r="DA161" s="502">
        <v>5</v>
      </c>
      <c r="DB161" s="502">
        <v>6</v>
      </c>
      <c r="DC161" s="502">
        <v>7</v>
      </c>
      <c r="DD161" s="502">
        <v>8</v>
      </c>
      <c r="DE161" s="502">
        <v>9</v>
      </c>
      <c r="DF161" s="502">
        <v>10</v>
      </c>
      <c r="DG161" s="502">
        <v>11</v>
      </c>
      <c r="DH161" s="502">
        <v>12</v>
      </c>
      <c r="DI161" s="502">
        <v>13</v>
      </c>
      <c r="DJ161" s="502">
        <v>14</v>
      </c>
      <c r="DK161" s="502">
        <v>15</v>
      </c>
      <c r="DL161" s="502">
        <v>16</v>
      </c>
      <c r="DM161" s="502">
        <v>17</v>
      </c>
      <c r="DN161" s="502">
        <v>18</v>
      </c>
      <c r="DO161" s="502">
        <v>19</v>
      </c>
      <c r="DP161" s="502">
        <v>20</v>
      </c>
      <c r="DQ161" s="502">
        <v>21</v>
      </c>
      <c r="DR161" s="502">
        <v>22</v>
      </c>
      <c r="DS161" s="502">
        <v>23</v>
      </c>
      <c r="DT161" s="502">
        <v>24</v>
      </c>
      <c r="DU161" s="502">
        <v>25</v>
      </c>
      <c r="DV161" s="502">
        <v>26</v>
      </c>
      <c r="DW161" s="502">
        <v>27</v>
      </c>
      <c r="DX161" s="502">
        <v>28</v>
      </c>
      <c r="DY161" s="502">
        <v>29</v>
      </c>
      <c r="DZ161" s="502">
        <v>30</v>
      </c>
      <c r="FE161" s="869" t="s">
        <v>122</v>
      </c>
      <c r="FF161" s="293">
        <f>SUM(EB157:FE157)</f>
        <v>1233</v>
      </c>
      <c r="FG161" s="502" t="s">
        <v>49</v>
      </c>
      <c r="FH161" s="502">
        <v>1</v>
      </c>
      <c r="FI161" s="502">
        <v>2</v>
      </c>
      <c r="FJ161" s="502">
        <v>3</v>
      </c>
      <c r="FK161" s="502">
        <v>4</v>
      </c>
      <c r="FL161" s="502">
        <v>5</v>
      </c>
      <c r="FM161" s="502">
        <v>6</v>
      </c>
      <c r="FN161" s="502">
        <v>7</v>
      </c>
      <c r="FO161" s="502">
        <v>8</v>
      </c>
      <c r="FP161" s="502">
        <v>9</v>
      </c>
      <c r="FQ161" s="675">
        <v>10</v>
      </c>
      <c r="FR161" s="675">
        <v>11</v>
      </c>
      <c r="FS161" s="675">
        <v>12</v>
      </c>
      <c r="FT161" s="675">
        <v>13</v>
      </c>
      <c r="FU161" s="675">
        <v>14</v>
      </c>
      <c r="FV161" s="675">
        <v>15</v>
      </c>
      <c r="FW161" s="675">
        <v>16</v>
      </c>
      <c r="FX161" s="675">
        <v>17</v>
      </c>
      <c r="FY161" s="675">
        <v>18</v>
      </c>
      <c r="FZ161" s="675">
        <v>19</v>
      </c>
      <c r="GA161" s="675">
        <v>20</v>
      </c>
      <c r="GB161" s="675">
        <v>21</v>
      </c>
      <c r="GC161" s="675">
        <v>22</v>
      </c>
      <c r="GD161" s="675">
        <v>23</v>
      </c>
      <c r="GE161" s="675">
        <v>24</v>
      </c>
      <c r="GF161" s="675">
        <v>25</v>
      </c>
      <c r="GG161" s="675">
        <v>26</v>
      </c>
      <c r="GH161" s="502">
        <v>27</v>
      </c>
      <c r="GI161" s="502">
        <v>28</v>
      </c>
      <c r="GJ161" s="502">
        <v>29</v>
      </c>
      <c r="GK161" s="502">
        <v>30</v>
      </c>
      <c r="GL161" s="754" t="s">
        <v>49</v>
      </c>
    </row>
    <row r="162" spans="1:194" ht="15.6">
      <c r="A162" s="548">
        <v>1</v>
      </c>
      <c r="B162" s="524">
        <f t="shared" ref="B162:K166" si="776">CW163</f>
        <v>2013</v>
      </c>
      <c r="C162" s="524">
        <f t="shared" si="776"/>
        <v>1971</v>
      </c>
      <c r="D162" s="524">
        <f t="shared" si="776"/>
        <v>1929</v>
      </c>
      <c r="E162" s="524">
        <f t="shared" si="776"/>
        <v>1977</v>
      </c>
      <c r="F162" s="549">
        <f t="shared" si="776"/>
        <v>1977</v>
      </c>
      <c r="G162" s="524">
        <f t="shared" si="776"/>
        <v>1880</v>
      </c>
      <c r="H162" s="524">
        <f t="shared" si="776"/>
        <v>1977</v>
      </c>
      <c r="I162" s="524">
        <f t="shared" si="776"/>
        <v>1885</v>
      </c>
      <c r="J162" s="524">
        <f t="shared" si="776"/>
        <v>1881</v>
      </c>
      <c r="K162" s="549">
        <f t="shared" si="776"/>
        <v>1966</v>
      </c>
      <c r="L162" s="524">
        <f t="shared" ref="L162:U166" si="777">DG163</f>
        <v>1883</v>
      </c>
      <c r="M162" s="524">
        <f t="shared" si="777"/>
        <v>1935</v>
      </c>
      <c r="N162" s="524">
        <f t="shared" si="777"/>
        <v>1985</v>
      </c>
      <c r="O162" s="524">
        <f t="shared" si="777"/>
        <v>1993</v>
      </c>
      <c r="P162" s="549">
        <f t="shared" si="777"/>
        <v>1993</v>
      </c>
      <c r="Q162" s="524">
        <f t="shared" si="777"/>
        <v>1927</v>
      </c>
      <c r="R162" s="524">
        <f t="shared" si="777"/>
        <v>1930</v>
      </c>
      <c r="S162" s="524">
        <f t="shared" si="777"/>
        <v>1886</v>
      </c>
      <c r="T162" s="524">
        <f t="shared" si="777"/>
        <v>1931</v>
      </c>
      <c r="U162" s="549">
        <f t="shared" si="777"/>
        <v>1900</v>
      </c>
      <c r="V162" s="524">
        <f t="shared" ref="V162:AE166" si="778">DQ163</f>
        <v>1991</v>
      </c>
      <c r="W162" s="524">
        <f t="shared" si="778"/>
        <v>1883</v>
      </c>
      <c r="X162" s="524">
        <f t="shared" si="778"/>
        <v>1883</v>
      </c>
      <c r="Y162" s="524">
        <f t="shared" si="778"/>
        <v>1883</v>
      </c>
      <c r="Z162" s="549">
        <f t="shared" si="778"/>
        <v>2001</v>
      </c>
      <c r="AA162" s="524">
        <f t="shared" si="778"/>
        <v>1919</v>
      </c>
      <c r="AB162" s="524">
        <f t="shared" si="778"/>
        <v>1988</v>
      </c>
      <c r="AC162" s="524">
        <f t="shared" si="778"/>
        <v>1896</v>
      </c>
      <c r="AD162" s="524">
        <f t="shared" si="778"/>
        <v>2005</v>
      </c>
      <c r="AE162" s="549">
        <f t="shared" si="778"/>
        <v>2001</v>
      </c>
      <c r="AF162" s="737"/>
      <c r="AG162" s="789"/>
      <c r="AH162" s="544"/>
      <c r="AI162" s="550"/>
      <c r="AJ162" s="558"/>
      <c r="AK162" s="291"/>
      <c r="AL162" s="638"/>
      <c r="AM162" s="436"/>
      <c r="AN162" s="503" t="s">
        <v>15</v>
      </c>
      <c r="AO162" s="436"/>
      <c r="AS162" s="508">
        <v>5</v>
      </c>
      <c r="AT162" s="781">
        <v>2009</v>
      </c>
      <c r="AU162" s="7">
        <v>43.833333333333336</v>
      </c>
      <c r="AW162" s="656">
        <v>1889</v>
      </c>
      <c r="AX162" s="508">
        <v>66</v>
      </c>
      <c r="AZ162" s="781">
        <v>1907</v>
      </c>
      <c r="BA162" s="509">
        <v>30</v>
      </c>
      <c r="BO162" s="4">
        <v>1</v>
      </c>
      <c r="BP162" s="4">
        <v>1971</v>
      </c>
      <c r="CV162" s="272"/>
      <c r="CW162" s="272"/>
      <c r="CX162" s="272"/>
      <c r="CY162" s="1401" t="s">
        <v>209</v>
      </c>
      <c r="CZ162" s="1401"/>
      <c r="DA162" s="1401"/>
      <c r="DB162" s="1401"/>
      <c r="DC162" s="1401"/>
      <c r="DD162" s="1401"/>
      <c r="DE162" s="1401"/>
      <c r="DF162" s="1401"/>
      <c r="DG162" s="1401"/>
      <c r="DH162" s="1401"/>
      <c r="DI162" s="1401"/>
      <c r="DJ162" s="1401"/>
      <c r="DK162" s="1401"/>
      <c r="DL162" s="1401"/>
      <c r="DM162" s="1401"/>
      <c r="DN162" s="1401"/>
      <c r="DO162" s="1401"/>
      <c r="DP162" s="1401"/>
      <c r="DQ162" s="1401"/>
      <c r="DR162" s="1401"/>
      <c r="DS162" s="1401"/>
      <c r="DT162" s="1401"/>
      <c r="DU162" s="1401"/>
      <c r="DV162" s="1401"/>
      <c r="DW162" s="1401"/>
      <c r="DX162" s="272"/>
      <c r="DY162" s="272"/>
      <c r="DZ162" s="272"/>
      <c r="FC162" s="434"/>
      <c r="FE162" s="869" t="s">
        <v>6</v>
      </c>
      <c r="FF162" s="293">
        <f>COUNT(FF3:FF153)</f>
        <v>151</v>
      </c>
      <c r="FG162" s="264" t="s">
        <v>12</v>
      </c>
      <c r="FH162" s="264"/>
      <c r="FI162" s="264"/>
      <c r="FJ162" s="264"/>
      <c r="FK162" s="264"/>
      <c r="FL162" s="264"/>
      <c r="FM162" s="1401" t="s">
        <v>208</v>
      </c>
      <c r="FN162" s="1401"/>
      <c r="FO162" s="1401"/>
      <c r="FP162" s="1401"/>
      <c r="FQ162" s="1401"/>
      <c r="FR162" s="1401"/>
      <c r="FS162" s="1401"/>
      <c r="FT162" s="1401"/>
      <c r="FU162" s="1401"/>
      <c r="FV162" s="1401"/>
      <c r="FW162" s="1401"/>
      <c r="FX162" s="1401"/>
      <c r="FY162" s="1401"/>
      <c r="FZ162" s="1401"/>
      <c r="GA162" s="1401"/>
      <c r="GB162" s="1401"/>
      <c r="GC162" s="1401"/>
      <c r="GD162" s="1401"/>
      <c r="GE162" s="1401"/>
      <c r="GF162" s="1401"/>
      <c r="GG162" s="264"/>
      <c r="GH162" s="264"/>
      <c r="GI162" s="264"/>
      <c r="GJ162" s="264"/>
      <c r="GK162" s="264"/>
      <c r="GL162" s="751" t="s">
        <v>12</v>
      </c>
    </row>
    <row r="163" spans="1:194" ht="13.8">
      <c r="A163" s="548">
        <v>2</v>
      </c>
      <c r="B163" s="524">
        <f t="shared" si="776"/>
        <v>1971</v>
      </c>
      <c r="C163" s="524" t="str">
        <f t="shared" si="776"/>
        <v/>
      </c>
      <c r="D163" s="524">
        <f t="shared" si="776"/>
        <v>1889</v>
      </c>
      <c r="E163" s="524" t="str">
        <f t="shared" si="776"/>
        <v/>
      </c>
      <c r="F163" s="549" t="str">
        <f t="shared" si="776"/>
        <v/>
      </c>
      <c r="G163" s="524" t="str">
        <f t="shared" si="776"/>
        <v/>
      </c>
      <c r="H163" s="524" t="str">
        <f t="shared" si="776"/>
        <v/>
      </c>
      <c r="I163" s="524" t="str">
        <f t="shared" si="776"/>
        <v/>
      </c>
      <c r="J163" s="524" t="str">
        <f t="shared" si="776"/>
        <v/>
      </c>
      <c r="K163" s="549" t="str">
        <f t="shared" si="776"/>
        <v/>
      </c>
      <c r="L163" s="524" t="str">
        <f t="shared" si="777"/>
        <v/>
      </c>
      <c r="M163" s="524" t="str">
        <f t="shared" si="777"/>
        <v/>
      </c>
      <c r="N163" s="524">
        <f t="shared" si="777"/>
        <v>1945</v>
      </c>
      <c r="O163" s="524">
        <f t="shared" si="777"/>
        <v>1929</v>
      </c>
      <c r="P163" s="549" t="str">
        <f t="shared" si="777"/>
        <v/>
      </c>
      <c r="Q163" s="524" t="str">
        <f t="shared" si="777"/>
        <v/>
      </c>
      <c r="R163" s="524" t="str">
        <f t="shared" si="777"/>
        <v/>
      </c>
      <c r="S163" s="524" t="str">
        <f t="shared" si="777"/>
        <v/>
      </c>
      <c r="T163" s="524" t="str">
        <f t="shared" si="777"/>
        <v/>
      </c>
      <c r="U163" s="549" t="str">
        <f t="shared" si="777"/>
        <v/>
      </c>
      <c r="V163" s="524" t="str">
        <f t="shared" si="778"/>
        <v/>
      </c>
      <c r="W163" s="524" t="str">
        <f t="shared" si="778"/>
        <v/>
      </c>
      <c r="X163" s="524" t="str">
        <f t="shared" si="778"/>
        <v/>
      </c>
      <c r="Y163" s="524" t="str">
        <f t="shared" si="778"/>
        <v/>
      </c>
      <c r="Z163" s="549">
        <f t="shared" si="778"/>
        <v>1973</v>
      </c>
      <c r="AA163" s="524" t="str">
        <f t="shared" si="778"/>
        <v/>
      </c>
      <c r="AB163" s="524" t="str">
        <f t="shared" si="778"/>
        <v/>
      </c>
      <c r="AC163" s="524" t="str">
        <f t="shared" si="778"/>
        <v/>
      </c>
      <c r="AD163" s="524" t="str">
        <f t="shared" si="778"/>
        <v/>
      </c>
      <c r="AE163" s="549" t="str">
        <f t="shared" si="778"/>
        <v/>
      </c>
      <c r="AF163" s="737"/>
      <c r="AG163" s="789"/>
      <c r="AH163" s="544"/>
      <c r="AI163" s="550"/>
      <c r="AJ163" s="558"/>
      <c r="AK163" s="291"/>
      <c r="AL163" s="623">
        <f>AI156</f>
        <v>70</v>
      </c>
      <c r="AM163" s="626" t="s">
        <v>126</v>
      </c>
      <c r="AN163" s="626">
        <v>1971</v>
      </c>
      <c r="AO163" s="626"/>
      <c r="AS163" s="508">
        <v>6</v>
      </c>
      <c r="AT163" s="781">
        <v>1977</v>
      </c>
      <c r="AU163" s="7">
        <v>43.3</v>
      </c>
      <c r="AW163" s="781">
        <v>1929</v>
      </c>
      <c r="AX163" s="508">
        <v>66</v>
      </c>
      <c r="AZ163" s="781">
        <v>1948</v>
      </c>
      <c r="BA163" s="509">
        <v>30</v>
      </c>
      <c r="BO163" s="4">
        <v>0</v>
      </c>
      <c r="BP163" s="4">
        <v>1880</v>
      </c>
      <c r="CV163" s="783">
        <v>1</v>
      </c>
      <c r="CW163" s="783">
        <f t="shared" ref="CW163:DZ163" si="779">IF(ISERROR(CW156), "", CW156)</f>
        <v>2013</v>
      </c>
      <c r="CX163" s="783">
        <f t="shared" si="779"/>
        <v>1971</v>
      </c>
      <c r="CY163" s="783">
        <f t="shared" si="779"/>
        <v>1929</v>
      </c>
      <c r="CZ163" s="783">
        <f t="shared" si="779"/>
        <v>1977</v>
      </c>
      <c r="DA163" s="783">
        <f t="shared" si="779"/>
        <v>1977</v>
      </c>
      <c r="DB163" s="783">
        <f t="shared" si="779"/>
        <v>1880</v>
      </c>
      <c r="DC163" s="783">
        <f t="shared" si="779"/>
        <v>1977</v>
      </c>
      <c r="DD163" s="783">
        <f t="shared" si="779"/>
        <v>1885</v>
      </c>
      <c r="DE163" s="783">
        <f t="shared" si="779"/>
        <v>1881</v>
      </c>
      <c r="DF163" s="783">
        <f t="shared" si="779"/>
        <v>1966</v>
      </c>
      <c r="DG163" s="783">
        <f t="shared" si="779"/>
        <v>1883</v>
      </c>
      <c r="DH163" s="783">
        <f t="shared" si="779"/>
        <v>1935</v>
      </c>
      <c r="DI163" s="783">
        <f t="shared" si="779"/>
        <v>1985</v>
      </c>
      <c r="DJ163" s="783">
        <f t="shared" si="779"/>
        <v>1993</v>
      </c>
      <c r="DK163" s="783">
        <f t="shared" si="779"/>
        <v>1993</v>
      </c>
      <c r="DL163" s="783">
        <f t="shared" si="779"/>
        <v>1927</v>
      </c>
      <c r="DM163" s="783">
        <f t="shared" si="779"/>
        <v>1930</v>
      </c>
      <c r="DN163" s="783">
        <f t="shared" si="779"/>
        <v>1886</v>
      </c>
      <c r="DO163" s="783">
        <f t="shared" si="779"/>
        <v>1931</v>
      </c>
      <c r="DP163" s="783">
        <f t="shared" si="779"/>
        <v>1900</v>
      </c>
      <c r="DQ163" s="783">
        <f t="shared" si="779"/>
        <v>1991</v>
      </c>
      <c r="DR163" s="783">
        <f t="shared" si="779"/>
        <v>1883</v>
      </c>
      <c r="DS163" s="783">
        <f t="shared" si="779"/>
        <v>1883</v>
      </c>
      <c r="DT163" s="783">
        <f t="shared" si="779"/>
        <v>1883</v>
      </c>
      <c r="DU163" s="783">
        <f t="shared" si="779"/>
        <v>2001</v>
      </c>
      <c r="DV163" s="783">
        <f t="shared" si="779"/>
        <v>1919</v>
      </c>
      <c r="DW163" s="783">
        <f t="shared" si="779"/>
        <v>1988</v>
      </c>
      <c r="DX163" s="783">
        <f t="shared" si="779"/>
        <v>1896</v>
      </c>
      <c r="DY163" s="783">
        <f t="shared" si="779"/>
        <v>2005</v>
      </c>
      <c r="DZ163" s="783">
        <f t="shared" si="779"/>
        <v>2001</v>
      </c>
      <c r="EA163" s="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859" t="s">
        <v>7</v>
      </c>
      <c r="FF163" s="860">
        <f>FF160/FF162</f>
        <v>8.1655629139072854</v>
      </c>
      <c r="FG163" s="782">
        <v>1</v>
      </c>
      <c r="FH163" s="782">
        <f t="shared" ref="FH163:GK167" si="780">IF(ISERROR(FH156), "", FH156)</f>
        <v>1954</v>
      </c>
      <c r="FI163" s="782">
        <f t="shared" si="780"/>
        <v>1930</v>
      </c>
      <c r="FJ163" s="782">
        <f t="shared" si="780"/>
        <v>1934</v>
      </c>
      <c r="FK163" s="782">
        <f t="shared" si="780"/>
        <v>1966</v>
      </c>
      <c r="FL163" s="782">
        <f t="shared" si="780"/>
        <v>1991</v>
      </c>
      <c r="FM163" s="782">
        <f t="shared" si="780"/>
        <v>1892</v>
      </c>
      <c r="FN163" s="782">
        <f t="shared" si="780"/>
        <v>1973</v>
      </c>
      <c r="FO163" s="782">
        <f t="shared" si="780"/>
        <v>1967</v>
      </c>
      <c r="FP163" s="782">
        <f t="shared" si="780"/>
        <v>1976</v>
      </c>
      <c r="FQ163" s="782">
        <f t="shared" si="780"/>
        <v>1933</v>
      </c>
      <c r="FR163" s="782">
        <f t="shared" si="780"/>
        <v>1933</v>
      </c>
      <c r="FS163" s="782">
        <f t="shared" si="780"/>
        <v>1987</v>
      </c>
      <c r="FT163" s="782">
        <f t="shared" si="780"/>
        <v>1941</v>
      </c>
      <c r="FU163" s="782">
        <f t="shared" si="780"/>
        <v>1976</v>
      </c>
      <c r="FV163" s="782">
        <f t="shared" si="780"/>
        <v>1905</v>
      </c>
      <c r="FW163" s="782">
        <f t="shared" si="780"/>
        <v>1933</v>
      </c>
      <c r="FX163" s="782">
        <f t="shared" si="780"/>
        <v>1933</v>
      </c>
      <c r="FY163" s="782">
        <f t="shared" si="780"/>
        <v>1891</v>
      </c>
      <c r="FZ163" s="782">
        <f t="shared" si="780"/>
        <v>2014</v>
      </c>
      <c r="GA163" s="782">
        <f t="shared" si="780"/>
        <v>1951</v>
      </c>
      <c r="GB163" s="782">
        <f t="shared" si="780"/>
        <v>1951</v>
      </c>
      <c r="GC163" s="782">
        <f t="shared" si="780"/>
        <v>2000</v>
      </c>
      <c r="GD163" s="782">
        <f t="shared" si="780"/>
        <v>1880</v>
      </c>
      <c r="GE163" s="782">
        <f t="shared" si="780"/>
        <v>1976</v>
      </c>
      <c r="GF163" s="782">
        <f t="shared" si="780"/>
        <v>1970</v>
      </c>
      <c r="GG163" s="782">
        <f t="shared" si="780"/>
        <v>1893</v>
      </c>
      <c r="GH163" s="782">
        <f t="shared" si="780"/>
        <v>1974</v>
      </c>
      <c r="GI163" s="782">
        <f t="shared" si="780"/>
        <v>1930</v>
      </c>
      <c r="GJ163" s="782">
        <f t="shared" si="780"/>
        <v>1930</v>
      </c>
      <c r="GK163" s="782">
        <f t="shared" si="780"/>
        <v>1891</v>
      </c>
      <c r="GL163" s="782">
        <v>1</v>
      </c>
    </row>
    <row r="164" spans="1:194" ht="13.8">
      <c r="A164" s="548">
        <v>3</v>
      </c>
      <c r="B164" s="524" t="str">
        <f t="shared" si="776"/>
        <v/>
      </c>
      <c r="C164" s="524" t="str">
        <f t="shared" si="776"/>
        <v/>
      </c>
      <c r="D164" s="524" t="str">
        <f t="shared" si="776"/>
        <v/>
      </c>
      <c r="E164" s="524" t="str">
        <f t="shared" si="776"/>
        <v/>
      </c>
      <c r="F164" s="549" t="str">
        <f t="shared" si="776"/>
        <v/>
      </c>
      <c r="G164" s="524" t="str">
        <f t="shared" si="776"/>
        <v/>
      </c>
      <c r="H164" s="524" t="str">
        <f t="shared" si="776"/>
        <v/>
      </c>
      <c r="I164" s="524" t="str">
        <f t="shared" si="776"/>
        <v/>
      </c>
      <c r="J164" s="524" t="str">
        <f t="shared" si="776"/>
        <v/>
      </c>
      <c r="K164" s="549" t="str">
        <f t="shared" si="776"/>
        <v/>
      </c>
      <c r="L164" s="524" t="str">
        <f t="shared" si="777"/>
        <v/>
      </c>
      <c r="M164" s="524" t="str">
        <f t="shared" si="777"/>
        <v/>
      </c>
      <c r="N164" s="524" t="str">
        <f t="shared" si="777"/>
        <v/>
      </c>
      <c r="O164" s="524" t="str">
        <f t="shared" si="777"/>
        <v/>
      </c>
      <c r="P164" s="549" t="str">
        <f t="shared" si="777"/>
        <v/>
      </c>
      <c r="Q164" s="524" t="str">
        <f t="shared" si="777"/>
        <v/>
      </c>
      <c r="R164" s="524" t="str">
        <f t="shared" si="777"/>
        <v/>
      </c>
      <c r="S164" s="524" t="str">
        <f t="shared" si="777"/>
        <v/>
      </c>
      <c r="T164" s="524" t="str">
        <f t="shared" si="777"/>
        <v/>
      </c>
      <c r="U164" s="549" t="str">
        <f t="shared" si="777"/>
        <v/>
      </c>
      <c r="V164" s="524" t="str">
        <f t="shared" si="778"/>
        <v/>
      </c>
      <c r="W164" s="524" t="str">
        <f t="shared" si="778"/>
        <v/>
      </c>
      <c r="X164" s="524" t="str">
        <f t="shared" si="778"/>
        <v/>
      </c>
      <c r="Y164" s="524" t="str">
        <f t="shared" si="778"/>
        <v/>
      </c>
      <c r="Z164" s="549" t="str">
        <f t="shared" si="778"/>
        <v/>
      </c>
      <c r="AA164" s="524" t="str">
        <f t="shared" si="778"/>
        <v/>
      </c>
      <c r="AB164" s="524" t="str">
        <f t="shared" si="778"/>
        <v/>
      </c>
      <c r="AC164" s="524" t="str">
        <f t="shared" si="778"/>
        <v/>
      </c>
      <c r="AD164" s="524" t="str">
        <f t="shared" si="778"/>
        <v/>
      </c>
      <c r="AE164" s="549" t="str">
        <f t="shared" si="778"/>
        <v/>
      </c>
      <c r="AF164" s="737"/>
      <c r="AG164" s="789"/>
      <c r="AH164" s="544"/>
      <c r="AI164" s="550"/>
      <c r="AJ164" s="546"/>
      <c r="AK164" s="291"/>
      <c r="AL164" s="636">
        <f>AI157</f>
        <v>45</v>
      </c>
      <c r="AM164" s="633" t="s">
        <v>128</v>
      </c>
      <c r="AN164" s="633">
        <v>1910</v>
      </c>
      <c r="AO164" s="633"/>
      <c r="AS164" s="508">
        <v>7</v>
      </c>
      <c r="AT164" s="781">
        <v>1909</v>
      </c>
      <c r="AU164" s="7">
        <v>43.133333333333333</v>
      </c>
      <c r="AW164" s="656">
        <v>1880</v>
      </c>
      <c r="AX164" s="508">
        <v>65</v>
      </c>
      <c r="AZ164" s="781">
        <v>2006</v>
      </c>
      <c r="BA164" s="509">
        <v>30</v>
      </c>
      <c r="BO164" s="4">
        <v>0</v>
      </c>
      <c r="BP164" s="4">
        <v>1881</v>
      </c>
      <c r="CV164" s="783">
        <v>2</v>
      </c>
      <c r="CW164" s="783">
        <f t="shared" ref="CW164:DZ164" si="781">IF(ISERROR(CW157), "", CW157)</f>
        <v>1971</v>
      </c>
      <c r="CX164" s="783" t="str">
        <f t="shared" si="781"/>
        <v/>
      </c>
      <c r="CY164" s="783">
        <f t="shared" si="781"/>
        <v>1889</v>
      </c>
      <c r="CZ164" s="783" t="str">
        <f t="shared" si="781"/>
        <v/>
      </c>
      <c r="DA164" s="783" t="str">
        <f t="shared" si="781"/>
        <v/>
      </c>
      <c r="DB164" s="783" t="str">
        <f t="shared" si="781"/>
        <v/>
      </c>
      <c r="DC164" s="783" t="str">
        <f t="shared" si="781"/>
        <v/>
      </c>
      <c r="DD164" s="783" t="str">
        <f t="shared" si="781"/>
        <v/>
      </c>
      <c r="DE164" s="783" t="str">
        <f t="shared" si="781"/>
        <v/>
      </c>
      <c r="DF164" s="783" t="str">
        <f t="shared" si="781"/>
        <v/>
      </c>
      <c r="DG164" s="783" t="str">
        <f t="shared" si="781"/>
        <v/>
      </c>
      <c r="DH164" s="783" t="str">
        <f t="shared" si="781"/>
        <v/>
      </c>
      <c r="DI164" s="783">
        <f t="shared" si="781"/>
        <v>1945</v>
      </c>
      <c r="DJ164" s="783">
        <f t="shared" si="781"/>
        <v>1929</v>
      </c>
      <c r="DK164" s="783" t="str">
        <f t="shared" si="781"/>
        <v/>
      </c>
      <c r="DL164" s="783" t="str">
        <f t="shared" si="781"/>
        <v/>
      </c>
      <c r="DM164" s="783" t="str">
        <f t="shared" si="781"/>
        <v/>
      </c>
      <c r="DN164" s="783" t="str">
        <f t="shared" si="781"/>
        <v/>
      </c>
      <c r="DO164" s="783" t="str">
        <f t="shared" si="781"/>
        <v/>
      </c>
      <c r="DP164" s="783" t="str">
        <f t="shared" si="781"/>
        <v/>
      </c>
      <c r="DQ164" s="783" t="str">
        <f t="shared" si="781"/>
        <v/>
      </c>
      <c r="DR164" s="783" t="str">
        <f t="shared" si="781"/>
        <v/>
      </c>
      <c r="DS164" s="783" t="str">
        <f t="shared" si="781"/>
        <v/>
      </c>
      <c r="DT164" s="783" t="str">
        <f t="shared" si="781"/>
        <v/>
      </c>
      <c r="DU164" s="783">
        <f t="shared" si="781"/>
        <v>1973</v>
      </c>
      <c r="DV164" s="783" t="str">
        <f t="shared" si="781"/>
        <v/>
      </c>
      <c r="DW164" s="783" t="str">
        <f t="shared" si="781"/>
        <v/>
      </c>
      <c r="DX164" s="783" t="str">
        <f t="shared" si="781"/>
        <v/>
      </c>
      <c r="DY164" s="783" t="str">
        <f t="shared" si="781"/>
        <v/>
      </c>
      <c r="DZ164" s="783" t="str">
        <f t="shared" si="781"/>
        <v/>
      </c>
      <c r="EA164" s="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653"/>
      <c r="FD164" s="865">
        <v>1976</v>
      </c>
      <c r="FE164" s="861" t="s">
        <v>4</v>
      </c>
      <c r="FF164" s="862">
        <f>MAX(FF20:FF153)</f>
        <v>22</v>
      </c>
      <c r="FG164" s="782">
        <v>2</v>
      </c>
      <c r="FH164" s="782" t="str">
        <f t="shared" si="780"/>
        <v/>
      </c>
      <c r="FI164" s="782" t="str">
        <f t="shared" si="780"/>
        <v/>
      </c>
      <c r="FJ164" s="782">
        <f t="shared" si="780"/>
        <v>1930</v>
      </c>
      <c r="FK164" s="782">
        <f t="shared" si="780"/>
        <v>1963</v>
      </c>
      <c r="FL164" s="782" t="str">
        <f t="shared" si="780"/>
        <v/>
      </c>
      <c r="FM164" s="782" t="str">
        <f t="shared" si="780"/>
        <v/>
      </c>
      <c r="FN164" s="782">
        <f t="shared" si="780"/>
        <v>1967</v>
      </c>
      <c r="FO164" s="782">
        <f t="shared" si="780"/>
        <v>1930</v>
      </c>
      <c r="FP164" s="782" t="str">
        <f t="shared" si="780"/>
        <v/>
      </c>
      <c r="FQ164" s="782" t="str">
        <f t="shared" si="780"/>
        <v/>
      </c>
      <c r="FR164" s="782" t="str">
        <f t="shared" si="780"/>
        <v/>
      </c>
      <c r="FS164" s="782" t="str">
        <f t="shared" si="780"/>
        <v/>
      </c>
      <c r="FT164" s="782" t="str">
        <f t="shared" si="780"/>
        <v/>
      </c>
      <c r="FU164" s="782" t="str">
        <f t="shared" si="780"/>
        <v/>
      </c>
      <c r="FV164" s="782" t="str">
        <f t="shared" si="780"/>
        <v/>
      </c>
      <c r="FW164" s="782" t="str">
        <f t="shared" si="780"/>
        <v/>
      </c>
      <c r="FX164" s="782" t="str">
        <f t="shared" si="780"/>
        <v/>
      </c>
      <c r="FY164" s="782" t="str">
        <f t="shared" si="780"/>
        <v/>
      </c>
      <c r="FZ164" s="782">
        <f t="shared" si="780"/>
        <v>1936</v>
      </c>
      <c r="GA164" s="782" t="str">
        <f t="shared" si="780"/>
        <v/>
      </c>
      <c r="GB164" s="782" t="str">
        <f t="shared" si="780"/>
        <v/>
      </c>
      <c r="GC164" s="782" t="str">
        <f t="shared" si="780"/>
        <v/>
      </c>
      <c r="GD164" s="782" t="str">
        <f t="shared" si="780"/>
        <v/>
      </c>
      <c r="GE164" s="782">
        <f t="shared" si="780"/>
        <v>1880</v>
      </c>
      <c r="GF164" s="782" t="str">
        <f t="shared" si="780"/>
        <v/>
      </c>
      <c r="GG164" s="782" t="str">
        <f t="shared" si="780"/>
        <v/>
      </c>
      <c r="GH164" s="782" t="str">
        <f t="shared" si="780"/>
        <v/>
      </c>
      <c r="GI164" s="782" t="str">
        <f t="shared" si="780"/>
        <v/>
      </c>
      <c r="GJ164" s="782" t="str">
        <f t="shared" si="780"/>
        <v/>
      </c>
      <c r="GK164" s="782" t="str">
        <f t="shared" si="780"/>
        <v/>
      </c>
      <c r="GL164" s="782">
        <v>2</v>
      </c>
    </row>
    <row r="165" spans="1:194" ht="14.4" thickBot="1">
      <c r="A165" s="550">
        <v>4</v>
      </c>
      <c r="B165" s="524" t="str">
        <f t="shared" si="776"/>
        <v/>
      </c>
      <c r="C165" s="524" t="str">
        <f t="shared" si="776"/>
        <v/>
      </c>
      <c r="D165" s="524" t="str">
        <f t="shared" si="776"/>
        <v/>
      </c>
      <c r="E165" s="524" t="str">
        <f t="shared" si="776"/>
        <v/>
      </c>
      <c r="F165" s="549" t="str">
        <f t="shared" si="776"/>
        <v/>
      </c>
      <c r="G165" s="524" t="str">
        <f t="shared" si="776"/>
        <v/>
      </c>
      <c r="H165" s="524" t="str">
        <f t="shared" si="776"/>
        <v/>
      </c>
      <c r="I165" s="524" t="str">
        <f t="shared" si="776"/>
        <v/>
      </c>
      <c r="J165" s="524" t="str">
        <f t="shared" si="776"/>
        <v/>
      </c>
      <c r="K165" s="549" t="str">
        <f t="shared" si="776"/>
        <v/>
      </c>
      <c r="L165" s="524" t="str">
        <f t="shared" si="777"/>
        <v/>
      </c>
      <c r="M165" s="524" t="str">
        <f t="shared" si="777"/>
        <v/>
      </c>
      <c r="N165" s="524" t="str">
        <f t="shared" si="777"/>
        <v/>
      </c>
      <c r="O165" s="524" t="str">
        <f t="shared" si="777"/>
        <v/>
      </c>
      <c r="P165" s="549" t="str">
        <f t="shared" si="777"/>
        <v/>
      </c>
      <c r="Q165" s="524" t="str">
        <f t="shared" si="777"/>
        <v/>
      </c>
      <c r="R165" s="524" t="str">
        <f t="shared" si="777"/>
        <v/>
      </c>
      <c r="S165" s="524" t="str">
        <f t="shared" si="777"/>
        <v/>
      </c>
      <c r="T165" s="524" t="str">
        <f t="shared" si="777"/>
        <v/>
      </c>
      <c r="U165" s="549" t="str">
        <f t="shared" si="777"/>
        <v/>
      </c>
      <c r="V165" s="524" t="str">
        <f t="shared" si="778"/>
        <v/>
      </c>
      <c r="W165" s="524" t="str">
        <f t="shared" si="778"/>
        <v/>
      </c>
      <c r="X165" s="524" t="str">
        <f t="shared" si="778"/>
        <v/>
      </c>
      <c r="Y165" s="524" t="str">
        <f t="shared" si="778"/>
        <v/>
      </c>
      <c r="Z165" s="549" t="str">
        <f t="shared" si="778"/>
        <v/>
      </c>
      <c r="AA165" s="524" t="str">
        <f t="shared" si="778"/>
        <v/>
      </c>
      <c r="AB165" s="524" t="str">
        <f t="shared" si="778"/>
        <v/>
      </c>
      <c r="AC165" s="524" t="str">
        <f t="shared" si="778"/>
        <v/>
      </c>
      <c r="AD165" s="524" t="str">
        <f t="shared" si="778"/>
        <v/>
      </c>
      <c r="AE165" s="549" t="str">
        <f t="shared" si="778"/>
        <v/>
      </c>
      <c r="AF165" s="737"/>
      <c r="AG165" s="789"/>
      <c r="AH165" s="544"/>
      <c r="AI165" s="550"/>
      <c r="AJ165" s="546"/>
      <c r="AK165" s="291"/>
      <c r="AL165" s="638"/>
      <c r="AM165" s="436"/>
      <c r="AN165" s="503"/>
      <c r="AO165" s="436"/>
      <c r="AS165" s="508">
        <v>8</v>
      </c>
      <c r="AT165" s="781">
        <v>1927</v>
      </c>
      <c r="AU165" s="7">
        <v>42.833333333333336</v>
      </c>
      <c r="AW165" s="656">
        <v>1881</v>
      </c>
      <c r="AX165" s="508">
        <v>65</v>
      </c>
      <c r="AZ165" s="781">
        <v>1899</v>
      </c>
      <c r="BA165" s="509">
        <v>29</v>
      </c>
      <c r="BO165" s="4">
        <v>0</v>
      </c>
      <c r="BP165" s="4">
        <v>1882</v>
      </c>
      <c r="CV165" s="783">
        <v>3</v>
      </c>
      <c r="CW165" s="783" t="str">
        <f t="shared" ref="CW165:DZ165" si="782">IF(ISERROR(CW158), "", CW158)</f>
        <v/>
      </c>
      <c r="CX165" s="783" t="str">
        <f t="shared" si="782"/>
        <v/>
      </c>
      <c r="CY165" s="783" t="str">
        <f t="shared" si="782"/>
        <v/>
      </c>
      <c r="CZ165" s="783" t="str">
        <f t="shared" si="782"/>
        <v/>
      </c>
      <c r="DA165" s="783" t="str">
        <f t="shared" si="782"/>
        <v/>
      </c>
      <c r="DB165" s="783" t="str">
        <f t="shared" si="782"/>
        <v/>
      </c>
      <c r="DC165" s="783" t="str">
        <f t="shared" si="782"/>
        <v/>
      </c>
      <c r="DD165" s="783" t="str">
        <f t="shared" si="782"/>
        <v/>
      </c>
      <c r="DE165" s="783" t="str">
        <f t="shared" si="782"/>
        <v/>
      </c>
      <c r="DF165" s="783" t="str">
        <f t="shared" si="782"/>
        <v/>
      </c>
      <c r="DG165" s="783" t="str">
        <f t="shared" si="782"/>
        <v/>
      </c>
      <c r="DH165" s="783" t="str">
        <f t="shared" si="782"/>
        <v/>
      </c>
      <c r="DI165" s="783" t="str">
        <f t="shared" si="782"/>
        <v/>
      </c>
      <c r="DJ165" s="783" t="str">
        <f t="shared" si="782"/>
        <v/>
      </c>
      <c r="DK165" s="783" t="str">
        <f t="shared" si="782"/>
        <v/>
      </c>
      <c r="DL165" s="783" t="str">
        <f t="shared" si="782"/>
        <v/>
      </c>
      <c r="DM165" s="783" t="str">
        <f t="shared" si="782"/>
        <v/>
      </c>
      <c r="DN165" s="783" t="str">
        <f t="shared" si="782"/>
        <v/>
      </c>
      <c r="DO165" s="783" t="str">
        <f t="shared" si="782"/>
        <v/>
      </c>
      <c r="DP165" s="783" t="str">
        <f t="shared" si="782"/>
        <v/>
      </c>
      <c r="DQ165" s="783" t="str">
        <f t="shared" si="782"/>
        <v/>
      </c>
      <c r="DR165" s="783" t="str">
        <f t="shared" si="782"/>
        <v/>
      </c>
      <c r="DS165" s="783" t="str">
        <f t="shared" si="782"/>
        <v/>
      </c>
      <c r="DT165" s="783" t="str">
        <f t="shared" si="782"/>
        <v/>
      </c>
      <c r="DU165" s="783" t="str">
        <f t="shared" si="782"/>
        <v/>
      </c>
      <c r="DV165" s="783" t="str">
        <f t="shared" si="782"/>
        <v/>
      </c>
      <c r="DW165" s="783" t="str">
        <f t="shared" si="782"/>
        <v/>
      </c>
      <c r="DX165" s="783" t="str">
        <f t="shared" si="782"/>
        <v/>
      </c>
      <c r="DY165" s="783" t="str">
        <f t="shared" si="782"/>
        <v/>
      </c>
      <c r="DZ165" s="783" t="str">
        <f t="shared" si="782"/>
        <v/>
      </c>
      <c r="FC165" s="866">
        <v>2009</v>
      </c>
      <c r="FD165" s="866">
        <v>1985</v>
      </c>
      <c r="FE165" s="863" t="s">
        <v>5</v>
      </c>
      <c r="FF165" s="864">
        <f>MIN(FF20:FF153)</f>
        <v>0</v>
      </c>
      <c r="FG165" s="782">
        <v>3</v>
      </c>
      <c r="FH165" s="782" t="str">
        <f t="shared" si="780"/>
        <v/>
      </c>
      <c r="FI165" s="782" t="str">
        <f t="shared" si="780"/>
        <v/>
      </c>
      <c r="FJ165" s="782" t="str">
        <f t="shared" si="780"/>
        <v/>
      </c>
      <c r="FK165" s="782">
        <f t="shared" si="780"/>
        <v>1937</v>
      </c>
      <c r="FL165" s="782" t="str">
        <f t="shared" si="780"/>
        <v/>
      </c>
      <c r="FM165" s="782" t="str">
        <f t="shared" si="780"/>
        <v/>
      </c>
      <c r="FN165" s="782">
        <f t="shared" si="780"/>
        <v>1930</v>
      </c>
      <c r="FO165" s="782" t="str">
        <f t="shared" si="780"/>
        <v/>
      </c>
      <c r="FP165" s="782" t="str">
        <f t="shared" si="780"/>
        <v/>
      </c>
      <c r="FQ165" s="782" t="str">
        <f t="shared" si="780"/>
        <v/>
      </c>
      <c r="FR165" s="782" t="str">
        <f t="shared" si="780"/>
        <v/>
      </c>
      <c r="FS165" s="782" t="str">
        <f t="shared" si="780"/>
        <v/>
      </c>
      <c r="FT165" s="782" t="str">
        <f t="shared" si="780"/>
        <v/>
      </c>
      <c r="FU165" s="782" t="str">
        <f t="shared" si="780"/>
        <v/>
      </c>
      <c r="FV165" s="782" t="str">
        <f t="shared" si="780"/>
        <v/>
      </c>
      <c r="FW165" s="782" t="str">
        <f t="shared" si="780"/>
        <v/>
      </c>
      <c r="FX165" s="782" t="str">
        <f t="shared" si="780"/>
        <v/>
      </c>
      <c r="FY165" s="782" t="str">
        <f t="shared" si="780"/>
        <v/>
      </c>
      <c r="FZ165" s="782">
        <f t="shared" si="780"/>
        <v>1891</v>
      </c>
      <c r="GA165" s="782" t="str">
        <f t="shared" si="780"/>
        <v/>
      </c>
      <c r="GB165" s="782" t="str">
        <f t="shared" si="780"/>
        <v/>
      </c>
      <c r="GC165" s="782" t="str">
        <f t="shared" si="780"/>
        <v/>
      </c>
      <c r="GD165" s="782" t="str">
        <f t="shared" si="780"/>
        <v/>
      </c>
      <c r="GE165" s="782" t="str">
        <f t="shared" si="780"/>
        <v/>
      </c>
      <c r="GF165" s="782" t="str">
        <f t="shared" si="780"/>
        <v/>
      </c>
      <c r="GG165" s="782" t="str">
        <f t="shared" si="780"/>
        <v/>
      </c>
      <c r="GH165" s="782" t="str">
        <f t="shared" si="780"/>
        <v/>
      </c>
      <c r="GI165" s="782" t="str">
        <f t="shared" si="780"/>
        <v/>
      </c>
      <c r="GJ165" s="782" t="str">
        <f t="shared" si="780"/>
        <v/>
      </c>
      <c r="GK165" s="782" t="str">
        <f t="shared" si="780"/>
        <v/>
      </c>
      <c r="GL165" s="782">
        <v>3</v>
      </c>
    </row>
    <row r="166" spans="1:194" ht="14.4" thickBot="1">
      <c r="A166" s="561">
        <v>5</v>
      </c>
      <c r="B166" s="552" t="str">
        <f t="shared" si="776"/>
        <v/>
      </c>
      <c r="C166" s="552" t="str">
        <f t="shared" si="776"/>
        <v/>
      </c>
      <c r="D166" s="552" t="str">
        <f t="shared" si="776"/>
        <v/>
      </c>
      <c r="E166" s="552" t="str">
        <f t="shared" si="776"/>
        <v/>
      </c>
      <c r="F166" s="553" t="str">
        <f t="shared" si="776"/>
        <v/>
      </c>
      <c r="G166" s="552" t="str">
        <f t="shared" si="776"/>
        <v/>
      </c>
      <c r="H166" s="552" t="str">
        <f t="shared" si="776"/>
        <v/>
      </c>
      <c r="I166" s="552" t="str">
        <f t="shared" si="776"/>
        <v/>
      </c>
      <c r="J166" s="552" t="str">
        <f t="shared" si="776"/>
        <v/>
      </c>
      <c r="K166" s="553" t="str">
        <f t="shared" si="776"/>
        <v/>
      </c>
      <c r="L166" s="552" t="str">
        <f t="shared" si="777"/>
        <v/>
      </c>
      <c r="M166" s="552" t="str">
        <f t="shared" si="777"/>
        <v/>
      </c>
      <c r="N166" s="552" t="str">
        <f t="shared" si="777"/>
        <v/>
      </c>
      <c r="O166" s="552" t="str">
        <f t="shared" si="777"/>
        <v/>
      </c>
      <c r="P166" s="553" t="str">
        <f t="shared" si="777"/>
        <v/>
      </c>
      <c r="Q166" s="552" t="str">
        <f t="shared" si="777"/>
        <v/>
      </c>
      <c r="R166" s="552" t="str">
        <f t="shared" si="777"/>
        <v/>
      </c>
      <c r="S166" s="552" t="str">
        <f t="shared" si="777"/>
        <v/>
      </c>
      <c r="T166" s="552" t="str">
        <f t="shared" si="777"/>
        <v/>
      </c>
      <c r="U166" s="553" t="str">
        <f t="shared" si="777"/>
        <v/>
      </c>
      <c r="V166" s="552" t="str">
        <f t="shared" si="778"/>
        <v/>
      </c>
      <c r="W166" s="552" t="str">
        <f t="shared" si="778"/>
        <v/>
      </c>
      <c r="X166" s="552" t="str">
        <f t="shared" si="778"/>
        <v/>
      </c>
      <c r="Y166" s="552" t="str">
        <f t="shared" si="778"/>
        <v/>
      </c>
      <c r="Z166" s="553" t="str">
        <f t="shared" si="778"/>
        <v/>
      </c>
      <c r="AA166" s="552" t="str">
        <f t="shared" si="778"/>
        <v/>
      </c>
      <c r="AB166" s="552" t="str">
        <f t="shared" si="778"/>
        <v/>
      </c>
      <c r="AC166" s="552" t="str">
        <f t="shared" si="778"/>
        <v/>
      </c>
      <c r="AD166" s="552" t="str">
        <f t="shared" si="778"/>
        <v/>
      </c>
      <c r="AE166" s="553" t="str">
        <f t="shared" si="778"/>
        <v/>
      </c>
      <c r="AF166" s="737"/>
      <c r="AG166" s="789"/>
      <c r="AH166" s="544"/>
      <c r="AI166" s="550"/>
      <c r="AJ166" s="546"/>
      <c r="AK166" s="291"/>
      <c r="AL166" s="642">
        <f>AH156</f>
        <v>47.7</v>
      </c>
      <c r="AM166" s="626" t="s">
        <v>130</v>
      </c>
      <c r="AN166" s="626">
        <v>1985</v>
      </c>
      <c r="AO166" s="626"/>
      <c r="AS166" s="508">
        <v>9</v>
      </c>
      <c r="AT166" s="781">
        <v>2003</v>
      </c>
      <c r="AU166" s="7">
        <v>42.666666666666664</v>
      </c>
      <c r="AW166" s="656">
        <v>1885</v>
      </c>
      <c r="AX166" s="508">
        <v>65</v>
      </c>
      <c r="AZ166" s="781">
        <v>1906</v>
      </c>
      <c r="BA166" s="509">
        <v>29</v>
      </c>
      <c r="BO166" s="4">
        <v>0</v>
      </c>
      <c r="BP166" s="4">
        <v>1883</v>
      </c>
      <c r="CV166" s="783">
        <v>4</v>
      </c>
      <c r="CW166" s="783" t="str">
        <f t="shared" ref="CW166:DZ166" si="783">IF(ISERROR(CW159), "", CW159)</f>
        <v/>
      </c>
      <c r="CX166" s="783" t="str">
        <f t="shared" si="783"/>
        <v/>
      </c>
      <c r="CY166" s="783" t="str">
        <f t="shared" si="783"/>
        <v/>
      </c>
      <c r="CZ166" s="783" t="str">
        <f t="shared" si="783"/>
        <v/>
      </c>
      <c r="DA166" s="783" t="str">
        <f t="shared" si="783"/>
        <v/>
      </c>
      <c r="DB166" s="783" t="str">
        <f t="shared" si="783"/>
        <v/>
      </c>
      <c r="DC166" s="783" t="str">
        <f t="shared" si="783"/>
        <v/>
      </c>
      <c r="DD166" s="783" t="str">
        <f t="shared" si="783"/>
        <v/>
      </c>
      <c r="DE166" s="783" t="str">
        <f t="shared" si="783"/>
        <v/>
      </c>
      <c r="DF166" s="783" t="str">
        <f t="shared" si="783"/>
        <v/>
      </c>
      <c r="DG166" s="783" t="str">
        <f t="shared" si="783"/>
        <v/>
      </c>
      <c r="DH166" s="783" t="str">
        <f t="shared" si="783"/>
        <v/>
      </c>
      <c r="DI166" s="783" t="str">
        <f t="shared" si="783"/>
        <v/>
      </c>
      <c r="DJ166" s="783" t="str">
        <f t="shared" si="783"/>
        <v/>
      </c>
      <c r="DK166" s="783" t="str">
        <f t="shared" si="783"/>
        <v/>
      </c>
      <c r="DL166" s="783" t="str">
        <f t="shared" si="783"/>
        <v/>
      </c>
      <c r="DM166" s="783" t="str">
        <f t="shared" si="783"/>
        <v/>
      </c>
      <c r="DN166" s="783" t="str">
        <f t="shared" si="783"/>
        <v/>
      </c>
      <c r="DO166" s="783" t="str">
        <f t="shared" si="783"/>
        <v/>
      </c>
      <c r="DP166" s="783" t="str">
        <f t="shared" si="783"/>
        <v/>
      </c>
      <c r="DQ166" s="783" t="str">
        <f t="shared" si="783"/>
        <v/>
      </c>
      <c r="DR166" s="783" t="str">
        <f t="shared" si="783"/>
        <v/>
      </c>
      <c r="DS166" s="783" t="str">
        <f t="shared" si="783"/>
        <v/>
      </c>
      <c r="DT166" s="783" t="str">
        <f t="shared" si="783"/>
        <v/>
      </c>
      <c r="DU166" s="783" t="str">
        <f t="shared" si="783"/>
        <v/>
      </c>
      <c r="DV166" s="783" t="str">
        <f t="shared" si="783"/>
        <v/>
      </c>
      <c r="DW166" s="783" t="str">
        <f t="shared" si="783"/>
        <v/>
      </c>
      <c r="DX166" s="783" t="str">
        <f t="shared" si="783"/>
        <v/>
      </c>
      <c r="DY166" s="783" t="str">
        <f t="shared" si="783"/>
        <v/>
      </c>
      <c r="DZ166" s="783" t="str">
        <f t="shared" si="783"/>
        <v/>
      </c>
      <c r="FE166" s="518" t="s">
        <v>18</v>
      </c>
      <c r="FF166" s="518" t="s">
        <v>0</v>
      </c>
      <c r="FG166" s="782">
        <v>4</v>
      </c>
      <c r="FH166" s="782" t="str">
        <f t="shared" si="780"/>
        <v/>
      </c>
      <c r="FI166" s="782" t="str">
        <f t="shared" si="780"/>
        <v/>
      </c>
      <c r="FJ166" s="782" t="str">
        <f t="shared" si="780"/>
        <v/>
      </c>
      <c r="FK166" s="782" t="str">
        <f t="shared" si="780"/>
        <v/>
      </c>
      <c r="FL166" s="782" t="str">
        <f t="shared" si="780"/>
        <v/>
      </c>
      <c r="FM166" s="782" t="str">
        <f t="shared" si="780"/>
        <v/>
      </c>
      <c r="FN166" s="782" t="str">
        <f t="shared" si="780"/>
        <v/>
      </c>
      <c r="FO166" s="782" t="str">
        <f t="shared" si="780"/>
        <v/>
      </c>
      <c r="FP166" s="782" t="str">
        <f t="shared" si="780"/>
        <v/>
      </c>
      <c r="FQ166" s="782" t="str">
        <f t="shared" si="780"/>
        <v/>
      </c>
      <c r="FR166" s="782" t="str">
        <f t="shared" si="780"/>
        <v/>
      </c>
      <c r="FS166" s="782" t="str">
        <f t="shared" si="780"/>
        <v/>
      </c>
      <c r="FT166" s="782" t="str">
        <f t="shared" si="780"/>
        <v/>
      </c>
      <c r="FU166" s="782" t="str">
        <f t="shared" si="780"/>
        <v/>
      </c>
      <c r="FV166" s="782" t="str">
        <f t="shared" si="780"/>
        <v/>
      </c>
      <c r="FW166" s="782" t="str">
        <f t="shared" si="780"/>
        <v/>
      </c>
      <c r="FX166" s="782" t="str">
        <f t="shared" si="780"/>
        <v/>
      </c>
      <c r="FY166" s="782" t="str">
        <f t="shared" si="780"/>
        <v/>
      </c>
      <c r="FZ166" s="782" t="str">
        <f t="shared" si="780"/>
        <v/>
      </c>
      <c r="GA166" s="782" t="str">
        <f t="shared" si="780"/>
        <v/>
      </c>
      <c r="GB166" s="782" t="str">
        <f t="shared" si="780"/>
        <v/>
      </c>
      <c r="GC166" s="782" t="str">
        <f t="shared" si="780"/>
        <v/>
      </c>
      <c r="GD166" s="782" t="str">
        <f t="shared" si="780"/>
        <v/>
      </c>
      <c r="GE166" s="782" t="str">
        <f t="shared" si="780"/>
        <v/>
      </c>
      <c r="GF166" s="782" t="str">
        <f t="shared" si="780"/>
        <v/>
      </c>
      <c r="GG166" s="782" t="str">
        <f t="shared" si="780"/>
        <v/>
      </c>
      <c r="GH166" s="782" t="str">
        <f t="shared" si="780"/>
        <v/>
      </c>
      <c r="GI166" s="782" t="str">
        <f t="shared" si="780"/>
        <v/>
      </c>
      <c r="GJ166" s="782" t="str">
        <f t="shared" si="780"/>
        <v/>
      </c>
      <c r="GK166" s="782" t="str">
        <f t="shared" si="780"/>
        <v/>
      </c>
      <c r="GL166" s="782">
        <v>4</v>
      </c>
    </row>
    <row r="167" spans="1:194" ht="13.8">
      <c r="A167" s="294" t="s">
        <v>106</v>
      </c>
      <c r="B167" s="304">
        <f>AL154</f>
        <v>0</v>
      </c>
      <c r="C167" s="889">
        <f t="shared" ref="C167:AE167" si="784">AM154</f>
        <v>1</v>
      </c>
      <c r="D167" s="292">
        <f t="shared" si="784"/>
        <v>0</v>
      </c>
      <c r="E167" s="292">
        <f t="shared" si="784"/>
        <v>0</v>
      </c>
      <c r="F167" s="316">
        <f t="shared" si="784"/>
        <v>0</v>
      </c>
      <c r="G167" s="574">
        <f t="shared" si="784"/>
        <v>0</v>
      </c>
      <c r="H167" s="292">
        <f t="shared" si="784"/>
        <v>0</v>
      </c>
      <c r="I167" s="292">
        <f t="shared" si="784"/>
        <v>0</v>
      </c>
      <c r="J167" s="292">
        <f t="shared" si="784"/>
        <v>0</v>
      </c>
      <c r="K167" s="316">
        <f t="shared" si="784"/>
        <v>0</v>
      </c>
      <c r="L167" s="574">
        <f t="shared" si="784"/>
        <v>0</v>
      </c>
      <c r="M167" s="292">
        <f t="shared" si="784"/>
        <v>0</v>
      </c>
      <c r="N167" s="292">
        <f t="shared" si="784"/>
        <v>0</v>
      </c>
      <c r="O167" s="292">
        <f t="shared" si="784"/>
        <v>0</v>
      </c>
      <c r="P167" s="316">
        <f t="shared" si="784"/>
        <v>0</v>
      </c>
      <c r="Q167" s="574">
        <f t="shared" si="784"/>
        <v>0</v>
      </c>
      <c r="R167" s="292">
        <f t="shared" si="784"/>
        <v>0</v>
      </c>
      <c r="S167" s="292">
        <f t="shared" si="784"/>
        <v>0</v>
      </c>
      <c r="T167" s="292">
        <f t="shared" si="784"/>
        <v>0</v>
      </c>
      <c r="U167" s="316">
        <f t="shared" si="784"/>
        <v>0</v>
      </c>
      <c r="V167" s="574">
        <f t="shared" si="784"/>
        <v>0</v>
      </c>
      <c r="W167" s="292">
        <f t="shared" si="784"/>
        <v>0</v>
      </c>
      <c r="X167" s="292">
        <f t="shared" si="784"/>
        <v>0</v>
      </c>
      <c r="Y167" s="292">
        <f t="shared" si="784"/>
        <v>0</v>
      </c>
      <c r="Z167" s="316">
        <f t="shared" si="784"/>
        <v>0</v>
      </c>
      <c r="AA167" s="574">
        <f t="shared" si="784"/>
        <v>0</v>
      </c>
      <c r="AB167" s="292">
        <f t="shared" si="784"/>
        <v>0</v>
      </c>
      <c r="AC167" s="292">
        <f t="shared" si="784"/>
        <v>0</v>
      </c>
      <c r="AD167" s="292">
        <f t="shared" si="784"/>
        <v>0</v>
      </c>
      <c r="AE167" s="316">
        <f t="shared" si="784"/>
        <v>0</v>
      </c>
      <c r="AF167" s="749"/>
      <c r="AG167" s="790">
        <f>SUM(B167:AE167)</f>
        <v>1</v>
      </c>
      <c r="AH167" s="275">
        <f>AG167/30</f>
        <v>3.3333333333333333E-2</v>
      </c>
      <c r="AI167" s="812">
        <f>MAX(B167:AE167)</f>
        <v>1</v>
      </c>
      <c r="AJ167" s="303">
        <f>MIN(B167:AE167)</f>
        <v>0</v>
      </c>
      <c r="AK167" s="291"/>
      <c r="AL167" s="643">
        <f>AH157</f>
        <v>29.433333333333334</v>
      </c>
      <c r="AM167" s="633" t="s">
        <v>131</v>
      </c>
      <c r="AN167" s="633">
        <v>1976</v>
      </c>
      <c r="AO167" s="633"/>
      <c r="AS167" s="508">
        <v>10</v>
      </c>
      <c r="AT167" s="781">
        <v>2004</v>
      </c>
      <c r="AU167" s="7">
        <v>42.666666666666664</v>
      </c>
      <c r="AW167" s="656">
        <v>1896</v>
      </c>
      <c r="AX167" s="508">
        <v>65</v>
      </c>
      <c r="AZ167" s="781">
        <v>2003</v>
      </c>
      <c r="BA167" s="509">
        <v>29</v>
      </c>
      <c r="BO167" s="4">
        <v>0</v>
      </c>
      <c r="BP167" s="4">
        <v>1884</v>
      </c>
      <c r="CV167" s="783">
        <v>5</v>
      </c>
      <c r="CW167" s="783" t="str">
        <f t="shared" ref="CW167:DZ167" si="785">IF(ISERROR(CW160), "", CW160)</f>
        <v/>
      </c>
      <c r="CX167" s="783" t="str">
        <f t="shared" si="785"/>
        <v/>
      </c>
      <c r="CY167" s="783" t="str">
        <f t="shared" si="785"/>
        <v/>
      </c>
      <c r="CZ167" s="783" t="str">
        <f t="shared" si="785"/>
        <v/>
      </c>
      <c r="DA167" s="783" t="str">
        <f t="shared" si="785"/>
        <v/>
      </c>
      <c r="DB167" s="783" t="str">
        <f t="shared" si="785"/>
        <v/>
      </c>
      <c r="DC167" s="783" t="str">
        <f t="shared" si="785"/>
        <v/>
      </c>
      <c r="DD167" s="783" t="str">
        <f t="shared" si="785"/>
        <v/>
      </c>
      <c r="DE167" s="783" t="str">
        <f t="shared" si="785"/>
        <v/>
      </c>
      <c r="DF167" s="783" t="str">
        <f t="shared" si="785"/>
        <v/>
      </c>
      <c r="DG167" s="783" t="str">
        <f t="shared" si="785"/>
        <v/>
      </c>
      <c r="DH167" s="783" t="str">
        <f t="shared" si="785"/>
        <v/>
      </c>
      <c r="DI167" s="783" t="str">
        <f t="shared" si="785"/>
        <v/>
      </c>
      <c r="DJ167" s="783" t="str">
        <f t="shared" si="785"/>
        <v/>
      </c>
      <c r="DK167" s="783" t="str">
        <f t="shared" si="785"/>
        <v/>
      </c>
      <c r="DL167" s="783" t="str">
        <f t="shared" si="785"/>
        <v/>
      </c>
      <c r="DM167" s="783" t="str">
        <f t="shared" si="785"/>
        <v/>
      </c>
      <c r="DN167" s="783" t="str">
        <f t="shared" si="785"/>
        <v/>
      </c>
      <c r="DO167" s="783" t="str">
        <f t="shared" si="785"/>
        <v/>
      </c>
      <c r="DP167" s="783" t="str">
        <f t="shared" si="785"/>
        <v/>
      </c>
      <c r="DQ167" s="783" t="str">
        <f t="shared" si="785"/>
        <v/>
      </c>
      <c r="DR167" s="783" t="str">
        <f t="shared" si="785"/>
        <v/>
      </c>
      <c r="DS167" s="783" t="str">
        <f t="shared" si="785"/>
        <v/>
      </c>
      <c r="DT167" s="783" t="str">
        <f t="shared" si="785"/>
        <v/>
      </c>
      <c r="DU167" s="783" t="str">
        <f t="shared" si="785"/>
        <v/>
      </c>
      <c r="DV167" s="783" t="str">
        <f t="shared" si="785"/>
        <v/>
      </c>
      <c r="DW167" s="783" t="str">
        <f t="shared" si="785"/>
        <v/>
      </c>
      <c r="DX167" s="783" t="str">
        <f t="shared" si="785"/>
        <v/>
      </c>
      <c r="DY167" s="783" t="str">
        <f t="shared" si="785"/>
        <v/>
      </c>
      <c r="DZ167" s="783" t="str">
        <f t="shared" si="785"/>
        <v/>
      </c>
      <c r="FE167" s="4">
        <v>22</v>
      </c>
      <c r="FF167" s="4">
        <v>1976</v>
      </c>
      <c r="FG167" s="782">
        <v>5</v>
      </c>
      <c r="FH167" s="782" t="str">
        <f t="shared" si="780"/>
        <v/>
      </c>
      <c r="FI167" s="782" t="str">
        <f t="shared" si="780"/>
        <v/>
      </c>
      <c r="FJ167" s="782" t="str">
        <f t="shared" si="780"/>
        <v/>
      </c>
      <c r="FK167" s="782" t="str">
        <f t="shared" si="780"/>
        <v/>
      </c>
      <c r="FL167" s="782" t="str">
        <f t="shared" si="780"/>
        <v/>
      </c>
      <c r="FM167" s="782" t="str">
        <f t="shared" si="780"/>
        <v/>
      </c>
      <c r="FN167" s="782" t="str">
        <f t="shared" si="780"/>
        <v/>
      </c>
      <c r="FO167" s="782" t="str">
        <f t="shared" si="780"/>
        <v/>
      </c>
      <c r="FP167" s="782" t="str">
        <f t="shared" si="780"/>
        <v/>
      </c>
      <c r="FQ167" s="782" t="str">
        <f t="shared" si="780"/>
        <v/>
      </c>
      <c r="FR167" s="782" t="str">
        <f t="shared" si="780"/>
        <v/>
      </c>
      <c r="FS167" s="782" t="str">
        <f t="shared" si="780"/>
        <v/>
      </c>
      <c r="FT167" s="782" t="str">
        <f t="shared" si="780"/>
        <v/>
      </c>
      <c r="FU167" s="782" t="str">
        <f t="shared" si="780"/>
        <v/>
      </c>
      <c r="FV167" s="782" t="str">
        <f t="shared" si="780"/>
        <v/>
      </c>
      <c r="FW167" s="782" t="str">
        <f t="shared" si="780"/>
        <v/>
      </c>
      <c r="FX167" s="782" t="str">
        <f t="shared" si="780"/>
        <v/>
      </c>
      <c r="FY167" s="782" t="str">
        <f t="shared" si="780"/>
        <v/>
      </c>
      <c r="FZ167" s="782" t="str">
        <f t="shared" si="780"/>
        <v/>
      </c>
      <c r="GA167" s="782" t="str">
        <f t="shared" si="780"/>
        <v/>
      </c>
      <c r="GB167" s="782" t="str">
        <f t="shared" si="780"/>
        <v/>
      </c>
      <c r="GC167" s="782" t="str">
        <f t="shared" si="780"/>
        <v/>
      </c>
      <c r="GD167" s="782" t="str">
        <f t="shared" si="780"/>
        <v/>
      </c>
      <c r="GE167" s="782" t="str">
        <f t="shared" si="780"/>
        <v/>
      </c>
      <c r="GF167" s="782" t="str">
        <f t="shared" si="780"/>
        <v/>
      </c>
      <c r="GG167" s="782" t="str">
        <f t="shared" si="780"/>
        <v/>
      </c>
      <c r="GH167" s="782" t="str">
        <f t="shared" si="780"/>
        <v/>
      </c>
      <c r="GI167" s="782" t="str">
        <f t="shared" si="780"/>
        <v/>
      </c>
      <c r="GJ167" s="782" t="str">
        <f t="shared" si="780"/>
        <v/>
      </c>
      <c r="GK167" s="782" t="str">
        <f t="shared" si="780"/>
        <v/>
      </c>
      <c r="GL167" s="782">
        <v>5</v>
      </c>
    </row>
    <row r="168" spans="1:194" ht="13.8">
      <c r="A168" s="295" t="s">
        <v>104</v>
      </c>
      <c r="B168" s="886">
        <f>B154/B155</f>
        <v>44.607142857142854</v>
      </c>
      <c r="C168" s="274">
        <f t="shared" ref="C168:AE168" si="786">C154/C155</f>
        <v>44.428571428571431</v>
      </c>
      <c r="D168" s="274">
        <f t="shared" si="786"/>
        <v>42.978571428571428</v>
      </c>
      <c r="E168" s="274">
        <f t="shared" si="786"/>
        <v>41.74285714285714</v>
      </c>
      <c r="F168" s="579">
        <f t="shared" si="786"/>
        <v>41.6</v>
      </c>
      <c r="G168" s="274">
        <f t="shared" si="786"/>
        <v>40.771428571428572</v>
      </c>
      <c r="H168" s="274">
        <f t="shared" si="786"/>
        <v>39.064285714285717</v>
      </c>
      <c r="I168" s="274">
        <f t="shared" si="786"/>
        <v>39.685714285714283</v>
      </c>
      <c r="J168" s="274">
        <f t="shared" si="786"/>
        <v>39.842857142857142</v>
      </c>
      <c r="K168" s="579">
        <f t="shared" si="786"/>
        <v>39.471428571428568</v>
      </c>
      <c r="L168" s="274">
        <f t="shared" si="786"/>
        <v>38.621428571428574</v>
      </c>
      <c r="M168" s="274">
        <f t="shared" si="786"/>
        <v>38.935714285714283</v>
      </c>
      <c r="N168" s="274">
        <f t="shared" si="786"/>
        <v>38.192857142857143</v>
      </c>
      <c r="O168" s="274">
        <f t="shared" si="786"/>
        <v>37.621428571428574</v>
      </c>
      <c r="P168" s="579">
        <f t="shared" si="786"/>
        <v>37.864285714285714</v>
      </c>
      <c r="Q168" s="274">
        <f t="shared" si="786"/>
        <v>38.15</v>
      </c>
      <c r="R168" s="274">
        <f t="shared" si="786"/>
        <v>37.942857142857143</v>
      </c>
      <c r="S168" s="274">
        <f t="shared" si="786"/>
        <v>37.914285714285711</v>
      </c>
      <c r="T168" s="274">
        <f t="shared" si="786"/>
        <v>38.049999999999997</v>
      </c>
      <c r="U168" s="579">
        <f t="shared" si="786"/>
        <v>37.528571428571432</v>
      </c>
      <c r="V168" s="274">
        <f t="shared" si="786"/>
        <v>36.335714285714289</v>
      </c>
      <c r="W168" s="274">
        <f t="shared" si="786"/>
        <v>36.357142857142854</v>
      </c>
      <c r="X168" s="274">
        <f t="shared" si="786"/>
        <v>35.5</v>
      </c>
      <c r="Y168" s="274">
        <f t="shared" si="786"/>
        <v>36.142857142857146</v>
      </c>
      <c r="Z168" s="579">
        <f t="shared" si="786"/>
        <v>34.107142857142854</v>
      </c>
      <c r="AA168" s="274">
        <f t="shared" si="786"/>
        <v>34.357142857142854</v>
      </c>
      <c r="AB168" s="274">
        <f t="shared" si="786"/>
        <v>35.528571428571432</v>
      </c>
      <c r="AC168" s="274">
        <f t="shared" si="786"/>
        <v>35.964285714285715</v>
      </c>
      <c r="AD168" s="274">
        <f t="shared" si="786"/>
        <v>33.700000000000003</v>
      </c>
      <c r="AE168" s="888">
        <f t="shared" si="786"/>
        <v>33.678571428571431</v>
      </c>
      <c r="AF168" s="848"/>
      <c r="AG168" s="442">
        <f>SUM(B168:AE168)</f>
        <v>1146.6857142857145</v>
      </c>
      <c r="AH168" s="275">
        <f>AG168/30</f>
        <v>38.222857142857151</v>
      </c>
      <c r="AI168" s="808">
        <f>MAX(B168:AE168)</f>
        <v>44.607142857142854</v>
      </c>
      <c r="AJ168" s="887">
        <f>MIN(B168:AE168)</f>
        <v>33.678571428571431</v>
      </c>
      <c r="AK168" s="291"/>
      <c r="AL168" s="296"/>
      <c r="AM168" s="436"/>
      <c r="AN168" s="436"/>
      <c r="AO168" s="436"/>
      <c r="AS168" s="508">
        <v>11</v>
      </c>
      <c r="AT168" s="781">
        <v>1900</v>
      </c>
      <c r="AU168" s="7">
        <v>42.633333333333333</v>
      </c>
      <c r="AW168" s="781">
        <v>1919</v>
      </c>
      <c r="AX168" s="508">
        <v>65</v>
      </c>
      <c r="AZ168" s="781">
        <v>2004</v>
      </c>
      <c r="BA168" s="509">
        <v>29</v>
      </c>
      <c r="BO168" s="4">
        <v>0</v>
      </c>
      <c r="BP168" s="4">
        <v>1885</v>
      </c>
      <c r="FE168" s="4">
        <v>20</v>
      </c>
      <c r="FF168" s="4">
        <v>1941</v>
      </c>
    </row>
    <row r="169" spans="1:194" ht="13.8">
      <c r="A169" s="296" t="s">
        <v>19</v>
      </c>
      <c r="B169" s="885">
        <f t="shared" ref="B169:AE169" si="787">EB157</f>
        <v>9</v>
      </c>
      <c r="C169" s="297">
        <f t="shared" si="787"/>
        <v>13</v>
      </c>
      <c r="D169" s="297">
        <f t="shared" si="787"/>
        <v>22</v>
      </c>
      <c r="E169" s="297">
        <f t="shared" si="787"/>
        <v>21</v>
      </c>
      <c r="F169" s="617">
        <f t="shared" si="787"/>
        <v>20</v>
      </c>
      <c r="G169" s="620">
        <f t="shared" si="787"/>
        <v>24</v>
      </c>
      <c r="H169" s="297">
        <f t="shared" si="787"/>
        <v>32</v>
      </c>
      <c r="I169" s="297">
        <f t="shared" si="787"/>
        <v>30</v>
      </c>
      <c r="J169" s="297">
        <f t="shared" si="787"/>
        <v>28</v>
      </c>
      <c r="K169" s="617">
        <f t="shared" si="787"/>
        <v>29</v>
      </c>
      <c r="L169" s="620">
        <f t="shared" si="787"/>
        <v>38</v>
      </c>
      <c r="M169" s="297">
        <f t="shared" si="787"/>
        <v>39</v>
      </c>
      <c r="N169" s="297">
        <f t="shared" si="787"/>
        <v>41</v>
      </c>
      <c r="O169" s="297">
        <f t="shared" si="787"/>
        <v>43</v>
      </c>
      <c r="P169" s="617">
        <f t="shared" si="787"/>
        <v>45</v>
      </c>
      <c r="Q169" s="620">
        <f t="shared" si="787"/>
        <v>40</v>
      </c>
      <c r="R169" s="297">
        <f t="shared" si="787"/>
        <v>43</v>
      </c>
      <c r="S169" s="297">
        <f t="shared" si="787"/>
        <v>45</v>
      </c>
      <c r="T169" s="297">
        <f t="shared" si="787"/>
        <v>45</v>
      </c>
      <c r="U169" s="617">
        <f t="shared" si="787"/>
        <v>41</v>
      </c>
      <c r="V169" s="620">
        <f t="shared" si="787"/>
        <v>45</v>
      </c>
      <c r="W169" s="297">
        <f t="shared" si="787"/>
        <v>50</v>
      </c>
      <c r="X169" s="297">
        <f t="shared" si="787"/>
        <v>59</v>
      </c>
      <c r="Y169" s="297">
        <f t="shared" si="787"/>
        <v>52</v>
      </c>
      <c r="Z169" s="617">
        <f t="shared" si="787"/>
        <v>67</v>
      </c>
      <c r="AA169" s="620">
        <f t="shared" si="787"/>
        <v>65</v>
      </c>
      <c r="AB169" s="298">
        <f t="shared" si="787"/>
        <v>52</v>
      </c>
      <c r="AC169" s="298">
        <f t="shared" si="787"/>
        <v>55</v>
      </c>
      <c r="AD169" s="297">
        <f t="shared" si="787"/>
        <v>67</v>
      </c>
      <c r="AE169" s="884">
        <f t="shared" si="787"/>
        <v>73</v>
      </c>
      <c r="AF169" s="771"/>
      <c r="AG169" s="790">
        <f>SUM(B169:AE169)</f>
        <v>1233</v>
      </c>
      <c r="AH169" s="275">
        <f>AG169/30</f>
        <v>41.1</v>
      </c>
      <c r="AI169" s="797">
        <f>MAX(B169:AE169)</f>
        <v>73</v>
      </c>
      <c r="AJ169" s="875">
        <f>MIN(B169:AE169)</f>
        <v>9</v>
      </c>
      <c r="AK169" s="291"/>
      <c r="AL169" s="623">
        <f>AJ156</f>
        <v>34</v>
      </c>
      <c r="AM169" s="626" t="s">
        <v>127</v>
      </c>
      <c r="AN169" s="626">
        <v>1985</v>
      </c>
      <c r="AO169" s="626"/>
      <c r="AS169" s="508">
        <v>12</v>
      </c>
      <c r="AT169" s="781">
        <v>1935</v>
      </c>
      <c r="AU169" s="7">
        <v>42.6</v>
      </c>
      <c r="AW169" s="781">
        <v>1928</v>
      </c>
      <c r="AX169" s="508">
        <v>65</v>
      </c>
      <c r="AZ169" s="781">
        <v>1900</v>
      </c>
      <c r="BA169" s="509">
        <v>28</v>
      </c>
      <c r="BO169" s="4">
        <v>0</v>
      </c>
      <c r="BP169" s="4">
        <v>1886</v>
      </c>
      <c r="CW169" s="27"/>
      <c r="FE169" s="4">
        <v>18</v>
      </c>
      <c r="FF169" s="4">
        <v>1951</v>
      </c>
    </row>
    <row r="170" spans="1:194" ht="13.8">
      <c r="A170" s="259" t="s">
        <v>10</v>
      </c>
      <c r="B170" s="799">
        <f t="shared" ref="B170:AE170" si="788">B157</f>
        <v>26</v>
      </c>
      <c r="C170" s="260">
        <f t="shared" si="788"/>
        <v>23</v>
      </c>
      <c r="D170" s="260">
        <f t="shared" si="788"/>
        <v>23</v>
      </c>
      <c r="E170" s="874">
        <f t="shared" si="788"/>
        <v>26</v>
      </c>
      <c r="F170" s="618">
        <f t="shared" si="788"/>
        <v>25</v>
      </c>
      <c r="G170" s="621">
        <f t="shared" si="788"/>
        <v>19</v>
      </c>
      <c r="H170" s="260">
        <f t="shared" si="788"/>
        <v>22</v>
      </c>
      <c r="I170" s="260">
        <f t="shared" si="788"/>
        <v>20</v>
      </c>
      <c r="J170" s="260">
        <f t="shared" si="788"/>
        <v>17</v>
      </c>
      <c r="K170" s="618">
        <f t="shared" si="788"/>
        <v>23</v>
      </c>
      <c r="L170" s="621">
        <f t="shared" si="788"/>
        <v>20</v>
      </c>
      <c r="M170" s="260">
        <f t="shared" si="788"/>
        <v>20</v>
      </c>
      <c r="N170" s="260">
        <f t="shared" si="788"/>
        <v>20</v>
      </c>
      <c r="O170" s="260">
        <f t="shared" si="788"/>
        <v>18</v>
      </c>
      <c r="P170" s="618">
        <f t="shared" si="788"/>
        <v>21</v>
      </c>
      <c r="Q170" s="882">
        <f t="shared" si="788"/>
        <v>10</v>
      </c>
      <c r="R170" s="260">
        <f t="shared" si="788"/>
        <v>11</v>
      </c>
      <c r="S170" s="260">
        <f t="shared" si="788"/>
        <v>20</v>
      </c>
      <c r="T170" s="260">
        <f t="shared" si="788"/>
        <v>18</v>
      </c>
      <c r="U170" s="618">
        <f t="shared" si="788"/>
        <v>21</v>
      </c>
      <c r="V170" s="621">
        <f t="shared" si="788"/>
        <v>18</v>
      </c>
      <c r="W170" s="260">
        <f t="shared" si="788"/>
        <v>17</v>
      </c>
      <c r="X170" s="260">
        <f t="shared" si="788"/>
        <v>13</v>
      </c>
      <c r="Y170" s="260">
        <f t="shared" si="788"/>
        <v>16</v>
      </c>
      <c r="Z170" s="618">
        <f t="shared" si="788"/>
        <v>14</v>
      </c>
      <c r="AA170" s="621">
        <f t="shared" si="788"/>
        <v>15</v>
      </c>
      <c r="AB170" s="260">
        <f t="shared" si="788"/>
        <v>14</v>
      </c>
      <c r="AC170" s="260">
        <f t="shared" si="788"/>
        <v>12</v>
      </c>
      <c r="AD170" s="880">
        <f t="shared" si="788"/>
        <v>10</v>
      </c>
      <c r="AE170" s="876">
        <f t="shared" si="788"/>
        <v>8</v>
      </c>
      <c r="AF170" s="736"/>
      <c r="AG170" s="791">
        <f>SUM(B170:AE170)</f>
        <v>540</v>
      </c>
      <c r="AH170" s="261">
        <f>AG170/30</f>
        <v>18</v>
      </c>
      <c r="AI170" s="797">
        <f>MAX(B170:AE170)</f>
        <v>26</v>
      </c>
      <c r="AJ170" s="875">
        <f>MIN(B170:AE170)</f>
        <v>8</v>
      </c>
      <c r="AK170" s="291"/>
      <c r="AL170" s="636">
        <f>AJ157</f>
        <v>8</v>
      </c>
      <c r="AM170" s="633" t="s">
        <v>132</v>
      </c>
      <c r="AN170" s="633">
        <v>1891</v>
      </c>
      <c r="AO170" s="633"/>
      <c r="AS170" s="508">
        <v>13</v>
      </c>
      <c r="AT170" s="656">
        <v>1883</v>
      </c>
      <c r="AU170" s="7">
        <v>42.43333333333333</v>
      </c>
      <c r="AW170" s="781">
        <v>1974</v>
      </c>
      <c r="AX170" s="508">
        <v>65</v>
      </c>
      <c r="AZ170" s="781">
        <v>1908</v>
      </c>
      <c r="BA170" s="509">
        <v>28</v>
      </c>
      <c r="BO170" s="4">
        <v>0</v>
      </c>
      <c r="BP170" s="4">
        <v>1887</v>
      </c>
      <c r="CW170" s="27"/>
      <c r="FE170" s="4">
        <v>17</v>
      </c>
      <c r="FF170" s="4">
        <v>1892</v>
      </c>
    </row>
    <row r="171" spans="1:194" ht="15.6">
      <c r="A171" s="262" t="s">
        <v>48</v>
      </c>
      <c r="B171" s="265">
        <f>FH155</f>
        <v>1</v>
      </c>
      <c r="C171" s="266">
        <f t="shared" ref="C171:AE171" si="789">FI155</f>
        <v>1</v>
      </c>
      <c r="D171" s="816">
        <f t="shared" si="789"/>
        <v>2</v>
      </c>
      <c r="E171" s="816">
        <f t="shared" si="789"/>
        <v>3</v>
      </c>
      <c r="F171" s="572">
        <f t="shared" si="789"/>
        <v>1</v>
      </c>
      <c r="G171" s="265">
        <f t="shared" si="789"/>
        <v>1</v>
      </c>
      <c r="H171" s="816">
        <f t="shared" si="789"/>
        <v>3</v>
      </c>
      <c r="I171" s="816">
        <f t="shared" si="789"/>
        <v>2</v>
      </c>
      <c r="J171" s="266">
        <f t="shared" si="789"/>
        <v>1</v>
      </c>
      <c r="K171" s="572">
        <f t="shared" si="789"/>
        <v>1</v>
      </c>
      <c r="L171" s="265">
        <f t="shared" si="789"/>
        <v>1</v>
      </c>
      <c r="M171" s="266">
        <f t="shared" si="789"/>
        <v>1</v>
      </c>
      <c r="N171" s="266">
        <f t="shared" si="789"/>
        <v>1</v>
      </c>
      <c r="O171" s="266">
        <f t="shared" si="789"/>
        <v>1</v>
      </c>
      <c r="P171" s="572">
        <f t="shared" si="789"/>
        <v>1</v>
      </c>
      <c r="Q171" s="881">
        <f t="shared" si="789"/>
        <v>1</v>
      </c>
      <c r="R171" s="266">
        <f t="shared" si="789"/>
        <v>1</v>
      </c>
      <c r="S171" s="266">
        <f t="shared" si="789"/>
        <v>1</v>
      </c>
      <c r="T171" s="816">
        <f t="shared" si="789"/>
        <v>3</v>
      </c>
      <c r="U171" s="572">
        <f t="shared" si="789"/>
        <v>1</v>
      </c>
      <c r="V171" s="265">
        <f t="shared" si="789"/>
        <v>1</v>
      </c>
      <c r="W171" s="266">
        <f t="shared" si="789"/>
        <v>1</v>
      </c>
      <c r="X171" s="878">
        <f t="shared" si="789"/>
        <v>1</v>
      </c>
      <c r="Y171" s="816">
        <f t="shared" si="789"/>
        <v>2</v>
      </c>
      <c r="Z171" s="572">
        <f t="shared" si="789"/>
        <v>1</v>
      </c>
      <c r="AA171" s="265">
        <f t="shared" si="789"/>
        <v>1</v>
      </c>
      <c r="AB171" s="266">
        <f t="shared" si="789"/>
        <v>1</v>
      </c>
      <c r="AC171" s="266">
        <f t="shared" si="789"/>
        <v>1</v>
      </c>
      <c r="AD171" s="878">
        <f t="shared" si="789"/>
        <v>1</v>
      </c>
      <c r="AE171" s="572">
        <f t="shared" si="789"/>
        <v>1</v>
      </c>
      <c r="AF171" s="737"/>
      <c r="AG171" s="827">
        <f>MAX(B171:AE171)</f>
        <v>3</v>
      </c>
      <c r="AH171" s="828" t="s">
        <v>33</v>
      </c>
      <c r="AI171" s="593">
        <v>1966</v>
      </c>
      <c r="AJ171" s="523">
        <v>1891</v>
      </c>
      <c r="AK171" s="291"/>
      <c r="AL171" s="638"/>
      <c r="AM171" s="436"/>
      <c r="AN171" s="436"/>
      <c r="AO171" s="436"/>
      <c r="AS171" s="508">
        <v>14</v>
      </c>
      <c r="AT171" s="781">
        <v>1978</v>
      </c>
      <c r="AU171" s="7">
        <v>42.133333333333333</v>
      </c>
      <c r="AW171" s="781">
        <v>1995</v>
      </c>
      <c r="AX171" s="508">
        <v>65</v>
      </c>
      <c r="AZ171" s="781">
        <v>1946</v>
      </c>
      <c r="BA171" s="509">
        <v>28</v>
      </c>
      <c r="BO171" s="4">
        <v>0</v>
      </c>
      <c r="BP171" s="4">
        <v>1888</v>
      </c>
      <c r="FE171" s="4">
        <v>17</v>
      </c>
      <c r="FF171" s="4">
        <v>1967</v>
      </c>
    </row>
    <row r="172" spans="1:194" ht="15.6">
      <c r="A172" s="264" t="s">
        <v>44</v>
      </c>
      <c r="B172" s="265">
        <f>FH163</f>
        <v>1954</v>
      </c>
      <c r="C172" s="265">
        <f t="shared" ref="C172:AE172" si="790">FI163</f>
        <v>1930</v>
      </c>
      <c r="D172" s="265">
        <f t="shared" si="790"/>
        <v>1934</v>
      </c>
      <c r="E172" s="265">
        <f t="shared" si="790"/>
        <v>1966</v>
      </c>
      <c r="F172" s="573">
        <f t="shared" si="790"/>
        <v>1991</v>
      </c>
      <c r="G172" s="265">
        <f t="shared" si="790"/>
        <v>1892</v>
      </c>
      <c r="H172" s="265">
        <f t="shared" si="790"/>
        <v>1973</v>
      </c>
      <c r="I172" s="265">
        <f t="shared" si="790"/>
        <v>1967</v>
      </c>
      <c r="J172" s="265">
        <f t="shared" si="790"/>
        <v>1976</v>
      </c>
      <c r="K172" s="573">
        <f t="shared" si="790"/>
        <v>1933</v>
      </c>
      <c r="L172" s="265">
        <f t="shared" si="790"/>
        <v>1933</v>
      </c>
      <c r="M172" s="265">
        <f t="shared" si="790"/>
        <v>1987</v>
      </c>
      <c r="N172" s="265">
        <f t="shared" si="790"/>
        <v>1941</v>
      </c>
      <c r="O172" s="265">
        <f t="shared" si="790"/>
        <v>1976</v>
      </c>
      <c r="P172" s="573">
        <f t="shared" si="790"/>
        <v>1905</v>
      </c>
      <c r="Q172" s="881">
        <f t="shared" si="790"/>
        <v>1933</v>
      </c>
      <c r="R172" s="265">
        <f t="shared" si="790"/>
        <v>1933</v>
      </c>
      <c r="S172" s="265">
        <f t="shared" si="790"/>
        <v>1891</v>
      </c>
      <c r="T172" s="265">
        <f t="shared" si="790"/>
        <v>2014</v>
      </c>
      <c r="U172" s="573">
        <f t="shared" si="790"/>
        <v>1951</v>
      </c>
      <c r="V172" s="265">
        <f t="shared" si="790"/>
        <v>1951</v>
      </c>
      <c r="W172" s="265">
        <f t="shared" si="790"/>
        <v>2000</v>
      </c>
      <c r="X172" s="265">
        <f t="shared" si="790"/>
        <v>1880</v>
      </c>
      <c r="Y172" s="265">
        <f t="shared" si="790"/>
        <v>1976</v>
      </c>
      <c r="Z172" s="573">
        <f t="shared" si="790"/>
        <v>1970</v>
      </c>
      <c r="AA172" s="265">
        <f t="shared" si="790"/>
        <v>1893</v>
      </c>
      <c r="AB172" s="265">
        <f t="shared" si="790"/>
        <v>1974</v>
      </c>
      <c r="AC172" s="265">
        <f t="shared" si="790"/>
        <v>1930</v>
      </c>
      <c r="AD172" s="881">
        <f t="shared" si="790"/>
        <v>1930</v>
      </c>
      <c r="AE172" s="573">
        <f t="shared" si="790"/>
        <v>1891</v>
      </c>
      <c r="AF172" s="737"/>
      <c r="AG172" s="791"/>
      <c r="AH172" s="261"/>
      <c r="AI172" s="593">
        <v>1963</v>
      </c>
      <c r="AJ172" s="523" t="s">
        <v>12</v>
      </c>
      <c r="AK172" s="291"/>
      <c r="AL172" s="296"/>
      <c r="AM172" s="436"/>
      <c r="AN172" s="436"/>
      <c r="AO172" s="436"/>
      <c r="AS172" s="508">
        <v>15</v>
      </c>
      <c r="AT172" s="781">
        <v>1948</v>
      </c>
      <c r="AU172" s="7">
        <v>42.1</v>
      </c>
      <c r="AW172" s="781">
        <v>1900</v>
      </c>
      <c r="AX172" s="508">
        <v>64</v>
      </c>
      <c r="AZ172" s="781">
        <v>1978</v>
      </c>
      <c r="BA172" s="509">
        <v>28</v>
      </c>
      <c r="BO172" s="4">
        <v>0</v>
      </c>
      <c r="BP172" s="4">
        <v>1889</v>
      </c>
      <c r="FE172" s="4">
        <v>17</v>
      </c>
      <c r="FF172" s="4">
        <v>1984</v>
      </c>
    </row>
    <row r="173" spans="1:194" ht="15.6">
      <c r="A173" s="264" t="s">
        <v>45</v>
      </c>
      <c r="B173" s="265" t="str">
        <f t="shared" ref="B173:B176" si="791">FH164</f>
        <v/>
      </c>
      <c r="C173" s="265" t="str">
        <f t="shared" ref="C173:C176" si="792">FI164</f>
        <v/>
      </c>
      <c r="D173" s="265">
        <f t="shared" ref="D173:D176" si="793">FJ164</f>
        <v>1930</v>
      </c>
      <c r="E173" s="265">
        <f t="shared" ref="E173:E176" si="794">FK164</f>
        <v>1963</v>
      </c>
      <c r="F173" s="573" t="str">
        <f t="shared" ref="F173:F176" si="795">FL164</f>
        <v/>
      </c>
      <c r="G173" s="265" t="str">
        <f t="shared" ref="G173:G176" si="796">FM164</f>
        <v/>
      </c>
      <c r="H173" s="265">
        <f t="shared" ref="H173:H176" si="797">FN164</f>
        <v>1967</v>
      </c>
      <c r="I173" s="265">
        <f t="shared" ref="I173:I176" si="798">FO164</f>
        <v>1930</v>
      </c>
      <c r="J173" s="265" t="str">
        <f t="shared" ref="J173:J176" si="799">FP164</f>
        <v/>
      </c>
      <c r="K173" s="573" t="str">
        <f t="shared" ref="K173:K176" si="800">FQ164</f>
        <v/>
      </c>
      <c r="L173" s="265" t="str">
        <f t="shared" ref="L173:L176" si="801">FR164</f>
        <v/>
      </c>
      <c r="M173" s="265" t="str">
        <f t="shared" ref="M173:M176" si="802">FS164</f>
        <v/>
      </c>
      <c r="N173" s="265" t="str">
        <f t="shared" ref="N173:N176" si="803">FT164</f>
        <v/>
      </c>
      <c r="O173" s="265" t="str">
        <f t="shared" ref="O173:O176" si="804">FU164</f>
        <v/>
      </c>
      <c r="P173" s="573" t="str">
        <f t="shared" ref="P173:P176" si="805">FV164</f>
        <v/>
      </c>
      <c r="Q173" s="265" t="str">
        <f t="shared" ref="Q173:Q176" si="806">FW164</f>
        <v/>
      </c>
      <c r="R173" s="265" t="str">
        <f t="shared" ref="R173:R176" si="807">FX164</f>
        <v/>
      </c>
      <c r="S173" s="265" t="str">
        <f t="shared" ref="S173:S176" si="808">FY164</f>
        <v/>
      </c>
      <c r="T173" s="265">
        <f t="shared" ref="T173:T176" si="809">FZ164</f>
        <v>1936</v>
      </c>
      <c r="U173" s="573" t="str">
        <f t="shared" ref="U173:U176" si="810">GA164</f>
        <v/>
      </c>
      <c r="V173" s="265" t="str">
        <f t="shared" ref="V173:V176" si="811">GB164</f>
        <v/>
      </c>
      <c r="W173" s="265" t="str">
        <f t="shared" ref="W173:W176" si="812">GC164</f>
        <v/>
      </c>
      <c r="X173" s="265" t="str">
        <f t="shared" ref="X173:X176" si="813">GD164</f>
        <v/>
      </c>
      <c r="Y173" s="265">
        <f t="shared" ref="Y173:Y176" si="814">GE164</f>
        <v>1880</v>
      </c>
      <c r="Z173" s="573" t="str">
        <f t="shared" ref="Z173:Z176" si="815">GF164</f>
        <v/>
      </c>
      <c r="AA173" s="265" t="str">
        <f t="shared" ref="AA173:AA176" si="816">GG164</f>
        <v/>
      </c>
      <c r="AB173" s="265" t="str">
        <f t="shared" ref="AB173:AB176" si="817">GH164</f>
        <v/>
      </c>
      <c r="AC173" s="265" t="str">
        <f t="shared" ref="AC173:AC176" si="818">GI164</f>
        <v/>
      </c>
      <c r="AD173" s="265" t="str">
        <f t="shared" ref="AD173:AD176" si="819">GJ164</f>
        <v/>
      </c>
      <c r="AE173" s="573" t="str">
        <f t="shared" ref="AE173:AE176" si="820">GK164</f>
        <v/>
      </c>
      <c r="AF173" s="737"/>
      <c r="AG173" s="791"/>
      <c r="AH173" s="261"/>
      <c r="AI173" s="593">
        <v>1954</v>
      </c>
      <c r="AJ173" s="263"/>
      <c r="AK173" s="291"/>
      <c r="AL173" s="296">
        <f>BP157</f>
        <v>1</v>
      </c>
      <c r="AM173" s="436" t="s">
        <v>160</v>
      </c>
      <c r="AN173" s="436" t="s">
        <v>12</v>
      </c>
      <c r="AO173" s="436"/>
      <c r="AS173" s="508">
        <v>16</v>
      </c>
      <c r="AT173" s="781">
        <v>2001</v>
      </c>
      <c r="AU173" s="7">
        <v>42.1</v>
      </c>
      <c r="AW173" s="781">
        <v>1961</v>
      </c>
      <c r="AX173" s="508">
        <v>64</v>
      </c>
      <c r="AZ173" s="781">
        <v>1988</v>
      </c>
      <c r="BA173" s="509">
        <v>28</v>
      </c>
      <c r="BO173" s="4">
        <v>0</v>
      </c>
      <c r="BP173" s="4">
        <v>1890</v>
      </c>
      <c r="FE173" s="4">
        <v>17</v>
      </c>
      <c r="FF173" s="4">
        <v>1995</v>
      </c>
    </row>
    <row r="174" spans="1:194" ht="15.6">
      <c r="A174" s="264" t="s">
        <v>46</v>
      </c>
      <c r="B174" s="265" t="str">
        <f t="shared" si="791"/>
        <v/>
      </c>
      <c r="C174" s="265" t="str">
        <f t="shared" si="792"/>
        <v/>
      </c>
      <c r="D174" s="265" t="str">
        <f t="shared" si="793"/>
        <v/>
      </c>
      <c r="E174" s="265">
        <f t="shared" si="794"/>
        <v>1937</v>
      </c>
      <c r="F174" s="573" t="str">
        <f t="shared" si="795"/>
        <v/>
      </c>
      <c r="G174" s="265" t="str">
        <f t="shared" si="796"/>
        <v/>
      </c>
      <c r="H174" s="265">
        <f t="shared" si="797"/>
        <v>1930</v>
      </c>
      <c r="I174" s="265" t="str">
        <f t="shared" si="798"/>
        <v/>
      </c>
      <c r="J174" s="265" t="str">
        <f t="shared" si="799"/>
        <v/>
      </c>
      <c r="K174" s="573" t="str">
        <f t="shared" si="800"/>
        <v/>
      </c>
      <c r="L174" s="265" t="str">
        <f t="shared" si="801"/>
        <v/>
      </c>
      <c r="M174" s="265" t="str">
        <f t="shared" si="802"/>
        <v/>
      </c>
      <c r="N174" s="265" t="str">
        <f t="shared" si="803"/>
        <v/>
      </c>
      <c r="O174" s="265" t="str">
        <f t="shared" si="804"/>
        <v/>
      </c>
      <c r="P174" s="573" t="str">
        <f t="shared" si="805"/>
        <v/>
      </c>
      <c r="Q174" s="265" t="str">
        <f t="shared" si="806"/>
        <v/>
      </c>
      <c r="R174" s="265" t="str">
        <f t="shared" si="807"/>
        <v/>
      </c>
      <c r="S174" s="265" t="str">
        <f t="shared" si="808"/>
        <v/>
      </c>
      <c r="T174" s="265">
        <f t="shared" si="809"/>
        <v>1891</v>
      </c>
      <c r="U174" s="573" t="str">
        <f t="shared" si="810"/>
        <v/>
      </c>
      <c r="V174" s="265" t="str">
        <f t="shared" si="811"/>
        <v/>
      </c>
      <c r="W174" s="265" t="str">
        <f t="shared" si="812"/>
        <v/>
      </c>
      <c r="X174" s="265" t="str">
        <f t="shared" si="813"/>
        <v/>
      </c>
      <c r="Y174" s="265" t="str">
        <f t="shared" si="814"/>
        <v/>
      </c>
      <c r="Z174" s="573" t="str">
        <f t="shared" si="815"/>
        <v/>
      </c>
      <c r="AA174" s="265" t="str">
        <f t="shared" si="816"/>
        <v/>
      </c>
      <c r="AB174" s="265" t="str">
        <f t="shared" si="817"/>
        <v/>
      </c>
      <c r="AC174" s="265" t="str">
        <f t="shared" si="818"/>
        <v/>
      </c>
      <c r="AD174" s="265" t="str">
        <f t="shared" si="819"/>
        <v/>
      </c>
      <c r="AE174" s="573" t="str">
        <f t="shared" si="820"/>
        <v/>
      </c>
      <c r="AF174" s="737"/>
      <c r="AG174" s="791"/>
      <c r="AH174" s="261"/>
      <c r="AI174" s="593">
        <v>1937</v>
      </c>
      <c r="AJ174" s="263"/>
      <c r="AK174" s="291"/>
      <c r="AL174" s="623">
        <v>1</v>
      </c>
      <c r="AM174" s="626" t="s">
        <v>166</v>
      </c>
      <c r="AN174" s="625">
        <v>1971</v>
      </c>
      <c r="AO174" s="626"/>
      <c r="AS174" s="508">
        <v>17</v>
      </c>
      <c r="AT174" s="656">
        <v>1881</v>
      </c>
      <c r="AU174" s="7">
        <v>42</v>
      </c>
      <c r="AW174" s="781">
        <v>2003</v>
      </c>
      <c r="AX174" s="508">
        <v>64</v>
      </c>
      <c r="AZ174" s="781">
        <v>1990</v>
      </c>
      <c r="BA174" s="509">
        <v>28</v>
      </c>
      <c r="BO174" s="4">
        <v>0</v>
      </c>
      <c r="BP174" s="4">
        <v>1891</v>
      </c>
      <c r="FE174" s="4">
        <v>16</v>
      </c>
      <c r="FF174" s="4">
        <v>1950</v>
      </c>
    </row>
    <row r="175" spans="1:194" ht="15.6">
      <c r="A175" s="262" t="s">
        <v>47</v>
      </c>
      <c r="B175" s="265" t="str">
        <f t="shared" si="791"/>
        <v/>
      </c>
      <c r="C175" s="265" t="str">
        <f t="shared" si="792"/>
        <v/>
      </c>
      <c r="D175" s="265" t="str">
        <f t="shared" si="793"/>
        <v/>
      </c>
      <c r="E175" s="265" t="str">
        <f t="shared" si="794"/>
        <v/>
      </c>
      <c r="F175" s="573" t="str">
        <f t="shared" si="795"/>
        <v/>
      </c>
      <c r="G175" s="265" t="str">
        <f t="shared" si="796"/>
        <v/>
      </c>
      <c r="H175" s="265" t="str">
        <f t="shared" si="797"/>
        <v/>
      </c>
      <c r="I175" s="265" t="str">
        <f t="shared" si="798"/>
        <v/>
      </c>
      <c r="J175" s="265" t="str">
        <f t="shared" si="799"/>
        <v/>
      </c>
      <c r="K175" s="573" t="str">
        <f t="shared" si="800"/>
        <v/>
      </c>
      <c r="L175" s="265" t="str">
        <f t="shared" si="801"/>
        <v/>
      </c>
      <c r="M175" s="265" t="str">
        <f t="shared" si="802"/>
        <v/>
      </c>
      <c r="N175" s="265" t="str">
        <f t="shared" si="803"/>
        <v/>
      </c>
      <c r="O175" s="265" t="str">
        <f t="shared" si="804"/>
        <v/>
      </c>
      <c r="P175" s="573" t="str">
        <f t="shared" si="805"/>
        <v/>
      </c>
      <c r="Q175" s="265" t="str">
        <f t="shared" si="806"/>
        <v/>
      </c>
      <c r="R175" s="265" t="str">
        <f t="shared" si="807"/>
        <v/>
      </c>
      <c r="S175" s="265" t="str">
        <f t="shared" si="808"/>
        <v/>
      </c>
      <c r="T175" s="265" t="str">
        <f t="shared" si="809"/>
        <v/>
      </c>
      <c r="U175" s="573" t="str">
        <f t="shared" si="810"/>
        <v/>
      </c>
      <c r="V175" s="265" t="str">
        <f t="shared" si="811"/>
        <v/>
      </c>
      <c r="W175" s="265" t="str">
        <f t="shared" si="812"/>
        <v/>
      </c>
      <c r="X175" s="265" t="str">
        <f t="shared" si="813"/>
        <v/>
      </c>
      <c r="Y175" s="265" t="str">
        <f t="shared" si="814"/>
        <v/>
      </c>
      <c r="Z175" s="573" t="str">
        <f t="shared" si="815"/>
        <v/>
      </c>
      <c r="AA175" s="265" t="str">
        <f t="shared" si="816"/>
        <v/>
      </c>
      <c r="AB175" s="265" t="str">
        <f t="shared" si="817"/>
        <v/>
      </c>
      <c r="AC175" s="265" t="str">
        <f t="shared" si="818"/>
        <v/>
      </c>
      <c r="AD175" s="265" t="str">
        <f t="shared" si="819"/>
        <v/>
      </c>
      <c r="AE175" s="573" t="str">
        <f t="shared" si="820"/>
        <v/>
      </c>
      <c r="AF175" s="737"/>
      <c r="AG175" s="791"/>
      <c r="AH175" s="261"/>
      <c r="AI175" s="262"/>
      <c r="AJ175" s="263"/>
      <c r="AK175" s="291"/>
      <c r="AL175" s="636">
        <v>0</v>
      </c>
      <c r="AM175" s="633" t="s">
        <v>167</v>
      </c>
      <c r="AN175" s="632" t="s">
        <v>164</v>
      </c>
      <c r="AO175" s="633"/>
      <c r="AS175" s="508">
        <v>18</v>
      </c>
      <c r="AT175" s="781">
        <v>2011</v>
      </c>
      <c r="AU175" s="7">
        <v>41.93333333333333</v>
      </c>
      <c r="AW175" s="656">
        <v>1883</v>
      </c>
      <c r="AX175" s="508">
        <v>63</v>
      </c>
      <c r="AZ175" s="781">
        <v>2011</v>
      </c>
      <c r="BA175" s="509">
        <v>28</v>
      </c>
      <c r="BO175" s="4">
        <v>0</v>
      </c>
      <c r="BP175" s="4">
        <v>1892</v>
      </c>
      <c r="FE175" s="4">
        <v>16</v>
      </c>
      <c r="FF175" s="4">
        <v>1996</v>
      </c>
    </row>
    <row r="176" spans="1:194" ht="16.2" thickBot="1">
      <c r="A176" s="267" t="s">
        <v>61</v>
      </c>
      <c r="B176" s="268" t="str">
        <f t="shared" si="791"/>
        <v/>
      </c>
      <c r="C176" s="268" t="str">
        <f t="shared" si="792"/>
        <v/>
      </c>
      <c r="D176" s="268" t="str">
        <f t="shared" si="793"/>
        <v/>
      </c>
      <c r="E176" s="268" t="str">
        <f t="shared" si="794"/>
        <v/>
      </c>
      <c r="F176" s="619" t="str">
        <f t="shared" si="795"/>
        <v/>
      </c>
      <c r="G176" s="268" t="str">
        <f t="shared" si="796"/>
        <v/>
      </c>
      <c r="H176" s="268" t="str">
        <f t="shared" si="797"/>
        <v/>
      </c>
      <c r="I176" s="268" t="str">
        <f t="shared" si="798"/>
        <v/>
      </c>
      <c r="J176" s="268" t="str">
        <f t="shared" si="799"/>
        <v/>
      </c>
      <c r="K176" s="619" t="str">
        <f t="shared" si="800"/>
        <v/>
      </c>
      <c r="L176" s="268" t="str">
        <f t="shared" si="801"/>
        <v/>
      </c>
      <c r="M176" s="268" t="str">
        <f t="shared" si="802"/>
        <v/>
      </c>
      <c r="N176" s="268" t="str">
        <f t="shared" si="803"/>
        <v/>
      </c>
      <c r="O176" s="268" t="str">
        <f t="shared" si="804"/>
        <v/>
      </c>
      <c r="P176" s="619" t="str">
        <f t="shared" si="805"/>
        <v/>
      </c>
      <c r="Q176" s="268" t="str">
        <f t="shared" si="806"/>
        <v/>
      </c>
      <c r="R176" s="268" t="str">
        <f t="shared" si="807"/>
        <v/>
      </c>
      <c r="S176" s="268" t="str">
        <f t="shared" si="808"/>
        <v/>
      </c>
      <c r="T176" s="268" t="str">
        <f t="shared" si="809"/>
        <v/>
      </c>
      <c r="U176" s="619" t="str">
        <f t="shared" si="810"/>
        <v/>
      </c>
      <c r="V176" s="268" t="str">
        <f t="shared" si="811"/>
        <v/>
      </c>
      <c r="W176" s="268" t="str">
        <f t="shared" si="812"/>
        <v/>
      </c>
      <c r="X176" s="268" t="str">
        <f t="shared" si="813"/>
        <v/>
      </c>
      <c r="Y176" s="268" t="str">
        <f t="shared" si="814"/>
        <v/>
      </c>
      <c r="Z176" s="619" t="str">
        <f t="shared" si="815"/>
        <v/>
      </c>
      <c r="AA176" s="268" t="str">
        <f t="shared" si="816"/>
        <v/>
      </c>
      <c r="AB176" s="268" t="str">
        <f t="shared" si="817"/>
        <v/>
      </c>
      <c r="AC176" s="268" t="str">
        <f t="shared" si="818"/>
        <v/>
      </c>
      <c r="AD176" s="268" t="str">
        <f t="shared" si="819"/>
        <v/>
      </c>
      <c r="AE176" s="619" t="str">
        <f t="shared" si="820"/>
        <v/>
      </c>
      <c r="AF176" s="737"/>
      <c r="AG176" s="792"/>
      <c r="AH176" s="269"/>
      <c r="AI176" s="267"/>
      <c r="AJ176" s="270"/>
      <c r="AK176" s="291"/>
      <c r="AL176" s="640">
        <f>BP160</f>
        <v>6.6225165562913907E-3</v>
      </c>
      <c r="AM176" s="630" t="s">
        <v>168</v>
      </c>
      <c r="AN176" s="436"/>
      <c r="AO176" s="436"/>
      <c r="AS176" s="508">
        <v>19</v>
      </c>
      <c r="AT176" s="781">
        <v>1931</v>
      </c>
      <c r="AU176" s="7">
        <v>41.866666666666667</v>
      </c>
      <c r="AW176" s="781">
        <v>1930</v>
      </c>
      <c r="AX176" s="508">
        <v>63</v>
      </c>
      <c r="AZ176" s="656">
        <v>1884</v>
      </c>
      <c r="BA176" s="509">
        <v>27</v>
      </c>
      <c r="BO176" s="4">
        <v>0</v>
      </c>
      <c r="BP176" s="4">
        <v>1893</v>
      </c>
      <c r="FE176" s="4">
        <v>15</v>
      </c>
      <c r="FF176" s="4">
        <v>1930</v>
      </c>
    </row>
    <row r="177" spans="1:162" ht="18" thickTop="1">
      <c r="A177" s="1061" t="s">
        <v>49</v>
      </c>
      <c r="B177" s="1062">
        <v>1</v>
      </c>
      <c r="C177" s="1062">
        <v>2</v>
      </c>
      <c r="D177" s="1062">
        <v>3</v>
      </c>
      <c r="E177" s="1062">
        <v>4</v>
      </c>
      <c r="F177" s="1062">
        <v>5</v>
      </c>
      <c r="G177" s="1062">
        <v>6</v>
      </c>
      <c r="H177" s="1062">
        <v>7</v>
      </c>
      <c r="I177" s="1062">
        <v>8</v>
      </c>
      <c r="J177" s="1062">
        <v>9</v>
      </c>
      <c r="K177" s="1062">
        <v>10</v>
      </c>
      <c r="L177" s="1062">
        <v>11</v>
      </c>
      <c r="M177" s="1062">
        <v>12</v>
      </c>
      <c r="N177" s="1062">
        <v>13</v>
      </c>
      <c r="O177" s="1062">
        <v>14</v>
      </c>
      <c r="P177" s="1062">
        <v>15</v>
      </c>
      <c r="Q177" s="1062">
        <v>16</v>
      </c>
      <c r="R177" s="1062">
        <v>17</v>
      </c>
      <c r="S177" s="1062">
        <v>18</v>
      </c>
      <c r="T177" s="1062">
        <v>19</v>
      </c>
      <c r="U177" s="1062">
        <v>20</v>
      </c>
      <c r="V177" s="1062">
        <v>21</v>
      </c>
      <c r="W177" s="1062">
        <v>22</v>
      </c>
      <c r="X177" s="1062">
        <v>23</v>
      </c>
      <c r="Y177" s="1062">
        <v>24</v>
      </c>
      <c r="Z177" s="1062">
        <v>25</v>
      </c>
      <c r="AA177" s="1062">
        <v>26</v>
      </c>
      <c r="AB177" s="1062">
        <v>27</v>
      </c>
      <c r="AC177" s="1062">
        <v>28</v>
      </c>
      <c r="AD177" s="1062">
        <v>29</v>
      </c>
      <c r="AE177" s="1062">
        <v>30</v>
      </c>
      <c r="AF177" s="742"/>
      <c r="AG177" s="4" t="s">
        <v>12</v>
      </c>
      <c r="AH177" s="434"/>
      <c r="AI177" s="434"/>
      <c r="AJ177" s="434"/>
      <c r="AL177" s="436"/>
      <c r="AM177" s="436"/>
      <c r="AN177" s="436"/>
      <c r="AO177" s="436"/>
      <c r="AS177" s="508">
        <v>20</v>
      </c>
      <c r="AT177" s="781">
        <v>1929</v>
      </c>
      <c r="AU177" s="7">
        <v>41.833333333333336</v>
      </c>
      <c r="AW177" s="781">
        <v>1931</v>
      </c>
      <c r="AX177" s="508">
        <v>63</v>
      </c>
      <c r="AZ177" s="656">
        <v>1888</v>
      </c>
      <c r="BA177" s="509">
        <v>27</v>
      </c>
      <c r="BO177" s="4">
        <v>0</v>
      </c>
      <c r="BP177" s="4">
        <v>1894</v>
      </c>
      <c r="FE177" s="4">
        <v>14</v>
      </c>
      <c r="FF177" s="4">
        <v>1903</v>
      </c>
    </row>
    <row r="178" spans="1:162" ht="13.8">
      <c r="A178" s="1063">
        <v>2017</v>
      </c>
      <c r="B178" s="1064" t="str">
        <f t="shared" ref="B178:AE178" si="821">IF(B140&gt;=B$156,$A140,"")</f>
        <v/>
      </c>
      <c r="C178" s="1064" t="str">
        <f t="shared" si="821"/>
        <v/>
      </c>
      <c r="D178" s="1064" t="str">
        <f t="shared" si="821"/>
        <v/>
      </c>
      <c r="E178" s="1064" t="str">
        <f t="shared" si="821"/>
        <v/>
      </c>
      <c r="F178" s="1064" t="str">
        <f t="shared" si="821"/>
        <v/>
      </c>
      <c r="G178" s="1064" t="str">
        <f t="shared" si="821"/>
        <v/>
      </c>
      <c r="H178" s="1064" t="str">
        <f t="shared" si="821"/>
        <v/>
      </c>
      <c r="I178" s="1064" t="str">
        <f t="shared" si="821"/>
        <v/>
      </c>
      <c r="J178" s="1064" t="str">
        <f t="shared" si="821"/>
        <v/>
      </c>
      <c r="K178" s="1064" t="str">
        <f t="shared" si="821"/>
        <v/>
      </c>
      <c r="L178" s="1064" t="str">
        <f t="shared" si="821"/>
        <v/>
      </c>
      <c r="M178" s="1064" t="str">
        <f t="shared" si="821"/>
        <v/>
      </c>
      <c r="N178" s="1064" t="str">
        <f t="shared" si="821"/>
        <v/>
      </c>
      <c r="O178" s="1064" t="str">
        <f t="shared" si="821"/>
        <v/>
      </c>
      <c r="P178" s="1064" t="str">
        <f t="shared" si="821"/>
        <v/>
      </c>
      <c r="Q178" s="1064" t="str">
        <f t="shared" si="821"/>
        <v/>
      </c>
      <c r="R178" s="1064" t="str">
        <f t="shared" si="821"/>
        <v/>
      </c>
      <c r="S178" s="1064" t="str">
        <f t="shared" si="821"/>
        <v/>
      </c>
      <c r="T178" s="1064" t="str">
        <f t="shared" si="821"/>
        <v/>
      </c>
      <c r="U178" s="1064" t="str">
        <f t="shared" si="821"/>
        <v/>
      </c>
      <c r="V178" s="1064" t="str">
        <f t="shared" si="821"/>
        <v/>
      </c>
      <c r="W178" s="1064" t="str">
        <f t="shared" si="821"/>
        <v/>
      </c>
      <c r="X178" s="1064" t="str">
        <f t="shared" si="821"/>
        <v/>
      </c>
      <c r="Y178" s="1064" t="str">
        <f t="shared" si="821"/>
        <v/>
      </c>
      <c r="Z178" s="1064" t="str">
        <f t="shared" si="821"/>
        <v/>
      </c>
      <c r="AA178" s="1064" t="str">
        <f t="shared" si="821"/>
        <v/>
      </c>
      <c r="AB178" s="1064" t="str">
        <f t="shared" si="821"/>
        <v/>
      </c>
      <c r="AC178" s="1064" t="str">
        <f t="shared" si="821"/>
        <v/>
      </c>
      <c r="AD178" s="1064" t="str">
        <f t="shared" si="821"/>
        <v/>
      </c>
      <c r="AE178" s="1064" t="str">
        <f t="shared" si="821"/>
        <v/>
      </c>
      <c r="AF178" s="736"/>
      <c r="AG178" s="1133">
        <f>SUM(AG20:AG153)</f>
        <v>140946</v>
      </c>
      <c r="AH178" s="1135">
        <f>SUM(AH20:AH153)</f>
        <v>4698.199999999998</v>
      </c>
      <c r="AI178" s="1134">
        <f>SUM(AI20:AI153)</f>
        <v>7047</v>
      </c>
      <c r="AJ178" s="1134">
        <f>SUM(AJ20:AJ153)</f>
        <v>2835</v>
      </c>
      <c r="AK178" s="1378">
        <v>1897</v>
      </c>
      <c r="AL178" s="296">
        <f>FF161</f>
        <v>1233</v>
      </c>
      <c r="AM178" s="436" t="s">
        <v>169</v>
      </c>
      <c r="AN178" s="436" t="s">
        <v>12</v>
      </c>
      <c r="AO178" s="436"/>
      <c r="AS178" s="508">
        <v>21</v>
      </c>
      <c r="AT178" s="781">
        <v>1946</v>
      </c>
      <c r="AU178" s="7">
        <v>41.833333333333336</v>
      </c>
      <c r="AW178" s="781">
        <v>1935</v>
      </c>
      <c r="AX178" s="508">
        <v>63</v>
      </c>
      <c r="AZ178" s="781">
        <v>1904</v>
      </c>
      <c r="BA178" s="509">
        <v>27</v>
      </c>
      <c r="BO178" s="4">
        <v>0</v>
      </c>
      <c r="BP178" s="4">
        <v>1895</v>
      </c>
      <c r="FE178" s="4">
        <v>14</v>
      </c>
      <c r="FF178" s="4">
        <v>1910</v>
      </c>
    </row>
    <row r="179" spans="1:162">
      <c r="A179" s="1063">
        <v>2018</v>
      </c>
      <c r="B179" s="1064" t="str">
        <f t="shared" ref="B179:AE179" si="822">IF(B141&gt;=B$156,$A141,"")</f>
        <v/>
      </c>
      <c r="C179" s="1064" t="str">
        <f t="shared" si="822"/>
        <v/>
      </c>
      <c r="D179" s="1064" t="str">
        <f t="shared" si="822"/>
        <v/>
      </c>
      <c r="E179" s="1064" t="str">
        <f t="shared" si="822"/>
        <v/>
      </c>
      <c r="F179" s="1064" t="str">
        <f t="shared" si="822"/>
        <v/>
      </c>
      <c r="G179" s="1064" t="str">
        <f t="shared" si="822"/>
        <v/>
      </c>
      <c r="H179" s="1064" t="str">
        <f t="shared" si="822"/>
        <v/>
      </c>
      <c r="I179" s="1064" t="str">
        <f t="shared" si="822"/>
        <v/>
      </c>
      <c r="J179" s="1064" t="str">
        <f t="shared" si="822"/>
        <v/>
      </c>
      <c r="K179" s="1064" t="str">
        <f t="shared" si="822"/>
        <v/>
      </c>
      <c r="L179" s="1064" t="str">
        <f t="shared" si="822"/>
        <v/>
      </c>
      <c r="M179" s="1064" t="str">
        <f t="shared" si="822"/>
        <v/>
      </c>
      <c r="N179" s="1064" t="str">
        <f t="shared" si="822"/>
        <v/>
      </c>
      <c r="O179" s="1064" t="str">
        <f t="shared" si="822"/>
        <v/>
      </c>
      <c r="P179" s="1064" t="str">
        <f t="shared" si="822"/>
        <v/>
      </c>
      <c r="Q179" s="1064" t="str">
        <f t="shared" si="822"/>
        <v/>
      </c>
      <c r="R179" s="1064" t="str">
        <f t="shared" si="822"/>
        <v/>
      </c>
      <c r="S179" s="1064" t="str">
        <f t="shared" si="822"/>
        <v/>
      </c>
      <c r="T179" s="1064" t="str">
        <f t="shared" si="822"/>
        <v/>
      </c>
      <c r="U179" s="1064" t="str">
        <f t="shared" si="822"/>
        <v/>
      </c>
      <c r="V179" s="1064" t="str">
        <f t="shared" si="822"/>
        <v/>
      </c>
      <c r="W179" s="1064" t="str">
        <f t="shared" si="822"/>
        <v/>
      </c>
      <c r="X179" s="1064" t="str">
        <f t="shared" si="822"/>
        <v/>
      </c>
      <c r="Y179" s="1064" t="str">
        <f t="shared" si="822"/>
        <v/>
      </c>
      <c r="Z179" s="1064" t="str">
        <f t="shared" si="822"/>
        <v/>
      </c>
      <c r="AA179" s="1064" t="str">
        <f t="shared" si="822"/>
        <v/>
      </c>
      <c r="AB179" s="1064" t="str">
        <f t="shared" si="822"/>
        <v/>
      </c>
      <c r="AC179" s="1064" t="str">
        <f t="shared" si="822"/>
        <v/>
      </c>
      <c r="AD179" s="1064" t="str">
        <f t="shared" si="822"/>
        <v/>
      </c>
      <c r="AE179" s="1064" t="str">
        <f t="shared" si="822"/>
        <v/>
      </c>
      <c r="AF179" s="743"/>
      <c r="AL179" s="623">
        <f>FF164</f>
        <v>22</v>
      </c>
      <c r="AM179" s="626" t="s">
        <v>170</v>
      </c>
      <c r="AN179" s="644">
        <v>1976</v>
      </c>
      <c r="AO179" s="626"/>
      <c r="AS179" s="508">
        <v>22</v>
      </c>
      <c r="AT179" s="781">
        <v>1921</v>
      </c>
      <c r="AU179" s="7">
        <v>41.533333333333331</v>
      </c>
      <c r="AW179" s="781">
        <v>1938</v>
      </c>
      <c r="AX179" s="508">
        <v>63</v>
      </c>
      <c r="AZ179" s="781">
        <v>1919</v>
      </c>
      <c r="BA179" s="509">
        <v>27</v>
      </c>
      <c r="BO179" s="4">
        <v>0</v>
      </c>
      <c r="BP179" s="4">
        <v>1896</v>
      </c>
      <c r="FE179" s="4">
        <v>14</v>
      </c>
      <c r="FF179" s="4">
        <v>1917</v>
      </c>
    </row>
    <row r="180" spans="1:162">
      <c r="A180" s="1063">
        <v>2019</v>
      </c>
      <c r="B180" s="1064" t="str">
        <f t="shared" ref="B180:AE180" si="823">IF(B142&gt;=B$156,$A142,"")</f>
        <v/>
      </c>
      <c r="C180" s="1064" t="str">
        <f t="shared" si="823"/>
        <v/>
      </c>
      <c r="D180" s="1064" t="str">
        <f t="shared" si="823"/>
        <v/>
      </c>
      <c r="E180" s="1064" t="str">
        <f t="shared" si="823"/>
        <v/>
      </c>
      <c r="F180" s="1064" t="str">
        <f t="shared" si="823"/>
        <v/>
      </c>
      <c r="G180" s="1064" t="str">
        <f t="shared" si="823"/>
        <v/>
      </c>
      <c r="H180" s="1064" t="str">
        <f t="shared" si="823"/>
        <v/>
      </c>
      <c r="I180" s="1064" t="str">
        <f t="shared" si="823"/>
        <v/>
      </c>
      <c r="J180" s="1064" t="str">
        <f t="shared" si="823"/>
        <v/>
      </c>
      <c r="K180" s="1064" t="str">
        <f t="shared" si="823"/>
        <v/>
      </c>
      <c r="L180" s="1064" t="str">
        <f t="shared" si="823"/>
        <v/>
      </c>
      <c r="M180" s="1064" t="str">
        <f t="shared" si="823"/>
        <v/>
      </c>
      <c r="N180" s="1064" t="str">
        <f t="shared" si="823"/>
        <v/>
      </c>
      <c r="O180" s="1064" t="str">
        <f t="shared" si="823"/>
        <v/>
      </c>
      <c r="P180" s="1064" t="str">
        <f t="shared" si="823"/>
        <v/>
      </c>
      <c r="Q180" s="1064" t="str">
        <f t="shared" si="823"/>
        <v/>
      </c>
      <c r="R180" s="1064" t="str">
        <f t="shared" si="823"/>
        <v/>
      </c>
      <c r="S180" s="1064" t="str">
        <f t="shared" si="823"/>
        <v/>
      </c>
      <c r="T180" s="1064" t="str">
        <f t="shared" si="823"/>
        <v/>
      </c>
      <c r="U180" s="1064" t="str">
        <f t="shared" si="823"/>
        <v/>
      </c>
      <c r="V180" s="1064" t="str">
        <f t="shared" si="823"/>
        <v/>
      </c>
      <c r="W180" s="1064" t="str">
        <f t="shared" si="823"/>
        <v/>
      </c>
      <c r="X180" s="1064" t="str">
        <f t="shared" si="823"/>
        <v/>
      </c>
      <c r="Y180" s="1064" t="str">
        <f t="shared" si="823"/>
        <v/>
      </c>
      <c r="Z180" s="1064" t="str">
        <f t="shared" si="823"/>
        <v/>
      </c>
      <c r="AA180" s="1064" t="str">
        <f t="shared" si="823"/>
        <v/>
      </c>
      <c r="AB180" s="1064" t="str">
        <f t="shared" si="823"/>
        <v/>
      </c>
      <c r="AC180" s="1064" t="str">
        <f t="shared" si="823"/>
        <v/>
      </c>
      <c r="AD180" s="1064" t="str">
        <f t="shared" si="823"/>
        <v/>
      </c>
      <c r="AE180" s="1064" t="str">
        <f t="shared" si="823"/>
        <v/>
      </c>
      <c r="AF180" s="743"/>
      <c r="AL180" s="636">
        <f>FF165</f>
        <v>0</v>
      </c>
      <c r="AM180" s="633" t="s">
        <v>171</v>
      </c>
      <c r="AN180" s="646">
        <v>2009</v>
      </c>
      <c r="AO180" s="633">
        <v>1985</v>
      </c>
      <c r="AS180" s="508">
        <v>23</v>
      </c>
      <c r="AT180" s="781">
        <v>1979</v>
      </c>
      <c r="AU180" s="7">
        <v>41.533333333333331</v>
      </c>
      <c r="AW180" s="781">
        <v>1966</v>
      </c>
      <c r="AX180" s="508">
        <v>63</v>
      </c>
      <c r="AZ180" s="781">
        <v>1923</v>
      </c>
      <c r="BA180" s="509">
        <v>27</v>
      </c>
      <c r="BO180" s="4">
        <v>0</v>
      </c>
      <c r="BP180" s="4">
        <v>1897</v>
      </c>
      <c r="FE180" s="4">
        <v>14</v>
      </c>
      <c r="FF180" s="4">
        <v>1932</v>
      </c>
    </row>
    <row r="181" spans="1:162">
      <c r="A181" s="1063">
        <v>2020</v>
      </c>
      <c r="B181" s="1064" t="str">
        <f t="shared" ref="B181:AE181" si="824">IF(B143&gt;=B$156,$A143,"")</f>
        <v/>
      </c>
      <c r="C181" s="1064" t="str">
        <f t="shared" si="824"/>
        <v/>
      </c>
      <c r="D181" s="1064" t="str">
        <f t="shared" si="824"/>
        <v/>
      </c>
      <c r="E181" s="1064" t="str">
        <f t="shared" si="824"/>
        <v/>
      </c>
      <c r="F181" s="1064" t="str">
        <f t="shared" si="824"/>
        <v/>
      </c>
      <c r="G181" s="1064" t="str">
        <f t="shared" si="824"/>
        <v/>
      </c>
      <c r="H181" s="1064" t="str">
        <f t="shared" si="824"/>
        <v/>
      </c>
      <c r="I181" s="1064" t="str">
        <f t="shared" si="824"/>
        <v/>
      </c>
      <c r="J181" s="1064" t="str">
        <f t="shared" si="824"/>
        <v/>
      </c>
      <c r="K181" s="1064" t="str">
        <f t="shared" si="824"/>
        <v/>
      </c>
      <c r="L181" s="1064" t="str">
        <f t="shared" si="824"/>
        <v/>
      </c>
      <c r="M181" s="1064" t="str">
        <f t="shared" si="824"/>
        <v/>
      </c>
      <c r="N181" s="1064" t="str">
        <f t="shared" si="824"/>
        <v/>
      </c>
      <c r="O181" s="1064" t="str">
        <f t="shared" si="824"/>
        <v/>
      </c>
      <c r="P181" s="1064" t="str">
        <f t="shared" si="824"/>
        <v/>
      </c>
      <c r="Q181" s="1064" t="str">
        <f t="shared" si="824"/>
        <v/>
      </c>
      <c r="R181" s="1064" t="str">
        <f t="shared" si="824"/>
        <v/>
      </c>
      <c r="S181" s="1064" t="str">
        <f t="shared" si="824"/>
        <v/>
      </c>
      <c r="T181" s="1064" t="str">
        <f t="shared" si="824"/>
        <v/>
      </c>
      <c r="U181" s="1064" t="str">
        <f t="shared" si="824"/>
        <v/>
      </c>
      <c r="V181" s="1064" t="str">
        <f t="shared" si="824"/>
        <v/>
      </c>
      <c r="W181" s="1064" t="str">
        <f t="shared" si="824"/>
        <v/>
      </c>
      <c r="X181" s="1064" t="str">
        <f t="shared" si="824"/>
        <v/>
      </c>
      <c r="Y181" s="1064" t="str">
        <f t="shared" si="824"/>
        <v/>
      </c>
      <c r="Z181" s="1064" t="str">
        <f t="shared" si="824"/>
        <v/>
      </c>
      <c r="AA181" s="1064" t="str">
        <f t="shared" si="824"/>
        <v/>
      </c>
      <c r="AB181" s="1064" t="str">
        <f t="shared" si="824"/>
        <v/>
      </c>
      <c r="AC181" s="1064" t="str">
        <f t="shared" si="824"/>
        <v/>
      </c>
      <c r="AD181" s="1064" t="str">
        <f t="shared" si="824"/>
        <v/>
      </c>
      <c r="AE181" s="1064" t="str">
        <f t="shared" si="824"/>
        <v/>
      </c>
      <c r="AF181" s="743"/>
      <c r="AL181" s="647">
        <f>FF163</f>
        <v>8.1655629139072854</v>
      </c>
      <c r="AM181" s="630" t="s">
        <v>172</v>
      </c>
      <c r="AN181" s="353"/>
      <c r="AO181" s="436"/>
      <c r="AS181" s="508">
        <v>24</v>
      </c>
      <c r="AT181" s="781">
        <v>1999</v>
      </c>
      <c r="AU181" s="7">
        <v>41.3</v>
      </c>
      <c r="AW181" s="781">
        <v>1972</v>
      </c>
      <c r="AX181" s="508">
        <v>63</v>
      </c>
      <c r="AZ181" s="781">
        <v>1927</v>
      </c>
      <c r="BA181" s="509">
        <v>27</v>
      </c>
      <c r="BO181" s="4">
        <v>0</v>
      </c>
      <c r="BP181" s="4">
        <v>1898</v>
      </c>
      <c r="FE181" s="4">
        <v>14</v>
      </c>
      <c r="FF181" s="4">
        <v>1937</v>
      </c>
    </row>
    <row r="182" spans="1:162">
      <c r="A182" s="1063">
        <v>2021</v>
      </c>
      <c r="B182" s="1064" t="str">
        <f t="shared" ref="B182:AE182" si="825">IF(B144&gt;=B$156,$A144,"")</f>
        <v/>
      </c>
      <c r="C182" s="1064" t="str">
        <f t="shared" si="825"/>
        <v/>
      </c>
      <c r="D182" s="1064" t="str">
        <f t="shared" si="825"/>
        <v/>
      </c>
      <c r="E182" s="1064" t="str">
        <f t="shared" si="825"/>
        <v/>
      </c>
      <c r="F182" s="1064" t="str">
        <f t="shared" si="825"/>
        <v/>
      </c>
      <c r="G182" s="1064" t="str">
        <f t="shared" si="825"/>
        <v/>
      </c>
      <c r="H182" s="1064" t="str">
        <f t="shared" si="825"/>
        <v/>
      </c>
      <c r="I182" s="1064" t="str">
        <f t="shared" si="825"/>
        <v/>
      </c>
      <c r="J182" s="1064" t="str">
        <f t="shared" si="825"/>
        <v/>
      </c>
      <c r="K182" s="1064" t="str">
        <f t="shared" si="825"/>
        <v/>
      </c>
      <c r="L182" s="1064" t="str">
        <f t="shared" si="825"/>
        <v/>
      </c>
      <c r="M182" s="1064" t="str">
        <f t="shared" si="825"/>
        <v/>
      </c>
      <c r="N182" s="1064" t="str">
        <f t="shared" si="825"/>
        <v/>
      </c>
      <c r="O182" s="1064" t="str">
        <f t="shared" si="825"/>
        <v/>
      </c>
      <c r="P182" s="1064" t="str">
        <f t="shared" si="825"/>
        <v/>
      </c>
      <c r="Q182" s="1064" t="str">
        <f t="shared" si="825"/>
        <v/>
      </c>
      <c r="R182" s="1064" t="str">
        <f t="shared" si="825"/>
        <v/>
      </c>
      <c r="S182" s="1064" t="str">
        <f t="shared" si="825"/>
        <v/>
      </c>
      <c r="T182" s="1064" t="str">
        <f t="shared" si="825"/>
        <v/>
      </c>
      <c r="U182" s="1064" t="str">
        <f t="shared" si="825"/>
        <v/>
      </c>
      <c r="V182" s="1064" t="str">
        <f t="shared" si="825"/>
        <v/>
      </c>
      <c r="W182" s="1064" t="str">
        <f t="shared" si="825"/>
        <v/>
      </c>
      <c r="X182" s="1064" t="str">
        <f t="shared" si="825"/>
        <v/>
      </c>
      <c r="Y182" s="1064" t="str">
        <f t="shared" si="825"/>
        <v/>
      </c>
      <c r="Z182" s="1064" t="str">
        <f t="shared" si="825"/>
        <v/>
      </c>
      <c r="AA182" s="1064" t="str">
        <f t="shared" si="825"/>
        <v/>
      </c>
      <c r="AB182" s="1064" t="str">
        <f t="shared" si="825"/>
        <v/>
      </c>
      <c r="AC182" s="1064" t="str">
        <f t="shared" si="825"/>
        <v/>
      </c>
      <c r="AD182" s="1064" t="str">
        <f t="shared" si="825"/>
        <v/>
      </c>
      <c r="AE182" s="1064" t="str">
        <f t="shared" si="825"/>
        <v/>
      </c>
      <c r="AF182" s="743"/>
      <c r="AL182" s="436"/>
      <c r="AM182" s="436"/>
      <c r="AN182" s="436"/>
      <c r="AO182" s="436"/>
      <c r="AS182" s="508">
        <v>25</v>
      </c>
      <c r="AT182" s="781">
        <v>1994</v>
      </c>
      <c r="AU182" s="7">
        <v>41.233333333333334</v>
      </c>
      <c r="AW182" s="781">
        <v>2001</v>
      </c>
      <c r="AX182" s="508">
        <v>63</v>
      </c>
      <c r="AZ182" s="781">
        <v>1960</v>
      </c>
      <c r="BA182" s="509">
        <v>27</v>
      </c>
      <c r="BO182" s="4">
        <v>0</v>
      </c>
      <c r="BP182" s="4">
        <v>1899</v>
      </c>
      <c r="FE182" s="4">
        <v>14</v>
      </c>
      <c r="FF182" s="4">
        <v>1969</v>
      </c>
    </row>
    <row r="183" spans="1:162">
      <c r="A183" s="1063">
        <v>2022</v>
      </c>
      <c r="B183" s="1064" t="str">
        <f t="shared" ref="B183:AE183" si="826">IF(B145&gt;=B$156,$A145,"")</f>
        <v/>
      </c>
      <c r="C183" s="1064" t="str">
        <f t="shared" si="826"/>
        <v/>
      </c>
      <c r="D183" s="1064" t="str">
        <f t="shared" si="826"/>
        <v/>
      </c>
      <c r="E183" s="1064" t="str">
        <f t="shared" si="826"/>
        <v/>
      </c>
      <c r="F183" s="1064" t="str">
        <f t="shared" si="826"/>
        <v/>
      </c>
      <c r="G183" s="1064" t="str">
        <f t="shared" si="826"/>
        <v/>
      </c>
      <c r="H183" s="1064" t="str">
        <f t="shared" si="826"/>
        <v/>
      </c>
      <c r="I183" s="1064" t="str">
        <f t="shared" si="826"/>
        <v/>
      </c>
      <c r="J183" s="1064" t="str">
        <f t="shared" si="826"/>
        <v/>
      </c>
      <c r="K183" s="1064" t="str">
        <f t="shared" si="826"/>
        <v/>
      </c>
      <c r="L183" s="1064" t="str">
        <f t="shared" si="826"/>
        <v/>
      </c>
      <c r="M183" s="1064" t="str">
        <f t="shared" si="826"/>
        <v/>
      </c>
      <c r="N183" s="1064" t="str">
        <f t="shared" si="826"/>
        <v/>
      </c>
      <c r="O183" s="1064" t="str">
        <f t="shared" si="826"/>
        <v/>
      </c>
      <c r="P183" s="1064" t="str">
        <f t="shared" si="826"/>
        <v/>
      </c>
      <c r="Q183" s="1064" t="str">
        <f t="shared" si="826"/>
        <v/>
      </c>
      <c r="R183" s="1064" t="str">
        <f t="shared" si="826"/>
        <v/>
      </c>
      <c r="S183" s="1064" t="str">
        <f t="shared" si="826"/>
        <v/>
      </c>
      <c r="T183" s="1064" t="str">
        <f t="shared" si="826"/>
        <v/>
      </c>
      <c r="U183" s="1064" t="str">
        <f t="shared" si="826"/>
        <v/>
      </c>
      <c r="V183" s="1064" t="str">
        <f t="shared" si="826"/>
        <v/>
      </c>
      <c r="W183" s="1064" t="str">
        <f t="shared" si="826"/>
        <v/>
      </c>
      <c r="X183" s="1064" t="str">
        <f t="shared" si="826"/>
        <v/>
      </c>
      <c r="Y183" s="1064" t="str">
        <f t="shared" si="826"/>
        <v/>
      </c>
      <c r="Z183" s="1064" t="str">
        <f t="shared" si="826"/>
        <v/>
      </c>
      <c r="AA183" s="1064" t="str">
        <f t="shared" si="826"/>
        <v/>
      </c>
      <c r="AB183" s="1064" t="str">
        <f t="shared" si="826"/>
        <v/>
      </c>
      <c r="AC183" s="1064" t="str">
        <f t="shared" si="826"/>
        <v/>
      </c>
      <c r="AD183" s="1064" t="str">
        <f t="shared" si="826"/>
        <v/>
      </c>
      <c r="AE183" s="1064" t="str">
        <f t="shared" si="826"/>
        <v/>
      </c>
      <c r="AF183" s="743"/>
      <c r="AL183" s="436"/>
      <c r="AM183" s="436"/>
      <c r="AN183" s="436"/>
      <c r="AO183" s="436"/>
      <c r="AS183" s="508">
        <v>26</v>
      </c>
      <c r="AT183" s="781">
        <v>2005</v>
      </c>
      <c r="AU183" s="7">
        <v>41.1</v>
      </c>
      <c r="AW183" s="656">
        <v>1892</v>
      </c>
      <c r="AX183" s="508">
        <v>62</v>
      </c>
      <c r="AZ183" s="781">
        <v>1975</v>
      </c>
      <c r="BA183" s="509">
        <v>27</v>
      </c>
      <c r="BO183" s="4">
        <v>0</v>
      </c>
      <c r="BP183" s="4">
        <v>1900</v>
      </c>
      <c r="FE183" s="4">
        <v>13</v>
      </c>
      <c r="FF183" s="4">
        <v>1891</v>
      </c>
    </row>
    <row r="184" spans="1:162">
      <c r="A184" s="1063">
        <v>2023</v>
      </c>
      <c r="B184" s="1064" t="str">
        <f t="shared" ref="B184:AE184" si="827">IF(B146&gt;=B$156,$A146,"")</f>
        <v/>
      </c>
      <c r="C184" s="1064" t="str">
        <f t="shared" si="827"/>
        <v/>
      </c>
      <c r="D184" s="1064" t="str">
        <f t="shared" si="827"/>
        <v/>
      </c>
      <c r="E184" s="1064" t="str">
        <f t="shared" si="827"/>
        <v/>
      </c>
      <c r="F184" s="1064" t="str">
        <f t="shared" si="827"/>
        <v/>
      </c>
      <c r="G184" s="1064" t="str">
        <f t="shared" si="827"/>
        <v/>
      </c>
      <c r="H184" s="1064" t="str">
        <f t="shared" si="827"/>
        <v/>
      </c>
      <c r="I184" s="1064" t="str">
        <f t="shared" si="827"/>
        <v/>
      </c>
      <c r="J184" s="1064" t="str">
        <f t="shared" si="827"/>
        <v/>
      </c>
      <c r="K184" s="1064" t="str">
        <f t="shared" si="827"/>
        <v/>
      </c>
      <c r="L184" s="1064" t="str">
        <f t="shared" si="827"/>
        <v/>
      </c>
      <c r="M184" s="1064" t="str">
        <f t="shared" si="827"/>
        <v/>
      </c>
      <c r="N184" s="1064" t="str">
        <f t="shared" si="827"/>
        <v/>
      </c>
      <c r="O184" s="1064" t="str">
        <f t="shared" si="827"/>
        <v/>
      </c>
      <c r="P184" s="1064" t="str">
        <f t="shared" si="827"/>
        <v/>
      </c>
      <c r="Q184" s="1064" t="str">
        <f t="shared" si="827"/>
        <v/>
      </c>
      <c r="R184" s="1064" t="str">
        <f t="shared" si="827"/>
        <v/>
      </c>
      <c r="S184" s="1064" t="str">
        <f t="shared" si="827"/>
        <v/>
      </c>
      <c r="T184" s="1064" t="str">
        <f t="shared" si="827"/>
        <v/>
      </c>
      <c r="U184" s="1064" t="str">
        <f t="shared" si="827"/>
        <v/>
      </c>
      <c r="V184" s="1064" t="str">
        <f t="shared" si="827"/>
        <v/>
      </c>
      <c r="W184" s="1064" t="str">
        <f t="shared" si="827"/>
        <v/>
      </c>
      <c r="X184" s="1064" t="str">
        <f t="shared" si="827"/>
        <v/>
      </c>
      <c r="Y184" s="1064" t="str">
        <f t="shared" si="827"/>
        <v/>
      </c>
      <c r="Z184" s="1064" t="str">
        <f t="shared" si="827"/>
        <v/>
      </c>
      <c r="AA184" s="1064" t="str">
        <f t="shared" si="827"/>
        <v/>
      </c>
      <c r="AB184" s="1064" t="str">
        <f t="shared" si="827"/>
        <v/>
      </c>
      <c r="AC184" s="1064" t="str">
        <f t="shared" si="827"/>
        <v/>
      </c>
      <c r="AD184" s="1064" t="str">
        <f t="shared" si="827"/>
        <v/>
      </c>
      <c r="AE184" s="1064" t="str">
        <f t="shared" si="827"/>
        <v/>
      </c>
      <c r="AF184" s="743"/>
      <c r="AL184" s="88"/>
      <c r="AM184" s="88"/>
      <c r="AN184" s="88"/>
      <c r="AO184" s="88"/>
      <c r="AS184" s="508">
        <v>27</v>
      </c>
      <c r="AT184" s="781">
        <v>1992</v>
      </c>
      <c r="AU184" s="7">
        <v>40.866666666666667</v>
      </c>
      <c r="AW184" s="781">
        <v>1898</v>
      </c>
      <c r="AX184" s="508">
        <v>62</v>
      </c>
      <c r="AZ184" s="781">
        <v>1982</v>
      </c>
      <c r="BA184" s="509">
        <v>27</v>
      </c>
      <c r="BO184" s="4">
        <v>0</v>
      </c>
      <c r="BP184" s="4">
        <v>1901</v>
      </c>
      <c r="FE184" s="4">
        <v>13</v>
      </c>
      <c r="FF184" s="4">
        <v>1926</v>
      </c>
    </row>
    <row r="185" spans="1:162">
      <c r="A185" s="1063">
        <v>2024</v>
      </c>
      <c r="B185" s="1064" t="str">
        <f t="shared" ref="B185:AE185" si="828">IF(B147&gt;=B$156,$A147,"")</f>
        <v/>
      </c>
      <c r="C185" s="1064" t="str">
        <f t="shared" si="828"/>
        <v/>
      </c>
      <c r="D185" s="1064" t="str">
        <f t="shared" si="828"/>
        <v/>
      </c>
      <c r="E185" s="1064" t="str">
        <f t="shared" si="828"/>
        <v/>
      </c>
      <c r="F185" s="1064" t="str">
        <f t="shared" si="828"/>
        <v/>
      </c>
      <c r="G185" s="1064" t="str">
        <f t="shared" si="828"/>
        <v/>
      </c>
      <c r="H185" s="1064" t="str">
        <f t="shared" si="828"/>
        <v/>
      </c>
      <c r="I185" s="1064" t="str">
        <f t="shared" si="828"/>
        <v/>
      </c>
      <c r="J185" s="1064" t="str">
        <f t="shared" si="828"/>
        <v/>
      </c>
      <c r="K185" s="1064" t="str">
        <f t="shared" si="828"/>
        <v/>
      </c>
      <c r="L185" s="1064" t="str">
        <f t="shared" si="828"/>
        <v/>
      </c>
      <c r="M185" s="1064" t="str">
        <f t="shared" si="828"/>
        <v/>
      </c>
      <c r="N185" s="1064" t="str">
        <f t="shared" si="828"/>
        <v/>
      </c>
      <c r="O185" s="1064" t="str">
        <f t="shared" si="828"/>
        <v/>
      </c>
      <c r="P185" s="1064" t="str">
        <f t="shared" si="828"/>
        <v/>
      </c>
      <c r="Q185" s="1064" t="str">
        <f t="shared" si="828"/>
        <v/>
      </c>
      <c r="R185" s="1064" t="str">
        <f t="shared" si="828"/>
        <v/>
      </c>
      <c r="S185" s="1064" t="str">
        <f t="shared" si="828"/>
        <v/>
      </c>
      <c r="T185" s="1064" t="str">
        <f t="shared" si="828"/>
        <v/>
      </c>
      <c r="U185" s="1064" t="str">
        <f t="shared" si="828"/>
        <v/>
      </c>
      <c r="V185" s="1064" t="str">
        <f t="shared" si="828"/>
        <v/>
      </c>
      <c r="W185" s="1064" t="str">
        <f t="shared" si="828"/>
        <v/>
      </c>
      <c r="X185" s="1064" t="str">
        <f t="shared" si="828"/>
        <v/>
      </c>
      <c r="Y185" s="1064" t="str">
        <f t="shared" si="828"/>
        <v/>
      </c>
      <c r="Z185" s="1064" t="str">
        <f t="shared" si="828"/>
        <v/>
      </c>
      <c r="AA185" s="1064" t="str">
        <f t="shared" si="828"/>
        <v/>
      </c>
      <c r="AB185" s="1064" t="str">
        <f t="shared" si="828"/>
        <v/>
      </c>
      <c r="AC185" s="1064" t="str">
        <f t="shared" si="828"/>
        <v/>
      </c>
      <c r="AD185" s="1064" t="str">
        <f t="shared" si="828"/>
        <v/>
      </c>
      <c r="AE185" s="1064" t="str">
        <f t="shared" si="828"/>
        <v/>
      </c>
      <c r="AF185" s="743"/>
      <c r="AS185" s="508">
        <v>28</v>
      </c>
      <c r="AT185" s="656">
        <v>1885</v>
      </c>
      <c r="AU185" s="7">
        <v>40.833333333333336</v>
      </c>
      <c r="AW185" s="781">
        <v>1921</v>
      </c>
      <c r="AX185" s="508">
        <v>62</v>
      </c>
      <c r="AZ185" s="781">
        <v>1983</v>
      </c>
      <c r="BA185" s="509">
        <v>27</v>
      </c>
      <c r="BO185" s="4">
        <v>0</v>
      </c>
      <c r="BP185" s="4">
        <v>1902</v>
      </c>
      <c r="FE185" s="4">
        <v>13</v>
      </c>
      <c r="FF185" s="4">
        <v>1933</v>
      </c>
    </row>
    <row r="186" spans="1:162">
      <c r="A186" s="1063">
        <v>2025</v>
      </c>
      <c r="B186" s="1064" t="str">
        <f t="shared" ref="B186:AE186" si="829">IF(B153&gt;=B$156,$A153,"")</f>
        <v/>
      </c>
      <c r="C186" s="1064" t="str">
        <f t="shared" si="829"/>
        <v/>
      </c>
      <c r="D186" s="1064" t="str">
        <f t="shared" si="829"/>
        <v/>
      </c>
      <c r="E186" s="1064" t="str">
        <f t="shared" si="829"/>
        <v/>
      </c>
      <c r="F186" s="1064" t="str">
        <f t="shared" si="829"/>
        <v/>
      </c>
      <c r="G186" s="1064" t="str">
        <f t="shared" si="829"/>
        <v/>
      </c>
      <c r="H186" s="1064" t="str">
        <f t="shared" si="829"/>
        <v/>
      </c>
      <c r="I186" s="1064" t="str">
        <f t="shared" si="829"/>
        <v/>
      </c>
      <c r="J186" s="1064" t="str">
        <f t="shared" si="829"/>
        <v/>
      </c>
      <c r="K186" s="1064" t="str">
        <f t="shared" si="829"/>
        <v/>
      </c>
      <c r="L186" s="1064" t="str">
        <f t="shared" si="829"/>
        <v/>
      </c>
      <c r="M186" s="1064" t="str">
        <f t="shared" si="829"/>
        <v/>
      </c>
      <c r="N186" s="1064" t="str">
        <f t="shared" si="829"/>
        <v/>
      </c>
      <c r="O186" s="1064" t="str">
        <f t="shared" si="829"/>
        <v/>
      </c>
      <c r="P186" s="1064" t="str">
        <f t="shared" si="829"/>
        <v/>
      </c>
      <c r="Q186" s="1064" t="str">
        <f t="shared" si="829"/>
        <v/>
      </c>
      <c r="R186" s="1064" t="str">
        <f t="shared" si="829"/>
        <v/>
      </c>
      <c r="S186" s="1064" t="str">
        <f t="shared" si="829"/>
        <v/>
      </c>
      <c r="T186" s="1064" t="str">
        <f t="shared" si="829"/>
        <v/>
      </c>
      <c r="U186" s="1064" t="str">
        <f t="shared" si="829"/>
        <v/>
      </c>
      <c r="V186" s="1064" t="str">
        <f t="shared" si="829"/>
        <v/>
      </c>
      <c r="W186" s="1064" t="str">
        <f t="shared" si="829"/>
        <v/>
      </c>
      <c r="X186" s="1064" t="str">
        <f t="shared" si="829"/>
        <v/>
      </c>
      <c r="Y186" s="1064" t="str">
        <f t="shared" si="829"/>
        <v/>
      </c>
      <c r="Z186" s="1064" t="str">
        <f t="shared" si="829"/>
        <v/>
      </c>
      <c r="AA186" s="1064" t="str">
        <f t="shared" si="829"/>
        <v/>
      </c>
      <c r="AB186" s="1064" t="str">
        <f t="shared" si="829"/>
        <v/>
      </c>
      <c r="AC186" s="1064" t="str">
        <f t="shared" si="829"/>
        <v/>
      </c>
      <c r="AD186" s="1064" t="str">
        <f t="shared" si="829"/>
        <v/>
      </c>
      <c r="AE186" s="1064" t="str">
        <f t="shared" si="829"/>
        <v/>
      </c>
      <c r="AF186" s="742"/>
      <c r="AS186" s="508">
        <v>29</v>
      </c>
      <c r="AT186" s="781">
        <v>1982</v>
      </c>
      <c r="AU186" s="7">
        <v>40.633333333333333</v>
      </c>
      <c r="AW186" s="781">
        <v>1941</v>
      </c>
      <c r="AX186" s="508">
        <v>62</v>
      </c>
      <c r="AZ186" s="781">
        <v>2007</v>
      </c>
      <c r="BA186" s="509">
        <v>27</v>
      </c>
      <c r="BO186" s="4">
        <v>0</v>
      </c>
      <c r="BP186" s="4">
        <v>1903</v>
      </c>
      <c r="FE186" s="4">
        <v>13</v>
      </c>
      <c r="FF186" s="4">
        <v>1936</v>
      </c>
    </row>
    <row r="187" spans="1:162" ht="17.399999999999999">
      <c r="A187" s="1065" t="s">
        <v>49</v>
      </c>
      <c r="B187" s="1066">
        <v>1</v>
      </c>
      <c r="C187" s="1066">
        <v>2</v>
      </c>
      <c r="D187" s="1066">
        <v>3</v>
      </c>
      <c r="E187" s="1066">
        <v>4</v>
      </c>
      <c r="F187" s="1066">
        <v>5</v>
      </c>
      <c r="G187" s="1066">
        <v>6</v>
      </c>
      <c r="H187" s="1066">
        <v>7</v>
      </c>
      <c r="I187" s="1066">
        <v>8</v>
      </c>
      <c r="J187" s="1066">
        <v>9</v>
      </c>
      <c r="K187" s="1066">
        <v>10</v>
      </c>
      <c r="L187" s="1066">
        <v>11</v>
      </c>
      <c r="M187" s="1066">
        <v>12</v>
      </c>
      <c r="N187" s="1066">
        <v>13</v>
      </c>
      <c r="O187" s="1066">
        <v>14</v>
      </c>
      <c r="P187" s="1066">
        <v>15</v>
      </c>
      <c r="Q187" s="1066">
        <v>16</v>
      </c>
      <c r="R187" s="1066">
        <v>17</v>
      </c>
      <c r="S187" s="1066">
        <v>18</v>
      </c>
      <c r="T187" s="1066">
        <v>19</v>
      </c>
      <c r="U187" s="1066">
        <v>20</v>
      </c>
      <c r="V187" s="1066">
        <v>21</v>
      </c>
      <c r="W187" s="1066">
        <v>22</v>
      </c>
      <c r="X187" s="1066">
        <v>23</v>
      </c>
      <c r="Y187" s="1066">
        <v>24</v>
      </c>
      <c r="Z187" s="1066">
        <v>25</v>
      </c>
      <c r="AA187" s="1066">
        <v>26</v>
      </c>
      <c r="AB187" s="1066">
        <v>27</v>
      </c>
      <c r="AC187" s="1066">
        <v>28</v>
      </c>
      <c r="AD187" s="1066">
        <v>29</v>
      </c>
      <c r="AE187" s="1066">
        <v>30</v>
      </c>
      <c r="AF187" s="736"/>
      <c r="AS187" s="508">
        <v>30</v>
      </c>
      <c r="AT187" s="781">
        <v>1928</v>
      </c>
      <c r="AU187" s="7">
        <v>40.466666666666669</v>
      </c>
      <c r="AW187" s="781">
        <v>1946</v>
      </c>
      <c r="AX187" s="508">
        <v>62</v>
      </c>
      <c r="AZ187" s="656">
        <v>1882</v>
      </c>
      <c r="BA187" s="509">
        <v>26</v>
      </c>
      <c r="BO187" s="4">
        <v>0</v>
      </c>
      <c r="BP187" s="4">
        <v>1904</v>
      </c>
      <c r="FE187" s="4">
        <v>13</v>
      </c>
      <c r="FF187" s="4">
        <v>1939</v>
      </c>
    </row>
    <row r="188" spans="1:162">
      <c r="A188" s="1067">
        <v>2016</v>
      </c>
      <c r="B188" s="1068" t="str">
        <f t="shared" ref="B188:AE188" si="830">IF(OR(B139=0,B139&gt;B$157), "", $A139)</f>
        <v/>
      </c>
      <c r="C188" s="1068" t="str">
        <f t="shared" si="830"/>
        <v/>
      </c>
      <c r="D188" s="1068" t="str">
        <f t="shared" si="830"/>
        <v/>
      </c>
      <c r="E188" s="1068" t="str">
        <f t="shared" si="830"/>
        <v/>
      </c>
      <c r="F188" s="1068" t="str">
        <f t="shared" si="830"/>
        <v/>
      </c>
      <c r="G188" s="1068" t="str">
        <f t="shared" si="830"/>
        <v/>
      </c>
      <c r="H188" s="1068" t="str">
        <f t="shared" si="830"/>
        <v/>
      </c>
      <c r="I188" s="1068" t="str">
        <f t="shared" si="830"/>
        <v/>
      </c>
      <c r="J188" s="1068" t="str">
        <f t="shared" si="830"/>
        <v/>
      </c>
      <c r="K188" s="1068" t="str">
        <f t="shared" si="830"/>
        <v/>
      </c>
      <c r="L188" s="1068" t="str">
        <f t="shared" si="830"/>
        <v/>
      </c>
      <c r="M188" s="1068" t="str">
        <f t="shared" si="830"/>
        <v/>
      </c>
      <c r="N188" s="1068" t="str">
        <f t="shared" si="830"/>
        <v/>
      </c>
      <c r="O188" s="1068" t="str">
        <f t="shared" si="830"/>
        <v/>
      </c>
      <c r="P188" s="1068" t="str">
        <f t="shared" si="830"/>
        <v/>
      </c>
      <c r="Q188" s="1068" t="str">
        <f t="shared" si="830"/>
        <v/>
      </c>
      <c r="R188" s="1068" t="str">
        <f t="shared" si="830"/>
        <v/>
      </c>
      <c r="S188" s="1068" t="str">
        <f t="shared" si="830"/>
        <v/>
      </c>
      <c r="T188" s="1068" t="str">
        <f t="shared" si="830"/>
        <v/>
      </c>
      <c r="U188" s="1068" t="str">
        <f t="shared" si="830"/>
        <v/>
      </c>
      <c r="V188" s="1068" t="str">
        <f t="shared" si="830"/>
        <v/>
      </c>
      <c r="W188" s="1068" t="str">
        <f t="shared" si="830"/>
        <v/>
      </c>
      <c r="X188" s="1068" t="str">
        <f t="shared" si="830"/>
        <v/>
      </c>
      <c r="Y188" s="1068" t="str">
        <f t="shared" si="830"/>
        <v/>
      </c>
      <c r="Z188" s="1068" t="str">
        <f t="shared" si="830"/>
        <v/>
      </c>
      <c r="AA188" s="1068" t="str">
        <f t="shared" si="830"/>
        <v/>
      </c>
      <c r="AB188" s="1068" t="str">
        <f t="shared" si="830"/>
        <v/>
      </c>
      <c r="AC188" s="1068" t="str">
        <f t="shared" si="830"/>
        <v/>
      </c>
      <c r="AD188" s="1068" t="str">
        <f t="shared" si="830"/>
        <v/>
      </c>
      <c r="AE188" s="1068" t="str">
        <f t="shared" si="830"/>
        <v/>
      </c>
      <c r="AF188" s="750"/>
      <c r="AS188" s="508">
        <v>31</v>
      </c>
      <c r="AT188" s="781">
        <v>1986</v>
      </c>
      <c r="AU188" s="7">
        <v>40.466666666666669</v>
      </c>
      <c r="AW188" s="781">
        <v>1948</v>
      </c>
      <c r="AX188" s="508">
        <v>62</v>
      </c>
      <c r="AZ188" s="781">
        <v>1898</v>
      </c>
      <c r="BA188" s="509">
        <v>26</v>
      </c>
      <c r="BO188" s="4">
        <v>0</v>
      </c>
      <c r="BP188" s="4">
        <v>1905</v>
      </c>
      <c r="FE188" s="4">
        <v>13</v>
      </c>
      <c r="FF188" s="4">
        <v>1956</v>
      </c>
    </row>
    <row r="189" spans="1:162">
      <c r="A189" s="1067">
        <v>2017</v>
      </c>
      <c r="B189" s="1068" t="str">
        <f t="shared" ref="B189:AE189" si="831">IF(OR(B140=0,B140&gt;B$157), "", $A140)</f>
        <v/>
      </c>
      <c r="C189" s="1068" t="str">
        <f t="shared" si="831"/>
        <v/>
      </c>
      <c r="D189" s="1068" t="str">
        <f t="shared" si="831"/>
        <v/>
      </c>
      <c r="E189" s="1068" t="str">
        <f t="shared" si="831"/>
        <v/>
      </c>
      <c r="F189" s="1068" t="str">
        <f t="shared" si="831"/>
        <v/>
      </c>
      <c r="G189" s="1068" t="str">
        <f t="shared" si="831"/>
        <v/>
      </c>
      <c r="H189" s="1068" t="str">
        <f t="shared" si="831"/>
        <v/>
      </c>
      <c r="I189" s="1068" t="str">
        <f t="shared" si="831"/>
        <v/>
      </c>
      <c r="J189" s="1068" t="str">
        <f t="shared" si="831"/>
        <v/>
      </c>
      <c r="K189" s="1068" t="str">
        <f t="shared" si="831"/>
        <v/>
      </c>
      <c r="L189" s="1068" t="str">
        <f t="shared" si="831"/>
        <v/>
      </c>
      <c r="M189" s="1068" t="str">
        <f t="shared" si="831"/>
        <v/>
      </c>
      <c r="N189" s="1068" t="str">
        <f t="shared" si="831"/>
        <v/>
      </c>
      <c r="O189" s="1068" t="str">
        <f t="shared" si="831"/>
        <v/>
      </c>
      <c r="P189" s="1068" t="str">
        <f t="shared" si="831"/>
        <v/>
      </c>
      <c r="Q189" s="1068" t="str">
        <f t="shared" si="831"/>
        <v/>
      </c>
      <c r="R189" s="1068" t="str">
        <f t="shared" si="831"/>
        <v/>
      </c>
      <c r="S189" s="1068" t="str">
        <f t="shared" si="831"/>
        <v/>
      </c>
      <c r="T189" s="1068" t="str">
        <f t="shared" si="831"/>
        <v/>
      </c>
      <c r="U189" s="1068" t="str">
        <f t="shared" si="831"/>
        <v/>
      </c>
      <c r="V189" s="1068" t="str">
        <f t="shared" si="831"/>
        <v/>
      </c>
      <c r="W189" s="1068" t="str">
        <f t="shared" si="831"/>
        <v/>
      </c>
      <c r="X189" s="1068" t="str">
        <f t="shared" si="831"/>
        <v/>
      </c>
      <c r="Y189" s="1068" t="str">
        <f t="shared" si="831"/>
        <v/>
      </c>
      <c r="Z189" s="1068" t="str">
        <f t="shared" si="831"/>
        <v/>
      </c>
      <c r="AA189" s="1068" t="str">
        <f t="shared" si="831"/>
        <v/>
      </c>
      <c r="AB189" s="1068" t="str">
        <f t="shared" si="831"/>
        <v/>
      </c>
      <c r="AC189" s="1068" t="str">
        <f t="shared" si="831"/>
        <v/>
      </c>
      <c r="AD189" s="1068" t="str">
        <f t="shared" si="831"/>
        <v/>
      </c>
      <c r="AE189" s="1068" t="str">
        <f t="shared" si="831"/>
        <v/>
      </c>
      <c r="AF189" s="750"/>
      <c r="AS189" s="508">
        <v>32</v>
      </c>
      <c r="AT189" s="781">
        <v>1906</v>
      </c>
      <c r="AU189" s="7">
        <v>40.333333333333336</v>
      </c>
      <c r="AW189" s="781">
        <v>1975</v>
      </c>
      <c r="AX189" s="508">
        <v>62</v>
      </c>
      <c r="AZ189" s="781">
        <v>1911</v>
      </c>
      <c r="BA189" s="509">
        <v>26</v>
      </c>
      <c r="BO189" s="4">
        <v>0</v>
      </c>
      <c r="BP189" s="4">
        <v>1906</v>
      </c>
      <c r="FE189" s="4">
        <v>12</v>
      </c>
      <c r="FF189" s="4">
        <v>1893</v>
      </c>
    </row>
    <row r="190" spans="1:162">
      <c r="A190" s="1067">
        <v>2018</v>
      </c>
      <c r="B190" s="1068" t="str">
        <f t="shared" ref="B190:AE190" si="832">IF(OR(B141=0,B141&gt;B$157), "", $A141)</f>
        <v/>
      </c>
      <c r="C190" s="1068" t="str">
        <f t="shared" si="832"/>
        <v/>
      </c>
      <c r="D190" s="1068" t="str">
        <f t="shared" si="832"/>
        <v/>
      </c>
      <c r="E190" s="1068" t="str">
        <f t="shared" si="832"/>
        <v/>
      </c>
      <c r="F190" s="1068" t="str">
        <f t="shared" si="832"/>
        <v/>
      </c>
      <c r="G190" s="1068" t="str">
        <f t="shared" si="832"/>
        <v/>
      </c>
      <c r="H190" s="1068" t="str">
        <f t="shared" si="832"/>
        <v/>
      </c>
      <c r="I190" s="1068" t="str">
        <f t="shared" si="832"/>
        <v/>
      </c>
      <c r="J190" s="1068" t="str">
        <f t="shared" si="832"/>
        <v/>
      </c>
      <c r="K190" s="1068" t="str">
        <f t="shared" si="832"/>
        <v/>
      </c>
      <c r="L190" s="1068" t="str">
        <f t="shared" si="832"/>
        <v/>
      </c>
      <c r="M190" s="1068" t="str">
        <f t="shared" si="832"/>
        <v/>
      </c>
      <c r="N190" s="1068" t="str">
        <f t="shared" si="832"/>
        <v/>
      </c>
      <c r="O190" s="1068" t="str">
        <f t="shared" si="832"/>
        <v/>
      </c>
      <c r="P190" s="1068" t="str">
        <f t="shared" si="832"/>
        <v/>
      </c>
      <c r="Q190" s="1068" t="str">
        <f t="shared" si="832"/>
        <v/>
      </c>
      <c r="R190" s="1068" t="str">
        <f t="shared" si="832"/>
        <v/>
      </c>
      <c r="S190" s="1068" t="str">
        <f t="shared" si="832"/>
        <v/>
      </c>
      <c r="T190" s="1068" t="str">
        <f t="shared" si="832"/>
        <v/>
      </c>
      <c r="U190" s="1068" t="str">
        <f t="shared" si="832"/>
        <v/>
      </c>
      <c r="V190" s="1068" t="str">
        <f t="shared" si="832"/>
        <v/>
      </c>
      <c r="W190" s="1068" t="str">
        <f t="shared" si="832"/>
        <v/>
      </c>
      <c r="X190" s="1068" t="str">
        <f t="shared" si="832"/>
        <v/>
      </c>
      <c r="Y190" s="1068" t="str">
        <f t="shared" si="832"/>
        <v/>
      </c>
      <c r="Z190" s="1068" t="str">
        <f t="shared" si="832"/>
        <v/>
      </c>
      <c r="AA190" s="1068" t="str">
        <f t="shared" si="832"/>
        <v/>
      </c>
      <c r="AB190" s="1068" t="str">
        <f t="shared" si="832"/>
        <v/>
      </c>
      <c r="AC190" s="1068" t="str">
        <f t="shared" si="832"/>
        <v/>
      </c>
      <c r="AD190" s="1068" t="str">
        <f t="shared" si="832"/>
        <v/>
      </c>
      <c r="AE190" s="1068" t="str">
        <f t="shared" si="832"/>
        <v/>
      </c>
      <c r="AF190" s="750"/>
      <c r="AS190" s="508">
        <v>33</v>
      </c>
      <c r="AT190" s="781">
        <v>1899</v>
      </c>
      <c r="AU190" s="7">
        <v>40.299999999999997</v>
      </c>
      <c r="AW190" s="781">
        <v>1989</v>
      </c>
      <c r="AX190" s="508">
        <v>62</v>
      </c>
      <c r="AZ190" s="781">
        <v>1915</v>
      </c>
      <c r="BA190" s="509">
        <v>26</v>
      </c>
      <c r="BO190" s="4">
        <v>0</v>
      </c>
      <c r="BP190" s="4">
        <v>1907</v>
      </c>
      <c r="FE190" s="4">
        <v>12</v>
      </c>
      <c r="FF190" s="4">
        <v>1911</v>
      </c>
    </row>
    <row r="191" spans="1:162">
      <c r="A191" s="1067">
        <v>2019</v>
      </c>
      <c r="B191" s="1068" t="str">
        <f t="shared" ref="B191:AE191" si="833">IF(OR(B142=0,B142&gt;B$157), "", $A142)</f>
        <v/>
      </c>
      <c r="C191" s="1068" t="str">
        <f t="shared" si="833"/>
        <v/>
      </c>
      <c r="D191" s="1068" t="str">
        <f t="shared" si="833"/>
        <v/>
      </c>
      <c r="E191" s="1068" t="str">
        <f t="shared" si="833"/>
        <v/>
      </c>
      <c r="F191" s="1068" t="str">
        <f t="shared" si="833"/>
        <v/>
      </c>
      <c r="G191" s="1068" t="str">
        <f t="shared" si="833"/>
        <v/>
      </c>
      <c r="H191" s="1068" t="str">
        <f t="shared" si="833"/>
        <v/>
      </c>
      <c r="I191" s="1068" t="str">
        <f t="shared" si="833"/>
        <v/>
      </c>
      <c r="J191" s="1068" t="str">
        <f t="shared" si="833"/>
        <v/>
      </c>
      <c r="K191" s="1068" t="str">
        <f t="shared" si="833"/>
        <v/>
      </c>
      <c r="L191" s="1068" t="str">
        <f t="shared" si="833"/>
        <v/>
      </c>
      <c r="M191" s="1068" t="str">
        <f t="shared" si="833"/>
        <v/>
      </c>
      <c r="N191" s="1068" t="str">
        <f t="shared" si="833"/>
        <v/>
      </c>
      <c r="O191" s="1068" t="str">
        <f t="shared" si="833"/>
        <v/>
      </c>
      <c r="P191" s="1068" t="str">
        <f t="shared" si="833"/>
        <v/>
      </c>
      <c r="Q191" s="1068" t="str">
        <f t="shared" si="833"/>
        <v/>
      </c>
      <c r="R191" s="1068" t="str">
        <f t="shared" si="833"/>
        <v/>
      </c>
      <c r="S191" s="1068" t="str">
        <f t="shared" si="833"/>
        <v/>
      </c>
      <c r="T191" s="1068" t="str">
        <f t="shared" si="833"/>
        <v/>
      </c>
      <c r="U191" s="1068" t="str">
        <f t="shared" si="833"/>
        <v/>
      </c>
      <c r="V191" s="1068" t="str">
        <f t="shared" si="833"/>
        <v/>
      </c>
      <c r="W191" s="1068" t="str">
        <f t="shared" si="833"/>
        <v/>
      </c>
      <c r="X191" s="1068" t="str">
        <f t="shared" si="833"/>
        <v/>
      </c>
      <c r="Y191" s="1068" t="str">
        <f t="shared" si="833"/>
        <v/>
      </c>
      <c r="Z191" s="1068" t="str">
        <f t="shared" si="833"/>
        <v/>
      </c>
      <c r="AA191" s="1068" t="str">
        <f t="shared" si="833"/>
        <v/>
      </c>
      <c r="AB191" s="1068" t="str">
        <f t="shared" si="833"/>
        <v/>
      </c>
      <c r="AC191" s="1068" t="str">
        <f t="shared" si="833"/>
        <v/>
      </c>
      <c r="AD191" s="1068" t="str">
        <f t="shared" si="833"/>
        <v/>
      </c>
      <c r="AE191" s="1068" t="str">
        <f t="shared" si="833"/>
        <v/>
      </c>
      <c r="AF191" s="750"/>
      <c r="AS191" s="508">
        <v>34</v>
      </c>
      <c r="AT191" s="656">
        <v>1889</v>
      </c>
      <c r="AU191" s="7">
        <v>40.200000000000003</v>
      </c>
      <c r="AW191" s="781">
        <v>1991</v>
      </c>
      <c r="AX191" s="508">
        <v>62</v>
      </c>
      <c r="AZ191" s="781">
        <v>1918</v>
      </c>
      <c r="BA191" s="509">
        <v>26</v>
      </c>
      <c r="BO191" s="4">
        <v>0</v>
      </c>
      <c r="BP191" s="4">
        <v>1908</v>
      </c>
      <c r="FE191" s="4">
        <v>12</v>
      </c>
      <c r="FF191" s="4">
        <v>1912</v>
      </c>
    </row>
    <row r="192" spans="1:162">
      <c r="A192" s="1067">
        <v>2020</v>
      </c>
      <c r="B192" s="1068" t="str">
        <f t="shared" ref="B192:AE192" si="834">IF(OR(B143=0,B143&gt;B$157), "", $A143)</f>
        <v/>
      </c>
      <c r="C192" s="1068" t="str">
        <f t="shared" si="834"/>
        <v/>
      </c>
      <c r="D192" s="1068" t="str">
        <f t="shared" si="834"/>
        <v/>
      </c>
      <c r="E192" s="1068" t="str">
        <f t="shared" si="834"/>
        <v/>
      </c>
      <c r="F192" s="1068" t="str">
        <f t="shared" si="834"/>
        <v/>
      </c>
      <c r="G192" s="1068" t="str">
        <f t="shared" si="834"/>
        <v/>
      </c>
      <c r="H192" s="1068" t="str">
        <f t="shared" si="834"/>
        <v/>
      </c>
      <c r="I192" s="1068" t="str">
        <f t="shared" si="834"/>
        <v/>
      </c>
      <c r="J192" s="1068" t="str">
        <f t="shared" si="834"/>
        <v/>
      </c>
      <c r="K192" s="1068" t="str">
        <f t="shared" si="834"/>
        <v/>
      </c>
      <c r="L192" s="1068" t="str">
        <f t="shared" si="834"/>
        <v/>
      </c>
      <c r="M192" s="1068" t="str">
        <f t="shared" si="834"/>
        <v/>
      </c>
      <c r="N192" s="1068" t="str">
        <f t="shared" si="834"/>
        <v/>
      </c>
      <c r="O192" s="1068" t="str">
        <f t="shared" si="834"/>
        <v/>
      </c>
      <c r="P192" s="1068" t="str">
        <f t="shared" si="834"/>
        <v/>
      </c>
      <c r="Q192" s="1068" t="str">
        <f t="shared" si="834"/>
        <v/>
      </c>
      <c r="R192" s="1068" t="str">
        <f t="shared" si="834"/>
        <v/>
      </c>
      <c r="S192" s="1068" t="str">
        <f t="shared" si="834"/>
        <v/>
      </c>
      <c r="T192" s="1068" t="str">
        <f t="shared" si="834"/>
        <v/>
      </c>
      <c r="U192" s="1068" t="str">
        <f t="shared" si="834"/>
        <v/>
      </c>
      <c r="V192" s="1068" t="str">
        <f t="shared" si="834"/>
        <v/>
      </c>
      <c r="W192" s="1068" t="str">
        <f t="shared" si="834"/>
        <v/>
      </c>
      <c r="X192" s="1068" t="str">
        <f t="shared" si="834"/>
        <v/>
      </c>
      <c r="Y192" s="1068" t="str">
        <f t="shared" si="834"/>
        <v/>
      </c>
      <c r="Z192" s="1068" t="str">
        <f t="shared" si="834"/>
        <v/>
      </c>
      <c r="AA192" s="1068" t="str">
        <f t="shared" si="834"/>
        <v/>
      </c>
      <c r="AB192" s="1068" t="str">
        <f t="shared" si="834"/>
        <v/>
      </c>
      <c r="AC192" s="1068" t="str">
        <f t="shared" si="834"/>
        <v/>
      </c>
      <c r="AD192" s="1068" t="str">
        <f t="shared" si="834"/>
        <v/>
      </c>
      <c r="AE192" s="1068" t="str">
        <f t="shared" si="834"/>
        <v/>
      </c>
      <c r="AF192" s="750"/>
      <c r="AS192" s="508">
        <v>35</v>
      </c>
      <c r="AT192" s="781">
        <v>1907</v>
      </c>
      <c r="AU192" s="7">
        <v>40.1</v>
      </c>
      <c r="AW192" s="781">
        <v>1992</v>
      </c>
      <c r="AX192" s="508">
        <v>62</v>
      </c>
      <c r="AZ192" s="781">
        <v>1921</v>
      </c>
      <c r="BA192" s="509">
        <v>26</v>
      </c>
      <c r="BO192" s="4">
        <v>0</v>
      </c>
      <c r="BP192" s="4">
        <v>1909</v>
      </c>
      <c r="FE192" s="4">
        <v>12</v>
      </c>
      <c r="FF192" s="4">
        <v>1934</v>
      </c>
    </row>
    <row r="193" spans="1:162">
      <c r="A193" s="1067">
        <v>2021</v>
      </c>
      <c r="B193" s="1068" t="str">
        <f t="shared" ref="B193:AE193" si="835">IF(OR(B144=0,B144&gt;B$157), "", $A144)</f>
        <v/>
      </c>
      <c r="C193" s="1068" t="str">
        <f t="shared" si="835"/>
        <v/>
      </c>
      <c r="D193" s="1068" t="str">
        <f t="shared" si="835"/>
        <v/>
      </c>
      <c r="E193" s="1068" t="str">
        <f t="shared" si="835"/>
        <v/>
      </c>
      <c r="F193" s="1068" t="str">
        <f t="shared" si="835"/>
        <v/>
      </c>
      <c r="G193" s="1068" t="str">
        <f t="shared" si="835"/>
        <v/>
      </c>
      <c r="H193" s="1068" t="str">
        <f t="shared" si="835"/>
        <v/>
      </c>
      <c r="I193" s="1068" t="str">
        <f t="shared" si="835"/>
        <v/>
      </c>
      <c r="J193" s="1068" t="str">
        <f t="shared" si="835"/>
        <v/>
      </c>
      <c r="K193" s="1068" t="str">
        <f t="shared" si="835"/>
        <v/>
      </c>
      <c r="L193" s="1068" t="str">
        <f t="shared" si="835"/>
        <v/>
      </c>
      <c r="M193" s="1068" t="str">
        <f t="shared" si="835"/>
        <v/>
      </c>
      <c r="N193" s="1068" t="str">
        <f t="shared" si="835"/>
        <v/>
      </c>
      <c r="O193" s="1068" t="str">
        <f t="shared" si="835"/>
        <v/>
      </c>
      <c r="P193" s="1068" t="str">
        <f t="shared" si="835"/>
        <v/>
      </c>
      <c r="Q193" s="1068" t="str">
        <f t="shared" si="835"/>
        <v/>
      </c>
      <c r="R193" s="1068" t="str">
        <f t="shared" si="835"/>
        <v/>
      </c>
      <c r="S193" s="1068" t="str">
        <f t="shared" si="835"/>
        <v/>
      </c>
      <c r="T193" s="1068" t="str">
        <f t="shared" si="835"/>
        <v/>
      </c>
      <c r="U193" s="1068" t="str">
        <f t="shared" si="835"/>
        <v/>
      </c>
      <c r="V193" s="1068" t="str">
        <f t="shared" si="835"/>
        <v/>
      </c>
      <c r="W193" s="1068" t="str">
        <f t="shared" si="835"/>
        <v/>
      </c>
      <c r="X193" s="1068" t="str">
        <f t="shared" si="835"/>
        <v/>
      </c>
      <c r="Y193" s="1068" t="str">
        <f t="shared" si="835"/>
        <v/>
      </c>
      <c r="Z193" s="1068" t="str">
        <f t="shared" si="835"/>
        <v/>
      </c>
      <c r="AA193" s="1068" t="str">
        <f t="shared" si="835"/>
        <v/>
      </c>
      <c r="AB193" s="1068" t="str">
        <f t="shared" si="835"/>
        <v/>
      </c>
      <c r="AC193" s="1068" t="str">
        <f t="shared" si="835"/>
        <v/>
      </c>
      <c r="AD193" s="1068" t="str">
        <f t="shared" si="835"/>
        <v/>
      </c>
      <c r="AE193" s="1068" t="str">
        <f t="shared" si="835"/>
        <v/>
      </c>
      <c r="AF193" s="750"/>
      <c r="AS193" s="508">
        <v>36</v>
      </c>
      <c r="AT193" s="781">
        <v>1958</v>
      </c>
      <c r="AU193" s="7">
        <v>40.1</v>
      </c>
      <c r="AW193" s="656">
        <v>1895</v>
      </c>
      <c r="AX193" s="508">
        <v>61</v>
      </c>
      <c r="AZ193" s="32">
        <v>1943</v>
      </c>
      <c r="BA193" s="509">
        <v>26</v>
      </c>
      <c r="BO193" s="4">
        <v>0</v>
      </c>
      <c r="BP193" s="4">
        <v>1910</v>
      </c>
      <c r="FE193" s="4">
        <v>12</v>
      </c>
      <c r="FF193" s="4">
        <v>1943</v>
      </c>
    </row>
    <row r="194" spans="1:162">
      <c r="A194" s="1067">
        <v>2022</v>
      </c>
      <c r="B194" s="1068" t="str">
        <f t="shared" ref="B194:AE194" si="836">IF(OR(B145=0,B145&gt;B$157), "", $A145)</f>
        <v/>
      </c>
      <c r="C194" s="1068" t="str">
        <f t="shared" si="836"/>
        <v/>
      </c>
      <c r="D194" s="1068" t="str">
        <f t="shared" si="836"/>
        <v/>
      </c>
      <c r="E194" s="1068" t="str">
        <f t="shared" si="836"/>
        <v/>
      </c>
      <c r="F194" s="1068" t="str">
        <f t="shared" si="836"/>
        <v/>
      </c>
      <c r="G194" s="1068" t="str">
        <f t="shared" si="836"/>
        <v/>
      </c>
      <c r="H194" s="1068" t="str">
        <f t="shared" si="836"/>
        <v/>
      </c>
      <c r="I194" s="1068" t="str">
        <f t="shared" si="836"/>
        <v/>
      </c>
      <c r="J194" s="1068" t="str">
        <f t="shared" si="836"/>
        <v/>
      </c>
      <c r="K194" s="1068" t="str">
        <f t="shared" si="836"/>
        <v/>
      </c>
      <c r="L194" s="1068" t="str">
        <f t="shared" si="836"/>
        <v/>
      </c>
      <c r="M194" s="1068" t="str">
        <f t="shared" si="836"/>
        <v/>
      </c>
      <c r="N194" s="1068" t="str">
        <f t="shared" si="836"/>
        <v/>
      </c>
      <c r="O194" s="1068" t="str">
        <f t="shared" si="836"/>
        <v/>
      </c>
      <c r="P194" s="1068" t="str">
        <f t="shared" si="836"/>
        <v/>
      </c>
      <c r="Q194" s="1068" t="str">
        <f t="shared" si="836"/>
        <v/>
      </c>
      <c r="R194" s="1068" t="str">
        <f t="shared" si="836"/>
        <v/>
      </c>
      <c r="S194" s="1068" t="str">
        <f t="shared" si="836"/>
        <v/>
      </c>
      <c r="T194" s="1068" t="str">
        <f t="shared" si="836"/>
        <v/>
      </c>
      <c r="U194" s="1068" t="str">
        <f t="shared" si="836"/>
        <v/>
      </c>
      <c r="V194" s="1068" t="str">
        <f t="shared" si="836"/>
        <v/>
      </c>
      <c r="W194" s="1068" t="str">
        <f t="shared" si="836"/>
        <v/>
      </c>
      <c r="X194" s="1068" t="str">
        <f t="shared" si="836"/>
        <v/>
      </c>
      <c r="Y194" s="1068" t="str">
        <f t="shared" si="836"/>
        <v/>
      </c>
      <c r="Z194" s="1068" t="str">
        <f t="shared" si="836"/>
        <v/>
      </c>
      <c r="AA194" s="1068" t="str">
        <f t="shared" si="836"/>
        <v/>
      </c>
      <c r="AB194" s="1068" t="str">
        <f t="shared" si="836"/>
        <v/>
      </c>
      <c r="AC194" s="1068" t="str">
        <f t="shared" si="836"/>
        <v/>
      </c>
      <c r="AD194" s="1068" t="str">
        <f t="shared" si="836"/>
        <v/>
      </c>
      <c r="AE194" s="1068" t="str">
        <f t="shared" si="836"/>
        <v/>
      </c>
      <c r="AF194" s="750"/>
      <c r="AS194" s="508">
        <v>37</v>
      </c>
      <c r="AT194" s="781">
        <v>1957</v>
      </c>
      <c r="AU194" s="7">
        <v>40.06666666666667</v>
      </c>
      <c r="AW194" s="781">
        <v>1906</v>
      </c>
      <c r="AX194" s="508">
        <v>61</v>
      </c>
      <c r="AZ194" s="781">
        <v>1944</v>
      </c>
      <c r="BA194" s="509">
        <v>26</v>
      </c>
      <c r="BO194" s="4">
        <v>0</v>
      </c>
      <c r="BP194" s="4">
        <v>1911</v>
      </c>
      <c r="FE194" s="4">
        <v>12</v>
      </c>
      <c r="FF194" s="4">
        <v>1953</v>
      </c>
    </row>
    <row r="195" spans="1:162">
      <c r="A195" s="1067">
        <v>2023</v>
      </c>
      <c r="B195" s="1068" t="str">
        <f t="shared" ref="B195:AE195" si="837">IF(OR(B146=0,B146&gt;B$157), "", $A146)</f>
        <v/>
      </c>
      <c r="C195" s="1068" t="str">
        <f t="shared" si="837"/>
        <v/>
      </c>
      <c r="D195" s="1068" t="str">
        <f t="shared" si="837"/>
        <v/>
      </c>
      <c r="E195" s="1068" t="str">
        <f t="shared" si="837"/>
        <v/>
      </c>
      <c r="F195" s="1068" t="str">
        <f t="shared" si="837"/>
        <v/>
      </c>
      <c r="G195" s="1068" t="str">
        <f t="shared" si="837"/>
        <v/>
      </c>
      <c r="H195" s="1068" t="str">
        <f t="shared" si="837"/>
        <v/>
      </c>
      <c r="I195" s="1068" t="str">
        <f t="shared" si="837"/>
        <v/>
      </c>
      <c r="J195" s="1068" t="str">
        <f t="shared" si="837"/>
        <v/>
      </c>
      <c r="K195" s="1068" t="str">
        <f t="shared" si="837"/>
        <v/>
      </c>
      <c r="L195" s="1068" t="str">
        <f t="shared" si="837"/>
        <v/>
      </c>
      <c r="M195" s="1068" t="str">
        <f t="shared" si="837"/>
        <v/>
      </c>
      <c r="N195" s="1068" t="str">
        <f t="shared" si="837"/>
        <v/>
      </c>
      <c r="O195" s="1068" t="str">
        <f t="shared" si="837"/>
        <v/>
      </c>
      <c r="P195" s="1068" t="str">
        <f t="shared" si="837"/>
        <v/>
      </c>
      <c r="Q195" s="1068" t="str">
        <f t="shared" si="837"/>
        <v/>
      </c>
      <c r="R195" s="1068" t="str">
        <f t="shared" si="837"/>
        <v/>
      </c>
      <c r="S195" s="1068" t="str">
        <f t="shared" si="837"/>
        <v/>
      </c>
      <c r="T195" s="1068" t="str">
        <f t="shared" si="837"/>
        <v/>
      </c>
      <c r="U195" s="1068" t="str">
        <f t="shared" si="837"/>
        <v/>
      </c>
      <c r="V195" s="1068" t="str">
        <f t="shared" si="837"/>
        <v/>
      </c>
      <c r="W195" s="1068" t="str">
        <f t="shared" si="837"/>
        <v/>
      </c>
      <c r="X195" s="1068" t="str">
        <f t="shared" si="837"/>
        <v/>
      </c>
      <c r="Y195" s="1068" t="str">
        <f t="shared" si="837"/>
        <v/>
      </c>
      <c r="Z195" s="1068" t="str">
        <f t="shared" si="837"/>
        <v/>
      </c>
      <c r="AA195" s="1068" t="str">
        <f t="shared" si="837"/>
        <v/>
      </c>
      <c r="AB195" s="1068" t="str">
        <f t="shared" si="837"/>
        <v/>
      </c>
      <c r="AC195" s="1068" t="str">
        <f t="shared" si="837"/>
        <v/>
      </c>
      <c r="AD195" s="1068" t="str">
        <f t="shared" si="837"/>
        <v/>
      </c>
      <c r="AE195" s="1068" t="str">
        <f t="shared" si="837"/>
        <v/>
      </c>
      <c r="AS195" s="508">
        <v>38</v>
      </c>
      <c r="AT195" s="781">
        <v>1968</v>
      </c>
      <c r="AU195" s="7">
        <v>40.033333333333331</v>
      </c>
      <c r="AW195" s="781">
        <v>1918</v>
      </c>
      <c r="AX195" s="508">
        <v>61</v>
      </c>
      <c r="AZ195" s="781">
        <v>1966</v>
      </c>
      <c r="BA195" s="509">
        <v>26</v>
      </c>
      <c r="BO195" s="4">
        <v>0</v>
      </c>
      <c r="BP195" s="4">
        <v>1912</v>
      </c>
      <c r="FE195" s="4">
        <v>12</v>
      </c>
      <c r="FF195" s="4">
        <v>1954</v>
      </c>
    </row>
    <row r="196" spans="1:162">
      <c r="A196" s="1067">
        <v>2024</v>
      </c>
      <c r="B196" s="1068" t="str">
        <f t="shared" ref="B196:AE196" si="838">IF(OR(B147=0,B147&gt;B$157), "", $A147)</f>
        <v/>
      </c>
      <c r="C196" s="1068" t="str">
        <f t="shared" si="838"/>
        <v/>
      </c>
      <c r="D196" s="1068" t="str">
        <f t="shared" si="838"/>
        <v/>
      </c>
      <c r="E196" s="1068" t="str">
        <f t="shared" si="838"/>
        <v/>
      </c>
      <c r="F196" s="1068" t="str">
        <f t="shared" si="838"/>
        <v/>
      </c>
      <c r="G196" s="1068" t="str">
        <f t="shared" si="838"/>
        <v/>
      </c>
      <c r="H196" s="1068" t="str">
        <f t="shared" si="838"/>
        <v/>
      </c>
      <c r="I196" s="1068" t="str">
        <f t="shared" si="838"/>
        <v/>
      </c>
      <c r="J196" s="1068" t="str">
        <f t="shared" si="838"/>
        <v/>
      </c>
      <c r="K196" s="1068" t="str">
        <f t="shared" si="838"/>
        <v/>
      </c>
      <c r="L196" s="1068" t="str">
        <f t="shared" si="838"/>
        <v/>
      </c>
      <c r="M196" s="1068" t="str">
        <f t="shared" si="838"/>
        <v/>
      </c>
      <c r="N196" s="1068" t="str">
        <f t="shared" si="838"/>
        <v/>
      </c>
      <c r="O196" s="1068" t="str">
        <f t="shared" si="838"/>
        <v/>
      </c>
      <c r="P196" s="1068" t="str">
        <f t="shared" si="838"/>
        <v/>
      </c>
      <c r="Q196" s="1068" t="str">
        <f t="shared" si="838"/>
        <v/>
      </c>
      <c r="R196" s="1068" t="str">
        <f t="shared" si="838"/>
        <v/>
      </c>
      <c r="S196" s="1068" t="str">
        <f t="shared" si="838"/>
        <v/>
      </c>
      <c r="T196" s="1068" t="str">
        <f t="shared" si="838"/>
        <v/>
      </c>
      <c r="U196" s="1068" t="str">
        <f t="shared" si="838"/>
        <v/>
      </c>
      <c r="V196" s="1068" t="str">
        <f t="shared" si="838"/>
        <v/>
      </c>
      <c r="W196" s="1068" t="str">
        <f t="shared" si="838"/>
        <v/>
      </c>
      <c r="X196" s="1068" t="str">
        <f t="shared" si="838"/>
        <v/>
      </c>
      <c r="Y196" s="1068" t="str">
        <f t="shared" si="838"/>
        <v/>
      </c>
      <c r="Z196" s="1068" t="str">
        <f t="shared" si="838"/>
        <v/>
      </c>
      <c r="AA196" s="1068" t="str">
        <f t="shared" si="838"/>
        <v/>
      </c>
      <c r="AB196" s="1068" t="str">
        <f t="shared" si="838"/>
        <v/>
      </c>
      <c r="AC196" s="1068" t="str">
        <f t="shared" si="838"/>
        <v/>
      </c>
      <c r="AD196" s="1068" t="str">
        <f t="shared" si="838"/>
        <v/>
      </c>
      <c r="AE196" s="1068" t="str">
        <f t="shared" si="838"/>
        <v/>
      </c>
      <c r="AS196" s="508">
        <v>39</v>
      </c>
      <c r="AT196" s="781">
        <v>1975</v>
      </c>
      <c r="AU196" s="7">
        <v>39.799999999999997</v>
      </c>
      <c r="AW196" s="781">
        <v>1926</v>
      </c>
      <c r="AX196" s="508">
        <v>61</v>
      </c>
      <c r="AZ196" s="781">
        <v>1993</v>
      </c>
      <c r="BA196" s="509">
        <v>26</v>
      </c>
      <c r="BO196" s="4">
        <v>0</v>
      </c>
      <c r="BP196" s="4">
        <v>1913</v>
      </c>
      <c r="FE196" s="4">
        <v>12</v>
      </c>
      <c r="FF196" s="4">
        <v>1955</v>
      </c>
    </row>
    <row r="197" spans="1:162" ht="13.8" thickBot="1">
      <c r="A197" s="1069">
        <v>2025</v>
      </c>
      <c r="B197" s="1070" t="str">
        <f t="shared" ref="B197:AE197" si="839">IF(OR(B153=0,B153&gt;B$157), "", $A153)</f>
        <v/>
      </c>
      <c r="C197" s="1070" t="str">
        <f t="shared" si="839"/>
        <v/>
      </c>
      <c r="D197" s="1070" t="str">
        <f t="shared" si="839"/>
        <v/>
      </c>
      <c r="E197" s="1070" t="str">
        <f t="shared" si="839"/>
        <v/>
      </c>
      <c r="F197" s="1070" t="str">
        <f t="shared" si="839"/>
        <v/>
      </c>
      <c r="G197" s="1070" t="str">
        <f t="shared" si="839"/>
        <v/>
      </c>
      <c r="H197" s="1070" t="str">
        <f t="shared" si="839"/>
        <v/>
      </c>
      <c r="I197" s="1070" t="str">
        <f t="shared" si="839"/>
        <v/>
      </c>
      <c r="J197" s="1070" t="str">
        <f t="shared" si="839"/>
        <v/>
      </c>
      <c r="K197" s="1070" t="str">
        <f t="shared" si="839"/>
        <v/>
      </c>
      <c r="L197" s="1070" t="str">
        <f t="shared" si="839"/>
        <v/>
      </c>
      <c r="M197" s="1070" t="str">
        <f t="shared" si="839"/>
        <v/>
      </c>
      <c r="N197" s="1070" t="str">
        <f t="shared" si="839"/>
        <v/>
      </c>
      <c r="O197" s="1070" t="str">
        <f t="shared" si="839"/>
        <v/>
      </c>
      <c r="P197" s="1070" t="str">
        <f t="shared" si="839"/>
        <v/>
      </c>
      <c r="Q197" s="1070" t="str">
        <f t="shared" si="839"/>
        <v/>
      </c>
      <c r="R197" s="1070" t="str">
        <f t="shared" si="839"/>
        <v/>
      </c>
      <c r="S197" s="1070" t="str">
        <f t="shared" si="839"/>
        <v/>
      </c>
      <c r="T197" s="1070" t="str">
        <f t="shared" si="839"/>
        <v/>
      </c>
      <c r="U197" s="1070" t="str">
        <f t="shared" si="839"/>
        <v/>
      </c>
      <c r="V197" s="1070" t="str">
        <f t="shared" si="839"/>
        <v/>
      </c>
      <c r="W197" s="1070" t="str">
        <f t="shared" si="839"/>
        <v/>
      </c>
      <c r="X197" s="1070" t="str">
        <f t="shared" si="839"/>
        <v/>
      </c>
      <c r="Y197" s="1070" t="str">
        <f t="shared" si="839"/>
        <v/>
      </c>
      <c r="Z197" s="1070" t="str">
        <f t="shared" si="839"/>
        <v/>
      </c>
      <c r="AA197" s="1070" t="str">
        <f t="shared" si="839"/>
        <v/>
      </c>
      <c r="AB197" s="1070" t="str">
        <f t="shared" si="839"/>
        <v/>
      </c>
      <c r="AC197" s="1070" t="str">
        <f t="shared" si="839"/>
        <v/>
      </c>
      <c r="AD197" s="1070" t="str">
        <f t="shared" si="839"/>
        <v/>
      </c>
      <c r="AE197" s="1070" t="str">
        <f t="shared" si="839"/>
        <v/>
      </c>
      <c r="AS197" s="508">
        <v>40</v>
      </c>
      <c r="AT197" s="781">
        <v>2008</v>
      </c>
      <c r="AU197" s="7">
        <v>39.733333333333334</v>
      </c>
      <c r="AW197" s="781">
        <v>1927</v>
      </c>
      <c r="AX197" s="508">
        <v>61</v>
      </c>
      <c r="AZ197" s="781">
        <v>1998</v>
      </c>
      <c r="BA197" s="509">
        <v>26</v>
      </c>
      <c r="BO197" s="4">
        <v>0</v>
      </c>
      <c r="BP197" s="4">
        <v>1914</v>
      </c>
      <c r="FE197" s="4">
        <v>12</v>
      </c>
      <c r="FF197" s="4">
        <v>1959</v>
      </c>
    </row>
    <row r="198" spans="1:162" ht="13.8" thickTop="1">
      <c r="AS198" s="508">
        <v>41</v>
      </c>
      <c r="AT198" s="781">
        <v>1908</v>
      </c>
      <c r="AU198" s="7">
        <v>39.666666666666664</v>
      </c>
      <c r="AW198" s="781">
        <v>1934</v>
      </c>
      <c r="AX198" s="508">
        <v>61</v>
      </c>
      <c r="AZ198" s="781">
        <v>2001</v>
      </c>
      <c r="BA198" s="509">
        <v>26</v>
      </c>
      <c r="BO198" s="4">
        <v>0</v>
      </c>
      <c r="BP198" s="4">
        <v>1915</v>
      </c>
      <c r="FE198" s="4">
        <v>12</v>
      </c>
      <c r="FF198" s="4">
        <v>1961</v>
      </c>
    </row>
    <row r="199" spans="1:162">
      <c r="AS199" s="508">
        <v>42</v>
      </c>
      <c r="AT199" s="781">
        <v>1993</v>
      </c>
      <c r="AU199" s="7">
        <v>39.6</v>
      </c>
      <c r="AW199" s="781">
        <v>1973</v>
      </c>
      <c r="AX199" s="508">
        <v>61</v>
      </c>
      <c r="AZ199" s="781">
        <v>2010</v>
      </c>
      <c r="BA199" s="509">
        <v>26</v>
      </c>
      <c r="BO199" s="4">
        <v>0</v>
      </c>
      <c r="BP199" s="4">
        <v>1916</v>
      </c>
      <c r="FE199" s="4">
        <v>12</v>
      </c>
      <c r="FF199" s="4">
        <v>1966</v>
      </c>
    </row>
    <row r="200" spans="1:162">
      <c r="AS200" s="508">
        <v>43</v>
      </c>
      <c r="AT200" s="656">
        <v>1890</v>
      </c>
      <c r="AU200" s="7">
        <v>39.466666666666669</v>
      </c>
      <c r="AW200" s="781">
        <v>1979</v>
      </c>
      <c r="AX200" s="508">
        <v>61</v>
      </c>
      <c r="AZ200" s="656">
        <v>1886</v>
      </c>
      <c r="BA200" s="509">
        <v>25</v>
      </c>
      <c r="BO200" s="4">
        <v>0</v>
      </c>
      <c r="BP200" s="4">
        <v>1917</v>
      </c>
      <c r="FE200" s="4">
        <v>12</v>
      </c>
      <c r="FF200" s="4">
        <v>1974</v>
      </c>
    </row>
    <row r="201" spans="1:162">
      <c r="AS201" s="508">
        <v>44</v>
      </c>
      <c r="AT201" s="781">
        <v>1897</v>
      </c>
      <c r="AU201" s="7">
        <v>39.4</v>
      </c>
      <c r="AW201" s="781">
        <v>2006</v>
      </c>
      <c r="AX201" s="508">
        <v>61</v>
      </c>
      <c r="AZ201" s="656">
        <v>1896</v>
      </c>
      <c r="BA201" s="509">
        <v>25</v>
      </c>
      <c r="BO201" s="4">
        <v>0</v>
      </c>
      <c r="BP201" s="4">
        <v>1918</v>
      </c>
      <c r="FE201" s="4">
        <v>12</v>
      </c>
      <c r="FF201" s="4">
        <v>1980</v>
      </c>
    </row>
    <row r="202" spans="1:162">
      <c r="AS202" s="508">
        <v>45</v>
      </c>
      <c r="AT202" s="781">
        <v>1913</v>
      </c>
      <c r="AU202" s="7">
        <v>39.4</v>
      </c>
      <c r="AW202" s="781">
        <v>1936</v>
      </c>
      <c r="AX202" s="508">
        <v>60</v>
      </c>
      <c r="AZ202" s="781">
        <v>1897</v>
      </c>
      <c r="BA202" s="509">
        <v>25</v>
      </c>
      <c r="BO202" s="4">
        <v>0</v>
      </c>
      <c r="BP202" s="4">
        <v>1919</v>
      </c>
      <c r="FE202" s="4">
        <v>11</v>
      </c>
      <c r="FF202" s="4">
        <v>1925</v>
      </c>
    </row>
    <row r="203" spans="1:162">
      <c r="AS203" s="508">
        <v>46</v>
      </c>
      <c r="AT203" s="781">
        <v>1924</v>
      </c>
      <c r="AU203" s="7">
        <v>39.333333333333336</v>
      </c>
      <c r="AW203" s="781">
        <v>1985</v>
      </c>
      <c r="AX203" s="508">
        <v>60</v>
      </c>
      <c r="AZ203" s="781">
        <v>1909</v>
      </c>
      <c r="BA203" s="509">
        <v>25</v>
      </c>
      <c r="BO203" s="4">
        <v>0</v>
      </c>
      <c r="BP203" s="4">
        <v>1920</v>
      </c>
      <c r="FE203" s="4">
        <v>11</v>
      </c>
      <c r="FF203" s="4">
        <v>1940</v>
      </c>
    </row>
    <row r="204" spans="1:162">
      <c r="AS204" s="508">
        <v>47</v>
      </c>
      <c r="AT204" s="781">
        <v>1961</v>
      </c>
      <c r="AU204" s="7">
        <v>39.333333333333336</v>
      </c>
      <c r="AW204" s="781">
        <v>1986</v>
      </c>
      <c r="AX204" s="508">
        <v>60</v>
      </c>
      <c r="AZ204" s="781">
        <v>1913</v>
      </c>
      <c r="BA204" s="509">
        <v>25</v>
      </c>
      <c r="BO204" s="4">
        <v>0</v>
      </c>
      <c r="BP204" s="4">
        <v>1921</v>
      </c>
      <c r="FE204" s="4">
        <v>11</v>
      </c>
      <c r="FF204" s="4">
        <v>1963</v>
      </c>
    </row>
    <row r="205" spans="1:162">
      <c r="AS205" s="508">
        <v>48</v>
      </c>
      <c r="AT205" s="32">
        <v>1945</v>
      </c>
      <c r="AU205" s="7">
        <v>39.166666666666664</v>
      </c>
      <c r="AW205" s="781">
        <v>1988</v>
      </c>
      <c r="AX205" s="508">
        <v>60</v>
      </c>
      <c r="AZ205" s="781">
        <v>1922</v>
      </c>
      <c r="BA205" s="509">
        <v>25</v>
      </c>
      <c r="BO205" s="4">
        <v>0</v>
      </c>
      <c r="BP205" s="4">
        <v>1922</v>
      </c>
      <c r="FE205" s="4">
        <v>11</v>
      </c>
      <c r="FF205" s="4">
        <v>1973</v>
      </c>
    </row>
    <row r="206" spans="1:162">
      <c r="AS206" s="508">
        <v>49</v>
      </c>
      <c r="AT206" s="781">
        <v>1987</v>
      </c>
      <c r="AU206" s="7">
        <v>39.06666666666667</v>
      </c>
      <c r="AW206" s="781">
        <v>1994</v>
      </c>
      <c r="AX206" s="508">
        <v>60</v>
      </c>
      <c r="AZ206" s="781">
        <v>1924</v>
      </c>
      <c r="BA206" s="509">
        <v>25</v>
      </c>
      <c r="BO206" s="4">
        <v>0</v>
      </c>
      <c r="BP206" s="4">
        <v>1923</v>
      </c>
      <c r="FE206" s="4">
        <v>11</v>
      </c>
      <c r="FF206" s="4">
        <v>1991</v>
      </c>
    </row>
    <row r="207" spans="1:162">
      <c r="AS207" s="508">
        <v>50</v>
      </c>
      <c r="AT207" s="781">
        <v>1990</v>
      </c>
      <c r="AU207" s="7">
        <v>39.06666666666667</v>
      </c>
      <c r="AW207" s="781">
        <v>1909</v>
      </c>
      <c r="AX207" s="508">
        <v>59</v>
      </c>
      <c r="AZ207" s="781">
        <v>1925</v>
      </c>
      <c r="BA207" s="509">
        <v>25</v>
      </c>
      <c r="BO207" s="4">
        <v>0</v>
      </c>
      <c r="BP207" s="4">
        <v>1924</v>
      </c>
      <c r="FE207" s="4">
        <v>11</v>
      </c>
      <c r="FF207" s="4">
        <v>2000</v>
      </c>
    </row>
    <row r="208" spans="1:162">
      <c r="AS208" s="508">
        <v>51</v>
      </c>
      <c r="AT208" s="656">
        <v>1886</v>
      </c>
      <c r="AU208" s="7">
        <v>39</v>
      </c>
      <c r="AW208" s="781">
        <v>1912</v>
      </c>
      <c r="AX208" s="508">
        <v>59</v>
      </c>
      <c r="AZ208" s="781">
        <v>1931</v>
      </c>
      <c r="BA208" s="509">
        <v>25</v>
      </c>
      <c r="BO208" s="4">
        <v>0</v>
      </c>
      <c r="BP208" s="4">
        <v>1925</v>
      </c>
      <c r="FE208" s="4">
        <v>11</v>
      </c>
      <c r="FF208" s="4">
        <v>2008</v>
      </c>
    </row>
    <row r="209" spans="45:162">
      <c r="AS209" s="508">
        <v>52</v>
      </c>
      <c r="AT209" s="781">
        <v>1942</v>
      </c>
      <c r="AU209" s="7">
        <v>38.9</v>
      </c>
      <c r="AW209" s="32">
        <v>1945</v>
      </c>
      <c r="AX209" s="508">
        <v>59</v>
      </c>
      <c r="AZ209" s="32">
        <v>1945</v>
      </c>
      <c r="BA209" s="509">
        <v>25</v>
      </c>
      <c r="BO209" s="4">
        <v>0</v>
      </c>
      <c r="BP209" s="4">
        <v>1926</v>
      </c>
      <c r="FE209" s="4">
        <v>10</v>
      </c>
      <c r="FF209" s="4">
        <v>1880</v>
      </c>
    </row>
    <row r="210" spans="45:162">
      <c r="AS210" s="508">
        <v>53</v>
      </c>
      <c r="AT210" s="781">
        <v>1970</v>
      </c>
      <c r="AU210" s="7">
        <v>38.9</v>
      </c>
      <c r="AW210" s="781">
        <v>1951</v>
      </c>
      <c r="AX210" s="508">
        <v>59</v>
      </c>
      <c r="AZ210" s="781">
        <v>1949</v>
      </c>
      <c r="BA210" s="509">
        <v>25</v>
      </c>
      <c r="BO210" s="4">
        <v>0</v>
      </c>
      <c r="BP210" s="4">
        <v>1927</v>
      </c>
      <c r="FE210" s="4">
        <v>10</v>
      </c>
      <c r="FF210" s="4">
        <v>1882</v>
      </c>
    </row>
    <row r="211" spans="45:162">
      <c r="AS211" s="508">
        <v>54</v>
      </c>
      <c r="AT211" s="781">
        <v>1898</v>
      </c>
      <c r="AU211" s="7">
        <v>38.866666666666667</v>
      </c>
      <c r="AW211" s="781">
        <v>1952</v>
      </c>
      <c r="AX211" s="508">
        <v>59</v>
      </c>
      <c r="AZ211" s="781">
        <v>1954</v>
      </c>
      <c r="BA211" s="509">
        <v>25</v>
      </c>
      <c r="BO211" s="4">
        <v>0</v>
      </c>
      <c r="BP211" s="4">
        <v>1928</v>
      </c>
      <c r="FE211" s="4">
        <v>10</v>
      </c>
      <c r="FF211" s="4">
        <v>1914</v>
      </c>
    </row>
    <row r="212" spans="45:162">
      <c r="AS212" s="508">
        <v>55</v>
      </c>
      <c r="AT212" s="781">
        <v>2010</v>
      </c>
      <c r="AU212" s="7">
        <v>38.833333333333336</v>
      </c>
      <c r="AW212" s="781">
        <v>1956</v>
      </c>
      <c r="AX212" s="508">
        <v>59</v>
      </c>
      <c r="AZ212" s="781">
        <v>1962</v>
      </c>
      <c r="BA212" s="509">
        <v>25</v>
      </c>
      <c r="BO212" s="4">
        <v>0</v>
      </c>
      <c r="BP212" s="4">
        <v>1929</v>
      </c>
      <c r="FE212" s="4">
        <v>10</v>
      </c>
      <c r="FF212" s="4">
        <v>1947</v>
      </c>
    </row>
    <row r="213" spans="45:162">
      <c r="AS213" s="508">
        <v>56</v>
      </c>
      <c r="AT213" s="781">
        <v>1944</v>
      </c>
      <c r="AU213" s="7">
        <v>38.733333333333334</v>
      </c>
      <c r="AW213" s="781">
        <v>1999</v>
      </c>
      <c r="AX213" s="508">
        <v>59</v>
      </c>
      <c r="AZ213" s="781">
        <v>1963</v>
      </c>
      <c r="BA213" s="509">
        <v>25</v>
      </c>
      <c r="BO213" s="4">
        <v>0</v>
      </c>
      <c r="BP213" s="4">
        <v>1930</v>
      </c>
      <c r="FE213" s="4">
        <v>10</v>
      </c>
      <c r="FF213" s="4">
        <v>1981</v>
      </c>
    </row>
    <row r="214" spans="45:162">
      <c r="AS214" s="508">
        <v>57</v>
      </c>
      <c r="AT214" s="781">
        <v>1952</v>
      </c>
      <c r="AU214" s="7">
        <v>38.56666666666667</v>
      </c>
      <c r="AW214" s="781">
        <v>2005</v>
      </c>
      <c r="AX214" s="508">
        <v>59</v>
      </c>
      <c r="AZ214" s="781">
        <v>1994</v>
      </c>
      <c r="BA214" s="509">
        <v>25</v>
      </c>
      <c r="BO214" s="4">
        <v>0</v>
      </c>
      <c r="BP214" s="4">
        <v>1931</v>
      </c>
      <c r="FE214" s="4">
        <v>10</v>
      </c>
      <c r="FF214" s="4">
        <v>1989</v>
      </c>
    </row>
    <row r="215" spans="45:162">
      <c r="AS215" s="508">
        <v>58</v>
      </c>
      <c r="AT215" s="656">
        <v>1884</v>
      </c>
      <c r="AU215" s="7">
        <v>38.533333333333331</v>
      </c>
      <c r="AW215" s="781">
        <v>2008</v>
      </c>
      <c r="AX215" s="508">
        <v>59</v>
      </c>
      <c r="AZ215" s="781">
        <v>1999</v>
      </c>
      <c r="BA215" s="509">
        <v>25</v>
      </c>
      <c r="BO215" s="4">
        <v>0</v>
      </c>
      <c r="BP215" s="4">
        <v>1932</v>
      </c>
      <c r="FE215" s="4">
        <v>9</v>
      </c>
      <c r="FF215" s="4">
        <v>1886</v>
      </c>
    </row>
    <row r="216" spans="45:162">
      <c r="AS216" s="508">
        <v>59</v>
      </c>
      <c r="AT216" s="656">
        <v>1888</v>
      </c>
      <c r="AU216" s="7">
        <v>38.533333333333331</v>
      </c>
      <c r="AW216" s="656">
        <v>1882</v>
      </c>
      <c r="AX216" s="508">
        <v>58</v>
      </c>
      <c r="AZ216" s="781">
        <v>2012</v>
      </c>
      <c r="BA216" s="509">
        <v>25</v>
      </c>
      <c r="BO216" s="4">
        <v>0</v>
      </c>
      <c r="BP216" s="4">
        <v>1933</v>
      </c>
      <c r="FE216" s="4">
        <v>9</v>
      </c>
      <c r="FF216" s="4">
        <v>1890</v>
      </c>
    </row>
    <row r="217" spans="45:162">
      <c r="AS217" s="508">
        <v>60</v>
      </c>
      <c r="AT217" s="781">
        <v>1972</v>
      </c>
      <c r="AU217" s="7">
        <v>38.533333333333331</v>
      </c>
      <c r="AW217" s="656">
        <v>1891</v>
      </c>
      <c r="AX217" s="508">
        <v>58</v>
      </c>
      <c r="AZ217" s="656">
        <v>1895</v>
      </c>
      <c r="BA217" s="509">
        <v>24</v>
      </c>
      <c r="BO217" s="4">
        <v>0</v>
      </c>
      <c r="BP217" s="4">
        <v>1934</v>
      </c>
      <c r="FE217" s="4">
        <v>9</v>
      </c>
      <c r="FF217" s="4">
        <v>1894</v>
      </c>
    </row>
    <row r="218" spans="45:162">
      <c r="AS218" s="508">
        <v>61</v>
      </c>
      <c r="AT218" s="781">
        <v>1915</v>
      </c>
      <c r="AU218" s="7">
        <v>38.466666666666669</v>
      </c>
      <c r="AW218" s="781">
        <v>1902</v>
      </c>
      <c r="AX218" s="508">
        <v>58</v>
      </c>
      <c r="AZ218" s="781">
        <v>1910</v>
      </c>
      <c r="BA218" s="509">
        <v>24</v>
      </c>
      <c r="BO218" s="4">
        <v>0</v>
      </c>
      <c r="BP218" s="4">
        <v>1935</v>
      </c>
      <c r="FE218" s="4">
        <v>9</v>
      </c>
      <c r="FF218" s="4">
        <v>1897</v>
      </c>
    </row>
    <row r="219" spans="45:162">
      <c r="AS219" s="508">
        <v>62</v>
      </c>
      <c r="AT219" s="781">
        <v>1922</v>
      </c>
      <c r="AU219" s="7">
        <v>38.466666666666669</v>
      </c>
      <c r="AW219" s="781">
        <v>1922</v>
      </c>
      <c r="AX219" s="508">
        <v>58</v>
      </c>
      <c r="AZ219" s="781">
        <v>1926</v>
      </c>
      <c r="BA219" s="509">
        <v>24</v>
      </c>
      <c r="BO219" s="4">
        <v>0</v>
      </c>
      <c r="BP219" s="4">
        <v>1936</v>
      </c>
      <c r="FE219" s="4">
        <v>9</v>
      </c>
      <c r="FF219" s="4">
        <v>1901</v>
      </c>
    </row>
    <row r="220" spans="45:162">
      <c r="AS220" s="508">
        <v>63</v>
      </c>
      <c r="AT220" s="656">
        <v>1895</v>
      </c>
      <c r="AU220" s="7">
        <v>38.4</v>
      </c>
      <c r="AW220" s="781">
        <v>1944</v>
      </c>
      <c r="AX220" s="508">
        <v>58</v>
      </c>
      <c r="AZ220" s="781">
        <v>1928</v>
      </c>
      <c r="BA220" s="509">
        <v>24</v>
      </c>
      <c r="BO220" s="4">
        <v>0</v>
      </c>
      <c r="BP220" s="4">
        <v>1937</v>
      </c>
      <c r="FE220" s="4">
        <v>9</v>
      </c>
      <c r="FF220" s="4">
        <v>1915</v>
      </c>
    </row>
    <row r="221" spans="45:162">
      <c r="AS221" s="508">
        <v>64</v>
      </c>
      <c r="AT221" s="781">
        <v>2007</v>
      </c>
      <c r="AU221" s="7">
        <v>38.4</v>
      </c>
      <c r="AW221" s="781">
        <v>1950</v>
      </c>
      <c r="AX221" s="508">
        <v>58</v>
      </c>
      <c r="AZ221" s="781">
        <v>1939</v>
      </c>
      <c r="BA221" s="509">
        <v>24</v>
      </c>
      <c r="BO221" s="4">
        <v>0</v>
      </c>
      <c r="BP221" s="4">
        <v>1938</v>
      </c>
      <c r="FE221" s="4">
        <v>9</v>
      </c>
      <c r="FF221" s="4">
        <v>1916</v>
      </c>
    </row>
    <row r="222" spans="45:162">
      <c r="AS222" s="508">
        <v>65</v>
      </c>
      <c r="AT222" s="781">
        <v>1988</v>
      </c>
      <c r="AU222" s="7">
        <v>38.333333333333336</v>
      </c>
      <c r="AW222" s="781">
        <v>1954</v>
      </c>
      <c r="AX222" s="508">
        <v>58</v>
      </c>
      <c r="AZ222" s="781">
        <v>1947</v>
      </c>
      <c r="BA222" s="509">
        <v>24</v>
      </c>
      <c r="BO222" s="4">
        <v>0</v>
      </c>
      <c r="BP222" s="4">
        <v>1939</v>
      </c>
      <c r="FE222" s="4">
        <v>9</v>
      </c>
      <c r="FF222" s="4">
        <v>1919</v>
      </c>
    </row>
    <row r="223" spans="45:162">
      <c r="AS223" s="508">
        <v>66</v>
      </c>
      <c r="AT223" s="781">
        <v>1920</v>
      </c>
      <c r="AU223" s="7">
        <v>38.233333333333334</v>
      </c>
      <c r="AW223" s="781">
        <v>1958</v>
      </c>
      <c r="AX223" s="508">
        <v>58</v>
      </c>
      <c r="AZ223" s="656">
        <v>1887</v>
      </c>
      <c r="BA223" s="509">
        <v>23</v>
      </c>
      <c r="BO223" s="4">
        <v>0</v>
      </c>
      <c r="BP223" s="4">
        <v>1940</v>
      </c>
      <c r="FE223" s="4">
        <v>9</v>
      </c>
      <c r="FF223" s="4">
        <v>1922</v>
      </c>
    </row>
    <row r="224" spans="45:162">
      <c r="AS224" s="508">
        <v>67</v>
      </c>
      <c r="AT224" s="781">
        <v>1991</v>
      </c>
      <c r="AU224" s="7">
        <v>38.166666666666664</v>
      </c>
      <c r="AW224" s="781">
        <v>1982</v>
      </c>
      <c r="AX224" s="508">
        <v>58</v>
      </c>
      <c r="AZ224" s="656">
        <v>1890</v>
      </c>
      <c r="BA224" s="509">
        <v>23</v>
      </c>
      <c r="BO224" s="4">
        <v>0</v>
      </c>
      <c r="BP224" s="4">
        <v>1941</v>
      </c>
      <c r="FE224" s="4">
        <v>9</v>
      </c>
      <c r="FF224" s="4">
        <v>1944</v>
      </c>
    </row>
    <row r="225" spans="45:162">
      <c r="AS225" s="508">
        <v>68</v>
      </c>
      <c r="AT225" s="781">
        <v>1989</v>
      </c>
      <c r="AU225" s="7">
        <v>38.06666666666667</v>
      </c>
      <c r="AW225" s="781">
        <v>2002</v>
      </c>
      <c r="AX225" s="508">
        <v>58</v>
      </c>
      <c r="AZ225" s="781">
        <v>1935</v>
      </c>
      <c r="BA225" s="509">
        <v>23</v>
      </c>
      <c r="BO225" s="4">
        <v>0</v>
      </c>
      <c r="BP225" s="4">
        <v>1942</v>
      </c>
      <c r="FE225" s="4">
        <v>9</v>
      </c>
      <c r="FF225" s="4">
        <v>1945</v>
      </c>
    </row>
    <row r="226" spans="45:162">
      <c r="AS226" s="508">
        <v>69</v>
      </c>
      <c r="AT226" s="781">
        <v>1919</v>
      </c>
      <c r="AU226" s="7">
        <v>38.033333333333331</v>
      </c>
      <c r="AW226" s="781">
        <v>2011</v>
      </c>
      <c r="AX226" s="508">
        <v>58</v>
      </c>
      <c r="AZ226" s="781">
        <v>1952</v>
      </c>
      <c r="BA226" s="509">
        <v>23</v>
      </c>
      <c r="BO226" s="4">
        <v>0</v>
      </c>
      <c r="BP226" s="4">
        <v>1943</v>
      </c>
      <c r="FE226" s="4">
        <v>9</v>
      </c>
      <c r="FF226" s="4">
        <v>1952</v>
      </c>
    </row>
    <row r="227" spans="45:162">
      <c r="AS227" s="508">
        <v>70</v>
      </c>
      <c r="AT227" s="781">
        <v>1923</v>
      </c>
      <c r="AU227" s="7">
        <v>37.93333333333333</v>
      </c>
      <c r="AW227" s="656">
        <v>1887</v>
      </c>
      <c r="AX227" s="508">
        <v>57</v>
      </c>
      <c r="AZ227" s="781">
        <v>1979</v>
      </c>
      <c r="BA227" s="509">
        <v>23</v>
      </c>
      <c r="BO227" s="4">
        <v>0</v>
      </c>
      <c r="BP227" s="4">
        <v>1944</v>
      </c>
      <c r="FE227" s="4">
        <v>9</v>
      </c>
      <c r="FF227" s="4">
        <v>1970</v>
      </c>
    </row>
    <row r="228" spans="45:162">
      <c r="AS228" s="508">
        <v>71</v>
      </c>
      <c r="AT228" s="781">
        <v>1918</v>
      </c>
      <c r="AU228" s="7">
        <v>37.9</v>
      </c>
      <c r="AW228" s="656">
        <v>1890</v>
      </c>
      <c r="AX228" s="508">
        <v>57</v>
      </c>
      <c r="AZ228" s="781">
        <v>1980</v>
      </c>
      <c r="BA228" s="509">
        <v>23</v>
      </c>
      <c r="BO228" s="4">
        <v>0</v>
      </c>
      <c r="BP228" s="4">
        <v>1945</v>
      </c>
      <c r="FE228" s="4">
        <v>9</v>
      </c>
      <c r="FF228" s="4">
        <v>1993</v>
      </c>
    </row>
    <row r="229" spans="45:162">
      <c r="AS229" s="508">
        <v>72</v>
      </c>
      <c r="AT229" s="781">
        <v>1981</v>
      </c>
      <c r="AU229" s="7">
        <v>37.9</v>
      </c>
      <c r="AW229" s="781">
        <v>1897</v>
      </c>
      <c r="AX229" s="508">
        <v>57</v>
      </c>
      <c r="AZ229" s="781">
        <v>1981</v>
      </c>
      <c r="BA229" s="509">
        <v>23</v>
      </c>
      <c r="BO229" s="4">
        <v>0</v>
      </c>
      <c r="BP229" s="4">
        <v>1946</v>
      </c>
      <c r="FE229" s="4">
        <v>9</v>
      </c>
      <c r="FF229" s="4">
        <v>1997</v>
      </c>
    </row>
    <row r="230" spans="45:162">
      <c r="AS230" s="508">
        <v>73</v>
      </c>
      <c r="AT230" s="781">
        <v>2002</v>
      </c>
      <c r="AU230" s="7">
        <v>37.9</v>
      </c>
      <c r="AW230" s="781">
        <v>1932</v>
      </c>
      <c r="AX230" s="508">
        <v>57</v>
      </c>
      <c r="AZ230" s="781">
        <v>1992</v>
      </c>
      <c r="BA230" s="509">
        <v>23</v>
      </c>
      <c r="BO230" s="4">
        <v>0</v>
      </c>
      <c r="BP230" s="4">
        <v>1947</v>
      </c>
      <c r="FE230" s="4">
        <v>9</v>
      </c>
      <c r="FF230" s="4">
        <v>2007</v>
      </c>
    </row>
    <row r="231" spans="45:162">
      <c r="AS231" s="508">
        <v>74</v>
      </c>
      <c r="AT231" s="781">
        <v>1905</v>
      </c>
      <c r="AU231" s="7">
        <v>37.799999999999997</v>
      </c>
      <c r="AW231" s="32">
        <v>1943</v>
      </c>
      <c r="AX231" s="508">
        <v>57</v>
      </c>
      <c r="AZ231" s="781">
        <v>1995</v>
      </c>
      <c r="BA231" s="509">
        <v>23</v>
      </c>
      <c r="BO231" s="4">
        <v>0</v>
      </c>
      <c r="BP231" s="4">
        <v>1948</v>
      </c>
      <c r="FE231" s="4">
        <v>9</v>
      </c>
      <c r="FF231" s="4">
        <v>2012</v>
      </c>
    </row>
    <row r="232" spans="45:162">
      <c r="AS232" s="508">
        <v>75</v>
      </c>
      <c r="AT232" s="781">
        <v>1963</v>
      </c>
      <c r="AU232" s="7">
        <v>37.766666666666666</v>
      </c>
      <c r="AW232" s="781">
        <v>1959</v>
      </c>
      <c r="AX232" s="508">
        <v>57</v>
      </c>
      <c r="AZ232" s="781">
        <v>2005</v>
      </c>
      <c r="BA232" s="509">
        <v>23</v>
      </c>
      <c r="BO232" s="4">
        <v>0</v>
      </c>
      <c r="BP232" s="4">
        <v>1949</v>
      </c>
      <c r="FE232" s="4">
        <v>8</v>
      </c>
      <c r="FF232" s="4">
        <v>1887</v>
      </c>
    </row>
    <row r="233" spans="45:162">
      <c r="AS233" s="508">
        <v>76</v>
      </c>
      <c r="AT233" s="781">
        <v>1925</v>
      </c>
      <c r="AU233" s="7">
        <v>37.633333333333333</v>
      </c>
      <c r="AW233" s="781">
        <v>1968</v>
      </c>
      <c r="AX233" s="508">
        <v>57</v>
      </c>
      <c r="AZ233" s="656">
        <v>1883</v>
      </c>
      <c r="BA233" s="509">
        <v>22</v>
      </c>
      <c r="BO233" s="4">
        <v>0</v>
      </c>
      <c r="BP233" s="4">
        <v>1950</v>
      </c>
      <c r="FE233" s="4">
        <v>8</v>
      </c>
      <c r="FF233" s="4">
        <v>1895</v>
      </c>
    </row>
    <row r="234" spans="45:162">
      <c r="AS234" s="508">
        <v>77</v>
      </c>
      <c r="AT234" s="781">
        <v>1983</v>
      </c>
      <c r="AU234" s="7">
        <v>37.56666666666667</v>
      </c>
      <c r="AW234" s="781">
        <v>1970</v>
      </c>
      <c r="AX234" s="508">
        <v>57</v>
      </c>
      <c r="AZ234" s="656">
        <v>1889</v>
      </c>
      <c r="BA234" s="509">
        <v>22</v>
      </c>
      <c r="BO234" s="4">
        <v>0</v>
      </c>
      <c r="BP234" s="4">
        <v>1951</v>
      </c>
      <c r="FE234" s="4">
        <v>8</v>
      </c>
      <c r="FF234" s="4">
        <v>1904</v>
      </c>
    </row>
    <row r="235" spans="45:162">
      <c r="AS235" s="508">
        <v>78</v>
      </c>
      <c r="AT235" s="656">
        <v>1882</v>
      </c>
      <c r="AU235" s="7">
        <v>37.533333333333331</v>
      </c>
      <c r="AW235" s="781">
        <v>1997</v>
      </c>
      <c r="AX235" s="508">
        <v>57</v>
      </c>
      <c r="AZ235" s="781">
        <v>1916</v>
      </c>
      <c r="BA235" s="509">
        <v>22</v>
      </c>
      <c r="BO235" s="4">
        <v>0</v>
      </c>
      <c r="BP235" s="4">
        <v>1952</v>
      </c>
      <c r="FE235" s="4">
        <v>8</v>
      </c>
      <c r="FF235" s="4">
        <v>1924</v>
      </c>
    </row>
    <row r="236" spans="45:162">
      <c r="AS236" s="508">
        <v>79</v>
      </c>
      <c r="AT236" s="781">
        <v>1947</v>
      </c>
      <c r="AU236" s="7">
        <v>37.4</v>
      </c>
      <c r="AW236" s="781">
        <v>2009</v>
      </c>
      <c r="AX236" s="508">
        <v>57</v>
      </c>
      <c r="AZ236" s="781">
        <v>1934</v>
      </c>
      <c r="BA236" s="509">
        <v>22</v>
      </c>
      <c r="BO236" s="4">
        <v>0</v>
      </c>
      <c r="BP236" s="4">
        <v>1953</v>
      </c>
      <c r="FE236" s="4">
        <v>8</v>
      </c>
      <c r="FF236" s="4">
        <v>1928</v>
      </c>
    </row>
    <row r="237" spans="45:162">
      <c r="AS237" s="508">
        <v>80</v>
      </c>
      <c r="AT237" s="781">
        <v>1964</v>
      </c>
      <c r="AU237" s="7">
        <v>37.4</v>
      </c>
      <c r="AW237" s="656">
        <v>1893</v>
      </c>
      <c r="AX237" s="508">
        <v>56</v>
      </c>
      <c r="AZ237" s="781">
        <v>1942</v>
      </c>
      <c r="BA237" s="509">
        <v>22</v>
      </c>
      <c r="BO237" s="4">
        <v>0</v>
      </c>
      <c r="BP237" s="4">
        <v>1954</v>
      </c>
      <c r="FE237" s="4">
        <v>8</v>
      </c>
      <c r="FF237" s="4">
        <v>1938</v>
      </c>
    </row>
    <row r="238" spans="45:162">
      <c r="AS238" s="508">
        <v>81</v>
      </c>
      <c r="AT238" s="781">
        <v>1956</v>
      </c>
      <c r="AU238" s="7">
        <v>37.366666666666667</v>
      </c>
      <c r="AW238" s="781">
        <v>1955</v>
      </c>
      <c r="AX238" s="508">
        <v>56</v>
      </c>
      <c r="AZ238" s="781">
        <v>1953</v>
      </c>
      <c r="BA238" s="509">
        <v>22</v>
      </c>
      <c r="BO238" s="4">
        <v>0</v>
      </c>
      <c r="BP238" s="4">
        <v>1955</v>
      </c>
      <c r="FE238" s="4">
        <v>8</v>
      </c>
      <c r="FF238" s="4">
        <v>1949</v>
      </c>
    </row>
    <row r="239" spans="45:162">
      <c r="AS239" s="508">
        <v>82</v>
      </c>
      <c r="AT239" s="781">
        <v>1973</v>
      </c>
      <c r="AU239" s="7">
        <v>37.366666666666667</v>
      </c>
      <c r="AW239" s="781">
        <v>1963</v>
      </c>
      <c r="AX239" s="508">
        <v>56</v>
      </c>
      <c r="AZ239" s="781">
        <v>1957</v>
      </c>
      <c r="BA239" s="509">
        <v>22</v>
      </c>
      <c r="BO239" s="4">
        <v>0</v>
      </c>
      <c r="BP239" s="4">
        <v>1956</v>
      </c>
      <c r="FE239" s="4">
        <v>8</v>
      </c>
      <c r="FF239" s="4">
        <v>1962</v>
      </c>
    </row>
    <row r="240" spans="45:162">
      <c r="AS240" s="508">
        <v>83</v>
      </c>
      <c r="AT240" s="781">
        <v>1997</v>
      </c>
      <c r="AU240" s="7">
        <v>37.299999999999997</v>
      </c>
      <c r="AW240" s="781">
        <v>1969</v>
      </c>
      <c r="AX240" s="508">
        <v>56</v>
      </c>
      <c r="AZ240" s="781">
        <v>1971</v>
      </c>
      <c r="BA240" s="509">
        <v>22</v>
      </c>
      <c r="BO240" s="4">
        <v>0</v>
      </c>
      <c r="BP240" s="4">
        <v>1957</v>
      </c>
      <c r="FE240" s="4">
        <v>8</v>
      </c>
      <c r="FF240" s="4">
        <v>1965</v>
      </c>
    </row>
    <row r="241" spans="45:162">
      <c r="AS241" s="508">
        <v>84</v>
      </c>
      <c r="AT241" s="781">
        <v>1998</v>
      </c>
      <c r="AU241" s="7">
        <v>37.200000000000003</v>
      </c>
      <c r="AW241" s="781">
        <v>1978</v>
      </c>
      <c r="AX241" s="508">
        <v>56</v>
      </c>
      <c r="AZ241" s="781">
        <v>1973</v>
      </c>
      <c r="BA241" s="509">
        <v>22</v>
      </c>
      <c r="BO241" s="4">
        <v>0</v>
      </c>
      <c r="BP241" s="4">
        <v>1958</v>
      </c>
      <c r="FE241" s="4">
        <v>8</v>
      </c>
      <c r="FF241" s="4">
        <v>1968</v>
      </c>
    </row>
    <row r="242" spans="45:162">
      <c r="AS242" s="508">
        <v>85</v>
      </c>
      <c r="AT242" s="781">
        <v>1971</v>
      </c>
      <c r="AU242" s="7">
        <v>37.133333333333333</v>
      </c>
      <c r="AW242" s="781">
        <v>2004</v>
      </c>
      <c r="AX242" s="508">
        <v>56</v>
      </c>
      <c r="AZ242" s="781">
        <v>1996</v>
      </c>
      <c r="BA242" s="509">
        <v>22</v>
      </c>
      <c r="BO242" s="4">
        <v>0</v>
      </c>
      <c r="BP242" s="4">
        <v>1959</v>
      </c>
      <c r="FE242" s="4">
        <v>8</v>
      </c>
      <c r="FF242" s="4">
        <v>1971</v>
      </c>
    </row>
    <row r="243" spans="45:162">
      <c r="AS243" s="508">
        <v>86</v>
      </c>
      <c r="AT243" s="781">
        <v>1934</v>
      </c>
      <c r="AU243" s="7">
        <v>37.1</v>
      </c>
      <c r="AW243" s="656">
        <v>1894</v>
      </c>
      <c r="AX243" s="508">
        <v>55</v>
      </c>
      <c r="AZ243" s="781">
        <v>1997</v>
      </c>
      <c r="BA243" s="509">
        <v>22</v>
      </c>
      <c r="BO243" s="4">
        <v>0</v>
      </c>
      <c r="BP243" s="4">
        <v>1960</v>
      </c>
      <c r="FE243" s="4">
        <v>8</v>
      </c>
      <c r="FF243" s="4">
        <v>1975</v>
      </c>
    </row>
    <row r="244" spans="45:162">
      <c r="AS244" s="508">
        <v>87</v>
      </c>
      <c r="AT244" s="781">
        <v>1914</v>
      </c>
      <c r="AU244" s="7">
        <v>37.06666666666667</v>
      </c>
      <c r="AW244" s="781">
        <v>1914</v>
      </c>
      <c r="AX244" s="508">
        <v>55</v>
      </c>
      <c r="AZ244" s="656">
        <v>1894</v>
      </c>
      <c r="BA244" s="509">
        <v>21</v>
      </c>
      <c r="BO244" s="4">
        <v>0</v>
      </c>
      <c r="BP244" s="4">
        <v>1961</v>
      </c>
      <c r="FE244" s="4">
        <v>8</v>
      </c>
      <c r="FF244" s="4">
        <v>1982</v>
      </c>
    </row>
    <row r="245" spans="45:162">
      <c r="AS245" s="508">
        <v>88</v>
      </c>
      <c r="AT245" s="781">
        <v>1938</v>
      </c>
      <c r="AU245" s="7">
        <v>37.033333333333331</v>
      </c>
      <c r="AW245" s="781">
        <v>1976</v>
      </c>
      <c r="AX245" s="508">
        <v>55</v>
      </c>
      <c r="AZ245" s="781">
        <v>1905</v>
      </c>
      <c r="BA245" s="509">
        <v>21</v>
      </c>
      <c r="BO245" s="4">
        <v>0</v>
      </c>
      <c r="BP245" s="4">
        <v>1962</v>
      </c>
      <c r="FE245" s="4">
        <v>8</v>
      </c>
      <c r="FF245" s="4">
        <v>1987</v>
      </c>
    </row>
    <row r="246" spans="45:162">
      <c r="AS246" s="508">
        <v>89</v>
      </c>
      <c r="AT246" s="781">
        <v>1949</v>
      </c>
      <c r="AU246" s="7">
        <v>36.93333333333333</v>
      </c>
      <c r="AW246" s="781">
        <v>1987</v>
      </c>
      <c r="AX246" s="508">
        <v>55</v>
      </c>
      <c r="AZ246" s="781">
        <v>1914</v>
      </c>
      <c r="BA246" s="509">
        <v>21</v>
      </c>
      <c r="BO246" s="4">
        <v>0</v>
      </c>
      <c r="BP246" s="4">
        <v>1963</v>
      </c>
      <c r="FE246" s="4">
        <v>8</v>
      </c>
      <c r="FF246" s="4">
        <v>1988</v>
      </c>
    </row>
    <row r="247" spans="45:162">
      <c r="AS247" s="508">
        <v>90</v>
      </c>
      <c r="AT247" s="781">
        <v>1960</v>
      </c>
      <c r="AU247" s="7">
        <v>36.93333333333333</v>
      </c>
      <c r="AW247" s="781">
        <v>1996</v>
      </c>
      <c r="AX247" s="508">
        <v>55</v>
      </c>
      <c r="AZ247" s="781">
        <v>1917</v>
      </c>
      <c r="BA247" s="509">
        <v>21</v>
      </c>
      <c r="BO247" s="4">
        <v>0</v>
      </c>
      <c r="BP247" s="4">
        <v>1964</v>
      </c>
      <c r="FE247" s="4">
        <v>8</v>
      </c>
      <c r="FF247" s="4">
        <v>1992</v>
      </c>
    </row>
    <row r="248" spans="45:162">
      <c r="AS248" s="508">
        <v>91</v>
      </c>
      <c r="AT248" s="781">
        <v>1916</v>
      </c>
      <c r="AU248" s="7">
        <v>36.866666666666667</v>
      </c>
      <c r="AW248" s="781">
        <v>2007</v>
      </c>
      <c r="AX248" s="508">
        <v>55</v>
      </c>
      <c r="AZ248" s="781">
        <v>1920</v>
      </c>
      <c r="BA248" s="509">
        <v>21</v>
      </c>
      <c r="BO248" s="4">
        <v>0</v>
      </c>
      <c r="BP248" s="4">
        <v>1965</v>
      </c>
      <c r="FE248" s="4">
        <v>8</v>
      </c>
      <c r="FF248" s="4">
        <v>1999</v>
      </c>
    </row>
    <row r="249" spans="45:162">
      <c r="AS249" s="508">
        <v>92</v>
      </c>
      <c r="AT249" s="656">
        <v>1887</v>
      </c>
      <c r="AU249" s="7">
        <v>36.833333333333336</v>
      </c>
      <c r="AW249" s="781">
        <v>1899</v>
      </c>
      <c r="AX249" s="508">
        <v>54</v>
      </c>
      <c r="AZ249" s="781">
        <v>1940</v>
      </c>
      <c r="BA249" s="509">
        <v>21</v>
      </c>
      <c r="BO249" s="4">
        <v>0</v>
      </c>
      <c r="BP249" s="4">
        <v>1966</v>
      </c>
      <c r="FE249" s="4">
        <v>8</v>
      </c>
      <c r="FF249" s="4">
        <v>2005</v>
      </c>
    </row>
    <row r="250" spans="45:162">
      <c r="AS250" s="508">
        <v>93</v>
      </c>
      <c r="AT250" s="656">
        <v>1894</v>
      </c>
      <c r="AU250" s="7">
        <v>36.766666666666666</v>
      </c>
      <c r="AW250" s="781">
        <v>1907</v>
      </c>
      <c r="AX250" s="508">
        <v>54</v>
      </c>
      <c r="AZ250" s="781">
        <v>1959</v>
      </c>
      <c r="BA250" s="509">
        <v>21</v>
      </c>
      <c r="BO250" s="4">
        <v>0</v>
      </c>
      <c r="BP250" s="4">
        <v>1967</v>
      </c>
      <c r="FE250" s="4">
        <v>7</v>
      </c>
      <c r="FF250" s="4">
        <v>1881</v>
      </c>
    </row>
    <row r="251" spans="45:162">
      <c r="AS251" s="508">
        <v>94</v>
      </c>
      <c r="AT251" s="781">
        <v>1962</v>
      </c>
      <c r="AU251" s="7">
        <v>36.733333333333334</v>
      </c>
      <c r="AW251" s="781">
        <v>1915</v>
      </c>
      <c r="AX251" s="508">
        <v>54</v>
      </c>
      <c r="AZ251" s="781">
        <v>1986</v>
      </c>
      <c r="BA251" s="509">
        <v>21</v>
      </c>
      <c r="BO251" s="4">
        <v>0</v>
      </c>
      <c r="BP251" s="4">
        <v>1968</v>
      </c>
      <c r="FE251" s="4">
        <v>7</v>
      </c>
      <c r="FF251" s="4">
        <v>1883</v>
      </c>
    </row>
    <row r="252" spans="45:162">
      <c r="AS252" s="508">
        <v>95</v>
      </c>
      <c r="AT252" s="781">
        <v>1904</v>
      </c>
      <c r="AU252" s="7">
        <v>36.666666666666664</v>
      </c>
      <c r="AW252" s="781">
        <v>1924</v>
      </c>
      <c r="AX252" s="508">
        <v>54</v>
      </c>
      <c r="AZ252" s="781">
        <v>2002</v>
      </c>
      <c r="BA252" s="509">
        <v>21</v>
      </c>
      <c r="BO252" s="4">
        <v>0</v>
      </c>
      <c r="BP252" s="4">
        <v>1969</v>
      </c>
      <c r="FE252" s="4">
        <v>7</v>
      </c>
      <c r="FF252" s="4">
        <v>1884</v>
      </c>
    </row>
    <row r="253" spans="45:162">
      <c r="AS253" s="508">
        <v>96</v>
      </c>
      <c r="AT253" s="781">
        <v>1912</v>
      </c>
      <c r="AU253" s="7">
        <v>36.666666666666664</v>
      </c>
      <c r="AW253" s="781">
        <v>1940</v>
      </c>
      <c r="AX253" s="508">
        <v>54</v>
      </c>
      <c r="AZ253" s="781">
        <v>1903</v>
      </c>
      <c r="BA253" s="509">
        <v>20</v>
      </c>
      <c r="BO253" s="4">
        <v>0</v>
      </c>
      <c r="BP253" s="4">
        <v>1970</v>
      </c>
      <c r="FE253" s="4">
        <v>7</v>
      </c>
      <c r="FF253" s="4">
        <v>1888</v>
      </c>
    </row>
    <row r="254" spans="45:162">
      <c r="AS254" s="508">
        <v>97</v>
      </c>
      <c r="AT254" s="781">
        <v>1966</v>
      </c>
      <c r="AU254" s="7">
        <v>36.633333333333333</v>
      </c>
      <c r="AW254" s="781">
        <v>1947</v>
      </c>
      <c r="AX254" s="508">
        <v>54</v>
      </c>
      <c r="AZ254" s="781">
        <v>1912</v>
      </c>
      <c r="BA254" s="509">
        <v>20</v>
      </c>
      <c r="BO254" s="4">
        <v>0</v>
      </c>
      <c r="BP254" s="4">
        <v>1972</v>
      </c>
      <c r="FE254" s="4">
        <v>7</v>
      </c>
      <c r="FF254" s="4">
        <v>1905</v>
      </c>
    </row>
    <row r="255" spans="45:162">
      <c r="AS255" s="508">
        <v>98</v>
      </c>
      <c r="AT255" s="781">
        <v>1959</v>
      </c>
      <c r="AU255" s="7">
        <v>36.4</v>
      </c>
      <c r="AW255" s="781">
        <v>1953</v>
      </c>
      <c r="AX255" s="508">
        <v>54</v>
      </c>
      <c r="AZ255" s="781">
        <v>1941</v>
      </c>
      <c r="BA255" s="509">
        <v>20</v>
      </c>
      <c r="BO255" s="4">
        <v>0</v>
      </c>
      <c r="BP255" s="4">
        <v>1973</v>
      </c>
      <c r="FE255" s="4">
        <v>7</v>
      </c>
      <c r="FF255" s="4">
        <v>1918</v>
      </c>
    </row>
    <row r="256" spans="45:162">
      <c r="AS256" s="508">
        <v>99</v>
      </c>
      <c r="AT256" s="781">
        <v>1930</v>
      </c>
      <c r="AU256" s="7">
        <v>36.233333333333334</v>
      </c>
      <c r="AW256" s="781">
        <v>1957</v>
      </c>
      <c r="AX256" s="508">
        <v>54</v>
      </c>
      <c r="AZ256" s="781">
        <v>1961</v>
      </c>
      <c r="BA256" s="509">
        <v>20</v>
      </c>
      <c r="BO256" s="4">
        <v>0</v>
      </c>
      <c r="BP256" s="4">
        <v>1974</v>
      </c>
      <c r="FE256" s="4">
        <v>7</v>
      </c>
      <c r="FF256" s="4">
        <v>1935</v>
      </c>
    </row>
    <row r="257" spans="45:162">
      <c r="AS257" s="508">
        <v>100</v>
      </c>
      <c r="AT257" s="781">
        <v>1974</v>
      </c>
      <c r="AU257" s="7">
        <v>36.233333333333334</v>
      </c>
      <c r="AW257" s="781">
        <v>1983</v>
      </c>
      <c r="AX257" s="508">
        <v>54</v>
      </c>
      <c r="AZ257" s="781">
        <v>1968</v>
      </c>
      <c r="BA257" s="509">
        <v>20</v>
      </c>
      <c r="BO257" s="4">
        <v>0</v>
      </c>
      <c r="BP257" s="4">
        <v>1975</v>
      </c>
      <c r="FE257" s="4">
        <v>7</v>
      </c>
      <c r="FF257" s="4">
        <v>1942</v>
      </c>
    </row>
    <row r="258" spans="45:162">
      <c r="AS258" s="508">
        <v>101</v>
      </c>
      <c r="AT258" s="781">
        <v>1965</v>
      </c>
      <c r="AU258" s="7">
        <v>36.06666666666667</v>
      </c>
      <c r="AW258" s="781">
        <v>1984</v>
      </c>
      <c r="AX258" s="508">
        <v>54</v>
      </c>
      <c r="AZ258" s="781">
        <v>1969</v>
      </c>
      <c r="BA258" s="509">
        <v>20</v>
      </c>
      <c r="BO258" s="4">
        <v>0</v>
      </c>
      <c r="BP258" s="4">
        <v>1976</v>
      </c>
      <c r="FE258" s="4">
        <v>7</v>
      </c>
      <c r="FF258" s="4">
        <v>1960</v>
      </c>
    </row>
    <row r="259" spans="45:162">
      <c r="AS259" s="508">
        <v>102</v>
      </c>
      <c r="AT259" s="781">
        <v>1954</v>
      </c>
      <c r="AU259" s="7">
        <v>36.033333333333331</v>
      </c>
      <c r="AW259" s="781">
        <v>2000</v>
      </c>
      <c r="AX259" s="508">
        <v>54</v>
      </c>
      <c r="AZ259" s="781">
        <v>1972</v>
      </c>
      <c r="BA259" s="509">
        <v>20</v>
      </c>
      <c r="BO259" s="4">
        <v>0</v>
      </c>
      <c r="BP259" s="4">
        <v>1977</v>
      </c>
      <c r="FE259" s="4">
        <v>7</v>
      </c>
      <c r="FF259" s="4">
        <v>1972</v>
      </c>
    </row>
    <row r="260" spans="45:162">
      <c r="AS260" s="508">
        <v>103</v>
      </c>
      <c r="AT260" s="32">
        <v>1943</v>
      </c>
      <c r="AU260" s="7">
        <v>35.833333333333336</v>
      </c>
      <c r="AW260" s="781">
        <v>1916</v>
      </c>
      <c r="AX260" s="508">
        <v>53</v>
      </c>
      <c r="AZ260" s="781">
        <v>1984</v>
      </c>
      <c r="BA260" s="509">
        <v>20</v>
      </c>
      <c r="BO260" s="4">
        <v>0</v>
      </c>
      <c r="BP260" s="4">
        <v>1978</v>
      </c>
      <c r="FE260" s="4">
        <v>7</v>
      </c>
      <c r="FF260" s="4">
        <v>1977</v>
      </c>
    </row>
    <row r="261" spans="45:162">
      <c r="AS261" s="508">
        <v>104</v>
      </c>
      <c r="AT261" s="781">
        <v>1940</v>
      </c>
      <c r="AU261" s="7">
        <v>35.733333333333334</v>
      </c>
      <c r="AW261" s="781">
        <v>1925</v>
      </c>
      <c r="AX261" s="508">
        <v>53</v>
      </c>
      <c r="AZ261" s="781">
        <v>1987</v>
      </c>
      <c r="BA261" s="509">
        <v>20</v>
      </c>
      <c r="BO261" s="4">
        <v>0</v>
      </c>
      <c r="BP261" s="4">
        <v>1979</v>
      </c>
      <c r="FE261" s="4">
        <v>7</v>
      </c>
      <c r="FF261" s="4">
        <v>1983</v>
      </c>
    </row>
    <row r="262" spans="45:162">
      <c r="AS262" s="508">
        <v>105</v>
      </c>
      <c r="AT262" s="781">
        <v>1926</v>
      </c>
      <c r="AU262" s="7">
        <v>35.700000000000003</v>
      </c>
      <c r="AW262" s="781">
        <v>1937</v>
      </c>
      <c r="AX262" s="508">
        <v>53</v>
      </c>
      <c r="AZ262" s="781">
        <v>1991</v>
      </c>
      <c r="BA262" s="509">
        <v>20</v>
      </c>
      <c r="BO262" s="4">
        <v>0</v>
      </c>
      <c r="BP262" s="4">
        <v>1980</v>
      </c>
      <c r="FE262" s="4">
        <v>7</v>
      </c>
      <c r="FF262" s="4">
        <v>1986</v>
      </c>
    </row>
    <row r="263" spans="45:162">
      <c r="AS263" s="508">
        <v>106</v>
      </c>
      <c r="AT263" s="781">
        <v>1969</v>
      </c>
      <c r="AU263" s="7">
        <v>35.56666666666667</v>
      </c>
      <c r="AW263" s="781">
        <v>1942</v>
      </c>
      <c r="AX263" s="508">
        <v>53</v>
      </c>
      <c r="AZ263" s="781">
        <v>2008</v>
      </c>
      <c r="BA263" s="509">
        <v>20</v>
      </c>
      <c r="BO263" s="4">
        <v>0</v>
      </c>
      <c r="BP263" s="4">
        <v>1981</v>
      </c>
      <c r="FE263" s="4">
        <v>7</v>
      </c>
      <c r="FF263" s="4">
        <v>1990</v>
      </c>
    </row>
    <row r="264" spans="45:162">
      <c r="AS264" s="508">
        <v>107</v>
      </c>
      <c r="AT264" s="781">
        <v>1950</v>
      </c>
      <c r="AU264" s="7">
        <v>35.466666666666669</v>
      </c>
      <c r="AW264" s="781">
        <v>1949</v>
      </c>
      <c r="AX264" s="508">
        <v>53</v>
      </c>
      <c r="AZ264" s="781">
        <v>1901</v>
      </c>
      <c r="BA264" s="509">
        <v>19</v>
      </c>
      <c r="BO264" s="4">
        <v>0</v>
      </c>
      <c r="BP264" s="4">
        <v>1982</v>
      </c>
      <c r="FE264" s="4">
        <v>6</v>
      </c>
      <c r="FF264" s="4">
        <v>1889</v>
      </c>
    </row>
    <row r="265" spans="45:162">
      <c r="AS265" s="508">
        <v>108</v>
      </c>
      <c r="AT265" s="781">
        <v>1953</v>
      </c>
      <c r="AU265" s="7">
        <v>35.299999999999997</v>
      </c>
      <c r="AW265" s="781">
        <v>1980</v>
      </c>
      <c r="AX265" s="508">
        <v>53</v>
      </c>
      <c r="AZ265" s="781">
        <v>1932</v>
      </c>
      <c r="BA265" s="509">
        <v>19</v>
      </c>
      <c r="BO265" s="4">
        <v>0</v>
      </c>
      <c r="BP265" s="4">
        <v>1983</v>
      </c>
      <c r="FE265" s="4">
        <v>6</v>
      </c>
      <c r="FF265" s="4">
        <v>1913</v>
      </c>
    </row>
    <row r="266" spans="45:162">
      <c r="AS266" s="508">
        <v>109</v>
      </c>
      <c r="AT266" s="781">
        <v>2012</v>
      </c>
      <c r="AU266" s="7">
        <v>35.200000000000003</v>
      </c>
      <c r="AW266" s="781">
        <v>1990</v>
      </c>
      <c r="AX266" s="508">
        <v>53</v>
      </c>
      <c r="AZ266" s="781">
        <v>1958</v>
      </c>
      <c r="BA266" s="509">
        <v>19</v>
      </c>
      <c r="BO266" s="4">
        <v>0</v>
      </c>
      <c r="BP266" s="4">
        <v>1984</v>
      </c>
      <c r="FE266" s="4">
        <v>6</v>
      </c>
      <c r="FF266" s="4">
        <v>1920</v>
      </c>
    </row>
    <row r="267" spans="45:162">
      <c r="AS267" s="508">
        <v>110</v>
      </c>
      <c r="AT267" s="781">
        <v>1911</v>
      </c>
      <c r="AU267" s="7">
        <v>35.166666666666664</v>
      </c>
      <c r="AW267" s="781">
        <v>1908</v>
      </c>
      <c r="AX267" s="508">
        <v>52</v>
      </c>
      <c r="AZ267" s="781">
        <v>1989</v>
      </c>
      <c r="BA267" s="509">
        <v>19</v>
      </c>
      <c r="BO267" s="4">
        <v>0</v>
      </c>
      <c r="BP267" s="4">
        <v>1985</v>
      </c>
      <c r="FE267" s="4">
        <v>6</v>
      </c>
      <c r="FF267" s="4">
        <v>1923</v>
      </c>
    </row>
    <row r="268" spans="45:162">
      <c r="AS268" s="508">
        <v>111</v>
      </c>
      <c r="AT268" s="781">
        <v>2000</v>
      </c>
      <c r="AU268" s="7">
        <v>35.1</v>
      </c>
      <c r="AW268" s="781">
        <v>1911</v>
      </c>
      <c r="AX268" s="508">
        <v>52</v>
      </c>
      <c r="AZ268" s="656">
        <v>1881</v>
      </c>
      <c r="BA268" s="509">
        <v>18</v>
      </c>
      <c r="BO268" s="4">
        <v>0</v>
      </c>
      <c r="BP268" s="4">
        <v>1986</v>
      </c>
      <c r="FE268" s="4">
        <v>6</v>
      </c>
      <c r="FF268" s="4">
        <v>1929</v>
      </c>
    </row>
    <row r="269" spans="45:162">
      <c r="AS269" s="508">
        <v>112</v>
      </c>
      <c r="AT269" s="781">
        <v>1901</v>
      </c>
      <c r="AU269" s="7">
        <v>34.93333333333333</v>
      </c>
      <c r="AW269" s="781">
        <v>1913</v>
      </c>
      <c r="AX269" s="508">
        <v>52</v>
      </c>
      <c r="AZ269" s="781">
        <v>1937</v>
      </c>
      <c r="BA269" s="509">
        <v>18</v>
      </c>
      <c r="BO269" s="4">
        <v>0</v>
      </c>
      <c r="BP269" s="4">
        <v>1987</v>
      </c>
      <c r="FE269" s="4">
        <v>6</v>
      </c>
      <c r="FF269" s="4">
        <v>1957</v>
      </c>
    </row>
    <row r="270" spans="45:162">
      <c r="AS270" s="508">
        <v>113</v>
      </c>
      <c r="AT270" s="781">
        <v>1903</v>
      </c>
      <c r="AU270" s="7">
        <v>34.93333333333333</v>
      </c>
      <c r="AW270" s="781">
        <v>1920</v>
      </c>
      <c r="AX270" s="508">
        <v>52</v>
      </c>
      <c r="AZ270" s="781">
        <v>1951</v>
      </c>
      <c r="BA270" s="509">
        <v>18</v>
      </c>
      <c r="BO270" s="4">
        <v>0</v>
      </c>
      <c r="BP270" s="4">
        <v>1988</v>
      </c>
      <c r="FE270" s="4">
        <v>6</v>
      </c>
      <c r="FF270" s="4">
        <v>1958</v>
      </c>
    </row>
    <row r="271" spans="45:162">
      <c r="AS271" s="508">
        <v>114</v>
      </c>
      <c r="AT271" s="781">
        <v>1936</v>
      </c>
      <c r="AU271" s="7">
        <v>34.9</v>
      </c>
      <c r="AW271" s="781">
        <v>1933</v>
      </c>
      <c r="AX271" s="508">
        <v>52</v>
      </c>
      <c r="AZ271" s="781">
        <v>1956</v>
      </c>
      <c r="BA271" s="509">
        <v>18</v>
      </c>
      <c r="BO271" s="4">
        <v>0</v>
      </c>
      <c r="BP271" s="4">
        <v>1989</v>
      </c>
      <c r="FE271" s="4">
        <v>6</v>
      </c>
      <c r="FF271" s="4">
        <v>1964</v>
      </c>
    </row>
    <row r="272" spans="45:162">
      <c r="AS272" s="508">
        <v>115</v>
      </c>
      <c r="AT272" s="656">
        <v>1880</v>
      </c>
      <c r="AU272" s="7">
        <v>34.799999999999997</v>
      </c>
      <c r="AW272" s="781">
        <v>1964</v>
      </c>
      <c r="AX272" s="508">
        <v>52</v>
      </c>
      <c r="AZ272" s="781">
        <v>1964</v>
      </c>
      <c r="BA272" s="509">
        <v>18</v>
      </c>
      <c r="BO272" s="4">
        <v>0</v>
      </c>
      <c r="BP272" s="4">
        <v>1990</v>
      </c>
      <c r="FE272" s="4">
        <v>6</v>
      </c>
      <c r="FF272" s="4">
        <v>1998</v>
      </c>
    </row>
    <row r="273" spans="45:162">
      <c r="AS273" s="508">
        <v>116</v>
      </c>
      <c r="AT273" s="781">
        <v>1980</v>
      </c>
      <c r="AU273" s="7">
        <v>34.633333333333333</v>
      </c>
      <c r="AW273" s="781">
        <v>2010</v>
      </c>
      <c r="AX273" s="508">
        <v>52</v>
      </c>
      <c r="AZ273" s="781">
        <v>1936</v>
      </c>
      <c r="BA273" s="509">
        <v>17</v>
      </c>
      <c r="BO273" s="4">
        <v>0</v>
      </c>
      <c r="BP273" s="4">
        <v>1991</v>
      </c>
      <c r="FE273" s="4">
        <v>6</v>
      </c>
      <c r="FF273" s="4">
        <v>2001</v>
      </c>
    </row>
    <row r="274" spans="45:162">
      <c r="AS274" s="508">
        <v>117</v>
      </c>
      <c r="AT274" s="656">
        <v>1893</v>
      </c>
      <c r="AU274" s="7">
        <v>34.6</v>
      </c>
      <c r="AW274" s="781">
        <v>1903</v>
      </c>
      <c r="AX274" s="508">
        <v>51</v>
      </c>
      <c r="AZ274" s="781">
        <v>1950</v>
      </c>
      <c r="BA274" s="509">
        <v>17</v>
      </c>
      <c r="BO274" s="4">
        <v>0</v>
      </c>
      <c r="BP274" s="4">
        <v>1992</v>
      </c>
      <c r="FE274" s="4">
        <v>6</v>
      </c>
      <c r="FF274" s="4">
        <v>2002</v>
      </c>
    </row>
    <row r="275" spans="45:162">
      <c r="AS275" s="508">
        <v>118</v>
      </c>
      <c r="AT275" s="781">
        <v>1932</v>
      </c>
      <c r="AU275" s="7">
        <v>34.6</v>
      </c>
      <c r="AW275" s="781">
        <v>1904</v>
      </c>
      <c r="AX275" s="508">
        <v>51</v>
      </c>
      <c r="AZ275" s="781">
        <v>1965</v>
      </c>
      <c r="BA275" s="509">
        <v>17</v>
      </c>
      <c r="BO275" s="4">
        <v>0</v>
      </c>
      <c r="BP275" s="4">
        <v>1993</v>
      </c>
      <c r="FE275" s="4">
        <v>5</v>
      </c>
      <c r="FF275" s="4">
        <v>1898</v>
      </c>
    </row>
    <row r="276" spans="45:162">
      <c r="AS276" s="508">
        <v>119</v>
      </c>
      <c r="AT276" s="656">
        <v>1891</v>
      </c>
      <c r="AU276" s="7">
        <v>34.4</v>
      </c>
      <c r="AW276" s="781">
        <v>1905</v>
      </c>
      <c r="AX276" s="508">
        <v>51</v>
      </c>
      <c r="AZ276" s="781">
        <v>1967</v>
      </c>
      <c r="BA276" s="509">
        <v>17</v>
      </c>
      <c r="BO276" s="4">
        <v>0</v>
      </c>
      <c r="BP276" s="4">
        <v>1994</v>
      </c>
      <c r="FE276" s="4">
        <v>5</v>
      </c>
      <c r="FF276" s="4">
        <v>1931</v>
      </c>
    </row>
    <row r="277" spans="45:162">
      <c r="AS277" s="508">
        <v>120</v>
      </c>
      <c r="AT277" s="781">
        <v>1955</v>
      </c>
      <c r="AU277" s="7">
        <v>34.233333333333334</v>
      </c>
      <c r="AW277" s="781">
        <v>1981</v>
      </c>
      <c r="AX277" s="508">
        <v>51</v>
      </c>
      <c r="AZ277" s="781">
        <v>1977</v>
      </c>
      <c r="BA277" s="509">
        <v>17</v>
      </c>
      <c r="BO277" s="4">
        <v>0</v>
      </c>
      <c r="BP277" s="4">
        <v>1995</v>
      </c>
      <c r="FE277" s="4">
        <v>5</v>
      </c>
      <c r="FF277" s="4">
        <v>1946</v>
      </c>
    </row>
    <row r="278" spans="45:162">
      <c r="AS278" s="508">
        <v>121</v>
      </c>
      <c r="AT278" s="656">
        <v>1892</v>
      </c>
      <c r="AU278" s="7">
        <v>34.133333333333333</v>
      </c>
      <c r="AW278" s="656">
        <v>1884</v>
      </c>
      <c r="AX278" s="508">
        <v>50</v>
      </c>
      <c r="AZ278" s="781">
        <v>2000</v>
      </c>
      <c r="BA278" s="509">
        <v>17</v>
      </c>
      <c r="BO278" s="4">
        <v>0</v>
      </c>
      <c r="BP278" s="4">
        <v>1996</v>
      </c>
      <c r="FE278" s="4">
        <v>5</v>
      </c>
      <c r="FF278" s="4">
        <v>1979</v>
      </c>
    </row>
    <row r="279" spans="45:162">
      <c r="AS279" s="508">
        <v>122</v>
      </c>
      <c r="AT279" s="781">
        <v>1937</v>
      </c>
      <c r="AU279" s="7">
        <v>34.1</v>
      </c>
      <c r="AW279" s="656">
        <v>1888</v>
      </c>
      <c r="AX279" s="508">
        <v>50</v>
      </c>
      <c r="AZ279" s="656">
        <v>1892</v>
      </c>
      <c r="BA279" s="509">
        <v>16</v>
      </c>
      <c r="BO279" s="4">
        <v>0</v>
      </c>
      <c r="BP279" s="4">
        <v>1997</v>
      </c>
      <c r="FE279" s="4">
        <v>5</v>
      </c>
      <c r="FF279" s="4">
        <v>1994</v>
      </c>
    </row>
    <row r="280" spans="45:162">
      <c r="AS280" s="508">
        <v>123</v>
      </c>
      <c r="AT280" s="781">
        <v>1995</v>
      </c>
      <c r="AU280" s="7">
        <v>34.06666666666667</v>
      </c>
      <c r="AW280" s="781">
        <v>1901</v>
      </c>
      <c r="AX280" s="508">
        <v>50</v>
      </c>
      <c r="AZ280" s="656">
        <v>1893</v>
      </c>
      <c r="BA280" s="509">
        <v>15</v>
      </c>
      <c r="BO280" s="4">
        <v>0</v>
      </c>
      <c r="BP280" s="4">
        <v>1998</v>
      </c>
      <c r="FE280" s="4">
        <v>5</v>
      </c>
      <c r="FF280" s="4">
        <v>2003</v>
      </c>
    </row>
    <row r="281" spans="45:162">
      <c r="AS281" s="508">
        <v>124</v>
      </c>
      <c r="AT281" s="781">
        <v>1984</v>
      </c>
      <c r="AU281" s="7">
        <v>34.033333333333331</v>
      </c>
      <c r="AW281" s="781">
        <v>1923</v>
      </c>
      <c r="AX281" s="508">
        <v>50</v>
      </c>
      <c r="AZ281" s="781">
        <v>1976</v>
      </c>
      <c r="BA281" s="509">
        <v>15</v>
      </c>
      <c r="BO281" s="4">
        <v>0</v>
      </c>
      <c r="BP281" s="4">
        <v>1999</v>
      </c>
      <c r="FE281" s="4">
        <v>4</v>
      </c>
      <c r="FF281" s="4">
        <v>1896</v>
      </c>
    </row>
    <row r="282" spans="45:162">
      <c r="AS282" s="508">
        <v>125</v>
      </c>
      <c r="AT282" s="781">
        <v>1917</v>
      </c>
      <c r="AU282" s="7">
        <v>33.866666666666667</v>
      </c>
      <c r="AW282" s="781">
        <v>1939</v>
      </c>
      <c r="AX282" s="508">
        <v>50</v>
      </c>
      <c r="AZ282" s="781">
        <v>1929</v>
      </c>
      <c r="BA282" s="509">
        <v>14</v>
      </c>
      <c r="BO282" s="4">
        <v>0</v>
      </c>
      <c r="BP282" s="4">
        <v>2000</v>
      </c>
      <c r="FE282" s="4">
        <v>4</v>
      </c>
      <c r="FF282" s="4">
        <v>1900</v>
      </c>
    </row>
    <row r="283" spans="45:162">
      <c r="AT283" s="781">
        <v>1933</v>
      </c>
      <c r="AU283" s="7">
        <v>33.766666666666666</v>
      </c>
      <c r="AW283" s="781">
        <v>1960</v>
      </c>
      <c r="AX283" s="508">
        <v>50</v>
      </c>
      <c r="AZ283" s="781">
        <v>1955</v>
      </c>
      <c r="BA283" s="509">
        <v>14</v>
      </c>
      <c r="BO283" s="4">
        <v>0</v>
      </c>
      <c r="BP283" s="4">
        <v>2001</v>
      </c>
      <c r="FE283" s="4">
        <v>4</v>
      </c>
      <c r="FF283" s="4">
        <v>1906</v>
      </c>
    </row>
    <row r="284" spans="45:162">
      <c r="AT284" s="781">
        <v>1996</v>
      </c>
      <c r="AU284" s="7">
        <v>33.56666666666667</v>
      </c>
      <c r="AW284" s="781">
        <v>1998</v>
      </c>
      <c r="AX284" s="508">
        <v>49</v>
      </c>
      <c r="AZ284" s="781">
        <v>1970</v>
      </c>
      <c r="BA284" s="509">
        <v>14</v>
      </c>
      <c r="BO284" s="4">
        <v>0</v>
      </c>
      <c r="BP284" s="4">
        <v>2002</v>
      </c>
      <c r="FE284" s="4">
        <v>4</v>
      </c>
      <c r="FF284" s="4">
        <v>1908</v>
      </c>
    </row>
    <row r="285" spans="45:162">
      <c r="AT285" s="781">
        <v>1951</v>
      </c>
      <c r="AU285" s="7">
        <v>33.533333333333331</v>
      </c>
      <c r="AW285" s="781">
        <v>1962</v>
      </c>
      <c r="AX285" s="508">
        <v>48</v>
      </c>
      <c r="AZ285" s="781">
        <v>1974</v>
      </c>
      <c r="BA285" s="509">
        <v>14</v>
      </c>
      <c r="BO285" s="4">
        <v>0</v>
      </c>
      <c r="BP285" s="4">
        <v>2003</v>
      </c>
      <c r="FE285" s="4">
        <v>4</v>
      </c>
      <c r="FF285" s="4">
        <v>1927</v>
      </c>
    </row>
    <row r="286" spans="45:162">
      <c r="AT286" s="781">
        <v>1939</v>
      </c>
      <c r="AU286" s="7">
        <v>33.1</v>
      </c>
      <c r="AW286" s="781">
        <v>1965</v>
      </c>
      <c r="AX286" s="508">
        <v>48</v>
      </c>
      <c r="AZ286" s="656">
        <v>1880</v>
      </c>
      <c r="BA286" s="509">
        <v>13</v>
      </c>
      <c r="BO286" s="4">
        <v>0</v>
      </c>
      <c r="BP286" s="4">
        <v>2004</v>
      </c>
      <c r="FE286" s="4">
        <v>3</v>
      </c>
      <c r="FF286" s="4">
        <v>1907</v>
      </c>
    </row>
    <row r="287" spans="45:162">
      <c r="AT287" s="781">
        <v>1941</v>
      </c>
      <c r="AU287" s="7">
        <v>33</v>
      </c>
      <c r="AW287" s="781">
        <v>1967</v>
      </c>
      <c r="AX287" s="508">
        <v>48</v>
      </c>
      <c r="AZ287" s="781">
        <v>1938</v>
      </c>
      <c r="BA287" s="509">
        <v>13</v>
      </c>
      <c r="BO287" s="4">
        <v>0</v>
      </c>
      <c r="BP287" s="4">
        <v>2005</v>
      </c>
      <c r="FE287" s="4">
        <v>3</v>
      </c>
      <c r="FF287" s="4">
        <v>1948</v>
      </c>
    </row>
    <row r="288" spans="45:162">
      <c r="AT288" s="781">
        <v>1910</v>
      </c>
      <c r="AU288" s="7">
        <v>32.833333333333336</v>
      </c>
      <c r="AW288" s="781">
        <v>1917</v>
      </c>
      <c r="AX288" s="508">
        <v>47</v>
      </c>
      <c r="AZ288" s="781">
        <v>1930</v>
      </c>
      <c r="BA288" s="509">
        <v>10</v>
      </c>
      <c r="BO288" s="4">
        <v>0</v>
      </c>
      <c r="BP288" s="4">
        <v>2006</v>
      </c>
      <c r="FE288" s="4">
        <v>3</v>
      </c>
      <c r="FF288" s="4">
        <v>2004</v>
      </c>
    </row>
    <row r="289" spans="46:162">
      <c r="AT289" s="781">
        <v>1967</v>
      </c>
      <c r="AU289" s="7">
        <v>30.666666666666668</v>
      </c>
      <c r="AW289" s="781">
        <v>2012</v>
      </c>
      <c r="AX289" s="508">
        <v>47</v>
      </c>
      <c r="AZ289" s="781">
        <v>1933</v>
      </c>
      <c r="BA289" s="509">
        <v>10</v>
      </c>
      <c r="BO289" s="4">
        <v>0</v>
      </c>
      <c r="BP289" s="4">
        <v>2007</v>
      </c>
      <c r="FE289" s="4">
        <v>3</v>
      </c>
      <c r="FF289" s="4">
        <v>2010</v>
      </c>
    </row>
    <row r="290" spans="46:162">
      <c r="AT290" s="781">
        <v>1976</v>
      </c>
      <c r="AU290" s="7">
        <v>29.433333333333334</v>
      </c>
      <c r="AW290" s="781">
        <v>1910</v>
      </c>
      <c r="AX290" s="508">
        <v>45</v>
      </c>
      <c r="AZ290" s="656">
        <v>1891</v>
      </c>
      <c r="BA290" s="509">
        <v>4</v>
      </c>
      <c r="BO290" s="4">
        <v>0</v>
      </c>
      <c r="BP290" s="4">
        <v>2008</v>
      </c>
      <c r="FE290" s="4">
        <v>3</v>
      </c>
      <c r="FF290" s="4">
        <v>2011</v>
      </c>
    </row>
    <row r="291" spans="46:162">
      <c r="AT291" s="781">
        <v>2013</v>
      </c>
      <c r="AW291" s="781">
        <v>2013</v>
      </c>
      <c r="AZ291" s="781">
        <v>2013</v>
      </c>
      <c r="BO291" s="4">
        <v>0</v>
      </c>
      <c r="BP291" s="4">
        <v>2009</v>
      </c>
      <c r="FE291" s="4">
        <v>2</v>
      </c>
      <c r="FF291" s="4">
        <v>1885</v>
      </c>
    </row>
    <row r="292" spans="46:162">
      <c r="AT292" s="781">
        <v>2014</v>
      </c>
      <c r="AW292" s="781">
        <v>2014</v>
      </c>
      <c r="AZ292" s="781">
        <v>2014</v>
      </c>
      <c r="BO292" s="4">
        <v>0</v>
      </c>
      <c r="BP292" s="4">
        <v>2010</v>
      </c>
      <c r="FE292" s="4">
        <v>2</v>
      </c>
      <c r="FF292" s="4">
        <v>1899</v>
      </c>
    </row>
    <row r="293" spans="46:162">
      <c r="AT293" s="781">
        <v>2015</v>
      </c>
      <c r="AW293" s="781">
        <v>2015</v>
      </c>
      <c r="AZ293" s="781">
        <v>2015</v>
      </c>
      <c r="BO293" s="4">
        <v>0</v>
      </c>
      <c r="BP293" s="4">
        <v>2011</v>
      </c>
      <c r="FE293" s="4">
        <v>2</v>
      </c>
      <c r="FF293" s="4">
        <v>1909</v>
      </c>
    </row>
    <row r="294" spans="46:162">
      <c r="AT294" s="781">
        <v>2016</v>
      </c>
      <c r="AW294" s="781">
        <v>2016</v>
      </c>
      <c r="AZ294" s="781">
        <v>2016</v>
      </c>
      <c r="BO294" s="4">
        <v>0</v>
      </c>
      <c r="BP294" s="4">
        <v>2012</v>
      </c>
      <c r="FE294" s="4">
        <v>2</v>
      </c>
      <c r="FF294" s="4">
        <v>1978</v>
      </c>
    </row>
    <row r="295" spans="46:162">
      <c r="AT295" s="781">
        <v>2017</v>
      </c>
      <c r="AW295" s="781">
        <v>2017</v>
      </c>
      <c r="AZ295" s="781">
        <v>2017</v>
      </c>
      <c r="FE295" s="4">
        <v>2</v>
      </c>
      <c r="FF295" s="4">
        <v>2006</v>
      </c>
    </row>
    <row r="296" spans="46:162">
      <c r="AT296" s="781">
        <v>2018</v>
      </c>
      <c r="AW296" s="781">
        <v>2018</v>
      </c>
      <c r="AZ296" s="781">
        <v>2018</v>
      </c>
      <c r="FE296" s="4">
        <v>1</v>
      </c>
      <c r="FF296" s="4">
        <v>1902</v>
      </c>
    </row>
    <row r="297" spans="46:162">
      <c r="AT297" s="781">
        <v>2019</v>
      </c>
      <c r="AW297" s="781">
        <v>2019</v>
      </c>
      <c r="AZ297" s="781">
        <v>2019</v>
      </c>
      <c r="FE297" s="4">
        <v>1</v>
      </c>
      <c r="FF297" s="4">
        <v>1921</v>
      </c>
    </row>
    <row r="298" spans="46:162">
      <c r="AT298" s="781">
        <v>2020</v>
      </c>
      <c r="AW298" s="781">
        <v>2020</v>
      </c>
      <c r="AZ298" s="781">
        <v>2020</v>
      </c>
      <c r="FE298" s="4">
        <v>0</v>
      </c>
      <c r="FF298" s="4">
        <v>1985</v>
      </c>
    </row>
    <row r="299" spans="46:162">
      <c r="FE299" s="4">
        <v>0</v>
      </c>
      <c r="FF299" s="4">
        <v>2009</v>
      </c>
    </row>
  </sheetData>
  <sortState ref="AZ154:BA283">
    <sortCondition descending="1" ref="BA154:BA283"/>
  </sortState>
  <mergeCells count="9">
    <mergeCell ref="FM162:GF162"/>
    <mergeCell ref="CY162:DW162"/>
    <mergeCell ref="EI160:EZ160"/>
    <mergeCell ref="FQ1:GA1"/>
    <mergeCell ref="AW156:BG156"/>
    <mergeCell ref="AU1:BE1"/>
    <mergeCell ref="DF1:DP1"/>
    <mergeCell ref="EK1:EU1"/>
    <mergeCell ref="BY1:CP1"/>
  </mergeCells>
  <phoneticPr fontId="0" type="noConversion"/>
  <conditionalFormatting sqref="B3:AE19">
    <cfRule type="cellIs" dxfId="32" priority="10" stopIfTrue="1" operator="lessThanOrEqual">
      <formula>32</formula>
    </cfRule>
  </conditionalFormatting>
  <conditionalFormatting sqref="B3:AE19 B147:D153 B140:AE140 AC147:AE153">
    <cfRule type="cellIs" dxfId="31" priority="8" stopIfTrue="1" operator="equal">
      <formula>"M"</formula>
    </cfRule>
    <cfRule type="cellIs" dxfId="30" priority="9" stopIfTrue="1" operator="greaterThanOrEqual">
      <formula>70</formula>
    </cfRule>
  </conditionalFormatting>
  <conditionalFormatting sqref="B141:AE145 B146:D146 AC146:AE146 E146:AB153">
    <cfRule type="cellIs" dxfId="29" priority="6" stopIfTrue="1" operator="equal">
      <formula>"M"</formula>
    </cfRule>
    <cfRule type="cellIs" dxfId="28" priority="7" stopIfTrue="1" operator="greaterThanOrEqual">
      <formula>90</formula>
    </cfRule>
  </conditionalFormatting>
  <conditionalFormatting sqref="B20:AE139">
    <cfRule type="top10" dxfId="27" priority="1" rank="10"/>
    <cfRule type="top10" dxfId="26" priority="2" bottom="1" rank="10"/>
    <cfRule type="cellIs" dxfId="25" priority="3" stopIfTrue="1" operator="equal">
      <formula>"M"</formula>
    </cfRule>
    <cfRule type="cellIs" dxfId="24" priority="4" stopIfTrue="1" operator="greaterThanOrEqual">
      <formula>60</formula>
    </cfRule>
    <cfRule type="cellIs" dxfId="23" priority="5" stopIfTrue="1" operator="lessThanOrEqual">
      <formula>32</formula>
    </cfRule>
  </conditionalFormatting>
  <pageMargins left="0.75" right="0.75" top="1" bottom="1" header="0.5" footer="0.5"/>
  <pageSetup scale="10" orientation="landscape" horizontalDpi="4294967293"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7"/>
  </sheetPr>
  <dimension ref="A1:GL323"/>
  <sheetViews>
    <sheetView tabSelected="1" topLeftCell="A132" workbookViewId="0">
      <selection activeCell="AH151" sqref="AH151"/>
    </sheetView>
  </sheetViews>
  <sheetFormatPr defaultRowHeight="13.2"/>
  <cols>
    <col min="1" max="1" width="17.109375" customWidth="1"/>
    <col min="2" max="2" width="5.5546875" customWidth="1"/>
    <col min="3" max="16" width="5" customWidth="1"/>
    <col min="17" max="17" width="5.44140625" customWidth="1"/>
    <col min="18" max="18" width="5" customWidth="1"/>
    <col min="19" max="19" width="6.33203125" customWidth="1"/>
    <col min="20" max="20" width="5.88671875" customWidth="1"/>
    <col min="21" max="21" width="5.6640625" customWidth="1"/>
    <col min="22" max="22" width="6.109375" customWidth="1"/>
    <col min="23" max="27" width="5" customWidth="1"/>
    <col min="28" max="28" width="5.44140625" customWidth="1"/>
    <col min="29" max="32" width="5" customWidth="1"/>
    <col min="33" max="33" width="8.109375" customWidth="1"/>
    <col min="37" max="37" width="14.109375" customWidth="1"/>
    <col min="38" max="38" width="15.33203125" customWidth="1"/>
    <col min="39" max="39" width="11.109375" customWidth="1"/>
    <col min="40" max="40" width="27.109375" customWidth="1"/>
    <col min="41" max="41" width="7.109375" customWidth="1"/>
    <col min="42" max="47" width="4.88671875" customWidth="1"/>
    <col min="48" max="48" width="5.6640625" customWidth="1"/>
    <col min="49" max="50" width="4.88671875" customWidth="1"/>
    <col min="51" max="51" width="6.5546875" customWidth="1"/>
    <col min="52" max="53" width="4.88671875" customWidth="1"/>
    <col min="54" max="54" width="5.88671875" customWidth="1"/>
    <col min="55" max="56" width="4.88671875" customWidth="1"/>
    <col min="57" max="57" width="6.6640625" customWidth="1"/>
    <col min="58" max="58" width="6.5546875" customWidth="1"/>
    <col min="59" max="66" width="4.88671875" customWidth="1"/>
    <col min="67" max="68" width="6.44140625" customWidth="1"/>
    <col min="71" max="99" width="5.44140625" customWidth="1"/>
    <col min="100" max="100" width="9" customWidth="1"/>
    <col min="102" max="130" width="5.5546875" customWidth="1"/>
    <col min="131" max="131" width="9.44140625" customWidth="1"/>
    <col min="133" max="133" width="6.6640625" customWidth="1"/>
    <col min="134" max="160" width="5" customWidth="1"/>
    <col min="161" max="161" width="8" customWidth="1"/>
    <col min="162" max="162" width="7.88671875" customWidth="1"/>
    <col min="163" max="163" width="9.33203125" customWidth="1"/>
    <col min="164" max="164" width="6" customWidth="1"/>
    <col min="165" max="193" width="5.6640625" customWidth="1"/>
    <col min="194" max="194" width="8.6640625" customWidth="1"/>
  </cols>
  <sheetData>
    <row r="1" spans="1:194" ht="25.2" customHeight="1">
      <c r="A1" s="1"/>
      <c r="B1" s="1"/>
      <c r="C1" s="1"/>
      <c r="D1" s="1"/>
      <c r="E1" s="1"/>
      <c r="F1" s="1"/>
      <c r="G1" s="1"/>
      <c r="H1" s="1"/>
      <c r="I1" s="1"/>
      <c r="J1" s="1"/>
      <c r="K1" s="1"/>
      <c r="L1" s="1"/>
      <c r="M1" s="1"/>
      <c r="N1" s="1"/>
      <c r="O1" s="2" t="s">
        <v>79</v>
      </c>
      <c r="P1" s="2"/>
      <c r="Q1" s="2"/>
      <c r="R1" s="1"/>
      <c r="S1" s="1"/>
      <c r="T1" s="1"/>
      <c r="U1" s="1"/>
      <c r="V1" s="1"/>
      <c r="W1" s="1"/>
      <c r="X1" s="1"/>
      <c r="Y1" s="1"/>
      <c r="Z1" s="1"/>
      <c r="AA1" s="1"/>
      <c r="AB1" s="1"/>
      <c r="AC1" s="1"/>
      <c r="AD1" s="1"/>
      <c r="AE1" s="1"/>
      <c r="AF1" s="1"/>
      <c r="AG1" s="1"/>
      <c r="AH1" s="1"/>
      <c r="AI1" s="1"/>
      <c r="AJ1" s="1"/>
      <c r="AK1" s="1"/>
      <c r="AL1" s="1"/>
      <c r="AM1" s="1"/>
      <c r="AN1" s="1"/>
      <c r="AO1" s="1"/>
      <c r="AP1" s="1"/>
      <c r="AQ1" s="1"/>
      <c r="AR1" s="1"/>
      <c r="AS1" s="1399" t="s">
        <v>107</v>
      </c>
      <c r="AT1" s="1399"/>
      <c r="AU1" s="1399"/>
      <c r="AV1" s="1399"/>
      <c r="AW1" s="1399"/>
      <c r="AX1" s="1399"/>
      <c r="AY1" s="1399"/>
      <c r="AZ1" s="1399"/>
      <c r="BA1" s="1399"/>
      <c r="BB1" s="1399"/>
      <c r="BC1" s="1399"/>
      <c r="BD1" s="1399"/>
      <c r="BE1" s="1399"/>
      <c r="BF1" s="1399"/>
      <c r="BG1" s="1399"/>
      <c r="BH1" s="1399"/>
      <c r="BI1" s="1399"/>
      <c r="BJ1" s="1399"/>
      <c r="BK1" s="1"/>
      <c r="BL1" s="1"/>
      <c r="BM1" s="1"/>
      <c r="BN1" s="1"/>
      <c r="BO1" s="1"/>
      <c r="BP1" s="1"/>
      <c r="BQ1" s="1"/>
      <c r="BR1" s="1"/>
      <c r="BS1" s="1"/>
      <c r="BT1" s="1"/>
      <c r="BU1" s="1"/>
      <c r="BV1" s="1"/>
      <c r="BW1" s="1"/>
      <c r="BX1" s="1"/>
      <c r="BY1" s="1"/>
      <c r="BZ1" s="1"/>
      <c r="CA1" s="474" t="s">
        <v>211</v>
      </c>
      <c r="CB1" s="474"/>
      <c r="CC1" s="474"/>
      <c r="CD1" s="474"/>
      <c r="CE1" s="474"/>
      <c r="CF1" s="474"/>
      <c r="CG1" s="474"/>
      <c r="CH1" s="474"/>
      <c r="CI1" s="474"/>
      <c r="CJ1" s="474"/>
      <c r="CK1" s="474"/>
      <c r="CL1" s="1"/>
      <c r="CM1" s="1"/>
      <c r="CN1" s="1"/>
      <c r="CO1" s="1"/>
      <c r="CP1" s="1"/>
      <c r="CQ1" s="1"/>
      <c r="CR1" s="1"/>
      <c r="CS1" s="1"/>
      <c r="CT1" s="1"/>
      <c r="CU1" s="1"/>
      <c r="CV1" s="1"/>
      <c r="CW1" s="1"/>
      <c r="CX1" s="1"/>
      <c r="CY1" s="1"/>
      <c r="CZ1" s="1"/>
      <c r="DA1" s="1"/>
      <c r="DB1" s="1"/>
      <c r="DC1" s="1"/>
      <c r="DD1" s="1"/>
      <c r="DE1" s="1"/>
      <c r="DF1" s="1399" t="s">
        <v>214</v>
      </c>
      <c r="DG1" s="1399"/>
      <c r="DH1" s="1399"/>
      <c r="DI1" s="1399"/>
      <c r="DJ1" s="1399"/>
      <c r="DK1" s="1399"/>
      <c r="DL1" s="1399"/>
      <c r="DM1" s="1399"/>
      <c r="DN1" s="1399"/>
      <c r="DO1" s="1399"/>
      <c r="DP1" s="1399"/>
      <c r="DQ1" s="1"/>
      <c r="DR1" s="1"/>
      <c r="DS1" s="1"/>
      <c r="DT1" s="1"/>
      <c r="DU1" s="1"/>
      <c r="DV1" s="1"/>
      <c r="DW1" s="1"/>
      <c r="DX1" s="1"/>
      <c r="DY1" s="1"/>
      <c r="DZ1" s="1"/>
      <c r="EA1" s="1"/>
      <c r="EB1" s="1"/>
      <c r="EC1" s="1"/>
      <c r="ED1" s="1"/>
      <c r="EE1" s="1"/>
      <c r="EF1" s="1"/>
      <c r="EG1" s="1"/>
      <c r="EH1" s="1"/>
      <c r="EI1" s="1"/>
      <c r="EJ1" s="1"/>
      <c r="EK1" s="1398" t="s">
        <v>213</v>
      </c>
      <c r="EL1" s="1398"/>
      <c r="EM1" s="1398"/>
      <c r="EN1" s="1398"/>
      <c r="EO1" s="1398"/>
      <c r="EP1" s="1398"/>
      <c r="EQ1" s="1398"/>
      <c r="ER1" s="1398"/>
      <c r="ES1" s="1398"/>
      <c r="ET1" s="1398"/>
      <c r="EU1" s="1398"/>
      <c r="EV1" s="1"/>
      <c r="EW1" s="1"/>
      <c r="EX1" s="1"/>
      <c r="EY1" s="1"/>
      <c r="EZ1" s="1"/>
      <c r="FA1" s="1"/>
      <c r="FB1" s="1"/>
      <c r="FC1" s="1"/>
      <c r="FD1" s="1"/>
      <c r="FE1" s="1"/>
      <c r="FF1" s="1"/>
      <c r="FG1" s="1"/>
      <c r="FH1" s="1"/>
      <c r="FI1" s="1"/>
      <c r="FJ1" s="1"/>
      <c r="FK1" s="1"/>
      <c r="FL1" s="1"/>
      <c r="FM1" s="1"/>
      <c r="FN1" s="1"/>
      <c r="FO1" s="1"/>
      <c r="FP1" s="1"/>
      <c r="FQ1" s="1399" t="s">
        <v>212</v>
      </c>
      <c r="FR1" s="1399"/>
      <c r="FS1" s="1399"/>
      <c r="FT1" s="1399"/>
      <c r="FU1" s="1399"/>
      <c r="FV1" s="1399"/>
      <c r="FW1" s="1399"/>
      <c r="FX1" s="1399"/>
      <c r="FY1" s="1399"/>
      <c r="FZ1" s="1399"/>
      <c r="GA1" s="1399"/>
      <c r="GB1" s="1"/>
      <c r="GC1" s="1"/>
      <c r="GD1" s="1"/>
      <c r="GE1" s="1"/>
      <c r="GF1" s="1"/>
      <c r="GG1" s="1"/>
      <c r="GH1" s="1"/>
      <c r="GI1" s="1"/>
      <c r="GJ1" s="1"/>
      <c r="GK1" s="1"/>
      <c r="GL1" s="1"/>
    </row>
    <row r="2" spans="1:194" ht="15.6">
      <c r="A2" s="1074" t="s">
        <v>0</v>
      </c>
      <c r="B2" s="1074">
        <v>1</v>
      </c>
      <c r="C2" s="1074">
        <v>2</v>
      </c>
      <c r="D2" s="1074">
        <v>3</v>
      </c>
      <c r="E2" s="1074">
        <v>4</v>
      </c>
      <c r="F2" s="1074">
        <v>5</v>
      </c>
      <c r="G2" s="1030">
        <v>6</v>
      </c>
      <c r="H2" s="1074">
        <v>7</v>
      </c>
      <c r="I2" s="1074">
        <v>8</v>
      </c>
      <c r="J2" s="1074">
        <v>9</v>
      </c>
      <c r="K2" s="1074">
        <v>10</v>
      </c>
      <c r="L2" s="1030">
        <v>11</v>
      </c>
      <c r="M2" s="1074">
        <v>12</v>
      </c>
      <c r="N2" s="1074">
        <v>13</v>
      </c>
      <c r="O2" s="1074">
        <v>14</v>
      </c>
      <c r="P2" s="1074">
        <v>15</v>
      </c>
      <c r="Q2" s="1030">
        <v>16</v>
      </c>
      <c r="R2" s="1074">
        <v>17</v>
      </c>
      <c r="S2" s="1074">
        <v>18</v>
      </c>
      <c r="T2" s="1074">
        <v>19</v>
      </c>
      <c r="U2" s="1074">
        <v>20</v>
      </c>
      <c r="V2" s="1030">
        <v>21</v>
      </c>
      <c r="W2" s="1074">
        <v>22</v>
      </c>
      <c r="X2" s="1074">
        <v>23</v>
      </c>
      <c r="Y2" s="1074">
        <v>24</v>
      </c>
      <c r="Z2" s="1074">
        <v>25</v>
      </c>
      <c r="AA2" s="1030">
        <v>26</v>
      </c>
      <c r="AB2" s="1074">
        <v>27</v>
      </c>
      <c r="AC2" s="1074">
        <v>28</v>
      </c>
      <c r="AD2" s="1074">
        <v>29</v>
      </c>
      <c r="AE2" s="1074">
        <v>30</v>
      </c>
      <c r="AF2" s="1075"/>
      <c r="AG2" s="1030" t="s">
        <v>2</v>
      </c>
      <c r="AH2" s="1031" t="s">
        <v>7</v>
      </c>
      <c r="AI2" s="1032" t="s">
        <v>4</v>
      </c>
      <c r="AJ2" s="1033" t="s">
        <v>5</v>
      </c>
      <c r="AK2" s="1074" t="s">
        <v>0</v>
      </c>
      <c r="AL2" s="1072">
        <v>1</v>
      </c>
      <c r="AM2" s="1072">
        <v>2</v>
      </c>
      <c r="AN2" s="1072">
        <v>3</v>
      </c>
      <c r="AO2" s="1072">
        <v>4</v>
      </c>
      <c r="AP2" s="1072">
        <v>5</v>
      </c>
      <c r="AQ2" s="1072">
        <v>6</v>
      </c>
      <c r="AR2" s="1072">
        <v>7</v>
      </c>
      <c r="AS2" s="1072">
        <v>8</v>
      </c>
      <c r="AT2" s="1072">
        <v>9</v>
      </c>
      <c r="AU2" s="1072">
        <v>10</v>
      </c>
      <c r="AV2" s="1072">
        <v>11</v>
      </c>
      <c r="AW2" s="1072">
        <v>12</v>
      </c>
      <c r="AX2" s="1072">
        <v>13</v>
      </c>
      <c r="AY2" s="1072">
        <v>14</v>
      </c>
      <c r="AZ2" s="1072">
        <v>15</v>
      </c>
      <c r="BA2" s="1072">
        <v>16</v>
      </c>
      <c r="BB2" s="1072">
        <v>17</v>
      </c>
      <c r="BC2" s="1072">
        <v>18</v>
      </c>
      <c r="BD2" s="1072">
        <v>19</v>
      </c>
      <c r="BE2" s="1072">
        <v>20</v>
      </c>
      <c r="BF2" s="1072">
        <v>21</v>
      </c>
      <c r="BG2" s="1072">
        <v>22</v>
      </c>
      <c r="BH2" s="1072">
        <v>23</v>
      </c>
      <c r="BI2" s="1072">
        <v>24</v>
      </c>
      <c r="BJ2" s="1072">
        <v>25</v>
      </c>
      <c r="BK2" s="1072">
        <v>26</v>
      </c>
      <c r="BL2" s="1072">
        <v>27</v>
      </c>
      <c r="BM2" s="1072">
        <v>28</v>
      </c>
      <c r="BN2" s="1072">
        <v>29</v>
      </c>
      <c r="BO2" s="1072">
        <v>30</v>
      </c>
      <c r="BP2" s="1072" t="s">
        <v>2</v>
      </c>
      <c r="BQ2" s="1072" t="s">
        <v>0</v>
      </c>
      <c r="BR2" s="1072">
        <v>1</v>
      </c>
      <c r="BS2" s="1072">
        <v>2</v>
      </c>
      <c r="BT2" s="1072">
        <v>3</v>
      </c>
      <c r="BU2" s="1072">
        <v>4</v>
      </c>
      <c r="BV2" s="1072">
        <v>5</v>
      </c>
      <c r="BW2" s="1072">
        <v>6</v>
      </c>
      <c r="BX2" s="1072">
        <v>7</v>
      </c>
      <c r="BY2" s="1072">
        <v>8</v>
      </c>
      <c r="BZ2" s="1072">
        <v>9</v>
      </c>
      <c r="CA2" s="1072">
        <v>10</v>
      </c>
      <c r="CB2" s="1072">
        <v>11</v>
      </c>
      <c r="CC2" s="1072">
        <v>12</v>
      </c>
      <c r="CD2" s="1072">
        <v>13</v>
      </c>
      <c r="CE2" s="1072">
        <v>14</v>
      </c>
      <c r="CF2" s="1072">
        <v>15</v>
      </c>
      <c r="CG2" s="1072">
        <v>16</v>
      </c>
      <c r="CH2" s="1072">
        <v>17</v>
      </c>
      <c r="CI2" s="1072">
        <v>18</v>
      </c>
      <c r="CJ2" s="1072">
        <v>19</v>
      </c>
      <c r="CK2" s="1072">
        <v>20</v>
      </c>
      <c r="CL2" s="1072">
        <v>21</v>
      </c>
      <c r="CM2" s="1072">
        <v>22</v>
      </c>
      <c r="CN2" s="1072">
        <v>23</v>
      </c>
      <c r="CO2" s="1072">
        <v>24</v>
      </c>
      <c r="CP2" s="1072">
        <v>25</v>
      </c>
      <c r="CQ2" s="1072">
        <v>26</v>
      </c>
      <c r="CR2" s="1072">
        <v>27</v>
      </c>
      <c r="CS2" s="1072">
        <v>28</v>
      </c>
      <c r="CT2" s="1072">
        <v>29</v>
      </c>
      <c r="CU2" s="1072">
        <v>30</v>
      </c>
      <c r="CV2" s="1072" t="s">
        <v>0</v>
      </c>
      <c r="CW2" s="1072">
        <v>1</v>
      </c>
      <c r="CX2" s="1072">
        <v>2</v>
      </c>
      <c r="CY2" s="1072">
        <v>3</v>
      </c>
      <c r="CZ2" s="1072">
        <v>4</v>
      </c>
      <c r="DA2" s="1072">
        <v>5</v>
      </c>
      <c r="DB2" s="1072">
        <v>6</v>
      </c>
      <c r="DC2" s="1072">
        <v>7</v>
      </c>
      <c r="DD2" s="1072">
        <v>8</v>
      </c>
      <c r="DE2" s="1072">
        <v>9</v>
      </c>
      <c r="DF2" s="1072">
        <v>10</v>
      </c>
      <c r="DG2" s="1072">
        <v>11</v>
      </c>
      <c r="DH2" s="1072">
        <v>12</v>
      </c>
      <c r="DI2" s="1072">
        <v>13</v>
      </c>
      <c r="DJ2" s="1072">
        <v>14</v>
      </c>
      <c r="DK2" s="1072">
        <v>15</v>
      </c>
      <c r="DL2" s="1072">
        <v>16</v>
      </c>
      <c r="DM2" s="1072">
        <v>17</v>
      </c>
      <c r="DN2" s="1072">
        <v>18</v>
      </c>
      <c r="DO2" s="1072">
        <v>19</v>
      </c>
      <c r="DP2" s="1072">
        <v>20</v>
      </c>
      <c r="DQ2" s="1072">
        <v>21</v>
      </c>
      <c r="DR2" s="1072">
        <v>22</v>
      </c>
      <c r="DS2" s="1072">
        <v>23</v>
      </c>
      <c r="DT2" s="1072">
        <v>24</v>
      </c>
      <c r="DU2" s="1072">
        <v>25</v>
      </c>
      <c r="DV2" s="1072">
        <v>26</v>
      </c>
      <c r="DW2" s="1072">
        <v>27</v>
      </c>
      <c r="DX2" s="1072">
        <v>28</v>
      </c>
      <c r="DY2" s="1072">
        <v>29</v>
      </c>
      <c r="DZ2" s="1072">
        <v>30</v>
      </c>
      <c r="EA2" s="1072" t="s">
        <v>0</v>
      </c>
      <c r="EB2" s="1072">
        <v>1</v>
      </c>
      <c r="EC2" s="1072">
        <v>2</v>
      </c>
      <c r="ED2" s="1072">
        <v>3</v>
      </c>
      <c r="EE2" s="1072">
        <v>4</v>
      </c>
      <c r="EF2" s="1072">
        <v>5</v>
      </c>
      <c r="EG2" s="1072">
        <v>6</v>
      </c>
      <c r="EH2" s="1072">
        <v>7</v>
      </c>
      <c r="EI2" s="1072">
        <v>8</v>
      </c>
      <c r="EJ2" s="1072">
        <v>9</v>
      </c>
      <c r="EK2" s="1072">
        <v>10</v>
      </c>
      <c r="EL2" s="1072">
        <v>11</v>
      </c>
      <c r="EM2" s="1072">
        <v>12</v>
      </c>
      <c r="EN2" s="1072">
        <v>13</v>
      </c>
      <c r="EO2" s="1072">
        <v>14</v>
      </c>
      <c r="EP2" s="1072">
        <v>15</v>
      </c>
      <c r="EQ2" s="1072">
        <v>16</v>
      </c>
      <c r="ER2" s="1072">
        <v>17</v>
      </c>
      <c r="ES2" s="1072">
        <v>18</v>
      </c>
      <c r="ET2" s="1072">
        <v>19</v>
      </c>
      <c r="EU2" s="1072">
        <v>20</v>
      </c>
      <c r="EV2" s="1072">
        <v>21</v>
      </c>
      <c r="EW2" s="1072">
        <v>22</v>
      </c>
      <c r="EX2" s="1072">
        <v>23</v>
      </c>
      <c r="EY2" s="1072">
        <v>24</v>
      </c>
      <c r="EZ2" s="1072">
        <v>25</v>
      </c>
      <c r="FA2" s="1072">
        <v>26</v>
      </c>
      <c r="FB2" s="1072">
        <v>27</v>
      </c>
      <c r="FC2" s="1072">
        <v>28</v>
      </c>
      <c r="FD2" s="1072">
        <v>29</v>
      </c>
      <c r="FE2" s="1072">
        <v>30</v>
      </c>
      <c r="FF2" s="1072" t="s">
        <v>18</v>
      </c>
      <c r="FG2" s="1072" t="s">
        <v>0</v>
      </c>
      <c r="FH2" s="1072">
        <v>1</v>
      </c>
      <c r="FI2" s="1072">
        <v>2</v>
      </c>
      <c r="FJ2" s="1072">
        <v>3</v>
      </c>
      <c r="FK2" s="1072">
        <v>4</v>
      </c>
      <c r="FL2" s="1072">
        <v>5</v>
      </c>
      <c r="FM2" s="1072">
        <v>6</v>
      </c>
      <c r="FN2" s="1072">
        <v>7</v>
      </c>
      <c r="FO2" s="1072">
        <v>8</v>
      </c>
      <c r="FP2" s="1072">
        <v>9</v>
      </c>
      <c r="FQ2" s="1072">
        <v>10</v>
      </c>
      <c r="FR2" s="1072">
        <v>11</v>
      </c>
      <c r="FS2" s="1072">
        <v>12</v>
      </c>
      <c r="FT2" s="1072">
        <v>13</v>
      </c>
      <c r="FU2" s="1072">
        <v>14</v>
      </c>
      <c r="FV2" s="1072">
        <v>15</v>
      </c>
      <c r="FW2" s="1072">
        <v>16</v>
      </c>
      <c r="FX2" s="1072">
        <v>17</v>
      </c>
      <c r="FY2" s="1072">
        <v>18</v>
      </c>
      <c r="FZ2" s="1072">
        <v>19</v>
      </c>
      <c r="GA2" s="1072">
        <v>20</v>
      </c>
      <c r="GB2" s="1072">
        <v>21</v>
      </c>
      <c r="GC2" s="1072">
        <v>22</v>
      </c>
      <c r="GD2" s="1072">
        <v>23</v>
      </c>
      <c r="GE2" s="1072">
        <v>24</v>
      </c>
      <c r="GF2" s="1072">
        <v>25</v>
      </c>
      <c r="GG2" s="1072">
        <v>26</v>
      </c>
      <c r="GH2" s="1072">
        <v>27</v>
      </c>
      <c r="GI2" s="1072">
        <v>28</v>
      </c>
      <c r="GJ2" s="1072">
        <v>29</v>
      </c>
      <c r="GK2" s="1072">
        <v>30</v>
      </c>
      <c r="GL2" s="1072" t="s">
        <v>0</v>
      </c>
    </row>
    <row r="3" spans="1:194">
      <c r="A3" s="656">
        <v>1880</v>
      </c>
      <c r="B3" s="1093">
        <f>(Max!B3+Min!B3)/2</f>
        <v>47.5</v>
      </c>
      <c r="C3" s="1093">
        <f>(Max!C3+Min!C3)/2</f>
        <v>50</v>
      </c>
      <c r="D3" s="1093">
        <f>(Max!D3+Min!D3)/2</f>
        <v>50</v>
      </c>
      <c r="E3" s="1093">
        <f>(Max!E3+Min!E3)/2</f>
        <v>55</v>
      </c>
      <c r="F3" s="1093">
        <f>(Max!F3+Min!F3)/2</f>
        <v>53</v>
      </c>
      <c r="G3" s="1093">
        <f>(Max!G3+Min!G3)/2</f>
        <v>67.5</v>
      </c>
      <c r="H3" s="1093">
        <f>(Max!H3+Min!H3)/2</f>
        <v>50</v>
      </c>
      <c r="I3" s="1093">
        <f>(Max!I3+Min!I3)/2</f>
        <v>45</v>
      </c>
      <c r="J3" s="1093">
        <f>(Max!J3+Min!J3)/2</f>
        <v>52</v>
      </c>
      <c r="K3" s="1093">
        <f>(Max!K3+Min!K3)/2</f>
        <v>58.5</v>
      </c>
      <c r="L3" s="1093">
        <f>(Max!L3+Min!L3)/2</f>
        <v>63</v>
      </c>
      <c r="M3" s="1093">
        <f>(Max!M3+Min!M3)/2</f>
        <v>55.5</v>
      </c>
      <c r="N3" s="1093">
        <f>(Max!N3+Min!N3)/2</f>
        <v>45</v>
      </c>
      <c r="O3" s="1093">
        <f>(Max!O3+Min!O3)/2</f>
        <v>38.5</v>
      </c>
      <c r="P3" s="1093">
        <f>(Max!P3+Min!P3)/2</f>
        <v>40</v>
      </c>
      <c r="Q3" s="1093">
        <f>(Max!Q3+Min!Q3)/2</f>
        <v>42</v>
      </c>
      <c r="R3" s="1093">
        <f>(Max!R3+Min!R3)/2</f>
        <v>44.5</v>
      </c>
      <c r="S3" s="1093">
        <f>(Max!S3+Min!S3)/2</f>
        <v>45.5</v>
      </c>
      <c r="T3" s="1093">
        <f>(Max!T3+Min!T3)/2</f>
        <v>27.5</v>
      </c>
      <c r="U3" s="1093">
        <f>(Max!U3+Min!U3)/2</f>
        <v>35.5</v>
      </c>
      <c r="V3" s="1093">
        <f>(Max!V3+Min!V3)/2</f>
        <v>37</v>
      </c>
      <c r="W3" s="1093">
        <f>(Max!W3+Min!W3)/2</f>
        <v>26.5</v>
      </c>
      <c r="X3" s="1093">
        <f>(Max!X3+Min!X3)/2</f>
        <v>22</v>
      </c>
      <c r="Y3" s="1093">
        <f>(Max!Y3+Min!Y3)/2</f>
        <v>27</v>
      </c>
      <c r="Z3" s="1093">
        <f>(Max!Z3+Min!Z3)/2</f>
        <v>35.5</v>
      </c>
      <c r="AA3" s="1093">
        <f>(Max!AA3+Min!AA3)/2</f>
        <v>30.5</v>
      </c>
      <c r="AB3" s="1093">
        <f>(Max!AB3+Min!AB3)/2</f>
        <v>30.5</v>
      </c>
      <c r="AC3" s="1093">
        <f>(Max!AC3+Min!AC3)/2</f>
        <v>38.5</v>
      </c>
      <c r="AD3" s="1093">
        <f>(Max!AD3+Min!AD3)/2</f>
        <v>45</v>
      </c>
      <c r="AE3" s="1093">
        <f>(Max!AE3+Min!AE3)/2</f>
        <v>40</v>
      </c>
      <c r="AF3" s="1381"/>
      <c r="AG3" s="1077">
        <f t="shared" ref="AG3:AG21" si="0">SUM(B3:AE3)</f>
        <v>1298</v>
      </c>
      <c r="AH3" s="58">
        <f>(Max!AG3+Min!AG3)/60</f>
        <v>43.266666666666666</v>
      </c>
      <c r="AI3" s="47">
        <f t="shared" ref="AI3:AI34" si="1">MAX(B3:AE3)</f>
        <v>67.5</v>
      </c>
      <c r="AJ3" s="84">
        <f t="shared" ref="AJ3:AJ34" si="2">MIN(B3:AE3)</f>
        <v>22</v>
      </c>
      <c r="AK3" s="656">
        <v>1880</v>
      </c>
      <c r="AL3" s="23" t="str">
        <f t="shared" ref="AL3:AL34" si="3">IF(B3&gt;=70,1,"")</f>
        <v/>
      </c>
      <c r="AM3" s="23" t="str">
        <f t="shared" ref="AM3:AM34" si="4">IF(C3&gt;=70,1,"")</f>
        <v/>
      </c>
      <c r="AN3" s="23" t="str">
        <f t="shared" ref="AN3:AN34" si="5">IF(D3&gt;=70,1,"")</f>
        <v/>
      </c>
      <c r="AO3" s="23" t="str">
        <f t="shared" ref="AO3:AO34" si="6">IF(E3&gt;=70,1,"")</f>
        <v/>
      </c>
      <c r="AP3" s="23" t="str">
        <f t="shared" ref="AP3:AP34" si="7">IF(F3&gt;=70,1,"")</f>
        <v/>
      </c>
      <c r="AQ3" s="23" t="str">
        <f t="shared" ref="AQ3:AQ34" si="8">IF(G3&gt;=70,1,"")</f>
        <v/>
      </c>
      <c r="AR3" s="23" t="str">
        <f t="shared" ref="AR3:AR34" si="9">IF(H3&gt;=70,1,"")</f>
        <v/>
      </c>
      <c r="AS3" s="23" t="str">
        <f t="shared" ref="AS3:AS34" si="10">IF(I3&gt;=70,1,"")</f>
        <v/>
      </c>
      <c r="AT3" s="23" t="str">
        <f t="shared" ref="AT3:AT34" si="11">IF(J3&gt;=70,1,"")</f>
        <v/>
      </c>
      <c r="AU3" s="23" t="str">
        <f t="shared" ref="AU3:AU34" si="12">IF(K3&gt;=70,1,"")</f>
        <v/>
      </c>
      <c r="AV3" s="23" t="str">
        <f t="shared" ref="AV3:AV34" si="13">IF(L3&gt;=70,1,"")</f>
        <v/>
      </c>
      <c r="AW3" s="23" t="str">
        <f t="shared" ref="AW3:AW34" si="14">IF(M3&gt;=70,1,"")</f>
        <v/>
      </c>
      <c r="AX3" s="23" t="str">
        <f t="shared" ref="AX3:AX34" si="15">IF(N3&gt;=70,1,"")</f>
        <v/>
      </c>
      <c r="AY3" s="23" t="str">
        <f t="shared" ref="AY3:AY34" si="16">IF(O3&gt;=70,1,"")</f>
        <v/>
      </c>
      <c r="AZ3" s="23" t="str">
        <f t="shared" ref="AZ3:AZ34" si="17">IF(P3&gt;=70,1,"")</f>
        <v/>
      </c>
      <c r="BA3" s="23" t="str">
        <f t="shared" ref="BA3:BA34" si="18">IF(Q3&gt;=70,1,"")</f>
        <v/>
      </c>
      <c r="BB3" s="23" t="str">
        <f t="shared" ref="BB3:BB34" si="19">IF(R3&gt;=70,1,"")</f>
        <v/>
      </c>
      <c r="BC3" s="23" t="str">
        <f t="shared" ref="BC3:BC34" si="20">IF(S3&gt;=70,1,"")</f>
        <v/>
      </c>
      <c r="BD3" s="23" t="str">
        <f t="shared" ref="BD3:BD34" si="21">IF(T3&gt;=70,1,"")</f>
        <v/>
      </c>
      <c r="BE3" s="23" t="str">
        <f t="shared" ref="BE3:BE34" si="22">IF(U3&gt;=70,1,"")</f>
        <v/>
      </c>
      <c r="BF3" s="23" t="str">
        <f t="shared" ref="BF3:BF34" si="23">IF(V3&gt;=70,1,"")</f>
        <v/>
      </c>
      <c r="BG3" s="23" t="str">
        <f t="shared" ref="BG3:BG34" si="24">IF(W3&gt;=70,1,"")</f>
        <v/>
      </c>
      <c r="BH3" s="23" t="str">
        <f t="shared" ref="BH3:BH34" si="25">IF(X3&gt;=70,1,"")</f>
        <v/>
      </c>
      <c r="BI3" s="23" t="str">
        <f t="shared" ref="BI3:BI34" si="26">IF(Y3&gt;=70,1,"")</f>
        <v/>
      </c>
      <c r="BJ3" s="23" t="str">
        <f t="shared" ref="BJ3:BJ34" si="27">IF(Z3&gt;=70,1,"")</f>
        <v/>
      </c>
      <c r="BK3" s="23" t="str">
        <f t="shared" ref="BK3:BK34" si="28">IF(AA3&gt;=70,1,"")</f>
        <v/>
      </c>
      <c r="BL3" s="23" t="str">
        <f t="shared" ref="BL3:BL34" si="29">IF(AB3&gt;=70,1,"")</f>
        <v/>
      </c>
      <c r="BM3" s="23" t="str">
        <f t="shared" ref="BM3:BM34" si="30">IF(AC3&gt;=70,1,"")</f>
        <v/>
      </c>
      <c r="BN3" s="23" t="str">
        <f t="shared" ref="BN3:BN34" si="31">IF(AD3&gt;=70,1,"")</f>
        <v/>
      </c>
      <c r="BO3" s="23" t="str">
        <f t="shared" ref="BO3:BO34" si="32">IF(AE3&gt;=70,1,"")</f>
        <v/>
      </c>
      <c r="BP3" s="23">
        <f t="shared" ref="BP3:BP21" si="33">SUM(AL3:BO3)</f>
        <v>0</v>
      </c>
      <c r="BQ3" s="656">
        <v>1880</v>
      </c>
      <c r="BR3" s="14" t="str">
        <f t="shared" ref="BR3" si="34">IF(AL3=1,$A3,"")</f>
        <v/>
      </c>
      <c r="BS3" s="14" t="str">
        <f t="shared" ref="BS3" si="35">IF(AM3=1,$A3,"")</f>
        <v/>
      </c>
      <c r="BT3" s="14" t="str">
        <f t="shared" ref="BT3" si="36">IF(AN3=1,$A3,"")</f>
        <v/>
      </c>
      <c r="BU3" s="14" t="str">
        <f t="shared" ref="BU3" si="37">IF(AO3=1,$A3,"")</f>
        <v/>
      </c>
      <c r="BV3" s="14" t="str">
        <f t="shared" ref="BV3" si="38">IF(AP3=1,$A3,"")</f>
        <v/>
      </c>
      <c r="BW3" s="14" t="str">
        <f t="shared" ref="BW3" si="39">IF(AQ3=1,$A3,"")</f>
        <v/>
      </c>
      <c r="BX3" s="14" t="str">
        <f t="shared" ref="BX3" si="40">IF(AR3=1,$A3,"")</f>
        <v/>
      </c>
      <c r="BY3" s="14" t="str">
        <f t="shared" ref="BY3" si="41">IF(AS3=1,$A3,"")</f>
        <v/>
      </c>
      <c r="BZ3" s="14" t="str">
        <f t="shared" ref="BZ3" si="42">IF(AT3=1,$A3,"")</f>
        <v/>
      </c>
      <c r="CA3" s="14" t="str">
        <f t="shared" ref="CA3" si="43">IF(AU3=1,$A3,"")</f>
        <v/>
      </c>
      <c r="CB3" s="14" t="str">
        <f t="shared" ref="CB3" si="44">IF(AV3=1,$A3,"")</f>
        <v/>
      </c>
      <c r="CC3" s="14" t="str">
        <f t="shared" ref="CC3" si="45">IF(AW3=1,$A3,"")</f>
        <v/>
      </c>
      <c r="CD3" s="14" t="str">
        <f t="shared" ref="CD3" si="46">IF(AX3=1,$A3,"")</f>
        <v/>
      </c>
      <c r="CE3" s="14" t="str">
        <f t="shared" ref="CE3" si="47">IF(AY3=1,$A3,"")</f>
        <v/>
      </c>
      <c r="CF3" s="14" t="str">
        <f t="shared" ref="CF3" si="48">IF(AZ3=1,$A3,"")</f>
        <v/>
      </c>
      <c r="CG3" s="14" t="str">
        <f t="shared" ref="CG3" si="49">IF(BA3=1,$A3,"")</f>
        <v/>
      </c>
      <c r="CH3" s="14" t="str">
        <f t="shared" ref="CH3" si="50">IF(BB3=1,$A3,"")</f>
        <v/>
      </c>
      <c r="CI3" s="14" t="str">
        <f t="shared" ref="CI3" si="51">IF(BC3=1,$A3,"")</f>
        <v/>
      </c>
      <c r="CJ3" s="14" t="str">
        <f t="shared" ref="CJ3" si="52">IF(BD3=1,$A3,"")</f>
        <v/>
      </c>
      <c r="CK3" s="14" t="str">
        <f t="shared" ref="CK3" si="53">IF(BE3=1,$A3,"")</f>
        <v/>
      </c>
      <c r="CL3" s="14" t="str">
        <f t="shared" ref="CL3" si="54">IF(BF3=1,$A3,"")</f>
        <v/>
      </c>
      <c r="CM3" s="14" t="str">
        <f t="shared" ref="CM3" si="55">IF(BG3=1,$A3,"")</f>
        <v/>
      </c>
      <c r="CN3" s="14" t="str">
        <f t="shared" ref="CN3" si="56">IF(BH3=1,$A3,"")</f>
        <v/>
      </c>
      <c r="CO3" s="14" t="str">
        <f t="shared" ref="CO3" si="57">IF(BI3=1,$A3,"")</f>
        <v/>
      </c>
      <c r="CP3" s="14" t="str">
        <f t="shared" ref="CP3" si="58">IF(BJ3=1,$A3,"")</f>
        <v/>
      </c>
      <c r="CQ3" s="14" t="str">
        <f t="shared" ref="CQ3" si="59">IF(BK3=1,$A3,"")</f>
        <v/>
      </c>
      <c r="CR3" s="14" t="str">
        <f t="shared" ref="CR3" si="60">IF(BL3=1,$A3,"")</f>
        <v/>
      </c>
      <c r="CS3" s="14" t="str">
        <f t="shared" ref="CS3" si="61">IF(BM3=1,$A3,"")</f>
        <v/>
      </c>
      <c r="CT3" s="14" t="str">
        <f t="shared" ref="CT3" si="62">IF(BN3=1,$A3,"")</f>
        <v/>
      </c>
      <c r="CU3" s="14" t="str">
        <f t="shared" ref="CU3" si="63">IF(BO3=1,$A3,"")</f>
        <v/>
      </c>
      <c r="CV3" s="656">
        <v>1880</v>
      </c>
      <c r="CW3" s="14" t="str">
        <f t="shared" ref="CW3:CW34" si="64">IF(B3= B$156,$A3,"")</f>
        <v/>
      </c>
      <c r="CX3" s="14" t="str">
        <f t="shared" ref="CX3:CX34" si="65">IF(C3= C$156,$A3,"")</f>
        <v/>
      </c>
      <c r="CY3" s="14" t="str">
        <f t="shared" ref="CY3:CY34" si="66">IF(D3= D$156,$A3,"")</f>
        <v/>
      </c>
      <c r="CZ3" s="14" t="str">
        <f t="shared" ref="CZ3:CZ34" si="67">IF(E3= E$156,$A3,"")</f>
        <v/>
      </c>
      <c r="DA3" s="14" t="str">
        <f t="shared" ref="DA3:DA34" si="68">IF(F3= F$156,$A3,"")</f>
        <v/>
      </c>
      <c r="DB3" s="14" t="str">
        <f t="shared" ref="DB3:DB34" si="69">IF(G3= G$156,$A3,"")</f>
        <v/>
      </c>
      <c r="DC3" s="14" t="str">
        <f t="shared" ref="DC3:DC34" si="70">IF(H3= H$156,$A3,"")</f>
        <v/>
      </c>
      <c r="DD3" s="14" t="str">
        <f t="shared" ref="DD3:DD34" si="71">IF(I3= I$156,$A3,"")</f>
        <v/>
      </c>
      <c r="DE3" s="14" t="str">
        <f t="shared" ref="DE3:DE34" si="72">IF(J3= J$156,$A3,"")</f>
        <v/>
      </c>
      <c r="DF3" s="14" t="str">
        <f t="shared" ref="DF3:DF34" si="73">IF(K3= K$156,$A3,"")</f>
        <v/>
      </c>
      <c r="DG3" s="14" t="str">
        <f t="shared" ref="DG3:DG34" si="74">IF(L3= L$156,$A3,"")</f>
        <v/>
      </c>
      <c r="DH3" s="14" t="str">
        <f t="shared" ref="DH3:DH34" si="75">IF(M3= M$156,$A3,"")</f>
        <v/>
      </c>
      <c r="DI3" s="14" t="str">
        <f t="shared" ref="DI3:DI34" si="76">IF(N3= N$156,$A3,"")</f>
        <v/>
      </c>
      <c r="DJ3" s="14" t="str">
        <f t="shared" ref="DJ3:DJ34" si="77">IF(O3= O$156,$A3,"")</f>
        <v/>
      </c>
      <c r="DK3" s="14" t="str">
        <f t="shared" ref="DK3:DK34" si="78">IF(P3= P$156,$A3,"")</f>
        <v/>
      </c>
      <c r="DL3" s="14" t="str">
        <f t="shared" ref="DL3:DL34" si="79">IF(Q3= Q$156,$A3,"")</f>
        <v/>
      </c>
      <c r="DM3" s="14" t="str">
        <f t="shared" ref="DM3:DM34" si="80">IF(R3= R$156,$A3,"")</f>
        <v/>
      </c>
      <c r="DN3" s="14" t="str">
        <f t="shared" ref="DN3:DN34" si="81">IF(S3= S$156,$A3,"")</f>
        <v/>
      </c>
      <c r="DO3" s="14" t="str">
        <f t="shared" ref="DO3:DO34" si="82">IF(T3= T$156,$A3,"")</f>
        <v/>
      </c>
      <c r="DP3" s="14" t="str">
        <f t="shared" ref="DP3:DP34" si="83">IF(U3= U$156,$A3,"")</f>
        <v/>
      </c>
      <c r="DQ3" s="14" t="str">
        <f t="shared" ref="DQ3:DQ34" si="84">IF(V3= V$156,$A3,"")</f>
        <v/>
      </c>
      <c r="DR3" s="14" t="str">
        <f t="shared" ref="DR3:DR34" si="85">IF(W3= W$156,$A3,"")</f>
        <v/>
      </c>
      <c r="DS3" s="14" t="str">
        <f t="shared" ref="DS3:DS34" si="86">IF(X3= X$156,$A3,"")</f>
        <v/>
      </c>
      <c r="DT3" s="14" t="str">
        <f t="shared" ref="DT3:DT34" si="87">IF(Y3= Y$156,$A3,"")</f>
        <v/>
      </c>
      <c r="DU3" s="14" t="str">
        <f t="shared" ref="DU3:DU34" si="88">IF(Z3= Z$156,$A3,"")</f>
        <v/>
      </c>
      <c r="DV3" s="14" t="str">
        <f t="shared" ref="DV3:DV34" si="89">IF(AA3= AA$156,$A3,"")</f>
        <v/>
      </c>
      <c r="DW3" s="14" t="str">
        <f t="shared" ref="DW3:DW34" si="90">IF(AB3= AB$156,$A3,"")</f>
        <v/>
      </c>
      <c r="DX3" s="14" t="str">
        <f t="shared" ref="DX3:DX34" si="91">IF(AC3= AC$156,$A3,"")</f>
        <v/>
      </c>
      <c r="DY3" s="14" t="str">
        <f t="shared" ref="DY3:DY34" si="92">IF(AD3= AD$156,$A3,"")</f>
        <v/>
      </c>
      <c r="DZ3" s="14" t="str">
        <f t="shared" ref="DZ3:DZ34" si="93">IF(AE3= AE$156,$A3,"")</f>
        <v/>
      </c>
      <c r="EA3" s="656">
        <v>1880</v>
      </c>
      <c r="EB3" s="23" t="str">
        <f>IF(AND(B3&lt;=32,$AG3&gt;0),1,"")</f>
        <v/>
      </c>
      <c r="EC3" s="23" t="str">
        <f t="shared" ref="EC3:FE3" si="94">IF(AND(C3&lt;=32,$AG3&gt;0),1,"")</f>
        <v/>
      </c>
      <c r="ED3" s="23" t="str">
        <f t="shared" si="94"/>
        <v/>
      </c>
      <c r="EE3" s="23" t="str">
        <f t="shared" si="94"/>
        <v/>
      </c>
      <c r="EF3" s="23" t="str">
        <f t="shared" si="94"/>
        <v/>
      </c>
      <c r="EG3" s="23" t="str">
        <f t="shared" si="94"/>
        <v/>
      </c>
      <c r="EH3" s="23" t="str">
        <f t="shared" si="94"/>
        <v/>
      </c>
      <c r="EI3" s="23" t="str">
        <f t="shared" si="94"/>
        <v/>
      </c>
      <c r="EJ3" s="23" t="str">
        <f t="shared" si="94"/>
        <v/>
      </c>
      <c r="EK3" s="23" t="str">
        <f t="shared" si="94"/>
        <v/>
      </c>
      <c r="EL3" s="23" t="str">
        <f t="shared" si="94"/>
        <v/>
      </c>
      <c r="EM3" s="23" t="str">
        <f t="shared" si="94"/>
        <v/>
      </c>
      <c r="EN3" s="23" t="str">
        <f t="shared" si="94"/>
        <v/>
      </c>
      <c r="EO3" s="23" t="str">
        <f t="shared" si="94"/>
        <v/>
      </c>
      <c r="EP3" s="23" t="str">
        <f t="shared" si="94"/>
        <v/>
      </c>
      <c r="EQ3" s="23" t="str">
        <f t="shared" si="94"/>
        <v/>
      </c>
      <c r="ER3" s="23" t="str">
        <f t="shared" si="94"/>
        <v/>
      </c>
      <c r="ES3" s="23" t="str">
        <f t="shared" si="94"/>
        <v/>
      </c>
      <c r="ET3" s="23">
        <f t="shared" si="94"/>
        <v>1</v>
      </c>
      <c r="EU3" s="23" t="str">
        <f t="shared" si="94"/>
        <v/>
      </c>
      <c r="EV3" s="23" t="str">
        <f t="shared" si="94"/>
        <v/>
      </c>
      <c r="EW3" s="23">
        <f t="shared" si="94"/>
        <v>1</v>
      </c>
      <c r="EX3" s="23">
        <f t="shared" si="94"/>
        <v>1</v>
      </c>
      <c r="EY3" s="23">
        <f t="shared" si="94"/>
        <v>1</v>
      </c>
      <c r="EZ3" s="23" t="str">
        <f t="shared" si="94"/>
        <v/>
      </c>
      <c r="FA3" s="23">
        <f t="shared" si="94"/>
        <v>1</v>
      </c>
      <c r="FB3" s="23">
        <f t="shared" si="94"/>
        <v>1</v>
      </c>
      <c r="FC3" s="23" t="str">
        <f t="shared" si="94"/>
        <v/>
      </c>
      <c r="FD3" s="23" t="str">
        <f t="shared" si="94"/>
        <v/>
      </c>
      <c r="FE3" s="23" t="str">
        <f t="shared" si="94"/>
        <v/>
      </c>
      <c r="FF3" s="23">
        <f t="shared" ref="FF3" si="95">SUM(EB3:FE3)</f>
        <v>6</v>
      </c>
      <c r="FG3" s="656">
        <v>1880</v>
      </c>
      <c r="FH3" s="14" t="str">
        <f t="shared" ref="FH3:FH34" si="96">IF(B3= FH$154,$A3,"")</f>
        <v/>
      </c>
      <c r="FI3" s="14" t="str">
        <f t="shared" ref="FI3:FI34" si="97">IF(C3= FI$154,$A3,"")</f>
        <v/>
      </c>
      <c r="FJ3" s="14" t="str">
        <f t="shared" ref="FJ3:FJ34" si="98">IF(D3= FJ$154,$A3,"")</f>
        <v/>
      </c>
      <c r="FK3" s="14" t="str">
        <f t="shared" ref="FK3:FK34" si="99">IF(E3= FK$154,$A3,"")</f>
        <v/>
      </c>
      <c r="FL3" s="14" t="str">
        <f t="shared" ref="FL3:FL34" si="100">IF(F3= FL$154,$A3,"")</f>
        <v/>
      </c>
      <c r="FM3" s="14" t="str">
        <f t="shared" ref="FM3:FM34" si="101">IF(G3= FM$154,$A3,"")</f>
        <v/>
      </c>
      <c r="FN3" s="14" t="str">
        <f t="shared" ref="FN3:FN34" si="102">IF(H3= FN$154,$A3,"")</f>
        <v/>
      </c>
      <c r="FO3" s="14" t="str">
        <f t="shared" ref="FO3:FO34" si="103">IF(I3= FO$154,$A3,"")</f>
        <v/>
      </c>
      <c r="FP3" s="14" t="str">
        <f t="shared" ref="FP3:FP34" si="104">IF(J3= FP$154,$A3,"")</f>
        <v/>
      </c>
      <c r="FQ3" s="14" t="str">
        <f t="shared" ref="FQ3:FQ34" si="105">IF(K3= FQ$154,$A3,"")</f>
        <v/>
      </c>
      <c r="FR3" s="14" t="str">
        <f t="shared" ref="FR3:FR34" si="106">IF(L3= FR$154,$A3,"")</f>
        <v/>
      </c>
      <c r="FS3" s="14" t="str">
        <f t="shared" ref="FS3:FS34" si="107">IF(M3= FS$154,$A3,"")</f>
        <v/>
      </c>
      <c r="FT3" s="14" t="str">
        <f t="shared" ref="FT3:FT34" si="108">IF(N3= FT$154,$A3,"")</f>
        <v/>
      </c>
      <c r="FU3" s="14" t="str">
        <f t="shared" ref="FU3:FU34" si="109">IF(O3= FU$154,$A3,"")</f>
        <v/>
      </c>
      <c r="FV3" s="14" t="str">
        <f t="shared" ref="FV3:FV34" si="110">IF(P3= FV$154,$A3,"")</f>
        <v/>
      </c>
      <c r="FW3" s="14" t="str">
        <f t="shared" ref="FW3:FW34" si="111">IF(Q3= FW$154,$A3,"")</f>
        <v/>
      </c>
      <c r="FX3" s="14" t="str">
        <f t="shared" ref="FX3:FX34" si="112">IF(R3= FX$154,$A3,"")</f>
        <v/>
      </c>
      <c r="FY3" s="14" t="str">
        <f t="shared" ref="FY3:FY34" si="113">IF(S3= FY$154,$A3,"")</f>
        <v/>
      </c>
      <c r="FZ3" s="14" t="str">
        <f t="shared" ref="FZ3:FZ34" si="114">IF(T3= FZ$154,$A3,"")</f>
        <v/>
      </c>
      <c r="GA3" s="14" t="str">
        <f t="shared" ref="GA3:GA34" si="115">IF(U3= GA$154,$A3,"")</f>
        <v/>
      </c>
      <c r="GB3" s="14" t="str">
        <f t="shared" ref="GB3:GB34" si="116">IF(V3= GB$154,$A3,"")</f>
        <v/>
      </c>
      <c r="GC3" s="14" t="str">
        <f t="shared" ref="GC3:GC34" si="117">IF(W3= GC$154,$A3,"")</f>
        <v/>
      </c>
      <c r="GD3" s="14" t="str">
        <f t="shared" ref="GD3:GD34" si="118">IF(X3= GD$154,$A3,"")</f>
        <v/>
      </c>
      <c r="GE3" s="14" t="str">
        <f t="shared" ref="GE3:GE34" si="119">IF(Y3= GE$154,$A3,"")</f>
        <v/>
      </c>
      <c r="GF3" s="14" t="str">
        <f t="shared" ref="GF3:GF34" si="120">IF(Z3= GF$154,$A3,"")</f>
        <v/>
      </c>
      <c r="GG3" s="14" t="str">
        <f t="shared" ref="GG3:GG34" si="121">IF(AA3= GG$154,$A3,"")</f>
        <v/>
      </c>
      <c r="GH3" s="14" t="str">
        <f t="shared" ref="GH3:GH34" si="122">IF(AB3= GH$154,$A3,"")</f>
        <v/>
      </c>
      <c r="GI3" s="14" t="str">
        <f t="shared" ref="GI3:GI34" si="123">IF(AC3= GI$154,$A3,"")</f>
        <v/>
      </c>
      <c r="GJ3" s="14" t="str">
        <f t="shared" ref="GJ3:GJ34" si="124">IF(AD3= GJ$154,$A3,"")</f>
        <v/>
      </c>
      <c r="GK3" s="14" t="str">
        <f t="shared" ref="GK3:GK34" si="125">IF(AE3= GK$154,$A3,"")</f>
        <v/>
      </c>
      <c r="GL3" s="656">
        <v>1880</v>
      </c>
    </row>
    <row r="4" spans="1:194">
      <c r="A4" s="656">
        <v>1881</v>
      </c>
      <c r="B4" s="1093">
        <f>(Max!B4+Min!B4)/2</f>
        <v>68</v>
      </c>
      <c r="C4" s="1093">
        <f>(Max!C4+Min!C4)/2</f>
        <v>63</v>
      </c>
      <c r="D4" s="1093">
        <f>(Max!D4+Min!D4)/2</f>
        <v>63.5</v>
      </c>
      <c r="E4" s="1093">
        <f>(Max!E4+Min!E4)/2</f>
        <v>48.5</v>
      </c>
      <c r="F4" s="1093">
        <f>(Max!F4+Min!F4)/2</f>
        <v>50</v>
      </c>
      <c r="G4" s="1093">
        <f>(Max!G4+Min!G4)/2</f>
        <v>62</v>
      </c>
      <c r="H4" s="1093">
        <f>(Max!H4+Min!H4)/2</f>
        <v>55</v>
      </c>
      <c r="I4" s="1093">
        <f>(Max!I4+Min!I4)/2</f>
        <v>66</v>
      </c>
      <c r="J4" s="1093">
        <f>(Max!J4+Min!J4)/2</f>
        <v>69.5</v>
      </c>
      <c r="K4" s="1093">
        <f>(Max!K4+Min!K4)/2</f>
        <v>62.5</v>
      </c>
      <c r="L4" s="1093">
        <f>(Max!L4+Min!L4)/2</f>
        <v>49.5</v>
      </c>
      <c r="M4" s="1093">
        <f>(Max!M4+Min!M4)/2</f>
        <v>54</v>
      </c>
      <c r="N4" s="1093">
        <f>(Max!N4+Min!N4)/2</f>
        <v>64.5</v>
      </c>
      <c r="O4" s="1093">
        <f>(Max!O4+Min!O4)/2</f>
        <v>58.5</v>
      </c>
      <c r="P4" s="1093">
        <f>(Max!P4+Min!P4)/2</f>
        <v>53.5</v>
      </c>
      <c r="Q4" s="1093">
        <f>(Max!Q4+Min!Q4)/2</f>
        <v>43</v>
      </c>
      <c r="R4" s="1093">
        <f>(Max!R4+Min!R4)/2</f>
        <v>48.5</v>
      </c>
      <c r="S4" s="1093">
        <f>(Max!S4+Min!S4)/2</f>
        <v>59.5</v>
      </c>
      <c r="T4" s="1093">
        <f>(Max!T4+Min!T4)/2</f>
        <v>70.5</v>
      </c>
      <c r="U4" s="1093">
        <f>(Max!U4+Min!U4)/2</f>
        <v>44</v>
      </c>
      <c r="V4" s="1093">
        <f>(Max!V4+Min!V4)/2</f>
        <v>36.5</v>
      </c>
      <c r="W4" s="1093">
        <f>(Max!W4+Min!W4)/2</f>
        <v>43</v>
      </c>
      <c r="X4" s="1093">
        <f>(Max!X4+Min!X4)/2</f>
        <v>42</v>
      </c>
      <c r="Y4" s="1093">
        <f>(Max!Y4+Min!Y4)/2</f>
        <v>40</v>
      </c>
      <c r="Z4" s="1093">
        <f>(Max!Z4+Min!Z4)/2</f>
        <v>31</v>
      </c>
      <c r="AA4" s="1093">
        <f>(Max!AA4+Min!AA4)/2</f>
        <v>39.5</v>
      </c>
      <c r="AB4" s="1093">
        <f>(Max!AB4+Min!AB4)/2</f>
        <v>47.5</v>
      </c>
      <c r="AC4" s="1093">
        <f>(Max!AC4+Min!AC4)/2</f>
        <v>47</v>
      </c>
      <c r="AD4" s="1093">
        <f>(Max!AD4+Min!AD4)/2</f>
        <v>42.5</v>
      </c>
      <c r="AE4" s="1093">
        <f>(Max!AE4+Min!AE4)/2</f>
        <v>50</v>
      </c>
      <c r="AF4" s="1381"/>
      <c r="AG4" s="1077">
        <f t="shared" si="0"/>
        <v>1572.5</v>
      </c>
      <c r="AH4" s="58">
        <f>(Max!AG4+Min!AG4)/60</f>
        <v>52.416666666666664</v>
      </c>
      <c r="AI4" s="47">
        <f t="shared" si="1"/>
        <v>70.5</v>
      </c>
      <c r="AJ4" s="84">
        <f t="shared" si="2"/>
        <v>31</v>
      </c>
      <c r="AK4" s="656">
        <v>1881</v>
      </c>
      <c r="AL4" s="23" t="str">
        <f t="shared" si="3"/>
        <v/>
      </c>
      <c r="AM4" s="23" t="str">
        <f t="shared" si="4"/>
        <v/>
      </c>
      <c r="AN4" s="23" t="str">
        <f t="shared" si="5"/>
        <v/>
      </c>
      <c r="AO4" s="23" t="str">
        <f t="shared" si="6"/>
        <v/>
      </c>
      <c r="AP4" s="23" t="str">
        <f t="shared" si="7"/>
        <v/>
      </c>
      <c r="AQ4" s="23" t="str">
        <f t="shared" si="8"/>
        <v/>
      </c>
      <c r="AR4" s="23" t="str">
        <f t="shared" si="9"/>
        <v/>
      </c>
      <c r="AS4" s="23" t="str">
        <f t="shared" si="10"/>
        <v/>
      </c>
      <c r="AT4" s="23" t="str">
        <f t="shared" si="11"/>
        <v/>
      </c>
      <c r="AU4" s="23" t="str">
        <f t="shared" si="12"/>
        <v/>
      </c>
      <c r="AV4" s="23" t="str">
        <f t="shared" si="13"/>
        <v/>
      </c>
      <c r="AW4" s="23" t="str">
        <f t="shared" si="14"/>
        <v/>
      </c>
      <c r="AX4" s="23" t="str">
        <f t="shared" si="15"/>
        <v/>
      </c>
      <c r="AY4" s="23" t="str">
        <f t="shared" si="16"/>
        <v/>
      </c>
      <c r="AZ4" s="23" t="str">
        <f t="shared" si="17"/>
        <v/>
      </c>
      <c r="BA4" s="23" t="str">
        <f t="shared" si="18"/>
        <v/>
      </c>
      <c r="BB4" s="23" t="str">
        <f t="shared" si="19"/>
        <v/>
      </c>
      <c r="BC4" s="23" t="str">
        <f t="shared" si="20"/>
        <v/>
      </c>
      <c r="BD4" s="23">
        <f t="shared" si="21"/>
        <v>1</v>
      </c>
      <c r="BE4" s="23" t="str">
        <f t="shared" si="22"/>
        <v/>
      </c>
      <c r="BF4" s="23" t="str">
        <f t="shared" si="23"/>
        <v/>
      </c>
      <c r="BG4" s="23" t="str">
        <f t="shared" si="24"/>
        <v/>
      </c>
      <c r="BH4" s="23" t="str">
        <f t="shared" si="25"/>
        <v/>
      </c>
      <c r="BI4" s="23" t="str">
        <f t="shared" si="26"/>
        <v/>
      </c>
      <c r="BJ4" s="23" t="str">
        <f t="shared" si="27"/>
        <v/>
      </c>
      <c r="BK4" s="23" t="str">
        <f t="shared" si="28"/>
        <v/>
      </c>
      <c r="BL4" s="23" t="str">
        <f t="shared" si="29"/>
        <v/>
      </c>
      <c r="BM4" s="23" t="str">
        <f t="shared" si="30"/>
        <v/>
      </c>
      <c r="BN4" s="23" t="str">
        <f t="shared" si="31"/>
        <v/>
      </c>
      <c r="BO4" s="23" t="str">
        <f t="shared" si="32"/>
        <v/>
      </c>
      <c r="BP4" s="23">
        <f t="shared" si="33"/>
        <v>1</v>
      </c>
      <c r="BQ4" s="656">
        <v>1881</v>
      </c>
      <c r="BR4" s="14" t="str">
        <f t="shared" ref="BR4:BR44" si="126">IF(AL4=1,$A4,"")</f>
        <v/>
      </c>
      <c r="BS4" s="14" t="str">
        <f t="shared" ref="BS4:BS44" si="127">IF(AM4=1,$A4,"")</f>
        <v/>
      </c>
      <c r="BT4" s="14" t="str">
        <f t="shared" ref="BT4:BT44" si="128">IF(AN4=1,$A4,"")</f>
        <v/>
      </c>
      <c r="BU4" s="14" t="str">
        <f t="shared" ref="BU4:BU44" si="129">IF(AO4=1,$A4,"")</f>
        <v/>
      </c>
      <c r="BV4" s="14" t="str">
        <f t="shared" ref="BV4:BV44" si="130">IF(AP4=1,$A4,"")</f>
        <v/>
      </c>
      <c r="BW4" s="14" t="str">
        <f t="shared" ref="BW4:BW44" si="131">IF(AQ4=1,$A4,"")</f>
        <v/>
      </c>
      <c r="BX4" s="14" t="str">
        <f t="shared" ref="BX4:BX44" si="132">IF(AR4=1,$A4,"")</f>
        <v/>
      </c>
      <c r="BY4" s="14" t="str">
        <f t="shared" ref="BY4:BY44" si="133">IF(AS4=1,$A4,"")</f>
        <v/>
      </c>
      <c r="BZ4" s="14" t="str">
        <f t="shared" ref="BZ4:BZ44" si="134">IF(AT4=1,$A4,"")</f>
        <v/>
      </c>
      <c r="CA4" s="14" t="str">
        <f t="shared" ref="CA4:CA44" si="135">IF(AU4=1,$A4,"")</f>
        <v/>
      </c>
      <c r="CB4" s="14" t="str">
        <f t="shared" ref="CB4:CB44" si="136">IF(AV4=1,$A4,"")</f>
        <v/>
      </c>
      <c r="CC4" s="14" t="str">
        <f t="shared" ref="CC4:CC44" si="137">IF(AW4=1,$A4,"")</f>
        <v/>
      </c>
      <c r="CD4" s="14" t="str">
        <f t="shared" ref="CD4:CD44" si="138">IF(AX4=1,$A4,"")</f>
        <v/>
      </c>
      <c r="CE4" s="14" t="str">
        <f t="shared" ref="CE4:CE44" si="139">IF(AY4=1,$A4,"")</f>
        <v/>
      </c>
      <c r="CF4" s="14" t="str">
        <f t="shared" ref="CF4:CF44" si="140">IF(AZ4=1,$A4,"")</f>
        <v/>
      </c>
      <c r="CG4" s="14" t="str">
        <f t="shared" ref="CG4:CG44" si="141">IF(BA4=1,$A4,"")</f>
        <v/>
      </c>
      <c r="CH4" s="14" t="str">
        <f t="shared" ref="CH4:CH44" si="142">IF(BB4=1,$A4,"")</f>
        <v/>
      </c>
      <c r="CI4" s="14" t="str">
        <f t="shared" ref="CI4:CI44" si="143">IF(BC4=1,$A4,"")</f>
        <v/>
      </c>
      <c r="CJ4" s="14">
        <f t="shared" ref="CJ4:CJ44" si="144">IF(BD4=1,$A4,"")</f>
        <v>1881</v>
      </c>
      <c r="CK4" s="14" t="str">
        <f t="shared" ref="CK4:CK44" si="145">IF(BE4=1,$A4,"")</f>
        <v/>
      </c>
      <c r="CL4" s="14" t="str">
        <f t="shared" ref="CL4:CL44" si="146">IF(BF4=1,$A4,"")</f>
        <v/>
      </c>
      <c r="CM4" s="14" t="str">
        <f t="shared" ref="CM4:CM44" si="147">IF(BG4=1,$A4,"")</f>
        <v/>
      </c>
      <c r="CN4" s="14" t="str">
        <f t="shared" ref="CN4:CN44" si="148">IF(BH4=1,$A4,"")</f>
        <v/>
      </c>
      <c r="CO4" s="14" t="str">
        <f t="shared" ref="CO4:CO44" si="149">IF(BI4=1,$A4,"")</f>
        <v/>
      </c>
      <c r="CP4" s="14" t="str">
        <f t="shared" ref="CP4:CP44" si="150">IF(BJ4=1,$A4,"")</f>
        <v/>
      </c>
      <c r="CQ4" s="14" t="str">
        <f t="shared" ref="CQ4:CQ44" si="151">IF(BK4=1,$A4,"")</f>
        <v/>
      </c>
      <c r="CR4" s="14" t="str">
        <f t="shared" ref="CR4:CR44" si="152">IF(BL4=1,$A4,"")</f>
        <v/>
      </c>
      <c r="CS4" s="14" t="str">
        <f t="shared" ref="CS4:CS44" si="153">IF(BM4=1,$A4,"")</f>
        <v/>
      </c>
      <c r="CT4" s="14" t="str">
        <f t="shared" ref="CT4:CT44" si="154">IF(BN4=1,$A4,"")</f>
        <v/>
      </c>
      <c r="CU4" s="14" t="str">
        <f t="shared" ref="CU4:CU44" si="155">IF(BO4=1,$A4,"")</f>
        <v/>
      </c>
      <c r="CV4" s="656">
        <v>1881</v>
      </c>
      <c r="CW4" s="14" t="str">
        <f t="shared" si="64"/>
        <v/>
      </c>
      <c r="CX4" s="14" t="str">
        <f t="shared" si="65"/>
        <v/>
      </c>
      <c r="CY4" s="14" t="str">
        <f t="shared" si="66"/>
        <v/>
      </c>
      <c r="CZ4" s="14" t="str">
        <f t="shared" si="67"/>
        <v/>
      </c>
      <c r="DA4" s="14" t="str">
        <f t="shared" si="68"/>
        <v/>
      </c>
      <c r="DB4" s="14" t="str">
        <f t="shared" si="69"/>
        <v/>
      </c>
      <c r="DC4" s="14" t="str">
        <f t="shared" si="70"/>
        <v/>
      </c>
      <c r="DD4" s="14" t="str">
        <f t="shared" si="71"/>
        <v/>
      </c>
      <c r="DE4" s="14" t="str">
        <f t="shared" si="72"/>
        <v/>
      </c>
      <c r="DF4" s="14" t="str">
        <f t="shared" si="73"/>
        <v/>
      </c>
      <c r="DG4" s="14" t="str">
        <f t="shared" si="74"/>
        <v/>
      </c>
      <c r="DH4" s="14" t="str">
        <f t="shared" si="75"/>
        <v/>
      </c>
      <c r="DI4" s="14" t="str">
        <f t="shared" si="76"/>
        <v/>
      </c>
      <c r="DJ4" s="14" t="str">
        <f t="shared" si="77"/>
        <v/>
      </c>
      <c r="DK4" s="14" t="str">
        <f t="shared" si="78"/>
        <v/>
      </c>
      <c r="DL4" s="14" t="str">
        <f t="shared" si="79"/>
        <v/>
      </c>
      <c r="DM4" s="14" t="str">
        <f t="shared" si="80"/>
        <v/>
      </c>
      <c r="DN4" s="14" t="str">
        <f t="shared" si="81"/>
        <v/>
      </c>
      <c r="DO4" s="14" t="str">
        <f t="shared" si="82"/>
        <v/>
      </c>
      <c r="DP4" s="14" t="str">
        <f t="shared" si="83"/>
        <v/>
      </c>
      <c r="DQ4" s="14" t="str">
        <f t="shared" si="84"/>
        <v/>
      </c>
      <c r="DR4" s="14" t="str">
        <f t="shared" si="85"/>
        <v/>
      </c>
      <c r="DS4" s="14" t="str">
        <f t="shared" si="86"/>
        <v/>
      </c>
      <c r="DT4" s="14" t="str">
        <f t="shared" si="87"/>
        <v/>
      </c>
      <c r="DU4" s="14" t="str">
        <f t="shared" si="88"/>
        <v/>
      </c>
      <c r="DV4" s="14" t="str">
        <f t="shared" si="89"/>
        <v/>
      </c>
      <c r="DW4" s="14" t="str">
        <f t="shared" si="90"/>
        <v/>
      </c>
      <c r="DX4" s="14" t="str">
        <f t="shared" si="91"/>
        <v/>
      </c>
      <c r="DY4" s="14" t="str">
        <f t="shared" si="92"/>
        <v/>
      </c>
      <c r="DZ4" s="14" t="str">
        <f t="shared" si="93"/>
        <v/>
      </c>
      <c r="EA4" s="656">
        <v>1881</v>
      </c>
      <c r="EB4" s="23" t="str">
        <f t="shared" ref="EB4:EB67" si="156">IF(AND(B4&lt;=32,$AG4&gt;0),1,"")</f>
        <v/>
      </c>
      <c r="EC4" s="23" t="str">
        <f t="shared" ref="EC4:EC67" si="157">IF(AND(C4&lt;=32,$AG4&gt;0),1,"")</f>
        <v/>
      </c>
      <c r="ED4" s="23" t="str">
        <f t="shared" ref="ED4:ED67" si="158">IF(AND(D4&lt;=32,$AG4&gt;0),1,"")</f>
        <v/>
      </c>
      <c r="EE4" s="23" t="str">
        <f t="shared" ref="EE4:EE67" si="159">IF(AND(E4&lt;=32,$AG4&gt;0),1,"")</f>
        <v/>
      </c>
      <c r="EF4" s="23" t="str">
        <f t="shared" ref="EF4:EF67" si="160">IF(AND(F4&lt;=32,$AG4&gt;0),1,"")</f>
        <v/>
      </c>
      <c r="EG4" s="23" t="str">
        <f t="shared" ref="EG4:EG67" si="161">IF(AND(G4&lt;=32,$AG4&gt;0),1,"")</f>
        <v/>
      </c>
      <c r="EH4" s="23" t="str">
        <f t="shared" ref="EH4:EH67" si="162">IF(AND(H4&lt;=32,$AG4&gt;0),1,"")</f>
        <v/>
      </c>
      <c r="EI4" s="23" t="str">
        <f t="shared" ref="EI4:EI67" si="163">IF(AND(I4&lt;=32,$AG4&gt;0),1,"")</f>
        <v/>
      </c>
      <c r="EJ4" s="23" t="str">
        <f t="shared" ref="EJ4:EJ67" si="164">IF(AND(J4&lt;=32,$AG4&gt;0),1,"")</f>
        <v/>
      </c>
      <c r="EK4" s="23" t="str">
        <f t="shared" ref="EK4:EK67" si="165">IF(AND(K4&lt;=32,$AG4&gt;0),1,"")</f>
        <v/>
      </c>
      <c r="EL4" s="23" t="str">
        <f t="shared" ref="EL4:EL67" si="166">IF(AND(L4&lt;=32,$AG4&gt;0),1,"")</f>
        <v/>
      </c>
      <c r="EM4" s="23" t="str">
        <f t="shared" ref="EM4:EM67" si="167">IF(AND(M4&lt;=32,$AG4&gt;0),1,"")</f>
        <v/>
      </c>
      <c r="EN4" s="23" t="str">
        <f t="shared" ref="EN4:EN67" si="168">IF(AND(N4&lt;=32,$AG4&gt;0),1,"")</f>
        <v/>
      </c>
      <c r="EO4" s="23" t="str">
        <f t="shared" ref="EO4:EO67" si="169">IF(AND(O4&lt;=32,$AG4&gt;0),1,"")</f>
        <v/>
      </c>
      <c r="EP4" s="23" t="str">
        <f t="shared" ref="EP4:EP67" si="170">IF(AND(P4&lt;=32,$AG4&gt;0),1,"")</f>
        <v/>
      </c>
      <c r="EQ4" s="23" t="str">
        <f t="shared" ref="EQ4:EQ67" si="171">IF(AND(Q4&lt;=32,$AG4&gt;0),1,"")</f>
        <v/>
      </c>
      <c r="ER4" s="23" t="str">
        <f t="shared" ref="ER4:ER67" si="172">IF(AND(R4&lt;=32,$AG4&gt;0),1,"")</f>
        <v/>
      </c>
      <c r="ES4" s="23" t="str">
        <f t="shared" ref="ES4:ES67" si="173">IF(AND(S4&lt;=32,$AG4&gt;0),1,"")</f>
        <v/>
      </c>
      <c r="ET4" s="23" t="str">
        <f t="shared" ref="ET4:ET67" si="174">IF(AND(T4&lt;=32,$AG4&gt;0),1,"")</f>
        <v/>
      </c>
      <c r="EU4" s="23" t="str">
        <f t="shared" ref="EU4:EU67" si="175">IF(AND(U4&lt;=32,$AG4&gt;0),1,"")</f>
        <v/>
      </c>
      <c r="EV4" s="23" t="str">
        <f t="shared" ref="EV4:EV67" si="176">IF(AND(V4&lt;=32,$AG4&gt;0),1,"")</f>
        <v/>
      </c>
      <c r="EW4" s="23" t="str">
        <f t="shared" ref="EW4:EW67" si="177">IF(AND(W4&lt;=32,$AG4&gt;0),1,"")</f>
        <v/>
      </c>
      <c r="EX4" s="23" t="str">
        <f t="shared" ref="EX4:EX67" si="178">IF(AND(X4&lt;=32,$AG4&gt;0),1,"")</f>
        <v/>
      </c>
      <c r="EY4" s="23" t="str">
        <f t="shared" ref="EY4:EY67" si="179">IF(AND(Y4&lt;=32,$AG4&gt;0),1,"")</f>
        <v/>
      </c>
      <c r="EZ4" s="23">
        <f t="shared" ref="EZ4:EZ67" si="180">IF(AND(Z4&lt;=32,$AG4&gt;0),1,"")</f>
        <v>1</v>
      </c>
      <c r="FA4" s="23" t="str">
        <f t="shared" ref="FA4:FA67" si="181">IF(AND(AA4&lt;=32,$AG4&gt;0),1,"")</f>
        <v/>
      </c>
      <c r="FB4" s="23" t="str">
        <f t="shared" ref="FB4:FB67" si="182">IF(AND(AB4&lt;=32,$AG4&gt;0),1,"")</f>
        <v/>
      </c>
      <c r="FC4" s="23" t="str">
        <f t="shared" ref="FC4:FC67" si="183">IF(AND(AC4&lt;=32,$AG4&gt;0),1,"")</f>
        <v/>
      </c>
      <c r="FD4" s="23" t="str">
        <f t="shared" ref="FD4:FD67" si="184">IF(AND(AD4&lt;=32,$AG4&gt;0),1,"")</f>
        <v/>
      </c>
      <c r="FE4" s="23" t="str">
        <f t="shared" ref="FE4:FE67" si="185">IF(AND(AE4&lt;=32,$AG4&gt;0),1,"")</f>
        <v/>
      </c>
      <c r="FF4" s="23">
        <f t="shared" ref="FF4:FF67" si="186">SUM(EB4:FE4)</f>
        <v>1</v>
      </c>
      <c r="FG4" s="656">
        <v>1881</v>
      </c>
      <c r="FH4" s="14" t="str">
        <f t="shared" si="96"/>
        <v/>
      </c>
      <c r="FI4" s="14" t="str">
        <f t="shared" si="97"/>
        <v/>
      </c>
      <c r="FJ4" s="14" t="str">
        <f t="shared" si="98"/>
        <v/>
      </c>
      <c r="FK4" s="14" t="str">
        <f t="shared" si="99"/>
        <v/>
      </c>
      <c r="FL4" s="14" t="str">
        <f t="shared" si="100"/>
        <v/>
      </c>
      <c r="FM4" s="14" t="str">
        <f t="shared" si="101"/>
        <v/>
      </c>
      <c r="FN4" s="14" t="str">
        <f t="shared" si="102"/>
        <v/>
      </c>
      <c r="FO4" s="14" t="str">
        <f t="shared" si="103"/>
        <v/>
      </c>
      <c r="FP4" s="14" t="str">
        <f t="shared" si="104"/>
        <v/>
      </c>
      <c r="FQ4" s="14" t="str">
        <f t="shared" si="105"/>
        <v/>
      </c>
      <c r="FR4" s="14" t="str">
        <f t="shared" si="106"/>
        <v/>
      </c>
      <c r="FS4" s="14" t="str">
        <f t="shared" si="107"/>
        <v/>
      </c>
      <c r="FT4" s="14" t="str">
        <f t="shared" si="108"/>
        <v/>
      </c>
      <c r="FU4" s="14" t="str">
        <f t="shared" si="109"/>
        <v/>
      </c>
      <c r="FV4" s="14" t="str">
        <f t="shared" si="110"/>
        <v/>
      </c>
      <c r="FW4" s="14" t="str">
        <f t="shared" si="111"/>
        <v/>
      </c>
      <c r="FX4" s="14" t="str">
        <f t="shared" si="112"/>
        <v/>
      </c>
      <c r="FY4" s="14" t="str">
        <f t="shared" si="113"/>
        <v/>
      </c>
      <c r="FZ4" s="14" t="str">
        <f t="shared" si="114"/>
        <v/>
      </c>
      <c r="GA4" s="14" t="str">
        <f t="shared" si="115"/>
        <v/>
      </c>
      <c r="GB4" s="14" t="str">
        <f t="shared" si="116"/>
        <v/>
      </c>
      <c r="GC4" s="14" t="str">
        <f t="shared" si="117"/>
        <v/>
      </c>
      <c r="GD4" s="14" t="str">
        <f t="shared" si="118"/>
        <v/>
      </c>
      <c r="GE4" s="14" t="str">
        <f t="shared" si="119"/>
        <v/>
      </c>
      <c r="GF4" s="14" t="str">
        <f t="shared" si="120"/>
        <v/>
      </c>
      <c r="GG4" s="14" t="str">
        <f t="shared" si="121"/>
        <v/>
      </c>
      <c r="GH4" s="14" t="str">
        <f t="shared" si="122"/>
        <v/>
      </c>
      <c r="GI4" s="14" t="str">
        <f t="shared" si="123"/>
        <v/>
      </c>
      <c r="GJ4" s="14" t="str">
        <f t="shared" si="124"/>
        <v/>
      </c>
      <c r="GK4" s="14" t="str">
        <f t="shared" si="125"/>
        <v/>
      </c>
      <c r="GL4" s="656">
        <v>1881</v>
      </c>
    </row>
    <row r="5" spans="1:194">
      <c r="A5" s="656">
        <v>1882</v>
      </c>
      <c r="B5" s="1093">
        <f>(Max!B5+Min!B5)/2</f>
        <v>71</v>
      </c>
      <c r="C5" s="1093">
        <f>(Max!C5+Min!C5)/2</f>
        <v>59.5</v>
      </c>
      <c r="D5" s="1093">
        <f>(Max!D5+Min!D5)/2</f>
        <v>45.5</v>
      </c>
      <c r="E5" s="1093">
        <f>(Max!E5+Min!E5)/2</f>
        <v>44.5</v>
      </c>
      <c r="F5" s="1093">
        <f>(Max!F5+Min!F5)/2</f>
        <v>44.5</v>
      </c>
      <c r="G5" s="1093">
        <f>(Max!G5+Min!G5)/2</f>
        <v>42</v>
      </c>
      <c r="H5" s="1093">
        <f>(Max!H5+Min!H5)/2</f>
        <v>48</v>
      </c>
      <c r="I5" s="1093">
        <f>(Max!I5+Min!I5)/2</f>
        <v>48</v>
      </c>
      <c r="J5" s="1093">
        <f>(Max!J5+Min!J5)/2</f>
        <v>50</v>
      </c>
      <c r="K5" s="1093">
        <f>(Max!K5+Min!K5)/2</f>
        <v>57.5</v>
      </c>
      <c r="L5" s="1093">
        <f>(Max!L5+Min!L5)/2</f>
        <v>62</v>
      </c>
      <c r="M5" s="1093">
        <f>(Max!M5+Min!M5)/2</f>
        <v>65</v>
      </c>
      <c r="N5" s="1093">
        <f>(Max!N5+Min!N5)/2</f>
        <v>65.5</v>
      </c>
      <c r="O5" s="1093">
        <f>(Max!O5+Min!O5)/2</f>
        <v>43</v>
      </c>
      <c r="P5" s="1093">
        <f>(Max!P5+Min!P5)/2</f>
        <v>43.5</v>
      </c>
      <c r="Q5" s="1093">
        <f>(Max!Q5+Min!Q5)/2</f>
        <v>44</v>
      </c>
      <c r="R5" s="1093">
        <f>(Max!R5+Min!R5)/2</f>
        <v>49</v>
      </c>
      <c r="S5" s="1093">
        <f>(Max!S5+Min!S5)/2</f>
        <v>42</v>
      </c>
      <c r="T5" s="1093">
        <f>(Max!T5+Min!T5)/2</f>
        <v>38</v>
      </c>
      <c r="U5" s="1093">
        <f>(Max!U5+Min!U5)/2</f>
        <v>37.5</v>
      </c>
      <c r="V5" s="1093">
        <f>(Max!V5+Min!V5)/2</f>
        <v>35.5</v>
      </c>
      <c r="W5" s="1093">
        <f>(Max!W5+Min!W5)/2</f>
        <v>41</v>
      </c>
      <c r="X5" s="1093">
        <f>(Max!X5+Min!X5)/2</f>
        <v>44</v>
      </c>
      <c r="Y5" s="1093">
        <f>(Max!Y5+Min!Y5)/2</f>
        <v>47</v>
      </c>
      <c r="Z5" s="1093">
        <f>(Max!Z5+Min!Z5)/2</f>
        <v>38</v>
      </c>
      <c r="AA5" s="1093">
        <f>(Max!AA5+Min!AA5)/2</f>
        <v>36.5</v>
      </c>
      <c r="AB5" s="1093">
        <f>(Max!AB5+Min!AB5)/2</f>
        <v>39</v>
      </c>
      <c r="AC5" s="1093">
        <f>(Max!AC5+Min!AC5)/2</f>
        <v>34</v>
      </c>
      <c r="AD5" s="1093">
        <f>(Max!AD5+Min!AD5)/2</f>
        <v>29.5</v>
      </c>
      <c r="AE5" s="1093">
        <f>(Max!AE5+Min!AE5)/2</f>
        <v>33</v>
      </c>
      <c r="AF5" s="1381"/>
      <c r="AG5" s="1077">
        <f t="shared" si="0"/>
        <v>1377.5</v>
      </c>
      <c r="AH5" s="58">
        <f>(Max!AG5+Min!AG5)/60</f>
        <v>45.916666666666664</v>
      </c>
      <c r="AI5" s="47">
        <f t="shared" si="1"/>
        <v>71</v>
      </c>
      <c r="AJ5" s="84">
        <f t="shared" si="2"/>
        <v>29.5</v>
      </c>
      <c r="AK5" s="656">
        <v>1882</v>
      </c>
      <c r="AL5" s="23">
        <f t="shared" si="3"/>
        <v>1</v>
      </c>
      <c r="AM5" s="23" t="str">
        <f t="shared" si="4"/>
        <v/>
      </c>
      <c r="AN5" s="23" t="str">
        <f t="shared" si="5"/>
        <v/>
      </c>
      <c r="AO5" s="23" t="str">
        <f t="shared" si="6"/>
        <v/>
      </c>
      <c r="AP5" s="23" t="str">
        <f t="shared" si="7"/>
        <v/>
      </c>
      <c r="AQ5" s="23" t="str">
        <f t="shared" si="8"/>
        <v/>
      </c>
      <c r="AR5" s="23" t="str">
        <f t="shared" si="9"/>
        <v/>
      </c>
      <c r="AS5" s="23" t="str">
        <f t="shared" si="10"/>
        <v/>
      </c>
      <c r="AT5" s="23" t="str">
        <f t="shared" si="11"/>
        <v/>
      </c>
      <c r="AU5" s="23" t="str">
        <f t="shared" si="12"/>
        <v/>
      </c>
      <c r="AV5" s="23" t="str">
        <f t="shared" si="13"/>
        <v/>
      </c>
      <c r="AW5" s="23" t="str">
        <f t="shared" si="14"/>
        <v/>
      </c>
      <c r="AX5" s="23" t="str">
        <f t="shared" si="15"/>
        <v/>
      </c>
      <c r="AY5" s="23" t="str">
        <f t="shared" si="16"/>
        <v/>
      </c>
      <c r="AZ5" s="23" t="str">
        <f t="shared" si="17"/>
        <v/>
      </c>
      <c r="BA5" s="23" t="str">
        <f t="shared" si="18"/>
        <v/>
      </c>
      <c r="BB5" s="23" t="str">
        <f t="shared" si="19"/>
        <v/>
      </c>
      <c r="BC5" s="23" t="str">
        <f t="shared" si="20"/>
        <v/>
      </c>
      <c r="BD5" s="23" t="str">
        <f t="shared" si="21"/>
        <v/>
      </c>
      <c r="BE5" s="23" t="str">
        <f t="shared" si="22"/>
        <v/>
      </c>
      <c r="BF5" s="23" t="str">
        <f t="shared" si="23"/>
        <v/>
      </c>
      <c r="BG5" s="23" t="str">
        <f t="shared" si="24"/>
        <v/>
      </c>
      <c r="BH5" s="23" t="str">
        <f t="shared" si="25"/>
        <v/>
      </c>
      <c r="BI5" s="23" t="str">
        <f t="shared" si="26"/>
        <v/>
      </c>
      <c r="BJ5" s="23" t="str">
        <f t="shared" si="27"/>
        <v/>
      </c>
      <c r="BK5" s="23" t="str">
        <f t="shared" si="28"/>
        <v/>
      </c>
      <c r="BL5" s="23" t="str">
        <f t="shared" si="29"/>
        <v/>
      </c>
      <c r="BM5" s="23" t="str">
        <f t="shared" si="30"/>
        <v/>
      </c>
      <c r="BN5" s="23" t="str">
        <f t="shared" si="31"/>
        <v/>
      </c>
      <c r="BO5" s="23" t="str">
        <f t="shared" si="32"/>
        <v/>
      </c>
      <c r="BP5" s="23">
        <f t="shared" si="33"/>
        <v>1</v>
      </c>
      <c r="BQ5" s="656">
        <v>1882</v>
      </c>
      <c r="BR5" s="14">
        <f t="shared" si="126"/>
        <v>1882</v>
      </c>
      <c r="BS5" s="14" t="str">
        <f t="shared" si="127"/>
        <v/>
      </c>
      <c r="BT5" s="14" t="str">
        <f t="shared" si="128"/>
        <v/>
      </c>
      <c r="BU5" s="14" t="str">
        <f t="shared" si="129"/>
        <v/>
      </c>
      <c r="BV5" s="14" t="str">
        <f t="shared" si="130"/>
        <v/>
      </c>
      <c r="BW5" s="14" t="str">
        <f t="shared" si="131"/>
        <v/>
      </c>
      <c r="BX5" s="14" t="str">
        <f t="shared" si="132"/>
        <v/>
      </c>
      <c r="BY5" s="14" t="str">
        <f t="shared" si="133"/>
        <v/>
      </c>
      <c r="BZ5" s="14" t="str">
        <f t="shared" si="134"/>
        <v/>
      </c>
      <c r="CA5" s="14" t="str">
        <f t="shared" si="135"/>
        <v/>
      </c>
      <c r="CB5" s="14" t="str">
        <f t="shared" si="136"/>
        <v/>
      </c>
      <c r="CC5" s="14" t="str">
        <f t="shared" si="137"/>
        <v/>
      </c>
      <c r="CD5" s="14" t="str">
        <f t="shared" si="138"/>
        <v/>
      </c>
      <c r="CE5" s="14" t="str">
        <f t="shared" si="139"/>
        <v/>
      </c>
      <c r="CF5" s="14" t="str">
        <f t="shared" si="140"/>
        <v/>
      </c>
      <c r="CG5" s="14" t="str">
        <f t="shared" si="141"/>
        <v/>
      </c>
      <c r="CH5" s="14" t="str">
        <f t="shared" si="142"/>
        <v/>
      </c>
      <c r="CI5" s="14" t="str">
        <f t="shared" si="143"/>
        <v/>
      </c>
      <c r="CJ5" s="14" t="str">
        <f t="shared" si="144"/>
        <v/>
      </c>
      <c r="CK5" s="14" t="str">
        <f t="shared" si="145"/>
        <v/>
      </c>
      <c r="CL5" s="14" t="str">
        <f t="shared" si="146"/>
        <v/>
      </c>
      <c r="CM5" s="14" t="str">
        <f t="shared" si="147"/>
        <v/>
      </c>
      <c r="CN5" s="14" t="str">
        <f t="shared" si="148"/>
        <v/>
      </c>
      <c r="CO5" s="14" t="str">
        <f t="shared" si="149"/>
        <v/>
      </c>
      <c r="CP5" s="14" t="str">
        <f t="shared" si="150"/>
        <v/>
      </c>
      <c r="CQ5" s="14" t="str">
        <f t="shared" si="151"/>
        <v/>
      </c>
      <c r="CR5" s="14" t="str">
        <f t="shared" si="152"/>
        <v/>
      </c>
      <c r="CS5" s="14" t="str">
        <f t="shared" si="153"/>
        <v/>
      </c>
      <c r="CT5" s="14" t="str">
        <f t="shared" si="154"/>
        <v/>
      </c>
      <c r="CU5" s="14" t="str">
        <f t="shared" si="155"/>
        <v/>
      </c>
      <c r="CV5" s="656">
        <v>1882</v>
      </c>
      <c r="CW5" s="14" t="str">
        <f t="shared" si="64"/>
        <v/>
      </c>
      <c r="CX5" s="14" t="str">
        <f t="shared" si="65"/>
        <v/>
      </c>
      <c r="CY5" s="14" t="str">
        <f t="shared" si="66"/>
        <v/>
      </c>
      <c r="CZ5" s="14" t="str">
        <f t="shared" si="67"/>
        <v/>
      </c>
      <c r="DA5" s="14" t="str">
        <f t="shared" si="68"/>
        <v/>
      </c>
      <c r="DB5" s="14" t="str">
        <f t="shared" si="69"/>
        <v/>
      </c>
      <c r="DC5" s="14" t="str">
        <f t="shared" si="70"/>
        <v/>
      </c>
      <c r="DD5" s="14" t="str">
        <f t="shared" si="71"/>
        <v/>
      </c>
      <c r="DE5" s="14" t="str">
        <f t="shared" si="72"/>
        <v/>
      </c>
      <c r="DF5" s="14" t="str">
        <f t="shared" si="73"/>
        <v/>
      </c>
      <c r="DG5" s="14" t="str">
        <f t="shared" si="74"/>
        <v/>
      </c>
      <c r="DH5" s="14" t="str">
        <f t="shared" si="75"/>
        <v/>
      </c>
      <c r="DI5" s="14" t="str">
        <f t="shared" si="76"/>
        <v/>
      </c>
      <c r="DJ5" s="14" t="str">
        <f t="shared" si="77"/>
        <v/>
      </c>
      <c r="DK5" s="14" t="str">
        <f t="shared" si="78"/>
        <v/>
      </c>
      <c r="DL5" s="14" t="str">
        <f t="shared" si="79"/>
        <v/>
      </c>
      <c r="DM5" s="14" t="str">
        <f t="shared" si="80"/>
        <v/>
      </c>
      <c r="DN5" s="14" t="str">
        <f t="shared" si="81"/>
        <v/>
      </c>
      <c r="DO5" s="14" t="str">
        <f t="shared" si="82"/>
        <v/>
      </c>
      <c r="DP5" s="14" t="str">
        <f t="shared" si="83"/>
        <v/>
      </c>
      <c r="DQ5" s="14" t="str">
        <f t="shared" si="84"/>
        <v/>
      </c>
      <c r="DR5" s="14" t="str">
        <f t="shared" si="85"/>
        <v/>
      </c>
      <c r="DS5" s="14" t="str">
        <f t="shared" si="86"/>
        <v/>
      </c>
      <c r="DT5" s="14" t="str">
        <f t="shared" si="87"/>
        <v/>
      </c>
      <c r="DU5" s="14" t="str">
        <f t="shared" si="88"/>
        <v/>
      </c>
      <c r="DV5" s="14" t="str">
        <f t="shared" si="89"/>
        <v/>
      </c>
      <c r="DW5" s="14" t="str">
        <f t="shared" si="90"/>
        <v/>
      </c>
      <c r="DX5" s="14" t="str">
        <f t="shared" si="91"/>
        <v/>
      </c>
      <c r="DY5" s="14" t="str">
        <f t="shared" si="92"/>
        <v/>
      </c>
      <c r="DZ5" s="14" t="str">
        <f t="shared" si="93"/>
        <v/>
      </c>
      <c r="EA5" s="656">
        <v>1882</v>
      </c>
      <c r="EB5" s="23" t="str">
        <f t="shared" si="156"/>
        <v/>
      </c>
      <c r="EC5" s="23" t="str">
        <f t="shared" si="157"/>
        <v/>
      </c>
      <c r="ED5" s="23" t="str">
        <f t="shared" si="158"/>
        <v/>
      </c>
      <c r="EE5" s="23" t="str">
        <f t="shared" si="159"/>
        <v/>
      </c>
      <c r="EF5" s="23" t="str">
        <f t="shared" si="160"/>
        <v/>
      </c>
      <c r="EG5" s="23" t="str">
        <f t="shared" si="161"/>
        <v/>
      </c>
      <c r="EH5" s="23" t="str">
        <f t="shared" si="162"/>
        <v/>
      </c>
      <c r="EI5" s="23" t="str">
        <f t="shared" si="163"/>
        <v/>
      </c>
      <c r="EJ5" s="23" t="str">
        <f t="shared" si="164"/>
        <v/>
      </c>
      <c r="EK5" s="23" t="str">
        <f t="shared" si="165"/>
        <v/>
      </c>
      <c r="EL5" s="23" t="str">
        <f t="shared" si="166"/>
        <v/>
      </c>
      <c r="EM5" s="23" t="str">
        <f t="shared" si="167"/>
        <v/>
      </c>
      <c r="EN5" s="23" t="str">
        <f t="shared" si="168"/>
        <v/>
      </c>
      <c r="EO5" s="23" t="str">
        <f t="shared" si="169"/>
        <v/>
      </c>
      <c r="EP5" s="23" t="str">
        <f t="shared" si="170"/>
        <v/>
      </c>
      <c r="EQ5" s="23" t="str">
        <f t="shared" si="171"/>
        <v/>
      </c>
      <c r="ER5" s="23" t="str">
        <f t="shared" si="172"/>
        <v/>
      </c>
      <c r="ES5" s="23" t="str">
        <f t="shared" si="173"/>
        <v/>
      </c>
      <c r="ET5" s="23" t="str">
        <f t="shared" si="174"/>
        <v/>
      </c>
      <c r="EU5" s="23" t="str">
        <f t="shared" si="175"/>
        <v/>
      </c>
      <c r="EV5" s="23" t="str">
        <f t="shared" si="176"/>
        <v/>
      </c>
      <c r="EW5" s="23" t="str">
        <f t="shared" si="177"/>
        <v/>
      </c>
      <c r="EX5" s="23" t="str">
        <f t="shared" si="178"/>
        <v/>
      </c>
      <c r="EY5" s="23" t="str">
        <f t="shared" si="179"/>
        <v/>
      </c>
      <c r="EZ5" s="23" t="str">
        <f t="shared" si="180"/>
        <v/>
      </c>
      <c r="FA5" s="23" t="str">
        <f t="shared" si="181"/>
        <v/>
      </c>
      <c r="FB5" s="23" t="str">
        <f t="shared" si="182"/>
        <v/>
      </c>
      <c r="FC5" s="23" t="str">
        <f t="shared" si="183"/>
        <v/>
      </c>
      <c r="FD5" s="23">
        <f t="shared" si="184"/>
        <v>1</v>
      </c>
      <c r="FE5" s="23" t="str">
        <f t="shared" si="185"/>
        <v/>
      </c>
      <c r="FF5" s="23">
        <f t="shared" si="186"/>
        <v>1</v>
      </c>
      <c r="FG5" s="656">
        <v>1882</v>
      </c>
      <c r="FH5" s="14" t="str">
        <f t="shared" si="96"/>
        <v/>
      </c>
      <c r="FI5" s="14" t="str">
        <f t="shared" si="97"/>
        <v/>
      </c>
      <c r="FJ5" s="14" t="str">
        <f t="shared" si="98"/>
        <v/>
      </c>
      <c r="FK5" s="14" t="str">
        <f t="shared" si="99"/>
        <v/>
      </c>
      <c r="FL5" s="14" t="str">
        <f t="shared" si="100"/>
        <v/>
      </c>
      <c r="FM5" s="14" t="str">
        <f t="shared" si="101"/>
        <v/>
      </c>
      <c r="FN5" s="14" t="str">
        <f t="shared" si="102"/>
        <v/>
      </c>
      <c r="FO5" s="14" t="str">
        <f t="shared" si="103"/>
        <v/>
      </c>
      <c r="FP5" s="14" t="str">
        <f t="shared" si="104"/>
        <v/>
      </c>
      <c r="FQ5" s="14" t="str">
        <f t="shared" si="105"/>
        <v/>
      </c>
      <c r="FR5" s="14" t="str">
        <f t="shared" si="106"/>
        <v/>
      </c>
      <c r="FS5" s="14" t="str">
        <f t="shared" si="107"/>
        <v/>
      </c>
      <c r="FT5" s="14" t="str">
        <f t="shared" si="108"/>
        <v/>
      </c>
      <c r="FU5" s="14" t="str">
        <f t="shared" si="109"/>
        <v/>
      </c>
      <c r="FV5" s="14" t="str">
        <f t="shared" si="110"/>
        <v/>
      </c>
      <c r="FW5" s="14" t="str">
        <f t="shared" si="111"/>
        <v/>
      </c>
      <c r="FX5" s="14" t="str">
        <f t="shared" si="112"/>
        <v/>
      </c>
      <c r="FY5" s="14" t="str">
        <f t="shared" si="113"/>
        <v/>
      </c>
      <c r="FZ5" s="14" t="str">
        <f t="shared" si="114"/>
        <v/>
      </c>
      <c r="GA5" s="14" t="str">
        <f t="shared" si="115"/>
        <v/>
      </c>
      <c r="GB5" s="14" t="str">
        <f t="shared" si="116"/>
        <v/>
      </c>
      <c r="GC5" s="14" t="str">
        <f t="shared" si="117"/>
        <v/>
      </c>
      <c r="GD5" s="14" t="str">
        <f t="shared" si="118"/>
        <v/>
      </c>
      <c r="GE5" s="14" t="str">
        <f t="shared" si="119"/>
        <v/>
      </c>
      <c r="GF5" s="14" t="str">
        <f t="shared" si="120"/>
        <v/>
      </c>
      <c r="GG5" s="14" t="str">
        <f t="shared" si="121"/>
        <v/>
      </c>
      <c r="GH5" s="14" t="str">
        <f t="shared" si="122"/>
        <v/>
      </c>
      <c r="GI5" s="14" t="str">
        <f t="shared" si="123"/>
        <v/>
      </c>
      <c r="GJ5" s="14" t="str">
        <f t="shared" si="124"/>
        <v/>
      </c>
      <c r="GK5" s="14" t="str">
        <f t="shared" si="125"/>
        <v/>
      </c>
      <c r="GL5" s="656">
        <v>1882</v>
      </c>
    </row>
    <row r="6" spans="1:194">
      <c r="A6" s="656">
        <v>1883</v>
      </c>
      <c r="B6" s="1093">
        <f>(Max!B6+Min!B6)/2</f>
        <v>49.5</v>
      </c>
      <c r="C6" s="1093">
        <f>(Max!C6+Min!C6)/2</f>
        <v>46</v>
      </c>
      <c r="D6" s="1093">
        <f>(Max!D6+Min!D6)/2</f>
        <v>48</v>
      </c>
      <c r="E6" s="1093">
        <f>(Max!E6+Min!E6)/2</f>
        <v>52</v>
      </c>
      <c r="F6" s="1093">
        <f>(Max!F6+Min!F6)/2</f>
        <v>53.5</v>
      </c>
      <c r="G6" s="1093">
        <f>(Max!G6+Min!G6)/2</f>
        <v>56.5</v>
      </c>
      <c r="H6" s="1093">
        <f>(Max!H6+Min!H6)/2</f>
        <v>52.5</v>
      </c>
      <c r="I6" s="1093">
        <f>(Max!I6+Min!I6)/2</f>
        <v>53</v>
      </c>
      <c r="J6" s="1093">
        <f>(Max!J6+Min!J6)/2</f>
        <v>62.5</v>
      </c>
      <c r="K6" s="1093">
        <f>(Max!K6+Min!K6)/2</f>
        <v>70</v>
      </c>
      <c r="L6" s="1093">
        <f>(Max!L6+Min!L6)/2</f>
        <v>66.5</v>
      </c>
      <c r="M6" s="1093">
        <f>(Max!M6+Min!M6)/2</f>
        <v>56.5</v>
      </c>
      <c r="N6" s="1093">
        <f>(Max!N6+Min!N6)/2</f>
        <v>42.5</v>
      </c>
      <c r="O6" s="1093">
        <f>(Max!O6+Min!O6)/2</f>
        <v>54.5</v>
      </c>
      <c r="P6" s="1093">
        <f>(Max!P6+Min!P6)/2</f>
        <v>35</v>
      </c>
      <c r="Q6" s="1093">
        <f>(Max!Q6+Min!Q6)/2</f>
        <v>30.5</v>
      </c>
      <c r="R6" s="1093">
        <f>(Max!R6+Min!R6)/2</f>
        <v>32.5</v>
      </c>
      <c r="S6" s="1093">
        <f>(Max!S6+Min!S6)/2</f>
        <v>40.5</v>
      </c>
      <c r="T6" s="1093">
        <f>(Max!T6+Min!T6)/2</f>
        <v>46.5</v>
      </c>
      <c r="U6" s="1093">
        <f>(Max!U6+Min!U6)/2</f>
        <v>48</v>
      </c>
      <c r="V6" s="1093">
        <f>(Max!V6+Min!V6)/2</f>
        <v>60</v>
      </c>
      <c r="W6" s="1093">
        <f>(Max!W6+Min!W6)/2</f>
        <v>69</v>
      </c>
      <c r="X6" s="1093">
        <f>(Max!X6+Min!X6)/2</f>
        <v>68</v>
      </c>
      <c r="Y6" s="1093">
        <f>(Max!Y6+Min!Y6)/2</f>
        <v>66.5</v>
      </c>
      <c r="Z6" s="1093">
        <f>(Max!Z6+Min!Z6)/2</f>
        <v>54</v>
      </c>
      <c r="AA6" s="1093">
        <f>(Max!AA6+Min!AA6)/2</f>
        <v>50.5</v>
      </c>
      <c r="AB6" s="1093">
        <f>(Max!AB6+Min!AB6)/2</f>
        <v>42</v>
      </c>
      <c r="AC6" s="1093">
        <f>(Max!AC6+Min!AC6)/2</f>
        <v>39.5</v>
      </c>
      <c r="AD6" s="1093">
        <f>(Max!AD6+Min!AD6)/2</f>
        <v>39</v>
      </c>
      <c r="AE6" s="1093">
        <f>(Max!AE6+Min!AE6)/2</f>
        <v>50</v>
      </c>
      <c r="AF6" s="1381"/>
      <c r="AG6" s="1077">
        <f t="shared" si="0"/>
        <v>1535</v>
      </c>
      <c r="AH6" s="58">
        <f>(Max!AG6+Min!AG6)/60</f>
        <v>51.166666666666664</v>
      </c>
      <c r="AI6" s="47">
        <f t="shared" si="1"/>
        <v>70</v>
      </c>
      <c r="AJ6" s="84">
        <f t="shared" si="2"/>
        <v>30.5</v>
      </c>
      <c r="AK6" s="656">
        <v>1883</v>
      </c>
      <c r="AL6" s="23" t="str">
        <f t="shared" si="3"/>
        <v/>
      </c>
      <c r="AM6" s="23" t="str">
        <f t="shared" si="4"/>
        <v/>
      </c>
      <c r="AN6" s="23" t="str">
        <f t="shared" si="5"/>
        <v/>
      </c>
      <c r="AO6" s="23" t="str">
        <f t="shared" si="6"/>
        <v/>
      </c>
      <c r="AP6" s="23" t="str">
        <f t="shared" si="7"/>
        <v/>
      </c>
      <c r="AQ6" s="23" t="str">
        <f t="shared" si="8"/>
        <v/>
      </c>
      <c r="AR6" s="23" t="str">
        <f t="shared" si="9"/>
        <v/>
      </c>
      <c r="AS6" s="23" t="str">
        <f t="shared" si="10"/>
        <v/>
      </c>
      <c r="AT6" s="23" t="str">
        <f t="shared" si="11"/>
        <v/>
      </c>
      <c r="AU6" s="23">
        <f t="shared" si="12"/>
        <v>1</v>
      </c>
      <c r="AV6" s="23" t="str">
        <f t="shared" si="13"/>
        <v/>
      </c>
      <c r="AW6" s="23" t="str">
        <f t="shared" si="14"/>
        <v/>
      </c>
      <c r="AX6" s="23" t="str">
        <f t="shared" si="15"/>
        <v/>
      </c>
      <c r="AY6" s="23" t="str">
        <f t="shared" si="16"/>
        <v/>
      </c>
      <c r="AZ6" s="23" t="str">
        <f t="shared" si="17"/>
        <v/>
      </c>
      <c r="BA6" s="23" t="str">
        <f t="shared" si="18"/>
        <v/>
      </c>
      <c r="BB6" s="23" t="str">
        <f t="shared" si="19"/>
        <v/>
      </c>
      <c r="BC6" s="23" t="str">
        <f t="shared" si="20"/>
        <v/>
      </c>
      <c r="BD6" s="23" t="str">
        <f t="shared" si="21"/>
        <v/>
      </c>
      <c r="BE6" s="23" t="str">
        <f t="shared" si="22"/>
        <v/>
      </c>
      <c r="BF6" s="23" t="str">
        <f t="shared" si="23"/>
        <v/>
      </c>
      <c r="BG6" s="23" t="str">
        <f t="shared" si="24"/>
        <v/>
      </c>
      <c r="BH6" s="23" t="str">
        <f t="shared" si="25"/>
        <v/>
      </c>
      <c r="BI6" s="23" t="str">
        <f t="shared" si="26"/>
        <v/>
      </c>
      <c r="BJ6" s="23" t="str">
        <f t="shared" si="27"/>
        <v/>
      </c>
      <c r="BK6" s="23" t="str">
        <f t="shared" si="28"/>
        <v/>
      </c>
      <c r="BL6" s="23" t="str">
        <f t="shared" si="29"/>
        <v/>
      </c>
      <c r="BM6" s="23" t="str">
        <f t="shared" si="30"/>
        <v/>
      </c>
      <c r="BN6" s="23" t="str">
        <f t="shared" si="31"/>
        <v/>
      </c>
      <c r="BO6" s="23" t="str">
        <f t="shared" si="32"/>
        <v/>
      </c>
      <c r="BP6" s="23">
        <f t="shared" si="33"/>
        <v>1</v>
      </c>
      <c r="BQ6" s="656">
        <v>1883</v>
      </c>
      <c r="BR6" s="14" t="str">
        <f t="shared" si="126"/>
        <v/>
      </c>
      <c r="BS6" s="14" t="str">
        <f t="shared" si="127"/>
        <v/>
      </c>
      <c r="BT6" s="14" t="str">
        <f t="shared" si="128"/>
        <v/>
      </c>
      <c r="BU6" s="14" t="str">
        <f t="shared" si="129"/>
        <v/>
      </c>
      <c r="BV6" s="14" t="str">
        <f t="shared" si="130"/>
        <v/>
      </c>
      <c r="BW6" s="14" t="str">
        <f t="shared" si="131"/>
        <v/>
      </c>
      <c r="BX6" s="14" t="str">
        <f t="shared" si="132"/>
        <v/>
      </c>
      <c r="BY6" s="14" t="str">
        <f t="shared" si="133"/>
        <v/>
      </c>
      <c r="BZ6" s="14" t="str">
        <f t="shared" si="134"/>
        <v/>
      </c>
      <c r="CA6" s="14">
        <f t="shared" si="135"/>
        <v>1883</v>
      </c>
      <c r="CB6" s="14" t="str">
        <f t="shared" si="136"/>
        <v/>
      </c>
      <c r="CC6" s="14" t="str">
        <f t="shared" si="137"/>
        <v/>
      </c>
      <c r="CD6" s="14" t="str">
        <f t="shared" si="138"/>
        <v/>
      </c>
      <c r="CE6" s="14" t="str">
        <f t="shared" si="139"/>
        <v/>
      </c>
      <c r="CF6" s="14" t="str">
        <f t="shared" si="140"/>
        <v/>
      </c>
      <c r="CG6" s="14" t="str">
        <f t="shared" si="141"/>
        <v/>
      </c>
      <c r="CH6" s="14" t="str">
        <f t="shared" si="142"/>
        <v/>
      </c>
      <c r="CI6" s="14" t="str">
        <f t="shared" si="143"/>
        <v/>
      </c>
      <c r="CJ6" s="14" t="str">
        <f t="shared" si="144"/>
        <v/>
      </c>
      <c r="CK6" s="14" t="str">
        <f t="shared" si="145"/>
        <v/>
      </c>
      <c r="CL6" s="14" t="str">
        <f t="shared" si="146"/>
        <v/>
      </c>
      <c r="CM6" s="14" t="str">
        <f t="shared" si="147"/>
        <v/>
      </c>
      <c r="CN6" s="14" t="str">
        <f t="shared" si="148"/>
        <v/>
      </c>
      <c r="CO6" s="14" t="str">
        <f t="shared" si="149"/>
        <v/>
      </c>
      <c r="CP6" s="14" t="str">
        <f t="shared" si="150"/>
        <v/>
      </c>
      <c r="CQ6" s="14" t="str">
        <f t="shared" si="151"/>
        <v/>
      </c>
      <c r="CR6" s="14" t="str">
        <f t="shared" si="152"/>
        <v/>
      </c>
      <c r="CS6" s="14" t="str">
        <f t="shared" si="153"/>
        <v/>
      </c>
      <c r="CT6" s="14" t="str">
        <f t="shared" si="154"/>
        <v/>
      </c>
      <c r="CU6" s="14" t="str">
        <f t="shared" si="155"/>
        <v/>
      </c>
      <c r="CV6" s="656">
        <v>1883</v>
      </c>
      <c r="CW6" s="14" t="str">
        <f t="shared" si="64"/>
        <v/>
      </c>
      <c r="CX6" s="14" t="str">
        <f t="shared" si="65"/>
        <v/>
      </c>
      <c r="CY6" s="14" t="str">
        <f t="shared" si="66"/>
        <v/>
      </c>
      <c r="CZ6" s="14" t="str">
        <f t="shared" si="67"/>
        <v/>
      </c>
      <c r="DA6" s="14" t="str">
        <f t="shared" si="68"/>
        <v/>
      </c>
      <c r="DB6" s="14" t="str">
        <f t="shared" si="69"/>
        <v/>
      </c>
      <c r="DC6" s="14" t="str">
        <f t="shared" si="70"/>
        <v/>
      </c>
      <c r="DD6" s="14" t="str">
        <f t="shared" si="71"/>
        <v/>
      </c>
      <c r="DE6" s="14" t="str">
        <f t="shared" si="72"/>
        <v/>
      </c>
      <c r="DF6" s="14" t="str">
        <f t="shared" si="73"/>
        <v/>
      </c>
      <c r="DG6" s="14" t="str">
        <f t="shared" si="74"/>
        <v/>
      </c>
      <c r="DH6" s="14" t="str">
        <f t="shared" si="75"/>
        <v/>
      </c>
      <c r="DI6" s="14" t="str">
        <f t="shared" si="76"/>
        <v/>
      </c>
      <c r="DJ6" s="14" t="str">
        <f t="shared" si="77"/>
        <v/>
      </c>
      <c r="DK6" s="14" t="str">
        <f t="shared" si="78"/>
        <v/>
      </c>
      <c r="DL6" s="14" t="str">
        <f t="shared" si="79"/>
        <v/>
      </c>
      <c r="DM6" s="14" t="str">
        <f t="shared" si="80"/>
        <v/>
      </c>
      <c r="DN6" s="14" t="str">
        <f t="shared" si="81"/>
        <v/>
      </c>
      <c r="DO6" s="14" t="str">
        <f t="shared" si="82"/>
        <v/>
      </c>
      <c r="DP6" s="14" t="str">
        <f t="shared" si="83"/>
        <v/>
      </c>
      <c r="DQ6" s="14" t="str">
        <f t="shared" si="84"/>
        <v/>
      </c>
      <c r="DR6" s="14" t="str">
        <f t="shared" si="85"/>
        <v/>
      </c>
      <c r="DS6" s="14">
        <f t="shared" si="86"/>
        <v>1883</v>
      </c>
      <c r="DT6" s="14" t="str">
        <f t="shared" si="87"/>
        <v/>
      </c>
      <c r="DU6" s="14" t="str">
        <f t="shared" si="88"/>
        <v/>
      </c>
      <c r="DV6" s="14" t="str">
        <f t="shared" si="89"/>
        <v/>
      </c>
      <c r="DW6" s="14" t="str">
        <f t="shared" si="90"/>
        <v/>
      </c>
      <c r="DX6" s="14" t="str">
        <f t="shared" si="91"/>
        <v/>
      </c>
      <c r="DY6" s="14" t="str">
        <f t="shared" si="92"/>
        <v/>
      </c>
      <c r="DZ6" s="14" t="str">
        <f t="shared" si="93"/>
        <v/>
      </c>
      <c r="EA6" s="656">
        <v>1883</v>
      </c>
      <c r="EB6" s="23" t="str">
        <f t="shared" si="156"/>
        <v/>
      </c>
      <c r="EC6" s="23" t="str">
        <f t="shared" si="157"/>
        <v/>
      </c>
      <c r="ED6" s="23" t="str">
        <f t="shared" si="158"/>
        <v/>
      </c>
      <c r="EE6" s="23" t="str">
        <f t="shared" si="159"/>
        <v/>
      </c>
      <c r="EF6" s="23" t="str">
        <f t="shared" si="160"/>
        <v/>
      </c>
      <c r="EG6" s="23" t="str">
        <f t="shared" si="161"/>
        <v/>
      </c>
      <c r="EH6" s="23" t="str">
        <f t="shared" si="162"/>
        <v/>
      </c>
      <c r="EI6" s="23" t="str">
        <f t="shared" si="163"/>
        <v/>
      </c>
      <c r="EJ6" s="23" t="str">
        <f t="shared" si="164"/>
        <v/>
      </c>
      <c r="EK6" s="23" t="str">
        <f t="shared" si="165"/>
        <v/>
      </c>
      <c r="EL6" s="23" t="str">
        <f t="shared" si="166"/>
        <v/>
      </c>
      <c r="EM6" s="23" t="str">
        <f t="shared" si="167"/>
        <v/>
      </c>
      <c r="EN6" s="23" t="str">
        <f t="shared" si="168"/>
        <v/>
      </c>
      <c r="EO6" s="23" t="str">
        <f t="shared" si="169"/>
        <v/>
      </c>
      <c r="EP6" s="23" t="str">
        <f t="shared" si="170"/>
        <v/>
      </c>
      <c r="EQ6" s="23">
        <f t="shared" si="171"/>
        <v>1</v>
      </c>
      <c r="ER6" s="23" t="str">
        <f t="shared" si="172"/>
        <v/>
      </c>
      <c r="ES6" s="23" t="str">
        <f t="shared" si="173"/>
        <v/>
      </c>
      <c r="ET6" s="23" t="str">
        <f t="shared" si="174"/>
        <v/>
      </c>
      <c r="EU6" s="23" t="str">
        <f t="shared" si="175"/>
        <v/>
      </c>
      <c r="EV6" s="23" t="str">
        <f t="shared" si="176"/>
        <v/>
      </c>
      <c r="EW6" s="23" t="str">
        <f t="shared" si="177"/>
        <v/>
      </c>
      <c r="EX6" s="23" t="str">
        <f t="shared" si="178"/>
        <v/>
      </c>
      <c r="EY6" s="23" t="str">
        <f t="shared" si="179"/>
        <v/>
      </c>
      <c r="EZ6" s="23" t="str">
        <f t="shared" si="180"/>
        <v/>
      </c>
      <c r="FA6" s="23" t="str">
        <f t="shared" si="181"/>
        <v/>
      </c>
      <c r="FB6" s="23" t="str">
        <f t="shared" si="182"/>
        <v/>
      </c>
      <c r="FC6" s="23" t="str">
        <f t="shared" si="183"/>
        <v/>
      </c>
      <c r="FD6" s="23" t="str">
        <f t="shared" si="184"/>
        <v/>
      </c>
      <c r="FE6" s="23" t="str">
        <f t="shared" si="185"/>
        <v/>
      </c>
      <c r="FF6" s="23">
        <f t="shared" si="186"/>
        <v>1</v>
      </c>
      <c r="FG6" s="656">
        <v>1883</v>
      </c>
      <c r="FH6" s="14" t="str">
        <f t="shared" si="96"/>
        <v/>
      </c>
      <c r="FI6" s="14" t="str">
        <f t="shared" si="97"/>
        <v/>
      </c>
      <c r="FJ6" s="14" t="str">
        <f t="shared" si="98"/>
        <v/>
      </c>
      <c r="FK6" s="14" t="str">
        <f t="shared" si="99"/>
        <v/>
      </c>
      <c r="FL6" s="14" t="str">
        <f t="shared" si="100"/>
        <v/>
      </c>
      <c r="FM6" s="14" t="str">
        <f t="shared" si="101"/>
        <v/>
      </c>
      <c r="FN6" s="14" t="str">
        <f t="shared" si="102"/>
        <v/>
      </c>
      <c r="FO6" s="14" t="str">
        <f t="shared" si="103"/>
        <v/>
      </c>
      <c r="FP6" s="14" t="str">
        <f t="shared" si="104"/>
        <v/>
      </c>
      <c r="FQ6" s="14" t="str">
        <f t="shared" si="105"/>
        <v/>
      </c>
      <c r="FR6" s="14" t="str">
        <f t="shared" si="106"/>
        <v/>
      </c>
      <c r="FS6" s="14" t="str">
        <f t="shared" si="107"/>
        <v/>
      </c>
      <c r="FT6" s="14" t="str">
        <f t="shared" si="108"/>
        <v/>
      </c>
      <c r="FU6" s="14" t="str">
        <f t="shared" si="109"/>
        <v/>
      </c>
      <c r="FV6" s="14" t="str">
        <f t="shared" si="110"/>
        <v/>
      </c>
      <c r="FW6" s="14" t="str">
        <f t="shared" si="111"/>
        <v/>
      </c>
      <c r="FX6" s="14" t="str">
        <f t="shared" si="112"/>
        <v/>
      </c>
      <c r="FY6" s="14" t="str">
        <f t="shared" si="113"/>
        <v/>
      </c>
      <c r="FZ6" s="14" t="str">
        <f t="shared" si="114"/>
        <v/>
      </c>
      <c r="GA6" s="14" t="str">
        <f t="shared" si="115"/>
        <v/>
      </c>
      <c r="GB6" s="14" t="str">
        <f t="shared" si="116"/>
        <v/>
      </c>
      <c r="GC6" s="14" t="str">
        <f t="shared" si="117"/>
        <v/>
      </c>
      <c r="GD6" s="14" t="str">
        <f t="shared" si="118"/>
        <v/>
      </c>
      <c r="GE6" s="14" t="str">
        <f t="shared" si="119"/>
        <v/>
      </c>
      <c r="GF6" s="14" t="str">
        <f t="shared" si="120"/>
        <v/>
      </c>
      <c r="GG6" s="14" t="str">
        <f t="shared" si="121"/>
        <v/>
      </c>
      <c r="GH6" s="14" t="str">
        <f t="shared" si="122"/>
        <v/>
      </c>
      <c r="GI6" s="14" t="str">
        <f t="shared" si="123"/>
        <v/>
      </c>
      <c r="GJ6" s="14" t="str">
        <f t="shared" si="124"/>
        <v/>
      </c>
      <c r="GK6" s="14" t="str">
        <f t="shared" si="125"/>
        <v/>
      </c>
      <c r="GL6" s="656">
        <v>1883</v>
      </c>
    </row>
    <row r="7" spans="1:194">
      <c r="A7" s="656">
        <v>1884</v>
      </c>
      <c r="B7" s="1093">
        <f>(Max!B7+Min!B7)/2</f>
        <v>58.5</v>
      </c>
      <c r="C7" s="1093">
        <f>(Max!C7+Min!C7)/2</f>
        <v>60</v>
      </c>
      <c r="D7" s="1093">
        <f>(Max!D7+Min!D7)/2</f>
        <v>53.5</v>
      </c>
      <c r="E7" s="1093">
        <f>(Max!E7+Min!E7)/2</f>
        <v>65</v>
      </c>
      <c r="F7" s="1093">
        <f>(Max!F7+Min!F7)/2</f>
        <v>52.5</v>
      </c>
      <c r="G7" s="1093">
        <f>(Max!G7+Min!G7)/2</f>
        <v>42.5</v>
      </c>
      <c r="H7" s="1093">
        <f>(Max!H7+Min!H7)/2</f>
        <v>41.5</v>
      </c>
      <c r="I7" s="1093">
        <f>(Max!I7+Min!I7)/2</f>
        <v>48.5</v>
      </c>
      <c r="J7" s="1093">
        <f>(Max!J7+Min!J7)/2</f>
        <v>46</v>
      </c>
      <c r="K7" s="1093">
        <f>(Max!K7+Min!K7)/2</f>
        <v>45.5</v>
      </c>
      <c r="L7" s="1093">
        <f>(Max!L7+Min!L7)/2</f>
        <v>50.5</v>
      </c>
      <c r="M7" s="1093">
        <f>(Max!M7+Min!M7)/2</f>
        <v>50</v>
      </c>
      <c r="N7" s="1093">
        <f>(Max!N7+Min!N7)/2</f>
        <v>49</v>
      </c>
      <c r="O7" s="1093">
        <f>(Max!O7+Min!O7)/2</f>
        <v>49</v>
      </c>
      <c r="P7" s="1093">
        <f>(Max!P7+Min!P7)/2</f>
        <v>51</v>
      </c>
      <c r="Q7" s="1093">
        <f>(Max!Q7+Min!Q7)/2</f>
        <v>51.5</v>
      </c>
      <c r="R7" s="1093">
        <f>(Max!R7+Min!R7)/2</f>
        <v>54</v>
      </c>
      <c r="S7" s="1093">
        <f>(Max!S7+Min!S7)/2</f>
        <v>51</v>
      </c>
      <c r="T7" s="1093">
        <f>(Max!T7+Min!T7)/2</f>
        <v>37.5</v>
      </c>
      <c r="U7" s="1093">
        <f>(Max!U7+Min!U7)/2</f>
        <v>41.5</v>
      </c>
      <c r="V7" s="1093">
        <f>(Max!V7+Min!V7)/2</f>
        <v>41</v>
      </c>
      <c r="W7" s="1093">
        <f>(Max!W7+Min!W7)/2</f>
        <v>45</v>
      </c>
      <c r="X7" s="1093">
        <f>(Max!X7+Min!X7)/2</f>
        <v>57.5</v>
      </c>
      <c r="Y7" s="1093">
        <f>(Max!Y7+Min!Y7)/2</f>
        <v>45</v>
      </c>
      <c r="Z7" s="1093">
        <f>(Max!Z7+Min!Z7)/2</f>
        <v>37.5</v>
      </c>
      <c r="AA7" s="1093">
        <f>(Max!AA7+Min!AA7)/2</f>
        <v>47.5</v>
      </c>
      <c r="AB7" s="1093">
        <f>(Max!AB7+Min!AB7)/2</f>
        <v>45</v>
      </c>
      <c r="AC7" s="1093">
        <f>(Max!AC7+Min!AC7)/2</f>
        <v>47.5</v>
      </c>
      <c r="AD7" s="1093">
        <f>(Max!AD7+Min!AD7)/2</f>
        <v>48.5</v>
      </c>
      <c r="AE7" s="1093">
        <f>(Max!AE7+Min!AE7)/2</f>
        <v>39.5</v>
      </c>
      <c r="AF7" s="1381"/>
      <c r="AG7" s="1077">
        <f t="shared" si="0"/>
        <v>1452.5</v>
      </c>
      <c r="AH7" s="58">
        <f>(Max!AG7+Min!AG7)/60</f>
        <v>48.416666666666664</v>
      </c>
      <c r="AI7" s="47">
        <f t="shared" si="1"/>
        <v>65</v>
      </c>
      <c r="AJ7" s="84">
        <f t="shared" si="2"/>
        <v>37.5</v>
      </c>
      <c r="AK7" s="656">
        <v>1884</v>
      </c>
      <c r="AL7" s="23" t="str">
        <f t="shared" si="3"/>
        <v/>
      </c>
      <c r="AM7" s="23" t="str">
        <f t="shared" si="4"/>
        <v/>
      </c>
      <c r="AN7" s="23" t="str">
        <f t="shared" si="5"/>
        <v/>
      </c>
      <c r="AO7" s="23" t="str">
        <f t="shared" si="6"/>
        <v/>
      </c>
      <c r="AP7" s="23" t="str">
        <f t="shared" si="7"/>
        <v/>
      </c>
      <c r="AQ7" s="23" t="str">
        <f t="shared" si="8"/>
        <v/>
      </c>
      <c r="AR7" s="23" t="str">
        <f t="shared" si="9"/>
        <v/>
      </c>
      <c r="AS7" s="23" t="str">
        <f t="shared" si="10"/>
        <v/>
      </c>
      <c r="AT7" s="23" t="str">
        <f t="shared" si="11"/>
        <v/>
      </c>
      <c r="AU7" s="23" t="str">
        <f t="shared" si="12"/>
        <v/>
      </c>
      <c r="AV7" s="23" t="str">
        <f t="shared" si="13"/>
        <v/>
      </c>
      <c r="AW7" s="23" t="str">
        <f t="shared" si="14"/>
        <v/>
      </c>
      <c r="AX7" s="23" t="str">
        <f t="shared" si="15"/>
        <v/>
      </c>
      <c r="AY7" s="23" t="str">
        <f t="shared" si="16"/>
        <v/>
      </c>
      <c r="AZ7" s="23" t="str">
        <f t="shared" si="17"/>
        <v/>
      </c>
      <c r="BA7" s="23" t="str">
        <f t="shared" si="18"/>
        <v/>
      </c>
      <c r="BB7" s="23" t="str">
        <f t="shared" si="19"/>
        <v/>
      </c>
      <c r="BC7" s="23" t="str">
        <f t="shared" si="20"/>
        <v/>
      </c>
      <c r="BD7" s="23" t="str">
        <f t="shared" si="21"/>
        <v/>
      </c>
      <c r="BE7" s="23" t="str">
        <f t="shared" si="22"/>
        <v/>
      </c>
      <c r="BF7" s="23" t="str">
        <f t="shared" si="23"/>
        <v/>
      </c>
      <c r="BG7" s="23" t="str">
        <f t="shared" si="24"/>
        <v/>
      </c>
      <c r="BH7" s="23" t="str">
        <f t="shared" si="25"/>
        <v/>
      </c>
      <c r="BI7" s="23" t="str">
        <f t="shared" si="26"/>
        <v/>
      </c>
      <c r="BJ7" s="23" t="str">
        <f t="shared" si="27"/>
        <v/>
      </c>
      <c r="BK7" s="23" t="str">
        <f t="shared" si="28"/>
        <v/>
      </c>
      <c r="BL7" s="23" t="str">
        <f t="shared" si="29"/>
        <v/>
      </c>
      <c r="BM7" s="23" t="str">
        <f t="shared" si="30"/>
        <v/>
      </c>
      <c r="BN7" s="23" t="str">
        <f t="shared" si="31"/>
        <v/>
      </c>
      <c r="BO7" s="23" t="str">
        <f t="shared" si="32"/>
        <v/>
      </c>
      <c r="BP7" s="23">
        <f t="shared" si="33"/>
        <v>0</v>
      </c>
      <c r="BQ7" s="656">
        <v>1884</v>
      </c>
      <c r="BR7" s="14" t="str">
        <f t="shared" si="126"/>
        <v/>
      </c>
      <c r="BS7" s="14" t="str">
        <f t="shared" si="127"/>
        <v/>
      </c>
      <c r="BT7" s="14" t="str">
        <f t="shared" si="128"/>
        <v/>
      </c>
      <c r="BU7" s="14" t="str">
        <f t="shared" si="129"/>
        <v/>
      </c>
      <c r="BV7" s="14" t="str">
        <f t="shared" si="130"/>
        <v/>
      </c>
      <c r="BW7" s="14" t="str">
        <f t="shared" si="131"/>
        <v/>
      </c>
      <c r="BX7" s="14" t="str">
        <f t="shared" si="132"/>
        <v/>
      </c>
      <c r="BY7" s="14" t="str">
        <f t="shared" si="133"/>
        <v/>
      </c>
      <c r="BZ7" s="14" t="str">
        <f t="shared" si="134"/>
        <v/>
      </c>
      <c r="CA7" s="14" t="str">
        <f t="shared" si="135"/>
        <v/>
      </c>
      <c r="CB7" s="14" t="str">
        <f t="shared" si="136"/>
        <v/>
      </c>
      <c r="CC7" s="14" t="str">
        <f t="shared" si="137"/>
        <v/>
      </c>
      <c r="CD7" s="14" t="str">
        <f t="shared" si="138"/>
        <v/>
      </c>
      <c r="CE7" s="14" t="str">
        <f t="shared" si="139"/>
        <v/>
      </c>
      <c r="CF7" s="14" t="str">
        <f t="shared" si="140"/>
        <v/>
      </c>
      <c r="CG7" s="14" t="str">
        <f t="shared" si="141"/>
        <v/>
      </c>
      <c r="CH7" s="14" t="str">
        <f t="shared" si="142"/>
        <v/>
      </c>
      <c r="CI7" s="14" t="str">
        <f t="shared" si="143"/>
        <v/>
      </c>
      <c r="CJ7" s="14" t="str">
        <f t="shared" si="144"/>
        <v/>
      </c>
      <c r="CK7" s="14" t="str">
        <f t="shared" si="145"/>
        <v/>
      </c>
      <c r="CL7" s="14" t="str">
        <f t="shared" si="146"/>
        <v/>
      </c>
      <c r="CM7" s="14" t="str">
        <f t="shared" si="147"/>
        <v/>
      </c>
      <c r="CN7" s="14" t="str">
        <f t="shared" si="148"/>
        <v/>
      </c>
      <c r="CO7" s="14" t="str">
        <f t="shared" si="149"/>
        <v/>
      </c>
      <c r="CP7" s="14" t="str">
        <f t="shared" si="150"/>
        <v/>
      </c>
      <c r="CQ7" s="14" t="str">
        <f t="shared" si="151"/>
        <v/>
      </c>
      <c r="CR7" s="14" t="str">
        <f t="shared" si="152"/>
        <v/>
      </c>
      <c r="CS7" s="14" t="str">
        <f t="shared" si="153"/>
        <v/>
      </c>
      <c r="CT7" s="14" t="str">
        <f t="shared" si="154"/>
        <v/>
      </c>
      <c r="CU7" s="14" t="str">
        <f t="shared" si="155"/>
        <v/>
      </c>
      <c r="CV7" s="656">
        <v>1884</v>
      </c>
      <c r="CW7" s="14" t="str">
        <f t="shared" si="64"/>
        <v/>
      </c>
      <c r="CX7" s="14" t="str">
        <f t="shared" si="65"/>
        <v/>
      </c>
      <c r="CY7" s="14" t="str">
        <f t="shared" si="66"/>
        <v/>
      </c>
      <c r="CZ7" s="14" t="str">
        <f t="shared" si="67"/>
        <v/>
      </c>
      <c r="DA7" s="14" t="str">
        <f t="shared" si="68"/>
        <v/>
      </c>
      <c r="DB7" s="14" t="str">
        <f t="shared" si="69"/>
        <v/>
      </c>
      <c r="DC7" s="14" t="str">
        <f t="shared" si="70"/>
        <v/>
      </c>
      <c r="DD7" s="14" t="str">
        <f t="shared" si="71"/>
        <v/>
      </c>
      <c r="DE7" s="14" t="str">
        <f t="shared" si="72"/>
        <v/>
      </c>
      <c r="DF7" s="14" t="str">
        <f t="shared" si="73"/>
        <v/>
      </c>
      <c r="DG7" s="14" t="str">
        <f t="shared" si="74"/>
        <v/>
      </c>
      <c r="DH7" s="14" t="str">
        <f t="shared" si="75"/>
        <v/>
      </c>
      <c r="DI7" s="14" t="str">
        <f t="shared" si="76"/>
        <v/>
      </c>
      <c r="DJ7" s="14" t="str">
        <f t="shared" si="77"/>
        <v/>
      </c>
      <c r="DK7" s="14" t="str">
        <f t="shared" si="78"/>
        <v/>
      </c>
      <c r="DL7" s="14" t="str">
        <f t="shared" si="79"/>
        <v/>
      </c>
      <c r="DM7" s="14" t="str">
        <f t="shared" si="80"/>
        <v/>
      </c>
      <c r="DN7" s="14" t="str">
        <f t="shared" si="81"/>
        <v/>
      </c>
      <c r="DO7" s="14" t="str">
        <f t="shared" si="82"/>
        <v/>
      </c>
      <c r="DP7" s="14" t="str">
        <f t="shared" si="83"/>
        <v/>
      </c>
      <c r="DQ7" s="14" t="str">
        <f t="shared" si="84"/>
        <v/>
      </c>
      <c r="DR7" s="14" t="str">
        <f t="shared" si="85"/>
        <v/>
      </c>
      <c r="DS7" s="14" t="str">
        <f t="shared" si="86"/>
        <v/>
      </c>
      <c r="DT7" s="14" t="str">
        <f t="shared" si="87"/>
        <v/>
      </c>
      <c r="DU7" s="14" t="str">
        <f t="shared" si="88"/>
        <v/>
      </c>
      <c r="DV7" s="14" t="str">
        <f t="shared" si="89"/>
        <v/>
      </c>
      <c r="DW7" s="14" t="str">
        <f t="shared" si="90"/>
        <v/>
      </c>
      <c r="DX7" s="14" t="str">
        <f t="shared" si="91"/>
        <v/>
      </c>
      <c r="DY7" s="14" t="str">
        <f t="shared" si="92"/>
        <v/>
      </c>
      <c r="DZ7" s="14" t="str">
        <f t="shared" si="93"/>
        <v/>
      </c>
      <c r="EA7" s="656">
        <v>1884</v>
      </c>
      <c r="EB7" s="23" t="str">
        <f t="shared" si="156"/>
        <v/>
      </c>
      <c r="EC7" s="23" t="str">
        <f t="shared" si="157"/>
        <v/>
      </c>
      <c r="ED7" s="23" t="str">
        <f t="shared" si="158"/>
        <v/>
      </c>
      <c r="EE7" s="23" t="str">
        <f t="shared" si="159"/>
        <v/>
      </c>
      <c r="EF7" s="23" t="str">
        <f t="shared" si="160"/>
        <v/>
      </c>
      <c r="EG7" s="23" t="str">
        <f t="shared" si="161"/>
        <v/>
      </c>
      <c r="EH7" s="23" t="str">
        <f t="shared" si="162"/>
        <v/>
      </c>
      <c r="EI7" s="23" t="str">
        <f t="shared" si="163"/>
        <v/>
      </c>
      <c r="EJ7" s="23" t="str">
        <f t="shared" si="164"/>
        <v/>
      </c>
      <c r="EK7" s="23" t="str">
        <f t="shared" si="165"/>
        <v/>
      </c>
      <c r="EL7" s="23" t="str">
        <f t="shared" si="166"/>
        <v/>
      </c>
      <c r="EM7" s="23" t="str">
        <f t="shared" si="167"/>
        <v/>
      </c>
      <c r="EN7" s="23" t="str">
        <f t="shared" si="168"/>
        <v/>
      </c>
      <c r="EO7" s="23" t="str">
        <f t="shared" si="169"/>
        <v/>
      </c>
      <c r="EP7" s="23" t="str">
        <f t="shared" si="170"/>
        <v/>
      </c>
      <c r="EQ7" s="23" t="str">
        <f t="shared" si="171"/>
        <v/>
      </c>
      <c r="ER7" s="23" t="str">
        <f t="shared" si="172"/>
        <v/>
      </c>
      <c r="ES7" s="23" t="str">
        <f t="shared" si="173"/>
        <v/>
      </c>
      <c r="ET7" s="23" t="str">
        <f t="shared" si="174"/>
        <v/>
      </c>
      <c r="EU7" s="23" t="str">
        <f t="shared" si="175"/>
        <v/>
      </c>
      <c r="EV7" s="23" t="str">
        <f t="shared" si="176"/>
        <v/>
      </c>
      <c r="EW7" s="23" t="str">
        <f t="shared" si="177"/>
        <v/>
      </c>
      <c r="EX7" s="23" t="str">
        <f t="shared" si="178"/>
        <v/>
      </c>
      <c r="EY7" s="23" t="str">
        <f t="shared" si="179"/>
        <v/>
      </c>
      <c r="EZ7" s="23" t="str">
        <f t="shared" si="180"/>
        <v/>
      </c>
      <c r="FA7" s="23" t="str">
        <f t="shared" si="181"/>
        <v/>
      </c>
      <c r="FB7" s="23" t="str">
        <f t="shared" si="182"/>
        <v/>
      </c>
      <c r="FC7" s="23" t="str">
        <f t="shared" si="183"/>
        <v/>
      </c>
      <c r="FD7" s="23" t="str">
        <f t="shared" si="184"/>
        <v/>
      </c>
      <c r="FE7" s="23" t="str">
        <f t="shared" si="185"/>
        <v/>
      </c>
      <c r="FF7" s="23">
        <f t="shared" si="186"/>
        <v>0</v>
      </c>
      <c r="FG7" s="656">
        <v>1884</v>
      </c>
      <c r="FH7" s="14" t="str">
        <f t="shared" si="96"/>
        <v/>
      </c>
      <c r="FI7" s="14" t="str">
        <f t="shared" si="97"/>
        <v/>
      </c>
      <c r="FJ7" s="14" t="str">
        <f t="shared" si="98"/>
        <v/>
      </c>
      <c r="FK7" s="14" t="str">
        <f t="shared" si="99"/>
        <v/>
      </c>
      <c r="FL7" s="14" t="str">
        <f t="shared" si="100"/>
        <v/>
      </c>
      <c r="FM7" s="14" t="str">
        <f t="shared" si="101"/>
        <v/>
      </c>
      <c r="FN7" s="14" t="str">
        <f t="shared" si="102"/>
        <v/>
      </c>
      <c r="FO7" s="14" t="str">
        <f t="shared" si="103"/>
        <v/>
      </c>
      <c r="FP7" s="14" t="str">
        <f t="shared" si="104"/>
        <v/>
      </c>
      <c r="FQ7" s="14" t="str">
        <f t="shared" si="105"/>
        <v/>
      </c>
      <c r="FR7" s="14" t="str">
        <f t="shared" si="106"/>
        <v/>
      </c>
      <c r="FS7" s="14" t="str">
        <f t="shared" si="107"/>
        <v/>
      </c>
      <c r="FT7" s="14" t="str">
        <f t="shared" si="108"/>
        <v/>
      </c>
      <c r="FU7" s="14" t="str">
        <f t="shared" si="109"/>
        <v/>
      </c>
      <c r="FV7" s="14" t="str">
        <f t="shared" si="110"/>
        <v/>
      </c>
      <c r="FW7" s="14" t="str">
        <f t="shared" si="111"/>
        <v/>
      </c>
      <c r="FX7" s="14" t="str">
        <f t="shared" si="112"/>
        <v/>
      </c>
      <c r="FY7" s="14" t="str">
        <f t="shared" si="113"/>
        <v/>
      </c>
      <c r="FZ7" s="14" t="str">
        <f t="shared" si="114"/>
        <v/>
      </c>
      <c r="GA7" s="14" t="str">
        <f t="shared" si="115"/>
        <v/>
      </c>
      <c r="GB7" s="14" t="str">
        <f t="shared" si="116"/>
        <v/>
      </c>
      <c r="GC7" s="14" t="str">
        <f t="shared" si="117"/>
        <v/>
      </c>
      <c r="GD7" s="14" t="str">
        <f t="shared" si="118"/>
        <v/>
      </c>
      <c r="GE7" s="14" t="str">
        <f t="shared" si="119"/>
        <v/>
      </c>
      <c r="GF7" s="14" t="str">
        <f t="shared" si="120"/>
        <v/>
      </c>
      <c r="GG7" s="14" t="str">
        <f t="shared" si="121"/>
        <v/>
      </c>
      <c r="GH7" s="14" t="str">
        <f t="shared" si="122"/>
        <v/>
      </c>
      <c r="GI7" s="14" t="str">
        <f t="shared" si="123"/>
        <v/>
      </c>
      <c r="GJ7" s="14" t="str">
        <f t="shared" si="124"/>
        <v/>
      </c>
      <c r="GK7" s="14" t="str">
        <f t="shared" si="125"/>
        <v/>
      </c>
      <c r="GL7" s="656">
        <v>1884</v>
      </c>
    </row>
    <row r="8" spans="1:194">
      <c r="A8" s="656">
        <v>1885</v>
      </c>
      <c r="B8" s="1093">
        <f>(Max!B8+Min!B8)/2</f>
        <v>44.5</v>
      </c>
      <c r="C8" s="1093">
        <f>(Max!C8+Min!C8)/2</f>
        <v>48</v>
      </c>
      <c r="D8" s="1093">
        <f>(Max!D8+Min!D8)/2</f>
        <v>45</v>
      </c>
      <c r="E8" s="1093">
        <f>(Max!E8+Min!E8)/2</f>
        <v>46</v>
      </c>
      <c r="F8" s="1093">
        <f>(Max!F8+Min!F8)/2</f>
        <v>55.5</v>
      </c>
      <c r="G8" s="1093">
        <f>(Max!G8+Min!G8)/2</f>
        <v>66</v>
      </c>
      <c r="H8" s="1093">
        <f>(Max!H8+Min!H8)/2</f>
        <v>66.5</v>
      </c>
      <c r="I8" s="1093">
        <f>(Max!I8+Min!I8)/2</f>
        <v>66.5</v>
      </c>
      <c r="J8" s="1093">
        <f>(Max!J8+Min!J8)/2</f>
        <v>52.5</v>
      </c>
      <c r="K8" s="1093">
        <f>(Max!K8+Min!K8)/2</f>
        <v>47.5</v>
      </c>
      <c r="L8" s="1093">
        <f>(Max!L8+Min!L8)/2</f>
        <v>49</v>
      </c>
      <c r="M8" s="1093">
        <f>(Max!M8+Min!M8)/2</f>
        <v>60.5</v>
      </c>
      <c r="N8" s="1093">
        <f>(Max!N8+Min!N8)/2</f>
        <v>61.5</v>
      </c>
      <c r="O8" s="1093">
        <f>(Max!O8+Min!O8)/2</f>
        <v>50</v>
      </c>
      <c r="P8" s="1093">
        <f>(Max!P8+Min!P8)/2</f>
        <v>46.5</v>
      </c>
      <c r="Q8" s="1093">
        <f>(Max!Q8+Min!Q8)/2</f>
        <v>44</v>
      </c>
      <c r="R8" s="1093">
        <f>(Max!R8+Min!R8)/2</f>
        <v>43</v>
      </c>
      <c r="S8" s="1093">
        <f>(Max!S8+Min!S8)/2</f>
        <v>52.5</v>
      </c>
      <c r="T8" s="1093">
        <f>(Max!T8+Min!T8)/2</f>
        <v>57.5</v>
      </c>
      <c r="U8" s="1093">
        <f>(Max!U8+Min!U8)/2</f>
        <v>49.5</v>
      </c>
      <c r="V8" s="1093">
        <f>(Max!V8+Min!V8)/2</f>
        <v>46.5</v>
      </c>
      <c r="W8" s="1093">
        <f>(Max!W8+Min!W8)/2</f>
        <v>46.5</v>
      </c>
      <c r="X8" s="1093">
        <f>(Max!X8+Min!X8)/2</f>
        <v>50</v>
      </c>
      <c r="Y8" s="1093">
        <f>(Max!Y8+Min!Y8)/2</f>
        <v>41.5</v>
      </c>
      <c r="Z8" s="1093">
        <f>(Max!Z8+Min!Z8)/2</f>
        <v>41</v>
      </c>
      <c r="AA8" s="1093">
        <f>(Max!AA8+Min!AA8)/2</f>
        <v>40.5</v>
      </c>
      <c r="AB8" s="1093">
        <f>(Max!AB8+Min!AB8)/2</f>
        <v>40</v>
      </c>
      <c r="AC8" s="1093">
        <f>(Max!AC8+Min!AC8)/2</f>
        <v>42</v>
      </c>
      <c r="AD8" s="1093">
        <f>(Max!AD8+Min!AD8)/2</f>
        <v>42</v>
      </c>
      <c r="AE8" s="1093">
        <f>(Max!AE8+Min!AE8)/2</f>
        <v>40.5</v>
      </c>
      <c r="AF8" s="1381"/>
      <c r="AG8" s="1077">
        <f t="shared" si="0"/>
        <v>1482.5</v>
      </c>
      <c r="AH8" s="58">
        <f>(Max!AG8+Min!AG8)/60</f>
        <v>49.416666666666664</v>
      </c>
      <c r="AI8" s="47">
        <f t="shared" si="1"/>
        <v>66.5</v>
      </c>
      <c r="AJ8" s="84">
        <f t="shared" si="2"/>
        <v>40</v>
      </c>
      <c r="AK8" s="656">
        <v>1885</v>
      </c>
      <c r="AL8" s="23" t="str">
        <f t="shared" si="3"/>
        <v/>
      </c>
      <c r="AM8" s="23" t="str">
        <f t="shared" si="4"/>
        <v/>
      </c>
      <c r="AN8" s="23" t="str">
        <f t="shared" si="5"/>
        <v/>
      </c>
      <c r="AO8" s="23" t="str">
        <f t="shared" si="6"/>
        <v/>
      </c>
      <c r="AP8" s="23" t="str">
        <f t="shared" si="7"/>
        <v/>
      </c>
      <c r="AQ8" s="23" t="str">
        <f t="shared" si="8"/>
        <v/>
      </c>
      <c r="AR8" s="23" t="str">
        <f t="shared" si="9"/>
        <v/>
      </c>
      <c r="AS8" s="23" t="str">
        <f t="shared" si="10"/>
        <v/>
      </c>
      <c r="AT8" s="23" t="str">
        <f t="shared" si="11"/>
        <v/>
      </c>
      <c r="AU8" s="23" t="str">
        <f t="shared" si="12"/>
        <v/>
      </c>
      <c r="AV8" s="23" t="str">
        <f t="shared" si="13"/>
        <v/>
      </c>
      <c r="AW8" s="23" t="str">
        <f t="shared" si="14"/>
        <v/>
      </c>
      <c r="AX8" s="23" t="str">
        <f t="shared" si="15"/>
        <v/>
      </c>
      <c r="AY8" s="23" t="str">
        <f t="shared" si="16"/>
        <v/>
      </c>
      <c r="AZ8" s="23" t="str">
        <f t="shared" si="17"/>
        <v/>
      </c>
      <c r="BA8" s="23" t="str">
        <f t="shared" si="18"/>
        <v/>
      </c>
      <c r="BB8" s="23" t="str">
        <f t="shared" si="19"/>
        <v/>
      </c>
      <c r="BC8" s="23" t="str">
        <f t="shared" si="20"/>
        <v/>
      </c>
      <c r="BD8" s="23" t="str">
        <f t="shared" si="21"/>
        <v/>
      </c>
      <c r="BE8" s="23" t="str">
        <f t="shared" si="22"/>
        <v/>
      </c>
      <c r="BF8" s="23" t="str">
        <f t="shared" si="23"/>
        <v/>
      </c>
      <c r="BG8" s="23" t="str">
        <f t="shared" si="24"/>
        <v/>
      </c>
      <c r="BH8" s="23" t="str">
        <f t="shared" si="25"/>
        <v/>
      </c>
      <c r="BI8" s="23" t="str">
        <f t="shared" si="26"/>
        <v/>
      </c>
      <c r="BJ8" s="23" t="str">
        <f t="shared" si="27"/>
        <v/>
      </c>
      <c r="BK8" s="23" t="str">
        <f t="shared" si="28"/>
        <v/>
      </c>
      <c r="BL8" s="23" t="str">
        <f t="shared" si="29"/>
        <v/>
      </c>
      <c r="BM8" s="23" t="str">
        <f t="shared" si="30"/>
        <v/>
      </c>
      <c r="BN8" s="23" t="str">
        <f t="shared" si="31"/>
        <v/>
      </c>
      <c r="BO8" s="23" t="str">
        <f t="shared" si="32"/>
        <v/>
      </c>
      <c r="BP8" s="23">
        <f t="shared" si="33"/>
        <v>0</v>
      </c>
      <c r="BQ8" s="656">
        <v>1885</v>
      </c>
      <c r="BR8" s="14" t="str">
        <f t="shared" si="126"/>
        <v/>
      </c>
      <c r="BS8" s="14" t="str">
        <f t="shared" si="127"/>
        <v/>
      </c>
      <c r="BT8" s="14" t="str">
        <f t="shared" si="128"/>
        <v/>
      </c>
      <c r="BU8" s="14" t="str">
        <f t="shared" si="129"/>
        <v/>
      </c>
      <c r="BV8" s="14" t="str">
        <f t="shared" si="130"/>
        <v/>
      </c>
      <c r="BW8" s="14" t="str">
        <f t="shared" si="131"/>
        <v/>
      </c>
      <c r="BX8" s="14" t="str">
        <f t="shared" si="132"/>
        <v/>
      </c>
      <c r="BY8" s="14" t="str">
        <f t="shared" si="133"/>
        <v/>
      </c>
      <c r="BZ8" s="14" t="str">
        <f t="shared" si="134"/>
        <v/>
      </c>
      <c r="CA8" s="14" t="str">
        <f t="shared" si="135"/>
        <v/>
      </c>
      <c r="CB8" s="14" t="str">
        <f t="shared" si="136"/>
        <v/>
      </c>
      <c r="CC8" s="14" t="str">
        <f t="shared" si="137"/>
        <v/>
      </c>
      <c r="CD8" s="14" t="str">
        <f t="shared" si="138"/>
        <v/>
      </c>
      <c r="CE8" s="14" t="str">
        <f t="shared" si="139"/>
        <v/>
      </c>
      <c r="CF8" s="14" t="str">
        <f t="shared" si="140"/>
        <v/>
      </c>
      <c r="CG8" s="14" t="str">
        <f t="shared" si="141"/>
        <v/>
      </c>
      <c r="CH8" s="14" t="str">
        <f t="shared" si="142"/>
        <v/>
      </c>
      <c r="CI8" s="14" t="str">
        <f t="shared" si="143"/>
        <v/>
      </c>
      <c r="CJ8" s="14" t="str">
        <f t="shared" si="144"/>
        <v/>
      </c>
      <c r="CK8" s="14" t="str">
        <f t="shared" si="145"/>
        <v/>
      </c>
      <c r="CL8" s="14" t="str">
        <f t="shared" si="146"/>
        <v/>
      </c>
      <c r="CM8" s="14" t="str">
        <f t="shared" si="147"/>
        <v/>
      </c>
      <c r="CN8" s="14" t="str">
        <f t="shared" si="148"/>
        <v/>
      </c>
      <c r="CO8" s="14" t="str">
        <f t="shared" si="149"/>
        <v/>
      </c>
      <c r="CP8" s="14" t="str">
        <f t="shared" si="150"/>
        <v/>
      </c>
      <c r="CQ8" s="14" t="str">
        <f t="shared" si="151"/>
        <v/>
      </c>
      <c r="CR8" s="14" t="str">
        <f t="shared" si="152"/>
        <v/>
      </c>
      <c r="CS8" s="14" t="str">
        <f t="shared" si="153"/>
        <v/>
      </c>
      <c r="CT8" s="14" t="str">
        <f t="shared" si="154"/>
        <v/>
      </c>
      <c r="CU8" s="14" t="str">
        <f t="shared" si="155"/>
        <v/>
      </c>
      <c r="CV8" s="656">
        <v>1885</v>
      </c>
      <c r="CW8" s="14" t="str">
        <f t="shared" si="64"/>
        <v/>
      </c>
      <c r="CX8" s="14" t="str">
        <f t="shared" si="65"/>
        <v/>
      </c>
      <c r="CY8" s="14" t="str">
        <f t="shared" si="66"/>
        <v/>
      </c>
      <c r="CZ8" s="14" t="str">
        <f t="shared" si="67"/>
        <v/>
      </c>
      <c r="DA8" s="14" t="str">
        <f t="shared" si="68"/>
        <v/>
      </c>
      <c r="DB8" s="14" t="str">
        <f t="shared" si="69"/>
        <v/>
      </c>
      <c r="DC8" s="14" t="str">
        <f t="shared" si="70"/>
        <v/>
      </c>
      <c r="DD8" s="14" t="str">
        <f t="shared" si="71"/>
        <v/>
      </c>
      <c r="DE8" s="14" t="str">
        <f t="shared" si="72"/>
        <v/>
      </c>
      <c r="DF8" s="14" t="str">
        <f t="shared" si="73"/>
        <v/>
      </c>
      <c r="DG8" s="14" t="str">
        <f t="shared" si="74"/>
        <v/>
      </c>
      <c r="DH8" s="14" t="str">
        <f t="shared" si="75"/>
        <v/>
      </c>
      <c r="DI8" s="14" t="str">
        <f t="shared" si="76"/>
        <v/>
      </c>
      <c r="DJ8" s="14" t="str">
        <f t="shared" si="77"/>
        <v/>
      </c>
      <c r="DK8" s="14" t="str">
        <f t="shared" si="78"/>
        <v/>
      </c>
      <c r="DL8" s="14" t="str">
        <f t="shared" si="79"/>
        <v/>
      </c>
      <c r="DM8" s="14" t="str">
        <f t="shared" si="80"/>
        <v/>
      </c>
      <c r="DN8" s="14" t="str">
        <f t="shared" si="81"/>
        <v/>
      </c>
      <c r="DO8" s="14" t="str">
        <f t="shared" si="82"/>
        <v/>
      </c>
      <c r="DP8" s="14" t="str">
        <f t="shared" si="83"/>
        <v/>
      </c>
      <c r="DQ8" s="14" t="str">
        <f t="shared" si="84"/>
        <v/>
      </c>
      <c r="DR8" s="14" t="str">
        <f t="shared" si="85"/>
        <v/>
      </c>
      <c r="DS8" s="14" t="str">
        <f t="shared" si="86"/>
        <v/>
      </c>
      <c r="DT8" s="14" t="str">
        <f t="shared" si="87"/>
        <v/>
      </c>
      <c r="DU8" s="14" t="str">
        <f t="shared" si="88"/>
        <v/>
      </c>
      <c r="DV8" s="14" t="str">
        <f t="shared" si="89"/>
        <v/>
      </c>
      <c r="DW8" s="14" t="str">
        <f t="shared" si="90"/>
        <v/>
      </c>
      <c r="DX8" s="14" t="str">
        <f t="shared" si="91"/>
        <v/>
      </c>
      <c r="DY8" s="14" t="str">
        <f t="shared" si="92"/>
        <v/>
      </c>
      <c r="DZ8" s="14" t="str">
        <f t="shared" si="93"/>
        <v/>
      </c>
      <c r="EA8" s="656">
        <v>1885</v>
      </c>
      <c r="EB8" s="23" t="str">
        <f t="shared" si="156"/>
        <v/>
      </c>
      <c r="EC8" s="23" t="str">
        <f t="shared" si="157"/>
        <v/>
      </c>
      <c r="ED8" s="23" t="str">
        <f t="shared" si="158"/>
        <v/>
      </c>
      <c r="EE8" s="23" t="str">
        <f t="shared" si="159"/>
        <v/>
      </c>
      <c r="EF8" s="23" t="str">
        <f t="shared" si="160"/>
        <v/>
      </c>
      <c r="EG8" s="23" t="str">
        <f t="shared" si="161"/>
        <v/>
      </c>
      <c r="EH8" s="23" t="str">
        <f t="shared" si="162"/>
        <v/>
      </c>
      <c r="EI8" s="23" t="str">
        <f t="shared" si="163"/>
        <v/>
      </c>
      <c r="EJ8" s="23" t="str">
        <f t="shared" si="164"/>
        <v/>
      </c>
      <c r="EK8" s="23" t="str">
        <f t="shared" si="165"/>
        <v/>
      </c>
      <c r="EL8" s="23" t="str">
        <f t="shared" si="166"/>
        <v/>
      </c>
      <c r="EM8" s="23" t="str">
        <f t="shared" si="167"/>
        <v/>
      </c>
      <c r="EN8" s="23" t="str">
        <f t="shared" si="168"/>
        <v/>
      </c>
      <c r="EO8" s="23" t="str">
        <f t="shared" si="169"/>
        <v/>
      </c>
      <c r="EP8" s="23" t="str">
        <f t="shared" si="170"/>
        <v/>
      </c>
      <c r="EQ8" s="23" t="str">
        <f t="shared" si="171"/>
        <v/>
      </c>
      <c r="ER8" s="23" t="str">
        <f t="shared" si="172"/>
        <v/>
      </c>
      <c r="ES8" s="23" t="str">
        <f t="shared" si="173"/>
        <v/>
      </c>
      <c r="ET8" s="23" t="str">
        <f t="shared" si="174"/>
        <v/>
      </c>
      <c r="EU8" s="23" t="str">
        <f t="shared" si="175"/>
        <v/>
      </c>
      <c r="EV8" s="23" t="str">
        <f t="shared" si="176"/>
        <v/>
      </c>
      <c r="EW8" s="23" t="str">
        <f t="shared" si="177"/>
        <v/>
      </c>
      <c r="EX8" s="23" t="str">
        <f t="shared" si="178"/>
        <v/>
      </c>
      <c r="EY8" s="23" t="str">
        <f t="shared" si="179"/>
        <v/>
      </c>
      <c r="EZ8" s="23" t="str">
        <f t="shared" si="180"/>
        <v/>
      </c>
      <c r="FA8" s="23" t="str">
        <f t="shared" si="181"/>
        <v/>
      </c>
      <c r="FB8" s="23" t="str">
        <f t="shared" si="182"/>
        <v/>
      </c>
      <c r="FC8" s="23" t="str">
        <f t="shared" si="183"/>
        <v/>
      </c>
      <c r="FD8" s="23" t="str">
        <f t="shared" si="184"/>
        <v/>
      </c>
      <c r="FE8" s="23" t="str">
        <f t="shared" si="185"/>
        <v/>
      </c>
      <c r="FF8" s="23">
        <f t="shared" si="186"/>
        <v>0</v>
      </c>
      <c r="FG8" s="656">
        <v>1885</v>
      </c>
      <c r="FH8" s="14" t="str">
        <f t="shared" si="96"/>
        <v/>
      </c>
      <c r="FI8" s="14" t="str">
        <f t="shared" si="97"/>
        <v/>
      </c>
      <c r="FJ8" s="14" t="str">
        <f t="shared" si="98"/>
        <v/>
      </c>
      <c r="FK8" s="14" t="str">
        <f t="shared" si="99"/>
        <v/>
      </c>
      <c r="FL8" s="14" t="str">
        <f t="shared" si="100"/>
        <v/>
      </c>
      <c r="FM8" s="14" t="str">
        <f t="shared" si="101"/>
        <v/>
      </c>
      <c r="FN8" s="14" t="str">
        <f t="shared" si="102"/>
        <v/>
      </c>
      <c r="FO8" s="14" t="str">
        <f t="shared" si="103"/>
        <v/>
      </c>
      <c r="FP8" s="14" t="str">
        <f t="shared" si="104"/>
        <v/>
      </c>
      <c r="FQ8" s="14" t="str">
        <f t="shared" si="105"/>
        <v/>
      </c>
      <c r="FR8" s="14" t="str">
        <f t="shared" si="106"/>
        <v/>
      </c>
      <c r="FS8" s="14" t="str">
        <f t="shared" si="107"/>
        <v/>
      </c>
      <c r="FT8" s="14" t="str">
        <f t="shared" si="108"/>
        <v/>
      </c>
      <c r="FU8" s="14" t="str">
        <f t="shared" si="109"/>
        <v/>
      </c>
      <c r="FV8" s="14" t="str">
        <f t="shared" si="110"/>
        <v/>
      </c>
      <c r="FW8" s="14" t="str">
        <f t="shared" si="111"/>
        <v/>
      </c>
      <c r="FX8" s="14" t="str">
        <f t="shared" si="112"/>
        <v/>
      </c>
      <c r="FY8" s="14" t="str">
        <f t="shared" si="113"/>
        <v/>
      </c>
      <c r="FZ8" s="14" t="str">
        <f t="shared" si="114"/>
        <v/>
      </c>
      <c r="GA8" s="14" t="str">
        <f t="shared" si="115"/>
        <v/>
      </c>
      <c r="GB8" s="14" t="str">
        <f t="shared" si="116"/>
        <v/>
      </c>
      <c r="GC8" s="14" t="str">
        <f t="shared" si="117"/>
        <v/>
      </c>
      <c r="GD8" s="14" t="str">
        <f t="shared" si="118"/>
        <v/>
      </c>
      <c r="GE8" s="14" t="str">
        <f t="shared" si="119"/>
        <v/>
      </c>
      <c r="GF8" s="14" t="str">
        <f t="shared" si="120"/>
        <v/>
      </c>
      <c r="GG8" s="14" t="str">
        <f t="shared" si="121"/>
        <v/>
      </c>
      <c r="GH8" s="14" t="str">
        <f t="shared" si="122"/>
        <v/>
      </c>
      <c r="GI8" s="14" t="str">
        <f t="shared" si="123"/>
        <v/>
      </c>
      <c r="GJ8" s="14" t="str">
        <f t="shared" si="124"/>
        <v/>
      </c>
      <c r="GK8" s="14" t="str">
        <f t="shared" si="125"/>
        <v/>
      </c>
      <c r="GL8" s="656">
        <v>1885</v>
      </c>
    </row>
    <row r="9" spans="1:194">
      <c r="A9" s="656">
        <v>1886</v>
      </c>
      <c r="B9" s="1093">
        <f>(Max!B9+Min!B9)/2</f>
        <v>51</v>
      </c>
      <c r="C9" s="1093">
        <f>(Max!C9+Min!C9)/2</f>
        <v>57</v>
      </c>
      <c r="D9" s="1093">
        <f>(Max!D9+Min!D9)/2</f>
        <v>59</v>
      </c>
      <c r="E9" s="1093">
        <f>(Max!E9+Min!E9)/2</f>
        <v>58.5</v>
      </c>
      <c r="F9" s="1093">
        <f>(Max!F9+Min!F9)/2</f>
        <v>54</v>
      </c>
      <c r="G9" s="1093">
        <f>(Max!G9+Min!G9)/2</f>
        <v>58.5</v>
      </c>
      <c r="H9" s="1093">
        <f>(Max!H9+Min!H9)/2</f>
        <v>50.5</v>
      </c>
      <c r="I9" s="1093">
        <f>(Max!I9+Min!I9)/2</f>
        <v>37</v>
      </c>
      <c r="J9" s="1093">
        <f>(Max!J9+Min!J9)/2</f>
        <v>38</v>
      </c>
      <c r="K9" s="1093">
        <f>(Max!K9+Min!K9)/2</f>
        <v>49.5</v>
      </c>
      <c r="L9" s="1093">
        <f>(Max!L9+Min!L9)/2</f>
        <v>52</v>
      </c>
      <c r="M9" s="1093">
        <f>(Max!M9+Min!M9)/2</f>
        <v>55</v>
      </c>
      <c r="N9" s="1093">
        <f>(Max!N9+Min!N9)/2</f>
        <v>43.5</v>
      </c>
      <c r="O9" s="1093">
        <f>(Max!O9+Min!O9)/2</f>
        <v>44.5</v>
      </c>
      <c r="P9" s="1093">
        <f>(Max!P9+Min!P9)/2</f>
        <v>39.5</v>
      </c>
      <c r="Q9" s="1093">
        <f>(Max!Q9+Min!Q9)/2</f>
        <v>44</v>
      </c>
      <c r="R9" s="1093">
        <f>(Max!R9+Min!R9)/2</f>
        <v>52.5</v>
      </c>
      <c r="S9" s="1093">
        <f>(Max!S9+Min!S9)/2</f>
        <v>68</v>
      </c>
      <c r="T9" s="1093">
        <f>(Max!T9+Min!T9)/2</f>
        <v>46</v>
      </c>
      <c r="U9" s="1093">
        <f>(Max!U9+Min!U9)/2</f>
        <v>45</v>
      </c>
      <c r="V9" s="1093">
        <f>(Max!V9+Min!V9)/2</f>
        <v>49.5</v>
      </c>
      <c r="W9" s="1093">
        <f>(Max!W9+Min!W9)/2</f>
        <v>51.5</v>
      </c>
      <c r="X9" s="1093">
        <f>(Max!X9+Min!X9)/2</f>
        <v>59</v>
      </c>
      <c r="Y9" s="1093">
        <f>(Max!Y9+Min!Y9)/2</f>
        <v>63</v>
      </c>
      <c r="Z9" s="1093">
        <f>(Max!Z9+Min!Z9)/2</f>
        <v>54</v>
      </c>
      <c r="AA9" s="1093">
        <f>(Max!AA9+Min!AA9)/2</f>
        <v>41.5</v>
      </c>
      <c r="AB9" s="1093">
        <f>(Max!AB9+Min!AB9)/2</f>
        <v>43.5</v>
      </c>
      <c r="AC9" s="1093">
        <f>(Max!AC9+Min!AC9)/2</f>
        <v>40.5</v>
      </c>
      <c r="AD9" s="1093">
        <f>(Max!AD9+Min!AD9)/2</f>
        <v>45.5</v>
      </c>
      <c r="AE9" s="1093">
        <f>(Max!AE9+Min!AE9)/2</f>
        <v>40.5</v>
      </c>
      <c r="AF9" s="1381"/>
      <c r="AG9" s="1077">
        <f t="shared" si="0"/>
        <v>1491.5</v>
      </c>
      <c r="AH9" s="58">
        <f>(Max!AG9+Min!AG9)/60</f>
        <v>49.716666666666669</v>
      </c>
      <c r="AI9" s="47">
        <f t="shared" si="1"/>
        <v>68</v>
      </c>
      <c r="AJ9" s="84">
        <f t="shared" si="2"/>
        <v>37</v>
      </c>
      <c r="AK9" s="656">
        <v>1886</v>
      </c>
      <c r="AL9" s="23" t="str">
        <f t="shared" si="3"/>
        <v/>
      </c>
      <c r="AM9" s="23" t="str">
        <f t="shared" si="4"/>
        <v/>
      </c>
      <c r="AN9" s="23" t="str">
        <f t="shared" si="5"/>
        <v/>
      </c>
      <c r="AO9" s="23" t="str">
        <f t="shared" si="6"/>
        <v/>
      </c>
      <c r="AP9" s="23" t="str">
        <f t="shared" si="7"/>
        <v/>
      </c>
      <c r="AQ9" s="23" t="str">
        <f t="shared" si="8"/>
        <v/>
      </c>
      <c r="AR9" s="23" t="str">
        <f t="shared" si="9"/>
        <v/>
      </c>
      <c r="AS9" s="23" t="str">
        <f t="shared" si="10"/>
        <v/>
      </c>
      <c r="AT9" s="23" t="str">
        <f t="shared" si="11"/>
        <v/>
      </c>
      <c r="AU9" s="23" t="str">
        <f t="shared" si="12"/>
        <v/>
      </c>
      <c r="AV9" s="23" t="str">
        <f t="shared" si="13"/>
        <v/>
      </c>
      <c r="AW9" s="23" t="str">
        <f t="shared" si="14"/>
        <v/>
      </c>
      <c r="AX9" s="23" t="str">
        <f t="shared" si="15"/>
        <v/>
      </c>
      <c r="AY9" s="23" t="str">
        <f t="shared" si="16"/>
        <v/>
      </c>
      <c r="AZ9" s="23" t="str">
        <f t="shared" si="17"/>
        <v/>
      </c>
      <c r="BA9" s="23" t="str">
        <f t="shared" si="18"/>
        <v/>
      </c>
      <c r="BB9" s="23" t="str">
        <f t="shared" si="19"/>
        <v/>
      </c>
      <c r="BC9" s="23" t="str">
        <f t="shared" si="20"/>
        <v/>
      </c>
      <c r="BD9" s="23" t="str">
        <f t="shared" si="21"/>
        <v/>
      </c>
      <c r="BE9" s="23" t="str">
        <f t="shared" si="22"/>
        <v/>
      </c>
      <c r="BF9" s="23" t="str">
        <f t="shared" si="23"/>
        <v/>
      </c>
      <c r="BG9" s="23" t="str">
        <f t="shared" si="24"/>
        <v/>
      </c>
      <c r="BH9" s="23" t="str">
        <f t="shared" si="25"/>
        <v/>
      </c>
      <c r="BI9" s="23" t="str">
        <f t="shared" si="26"/>
        <v/>
      </c>
      <c r="BJ9" s="23" t="str">
        <f t="shared" si="27"/>
        <v/>
      </c>
      <c r="BK9" s="23" t="str">
        <f t="shared" si="28"/>
        <v/>
      </c>
      <c r="BL9" s="23" t="str">
        <f t="shared" si="29"/>
        <v/>
      </c>
      <c r="BM9" s="23" t="str">
        <f t="shared" si="30"/>
        <v/>
      </c>
      <c r="BN9" s="23" t="str">
        <f t="shared" si="31"/>
        <v/>
      </c>
      <c r="BO9" s="23" t="str">
        <f t="shared" si="32"/>
        <v/>
      </c>
      <c r="BP9" s="23">
        <f t="shared" si="33"/>
        <v>0</v>
      </c>
      <c r="BQ9" s="656">
        <v>1886</v>
      </c>
      <c r="BR9" s="14" t="str">
        <f t="shared" si="126"/>
        <v/>
      </c>
      <c r="BS9" s="14" t="str">
        <f t="shared" si="127"/>
        <v/>
      </c>
      <c r="BT9" s="14" t="str">
        <f t="shared" si="128"/>
        <v/>
      </c>
      <c r="BU9" s="14" t="str">
        <f t="shared" si="129"/>
        <v/>
      </c>
      <c r="BV9" s="14" t="str">
        <f t="shared" si="130"/>
        <v/>
      </c>
      <c r="BW9" s="14" t="str">
        <f t="shared" si="131"/>
        <v/>
      </c>
      <c r="BX9" s="14" t="str">
        <f t="shared" si="132"/>
        <v/>
      </c>
      <c r="BY9" s="14" t="str">
        <f t="shared" si="133"/>
        <v/>
      </c>
      <c r="BZ9" s="14" t="str">
        <f t="shared" si="134"/>
        <v/>
      </c>
      <c r="CA9" s="14" t="str">
        <f t="shared" si="135"/>
        <v/>
      </c>
      <c r="CB9" s="14" t="str">
        <f t="shared" si="136"/>
        <v/>
      </c>
      <c r="CC9" s="14" t="str">
        <f t="shared" si="137"/>
        <v/>
      </c>
      <c r="CD9" s="14" t="str">
        <f t="shared" si="138"/>
        <v/>
      </c>
      <c r="CE9" s="14" t="str">
        <f t="shared" si="139"/>
        <v/>
      </c>
      <c r="CF9" s="14" t="str">
        <f t="shared" si="140"/>
        <v/>
      </c>
      <c r="CG9" s="14" t="str">
        <f t="shared" si="141"/>
        <v/>
      </c>
      <c r="CH9" s="14" t="str">
        <f t="shared" si="142"/>
        <v/>
      </c>
      <c r="CI9" s="14" t="str">
        <f t="shared" si="143"/>
        <v/>
      </c>
      <c r="CJ9" s="14" t="str">
        <f t="shared" si="144"/>
        <v/>
      </c>
      <c r="CK9" s="14" t="str">
        <f t="shared" si="145"/>
        <v/>
      </c>
      <c r="CL9" s="14" t="str">
        <f t="shared" si="146"/>
        <v/>
      </c>
      <c r="CM9" s="14" t="str">
        <f t="shared" si="147"/>
        <v/>
      </c>
      <c r="CN9" s="14" t="str">
        <f t="shared" si="148"/>
        <v/>
      </c>
      <c r="CO9" s="14" t="str">
        <f t="shared" si="149"/>
        <v/>
      </c>
      <c r="CP9" s="14" t="str">
        <f t="shared" si="150"/>
        <v/>
      </c>
      <c r="CQ9" s="14" t="str">
        <f t="shared" si="151"/>
        <v/>
      </c>
      <c r="CR9" s="14" t="str">
        <f t="shared" si="152"/>
        <v/>
      </c>
      <c r="CS9" s="14" t="str">
        <f t="shared" si="153"/>
        <v/>
      </c>
      <c r="CT9" s="14" t="str">
        <f t="shared" si="154"/>
        <v/>
      </c>
      <c r="CU9" s="14" t="str">
        <f t="shared" si="155"/>
        <v/>
      </c>
      <c r="CV9" s="656">
        <v>1886</v>
      </c>
      <c r="CW9" s="14" t="str">
        <f t="shared" si="64"/>
        <v/>
      </c>
      <c r="CX9" s="14" t="str">
        <f t="shared" si="65"/>
        <v/>
      </c>
      <c r="CY9" s="14" t="str">
        <f t="shared" si="66"/>
        <v/>
      </c>
      <c r="CZ9" s="14" t="str">
        <f t="shared" si="67"/>
        <v/>
      </c>
      <c r="DA9" s="14" t="str">
        <f t="shared" si="68"/>
        <v/>
      </c>
      <c r="DB9" s="14" t="str">
        <f t="shared" si="69"/>
        <v/>
      </c>
      <c r="DC9" s="14" t="str">
        <f t="shared" si="70"/>
        <v/>
      </c>
      <c r="DD9" s="14" t="str">
        <f t="shared" si="71"/>
        <v/>
      </c>
      <c r="DE9" s="14" t="str">
        <f t="shared" si="72"/>
        <v/>
      </c>
      <c r="DF9" s="14" t="str">
        <f t="shared" si="73"/>
        <v/>
      </c>
      <c r="DG9" s="14" t="str">
        <f t="shared" si="74"/>
        <v/>
      </c>
      <c r="DH9" s="14" t="str">
        <f t="shared" si="75"/>
        <v/>
      </c>
      <c r="DI9" s="14" t="str">
        <f t="shared" si="76"/>
        <v/>
      </c>
      <c r="DJ9" s="14" t="str">
        <f t="shared" si="77"/>
        <v/>
      </c>
      <c r="DK9" s="14" t="str">
        <f t="shared" si="78"/>
        <v/>
      </c>
      <c r="DL9" s="14" t="str">
        <f t="shared" si="79"/>
        <v/>
      </c>
      <c r="DM9" s="14" t="str">
        <f t="shared" si="80"/>
        <v/>
      </c>
      <c r="DN9" s="14" t="str">
        <f t="shared" si="81"/>
        <v/>
      </c>
      <c r="DO9" s="14" t="str">
        <f t="shared" si="82"/>
        <v/>
      </c>
      <c r="DP9" s="14" t="str">
        <f t="shared" si="83"/>
        <v/>
      </c>
      <c r="DQ9" s="14" t="str">
        <f t="shared" si="84"/>
        <v/>
      </c>
      <c r="DR9" s="14" t="str">
        <f t="shared" si="85"/>
        <v/>
      </c>
      <c r="DS9" s="14" t="str">
        <f t="shared" si="86"/>
        <v/>
      </c>
      <c r="DT9" s="14" t="str">
        <f t="shared" si="87"/>
        <v/>
      </c>
      <c r="DU9" s="14" t="str">
        <f t="shared" si="88"/>
        <v/>
      </c>
      <c r="DV9" s="14" t="str">
        <f t="shared" si="89"/>
        <v/>
      </c>
      <c r="DW9" s="14" t="str">
        <f t="shared" si="90"/>
        <v/>
      </c>
      <c r="DX9" s="14" t="str">
        <f t="shared" si="91"/>
        <v/>
      </c>
      <c r="DY9" s="14" t="str">
        <f t="shared" si="92"/>
        <v/>
      </c>
      <c r="DZ9" s="14" t="str">
        <f t="shared" si="93"/>
        <v/>
      </c>
      <c r="EA9" s="656">
        <v>1886</v>
      </c>
      <c r="EB9" s="23" t="str">
        <f t="shared" si="156"/>
        <v/>
      </c>
      <c r="EC9" s="23" t="str">
        <f t="shared" si="157"/>
        <v/>
      </c>
      <c r="ED9" s="23" t="str">
        <f t="shared" si="158"/>
        <v/>
      </c>
      <c r="EE9" s="23" t="str">
        <f t="shared" si="159"/>
        <v/>
      </c>
      <c r="EF9" s="23" t="str">
        <f t="shared" si="160"/>
        <v/>
      </c>
      <c r="EG9" s="23" t="str">
        <f t="shared" si="161"/>
        <v/>
      </c>
      <c r="EH9" s="23" t="str">
        <f t="shared" si="162"/>
        <v/>
      </c>
      <c r="EI9" s="23" t="str">
        <f t="shared" si="163"/>
        <v/>
      </c>
      <c r="EJ9" s="23" t="str">
        <f t="shared" si="164"/>
        <v/>
      </c>
      <c r="EK9" s="23" t="str">
        <f t="shared" si="165"/>
        <v/>
      </c>
      <c r="EL9" s="23" t="str">
        <f t="shared" si="166"/>
        <v/>
      </c>
      <c r="EM9" s="23" t="str">
        <f t="shared" si="167"/>
        <v/>
      </c>
      <c r="EN9" s="23" t="str">
        <f t="shared" si="168"/>
        <v/>
      </c>
      <c r="EO9" s="23" t="str">
        <f t="shared" si="169"/>
        <v/>
      </c>
      <c r="EP9" s="23" t="str">
        <f t="shared" si="170"/>
        <v/>
      </c>
      <c r="EQ9" s="23" t="str">
        <f t="shared" si="171"/>
        <v/>
      </c>
      <c r="ER9" s="23" t="str">
        <f t="shared" si="172"/>
        <v/>
      </c>
      <c r="ES9" s="23" t="str">
        <f t="shared" si="173"/>
        <v/>
      </c>
      <c r="ET9" s="23" t="str">
        <f t="shared" si="174"/>
        <v/>
      </c>
      <c r="EU9" s="23" t="str">
        <f t="shared" si="175"/>
        <v/>
      </c>
      <c r="EV9" s="23" t="str">
        <f t="shared" si="176"/>
        <v/>
      </c>
      <c r="EW9" s="23" t="str">
        <f t="shared" si="177"/>
        <v/>
      </c>
      <c r="EX9" s="23" t="str">
        <f t="shared" si="178"/>
        <v/>
      </c>
      <c r="EY9" s="23" t="str">
        <f t="shared" si="179"/>
        <v/>
      </c>
      <c r="EZ9" s="23" t="str">
        <f t="shared" si="180"/>
        <v/>
      </c>
      <c r="FA9" s="23" t="str">
        <f t="shared" si="181"/>
        <v/>
      </c>
      <c r="FB9" s="23" t="str">
        <f t="shared" si="182"/>
        <v/>
      </c>
      <c r="FC9" s="23" t="str">
        <f t="shared" si="183"/>
        <v/>
      </c>
      <c r="FD9" s="23" t="str">
        <f t="shared" si="184"/>
        <v/>
      </c>
      <c r="FE9" s="23" t="str">
        <f t="shared" si="185"/>
        <v/>
      </c>
      <c r="FF9" s="23">
        <f t="shared" si="186"/>
        <v>0</v>
      </c>
      <c r="FG9" s="656">
        <v>1886</v>
      </c>
      <c r="FH9" s="14" t="str">
        <f t="shared" si="96"/>
        <v/>
      </c>
      <c r="FI9" s="14" t="str">
        <f t="shared" si="97"/>
        <v/>
      </c>
      <c r="FJ9" s="14" t="str">
        <f t="shared" si="98"/>
        <v/>
      </c>
      <c r="FK9" s="14" t="str">
        <f t="shared" si="99"/>
        <v/>
      </c>
      <c r="FL9" s="14" t="str">
        <f t="shared" si="100"/>
        <v/>
      </c>
      <c r="FM9" s="14" t="str">
        <f t="shared" si="101"/>
        <v/>
      </c>
      <c r="FN9" s="14" t="str">
        <f t="shared" si="102"/>
        <v/>
      </c>
      <c r="FO9" s="14" t="str">
        <f t="shared" si="103"/>
        <v/>
      </c>
      <c r="FP9" s="14" t="str">
        <f t="shared" si="104"/>
        <v/>
      </c>
      <c r="FQ9" s="14" t="str">
        <f t="shared" si="105"/>
        <v/>
      </c>
      <c r="FR9" s="14" t="str">
        <f t="shared" si="106"/>
        <v/>
      </c>
      <c r="FS9" s="14" t="str">
        <f t="shared" si="107"/>
        <v/>
      </c>
      <c r="FT9" s="14" t="str">
        <f t="shared" si="108"/>
        <v/>
      </c>
      <c r="FU9" s="14" t="str">
        <f t="shared" si="109"/>
        <v/>
      </c>
      <c r="FV9" s="14" t="str">
        <f t="shared" si="110"/>
        <v/>
      </c>
      <c r="FW9" s="14" t="str">
        <f t="shared" si="111"/>
        <v/>
      </c>
      <c r="FX9" s="14" t="str">
        <f t="shared" si="112"/>
        <v/>
      </c>
      <c r="FY9" s="14" t="str">
        <f t="shared" si="113"/>
        <v/>
      </c>
      <c r="FZ9" s="14" t="str">
        <f t="shared" si="114"/>
        <v/>
      </c>
      <c r="GA9" s="14" t="str">
        <f t="shared" si="115"/>
        <v/>
      </c>
      <c r="GB9" s="14" t="str">
        <f t="shared" si="116"/>
        <v/>
      </c>
      <c r="GC9" s="14" t="str">
        <f t="shared" si="117"/>
        <v/>
      </c>
      <c r="GD9" s="14" t="str">
        <f t="shared" si="118"/>
        <v/>
      </c>
      <c r="GE9" s="14" t="str">
        <f t="shared" si="119"/>
        <v/>
      </c>
      <c r="GF9" s="14" t="str">
        <f t="shared" si="120"/>
        <v/>
      </c>
      <c r="GG9" s="14" t="str">
        <f t="shared" si="121"/>
        <v/>
      </c>
      <c r="GH9" s="14" t="str">
        <f t="shared" si="122"/>
        <v/>
      </c>
      <c r="GI9" s="14" t="str">
        <f t="shared" si="123"/>
        <v/>
      </c>
      <c r="GJ9" s="14" t="str">
        <f t="shared" si="124"/>
        <v/>
      </c>
      <c r="GK9" s="14" t="str">
        <f t="shared" si="125"/>
        <v/>
      </c>
      <c r="GL9" s="656">
        <v>1886</v>
      </c>
    </row>
    <row r="10" spans="1:194">
      <c r="A10" s="656">
        <v>1887</v>
      </c>
      <c r="B10" s="1093">
        <f>(Max!B10+Min!B10)/2</f>
        <v>54.5</v>
      </c>
      <c r="C10" s="1093">
        <f>(Max!C10+Min!C10)/2</f>
        <v>50</v>
      </c>
      <c r="D10" s="1093">
        <f>(Max!D10+Min!D10)/2</f>
        <v>53</v>
      </c>
      <c r="E10" s="1093">
        <f>(Max!E10+Min!E10)/2</f>
        <v>54</v>
      </c>
      <c r="F10" s="1093">
        <f>(Max!F10+Min!F10)/2</f>
        <v>50.5</v>
      </c>
      <c r="G10" s="1093">
        <f>(Max!G10+Min!G10)/2</f>
        <v>48</v>
      </c>
      <c r="H10" s="1093">
        <f>(Max!H10+Min!H10)/2</f>
        <v>52</v>
      </c>
      <c r="I10" s="1093">
        <f>(Max!I10+Min!I10)/2</f>
        <v>60.5</v>
      </c>
      <c r="J10" s="1093">
        <f>(Max!J10+Min!J10)/2</f>
        <v>49.5</v>
      </c>
      <c r="K10" s="1093">
        <f>(Max!K10+Min!K10)/2</f>
        <v>47.5</v>
      </c>
      <c r="L10" s="1093">
        <f>(Max!L10+Min!L10)/2</f>
        <v>46</v>
      </c>
      <c r="M10" s="1093">
        <f>(Max!M10+Min!M10)/2</f>
        <v>46</v>
      </c>
      <c r="N10" s="1093">
        <f>(Max!N10+Min!N10)/2</f>
        <v>45</v>
      </c>
      <c r="O10" s="1093">
        <f>(Max!O10+Min!O10)/2</f>
        <v>44.5</v>
      </c>
      <c r="P10" s="1093">
        <f>(Max!P10+Min!P10)/2</f>
        <v>48</v>
      </c>
      <c r="Q10" s="1093">
        <f>(Max!Q10+Min!Q10)/2</f>
        <v>46.5</v>
      </c>
      <c r="R10" s="1093">
        <f>(Max!R10+Min!R10)/2</f>
        <v>56.5</v>
      </c>
      <c r="S10" s="1093">
        <f>(Max!S10+Min!S10)/2</f>
        <v>47.5</v>
      </c>
      <c r="T10" s="1093">
        <f>(Max!T10+Min!T10)/2</f>
        <v>42</v>
      </c>
      <c r="U10" s="1093">
        <f>(Max!U10+Min!U10)/2</f>
        <v>41</v>
      </c>
      <c r="V10" s="1093">
        <f>(Max!V10+Min!V10)/2</f>
        <v>36</v>
      </c>
      <c r="W10" s="1093">
        <f>(Max!W10+Min!W10)/2</f>
        <v>39.5</v>
      </c>
      <c r="X10" s="1093">
        <f>(Max!X10+Min!X10)/2</f>
        <v>48</v>
      </c>
      <c r="Y10" s="1093">
        <f>(Max!Y10+Min!Y10)/2</f>
        <v>54</v>
      </c>
      <c r="Z10" s="1093">
        <f>(Max!Z10+Min!Z10)/2</f>
        <v>55</v>
      </c>
      <c r="AA10" s="1093">
        <f>(Max!AA10+Min!AA10)/2</f>
        <v>61.5</v>
      </c>
      <c r="AB10" s="1093">
        <f>(Max!AB10+Min!AB10)/2</f>
        <v>63</v>
      </c>
      <c r="AC10" s="1093">
        <f>(Max!AC10+Min!AC10)/2</f>
        <v>58.5</v>
      </c>
      <c r="AD10" s="1093">
        <f>(Max!AD10+Min!AD10)/2</f>
        <v>35.5</v>
      </c>
      <c r="AE10" s="1093">
        <f>(Max!AE10+Min!AE10)/2</f>
        <v>38.5</v>
      </c>
      <c r="AF10" s="1381"/>
      <c r="AG10" s="1077">
        <f t="shared" si="0"/>
        <v>1472</v>
      </c>
      <c r="AH10" s="58">
        <f>(Max!AG10+Min!AG10)/60</f>
        <v>49.06666666666667</v>
      </c>
      <c r="AI10" s="47">
        <f t="shared" si="1"/>
        <v>63</v>
      </c>
      <c r="AJ10" s="84">
        <f t="shared" si="2"/>
        <v>35.5</v>
      </c>
      <c r="AK10" s="656">
        <v>1887</v>
      </c>
      <c r="AL10" s="23" t="str">
        <f t="shared" si="3"/>
        <v/>
      </c>
      <c r="AM10" s="23" t="str">
        <f t="shared" si="4"/>
        <v/>
      </c>
      <c r="AN10" s="23" t="str">
        <f t="shared" si="5"/>
        <v/>
      </c>
      <c r="AO10" s="23" t="str">
        <f t="shared" si="6"/>
        <v/>
      </c>
      <c r="AP10" s="23" t="str">
        <f t="shared" si="7"/>
        <v/>
      </c>
      <c r="AQ10" s="23" t="str">
        <f t="shared" si="8"/>
        <v/>
      </c>
      <c r="AR10" s="23" t="str">
        <f t="shared" si="9"/>
        <v/>
      </c>
      <c r="AS10" s="23" t="str">
        <f t="shared" si="10"/>
        <v/>
      </c>
      <c r="AT10" s="23" t="str">
        <f t="shared" si="11"/>
        <v/>
      </c>
      <c r="AU10" s="23" t="str">
        <f t="shared" si="12"/>
        <v/>
      </c>
      <c r="AV10" s="23" t="str">
        <f t="shared" si="13"/>
        <v/>
      </c>
      <c r="AW10" s="23" t="str">
        <f t="shared" si="14"/>
        <v/>
      </c>
      <c r="AX10" s="23" t="str">
        <f t="shared" si="15"/>
        <v/>
      </c>
      <c r="AY10" s="23" t="str">
        <f t="shared" si="16"/>
        <v/>
      </c>
      <c r="AZ10" s="23" t="str">
        <f t="shared" si="17"/>
        <v/>
      </c>
      <c r="BA10" s="23" t="str">
        <f t="shared" si="18"/>
        <v/>
      </c>
      <c r="BB10" s="23" t="str">
        <f t="shared" si="19"/>
        <v/>
      </c>
      <c r="BC10" s="23" t="str">
        <f t="shared" si="20"/>
        <v/>
      </c>
      <c r="BD10" s="23" t="str">
        <f t="shared" si="21"/>
        <v/>
      </c>
      <c r="BE10" s="23" t="str">
        <f t="shared" si="22"/>
        <v/>
      </c>
      <c r="BF10" s="23" t="str">
        <f t="shared" si="23"/>
        <v/>
      </c>
      <c r="BG10" s="23" t="str">
        <f t="shared" si="24"/>
        <v/>
      </c>
      <c r="BH10" s="23" t="str">
        <f t="shared" si="25"/>
        <v/>
      </c>
      <c r="BI10" s="23" t="str">
        <f t="shared" si="26"/>
        <v/>
      </c>
      <c r="BJ10" s="23" t="str">
        <f t="shared" si="27"/>
        <v/>
      </c>
      <c r="BK10" s="23" t="str">
        <f t="shared" si="28"/>
        <v/>
      </c>
      <c r="BL10" s="23" t="str">
        <f t="shared" si="29"/>
        <v/>
      </c>
      <c r="BM10" s="23" t="str">
        <f t="shared" si="30"/>
        <v/>
      </c>
      <c r="BN10" s="23" t="str">
        <f t="shared" si="31"/>
        <v/>
      </c>
      <c r="BO10" s="23" t="str">
        <f t="shared" si="32"/>
        <v/>
      </c>
      <c r="BP10" s="23">
        <f t="shared" si="33"/>
        <v>0</v>
      </c>
      <c r="BQ10" s="656">
        <v>1887</v>
      </c>
      <c r="BR10" s="14" t="str">
        <f t="shared" si="126"/>
        <v/>
      </c>
      <c r="BS10" s="14" t="str">
        <f t="shared" si="127"/>
        <v/>
      </c>
      <c r="BT10" s="14" t="str">
        <f t="shared" si="128"/>
        <v/>
      </c>
      <c r="BU10" s="14" t="str">
        <f t="shared" si="129"/>
        <v/>
      </c>
      <c r="BV10" s="14" t="str">
        <f t="shared" si="130"/>
        <v/>
      </c>
      <c r="BW10" s="14" t="str">
        <f t="shared" si="131"/>
        <v/>
      </c>
      <c r="BX10" s="14" t="str">
        <f t="shared" si="132"/>
        <v/>
      </c>
      <c r="BY10" s="14" t="str">
        <f t="shared" si="133"/>
        <v/>
      </c>
      <c r="BZ10" s="14" t="str">
        <f t="shared" si="134"/>
        <v/>
      </c>
      <c r="CA10" s="14" t="str">
        <f t="shared" si="135"/>
        <v/>
      </c>
      <c r="CB10" s="14" t="str">
        <f t="shared" si="136"/>
        <v/>
      </c>
      <c r="CC10" s="14" t="str">
        <f t="shared" si="137"/>
        <v/>
      </c>
      <c r="CD10" s="14" t="str">
        <f t="shared" si="138"/>
        <v/>
      </c>
      <c r="CE10" s="14" t="str">
        <f t="shared" si="139"/>
        <v/>
      </c>
      <c r="CF10" s="14" t="str">
        <f t="shared" si="140"/>
        <v/>
      </c>
      <c r="CG10" s="14" t="str">
        <f t="shared" si="141"/>
        <v/>
      </c>
      <c r="CH10" s="14" t="str">
        <f t="shared" si="142"/>
        <v/>
      </c>
      <c r="CI10" s="14" t="str">
        <f t="shared" si="143"/>
        <v/>
      </c>
      <c r="CJ10" s="14" t="str">
        <f t="shared" si="144"/>
        <v/>
      </c>
      <c r="CK10" s="14" t="str">
        <f t="shared" si="145"/>
        <v/>
      </c>
      <c r="CL10" s="14" t="str">
        <f t="shared" si="146"/>
        <v/>
      </c>
      <c r="CM10" s="14" t="str">
        <f t="shared" si="147"/>
        <v/>
      </c>
      <c r="CN10" s="14" t="str">
        <f t="shared" si="148"/>
        <v/>
      </c>
      <c r="CO10" s="14" t="str">
        <f t="shared" si="149"/>
        <v/>
      </c>
      <c r="CP10" s="14" t="str">
        <f t="shared" si="150"/>
        <v/>
      </c>
      <c r="CQ10" s="14" t="str">
        <f t="shared" si="151"/>
        <v/>
      </c>
      <c r="CR10" s="14" t="str">
        <f t="shared" si="152"/>
        <v/>
      </c>
      <c r="CS10" s="14" t="str">
        <f t="shared" si="153"/>
        <v/>
      </c>
      <c r="CT10" s="14" t="str">
        <f t="shared" si="154"/>
        <v/>
      </c>
      <c r="CU10" s="14" t="str">
        <f t="shared" si="155"/>
        <v/>
      </c>
      <c r="CV10" s="656">
        <v>1887</v>
      </c>
      <c r="CW10" s="14" t="str">
        <f t="shared" si="64"/>
        <v/>
      </c>
      <c r="CX10" s="14" t="str">
        <f t="shared" si="65"/>
        <v/>
      </c>
      <c r="CY10" s="14" t="str">
        <f t="shared" si="66"/>
        <v/>
      </c>
      <c r="CZ10" s="14" t="str">
        <f t="shared" si="67"/>
        <v/>
      </c>
      <c r="DA10" s="14" t="str">
        <f t="shared" si="68"/>
        <v/>
      </c>
      <c r="DB10" s="14" t="str">
        <f t="shared" si="69"/>
        <v/>
      </c>
      <c r="DC10" s="14" t="str">
        <f t="shared" si="70"/>
        <v/>
      </c>
      <c r="DD10" s="14" t="str">
        <f t="shared" si="71"/>
        <v/>
      </c>
      <c r="DE10" s="14" t="str">
        <f t="shared" si="72"/>
        <v/>
      </c>
      <c r="DF10" s="14" t="str">
        <f t="shared" si="73"/>
        <v/>
      </c>
      <c r="DG10" s="14" t="str">
        <f t="shared" si="74"/>
        <v/>
      </c>
      <c r="DH10" s="14" t="str">
        <f t="shared" si="75"/>
        <v/>
      </c>
      <c r="DI10" s="14" t="str">
        <f t="shared" si="76"/>
        <v/>
      </c>
      <c r="DJ10" s="14" t="str">
        <f t="shared" si="77"/>
        <v/>
      </c>
      <c r="DK10" s="14" t="str">
        <f t="shared" si="78"/>
        <v/>
      </c>
      <c r="DL10" s="14" t="str">
        <f t="shared" si="79"/>
        <v/>
      </c>
      <c r="DM10" s="14" t="str">
        <f t="shared" si="80"/>
        <v/>
      </c>
      <c r="DN10" s="14" t="str">
        <f t="shared" si="81"/>
        <v/>
      </c>
      <c r="DO10" s="14" t="str">
        <f t="shared" si="82"/>
        <v/>
      </c>
      <c r="DP10" s="14" t="str">
        <f t="shared" si="83"/>
        <v/>
      </c>
      <c r="DQ10" s="14" t="str">
        <f t="shared" si="84"/>
        <v/>
      </c>
      <c r="DR10" s="14" t="str">
        <f t="shared" si="85"/>
        <v/>
      </c>
      <c r="DS10" s="14" t="str">
        <f t="shared" si="86"/>
        <v/>
      </c>
      <c r="DT10" s="14" t="str">
        <f t="shared" si="87"/>
        <v/>
      </c>
      <c r="DU10" s="14" t="str">
        <f t="shared" si="88"/>
        <v/>
      </c>
      <c r="DV10" s="14" t="str">
        <f t="shared" si="89"/>
        <v/>
      </c>
      <c r="DW10" s="14" t="str">
        <f t="shared" si="90"/>
        <v/>
      </c>
      <c r="DX10" s="14" t="str">
        <f t="shared" si="91"/>
        <v/>
      </c>
      <c r="DY10" s="14" t="str">
        <f t="shared" si="92"/>
        <v/>
      </c>
      <c r="DZ10" s="14" t="str">
        <f t="shared" si="93"/>
        <v/>
      </c>
      <c r="EA10" s="656">
        <v>1887</v>
      </c>
      <c r="EB10" s="23" t="str">
        <f t="shared" si="156"/>
        <v/>
      </c>
      <c r="EC10" s="23" t="str">
        <f t="shared" si="157"/>
        <v/>
      </c>
      <c r="ED10" s="23" t="str">
        <f t="shared" si="158"/>
        <v/>
      </c>
      <c r="EE10" s="23" t="str">
        <f t="shared" si="159"/>
        <v/>
      </c>
      <c r="EF10" s="23" t="str">
        <f t="shared" si="160"/>
        <v/>
      </c>
      <c r="EG10" s="23" t="str">
        <f t="shared" si="161"/>
        <v/>
      </c>
      <c r="EH10" s="23" t="str">
        <f t="shared" si="162"/>
        <v/>
      </c>
      <c r="EI10" s="23" t="str">
        <f t="shared" si="163"/>
        <v/>
      </c>
      <c r="EJ10" s="23" t="str">
        <f t="shared" si="164"/>
        <v/>
      </c>
      <c r="EK10" s="23" t="str">
        <f t="shared" si="165"/>
        <v/>
      </c>
      <c r="EL10" s="23" t="str">
        <f t="shared" si="166"/>
        <v/>
      </c>
      <c r="EM10" s="23" t="str">
        <f t="shared" si="167"/>
        <v/>
      </c>
      <c r="EN10" s="23" t="str">
        <f t="shared" si="168"/>
        <v/>
      </c>
      <c r="EO10" s="23" t="str">
        <f t="shared" si="169"/>
        <v/>
      </c>
      <c r="EP10" s="23" t="str">
        <f t="shared" si="170"/>
        <v/>
      </c>
      <c r="EQ10" s="23" t="str">
        <f t="shared" si="171"/>
        <v/>
      </c>
      <c r="ER10" s="23" t="str">
        <f t="shared" si="172"/>
        <v/>
      </c>
      <c r="ES10" s="23" t="str">
        <f t="shared" si="173"/>
        <v/>
      </c>
      <c r="ET10" s="23" t="str">
        <f t="shared" si="174"/>
        <v/>
      </c>
      <c r="EU10" s="23" t="str">
        <f t="shared" si="175"/>
        <v/>
      </c>
      <c r="EV10" s="23" t="str">
        <f t="shared" si="176"/>
        <v/>
      </c>
      <c r="EW10" s="23" t="str">
        <f t="shared" si="177"/>
        <v/>
      </c>
      <c r="EX10" s="23" t="str">
        <f t="shared" si="178"/>
        <v/>
      </c>
      <c r="EY10" s="23" t="str">
        <f t="shared" si="179"/>
        <v/>
      </c>
      <c r="EZ10" s="23" t="str">
        <f t="shared" si="180"/>
        <v/>
      </c>
      <c r="FA10" s="23" t="str">
        <f t="shared" si="181"/>
        <v/>
      </c>
      <c r="FB10" s="23" t="str">
        <f t="shared" si="182"/>
        <v/>
      </c>
      <c r="FC10" s="23" t="str">
        <f t="shared" si="183"/>
        <v/>
      </c>
      <c r="FD10" s="23" t="str">
        <f t="shared" si="184"/>
        <v/>
      </c>
      <c r="FE10" s="23" t="str">
        <f t="shared" si="185"/>
        <v/>
      </c>
      <c r="FF10" s="23">
        <f t="shared" si="186"/>
        <v>0</v>
      </c>
      <c r="FG10" s="656">
        <v>1887</v>
      </c>
      <c r="FH10" s="14" t="str">
        <f t="shared" si="96"/>
        <v/>
      </c>
      <c r="FI10" s="14" t="str">
        <f t="shared" si="97"/>
        <v/>
      </c>
      <c r="FJ10" s="14" t="str">
        <f t="shared" si="98"/>
        <v/>
      </c>
      <c r="FK10" s="14" t="str">
        <f t="shared" si="99"/>
        <v/>
      </c>
      <c r="FL10" s="14" t="str">
        <f t="shared" si="100"/>
        <v/>
      </c>
      <c r="FM10" s="14" t="str">
        <f t="shared" si="101"/>
        <v/>
      </c>
      <c r="FN10" s="14" t="str">
        <f t="shared" si="102"/>
        <v/>
      </c>
      <c r="FO10" s="14" t="str">
        <f t="shared" si="103"/>
        <v/>
      </c>
      <c r="FP10" s="14" t="str">
        <f t="shared" si="104"/>
        <v/>
      </c>
      <c r="FQ10" s="14" t="str">
        <f t="shared" si="105"/>
        <v/>
      </c>
      <c r="FR10" s="14" t="str">
        <f t="shared" si="106"/>
        <v/>
      </c>
      <c r="FS10" s="14" t="str">
        <f t="shared" si="107"/>
        <v/>
      </c>
      <c r="FT10" s="14" t="str">
        <f t="shared" si="108"/>
        <v/>
      </c>
      <c r="FU10" s="14" t="str">
        <f t="shared" si="109"/>
        <v/>
      </c>
      <c r="FV10" s="14" t="str">
        <f t="shared" si="110"/>
        <v/>
      </c>
      <c r="FW10" s="14" t="str">
        <f t="shared" si="111"/>
        <v/>
      </c>
      <c r="FX10" s="14" t="str">
        <f t="shared" si="112"/>
        <v/>
      </c>
      <c r="FY10" s="14" t="str">
        <f t="shared" si="113"/>
        <v/>
      </c>
      <c r="FZ10" s="14" t="str">
        <f t="shared" si="114"/>
        <v/>
      </c>
      <c r="GA10" s="14" t="str">
        <f t="shared" si="115"/>
        <v/>
      </c>
      <c r="GB10" s="14" t="str">
        <f t="shared" si="116"/>
        <v/>
      </c>
      <c r="GC10" s="14" t="str">
        <f t="shared" si="117"/>
        <v/>
      </c>
      <c r="GD10" s="14" t="str">
        <f t="shared" si="118"/>
        <v/>
      </c>
      <c r="GE10" s="14" t="str">
        <f t="shared" si="119"/>
        <v/>
      </c>
      <c r="GF10" s="14" t="str">
        <f t="shared" si="120"/>
        <v/>
      </c>
      <c r="GG10" s="14" t="str">
        <f t="shared" si="121"/>
        <v/>
      </c>
      <c r="GH10" s="14" t="str">
        <f t="shared" si="122"/>
        <v/>
      </c>
      <c r="GI10" s="14" t="str">
        <f t="shared" si="123"/>
        <v/>
      </c>
      <c r="GJ10" s="14" t="str">
        <f t="shared" si="124"/>
        <v/>
      </c>
      <c r="GK10" s="14" t="str">
        <f t="shared" si="125"/>
        <v/>
      </c>
      <c r="GL10" s="656">
        <v>1887</v>
      </c>
    </row>
    <row r="11" spans="1:194">
      <c r="A11" s="656">
        <v>1888</v>
      </c>
      <c r="B11" s="1093">
        <f>(Max!B11+Min!B11)/2</f>
        <v>58.5</v>
      </c>
      <c r="C11" s="1093">
        <f>(Max!C11+Min!C11)/2</f>
        <v>60</v>
      </c>
      <c r="D11" s="1093">
        <f>(Max!D11+Min!D11)/2</f>
        <v>53.5</v>
      </c>
      <c r="E11" s="1093">
        <f>(Max!E11+Min!E11)/2</f>
        <v>65</v>
      </c>
      <c r="F11" s="1093">
        <f>(Max!F11+Min!F11)/2</f>
        <v>52.5</v>
      </c>
      <c r="G11" s="1093">
        <f>(Max!G11+Min!G11)/2</f>
        <v>42.5</v>
      </c>
      <c r="H11" s="1093">
        <f>(Max!H11+Min!H11)/2</f>
        <v>41.5</v>
      </c>
      <c r="I11" s="1093">
        <f>(Max!I11+Min!I11)/2</f>
        <v>48.5</v>
      </c>
      <c r="J11" s="1093">
        <f>(Max!J11+Min!J11)/2</f>
        <v>46</v>
      </c>
      <c r="K11" s="1093">
        <f>(Max!K11+Min!K11)/2</f>
        <v>45.5</v>
      </c>
      <c r="L11" s="1093">
        <f>(Max!L11+Min!L11)/2</f>
        <v>50.5</v>
      </c>
      <c r="M11" s="1093">
        <f>(Max!M11+Min!M11)/2</f>
        <v>50</v>
      </c>
      <c r="N11" s="1093">
        <f>(Max!N11+Min!N11)/2</f>
        <v>49</v>
      </c>
      <c r="O11" s="1093">
        <f>(Max!O11+Min!O11)/2</f>
        <v>49</v>
      </c>
      <c r="P11" s="1093">
        <f>(Max!P11+Min!P11)/2</f>
        <v>51</v>
      </c>
      <c r="Q11" s="1093">
        <f>(Max!Q11+Min!Q11)/2</f>
        <v>51.5</v>
      </c>
      <c r="R11" s="1093">
        <f>(Max!R11+Min!R11)/2</f>
        <v>54</v>
      </c>
      <c r="S11" s="1093">
        <f>(Max!S11+Min!S11)/2</f>
        <v>51</v>
      </c>
      <c r="T11" s="1093">
        <f>(Max!T11+Min!T11)/2</f>
        <v>37.5</v>
      </c>
      <c r="U11" s="1093">
        <f>(Max!U11+Min!U11)/2</f>
        <v>41.5</v>
      </c>
      <c r="V11" s="1093">
        <f>(Max!V11+Min!V11)/2</f>
        <v>41</v>
      </c>
      <c r="W11" s="1093">
        <f>(Max!W11+Min!W11)/2</f>
        <v>45</v>
      </c>
      <c r="X11" s="1093">
        <f>(Max!X11+Min!X11)/2</f>
        <v>57.5</v>
      </c>
      <c r="Y11" s="1093">
        <f>(Max!Y11+Min!Y11)/2</f>
        <v>45</v>
      </c>
      <c r="Z11" s="1093">
        <f>(Max!Z11+Min!Z11)/2</f>
        <v>37.5</v>
      </c>
      <c r="AA11" s="1093">
        <f>(Max!AA11+Min!AA11)/2</f>
        <v>47.5</v>
      </c>
      <c r="AB11" s="1093">
        <f>(Max!AB11+Min!AB11)/2</f>
        <v>45</v>
      </c>
      <c r="AC11" s="1093">
        <f>(Max!AC11+Min!AC11)/2</f>
        <v>47.5</v>
      </c>
      <c r="AD11" s="1093">
        <f>(Max!AD11+Min!AD11)/2</f>
        <v>48.5</v>
      </c>
      <c r="AE11" s="1093">
        <f>(Max!AE11+Min!AE11)/2</f>
        <v>39.5</v>
      </c>
      <c r="AF11" s="1381"/>
      <c r="AG11" s="1077">
        <f t="shared" si="0"/>
        <v>1452.5</v>
      </c>
      <c r="AH11" s="58">
        <f>(Max!AG11+Min!AG11)/60</f>
        <v>48.416666666666664</v>
      </c>
      <c r="AI11" s="47">
        <f t="shared" si="1"/>
        <v>65</v>
      </c>
      <c r="AJ11" s="84">
        <f t="shared" si="2"/>
        <v>37.5</v>
      </c>
      <c r="AK11" s="656">
        <v>1888</v>
      </c>
      <c r="AL11" s="23" t="str">
        <f t="shared" si="3"/>
        <v/>
      </c>
      <c r="AM11" s="23" t="str">
        <f t="shared" si="4"/>
        <v/>
      </c>
      <c r="AN11" s="23" t="str">
        <f t="shared" si="5"/>
        <v/>
      </c>
      <c r="AO11" s="23" t="str">
        <f t="shared" si="6"/>
        <v/>
      </c>
      <c r="AP11" s="23" t="str">
        <f t="shared" si="7"/>
        <v/>
      </c>
      <c r="AQ11" s="23" t="str">
        <f t="shared" si="8"/>
        <v/>
      </c>
      <c r="AR11" s="23" t="str">
        <f t="shared" si="9"/>
        <v/>
      </c>
      <c r="AS11" s="23" t="str">
        <f t="shared" si="10"/>
        <v/>
      </c>
      <c r="AT11" s="23" t="str">
        <f t="shared" si="11"/>
        <v/>
      </c>
      <c r="AU11" s="23" t="str">
        <f t="shared" si="12"/>
        <v/>
      </c>
      <c r="AV11" s="23" t="str">
        <f t="shared" si="13"/>
        <v/>
      </c>
      <c r="AW11" s="23" t="str">
        <f t="shared" si="14"/>
        <v/>
      </c>
      <c r="AX11" s="23" t="str">
        <f t="shared" si="15"/>
        <v/>
      </c>
      <c r="AY11" s="23" t="str">
        <f t="shared" si="16"/>
        <v/>
      </c>
      <c r="AZ11" s="23" t="str">
        <f t="shared" si="17"/>
        <v/>
      </c>
      <c r="BA11" s="23" t="str">
        <f t="shared" si="18"/>
        <v/>
      </c>
      <c r="BB11" s="23" t="str">
        <f t="shared" si="19"/>
        <v/>
      </c>
      <c r="BC11" s="23" t="str">
        <f t="shared" si="20"/>
        <v/>
      </c>
      <c r="BD11" s="23" t="str">
        <f t="shared" si="21"/>
        <v/>
      </c>
      <c r="BE11" s="23" t="str">
        <f t="shared" si="22"/>
        <v/>
      </c>
      <c r="BF11" s="23" t="str">
        <f t="shared" si="23"/>
        <v/>
      </c>
      <c r="BG11" s="23" t="str">
        <f t="shared" si="24"/>
        <v/>
      </c>
      <c r="BH11" s="23" t="str">
        <f t="shared" si="25"/>
        <v/>
      </c>
      <c r="BI11" s="23" t="str">
        <f t="shared" si="26"/>
        <v/>
      </c>
      <c r="BJ11" s="23" t="str">
        <f t="shared" si="27"/>
        <v/>
      </c>
      <c r="BK11" s="23" t="str">
        <f t="shared" si="28"/>
        <v/>
      </c>
      <c r="BL11" s="23" t="str">
        <f t="shared" si="29"/>
        <v/>
      </c>
      <c r="BM11" s="23" t="str">
        <f t="shared" si="30"/>
        <v/>
      </c>
      <c r="BN11" s="23" t="str">
        <f t="shared" si="31"/>
        <v/>
      </c>
      <c r="BO11" s="23" t="str">
        <f t="shared" si="32"/>
        <v/>
      </c>
      <c r="BP11" s="23">
        <f t="shared" si="33"/>
        <v>0</v>
      </c>
      <c r="BQ11" s="656">
        <v>1888</v>
      </c>
      <c r="BR11" s="14" t="str">
        <f t="shared" si="126"/>
        <v/>
      </c>
      <c r="BS11" s="14" t="str">
        <f t="shared" si="127"/>
        <v/>
      </c>
      <c r="BT11" s="14" t="str">
        <f t="shared" si="128"/>
        <v/>
      </c>
      <c r="BU11" s="14" t="str">
        <f t="shared" si="129"/>
        <v/>
      </c>
      <c r="BV11" s="14" t="str">
        <f t="shared" si="130"/>
        <v/>
      </c>
      <c r="BW11" s="14" t="str">
        <f t="shared" si="131"/>
        <v/>
      </c>
      <c r="BX11" s="14" t="str">
        <f t="shared" si="132"/>
        <v/>
      </c>
      <c r="BY11" s="14" t="str">
        <f t="shared" si="133"/>
        <v/>
      </c>
      <c r="BZ11" s="14" t="str">
        <f t="shared" si="134"/>
        <v/>
      </c>
      <c r="CA11" s="14" t="str">
        <f t="shared" si="135"/>
        <v/>
      </c>
      <c r="CB11" s="14" t="str">
        <f t="shared" si="136"/>
        <v/>
      </c>
      <c r="CC11" s="14" t="str">
        <f t="shared" si="137"/>
        <v/>
      </c>
      <c r="CD11" s="14" t="str">
        <f t="shared" si="138"/>
        <v/>
      </c>
      <c r="CE11" s="14" t="str">
        <f t="shared" si="139"/>
        <v/>
      </c>
      <c r="CF11" s="14" t="str">
        <f t="shared" si="140"/>
        <v/>
      </c>
      <c r="CG11" s="14" t="str">
        <f t="shared" si="141"/>
        <v/>
      </c>
      <c r="CH11" s="14" t="str">
        <f t="shared" si="142"/>
        <v/>
      </c>
      <c r="CI11" s="14" t="str">
        <f t="shared" si="143"/>
        <v/>
      </c>
      <c r="CJ11" s="14" t="str">
        <f t="shared" si="144"/>
        <v/>
      </c>
      <c r="CK11" s="14" t="str">
        <f t="shared" si="145"/>
        <v/>
      </c>
      <c r="CL11" s="14" t="str">
        <f t="shared" si="146"/>
        <v/>
      </c>
      <c r="CM11" s="14" t="str">
        <f t="shared" si="147"/>
        <v/>
      </c>
      <c r="CN11" s="14" t="str">
        <f t="shared" si="148"/>
        <v/>
      </c>
      <c r="CO11" s="14" t="str">
        <f t="shared" si="149"/>
        <v/>
      </c>
      <c r="CP11" s="14" t="str">
        <f t="shared" si="150"/>
        <v/>
      </c>
      <c r="CQ11" s="14" t="str">
        <f t="shared" si="151"/>
        <v/>
      </c>
      <c r="CR11" s="14" t="str">
        <f t="shared" si="152"/>
        <v/>
      </c>
      <c r="CS11" s="14" t="str">
        <f t="shared" si="153"/>
        <v/>
      </c>
      <c r="CT11" s="14" t="str">
        <f t="shared" si="154"/>
        <v/>
      </c>
      <c r="CU11" s="14" t="str">
        <f t="shared" si="155"/>
        <v/>
      </c>
      <c r="CV11" s="656">
        <v>1888</v>
      </c>
      <c r="CW11" s="14" t="str">
        <f t="shared" si="64"/>
        <v/>
      </c>
      <c r="CX11" s="14" t="str">
        <f t="shared" si="65"/>
        <v/>
      </c>
      <c r="CY11" s="14" t="str">
        <f t="shared" si="66"/>
        <v/>
      </c>
      <c r="CZ11" s="14" t="str">
        <f t="shared" si="67"/>
        <v/>
      </c>
      <c r="DA11" s="14" t="str">
        <f t="shared" si="68"/>
        <v/>
      </c>
      <c r="DB11" s="14" t="str">
        <f t="shared" si="69"/>
        <v/>
      </c>
      <c r="DC11" s="14" t="str">
        <f t="shared" si="70"/>
        <v/>
      </c>
      <c r="DD11" s="14" t="str">
        <f t="shared" si="71"/>
        <v/>
      </c>
      <c r="DE11" s="14" t="str">
        <f t="shared" si="72"/>
        <v/>
      </c>
      <c r="DF11" s="14" t="str">
        <f t="shared" si="73"/>
        <v/>
      </c>
      <c r="DG11" s="14" t="str">
        <f t="shared" si="74"/>
        <v/>
      </c>
      <c r="DH11" s="14" t="str">
        <f t="shared" si="75"/>
        <v/>
      </c>
      <c r="DI11" s="14" t="str">
        <f t="shared" si="76"/>
        <v/>
      </c>
      <c r="DJ11" s="14" t="str">
        <f t="shared" si="77"/>
        <v/>
      </c>
      <c r="DK11" s="14" t="str">
        <f t="shared" si="78"/>
        <v/>
      </c>
      <c r="DL11" s="14" t="str">
        <f t="shared" si="79"/>
        <v/>
      </c>
      <c r="DM11" s="14" t="str">
        <f t="shared" si="80"/>
        <v/>
      </c>
      <c r="DN11" s="14" t="str">
        <f t="shared" si="81"/>
        <v/>
      </c>
      <c r="DO11" s="14" t="str">
        <f t="shared" si="82"/>
        <v/>
      </c>
      <c r="DP11" s="14" t="str">
        <f t="shared" si="83"/>
        <v/>
      </c>
      <c r="DQ11" s="14" t="str">
        <f t="shared" si="84"/>
        <v/>
      </c>
      <c r="DR11" s="14" t="str">
        <f t="shared" si="85"/>
        <v/>
      </c>
      <c r="DS11" s="14" t="str">
        <f t="shared" si="86"/>
        <v/>
      </c>
      <c r="DT11" s="14" t="str">
        <f t="shared" si="87"/>
        <v/>
      </c>
      <c r="DU11" s="14" t="str">
        <f t="shared" si="88"/>
        <v/>
      </c>
      <c r="DV11" s="14" t="str">
        <f t="shared" si="89"/>
        <v/>
      </c>
      <c r="DW11" s="14" t="str">
        <f t="shared" si="90"/>
        <v/>
      </c>
      <c r="DX11" s="14" t="str">
        <f t="shared" si="91"/>
        <v/>
      </c>
      <c r="DY11" s="14" t="str">
        <f t="shared" si="92"/>
        <v/>
      </c>
      <c r="DZ11" s="14" t="str">
        <f t="shared" si="93"/>
        <v/>
      </c>
      <c r="EA11" s="656">
        <v>1888</v>
      </c>
      <c r="EB11" s="23" t="str">
        <f t="shared" si="156"/>
        <v/>
      </c>
      <c r="EC11" s="23" t="str">
        <f t="shared" si="157"/>
        <v/>
      </c>
      <c r="ED11" s="23" t="str">
        <f t="shared" si="158"/>
        <v/>
      </c>
      <c r="EE11" s="23" t="str">
        <f t="shared" si="159"/>
        <v/>
      </c>
      <c r="EF11" s="23" t="str">
        <f t="shared" si="160"/>
        <v/>
      </c>
      <c r="EG11" s="23" t="str">
        <f t="shared" si="161"/>
        <v/>
      </c>
      <c r="EH11" s="23" t="str">
        <f t="shared" si="162"/>
        <v/>
      </c>
      <c r="EI11" s="23" t="str">
        <f t="shared" si="163"/>
        <v/>
      </c>
      <c r="EJ11" s="23" t="str">
        <f t="shared" si="164"/>
        <v/>
      </c>
      <c r="EK11" s="23" t="str">
        <f t="shared" si="165"/>
        <v/>
      </c>
      <c r="EL11" s="23" t="str">
        <f t="shared" si="166"/>
        <v/>
      </c>
      <c r="EM11" s="23" t="str">
        <f t="shared" si="167"/>
        <v/>
      </c>
      <c r="EN11" s="23" t="str">
        <f t="shared" si="168"/>
        <v/>
      </c>
      <c r="EO11" s="23" t="str">
        <f t="shared" si="169"/>
        <v/>
      </c>
      <c r="EP11" s="23" t="str">
        <f t="shared" si="170"/>
        <v/>
      </c>
      <c r="EQ11" s="23" t="str">
        <f t="shared" si="171"/>
        <v/>
      </c>
      <c r="ER11" s="23" t="str">
        <f t="shared" si="172"/>
        <v/>
      </c>
      <c r="ES11" s="23" t="str">
        <f t="shared" si="173"/>
        <v/>
      </c>
      <c r="ET11" s="23" t="str">
        <f t="shared" si="174"/>
        <v/>
      </c>
      <c r="EU11" s="23" t="str">
        <f t="shared" si="175"/>
        <v/>
      </c>
      <c r="EV11" s="23" t="str">
        <f t="shared" si="176"/>
        <v/>
      </c>
      <c r="EW11" s="23" t="str">
        <f t="shared" si="177"/>
        <v/>
      </c>
      <c r="EX11" s="23" t="str">
        <f t="shared" si="178"/>
        <v/>
      </c>
      <c r="EY11" s="23" t="str">
        <f t="shared" si="179"/>
        <v/>
      </c>
      <c r="EZ11" s="23" t="str">
        <f t="shared" si="180"/>
        <v/>
      </c>
      <c r="FA11" s="23" t="str">
        <f t="shared" si="181"/>
        <v/>
      </c>
      <c r="FB11" s="23" t="str">
        <f t="shared" si="182"/>
        <v/>
      </c>
      <c r="FC11" s="23" t="str">
        <f t="shared" si="183"/>
        <v/>
      </c>
      <c r="FD11" s="23" t="str">
        <f t="shared" si="184"/>
        <v/>
      </c>
      <c r="FE11" s="23" t="str">
        <f t="shared" si="185"/>
        <v/>
      </c>
      <c r="FF11" s="23">
        <f t="shared" si="186"/>
        <v>0</v>
      </c>
      <c r="FG11" s="656">
        <v>1888</v>
      </c>
      <c r="FH11" s="14" t="str">
        <f t="shared" si="96"/>
        <v/>
      </c>
      <c r="FI11" s="14" t="str">
        <f t="shared" si="97"/>
        <v/>
      </c>
      <c r="FJ11" s="14" t="str">
        <f t="shared" si="98"/>
        <v/>
      </c>
      <c r="FK11" s="14" t="str">
        <f t="shared" si="99"/>
        <v/>
      </c>
      <c r="FL11" s="14" t="str">
        <f t="shared" si="100"/>
        <v/>
      </c>
      <c r="FM11" s="14" t="str">
        <f t="shared" si="101"/>
        <v/>
      </c>
      <c r="FN11" s="14" t="str">
        <f t="shared" si="102"/>
        <v/>
      </c>
      <c r="FO11" s="14" t="str">
        <f t="shared" si="103"/>
        <v/>
      </c>
      <c r="FP11" s="14" t="str">
        <f t="shared" si="104"/>
        <v/>
      </c>
      <c r="FQ11" s="14" t="str">
        <f t="shared" si="105"/>
        <v/>
      </c>
      <c r="FR11" s="14" t="str">
        <f t="shared" si="106"/>
        <v/>
      </c>
      <c r="FS11" s="14" t="str">
        <f t="shared" si="107"/>
        <v/>
      </c>
      <c r="FT11" s="14" t="str">
        <f t="shared" si="108"/>
        <v/>
      </c>
      <c r="FU11" s="14" t="str">
        <f t="shared" si="109"/>
        <v/>
      </c>
      <c r="FV11" s="14" t="str">
        <f t="shared" si="110"/>
        <v/>
      </c>
      <c r="FW11" s="14" t="str">
        <f t="shared" si="111"/>
        <v/>
      </c>
      <c r="FX11" s="14" t="str">
        <f t="shared" si="112"/>
        <v/>
      </c>
      <c r="FY11" s="14" t="str">
        <f t="shared" si="113"/>
        <v/>
      </c>
      <c r="FZ11" s="14" t="str">
        <f t="shared" si="114"/>
        <v/>
      </c>
      <c r="GA11" s="14" t="str">
        <f t="shared" si="115"/>
        <v/>
      </c>
      <c r="GB11" s="14" t="str">
        <f t="shared" si="116"/>
        <v/>
      </c>
      <c r="GC11" s="14" t="str">
        <f t="shared" si="117"/>
        <v/>
      </c>
      <c r="GD11" s="14" t="str">
        <f t="shared" si="118"/>
        <v/>
      </c>
      <c r="GE11" s="14" t="str">
        <f t="shared" si="119"/>
        <v/>
      </c>
      <c r="GF11" s="14" t="str">
        <f t="shared" si="120"/>
        <v/>
      </c>
      <c r="GG11" s="14" t="str">
        <f t="shared" si="121"/>
        <v/>
      </c>
      <c r="GH11" s="14" t="str">
        <f t="shared" si="122"/>
        <v/>
      </c>
      <c r="GI11" s="14" t="str">
        <f t="shared" si="123"/>
        <v/>
      </c>
      <c r="GJ11" s="14" t="str">
        <f t="shared" si="124"/>
        <v/>
      </c>
      <c r="GK11" s="14" t="str">
        <f t="shared" si="125"/>
        <v/>
      </c>
      <c r="GL11" s="656">
        <v>1888</v>
      </c>
    </row>
    <row r="12" spans="1:194">
      <c r="A12" s="656">
        <v>1889</v>
      </c>
      <c r="B12" s="1093">
        <f>(Max!B12+Min!B12)/2</f>
        <v>58.5</v>
      </c>
      <c r="C12" s="1093">
        <f>(Max!C12+Min!C12)/2</f>
        <v>64</v>
      </c>
      <c r="D12" s="1093">
        <f>(Max!D12+Min!D12)/2</f>
        <v>67.5</v>
      </c>
      <c r="E12" s="1093">
        <f>(Max!E12+Min!E12)/2</f>
        <v>49.5</v>
      </c>
      <c r="F12" s="1093">
        <f>(Max!F12+Min!F12)/2</f>
        <v>48</v>
      </c>
      <c r="G12" s="1093">
        <f>(Max!G12+Min!G12)/2</f>
        <v>49.5</v>
      </c>
      <c r="H12" s="1093">
        <f>(Max!H12+Min!H12)/2</f>
        <v>48.5</v>
      </c>
      <c r="I12" s="1093">
        <f>(Max!I12+Min!I12)/2</f>
        <v>51</v>
      </c>
      <c r="J12" s="1093">
        <f>(Max!J12+Min!J12)/2</f>
        <v>60</v>
      </c>
      <c r="K12" s="1093">
        <f>(Max!K12+Min!K12)/2</f>
        <v>56.5</v>
      </c>
      <c r="L12" s="1093">
        <f>(Max!L12+Min!L12)/2</f>
        <v>55</v>
      </c>
      <c r="M12" s="1093">
        <f>(Max!M12+Min!M12)/2</f>
        <v>56.5</v>
      </c>
      <c r="N12" s="1093">
        <f>(Max!N12+Min!N12)/2</f>
        <v>59.5</v>
      </c>
      <c r="O12" s="1093">
        <f>(Max!O12+Min!O12)/2</f>
        <v>56.5</v>
      </c>
      <c r="P12" s="1093">
        <f>(Max!P12+Min!P12)/2</f>
        <v>45.5</v>
      </c>
      <c r="Q12" s="1093">
        <f>(Max!Q12+Min!Q12)/2</f>
        <v>39</v>
      </c>
      <c r="R12" s="1093">
        <f>(Max!R12+Min!R12)/2</f>
        <v>47.5</v>
      </c>
      <c r="S12" s="1093">
        <f>(Max!S12+Min!S12)/2</f>
        <v>53.5</v>
      </c>
      <c r="T12" s="1093">
        <f>(Max!T12+Min!T12)/2</f>
        <v>47</v>
      </c>
      <c r="U12" s="1093">
        <f>(Max!U12+Min!U12)/2</f>
        <v>46.5</v>
      </c>
      <c r="V12" s="1093">
        <f>(Max!V12+Min!V12)/2</f>
        <v>44.5</v>
      </c>
      <c r="W12" s="1093">
        <f>(Max!W12+Min!W12)/2</f>
        <v>53.5</v>
      </c>
      <c r="X12" s="1093">
        <f>(Max!X12+Min!X12)/2</f>
        <v>46</v>
      </c>
      <c r="Y12" s="1093">
        <f>(Max!Y12+Min!Y12)/2</f>
        <v>51</v>
      </c>
      <c r="Z12" s="1093">
        <f>(Max!Z12+Min!Z12)/2</f>
        <v>61</v>
      </c>
      <c r="AA12" s="1093">
        <f>(Max!AA12+Min!AA12)/2</f>
        <v>41</v>
      </c>
      <c r="AB12" s="1093">
        <f>(Max!AB12+Min!AB12)/2</f>
        <v>47.5</v>
      </c>
      <c r="AC12" s="1093">
        <f>(Max!AC12+Min!AC12)/2</f>
        <v>47</v>
      </c>
      <c r="AD12" s="1093">
        <f>(Max!AD12+Min!AD12)/2</f>
        <v>35.5</v>
      </c>
      <c r="AE12" s="1093">
        <f>(Max!AE12+Min!AE12)/2</f>
        <v>36.5</v>
      </c>
      <c r="AF12" s="1381"/>
      <c r="AG12" s="1077">
        <f t="shared" si="0"/>
        <v>1523</v>
      </c>
      <c r="AH12" s="58">
        <f>(Max!AG12+Min!AG12)/60</f>
        <v>50.766666666666666</v>
      </c>
      <c r="AI12" s="47">
        <f t="shared" si="1"/>
        <v>67.5</v>
      </c>
      <c r="AJ12" s="84">
        <f t="shared" si="2"/>
        <v>35.5</v>
      </c>
      <c r="AK12" s="656">
        <v>1889</v>
      </c>
      <c r="AL12" s="23" t="str">
        <f t="shared" si="3"/>
        <v/>
      </c>
      <c r="AM12" s="23" t="str">
        <f t="shared" si="4"/>
        <v/>
      </c>
      <c r="AN12" s="23" t="str">
        <f t="shared" si="5"/>
        <v/>
      </c>
      <c r="AO12" s="23" t="str">
        <f t="shared" si="6"/>
        <v/>
      </c>
      <c r="AP12" s="23" t="str">
        <f t="shared" si="7"/>
        <v/>
      </c>
      <c r="AQ12" s="23" t="str">
        <f t="shared" si="8"/>
        <v/>
      </c>
      <c r="AR12" s="23" t="str">
        <f t="shared" si="9"/>
        <v/>
      </c>
      <c r="AS12" s="23" t="str">
        <f t="shared" si="10"/>
        <v/>
      </c>
      <c r="AT12" s="23" t="str">
        <f t="shared" si="11"/>
        <v/>
      </c>
      <c r="AU12" s="23" t="str">
        <f t="shared" si="12"/>
        <v/>
      </c>
      <c r="AV12" s="23" t="str">
        <f t="shared" si="13"/>
        <v/>
      </c>
      <c r="AW12" s="23" t="str">
        <f t="shared" si="14"/>
        <v/>
      </c>
      <c r="AX12" s="23" t="str">
        <f t="shared" si="15"/>
        <v/>
      </c>
      <c r="AY12" s="23" t="str">
        <f t="shared" si="16"/>
        <v/>
      </c>
      <c r="AZ12" s="23" t="str">
        <f t="shared" si="17"/>
        <v/>
      </c>
      <c r="BA12" s="23" t="str">
        <f t="shared" si="18"/>
        <v/>
      </c>
      <c r="BB12" s="23" t="str">
        <f t="shared" si="19"/>
        <v/>
      </c>
      <c r="BC12" s="23" t="str">
        <f t="shared" si="20"/>
        <v/>
      </c>
      <c r="BD12" s="23" t="str">
        <f t="shared" si="21"/>
        <v/>
      </c>
      <c r="BE12" s="23" t="str">
        <f t="shared" si="22"/>
        <v/>
      </c>
      <c r="BF12" s="23" t="str">
        <f t="shared" si="23"/>
        <v/>
      </c>
      <c r="BG12" s="23" t="str">
        <f t="shared" si="24"/>
        <v/>
      </c>
      <c r="BH12" s="23" t="str">
        <f t="shared" si="25"/>
        <v/>
      </c>
      <c r="BI12" s="23" t="str">
        <f t="shared" si="26"/>
        <v/>
      </c>
      <c r="BJ12" s="23" t="str">
        <f t="shared" si="27"/>
        <v/>
      </c>
      <c r="BK12" s="23" t="str">
        <f t="shared" si="28"/>
        <v/>
      </c>
      <c r="BL12" s="23" t="str">
        <f t="shared" si="29"/>
        <v/>
      </c>
      <c r="BM12" s="23" t="str">
        <f t="shared" si="30"/>
        <v/>
      </c>
      <c r="BN12" s="23" t="str">
        <f t="shared" si="31"/>
        <v/>
      </c>
      <c r="BO12" s="23" t="str">
        <f t="shared" si="32"/>
        <v/>
      </c>
      <c r="BP12" s="23">
        <f t="shared" si="33"/>
        <v>0</v>
      </c>
      <c r="BQ12" s="656">
        <v>1889</v>
      </c>
      <c r="BR12" s="14" t="str">
        <f t="shared" si="126"/>
        <v/>
      </c>
      <c r="BS12" s="14" t="str">
        <f t="shared" si="127"/>
        <v/>
      </c>
      <c r="BT12" s="14" t="str">
        <f t="shared" si="128"/>
        <v/>
      </c>
      <c r="BU12" s="14" t="str">
        <f t="shared" si="129"/>
        <v/>
      </c>
      <c r="BV12" s="14" t="str">
        <f t="shared" si="130"/>
        <v/>
      </c>
      <c r="BW12" s="14" t="str">
        <f t="shared" si="131"/>
        <v/>
      </c>
      <c r="BX12" s="14" t="str">
        <f t="shared" si="132"/>
        <v/>
      </c>
      <c r="BY12" s="14" t="str">
        <f t="shared" si="133"/>
        <v/>
      </c>
      <c r="BZ12" s="14" t="str">
        <f t="shared" si="134"/>
        <v/>
      </c>
      <c r="CA12" s="14" t="str">
        <f t="shared" si="135"/>
        <v/>
      </c>
      <c r="CB12" s="14" t="str">
        <f t="shared" si="136"/>
        <v/>
      </c>
      <c r="CC12" s="14" t="str">
        <f t="shared" si="137"/>
        <v/>
      </c>
      <c r="CD12" s="14" t="str">
        <f t="shared" si="138"/>
        <v/>
      </c>
      <c r="CE12" s="14" t="str">
        <f t="shared" si="139"/>
        <v/>
      </c>
      <c r="CF12" s="14" t="str">
        <f t="shared" si="140"/>
        <v/>
      </c>
      <c r="CG12" s="14" t="str">
        <f t="shared" si="141"/>
        <v/>
      </c>
      <c r="CH12" s="14" t="str">
        <f t="shared" si="142"/>
        <v/>
      </c>
      <c r="CI12" s="14" t="str">
        <f t="shared" si="143"/>
        <v/>
      </c>
      <c r="CJ12" s="14" t="str">
        <f t="shared" si="144"/>
        <v/>
      </c>
      <c r="CK12" s="14" t="str">
        <f t="shared" si="145"/>
        <v/>
      </c>
      <c r="CL12" s="14" t="str">
        <f t="shared" si="146"/>
        <v/>
      </c>
      <c r="CM12" s="14" t="str">
        <f t="shared" si="147"/>
        <v/>
      </c>
      <c r="CN12" s="14" t="str">
        <f t="shared" si="148"/>
        <v/>
      </c>
      <c r="CO12" s="14" t="str">
        <f t="shared" si="149"/>
        <v/>
      </c>
      <c r="CP12" s="14" t="str">
        <f t="shared" si="150"/>
        <v/>
      </c>
      <c r="CQ12" s="14" t="str">
        <f t="shared" si="151"/>
        <v/>
      </c>
      <c r="CR12" s="14" t="str">
        <f t="shared" si="152"/>
        <v/>
      </c>
      <c r="CS12" s="14" t="str">
        <f t="shared" si="153"/>
        <v/>
      </c>
      <c r="CT12" s="14" t="str">
        <f t="shared" si="154"/>
        <v/>
      </c>
      <c r="CU12" s="14" t="str">
        <f t="shared" si="155"/>
        <v/>
      </c>
      <c r="CV12" s="656">
        <v>1889</v>
      </c>
      <c r="CW12" s="14" t="str">
        <f t="shared" si="64"/>
        <v/>
      </c>
      <c r="CX12" s="14" t="str">
        <f t="shared" si="65"/>
        <v/>
      </c>
      <c r="CY12" s="14" t="str">
        <f t="shared" si="66"/>
        <v/>
      </c>
      <c r="CZ12" s="14" t="str">
        <f t="shared" si="67"/>
        <v/>
      </c>
      <c r="DA12" s="14" t="str">
        <f t="shared" si="68"/>
        <v/>
      </c>
      <c r="DB12" s="14" t="str">
        <f t="shared" si="69"/>
        <v/>
      </c>
      <c r="DC12" s="14" t="str">
        <f t="shared" si="70"/>
        <v/>
      </c>
      <c r="DD12" s="14" t="str">
        <f t="shared" si="71"/>
        <v/>
      </c>
      <c r="DE12" s="14" t="str">
        <f t="shared" si="72"/>
        <v/>
      </c>
      <c r="DF12" s="14" t="str">
        <f t="shared" si="73"/>
        <v/>
      </c>
      <c r="DG12" s="14" t="str">
        <f t="shared" si="74"/>
        <v/>
      </c>
      <c r="DH12" s="14" t="str">
        <f t="shared" si="75"/>
        <v/>
      </c>
      <c r="DI12" s="14" t="str">
        <f t="shared" si="76"/>
        <v/>
      </c>
      <c r="DJ12" s="14" t="str">
        <f t="shared" si="77"/>
        <v/>
      </c>
      <c r="DK12" s="14" t="str">
        <f t="shared" si="78"/>
        <v/>
      </c>
      <c r="DL12" s="14" t="str">
        <f t="shared" si="79"/>
        <v/>
      </c>
      <c r="DM12" s="14" t="str">
        <f t="shared" si="80"/>
        <v/>
      </c>
      <c r="DN12" s="14" t="str">
        <f t="shared" si="81"/>
        <v/>
      </c>
      <c r="DO12" s="14" t="str">
        <f t="shared" si="82"/>
        <v/>
      </c>
      <c r="DP12" s="14" t="str">
        <f t="shared" si="83"/>
        <v/>
      </c>
      <c r="DQ12" s="14" t="str">
        <f t="shared" si="84"/>
        <v/>
      </c>
      <c r="DR12" s="14" t="str">
        <f t="shared" si="85"/>
        <v/>
      </c>
      <c r="DS12" s="14" t="str">
        <f t="shared" si="86"/>
        <v/>
      </c>
      <c r="DT12" s="14" t="str">
        <f t="shared" si="87"/>
        <v/>
      </c>
      <c r="DU12" s="14" t="str">
        <f t="shared" si="88"/>
        <v/>
      </c>
      <c r="DV12" s="14" t="str">
        <f t="shared" si="89"/>
        <v/>
      </c>
      <c r="DW12" s="14" t="str">
        <f t="shared" si="90"/>
        <v/>
      </c>
      <c r="DX12" s="14" t="str">
        <f t="shared" si="91"/>
        <v/>
      </c>
      <c r="DY12" s="14" t="str">
        <f t="shared" si="92"/>
        <v/>
      </c>
      <c r="DZ12" s="14" t="str">
        <f t="shared" si="93"/>
        <v/>
      </c>
      <c r="EA12" s="656">
        <v>1889</v>
      </c>
      <c r="EB12" s="23" t="str">
        <f t="shared" si="156"/>
        <v/>
      </c>
      <c r="EC12" s="23" t="str">
        <f t="shared" si="157"/>
        <v/>
      </c>
      <c r="ED12" s="23" t="str">
        <f t="shared" si="158"/>
        <v/>
      </c>
      <c r="EE12" s="23" t="str">
        <f t="shared" si="159"/>
        <v/>
      </c>
      <c r="EF12" s="23" t="str">
        <f t="shared" si="160"/>
        <v/>
      </c>
      <c r="EG12" s="23" t="str">
        <f t="shared" si="161"/>
        <v/>
      </c>
      <c r="EH12" s="23" t="str">
        <f t="shared" si="162"/>
        <v/>
      </c>
      <c r="EI12" s="23" t="str">
        <f t="shared" si="163"/>
        <v/>
      </c>
      <c r="EJ12" s="23" t="str">
        <f t="shared" si="164"/>
        <v/>
      </c>
      <c r="EK12" s="23" t="str">
        <f t="shared" si="165"/>
        <v/>
      </c>
      <c r="EL12" s="23" t="str">
        <f t="shared" si="166"/>
        <v/>
      </c>
      <c r="EM12" s="23" t="str">
        <f t="shared" si="167"/>
        <v/>
      </c>
      <c r="EN12" s="23" t="str">
        <f t="shared" si="168"/>
        <v/>
      </c>
      <c r="EO12" s="23" t="str">
        <f t="shared" si="169"/>
        <v/>
      </c>
      <c r="EP12" s="23" t="str">
        <f t="shared" si="170"/>
        <v/>
      </c>
      <c r="EQ12" s="23" t="str">
        <f t="shared" si="171"/>
        <v/>
      </c>
      <c r="ER12" s="23" t="str">
        <f t="shared" si="172"/>
        <v/>
      </c>
      <c r="ES12" s="23" t="str">
        <f t="shared" si="173"/>
        <v/>
      </c>
      <c r="ET12" s="23" t="str">
        <f t="shared" si="174"/>
        <v/>
      </c>
      <c r="EU12" s="23" t="str">
        <f t="shared" si="175"/>
        <v/>
      </c>
      <c r="EV12" s="23" t="str">
        <f t="shared" si="176"/>
        <v/>
      </c>
      <c r="EW12" s="23" t="str">
        <f t="shared" si="177"/>
        <v/>
      </c>
      <c r="EX12" s="23" t="str">
        <f t="shared" si="178"/>
        <v/>
      </c>
      <c r="EY12" s="23" t="str">
        <f t="shared" si="179"/>
        <v/>
      </c>
      <c r="EZ12" s="23" t="str">
        <f t="shared" si="180"/>
        <v/>
      </c>
      <c r="FA12" s="23" t="str">
        <f t="shared" si="181"/>
        <v/>
      </c>
      <c r="FB12" s="23" t="str">
        <f t="shared" si="182"/>
        <v/>
      </c>
      <c r="FC12" s="23" t="str">
        <f t="shared" si="183"/>
        <v/>
      </c>
      <c r="FD12" s="23" t="str">
        <f t="shared" si="184"/>
        <v/>
      </c>
      <c r="FE12" s="23" t="str">
        <f t="shared" si="185"/>
        <v/>
      </c>
      <c r="FF12" s="23">
        <f t="shared" si="186"/>
        <v>0</v>
      </c>
      <c r="FG12" s="656">
        <v>1889</v>
      </c>
      <c r="FH12" s="14" t="str">
        <f t="shared" si="96"/>
        <v/>
      </c>
      <c r="FI12" s="14" t="str">
        <f t="shared" si="97"/>
        <v/>
      </c>
      <c r="FJ12" s="14" t="str">
        <f t="shared" si="98"/>
        <v/>
      </c>
      <c r="FK12" s="14" t="str">
        <f t="shared" si="99"/>
        <v/>
      </c>
      <c r="FL12" s="14" t="str">
        <f t="shared" si="100"/>
        <v/>
      </c>
      <c r="FM12" s="14" t="str">
        <f t="shared" si="101"/>
        <v/>
      </c>
      <c r="FN12" s="14" t="str">
        <f t="shared" si="102"/>
        <v/>
      </c>
      <c r="FO12" s="14" t="str">
        <f t="shared" si="103"/>
        <v/>
      </c>
      <c r="FP12" s="14" t="str">
        <f t="shared" si="104"/>
        <v/>
      </c>
      <c r="FQ12" s="14" t="str">
        <f t="shared" si="105"/>
        <v/>
      </c>
      <c r="FR12" s="14" t="str">
        <f t="shared" si="106"/>
        <v/>
      </c>
      <c r="FS12" s="14" t="str">
        <f t="shared" si="107"/>
        <v/>
      </c>
      <c r="FT12" s="14" t="str">
        <f t="shared" si="108"/>
        <v/>
      </c>
      <c r="FU12" s="14" t="str">
        <f t="shared" si="109"/>
        <v/>
      </c>
      <c r="FV12" s="14" t="str">
        <f t="shared" si="110"/>
        <v/>
      </c>
      <c r="FW12" s="14" t="str">
        <f t="shared" si="111"/>
        <v/>
      </c>
      <c r="FX12" s="14" t="str">
        <f t="shared" si="112"/>
        <v/>
      </c>
      <c r="FY12" s="14" t="str">
        <f t="shared" si="113"/>
        <v/>
      </c>
      <c r="FZ12" s="14" t="str">
        <f t="shared" si="114"/>
        <v/>
      </c>
      <c r="GA12" s="14" t="str">
        <f t="shared" si="115"/>
        <v/>
      </c>
      <c r="GB12" s="14" t="str">
        <f t="shared" si="116"/>
        <v/>
      </c>
      <c r="GC12" s="14" t="str">
        <f t="shared" si="117"/>
        <v/>
      </c>
      <c r="GD12" s="14" t="str">
        <f t="shared" si="118"/>
        <v/>
      </c>
      <c r="GE12" s="14" t="str">
        <f t="shared" si="119"/>
        <v/>
      </c>
      <c r="GF12" s="14" t="str">
        <f t="shared" si="120"/>
        <v/>
      </c>
      <c r="GG12" s="14" t="str">
        <f t="shared" si="121"/>
        <v/>
      </c>
      <c r="GH12" s="14" t="str">
        <f t="shared" si="122"/>
        <v/>
      </c>
      <c r="GI12" s="14" t="str">
        <f t="shared" si="123"/>
        <v/>
      </c>
      <c r="GJ12" s="14" t="str">
        <f t="shared" si="124"/>
        <v/>
      </c>
      <c r="GK12" s="14" t="str">
        <f t="shared" si="125"/>
        <v/>
      </c>
      <c r="GL12" s="656">
        <v>1889</v>
      </c>
    </row>
    <row r="13" spans="1:194">
      <c r="A13" s="656">
        <v>1890</v>
      </c>
      <c r="B13" s="1093">
        <f>(Max!B13+Min!B13)/2</f>
        <v>46.5</v>
      </c>
      <c r="C13" s="1093">
        <f>(Max!C13+Min!C13)/2</f>
        <v>53.5</v>
      </c>
      <c r="D13" s="1093">
        <f>(Max!D13+Min!D13)/2</f>
        <v>47.5</v>
      </c>
      <c r="E13" s="1093">
        <f>(Max!E13+Min!E13)/2</f>
        <v>49</v>
      </c>
      <c r="F13" s="1093">
        <f>(Max!F13+Min!F13)/2</f>
        <v>49.5</v>
      </c>
      <c r="G13" s="1093">
        <f>(Max!G13+Min!G13)/2</f>
        <v>66</v>
      </c>
      <c r="H13" s="1093">
        <f>(Max!H13+Min!H13)/2</f>
        <v>59</v>
      </c>
      <c r="I13" s="1093">
        <f>(Max!I13+Min!I13)/2</f>
        <v>61.5</v>
      </c>
      <c r="J13" s="1093">
        <f>(Max!J13+Min!J13)/2</f>
        <v>56.5</v>
      </c>
      <c r="K13" s="1093">
        <f>(Max!K13+Min!K13)/2</f>
        <v>67</v>
      </c>
      <c r="L13" s="1093">
        <f>(Max!L13+Min!L13)/2</f>
        <v>55.5</v>
      </c>
      <c r="M13" s="1093">
        <f>(Max!M13+Min!M13)/2</f>
        <v>50.5</v>
      </c>
      <c r="N13" s="1093">
        <f>(Max!N13+Min!N13)/2</f>
        <v>51</v>
      </c>
      <c r="O13" s="1093">
        <f>(Max!O13+Min!O13)/2</f>
        <v>50.5</v>
      </c>
      <c r="P13" s="1093">
        <f>(Max!P13+Min!P13)/2</f>
        <v>59.5</v>
      </c>
      <c r="Q13" s="1093">
        <f>(Max!Q13+Min!Q13)/2</f>
        <v>58.5</v>
      </c>
      <c r="R13" s="1093">
        <f>(Max!R13+Min!R13)/2</f>
        <v>66</v>
      </c>
      <c r="S13" s="1093">
        <f>(Max!S13+Min!S13)/2</f>
        <v>71</v>
      </c>
      <c r="T13" s="1093">
        <f>(Max!T13+Min!T13)/2</f>
        <v>60</v>
      </c>
      <c r="U13" s="1093">
        <f>(Max!U13+Min!U13)/2</f>
        <v>52.5</v>
      </c>
      <c r="V13" s="1093">
        <f>(Max!V13+Min!V13)/2</f>
        <v>44.5</v>
      </c>
      <c r="W13" s="1093">
        <f>(Max!W13+Min!W13)/2</f>
        <v>56</v>
      </c>
      <c r="X13" s="1093">
        <f>(Max!X13+Min!X13)/2</f>
        <v>41</v>
      </c>
      <c r="Y13" s="1093">
        <f>(Max!Y13+Min!Y13)/2</f>
        <v>45.5</v>
      </c>
      <c r="Z13" s="1093">
        <f>(Max!Z13+Min!Z13)/2</f>
        <v>57</v>
      </c>
      <c r="AA13" s="1093">
        <f>(Max!AA13+Min!AA13)/2</f>
        <v>51.5</v>
      </c>
      <c r="AB13" s="1093">
        <f>(Max!AB13+Min!AB13)/2</f>
        <v>47.5</v>
      </c>
      <c r="AC13" s="1093">
        <f>(Max!AC13+Min!AC13)/2</f>
        <v>41.5</v>
      </c>
      <c r="AD13" s="1093">
        <f>(Max!AD13+Min!AD13)/2</f>
        <v>50</v>
      </c>
      <c r="AE13" s="1093">
        <f>(Max!AE13+Min!AE13)/2</f>
        <v>51</v>
      </c>
      <c r="AF13" s="1381"/>
      <c r="AG13" s="1077">
        <f t="shared" si="0"/>
        <v>1616.5</v>
      </c>
      <c r="AH13" s="58">
        <f>(Max!AG13+Min!AG13)/60</f>
        <v>53.883333333333333</v>
      </c>
      <c r="AI13" s="47">
        <f t="shared" si="1"/>
        <v>71</v>
      </c>
      <c r="AJ13" s="84">
        <f t="shared" si="2"/>
        <v>41</v>
      </c>
      <c r="AK13" s="656">
        <v>1890</v>
      </c>
      <c r="AL13" s="23" t="str">
        <f t="shared" si="3"/>
        <v/>
      </c>
      <c r="AM13" s="23" t="str">
        <f t="shared" si="4"/>
        <v/>
      </c>
      <c r="AN13" s="23" t="str">
        <f t="shared" si="5"/>
        <v/>
      </c>
      <c r="AO13" s="23" t="str">
        <f t="shared" si="6"/>
        <v/>
      </c>
      <c r="AP13" s="23" t="str">
        <f t="shared" si="7"/>
        <v/>
      </c>
      <c r="AQ13" s="23" t="str">
        <f t="shared" si="8"/>
        <v/>
      </c>
      <c r="AR13" s="23" t="str">
        <f t="shared" si="9"/>
        <v/>
      </c>
      <c r="AS13" s="23" t="str">
        <f t="shared" si="10"/>
        <v/>
      </c>
      <c r="AT13" s="23" t="str">
        <f t="shared" si="11"/>
        <v/>
      </c>
      <c r="AU13" s="23" t="str">
        <f t="shared" si="12"/>
        <v/>
      </c>
      <c r="AV13" s="23" t="str">
        <f t="shared" si="13"/>
        <v/>
      </c>
      <c r="AW13" s="23" t="str">
        <f t="shared" si="14"/>
        <v/>
      </c>
      <c r="AX13" s="23" t="str">
        <f t="shared" si="15"/>
        <v/>
      </c>
      <c r="AY13" s="23" t="str">
        <f t="shared" si="16"/>
        <v/>
      </c>
      <c r="AZ13" s="23" t="str">
        <f t="shared" si="17"/>
        <v/>
      </c>
      <c r="BA13" s="23" t="str">
        <f t="shared" si="18"/>
        <v/>
      </c>
      <c r="BB13" s="23" t="str">
        <f t="shared" si="19"/>
        <v/>
      </c>
      <c r="BC13" s="23">
        <f t="shared" si="20"/>
        <v>1</v>
      </c>
      <c r="BD13" s="23" t="str">
        <f t="shared" si="21"/>
        <v/>
      </c>
      <c r="BE13" s="23" t="str">
        <f t="shared" si="22"/>
        <v/>
      </c>
      <c r="BF13" s="23" t="str">
        <f t="shared" si="23"/>
        <v/>
      </c>
      <c r="BG13" s="23" t="str">
        <f t="shared" si="24"/>
        <v/>
      </c>
      <c r="BH13" s="23" t="str">
        <f t="shared" si="25"/>
        <v/>
      </c>
      <c r="BI13" s="23" t="str">
        <f t="shared" si="26"/>
        <v/>
      </c>
      <c r="BJ13" s="23" t="str">
        <f t="shared" si="27"/>
        <v/>
      </c>
      <c r="BK13" s="23" t="str">
        <f t="shared" si="28"/>
        <v/>
      </c>
      <c r="BL13" s="23" t="str">
        <f t="shared" si="29"/>
        <v/>
      </c>
      <c r="BM13" s="23" t="str">
        <f t="shared" si="30"/>
        <v/>
      </c>
      <c r="BN13" s="23" t="str">
        <f t="shared" si="31"/>
        <v/>
      </c>
      <c r="BO13" s="23" t="str">
        <f t="shared" si="32"/>
        <v/>
      </c>
      <c r="BP13" s="23">
        <f t="shared" si="33"/>
        <v>1</v>
      </c>
      <c r="BQ13" s="656">
        <v>1890</v>
      </c>
      <c r="BR13" s="14" t="str">
        <f t="shared" si="126"/>
        <v/>
      </c>
      <c r="BS13" s="14" t="str">
        <f t="shared" si="127"/>
        <v/>
      </c>
      <c r="BT13" s="14" t="str">
        <f t="shared" si="128"/>
        <v/>
      </c>
      <c r="BU13" s="14" t="str">
        <f t="shared" si="129"/>
        <v/>
      </c>
      <c r="BV13" s="14" t="str">
        <f t="shared" si="130"/>
        <v/>
      </c>
      <c r="BW13" s="14" t="str">
        <f t="shared" si="131"/>
        <v/>
      </c>
      <c r="BX13" s="14" t="str">
        <f t="shared" si="132"/>
        <v/>
      </c>
      <c r="BY13" s="14" t="str">
        <f t="shared" si="133"/>
        <v/>
      </c>
      <c r="BZ13" s="14" t="str">
        <f t="shared" si="134"/>
        <v/>
      </c>
      <c r="CA13" s="14" t="str">
        <f t="shared" si="135"/>
        <v/>
      </c>
      <c r="CB13" s="14" t="str">
        <f t="shared" si="136"/>
        <v/>
      </c>
      <c r="CC13" s="14" t="str">
        <f t="shared" si="137"/>
        <v/>
      </c>
      <c r="CD13" s="14" t="str">
        <f t="shared" si="138"/>
        <v/>
      </c>
      <c r="CE13" s="14" t="str">
        <f t="shared" si="139"/>
        <v/>
      </c>
      <c r="CF13" s="14" t="str">
        <f t="shared" si="140"/>
        <v/>
      </c>
      <c r="CG13" s="14" t="str">
        <f t="shared" si="141"/>
        <v/>
      </c>
      <c r="CH13" s="14" t="str">
        <f t="shared" si="142"/>
        <v/>
      </c>
      <c r="CI13" s="14">
        <f t="shared" si="143"/>
        <v>1890</v>
      </c>
      <c r="CJ13" s="14" t="str">
        <f t="shared" si="144"/>
        <v/>
      </c>
      <c r="CK13" s="14" t="str">
        <f t="shared" si="145"/>
        <v/>
      </c>
      <c r="CL13" s="14" t="str">
        <f t="shared" si="146"/>
        <v/>
      </c>
      <c r="CM13" s="14" t="str">
        <f t="shared" si="147"/>
        <v/>
      </c>
      <c r="CN13" s="14" t="str">
        <f t="shared" si="148"/>
        <v/>
      </c>
      <c r="CO13" s="14" t="str">
        <f t="shared" si="149"/>
        <v/>
      </c>
      <c r="CP13" s="14" t="str">
        <f t="shared" si="150"/>
        <v/>
      </c>
      <c r="CQ13" s="14" t="str">
        <f t="shared" si="151"/>
        <v/>
      </c>
      <c r="CR13" s="14" t="str">
        <f t="shared" si="152"/>
        <v/>
      </c>
      <c r="CS13" s="14" t="str">
        <f t="shared" si="153"/>
        <v/>
      </c>
      <c r="CT13" s="14" t="str">
        <f t="shared" si="154"/>
        <v/>
      </c>
      <c r="CU13" s="14" t="str">
        <f t="shared" si="155"/>
        <v/>
      </c>
      <c r="CV13" s="656">
        <v>1890</v>
      </c>
      <c r="CW13" s="14" t="str">
        <f t="shared" si="64"/>
        <v/>
      </c>
      <c r="CX13" s="14" t="str">
        <f t="shared" si="65"/>
        <v/>
      </c>
      <c r="CY13" s="14" t="str">
        <f t="shared" si="66"/>
        <v/>
      </c>
      <c r="CZ13" s="14" t="str">
        <f t="shared" si="67"/>
        <v/>
      </c>
      <c r="DA13" s="14" t="str">
        <f t="shared" si="68"/>
        <v/>
      </c>
      <c r="DB13" s="14" t="str">
        <f t="shared" si="69"/>
        <v/>
      </c>
      <c r="DC13" s="14" t="str">
        <f t="shared" si="70"/>
        <v/>
      </c>
      <c r="DD13" s="14" t="str">
        <f t="shared" si="71"/>
        <v/>
      </c>
      <c r="DE13" s="14" t="str">
        <f t="shared" si="72"/>
        <v/>
      </c>
      <c r="DF13" s="14" t="str">
        <f t="shared" si="73"/>
        <v/>
      </c>
      <c r="DG13" s="14" t="str">
        <f t="shared" si="74"/>
        <v/>
      </c>
      <c r="DH13" s="14" t="str">
        <f t="shared" si="75"/>
        <v/>
      </c>
      <c r="DI13" s="14" t="str">
        <f t="shared" si="76"/>
        <v/>
      </c>
      <c r="DJ13" s="14" t="str">
        <f t="shared" si="77"/>
        <v/>
      </c>
      <c r="DK13" s="14" t="str">
        <f t="shared" si="78"/>
        <v/>
      </c>
      <c r="DL13" s="14" t="str">
        <f t="shared" si="79"/>
        <v/>
      </c>
      <c r="DM13" s="14" t="str">
        <f t="shared" si="80"/>
        <v/>
      </c>
      <c r="DN13" s="14" t="str">
        <f t="shared" si="81"/>
        <v/>
      </c>
      <c r="DO13" s="14" t="str">
        <f t="shared" si="82"/>
        <v/>
      </c>
      <c r="DP13" s="14" t="str">
        <f t="shared" si="83"/>
        <v/>
      </c>
      <c r="DQ13" s="14" t="str">
        <f t="shared" si="84"/>
        <v/>
      </c>
      <c r="DR13" s="14" t="str">
        <f t="shared" si="85"/>
        <v/>
      </c>
      <c r="DS13" s="14" t="str">
        <f t="shared" si="86"/>
        <v/>
      </c>
      <c r="DT13" s="14" t="str">
        <f t="shared" si="87"/>
        <v/>
      </c>
      <c r="DU13" s="14" t="str">
        <f t="shared" si="88"/>
        <v/>
      </c>
      <c r="DV13" s="14" t="str">
        <f t="shared" si="89"/>
        <v/>
      </c>
      <c r="DW13" s="14" t="str">
        <f t="shared" si="90"/>
        <v/>
      </c>
      <c r="DX13" s="14" t="str">
        <f t="shared" si="91"/>
        <v/>
      </c>
      <c r="DY13" s="14" t="str">
        <f t="shared" si="92"/>
        <v/>
      </c>
      <c r="DZ13" s="14" t="str">
        <f t="shared" si="93"/>
        <v/>
      </c>
      <c r="EA13" s="656">
        <v>1890</v>
      </c>
      <c r="EB13" s="23" t="str">
        <f t="shared" si="156"/>
        <v/>
      </c>
      <c r="EC13" s="23" t="str">
        <f t="shared" si="157"/>
        <v/>
      </c>
      <c r="ED13" s="23" t="str">
        <f t="shared" si="158"/>
        <v/>
      </c>
      <c r="EE13" s="23" t="str">
        <f t="shared" si="159"/>
        <v/>
      </c>
      <c r="EF13" s="23" t="str">
        <f t="shared" si="160"/>
        <v/>
      </c>
      <c r="EG13" s="23" t="str">
        <f t="shared" si="161"/>
        <v/>
      </c>
      <c r="EH13" s="23" t="str">
        <f t="shared" si="162"/>
        <v/>
      </c>
      <c r="EI13" s="23" t="str">
        <f t="shared" si="163"/>
        <v/>
      </c>
      <c r="EJ13" s="23" t="str">
        <f t="shared" si="164"/>
        <v/>
      </c>
      <c r="EK13" s="23" t="str">
        <f t="shared" si="165"/>
        <v/>
      </c>
      <c r="EL13" s="23" t="str">
        <f t="shared" si="166"/>
        <v/>
      </c>
      <c r="EM13" s="23" t="str">
        <f t="shared" si="167"/>
        <v/>
      </c>
      <c r="EN13" s="23" t="str">
        <f t="shared" si="168"/>
        <v/>
      </c>
      <c r="EO13" s="23" t="str">
        <f t="shared" si="169"/>
        <v/>
      </c>
      <c r="EP13" s="23" t="str">
        <f t="shared" si="170"/>
        <v/>
      </c>
      <c r="EQ13" s="23" t="str">
        <f t="shared" si="171"/>
        <v/>
      </c>
      <c r="ER13" s="23" t="str">
        <f t="shared" si="172"/>
        <v/>
      </c>
      <c r="ES13" s="23" t="str">
        <f t="shared" si="173"/>
        <v/>
      </c>
      <c r="ET13" s="23" t="str">
        <f t="shared" si="174"/>
        <v/>
      </c>
      <c r="EU13" s="23" t="str">
        <f t="shared" si="175"/>
        <v/>
      </c>
      <c r="EV13" s="23" t="str">
        <f t="shared" si="176"/>
        <v/>
      </c>
      <c r="EW13" s="23" t="str">
        <f t="shared" si="177"/>
        <v/>
      </c>
      <c r="EX13" s="23" t="str">
        <f t="shared" si="178"/>
        <v/>
      </c>
      <c r="EY13" s="23" t="str">
        <f t="shared" si="179"/>
        <v/>
      </c>
      <c r="EZ13" s="23" t="str">
        <f t="shared" si="180"/>
        <v/>
      </c>
      <c r="FA13" s="23" t="str">
        <f t="shared" si="181"/>
        <v/>
      </c>
      <c r="FB13" s="23" t="str">
        <f t="shared" si="182"/>
        <v/>
      </c>
      <c r="FC13" s="23" t="str">
        <f t="shared" si="183"/>
        <v/>
      </c>
      <c r="FD13" s="23" t="str">
        <f t="shared" si="184"/>
        <v/>
      </c>
      <c r="FE13" s="23" t="str">
        <f t="shared" si="185"/>
        <v/>
      </c>
      <c r="FF13" s="23">
        <f t="shared" si="186"/>
        <v>0</v>
      </c>
      <c r="FG13" s="656">
        <v>1890</v>
      </c>
      <c r="FH13" s="14" t="str">
        <f t="shared" si="96"/>
        <v/>
      </c>
      <c r="FI13" s="14" t="str">
        <f t="shared" si="97"/>
        <v/>
      </c>
      <c r="FJ13" s="14" t="str">
        <f t="shared" si="98"/>
        <v/>
      </c>
      <c r="FK13" s="14" t="str">
        <f t="shared" si="99"/>
        <v/>
      </c>
      <c r="FL13" s="14" t="str">
        <f t="shared" si="100"/>
        <v/>
      </c>
      <c r="FM13" s="14" t="str">
        <f t="shared" si="101"/>
        <v/>
      </c>
      <c r="FN13" s="14" t="str">
        <f t="shared" si="102"/>
        <v/>
      </c>
      <c r="FO13" s="14" t="str">
        <f t="shared" si="103"/>
        <v/>
      </c>
      <c r="FP13" s="14" t="str">
        <f t="shared" si="104"/>
        <v/>
      </c>
      <c r="FQ13" s="14" t="str">
        <f t="shared" si="105"/>
        <v/>
      </c>
      <c r="FR13" s="14" t="str">
        <f t="shared" si="106"/>
        <v/>
      </c>
      <c r="FS13" s="14" t="str">
        <f t="shared" si="107"/>
        <v/>
      </c>
      <c r="FT13" s="14" t="str">
        <f t="shared" si="108"/>
        <v/>
      </c>
      <c r="FU13" s="14" t="str">
        <f t="shared" si="109"/>
        <v/>
      </c>
      <c r="FV13" s="14" t="str">
        <f t="shared" si="110"/>
        <v/>
      </c>
      <c r="FW13" s="14" t="str">
        <f t="shared" si="111"/>
        <v/>
      </c>
      <c r="FX13" s="14" t="str">
        <f t="shared" si="112"/>
        <v/>
      </c>
      <c r="FY13" s="14" t="str">
        <f t="shared" si="113"/>
        <v/>
      </c>
      <c r="FZ13" s="14" t="str">
        <f t="shared" si="114"/>
        <v/>
      </c>
      <c r="GA13" s="14" t="str">
        <f t="shared" si="115"/>
        <v/>
      </c>
      <c r="GB13" s="14" t="str">
        <f t="shared" si="116"/>
        <v/>
      </c>
      <c r="GC13" s="14" t="str">
        <f t="shared" si="117"/>
        <v/>
      </c>
      <c r="GD13" s="14" t="str">
        <f t="shared" si="118"/>
        <v/>
      </c>
      <c r="GE13" s="14" t="str">
        <f t="shared" si="119"/>
        <v/>
      </c>
      <c r="GF13" s="14" t="str">
        <f t="shared" si="120"/>
        <v/>
      </c>
      <c r="GG13" s="14" t="str">
        <f t="shared" si="121"/>
        <v/>
      </c>
      <c r="GH13" s="14" t="str">
        <f t="shared" si="122"/>
        <v/>
      </c>
      <c r="GI13" s="14" t="str">
        <f t="shared" si="123"/>
        <v/>
      </c>
      <c r="GJ13" s="14" t="str">
        <f t="shared" si="124"/>
        <v/>
      </c>
      <c r="GK13" s="14" t="str">
        <f t="shared" si="125"/>
        <v/>
      </c>
      <c r="GL13" s="656">
        <v>1890</v>
      </c>
    </row>
    <row r="14" spans="1:194">
      <c r="A14" s="656">
        <v>1891</v>
      </c>
      <c r="B14" s="1093">
        <f>(Max!B14+Min!B14)/2</f>
        <v>64.5</v>
      </c>
      <c r="C14" s="1093">
        <f>(Max!C14+Min!C14)/2</f>
        <v>49.5</v>
      </c>
      <c r="D14" s="1093">
        <f>(Max!D14+Min!D14)/2</f>
        <v>46</v>
      </c>
      <c r="E14" s="1093">
        <f>(Max!E14+Min!E14)/2</f>
        <v>48</v>
      </c>
      <c r="F14" s="1093">
        <f>(Max!F14+Min!F14)/2</f>
        <v>37</v>
      </c>
      <c r="G14" s="1093">
        <f>(Max!G14+Min!G14)/2</f>
        <v>47</v>
      </c>
      <c r="H14" s="1093">
        <f>(Max!H14+Min!H14)/2</f>
        <v>47</v>
      </c>
      <c r="I14" s="1093">
        <f>(Max!I14+Min!I14)/2</f>
        <v>53.5</v>
      </c>
      <c r="J14" s="1093">
        <f>(Max!J14+Min!J14)/2</f>
        <v>52</v>
      </c>
      <c r="K14" s="1093">
        <f>(Max!K14+Min!K14)/2</f>
        <v>55.5</v>
      </c>
      <c r="L14" s="1093">
        <f>(Max!L14+Min!L14)/2</f>
        <v>63.5</v>
      </c>
      <c r="M14" s="1093">
        <f>(Max!M14+Min!M14)/2</f>
        <v>57</v>
      </c>
      <c r="N14" s="1093">
        <f>(Max!N14+Min!N14)/2</f>
        <v>53.5</v>
      </c>
      <c r="O14" s="1093">
        <f>(Max!O14+Min!O14)/2</f>
        <v>49.5</v>
      </c>
      <c r="P14" s="1093">
        <f>(Max!P14+Min!P14)/2</f>
        <v>49.5</v>
      </c>
      <c r="Q14" s="1093">
        <f>(Max!Q14+Min!Q14)/2</f>
        <v>53</v>
      </c>
      <c r="R14" s="1093">
        <f>(Max!R14+Min!R14)/2</f>
        <v>56.5</v>
      </c>
      <c r="S14" s="1093">
        <f>(Max!S14+Min!S14)/2</f>
        <v>35</v>
      </c>
      <c r="T14" s="1093">
        <f>(Max!T14+Min!T14)/2</f>
        <v>37.5</v>
      </c>
      <c r="U14" s="1093">
        <f>(Max!U14+Min!U14)/2</f>
        <v>40.5</v>
      </c>
      <c r="V14" s="1093">
        <f>(Max!V14+Min!V14)/2</f>
        <v>50</v>
      </c>
      <c r="W14" s="1093">
        <f>(Max!W14+Min!W14)/2</f>
        <v>58.5</v>
      </c>
      <c r="X14" s="1093">
        <f>(Max!X14+Min!X14)/2</f>
        <v>61.5</v>
      </c>
      <c r="Y14" s="1093">
        <f>(Max!Y14+Min!Y14)/2</f>
        <v>53</v>
      </c>
      <c r="Z14" s="1093">
        <f>(Max!Z14+Min!Z14)/2</f>
        <v>47.5</v>
      </c>
      <c r="AA14" s="1093">
        <f>(Max!AA14+Min!AA14)/2</f>
        <v>49.5</v>
      </c>
      <c r="AB14" s="1093">
        <f>(Max!AB14+Min!AB14)/2</f>
        <v>51</v>
      </c>
      <c r="AC14" s="1093">
        <f>(Max!AC14+Min!AC14)/2</f>
        <v>53</v>
      </c>
      <c r="AD14" s="1093">
        <f>(Max!AD14+Min!AD14)/2</f>
        <v>26</v>
      </c>
      <c r="AE14" s="1093">
        <f>(Max!AE14+Min!AE14)/2</f>
        <v>26</v>
      </c>
      <c r="AF14" s="1381"/>
      <c r="AG14" s="1077">
        <f t="shared" si="0"/>
        <v>1471.5</v>
      </c>
      <c r="AH14" s="58">
        <f>(Max!AG14+Min!AG14)/60</f>
        <v>49.05</v>
      </c>
      <c r="AI14" s="47">
        <f t="shared" si="1"/>
        <v>64.5</v>
      </c>
      <c r="AJ14" s="84">
        <f t="shared" si="2"/>
        <v>26</v>
      </c>
      <c r="AK14" s="656">
        <v>1891</v>
      </c>
      <c r="AL14" s="23" t="str">
        <f t="shared" si="3"/>
        <v/>
      </c>
      <c r="AM14" s="23" t="str">
        <f t="shared" si="4"/>
        <v/>
      </c>
      <c r="AN14" s="23" t="str">
        <f t="shared" si="5"/>
        <v/>
      </c>
      <c r="AO14" s="23" t="str">
        <f t="shared" si="6"/>
        <v/>
      </c>
      <c r="AP14" s="23" t="str">
        <f t="shared" si="7"/>
        <v/>
      </c>
      <c r="AQ14" s="23" t="str">
        <f t="shared" si="8"/>
        <v/>
      </c>
      <c r="AR14" s="23" t="str">
        <f t="shared" si="9"/>
        <v/>
      </c>
      <c r="AS14" s="23" t="str">
        <f t="shared" si="10"/>
        <v/>
      </c>
      <c r="AT14" s="23" t="str">
        <f t="shared" si="11"/>
        <v/>
      </c>
      <c r="AU14" s="23" t="str">
        <f t="shared" si="12"/>
        <v/>
      </c>
      <c r="AV14" s="23" t="str">
        <f t="shared" si="13"/>
        <v/>
      </c>
      <c r="AW14" s="23" t="str">
        <f t="shared" si="14"/>
        <v/>
      </c>
      <c r="AX14" s="23" t="str">
        <f t="shared" si="15"/>
        <v/>
      </c>
      <c r="AY14" s="23" t="str">
        <f t="shared" si="16"/>
        <v/>
      </c>
      <c r="AZ14" s="23" t="str">
        <f t="shared" si="17"/>
        <v/>
      </c>
      <c r="BA14" s="23" t="str">
        <f t="shared" si="18"/>
        <v/>
      </c>
      <c r="BB14" s="23" t="str">
        <f t="shared" si="19"/>
        <v/>
      </c>
      <c r="BC14" s="23" t="str">
        <f t="shared" si="20"/>
        <v/>
      </c>
      <c r="BD14" s="23" t="str">
        <f t="shared" si="21"/>
        <v/>
      </c>
      <c r="BE14" s="23" t="str">
        <f t="shared" si="22"/>
        <v/>
      </c>
      <c r="BF14" s="23" t="str">
        <f t="shared" si="23"/>
        <v/>
      </c>
      <c r="BG14" s="23" t="str">
        <f t="shared" si="24"/>
        <v/>
      </c>
      <c r="BH14" s="23" t="str">
        <f t="shared" si="25"/>
        <v/>
      </c>
      <c r="BI14" s="23" t="str">
        <f t="shared" si="26"/>
        <v/>
      </c>
      <c r="BJ14" s="23" t="str">
        <f t="shared" si="27"/>
        <v/>
      </c>
      <c r="BK14" s="23" t="str">
        <f t="shared" si="28"/>
        <v/>
      </c>
      <c r="BL14" s="23" t="str">
        <f t="shared" si="29"/>
        <v/>
      </c>
      <c r="BM14" s="23" t="str">
        <f t="shared" si="30"/>
        <v/>
      </c>
      <c r="BN14" s="23" t="str">
        <f t="shared" si="31"/>
        <v/>
      </c>
      <c r="BO14" s="23" t="str">
        <f t="shared" si="32"/>
        <v/>
      </c>
      <c r="BP14" s="23">
        <f t="shared" si="33"/>
        <v>0</v>
      </c>
      <c r="BQ14" s="656">
        <v>1891</v>
      </c>
      <c r="BR14" s="14" t="str">
        <f t="shared" si="126"/>
        <v/>
      </c>
      <c r="BS14" s="14" t="str">
        <f t="shared" si="127"/>
        <v/>
      </c>
      <c r="BT14" s="14" t="str">
        <f t="shared" si="128"/>
        <v/>
      </c>
      <c r="BU14" s="14" t="str">
        <f t="shared" si="129"/>
        <v/>
      </c>
      <c r="BV14" s="14" t="str">
        <f t="shared" si="130"/>
        <v/>
      </c>
      <c r="BW14" s="14" t="str">
        <f t="shared" si="131"/>
        <v/>
      </c>
      <c r="BX14" s="14" t="str">
        <f t="shared" si="132"/>
        <v/>
      </c>
      <c r="BY14" s="14" t="str">
        <f t="shared" si="133"/>
        <v/>
      </c>
      <c r="BZ14" s="14" t="str">
        <f t="shared" si="134"/>
        <v/>
      </c>
      <c r="CA14" s="14" t="str">
        <f t="shared" si="135"/>
        <v/>
      </c>
      <c r="CB14" s="14" t="str">
        <f t="shared" si="136"/>
        <v/>
      </c>
      <c r="CC14" s="14" t="str">
        <f t="shared" si="137"/>
        <v/>
      </c>
      <c r="CD14" s="14" t="str">
        <f t="shared" si="138"/>
        <v/>
      </c>
      <c r="CE14" s="14" t="str">
        <f t="shared" si="139"/>
        <v/>
      </c>
      <c r="CF14" s="14" t="str">
        <f t="shared" si="140"/>
        <v/>
      </c>
      <c r="CG14" s="14" t="str">
        <f t="shared" si="141"/>
        <v/>
      </c>
      <c r="CH14" s="14" t="str">
        <f t="shared" si="142"/>
        <v/>
      </c>
      <c r="CI14" s="14" t="str">
        <f t="shared" si="143"/>
        <v/>
      </c>
      <c r="CJ14" s="14" t="str">
        <f t="shared" si="144"/>
        <v/>
      </c>
      <c r="CK14" s="14" t="str">
        <f t="shared" si="145"/>
        <v/>
      </c>
      <c r="CL14" s="14" t="str">
        <f t="shared" si="146"/>
        <v/>
      </c>
      <c r="CM14" s="14" t="str">
        <f t="shared" si="147"/>
        <v/>
      </c>
      <c r="CN14" s="14" t="str">
        <f t="shared" si="148"/>
        <v/>
      </c>
      <c r="CO14" s="14" t="str">
        <f t="shared" si="149"/>
        <v/>
      </c>
      <c r="CP14" s="14" t="str">
        <f t="shared" si="150"/>
        <v/>
      </c>
      <c r="CQ14" s="14" t="str">
        <f t="shared" si="151"/>
        <v/>
      </c>
      <c r="CR14" s="14" t="str">
        <f t="shared" si="152"/>
        <v/>
      </c>
      <c r="CS14" s="14" t="str">
        <f t="shared" si="153"/>
        <v/>
      </c>
      <c r="CT14" s="14" t="str">
        <f t="shared" si="154"/>
        <v/>
      </c>
      <c r="CU14" s="14" t="str">
        <f t="shared" si="155"/>
        <v/>
      </c>
      <c r="CV14" s="656">
        <v>1891</v>
      </c>
      <c r="CW14" s="14" t="str">
        <f t="shared" si="64"/>
        <v/>
      </c>
      <c r="CX14" s="14" t="str">
        <f t="shared" si="65"/>
        <v/>
      </c>
      <c r="CY14" s="14" t="str">
        <f t="shared" si="66"/>
        <v/>
      </c>
      <c r="CZ14" s="14" t="str">
        <f t="shared" si="67"/>
        <v/>
      </c>
      <c r="DA14" s="14" t="str">
        <f t="shared" si="68"/>
        <v/>
      </c>
      <c r="DB14" s="14" t="str">
        <f t="shared" si="69"/>
        <v/>
      </c>
      <c r="DC14" s="14" t="str">
        <f t="shared" si="70"/>
        <v/>
      </c>
      <c r="DD14" s="14" t="str">
        <f t="shared" si="71"/>
        <v/>
      </c>
      <c r="DE14" s="14" t="str">
        <f t="shared" si="72"/>
        <v/>
      </c>
      <c r="DF14" s="14" t="str">
        <f t="shared" si="73"/>
        <v/>
      </c>
      <c r="DG14" s="14" t="str">
        <f t="shared" si="74"/>
        <v/>
      </c>
      <c r="DH14" s="14" t="str">
        <f t="shared" si="75"/>
        <v/>
      </c>
      <c r="DI14" s="14" t="str">
        <f t="shared" si="76"/>
        <v/>
      </c>
      <c r="DJ14" s="14" t="str">
        <f t="shared" si="77"/>
        <v/>
      </c>
      <c r="DK14" s="14" t="str">
        <f t="shared" si="78"/>
        <v/>
      </c>
      <c r="DL14" s="14" t="str">
        <f t="shared" si="79"/>
        <v/>
      </c>
      <c r="DM14" s="14" t="str">
        <f t="shared" si="80"/>
        <v/>
      </c>
      <c r="DN14" s="14" t="str">
        <f t="shared" si="81"/>
        <v/>
      </c>
      <c r="DO14" s="14" t="str">
        <f t="shared" si="82"/>
        <v/>
      </c>
      <c r="DP14" s="14" t="str">
        <f t="shared" si="83"/>
        <v/>
      </c>
      <c r="DQ14" s="14" t="str">
        <f t="shared" si="84"/>
        <v/>
      </c>
      <c r="DR14" s="14" t="str">
        <f t="shared" si="85"/>
        <v/>
      </c>
      <c r="DS14" s="14" t="str">
        <f t="shared" si="86"/>
        <v/>
      </c>
      <c r="DT14" s="14" t="str">
        <f t="shared" si="87"/>
        <v/>
      </c>
      <c r="DU14" s="14" t="str">
        <f t="shared" si="88"/>
        <v/>
      </c>
      <c r="DV14" s="14" t="str">
        <f t="shared" si="89"/>
        <v/>
      </c>
      <c r="DW14" s="14" t="str">
        <f t="shared" si="90"/>
        <v/>
      </c>
      <c r="DX14" s="14" t="str">
        <f t="shared" si="91"/>
        <v/>
      </c>
      <c r="DY14" s="14" t="str">
        <f t="shared" si="92"/>
        <v/>
      </c>
      <c r="DZ14" s="14" t="str">
        <f t="shared" si="93"/>
        <v/>
      </c>
      <c r="EA14" s="656">
        <v>1891</v>
      </c>
      <c r="EB14" s="23" t="str">
        <f t="shared" si="156"/>
        <v/>
      </c>
      <c r="EC14" s="23" t="str">
        <f t="shared" si="157"/>
        <v/>
      </c>
      <c r="ED14" s="23" t="str">
        <f t="shared" si="158"/>
        <v/>
      </c>
      <c r="EE14" s="23" t="str">
        <f t="shared" si="159"/>
        <v/>
      </c>
      <c r="EF14" s="23" t="str">
        <f t="shared" si="160"/>
        <v/>
      </c>
      <c r="EG14" s="23" t="str">
        <f t="shared" si="161"/>
        <v/>
      </c>
      <c r="EH14" s="23" t="str">
        <f t="shared" si="162"/>
        <v/>
      </c>
      <c r="EI14" s="23" t="str">
        <f t="shared" si="163"/>
        <v/>
      </c>
      <c r="EJ14" s="23" t="str">
        <f t="shared" si="164"/>
        <v/>
      </c>
      <c r="EK14" s="23" t="str">
        <f t="shared" si="165"/>
        <v/>
      </c>
      <c r="EL14" s="23" t="str">
        <f t="shared" si="166"/>
        <v/>
      </c>
      <c r="EM14" s="23" t="str">
        <f t="shared" si="167"/>
        <v/>
      </c>
      <c r="EN14" s="23" t="str">
        <f t="shared" si="168"/>
        <v/>
      </c>
      <c r="EO14" s="23" t="str">
        <f t="shared" si="169"/>
        <v/>
      </c>
      <c r="EP14" s="23" t="str">
        <f t="shared" si="170"/>
        <v/>
      </c>
      <c r="EQ14" s="23" t="str">
        <f t="shared" si="171"/>
        <v/>
      </c>
      <c r="ER14" s="23" t="str">
        <f t="shared" si="172"/>
        <v/>
      </c>
      <c r="ES14" s="23" t="str">
        <f t="shared" si="173"/>
        <v/>
      </c>
      <c r="ET14" s="23" t="str">
        <f t="shared" si="174"/>
        <v/>
      </c>
      <c r="EU14" s="23" t="str">
        <f t="shared" si="175"/>
        <v/>
      </c>
      <c r="EV14" s="23" t="str">
        <f t="shared" si="176"/>
        <v/>
      </c>
      <c r="EW14" s="23" t="str">
        <f t="shared" si="177"/>
        <v/>
      </c>
      <c r="EX14" s="23" t="str">
        <f t="shared" si="178"/>
        <v/>
      </c>
      <c r="EY14" s="23" t="str">
        <f t="shared" si="179"/>
        <v/>
      </c>
      <c r="EZ14" s="23" t="str">
        <f t="shared" si="180"/>
        <v/>
      </c>
      <c r="FA14" s="23" t="str">
        <f t="shared" si="181"/>
        <v/>
      </c>
      <c r="FB14" s="23" t="str">
        <f t="shared" si="182"/>
        <v/>
      </c>
      <c r="FC14" s="23" t="str">
        <f t="shared" si="183"/>
        <v/>
      </c>
      <c r="FD14" s="23">
        <f t="shared" si="184"/>
        <v>1</v>
      </c>
      <c r="FE14" s="23">
        <f t="shared" si="185"/>
        <v>1</v>
      </c>
      <c r="FF14" s="23">
        <f t="shared" si="186"/>
        <v>2</v>
      </c>
      <c r="FG14" s="656">
        <v>1891</v>
      </c>
      <c r="FH14" s="14" t="str">
        <f t="shared" si="96"/>
        <v/>
      </c>
      <c r="FI14" s="14" t="str">
        <f t="shared" si="97"/>
        <v/>
      </c>
      <c r="FJ14" s="14" t="str">
        <f t="shared" si="98"/>
        <v/>
      </c>
      <c r="FK14" s="14" t="str">
        <f t="shared" si="99"/>
        <v/>
      </c>
      <c r="FL14" s="14" t="str">
        <f t="shared" si="100"/>
        <v/>
      </c>
      <c r="FM14" s="14" t="str">
        <f t="shared" si="101"/>
        <v/>
      </c>
      <c r="FN14" s="14" t="str">
        <f t="shared" si="102"/>
        <v/>
      </c>
      <c r="FO14" s="14" t="str">
        <f t="shared" si="103"/>
        <v/>
      </c>
      <c r="FP14" s="14" t="str">
        <f t="shared" si="104"/>
        <v/>
      </c>
      <c r="FQ14" s="14" t="str">
        <f t="shared" si="105"/>
        <v/>
      </c>
      <c r="FR14" s="14" t="str">
        <f t="shared" si="106"/>
        <v/>
      </c>
      <c r="FS14" s="14" t="str">
        <f t="shared" si="107"/>
        <v/>
      </c>
      <c r="FT14" s="14" t="str">
        <f t="shared" si="108"/>
        <v/>
      </c>
      <c r="FU14" s="14" t="str">
        <f t="shared" si="109"/>
        <v/>
      </c>
      <c r="FV14" s="14" t="str">
        <f t="shared" si="110"/>
        <v/>
      </c>
      <c r="FW14" s="14" t="str">
        <f t="shared" si="111"/>
        <v/>
      </c>
      <c r="FX14" s="14" t="str">
        <f t="shared" si="112"/>
        <v/>
      </c>
      <c r="FY14" s="14" t="str">
        <f t="shared" si="113"/>
        <v/>
      </c>
      <c r="FZ14" s="14" t="str">
        <f t="shared" si="114"/>
        <v/>
      </c>
      <c r="GA14" s="14" t="str">
        <f t="shared" si="115"/>
        <v/>
      </c>
      <c r="GB14" s="14" t="str">
        <f t="shared" si="116"/>
        <v/>
      </c>
      <c r="GC14" s="14" t="str">
        <f t="shared" si="117"/>
        <v/>
      </c>
      <c r="GD14" s="14" t="str">
        <f t="shared" si="118"/>
        <v/>
      </c>
      <c r="GE14" s="14" t="str">
        <f t="shared" si="119"/>
        <v/>
      </c>
      <c r="GF14" s="14" t="str">
        <f t="shared" si="120"/>
        <v/>
      </c>
      <c r="GG14" s="14" t="str">
        <f t="shared" si="121"/>
        <v/>
      </c>
      <c r="GH14" s="14" t="str">
        <f t="shared" si="122"/>
        <v/>
      </c>
      <c r="GI14" s="14" t="str">
        <f t="shared" si="123"/>
        <v/>
      </c>
      <c r="GJ14" s="14" t="str">
        <f t="shared" si="124"/>
        <v/>
      </c>
      <c r="GK14" s="14" t="str">
        <f t="shared" si="125"/>
        <v/>
      </c>
      <c r="GL14" s="656">
        <v>1891</v>
      </c>
    </row>
    <row r="15" spans="1:194">
      <c r="A15" s="656">
        <v>1892</v>
      </c>
      <c r="B15" s="1093">
        <f>(Max!B15+Min!B15)/2</f>
        <v>61.5</v>
      </c>
      <c r="C15" s="1093">
        <f>(Max!C15+Min!C15)/2</f>
        <v>64</v>
      </c>
      <c r="D15" s="1093">
        <f>(Max!D15+Min!D15)/2</f>
        <v>68.5</v>
      </c>
      <c r="E15" s="1093">
        <f>(Max!E15+Min!E15)/2</f>
        <v>62.5</v>
      </c>
      <c r="F15" s="1093">
        <f>(Max!F15+Min!F15)/2</f>
        <v>46</v>
      </c>
      <c r="G15" s="1093">
        <f>(Max!G15+Min!G15)/2</f>
        <v>41.5</v>
      </c>
      <c r="H15" s="1093">
        <f>(Max!H15+Min!H15)/2</f>
        <v>55.5</v>
      </c>
      <c r="I15" s="1093">
        <f>(Max!I15+Min!I15)/2</f>
        <v>65</v>
      </c>
      <c r="J15" s="1093">
        <f>(Max!J15+Min!J15)/2</f>
        <v>44</v>
      </c>
      <c r="K15" s="1093">
        <f>(Max!K15+Min!K15)/2</f>
        <v>43</v>
      </c>
      <c r="L15" s="1093">
        <f>(Max!L15+Min!L15)/2</f>
        <v>42</v>
      </c>
      <c r="M15" s="1093">
        <f>(Max!M15+Min!M15)/2</f>
        <v>42.5</v>
      </c>
      <c r="N15" s="1093">
        <f>(Max!N15+Min!N15)/2</f>
        <v>45</v>
      </c>
      <c r="O15" s="1093">
        <f>(Max!O15+Min!O15)/2</f>
        <v>49</v>
      </c>
      <c r="P15" s="1093">
        <f>(Max!P15+Min!P15)/2</f>
        <v>60.5</v>
      </c>
      <c r="Q15" s="1093">
        <f>(Max!Q15+Min!Q15)/2</f>
        <v>56</v>
      </c>
      <c r="R15" s="1093">
        <f>(Max!R15+Min!R15)/2</f>
        <v>52.5</v>
      </c>
      <c r="S15" s="1093">
        <f>(Max!S15+Min!S15)/2</f>
        <v>63.5</v>
      </c>
      <c r="T15" s="1093">
        <f>(Max!T15+Min!T15)/2</f>
        <v>42</v>
      </c>
      <c r="U15" s="1093">
        <f>(Max!U15+Min!U15)/2</f>
        <v>39</v>
      </c>
      <c r="V15" s="1093">
        <f>(Max!V15+Min!V15)/2</f>
        <v>46</v>
      </c>
      <c r="W15" s="1093">
        <f>(Max!W15+Min!W15)/2</f>
        <v>39.5</v>
      </c>
      <c r="X15" s="1093">
        <f>(Max!X15+Min!X15)/2</f>
        <v>36</v>
      </c>
      <c r="Y15" s="1093">
        <f>(Max!Y15+Min!Y15)/2</f>
        <v>31.5</v>
      </c>
      <c r="Z15" s="1093">
        <f>(Max!Z15+Min!Z15)/2</f>
        <v>32.5</v>
      </c>
      <c r="AA15" s="1093">
        <f>(Max!AA15+Min!AA15)/2</f>
        <v>33</v>
      </c>
      <c r="AB15" s="1093">
        <f>(Max!AB15+Min!AB15)/2</f>
        <v>33</v>
      </c>
      <c r="AC15" s="1093">
        <f>(Max!AC15+Min!AC15)/2</f>
        <v>39</v>
      </c>
      <c r="AD15" s="1093">
        <f>(Max!AD15+Min!AD15)/2</f>
        <v>37</v>
      </c>
      <c r="AE15" s="1093">
        <f>(Max!AE15+Min!AE15)/2</f>
        <v>38</v>
      </c>
      <c r="AF15" s="1381"/>
      <c r="AG15" s="1077">
        <f t="shared" si="0"/>
        <v>1409</v>
      </c>
      <c r="AH15" s="58">
        <f>(Max!AG15+Min!AG15)/60</f>
        <v>46.966666666666669</v>
      </c>
      <c r="AI15" s="47">
        <f t="shared" si="1"/>
        <v>68.5</v>
      </c>
      <c r="AJ15" s="84">
        <f t="shared" si="2"/>
        <v>31.5</v>
      </c>
      <c r="AK15" s="656">
        <v>1892</v>
      </c>
      <c r="AL15" s="23" t="str">
        <f t="shared" si="3"/>
        <v/>
      </c>
      <c r="AM15" s="23" t="str">
        <f t="shared" si="4"/>
        <v/>
      </c>
      <c r="AN15" s="23" t="str">
        <f t="shared" si="5"/>
        <v/>
      </c>
      <c r="AO15" s="23" t="str">
        <f t="shared" si="6"/>
        <v/>
      </c>
      <c r="AP15" s="23" t="str">
        <f t="shared" si="7"/>
        <v/>
      </c>
      <c r="AQ15" s="23" t="str">
        <f t="shared" si="8"/>
        <v/>
      </c>
      <c r="AR15" s="23" t="str">
        <f t="shared" si="9"/>
        <v/>
      </c>
      <c r="AS15" s="23" t="str">
        <f t="shared" si="10"/>
        <v/>
      </c>
      <c r="AT15" s="23" t="str">
        <f t="shared" si="11"/>
        <v/>
      </c>
      <c r="AU15" s="23" t="str">
        <f t="shared" si="12"/>
        <v/>
      </c>
      <c r="AV15" s="23" t="str">
        <f t="shared" si="13"/>
        <v/>
      </c>
      <c r="AW15" s="23" t="str">
        <f t="shared" si="14"/>
        <v/>
      </c>
      <c r="AX15" s="23" t="str">
        <f t="shared" si="15"/>
        <v/>
      </c>
      <c r="AY15" s="23" t="str">
        <f t="shared" si="16"/>
        <v/>
      </c>
      <c r="AZ15" s="23" t="str">
        <f t="shared" si="17"/>
        <v/>
      </c>
      <c r="BA15" s="23" t="str">
        <f t="shared" si="18"/>
        <v/>
      </c>
      <c r="BB15" s="23" t="str">
        <f t="shared" si="19"/>
        <v/>
      </c>
      <c r="BC15" s="23" t="str">
        <f t="shared" si="20"/>
        <v/>
      </c>
      <c r="BD15" s="23" t="str">
        <f t="shared" si="21"/>
        <v/>
      </c>
      <c r="BE15" s="23" t="str">
        <f t="shared" si="22"/>
        <v/>
      </c>
      <c r="BF15" s="23" t="str">
        <f t="shared" si="23"/>
        <v/>
      </c>
      <c r="BG15" s="23" t="str">
        <f t="shared" si="24"/>
        <v/>
      </c>
      <c r="BH15" s="23" t="str">
        <f t="shared" si="25"/>
        <v/>
      </c>
      <c r="BI15" s="23" t="str">
        <f t="shared" si="26"/>
        <v/>
      </c>
      <c r="BJ15" s="23" t="str">
        <f t="shared" si="27"/>
        <v/>
      </c>
      <c r="BK15" s="23" t="str">
        <f t="shared" si="28"/>
        <v/>
      </c>
      <c r="BL15" s="23" t="str">
        <f t="shared" si="29"/>
        <v/>
      </c>
      <c r="BM15" s="23" t="str">
        <f t="shared" si="30"/>
        <v/>
      </c>
      <c r="BN15" s="23" t="str">
        <f t="shared" si="31"/>
        <v/>
      </c>
      <c r="BO15" s="23" t="str">
        <f t="shared" si="32"/>
        <v/>
      </c>
      <c r="BP15" s="23">
        <f t="shared" si="33"/>
        <v>0</v>
      </c>
      <c r="BQ15" s="656">
        <v>1892</v>
      </c>
      <c r="BR15" s="14" t="str">
        <f t="shared" si="126"/>
        <v/>
      </c>
      <c r="BS15" s="14" t="str">
        <f t="shared" si="127"/>
        <v/>
      </c>
      <c r="BT15" s="14" t="str">
        <f t="shared" si="128"/>
        <v/>
      </c>
      <c r="BU15" s="14" t="str">
        <f t="shared" si="129"/>
        <v/>
      </c>
      <c r="BV15" s="14" t="str">
        <f t="shared" si="130"/>
        <v/>
      </c>
      <c r="BW15" s="14" t="str">
        <f t="shared" si="131"/>
        <v/>
      </c>
      <c r="BX15" s="14" t="str">
        <f t="shared" si="132"/>
        <v/>
      </c>
      <c r="BY15" s="14" t="str">
        <f t="shared" si="133"/>
        <v/>
      </c>
      <c r="BZ15" s="14" t="str">
        <f t="shared" si="134"/>
        <v/>
      </c>
      <c r="CA15" s="14" t="str">
        <f t="shared" si="135"/>
        <v/>
      </c>
      <c r="CB15" s="14" t="str">
        <f t="shared" si="136"/>
        <v/>
      </c>
      <c r="CC15" s="14" t="str">
        <f t="shared" si="137"/>
        <v/>
      </c>
      <c r="CD15" s="14" t="str">
        <f t="shared" si="138"/>
        <v/>
      </c>
      <c r="CE15" s="14" t="str">
        <f t="shared" si="139"/>
        <v/>
      </c>
      <c r="CF15" s="14" t="str">
        <f t="shared" si="140"/>
        <v/>
      </c>
      <c r="CG15" s="14" t="str">
        <f t="shared" si="141"/>
        <v/>
      </c>
      <c r="CH15" s="14" t="str">
        <f t="shared" si="142"/>
        <v/>
      </c>
      <c r="CI15" s="14" t="str">
        <f t="shared" si="143"/>
        <v/>
      </c>
      <c r="CJ15" s="14" t="str">
        <f t="shared" si="144"/>
        <v/>
      </c>
      <c r="CK15" s="14" t="str">
        <f t="shared" si="145"/>
        <v/>
      </c>
      <c r="CL15" s="14" t="str">
        <f t="shared" si="146"/>
        <v/>
      </c>
      <c r="CM15" s="14" t="str">
        <f t="shared" si="147"/>
        <v/>
      </c>
      <c r="CN15" s="14" t="str">
        <f t="shared" si="148"/>
        <v/>
      </c>
      <c r="CO15" s="14" t="str">
        <f t="shared" si="149"/>
        <v/>
      </c>
      <c r="CP15" s="14" t="str">
        <f t="shared" si="150"/>
        <v/>
      </c>
      <c r="CQ15" s="14" t="str">
        <f t="shared" si="151"/>
        <v/>
      </c>
      <c r="CR15" s="14" t="str">
        <f t="shared" si="152"/>
        <v/>
      </c>
      <c r="CS15" s="14" t="str">
        <f t="shared" si="153"/>
        <v/>
      </c>
      <c r="CT15" s="14" t="str">
        <f t="shared" si="154"/>
        <v/>
      </c>
      <c r="CU15" s="14" t="str">
        <f t="shared" si="155"/>
        <v/>
      </c>
      <c r="CV15" s="656">
        <v>1892</v>
      </c>
      <c r="CW15" s="14" t="str">
        <f t="shared" si="64"/>
        <v/>
      </c>
      <c r="CX15" s="14" t="str">
        <f t="shared" si="65"/>
        <v/>
      </c>
      <c r="CY15" s="14" t="str">
        <f t="shared" si="66"/>
        <v/>
      </c>
      <c r="CZ15" s="14" t="str">
        <f t="shared" si="67"/>
        <v/>
      </c>
      <c r="DA15" s="14" t="str">
        <f t="shared" si="68"/>
        <v/>
      </c>
      <c r="DB15" s="14" t="str">
        <f t="shared" si="69"/>
        <v/>
      </c>
      <c r="DC15" s="14" t="str">
        <f t="shared" si="70"/>
        <v/>
      </c>
      <c r="DD15" s="14" t="str">
        <f t="shared" si="71"/>
        <v/>
      </c>
      <c r="DE15" s="14" t="str">
        <f t="shared" si="72"/>
        <v/>
      </c>
      <c r="DF15" s="14" t="str">
        <f t="shared" si="73"/>
        <v/>
      </c>
      <c r="DG15" s="14" t="str">
        <f t="shared" si="74"/>
        <v/>
      </c>
      <c r="DH15" s="14" t="str">
        <f t="shared" si="75"/>
        <v/>
      </c>
      <c r="DI15" s="14" t="str">
        <f t="shared" si="76"/>
        <v/>
      </c>
      <c r="DJ15" s="14" t="str">
        <f t="shared" si="77"/>
        <v/>
      </c>
      <c r="DK15" s="14" t="str">
        <f t="shared" si="78"/>
        <v/>
      </c>
      <c r="DL15" s="14" t="str">
        <f t="shared" si="79"/>
        <v/>
      </c>
      <c r="DM15" s="14" t="str">
        <f t="shared" si="80"/>
        <v/>
      </c>
      <c r="DN15" s="14" t="str">
        <f t="shared" si="81"/>
        <v/>
      </c>
      <c r="DO15" s="14" t="str">
        <f t="shared" si="82"/>
        <v/>
      </c>
      <c r="DP15" s="14" t="str">
        <f t="shared" si="83"/>
        <v/>
      </c>
      <c r="DQ15" s="14" t="str">
        <f t="shared" si="84"/>
        <v/>
      </c>
      <c r="DR15" s="14" t="str">
        <f t="shared" si="85"/>
        <v/>
      </c>
      <c r="DS15" s="14" t="str">
        <f t="shared" si="86"/>
        <v/>
      </c>
      <c r="DT15" s="14" t="str">
        <f t="shared" si="87"/>
        <v/>
      </c>
      <c r="DU15" s="14" t="str">
        <f t="shared" si="88"/>
        <v/>
      </c>
      <c r="DV15" s="14" t="str">
        <f t="shared" si="89"/>
        <v/>
      </c>
      <c r="DW15" s="14" t="str">
        <f t="shared" si="90"/>
        <v/>
      </c>
      <c r="DX15" s="14" t="str">
        <f t="shared" si="91"/>
        <v/>
      </c>
      <c r="DY15" s="14" t="str">
        <f t="shared" si="92"/>
        <v/>
      </c>
      <c r="DZ15" s="14" t="str">
        <f t="shared" si="93"/>
        <v/>
      </c>
      <c r="EA15" s="656">
        <v>1892</v>
      </c>
      <c r="EB15" s="23" t="str">
        <f t="shared" si="156"/>
        <v/>
      </c>
      <c r="EC15" s="23" t="str">
        <f t="shared" si="157"/>
        <v/>
      </c>
      <c r="ED15" s="23" t="str">
        <f t="shared" si="158"/>
        <v/>
      </c>
      <c r="EE15" s="23" t="str">
        <f t="shared" si="159"/>
        <v/>
      </c>
      <c r="EF15" s="23" t="str">
        <f t="shared" si="160"/>
        <v/>
      </c>
      <c r="EG15" s="23" t="str">
        <f t="shared" si="161"/>
        <v/>
      </c>
      <c r="EH15" s="23" t="str">
        <f t="shared" si="162"/>
        <v/>
      </c>
      <c r="EI15" s="23" t="str">
        <f t="shared" si="163"/>
        <v/>
      </c>
      <c r="EJ15" s="23" t="str">
        <f t="shared" si="164"/>
        <v/>
      </c>
      <c r="EK15" s="23" t="str">
        <f t="shared" si="165"/>
        <v/>
      </c>
      <c r="EL15" s="23" t="str">
        <f t="shared" si="166"/>
        <v/>
      </c>
      <c r="EM15" s="23" t="str">
        <f t="shared" si="167"/>
        <v/>
      </c>
      <c r="EN15" s="23" t="str">
        <f t="shared" si="168"/>
        <v/>
      </c>
      <c r="EO15" s="23" t="str">
        <f t="shared" si="169"/>
        <v/>
      </c>
      <c r="EP15" s="23" t="str">
        <f t="shared" si="170"/>
        <v/>
      </c>
      <c r="EQ15" s="23" t="str">
        <f t="shared" si="171"/>
        <v/>
      </c>
      <c r="ER15" s="23" t="str">
        <f t="shared" si="172"/>
        <v/>
      </c>
      <c r="ES15" s="23" t="str">
        <f t="shared" si="173"/>
        <v/>
      </c>
      <c r="ET15" s="23" t="str">
        <f t="shared" si="174"/>
        <v/>
      </c>
      <c r="EU15" s="23" t="str">
        <f t="shared" si="175"/>
        <v/>
      </c>
      <c r="EV15" s="23" t="str">
        <f t="shared" si="176"/>
        <v/>
      </c>
      <c r="EW15" s="23" t="str">
        <f t="shared" si="177"/>
        <v/>
      </c>
      <c r="EX15" s="23" t="str">
        <f t="shared" si="178"/>
        <v/>
      </c>
      <c r="EY15" s="23">
        <f t="shared" si="179"/>
        <v>1</v>
      </c>
      <c r="EZ15" s="23" t="str">
        <f t="shared" si="180"/>
        <v/>
      </c>
      <c r="FA15" s="23" t="str">
        <f t="shared" si="181"/>
        <v/>
      </c>
      <c r="FB15" s="23" t="str">
        <f t="shared" si="182"/>
        <v/>
      </c>
      <c r="FC15" s="23" t="str">
        <f t="shared" si="183"/>
        <v/>
      </c>
      <c r="FD15" s="23" t="str">
        <f t="shared" si="184"/>
        <v/>
      </c>
      <c r="FE15" s="23" t="str">
        <f t="shared" si="185"/>
        <v/>
      </c>
      <c r="FF15" s="23">
        <f t="shared" si="186"/>
        <v>1</v>
      </c>
      <c r="FG15" s="656">
        <v>1892</v>
      </c>
      <c r="FH15" s="14" t="str">
        <f t="shared" si="96"/>
        <v/>
      </c>
      <c r="FI15" s="14" t="str">
        <f t="shared" si="97"/>
        <v/>
      </c>
      <c r="FJ15" s="14" t="str">
        <f t="shared" si="98"/>
        <v/>
      </c>
      <c r="FK15" s="14" t="str">
        <f t="shared" si="99"/>
        <v/>
      </c>
      <c r="FL15" s="14" t="str">
        <f t="shared" si="100"/>
        <v/>
      </c>
      <c r="FM15" s="14" t="str">
        <f t="shared" si="101"/>
        <v/>
      </c>
      <c r="FN15" s="14" t="str">
        <f t="shared" si="102"/>
        <v/>
      </c>
      <c r="FO15" s="14" t="str">
        <f t="shared" si="103"/>
        <v/>
      </c>
      <c r="FP15" s="14" t="str">
        <f t="shared" si="104"/>
        <v/>
      </c>
      <c r="FQ15" s="14" t="str">
        <f t="shared" si="105"/>
        <v/>
      </c>
      <c r="FR15" s="14" t="str">
        <f t="shared" si="106"/>
        <v/>
      </c>
      <c r="FS15" s="14" t="str">
        <f t="shared" si="107"/>
        <v/>
      </c>
      <c r="FT15" s="14" t="str">
        <f t="shared" si="108"/>
        <v/>
      </c>
      <c r="FU15" s="14" t="str">
        <f t="shared" si="109"/>
        <v/>
      </c>
      <c r="FV15" s="14" t="str">
        <f t="shared" si="110"/>
        <v/>
      </c>
      <c r="FW15" s="14" t="str">
        <f t="shared" si="111"/>
        <v/>
      </c>
      <c r="FX15" s="14" t="str">
        <f t="shared" si="112"/>
        <v/>
      </c>
      <c r="FY15" s="14" t="str">
        <f t="shared" si="113"/>
        <v/>
      </c>
      <c r="FZ15" s="14" t="str">
        <f t="shared" si="114"/>
        <v/>
      </c>
      <c r="GA15" s="14" t="str">
        <f t="shared" si="115"/>
        <v/>
      </c>
      <c r="GB15" s="14" t="str">
        <f t="shared" si="116"/>
        <v/>
      </c>
      <c r="GC15" s="14" t="str">
        <f t="shared" si="117"/>
        <v/>
      </c>
      <c r="GD15" s="14" t="str">
        <f t="shared" si="118"/>
        <v/>
      </c>
      <c r="GE15" s="14" t="str">
        <f t="shared" si="119"/>
        <v/>
      </c>
      <c r="GF15" s="14" t="str">
        <f t="shared" si="120"/>
        <v/>
      </c>
      <c r="GG15" s="14" t="str">
        <f t="shared" si="121"/>
        <v/>
      </c>
      <c r="GH15" s="14" t="str">
        <f t="shared" si="122"/>
        <v/>
      </c>
      <c r="GI15" s="14" t="str">
        <f t="shared" si="123"/>
        <v/>
      </c>
      <c r="GJ15" s="14" t="str">
        <f t="shared" si="124"/>
        <v/>
      </c>
      <c r="GK15" s="14" t="str">
        <f t="shared" si="125"/>
        <v/>
      </c>
      <c r="GL15" s="656">
        <v>1892</v>
      </c>
    </row>
    <row r="16" spans="1:194">
      <c r="A16" s="656">
        <v>1893</v>
      </c>
      <c r="B16" s="1093">
        <f>(Max!B16+Min!B16)/2</f>
        <v>47</v>
      </c>
      <c r="C16" s="1093">
        <f>(Max!C16+Min!C16)/2</f>
        <v>52.5</v>
      </c>
      <c r="D16" s="1093">
        <f>(Max!D16+Min!D16)/2</f>
        <v>61</v>
      </c>
      <c r="E16" s="1093">
        <f>(Max!E16+Min!E16)/2</f>
        <v>61.5</v>
      </c>
      <c r="F16" s="1093">
        <f>(Max!F16+Min!F16)/2</f>
        <v>45</v>
      </c>
      <c r="G16" s="1093">
        <f>(Max!G16+Min!G16)/2</f>
        <v>52</v>
      </c>
      <c r="H16" s="1093">
        <f>(Max!H16+Min!H16)/2</f>
        <v>51</v>
      </c>
      <c r="I16" s="1093">
        <f>(Max!I16+Min!I16)/2</f>
        <v>48.5</v>
      </c>
      <c r="J16" s="1093">
        <f>(Max!J16+Min!J16)/2</f>
        <v>55.5</v>
      </c>
      <c r="K16" s="1093">
        <f>(Max!K16+Min!K16)/2</f>
        <v>52</v>
      </c>
      <c r="L16" s="1093">
        <f>(Max!L16+Min!L16)/2</f>
        <v>57.5</v>
      </c>
      <c r="M16" s="1093">
        <f>(Max!M16+Min!M16)/2</f>
        <v>49</v>
      </c>
      <c r="N16" s="1093">
        <f>(Max!N16+Min!N16)/2</f>
        <v>54</v>
      </c>
      <c r="O16" s="1093">
        <f>(Max!O16+Min!O16)/2</f>
        <v>52</v>
      </c>
      <c r="P16" s="1093">
        <f>(Max!P16+Min!P16)/2</f>
        <v>43.5</v>
      </c>
      <c r="Q16" s="1093">
        <f>(Max!Q16+Min!Q16)/2</f>
        <v>35</v>
      </c>
      <c r="R16" s="1093">
        <f>(Max!R16+Min!R16)/2</f>
        <v>50</v>
      </c>
      <c r="S16" s="1093">
        <f>(Max!S16+Min!S16)/2</f>
        <v>54.5</v>
      </c>
      <c r="T16" s="1093">
        <f>(Max!T16+Min!T16)/2</f>
        <v>45</v>
      </c>
      <c r="U16" s="1093">
        <f>(Max!U16+Min!U16)/2</f>
        <v>39</v>
      </c>
      <c r="V16" s="1093">
        <f>(Max!V16+Min!V16)/2</f>
        <v>37</v>
      </c>
      <c r="W16" s="1093">
        <f>(Max!W16+Min!W16)/2</f>
        <v>48.5</v>
      </c>
      <c r="X16" s="1093">
        <f>(Max!X16+Min!X16)/2</f>
        <v>44</v>
      </c>
      <c r="Y16" s="1093">
        <f>(Max!Y16+Min!Y16)/2</f>
        <v>38.5</v>
      </c>
      <c r="Z16" s="1093">
        <f>(Max!Z16+Min!Z16)/2</f>
        <v>31.5</v>
      </c>
      <c r="AA16" s="1093">
        <f>(Max!AA16+Min!AA16)/2</f>
        <v>27.5</v>
      </c>
      <c r="AB16" s="1093">
        <f>(Max!AB16+Min!AB16)/2</f>
        <v>36</v>
      </c>
      <c r="AC16" s="1093">
        <f>(Max!AC16+Min!AC16)/2</f>
        <v>44.5</v>
      </c>
      <c r="AD16" s="1093">
        <f>(Max!AD16+Min!AD16)/2</f>
        <v>49</v>
      </c>
      <c r="AE16" s="1093">
        <f>(Max!AE16+Min!AE16)/2</f>
        <v>51.5</v>
      </c>
      <c r="AF16" s="1381"/>
      <c r="AG16" s="1077">
        <f t="shared" si="0"/>
        <v>1413.5</v>
      </c>
      <c r="AH16" s="58">
        <f>(Max!AG16+Min!AG16)/60</f>
        <v>47.116666666666667</v>
      </c>
      <c r="AI16" s="47">
        <f t="shared" si="1"/>
        <v>61.5</v>
      </c>
      <c r="AJ16" s="84">
        <f t="shared" si="2"/>
        <v>27.5</v>
      </c>
      <c r="AK16" s="656">
        <v>1893</v>
      </c>
      <c r="AL16" s="23" t="str">
        <f t="shared" si="3"/>
        <v/>
      </c>
      <c r="AM16" s="23" t="str">
        <f t="shared" si="4"/>
        <v/>
      </c>
      <c r="AN16" s="23" t="str">
        <f t="shared" si="5"/>
        <v/>
      </c>
      <c r="AO16" s="23" t="str">
        <f t="shared" si="6"/>
        <v/>
      </c>
      <c r="AP16" s="23" t="str">
        <f t="shared" si="7"/>
        <v/>
      </c>
      <c r="AQ16" s="23" t="str">
        <f t="shared" si="8"/>
        <v/>
      </c>
      <c r="AR16" s="23" t="str">
        <f t="shared" si="9"/>
        <v/>
      </c>
      <c r="AS16" s="23" t="str">
        <f t="shared" si="10"/>
        <v/>
      </c>
      <c r="AT16" s="23" t="str">
        <f t="shared" si="11"/>
        <v/>
      </c>
      <c r="AU16" s="23" t="str">
        <f t="shared" si="12"/>
        <v/>
      </c>
      <c r="AV16" s="23" t="str">
        <f t="shared" si="13"/>
        <v/>
      </c>
      <c r="AW16" s="23" t="str">
        <f t="shared" si="14"/>
        <v/>
      </c>
      <c r="AX16" s="23" t="str">
        <f t="shared" si="15"/>
        <v/>
      </c>
      <c r="AY16" s="23" t="str">
        <f t="shared" si="16"/>
        <v/>
      </c>
      <c r="AZ16" s="23" t="str">
        <f t="shared" si="17"/>
        <v/>
      </c>
      <c r="BA16" s="23" t="str">
        <f t="shared" si="18"/>
        <v/>
      </c>
      <c r="BB16" s="23" t="str">
        <f t="shared" si="19"/>
        <v/>
      </c>
      <c r="BC16" s="23" t="str">
        <f t="shared" si="20"/>
        <v/>
      </c>
      <c r="BD16" s="23" t="str">
        <f t="shared" si="21"/>
        <v/>
      </c>
      <c r="BE16" s="23" t="str">
        <f t="shared" si="22"/>
        <v/>
      </c>
      <c r="BF16" s="23" t="str">
        <f t="shared" si="23"/>
        <v/>
      </c>
      <c r="BG16" s="23" t="str">
        <f t="shared" si="24"/>
        <v/>
      </c>
      <c r="BH16" s="23" t="str">
        <f t="shared" si="25"/>
        <v/>
      </c>
      <c r="BI16" s="23" t="str">
        <f t="shared" si="26"/>
        <v/>
      </c>
      <c r="BJ16" s="23" t="str">
        <f t="shared" si="27"/>
        <v/>
      </c>
      <c r="BK16" s="23" t="str">
        <f t="shared" si="28"/>
        <v/>
      </c>
      <c r="BL16" s="23" t="str">
        <f t="shared" si="29"/>
        <v/>
      </c>
      <c r="BM16" s="23" t="str">
        <f t="shared" si="30"/>
        <v/>
      </c>
      <c r="BN16" s="23" t="str">
        <f t="shared" si="31"/>
        <v/>
      </c>
      <c r="BO16" s="23" t="str">
        <f t="shared" si="32"/>
        <v/>
      </c>
      <c r="BP16" s="23">
        <f t="shared" si="33"/>
        <v>0</v>
      </c>
      <c r="BQ16" s="656">
        <v>1893</v>
      </c>
      <c r="BR16" s="14" t="str">
        <f t="shared" si="126"/>
        <v/>
      </c>
      <c r="BS16" s="14" t="str">
        <f t="shared" si="127"/>
        <v/>
      </c>
      <c r="BT16" s="14" t="str">
        <f t="shared" si="128"/>
        <v/>
      </c>
      <c r="BU16" s="14" t="str">
        <f t="shared" si="129"/>
        <v/>
      </c>
      <c r="BV16" s="14" t="str">
        <f t="shared" si="130"/>
        <v/>
      </c>
      <c r="BW16" s="14" t="str">
        <f t="shared" si="131"/>
        <v/>
      </c>
      <c r="BX16" s="14" t="str">
        <f t="shared" si="132"/>
        <v/>
      </c>
      <c r="BY16" s="14" t="str">
        <f t="shared" si="133"/>
        <v/>
      </c>
      <c r="BZ16" s="14" t="str">
        <f t="shared" si="134"/>
        <v/>
      </c>
      <c r="CA16" s="14" t="str">
        <f t="shared" si="135"/>
        <v/>
      </c>
      <c r="CB16" s="14" t="str">
        <f t="shared" si="136"/>
        <v/>
      </c>
      <c r="CC16" s="14" t="str">
        <f t="shared" si="137"/>
        <v/>
      </c>
      <c r="CD16" s="14" t="str">
        <f t="shared" si="138"/>
        <v/>
      </c>
      <c r="CE16" s="14" t="str">
        <f t="shared" si="139"/>
        <v/>
      </c>
      <c r="CF16" s="14" t="str">
        <f t="shared" si="140"/>
        <v/>
      </c>
      <c r="CG16" s="14" t="str">
        <f t="shared" si="141"/>
        <v/>
      </c>
      <c r="CH16" s="14" t="str">
        <f t="shared" si="142"/>
        <v/>
      </c>
      <c r="CI16" s="14" t="str">
        <f t="shared" si="143"/>
        <v/>
      </c>
      <c r="CJ16" s="14" t="str">
        <f t="shared" si="144"/>
        <v/>
      </c>
      <c r="CK16" s="14" t="str">
        <f t="shared" si="145"/>
        <v/>
      </c>
      <c r="CL16" s="14" t="str">
        <f t="shared" si="146"/>
        <v/>
      </c>
      <c r="CM16" s="14" t="str">
        <f t="shared" si="147"/>
        <v/>
      </c>
      <c r="CN16" s="14" t="str">
        <f t="shared" si="148"/>
        <v/>
      </c>
      <c r="CO16" s="14" t="str">
        <f t="shared" si="149"/>
        <v/>
      </c>
      <c r="CP16" s="14" t="str">
        <f t="shared" si="150"/>
        <v/>
      </c>
      <c r="CQ16" s="14" t="str">
        <f t="shared" si="151"/>
        <v/>
      </c>
      <c r="CR16" s="14" t="str">
        <f t="shared" si="152"/>
        <v/>
      </c>
      <c r="CS16" s="14" t="str">
        <f t="shared" si="153"/>
        <v/>
      </c>
      <c r="CT16" s="14" t="str">
        <f t="shared" si="154"/>
        <v/>
      </c>
      <c r="CU16" s="14" t="str">
        <f t="shared" si="155"/>
        <v/>
      </c>
      <c r="CV16" s="656">
        <v>1893</v>
      </c>
      <c r="CW16" s="14" t="str">
        <f t="shared" si="64"/>
        <v/>
      </c>
      <c r="CX16" s="14" t="str">
        <f t="shared" si="65"/>
        <v/>
      </c>
      <c r="CY16" s="14" t="str">
        <f t="shared" si="66"/>
        <v/>
      </c>
      <c r="CZ16" s="14" t="str">
        <f t="shared" si="67"/>
        <v/>
      </c>
      <c r="DA16" s="14" t="str">
        <f t="shared" si="68"/>
        <v/>
      </c>
      <c r="DB16" s="14" t="str">
        <f t="shared" si="69"/>
        <v/>
      </c>
      <c r="DC16" s="14" t="str">
        <f t="shared" si="70"/>
        <v/>
      </c>
      <c r="DD16" s="14" t="str">
        <f t="shared" si="71"/>
        <v/>
      </c>
      <c r="DE16" s="14" t="str">
        <f t="shared" si="72"/>
        <v/>
      </c>
      <c r="DF16" s="14" t="str">
        <f t="shared" si="73"/>
        <v/>
      </c>
      <c r="DG16" s="14" t="str">
        <f t="shared" si="74"/>
        <v/>
      </c>
      <c r="DH16" s="14" t="str">
        <f t="shared" si="75"/>
        <v/>
      </c>
      <c r="DI16" s="14" t="str">
        <f t="shared" si="76"/>
        <v/>
      </c>
      <c r="DJ16" s="14" t="str">
        <f t="shared" si="77"/>
        <v/>
      </c>
      <c r="DK16" s="14" t="str">
        <f t="shared" si="78"/>
        <v/>
      </c>
      <c r="DL16" s="14" t="str">
        <f t="shared" si="79"/>
        <v/>
      </c>
      <c r="DM16" s="14" t="str">
        <f t="shared" si="80"/>
        <v/>
      </c>
      <c r="DN16" s="14" t="str">
        <f t="shared" si="81"/>
        <v/>
      </c>
      <c r="DO16" s="14" t="str">
        <f t="shared" si="82"/>
        <v/>
      </c>
      <c r="DP16" s="14" t="str">
        <f t="shared" si="83"/>
        <v/>
      </c>
      <c r="DQ16" s="14" t="str">
        <f t="shared" si="84"/>
        <v/>
      </c>
      <c r="DR16" s="14" t="str">
        <f t="shared" si="85"/>
        <v/>
      </c>
      <c r="DS16" s="14" t="str">
        <f t="shared" si="86"/>
        <v/>
      </c>
      <c r="DT16" s="14" t="str">
        <f t="shared" si="87"/>
        <v/>
      </c>
      <c r="DU16" s="14" t="str">
        <f t="shared" si="88"/>
        <v/>
      </c>
      <c r="DV16" s="14" t="str">
        <f t="shared" si="89"/>
        <v/>
      </c>
      <c r="DW16" s="14" t="str">
        <f t="shared" si="90"/>
        <v/>
      </c>
      <c r="DX16" s="14" t="str">
        <f t="shared" si="91"/>
        <v/>
      </c>
      <c r="DY16" s="14" t="str">
        <f t="shared" si="92"/>
        <v/>
      </c>
      <c r="DZ16" s="14" t="str">
        <f t="shared" si="93"/>
        <v/>
      </c>
      <c r="EA16" s="656">
        <v>1893</v>
      </c>
      <c r="EB16" s="23" t="str">
        <f t="shared" si="156"/>
        <v/>
      </c>
      <c r="EC16" s="23" t="str">
        <f t="shared" si="157"/>
        <v/>
      </c>
      <c r="ED16" s="23" t="str">
        <f t="shared" si="158"/>
        <v/>
      </c>
      <c r="EE16" s="23" t="str">
        <f t="shared" si="159"/>
        <v/>
      </c>
      <c r="EF16" s="23" t="str">
        <f t="shared" si="160"/>
        <v/>
      </c>
      <c r="EG16" s="23" t="str">
        <f t="shared" si="161"/>
        <v/>
      </c>
      <c r="EH16" s="23" t="str">
        <f t="shared" si="162"/>
        <v/>
      </c>
      <c r="EI16" s="23" t="str">
        <f t="shared" si="163"/>
        <v/>
      </c>
      <c r="EJ16" s="23" t="str">
        <f t="shared" si="164"/>
        <v/>
      </c>
      <c r="EK16" s="23" t="str">
        <f t="shared" si="165"/>
        <v/>
      </c>
      <c r="EL16" s="23" t="str">
        <f t="shared" si="166"/>
        <v/>
      </c>
      <c r="EM16" s="23" t="str">
        <f t="shared" si="167"/>
        <v/>
      </c>
      <c r="EN16" s="23" t="str">
        <f t="shared" si="168"/>
        <v/>
      </c>
      <c r="EO16" s="23" t="str">
        <f t="shared" si="169"/>
        <v/>
      </c>
      <c r="EP16" s="23" t="str">
        <f t="shared" si="170"/>
        <v/>
      </c>
      <c r="EQ16" s="23" t="str">
        <f t="shared" si="171"/>
        <v/>
      </c>
      <c r="ER16" s="23" t="str">
        <f t="shared" si="172"/>
        <v/>
      </c>
      <c r="ES16" s="23" t="str">
        <f t="shared" si="173"/>
        <v/>
      </c>
      <c r="ET16" s="23" t="str">
        <f t="shared" si="174"/>
        <v/>
      </c>
      <c r="EU16" s="23" t="str">
        <f t="shared" si="175"/>
        <v/>
      </c>
      <c r="EV16" s="23" t="str">
        <f t="shared" si="176"/>
        <v/>
      </c>
      <c r="EW16" s="23" t="str">
        <f t="shared" si="177"/>
        <v/>
      </c>
      <c r="EX16" s="23" t="str">
        <f t="shared" si="178"/>
        <v/>
      </c>
      <c r="EY16" s="23" t="str">
        <f t="shared" si="179"/>
        <v/>
      </c>
      <c r="EZ16" s="23">
        <f t="shared" si="180"/>
        <v>1</v>
      </c>
      <c r="FA16" s="23">
        <f t="shared" si="181"/>
        <v>1</v>
      </c>
      <c r="FB16" s="23" t="str">
        <f t="shared" si="182"/>
        <v/>
      </c>
      <c r="FC16" s="23" t="str">
        <f t="shared" si="183"/>
        <v/>
      </c>
      <c r="FD16" s="23" t="str">
        <f t="shared" si="184"/>
        <v/>
      </c>
      <c r="FE16" s="23" t="str">
        <f t="shared" si="185"/>
        <v/>
      </c>
      <c r="FF16" s="23">
        <f t="shared" si="186"/>
        <v>2</v>
      </c>
      <c r="FG16" s="656">
        <v>1893</v>
      </c>
      <c r="FH16" s="14" t="str">
        <f t="shared" si="96"/>
        <v/>
      </c>
      <c r="FI16" s="14" t="str">
        <f t="shared" si="97"/>
        <v/>
      </c>
      <c r="FJ16" s="14" t="str">
        <f t="shared" si="98"/>
        <v/>
      </c>
      <c r="FK16" s="14" t="str">
        <f t="shared" si="99"/>
        <v/>
      </c>
      <c r="FL16" s="14" t="str">
        <f t="shared" si="100"/>
        <v/>
      </c>
      <c r="FM16" s="14" t="str">
        <f t="shared" si="101"/>
        <v/>
      </c>
      <c r="FN16" s="14" t="str">
        <f t="shared" si="102"/>
        <v/>
      </c>
      <c r="FO16" s="14" t="str">
        <f t="shared" si="103"/>
        <v/>
      </c>
      <c r="FP16" s="14" t="str">
        <f t="shared" si="104"/>
        <v/>
      </c>
      <c r="FQ16" s="14" t="str">
        <f t="shared" si="105"/>
        <v/>
      </c>
      <c r="FR16" s="14" t="str">
        <f t="shared" si="106"/>
        <v/>
      </c>
      <c r="FS16" s="14" t="str">
        <f t="shared" si="107"/>
        <v/>
      </c>
      <c r="FT16" s="14" t="str">
        <f t="shared" si="108"/>
        <v/>
      </c>
      <c r="FU16" s="14" t="str">
        <f t="shared" si="109"/>
        <v/>
      </c>
      <c r="FV16" s="14" t="str">
        <f t="shared" si="110"/>
        <v/>
      </c>
      <c r="FW16" s="14" t="str">
        <f t="shared" si="111"/>
        <v/>
      </c>
      <c r="FX16" s="14" t="str">
        <f t="shared" si="112"/>
        <v/>
      </c>
      <c r="FY16" s="14" t="str">
        <f t="shared" si="113"/>
        <v/>
      </c>
      <c r="FZ16" s="14" t="str">
        <f t="shared" si="114"/>
        <v/>
      </c>
      <c r="GA16" s="14" t="str">
        <f t="shared" si="115"/>
        <v/>
      </c>
      <c r="GB16" s="14" t="str">
        <f t="shared" si="116"/>
        <v/>
      </c>
      <c r="GC16" s="14" t="str">
        <f t="shared" si="117"/>
        <v/>
      </c>
      <c r="GD16" s="14" t="str">
        <f t="shared" si="118"/>
        <v/>
      </c>
      <c r="GE16" s="14" t="str">
        <f t="shared" si="119"/>
        <v/>
      </c>
      <c r="GF16" s="14" t="str">
        <f t="shared" si="120"/>
        <v/>
      </c>
      <c r="GG16" s="14" t="str">
        <f t="shared" si="121"/>
        <v/>
      </c>
      <c r="GH16" s="14" t="str">
        <f t="shared" si="122"/>
        <v/>
      </c>
      <c r="GI16" s="14" t="str">
        <f t="shared" si="123"/>
        <v/>
      </c>
      <c r="GJ16" s="14" t="str">
        <f t="shared" si="124"/>
        <v/>
      </c>
      <c r="GK16" s="14" t="str">
        <f t="shared" si="125"/>
        <v/>
      </c>
      <c r="GL16" s="656">
        <v>1893</v>
      </c>
    </row>
    <row r="17" spans="1:194">
      <c r="A17" s="656">
        <v>1894</v>
      </c>
      <c r="B17" s="1093">
        <f>(Max!B17+Min!B17)/2</f>
        <v>55.5</v>
      </c>
      <c r="C17" s="1093">
        <f>(Max!C17+Min!C17)/2</f>
        <v>58.5</v>
      </c>
      <c r="D17" s="1093">
        <f>(Max!D17+Min!D17)/2</f>
        <v>63.5</v>
      </c>
      <c r="E17" s="1093">
        <f>(Max!E17+Min!E17)/2</f>
        <v>51.5</v>
      </c>
      <c r="F17" s="1093">
        <f>(Max!F17+Min!F17)/2</f>
        <v>54</v>
      </c>
      <c r="G17" s="1093">
        <f>(Max!G17+Min!G17)/2</f>
        <v>47.5</v>
      </c>
      <c r="H17" s="1093">
        <f>(Max!H17+Min!H17)/2</f>
        <v>45.5</v>
      </c>
      <c r="I17" s="1093">
        <f>(Max!I17+Min!I17)/2</f>
        <v>57.5</v>
      </c>
      <c r="J17" s="1093">
        <f>(Max!J17+Min!J17)/2</f>
        <v>50.5</v>
      </c>
      <c r="K17" s="1093">
        <f>(Max!K17+Min!K17)/2</f>
        <v>48.5</v>
      </c>
      <c r="L17" s="1093">
        <f>(Max!L17+Min!L17)/2</f>
        <v>42</v>
      </c>
      <c r="M17" s="1093">
        <f>(Max!M17+Min!M17)/2</f>
        <v>39.5</v>
      </c>
      <c r="N17" s="1093">
        <f>(Max!N17+Min!N17)/2</f>
        <v>45.5</v>
      </c>
      <c r="O17" s="1093">
        <f>(Max!O17+Min!O17)/2</f>
        <v>50.5</v>
      </c>
      <c r="P17" s="1093">
        <f>(Max!P17+Min!P17)/2</f>
        <v>47.5</v>
      </c>
      <c r="Q17" s="1093">
        <f>(Max!Q17+Min!Q17)/2</f>
        <v>57</v>
      </c>
      <c r="R17" s="1093">
        <f>(Max!R17+Min!R17)/2</f>
        <v>64</v>
      </c>
      <c r="S17" s="1093">
        <f>(Max!S17+Min!S17)/2</f>
        <v>45</v>
      </c>
      <c r="T17" s="1093">
        <f>(Max!T17+Min!T17)/2</f>
        <v>50.5</v>
      </c>
      <c r="U17" s="1093">
        <f>(Max!U17+Min!U17)/2</f>
        <v>39</v>
      </c>
      <c r="V17" s="1093">
        <f>(Max!V17+Min!V17)/2</f>
        <v>44.5</v>
      </c>
      <c r="W17" s="1093">
        <f>(Max!W17+Min!W17)/2</f>
        <v>51.5</v>
      </c>
      <c r="X17" s="1093">
        <f>(Max!X17+Min!X17)/2</f>
        <v>54</v>
      </c>
      <c r="Y17" s="1093">
        <f>(Max!Y17+Min!Y17)/2</f>
        <v>50.5</v>
      </c>
      <c r="Z17" s="1093">
        <f>(Max!Z17+Min!Z17)/2</f>
        <v>43.5</v>
      </c>
      <c r="AA17" s="1093">
        <f>(Max!AA17+Min!AA17)/2</f>
        <v>41</v>
      </c>
      <c r="AB17" s="1093">
        <f>(Max!AB17+Min!AB17)/2</f>
        <v>51.5</v>
      </c>
      <c r="AC17" s="1093">
        <f>(Max!AC17+Min!AC17)/2</f>
        <v>43.5</v>
      </c>
      <c r="AD17" s="1093">
        <f>(Max!AD17+Min!AD17)/2</f>
        <v>34.5</v>
      </c>
      <c r="AE17" s="1093">
        <f>(Max!AE17+Min!AE17)/2</f>
        <v>35.5</v>
      </c>
      <c r="AF17" s="1381"/>
      <c r="AG17" s="1077">
        <f t="shared" si="0"/>
        <v>1463</v>
      </c>
      <c r="AH17" s="58">
        <f>(Max!AG17+Min!AG17)/60</f>
        <v>48.766666666666666</v>
      </c>
      <c r="AI17" s="47">
        <f t="shared" si="1"/>
        <v>64</v>
      </c>
      <c r="AJ17" s="84">
        <f t="shared" si="2"/>
        <v>34.5</v>
      </c>
      <c r="AK17" s="656">
        <v>1894</v>
      </c>
      <c r="AL17" s="23" t="str">
        <f t="shared" si="3"/>
        <v/>
      </c>
      <c r="AM17" s="23" t="str">
        <f t="shared" si="4"/>
        <v/>
      </c>
      <c r="AN17" s="23" t="str">
        <f t="shared" si="5"/>
        <v/>
      </c>
      <c r="AO17" s="23" t="str">
        <f t="shared" si="6"/>
        <v/>
      </c>
      <c r="AP17" s="23" t="str">
        <f t="shared" si="7"/>
        <v/>
      </c>
      <c r="AQ17" s="23" t="str">
        <f t="shared" si="8"/>
        <v/>
      </c>
      <c r="AR17" s="23" t="str">
        <f t="shared" si="9"/>
        <v/>
      </c>
      <c r="AS17" s="23" t="str">
        <f t="shared" si="10"/>
        <v/>
      </c>
      <c r="AT17" s="23" t="str">
        <f t="shared" si="11"/>
        <v/>
      </c>
      <c r="AU17" s="23" t="str">
        <f t="shared" si="12"/>
        <v/>
      </c>
      <c r="AV17" s="23" t="str">
        <f t="shared" si="13"/>
        <v/>
      </c>
      <c r="AW17" s="23" t="str">
        <f t="shared" si="14"/>
        <v/>
      </c>
      <c r="AX17" s="23" t="str">
        <f t="shared" si="15"/>
        <v/>
      </c>
      <c r="AY17" s="23" t="str">
        <f t="shared" si="16"/>
        <v/>
      </c>
      <c r="AZ17" s="23" t="str">
        <f t="shared" si="17"/>
        <v/>
      </c>
      <c r="BA17" s="23" t="str">
        <f t="shared" si="18"/>
        <v/>
      </c>
      <c r="BB17" s="23" t="str">
        <f t="shared" si="19"/>
        <v/>
      </c>
      <c r="BC17" s="23" t="str">
        <f t="shared" si="20"/>
        <v/>
      </c>
      <c r="BD17" s="23" t="str">
        <f t="shared" si="21"/>
        <v/>
      </c>
      <c r="BE17" s="23" t="str">
        <f t="shared" si="22"/>
        <v/>
      </c>
      <c r="BF17" s="23" t="str">
        <f t="shared" si="23"/>
        <v/>
      </c>
      <c r="BG17" s="23" t="str">
        <f t="shared" si="24"/>
        <v/>
      </c>
      <c r="BH17" s="23" t="str">
        <f t="shared" si="25"/>
        <v/>
      </c>
      <c r="BI17" s="23" t="str">
        <f t="shared" si="26"/>
        <v/>
      </c>
      <c r="BJ17" s="23" t="str">
        <f t="shared" si="27"/>
        <v/>
      </c>
      <c r="BK17" s="23" t="str">
        <f t="shared" si="28"/>
        <v/>
      </c>
      <c r="BL17" s="23" t="str">
        <f t="shared" si="29"/>
        <v/>
      </c>
      <c r="BM17" s="23" t="str">
        <f t="shared" si="30"/>
        <v/>
      </c>
      <c r="BN17" s="23" t="str">
        <f t="shared" si="31"/>
        <v/>
      </c>
      <c r="BO17" s="23" t="str">
        <f t="shared" si="32"/>
        <v/>
      </c>
      <c r="BP17" s="23">
        <f t="shared" si="33"/>
        <v>0</v>
      </c>
      <c r="BQ17" s="656">
        <v>1894</v>
      </c>
      <c r="BR17" s="14" t="str">
        <f t="shared" si="126"/>
        <v/>
      </c>
      <c r="BS17" s="14" t="str">
        <f t="shared" si="127"/>
        <v/>
      </c>
      <c r="BT17" s="14" t="str">
        <f t="shared" si="128"/>
        <v/>
      </c>
      <c r="BU17" s="14" t="str">
        <f t="shared" si="129"/>
        <v/>
      </c>
      <c r="BV17" s="14" t="str">
        <f t="shared" si="130"/>
        <v/>
      </c>
      <c r="BW17" s="14" t="str">
        <f t="shared" si="131"/>
        <v/>
      </c>
      <c r="BX17" s="14" t="str">
        <f t="shared" si="132"/>
        <v/>
      </c>
      <c r="BY17" s="14" t="str">
        <f t="shared" si="133"/>
        <v/>
      </c>
      <c r="BZ17" s="14" t="str">
        <f t="shared" si="134"/>
        <v/>
      </c>
      <c r="CA17" s="14" t="str">
        <f t="shared" si="135"/>
        <v/>
      </c>
      <c r="CB17" s="14" t="str">
        <f t="shared" si="136"/>
        <v/>
      </c>
      <c r="CC17" s="14" t="str">
        <f t="shared" si="137"/>
        <v/>
      </c>
      <c r="CD17" s="14" t="str">
        <f t="shared" si="138"/>
        <v/>
      </c>
      <c r="CE17" s="14" t="str">
        <f t="shared" si="139"/>
        <v/>
      </c>
      <c r="CF17" s="14" t="str">
        <f t="shared" si="140"/>
        <v/>
      </c>
      <c r="CG17" s="14" t="str">
        <f t="shared" si="141"/>
        <v/>
      </c>
      <c r="CH17" s="14" t="str">
        <f t="shared" si="142"/>
        <v/>
      </c>
      <c r="CI17" s="14" t="str">
        <f t="shared" si="143"/>
        <v/>
      </c>
      <c r="CJ17" s="14" t="str">
        <f t="shared" si="144"/>
        <v/>
      </c>
      <c r="CK17" s="14" t="str">
        <f t="shared" si="145"/>
        <v/>
      </c>
      <c r="CL17" s="14" t="str">
        <f t="shared" si="146"/>
        <v/>
      </c>
      <c r="CM17" s="14" t="str">
        <f t="shared" si="147"/>
        <v/>
      </c>
      <c r="CN17" s="14" t="str">
        <f t="shared" si="148"/>
        <v/>
      </c>
      <c r="CO17" s="14" t="str">
        <f t="shared" si="149"/>
        <v/>
      </c>
      <c r="CP17" s="14" t="str">
        <f t="shared" si="150"/>
        <v/>
      </c>
      <c r="CQ17" s="14" t="str">
        <f t="shared" si="151"/>
        <v/>
      </c>
      <c r="CR17" s="14" t="str">
        <f t="shared" si="152"/>
        <v/>
      </c>
      <c r="CS17" s="14" t="str">
        <f t="shared" si="153"/>
        <v/>
      </c>
      <c r="CT17" s="14" t="str">
        <f t="shared" si="154"/>
        <v/>
      </c>
      <c r="CU17" s="14" t="str">
        <f t="shared" si="155"/>
        <v/>
      </c>
      <c r="CV17" s="656">
        <v>1894</v>
      </c>
      <c r="CW17" s="14" t="str">
        <f t="shared" si="64"/>
        <v/>
      </c>
      <c r="CX17" s="14" t="str">
        <f t="shared" si="65"/>
        <v/>
      </c>
      <c r="CY17" s="14" t="str">
        <f t="shared" si="66"/>
        <v/>
      </c>
      <c r="CZ17" s="14" t="str">
        <f t="shared" si="67"/>
        <v/>
      </c>
      <c r="DA17" s="14" t="str">
        <f t="shared" si="68"/>
        <v/>
      </c>
      <c r="DB17" s="14" t="str">
        <f t="shared" si="69"/>
        <v/>
      </c>
      <c r="DC17" s="14" t="str">
        <f t="shared" si="70"/>
        <v/>
      </c>
      <c r="DD17" s="14" t="str">
        <f t="shared" si="71"/>
        <v/>
      </c>
      <c r="DE17" s="14" t="str">
        <f t="shared" si="72"/>
        <v/>
      </c>
      <c r="DF17" s="14" t="str">
        <f t="shared" si="73"/>
        <v/>
      </c>
      <c r="DG17" s="14" t="str">
        <f t="shared" si="74"/>
        <v/>
      </c>
      <c r="DH17" s="14" t="str">
        <f t="shared" si="75"/>
        <v/>
      </c>
      <c r="DI17" s="14" t="str">
        <f t="shared" si="76"/>
        <v/>
      </c>
      <c r="DJ17" s="14" t="str">
        <f t="shared" si="77"/>
        <v/>
      </c>
      <c r="DK17" s="14" t="str">
        <f t="shared" si="78"/>
        <v/>
      </c>
      <c r="DL17" s="14" t="str">
        <f t="shared" si="79"/>
        <v/>
      </c>
      <c r="DM17" s="14" t="str">
        <f t="shared" si="80"/>
        <v/>
      </c>
      <c r="DN17" s="14" t="str">
        <f t="shared" si="81"/>
        <v/>
      </c>
      <c r="DO17" s="14" t="str">
        <f t="shared" si="82"/>
        <v/>
      </c>
      <c r="DP17" s="14" t="str">
        <f t="shared" si="83"/>
        <v/>
      </c>
      <c r="DQ17" s="14" t="str">
        <f t="shared" si="84"/>
        <v/>
      </c>
      <c r="DR17" s="14" t="str">
        <f t="shared" si="85"/>
        <v/>
      </c>
      <c r="DS17" s="14" t="str">
        <f t="shared" si="86"/>
        <v/>
      </c>
      <c r="DT17" s="14" t="str">
        <f t="shared" si="87"/>
        <v/>
      </c>
      <c r="DU17" s="14" t="str">
        <f t="shared" si="88"/>
        <v/>
      </c>
      <c r="DV17" s="14" t="str">
        <f t="shared" si="89"/>
        <v/>
      </c>
      <c r="DW17" s="14" t="str">
        <f t="shared" si="90"/>
        <v/>
      </c>
      <c r="DX17" s="14" t="str">
        <f t="shared" si="91"/>
        <v/>
      </c>
      <c r="DY17" s="14" t="str">
        <f t="shared" si="92"/>
        <v/>
      </c>
      <c r="DZ17" s="14" t="str">
        <f t="shared" si="93"/>
        <v/>
      </c>
      <c r="EA17" s="656">
        <v>1894</v>
      </c>
      <c r="EB17" s="23" t="str">
        <f t="shared" si="156"/>
        <v/>
      </c>
      <c r="EC17" s="23" t="str">
        <f t="shared" si="157"/>
        <v/>
      </c>
      <c r="ED17" s="23" t="str">
        <f t="shared" si="158"/>
        <v/>
      </c>
      <c r="EE17" s="23" t="str">
        <f t="shared" si="159"/>
        <v/>
      </c>
      <c r="EF17" s="23" t="str">
        <f t="shared" si="160"/>
        <v/>
      </c>
      <c r="EG17" s="23" t="str">
        <f t="shared" si="161"/>
        <v/>
      </c>
      <c r="EH17" s="23" t="str">
        <f t="shared" si="162"/>
        <v/>
      </c>
      <c r="EI17" s="23" t="str">
        <f t="shared" si="163"/>
        <v/>
      </c>
      <c r="EJ17" s="23" t="str">
        <f t="shared" si="164"/>
        <v/>
      </c>
      <c r="EK17" s="23" t="str">
        <f t="shared" si="165"/>
        <v/>
      </c>
      <c r="EL17" s="23" t="str">
        <f t="shared" si="166"/>
        <v/>
      </c>
      <c r="EM17" s="23" t="str">
        <f t="shared" si="167"/>
        <v/>
      </c>
      <c r="EN17" s="23" t="str">
        <f t="shared" si="168"/>
        <v/>
      </c>
      <c r="EO17" s="23" t="str">
        <f t="shared" si="169"/>
        <v/>
      </c>
      <c r="EP17" s="23" t="str">
        <f t="shared" si="170"/>
        <v/>
      </c>
      <c r="EQ17" s="23" t="str">
        <f t="shared" si="171"/>
        <v/>
      </c>
      <c r="ER17" s="23" t="str">
        <f t="shared" si="172"/>
        <v/>
      </c>
      <c r="ES17" s="23" t="str">
        <f t="shared" si="173"/>
        <v/>
      </c>
      <c r="ET17" s="23" t="str">
        <f t="shared" si="174"/>
        <v/>
      </c>
      <c r="EU17" s="23" t="str">
        <f t="shared" si="175"/>
        <v/>
      </c>
      <c r="EV17" s="23" t="str">
        <f t="shared" si="176"/>
        <v/>
      </c>
      <c r="EW17" s="23" t="str">
        <f t="shared" si="177"/>
        <v/>
      </c>
      <c r="EX17" s="23" t="str">
        <f t="shared" si="178"/>
        <v/>
      </c>
      <c r="EY17" s="23" t="str">
        <f t="shared" si="179"/>
        <v/>
      </c>
      <c r="EZ17" s="23" t="str">
        <f t="shared" si="180"/>
        <v/>
      </c>
      <c r="FA17" s="23" t="str">
        <f t="shared" si="181"/>
        <v/>
      </c>
      <c r="FB17" s="23" t="str">
        <f t="shared" si="182"/>
        <v/>
      </c>
      <c r="FC17" s="23" t="str">
        <f t="shared" si="183"/>
        <v/>
      </c>
      <c r="FD17" s="23" t="str">
        <f t="shared" si="184"/>
        <v/>
      </c>
      <c r="FE17" s="23" t="str">
        <f t="shared" si="185"/>
        <v/>
      </c>
      <c r="FF17" s="23">
        <f t="shared" si="186"/>
        <v>0</v>
      </c>
      <c r="FG17" s="656">
        <v>1894</v>
      </c>
      <c r="FH17" s="14" t="str">
        <f t="shared" si="96"/>
        <v/>
      </c>
      <c r="FI17" s="14" t="str">
        <f t="shared" si="97"/>
        <v/>
      </c>
      <c r="FJ17" s="14" t="str">
        <f t="shared" si="98"/>
        <v/>
      </c>
      <c r="FK17" s="14" t="str">
        <f t="shared" si="99"/>
        <v/>
      </c>
      <c r="FL17" s="14" t="str">
        <f t="shared" si="100"/>
        <v/>
      </c>
      <c r="FM17" s="14" t="str">
        <f t="shared" si="101"/>
        <v/>
      </c>
      <c r="FN17" s="14" t="str">
        <f t="shared" si="102"/>
        <v/>
      </c>
      <c r="FO17" s="14" t="str">
        <f t="shared" si="103"/>
        <v/>
      </c>
      <c r="FP17" s="14" t="str">
        <f t="shared" si="104"/>
        <v/>
      </c>
      <c r="FQ17" s="14" t="str">
        <f t="shared" si="105"/>
        <v/>
      </c>
      <c r="FR17" s="14" t="str">
        <f t="shared" si="106"/>
        <v/>
      </c>
      <c r="FS17" s="14" t="str">
        <f t="shared" si="107"/>
        <v/>
      </c>
      <c r="FT17" s="14" t="str">
        <f t="shared" si="108"/>
        <v/>
      </c>
      <c r="FU17" s="14" t="str">
        <f t="shared" si="109"/>
        <v/>
      </c>
      <c r="FV17" s="14" t="str">
        <f t="shared" si="110"/>
        <v/>
      </c>
      <c r="FW17" s="14" t="str">
        <f t="shared" si="111"/>
        <v/>
      </c>
      <c r="FX17" s="14" t="str">
        <f t="shared" si="112"/>
        <v/>
      </c>
      <c r="FY17" s="14" t="str">
        <f t="shared" si="113"/>
        <v/>
      </c>
      <c r="FZ17" s="14" t="str">
        <f t="shared" si="114"/>
        <v/>
      </c>
      <c r="GA17" s="14" t="str">
        <f t="shared" si="115"/>
        <v/>
      </c>
      <c r="GB17" s="14" t="str">
        <f t="shared" si="116"/>
        <v/>
      </c>
      <c r="GC17" s="14" t="str">
        <f t="shared" si="117"/>
        <v/>
      </c>
      <c r="GD17" s="14" t="str">
        <f t="shared" si="118"/>
        <v/>
      </c>
      <c r="GE17" s="14" t="str">
        <f t="shared" si="119"/>
        <v/>
      </c>
      <c r="GF17" s="14" t="str">
        <f t="shared" si="120"/>
        <v/>
      </c>
      <c r="GG17" s="14" t="str">
        <f t="shared" si="121"/>
        <v/>
      </c>
      <c r="GH17" s="14" t="str">
        <f t="shared" si="122"/>
        <v/>
      </c>
      <c r="GI17" s="14" t="str">
        <f t="shared" si="123"/>
        <v/>
      </c>
      <c r="GJ17" s="14" t="str">
        <f t="shared" si="124"/>
        <v/>
      </c>
      <c r="GK17" s="14" t="str">
        <f t="shared" si="125"/>
        <v/>
      </c>
      <c r="GL17" s="656">
        <v>1894</v>
      </c>
    </row>
    <row r="18" spans="1:194">
      <c r="A18" s="656">
        <v>1895</v>
      </c>
      <c r="B18" s="1093">
        <f>(Max!B18+Min!B18)/2</f>
        <v>50.5</v>
      </c>
      <c r="C18" s="1093">
        <f>(Max!C18+Min!C18)/2</f>
        <v>41.5</v>
      </c>
      <c r="D18" s="1093">
        <f>(Max!D18+Min!D18)/2</f>
        <v>44</v>
      </c>
      <c r="E18" s="1093">
        <f>(Max!E18+Min!E18)/2</f>
        <v>48.5</v>
      </c>
      <c r="F18" s="1093">
        <f>(Max!F18+Min!F18)/2</f>
        <v>51</v>
      </c>
      <c r="G18" s="1093">
        <f>(Max!G18+Min!G18)/2</f>
        <v>57.5</v>
      </c>
      <c r="H18" s="1093">
        <f>(Max!H18+Min!H18)/2</f>
        <v>59</v>
      </c>
      <c r="I18" s="1093">
        <f>(Max!I18+Min!I18)/2</f>
        <v>63</v>
      </c>
      <c r="J18" s="1093">
        <f>(Max!J18+Min!J18)/2</f>
        <v>71.5</v>
      </c>
      <c r="K18" s="1093">
        <f>(Max!K18+Min!K18)/2</f>
        <v>48</v>
      </c>
      <c r="L18" s="1093">
        <f>(Max!L18+Min!L18)/2</f>
        <v>37</v>
      </c>
      <c r="M18" s="1093">
        <f>(Max!M18+Min!M18)/2</f>
        <v>41.5</v>
      </c>
      <c r="N18" s="1093">
        <f>(Max!N18+Min!N18)/2</f>
        <v>41.5</v>
      </c>
      <c r="O18" s="1093">
        <f>(Max!O18+Min!O18)/2</f>
        <v>43</v>
      </c>
      <c r="P18" s="1093">
        <f>(Max!P18+Min!P18)/2</f>
        <v>52</v>
      </c>
      <c r="Q18" s="1093">
        <f>(Max!Q18+Min!Q18)/2</f>
        <v>52.5</v>
      </c>
      <c r="R18" s="1093">
        <f>(Max!R18+Min!R18)/2</f>
        <v>53.5</v>
      </c>
      <c r="S18" s="1093">
        <f>(Max!S18+Min!S18)/2</f>
        <v>53</v>
      </c>
      <c r="T18" s="1093">
        <f>(Max!T18+Min!T18)/2</f>
        <v>57</v>
      </c>
      <c r="U18" s="1093">
        <f>(Max!U18+Min!U18)/2</f>
        <v>46.5</v>
      </c>
      <c r="V18" s="1093">
        <f>(Max!V18+Min!V18)/2</f>
        <v>36</v>
      </c>
      <c r="W18" s="1093">
        <f>(Max!W18+Min!W18)/2</f>
        <v>42.5</v>
      </c>
      <c r="X18" s="1093">
        <f>(Max!X18+Min!X18)/2</f>
        <v>54</v>
      </c>
      <c r="Y18" s="1093">
        <f>(Max!Y18+Min!Y18)/2</f>
        <v>62</v>
      </c>
      <c r="Z18" s="1093">
        <f>(Max!Z18+Min!Z18)/2</f>
        <v>57</v>
      </c>
      <c r="AA18" s="1093">
        <f>(Max!AA18+Min!AA18)/2</f>
        <v>59.5</v>
      </c>
      <c r="AB18" s="1093">
        <f>(Max!AB18+Min!AB18)/2</f>
        <v>43</v>
      </c>
      <c r="AC18" s="1093">
        <f>(Max!AC18+Min!AC18)/2</f>
        <v>39</v>
      </c>
      <c r="AD18" s="1093">
        <f>(Max!AD18+Min!AD18)/2</f>
        <v>42</v>
      </c>
      <c r="AE18" s="1093">
        <f>(Max!AE18+Min!AE18)/2</f>
        <v>44.5</v>
      </c>
      <c r="AF18" s="1381"/>
      <c r="AG18" s="1077">
        <f t="shared" si="0"/>
        <v>1491.5</v>
      </c>
      <c r="AH18" s="58">
        <f>(Max!AG18+Min!AG18)/60</f>
        <v>49.716666666666669</v>
      </c>
      <c r="AI18" s="47">
        <f t="shared" si="1"/>
        <v>71.5</v>
      </c>
      <c r="AJ18" s="84">
        <f t="shared" si="2"/>
        <v>36</v>
      </c>
      <c r="AK18" s="656">
        <v>1895</v>
      </c>
      <c r="AL18" s="23" t="str">
        <f t="shared" si="3"/>
        <v/>
      </c>
      <c r="AM18" s="23" t="str">
        <f t="shared" si="4"/>
        <v/>
      </c>
      <c r="AN18" s="23" t="str">
        <f t="shared" si="5"/>
        <v/>
      </c>
      <c r="AO18" s="23" t="str">
        <f t="shared" si="6"/>
        <v/>
      </c>
      <c r="AP18" s="23" t="str">
        <f t="shared" si="7"/>
        <v/>
      </c>
      <c r="AQ18" s="23" t="str">
        <f t="shared" si="8"/>
        <v/>
      </c>
      <c r="AR18" s="23" t="str">
        <f t="shared" si="9"/>
        <v/>
      </c>
      <c r="AS18" s="23" t="str">
        <f t="shared" si="10"/>
        <v/>
      </c>
      <c r="AT18" s="23">
        <f t="shared" si="11"/>
        <v>1</v>
      </c>
      <c r="AU18" s="23" t="str">
        <f t="shared" si="12"/>
        <v/>
      </c>
      <c r="AV18" s="23" t="str">
        <f t="shared" si="13"/>
        <v/>
      </c>
      <c r="AW18" s="23" t="str">
        <f t="shared" si="14"/>
        <v/>
      </c>
      <c r="AX18" s="23" t="str">
        <f t="shared" si="15"/>
        <v/>
      </c>
      <c r="AY18" s="23" t="str">
        <f t="shared" si="16"/>
        <v/>
      </c>
      <c r="AZ18" s="23" t="str">
        <f t="shared" si="17"/>
        <v/>
      </c>
      <c r="BA18" s="23" t="str">
        <f t="shared" si="18"/>
        <v/>
      </c>
      <c r="BB18" s="23" t="str">
        <f t="shared" si="19"/>
        <v/>
      </c>
      <c r="BC18" s="23" t="str">
        <f t="shared" si="20"/>
        <v/>
      </c>
      <c r="BD18" s="23" t="str">
        <f t="shared" si="21"/>
        <v/>
      </c>
      <c r="BE18" s="23" t="str">
        <f t="shared" si="22"/>
        <v/>
      </c>
      <c r="BF18" s="23" t="str">
        <f t="shared" si="23"/>
        <v/>
      </c>
      <c r="BG18" s="23" t="str">
        <f t="shared" si="24"/>
        <v/>
      </c>
      <c r="BH18" s="23" t="str">
        <f t="shared" si="25"/>
        <v/>
      </c>
      <c r="BI18" s="23" t="str">
        <f t="shared" si="26"/>
        <v/>
      </c>
      <c r="BJ18" s="23" t="str">
        <f t="shared" si="27"/>
        <v/>
      </c>
      <c r="BK18" s="23" t="str">
        <f t="shared" si="28"/>
        <v/>
      </c>
      <c r="BL18" s="23" t="str">
        <f t="shared" si="29"/>
        <v/>
      </c>
      <c r="BM18" s="23" t="str">
        <f t="shared" si="30"/>
        <v/>
      </c>
      <c r="BN18" s="23" t="str">
        <f t="shared" si="31"/>
        <v/>
      </c>
      <c r="BO18" s="23" t="str">
        <f t="shared" si="32"/>
        <v/>
      </c>
      <c r="BP18" s="23">
        <f t="shared" si="33"/>
        <v>1</v>
      </c>
      <c r="BQ18" s="656">
        <v>1895</v>
      </c>
      <c r="BR18" s="14" t="str">
        <f t="shared" si="126"/>
        <v/>
      </c>
      <c r="BS18" s="14" t="str">
        <f t="shared" si="127"/>
        <v/>
      </c>
      <c r="BT18" s="14" t="str">
        <f t="shared" si="128"/>
        <v/>
      </c>
      <c r="BU18" s="14" t="str">
        <f t="shared" si="129"/>
        <v/>
      </c>
      <c r="BV18" s="14" t="str">
        <f t="shared" si="130"/>
        <v/>
      </c>
      <c r="BW18" s="14" t="str">
        <f t="shared" si="131"/>
        <v/>
      </c>
      <c r="BX18" s="14" t="str">
        <f t="shared" si="132"/>
        <v/>
      </c>
      <c r="BY18" s="14" t="str">
        <f t="shared" si="133"/>
        <v/>
      </c>
      <c r="BZ18" s="14">
        <f t="shared" si="134"/>
        <v>1895</v>
      </c>
      <c r="CA18" s="14" t="str">
        <f t="shared" si="135"/>
        <v/>
      </c>
      <c r="CB18" s="14" t="str">
        <f t="shared" si="136"/>
        <v/>
      </c>
      <c r="CC18" s="14" t="str">
        <f t="shared" si="137"/>
        <v/>
      </c>
      <c r="CD18" s="14" t="str">
        <f t="shared" si="138"/>
        <v/>
      </c>
      <c r="CE18" s="14" t="str">
        <f t="shared" si="139"/>
        <v/>
      </c>
      <c r="CF18" s="14" t="str">
        <f t="shared" si="140"/>
        <v/>
      </c>
      <c r="CG18" s="14" t="str">
        <f t="shared" si="141"/>
        <v/>
      </c>
      <c r="CH18" s="14" t="str">
        <f t="shared" si="142"/>
        <v/>
      </c>
      <c r="CI18" s="14" t="str">
        <f t="shared" si="143"/>
        <v/>
      </c>
      <c r="CJ18" s="14" t="str">
        <f t="shared" si="144"/>
        <v/>
      </c>
      <c r="CK18" s="14" t="str">
        <f t="shared" si="145"/>
        <v/>
      </c>
      <c r="CL18" s="14" t="str">
        <f t="shared" si="146"/>
        <v/>
      </c>
      <c r="CM18" s="14" t="str">
        <f t="shared" si="147"/>
        <v/>
      </c>
      <c r="CN18" s="14" t="str">
        <f t="shared" si="148"/>
        <v/>
      </c>
      <c r="CO18" s="14" t="str">
        <f t="shared" si="149"/>
        <v/>
      </c>
      <c r="CP18" s="14" t="str">
        <f t="shared" si="150"/>
        <v/>
      </c>
      <c r="CQ18" s="14" t="str">
        <f t="shared" si="151"/>
        <v/>
      </c>
      <c r="CR18" s="14" t="str">
        <f t="shared" si="152"/>
        <v/>
      </c>
      <c r="CS18" s="14" t="str">
        <f t="shared" si="153"/>
        <v/>
      </c>
      <c r="CT18" s="14" t="str">
        <f t="shared" si="154"/>
        <v/>
      </c>
      <c r="CU18" s="14" t="str">
        <f t="shared" si="155"/>
        <v/>
      </c>
      <c r="CV18" s="656">
        <v>1895</v>
      </c>
      <c r="CW18" s="14" t="str">
        <f t="shared" si="64"/>
        <v/>
      </c>
      <c r="CX18" s="14" t="str">
        <f t="shared" si="65"/>
        <v/>
      </c>
      <c r="CY18" s="14" t="str">
        <f t="shared" si="66"/>
        <v/>
      </c>
      <c r="CZ18" s="14" t="str">
        <f t="shared" si="67"/>
        <v/>
      </c>
      <c r="DA18" s="14" t="str">
        <f t="shared" si="68"/>
        <v/>
      </c>
      <c r="DB18" s="14" t="str">
        <f t="shared" si="69"/>
        <v/>
      </c>
      <c r="DC18" s="14" t="str">
        <f t="shared" si="70"/>
        <v/>
      </c>
      <c r="DD18" s="14" t="str">
        <f t="shared" si="71"/>
        <v/>
      </c>
      <c r="DE18" s="14" t="str">
        <f t="shared" si="72"/>
        <v/>
      </c>
      <c r="DF18" s="14" t="str">
        <f t="shared" si="73"/>
        <v/>
      </c>
      <c r="DG18" s="14" t="str">
        <f t="shared" si="74"/>
        <v/>
      </c>
      <c r="DH18" s="14" t="str">
        <f t="shared" si="75"/>
        <v/>
      </c>
      <c r="DI18" s="14" t="str">
        <f t="shared" si="76"/>
        <v/>
      </c>
      <c r="DJ18" s="14" t="str">
        <f t="shared" si="77"/>
        <v/>
      </c>
      <c r="DK18" s="14" t="str">
        <f t="shared" si="78"/>
        <v/>
      </c>
      <c r="DL18" s="14" t="str">
        <f t="shared" si="79"/>
        <v/>
      </c>
      <c r="DM18" s="14" t="str">
        <f t="shared" si="80"/>
        <v/>
      </c>
      <c r="DN18" s="14" t="str">
        <f t="shared" si="81"/>
        <v/>
      </c>
      <c r="DO18" s="14" t="str">
        <f t="shared" si="82"/>
        <v/>
      </c>
      <c r="DP18" s="14" t="str">
        <f t="shared" si="83"/>
        <v/>
      </c>
      <c r="DQ18" s="14" t="str">
        <f t="shared" si="84"/>
        <v/>
      </c>
      <c r="DR18" s="14" t="str">
        <f t="shared" si="85"/>
        <v/>
      </c>
      <c r="DS18" s="14" t="str">
        <f t="shared" si="86"/>
        <v/>
      </c>
      <c r="DT18" s="14" t="str">
        <f t="shared" si="87"/>
        <v/>
      </c>
      <c r="DU18" s="14" t="str">
        <f t="shared" si="88"/>
        <v/>
      </c>
      <c r="DV18" s="14" t="str">
        <f t="shared" si="89"/>
        <v/>
      </c>
      <c r="DW18" s="14" t="str">
        <f t="shared" si="90"/>
        <v/>
      </c>
      <c r="DX18" s="14" t="str">
        <f t="shared" si="91"/>
        <v/>
      </c>
      <c r="DY18" s="14" t="str">
        <f t="shared" si="92"/>
        <v/>
      </c>
      <c r="DZ18" s="14" t="str">
        <f t="shared" si="93"/>
        <v/>
      </c>
      <c r="EA18" s="656">
        <v>1895</v>
      </c>
      <c r="EB18" s="23" t="str">
        <f t="shared" si="156"/>
        <v/>
      </c>
      <c r="EC18" s="23" t="str">
        <f t="shared" si="157"/>
        <v/>
      </c>
      <c r="ED18" s="23" t="str">
        <f t="shared" si="158"/>
        <v/>
      </c>
      <c r="EE18" s="23" t="str">
        <f t="shared" si="159"/>
        <v/>
      </c>
      <c r="EF18" s="23" t="str">
        <f t="shared" si="160"/>
        <v/>
      </c>
      <c r="EG18" s="23" t="str">
        <f t="shared" si="161"/>
        <v/>
      </c>
      <c r="EH18" s="23" t="str">
        <f t="shared" si="162"/>
        <v/>
      </c>
      <c r="EI18" s="23" t="str">
        <f t="shared" si="163"/>
        <v/>
      </c>
      <c r="EJ18" s="23" t="str">
        <f t="shared" si="164"/>
        <v/>
      </c>
      <c r="EK18" s="23" t="str">
        <f t="shared" si="165"/>
        <v/>
      </c>
      <c r="EL18" s="23" t="str">
        <f t="shared" si="166"/>
        <v/>
      </c>
      <c r="EM18" s="23" t="str">
        <f t="shared" si="167"/>
        <v/>
      </c>
      <c r="EN18" s="23" t="str">
        <f t="shared" si="168"/>
        <v/>
      </c>
      <c r="EO18" s="23" t="str">
        <f t="shared" si="169"/>
        <v/>
      </c>
      <c r="EP18" s="23" t="str">
        <f t="shared" si="170"/>
        <v/>
      </c>
      <c r="EQ18" s="23" t="str">
        <f t="shared" si="171"/>
        <v/>
      </c>
      <c r="ER18" s="23" t="str">
        <f t="shared" si="172"/>
        <v/>
      </c>
      <c r="ES18" s="23" t="str">
        <f t="shared" si="173"/>
        <v/>
      </c>
      <c r="ET18" s="23" t="str">
        <f t="shared" si="174"/>
        <v/>
      </c>
      <c r="EU18" s="23" t="str">
        <f t="shared" si="175"/>
        <v/>
      </c>
      <c r="EV18" s="23" t="str">
        <f t="shared" si="176"/>
        <v/>
      </c>
      <c r="EW18" s="23" t="str">
        <f t="shared" si="177"/>
        <v/>
      </c>
      <c r="EX18" s="23" t="str">
        <f t="shared" si="178"/>
        <v/>
      </c>
      <c r="EY18" s="23" t="str">
        <f t="shared" si="179"/>
        <v/>
      </c>
      <c r="EZ18" s="23" t="str">
        <f t="shared" si="180"/>
        <v/>
      </c>
      <c r="FA18" s="23" t="str">
        <f t="shared" si="181"/>
        <v/>
      </c>
      <c r="FB18" s="23" t="str">
        <f t="shared" si="182"/>
        <v/>
      </c>
      <c r="FC18" s="23" t="str">
        <f t="shared" si="183"/>
        <v/>
      </c>
      <c r="FD18" s="23" t="str">
        <f t="shared" si="184"/>
        <v/>
      </c>
      <c r="FE18" s="23" t="str">
        <f t="shared" si="185"/>
        <v/>
      </c>
      <c r="FF18" s="23">
        <f t="shared" si="186"/>
        <v>0</v>
      </c>
      <c r="FG18" s="656">
        <v>1895</v>
      </c>
      <c r="FH18" s="14" t="str">
        <f t="shared" si="96"/>
        <v/>
      </c>
      <c r="FI18" s="14" t="str">
        <f t="shared" si="97"/>
        <v/>
      </c>
      <c r="FJ18" s="14" t="str">
        <f t="shared" si="98"/>
        <v/>
      </c>
      <c r="FK18" s="14" t="str">
        <f t="shared" si="99"/>
        <v/>
      </c>
      <c r="FL18" s="14" t="str">
        <f t="shared" si="100"/>
        <v/>
      </c>
      <c r="FM18" s="14" t="str">
        <f t="shared" si="101"/>
        <v/>
      </c>
      <c r="FN18" s="14" t="str">
        <f t="shared" si="102"/>
        <v/>
      </c>
      <c r="FO18" s="14" t="str">
        <f t="shared" si="103"/>
        <v/>
      </c>
      <c r="FP18" s="14" t="str">
        <f t="shared" si="104"/>
        <v/>
      </c>
      <c r="FQ18" s="14" t="str">
        <f t="shared" si="105"/>
        <v/>
      </c>
      <c r="FR18" s="14" t="str">
        <f t="shared" si="106"/>
        <v/>
      </c>
      <c r="FS18" s="14" t="str">
        <f t="shared" si="107"/>
        <v/>
      </c>
      <c r="FT18" s="14" t="str">
        <f t="shared" si="108"/>
        <v/>
      </c>
      <c r="FU18" s="14" t="str">
        <f t="shared" si="109"/>
        <v/>
      </c>
      <c r="FV18" s="14" t="str">
        <f t="shared" si="110"/>
        <v/>
      </c>
      <c r="FW18" s="14" t="str">
        <f t="shared" si="111"/>
        <v/>
      </c>
      <c r="FX18" s="14" t="str">
        <f t="shared" si="112"/>
        <v/>
      </c>
      <c r="FY18" s="14" t="str">
        <f t="shared" si="113"/>
        <v/>
      </c>
      <c r="FZ18" s="14" t="str">
        <f t="shared" si="114"/>
        <v/>
      </c>
      <c r="GA18" s="14" t="str">
        <f t="shared" si="115"/>
        <v/>
      </c>
      <c r="GB18" s="14" t="str">
        <f t="shared" si="116"/>
        <v/>
      </c>
      <c r="GC18" s="14" t="str">
        <f t="shared" si="117"/>
        <v/>
      </c>
      <c r="GD18" s="14" t="str">
        <f t="shared" si="118"/>
        <v/>
      </c>
      <c r="GE18" s="14" t="str">
        <f t="shared" si="119"/>
        <v/>
      </c>
      <c r="GF18" s="14" t="str">
        <f t="shared" si="120"/>
        <v/>
      </c>
      <c r="GG18" s="14" t="str">
        <f t="shared" si="121"/>
        <v/>
      </c>
      <c r="GH18" s="14" t="str">
        <f t="shared" si="122"/>
        <v/>
      </c>
      <c r="GI18" s="14" t="str">
        <f t="shared" si="123"/>
        <v/>
      </c>
      <c r="GJ18" s="14" t="str">
        <f t="shared" si="124"/>
        <v/>
      </c>
      <c r="GK18" s="14" t="str">
        <f t="shared" si="125"/>
        <v/>
      </c>
      <c r="GL18" s="656">
        <v>1895</v>
      </c>
    </row>
    <row r="19" spans="1:194">
      <c r="A19" s="656">
        <v>1896</v>
      </c>
      <c r="B19" s="1093">
        <f>(Max!B19+Min!B19)/2</f>
        <v>59.5</v>
      </c>
      <c r="C19" s="1093">
        <f>(Max!C19+Min!C19)/2</f>
        <v>62</v>
      </c>
      <c r="D19" s="1093">
        <f>(Max!D19+Min!D19)/2</f>
        <v>63</v>
      </c>
      <c r="E19" s="1093">
        <f>(Max!E19+Min!E19)/2</f>
        <v>62.5</v>
      </c>
      <c r="F19" s="1093">
        <f>(Max!F19+Min!F19)/2</f>
        <v>70</v>
      </c>
      <c r="G19" s="1093">
        <f>(Max!G19+Min!G19)/2</f>
        <v>57</v>
      </c>
      <c r="H19" s="1093">
        <f>(Max!H19+Min!H19)/2</f>
        <v>50.5</v>
      </c>
      <c r="I19" s="1093">
        <f>(Max!I19+Min!I19)/2</f>
        <v>52.5</v>
      </c>
      <c r="J19" s="1093">
        <f>(Max!J19+Min!J19)/2</f>
        <v>44.5</v>
      </c>
      <c r="K19" s="1093">
        <f>(Max!K19+Min!K19)/2</f>
        <v>48</v>
      </c>
      <c r="L19" s="1093">
        <f>(Max!L19+Min!L19)/2</f>
        <v>60</v>
      </c>
      <c r="M19" s="1093">
        <f>(Max!M19+Min!M19)/2</f>
        <v>63</v>
      </c>
      <c r="N19" s="1093">
        <f>(Max!N19+Min!N19)/2</f>
        <v>50</v>
      </c>
      <c r="O19" s="1093">
        <f>(Max!O19+Min!O19)/2</f>
        <v>39</v>
      </c>
      <c r="P19" s="1093">
        <f>(Max!P19+Min!P19)/2</f>
        <v>48.5</v>
      </c>
      <c r="Q19" s="1093">
        <f>(Max!Q19+Min!Q19)/2</f>
        <v>60.5</v>
      </c>
      <c r="R19" s="1093">
        <f>(Max!R19+Min!R19)/2</f>
        <v>62.5</v>
      </c>
      <c r="S19" s="1093">
        <f>(Max!S19+Min!S19)/2</f>
        <v>65</v>
      </c>
      <c r="T19" s="1093">
        <f>(Max!T19+Min!T19)/2</f>
        <v>67</v>
      </c>
      <c r="U19" s="1093">
        <f>(Max!U19+Min!U19)/2</f>
        <v>43</v>
      </c>
      <c r="V19" s="1093">
        <f>(Max!V19+Min!V19)/2</f>
        <v>48</v>
      </c>
      <c r="W19" s="1093">
        <f>(Max!W19+Min!W19)/2</f>
        <v>50.5</v>
      </c>
      <c r="X19" s="1093">
        <f>(Max!X19+Min!X19)/2</f>
        <v>44</v>
      </c>
      <c r="Y19" s="1093">
        <f>(Max!Y19+Min!Y19)/2</f>
        <v>61</v>
      </c>
      <c r="Z19" s="1093">
        <f>(Max!Z19+Min!Z19)/2</f>
        <v>61.5</v>
      </c>
      <c r="AA19" s="1093">
        <f>(Max!AA19+Min!AA19)/2</f>
        <v>65</v>
      </c>
      <c r="AB19" s="1093">
        <f>(Max!AB19+Min!AB19)/2</f>
        <v>66</v>
      </c>
      <c r="AC19" s="1093">
        <f>(Max!AC19+Min!AC19)/2</f>
        <v>69</v>
      </c>
      <c r="AD19" s="1093">
        <f>(Max!AD19+Min!AD19)/2</f>
        <v>37.5</v>
      </c>
      <c r="AE19" s="1093">
        <f>(Max!AE19+Min!AE19)/2</f>
        <v>29</v>
      </c>
      <c r="AF19" s="1381"/>
      <c r="AG19" s="1077">
        <f t="shared" si="0"/>
        <v>1659.5</v>
      </c>
      <c r="AH19" s="58">
        <f>(Max!AG19+Min!AG19)/60</f>
        <v>55.31666666666667</v>
      </c>
      <c r="AI19" s="47">
        <f t="shared" si="1"/>
        <v>70</v>
      </c>
      <c r="AJ19" s="84">
        <f t="shared" si="2"/>
        <v>29</v>
      </c>
      <c r="AK19" s="656">
        <v>1896</v>
      </c>
      <c r="AL19" s="23" t="str">
        <f t="shared" si="3"/>
        <v/>
      </c>
      <c r="AM19" s="23" t="str">
        <f t="shared" si="4"/>
        <v/>
      </c>
      <c r="AN19" s="23" t="str">
        <f t="shared" si="5"/>
        <v/>
      </c>
      <c r="AO19" s="23" t="str">
        <f t="shared" si="6"/>
        <v/>
      </c>
      <c r="AP19" s="23">
        <f t="shared" si="7"/>
        <v>1</v>
      </c>
      <c r="AQ19" s="23" t="str">
        <f t="shared" si="8"/>
        <v/>
      </c>
      <c r="AR19" s="23" t="str">
        <f t="shared" si="9"/>
        <v/>
      </c>
      <c r="AS19" s="23" t="str">
        <f t="shared" si="10"/>
        <v/>
      </c>
      <c r="AT19" s="23" t="str">
        <f t="shared" si="11"/>
        <v/>
      </c>
      <c r="AU19" s="23" t="str">
        <f t="shared" si="12"/>
        <v/>
      </c>
      <c r="AV19" s="23" t="str">
        <f t="shared" si="13"/>
        <v/>
      </c>
      <c r="AW19" s="23" t="str">
        <f t="shared" si="14"/>
        <v/>
      </c>
      <c r="AX19" s="23" t="str">
        <f t="shared" si="15"/>
        <v/>
      </c>
      <c r="AY19" s="23" t="str">
        <f t="shared" si="16"/>
        <v/>
      </c>
      <c r="AZ19" s="23" t="str">
        <f t="shared" si="17"/>
        <v/>
      </c>
      <c r="BA19" s="23" t="str">
        <f t="shared" si="18"/>
        <v/>
      </c>
      <c r="BB19" s="23" t="str">
        <f t="shared" si="19"/>
        <v/>
      </c>
      <c r="BC19" s="23" t="str">
        <f t="shared" si="20"/>
        <v/>
      </c>
      <c r="BD19" s="23" t="str">
        <f t="shared" si="21"/>
        <v/>
      </c>
      <c r="BE19" s="23" t="str">
        <f t="shared" si="22"/>
        <v/>
      </c>
      <c r="BF19" s="23" t="str">
        <f t="shared" si="23"/>
        <v/>
      </c>
      <c r="BG19" s="23" t="str">
        <f t="shared" si="24"/>
        <v/>
      </c>
      <c r="BH19" s="23" t="str">
        <f t="shared" si="25"/>
        <v/>
      </c>
      <c r="BI19" s="23" t="str">
        <f t="shared" si="26"/>
        <v/>
      </c>
      <c r="BJ19" s="23" t="str">
        <f t="shared" si="27"/>
        <v/>
      </c>
      <c r="BK19" s="23" t="str">
        <f t="shared" si="28"/>
        <v/>
      </c>
      <c r="BL19" s="23" t="str">
        <f t="shared" si="29"/>
        <v/>
      </c>
      <c r="BM19" s="23" t="str">
        <f t="shared" si="30"/>
        <v/>
      </c>
      <c r="BN19" s="23" t="str">
        <f t="shared" si="31"/>
        <v/>
      </c>
      <c r="BO19" s="23" t="str">
        <f t="shared" si="32"/>
        <v/>
      </c>
      <c r="BP19" s="23">
        <f t="shared" si="33"/>
        <v>1</v>
      </c>
      <c r="BQ19" s="656">
        <v>1896</v>
      </c>
      <c r="BR19" s="14" t="str">
        <f t="shared" si="126"/>
        <v/>
      </c>
      <c r="BS19" s="14" t="str">
        <f t="shared" si="127"/>
        <v/>
      </c>
      <c r="BT19" s="14" t="str">
        <f t="shared" si="128"/>
        <v/>
      </c>
      <c r="BU19" s="14" t="str">
        <f t="shared" si="129"/>
        <v/>
      </c>
      <c r="BV19" s="14">
        <f t="shared" si="130"/>
        <v>1896</v>
      </c>
      <c r="BW19" s="14" t="str">
        <f t="shared" si="131"/>
        <v/>
      </c>
      <c r="BX19" s="14" t="str">
        <f t="shared" si="132"/>
        <v/>
      </c>
      <c r="BY19" s="14" t="str">
        <f t="shared" si="133"/>
        <v/>
      </c>
      <c r="BZ19" s="14" t="str">
        <f t="shared" si="134"/>
        <v/>
      </c>
      <c r="CA19" s="14" t="str">
        <f t="shared" si="135"/>
        <v/>
      </c>
      <c r="CB19" s="14" t="str">
        <f t="shared" si="136"/>
        <v/>
      </c>
      <c r="CC19" s="14" t="str">
        <f t="shared" si="137"/>
        <v/>
      </c>
      <c r="CD19" s="14" t="str">
        <f t="shared" si="138"/>
        <v/>
      </c>
      <c r="CE19" s="14" t="str">
        <f t="shared" si="139"/>
        <v/>
      </c>
      <c r="CF19" s="14" t="str">
        <f t="shared" si="140"/>
        <v/>
      </c>
      <c r="CG19" s="14" t="str">
        <f t="shared" si="141"/>
        <v/>
      </c>
      <c r="CH19" s="14" t="str">
        <f t="shared" si="142"/>
        <v/>
      </c>
      <c r="CI19" s="14" t="str">
        <f t="shared" si="143"/>
        <v/>
      </c>
      <c r="CJ19" s="14" t="str">
        <f t="shared" si="144"/>
        <v/>
      </c>
      <c r="CK19" s="14" t="str">
        <f t="shared" si="145"/>
        <v/>
      </c>
      <c r="CL19" s="14" t="str">
        <f t="shared" si="146"/>
        <v/>
      </c>
      <c r="CM19" s="14" t="str">
        <f t="shared" si="147"/>
        <v/>
      </c>
      <c r="CN19" s="14" t="str">
        <f t="shared" si="148"/>
        <v/>
      </c>
      <c r="CO19" s="14" t="str">
        <f t="shared" si="149"/>
        <v/>
      </c>
      <c r="CP19" s="14" t="str">
        <f t="shared" si="150"/>
        <v/>
      </c>
      <c r="CQ19" s="14" t="str">
        <f t="shared" si="151"/>
        <v/>
      </c>
      <c r="CR19" s="14" t="str">
        <f t="shared" si="152"/>
        <v/>
      </c>
      <c r="CS19" s="14" t="str">
        <f t="shared" si="153"/>
        <v/>
      </c>
      <c r="CT19" s="14" t="str">
        <f t="shared" si="154"/>
        <v/>
      </c>
      <c r="CU19" s="14" t="str">
        <f t="shared" si="155"/>
        <v/>
      </c>
      <c r="CV19" s="656">
        <v>1896</v>
      </c>
      <c r="CW19" s="14" t="str">
        <f t="shared" si="64"/>
        <v/>
      </c>
      <c r="CX19" s="14" t="str">
        <f t="shared" si="65"/>
        <v/>
      </c>
      <c r="CY19" s="14" t="str">
        <f t="shared" si="66"/>
        <v/>
      </c>
      <c r="CZ19" s="14" t="str">
        <f t="shared" si="67"/>
        <v/>
      </c>
      <c r="DA19" s="14" t="str">
        <f t="shared" si="68"/>
        <v/>
      </c>
      <c r="DB19" s="14" t="str">
        <f t="shared" si="69"/>
        <v/>
      </c>
      <c r="DC19" s="14" t="str">
        <f t="shared" si="70"/>
        <v/>
      </c>
      <c r="DD19" s="14" t="str">
        <f t="shared" si="71"/>
        <v/>
      </c>
      <c r="DE19" s="14" t="str">
        <f t="shared" si="72"/>
        <v/>
      </c>
      <c r="DF19" s="14" t="str">
        <f t="shared" si="73"/>
        <v/>
      </c>
      <c r="DG19" s="14" t="str">
        <f t="shared" si="74"/>
        <v/>
      </c>
      <c r="DH19" s="14" t="str">
        <f t="shared" si="75"/>
        <v/>
      </c>
      <c r="DI19" s="14" t="str">
        <f t="shared" si="76"/>
        <v/>
      </c>
      <c r="DJ19" s="14" t="str">
        <f t="shared" si="77"/>
        <v/>
      </c>
      <c r="DK19" s="14" t="str">
        <f t="shared" si="78"/>
        <v/>
      </c>
      <c r="DL19" s="14" t="str">
        <f t="shared" si="79"/>
        <v/>
      </c>
      <c r="DM19" s="14" t="str">
        <f t="shared" si="80"/>
        <v/>
      </c>
      <c r="DN19" s="14" t="str">
        <f t="shared" si="81"/>
        <v/>
      </c>
      <c r="DO19" s="14" t="str">
        <f t="shared" si="82"/>
        <v/>
      </c>
      <c r="DP19" s="14" t="str">
        <f t="shared" si="83"/>
        <v/>
      </c>
      <c r="DQ19" s="14" t="str">
        <f t="shared" si="84"/>
        <v/>
      </c>
      <c r="DR19" s="14" t="str">
        <f t="shared" si="85"/>
        <v/>
      </c>
      <c r="DS19" s="14" t="str">
        <f t="shared" si="86"/>
        <v/>
      </c>
      <c r="DT19" s="14" t="str">
        <f t="shared" si="87"/>
        <v/>
      </c>
      <c r="DU19" s="14" t="str">
        <f t="shared" si="88"/>
        <v/>
      </c>
      <c r="DV19" s="14" t="str">
        <f t="shared" si="89"/>
        <v/>
      </c>
      <c r="DW19" s="14" t="str">
        <f t="shared" si="90"/>
        <v/>
      </c>
      <c r="DX19" s="14" t="str">
        <f t="shared" si="91"/>
        <v/>
      </c>
      <c r="DY19" s="14" t="str">
        <f t="shared" si="92"/>
        <v/>
      </c>
      <c r="DZ19" s="14" t="str">
        <f t="shared" si="93"/>
        <v/>
      </c>
      <c r="EA19" s="656">
        <v>1896</v>
      </c>
      <c r="EB19" s="23" t="str">
        <f t="shared" si="156"/>
        <v/>
      </c>
      <c r="EC19" s="23" t="str">
        <f t="shared" si="157"/>
        <v/>
      </c>
      <c r="ED19" s="23" t="str">
        <f t="shared" si="158"/>
        <v/>
      </c>
      <c r="EE19" s="23" t="str">
        <f t="shared" si="159"/>
        <v/>
      </c>
      <c r="EF19" s="23" t="str">
        <f t="shared" si="160"/>
        <v/>
      </c>
      <c r="EG19" s="23" t="str">
        <f t="shared" si="161"/>
        <v/>
      </c>
      <c r="EH19" s="23" t="str">
        <f t="shared" si="162"/>
        <v/>
      </c>
      <c r="EI19" s="23" t="str">
        <f t="shared" si="163"/>
        <v/>
      </c>
      <c r="EJ19" s="23" t="str">
        <f t="shared" si="164"/>
        <v/>
      </c>
      <c r="EK19" s="23" t="str">
        <f t="shared" si="165"/>
        <v/>
      </c>
      <c r="EL19" s="23" t="str">
        <f t="shared" si="166"/>
        <v/>
      </c>
      <c r="EM19" s="23" t="str">
        <f t="shared" si="167"/>
        <v/>
      </c>
      <c r="EN19" s="23" t="str">
        <f t="shared" si="168"/>
        <v/>
      </c>
      <c r="EO19" s="23" t="str">
        <f t="shared" si="169"/>
        <v/>
      </c>
      <c r="EP19" s="23" t="str">
        <f t="shared" si="170"/>
        <v/>
      </c>
      <c r="EQ19" s="23" t="str">
        <f t="shared" si="171"/>
        <v/>
      </c>
      <c r="ER19" s="23" t="str">
        <f t="shared" si="172"/>
        <v/>
      </c>
      <c r="ES19" s="23" t="str">
        <f t="shared" si="173"/>
        <v/>
      </c>
      <c r="ET19" s="23" t="str">
        <f t="shared" si="174"/>
        <v/>
      </c>
      <c r="EU19" s="23" t="str">
        <f t="shared" si="175"/>
        <v/>
      </c>
      <c r="EV19" s="23" t="str">
        <f t="shared" si="176"/>
        <v/>
      </c>
      <c r="EW19" s="23" t="str">
        <f t="shared" si="177"/>
        <v/>
      </c>
      <c r="EX19" s="23" t="str">
        <f t="shared" si="178"/>
        <v/>
      </c>
      <c r="EY19" s="23" t="str">
        <f t="shared" si="179"/>
        <v/>
      </c>
      <c r="EZ19" s="23" t="str">
        <f t="shared" si="180"/>
        <v/>
      </c>
      <c r="FA19" s="23" t="str">
        <f t="shared" si="181"/>
        <v/>
      </c>
      <c r="FB19" s="23" t="str">
        <f t="shared" si="182"/>
        <v/>
      </c>
      <c r="FC19" s="23" t="str">
        <f t="shared" si="183"/>
        <v/>
      </c>
      <c r="FD19" s="23" t="str">
        <f t="shared" si="184"/>
        <v/>
      </c>
      <c r="FE19" s="23">
        <f t="shared" si="185"/>
        <v>1</v>
      </c>
      <c r="FF19" s="23">
        <f t="shared" si="186"/>
        <v>1</v>
      </c>
      <c r="FG19" s="656">
        <v>1896</v>
      </c>
      <c r="FH19" s="14" t="str">
        <f t="shared" si="96"/>
        <v/>
      </c>
      <c r="FI19" s="14" t="str">
        <f t="shared" si="97"/>
        <v/>
      </c>
      <c r="FJ19" s="14" t="str">
        <f t="shared" si="98"/>
        <v/>
      </c>
      <c r="FK19" s="14" t="str">
        <f t="shared" si="99"/>
        <v/>
      </c>
      <c r="FL19" s="14" t="str">
        <f t="shared" si="100"/>
        <v/>
      </c>
      <c r="FM19" s="14" t="str">
        <f t="shared" si="101"/>
        <v/>
      </c>
      <c r="FN19" s="14" t="str">
        <f t="shared" si="102"/>
        <v/>
      </c>
      <c r="FO19" s="14" t="str">
        <f t="shared" si="103"/>
        <v/>
      </c>
      <c r="FP19" s="14" t="str">
        <f t="shared" si="104"/>
        <v/>
      </c>
      <c r="FQ19" s="14" t="str">
        <f t="shared" si="105"/>
        <v/>
      </c>
      <c r="FR19" s="14" t="str">
        <f t="shared" si="106"/>
        <v/>
      </c>
      <c r="FS19" s="14" t="str">
        <f t="shared" si="107"/>
        <v/>
      </c>
      <c r="FT19" s="14" t="str">
        <f t="shared" si="108"/>
        <v/>
      </c>
      <c r="FU19" s="14" t="str">
        <f t="shared" si="109"/>
        <v/>
      </c>
      <c r="FV19" s="14" t="str">
        <f t="shared" si="110"/>
        <v/>
      </c>
      <c r="FW19" s="14" t="str">
        <f t="shared" si="111"/>
        <v/>
      </c>
      <c r="FX19" s="14" t="str">
        <f t="shared" si="112"/>
        <v/>
      </c>
      <c r="FY19" s="14" t="str">
        <f t="shared" si="113"/>
        <v/>
      </c>
      <c r="FZ19" s="14" t="str">
        <f t="shared" si="114"/>
        <v/>
      </c>
      <c r="GA19" s="14" t="str">
        <f t="shared" si="115"/>
        <v/>
      </c>
      <c r="GB19" s="14" t="str">
        <f t="shared" si="116"/>
        <v/>
      </c>
      <c r="GC19" s="14" t="str">
        <f t="shared" si="117"/>
        <v/>
      </c>
      <c r="GD19" s="14" t="str">
        <f t="shared" si="118"/>
        <v/>
      </c>
      <c r="GE19" s="14" t="str">
        <f t="shared" si="119"/>
        <v/>
      </c>
      <c r="GF19" s="14" t="str">
        <f t="shared" si="120"/>
        <v/>
      </c>
      <c r="GG19" s="14" t="str">
        <f t="shared" si="121"/>
        <v/>
      </c>
      <c r="GH19" s="14" t="str">
        <f t="shared" si="122"/>
        <v/>
      </c>
      <c r="GI19" s="14" t="str">
        <f t="shared" si="123"/>
        <v/>
      </c>
      <c r="GJ19" s="14" t="str">
        <f t="shared" si="124"/>
        <v/>
      </c>
      <c r="GK19" s="14" t="str">
        <f t="shared" si="125"/>
        <v/>
      </c>
      <c r="GL19" s="656">
        <v>1896</v>
      </c>
    </row>
    <row r="20" spans="1:194">
      <c r="A20" s="656">
        <v>1897</v>
      </c>
      <c r="B20" s="1093">
        <f>(Max!B20+Min!B20)/2</f>
        <v>59</v>
      </c>
      <c r="C20" s="1093">
        <f>(Max!C20+Min!C20)/2</f>
        <v>58.5</v>
      </c>
      <c r="D20" s="1093">
        <f>(Max!D20+Min!D20)/2</f>
        <v>55</v>
      </c>
      <c r="E20" s="1093">
        <f>(Max!E20+Min!E20)/2</f>
        <v>56</v>
      </c>
      <c r="F20" s="1093">
        <f>(Max!F20+Min!F20)/2</f>
        <v>54.5</v>
      </c>
      <c r="G20" s="1093">
        <f>(Max!G20+Min!G20)/2</f>
        <v>54.5</v>
      </c>
      <c r="H20" s="1093">
        <f>(Max!H20+Min!H20)/2</f>
        <v>47.5</v>
      </c>
      <c r="I20" s="1093">
        <f>(Max!I20+Min!I20)/2</f>
        <v>60.5</v>
      </c>
      <c r="J20" s="1093">
        <f>(Max!J20+Min!J20)/2</f>
        <v>61.5</v>
      </c>
      <c r="K20" s="1093">
        <f>(Max!K20+Min!K20)/2</f>
        <v>51</v>
      </c>
      <c r="L20" s="1093">
        <f>(Max!L20+Min!L20)/2</f>
        <v>47</v>
      </c>
      <c r="M20" s="1093">
        <f>(Max!M20+Min!M20)/2</f>
        <v>43.5</v>
      </c>
      <c r="N20" s="1093">
        <f>(Max!N20+Min!N20)/2</f>
        <v>44</v>
      </c>
      <c r="O20" s="1093">
        <f>(Max!O20+Min!O20)/2</f>
        <v>41</v>
      </c>
      <c r="P20" s="1093">
        <f>(Max!P20+Min!P20)/2</f>
        <v>59</v>
      </c>
      <c r="Q20" s="1093">
        <f>(Max!Q20+Min!Q20)/2</f>
        <v>60</v>
      </c>
      <c r="R20" s="1093">
        <f>(Max!R20+Min!R20)/2</f>
        <v>42</v>
      </c>
      <c r="S20" s="1093">
        <f>(Max!S20+Min!S20)/2</f>
        <v>39</v>
      </c>
      <c r="T20" s="1093">
        <f>(Max!T20+Min!T20)/2</f>
        <v>44</v>
      </c>
      <c r="U20" s="1093">
        <f>(Max!U20+Min!U20)/2</f>
        <v>53</v>
      </c>
      <c r="V20" s="1093">
        <f>(Max!V20+Min!V20)/2</f>
        <v>57</v>
      </c>
      <c r="W20" s="1093">
        <f>(Max!W20+Min!W20)/2</f>
        <v>52.5</v>
      </c>
      <c r="X20" s="1093">
        <f>(Max!X20+Min!X20)/2</f>
        <v>40</v>
      </c>
      <c r="Y20" s="1093">
        <f>(Max!Y20+Min!Y20)/2</f>
        <v>35</v>
      </c>
      <c r="Z20" s="1093">
        <f>(Max!Z20+Min!Z20)/2</f>
        <v>38.5</v>
      </c>
      <c r="AA20" s="1093">
        <f>(Max!AA20+Min!AA20)/2</f>
        <v>58</v>
      </c>
      <c r="AB20" s="1093">
        <f>(Max!AB20+Min!AB20)/2</f>
        <v>49</v>
      </c>
      <c r="AC20" s="1093">
        <f>(Max!AC20+Min!AC20)/2</f>
        <v>35.5</v>
      </c>
      <c r="AD20" s="1093">
        <f>(Max!AD20+Min!AD20)/2</f>
        <v>41</v>
      </c>
      <c r="AE20" s="1093">
        <f>(Max!AE20+Min!AE20)/2</f>
        <v>33.5</v>
      </c>
      <c r="AF20" s="1381"/>
      <c r="AG20" s="1077">
        <f t="shared" si="0"/>
        <v>1470.5</v>
      </c>
      <c r="AH20" s="58">
        <f>(Max!AG20+Min!AG20)/60</f>
        <v>49.016666666666666</v>
      </c>
      <c r="AI20" s="47">
        <f t="shared" si="1"/>
        <v>61.5</v>
      </c>
      <c r="AJ20" s="84">
        <f t="shared" si="2"/>
        <v>33.5</v>
      </c>
      <c r="AK20" s="1072">
        <v>1897</v>
      </c>
      <c r="AL20" s="23" t="str">
        <f t="shared" si="3"/>
        <v/>
      </c>
      <c r="AM20" s="23" t="str">
        <f t="shared" si="4"/>
        <v/>
      </c>
      <c r="AN20" s="23" t="str">
        <f t="shared" si="5"/>
        <v/>
      </c>
      <c r="AO20" s="23" t="str">
        <f t="shared" si="6"/>
        <v/>
      </c>
      <c r="AP20" s="23" t="str">
        <f t="shared" si="7"/>
        <v/>
      </c>
      <c r="AQ20" s="23" t="str">
        <f t="shared" si="8"/>
        <v/>
      </c>
      <c r="AR20" s="23" t="str">
        <f t="shared" si="9"/>
        <v/>
      </c>
      <c r="AS20" s="23" t="str">
        <f t="shared" si="10"/>
        <v/>
      </c>
      <c r="AT20" s="23" t="str">
        <f t="shared" si="11"/>
        <v/>
      </c>
      <c r="AU20" s="23" t="str">
        <f t="shared" si="12"/>
        <v/>
      </c>
      <c r="AV20" s="23" t="str">
        <f t="shared" si="13"/>
        <v/>
      </c>
      <c r="AW20" s="23" t="str">
        <f t="shared" si="14"/>
        <v/>
      </c>
      <c r="AX20" s="23" t="str">
        <f t="shared" si="15"/>
        <v/>
      </c>
      <c r="AY20" s="23" t="str">
        <f t="shared" si="16"/>
        <v/>
      </c>
      <c r="AZ20" s="23" t="str">
        <f t="shared" si="17"/>
        <v/>
      </c>
      <c r="BA20" s="23" t="str">
        <f t="shared" si="18"/>
        <v/>
      </c>
      <c r="BB20" s="23" t="str">
        <f t="shared" si="19"/>
        <v/>
      </c>
      <c r="BC20" s="23" t="str">
        <f t="shared" si="20"/>
        <v/>
      </c>
      <c r="BD20" s="23" t="str">
        <f t="shared" si="21"/>
        <v/>
      </c>
      <c r="BE20" s="23" t="str">
        <f t="shared" si="22"/>
        <v/>
      </c>
      <c r="BF20" s="23" t="str">
        <f t="shared" si="23"/>
        <v/>
      </c>
      <c r="BG20" s="23" t="str">
        <f t="shared" si="24"/>
        <v/>
      </c>
      <c r="BH20" s="23" t="str">
        <f t="shared" si="25"/>
        <v/>
      </c>
      <c r="BI20" s="23" t="str">
        <f t="shared" si="26"/>
        <v/>
      </c>
      <c r="BJ20" s="23" t="str">
        <f t="shared" si="27"/>
        <v/>
      </c>
      <c r="BK20" s="23" t="str">
        <f t="shared" si="28"/>
        <v/>
      </c>
      <c r="BL20" s="23" t="str">
        <f t="shared" si="29"/>
        <v/>
      </c>
      <c r="BM20" s="23" t="str">
        <f t="shared" si="30"/>
        <v/>
      </c>
      <c r="BN20" s="23" t="str">
        <f t="shared" si="31"/>
        <v/>
      </c>
      <c r="BO20" s="23" t="str">
        <f t="shared" si="32"/>
        <v/>
      </c>
      <c r="BP20" s="23">
        <f t="shared" si="33"/>
        <v>0</v>
      </c>
      <c r="BQ20" s="1072">
        <v>1897</v>
      </c>
      <c r="BR20" s="14" t="str">
        <f t="shared" si="126"/>
        <v/>
      </c>
      <c r="BS20" s="14" t="str">
        <f t="shared" si="127"/>
        <v/>
      </c>
      <c r="BT20" s="14" t="str">
        <f t="shared" si="128"/>
        <v/>
      </c>
      <c r="BU20" s="14" t="str">
        <f t="shared" si="129"/>
        <v/>
      </c>
      <c r="BV20" s="14" t="str">
        <f t="shared" si="130"/>
        <v/>
      </c>
      <c r="BW20" s="14" t="str">
        <f t="shared" si="131"/>
        <v/>
      </c>
      <c r="BX20" s="14" t="str">
        <f t="shared" si="132"/>
        <v/>
      </c>
      <c r="BY20" s="14" t="str">
        <f t="shared" si="133"/>
        <v/>
      </c>
      <c r="BZ20" s="14" t="str">
        <f t="shared" si="134"/>
        <v/>
      </c>
      <c r="CA20" s="14" t="str">
        <f t="shared" si="135"/>
        <v/>
      </c>
      <c r="CB20" s="14" t="str">
        <f t="shared" si="136"/>
        <v/>
      </c>
      <c r="CC20" s="14" t="str">
        <f t="shared" si="137"/>
        <v/>
      </c>
      <c r="CD20" s="14" t="str">
        <f t="shared" si="138"/>
        <v/>
      </c>
      <c r="CE20" s="14" t="str">
        <f t="shared" si="139"/>
        <v/>
      </c>
      <c r="CF20" s="14" t="str">
        <f t="shared" si="140"/>
        <v/>
      </c>
      <c r="CG20" s="14" t="str">
        <f t="shared" si="141"/>
        <v/>
      </c>
      <c r="CH20" s="14" t="str">
        <f t="shared" si="142"/>
        <v/>
      </c>
      <c r="CI20" s="14" t="str">
        <f t="shared" si="143"/>
        <v/>
      </c>
      <c r="CJ20" s="14" t="str">
        <f t="shared" si="144"/>
        <v/>
      </c>
      <c r="CK20" s="14" t="str">
        <f t="shared" si="145"/>
        <v/>
      </c>
      <c r="CL20" s="14" t="str">
        <f t="shared" si="146"/>
        <v/>
      </c>
      <c r="CM20" s="14" t="str">
        <f t="shared" si="147"/>
        <v/>
      </c>
      <c r="CN20" s="14" t="str">
        <f t="shared" si="148"/>
        <v/>
      </c>
      <c r="CO20" s="14" t="str">
        <f t="shared" si="149"/>
        <v/>
      </c>
      <c r="CP20" s="14" t="str">
        <f t="shared" si="150"/>
        <v/>
      </c>
      <c r="CQ20" s="14" t="str">
        <f t="shared" si="151"/>
        <v/>
      </c>
      <c r="CR20" s="14" t="str">
        <f t="shared" si="152"/>
        <v/>
      </c>
      <c r="CS20" s="14" t="str">
        <f t="shared" si="153"/>
        <v/>
      </c>
      <c r="CT20" s="14" t="str">
        <f t="shared" si="154"/>
        <v/>
      </c>
      <c r="CU20" s="14" t="str">
        <f t="shared" si="155"/>
        <v/>
      </c>
      <c r="CV20" s="1072">
        <v>1897</v>
      </c>
      <c r="CW20" s="14" t="str">
        <f t="shared" si="64"/>
        <v/>
      </c>
      <c r="CX20" s="14" t="str">
        <f t="shared" si="65"/>
        <v/>
      </c>
      <c r="CY20" s="14" t="str">
        <f t="shared" si="66"/>
        <v/>
      </c>
      <c r="CZ20" s="14" t="str">
        <f t="shared" si="67"/>
        <v/>
      </c>
      <c r="DA20" s="14" t="str">
        <f t="shared" si="68"/>
        <v/>
      </c>
      <c r="DB20" s="14" t="str">
        <f t="shared" si="69"/>
        <v/>
      </c>
      <c r="DC20" s="14" t="str">
        <f t="shared" si="70"/>
        <v/>
      </c>
      <c r="DD20" s="14" t="str">
        <f t="shared" si="71"/>
        <v/>
      </c>
      <c r="DE20" s="14" t="str">
        <f t="shared" si="72"/>
        <v/>
      </c>
      <c r="DF20" s="14" t="str">
        <f t="shared" si="73"/>
        <v/>
      </c>
      <c r="DG20" s="14" t="str">
        <f t="shared" si="74"/>
        <v/>
      </c>
      <c r="DH20" s="14" t="str">
        <f t="shared" si="75"/>
        <v/>
      </c>
      <c r="DI20" s="14" t="str">
        <f t="shared" si="76"/>
        <v/>
      </c>
      <c r="DJ20" s="14" t="str">
        <f t="shared" si="77"/>
        <v/>
      </c>
      <c r="DK20" s="14" t="str">
        <f t="shared" si="78"/>
        <v/>
      </c>
      <c r="DL20" s="14" t="str">
        <f t="shared" si="79"/>
        <v/>
      </c>
      <c r="DM20" s="14" t="str">
        <f t="shared" si="80"/>
        <v/>
      </c>
      <c r="DN20" s="14" t="str">
        <f t="shared" si="81"/>
        <v/>
      </c>
      <c r="DO20" s="14" t="str">
        <f t="shared" si="82"/>
        <v/>
      </c>
      <c r="DP20" s="14" t="str">
        <f t="shared" si="83"/>
        <v/>
      </c>
      <c r="DQ20" s="14" t="str">
        <f t="shared" si="84"/>
        <v/>
      </c>
      <c r="DR20" s="14" t="str">
        <f t="shared" si="85"/>
        <v/>
      </c>
      <c r="DS20" s="14" t="str">
        <f t="shared" si="86"/>
        <v/>
      </c>
      <c r="DT20" s="14" t="str">
        <f t="shared" si="87"/>
        <v/>
      </c>
      <c r="DU20" s="14" t="str">
        <f t="shared" si="88"/>
        <v/>
      </c>
      <c r="DV20" s="14" t="str">
        <f t="shared" si="89"/>
        <v/>
      </c>
      <c r="DW20" s="14" t="str">
        <f t="shared" si="90"/>
        <v/>
      </c>
      <c r="DX20" s="14" t="str">
        <f t="shared" si="91"/>
        <v/>
      </c>
      <c r="DY20" s="14" t="str">
        <f t="shared" si="92"/>
        <v/>
      </c>
      <c r="DZ20" s="14" t="str">
        <f t="shared" si="93"/>
        <v/>
      </c>
      <c r="EA20" s="1072">
        <v>1897</v>
      </c>
      <c r="EB20" s="23" t="str">
        <f t="shared" si="156"/>
        <v/>
      </c>
      <c r="EC20" s="23" t="str">
        <f t="shared" si="157"/>
        <v/>
      </c>
      <c r="ED20" s="23" t="str">
        <f t="shared" si="158"/>
        <v/>
      </c>
      <c r="EE20" s="23" t="str">
        <f t="shared" si="159"/>
        <v/>
      </c>
      <c r="EF20" s="23" t="str">
        <f t="shared" si="160"/>
        <v/>
      </c>
      <c r="EG20" s="23" t="str">
        <f t="shared" si="161"/>
        <v/>
      </c>
      <c r="EH20" s="23" t="str">
        <f t="shared" si="162"/>
        <v/>
      </c>
      <c r="EI20" s="23" t="str">
        <f t="shared" si="163"/>
        <v/>
      </c>
      <c r="EJ20" s="23" t="str">
        <f t="shared" si="164"/>
        <v/>
      </c>
      <c r="EK20" s="23" t="str">
        <f t="shared" si="165"/>
        <v/>
      </c>
      <c r="EL20" s="23" t="str">
        <f t="shared" si="166"/>
        <v/>
      </c>
      <c r="EM20" s="23" t="str">
        <f t="shared" si="167"/>
        <v/>
      </c>
      <c r="EN20" s="23" t="str">
        <f t="shared" si="168"/>
        <v/>
      </c>
      <c r="EO20" s="23" t="str">
        <f t="shared" si="169"/>
        <v/>
      </c>
      <c r="EP20" s="23" t="str">
        <f t="shared" si="170"/>
        <v/>
      </c>
      <c r="EQ20" s="23" t="str">
        <f t="shared" si="171"/>
        <v/>
      </c>
      <c r="ER20" s="23" t="str">
        <f t="shared" si="172"/>
        <v/>
      </c>
      <c r="ES20" s="23" t="str">
        <f t="shared" si="173"/>
        <v/>
      </c>
      <c r="ET20" s="23" t="str">
        <f t="shared" si="174"/>
        <v/>
      </c>
      <c r="EU20" s="23" t="str">
        <f t="shared" si="175"/>
        <v/>
      </c>
      <c r="EV20" s="23" t="str">
        <f t="shared" si="176"/>
        <v/>
      </c>
      <c r="EW20" s="23" t="str">
        <f t="shared" si="177"/>
        <v/>
      </c>
      <c r="EX20" s="23" t="str">
        <f t="shared" si="178"/>
        <v/>
      </c>
      <c r="EY20" s="23" t="str">
        <f t="shared" si="179"/>
        <v/>
      </c>
      <c r="EZ20" s="23" t="str">
        <f t="shared" si="180"/>
        <v/>
      </c>
      <c r="FA20" s="23" t="str">
        <f t="shared" si="181"/>
        <v/>
      </c>
      <c r="FB20" s="23" t="str">
        <f t="shared" si="182"/>
        <v/>
      </c>
      <c r="FC20" s="23" t="str">
        <f t="shared" si="183"/>
        <v/>
      </c>
      <c r="FD20" s="23" t="str">
        <f t="shared" si="184"/>
        <v/>
      </c>
      <c r="FE20" s="23" t="str">
        <f t="shared" si="185"/>
        <v/>
      </c>
      <c r="FF20" s="23">
        <f t="shared" si="186"/>
        <v>0</v>
      </c>
      <c r="FG20" s="1072">
        <v>1897</v>
      </c>
      <c r="FH20" s="14" t="str">
        <f t="shared" si="96"/>
        <v/>
      </c>
      <c r="FI20" s="14" t="str">
        <f t="shared" si="97"/>
        <v/>
      </c>
      <c r="FJ20" s="14" t="str">
        <f t="shared" si="98"/>
        <v/>
      </c>
      <c r="FK20" s="14" t="str">
        <f t="shared" si="99"/>
        <v/>
      </c>
      <c r="FL20" s="14" t="str">
        <f t="shared" si="100"/>
        <v/>
      </c>
      <c r="FM20" s="14" t="str">
        <f t="shared" si="101"/>
        <v/>
      </c>
      <c r="FN20" s="14" t="str">
        <f t="shared" si="102"/>
        <v/>
      </c>
      <c r="FO20" s="14" t="str">
        <f t="shared" si="103"/>
        <v/>
      </c>
      <c r="FP20" s="14" t="str">
        <f t="shared" si="104"/>
        <v/>
      </c>
      <c r="FQ20" s="14" t="str">
        <f t="shared" si="105"/>
        <v/>
      </c>
      <c r="FR20" s="14" t="str">
        <f t="shared" si="106"/>
        <v/>
      </c>
      <c r="FS20" s="14" t="str">
        <f t="shared" si="107"/>
        <v/>
      </c>
      <c r="FT20" s="14" t="str">
        <f t="shared" si="108"/>
        <v/>
      </c>
      <c r="FU20" s="14" t="str">
        <f t="shared" si="109"/>
        <v/>
      </c>
      <c r="FV20" s="14" t="str">
        <f t="shared" si="110"/>
        <v/>
      </c>
      <c r="FW20" s="14" t="str">
        <f t="shared" si="111"/>
        <v/>
      </c>
      <c r="FX20" s="14" t="str">
        <f t="shared" si="112"/>
        <v/>
      </c>
      <c r="FY20" s="14" t="str">
        <f t="shared" si="113"/>
        <v/>
      </c>
      <c r="FZ20" s="14" t="str">
        <f t="shared" si="114"/>
        <v/>
      </c>
      <c r="GA20" s="14" t="str">
        <f t="shared" si="115"/>
        <v/>
      </c>
      <c r="GB20" s="14" t="str">
        <f t="shared" si="116"/>
        <v/>
      </c>
      <c r="GC20" s="14" t="str">
        <f t="shared" si="117"/>
        <v/>
      </c>
      <c r="GD20" s="14" t="str">
        <f t="shared" si="118"/>
        <v/>
      </c>
      <c r="GE20" s="14" t="str">
        <f t="shared" si="119"/>
        <v/>
      </c>
      <c r="GF20" s="14" t="str">
        <f t="shared" si="120"/>
        <v/>
      </c>
      <c r="GG20" s="14" t="str">
        <f t="shared" si="121"/>
        <v/>
      </c>
      <c r="GH20" s="14" t="str">
        <f t="shared" si="122"/>
        <v/>
      </c>
      <c r="GI20" s="14" t="str">
        <f t="shared" si="123"/>
        <v/>
      </c>
      <c r="GJ20" s="14" t="str">
        <f t="shared" si="124"/>
        <v/>
      </c>
      <c r="GK20" s="14" t="str">
        <f t="shared" si="125"/>
        <v/>
      </c>
      <c r="GL20" s="1072">
        <v>1897</v>
      </c>
    </row>
    <row r="21" spans="1:194">
      <c r="A21" s="656">
        <v>1898</v>
      </c>
      <c r="B21" s="1093">
        <f>(Max!B21+Min!B21)/2</f>
        <v>47.5</v>
      </c>
      <c r="C21" s="1093">
        <f>(Max!C21+Min!C21)/2</f>
        <v>53.5</v>
      </c>
      <c r="D21" s="1093">
        <f>(Max!D21+Min!D21)/2</f>
        <v>55</v>
      </c>
      <c r="E21" s="1093">
        <f>(Max!E21+Min!E21)/2</f>
        <v>53.5</v>
      </c>
      <c r="F21" s="1093">
        <f>(Max!F21+Min!F21)/2</f>
        <v>53</v>
      </c>
      <c r="G21" s="1093">
        <f>(Max!G21+Min!G21)/2</f>
        <v>54.5</v>
      </c>
      <c r="H21" s="1093">
        <f>(Max!H21+Min!H21)/2</f>
        <v>47</v>
      </c>
      <c r="I21" s="1093">
        <f>(Max!I21+Min!I21)/2</f>
        <v>48</v>
      </c>
      <c r="J21" s="1093">
        <f>(Max!J21+Min!J21)/2</f>
        <v>60.5</v>
      </c>
      <c r="K21" s="1093">
        <f>(Max!K21+Min!K21)/2</f>
        <v>66.5</v>
      </c>
      <c r="L21" s="1093">
        <f>(Max!L21+Min!L21)/2</f>
        <v>54</v>
      </c>
      <c r="M21" s="1093">
        <f>(Max!M21+Min!M21)/2</f>
        <v>44</v>
      </c>
      <c r="N21" s="1093">
        <f>(Max!N21+Min!N21)/2</f>
        <v>45.5</v>
      </c>
      <c r="O21" s="1093">
        <f>(Max!O21+Min!O21)/2</f>
        <v>48</v>
      </c>
      <c r="P21" s="1093">
        <f>(Max!P21+Min!P21)/2</f>
        <v>45.5</v>
      </c>
      <c r="Q21" s="1093">
        <f>(Max!Q21+Min!Q21)/2</f>
        <v>42</v>
      </c>
      <c r="R21" s="1093">
        <f>(Max!R21+Min!R21)/2</f>
        <v>47.5</v>
      </c>
      <c r="S21" s="1093">
        <f>(Max!S21+Min!S21)/2</f>
        <v>49.5</v>
      </c>
      <c r="T21" s="1093">
        <f>(Max!T21+Min!T21)/2</f>
        <v>50.5</v>
      </c>
      <c r="U21" s="1093">
        <f>(Max!U21+Min!U21)/2</f>
        <v>49</v>
      </c>
      <c r="V21" s="1093">
        <f>(Max!V21+Min!V21)/2</f>
        <v>46</v>
      </c>
      <c r="W21" s="1093">
        <f>(Max!W21+Min!W21)/2</f>
        <v>48</v>
      </c>
      <c r="X21" s="1093">
        <f>(Max!X21+Min!X21)/2</f>
        <v>46.5</v>
      </c>
      <c r="Y21" s="1093">
        <f>(Max!Y21+Min!Y21)/2</f>
        <v>36</v>
      </c>
      <c r="Z21" s="1093">
        <f>(Max!Z21+Min!Z21)/2</f>
        <v>35</v>
      </c>
      <c r="AA21" s="1093">
        <f>(Max!AA21+Min!AA21)/2</f>
        <v>30</v>
      </c>
      <c r="AB21" s="1093">
        <f>(Max!AB21+Min!AB21)/2</f>
        <v>36</v>
      </c>
      <c r="AC21" s="1093">
        <f>(Max!AC21+Min!AC21)/2</f>
        <v>35.5</v>
      </c>
      <c r="AD21" s="1093">
        <f>(Max!AD21+Min!AD21)/2</f>
        <v>37.5</v>
      </c>
      <c r="AE21" s="1093">
        <f>(Max!AE21+Min!AE21)/2</f>
        <v>44.5</v>
      </c>
      <c r="AF21" s="1381"/>
      <c r="AG21" s="1077">
        <f t="shared" si="0"/>
        <v>1409.5</v>
      </c>
      <c r="AH21" s="58">
        <f>(Max!AG21+Min!AG21)/60</f>
        <v>46.983333333333334</v>
      </c>
      <c r="AI21" s="47">
        <f t="shared" si="1"/>
        <v>66.5</v>
      </c>
      <c r="AJ21" s="84">
        <f t="shared" si="2"/>
        <v>30</v>
      </c>
      <c r="AK21" s="1072">
        <v>1898</v>
      </c>
      <c r="AL21" s="23" t="str">
        <f t="shared" si="3"/>
        <v/>
      </c>
      <c r="AM21" s="23" t="str">
        <f t="shared" si="4"/>
        <v/>
      </c>
      <c r="AN21" s="23" t="str">
        <f t="shared" si="5"/>
        <v/>
      </c>
      <c r="AO21" s="23" t="str">
        <f t="shared" si="6"/>
        <v/>
      </c>
      <c r="AP21" s="23" t="str">
        <f t="shared" si="7"/>
        <v/>
      </c>
      <c r="AQ21" s="23" t="str">
        <f t="shared" si="8"/>
        <v/>
      </c>
      <c r="AR21" s="23" t="str">
        <f t="shared" si="9"/>
        <v/>
      </c>
      <c r="AS21" s="23" t="str">
        <f t="shared" si="10"/>
        <v/>
      </c>
      <c r="AT21" s="23" t="str">
        <f t="shared" si="11"/>
        <v/>
      </c>
      <c r="AU21" s="23" t="str">
        <f t="shared" si="12"/>
        <v/>
      </c>
      <c r="AV21" s="23" t="str">
        <f t="shared" si="13"/>
        <v/>
      </c>
      <c r="AW21" s="23" t="str">
        <f t="shared" si="14"/>
        <v/>
      </c>
      <c r="AX21" s="23" t="str">
        <f t="shared" si="15"/>
        <v/>
      </c>
      <c r="AY21" s="23" t="str">
        <f t="shared" si="16"/>
        <v/>
      </c>
      <c r="AZ21" s="23" t="str">
        <f t="shared" si="17"/>
        <v/>
      </c>
      <c r="BA21" s="23" t="str">
        <f t="shared" si="18"/>
        <v/>
      </c>
      <c r="BB21" s="23" t="str">
        <f t="shared" si="19"/>
        <v/>
      </c>
      <c r="BC21" s="23" t="str">
        <f t="shared" si="20"/>
        <v/>
      </c>
      <c r="BD21" s="23" t="str">
        <f t="shared" si="21"/>
        <v/>
      </c>
      <c r="BE21" s="23" t="str">
        <f t="shared" si="22"/>
        <v/>
      </c>
      <c r="BF21" s="23" t="str">
        <f t="shared" si="23"/>
        <v/>
      </c>
      <c r="BG21" s="23" t="str">
        <f t="shared" si="24"/>
        <v/>
      </c>
      <c r="BH21" s="23" t="str">
        <f t="shared" si="25"/>
        <v/>
      </c>
      <c r="BI21" s="23" t="str">
        <f t="shared" si="26"/>
        <v/>
      </c>
      <c r="BJ21" s="23" t="str">
        <f t="shared" si="27"/>
        <v/>
      </c>
      <c r="BK21" s="23" t="str">
        <f t="shared" si="28"/>
        <v/>
      </c>
      <c r="BL21" s="23" t="str">
        <f t="shared" si="29"/>
        <v/>
      </c>
      <c r="BM21" s="23" t="str">
        <f t="shared" si="30"/>
        <v/>
      </c>
      <c r="BN21" s="23" t="str">
        <f t="shared" si="31"/>
        <v/>
      </c>
      <c r="BO21" s="23" t="str">
        <f t="shared" si="32"/>
        <v/>
      </c>
      <c r="BP21" s="23">
        <f t="shared" si="33"/>
        <v>0</v>
      </c>
      <c r="BQ21" s="1072">
        <v>1898</v>
      </c>
      <c r="BR21" s="14" t="str">
        <f t="shared" si="126"/>
        <v/>
      </c>
      <c r="BS21" s="14" t="str">
        <f t="shared" si="127"/>
        <v/>
      </c>
      <c r="BT21" s="14" t="str">
        <f t="shared" si="128"/>
        <v/>
      </c>
      <c r="BU21" s="14" t="str">
        <f t="shared" si="129"/>
        <v/>
      </c>
      <c r="BV21" s="14" t="str">
        <f t="shared" si="130"/>
        <v/>
      </c>
      <c r="BW21" s="14" t="str">
        <f t="shared" si="131"/>
        <v/>
      </c>
      <c r="BX21" s="14" t="str">
        <f t="shared" si="132"/>
        <v/>
      </c>
      <c r="BY21" s="14" t="str">
        <f t="shared" si="133"/>
        <v/>
      </c>
      <c r="BZ21" s="14" t="str">
        <f t="shared" si="134"/>
        <v/>
      </c>
      <c r="CA21" s="14" t="str">
        <f t="shared" si="135"/>
        <v/>
      </c>
      <c r="CB21" s="14" t="str">
        <f t="shared" si="136"/>
        <v/>
      </c>
      <c r="CC21" s="14" t="str">
        <f t="shared" si="137"/>
        <v/>
      </c>
      <c r="CD21" s="14" t="str">
        <f t="shared" si="138"/>
        <v/>
      </c>
      <c r="CE21" s="14" t="str">
        <f t="shared" si="139"/>
        <v/>
      </c>
      <c r="CF21" s="14" t="str">
        <f t="shared" si="140"/>
        <v/>
      </c>
      <c r="CG21" s="14" t="str">
        <f t="shared" si="141"/>
        <v/>
      </c>
      <c r="CH21" s="14" t="str">
        <f t="shared" si="142"/>
        <v/>
      </c>
      <c r="CI21" s="14" t="str">
        <f t="shared" si="143"/>
        <v/>
      </c>
      <c r="CJ21" s="14" t="str">
        <f t="shared" si="144"/>
        <v/>
      </c>
      <c r="CK21" s="14" t="str">
        <f t="shared" si="145"/>
        <v/>
      </c>
      <c r="CL21" s="14" t="str">
        <f t="shared" si="146"/>
        <v/>
      </c>
      <c r="CM21" s="14" t="str">
        <f t="shared" si="147"/>
        <v/>
      </c>
      <c r="CN21" s="14" t="str">
        <f t="shared" si="148"/>
        <v/>
      </c>
      <c r="CO21" s="14" t="str">
        <f t="shared" si="149"/>
        <v/>
      </c>
      <c r="CP21" s="14" t="str">
        <f t="shared" si="150"/>
        <v/>
      </c>
      <c r="CQ21" s="14" t="str">
        <f t="shared" si="151"/>
        <v/>
      </c>
      <c r="CR21" s="14" t="str">
        <f t="shared" si="152"/>
        <v/>
      </c>
      <c r="CS21" s="14" t="str">
        <f t="shared" si="153"/>
        <v/>
      </c>
      <c r="CT21" s="14" t="str">
        <f t="shared" si="154"/>
        <v/>
      </c>
      <c r="CU21" s="14" t="str">
        <f t="shared" si="155"/>
        <v/>
      </c>
      <c r="CV21" s="1072">
        <v>1898</v>
      </c>
      <c r="CW21" s="14" t="str">
        <f t="shared" si="64"/>
        <v/>
      </c>
      <c r="CX21" s="14" t="str">
        <f t="shared" si="65"/>
        <v/>
      </c>
      <c r="CY21" s="14" t="str">
        <f t="shared" si="66"/>
        <v/>
      </c>
      <c r="CZ21" s="14" t="str">
        <f t="shared" si="67"/>
        <v/>
      </c>
      <c r="DA21" s="14" t="str">
        <f t="shared" si="68"/>
        <v/>
      </c>
      <c r="DB21" s="14" t="str">
        <f t="shared" si="69"/>
        <v/>
      </c>
      <c r="DC21" s="14" t="str">
        <f t="shared" si="70"/>
        <v/>
      </c>
      <c r="DD21" s="14" t="str">
        <f t="shared" si="71"/>
        <v/>
      </c>
      <c r="DE21" s="14" t="str">
        <f t="shared" si="72"/>
        <v/>
      </c>
      <c r="DF21" s="14" t="str">
        <f t="shared" si="73"/>
        <v/>
      </c>
      <c r="DG21" s="14" t="str">
        <f t="shared" si="74"/>
        <v/>
      </c>
      <c r="DH21" s="14" t="str">
        <f t="shared" si="75"/>
        <v/>
      </c>
      <c r="DI21" s="14" t="str">
        <f t="shared" si="76"/>
        <v/>
      </c>
      <c r="DJ21" s="14" t="str">
        <f t="shared" si="77"/>
        <v/>
      </c>
      <c r="DK21" s="14" t="str">
        <f t="shared" si="78"/>
        <v/>
      </c>
      <c r="DL21" s="14" t="str">
        <f t="shared" si="79"/>
        <v/>
      </c>
      <c r="DM21" s="14" t="str">
        <f t="shared" si="80"/>
        <v/>
      </c>
      <c r="DN21" s="14" t="str">
        <f t="shared" si="81"/>
        <v/>
      </c>
      <c r="DO21" s="14" t="str">
        <f t="shared" si="82"/>
        <v/>
      </c>
      <c r="DP21" s="14" t="str">
        <f t="shared" si="83"/>
        <v/>
      </c>
      <c r="DQ21" s="14" t="str">
        <f t="shared" si="84"/>
        <v/>
      </c>
      <c r="DR21" s="14" t="str">
        <f t="shared" si="85"/>
        <v/>
      </c>
      <c r="DS21" s="14" t="str">
        <f t="shared" si="86"/>
        <v/>
      </c>
      <c r="DT21" s="14" t="str">
        <f t="shared" si="87"/>
        <v/>
      </c>
      <c r="DU21" s="14" t="str">
        <f t="shared" si="88"/>
        <v/>
      </c>
      <c r="DV21" s="14" t="str">
        <f t="shared" si="89"/>
        <v/>
      </c>
      <c r="DW21" s="14" t="str">
        <f t="shared" si="90"/>
        <v/>
      </c>
      <c r="DX21" s="14" t="str">
        <f t="shared" si="91"/>
        <v/>
      </c>
      <c r="DY21" s="14" t="str">
        <f t="shared" si="92"/>
        <v/>
      </c>
      <c r="DZ21" s="14" t="str">
        <f t="shared" si="93"/>
        <v/>
      </c>
      <c r="EA21" s="1072">
        <v>1898</v>
      </c>
      <c r="EB21" s="23" t="str">
        <f t="shared" si="156"/>
        <v/>
      </c>
      <c r="EC21" s="23" t="str">
        <f t="shared" si="157"/>
        <v/>
      </c>
      <c r="ED21" s="23" t="str">
        <f t="shared" si="158"/>
        <v/>
      </c>
      <c r="EE21" s="23" t="str">
        <f t="shared" si="159"/>
        <v/>
      </c>
      <c r="EF21" s="23" t="str">
        <f t="shared" si="160"/>
        <v/>
      </c>
      <c r="EG21" s="23" t="str">
        <f t="shared" si="161"/>
        <v/>
      </c>
      <c r="EH21" s="23" t="str">
        <f t="shared" si="162"/>
        <v/>
      </c>
      <c r="EI21" s="23" t="str">
        <f t="shared" si="163"/>
        <v/>
      </c>
      <c r="EJ21" s="23" t="str">
        <f t="shared" si="164"/>
        <v/>
      </c>
      <c r="EK21" s="23" t="str">
        <f t="shared" si="165"/>
        <v/>
      </c>
      <c r="EL21" s="23" t="str">
        <f t="shared" si="166"/>
        <v/>
      </c>
      <c r="EM21" s="23" t="str">
        <f t="shared" si="167"/>
        <v/>
      </c>
      <c r="EN21" s="23" t="str">
        <f t="shared" si="168"/>
        <v/>
      </c>
      <c r="EO21" s="23" t="str">
        <f t="shared" si="169"/>
        <v/>
      </c>
      <c r="EP21" s="23" t="str">
        <f t="shared" si="170"/>
        <v/>
      </c>
      <c r="EQ21" s="23" t="str">
        <f t="shared" si="171"/>
        <v/>
      </c>
      <c r="ER21" s="23" t="str">
        <f t="shared" si="172"/>
        <v/>
      </c>
      <c r="ES21" s="23" t="str">
        <f t="shared" si="173"/>
        <v/>
      </c>
      <c r="ET21" s="23" t="str">
        <f t="shared" si="174"/>
        <v/>
      </c>
      <c r="EU21" s="23" t="str">
        <f t="shared" si="175"/>
        <v/>
      </c>
      <c r="EV21" s="23" t="str">
        <f t="shared" si="176"/>
        <v/>
      </c>
      <c r="EW21" s="23" t="str">
        <f t="shared" si="177"/>
        <v/>
      </c>
      <c r="EX21" s="23" t="str">
        <f t="shared" si="178"/>
        <v/>
      </c>
      <c r="EY21" s="23" t="str">
        <f t="shared" si="179"/>
        <v/>
      </c>
      <c r="EZ21" s="23" t="str">
        <f t="shared" si="180"/>
        <v/>
      </c>
      <c r="FA21" s="23">
        <f t="shared" si="181"/>
        <v>1</v>
      </c>
      <c r="FB21" s="23" t="str">
        <f t="shared" si="182"/>
        <v/>
      </c>
      <c r="FC21" s="23" t="str">
        <f t="shared" si="183"/>
        <v/>
      </c>
      <c r="FD21" s="23" t="str">
        <f t="shared" si="184"/>
        <v/>
      </c>
      <c r="FE21" s="23" t="str">
        <f t="shared" si="185"/>
        <v/>
      </c>
      <c r="FF21" s="23">
        <f t="shared" si="186"/>
        <v>1</v>
      </c>
      <c r="FG21" s="1072">
        <v>1898</v>
      </c>
      <c r="FH21" s="14" t="str">
        <f t="shared" si="96"/>
        <v/>
      </c>
      <c r="FI21" s="14" t="str">
        <f t="shared" si="97"/>
        <v/>
      </c>
      <c r="FJ21" s="14" t="str">
        <f t="shared" si="98"/>
        <v/>
      </c>
      <c r="FK21" s="14" t="str">
        <f t="shared" si="99"/>
        <v/>
      </c>
      <c r="FL21" s="14" t="str">
        <f t="shared" si="100"/>
        <v/>
      </c>
      <c r="FM21" s="14" t="str">
        <f t="shared" si="101"/>
        <v/>
      </c>
      <c r="FN21" s="14" t="str">
        <f t="shared" si="102"/>
        <v/>
      </c>
      <c r="FO21" s="14" t="str">
        <f t="shared" si="103"/>
        <v/>
      </c>
      <c r="FP21" s="14" t="str">
        <f t="shared" si="104"/>
        <v/>
      </c>
      <c r="FQ21" s="14" t="str">
        <f t="shared" si="105"/>
        <v/>
      </c>
      <c r="FR21" s="14" t="str">
        <f t="shared" si="106"/>
        <v/>
      </c>
      <c r="FS21" s="14" t="str">
        <f t="shared" si="107"/>
        <v/>
      </c>
      <c r="FT21" s="14" t="str">
        <f t="shared" si="108"/>
        <v/>
      </c>
      <c r="FU21" s="14" t="str">
        <f t="shared" si="109"/>
        <v/>
      </c>
      <c r="FV21" s="14" t="str">
        <f t="shared" si="110"/>
        <v/>
      </c>
      <c r="FW21" s="14" t="str">
        <f t="shared" si="111"/>
        <v/>
      </c>
      <c r="FX21" s="14" t="str">
        <f t="shared" si="112"/>
        <v/>
      </c>
      <c r="FY21" s="14" t="str">
        <f t="shared" si="113"/>
        <v/>
      </c>
      <c r="FZ21" s="14" t="str">
        <f t="shared" si="114"/>
        <v/>
      </c>
      <c r="GA21" s="14" t="str">
        <f t="shared" si="115"/>
        <v/>
      </c>
      <c r="GB21" s="14" t="str">
        <f t="shared" si="116"/>
        <v/>
      </c>
      <c r="GC21" s="14" t="str">
        <f t="shared" si="117"/>
        <v/>
      </c>
      <c r="GD21" s="14" t="str">
        <f t="shared" si="118"/>
        <v/>
      </c>
      <c r="GE21" s="14" t="str">
        <f t="shared" si="119"/>
        <v/>
      </c>
      <c r="GF21" s="14" t="str">
        <f t="shared" si="120"/>
        <v/>
      </c>
      <c r="GG21" s="14" t="str">
        <f t="shared" si="121"/>
        <v/>
      </c>
      <c r="GH21" s="14" t="str">
        <f t="shared" si="122"/>
        <v/>
      </c>
      <c r="GI21" s="14" t="str">
        <f t="shared" si="123"/>
        <v/>
      </c>
      <c r="GJ21" s="14" t="str">
        <f t="shared" si="124"/>
        <v/>
      </c>
      <c r="GK21" s="14" t="str">
        <f t="shared" si="125"/>
        <v/>
      </c>
      <c r="GL21" s="1072">
        <v>1898</v>
      </c>
    </row>
    <row r="22" spans="1:194">
      <c r="A22" s="656">
        <v>1899</v>
      </c>
      <c r="B22" s="1093">
        <f>(Max!B22+Min!B22)/2</f>
        <v>61.5</v>
      </c>
      <c r="C22" s="1093">
        <f>(Max!C22+Min!C22)/2</f>
        <v>55.5</v>
      </c>
      <c r="D22" s="1093">
        <f>(Max!D22+Min!D22)/2</f>
        <v>51</v>
      </c>
      <c r="E22" s="1093">
        <f>(Max!E22+Min!E22)/2</f>
        <v>47.5</v>
      </c>
      <c r="F22" s="1093">
        <f>(Max!F22+Min!F22)/2</f>
        <v>48</v>
      </c>
      <c r="G22" s="1093">
        <f>(Max!G22+Min!G22)/2</f>
        <v>47</v>
      </c>
      <c r="H22" s="1093">
        <f>(Max!H22+Min!H22)/2</f>
        <v>46</v>
      </c>
      <c r="I22" s="1093">
        <f>(Max!I22+Min!I22)/2</f>
        <v>48</v>
      </c>
      <c r="J22" s="1093">
        <f>(Max!J22+Min!J22)/2</f>
        <v>51.5</v>
      </c>
      <c r="K22" s="1093">
        <f>(Max!K22+Min!K22)/2</f>
        <v>55</v>
      </c>
      <c r="L22" s="1093">
        <f>(Max!L22+Min!L22)/2</f>
        <v>59.5</v>
      </c>
      <c r="M22" s="1093">
        <f>(Max!M22+Min!M22)/2</f>
        <v>46</v>
      </c>
      <c r="N22" s="1093">
        <f>(Max!N22+Min!N22)/2</f>
        <v>44</v>
      </c>
      <c r="O22" s="1093">
        <f>(Max!O22+Min!O22)/2</f>
        <v>47</v>
      </c>
      <c r="P22" s="1093">
        <f>(Max!P22+Min!P22)/2</f>
        <v>59</v>
      </c>
      <c r="Q22" s="1093">
        <f>(Max!Q22+Min!Q22)/2</f>
        <v>54.5</v>
      </c>
      <c r="R22" s="1093">
        <f>(Max!R22+Min!R22)/2</f>
        <v>49</v>
      </c>
      <c r="S22" s="1093">
        <f>(Max!S22+Min!S22)/2</f>
        <v>52.5</v>
      </c>
      <c r="T22" s="1093">
        <f>(Max!T22+Min!T22)/2</f>
        <v>62</v>
      </c>
      <c r="U22" s="1093">
        <f>(Max!U22+Min!U22)/2</f>
        <v>52.5</v>
      </c>
      <c r="V22" s="1093">
        <f>(Max!V22+Min!V22)/2</f>
        <v>48.5</v>
      </c>
      <c r="W22" s="1093">
        <f>(Max!W22+Min!W22)/2</f>
        <v>55.5</v>
      </c>
      <c r="X22" s="1093">
        <f>(Max!X22+Min!X22)/2</f>
        <v>53.5</v>
      </c>
      <c r="Y22" s="1093">
        <f>(Max!Y22+Min!Y22)/2</f>
        <v>41</v>
      </c>
      <c r="Z22" s="1093">
        <f>(Max!Z22+Min!Z22)/2</f>
        <v>39</v>
      </c>
      <c r="AA22" s="1093">
        <f>(Max!AA22+Min!AA22)/2</f>
        <v>41</v>
      </c>
      <c r="AB22" s="1093">
        <f>(Max!AB22+Min!AB22)/2</f>
        <v>39.5</v>
      </c>
      <c r="AC22" s="1093">
        <f>(Max!AC22+Min!AC22)/2</f>
        <v>44.5</v>
      </c>
      <c r="AD22" s="1093">
        <f>(Max!AD22+Min!AD22)/2</f>
        <v>47</v>
      </c>
      <c r="AE22" s="1093">
        <f>(Max!AE22+Min!AE22)/2</f>
        <v>53.5</v>
      </c>
      <c r="AF22" s="1381"/>
      <c r="AG22" s="1077">
        <f t="shared" ref="AG22:AG83" si="187">SUM(B22:AE22)</f>
        <v>1500</v>
      </c>
      <c r="AH22" s="58">
        <f>(Max!AG22+Min!AG22)/60</f>
        <v>50</v>
      </c>
      <c r="AI22" s="47">
        <f t="shared" si="1"/>
        <v>62</v>
      </c>
      <c r="AJ22" s="84">
        <f t="shared" si="2"/>
        <v>39</v>
      </c>
      <c r="AK22" s="1072">
        <v>1899</v>
      </c>
      <c r="AL22" s="23" t="str">
        <f t="shared" si="3"/>
        <v/>
      </c>
      <c r="AM22" s="23" t="str">
        <f t="shared" si="4"/>
        <v/>
      </c>
      <c r="AN22" s="23" t="str">
        <f t="shared" si="5"/>
        <v/>
      </c>
      <c r="AO22" s="23" t="str">
        <f t="shared" si="6"/>
        <v/>
      </c>
      <c r="AP22" s="23" t="str">
        <f t="shared" si="7"/>
        <v/>
      </c>
      <c r="AQ22" s="23" t="str">
        <f t="shared" si="8"/>
        <v/>
      </c>
      <c r="AR22" s="23" t="str">
        <f t="shared" si="9"/>
        <v/>
      </c>
      <c r="AS22" s="23" t="str">
        <f t="shared" si="10"/>
        <v/>
      </c>
      <c r="AT22" s="23" t="str">
        <f t="shared" si="11"/>
        <v/>
      </c>
      <c r="AU22" s="23" t="str">
        <f t="shared" si="12"/>
        <v/>
      </c>
      <c r="AV22" s="23" t="str">
        <f t="shared" si="13"/>
        <v/>
      </c>
      <c r="AW22" s="23" t="str">
        <f t="shared" si="14"/>
        <v/>
      </c>
      <c r="AX22" s="23" t="str">
        <f t="shared" si="15"/>
        <v/>
      </c>
      <c r="AY22" s="23" t="str">
        <f t="shared" si="16"/>
        <v/>
      </c>
      <c r="AZ22" s="23" t="str">
        <f t="shared" si="17"/>
        <v/>
      </c>
      <c r="BA22" s="23" t="str">
        <f t="shared" si="18"/>
        <v/>
      </c>
      <c r="BB22" s="23" t="str">
        <f t="shared" si="19"/>
        <v/>
      </c>
      <c r="BC22" s="23" t="str">
        <f t="shared" si="20"/>
        <v/>
      </c>
      <c r="BD22" s="23" t="str">
        <f t="shared" si="21"/>
        <v/>
      </c>
      <c r="BE22" s="23" t="str">
        <f t="shared" si="22"/>
        <v/>
      </c>
      <c r="BF22" s="23" t="str">
        <f t="shared" si="23"/>
        <v/>
      </c>
      <c r="BG22" s="23" t="str">
        <f t="shared" si="24"/>
        <v/>
      </c>
      <c r="BH22" s="23" t="str">
        <f t="shared" si="25"/>
        <v/>
      </c>
      <c r="BI22" s="23" t="str">
        <f t="shared" si="26"/>
        <v/>
      </c>
      <c r="BJ22" s="23" t="str">
        <f t="shared" si="27"/>
        <v/>
      </c>
      <c r="BK22" s="23" t="str">
        <f t="shared" si="28"/>
        <v/>
      </c>
      <c r="BL22" s="23" t="str">
        <f t="shared" si="29"/>
        <v/>
      </c>
      <c r="BM22" s="23" t="str">
        <f t="shared" si="30"/>
        <v/>
      </c>
      <c r="BN22" s="23" t="str">
        <f t="shared" si="31"/>
        <v/>
      </c>
      <c r="BO22" s="23" t="str">
        <f t="shared" si="32"/>
        <v/>
      </c>
      <c r="BP22" s="23">
        <f t="shared" ref="BP22:BP83" si="188">SUM(AL22:BO22)</f>
        <v>0</v>
      </c>
      <c r="BQ22" s="1072">
        <v>1899</v>
      </c>
      <c r="BR22" s="14" t="str">
        <f t="shared" si="126"/>
        <v/>
      </c>
      <c r="BS22" s="14" t="str">
        <f t="shared" si="127"/>
        <v/>
      </c>
      <c r="BT22" s="14" t="str">
        <f t="shared" si="128"/>
        <v/>
      </c>
      <c r="BU22" s="14" t="str">
        <f t="shared" si="129"/>
        <v/>
      </c>
      <c r="BV22" s="14" t="str">
        <f t="shared" si="130"/>
        <v/>
      </c>
      <c r="BW22" s="14" t="str">
        <f t="shared" si="131"/>
        <v/>
      </c>
      <c r="BX22" s="14" t="str">
        <f t="shared" si="132"/>
        <v/>
      </c>
      <c r="BY22" s="14" t="str">
        <f t="shared" si="133"/>
        <v/>
      </c>
      <c r="BZ22" s="14" t="str">
        <f t="shared" si="134"/>
        <v/>
      </c>
      <c r="CA22" s="14" t="str">
        <f t="shared" si="135"/>
        <v/>
      </c>
      <c r="CB22" s="14" t="str">
        <f t="shared" si="136"/>
        <v/>
      </c>
      <c r="CC22" s="14" t="str">
        <f t="shared" si="137"/>
        <v/>
      </c>
      <c r="CD22" s="14" t="str">
        <f t="shared" si="138"/>
        <v/>
      </c>
      <c r="CE22" s="14" t="str">
        <f t="shared" si="139"/>
        <v/>
      </c>
      <c r="CF22" s="14" t="str">
        <f t="shared" si="140"/>
        <v/>
      </c>
      <c r="CG22" s="14" t="str">
        <f t="shared" si="141"/>
        <v/>
      </c>
      <c r="CH22" s="14" t="str">
        <f t="shared" si="142"/>
        <v/>
      </c>
      <c r="CI22" s="14" t="str">
        <f t="shared" si="143"/>
        <v/>
      </c>
      <c r="CJ22" s="14" t="str">
        <f t="shared" si="144"/>
        <v/>
      </c>
      <c r="CK22" s="14" t="str">
        <f t="shared" si="145"/>
        <v/>
      </c>
      <c r="CL22" s="14" t="str">
        <f t="shared" si="146"/>
        <v/>
      </c>
      <c r="CM22" s="14" t="str">
        <f t="shared" si="147"/>
        <v/>
      </c>
      <c r="CN22" s="14" t="str">
        <f t="shared" si="148"/>
        <v/>
      </c>
      <c r="CO22" s="14" t="str">
        <f t="shared" si="149"/>
        <v/>
      </c>
      <c r="CP22" s="14" t="str">
        <f t="shared" si="150"/>
        <v/>
      </c>
      <c r="CQ22" s="14" t="str">
        <f t="shared" si="151"/>
        <v/>
      </c>
      <c r="CR22" s="14" t="str">
        <f t="shared" si="152"/>
        <v/>
      </c>
      <c r="CS22" s="14" t="str">
        <f t="shared" si="153"/>
        <v/>
      </c>
      <c r="CT22" s="14" t="str">
        <f t="shared" si="154"/>
        <v/>
      </c>
      <c r="CU22" s="14" t="str">
        <f t="shared" si="155"/>
        <v/>
      </c>
      <c r="CV22" s="1072">
        <v>1899</v>
      </c>
      <c r="CW22" s="14" t="str">
        <f t="shared" si="64"/>
        <v/>
      </c>
      <c r="CX22" s="14" t="str">
        <f t="shared" si="65"/>
        <v/>
      </c>
      <c r="CY22" s="14" t="str">
        <f t="shared" si="66"/>
        <v/>
      </c>
      <c r="CZ22" s="14" t="str">
        <f t="shared" si="67"/>
        <v/>
      </c>
      <c r="DA22" s="14" t="str">
        <f t="shared" si="68"/>
        <v/>
      </c>
      <c r="DB22" s="14" t="str">
        <f t="shared" si="69"/>
        <v/>
      </c>
      <c r="DC22" s="14" t="str">
        <f t="shared" si="70"/>
        <v/>
      </c>
      <c r="DD22" s="14" t="str">
        <f t="shared" si="71"/>
        <v/>
      </c>
      <c r="DE22" s="14" t="str">
        <f t="shared" si="72"/>
        <v/>
      </c>
      <c r="DF22" s="14" t="str">
        <f t="shared" si="73"/>
        <v/>
      </c>
      <c r="DG22" s="14" t="str">
        <f t="shared" si="74"/>
        <v/>
      </c>
      <c r="DH22" s="14" t="str">
        <f t="shared" si="75"/>
        <v/>
      </c>
      <c r="DI22" s="14" t="str">
        <f t="shared" si="76"/>
        <v/>
      </c>
      <c r="DJ22" s="14" t="str">
        <f t="shared" si="77"/>
        <v/>
      </c>
      <c r="DK22" s="14" t="str">
        <f t="shared" si="78"/>
        <v/>
      </c>
      <c r="DL22" s="14" t="str">
        <f t="shared" si="79"/>
        <v/>
      </c>
      <c r="DM22" s="14" t="str">
        <f t="shared" si="80"/>
        <v/>
      </c>
      <c r="DN22" s="14" t="str">
        <f t="shared" si="81"/>
        <v/>
      </c>
      <c r="DO22" s="14" t="str">
        <f t="shared" si="82"/>
        <v/>
      </c>
      <c r="DP22" s="14" t="str">
        <f t="shared" si="83"/>
        <v/>
      </c>
      <c r="DQ22" s="14" t="str">
        <f t="shared" si="84"/>
        <v/>
      </c>
      <c r="DR22" s="14" t="str">
        <f t="shared" si="85"/>
        <v/>
      </c>
      <c r="DS22" s="14" t="str">
        <f t="shared" si="86"/>
        <v/>
      </c>
      <c r="DT22" s="14" t="str">
        <f t="shared" si="87"/>
        <v/>
      </c>
      <c r="DU22" s="14" t="str">
        <f t="shared" si="88"/>
        <v/>
      </c>
      <c r="DV22" s="14" t="str">
        <f t="shared" si="89"/>
        <v/>
      </c>
      <c r="DW22" s="14" t="str">
        <f t="shared" si="90"/>
        <v/>
      </c>
      <c r="DX22" s="14" t="str">
        <f t="shared" si="91"/>
        <v/>
      </c>
      <c r="DY22" s="14" t="str">
        <f t="shared" si="92"/>
        <v/>
      </c>
      <c r="DZ22" s="14" t="str">
        <f t="shared" si="93"/>
        <v/>
      </c>
      <c r="EA22" s="1072">
        <v>1899</v>
      </c>
      <c r="EB22" s="23" t="str">
        <f t="shared" si="156"/>
        <v/>
      </c>
      <c r="EC22" s="23" t="str">
        <f t="shared" si="157"/>
        <v/>
      </c>
      <c r="ED22" s="23" t="str">
        <f t="shared" si="158"/>
        <v/>
      </c>
      <c r="EE22" s="23" t="str">
        <f t="shared" si="159"/>
        <v/>
      </c>
      <c r="EF22" s="23" t="str">
        <f t="shared" si="160"/>
        <v/>
      </c>
      <c r="EG22" s="23" t="str">
        <f t="shared" si="161"/>
        <v/>
      </c>
      <c r="EH22" s="23" t="str">
        <f t="shared" si="162"/>
        <v/>
      </c>
      <c r="EI22" s="23" t="str">
        <f t="shared" si="163"/>
        <v/>
      </c>
      <c r="EJ22" s="23" t="str">
        <f t="shared" si="164"/>
        <v/>
      </c>
      <c r="EK22" s="23" t="str">
        <f t="shared" si="165"/>
        <v/>
      </c>
      <c r="EL22" s="23" t="str">
        <f t="shared" si="166"/>
        <v/>
      </c>
      <c r="EM22" s="23" t="str">
        <f t="shared" si="167"/>
        <v/>
      </c>
      <c r="EN22" s="23" t="str">
        <f t="shared" si="168"/>
        <v/>
      </c>
      <c r="EO22" s="23" t="str">
        <f t="shared" si="169"/>
        <v/>
      </c>
      <c r="EP22" s="23" t="str">
        <f t="shared" si="170"/>
        <v/>
      </c>
      <c r="EQ22" s="23" t="str">
        <f t="shared" si="171"/>
        <v/>
      </c>
      <c r="ER22" s="23" t="str">
        <f t="shared" si="172"/>
        <v/>
      </c>
      <c r="ES22" s="23" t="str">
        <f t="shared" si="173"/>
        <v/>
      </c>
      <c r="ET22" s="23" t="str">
        <f t="shared" si="174"/>
        <v/>
      </c>
      <c r="EU22" s="23" t="str">
        <f t="shared" si="175"/>
        <v/>
      </c>
      <c r="EV22" s="23" t="str">
        <f t="shared" si="176"/>
        <v/>
      </c>
      <c r="EW22" s="23" t="str">
        <f t="shared" si="177"/>
        <v/>
      </c>
      <c r="EX22" s="23" t="str">
        <f t="shared" si="178"/>
        <v/>
      </c>
      <c r="EY22" s="23" t="str">
        <f t="shared" si="179"/>
        <v/>
      </c>
      <c r="EZ22" s="23" t="str">
        <f t="shared" si="180"/>
        <v/>
      </c>
      <c r="FA22" s="23" t="str">
        <f t="shared" si="181"/>
        <v/>
      </c>
      <c r="FB22" s="23" t="str">
        <f t="shared" si="182"/>
        <v/>
      </c>
      <c r="FC22" s="23" t="str">
        <f t="shared" si="183"/>
        <v/>
      </c>
      <c r="FD22" s="23" t="str">
        <f t="shared" si="184"/>
        <v/>
      </c>
      <c r="FE22" s="23" t="str">
        <f t="shared" si="185"/>
        <v/>
      </c>
      <c r="FF22" s="23">
        <f t="shared" si="186"/>
        <v>0</v>
      </c>
      <c r="FG22" s="1072">
        <v>1899</v>
      </c>
      <c r="FH22" s="14" t="str">
        <f t="shared" si="96"/>
        <v/>
      </c>
      <c r="FI22" s="14" t="str">
        <f t="shared" si="97"/>
        <v/>
      </c>
      <c r="FJ22" s="14" t="str">
        <f t="shared" si="98"/>
        <v/>
      </c>
      <c r="FK22" s="14" t="str">
        <f t="shared" si="99"/>
        <v/>
      </c>
      <c r="FL22" s="14" t="str">
        <f t="shared" si="100"/>
        <v/>
      </c>
      <c r="FM22" s="14" t="str">
        <f t="shared" si="101"/>
        <v/>
      </c>
      <c r="FN22" s="14" t="str">
        <f t="shared" si="102"/>
        <v/>
      </c>
      <c r="FO22" s="14" t="str">
        <f t="shared" si="103"/>
        <v/>
      </c>
      <c r="FP22" s="14" t="str">
        <f t="shared" si="104"/>
        <v/>
      </c>
      <c r="FQ22" s="14" t="str">
        <f t="shared" si="105"/>
        <v/>
      </c>
      <c r="FR22" s="14" t="str">
        <f t="shared" si="106"/>
        <v/>
      </c>
      <c r="FS22" s="14" t="str">
        <f t="shared" si="107"/>
        <v/>
      </c>
      <c r="FT22" s="14" t="str">
        <f t="shared" si="108"/>
        <v/>
      </c>
      <c r="FU22" s="14" t="str">
        <f t="shared" si="109"/>
        <v/>
      </c>
      <c r="FV22" s="14" t="str">
        <f t="shared" si="110"/>
        <v/>
      </c>
      <c r="FW22" s="14" t="str">
        <f t="shared" si="111"/>
        <v/>
      </c>
      <c r="FX22" s="14" t="str">
        <f t="shared" si="112"/>
        <v/>
      </c>
      <c r="FY22" s="14" t="str">
        <f t="shared" si="113"/>
        <v/>
      </c>
      <c r="FZ22" s="14" t="str">
        <f t="shared" si="114"/>
        <v/>
      </c>
      <c r="GA22" s="14" t="str">
        <f t="shared" si="115"/>
        <v/>
      </c>
      <c r="GB22" s="14" t="str">
        <f t="shared" si="116"/>
        <v/>
      </c>
      <c r="GC22" s="14" t="str">
        <f t="shared" si="117"/>
        <v/>
      </c>
      <c r="GD22" s="14" t="str">
        <f t="shared" si="118"/>
        <v/>
      </c>
      <c r="GE22" s="14" t="str">
        <f t="shared" si="119"/>
        <v/>
      </c>
      <c r="GF22" s="14" t="str">
        <f t="shared" si="120"/>
        <v/>
      </c>
      <c r="GG22" s="14" t="str">
        <f t="shared" si="121"/>
        <v/>
      </c>
      <c r="GH22" s="14" t="str">
        <f t="shared" si="122"/>
        <v/>
      </c>
      <c r="GI22" s="14" t="str">
        <f t="shared" si="123"/>
        <v/>
      </c>
      <c r="GJ22" s="14" t="str">
        <f t="shared" si="124"/>
        <v/>
      </c>
      <c r="GK22" s="14" t="str">
        <f t="shared" si="125"/>
        <v/>
      </c>
      <c r="GL22" s="1072">
        <v>1899</v>
      </c>
    </row>
    <row r="23" spans="1:194">
      <c r="A23" s="656">
        <v>1900</v>
      </c>
      <c r="B23" s="1093">
        <f>(Max!B23+Min!B23)/2</f>
        <v>60.5</v>
      </c>
      <c r="C23" s="1093">
        <f>(Max!C23+Min!C23)/2</f>
        <v>62.5</v>
      </c>
      <c r="D23" s="1093">
        <f>(Max!D23+Min!D23)/2</f>
        <v>55.5</v>
      </c>
      <c r="E23" s="1093">
        <f>(Max!E23+Min!E23)/2</f>
        <v>53</v>
      </c>
      <c r="F23" s="1093">
        <f>(Max!F23+Min!F23)/2</f>
        <v>58</v>
      </c>
      <c r="G23" s="1093">
        <f>(Max!G23+Min!G23)/2</f>
        <v>53</v>
      </c>
      <c r="H23" s="1093">
        <f>(Max!H23+Min!H23)/2</f>
        <v>53</v>
      </c>
      <c r="I23" s="1093">
        <f>(Max!I23+Min!I23)/2</f>
        <v>44.5</v>
      </c>
      <c r="J23" s="1093">
        <f>(Max!J23+Min!J23)/2</f>
        <v>43</v>
      </c>
      <c r="K23" s="1093">
        <f>(Max!K23+Min!K23)/2</f>
        <v>43.5</v>
      </c>
      <c r="L23" s="1093">
        <f>(Max!L23+Min!L23)/2</f>
        <v>45</v>
      </c>
      <c r="M23" s="1093">
        <f>(Max!M23+Min!M23)/2</f>
        <v>46</v>
      </c>
      <c r="N23" s="1093">
        <f>(Max!N23+Min!N23)/2</f>
        <v>46</v>
      </c>
      <c r="O23" s="1093">
        <f>(Max!O23+Min!O23)/2</f>
        <v>44.5</v>
      </c>
      <c r="P23" s="1093">
        <f>(Max!P23+Min!P23)/2</f>
        <v>47</v>
      </c>
      <c r="Q23" s="1093">
        <f>(Max!Q23+Min!Q23)/2</f>
        <v>36.5</v>
      </c>
      <c r="R23" s="1093">
        <f>(Max!R23+Min!R23)/2</f>
        <v>40.5</v>
      </c>
      <c r="S23" s="1093">
        <f>(Max!S23+Min!S23)/2</f>
        <v>52.5</v>
      </c>
      <c r="T23" s="1093">
        <f>(Max!T23+Min!T23)/2</f>
        <v>65</v>
      </c>
      <c r="U23" s="1093">
        <f>(Max!U23+Min!U23)/2</f>
        <v>68.5</v>
      </c>
      <c r="V23" s="1093">
        <f>(Max!V23+Min!V23)/2</f>
        <v>69</v>
      </c>
      <c r="W23" s="1093">
        <f>(Max!W23+Min!W23)/2</f>
        <v>58</v>
      </c>
      <c r="X23" s="1093">
        <f>(Max!X23+Min!X23)/2</f>
        <v>68</v>
      </c>
      <c r="Y23" s="1093">
        <f>(Max!Y23+Min!Y23)/2</f>
        <v>51.5</v>
      </c>
      <c r="Z23" s="1093">
        <f>(Max!Z23+Min!Z23)/2</f>
        <v>56.5</v>
      </c>
      <c r="AA23" s="1093">
        <f>(Max!AA23+Min!AA23)/2</f>
        <v>55.5</v>
      </c>
      <c r="AB23" s="1093">
        <f>(Max!AB23+Min!AB23)/2</f>
        <v>52</v>
      </c>
      <c r="AC23" s="1093">
        <f>(Max!AC23+Min!AC23)/2</f>
        <v>48.5</v>
      </c>
      <c r="AD23" s="1093">
        <f>(Max!AD23+Min!AD23)/2</f>
        <v>46.5</v>
      </c>
      <c r="AE23" s="1093">
        <f>(Max!AE23+Min!AE23)/2</f>
        <v>40.5</v>
      </c>
      <c r="AF23" s="1381"/>
      <c r="AG23" s="1077">
        <f t="shared" si="187"/>
        <v>1564</v>
      </c>
      <c r="AH23" s="58">
        <f>(Max!AG23+Min!AG23)/60</f>
        <v>52.133333333333333</v>
      </c>
      <c r="AI23" s="47">
        <f t="shared" si="1"/>
        <v>69</v>
      </c>
      <c r="AJ23" s="84">
        <f t="shared" si="2"/>
        <v>36.5</v>
      </c>
      <c r="AK23" s="1072">
        <v>1900</v>
      </c>
      <c r="AL23" s="23" t="str">
        <f t="shared" si="3"/>
        <v/>
      </c>
      <c r="AM23" s="23" t="str">
        <f t="shared" si="4"/>
        <v/>
      </c>
      <c r="AN23" s="23" t="str">
        <f t="shared" si="5"/>
        <v/>
      </c>
      <c r="AO23" s="23" t="str">
        <f t="shared" si="6"/>
        <v/>
      </c>
      <c r="AP23" s="23" t="str">
        <f t="shared" si="7"/>
        <v/>
      </c>
      <c r="AQ23" s="23" t="str">
        <f t="shared" si="8"/>
        <v/>
      </c>
      <c r="AR23" s="23" t="str">
        <f t="shared" si="9"/>
        <v/>
      </c>
      <c r="AS23" s="23" t="str">
        <f t="shared" si="10"/>
        <v/>
      </c>
      <c r="AT23" s="23" t="str">
        <f t="shared" si="11"/>
        <v/>
      </c>
      <c r="AU23" s="23" t="str">
        <f t="shared" si="12"/>
        <v/>
      </c>
      <c r="AV23" s="23" t="str">
        <f t="shared" si="13"/>
        <v/>
      </c>
      <c r="AW23" s="23" t="str">
        <f t="shared" si="14"/>
        <v/>
      </c>
      <c r="AX23" s="23" t="str">
        <f t="shared" si="15"/>
        <v/>
      </c>
      <c r="AY23" s="23" t="str">
        <f t="shared" si="16"/>
        <v/>
      </c>
      <c r="AZ23" s="23" t="str">
        <f t="shared" si="17"/>
        <v/>
      </c>
      <c r="BA23" s="23" t="str">
        <f t="shared" si="18"/>
        <v/>
      </c>
      <c r="BB23" s="23" t="str">
        <f t="shared" si="19"/>
        <v/>
      </c>
      <c r="BC23" s="23" t="str">
        <f t="shared" si="20"/>
        <v/>
      </c>
      <c r="BD23" s="23" t="str">
        <f t="shared" si="21"/>
        <v/>
      </c>
      <c r="BE23" s="23" t="str">
        <f t="shared" si="22"/>
        <v/>
      </c>
      <c r="BF23" s="23" t="str">
        <f t="shared" si="23"/>
        <v/>
      </c>
      <c r="BG23" s="23" t="str">
        <f t="shared" si="24"/>
        <v/>
      </c>
      <c r="BH23" s="23" t="str">
        <f t="shared" si="25"/>
        <v/>
      </c>
      <c r="BI23" s="23" t="str">
        <f t="shared" si="26"/>
        <v/>
      </c>
      <c r="BJ23" s="23" t="str">
        <f t="shared" si="27"/>
        <v/>
      </c>
      <c r="BK23" s="23" t="str">
        <f t="shared" si="28"/>
        <v/>
      </c>
      <c r="BL23" s="23" t="str">
        <f t="shared" si="29"/>
        <v/>
      </c>
      <c r="BM23" s="23" t="str">
        <f t="shared" si="30"/>
        <v/>
      </c>
      <c r="BN23" s="23" t="str">
        <f t="shared" si="31"/>
        <v/>
      </c>
      <c r="BO23" s="23" t="str">
        <f t="shared" si="32"/>
        <v/>
      </c>
      <c r="BP23" s="23">
        <f t="shared" si="188"/>
        <v>0</v>
      </c>
      <c r="BQ23" s="1072">
        <v>1900</v>
      </c>
      <c r="BR23" s="14" t="str">
        <f t="shared" si="126"/>
        <v/>
      </c>
      <c r="BS23" s="14" t="str">
        <f t="shared" si="127"/>
        <v/>
      </c>
      <c r="BT23" s="14" t="str">
        <f t="shared" si="128"/>
        <v/>
      </c>
      <c r="BU23" s="14" t="str">
        <f t="shared" si="129"/>
        <v/>
      </c>
      <c r="BV23" s="14" t="str">
        <f t="shared" si="130"/>
        <v/>
      </c>
      <c r="BW23" s="14" t="str">
        <f t="shared" si="131"/>
        <v/>
      </c>
      <c r="BX23" s="14" t="str">
        <f t="shared" si="132"/>
        <v/>
      </c>
      <c r="BY23" s="14" t="str">
        <f t="shared" si="133"/>
        <v/>
      </c>
      <c r="BZ23" s="14" t="str">
        <f t="shared" si="134"/>
        <v/>
      </c>
      <c r="CA23" s="14" t="str">
        <f t="shared" si="135"/>
        <v/>
      </c>
      <c r="CB23" s="14" t="str">
        <f t="shared" si="136"/>
        <v/>
      </c>
      <c r="CC23" s="14" t="str">
        <f t="shared" si="137"/>
        <v/>
      </c>
      <c r="CD23" s="14" t="str">
        <f t="shared" si="138"/>
        <v/>
      </c>
      <c r="CE23" s="14" t="str">
        <f t="shared" si="139"/>
        <v/>
      </c>
      <c r="CF23" s="14" t="str">
        <f t="shared" si="140"/>
        <v/>
      </c>
      <c r="CG23" s="14" t="str">
        <f t="shared" si="141"/>
        <v/>
      </c>
      <c r="CH23" s="14" t="str">
        <f t="shared" si="142"/>
        <v/>
      </c>
      <c r="CI23" s="14" t="str">
        <f t="shared" si="143"/>
        <v/>
      </c>
      <c r="CJ23" s="14" t="str">
        <f t="shared" si="144"/>
        <v/>
      </c>
      <c r="CK23" s="14" t="str">
        <f t="shared" si="145"/>
        <v/>
      </c>
      <c r="CL23" s="14" t="str">
        <f t="shared" si="146"/>
        <v/>
      </c>
      <c r="CM23" s="14" t="str">
        <f t="shared" si="147"/>
        <v/>
      </c>
      <c r="CN23" s="14" t="str">
        <f t="shared" si="148"/>
        <v/>
      </c>
      <c r="CO23" s="14" t="str">
        <f t="shared" si="149"/>
        <v/>
      </c>
      <c r="CP23" s="14" t="str">
        <f t="shared" si="150"/>
        <v/>
      </c>
      <c r="CQ23" s="14" t="str">
        <f t="shared" si="151"/>
        <v/>
      </c>
      <c r="CR23" s="14" t="str">
        <f t="shared" si="152"/>
        <v/>
      </c>
      <c r="CS23" s="14" t="str">
        <f t="shared" si="153"/>
        <v/>
      </c>
      <c r="CT23" s="14" t="str">
        <f t="shared" si="154"/>
        <v/>
      </c>
      <c r="CU23" s="14" t="str">
        <f t="shared" si="155"/>
        <v/>
      </c>
      <c r="CV23" s="1072">
        <v>1900</v>
      </c>
      <c r="CW23" s="14" t="str">
        <f t="shared" si="64"/>
        <v/>
      </c>
      <c r="CX23" s="14" t="str">
        <f t="shared" si="65"/>
        <v/>
      </c>
      <c r="CY23" s="14" t="str">
        <f t="shared" si="66"/>
        <v/>
      </c>
      <c r="CZ23" s="14" t="str">
        <f t="shared" si="67"/>
        <v/>
      </c>
      <c r="DA23" s="14" t="str">
        <f t="shared" si="68"/>
        <v/>
      </c>
      <c r="DB23" s="14" t="str">
        <f t="shared" si="69"/>
        <v/>
      </c>
      <c r="DC23" s="14" t="str">
        <f t="shared" si="70"/>
        <v/>
      </c>
      <c r="DD23" s="14" t="str">
        <f t="shared" si="71"/>
        <v/>
      </c>
      <c r="DE23" s="14" t="str">
        <f t="shared" si="72"/>
        <v/>
      </c>
      <c r="DF23" s="14" t="str">
        <f t="shared" si="73"/>
        <v/>
      </c>
      <c r="DG23" s="14" t="str">
        <f t="shared" si="74"/>
        <v/>
      </c>
      <c r="DH23" s="14" t="str">
        <f t="shared" si="75"/>
        <v/>
      </c>
      <c r="DI23" s="14" t="str">
        <f t="shared" si="76"/>
        <v/>
      </c>
      <c r="DJ23" s="14" t="str">
        <f t="shared" si="77"/>
        <v/>
      </c>
      <c r="DK23" s="14" t="str">
        <f t="shared" si="78"/>
        <v/>
      </c>
      <c r="DL23" s="14" t="str">
        <f t="shared" si="79"/>
        <v/>
      </c>
      <c r="DM23" s="14" t="str">
        <f t="shared" si="80"/>
        <v/>
      </c>
      <c r="DN23" s="14" t="str">
        <f t="shared" si="81"/>
        <v/>
      </c>
      <c r="DO23" s="14" t="str">
        <f t="shared" si="82"/>
        <v/>
      </c>
      <c r="DP23" s="14" t="str">
        <f t="shared" si="83"/>
        <v/>
      </c>
      <c r="DQ23" s="14">
        <f t="shared" si="84"/>
        <v>1900</v>
      </c>
      <c r="DR23" s="14" t="str">
        <f t="shared" si="85"/>
        <v/>
      </c>
      <c r="DS23" s="14">
        <f t="shared" si="86"/>
        <v>1900</v>
      </c>
      <c r="DT23" s="14" t="str">
        <f t="shared" si="87"/>
        <v/>
      </c>
      <c r="DU23" s="14" t="str">
        <f t="shared" si="88"/>
        <v/>
      </c>
      <c r="DV23" s="14" t="str">
        <f t="shared" si="89"/>
        <v/>
      </c>
      <c r="DW23" s="14" t="str">
        <f t="shared" si="90"/>
        <v/>
      </c>
      <c r="DX23" s="14" t="str">
        <f t="shared" si="91"/>
        <v/>
      </c>
      <c r="DY23" s="14" t="str">
        <f t="shared" si="92"/>
        <v/>
      </c>
      <c r="DZ23" s="14" t="str">
        <f t="shared" si="93"/>
        <v/>
      </c>
      <c r="EA23" s="1072">
        <v>1900</v>
      </c>
      <c r="EB23" s="23" t="str">
        <f t="shared" si="156"/>
        <v/>
      </c>
      <c r="EC23" s="23" t="str">
        <f t="shared" si="157"/>
        <v/>
      </c>
      <c r="ED23" s="23" t="str">
        <f t="shared" si="158"/>
        <v/>
      </c>
      <c r="EE23" s="23" t="str">
        <f t="shared" si="159"/>
        <v/>
      </c>
      <c r="EF23" s="23" t="str">
        <f t="shared" si="160"/>
        <v/>
      </c>
      <c r="EG23" s="23" t="str">
        <f t="shared" si="161"/>
        <v/>
      </c>
      <c r="EH23" s="23" t="str">
        <f t="shared" si="162"/>
        <v/>
      </c>
      <c r="EI23" s="23" t="str">
        <f t="shared" si="163"/>
        <v/>
      </c>
      <c r="EJ23" s="23" t="str">
        <f t="shared" si="164"/>
        <v/>
      </c>
      <c r="EK23" s="23" t="str">
        <f t="shared" si="165"/>
        <v/>
      </c>
      <c r="EL23" s="23" t="str">
        <f t="shared" si="166"/>
        <v/>
      </c>
      <c r="EM23" s="23" t="str">
        <f t="shared" si="167"/>
        <v/>
      </c>
      <c r="EN23" s="23" t="str">
        <f t="shared" si="168"/>
        <v/>
      </c>
      <c r="EO23" s="23" t="str">
        <f t="shared" si="169"/>
        <v/>
      </c>
      <c r="EP23" s="23" t="str">
        <f t="shared" si="170"/>
        <v/>
      </c>
      <c r="EQ23" s="23" t="str">
        <f t="shared" si="171"/>
        <v/>
      </c>
      <c r="ER23" s="23" t="str">
        <f t="shared" si="172"/>
        <v/>
      </c>
      <c r="ES23" s="23" t="str">
        <f t="shared" si="173"/>
        <v/>
      </c>
      <c r="ET23" s="23" t="str">
        <f t="shared" si="174"/>
        <v/>
      </c>
      <c r="EU23" s="23" t="str">
        <f t="shared" si="175"/>
        <v/>
      </c>
      <c r="EV23" s="23" t="str">
        <f t="shared" si="176"/>
        <v/>
      </c>
      <c r="EW23" s="23" t="str">
        <f t="shared" si="177"/>
        <v/>
      </c>
      <c r="EX23" s="23" t="str">
        <f t="shared" si="178"/>
        <v/>
      </c>
      <c r="EY23" s="23" t="str">
        <f t="shared" si="179"/>
        <v/>
      </c>
      <c r="EZ23" s="23" t="str">
        <f t="shared" si="180"/>
        <v/>
      </c>
      <c r="FA23" s="23" t="str">
        <f t="shared" si="181"/>
        <v/>
      </c>
      <c r="FB23" s="23" t="str">
        <f t="shared" si="182"/>
        <v/>
      </c>
      <c r="FC23" s="23" t="str">
        <f t="shared" si="183"/>
        <v/>
      </c>
      <c r="FD23" s="23" t="str">
        <f t="shared" si="184"/>
        <v/>
      </c>
      <c r="FE23" s="23" t="str">
        <f t="shared" si="185"/>
        <v/>
      </c>
      <c r="FF23" s="23">
        <f t="shared" si="186"/>
        <v>0</v>
      </c>
      <c r="FG23" s="1072">
        <v>1900</v>
      </c>
      <c r="FH23" s="14" t="str">
        <f t="shared" si="96"/>
        <v/>
      </c>
      <c r="FI23" s="14" t="str">
        <f t="shared" si="97"/>
        <v/>
      </c>
      <c r="FJ23" s="14" t="str">
        <f t="shared" si="98"/>
        <v/>
      </c>
      <c r="FK23" s="14" t="str">
        <f t="shared" si="99"/>
        <v/>
      </c>
      <c r="FL23" s="14" t="str">
        <f t="shared" si="100"/>
        <v/>
      </c>
      <c r="FM23" s="14" t="str">
        <f t="shared" si="101"/>
        <v/>
      </c>
      <c r="FN23" s="14" t="str">
        <f t="shared" si="102"/>
        <v/>
      </c>
      <c r="FO23" s="14" t="str">
        <f t="shared" si="103"/>
        <v/>
      </c>
      <c r="FP23" s="14" t="str">
        <f t="shared" si="104"/>
        <v/>
      </c>
      <c r="FQ23" s="14" t="str">
        <f t="shared" si="105"/>
        <v/>
      </c>
      <c r="FR23" s="14" t="str">
        <f t="shared" si="106"/>
        <v/>
      </c>
      <c r="FS23" s="14" t="str">
        <f t="shared" si="107"/>
        <v/>
      </c>
      <c r="FT23" s="14" t="str">
        <f t="shared" si="108"/>
        <v/>
      </c>
      <c r="FU23" s="14" t="str">
        <f t="shared" si="109"/>
        <v/>
      </c>
      <c r="FV23" s="14" t="str">
        <f t="shared" si="110"/>
        <v/>
      </c>
      <c r="FW23" s="14" t="str">
        <f t="shared" si="111"/>
        <v/>
      </c>
      <c r="FX23" s="14" t="str">
        <f t="shared" si="112"/>
        <v/>
      </c>
      <c r="FY23" s="14" t="str">
        <f t="shared" si="113"/>
        <v/>
      </c>
      <c r="FZ23" s="14" t="str">
        <f t="shared" si="114"/>
        <v/>
      </c>
      <c r="GA23" s="14" t="str">
        <f t="shared" si="115"/>
        <v/>
      </c>
      <c r="GB23" s="14" t="str">
        <f t="shared" si="116"/>
        <v/>
      </c>
      <c r="GC23" s="14" t="str">
        <f t="shared" si="117"/>
        <v/>
      </c>
      <c r="GD23" s="14" t="str">
        <f t="shared" si="118"/>
        <v/>
      </c>
      <c r="GE23" s="14" t="str">
        <f t="shared" si="119"/>
        <v/>
      </c>
      <c r="GF23" s="14" t="str">
        <f t="shared" si="120"/>
        <v/>
      </c>
      <c r="GG23" s="14" t="str">
        <f t="shared" si="121"/>
        <v/>
      </c>
      <c r="GH23" s="14" t="str">
        <f t="shared" si="122"/>
        <v/>
      </c>
      <c r="GI23" s="14" t="str">
        <f t="shared" si="123"/>
        <v/>
      </c>
      <c r="GJ23" s="14" t="str">
        <f t="shared" si="124"/>
        <v/>
      </c>
      <c r="GK23" s="14" t="str">
        <f t="shared" si="125"/>
        <v/>
      </c>
      <c r="GL23" s="1072">
        <v>1900</v>
      </c>
    </row>
    <row r="24" spans="1:194">
      <c r="A24" s="656">
        <v>1901</v>
      </c>
      <c r="B24" s="1093">
        <f>(Max!B24+Min!B24)/2</f>
        <v>62.5</v>
      </c>
      <c r="C24" s="1093">
        <f>(Max!C24+Min!C24)/2</f>
        <v>59</v>
      </c>
      <c r="D24" s="1093">
        <f>(Max!D24+Min!D24)/2</f>
        <v>51.5</v>
      </c>
      <c r="E24" s="1093">
        <f>(Max!E24+Min!E24)/2</f>
        <v>48</v>
      </c>
      <c r="F24" s="1093">
        <f>(Max!F24+Min!F24)/2</f>
        <v>45</v>
      </c>
      <c r="G24" s="1093">
        <f>(Max!G24+Min!G24)/2</f>
        <v>42</v>
      </c>
      <c r="H24" s="1093">
        <f>(Max!H24+Min!H24)/2</f>
        <v>46</v>
      </c>
      <c r="I24" s="1093">
        <f>(Max!I24+Min!I24)/2</f>
        <v>50</v>
      </c>
      <c r="J24" s="1093">
        <f>(Max!J24+Min!J24)/2</f>
        <v>45.5</v>
      </c>
      <c r="K24" s="1093">
        <f>(Max!K24+Min!K24)/2</f>
        <v>46.5</v>
      </c>
      <c r="L24" s="1093">
        <f>(Max!L24+Min!L24)/2</f>
        <v>47</v>
      </c>
      <c r="M24" s="1093">
        <f>(Max!M24+Min!M24)/2</f>
        <v>56</v>
      </c>
      <c r="N24" s="1093">
        <f>(Max!N24+Min!N24)/2</f>
        <v>45</v>
      </c>
      <c r="O24" s="1093">
        <f>(Max!O24+Min!O24)/2</f>
        <v>42</v>
      </c>
      <c r="P24" s="1093">
        <f>(Max!P24+Min!P24)/2</f>
        <v>38.5</v>
      </c>
      <c r="Q24" s="1093">
        <f>(Max!Q24+Min!Q24)/2</f>
        <v>38</v>
      </c>
      <c r="R24" s="1093">
        <f>(Max!R24+Min!R24)/2</f>
        <v>39.5</v>
      </c>
      <c r="S24" s="1093">
        <f>(Max!S24+Min!S24)/2</f>
        <v>39</v>
      </c>
      <c r="T24" s="1093">
        <f>(Max!T24+Min!T24)/2</f>
        <v>40</v>
      </c>
      <c r="U24" s="1093">
        <f>(Max!U24+Min!U24)/2</f>
        <v>38</v>
      </c>
      <c r="V24" s="1093">
        <f>(Max!V24+Min!V24)/2</f>
        <v>40.5</v>
      </c>
      <c r="W24" s="1093">
        <f>(Max!W24+Min!W24)/2</f>
        <v>41</v>
      </c>
      <c r="X24" s="1093">
        <f>(Max!X24+Min!X24)/2</f>
        <v>48.5</v>
      </c>
      <c r="Y24" s="1093">
        <f>(Max!Y24+Min!Y24)/2</f>
        <v>44.5</v>
      </c>
      <c r="Z24" s="1093">
        <f>(Max!Z24+Min!Z24)/2</f>
        <v>47</v>
      </c>
      <c r="AA24" s="1093">
        <f>(Max!AA24+Min!AA24)/2</f>
        <v>41</v>
      </c>
      <c r="AB24" s="1093">
        <f>(Max!AB24+Min!AB24)/2</f>
        <v>36.5</v>
      </c>
      <c r="AC24" s="1093">
        <f>(Max!AC24+Min!AC24)/2</f>
        <v>31.5</v>
      </c>
      <c r="AD24" s="1093">
        <f>(Max!AD24+Min!AD24)/2</f>
        <v>32</v>
      </c>
      <c r="AE24" s="1093">
        <f>(Max!AE24+Min!AE24)/2</f>
        <v>42.5</v>
      </c>
      <c r="AF24" s="1381"/>
      <c r="AG24" s="1077">
        <f t="shared" si="187"/>
        <v>1324</v>
      </c>
      <c r="AH24" s="58">
        <f>(Max!AG24+Min!AG24)/60</f>
        <v>44.133333333333333</v>
      </c>
      <c r="AI24" s="47">
        <f t="shared" si="1"/>
        <v>62.5</v>
      </c>
      <c r="AJ24" s="84">
        <f t="shared" si="2"/>
        <v>31.5</v>
      </c>
      <c r="AK24" s="1072">
        <v>1901</v>
      </c>
      <c r="AL24" s="23" t="str">
        <f t="shared" si="3"/>
        <v/>
      </c>
      <c r="AM24" s="23" t="str">
        <f t="shared" si="4"/>
        <v/>
      </c>
      <c r="AN24" s="23" t="str">
        <f t="shared" si="5"/>
        <v/>
      </c>
      <c r="AO24" s="23" t="str">
        <f t="shared" si="6"/>
        <v/>
      </c>
      <c r="AP24" s="23" t="str">
        <f t="shared" si="7"/>
        <v/>
      </c>
      <c r="AQ24" s="23" t="str">
        <f t="shared" si="8"/>
        <v/>
      </c>
      <c r="AR24" s="23" t="str">
        <f t="shared" si="9"/>
        <v/>
      </c>
      <c r="AS24" s="23" t="str">
        <f t="shared" si="10"/>
        <v/>
      </c>
      <c r="AT24" s="23" t="str">
        <f t="shared" si="11"/>
        <v/>
      </c>
      <c r="AU24" s="23" t="str">
        <f t="shared" si="12"/>
        <v/>
      </c>
      <c r="AV24" s="23" t="str">
        <f t="shared" si="13"/>
        <v/>
      </c>
      <c r="AW24" s="23" t="str">
        <f t="shared" si="14"/>
        <v/>
      </c>
      <c r="AX24" s="23" t="str">
        <f t="shared" si="15"/>
        <v/>
      </c>
      <c r="AY24" s="23" t="str">
        <f t="shared" si="16"/>
        <v/>
      </c>
      <c r="AZ24" s="23" t="str">
        <f t="shared" si="17"/>
        <v/>
      </c>
      <c r="BA24" s="23" t="str">
        <f t="shared" si="18"/>
        <v/>
      </c>
      <c r="BB24" s="23" t="str">
        <f t="shared" si="19"/>
        <v/>
      </c>
      <c r="BC24" s="23" t="str">
        <f t="shared" si="20"/>
        <v/>
      </c>
      <c r="BD24" s="23" t="str">
        <f t="shared" si="21"/>
        <v/>
      </c>
      <c r="BE24" s="23" t="str">
        <f t="shared" si="22"/>
        <v/>
      </c>
      <c r="BF24" s="23" t="str">
        <f t="shared" si="23"/>
        <v/>
      </c>
      <c r="BG24" s="23" t="str">
        <f t="shared" si="24"/>
        <v/>
      </c>
      <c r="BH24" s="23" t="str">
        <f t="shared" si="25"/>
        <v/>
      </c>
      <c r="BI24" s="23" t="str">
        <f t="shared" si="26"/>
        <v/>
      </c>
      <c r="BJ24" s="23" t="str">
        <f t="shared" si="27"/>
        <v/>
      </c>
      <c r="BK24" s="23" t="str">
        <f t="shared" si="28"/>
        <v/>
      </c>
      <c r="BL24" s="23" t="str">
        <f t="shared" si="29"/>
        <v/>
      </c>
      <c r="BM24" s="23" t="str">
        <f t="shared" si="30"/>
        <v/>
      </c>
      <c r="BN24" s="23" t="str">
        <f t="shared" si="31"/>
        <v/>
      </c>
      <c r="BO24" s="23" t="str">
        <f t="shared" si="32"/>
        <v/>
      </c>
      <c r="BP24" s="23">
        <f t="shared" si="188"/>
        <v>0</v>
      </c>
      <c r="BQ24" s="1072">
        <v>1901</v>
      </c>
      <c r="BR24" s="14" t="str">
        <f t="shared" si="126"/>
        <v/>
      </c>
      <c r="BS24" s="14" t="str">
        <f t="shared" si="127"/>
        <v/>
      </c>
      <c r="BT24" s="14" t="str">
        <f t="shared" si="128"/>
        <v/>
      </c>
      <c r="BU24" s="14" t="str">
        <f t="shared" si="129"/>
        <v/>
      </c>
      <c r="BV24" s="14" t="str">
        <f t="shared" si="130"/>
        <v/>
      </c>
      <c r="BW24" s="14" t="str">
        <f t="shared" si="131"/>
        <v/>
      </c>
      <c r="BX24" s="14" t="str">
        <f t="shared" si="132"/>
        <v/>
      </c>
      <c r="BY24" s="14" t="str">
        <f t="shared" si="133"/>
        <v/>
      </c>
      <c r="BZ24" s="14" t="str">
        <f t="shared" si="134"/>
        <v/>
      </c>
      <c r="CA24" s="14" t="str">
        <f t="shared" si="135"/>
        <v/>
      </c>
      <c r="CB24" s="14" t="str">
        <f t="shared" si="136"/>
        <v/>
      </c>
      <c r="CC24" s="14" t="str">
        <f t="shared" si="137"/>
        <v/>
      </c>
      <c r="CD24" s="14" t="str">
        <f t="shared" si="138"/>
        <v/>
      </c>
      <c r="CE24" s="14" t="str">
        <f t="shared" si="139"/>
        <v/>
      </c>
      <c r="CF24" s="14" t="str">
        <f t="shared" si="140"/>
        <v/>
      </c>
      <c r="CG24" s="14" t="str">
        <f t="shared" si="141"/>
        <v/>
      </c>
      <c r="CH24" s="14" t="str">
        <f t="shared" si="142"/>
        <v/>
      </c>
      <c r="CI24" s="14" t="str">
        <f t="shared" si="143"/>
        <v/>
      </c>
      <c r="CJ24" s="14" t="str">
        <f t="shared" si="144"/>
        <v/>
      </c>
      <c r="CK24" s="14" t="str">
        <f t="shared" si="145"/>
        <v/>
      </c>
      <c r="CL24" s="14" t="str">
        <f t="shared" si="146"/>
        <v/>
      </c>
      <c r="CM24" s="14" t="str">
        <f t="shared" si="147"/>
        <v/>
      </c>
      <c r="CN24" s="14" t="str">
        <f t="shared" si="148"/>
        <v/>
      </c>
      <c r="CO24" s="14" t="str">
        <f t="shared" si="149"/>
        <v/>
      </c>
      <c r="CP24" s="14" t="str">
        <f t="shared" si="150"/>
        <v/>
      </c>
      <c r="CQ24" s="14" t="str">
        <f t="shared" si="151"/>
        <v/>
      </c>
      <c r="CR24" s="14" t="str">
        <f t="shared" si="152"/>
        <v/>
      </c>
      <c r="CS24" s="14" t="str">
        <f t="shared" si="153"/>
        <v/>
      </c>
      <c r="CT24" s="14" t="str">
        <f t="shared" si="154"/>
        <v/>
      </c>
      <c r="CU24" s="14" t="str">
        <f t="shared" si="155"/>
        <v/>
      </c>
      <c r="CV24" s="1072">
        <v>1901</v>
      </c>
      <c r="CW24" s="14" t="str">
        <f t="shared" si="64"/>
        <v/>
      </c>
      <c r="CX24" s="14" t="str">
        <f t="shared" si="65"/>
        <v/>
      </c>
      <c r="CY24" s="14" t="str">
        <f t="shared" si="66"/>
        <v/>
      </c>
      <c r="CZ24" s="14" t="str">
        <f t="shared" si="67"/>
        <v/>
      </c>
      <c r="DA24" s="14" t="str">
        <f t="shared" si="68"/>
        <v/>
      </c>
      <c r="DB24" s="14" t="str">
        <f t="shared" si="69"/>
        <v/>
      </c>
      <c r="DC24" s="14" t="str">
        <f t="shared" si="70"/>
        <v/>
      </c>
      <c r="DD24" s="14" t="str">
        <f t="shared" si="71"/>
        <v/>
      </c>
      <c r="DE24" s="14" t="str">
        <f t="shared" si="72"/>
        <v/>
      </c>
      <c r="DF24" s="14" t="str">
        <f t="shared" si="73"/>
        <v/>
      </c>
      <c r="DG24" s="14" t="str">
        <f t="shared" si="74"/>
        <v/>
      </c>
      <c r="DH24" s="14" t="str">
        <f t="shared" si="75"/>
        <v/>
      </c>
      <c r="DI24" s="14" t="str">
        <f t="shared" si="76"/>
        <v/>
      </c>
      <c r="DJ24" s="14" t="str">
        <f t="shared" si="77"/>
        <v/>
      </c>
      <c r="DK24" s="14" t="str">
        <f t="shared" si="78"/>
        <v/>
      </c>
      <c r="DL24" s="14" t="str">
        <f t="shared" si="79"/>
        <v/>
      </c>
      <c r="DM24" s="14" t="str">
        <f t="shared" si="80"/>
        <v/>
      </c>
      <c r="DN24" s="14" t="str">
        <f t="shared" si="81"/>
        <v/>
      </c>
      <c r="DO24" s="14" t="str">
        <f t="shared" si="82"/>
        <v/>
      </c>
      <c r="DP24" s="14" t="str">
        <f t="shared" si="83"/>
        <v/>
      </c>
      <c r="DQ24" s="14" t="str">
        <f t="shared" si="84"/>
        <v/>
      </c>
      <c r="DR24" s="14" t="str">
        <f t="shared" si="85"/>
        <v/>
      </c>
      <c r="DS24" s="14" t="str">
        <f t="shared" si="86"/>
        <v/>
      </c>
      <c r="DT24" s="14" t="str">
        <f t="shared" si="87"/>
        <v/>
      </c>
      <c r="DU24" s="14" t="str">
        <f t="shared" si="88"/>
        <v/>
      </c>
      <c r="DV24" s="14" t="str">
        <f t="shared" si="89"/>
        <v/>
      </c>
      <c r="DW24" s="14" t="str">
        <f t="shared" si="90"/>
        <v/>
      </c>
      <c r="DX24" s="14" t="str">
        <f t="shared" si="91"/>
        <v/>
      </c>
      <c r="DY24" s="14" t="str">
        <f t="shared" si="92"/>
        <v/>
      </c>
      <c r="DZ24" s="14" t="str">
        <f t="shared" si="93"/>
        <v/>
      </c>
      <c r="EA24" s="1072">
        <v>1901</v>
      </c>
      <c r="EB24" s="23" t="str">
        <f t="shared" si="156"/>
        <v/>
      </c>
      <c r="EC24" s="23" t="str">
        <f t="shared" si="157"/>
        <v/>
      </c>
      <c r="ED24" s="23" t="str">
        <f t="shared" si="158"/>
        <v/>
      </c>
      <c r="EE24" s="23" t="str">
        <f t="shared" si="159"/>
        <v/>
      </c>
      <c r="EF24" s="23" t="str">
        <f t="shared" si="160"/>
        <v/>
      </c>
      <c r="EG24" s="23" t="str">
        <f t="shared" si="161"/>
        <v/>
      </c>
      <c r="EH24" s="23" t="str">
        <f t="shared" si="162"/>
        <v/>
      </c>
      <c r="EI24" s="23" t="str">
        <f t="shared" si="163"/>
        <v/>
      </c>
      <c r="EJ24" s="23" t="str">
        <f t="shared" si="164"/>
        <v/>
      </c>
      <c r="EK24" s="23" t="str">
        <f t="shared" si="165"/>
        <v/>
      </c>
      <c r="EL24" s="23" t="str">
        <f t="shared" si="166"/>
        <v/>
      </c>
      <c r="EM24" s="23" t="str">
        <f t="shared" si="167"/>
        <v/>
      </c>
      <c r="EN24" s="23" t="str">
        <f t="shared" si="168"/>
        <v/>
      </c>
      <c r="EO24" s="23" t="str">
        <f t="shared" si="169"/>
        <v/>
      </c>
      <c r="EP24" s="23" t="str">
        <f t="shared" si="170"/>
        <v/>
      </c>
      <c r="EQ24" s="23" t="str">
        <f t="shared" si="171"/>
        <v/>
      </c>
      <c r="ER24" s="23" t="str">
        <f t="shared" si="172"/>
        <v/>
      </c>
      <c r="ES24" s="23" t="str">
        <f t="shared" si="173"/>
        <v/>
      </c>
      <c r="ET24" s="23" t="str">
        <f t="shared" si="174"/>
        <v/>
      </c>
      <c r="EU24" s="23" t="str">
        <f t="shared" si="175"/>
        <v/>
      </c>
      <c r="EV24" s="23" t="str">
        <f t="shared" si="176"/>
        <v/>
      </c>
      <c r="EW24" s="23" t="str">
        <f t="shared" si="177"/>
        <v/>
      </c>
      <c r="EX24" s="23" t="str">
        <f t="shared" si="178"/>
        <v/>
      </c>
      <c r="EY24" s="23" t="str">
        <f t="shared" si="179"/>
        <v/>
      </c>
      <c r="EZ24" s="23" t="str">
        <f t="shared" si="180"/>
        <v/>
      </c>
      <c r="FA24" s="23" t="str">
        <f t="shared" si="181"/>
        <v/>
      </c>
      <c r="FB24" s="23" t="str">
        <f t="shared" si="182"/>
        <v/>
      </c>
      <c r="FC24" s="23">
        <f t="shared" si="183"/>
        <v>1</v>
      </c>
      <c r="FD24" s="23">
        <f t="shared" si="184"/>
        <v>1</v>
      </c>
      <c r="FE24" s="23" t="str">
        <f t="shared" si="185"/>
        <v/>
      </c>
      <c r="FF24" s="23">
        <f t="shared" si="186"/>
        <v>2</v>
      </c>
      <c r="FG24" s="1072">
        <v>1901</v>
      </c>
      <c r="FH24" s="14" t="str">
        <f t="shared" si="96"/>
        <v/>
      </c>
      <c r="FI24" s="14" t="str">
        <f t="shared" si="97"/>
        <v/>
      </c>
      <c r="FJ24" s="14" t="str">
        <f t="shared" si="98"/>
        <v/>
      </c>
      <c r="FK24" s="14" t="str">
        <f t="shared" si="99"/>
        <v/>
      </c>
      <c r="FL24" s="14" t="str">
        <f t="shared" si="100"/>
        <v/>
      </c>
      <c r="FM24" s="14" t="str">
        <f t="shared" si="101"/>
        <v/>
      </c>
      <c r="FN24" s="14" t="str">
        <f t="shared" si="102"/>
        <v/>
      </c>
      <c r="FO24" s="14" t="str">
        <f t="shared" si="103"/>
        <v/>
      </c>
      <c r="FP24" s="14" t="str">
        <f t="shared" si="104"/>
        <v/>
      </c>
      <c r="FQ24" s="14" t="str">
        <f t="shared" si="105"/>
        <v/>
      </c>
      <c r="FR24" s="14" t="str">
        <f t="shared" si="106"/>
        <v/>
      </c>
      <c r="FS24" s="14" t="str">
        <f t="shared" si="107"/>
        <v/>
      </c>
      <c r="FT24" s="14" t="str">
        <f t="shared" si="108"/>
        <v/>
      </c>
      <c r="FU24" s="14" t="str">
        <f t="shared" si="109"/>
        <v/>
      </c>
      <c r="FV24" s="14" t="str">
        <f t="shared" si="110"/>
        <v/>
      </c>
      <c r="FW24" s="14" t="str">
        <f t="shared" si="111"/>
        <v/>
      </c>
      <c r="FX24" s="14" t="str">
        <f t="shared" si="112"/>
        <v/>
      </c>
      <c r="FY24" s="14" t="str">
        <f t="shared" si="113"/>
        <v/>
      </c>
      <c r="FZ24" s="14" t="str">
        <f t="shared" si="114"/>
        <v/>
      </c>
      <c r="GA24" s="14" t="str">
        <f t="shared" si="115"/>
        <v/>
      </c>
      <c r="GB24" s="14" t="str">
        <f t="shared" si="116"/>
        <v/>
      </c>
      <c r="GC24" s="14" t="str">
        <f t="shared" si="117"/>
        <v/>
      </c>
      <c r="GD24" s="14" t="str">
        <f t="shared" si="118"/>
        <v/>
      </c>
      <c r="GE24" s="14" t="str">
        <f t="shared" si="119"/>
        <v/>
      </c>
      <c r="GF24" s="14" t="str">
        <f t="shared" si="120"/>
        <v/>
      </c>
      <c r="GG24" s="14" t="str">
        <f t="shared" si="121"/>
        <v/>
      </c>
      <c r="GH24" s="14" t="str">
        <f t="shared" si="122"/>
        <v/>
      </c>
      <c r="GI24" s="14" t="str">
        <f t="shared" si="123"/>
        <v/>
      </c>
      <c r="GJ24" s="14" t="str">
        <f t="shared" si="124"/>
        <v/>
      </c>
      <c r="GK24" s="14" t="str">
        <f t="shared" si="125"/>
        <v/>
      </c>
      <c r="GL24" s="1072">
        <v>1901</v>
      </c>
    </row>
    <row r="25" spans="1:194">
      <c r="A25" s="656">
        <v>1902</v>
      </c>
      <c r="B25" s="1093">
        <f>(Max!B25+Min!B25)/2</f>
        <v>53</v>
      </c>
      <c r="C25" s="1093">
        <f>(Max!C25+Min!C25)/2</f>
        <v>52</v>
      </c>
      <c r="D25" s="1093">
        <f>(Max!D25+Min!D25)/2</f>
        <v>53</v>
      </c>
      <c r="E25" s="1093">
        <f>(Max!E25+Min!E25)/2</f>
        <v>59.5</v>
      </c>
      <c r="F25" s="1093">
        <f>(Max!F25+Min!F25)/2</f>
        <v>56.5</v>
      </c>
      <c r="G25" s="1093">
        <f>(Max!G25+Min!G25)/2</f>
        <v>66</v>
      </c>
      <c r="H25" s="1093">
        <f>(Max!H25+Min!H25)/2</f>
        <v>57.5</v>
      </c>
      <c r="I25" s="1093">
        <f>(Max!I25+Min!I25)/2</f>
        <v>46.5</v>
      </c>
      <c r="J25" s="1093">
        <f>(Max!J25+Min!J25)/2</f>
        <v>47.5</v>
      </c>
      <c r="K25" s="1093">
        <f>(Max!K25+Min!K25)/2</f>
        <v>57</v>
      </c>
      <c r="L25" s="1093">
        <f>(Max!L25+Min!L25)/2</f>
        <v>59</v>
      </c>
      <c r="M25" s="1093">
        <f>(Max!M25+Min!M25)/2</f>
        <v>63</v>
      </c>
      <c r="N25" s="1093">
        <f>(Max!N25+Min!N25)/2</f>
        <v>62.5</v>
      </c>
      <c r="O25" s="1093">
        <f>(Max!O25+Min!O25)/2</f>
        <v>60</v>
      </c>
      <c r="P25" s="1093">
        <f>(Max!P25+Min!P25)/2</f>
        <v>65</v>
      </c>
      <c r="Q25" s="1093">
        <f>(Max!Q25+Min!Q25)/2</f>
        <v>65.5</v>
      </c>
      <c r="R25" s="1093">
        <f>(Max!R25+Min!R25)/2</f>
        <v>55.5</v>
      </c>
      <c r="S25" s="1093">
        <f>(Max!S25+Min!S25)/2</f>
        <v>56</v>
      </c>
      <c r="T25" s="1093">
        <f>(Max!T25+Min!T25)/2</f>
        <v>57.5</v>
      </c>
      <c r="U25" s="1093">
        <f>(Max!U25+Min!U25)/2</f>
        <v>55</v>
      </c>
      <c r="V25" s="1093">
        <f>(Max!V25+Min!V25)/2</f>
        <v>58.5</v>
      </c>
      <c r="W25" s="1093">
        <f>(Max!W25+Min!W25)/2</f>
        <v>55.5</v>
      </c>
      <c r="X25" s="1093">
        <f>(Max!X25+Min!X25)/2</f>
        <v>47</v>
      </c>
      <c r="Y25" s="1093">
        <f>(Max!Y25+Min!Y25)/2</f>
        <v>51.5</v>
      </c>
      <c r="Z25" s="1093">
        <f>(Max!Z25+Min!Z25)/2</f>
        <v>55.5</v>
      </c>
      <c r="AA25" s="1093">
        <f>(Max!AA25+Min!AA25)/2</f>
        <v>54</v>
      </c>
      <c r="AB25" s="1093">
        <f>(Max!AB25+Min!AB25)/2</f>
        <v>48.5</v>
      </c>
      <c r="AC25" s="1093">
        <f>(Max!AC25+Min!AC25)/2</f>
        <v>42</v>
      </c>
      <c r="AD25" s="1093">
        <f>(Max!AD25+Min!AD25)/2</f>
        <v>41.5</v>
      </c>
      <c r="AE25" s="1093">
        <f>(Max!AE25+Min!AE25)/2</f>
        <v>44</v>
      </c>
      <c r="AF25" s="1381"/>
      <c r="AG25" s="1077">
        <f t="shared" si="187"/>
        <v>1645.5</v>
      </c>
      <c r="AH25" s="58">
        <f>(Max!AG25+Min!AG25)/60</f>
        <v>54.85</v>
      </c>
      <c r="AI25" s="47">
        <f t="shared" si="1"/>
        <v>66</v>
      </c>
      <c r="AJ25" s="84">
        <f t="shared" si="2"/>
        <v>41.5</v>
      </c>
      <c r="AK25" s="1072">
        <v>1902</v>
      </c>
      <c r="AL25" s="23" t="str">
        <f t="shared" si="3"/>
        <v/>
      </c>
      <c r="AM25" s="23" t="str">
        <f t="shared" si="4"/>
        <v/>
      </c>
      <c r="AN25" s="23" t="str">
        <f t="shared" si="5"/>
        <v/>
      </c>
      <c r="AO25" s="23" t="str">
        <f t="shared" si="6"/>
        <v/>
      </c>
      <c r="AP25" s="23" t="str">
        <f t="shared" si="7"/>
        <v/>
      </c>
      <c r="AQ25" s="23" t="str">
        <f t="shared" si="8"/>
        <v/>
      </c>
      <c r="AR25" s="23" t="str">
        <f t="shared" si="9"/>
        <v/>
      </c>
      <c r="AS25" s="23" t="str">
        <f t="shared" si="10"/>
        <v/>
      </c>
      <c r="AT25" s="23" t="str">
        <f t="shared" si="11"/>
        <v/>
      </c>
      <c r="AU25" s="23" t="str">
        <f t="shared" si="12"/>
        <v/>
      </c>
      <c r="AV25" s="23" t="str">
        <f t="shared" si="13"/>
        <v/>
      </c>
      <c r="AW25" s="23" t="str">
        <f t="shared" si="14"/>
        <v/>
      </c>
      <c r="AX25" s="23" t="str">
        <f t="shared" si="15"/>
        <v/>
      </c>
      <c r="AY25" s="23" t="str">
        <f t="shared" si="16"/>
        <v/>
      </c>
      <c r="AZ25" s="23" t="str">
        <f t="shared" si="17"/>
        <v/>
      </c>
      <c r="BA25" s="23" t="str">
        <f t="shared" si="18"/>
        <v/>
      </c>
      <c r="BB25" s="23" t="str">
        <f t="shared" si="19"/>
        <v/>
      </c>
      <c r="BC25" s="23" t="str">
        <f t="shared" si="20"/>
        <v/>
      </c>
      <c r="BD25" s="23" t="str">
        <f t="shared" si="21"/>
        <v/>
      </c>
      <c r="BE25" s="23" t="str">
        <f t="shared" si="22"/>
        <v/>
      </c>
      <c r="BF25" s="23" t="str">
        <f t="shared" si="23"/>
        <v/>
      </c>
      <c r="BG25" s="23" t="str">
        <f t="shared" si="24"/>
        <v/>
      </c>
      <c r="BH25" s="23" t="str">
        <f t="shared" si="25"/>
        <v/>
      </c>
      <c r="BI25" s="23" t="str">
        <f t="shared" si="26"/>
        <v/>
      </c>
      <c r="BJ25" s="23" t="str">
        <f t="shared" si="27"/>
        <v/>
      </c>
      <c r="BK25" s="23" t="str">
        <f t="shared" si="28"/>
        <v/>
      </c>
      <c r="BL25" s="23" t="str">
        <f t="shared" si="29"/>
        <v/>
      </c>
      <c r="BM25" s="23" t="str">
        <f t="shared" si="30"/>
        <v/>
      </c>
      <c r="BN25" s="23" t="str">
        <f t="shared" si="31"/>
        <v/>
      </c>
      <c r="BO25" s="23" t="str">
        <f t="shared" si="32"/>
        <v/>
      </c>
      <c r="BP25" s="23">
        <f t="shared" si="188"/>
        <v>0</v>
      </c>
      <c r="BQ25" s="1072">
        <v>1902</v>
      </c>
      <c r="BR25" s="14" t="str">
        <f t="shared" si="126"/>
        <v/>
      </c>
      <c r="BS25" s="14" t="str">
        <f t="shared" si="127"/>
        <v/>
      </c>
      <c r="BT25" s="14" t="str">
        <f t="shared" si="128"/>
        <v/>
      </c>
      <c r="BU25" s="14" t="str">
        <f t="shared" si="129"/>
        <v/>
      </c>
      <c r="BV25" s="14" t="str">
        <f t="shared" si="130"/>
        <v/>
      </c>
      <c r="BW25" s="14" t="str">
        <f t="shared" si="131"/>
        <v/>
      </c>
      <c r="BX25" s="14" t="str">
        <f t="shared" si="132"/>
        <v/>
      </c>
      <c r="BY25" s="14" t="str">
        <f t="shared" si="133"/>
        <v/>
      </c>
      <c r="BZ25" s="14" t="str">
        <f t="shared" si="134"/>
        <v/>
      </c>
      <c r="CA25" s="14" t="str">
        <f t="shared" si="135"/>
        <v/>
      </c>
      <c r="CB25" s="14" t="str">
        <f t="shared" si="136"/>
        <v/>
      </c>
      <c r="CC25" s="14" t="str">
        <f t="shared" si="137"/>
        <v/>
      </c>
      <c r="CD25" s="14" t="str">
        <f t="shared" si="138"/>
        <v/>
      </c>
      <c r="CE25" s="14" t="str">
        <f t="shared" si="139"/>
        <v/>
      </c>
      <c r="CF25" s="14" t="str">
        <f t="shared" si="140"/>
        <v/>
      </c>
      <c r="CG25" s="14" t="str">
        <f t="shared" si="141"/>
        <v/>
      </c>
      <c r="CH25" s="14" t="str">
        <f t="shared" si="142"/>
        <v/>
      </c>
      <c r="CI25" s="14" t="str">
        <f t="shared" si="143"/>
        <v/>
      </c>
      <c r="CJ25" s="14" t="str">
        <f t="shared" si="144"/>
        <v/>
      </c>
      <c r="CK25" s="14" t="str">
        <f t="shared" si="145"/>
        <v/>
      </c>
      <c r="CL25" s="14" t="str">
        <f t="shared" si="146"/>
        <v/>
      </c>
      <c r="CM25" s="14" t="str">
        <f t="shared" si="147"/>
        <v/>
      </c>
      <c r="CN25" s="14" t="str">
        <f t="shared" si="148"/>
        <v/>
      </c>
      <c r="CO25" s="14" t="str">
        <f t="shared" si="149"/>
        <v/>
      </c>
      <c r="CP25" s="14" t="str">
        <f t="shared" si="150"/>
        <v/>
      </c>
      <c r="CQ25" s="14" t="str">
        <f t="shared" si="151"/>
        <v/>
      </c>
      <c r="CR25" s="14" t="str">
        <f t="shared" si="152"/>
        <v/>
      </c>
      <c r="CS25" s="14" t="str">
        <f t="shared" si="153"/>
        <v/>
      </c>
      <c r="CT25" s="14" t="str">
        <f t="shared" si="154"/>
        <v/>
      </c>
      <c r="CU25" s="14" t="str">
        <f t="shared" si="155"/>
        <v/>
      </c>
      <c r="CV25" s="1072">
        <v>1902</v>
      </c>
      <c r="CW25" s="14" t="str">
        <f t="shared" si="64"/>
        <v/>
      </c>
      <c r="CX25" s="14" t="str">
        <f t="shared" si="65"/>
        <v/>
      </c>
      <c r="CY25" s="14" t="str">
        <f t="shared" si="66"/>
        <v/>
      </c>
      <c r="CZ25" s="14" t="str">
        <f t="shared" si="67"/>
        <v/>
      </c>
      <c r="DA25" s="14" t="str">
        <f t="shared" si="68"/>
        <v/>
      </c>
      <c r="DB25" s="14" t="str">
        <f t="shared" si="69"/>
        <v/>
      </c>
      <c r="DC25" s="14" t="str">
        <f t="shared" si="70"/>
        <v/>
      </c>
      <c r="DD25" s="14" t="str">
        <f t="shared" si="71"/>
        <v/>
      </c>
      <c r="DE25" s="14" t="str">
        <f t="shared" si="72"/>
        <v/>
      </c>
      <c r="DF25" s="14" t="str">
        <f t="shared" si="73"/>
        <v/>
      </c>
      <c r="DG25" s="14" t="str">
        <f t="shared" si="74"/>
        <v/>
      </c>
      <c r="DH25" s="14" t="str">
        <f t="shared" si="75"/>
        <v/>
      </c>
      <c r="DI25" s="14" t="str">
        <f t="shared" si="76"/>
        <v/>
      </c>
      <c r="DJ25" s="14" t="str">
        <f t="shared" si="77"/>
        <v/>
      </c>
      <c r="DK25" s="14" t="str">
        <f t="shared" si="78"/>
        <v/>
      </c>
      <c r="DL25" s="14" t="str">
        <f t="shared" si="79"/>
        <v/>
      </c>
      <c r="DM25" s="14" t="str">
        <f t="shared" si="80"/>
        <v/>
      </c>
      <c r="DN25" s="14" t="str">
        <f t="shared" si="81"/>
        <v/>
      </c>
      <c r="DO25" s="14" t="str">
        <f t="shared" si="82"/>
        <v/>
      </c>
      <c r="DP25" s="14" t="str">
        <f t="shared" si="83"/>
        <v/>
      </c>
      <c r="DQ25" s="14" t="str">
        <f t="shared" si="84"/>
        <v/>
      </c>
      <c r="DR25" s="14" t="str">
        <f t="shared" si="85"/>
        <v/>
      </c>
      <c r="DS25" s="14" t="str">
        <f t="shared" si="86"/>
        <v/>
      </c>
      <c r="DT25" s="14" t="str">
        <f t="shared" si="87"/>
        <v/>
      </c>
      <c r="DU25" s="14" t="str">
        <f t="shared" si="88"/>
        <v/>
      </c>
      <c r="DV25" s="14" t="str">
        <f t="shared" si="89"/>
        <v/>
      </c>
      <c r="DW25" s="14" t="str">
        <f t="shared" si="90"/>
        <v/>
      </c>
      <c r="DX25" s="14" t="str">
        <f t="shared" si="91"/>
        <v/>
      </c>
      <c r="DY25" s="14" t="str">
        <f t="shared" si="92"/>
        <v/>
      </c>
      <c r="DZ25" s="14" t="str">
        <f t="shared" si="93"/>
        <v/>
      </c>
      <c r="EA25" s="1072">
        <v>1902</v>
      </c>
      <c r="EB25" s="23" t="str">
        <f t="shared" si="156"/>
        <v/>
      </c>
      <c r="EC25" s="23" t="str">
        <f t="shared" si="157"/>
        <v/>
      </c>
      <c r="ED25" s="23" t="str">
        <f t="shared" si="158"/>
        <v/>
      </c>
      <c r="EE25" s="23" t="str">
        <f t="shared" si="159"/>
        <v/>
      </c>
      <c r="EF25" s="23" t="str">
        <f t="shared" si="160"/>
        <v/>
      </c>
      <c r="EG25" s="23" t="str">
        <f t="shared" si="161"/>
        <v/>
      </c>
      <c r="EH25" s="23" t="str">
        <f t="shared" si="162"/>
        <v/>
      </c>
      <c r="EI25" s="23" t="str">
        <f t="shared" si="163"/>
        <v/>
      </c>
      <c r="EJ25" s="23" t="str">
        <f t="shared" si="164"/>
        <v/>
      </c>
      <c r="EK25" s="23" t="str">
        <f t="shared" si="165"/>
        <v/>
      </c>
      <c r="EL25" s="23" t="str">
        <f t="shared" si="166"/>
        <v/>
      </c>
      <c r="EM25" s="23" t="str">
        <f t="shared" si="167"/>
        <v/>
      </c>
      <c r="EN25" s="23" t="str">
        <f t="shared" si="168"/>
        <v/>
      </c>
      <c r="EO25" s="23" t="str">
        <f t="shared" si="169"/>
        <v/>
      </c>
      <c r="EP25" s="23" t="str">
        <f t="shared" si="170"/>
        <v/>
      </c>
      <c r="EQ25" s="23" t="str">
        <f t="shared" si="171"/>
        <v/>
      </c>
      <c r="ER25" s="23" t="str">
        <f t="shared" si="172"/>
        <v/>
      </c>
      <c r="ES25" s="23" t="str">
        <f t="shared" si="173"/>
        <v/>
      </c>
      <c r="ET25" s="23" t="str">
        <f t="shared" si="174"/>
        <v/>
      </c>
      <c r="EU25" s="23" t="str">
        <f t="shared" si="175"/>
        <v/>
      </c>
      <c r="EV25" s="23" t="str">
        <f t="shared" si="176"/>
        <v/>
      </c>
      <c r="EW25" s="23" t="str">
        <f t="shared" si="177"/>
        <v/>
      </c>
      <c r="EX25" s="23" t="str">
        <f t="shared" si="178"/>
        <v/>
      </c>
      <c r="EY25" s="23" t="str">
        <f t="shared" si="179"/>
        <v/>
      </c>
      <c r="EZ25" s="23" t="str">
        <f t="shared" si="180"/>
        <v/>
      </c>
      <c r="FA25" s="23" t="str">
        <f t="shared" si="181"/>
        <v/>
      </c>
      <c r="FB25" s="23" t="str">
        <f t="shared" si="182"/>
        <v/>
      </c>
      <c r="FC25" s="23" t="str">
        <f t="shared" si="183"/>
        <v/>
      </c>
      <c r="FD25" s="23" t="str">
        <f t="shared" si="184"/>
        <v/>
      </c>
      <c r="FE25" s="23" t="str">
        <f t="shared" si="185"/>
        <v/>
      </c>
      <c r="FF25" s="23">
        <f t="shared" si="186"/>
        <v>0</v>
      </c>
      <c r="FG25" s="1072">
        <v>1902</v>
      </c>
      <c r="FH25" s="14" t="str">
        <f t="shared" si="96"/>
        <v/>
      </c>
      <c r="FI25" s="14" t="str">
        <f t="shared" si="97"/>
        <v/>
      </c>
      <c r="FJ25" s="14" t="str">
        <f t="shared" si="98"/>
        <v/>
      </c>
      <c r="FK25" s="14" t="str">
        <f t="shared" si="99"/>
        <v/>
      </c>
      <c r="FL25" s="14" t="str">
        <f t="shared" si="100"/>
        <v/>
      </c>
      <c r="FM25" s="14" t="str">
        <f t="shared" si="101"/>
        <v/>
      </c>
      <c r="FN25" s="14" t="str">
        <f t="shared" si="102"/>
        <v/>
      </c>
      <c r="FO25" s="14" t="str">
        <f t="shared" si="103"/>
        <v/>
      </c>
      <c r="FP25" s="14" t="str">
        <f t="shared" si="104"/>
        <v/>
      </c>
      <c r="FQ25" s="14" t="str">
        <f t="shared" si="105"/>
        <v/>
      </c>
      <c r="FR25" s="14" t="str">
        <f t="shared" si="106"/>
        <v/>
      </c>
      <c r="FS25" s="14" t="str">
        <f t="shared" si="107"/>
        <v/>
      </c>
      <c r="FT25" s="14" t="str">
        <f t="shared" si="108"/>
        <v/>
      </c>
      <c r="FU25" s="14" t="str">
        <f t="shared" si="109"/>
        <v/>
      </c>
      <c r="FV25" s="14" t="str">
        <f t="shared" si="110"/>
        <v/>
      </c>
      <c r="FW25" s="14" t="str">
        <f t="shared" si="111"/>
        <v/>
      </c>
      <c r="FX25" s="14" t="str">
        <f t="shared" si="112"/>
        <v/>
      </c>
      <c r="FY25" s="14" t="str">
        <f t="shared" si="113"/>
        <v/>
      </c>
      <c r="FZ25" s="14" t="str">
        <f t="shared" si="114"/>
        <v/>
      </c>
      <c r="GA25" s="14" t="str">
        <f t="shared" si="115"/>
        <v/>
      </c>
      <c r="GB25" s="14" t="str">
        <f t="shared" si="116"/>
        <v/>
      </c>
      <c r="GC25" s="14" t="str">
        <f t="shared" si="117"/>
        <v/>
      </c>
      <c r="GD25" s="14" t="str">
        <f t="shared" si="118"/>
        <v/>
      </c>
      <c r="GE25" s="14" t="str">
        <f t="shared" si="119"/>
        <v/>
      </c>
      <c r="GF25" s="14" t="str">
        <f t="shared" si="120"/>
        <v/>
      </c>
      <c r="GG25" s="14" t="str">
        <f t="shared" si="121"/>
        <v/>
      </c>
      <c r="GH25" s="14" t="str">
        <f t="shared" si="122"/>
        <v/>
      </c>
      <c r="GI25" s="14" t="str">
        <f t="shared" si="123"/>
        <v/>
      </c>
      <c r="GJ25" s="14" t="str">
        <f t="shared" si="124"/>
        <v/>
      </c>
      <c r="GK25" s="14" t="str">
        <f t="shared" si="125"/>
        <v/>
      </c>
      <c r="GL25" s="1072">
        <v>1902</v>
      </c>
    </row>
    <row r="26" spans="1:194">
      <c r="A26" s="656">
        <v>1903</v>
      </c>
      <c r="B26" s="1093">
        <f>(Max!B26+Min!B26)/2</f>
        <v>60.5</v>
      </c>
      <c r="C26" s="1093">
        <f>(Max!C26+Min!C26)/2</f>
        <v>59</v>
      </c>
      <c r="D26" s="1093">
        <f>(Max!D26+Min!D26)/2</f>
        <v>62.5</v>
      </c>
      <c r="E26" s="1093">
        <f>(Max!E26+Min!E26)/2</f>
        <v>61.5</v>
      </c>
      <c r="F26" s="1093">
        <f>(Max!F26+Min!F26)/2</f>
        <v>61.5</v>
      </c>
      <c r="G26" s="1093">
        <f>(Max!G26+Min!G26)/2</f>
        <v>42</v>
      </c>
      <c r="H26" s="1093">
        <f>(Max!H26+Min!H26)/2</f>
        <v>37.5</v>
      </c>
      <c r="I26" s="1093">
        <f>(Max!I26+Min!I26)/2</f>
        <v>42.5</v>
      </c>
      <c r="J26" s="1093">
        <f>(Max!J26+Min!J26)/2</f>
        <v>44.5</v>
      </c>
      <c r="K26" s="1093">
        <f>(Max!K26+Min!K26)/2</f>
        <v>53.5</v>
      </c>
      <c r="L26" s="1093">
        <f>(Max!L26+Min!L26)/2</f>
        <v>53.5</v>
      </c>
      <c r="M26" s="1093">
        <f>(Max!M26+Min!M26)/2</f>
        <v>50.5</v>
      </c>
      <c r="N26" s="1093">
        <f>(Max!N26+Min!N26)/2</f>
        <v>52</v>
      </c>
      <c r="O26" s="1093">
        <f>(Max!O26+Min!O26)/2</f>
        <v>49</v>
      </c>
      <c r="P26" s="1093">
        <f>(Max!P26+Min!P26)/2</f>
        <v>49</v>
      </c>
      <c r="Q26" s="1093">
        <f>(Max!Q26+Min!Q26)/2</f>
        <v>57.5</v>
      </c>
      <c r="R26" s="1093">
        <f>(Max!R26+Min!R26)/2</f>
        <v>58</v>
      </c>
      <c r="S26" s="1093">
        <f>(Max!S26+Min!S26)/2</f>
        <v>37</v>
      </c>
      <c r="T26" s="1093">
        <f>(Max!T26+Min!T26)/2</f>
        <v>31</v>
      </c>
      <c r="U26" s="1093">
        <f>(Max!U26+Min!U26)/2</f>
        <v>33</v>
      </c>
      <c r="V26" s="1093">
        <f>(Max!V26+Min!V26)/2</f>
        <v>35.5</v>
      </c>
      <c r="W26" s="1093">
        <f>(Max!W26+Min!W26)/2</f>
        <v>43</v>
      </c>
      <c r="X26" s="1093">
        <f>(Max!X26+Min!X26)/2</f>
        <v>44.5</v>
      </c>
      <c r="Y26" s="1093">
        <f>(Max!Y26+Min!Y26)/2</f>
        <v>44.5</v>
      </c>
      <c r="Z26" s="1093">
        <f>(Max!Z26+Min!Z26)/2</f>
        <v>34.5</v>
      </c>
      <c r="AA26" s="1093">
        <f>(Max!AA26+Min!AA26)/2</f>
        <v>30.5</v>
      </c>
      <c r="AB26" s="1093">
        <f>(Max!AB26+Min!AB26)/2</f>
        <v>26</v>
      </c>
      <c r="AC26" s="1093">
        <f>(Max!AC26+Min!AC26)/2</f>
        <v>28</v>
      </c>
      <c r="AD26" s="1093">
        <f>(Max!AD26+Min!AD26)/2</f>
        <v>30.5</v>
      </c>
      <c r="AE26" s="1093">
        <f>(Max!AE26+Min!AE26)/2</f>
        <v>33.5</v>
      </c>
      <c r="AF26" s="1381"/>
      <c r="AG26" s="1077">
        <f t="shared" si="187"/>
        <v>1346</v>
      </c>
      <c r="AH26" s="58">
        <f>(Max!AG26+Min!AG26)/60</f>
        <v>44.866666666666667</v>
      </c>
      <c r="AI26" s="47">
        <f t="shared" si="1"/>
        <v>62.5</v>
      </c>
      <c r="AJ26" s="84">
        <f t="shared" si="2"/>
        <v>26</v>
      </c>
      <c r="AK26" s="1072">
        <v>1903</v>
      </c>
      <c r="AL26" s="23" t="str">
        <f t="shared" si="3"/>
        <v/>
      </c>
      <c r="AM26" s="23" t="str">
        <f t="shared" si="4"/>
        <v/>
      </c>
      <c r="AN26" s="23" t="str">
        <f t="shared" si="5"/>
        <v/>
      </c>
      <c r="AO26" s="23" t="str">
        <f t="shared" si="6"/>
        <v/>
      </c>
      <c r="AP26" s="23" t="str">
        <f t="shared" si="7"/>
        <v/>
      </c>
      <c r="AQ26" s="23" t="str">
        <f t="shared" si="8"/>
        <v/>
      </c>
      <c r="AR26" s="23" t="str">
        <f t="shared" si="9"/>
        <v/>
      </c>
      <c r="AS26" s="23" t="str">
        <f t="shared" si="10"/>
        <v/>
      </c>
      <c r="AT26" s="23" t="str">
        <f t="shared" si="11"/>
        <v/>
      </c>
      <c r="AU26" s="23" t="str">
        <f t="shared" si="12"/>
        <v/>
      </c>
      <c r="AV26" s="23" t="str">
        <f t="shared" si="13"/>
        <v/>
      </c>
      <c r="AW26" s="23" t="str">
        <f t="shared" si="14"/>
        <v/>
      </c>
      <c r="AX26" s="23" t="str">
        <f t="shared" si="15"/>
        <v/>
      </c>
      <c r="AY26" s="23" t="str">
        <f t="shared" si="16"/>
        <v/>
      </c>
      <c r="AZ26" s="23" t="str">
        <f t="shared" si="17"/>
        <v/>
      </c>
      <c r="BA26" s="23" t="str">
        <f t="shared" si="18"/>
        <v/>
      </c>
      <c r="BB26" s="23" t="str">
        <f t="shared" si="19"/>
        <v/>
      </c>
      <c r="BC26" s="23" t="str">
        <f t="shared" si="20"/>
        <v/>
      </c>
      <c r="BD26" s="23" t="str">
        <f t="shared" si="21"/>
        <v/>
      </c>
      <c r="BE26" s="23" t="str">
        <f t="shared" si="22"/>
        <v/>
      </c>
      <c r="BF26" s="23" t="str">
        <f t="shared" si="23"/>
        <v/>
      </c>
      <c r="BG26" s="23" t="str">
        <f t="shared" si="24"/>
        <v/>
      </c>
      <c r="BH26" s="23" t="str">
        <f t="shared" si="25"/>
        <v/>
      </c>
      <c r="BI26" s="23" t="str">
        <f t="shared" si="26"/>
        <v/>
      </c>
      <c r="BJ26" s="23" t="str">
        <f t="shared" si="27"/>
        <v/>
      </c>
      <c r="BK26" s="23" t="str">
        <f t="shared" si="28"/>
        <v/>
      </c>
      <c r="BL26" s="23" t="str">
        <f t="shared" si="29"/>
        <v/>
      </c>
      <c r="BM26" s="23" t="str">
        <f t="shared" si="30"/>
        <v/>
      </c>
      <c r="BN26" s="23" t="str">
        <f t="shared" si="31"/>
        <v/>
      </c>
      <c r="BO26" s="23" t="str">
        <f t="shared" si="32"/>
        <v/>
      </c>
      <c r="BP26" s="23">
        <f t="shared" si="188"/>
        <v>0</v>
      </c>
      <c r="BQ26" s="1072">
        <v>1903</v>
      </c>
      <c r="BR26" s="14" t="str">
        <f t="shared" si="126"/>
        <v/>
      </c>
      <c r="BS26" s="14" t="str">
        <f t="shared" si="127"/>
        <v/>
      </c>
      <c r="BT26" s="14" t="str">
        <f t="shared" si="128"/>
        <v/>
      </c>
      <c r="BU26" s="14" t="str">
        <f t="shared" si="129"/>
        <v/>
      </c>
      <c r="BV26" s="14" t="str">
        <f t="shared" si="130"/>
        <v/>
      </c>
      <c r="BW26" s="14" t="str">
        <f t="shared" si="131"/>
        <v/>
      </c>
      <c r="BX26" s="14" t="str">
        <f t="shared" si="132"/>
        <v/>
      </c>
      <c r="BY26" s="14" t="str">
        <f t="shared" si="133"/>
        <v/>
      </c>
      <c r="BZ26" s="14" t="str">
        <f t="shared" si="134"/>
        <v/>
      </c>
      <c r="CA26" s="14" t="str">
        <f t="shared" si="135"/>
        <v/>
      </c>
      <c r="CB26" s="14" t="str">
        <f t="shared" si="136"/>
        <v/>
      </c>
      <c r="CC26" s="14" t="str">
        <f t="shared" si="137"/>
        <v/>
      </c>
      <c r="CD26" s="14" t="str">
        <f t="shared" si="138"/>
        <v/>
      </c>
      <c r="CE26" s="14" t="str">
        <f t="shared" si="139"/>
        <v/>
      </c>
      <c r="CF26" s="14" t="str">
        <f t="shared" si="140"/>
        <v/>
      </c>
      <c r="CG26" s="14" t="str">
        <f t="shared" si="141"/>
        <v/>
      </c>
      <c r="CH26" s="14" t="str">
        <f t="shared" si="142"/>
        <v/>
      </c>
      <c r="CI26" s="14" t="str">
        <f t="shared" si="143"/>
        <v/>
      </c>
      <c r="CJ26" s="14" t="str">
        <f t="shared" si="144"/>
        <v/>
      </c>
      <c r="CK26" s="14" t="str">
        <f t="shared" si="145"/>
        <v/>
      </c>
      <c r="CL26" s="14" t="str">
        <f t="shared" si="146"/>
        <v/>
      </c>
      <c r="CM26" s="14" t="str">
        <f t="shared" si="147"/>
        <v/>
      </c>
      <c r="CN26" s="14" t="str">
        <f t="shared" si="148"/>
        <v/>
      </c>
      <c r="CO26" s="14" t="str">
        <f t="shared" si="149"/>
        <v/>
      </c>
      <c r="CP26" s="14" t="str">
        <f t="shared" si="150"/>
        <v/>
      </c>
      <c r="CQ26" s="14" t="str">
        <f t="shared" si="151"/>
        <v/>
      </c>
      <c r="CR26" s="14" t="str">
        <f t="shared" si="152"/>
        <v/>
      </c>
      <c r="CS26" s="14" t="str">
        <f t="shared" si="153"/>
        <v/>
      </c>
      <c r="CT26" s="14" t="str">
        <f t="shared" si="154"/>
        <v/>
      </c>
      <c r="CU26" s="14" t="str">
        <f t="shared" si="155"/>
        <v/>
      </c>
      <c r="CV26" s="1072">
        <v>1903</v>
      </c>
      <c r="CW26" s="14" t="str">
        <f t="shared" si="64"/>
        <v/>
      </c>
      <c r="CX26" s="14" t="str">
        <f t="shared" si="65"/>
        <v/>
      </c>
      <c r="CY26" s="14" t="str">
        <f t="shared" si="66"/>
        <v/>
      </c>
      <c r="CZ26" s="14" t="str">
        <f t="shared" si="67"/>
        <v/>
      </c>
      <c r="DA26" s="14" t="str">
        <f t="shared" si="68"/>
        <v/>
      </c>
      <c r="DB26" s="14" t="str">
        <f t="shared" si="69"/>
        <v/>
      </c>
      <c r="DC26" s="14" t="str">
        <f t="shared" si="70"/>
        <v/>
      </c>
      <c r="DD26" s="14" t="str">
        <f t="shared" si="71"/>
        <v/>
      </c>
      <c r="DE26" s="14" t="str">
        <f t="shared" si="72"/>
        <v/>
      </c>
      <c r="DF26" s="14" t="str">
        <f t="shared" si="73"/>
        <v/>
      </c>
      <c r="DG26" s="14" t="str">
        <f t="shared" si="74"/>
        <v/>
      </c>
      <c r="DH26" s="14" t="str">
        <f t="shared" si="75"/>
        <v/>
      </c>
      <c r="DI26" s="14" t="str">
        <f t="shared" si="76"/>
        <v/>
      </c>
      <c r="DJ26" s="14" t="str">
        <f t="shared" si="77"/>
        <v/>
      </c>
      <c r="DK26" s="14" t="str">
        <f t="shared" si="78"/>
        <v/>
      </c>
      <c r="DL26" s="14" t="str">
        <f t="shared" si="79"/>
        <v/>
      </c>
      <c r="DM26" s="14" t="str">
        <f t="shared" si="80"/>
        <v/>
      </c>
      <c r="DN26" s="14" t="str">
        <f t="shared" si="81"/>
        <v/>
      </c>
      <c r="DO26" s="14" t="str">
        <f t="shared" si="82"/>
        <v/>
      </c>
      <c r="DP26" s="14" t="str">
        <f t="shared" si="83"/>
        <v/>
      </c>
      <c r="DQ26" s="14" t="str">
        <f t="shared" si="84"/>
        <v/>
      </c>
      <c r="DR26" s="14" t="str">
        <f t="shared" si="85"/>
        <v/>
      </c>
      <c r="DS26" s="14" t="str">
        <f t="shared" si="86"/>
        <v/>
      </c>
      <c r="DT26" s="14" t="str">
        <f t="shared" si="87"/>
        <v/>
      </c>
      <c r="DU26" s="14" t="str">
        <f t="shared" si="88"/>
        <v/>
      </c>
      <c r="DV26" s="14" t="str">
        <f t="shared" si="89"/>
        <v/>
      </c>
      <c r="DW26" s="14" t="str">
        <f t="shared" si="90"/>
        <v/>
      </c>
      <c r="DX26" s="14" t="str">
        <f t="shared" si="91"/>
        <v/>
      </c>
      <c r="DY26" s="14" t="str">
        <f t="shared" si="92"/>
        <v/>
      </c>
      <c r="DZ26" s="14" t="str">
        <f t="shared" si="93"/>
        <v/>
      </c>
      <c r="EA26" s="1072">
        <v>1903</v>
      </c>
      <c r="EB26" s="23" t="str">
        <f t="shared" si="156"/>
        <v/>
      </c>
      <c r="EC26" s="23" t="str">
        <f t="shared" si="157"/>
        <v/>
      </c>
      <c r="ED26" s="23" t="str">
        <f t="shared" si="158"/>
        <v/>
      </c>
      <c r="EE26" s="23" t="str">
        <f t="shared" si="159"/>
        <v/>
      </c>
      <c r="EF26" s="23" t="str">
        <f t="shared" si="160"/>
        <v/>
      </c>
      <c r="EG26" s="23" t="str">
        <f t="shared" si="161"/>
        <v/>
      </c>
      <c r="EH26" s="23" t="str">
        <f t="shared" si="162"/>
        <v/>
      </c>
      <c r="EI26" s="23" t="str">
        <f t="shared" si="163"/>
        <v/>
      </c>
      <c r="EJ26" s="23" t="str">
        <f t="shared" si="164"/>
        <v/>
      </c>
      <c r="EK26" s="23" t="str">
        <f t="shared" si="165"/>
        <v/>
      </c>
      <c r="EL26" s="23" t="str">
        <f t="shared" si="166"/>
        <v/>
      </c>
      <c r="EM26" s="23" t="str">
        <f t="shared" si="167"/>
        <v/>
      </c>
      <c r="EN26" s="23" t="str">
        <f t="shared" si="168"/>
        <v/>
      </c>
      <c r="EO26" s="23" t="str">
        <f t="shared" si="169"/>
        <v/>
      </c>
      <c r="EP26" s="23" t="str">
        <f t="shared" si="170"/>
        <v/>
      </c>
      <c r="EQ26" s="23" t="str">
        <f t="shared" si="171"/>
        <v/>
      </c>
      <c r="ER26" s="23" t="str">
        <f t="shared" si="172"/>
        <v/>
      </c>
      <c r="ES26" s="23" t="str">
        <f t="shared" si="173"/>
        <v/>
      </c>
      <c r="ET26" s="23">
        <f t="shared" si="174"/>
        <v>1</v>
      </c>
      <c r="EU26" s="23" t="str">
        <f t="shared" si="175"/>
        <v/>
      </c>
      <c r="EV26" s="23" t="str">
        <f t="shared" si="176"/>
        <v/>
      </c>
      <c r="EW26" s="23" t="str">
        <f t="shared" si="177"/>
        <v/>
      </c>
      <c r="EX26" s="23" t="str">
        <f t="shared" si="178"/>
        <v/>
      </c>
      <c r="EY26" s="23" t="str">
        <f t="shared" si="179"/>
        <v/>
      </c>
      <c r="EZ26" s="23" t="str">
        <f t="shared" si="180"/>
        <v/>
      </c>
      <c r="FA26" s="23">
        <f t="shared" si="181"/>
        <v>1</v>
      </c>
      <c r="FB26" s="23">
        <f t="shared" si="182"/>
        <v>1</v>
      </c>
      <c r="FC26" s="23">
        <f t="shared" si="183"/>
        <v>1</v>
      </c>
      <c r="FD26" s="23">
        <f t="shared" si="184"/>
        <v>1</v>
      </c>
      <c r="FE26" s="23" t="str">
        <f t="shared" si="185"/>
        <v/>
      </c>
      <c r="FF26" s="23">
        <f t="shared" si="186"/>
        <v>5</v>
      </c>
      <c r="FG26" s="1072">
        <v>1903</v>
      </c>
      <c r="FH26" s="14" t="str">
        <f t="shared" si="96"/>
        <v/>
      </c>
      <c r="FI26" s="14" t="str">
        <f t="shared" si="97"/>
        <v/>
      </c>
      <c r="FJ26" s="14" t="str">
        <f t="shared" si="98"/>
        <v/>
      </c>
      <c r="FK26" s="14" t="str">
        <f t="shared" si="99"/>
        <v/>
      </c>
      <c r="FL26" s="14" t="str">
        <f t="shared" si="100"/>
        <v/>
      </c>
      <c r="FM26" s="14" t="str">
        <f t="shared" si="101"/>
        <v/>
      </c>
      <c r="FN26" s="14" t="str">
        <f t="shared" si="102"/>
        <v/>
      </c>
      <c r="FO26" s="14" t="str">
        <f t="shared" si="103"/>
        <v/>
      </c>
      <c r="FP26" s="14" t="str">
        <f t="shared" si="104"/>
        <v/>
      </c>
      <c r="FQ26" s="14" t="str">
        <f t="shared" si="105"/>
        <v/>
      </c>
      <c r="FR26" s="14" t="str">
        <f t="shared" si="106"/>
        <v/>
      </c>
      <c r="FS26" s="14" t="str">
        <f t="shared" si="107"/>
        <v/>
      </c>
      <c r="FT26" s="14" t="str">
        <f t="shared" si="108"/>
        <v/>
      </c>
      <c r="FU26" s="14" t="str">
        <f t="shared" si="109"/>
        <v/>
      </c>
      <c r="FV26" s="14" t="str">
        <f t="shared" si="110"/>
        <v/>
      </c>
      <c r="FW26" s="14" t="str">
        <f t="shared" si="111"/>
        <v/>
      </c>
      <c r="FX26" s="14" t="str">
        <f t="shared" si="112"/>
        <v/>
      </c>
      <c r="FY26" s="14" t="str">
        <f t="shared" si="113"/>
        <v/>
      </c>
      <c r="FZ26" s="14" t="str">
        <f t="shared" si="114"/>
        <v/>
      </c>
      <c r="GA26" s="14" t="str">
        <f t="shared" si="115"/>
        <v/>
      </c>
      <c r="GB26" s="14" t="str">
        <f t="shared" si="116"/>
        <v/>
      </c>
      <c r="GC26" s="14" t="str">
        <f t="shared" si="117"/>
        <v/>
      </c>
      <c r="GD26" s="14" t="str">
        <f t="shared" si="118"/>
        <v/>
      </c>
      <c r="GE26" s="14" t="str">
        <f t="shared" si="119"/>
        <v/>
      </c>
      <c r="GF26" s="14" t="str">
        <f t="shared" si="120"/>
        <v/>
      </c>
      <c r="GG26" s="14" t="str">
        <f t="shared" si="121"/>
        <v/>
      </c>
      <c r="GH26" s="14">
        <f t="shared" si="122"/>
        <v>1903</v>
      </c>
      <c r="GI26" s="14" t="str">
        <f t="shared" si="123"/>
        <v/>
      </c>
      <c r="GJ26" s="14" t="str">
        <f t="shared" si="124"/>
        <v/>
      </c>
      <c r="GK26" s="14" t="str">
        <f t="shared" si="125"/>
        <v/>
      </c>
      <c r="GL26" s="1072">
        <v>1903</v>
      </c>
    </row>
    <row r="27" spans="1:194">
      <c r="A27" s="656">
        <v>1904</v>
      </c>
      <c r="B27" s="1093">
        <f>(Max!B27+Min!B27)/2</f>
        <v>50</v>
      </c>
      <c r="C27" s="1093">
        <f>(Max!C27+Min!C27)/2</f>
        <v>53</v>
      </c>
      <c r="D27" s="1093">
        <f>(Max!D27+Min!D27)/2</f>
        <v>54</v>
      </c>
      <c r="E27" s="1093">
        <f>(Max!E27+Min!E27)/2</f>
        <v>54</v>
      </c>
      <c r="F27" s="1093">
        <f>(Max!F27+Min!F27)/2</f>
        <v>53.5</v>
      </c>
      <c r="G27" s="1093">
        <f>(Max!G27+Min!G27)/2</f>
        <v>45</v>
      </c>
      <c r="H27" s="1093">
        <f>(Max!H27+Min!H27)/2</f>
        <v>44.5</v>
      </c>
      <c r="I27" s="1093">
        <f>(Max!I27+Min!I27)/2</f>
        <v>49</v>
      </c>
      <c r="J27" s="1093">
        <f>(Max!J27+Min!J27)/2</f>
        <v>54</v>
      </c>
      <c r="K27" s="1093">
        <f>(Max!K27+Min!K27)/2</f>
        <v>46.5</v>
      </c>
      <c r="L27" s="1093">
        <f>(Max!L27+Min!L27)/2</f>
        <v>48</v>
      </c>
      <c r="M27" s="1093">
        <f>(Max!M27+Min!M27)/2</f>
        <v>39</v>
      </c>
      <c r="N27" s="1093">
        <f>(Max!N27+Min!N27)/2</f>
        <v>36.5</v>
      </c>
      <c r="O27" s="1093">
        <f>(Max!O27+Min!O27)/2</f>
        <v>41</v>
      </c>
      <c r="P27" s="1093">
        <f>(Max!P27+Min!P27)/2</f>
        <v>42</v>
      </c>
      <c r="Q27" s="1093">
        <f>(Max!Q27+Min!Q27)/2</f>
        <v>45</v>
      </c>
      <c r="R27" s="1093">
        <f>(Max!R27+Min!R27)/2</f>
        <v>45.5</v>
      </c>
      <c r="S27" s="1093">
        <f>(Max!S27+Min!S27)/2</f>
        <v>41</v>
      </c>
      <c r="T27" s="1093">
        <f>(Max!T27+Min!T27)/2</f>
        <v>49</v>
      </c>
      <c r="U27" s="1093">
        <f>(Max!U27+Min!U27)/2</f>
        <v>51</v>
      </c>
      <c r="V27" s="1093">
        <f>(Max!V27+Min!V27)/2</f>
        <v>56.5</v>
      </c>
      <c r="W27" s="1093">
        <f>(Max!W27+Min!W27)/2</f>
        <v>45</v>
      </c>
      <c r="X27" s="1093">
        <f>(Max!X27+Min!X27)/2</f>
        <v>47.5</v>
      </c>
      <c r="Y27" s="1093">
        <f>(Max!Y27+Min!Y27)/2</f>
        <v>47</v>
      </c>
      <c r="Z27" s="1093">
        <f>(Max!Z27+Min!Z27)/2</f>
        <v>42.5</v>
      </c>
      <c r="AA27" s="1093">
        <f>(Max!AA27+Min!AA27)/2</f>
        <v>40.5</v>
      </c>
      <c r="AB27" s="1093">
        <f>(Max!AB27+Min!AB27)/2</f>
        <v>35</v>
      </c>
      <c r="AC27" s="1093">
        <f>(Max!AC27+Min!AC27)/2</f>
        <v>33.5</v>
      </c>
      <c r="AD27" s="1093">
        <f>(Max!AD27+Min!AD27)/2</f>
        <v>45</v>
      </c>
      <c r="AE27" s="1093">
        <f>(Max!AE27+Min!AE27)/2</f>
        <v>52</v>
      </c>
      <c r="AF27" s="1381"/>
      <c r="AG27" s="1077">
        <f t="shared" si="187"/>
        <v>1386</v>
      </c>
      <c r="AH27" s="58">
        <f>(Max!AG27+Min!AG27)/60</f>
        <v>46.2</v>
      </c>
      <c r="AI27" s="47">
        <f t="shared" si="1"/>
        <v>56.5</v>
      </c>
      <c r="AJ27" s="84">
        <f t="shared" si="2"/>
        <v>33.5</v>
      </c>
      <c r="AK27" s="1072">
        <v>1904</v>
      </c>
      <c r="AL27" s="23" t="str">
        <f t="shared" si="3"/>
        <v/>
      </c>
      <c r="AM27" s="23" t="str">
        <f t="shared" si="4"/>
        <v/>
      </c>
      <c r="AN27" s="23" t="str">
        <f t="shared" si="5"/>
        <v/>
      </c>
      <c r="AO27" s="23" t="str">
        <f t="shared" si="6"/>
        <v/>
      </c>
      <c r="AP27" s="23" t="str">
        <f t="shared" si="7"/>
        <v/>
      </c>
      <c r="AQ27" s="23" t="str">
        <f t="shared" si="8"/>
        <v/>
      </c>
      <c r="AR27" s="23" t="str">
        <f t="shared" si="9"/>
        <v/>
      </c>
      <c r="AS27" s="23" t="str">
        <f t="shared" si="10"/>
        <v/>
      </c>
      <c r="AT27" s="23" t="str">
        <f t="shared" si="11"/>
        <v/>
      </c>
      <c r="AU27" s="23" t="str">
        <f t="shared" si="12"/>
        <v/>
      </c>
      <c r="AV27" s="23" t="str">
        <f t="shared" si="13"/>
        <v/>
      </c>
      <c r="AW27" s="23" t="str">
        <f t="shared" si="14"/>
        <v/>
      </c>
      <c r="AX27" s="23" t="str">
        <f t="shared" si="15"/>
        <v/>
      </c>
      <c r="AY27" s="23" t="str">
        <f t="shared" si="16"/>
        <v/>
      </c>
      <c r="AZ27" s="23" t="str">
        <f t="shared" si="17"/>
        <v/>
      </c>
      <c r="BA27" s="23" t="str">
        <f t="shared" si="18"/>
        <v/>
      </c>
      <c r="BB27" s="23" t="str">
        <f t="shared" si="19"/>
        <v/>
      </c>
      <c r="BC27" s="23" t="str">
        <f t="shared" si="20"/>
        <v/>
      </c>
      <c r="BD27" s="23" t="str">
        <f t="shared" si="21"/>
        <v/>
      </c>
      <c r="BE27" s="23" t="str">
        <f t="shared" si="22"/>
        <v/>
      </c>
      <c r="BF27" s="23" t="str">
        <f t="shared" si="23"/>
        <v/>
      </c>
      <c r="BG27" s="23" t="str">
        <f t="shared" si="24"/>
        <v/>
      </c>
      <c r="BH27" s="23" t="str">
        <f t="shared" si="25"/>
        <v/>
      </c>
      <c r="BI27" s="23" t="str">
        <f t="shared" si="26"/>
        <v/>
      </c>
      <c r="BJ27" s="23" t="str">
        <f t="shared" si="27"/>
        <v/>
      </c>
      <c r="BK27" s="23" t="str">
        <f t="shared" si="28"/>
        <v/>
      </c>
      <c r="BL27" s="23" t="str">
        <f t="shared" si="29"/>
        <v/>
      </c>
      <c r="BM27" s="23" t="str">
        <f t="shared" si="30"/>
        <v/>
      </c>
      <c r="BN27" s="23" t="str">
        <f t="shared" si="31"/>
        <v/>
      </c>
      <c r="BO27" s="23" t="str">
        <f t="shared" si="32"/>
        <v/>
      </c>
      <c r="BP27" s="23">
        <f t="shared" si="188"/>
        <v>0</v>
      </c>
      <c r="BQ27" s="1072">
        <v>1904</v>
      </c>
      <c r="BR27" s="14" t="str">
        <f t="shared" si="126"/>
        <v/>
      </c>
      <c r="BS27" s="14" t="str">
        <f t="shared" si="127"/>
        <v/>
      </c>
      <c r="BT27" s="14" t="str">
        <f t="shared" si="128"/>
        <v/>
      </c>
      <c r="BU27" s="14" t="str">
        <f t="shared" si="129"/>
        <v/>
      </c>
      <c r="BV27" s="14" t="str">
        <f t="shared" si="130"/>
        <v/>
      </c>
      <c r="BW27" s="14" t="str">
        <f t="shared" si="131"/>
        <v/>
      </c>
      <c r="BX27" s="14" t="str">
        <f t="shared" si="132"/>
        <v/>
      </c>
      <c r="BY27" s="14" t="str">
        <f t="shared" si="133"/>
        <v/>
      </c>
      <c r="BZ27" s="14" t="str">
        <f t="shared" si="134"/>
        <v/>
      </c>
      <c r="CA27" s="14" t="str">
        <f t="shared" si="135"/>
        <v/>
      </c>
      <c r="CB27" s="14" t="str">
        <f t="shared" si="136"/>
        <v/>
      </c>
      <c r="CC27" s="14" t="str">
        <f t="shared" si="137"/>
        <v/>
      </c>
      <c r="CD27" s="14" t="str">
        <f t="shared" si="138"/>
        <v/>
      </c>
      <c r="CE27" s="14" t="str">
        <f t="shared" si="139"/>
        <v/>
      </c>
      <c r="CF27" s="14" t="str">
        <f t="shared" si="140"/>
        <v/>
      </c>
      <c r="CG27" s="14" t="str">
        <f t="shared" si="141"/>
        <v/>
      </c>
      <c r="CH27" s="14" t="str">
        <f t="shared" si="142"/>
        <v/>
      </c>
      <c r="CI27" s="14" t="str">
        <f t="shared" si="143"/>
        <v/>
      </c>
      <c r="CJ27" s="14" t="str">
        <f t="shared" si="144"/>
        <v/>
      </c>
      <c r="CK27" s="14" t="str">
        <f t="shared" si="145"/>
        <v/>
      </c>
      <c r="CL27" s="14" t="str">
        <f t="shared" si="146"/>
        <v/>
      </c>
      <c r="CM27" s="14" t="str">
        <f t="shared" si="147"/>
        <v/>
      </c>
      <c r="CN27" s="14" t="str">
        <f t="shared" si="148"/>
        <v/>
      </c>
      <c r="CO27" s="14" t="str">
        <f t="shared" si="149"/>
        <v/>
      </c>
      <c r="CP27" s="14" t="str">
        <f t="shared" si="150"/>
        <v/>
      </c>
      <c r="CQ27" s="14" t="str">
        <f t="shared" si="151"/>
        <v/>
      </c>
      <c r="CR27" s="14" t="str">
        <f t="shared" si="152"/>
        <v/>
      </c>
      <c r="CS27" s="14" t="str">
        <f t="shared" si="153"/>
        <v/>
      </c>
      <c r="CT27" s="14" t="str">
        <f t="shared" si="154"/>
        <v/>
      </c>
      <c r="CU27" s="14" t="str">
        <f t="shared" si="155"/>
        <v/>
      </c>
      <c r="CV27" s="1072">
        <v>1904</v>
      </c>
      <c r="CW27" s="14" t="str">
        <f t="shared" si="64"/>
        <v/>
      </c>
      <c r="CX27" s="14" t="str">
        <f t="shared" si="65"/>
        <v/>
      </c>
      <c r="CY27" s="14" t="str">
        <f t="shared" si="66"/>
        <v/>
      </c>
      <c r="CZ27" s="14" t="str">
        <f t="shared" si="67"/>
        <v/>
      </c>
      <c r="DA27" s="14" t="str">
        <f t="shared" si="68"/>
        <v/>
      </c>
      <c r="DB27" s="14" t="str">
        <f t="shared" si="69"/>
        <v/>
      </c>
      <c r="DC27" s="14" t="str">
        <f t="shared" si="70"/>
        <v/>
      </c>
      <c r="DD27" s="14" t="str">
        <f t="shared" si="71"/>
        <v/>
      </c>
      <c r="DE27" s="14" t="str">
        <f t="shared" si="72"/>
        <v/>
      </c>
      <c r="DF27" s="14" t="str">
        <f t="shared" si="73"/>
        <v/>
      </c>
      <c r="DG27" s="14" t="str">
        <f t="shared" si="74"/>
        <v/>
      </c>
      <c r="DH27" s="14" t="str">
        <f t="shared" si="75"/>
        <v/>
      </c>
      <c r="DI27" s="14" t="str">
        <f t="shared" si="76"/>
        <v/>
      </c>
      <c r="DJ27" s="14" t="str">
        <f t="shared" si="77"/>
        <v/>
      </c>
      <c r="DK27" s="14" t="str">
        <f t="shared" si="78"/>
        <v/>
      </c>
      <c r="DL27" s="14" t="str">
        <f t="shared" si="79"/>
        <v/>
      </c>
      <c r="DM27" s="14" t="str">
        <f t="shared" si="80"/>
        <v/>
      </c>
      <c r="DN27" s="14" t="str">
        <f t="shared" si="81"/>
        <v/>
      </c>
      <c r="DO27" s="14" t="str">
        <f t="shared" si="82"/>
        <v/>
      </c>
      <c r="DP27" s="14" t="str">
        <f t="shared" si="83"/>
        <v/>
      </c>
      <c r="DQ27" s="14" t="str">
        <f t="shared" si="84"/>
        <v/>
      </c>
      <c r="DR27" s="14" t="str">
        <f t="shared" si="85"/>
        <v/>
      </c>
      <c r="DS27" s="14" t="str">
        <f t="shared" si="86"/>
        <v/>
      </c>
      <c r="DT27" s="14" t="str">
        <f t="shared" si="87"/>
        <v/>
      </c>
      <c r="DU27" s="14" t="str">
        <f t="shared" si="88"/>
        <v/>
      </c>
      <c r="DV27" s="14" t="str">
        <f t="shared" si="89"/>
        <v/>
      </c>
      <c r="DW27" s="14" t="str">
        <f t="shared" si="90"/>
        <v/>
      </c>
      <c r="DX27" s="14" t="str">
        <f t="shared" si="91"/>
        <v/>
      </c>
      <c r="DY27" s="14" t="str">
        <f t="shared" si="92"/>
        <v/>
      </c>
      <c r="DZ27" s="14" t="str">
        <f t="shared" si="93"/>
        <v/>
      </c>
      <c r="EA27" s="1072">
        <v>1904</v>
      </c>
      <c r="EB27" s="23" t="str">
        <f t="shared" si="156"/>
        <v/>
      </c>
      <c r="EC27" s="23" t="str">
        <f t="shared" si="157"/>
        <v/>
      </c>
      <c r="ED27" s="23" t="str">
        <f t="shared" si="158"/>
        <v/>
      </c>
      <c r="EE27" s="23" t="str">
        <f t="shared" si="159"/>
        <v/>
      </c>
      <c r="EF27" s="23" t="str">
        <f t="shared" si="160"/>
        <v/>
      </c>
      <c r="EG27" s="23" t="str">
        <f t="shared" si="161"/>
        <v/>
      </c>
      <c r="EH27" s="23" t="str">
        <f t="shared" si="162"/>
        <v/>
      </c>
      <c r="EI27" s="23" t="str">
        <f t="shared" si="163"/>
        <v/>
      </c>
      <c r="EJ27" s="23" t="str">
        <f t="shared" si="164"/>
        <v/>
      </c>
      <c r="EK27" s="23" t="str">
        <f t="shared" si="165"/>
        <v/>
      </c>
      <c r="EL27" s="23" t="str">
        <f t="shared" si="166"/>
        <v/>
      </c>
      <c r="EM27" s="23" t="str">
        <f t="shared" si="167"/>
        <v/>
      </c>
      <c r="EN27" s="23" t="str">
        <f t="shared" si="168"/>
        <v/>
      </c>
      <c r="EO27" s="23" t="str">
        <f t="shared" si="169"/>
        <v/>
      </c>
      <c r="EP27" s="23" t="str">
        <f t="shared" si="170"/>
        <v/>
      </c>
      <c r="EQ27" s="23" t="str">
        <f t="shared" si="171"/>
        <v/>
      </c>
      <c r="ER27" s="23" t="str">
        <f t="shared" si="172"/>
        <v/>
      </c>
      <c r="ES27" s="23" t="str">
        <f t="shared" si="173"/>
        <v/>
      </c>
      <c r="ET27" s="23" t="str">
        <f t="shared" si="174"/>
        <v/>
      </c>
      <c r="EU27" s="23" t="str">
        <f t="shared" si="175"/>
        <v/>
      </c>
      <c r="EV27" s="23" t="str">
        <f t="shared" si="176"/>
        <v/>
      </c>
      <c r="EW27" s="23" t="str">
        <f t="shared" si="177"/>
        <v/>
      </c>
      <c r="EX27" s="23" t="str">
        <f t="shared" si="178"/>
        <v/>
      </c>
      <c r="EY27" s="23" t="str">
        <f t="shared" si="179"/>
        <v/>
      </c>
      <c r="EZ27" s="23" t="str">
        <f t="shared" si="180"/>
        <v/>
      </c>
      <c r="FA27" s="23" t="str">
        <f t="shared" si="181"/>
        <v/>
      </c>
      <c r="FB27" s="23" t="str">
        <f t="shared" si="182"/>
        <v/>
      </c>
      <c r="FC27" s="23" t="str">
        <f t="shared" si="183"/>
        <v/>
      </c>
      <c r="FD27" s="23" t="str">
        <f t="shared" si="184"/>
        <v/>
      </c>
      <c r="FE27" s="23" t="str">
        <f t="shared" si="185"/>
        <v/>
      </c>
      <c r="FF27" s="23">
        <f t="shared" si="186"/>
        <v>0</v>
      </c>
      <c r="FG27" s="1072">
        <v>1904</v>
      </c>
      <c r="FH27" s="14" t="str">
        <f t="shared" si="96"/>
        <v/>
      </c>
      <c r="FI27" s="14" t="str">
        <f t="shared" si="97"/>
        <v/>
      </c>
      <c r="FJ27" s="14" t="str">
        <f t="shared" si="98"/>
        <v/>
      </c>
      <c r="FK27" s="14" t="str">
        <f t="shared" si="99"/>
        <v/>
      </c>
      <c r="FL27" s="14" t="str">
        <f t="shared" si="100"/>
        <v/>
      </c>
      <c r="FM27" s="14" t="str">
        <f t="shared" si="101"/>
        <v/>
      </c>
      <c r="FN27" s="14" t="str">
        <f t="shared" si="102"/>
        <v/>
      </c>
      <c r="FO27" s="14" t="str">
        <f t="shared" si="103"/>
        <v/>
      </c>
      <c r="FP27" s="14" t="str">
        <f t="shared" si="104"/>
        <v/>
      </c>
      <c r="FQ27" s="14" t="str">
        <f t="shared" si="105"/>
        <v/>
      </c>
      <c r="FR27" s="14" t="str">
        <f t="shared" si="106"/>
        <v/>
      </c>
      <c r="FS27" s="14" t="str">
        <f t="shared" si="107"/>
        <v/>
      </c>
      <c r="FT27" s="14" t="str">
        <f t="shared" si="108"/>
        <v/>
      </c>
      <c r="FU27" s="14" t="str">
        <f t="shared" si="109"/>
        <v/>
      </c>
      <c r="FV27" s="14" t="str">
        <f t="shared" si="110"/>
        <v/>
      </c>
      <c r="FW27" s="14" t="str">
        <f t="shared" si="111"/>
        <v/>
      </c>
      <c r="FX27" s="14" t="str">
        <f t="shared" si="112"/>
        <v/>
      </c>
      <c r="FY27" s="14" t="str">
        <f t="shared" si="113"/>
        <v/>
      </c>
      <c r="FZ27" s="14" t="str">
        <f t="shared" si="114"/>
        <v/>
      </c>
      <c r="GA27" s="14" t="str">
        <f t="shared" si="115"/>
        <v/>
      </c>
      <c r="GB27" s="14" t="str">
        <f t="shared" si="116"/>
        <v/>
      </c>
      <c r="GC27" s="14" t="str">
        <f t="shared" si="117"/>
        <v/>
      </c>
      <c r="GD27" s="14" t="str">
        <f t="shared" si="118"/>
        <v/>
      </c>
      <c r="GE27" s="14" t="str">
        <f t="shared" si="119"/>
        <v/>
      </c>
      <c r="GF27" s="14" t="str">
        <f t="shared" si="120"/>
        <v/>
      </c>
      <c r="GG27" s="14" t="str">
        <f t="shared" si="121"/>
        <v/>
      </c>
      <c r="GH27" s="14" t="str">
        <f t="shared" si="122"/>
        <v/>
      </c>
      <c r="GI27" s="14" t="str">
        <f t="shared" si="123"/>
        <v/>
      </c>
      <c r="GJ27" s="14" t="str">
        <f t="shared" si="124"/>
        <v/>
      </c>
      <c r="GK27" s="14" t="str">
        <f t="shared" si="125"/>
        <v/>
      </c>
      <c r="GL27" s="1072">
        <v>1904</v>
      </c>
    </row>
    <row r="28" spans="1:194">
      <c r="A28" s="656">
        <v>1905</v>
      </c>
      <c r="B28" s="1093">
        <f>(Max!B28+Min!B28)/2</f>
        <v>54</v>
      </c>
      <c r="C28" s="1093">
        <f>(Max!C28+Min!C28)/2</f>
        <v>42.5</v>
      </c>
      <c r="D28" s="1093">
        <f>(Max!D28+Min!D28)/2</f>
        <v>46.5</v>
      </c>
      <c r="E28" s="1093">
        <f>(Max!E28+Min!E28)/2</f>
        <v>50</v>
      </c>
      <c r="F28" s="1093">
        <f>(Max!F28+Min!F28)/2</f>
        <v>50</v>
      </c>
      <c r="G28" s="1093">
        <f>(Max!G28+Min!G28)/2</f>
        <v>61.5</v>
      </c>
      <c r="H28" s="1093">
        <f>(Max!H28+Min!H28)/2</f>
        <v>50.5</v>
      </c>
      <c r="I28" s="1093">
        <f>(Max!I28+Min!I28)/2</f>
        <v>48.5</v>
      </c>
      <c r="J28" s="1093">
        <f>(Max!J28+Min!J28)/2</f>
        <v>46</v>
      </c>
      <c r="K28" s="1093">
        <f>(Max!K28+Min!K28)/2</f>
        <v>43.5</v>
      </c>
      <c r="L28" s="1093">
        <f>(Max!L28+Min!L28)/2</f>
        <v>42.5</v>
      </c>
      <c r="M28" s="1093">
        <f>(Max!M28+Min!M28)/2</f>
        <v>51</v>
      </c>
      <c r="N28" s="1093">
        <f>(Max!N28+Min!N28)/2</f>
        <v>57</v>
      </c>
      <c r="O28" s="1093">
        <f>(Max!O28+Min!O28)/2</f>
        <v>43</v>
      </c>
      <c r="P28" s="1093">
        <f>(Max!P28+Min!P28)/2</f>
        <v>35.5</v>
      </c>
      <c r="Q28" s="1093">
        <f>(Max!Q28+Min!Q28)/2</f>
        <v>47.5</v>
      </c>
      <c r="R28" s="1093">
        <f>(Max!R28+Min!R28)/2</f>
        <v>47</v>
      </c>
      <c r="S28" s="1093">
        <f>(Max!S28+Min!S28)/2</f>
        <v>59</v>
      </c>
      <c r="T28" s="1093">
        <f>(Max!T28+Min!T28)/2</f>
        <v>45</v>
      </c>
      <c r="U28" s="1093">
        <f>(Max!U28+Min!U28)/2</f>
        <v>36.5</v>
      </c>
      <c r="V28" s="1093">
        <f>(Max!V28+Min!V28)/2</f>
        <v>38.5</v>
      </c>
      <c r="W28" s="1093">
        <f>(Max!W28+Min!W28)/2</f>
        <v>43</v>
      </c>
      <c r="X28" s="1093">
        <f>(Max!X28+Min!X28)/2</f>
        <v>45.5</v>
      </c>
      <c r="Y28" s="1093">
        <f>(Max!Y28+Min!Y28)/2</f>
        <v>54</v>
      </c>
      <c r="Z28" s="1093">
        <f>(Max!Z28+Min!Z28)/2</f>
        <v>58.5</v>
      </c>
      <c r="AA28" s="1093">
        <f>(Max!AA28+Min!AA28)/2</f>
        <v>55.5</v>
      </c>
      <c r="AB28" s="1093">
        <f>(Max!AB28+Min!AB28)/2</f>
        <v>47</v>
      </c>
      <c r="AC28" s="1093">
        <f>(Max!AC28+Min!AC28)/2</f>
        <v>45.5</v>
      </c>
      <c r="AD28" s="1093">
        <f>(Max!AD28+Min!AD28)/2</f>
        <v>62</v>
      </c>
      <c r="AE28" s="1093">
        <f>(Max!AE28+Min!AE28)/2</f>
        <v>40.5</v>
      </c>
      <c r="AF28" s="1381"/>
      <c r="AG28" s="1077">
        <f t="shared" si="187"/>
        <v>1447</v>
      </c>
      <c r="AH28" s="58">
        <f>(Max!AG28+Min!AG28)/60</f>
        <v>48.233333333333334</v>
      </c>
      <c r="AI28" s="47">
        <f t="shared" si="1"/>
        <v>62</v>
      </c>
      <c r="AJ28" s="84">
        <f t="shared" si="2"/>
        <v>35.5</v>
      </c>
      <c r="AK28" s="1072">
        <v>1905</v>
      </c>
      <c r="AL28" s="23" t="str">
        <f t="shared" si="3"/>
        <v/>
      </c>
      <c r="AM28" s="23" t="str">
        <f t="shared" si="4"/>
        <v/>
      </c>
      <c r="AN28" s="23" t="str">
        <f t="shared" si="5"/>
        <v/>
      </c>
      <c r="AO28" s="23" t="str">
        <f t="shared" si="6"/>
        <v/>
      </c>
      <c r="AP28" s="23" t="str">
        <f t="shared" si="7"/>
        <v/>
      </c>
      <c r="AQ28" s="23" t="str">
        <f t="shared" si="8"/>
        <v/>
      </c>
      <c r="AR28" s="23" t="str">
        <f t="shared" si="9"/>
        <v/>
      </c>
      <c r="AS28" s="23" t="str">
        <f t="shared" si="10"/>
        <v/>
      </c>
      <c r="AT28" s="23" t="str">
        <f t="shared" si="11"/>
        <v/>
      </c>
      <c r="AU28" s="23" t="str">
        <f t="shared" si="12"/>
        <v/>
      </c>
      <c r="AV28" s="23" t="str">
        <f t="shared" si="13"/>
        <v/>
      </c>
      <c r="AW28" s="23" t="str">
        <f t="shared" si="14"/>
        <v/>
      </c>
      <c r="AX28" s="23" t="str">
        <f t="shared" si="15"/>
        <v/>
      </c>
      <c r="AY28" s="23" t="str">
        <f t="shared" si="16"/>
        <v/>
      </c>
      <c r="AZ28" s="23" t="str">
        <f t="shared" si="17"/>
        <v/>
      </c>
      <c r="BA28" s="23" t="str">
        <f t="shared" si="18"/>
        <v/>
      </c>
      <c r="BB28" s="23" t="str">
        <f t="shared" si="19"/>
        <v/>
      </c>
      <c r="BC28" s="23" t="str">
        <f t="shared" si="20"/>
        <v/>
      </c>
      <c r="BD28" s="23" t="str">
        <f t="shared" si="21"/>
        <v/>
      </c>
      <c r="BE28" s="23" t="str">
        <f t="shared" si="22"/>
        <v/>
      </c>
      <c r="BF28" s="23" t="str">
        <f t="shared" si="23"/>
        <v/>
      </c>
      <c r="BG28" s="23" t="str">
        <f t="shared" si="24"/>
        <v/>
      </c>
      <c r="BH28" s="23" t="str">
        <f t="shared" si="25"/>
        <v/>
      </c>
      <c r="BI28" s="23" t="str">
        <f t="shared" si="26"/>
        <v/>
      </c>
      <c r="BJ28" s="23" t="str">
        <f t="shared" si="27"/>
        <v/>
      </c>
      <c r="BK28" s="23" t="str">
        <f t="shared" si="28"/>
        <v/>
      </c>
      <c r="BL28" s="23" t="str">
        <f t="shared" si="29"/>
        <v/>
      </c>
      <c r="BM28" s="23" t="str">
        <f t="shared" si="30"/>
        <v/>
      </c>
      <c r="BN28" s="23" t="str">
        <f t="shared" si="31"/>
        <v/>
      </c>
      <c r="BO28" s="23" t="str">
        <f t="shared" si="32"/>
        <v/>
      </c>
      <c r="BP28" s="23">
        <f t="shared" si="188"/>
        <v>0</v>
      </c>
      <c r="BQ28" s="1072">
        <v>1905</v>
      </c>
      <c r="BR28" s="14" t="str">
        <f t="shared" si="126"/>
        <v/>
      </c>
      <c r="BS28" s="14" t="str">
        <f t="shared" si="127"/>
        <v/>
      </c>
      <c r="BT28" s="14" t="str">
        <f t="shared" si="128"/>
        <v/>
      </c>
      <c r="BU28" s="14" t="str">
        <f t="shared" si="129"/>
        <v/>
      </c>
      <c r="BV28" s="14" t="str">
        <f t="shared" si="130"/>
        <v/>
      </c>
      <c r="BW28" s="14" t="str">
        <f t="shared" si="131"/>
        <v/>
      </c>
      <c r="BX28" s="14" t="str">
        <f t="shared" si="132"/>
        <v/>
      </c>
      <c r="BY28" s="14" t="str">
        <f t="shared" si="133"/>
        <v/>
      </c>
      <c r="BZ28" s="14" t="str">
        <f t="shared" si="134"/>
        <v/>
      </c>
      <c r="CA28" s="14" t="str">
        <f t="shared" si="135"/>
        <v/>
      </c>
      <c r="CB28" s="14" t="str">
        <f t="shared" si="136"/>
        <v/>
      </c>
      <c r="CC28" s="14" t="str">
        <f t="shared" si="137"/>
        <v/>
      </c>
      <c r="CD28" s="14" t="str">
        <f t="shared" si="138"/>
        <v/>
      </c>
      <c r="CE28" s="14" t="str">
        <f t="shared" si="139"/>
        <v/>
      </c>
      <c r="CF28" s="14" t="str">
        <f t="shared" si="140"/>
        <v/>
      </c>
      <c r="CG28" s="14" t="str">
        <f t="shared" si="141"/>
        <v/>
      </c>
      <c r="CH28" s="14" t="str">
        <f t="shared" si="142"/>
        <v/>
      </c>
      <c r="CI28" s="14" t="str">
        <f t="shared" si="143"/>
        <v/>
      </c>
      <c r="CJ28" s="14" t="str">
        <f t="shared" si="144"/>
        <v/>
      </c>
      <c r="CK28" s="14" t="str">
        <f t="shared" si="145"/>
        <v/>
      </c>
      <c r="CL28" s="14" t="str">
        <f t="shared" si="146"/>
        <v/>
      </c>
      <c r="CM28" s="14" t="str">
        <f t="shared" si="147"/>
        <v/>
      </c>
      <c r="CN28" s="14" t="str">
        <f t="shared" si="148"/>
        <v/>
      </c>
      <c r="CO28" s="14" t="str">
        <f t="shared" si="149"/>
        <v/>
      </c>
      <c r="CP28" s="14" t="str">
        <f t="shared" si="150"/>
        <v/>
      </c>
      <c r="CQ28" s="14" t="str">
        <f t="shared" si="151"/>
        <v/>
      </c>
      <c r="CR28" s="14" t="str">
        <f t="shared" si="152"/>
        <v/>
      </c>
      <c r="CS28" s="14" t="str">
        <f t="shared" si="153"/>
        <v/>
      </c>
      <c r="CT28" s="14" t="str">
        <f t="shared" si="154"/>
        <v/>
      </c>
      <c r="CU28" s="14" t="str">
        <f t="shared" si="155"/>
        <v/>
      </c>
      <c r="CV28" s="1072">
        <v>1905</v>
      </c>
      <c r="CW28" s="14" t="str">
        <f t="shared" si="64"/>
        <v/>
      </c>
      <c r="CX28" s="14" t="str">
        <f t="shared" si="65"/>
        <v/>
      </c>
      <c r="CY28" s="14" t="str">
        <f t="shared" si="66"/>
        <v/>
      </c>
      <c r="CZ28" s="14" t="str">
        <f t="shared" si="67"/>
        <v/>
      </c>
      <c r="DA28" s="14" t="str">
        <f t="shared" si="68"/>
        <v/>
      </c>
      <c r="DB28" s="14" t="str">
        <f t="shared" si="69"/>
        <v/>
      </c>
      <c r="DC28" s="14" t="str">
        <f t="shared" si="70"/>
        <v/>
      </c>
      <c r="DD28" s="14" t="str">
        <f t="shared" si="71"/>
        <v/>
      </c>
      <c r="DE28" s="14" t="str">
        <f t="shared" si="72"/>
        <v/>
      </c>
      <c r="DF28" s="14" t="str">
        <f t="shared" si="73"/>
        <v/>
      </c>
      <c r="DG28" s="14" t="str">
        <f t="shared" si="74"/>
        <v/>
      </c>
      <c r="DH28" s="14" t="str">
        <f t="shared" si="75"/>
        <v/>
      </c>
      <c r="DI28" s="14" t="str">
        <f t="shared" si="76"/>
        <v/>
      </c>
      <c r="DJ28" s="14" t="str">
        <f t="shared" si="77"/>
        <v/>
      </c>
      <c r="DK28" s="14" t="str">
        <f t="shared" si="78"/>
        <v/>
      </c>
      <c r="DL28" s="14" t="str">
        <f t="shared" si="79"/>
        <v/>
      </c>
      <c r="DM28" s="14" t="str">
        <f t="shared" si="80"/>
        <v/>
      </c>
      <c r="DN28" s="14" t="str">
        <f t="shared" si="81"/>
        <v/>
      </c>
      <c r="DO28" s="14" t="str">
        <f t="shared" si="82"/>
        <v/>
      </c>
      <c r="DP28" s="14" t="str">
        <f t="shared" si="83"/>
        <v/>
      </c>
      <c r="DQ28" s="14" t="str">
        <f t="shared" si="84"/>
        <v/>
      </c>
      <c r="DR28" s="14" t="str">
        <f t="shared" si="85"/>
        <v/>
      </c>
      <c r="DS28" s="14" t="str">
        <f t="shared" si="86"/>
        <v/>
      </c>
      <c r="DT28" s="14" t="str">
        <f t="shared" si="87"/>
        <v/>
      </c>
      <c r="DU28" s="14" t="str">
        <f t="shared" si="88"/>
        <v/>
      </c>
      <c r="DV28" s="14" t="str">
        <f t="shared" si="89"/>
        <v/>
      </c>
      <c r="DW28" s="14" t="str">
        <f t="shared" si="90"/>
        <v/>
      </c>
      <c r="DX28" s="14" t="str">
        <f t="shared" si="91"/>
        <v/>
      </c>
      <c r="DY28" s="14" t="str">
        <f t="shared" si="92"/>
        <v/>
      </c>
      <c r="DZ28" s="14" t="str">
        <f t="shared" si="93"/>
        <v/>
      </c>
      <c r="EA28" s="1072">
        <v>1905</v>
      </c>
      <c r="EB28" s="23" t="str">
        <f t="shared" si="156"/>
        <v/>
      </c>
      <c r="EC28" s="23" t="str">
        <f t="shared" si="157"/>
        <v/>
      </c>
      <c r="ED28" s="23" t="str">
        <f t="shared" si="158"/>
        <v/>
      </c>
      <c r="EE28" s="23" t="str">
        <f t="shared" si="159"/>
        <v/>
      </c>
      <c r="EF28" s="23" t="str">
        <f t="shared" si="160"/>
        <v/>
      </c>
      <c r="EG28" s="23" t="str">
        <f t="shared" si="161"/>
        <v/>
      </c>
      <c r="EH28" s="23" t="str">
        <f t="shared" si="162"/>
        <v/>
      </c>
      <c r="EI28" s="23" t="str">
        <f t="shared" si="163"/>
        <v/>
      </c>
      <c r="EJ28" s="23" t="str">
        <f t="shared" si="164"/>
        <v/>
      </c>
      <c r="EK28" s="23" t="str">
        <f t="shared" si="165"/>
        <v/>
      </c>
      <c r="EL28" s="23" t="str">
        <f t="shared" si="166"/>
        <v/>
      </c>
      <c r="EM28" s="23" t="str">
        <f t="shared" si="167"/>
        <v/>
      </c>
      <c r="EN28" s="23" t="str">
        <f t="shared" si="168"/>
        <v/>
      </c>
      <c r="EO28" s="23" t="str">
        <f t="shared" si="169"/>
        <v/>
      </c>
      <c r="EP28" s="23" t="str">
        <f t="shared" si="170"/>
        <v/>
      </c>
      <c r="EQ28" s="23" t="str">
        <f t="shared" si="171"/>
        <v/>
      </c>
      <c r="ER28" s="23" t="str">
        <f t="shared" si="172"/>
        <v/>
      </c>
      <c r="ES28" s="23" t="str">
        <f t="shared" si="173"/>
        <v/>
      </c>
      <c r="ET28" s="23" t="str">
        <f t="shared" si="174"/>
        <v/>
      </c>
      <c r="EU28" s="23" t="str">
        <f t="shared" si="175"/>
        <v/>
      </c>
      <c r="EV28" s="23" t="str">
        <f t="shared" si="176"/>
        <v/>
      </c>
      <c r="EW28" s="23" t="str">
        <f t="shared" si="177"/>
        <v/>
      </c>
      <c r="EX28" s="23" t="str">
        <f t="shared" si="178"/>
        <v/>
      </c>
      <c r="EY28" s="23" t="str">
        <f t="shared" si="179"/>
        <v/>
      </c>
      <c r="EZ28" s="23" t="str">
        <f t="shared" si="180"/>
        <v/>
      </c>
      <c r="FA28" s="23" t="str">
        <f t="shared" si="181"/>
        <v/>
      </c>
      <c r="FB28" s="23" t="str">
        <f t="shared" si="182"/>
        <v/>
      </c>
      <c r="FC28" s="23" t="str">
        <f t="shared" si="183"/>
        <v/>
      </c>
      <c r="FD28" s="23" t="str">
        <f t="shared" si="184"/>
        <v/>
      </c>
      <c r="FE28" s="23" t="str">
        <f t="shared" si="185"/>
        <v/>
      </c>
      <c r="FF28" s="23">
        <f t="shared" si="186"/>
        <v>0</v>
      </c>
      <c r="FG28" s="1072">
        <v>1905</v>
      </c>
      <c r="FH28" s="14" t="str">
        <f t="shared" si="96"/>
        <v/>
      </c>
      <c r="FI28" s="14" t="str">
        <f t="shared" si="97"/>
        <v/>
      </c>
      <c r="FJ28" s="14" t="str">
        <f t="shared" si="98"/>
        <v/>
      </c>
      <c r="FK28" s="14" t="str">
        <f t="shared" si="99"/>
        <v/>
      </c>
      <c r="FL28" s="14" t="str">
        <f t="shared" si="100"/>
        <v/>
      </c>
      <c r="FM28" s="14" t="str">
        <f t="shared" si="101"/>
        <v/>
      </c>
      <c r="FN28" s="14" t="str">
        <f t="shared" si="102"/>
        <v/>
      </c>
      <c r="FO28" s="14" t="str">
        <f t="shared" si="103"/>
        <v/>
      </c>
      <c r="FP28" s="14" t="str">
        <f t="shared" si="104"/>
        <v/>
      </c>
      <c r="FQ28" s="14" t="str">
        <f t="shared" si="105"/>
        <v/>
      </c>
      <c r="FR28" s="14" t="str">
        <f t="shared" si="106"/>
        <v/>
      </c>
      <c r="FS28" s="14" t="str">
        <f t="shared" si="107"/>
        <v/>
      </c>
      <c r="FT28" s="14" t="str">
        <f t="shared" si="108"/>
        <v/>
      </c>
      <c r="FU28" s="14" t="str">
        <f t="shared" si="109"/>
        <v/>
      </c>
      <c r="FV28" s="14" t="str">
        <f t="shared" si="110"/>
        <v/>
      </c>
      <c r="FW28" s="14" t="str">
        <f t="shared" si="111"/>
        <v/>
      </c>
      <c r="FX28" s="14" t="str">
        <f t="shared" si="112"/>
        <v/>
      </c>
      <c r="FY28" s="14" t="str">
        <f t="shared" si="113"/>
        <v/>
      </c>
      <c r="FZ28" s="14" t="str">
        <f t="shared" si="114"/>
        <v/>
      </c>
      <c r="GA28" s="14" t="str">
        <f t="shared" si="115"/>
        <v/>
      </c>
      <c r="GB28" s="14" t="str">
        <f t="shared" si="116"/>
        <v/>
      </c>
      <c r="GC28" s="14" t="str">
        <f t="shared" si="117"/>
        <v/>
      </c>
      <c r="GD28" s="14" t="str">
        <f t="shared" si="118"/>
        <v/>
      </c>
      <c r="GE28" s="14" t="str">
        <f t="shared" si="119"/>
        <v/>
      </c>
      <c r="GF28" s="14" t="str">
        <f t="shared" si="120"/>
        <v/>
      </c>
      <c r="GG28" s="14" t="str">
        <f t="shared" si="121"/>
        <v/>
      </c>
      <c r="GH28" s="14" t="str">
        <f t="shared" si="122"/>
        <v/>
      </c>
      <c r="GI28" s="14" t="str">
        <f t="shared" si="123"/>
        <v/>
      </c>
      <c r="GJ28" s="14" t="str">
        <f t="shared" si="124"/>
        <v/>
      </c>
      <c r="GK28" s="14" t="str">
        <f t="shared" si="125"/>
        <v/>
      </c>
      <c r="GL28" s="1072">
        <v>1905</v>
      </c>
    </row>
    <row r="29" spans="1:194">
      <c r="A29" s="656">
        <v>1906</v>
      </c>
      <c r="B29" s="1093">
        <f>(Max!B29+Min!B29)/2</f>
        <v>41</v>
      </c>
      <c r="C29" s="1093">
        <f>(Max!C29+Min!C29)/2</f>
        <v>49</v>
      </c>
      <c r="D29" s="1093">
        <f>(Max!D29+Min!D29)/2</f>
        <v>53.5</v>
      </c>
      <c r="E29" s="1093">
        <f>(Max!E29+Min!E29)/2</f>
        <v>50.5</v>
      </c>
      <c r="F29" s="1093">
        <f>(Max!F29+Min!F29)/2</f>
        <v>50.5</v>
      </c>
      <c r="G29" s="1093">
        <f>(Max!G29+Min!G29)/2</f>
        <v>53</v>
      </c>
      <c r="H29" s="1093">
        <f>(Max!H29+Min!H29)/2</f>
        <v>51</v>
      </c>
      <c r="I29" s="1093">
        <f>(Max!I29+Min!I29)/2</f>
        <v>49</v>
      </c>
      <c r="J29" s="1093">
        <f>(Max!J29+Min!J29)/2</f>
        <v>48.5</v>
      </c>
      <c r="K29" s="1093">
        <f>(Max!K29+Min!K29)/2</f>
        <v>57.5</v>
      </c>
      <c r="L29" s="1093">
        <f>(Max!L29+Min!L29)/2</f>
        <v>52.5</v>
      </c>
      <c r="M29" s="1093">
        <f>(Max!M29+Min!M29)/2</f>
        <v>41</v>
      </c>
      <c r="N29" s="1093">
        <f>(Max!N29+Min!N29)/2</f>
        <v>37.5</v>
      </c>
      <c r="O29" s="1093">
        <f>(Max!O29+Min!O29)/2</f>
        <v>40</v>
      </c>
      <c r="P29" s="1093">
        <f>(Max!P29+Min!P29)/2</f>
        <v>35</v>
      </c>
      <c r="Q29" s="1093">
        <f>(Max!Q29+Min!Q29)/2</f>
        <v>45</v>
      </c>
      <c r="R29" s="1093">
        <f>(Max!R29+Min!R29)/2</f>
        <v>46</v>
      </c>
      <c r="S29" s="1093">
        <f>(Max!S29+Min!S29)/2</f>
        <v>64</v>
      </c>
      <c r="T29" s="1093">
        <f>(Max!T29+Min!T29)/2</f>
        <v>66.5</v>
      </c>
      <c r="U29" s="1093">
        <f>(Max!U29+Min!U29)/2</f>
        <v>69.5</v>
      </c>
      <c r="V29" s="1093">
        <f>(Max!V29+Min!V29)/2</f>
        <v>66.5</v>
      </c>
      <c r="W29" s="1093">
        <f>(Max!W29+Min!W29)/2</f>
        <v>61</v>
      </c>
      <c r="X29" s="1093">
        <f>(Max!X29+Min!X29)/2</f>
        <v>48</v>
      </c>
      <c r="Y29" s="1093">
        <f>(Max!Y29+Min!Y29)/2</f>
        <v>46</v>
      </c>
      <c r="Z29" s="1093">
        <f>(Max!Z29+Min!Z29)/2</f>
        <v>47</v>
      </c>
      <c r="AA29" s="1093">
        <f>(Max!AA29+Min!AA29)/2</f>
        <v>50.5</v>
      </c>
      <c r="AB29" s="1093">
        <f>(Max!AB29+Min!AB29)/2</f>
        <v>55.5</v>
      </c>
      <c r="AC29" s="1093">
        <f>(Max!AC29+Min!AC29)/2</f>
        <v>42.5</v>
      </c>
      <c r="AD29" s="1093">
        <f>(Max!AD29+Min!AD29)/2</f>
        <v>42</v>
      </c>
      <c r="AE29" s="1093">
        <f>(Max!AE29+Min!AE29)/2</f>
        <v>42.5</v>
      </c>
      <c r="AF29" s="1381"/>
      <c r="AG29" s="1077">
        <f t="shared" si="187"/>
        <v>1502</v>
      </c>
      <c r="AH29" s="58">
        <f>(Max!AG29+Min!AG29)/60</f>
        <v>50.06666666666667</v>
      </c>
      <c r="AI29" s="47">
        <f t="shared" si="1"/>
        <v>69.5</v>
      </c>
      <c r="AJ29" s="84">
        <f t="shared" si="2"/>
        <v>35</v>
      </c>
      <c r="AK29" s="1072">
        <v>1906</v>
      </c>
      <c r="AL29" s="23" t="str">
        <f t="shared" si="3"/>
        <v/>
      </c>
      <c r="AM29" s="23" t="str">
        <f t="shared" si="4"/>
        <v/>
      </c>
      <c r="AN29" s="23" t="str">
        <f t="shared" si="5"/>
        <v/>
      </c>
      <c r="AO29" s="23" t="str">
        <f t="shared" si="6"/>
        <v/>
      </c>
      <c r="AP29" s="23" t="str">
        <f t="shared" si="7"/>
        <v/>
      </c>
      <c r="AQ29" s="23" t="str">
        <f t="shared" si="8"/>
        <v/>
      </c>
      <c r="AR29" s="23" t="str">
        <f t="shared" si="9"/>
        <v/>
      </c>
      <c r="AS29" s="23" t="str">
        <f t="shared" si="10"/>
        <v/>
      </c>
      <c r="AT29" s="23" t="str">
        <f t="shared" si="11"/>
        <v/>
      </c>
      <c r="AU29" s="23" t="str">
        <f t="shared" si="12"/>
        <v/>
      </c>
      <c r="AV29" s="23" t="str">
        <f t="shared" si="13"/>
        <v/>
      </c>
      <c r="AW29" s="23" t="str">
        <f t="shared" si="14"/>
        <v/>
      </c>
      <c r="AX29" s="23" t="str">
        <f t="shared" si="15"/>
        <v/>
      </c>
      <c r="AY29" s="23" t="str">
        <f t="shared" si="16"/>
        <v/>
      </c>
      <c r="AZ29" s="23" t="str">
        <f t="shared" si="17"/>
        <v/>
      </c>
      <c r="BA29" s="23" t="str">
        <f t="shared" si="18"/>
        <v/>
      </c>
      <c r="BB29" s="23" t="str">
        <f t="shared" si="19"/>
        <v/>
      </c>
      <c r="BC29" s="23" t="str">
        <f t="shared" si="20"/>
        <v/>
      </c>
      <c r="BD29" s="23" t="str">
        <f t="shared" si="21"/>
        <v/>
      </c>
      <c r="BE29" s="23" t="str">
        <f t="shared" si="22"/>
        <v/>
      </c>
      <c r="BF29" s="23" t="str">
        <f t="shared" si="23"/>
        <v/>
      </c>
      <c r="BG29" s="23" t="str">
        <f t="shared" si="24"/>
        <v/>
      </c>
      <c r="BH29" s="23" t="str">
        <f t="shared" si="25"/>
        <v/>
      </c>
      <c r="BI29" s="23" t="str">
        <f t="shared" si="26"/>
        <v/>
      </c>
      <c r="BJ29" s="23" t="str">
        <f t="shared" si="27"/>
        <v/>
      </c>
      <c r="BK29" s="23" t="str">
        <f t="shared" si="28"/>
        <v/>
      </c>
      <c r="BL29" s="23" t="str">
        <f t="shared" si="29"/>
        <v/>
      </c>
      <c r="BM29" s="23" t="str">
        <f t="shared" si="30"/>
        <v/>
      </c>
      <c r="BN29" s="23" t="str">
        <f t="shared" si="31"/>
        <v/>
      </c>
      <c r="BO29" s="23" t="str">
        <f t="shared" si="32"/>
        <v/>
      </c>
      <c r="BP29" s="23">
        <f t="shared" si="188"/>
        <v>0</v>
      </c>
      <c r="BQ29" s="1072">
        <v>1906</v>
      </c>
      <c r="BR29" s="14" t="str">
        <f t="shared" si="126"/>
        <v/>
      </c>
      <c r="BS29" s="14" t="str">
        <f t="shared" si="127"/>
        <v/>
      </c>
      <c r="BT29" s="14" t="str">
        <f t="shared" si="128"/>
        <v/>
      </c>
      <c r="BU29" s="14" t="str">
        <f t="shared" si="129"/>
        <v/>
      </c>
      <c r="BV29" s="14" t="str">
        <f t="shared" si="130"/>
        <v/>
      </c>
      <c r="BW29" s="14" t="str">
        <f t="shared" si="131"/>
        <v/>
      </c>
      <c r="BX29" s="14" t="str">
        <f t="shared" si="132"/>
        <v/>
      </c>
      <c r="BY29" s="14" t="str">
        <f t="shared" si="133"/>
        <v/>
      </c>
      <c r="BZ29" s="14" t="str">
        <f t="shared" si="134"/>
        <v/>
      </c>
      <c r="CA29" s="14" t="str">
        <f t="shared" si="135"/>
        <v/>
      </c>
      <c r="CB29" s="14" t="str">
        <f t="shared" si="136"/>
        <v/>
      </c>
      <c r="CC29" s="14" t="str">
        <f t="shared" si="137"/>
        <v/>
      </c>
      <c r="CD29" s="14" t="str">
        <f t="shared" si="138"/>
        <v/>
      </c>
      <c r="CE29" s="14" t="str">
        <f t="shared" si="139"/>
        <v/>
      </c>
      <c r="CF29" s="14" t="str">
        <f t="shared" si="140"/>
        <v/>
      </c>
      <c r="CG29" s="14" t="str">
        <f t="shared" si="141"/>
        <v/>
      </c>
      <c r="CH29" s="14" t="str">
        <f t="shared" si="142"/>
        <v/>
      </c>
      <c r="CI29" s="14" t="str">
        <f t="shared" si="143"/>
        <v/>
      </c>
      <c r="CJ29" s="14" t="str">
        <f t="shared" si="144"/>
        <v/>
      </c>
      <c r="CK29" s="14" t="str">
        <f t="shared" si="145"/>
        <v/>
      </c>
      <c r="CL29" s="14" t="str">
        <f t="shared" si="146"/>
        <v/>
      </c>
      <c r="CM29" s="14" t="str">
        <f t="shared" si="147"/>
        <v/>
      </c>
      <c r="CN29" s="14" t="str">
        <f t="shared" si="148"/>
        <v/>
      </c>
      <c r="CO29" s="14" t="str">
        <f t="shared" si="149"/>
        <v/>
      </c>
      <c r="CP29" s="14" t="str">
        <f t="shared" si="150"/>
        <v/>
      </c>
      <c r="CQ29" s="14" t="str">
        <f t="shared" si="151"/>
        <v/>
      </c>
      <c r="CR29" s="14" t="str">
        <f t="shared" si="152"/>
        <v/>
      </c>
      <c r="CS29" s="14" t="str">
        <f t="shared" si="153"/>
        <v/>
      </c>
      <c r="CT29" s="14" t="str">
        <f t="shared" si="154"/>
        <v/>
      </c>
      <c r="CU29" s="14" t="str">
        <f t="shared" si="155"/>
        <v/>
      </c>
      <c r="CV29" s="1072">
        <v>1906</v>
      </c>
      <c r="CW29" s="14" t="str">
        <f t="shared" si="64"/>
        <v/>
      </c>
      <c r="CX29" s="14" t="str">
        <f t="shared" si="65"/>
        <v/>
      </c>
      <c r="CY29" s="14" t="str">
        <f t="shared" si="66"/>
        <v/>
      </c>
      <c r="CZ29" s="14" t="str">
        <f t="shared" si="67"/>
        <v/>
      </c>
      <c r="DA29" s="14" t="str">
        <f t="shared" si="68"/>
        <v/>
      </c>
      <c r="DB29" s="14" t="str">
        <f t="shared" si="69"/>
        <v/>
      </c>
      <c r="DC29" s="14" t="str">
        <f t="shared" si="70"/>
        <v/>
      </c>
      <c r="DD29" s="14" t="str">
        <f t="shared" si="71"/>
        <v/>
      </c>
      <c r="DE29" s="14" t="str">
        <f t="shared" si="72"/>
        <v/>
      </c>
      <c r="DF29" s="14" t="str">
        <f t="shared" si="73"/>
        <v/>
      </c>
      <c r="DG29" s="14" t="str">
        <f t="shared" si="74"/>
        <v/>
      </c>
      <c r="DH29" s="14" t="str">
        <f t="shared" si="75"/>
        <v/>
      </c>
      <c r="DI29" s="14" t="str">
        <f t="shared" si="76"/>
        <v/>
      </c>
      <c r="DJ29" s="14" t="str">
        <f t="shared" si="77"/>
        <v/>
      </c>
      <c r="DK29" s="14" t="str">
        <f t="shared" si="78"/>
        <v/>
      </c>
      <c r="DL29" s="14" t="str">
        <f t="shared" si="79"/>
        <v/>
      </c>
      <c r="DM29" s="14" t="str">
        <f t="shared" si="80"/>
        <v/>
      </c>
      <c r="DN29" s="14" t="str">
        <f t="shared" si="81"/>
        <v/>
      </c>
      <c r="DO29" s="14" t="str">
        <f t="shared" si="82"/>
        <v/>
      </c>
      <c r="DP29" s="14">
        <f t="shared" si="83"/>
        <v>1906</v>
      </c>
      <c r="DQ29" s="14" t="str">
        <f t="shared" si="84"/>
        <v/>
      </c>
      <c r="DR29" s="14" t="str">
        <f t="shared" si="85"/>
        <v/>
      </c>
      <c r="DS29" s="14" t="str">
        <f t="shared" si="86"/>
        <v/>
      </c>
      <c r="DT29" s="14" t="str">
        <f t="shared" si="87"/>
        <v/>
      </c>
      <c r="DU29" s="14" t="str">
        <f t="shared" si="88"/>
        <v/>
      </c>
      <c r="DV29" s="14" t="str">
        <f t="shared" si="89"/>
        <v/>
      </c>
      <c r="DW29" s="14" t="str">
        <f t="shared" si="90"/>
        <v/>
      </c>
      <c r="DX29" s="14" t="str">
        <f t="shared" si="91"/>
        <v/>
      </c>
      <c r="DY29" s="14" t="str">
        <f t="shared" si="92"/>
        <v/>
      </c>
      <c r="DZ29" s="14" t="str">
        <f t="shared" si="93"/>
        <v/>
      </c>
      <c r="EA29" s="1072">
        <v>1906</v>
      </c>
      <c r="EB29" s="23" t="str">
        <f t="shared" si="156"/>
        <v/>
      </c>
      <c r="EC29" s="23" t="str">
        <f t="shared" si="157"/>
        <v/>
      </c>
      <c r="ED29" s="23" t="str">
        <f t="shared" si="158"/>
        <v/>
      </c>
      <c r="EE29" s="23" t="str">
        <f t="shared" si="159"/>
        <v/>
      </c>
      <c r="EF29" s="23" t="str">
        <f t="shared" si="160"/>
        <v/>
      </c>
      <c r="EG29" s="23" t="str">
        <f t="shared" si="161"/>
        <v/>
      </c>
      <c r="EH29" s="23" t="str">
        <f t="shared" si="162"/>
        <v/>
      </c>
      <c r="EI29" s="23" t="str">
        <f t="shared" si="163"/>
        <v/>
      </c>
      <c r="EJ29" s="23" t="str">
        <f t="shared" si="164"/>
        <v/>
      </c>
      <c r="EK29" s="23" t="str">
        <f t="shared" si="165"/>
        <v/>
      </c>
      <c r="EL29" s="23" t="str">
        <f t="shared" si="166"/>
        <v/>
      </c>
      <c r="EM29" s="23" t="str">
        <f t="shared" si="167"/>
        <v/>
      </c>
      <c r="EN29" s="23" t="str">
        <f t="shared" si="168"/>
        <v/>
      </c>
      <c r="EO29" s="23" t="str">
        <f t="shared" si="169"/>
        <v/>
      </c>
      <c r="EP29" s="23" t="str">
        <f t="shared" si="170"/>
        <v/>
      </c>
      <c r="EQ29" s="23" t="str">
        <f t="shared" si="171"/>
        <v/>
      </c>
      <c r="ER29" s="23" t="str">
        <f t="shared" si="172"/>
        <v/>
      </c>
      <c r="ES29" s="23" t="str">
        <f t="shared" si="173"/>
        <v/>
      </c>
      <c r="ET29" s="23" t="str">
        <f t="shared" si="174"/>
        <v/>
      </c>
      <c r="EU29" s="23" t="str">
        <f t="shared" si="175"/>
        <v/>
      </c>
      <c r="EV29" s="23" t="str">
        <f t="shared" si="176"/>
        <v/>
      </c>
      <c r="EW29" s="23" t="str">
        <f t="shared" si="177"/>
        <v/>
      </c>
      <c r="EX29" s="23" t="str">
        <f t="shared" si="178"/>
        <v/>
      </c>
      <c r="EY29" s="23" t="str">
        <f t="shared" si="179"/>
        <v/>
      </c>
      <c r="EZ29" s="23" t="str">
        <f t="shared" si="180"/>
        <v/>
      </c>
      <c r="FA29" s="23" t="str">
        <f t="shared" si="181"/>
        <v/>
      </c>
      <c r="FB29" s="23" t="str">
        <f t="shared" si="182"/>
        <v/>
      </c>
      <c r="FC29" s="23" t="str">
        <f t="shared" si="183"/>
        <v/>
      </c>
      <c r="FD29" s="23" t="str">
        <f t="shared" si="184"/>
        <v/>
      </c>
      <c r="FE29" s="23" t="str">
        <f t="shared" si="185"/>
        <v/>
      </c>
      <c r="FF29" s="23">
        <f t="shared" si="186"/>
        <v>0</v>
      </c>
      <c r="FG29" s="1072">
        <v>1906</v>
      </c>
      <c r="FH29" s="14" t="str">
        <f t="shared" si="96"/>
        <v/>
      </c>
      <c r="FI29" s="14" t="str">
        <f t="shared" si="97"/>
        <v/>
      </c>
      <c r="FJ29" s="14" t="str">
        <f t="shared" si="98"/>
        <v/>
      </c>
      <c r="FK29" s="14" t="str">
        <f t="shared" si="99"/>
        <v/>
      </c>
      <c r="FL29" s="14" t="str">
        <f t="shared" si="100"/>
        <v/>
      </c>
      <c r="FM29" s="14" t="str">
        <f t="shared" si="101"/>
        <v/>
      </c>
      <c r="FN29" s="14" t="str">
        <f t="shared" si="102"/>
        <v/>
      </c>
      <c r="FO29" s="14" t="str">
        <f t="shared" si="103"/>
        <v/>
      </c>
      <c r="FP29" s="14" t="str">
        <f t="shared" si="104"/>
        <v/>
      </c>
      <c r="FQ29" s="14" t="str">
        <f t="shared" si="105"/>
        <v/>
      </c>
      <c r="FR29" s="14" t="str">
        <f t="shared" si="106"/>
        <v/>
      </c>
      <c r="FS29" s="14" t="str">
        <f t="shared" si="107"/>
        <v/>
      </c>
      <c r="FT29" s="14" t="str">
        <f t="shared" si="108"/>
        <v/>
      </c>
      <c r="FU29" s="14" t="str">
        <f t="shared" si="109"/>
        <v/>
      </c>
      <c r="FV29" s="14" t="str">
        <f t="shared" si="110"/>
        <v/>
      </c>
      <c r="FW29" s="14" t="str">
        <f t="shared" si="111"/>
        <v/>
      </c>
      <c r="FX29" s="14" t="str">
        <f t="shared" si="112"/>
        <v/>
      </c>
      <c r="FY29" s="14" t="str">
        <f t="shared" si="113"/>
        <v/>
      </c>
      <c r="FZ29" s="14" t="str">
        <f t="shared" si="114"/>
        <v/>
      </c>
      <c r="GA29" s="14" t="str">
        <f t="shared" si="115"/>
        <v/>
      </c>
      <c r="GB29" s="14" t="str">
        <f t="shared" si="116"/>
        <v/>
      </c>
      <c r="GC29" s="14" t="str">
        <f t="shared" si="117"/>
        <v/>
      </c>
      <c r="GD29" s="14" t="str">
        <f t="shared" si="118"/>
        <v/>
      </c>
      <c r="GE29" s="14" t="str">
        <f t="shared" si="119"/>
        <v/>
      </c>
      <c r="GF29" s="14" t="str">
        <f t="shared" si="120"/>
        <v/>
      </c>
      <c r="GG29" s="14" t="str">
        <f t="shared" si="121"/>
        <v/>
      </c>
      <c r="GH29" s="14" t="str">
        <f t="shared" si="122"/>
        <v/>
      </c>
      <c r="GI29" s="14" t="str">
        <f t="shared" si="123"/>
        <v/>
      </c>
      <c r="GJ29" s="14" t="str">
        <f t="shared" si="124"/>
        <v/>
      </c>
      <c r="GK29" s="14" t="str">
        <f t="shared" si="125"/>
        <v/>
      </c>
      <c r="GL29" s="1072">
        <v>1906</v>
      </c>
    </row>
    <row r="30" spans="1:194">
      <c r="A30" s="656">
        <v>1907</v>
      </c>
      <c r="B30" s="1093">
        <f>(Max!B30+Min!B30)/2</f>
        <v>50</v>
      </c>
      <c r="C30" s="1093">
        <f>(Max!C30+Min!C30)/2</f>
        <v>54.5</v>
      </c>
      <c r="D30" s="1093">
        <f>(Max!D30+Min!D30)/2</f>
        <v>52</v>
      </c>
      <c r="E30" s="1093">
        <f>(Max!E30+Min!E30)/2</f>
        <v>49.5</v>
      </c>
      <c r="F30" s="1093">
        <f>(Max!F30+Min!F30)/2</f>
        <v>51.5</v>
      </c>
      <c r="G30" s="1093">
        <f>(Max!G30+Min!G30)/2</f>
        <v>53</v>
      </c>
      <c r="H30" s="1093">
        <f>(Max!H30+Min!H30)/2</f>
        <v>49.5</v>
      </c>
      <c r="I30" s="1093">
        <f>(Max!I30+Min!I30)/2</f>
        <v>53</v>
      </c>
      <c r="J30" s="1093">
        <f>(Max!J30+Min!J30)/2</f>
        <v>60</v>
      </c>
      <c r="K30" s="1093">
        <f>(Max!K30+Min!K30)/2</f>
        <v>59</v>
      </c>
      <c r="L30" s="1093">
        <f>(Max!L30+Min!L30)/2</f>
        <v>47.5</v>
      </c>
      <c r="M30" s="1093">
        <f>(Max!M30+Min!M30)/2</f>
        <v>37</v>
      </c>
      <c r="N30" s="1093">
        <f>(Max!N30+Min!N30)/2</f>
        <v>39.5</v>
      </c>
      <c r="O30" s="1093">
        <f>(Max!O30+Min!O30)/2</f>
        <v>40.5</v>
      </c>
      <c r="P30" s="1093">
        <f>(Max!P30+Min!P30)/2</f>
        <v>43</v>
      </c>
      <c r="Q30" s="1093">
        <f>(Max!Q30+Min!Q30)/2</f>
        <v>43.5</v>
      </c>
      <c r="R30" s="1093">
        <f>(Max!R30+Min!R30)/2</f>
        <v>45</v>
      </c>
      <c r="S30" s="1093">
        <f>(Max!S30+Min!S30)/2</f>
        <v>44</v>
      </c>
      <c r="T30" s="1093">
        <f>(Max!T30+Min!T30)/2</f>
        <v>45.5</v>
      </c>
      <c r="U30" s="1093">
        <f>(Max!U30+Min!U30)/2</f>
        <v>48</v>
      </c>
      <c r="V30" s="1093">
        <f>(Max!V30+Min!V30)/2</f>
        <v>58.5</v>
      </c>
      <c r="W30" s="1093">
        <f>(Max!W30+Min!W30)/2</f>
        <v>54.5</v>
      </c>
      <c r="X30" s="1093">
        <f>(Max!X30+Min!X30)/2</f>
        <v>47.5</v>
      </c>
      <c r="Y30" s="1093">
        <f>(Max!Y30+Min!Y30)/2</f>
        <v>41</v>
      </c>
      <c r="Z30" s="1093">
        <f>(Max!Z30+Min!Z30)/2</f>
        <v>44.5</v>
      </c>
      <c r="AA30" s="1093">
        <f>(Max!AA30+Min!AA30)/2</f>
        <v>45</v>
      </c>
      <c r="AB30" s="1093">
        <f>(Max!AB30+Min!AB30)/2</f>
        <v>44.5</v>
      </c>
      <c r="AC30" s="1093">
        <f>(Max!AC30+Min!AC30)/2</f>
        <v>52.5</v>
      </c>
      <c r="AD30" s="1093">
        <f>(Max!AD30+Min!AD30)/2</f>
        <v>43</v>
      </c>
      <c r="AE30" s="1093">
        <f>(Max!AE30+Min!AE30)/2</f>
        <v>38.5</v>
      </c>
      <c r="AF30" s="1381"/>
      <c r="AG30" s="1077">
        <f t="shared" si="187"/>
        <v>1435</v>
      </c>
      <c r="AH30" s="58">
        <f>(Max!AG30+Min!AG30)/60</f>
        <v>47.833333333333336</v>
      </c>
      <c r="AI30" s="47">
        <f t="shared" si="1"/>
        <v>60</v>
      </c>
      <c r="AJ30" s="84">
        <f t="shared" si="2"/>
        <v>37</v>
      </c>
      <c r="AK30" s="1072">
        <v>1907</v>
      </c>
      <c r="AL30" s="23" t="str">
        <f t="shared" si="3"/>
        <v/>
      </c>
      <c r="AM30" s="23" t="str">
        <f t="shared" si="4"/>
        <v/>
      </c>
      <c r="AN30" s="23" t="str">
        <f t="shared" si="5"/>
        <v/>
      </c>
      <c r="AO30" s="23" t="str">
        <f t="shared" si="6"/>
        <v/>
      </c>
      <c r="AP30" s="23" t="str">
        <f t="shared" si="7"/>
        <v/>
      </c>
      <c r="AQ30" s="23" t="str">
        <f t="shared" si="8"/>
        <v/>
      </c>
      <c r="AR30" s="23" t="str">
        <f t="shared" si="9"/>
        <v/>
      </c>
      <c r="AS30" s="23" t="str">
        <f t="shared" si="10"/>
        <v/>
      </c>
      <c r="AT30" s="23" t="str">
        <f t="shared" si="11"/>
        <v/>
      </c>
      <c r="AU30" s="23" t="str">
        <f t="shared" si="12"/>
        <v/>
      </c>
      <c r="AV30" s="23" t="str">
        <f t="shared" si="13"/>
        <v/>
      </c>
      <c r="AW30" s="23" t="str">
        <f t="shared" si="14"/>
        <v/>
      </c>
      <c r="AX30" s="23" t="str">
        <f t="shared" si="15"/>
        <v/>
      </c>
      <c r="AY30" s="23" t="str">
        <f t="shared" si="16"/>
        <v/>
      </c>
      <c r="AZ30" s="23" t="str">
        <f t="shared" si="17"/>
        <v/>
      </c>
      <c r="BA30" s="23" t="str">
        <f t="shared" si="18"/>
        <v/>
      </c>
      <c r="BB30" s="23" t="str">
        <f t="shared" si="19"/>
        <v/>
      </c>
      <c r="BC30" s="23" t="str">
        <f t="shared" si="20"/>
        <v/>
      </c>
      <c r="BD30" s="23" t="str">
        <f t="shared" si="21"/>
        <v/>
      </c>
      <c r="BE30" s="23" t="str">
        <f t="shared" si="22"/>
        <v/>
      </c>
      <c r="BF30" s="23" t="str">
        <f t="shared" si="23"/>
        <v/>
      </c>
      <c r="BG30" s="23" t="str">
        <f t="shared" si="24"/>
        <v/>
      </c>
      <c r="BH30" s="23" t="str">
        <f t="shared" si="25"/>
        <v/>
      </c>
      <c r="BI30" s="23" t="str">
        <f t="shared" si="26"/>
        <v/>
      </c>
      <c r="BJ30" s="23" t="str">
        <f t="shared" si="27"/>
        <v/>
      </c>
      <c r="BK30" s="23" t="str">
        <f t="shared" si="28"/>
        <v/>
      </c>
      <c r="BL30" s="23" t="str">
        <f t="shared" si="29"/>
        <v/>
      </c>
      <c r="BM30" s="23" t="str">
        <f t="shared" si="30"/>
        <v/>
      </c>
      <c r="BN30" s="23" t="str">
        <f t="shared" si="31"/>
        <v/>
      </c>
      <c r="BO30" s="23" t="str">
        <f t="shared" si="32"/>
        <v/>
      </c>
      <c r="BP30" s="23">
        <f t="shared" si="188"/>
        <v>0</v>
      </c>
      <c r="BQ30" s="1072">
        <v>1907</v>
      </c>
      <c r="BR30" s="14" t="str">
        <f t="shared" si="126"/>
        <v/>
      </c>
      <c r="BS30" s="14" t="str">
        <f t="shared" si="127"/>
        <v/>
      </c>
      <c r="BT30" s="14" t="str">
        <f t="shared" si="128"/>
        <v/>
      </c>
      <c r="BU30" s="14" t="str">
        <f t="shared" si="129"/>
        <v/>
      </c>
      <c r="BV30" s="14" t="str">
        <f t="shared" si="130"/>
        <v/>
      </c>
      <c r="BW30" s="14" t="str">
        <f t="shared" si="131"/>
        <v/>
      </c>
      <c r="BX30" s="14" t="str">
        <f t="shared" si="132"/>
        <v/>
      </c>
      <c r="BY30" s="14" t="str">
        <f t="shared" si="133"/>
        <v/>
      </c>
      <c r="BZ30" s="14" t="str">
        <f t="shared" si="134"/>
        <v/>
      </c>
      <c r="CA30" s="14" t="str">
        <f t="shared" si="135"/>
        <v/>
      </c>
      <c r="CB30" s="14" t="str">
        <f t="shared" si="136"/>
        <v/>
      </c>
      <c r="CC30" s="14" t="str">
        <f t="shared" si="137"/>
        <v/>
      </c>
      <c r="CD30" s="14" t="str">
        <f t="shared" si="138"/>
        <v/>
      </c>
      <c r="CE30" s="14" t="str">
        <f t="shared" si="139"/>
        <v/>
      </c>
      <c r="CF30" s="14" t="str">
        <f t="shared" si="140"/>
        <v/>
      </c>
      <c r="CG30" s="14" t="str">
        <f t="shared" si="141"/>
        <v/>
      </c>
      <c r="CH30" s="14" t="str">
        <f t="shared" si="142"/>
        <v/>
      </c>
      <c r="CI30" s="14" t="str">
        <f t="shared" si="143"/>
        <v/>
      </c>
      <c r="CJ30" s="14" t="str">
        <f t="shared" si="144"/>
        <v/>
      </c>
      <c r="CK30" s="14" t="str">
        <f t="shared" si="145"/>
        <v/>
      </c>
      <c r="CL30" s="14" t="str">
        <f t="shared" si="146"/>
        <v/>
      </c>
      <c r="CM30" s="14" t="str">
        <f t="shared" si="147"/>
        <v/>
      </c>
      <c r="CN30" s="14" t="str">
        <f t="shared" si="148"/>
        <v/>
      </c>
      <c r="CO30" s="14" t="str">
        <f t="shared" si="149"/>
        <v/>
      </c>
      <c r="CP30" s="14" t="str">
        <f t="shared" si="150"/>
        <v/>
      </c>
      <c r="CQ30" s="14" t="str">
        <f t="shared" si="151"/>
        <v/>
      </c>
      <c r="CR30" s="14" t="str">
        <f t="shared" si="152"/>
        <v/>
      </c>
      <c r="CS30" s="14" t="str">
        <f t="shared" si="153"/>
        <v/>
      </c>
      <c r="CT30" s="14" t="str">
        <f t="shared" si="154"/>
        <v/>
      </c>
      <c r="CU30" s="14" t="str">
        <f t="shared" si="155"/>
        <v/>
      </c>
      <c r="CV30" s="1072">
        <v>1907</v>
      </c>
      <c r="CW30" s="14" t="str">
        <f t="shared" si="64"/>
        <v/>
      </c>
      <c r="CX30" s="14" t="str">
        <f t="shared" si="65"/>
        <v/>
      </c>
      <c r="CY30" s="14" t="str">
        <f t="shared" si="66"/>
        <v/>
      </c>
      <c r="CZ30" s="14" t="str">
        <f t="shared" si="67"/>
        <v/>
      </c>
      <c r="DA30" s="14" t="str">
        <f t="shared" si="68"/>
        <v/>
      </c>
      <c r="DB30" s="14" t="str">
        <f t="shared" si="69"/>
        <v/>
      </c>
      <c r="DC30" s="14" t="str">
        <f t="shared" si="70"/>
        <v/>
      </c>
      <c r="DD30" s="14" t="str">
        <f t="shared" si="71"/>
        <v/>
      </c>
      <c r="DE30" s="14" t="str">
        <f t="shared" si="72"/>
        <v/>
      </c>
      <c r="DF30" s="14" t="str">
        <f t="shared" si="73"/>
        <v/>
      </c>
      <c r="DG30" s="14" t="str">
        <f t="shared" si="74"/>
        <v/>
      </c>
      <c r="DH30" s="14" t="str">
        <f t="shared" si="75"/>
        <v/>
      </c>
      <c r="DI30" s="14" t="str">
        <f t="shared" si="76"/>
        <v/>
      </c>
      <c r="DJ30" s="14" t="str">
        <f t="shared" si="77"/>
        <v/>
      </c>
      <c r="DK30" s="14" t="str">
        <f t="shared" si="78"/>
        <v/>
      </c>
      <c r="DL30" s="14" t="str">
        <f t="shared" si="79"/>
        <v/>
      </c>
      <c r="DM30" s="14" t="str">
        <f t="shared" si="80"/>
        <v/>
      </c>
      <c r="DN30" s="14" t="str">
        <f t="shared" si="81"/>
        <v/>
      </c>
      <c r="DO30" s="14" t="str">
        <f t="shared" si="82"/>
        <v/>
      </c>
      <c r="DP30" s="14" t="str">
        <f t="shared" si="83"/>
        <v/>
      </c>
      <c r="DQ30" s="14" t="str">
        <f t="shared" si="84"/>
        <v/>
      </c>
      <c r="DR30" s="14" t="str">
        <f t="shared" si="85"/>
        <v/>
      </c>
      <c r="DS30" s="14" t="str">
        <f t="shared" si="86"/>
        <v/>
      </c>
      <c r="DT30" s="14" t="str">
        <f t="shared" si="87"/>
        <v/>
      </c>
      <c r="DU30" s="14" t="str">
        <f t="shared" si="88"/>
        <v/>
      </c>
      <c r="DV30" s="14" t="str">
        <f t="shared" si="89"/>
        <v/>
      </c>
      <c r="DW30" s="14" t="str">
        <f t="shared" si="90"/>
        <v/>
      </c>
      <c r="DX30" s="14" t="str">
        <f t="shared" si="91"/>
        <v/>
      </c>
      <c r="DY30" s="14" t="str">
        <f t="shared" si="92"/>
        <v/>
      </c>
      <c r="DZ30" s="14" t="str">
        <f t="shared" si="93"/>
        <v/>
      </c>
      <c r="EA30" s="1072">
        <v>1907</v>
      </c>
      <c r="EB30" s="23" t="str">
        <f t="shared" si="156"/>
        <v/>
      </c>
      <c r="EC30" s="23" t="str">
        <f t="shared" si="157"/>
        <v/>
      </c>
      <c r="ED30" s="23" t="str">
        <f t="shared" si="158"/>
        <v/>
      </c>
      <c r="EE30" s="23" t="str">
        <f t="shared" si="159"/>
        <v/>
      </c>
      <c r="EF30" s="23" t="str">
        <f t="shared" si="160"/>
        <v/>
      </c>
      <c r="EG30" s="23" t="str">
        <f t="shared" si="161"/>
        <v/>
      </c>
      <c r="EH30" s="23" t="str">
        <f t="shared" si="162"/>
        <v/>
      </c>
      <c r="EI30" s="23" t="str">
        <f t="shared" si="163"/>
        <v/>
      </c>
      <c r="EJ30" s="23" t="str">
        <f t="shared" si="164"/>
        <v/>
      </c>
      <c r="EK30" s="23" t="str">
        <f t="shared" si="165"/>
        <v/>
      </c>
      <c r="EL30" s="23" t="str">
        <f t="shared" si="166"/>
        <v/>
      </c>
      <c r="EM30" s="23" t="str">
        <f t="shared" si="167"/>
        <v/>
      </c>
      <c r="EN30" s="23" t="str">
        <f t="shared" si="168"/>
        <v/>
      </c>
      <c r="EO30" s="23" t="str">
        <f t="shared" si="169"/>
        <v/>
      </c>
      <c r="EP30" s="23" t="str">
        <f t="shared" si="170"/>
        <v/>
      </c>
      <c r="EQ30" s="23" t="str">
        <f t="shared" si="171"/>
        <v/>
      </c>
      <c r="ER30" s="23" t="str">
        <f t="shared" si="172"/>
        <v/>
      </c>
      <c r="ES30" s="23" t="str">
        <f t="shared" si="173"/>
        <v/>
      </c>
      <c r="ET30" s="23" t="str">
        <f t="shared" si="174"/>
        <v/>
      </c>
      <c r="EU30" s="23" t="str">
        <f t="shared" si="175"/>
        <v/>
      </c>
      <c r="EV30" s="23" t="str">
        <f t="shared" si="176"/>
        <v/>
      </c>
      <c r="EW30" s="23" t="str">
        <f t="shared" si="177"/>
        <v/>
      </c>
      <c r="EX30" s="23" t="str">
        <f t="shared" si="178"/>
        <v/>
      </c>
      <c r="EY30" s="23" t="str">
        <f t="shared" si="179"/>
        <v/>
      </c>
      <c r="EZ30" s="23" t="str">
        <f t="shared" si="180"/>
        <v/>
      </c>
      <c r="FA30" s="23" t="str">
        <f t="shared" si="181"/>
        <v/>
      </c>
      <c r="FB30" s="23" t="str">
        <f t="shared" si="182"/>
        <v/>
      </c>
      <c r="FC30" s="23" t="str">
        <f t="shared" si="183"/>
        <v/>
      </c>
      <c r="FD30" s="23" t="str">
        <f t="shared" si="184"/>
        <v/>
      </c>
      <c r="FE30" s="23" t="str">
        <f t="shared" si="185"/>
        <v/>
      </c>
      <c r="FF30" s="23">
        <f t="shared" si="186"/>
        <v>0</v>
      </c>
      <c r="FG30" s="1072">
        <v>1907</v>
      </c>
      <c r="FH30" s="14" t="str">
        <f t="shared" si="96"/>
        <v/>
      </c>
      <c r="FI30" s="14" t="str">
        <f t="shared" si="97"/>
        <v/>
      </c>
      <c r="FJ30" s="14" t="str">
        <f t="shared" si="98"/>
        <v/>
      </c>
      <c r="FK30" s="14" t="str">
        <f t="shared" si="99"/>
        <v/>
      </c>
      <c r="FL30" s="14" t="str">
        <f t="shared" si="100"/>
        <v/>
      </c>
      <c r="FM30" s="14" t="str">
        <f t="shared" si="101"/>
        <v/>
      </c>
      <c r="FN30" s="14" t="str">
        <f t="shared" si="102"/>
        <v/>
      </c>
      <c r="FO30" s="14" t="str">
        <f t="shared" si="103"/>
        <v/>
      </c>
      <c r="FP30" s="14" t="str">
        <f t="shared" si="104"/>
        <v/>
      </c>
      <c r="FQ30" s="14" t="str">
        <f t="shared" si="105"/>
        <v/>
      </c>
      <c r="FR30" s="14" t="str">
        <f t="shared" si="106"/>
        <v/>
      </c>
      <c r="FS30" s="14" t="str">
        <f t="shared" si="107"/>
        <v/>
      </c>
      <c r="FT30" s="14" t="str">
        <f t="shared" si="108"/>
        <v/>
      </c>
      <c r="FU30" s="14" t="str">
        <f t="shared" si="109"/>
        <v/>
      </c>
      <c r="FV30" s="14" t="str">
        <f t="shared" si="110"/>
        <v/>
      </c>
      <c r="FW30" s="14" t="str">
        <f t="shared" si="111"/>
        <v/>
      </c>
      <c r="FX30" s="14" t="str">
        <f t="shared" si="112"/>
        <v/>
      </c>
      <c r="FY30" s="14" t="str">
        <f t="shared" si="113"/>
        <v/>
      </c>
      <c r="FZ30" s="14" t="str">
        <f t="shared" si="114"/>
        <v/>
      </c>
      <c r="GA30" s="14" t="str">
        <f t="shared" si="115"/>
        <v/>
      </c>
      <c r="GB30" s="14" t="str">
        <f t="shared" si="116"/>
        <v/>
      </c>
      <c r="GC30" s="14" t="str">
        <f t="shared" si="117"/>
        <v/>
      </c>
      <c r="GD30" s="14" t="str">
        <f t="shared" si="118"/>
        <v/>
      </c>
      <c r="GE30" s="14" t="str">
        <f t="shared" si="119"/>
        <v/>
      </c>
      <c r="GF30" s="14" t="str">
        <f t="shared" si="120"/>
        <v/>
      </c>
      <c r="GG30" s="14" t="str">
        <f t="shared" si="121"/>
        <v/>
      </c>
      <c r="GH30" s="14" t="str">
        <f t="shared" si="122"/>
        <v/>
      </c>
      <c r="GI30" s="14" t="str">
        <f t="shared" si="123"/>
        <v/>
      </c>
      <c r="GJ30" s="14" t="str">
        <f t="shared" si="124"/>
        <v/>
      </c>
      <c r="GK30" s="14" t="str">
        <f t="shared" si="125"/>
        <v/>
      </c>
      <c r="GL30" s="1072">
        <v>1907</v>
      </c>
    </row>
    <row r="31" spans="1:194">
      <c r="A31" s="656">
        <v>1908</v>
      </c>
      <c r="B31" s="1093">
        <f>(Max!B31+Min!B31)/2</f>
        <v>43</v>
      </c>
      <c r="C31" s="1093">
        <f>(Max!C31+Min!C31)/2</f>
        <v>46.5</v>
      </c>
      <c r="D31" s="1093">
        <f>(Max!D31+Min!D31)/2</f>
        <v>50.5</v>
      </c>
      <c r="E31" s="1093">
        <f>(Max!E31+Min!E31)/2</f>
        <v>53</v>
      </c>
      <c r="F31" s="1093">
        <f>(Max!F31+Min!F31)/2</f>
        <v>38</v>
      </c>
      <c r="G31" s="1093">
        <f>(Max!G31+Min!G31)/2</f>
        <v>47.5</v>
      </c>
      <c r="H31" s="1093">
        <f>(Max!H31+Min!H31)/2</f>
        <v>52</v>
      </c>
      <c r="I31" s="1093">
        <f>(Max!I31+Min!I31)/2</f>
        <v>56</v>
      </c>
      <c r="J31" s="1093">
        <f>(Max!J31+Min!J31)/2</f>
        <v>58.5</v>
      </c>
      <c r="K31" s="1093">
        <f>(Max!K31+Min!K31)/2</f>
        <v>61.5</v>
      </c>
      <c r="L31" s="1093">
        <f>(Max!L31+Min!L31)/2</f>
        <v>56.5</v>
      </c>
      <c r="M31" s="1093">
        <f>(Max!M31+Min!M31)/2</f>
        <v>42</v>
      </c>
      <c r="N31" s="1093">
        <f>(Max!N31+Min!N31)/2</f>
        <v>41.5</v>
      </c>
      <c r="O31" s="1093">
        <f>(Max!O31+Min!O31)/2</f>
        <v>36.5</v>
      </c>
      <c r="P31" s="1093">
        <f>(Max!P31+Min!P31)/2</f>
        <v>37</v>
      </c>
      <c r="Q31" s="1093">
        <f>(Max!Q31+Min!Q31)/2</f>
        <v>39.5</v>
      </c>
      <c r="R31" s="1093">
        <f>(Max!R31+Min!R31)/2</f>
        <v>42</v>
      </c>
      <c r="S31" s="1093">
        <f>(Max!S31+Min!S31)/2</f>
        <v>55</v>
      </c>
      <c r="T31" s="1093">
        <f>(Max!T31+Min!T31)/2</f>
        <v>50</v>
      </c>
      <c r="U31" s="1093">
        <f>(Max!U31+Min!U31)/2</f>
        <v>53</v>
      </c>
      <c r="V31" s="1093">
        <f>(Max!V31+Min!V31)/2</f>
        <v>46.5</v>
      </c>
      <c r="W31" s="1093">
        <f>(Max!W31+Min!W31)/2</f>
        <v>48</v>
      </c>
      <c r="X31" s="1093">
        <f>(Max!X31+Min!X31)/2</f>
        <v>53</v>
      </c>
      <c r="Y31" s="1093">
        <f>(Max!Y31+Min!Y31)/2</f>
        <v>57.5</v>
      </c>
      <c r="Z31" s="1093">
        <f>(Max!Z31+Min!Z31)/2</f>
        <v>60.5</v>
      </c>
      <c r="AA31" s="1093">
        <f>(Max!AA31+Min!AA31)/2</f>
        <v>61</v>
      </c>
      <c r="AB31" s="1093">
        <f>(Max!AB31+Min!AB31)/2</f>
        <v>60.5</v>
      </c>
      <c r="AC31" s="1093">
        <f>(Max!AC31+Min!AC31)/2</f>
        <v>50</v>
      </c>
      <c r="AD31" s="1093">
        <f>(Max!AD31+Min!AD31)/2</f>
        <v>53.5</v>
      </c>
      <c r="AE31" s="1093">
        <f>(Max!AE31+Min!AE31)/2</f>
        <v>62</v>
      </c>
      <c r="AF31" s="1381"/>
      <c r="AG31" s="1077">
        <f t="shared" si="187"/>
        <v>1512</v>
      </c>
      <c r="AH31" s="58">
        <f>(Max!AG31+Min!AG31)/60</f>
        <v>50.4</v>
      </c>
      <c r="AI31" s="47">
        <f t="shared" si="1"/>
        <v>62</v>
      </c>
      <c r="AJ31" s="84">
        <f t="shared" si="2"/>
        <v>36.5</v>
      </c>
      <c r="AK31" s="1072">
        <v>1908</v>
      </c>
      <c r="AL31" s="23" t="str">
        <f t="shared" si="3"/>
        <v/>
      </c>
      <c r="AM31" s="23" t="str">
        <f t="shared" si="4"/>
        <v/>
      </c>
      <c r="AN31" s="23" t="str">
        <f t="shared" si="5"/>
        <v/>
      </c>
      <c r="AO31" s="23" t="str">
        <f t="shared" si="6"/>
        <v/>
      </c>
      <c r="AP31" s="23" t="str">
        <f t="shared" si="7"/>
        <v/>
      </c>
      <c r="AQ31" s="23" t="str">
        <f t="shared" si="8"/>
        <v/>
      </c>
      <c r="AR31" s="23" t="str">
        <f t="shared" si="9"/>
        <v/>
      </c>
      <c r="AS31" s="23" t="str">
        <f t="shared" si="10"/>
        <v/>
      </c>
      <c r="AT31" s="23" t="str">
        <f t="shared" si="11"/>
        <v/>
      </c>
      <c r="AU31" s="23" t="str">
        <f t="shared" si="12"/>
        <v/>
      </c>
      <c r="AV31" s="23" t="str">
        <f t="shared" si="13"/>
        <v/>
      </c>
      <c r="AW31" s="23" t="str">
        <f t="shared" si="14"/>
        <v/>
      </c>
      <c r="AX31" s="23" t="str">
        <f t="shared" si="15"/>
        <v/>
      </c>
      <c r="AY31" s="23" t="str">
        <f t="shared" si="16"/>
        <v/>
      </c>
      <c r="AZ31" s="23" t="str">
        <f t="shared" si="17"/>
        <v/>
      </c>
      <c r="BA31" s="23" t="str">
        <f t="shared" si="18"/>
        <v/>
      </c>
      <c r="BB31" s="23" t="str">
        <f t="shared" si="19"/>
        <v/>
      </c>
      <c r="BC31" s="23" t="str">
        <f t="shared" si="20"/>
        <v/>
      </c>
      <c r="BD31" s="23" t="str">
        <f t="shared" si="21"/>
        <v/>
      </c>
      <c r="BE31" s="23" t="str">
        <f t="shared" si="22"/>
        <v/>
      </c>
      <c r="BF31" s="23" t="str">
        <f t="shared" si="23"/>
        <v/>
      </c>
      <c r="BG31" s="23" t="str">
        <f t="shared" si="24"/>
        <v/>
      </c>
      <c r="BH31" s="23" t="str">
        <f t="shared" si="25"/>
        <v/>
      </c>
      <c r="BI31" s="23" t="str">
        <f t="shared" si="26"/>
        <v/>
      </c>
      <c r="BJ31" s="23" t="str">
        <f t="shared" si="27"/>
        <v/>
      </c>
      <c r="BK31" s="23" t="str">
        <f t="shared" si="28"/>
        <v/>
      </c>
      <c r="BL31" s="23" t="str">
        <f t="shared" si="29"/>
        <v/>
      </c>
      <c r="BM31" s="23" t="str">
        <f t="shared" si="30"/>
        <v/>
      </c>
      <c r="BN31" s="23" t="str">
        <f t="shared" si="31"/>
        <v/>
      </c>
      <c r="BO31" s="23" t="str">
        <f t="shared" si="32"/>
        <v/>
      </c>
      <c r="BP31" s="23">
        <f t="shared" si="188"/>
        <v>0</v>
      </c>
      <c r="BQ31" s="1072">
        <v>1908</v>
      </c>
      <c r="BR31" s="14" t="str">
        <f t="shared" si="126"/>
        <v/>
      </c>
      <c r="BS31" s="14" t="str">
        <f t="shared" si="127"/>
        <v/>
      </c>
      <c r="BT31" s="14" t="str">
        <f t="shared" si="128"/>
        <v/>
      </c>
      <c r="BU31" s="14" t="str">
        <f t="shared" si="129"/>
        <v/>
      </c>
      <c r="BV31" s="14" t="str">
        <f t="shared" si="130"/>
        <v/>
      </c>
      <c r="BW31" s="14" t="str">
        <f t="shared" si="131"/>
        <v/>
      </c>
      <c r="BX31" s="14" t="str">
        <f t="shared" si="132"/>
        <v/>
      </c>
      <c r="BY31" s="14" t="str">
        <f t="shared" si="133"/>
        <v/>
      </c>
      <c r="BZ31" s="14" t="str">
        <f t="shared" si="134"/>
        <v/>
      </c>
      <c r="CA31" s="14" t="str">
        <f t="shared" si="135"/>
        <v/>
      </c>
      <c r="CB31" s="14" t="str">
        <f t="shared" si="136"/>
        <v/>
      </c>
      <c r="CC31" s="14" t="str">
        <f t="shared" si="137"/>
        <v/>
      </c>
      <c r="CD31" s="14" t="str">
        <f t="shared" si="138"/>
        <v/>
      </c>
      <c r="CE31" s="14" t="str">
        <f t="shared" si="139"/>
        <v/>
      </c>
      <c r="CF31" s="14" t="str">
        <f t="shared" si="140"/>
        <v/>
      </c>
      <c r="CG31" s="14" t="str">
        <f t="shared" si="141"/>
        <v/>
      </c>
      <c r="CH31" s="14" t="str">
        <f t="shared" si="142"/>
        <v/>
      </c>
      <c r="CI31" s="14" t="str">
        <f t="shared" si="143"/>
        <v/>
      </c>
      <c r="CJ31" s="14" t="str">
        <f t="shared" si="144"/>
        <v/>
      </c>
      <c r="CK31" s="14" t="str">
        <f t="shared" si="145"/>
        <v/>
      </c>
      <c r="CL31" s="14" t="str">
        <f t="shared" si="146"/>
        <v/>
      </c>
      <c r="CM31" s="14" t="str">
        <f t="shared" si="147"/>
        <v/>
      </c>
      <c r="CN31" s="14" t="str">
        <f t="shared" si="148"/>
        <v/>
      </c>
      <c r="CO31" s="14" t="str">
        <f t="shared" si="149"/>
        <v/>
      </c>
      <c r="CP31" s="14" t="str">
        <f t="shared" si="150"/>
        <v/>
      </c>
      <c r="CQ31" s="14" t="str">
        <f t="shared" si="151"/>
        <v/>
      </c>
      <c r="CR31" s="14" t="str">
        <f t="shared" si="152"/>
        <v/>
      </c>
      <c r="CS31" s="14" t="str">
        <f t="shared" si="153"/>
        <v/>
      </c>
      <c r="CT31" s="14" t="str">
        <f t="shared" si="154"/>
        <v/>
      </c>
      <c r="CU31" s="14" t="str">
        <f t="shared" si="155"/>
        <v/>
      </c>
      <c r="CV31" s="1072">
        <v>1908</v>
      </c>
      <c r="CW31" s="14" t="str">
        <f t="shared" si="64"/>
        <v/>
      </c>
      <c r="CX31" s="14" t="str">
        <f t="shared" si="65"/>
        <v/>
      </c>
      <c r="CY31" s="14" t="str">
        <f t="shared" si="66"/>
        <v/>
      </c>
      <c r="CZ31" s="14" t="str">
        <f t="shared" si="67"/>
        <v/>
      </c>
      <c r="DA31" s="14" t="str">
        <f t="shared" si="68"/>
        <v/>
      </c>
      <c r="DB31" s="14" t="str">
        <f t="shared" si="69"/>
        <v/>
      </c>
      <c r="DC31" s="14" t="str">
        <f t="shared" si="70"/>
        <v/>
      </c>
      <c r="DD31" s="14" t="str">
        <f t="shared" si="71"/>
        <v/>
      </c>
      <c r="DE31" s="14" t="str">
        <f t="shared" si="72"/>
        <v/>
      </c>
      <c r="DF31" s="14" t="str">
        <f t="shared" si="73"/>
        <v/>
      </c>
      <c r="DG31" s="14" t="str">
        <f t="shared" si="74"/>
        <v/>
      </c>
      <c r="DH31" s="14" t="str">
        <f t="shared" si="75"/>
        <v/>
      </c>
      <c r="DI31" s="14" t="str">
        <f t="shared" si="76"/>
        <v/>
      </c>
      <c r="DJ31" s="14" t="str">
        <f t="shared" si="77"/>
        <v/>
      </c>
      <c r="DK31" s="14" t="str">
        <f t="shared" si="78"/>
        <v/>
      </c>
      <c r="DL31" s="14" t="str">
        <f t="shared" si="79"/>
        <v/>
      </c>
      <c r="DM31" s="14" t="str">
        <f t="shared" si="80"/>
        <v/>
      </c>
      <c r="DN31" s="14" t="str">
        <f t="shared" si="81"/>
        <v/>
      </c>
      <c r="DO31" s="14" t="str">
        <f t="shared" si="82"/>
        <v/>
      </c>
      <c r="DP31" s="14" t="str">
        <f t="shared" si="83"/>
        <v/>
      </c>
      <c r="DQ31" s="14" t="str">
        <f t="shared" si="84"/>
        <v/>
      </c>
      <c r="DR31" s="14" t="str">
        <f t="shared" si="85"/>
        <v/>
      </c>
      <c r="DS31" s="14" t="str">
        <f t="shared" si="86"/>
        <v/>
      </c>
      <c r="DT31" s="14" t="str">
        <f t="shared" si="87"/>
        <v/>
      </c>
      <c r="DU31" s="14" t="str">
        <f t="shared" si="88"/>
        <v/>
      </c>
      <c r="DV31" s="14" t="str">
        <f t="shared" si="89"/>
        <v/>
      </c>
      <c r="DW31" s="14" t="str">
        <f t="shared" si="90"/>
        <v/>
      </c>
      <c r="DX31" s="14" t="str">
        <f t="shared" si="91"/>
        <v/>
      </c>
      <c r="DY31" s="14" t="str">
        <f t="shared" si="92"/>
        <v/>
      </c>
      <c r="DZ31" s="14" t="str">
        <f t="shared" si="93"/>
        <v/>
      </c>
      <c r="EA31" s="1072">
        <v>1908</v>
      </c>
      <c r="EB31" s="23" t="str">
        <f t="shared" si="156"/>
        <v/>
      </c>
      <c r="EC31" s="23" t="str">
        <f t="shared" si="157"/>
        <v/>
      </c>
      <c r="ED31" s="23" t="str">
        <f t="shared" si="158"/>
        <v/>
      </c>
      <c r="EE31" s="23" t="str">
        <f t="shared" si="159"/>
        <v/>
      </c>
      <c r="EF31" s="23" t="str">
        <f t="shared" si="160"/>
        <v/>
      </c>
      <c r="EG31" s="23" t="str">
        <f t="shared" si="161"/>
        <v/>
      </c>
      <c r="EH31" s="23" t="str">
        <f t="shared" si="162"/>
        <v/>
      </c>
      <c r="EI31" s="23" t="str">
        <f t="shared" si="163"/>
        <v/>
      </c>
      <c r="EJ31" s="23" t="str">
        <f t="shared" si="164"/>
        <v/>
      </c>
      <c r="EK31" s="23" t="str">
        <f t="shared" si="165"/>
        <v/>
      </c>
      <c r="EL31" s="23" t="str">
        <f t="shared" si="166"/>
        <v/>
      </c>
      <c r="EM31" s="23" t="str">
        <f t="shared" si="167"/>
        <v/>
      </c>
      <c r="EN31" s="23" t="str">
        <f t="shared" si="168"/>
        <v/>
      </c>
      <c r="EO31" s="23" t="str">
        <f t="shared" si="169"/>
        <v/>
      </c>
      <c r="EP31" s="23" t="str">
        <f t="shared" si="170"/>
        <v/>
      </c>
      <c r="EQ31" s="23" t="str">
        <f t="shared" si="171"/>
        <v/>
      </c>
      <c r="ER31" s="23" t="str">
        <f t="shared" si="172"/>
        <v/>
      </c>
      <c r="ES31" s="23" t="str">
        <f t="shared" si="173"/>
        <v/>
      </c>
      <c r="ET31" s="23" t="str">
        <f t="shared" si="174"/>
        <v/>
      </c>
      <c r="EU31" s="23" t="str">
        <f t="shared" si="175"/>
        <v/>
      </c>
      <c r="EV31" s="23" t="str">
        <f t="shared" si="176"/>
        <v/>
      </c>
      <c r="EW31" s="23" t="str">
        <f t="shared" si="177"/>
        <v/>
      </c>
      <c r="EX31" s="23" t="str">
        <f t="shared" si="178"/>
        <v/>
      </c>
      <c r="EY31" s="23" t="str">
        <f t="shared" si="179"/>
        <v/>
      </c>
      <c r="EZ31" s="23" t="str">
        <f t="shared" si="180"/>
        <v/>
      </c>
      <c r="FA31" s="23" t="str">
        <f t="shared" si="181"/>
        <v/>
      </c>
      <c r="FB31" s="23" t="str">
        <f t="shared" si="182"/>
        <v/>
      </c>
      <c r="FC31" s="23" t="str">
        <f t="shared" si="183"/>
        <v/>
      </c>
      <c r="FD31" s="23" t="str">
        <f t="shared" si="184"/>
        <v/>
      </c>
      <c r="FE31" s="23" t="str">
        <f t="shared" si="185"/>
        <v/>
      </c>
      <c r="FF31" s="23">
        <f t="shared" si="186"/>
        <v>0</v>
      </c>
      <c r="FG31" s="1072">
        <v>1908</v>
      </c>
      <c r="FH31" s="14" t="str">
        <f t="shared" si="96"/>
        <v/>
      </c>
      <c r="FI31" s="14" t="str">
        <f t="shared" si="97"/>
        <v/>
      </c>
      <c r="FJ31" s="14" t="str">
        <f t="shared" si="98"/>
        <v/>
      </c>
      <c r="FK31" s="14" t="str">
        <f t="shared" si="99"/>
        <v/>
      </c>
      <c r="FL31" s="14" t="str">
        <f t="shared" si="100"/>
        <v/>
      </c>
      <c r="FM31" s="14" t="str">
        <f t="shared" si="101"/>
        <v/>
      </c>
      <c r="FN31" s="14" t="str">
        <f t="shared" si="102"/>
        <v/>
      </c>
      <c r="FO31" s="14" t="str">
        <f t="shared" si="103"/>
        <v/>
      </c>
      <c r="FP31" s="14" t="str">
        <f t="shared" si="104"/>
        <v/>
      </c>
      <c r="FQ31" s="14" t="str">
        <f t="shared" si="105"/>
        <v/>
      </c>
      <c r="FR31" s="14" t="str">
        <f t="shared" si="106"/>
        <v/>
      </c>
      <c r="FS31" s="14" t="str">
        <f t="shared" si="107"/>
        <v/>
      </c>
      <c r="FT31" s="14" t="str">
        <f t="shared" si="108"/>
        <v/>
      </c>
      <c r="FU31" s="14" t="str">
        <f t="shared" si="109"/>
        <v/>
      </c>
      <c r="FV31" s="14" t="str">
        <f t="shared" si="110"/>
        <v/>
      </c>
      <c r="FW31" s="14" t="str">
        <f t="shared" si="111"/>
        <v/>
      </c>
      <c r="FX31" s="14" t="str">
        <f t="shared" si="112"/>
        <v/>
      </c>
      <c r="FY31" s="14" t="str">
        <f t="shared" si="113"/>
        <v/>
      </c>
      <c r="FZ31" s="14" t="str">
        <f t="shared" si="114"/>
        <v/>
      </c>
      <c r="GA31" s="14" t="str">
        <f t="shared" si="115"/>
        <v/>
      </c>
      <c r="GB31" s="14" t="str">
        <f t="shared" si="116"/>
        <v/>
      </c>
      <c r="GC31" s="14" t="str">
        <f t="shared" si="117"/>
        <v/>
      </c>
      <c r="GD31" s="14" t="str">
        <f t="shared" si="118"/>
        <v/>
      </c>
      <c r="GE31" s="14" t="str">
        <f t="shared" si="119"/>
        <v/>
      </c>
      <c r="GF31" s="14" t="str">
        <f t="shared" si="120"/>
        <v/>
      </c>
      <c r="GG31" s="14" t="str">
        <f t="shared" si="121"/>
        <v/>
      </c>
      <c r="GH31" s="14" t="str">
        <f t="shared" si="122"/>
        <v/>
      </c>
      <c r="GI31" s="14" t="str">
        <f t="shared" si="123"/>
        <v/>
      </c>
      <c r="GJ31" s="14" t="str">
        <f t="shared" si="124"/>
        <v/>
      </c>
      <c r="GK31" s="14" t="str">
        <f t="shared" si="125"/>
        <v/>
      </c>
      <c r="GL31" s="1072">
        <v>1908</v>
      </c>
    </row>
    <row r="32" spans="1:194">
      <c r="A32" s="656">
        <v>1909</v>
      </c>
      <c r="B32" s="1093">
        <f>(Max!B32+Min!B32)/2</f>
        <v>63</v>
      </c>
      <c r="C32" s="1093">
        <f>(Max!C32+Min!C32)/2</f>
        <v>67</v>
      </c>
      <c r="D32" s="1093">
        <f>(Max!D32+Min!D32)/2</f>
        <v>59.5</v>
      </c>
      <c r="E32" s="1093">
        <f>(Max!E32+Min!E32)/2</f>
        <v>59.5</v>
      </c>
      <c r="F32" s="1093">
        <f>(Max!F32+Min!F32)/2</f>
        <v>53</v>
      </c>
      <c r="G32" s="1093">
        <f>(Max!G32+Min!G32)/2</f>
        <v>53.5</v>
      </c>
      <c r="H32" s="1093">
        <f>(Max!H32+Min!H32)/2</f>
        <v>50</v>
      </c>
      <c r="I32" s="1093">
        <f>(Max!I32+Min!I32)/2</f>
        <v>60.5</v>
      </c>
      <c r="J32" s="1093">
        <f>(Max!J32+Min!J32)/2</f>
        <v>55.5</v>
      </c>
      <c r="K32" s="1093">
        <f>(Max!K32+Min!K32)/2</f>
        <v>52</v>
      </c>
      <c r="L32" s="1093">
        <f>(Max!L32+Min!L32)/2</f>
        <v>56.5</v>
      </c>
      <c r="M32" s="1093">
        <f>(Max!M32+Min!M32)/2</f>
        <v>59.5</v>
      </c>
      <c r="N32" s="1093">
        <f>(Max!N32+Min!N32)/2</f>
        <v>63.5</v>
      </c>
      <c r="O32" s="1093">
        <f>(Max!O32+Min!O32)/2</f>
        <v>59</v>
      </c>
      <c r="P32" s="1093">
        <f>(Max!P32+Min!P32)/2</f>
        <v>56</v>
      </c>
      <c r="Q32" s="1093">
        <f>(Max!Q32+Min!Q32)/2</f>
        <v>57</v>
      </c>
      <c r="R32" s="1093">
        <f>(Max!R32+Min!R32)/2</f>
        <v>55</v>
      </c>
      <c r="S32" s="1093">
        <f>(Max!S32+Min!S32)/2</f>
        <v>39.5</v>
      </c>
      <c r="T32" s="1093">
        <f>(Max!T32+Min!T32)/2</f>
        <v>37</v>
      </c>
      <c r="U32" s="1093">
        <f>(Max!U32+Min!U32)/2</f>
        <v>52</v>
      </c>
      <c r="V32" s="1093">
        <f>(Max!V32+Min!V32)/2</f>
        <v>60.5</v>
      </c>
      <c r="W32" s="1093">
        <f>(Max!W32+Min!W32)/2</f>
        <v>60.5</v>
      </c>
      <c r="X32" s="1093">
        <f>(Max!X32+Min!X32)/2</f>
        <v>51.5</v>
      </c>
      <c r="Y32" s="1093">
        <f>(Max!Y32+Min!Y32)/2</f>
        <v>35</v>
      </c>
      <c r="Z32" s="1093">
        <f>(Max!Z32+Min!Z32)/2</f>
        <v>46.5</v>
      </c>
      <c r="AA32" s="1093">
        <f>(Max!AA32+Min!AA32)/2</f>
        <v>47</v>
      </c>
      <c r="AB32" s="1093">
        <f>(Max!AB32+Min!AB32)/2</f>
        <v>46</v>
      </c>
      <c r="AC32" s="1093">
        <f>(Max!AC32+Min!AC32)/2</f>
        <v>49</v>
      </c>
      <c r="AD32" s="1093">
        <f>(Max!AD32+Min!AD32)/2</f>
        <v>48</v>
      </c>
      <c r="AE32" s="1093">
        <f>(Max!AE32+Min!AE32)/2</f>
        <v>40.5</v>
      </c>
      <c r="AF32" s="1381"/>
      <c r="AG32" s="1077">
        <f t="shared" si="187"/>
        <v>1593</v>
      </c>
      <c r="AH32" s="58">
        <f>(Max!AG32+Min!AG32)/60</f>
        <v>53.1</v>
      </c>
      <c r="AI32" s="47">
        <f t="shared" si="1"/>
        <v>67</v>
      </c>
      <c r="AJ32" s="84">
        <f t="shared" si="2"/>
        <v>35</v>
      </c>
      <c r="AK32" s="1072">
        <v>1909</v>
      </c>
      <c r="AL32" s="23" t="str">
        <f t="shared" si="3"/>
        <v/>
      </c>
      <c r="AM32" s="23" t="str">
        <f t="shared" si="4"/>
        <v/>
      </c>
      <c r="AN32" s="23" t="str">
        <f t="shared" si="5"/>
        <v/>
      </c>
      <c r="AO32" s="23" t="str">
        <f t="shared" si="6"/>
        <v/>
      </c>
      <c r="AP32" s="23" t="str">
        <f t="shared" si="7"/>
        <v/>
      </c>
      <c r="AQ32" s="23" t="str">
        <f t="shared" si="8"/>
        <v/>
      </c>
      <c r="AR32" s="23" t="str">
        <f t="shared" si="9"/>
        <v/>
      </c>
      <c r="AS32" s="23" t="str">
        <f t="shared" si="10"/>
        <v/>
      </c>
      <c r="AT32" s="23" t="str">
        <f t="shared" si="11"/>
        <v/>
      </c>
      <c r="AU32" s="23" t="str">
        <f t="shared" si="12"/>
        <v/>
      </c>
      <c r="AV32" s="23" t="str">
        <f t="shared" si="13"/>
        <v/>
      </c>
      <c r="AW32" s="23" t="str">
        <f t="shared" si="14"/>
        <v/>
      </c>
      <c r="AX32" s="23" t="str">
        <f t="shared" si="15"/>
        <v/>
      </c>
      <c r="AY32" s="23" t="str">
        <f t="shared" si="16"/>
        <v/>
      </c>
      <c r="AZ32" s="23" t="str">
        <f t="shared" si="17"/>
        <v/>
      </c>
      <c r="BA32" s="23" t="str">
        <f t="shared" si="18"/>
        <v/>
      </c>
      <c r="BB32" s="23" t="str">
        <f t="shared" si="19"/>
        <v/>
      </c>
      <c r="BC32" s="23" t="str">
        <f t="shared" si="20"/>
        <v/>
      </c>
      <c r="BD32" s="23" t="str">
        <f t="shared" si="21"/>
        <v/>
      </c>
      <c r="BE32" s="23" t="str">
        <f t="shared" si="22"/>
        <v/>
      </c>
      <c r="BF32" s="23" t="str">
        <f t="shared" si="23"/>
        <v/>
      </c>
      <c r="BG32" s="23" t="str">
        <f t="shared" si="24"/>
        <v/>
      </c>
      <c r="BH32" s="23" t="str">
        <f t="shared" si="25"/>
        <v/>
      </c>
      <c r="BI32" s="23" t="str">
        <f t="shared" si="26"/>
        <v/>
      </c>
      <c r="BJ32" s="23" t="str">
        <f t="shared" si="27"/>
        <v/>
      </c>
      <c r="BK32" s="23" t="str">
        <f t="shared" si="28"/>
        <v/>
      </c>
      <c r="BL32" s="23" t="str">
        <f t="shared" si="29"/>
        <v/>
      </c>
      <c r="BM32" s="23" t="str">
        <f t="shared" si="30"/>
        <v/>
      </c>
      <c r="BN32" s="23" t="str">
        <f t="shared" si="31"/>
        <v/>
      </c>
      <c r="BO32" s="23" t="str">
        <f t="shared" si="32"/>
        <v/>
      </c>
      <c r="BP32" s="23">
        <f t="shared" si="188"/>
        <v>0</v>
      </c>
      <c r="BQ32" s="1072">
        <v>1909</v>
      </c>
      <c r="BR32" s="14" t="str">
        <f t="shared" si="126"/>
        <v/>
      </c>
      <c r="BS32" s="14" t="str">
        <f t="shared" si="127"/>
        <v/>
      </c>
      <c r="BT32" s="14" t="str">
        <f t="shared" si="128"/>
        <v/>
      </c>
      <c r="BU32" s="14" t="str">
        <f t="shared" si="129"/>
        <v/>
      </c>
      <c r="BV32" s="14" t="str">
        <f t="shared" si="130"/>
        <v/>
      </c>
      <c r="BW32" s="14" t="str">
        <f t="shared" si="131"/>
        <v/>
      </c>
      <c r="BX32" s="14" t="str">
        <f t="shared" si="132"/>
        <v/>
      </c>
      <c r="BY32" s="14" t="str">
        <f t="shared" si="133"/>
        <v/>
      </c>
      <c r="BZ32" s="14" t="str">
        <f t="shared" si="134"/>
        <v/>
      </c>
      <c r="CA32" s="14" t="str">
        <f t="shared" si="135"/>
        <v/>
      </c>
      <c r="CB32" s="14" t="str">
        <f t="shared" si="136"/>
        <v/>
      </c>
      <c r="CC32" s="14" t="str">
        <f t="shared" si="137"/>
        <v/>
      </c>
      <c r="CD32" s="14" t="str">
        <f t="shared" si="138"/>
        <v/>
      </c>
      <c r="CE32" s="14" t="str">
        <f t="shared" si="139"/>
        <v/>
      </c>
      <c r="CF32" s="14" t="str">
        <f t="shared" si="140"/>
        <v/>
      </c>
      <c r="CG32" s="14" t="str">
        <f t="shared" si="141"/>
        <v/>
      </c>
      <c r="CH32" s="14" t="str">
        <f t="shared" si="142"/>
        <v/>
      </c>
      <c r="CI32" s="14" t="str">
        <f t="shared" si="143"/>
        <v/>
      </c>
      <c r="CJ32" s="14" t="str">
        <f t="shared" si="144"/>
        <v/>
      </c>
      <c r="CK32" s="14" t="str">
        <f t="shared" si="145"/>
        <v/>
      </c>
      <c r="CL32" s="14" t="str">
        <f t="shared" si="146"/>
        <v/>
      </c>
      <c r="CM32" s="14" t="str">
        <f t="shared" si="147"/>
        <v/>
      </c>
      <c r="CN32" s="14" t="str">
        <f t="shared" si="148"/>
        <v/>
      </c>
      <c r="CO32" s="14" t="str">
        <f t="shared" si="149"/>
        <v/>
      </c>
      <c r="CP32" s="14" t="str">
        <f t="shared" si="150"/>
        <v/>
      </c>
      <c r="CQ32" s="14" t="str">
        <f t="shared" si="151"/>
        <v/>
      </c>
      <c r="CR32" s="14" t="str">
        <f t="shared" si="152"/>
        <v/>
      </c>
      <c r="CS32" s="14" t="str">
        <f t="shared" si="153"/>
        <v/>
      </c>
      <c r="CT32" s="14" t="str">
        <f t="shared" si="154"/>
        <v/>
      </c>
      <c r="CU32" s="14" t="str">
        <f t="shared" si="155"/>
        <v/>
      </c>
      <c r="CV32" s="1072">
        <v>1909</v>
      </c>
      <c r="CW32" s="14" t="str">
        <f t="shared" si="64"/>
        <v/>
      </c>
      <c r="CX32" s="14" t="str">
        <f t="shared" si="65"/>
        <v/>
      </c>
      <c r="CY32" s="14" t="str">
        <f t="shared" si="66"/>
        <v/>
      </c>
      <c r="CZ32" s="14" t="str">
        <f t="shared" si="67"/>
        <v/>
      </c>
      <c r="DA32" s="14" t="str">
        <f t="shared" si="68"/>
        <v/>
      </c>
      <c r="DB32" s="14" t="str">
        <f t="shared" si="69"/>
        <v/>
      </c>
      <c r="DC32" s="14" t="str">
        <f t="shared" si="70"/>
        <v/>
      </c>
      <c r="DD32" s="14" t="str">
        <f t="shared" si="71"/>
        <v/>
      </c>
      <c r="DE32" s="14" t="str">
        <f t="shared" si="72"/>
        <v/>
      </c>
      <c r="DF32" s="14" t="str">
        <f t="shared" si="73"/>
        <v/>
      </c>
      <c r="DG32" s="14" t="str">
        <f t="shared" si="74"/>
        <v/>
      </c>
      <c r="DH32" s="14" t="str">
        <f t="shared" si="75"/>
        <v/>
      </c>
      <c r="DI32" s="14" t="str">
        <f t="shared" si="76"/>
        <v/>
      </c>
      <c r="DJ32" s="14" t="str">
        <f t="shared" si="77"/>
        <v/>
      </c>
      <c r="DK32" s="14" t="str">
        <f t="shared" si="78"/>
        <v/>
      </c>
      <c r="DL32" s="14" t="str">
        <f t="shared" si="79"/>
        <v/>
      </c>
      <c r="DM32" s="14" t="str">
        <f t="shared" si="80"/>
        <v/>
      </c>
      <c r="DN32" s="14" t="str">
        <f t="shared" si="81"/>
        <v/>
      </c>
      <c r="DO32" s="14" t="str">
        <f t="shared" si="82"/>
        <v/>
      </c>
      <c r="DP32" s="14" t="str">
        <f t="shared" si="83"/>
        <v/>
      </c>
      <c r="DQ32" s="14" t="str">
        <f t="shared" si="84"/>
        <v/>
      </c>
      <c r="DR32" s="14" t="str">
        <f t="shared" si="85"/>
        <v/>
      </c>
      <c r="DS32" s="14" t="str">
        <f t="shared" si="86"/>
        <v/>
      </c>
      <c r="DT32" s="14" t="str">
        <f t="shared" si="87"/>
        <v/>
      </c>
      <c r="DU32" s="14" t="str">
        <f t="shared" si="88"/>
        <v/>
      </c>
      <c r="DV32" s="14" t="str">
        <f t="shared" si="89"/>
        <v/>
      </c>
      <c r="DW32" s="14" t="str">
        <f t="shared" si="90"/>
        <v/>
      </c>
      <c r="DX32" s="14" t="str">
        <f t="shared" si="91"/>
        <v/>
      </c>
      <c r="DY32" s="14" t="str">
        <f t="shared" si="92"/>
        <v/>
      </c>
      <c r="DZ32" s="14" t="str">
        <f t="shared" si="93"/>
        <v/>
      </c>
      <c r="EA32" s="1072">
        <v>1909</v>
      </c>
      <c r="EB32" s="23" t="str">
        <f t="shared" si="156"/>
        <v/>
      </c>
      <c r="EC32" s="23" t="str">
        <f t="shared" si="157"/>
        <v/>
      </c>
      <c r="ED32" s="23" t="str">
        <f t="shared" si="158"/>
        <v/>
      </c>
      <c r="EE32" s="23" t="str">
        <f t="shared" si="159"/>
        <v/>
      </c>
      <c r="EF32" s="23" t="str">
        <f t="shared" si="160"/>
        <v/>
      </c>
      <c r="EG32" s="23" t="str">
        <f t="shared" si="161"/>
        <v/>
      </c>
      <c r="EH32" s="23" t="str">
        <f t="shared" si="162"/>
        <v/>
      </c>
      <c r="EI32" s="23" t="str">
        <f t="shared" si="163"/>
        <v/>
      </c>
      <c r="EJ32" s="23" t="str">
        <f t="shared" si="164"/>
        <v/>
      </c>
      <c r="EK32" s="23" t="str">
        <f t="shared" si="165"/>
        <v/>
      </c>
      <c r="EL32" s="23" t="str">
        <f t="shared" si="166"/>
        <v/>
      </c>
      <c r="EM32" s="23" t="str">
        <f t="shared" si="167"/>
        <v/>
      </c>
      <c r="EN32" s="23" t="str">
        <f t="shared" si="168"/>
        <v/>
      </c>
      <c r="EO32" s="23" t="str">
        <f t="shared" si="169"/>
        <v/>
      </c>
      <c r="EP32" s="23" t="str">
        <f t="shared" si="170"/>
        <v/>
      </c>
      <c r="EQ32" s="23" t="str">
        <f t="shared" si="171"/>
        <v/>
      </c>
      <c r="ER32" s="23" t="str">
        <f t="shared" si="172"/>
        <v/>
      </c>
      <c r="ES32" s="23" t="str">
        <f t="shared" si="173"/>
        <v/>
      </c>
      <c r="ET32" s="23" t="str">
        <f t="shared" si="174"/>
        <v/>
      </c>
      <c r="EU32" s="23" t="str">
        <f t="shared" si="175"/>
        <v/>
      </c>
      <c r="EV32" s="23" t="str">
        <f t="shared" si="176"/>
        <v/>
      </c>
      <c r="EW32" s="23" t="str">
        <f t="shared" si="177"/>
        <v/>
      </c>
      <c r="EX32" s="23" t="str">
        <f t="shared" si="178"/>
        <v/>
      </c>
      <c r="EY32" s="23" t="str">
        <f t="shared" si="179"/>
        <v/>
      </c>
      <c r="EZ32" s="23" t="str">
        <f t="shared" si="180"/>
        <v/>
      </c>
      <c r="FA32" s="23" t="str">
        <f t="shared" si="181"/>
        <v/>
      </c>
      <c r="FB32" s="23" t="str">
        <f t="shared" si="182"/>
        <v/>
      </c>
      <c r="FC32" s="23" t="str">
        <f t="shared" si="183"/>
        <v/>
      </c>
      <c r="FD32" s="23" t="str">
        <f t="shared" si="184"/>
        <v/>
      </c>
      <c r="FE32" s="23" t="str">
        <f t="shared" si="185"/>
        <v/>
      </c>
      <c r="FF32" s="23">
        <f t="shared" si="186"/>
        <v>0</v>
      </c>
      <c r="FG32" s="1072">
        <v>1909</v>
      </c>
      <c r="FH32" s="14" t="str">
        <f t="shared" si="96"/>
        <v/>
      </c>
      <c r="FI32" s="14" t="str">
        <f t="shared" si="97"/>
        <v/>
      </c>
      <c r="FJ32" s="14" t="str">
        <f t="shared" si="98"/>
        <v/>
      </c>
      <c r="FK32" s="14" t="str">
        <f t="shared" si="99"/>
        <v/>
      </c>
      <c r="FL32" s="14" t="str">
        <f t="shared" si="100"/>
        <v/>
      </c>
      <c r="FM32" s="14" t="str">
        <f t="shared" si="101"/>
        <v/>
      </c>
      <c r="FN32" s="14" t="str">
        <f t="shared" si="102"/>
        <v/>
      </c>
      <c r="FO32" s="14" t="str">
        <f t="shared" si="103"/>
        <v/>
      </c>
      <c r="FP32" s="14" t="str">
        <f t="shared" si="104"/>
        <v/>
      </c>
      <c r="FQ32" s="14" t="str">
        <f t="shared" si="105"/>
        <v/>
      </c>
      <c r="FR32" s="14" t="str">
        <f t="shared" si="106"/>
        <v/>
      </c>
      <c r="FS32" s="14" t="str">
        <f t="shared" si="107"/>
        <v/>
      </c>
      <c r="FT32" s="14" t="str">
        <f t="shared" si="108"/>
        <v/>
      </c>
      <c r="FU32" s="14" t="str">
        <f t="shared" si="109"/>
        <v/>
      </c>
      <c r="FV32" s="14" t="str">
        <f t="shared" si="110"/>
        <v/>
      </c>
      <c r="FW32" s="14" t="str">
        <f t="shared" si="111"/>
        <v/>
      </c>
      <c r="FX32" s="14" t="str">
        <f t="shared" si="112"/>
        <v/>
      </c>
      <c r="FY32" s="14" t="str">
        <f t="shared" si="113"/>
        <v/>
      </c>
      <c r="FZ32" s="14" t="str">
        <f t="shared" si="114"/>
        <v/>
      </c>
      <c r="GA32" s="14" t="str">
        <f t="shared" si="115"/>
        <v/>
      </c>
      <c r="GB32" s="14" t="str">
        <f t="shared" si="116"/>
        <v/>
      </c>
      <c r="GC32" s="14" t="str">
        <f t="shared" si="117"/>
        <v/>
      </c>
      <c r="GD32" s="14" t="str">
        <f t="shared" si="118"/>
        <v/>
      </c>
      <c r="GE32" s="14" t="str">
        <f t="shared" si="119"/>
        <v/>
      </c>
      <c r="GF32" s="14" t="str">
        <f t="shared" si="120"/>
        <v/>
      </c>
      <c r="GG32" s="14" t="str">
        <f t="shared" si="121"/>
        <v/>
      </c>
      <c r="GH32" s="14" t="str">
        <f t="shared" si="122"/>
        <v/>
      </c>
      <c r="GI32" s="14" t="str">
        <f t="shared" si="123"/>
        <v/>
      </c>
      <c r="GJ32" s="14" t="str">
        <f t="shared" si="124"/>
        <v/>
      </c>
      <c r="GK32" s="14" t="str">
        <f t="shared" si="125"/>
        <v/>
      </c>
      <c r="GL32" s="1072">
        <v>1909</v>
      </c>
    </row>
    <row r="33" spans="1:194">
      <c r="A33" s="656">
        <v>1910</v>
      </c>
      <c r="B33" s="1093">
        <f>(Max!B33+Min!B33)/2</f>
        <v>49.5</v>
      </c>
      <c r="C33" s="1093">
        <f>(Max!C33+Min!C33)/2</f>
        <v>56.5</v>
      </c>
      <c r="D33" s="1093">
        <f>(Max!D33+Min!D33)/2</f>
        <v>46</v>
      </c>
      <c r="E33" s="1093">
        <f>(Max!E33+Min!E33)/2</f>
        <v>40.5</v>
      </c>
      <c r="F33" s="1093">
        <f>(Max!F33+Min!F33)/2</f>
        <v>45</v>
      </c>
      <c r="G33" s="1093">
        <f>(Max!G33+Min!G33)/2</f>
        <v>43.5</v>
      </c>
      <c r="H33" s="1093">
        <f>(Max!H33+Min!H33)/2</f>
        <v>41</v>
      </c>
      <c r="I33" s="1093">
        <f>(Max!I33+Min!I33)/2</f>
        <v>49.5</v>
      </c>
      <c r="J33" s="1093">
        <f>(Max!J33+Min!J33)/2</f>
        <v>46.5</v>
      </c>
      <c r="K33" s="1093">
        <f>(Max!K33+Min!K33)/2</f>
        <v>55.5</v>
      </c>
      <c r="L33" s="1093">
        <f>(Max!L33+Min!L33)/2</f>
        <v>43.5</v>
      </c>
      <c r="M33" s="1093">
        <f>(Max!M33+Min!M33)/2</f>
        <v>39.5</v>
      </c>
      <c r="N33" s="1093">
        <f>(Max!N33+Min!N33)/2</f>
        <v>40</v>
      </c>
      <c r="O33" s="1093">
        <f>(Max!O33+Min!O33)/2</f>
        <v>34</v>
      </c>
      <c r="P33" s="1093">
        <f>(Max!P33+Min!P33)/2</f>
        <v>41</v>
      </c>
      <c r="Q33" s="1093">
        <f>(Max!Q33+Min!Q33)/2</f>
        <v>38</v>
      </c>
      <c r="R33" s="1093">
        <f>(Max!R33+Min!R33)/2</f>
        <v>37.5</v>
      </c>
      <c r="S33" s="1093">
        <f>(Max!S33+Min!S33)/2</f>
        <v>39</v>
      </c>
      <c r="T33" s="1093">
        <f>(Max!T33+Min!T33)/2</f>
        <v>38.5</v>
      </c>
      <c r="U33" s="1093">
        <f>(Max!U33+Min!U33)/2</f>
        <v>37</v>
      </c>
      <c r="V33" s="1093">
        <f>(Max!V33+Min!V33)/2</f>
        <v>39</v>
      </c>
      <c r="W33" s="1093">
        <f>(Max!W33+Min!W33)/2</f>
        <v>44.5</v>
      </c>
      <c r="X33" s="1093">
        <f>(Max!X33+Min!X33)/2</f>
        <v>39.5</v>
      </c>
      <c r="Y33" s="1093">
        <f>(Max!Y33+Min!Y33)/2</f>
        <v>47.5</v>
      </c>
      <c r="Z33" s="1093">
        <f>(Max!Z33+Min!Z33)/2</f>
        <v>47</v>
      </c>
      <c r="AA33" s="1093">
        <f>(Max!AA33+Min!AA33)/2</f>
        <v>42.5</v>
      </c>
      <c r="AB33" s="1093">
        <f>(Max!AB33+Min!AB33)/2</f>
        <v>39.5</v>
      </c>
      <c r="AC33" s="1093">
        <f>(Max!AC33+Min!AC33)/2</f>
        <v>40.5</v>
      </c>
      <c r="AD33" s="1093">
        <f>(Max!AD33+Min!AD33)/2</f>
        <v>39</v>
      </c>
      <c r="AE33" s="1093">
        <f>(Max!AE33+Min!AE33)/2</f>
        <v>32</v>
      </c>
      <c r="AF33" s="1381"/>
      <c r="AG33" s="1077">
        <f t="shared" si="187"/>
        <v>1272.5</v>
      </c>
      <c r="AH33" s="58">
        <f>(Max!AG33+Min!AG33)/60</f>
        <v>42.416666666666664</v>
      </c>
      <c r="AI33" s="47">
        <f t="shared" si="1"/>
        <v>56.5</v>
      </c>
      <c r="AJ33" s="84">
        <f t="shared" si="2"/>
        <v>32</v>
      </c>
      <c r="AK33" s="1072">
        <v>1910</v>
      </c>
      <c r="AL33" s="23" t="str">
        <f t="shared" si="3"/>
        <v/>
      </c>
      <c r="AM33" s="23" t="str">
        <f t="shared" si="4"/>
        <v/>
      </c>
      <c r="AN33" s="23" t="str">
        <f t="shared" si="5"/>
        <v/>
      </c>
      <c r="AO33" s="23" t="str">
        <f t="shared" si="6"/>
        <v/>
      </c>
      <c r="AP33" s="23" t="str">
        <f t="shared" si="7"/>
        <v/>
      </c>
      <c r="AQ33" s="23" t="str">
        <f t="shared" si="8"/>
        <v/>
      </c>
      <c r="AR33" s="23" t="str">
        <f t="shared" si="9"/>
        <v/>
      </c>
      <c r="AS33" s="23" t="str">
        <f t="shared" si="10"/>
        <v/>
      </c>
      <c r="AT33" s="23" t="str">
        <f t="shared" si="11"/>
        <v/>
      </c>
      <c r="AU33" s="23" t="str">
        <f t="shared" si="12"/>
        <v/>
      </c>
      <c r="AV33" s="23" t="str">
        <f t="shared" si="13"/>
        <v/>
      </c>
      <c r="AW33" s="23" t="str">
        <f t="shared" si="14"/>
        <v/>
      </c>
      <c r="AX33" s="23" t="str">
        <f t="shared" si="15"/>
        <v/>
      </c>
      <c r="AY33" s="23" t="str">
        <f t="shared" si="16"/>
        <v/>
      </c>
      <c r="AZ33" s="23" t="str">
        <f t="shared" si="17"/>
        <v/>
      </c>
      <c r="BA33" s="23" t="str">
        <f t="shared" si="18"/>
        <v/>
      </c>
      <c r="BB33" s="23" t="str">
        <f t="shared" si="19"/>
        <v/>
      </c>
      <c r="BC33" s="23" t="str">
        <f t="shared" si="20"/>
        <v/>
      </c>
      <c r="BD33" s="23" t="str">
        <f t="shared" si="21"/>
        <v/>
      </c>
      <c r="BE33" s="23" t="str">
        <f t="shared" si="22"/>
        <v/>
      </c>
      <c r="BF33" s="23" t="str">
        <f t="shared" si="23"/>
        <v/>
      </c>
      <c r="BG33" s="23" t="str">
        <f t="shared" si="24"/>
        <v/>
      </c>
      <c r="BH33" s="23" t="str">
        <f t="shared" si="25"/>
        <v/>
      </c>
      <c r="BI33" s="23" t="str">
        <f t="shared" si="26"/>
        <v/>
      </c>
      <c r="BJ33" s="23" t="str">
        <f t="shared" si="27"/>
        <v/>
      </c>
      <c r="BK33" s="23" t="str">
        <f t="shared" si="28"/>
        <v/>
      </c>
      <c r="BL33" s="23" t="str">
        <f t="shared" si="29"/>
        <v/>
      </c>
      <c r="BM33" s="23" t="str">
        <f t="shared" si="30"/>
        <v/>
      </c>
      <c r="BN33" s="23" t="str">
        <f t="shared" si="31"/>
        <v/>
      </c>
      <c r="BO33" s="23" t="str">
        <f t="shared" si="32"/>
        <v/>
      </c>
      <c r="BP33" s="23">
        <f t="shared" si="188"/>
        <v>0</v>
      </c>
      <c r="BQ33" s="1072">
        <v>1910</v>
      </c>
      <c r="BR33" s="14" t="str">
        <f t="shared" si="126"/>
        <v/>
      </c>
      <c r="BS33" s="14" t="str">
        <f t="shared" si="127"/>
        <v/>
      </c>
      <c r="BT33" s="14" t="str">
        <f t="shared" si="128"/>
        <v/>
      </c>
      <c r="BU33" s="14" t="str">
        <f t="shared" si="129"/>
        <v/>
      </c>
      <c r="BV33" s="14" t="str">
        <f t="shared" si="130"/>
        <v/>
      </c>
      <c r="BW33" s="14" t="str">
        <f t="shared" si="131"/>
        <v/>
      </c>
      <c r="BX33" s="14" t="str">
        <f t="shared" si="132"/>
        <v/>
      </c>
      <c r="BY33" s="14" t="str">
        <f t="shared" si="133"/>
        <v/>
      </c>
      <c r="BZ33" s="14" t="str">
        <f t="shared" si="134"/>
        <v/>
      </c>
      <c r="CA33" s="14" t="str">
        <f t="shared" si="135"/>
        <v/>
      </c>
      <c r="CB33" s="14" t="str">
        <f t="shared" si="136"/>
        <v/>
      </c>
      <c r="CC33" s="14" t="str">
        <f t="shared" si="137"/>
        <v/>
      </c>
      <c r="CD33" s="14" t="str">
        <f t="shared" si="138"/>
        <v/>
      </c>
      <c r="CE33" s="14" t="str">
        <f t="shared" si="139"/>
        <v/>
      </c>
      <c r="CF33" s="14" t="str">
        <f t="shared" si="140"/>
        <v/>
      </c>
      <c r="CG33" s="14" t="str">
        <f t="shared" si="141"/>
        <v/>
      </c>
      <c r="CH33" s="14" t="str">
        <f t="shared" si="142"/>
        <v/>
      </c>
      <c r="CI33" s="14" t="str">
        <f t="shared" si="143"/>
        <v/>
      </c>
      <c r="CJ33" s="14" t="str">
        <f t="shared" si="144"/>
        <v/>
      </c>
      <c r="CK33" s="14" t="str">
        <f t="shared" si="145"/>
        <v/>
      </c>
      <c r="CL33" s="14" t="str">
        <f t="shared" si="146"/>
        <v/>
      </c>
      <c r="CM33" s="14" t="str">
        <f t="shared" si="147"/>
        <v/>
      </c>
      <c r="CN33" s="14" t="str">
        <f t="shared" si="148"/>
        <v/>
      </c>
      <c r="CO33" s="14" t="str">
        <f t="shared" si="149"/>
        <v/>
      </c>
      <c r="CP33" s="14" t="str">
        <f t="shared" si="150"/>
        <v/>
      </c>
      <c r="CQ33" s="14" t="str">
        <f t="shared" si="151"/>
        <v/>
      </c>
      <c r="CR33" s="14" t="str">
        <f t="shared" si="152"/>
        <v/>
      </c>
      <c r="CS33" s="14" t="str">
        <f t="shared" si="153"/>
        <v/>
      </c>
      <c r="CT33" s="14" t="str">
        <f t="shared" si="154"/>
        <v/>
      </c>
      <c r="CU33" s="14" t="str">
        <f t="shared" si="155"/>
        <v/>
      </c>
      <c r="CV33" s="1072">
        <v>1910</v>
      </c>
      <c r="CW33" s="14" t="str">
        <f t="shared" si="64"/>
        <v/>
      </c>
      <c r="CX33" s="14" t="str">
        <f t="shared" si="65"/>
        <v/>
      </c>
      <c r="CY33" s="14" t="str">
        <f t="shared" si="66"/>
        <v/>
      </c>
      <c r="CZ33" s="14" t="str">
        <f t="shared" si="67"/>
        <v/>
      </c>
      <c r="DA33" s="14" t="str">
        <f t="shared" si="68"/>
        <v/>
      </c>
      <c r="DB33" s="14" t="str">
        <f t="shared" si="69"/>
        <v/>
      </c>
      <c r="DC33" s="14" t="str">
        <f t="shared" si="70"/>
        <v/>
      </c>
      <c r="DD33" s="14" t="str">
        <f t="shared" si="71"/>
        <v/>
      </c>
      <c r="DE33" s="14" t="str">
        <f t="shared" si="72"/>
        <v/>
      </c>
      <c r="DF33" s="14" t="str">
        <f t="shared" si="73"/>
        <v/>
      </c>
      <c r="DG33" s="14" t="str">
        <f t="shared" si="74"/>
        <v/>
      </c>
      <c r="DH33" s="14" t="str">
        <f t="shared" si="75"/>
        <v/>
      </c>
      <c r="DI33" s="14" t="str">
        <f t="shared" si="76"/>
        <v/>
      </c>
      <c r="DJ33" s="14" t="str">
        <f t="shared" si="77"/>
        <v/>
      </c>
      <c r="DK33" s="14" t="str">
        <f t="shared" si="78"/>
        <v/>
      </c>
      <c r="DL33" s="14" t="str">
        <f t="shared" si="79"/>
        <v/>
      </c>
      <c r="DM33" s="14" t="str">
        <f t="shared" si="80"/>
        <v/>
      </c>
      <c r="DN33" s="14" t="str">
        <f t="shared" si="81"/>
        <v/>
      </c>
      <c r="DO33" s="14" t="str">
        <f t="shared" si="82"/>
        <v/>
      </c>
      <c r="DP33" s="14" t="str">
        <f t="shared" si="83"/>
        <v/>
      </c>
      <c r="DQ33" s="14" t="str">
        <f t="shared" si="84"/>
        <v/>
      </c>
      <c r="DR33" s="14" t="str">
        <f t="shared" si="85"/>
        <v/>
      </c>
      <c r="DS33" s="14" t="str">
        <f t="shared" si="86"/>
        <v/>
      </c>
      <c r="DT33" s="14" t="str">
        <f t="shared" si="87"/>
        <v/>
      </c>
      <c r="DU33" s="14" t="str">
        <f t="shared" si="88"/>
        <v/>
      </c>
      <c r="DV33" s="14" t="str">
        <f t="shared" si="89"/>
        <v/>
      </c>
      <c r="DW33" s="14" t="str">
        <f t="shared" si="90"/>
        <v/>
      </c>
      <c r="DX33" s="14" t="str">
        <f t="shared" si="91"/>
        <v/>
      </c>
      <c r="DY33" s="14" t="str">
        <f t="shared" si="92"/>
        <v/>
      </c>
      <c r="DZ33" s="14" t="str">
        <f t="shared" si="93"/>
        <v/>
      </c>
      <c r="EA33" s="1072">
        <v>1910</v>
      </c>
      <c r="EB33" s="23" t="str">
        <f t="shared" si="156"/>
        <v/>
      </c>
      <c r="EC33" s="23" t="str">
        <f t="shared" si="157"/>
        <v/>
      </c>
      <c r="ED33" s="23" t="str">
        <f t="shared" si="158"/>
        <v/>
      </c>
      <c r="EE33" s="23" t="str">
        <f t="shared" si="159"/>
        <v/>
      </c>
      <c r="EF33" s="23" t="str">
        <f t="shared" si="160"/>
        <v/>
      </c>
      <c r="EG33" s="23" t="str">
        <f t="shared" si="161"/>
        <v/>
      </c>
      <c r="EH33" s="23" t="str">
        <f t="shared" si="162"/>
        <v/>
      </c>
      <c r="EI33" s="23" t="str">
        <f t="shared" si="163"/>
        <v/>
      </c>
      <c r="EJ33" s="23" t="str">
        <f t="shared" si="164"/>
        <v/>
      </c>
      <c r="EK33" s="23" t="str">
        <f t="shared" si="165"/>
        <v/>
      </c>
      <c r="EL33" s="23" t="str">
        <f t="shared" si="166"/>
        <v/>
      </c>
      <c r="EM33" s="23" t="str">
        <f t="shared" si="167"/>
        <v/>
      </c>
      <c r="EN33" s="23" t="str">
        <f t="shared" si="168"/>
        <v/>
      </c>
      <c r="EO33" s="23" t="str">
        <f t="shared" si="169"/>
        <v/>
      </c>
      <c r="EP33" s="23" t="str">
        <f t="shared" si="170"/>
        <v/>
      </c>
      <c r="EQ33" s="23" t="str">
        <f t="shared" si="171"/>
        <v/>
      </c>
      <c r="ER33" s="23" t="str">
        <f t="shared" si="172"/>
        <v/>
      </c>
      <c r="ES33" s="23" t="str">
        <f t="shared" si="173"/>
        <v/>
      </c>
      <c r="ET33" s="23" t="str">
        <f t="shared" si="174"/>
        <v/>
      </c>
      <c r="EU33" s="23" t="str">
        <f t="shared" si="175"/>
        <v/>
      </c>
      <c r="EV33" s="23" t="str">
        <f t="shared" si="176"/>
        <v/>
      </c>
      <c r="EW33" s="23" t="str">
        <f t="shared" si="177"/>
        <v/>
      </c>
      <c r="EX33" s="23" t="str">
        <f t="shared" si="178"/>
        <v/>
      </c>
      <c r="EY33" s="23" t="str">
        <f t="shared" si="179"/>
        <v/>
      </c>
      <c r="EZ33" s="23" t="str">
        <f t="shared" si="180"/>
        <v/>
      </c>
      <c r="FA33" s="23" t="str">
        <f t="shared" si="181"/>
        <v/>
      </c>
      <c r="FB33" s="23" t="str">
        <f t="shared" si="182"/>
        <v/>
      </c>
      <c r="FC33" s="23" t="str">
        <f t="shared" si="183"/>
        <v/>
      </c>
      <c r="FD33" s="23" t="str">
        <f t="shared" si="184"/>
        <v/>
      </c>
      <c r="FE33" s="23">
        <f t="shared" si="185"/>
        <v>1</v>
      </c>
      <c r="FF33" s="23">
        <f t="shared" si="186"/>
        <v>1</v>
      </c>
      <c r="FG33" s="1072">
        <v>1910</v>
      </c>
      <c r="FH33" s="14" t="str">
        <f t="shared" si="96"/>
        <v/>
      </c>
      <c r="FI33" s="14" t="str">
        <f t="shared" si="97"/>
        <v/>
      </c>
      <c r="FJ33" s="14" t="str">
        <f t="shared" si="98"/>
        <v/>
      </c>
      <c r="FK33" s="14" t="str">
        <f t="shared" si="99"/>
        <v/>
      </c>
      <c r="FL33" s="14" t="str">
        <f t="shared" si="100"/>
        <v/>
      </c>
      <c r="FM33" s="14" t="str">
        <f t="shared" si="101"/>
        <v/>
      </c>
      <c r="FN33" s="14" t="str">
        <f t="shared" si="102"/>
        <v/>
      </c>
      <c r="FO33" s="14" t="str">
        <f t="shared" si="103"/>
        <v/>
      </c>
      <c r="FP33" s="14" t="str">
        <f t="shared" si="104"/>
        <v/>
      </c>
      <c r="FQ33" s="14" t="str">
        <f t="shared" si="105"/>
        <v/>
      </c>
      <c r="FR33" s="14" t="str">
        <f t="shared" si="106"/>
        <v/>
      </c>
      <c r="FS33" s="14" t="str">
        <f t="shared" si="107"/>
        <v/>
      </c>
      <c r="FT33" s="14" t="str">
        <f t="shared" si="108"/>
        <v/>
      </c>
      <c r="FU33" s="14" t="str">
        <f t="shared" si="109"/>
        <v/>
      </c>
      <c r="FV33" s="14" t="str">
        <f t="shared" si="110"/>
        <v/>
      </c>
      <c r="FW33" s="14" t="str">
        <f t="shared" si="111"/>
        <v/>
      </c>
      <c r="FX33" s="14" t="str">
        <f t="shared" si="112"/>
        <v/>
      </c>
      <c r="FY33" s="14" t="str">
        <f t="shared" si="113"/>
        <v/>
      </c>
      <c r="FZ33" s="14" t="str">
        <f t="shared" si="114"/>
        <v/>
      </c>
      <c r="GA33" s="14" t="str">
        <f t="shared" si="115"/>
        <v/>
      </c>
      <c r="GB33" s="14" t="str">
        <f t="shared" si="116"/>
        <v/>
      </c>
      <c r="GC33" s="14" t="str">
        <f t="shared" si="117"/>
        <v/>
      </c>
      <c r="GD33" s="14" t="str">
        <f t="shared" si="118"/>
        <v/>
      </c>
      <c r="GE33" s="14" t="str">
        <f t="shared" si="119"/>
        <v/>
      </c>
      <c r="GF33" s="14" t="str">
        <f t="shared" si="120"/>
        <v/>
      </c>
      <c r="GG33" s="14" t="str">
        <f t="shared" si="121"/>
        <v/>
      </c>
      <c r="GH33" s="14" t="str">
        <f t="shared" si="122"/>
        <v/>
      </c>
      <c r="GI33" s="14" t="str">
        <f t="shared" si="123"/>
        <v/>
      </c>
      <c r="GJ33" s="14" t="str">
        <f t="shared" si="124"/>
        <v/>
      </c>
      <c r="GK33" s="14" t="str">
        <f t="shared" si="125"/>
        <v/>
      </c>
      <c r="GL33" s="1072">
        <v>1910</v>
      </c>
    </row>
    <row r="34" spans="1:194">
      <c r="A34" s="656">
        <v>1911</v>
      </c>
      <c r="B34" s="1093">
        <f>(Max!B34+Min!B34)/2</f>
        <v>56.5</v>
      </c>
      <c r="C34" s="1093">
        <f>(Max!C34+Min!C34)/2</f>
        <v>43.5</v>
      </c>
      <c r="D34" s="1093">
        <f>(Max!D34+Min!D34)/2</f>
        <v>38</v>
      </c>
      <c r="E34" s="1093">
        <f>(Max!E34+Min!E34)/2</f>
        <v>38.5</v>
      </c>
      <c r="F34" s="1093">
        <f>(Max!F34+Min!F34)/2</f>
        <v>48.5</v>
      </c>
      <c r="G34" s="1093">
        <f>(Max!G34+Min!G34)/2</f>
        <v>54</v>
      </c>
      <c r="H34" s="1093">
        <f>(Max!H34+Min!H34)/2</f>
        <v>59</v>
      </c>
      <c r="I34" s="1093">
        <f>(Max!I34+Min!I34)/2</f>
        <v>45</v>
      </c>
      <c r="J34" s="1093">
        <f>(Max!J34+Min!J34)/2</f>
        <v>46.5</v>
      </c>
      <c r="K34" s="1093">
        <f>(Max!K34+Min!K34)/2</f>
        <v>54</v>
      </c>
      <c r="L34" s="1093">
        <f>(Max!L34+Min!L34)/2</f>
        <v>54</v>
      </c>
      <c r="M34" s="1093">
        <f>(Max!M34+Min!M34)/2</f>
        <v>53</v>
      </c>
      <c r="N34" s="1093">
        <f>(Max!N34+Min!N34)/2</f>
        <v>31.5</v>
      </c>
      <c r="O34" s="1093">
        <f>(Max!O34+Min!O34)/2</f>
        <v>32.5</v>
      </c>
      <c r="P34" s="1093">
        <f>(Max!P34+Min!P34)/2</f>
        <v>46.5</v>
      </c>
      <c r="Q34" s="1093">
        <f>(Max!Q34+Min!Q34)/2</f>
        <v>42.5</v>
      </c>
      <c r="R34" s="1093">
        <f>(Max!R34+Min!R34)/2</f>
        <v>43</v>
      </c>
      <c r="S34" s="1093">
        <f>(Max!S34+Min!S34)/2</f>
        <v>54</v>
      </c>
      <c r="T34" s="1093">
        <f>(Max!T34+Min!T34)/2</f>
        <v>44</v>
      </c>
      <c r="U34" s="1093">
        <f>(Max!U34+Min!U34)/2</f>
        <v>46.5</v>
      </c>
      <c r="V34" s="1093">
        <f>(Max!V34+Min!V34)/2</f>
        <v>42.5</v>
      </c>
      <c r="W34" s="1093">
        <f>(Max!W34+Min!W34)/2</f>
        <v>37</v>
      </c>
      <c r="X34" s="1093">
        <f>(Max!X34+Min!X34)/2</f>
        <v>41.5</v>
      </c>
      <c r="Y34" s="1093">
        <f>(Max!Y34+Min!Y34)/2</f>
        <v>44</v>
      </c>
      <c r="Z34" s="1093">
        <f>(Max!Z34+Min!Z34)/2</f>
        <v>37</v>
      </c>
      <c r="AA34" s="1093">
        <f>(Max!AA34+Min!AA34)/2</f>
        <v>43</v>
      </c>
      <c r="AB34" s="1093">
        <f>(Max!AB34+Min!AB34)/2</f>
        <v>44</v>
      </c>
      <c r="AC34" s="1093">
        <f>(Max!AC34+Min!AC34)/2</f>
        <v>52</v>
      </c>
      <c r="AD34" s="1093">
        <f>(Max!AD34+Min!AD34)/2</f>
        <v>43</v>
      </c>
      <c r="AE34" s="1093">
        <f>(Max!AE34+Min!AE34)/2</f>
        <v>36.5</v>
      </c>
      <c r="AF34" s="1381"/>
      <c r="AG34" s="1077">
        <f t="shared" si="187"/>
        <v>1351.5</v>
      </c>
      <c r="AH34" s="58">
        <f>(Max!AG34+Min!AG34)/60</f>
        <v>45.05</v>
      </c>
      <c r="AI34" s="47">
        <f t="shared" si="1"/>
        <v>59</v>
      </c>
      <c r="AJ34" s="84">
        <f t="shared" si="2"/>
        <v>31.5</v>
      </c>
      <c r="AK34" s="1072">
        <v>1911</v>
      </c>
      <c r="AL34" s="23" t="str">
        <f t="shared" si="3"/>
        <v/>
      </c>
      <c r="AM34" s="23" t="str">
        <f t="shared" si="4"/>
        <v/>
      </c>
      <c r="AN34" s="23" t="str">
        <f t="shared" si="5"/>
        <v/>
      </c>
      <c r="AO34" s="23" t="str">
        <f t="shared" si="6"/>
        <v/>
      </c>
      <c r="AP34" s="23" t="str">
        <f t="shared" si="7"/>
        <v/>
      </c>
      <c r="AQ34" s="23" t="str">
        <f t="shared" si="8"/>
        <v/>
      </c>
      <c r="AR34" s="23" t="str">
        <f t="shared" si="9"/>
        <v/>
      </c>
      <c r="AS34" s="23" t="str">
        <f t="shared" si="10"/>
        <v/>
      </c>
      <c r="AT34" s="23" t="str">
        <f t="shared" si="11"/>
        <v/>
      </c>
      <c r="AU34" s="23" t="str">
        <f t="shared" si="12"/>
        <v/>
      </c>
      <c r="AV34" s="23" t="str">
        <f t="shared" si="13"/>
        <v/>
      </c>
      <c r="AW34" s="23" t="str">
        <f t="shared" si="14"/>
        <v/>
      </c>
      <c r="AX34" s="23" t="str">
        <f t="shared" si="15"/>
        <v/>
      </c>
      <c r="AY34" s="23" t="str">
        <f t="shared" si="16"/>
        <v/>
      </c>
      <c r="AZ34" s="23" t="str">
        <f t="shared" si="17"/>
        <v/>
      </c>
      <c r="BA34" s="23" t="str">
        <f t="shared" si="18"/>
        <v/>
      </c>
      <c r="BB34" s="23" t="str">
        <f t="shared" si="19"/>
        <v/>
      </c>
      <c r="BC34" s="23" t="str">
        <f t="shared" si="20"/>
        <v/>
      </c>
      <c r="BD34" s="23" t="str">
        <f t="shared" si="21"/>
        <v/>
      </c>
      <c r="BE34" s="23" t="str">
        <f t="shared" si="22"/>
        <v/>
      </c>
      <c r="BF34" s="23" t="str">
        <f t="shared" si="23"/>
        <v/>
      </c>
      <c r="BG34" s="23" t="str">
        <f t="shared" si="24"/>
        <v/>
      </c>
      <c r="BH34" s="23" t="str">
        <f t="shared" si="25"/>
        <v/>
      </c>
      <c r="BI34" s="23" t="str">
        <f t="shared" si="26"/>
        <v/>
      </c>
      <c r="BJ34" s="23" t="str">
        <f t="shared" si="27"/>
        <v/>
      </c>
      <c r="BK34" s="23" t="str">
        <f t="shared" si="28"/>
        <v/>
      </c>
      <c r="BL34" s="23" t="str">
        <f t="shared" si="29"/>
        <v/>
      </c>
      <c r="BM34" s="23" t="str">
        <f t="shared" si="30"/>
        <v/>
      </c>
      <c r="BN34" s="23" t="str">
        <f t="shared" si="31"/>
        <v/>
      </c>
      <c r="BO34" s="23" t="str">
        <f t="shared" si="32"/>
        <v/>
      </c>
      <c r="BP34" s="23">
        <f t="shared" si="188"/>
        <v>0</v>
      </c>
      <c r="BQ34" s="1072">
        <v>1911</v>
      </c>
      <c r="BR34" s="14" t="str">
        <f t="shared" si="126"/>
        <v/>
      </c>
      <c r="BS34" s="14" t="str">
        <f t="shared" si="127"/>
        <v/>
      </c>
      <c r="BT34" s="14" t="str">
        <f t="shared" si="128"/>
        <v/>
      </c>
      <c r="BU34" s="14" t="str">
        <f t="shared" si="129"/>
        <v/>
      </c>
      <c r="BV34" s="14" t="str">
        <f t="shared" si="130"/>
        <v/>
      </c>
      <c r="BW34" s="14" t="str">
        <f t="shared" si="131"/>
        <v/>
      </c>
      <c r="BX34" s="14" t="str">
        <f t="shared" si="132"/>
        <v/>
      </c>
      <c r="BY34" s="14" t="str">
        <f t="shared" si="133"/>
        <v/>
      </c>
      <c r="BZ34" s="14" t="str">
        <f t="shared" si="134"/>
        <v/>
      </c>
      <c r="CA34" s="14" t="str">
        <f t="shared" si="135"/>
        <v/>
      </c>
      <c r="CB34" s="14" t="str">
        <f t="shared" si="136"/>
        <v/>
      </c>
      <c r="CC34" s="14" t="str">
        <f t="shared" si="137"/>
        <v/>
      </c>
      <c r="CD34" s="14" t="str">
        <f t="shared" si="138"/>
        <v/>
      </c>
      <c r="CE34" s="14" t="str">
        <f t="shared" si="139"/>
        <v/>
      </c>
      <c r="CF34" s="14" t="str">
        <f t="shared" si="140"/>
        <v/>
      </c>
      <c r="CG34" s="14" t="str">
        <f t="shared" si="141"/>
        <v/>
      </c>
      <c r="CH34" s="14" t="str">
        <f t="shared" si="142"/>
        <v/>
      </c>
      <c r="CI34" s="14" t="str">
        <f t="shared" si="143"/>
        <v/>
      </c>
      <c r="CJ34" s="14" t="str">
        <f t="shared" si="144"/>
        <v/>
      </c>
      <c r="CK34" s="14" t="str">
        <f t="shared" si="145"/>
        <v/>
      </c>
      <c r="CL34" s="14" t="str">
        <f t="shared" si="146"/>
        <v/>
      </c>
      <c r="CM34" s="14" t="str">
        <f t="shared" si="147"/>
        <v/>
      </c>
      <c r="CN34" s="14" t="str">
        <f t="shared" si="148"/>
        <v/>
      </c>
      <c r="CO34" s="14" t="str">
        <f t="shared" si="149"/>
        <v/>
      </c>
      <c r="CP34" s="14" t="str">
        <f t="shared" si="150"/>
        <v/>
      </c>
      <c r="CQ34" s="14" t="str">
        <f t="shared" si="151"/>
        <v/>
      </c>
      <c r="CR34" s="14" t="str">
        <f t="shared" si="152"/>
        <v/>
      </c>
      <c r="CS34" s="14" t="str">
        <f t="shared" si="153"/>
        <v/>
      </c>
      <c r="CT34" s="14" t="str">
        <f t="shared" si="154"/>
        <v/>
      </c>
      <c r="CU34" s="14" t="str">
        <f t="shared" si="155"/>
        <v/>
      </c>
      <c r="CV34" s="1072">
        <v>1911</v>
      </c>
      <c r="CW34" s="14" t="str">
        <f t="shared" si="64"/>
        <v/>
      </c>
      <c r="CX34" s="14" t="str">
        <f t="shared" si="65"/>
        <v/>
      </c>
      <c r="CY34" s="14" t="str">
        <f t="shared" si="66"/>
        <v/>
      </c>
      <c r="CZ34" s="14" t="str">
        <f t="shared" si="67"/>
        <v/>
      </c>
      <c r="DA34" s="14" t="str">
        <f t="shared" si="68"/>
        <v/>
      </c>
      <c r="DB34" s="14" t="str">
        <f t="shared" si="69"/>
        <v/>
      </c>
      <c r="DC34" s="14" t="str">
        <f t="shared" si="70"/>
        <v/>
      </c>
      <c r="DD34" s="14" t="str">
        <f t="shared" si="71"/>
        <v/>
      </c>
      <c r="DE34" s="14" t="str">
        <f t="shared" si="72"/>
        <v/>
      </c>
      <c r="DF34" s="14" t="str">
        <f t="shared" si="73"/>
        <v/>
      </c>
      <c r="DG34" s="14" t="str">
        <f t="shared" si="74"/>
        <v/>
      </c>
      <c r="DH34" s="14" t="str">
        <f t="shared" si="75"/>
        <v/>
      </c>
      <c r="DI34" s="14" t="str">
        <f t="shared" si="76"/>
        <v/>
      </c>
      <c r="DJ34" s="14" t="str">
        <f t="shared" si="77"/>
        <v/>
      </c>
      <c r="DK34" s="14" t="str">
        <f t="shared" si="78"/>
        <v/>
      </c>
      <c r="DL34" s="14" t="str">
        <f t="shared" si="79"/>
        <v/>
      </c>
      <c r="DM34" s="14" t="str">
        <f t="shared" si="80"/>
        <v/>
      </c>
      <c r="DN34" s="14" t="str">
        <f t="shared" si="81"/>
        <v/>
      </c>
      <c r="DO34" s="14" t="str">
        <f t="shared" si="82"/>
        <v/>
      </c>
      <c r="DP34" s="14" t="str">
        <f t="shared" si="83"/>
        <v/>
      </c>
      <c r="DQ34" s="14" t="str">
        <f t="shared" si="84"/>
        <v/>
      </c>
      <c r="DR34" s="14" t="str">
        <f t="shared" si="85"/>
        <v/>
      </c>
      <c r="DS34" s="14" t="str">
        <f t="shared" si="86"/>
        <v/>
      </c>
      <c r="DT34" s="14" t="str">
        <f t="shared" si="87"/>
        <v/>
      </c>
      <c r="DU34" s="14" t="str">
        <f t="shared" si="88"/>
        <v/>
      </c>
      <c r="DV34" s="14" t="str">
        <f t="shared" si="89"/>
        <v/>
      </c>
      <c r="DW34" s="14" t="str">
        <f t="shared" si="90"/>
        <v/>
      </c>
      <c r="DX34" s="14" t="str">
        <f t="shared" si="91"/>
        <v/>
      </c>
      <c r="DY34" s="14" t="str">
        <f t="shared" si="92"/>
        <v/>
      </c>
      <c r="DZ34" s="14" t="str">
        <f t="shared" si="93"/>
        <v/>
      </c>
      <c r="EA34" s="1072">
        <v>1911</v>
      </c>
      <c r="EB34" s="23" t="str">
        <f t="shared" si="156"/>
        <v/>
      </c>
      <c r="EC34" s="23" t="str">
        <f t="shared" si="157"/>
        <v/>
      </c>
      <c r="ED34" s="23" t="str">
        <f t="shared" si="158"/>
        <v/>
      </c>
      <c r="EE34" s="23" t="str">
        <f t="shared" si="159"/>
        <v/>
      </c>
      <c r="EF34" s="23" t="str">
        <f t="shared" si="160"/>
        <v/>
      </c>
      <c r="EG34" s="23" t="str">
        <f t="shared" si="161"/>
        <v/>
      </c>
      <c r="EH34" s="23" t="str">
        <f t="shared" si="162"/>
        <v/>
      </c>
      <c r="EI34" s="23" t="str">
        <f t="shared" si="163"/>
        <v/>
      </c>
      <c r="EJ34" s="23" t="str">
        <f t="shared" si="164"/>
        <v/>
      </c>
      <c r="EK34" s="23" t="str">
        <f t="shared" si="165"/>
        <v/>
      </c>
      <c r="EL34" s="23" t="str">
        <f t="shared" si="166"/>
        <v/>
      </c>
      <c r="EM34" s="23" t="str">
        <f t="shared" si="167"/>
        <v/>
      </c>
      <c r="EN34" s="23">
        <f t="shared" si="168"/>
        <v>1</v>
      </c>
      <c r="EO34" s="23" t="str">
        <f t="shared" si="169"/>
        <v/>
      </c>
      <c r="EP34" s="23" t="str">
        <f t="shared" si="170"/>
        <v/>
      </c>
      <c r="EQ34" s="23" t="str">
        <f t="shared" si="171"/>
        <v/>
      </c>
      <c r="ER34" s="23" t="str">
        <f t="shared" si="172"/>
        <v/>
      </c>
      <c r="ES34" s="23" t="str">
        <f t="shared" si="173"/>
        <v/>
      </c>
      <c r="ET34" s="23" t="str">
        <f t="shared" si="174"/>
        <v/>
      </c>
      <c r="EU34" s="23" t="str">
        <f t="shared" si="175"/>
        <v/>
      </c>
      <c r="EV34" s="23" t="str">
        <f t="shared" si="176"/>
        <v/>
      </c>
      <c r="EW34" s="23" t="str">
        <f t="shared" si="177"/>
        <v/>
      </c>
      <c r="EX34" s="23" t="str">
        <f t="shared" si="178"/>
        <v/>
      </c>
      <c r="EY34" s="23" t="str">
        <f t="shared" si="179"/>
        <v/>
      </c>
      <c r="EZ34" s="23" t="str">
        <f t="shared" si="180"/>
        <v/>
      </c>
      <c r="FA34" s="23" t="str">
        <f t="shared" si="181"/>
        <v/>
      </c>
      <c r="FB34" s="23" t="str">
        <f t="shared" si="182"/>
        <v/>
      </c>
      <c r="FC34" s="23" t="str">
        <f t="shared" si="183"/>
        <v/>
      </c>
      <c r="FD34" s="23" t="str">
        <f t="shared" si="184"/>
        <v/>
      </c>
      <c r="FE34" s="23" t="str">
        <f t="shared" si="185"/>
        <v/>
      </c>
      <c r="FF34" s="23">
        <f t="shared" si="186"/>
        <v>1</v>
      </c>
      <c r="FG34" s="1072">
        <v>1911</v>
      </c>
      <c r="FH34" s="14" t="str">
        <f t="shared" si="96"/>
        <v/>
      </c>
      <c r="FI34" s="14" t="str">
        <f t="shared" si="97"/>
        <v/>
      </c>
      <c r="FJ34" s="14" t="str">
        <f t="shared" si="98"/>
        <v/>
      </c>
      <c r="FK34" s="14">
        <f t="shared" si="99"/>
        <v>1911</v>
      </c>
      <c r="FL34" s="14" t="str">
        <f t="shared" si="100"/>
        <v/>
      </c>
      <c r="FM34" s="14" t="str">
        <f t="shared" si="101"/>
        <v/>
      </c>
      <c r="FN34" s="14" t="str">
        <f t="shared" si="102"/>
        <v/>
      </c>
      <c r="FO34" s="14" t="str">
        <f t="shared" si="103"/>
        <v/>
      </c>
      <c r="FP34" s="14" t="str">
        <f t="shared" si="104"/>
        <v/>
      </c>
      <c r="FQ34" s="14" t="str">
        <f t="shared" si="105"/>
        <v/>
      </c>
      <c r="FR34" s="14" t="str">
        <f t="shared" si="106"/>
        <v/>
      </c>
      <c r="FS34" s="14" t="str">
        <f t="shared" si="107"/>
        <v/>
      </c>
      <c r="FT34" s="14" t="str">
        <f t="shared" si="108"/>
        <v/>
      </c>
      <c r="FU34" s="14" t="str">
        <f t="shared" si="109"/>
        <v/>
      </c>
      <c r="FV34" s="14" t="str">
        <f t="shared" si="110"/>
        <v/>
      </c>
      <c r="FW34" s="14" t="str">
        <f t="shared" si="111"/>
        <v/>
      </c>
      <c r="FX34" s="14" t="str">
        <f t="shared" si="112"/>
        <v/>
      </c>
      <c r="FY34" s="14" t="str">
        <f t="shared" si="113"/>
        <v/>
      </c>
      <c r="FZ34" s="14" t="str">
        <f t="shared" si="114"/>
        <v/>
      </c>
      <c r="GA34" s="14" t="str">
        <f t="shared" si="115"/>
        <v/>
      </c>
      <c r="GB34" s="14" t="str">
        <f t="shared" si="116"/>
        <v/>
      </c>
      <c r="GC34" s="14" t="str">
        <f t="shared" si="117"/>
        <v/>
      </c>
      <c r="GD34" s="14" t="str">
        <f t="shared" si="118"/>
        <v/>
      </c>
      <c r="GE34" s="14" t="str">
        <f t="shared" si="119"/>
        <v/>
      </c>
      <c r="GF34" s="14" t="str">
        <f t="shared" si="120"/>
        <v/>
      </c>
      <c r="GG34" s="14" t="str">
        <f t="shared" si="121"/>
        <v/>
      </c>
      <c r="GH34" s="14" t="str">
        <f t="shared" si="122"/>
        <v/>
      </c>
      <c r="GI34" s="14" t="str">
        <f t="shared" si="123"/>
        <v/>
      </c>
      <c r="GJ34" s="14" t="str">
        <f t="shared" si="124"/>
        <v/>
      </c>
      <c r="GK34" s="14" t="str">
        <f t="shared" si="125"/>
        <v/>
      </c>
      <c r="GL34" s="1072">
        <v>1911</v>
      </c>
    </row>
    <row r="35" spans="1:194">
      <c r="A35" s="656">
        <v>1912</v>
      </c>
      <c r="B35" s="1093">
        <f>(Max!B35+Min!B35)/2</f>
        <v>62</v>
      </c>
      <c r="C35" s="1093">
        <f>(Max!C35+Min!C35)/2</f>
        <v>44</v>
      </c>
      <c r="D35" s="1093">
        <f>(Max!D35+Min!D35)/2</f>
        <v>39</v>
      </c>
      <c r="E35" s="1093">
        <f>(Max!E35+Min!E35)/2</f>
        <v>42.5</v>
      </c>
      <c r="F35" s="1093">
        <f>(Max!F35+Min!F35)/2</f>
        <v>54</v>
      </c>
      <c r="G35" s="1093">
        <f>(Max!G35+Min!G35)/2</f>
        <v>60.5</v>
      </c>
      <c r="H35" s="1093">
        <f>(Max!H35+Min!H35)/2</f>
        <v>64</v>
      </c>
      <c r="I35" s="1093">
        <f>(Max!I35+Min!I35)/2</f>
        <v>56.5</v>
      </c>
      <c r="J35" s="1093">
        <f>(Max!J35+Min!J35)/2</f>
        <v>49</v>
      </c>
      <c r="K35" s="1093">
        <f>(Max!K35+Min!K35)/2</f>
        <v>47</v>
      </c>
      <c r="L35" s="1093">
        <f>(Max!L35+Min!L35)/2</f>
        <v>57.5</v>
      </c>
      <c r="M35" s="1093">
        <f>(Max!M35+Min!M35)/2</f>
        <v>60</v>
      </c>
      <c r="N35" s="1093">
        <f>(Max!N35+Min!N35)/2</f>
        <v>60.5</v>
      </c>
      <c r="O35" s="1093">
        <f>(Max!O35+Min!O35)/2</f>
        <v>50.5</v>
      </c>
      <c r="P35" s="1093">
        <f>(Max!P35+Min!P35)/2</f>
        <v>42</v>
      </c>
      <c r="Q35" s="1093">
        <f>(Max!Q35+Min!Q35)/2</f>
        <v>41.5</v>
      </c>
      <c r="R35" s="1093">
        <f>(Max!R35+Min!R35)/2</f>
        <v>42.5</v>
      </c>
      <c r="S35" s="1093">
        <f>(Max!S35+Min!S35)/2</f>
        <v>42</v>
      </c>
      <c r="T35" s="1093">
        <f>(Max!T35+Min!T35)/2</f>
        <v>46</v>
      </c>
      <c r="U35" s="1093">
        <f>(Max!U35+Min!U35)/2</f>
        <v>55</v>
      </c>
      <c r="V35" s="1093">
        <f>(Max!V35+Min!V35)/2</f>
        <v>52.5</v>
      </c>
      <c r="W35" s="1093">
        <f>(Max!W35+Min!W35)/2</f>
        <v>52.5</v>
      </c>
      <c r="X35" s="1093">
        <f>(Max!X35+Min!X35)/2</f>
        <v>51.5</v>
      </c>
      <c r="Y35" s="1093">
        <f>(Max!Y35+Min!Y35)/2</f>
        <v>43</v>
      </c>
      <c r="Z35" s="1093">
        <f>(Max!Z35+Min!Z35)/2</f>
        <v>41.5</v>
      </c>
      <c r="AA35" s="1093">
        <f>(Max!AA35+Min!AA35)/2</f>
        <v>39</v>
      </c>
      <c r="AB35" s="1093">
        <f>(Max!AB35+Min!AB35)/2</f>
        <v>39</v>
      </c>
      <c r="AC35" s="1093">
        <f>(Max!AC35+Min!AC35)/2</f>
        <v>35.5</v>
      </c>
      <c r="AD35" s="1093">
        <f>(Max!AD35+Min!AD35)/2</f>
        <v>32</v>
      </c>
      <c r="AE35" s="1093">
        <f>(Max!AE35+Min!AE35)/2</f>
        <v>43</v>
      </c>
      <c r="AF35" s="1381"/>
      <c r="AG35" s="1077">
        <f t="shared" si="187"/>
        <v>1445.5</v>
      </c>
      <c r="AH35" s="58">
        <f>(Max!AG35+Min!AG35)/60</f>
        <v>48.18333333333333</v>
      </c>
      <c r="AI35" s="47">
        <f t="shared" ref="AI35:AI66" si="189">MAX(B35:AE35)</f>
        <v>64</v>
      </c>
      <c r="AJ35" s="84">
        <f t="shared" ref="AJ35:AJ66" si="190">MIN(B35:AE35)</f>
        <v>32</v>
      </c>
      <c r="AK35" s="1072">
        <v>1912</v>
      </c>
      <c r="AL35" s="23" t="str">
        <f t="shared" ref="AL35:AL66" si="191">IF(B35&gt;=70,1,"")</f>
        <v/>
      </c>
      <c r="AM35" s="23" t="str">
        <f t="shared" ref="AM35:AM66" si="192">IF(C35&gt;=70,1,"")</f>
        <v/>
      </c>
      <c r="AN35" s="23" t="str">
        <f t="shared" ref="AN35:AN66" si="193">IF(D35&gt;=70,1,"")</f>
        <v/>
      </c>
      <c r="AO35" s="23" t="str">
        <f t="shared" ref="AO35:AO66" si="194">IF(E35&gt;=70,1,"")</f>
        <v/>
      </c>
      <c r="AP35" s="23" t="str">
        <f t="shared" ref="AP35:AP66" si="195">IF(F35&gt;=70,1,"")</f>
        <v/>
      </c>
      <c r="AQ35" s="23" t="str">
        <f t="shared" ref="AQ35:AQ66" si="196">IF(G35&gt;=70,1,"")</f>
        <v/>
      </c>
      <c r="AR35" s="23" t="str">
        <f t="shared" ref="AR35:AR66" si="197">IF(H35&gt;=70,1,"")</f>
        <v/>
      </c>
      <c r="AS35" s="23" t="str">
        <f t="shared" ref="AS35:AS66" si="198">IF(I35&gt;=70,1,"")</f>
        <v/>
      </c>
      <c r="AT35" s="23" t="str">
        <f t="shared" ref="AT35:AT66" si="199">IF(J35&gt;=70,1,"")</f>
        <v/>
      </c>
      <c r="AU35" s="23" t="str">
        <f t="shared" ref="AU35:AU66" si="200">IF(K35&gt;=70,1,"")</f>
        <v/>
      </c>
      <c r="AV35" s="23" t="str">
        <f t="shared" ref="AV35:AV66" si="201">IF(L35&gt;=70,1,"")</f>
        <v/>
      </c>
      <c r="AW35" s="23" t="str">
        <f t="shared" ref="AW35:AW66" si="202">IF(M35&gt;=70,1,"")</f>
        <v/>
      </c>
      <c r="AX35" s="23" t="str">
        <f t="shared" ref="AX35:AX66" si="203">IF(N35&gt;=70,1,"")</f>
        <v/>
      </c>
      <c r="AY35" s="23" t="str">
        <f t="shared" ref="AY35:AY66" si="204">IF(O35&gt;=70,1,"")</f>
        <v/>
      </c>
      <c r="AZ35" s="23" t="str">
        <f t="shared" ref="AZ35:AZ66" si="205">IF(P35&gt;=70,1,"")</f>
        <v/>
      </c>
      <c r="BA35" s="23" t="str">
        <f t="shared" ref="BA35:BA66" si="206">IF(Q35&gt;=70,1,"")</f>
        <v/>
      </c>
      <c r="BB35" s="23" t="str">
        <f t="shared" ref="BB35:BB66" si="207">IF(R35&gt;=70,1,"")</f>
        <v/>
      </c>
      <c r="BC35" s="23" t="str">
        <f t="shared" ref="BC35:BC66" si="208">IF(S35&gt;=70,1,"")</f>
        <v/>
      </c>
      <c r="BD35" s="23" t="str">
        <f t="shared" ref="BD35:BD66" si="209">IF(T35&gt;=70,1,"")</f>
        <v/>
      </c>
      <c r="BE35" s="23" t="str">
        <f t="shared" ref="BE35:BE66" si="210">IF(U35&gt;=70,1,"")</f>
        <v/>
      </c>
      <c r="BF35" s="23" t="str">
        <f t="shared" ref="BF35:BF66" si="211">IF(V35&gt;=70,1,"")</f>
        <v/>
      </c>
      <c r="BG35" s="23" t="str">
        <f t="shared" ref="BG35:BG66" si="212">IF(W35&gt;=70,1,"")</f>
        <v/>
      </c>
      <c r="BH35" s="23" t="str">
        <f t="shared" ref="BH35:BH66" si="213">IF(X35&gt;=70,1,"")</f>
        <v/>
      </c>
      <c r="BI35" s="23" t="str">
        <f t="shared" ref="BI35:BI66" si="214">IF(Y35&gt;=70,1,"")</f>
        <v/>
      </c>
      <c r="BJ35" s="23" t="str">
        <f t="shared" ref="BJ35:BJ66" si="215">IF(Z35&gt;=70,1,"")</f>
        <v/>
      </c>
      <c r="BK35" s="23" t="str">
        <f t="shared" ref="BK35:BK66" si="216">IF(AA35&gt;=70,1,"")</f>
        <v/>
      </c>
      <c r="BL35" s="23" t="str">
        <f t="shared" ref="BL35:BL66" si="217">IF(AB35&gt;=70,1,"")</f>
        <v/>
      </c>
      <c r="BM35" s="23" t="str">
        <f t="shared" ref="BM35:BM66" si="218">IF(AC35&gt;=70,1,"")</f>
        <v/>
      </c>
      <c r="BN35" s="23" t="str">
        <f t="shared" ref="BN35:BN66" si="219">IF(AD35&gt;=70,1,"")</f>
        <v/>
      </c>
      <c r="BO35" s="23" t="str">
        <f t="shared" ref="BO35:BO66" si="220">IF(AE35&gt;=70,1,"")</f>
        <v/>
      </c>
      <c r="BP35" s="23">
        <f t="shared" si="188"/>
        <v>0</v>
      </c>
      <c r="BQ35" s="1072">
        <v>1912</v>
      </c>
      <c r="BR35" s="14" t="str">
        <f t="shared" si="126"/>
        <v/>
      </c>
      <c r="BS35" s="14" t="str">
        <f t="shared" si="127"/>
        <v/>
      </c>
      <c r="BT35" s="14" t="str">
        <f t="shared" si="128"/>
        <v/>
      </c>
      <c r="BU35" s="14" t="str">
        <f t="shared" si="129"/>
        <v/>
      </c>
      <c r="BV35" s="14" t="str">
        <f t="shared" si="130"/>
        <v/>
      </c>
      <c r="BW35" s="14" t="str">
        <f t="shared" si="131"/>
        <v/>
      </c>
      <c r="BX35" s="14" t="str">
        <f t="shared" si="132"/>
        <v/>
      </c>
      <c r="BY35" s="14" t="str">
        <f t="shared" si="133"/>
        <v/>
      </c>
      <c r="BZ35" s="14" t="str">
        <f t="shared" si="134"/>
        <v/>
      </c>
      <c r="CA35" s="14" t="str">
        <f t="shared" si="135"/>
        <v/>
      </c>
      <c r="CB35" s="14" t="str">
        <f t="shared" si="136"/>
        <v/>
      </c>
      <c r="CC35" s="14" t="str">
        <f t="shared" si="137"/>
        <v/>
      </c>
      <c r="CD35" s="14" t="str">
        <f t="shared" si="138"/>
        <v/>
      </c>
      <c r="CE35" s="14" t="str">
        <f t="shared" si="139"/>
        <v/>
      </c>
      <c r="CF35" s="14" t="str">
        <f t="shared" si="140"/>
        <v/>
      </c>
      <c r="CG35" s="14" t="str">
        <f t="shared" si="141"/>
        <v/>
      </c>
      <c r="CH35" s="14" t="str">
        <f t="shared" si="142"/>
        <v/>
      </c>
      <c r="CI35" s="14" t="str">
        <f t="shared" si="143"/>
        <v/>
      </c>
      <c r="CJ35" s="14" t="str">
        <f t="shared" si="144"/>
        <v/>
      </c>
      <c r="CK35" s="14" t="str">
        <f t="shared" si="145"/>
        <v/>
      </c>
      <c r="CL35" s="14" t="str">
        <f t="shared" si="146"/>
        <v/>
      </c>
      <c r="CM35" s="14" t="str">
        <f t="shared" si="147"/>
        <v/>
      </c>
      <c r="CN35" s="14" t="str">
        <f t="shared" si="148"/>
        <v/>
      </c>
      <c r="CO35" s="14" t="str">
        <f t="shared" si="149"/>
        <v/>
      </c>
      <c r="CP35" s="14" t="str">
        <f t="shared" si="150"/>
        <v/>
      </c>
      <c r="CQ35" s="14" t="str">
        <f t="shared" si="151"/>
        <v/>
      </c>
      <c r="CR35" s="14" t="str">
        <f t="shared" si="152"/>
        <v/>
      </c>
      <c r="CS35" s="14" t="str">
        <f t="shared" si="153"/>
        <v/>
      </c>
      <c r="CT35" s="14" t="str">
        <f t="shared" si="154"/>
        <v/>
      </c>
      <c r="CU35" s="14" t="str">
        <f t="shared" si="155"/>
        <v/>
      </c>
      <c r="CV35" s="1072">
        <v>1912</v>
      </c>
      <c r="CW35" s="14" t="str">
        <f t="shared" ref="CW35:CW66" si="221">IF(B35= B$156,$A35,"")</f>
        <v/>
      </c>
      <c r="CX35" s="14" t="str">
        <f t="shared" ref="CX35:CX66" si="222">IF(C35= C$156,$A35,"")</f>
        <v/>
      </c>
      <c r="CY35" s="14" t="str">
        <f t="shared" ref="CY35:CY66" si="223">IF(D35= D$156,$A35,"")</f>
        <v/>
      </c>
      <c r="CZ35" s="14" t="str">
        <f t="shared" ref="CZ35:CZ66" si="224">IF(E35= E$156,$A35,"")</f>
        <v/>
      </c>
      <c r="DA35" s="14" t="str">
        <f t="shared" ref="DA35:DA66" si="225">IF(F35= F$156,$A35,"")</f>
        <v/>
      </c>
      <c r="DB35" s="14" t="str">
        <f t="shared" ref="DB35:DB66" si="226">IF(G35= G$156,$A35,"")</f>
        <v/>
      </c>
      <c r="DC35" s="14" t="str">
        <f t="shared" ref="DC35:DC66" si="227">IF(H35= H$156,$A35,"")</f>
        <v/>
      </c>
      <c r="DD35" s="14" t="str">
        <f t="shared" ref="DD35:DD66" si="228">IF(I35= I$156,$A35,"")</f>
        <v/>
      </c>
      <c r="DE35" s="14" t="str">
        <f t="shared" ref="DE35:DE66" si="229">IF(J35= J$156,$A35,"")</f>
        <v/>
      </c>
      <c r="DF35" s="14" t="str">
        <f t="shared" ref="DF35:DF66" si="230">IF(K35= K$156,$A35,"")</f>
        <v/>
      </c>
      <c r="DG35" s="14" t="str">
        <f t="shared" ref="DG35:DG66" si="231">IF(L35= L$156,$A35,"")</f>
        <v/>
      </c>
      <c r="DH35" s="14" t="str">
        <f t="shared" ref="DH35:DH66" si="232">IF(M35= M$156,$A35,"")</f>
        <v/>
      </c>
      <c r="DI35" s="14" t="str">
        <f t="shared" ref="DI35:DI66" si="233">IF(N35= N$156,$A35,"")</f>
        <v/>
      </c>
      <c r="DJ35" s="14" t="str">
        <f t="shared" ref="DJ35:DJ66" si="234">IF(O35= O$156,$A35,"")</f>
        <v/>
      </c>
      <c r="DK35" s="14" t="str">
        <f t="shared" ref="DK35:DK66" si="235">IF(P35= P$156,$A35,"")</f>
        <v/>
      </c>
      <c r="DL35" s="14" t="str">
        <f t="shared" ref="DL35:DL66" si="236">IF(Q35= Q$156,$A35,"")</f>
        <v/>
      </c>
      <c r="DM35" s="14" t="str">
        <f t="shared" ref="DM35:DM66" si="237">IF(R35= R$156,$A35,"")</f>
        <v/>
      </c>
      <c r="DN35" s="14" t="str">
        <f t="shared" ref="DN35:DN66" si="238">IF(S35= S$156,$A35,"")</f>
        <v/>
      </c>
      <c r="DO35" s="14" t="str">
        <f t="shared" ref="DO35:DO66" si="239">IF(T35= T$156,$A35,"")</f>
        <v/>
      </c>
      <c r="DP35" s="14" t="str">
        <f t="shared" ref="DP35:DP66" si="240">IF(U35= U$156,$A35,"")</f>
        <v/>
      </c>
      <c r="DQ35" s="14" t="str">
        <f t="shared" ref="DQ35:DQ66" si="241">IF(V35= V$156,$A35,"")</f>
        <v/>
      </c>
      <c r="DR35" s="14" t="str">
        <f t="shared" ref="DR35:DR66" si="242">IF(W35= W$156,$A35,"")</f>
        <v/>
      </c>
      <c r="DS35" s="14" t="str">
        <f t="shared" ref="DS35:DS66" si="243">IF(X35= X$156,$A35,"")</f>
        <v/>
      </c>
      <c r="DT35" s="14" t="str">
        <f t="shared" ref="DT35:DT66" si="244">IF(Y35= Y$156,$A35,"")</f>
        <v/>
      </c>
      <c r="DU35" s="14" t="str">
        <f t="shared" ref="DU35:DU66" si="245">IF(Z35= Z$156,$A35,"")</f>
        <v/>
      </c>
      <c r="DV35" s="14" t="str">
        <f t="shared" ref="DV35:DV66" si="246">IF(AA35= AA$156,$A35,"")</f>
        <v/>
      </c>
      <c r="DW35" s="14" t="str">
        <f t="shared" ref="DW35:DW66" si="247">IF(AB35= AB$156,$A35,"")</f>
        <v/>
      </c>
      <c r="DX35" s="14" t="str">
        <f t="shared" ref="DX35:DX66" si="248">IF(AC35= AC$156,$A35,"")</f>
        <v/>
      </c>
      <c r="DY35" s="14" t="str">
        <f t="shared" ref="DY35:DY66" si="249">IF(AD35= AD$156,$A35,"")</f>
        <v/>
      </c>
      <c r="DZ35" s="14" t="str">
        <f t="shared" ref="DZ35:DZ66" si="250">IF(AE35= AE$156,$A35,"")</f>
        <v/>
      </c>
      <c r="EA35" s="1072">
        <v>1912</v>
      </c>
      <c r="EB35" s="23" t="str">
        <f t="shared" si="156"/>
        <v/>
      </c>
      <c r="EC35" s="23" t="str">
        <f t="shared" si="157"/>
        <v/>
      </c>
      <c r="ED35" s="23" t="str">
        <f t="shared" si="158"/>
        <v/>
      </c>
      <c r="EE35" s="23" t="str">
        <f t="shared" si="159"/>
        <v/>
      </c>
      <c r="EF35" s="23" t="str">
        <f t="shared" si="160"/>
        <v/>
      </c>
      <c r="EG35" s="23" t="str">
        <f t="shared" si="161"/>
        <v/>
      </c>
      <c r="EH35" s="23" t="str">
        <f t="shared" si="162"/>
        <v/>
      </c>
      <c r="EI35" s="23" t="str">
        <f t="shared" si="163"/>
        <v/>
      </c>
      <c r="EJ35" s="23" t="str">
        <f t="shared" si="164"/>
        <v/>
      </c>
      <c r="EK35" s="23" t="str">
        <f t="shared" si="165"/>
        <v/>
      </c>
      <c r="EL35" s="23" t="str">
        <f t="shared" si="166"/>
        <v/>
      </c>
      <c r="EM35" s="23" t="str">
        <f t="shared" si="167"/>
        <v/>
      </c>
      <c r="EN35" s="23" t="str">
        <f t="shared" si="168"/>
        <v/>
      </c>
      <c r="EO35" s="23" t="str">
        <f t="shared" si="169"/>
        <v/>
      </c>
      <c r="EP35" s="23" t="str">
        <f t="shared" si="170"/>
        <v/>
      </c>
      <c r="EQ35" s="23" t="str">
        <f t="shared" si="171"/>
        <v/>
      </c>
      <c r="ER35" s="23" t="str">
        <f t="shared" si="172"/>
        <v/>
      </c>
      <c r="ES35" s="23" t="str">
        <f t="shared" si="173"/>
        <v/>
      </c>
      <c r="ET35" s="23" t="str">
        <f t="shared" si="174"/>
        <v/>
      </c>
      <c r="EU35" s="23" t="str">
        <f t="shared" si="175"/>
        <v/>
      </c>
      <c r="EV35" s="23" t="str">
        <f t="shared" si="176"/>
        <v/>
      </c>
      <c r="EW35" s="23" t="str">
        <f t="shared" si="177"/>
        <v/>
      </c>
      <c r="EX35" s="23" t="str">
        <f t="shared" si="178"/>
        <v/>
      </c>
      <c r="EY35" s="23" t="str">
        <f t="shared" si="179"/>
        <v/>
      </c>
      <c r="EZ35" s="23" t="str">
        <f t="shared" si="180"/>
        <v/>
      </c>
      <c r="FA35" s="23" t="str">
        <f t="shared" si="181"/>
        <v/>
      </c>
      <c r="FB35" s="23" t="str">
        <f t="shared" si="182"/>
        <v/>
      </c>
      <c r="FC35" s="23" t="str">
        <f t="shared" si="183"/>
        <v/>
      </c>
      <c r="FD35" s="23">
        <f t="shared" si="184"/>
        <v>1</v>
      </c>
      <c r="FE35" s="23" t="str">
        <f t="shared" si="185"/>
        <v/>
      </c>
      <c r="FF35" s="23">
        <f t="shared" si="186"/>
        <v>1</v>
      </c>
      <c r="FG35" s="1072">
        <v>1912</v>
      </c>
      <c r="FH35" s="14" t="str">
        <f t="shared" ref="FH35:FH66" si="251">IF(B35= FH$154,$A35,"")</f>
        <v/>
      </c>
      <c r="FI35" s="14" t="str">
        <f t="shared" ref="FI35:FI66" si="252">IF(C35= FI$154,$A35,"")</f>
        <v/>
      </c>
      <c r="FJ35" s="14" t="str">
        <f t="shared" ref="FJ35:FJ66" si="253">IF(D35= FJ$154,$A35,"")</f>
        <v/>
      </c>
      <c r="FK35" s="14" t="str">
        <f t="shared" ref="FK35:FK66" si="254">IF(E35= FK$154,$A35,"")</f>
        <v/>
      </c>
      <c r="FL35" s="14" t="str">
        <f t="shared" ref="FL35:FL66" si="255">IF(F35= FL$154,$A35,"")</f>
        <v/>
      </c>
      <c r="FM35" s="14" t="str">
        <f t="shared" ref="FM35:FM66" si="256">IF(G35= FM$154,$A35,"")</f>
        <v/>
      </c>
      <c r="FN35" s="14" t="str">
        <f t="shared" ref="FN35:FN66" si="257">IF(H35= FN$154,$A35,"")</f>
        <v/>
      </c>
      <c r="FO35" s="14" t="str">
        <f t="shared" ref="FO35:FO66" si="258">IF(I35= FO$154,$A35,"")</f>
        <v/>
      </c>
      <c r="FP35" s="14" t="str">
        <f t="shared" ref="FP35:FP66" si="259">IF(J35= FP$154,$A35,"")</f>
        <v/>
      </c>
      <c r="FQ35" s="14" t="str">
        <f t="shared" ref="FQ35:FQ66" si="260">IF(K35= FQ$154,$A35,"")</f>
        <v/>
      </c>
      <c r="FR35" s="14" t="str">
        <f t="shared" ref="FR35:FR66" si="261">IF(L35= FR$154,$A35,"")</f>
        <v/>
      </c>
      <c r="FS35" s="14" t="str">
        <f t="shared" ref="FS35:FS66" si="262">IF(M35= FS$154,$A35,"")</f>
        <v/>
      </c>
      <c r="FT35" s="14" t="str">
        <f t="shared" ref="FT35:FT66" si="263">IF(N35= FT$154,$A35,"")</f>
        <v/>
      </c>
      <c r="FU35" s="14" t="str">
        <f t="shared" ref="FU35:FU66" si="264">IF(O35= FU$154,$A35,"")</f>
        <v/>
      </c>
      <c r="FV35" s="14" t="str">
        <f t="shared" ref="FV35:FV66" si="265">IF(P35= FV$154,$A35,"")</f>
        <v/>
      </c>
      <c r="FW35" s="14" t="str">
        <f t="shared" ref="FW35:FW66" si="266">IF(Q35= FW$154,$A35,"")</f>
        <v/>
      </c>
      <c r="FX35" s="14" t="str">
        <f t="shared" ref="FX35:FX66" si="267">IF(R35= FX$154,$A35,"")</f>
        <v/>
      </c>
      <c r="FY35" s="14" t="str">
        <f t="shared" ref="FY35:FY66" si="268">IF(S35= FY$154,$A35,"")</f>
        <v/>
      </c>
      <c r="FZ35" s="14" t="str">
        <f t="shared" ref="FZ35:FZ66" si="269">IF(T35= FZ$154,$A35,"")</f>
        <v/>
      </c>
      <c r="GA35" s="14" t="str">
        <f t="shared" ref="GA35:GA66" si="270">IF(U35= GA$154,$A35,"")</f>
        <v/>
      </c>
      <c r="GB35" s="14" t="str">
        <f t="shared" ref="GB35:GB66" si="271">IF(V35= GB$154,$A35,"")</f>
        <v/>
      </c>
      <c r="GC35" s="14" t="str">
        <f t="shared" ref="GC35:GC66" si="272">IF(W35= GC$154,$A35,"")</f>
        <v/>
      </c>
      <c r="GD35" s="14" t="str">
        <f t="shared" ref="GD35:GD66" si="273">IF(X35= GD$154,$A35,"")</f>
        <v/>
      </c>
      <c r="GE35" s="14" t="str">
        <f t="shared" ref="GE35:GE66" si="274">IF(Y35= GE$154,$A35,"")</f>
        <v/>
      </c>
      <c r="GF35" s="14" t="str">
        <f t="shared" ref="GF35:GF66" si="275">IF(Z35= GF$154,$A35,"")</f>
        <v/>
      </c>
      <c r="GG35" s="14" t="str">
        <f t="shared" ref="GG35:GG66" si="276">IF(AA35= GG$154,$A35,"")</f>
        <v/>
      </c>
      <c r="GH35" s="14" t="str">
        <f t="shared" ref="GH35:GH66" si="277">IF(AB35= GH$154,$A35,"")</f>
        <v/>
      </c>
      <c r="GI35" s="14" t="str">
        <f t="shared" ref="GI35:GI66" si="278">IF(AC35= GI$154,$A35,"")</f>
        <v/>
      </c>
      <c r="GJ35" s="14" t="str">
        <f t="shared" ref="GJ35:GJ66" si="279">IF(AD35= GJ$154,$A35,"")</f>
        <v/>
      </c>
      <c r="GK35" s="14" t="str">
        <f t="shared" ref="GK35:GK66" si="280">IF(AE35= GK$154,$A35,"")</f>
        <v/>
      </c>
      <c r="GL35" s="1072">
        <v>1912</v>
      </c>
    </row>
    <row r="36" spans="1:194">
      <c r="A36" s="656">
        <v>1913</v>
      </c>
      <c r="B36" s="1093">
        <f>(Max!B36+Min!B36)/2</f>
        <v>43</v>
      </c>
      <c r="C36" s="1093">
        <f>(Max!C36+Min!C36)/2</f>
        <v>44</v>
      </c>
      <c r="D36" s="1093">
        <f>(Max!D36+Min!D36)/2</f>
        <v>48</v>
      </c>
      <c r="E36" s="1093">
        <f>(Max!E36+Min!E36)/2</f>
        <v>58.5</v>
      </c>
      <c r="F36" s="1093">
        <f>(Max!F36+Min!F36)/2</f>
        <v>47.5</v>
      </c>
      <c r="G36" s="1093">
        <f>(Max!G36+Min!G36)/2</f>
        <v>46.5</v>
      </c>
      <c r="H36" s="1093">
        <f>(Max!H36+Min!H36)/2</f>
        <v>48.5</v>
      </c>
      <c r="I36" s="1093">
        <f>(Max!I36+Min!I36)/2</f>
        <v>54.5</v>
      </c>
      <c r="J36" s="1093">
        <f>(Max!J36+Min!J36)/2</f>
        <v>46.5</v>
      </c>
      <c r="K36" s="1093">
        <f>(Max!K36+Min!K36)/2</f>
        <v>37</v>
      </c>
      <c r="L36" s="1093">
        <f>(Max!L36+Min!L36)/2</f>
        <v>33</v>
      </c>
      <c r="M36" s="1093">
        <f>(Max!M36+Min!M36)/2</f>
        <v>39</v>
      </c>
      <c r="N36" s="1093">
        <f>(Max!N36+Min!N36)/2</f>
        <v>56</v>
      </c>
      <c r="O36" s="1093">
        <f>(Max!O36+Min!O36)/2</f>
        <v>62.5</v>
      </c>
      <c r="P36" s="1093">
        <f>(Max!P36+Min!P36)/2</f>
        <v>47</v>
      </c>
      <c r="Q36" s="1093">
        <f>(Max!Q36+Min!Q36)/2</f>
        <v>52.5</v>
      </c>
      <c r="R36" s="1093">
        <f>(Max!R36+Min!R36)/2</f>
        <v>45.5</v>
      </c>
      <c r="S36" s="1093">
        <f>(Max!S36+Min!S36)/2</f>
        <v>51</v>
      </c>
      <c r="T36" s="1093">
        <f>(Max!T36+Min!T36)/2</f>
        <v>63.5</v>
      </c>
      <c r="U36" s="1093">
        <f>(Max!U36+Min!U36)/2</f>
        <v>66</v>
      </c>
      <c r="V36" s="1093">
        <f>(Max!V36+Min!V36)/2</f>
        <v>64</v>
      </c>
      <c r="W36" s="1093">
        <f>(Max!W36+Min!W36)/2</f>
        <v>59</v>
      </c>
      <c r="X36" s="1093">
        <f>(Max!X36+Min!X36)/2</f>
        <v>61.5</v>
      </c>
      <c r="Y36" s="1093">
        <f>(Max!Y36+Min!Y36)/2</f>
        <v>50.5</v>
      </c>
      <c r="Z36" s="1093">
        <f>(Max!Z36+Min!Z36)/2</f>
        <v>43.5</v>
      </c>
      <c r="AA36" s="1093">
        <f>(Max!AA36+Min!AA36)/2</f>
        <v>48</v>
      </c>
      <c r="AB36" s="1093">
        <f>(Max!AB36+Min!AB36)/2</f>
        <v>49.5</v>
      </c>
      <c r="AC36" s="1093">
        <f>(Max!AC36+Min!AC36)/2</f>
        <v>43.5</v>
      </c>
      <c r="AD36" s="1093">
        <f>(Max!AD36+Min!AD36)/2</f>
        <v>49.5</v>
      </c>
      <c r="AE36" s="1093">
        <f>(Max!AE36+Min!AE36)/2</f>
        <v>47.5</v>
      </c>
      <c r="AF36" s="1381"/>
      <c r="AG36" s="1077">
        <f t="shared" si="187"/>
        <v>1506.5</v>
      </c>
      <c r="AH36" s="58">
        <f>(Max!AG36+Min!AG36)/60</f>
        <v>50.216666666666669</v>
      </c>
      <c r="AI36" s="47">
        <f t="shared" si="189"/>
        <v>66</v>
      </c>
      <c r="AJ36" s="84">
        <f t="shared" si="190"/>
        <v>33</v>
      </c>
      <c r="AK36" s="1072">
        <v>1913</v>
      </c>
      <c r="AL36" s="23" t="str">
        <f t="shared" si="191"/>
        <v/>
      </c>
      <c r="AM36" s="23" t="str">
        <f t="shared" si="192"/>
        <v/>
      </c>
      <c r="AN36" s="23" t="str">
        <f t="shared" si="193"/>
        <v/>
      </c>
      <c r="AO36" s="23" t="str">
        <f t="shared" si="194"/>
        <v/>
      </c>
      <c r="AP36" s="23" t="str">
        <f t="shared" si="195"/>
        <v/>
      </c>
      <c r="AQ36" s="23" t="str">
        <f t="shared" si="196"/>
        <v/>
      </c>
      <c r="AR36" s="23" t="str">
        <f t="shared" si="197"/>
        <v/>
      </c>
      <c r="AS36" s="23" t="str">
        <f t="shared" si="198"/>
        <v/>
      </c>
      <c r="AT36" s="23" t="str">
        <f t="shared" si="199"/>
        <v/>
      </c>
      <c r="AU36" s="23" t="str">
        <f t="shared" si="200"/>
        <v/>
      </c>
      <c r="AV36" s="23" t="str">
        <f t="shared" si="201"/>
        <v/>
      </c>
      <c r="AW36" s="23" t="str">
        <f t="shared" si="202"/>
        <v/>
      </c>
      <c r="AX36" s="23" t="str">
        <f t="shared" si="203"/>
        <v/>
      </c>
      <c r="AY36" s="23" t="str">
        <f t="shared" si="204"/>
        <v/>
      </c>
      <c r="AZ36" s="23" t="str">
        <f t="shared" si="205"/>
        <v/>
      </c>
      <c r="BA36" s="23" t="str">
        <f t="shared" si="206"/>
        <v/>
      </c>
      <c r="BB36" s="23" t="str">
        <f t="shared" si="207"/>
        <v/>
      </c>
      <c r="BC36" s="23" t="str">
        <f t="shared" si="208"/>
        <v/>
      </c>
      <c r="BD36" s="23" t="str">
        <f t="shared" si="209"/>
        <v/>
      </c>
      <c r="BE36" s="23" t="str">
        <f t="shared" si="210"/>
        <v/>
      </c>
      <c r="BF36" s="23" t="str">
        <f t="shared" si="211"/>
        <v/>
      </c>
      <c r="BG36" s="23" t="str">
        <f t="shared" si="212"/>
        <v/>
      </c>
      <c r="BH36" s="23" t="str">
        <f t="shared" si="213"/>
        <v/>
      </c>
      <c r="BI36" s="23" t="str">
        <f t="shared" si="214"/>
        <v/>
      </c>
      <c r="BJ36" s="23" t="str">
        <f t="shared" si="215"/>
        <v/>
      </c>
      <c r="BK36" s="23" t="str">
        <f t="shared" si="216"/>
        <v/>
      </c>
      <c r="BL36" s="23" t="str">
        <f t="shared" si="217"/>
        <v/>
      </c>
      <c r="BM36" s="23" t="str">
        <f t="shared" si="218"/>
        <v/>
      </c>
      <c r="BN36" s="23" t="str">
        <f t="shared" si="219"/>
        <v/>
      </c>
      <c r="BO36" s="23" t="str">
        <f t="shared" si="220"/>
        <v/>
      </c>
      <c r="BP36" s="23">
        <f t="shared" si="188"/>
        <v>0</v>
      </c>
      <c r="BQ36" s="1072">
        <v>1913</v>
      </c>
      <c r="BR36" s="14" t="str">
        <f t="shared" si="126"/>
        <v/>
      </c>
      <c r="BS36" s="14" t="str">
        <f t="shared" si="127"/>
        <v/>
      </c>
      <c r="BT36" s="14" t="str">
        <f t="shared" si="128"/>
        <v/>
      </c>
      <c r="BU36" s="14" t="str">
        <f t="shared" si="129"/>
        <v/>
      </c>
      <c r="BV36" s="14" t="str">
        <f t="shared" si="130"/>
        <v/>
      </c>
      <c r="BW36" s="14" t="str">
        <f t="shared" si="131"/>
        <v/>
      </c>
      <c r="BX36" s="14" t="str">
        <f t="shared" si="132"/>
        <v/>
      </c>
      <c r="BY36" s="14" t="str">
        <f t="shared" si="133"/>
        <v/>
      </c>
      <c r="BZ36" s="14" t="str">
        <f t="shared" si="134"/>
        <v/>
      </c>
      <c r="CA36" s="14" t="str">
        <f t="shared" si="135"/>
        <v/>
      </c>
      <c r="CB36" s="14" t="str">
        <f t="shared" si="136"/>
        <v/>
      </c>
      <c r="CC36" s="14" t="str">
        <f t="shared" si="137"/>
        <v/>
      </c>
      <c r="CD36" s="14" t="str">
        <f t="shared" si="138"/>
        <v/>
      </c>
      <c r="CE36" s="14" t="str">
        <f t="shared" si="139"/>
        <v/>
      </c>
      <c r="CF36" s="14" t="str">
        <f t="shared" si="140"/>
        <v/>
      </c>
      <c r="CG36" s="14" t="str">
        <f t="shared" si="141"/>
        <v/>
      </c>
      <c r="CH36" s="14" t="str">
        <f t="shared" si="142"/>
        <v/>
      </c>
      <c r="CI36" s="14" t="str">
        <f t="shared" si="143"/>
        <v/>
      </c>
      <c r="CJ36" s="14" t="str">
        <f t="shared" si="144"/>
        <v/>
      </c>
      <c r="CK36" s="14" t="str">
        <f t="shared" si="145"/>
        <v/>
      </c>
      <c r="CL36" s="14" t="str">
        <f t="shared" si="146"/>
        <v/>
      </c>
      <c r="CM36" s="14" t="str">
        <f t="shared" si="147"/>
        <v/>
      </c>
      <c r="CN36" s="14" t="str">
        <f t="shared" si="148"/>
        <v/>
      </c>
      <c r="CO36" s="14" t="str">
        <f t="shared" si="149"/>
        <v/>
      </c>
      <c r="CP36" s="14" t="str">
        <f t="shared" si="150"/>
        <v/>
      </c>
      <c r="CQ36" s="14" t="str">
        <f t="shared" si="151"/>
        <v/>
      </c>
      <c r="CR36" s="14" t="str">
        <f t="shared" si="152"/>
        <v/>
      </c>
      <c r="CS36" s="14" t="str">
        <f t="shared" si="153"/>
        <v/>
      </c>
      <c r="CT36" s="14" t="str">
        <f t="shared" si="154"/>
        <v/>
      </c>
      <c r="CU36" s="14" t="str">
        <f t="shared" si="155"/>
        <v/>
      </c>
      <c r="CV36" s="1072">
        <v>1913</v>
      </c>
      <c r="CW36" s="14" t="str">
        <f t="shared" si="221"/>
        <v/>
      </c>
      <c r="CX36" s="14" t="str">
        <f t="shared" si="222"/>
        <v/>
      </c>
      <c r="CY36" s="14" t="str">
        <f t="shared" si="223"/>
        <v/>
      </c>
      <c r="CZ36" s="14" t="str">
        <f t="shared" si="224"/>
        <v/>
      </c>
      <c r="DA36" s="14" t="str">
        <f t="shared" si="225"/>
        <v/>
      </c>
      <c r="DB36" s="14" t="str">
        <f t="shared" si="226"/>
        <v/>
      </c>
      <c r="DC36" s="14" t="str">
        <f t="shared" si="227"/>
        <v/>
      </c>
      <c r="DD36" s="14" t="str">
        <f t="shared" si="228"/>
        <v/>
      </c>
      <c r="DE36" s="14" t="str">
        <f t="shared" si="229"/>
        <v/>
      </c>
      <c r="DF36" s="14" t="str">
        <f t="shared" si="230"/>
        <v/>
      </c>
      <c r="DG36" s="14" t="str">
        <f t="shared" si="231"/>
        <v/>
      </c>
      <c r="DH36" s="14" t="str">
        <f t="shared" si="232"/>
        <v/>
      </c>
      <c r="DI36" s="14" t="str">
        <f t="shared" si="233"/>
        <v/>
      </c>
      <c r="DJ36" s="14" t="str">
        <f t="shared" si="234"/>
        <v/>
      </c>
      <c r="DK36" s="14" t="str">
        <f t="shared" si="235"/>
        <v/>
      </c>
      <c r="DL36" s="14" t="str">
        <f t="shared" si="236"/>
        <v/>
      </c>
      <c r="DM36" s="14" t="str">
        <f t="shared" si="237"/>
        <v/>
      </c>
      <c r="DN36" s="14" t="str">
        <f t="shared" si="238"/>
        <v/>
      </c>
      <c r="DO36" s="14" t="str">
        <f t="shared" si="239"/>
        <v/>
      </c>
      <c r="DP36" s="14" t="str">
        <f t="shared" si="240"/>
        <v/>
      </c>
      <c r="DQ36" s="14" t="str">
        <f t="shared" si="241"/>
        <v/>
      </c>
      <c r="DR36" s="14" t="str">
        <f t="shared" si="242"/>
        <v/>
      </c>
      <c r="DS36" s="14" t="str">
        <f t="shared" si="243"/>
        <v/>
      </c>
      <c r="DT36" s="14" t="str">
        <f t="shared" si="244"/>
        <v/>
      </c>
      <c r="DU36" s="14" t="str">
        <f t="shared" si="245"/>
        <v/>
      </c>
      <c r="DV36" s="14" t="str">
        <f t="shared" si="246"/>
        <v/>
      </c>
      <c r="DW36" s="14" t="str">
        <f t="shared" si="247"/>
        <v/>
      </c>
      <c r="DX36" s="14" t="str">
        <f t="shared" si="248"/>
        <v/>
      </c>
      <c r="DY36" s="14" t="str">
        <f t="shared" si="249"/>
        <v/>
      </c>
      <c r="DZ36" s="14" t="str">
        <f t="shared" si="250"/>
        <v/>
      </c>
      <c r="EA36" s="1072">
        <v>1913</v>
      </c>
      <c r="EB36" s="23" t="str">
        <f t="shared" si="156"/>
        <v/>
      </c>
      <c r="EC36" s="23" t="str">
        <f t="shared" si="157"/>
        <v/>
      </c>
      <c r="ED36" s="23" t="str">
        <f t="shared" si="158"/>
        <v/>
      </c>
      <c r="EE36" s="23" t="str">
        <f t="shared" si="159"/>
        <v/>
      </c>
      <c r="EF36" s="23" t="str">
        <f t="shared" si="160"/>
        <v/>
      </c>
      <c r="EG36" s="23" t="str">
        <f t="shared" si="161"/>
        <v/>
      </c>
      <c r="EH36" s="23" t="str">
        <f t="shared" si="162"/>
        <v/>
      </c>
      <c r="EI36" s="23" t="str">
        <f t="shared" si="163"/>
        <v/>
      </c>
      <c r="EJ36" s="23" t="str">
        <f t="shared" si="164"/>
        <v/>
      </c>
      <c r="EK36" s="23" t="str">
        <f t="shared" si="165"/>
        <v/>
      </c>
      <c r="EL36" s="23" t="str">
        <f t="shared" si="166"/>
        <v/>
      </c>
      <c r="EM36" s="23" t="str">
        <f t="shared" si="167"/>
        <v/>
      </c>
      <c r="EN36" s="23" t="str">
        <f t="shared" si="168"/>
        <v/>
      </c>
      <c r="EO36" s="23" t="str">
        <f t="shared" si="169"/>
        <v/>
      </c>
      <c r="EP36" s="23" t="str">
        <f t="shared" si="170"/>
        <v/>
      </c>
      <c r="EQ36" s="23" t="str">
        <f t="shared" si="171"/>
        <v/>
      </c>
      <c r="ER36" s="23" t="str">
        <f t="shared" si="172"/>
        <v/>
      </c>
      <c r="ES36" s="23" t="str">
        <f t="shared" si="173"/>
        <v/>
      </c>
      <c r="ET36" s="23" t="str">
        <f t="shared" si="174"/>
        <v/>
      </c>
      <c r="EU36" s="23" t="str">
        <f t="shared" si="175"/>
        <v/>
      </c>
      <c r="EV36" s="23" t="str">
        <f t="shared" si="176"/>
        <v/>
      </c>
      <c r="EW36" s="23" t="str">
        <f t="shared" si="177"/>
        <v/>
      </c>
      <c r="EX36" s="23" t="str">
        <f t="shared" si="178"/>
        <v/>
      </c>
      <c r="EY36" s="23" t="str">
        <f t="shared" si="179"/>
        <v/>
      </c>
      <c r="EZ36" s="23" t="str">
        <f t="shared" si="180"/>
        <v/>
      </c>
      <c r="FA36" s="23" t="str">
        <f t="shared" si="181"/>
        <v/>
      </c>
      <c r="FB36" s="23" t="str">
        <f t="shared" si="182"/>
        <v/>
      </c>
      <c r="FC36" s="23" t="str">
        <f t="shared" si="183"/>
        <v/>
      </c>
      <c r="FD36" s="23" t="str">
        <f t="shared" si="184"/>
        <v/>
      </c>
      <c r="FE36" s="23" t="str">
        <f t="shared" si="185"/>
        <v/>
      </c>
      <c r="FF36" s="23">
        <f t="shared" si="186"/>
        <v>0</v>
      </c>
      <c r="FG36" s="1072">
        <v>1913</v>
      </c>
      <c r="FH36" s="14" t="str">
        <f t="shared" si="251"/>
        <v/>
      </c>
      <c r="FI36" s="14" t="str">
        <f t="shared" si="252"/>
        <v/>
      </c>
      <c r="FJ36" s="14" t="str">
        <f t="shared" si="253"/>
        <v/>
      </c>
      <c r="FK36" s="14" t="str">
        <f t="shared" si="254"/>
        <v/>
      </c>
      <c r="FL36" s="14" t="str">
        <f t="shared" si="255"/>
        <v/>
      </c>
      <c r="FM36" s="14" t="str">
        <f t="shared" si="256"/>
        <v/>
      </c>
      <c r="FN36" s="14" t="str">
        <f t="shared" si="257"/>
        <v/>
      </c>
      <c r="FO36" s="14" t="str">
        <f t="shared" si="258"/>
        <v/>
      </c>
      <c r="FP36" s="14" t="str">
        <f t="shared" si="259"/>
        <v/>
      </c>
      <c r="FQ36" s="14" t="str">
        <f t="shared" si="260"/>
        <v/>
      </c>
      <c r="FR36" s="14" t="str">
        <f t="shared" si="261"/>
        <v/>
      </c>
      <c r="FS36" s="14" t="str">
        <f t="shared" si="262"/>
        <v/>
      </c>
      <c r="FT36" s="14" t="str">
        <f t="shared" si="263"/>
        <v/>
      </c>
      <c r="FU36" s="14" t="str">
        <f t="shared" si="264"/>
        <v/>
      </c>
      <c r="FV36" s="14" t="str">
        <f t="shared" si="265"/>
        <v/>
      </c>
      <c r="FW36" s="14" t="str">
        <f t="shared" si="266"/>
        <v/>
      </c>
      <c r="FX36" s="14" t="str">
        <f t="shared" si="267"/>
        <v/>
      </c>
      <c r="FY36" s="14" t="str">
        <f t="shared" si="268"/>
        <v/>
      </c>
      <c r="FZ36" s="14" t="str">
        <f t="shared" si="269"/>
        <v/>
      </c>
      <c r="GA36" s="14" t="str">
        <f t="shared" si="270"/>
        <v/>
      </c>
      <c r="GB36" s="14" t="str">
        <f t="shared" si="271"/>
        <v/>
      </c>
      <c r="GC36" s="14" t="str">
        <f t="shared" si="272"/>
        <v/>
      </c>
      <c r="GD36" s="14" t="str">
        <f t="shared" si="273"/>
        <v/>
      </c>
      <c r="GE36" s="14" t="str">
        <f t="shared" si="274"/>
        <v/>
      </c>
      <c r="GF36" s="14" t="str">
        <f t="shared" si="275"/>
        <v/>
      </c>
      <c r="GG36" s="14" t="str">
        <f t="shared" si="276"/>
        <v/>
      </c>
      <c r="GH36" s="14" t="str">
        <f t="shared" si="277"/>
        <v/>
      </c>
      <c r="GI36" s="14" t="str">
        <f t="shared" si="278"/>
        <v/>
      </c>
      <c r="GJ36" s="14" t="str">
        <f t="shared" si="279"/>
        <v/>
      </c>
      <c r="GK36" s="14" t="str">
        <f t="shared" si="280"/>
        <v/>
      </c>
      <c r="GL36" s="1072">
        <v>1913</v>
      </c>
    </row>
    <row r="37" spans="1:194">
      <c r="A37" s="656">
        <v>1914</v>
      </c>
      <c r="B37" s="1093">
        <f>(Max!B37+Min!B37)/2</f>
        <v>56.5</v>
      </c>
      <c r="C37" s="1093">
        <f>(Max!C37+Min!C37)/2</f>
        <v>62</v>
      </c>
      <c r="D37" s="1093">
        <f>(Max!D37+Min!D37)/2</f>
        <v>57</v>
      </c>
      <c r="E37" s="1093">
        <f>(Max!E37+Min!E37)/2</f>
        <v>65</v>
      </c>
      <c r="F37" s="1093">
        <f>(Max!F37+Min!F37)/2</f>
        <v>54.5</v>
      </c>
      <c r="G37" s="1093">
        <f>(Max!G37+Min!G37)/2</f>
        <v>48.5</v>
      </c>
      <c r="H37" s="1093">
        <f>(Max!H37+Min!H37)/2</f>
        <v>50</v>
      </c>
      <c r="I37" s="1093">
        <f>(Max!I37+Min!I37)/2</f>
        <v>60</v>
      </c>
      <c r="J37" s="1093">
        <f>(Max!J37+Min!J37)/2</f>
        <v>41.5</v>
      </c>
      <c r="K37" s="1093">
        <f>(Max!K37+Min!K37)/2</f>
        <v>38.5</v>
      </c>
      <c r="L37" s="1093">
        <f>(Max!L37+Min!L37)/2</f>
        <v>47.5</v>
      </c>
      <c r="M37" s="1093">
        <f>(Max!M37+Min!M37)/2</f>
        <v>49</v>
      </c>
      <c r="N37" s="1093">
        <f>(Max!N37+Min!N37)/2</f>
        <v>52.5</v>
      </c>
      <c r="O37" s="1093">
        <f>(Max!O37+Min!O37)/2</f>
        <v>52</v>
      </c>
      <c r="P37" s="1093">
        <f>(Max!P37+Min!P37)/2</f>
        <v>59.5</v>
      </c>
      <c r="Q37" s="1093">
        <f>(Max!Q37+Min!Q37)/2</f>
        <v>50.5</v>
      </c>
      <c r="R37" s="1093">
        <f>(Max!R37+Min!R37)/2</f>
        <v>34</v>
      </c>
      <c r="S37" s="1093">
        <f>(Max!S37+Min!S37)/2</f>
        <v>34</v>
      </c>
      <c r="T37" s="1093">
        <f>(Max!T37+Min!T37)/2</f>
        <v>38</v>
      </c>
      <c r="U37" s="1093">
        <f>(Max!U37+Min!U37)/2</f>
        <v>35.5</v>
      </c>
      <c r="V37" s="1093">
        <f>(Max!V37+Min!V37)/2</f>
        <v>33</v>
      </c>
      <c r="W37" s="1093">
        <f>(Max!W37+Min!W37)/2</f>
        <v>37</v>
      </c>
      <c r="X37" s="1093">
        <f>(Max!X37+Min!X37)/2</f>
        <v>36.5</v>
      </c>
      <c r="Y37" s="1093">
        <f>(Max!Y37+Min!Y37)/2</f>
        <v>32</v>
      </c>
      <c r="Z37" s="1093">
        <f>(Max!Z37+Min!Z37)/2</f>
        <v>45</v>
      </c>
      <c r="AA37" s="1093">
        <f>(Max!AA37+Min!AA37)/2</f>
        <v>54</v>
      </c>
      <c r="AB37" s="1093">
        <f>(Max!AB37+Min!AB37)/2</f>
        <v>55</v>
      </c>
      <c r="AC37" s="1093">
        <f>(Max!AC37+Min!AC37)/2</f>
        <v>46</v>
      </c>
      <c r="AD37" s="1093">
        <f>(Max!AD37+Min!AD37)/2</f>
        <v>50.5</v>
      </c>
      <c r="AE37" s="1093">
        <f>(Max!AE37+Min!AE37)/2</f>
        <v>62.5</v>
      </c>
      <c r="AF37" s="1381"/>
      <c r="AG37" s="1077">
        <f t="shared" si="187"/>
        <v>1437.5</v>
      </c>
      <c r="AH37" s="58">
        <f>(Max!AG37+Min!AG37)/60</f>
        <v>47.916666666666664</v>
      </c>
      <c r="AI37" s="47">
        <f t="shared" si="189"/>
        <v>65</v>
      </c>
      <c r="AJ37" s="84">
        <f t="shared" si="190"/>
        <v>32</v>
      </c>
      <c r="AK37" s="1072">
        <v>1914</v>
      </c>
      <c r="AL37" s="23" t="str">
        <f t="shared" si="191"/>
        <v/>
      </c>
      <c r="AM37" s="23" t="str">
        <f t="shared" si="192"/>
        <v/>
      </c>
      <c r="AN37" s="23" t="str">
        <f t="shared" si="193"/>
        <v/>
      </c>
      <c r="AO37" s="23" t="str">
        <f t="shared" si="194"/>
        <v/>
      </c>
      <c r="AP37" s="23" t="str">
        <f t="shared" si="195"/>
        <v/>
      </c>
      <c r="AQ37" s="23" t="str">
        <f t="shared" si="196"/>
        <v/>
      </c>
      <c r="AR37" s="23" t="str">
        <f t="shared" si="197"/>
        <v/>
      </c>
      <c r="AS37" s="23" t="str">
        <f t="shared" si="198"/>
        <v/>
      </c>
      <c r="AT37" s="23" t="str">
        <f t="shared" si="199"/>
        <v/>
      </c>
      <c r="AU37" s="23" t="str">
        <f t="shared" si="200"/>
        <v/>
      </c>
      <c r="AV37" s="23" t="str">
        <f t="shared" si="201"/>
        <v/>
      </c>
      <c r="AW37" s="23" t="str">
        <f t="shared" si="202"/>
        <v/>
      </c>
      <c r="AX37" s="23" t="str">
        <f t="shared" si="203"/>
        <v/>
      </c>
      <c r="AY37" s="23" t="str">
        <f t="shared" si="204"/>
        <v/>
      </c>
      <c r="AZ37" s="23" t="str">
        <f t="shared" si="205"/>
        <v/>
      </c>
      <c r="BA37" s="23" t="str">
        <f t="shared" si="206"/>
        <v/>
      </c>
      <c r="BB37" s="23" t="str">
        <f t="shared" si="207"/>
        <v/>
      </c>
      <c r="BC37" s="23" t="str">
        <f t="shared" si="208"/>
        <v/>
      </c>
      <c r="BD37" s="23" t="str">
        <f t="shared" si="209"/>
        <v/>
      </c>
      <c r="BE37" s="23" t="str">
        <f t="shared" si="210"/>
        <v/>
      </c>
      <c r="BF37" s="23" t="str">
        <f t="shared" si="211"/>
        <v/>
      </c>
      <c r="BG37" s="23" t="str">
        <f t="shared" si="212"/>
        <v/>
      </c>
      <c r="BH37" s="23" t="str">
        <f t="shared" si="213"/>
        <v/>
      </c>
      <c r="BI37" s="23" t="str">
        <f t="shared" si="214"/>
        <v/>
      </c>
      <c r="BJ37" s="23" t="str">
        <f t="shared" si="215"/>
        <v/>
      </c>
      <c r="BK37" s="23" t="str">
        <f t="shared" si="216"/>
        <v/>
      </c>
      <c r="BL37" s="23" t="str">
        <f t="shared" si="217"/>
        <v/>
      </c>
      <c r="BM37" s="23" t="str">
        <f t="shared" si="218"/>
        <v/>
      </c>
      <c r="BN37" s="23" t="str">
        <f t="shared" si="219"/>
        <v/>
      </c>
      <c r="BO37" s="23" t="str">
        <f t="shared" si="220"/>
        <v/>
      </c>
      <c r="BP37" s="23">
        <f t="shared" si="188"/>
        <v>0</v>
      </c>
      <c r="BQ37" s="1072">
        <v>1914</v>
      </c>
      <c r="BR37" s="14" t="str">
        <f t="shared" si="126"/>
        <v/>
      </c>
      <c r="BS37" s="14" t="str">
        <f t="shared" si="127"/>
        <v/>
      </c>
      <c r="BT37" s="14" t="str">
        <f t="shared" si="128"/>
        <v/>
      </c>
      <c r="BU37" s="14" t="str">
        <f t="shared" si="129"/>
        <v/>
      </c>
      <c r="BV37" s="14" t="str">
        <f t="shared" si="130"/>
        <v/>
      </c>
      <c r="BW37" s="14" t="str">
        <f t="shared" si="131"/>
        <v/>
      </c>
      <c r="BX37" s="14" t="str">
        <f t="shared" si="132"/>
        <v/>
      </c>
      <c r="BY37" s="14" t="str">
        <f t="shared" si="133"/>
        <v/>
      </c>
      <c r="BZ37" s="14" t="str">
        <f t="shared" si="134"/>
        <v/>
      </c>
      <c r="CA37" s="14" t="str">
        <f t="shared" si="135"/>
        <v/>
      </c>
      <c r="CB37" s="14" t="str">
        <f t="shared" si="136"/>
        <v/>
      </c>
      <c r="CC37" s="14" t="str">
        <f t="shared" si="137"/>
        <v/>
      </c>
      <c r="CD37" s="14" t="str">
        <f t="shared" si="138"/>
        <v/>
      </c>
      <c r="CE37" s="14" t="str">
        <f t="shared" si="139"/>
        <v/>
      </c>
      <c r="CF37" s="14" t="str">
        <f t="shared" si="140"/>
        <v/>
      </c>
      <c r="CG37" s="14" t="str">
        <f t="shared" si="141"/>
        <v/>
      </c>
      <c r="CH37" s="14" t="str">
        <f t="shared" si="142"/>
        <v/>
      </c>
      <c r="CI37" s="14" t="str">
        <f t="shared" si="143"/>
        <v/>
      </c>
      <c r="CJ37" s="14" t="str">
        <f t="shared" si="144"/>
        <v/>
      </c>
      <c r="CK37" s="14" t="str">
        <f t="shared" si="145"/>
        <v/>
      </c>
      <c r="CL37" s="14" t="str">
        <f t="shared" si="146"/>
        <v/>
      </c>
      <c r="CM37" s="14" t="str">
        <f t="shared" si="147"/>
        <v/>
      </c>
      <c r="CN37" s="14" t="str">
        <f t="shared" si="148"/>
        <v/>
      </c>
      <c r="CO37" s="14" t="str">
        <f t="shared" si="149"/>
        <v/>
      </c>
      <c r="CP37" s="14" t="str">
        <f t="shared" si="150"/>
        <v/>
      </c>
      <c r="CQ37" s="14" t="str">
        <f t="shared" si="151"/>
        <v/>
      </c>
      <c r="CR37" s="14" t="str">
        <f t="shared" si="152"/>
        <v/>
      </c>
      <c r="CS37" s="14" t="str">
        <f t="shared" si="153"/>
        <v/>
      </c>
      <c r="CT37" s="14" t="str">
        <f t="shared" si="154"/>
        <v/>
      </c>
      <c r="CU37" s="14" t="str">
        <f t="shared" si="155"/>
        <v/>
      </c>
      <c r="CV37" s="1072">
        <v>1914</v>
      </c>
      <c r="CW37" s="14" t="str">
        <f t="shared" si="221"/>
        <v/>
      </c>
      <c r="CX37" s="14" t="str">
        <f t="shared" si="222"/>
        <v/>
      </c>
      <c r="CY37" s="14" t="str">
        <f t="shared" si="223"/>
        <v/>
      </c>
      <c r="CZ37" s="14" t="str">
        <f t="shared" si="224"/>
        <v/>
      </c>
      <c r="DA37" s="14" t="str">
        <f t="shared" si="225"/>
        <v/>
      </c>
      <c r="DB37" s="14" t="str">
        <f t="shared" si="226"/>
        <v/>
      </c>
      <c r="DC37" s="14" t="str">
        <f t="shared" si="227"/>
        <v/>
      </c>
      <c r="DD37" s="14" t="str">
        <f t="shared" si="228"/>
        <v/>
      </c>
      <c r="DE37" s="14" t="str">
        <f t="shared" si="229"/>
        <v/>
      </c>
      <c r="DF37" s="14" t="str">
        <f t="shared" si="230"/>
        <v/>
      </c>
      <c r="DG37" s="14" t="str">
        <f t="shared" si="231"/>
        <v/>
      </c>
      <c r="DH37" s="14" t="str">
        <f t="shared" si="232"/>
        <v/>
      </c>
      <c r="DI37" s="14" t="str">
        <f t="shared" si="233"/>
        <v/>
      </c>
      <c r="DJ37" s="14" t="str">
        <f t="shared" si="234"/>
        <v/>
      </c>
      <c r="DK37" s="14" t="str">
        <f t="shared" si="235"/>
        <v/>
      </c>
      <c r="DL37" s="14" t="str">
        <f t="shared" si="236"/>
        <v/>
      </c>
      <c r="DM37" s="14" t="str">
        <f t="shared" si="237"/>
        <v/>
      </c>
      <c r="DN37" s="14" t="str">
        <f t="shared" si="238"/>
        <v/>
      </c>
      <c r="DO37" s="14" t="str">
        <f t="shared" si="239"/>
        <v/>
      </c>
      <c r="DP37" s="14" t="str">
        <f t="shared" si="240"/>
        <v/>
      </c>
      <c r="DQ37" s="14" t="str">
        <f t="shared" si="241"/>
        <v/>
      </c>
      <c r="DR37" s="14" t="str">
        <f t="shared" si="242"/>
        <v/>
      </c>
      <c r="DS37" s="14" t="str">
        <f t="shared" si="243"/>
        <v/>
      </c>
      <c r="DT37" s="14" t="str">
        <f t="shared" si="244"/>
        <v/>
      </c>
      <c r="DU37" s="14" t="str">
        <f t="shared" si="245"/>
        <v/>
      </c>
      <c r="DV37" s="14" t="str">
        <f t="shared" si="246"/>
        <v/>
      </c>
      <c r="DW37" s="14" t="str">
        <f t="shared" si="247"/>
        <v/>
      </c>
      <c r="DX37" s="14" t="str">
        <f t="shared" si="248"/>
        <v/>
      </c>
      <c r="DY37" s="14" t="str">
        <f t="shared" si="249"/>
        <v/>
      </c>
      <c r="DZ37" s="14" t="str">
        <f t="shared" si="250"/>
        <v/>
      </c>
      <c r="EA37" s="1072">
        <v>1914</v>
      </c>
      <c r="EB37" s="23" t="str">
        <f t="shared" si="156"/>
        <v/>
      </c>
      <c r="EC37" s="23" t="str">
        <f t="shared" si="157"/>
        <v/>
      </c>
      <c r="ED37" s="23" t="str">
        <f t="shared" si="158"/>
        <v/>
      </c>
      <c r="EE37" s="23" t="str">
        <f t="shared" si="159"/>
        <v/>
      </c>
      <c r="EF37" s="23" t="str">
        <f t="shared" si="160"/>
        <v/>
      </c>
      <c r="EG37" s="23" t="str">
        <f t="shared" si="161"/>
        <v/>
      </c>
      <c r="EH37" s="23" t="str">
        <f t="shared" si="162"/>
        <v/>
      </c>
      <c r="EI37" s="23" t="str">
        <f t="shared" si="163"/>
        <v/>
      </c>
      <c r="EJ37" s="23" t="str">
        <f t="shared" si="164"/>
        <v/>
      </c>
      <c r="EK37" s="23" t="str">
        <f t="shared" si="165"/>
        <v/>
      </c>
      <c r="EL37" s="23" t="str">
        <f t="shared" si="166"/>
        <v/>
      </c>
      <c r="EM37" s="23" t="str">
        <f t="shared" si="167"/>
        <v/>
      </c>
      <c r="EN37" s="23" t="str">
        <f t="shared" si="168"/>
        <v/>
      </c>
      <c r="EO37" s="23" t="str">
        <f t="shared" si="169"/>
        <v/>
      </c>
      <c r="EP37" s="23" t="str">
        <f t="shared" si="170"/>
        <v/>
      </c>
      <c r="EQ37" s="23" t="str">
        <f t="shared" si="171"/>
        <v/>
      </c>
      <c r="ER37" s="23" t="str">
        <f t="shared" si="172"/>
        <v/>
      </c>
      <c r="ES37" s="23" t="str">
        <f t="shared" si="173"/>
        <v/>
      </c>
      <c r="ET37" s="23" t="str">
        <f t="shared" si="174"/>
        <v/>
      </c>
      <c r="EU37" s="23" t="str">
        <f t="shared" si="175"/>
        <v/>
      </c>
      <c r="EV37" s="23" t="str">
        <f t="shared" si="176"/>
        <v/>
      </c>
      <c r="EW37" s="23" t="str">
        <f t="shared" si="177"/>
        <v/>
      </c>
      <c r="EX37" s="23" t="str">
        <f t="shared" si="178"/>
        <v/>
      </c>
      <c r="EY37" s="23">
        <f t="shared" si="179"/>
        <v>1</v>
      </c>
      <c r="EZ37" s="23" t="str">
        <f t="shared" si="180"/>
        <v/>
      </c>
      <c r="FA37" s="23" t="str">
        <f t="shared" si="181"/>
        <v/>
      </c>
      <c r="FB37" s="23" t="str">
        <f t="shared" si="182"/>
        <v/>
      </c>
      <c r="FC37" s="23" t="str">
        <f t="shared" si="183"/>
        <v/>
      </c>
      <c r="FD37" s="23" t="str">
        <f t="shared" si="184"/>
        <v/>
      </c>
      <c r="FE37" s="23" t="str">
        <f t="shared" si="185"/>
        <v/>
      </c>
      <c r="FF37" s="23">
        <f t="shared" si="186"/>
        <v>1</v>
      </c>
      <c r="FG37" s="1072">
        <v>1914</v>
      </c>
      <c r="FH37" s="14" t="str">
        <f t="shared" si="251"/>
        <v/>
      </c>
      <c r="FI37" s="14" t="str">
        <f t="shared" si="252"/>
        <v/>
      </c>
      <c r="FJ37" s="14" t="str">
        <f t="shared" si="253"/>
        <v/>
      </c>
      <c r="FK37" s="14" t="str">
        <f t="shared" si="254"/>
        <v/>
      </c>
      <c r="FL37" s="14" t="str">
        <f t="shared" si="255"/>
        <v/>
      </c>
      <c r="FM37" s="14" t="str">
        <f t="shared" si="256"/>
        <v/>
      </c>
      <c r="FN37" s="14" t="str">
        <f t="shared" si="257"/>
        <v/>
      </c>
      <c r="FO37" s="14" t="str">
        <f t="shared" si="258"/>
        <v/>
      </c>
      <c r="FP37" s="14" t="str">
        <f t="shared" si="259"/>
        <v/>
      </c>
      <c r="FQ37" s="14" t="str">
        <f t="shared" si="260"/>
        <v/>
      </c>
      <c r="FR37" s="14" t="str">
        <f t="shared" si="261"/>
        <v/>
      </c>
      <c r="FS37" s="14" t="str">
        <f t="shared" si="262"/>
        <v/>
      </c>
      <c r="FT37" s="14" t="str">
        <f t="shared" si="263"/>
        <v/>
      </c>
      <c r="FU37" s="14" t="str">
        <f t="shared" si="264"/>
        <v/>
      </c>
      <c r="FV37" s="14" t="str">
        <f t="shared" si="265"/>
        <v/>
      </c>
      <c r="FW37" s="14" t="str">
        <f t="shared" si="266"/>
        <v/>
      </c>
      <c r="FX37" s="14" t="str">
        <f t="shared" si="267"/>
        <v/>
      </c>
      <c r="FY37" s="14" t="str">
        <f t="shared" si="268"/>
        <v/>
      </c>
      <c r="FZ37" s="14" t="str">
        <f t="shared" si="269"/>
        <v/>
      </c>
      <c r="GA37" s="14" t="str">
        <f t="shared" si="270"/>
        <v/>
      </c>
      <c r="GB37" s="14" t="str">
        <f t="shared" si="271"/>
        <v/>
      </c>
      <c r="GC37" s="14" t="str">
        <f t="shared" si="272"/>
        <v/>
      </c>
      <c r="GD37" s="14" t="str">
        <f t="shared" si="273"/>
        <v/>
      </c>
      <c r="GE37" s="14" t="str">
        <f t="shared" si="274"/>
        <v/>
      </c>
      <c r="GF37" s="14" t="str">
        <f t="shared" si="275"/>
        <v/>
      </c>
      <c r="GG37" s="14" t="str">
        <f t="shared" si="276"/>
        <v/>
      </c>
      <c r="GH37" s="14" t="str">
        <f t="shared" si="277"/>
        <v/>
      </c>
      <c r="GI37" s="14" t="str">
        <f t="shared" si="278"/>
        <v/>
      </c>
      <c r="GJ37" s="14" t="str">
        <f t="shared" si="279"/>
        <v/>
      </c>
      <c r="GK37" s="14" t="str">
        <f t="shared" si="280"/>
        <v/>
      </c>
      <c r="GL37" s="1072">
        <v>1914</v>
      </c>
    </row>
    <row r="38" spans="1:194">
      <c r="A38" s="656">
        <v>1915</v>
      </c>
      <c r="B38" s="1093">
        <f>(Max!B38+Min!B38)/2</f>
        <v>63</v>
      </c>
      <c r="C38" s="1093">
        <f>(Max!C38+Min!C38)/2</f>
        <v>65</v>
      </c>
      <c r="D38" s="1093">
        <f>(Max!D38+Min!D38)/2</f>
        <v>47.5</v>
      </c>
      <c r="E38" s="1093">
        <f>(Max!E38+Min!E38)/2</f>
        <v>44.5</v>
      </c>
      <c r="F38" s="1093">
        <f>(Max!F38+Min!F38)/2</f>
        <v>55</v>
      </c>
      <c r="G38" s="1093">
        <f>(Max!G38+Min!G38)/2</f>
        <v>45.5</v>
      </c>
      <c r="H38" s="1093">
        <f>(Max!H38+Min!H38)/2</f>
        <v>47</v>
      </c>
      <c r="I38" s="1093">
        <f>(Max!I38+Min!I38)/2</f>
        <v>50.5</v>
      </c>
      <c r="J38" s="1093">
        <f>(Max!J38+Min!J38)/2</f>
        <v>64.5</v>
      </c>
      <c r="K38" s="1093">
        <f>(Max!K38+Min!K38)/2</f>
        <v>48.5</v>
      </c>
      <c r="L38" s="1093">
        <f>(Max!L38+Min!L38)/2</f>
        <v>55</v>
      </c>
      <c r="M38" s="1093">
        <f>(Max!M38+Min!M38)/2</f>
        <v>64.5</v>
      </c>
      <c r="N38" s="1093">
        <f>(Max!N38+Min!N38)/2</f>
        <v>50.5</v>
      </c>
      <c r="O38" s="1093">
        <f>(Max!O38+Min!O38)/2</f>
        <v>45.5</v>
      </c>
      <c r="P38" s="1093">
        <f>(Max!P38+Min!P38)/2</f>
        <v>49.5</v>
      </c>
      <c r="Q38" s="1093">
        <f>(Max!Q38+Min!Q38)/2</f>
        <v>38.5</v>
      </c>
      <c r="R38" s="1093">
        <f>(Max!R38+Min!R38)/2</f>
        <v>44.5</v>
      </c>
      <c r="S38" s="1093">
        <f>(Max!S38+Min!S38)/2</f>
        <v>43</v>
      </c>
      <c r="T38" s="1093">
        <f>(Max!T38+Min!T38)/2</f>
        <v>53.5</v>
      </c>
      <c r="U38" s="1093">
        <f>(Max!U38+Min!U38)/2</f>
        <v>50</v>
      </c>
      <c r="V38" s="1093">
        <f>(Max!V38+Min!V38)/2</f>
        <v>56.5</v>
      </c>
      <c r="W38" s="1093">
        <f>(Max!W38+Min!W38)/2</f>
        <v>39.5</v>
      </c>
      <c r="X38" s="1093">
        <f>(Max!X38+Min!X38)/2</f>
        <v>37.5</v>
      </c>
      <c r="Y38" s="1093">
        <f>(Max!Y38+Min!Y38)/2</f>
        <v>42</v>
      </c>
      <c r="Z38" s="1093">
        <f>(Max!Z38+Min!Z38)/2</f>
        <v>43.5</v>
      </c>
      <c r="AA38" s="1093">
        <f>(Max!AA38+Min!AA38)/2</f>
        <v>47.5</v>
      </c>
      <c r="AB38" s="1093">
        <f>(Max!AB38+Min!AB38)/2</f>
        <v>57.5</v>
      </c>
      <c r="AC38" s="1093">
        <f>(Max!AC38+Min!AC38)/2</f>
        <v>47</v>
      </c>
      <c r="AD38" s="1093">
        <f>(Max!AD38+Min!AD38)/2</f>
        <v>43.5</v>
      </c>
      <c r="AE38" s="1093">
        <f>(Max!AE38+Min!AE38)/2</f>
        <v>33.5</v>
      </c>
      <c r="AF38" s="1381"/>
      <c r="AG38" s="1077">
        <f t="shared" si="187"/>
        <v>1473.5</v>
      </c>
      <c r="AH38" s="58">
        <f>(Max!AG38+Min!AG38)/60</f>
        <v>49.116666666666667</v>
      </c>
      <c r="AI38" s="47">
        <f t="shared" si="189"/>
        <v>65</v>
      </c>
      <c r="AJ38" s="84">
        <f t="shared" si="190"/>
        <v>33.5</v>
      </c>
      <c r="AK38" s="1072">
        <v>1915</v>
      </c>
      <c r="AL38" s="23" t="str">
        <f t="shared" si="191"/>
        <v/>
      </c>
      <c r="AM38" s="23" t="str">
        <f t="shared" si="192"/>
        <v/>
      </c>
      <c r="AN38" s="23" t="str">
        <f t="shared" si="193"/>
        <v/>
      </c>
      <c r="AO38" s="23" t="str">
        <f t="shared" si="194"/>
        <v/>
      </c>
      <c r="AP38" s="23" t="str">
        <f t="shared" si="195"/>
        <v/>
      </c>
      <c r="AQ38" s="23" t="str">
        <f t="shared" si="196"/>
        <v/>
      </c>
      <c r="AR38" s="23" t="str">
        <f t="shared" si="197"/>
        <v/>
      </c>
      <c r="AS38" s="23" t="str">
        <f t="shared" si="198"/>
        <v/>
      </c>
      <c r="AT38" s="23" t="str">
        <f t="shared" si="199"/>
        <v/>
      </c>
      <c r="AU38" s="23" t="str">
        <f t="shared" si="200"/>
        <v/>
      </c>
      <c r="AV38" s="23" t="str">
        <f t="shared" si="201"/>
        <v/>
      </c>
      <c r="AW38" s="23" t="str">
        <f t="shared" si="202"/>
        <v/>
      </c>
      <c r="AX38" s="23" t="str">
        <f t="shared" si="203"/>
        <v/>
      </c>
      <c r="AY38" s="23" t="str">
        <f t="shared" si="204"/>
        <v/>
      </c>
      <c r="AZ38" s="23" t="str">
        <f t="shared" si="205"/>
        <v/>
      </c>
      <c r="BA38" s="23" t="str">
        <f t="shared" si="206"/>
        <v/>
      </c>
      <c r="BB38" s="23" t="str">
        <f t="shared" si="207"/>
        <v/>
      </c>
      <c r="BC38" s="23" t="str">
        <f t="shared" si="208"/>
        <v/>
      </c>
      <c r="BD38" s="23" t="str">
        <f t="shared" si="209"/>
        <v/>
      </c>
      <c r="BE38" s="23" t="str">
        <f t="shared" si="210"/>
        <v/>
      </c>
      <c r="BF38" s="23" t="str">
        <f t="shared" si="211"/>
        <v/>
      </c>
      <c r="BG38" s="23" t="str">
        <f t="shared" si="212"/>
        <v/>
      </c>
      <c r="BH38" s="23" t="str">
        <f t="shared" si="213"/>
        <v/>
      </c>
      <c r="BI38" s="23" t="str">
        <f t="shared" si="214"/>
        <v/>
      </c>
      <c r="BJ38" s="23" t="str">
        <f t="shared" si="215"/>
        <v/>
      </c>
      <c r="BK38" s="23" t="str">
        <f t="shared" si="216"/>
        <v/>
      </c>
      <c r="BL38" s="23" t="str">
        <f t="shared" si="217"/>
        <v/>
      </c>
      <c r="BM38" s="23" t="str">
        <f t="shared" si="218"/>
        <v/>
      </c>
      <c r="BN38" s="23" t="str">
        <f t="shared" si="219"/>
        <v/>
      </c>
      <c r="BO38" s="23" t="str">
        <f t="shared" si="220"/>
        <v/>
      </c>
      <c r="BP38" s="23">
        <f t="shared" si="188"/>
        <v>0</v>
      </c>
      <c r="BQ38" s="1072">
        <v>1915</v>
      </c>
      <c r="BR38" s="14" t="str">
        <f t="shared" si="126"/>
        <v/>
      </c>
      <c r="BS38" s="14" t="str">
        <f t="shared" si="127"/>
        <v/>
      </c>
      <c r="BT38" s="14" t="str">
        <f t="shared" si="128"/>
        <v/>
      </c>
      <c r="BU38" s="14" t="str">
        <f t="shared" si="129"/>
        <v/>
      </c>
      <c r="BV38" s="14" t="str">
        <f t="shared" si="130"/>
        <v/>
      </c>
      <c r="BW38" s="14" t="str">
        <f t="shared" si="131"/>
        <v/>
      </c>
      <c r="BX38" s="14" t="str">
        <f t="shared" si="132"/>
        <v/>
      </c>
      <c r="BY38" s="14" t="str">
        <f t="shared" si="133"/>
        <v/>
      </c>
      <c r="BZ38" s="14" t="str">
        <f t="shared" si="134"/>
        <v/>
      </c>
      <c r="CA38" s="14" t="str">
        <f t="shared" si="135"/>
        <v/>
      </c>
      <c r="CB38" s="14" t="str">
        <f t="shared" si="136"/>
        <v/>
      </c>
      <c r="CC38" s="14" t="str">
        <f t="shared" si="137"/>
        <v/>
      </c>
      <c r="CD38" s="14" t="str">
        <f t="shared" si="138"/>
        <v/>
      </c>
      <c r="CE38" s="14" t="str">
        <f t="shared" si="139"/>
        <v/>
      </c>
      <c r="CF38" s="14" t="str">
        <f t="shared" si="140"/>
        <v/>
      </c>
      <c r="CG38" s="14" t="str">
        <f t="shared" si="141"/>
        <v/>
      </c>
      <c r="CH38" s="14" t="str">
        <f t="shared" si="142"/>
        <v/>
      </c>
      <c r="CI38" s="14" t="str">
        <f t="shared" si="143"/>
        <v/>
      </c>
      <c r="CJ38" s="14" t="str">
        <f t="shared" si="144"/>
        <v/>
      </c>
      <c r="CK38" s="14" t="str">
        <f t="shared" si="145"/>
        <v/>
      </c>
      <c r="CL38" s="14" t="str">
        <f t="shared" si="146"/>
        <v/>
      </c>
      <c r="CM38" s="14" t="str">
        <f t="shared" si="147"/>
        <v/>
      </c>
      <c r="CN38" s="14" t="str">
        <f t="shared" si="148"/>
        <v/>
      </c>
      <c r="CO38" s="14" t="str">
        <f t="shared" si="149"/>
        <v/>
      </c>
      <c r="CP38" s="14" t="str">
        <f t="shared" si="150"/>
        <v/>
      </c>
      <c r="CQ38" s="14" t="str">
        <f t="shared" si="151"/>
        <v/>
      </c>
      <c r="CR38" s="14" t="str">
        <f t="shared" si="152"/>
        <v/>
      </c>
      <c r="CS38" s="14" t="str">
        <f t="shared" si="153"/>
        <v/>
      </c>
      <c r="CT38" s="14" t="str">
        <f t="shared" si="154"/>
        <v/>
      </c>
      <c r="CU38" s="14" t="str">
        <f t="shared" si="155"/>
        <v/>
      </c>
      <c r="CV38" s="1072">
        <v>1915</v>
      </c>
      <c r="CW38" s="14" t="str">
        <f t="shared" si="221"/>
        <v/>
      </c>
      <c r="CX38" s="14" t="str">
        <f t="shared" si="222"/>
        <v/>
      </c>
      <c r="CY38" s="14" t="str">
        <f t="shared" si="223"/>
        <v/>
      </c>
      <c r="CZ38" s="14" t="str">
        <f t="shared" si="224"/>
        <v/>
      </c>
      <c r="DA38" s="14" t="str">
        <f t="shared" si="225"/>
        <v/>
      </c>
      <c r="DB38" s="14" t="str">
        <f t="shared" si="226"/>
        <v/>
      </c>
      <c r="DC38" s="14" t="str">
        <f t="shared" si="227"/>
        <v/>
      </c>
      <c r="DD38" s="14" t="str">
        <f t="shared" si="228"/>
        <v/>
      </c>
      <c r="DE38" s="14" t="str">
        <f t="shared" si="229"/>
        <v/>
      </c>
      <c r="DF38" s="14" t="str">
        <f t="shared" si="230"/>
        <v/>
      </c>
      <c r="DG38" s="14" t="str">
        <f t="shared" si="231"/>
        <v/>
      </c>
      <c r="DH38" s="14" t="str">
        <f t="shared" si="232"/>
        <v/>
      </c>
      <c r="DI38" s="14" t="str">
        <f t="shared" si="233"/>
        <v/>
      </c>
      <c r="DJ38" s="14" t="str">
        <f t="shared" si="234"/>
        <v/>
      </c>
      <c r="DK38" s="14" t="str">
        <f t="shared" si="235"/>
        <v/>
      </c>
      <c r="DL38" s="14" t="str">
        <f t="shared" si="236"/>
        <v/>
      </c>
      <c r="DM38" s="14" t="str">
        <f t="shared" si="237"/>
        <v/>
      </c>
      <c r="DN38" s="14" t="str">
        <f t="shared" si="238"/>
        <v/>
      </c>
      <c r="DO38" s="14" t="str">
        <f t="shared" si="239"/>
        <v/>
      </c>
      <c r="DP38" s="14" t="str">
        <f t="shared" si="240"/>
        <v/>
      </c>
      <c r="DQ38" s="14" t="str">
        <f t="shared" si="241"/>
        <v/>
      </c>
      <c r="DR38" s="14" t="str">
        <f t="shared" si="242"/>
        <v/>
      </c>
      <c r="DS38" s="14" t="str">
        <f t="shared" si="243"/>
        <v/>
      </c>
      <c r="DT38" s="14" t="str">
        <f t="shared" si="244"/>
        <v/>
      </c>
      <c r="DU38" s="14" t="str">
        <f t="shared" si="245"/>
        <v/>
      </c>
      <c r="DV38" s="14" t="str">
        <f t="shared" si="246"/>
        <v/>
      </c>
      <c r="DW38" s="14" t="str">
        <f t="shared" si="247"/>
        <v/>
      </c>
      <c r="DX38" s="14" t="str">
        <f t="shared" si="248"/>
        <v/>
      </c>
      <c r="DY38" s="14" t="str">
        <f t="shared" si="249"/>
        <v/>
      </c>
      <c r="DZ38" s="14" t="str">
        <f t="shared" si="250"/>
        <v/>
      </c>
      <c r="EA38" s="1072">
        <v>1915</v>
      </c>
      <c r="EB38" s="23" t="str">
        <f t="shared" si="156"/>
        <v/>
      </c>
      <c r="EC38" s="23" t="str">
        <f t="shared" si="157"/>
        <v/>
      </c>
      <c r="ED38" s="23" t="str">
        <f t="shared" si="158"/>
        <v/>
      </c>
      <c r="EE38" s="23" t="str">
        <f t="shared" si="159"/>
        <v/>
      </c>
      <c r="EF38" s="23" t="str">
        <f t="shared" si="160"/>
        <v/>
      </c>
      <c r="EG38" s="23" t="str">
        <f t="shared" si="161"/>
        <v/>
      </c>
      <c r="EH38" s="23" t="str">
        <f t="shared" si="162"/>
        <v/>
      </c>
      <c r="EI38" s="23" t="str">
        <f t="shared" si="163"/>
        <v/>
      </c>
      <c r="EJ38" s="23" t="str">
        <f t="shared" si="164"/>
        <v/>
      </c>
      <c r="EK38" s="23" t="str">
        <f t="shared" si="165"/>
        <v/>
      </c>
      <c r="EL38" s="23" t="str">
        <f t="shared" si="166"/>
        <v/>
      </c>
      <c r="EM38" s="23" t="str">
        <f t="shared" si="167"/>
        <v/>
      </c>
      <c r="EN38" s="23" t="str">
        <f t="shared" si="168"/>
        <v/>
      </c>
      <c r="EO38" s="23" t="str">
        <f t="shared" si="169"/>
        <v/>
      </c>
      <c r="EP38" s="23" t="str">
        <f t="shared" si="170"/>
        <v/>
      </c>
      <c r="EQ38" s="23" t="str">
        <f t="shared" si="171"/>
        <v/>
      </c>
      <c r="ER38" s="23" t="str">
        <f t="shared" si="172"/>
        <v/>
      </c>
      <c r="ES38" s="23" t="str">
        <f t="shared" si="173"/>
        <v/>
      </c>
      <c r="ET38" s="23" t="str">
        <f t="shared" si="174"/>
        <v/>
      </c>
      <c r="EU38" s="23" t="str">
        <f t="shared" si="175"/>
        <v/>
      </c>
      <c r="EV38" s="23" t="str">
        <f t="shared" si="176"/>
        <v/>
      </c>
      <c r="EW38" s="23" t="str">
        <f t="shared" si="177"/>
        <v/>
      </c>
      <c r="EX38" s="23" t="str">
        <f t="shared" si="178"/>
        <v/>
      </c>
      <c r="EY38" s="23" t="str">
        <f t="shared" si="179"/>
        <v/>
      </c>
      <c r="EZ38" s="23" t="str">
        <f t="shared" si="180"/>
        <v/>
      </c>
      <c r="FA38" s="23" t="str">
        <f t="shared" si="181"/>
        <v/>
      </c>
      <c r="FB38" s="23" t="str">
        <f t="shared" si="182"/>
        <v/>
      </c>
      <c r="FC38" s="23" t="str">
        <f t="shared" si="183"/>
        <v/>
      </c>
      <c r="FD38" s="23" t="str">
        <f t="shared" si="184"/>
        <v/>
      </c>
      <c r="FE38" s="23" t="str">
        <f t="shared" si="185"/>
        <v/>
      </c>
      <c r="FF38" s="23">
        <f t="shared" si="186"/>
        <v>0</v>
      </c>
      <c r="FG38" s="1072">
        <v>1915</v>
      </c>
      <c r="FH38" s="14" t="str">
        <f t="shared" si="251"/>
        <v/>
      </c>
      <c r="FI38" s="14" t="str">
        <f t="shared" si="252"/>
        <v/>
      </c>
      <c r="FJ38" s="14" t="str">
        <f t="shared" si="253"/>
        <v/>
      </c>
      <c r="FK38" s="14" t="str">
        <f t="shared" si="254"/>
        <v/>
      </c>
      <c r="FL38" s="14" t="str">
        <f t="shared" si="255"/>
        <v/>
      </c>
      <c r="FM38" s="14" t="str">
        <f t="shared" si="256"/>
        <v/>
      </c>
      <c r="FN38" s="14" t="str">
        <f t="shared" si="257"/>
        <v/>
      </c>
      <c r="FO38" s="14" t="str">
        <f t="shared" si="258"/>
        <v/>
      </c>
      <c r="FP38" s="14" t="str">
        <f t="shared" si="259"/>
        <v/>
      </c>
      <c r="FQ38" s="14" t="str">
        <f t="shared" si="260"/>
        <v/>
      </c>
      <c r="FR38" s="14" t="str">
        <f t="shared" si="261"/>
        <v/>
      </c>
      <c r="FS38" s="14" t="str">
        <f t="shared" si="262"/>
        <v/>
      </c>
      <c r="FT38" s="14" t="str">
        <f t="shared" si="263"/>
        <v/>
      </c>
      <c r="FU38" s="14" t="str">
        <f t="shared" si="264"/>
        <v/>
      </c>
      <c r="FV38" s="14" t="str">
        <f t="shared" si="265"/>
        <v/>
      </c>
      <c r="FW38" s="14" t="str">
        <f t="shared" si="266"/>
        <v/>
      </c>
      <c r="FX38" s="14" t="str">
        <f t="shared" si="267"/>
        <v/>
      </c>
      <c r="FY38" s="14" t="str">
        <f t="shared" si="268"/>
        <v/>
      </c>
      <c r="FZ38" s="14" t="str">
        <f t="shared" si="269"/>
        <v/>
      </c>
      <c r="GA38" s="14" t="str">
        <f t="shared" si="270"/>
        <v/>
      </c>
      <c r="GB38" s="14" t="str">
        <f t="shared" si="271"/>
        <v/>
      </c>
      <c r="GC38" s="14" t="str">
        <f t="shared" si="272"/>
        <v/>
      </c>
      <c r="GD38" s="14" t="str">
        <f t="shared" si="273"/>
        <v/>
      </c>
      <c r="GE38" s="14" t="str">
        <f t="shared" si="274"/>
        <v/>
      </c>
      <c r="GF38" s="14" t="str">
        <f t="shared" si="275"/>
        <v/>
      </c>
      <c r="GG38" s="14" t="str">
        <f t="shared" si="276"/>
        <v/>
      </c>
      <c r="GH38" s="14" t="str">
        <f t="shared" si="277"/>
        <v/>
      </c>
      <c r="GI38" s="14" t="str">
        <f t="shared" si="278"/>
        <v/>
      </c>
      <c r="GJ38" s="14" t="str">
        <f t="shared" si="279"/>
        <v/>
      </c>
      <c r="GK38" s="14" t="str">
        <f t="shared" si="280"/>
        <v/>
      </c>
      <c r="GL38" s="1072">
        <v>1915</v>
      </c>
    </row>
    <row r="39" spans="1:194">
      <c r="A39" s="656">
        <v>1916</v>
      </c>
      <c r="B39" s="1093">
        <f>(Max!B39+Min!B39)/2</f>
        <v>55</v>
      </c>
      <c r="C39" s="1093">
        <f>(Max!C39+Min!C39)/2</f>
        <v>52.5</v>
      </c>
      <c r="D39" s="1093">
        <f>(Max!D39+Min!D39)/2</f>
        <v>51.5</v>
      </c>
      <c r="E39" s="1093">
        <f>(Max!E39+Min!E39)/2</f>
        <v>49</v>
      </c>
      <c r="F39" s="1093">
        <f>(Max!F39+Min!F39)/2</f>
        <v>58</v>
      </c>
      <c r="G39" s="1093">
        <f>(Max!G39+Min!G39)/2</f>
        <v>50.5</v>
      </c>
      <c r="H39" s="1093">
        <f>(Max!H39+Min!H39)/2</f>
        <v>52.5</v>
      </c>
      <c r="I39" s="1093">
        <f>(Max!I39+Min!I39)/2</f>
        <v>51.5</v>
      </c>
      <c r="J39" s="1093">
        <f>(Max!J39+Min!J39)/2</f>
        <v>64</v>
      </c>
      <c r="K39" s="1093">
        <f>(Max!K39+Min!K39)/2</f>
        <v>55</v>
      </c>
      <c r="L39" s="1093">
        <f>(Max!L39+Min!L39)/2</f>
        <v>52</v>
      </c>
      <c r="M39" s="1093">
        <f>(Max!M39+Min!M39)/2</f>
        <v>53.5</v>
      </c>
      <c r="N39" s="1093">
        <f>(Max!N39+Min!N39)/2</f>
        <v>63.5</v>
      </c>
      <c r="O39" s="1093">
        <f>(Max!O39+Min!O39)/2</f>
        <v>56.5</v>
      </c>
      <c r="P39" s="1093">
        <f>(Max!P39+Min!P39)/2</f>
        <v>36.5</v>
      </c>
      <c r="Q39" s="1093">
        <f>(Max!Q39+Min!Q39)/2</f>
        <v>31.5</v>
      </c>
      <c r="R39" s="1093">
        <f>(Max!R39+Min!R39)/2</f>
        <v>40.5</v>
      </c>
      <c r="S39" s="1093">
        <f>(Max!S39+Min!S39)/2</f>
        <v>41</v>
      </c>
      <c r="T39" s="1093">
        <f>(Max!T39+Min!T39)/2</f>
        <v>41.5</v>
      </c>
      <c r="U39" s="1093">
        <f>(Max!U39+Min!U39)/2</f>
        <v>52.5</v>
      </c>
      <c r="V39" s="1093">
        <f>(Max!V39+Min!V39)/2</f>
        <v>43</v>
      </c>
      <c r="W39" s="1093">
        <f>(Max!W39+Min!W39)/2</f>
        <v>40.5</v>
      </c>
      <c r="X39" s="1093">
        <f>(Max!X39+Min!X39)/2</f>
        <v>52.5</v>
      </c>
      <c r="Y39" s="1093">
        <f>(Max!Y39+Min!Y39)/2</f>
        <v>48</v>
      </c>
      <c r="Z39" s="1093">
        <f>(Max!Z39+Min!Z39)/2</f>
        <v>35</v>
      </c>
      <c r="AA39" s="1093">
        <f>(Max!AA39+Min!AA39)/2</f>
        <v>35</v>
      </c>
      <c r="AB39" s="1093">
        <f>(Max!AB39+Min!AB39)/2</f>
        <v>42.5</v>
      </c>
      <c r="AC39" s="1093">
        <f>(Max!AC39+Min!AC39)/2</f>
        <v>46</v>
      </c>
      <c r="AD39" s="1093">
        <f>(Max!AD39+Min!AD39)/2</f>
        <v>53.5</v>
      </c>
      <c r="AE39" s="1093">
        <f>(Max!AE39+Min!AE39)/2</f>
        <v>49.5</v>
      </c>
      <c r="AF39" s="1381"/>
      <c r="AG39" s="1077">
        <f t="shared" si="187"/>
        <v>1454</v>
      </c>
      <c r="AH39" s="58">
        <f>(Max!AG39+Min!AG39)/60</f>
        <v>48.466666666666669</v>
      </c>
      <c r="AI39" s="47">
        <f t="shared" si="189"/>
        <v>64</v>
      </c>
      <c r="AJ39" s="84">
        <f t="shared" si="190"/>
        <v>31.5</v>
      </c>
      <c r="AK39" s="1072">
        <v>1916</v>
      </c>
      <c r="AL39" s="23" t="str">
        <f t="shared" si="191"/>
        <v/>
      </c>
      <c r="AM39" s="23" t="str">
        <f t="shared" si="192"/>
        <v/>
      </c>
      <c r="AN39" s="23" t="str">
        <f t="shared" si="193"/>
        <v/>
      </c>
      <c r="AO39" s="23" t="str">
        <f t="shared" si="194"/>
        <v/>
      </c>
      <c r="AP39" s="23" t="str">
        <f t="shared" si="195"/>
        <v/>
      </c>
      <c r="AQ39" s="23" t="str">
        <f t="shared" si="196"/>
        <v/>
      </c>
      <c r="AR39" s="23" t="str">
        <f t="shared" si="197"/>
        <v/>
      </c>
      <c r="AS39" s="23" t="str">
        <f t="shared" si="198"/>
        <v/>
      </c>
      <c r="AT39" s="23" t="str">
        <f t="shared" si="199"/>
        <v/>
      </c>
      <c r="AU39" s="23" t="str">
        <f t="shared" si="200"/>
        <v/>
      </c>
      <c r="AV39" s="23" t="str">
        <f t="shared" si="201"/>
        <v/>
      </c>
      <c r="AW39" s="23" t="str">
        <f t="shared" si="202"/>
        <v/>
      </c>
      <c r="AX39" s="23" t="str">
        <f t="shared" si="203"/>
        <v/>
      </c>
      <c r="AY39" s="23" t="str">
        <f t="shared" si="204"/>
        <v/>
      </c>
      <c r="AZ39" s="23" t="str">
        <f t="shared" si="205"/>
        <v/>
      </c>
      <c r="BA39" s="23" t="str">
        <f t="shared" si="206"/>
        <v/>
      </c>
      <c r="BB39" s="23" t="str">
        <f t="shared" si="207"/>
        <v/>
      </c>
      <c r="BC39" s="23" t="str">
        <f t="shared" si="208"/>
        <v/>
      </c>
      <c r="BD39" s="23" t="str">
        <f t="shared" si="209"/>
        <v/>
      </c>
      <c r="BE39" s="23" t="str">
        <f t="shared" si="210"/>
        <v/>
      </c>
      <c r="BF39" s="23" t="str">
        <f t="shared" si="211"/>
        <v/>
      </c>
      <c r="BG39" s="23" t="str">
        <f t="shared" si="212"/>
        <v/>
      </c>
      <c r="BH39" s="23" t="str">
        <f t="shared" si="213"/>
        <v/>
      </c>
      <c r="BI39" s="23" t="str">
        <f t="shared" si="214"/>
        <v/>
      </c>
      <c r="BJ39" s="23" t="str">
        <f t="shared" si="215"/>
        <v/>
      </c>
      <c r="BK39" s="23" t="str">
        <f t="shared" si="216"/>
        <v/>
      </c>
      <c r="BL39" s="23" t="str">
        <f t="shared" si="217"/>
        <v/>
      </c>
      <c r="BM39" s="23" t="str">
        <f t="shared" si="218"/>
        <v/>
      </c>
      <c r="BN39" s="23" t="str">
        <f t="shared" si="219"/>
        <v/>
      </c>
      <c r="BO39" s="23" t="str">
        <f t="shared" si="220"/>
        <v/>
      </c>
      <c r="BP39" s="23">
        <f t="shared" si="188"/>
        <v>0</v>
      </c>
      <c r="BQ39" s="1072">
        <v>1916</v>
      </c>
      <c r="BR39" s="14" t="str">
        <f t="shared" si="126"/>
        <v/>
      </c>
      <c r="BS39" s="14" t="str">
        <f t="shared" si="127"/>
        <v/>
      </c>
      <c r="BT39" s="14" t="str">
        <f t="shared" si="128"/>
        <v/>
      </c>
      <c r="BU39" s="14" t="str">
        <f t="shared" si="129"/>
        <v/>
      </c>
      <c r="BV39" s="14" t="str">
        <f t="shared" si="130"/>
        <v/>
      </c>
      <c r="BW39" s="14" t="str">
        <f t="shared" si="131"/>
        <v/>
      </c>
      <c r="BX39" s="14" t="str">
        <f t="shared" si="132"/>
        <v/>
      </c>
      <c r="BY39" s="14" t="str">
        <f t="shared" si="133"/>
        <v/>
      </c>
      <c r="BZ39" s="14" t="str">
        <f t="shared" si="134"/>
        <v/>
      </c>
      <c r="CA39" s="14" t="str">
        <f t="shared" si="135"/>
        <v/>
      </c>
      <c r="CB39" s="14" t="str">
        <f t="shared" si="136"/>
        <v/>
      </c>
      <c r="CC39" s="14" t="str">
        <f t="shared" si="137"/>
        <v/>
      </c>
      <c r="CD39" s="14" t="str">
        <f t="shared" si="138"/>
        <v/>
      </c>
      <c r="CE39" s="14" t="str">
        <f t="shared" si="139"/>
        <v/>
      </c>
      <c r="CF39" s="14" t="str">
        <f t="shared" si="140"/>
        <v/>
      </c>
      <c r="CG39" s="14" t="str">
        <f t="shared" si="141"/>
        <v/>
      </c>
      <c r="CH39" s="14" t="str">
        <f t="shared" si="142"/>
        <v/>
      </c>
      <c r="CI39" s="14" t="str">
        <f t="shared" si="143"/>
        <v/>
      </c>
      <c r="CJ39" s="14" t="str">
        <f t="shared" si="144"/>
        <v/>
      </c>
      <c r="CK39" s="14" t="str">
        <f t="shared" si="145"/>
        <v/>
      </c>
      <c r="CL39" s="14" t="str">
        <f t="shared" si="146"/>
        <v/>
      </c>
      <c r="CM39" s="14" t="str">
        <f t="shared" si="147"/>
        <v/>
      </c>
      <c r="CN39" s="14" t="str">
        <f t="shared" si="148"/>
        <v/>
      </c>
      <c r="CO39" s="14" t="str">
        <f t="shared" si="149"/>
        <v/>
      </c>
      <c r="CP39" s="14" t="str">
        <f t="shared" si="150"/>
        <v/>
      </c>
      <c r="CQ39" s="14" t="str">
        <f t="shared" si="151"/>
        <v/>
      </c>
      <c r="CR39" s="14" t="str">
        <f t="shared" si="152"/>
        <v/>
      </c>
      <c r="CS39" s="14" t="str">
        <f t="shared" si="153"/>
        <v/>
      </c>
      <c r="CT39" s="14" t="str">
        <f t="shared" si="154"/>
        <v/>
      </c>
      <c r="CU39" s="14" t="str">
        <f t="shared" si="155"/>
        <v/>
      </c>
      <c r="CV39" s="1072">
        <v>1916</v>
      </c>
      <c r="CW39" s="14" t="str">
        <f t="shared" si="221"/>
        <v/>
      </c>
      <c r="CX39" s="14" t="str">
        <f t="shared" si="222"/>
        <v/>
      </c>
      <c r="CY39" s="14" t="str">
        <f t="shared" si="223"/>
        <v/>
      </c>
      <c r="CZ39" s="14" t="str">
        <f t="shared" si="224"/>
        <v/>
      </c>
      <c r="DA39" s="14" t="str">
        <f t="shared" si="225"/>
        <v/>
      </c>
      <c r="DB39" s="14" t="str">
        <f t="shared" si="226"/>
        <v/>
      </c>
      <c r="DC39" s="14" t="str">
        <f t="shared" si="227"/>
        <v/>
      </c>
      <c r="DD39" s="14" t="str">
        <f t="shared" si="228"/>
        <v/>
      </c>
      <c r="DE39" s="14" t="str">
        <f t="shared" si="229"/>
        <v/>
      </c>
      <c r="DF39" s="14" t="str">
        <f t="shared" si="230"/>
        <v/>
      </c>
      <c r="DG39" s="14" t="str">
        <f t="shared" si="231"/>
        <v/>
      </c>
      <c r="DH39" s="14" t="str">
        <f t="shared" si="232"/>
        <v/>
      </c>
      <c r="DI39" s="14" t="str">
        <f t="shared" si="233"/>
        <v/>
      </c>
      <c r="DJ39" s="14" t="str">
        <f t="shared" si="234"/>
        <v/>
      </c>
      <c r="DK39" s="14" t="str">
        <f t="shared" si="235"/>
        <v/>
      </c>
      <c r="DL39" s="14" t="str">
        <f t="shared" si="236"/>
        <v/>
      </c>
      <c r="DM39" s="14" t="str">
        <f t="shared" si="237"/>
        <v/>
      </c>
      <c r="DN39" s="14" t="str">
        <f t="shared" si="238"/>
        <v/>
      </c>
      <c r="DO39" s="14" t="str">
        <f t="shared" si="239"/>
        <v/>
      </c>
      <c r="DP39" s="14" t="str">
        <f t="shared" si="240"/>
        <v/>
      </c>
      <c r="DQ39" s="14" t="str">
        <f t="shared" si="241"/>
        <v/>
      </c>
      <c r="DR39" s="14" t="str">
        <f t="shared" si="242"/>
        <v/>
      </c>
      <c r="DS39" s="14" t="str">
        <f t="shared" si="243"/>
        <v/>
      </c>
      <c r="DT39" s="14" t="str">
        <f t="shared" si="244"/>
        <v/>
      </c>
      <c r="DU39" s="14" t="str">
        <f t="shared" si="245"/>
        <v/>
      </c>
      <c r="DV39" s="14" t="str">
        <f t="shared" si="246"/>
        <v/>
      </c>
      <c r="DW39" s="14" t="str">
        <f t="shared" si="247"/>
        <v/>
      </c>
      <c r="DX39" s="14" t="str">
        <f t="shared" si="248"/>
        <v/>
      </c>
      <c r="DY39" s="14" t="str">
        <f t="shared" si="249"/>
        <v/>
      </c>
      <c r="DZ39" s="14" t="str">
        <f t="shared" si="250"/>
        <v/>
      </c>
      <c r="EA39" s="1072">
        <v>1916</v>
      </c>
      <c r="EB39" s="23" t="str">
        <f t="shared" si="156"/>
        <v/>
      </c>
      <c r="EC39" s="23" t="str">
        <f t="shared" si="157"/>
        <v/>
      </c>
      <c r="ED39" s="23" t="str">
        <f t="shared" si="158"/>
        <v/>
      </c>
      <c r="EE39" s="23" t="str">
        <f t="shared" si="159"/>
        <v/>
      </c>
      <c r="EF39" s="23" t="str">
        <f t="shared" si="160"/>
        <v/>
      </c>
      <c r="EG39" s="23" t="str">
        <f t="shared" si="161"/>
        <v/>
      </c>
      <c r="EH39" s="23" t="str">
        <f t="shared" si="162"/>
        <v/>
      </c>
      <c r="EI39" s="23" t="str">
        <f t="shared" si="163"/>
        <v/>
      </c>
      <c r="EJ39" s="23" t="str">
        <f t="shared" si="164"/>
        <v/>
      </c>
      <c r="EK39" s="23" t="str">
        <f t="shared" si="165"/>
        <v/>
      </c>
      <c r="EL39" s="23" t="str">
        <f t="shared" si="166"/>
        <v/>
      </c>
      <c r="EM39" s="23" t="str">
        <f t="shared" si="167"/>
        <v/>
      </c>
      <c r="EN39" s="23" t="str">
        <f t="shared" si="168"/>
        <v/>
      </c>
      <c r="EO39" s="23" t="str">
        <f t="shared" si="169"/>
        <v/>
      </c>
      <c r="EP39" s="23" t="str">
        <f t="shared" si="170"/>
        <v/>
      </c>
      <c r="EQ39" s="23">
        <f t="shared" si="171"/>
        <v>1</v>
      </c>
      <c r="ER39" s="23" t="str">
        <f t="shared" si="172"/>
        <v/>
      </c>
      <c r="ES39" s="23" t="str">
        <f t="shared" si="173"/>
        <v/>
      </c>
      <c r="ET39" s="23" t="str">
        <f t="shared" si="174"/>
        <v/>
      </c>
      <c r="EU39" s="23" t="str">
        <f t="shared" si="175"/>
        <v/>
      </c>
      <c r="EV39" s="23" t="str">
        <f t="shared" si="176"/>
        <v/>
      </c>
      <c r="EW39" s="23" t="str">
        <f t="shared" si="177"/>
        <v/>
      </c>
      <c r="EX39" s="23" t="str">
        <f t="shared" si="178"/>
        <v/>
      </c>
      <c r="EY39" s="23" t="str">
        <f t="shared" si="179"/>
        <v/>
      </c>
      <c r="EZ39" s="23" t="str">
        <f t="shared" si="180"/>
        <v/>
      </c>
      <c r="FA39" s="23" t="str">
        <f t="shared" si="181"/>
        <v/>
      </c>
      <c r="FB39" s="23" t="str">
        <f t="shared" si="182"/>
        <v/>
      </c>
      <c r="FC39" s="23" t="str">
        <f t="shared" si="183"/>
        <v/>
      </c>
      <c r="FD39" s="23" t="str">
        <f t="shared" si="184"/>
        <v/>
      </c>
      <c r="FE39" s="23" t="str">
        <f t="shared" si="185"/>
        <v/>
      </c>
      <c r="FF39" s="23">
        <f t="shared" si="186"/>
        <v>1</v>
      </c>
      <c r="FG39" s="1072">
        <v>1916</v>
      </c>
      <c r="FH39" s="14" t="str">
        <f t="shared" si="251"/>
        <v/>
      </c>
      <c r="FI39" s="14" t="str">
        <f t="shared" si="252"/>
        <v/>
      </c>
      <c r="FJ39" s="14" t="str">
        <f t="shared" si="253"/>
        <v/>
      </c>
      <c r="FK39" s="14" t="str">
        <f t="shared" si="254"/>
        <v/>
      </c>
      <c r="FL39" s="14" t="str">
        <f t="shared" si="255"/>
        <v/>
      </c>
      <c r="FM39" s="14" t="str">
        <f t="shared" si="256"/>
        <v/>
      </c>
      <c r="FN39" s="14" t="str">
        <f t="shared" si="257"/>
        <v/>
      </c>
      <c r="FO39" s="14" t="str">
        <f t="shared" si="258"/>
        <v/>
      </c>
      <c r="FP39" s="14" t="str">
        <f t="shared" si="259"/>
        <v/>
      </c>
      <c r="FQ39" s="14" t="str">
        <f t="shared" si="260"/>
        <v/>
      </c>
      <c r="FR39" s="14" t="str">
        <f t="shared" si="261"/>
        <v/>
      </c>
      <c r="FS39" s="14" t="str">
        <f t="shared" si="262"/>
        <v/>
      </c>
      <c r="FT39" s="14" t="str">
        <f t="shared" si="263"/>
        <v/>
      </c>
      <c r="FU39" s="14" t="str">
        <f t="shared" si="264"/>
        <v/>
      </c>
      <c r="FV39" s="14" t="str">
        <f t="shared" si="265"/>
        <v/>
      </c>
      <c r="FW39" s="14" t="str">
        <f t="shared" si="266"/>
        <v/>
      </c>
      <c r="FX39" s="14" t="str">
        <f t="shared" si="267"/>
        <v/>
      </c>
      <c r="FY39" s="14" t="str">
        <f t="shared" si="268"/>
        <v/>
      </c>
      <c r="FZ39" s="14" t="str">
        <f t="shared" si="269"/>
        <v/>
      </c>
      <c r="GA39" s="14" t="str">
        <f t="shared" si="270"/>
        <v/>
      </c>
      <c r="GB39" s="14" t="str">
        <f t="shared" si="271"/>
        <v/>
      </c>
      <c r="GC39" s="14" t="str">
        <f t="shared" si="272"/>
        <v/>
      </c>
      <c r="GD39" s="14" t="str">
        <f t="shared" si="273"/>
        <v/>
      </c>
      <c r="GE39" s="14" t="str">
        <f t="shared" si="274"/>
        <v/>
      </c>
      <c r="GF39" s="14" t="str">
        <f t="shared" si="275"/>
        <v/>
      </c>
      <c r="GG39" s="14" t="str">
        <f t="shared" si="276"/>
        <v/>
      </c>
      <c r="GH39" s="14" t="str">
        <f t="shared" si="277"/>
        <v/>
      </c>
      <c r="GI39" s="14" t="str">
        <f t="shared" si="278"/>
        <v/>
      </c>
      <c r="GJ39" s="14" t="str">
        <f t="shared" si="279"/>
        <v/>
      </c>
      <c r="GK39" s="14" t="str">
        <f t="shared" si="280"/>
        <v/>
      </c>
      <c r="GL39" s="1072">
        <v>1916</v>
      </c>
    </row>
    <row r="40" spans="1:194">
      <c r="A40" s="656">
        <v>1917</v>
      </c>
      <c r="B40" s="1093">
        <f>(Max!B40+Min!B40)/2</f>
        <v>42.5</v>
      </c>
      <c r="C40" s="1093">
        <f>(Max!C40+Min!C40)/2</f>
        <v>41</v>
      </c>
      <c r="D40" s="1093">
        <f>(Max!D40+Min!D40)/2</f>
        <v>42</v>
      </c>
      <c r="E40" s="1093">
        <f>(Max!E40+Min!E40)/2</f>
        <v>42.5</v>
      </c>
      <c r="F40" s="1093">
        <f>(Max!F40+Min!F40)/2</f>
        <v>41.5</v>
      </c>
      <c r="G40" s="1093">
        <f>(Max!G40+Min!G40)/2</f>
        <v>49</v>
      </c>
      <c r="H40" s="1093">
        <f>(Max!H40+Min!H40)/2</f>
        <v>48</v>
      </c>
      <c r="I40" s="1093">
        <f>(Max!I40+Min!I40)/2</f>
        <v>43.5</v>
      </c>
      <c r="J40" s="1093">
        <f>(Max!J40+Min!J40)/2</f>
        <v>50.5</v>
      </c>
      <c r="K40" s="1093">
        <f>(Max!K40+Min!K40)/2</f>
        <v>54</v>
      </c>
      <c r="L40" s="1093">
        <f>(Max!L40+Min!L40)/2</f>
        <v>52.5</v>
      </c>
      <c r="M40" s="1093">
        <f>(Max!M40+Min!M40)/2</f>
        <v>53.5</v>
      </c>
      <c r="N40" s="1093">
        <f>(Max!N40+Min!N40)/2</f>
        <v>44</v>
      </c>
      <c r="O40" s="1093">
        <f>(Max!O40+Min!O40)/2</f>
        <v>44.5</v>
      </c>
      <c r="P40" s="1093">
        <f>(Max!P40+Min!P40)/2</f>
        <v>53</v>
      </c>
      <c r="Q40" s="1093">
        <f>(Max!Q40+Min!Q40)/2</f>
        <v>47</v>
      </c>
      <c r="R40" s="1093">
        <f>(Max!R40+Min!R40)/2</f>
        <v>45.5</v>
      </c>
      <c r="S40" s="1093">
        <f>(Max!S40+Min!S40)/2</f>
        <v>51.5</v>
      </c>
      <c r="T40" s="1093">
        <f>(Max!T40+Min!T40)/2</f>
        <v>46</v>
      </c>
      <c r="U40" s="1093">
        <f>(Max!U40+Min!U40)/2</f>
        <v>41</v>
      </c>
      <c r="V40" s="1093">
        <f>(Max!V40+Min!V40)/2</f>
        <v>51.5</v>
      </c>
      <c r="W40" s="1093">
        <f>(Max!W40+Min!W40)/2</f>
        <v>56</v>
      </c>
      <c r="X40" s="1093">
        <f>(Max!X40+Min!X40)/2</f>
        <v>45.5</v>
      </c>
      <c r="Y40" s="1093">
        <f>(Max!Y40+Min!Y40)/2</f>
        <v>35</v>
      </c>
      <c r="Z40" s="1093">
        <f>(Max!Z40+Min!Z40)/2</f>
        <v>31</v>
      </c>
      <c r="AA40" s="1093">
        <f>(Max!AA40+Min!AA40)/2</f>
        <v>34</v>
      </c>
      <c r="AB40" s="1093">
        <f>(Max!AB40+Min!AB40)/2</f>
        <v>32</v>
      </c>
      <c r="AC40" s="1093">
        <f>(Max!AC40+Min!AC40)/2</f>
        <v>37.5</v>
      </c>
      <c r="AD40" s="1093">
        <f>(Max!AD40+Min!AD40)/2</f>
        <v>34.5</v>
      </c>
      <c r="AE40" s="1093">
        <f>(Max!AE40+Min!AE40)/2</f>
        <v>39.5</v>
      </c>
      <c r="AF40" s="1381"/>
      <c r="AG40" s="1077">
        <f t="shared" si="187"/>
        <v>1329.5</v>
      </c>
      <c r="AH40" s="58">
        <f>(Max!AG40+Min!AG40)/60</f>
        <v>44.31666666666667</v>
      </c>
      <c r="AI40" s="47">
        <f t="shared" si="189"/>
        <v>56</v>
      </c>
      <c r="AJ40" s="84">
        <f t="shared" si="190"/>
        <v>31</v>
      </c>
      <c r="AK40" s="1072">
        <v>1917</v>
      </c>
      <c r="AL40" s="23" t="str">
        <f t="shared" si="191"/>
        <v/>
      </c>
      <c r="AM40" s="23" t="str">
        <f t="shared" si="192"/>
        <v/>
      </c>
      <c r="AN40" s="23" t="str">
        <f t="shared" si="193"/>
        <v/>
      </c>
      <c r="AO40" s="23" t="str">
        <f t="shared" si="194"/>
        <v/>
      </c>
      <c r="AP40" s="23" t="str">
        <f t="shared" si="195"/>
        <v/>
      </c>
      <c r="AQ40" s="23" t="str">
        <f t="shared" si="196"/>
        <v/>
      </c>
      <c r="AR40" s="23" t="str">
        <f t="shared" si="197"/>
        <v/>
      </c>
      <c r="AS40" s="23" t="str">
        <f t="shared" si="198"/>
        <v/>
      </c>
      <c r="AT40" s="23" t="str">
        <f t="shared" si="199"/>
        <v/>
      </c>
      <c r="AU40" s="23" t="str">
        <f t="shared" si="200"/>
        <v/>
      </c>
      <c r="AV40" s="23" t="str">
        <f t="shared" si="201"/>
        <v/>
      </c>
      <c r="AW40" s="23" t="str">
        <f t="shared" si="202"/>
        <v/>
      </c>
      <c r="AX40" s="23" t="str">
        <f t="shared" si="203"/>
        <v/>
      </c>
      <c r="AY40" s="23" t="str">
        <f t="shared" si="204"/>
        <v/>
      </c>
      <c r="AZ40" s="23" t="str">
        <f t="shared" si="205"/>
        <v/>
      </c>
      <c r="BA40" s="23" t="str">
        <f t="shared" si="206"/>
        <v/>
      </c>
      <c r="BB40" s="23" t="str">
        <f t="shared" si="207"/>
        <v/>
      </c>
      <c r="BC40" s="23" t="str">
        <f t="shared" si="208"/>
        <v/>
      </c>
      <c r="BD40" s="23" t="str">
        <f t="shared" si="209"/>
        <v/>
      </c>
      <c r="BE40" s="23" t="str">
        <f t="shared" si="210"/>
        <v/>
      </c>
      <c r="BF40" s="23" t="str">
        <f t="shared" si="211"/>
        <v/>
      </c>
      <c r="BG40" s="23" t="str">
        <f t="shared" si="212"/>
        <v/>
      </c>
      <c r="BH40" s="23" t="str">
        <f t="shared" si="213"/>
        <v/>
      </c>
      <c r="BI40" s="23" t="str">
        <f t="shared" si="214"/>
        <v/>
      </c>
      <c r="BJ40" s="23" t="str">
        <f t="shared" si="215"/>
        <v/>
      </c>
      <c r="BK40" s="23" t="str">
        <f t="shared" si="216"/>
        <v/>
      </c>
      <c r="BL40" s="23" t="str">
        <f t="shared" si="217"/>
        <v/>
      </c>
      <c r="BM40" s="23" t="str">
        <f t="shared" si="218"/>
        <v/>
      </c>
      <c r="BN40" s="23" t="str">
        <f t="shared" si="219"/>
        <v/>
      </c>
      <c r="BO40" s="23" t="str">
        <f t="shared" si="220"/>
        <v/>
      </c>
      <c r="BP40" s="23">
        <f t="shared" si="188"/>
        <v>0</v>
      </c>
      <c r="BQ40" s="1072">
        <v>1917</v>
      </c>
      <c r="BR40" s="14" t="str">
        <f t="shared" si="126"/>
        <v/>
      </c>
      <c r="BS40" s="14" t="str">
        <f t="shared" si="127"/>
        <v/>
      </c>
      <c r="BT40" s="14" t="str">
        <f t="shared" si="128"/>
        <v/>
      </c>
      <c r="BU40" s="14" t="str">
        <f t="shared" si="129"/>
        <v/>
      </c>
      <c r="BV40" s="14" t="str">
        <f t="shared" si="130"/>
        <v/>
      </c>
      <c r="BW40" s="14" t="str">
        <f t="shared" si="131"/>
        <v/>
      </c>
      <c r="BX40" s="14" t="str">
        <f t="shared" si="132"/>
        <v/>
      </c>
      <c r="BY40" s="14" t="str">
        <f t="shared" si="133"/>
        <v/>
      </c>
      <c r="BZ40" s="14" t="str">
        <f t="shared" si="134"/>
        <v/>
      </c>
      <c r="CA40" s="14" t="str">
        <f t="shared" si="135"/>
        <v/>
      </c>
      <c r="CB40" s="14" t="str">
        <f t="shared" si="136"/>
        <v/>
      </c>
      <c r="CC40" s="14" t="str">
        <f t="shared" si="137"/>
        <v/>
      </c>
      <c r="CD40" s="14" t="str">
        <f t="shared" si="138"/>
        <v/>
      </c>
      <c r="CE40" s="14" t="str">
        <f t="shared" si="139"/>
        <v/>
      </c>
      <c r="CF40" s="14" t="str">
        <f t="shared" si="140"/>
        <v/>
      </c>
      <c r="CG40" s="14" t="str">
        <f t="shared" si="141"/>
        <v/>
      </c>
      <c r="CH40" s="14" t="str">
        <f t="shared" si="142"/>
        <v/>
      </c>
      <c r="CI40" s="14" t="str">
        <f t="shared" si="143"/>
        <v/>
      </c>
      <c r="CJ40" s="14" t="str">
        <f t="shared" si="144"/>
        <v/>
      </c>
      <c r="CK40" s="14" t="str">
        <f t="shared" si="145"/>
        <v/>
      </c>
      <c r="CL40" s="14" t="str">
        <f t="shared" si="146"/>
        <v/>
      </c>
      <c r="CM40" s="14" t="str">
        <f t="shared" si="147"/>
        <v/>
      </c>
      <c r="CN40" s="14" t="str">
        <f t="shared" si="148"/>
        <v/>
      </c>
      <c r="CO40" s="14" t="str">
        <f t="shared" si="149"/>
        <v/>
      </c>
      <c r="CP40" s="14" t="str">
        <f t="shared" si="150"/>
        <v/>
      </c>
      <c r="CQ40" s="14" t="str">
        <f t="shared" si="151"/>
        <v/>
      </c>
      <c r="CR40" s="14" t="str">
        <f t="shared" si="152"/>
        <v/>
      </c>
      <c r="CS40" s="14" t="str">
        <f t="shared" si="153"/>
        <v/>
      </c>
      <c r="CT40" s="14" t="str">
        <f t="shared" si="154"/>
        <v/>
      </c>
      <c r="CU40" s="14" t="str">
        <f t="shared" si="155"/>
        <v/>
      </c>
      <c r="CV40" s="1072">
        <v>1917</v>
      </c>
      <c r="CW40" s="14" t="str">
        <f t="shared" si="221"/>
        <v/>
      </c>
      <c r="CX40" s="14" t="str">
        <f t="shared" si="222"/>
        <v/>
      </c>
      <c r="CY40" s="14" t="str">
        <f t="shared" si="223"/>
        <v/>
      </c>
      <c r="CZ40" s="14" t="str">
        <f t="shared" si="224"/>
        <v/>
      </c>
      <c r="DA40" s="14" t="str">
        <f t="shared" si="225"/>
        <v/>
      </c>
      <c r="DB40" s="14" t="str">
        <f t="shared" si="226"/>
        <v/>
      </c>
      <c r="DC40" s="14" t="str">
        <f t="shared" si="227"/>
        <v/>
      </c>
      <c r="DD40" s="14" t="str">
        <f t="shared" si="228"/>
        <v/>
      </c>
      <c r="DE40" s="14" t="str">
        <f t="shared" si="229"/>
        <v/>
      </c>
      <c r="DF40" s="14" t="str">
        <f t="shared" si="230"/>
        <v/>
      </c>
      <c r="DG40" s="14" t="str">
        <f t="shared" si="231"/>
        <v/>
      </c>
      <c r="DH40" s="14" t="str">
        <f t="shared" si="232"/>
        <v/>
      </c>
      <c r="DI40" s="14" t="str">
        <f t="shared" si="233"/>
        <v/>
      </c>
      <c r="DJ40" s="14" t="str">
        <f t="shared" si="234"/>
        <v/>
      </c>
      <c r="DK40" s="14" t="str">
        <f t="shared" si="235"/>
        <v/>
      </c>
      <c r="DL40" s="14" t="str">
        <f t="shared" si="236"/>
        <v/>
      </c>
      <c r="DM40" s="14" t="str">
        <f t="shared" si="237"/>
        <v/>
      </c>
      <c r="DN40" s="14" t="str">
        <f t="shared" si="238"/>
        <v/>
      </c>
      <c r="DO40" s="14" t="str">
        <f t="shared" si="239"/>
        <v/>
      </c>
      <c r="DP40" s="14" t="str">
        <f t="shared" si="240"/>
        <v/>
      </c>
      <c r="DQ40" s="14" t="str">
        <f t="shared" si="241"/>
        <v/>
      </c>
      <c r="DR40" s="14" t="str">
        <f t="shared" si="242"/>
        <v/>
      </c>
      <c r="DS40" s="14" t="str">
        <f t="shared" si="243"/>
        <v/>
      </c>
      <c r="DT40" s="14" t="str">
        <f t="shared" si="244"/>
        <v/>
      </c>
      <c r="DU40" s="14" t="str">
        <f t="shared" si="245"/>
        <v/>
      </c>
      <c r="DV40" s="14" t="str">
        <f t="shared" si="246"/>
        <v/>
      </c>
      <c r="DW40" s="14" t="str">
        <f t="shared" si="247"/>
        <v/>
      </c>
      <c r="DX40" s="14" t="str">
        <f t="shared" si="248"/>
        <v/>
      </c>
      <c r="DY40" s="14" t="str">
        <f t="shared" si="249"/>
        <v/>
      </c>
      <c r="DZ40" s="14" t="str">
        <f t="shared" si="250"/>
        <v/>
      </c>
      <c r="EA40" s="1072">
        <v>1917</v>
      </c>
      <c r="EB40" s="23" t="str">
        <f t="shared" si="156"/>
        <v/>
      </c>
      <c r="EC40" s="23" t="str">
        <f t="shared" si="157"/>
        <v/>
      </c>
      <c r="ED40" s="23" t="str">
        <f t="shared" si="158"/>
        <v/>
      </c>
      <c r="EE40" s="23" t="str">
        <f t="shared" si="159"/>
        <v/>
      </c>
      <c r="EF40" s="23" t="str">
        <f t="shared" si="160"/>
        <v/>
      </c>
      <c r="EG40" s="23" t="str">
        <f t="shared" si="161"/>
        <v/>
      </c>
      <c r="EH40" s="23" t="str">
        <f t="shared" si="162"/>
        <v/>
      </c>
      <c r="EI40" s="23" t="str">
        <f t="shared" si="163"/>
        <v/>
      </c>
      <c r="EJ40" s="23" t="str">
        <f t="shared" si="164"/>
        <v/>
      </c>
      <c r="EK40" s="23" t="str">
        <f t="shared" si="165"/>
        <v/>
      </c>
      <c r="EL40" s="23" t="str">
        <f t="shared" si="166"/>
        <v/>
      </c>
      <c r="EM40" s="23" t="str">
        <f t="shared" si="167"/>
        <v/>
      </c>
      <c r="EN40" s="23" t="str">
        <f t="shared" si="168"/>
        <v/>
      </c>
      <c r="EO40" s="23" t="str">
        <f t="shared" si="169"/>
        <v/>
      </c>
      <c r="EP40" s="23" t="str">
        <f t="shared" si="170"/>
        <v/>
      </c>
      <c r="EQ40" s="23" t="str">
        <f t="shared" si="171"/>
        <v/>
      </c>
      <c r="ER40" s="23" t="str">
        <f t="shared" si="172"/>
        <v/>
      </c>
      <c r="ES40" s="23" t="str">
        <f t="shared" si="173"/>
        <v/>
      </c>
      <c r="ET40" s="23" t="str">
        <f t="shared" si="174"/>
        <v/>
      </c>
      <c r="EU40" s="23" t="str">
        <f t="shared" si="175"/>
        <v/>
      </c>
      <c r="EV40" s="23" t="str">
        <f t="shared" si="176"/>
        <v/>
      </c>
      <c r="EW40" s="23" t="str">
        <f t="shared" si="177"/>
        <v/>
      </c>
      <c r="EX40" s="23" t="str">
        <f t="shared" si="178"/>
        <v/>
      </c>
      <c r="EY40" s="23" t="str">
        <f t="shared" si="179"/>
        <v/>
      </c>
      <c r="EZ40" s="23">
        <f t="shared" si="180"/>
        <v>1</v>
      </c>
      <c r="FA40" s="23" t="str">
        <f t="shared" si="181"/>
        <v/>
      </c>
      <c r="FB40" s="23">
        <f t="shared" si="182"/>
        <v>1</v>
      </c>
      <c r="FC40" s="23" t="str">
        <f t="shared" si="183"/>
        <v/>
      </c>
      <c r="FD40" s="23" t="str">
        <f t="shared" si="184"/>
        <v/>
      </c>
      <c r="FE40" s="23" t="str">
        <f t="shared" si="185"/>
        <v/>
      </c>
      <c r="FF40" s="23">
        <f t="shared" si="186"/>
        <v>2</v>
      </c>
      <c r="FG40" s="1072">
        <v>1917</v>
      </c>
      <c r="FH40" s="14" t="str">
        <f t="shared" si="251"/>
        <v/>
      </c>
      <c r="FI40" s="14" t="str">
        <f t="shared" si="252"/>
        <v/>
      </c>
      <c r="FJ40" s="14" t="str">
        <f t="shared" si="253"/>
        <v/>
      </c>
      <c r="FK40" s="14" t="str">
        <f t="shared" si="254"/>
        <v/>
      </c>
      <c r="FL40" s="14" t="str">
        <f t="shared" si="255"/>
        <v/>
      </c>
      <c r="FM40" s="14" t="str">
        <f t="shared" si="256"/>
        <v/>
      </c>
      <c r="FN40" s="14" t="str">
        <f t="shared" si="257"/>
        <v/>
      </c>
      <c r="FO40" s="14" t="str">
        <f t="shared" si="258"/>
        <v/>
      </c>
      <c r="FP40" s="14" t="str">
        <f t="shared" si="259"/>
        <v/>
      </c>
      <c r="FQ40" s="14" t="str">
        <f t="shared" si="260"/>
        <v/>
      </c>
      <c r="FR40" s="14" t="str">
        <f t="shared" si="261"/>
        <v/>
      </c>
      <c r="FS40" s="14" t="str">
        <f t="shared" si="262"/>
        <v/>
      </c>
      <c r="FT40" s="14" t="str">
        <f t="shared" si="263"/>
        <v/>
      </c>
      <c r="FU40" s="14" t="str">
        <f t="shared" si="264"/>
        <v/>
      </c>
      <c r="FV40" s="14" t="str">
        <f t="shared" si="265"/>
        <v/>
      </c>
      <c r="FW40" s="14" t="str">
        <f t="shared" si="266"/>
        <v/>
      </c>
      <c r="FX40" s="14" t="str">
        <f t="shared" si="267"/>
        <v/>
      </c>
      <c r="FY40" s="14" t="str">
        <f t="shared" si="268"/>
        <v/>
      </c>
      <c r="FZ40" s="14" t="str">
        <f t="shared" si="269"/>
        <v/>
      </c>
      <c r="GA40" s="14" t="str">
        <f t="shared" si="270"/>
        <v/>
      </c>
      <c r="GB40" s="14" t="str">
        <f t="shared" si="271"/>
        <v/>
      </c>
      <c r="GC40" s="14" t="str">
        <f t="shared" si="272"/>
        <v/>
      </c>
      <c r="GD40" s="14" t="str">
        <f t="shared" si="273"/>
        <v/>
      </c>
      <c r="GE40" s="14" t="str">
        <f t="shared" si="274"/>
        <v/>
      </c>
      <c r="GF40" s="14" t="str">
        <f t="shared" si="275"/>
        <v/>
      </c>
      <c r="GG40" s="14" t="str">
        <f t="shared" si="276"/>
        <v/>
      </c>
      <c r="GH40" s="14" t="str">
        <f t="shared" si="277"/>
        <v/>
      </c>
      <c r="GI40" s="14" t="str">
        <f t="shared" si="278"/>
        <v/>
      </c>
      <c r="GJ40" s="14" t="str">
        <f t="shared" si="279"/>
        <v/>
      </c>
      <c r="GK40" s="14" t="str">
        <f t="shared" si="280"/>
        <v/>
      </c>
      <c r="GL40" s="1072">
        <v>1917</v>
      </c>
    </row>
    <row r="41" spans="1:194">
      <c r="A41" s="656">
        <v>1918</v>
      </c>
      <c r="B41" s="1093">
        <f>(Max!B41+Min!B41)/2</f>
        <v>50</v>
      </c>
      <c r="C41" s="1093">
        <f>(Max!C41+Min!C41)/2</f>
        <v>47</v>
      </c>
      <c r="D41" s="1093">
        <f>(Max!D41+Min!D41)/2</f>
        <v>45</v>
      </c>
      <c r="E41" s="1093">
        <f>(Max!E41+Min!E41)/2</f>
        <v>53</v>
      </c>
      <c r="F41" s="1093">
        <f>(Max!F41+Min!F41)/2</f>
        <v>49.5</v>
      </c>
      <c r="G41" s="1093">
        <f>(Max!G41+Min!G41)/2</f>
        <v>48</v>
      </c>
      <c r="H41" s="1093">
        <f>(Max!H41+Min!H41)/2</f>
        <v>47</v>
      </c>
      <c r="I41" s="1093">
        <f>(Max!I41+Min!I41)/2</f>
        <v>55</v>
      </c>
      <c r="J41" s="1093">
        <f>(Max!J41+Min!J41)/2</f>
        <v>54.5</v>
      </c>
      <c r="K41" s="1093">
        <f>(Max!K41+Min!K41)/2</f>
        <v>53</v>
      </c>
      <c r="L41" s="1093">
        <f>(Max!L41+Min!L41)/2</f>
        <v>43</v>
      </c>
      <c r="M41" s="1093">
        <f>(Max!M41+Min!M41)/2</f>
        <v>45.5</v>
      </c>
      <c r="N41" s="1093">
        <f>(Max!N41+Min!N41)/2</f>
        <v>47.5</v>
      </c>
      <c r="O41" s="1093">
        <f>(Max!O41+Min!O41)/2</f>
        <v>46</v>
      </c>
      <c r="P41" s="1093">
        <f>(Max!P41+Min!P41)/2</f>
        <v>50</v>
      </c>
      <c r="Q41" s="1093">
        <f>(Max!Q41+Min!Q41)/2</f>
        <v>54</v>
      </c>
      <c r="R41" s="1093">
        <f>(Max!R41+Min!R41)/2</f>
        <v>68</v>
      </c>
      <c r="S41" s="1093">
        <f>(Max!S41+Min!S41)/2</f>
        <v>59.5</v>
      </c>
      <c r="T41" s="1093">
        <f>(Max!T41+Min!T41)/2</f>
        <v>52</v>
      </c>
      <c r="U41" s="1093">
        <f>(Max!U41+Min!U41)/2</f>
        <v>51.5</v>
      </c>
      <c r="V41" s="1093">
        <f>(Max!V41+Min!V41)/2</f>
        <v>43</v>
      </c>
      <c r="W41" s="1093">
        <f>(Max!W41+Min!W41)/2</f>
        <v>42</v>
      </c>
      <c r="X41" s="1093">
        <f>(Max!X41+Min!X41)/2</f>
        <v>39.5</v>
      </c>
      <c r="Y41" s="1093">
        <f>(Max!Y41+Min!Y41)/2</f>
        <v>33.5</v>
      </c>
      <c r="Z41" s="1093">
        <f>(Max!Z41+Min!Z41)/2</f>
        <v>37</v>
      </c>
      <c r="AA41" s="1093">
        <f>(Max!AA41+Min!AA41)/2</f>
        <v>35.5</v>
      </c>
      <c r="AB41" s="1093">
        <f>(Max!AB41+Min!AB41)/2</f>
        <v>43</v>
      </c>
      <c r="AC41" s="1093">
        <f>(Max!AC41+Min!AC41)/2</f>
        <v>46.5</v>
      </c>
      <c r="AD41" s="1093">
        <f>(Max!AD41+Min!AD41)/2</f>
        <v>53</v>
      </c>
      <c r="AE41" s="1093">
        <f>(Max!AE41+Min!AE41)/2</f>
        <v>44.5</v>
      </c>
      <c r="AF41" s="1381"/>
      <c r="AG41" s="1077">
        <f t="shared" si="187"/>
        <v>1436.5</v>
      </c>
      <c r="AH41" s="58">
        <f>(Max!AG41+Min!AG41)/60</f>
        <v>47.883333333333333</v>
      </c>
      <c r="AI41" s="47">
        <f t="shared" si="189"/>
        <v>68</v>
      </c>
      <c r="AJ41" s="84">
        <f t="shared" si="190"/>
        <v>33.5</v>
      </c>
      <c r="AK41" s="1072">
        <v>1918</v>
      </c>
      <c r="AL41" s="23" t="str">
        <f t="shared" si="191"/>
        <v/>
      </c>
      <c r="AM41" s="23" t="str">
        <f t="shared" si="192"/>
        <v/>
      </c>
      <c r="AN41" s="23" t="str">
        <f t="shared" si="193"/>
        <v/>
      </c>
      <c r="AO41" s="23" t="str">
        <f t="shared" si="194"/>
        <v/>
      </c>
      <c r="AP41" s="23" t="str">
        <f t="shared" si="195"/>
        <v/>
      </c>
      <c r="AQ41" s="23" t="str">
        <f t="shared" si="196"/>
        <v/>
      </c>
      <c r="AR41" s="23" t="str">
        <f t="shared" si="197"/>
        <v/>
      </c>
      <c r="AS41" s="23" t="str">
        <f t="shared" si="198"/>
        <v/>
      </c>
      <c r="AT41" s="23" t="str">
        <f t="shared" si="199"/>
        <v/>
      </c>
      <c r="AU41" s="23" t="str">
        <f t="shared" si="200"/>
        <v/>
      </c>
      <c r="AV41" s="23" t="str">
        <f t="shared" si="201"/>
        <v/>
      </c>
      <c r="AW41" s="23" t="str">
        <f t="shared" si="202"/>
        <v/>
      </c>
      <c r="AX41" s="23" t="str">
        <f t="shared" si="203"/>
        <v/>
      </c>
      <c r="AY41" s="23" t="str">
        <f t="shared" si="204"/>
        <v/>
      </c>
      <c r="AZ41" s="23" t="str">
        <f t="shared" si="205"/>
        <v/>
      </c>
      <c r="BA41" s="23" t="str">
        <f t="shared" si="206"/>
        <v/>
      </c>
      <c r="BB41" s="23" t="str">
        <f t="shared" si="207"/>
        <v/>
      </c>
      <c r="BC41" s="23" t="str">
        <f t="shared" si="208"/>
        <v/>
      </c>
      <c r="BD41" s="23" t="str">
        <f t="shared" si="209"/>
        <v/>
      </c>
      <c r="BE41" s="23" t="str">
        <f t="shared" si="210"/>
        <v/>
      </c>
      <c r="BF41" s="23" t="str">
        <f t="shared" si="211"/>
        <v/>
      </c>
      <c r="BG41" s="23" t="str">
        <f t="shared" si="212"/>
        <v/>
      </c>
      <c r="BH41" s="23" t="str">
        <f t="shared" si="213"/>
        <v/>
      </c>
      <c r="BI41" s="23" t="str">
        <f t="shared" si="214"/>
        <v/>
      </c>
      <c r="BJ41" s="23" t="str">
        <f t="shared" si="215"/>
        <v/>
      </c>
      <c r="BK41" s="23" t="str">
        <f t="shared" si="216"/>
        <v/>
      </c>
      <c r="BL41" s="23" t="str">
        <f t="shared" si="217"/>
        <v/>
      </c>
      <c r="BM41" s="23" t="str">
        <f t="shared" si="218"/>
        <v/>
      </c>
      <c r="BN41" s="23" t="str">
        <f t="shared" si="219"/>
        <v/>
      </c>
      <c r="BO41" s="23" t="str">
        <f t="shared" si="220"/>
        <v/>
      </c>
      <c r="BP41" s="23">
        <f t="shared" si="188"/>
        <v>0</v>
      </c>
      <c r="BQ41" s="1072">
        <v>1918</v>
      </c>
      <c r="BR41" s="14" t="str">
        <f t="shared" si="126"/>
        <v/>
      </c>
      <c r="BS41" s="14" t="str">
        <f t="shared" si="127"/>
        <v/>
      </c>
      <c r="BT41" s="14" t="str">
        <f t="shared" si="128"/>
        <v/>
      </c>
      <c r="BU41" s="14" t="str">
        <f t="shared" si="129"/>
        <v/>
      </c>
      <c r="BV41" s="14" t="str">
        <f t="shared" si="130"/>
        <v/>
      </c>
      <c r="BW41" s="14" t="str">
        <f t="shared" si="131"/>
        <v/>
      </c>
      <c r="BX41" s="14" t="str">
        <f t="shared" si="132"/>
        <v/>
      </c>
      <c r="BY41" s="14" t="str">
        <f t="shared" si="133"/>
        <v/>
      </c>
      <c r="BZ41" s="14" t="str">
        <f t="shared" si="134"/>
        <v/>
      </c>
      <c r="CA41" s="14" t="str">
        <f t="shared" si="135"/>
        <v/>
      </c>
      <c r="CB41" s="14" t="str">
        <f t="shared" si="136"/>
        <v/>
      </c>
      <c r="CC41" s="14" t="str">
        <f t="shared" si="137"/>
        <v/>
      </c>
      <c r="CD41" s="14" t="str">
        <f t="shared" si="138"/>
        <v/>
      </c>
      <c r="CE41" s="14" t="str">
        <f t="shared" si="139"/>
        <v/>
      </c>
      <c r="CF41" s="14" t="str">
        <f t="shared" si="140"/>
        <v/>
      </c>
      <c r="CG41" s="14" t="str">
        <f t="shared" si="141"/>
        <v/>
      </c>
      <c r="CH41" s="14" t="str">
        <f t="shared" si="142"/>
        <v/>
      </c>
      <c r="CI41" s="14" t="str">
        <f t="shared" si="143"/>
        <v/>
      </c>
      <c r="CJ41" s="14" t="str">
        <f t="shared" si="144"/>
        <v/>
      </c>
      <c r="CK41" s="14" t="str">
        <f t="shared" si="145"/>
        <v/>
      </c>
      <c r="CL41" s="14" t="str">
        <f t="shared" si="146"/>
        <v/>
      </c>
      <c r="CM41" s="14" t="str">
        <f t="shared" si="147"/>
        <v/>
      </c>
      <c r="CN41" s="14" t="str">
        <f t="shared" si="148"/>
        <v/>
      </c>
      <c r="CO41" s="14" t="str">
        <f t="shared" si="149"/>
        <v/>
      </c>
      <c r="CP41" s="14" t="str">
        <f t="shared" si="150"/>
        <v/>
      </c>
      <c r="CQ41" s="14" t="str">
        <f t="shared" si="151"/>
        <v/>
      </c>
      <c r="CR41" s="14" t="str">
        <f t="shared" si="152"/>
        <v/>
      </c>
      <c r="CS41" s="14" t="str">
        <f t="shared" si="153"/>
        <v/>
      </c>
      <c r="CT41" s="14" t="str">
        <f t="shared" si="154"/>
        <v/>
      </c>
      <c r="CU41" s="14" t="str">
        <f t="shared" si="155"/>
        <v/>
      </c>
      <c r="CV41" s="1072">
        <v>1918</v>
      </c>
      <c r="CW41" s="14" t="str">
        <f t="shared" si="221"/>
        <v/>
      </c>
      <c r="CX41" s="14" t="str">
        <f t="shared" si="222"/>
        <v/>
      </c>
      <c r="CY41" s="14" t="str">
        <f t="shared" si="223"/>
        <v/>
      </c>
      <c r="CZ41" s="14" t="str">
        <f t="shared" si="224"/>
        <v/>
      </c>
      <c r="DA41" s="14" t="str">
        <f t="shared" si="225"/>
        <v/>
      </c>
      <c r="DB41" s="14" t="str">
        <f t="shared" si="226"/>
        <v/>
      </c>
      <c r="DC41" s="14" t="str">
        <f t="shared" si="227"/>
        <v/>
      </c>
      <c r="DD41" s="14" t="str">
        <f t="shared" si="228"/>
        <v/>
      </c>
      <c r="DE41" s="14" t="str">
        <f t="shared" si="229"/>
        <v/>
      </c>
      <c r="DF41" s="14" t="str">
        <f t="shared" si="230"/>
        <v/>
      </c>
      <c r="DG41" s="14" t="str">
        <f t="shared" si="231"/>
        <v/>
      </c>
      <c r="DH41" s="14" t="str">
        <f t="shared" si="232"/>
        <v/>
      </c>
      <c r="DI41" s="14" t="str">
        <f t="shared" si="233"/>
        <v/>
      </c>
      <c r="DJ41" s="14" t="str">
        <f t="shared" si="234"/>
        <v/>
      </c>
      <c r="DK41" s="14" t="str">
        <f t="shared" si="235"/>
        <v/>
      </c>
      <c r="DL41" s="14" t="str">
        <f t="shared" si="236"/>
        <v/>
      </c>
      <c r="DM41" s="14">
        <f t="shared" si="237"/>
        <v>1918</v>
      </c>
      <c r="DN41" s="14" t="str">
        <f t="shared" si="238"/>
        <v/>
      </c>
      <c r="DO41" s="14" t="str">
        <f t="shared" si="239"/>
        <v/>
      </c>
      <c r="DP41" s="14" t="str">
        <f t="shared" si="240"/>
        <v/>
      </c>
      <c r="DQ41" s="14" t="str">
        <f t="shared" si="241"/>
        <v/>
      </c>
      <c r="DR41" s="14" t="str">
        <f t="shared" si="242"/>
        <v/>
      </c>
      <c r="DS41" s="14" t="str">
        <f t="shared" si="243"/>
        <v/>
      </c>
      <c r="DT41" s="14" t="str">
        <f t="shared" si="244"/>
        <v/>
      </c>
      <c r="DU41" s="14" t="str">
        <f t="shared" si="245"/>
        <v/>
      </c>
      <c r="DV41" s="14" t="str">
        <f t="shared" si="246"/>
        <v/>
      </c>
      <c r="DW41" s="14" t="str">
        <f t="shared" si="247"/>
        <v/>
      </c>
      <c r="DX41" s="14" t="str">
        <f t="shared" si="248"/>
        <v/>
      </c>
      <c r="DY41" s="14" t="str">
        <f t="shared" si="249"/>
        <v/>
      </c>
      <c r="DZ41" s="14" t="str">
        <f t="shared" si="250"/>
        <v/>
      </c>
      <c r="EA41" s="1072">
        <v>1918</v>
      </c>
      <c r="EB41" s="23" t="str">
        <f t="shared" si="156"/>
        <v/>
      </c>
      <c r="EC41" s="23" t="str">
        <f t="shared" si="157"/>
        <v/>
      </c>
      <c r="ED41" s="23" t="str">
        <f t="shared" si="158"/>
        <v/>
      </c>
      <c r="EE41" s="23" t="str">
        <f t="shared" si="159"/>
        <v/>
      </c>
      <c r="EF41" s="23" t="str">
        <f t="shared" si="160"/>
        <v/>
      </c>
      <c r="EG41" s="23" t="str">
        <f t="shared" si="161"/>
        <v/>
      </c>
      <c r="EH41" s="23" t="str">
        <f t="shared" si="162"/>
        <v/>
      </c>
      <c r="EI41" s="23" t="str">
        <f t="shared" si="163"/>
        <v/>
      </c>
      <c r="EJ41" s="23" t="str">
        <f t="shared" si="164"/>
        <v/>
      </c>
      <c r="EK41" s="23" t="str">
        <f t="shared" si="165"/>
        <v/>
      </c>
      <c r="EL41" s="23" t="str">
        <f t="shared" si="166"/>
        <v/>
      </c>
      <c r="EM41" s="23" t="str">
        <f t="shared" si="167"/>
        <v/>
      </c>
      <c r="EN41" s="23" t="str">
        <f t="shared" si="168"/>
        <v/>
      </c>
      <c r="EO41" s="23" t="str">
        <f t="shared" si="169"/>
        <v/>
      </c>
      <c r="EP41" s="23" t="str">
        <f t="shared" si="170"/>
        <v/>
      </c>
      <c r="EQ41" s="23" t="str">
        <f t="shared" si="171"/>
        <v/>
      </c>
      <c r="ER41" s="23" t="str">
        <f t="shared" si="172"/>
        <v/>
      </c>
      <c r="ES41" s="23" t="str">
        <f t="shared" si="173"/>
        <v/>
      </c>
      <c r="ET41" s="23" t="str">
        <f t="shared" si="174"/>
        <v/>
      </c>
      <c r="EU41" s="23" t="str">
        <f t="shared" si="175"/>
        <v/>
      </c>
      <c r="EV41" s="23" t="str">
        <f t="shared" si="176"/>
        <v/>
      </c>
      <c r="EW41" s="23" t="str">
        <f t="shared" si="177"/>
        <v/>
      </c>
      <c r="EX41" s="23" t="str">
        <f t="shared" si="178"/>
        <v/>
      </c>
      <c r="EY41" s="23" t="str">
        <f t="shared" si="179"/>
        <v/>
      </c>
      <c r="EZ41" s="23" t="str">
        <f t="shared" si="180"/>
        <v/>
      </c>
      <c r="FA41" s="23" t="str">
        <f t="shared" si="181"/>
        <v/>
      </c>
      <c r="FB41" s="23" t="str">
        <f t="shared" si="182"/>
        <v/>
      </c>
      <c r="FC41" s="23" t="str">
        <f t="shared" si="183"/>
        <v/>
      </c>
      <c r="FD41" s="23" t="str">
        <f t="shared" si="184"/>
        <v/>
      </c>
      <c r="FE41" s="23" t="str">
        <f t="shared" si="185"/>
        <v/>
      </c>
      <c r="FF41" s="23">
        <f t="shared" si="186"/>
        <v>0</v>
      </c>
      <c r="FG41" s="1072">
        <v>1918</v>
      </c>
      <c r="FH41" s="14" t="str">
        <f t="shared" si="251"/>
        <v/>
      </c>
      <c r="FI41" s="14" t="str">
        <f t="shared" si="252"/>
        <v/>
      </c>
      <c r="FJ41" s="14" t="str">
        <f t="shared" si="253"/>
        <v/>
      </c>
      <c r="FK41" s="14" t="str">
        <f t="shared" si="254"/>
        <v/>
      </c>
      <c r="FL41" s="14" t="str">
        <f t="shared" si="255"/>
        <v/>
      </c>
      <c r="FM41" s="14" t="str">
        <f t="shared" si="256"/>
        <v/>
      </c>
      <c r="FN41" s="14" t="str">
        <f t="shared" si="257"/>
        <v/>
      </c>
      <c r="FO41" s="14" t="str">
        <f t="shared" si="258"/>
        <v/>
      </c>
      <c r="FP41" s="14" t="str">
        <f t="shared" si="259"/>
        <v/>
      </c>
      <c r="FQ41" s="14" t="str">
        <f t="shared" si="260"/>
        <v/>
      </c>
      <c r="FR41" s="14" t="str">
        <f t="shared" si="261"/>
        <v/>
      </c>
      <c r="FS41" s="14" t="str">
        <f t="shared" si="262"/>
        <v/>
      </c>
      <c r="FT41" s="14" t="str">
        <f t="shared" si="263"/>
        <v/>
      </c>
      <c r="FU41" s="14" t="str">
        <f t="shared" si="264"/>
        <v/>
      </c>
      <c r="FV41" s="14" t="str">
        <f t="shared" si="265"/>
        <v/>
      </c>
      <c r="FW41" s="14" t="str">
        <f t="shared" si="266"/>
        <v/>
      </c>
      <c r="FX41" s="14" t="str">
        <f t="shared" si="267"/>
        <v/>
      </c>
      <c r="FY41" s="14" t="str">
        <f t="shared" si="268"/>
        <v/>
      </c>
      <c r="FZ41" s="14" t="str">
        <f t="shared" si="269"/>
        <v/>
      </c>
      <c r="GA41" s="14" t="str">
        <f t="shared" si="270"/>
        <v/>
      </c>
      <c r="GB41" s="14" t="str">
        <f t="shared" si="271"/>
        <v/>
      </c>
      <c r="GC41" s="14" t="str">
        <f t="shared" si="272"/>
        <v/>
      </c>
      <c r="GD41" s="14" t="str">
        <f t="shared" si="273"/>
        <v/>
      </c>
      <c r="GE41" s="14" t="str">
        <f t="shared" si="274"/>
        <v/>
      </c>
      <c r="GF41" s="14" t="str">
        <f t="shared" si="275"/>
        <v/>
      </c>
      <c r="GG41" s="14" t="str">
        <f t="shared" si="276"/>
        <v/>
      </c>
      <c r="GH41" s="14" t="str">
        <f t="shared" si="277"/>
        <v/>
      </c>
      <c r="GI41" s="14" t="str">
        <f t="shared" si="278"/>
        <v/>
      </c>
      <c r="GJ41" s="14" t="str">
        <f t="shared" si="279"/>
        <v/>
      </c>
      <c r="GK41" s="14" t="str">
        <f t="shared" si="280"/>
        <v/>
      </c>
      <c r="GL41" s="1072">
        <v>1918</v>
      </c>
    </row>
    <row r="42" spans="1:194">
      <c r="A42" s="656">
        <v>1919</v>
      </c>
      <c r="B42" s="1093">
        <f>(Max!B42+Min!B42)/2</f>
        <v>73.5</v>
      </c>
      <c r="C42" s="1093">
        <f>(Max!C42+Min!C42)/2</f>
        <v>57</v>
      </c>
      <c r="D42" s="1093">
        <f>(Max!D42+Min!D42)/2</f>
        <v>48.5</v>
      </c>
      <c r="E42" s="1093">
        <f>(Max!E42+Min!E42)/2</f>
        <v>52.5</v>
      </c>
      <c r="F42" s="1093">
        <f>(Max!F42+Min!F42)/2</f>
        <v>49</v>
      </c>
      <c r="G42" s="1093">
        <f>(Max!G42+Min!G42)/2</f>
        <v>46</v>
      </c>
      <c r="H42" s="1093">
        <f>(Max!H42+Min!H42)/2</f>
        <v>42</v>
      </c>
      <c r="I42" s="1093">
        <f>(Max!I42+Min!I42)/2</f>
        <v>47.5</v>
      </c>
      <c r="J42" s="1093">
        <f>(Max!J42+Min!J42)/2</f>
        <v>47</v>
      </c>
      <c r="K42" s="1093">
        <f>(Max!K42+Min!K42)/2</f>
        <v>46</v>
      </c>
      <c r="L42" s="1093">
        <f>(Max!L42+Min!L42)/2</f>
        <v>51</v>
      </c>
      <c r="M42" s="1093">
        <f>(Max!M42+Min!M42)/2</f>
        <v>63.5</v>
      </c>
      <c r="N42" s="1093">
        <f>(Max!N42+Min!N42)/2</f>
        <v>48</v>
      </c>
      <c r="O42" s="1093">
        <f>(Max!O42+Min!O42)/2</f>
        <v>37.5</v>
      </c>
      <c r="P42" s="1093">
        <f>(Max!P42+Min!P42)/2</f>
        <v>41.5</v>
      </c>
      <c r="Q42" s="1093">
        <f>(Max!Q42+Min!Q42)/2</f>
        <v>43.5</v>
      </c>
      <c r="R42" s="1093">
        <f>(Max!R42+Min!R42)/2</f>
        <v>46.5</v>
      </c>
      <c r="S42" s="1093">
        <f>(Max!S42+Min!S42)/2</f>
        <v>52</v>
      </c>
      <c r="T42" s="1093">
        <f>(Max!T42+Min!T42)/2</f>
        <v>39.5</v>
      </c>
      <c r="U42" s="1093">
        <f>(Max!U42+Min!U42)/2</f>
        <v>37.5</v>
      </c>
      <c r="V42" s="1093">
        <f>(Max!V42+Min!V42)/2</f>
        <v>42.5</v>
      </c>
      <c r="W42" s="1093">
        <f>(Max!W42+Min!W42)/2</f>
        <v>40</v>
      </c>
      <c r="X42" s="1093">
        <f>(Max!X42+Min!X42)/2</f>
        <v>48</v>
      </c>
      <c r="Y42" s="1093">
        <f>(Max!Y42+Min!Y42)/2</f>
        <v>44</v>
      </c>
      <c r="Z42" s="1093">
        <f>(Max!Z42+Min!Z42)/2</f>
        <v>48.5</v>
      </c>
      <c r="AA42" s="1093">
        <f>(Max!AA42+Min!AA42)/2</f>
        <v>67</v>
      </c>
      <c r="AB42" s="1093">
        <f>(Max!AB42+Min!AB42)/2</f>
        <v>57.5</v>
      </c>
      <c r="AC42" s="1093">
        <f>(Max!AC42+Min!AC42)/2</f>
        <v>43</v>
      </c>
      <c r="AD42" s="1093">
        <f>(Max!AD42+Min!AD42)/2</f>
        <v>52</v>
      </c>
      <c r="AE42" s="1093">
        <f>(Max!AE42+Min!AE42)/2</f>
        <v>51</v>
      </c>
      <c r="AF42" s="1381"/>
      <c r="AG42" s="1077">
        <f t="shared" si="187"/>
        <v>1463</v>
      </c>
      <c r="AH42" s="58">
        <f>(Max!AG42+Min!AG42)/60</f>
        <v>48.766666666666666</v>
      </c>
      <c r="AI42" s="47">
        <f t="shared" si="189"/>
        <v>73.5</v>
      </c>
      <c r="AJ42" s="84">
        <f t="shared" si="190"/>
        <v>37.5</v>
      </c>
      <c r="AK42" s="1072">
        <v>1919</v>
      </c>
      <c r="AL42" s="23">
        <f t="shared" si="191"/>
        <v>1</v>
      </c>
      <c r="AM42" s="23" t="str">
        <f t="shared" si="192"/>
        <v/>
      </c>
      <c r="AN42" s="23" t="str">
        <f t="shared" si="193"/>
        <v/>
      </c>
      <c r="AO42" s="23" t="str">
        <f t="shared" si="194"/>
        <v/>
      </c>
      <c r="AP42" s="23" t="str">
        <f t="shared" si="195"/>
        <v/>
      </c>
      <c r="AQ42" s="23" t="str">
        <f t="shared" si="196"/>
        <v/>
      </c>
      <c r="AR42" s="23" t="str">
        <f t="shared" si="197"/>
        <v/>
      </c>
      <c r="AS42" s="23" t="str">
        <f t="shared" si="198"/>
        <v/>
      </c>
      <c r="AT42" s="23" t="str">
        <f t="shared" si="199"/>
        <v/>
      </c>
      <c r="AU42" s="23" t="str">
        <f t="shared" si="200"/>
        <v/>
      </c>
      <c r="AV42" s="23" t="str">
        <f t="shared" si="201"/>
        <v/>
      </c>
      <c r="AW42" s="23" t="str">
        <f t="shared" si="202"/>
        <v/>
      </c>
      <c r="AX42" s="23" t="str">
        <f t="shared" si="203"/>
        <v/>
      </c>
      <c r="AY42" s="23" t="str">
        <f t="shared" si="204"/>
        <v/>
      </c>
      <c r="AZ42" s="23" t="str">
        <f t="shared" si="205"/>
        <v/>
      </c>
      <c r="BA42" s="23" t="str">
        <f t="shared" si="206"/>
        <v/>
      </c>
      <c r="BB42" s="23" t="str">
        <f t="shared" si="207"/>
        <v/>
      </c>
      <c r="BC42" s="23" t="str">
        <f t="shared" si="208"/>
        <v/>
      </c>
      <c r="BD42" s="23" t="str">
        <f t="shared" si="209"/>
        <v/>
      </c>
      <c r="BE42" s="23" t="str">
        <f t="shared" si="210"/>
        <v/>
      </c>
      <c r="BF42" s="23" t="str">
        <f t="shared" si="211"/>
        <v/>
      </c>
      <c r="BG42" s="23" t="str">
        <f t="shared" si="212"/>
        <v/>
      </c>
      <c r="BH42" s="23" t="str">
        <f t="shared" si="213"/>
        <v/>
      </c>
      <c r="BI42" s="23" t="str">
        <f t="shared" si="214"/>
        <v/>
      </c>
      <c r="BJ42" s="23" t="str">
        <f t="shared" si="215"/>
        <v/>
      </c>
      <c r="BK42" s="23" t="str">
        <f t="shared" si="216"/>
        <v/>
      </c>
      <c r="BL42" s="23" t="str">
        <f t="shared" si="217"/>
        <v/>
      </c>
      <c r="BM42" s="23" t="str">
        <f t="shared" si="218"/>
        <v/>
      </c>
      <c r="BN42" s="23" t="str">
        <f t="shared" si="219"/>
        <v/>
      </c>
      <c r="BO42" s="23" t="str">
        <f t="shared" si="220"/>
        <v/>
      </c>
      <c r="BP42" s="23">
        <f t="shared" si="188"/>
        <v>1</v>
      </c>
      <c r="BQ42" s="1072">
        <v>1919</v>
      </c>
      <c r="BR42" s="14">
        <f t="shared" si="126"/>
        <v>1919</v>
      </c>
      <c r="BS42" s="14" t="str">
        <f t="shared" si="127"/>
        <v/>
      </c>
      <c r="BT42" s="14" t="str">
        <f t="shared" si="128"/>
        <v/>
      </c>
      <c r="BU42" s="14" t="str">
        <f t="shared" si="129"/>
        <v/>
      </c>
      <c r="BV42" s="14" t="str">
        <f t="shared" si="130"/>
        <v/>
      </c>
      <c r="BW42" s="14" t="str">
        <f t="shared" si="131"/>
        <v/>
      </c>
      <c r="BX42" s="14" t="str">
        <f t="shared" si="132"/>
        <v/>
      </c>
      <c r="BY42" s="14" t="str">
        <f t="shared" si="133"/>
        <v/>
      </c>
      <c r="BZ42" s="14" t="str">
        <f t="shared" si="134"/>
        <v/>
      </c>
      <c r="CA42" s="14" t="str">
        <f t="shared" si="135"/>
        <v/>
      </c>
      <c r="CB42" s="14" t="str">
        <f t="shared" si="136"/>
        <v/>
      </c>
      <c r="CC42" s="14" t="str">
        <f t="shared" si="137"/>
        <v/>
      </c>
      <c r="CD42" s="14" t="str">
        <f t="shared" si="138"/>
        <v/>
      </c>
      <c r="CE42" s="14" t="str">
        <f t="shared" si="139"/>
        <v/>
      </c>
      <c r="CF42" s="14" t="str">
        <f t="shared" si="140"/>
        <v/>
      </c>
      <c r="CG42" s="14" t="str">
        <f t="shared" si="141"/>
        <v/>
      </c>
      <c r="CH42" s="14" t="str">
        <f t="shared" si="142"/>
        <v/>
      </c>
      <c r="CI42" s="14" t="str">
        <f t="shared" si="143"/>
        <v/>
      </c>
      <c r="CJ42" s="14" t="str">
        <f t="shared" si="144"/>
        <v/>
      </c>
      <c r="CK42" s="14" t="str">
        <f t="shared" si="145"/>
        <v/>
      </c>
      <c r="CL42" s="14" t="str">
        <f t="shared" si="146"/>
        <v/>
      </c>
      <c r="CM42" s="14" t="str">
        <f t="shared" si="147"/>
        <v/>
      </c>
      <c r="CN42" s="14" t="str">
        <f t="shared" si="148"/>
        <v/>
      </c>
      <c r="CO42" s="14" t="str">
        <f t="shared" si="149"/>
        <v/>
      </c>
      <c r="CP42" s="14" t="str">
        <f t="shared" si="150"/>
        <v/>
      </c>
      <c r="CQ42" s="14" t="str">
        <f t="shared" si="151"/>
        <v/>
      </c>
      <c r="CR42" s="14" t="str">
        <f t="shared" si="152"/>
        <v/>
      </c>
      <c r="CS42" s="14" t="str">
        <f t="shared" si="153"/>
        <v/>
      </c>
      <c r="CT42" s="14" t="str">
        <f t="shared" si="154"/>
        <v/>
      </c>
      <c r="CU42" s="14" t="str">
        <f t="shared" si="155"/>
        <v/>
      </c>
      <c r="CV42" s="1072">
        <v>1919</v>
      </c>
      <c r="CW42" s="14" t="str">
        <f t="shared" si="221"/>
        <v/>
      </c>
      <c r="CX42" s="14" t="str">
        <f t="shared" si="222"/>
        <v/>
      </c>
      <c r="CY42" s="14" t="str">
        <f t="shared" si="223"/>
        <v/>
      </c>
      <c r="CZ42" s="14" t="str">
        <f t="shared" si="224"/>
        <v/>
      </c>
      <c r="DA42" s="14" t="str">
        <f t="shared" si="225"/>
        <v/>
      </c>
      <c r="DB42" s="14" t="str">
        <f t="shared" si="226"/>
        <v/>
      </c>
      <c r="DC42" s="14" t="str">
        <f t="shared" si="227"/>
        <v/>
      </c>
      <c r="DD42" s="14" t="str">
        <f t="shared" si="228"/>
        <v/>
      </c>
      <c r="DE42" s="14" t="str">
        <f t="shared" si="229"/>
        <v/>
      </c>
      <c r="DF42" s="14" t="str">
        <f t="shared" si="230"/>
        <v/>
      </c>
      <c r="DG42" s="14" t="str">
        <f t="shared" si="231"/>
        <v/>
      </c>
      <c r="DH42" s="14" t="str">
        <f t="shared" si="232"/>
        <v/>
      </c>
      <c r="DI42" s="14" t="str">
        <f t="shared" si="233"/>
        <v/>
      </c>
      <c r="DJ42" s="14" t="str">
        <f t="shared" si="234"/>
        <v/>
      </c>
      <c r="DK42" s="14" t="str">
        <f t="shared" si="235"/>
        <v/>
      </c>
      <c r="DL42" s="14" t="str">
        <f t="shared" si="236"/>
        <v/>
      </c>
      <c r="DM42" s="14" t="str">
        <f t="shared" si="237"/>
        <v/>
      </c>
      <c r="DN42" s="14" t="str">
        <f t="shared" si="238"/>
        <v/>
      </c>
      <c r="DO42" s="14" t="str">
        <f t="shared" si="239"/>
        <v/>
      </c>
      <c r="DP42" s="14" t="str">
        <f t="shared" si="240"/>
        <v/>
      </c>
      <c r="DQ42" s="14" t="str">
        <f t="shared" si="241"/>
        <v/>
      </c>
      <c r="DR42" s="14" t="str">
        <f t="shared" si="242"/>
        <v/>
      </c>
      <c r="DS42" s="14" t="str">
        <f t="shared" si="243"/>
        <v/>
      </c>
      <c r="DT42" s="14" t="str">
        <f t="shared" si="244"/>
        <v/>
      </c>
      <c r="DU42" s="14" t="str">
        <f t="shared" si="245"/>
        <v/>
      </c>
      <c r="DV42" s="14">
        <f t="shared" si="246"/>
        <v>1919</v>
      </c>
      <c r="DW42" s="14" t="str">
        <f t="shared" si="247"/>
        <v/>
      </c>
      <c r="DX42" s="14" t="str">
        <f t="shared" si="248"/>
        <v/>
      </c>
      <c r="DY42" s="14" t="str">
        <f t="shared" si="249"/>
        <v/>
      </c>
      <c r="DZ42" s="14" t="str">
        <f t="shared" si="250"/>
        <v/>
      </c>
      <c r="EA42" s="1072">
        <v>1919</v>
      </c>
      <c r="EB42" s="23" t="str">
        <f t="shared" si="156"/>
        <v/>
      </c>
      <c r="EC42" s="23" t="str">
        <f t="shared" si="157"/>
        <v/>
      </c>
      <c r="ED42" s="23" t="str">
        <f t="shared" si="158"/>
        <v/>
      </c>
      <c r="EE42" s="23" t="str">
        <f t="shared" si="159"/>
        <v/>
      </c>
      <c r="EF42" s="23" t="str">
        <f t="shared" si="160"/>
        <v/>
      </c>
      <c r="EG42" s="23" t="str">
        <f t="shared" si="161"/>
        <v/>
      </c>
      <c r="EH42" s="23" t="str">
        <f t="shared" si="162"/>
        <v/>
      </c>
      <c r="EI42" s="23" t="str">
        <f t="shared" si="163"/>
        <v/>
      </c>
      <c r="EJ42" s="23" t="str">
        <f t="shared" si="164"/>
        <v/>
      </c>
      <c r="EK42" s="23" t="str">
        <f t="shared" si="165"/>
        <v/>
      </c>
      <c r="EL42" s="23" t="str">
        <f t="shared" si="166"/>
        <v/>
      </c>
      <c r="EM42" s="23" t="str">
        <f t="shared" si="167"/>
        <v/>
      </c>
      <c r="EN42" s="23" t="str">
        <f t="shared" si="168"/>
        <v/>
      </c>
      <c r="EO42" s="23" t="str">
        <f t="shared" si="169"/>
        <v/>
      </c>
      <c r="EP42" s="23" t="str">
        <f t="shared" si="170"/>
        <v/>
      </c>
      <c r="EQ42" s="23" t="str">
        <f t="shared" si="171"/>
        <v/>
      </c>
      <c r="ER42" s="23" t="str">
        <f t="shared" si="172"/>
        <v/>
      </c>
      <c r="ES42" s="23" t="str">
        <f t="shared" si="173"/>
        <v/>
      </c>
      <c r="ET42" s="23" t="str">
        <f t="shared" si="174"/>
        <v/>
      </c>
      <c r="EU42" s="23" t="str">
        <f t="shared" si="175"/>
        <v/>
      </c>
      <c r="EV42" s="23" t="str">
        <f t="shared" si="176"/>
        <v/>
      </c>
      <c r="EW42" s="23" t="str">
        <f t="shared" si="177"/>
        <v/>
      </c>
      <c r="EX42" s="23" t="str">
        <f t="shared" si="178"/>
        <v/>
      </c>
      <c r="EY42" s="23" t="str">
        <f t="shared" si="179"/>
        <v/>
      </c>
      <c r="EZ42" s="23" t="str">
        <f t="shared" si="180"/>
        <v/>
      </c>
      <c r="FA42" s="23" t="str">
        <f t="shared" si="181"/>
        <v/>
      </c>
      <c r="FB42" s="23" t="str">
        <f t="shared" si="182"/>
        <v/>
      </c>
      <c r="FC42" s="23" t="str">
        <f t="shared" si="183"/>
        <v/>
      </c>
      <c r="FD42" s="23" t="str">
        <f t="shared" si="184"/>
        <v/>
      </c>
      <c r="FE42" s="23" t="str">
        <f t="shared" si="185"/>
        <v/>
      </c>
      <c r="FF42" s="23">
        <f t="shared" si="186"/>
        <v>0</v>
      </c>
      <c r="FG42" s="1072">
        <v>1919</v>
      </c>
      <c r="FH42" s="14" t="str">
        <f t="shared" si="251"/>
        <v/>
      </c>
      <c r="FI42" s="14" t="str">
        <f t="shared" si="252"/>
        <v/>
      </c>
      <c r="FJ42" s="14" t="str">
        <f t="shared" si="253"/>
        <v/>
      </c>
      <c r="FK42" s="14" t="str">
        <f t="shared" si="254"/>
        <v/>
      </c>
      <c r="FL42" s="14" t="str">
        <f t="shared" si="255"/>
        <v/>
      </c>
      <c r="FM42" s="14" t="str">
        <f t="shared" si="256"/>
        <v/>
      </c>
      <c r="FN42" s="14" t="str">
        <f t="shared" si="257"/>
        <v/>
      </c>
      <c r="FO42" s="14" t="str">
        <f t="shared" si="258"/>
        <v/>
      </c>
      <c r="FP42" s="14" t="str">
        <f t="shared" si="259"/>
        <v/>
      </c>
      <c r="FQ42" s="14" t="str">
        <f t="shared" si="260"/>
        <v/>
      </c>
      <c r="FR42" s="14" t="str">
        <f t="shared" si="261"/>
        <v/>
      </c>
      <c r="FS42" s="14" t="str">
        <f t="shared" si="262"/>
        <v/>
      </c>
      <c r="FT42" s="14" t="str">
        <f t="shared" si="263"/>
        <v/>
      </c>
      <c r="FU42" s="14" t="str">
        <f t="shared" si="264"/>
        <v/>
      </c>
      <c r="FV42" s="14" t="str">
        <f t="shared" si="265"/>
        <v/>
      </c>
      <c r="FW42" s="14" t="str">
        <f t="shared" si="266"/>
        <v/>
      </c>
      <c r="FX42" s="14" t="str">
        <f t="shared" si="267"/>
        <v/>
      </c>
      <c r="FY42" s="14" t="str">
        <f t="shared" si="268"/>
        <v/>
      </c>
      <c r="FZ42" s="14" t="str">
        <f t="shared" si="269"/>
        <v/>
      </c>
      <c r="GA42" s="14" t="str">
        <f t="shared" si="270"/>
        <v/>
      </c>
      <c r="GB42" s="14" t="str">
        <f t="shared" si="271"/>
        <v/>
      </c>
      <c r="GC42" s="14" t="str">
        <f t="shared" si="272"/>
        <v/>
      </c>
      <c r="GD42" s="14" t="str">
        <f t="shared" si="273"/>
        <v/>
      </c>
      <c r="GE42" s="14" t="str">
        <f t="shared" si="274"/>
        <v/>
      </c>
      <c r="GF42" s="14" t="str">
        <f t="shared" si="275"/>
        <v/>
      </c>
      <c r="GG42" s="14" t="str">
        <f t="shared" si="276"/>
        <v/>
      </c>
      <c r="GH42" s="14" t="str">
        <f t="shared" si="277"/>
        <v/>
      </c>
      <c r="GI42" s="14" t="str">
        <f t="shared" si="278"/>
        <v/>
      </c>
      <c r="GJ42" s="14" t="str">
        <f t="shared" si="279"/>
        <v/>
      </c>
      <c r="GK42" s="14" t="str">
        <f t="shared" si="280"/>
        <v/>
      </c>
      <c r="GL42" s="1072">
        <v>1919</v>
      </c>
    </row>
    <row r="43" spans="1:194">
      <c r="A43" s="656">
        <v>1920</v>
      </c>
      <c r="B43" s="1093">
        <f>(Max!B43+Min!B43)/2</f>
        <v>61</v>
      </c>
      <c r="C43" s="1093">
        <f>(Max!C43+Min!C43)/2</f>
        <v>59</v>
      </c>
      <c r="D43" s="1093">
        <f>(Max!D43+Min!D43)/2</f>
        <v>52.5</v>
      </c>
      <c r="E43" s="1093">
        <f>(Max!E43+Min!E43)/2</f>
        <v>49</v>
      </c>
      <c r="F43" s="1093">
        <f>(Max!F43+Min!F43)/2</f>
        <v>56.5</v>
      </c>
      <c r="G43" s="1093">
        <f>(Max!G43+Min!G43)/2</f>
        <v>51.5</v>
      </c>
      <c r="H43" s="1093">
        <f>(Max!H43+Min!H43)/2</f>
        <v>54</v>
      </c>
      <c r="I43" s="1093">
        <f>(Max!I43+Min!I43)/2</f>
        <v>53.5</v>
      </c>
      <c r="J43" s="1093">
        <f>(Max!J43+Min!J43)/2</f>
        <v>61.5</v>
      </c>
      <c r="K43" s="1093">
        <f>(Max!K43+Min!K43)/2</f>
        <v>54</v>
      </c>
      <c r="L43" s="1093">
        <f>(Max!L43+Min!L43)/2</f>
        <v>43.5</v>
      </c>
      <c r="M43" s="1093">
        <f>(Max!M43+Min!M43)/2</f>
        <v>38.5</v>
      </c>
      <c r="N43" s="1093">
        <f>(Max!N43+Min!N43)/2</f>
        <v>32.5</v>
      </c>
      <c r="O43" s="1093">
        <f>(Max!O43+Min!O43)/2</f>
        <v>34</v>
      </c>
      <c r="P43" s="1093">
        <f>(Max!P43+Min!P43)/2</f>
        <v>41</v>
      </c>
      <c r="Q43" s="1093">
        <f>(Max!Q43+Min!Q43)/2</f>
        <v>41</v>
      </c>
      <c r="R43" s="1093">
        <f>(Max!R43+Min!R43)/2</f>
        <v>41</v>
      </c>
      <c r="S43" s="1093">
        <f>(Max!S43+Min!S43)/2</f>
        <v>42</v>
      </c>
      <c r="T43" s="1093">
        <f>(Max!T43+Min!T43)/2</f>
        <v>47</v>
      </c>
      <c r="U43" s="1093">
        <f>(Max!U43+Min!U43)/2</f>
        <v>59</v>
      </c>
      <c r="V43" s="1093">
        <f>(Max!V43+Min!V43)/2</f>
        <v>48.5</v>
      </c>
      <c r="W43" s="1093">
        <f>(Max!W43+Min!W43)/2</f>
        <v>51.5</v>
      </c>
      <c r="X43" s="1093">
        <f>(Max!X43+Min!X43)/2</f>
        <v>45</v>
      </c>
      <c r="Y43" s="1093">
        <f>(Max!Y43+Min!Y43)/2</f>
        <v>45</v>
      </c>
      <c r="Z43" s="1093">
        <f>(Max!Z43+Min!Z43)/2</f>
        <v>46.5</v>
      </c>
      <c r="AA43" s="1093">
        <f>(Max!AA43+Min!AA43)/2</f>
        <v>41.5</v>
      </c>
      <c r="AB43" s="1093">
        <f>(Max!AB43+Min!AB43)/2</f>
        <v>40</v>
      </c>
      <c r="AC43" s="1093">
        <f>(Max!AC43+Min!AC43)/2</f>
        <v>45</v>
      </c>
      <c r="AD43" s="1093">
        <f>(Max!AD43+Min!AD43)/2</f>
        <v>41</v>
      </c>
      <c r="AE43" s="1093">
        <f>(Max!AE43+Min!AE43)/2</f>
        <v>42.5</v>
      </c>
      <c r="AF43" s="1381"/>
      <c r="AG43" s="1077">
        <f t="shared" si="187"/>
        <v>1418.5</v>
      </c>
      <c r="AH43" s="58">
        <f>(Max!AG43+Min!AG43)/60</f>
        <v>47.283333333333331</v>
      </c>
      <c r="AI43" s="47">
        <f t="shared" si="189"/>
        <v>61.5</v>
      </c>
      <c r="AJ43" s="84">
        <f t="shared" si="190"/>
        <v>32.5</v>
      </c>
      <c r="AK43" s="1072">
        <v>1920</v>
      </c>
      <c r="AL43" s="23" t="str">
        <f t="shared" si="191"/>
        <v/>
      </c>
      <c r="AM43" s="23" t="str">
        <f t="shared" si="192"/>
        <v/>
      </c>
      <c r="AN43" s="23" t="str">
        <f t="shared" si="193"/>
        <v/>
      </c>
      <c r="AO43" s="23" t="str">
        <f t="shared" si="194"/>
        <v/>
      </c>
      <c r="AP43" s="23" t="str">
        <f t="shared" si="195"/>
        <v/>
      </c>
      <c r="AQ43" s="23" t="str">
        <f t="shared" si="196"/>
        <v/>
      </c>
      <c r="AR43" s="23" t="str">
        <f t="shared" si="197"/>
        <v/>
      </c>
      <c r="AS43" s="23" t="str">
        <f t="shared" si="198"/>
        <v/>
      </c>
      <c r="AT43" s="23" t="str">
        <f t="shared" si="199"/>
        <v/>
      </c>
      <c r="AU43" s="23" t="str">
        <f t="shared" si="200"/>
        <v/>
      </c>
      <c r="AV43" s="23" t="str">
        <f t="shared" si="201"/>
        <v/>
      </c>
      <c r="AW43" s="23" t="str">
        <f t="shared" si="202"/>
        <v/>
      </c>
      <c r="AX43" s="23" t="str">
        <f t="shared" si="203"/>
        <v/>
      </c>
      <c r="AY43" s="23" t="str">
        <f t="shared" si="204"/>
        <v/>
      </c>
      <c r="AZ43" s="23" t="str">
        <f t="shared" si="205"/>
        <v/>
      </c>
      <c r="BA43" s="23" t="str">
        <f t="shared" si="206"/>
        <v/>
      </c>
      <c r="BB43" s="23" t="str">
        <f t="shared" si="207"/>
        <v/>
      </c>
      <c r="BC43" s="23" t="str">
        <f t="shared" si="208"/>
        <v/>
      </c>
      <c r="BD43" s="23" t="str">
        <f t="shared" si="209"/>
        <v/>
      </c>
      <c r="BE43" s="23" t="str">
        <f t="shared" si="210"/>
        <v/>
      </c>
      <c r="BF43" s="23" t="str">
        <f t="shared" si="211"/>
        <v/>
      </c>
      <c r="BG43" s="23" t="str">
        <f t="shared" si="212"/>
        <v/>
      </c>
      <c r="BH43" s="23" t="str">
        <f t="shared" si="213"/>
        <v/>
      </c>
      <c r="BI43" s="23" t="str">
        <f t="shared" si="214"/>
        <v/>
      </c>
      <c r="BJ43" s="23" t="str">
        <f t="shared" si="215"/>
        <v/>
      </c>
      <c r="BK43" s="23" t="str">
        <f t="shared" si="216"/>
        <v/>
      </c>
      <c r="BL43" s="23" t="str">
        <f t="shared" si="217"/>
        <v/>
      </c>
      <c r="BM43" s="23" t="str">
        <f t="shared" si="218"/>
        <v/>
      </c>
      <c r="BN43" s="23" t="str">
        <f t="shared" si="219"/>
        <v/>
      </c>
      <c r="BO43" s="23" t="str">
        <f t="shared" si="220"/>
        <v/>
      </c>
      <c r="BP43" s="23">
        <f t="shared" si="188"/>
        <v>0</v>
      </c>
      <c r="BQ43" s="1072">
        <v>1920</v>
      </c>
      <c r="BR43" s="14" t="str">
        <f t="shared" si="126"/>
        <v/>
      </c>
      <c r="BS43" s="14" t="str">
        <f t="shared" si="127"/>
        <v/>
      </c>
      <c r="BT43" s="14" t="str">
        <f t="shared" si="128"/>
        <v/>
      </c>
      <c r="BU43" s="14" t="str">
        <f t="shared" si="129"/>
        <v/>
      </c>
      <c r="BV43" s="14" t="str">
        <f t="shared" si="130"/>
        <v/>
      </c>
      <c r="BW43" s="14" t="str">
        <f t="shared" si="131"/>
        <v/>
      </c>
      <c r="BX43" s="14" t="str">
        <f t="shared" si="132"/>
        <v/>
      </c>
      <c r="BY43" s="14" t="str">
        <f t="shared" si="133"/>
        <v/>
      </c>
      <c r="BZ43" s="14" t="str">
        <f t="shared" si="134"/>
        <v/>
      </c>
      <c r="CA43" s="14" t="str">
        <f t="shared" si="135"/>
        <v/>
      </c>
      <c r="CB43" s="14" t="str">
        <f t="shared" si="136"/>
        <v/>
      </c>
      <c r="CC43" s="14" t="str">
        <f t="shared" si="137"/>
        <v/>
      </c>
      <c r="CD43" s="14" t="str">
        <f t="shared" si="138"/>
        <v/>
      </c>
      <c r="CE43" s="14" t="str">
        <f t="shared" si="139"/>
        <v/>
      </c>
      <c r="CF43" s="14" t="str">
        <f t="shared" si="140"/>
        <v/>
      </c>
      <c r="CG43" s="14" t="str">
        <f t="shared" si="141"/>
        <v/>
      </c>
      <c r="CH43" s="14" t="str">
        <f t="shared" si="142"/>
        <v/>
      </c>
      <c r="CI43" s="14" t="str">
        <f t="shared" si="143"/>
        <v/>
      </c>
      <c r="CJ43" s="14" t="str">
        <f t="shared" si="144"/>
        <v/>
      </c>
      <c r="CK43" s="14" t="str">
        <f t="shared" si="145"/>
        <v/>
      </c>
      <c r="CL43" s="14" t="str">
        <f t="shared" si="146"/>
        <v/>
      </c>
      <c r="CM43" s="14" t="str">
        <f t="shared" si="147"/>
        <v/>
      </c>
      <c r="CN43" s="14" t="str">
        <f t="shared" si="148"/>
        <v/>
      </c>
      <c r="CO43" s="14" t="str">
        <f t="shared" si="149"/>
        <v/>
      </c>
      <c r="CP43" s="14" t="str">
        <f t="shared" si="150"/>
        <v/>
      </c>
      <c r="CQ43" s="14" t="str">
        <f t="shared" si="151"/>
        <v/>
      </c>
      <c r="CR43" s="14" t="str">
        <f t="shared" si="152"/>
        <v/>
      </c>
      <c r="CS43" s="14" t="str">
        <f t="shared" si="153"/>
        <v/>
      </c>
      <c r="CT43" s="14" t="str">
        <f t="shared" si="154"/>
        <v/>
      </c>
      <c r="CU43" s="14" t="str">
        <f t="shared" si="155"/>
        <v/>
      </c>
      <c r="CV43" s="1072">
        <v>1920</v>
      </c>
      <c r="CW43" s="14" t="str">
        <f t="shared" si="221"/>
        <v/>
      </c>
      <c r="CX43" s="14" t="str">
        <f t="shared" si="222"/>
        <v/>
      </c>
      <c r="CY43" s="14" t="str">
        <f t="shared" si="223"/>
        <v/>
      </c>
      <c r="CZ43" s="14" t="str">
        <f t="shared" si="224"/>
        <v/>
      </c>
      <c r="DA43" s="14" t="str">
        <f t="shared" si="225"/>
        <v/>
      </c>
      <c r="DB43" s="14" t="str">
        <f t="shared" si="226"/>
        <v/>
      </c>
      <c r="DC43" s="14" t="str">
        <f t="shared" si="227"/>
        <v/>
      </c>
      <c r="DD43" s="14" t="str">
        <f t="shared" si="228"/>
        <v/>
      </c>
      <c r="DE43" s="14" t="str">
        <f t="shared" si="229"/>
        <v/>
      </c>
      <c r="DF43" s="14" t="str">
        <f t="shared" si="230"/>
        <v/>
      </c>
      <c r="DG43" s="14" t="str">
        <f t="shared" si="231"/>
        <v/>
      </c>
      <c r="DH43" s="14" t="str">
        <f t="shared" si="232"/>
        <v/>
      </c>
      <c r="DI43" s="14" t="str">
        <f t="shared" si="233"/>
        <v/>
      </c>
      <c r="DJ43" s="14" t="str">
        <f t="shared" si="234"/>
        <v/>
      </c>
      <c r="DK43" s="14" t="str">
        <f t="shared" si="235"/>
        <v/>
      </c>
      <c r="DL43" s="14" t="str">
        <f t="shared" si="236"/>
        <v/>
      </c>
      <c r="DM43" s="14" t="str">
        <f t="shared" si="237"/>
        <v/>
      </c>
      <c r="DN43" s="14" t="str">
        <f t="shared" si="238"/>
        <v/>
      </c>
      <c r="DO43" s="14" t="str">
        <f t="shared" si="239"/>
        <v/>
      </c>
      <c r="DP43" s="14" t="str">
        <f t="shared" si="240"/>
        <v/>
      </c>
      <c r="DQ43" s="14" t="str">
        <f t="shared" si="241"/>
        <v/>
      </c>
      <c r="DR43" s="14" t="str">
        <f t="shared" si="242"/>
        <v/>
      </c>
      <c r="DS43" s="14" t="str">
        <f t="shared" si="243"/>
        <v/>
      </c>
      <c r="DT43" s="14" t="str">
        <f t="shared" si="244"/>
        <v/>
      </c>
      <c r="DU43" s="14" t="str">
        <f t="shared" si="245"/>
        <v/>
      </c>
      <c r="DV43" s="14" t="str">
        <f t="shared" si="246"/>
        <v/>
      </c>
      <c r="DW43" s="14" t="str">
        <f t="shared" si="247"/>
        <v/>
      </c>
      <c r="DX43" s="14" t="str">
        <f t="shared" si="248"/>
        <v/>
      </c>
      <c r="DY43" s="14" t="str">
        <f t="shared" si="249"/>
        <v/>
      </c>
      <c r="DZ43" s="14" t="str">
        <f t="shared" si="250"/>
        <v/>
      </c>
      <c r="EA43" s="1072">
        <v>1920</v>
      </c>
      <c r="EB43" s="23" t="str">
        <f t="shared" si="156"/>
        <v/>
      </c>
      <c r="EC43" s="23" t="str">
        <f t="shared" si="157"/>
        <v/>
      </c>
      <c r="ED43" s="23" t="str">
        <f t="shared" si="158"/>
        <v/>
      </c>
      <c r="EE43" s="23" t="str">
        <f t="shared" si="159"/>
        <v/>
      </c>
      <c r="EF43" s="23" t="str">
        <f t="shared" si="160"/>
        <v/>
      </c>
      <c r="EG43" s="23" t="str">
        <f t="shared" si="161"/>
        <v/>
      </c>
      <c r="EH43" s="23" t="str">
        <f t="shared" si="162"/>
        <v/>
      </c>
      <c r="EI43" s="23" t="str">
        <f t="shared" si="163"/>
        <v/>
      </c>
      <c r="EJ43" s="23" t="str">
        <f t="shared" si="164"/>
        <v/>
      </c>
      <c r="EK43" s="23" t="str">
        <f t="shared" si="165"/>
        <v/>
      </c>
      <c r="EL43" s="23" t="str">
        <f t="shared" si="166"/>
        <v/>
      </c>
      <c r="EM43" s="23" t="str">
        <f t="shared" si="167"/>
        <v/>
      </c>
      <c r="EN43" s="23" t="str">
        <f t="shared" si="168"/>
        <v/>
      </c>
      <c r="EO43" s="23" t="str">
        <f t="shared" si="169"/>
        <v/>
      </c>
      <c r="EP43" s="23" t="str">
        <f t="shared" si="170"/>
        <v/>
      </c>
      <c r="EQ43" s="23" t="str">
        <f t="shared" si="171"/>
        <v/>
      </c>
      <c r="ER43" s="23" t="str">
        <f t="shared" si="172"/>
        <v/>
      </c>
      <c r="ES43" s="23" t="str">
        <f t="shared" si="173"/>
        <v/>
      </c>
      <c r="ET43" s="23" t="str">
        <f t="shared" si="174"/>
        <v/>
      </c>
      <c r="EU43" s="23" t="str">
        <f t="shared" si="175"/>
        <v/>
      </c>
      <c r="EV43" s="23" t="str">
        <f t="shared" si="176"/>
        <v/>
      </c>
      <c r="EW43" s="23" t="str">
        <f t="shared" si="177"/>
        <v/>
      </c>
      <c r="EX43" s="23" t="str">
        <f t="shared" si="178"/>
        <v/>
      </c>
      <c r="EY43" s="23" t="str">
        <f t="shared" si="179"/>
        <v/>
      </c>
      <c r="EZ43" s="23" t="str">
        <f t="shared" si="180"/>
        <v/>
      </c>
      <c r="FA43" s="23" t="str">
        <f t="shared" si="181"/>
        <v/>
      </c>
      <c r="FB43" s="23" t="str">
        <f t="shared" si="182"/>
        <v/>
      </c>
      <c r="FC43" s="23" t="str">
        <f t="shared" si="183"/>
        <v/>
      </c>
      <c r="FD43" s="23" t="str">
        <f t="shared" si="184"/>
        <v/>
      </c>
      <c r="FE43" s="23" t="str">
        <f t="shared" si="185"/>
        <v/>
      </c>
      <c r="FF43" s="23">
        <f t="shared" si="186"/>
        <v>0</v>
      </c>
      <c r="FG43" s="1072">
        <v>1920</v>
      </c>
      <c r="FH43" s="14" t="str">
        <f t="shared" si="251"/>
        <v/>
      </c>
      <c r="FI43" s="14" t="str">
        <f t="shared" si="252"/>
        <v/>
      </c>
      <c r="FJ43" s="14" t="str">
        <f t="shared" si="253"/>
        <v/>
      </c>
      <c r="FK43" s="14" t="str">
        <f t="shared" si="254"/>
        <v/>
      </c>
      <c r="FL43" s="14" t="str">
        <f t="shared" si="255"/>
        <v/>
      </c>
      <c r="FM43" s="14" t="str">
        <f t="shared" si="256"/>
        <v/>
      </c>
      <c r="FN43" s="14" t="str">
        <f t="shared" si="257"/>
        <v/>
      </c>
      <c r="FO43" s="14" t="str">
        <f t="shared" si="258"/>
        <v/>
      </c>
      <c r="FP43" s="14" t="str">
        <f t="shared" si="259"/>
        <v/>
      </c>
      <c r="FQ43" s="14" t="str">
        <f t="shared" si="260"/>
        <v/>
      </c>
      <c r="FR43" s="14" t="str">
        <f t="shared" si="261"/>
        <v/>
      </c>
      <c r="FS43" s="14" t="str">
        <f t="shared" si="262"/>
        <v/>
      </c>
      <c r="FT43" s="14" t="str">
        <f t="shared" si="263"/>
        <v/>
      </c>
      <c r="FU43" s="14" t="str">
        <f t="shared" si="264"/>
        <v/>
      </c>
      <c r="FV43" s="14" t="str">
        <f t="shared" si="265"/>
        <v/>
      </c>
      <c r="FW43" s="14" t="str">
        <f t="shared" si="266"/>
        <v/>
      </c>
      <c r="FX43" s="14" t="str">
        <f t="shared" si="267"/>
        <v/>
      </c>
      <c r="FY43" s="14" t="str">
        <f t="shared" si="268"/>
        <v/>
      </c>
      <c r="FZ43" s="14" t="str">
        <f t="shared" si="269"/>
        <v/>
      </c>
      <c r="GA43" s="14" t="str">
        <f t="shared" si="270"/>
        <v/>
      </c>
      <c r="GB43" s="14" t="str">
        <f t="shared" si="271"/>
        <v/>
      </c>
      <c r="GC43" s="14" t="str">
        <f t="shared" si="272"/>
        <v/>
      </c>
      <c r="GD43" s="14" t="str">
        <f t="shared" si="273"/>
        <v/>
      </c>
      <c r="GE43" s="14" t="str">
        <f t="shared" si="274"/>
        <v/>
      </c>
      <c r="GF43" s="14" t="str">
        <f t="shared" si="275"/>
        <v/>
      </c>
      <c r="GG43" s="14" t="str">
        <f t="shared" si="276"/>
        <v/>
      </c>
      <c r="GH43" s="14" t="str">
        <f t="shared" si="277"/>
        <v/>
      </c>
      <c r="GI43" s="14" t="str">
        <f t="shared" si="278"/>
        <v/>
      </c>
      <c r="GJ43" s="14" t="str">
        <f t="shared" si="279"/>
        <v/>
      </c>
      <c r="GK43" s="14" t="str">
        <f t="shared" si="280"/>
        <v/>
      </c>
      <c r="GL43" s="1072">
        <v>1920</v>
      </c>
    </row>
    <row r="44" spans="1:194">
      <c r="A44" s="656">
        <v>1921</v>
      </c>
      <c r="B44" s="1093">
        <f>(Max!B44+Min!B44)/2</f>
        <v>59</v>
      </c>
      <c r="C44" s="1093">
        <f>(Max!C44+Min!C44)/2</f>
        <v>52.5</v>
      </c>
      <c r="D44" s="1093">
        <f>(Max!D44+Min!D44)/2</f>
        <v>48.5</v>
      </c>
      <c r="E44" s="1093">
        <f>(Max!E44+Min!E44)/2</f>
        <v>48.5</v>
      </c>
      <c r="F44" s="1093">
        <f>(Max!F44+Min!F44)/2</f>
        <v>51</v>
      </c>
      <c r="G44" s="1093">
        <f>(Max!G44+Min!G44)/2</f>
        <v>45</v>
      </c>
      <c r="H44" s="1093">
        <f>(Max!H44+Min!H44)/2</f>
        <v>57</v>
      </c>
      <c r="I44" s="1093">
        <f>(Max!I44+Min!I44)/2</f>
        <v>48.5</v>
      </c>
      <c r="J44" s="1093">
        <f>(Max!J44+Min!J44)/2</f>
        <v>48.5</v>
      </c>
      <c r="K44" s="1093">
        <f>(Max!K44+Min!K44)/2</f>
        <v>51</v>
      </c>
      <c r="L44" s="1093">
        <f>(Max!L44+Min!L44)/2</f>
        <v>45.5</v>
      </c>
      <c r="M44" s="1093">
        <f>(Max!M44+Min!M44)/2</f>
        <v>42</v>
      </c>
      <c r="N44" s="1093">
        <f>(Max!N44+Min!N44)/2</f>
        <v>37.5</v>
      </c>
      <c r="O44" s="1093">
        <f>(Max!O44+Min!O44)/2</f>
        <v>48.5</v>
      </c>
      <c r="P44" s="1093">
        <f>(Max!P44+Min!P44)/2</f>
        <v>51</v>
      </c>
      <c r="Q44" s="1093">
        <f>(Max!Q44+Min!Q44)/2</f>
        <v>48.5</v>
      </c>
      <c r="R44" s="1093">
        <f>(Max!R44+Min!R44)/2</f>
        <v>63</v>
      </c>
      <c r="S44" s="1093">
        <f>(Max!S44+Min!S44)/2</f>
        <v>68.5</v>
      </c>
      <c r="T44" s="1093">
        <f>(Max!T44+Min!T44)/2</f>
        <v>70</v>
      </c>
      <c r="U44" s="1093">
        <f>(Max!U44+Min!U44)/2</f>
        <v>56</v>
      </c>
      <c r="V44" s="1093">
        <f>(Max!V44+Min!V44)/2</f>
        <v>49</v>
      </c>
      <c r="W44" s="1093">
        <f>(Max!W44+Min!W44)/2</f>
        <v>50.5</v>
      </c>
      <c r="X44" s="1093">
        <f>(Max!X44+Min!X44)/2</f>
        <v>48.5</v>
      </c>
      <c r="Y44" s="1093">
        <f>(Max!Y44+Min!Y44)/2</f>
        <v>60.5</v>
      </c>
      <c r="Z44" s="1093">
        <f>(Max!Z44+Min!Z44)/2</f>
        <v>49.5</v>
      </c>
      <c r="AA44" s="1093">
        <f>(Max!AA44+Min!AA44)/2</f>
        <v>47.5</v>
      </c>
      <c r="AB44" s="1093">
        <f>(Max!AB44+Min!AB44)/2</f>
        <v>56.5</v>
      </c>
      <c r="AC44" s="1093">
        <f>(Max!AC44+Min!AC44)/2</f>
        <v>52</v>
      </c>
      <c r="AD44" s="1093">
        <f>(Max!AD44+Min!AD44)/2</f>
        <v>46</v>
      </c>
      <c r="AE44" s="1093">
        <f>(Max!AE44+Min!AE44)/2</f>
        <v>50</v>
      </c>
      <c r="AF44" s="1381"/>
      <c r="AG44" s="1077">
        <f t="shared" si="187"/>
        <v>1550</v>
      </c>
      <c r="AH44" s="58">
        <f>(Max!AG44+Min!AG44)/60</f>
        <v>51.666666666666664</v>
      </c>
      <c r="AI44" s="47">
        <f t="shared" si="189"/>
        <v>70</v>
      </c>
      <c r="AJ44" s="84">
        <f t="shared" si="190"/>
        <v>37.5</v>
      </c>
      <c r="AK44" s="1072">
        <v>1921</v>
      </c>
      <c r="AL44" s="23" t="str">
        <f t="shared" si="191"/>
        <v/>
      </c>
      <c r="AM44" s="23" t="str">
        <f t="shared" si="192"/>
        <v/>
      </c>
      <c r="AN44" s="23" t="str">
        <f t="shared" si="193"/>
        <v/>
      </c>
      <c r="AO44" s="23" t="str">
        <f t="shared" si="194"/>
        <v/>
      </c>
      <c r="AP44" s="23" t="str">
        <f t="shared" si="195"/>
        <v/>
      </c>
      <c r="AQ44" s="23" t="str">
        <f t="shared" si="196"/>
        <v/>
      </c>
      <c r="AR44" s="23" t="str">
        <f t="shared" si="197"/>
        <v/>
      </c>
      <c r="AS44" s="23" t="str">
        <f t="shared" si="198"/>
        <v/>
      </c>
      <c r="AT44" s="23" t="str">
        <f t="shared" si="199"/>
        <v/>
      </c>
      <c r="AU44" s="23" t="str">
        <f t="shared" si="200"/>
        <v/>
      </c>
      <c r="AV44" s="23" t="str">
        <f t="shared" si="201"/>
        <v/>
      </c>
      <c r="AW44" s="23" t="str">
        <f t="shared" si="202"/>
        <v/>
      </c>
      <c r="AX44" s="23" t="str">
        <f t="shared" si="203"/>
        <v/>
      </c>
      <c r="AY44" s="23" t="str">
        <f t="shared" si="204"/>
        <v/>
      </c>
      <c r="AZ44" s="23" t="str">
        <f t="shared" si="205"/>
        <v/>
      </c>
      <c r="BA44" s="23" t="str">
        <f t="shared" si="206"/>
        <v/>
      </c>
      <c r="BB44" s="23" t="str">
        <f t="shared" si="207"/>
        <v/>
      </c>
      <c r="BC44" s="23" t="str">
        <f t="shared" si="208"/>
        <v/>
      </c>
      <c r="BD44" s="23">
        <f t="shared" si="209"/>
        <v>1</v>
      </c>
      <c r="BE44" s="23" t="str">
        <f t="shared" si="210"/>
        <v/>
      </c>
      <c r="BF44" s="23" t="str">
        <f t="shared" si="211"/>
        <v/>
      </c>
      <c r="BG44" s="23" t="str">
        <f t="shared" si="212"/>
        <v/>
      </c>
      <c r="BH44" s="23" t="str">
        <f t="shared" si="213"/>
        <v/>
      </c>
      <c r="BI44" s="23" t="str">
        <f t="shared" si="214"/>
        <v/>
      </c>
      <c r="BJ44" s="23" t="str">
        <f t="shared" si="215"/>
        <v/>
      </c>
      <c r="BK44" s="23" t="str">
        <f t="shared" si="216"/>
        <v/>
      </c>
      <c r="BL44" s="23" t="str">
        <f t="shared" si="217"/>
        <v/>
      </c>
      <c r="BM44" s="23" t="str">
        <f t="shared" si="218"/>
        <v/>
      </c>
      <c r="BN44" s="23" t="str">
        <f t="shared" si="219"/>
        <v/>
      </c>
      <c r="BO44" s="23" t="str">
        <f t="shared" si="220"/>
        <v/>
      </c>
      <c r="BP44" s="23">
        <f t="shared" si="188"/>
        <v>1</v>
      </c>
      <c r="BQ44" s="1072">
        <v>1921</v>
      </c>
      <c r="BR44" s="14" t="str">
        <f t="shared" si="126"/>
        <v/>
      </c>
      <c r="BS44" s="14" t="str">
        <f t="shared" si="127"/>
        <v/>
      </c>
      <c r="BT44" s="14" t="str">
        <f t="shared" si="128"/>
        <v/>
      </c>
      <c r="BU44" s="14" t="str">
        <f t="shared" si="129"/>
        <v/>
      </c>
      <c r="BV44" s="14" t="str">
        <f t="shared" si="130"/>
        <v/>
      </c>
      <c r="BW44" s="14" t="str">
        <f t="shared" si="131"/>
        <v/>
      </c>
      <c r="BX44" s="14" t="str">
        <f t="shared" si="132"/>
        <v/>
      </c>
      <c r="BY44" s="14" t="str">
        <f t="shared" si="133"/>
        <v/>
      </c>
      <c r="BZ44" s="14" t="str">
        <f t="shared" si="134"/>
        <v/>
      </c>
      <c r="CA44" s="14" t="str">
        <f t="shared" si="135"/>
        <v/>
      </c>
      <c r="CB44" s="14" t="str">
        <f t="shared" si="136"/>
        <v/>
      </c>
      <c r="CC44" s="14" t="str">
        <f t="shared" si="137"/>
        <v/>
      </c>
      <c r="CD44" s="14" t="str">
        <f t="shared" si="138"/>
        <v/>
      </c>
      <c r="CE44" s="14" t="str">
        <f t="shared" si="139"/>
        <v/>
      </c>
      <c r="CF44" s="14" t="str">
        <f t="shared" si="140"/>
        <v/>
      </c>
      <c r="CG44" s="14" t="str">
        <f t="shared" si="141"/>
        <v/>
      </c>
      <c r="CH44" s="14" t="str">
        <f t="shared" si="142"/>
        <v/>
      </c>
      <c r="CI44" s="14" t="str">
        <f t="shared" si="143"/>
        <v/>
      </c>
      <c r="CJ44" s="14">
        <f t="shared" si="144"/>
        <v>1921</v>
      </c>
      <c r="CK44" s="14" t="str">
        <f t="shared" si="145"/>
        <v/>
      </c>
      <c r="CL44" s="14" t="str">
        <f t="shared" si="146"/>
        <v/>
      </c>
      <c r="CM44" s="14" t="str">
        <f t="shared" si="147"/>
        <v/>
      </c>
      <c r="CN44" s="14" t="str">
        <f t="shared" si="148"/>
        <v/>
      </c>
      <c r="CO44" s="14" t="str">
        <f t="shared" si="149"/>
        <v/>
      </c>
      <c r="CP44" s="14" t="str">
        <f t="shared" si="150"/>
        <v/>
      </c>
      <c r="CQ44" s="14" t="str">
        <f t="shared" si="151"/>
        <v/>
      </c>
      <c r="CR44" s="14" t="str">
        <f t="shared" si="152"/>
        <v/>
      </c>
      <c r="CS44" s="14" t="str">
        <f t="shared" si="153"/>
        <v/>
      </c>
      <c r="CT44" s="14" t="str">
        <f t="shared" si="154"/>
        <v/>
      </c>
      <c r="CU44" s="14" t="str">
        <f t="shared" si="155"/>
        <v/>
      </c>
      <c r="CV44" s="1072">
        <v>1921</v>
      </c>
      <c r="CW44" s="14" t="str">
        <f t="shared" si="221"/>
        <v/>
      </c>
      <c r="CX44" s="14" t="str">
        <f t="shared" si="222"/>
        <v/>
      </c>
      <c r="CY44" s="14" t="str">
        <f t="shared" si="223"/>
        <v/>
      </c>
      <c r="CZ44" s="14" t="str">
        <f t="shared" si="224"/>
        <v/>
      </c>
      <c r="DA44" s="14" t="str">
        <f t="shared" si="225"/>
        <v/>
      </c>
      <c r="DB44" s="14" t="str">
        <f t="shared" si="226"/>
        <v/>
      </c>
      <c r="DC44" s="14" t="str">
        <f t="shared" si="227"/>
        <v/>
      </c>
      <c r="DD44" s="14" t="str">
        <f t="shared" si="228"/>
        <v/>
      </c>
      <c r="DE44" s="14" t="str">
        <f t="shared" si="229"/>
        <v/>
      </c>
      <c r="DF44" s="14" t="str">
        <f t="shared" si="230"/>
        <v/>
      </c>
      <c r="DG44" s="14" t="str">
        <f t="shared" si="231"/>
        <v/>
      </c>
      <c r="DH44" s="14" t="str">
        <f t="shared" si="232"/>
        <v/>
      </c>
      <c r="DI44" s="14" t="str">
        <f t="shared" si="233"/>
        <v/>
      </c>
      <c r="DJ44" s="14" t="str">
        <f t="shared" si="234"/>
        <v/>
      </c>
      <c r="DK44" s="14" t="str">
        <f t="shared" si="235"/>
        <v/>
      </c>
      <c r="DL44" s="14" t="str">
        <f t="shared" si="236"/>
        <v/>
      </c>
      <c r="DM44" s="14" t="str">
        <f t="shared" si="237"/>
        <v/>
      </c>
      <c r="DN44" s="14" t="str">
        <f t="shared" si="238"/>
        <v/>
      </c>
      <c r="DO44" s="14">
        <f t="shared" si="239"/>
        <v>1921</v>
      </c>
      <c r="DP44" s="14" t="str">
        <f t="shared" si="240"/>
        <v/>
      </c>
      <c r="DQ44" s="14" t="str">
        <f t="shared" si="241"/>
        <v/>
      </c>
      <c r="DR44" s="14" t="str">
        <f t="shared" si="242"/>
        <v/>
      </c>
      <c r="DS44" s="14" t="str">
        <f t="shared" si="243"/>
        <v/>
      </c>
      <c r="DT44" s="14" t="str">
        <f t="shared" si="244"/>
        <v/>
      </c>
      <c r="DU44" s="14" t="str">
        <f t="shared" si="245"/>
        <v/>
      </c>
      <c r="DV44" s="14" t="str">
        <f t="shared" si="246"/>
        <v/>
      </c>
      <c r="DW44" s="14" t="str">
        <f t="shared" si="247"/>
        <v/>
      </c>
      <c r="DX44" s="14" t="str">
        <f t="shared" si="248"/>
        <v/>
      </c>
      <c r="DY44" s="14" t="str">
        <f t="shared" si="249"/>
        <v/>
      </c>
      <c r="DZ44" s="14" t="str">
        <f t="shared" si="250"/>
        <v/>
      </c>
      <c r="EA44" s="1072">
        <v>1921</v>
      </c>
      <c r="EB44" s="23" t="str">
        <f t="shared" si="156"/>
        <v/>
      </c>
      <c r="EC44" s="23" t="str">
        <f t="shared" si="157"/>
        <v/>
      </c>
      <c r="ED44" s="23" t="str">
        <f t="shared" si="158"/>
        <v/>
      </c>
      <c r="EE44" s="23" t="str">
        <f t="shared" si="159"/>
        <v/>
      </c>
      <c r="EF44" s="23" t="str">
        <f t="shared" si="160"/>
        <v/>
      </c>
      <c r="EG44" s="23" t="str">
        <f t="shared" si="161"/>
        <v/>
      </c>
      <c r="EH44" s="23" t="str">
        <f t="shared" si="162"/>
        <v/>
      </c>
      <c r="EI44" s="23" t="str">
        <f t="shared" si="163"/>
        <v/>
      </c>
      <c r="EJ44" s="23" t="str">
        <f t="shared" si="164"/>
        <v/>
      </c>
      <c r="EK44" s="23" t="str">
        <f t="shared" si="165"/>
        <v/>
      </c>
      <c r="EL44" s="23" t="str">
        <f t="shared" si="166"/>
        <v/>
      </c>
      <c r="EM44" s="23" t="str">
        <f t="shared" si="167"/>
        <v/>
      </c>
      <c r="EN44" s="23" t="str">
        <f t="shared" si="168"/>
        <v/>
      </c>
      <c r="EO44" s="23" t="str">
        <f t="shared" si="169"/>
        <v/>
      </c>
      <c r="EP44" s="23" t="str">
        <f t="shared" si="170"/>
        <v/>
      </c>
      <c r="EQ44" s="23" t="str">
        <f t="shared" si="171"/>
        <v/>
      </c>
      <c r="ER44" s="23" t="str">
        <f t="shared" si="172"/>
        <v/>
      </c>
      <c r="ES44" s="23" t="str">
        <f t="shared" si="173"/>
        <v/>
      </c>
      <c r="ET44" s="23" t="str">
        <f t="shared" si="174"/>
        <v/>
      </c>
      <c r="EU44" s="23" t="str">
        <f t="shared" si="175"/>
        <v/>
      </c>
      <c r="EV44" s="23" t="str">
        <f t="shared" si="176"/>
        <v/>
      </c>
      <c r="EW44" s="23" t="str">
        <f t="shared" si="177"/>
        <v/>
      </c>
      <c r="EX44" s="23" t="str">
        <f t="shared" si="178"/>
        <v/>
      </c>
      <c r="EY44" s="23" t="str">
        <f t="shared" si="179"/>
        <v/>
      </c>
      <c r="EZ44" s="23" t="str">
        <f t="shared" si="180"/>
        <v/>
      </c>
      <c r="FA44" s="23" t="str">
        <f t="shared" si="181"/>
        <v/>
      </c>
      <c r="FB44" s="23" t="str">
        <f t="shared" si="182"/>
        <v/>
      </c>
      <c r="FC44" s="23" t="str">
        <f t="shared" si="183"/>
        <v/>
      </c>
      <c r="FD44" s="23" t="str">
        <f t="shared" si="184"/>
        <v/>
      </c>
      <c r="FE44" s="23" t="str">
        <f t="shared" si="185"/>
        <v/>
      </c>
      <c r="FF44" s="23">
        <f t="shared" si="186"/>
        <v>0</v>
      </c>
      <c r="FG44" s="1072">
        <v>1921</v>
      </c>
      <c r="FH44" s="14" t="str">
        <f t="shared" si="251"/>
        <v/>
      </c>
      <c r="FI44" s="14" t="str">
        <f t="shared" si="252"/>
        <v/>
      </c>
      <c r="FJ44" s="14" t="str">
        <f t="shared" si="253"/>
        <v/>
      </c>
      <c r="FK44" s="14" t="str">
        <f t="shared" si="254"/>
        <v/>
      </c>
      <c r="FL44" s="14" t="str">
        <f t="shared" si="255"/>
        <v/>
      </c>
      <c r="FM44" s="14" t="str">
        <f t="shared" si="256"/>
        <v/>
      </c>
      <c r="FN44" s="14" t="str">
        <f t="shared" si="257"/>
        <v/>
      </c>
      <c r="FO44" s="14" t="str">
        <f t="shared" si="258"/>
        <v/>
      </c>
      <c r="FP44" s="14" t="str">
        <f t="shared" si="259"/>
        <v/>
      </c>
      <c r="FQ44" s="14" t="str">
        <f t="shared" si="260"/>
        <v/>
      </c>
      <c r="FR44" s="14" t="str">
        <f t="shared" si="261"/>
        <v/>
      </c>
      <c r="FS44" s="14" t="str">
        <f t="shared" si="262"/>
        <v/>
      </c>
      <c r="FT44" s="14" t="str">
        <f t="shared" si="263"/>
        <v/>
      </c>
      <c r="FU44" s="14" t="str">
        <f t="shared" si="264"/>
        <v/>
      </c>
      <c r="FV44" s="14" t="str">
        <f t="shared" si="265"/>
        <v/>
      </c>
      <c r="FW44" s="14" t="str">
        <f t="shared" si="266"/>
        <v/>
      </c>
      <c r="FX44" s="14" t="str">
        <f t="shared" si="267"/>
        <v/>
      </c>
      <c r="FY44" s="14" t="str">
        <f t="shared" si="268"/>
        <v/>
      </c>
      <c r="FZ44" s="14" t="str">
        <f t="shared" si="269"/>
        <v/>
      </c>
      <c r="GA44" s="14" t="str">
        <f t="shared" si="270"/>
        <v/>
      </c>
      <c r="GB44" s="14" t="str">
        <f t="shared" si="271"/>
        <v/>
      </c>
      <c r="GC44" s="14" t="str">
        <f t="shared" si="272"/>
        <v/>
      </c>
      <c r="GD44" s="14" t="str">
        <f t="shared" si="273"/>
        <v/>
      </c>
      <c r="GE44" s="14" t="str">
        <f t="shared" si="274"/>
        <v/>
      </c>
      <c r="GF44" s="14" t="str">
        <f t="shared" si="275"/>
        <v/>
      </c>
      <c r="GG44" s="14" t="str">
        <f t="shared" si="276"/>
        <v/>
      </c>
      <c r="GH44" s="14" t="str">
        <f t="shared" si="277"/>
        <v/>
      </c>
      <c r="GI44" s="14" t="str">
        <f t="shared" si="278"/>
        <v/>
      </c>
      <c r="GJ44" s="14" t="str">
        <f t="shared" si="279"/>
        <v/>
      </c>
      <c r="GK44" s="14" t="str">
        <f t="shared" si="280"/>
        <v/>
      </c>
      <c r="GL44" s="1072">
        <v>1921</v>
      </c>
    </row>
    <row r="45" spans="1:194">
      <c r="A45" s="656">
        <v>1922</v>
      </c>
      <c r="B45" s="1093">
        <f>(Max!B45+Min!B45)/2</f>
        <v>50.5</v>
      </c>
      <c r="C45" s="1093">
        <f>(Max!C45+Min!C45)/2</f>
        <v>56</v>
      </c>
      <c r="D45" s="1093">
        <f>(Max!D45+Min!D45)/2</f>
        <v>62.5</v>
      </c>
      <c r="E45" s="1093">
        <f>(Max!E45+Min!E45)/2</f>
        <v>55</v>
      </c>
      <c r="F45" s="1093">
        <f>(Max!F45+Min!F45)/2</f>
        <v>54</v>
      </c>
      <c r="G45" s="1093">
        <f>(Max!G45+Min!G45)/2</f>
        <v>57</v>
      </c>
      <c r="H45" s="1093">
        <f>(Max!H45+Min!H45)/2</f>
        <v>60.5</v>
      </c>
      <c r="I45" s="1093">
        <f>(Max!I45+Min!I45)/2</f>
        <v>54.5</v>
      </c>
      <c r="J45" s="1093">
        <f>(Max!J45+Min!J45)/2</f>
        <v>48</v>
      </c>
      <c r="K45" s="1093">
        <f>(Max!K45+Min!K45)/2</f>
        <v>46.5</v>
      </c>
      <c r="L45" s="1093">
        <f>(Max!L45+Min!L45)/2</f>
        <v>52</v>
      </c>
      <c r="M45" s="1093">
        <f>(Max!M45+Min!M45)/2</f>
        <v>57</v>
      </c>
      <c r="N45" s="1093">
        <f>(Max!N45+Min!N45)/2</f>
        <v>53</v>
      </c>
      <c r="O45" s="1093">
        <f>(Max!O45+Min!O45)/2</f>
        <v>52.5</v>
      </c>
      <c r="P45" s="1093">
        <f>(Max!P45+Min!P45)/2</f>
        <v>59</v>
      </c>
      <c r="Q45" s="1093">
        <f>(Max!Q45+Min!Q45)/2</f>
        <v>47</v>
      </c>
      <c r="R45" s="1093">
        <f>(Max!R45+Min!R45)/2</f>
        <v>45</v>
      </c>
      <c r="S45" s="1093">
        <f>(Max!S45+Min!S45)/2</f>
        <v>52.5</v>
      </c>
      <c r="T45" s="1093">
        <f>(Max!T45+Min!T45)/2</f>
        <v>65.5</v>
      </c>
      <c r="U45" s="1093">
        <f>(Max!U45+Min!U45)/2</f>
        <v>51</v>
      </c>
      <c r="V45" s="1093">
        <f>(Max!V45+Min!V45)/2</f>
        <v>43.5</v>
      </c>
      <c r="W45" s="1093">
        <f>(Max!W45+Min!W45)/2</f>
        <v>38</v>
      </c>
      <c r="X45" s="1093">
        <f>(Max!X45+Min!X45)/2</f>
        <v>42</v>
      </c>
      <c r="Y45" s="1093">
        <f>(Max!Y45+Min!Y45)/2</f>
        <v>46</v>
      </c>
      <c r="Z45" s="1093">
        <f>(Max!Z45+Min!Z45)/2</f>
        <v>34</v>
      </c>
      <c r="AA45" s="1093">
        <f>(Max!AA45+Min!AA45)/2</f>
        <v>34.5</v>
      </c>
      <c r="AB45" s="1093">
        <f>(Max!AB45+Min!AB45)/2</f>
        <v>37.5</v>
      </c>
      <c r="AC45" s="1093">
        <f>(Max!AC45+Min!AC45)/2</f>
        <v>35.5</v>
      </c>
      <c r="AD45" s="1093">
        <f>(Max!AD45+Min!AD45)/2</f>
        <v>38</v>
      </c>
      <c r="AE45" s="1093">
        <f>(Max!AE45+Min!AE45)/2</f>
        <v>43</v>
      </c>
      <c r="AF45" s="1381"/>
      <c r="AG45" s="1077">
        <f t="shared" si="187"/>
        <v>1471</v>
      </c>
      <c r="AH45" s="58">
        <f>(Max!AG45+Min!AG45)/60</f>
        <v>49.033333333333331</v>
      </c>
      <c r="AI45" s="47">
        <f t="shared" si="189"/>
        <v>65.5</v>
      </c>
      <c r="AJ45" s="84">
        <f t="shared" si="190"/>
        <v>34</v>
      </c>
      <c r="AK45" s="1072">
        <v>1922</v>
      </c>
      <c r="AL45" s="23" t="str">
        <f t="shared" si="191"/>
        <v/>
      </c>
      <c r="AM45" s="23" t="str">
        <f t="shared" si="192"/>
        <v/>
      </c>
      <c r="AN45" s="23" t="str">
        <f t="shared" si="193"/>
        <v/>
      </c>
      <c r="AO45" s="23" t="str">
        <f t="shared" si="194"/>
        <v/>
      </c>
      <c r="AP45" s="23" t="str">
        <f t="shared" si="195"/>
        <v/>
      </c>
      <c r="AQ45" s="23" t="str">
        <f t="shared" si="196"/>
        <v/>
      </c>
      <c r="AR45" s="23" t="str">
        <f t="shared" si="197"/>
        <v/>
      </c>
      <c r="AS45" s="23" t="str">
        <f t="shared" si="198"/>
        <v/>
      </c>
      <c r="AT45" s="23" t="str">
        <f t="shared" si="199"/>
        <v/>
      </c>
      <c r="AU45" s="23" t="str">
        <f t="shared" si="200"/>
        <v/>
      </c>
      <c r="AV45" s="23" t="str">
        <f t="shared" si="201"/>
        <v/>
      </c>
      <c r="AW45" s="23" t="str">
        <f t="shared" si="202"/>
        <v/>
      </c>
      <c r="AX45" s="23" t="str">
        <f t="shared" si="203"/>
        <v/>
      </c>
      <c r="AY45" s="23" t="str">
        <f t="shared" si="204"/>
        <v/>
      </c>
      <c r="AZ45" s="23" t="str">
        <f t="shared" si="205"/>
        <v/>
      </c>
      <c r="BA45" s="23" t="str">
        <f t="shared" si="206"/>
        <v/>
      </c>
      <c r="BB45" s="23" t="str">
        <f t="shared" si="207"/>
        <v/>
      </c>
      <c r="BC45" s="23" t="str">
        <f t="shared" si="208"/>
        <v/>
      </c>
      <c r="BD45" s="23" t="str">
        <f t="shared" si="209"/>
        <v/>
      </c>
      <c r="BE45" s="23" t="str">
        <f t="shared" si="210"/>
        <v/>
      </c>
      <c r="BF45" s="23" t="str">
        <f t="shared" si="211"/>
        <v/>
      </c>
      <c r="BG45" s="23" t="str">
        <f t="shared" si="212"/>
        <v/>
      </c>
      <c r="BH45" s="23" t="str">
        <f t="shared" si="213"/>
        <v/>
      </c>
      <c r="BI45" s="23" t="str">
        <f t="shared" si="214"/>
        <v/>
      </c>
      <c r="BJ45" s="23" t="str">
        <f t="shared" si="215"/>
        <v/>
      </c>
      <c r="BK45" s="23" t="str">
        <f t="shared" si="216"/>
        <v/>
      </c>
      <c r="BL45" s="23" t="str">
        <f t="shared" si="217"/>
        <v/>
      </c>
      <c r="BM45" s="23" t="str">
        <f t="shared" si="218"/>
        <v/>
      </c>
      <c r="BN45" s="23" t="str">
        <f t="shared" si="219"/>
        <v/>
      </c>
      <c r="BO45" s="23" t="str">
        <f t="shared" si="220"/>
        <v/>
      </c>
      <c r="BP45" s="23">
        <f t="shared" si="188"/>
        <v>0</v>
      </c>
      <c r="BQ45" s="1072">
        <v>1922</v>
      </c>
      <c r="BR45" s="14" t="str">
        <f t="shared" ref="BR45:CF52" si="281">IF(AL45=1,$A45,"")</f>
        <v/>
      </c>
      <c r="BS45" s="14" t="str">
        <f t="shared" si="281"/>
        <v/>
      </c>
      <c r="BT45" s="14" t="str">
        <f t="shared" si="281"/>
        <v/>
      </c>
      <c r="BU45" s="14" t="str">
        <f t="shared" si="281"/>
        <v/>
      </c>
      <c r="BV45" s="14" t="str">
        <f t="shared" si="281"/>
        <v/>
      </c>
      <c r="BW45" s="14" t="str">
        <f t="shared" si="281"/>
        <v/>
      </c>
      <c r="BX45" s="14" t="str">
        <f t="shared" si="281"/>
        <v/>
      </c>
      <c r="BY45" s="14" t="str">
        <f t="shared" si="281"/>
        <v/>
      </c>
      <c r="BZ45" s="14" t="str">
        <f t="shared" si="281"/>
        <v/>
      </c>
      <c r="CA45" s="14" t="str">
        <f t="shared" si="281"/>
        <v/>
      </c>
      <c r="CB45" s="14" t="str">
        <f t="shared" si="281"/>
        <v/>
      </c>
      <c r="CC45" s="14" t="str">
        <f t="shared" si="281"/>
        <v/>
      </c>
      <c r="CD45" s="14" t="str">
        <f t="shared" si="281"/>
        <v/>
      </c>
      <c r="CE45" s="14" t="str">
        <f t="shared" si="281"/>
        <v/>
      </c>
      <c r="CF45" s="14" t="str">
        <f t="shared" si="281"/>
        <v/>
      </c>
      <c r="CG45" s="14" t="str">
        <f t="shared" ref="CG45:CL66" si="282">IF(BA45=1,$A45,"")</f>
        <v/>
      </c>
      <c r="CH45" s="14" t="str">
        <f t="shared" si="282"/>
        <v/>
      </c>
      <c r="CI45" s="14" t="str">
        <f t="shared" si="282"/>
        <v/>
      </c>
      <c r="CJ45" s="14" t="str">
        <f t="shared" si="282"/>
        <v/>
      </c>
      <c r="CK45" s="14" t="str">
        <f t="shared" ref="CK45:CU61" si="283">IF(BE45=1,$A45,"")</f>
        <v/>
      </c>
      <c r="CL45" s="14" t="str">
        <f t="shared" si="283"/>
        <v/>
      </c>
      <c r="CM45" s="14" t="str">
        <f t="shared" si="283"/>
        <v/>
      </c>
      <c r="CN45" s="14" t="str">
        <f t="shared" si="283"/>
        <v/>
      </c>
      <c r="CO45" s="14" t="str">
        <f t="shared" si="283"/>
        <v/>
      </c>
      <c r="CP45" s="14" t="str">
        <f t="shared" si="283"/>
        <v/>
      </c>
      <c r="CQ45" s="14" t="str">
        <f t="shared" si="283"/>
        <v/>
      </c>
      <c r="CR45" s="14" t="str">
        <f t="shared" si="283"/>
        <v/>
      </c>
      <c r="CS45" s="14" t="str">
        <f t="shared" si="283"/>
        <v/>
      </c>
      <c r="CT45" s="14" t="str">
        <f t="shared" si="283"/>
        <v/>
      </c>
      <c r="CU45" s="14" t="str">
        <f t="shared" si="283"/>
        <v/>
      </c>
      <c r="CV45" s="1072">
        <v>1922</v>
      </c>
      <c r="CW45" s="14" t="str">
        <f t="shared" si="221"/>
        <v/>
      </c>
      <c r="CX45" s="14" t="str">
        <f t="shared" si="222"/>
        <v/>
      </c>
      <c r="CY45" s="14" t="str">
        <f t="shared" si="223"/>
        <v/>
      </c>
      <c r="CZ45" s="14" t="str">
        <f t="shared" si="224"/>
        <v/>
      </c>
      <c r="DA45" s="14" t="str">
        <f t="shared" si="225"/>
        <v/>
      </c>
      <c r="DB45" s="14" t="str">
        <f t="shared" si="226"/>
        <v/>
      </c>
      <c r="DC45" s="14" t="str">
        <f t="shared" si="227"/>
        <v/>
      </c>
      <c r="DD45" s="14" t="str">
        <f t="shared" si="228"/>
        <v/>
      </c>
      <c r="DE45" s="14" t="str">
        <f t="shared" si="229"/>
        <v/>
      </c>
      <c r="DF45" s="14" t="str">
        <f t="shared" si="230"/>
        <v/>
      </c>
      <c r="DG45" s="14" t="str">
        <f t="shared" si="231"/>
        <v/>
      </c>
      <c r="DH45" s="14" t="str">
        <f t="shared" si="232"/>
        <v/>
      </c>
      <c r="DI45" s="14" t="str">
        <f t="shared" si="233"/>
        <v/>
      </c>
      <c r="DJ45" s="14" t="str">
        <f t="shared" si="234"/>
        <v/>
      </c>
      <c r="DK45" s="14" t="str">
        <f t="shared" si="235"/>
        <v/>
      </c>
      <c r="DL45" s="14" t="str">
        <f t="shared" si="236"/>
        <v/>
      </c>
      <c r="DM45" s="14" t="str">
        <f t="shared" si="237"/>
        <v/>
      </c>
      <c r="DN45" s="14" t="str">
        <f t="shared" si="238"/>
        <v/>
      </c>
      <c r="DO45" s="14" t="str">
        <f t="shared" si="239"/>
        <v/>
      </c>
      <c r="DP45" s="14" t="str">
        <f t="shared" si="240"/>
        <v/>
      </c>
      <c r="DQ45" s="14" t="str">
        <f t="shared" si="241"/>
        <v/>
      </c>
      <c r="DR45" s="14" t="str">
        <f t="shared" si="242"/>
        <v/>
      </c>
      <c r="DS45" s="14" t="str">
        <f t="shared" si="243"/>
        <v/>
      </c>
      <c r="DT45" s="14" t="str">
        <f t="shared" si="244"/>
        <v/>
      </c>
      <c r="DU45" s="14" t="str">
        <f t="shared" si="245"/>
        <v/>
      </c>
      <c r="DV45" s="14" t="str">
        <f t="shared" si="246"/>
        <v/>
      </c>
      <c r="DW45" s="14" t="str">
        <f t="shared" si="247"/>
        <v/>
      </c>
      <c r="DX45" s="14" t="str">
        <f t="shared" si="248"/>
        <v/>
      </c>
      <c r="DY45" s="14" t="str">
        <f t="shared" si="249"/>
        <v/>
      </c>
      <c r="DZ45" s="14" t="str">
        <f t="shared" si="250"/>
        <v/>
      </c>
      <c r="EA45" s="1072">
        <v>1922</v>
      </c>
      <c r="EB45" s="23" t="str">
        <f t="shared" si="156"/>
        <v/>
      </c>
      <c r="EC45" s="23" t="str">
        <f t="shared" si="157"/>
        <v/>
      </c>
      <c r="ED45" s="23" t="str">
        <f t="shared" si="158"/>
        <v/>
      </c>
      <c r="EE45" s="23" t="str">
        <f t="shared" si="159"/>
        <v/>
      </c>
      <c r="EF45" s="23" t="str">
        <f t="shared" si="160"/>
        <v/>
      </c>
      <c r="EG45" s="23" t="str">
        <f t="shared" si="161"/>
        <v/>
      </c>
      <c r="EH45" s="23" t="str">
        <f t="shared" si="162"/>
        <v/>
      </c>
      <c r="EI45" s="23" t="str">
        <f t="shared" si="163"/>
        <v/>
      </c>
      <c r="EJ45" s="23" t="str">
        <f t="shared" si="164"/>
        <v/>
      </c>
      <c r="EK45" s="23" t="str">
        <f t="shared" si="165"/>
        <v/>
      </c>
      <c r="EL45" s="23" t="str">
        <f t="shared" si="166"/>
        <v/>
      </c>
      <c r="EM45" s="23" t="str">
        <f t="shared" si="167"/>
        <v/>
      </c>
      <c r="EN45" s="23" t="str">
        <f t="shared" si="168"/>
        <v/>
      </c>
      <c r="EO45" s="23" t="str">
        <f t="shared" si="169"/>
        <v/>
      </c>
      <c r="EP45" s="23" t="str">
        <f t="shared" si="170"/>
        <v/>
      </c>
      <c r="EQ45" s="23" t="str">
        <f t="shared" si="171"/>
        <v/>
      </c>
      <c r="ER45" s="23" t="str">
        <f t="shared" si="172"/>
        <v/>
      </c>
      <c r="ES45" s="23" t="str">
        <f t="shared" si="173"/>
        <v/>
      </c>
      <c r="ET45" s="23" t="str">
        <f t="shared" si="174"/>
        <v/>
      </c>
      <c r="EU45" s="23" t="str">
        <f t="shared" si="175"/>
        <v/>
      </c>
      <c r="EV45" s="23" t="str">
        <f t="shared" si="176"/>
        <v/>
      </c>
      <c r="EW45" s="23" t="str">
        <f t="shared" si="177"/>
        <v/>
      </c>
      <c r="EX45" s="23" t="str">
        <f t="shared" si="178"/>
        <v/>
      </c>
      <c r="EY45" s="23" t="str">
        <f t="shared" si="179"/>
        <v/>
      </c>
      <c r="EZ45" s="23" t="str">
        <f t="shared" si="180"/>
        <v/>
      </c>
      <c r="FA45" s="23" t="str">
        <f t="shared" si="181"/>
        <v/>
      </c>
      <c r="FB45" s="23" t="str">
        <f t="shared" si="182"/>
        <v/>
      </c>
      <c r="FC45" s="23" t="str">
        <f t="shared" si="183"/>
        <v/>
      </c>
      <c r="FD45" s="23" t="str">
        <f t="shared" si="184"/>
        <v/>
      </c>
      <c r="FE45" s="23" t="str">
        <f t="shared" si="185"/>
        <v/>
      </c>
      <c r="FF45" s="23">
        <f t="shared" si="186"/>
        <v>0</v>
      </c>
      <c r="FG45" s="1072">
        <v>1922</v>
      </c>
      <c r="FH45" s="14" t="str">
        <f t="shared" si="251"/>
        <v/>
      </c>
      <c r="FI45" s="14" t="str">
        <f t="shared" si="252"/>
        <v/>
      </c>
      <c r="FJ45" s="14" t="str">
        <f t="shared" si="253"/>
        <v/>
      </c>
      <c r="FK45" s="14" t="str">
        <f t="shared" si="254"/>
        <v/>
      </c>
      <c r="FL45" s="14" t="str">
        <f t="shared" si="255"/>
        <v/>
      </c>
      <c r="FM45" s="14" t="str">
        <f t="shared" si="256"/>
        <v/>
      </c>
      <c r="FN45" s="14" t="str">
        <f t="shared" si="257"/>
        <v/>
      </c>
      <c r="FO45" s="14" t="str">
        <f t="shared" si="258"/>
        <v/>
      </c>
      <c r="FP45" s="14" t="str">
        <f t="shared" si="259"/>
        <v/>
      </c>
      <c r="FQ45" s="14" t="str">
        <f t="shared" si="260"/>
        <v/>
      </c>
      <c r="FR45" s="14" t="str">
        <f t="shared" si="261"/>
        <v/>
      </c>
      <c r="FS45" s="14" t="str">
        <f t="shared" si="262"/>
        <v/>
      </c>
      <c r="FT45" s="14" t="str">
        <f t="shared" si="263"/>
        <v/>
      </c>
      <c r="FU45" s="14" t="str">
        <f t="shared" si="264"/>
        <v/>
      </c>
      <c r="FV45" s="14" t="str">
        <f t="shared" si="265"/>
        <v/>
      </c>
      <c r="FW45" s="14" t="str">
        <f t="shared" si="266"/>
        <v/>
      </c>
      <c r="FX45" s="14" t="str">
        <f t="shared" si="267"/>
        <v/>
      </c>
      <c r="FY45" s="14" t="str">
        <f t="shared" si="268"/>
        <v/>
      </c>
      <c r="FZ45" s="14" t="str">
        <f t="shared" si="269"/>
        <v/>
      </c>
      <c r="GA45" s="14" t="str">
        <f t="shared" si="270"/>
        <v/>
      </c>
      <c r="GB45" s="14" t="str">
        <f t="shared" si="271"/>
        <v/>
      </c>
      <c r="GC45" s="14" t="str">
        <f t="shared" si="272"/>
        <v/>
      </c>
      <c r="GD45" s="14" t="str">
        <f t="shared" si="273"/>
        <v/>
      </c>
      <c r="GE45" s="14" t="str">
        <f t="shared" si="274"/>
        <v/>
      </c>
      <c r="GF45" s="14" t="str">
        <f t="shared" si="275"/>
        <v/>
      </c>
      <c r="GG45" s="14" t="str">
        <f t="shared" si="276"/>
        <v/>
      </c>
      <c r="GH45" s="14" t="str">
        <f t="shared" si="277"/>
        <v/>
      </c>
      <c r="GI45" s="14" t="str">
        <f t="shared" si="278"/>
        <v/>
      </c>
      <c r="GJ45" s="14" t="str">
        <f t="shared" si="279"/>
        <v/>
      </c>
      <c r="GK45" s="14" t="str">
        <f t="shared" si="280"/>
        <v/>
      </c>
      <c r="GL45" s="1072">
        <v>1922</v>
      </c>
    </row>
    <row r="46" spans="1:194">
      <c r="A46" s="656">
        <v>1923</v>
      </c>
      <c r="B46" s="1093">
        <f>(Max!B46+Min!B46)/2</f>
        <v>42</v>
      </c>
      <c r="C46" s="1093">
        <f>(Max!C46+Min!C46)/2</f>
        <v>42</v>
      </c>
      <c r="D46" s="1093">
        <f>(Max!D46+Min!D46)/2</f>
        <v>46</v>
      </c>
      <c r="E46" s="1093">
        <f>(Max!E46+Min!E46)/2</f>
        <v>50</v>
      </c>
      <c r="F46" s="1093">
        <f>(Max!F46+Min!F46)/2</f>
        <v>53</v>
      </c>
      <c r="G46" s="1093">
        <f>(Max!G46+Min!G46)/2</f>
        <v>51.5</v>
      </c>
      <c r="H46" s="1093">
        <f>(Max!H46+Min!H46)/2</f>
        <v>50.5</v>
      </c>
      <c r="I46" s="1093">
        <f>(Max!I46+Min!I46)/2</f>
        <v>44.5</v>
      </c>
      <c r="J46" s="1093">
        <f>(Max!J46+Min!J46)/2</f>
        <v>37</v>
      </c>
      <c r="K46" s="1093">
        <f>(Max!K46+Min!K46)/2</f>
        <v>41</v>
      </c>
      <c r="L46" s="1093">
        <f>(Max!L46+Min!L46)/2</f>
        <v>49.5</v>
      </c>
      <c r="M46" s="1093">
        <f>(Max!M46+Min!M46)/2</f>
        <v>45</v>
      </c>
      <c r="N46" s="1093">
        <f>(Max!N46+Min!N46)/2</f>
        <v>49</v>
      </c>
      <c r="O46" s="1093">
        <f>(Max!O46+Min!O46)/2</f>
        <v>48</v>
      </c>
      <c r="P46" s="1093">
        <f>(Max!P46+Min!P46)/2</f>
        <v>45</v>
      </c>
      <c r="Q46" s="1093">
        <f>(Max!Q46+Min!Q46)/2</f>
        <v>52.5</v>
      </c>
      <c r="R46" s="1093">
        <f>(Max!R46+Min!R46)/2</f>
        <v>46.5</v>
      </c>
      <c r="S46" s="1093">
        <f>(Max!S46+Min!S46)/2</f>
        <v>45</v>
      </c>
      <c r="T46" s="1093">
        <f>(Max!T46+Min!T46)/2</f>
        <v>46</v>
      </c>
      <c r="U46" s="1093">
        <f>(Max!U46+Min!U46)/2</f>
        <v>42</v>
      </c>
      <c r="V46" s="1093">
        <f>(Max!V46+Min!V46)/2</f>
        <v>51</v>
      </c>
      <c r="W46" s="1093">
        <f>(Max!W46+Min!W46)/2</f>
        <v>56.5</v>
      </c>
      <c r="X46" s="1093">
        <f>(Max!X46+Min!X46)/2</f>
        <v>52</v>
      </c>
      <c r="Y46" s="1093">
        <f>(Max!Y46+Min!Y46)/2</f>
        <v>46</v>
      </c>
      <c r="Z46" s="1093">
        <f>(Max!Z46+Min!Z46)/2</f>
        <v>42</v>
      </c>
      <c r="AA46" s="1093">
        <f>(Max!AA46+Min!AA46)/2</f>
        <v>49.5</v>
      </c>
      <c r="AB46" s="1093">
        <f>(Max!AB46+Min!AB46)/2</f>
        <v>45.5</v>
      </c>
      <c r="AC46" s="1093">
        <f>(Max!AC46+Min!AC46)/2</f>
        <v>42</v>
      </c>
      <c r="AD46" s="1093">
        <f>(Max!AD46+Min!AD46)/2</f>
        <v>40</v>
      </c>
      <c r="AE46" s="1093">
        <f>(Max!AE46+Min!AE46)/2</f>
        <v>54</v>
      </c>
      <c r="AF46" s="1381"/>
      <c r="AG46" s="1077">
        <f t="shared" si="187"/>
        <v>1404.5</v>
      </c>
      <c r="AH46" s="58">
        <f>(Max!AG46+Min!AG46)/60</f>
        <v>46.81666666666667</v>
      </c>
      <c r="AI46" s="47">
        <f t="shared" si="189"/>
        <v>56.5</v>
      </c>
      <c r="AJ46" s="84">
        <f t="shared" si="190"/>
        <v>37</v>
      </c>
      <c r="AK46" s="1072">
        <v>1923</v>
      </c>
      <c r="AL46" s="23" t="str">
        <f t="shared" si="191"/>
        <v/>
      </c>
      <c r="AM46" s="23" t="str">
        <f t="shared" si="192"/>
        <v/>
      </c>
      <c r="AN46" s="23" t="str">
        <f t="shared" si="193"/>
        <v/>
      </c>
      <c r="AO46" s="23" t="str">
        <f t="shared" si="194"/>
        <v/>
      </c>
      <c r="AP46" s="23" t="str">
        <f t="shared" si="195"/>
        <v/>
      </c>
      <c r="AQ46" s="23" t="str">
        <f t="shared" si="196"/>
        <v/>
      </c>
      <c r="AR46" s="23" t="str">
        <f t="shared" si="197"/>
        <v/>
      </c>
      <c r="AS46" s="23" t="str">
        <f t="shared" si="198"/>
        <v/>
      </c>
      <c r="AT46" s="23" t="str">
        <f t="shared" si="199"/>
        <v/>
      </c>
      <c r="AU46" s="23" t="str">
        <f t="shared" si="200"/>
        <v/>
      </c>
      <c r="AV46" s="23" t="str">
        <f t="shared" si="201"/>
        <v/>
      </c>
      <c r="AW46" s="23" t="str">
        <f t="shared" si="202"/>
        <v/>
      </c>
      <c r="AX46" s="23" t="str">
        <f t="shared" si="203"/>
        <v/>
      </c>
      <c r="AY46" s="23" t="str">
        <f t="shared" si="204"/>
        <v/>
      </c>
      <c r="AZ46" s="23" t="str">
        <f t="shared" si="205"/>
        <v/>
      </c>
      <c r="BA46" s="23" t="str">
        <f t="shared" si="206"/>
        <v/>
      </c>
      <c r="BB46" s="23" t="str">
        <f t="shared" si="207"/>
        <v/>
      </c>
      <c r="BC46" s="23" t="str">
        <f t="shared" si="208"/>
        <v/>
      </c>
      <c r="BD46" s="23" t="str">
        <f t="shared" si="209"/>
        <v/>
      </c>
      <c r="BE46" s="23" t="str">
        <f t="shared" si="210"/>
        <v/>
      </c>
      <c r="BF46" s="23" t="str">
        <f t="shared" si="211"/>
        <v/>
      </c>
      <c r="BG46" s="23" t="str">
        <f t="shared" si="212"/>
        <v/>
      </c>
      <c r="BH46" s="23" t="str">
        <f t="shared" si="213"/>
        <v/>
      </c>
      <c r="BI46" s="23" t="str">
        <f t="shared" si="214"/>
        <v/>
      </c>
      <c r="BJ46" s="23" t="str">
        <f t="shared" si="215"/>
        <v/>
      </c>
      <c r="BK46" s="23" t="str">
        <f t="shared" si="216"/>
        <v/>
      </c>
      <c r="BL46" s="23" t="str">
        <f t="shared" si="217"/>
        <v/>
      </c>
      <c r="BM46" s="23" t="str">
        <f t="shared" si="218"/>
        <v/>
      </c>
      <c r="BN46" s="23" t="str">
        <f t="shared" si="219"/>
        <v/>
      </c>
      <c r="BO46" s="23" t="str">
        <f t="shared" si="220"/>
        <v/>
      </c>
      <c r="BP46" s="23">
        <f t="shared" si="188"/>
        <v>0</v>
      </c>
      <c r="BQ46" s="1072">
        <v>1923</v>
      </c>
      <c r="BR46" s="14" t="str">
        <f t="shared" si="281"/>
        <v/>
      </c>
      <c r="BS46" s="14" t="str">
        <f t="shared" si="281"/>
        <v/>
      </c>
      <c r="BT46" s="14" t="str">
        <f t="shared" si="281"/>
        <v/>
      </c>
      <c r="BU46" s="14" t="str">
        <f t="shared" si="281"/>
        <v/>
      </c>
      <c r="BV46" s="14" t="str">
        <f t="shared" si="281"/>
        <v/>
      </c>
      <c r="BW46" s="14" t="str">
        <f t="shared" si="281"/>
        <v/>
      </c>
      <c r="BX46" s="14" t="str">
        <f t="shared" si="281"/>
        <v/>
      </c>
      <c r="BY46" s="14" t="str">
        <f t="shared" si="281"/>
        <v/>
      </c>
      <c r="BZ46" s="14" t="str">
        <f t="shared" si="281"/>
        <v/>
      </c>
      <c r="CA46" s="14" t="str">
        <f t="shared" si="281"/>
        <v/>
      </c>
      <c r="CB46" s="14" t="str">
        <f t="shared" si="281"/>
        <v/>
      </c>
      <c r="CC46" s="14" t="str">
        <f t="shared" si="281"/>
        <v/>
      </c>
      <c r="CD46" s="14" t="str">
        <f t="shared" si="281"/>
        <v/>
      </c>
      <c r="CE46" s="14" t="str">
        <f t="shared" si="281"/>
        <v/>
      </c>
      <c r="CF46" s="14" t="str">
        <f t="shared" si="281"/>
        <v/>
      </c>
      <c r="CG46" s="14" t="str">
        <f t="shared" si="282"/>
        <v/>
      </c>
      <c r="CH46" s="14" t="str">
        <f t="shared" si="282"/>
        <v/>
      </c>
      <c r="CI46" s="14" t="str">
        <f t="shared" si="282"/>
        <v/>
      </c>
      <c r="CJ46" s="14" t="str">
        <f t="shared" si="282"/>
        <v/>
      </c>
      <c r="CK46" s="14" t="str">
        <f t="shared" si="283"/>
        <v/>
      </c>
      <c r="CL46" s="14" t="str">
        <f t="shared" si="283"/>
        <v/>
      </c>
      <c r="CM46" s="14" t="str">
        <f t="shared" si="283"/>
        <v/>
      </c>
      <c r="CN46" s="14" t="str">
        <f t="shared" si="283"/>
        <v/>
      </c>
      <c r="CO46" s="14" t="str">
        <f t="shared" si="283"/>
        <v/>
      </c>
      <c r="CP46" s="14" t="str">
        <f t="shared" si="283"/>
        <v/>
      </c>
      <c r="CQ46" s="14" t="str">
        <f t="shared" si="283"/>
        <v/>
      </c>
      <c r="CR46" s="14" t="str">
        <f t="shared" si="283"/>
        <v/>
      </c>
      <c r="CS46" s="14" t="str">
        <f t="shared" si="283"/>
        <v/>
      </c>
      <c r="CT46" s="14" t="str">
        <f t="shared" si="283"/>
        <v/>
      </c>
      <c r="CU46" s="14" t="str">
        <f t="shared" si="283"/>
        <v/>
      </c>
      <c r="CV46" s="1072">
        <v>1923</v>
      </c>
      <c r="CW46" s="14" t="str">
        <f t="shared" si="221"/>
        <v/>
      </c>
      <c r="CX46" s="14" t="str">
        <f t="shared" si="222"/>
        <v/>
      </c>
      <c r="CY46" s="14" t="str">
        <f t="shared" si="223"/>
        <v/>
      </c>
      <c r="CZ46" s="14" t="str">
        <f t="shared" si="224"/>
        <v/>
      </c>
      <c r="DA46" s="14" t="str">
        <f t="shared" si="225"/>
        <v/>
      </c>
      <c r="DB46" s="14" t="str">
        <f t="shared" si="226"/>
        <v/>
      </c>
      <c r="DC46" s="14" t="str">
        <f t="shared" si="227"/>
        <v/>
      </c>
      <c r="DD46" s="14" t="str">
        <f t="shared" si="228"/>
        <v/>
      </c>
      <c r="DE46" s="14" t="str">
        <f t="shared" si="229"/>
        <v/>
      </c>
      <c r="DF46" s="14" t="str">
        <f t="shared" si="230"/>
        <v/>
      </c>
      <c r="DG46" s="14" t="str">
        <f t="shared" si="231"/>
        <v/>
      </c>
      <c r="DH46" s="14" t="str">
        <f t="shared" si="232"/>
        <v/>
      </c>
      <c r="DI46" s="14" t="str">
        <f t="shared" si="233"/>
        <v/>
      </c>
      <c r="DJ46" s="14" t="str">
        <f t="shared" si="234"/>
        <v/>
      </c>
      <c r="DK46" s="14" t="str">
        <f t="shared" si="235"/>
        <v/>
      </c>
      <c r="DL46" s="14" t="str">
        <f t="shared" si="236"/>
        <v/>
      </c>
      <c r="DM46" s="14" t="str">
        <f t="shared" si="237"/>
        <v/>
      </c>
      <c r="DN46" s="14" t="str">
        <f t="shared" si="238"/>
        <v/>
      </c>
      <c r="DO46" s="14" t="str">
        <f t="shared" si="239"/>
        <v/>
      </c>
      <c r="DP46" s="14" t="str">
        <f t="shared" si="240"/>
        <v/>
      </c>
      <c r="DQ46" s="14" t="str">
        <f t="shared" si="241"/>
        <v/>
      </c>
      <c r="DR46" s="14" t="str">
        <f t="shared" si="242"/>
        <v/>
      </c>
      <c r="DS46" s="14" t="str">
        <f t="shared" si="243"/>
        <v/>
      </c>
      <c r="DT46" s="14" t="str">
        <f t="shared" si="244"/>
        <v/>
      </c>
      <c r="DU46" s="14" t="str">
        <f t="shared" si="245"/>
        <v/>
      </c>
      <c r="DV46" s="14" t="str">
        <f t="shared" si="246"/>
        <v/>
      </c>
      <c r="DW46" s="14" t="str">
        <f t="shared" si="247"/>
        <v/>
      </c>
      <c r="DX46" s="14" t="str">
        <f t="shared" si="248"/>
        <v/>
      </c>
      <c r="DY46" s="14" t="str">
        <f t="shared" si="249"/>
        <v/>
      </c>
      <c r="DZ46" s="14" t="str">
        <f t="shared" si="250"/>
        <v/>
      </c>
      <c r="EA46" s="1072">
        <v>1923</v>
      </c>
      <c r="EB46" s="23" t="str">
        <f t="shared" si="156"/>
        <v/>
      </c>
      <c r="EC46" s="23" t="str">
        <f t="shared" si="157"/>
        <v/>
      </c>
      <c r="ED46" s="23" t="str">
        <f t="shared" si="158"/>
        <v/>
      </c>
      <c r="EE46" s="23" t="str">
        <f t="shared" si="159"/>
        <v/>
      </c>
      <c r="EF46" s="23" t="str">
        <f t="shared" si="160"/>
        <v/>
      </c>
      <c r="EG46" s="23" t="str">
        <f t="shared" si="161"/>
        <v/>
      </c>
      <c r="EH46" s="23" t="str">
        <f t="shared" si="162"/>
        <v/>
      </c>
      <c r="EI46" s="23" t="str">
        <f t="shared" si="163"/>
        <v/>
      </c>
      <c r="EJ46" s="23" t="str">
        <f t="shared" si="164"/>
        <v/>
      </c>
      <c r="EK46" s="23" t="str">
        <f t="shared" si="165"/>
        <v/>
      </c>
      <c r="EL46" s="23" t="str">
        <f t="shared" si="166"/>
        <v/>
      </c>
      <c r="EM46" s="23" t="str">
        <f t="shared" si="167"/>
        <v/>
      </c>
      <c r="EN46" s="23" t="str">
        <f t="shared" si="168"/>
        <v/>
      </c>
      <c r="EO46" s="23" t="str">
        <f t="shared" si="169"/>
        <v/>
      </c>
      <c r="EP46" s="23" t="str">
        <f t="shared" si="170"/>
        <v/>
      </c>
      <c r="EQ46" s="23" t="str">
        <f t="shared" si="171"/>
        <v/>
      </c>
      <c r="ER46" s="23" t="str">
        <f t="shared" si="172"/>
        <v/>
      </c>
      <c r="ES46" s="23" t="str">
        <f t="shared" si="173"/>
        <v/>
      </c>
      <c r="ET46" s="23" t="str">
        <f t="shared" si="174"/>
        <v/>
      </c>
      <c r="EU46" s="23" t="str">
        <f t="shared" si="175"/>
        <v/>
      </c>
      <c r="EV46" s="23" t="str">
        <f t="shared" si="176"/>
        <v/>
      </c>
      <c r="EW46" s="23" t="str">
        <f t="shared" si="177"/>
        <v/>
      </c>
      <c r="EX46" s="23" t="str">
        <f t="shared" si="178"/>
        <v/>
      </c>
      <c r="EY46" s="23" t="str">
        <f t="shared" si="179"/>
        <v/>
      </c>
      <c r="EZ46" s="23" t="str">
        <f t="shared" si="180"/>
        <v/>
      </c>
      <c r="FA46" s="23" t="str">
        <f t="shared" si="181"/>
        <v/>
      </c>
      <c r="FB46" s="23" t="str">
        <f t="shared" si="182"/>
        <v/>
      </c>
      <c r="FC46" s="23" t="str">
        <f t="shared" si="183"/>
        <v/>
      </c>
      <c r="FD46" s="23" t="str">
        <f t="shared" si="184"/>
        <v/>
      </c>
      <c r="FE46" s="23" t="str">
        <f t="shared" si="185"/>
        <v/>
      </c>
      <c r="FF46" s="23">
        <f t="shared" si="186"/>
        <v>0</v>
      </c>
      <c r="FG46" s="1072">
        <v>1923</v>
      </c>
      <c r="FH46" s="14" t="str">
        <f t="shared" si="251"/>
        <v/>
      </c>
      <c r="FI46" s="14" t="str">
        <f t="shared" si="252"/>
        <v/>
      </c>
      <c r="FJ46" s="14" t="str">
        <f t="shared" si="253"/>
        <v/>
      </c>
      <c r="FK46" s="14" t="str">
        <f t="shared" si="254"/>
        <v/>
      </c>
      <c r="FL46" s="14" t="str">
        <f t="shared" si="255"/>
        <v/>
      </c>
      <c r="FM46" s="14" t="str">
        <f t="shared" si="256"/>
        <v/>
      </c>
      <c r="FN46" s="14" t="str">
        <f t="shared" si="257"/>
        <v/>
      </c>
      <c r="FO46" s="14" t="str">
        <f t="shared" si="258"/>
        <v/>
      </c>
      <c r="FP46" s="14" t="str">
        <f t="shared" si="259"/>
        <v/>
      </c>
      <c r="FQ46" s="14" t="str">
        <f t="shared" si="260"/>
        <v/>
      </c>
      <c r="FR46" s="14" t="str">
        <f t="shared" si="261"/>
        <v/>
      </c>
      <c r="FS46" s="14" t="str">
        <f t="shared" si="262"/>
        <v/>
      </c>
      <c r="FT46" s="14" t="str">
        <f t="shared" si="263"/>
        <v/>
      </c>
      <c r="FU46" s="14" t="str">
        <f t="shared" si="264"/>
        <v/>
      </c>
      <c r="FV46" s="14" t="str">
        <f t="shared" si="265"/>
        <v/>
      </c>
      <c r="FW46" s="14" t="str">
        <f t="shared" si="266"/>
        <v/>
      </c>
      <c r="FX46" s="14" t="str">
        <f t="shared" si="267"/>
        <v/>
      </c>
      <c r="FY46" s="14" t="str">
        <f t="shared" si="268"/>
        <v/>
      </c>
      <c r="FZ46" s="14" t="str">
        <f t="shared" si="269"/>
        <v/>
      </c>
      <c r="GA46" s="14" t="str">
        <f t="shared" si="270"/>
        <v/>
      </c>
      <c r="GB46" s="14" t="str">
        <f t="shared" si="271"/>
        <v/>
      </c>
      <c r="GC46" s="14" t="str">
        <f t="shared" si="272"/>
        <v/>
      </c>
      <c r="GD46" s="14" t="str">
        <f t="shared" si="273"/>
        <v/>
      </c>
      <c r="GE46" s="14" t="str">
        <f t="shared" si="274"/>
        <v/>
      </c>
      <c r="GF46" s="14" t="str">
        <f t="shared" si="275"/>
        <v/>
      </c>
      <c r="GG46" s="14" t="str">
        <f t="shared" si="276"/>
        <v/>
      </c>
      <c r="GH46" s="14" t="str">
        <f t="shared" si="277"/>
        <v/>
      </c>
      <c r="GI46" s="14" t="str">
        <f t="shared" si="278"/>
        <v/>
      </c>
      <c r="GJ46" s="14" t="str">
        <f t="shared" si="279"/>
        <v/>
      </c>
      <c r="GK46" s="14" t="str">
        <f t="shared" si="280"/>
        <v/>
      </c>
      <c r="GL46" s="1072">
        <v>1923</v>
      </c>
    </row>
    <row r="47" spans="1:194">
      <c r="A47" s="656">
        <v>1924</v>
      </c>
      <c r="B47" s="1093">
        <f>(Max!B47+Min!B47)/2</f>
        <v>59</v>
      </c>
      <c r="C47" s="1093">
        <f>(Max!C47+Min!C47)/2</f>
        <v>60.5</v>
      </c>
      <c r="D47" s="1093">
        <f>(Max!D47+Min!D47)/2</f>
        <v>49</v>
      </c>
      <c r="E47" s="1093">
        <f>(Max!E47+Min!E47)/2</f>
        <v>60</v>
      </c>
      <c r="F47" s="1093">
        <f>(Max!F47+Min!F47)/2</f>
        <v>58</v>
      </c>
      <c r="G47" s="1093">
        <f>(Max!G47+Min!G47)/2</f>
        <v>62.5</v>
      </c>
      <c r="H47" s="1093">
        <f>(Max!H47+Min!H47)/2</f>
        <v>65.5</v>
      </c>
      <c r="I47" s="1093">
        <f>(Max!I47+Min!I47)/2</f>
        <v>55</v>
      </c>
      <c r="J47" s="1093">
        <f>(Max!J47+Min!J47)/2</f>
        <v>44.5</v>
      </c>
      <c r="K47" s="1093">
        <f>(Max!K47+Min!K47)/2</f>
        <v>48</v>
      </c>
      <c r="L47" s="1093">
        <f>(Max!L47+Min!L47)/2</f>
        <v>55</v>
      </c>
      <c r="M47" s="1093">
        <f>(Max!M47+Min!M47)/2</f>
        <v>53.5</v>
      </c>
      <c r="N47" s="1093">
        <f>(Max!N47+Min!N47)/2</f>
        <v>57.5</v>
      </c>
      <c r="O47" s="1093">
        <f>(Max!O47+Min!O47)/2</f>
        <v>63.5</v>
      </c>
      <c r="P47" s="1093">
        <f>(Max!P47+Min!P47)/2</f>
        <v>46</v>
      </c>
      <c r="Q47" s="1093">
        <f>(Max!Q47+Min!Q47)/2</f>
        <v>46</v>
      </c>
      <c r="R47" s="1093">
        <f>(Max!R47+Min!R47)/2</f>
        <v>35.5</v>
      </c>
      <c r="S47" s="1093">
        <f>(Max!S47+Min!S47)/2</f>
        <v>31</v>
      </c>
      <c r="T47" s="1093">
        <f>(Max!T47+Min!T47)/2</f>
        <v>38</v>
      </c>
      <c r="U47" s="1093">
        <f>(Max!U47+Min!U47)/2</f>
        <v>45</v>
      </c>
      <c r="V47" s="1093">
        <f>(Max!V47+Min!V47)/2</f>
        <v>50.5</v>
      </c>
      <c r="W47" s="1093">
        <f>(Max!W47+Min!W47)/2</f>
        <v>51.5</v>
      </c>
      <c r="X47" s="1093">
        <f>(Max!X47+Min!X47)/2</f>
        <v>46.5</v>
      </c>
      <c r="Y47" s="1093">
        <f>(Max!Y47+Min!Y47)/2</f>
        <v>47</v>
      </c>
      <c r="Z47" s="1093">
        <f>(Max!Z47+Min!Z47)/2</f>
        <v>43</v>
      </c>
      <c r="AA47" s="1093">
        <f>(Max!AA47+Min!AA47)/2</f>
        <v>36</v>
      </c>
      <c r="AB47" s="1093">
        <f>(Max!AB47+Min!AB47)/2</f>
        <v>42</v>
      </c>
      <c r="AC47" s="1093">
        <f>(Max!AC47+Min!AC47)/2</f>
        <v>44</v>
      </c>
      <c r="AD47" s="1093">
        <f>(Max!AD47+Min!AD47)/2</f>
        <v>37</v>
      </c>
      <c r="AE47" s="1093">
        <f>(Max!AE47+Min!AE47)/2</f>
        <v>32.5</v>
      </c>
      <c r="AF47" s="1381"/>
      <c r="AG47" s="1077">
        <f t="shared" si="187"/>
        <v>1463</v>
      </c>
      <c r="AH47" s="58">
        <f>(Max!AG47+Min!AG47)/60</f>
        <v>48.766666666666666</v>
      </c>
      <c r="AI47" s="47">
        <f t="shared" si="189"/>
        <v>65.5</v>
      </c>
      <c r="AJ47" s="84">
        <f t="shared" si="190"/>
        <v>31</v>
      </c>
      <c r="AK47" s="1072">
        <v>1924</v>
      </c>
      <c r="AL47" s="23" t="str">
        <f t="shared" si="191"/>
        <v/>
      </c>
      <c r="AM47" s="23" t="str">
        <f t="shared" si="192"/>
        <v/>
      </c>
      <c r="AN47" s="23" t="str">
        <f t="shared" si="193"/>
        <v/>
      </c>
      <c r="AO47" s="23" t="str">
        <f t="shared" si="194"/>
        <v/>
      </c>
      <c r="AP47" s="23" t="str">
        <f t="shared" si="195"/>
        <v/>
      </c>
      <c r="AQ47" s="23" t="str">
        <f t="shared" si="196"/>
        <v/>
      </c>
      <c r="AR47" s="23" t="str">
        <f t="shared" si="197"/>
        <v/>
      </c>
      <c r="AS47" s="23" t="str">
        <f t="shared" si="198"/>
        <v/>
      </c>
      <c r="AT47" s="23" t="str">
        <f t="shared" si="199"/>
        <v/>
      </c>
      <c r="AU47" s="23" t="str">
        <f t="shared" si="200"/>
        <v/>
      </c>
      <c r="AV47" s="23" t="str">
        <f t="shared" si="201"/>
        <v/>
      </c>
      <c r="AW47" s="23" t="str">
        <f t="shared" si="202"/>
        <v/>
      </c>
      <c r="AX47" s="23" t="str">
        <f t="shared" si="203"/>
        <v/>
      </c>
      <c r="AY47" s="23" t="str">
        <f t="shared" si="204"/>
        <v/>
      </c>
      <c r="AZ47" s="23" t="str">
        <f t="shared" si="205"/>
        <v/>
      </c>
      <c r="BA47" s="23" t="str">
        <f t="shared" si="206"/>
        <v/>
      </c>
      <c r="BB47" s="23" t="str">
        <f t="shared" si="207"/>
        <v/>
      </c>
      <c r="BC47" s="23" t="str">
        <f t="shared" si="208"/>
        <v/>
      </c>
      <c r="BD47" s="23" t="str">
        <f t="shared" si="209"/>
        <v/>
      </c>
      <c r="BE47" s="23" t="str">
        <f t="shared" si="210"/>
        <v/>
      </c>
      <c r="BF47" s="23" t="str">
        <f t="shared" si="211"/>
        <v/>
      </c>
      <c r="BG47" s="23" t="str">
        <f t="shared" si="212"/>
        <v/>
      </c>
      <c r="BH47" s="23" t="str">
        <f t="shared" si="213"/>
        <v/>
      </c>
      <c r="BI47" s="23" t="str">
        <f t="shared" si="214"/>
        <v/>
      </c>
      <c r="BJ47" s="23" t="str">
        <f t="shared" si="215"/>
        <v/>
      </c>
      <c r="BK47" s="23" t="str">
        <f t="shared" si="216"/>
        <v/>
      </c>
      <c r="BL47" s="23" t="str">
        <f t="shared" si="217"/>
        <v/>
      </c>
      <c r="BM47" s="23" t="str">
        <f t="shared" si="218"/>
        <v/>
      </c>
      <c r="BN47" s="23" t="str">
        <f t="shared" si="219"/>
        <v/>
      </c>
      <c r="BO47" s="23" t="str">
        <f t="shared" si="220"/>
        <v/>
      </c>
      <c r="BP47" s="23">
        <f t="shared" si="188"/>
        <v>0</v>
      </c>
      <c r="BQ47" s="1072">
        <v>1924</v>
      </c>
      <c r="BR47" s="14" t="str">
        <f t="shared" si="281"/>
        <v/>
      </c>
      <c r="BS47" s="14" t="str">
        <f t="shared" si="281"/>
        <v/>
      </c>
      <c r="BT47" s="14" t="str">
        <f t="shared" si="281"/>
        <v/>
      </c>
      <c r="BU47" s="14" t="str">
        <f t="shared" si="281"/>
        <v/>
      </c>
      <c r="BV47" s="14" t="str">
        <f t="shared" si="281"/>
        <v/>
      </c>
      <c r="BW47" s="14" t="str">
        <f t="shared" si="281"/>
        <v/>
      </c>
      <c r="BX47" s="14" t="str">
        <f t="shared" si="281"/>
        <v/>
      </c>
      <c r="BY47" s="14" t="str">
        <f t="shared" si="281"/>
        <v/>
      </c>
      <c r="BZ47" s="14" t="str">
        <f t="shared" si="281"/>
        <v/>
      </c>
      <c r="CA47" s="14" t="str">
        <f t="shared" si="281"/>
        <v/>
      </c>
      <c r="CB47" s="14" t="str">
        <f t="shared" si="281"/>
        <v/>
      </c>
      <c r="CC47" s="14" t="str">
        <f t="shared" si="281"/>
        <v/>
      </c>
      <c r="CD47" s="14" t="str">
        <f t="shared" si="281"/>
        <v/>
      </c>
      <c r="CE47" s="14" t="str">
        <f t="shared" si="281"/>
        <v/>
      </c>
      <c r="CF47" s="14" t="str">
        <f t="shared" si="281"/>
        <v/>
      </c>
      <c r="CG47" s="14" t="str">
        <f t="shared" si="282"/>
        <v/>
      </c>
      <c r="CH47" s="14" t="str">
        <f t="shared" si="282"/>
        <v/>
      </c>
      <c r="CI47" s="14" t="str">
        <f t="shared" si="282"/>
        <v/>
      </c>
      <c r="CJ47" s="14" t="str">
        <f t="shared" si="282"/>
        <v/>
      </c>
      <c r="CK47" s="14" t="str">
        <f t="shared" si="283"/>
        <v/>
      </c>
      <c r="CL47" s="14" t="str">
        <f t="shared" si="283"/>
        <v/>
      </c>
      <c r="CM47" s="14" t="str">
        <f t="shared" si="283"/>
        <v/>
      </c>
      <c r="CN47" s="14" t="str">
        <f t="shared" si="283"/>
        <v/>
      </c>
      <c r="CO47" s="14" t="str">
        <f t="shared" si="283"/>
        <v/>
      </c>
      <c r="CP47" s="14" t="str">
        <f t="shared" si="283"/>
        <v/>
      </c>
      <c r="CQ47" s="14" t="str">
        <f t="shared" si="283"/>
        <v/>
      </c>
      <c r="CR47" s="14" t="str">
        <f t="shared" si="283"/>
        <v/>
      </c>
      <c r="CS47" s="14" t="str">
        <f t="shared" si="283"/>
        <v/>
      </c>
      <c r="CT47" s="14" t="str">
        <f t="shared" si="283"/>
        <v/>
      </c>
      <c r="CU47" s="14" t="str">
        <f t="shared" si="283"/>
        <v/>
      </c>
      <c r="CV47" s="1072">
        <v>1924</v>
      </c>
      <c r="CW47" s="14" t="str">
        <f t="shared" si="221"/>
        <v/>
      </c>
      <c r="CX47" s="14" t="str">
        <f t="shared" si="222"/>
        <v/>
      </c>
      <c r="CY47" s="14" t="str">
        <f t="shared" si="223"/>
        <v/>
      </c>
      <c r="CZ47" s="14" t="str">
        <f t="shared" si="224"/>
        <v/>
      </c>
      <c r="DA47" s="14" t="str">
        <f t="shared" si="225"/>
        <v/>
      </c>
      <c r="DB47" s="14" t="str">
        <f t="shared" si="226"/>
        <v/>
      </c>
      <c r="DC47" s="14" t="str">
        <f t="shared" si="227"/>
        <v/>
      </c>
      <c r="DD47" s="14" t="str">
        <f t="shared" si="228"/>
        <v/>
      </c>
      <c r="DE47" s="14" t="str">
        <f t="shared" si="229"/>
        <v/>
      </c>
      <c r="DF47" s="14" t="str">
        <f t="shared" si="230"/>
        <v/>
      </c>
      <c r="DG47" s="14" t="str">
        <f t="shared" si="231"/>
        <v/>
      </c>
      <c r="DH47" s="14" t="str">
        <f t="shared" si="232"/>
        <v/>
      </c>
      <c r="DI47" s="14" t="str">
        <f t="shared" si="233"/>
        <v/>
      </c>
      <c r="DJ47" s="14" t="str">
        <f t="shared" si="234"/>
        <v/>
      </c>
      <c r="DK47" s="14" t="str">
        <f t="shared" si="235"/>
        <v/>
      </c>
      <c r="DL47" s="14" t="str">
        <f t="shared" si="236"/>
        <v/>
      </c>
      <c r="DM47" s="14" t="str">
        <f t="shared" si="237"/>
        <v/>
      </c>
      <c r="DN47" s="14" t="str">
        <f t="shared" si="238"/>
        <v/>
      </c>
      <c r="DO47" s="14" t="str">
        <f t="shared" si="239"/>
        <v/>
      </c>
      <c r="DP47" s="14" t="str">
        <f t="shared" si="240"/>
        <v/>
      </c>
      <c r="DQ47" s="14" t="str">
        <f t="shared" si="241"/>
        <v/>
      </c>
      <c r="DR47" s="14" t="str">
        <f t="shared" si="242"/>
        <v/>
      </c>
      <c r="DS47" s="14" t="str">
        <f t="shared" si="243"/>
        <v/>
      </c>
      <c r="DT47" s="14" t="str">
        <f t="shared" si="244"/>
        <v/>
      </c>
      <c r="DU47" s="14" t="str">
        <f t="shared" si="245"/>
        <v/>
      </c>
      <c r="DV47" s="14" t="str">
        <f t="shared" si="246"/>
        <v/>
      </c>
      <c r="DW47" s="14" t="str">
        <f t="shared" si="247"/>
        <v/>
      </c>
      <c r="DX47" s="14" t="str">
        <f t="shared" si="248"/>
        <v/>
      </c>
      <c r="DY47" s="14" t="str">
        <f t="shared" si="249"/>
        <v/>
      </c>
      <c r="DZ47" s="14" t="str">
        <f t="shared" si="250"/>
        <v/>
      </c>
      <c r="EA47" s="1072">
        <v>1924</v>
      </c>
      <c r="EB47" s="23" t="str">
        <f t="shared" si="156"/>
        <v/>
      </c>
      <c r="EC47" s="23" t="str">
        <f t="shared" si="157"/>
        <v/>
      </c>
      <c r="ED47" s="23" t="str">
        <f t="shared" si="158"/>
        <v/>
      </c>
      <c r="EE47" s="23" t="str">
        <f t="shared" si="159"/>
        <v/>
      </c>
      <c r="EF47" s="23" t="str">
        <f t="shared" si="160"/>
        <v/>
      </c>
      <c r="EG47" s="23" t="str">
        <f t="shared" si="161"/>
        <v/>
      </c>
      <c r="EH47" s="23" t="str">
        <f t="shared" si="162"/>
        <v/>
      </c>
      <c r="EI47" s="23" t="str">
        <f t="shared" si="163"/>
        <v/>
      </c>
      <c r="EJ47" s="23" t="str">
        <f t="shared" si="164"/>
        <v/>
      </c>
      <c r="EK47" s="23" t="str">
        <f t="shared" si="165"/>
        <v/>
      </c>
      <c r="EL47" s="23" t="str">
        <f t="shared" si="166"/>
        <v/>
      </c>
      <c r="EM47" s="23" t="str">
        <f t="shared" si="167"/>
        <v/>
      </c>
      <c r="EN47" s="23" t="str">
        <f t="shared" si="168"/>
        <v/>
      </c>
      <c r="EO47" s="23" t="str">
        <f t="shared" si="169"/>
        <v/>
      </c>
      <c r="EP47" s="23" t="str">
        <f t="shared" si="170"/>
        <v/>
      </c>
      <c r="EQ47" s="23" t="str">
        <f t="shared" si="171"/>
        <v/>
      </c>
      <c r="ER47" s="23" t="str">
        <f t="shared" si="172"/>
        <v/>
      </c>
      <c r="ES47" s="23">
        <f t="shared" si="173"/>
        <v>1</v>
      </c>
      <c r="ET47" s="23" t="str">
        <f t="shared" si="174"/>
        <v/>
      </c>
      <c r="EU47" s="23" t="str">
        <f t="shared" si="175"/>
        <v/>
      </c>
      <c r="EV47" s="23" t="str">
        <f t="shared" si="176"/>
        <v/>
      </c>
      <c r="EW47" s="23" t="str">
        <f t="shared" si="177"/>
        <v/>
      </c>
      <c r="EX47" s="23" t="str">
        <f t="shared" si="178"/>
        <v/>
      </c>
      <c r="EY47" s="23" t="str">
        <f t="shared" si="179"/>
        <v/>
      </c>
      <c r="EZ47" s="23" t="str">
        <f t="shared" si="180"/>
        <v/>
      </c>
      <c r="FA47" s="23" t="str">
        <f t="shared" si="181"/>
        <v/>
      </c>
      <c r="FB47" s="23" t="str">
        <f t="shared" si="182"/>
        <v/>
      </c>
      <c r="FC47" s="23" t="str">
        <f t="shared" si="183"/>
        <v/>
      </c>
      <c r="FD47" s="23" t="str">
        <f t="shared" si="184"/>
        <v/>
      </c>
      <c r="FE47" s="23" t="str">
        <f t="shared" si="185"/>
        <v/>
      </c>
      <c r="FF47" s="23">
        <f t="shared" si="186"/>
        <v>1</v>
      </c>
      <c r="FG47" s="1072">
        <v>1924</v>
      </c>
      <c r="FH47" s="14" t="str">
        <f t="shared" si="251"/>
        <v/>
      </c>
      <c r="FI47" s="14" t="str">
        <f t="shared" si="252"/>
        <v/>
      </c>
      <c r="FJ47" s="14" t="str">
        <f t="shared" si="253"/>
        <v/>
      </c>
      <c r="FK47" s="14" t="str">
        <f t="shared" si="254"/>
        <v/>
      </c>
      <c r="FL47" s="14" t="str">
        <f t="shared" si="255"/>
        <v/>
      </c>
      <c r="FM47" s="14" t="str">
        <f t="shared" si="256"/>
        <v/>
      </c>
      <c r="FN47" s="14" t="str">
        <f t="shared" si="257"/>
        <v/>
      </c>
      <c r="FO47" s="14" t="str">
        <f t="shared" si="258"/>
        <v/>
      </c>
      <c r="FP47" s="14" t="str">
        <f t="shared" si="259"/>
        <v/>
      </c>
      <c r="FQ47" s="14" t="str">
        <f t="shared" si="260"/>
        <v/>
      </c>
      <c r="FR47" s="14" t="str">
        <f t="shared" si="261"/>
        <v/>
      </c>
      <c r="FS47" s="14" t="str">
        <f t="shared" si="262"/>
        <v/>
      </c>
      <c r="FT47" s="14" t="str">
        <f t="shared" si="263"/>
        <v/>
      </c>
      <c r="FU47" s="14" t="str">
        <f t="shared" si="264"/>
        <v/>
      </c>
      <c r="FV47" s="14" t="str">
        <f t="shared" si="265"/>
        <v/>
      </c>
      <c r="FW47" s="14" t="str">
        <f t="shared" si="266"/>
        <v/>
      </c>
      <c r="FX47" s="14" t="str">
        <f t="shared" si="267"/>
        <v/>
      </c>
      <c r="FY47" s="14" t="str">
        <f t="shared" si="268"/>
        <v/>
      </c>
      <c r="FZ47" s="14" t="str">
        <f t="shared" si="269"/>
        <v/>
      </c>
      <c r="GA47" s="14" t="str">
        <f t="shared" si="270"/>
        <v/>
      </c>
      <c r="GB47" s="14" t="str">
        <f t="shared" si="271"/>
        <v/>
      </c>
      <c r="GC47" s="14" t="str">
        <f t="shared" si="272"/>
        <v/>
      </c>
      <c r="GD47" s="14" t="str">
        <f t="shared" si="273"/>
        <v/>
      </c>
      <c r="GE47" s="14" t="str">
        <f t="shared" si="274"/>
        <v/>
      </c>
      <c r="GF47" s="14" t="str">
        <f t="shared" si="275"/>
        <v/>
      </c>
      <c r="GG47" s="14" t="str">
        <f t="shared" si="276"/>
        <v/>
      </c>
      <c r="GH47" s="14" t="str">
        <f t="shared" si="277"/>
        <v/>
      </c>
      <c r="GI47" s="14" t="str">
        <f t="shared" si="278"/>
        <v/>
      </c>
      <c r="GJ47" s="14" t="str">
        <f t="shared" si="279"/>
        <v/>
      </c>
      <c r="GK47" s="14" t="str">
        <f t="shared" si="280"/>
        <v/>
      </c>
      <c r="GL47" s="1072">
        <v>1924</v>
      </c>
    </row>
    <row r="48" spans="1:194">
      <c r="A48" s="656">
        <v>1925</v>
      </c>
      <c r="B48" s="1093">
        <f>(Max!B48+Min!B48)/2</f>
        <v>42.5</v>
      </c>
      <c r="C48" s="1093">
        <f>(Max!C48+Min!C48)/2</f>
        <v>46.5</v>
      </c>
      <c r="D48" s="1093">
        <f>(Max!D48+Min!D48)/2</f>
        <v>48</v>
      </c>
      <c r="E48" s="1093">
        <f>(Max!E48+Min!E48)/2</f>
        <v>45.5</v>
      </c>
      <c r="F48" s="1093">
        <f>(Max!F48+Min!F48)/2</f>
        <v>51</v>
      </c>
      <c r="G48" s="1093">
        <f>(Max!G48+Min!G48)/2</f>
        <v>59.5</v>
      </c>
      <c r="H48" s="1093">
        <f>(Max!H48+Min!H48)/2</f>
        <v>55.5</v>
      </c>
      <c r="I48" s="1093">
        <f>(Max!I48+Min!I48)/2</f>
        <v>55.5</v>
      </c>
      <c r="J48" s="1093">
        <f>(Max!J48+Min!J48)/2</f>
        <v>41.5</v>
      </c>
      <c r="K48" s="1093">
        <f>(Max!K48+Min!K48)/2</f>
        <v>38.5</v>
      </c>
      <c r="L48" s="1093">
        <f>(Max!L48+Min!L48)/2</f>
        <v>46.5</v>
      </c>
      <c r="M48" s="1093">
        <f>(Max!M48+Min!M48)/2</f>
        <v>56.5</v>
      </c>
      <c r="N48" s="1093">
        <f>(Max!N48+Min!N48)/2</f>
        <v>60</v>
      </c>
      <c r="O48" s="1093">
        <f>(Max!O48+Min!O48)/2</f>
        <v>58.5</v>
      </c>
      <c r="P48" s="1093">
        <f>(Max!P48+Min!P48)/2</f>
        <v>56.5</v>
      </c>
      <c r="Q48" s="1093">
        <f>(Max!Q48+Min!Q48)/2</f>
        <v>50.5</v>
      </c>
      <c r="R48" s="1093">
        <f>(Max!R48+Min!R48)/2</f>
        <v>38.5</v>
      </c>
      <c r="S48" s="1093">
        <f>(Max!S48+Min!S48)/2</f>
        <v>39.5</v>
      </c>
      <c r="T48" s="1093">
        <f>(Max!T48+Min!T48)/2</f>
        <v>46.5</v>
      </c>
      <c r="U48" s="1093">
        <f>(Max!U48+Min!U48)/2</f>
        <v>49.5</v>
      </c>
      <c r="V48" s="1093">
        <f>(Max!V48+Min!V48)/2</f>
        <v>46</v>
      </c>
      <c r="W48" s="1093">
        <f>(Max!W48+Min!W48)/2</f>
        <v>49.5</v>
      </c>
      <c r="X48" s="1093">
        <f>(Max!X48+Min!X48)/2</f>
        <v>37.5</v>
      </c>
      <c r="Y48" s="1093">
        <f>(Max!Y48+Min!Y48)/2</f>
        <v>32</v>
      </c>
      <c r="Z48" s="1093">
        <f>(Max!Z48+Min!Z48)/2</f>
        <v>43</v>
      </c>
      <c r="AA48" s="1093">
        <f>(Max!AA48+Min!AA48)/2</f>
        <v>41.5</v>
      </c>
      <c r="AB48" s="1093">
        <f>(Max!AB48+Min!AB48)/2</f>
        <v>54</v>
      </c>
      <c r="AC48" s="1093">
        <f>(Max!AC48+Min!AC48)/2</f>
        <v>40.5</v>
      </c>
      <c r="AD48" s="1093">
        <f>(Max!AD48+Min!AD48)/2</f>
        <v>33</v>
      </c>
      <c r="AE48" s="1093">
        <f>(Max!AE48+Min!AE48)/2</f>
        <v>38.5</v>
      </c>
      <c r="AF48" s="1381"/>
      <c r="AG48" s="1077">
        <f t="shared" si="187"/>
        <v>1402</v>
      </c>
      <c r="AH48" s="58">
        <f>(Max!AG48+Min!AG48)/60</f>
        <v>46.733333333333334</v>
      </c>
      <c r="AI48" s="47">
        <f t="shared" si="189"/>
        <v>60</v>
      </c>
      <c r="AJ48" s="84">
        <f t="shared" si="190"/>
        <v>32</v>
      </c>
      <c r="AK48" s="1072">
        <v>1925</v>
      </c>
      <c r="AL48" s="23" t="str">
        <f t="shared" si="191"/>
        <v/>
      </c>
      <c r="AM48" s="23" t="str">
        <f t="shared" si="192"/>
        <v/>
      </c>
      <c r="AN48" s="23" t="str">
        <f t="shared" si="193"/>
        <v/>
      </c>
      <c r="AO48" s="23" t="str">
        <f t="shared" si="194"/>
        <v/>
      </c>
      <c r="AP48" s="23" t="str">
        <f t="shared" si="195"/>
        <v/>
      </c>
      <c r="AQ48" s="23" t="str">
        <f t="shared" si="196"/>
        <v/>
      </c>
      <c r="AR48" s="23" t="str">
        <f t="shared" si="197"/>
        <v/>
      </c>
      <c r="AS48" s="23" t="str">
        <f t="shared" si="198"/>
        <v/>
      </c>
      <c r="AT48" s="23" t="str">
        <f t="shared" si="199"/>
        <v/>
      </c>
      <c r="AU48" s="23" t="str">
        <f t="shared" si="200"/>
        <v/>
      </c>
      <c r="AV48" s="23" t="str">
        <f t="shared" si="201"/>
        <v/>
      </c>
      <c r="AW48" s="23" t="str">
        <f t="shared" si="202"/>
        <v/>
      </c>
      <c r="AX48" s="23" t="str">
        <f t="shared" si="203"/>
        <v/>
      </c>
      <c r="AY48" s="23" t="str">
        <f t="shared" si="204"/>
        <v/>
      </c>
      <c r="AZ48" s="23" t="str">
        <f t="shared" si="205"/>
        <v/>
      </c>
      <c r="BA48" s="23" t="str">
        <f t="shared" si="206"/>
        <v/>
      </c>
      <c r="BB48" s="23" t="str">
        <f t="shared" si="207"/>
        <v/>
      </c>
      <c r="BC48" s="23" t="str">
        <f t="shared" si="208"/>
        <v/>
      </c>
      <c r="BD48" s="23" t="str">
        <f t="shared" si="209"/>
        <v/>
      </c>
      <c r="BE48" s="23" t="str">
        <f t="shared" si="210"/>
        <v/>
      </c>
      <c r="BF48" s="23" t="str">
        <f t="shared" si="211"/>
        <v/>
      </c>
      <c r="BG48" s="23" t="str">
        <f t="shared" si="212"/>
        <v/>
      </c>
      <c r="BH48" s="23" t="str">
        <f t="shared" si="213"/>
        <v/>
      </c>
      <c r="BI48" s="23" t="str">
        <f t="shared" si="214"/>
        <v/>
      </c>
      <c r="BJ48" s="23" t="str">
        <f t="shared" si="215"/>
        <v/>
      </c>
      <c r="BK48" s="23" t="str">
        <f t="shared" si="216"/>
        <v/>
      </c>
      <c r="BL48" s="23" t="str">
        <f t="shared" si="217"/>
        <v/>
      </c>
      <c r="BM48" s="23" t="str">
        <f t="shared" si="218"/>
        <v/>
      </c>
      <c r="BN48" s="23" t="str">
        <f t="shared" si="219"/>
        <v/>
      </c>
      <c r="BO48" s="23" t="str">
        <f t="shared" si="220"/>
        <v/>
      </c>
      <c r="BP48" s="23">
        <f t="shared" si="188"/>
        <v>0</v>
      </c>
      <c r="BQ48" s="1072">
        <v>1925</v>
      </c>
      <c r="BR48" s="14" t="str">
        <f t="shared" si="281"/>
        <v/>
      </c>
      <c r="BS48" s="14" t="str">
        <f t="shared" si="281"/>
        <v/>
      </c>
      <c r="BT48" s="14" t="str">
        <f t="shared" si="281"/>
        <v/>
      </c>
      <c r="BU48" s="14" t="str">
        <f t="shared" si="281"/>
        <v/>
      </c>
      <c r="BV48" s="14" t="str">
        <f t="shared" si="281"/>
        <v/>
      </c>
      <c r="BW48" s="14" t="str">
        <f t="shared" si="281"/>
        <v/>
      </c>
      <c r="BX48" s="14" t="str">
        <f t="shared" si="281"/>
        <v/>
      </c>
      <c r="BY48" s="14" t="str">
        <f t="shared" si="281"/>
        <v/>
      </c>
      <c r="BZ48" s="14" t="str">
        <f t="shared" si="281"/>
        <v/>
      </c>
      <c r="CA48" s="14" t="str">
        <f t="shared" si="281"/>
        <v/>
      </c>
      <c r="CB48" s="14" t="str">
        <f t="shared" si="281"/>
        <v/>
      </c>
      <c r="CC48" s="14" t="str">
        <f t="shared" si="281"/>
        <v/>
      </c>
      <c r="CD48" s="14" t="str">
        <f t="shared" si="281"/>
        <v/>
      </c>
      <c r="CE48" s="14" t="str">
        <f t="shared" si="281"/>
        <v/>
      </c>
      <c r="CF48" s="14" t="str">
        <f t="shared" si="281"/>
        <v/>
      </c>
      <c r="CG48" s="14" t="str">
        <f t="shared" si="282"/>
        <v/>
      </c>
      <c r="CH48" s="14" t="str">
        <f t="shared" si="282"/>
        <v/>
      </c>
      <c r="CI48" s="14" t="str">
        <f t="shared" si="282"/>
        <v/>
      </c>
      <c r="CJ48" s="14" t="str">
        <f t="shared" si="282"/>
        <v/>
      </c>
      <c r="CK48" s="14" t="str">
        <f t="shared" si="283"/>
        <v/>
      </c>
      <c r="CL48" s="14" t="str">
        <f t="shared" si="283"/>
        <v/>
      </c>
      <c r="CM48" s="14" t="str">
        <f t="shared" si="283"/>
        <v/>
      </c>
      <c r="CN48" s="14" t="str">
        <f t="shared" si="283"/>
        <v/>
      </c>
      <c r="CO48" s="14" t="str">
        <f t="shared" si="283"/>
        <v/>
      </c>
      <c r="CP48" s="14" t="str">
        <f t="shared" si="283"/>
        <v/>
      </c>
      <c r="CQ48" s="14" t="str">
        <f t="shared" si="283"/>
        <v/>
      </c>
      <c r="CR48" s="14" t="str">
        <f t="shared" si="283"/>
        <v/>
      </c>
      <c r="CS48" s="14" t="str">
        <f t="shared" si="283"/>
        <v/>
      </c>
      <c r="CT48" s="14" t="str">
        <f t="shared" si="283"/>
        <v/>
      </c>
      <c r="CU48" s="14" t="str">
        <f t="shared" si="283"/>
        <v/>
      </c>
      <c r="CV48" s="1072">
        <v>1925</v>
      </c>
      <c r="CW48" s="14" t="str">
        <f t="shared" si="221"/>
        <v/>
      </c>
      <c r="CX48" s="14" t="str">
        <f t="shared" si="222"/>
        <v/>
      </c>
      <c r="CY48" s="14" t="str">
        <f t="shared" si="223"/>
        <v/>
      </c>
      <c r="CZ48" s="14" t="str">
        <f t="shared" si="224"/>
        <v/>
      </c>
      <c r="DA48" s="14" t="str">
        <f t="shared" si="225"/>
        <v/>
      </c>
      <c r="DB48" s="14" t="str">
        <f t="shared" si="226"/>
        <v/>
      </c>
      <c r="DC48" s="14" t="str">
        <f t="shared" si="227"/>
        <v/>
      </c>
      <c r="DD48" s="14" t="str">
        <f t="shared" si="228"/>
        <v/>
      </c>
      <c r="DE48" s="14" t="str">
        <f t="shared" si="229"/>
        <v/>
      </c>
      <c r="DF48" s="14" t="str">
        <f t="shared" si="230"/>
        <v/>
      </c>
      <c r="DG48" s="14" t="str">
        <f t="shared" si="231"/>
        <v/>
      </c>
      <c r="DH48" s="14" t="str">
        <f t="shared" si="232"/>
        <v/>
      </c>
      <c r="DI48" s="14" t="str">
        <f t="shared" si="233"/>
        <v/>
      </c>
      <c r="DJ48" s="14" t="str">
        <f t="shared" si="234"/>
        <v/>
      </c>
      <c r="DK48" s="14" t="str">
        <f t="shared" si="235"/>
        <v/>
      </c>
      <c r="DL48" s="14" t="str">
        <f t="shared" si="236"/>
        <v/>
      </c>
      <c r="DM48" s="14" t="str">
        <f t="shared" si="237"/>
        <v/>
      </c>
      <c r="DN48" s="14" t="str">
        <f t="shared" si="238"/>
        <v/>
      </c>
      <c r="DO48" s="14" t="str">
        <f t="shared" si="239"/>
        <v/>
      </c>
      <c r="DP48" s="14" t="str">
        <f t="shared" si="240"/>
        <v/>
      </c>
      <c r="DQ48" s="14" t="str">
        <f t="shared" si="241"/>
        <v/>
      </c>
      <c r="DR48" s="14" t="str">
        <f t="shared" si="242"/>
        <v/>
      </c>
      <c r="DS48" s="14" t="str">
        <f t="shared" si="243"/>
        <v/>
      </c>
      <c r="DT48" s="14" t="str">
        <f t="shared" si="244"/>
        <v/>
      </c>
      <c r="DU48" s="14" t="str">
        <f t="shared" si="245"/>
        <v/>
      </c>
      <c r="DV48" s="14" t="str">
        <f t="shared" si="246"/>
        <v/>
      </c>
      <c r="DW48" s="14" t="str">
        <f t="shared" si="247"/>
        <v/>
      </c>
      <c r="DX48" s="14" t="str">
        <f t="shared" si="248"/>
        <v/>
      </c>
      <c r="DY48" s="14" t="str">
        <f t="shared" si="249"/>
        <v/>
      </c>
      <c r="DZ48" s="14" t="str">
        <f t="shared" si="250"/>
        <v/>
      </c>
      <c r="EA48" s="1072">
        <v>1925</v>
      </c>
      <c r="EB48" s="23" t="str">
        <f t="shared" si="156"/>
        <v/>
      </c>
      <c r="EC48" s="23" t="str">
        <f t="shared" si="157"/>
        <v/>
      </c>
      <c r="ED48" s="23" t="str">
        <f t="shared" si="158"/>
        <v/>
      </c>
      <c r="EE48" s="23" t="str">
        <f t="shared" si="159"/>
        <v/>
      </c>
      <c r="EF48" s="23" t="str">
        <f t="shared" si="160"/>
        <v/>
      </c>
      <c r="EG48" s="23" t="str">
        <f t="shared" si="161"/>
        <v/>
      </c>
      <c r="EH48" s="23" t="str">
        <f t="shared" si="162"/>
        <v/>
      </c>
      <c r="EI48" s="23" t="str">
        <f t="shared" si="163"/>
        <v/>
      </c>
      <c r="EJ48" s="23" t="str">
        <f t="shared" si="164"/>
        <v/>
      </c>
      <c r="EK48" s="23" t="str">
        <f t="shared" si="165"/>
        <v/>
      </c>
      <c r="EL48" s="23" t="str">
        <f t="shared" si="166"/>
        <v/>
      </c>
      <c r="EM48" s="23" t="str">
        <f t="shared" si="167"/>
        <v/>
      </c>
      <c r="EN48" s="23" t="str">
        <f t="shared" si="168"/>
        <v/>
      </c>
      <c r="EO48" s="23" t="str">
        <f t="shared" si="169"/>
        <v/>
      </c>
      <c r="EP48" s="23" t="str">
        <f t="shared" si="170"/>
        <v/>
      </c>
      <c r="EQ48" s="23" t="str">
        <f t="shared" si="171"/>
        <v/>
      </c>
      <c r="ER48" s="23" t="str">
        <f t="shared" si="172"/>
        <v/>
      </c>
      <c r="ES48" s="23" t="str">
        <f t="shared" si="173"/>
        <v/>
      </c>
      <c r="ET48" s="23" t="str">
        <f t="shared" si="174"/>
        <v/>
      </c>
      <c r="EU48" s="23" t="str">
        <f t="shared" si="175"/>
        <v/>
      </c>
      <c r="EV48" s="23" t="str">
        <f t="shared" si="176"/>
        <v/>
      </c>
      <c r="EW48" s="23" t="str">
        <f t="shared" si="177"/>
        <v/>
      </c>
      <c r="EX48" s="23" t="str">
        <f t="shared" si="178"/>
        <v/>
      </c>
      <c r="EY48" s="23">
        <f t="shared" si="179"/>
        <v>1</v>
      </c>
      <c r="EZ48" s="23" t="str">
        <f t="shared" si="180"/>
        <v/>
      </c>
      <c r="FA48" s="23" t="str">
        <f t="shared" si="181"/>
        <v/>
      </c>
      <c r="FB48" s="23" t="str">
        <f t="shared" si="182"/>
        <v/>
      </c>
      <c r="FC48" s="23" t="str">
        <f t="shared" si="183"/>
        <v/>
      </c>
      <c r="FD48" s="23" t="str">
        <f t="shared" si="184"/>
        <v/>
      </c>
      <c r="FE48" s="23" t="str">
        <f t="shared" si="185"/>
        <v/>
      </c>
      <c r="FF48" s="23">
        <f t="shared" si="186"/>
        <v>1</v>
      </c>
      <c r="FG48" s="1072">
        <v>1925</v>
      </c>
      <c r="FH48" s="14" t="str">
        <f t="shared" si="251"/>
        <v/>
      </c>
      <c r="FI48" s="14" t="str">
        <f t="shared" si="252"/>
        <v/>
      </c>
      <c r="FJ48" s="14" t="str">
        <f t="shared" si="253"/>
        <v/>
      </c>
      <c r="FK48" s="14" t="str">
        <f t="shared" si="254"/>
        <v/>
      </c>
      <c r="FL48" s="14" t="str">
        <f t="shared" si="255"/>
        <v/>
      </c>
      <c r="FM48" s="14" t="str">
        <f t="shared" si="256"/>
        <v/>
      </c>
      <c r="FN48" s="14" t="str">
        <f t="shared" si="257"/>
        <v/>
      </c>
      <c r="FO48" s="14" t="str">
        <f t="shared" si="258"/>
        <v/>
      </c>
      <c r="FP48" s="14" t="str">
        <f t="shared" si="259"/>
        <v/>
      </c>
      <c r="FQ48" s="14" t="str">
        <f t="shared" si="260"/>
        <v/>
      </c>
      <c r="FR48" s="14" t="str">
        <f t="shared" si="261"/>
        <v/>
      </c>
      <c r="FS48" s="14" t="str">
        <f t="shared" si="262"/>
        <v/>
      </c>
      <c r="FT48" s="14" t="str">
        <f t="shared" si="263"/>
        <v/>
      </c>
      <c r="FU48" s="14" t="str">
        <f t="shared" si="264"/>
        <v/>
      </c>
      <c r="FV48" s="14" t="str">
        <f t="shared" si="265"/>
        <v/>
      </c>
      <c r="FW48" s="14" t="str">
        <f t="shared" si="266"/>
        <v/>
      </c>
      <c r="FX48" s="14" t="str">
        <f t="shared" si="267"/>
        <v/>
      </c>
      <c r="FY48" s="14" t="str">
        <f t="shared" si="268"/>
        <v/>
      </c>
      <c r="FZ48" s="14" t="str">
        <f t="shared" si="269"/>
        <v/>
      </c>
      <c r="GA48" s="14" t="str">
        <f t="shared" si="270"/>
        <v/>
      </c>
      <c r="GB48" s="14" t="str">
        <f t="shared" si="271"/>
        <v/>
      </c>
      <c r="GC48" s="14" t="str">
        <f t="shared" si="272"/>
        <v/>
      </c>
      <c r="GD48" s="14" t="str">
        <f t="shared" si="273"/>
        <v/>
      </c>
      <c r="GE48" s="14" t="str">
        <f t="shared" si="274"/>
        <v/>
      </c>
      <c r="GF48" s="14" t="str">
        <f t="shared" si="275"/>
        <v/>
      </c>
      <c r="GG48" s="14" t="str">
        <f t="shared" si="276"/>
        <v/>
      </c>
      <c r="GH48" s="14" t="str">
        <f t="shared" si="277"/>
        <v/>
      </c>
      <c r="GI48" s="14" t="str">
        <f t="shared" si="278"/>
        <v/>
      </c>
      <c r="GJ48" s="14" t="str">
        <f t="shared" si="279"/>
        <v/>
      </c>
      <c r="GK48" s="14" t="str">
        <f t="shared" si="280"/>
        <v/>
      </c>
      <c r="GL48" s="1072">
        <v>1925</v>
      </c>
    </row>
    <row r="49" spans="1:194">
      <c r="A49" s="656">
        <v>1926</v>
      </c>
      <c r="B49" s="1093">
        <f>(Max!B49+Min!B49)/2</f>
        <v>45.5</v>
      </c>
      <c r="C49" s="1093">
        <f>(Max!C49+Min!C49)/2</f>
        <v>44</v>
      </c>
      <c r="D49" s="1093">
        <f>(Max!D49+Min!D49)/2</f>
        <v>41.5</v>
      </c>
      <c r="E49" s="1093">
        <f>(Max!E49+Min!E49)/2</f>
        <v>42.5</v>
      </c>
      <c r="F49" s="1093">
        <f>(Max!F49+Min!F49)/2</f>
        <v>45.5</v>
      </c>
      <c r="G49" s="1093">
        <f>(Max!G49+Min!G49)/2</f>
        <v>48.5</v>
      </c>
      <c r="H49" s="1093">
        <f>(Max!H49+Min!H49)/2</f>
        <v>48.5</v>
      </c>
      <c r="I49" s="1093">
        <f>(Max!I49+Min!I49)/2</f>
        <v>57</v>
      </c>
      <c r="J49" s="1093">
        <f>(Max!J49+Min!J49)/2</f>
        <v>69</v>
      </c>
      <c r="K49" s="1093">
        <f>(Max!K49+Min!K49)/2</f>
        <v>49</v>
      </c>
      <c r="L49" s="1093">
        <f>(Max!L49+Min!L49)/2</f>
        <v>34.5</v>
      </c>
      <c r="M49" s="1093">
        <f>(Max!M49+Min!M49)/2</f>
        <v>35.5</v>
      </c>
      <c r="N49" s="1093">
        <f>(Max!N49+Min!N49)/2</f>
        <v>43</v>
      </c>
      <c r="O49" s="1093">
        <f>(Max!O49+Min!O49)/2</f>
        <v>59.5</v>
      </c>
      <c r="P49" s="1093">
        <f>(Max!P49+Min!P49)/2</f>
        <v>65.5</v>
      </c>
      <c r="Q49" s="1093">
        <f>(Max!Q49+Min!Q49)/2</f>
        <v>57</v>
      </c>
      <c r="R49" s="1093">
        <f>(Max!R49+Min!R49)/2</f>
        <v>48.5</v>
      </c>
      <c r="S49" s="1093">
        <f>(Max!S49+Min!S49)/2</f>
        <v>54.5</v>
      </c>
      <c r="T49" s="1093">
        <f>(Max!T49+Min!T49)/2</f>
        <v>42</v>
      </c>
      <c r="U49" s="1093">
        <f>(Max!U49+Min!U49)/2</f>
        <v>36.5</v>
      </c>
      <c r="V49" s="1093">
        <f>(Max!V49+Min!V49)/2</f>
        <v>33.5</v>
      </c>
      <c r="W49" s="1093">
        <f>(Max!W49+Min!W49)/2</f>
        <v>35</v>
      </c>
      <c r="X49" s="1093">
        <f>(Max!X49+Min!X49)/2</f>
        <v>42</v>
      </c>
      <c r="Y49" s="1093">
        <f>(Max!Y49+Min!Y49)/2</f>
        <v>47.5</v>
      </c>
      <c r="Z49" s="1093">
        <f>(Max!Z49+Min!Z49)/2</f>
        <v>44.5</v>
      </c>
      <c r="AA49" s="1093">
        <f>(Max!AA49+Min!AA49)/2</f>
        <v>55.5</v>
      </c>
      <c r="AB49" s="1093">
        <f>(Max!AB49+Min!AB49)/2</f>
        <v>42</v>
      </c>
      <c r="AC49" s="1093">
        <f>(Max!AC49+Min!AC49)/2</f>
        <v>33.5</v>
      </c>
      <c r="AD49" s="1093">
        <f>(Max!AD49+Min!AD49)/2</f>
        <v>45.5</v>
      </c>
      <c r="AE49" s="1093">
        <f>(Max!AE49+Min!AE49)/2</f>
        <v>46</v>
      </c>
      <c r="AF49" s="1381"/>
      <c r="AG49" s="1077">
        <f t="shared" si="187"/>
        <v>1392.5</v>
      </c>
      <c r="AH49" s="58">
        <f>(Max!AG49+Min!AG49)/60</f>
        <v>46.416666666666664</v>
      </c>
      <c r="AI49" s="47">
        <f t="shared" si="189"/>
        <v>69</v>
      </c>
      <c r="AJ49" s="84">
        <f t="shared" si="190"/>
        <v>33.5</v>
      </c>
      <c r="AK49" s="1072">
        <v>1926</v>
      </c>
      <c r="AL49" s="23" t="str">
        <f t="shared" si="191"/>
        <v/>
      </c>
      <c r="AM49" s="23" t="str">
        <f t="shared" si="192"/>
        <v/>
      </c>
      <c r="AN49" s="23" t="str">
        <f t="shared" si="193"/>
        <v/>
      </c>
      <c r="AO49" s="23" t="str">
        <f t="shared" si="194"/>
        <v/>
      </c>
      <c r="AP49" s="23" t="str">
        <f t="shared" si="195"/>
        <v/>
      </c>
      <c r="AQ49" s="23" t="str">
        <f t="shared" si="196"/>
        <v/>
      </c>
      <c r="AR49" s="23" t="str">
        <f t="shared" si="197"/>
        <v/>
      </c>
      <c r="AS49" s="23" t="str">
        <f t="shared" si="198"/>
        <v/>
      </c>
      <c r="AT49" s="23" t="str">
        <f t="shared" si="199"/>
        <v/>
      </c>
      <c r="AU49" s="23" t="str">
        <f t="shared" si="200"/>
        <v/>
      </c>
      <c r="AV49" s="23" t="str">
        <f t="shared" si="201"/>
        <v/>
      </c>
      <c r="AW49" s="23" t="str">
        <f t="shared" si="202"/>
        <v/>
      </c>
      <c r="AX49" s="23" t="str">
        <f t="shared" si="203"/>
        <v/>
      </c>
      <c r="AY49" s="23" t="str">
        <f t="shared" si="204"/>
        <v/>
      </c>
      <c r="AZ49" s="23" t="str">
        <f t="shared" si="205"/>
        <v/>
      </c>
      <c r="BA49" s="23" t="str">
        <f t="shared" si="206"/>
        <v/>
      </c>
      <c r="BB49" s="23" t="str">
        <f t="shared" si="207"/>
        <v/>
      </c>
      <c r="BC49" s="23" t="str">
        <f t="shared" si="208"/>
        <v/>
      </c>
      <c r="BD49" s="23" t="str">
        <f t="shared" si="209"/>
        <v/>
      </c>
      <c r="BE49" s="23" t="str">
        <f t="shared" si="210"/>
        <v/>
      </c>
      <c r="BF49" s="23" t="str">
        <f t="shared" si="211"/>
        <v/>
      </c>
      <c r="BG49" s="23" t="str">
        <f t="shared" si="212"/>
        <v/>
      </c>
      <c r="BH49" s="23" t="str">
        <f t="shared" si="213"/>
        <v/>
      </c>
      <c r="BI49" s="23" t="str">
        <f t="shared" si="214"/>
        <v/>
      </c>
      <c r="BJ49" s="23" t="str">
        <f t="shared" si="215"/>
        <v/>
      </c>
      <c r="BK49" s="23" t="str">
        <f t="shared" si="216"/>
        <v/>
      </c>
      <c r="BL49" s="23" t="str">
        <f t="shared" si="217"/>
        <v/>
      </c>
      <c r="BM49" s="23" t="str">
        <f t="shared" si="218"/>
        <v/>
      </c>
      <c r="BN49" s="23" t="str">
        <f t="shared" si="219"/>
        <v/>
      </c>
      <c r="BO49" s="23" t="str">
        <f t="shared" si="220"/>
        <v/>
      </c>
      <c r="BP49" s="23">
        <f t="shared" si="188"/>
        <v>0</v>
      </c>
      <c r="BQ49" s="1072">
        <v>1926</v>
      </c>
      <c r="BR49" s="14" t="str">
        <f t="shared" si="281"/>
        <v/>
      </c>
      <c r="BS49" s="14" t="str">
        <f t="shared" si="281"/>
        <v/>
      </c>
      <c r="BT49" s="14" t="str">
        <f t="shared" si="281"/>
        <v/>
      </c>
      <c r="BU49" s="14" t="str">
        <f t="shared" si="281"/>
        <v/>
      </c>
      <c r="BV49" s="14" t="str">
        <f t="shared" si="281"/>
        <v/>
      </c>
      <c r="BW49" s="14" t="str">
        <f t="shared" si="281"/>
        <v/>
      </c>
      <c r="BX49" s="14" t="str">
        <f t="shared" si="281"/>
        <v/>
      </c>
      <c r="BY49" s="14" t="str">
        <f t="shared" si="281"/>
        <v/>
      </c>
      <c r="BZ49" s="14" t="str">
        <f t="shared" si="281"/>
        <v/>
      </c>
      <c r="CA49" s="14" t="str">
        <f t="shared" si="281"/>
        <v/>
      </c>
      <c r="CB49" s="14" t="str">
        <f t="shared" si="281"/>
        <v/>
      </c>
      <c r="CC49" s="14" t="str">
        <f t="shared" si="281"/>
        <v/>
      </c>
      <c r="CD49" s="14" t="str">
        <f t="shared" si="281"/>
        <v/>
      </c>
      <c r="CE49" s="14" t="str">
        <f t="shared" si="281"/>
        <v/>
      </c>
      <c r="CF49" s="14" t="str">
        <f t="shared" si="281"/>
        <v/>
      </c>
      <c r="CG49" s="14" t="str">
        <f t="shared" si="282"/>
        <v/>
      </c>
      <c r="CH49" s="14" t="str">
        <f t="shared" si="282"/>
        <v/>
      </c>
      <c r="CI49" s="14" t="str">
        <f t="shared" si="282"/>
        <v/>
      </c>
      <c r="CJ49" s="14" t="str">
        <f t="shared" si="282"/>
        <v/>
      </c>
      <c r="CK49" s="14" t="str">
        <f t="shared" si="283"/>
        <v/>
      </c>
      <c r="CL49" s="14" t="str">
        <f t="shared" si="283"/>
        <v/>
      </c>
      <c r="CM49" s="14" t="str">
        <f t="shared" si="283"/>
        <v/>
      </c>
      <c r="CN49" s="14" t="str">
        <f t="shared" si="283"/>
        <v/>
      </c>
      <c r="CO49" s="14" t="str">
        <f t="shared" si="283"/>
        <v/>
      </c>
      <c r="CP49" s="14" t="str">
        <f t="shared" si="283"/>
        <v/>
      </c>
      <c r="CQ49" s="14" t="str">
        <f t="shared" si="283"/>
        <v/>
      </c>
      <c r="CR49" s="14" t="str">
        <f t="shared" si="283"/>
        <v/>
      </c>
      <c r="CS49" s="14" t="str">
        <f t="shared" si="283"/>
        <v/>
      </c>
      <c r="CT49" s="14" t="str">
        <f t="shared" si="283"/>
        <v/>
      </c>
      <c r="CU49" s="14" t="str">
        <f t="shared" si="283"/>
        <v/>
      </c>
      <c r="CV49" s="1072">
        <v>1926</v>
      </c>
      <c r="CW49" s="14" t="str">
        <f t="shared" si="221"/>
        <v/>
      </c>
      <c r="CX49" s="14" t="str">
        <f t="shared" si="222"/>
        <v/>
      </c>
      <c r="CY49" s="14" t="str">
        <f t="shared" si="223"/>
        <v/>
      </c>
      <c r="CZ49" s="14" t="str">
        <f t="shared" si="224"/>
        <v/>
      </c>
      <c r="DA49" s="14" t="str">
        <f t="shared" si="225"/>
        <v/>
      </c>
      <c r="DB49" s="14" t="str">
        <f t="shared" si="226"/>
        <v/>
      </c>
      <c r="DC49" s="14" t="str">
        <f t="shared" si="227"/>
        <v/>
      </c>
      <c r="DD49" s="14" t="str">
        <f t="shared" si="228"/>
        <v/>
      </c>
      <c r="DE49" s="14" t="str">
        <f t="shared" si="229"/>
        <v/>
      </c>
      <c r="DF49" s="14" t="str">
        <f t="shared" si="230"/>
        <v/>
      </c>
      <c r="DG49" s="14" t="str">
        <f t="shared" si="231"/>
        <v/>
      </c>
      <c r="DH49" s="14" t="str">
        <f t="shared" si="232"/>
        <v/>
      </c>
      <c r="DI49" s="14" t="str">
        <f t="shared" si="233"/>
        <v/>
      </c>
      <c r="DJ49" s="14" t="str">
        <f t="shared" si="234"/>
        <v/>
      </c>
      <c r="DK49" s="14" t="str">
        <f t="shared" si="235"/>
        <v/>
      </c>
      <c r="DL49" s="14" t="str">
        <f t="shared" si="236"/>
        <v/>
      </c>
      <c r="DM49" s="14" t="str">
        <f t="shared" si="237"/>
        <v/>
      </c>
      <c r="DN49" s="14" t="str">
        <f t="shared" si="238"/>
        <v/>
      </c>
      <c r="DO49" s="14" t="str">
        <f t="shared" si="239"/>
        <v/>
      </c>
      <c r="DP49" s="14" t="str">
        <f t="shared" si="240"/>
        <v/>
      </c>
      <c r="DQ49" s="14" t="str">
        <f t="shared" si="241"/>
        <v/>
      </c>
      <c r="DR49" s="14" t="str">
        <f t="shared" si="242"/>
        <v/>
      </c>
      <c r="DS49" s="14" t="str">
        <f t="shared" si="243"/>
        <v/>
      </c>
      <c r="DT49" s="14" t="str">
        <f t="shared" si="244"/>
        <v/>
      </c>
      <c r="DU49" s="14" t="str">
        <f t="shared" si="245"/>
        <v/>
      </c>
      <c r="DV49" s="14" t="str">
        <f t="shared" si="246"/>
        <v/>
      </c>
      <c r="DW49" s="14" t="str">
        <f t="shared" si="247"/>
        <v/>
      </c>
      <c r="DX49" s="14" t="str">
        <f t="shared" si="248"/>
        <v/>
      </c>
      <c r="DY49" s="14" t="str">
        <f t="shared" si="249"/>
        <v/>
      </c>
      <c r="DZ49" s="14" t="str">
        <f t="shared" si="250"/>
        <v/>
      </c>
      <c r="EA49" s="1072">
        <v>1926</v>
      </c>
      <c r="EB49" s="23" t="str">
        <f t="shared" si="156"/>
        <v/>
      </c>
      <c r="EC49" s="23" t="str">
        <f t="shared" si="157"/>
        <v/>
      </c>
      <c r="ED49" s="23" t="str">
        <f t="shared" si="158"/>
        <v/>
      </c>
      <c r="EE49" s="23" t="str">
        <f t="shared" si="159"/>
        <v/>
      </c>
      <c r="EF49" s="23" t="str">
        <f t="shared" si="160"/>
        <v/>
      </c>
      <c r="EG49" s="23" t="str">
        <f t="shared" si="161"/>
        <v/>
      </c>
      <c r="EH49" s="23" t="str">
        <f t="shared" si="162"/>
        <v/>
      </c>
      <c r="EI49" s="23" t="str">
        <f t="shared" si="163"/>
        <v/>
      </c>
      <c r="EJ49" s="23" t="str">
        <f t="shared" si="164"/>
        <v/>
      </c>
      <c r="EK49" s="23" t="str">
        <f t="shared" si="165"/>
        <v/>
      </c>
      <c r="EL49" s="23" t="str">
        <f t="shared" si="166"/>
        <v/>
      </c>
      <c r="EM49" s="23" t="str">
        <f t="shared" si="167"/>
        <v/>
      </c>
      <c r="EN49" s="23" t="str">
        <f t="shared" si="168"/>
        <v/>
      </c>
      <c r="EO49" s="23" t="str">
        <f t="shared" si="169"/>
        <v/>
      </c>
      <c r="EP49" s="23" t="str">
        <f t="shared" si="170"/>
        <v/>
      </c>
      <c r="EQ49" s="23" t="str">
        <f t="shared" si="171"/>
        <v/>
      </c>
      <c r="ER49" s="23" t="str">
        <f t="shared" si="172"/>
        <v/>
      </c>
      <c r="ES49" s="23" t="str">
        <f t="shared" si="173"/>
        <v/>
      </c>
      <c r="ET49" s="23" t="str">
        <f t="shared" si="174"/>
        <v/>
      </c>
      <c r="EU49" s="23" t="str">
        <f t="shared" si="175"/>
        <v/>
      </c>
      <c r="EV49" s="23" t="str">
        <f t="shared" si="176"/>
        <v/>
      </c>
      <c r="EW49" s="23" t="str">
        <f t="shared" si="177"/>
        <v/>
      </c>
      <c r="EX49" s="23" t="str">
        <f t="shared" si="178"/>
        <v/>
      </c>
      <c r="EY49" s="23" t="str">
        <f t="shared" si="179"/>
        <v/>
      </c>
      <c r="EZ49" s="23" t="str">
        <f t="shared" si="180"/>
        <v/>
      </c>
      <c r="FA49" s="23" t="str">
        <f t="shared" si="181"/>
        <v/>
      </c>
      <c r="FB49" s="23" t="str">
        <f t="shared" si="182"/>
        <v/>
      </c>
      <c r="FC49" s="23" t="str">
        <f t="shared" si="183"/>
        <v/>
      </c>
      <c r="FD49" s="23" t="str">
        <f t="shared" si="184"/>
        <v/>
      </c>
      <c r="FE49" s="23" t="str">
        <f t="shared" si="185"/>
        <v/>
      </c>
      <c r="FF49" s="23">
        <f t="shared" si="186"/>
        <v>0</v>
      </c>
      <c r="FG49" s="1072">
        <v>1926</v>
      </c>
      <c r="FH49" s="14" t="str">
        <f t="shared" si="251"/>
        <v/>
      </c>
      <c r="FI49" s="14" t="str">
        <f t="shared" si="252"/>
        <v/>
      </c>
      <c r="FJ49" s="14" t="str">
        <f t="shared" si="253"/>
        <v/>
      </c>
      <c r="FK49" s="14" t="str">
        <f t="shared" si="254"/>
        <v/>
      </c>
      <c r="FL49" s="14" t="str">
        <f t="shared" si="255"/>
        <v/>
      </c>
      <c r="FM49" s="14" t="str">
        <f t="shared" si="256"/>
        <v/>
      </c>
      <c r="FN49" s="14" t="str">
        <f t="shared" si="257"/>
        <v/>
      </c>
      <c r="FO49" s="14" t="str">
        <f t="shared" si="258"/>
        <v/>
      </c>
      <c r="FP49" s="14" t="str">
        <f t="shared" si="259"/>
        <v/>
      </c>
      <c r="FQ49" s="14" t="str">
        <f t="shared" si="260"/>
        <v/>
      </c>
      <c r="FR49" s="14" t="str">
        <f t="shared" si="261"/>
        <v/>
      </c>
      <c r="FS49" s="14" t="str">
        <f t="shared" si="262"/>
        <v/>
      </c>
      <c r="FT49" s="14" t="str">
        <f t="shared" si="263"/>
        <v/>
      </c>
      <c r="FU49" s="14" t="str">
        <f t="shared" si="264"/>
        <v/>
      </c>
      <c r="FV49" s="14" t="str">
        <f t="shared" si="265"/>
        <v/>
      </c>
      <c r="FW49" s="14" t="str">
        <f t="shared" si="266"/>
        <v/>
      </c>
      <c r="FX49" s="14" t="str">
        <f t="shared" si="267"/>
        <v/>
      </c>
      <c r="FY49" s="14" t="str">
        <f t="shared" si="268"/>
        <v/>
      </c>
      <c r="FZ49" s="14" t="str">
        <f t="shared" si="269"/>
        <v/>
      </c>
      <c r="GA49" s="14" t="str">
        <f t="shared" si="270"/>
        <v/>
      </c>
      <c r="GB49" s="14" t="str">
        <f t="shared" si="271"/>
        <v/>
      </c>
      <c r="GC49" s="14" t="str">
        <f t="shared" si="272"/>
        <v/>
      </c>
      <c r="GD49" s="14" t="str">
        <f t="shared" si="273"/>
        <v/>
      </c>
      <c r="GE49" s="14" t="str">
        <f t="shared" si="274"/>
        <v/>
      </c>
      <c r="GF49" s="14" t="str">
        <f t="shared" si="275"/>
        <v/>
      </c>
      <c r="GG49" s="14" t="str">
        <f t="shared" si="276"/>
        <v/>
      </c>
      <c r="GH49" s="14" t="str">
        <f t="shared" si="277"/>
        <v/>
      </c>
      <c r="GI49" s="14" t="str">
        <f t="shared" si="278"/>
        <v/>
      </c>
      <c r="GJ49" s="14" t="str">
        <f t="shared" si="279"/>
        <v/>
      </c>
      <c r="GK49" s="14" t="str">
        <f t="shared" si="280"/>
        <v/>
      </c>
      <c r="GL49" s="1072">
        <v>1926</v>
      </c>
    </row>
    <row r="50" spans="1:194">
      <c r="A50" s="656">
        <v>1927</v>
      </c>
      <c r="B50" s="1093">
        <f>(Max!B50+Min!B50)/2</f>
        <v>60</v>
      </c>
      <c r="C50" s="1093">
        <f>(Max!C50+Min!C50)/2</f>
        <v>62</v>
      </c>
      <c r="D50" s="1093">
        <f>(Max!D50+Min!D50)/2</f>
        <v>56.5</v>
      </c>
      <c r="E50" s="1093">
        <f>(Max!E50+Min!E50)/2</f>
        <v>47</v>
      </c>
      <c r="F50" s="1093">
        <f>(Max!F50+Min!F50)/2</f>
        <v>45</v>
      </c>
      <c r="G50" s="1093">
        <f>(Max!G50+Min!G50)/2</f>
        <v>39.5</v>
      </c>
      <c r="H50" s="1093">
        <f>(Max!H50+Min!H50)/2</f>
        <v>37.5</v>
      </c>
      <c r="I50" s="1093">
        <f>(Max!I50+Min!I50)/2</f>
        <v>38</v>
      </c>
      <c r="J50" s="1093">
        <f>(Max!J50+Min!J50)/2</f>
        <v>48.5</v>
      </c>
      <c r="K50" s="1093">
        <f>(Max!K50+Min!K50)/2</f>
        <v>45</v>
      </c>
      <c r="L50" s="1093">
        <f>(Max!L50+Min!L50)/2</f>
        <v>59</v>
      </c>
      <c r="M50" s="1093">
        <f>(Max!M50+Min!M50)/2</f>
        <v>64</v>
      </c>
      <c r="N50" s="1093">
        <f>(Max!N50+Min!N50)/2</f>
        <v>47.5</v>
      </c>
      <c r="O50" s="1093">
        <f>(Max!O50+Min!O50)/2</f>
        <v>49.5</v>
      </c>
      <c r="P50" s="1093">
        <f>(Max!P50+Min!P50)/2</f>
        <v>60</v>
      </c>
      <c r="Q50" s="1093">
        <f>(Max!Q50+Min!Q50)/2</f>
        <v>67.5</v>
      </c>
      <c r="R50" s="1093">
        <f>(Max!R50+Min!R50)/2</f>
        <v>67.5</v>
      </c>
      <c r="S50" s="1093">
        <f>(Max!S50+Min!S50)/2</f>
        <v>48.5</v>
      </c>
      <c r="T50" s="1093">
        <f>(Max!T50+Min!T50)/2</f>
        <v>39</v>
      </c>
      <c r="U50" s="1093">
        <f>(Max!U50+Min!U50)/2</f>
        <v>36</v>
      </c>
      <c r="V50" s="1093">
        <f>(Max!V50+Min!V50)/2</f>
        <v>43.5</v>
      </c>
      <c r="W50" s="1093">
        <f>(Max!W50+Min!W50)/2</f>
        <v>54.5</v>
      </c>
      <c r="X50" s="1093">
        <f>(Max!X50+Min!X50)/2</f>
        <v>62.5</v>
      </c>
      <c r="Y50" s="1093">
        <f>(Max!Y50+Min!Y50)/2</f>
        <v>63</v>
      </c>
      <c r="Z50" s="1093">
        <f>(Max!Z50+Min!Z50)/2</f>
        <v>53</v>
      </c>
      <c r="AA50" s="1093">
        <f>(Max!AA50+Min!AA50)/2</f>
        <v>46</v>
      </c>
      <c r="AB50" s="1093">
        <f>(Max!AB50+Min!AB50)/2</f>
        <v>60.5</v>
      </c>
      <c r="AC50" s="1093">
        <f>(Max!AC50+Min!AC50)/2</f>
        <v>63</v>
      </c>
      <c r="AD50" s="1093">
        <f>(Max!AD50+Min!AD50)/2</f>
        <v>64.5</v>
      </c>
      <c r="AE50" s="1093">
        <f>(Max!AE50+Min!AE50)/2</f>
        <v>65</v>
      </c>
      <c r="AF50" s="1381"/>
      <c r="AG50" s="1077">
        <f t="shared" si="187"/>
        <v>1593</v>
      </c>
      <c r="AH50" s="58">
        <f>(Max!AG50+Min!AG50)/60</f>
        <v>53.1</v>
      </c>
      <c r="AI50" s="47">
        <f t="shared" si="189"/>
        <v>67.5</v>
      </c>
      <c r="AJ50" s="84">
        <f t="shared" si="190"/>
        <v>36</v>
      </c>
      <c r="AK50" s="1072">
        <v>1927</v>
      </c>
      <c r="AL50" s="23" t="str">
        <f t="shared" si="191"/>
        <v/>
      </c>
      <c r="AM50" s="23" t="str">
        <f t="shared" si="192"/>
        <v/>
      </c>
      <c r="AN50" s="23" t="str">
        <f t="shared" si="193"/>
        <v/>
      </c>
      <c r="AO50" s="23" t="str">
        <f t="shared" si="194"/>
        <v/>
      </c>
      <c r="AP50" s="23" t="str">
        <f t="shared" si="195"/>
        <v/>
      </c>
      <c r="AQ50" s="23" t="str">
        <f t="shared" si="196"/>
        <v/>
      </c>
      <c r="AR50" s="23" t="str">
        <f t="shared" si="197"/>
        <v/>
      </c>
      <c r="AS50" s="23" t="str">
        <f t="shared" si="198"/>
        <v/>
      </c>
      <c r="AT50" s="23" t="str">
        <f t="shared" si="199"/>
        <v/>
      </c>
      <c r="AU50" s="23" t="str">
        <f t="shared" si="200"/>
        <v/>
      </c>
      <c r="AV50" s="23" t="str">
        <f t="shared" si="201"/>
        <v/>
      </c>
      <c r="AW50" s="23" t="str">
        <f t="shared" si="202"/>
        <v/>
      </c>
      <c r="AX50" s="23" t="str">
        <f t="shared" si="203"/>
        <v/>
      </c>
      <c r="AY50" s="23" t="str">
        <f t="shared" si="204"/>
        <v/>
      </c>
      <c r="AZ50" s="23" t="str">
        <f t="shared" si="205"/>
        <v/>
      </c>
      <c r="BA50" s="23" t="str">
        <f t="shared" si="206"/>
        <v/>
      </c>
      <c r="BB50" s="23" t="str">
        <f t="shared" si="207"/>
        <v/>
      </c>
      <c r="BC50" s="23" t="str">
        <f t="shared" si="208"/>
        <v/>
      </c>
      <c r="BD50" s="23" t="str">
        <f t="shared" si="209"/>
        <v/>
      </c>
      <c r="BE50" s="23" t="str">
        <f t="shared" si="210"/>
        <v/>
      </c>
      <c r="BF50" s="23" t="str">
        <f t="shared" si="211"/>
        <v/>
      </c>
      <c r="BG50" s="23" t="str">
        <f t="shared" si="212"/>
        <v/>
      </c>
      <c r="BH50" s="23" t="str">
        <f t="shared" si="213"/>
        <v/>
      </c>
      <c r="BI50" s="23" t="str">
        <f t="shared" si="214"/>
        <v/>
      </c>
      <c r="BJ50" s="23" t="str">
        <f t="shared" si="215"/>
        <v/>
      </c>
      <c r="BK50" s="23" t="str">
        <f t="shared" si="216"/>
        <v/>
      </c>
      <c r="BL50" s="23" t="str">
        <f t="shared" si="217"/>
        <v/>
      </c>
      <c r="BM50" s="23" t="str">
        <f t="shared" si="218"/>
        <v/>
      </c>
      <c r="BN50" s="23" t="str">
        <f t="shared" si="219"/>
        <v/>
      </c>
      <c r="BO50" s="23" t="str">
        <f t="shared" si="220"/>
        <v/>
      </c>
      <c r="BP50" s="23">
        <f t="shared" si="188"/>
        <v>0</v>
      </c>
      <c r="BQ50" s="1072">
        <v>1927</v>
      </c>
      <c r="BR50" s="14" t="str">
        <f t="shared" si="281"/>
        <v/>
      </c>
      <c r="BS50" s="14" t="str">
        <f t="shared" si="281"/>
        <v/>
      </c>
      <c r="BT50" s="14" t="str">
        <f t="shared" si="281"/>
        <v/>
      </c>
      <c r="BU50" s="14" t="str">
        <f t="shared" si="281"/>
        <v/>
      </c>
      <c r="BV50" s="14" t="str">
        <f t="shared" si="281"/>
        <v/>
      </c>
      <c r="BW50" s="14" t="str">
        <f t="shared" si="281"/>
        <v/>
      </c>
      <c r="BX50" s="14" t="str">
        <f t="shared" si="281"/>
        <v/>
      </c>
      <c r="BY50" s="14" t="str">
        <f t="shared" si="281"/>
        <v/>
      </c>
      <c r="BZ50" s="14" t="str">
        <f t="shared" si="281"/>
        <v/>
      </c>
      <c r="CA50" s="14" t="str">
        <f t="shared" si="281"/>
        <v/>
      </c>
      <c r="CB50" s="14" t="str">
        <f t="shared" si="281"/>
        <v/>
      </c>
      <c r="CC50" s="14" t="str">
        <f t="shared" si="281"/>
        <v/>
      </c>
      <c r="CD50" s="14" t="str">
        <f t="shared" si="281"/>
        <v/>
      </c>
      <c r="CE50" s="14" t="str">
        <f t="shared" si="281"/>
        <v/>
      </c>
      <c r="CF50" s="14" t="str">
        <f t="shared" si="281"/>
        <v/>
      </c>
      <c r="CG50" s="14" t="str">
        <f t="shared" si="282"/>
        <v/>
      </c>
      <c r="CH50" s="14" t="str">
        <f t="shared" si="282"/>
        <v/>
      </c>
      <c r="CI50" s="14" t="str">
        <f t="shared" si="282"/>
        <v/>
      </c>
      <c r="CJ50" s="14" t="str">
        <f t="shared" si="282"/>
        <v/>
      </c>
      <c r="CK50" s="14" t="str">
        <f t="shared" si="283"/>
        <v/>
      </c>
      <c r="CL50" s="14" t="str">
        <f t="shared" si="283"/>
        <v/>
      </c>
      <c r="CM50" s="14" t="str">
        <f t="shared" si="283"/>
        <v/>
      </c>
      <c r="CN50" s="14" t="str">
        <f t="shared" si="283"/>
        <v/>
      </c>
      <c r="CO50" s="14" t="str">
        <f t="shared" si="283"/>
        <v/>
      </c>
      <c r="CP50" s="14" t="str">
        <f t="shared" si="283"/>
        <v/>
      </c>
      <c r="CQ50" s="14" t="str">
        <f t="shared" si="283"/>
        <v/>
      </c>
      <c r="CR50" s="14" t="str">
        <f t="shared" si="283"/>
        <v/>
      </c>
      <c r="CS50" s="14" t="str">
        <f t="shared" si="283"/>
        <v/>
      </c>
      <c r="CT50" s="14" t="str">
        <f t="shared" si="283"/>
        <v/>
      </c>
      <c r="CU50" s="14" t="str">
        <f t="shared" si="283"/>
        <v/>
      </c>
      <c r="CV50" s="1072">
        <v>1927</v>
      </c>
      <c r="CW50" s="14" t="str">
        <f t="shared" si="221"/>
        <v/>
      </c>
      <c r="CX50" s="14" t="str">
        <f t="shared" si="222"/>
        <v/>
      </c>
      <c r="CY50" s="14" t="str">
        <f t="shared" si="223"/>
        <v/>
      </c>
      <c r="CZ50" s="14" t="str">
        <f t="shared" si="224"/>
        <v/>
      </c>
      <c r="DA50" s="14" t="str">
        <f t="shared" si="225"/>
        <v/>
      </c>
      <c r="DB50" s="14" t="str">
        <f t="shared" si="226"/>
        <v/>
      </c>
      <c r="DC50" s="14" t="str">
        <f t="shared" si="227"/>
        <v/>
      </c>
      <c r="DD50" s="14" t="str">
        <f t="shared" si="228"/>
        <v/>
      </c>
      <c r="DE50" s="14" t="str">
        <f t="shared" si="229"/>
        <v/>
      </c>
      <c r="DF50" s="14" t="str">
        <f t="shared" si="230"/>
        <v/>
      </c>
      <c r="DG50" s="14" t="str">
        <f t="shared" si="231"/>
        <v/>
      </c>
      <c r="DH50" s="14" t="str">
        <f t="shared" si="232"/>
        <v/>
      </c>
      <c r="DI50" s="14" t="str">
        <f t="shared" si="233"/>
        <v/>
      </c>
      <c r="DJ50" s="14" t="str">
        <f t="shared" si="234"/>
        <v/>
      </c>
      <c r="DK50" s="14" t="str">
        <f t="shared" si="235"/>
        <v/>
      </c>
      <c r="DL50" s="14" t="str">
        <f t="shared" si="236"/>
        <v/>
      </c>
      <c r="DM50" s="14" t="str">
        <f t="shared" si="237"/>
        <v/>
      </c>
      <c r="DN50" s="14" t="str">
        <f t="shared" si="238"/>
        <v/>
      </c>
      <c r="DO50" s="14" t="str">
        <f t="shared" si="239"/>
        <v/>
      </c>
      <c r="DP50" s="14" t="str">
        <f t="shared" si="240"/>
        <v/>
      </c>
      <c r="DQ50" s="14" t="str">
        <f t="shared" si="241"/>
        <v/>
      </c>
      <c r="DR50" s="14" t="str">
        <f t="shared" si="242"/>
        <v/>
      </c>
      <c r="DS50" s="14" t="str">
        <f t="shared" si="243"/>
        <v/>
      </c>
      <c r="DT50" s="14" t="str">
        <f t="shared" si="244"/>
        <v/>
      </c>
      <c r="DU50" s="14" t="str">
        <f t="shared" si="245"/>
        <v/>
      </c>
      <c r="DV50" s="14" t="str">
        <f t="shared" si="246"/>
        <v/>
      </c>
      <c r="DW50" s="14" t="str">
        <f t="shared" si="247"/>
        <v/>
      </c>
      <c r="DX50" s="14" t="str">
        <f t="shared" si="248"/>
        <v/>
      </c>
      <c r="DY50" s="14" t="str">
        <f t="shared" si="249"/>
        <v/>
      </c>
      <c r="DZ50" s="14" t="str">
        <f t="shared" si="250"/>
        <v/>
      </c>
      <c r="EA50" s="1072">
        <v>1927</v>
      </c>
      <c r="EB50" s="23" t="str">
        <f t="shared" si="156"/>
        <v/>
      </c>
      <c r="EC50" s="23" t="str">
        <f t="shared" si="157"/>
        <v/>
      </c>
      <c r="ED50" s="23" t="str">
        <f t="shared" si="158"/>
        <v/>
      </c>
      <c r="EE50" s="23" t="str">
        <f t="shared" si="159"/>
        <v/>
      </c>
      <c r="EF50" s="23" t="str">
        <f t="shared" si="160"/>
        <v/>
      </c>
      <c r="EG50" s="23" t="str">
        <f t="shared" si="161"/>
        <v/>
      </c>
      <c r="EH50" s="23" t="str">
        <f t="shared" si="162"/>
        <v/>
      </c>
      <c r="EI50" s="23" t="str">
        <f t="shared" si="163"/>
        <v/>
      </c>
      <c r="EJ50" s="23" t="str">
        <f t="shared" si="164"/>
        <v/>
      </c>
      <c r="EK50" s="23" t="str">
        <f t="shared" si="165"/>
        <v/>
      </c>
      <c r="EL50" s="23" t="str">
        <f t="shared" si="166"/>
        <v/>
      </c>
      <c r="EM50" s="23" t="str">
        <f t="shared" si="167"/>
        <v/>
      </c>
      <c r="EN50" s="23" t="str">
        <f t="shared" si="168"/>
        <v/>
      </c>
      <c r="EO50" s="23" t="str">
        <f t="shared" si="169"/>
        <v/>
      </c>
      <c r="EP50" s="23" t="str">
        <f t="shared" si="170"/>
        <v/>
      </c>
      <c r="EQ50" s="23" t="str">
        <f t="shared" si="171"/>
        <v/>
      </c>
      <c r="ER50" s="23" t="str">
        <f t="shared" si="172"/>
        <v/>
      </c>
      <c r="ES50" s="23" t="str">
        <f t="shared" si="173"/>
        <v/>
      </c>
      <c r="ET50" s="23" t="str">
        <f t="shared" si="174"/>
        <v/>
      </c>
      <c r="EU50" s="23" t="str">
        <f t="shared" si="175"/>
        <v/>
      </c>
      <c r="EV50" s="23" t="str">
        <f t="shared" si="176"/>
        <v/>
      </c>
      <c r="EW50" s="23" t="str">
        <f t="shared" si="177"/>
        <v/>
      </c>
      <c r="EX50" s="23" t="str">
        <f t="shared" si="178"/>
        <v/>
      </c>
      <c r="EY50" s="23" t="str">
        <f t="shared" si="179"/>
        <v/>
      </c>
      <c r="EZ50" s="23" t="str">
        <f t="shared" si="180"/>
        <v/>
      </c>
      <c r="FA50" s="23" t="str">
        <f t="shared" si="181"/>
        <v/>
      </c>
      <c r="FB50" s="23" t="str">
        <f t="shared" si="182"/>
        <v/>
      </c>
      <c r="FC50" s="23" t="str">
        <f t="shared" si="183"/>
        <v/>
      </c>
      <c r="FD50" s="23" t="str">
        <f t="shared" si="184"/>
        <v/>
      </c>
      <c r="FE50" s="23" t="str">
        <f t="shared" si="185"/>
        <v/>
      </c>
      <c r="FF50" s="23">
        <f t="shared" si="186"/>
        <v>0</v>
      </c>
      <c r="FG50" s="1072">
        <v>1927</v>
      </c>
      <c r="FH50" s="14" t="str">
        <f t="shared" si="251"/>
        <v/>
      </c>
      <c r="FI50" s="14" t="str">
        <f t="shared" si="252"/>
        <v/>
      </c>
      <c r="FJ50" s="14" t="str">
        <f t="shared" si="253"/>
        <v/>
      </c>
      <c r="FK50" s="14" t="str">
        <f t="shared" si="254"/>
        <v/>
      </c>
      <c r="FL50" s="14" t="str">
        <f t="shared" si="255"/>
        <v/>
      </c>
      <c r="FM50" s="14" t="str">
        <f t="shared" si="256"/>
        <v/>
      </c>
      <c r="FN50" s="14" t="str">
        <f t="shared" si="257"/>
        <v/>
      </c>
      <c r="FO50" s="14" t="str">
        <f t="shared" si="258"/>
        <v/>
      </c>
      <c r="FP50" s="14" t="str">
        <f t="shared" si="259"/>
        <v/>
      </c>
      <c r="FQ50" s="14" t="str">
        <f t="shared" si="260"/>
        <v/>
      </c>
      <c r="FR50" s="14" t="str">
        <f t="shared" si="261"/>
        <v/>
      </c>
      <c r="FS50" s="14" t="str">
        <f t="shared" si="262"/>
        <v/>
      </c>
      <c r="FT50" s="14" t="str">
        <f t="shared" si="263"/>
        <v/>
      </c>
      <c r="FU50" s="14" t="str">
        <f t="shared" si="264"/>
        <v/>
      </c>
      <c r="FV50" s="14" t="str">
        <f t="shared" si="265"/>
        <v/>
      </c>
      <c r="FW50" s="14" t="str">
        <f t="shared" si="266"/>
        <v/>
      </c>
      <c r="FX50" s="14" t="str">
        <f t="shared" si="267"/>
        <v/>
      </c>
      <c r="FY50" s="14" t="str">
        <f t="shared" si="268"/>
        <v/>
      </c>
      <c r="FZ50" s="14" t="str">
        <f t="shared" si="269"/>
        <v/>
      </c>
      <c r="GA50" s="14" t="str">
        <f t="shared" si="270"/>
        <v/>
      </c>
      <c r="GB50" s="14" t="str">
        <f t="shared" si="271"/>
        <v/>
      </c>
      <c r="GC50" s="14" t="str">
        <f t="shared" si="272"/>
        <v/>
      </c>
      <c r="GD50" s="14" t="str">
        <f t="shared" si="273"/>
        <v/>
      </c>
      <c r="GE50" s="14" t="str">
        <f t="shared" si="274"/>
        <v/>
      </c>
      <c r="GF50" s="14" t="str">
        <f t="shared" si="275"/>
        <v/>
      </c>
      <c r="GG50" s="14" t="str">
        <f t="shared" si="276"/>
        <v/>
      </c>
      <c r="GH50" s="14" t="str">
        <f t="shared" si="277"/>
        <v/>
      </c>
      <c r="GI50" s="14" t="str">
        <f t="shared" si="278"/>
        <v/>
      </c>
      <c r="GJ50" s="14" t="str">
        <f t="shared" si="279"/>
        <v/>
      </c>
      <c r="GK50" s="14" t="str">
        <f t="shared" si="280"/>
        <v/>
      </c>
      <c r="GL50" s="1072">
        <v>1927</v>
      </c>
    </row>
    <row r="51" spans="1:194">
      <c r="A51" s="656">
        <v>1928</v>
      </c>
      <c r="B51" s="1093">
        <f>(Max!B51+Min!B51)/2</f>
        <v>50.5</v>
      </c>
      <c r="C51" s="1093">
        <f>(Max!C51+Min!C51)/2</f>
        <v>54</v>
      </c>
      <c r="D51" s="1093">
        <f>(Max!D51+Min!D51)/2</f>
        <v>61.5</v>
      </c>
      <c r="E51" s="1093">
        <f>(Max!E51+Min!E51)/2</f>
        <v>55</v>
      </c>
      <c r="F51" s="1093">
        <f>(Max!F51+Min!F51)/2</f>
        <v>50.5</v>
      </c>
      <c r="G51" s="1093">
        <f>(Max!G51+Min!G51)/2</f>
        <v>56.5</v>
      </c>
      <c r="H51" s="1093">
        <f>(Max!H51+Min!H51)/2</f>
        <v>54.5</v>
      </c>
      <c r="I51" s="1093">
        <f>(Max!I51+Min!I51)/2</f>
        <v>57.5</v>
      </c>
      <c r="J51" s="1093">
        <f>(Max!J51+Min!J51)/2</f>
        <v>46</v>
      </c>
      <c r="K51" s="1093">
        <f>(Max!K51+Min!K51)/2</f>
        <v>42</v>
      </c>
      <c r="L51" s="1093">
        <f>(Max!L51+Min!L51)/2</f>
        <v>47</v>
      </c>
      <c r="M51" s="1093">
        <f>(Max!M51+Min!M51)/2</f>
        <v>47.5</v>
      </c>
      <c r="N51" s="1093">
        <f>(Max!N51+Min!N51)/2</f>
        <v>46</v>
      </c>
      <c r="O51" s="1093">
        <f>(Max!O51+Min!O51)/2</f>
        <v>46.5</v>
      </c>
      <c r="P51" s="1093">
        <f>(Max!P51+Min!P51)/2</f>
        <v>60</v>
      </c>
      <c r="Q51" s="1093">
        <f>(Max!Q51+Min!Q51)/2</f>
        <v>64.5</v>
      </c>
      <c r="R51" s="1093">
        <f>(Max!R51+Min!R51)/2</f>
        <v>65</v>
      </c>
      <c r="S51" s="1093">
        <f>(Max!S51+Min!S51)/2</f>
        <v>72.5</v>
      </c>
      <c r="T51" s="1093">
        <f>(Max!T51+Min!T51)/2</f>
        <v>63</v>
      </c>
      <c r="U51" s="1093">
        <f>(Max!U51+Min!U51)/2</f>
        <v>45.5</v>
      </c>
      <c r="V51" s="1093">
        <f>(Max!V51+Min!V51)/2</f>
        <v>39</v>
      </c>
      <c r="W51" s="1093">
        <f>(Max!W51+Min!W51)/2</f>
        <v>45</v>
      </c>
      <c r="X51" s="1093">
        <f>(Max!X51+Min!X51)/2</f>
        <v>38</v>
      </c>
      <c r="Y51" s="1093">
        <f>(Max!Y51+Min!Y51)/2</f>
        <v>42</v>
      </c>
      <c r="Z51" s="1093">
        <f>(Max!Z51+Min!Z51)/2</f>
        <v>38</v>
      </c>
      <c r="AA51" s="1093">
        <f>(Max!AA51+Min!AA51)/2</f>
        <v>31</v>
      </c>
      <c r="AB51" s="1093">
        <f>(Max!AB51+Min!AB51)/2</f>
        <v>41</v>
      </c>
      <c r="AC51" s="1093">
        <f>(Max!AC51+Min!AC51)/2</f>
        <v>45.5</v>
      </c>
      <c r="AD51" s="1093">
        <f>(Max!AD51+Min!AD51)/2</f>
        <v>52.5</v>
      </c>
      <c r="AE51" s="1093">
        <f>(Max!AE51+Min!AE51)/2</f>
        <v>55.5</v>
      </c>
      <c r="AF51" s="1381"/>
      <c r="AG51" s="1077">
        <f t="shared" si="187"/>
        <v>1513</v>
      </c>
      <c r="AH51" s="58">
        <f>(Max!AG51+Min!AG51)/60</f>
        <v>50.43333333333333</v>
      </c>
      <c r="AI51" s="47">
        <f t="shared" si="189"/>
        <v>72.5</v>
      </c>
      <c r="AJ51" s="84">
        <f t="shared" si="190"/>
        <v>31</v>
      </c>
      <c r="AK51" s="1072">
        <v>1928</v>
      </c>
      <c r="AL51" s="23" t="str">
        <f t="shared" si="191"/>
        <v/>
      </c>
      <c r="AM51" s="23" t="str">
        <f t="shared" si="192"/>
        <v/>
      </c>
      <c r="AN51" s="23" t="str">
        <f t="shared" si="193"/>
        <v/>
      </c>
      <c r="AO51" s="23" t="str">
        <f t="shared" si="194"/>
        <v/>
      </c>
      <c r="AP51" s="23" t="str">
        <f t="shared" si="195"/>
        <v/>
      </c>
      <c r="AQ51" s="23" t="str">
        <f t="shared" si="196"/>
        <v/>
      </c>
      <c r="AR51" s="23" t="str">
        <f t="shared" si="197"/>
        <v/>
      </c>
      <c r="AS51" s="23" t="str">
        <f t="shared" si="198"/>
        <v/>
      </c>
      <c r="AT51" s="23" t="str">
        <f t="shared" si="199"/>
        <v/>
      </c>
      <c r="AU51" s="23" t="str">
        <f t="shared" si="200"/>
        <v/>
      </c>
      <c r="AV51" s="23" t="str">
        <f t="shared" si="201"/>
        <v/>
      </c>
      <c r="AW51" s="23" t="str">
        <f t="shared" si="202"/>
        <v/>
      </c>
      <c r="AX51" s="23" t="str">
        <f t="shared" si="203"/>
        <v/>
      </c>
      <c r="AY51" s="23" t="str">
        <f t="shared" si="204"/>
        <v/>
      </c>
      <c r="AZ51" s="23" t="str">
        <f t="shared" si="205"/>
        <v/>
      </c>
      <c r="BA51" s="23" t="str">
        <f t="shared" si="206"/>
        <v/>
      </c>
      <c r="BB51" s="23" t="str">
        <f t="shared" si="207"/>
        <v/>
      </c>
      <c r="BC51" s="23">
        <f t="shared" si="208"/>
        <v>1</v>
      </c>
      <c r="BD51" s="23" t="str">
        <f t="shared" si="209"/>
        <v/>
      </c>
      <c r="BE51" s="23" t="str">
        <f t="shared" si="210"/>
        <v/>
      </c>
      <c r="BF51" s="23" t="str">
        <f t="shared" si="211"/>
        <v/>
      </c>
      <c r="BG51" s="23" t="str">
        <f t="shared" si="212"/>
        <v/>
      </c>
      <c r="BH51" s="23" t="str">
        <f t="shared" si="213"/>
        <v/>
      </c>
      <c r="BI51" s="23" t="str">
        <f t="shared" si="214"/>
        <v/>
      </c>
      <c r="BJ51" s="23" t="str">
        <f t="shared" si="215"/>
        <v/>
      </c>
      <c r="BK51" s="23" t="str">
        <f t="shared" si="216"/>
        <v/>
      </c>
      <c r="BL51" s="23" t="str">
        <f t="shared" si="217"/>
        <v/>
      </c>
      <c r="BM51" s="23" t="str">
        <f t="shared" si="218"/>
        <v/>
      </c>
      <c r="BN51" s="23" t="str">
        <f t="shared" si="219"/>
        <v/>
      </c>
      <c r="BO51" s="23" t="str">
        <f t="shared" si="220"/>
        <v/>
      </c>
      <c r="BP51" s="23">
        <f t="shared" si="188"/>
        <v>1</v>
      </c>
      <c r="BQ51" s="1072">
        <v>1928</v>
      </c>
      <c r="BR51" s="14" t="str">
        <f t="shared" si="281"/>
        <v/>
      </c>
      <c r="BS51" s="14" t="str">
        <f t="shared" si="281"/>
        <v/>
      </c>
      <c r="BT51" s="14" t="str">
        <f t="shared" si="281"/>
        <v/>
      </c>
      <c r="BU51" s="14" t="str">
        <f t="shared" si="281"/>
        <v/>
      </c>
      <c r="BV51" s="14" t="str">
        <f t="shared" si="281"/>
        <v/>
      </c>
      <c r="BW51" s="14" t="str">
        <f t="shared" si="281"/>
        <v/>
      </c>
      <c r="BX51" s="14" t="str">
        <f t="shared" si="281"/>
        <v/>
      </c>
      <c r="BY51" s="14" t="str">
        <f t="shared" si="281"/>
        <v/>
      </c>
      <c r="BZ51" s="14" t="str">
        <f t="shared" si="281"/>
        <v/>
      </c>
      <c r="CA51" s="14" t="str">
        <f t="shared" si="281"/>
        <v/>
      </c>
      <c r="CB51" s="14" t="str">
        <f t="shared" si="281"/>
        <v/>
      </c>
      <c r="CC51" s="14" t="str">
        <f t="shared" si="281"/>
        <v/>
      </c>
      <c r="CD51" s="14" t="str">
        <f t="shared" si="281"/>
        <v/>
      </c>
      <c r="CE51" s="14" t="str">
        <f t="shared" si="281"/>
        <v/>
      </c>
      <c r="CF51" s="14" t="str">
        <f t="shared" si="281"/>
        <v/>
      </c>
      <c r="CG51" s="14" t="str">
        <f t="shared" si="282"/>
        <v/>
      </c>
      <c r="CH51" s="14" t="str">
        <f t="shared" si="282"/>
        <v/>
      </c>
      <c r="CI51" s="14">
        <f t="shared" si="282"/>
        <v>1928</v>
      </c>
      <c r="CJ51" s="14" t="str">
        <f t="shared" si="282"/>
        <v/>
      </c>
      <c r="CK51" s="14" t="str">
        <f t="shared" si="283"/>
        <v/>
      </c>
      <c r="CL51" s="14" t="str">
        <f t="shared" si="283"/>
        <v/>
      </c>
      <c r="CM51" s="14" t="str">
        <f t="shared" si="283"/>
        <v/>
      </c>
      <c r="CN51" s="14" t="str">
        <f t="shared" si="283"/>
        <v/>
      </c>
      <c r="CO51" s="14" t="str">
        <f t="shared" si="283"/>
        <v/>
      </c>
      <c r="CP51" s="14" t="str">
        <f t="shared" si="283"/>
        <v/>
      </c>
      <c r="CQ51" s="14" t="str">
        <f t="shared" si="283"/>
        <v/>
      </c>
      <c r="CR51" s="14" t="str">
        <f t="shared" si="283"/>
        <v/>
      </c>
      <c r="CS51" s="14" t="str">
        <f t="shared" si="283"/>
        <v/>
      </c>
      <c r="CT51" s="14" t="str">
        <f t="shared" si="283"/>
        <v/>
      </c>
      <c r="CU51" s="14" t="str">
        <f t="shared" si="283"/>
        <v/>
      </c>
      <c r="CV51" s="1072">
        <v>1928</v>
      </c>
      <c r="CW51" s="14" t="str">
        <f t="shared" si="221"/>
        <v/>
      </c>
      <c r="CX51" s="14" t="str">
        <f t="shared" si="222"/>
        <v/>
      </c>
      <c r="CY51" s="14" t="str">
        <f t="shared" si="223"/>
        <v/>
      </c>
      <c r="CZ51" s="14" t="str">
        <f t="shared" si="224"/>
        <v/>
      </c>
      <c r="DA51" s="14" t="str">
        <f t="shared" si="225"/>
        <v/>
      </c>
      <c r="DB51" s="14" t="str">
        <f t="shared" si="226"/>
        <v/>
      </c>
      <c r="DC51" s="14" t="str">
        <f t="shared" si="227"/>
        <v/>
      </c>
      <c r="DD51" s="14" t="str">
        <f t="shared" si="228"/>
        <v/>
      </c>
      <c r="DE51" s="14" t="str">
        <f t="shared" si="229"/>
        <v/>
      </c>
      <c r="DF51" s="14" t="str">
        <f t="shared" si="230"/>
        <v/>
      </c>
      <c r="DG51" s="14" t="str">
        <f t="shared" si="231"/>
        <v/>
      </c>
      <c r="DH51" s="14" t="str">
        <f t="shared" si="232"/>
        <v/>
      </c>
      <c r="DI51" s="14" t="str">
        <f t="shared" si="233"/>
        <v/>
      </c>
      <c r="DJ51" s="14" t="str">
        <f t="shared" si="234"/>
        <v/>
      </c>
      <c r="DK51" s="14" t="str">
        <f t="shared" si="235"/>
        <v/>
      </c>
      <c r="DL51" s="14" t="str">
        <f t="shared" si="236"/>
        <v/>
      </c>
      <c r="DM51" s="14" t="str">
        <f t="shared" si="237"/>
        <v/>
      </c>
      <c r="DN51" s="14">
        <f t="shared" si="238"/>
        <v>1928</v>
      </c>
      <c r="DO51" s="14" t="str">
        <f t="shared" si="239"/>
        <v/>
      </c>
      <c r="DP51" s="14" t="str">
        <f t="shared" si="240"/>
        <v/>
      </c>
      <c r="DQ51" s="14" t="str">
        <f t="shared" si="241"/>
        <v/>
      </c>
      <c r="DR51" s="14" t="str">
        <f t="shared" si="242"/>
        <v/>
      </c>
      <c r="DS51" s="14" t="str">
        <f t="shared" si="243"/>
        <v/>
      </c>
      <c r="DT51" s="14" t="str">
        <f t="shared" si="244"/>
        <v/>
      </c>
      <c r="DU51" s="14" t="str">
        <f t="shared" si="245"/>
        <v/>
      </c>
      <c r="DV51" s="14" t="str">
        <f t="shared" si="246"/>
        <v/>
      </c>
      <c r="DW51" s="14" t="str">
        <f t="shared" si="247"/>
        <v/>
      </c>
      <c r="DX51" s="14" t="str">
        <f t="shared" si="248"/>
        <v/>
      </c>
      <c r="DY51" s="14" t="str">
        <f t="shared" si="249"/>
        <v/>
      </c>
      <c r="DZ51" s="14" t="str">
        <f t="shared" si="250"/>
        <v/>
      </c>
      <c r="EA51" s="1072">
        <v>1928</v>
      </c>
      <c r="EB51" s="23" t="str">
        <f t="shared" si="156"/>
        <v/>
      </c>
      <c r="EC51" s="23" t="str">
        <f t="shared" si="157"/>
        <v/>
      </c>
      <c r="ED51" s="23" t="str">
        <f t="shared" si="158"/>
        <v/>
      </c>
      <c r="EE51" s="23" t="str">
        <f t="shared" si="159"/>
        <v/>
      </c>
      <c r="EF51" s="23" t="str">
        <f t="shared" si="160"/>
        <v/>
      </c>
      <c r="EG51" s="23" t="str">
        <f t="shared" si="161"/>
        <v/>
      </c>
      <c r="EH51" s="23" t="str">
        <f t="shared" si="162"/>
        <v/>
      </c>
      <c r="EI51" s="23" t="str">
        <f t="shared" si="163"/>
        <v/>
      </c>
      <c r="EJ51" s="23" t="str">
        <f t="shared" si="164"/>
        <v/>
      </c>
      <c r="EK51" s="23" t="str">
        <f t="shared" si="165"/>
        <v/>
      </c>
      <c r="EL51" s="23" t="str">
        <f t="shared" si="166"/>
        <v/>
      </c>
      <c r="EM51" s="23" t="str">
        <f t="shared" si="167"/>
        <v/>
      </c>
      <c r="EN51" s="23" t="str">
        <f t="shared" si="168"/>
        <v/>
      </c>
      <c r="EO51" s="23" t="str">
        <f t="shared" si="169"/>
        <v/>
      </c>
      <c r="EP51" s="23" t="str">
        <f t="shared" si="170"/>
        <v/>
      </c>
      <c r="EQ51" s="23" t="str">
        <f t="shared" si="171"/>
        <v/>
      </c>
      <c r="ER51" s="23" t="str">
        <f t="shared" si="172"/>
        <v/>
      </c>
      <c r="ES51" s="23" t="str">
        <f t="shared" si="173"/>
        <v/>
      </c>
      <c r="ET51" s="23" t="str">
        <f t="shared" si="174"/>
        <v/>
      </c>
      <c r="EU51" s="23" t="str">
        <f t="shared" si="175"/>
        <v/>
      </c>
      <c r="EV51" s="23" t="str">
        <f t="shared" si="176"/>
        <v/>
      </c>
      <c r="EW51" s="23" t="str">
        <f t="shared" si="177"/>
        <v/>
      </c>
      <c r="EX51" s="23" t="str">
        <f t="shared" si="178"/>
        <v/>
      </c>
      <c r="EY51" s="23" t="str">
        <f t="shared" si="179"/>
        <v/>
      </c>
      <c r="EZ51" s="23" t="str">
        <f t="shared" si="180"/>
        <v/>
      </c>
      <c r="FA51" s="23">
        <f t="shared" si="181"/>
        <v>1</v>
      </c>
      <c r="FB51" s="23" t="str">
        <f t="shared" si="182"/>
        <v/>
      </c>
      <c r="FC51" s="23" t="str">
        <f t="shared" si="183"/>
        <v/>
      </c>
      <c r="FD51" s="23" t="str">
        <f t="shared" si="184"/>
        <v/>
      </c>
      <c r="FE51" s="23" t="str">
        <f t="shared" si="185"/>
        <v/>
      </c>
      <c r="FF51" s="23">
        <f t="shared" si="186"/>
        <v>1</v>
      </c>
      <c r="FG51" s="1072">
        <v>1928</v>
      </c>
      <c r="FH51" s="14" t="str">
        <f t="shared" si="251"/>
        <v/>
      </c>
      <c r="FI51" s="14" t="str">
        <f t="shared" si="252"/>
        <v/>
      </c>
      <c r="FJ51" s="14" t="str">
        <f t="shared" si="253"/>
        <v/>
      </c>
      <c r="FK51" s="14" t="str">
        <f t="shared" si="254"/>
        <v/>
      </c>
      <c r="FL51" s="14" t="str">
        <f t="shared" si="255"/>
        <v/>
      </c>
      <c r="FM51" s="14" t="str">
        <f t="shared" si="256"/>
        <v/>
      </c>
      <c r="FN51" s="14" t="str">
        <f t="shared" si="257"/>
        <v/>
      </c>
      <c r="FO51" s="14" t="str">
        <f t="shared" si="258"/>
        <v/>
      </c>
      <c r="FP51" s="14" t="str">
        <f t="shared" si="259"/>
        <v/>
      </c>
      <c r="FQ51" s="14" t="str">
        <f t="shared" si="260"/>
        <v/>
      </c>
      <c r="FR51" s="14" t="str">
        <f t="shared" si="261"/>
        <v/>
      </c>
      <c r="FS51" s="14" t="str">
        <f t="shared" si="262"/>
        <v/>
      </c>
      <c r="FT51" s="14" t="str">
        <f t="shared" si="263"/>
        <v/>
      </c>
      <c r="FU51" s="14" t="str">
        <f t="shared" si="264"/>
        <v/>
      </c>
      <c r="FV51" s="14" t="str">
        <f t="shared" si="265"/>
        <v/>
      </c>
      <c r="FW51" s="14" t="str">
        <f t="shared" si="266"/>
        <v/>
      </c>
      <c r="FX51" s="14" t="str">
        <f t="shared" si="267"/>
        <v/>
      </c>
      <c r="FY51" s="14" t="str">
        <f t="shared" si="268"/>
        <v/>
      </c>
      <c r="FZ51" s="14" t="str">
        <f t="shared" si="269"/>
        <v/>
      </c>
      <c r="GA51" s="14" t="str">
        <f t="shared" si="270"/>
        <v/>
      </c>
      <c r="GB51" s="14" t="str">
        <f t="shared" si="271"/>
        <v/>
      </c>
      <c r="GC51" s="14" t="str">
        <f t="shared" si="272"/>
        <v/>
      </c>
      <c r="GD51" s="14" t="str">
        <f t="shared" si="273"/>
        <v/>
      </c>
      <c r="GE51" s="14" t="str">
        <f t="shared" si="274"/>
        <v/>
      </c>
      <c r="GF51" s="14" t="str">
        <f t="shared" si="275"/>
        <v/>
      </c>
      <c r="GG51" s="14" t="str">
        <f t="shared" si="276"/>
        <v/>
      </c>
      <c r="GH51" s="14" t="str">
        <f t="shared" si="277"/>
        <v/>
      </c>
      <c r="GI51" s="14" t="str">
        <f t="shared" si="278"/>
        <v/>
      </c>
      <c r="GJ51" s="14" t="str">
        <f t="shared" si="279"/>
        <v/>
      </c>
      <c r="GK51" s="14" t="str">
        <f t="shared" si="280"/>
        <v/>
      </c>
      <c r="GL51" s="1072">
        <v>1928</v>
      </c>
    </row>
    <row r="52" spans="1:194">
      <c r="A52" s="656">
        <v>1929</v>
      </c>
      <c r="B52" s="1093">
        <f>(Max!B52+Min!B52)/2</f>
        <v>69.5</v>
      </c>
      <c r="C52" s="1093">
        <f>(Max!C52+Min!C52)/2</f>
        <v>71.5</v>
      </c>
      <c r="D52" s="1093">
        <f>(Max!D52+Min!D52)/2</f>
        <v>72</v>
      </c>
      <c r="E52" s="1093">
        <f>(Max!E52+Min!E52)/2</f>
        <v>55.5</v>
      </c>
      <c r="F52" s="1093">
        <f>(Max!F52+Min!F52)/2</f>
        <v>47.5</v>
      </c>
      <c r="G52" s="1093">
        <f>(Max!G52+Min!G52)/2</f>
        <v>48</v>
      </c>
      <c r="H52" s="1093">
        <f>(Max!H52+Min!H52)/2</f>
        <v>47.5</v>
      </c>
      <c r="I52" s="1093">
        <f>(Max!I52+Min!I52)/2</f>
        <v>53.5</v>
      </c>
      <c r="J52" s="1093">
        <f>(Max!J52+Min!J52)/2</f>
        <v>46</v>
      </c>
      <c r="K52" s="1093">
        <f>(Max!K52+Min!K52)/2</f>
        <v>44</v>
      </c>
      <c r="L52" s="1093">
        <f>(Max!L52+Min!L52)/2</f>
        <v>54.5</v>
      </c>
      <c r="M52" s="1093">
        <f>(Max!M52+Min!M52)/2</f>
        <v>52</v>
      </c>
      <c r="N52" s="1093">
        <f>(Max!N52+Min!N52)/2</f>
        <v>62.5</v>
      </c>
      <c r="O52" s="1093">
        <f>(Max!O52+Min!O52)/2</f>
        <v>68</v>
      </c>
      <c r="P52" s="1093">
        <f>(Max!P52+Min!P52)/2</f>
        <v>62.5</v>
      </c>
      <c r="Q52" s="1093">
        <f>(Max!Q52+Min!Q52)/2</f>
        <v>50.5</v>
      </c>
      <c r="R52" s="1093">
        <f>(Max!R52+Min!R52)/2</f>
        <v>58</v>
      </c>
      <c r="S52" s="1093">
        <f>(Max!S52+Min!S52)/2</f>
        <v>56.5</v>
      </c>
      <c r="T52" s="1093">
        <f>(Max!T52+Min!T52)/2</f>
        <v>49.5</v>
      </c>
      <c r="U52" s="1093">
        <f>(Max!U52+Min!U52)/2</f>
        <v>47</v>
      </c>
      <c r="V52" s="1093">
        <f>(Max!V52+Min!V52)/2</f>
        <v>40</v>
      </c>
      <c r="W52" s="1093">
        <f>(Max!W52+Min!W52)/2</f>
        <v>33</v>
      </c>
      <c r="X52" s="1093">
        <f>(Max!X52+Min!X52)/2</f>
        <v>31.5</v>
      </c>
      <c r="Y52" s="1093">
        <f>(Max!Y52+Min!Y52)/2</f>
        <v>35</v>
      </c>
      <c r="Z52" s="1093">
        <f>(Max!Z52+Min!Z52)/2</f>
        <v>41</v>
      </c>
      <c r="AA52" s="1093">
        <f>(Max!AA52+Min!AA52)/2</f>
        <v>43.5</v>
      </c>
      <c r="AB52" s="1093">
        <f>(Max!AB52+Min!AB52)/2</f>
        <v>52.5</v>
      </c>
      <c r="AC52" s="1093">
        <f>(Max!AC52+Min!AC52)/2</f>
        <v>48.5</v>
      </c>
      <c r="AD52" s="1093">
        <f>(Max!AD52+Min!AD52)/2</f>
        <v>33.5</v>
      </c>
      <c r="AE52" s="1093">
        <f>(Max!AE52+Min!AE52)/2</f>
        <v>19</v>
      </c>
      <c r="AF52" s="1381"/>
      <c r="AG52" s="1077">
        <f t="shared" si="187"/>
        <v>1493.5</v>
      </c>
      <c r="AH52" s="58">
        <f>(Max!AG52+Min!AG52)/60</f>
        <v>49.783333333333331</v>
      </c>
      <c r="AI52" s="47">
        <f t="shared" si="189"/>
        <v>72</v>
      </c>
      <c r="AJ52" s="84">
        <f t="shared" si="190"/>
        <v>19</v>
      </c>
      <c r="AK52" s="1072">
        <v>1929</v>
      </c>
      <c r="AL52" s="23" t="str">
        <f t="shared" si="191"/>
        <v/>
      </c>
      <c r="AM52" s="23">
        <f t="shared" si="192"/>
        <v>1</v>
      </c>
      <c r="AN52" s="23">
        <f t="shared" si="193"/>
        <v>1</v>
      </c>
      <c r="AO52" s="23" t="str">
        <f t="shared" si="194"/>
        <v/>
      </c>
      <c r="AP52" s="23" t="str">
        <f t="shared" si="195"/>
        <v/>
      </c>
      <c r="AQ52" s="23" t="str">
        <f t="shared" si="196"/>
        <v/>
      </c>
      <c r="AR52" s="23" t="str">
        <f t="shared" si="197"/>
        <v/>
      </c>
      <c r="AS52" s="23" t="str">
        <f t="shared" si="198"/>
        <v/>
      </c>
      <c r="AT52" s="23" t="str">
        <f t="shared" si="199"/>
        <v/>
      </c>
      <c r="AU52" s="23" t="str">
        <f t="shared" si="200"/>
        <v/>
      </c>
      <c r="AV52" s="23" t="str">
        <f t="shared" si="201"/>
        <v/>
      </c>
      <c r="AW52" s="23" t="str">
        <f t="shared" si="202"/>
        <v/>
      </c>
      <c r="AX52" s="23" t="str">
        <f t="shared" si="203"/>
        <v/>
      </c>
      <c r="AY52" s="23" t="str">
        <f t="shared" si="204"/>
        <v/>
      </c>
      <c r="AZ52" s="23" t="str">
        <f t="shared" si="205"/>
        <v/>
      </c>
      <c r="BA52" s="23" t="str">
        <f t="shared" si="206"/>
        <v/>
      </c>
      <c r="BB52" s="23" t="str">
        <f t="shared" si="207"/>
        <v/>
      </c>
      <c r="BC52" s="23" t="str">
        <f t="shared" si="208"/>
        <v/>
      </c>
      <c r="BD52" s="23" t="str">
        <f t="shared" si="209"/>
        <v/>
      </c>
      <c r="BE52" s="23" t="str">
        <f t="shared" si="210"/>
        <v/>
      </c>
      <c r="BF52" s="23" t="str">
        <f t="shared" si="211"/>
        <v/>
      </c>
      <c r="BG52" s="23" t="str">
        <f t="shared" si="212"/>
        <v/>
      </c>
      <c r="BH52" s="23" t="str">
        <f t="shared" si="213"/>
        <v/>
      </c>
      <c r="BI52" s="23" t="str">
        <f t="shared" si="214"/>
        <v/>
      </c>
      <c r="BJ52" s="23" t="str">
        <f t="shared" si="215"/>
        <v/>
      </c>
      <c r="BK52" s="23" t="str">
        <f t="shared" si="216"/>
        <v/>
      </c>
      <c r="BL52" s="23" t="str">
        <f t="shared" si="217"/>
        <v/>
      </c>
      <c r="BM52" s="23" t="str">
        <f t="shared" si="218"/>
        <v/>
      </c>
      <c r="BN52" s="23" t="str">
        <f t="shared" si="219"/>
        <v/>
      </c>
      <c r="BO52" s="23" t="str">
        <f t="shared" si="220"/>
        <v/>
      </c>
      <c r="BP52" s="23">
        <f t="shared" si="188"/>
        <v>2</v>
      </c>
      <c r="BQ52" s="1072">
        <v>1929</v>
      </c>
      <c r="BR52" s="14" t="str">
        <f t="shared" si="281"/>
        <v/>
      </c>
      <c r="BS52" s="14">
        <f t="shared" si="281"/>
        <v>1929</v>
      </c>
      <c r="BT52" s="14">
        <f t="shared" si="281"/>
        <v>1929</v>
      </c>
      <c r="BU52" s="14" t="str">
        <f t="shared" si="281"/>
        <v/>
      </c>
      <c r="BV52" s="14" t="str">
        <f t="shared" si="281"/>
        <v/>
      </c>
      <c r="BW52" s="14" t="str">
        <f t="shared" si="281"/>
        <v/>
      </c>
      <c r="BX52" s="14" t="str">
        <f t="shared" si="281"/>
        <v/>
      </c>
      <c r="BY52" s="14" t="str">
        <f t="shared" si="281"/>
        <v/>
      </c>
      <c r="BZ52" s="14" t="str">
        <f t="shared" si="281"/>
        <v/>
      </c>
      <c r="CA52" s="14" t="str">
        <f t="shared" si="281"/>
        <v/>
      </c>
      <c r="CB52" s="14" t="str">
        <f t="shared" si="281"/>
        <v/>
      </c>
      <c r="CC52" s="14" t="str">
        <f t="shared" si="281"/>
        <v/>
      </c>
      <c r="CD52" s="14" t="str">
        <f t="shared" si="281"/>
        <v/>
      </c>
      <c r="CE52" s="14" t="str">
        <f t="shared" si="281"/>
        <v/>
      </c>
      <c r="CF52" s="14" t="str">
        <f t="shared" si="281"/>
        <v/>
      </c>
      <c r="CG52" s="14" t="str">
        <f t="shared" si="282"/>
        <v/>
      </c>
      <c r="CH52" s="14" t="str">
        <f t="shared" si="282"/>
        <v/>
      </c>
      <c r="CI52" s="14" t="str">
        <f t="shared" si="282"/>
        <v/>
      </c>
      <c r="CJ52" s="14" t="str">
        <f t="shared" si="282"/>
        <v/>
      </c>
      <c r="CK52" s="14" t="str">
        <f t="shared" si="283"/>
        <v/>
      </c>
      <c r="CL52" s="14" t="str">
        <f t="shared" si="283"/>
        <v/>
      </c>
      <c r="CM52" s="14" t="str">
        <f t="shared" si="283"/>
        <v/>
      </c>
      <c r="CN52" s="14" t="str">
        <f t="shared" si="283"/>
        <v/>
      </c>
      <c r="CO52" s="14" t="str">
        <f t="shared" si="283"/>
        <v/>
      </c>
      <c r="CP52" s="14" t="str">
        <f t="shared" si="283"/>
        <v/>
      </c>
      <c r="CQ52" s="14" t="str">
        <f t="shared" si="283"/>
        <v/>
      </c>
      <c r="CR52" s="14" t="str">
        <f t="shared" si="283"/>
        <v/>
      </c>
      <c r="CS52" s="14" t="str">
        <f t="shared" si="283"/>
        <v/>
      </c>
      <c r="CT52" s="14" t="str">
        <f t="shared" si="283"/>
        <v/>
      </c>
      <c r="CU52" s="14" t="str">
        <f t="shared" si="283"/>
        <v/>
      </c>
      <c r="CV52" s="1072">
        <v>1929</v>
      </c>
      <c r="CW52" s="14" t="str">
        <f t="shared" si="221"/>
        <v/>
      </c>
      <c r="CX52" s="14" t="str">
        <f t="shared" si="222"/>
        <v/>
      </c>
      <c r="CY52" s="14">
        <f t="shared" si="223"/>
        <v>1929</v>
      </c>
      <c r="CZ52" s="14" t="str">
        <f t="shared" si="224"/>
        <v/>
      </c>
      <c r="DA52" s="14" t="str">
        <f t="shared" si="225"/>
        <v/>
      </c>
      <c r="DB52" s="14" t="str">
        <f t="shared" si="226"/>
        <v/>
      </c>
      <c r="DC52" s="14" t="str">
        <f t="shared" si="227"/>
        <v/>
      </c>
      <c r="DD52" s="14" t="str">
        <f t="shared" si="228"/>
        <v/>
      </c>
      <c r="DE52" s="14" t="str">
        <f t="shared" si="229"/>
        <v/>
      </c>
      <c r="DF52" s="14" t="str">
        <f t="shared" si="230"/>
        <v/>
      </c>
      <c r="DG52" s="14" t="str">
        <f t="shared" si="231"/>
        <v/>
      </c>
      <c r="DH52" s="14" t="str">
        <f t="shared" si="232"/>
        <v/>
      </c>
      <c r="DI52" s="14" t="str">
        <f t="shared" si="233"/>
        <v/>
      </c>
      <c r="DJ52" s="14" t="str">
        <f t="shared" si="234"/>
        <v/>
      </c>
      <c r="DK52" s="14" t="str">
        <f t="shared" si="235"/>
        <v/>
      </c>
      <c r="DL52" s="14" t="str">
        <f t="shared" si="236"/>
        <v/>
      </c>
      <c r="DM52" s="14" t="str">
        <f t="shared" si="237"/>
        <v/>
      </c>
      <c r="DN52" s="14" t="str">
        <f t="shared" si="238"/>
        <v/>
      </c>
      <c r="DO52" s="14" t="str">
        <f t="shared" si="239"/>
        <v/>
      </c>
      <c r="DP52" s="14" t="str">
        <f t="shared" si="240"/>
        <v/>
      </c>
      <c r="DQ52" s="14" t="str">
        <f t="shared" si="241"/>
        <v/>
      </c>
      <c r="DR52" s="14" t="str">
        <f t="shared" si="242"/>
        <v/>
      </c>
      <c r="DS52" s="14" t="str">
        <f t="shared" si="243"/>
        <v/>
      </c>
      <c r="DT52" s="14" t="str">
        <f t="shared" si="244"/>
        <v/>
      </c>
      <c r="DU52" s="14" t="str">
        <f t="shared" si="245"/>
        <v/>
      </c>
      <c r="DV52" s="14" t="str">
        <f t="shared" si="246"/>
        <v/>
      </c>
      <c r="DW52" s="14" t="str">
        <f t="shared" si="247"/>
        <v/>
      </c>
      <c r="DX52" s="14" t="str">
        <f t="shared" si="248"/>
        <v/>
      </c>
      <c r="DY52" s="14" t="str">
        <f t="shared" si="249"/>
        <v/>
      </c>
      <c r="DZ52" s="14" t="str">
        <f t="shared" si="250"/>
        <v/>
      </c>
      <c r="EA52" s="1072">
        <v>1929</v>
      </c>
      <c r="EB52" s="23" t="str">
        <f t="shared" si="156"/>
        <v/>
      </c>
      <c r="EC52" s="23" t="str">
        <f t="shared" si="157"/>
        <v/>
      </c>
      <c r="ED52" s="23" t="str">
        <f t="shared" si="158"/>
        <v/>
      </c>
      <c r="EE52" s="23" t="str">
        <f t="shared" si="159"/>
        <v/>
      </c>
      <c r="EF52" s="23" t="str">
        <f t="shared" si="160"/>
        <v/>
      </c>
      <c r="EG52" s="23" t="str">
        <f t="shared" si="161"/>
        <v/>
      </c>
      <c r="EH52" s="23" t="str">
        <f t="shared" si="162"/>
        <v/>
      </c>
      <c r="EI52" s="23" t="str">
        <f t="shared" si="163"/>
        <v/>
      </c>
      <c r="EJ52" s="23" t="str">
        <f t="shared" si="164"/>
        <v/>
      </c>
      <c r="EK52" s="23" t="str">
        <f t="shared" si="165"/>
        <v/>
      </c>
      <c r="EL52" s="23" t="str">
        <f t="shared" si="166"/>
        <v/>
      </c>
      <c r="EM52" s="23" t="str">
        <f t="shared" si="167"/>
        <v/>
      </c>
      <c r="EN52" s="23" t="str">
        <f t="shared" si="168"/>
        <v/>
      </c>
      <c r="EO52" s="23" t="str">
        <f t="shared" si="169"/>
        <v/>
      </c>
      <c r="EP52" s="23" t="str">
        <f t="shared" si="170"/>
        <v/>
      </c>
      <c r="EQ52" s="23" t="str">
        <f t="shared" si="171"/>
        <v/>
      </c>
      <c r="ER52" s="23" t="str">
        <f t="shared" si="172"/>
        <v/>
      </c>
      <c r="ES52" s="23" t="str">
        <f t="shared" si="173"/>
        <v/>
      </c>
      <c r="ET52" s="23" t="str">
        <f t="shared" si="174"/>
        <v/>
      </c>
      <c r="EU52" s="23" t="str">
        <f t="shared" si="175"/>
        <v/>
      </c>
      <c r="EV52" s="23" t="str">
        <f t="shared" si="176"/>
        <v/>
      </c>
      <c r="EW52" s="23" t="str">
        <f t="shared" si="177"/>
        <v/>
      </c>
      <c r="EX52" s="23">
        <f t="shared" si="178"/>
        <v>1</v>
      </c>
      <c r="EY52" s="23" t="str">
        <f t="shared" si="179"/>
        <v/>
      </c>
      <c r="EZ52" s="23" t="str">
        <f t="shared" si="180"/>
        <v/>
      </c>
      <c r="FA52" s="23" t="str">
        <f t="shared" si="181"/>
        <v/>
      </c>
      <c r="FB52" s="23" t="str">
        <f t="shared" si="182"/>
        <v/>
      </c>
      <c r="FC52" s="23" t="str">
        <f t="shared" si="183"/>
        <v/>
      </c>
      <c r="FD52" s="23" t="str">
        <f t="shared" si="184"/>
        <v/>
      </c>
      <c r="FE52" s="23">
        <f t="shared" si="185"/>
        <v>1</v>
      </c>
      <c r="FF52" s="23">
        <f t="shared" si="186"/>
        <v>2</v>
      </c>
      <c r="FG52" s="1072">
        <v>1929</v>
      </c>
      <c r="FH52" s="14" t="str">
        <f t="shared" si="251"/>
        <v/>
      </c>
      <c r="FI52" s="14" t="str">
        <f t="shared" si="252"/>
        <v/>
      </c>
      <c r="FJ52" s="14" t="str">
        <f t="shared" si="253"/>
        <v/>
      </c>
      <c r="FK52" s="14" t="str">
        <f t="shared" si="254"/>
        <v/>
      </c>
      <c r="FL52" s="14" t="str">
        <f t="shared" si="255"/>
        <v/>
      </c>
      <c r="FM52" s="14" t="str">
        <f t="shared" si="256"/>
        <v/>
      </c>
      <c r="FN52" s="14" t="str">
        <f t="shared" si="257"/>
        <v/>
      </c>
      <c r="FO52" s="14" t="str">
        <f t="shared" si="258"/>
        <v/>
      </c>
      <c r="FP52" s="14" t="str">
        <f t="shared" si="259"/>
        <v/>
      </c>
      <c r="FQ52" s="14" t="str">
        <f t="shared" si="260"/>
        <v/>
      </c>
      <c r="FR52" s="14" t="str">
        <f t="shared" si="261"/>
        <v/>
      </c>
      <c r="FS52" s="14" t="str">
        <f t="shared" si="262"/>
        <v/>
      </c>
      <c r="FT52" s="14" t="str">
        <f t="shared" si="263"/>
        <v/>
      </c>
      <c r="FU52" s="14" t="str">
        <f t="shared" si="264"/>
        <v/>
      </c>
      <c r="FV52" s="14" t="str">
        <f t="shared" si="265"/>
        <v/>
      </c>
      <c r="FW52" s="14" t="str">
        <f t="shared" si="266"/>
        <v/>
      </c>
      <c r="FX52" s="14" t="str">
        <f t="shared" si="267"/>
        <v/>
      </c>
      <c r="FY52" s="14" t="str">
        <f t="shared" si="268"/>
        <v/>
      </c>
      <c r="FZ52" s="14" t="str">
        <f t="shared" si="269"/>
        <v/>
      </c>
      <c r="GA52" s="14" t="str">
        <f t="shared" si="270"/>
        <v/>
      </c>
      <c r="GB52" s="14" t="str">
        <f t="shared" si="271"/>
        <v/>
      </c>
      <c r="GC52" s="14" t="str">
        <f t="shared" si="272"/>
        <v/>
      </c>
      <c r="GD52" s="14" t="str">
        <f t="shared" si="273"/>
        <v/>
      </c>
      <c r="GE52" s="14" t="str">
        <f t="shared" si="274"/>
        <v/>
      </c>
      <c r="GF52" s="14" t="str">
        <f t="shared" si="275"/>
        <v/>
      </c>
      <c r="GG52" s="14" t="str">
        <f t="shared" si="276"/>
        <v/>
      </c>
      <c r="GH52" s="14" t="str">
        <f t="shared" si="277"/>
        <v/>
      </c>
      <c r="GI52" s="14" t="str">
        <f t="shared" si="278"/>
        <v/>
      </c>
      <c r="GJ52" s="14" t="str">
        <f t="shared" si="279"/>
        <v/>
      </c>
      <c r="GK52" s="14">
        <f t="shared" si="280"/>
        <v>1929</v>
      </c>
      <c r="GL52" s="1072">
        <v>1929</v>
      </c>
    </row>
    <row r="53" spans="1:194">
      <c r="A53" s="656">
        <v>1930</v>
      </c>
      <c r="B53" s="1093">
        <f>(Max!B53+Min!B53)/2</f>
        <v>39</v>
      </c>
      <c r="C53" s="1093">
        <f>(Max!C53+Min!C53)/2</f>
        <v>38</v>
      </c>
      <c r="D53" s="1093">
        <f>(Max!D53+Min!D53)/2</f>
        <v>39</v>
      </c>
      <c r="E53" s="1093">
        <f>(Max!E53+Min!E53)/2</f>
        <v>52</v>
      </c>
      <c r="F53" s="1093">
        <f>(Max!F53+Min!F53)/2</f>
        <v>50.5</v>
      </c>
      <c r="G53" s="1093">
        <f>(Max!G53+Min!G53)/2</f>
        <v>39.5</v>
      </c>
      <c r="H53" s="1093">
        <f>(Max!H53+Min!H53)/2</f>
        <v>33.5</v>
      </c>
      <c r="I53" s="1093">
        <f>(Max!I53+Min!I53)/2</f>
        <v>37</v>
      </c>
      <c r="J53" s="1093">
        <f>(Max!J53+Min!J53)/2</f>
        <v>46.5</v>
      </c>
      <c r="K53" s="1093">
        <f>(Max!K53+Min!K53)/2</f>
        <v>48.5</v>
      </c>
      <c r="L53" s="1093">
        <f>(Max!L53+Min!L53)/2</f>
        <v>48</v>
      </c>
      <c r="M53" s="1093">
        <f>(Max!M53+Min!M53)/2</f>
        <v>52.5</v>
      </c>
      <c r="N53" s="1093">
        <f>(Max!N53+Min!N53)/2</f>
        <v>55.5</v>
      </c>
      <c r="O53" s="1093">
        <f>(Max!O53+Min!O53)/2</f>
        <v>53.5</v>
      </c>
      <c r="P53" s="1093">
        <f>(Max!P53+Min!P53)/2</f>
        <v>58</v>
      </c>
      <c r="Q53" s="1093">
        <f>(Max!Q53+Min!Q53)/2</f>
        <v>61.5</v>
      </c>
      <c r="R53" s="1093">
        <f>(Max!R53+Min!R53)/2</f>
        <v>66</v>
      </c>
      <c r="S53" s="1093">
        <f>(Max!S53+Min!S53)/2</f>
        <v>63</v>
      </c>
      <c r="T53" s="1093">
        <f>(Max!T53+Min!T53)/2</f>
        <v>52.5</v>
      </c>
      <c r="U53" s="1093">
        <f>(Max!U53+Min!U53)/2</f>
        <v>51.5</v>
      </c>
      <c r="V53" s="1093">
        <f>(Max!V53+Min!V53)/2</f>
        <v>56</v>
      </c>
      <c r="W53" s="1093">
        <f>(Max!W53+Min!W53)/2</f>
        <v>60.5</v>
      </c>
      <c r="X53" s="1093">
        <f>(Max!X53+Min!X53)/2</f>
        <v>46.5</v>
      </c>
      <c r="Y53" s="1093">
        <f>(Max!Y53+Min!Y53)/2</f>
        <v>47</v>
      </c>
      <c r="Z53" s="1093">
        <f>(Max!Z53+Min!Z53)/2</f>
        <v>38.5</v>
      </c>
      <c r="AA53" s="1093">
        <f>(Max!AA53+Min!AA53)/2</f>
        <v>39.5</v>
      </c>
      <c r="AB53" s="1093">
        <f>(Max!AB53+Min!AB53)/2</f>
        <v>26</v>
      </c>
      <c r="AC53" s="1093">
        <f>(Max!AC53+Min!AC53)/2</f>
        <v>22.5</v>
      </c>
      <c r="AD53" s="1093">
        <f>(Max!AD53+Min!AD53)/2</f>
        <v>25.5</v>
      </c>
      <c r="AE53" s="1093">
        <f>(Max!AE53+Min!AE53)/2</f>
        <v>38</v>
      </c>
      <c r="AF53" s="1381"/>
      <c r="AG53" s="1077">
        <f t="shared" si="187"/>
        <v>1385.5</v>
      </c>
      <c r="AH53" s="58">
        <f>(Max!AG53+Min!AG53)/60</f>
        <v>46.18333333333333</v>
      </c>
      <c r="AI53" s="47">
        <f t="shared" si="189"/>
        <v>66</v>
      </c>
      <c r="AJ53" s="84">
        <f t="shared" si="190"/>
        <v>22.5</v>
      </c>
      <c r="AK53" s="1072">
        <v>1930</v>
      </c>
      <c r="AL53" s="23" t="str">
        <f t="shared" si="191"/>
        <v/>
      </c>
      <c r="AM53" s="23" t="str">
        <f t="shared" si="192"/>
        <v/>
      </c>
      <c r="AN53" s="23" t="str">
        <f t="shared" si="193"/>
        <v/>
      </c>
      <c r="AO53" s="23" t="str">
        <f t="shared" si="194"/>
        <v/>
      </c>
      <c r="AP53" s="23" t="str">
        <f t="shared" si="195"/>
        <v/>
      </c>
      <c r="AQ53" s="23" t="str">
        <f t="shared" si="196"/>
        <v/>
      </c>
      <c r="AR53" s="23" t="str">
        <f t="shared" si="197"/>
        <v/>
      </c>
      <c r="AS53" s="23" t="str">
        <f t="shared" si="198"/>
        <v/>
      </c>
      <c r="AT53" s="23" t="str">
        <f t="shared" si="199"/>
        <v/>
      </c>
      <c r="AU53" s="23" t="str">
        <f t="shared" si="200"/>
        <v/>
      </c>
      <c r="AV53" s="23" t="str">
        <f t="shared" si="201"/>
        <v/>
      </c>
      <c r="AW53" s="23" t="str">
        <f t="shared" si="202"/>
        <v/>
      </c>
      <c r="AX53" s="23" t="str">
        <f t="shared" si="203"/>
        <v/>
      </c>
      <c r="AY53" s="23" t="str">
        <f t="shared" si="204"/>
        <v/>
      </c>
      <c r="AZ53" s="23" t="str">
        <f t="shared" si="205"/>
        <v/>
      </c>
      <c r="BA53" s="23" t="str">
        <f t="shared" si="206"/>
        <v/>
      </c>
      <c r="BB53" s="23" t="str">
        <f t="shared" si="207"/>
        <v/>
      </c>
      <c r="BC53" s="23" t="str">
        <f t="shared" si="208"/>
        <v/>
      </c>
      <c r="BD53" s="23" t="str">
        <f t="shared" si="209"/>
        <v/>
      </c>
      <c r="BE53" s="23" t="str">
        <f t="shared" si="210"/>
        <v/>
      </c>
      <c r="BF53" s="23" t="str">
        <f t="shared" si="211"/>
        <v/>
      </c>
      <c r="BG53" s="23" t="str">
        <f t="shared" si="212"/>
        <v/>
      </c>
      <c r="BH53" s="23" t="str">
        <f t="shared" si="213"/>
        <v/>
      </c>
      <c r="BI53" s="23" t="str">
        <f t="shared" si="214"/>
        <v/>
      </c>
      <c r="BJ53" s="23" t="str">
        <f t="shared" si="215"/>
        <v/>
      </c>
      <c r="BK53" s="23" t="str">
        <f t="shared" si="216"/>
        <v/>
      </c>
      <c r="BL53" s="23" t="str">
        <f t="shared" si="217"/>
        <v/>
      </c>
      <c r="BM53" s="23" t="str">
        <f t="shared" si="218"/>
        <v/>
      </c>
      <c r="BN53" s="23" t="str">
        <f t="shared" si="219"/>
        <v/>
      </c>
      <c r="BO53" s="23" t="str">
        <f t="shared" si="220"/>
        <v/>
      </c>
      <c r="BP53" s="23">
        <f t="shared" si="188"/>
        <v>0</v>
      </c>
      <c r="BQ53" s="1072">
        <v>1930</v>
      </c>
      <c r="BR53" s="14" t="str">
        <f t="shared" ref="BR53:CG69" si="284">IF(AL53=1,$A53,"")</f>
        <v/>
      </c>
      <c r="BS53" s="14" t="str">
        <f t="shared" si="284"/>
        <v/>
      </c>
      <c r="BT53" s="14" t="str">
        <f t="shared" si="284"/>
        <v/>
      </c>
      <c r="BU53" s="14" t="str">
        <f t="shared" si="284"/>
        <v/>
      </c>
      <c r="BV53" s="14" t="str">
        <f t="shared" si="284"/>
        <v/>
      </c>
      <c r="BW53" s="14" t="str">
        <f t="shared" si="284"/>
        <v/>
      </c>
      <c r="BX53" s="14" t="str">
        <f t="shared" si="284"/>
        <v/>
      </c>
      <c r="BY53" s="14" t="str">
        <f t="shared" si="284"/>
        <v/>
      </c>
      <c r="BZ53" s="14" t="str">
        <f t="shared" si="284"/>
        <v/>
      </c>
      <c r="CA53" s="14" t="str">
        <f t="shared" si="284"/>
        <v/>
      </c>
      <c r="CB53" s="14" t="str">
        <f t="shared" si="284"/>
        <v/>
      </c>
      <c r="CC53" s="14" t="str">
        <f t="shared" si="284"/>
        <v/>
      </c>
      <c r="CD53" s="14" t="str">
        <f t="shared" si="284"/>
        <v/>
      </c>
      <c r="CE53" s="14" t="str">
        <f t="shared" si="284"/>
        <v/>
      </c>
      <c r="CF53" s="14" t="str">
        <f t="shared" si="284"/>
        <v/>
      </c>
      <c r="CG53" s="14" t="str">
        <f t="shared" si="282"/>
        <v/>
      </c>
      <c r="CH53" s="14" t="str">
        <f t="shared" si="282"/>
        <v/>
      </c>
      <c r="CI53" s="14" t="str">
        <f t="shared" si="282"/>
        <v/>
      </c>
      <c r="CJ53" s="14" t="str">
        <f t="shared" si="282"/>
        <v/>
      </c>
      <c r="CK53" s="14" t="str">
        <f t="shared" si="283"/>
        <v/>
      </c>
      <c r="CL53" s="14" t="str">
        <f t="shared" si="283"/>
        <v/>
      </c>
      <c r="CM53" s="14" t="str">
        <f t="shared" si="283"/>
        <v/>
      </c>
      <c r="CN53" s="14" t="str">
        <f t="shared" si="283"/>
        <v/>
      </c>
      <c r="CO53" s="14" t="str">
        <f t="shared" si="283"/>
        <v/>
      </c>
      <c r="CP53" s="14" t="str">
        <f t="shared" si="283"/>
        <v/>
      </c>
      <c r="CQ53" s="14" t="str">
        <f t="shared" si="283"/>
        <v/>
      </c>
      <c r="CR53" s="14" t="str">
        <f t="shared" si="283"/>
        <v/>
      </c>
      <c r="CS53" s="14" t="str">
        <f t="shared" si="283"/>
        <v/>
      </c>
      <c r="CT53" s="14" t="str">
        <f t="shared" si="283"/>
        <v/>
      </c>
      <c r="CU53" s="14" t="str">
        <f t="shared" si="283"/>
        <v/>
      </c>
      <c r="CV53" s="1072">
        <v>1930</v>
      </c>
      <c r="CW53" s="14" t="str">
        <f t="shared" si="221"/>
        <v/>
      </c>
      <c r="CX53" s="14" t="str">
        <f t="shared" si="222"/>
        <v/>
      </c>
      <c r="CY53" s="14" t="str">
        <f t="shared" si="223"/>
        <v/>
      </c>
      <c r="CZ53" s="14" t="str">
        <f t="shared" si="224"/>
        <v/>
      </c>
      <c r="DA53" s="14" t="str">
        <f t="shared" si="225"/>
        <v/>
      </c>
      <c r="DB53" s="14" t="str">
        <f t="shared" si="226"/>
        <v/>
      </c>
      <c r="DC53" s="14" t="str">
        <f t="shared" si="227"/>
        <v/>
      </c>
      <c r="DD53" s="14" t="str">
        <f t="shared" si="228"/>
        <v/>
      </c>
      <c r="DE53" s="14" t="str">
        <f t="shared" si="229"/>
        <v/>
      </c>
      <c r="DF53" s="14" t="str">
        <f t="shared" si="230"/>
        <v/>
      </c>
      <c r="DG53" s="14" t="str">
        <f t="shared" si="231"/>
        <v/>
      </c>
      <c r="DH53" s="14" t="str">
        <f t="shared" si="232"/>
        <v/>
      </c>
      <c r="DI53" s="14" t="str">
        <f t="shared" si="233"/>
        <v/>
      </c>
      <c r="DJ53" s="14" t="str">
        <f t="shared" si="234"/>
        <v/>
      </c>
      <c r="DK53" s="14" t="str">
        <f t="shared" si="235"/>
        <v/>
      </c>
      <c r="DL53" s="14" t="str">
        <f t="shared" si="236"/>
        <v/>
      </c>
      <c r="DM53" s="14" t="str">
        <f t="shared" si="237"/>
        <v/>
      </c>
      <c r="DN53" s="14" t="str">
        <f t="shared" si="238"/>
        <v/>
      </c>
      <c r="DO53" s="14" t="str">
        <f t="shared" si="239"/>
        <v/>
      </c>
      <c r="DP53" s="14" t="str">
        <f t="shared" si="240"/>
        <v/>
      </c>
      <c r="DQ53" s="14" t="str">
        <f t="shared" si="241"/>
        <v/>
      </c>
      <c r="DR53" s="14" t="str">
        <f t="shared" si="242"/>
        <v/>
      </c>
      <c r="DS53" s="14" t="str">
        <f t="shared" si="243"/>
        <v/>
      </c>
      <c r="DT53" s="14" t="str">
        <f t="shared" si="244"/>
        <v/>
      </c>
      <c r="DU53" s="14" t="str">
        <f t="shared" si="245"/>
        <v/>
      </c>
      <c r="DV53" s="14" t="str">
        <f t="shared" si="246"/>
        <v/>
      </c>
      <c r="DW53" s="14" t="str">
        <f t="shared" si="247"/>
        <v/>
      </c>
      <c r="DX53" s="14" t="str">
        <f t="shared" si="248"/>
        <v/>
      </c>
      <c r="DY53" s="14" t="str">
        <f t="shared" si="249"/>
        <v/>
      </c>
      <c r="DZ53" s="14" t="str">
        <f t="shared" si="250"/>
        <v/>
      </c>
      <c r="EA53" s="1072">
        <v>1930</v>
      </c>
      <c r="EB53" s="23" t="str">
        <f t="shared" si="156"/>
        <v/>
      </c>
      <c r="EC53" s="23" t="str">
        <f t="shared" si="157"/>
        <v/>
      </c>
      <c r="ED53" s="23" t="str">
        <f t="shared" si="158"/>
        <v/>
      </c>
      <c r="EE53" s="23" t="str">
        <f t="shared" si="159"/>
        <v/>
      </c>
      <c r="EF53" s="23" t="str">
        <f t="shared" si="160"/>
        <v/>
      </c>
      <c r="EG53" s="23" t="str">
        <f t="shared" si="161"/>
        <v/>
      </c>
      <c r="EH53" s="23" t="str">
        <f t="shared" si="162"/>
        <v/>
      </c>
      <c r="EI53" s="23" t="str">
        <f t="shared" si="163"/>
        <v/>
      </c>
      <c r="EJ53" s="23" t="str">
        <f t="shared" si="164"/>
        <v/>
      </c>
      <c r="EK53" s="23" t="str">
        <f t="shared" si="165"/>
        <v/>
      </c>
      <c r="EL53" s="23" t="str">
        <f t="shared" si="166"/>
        <v/>
      </c>
      <c r="EM53" s="23" t="str">
        <f t="shared" si="167"/>
        <v/>
      </c>
      <c r="EN53" s="23" t="str">
        <f t="shared" si="168"/>
        <v/>
      </c>
      <c r="EO53" s="23" t="str">
        <f t="shared" si="169"/>
        <v/>
      </c>
      <c r="EP53" s="23" t="str">
        <f t="shared" si="170"/>
        <v/>
      </c>
      <c r="EQ53" s="23" t="str">
        <f t="shared" si="171"/>
        <v/>
      </c>
      <c r="ER53" s="23" t="str">
        <f t="shared" si="172"/>
        <v/>
      </c>
      <c r="ES53" s="23" t="str">
        <f t="shared" si="173"/>
        <v/>
      </c>
      <c r="ET53" s="23" t="str">
        <f t="shared" si="174"/>
        <v/>
      </c>
      <c r="EU53" s="23" t="str">
        <f t="shared" si="175"/>
        <v/>
      </c>
      <c r="EV53" s="23" t="str">
        <f t="shared" si="176"/>
        <v/>
      </c>
      <c r="EW53" s="23" t="str">
        <f t="shared" si="177"/>
        <v/>
      </c>
      <c r="EX53" s="23" t="str">
        <f t="shared" si="178"/>
        <v/>
      </c>
      <c r="EY53" s="23" t="str">
        <f t="shared" si="179"/>
        <v/>
      </c>
      <c r="EZ53" s="23" t="str">
        <f t="shared" si="180"/>
        <v/>
      </c>
      <c r="FA53" s="23" t="str">
        <f t="shared" si="181"/>
        <v/>
      </c>
      <c r="FB53" s="23">
        <f t="shared" si="182"/>
        <v>1</v>
      </c>
      <c r="FC53" s="23">
        <f t="shared" si="183"/>
        <v>1</v>
      </c>
      <c r="FD53" s="23">
        <f t="shared" si="184"/>
        <v>1</v>
      </c>
      <c r="FE53" s="23" t="str">
        <f t="shared" si="185"/>
        <v/>
      </c>
      <c r="FF53" s="23">
        <f t="shared" si="186"/>
        <v>3</v>
      </c>
      <c r="FG53" s="1072">
        <v>1930</v>
      </c>
      <c r="FH53" s="14">
        <f t="shared" si="251"/>
        <v>1930</v>
      </c>
      <c r="FI53" s="14">
        <f t="shared" si="252"/>
        <v>1930</v>
      </c>
      <c r="FJ53" s="14" t="str">
        <f t="shared" si="253"/>
        <v/>
      </c>
      <c r="FK53" s="14" t="str">
        <f t="shared" si="254"/>
        <v/>
      </c>
      <c r="FL53" s="14" t="str">
        <f t="shared" si="255"/>
        <v/>
      </c>
      <c r="FM53" s="14" t="str">
        <f t="shared" si="256"/>
        <v/>
      </c>
      <c r="FN53" s="14">
        <f t="shared" si="257"/>
        <v>1930</v>
      </c>
      <c r="FO53" s="14" t="str">
        <f t="shared" si="258"/>
        <v/>
      </c>
      <c r="FP53" s="14" t="str">
        <f t="shared" si="259"/>
        <v/>
      </c>
      <c r="FQ53" s="14" t="str">
        <f t="shared" si="260"/>
        <v/>
      </c>
      <c r="FR53" s="14" t="str">
        <f t="shared" si="261"/>
        <v/>
      </c>
      <c r="FS53" s="14" t="str">
        <f t="shared" si="262"/>
        <v/>
      </c>
      <c r="FT53" s="14" t="str">
        <f t="shared" si="263"/>
        <v/>
      </c>
      <c r="FU53" s="14" t="str">
        <f t="shared" si="264"/>
        <v/>
      </c>
      <c r="FV53" s="14" t="str">
        <f t="shared" si="265"/>
        <v/>
      </c>
      <c r="FW53" s="14" t="str">
        <f t="shared" si="266"/>
        <v/>
      </c>
      <c r="FX53" s="14" t="str">
        <f t="shared" si="267"/>
        <v/>
      </c>
      <c r="FY53" s="14" t="str">
        <f t="shared" si="268"/>
        <v/>
      </c>
      <c r="FZ53" s="14" t="str">
        <f t="shared" si="269"/>
        <v/>
      </c>
      <c r="GA53" s="14" t="str">
        <f t="shared" si="270"/>
        <v/>
      </c>
      <c r="GB53" s="14" t="str">
        <f t="shared" si="271"/>
        <v/>
      </c>
      <c r="GC53" s="14" t="str">
        <f t="shared" si="272"/>
        <v/>
      </c>
      <c r="GD53" s="14" t="str">
        <f t="shared" si="273"/>
        <v/>
      </c>
      <c r="GE53" s="14" t="str">
        <f t="shared" si="274"/>
        <v/>
      </c>
      <c r="GF53" s="14" t="str">
        <f t="shared" si="275"/>
        <v/>
      </c>
      <c r="GG53" s="14" t="str">
        <f t="shared" si="276"/>
        <v/>
      </c>
      <c r="GH53" s="14">
        <f t="shared" si="277"/>
        <v>1930</v>
      </c>
      <c r="GI53" s="14">
        <f t="shared" si="278"/>
        <v>1930</v>
      </c>
      <c r="GJ53" s="14" t="str">
        <f t="shared" si="279"/>
        <v/>
      </c>
      <c r="GK53" s="14" t="str">
        <f t="shared" si="280"/>
        <v/>
      </c>
      <c r="GL53" s="1072">
        <v>1930</v>
      </c>
    </row>
    <row r="54" spans="1:194">
      <c r="A54" s="656">
        <v>1931</v>
      </c>
      <c r="B54" s="1093">
        <f>(Max!B54+Min!B54)/2</f>
        <v>48</v>
      </c>
      <c r="C54" s="1093">
        <f>(Max!C54+Min!C54)/2</f>
        <v>45.5</v>
      </c>
      <c r="D54" s="1093">
        <f>(Max!D54+Min!D54)/2</f>
        <v>47</v>
      </c>
      <c r="E54" s="1093">
        <f>(Max!E54+Min!E54)/2</f>
        <v>55.5</v>
      </c>
      <c r="F54" s="1093">
        <f>(Max!F54+Min!F54)/2</f>
        <v>48</v>
      </c>
      <c r="G54" s="1093">
        <f>(Max!G54+Min!G54)/2</f>
        <v>44</v>
      </c>
      <c r="H54" s="1093">
        <f>(Max!H54+Min!H54)/2</f>
        <v>39</v>
      </c>
      <c r="I54" s="1093">
        <f>(Max!I54+Min!I54)/2</f>
        <v>46.5</v>
      </c>
      <c r="J54" s="1093">
        <f>(Max!J54+Min!J54)/2</f>
        <v>48.5</v>
      </c>
      <c r="K54" s="1093">
        <f>(Max!K54+Min!K54)/2</f>
        <v>55</v>
      </c>
      <c r="L54" s="1093">
        <f>(Max!L54+Min!L54)/2</f>
        <v>55.5</v>
      </c>
      <c r="M54" s="1093">
        <f>(Max!M54+Min!M54)/2</f>
        <v>62.5</v>
      </c>
      <c r="N54" s="1093">
        <f>(Max!N54+Min!N54)/2</f>
        <v>66.5</v>
      </c>
      <c r="O54" s="1093">
        <f>(Max!O54+Min!O54)/2</f>
        <v>54.5</v>
      </c>
      <c r="P54" s="1093">
        <f>(Max!P54+Min!P54)/2</f>
        <v>56</v>
      </c>
      <c r="Q54" s="1093">
        <f>(Max!Q54+Min!Q54)/2</f>
        <v>63</v>
      </c>
      <c r="R54" s="1093">
        <f>(Max!R54+Min!R54)/2</f>
        <v>58.5</v>
      </c>
      <c r="S54" s="1093">
        <f>(Max!S54+Min!S54)/2</f>
        <v>68.5</v>
      </c>
      <c r="T54" s="1093">
        <f>(Max!T54+Min!T54)/2</f>
        <v>68.5</v>
      </c>
      <c r="U54" s="1093">
        <f>(Max!U54+Min!U54)/2</f>
        <v>64</v>
      </c>
      <c r="V54" s="1093">
        <f>(Max!V54+Min!V54)/2</f>
        <v>63</v>
      </c>
      <c r="W54" s="1093">
        <f>(Max!W54+Min!W54)/2</f>
        <v>62.5</v>
      </c>
      <c r="X54" s="1093">
        <f>(Max!X54+Min!X54)/2</f>
        <v>60</v>
      </c>
      <c r="Y54" s="1093">
        <f>(Max!Y54+Min!Y54)/2</f>
        <v>57.5</v>
      </c>
      <c r="Z54" s="1093">
        <f>(Max!Z54+Min!Z54)/2</f>
        <v>57.5</v>
      </c>
      <c r="AA54" s="1093">
        <f>(Max!AA54+Min!AA54)/2</f>
        <v>38</v>
      </c>
      <c r="AB54" s="1093">
        <f>(Max!AB54+Min!AB54)/2</f>
        <v>39.5</v>
      </c>
      <c r="AC54" s="1093">
        <f>(Max!AC54+Min!AC54)/2</f>
        <v>42</v>
      </c>
      <c r="AD54" s="1093">
        <f>(Max!AD54+Min!AD54)/2</f>
        <v>51</v>
      </c>
      <c r="AE54" s="1093">
        <f>(Max!AE54+Min!AE54)/2</f>
        <v>62</v>
      </c>
      <c r="AF54" s="1381"/>
      <c r="AG54" s="1077">
        <f t="shared" si="187"/>
        <v>1627.5</v>
      </c>
      <c r="AH54" s="58">
        <f>(Max!AG54+Min!AG54)/60</f>
        <v>54.25</v>
      </c>
      <c r="AI54" s="47">
        <f t="shared" si="189"/>
        <v>68.5</v>
      </c>
      <c r="AJ54" s="84">
        <f t="shared" si="190"/>
        <v>38</v>
      </c>
      <c r="AK54" s="1072">
        <v>1931</v>
      </c>
      <c r="AL54" s="23" t="str">
        <f t="shared" si="191"/>
        <v/>
      </c>
      <c r="AM54" s="23" t="str">
        <f t="shared" si="192"/>
        <v/>
      </c>
      <c r="AN54" s="23" t="str">
        <f t="shared" si="193"/>
        <v/>
      </c>
      <c r="AO54" s="23" t="str">
        <f t="shared" si="194"/>
        <v/>
      </c>
      <c r="AP54" s="23" t="str">
        <f t="shared" si="195"/>
        <v/>
      </c>
      <c r="AQ54" s="23" t="str">
        <f t="shared" si="196"/>
        <v/>
      </c>
      <c r="AR54" s="23" t="str">
        <f t="shared" si="197"/>
        <v/>
      </c>
      <c r="AS54" s="23" t="str">
        <f t="shared" si="198"/>
        <v/>
      </c>
      <c r="AT54" s="23" t="str">
        <f t="shared" si="199"/>
        <v/>
      </c>
      <c r="AU54" s="23" t="str">
        <f t="shared" si="200"/>
        <v/>
      </c>
      <c r="AV54" s="23" t="str">
        <f t="shared" si="201"/>
        <v/>
      </c>
      <c r="AW54" s="23" t="str">
        <f t="shared" si="202"/>
        <v/>
      </c>
      <c r="AX54" s="23" t="str">
        <f t="shared" si="203"/>
        <v/>
      </c>
      <c r="AY54" s="23" t="str">
        <f t="shared" si="204"/>
        <v/>
      </c>
      <c r="AZ54" s="23" t="str">
        <f t="shared" si="205"/>
        <v/>
      </c>
      <c r="BA54" s="23" t="str">
        <f t="shared" si="206"/>
        <v/>
      </c>
      <c r="BB54" s="23" t="str">
        <f t="shared" si="207"/>
        <v/>
      </c>
      <c r="BC54" s="23" t="str">
        <f t="shared" si="208"/>
        <v/>
      </c>
      <c r="BD54" s="23" t="str">
        <f t="shared" si="209"/>
        <v/>
      </c>
      <c r="BE54" s="23" t="str">
        <f t="shared" si="210"/>
        <v/>
      </c>
      <c r="BF54" s="23" t="str">
        <f t="shared" si="211"/>
        <v/>
      </c>
      <c r="BG54" s="23" t="str">
        <f t="shared" si="212"/>
        <v/>
      </c>
      <c r="BH54" s="23" t="str">
        <f t="shared" si="213"/>
        <v/>
      </c>
      <c r="BI54" s="23" t="str">
        <f t="shared" si="214"/>
        <v/>
      </c>
      <c r="BJ54" s="23" t="str">
        <f t="shared" si="215"/>
        <v/>
      </c>
      <c r="BK54" s="23" t="str">
        <f t="shared" si="216"/>
        <v/>
      </c>
      <c r="BL54" s="23" t="str">
        <f t="shared" si="217"/>
        <v/>
      </c>
      <c r="BM54" s="23" t="str">
        <f t="shared" si="218"/>
        <v/>
      </c>
      <c r="BN54" s="23" t="str">
        <f t="shared" si="219"/>
        <v/>
      </c>
      <c r="BO54" s="23" t="str">
        <f t="shared" si="220"/>
        <v/>
      </c>
      <c r="BP54" s="23">
        <f t="shared" si="188"/>
        <v>0</v>
      </c>
      <c r="BQ54" s="1072">
        <v>1931</v>
      </c>
      <c r="BR54" s="14" t="str">
        <f t="shared" si="284"/>
        <v/>
      </c>
      <c r="BS54" s="14" t="str">
        <f t="shared" si="284"/>
        <v/>
      </c>
      <c r="BT54" s="14" t="str">
        <f t="shared" si="284"/>
        <v/>
      </c>
      <c r="BU54" s="14" t="str">
        <f t="shared" si="284"/>
        <v/>
      </c>
      <c r="BV54" s="14" t="str">
        <f t="shared" si="284"/>
        <v/>
      </c>
      <c r="BW54" s="14" t="str">
        <f t="shared" si="284"/>
        <v/>
      </c>
      <c r="BX54" s="14" t="str">
        <f t="shared" si="284"/>
        <v/>
      </c>
      <c r="BY54" s="14" t="str">
        <f t="shared" si="284"/>
        <v/>
      </c>
      <c r="BZ54" s="14" t="str">
        <f t="shared" si="284"/>
        <v/>
      </c>
      <c r="CA54" s="14" t="str">
        <f t="shared" si="284"/>
        <v/>
      </c>
      <c r="CB54" s="14" t="str">
        <f t="shared" si="284"/>
        <v/>
      </c>
      <c r="CC54" s="14" t="str">
        <f t="shared" si="284"/>
        <v/>
      </c>
      <c r="CD54" s="14" t="str">
        <f t="shared" si="284"/>
        <v/>
      </c>
      <c r="CE54" s="14" t="str">
        <f t="shared" si="284"/>
        <v/>
      </c>
      <c r="CF54" s="14" t="str">
        <f t="shared" si="284"/>
        <v/>
      </c>
      <c r="CG54" s="14" t="str">
        <f t="shared" si="282"/>
        <v/>
      </c>
      <c r="CH54" s="14" t="str">
        <f t="shared" si="282"/>
        <v/>
      </c>
      <c r="CI54" s="14" t="str">
        <f t="shared" si="282"/>
        <v/>
      </c>
      <c r="CJ54" s="14" t="str">
        <f t="shared" si="282"/>
        <v/>
      </c>
      <c r="CK54" s="14" t="str">
        <f t="shared" si="283"/>
        <v/>
      </c>
      <c r="CL54" s="14" t="str">
        <f t="shared" si="283"/>
        <v/>
      </c>
      <c r="CM54" s="14" t="str">
        <f t="shared" si="283"/>
        <v/>
      </c>
      <c r="CN54" s="14" t="str">
        <f t="shared" si="283"/>
        <v/>
      </c>
      <c r="CO54" s="14" t="str">
        <f t="shared" si="283"/>
        <v/>
      </c>
      <c r="CP54" s="14" t="str">
        <f t="shared" si="283"/>
        <v/>
      </c>
      <c r="CQ54" s="14" t="str">
        <f t="shared" si="283"/>
        <v/>
      </c>
      <c r="CR54" s="14" t="str">
        <f t="shared" si="283"/>
        <v/>
      </c>
      <c r="CS54" s="14" t="str">
        <f t="shared" si="283"/>
        <v/>
      </c>
      <c r="CT54" s="14" t="str">
        <f t="shared" si="283"/>
        <v/>
      </c>
      <c r="CU54" s="14" t="str">
        <f t="shared" si="283"/>
        <v/>
      </c>
      <c r="CV54" s="1072">
        <v>1931</v>
      </c>
      <c r="CW54" s="14" t="str">
        <f t="shared" si="221"/>
        <v/>
      </c>
      <c r="CX54" s="14" t="str">
        <f t="shared" si="222"/>
        <v/>
      </c>
      <c r="CY54" s="14" t="str">
        <f t="shared" si="223"/>
        <v/>
      </c>
      <c r="CZ54" s="14" t="str">
        <f t="shared" si="224"/>
        <v/>
      </c>
      <c r="DA54" s="14" t="str">
        <f t="shared" si="225"/>
        <v/>
      </c>
      <c r="DB54" s="14" t="str">
        <f t="shared" si="226"/>
        <v/>
      </c>
      <c r="DC54" s="14" t="str">
        <f t="shared" si="227"/>
        <v/>
      </c>
      <c r="DD54" s="14" t="str">
        <f t="shared" si="228"/>
        <v/>
      </c>
      <c r="DE54" s="14" t="str">
        <f t="shared" si="229"/>
        <v/>
      </c>
      <c r="DF54" s="14" t="str">
        <f t="shared" si="230"/>
        <v/>
      </c>
      <c r="DG54" s="14" t="str">
        <f t="shared" si="231"/>
        <v/>
      </c>
      <c r="DH54" s="14" t="str">
        <f t="shared" si="232"/>
        <v/>
      </c>
      <c r="DI54" s="14" t="str">
        <f t="shared" si="233"/>
        <v/>
      </c>
      <c r="DJ54" s="14" t="str">
        <f t="shared" si="234"/>
        <v/>
      </c>
      <c r="DK54" s="14" t="str">
        <f t="shared" si="235"/>
        <v/>
      </c>
      <c r="DL54" s="14" t="str">
        <f t="shared" si="236"/>
        <v/>
      </c>
      <c r="DM54" s="14" t="str">
        <f t="shared" si="237"/>
        <v/>
      </c>
      <c r="DN54" s="14" t="str">
        <f t="shared" si="238"/>
        <v/>
      </c>
      <c r="DO54" s="14" t="str">
        <f t="shared" si="239"/>
        <v/>
      </c>
      <c r="DP54" s="14" t="str">
        <f t="shared" si="240"/>
        <v/>
      </c>
      <c r="DQ54" s="14" t="str">
        <f t="shared" si="241"/>
        <v/>
      </c>
      <c r="DR54" s="14" t="str">
        <f t="shared" si="242"/>
        <v/>
      </c>
      <c r="DS54" s="14" t="str">
        <f t="shared" si="243"/>
        <v/>
      </c>
      <c r="DT54" s="14" t="str">
        <f t="shared" si="244"/>
        <v/>
      </c>
      <c r="DU54" s="14" t="str">
        <f t="shared" si="245"/>
        <v/>
      </c>
      <c r="DV54" s="14" t="str">
        <f t="shared" si="246"/>
        <v/>
      </c>
      <c r="DW54" s="14" t="str">
        <f t="shared" si="247"/>
        <v/>
      </c>
      <c r="DX54" s="14" t="str">
        <f t="shared" si="248"/>
        <v/>
      </c>
      <c r="DY54" s="14" t="str">
        <f t="shared" si="249"/>
        <v/>
      </c>
      <c r="DZ54" s="14" t="str">
        <f t="shared" si="250"/>
        <v/>
      </c>
      <c r="EA54" s="1072">
        <v>1931</v>
      </c>
      <c r="EB54" s="23" t="str">
        <f t="shared" si="156"/>
        <v/>
      </c>
      <c r="EC54" s="23" t="str">
        <f t="shared" si="157"/>
        <v/>
      </c>
      <c r="ED54" s="23" t="str">
        <f t="shared" si="158"/>
        <v/>
      </c>
      <c r="EE54" s="23" t="str">
        <f t="shared" si="159"/>
        <v/>
      </c>
      <c r="EF54" s="23" t="str">
        <f t="shared" si="160"/>
        <v/>
      </c>
      <c r="EG54" s="23" t="str">
        <f t="shared" si="161"/>
        <v/>
      </c>
      <c r="EH54" s="23" t="str">
        <f t="shared" si="162"/>
        <v/>
      </c>
      <c r="EI54" s="23" t="str">
        <f t="shared" si="163"/>
        <v/>
      </c>
      <c r="EJ54" s="23" t="str">
        <f t="shared" si="164"/>
        <v/>
      </c>
      <c r="EK54" s="23" t="str">
        <f t="shared" si="165"/>
        <v/>
      </c>
      <c r="EL54" s="23" t="str">
        <f t="shared" si="166"/>
        <v/>
      </c>
      <c r="EM54" s="23" t="str">
        <f t="shared" si="167"/>
        <v/>
      </c>
      <c r="EN54" s="23" t="str">
        <f t="shared" si="168"/>
        <v/>
      </c>
      <c r="EO54" s="23" t="str">
        <f t="shared" si="169"/>
        <v/>
      </c>
      <c r="EP54" s="23" t="str">
        <f t="shared" si="170"/>
        <v/>
      </c>
      <c r="EQ54" s="23" t="str">
        <f t="shared" si="171"/>
        <v/>
      </c>
      <c r="ER54" s="23" t="str">
        <f t="shared" si="172"/>
        <v/>
      </c>
      <c r="ES54" s="23" t="str">
        <f t="shared" si="173"/>
        <v/>
      </c>
      <c r="ET54" s="23" t="str">
        <f t="shared" si="174"/>
        <v/>
      </c>
      <c r="EU54" s="23" t="str">
        <f t="shared" si="175"/>
        <v/>
      </c>
      <c r="EV54" s="23" t="str">
        <f t="shared" si="176"/>
        <v/>
      </c>
      <c r="EW54" s="23" t="str">
        <f t="shared" si="177"/>
        <v/>
      </c>
      <c r="EX54" s="23" t="str">
        <f t="shared" si="178"/>
        <v/>
      </c>
      <c r="EY54" s="23" t="str">
        <f t="shared" si="179"/>
        <v/>
      </c>
      <c r="EZ54" s="23" t="str">
        <f t="shared" si="180"/>
        <v/>
      </c>
      <c r="FA54" s="23" t="str">
        <f t="shared" si="181"/>
        <v/>
      </c>
      <c r="FB54" s="23" t="str">
        <f t="shared" si="182"/>
        <v/>
      </c>
      <c r="FC54" s="23" t="str">
        <f t="shared" si="183"/>
        <v/>
      </c>
      <c r="FD54" s="23" t="str">
        <f t="shared" si="184"/>
        <v/>
      </c>
      <c r="FE54" s="23" t="str">
        <f t="shared" si="185"/>
        <v/>
      </c>
      <c r="FF54" s="23">
        <f t="shared" si="186"/>
        <v>0</v>
      </c>
      <c r="FG54" s="1072">
        <v>1931</v>
      </c>
      <c r="FH54" s="14" t="str">
        <f t="shared" si="251"/>
        <v/>
      </c>
      <c r="FI54" s="14" t="str">
        <f t="shared" si="252"/>
        <v/>
      </c>
      <c r="FJ54" s="14" t="str">
        <f t="shared" si="253"/>
        <v/>
      </c>
      <c r="FK54" s="14" t="str">
        <f t="shared" si="254"/>
        <v/>
      </c>
      <c r="FL54" s="14" t="str">
        <f t="shared" si="255"/>
        <v/>
      </c>
      <c r="FM54" s="14" t="str">
        <f t="shared" si="256"/>
        <v/>
      </c>
      <c r="FN54" s="14" t="str">
        <f t="shared" si="257"/>
        <v/>
      </c>
      <c r="FO54" s="14" t="str">
        <f t="shared" si="258"/>
        <v/>
      </c>
      <c r="FP54" s="14" t="str">
        <f t="shared" si="259"/>
        <v/>
      </c>
      <c r="FQ54" s="14" t="str">
        <f t="shared" si="260"/>
        <v/>
      </c>
      <c r="FR54" s="14" t="str">
        <f t="shared" si="261"/>
        <v/>
      </c>
      <c r="FS54" s="14" t="str">
        <f t="shared" si="262"/>
        <v/>
      </c>
      <c r="FT54" s="14" t="str">
        <f t="shared" si="263"/>
        <v/>
      </c>
      <c r="FU54" s="14" t="str">
        <f t="shared" si="264"/>
        <v/>
      </c>
      <c r="FV54" s="14" t="str">
        <f t="shared" si="265"/>
        <v/>
      </c>
      <c r="FW54" s="14" t="str">
        <f t="shared" si="266"/>
        <v/>
      </c>
      <c r="FX54" s="14" t="str">
        <f t="shared" si="267"/>
        <v/>
      </c>
      <c r="FY54" s="14" t="str">
        <f t="shared" si="268"/>
        <v/>
      </c>
      <c r="FZ54" s="14" t="str">
        <f t="shared" si="269"/>
        <v/>
      </c>
      <c r="GA54" s="14" t="str">
        <f t="shared" si="270"/>
        <v/>
      </c>
      <c r="GB54" s="14" t="str">
        <f t="shared" si="271"/>
        <v/>
      </c>
      <c r="GC54" s="14" t="str">
        <f t="shared" si="272"/>
        <v/>
      </c>
      <c r="GD54" s="14" t="str">
        <f t="shared" si="273"/>
        <v/>
      </c>
      <c r="GE54" s="14" t="str">
        <f t="shared" si="274"/>
        <v/>
      </c>
      <c r="GF54" s="14" t="str">
        <f t="shared" si="275"/>
        <v/>
      </c>
      <c r="GG54" s="14" t="str">
        <f t="shared" si="276"/>
        <v/>
      </c>
      <c r="GH54" s="14" t="str">
        <f t="shared" si="277"/>
        <v/>
      </c>
      <c r="GI54" s="14" t="str">
        <f t="shared" si="278"/>
        <v/>
      </c>
      <c r="GJ54" s="14" t="str">
        <f t="shared" si="279"/>
        <v/>
      </c>
      <c r="GK54" s="14" t="str">
        <f t="shared" si="280"/>
        <v/>
      </c>
      <c r="GL54" s="1072">
        <v>1931</v>
      </c>
    </row>
    <row r="55" spans="1:194">
      <c r="A55" s="656">
        <v>1932</v>
      </c>
      <c r="B55" s="1093">
        <f>(Max!B55+Min!B55)/2</f>
        <v>54.5</v>
      </c>
      <c r="C55" s="1093">
        <f>(Max!C55+Min!C55)/2</f>
        <v>45</v>
      </c>
      <c r="D55" s="1093">
        <f>(Max!D55+Min!D55)/2</f>
        <v>43.5</v>
      </c>
      <c r="E55" s="1093">
        <f>(Max!E55+Min!E55)/2</f>
        <v>46.5</v>
      </c>
      <c r="F55" s="1093">
        <f>(Max!F55+Min!F55)/2</f>
        <v>57.5</v>
      </c>
      <c r="G55" s="1093">
        <f>(Max!G55+Min!G55)/2</f>
        <v>60.5</v>
      </c>
      <c r="H55" s="1093">
        <f>(Max!H55+Min!H55)/2</f>
        <v>58.5</v>
      </c>
      <c r="I55" s="1093">
        <f>(Max!I55+Min!I55)/2</f>
        <v>55.5</v>
      </c>
      <c r="J55" s="1093">
        <f>(Max!J55+Min!J55)/2</f>
        <v>59.5</v>
      </c>
      <c r="K55" s="1093">
        <f>(Max!K55+Min!K55)/2</f>
        <v>50.5</v>
      </c>
      <c r="L55" s="1093">
        <f>(Max!L55+Min!L55)/2</f>
        <v>51.5</v>
      </c>
      <c r="M55" s="1093">
        <f>(Max!M55+Min!M55)/2</f>
        <v>42.5</v>
      </c>
      <c r="N55" s="1093">
        <f>(Max!N55+Min!N55)/2</f>
        <v>36.5</v>
      </c>
      <c r="O55" s="1093">
        <f>(Max!O55+Min!O55)/2</f>
        <v>40</v>
      </c>
      <c r="P55" s="1093">
        <f>(Max!P55+Min!P55)/2</f>
        <v>48</v>
      </c>
      <c r="Q55" s="1093">
        <f>(Max!Q55+Min!Q55)/2</f>
        <v>49.5</v>
      </c>
      <c r="R55" s="1093">
        <f>(Max!R55+Min!R55)/2</f>
        <v>46</v>
      </c>
      <c r="S55" s="1093">
        <f>(Max!S55+Min!S55)/2</f>
        <v>42.5</v>
      </c>
      <c r="T55" s="1093">
        <f>(Max!T55+Min!T55)/2</f>
        <v>52</v>
      </c>
      <c r="U55" s="1093">
        <f>(Max!U55+Min!U55)/2</f>
        <v>43.5</v>
      </c>
      <c r="V55" s="1093">
        <f>(Max!V55+Min!V55)/2</f>
        <v>49.5</v>
      </c>
      <c r="W55" s="1093">
        <f>(Max!W55+Min!W55)/2</f>
        <v>34</v>
      </c>
      <c r="X55" s="1093">
        <f>(Max!X55+Min!X55)/2</f>
        <v>34.5</v>
      </c>
      <c r="Y55" s="1093">
        <f>(Max!Y55+Min!Y55)/2</f>
        <v>46</v>
      </c>
      <c r="Z55" s="1093">
        <f>(Max!Z55+Min!Z55)/2</f>
        <v>52</v>
      </c>
      <c r="AA55" s="1093">
        <f>(Max!AA55+Min!AA55)/2</f>
        <v>40.5</v>
      </c>
      <c r="AB55" s="1093">
        <f>(Max!AB55+Min!AB55)/2</f>
        <v>26</v>
      </c>
      <c r="AC55" s="1093">
        <f>(Max!AC55+Min!AC55)/2</f>
        <v>29</v>
      </c>
      <c r="AD55" s="1093">
        <f>(Max!AD55+Min!AD55)/2</f>
        <v>34</v>
      </c>
      <c r="AE55" s="1093">
        <f>(Max!AE55+Min!AE55)/2</f>
        <v>43.5</v>
      </c>
      <c r="AF55" s="1381"/>
      <c r="AG55" s="1077">
        <f t="shared" si="187"/>
        <v>1372.5</v>
      </c>
      <c r="AH55" s="58">
        <f>(Max!AG55+Min!AG55)/60</f>
        <v>45.75</v>
      </c>
      <c r="AI55" s="47">
        <f t="shared" si="189"/>
        <v>60.5</v>
      </c>
      <c r="AJ55" s="84">
        <f t="shared" si="190"/>
        <v>26</v>
      </c>
      <c r="AK55" s="1072">
        <v>1932</v>
      </c>
      <c r="AL55" s="23" t="str">
        <f t="shared" si="191"/>
        <v/>
      </c>
      <c r="AM55" s="23" t="str">
        <f t="shared" si="192"/>
        <v/>
      </c>
      <c r="AN55" s="23" t="str">
        <f t="shared" si="193"/>
        <v/>
      </c>
      <c r="AO55" s="23" t="str">
        <f t="shared" si="194"/>
        <v/>
      </c>
      <c r="AP55" s="23" t="str">
        <f t="shared" si="195"/>
        <v/>
      </c>
      <c r="AQ55" s="23" t="str">
        <f t="shared" si="196"/>
        <v/>
      </c>
      <c r="AR55" s="23" t="str">
        <f t="shared" si="197"/>
        <v/>
      </c>
      <c r="AS55" s="23" t="str">
        <f t="shared" si="198"/>
        <v/>
      </c>
      <c r="AT55" s="23" t="str">
        <f t="shared" si="199"/>
        <v/>
      </c>
      <c r="AU55" s="23" t="str">
        <f t="shared" si="200"/>
        <v/>
      </c>
      <c r="AV55" s="23" t="str">
        <f t="shared" si="201"/>
        <v/>
      </c>
      <c r="AW55" s="23" t="str">
        <f t="shared" si="202"/>
        <v/>
      </c>
      <c r="AX55" s="23" t="str">
        <f t="shared" si="203"/>
        <v/>
      </c>
      <c r="AY55" s="23" t="str">
        <f t="shared" si="204"/>
        <v/>
      </c>
      <c r="AZ55" s="23" t="str">
        <f t="shared" si="205"/>
        <v/>
      </c>
      <c r="BA55" s="23" t="str">
        <f t="shared" si="206"/>
        <v/>
      </c>
      <c r="BB55" s="23" t="str">
        <f t="shared" si="207"/>
        <v/>
      </c>
      <c r="BC55" s="23" t="str">
        <f t="shared" si="208"/>
        <v/>
      </c>
      <c r="BD55" s="23" t="str">
        <f t="shared" si="209"/>
        <v/>
      </c>
      <c r="BE55" s="23" t="str">
        <f t="shared" si="210"/>
        <v/>
      </c>
      <c r="BF55" s="23" t="str">
        <f t="shared" si="211"/>
        <v/>
      </c>
      <c r="BG55" s="23" t="str">
        <f t="shared" si="212"/>
        <v/>
      </c>
      <c r="BH55" s="23" t="str">
        <f t="shared" si="213"/>
        <v/>
      </c>
      <c r="BI55" s="23" t="str">
        <f t="shared" si="214"/>
        <v/>
      </c>
      <c r="BJ55" s="23" t="str">
        <f t="shared" si="215"/>
        <v/>
      </c>
      <c r="BK55" s="23" t="str">
        <f t="shared" si="216"/>
        <v/>
      </c>
      <c r="BL55" s="23" t="str">
        <f t="shared" si="217"/>
        <v/>
      </c>
      <c r="BM55" s="23" t="str">
        <f t="shared" si="218"/>
        <v/>
      </c>
      <c r="BN55" s="23" t="str">
        <f t="shared" si="219"/>
        <v/>
      </c>
      <c r="BO55" s="23" t="str">
        <f t="shared" si="220"/>
        <v/>
      </c>
      <c r="BP55" s="23">
        <f t="shared" si="188"/>
        <v>0</v>
      </c>
      <c r="BQ55" s="1072">
        <v>1932</v>
      </c>
      <c r="BR55" s="14" t="str">
        <f t="shared" si="284"/>
        <v/>
      </c>
      <c r="BS55" s="14" t="str">
        <f t="shared" si="284"/>
        <v/>
      </c>
      <c r="BT55" s="14" t="str">
        <f t="shared" si="284"/>
        <v/>
      </c>
      <c r="BU55" s="14" t="str">
        <f t="shared" si="284"/>
        <v/>
      </c>
      <c r="BV55" s="14" t="str">
        <f t="shared" si="284"/>
        <v/>
      </c>
      <c r="BW55" s="14" t="str">
        <f t="shared" si="284"/>
        <v/>
      </c>
      <c r="BX55" s="14" t="str">
        <f t="shared" si="284"/>
        <v/>
      </c>
      <c r="BY55" s="14" t="str">
        <f t="shared" si="284"/>
        <v/>
      </c>
      <c r="BZ55" s="14" t="str">
        <f t="shared" si="284"/>
        <v/>
      </c>
      <c r="CA55" s="14" t="str">
        <f t="shared" si="284"/>
        <v/>
      </c>
      <c r="CB55" s="14" t="str">
        <f t="shared" si="284"/>
        <v/>
      </c>
      <c r="CC55" s="14" t="str">
        <f t="shared" si="284"/>
        <v/>
      </c>
      <c r="CD55" s="14" t="str">
        <f t="shared" si="284"/>
        <v/>
      </c>
      <c r="CE55" s="14" t="str">
        <f t="shared" si="284"/>
        <v/>
      </c>
      <c r="CF55" s="14" t="str">
        <f t="shared" si="284"/>
        <v/>
      </c>
      <c r="CG55" s="14" t="str">
        <f t="shared" si="282"/>
        <v/>
      </c>
      <c r="CH55" s="14" t="str">
        <f t="shared" si="282"/>
        <v/>
      </c>
      <c r="CI55" s="14" t="str">
        <f t="shared" si="282"/>
        <v/>
      </c>
      <c r="CJ55" s="14" t="str">
        <f t="shared" si="282"/>
        <v/>
      </c>
      <c r="CK55" s="14" t="str">
        <f t="shared" si="283"/>
        <v/>
      </c>
      <c r="CL55" s="14" t="str">
        <f t="shared" si="283"/>
        <v/>
      </c>
      <c r="CM55" s="14" t="str">
        <f t="shared" si="283"/>
        <v/>
      </c>
      <c r="CN55" s="14" t="str">
        <f t="shared" si="283"/>
        <v/>
      </c>
      <c r="CO55" s="14" t="str">
        <f t="shared" si="283"/>
        <v/>
      </c>
      <c r="CP55" s="14" t="str">
        <f t="shared" si="283"/>
        <v/>
      </c>
      <c r="CQ55" s="14" t="str">
        <f t="shared" si="283"/>
        <v/>
      </c>
      <c r="CR55" s="14" t="str">
        <f t="shared" si="283"/>
        <v/>
      </c>
      <c r="CS55" s="14" t="str">
        <f t="shared" si="283"/>
        <v/>
      </c>
      <c r="CT55" s="14" t="str">
        <f t="shared" si="283"/>
        <v/>
      </c>
      <c r="CU55" s="14" t="str">
        <f t="shared" si="283"/>
        <v/>
      </c>
      <c r="CV55" s="1072">
        <v>1932</v>
      </c>
      <c r="CW55" s="14" t="str">
        <f t="shared" si="221"/>
        <v/>
      </c>
      <c r="CX55" s="14" t="str">
        <f t="shared" si="222"/>
        <v/>
      </c>
      <c r="CY55" s="14" t="str">
        <f t="shared" si="223"/>
        <v/>
      </c>
      <c r="CZ55" s="14" t="str">
        <f t="shared" si="224"/>
        <v/>
      </c>
      <c r="DA55" s="14" t="str">
        <f t="shared" si="225"/>
        <v/>
      </c>
      <c r="DB55" s="14" t="str">
        <f t="shared" si="226"/>
        <v/>
      </c>
      <c r="DC55" s="14" t="str">
        <f t="shared" si="227"/>
        <v/>
      </c>
      <c r="DD55" s="14" t="str">
        <f t="shared" si="228"/>
        <v/>
      </c>
      <c r="DE55" s="14" t="str">
        <f t="shared" si="229"/>
        <v/>
      </c>
      <c r="DF55" s="14" t="str">
        <f t="shared" si="230"/>
        <v/>
      </c>
      <c r="DG55" s="14" t="str">
        <f t="shared" si="231"/>
        <v/>
      </c>
      <c r="DH55" s="14" t="str">
        <f t="shared" si="232"/>
        <v/>
      </c>
      <c r="DI55" s="14" t="str">
        <f t="shared" si="233"/>
        <v/>
      </c>
      <c r="DJ55" s="14" t="str">
        <f t="shared" si="234"/>
        <v/>
      </c>
      <c r="DK55" s="14" t="str">
        <f t="shared" si="235"/>
        <v/>
      </c>
      <c r="DL55" s="14" t="str">
        <f t="shared" si="236"/>
        <v/>
      </c>
      <c r="DM55" s="14" t="str">
        <f t="shared" si="237"/>
        <v/>
      </c>
      <c r="DN55" s="14" t="str">
        <f t="shared" si="238"/>
        <v/>
      </c>
      <c r="DO55" s="14" t="str">
        <f t="shared" si="239"/>
        <v/>
      </c>
      <c r="DP55" s="14" t="str">
        <f t="shared" si="240"/>
        <v/>
      </c>
      <c r="DQ55" s="14" t="str">
        <f t="shared" si="241"/>
        <v/>
      </c>
      <c r="DR55" s="14" t="str">
        <f t="shared" si="242"/>
        <v/>
      </c>
      <c r="DS55" s="14" t="str">
        <f t="shared" si="243"/>
        <v/>
      </c>
      <c r="DT55" s="14" t="str">
        <f t="shared" si="244"/>
        <v/>
      </c>
      <c r="DU55" s="14" t="str">
        <f t="shared" si="245"/>
        <v/>
      </c>
      <c r="DV55" s="14" t="str">
        <f t="shared" si="246"/>
        <v/>
      </c>
      <c r="DW55" s="14" t="str">
        <f t="shared" si="247"/>
        <v/>
      </c>
      <c r="DX55" s="14" t="str">
        <f t="shared" si="248"/>
        <v/>
      </c>
      <c r="DY55" s="14" t="str">
        <f t="shared" si="249"/>
        <v/>
      </c>
      <c r="DZ55" s="14" t="str">
        <f t="shared" si="250"/>
        <v/>
      </c>
      <c r="EA55" s="1072">
        <v>1932</v>
      </c>
      <c r="EB55" s="23" t="str">
        <f t="shared" si="156"/>
        <v/>
      </c>
      <c r="EC55" s="23" t="str">
        <f t="shared" si="157"/>
        <v/>
      </c>
      <c r="ED55" s="23" t="str">
        <f t="shared" si="158"/>
        <v/>
      </c>
      <c r="EE55" s="23" t="str">
        <f t="shared" si="159"/>
        <v/>
      </c>
      <c r="EF55" s="23" t="str">
        <f t="shared" si="160"/>
        <v/>
      </c>
      <c r="EG55" s="23" t="str">
        <f t="shared" si="161"/>
        <v/>
      </c>
      <c r="EH55" s="23" t="str">
        <f t="shared" si="162"/>
        <v/>
      </c>
      <c r="EI55" s="23" t="str">
        <f t="shared" si="163"/>
        <v/>
      </c>
      <c r="EJ55" s="23" t="str">
        <f t="shared" si="164"/>
        <v/>
      </c>
      <c r="EK55" s="23" t="str">
        <f t="shared" si="165"/>
        <v/>
      </c>
      <c r="EL55" s="23" t="str">
        <f t="shared" si="166"/>
        <v/>
      </c>
      <c r="EM55" s="23" t="str">
        <f t="shared" si="167"/>
        <v/>
      </c>
      <c r="EN55" s="23" t="str">
        <f t="shared" si="168"/>
        <v/>
      </c>
      <c r="EO55" s="23" t="str">
        <f t="shared" si="169"/>
        <v/>
      </c>
      <c r="EP55" s="23" t="str">
        <f t="shared" si="170"/>
        <v/>
      </c>
      <c r="EQ55" s="23" t="str">
        <f t="shared" si="171"/>
        <v/>
      </c>
      <c r="ER55" s="23" t="str">
        <f t="shared" si="172"/>
        <v/>
      </c>
      <c r="ES55" s="23" t="str">
        <f t="shared" si="173"/>
        <v/>
      </c>
      <c r="ET55" s="23" t="str">
        <f t="shared" si="174"/>
        <v/>
      </c>
      <c r="EU55" s="23" t="str">
        <f t="shared" si="175"/>
        <v/>
      </c>
      <c r="EV55" s="23" t="str">
        <f t="shared" si="176"/>
        <v/>
      </c>
      <c r="EW55" s="23" t="str">
        <f t="shared" si="177"/>
        <v/>
      </c>
      <c r="EX55" s="23" t="str">
        <f t="shared" si="178"/>
        <v/>
      </c>
      <c r="EY55" s="23" t="str">
        <f t="shared" si="179"/>
        <v/>
      </c>
      <c r="EZ55" s="23" t="str">
        <f t="shared" si="180"/>
        <v/>
      </c>
      <c r="FA55" s="23" t="str">
        <f t="shared" si="181"/>
        <v/>
      </c>
      <c r="FB55" s="23">
        <f t="shared" si="182"/>
        <v>1</v>
      </c>
      <c r="FC55" s="23">
        <f t="shared" si="183"/>
        <v>1</v>
      </c>
      <c r="FD55" s="23" t="str">
        <f t="shared" si="184"/>
        <v/>
      </c>
      <c r="FE55" s="23" t="str">
        <f t="shared" si="185"/>
        <v/>
      </c>
      <c r="FF55" s="23">
        <f t="shared" si="186"/>
        <v>2</v>
      </c>
      <c r="FG55" s="1072">
        <v>1932</v>
      </c>
      <c r="FH55" s="14" t="str">
        <f t="shared" si="251"/>
        <v/>
      </c>
      <c r="FI55" s="14" t="str">
        <f t="shared" si="252"/>
        <v/>
      </c>
      <c r="FJ55" s="14" t="str">
        <f t="shared" si="253"/>
        <v/>
      </c>
      <c r="FK55" s="14" t="str">
        <f t="shared" si="254"/>
        <v/>
      </c>
      <c r="FL55" s="14" t="str">
        <f t="shared" si="255"/>
        <v/>
      </c>
      <c r="FM55" s="14" t="str">
        <f t="shared" si="256"/>
        <v/>
      </c>
      <c r="FN55" s="14" t="str">
        <f t="shared" si="257"/>
        <v/>
      </c>
      <c r="FO55" s="14" t="str">
        <f t="shared" si="258"/>
        <v/>
      </c>
      <c r="FP55" s="14" t="str">
        <f t="shared" si="259"/>
        <v/>
      </c>
      <c r="FQ55" s="14" t="str">
        <f t="shared" si="260"/>
        <v/>
      </c>
      <c r="FR55" s="14" t="str">
        <f t="shared" si="261"/>
        <v/>
      </c>
      <c r="FS55" s="14" t="str">
        <f t="shared" si="262"/>
        <v/>
      </c>
      <c r="FT55" s="14" t="str">
        <f t="shared" si="263"/>
        <v/>
      </c>
      <c r="FU55" s="14" t="str">
        <f t="shared" si="264"/>
        <v/>
      </c>
      <c r="FV55" s="14" t="str">
        <f t="shared" si="265"/>
        <v/>
      </c>
      <c r="FW55" s="14" t="str">
        <f t="shared" si="266"/>
        <v/>
      </c>
      <c r="FX55" s="14" t="str">
        <f t="shared" si="267"/>
        <v/>
      </c>
      <c r="FY55" s="14" t="str">
        <f t="shared" si="268"/>
        <v/>
      </c>
      <c r="FZ55" s="14" t="str">
        <f t="shared" si="269"/>
        <v/>
      </c>
      <c r="GA55" s="14" t="str">
        <f t="shared" si="270"/>
        <v/>
      </c>
      <c r="GB55" s="14" t="str">
        <f t="shared" si="271"/>
        <v/>
      </c>
      <c r="GC55" s="14" t="str">
        <f t="shared" si="272"/>
        <v/>
      </c>
      <c r="GD55" s="14" t="str">
        <f t="shared" si="273"/>
        <v/>
      </c>
      <c r="GE55" s="14" t="str">
        <f t="shared" si="274"/>
        <v/>
      </c>
      <c r="GF55" s="14" t="str">
        <f t="shared" si="275"/>
        <v/>
      </c>
      <c r="GG55" s="14" t="str">
        <f t="shared" si="276"/>
        <v/>
      </c>
      <c r="GH55" s="14">
        <f t="shared" si="277"/>
        <v>1932</v>
      </c>
      <c r="GI55" s="14" t="str">
        <f t="shared" si="278"/>
        <v/>
      </c>
      <c r="GJ55" s="14" t="str">
        <f t="shared" si="279"/>
        <v/>
      </c>
      <c r="GK55" s="14" t="str">
        <f t="shared" si="280"/>
        <v/>
      </c>
      <c r="GL55" s="1072">
        <v>1932</v>
      </c>
    </row>
    <row r="56" spans="1:194">
      <c r="A56" s="656">
        <v>1933</v>
      </c>
      <c r="B56" s="1093">
        <f>(Max!B56+Min!B56)/2</f>
        <v>63.5</v>
      </c>
      <c r="C56" s="1093">
        <f>(Max!C56+Min!C56)/2</f>
        <v>61.5</v>
      </c>
      <c r="D56" s="1093">
        <f>(Max!D56+Min!D56)/2</f>
        <v>64</v>
      </c>
      <c r="E56" s="1093">
        <f>(Max!E56+Min!E56)/2</f>
        <v>54.5</v>
      </c>
      <c r="F56" s="1093">
        <f>(Max!F56+Min!F56)/2</f>
        <v>45</v>
      </c>
      <c r="G56" s="1093">
        <f>(Max!G56+Min!G56)/2</f>
        <v>44</v>
      </c>
      <c r="H56" s="1093">
        <f>(Max!H56+Min!H56)/2</f>
        <v>46</v>
      </c>
      <c r="I56" s="1093">
        <f>(Max!I56+Min!I56)/2</f>
        <v>35</v>
      </c>
      <c r="J56" s="1093">
        <f>(Max!J56+Min!J56)/2</f>
        <v>39</v>
      </c>
      <c r="K56" s="1093">
        <f>(Max!K56+Min!K56)/2</f>
        <v>34.5</v>
      </c>
      <c r="L56" s="1093">
        <f>(Max!L56+Min!L56)/2</f>
        <v>37.5</v>
      </c>
      <c r="M56" s="1093">
        <f>(Max!M56+Min!M56)/2</f>
        <v>46.5</v>
      </c>
      <c r="N56" s="1093">
        <f>(Max!N56+Min!N56)/2</f>
        <v>54</v>
      </c>
      <c r="O56" s="1093">
        <f>(Max!O56+Min!O56)/2</f>
        <v>42.5</v>
      </c>
      <c r="P56" s="1093">
        <f>(Max!P56+Min!P56)/2</f>
        <v>32.5</v>
      </c>
      <c r="Q56" s="1093">
        <f>(Max!Q56+Min!Q56)/2</f>
        <v>22.5</v>
      </c>
      <c r="R56" s="1093">
        <f>(Max!R56+Min!R56)/2</f>
        <v>28.5</v>
      </c>
      <c r="S56" s="1093">
        <f>(Max!S56+Min!S56)/2</f>
        <v>49</v>
      </c>
      <c r="T56" s="1093">
        <f>(Max!T56+Min!T56)/2</f>
        <v>39</v>
      </c>
      <c r="U56" s="1093">
        <f>(Max!U56+Min!U56)/2</f>
        <v>47.5</v>
      </c>
      <c r="V56" s="1093">
        <f>(Max!V56+Min!V56)/2</f>
        <v>50.5</v>
      </c>
      <c r="W56" s="1093">
        <f>(Max!W56+Min!W56)/2</f>
        <v>58</v>
      </c>
      <c r="X56" s="1093">
        <f>(Max!X56+Min!X56)/2</f>
        <v>46</v>
      </c>
      <c r="Y56" s="1093">
        <f>(Max!Y56+Min!Y56)/2</f>
        <v>44</v>
      </c>
      <c r="Z56" s="1093">
        <f>(Max!Z56+Min!Z56)/2</f>
        <v>40.5</v>
      </c>
      <c r="AA56" s="1093">
        <f>(Max!AA56+Min!AA56)/2</f>
        <v>43</v>
      </c>
      <c r="AB56" s="1093">
        <f>(Max!AB56+Min!AB56)/2</f>
        <v>41</v>
      </c>
      <c r="AC56" s="1093">
        <f>(Max!AC56+Min!AC56)/2</f>
        <v>53</v>
      </c>
      <c r="AD56" s="1093">
        <f>(Max!AD56+Min!AD56)/2</f>
        <v>48.5</v>
      </c>
      <c r="AE56" s="1093">
        <f>(Max!AE56+Min!AE56)/2</f>
        <v>62.5</v>
      </c>
      <c r="AF56" s="1381"/>
      <c r="AG56" s="1077">
        <f t="shared" si="187"/>
        <v>1373.5</v>
      </c>
      <c r="AH56" s="58">
        <f>(Max!AG56+Min!AG56)/60</f>
        <v>45.783333333333331</v>
      </c>
      <c r="AI56" s="47">
        <f t="shared" si="189"/>
        <v>64</v>
      </c>
      <c r="AJ56" s="84">
        <f t="shared" si="190"/>
        <v>22.5</v>
      </c>
      <c r="AK56" s="1072">
        <v>1933</v>
      </c>
      <c r="AL56" s="23" t="str">
        <f t="shared" si="191"/>
        <v/>
      </c>
      <c r="AM56" s="23" t="str">
        <f t="shared" si="192"/>
        <v/>
      </c>
      <c r="AN56" s="23" t="str">
        <f t="shared" si="193"/>
        <v/>
      </c>
      <c r="AO56" s="23" t="str">
        <f t="shared" si="194"/>
        <v/>
      </c>
      <c r="AP56" s="23" t="str">
        <f t="shared" si="195"/>
        <v/>
      </c>
      <c r="AQ56" s="23" t="str">
        <f t="shared" si="196"/>
        <v/>
      </c>
      <c r="AR56" s="23" t="str">
        <f t="shared" si="197"/>
        <v/>
      </c>
      <c r="AS56" s="23" t="str">
        <f t="shared" si="198"/>
        <v/>
      </c>
      <c r="AT56" s="23" t="str">
        <f t="shared" si="199"/>
        <v/>
      </c>
      <c r="AU56" s="23" t="str">
        <f t="shared" si="200"/>
        <v/>
      </c>
      <c r="AV56" s="23" t="str">
        <f t="shared" si="201"/>
        <v/>
      </c>
      <c r="AW56" s="23" t="str">
        <f t="shared" si="202"/>
        <v/>
      </c>
      <c r="AX56" s="23" t="str">
        <f t="shared" si="203"/>
        <v/>
      </c>
      <c r="AY56" s="23" t="str">
        <f t="shared" si="204"/>
        <v/>
      </c>
      <c r="AZ56" s="23" t="str">
        <f t="shared" si="205"/>
        <v/>
      </c>
      <c r="BA56" s="23" t="str">
        <f t="shared" si="206"/>
        <v/>
      </c>
      <c r="BB56" s="23" t="str">
        <f t="shared" si="207"/>
        <v/>
      </c>
      <c r="BC56" s="23" t="str">
        <f t="shared" si="208"/>
        <v/>
      </c>
      <c r="BD56" s="23" t="str">
        <f t="shared" si="209"/>
        <v/>
      </c>
      <c r="BE56" s="23" t="str">
        <f t="shared" si="210"/>
        <v/>
      </c>
      <c r="BF56" s="23" t="str">
        <f t="shared" si="211"/>
        <v/>
      </c>
      <c r="BG56" s="23" t="str">
        <f t="shared" si="212"/>
        <v/>
      </c>
      <c r="BH56" s="23" t="str">
        <f t="shared" si="213"/>
        <v/>
      </c>
      <c r="BI56" s="23" t="str">
        <f t="shared" si="214"/>
        <v/>
      </c>
      <c r="BJ56" s="23" t="str">
        <f t="shared" si="215"/>
        <v/>
      </c>
      <c r="BK56" s="23" t="str">
        <f t="shared" si="216"/>
        <v/>
      </c>
      <c r="BL56" s="23" t="str">
        <f t="shared" si="217"/>
        <v/>
      </c>
      <c r="BM56" s="23" t="str">
        <f t="shared" si="218"/>
        <v/>
      </c>
      <c r="BN56" s="23" t="str">
        <f t="shared" si="219"/>
        <v/>
      </c>
      <c r="BO56" s="23" t="str">
        <f t="shared" si="220"/>
        <v/>
      </c>
      <c r="BP56" s="23">
        <f t="shared" si="188"/>
        <v>0</v>
      </c>
      <c r="BQ56" s="1072">
        <v>1933</v>
      </c>
      <c r="BR56" s="14" t="str">
        <f t="shared" si="284"/>
        <v/>
      </c>
      <c r="BS56" s="14" t="str">
        <f t="shared" si="284"/>
        <v/>
      </c>
      <c r="BT56" s="14" t="str">
        <f t="shared" si="284"/>
        <v/>
      </c>
      <c r="BU56" s="14" t="str">
        <f t="shared" si="284"/>
        <v/>
      </c>
      <c r="BV56" s="14" t="str">
        <f t="shared" si="284"/>
        <v/>
      </c>
      <c r="BW56" s="14" t="str">
        <f t="shared" si="284"/>
        <v/>
      </c>
      <c r="BX56" s="14" t="str">
        <f t="shared" si="284"/>
        <v/>
      </c>
      <c r="BY56" s="14" t="str">
        <f t="shared" si="284"/>
        <v/>
      </c>
      <c r="BZ56" s="14" t="str">
        <f t="shared" si="284"/>
        <v/>
      </c>
      <c r="CA56" s="14" t="str">
        <f t="shared" si="284"/>
        <v/>
      </c>
      <c r="CB56" s="14" t="str">
        <f t="shared" si="284"/>
        <v/>
      </c>
      <c r="CC56" s="14" t="str">
        <f t="shared" si="284"/>
        <v/>
      </c>
      <c r="CD56" s="14" t="str">
        <f t="shared" si="284"/>
        <v/>
      </c>
      <c r="CE56" s="14" t="str">
        <f t="shared" si="284"/>
        <v/>
      </c>
      <c r="CF56" s="14" t="str">
        <f t="shared" si="284"/>
        <v/>
      </c>
      <c r="CG56" s="14" t="str">
        <f t="shared" si="282"/>
        <v/>
      </c>
      <c r="CH56" s="14" t="str">
        <f t="shared" si="282"/>
        <v/>
      </c>
      <c r="CI56" s="14" t="str">
        <f t="shared" si="282"/>
        <v/>
      </c>
      <c r="CJ56" s="14" t="str">
        <f t="shared" si="282"/>
        <v/>
      </c>
      <c r="CK56" s="14" t="str">
        <f t="shared" si="283"/>
        <v/>
      </c>
      <c r="CL56" s="14" t="str">
        <f t="shared" si="283"/>
        <v/>
      </c>
      <c r="CM56" s="14" t="str">
        <f t="shared" si="283"/>
        <v/>
      </c>
      <c r="CN56" s="14" t="str">
        <f t="shared" si="283"/>
        <v/>
      </c>
      <c r="CO56" s="14" t="str">
        <f t="shared" si="283"/>
        <v/>
      </c>
      <c r="CP56" s="14" t="str">
        <f t="shared" si="283"/>
        <v/>
      </c>
      <c r="CQ56" s="14" t="str">
        <f t="shared" si="283"/>
        <v/>
      </c>
      <c r="CR56" s="14" t="str">
        <f t="shared" si="283"/>
        <v/>
      </c>
      <c r="CS56" s="14" t="str">
        <f t="shared" si="283"/>
        <v/>
      </c>
      <c r="CT56" s="14" t="str">
        <f t="shared" si="283"/>
        <v/>
      </c>
      <c r="CU56" s="14" t="str">
        <f t="shared" si="283"/>
        <v/>
      </c>
      <c r="CV56" s="1072">
        <v>1933</v>
      </c>
      <c r="CW56" s="14" t="str">
        <f t="shared" si="221"/>
        <v/>
      </c>
      <c r="CX56" s="14" t="str">
        <f t="shared" si="222"/>
        <v/>
      </c>
      <c r="CY56" s="14" t="str">
        <f t="shared" si="223"/>
        <v/>
      </c>
      <c r="CZ56" s="14" t="str">
        <f t="shared" si="224"/>
        <v/>
      </c>
      <c r="DA56" s="14" t="str">
        <f t="shared" si="225"/>
        <v/>
      </c>
      <c r="DB56" s="14" t="str">
        <f t="shared" si="226"/>
        <v/>
      </c>
      <c r="DC56" s="14" t="str">
        <f t="shared" si="227"/>
        <v/>
      </c>
      <c r="DD56" s="14" t="str">
        <f t="shared" si="228"/>
        <v/>
      </c>
      <c r="DE56" s="14" t="str">
        <f t="shared" si="229"/>
        <v/>
      </c>
      <c r="DF56" s="14" t="str">
        <f t="shared" si="230"/>
        <v/>
      </c>
      <c r="DG56" s="14" t="str">
        <f t="shared" si="231"/>
        <v/>
      </c>
      <c r="DH56" s="14" t="str">
        <f t="shared" si="232"/>
        <v/>
      </c>
      <c r="DI56" s="14" t="str">
        <f t="shared" si="233"/>
        <v/>
      </c>
      <c r="DJ56" s="14" t="str">
        <f t="shared" si="234"/>
        <v/>
      </c>
      <c r="DK56" s="14" t="str">
        <f t="shared" si="235"/>
        <v/>
      </c>
      <c r="DL56" s="14" t="str">
        <f t="shared" si="236"/>
        <v/>
      </c>
      <c r="DM56" s="14" t="str">
        <f t="shared" si="237"/>
        <v/>
      </c>
      <c r="DN56" s="14" t="str">
        <f t="shared" si="238"/>
        <v/>
      </c>
      <c r="DO56" s="14" t="str">
        <f t="shared" si="239"/>
        <v/>
      </c>
      <c r="DP56" s="14" t="str">
        <f t="shared" si="240"/>
        <v/>
      </c>
      <c r="DQ56" s="14" t="str">
        <f t="shared" si="241"/>
        <v/>
      </c>
      <c r="DR56" s="14" t="str">
        <f t="shared" si="242"/>
        <v/>
      </c>
      <c r="DS56" s="14" t="str">
        <f t="shared" si="243"/>
        <v/>
      </c>
      <c r="DT56" s="14" t="str">
        <f t="shared" si="244"/>
        <v/>
      </c>
      <c r="DU56" s="14" t="str">
        <f t="shared" si="245"/>
        <v/>
      </c>
      <c r="DV56" s="14" t="str">
        <f t="shared" si="246"/>
        <v/>
      </c>
      <c r="DW56" s="14" t="str">
        <f t="shared" si="247"/>
        <v/>
      </c>
      <c r="DX56" s="14" t="str">
        <f t="shared" si="248"/>
        <v/>
      </c>
      <c r="DY56" s="14" t="str">
        <f t="shared" si="249"/>
        <v/>
      </c>
      <c r="DZ56" s="14" t="str">
        <f t="shared" si="250"/>
        <v/>
      </c>
      <c r="EA56" s="1072">
        <v>1933</v>
      </c>
      <c r="EB56" s="23" t="str">
        <f t="shared" si="156"/>
        <v/>
      </c>
      <c r="EC56" s="23" t="str">
        <f t="shared" si="157"/>
        <v/>
      </c>
      <c r="ED56" s="23" t="str">
        <f t="shared" si="158"/>
        <v/>
      </c>
      <c r="EE56" s="23" t="str">
        <f t="shared" si="159"/>
        <v/>
      </c>
      <c r="EF56" s="23" t="str">
        <f t="shared" si="160"/>
        <v/>
      </c>
      <c r="EG56" s="23" t="str">
        <f t="shared" si="161"/>
        <v/>
      </c>
      <c r="EH56" s="23" t="str">
        <f t="shared" si="162"/>
        <v/>
      </c>
      <c r="EI56" s="23" t="str">
        <f t="shared" si="163"/>
        <v/>
      </c>
      <c r="EJ56" s="23" t="str">
        <f t="shared" si="164"/>
        <v/>
      </c>
      <c r="EK56" s="23" t="str">
        <f t="shared" si="165"/>
        <v/>
      </c>
      <c r="EL56" s="23" t="str">
        <f t="shared" si="166"/>
        <v/>
      </c>
      <c r="EM56" s="23" t="str">
        <f t="shared" si="167"/>
        <v/>
      </c>
      <c r="EN56" s="23" t="str">
        <f t="shared" si="168"/>
        <v/>
      </c>
      <c r="EO56" s="23" t="str">
        <f t="shared" si="169"/>
        <v/>
      </c>
      <c r="EP56" s="23" t="str">
        <f t="shared" si="170"/>
        <v/>
      </c>
      <c r="EQ56" s="23">
        <f t="shared" si="171"/>
        <v>1</v>
      </c>
      <c r="ER56" s="23">
        <f t="shared" si="172"/>
        <v>1</v>
      </c>
      <c r="ES56" s="23" t="str">
        <f t="shared" si="173"/>
        <v/>
      </c>
      <c r="ET56" s="23" t="str">
        <f t="shared" si="174"/>
        <v/>
      </c>
      <c r="EU56" s="23" t="str">
        <f t="shared" si="175"/>
        <v/>
      </c>
      <c r="EV56" s="23" t="str">
        <f t="shared" si="176"/>
        <v/>
      </c>
      <c r="EW56" s="23" t="str">
        <f t="shared" si="177"/>
        <v/>
      </c>
      <c r="EX56" s="23" t="str">
        <f t="shared" si="178"/>
        <v/>
      </c>
      <c r="EY56" s="23" t="str">
        <f t="shared" si="179"/>
        <v/>
      </c>
      <c r="EZ56" s="23" t="str">
        <f t="shared" si="180"/>
        <v/>
      </c>
      <c r="FA56" s="23" t="str">
        <f t="shared" si="181"/>
        <v/>
      </c>
      <c r="FB56" s="23" t="str">
        <f t="shared" si="182"/>
        <v/>
      </c>
      <c r="FC56" s="23" t="str">
        <f t="shared" si="183"/>
        <v/>
      </c>
      <c r="FD56" s="23" t="str">
        <f t="shared" si="184"/>
        <v/>
      </c>
      <c r="FE56" s="23" t="str">
        <f t="shared" si="185"/>
        <v/>
      </c>
      <c r="FF56" s="23">
        <f t="shared" si="186"/>
        <v>2</v>
      </c>
      <c r="FG56" s="1072">
        <v>1933</v>
      </c>
      <c r="FH56" s="14" t="str">
        <f t="shared" si="251"/>
        <v/>
      </c>
      <c r="FI56" s="14" t="str">
        <f t="shared" si="252"/>
        <v/>
      </c>
      <c r="FJ56" s="14" t="str">
        <f t="shared" si="253"/>
        <v/>
      </c>
      <c r="FK56" s="14" t="str">
        <f t="shared" si="254"/>
        <v/>
      </c>
      <c r="FL56" s="14" t="str">
        <f t="shared" si="255"/>
        <v/>
      </c>
      <c r="FM56" s="14" t="str">
        <f t="shared" si="256"/>
        <v/>
      </c>
      <c r="FN56" s="14" t="str">
        <f t="shared" si="257"/>
        <v/>
      </c>
      <c r="FO56" s="14" t="str">
        <f t="shared" si="258"/>
        <v/>
      </c>
      <c r="FP56" s="14" t="str">
        <f t="shared" si="259"/>
        <v/>
      </c>
      <c r="FQ56" s="14">
        <f t="shared" si="260"/>
        <v>1933</v>
      </c>
      <c r="FR56" s="14" t="str">
        <f t="shared" si="261"/>
        <v/>
      </c>
      <c r="FS56" s="14" t="str">
        <f t="shared" si="262"/>
        <v/>
      </c>
      <c r="FT56" s="14" t="str">
        <f t="shared" si="263"/>
        <v/>
      </c>
      <c r="FU56" s="14" t="str">
        <f t="shared" si="264"/>
        <v/>
      </c>
      <c r="FV56" s="14">
        <f t="shared" si="265"/>
        <v>1933</v>
      </c>
      <c r="FW56" s="14">
        <f t="shared" si="266"/>
        <v>1933</v>
      </c>
      <c r="FX56" s="14">
        <f t="shared" si="267"/>
        <v>1933</v>
      </c>
      <c r="FY56" s="14" t="str">
        <f t="shared" si="268"/>
        <v/>
      </c>
      <c r="FZ56" s="14" t="str">
        <f t="shared" si="269"/>
        <v/>
      </c>
      <c r="GA56" s="14" t="str">
        <f t="shared" si="270"/>
        <v/>
      </c>
      <c r="GB56" s="14" t="str">
        <f t="shared" si="271"/>
        <v/>
      </c>
      <c r="GC56" s="14" t="str">
        <f t="shared" si="272"/>
        <v/>
      </c>
      <c r="GD56" s="14" t="str">
        <f t="shared" si="273"/>
        <v/>
      </c>
      <c r="GE56" s="14" t="str">
        <f t="shared" si="274"/>
        <v/>
      </c>
      <c r="GF56" s="14" t="str">
        <f t="shared" si="275"/>
        <v/>
      </c>
      <c r="GG56" s="14" t="str">
        <f t="shared" si="276"/>
        <v/>
      </c>
      <c r="GH56" s="14" t="str">
        <f t="shared" si="277"/>
        <v/>
      </c>
      <c r="GI56" s="14" t="str">
        <f t="shared" si="278"/>
        <v/>
      </c>
      <c r="GJ56" s="14" t="str">
        <f t="shared" si="279"/>
        <v/>
      </c>
      <c r="GK56" s="14" t="str">
        <f t="shared" si="280"/>
        <v/>
      </c>
      <c r="GL56" s="1072">
        <v>1933</v>
      </c>
    </row>
    <row r="57" spans="1:194">
      <c r="A57" s="656">
        <v>1934</v>
      </c>
      <c r="B57" s="1093">
        <f>(Max!B57+Min!B57)/2</f>
        <v>51</v>
      </c>
      <c r="C57" s="1093">
        <f>(Max!C57+Min!C57)/2</f>
        <v>41.5</v>
      </c>
      <c r="D57" s="1093">
        <f>(Max!D57+Min!D57)/2</f>
        <v>43</v>
      </c>
      <c r="E57" s="1093">
        <f>(Max!E57+Min!E57)/2</f>
        <v>68</v>
      </c>
      <c r="F57" s="1093">
        <f>(Max!F57+Min!F57)/2</f>
        <v>60.5</v>
      </c>
      <c r="G57" s="1093">
        <f>(Max!G57+Min!G57)/2</f>
        <v>53</v>
      </c>
      <c r="H57" s="1093">
        <f>(Max!H57+Min!H57)/2</f>
        <v>55</v>
      </c>
      <c r="I57" s="1093">
        <f>(Max!I57+Min!I57)/2</f>
        <v>50.5</v>
      </c>
      <c r="J57" s="1093">
        <f>(Max!J57+Min!J57)/2</f>
        <v>45</v>
      </c>
      <c r="K57" s="1093">
        <f>(Max!K57+Min!K57)/2</f>
        <v>44.5</v>
      </c>
      <c r="L57" s="1093">
        <f>(Max!L57+Min!L57)/2</f>
        <v>40.5</v>
      </c>
      <c r="M57" s="1093">
        <f>(Max!M57+Min!M57)/2</f>
        <v>37</v>
      </c>
      <c r="N57" s="1093">
        <f>(Max!N57+Min!N57)/2</f>
        <v>40.5</v>
      </c>
      <c r="O57" s="1093">
        <f>(Max!O57+Min!O57)/2</f>
        <v>37.5</v>
      </c>
      <c r="P57" s="1093">
        <f>(Max!P57+Min!P57)/2</f>
        <v>37.5</v>
      </c>
      <c r="Q57" s="1093">
        <f>(Max!Q57+Min!Q57)/2</f>
        <v>42.5</v>
      </c>
      <c r="R57" s="1093">
        <f>(Max!R57+Min!R57)/2</f>
        <v>47.5</v>
      </c>
      <c r="S57" s="1093">
        <f>(Max!S57+Min!S57)/2</f>
        <v>50.5</v>
      </c>
      <c r="T57" s="1093">
        <f>(Max!T57+Min!T57)/2</f>
        <v>58.5</v>
      </c>
      <c r="U57" s="1093">
        <f>(Max!U57+Min!U57)/2</f>
        <v>56.5</v>
      </c>
      <c r="V57" s="1093">
        <f>(Max!V57+Min!V57)/2</f>
        <v>56</v>
      </c>
      <c r="W57" s="1093">
        <f>(Max!W57+Min!W57)/2</f>
        <v>65</v>
      </c>
      <c r="X57" s="1093">
        <f>(Max!X57+Min!X57)/2</f>
        <v>63</v>
      </c>
      <c r="Y57" s="1093">
        <f>(Max!Y57+Min!Y57)/2</f>
        <v>45.5</v>
      </c>
      <c r="Z57" s="1093">
        <f>(Max!Z57+Min!Z57)/2</f>
        <v>38</v>
      </c>
      <c r="AA57" s="1093">
        <f>(Max!AA57+Min!AA57)/2</f>
        <v>41</v>
      </c>
      <c r="AB57" s="1093">
        <f>(Max!AB57+Min!AB57)/2</f>
        <v>47.5</v>
      </c>
      <c r="AC57" s="1093">
        <f>(Max!AC57+Min!AC57)/2</f>
        <v>60.5</v>
      </c>
      <c r="AD57" s="1093">
        <f>(Max!AD57+Min!AD57)/2</f>
        <v>60</v>
      </c>
      <c r="AE57" s="1093">
        <f>(Max!AE57+Min!AE57)/2</f>
        <v>64.5</v>
      </c>
      <c r="AF57" s="1381"/>
      <c r="AG57" s="1077">
        <f t="shared" si="187"/>
        <v>1501.5</v>
      </c>
      <c r="AH57" s="58">
        <f>(Max!AG57+Min!AG57)/60</f>
        <v>50.05</v>
      </c>
      <c r="AI57" s="47">
        <f t="shared" si="189"/>
        <v>68</v>
      </c>
      <c r="AJ57" s="84">
        <f t="shared" si="190"/>
        <v>37</v>
      </c>
      <c r="AK57" s="1072">
        <v>1934</v>
      </c>
      <c r="AL57" s="23" t="str">
        <f t="shared" si="191"/>
        <v/>
      </c>
      <c r="AM57" s="23" t="str">
        <f t="shared" si="192"/>
        <v/>
      </c>
      <c r="AN57" s="23" t="str">
        <f t="shared" si="193"/>
        <v/>
      </c>
      <c r="AO57" s="23" t="str">
        <f t="shared" si="194"/>
        <v/>
      </c>
      <c r="AP57" s="23" t="str">
        <f t="shared" si="195"/>
        <v/>
      </c>
      <c r="AQ57" s="23" t="str">
        <f t="shared" si="196"/>
        <v/>
      </c>
      <c r="AR57" s="23" t="str">
        <f t="shared" si="197"/>
        <v/>
      </c>
      <c r="AS57" s="23" t="str">
        <f t="shared" si="198"/>
        <v/>
      </c>
      <c r="AT57" s="23" t="str">
        <f t="shared" si="199"/>
        <v/>
      </c>
      <c r="AU57" s="23" t="str">
        <f t="shared" si="200"/>
        <v/>
      </c>
      <c r="AV57" s="23" t="str">
        <f t="shared" si="201"/>
        <v/>
      </c>
      <c r="AW57" s="23" t="str">
        <f t="shared" si="202"/>
        <v/>
      </c>
      <c r="AX57" s="23" t="str">
        <f t="shared" si="203"/>
        <v/>
      </c>
      <c r="AY57" s="23" t="str">
        <f t="shared" si="204"/>
        <v/>
      </c>
      <c r="AZ57" s="23" t="str">
        <f t="shared" si="205"/>
        <v/>
      </c>
      <c r="BA57" s="23" t="str">
        <f t="shared" si="206"/>
        <v/>
      </c>
      <c r="BB57" s="23" t="str">
        <f t="shared" si="207"/>
        <v/>
      </c>
      <c r="BC57" s="23" t="str">
        <f t="shared" si="208"/>
        <v/>
      </c>
      <c r="BD57" s="23" t="str">
        <f t="shared" si="209"/>
        <v/>
      </c>
      <c r="BE57" s="23" t="str">
        <f t="shared" si="210"/>
        <v/>
      </c>
      <c r="BF57" s="23" t="str">
        <f t="shared" si="211"/>
        <v/>
      </c>
      <c r="BG57" s="23" t="str">
        <f t="shared" si="212"/>
        <v/>
      </c>
      <c r="BH57" s="23" t="str">
        <f t="shared" si="213"/>
        <v/>
      </c>
      <c r="BI57" s="23" t="str">
        <f t="shared" si="214"/>
        <v/>
      </c>
      <c r="BJ57" s="23" t="str">
        <f t="shared" si="215"/>
        <v/>
      </c>
      <c r="BK57" s="23" t="str">
        <f t="shared" si="216"/>
        <v/>
      </c>
      <c r="BL57" s="23" t="str">
        <f t="shared" si="217"/>
        <v/>
      </c>
      <c r="BM57" s="23" t="str">
        <f t="shared" si="218"/>
        <v/>
      </c>
      <c r="BN57" s="23" t="str">
        <f t="shared" si="219"/>
        <v/>
      </c>
      <c r="BO57" s="23" t="str">
        <f t="shared" si="220"/>
        <v/>
      </c>
      <c r="BP57" s="23">
        <f t="shared" si="188"/>
        <v>0</v>
      </c>
      <c r="BQ57" s="1072">
        <v>1934</v>
      </c>
      <c r="BR57" s="14" t="str">
        <f t="shared" si="284"/>
        <v/>
      </c>
      <c r="BS57" s="14" t="str">
        <f t="shared" si="284"/>
        <v/>
      </c>
      <c r="BT57" s="14" t="str">
        <f t="shared" si="284"/>
        <v/>
      </c>
      <c r="BU57" s="14" t="str">
        <f t="shared" si="284"/>
        <v/>
      </c>
      <c r="BV57" s="14" t="str">
        <f t="shared" si="284"/>
        <v/>
      </c>
      <c r="BW57" s="14" t="str">
        <f t="shared" si="284"/>
        <v/>
      </c>
      <c r="BX57" s="14" t="str">
        <f t="shared" si="284"/>
        <v/>
      </c>
      <c r="BY57" s="14" t="str">
        <f t="shared" si="284"/>
        <v/>
      </c>
      <c r="BZ57" s="14" t="str">
        <f t="shared" si="284"/>
        <v/>
      </c>
      <c r="CA57" s="14" t="str">
        <f t="shared" si="284"/>
        <v/>
      </c>
      <c r="CB57" s="14" t="str">
        <f t="shared" si="284"/>
        <v/>
      </c>
      <c r="CC57" s="14" t="str">
        <f t="shared" si="284"/>
        <v/>
      </c>
      <c r="CD57" s="14" t="str">
        <f t="shared" si="284"/>
        <v/>
      </c>
      <c r="CE57" s="14" t="str">
        <f t="shared" si="284"/>
        <v/>
      </c>
      <c r="CF57" s="14" t="str">
        <f t="shared" si="284"/>
        <v/>
      </c>
      <c r="CG57" s="14" t="str">
        <f t="shared" si="282"/>
        <v/>
      </c>
      <c r="CH57" s="14" t="str">
        <f t="shared" si="282"/>
        <v/>
      </c>
      <c r="CI57" s="14" t="str">
        <f t="shared" si="282"/>
        <v/>
      </c>
      <c r="CJ57" s="14" t="str">
        <f t="shared" si="282"/>
        <v/>
      </c>
      <c r="CK57" s="14" t="str">
        <f t="shared" si="283"/>
        <v/>
      </c>
      <c r="CL57" s="14" t="str">
        <f t="shared" si="283"/>
        <v/>
      </c>
      <c r="CM57" s="14" t="str">
        <f t="shared" si="283"/>
        <v/>
      </c>
      <c r="CN57" s="14" t="str">
        <f t="shared" si="283"/>
        <v/>
      </c>
      <c r="CO57" s="14" t="str">
        <f t="shared" si="283"/>
        <v/>
      </c>
      <c r="CP57" s="14" t="str">
        <f t="shared" si="283"/>
        <v/>
      </c>
      <c r="CQ57" s="14" t="str">
        <f t="shared" si="283"/>
        <v/>
      </c>
      <c r="CR57" s="14" t="str">
        <f t="shared" si="283"/>
        <v/>
      </c>
      <c r="CS57" s="14" t="str">
        <f t="shared" si="283"/>
        <v/>
      </c>
      <c r="CT57" s="14" t="str">
        <f t="shared" si="283"/>
        <v/>
      </c>
      <c r="CU57" s="14" t="str">
        <f t="shared" si="283"/>
        <v/>
      </c>
      <c r="CV57" s="1072">
        <v>1934</v>
      </c>
      <c r="CW57" s="14" t="str">
        <f t="shared" si="221"/>
        <v/>
      </c>
      <c r="CX57" s="14" t="str">
        <f t="shared" si="222"/>
        <v/>
      </c>
      <c r="CY57" s="14" t="str">
        <f t="shared" si="223"/>
        <v/>
      </c>
      <c r="CZ57" s="14" t="str">
        <f t="shared" si="224"/>
        <v/>
      </c>
      <c r="DA57" s="14" t="str">
        <f t="shared" si="225"/>
        <v/>
      </c>
      <c r="DB57" s="14" t="str">
        <f t="shared" si="226"/>
        <v/>
      </c>
      <c r="DC57" s="14" t="str">
        <f t="shared" si="227"/>
        <v/>
      </c>
      <c r="DD57" s="14" t="str">
        <f t="shared" si="228"/>
        <v/>
      </c>
      <c r="DE57" s="14" t="str">
        <f t="shared" si="229"/>
        <v/>
      </c>
      <c r="DF57" s="14" t="str">
        <f t="shared" si="230"/>
        <v/>
      </c>
      <c r="DG57" s="14" t="str">
        <f t="shared" si="231"/>
        <v/>
      </c>
      <c r="DH57" s="14" t="str">
        <f t="shared" si="232"/>
        <v/>
      </c>
      <c r="DI57" s="14" t="str">
        <f t="shared" si="233"/>
        <v/>
      </c>
      <c r="DJ57" s="14" t="str">
        <f t="shared" si="234"/>
        <v/>
      </c>
      <c r="DK57" s="14" t="str">
        <f t="shared" si="235"/>
        <v/>
      </c>
      <c r="DL57" s="14" t="str">
        <f t="shared" si="236"/>
        <v/>
      </c>
      <c r="DM57" s="14" t="str">
        <f t="shared" si="237"/>
        <v/>
      </c>
      <c r="DN57" s="14" t="str">
        <f t="shared" si="238"/>
        <v/>
      </c>
      <c r="DO57" s="14" t="str">
        <f t="shared" si="239"/>
        <v/>
      </c>
      <c r="DP57" s="14" t="str">
        <f t="shared" si="240"/>
        <v/>
      </c>
      <c r="DQ57" s="14" t="str">
        <f t="shared" si="241"/>
        <v/>
      </c>
      <c r="DR57" s="14" t="str">
        <f t="shared" si="242"/>
        <v/>
      </c>
      <c r="DS57" s="14" t="str">
        <f t="shared" si="243"/>
        <v/>
      </c>
      <c r="DT57" s="14" t="str">
        <f t="shared" si="244"/>
        <v/>
      </c>
      <c r="DU57" s="14" t="str">
        <f t="shared" si="245"/>
        <v/>
      </c>
      <c r="DV57" s="14" t="str">
        <f t="shared" si="246"/>
        <v/>
      </c>
      <c r="DW57" s="14" t="str">
        <f t="shared" si="247"/>
        <v/>
      </c>
      <c r="DX57" s="14" t="str">
        <f t="shared" si="248"/>
        <v/>
      </c>
      <c r="DY57" s="14" t="str">
        <f t="shared" si="249"/>
        <v/>
      </c>
      <c r="DZ57" s="14" t="str">
        <f t="shared" si="250"/>
        <v/>
      </c>
      <c r="EA57" s="1072">
        <v>1934</v>
      </c>
      <c r="EB57" s="23" t="str">
        <f t="shared" si="156"/>
        <v/>
      </c>
      <c r="EC57" s="23" t="str">
        <f t="shared" si="157"/>
        <v/>
      </c>
      <c r="ED57" s="23" t="str">
        <f t="shared" si="158"/>
        <v/>
      </c>
      <c r="EE57" s="23" t="str">
        <f t="shared" si="159"/>
        <v/>
      </c>
      <c r="EF57" s="23" t="str">
        <f t="shared" si="160"/>
        <v/>
      </c>
      <c r="EG57" s="23" t="str">
        <f t="shared" si="161"/>
        <v/>
      </c>
      <c r="EH57" s="23" t="str">
        <f t="shared" si="162"/>
        <v/>
      </c>
      <c r="EI57" s="23" t="str">
        <f t="shared" si="163"/>
        <v/>
      </c>
      <c r="EJ57" s="23" t="str">
        <f t="shared" si="164"/>
        <v/>
      </c>
      <c r="EK57" s="23" t="str">
        <f t="shared" si="165"/>
        <v/>
      </c>
      <c r="EL57" s="23" t="str">
        <f t="shared" si="166"/>
        <v/>
      </c>
      <c r="EM57" s="23" t="str">
        <f t="shared" si="167"/>
        <v/>
      </c>
      <c r="EN57" s="23" t="str">
        <f t="shared" si="168"/>
        <v/>
      </c>
      <c r="EO57" s="23" t="str">
        <f t="shared" si="169"/>
        <v/>
      </c>
      <c r="EP57" s="23" t="str">
        <f t="shared" si="170"/>
        <v/>
      </c>
      <c r="EQ57" s="23" t="str">
        <f t="shared" si="171"/>
        <v/>
      </c>
      <c r="ER57" s="23" t="str">
        <f t="shared" si="172"/>
        <v/>
      </c>
      <c r="ES57" s="23" t="str">
        <f t="shared" si="173"/>
        <v/>
      </c>
      <c r="ET57" s="23" t="str">
        <f t="shared" si="174"/>
        <v/>
      </c>
      <c r="EU57" s="23" t="str">
        <f t="shared" si="175"/>
        <v/>
      </c>
      <c r="EV57" s="23" t="str">
        <f t="shared" si="176"/>
        <v/>
      </c>
      <c r="EW57" s="23" t="str">
        <f t="shared" si="177"/>
        <v/>
      </c>
      <c r="EX57" s="23" t="str">
        <f t="shared" si="178"/>
        <v/>
      </c>
      <c r="EY57" s="23" t="str">
        <f t="shared" si="179"/>
        <v/>
      </c>
      <c r="EZ57" s="23" t="str">
        <f t="shared" si="180"/>
        <v/>
      </c>
      <c r="FA57" s="23" t="str">
        <f t="shared" si="181"/>
        <v/>
      </c>
      <c r="FB57" s="23" t="str">
        <f t="shared" si="182"/>
        <v/>
      </c>
      <c r="FC57" s="23" t="str">
        <f t="shared" si="183"/>
        <v/>
      </c>
      <c r="FD57" s="23" t="str">
        <f t="shared" si="184"/>
        <v/>
      </c>
      <c r="FE57" s="23" t="str">
        <f t="shared" si="185"/>
        <v/>
      </c>
      <c r="FF57" s="23">
        <f t="shared" si="186"/>
        <v>0</v>
      </c>
      <c r="FG57" s="1072">
        <v>1934</v>
      </c>
      <c r="FH57" s="14" t="str">
        <f t="shared" si="251"/>
        <v/>
      </c>
      <c r="FI57" s="14" t="str">
        <f t="shared" si="252"/>
        <v/>
      </c>
      <c r="FJ57" s="14" t="str">
        <f t="shared" si="253"/>
        <v/>
      </c>
      <c r="FK57" s="14" t="str">
        <f t="shared" si="254"/>
        <v/>
      </c>
      <c r="FL57" s="14" t="str">
        <f t="shared" si="255"/>
        <v/>
      </c>
      <c r="FM57" s="14" t="str">
        <f t="shared" si="256"/>
        <v/>
      </c>
      <c r="FN57" s="14" t="str">
        <f t="shared" si="257"/>
        <v/>
      </c>
      <c r="FO57" s="14" t="str">
        <f t="shared" si="258"/>
        <v/>
      </c>
      <c r="FP57" s="14" t="str">
        <f t="shared" si="259"/>
        <v/>
      </c>
      <c r="FQ57" s="14" t="str">
        <f t="shared" si="260"/>
        <v/>
      </c>
      <c r="FR57" s="14" t="str">
        <f t="shared" si="261"/>
        <v/>
      </c>
      <c r="FS57" s="14" t="str">
        <f t="shared" si="262"/>
        <v/>
      </c>
      <c r="FT57" s="14" t="str">
        <f t="shared" si="263"/>
        <v/>
      </c>
      <c r="FU57" s="14" t="str">
        <f t="shared" si="264"/>
        <v/>
      </c>
      <c r="FV57" s="14" t="str">
        <f t="shared" si="265"/>
        <v/>
      </c>
      <c r="FW57" s="14" t="str">
        <f t="shared" si="266"/>
        <v/>
      </c>
      <c r="FX57" s="14" t="str">
        <f t="shared" si="267"/>
        <v/>
      </c>
      <c r="FY57" s="14" t="str">
        <f t="shared" si="268"/>
        <v/>
      </c>
      <c r="FZ57" s="14" t="str">
        <f t="shared" si="269"/>
        <v/>
      </c>
      <c r="GA57" s="14" t="str">
        <f t="shared" si="270"/>
        <v/>
      </c>
      <c r="GB57" s="14" t="str">
        <f t="shared" si="271"/>
        <v/>
      </c>
      <c r="GC57" s="14" t="str">
        <f t="shared" si="272"/>
        <v/>
      </c>
      <c r="GD57" s="14" t="str">
        <f t="shared" si="273"/>
        <v/>
      </c>
      <c r="GE57" s="14" t="str">
        <f t="shared" si="274"/>
        <v/>
      </c>
      <c r="GF57" s="14" t="str">
        <f t="shared" si="275"/>
        <v/>
      </c>
      <c r="GG57" s="14" t="str">
        <f t="shared" si="276"/>
        <v/>
      </c>
      <c r="GH57" s="14" t="str">
        <f t="shared" si="277"/>
        <v/>
      </c>
      <c r="GI57" s="14" t="str">
        <f t="shared" si="278"/>
        <v/>
      </c>
      <c r="GJ57" s="14" t="str">
        <f t="shared" si="279"/>
        <v/>
      </c>
      <c r="GK57" s="14" t="str">
        <f t="shared" si="280"/>
        <v/>
      </c>
      <c r="GL57" s="1072">
        <v>1934</v>
      </c>
    </row>
    <row r="58" spans="1:194">
      <c r="A58" s="656">
        <v>1935</v>
      </c>
      <c r="B58" s="1093">
        <f>(Max!B58+Min!B58)/2</f>
        <v>60.5</v>
      </c>
      <c r="C58" s="1093">
        <f>(Max!C58+Min!C58)/2</f>
        <v>63.5</v>
      </c>
      <c r="D58" s="1093">
        <f>(Max!D58+Min!D58)/2</f>
        <v>61.5</v>
      </c>
      <c r="E58" s="1093">
        <f>(Max!E58+Min!E58)/2</f>
        <v>64</v>
      </c>
      <c r="F58" s="1093">
        <f>(Max!F58+Min!F58)/2</f>
        <v>70</v>
      </c>
      <c r="G58" s="1093">
        <f>(Max!G58+Min!G58)/2</f>
        <v>56.5</v>
      </c>
      <c r="H58" s="1093">
        <f>(Max!H58+Min!H58)/2</f>
        <v>42</v>
      </c>
      <c r="I58" s="1093">
        <f>(Max!I58+Min!I58)/2</f>
        <v>50</v>
      </c>
      <c r="J58" s="1093">
        <f>(Max!J58+Min!J58)/2</f>
        <v>50.5</v>
      </c>
      <c r="K58" s="1093">
        <f>(Max!K58+Min!K58)/2</f>
        <v>57</v>
      </c>
      <c r="L58" s="1093">
        <f>(Max!L58+Min!L58)/2</f>
        <v>68</v>
      </c>
      <c r="M58" s="1093">
        <f>(Max!M58+Min!M58)/2</f>
        <v>70.5</v>
      </c>
      <c r="N58" s="1093">
        <f>(Max!N58+Min!N58)/2</f>
        <v>59.5</v>
      </c>
      <c r="O58" s="1093">
        <f>(Max!O58+Min!O58)/2</f>
        <v>51.5</v>
      </c>
      <c r="P58" s="1093">
        <f>(Max!P58+Min!P58)/2</f>
        <v>47.5</v>
      </c>
      <c r="Q58" s="1093">
        <f>(Max!Q58+Min!Q58)/2</f>
        <v>47</v>
      </c>
      <c r="R58" s="1093">
        <f>(Max!R58+Min!R58)/2</f>
        <v>42</v>
      </c>
      <c r="S58" s="1093">
        <f>(Max!S58+Min!S58)/2</f>
        <v>47</v>
      </c>
      <c r="T58" s="1093">
        <f>(Max!T58+Min!T58)/2</f>
        <v>44</v>
      </c>
      <c r="U58" s="1093">
        <f>(Max!U58+Min!U58)/2</f>
        <v>56.5</v>
      </c>
      <c r="V58" s="1093">
        <f>(Max!V58+Min!V58)/2</f>
        <v>47</v>
      </c>
      <c r="W58" s="1093">
        <f>(Max!W58+Min!W58)/2</f>
        <v>46</v>
      </c>
      <c r="X58" s="1093">
        <f>(Max!X58+Min!X58)/2</f>
        <v>34.5</v>
      </c>
      <c r="Y58" s="1093">
        <f>(Max!Y58+Min!Y58)/2</f>
        <v>33.5</v>
      </c>
      <c r="Z58" s="1093">
        <f>(Max!Z58+Min!Z58)/2</f>
        <v>38</v>
      </c>
      <c r="AA58" s="1093">
        <f>(Max!AA58+Min!AA58)/2</f>
        <v>47.5</v>
      </c>
      <c r="AB58" s="1093">
        <f>(Max!AB58+Min!AB58)/2</f>
        <v>45.5</v>
      </c>
      <c r="AC58" s="1093">
        <f>(Max!AC58+Min!AC58)/2</f>
        <v>59</v>
      </c>
      <c r="AD58" s="1093">
        <f>(Max!AD58+Min!AD58)/2</f>
        <v>45.5</v>
      </c>
      <c r="AE58" s="1093">
        <f>(Max!AE58+Min!AE58)/2</f>
        <v>38</v>
      </c>
      <c r="AF58" s="1381"/>
      <c r="AG58" s="1077">
        <f t="shared" si="187"/>
        <v>1543.5</v>
      </c>
      <c r="AH58" s="58">
        <f>(Max!AG58+Min!AG58)/60</f>
        <v>51.45</v>
      </c>
      <c r="AI58" s="47">
        <f t="shared" si="189"/>
        <v>70.5</v>
      </c>
      <c r="AJ58" s="84">
        <f t="shared" si="190"/>
        <v>33.5</v>
      </c>
      <c r="AK58" s="1072">
        <v>1935</v>
      </c>
      <c r="AL58" s="23" t="str">
        <f t="shared" si="191"/>
        <v/>
      </c>
      <c r="AM58" s="23" t="str">
        <f t="shared" si="192"/>
        <v/>
      </c>
      <c r="AN58" s="23" t="str">
        <f t="shared" si="193"/>
        <v/>
      </c>
      <c r="AO58" s="23" t="str">
        <f t="shared" si="194"/>
        <v/>
      </c>
      <c r="AP58" s="23">
        <f t="shared" si="195"/>
        <v>1</v>
      </c>
      <c r="AQ58" s="23" t="str">
        <f t="shared" si="196"/>
        <v/>
      </c>
      <c r="AR58" s="23" t="str">
        <f t="shared" si="197"/>
        <v/>
      </c>
      <c r="AS58" s="23" t="str">
        <f t="shared" si="198"/>
        <v/>
      </c>
      <c r="AT58" s="23" t="str">
        <f t="shared" si="199"/>
        <v/>
      </c>
      <c r="AU58" s="23" t="str">
        <f t="shared" si="200"/>
        <v/>
      </c>
      <c r="AV58" s="23" t="str">
        <f t="shared" si="201"/>
        <v/>
      </c>
      <c r="AW58" s="23">
        <f t="shared" si="202"/>
        <v>1</v>
      </c>
      <c r="AX58" s="23" t="str">
        <f t="shared" si="203"/>
        <v/>
      </c>
      <c r="AY58" s="23" t="str">
        <f t="shared" si="204"/>
        <v/>
      </c>
      <c r="AZ58" s="23" t="str">
        <f t="shared" si="205"/>
        <v/>
      </c>
      <c r="BA58" s="23" t="str">
        <f t="shared" si="206"/>
        <v/>
      </c>
      <c r="BB58" s="23" t="str">
        <f t="shared" si="207"/>
        <v/>
      </c>
      <c r="BC58" s="23" t="str">
        <f t="shared" si="208"/>
        <v/>
      </c>
      <c r="BD58" s="23" t="str">
        <f t="shared" si="209"/>
        <v/>
      </c>
      <c r="BE58" s="23" t="str">
        <f t="shared" si="210"/>
        <v/>
      </c>
      <c r="BF58" s="23" t="str">
        <f t="shared" si="211"/>
        <v/>
      </c>
      <c r="BG58" s="23" t="str">
        <f t="shared" si="212"/>
        <v/>
      </c>
      <c r="BH58" s="23" t="str">
        <f t="shared" si="213"/>
        <v/>
      </c>
      <c r="BI58" s="23" t="str">
        <f t="shared" si="214"/>
        <v/>
      </c>
      <c r="BJ58" s="23" t="str">
        <f t="shared" si="215"/>
        <v/>
      </c>
      <c r="BK58" s="23" t="str">
        <f t="shared" si="216"/>
        <v/>
      </c>
      <c r="BL58" s="23" t="str">
        <f t="shared" si="217"/>
        <v/>
      </c>
      <c r="BM58" s="23" t="str">
        <f t="shared" si="218"/>
        <v/>
      </c>
      <c r="BN58" s="23" t="str">
        <f t="shared" si="219"/>
        <v/>
      </c>
      <c r="BO58" s="23" t="str">
        <f t="shared" si="220"/>
        <v/>
      </c>
      <c r="BP58" s="23">
        <f t="shared" si="188"/>
        <v>2</v>
      </c>
      <c r="BQ58" s="1072">
        <v>1935</v>
      </c>
      <c r="BR58" s="14" t="str">
        <f t="shared" si="284"/>
        <v/>
      </c>
      <c r="BS58" s="14" t="str">
        <f t="shared" si="284"/>
        <v/>
      </c>
      <c r="BT58" s="14" t="str">
        <f t="shared" si="284"/>
        <v/>
      </c>
      <c r="BU58" s="14" t="str">
        <f t="shared" si="284"/>
        <v/>
      </c>
      <c r="BV58" s="14">
        <f t="shared" si="284"/>
        <v>1935</v>
      </c>
      <c r="BW58" s="14" t="str">
        <f t="shared" si="284"/>
        <v/>
      </c>
      <c r="BX58" s="14" t="str">
        <f t="shared" si="284"/>
        <v/>
      </c>
      <c r="BY58" s="14" t="str">
        <f t="shared" si="284"/>
        <v/>
      </c>
      <c r="BZ58" s="14" t="str">
        <f t="shared" si="284"/>
        <v/>
      </c>
      <c r="CA58" s="14" t="str">
        <f t="shared" si="284"/>
        <v/>
      </c>
      <c r="CB58" s="14" t="str">
        <f t="shared" si="284"/>
        <v/>
      </c>
      <c r="CC58" s="14">
        <f t="shared" si="284"/>
        <v>1935</v>
      </c>
      <c r="CD58" s="14" t="str">
        <f t="shared" si="284"/>
        <v/>
      </c>
      <c r="CE58" s="14" t="str">
        <f t="shared" si="284"/>
        <v/>
      </c>
      <c r="CF58" s="14" t="str">
        <f t="shared" si="284"/>
        <v/>
      </c>
      <c r="CG58" s="14" t="str">
        <f t="shared" si="282"/>
        <v/>
      </c>
      <c r="CH58" s="14" t="str">
        <f t="shared" si="282"/>
        <v/>
      </c>
      <c r="CI58" s="14" t="str">
        <f t="shared" si="282"/>
        <v/>
      </c>
      <c r="CJ58" s="14" t="str">
        <f t="shared" si="282"/>
        <v/>
      </c>
      <c r="CK58" s="14" t="str">
        <f t="shared" si="283"/>
        <v/>
      </c>
      <c r="CL58" s="14" t="str">
        <f t="shared" si="283"/>
        <v/>
      </c>
      <c r="CM58" s="14" t="str">
        <f t="shared" si="283"/>
        <v/>
      </c>
      <c r="CN58" s="14" t="str">
        <f t="shared" si="283"/>
        <v/>
      </c>
      <c r="CO58" s="14" t="str">
        <f t="shared" si="283"/>
        <v/>
      </c>
      <c r="CP58" s="14" t="str">
        <f t="shared" si="283"/>
        <v/>
      </c>
      <c r="CQ58" s="14" t="str">
        <f t="shared" si="283"/>
        <v/>
      </c>
      <c r="CR58" s="14" t="str">
        <f t="shared" si="283"/>
        <v/>
      </c>
      <c r="CS58" s="14" t="str">
        <f t="shared" si="283"/>
        <v/>
      </c>
      <c r="CT58" s="14" t="str">
        <f t="shared" si="283"/>
        <v/>
      </c>
      <c r="CU58" s="14" t="str">
        <f t="shared" si="283"/>
        <v/>
      </c>
      <c r="CV58" s="1072">
        <v>1935</v>
      </c>
      <c r="CW58" s="14" t="str">
        <f t="shared" si="221"/>
        <v/>
      </c>
      <c r="CX58" s="14" t="str">
        <f t="shared" si="222"/>
        <v/>
      </c>
      <c r="CY58" s="14" t="str">
        <f t="shared" si="223"/>
        <v/>
      </c>
      <c r="CZ58" s="14" t="str">
        <f t="shared" si="224"/>
        <v/>
      </c>
      <c r="DA58" s="14" t="str">
        <f t="shared" si="225"/>
        <v/>
      </c>
      <c r="DB58" s="14" t="str">
        <f t="shared" si="226"/>
        <v/>
      </c>
      <c r="DC58" s="14" t="str">
        <f t="shared" si="227"/>
        <v/>
      </c>
      <c r="DD58" s="14" t="str">
        <f t="shared" si="228"/>
        <v/>
      </c>
      <c r="DE58" s="14" t="str">
        <f t="shared" si="229"/>
        <v/>
      </c>
      <c r="DF58" s="14" t="str">
        <f t="shared" si="230"/>
        <v/>
      </c>
      <c r="DG58" s="14">
        <f t="shared" si="231"/>
        <v>1935</v>
      </c>
      <c r="DH58" s="14">
        <f t="shared" si="232"/>
        <v>1935</v>
      </c>
      <c r="DI58" s="14" t="str">
        <f t="shared" si="233"/>
        <v/>
      </c>
      <c r="DJ58" s="14" t="str">
        <f t="shared" si="234"/>
        <v/>
      </c>
      <c r="DK58" s="14" t="str">
        <f t="shared" si="235"/>
        <v/>
      </c>
      <c r="DL58" s="14" t="str">
        <f t="shared" si="236"/>
        <v/>
      </c>
      <c r="DM58" s="14" t="str">
        <f t="shared" si="237"/>
        <v/>
      </c>
      <c r="DN58" s="14" t="str">
        <f t="shared" si="238"/>
        <v/>
      </c>
      <c r="DO58" s="14" t="str">
        <f t="shared" si="239"/>
        <v/>
      </c>
      <c r="DP58" s="14" t="str">
        <f t="shared" si="240"/>
        <v/>
      </c>
      <c r="DQ58" s="14" t="str">
        <f t="shared" si="241"/>
        <v/>
      </c>
      <c r="DR58" s="14" t="str">
        <f t="shared" si="242"/>
        <v/>
      </c>
      <c r="DS58" s="14" t="str">
        <f t="shared" si="243"/>
        <v/>
      </c>
      <c r="DT58" s="14" t="str">
        <f t="shared" si="244"/>
        <v/>
      </c>
      <c r="DU58" s="14" t="str">
        <f t="shared" si="245"/>
        <v/>
      </c>
      <c r="DV58" s="14" t="str">
        <f t="shared" si="246"/>
        <v/>
      </c>
      <c r="DW58" s="14" t="str">
        <f t="shared" si="247"/>
        <v/>
      </c>
      <c r="DX58" s="14" t="str">
        <f t="shared" si="248"/>
        <v/>
      </c>
      <c r="DY58" s="14" t="str">
        <f t="shared" si="249"/>
        <v/>
      </c>
      <c r="DZ58" s="14" t="str">
        <f t="shared" si="250"/>
        <v/>
      </c>
      <c r="EA58" s="1072">
        <v>1935</v>
      </c>
      <c r="EB58" s="23" t="str">
        <f t="shared" si="156"/>
        <v/>
      </c>
      <c r="EC58" s="23" t="str">
        <f t="shared" si="157"/>
        <v/>
      </c>
      <c r="ED58" s="23" t="str">
        <f t="shared" si="158"/>
        <v/>
      </c>
      <c r="EE58" s="23" t="str">
        <f t="shared" si="159"/>
        <v/>
      </c>
      <c r="EF58" s="23" t="str">
        <f t="shared" si="160"/>
        <v/>
      </c>
      <c r="EG58" s="23" t="str">
        <f t="shared" si="161"/>
        <v/>
      </c>
      <c r="EH58" s="23" t="str">
        <f t="shared" si="162"/>
        <v/>
      </c>
      <c r="EI58" s="23" t="str">
        <f t="shared" si="163"/>
        <v/>
      </c>
      <c r="EJ58" s="23" t="str">
        <f t="shared" si="164"/>
        <v/>
      </c>
      <c r="EK58" s="23" t="str">
        <f t="shared" si="165"/>
        <v/>
      </c>
      <c r="EL58" s="23" t="str">
        <f t="shared" si="166"/>
        <v/>
      </c>
      <c r="EM58" s="23" t="str">
        <f t="shared" si="167"/>
        <v/>
      </c>
      <c r="EN58" s="23" t="str">
        <f t="shared" si="168"/>
        <v/>
      </c>
      <c r="EO58" s="23" t="str">
        <f t="shared" si="169"/>
        <v/>
      </c>
      <c r="EP58" s="23" t="str">
        <f t="shared" si="170"/>
        <v/>
      </c>
      <c r="EQ58" s="23" t="str">
        <f t="shared" si="171"/>
        <v/>
      </c>
      <c r="ER58" s="23" t="str">
        <f t="shared" si="172"/>
        <v/>
      </c>
      <c r="ES58" s="23" t="str">
        <f t="shared" si="173"/>
        <v/>
      </c>
      <c r="ET58" s="23" t="str">
        <f t="shared" si="174"/>
        <v/>
      </c>
      <c r="EU58" s="23" t="str">
        <f t="shared" si="175"/>
        <v/>
      </c>
      <c r="EV58" s="23" t="str">
        <f t="shared" si="176"/>
        <v/>
      </c>
      <c r="EW58" s="23" t="str">
        <f t="shared" si="177"/>
        <v/>
      </c>
      <c r="EX58" s="23" t="str">
        <f t="shared" si="178"/>
        <v/>
      </c>
      <c r="EY58" s="23" t="str">
        <f t="shared" si="179"/>
        <v/>
      </c>
      <c r="EZ58" s="23" t="str">
        <f t="shared" si="180"/>
        <v/>
      </c>
      <c r="FA58" s="23" t="str">
        <f t="shared" si="181"/>
        <v/>
      </c>
      <c r="FB58" s="23" t="str">
        <f t="shared" si="182"/>
        <v/>
      </c>
      <c r="FC58" s="23" t="str">
        <f t="shared" si="183"/>
        <v/>
      </c>
      <c r="FD58" s="23" t="str">
        <f t="shared" si="184"/>
        <v/>
      </c>
      <c r="FE58" s="23" t="str">
        <f t="shared" si="185"/>
        <v/>
      </c>
      <c r="FF58" s="23">
        <f t="shared" si="186"/>
        <v>0</v>
      </c>
      <c r="FG58" s="1072">
        <v>1935</v>
      </c>
      <c r="FH58" s="14" t="str">
        <f t="shared" si="251"/>
        <v/>
      </c>
      <c r="FI58" s="14" t="str">
        <f t="shared" si="252"/>
        <v/>
      </c>
      <c r="FJ58" s="14" t="str">
        <f t="shared" si="253"/>
        <v/>
      </c>
      <c r="FK58" s="14" t="str">
        <f t="shared" si="254"/>
        <v/>
      </c>
      <c r="FL58" s="14" t="str">
        <f t="shared" si="255"/>
        <v/>
      </c>
      <c r="FM58" s="14" t="str">
        <f t="shared" si="256"/>
        <v/>
      </c>
      <c r="FN58" s="14" t="str">
        <f t="shared" si="257"/>
        <v/>
      </c>
      <c r="FO58" s="14" t="str">
        <f t="shared" si="258"/>
        <v/>
      </c>
      <c r="FP58" s="14" t="str">
        <f t="shared" si="259"/>
        <v/>
      </c>
      <c r="FQ58" s="14" t="str">
        <f t="shared" si="260"/>
        <v/>
      </c>
      <c r="FR58" s="14" t="str">
        <f t="shared" si="261"/>
        <v/>
      </c>
      <c r="FS58" s="14" t="str">
        <f t="shared" si="262"/>
        <v/>
      </c>
      <c r="FT58" s="14" t="str">
        <f t="shared" si="263"/>
        <v/>
      </c>
      <c r="FU58" s="14" t="str">
        <f t="shared" si="264"/>
        <v/>
      </c>
      <c r="FV58" s="14" t="str">
        <f t="shared" si="265"/>
        <v/>
      </c>
      <c r="FW58" s="14" t="str">
        <f t="shared" si="266"/>
        <v/>
      </c>
      <c r="FX58" s="14" t="str">
        <f t="shared" si="267"/>
        <v/>
      </c>
      <c r="FY58" s="14" t="str">
        <f t="shared" si="268"/>
        <v/>
      </c>
      <c r="FZ58" s="14" t="str">
        <f t="shared" si="269"/>
        <v/>
      </c>
      <c r="GA58" s="14" t="str">
        <f t="shared" si="270"/>
        <v/>
      </c>
      <c r="GB58" s="14" t="str">
        <f t="shared" si="271"/>
        <v/>
      </c>
      <c r="GC58" s="14" t="str">
        <f t="shared" si="272"/>
        <v/>
      </c>
      <c r="GD58" s="14" t="str">
        <f t="shared" si="273"/>
        <v/>
      </c>
      <c r="GE58" s="14" t="str">
        <f t="shared" si="274"/>
        <v/>
      </c>
      <c r="GF58" s="14" t="str">
        <f t="shared" si="275"/>
        <v/>
      </c>
      <c r="GG58" s="14" t="str">
        <f t="shared" si="276"/>
        <v/>
      </c>
      <c r="GH58" s="14" t="str">
        <f t="shared" si="277"/>
        <v/>
      </c>
      <c r="GI58" s="14" t="str">
        <f t="shared" si="278"/>
        <v/>
      </c>
      <c r="GJ58" s="14" t="str">
        <f t="shared" si="279"/>
        <v/>
      </c>
      <c r="GK58" s="14" t="str">
        <f t="shared" si="280"/>
        <v/>
      </c>
      <c r="GL58" s="1072">
        <v>1935</v>
      </c>
    </row>
    <row r="59" spans="1:194">
      <c r="A59" s="656">
        <v>1936</v>
      </c>
      <c r="B59" s="1093">
        <f>(Max!B59+Min!B59)/2</f>
        <v>57</v>
      </c>
      <c r="C59" s="1093">
        <f>(Max!C59+Min!C59)/2</f>
        <v>67.5</v>
      </c>
      <c r="D59" s="1093">
        <f>(Max!D59+Min!D59)/2</f>
        <v>70</v>
      </c>
      <c r="E59" s="1093">
        <f>(Max!E59+Min!E59)/2</f>
        <v>65</v>
      </c>
      <c r="F59" s="1093">
        <f>(Max!F59+Min!F59)/2</f>
        <v>45</v>
      </c>
      <c r="G59" s="1093">
        <f>(Max!G59+Min!G59)/2</f>
        <v>45.5</v>
      </c>
      <c r="H59" s="1093">
        <f>(Max!H59+Min!H59)/2</f>
        <v>54</v>
      </c>
      <c r="I59" s="1093">
        <f>(Max!I59+Min!I59)/2</f>
        <v>58</v>
      </c>
      <c r="J59" s="1093">
        <f>(Max!J59+Min!J59)/2</f>
        <v>50</v>
      </c>
      <c r="K59" s="1093">
        <f>(Max!K59+Min!K59)/2</f>
        <v>46.5</v>
      </c>
      <c r="L59" s="1093">
        <f>(Max!L59+Min!L59)/2</f>
        <v>40.5</v>
      </c>
      <c r="M59" s="1093">
        <f>(Max!M59+Min!M59)/2</f>
        <v>44.5</v>
      </c>
      <c r="N59" s="1093">
        <f>(Max!N59+Min!N59)/2</f>
        <v>48</v>
      </c>
      <c r="O59" s="1093">
        <f>(Max!O59+Min!O59)/2</f>
        <v>49</v>
      </c>
      <c r="P59" s="1093">
        <f>(Max!P59+Min!P59)/2</f>
        <v>46.5</v>
      </c>
      <c r="Q59" s="1093">
        <f>(Max!Q59+Min!Q59)/2</f>
        <v>42</v>
      </c>
      <c r="R59" s="1093">
        <f>(Max!R59+Min!R59)/2</f>
        <v>45.5</v>
      </c>
      <c r="S59" s="1093">
        <f>(Max!S59+Min!S59)/2</f>
        <v>42.5</v>
      </c>
      <c r="T59" s="1093">
        <f>(Max!T59+Min!T59)/2</f>
        <v>29</v>
      </c>
      <c r="U59" s="1093">
        <f>(Max!U59+Min!U59)/2</f>
        <v>46.5</v>
      </c>
      <c r="V59" s="1093">
        <f>(Max!V59+Min!V59)/2</f>
        <v>57</v>
      </c>
      <c r="W59" s="1093">
        <f>(Max!W59+Min!W59)/2</f>
        <v>39.5</v>
      </c>
      <c r="X59" s="1093">
        <f>(Max!X59+Min!X59)/2</f>
        <v>37</v>
      </c>
      <c r="Y59" s="1093">
        <f>(Max!Y59+Min!Y59)/2</f>
        <v>46</v>
      </c>
      <c r="Z59" s="1093">
        <f>(Max!Z59+Min!Z59)/2</f>
        <v>44.5</v>
      </c>
      <c r="AA59" s="1093">
        <f>(Max!AA59+Min!AA59)/2</f>
        <v>37</v>
      </c>
      <c r="AB59" s="1093">
        <f>(Max!AB59+Min!AB59)/2</f>
        <v>26.5</v>
      </c>
      <c r="AC59" s="1093">
        <f>(Max!AC59+Min!AC59)/2</f>
        <v>32</v>
      </c>
      <c r="AD59" s="1093">
        <f>(Max!AD59+Min!AD59)/2</f>
        <v>43</v>
      </c>
      <c r="AE59" s="1093">
        <f>(Max!AE59+Min!AE59)/2</f>
        <v>33</v>
      </c>
      <c r="AF59" s="1381"/>
      <c r="AG59" s="1077">
        <f t="shared" si="187"/>
        <v>1388</v>
      </c>
      <c r="AH59" s="58">
        <f>(Max!AG59+Min!AG59)/60</f>
        <v>46.266666666666666</v>
      </c>
      <c r="AI59" s="47">
        <f t="shared" si="189"/>
        <v>70</v>
      </c>
      <c r="AJ59" s="84">
        <f t="shared" si="190"/>
        <v>26.5</v>
      </c>
      <c r="AK59" s="1072">
        <v>1936</v>
      </c>
      <c r="AL59" s="23" t="str">
        <f t="shared" si="191"/>
        <v/>
      </c>
      <c r="AM59" s="23" t="str">
        <f t="shared" si="192"/>
        <v/>
      </c>
      <c r="AN59" s="23">
        <f t="shared" si="193"/>
        <v>1</v>
      </c>
      <c r="AO59" s="23" t="str">
        <f t="shared" si="194"/>
        <v/>
      </c>
      <c r="AP59" s="23" t="str">
        <f t="shared" si="195"/>
        <v/>
      </c>
      <c r="AQ59" s="23" t="str">
        <f t="shared" si="196"/>
        <v/>
      </c>
      <c r="AR59" s="23" t="str">
        <f t="shared" si="197"/>
        <v/>
      </c>
      <c r="AS59" s="23" t="str">
        <f t="shared" si="198"/>
        <v/>
      </c>
      <c r="AT59" s="23" t="str">
        <f t="shared" si="199"/>
        <v/>
      </c>
      <c r="AU59" s="23" t="str">
        <f t="shared" si="200"/>
        <v/>
      </c>
      <c r="AV59" s="23" t="str">
        <f t="shared" si="201"/>
        <v/>
      </c>
      <c r="AW59" s="23" t="str">
        <f t="shared" si="202"/>
        <v/>
      </c>
      <c r="AX59" s="23" t="str">
        <f t="shared" si="203"/>
        <v/>
      </c>
      <c r="AY59" s="23" t="str">
        <f t="shared" si="204"/>
        <v/>
      </c>
      <c r="AZ59" s="23" t="str">
        <f t="shared" si="205"/>
        <v/>
      </c>
      <c r="BA59" s="23" t="str">
        <f t="shared" si="206"/>
        <v/>
      </c>
      <c r="BB59" s="23" t="str">
        <f t="shared" si="207"/>
        <v/>
      </c>
      <c r="BC59" s="23" t="str">
        <f t="shared" si="208"/>
        <v/>
      </c>
      <c r="BD59" s="23" t="str">
        <f t="shared" si="209"/>
        <v/>
      </c>
      <c r="BE59" s="23" t="str">
        <f t="shared" si="210"/>
        <v/>
      </c>
      <c r="BF59" s="23" t="str">
        <f t="shared" si="211"/>
        <v/>
      </c>
      <c r="BG59" s="23" t="str">
        <f t="shared" si="212"/>
        <v/>
      </c>
      <c r="BH59" s="23" t="str">
        <f t="shared" si="213"/>
        <v/>
      </c>
      <c r="BI59" s="23" t="str">
        <f t="shared" si="214"/>
        <v/>
      </c>
      <c r="BJ59" s="23" t="str">
        <f t="shared" si="215"/>
        <v/>
      </c>
      <c r="BK59" s="23" t="str">
        <f t="shared" si="216"/>
        <v/>
      </c>
      <c r="BL59" s="23" t="str">
        <f t="shared" si="217"/>
        <v/>
      </c>
      <c r="BM59" s="23" t="str">
        <f t="shared" si="218"/>
        <v/>
      </c>
      <c r="BN59" s="23" t="str">
        <f t="shared" si="219"/>
        <v/>
      </c>
      <c r="BO59" s="23" t="str">
        <f t="shared" si="220"/>
        <v/>
      </c>
      <c r="BP59" s="23">
        <f t="shared" si="188"/>
        <v>1</v>
      </c>
      <c r="BQ59" s="1072">
        <v>1936</v>
      </c>
      <c r="BR59" s="14" t="str">
        <f t="shared" si="284"/>
        <v/>
      </c>
      <c r="BS59" s="14" t="str">
        <f t="shared" si="284"/>
        <v/>
      </c>
      <c r="BT59" s="14">
        <f t="shared" si="284"/>
        <v>1936</v>
      </c>
      <c r="BU59" s="14" t="str">
        <f t="shared" si="284"/>
        <v/>
      </c>
      <c r="BV59" s="14" t="str">
        <f t="shared" si="284"/>
        <v/>
      </c>
      <c r="BW59" s="14" t="str">
        <f t="shared" si="284"/>
        <v/>
      </c>
      <c r="BX59" s="14" t="str">
        <f t="shared" si="284"/>
        <v/>
      </c>
      <c r="BY59" s="14" t="str">
        <f t="shared" si="284"/>
        <v/>
      </c>
      <c r="BZ59" s="14" t="str">
        <f t="shared" si="284"/>
        <v/>
      </c>
      <c r="CA59" s="14" t="str">
        <f t="shared" si="284"/>
        <v/>
      </c>
      <c r="CB59" s="14" t="str">
        <f t="shared" si="284"/>
        <v/>
      </c>
      <c r="CC59" s="14" t="str">
        <f t="shared" si="284"/>
        <v/>
      </c>
      <c r="CD59" s="14" t="str">
        <f t="shared" si="284"/>
        <v/>
      </c>
      <c r="CE59" s="14" t="str">
        <f t="shared" si="284"/>
        <v/>
      </c>
      <c r="CF59" s="14" t="str">
        <f t="shared" si="284"/>
        <v/>
      </c>
      <c r="CG59" s="14" t="str">
        <f t="shared" si="282"/>
        <v/>
      </c>
      <c r="CH59" s="14" t="str">
        <f t="shared" si="282"/>
        <v/>
      </c>
      <c r="CI59" s="14" t="str">
        <f t="shared" si="282"/>
        <v/>
      </c>
      <c r="CJ59" s="14" t="str">
        <f t="shared" si="282"/>
        <v/>
      </c>
      <c r="CK59" s="14" t="str">
        <f t="shared" si="283"/>
        <v/>
      </c>
      <c r="CL59" s="14" t="str">
        <f t="shared" si="283"/>
        <v/>
      </c>
      <c r="CM59" s="14" t="str">
        <f t="shared" si="283"/>
        <v/>
      </c>
      <c r="CN59" s="14" t="str">
        <f t="shared" si="283"/>
        <v/>
      </c>
      <c r="CO59" s="14" t="str">
        <f t="shared" si="283"/>
        <v/>
      </c>
      <c r="CP59" s="14" t="str">
        <f t="shared" si="283"/>
        <v/>
      </c>
      <c r="CQ59" s="14" t="str">
        <f t="shared" si="283"/>
        <v/>
      </c>
      <c r="CR59" s="14" t="str">
        <f t="shared" si="283"/>
        <v/>
      </c>
      <c r="CS59" s="14" t="str">
        <f t="shared" si="283"/>
        <v/>
      </c>
      <c r="CT59" s="14" t="str">
        <f t="shared" si="283"/>
        <v/>
      </c>
      <c r="CU59" s="14" t="str">
        <f t="shared" si="283"/>
        <v/>
      </c>
      <c r="CV59" s="1072">
        <v>1936</v>
      </c>
      <c r="CW59" s="14" t="str">
        <f t="shared" si="221"/>
        <v/>
      </c>
      <c r="CX59" s="14" t="str">
        <f t="shared" si="222"/>
        <v/>
      </c>
      <c r="CY59" s="14" t="str">
        <f t="shared" si="223"/>
        <v/>
      </c>
      <c r="CZ59" s="14" t="str">
        <f t="shared" si="224"/>
        <v/>
      </c>
      <c r="DA59" s="14" t="str">
        <f t="shared" si="225"/>
        <v/>
      </c>
      <c r="DB59" s="14" t="str">
        <f t="shared" si="226"/>
        <v/>
      </c>
      <c r="DC59" s="14" t="str">
        <f t="shared" si="227"/>
        <v/>
      </c>
      <c r="DD59" s="14" t="str">
        <f t="shared" si="228"/>
        <v/>
      </c>
      <c r="DE59" s="14" t="str">
        <f t="shared" si="229"/>
        <v/>
      </c>
      <c r="DF59" s="14" t="str">
        <f t="shared" si="230"/>
        <v/>
      </c>
      <c r="DG59" s="14" t="str">
        <f t="shared" si="231"/>
        <v/>
      </c>
      <c r="DH59" s="14" t="str">
        <f t="shared" si="232"/>
        <v/>
      </c>
      <c r="DI59" s="14" t="str">
        <f t="shared" si="233"/>
        <v/>
      </c>
      <c r="DJ59" s="14" t="str">
        <f t="shared" si="234"/>
        <v/>
      </c>
      <c r="DK59" s="14" t="str">
        <f t="shared" si="235"/>
        <v/>
      </c>
      <c r="DL59" s="14" t="str">
        <f t="shared" si="236"/>
        <v/>
      </c>
      <c r="DM59" s="14" t="str">
        <f t="shared" si="237"/>
        <v/>
      </c>
      <c r="DN59" s="14" t="str">
        <f t="shared" si="238"/>
        <v/>
      </c>
      <c r="DO59" s="14" t="str">
        <f t="shared" si="239"/>
        <v/>
      </c>
      <c r="DP59" s="14" t="str">
        <f t="shared" si="240"/>
        <v/>
      </c>
      <c r="DQ59" s="14" t="str">
        <f t="shared" si="241"/>
        <v/>
      </c>
      <c r="DR59" s="14" t="str">
        <f t="shared" si="242"/>
        <v/>
      </c>
      <c r="DS59" s="14" t="str">
        <f t="shared" si="243"/>
        <v/>
      </c>
      <c r="DT59" s="14" t="str">
        <f t="shared" si="244"/>
        <v/>
      </c>
      <c r="DU59" s="14" t="str">
        <f t="shared" si="245"/>
        <v/>
      </c>
      <c r="DV59" s="14" t="str">
        <f t="shared" si="246"/>
        <v/>
      </c>
      <c r="DW59" s="14" t="str">
        <f t="shared" si="247"/>
        <v/>
      </c>
      <c r="DX59" s="14" t="str">
        <f t="shared" si="248"/>
        <v/>
      </c>
      <c r="DY59" s="14" t="str">
        <f t="shared" si="249"/>
        <v/>
      </c>
      <c r="DZ59" s="14" t="str">
        <f t="shared" si="250"/>
        <v/>
      </c>
      <c r="EA59" s="1072">
        <v>1936</v>
      </c>
      <c r="EB59" s="23" t="str">
        <f t="shared" si="156"/>
        <v/>
      </c>
      <c r="EC59" s="23" t="str">
        <f t="shared" si="157"/>
        <v/>
      </c>
      <c r="ED59" s="23" t="str">
        <f t="shared" si="158"/>
        <v/>
      </c>
      <c r="EE59" s="23" t="str">
        <f t="shared" si="159"/>
        <v/>
      </c>
      <c r="EF59" s="23" t="str">
        <f t="shared" si="160"/>
        <v/>
      </c>
      <c r="EG59" s="23" t="str">
        <f t="shared" si="161"/>
        <v/>
      </c>
      <c r="EH59" s="23" t="str">
        <f t="shared" si="162"/>
        <v/>
      </c>
      <c r="EI59" s="23" t="str">
        <f t="shared" si="163"/>
        <v/>
      </c>
      <c r="EJ59" s="23" t="str">
        <f t="shared" si="164"/>
        <v/>
      </c>
      <c r="EK59" s="23" t="str">
        <f t="shared" si="165"/>
        <v/>
      </c>
      <c r="EL59" s="23" t="str">
        <f t="shared" si="166"/>
        <v/>
      </c>
      <c r="EM59" s="23" t="str">
        <f t="shared" si="167"/>
        <v/>
      </c>
      <c r="EN59" s="23" t="str">
        <f t="shared" si="168"/>
        <v/>
      </c>
      <c r="EO59" s="23" t="str">
        <f t="shared" si="169"/>
        <v/>
      </c>
      <c r="EP59" s="23" t="str">
        <f t="shared" si="170"/>
        <v/>
      </c>
      <c r="EQ59" s="23" t="str">
        <f t="shared" si="171"/>
        <v/>
      </c>
      <c r="ER59" s="23" t="str">
        <f t="shared" si="172"/>
        <v/>
      </c>
      <c r="ES59" s="23" t="str">
        <f t="shared" si="173"/>
        <v/>
      </c>
      <c r="ET59" s="23">
        <f t="shared" si="174"/>
        <v>1</v>
      </c>
      <c r="EU59" s="23" t="str">
        <f t="shared" si="175"/>
        <v/>
      </c>
      <c r="EV59" s="23" t="str">
        <f t="shared" si="176"/>
        <v/>
      </c>
      <c r="EW59" s="23" t="str">
        <f t="shared" si="177"/>
        <v/>
      </c>
      <c r="EX59" s="23" t="str">
        <f t="shared" si="178"/>
        <v/>
      </c>
      <c r="EY59" s="23" t="str">
        <f t="shared" si="179"/>
        <v/>
      </c>
      <c r="EZ59" s="23" t="str">
        <f t="shared" si="180"/>
        <v/>
      </c>
      <c r="FA59" s="23" t="str">
        <f t="shared" si="181"/>
        <v/>
      </c>
      <c r="FB59" s="23">
        <f t="shared" si="182"/>
        <v>1</v>
      </c>
      <c r="FC59" s="23">
        <f t="shared" si="183"/>
        <v>1</v>
      </c>
      <c r="FD59" s="23" t="str">
        <f t="shared" si="184"/>
        <v/>
      </c>
      <c r="FE59" s="23" t="str">
        <f t="shared" si="185"/>
        <v/>
      </c>
      <c r="FF59" s="23">
        <f t="shared" si="186"/>
        <v>3</v>
      </c>
      <c r="FG59" s="1072">
        <v>1936</v>
      </c>
      <c r="FH59" s="14" t="str">
        <f t="shared" si="251"/>
        <v/>
      </c>
      <c r="FI59" s="14" t="str">
        <f t="shared" si="252"/>
        <v/>
      </c>
      <c r="FJ59" s="14" t="str">
        <f t="shared" si="253"/>
        <v/>
      </c>
      <c r="FK59" s="14" t="str">
        <f t="shared" si="254"/>
        <v/>
      </c>
      <c r="FL59" s="14" t="str">
        <f t="shared" si="255"/>
        <v/>
      </c>
      <c r="FM59" s="14" t="str">
        <f t="shared" si="256"/>
        <v/>
      </c>
      <c r="FN59" s="14" t="str">
        <f t="shared" si="257"/>
        <v/>
      </c>
      <c r="FO59" s="14" t="str">
        <f t="shared" si="258"/>
        <v/>
      </c>
      <c r="FP59" s="14" t="str">
        <f t="shared" si="259"/>
        <v/>
      </c>
      <c r="FQ59" s="14" t="str">
        <f t="shared" si="260"/>
        <v/>
      </c>
      <c r="FR59" s="14" t="str">
        <f t="shared" si="261"/>
        <v/>
      </c>
      <c r="FS59" s="14" t="str">
        <f t="shared" si="262"/>
        <v/>
      </c>
      <c r="FT59" s="14" t="str">
        <f t="shared" si="263"/>
        <v/>
      </c>
      <c r="FU59" s="14" t="str">
        <f t="shared" si="264"/>
        <v/>
      </c>
      <c r="FV59" s="14" t="str">
        <f t="shared" si="265"/>
        <v/>
      </c>
      <c r="FW59" s="14" t="str">
        <f t="shared" si="266"/>
        <v/>
      </c>
      <c r="FX59" s="14" t="str">
        <f t="shared" si="267"/>
        <v/>
      </c>
      <c r="FY59" s="14" t="str">
        <f t="shared" si="268"/>
        <v/>
      </c>
      <c r="FZ59" s="14">
        <f t="shared" si="269"/>
        <v>1936</v>
      </c>
      <c r="GA59" s="14" t="str">
        <f t="shared" si="270"/>
        <v/>
      </c>
      <c r="GB59" s="14" t="str">
        <f t="shared" si="271"/>
        <v/>
      </c>
      <c r="GC59" s="14" t="str">
        <f t="shared" si="272"/>
        <v/>
      </c>
      <c r="GD59" s="14" t="str">
        <f t="shared" si="273"/>
        <v/>
      </c>
      <c r="GE59" s="14" t="str">
        <f t="shared" si="274"/>
        <v/>
      </c>
      <c r="GF59" s="14" t="str">
        <f t="shared" si="275"/>
        <v/>
      </c>
      <c r="GG59" s="14" t="str">
        <f t="shared" si="276"/>
        <v/>
      </c>
      <c r="GH59" s="14" t="str">
        <f t="shared" si="277"/>
        <v/>
      </c>
      <c r="GI59" s="14" t="str">
        <f t="shared" si="278"/>
        <v/>
      </c>
      <c r="GJ59" s="14" t="str">
        <f t="shared" si="279"/>
        <v/>
      </c>
      <c r="GK59" s="14" t="str">
        <f t="shared" si="280"/>
        <v/>
      </c>
      <c r="GL59" s="1072">
        <v>1936</v>
      </c>
    </row>
    <row r="60" spans="1:194">
      <c r="A60" s="656">
        <v>1937</v>
      </c>
      <c r="B60" s="1093">
        <f>(Max!B60+Min!B60)/2</f>
        <v>48.5</v>
      </c>
      <c r="C60" s="1093">
        <f>(Max!C60+Min!C60)/2</f>
        <v>55</v>
      </c>
      <c r="D60" s="1093">
        <f>(Max!D60+Min!D60)/2</f>
        <v>43</v>
      </c>
      <c r="E60" s="1093">
        <f>(Max!E60+Min!E60)/2</f>
        <v>41</v>
      </c>
      <c r="F60" s="1093">
        <f>(Max!F60+Min!F60)/2</f>
        <v>47.5</v>
      </c>
      <c r="G60" s="1093">
        <f>(Max!G60+Min!G60)/2</f>
        <v>46</v>
      </c>
      <c r="H60" s="1093">
        <f>(Max!H60+Min!H60)/2</f>
        <v>50</v>
      </c>
      <c r="I60" s="1093">
        <f>(Max!I60+Min!I60)/2</f>
        <v>57</v>
      </c>
      <c r="J60" s="1093">
        <f>(Max!J60+Min!J60)/2</f>
        <v>57.5</v>
      </c>
      <c r="K60" s="1093">
        <f>(Max!K60+Min!K60)/2</f>
        <v>51</v>
      </c>
      <c r="L60" s="1093">
        <f>(Max!L60+Min!L60)/2</f>
        <v>44.5</v>
      </c>
      <c r="M60" s="1093">
        <f>(Max!M60+Min!M60)/2</f>
        <v>51</v>
      </c>
      <c r="N60" s="1093">
        <f>(Max!N60+Min!N60)/2</f>
        <v>57</v>
      </c>
      <c r="O60" s="1093">
        <f>(Max!O60+Min!O60)/2</f>
        <v>55.5</v>
      </c>
      <c r="P60" s="1093">
        <f>(Max!P60+Min!P60)/2</f>
        <v>46</v>
      </c>
      <c r="Q60" s="1093">
        <f>(Max!Q60+Min!Q60)/2</f>
        <v>43.5</v>
      </c>
      <c r="R60" s="1093">
        <f>(Max!R60+Min!R60)/2</f>
        <v>41.5</v>
      </c>
      <c r="S60" s="1093">
        <f>(Max!S60+Min!S60)/2</f>
        <v>39.5</v>
      </c>
      <c r="T60" s="1093">
        <f>(Max!T60+Min!T60)/2</f>
        <v>38.5</v>
      </c>
      <c r="U60" s="1093">
        <f>(Max!U60+Min!U60)/2</f>
        <v>38</v>
      </c>
      <c r="V60" s="1093">
        <f>(Max!V60+Min!V60)/2</f>
        <v>34.5</v>
      </c>
      <c r="W60" s="1093">
        <f>(Max!W60+Min!W60)/2</f>
        <v>32.5</v>
      </c>
      <c r="X60" s="1093">
        <f>(Max!X60+Min!X60)/2</f>
        <v>33</v>
      </c>
      <c r="Y60" s="1093">
        <f>(Max!Y60+Min!Y60)/2</f>
        <v>35</v>
      </c>
      <c r="Z60" s="1093">
        <f>(Max!Z60+Min!Z60)/2</f>
        <v>37</v>
      </c>
      <c r="AA60" s="1093">
        <f>(Max!AA60+Min!AA60)/2</f>
        <v>51.5</v>
      </c>
      <c r="AB60" s="1093">
        <f>(Max!AB60+Min!AB60)/2</f>
        <v>60.5</v>
      </c>
      <c r="AC60" s="1093">
        <f>(Max!AC60+Min!AC60)/2</f>
        <v>61.5</v>
      </c>
      <c r="AD60" s="1093">
        <f>(Max!AD60+Min!AD60)/2</f>
        <v>44.5</v>
      </c>
      <c r="AE60" s="1093">
        <f>(Max!AE60+Min!AE60)/2</f>
        <v>45.5</v>
      </c>
      <c r="AF60" s="1381"/>
      <c r="AG60" s="1077">
        <f t="shared" si="187"/>
        <v>1387</v>
      </c>
      <c r="AH60" s="58">
        <f>(Max!AG60+Min!AG60)/60</f>
        <v>46.233333333333334</v>
      </c>
      <c r="AI60" s="47">
        <f t="shared" si="189"/>
        <v>61.5</v>
      </c>
      <c r="AJ60" s="84">
        <f t="shared" si="190"/>
        <v>32.5</v>
      </c>
      <c r="AK60" s="1072">
        <v>1937</v>
      </c>
      <c r="AL60" s="23" t="str">
        <f t="shared" si="191"/>
        <v/>
      </c>
      <c r="AM60" s="23" t="str">
        <f t="shared" si="192"/>
        <v/>
      </c>
      <c r="AN60" s="23" t="str">
        <f t="shared" si="193"/>
        <v/>
      </c>
      <c r="AO60" s="23" t="str">
        <f t="shared" si="194"/>
        <v/>
      </c>
      <c r="AP60" s="23" t="str">
        <f t="shared" si="195"/>
        <v/>
      </c>
      <c r="AQ60" s="23" t="str">
        <f t="shared" si="196"/>
        <v/>
      </c>
      <c r="AR60" s="23" t="str">
        <f t="shared" si="197"/>
        <v/>
      </c>
      <c r="AS60" s="23" t="str">
        <f t="shared" si="198"/>
        <v/>
      </c>
      <c r="AT60" s="23" t="str">
        <f t="shared" si="199"/>
        <v/>
      </c>
      <c r="AU60" s="23" t="str">
        <f t="shared" si="200"/>
        <v/>
      </c>
      <c r="AV60" s="23" t="str">
        <f t="shared" si="201"/>
        <v/>
      </c>
      <c r="AW60" s="23" t="str">
        <f t="shared" si="202"/>
        <v/>
      </c>
      <c r="AX60" s="23" t="str">
        <f t="shared" si="203"/>
        <v/>
      </c>
      <c r="AY60" s="23" t="str">
        <f t="shared" si="204"/>
        <v/>
      </c>
      <c r="AZ60" s="23" t="str">
        <f t="shared" si="205"/>
        <v/>
      </c>
      <c r="BA60" s="23" t="str">
        <f t="shared" si="206"/>
        <v/>
      </c>
      <c r="BB60" s="23" t="str">
        <f t="shared" si="207"/>
        <v/>
      </c>
      <c r="BC60" s="23" t="str">
        <f t="shared" si="208"/>
        <v/>
      </c>
      <c r="BD60" s="23" t="str">
        <f t="shared" si="209"/>
        <v/>
      </c>
      <c r="BE60" s="23" t="str">
        <f t="shared" si="210"/>
        <v/>
      </c>
      <c r="BF60" s="23" t="str">
        <f t="shared" si="211"/>
        <v/>
      </c>
      <c r="BG60" s="23" t="str">
        <f t="shared" si="212"/>
        <v/>
      </c>
      <c r="BH60" s="23" t="str">
        <f t="shared" si="213"/>
        <v/>
      </c>
      <c r="BI60" s="23" t="str">
        <f t="shared" si="214"/>
        <v/>
      </c>
      <c r="BJ60" s="23" t="str">
        <f t="shared" si="215"/>
        <v/>
      </c>
      <c r="BK60" s="23" t="str">
        <f t="shared" si="216"/>
        <v/>
      </c>
      <c r="BL60" s="23" t="str">
        <f t="shared" si="217"/>
        <v/>
      </c>
      <c r="BM60" s="23" t="str">
        <f t="shared" si="218"/>
        <v/>
      </c>
      <c r="BN60" s="23" t="str">
        <f t="shared" si="219"/>
        <v/>
      </c>
      <c r="BO60" s="23" t="str">
        <f t="shared" si="220"/>
        <v/>
      </c>
      <c r="BP60" s="23">
        <f t="shared" si="188"/>
        <v>0</v>
      </c>
      <c r="BQ60" s="1072">
        <v>1937</v>
      </c>
      <c r="BR60" s="14" t="str">
        <f t="shared" si="284"/>
        <v/>
      </c>
      <c r="BS60" s="14" t="str">
        <f t="shared" si="284"/>
        <v/>
      </c>
      <c r="BT60" s="14" t="str">
        <f t="shared" si="284"/>
        <v/>
      </c>
      <c r="BU60" s="14" t="str">
        <f t="shared" si="284"/>
        <v/>
      </c>
      <c r="BV60" s="14" t="str">
        <f t="shared" si="284"/>
        <v/>
      </c>
      <c r="BW60" s="14" t="str">
        <f t="shared" si="284"/>
        <v/>
      </c>
      <c r="BX60" s="14" t="str">
        <f t="shared" si="284"/>
        <v/>
      </c>
      <c r="BY60" s="14" t="str">
        <f t="shared" si="284"/>
        <v/>
      </c>
      <c r="BZ60" s="14" t="str">
        <f t="shared" si="284"/>
        <v/>
      </c>
      <c r="CA60" s="14" t="str">
        <f t="shared" si="284"/>
        <v/>
      </c>
      <c r="CB60" s="14" t="str">
        <f t="shared" si="284"/>
        <v/>
      </c>
      <c r="CC60" s="14" t="str">
        <f t="shared" si="284"/>
        <v/>
      </c>
      <c r="CD60" s="14" t="str">
        <f t="shared" si="284"/>
        <v/>
      </c>
      <c r="CE60" s="14" t="str">
        <f t="shared" si="284"/>
        <v/>
      </c>
      <c r="CF60" s="14" t="str">
        <f t="shared" si="284"/>
        <v/>
      </c>
      <c r="CG60" s="14" t="str">
        <f t="shared" si="282"/>
        <v/>
      </c>
      <c r="CH60" s="14" t="str">
        <f t="shared" si="282"/>
        <v/>
      </c>
      <c r="CI60" s="14" t="str">
        <f t="shared" si="282"/>
        <v/>
      </c>
      <c r="CJ60" s="14" t="str">
        <f t="shared" si="282"/>
        <v/>
      </c>
      <c r="CK60" s="14" t="str">
        <f t="shared" si="283"/>
        <v/>
      </c>
      <c r="CL60" s="14" t="str">
        <f t="shared" si="283"/>
        <v/>
      </c>
      <c r="CM60" s="14" t="str">
        <f t="shared" si="283"/>
        <v/>
      </c>
      <c r="CN60" s="14" t="str">
        <f t="shared" si="283"/>
        <v/>
      </c>
      <c r="CO60" s="14" t="str">
        <f t="shared" si="283"/>
        <v/>
      </c>
      <c r="CP60" s="14" t="str">
        <f t="shared" si="283"/>
        <v/>
      </c>
      <c r="CQ60" s="14" t="str">
        <f t="shared" si="283"/>
        <v/>
      </c>
      <c r="CR60" s="14" t="str">
        <f t="shared" si="283"/>
        <v/>
      </c>
      <c r="CS60" s="14" t="str">
        <f t="shared" si="283"/>
        <v/>
      </c>
      <c r="CT60" s="14" t="str">
        <f t="shared" si="283"/>
        <v/>
      </c>
      <c r="CU60" s="14" t="str">
        <f t="shared" si="283"/>
        <v/>
      </c>
      <c r="CV60" s="1072">
        <v>1937</v>
      </c>
      <c r="CW60" s="14" t="str">
        <f t="shared" si="221"/>
        <v/>
      </c>
      <c r="CX60" s="14" t="str">
        <f t="shared" si="222"/>
        <v/>
      </c>
      <c r="CY60" s="14" t="str">
        <f t="shared" si="223"/>
        <v/>
      </c>
      <c r="CZ60" s="14" t="str">
        <f t="shared" si="224"/>
        <v/>
      </c>
      <c r="DA60" s="14" t="str">
        <f t="shared" si="225"/>
        <v/>
      </c>
      <c r="DB60" s="14" t="str">
        <f t="shared" si="226"/>
        <v/>
      </c>
      <c r="DC60" s="14" t="str">
        <f t="shared" si="227"/>
        <v/>
      </c>
      <c r="DD60" s="14" t="str">
        <f t="shared" si="228"/>
        <v/>
      </c>
      <c r="DE60" s="14" t="str">
        <f t="shared" si="229"/>
        <v/>
      </c>
      <c r="DF60" s="14" t="str">
        <f t="shared" si="230"/>
        <v/>
      </c>
      <c r="DG60" s="14" t="str">
        <f t="shared" si="231"/>
        <v/>
      </c>
      <c r="DH60" s="14" t="str">
        <f t="shared" si="232"/>
        <v/>
      </c>
      <c r="DI60" s="14" t="str">
        <f t="shared" si="233"/>
        <v/>
      </c>
      <c r="DJ60" s="14" t="str">
        <f t="shared" si="234"/>
        <v/>
      </c>
      <c r="DK60" s="14" t="str">
        <f t="shared" si="235"/>
        <v/>
      </c>
      <c r="DL60" s="14" t="str">
        <f t="shared" si="236"/>
        <v/>
      </c>
      <c r="DM60" s="14" t="str">
        <f t="shared" si="237"/>
        <v/>
      </c>
      <c r="DN60" s="14" t="str">
        <f t="shared" si="238"/>
        <v/>
      </c>
      <c r="DO60" s="14" t="str">
        <f t="shared" si="239"/>
        <v/>
      </c>
      <c r="DP60" s="14" t="str">
        <f t="shared" si="240"/>
        <v/>
      </c>
      <c r="DQ60" s="14" t="str">
        <f t="shared" si="241"/>
        <v/>
      </c>
      <c r="DR60" s="14" t="str">
        <f t="shared" si="242"/>
        <v/>
      </c>
      <c r="DS60" s="14" t="str">
        <f t="shared" si="243"/>
        <v/>
      </c>
      <c r="DT60" s="14" t="str">
        <f t="shared" si="244"/>
        <v/>
      </c>
      <c r="DU60" s="14" t="str">
        <f t="shared" si="245"/>
        <v/>
      </c>
      <c r="DV60" s="14" t="str">
        <f t="shared" si="246"/>
        <v/>
      </c>
      <c r="DW60" s="14" t="str">
        <f t="shared" si="247"/>
        <v/>
      </c>
      <c r="DX60" s="14" t="str">
        <f t="shared" si="248"/>
        <v/>
      </c>
      <c r="DY60" s="14" t="str">
        <f t="shared" si="249"/>
        <v/>
      </c>
      <c r="DZ60" s="14" t="str">
        <f t="shared" si="250"/>
        <v/>
      </c>
      <c r="EA60" s="1072">
        <v>1937</v>
      </c>
      <c r="EB60" s="23" t="str">
        <f t="shared" si="156"/>
        <v/>
      </c>
      <c r="EC60" s="23" t="str">
        <f t="shared" si="157"/>
        <v/>
      </c>
      <c r="ED60" s="23" t="str">
        <f t="shared" si="158"/>
        <v/>
      </c>
      <c r="EE60" s="23" t="str">
        <f t="shared" si="159"/>
        <v/>
      </c>
      <c r="EF60" s="23" t="str">
        <f t="shared" si="160"/>
        <v/>
      </c>
      <c r="EG60" s="23" t="str">
        <f t="shared" si="161"/>
        <v/>
      </c>
      <c r="EH60" s="23" t="str">
        <f t="shared" si="162"/>
        <v/>
      </c>
      <c r="EI60" s="23" t="str">
        <f t="shared" si="163"/>
        <v/>
      </c>
      <c r="EJ60" s="23" t="str">
        <f t="shared" si="164"/>
        <v/>
      </c>
      <c r="EK60" s="23" t="str">
        <f t="shared" si="165"/>
        <v/>
      </c>
      <c r="EL60" s="23" t="str">
        <f t="shared" si="166"/>
        <v/>
      </c>
      <c r="EM60" s="23" t="str">
        <f t="shared" si="167"/>
        <v/>
      </c>
      <c r="EN60" s="23" t="str">
        <f t="shared" si="168"/>
        <v/>
      </c>
      <c r="EO60" s="23" t="str">
        <f t="shared" si="169"/>
        <v/>
      </c>
      <c r="EP60" s="23" t="str">
        <f t="shared" si="170"/>
        <v/>
      </c>
      <c r="EQ60" s="23" t="str">
        <f t="shared" si="171"/>
        <v/>
      </c>
      <c r="ER60" s="23" t="str">
        <f t="shared" si="172"/>
        <v/>
      </c>
      <c r="ES60" s="23" t="str">
        <f t="shared" si="173"/>
        <v/>
      </c>
      <c r="ET60" s="23" t="str">
        <f t="shared" si="174"/>
        <v/>
      </c>
      <c r="EU60" s="23" t="str">
        <f t="shared" si="175"/>
        <v/>
      </c>
      <c r="EV60" s="23" t="str">
        <f t="shared" si="176"/>
        <v/>
      </c>
      <c r="EW60" s="23" t="str">
        <f t="shared" si="177"/>
        <v/>
      </c>
      <c r="EX60" s="23" t="str">
        <f t="shared" si="178"/>
        <v/>
      </c>
      <c r="EY60" s="23" t="str">
        <f t="shared" si="179"/>
        <v/>
      </c>
      <c r="EZ60" s="23" t="str">
        <f t="shared" si="180"/>
        <v/>
      </c>
      <c r="FA60" s="23" t="str">
        <f t="shared" si="181"/>
        <v/>
      </c>
      <c r="FB60" s="23" t="str">
        <f t="shared" si="182"/>
        <v/>
      </c>
      <c r="FC60" s="23" t="str">
        <f t="shared" si="183"/>
        <v/>
      </c>
      <c r="FD60" s="23" t="str">
        <f t="shared" si="184"/>
        <v/>
      </c>
      <c r="FE60" s="23" t="str">
        <f t="shared" si="185"/>
        <v/>
      </c>
      <c r="FF60" s="23">
        <f t="shared" si="186"/>
        <v>0</v>
      </c>
      <c r="FG60" s="1072">
        <v>1937</v>
      </c>
      <c r="FH60" s="14" t="str">
        <f t="shared" si="251"/>
        <v/>
      </c>
      <c r="FI60" s="14" t="str">
        <f t="shared" si="252"/>
        <v/>
      </c>
      <c r="FJ60" s="14" t="str">
        <f t="shared" si="253"/>
        <v/>
      </c>
      <c r="FK60" s="14" t="str">
        <f t="shared" si="254"/>
        <v/>
      </c>
      <c r="FL60" s="14" t="str">
        <f t="shared" si="255"/>
        <v/>
      </c>
      <c r="FM60" s="14" t="str">
        <f t="shared" si="256"/>
        <v/>
      </c>
      <c r="FN60" s="14" t="str">
        <f t="shared" si="257"/>
        <v/>
      </c>
      <c r="FO60" s="14" t="str">
        <f t="shared" si="258"/>
        <v/>
      </c>
      <c r="FP60" s="14" t="str">
        <f t="shared" si="259"/>
        <v/>
      </c>
      <c r="FQ60" s="14" t="str">
        <f t="shared" si="260"/>
        <v/>
      </c>
      <c r="FR60" s="14" t="str">
        <f t="shared" si="261"/>
        <v/>
      </c>
      <c r="FS60" s="14" t="str">
        <f t="shared" si="262"/>
        <v/>
      </c>
      <c r="FT60" s="14" t="str">
        <f t="shared" si="263"/>
        <v/>
      </c>
      <c r="FU60" s="14" t="str">
        <f t="shared" si="264"/>
        <v/>
      </c>
      <c r="FV60" s="14" t="str">
        <f t="shared" si="265"/>
        <v/>
      </c>
      <c r="FW60" s="14" t="str">
        <f t="shared" si="266"/>
        <v/>
      </c>
      <c r="FX60" s="14" t="str">
        <f t="shared" si="267"/>
        <v/>
      </c>
      <c r="FY60" s="14" t="str">
        <f t="shared" si="268"/>
        <v/>
      </c>
      <c r="FZ60" s="14" t="str">
        <f t="shared" si="269"/>
        <v/>
      </c>
      <c r="GA60" s="14" t="str">
        <f t="shared" si="270"/>
        <v/>
      </c>
      <c r="GB60" s="14" t="str">
        <f t="shared" si="271"/>
        <v/>
      </c>
      <c r="GC60" s="14" t="str">
        <f t="shared" si="272"/>
        <v/>
      </c>
      <c r="GD60" s="14" t="str">
        <f t="shared" si="273"/>
        <v/>
      </c>
      <c r="GE60" s="14" t="str">
        <f t="shared" si="274"/>
        <v/>
      </c>
      <c r="GF60" s="14" t="str">
        <f t="shared" si="275"/>
        <v/>
      </c>
      <c r="GG60" s="14" t="str">
        <f t="shared" si="276"/>
        <v/>
      </c>
      <c r="GH60" s="14" t="str">
        <f t="shared" si="277"/>
        <v/>
      </c>
      <c r="GI60" s="14" t="str">
        <f t="shared" si="278"/>
        <v/>
      </c>
      <c r="GJ60" s="14" t="str">
        <f t="shared" si="279"/>
        <v/>
      </c>
      <c r="GK60" s="14" t="str">
        <f t="shared" si="280"/>
        <v/>
      </c>
      <c r="GL60" s="1072">
        <v>1937</v>
      </c>
    </row>
    <row r="61" spans="1:194">
      <c r="A61" s="656">
        <v>1938</v>
      </c>
      <c r="B61" s="1093">
        <f>(Max!B61+Min!B61)/2</f>
        <v>51.5</v>
      </c>
      <c r="C61" s="1093">
        <f>(Max!C61+Min!C61)/2</f>
        <v>55</v>
      </c>
      <c r="D61" s="1093">
        <f>(Max!D61+Min!D61)/2</f>
        <v>53</v>
      </c>
      <c r="E61" s="1093">
        <f>(Max!E61+Min!E61)/2</f>
        <v>60.5</v>
      </c>
      <c r="F61" s="1093">
        <f>(Max!F61+Min!F61)/2</f>
        <v>69</v>
      </c>
      <c r="G61" s="1093">
        <f>(Max!G61+Min!G61)/2</f>
        <v>71.5</v>
      </c>
      <c r="H61" s="1093">
        <f>(Max!H61+Min!H61)/2</f>
        <v>66.5</v>
      </c>
      <c r="I61" s="1093">
        <f>(Max!I61+Min!I61)/2</f>
        <v>62</v>
      </c>
      <c r="J61" s="1093">
        <f>(Max!J61+Min!J61)/2</f>
        <v>44</v>
      </c>
      <c r="K61" s="1093">
        <f>(Max!K61+Min!K61)/2</f>
        <v>47.5</v>
      </c>
      <c r="L61" s="1093">
        <f>(Max!L61+Min!L61)/2</f>
        <v>55.5</v>
      </c>
      <c r="M61" s="1093">
        <f>(Max!M61+Min!M61)/2</f>
        <v>57.5</v>
      </c>
      <c r="N61" s="1093">
        <f>(Max!N61+Min!N61)/2</f>
        <v>62.5</v>
      </c>
      <c r="O61" s="1093">
        <f>(Max!O61+Min!O61)/2</f>
        <v>48.5</v>
      </c>
      <c r="P61" s="1093">
        <f>(Max!P61+Min!P61)/2</f>
        <v>47.5</v>
      </c>
      <c r="Q61" s="1093">
        <f>(Max!Q61+Min!Q61)/2</f>
        <v>43</v>
      </c>
      <c r="R61" s="1093">
        <f>(Max!R61+Min!R61)/2</f>
        <v>51.5</v>
      </c>
      <c r="S61" s="1093">
        <f>(Max!S61+Min!S61)/2</f>
        <v>64.5</v>
      </c>
      <c r="T61" s="1093">
        <f>(Max!T61+Min!T61)/2</f>
        <v>61</v>
      </c>
      <c r="U61" s="1093">
        <f>(Max!U61+Min!U61)/2</f>
        <v>45</v>
      </c>
      <c r="V61" s="1093">
        <f>(Max!V61+Min!V61)/2</f>
        <v>46.5</v>
      </c>
      <c r="W61" s="1093">
        <f>(Max!W61+Min!W61)/2</f>
        <v>54</v>
      </c>
      <c r="X61" s="1093">
        <f>(Max!X61+Min!X61)/2</f>
        <v>60</v>
      </c>
      <c r="Y61" s="1093">
        <f>(Max!Y61+Min!Y61)/2</f>
        <v>35.5</v>
      </c>
      <c r="Z61" s="1093">
        <f>(Max!Z61+Min!Z61)/2</f>
        <v>30</v>
      </c>
      <c r="AA61" s="1093">
        <f>(Max!AA61+Min!AA61)/2</f>
        <v>26.5</v>
      </c>
      <c r="AB61" s="1093">
        <f>(Max!AB61+Min!AB61)/2</f>
        <v>28.5</v>
      </c>
      <c r="AC61" s="1093">
        <f>(Max!AC61+Min!AC61)/2</f>
        <v>28</v>
      </c>
      <c r="AD61" s="1093">
        <f>(Max!AD61+Min!AD61)/2</f>
        <v>36</v>
      </c>
      <c r="AE61" s="1093">
        <f>(Max!AE61+Min!AE61)/2</f>
        <v>50</v>
      </c>
      <c r="AF61" s="1381"/>
      <c r="AG61" s="1077">
        <f t="shared" si="187"/>
        <v>1512</v>
      </c>
      <c r="AH61" s="58">
        <f>(Max!AG61+Min!AG61)/60</f>
        <v>50.4</v>
      </c>
      <c r="AI61" s="47">
        <f t="shared" si="189"/>
        <v>71.5</v>
      </c>
      <c r="AJ61" s="84">
        <f t="shared" si="190"/>
        <v>26.5</v>
      </c>
      <c r="AK61" s="1072">
        <v>1938</v>
      </c>
      <c r="AL61" s="23" t="str">
        <f t="shared" si="191"/>
        <v/>
      </c>
      <c r="AM61" s="23" t="str">
        <f t="shared" si="192"/>
        <v/>
      </c>
      <c r="AN61" s="23" t="str">
        <f t="shared" si="193"/>
        <v/>
      </c>
      <c r="AO61" s="23" t="str">
        <f t="shared" si="194"/>
        <v/>
      </c>
      <c r="AP61" s="23" t="str">
        <f t="shared" si="195"/>
        <v/>
      </c>
      <c r="AQ61" s="23">
        <f t="shared" si="196"/>
        <v>1</v>
      </c>
      <c r="AR61" s="23" t="str">
        <f t="shared" si="197"/>
        <v/>
      </c>
      <c r="AS61" s="23" t="str">
        <f t="shared" si="198"/>
        <v/>
      </c>
      <c r="AT61" s="23" t="str">
        <f t="shared" si="199"/>
        <v/>
      </c>
      <c r="AU61" s="23" t="str">
        <f t="shared" si="200"/>
        <v/>
      </c>
      <c r="AV61" s="23" t="str">
        <f t="shared" si="201"/>
        <v/>
      </c>
      <c r="AW61" s="23" t="str">
        <f t="shared" si="202"/>
        <v/>
      </c>
      <c r="AX61" s="23" t="str">
        <f t="shared" si="203"/>
        <v/>
      </c>
      <c r="AY61" s="23" t="str">
        <f t="shared" si="204"/>
        <v/>
      </c>
      <c r="AZ61" s="23" t="str">
        <f t="shared" si="205"/>
        <v/>
      </c>
      <c r="BA61" s="23" t="str">
        <f t="shared" si="206"/>
        <v/>
      </c>
      <c r="BB61" s="23" t="str">
        <f t="shared" si="207"/>
        <v/>
      </c>
      <c r="BC61" s="23" t="str">
        <f t="shared" si="208"/>
        <v/>
      </c>
      <c r="BD61" s="23" t="str">
        <f t="shared" si="209"/>
        <v/>
      </c>
      <c r="BE61" s="23" t="str">
        <f t="shared" si="210"/>
        <v/>
      </c>
      <c r="BF61" s="23" t="str">
        <f t="shared" si="211"/>
        <v/>
      </c>
      <c r="BG61" s="23" t="str">
        <f t="shared" si="212"/>
        <v/>
      </c>
      <c r="BH61" s="23" t="str">
        <f t="shared" si="213"/>
        <v/>
      </c>
      <c r="BI61" s="23" t="str">
        <f t="shared" si="214"/>
        <v/>
      </c>
      <c r="BJ61" s="23" t="str">
        <f t="shared" si="215"/>
        <v/>
      </c>
      <c r="BK61" s="23" t="str">
        <f t="shared" si="216"/>
        <v/>
      </c>
      <c r="BL61" s="23" t="str">
        <f t="shared" si="217"/>
        <v/>
      </c>
      <c r="BM61" s="23" t="str">
        <f t="shared" si="218"/>
        <v/>
      </c>
      <c r="BN61" s="23" t="str">
        <f t="shared" si="219"/>
        <v/>
      </c>
      <c r="BO61" s="23" t="str">
        <f t="shared" si="220"/>
        <v/>
      </c>
      <c r="BP61" s="23">
        <f t="shared" si="188"/>
        <v>1</v>
      </c>
      <c r="BQ61" s="1072">
        <v>1938</v>
      </c>
      <c r="BR61" s="14" t="str">
        <f t="shared" si="284"/>
        <v/>
      </c>
      <c r="BS61" s="14" t="str">
        <f t="shared" si="284"/>
        <v/>
      </c>
      <c r="BT61" s="14" t="str">
        <f t="shared" si="284"/>
        <v/>
      </c>
      <c r="BU61" s="14" t="str">
        <f t="shared" si="284"/>
        <v/>
      </c>
      <c r="BV61" s="14" t="str">
        <f t="shared" si="284"/>
        <v/>
      </c>
      <c r="BW61" s="14">
        <f t="shared" si="284"/>
        <v>1938</v>
      </c>
      <c r="BX61" s="14" t="str">
        <f t="shared" si="284"/>
        <v/>
      </c>
      <c r="BY61" s="14" t="str">
        <f t="shared" si="284"/>
        <v/>
      </c>
      <c r="BZ61" s="14" t="str">
        <f t="shared" si="284"/>
        <v/>
      </c>
      <c r="CA61" s="14" t="str">
        <f t="shared" si="284"/>
        <v/>
      </c>
      <c r="CB61" s="14" t="str">
        <f t="shared" si="284"/>
        <v/>
      </c>
      <c r="CC61" s="14" t="str">
        <f t="shared" si="284"/>
        <v/>
      </c>
      <c r="CD61" s="14" t="str">
        <f t="shared" si="284"/>
        <v/>
      </c>
      <c r="CE61" s="14" t="str">
        <f t="shared" si="284"/>
        <v/>
      </c>
      <c r="CF61" s="14" t="str">
        <f t="shared" si="284"/>
        <v/>
      </c>
      <c r="CG61" s="14" t="str">
        <f t="shared" si="282"/>
        <v/>
      </c>
      <c r="CH61" s="14" t="str">
        <f t="shared" si="282"/>
        <v/>
      </c>
      <c r="CI61" s="14" t="str">
        <f t="shared" si="282"/>
        <v/>
      </c>
      <c r="CJ61" s="14" t="str">
        <f t="shared" si="282"/>
        <v/>
      </c>
      <c r="CK61" s="14" t="str">
        <f t="shared" si="283"/>
        <v/>
      </c>
      <c r="CL61" s="14" t="str">
        <f t="shared" si="283"/>
        <v/>
      </c>
      <c r="CM61" s="14" t="str">
        <f t="shared" ref="CM61:CU89" si="285">IF(BG61=1,$A61,"")</f>
        <v/>
      </c>
      <c r="CN61" s="14" t="str">
        <f t="shared" si="285"/>
        <v/>
      </c>
      <c r="CO61" s="14" t="str">
        <f t="shared" si="285"/>
        <v/>
      </c>
      <c r="CP61" s="14" t="str">
        <f t="shared" si="285"/>
        <v/>
      </c>
      <c r="CQ61" s="14" t="str">
        <f t="shared" si="285"/>
        <v/>
      </c>
      <c r="CR61" s="14" t="str">
        <f t="shared" si="285"/>
        <v/>
      </c>
      <c r="CS61" s="14" t="str">
        <f t="shared" si="285"/>
        <v/>
      </c>
      <c r="CT61" s="14" t="str">
        <f t="shared" si="285"/>
        <v/>
      </c>
      <c r="CU61" s="14" t="str">
        <f t="shared" si="285"/>
        <v/>
      </c>
      <c r="CV61" s="1072">
        <v>1938</v>
      </c>
      <c r="CW61" s="14" t="str">
        <f t="shared" si="221"/>
        <v/>
      </c>
      <c r="CX61" s="14" t="str">
        <f t="shared" si="222"/>
        <v/>
      </c>
      <c r="CY61" s="14" t="str">
        <f t="shared" si="223"/>
        <v/>
      </c>
      <c r="CZ61" s="14" t="str">
        <f t="shared" si="224"/>
        <v/>
      </c>
      <c r="DA61" s="14" t="str">
        <f t="shared" si="225"/>
        <v/>
      </c>
      <c r="DB61" s="14">
        <f t="shared" si="226"/>
        <v>1938</v>
      </c>
      <c r="DC61" s="14" t="str">
        <f t="shared" si="227"/>
        <v/>
      </c>
      <c r="DD61" s="14" t="str">
        <f t="shared" si="228"/>
        <v/>
      </c>
      <c r="DE61" s="14" t="str">
        <f t="shared" si="229"/>
        <v/>
      </c>
      <c r="DF61" s="14" t="str">
        <f t="shared" si="230"/>
        <v/>
      </c>
      <c r="DG61" s="14" t="str">
        <f t="shared" si="231"/>
        <v/>
      </c>
      <c r="DH61" s="14" t="str">
        <f t="shared" si="232"/>
        <v/>
      </c>
      <c r="DI61" s="14" t="str">
        <f t="shared" si="233"/>
        <v/>
      </c>
      <c r="DJ61" s="14" t="str">
        <f t="shared" si="234"/>
        <v/>
      </c>
      <c r="DK61" s="14" t="str">
        <f t="shared" si="235"/>
        <v/>
      </c>
      <c r="DL61" s="14" t="str">
        <f t="shared" si="236"/>
        <v/>
      </c>
      <c r="DM61" s="14" t="str">
        <f t="shared" si="237"/>
        <v/>
      </c>
      <c r="DN61" s="14" t="str">
        <f t="shared" si="238"/>
        <v/>
      </c>
      <c r="DO61" s="14" t="str">
        <f t="shared" si="239"/>
        <v/>
      </c>
      <c r="DP61" s="14" t="str">
        <f t="shared" si="240"/>
        <v/>
      </c>
      <c r="DQ61" s="14" t="str">
        <f t="shared" si="241"/>
        <v/>
      </c>
      <c r="DR61" s="14" t="str">
        <f t="shared" si="242"/>
        <v/>
      </c>
      <c r="DS61" s="14" t="str">
        <f t="shared" si="243"/>
        <v/>
      </c>
      <c r="DT61" s="14" t="str">
        <f t="shared" si="244"/>
        <v/>
      </c>
      <c r="DU61" s="14" t="str">
        <f t="shared" si="245"/>
        <v/>
      </c>
      <c r="DV61" s="14" t="str">
        <f t="shared" si="246"/>
        <v/>
      </c>
      <c r="DW61" s="14" t="str">
        <f t="shared" si="247"/>
        <v/>
      </c>
      <c r="DX61" s="14" t="str">
        <f t="shared" si="248"/>
        <v/>
      </c>
      <c r="DY61" s="14" t="str">
        <f t="shared" si="249"/>
        <v/>
      </c>
      <c r="DZ61" s="14" t="str">
        <f t="shared" si="250"/>
        <v/>
      </c>
      <c r="EA61" s="1072">
        <v>1938</v>
      </c>
      <c r="EB61" s="23" t="str">
        <f t="shared" si="156"/>
        <v/>
      </c>
      <c r="EC61" s="23" t="str">
        <f t="shared" si="157"/>
        <v/>
      </c>
      <c r="ED61" s="23" t="str">
        <f t="shared" si="158"/>
        <v/>
      </c>
      <c r="EE61" s="23" t="str">
        <f t="shared" si="159"/>
        <v/>
      </c>
      <c r="EF61" s="23" t="str">
        <f t="shared" si="160"/>
        <v/>
      </c>
      <c r="EG61" s="23" t="str">
        <f t="shared" si="161"/>
        <v/>
      </c>
      <c r="EH61" s="23" t="str">
        <f t="shared" si="162"/>
        <v/>
      </c>
      <c r="EI61" s="23" t="str">
        <f t="shared" si="163"/>
        <v/>
      </c>
      <c r="EJ61" s="23" t="str">
        <f t="shared" si="164"/>
        <v/>
      </c>
      <c r="EK61" s="23" t="str">
        <f t="shared" si="165"/>
        <v/>
      </c>
      <c r="EL61" s="23" t="str">
        <f t="shared" si="166"/>
        <v/>
      </c>
      <c r="EM61" s="23" t="str">
        <f t="shared" si="167"/>
        <v/>
      </c>
      <c r="EN61" s="23" t="str">
        <f t="shared" si="168"/>
        <v/>
      </c>
      <c r="EO61" s="23" t="str">
        <f t="shared" si="169"/>
        <v/>
      </c>
      <c r="EP61" s="23" t="str">
        <f t="shared" si="170"/>
        <v/>
      </c>
      <c r="EQ61" s="23" t="str">
        <f t="shared" si="171"/>
        <v/>
      </c>
      <c r="ER61" s="23" t="str">
        <f t="shared" si="172"/>
        <v/>
      </c>
      <c r="ES61" s="23" t="str">
        <f t="shared" si="173"/>
        <v/>
      </c>
      <c r="ET61" s="23" t="str">
        <f t="shared" si="174"/>
        <v/>
      </c>
      <c r="EU61" s="23" t="str">
        <f t="shared" si="175"/>
        <v/>
      </c>
      <c r="EV61" s="23" t="str">
        <f t="shared" si="176"/>
        <v/>
      </c>
      <c r="EW61" s="23" t="str">
        <f t="shared" si="177"/>
        <v/>
      </c>
      <c r="EX61" s="23" t="str">
        <f t="shared" si="178"/>
        <v/>
      </c>
      <c r="EY61" s="23" t="str">
        <f t="shared" si="179"/>
        <v/>
      </c>
      <c r="EZ61" s="23">
        <f t="shared" si="180"/>
        <v>1</v>
      </c>
      <c r="FA61" s="23">
        <f t="shared" si="181"/>
        <v>1</v>
      </c>
      <c r="FB61" s="23">
        <f t="shared" si="182"/>
        <v>1</v>
      </c>
      <c r="FC61" s="23">
        <f t="shared" si="183"/>
        <v>1</v>
      </c>
      <c r="FD61" s="23" t="str">
        <f t="shared" si="184"/>
        <v/>
      </c>
      <c r="FE61" s="23" t="str">
        <f t="shared" si="185"/>
        <v/>
      </c>
      <c r="FF61" s="23">
        <f t="shared" si="186"/>
        <v>4</v>
      </c>
      <c r="FG61" s="1072">
        <v>1938</v>
      </c>
      <c r="FH61" s="14" t="str">
        <f t="shared" si="251"/>
        <v/>
      </c>
      <c r="FI61" s="14" t="str">
        <f t="shared" si="252"/>
        <v/>
      </c>
      <c r="FJ61" s="14" t="str">
        <f t="shared" si="253"/>
        <v/>
      </c>
      <c r="FK61" s="14" t="str">
        <f t="shared" si="254"/>
        <v/>
      </c>
      <c r="FL61" s="14" t="str">
        <f t="shared" si="255"/>
        <v/>
      </c>
      <c r="FM61" s="14" t="str">
        <f t="shared" si="256"/>
        <v/>
      </c>
      <c r="FN61" s="14" t="str">
        <f t="shared" si="257"/>
        <v/>
      </c>
      <c r="FO61" s="14" t="str">
        <f t="shared" si="258"/>
        <v/>
      </c>
      <c r="FP61" s="14" t="str">
        <f t="shared" si="259"/>
        <v/>
      </c>
      <c r="FQ61" s="14" t="str">
        <f t="shared" si="260"/>
        <v/>
      </c>
      <c r="FR61" s="14" t="str">
        <f t="shared" si="261"/>
        <v/>
      </c>
      <c r="FS61" s="14" t="str">
        <f t="shared" si="262"/>
        <v/>
      </c>
      <c r="FT61" s="14" t="str">
        <f t="shared" si="263"/>
        <v/>
      </c>
      <c r="FU61" s="14" t="str">
        <f t="shared" si="264"/>
        <v/>
      </c>
      <c r="FV61" s="14" t="str">
        <f t="shared" si="265"/>
        <v/>
      </c>
      <c r="FW61" s="14" t="str">
        <f t="shared" si="266"/>
        <v/>
      </c>
      <c r="FX61" s="14" t="str">
        <f t="shared" si="267"/>
        <v/>
      </c>
      <c r="FY61" s="14" t="str">
        <f t="shared" si="268"/>
        <v/>
      </c>
      <c r="FZ61" s="14" t="str">
        <f t="shared" si="269"/>
        <v/>
      </c>
      <c r="GA61" s="14" t="str">
        <f t="shared" si="270"/>
        <v/>
      </c>
      <c r="GB61" s="14" t="str">
        <f t="shared" si="271"/>
        <v/>
      </c>
      <c r="GC61" s="14" t="str">
        <f t="shared" si="272"/>
        <v/>
      </c>
      <c r="GD61" s="14" t="str">
        <f t="shared" si="273"/>
        <v/>
      </c>
      <c r="GE61" s="14" t="str">
        <f t="shared" si="274"/>
        <v/>
      </c>
      <c r="GF61" s="14" t="str">
        <f t="shared" si="275"/>
        <v/>
      </c>
      <c r="GG61" s="14" t="str">
        <f t="shared" si="276"/>
        <v/>
      </c>
      <c r="GH61" s="14" t="str">
        <f t="shared" si="277"/>
        <v/>
      </c>
      <c r="GI61" s="14" t="str">
        <f t="shared" si="278"/>
        <v/>
      </c>
      <c r="GJ61" s="14" t="str">
        <f t="shared" si="279"/>
        <v/>
      </c>
      <c r="GK61" s="14" t="str">
        <f t="shared" si="280"/>
        <v/>
      </c>
      <c r="GL61" s="1072">
        <v>1938</v>
      </c>
    </row>
    <row r="62" spans="1:194">
      <c r="A62" s="656">
        <v>1939</v>
      </c>
      <c r="B62" s="1093">
        <f>(Max!B62+Min!B62)/2</f>
        <v>47</v>
      </c>
      <c r="C62" s="1093">
        <f>(Max!C62+Min!C62)/2</f>
        <v>46</v>
      </c>
      <c r="D62" s="1093">
        <f>(Max!D62+Min!D62)/2</f>
        <v>43</v>
      </c>
      <c r="E62" s="1093">
        <f>(Max!E62+Min!E62)/2</f>
        <v>39.5</v>
      </c>
      <c r="F62" s="1093">
        <f>(Max!F62+Min!F62)/2</f>
        <v>39.5</v>
      </c>
      <c r="G62" s="1093">
        <f>(Max!G62+Min!G62)/2</f>
        <v>41.5</v>
      </c>
      <c r="H62" s="1093">
        <f>(Max!H62+Min!H62)/2</f>
        <v>44.5</v>
      </c>
      <c r="I62" s="1093">
        <f>(Max!I62+Min!I62)/2</f>
        <v>49.5</v>
      </c>
      <c r="J62" s="1093">
        <f>(Max!J62+Min!J62)/2</f>
        <v>43</v>
      </c>
      <c r="K62" s="1093">
        <f>(Max!K62+Min!K62)/2</f>
        <v>48.5</v>
      </c>
      <c r="L62" s="1093">
        <f>(Max!L62+Min!L62)/2</f>
        <v>51</v>
      </c>
      <c r="M62" s="1093">
        <f>(Max!M62+Min!M62)/2</f>
        <v>44</v>
      </c>
      <c r="N62" s="1093">
        <f>(Max!N62+Min!N62)/2</f>
        <v>45.5</v>
      </c>
      <c r="O62" s="1093">
        <f>(Max!O62+Min!O62)/2</f>
        <v>48</v>
      </c>
      <c r="P62" s="1093">
        <f>(Max!P62+Min!P62)/2</f>
        <v>47.5</v>
      </c>
      <c r="Q62" s="1093">
        <f>(Max!Q62+Min!Q62)/2</f>
        <v>52</v>
      </c>
      <c r="R62" s="1093">
        <f>(Max!R62+Min!R62)/2</f>
        <v>58.5</v>
      </c>
      <c r="S62" s="1093">
        <f>(Max!S62+Min!S62)/2</f>
        <v>55.5</v>
      </c>
      <c r="T62" s="1093">
        <f>(Max!T62+Min!T62)/2</f>
        <v>58</v>
      </c>
      <c r="U62" s="1093">
        <f>(Max!U62+Min!U62)/2</f>
        <v>43</v>
      </c>
      <c r="V62" s="1093">
        <f>(Max!V62+Min!V62)/2</f>
        <v>36.5</v>
      </c>
      <c r="W62" s="1093">
        <f>(Max!W62+Min!W62)/2</f>
        <v>38</v>
      </c>
      <c r="X62" s="1093">
        <f>(Max!X62+Min!X62)/2</f>
        <v>40</v>
      </c>
      <c r="Y62" s="1093">
        <f>(Max!Y62+Min!Y62)/2</f>
        <v>37</v>
      </c>
      <c r="Z62" s="1093">
        <f>(Max!Z62+Min!Z62)/2</f>
        <v>38.5</v>
      </c>
      <c r="AA62" s="1093">
        <f>(Max!AA62+Min!AA62)/2</f>
        <v>36</v>
      </c>
      <c r="AB62" s="1093">
        <f>(Max!AB62+Min!AB62)/2</f>
        <v>42.5</v>
      </c>
      <c r="AC62" s="1093">
        <f>(Max!AC62+Min!AC62)/2</f>
        <v>45</v>
      </c>
      <c r="AD62" s="1093">
        <f>(Max!AD62+Min!AD62)/2</f>
        <v>43</v>
      </c>
      <c r="AE62" s="1093">
        <f>(Max!AE62+Min!AE62)/2</f>
        <v>44</v>
      </c>
      <c r="AF62" s="1381"/>
      <c r="AG62" s="1077">
        <f t="shared" si="187"/>
        <v>1345.5</v>
      </c>
      <c r="AH62" s="58">
        <f>(Max!AG62+Min!AG62)/60</f>
        <v>44.85</v>
      </c>
      <c r="AI62" s="47">
        <f t="shared" si="189"/>
        <v>58.5</v>
      </c>
      <c r="AJ62" s="84">
        <f t="shared" si="190"/>
        <v>36</v>
      </c>
      <c r="AK62" s="1072">
        <v>1939</v>
      </c>
      <c r="AL62" s="23" t="str">
        <f t="shared" si="191"/>
        <v/>
      </c>
      <c r="AM62" s="23" t="str">
        <f t="shared" si="192"/>
        <v/>
      </c>
      <c r="AN62" s="23" t="str">
        <f t="shared" si="193"/>
        <v/>
      </c>
      <c r="AO62" s="23" t="str">
        <f t="shared" si="194"/>
        <v/>
      </c>
      <c r="AP62" s="23" t="str">
        <f t="shared" si="195"/>
        <v/>
      </c>
      <c r="AQ62" s="23" t="str">
        <f t="shared" si="196"/>
        <v/>
      </c>
      <c r="AR62" s="23" t="str">
        <f t="shared" si="197"/>
        <v/>
      </c>
      <c r="AS62" s="23" t="str">
        <f t="shared" si="198"/>
        <v/>
      </c>
      <c r="AT62" s="23" t="str">
        <f t="shared" si="199"/>
        <v/>
      </c>
      <c r="AU62" s="23" t="str">
        <f t="shared" si="200"/>
        <v/>
      </c>
      <c r="AV62" s="23" t="str">
        <f t="shared" si="201"/>
        <v/>
      </c>
      <c r="AW62" s="23" t="str">
        <f t="shared" si="202"/>
        <v/>
      </c>
      <c r="AX62" s="23" t="str">
        <f t="shared" si="203"/>
        <v/>
      </c>
      <c r="AY62" s="23" t="str">
        <f t="shared" si="204"/>
        <v/>
      </c>
      <c r="AZ62" s="23" t="str">
        <f t="shared" si="205"/>
        <v/>
      </c>
      <c r="BA62" s="23" t="str">
        <f t="shared" si="206"/>
        <v/>
      </c>
      <c r="BB62" s="23" t="str">
        <f t="shared" si="207"/>
        <v/>
      </c>
      <c r="BC62" s="23" t="str">
        <f t="shared" si="208"/>
        <v/>
      </c>
      <c r="BD62" s="23" t="str">
        <f t="shared" si="209"/>
        <v/>
      </c>
      <c r="BE62" s="23" t="str">
        <f t="shared" si="210"/>
        <v/>
      </c>
      <c r="BF62" s="23" t="str">
        <f t="shared" si="211"/>
        <v/>
      </c>
      <c r="BG62" s="23" t="str">
        <f t="shared" si="212"/>
        <v/>
      </c>
      <c r="BH62" s="23" t="str">
        <f t="shared" si="213"/>
        <v/>
      </c>
      <c r="BI62" s="23" t="str">
        <f t="shared" si="214"/>
        <v/>
      </c>
      <c r="BJ62" s="23" t="str">
        <f t="shared" si="215"/>
        <v/>
      </c>
      <c r="BK62" s="23" t="str">
        <f t="shared" si="216"/>
        <v/>
      </c>
      <c r="BL62" s="23" t="str">
        <f t="shared" si="217"/>
        <v/>
      </c>
      <c r="BM62" s="23" t="str">
        <f t="shared" si="218"/>
        <v/>
      </c>
      <c r="BN62" s="23" t="str">
        <f t="shared" si="219"/>
        <v/>
      </c>
      <c r="BO62" s="23" t="str">
        <f t="shared" si="220"/>
        <v/>
      </c>
      <c r="BP62" s="23">
        <f t="shared" si="188"/>
        <v>0</v>
      </c>
      <c r="BQ62" s="1072">
        <v>1939</v>
      </c>
      <c r="BR62" s="14" t="str">
        <f t="shared" si="284"/>
        <v/>
      </c>
      <c r="BS62" s="14" t="str">
        <f t="shared" si="284"/>
        <v/>
      </c>
      <c r="BT62" s="14" t="str">
        <f t="shared" si="284"/>
        <v/>
      </c>
      <c r="BU62" s="14" t="str">
        <f t="shared" si="284"/>
        <v/>
      </c>
      <c r="BV62" s="14" t="str">
        <f t="shared" si="284"/>
        <v/>
      </c>
      <c r="BW62" s="14" t="str">
        <f t="shared" si="284"/>
        <v/>
      </c>
      <c r="BX62" s="14" t="str">
        <f t="shared" si="284"/>
        <v/>
      </c>
      <c r="BY62" s="14" t="str">
        <f t="shared" si="284"/>
        <v/>
      </c>
      <c r="BZ62" s="14" t="str">
        <f t="shared" si="284"/>
        <v/>
      </c>
      <c r="CA62" s="14" t="str">
        <f t="shared" si="284"/>
        <v/>
      </c>
      <c r="CB62" s="14" t="str">
        <f t="shared" si="284"/>
        <v/>
      </c>
      <c r="CC62" s="14" t="str">
        <f t="shared" si="284"/>
        <v/>
      </c>
      <c r="CD62" s="14" t="str">
        <f t="shared" si="284"/>
        <v/>
      </c>
      <c r="CE62" s="14" t="str">
        <f t="shared" si="284"/>
        <v/>
      </c>
      <c r="CF62" s="14" t="str">
        <f t="shared" si="284"/>
        <v/>
      </c>
      <c r="CG62" s="14" t="str">
        <f t="shared" si="282"/>
        <v/>
      </c>
      <c r="CH62" s="14" t="str">
        <f t="shared" si="282"/>
        <v/>
      </c>
      <c r="CI62" s="14" t="str">
        <f t="shared" si="282"/>
        <v/>
      </c>
      <c r="CJ62" s="14" t="str">
        <f t="shared" si="282"/>
        <v/>
      </c>
      <c r="CK62" s="14" t="str">
        <f t="shared" si="282"/>
        <v/>
      </c>
      <c r="CL62" s="14" t="str">
        <f t="shared" si="282"/>
        <v/>
      </c>
      <c r="CM62" s="14" t="str">
        <f t="shared" si="285"/>
        <v/>
      </c>
      <c r="CN62" s="14" t="str">
        <f t="shared" si="285"/>
        <v/>
      </c>
      <c r="CO62" s="14" t="str">
        <f t="shared" si="285"/>
        <v/>
      </c>
      <c r="CP62" s="14" t="str">
        <f t="shared" si="285"/>
        <v/>
      </c>
      <c r="CQ62" s="14" t="str">
        <f t="shared" si="285"/>
        <v/>
      </c>
      <c r="CR62" s="14" t="str">
        <f t="shared" si="285"/>
        <v/>
      </c>
      <c r="CS62" s="14" t="str">
        <f t="shared" si="285"/>
        <v/>
      </c>
      <c r="CT62" s="14" t="str">
        <f t="shared" si="285"/>
        <v/>
      </c>
      <c r="CU62" s="14" t="str">
        <f t="shared" si="285"/>
        <v/>
      </c>
      <c r="CV62" s="1072">
        <v>1939</v>
      </c>
      <c r="CW62" s="14" t="str">
        <f t="shared" si="221"/>
        <v/>
      </c>
      <c r="CX62" s="14" t="str">
        <f t="shared" si="222"/>
        <v/>
      </c>
      <c r="CY62" s="14" t="str">
        <f t="shared" si="223"/>
        <v/>
      </c>
      <c r="CZ62" s="14" t="str">
        <f t="shared" si="224"/>
        <v/>
      </c>
      <c r="DA62" s="14" t="str">
        <f t="shared" si="225"/>
        <v/>
      </c>
      <c r="DB62" s="14" t="str">
        <f t="shared" si="226"/>
        <v/>
      </c>
      <c r="DC62" s="14" t="str">
        <f t="shared" si="227"/>
        <v/>
      </c>
      <c r="DD62" s="14" t="str">
        <f t="shared" si="228"/>
        <v/>
      </c>
      <c r="DE62" s="14" t="str">
        <f t="shared" si="229"/>
        <v/>
      </c>
      <c r="DF62" s="14" t="str">
        <f t="shared" si="230"/>
        <v/>
      </c>
      <c r="DG62" s="14" t="str">
        <f t="shared" si="231"/>
        <v/>
      </c>
      <c r="DH62" s="14" t="str">
        <f t="shared" si="232"/>
        <v/>
      </c>
      <c r="DI62" s="14" t="str">
        <f t="shared" si="233"/>
        <v/>
      </c>
      <c r="DJ62" s="14" t="str">
        <f t="shared" si="234"/>
        <v/>
      </c>
      <c r="DK62" s="14" t="str">
        <f t="shared" si="235"/>
        <v/>
      </c>
      <c r="DL62" s="14" t="str">
        <f t="shared" si="236"/>
        <v/>
      </c>
      <c r="DM62" s="14" t="str">
        <f t="shared" si="237"/>
        <v/>
      </c>
      <c r="DN62" s="14" t="str">
        <f t="shared" si="238"/>
        <v/>
      </c>
      <c r="DO62" s="14" t="str">
        <f t="shared" si="239"/>
        <v/>
      </c>
      <c r="DP62" s="14" t="str">
        <f t="shared" si="240"/>
        <v/>
      </c>
      <c r="DQ62" s="14" t="str">
        <f t="shared" si="241"/>
        <v/>
      </c>
      <c r="DR62" s="14" t="str">
        <f t="shared" si="242"/>
        <v/>
      </c>
      <c r="DS62" s="14" t="str">
        <f t="shared" si="243"/>
        <v/>
      </c>
      <c r="DT62" s="14" t="str">
        <f t="shared" si="244"/>
        <v/>
      </c>
      <c r="DU62" s="14" t="str">
        <f t="shared" si="245"/>
        <v/>
      </c>
      <c r="DV62" s="14" t="str">
        <f t="shared" si="246"/>
        <v/>
      </c>
      <c r="DW62" s="14" t="str">
        <f t="shared" si="247"/>
        <v/>
      </c>
      <c r="DX62" s="14" t="str">
        <f t="shared" si="248"/>
        <v/>
      </c>
      <c r="DY62" s="14" t="str">
        <f t="shared" si="249"/>
        <v/>
      </c>
      <c r="DZ62" s="14" t="str">
        <f t="shared" si="250"/>
        <v/>
      </c>
      <c r="EA62" s="1072">
        <v>1939</v>
      </c>
      <c r="EB62" s="23" t="str">
        <f t="shared" si="156"/>
        <v/>
      </c>
      <c r="EC62" s="23" t="str">
        <f t="shared" si="157"/>
        <v/>
      </c>
      <c r="ED62" s="23" t="str">
        <f t="shared" si="158"/>
        <v/>
      </c>
      <c r="EE62" s="23" t="str">
        <f t="shared" si="159"/>
        <v/>
      </c>
      <c r="EF62" s="23" t="str">
        <f t="shared" si="160"/>
        <v/>
      </c>
      <c r="EG62" s="23" t="str">
        <f t="shared" si="161"/>
        <v/>
      </c>
      <c r="EH62" s="23" t="str">
        <f t="shared" si="162"/>
        <v/>
      </c>
      <c r="EI62" s="23" t="str">
        <f t="shared" si="163"/>
        <v/>
      </c>
      <c r="EJ62" s="23" t="str">
        <f t="shared" si="164"/>
        <v/>
      </c>
      <c r="EK62" s="23" t="str">
        <f t="shared" si="165"/>
        <v/>
      </c>
      <c r="EL62" s="23" t="str">
        <f t="shared" si="166"/>
        <v/>
      </c>
      <c r="EM62" s="23" t="str">
        <f t="shared" si="167"/>
        <v/>
      </c>
      <c r="EN62" s="23" t="str">
        <f t="shared" si="168"/>
        <v/>
      </c>
      <c r="EO62" s="23" t="str">
        <f t="shared" si="169"/>
        <v/>
      </c>
      <c r="EP62" s="23" t="str">
        <f t="shared" si="170"/>
        <v/>
      </c>
      <c r="EQ62" s="23" t="str">
        <f t="shared" si="171"/>
        <v/>
      </c>
      <c r="ER62" s="23" t="str">
        <f t="shared" si="172"/>
        <v/>
      </c>
      <c r="ES62" s="23" t="str">
        <f t="shared" si="173"/>
        <v/>
      </c>
      <c r="ET62" s="23" t="str">
        <f t="shared" si="174"/>
        <v/>
      </c>
      <c r="EU62" s="23" t="str">
        <f t="shared" si="175"/>
        <v/>
      </c>
      <c r="EV62" s="23" t="str">
        <f t="shared" si="176"/>
        <v/>
      </c>
      <c r="EW62" s="23" t="str">
        <f t="shared" si="177"/>
        <v/>
      </c>
      <c r="EX62" s="23" t="str">
        <f t="shared" si="178"/>
        <v/>
      </c>
      <c r="EY62" s="23" t="str">
        <f t="shared" si="179"/>
        <v/>
      </c>
      <c r="EZ62" s="23" t="str">
        <f t="shared" si="180"/>
        <v/>
      </c>
      <c r="FA62" s="23" t="str">
        <f t="shared" si="181"/>
        <v/>
      </c>
      <c r="FB62" s="23" t="str">
        <f t="shared" si="182"/>
        <v/>
      </c>
      <c r="FC62" s="23" t="str">
        <f t="shared" si="183"/>
        <v/>
      </c>
      <c r="FD62" s="23" t="str">
        <f t="shared" si="184"/>
        <v/>
      </c>
      <c r="FE62" s="23" t="str">
        <f t="shared" si="185"/>
        <v/>
      </c>
      <c r="FF62" s="23">
        <f t="shared" si="186"/>
        <v>0</v>
      </c>
      <c r="FG62" s="1072">
        <v>1939</v>
      </c>
      <c r="FH62" s="14" t="str">
        <f t="shared" si="251"/>
        <v/>
      </c>
      <c r="FI62" s="14" t="str">
        <f t="shared" si="252"/>
        <v/>
      </c>
      <c r="FJ62" s="14" t="str">
        <f t="shared" si="253"/>
        <v/>
      </c>
      <c r="FK62" s="14" t="str">
        <f t="shared" si="254"/>
        <v/>
      </c>
      <c r="FL62" s="14" t="str">
        <f t="shared" si="255"/>
        <v/>
      </c>
      <c r="FM62" s="14" t="str">
        <f t="shared" si="256"/>
        <v/>
      </c>
      <c r="FN62" s="14" t="str">
        <f t="shared" si="257"/>
        <v/>
      </c>
      <c r="FO62" s="14" t="str">
        <f t="shared" si="258"/>
        <v/>
      </c>
      <c r="FP62" s="14" t="str">
        <f t="shared" si="259"/>
        <v/>
      </c>
      <c r="FQ62" s="14" t="str">
        <f t="shared" si="260"/>
        <v/>
      </c>
      <c r="FR62" s="14" t="str">
        <f t="shared" si="261"/>
        <v/>
      </c>
      <c r="FS62" s="14" t="str">
        <f t="shared" si="262"/>
        <v/>
      </c>
      <c r="FT62" s="14" t="str">
        <f t="shared" si="263"/>
        <v/>
      </c>
      <c r="FU62" s="14" t="str">
        <f t="shared" si="264"/>
        <v/>
      </c>
      <c r="FV62" s="14" t="str">
        <f t="shared" si="265"/>
        <v/>
      </c>
      <c r="FW62" s="14" t="str">
        <f t="shared" si="266"/>
        <v/>
      </c>
      <c r="FX62" s="14" t="str">
        <f t="shared" si="267"/>
        <v/>
      </c>
      <c r="FY62" s="14" t="str">
        <f t="shared" si="268"/>
        <v/>
      </c>
      <c r="FZ62" s="14" t="str">
        <f t="shared" si="269"/>
        <v/>
      </c>
      <c r="GA62" s="14" t="str">
        <f t="shared" si="270"/>
        <v/>
      </c>
      <c r="GB62" s="14" t="str">
        <f t="shared" si="271"/>
        <v/>
      </c>
      <c r="GC62" s="14" t="str">
        <f t="shared" si="272"/>
        <v/>
      </c>
      <c r="GD62" s="14" t="str">
        <f t="shared" si="273"/>
        <v/>
      </c>
      <c r="GE62" s="14" t="str">
        <f t="shared" si="274"/>
        <v/>
      </c>
      <c r="GF62" s="14" t="str">
        <f t="shared" si="275"/>
        <v/>
      </c>
      <c r="GG62" s="14" t="str">
        <f t="shared" si="276"/>
        <v/>
      </c>
      <c r="GH62" s="14" t="str">
        <f t="shared" si="277"/>
        <v/>
      </c>
      <c r="GI62" s="14" t="str">
        <f t="shared" si="278"/>
        <v/>
      </c>
      <c r="GJ62" s="14" t="str">
        <f t="shared" si="279"/>
        <v/>
      </c>
      <c r="GK62" s="14" t="str">
        <f t="shared" si="280"/>
        <v/>
      </c>
      <c r="GL62" s="1072">
        <v>1939</v>
      </c>
    </row>
    <row r="63" spans="1:194">
      <c r="A63" s="656">
        <v>1940</v>
      </c>
      <c r="B63" s="1093">
        <f>(Max!B63+Min!B63)/2</f>
        <v>53</v>
      </c>
      <c r="C63" s="1093">
        <f>(Max!C63+Min!C63)/2</f>
        <v>57</v>
      </c>
      <c r="D63" s="1093">
        <f>(Max!D63+Min!D63)/2</f>
        <v>56.5</v>
      </c>
      <c r="E63" s="1093">
        <f>(Max!E63+Min!E63)/2</f>
        <v>54</v>
      </c>
      <c r="F63" s="1093">
        <f>(Max!F63+Min!F63)/2</f>
        <v>60</v>
      </c>
      <c r="G63" s="1093">
        <f>(Max!G63+Min!G63)/2</f>
        <v>50</v>
      </c>
      <c r="H63" s="1093">
        <f>(Max!H63+Min!H63)/2</f>
        <v>43.5</v>
      </c>
      <c r="I63" s="1093">
        <f>(Max!I63+Min!I63)/2</f>
        <v>39</v>
      </c>
      <c r="J63" s="1093">
        <f>(Max!J63+Min!J63)/2</f>
        <v>40.5</v>
      </c>
      <c r="K63" s="1093">
        <f>(Max!K63+Min!K63)/2</f>
        <v>48.5</v>
      </c>
      <c r="L63" s="1093">
        <f>(Max!L63+Min!L63)/2</f>
        <v>56</v>
      </c>
      <c r="M63" s="1093">
        <f>(Max!M63+Min!M63)/2</f>
        <v>56.5</v>
      </c>
      <c r="N63" s="1093">
        <f>(Max!N63+Min!N63)/2</f>
        <v>44</v>
      </c>
      <c r="O63" s="1093">
        <f>(Max!O63+Min!O63)/2</f>
        <v>44.5</v>
      </c>
      <c r="P63" s="1093">
        <f>(Max!P63+Min!P63)/2</f>
        <v>44</v>
      </c>
      <c r="Q63" s="1093">
        <f>(Max!Q63+Min!Q63)/2</f>
        <v>37.5</v>
      </c>
      <c r="R63" s="1093">
        <f>(Max!R63+Min!R63)/2</f>
        <v>42.5</v>
      </c>
      <c r="S63" s="1093">
        <f>(Max!S63+Min!S63)/2</f>
        <v>42</v>
      </c>
      <c r="T63" s="1093">
        <f>(Max!T63+Min!T63)/2</f>
        <v>43.5</v>
      </c>
      <c r="U63" s="1093">
        <f>(Max!U63+Min!U63)/2</f>
        <v>53</v>
      </c>
      <c r="V63" s="1093">
        <f>(Max!V63+Min!V63)/2</f>
        <v>54.5</v>
      </c>
      <c r="W63" s="1093">
        <f>(Max!W63+Min!W63)/2</f>
        <v>65</v>
      </c>
      <c r="X63" s="1093">
        <f>(Max!X63+Min!X63)/2</f>
        <v>56</v>
      </c>
      <c r="Y63" s="1093">
        <f>(Max!Y63+Min!Y63)/2</f>
        <v>50.5</v>
      </c>
      <c r="Z63" s="1093">
        <f>(Max!Z63+Min!Z63)/2</f>
        <v>41.5</v>
      </c>
      <c r="AA63" s="1093">
        <f>(Max!AA63+Min!AA63)/2</f>
        <v>33.5</v>
      </c>
      <c r="AB63" s="1093">
        <f>(Max!AB63+Min!AB63)/2</f>
        <v>42.5</v>
      </c>
      <c r="AC63" s="1093">
        <f>(Max!AC63+Min!AC63)/2</f>
        <v>32.5</v>
      </c>
      <c r="AD63" s="1093">
        <f>(Max!AD63+Min!AD63)/2</f>
        <v>37</v>
      </c>
      <c r="AE63" s="1093">
        <f>(Max!AE63+Min!AE63)/2</f>
        <v>45.5</v>
      </c>
      <c r="AF63" s="1381"/>
      <c r="AG63" s="1077">
        <f t="shared" si="187"/>
        <v>1424</v>
      </c>
      <c r="AH63" s="58">
        <f>(Max!AG63+Min!AG63)/60</f>
        <v>47.466666666666669</v>
      </c>
      <c r="AI63" s="47">
        <f t="shared" si="189"/>
        <v>65</v>
      </c>
      <c r="AJ63" s="84">
        <f t="shared" si="190"/>
        <v>32.5</v>
      </c>
      <c r="AK63" s="1072">
        <v>1940</v>
      </c>
      <c r="AL63" s="23" t="str">
        <f t="shared" si="191"/>
        <v/>
      </c>
      <c r="AM63" s="23" t="str">
        <f t="shared" si="192"/>
        <v/>
      </c>
      <c r="AN63" s="23" t="str">
        <f t="shared" si="193"/>
        <v/>
      </c>
      <c r="AO63" s="23" t="str">
        <f t="shared" si="194"/>
        <v/>
      </c>
      <c r="AP63" s="23" t="str">
        <f t="shared" si="195"/>
        <v/>
      </c>
      <c r="AQ63" s="23" t="str">
        <f t="shared" si="196"/>
        <v/>
      </c>
      <c r="AR63" s="23" t="str">
        <f t="shared" si="197"/>
        <v/>
      </c>
      <c r="AS63" s="23" t="str">
        <f t="shared" si="198"/>
        <v/>
      </c>
      <c r="AT63" s="23" t="str">
        <f t="shared" si="199"/>
        <v/>
      </c>
      <c r="AU63" s="23" t="str">
        <f t="shared" si="200"/>
        <v/>
      </c>
      <c r="AV63" s="23" t="str">
        <f t="shared" si="201"/>
        <v/>
      </c>
      <c r="AW63" s="23" t="str">
        <f t="shared" si="202"/>
        <v/>
      </c>
      <c r="AX63" s="23" t="str">
        <f t="shared" si="203"/>
        <v/>
      </c>
      <c r="AY63" s="23" t="str">
        <f t="shared" si="204"/>
        <v/>
      </c>
      <c r="AZ63" s="23" t="str">
        <f t="shared" si="205"/>
        <v/>
      </c>
      <c r="BA63" s="23" t="str">
        <f t="shared" si="206"/>
        <v/>
      </c>
      <c r="BB63" s="23" t="str">
        <f t="shared" si="207"/>
        <v/>
      </c>
      <c r="BC63" s="23" t="str">
        <f t="shared" si="208"/>
        <v/>
      </c>
      <c r="BD63" s="23" t="str">
        <f t="shared" si="209"/>
        <v/>
      </c>
      <c r="BE63" s="23" t="str">
        <f t="shared" si="210"/>
        <v/>
      </c>
      <c r="BF63" s="23" t="str">
        <f t="shared" si="211"/>
        <v/>
      </c>
      <c r="BG63" s="23" t="str">
        <f t="shared" si="212"/>
        <v/>
      </c>
      <c r="BH63" s="23" t="str">
        <f t="shared" si="213"/>
        <v/>
      </c>
      <c r="BI63" s="23" t="str">
        <f t="shared" si="214"/>
        <v/>
      </c>
      <c r="BJ63" s="23" t="str">
        <f t="shared" si="215"/>
        <v/>
      </c>
      <c r="BK63" s="23" t="str">
        <f t="shared" si="216"/>
        <v/>
      </c>
      <c r="BL63" s="23" t="str">
        <f t="shared" si="217"/>
        <v/>
      </c>
      <c r="BM63" s="23" t="str">
        <f t="shared" si="218"/>
        <v/>
      </c>
      <c r="BN63" s="23" t="str">
        <f t="shared" si="219"/>
        <v/>
      </c>
      <c r="BO63" s="23" t="str">
        <f t="shared" si="220"/>
        <v/>
      </c>
      <c r="BP63" s="23">
        <f t="shared" si="188"/>
        <v>0</v>
      </c>
      <c r="BQ63" s="1072">
        <v>1940</v>
      </c>
      <c r="BR63" s="14" t="str">
        <f t="shared" si="284"/>
        <v/>
      </c>
      <c r="BS63" s="14" t="str">
        <f t="shared" si="284"/>
        <v/>
      </c>
      <c r="BT63" s="14" t="str">
        <f t="shared" si="284"/>
        <v/>
      </c>
      <c r="BU63" s="14" t="str">
        <f t="shared" si="284"/>
        <v/>
      </c>
      <c r="BV63" s="14" t="str">
        <f t="shared" si="284"/>
        <v/>
      </c>
      <c r="BW63" s="14" t="str">
        <f t="shared" si="284"/>
        <v/>
      </c>
      <c r="BX63" s="14" t="str">
        <f t="shared" si="284"/>
        <v/>
      </c>
      <c r="BY63" s="14" t="str">
        <f t="shared" si="284"/>
        <v/>
      </c>
      <c r="BZ63" s="14" t="str">
        <f t="shared" si="284"/>
        <v/>
      </c>
      <c r="CA63" s="14" t="str">
        <f t="shared" si="284"/>
        <v/>
      </c>
      <c r="CB63" s="14" t="str">
        <f t="shared" si="284"/>
        <v/>
      </c>
      <c r="CC63" s="14" t="str">
        <f t="shared" si="284"/>
        <v/>
      </c>
      <c r="CD63" s="14" t="str">
        <f t="shared" si="284"/>
        <v/>
      </c>
      <c r="CE63" s="14" t="str">
        <f t="shared" si="284"/>
        <v/>
      </c>
      <c r="CF63" s="14" t="str">
        <f t="shared" si="284"/>
        <v/>
      </c>
      <c r="CG63" s="14" t="str">
        <f t="shared" si="282"/>
        <v/>
      </c>
      <c r="CH63" s="14" t="str">
        <f t="shared" si="282"/>
        <v/>
      </c>
      <c r="CI63" s="14" t="str">
        <f t="shared" si="282"/>
        <v/>
      </c>
      <c r="CJ63" s="14" t="str">
        <f t="shared" si="282"/>
        <v/>
      </c>
      <c r="CK63" s="14" t="str">
        <f t="shared" si="282"/>
        <v/>
      </c>
      <c r="CL63" s="14" t="str">
        <f t="shared" si="282"/>
        <v/>
      </c>
      <c r="CM63" s="14" t="str">
        <f t="shared" si="285"/>
        <v/>
      </c>
      <c r="CN63" s="14" t="str">
        <f t="shared" si="285"/>
        <v/>
      </c>
      <c r="CO63" s="14" t="str">
        <f t="shared" si="285"/>
        <v/>
      </c>
      <c r="CP63" s="14" t="str">
        <f t="shared" si="285"/>
        <v/>
      </c>
      <c r="CQ63" s="14" t="str">
        <f t="shared" si="285"/>
        <v/>
      </c>
      <c r="CR63" s="14" t="str">
        <f t="shared" si="285"/>
        <v/>
      </c>
      <c r="CS63" s="14" t="str">
        <f t="shared" si="285"/>
        <v/>
      </c>
      <c r="CT63" s="14" t="str">
        <f t="shared" si="285"/>
        <v/>
      </c>
      <c r="CU63" s="14" t="str">
        <f t="shared" si="285"/>
        <v/>
      </c>
      <c r="CV63" s="1072">
        <v>1940</v>
      </c>
      <c r="CW63" s="14" t="str">
        <f t="shared" si="221"/>
        <v/>
      </c>
      <c r="CX63" s="14" t="str">
        <f t="shared" si="222"/>
        <v/>
      </c>
      <c r="CY63" s="14" t="str">
        <f t="shared" si="223"/>
        <v/>
      </c>
      <c r="CZ63" s="14" t="str">
        <f t="shared" si="224"/>
        <v/>
      </c>
      <c r="DA63" s="14" t="str">
        <f t="shared" si="225"/>
        <v/>
      </c>
      <c r="DB63" s="14" t="str">
        <f t="shared" si="226"/>
        <v/>
      </c>
      <c r="DC63" s="14" t="str">
        <f t="shared" si="227"/>
        <v/>
      </c>
      <c r="DD63" s="14" t="str">
        <f t="shared" si="228"/>
        <v/>
      </c>
      <c r="DE63" s="14" t="str">
        <f t="shared" si="229"/>
        <v/>
      </c>
      <c r="DF63" s="14" t="str">
        <f t="shared" si="230"/>
        <v/>
      </c>
      <c r="DG63" s="14" t="str">
        <f t="shared" si="231"/>
        <v/>
      </c>
      <c r="DH63" s="14" t="str">
        <f t="shared" si="232"/>
        <v/>
      </c>
      <c r="DI63" s="14" t="str">
        <f t="shared" si="233"/>
        <v/>
      </c>
      <c r="DJ63" s="14" t="str">
        <f t="shared" si="234"/>
        <v/>
      </c>
      <c r="DK63" s="14" t="str">
        <f t="shared" si="235"/>
        <v/>
      </c>
      <c r="DL63" s="14" t="str">
        <f t="shared" si="236"/>
        <v/>
      </c>
      <c r="DM63" s="14" t="str">
        <f t="shared" si="237"/>
        <v/>
      </c>
      <c r="DN63" s="14" t="str">
        <f t="shared" si="238"/>
        <v/>
      </c>
      <c r="DO63" s="14" t="str">
        <f t="shared" si="239"/>
        <v/>
      </c>
      <c r="DP63" s="14" t="str">
        <f t="shared" si="240"/>
        <v/>
      </c>
      <c r="DQ63" s="14" t="str">
        <f t="shared" si="241"/>
        <v/>
      </c>
      <c r="DR63" s="14" t="str">
        <f t="shared" si="242"/>
        <v/>
      </c>
      <c r="DS63" s="14" t="str">
        <f t="shared" si="243"/>
        <v/>
      </c>
      <c r="DT63" s="14" t="str">
        <f t="shared" si="244"/>
        <v/>
      </c>
      <c r="DU63" s="14" t="str">
        <f t="shared" si="245"/>
        <v/>
      </c>
      <c r="DV63" s="14" t="str">
        <f t="shared" si="246"/>
        <v/>
      </c>
      <c r="DW63" s="14" t="str">
        <f t="shared" si="247"/>
        <v/>
      </c>
      <c r="DX63" s="14" t="str">
        <f t="shared" si="248"/>
        <v/>
      </c>
      <c r="DY63" s="14" t="str">
        <f t="shared" si="249"/>
        <v/>
      </c>
      <c r="DZ63" s="14" t="str">
        <f t="shared" si="250"/>
        <v/>
      </c>
      <c r="EA63" s="1072">
        <v>1940</v>
      </c>
      <c r="EB63" s="23" t="str">
        <f t="shared" si="156"/>
        <v/>
      </c>
      <c r="EC63" s="23" t="str">
        <f t="shared" si="157"/>
        <v/>
      </c>
      <c r="ED63" s="23" t="str">
        <f t="shared" si="158"/>
        <v/>
      </c>
      <c r="EE63" s="23" t="str">
        <f t="shared" si="159"/>
        <v/>
      </c>
      <c r="EF63" s="23" t="str">
        <f t="shared" si="160"/>
        <v/>
      </c>
      <c r="EG63" s="23" t="str">
        <f t="shared" si="161"/>
        <v/>
      </c>
      <c r="EH63" s="23" t="str">
        <f t="shared" si="162"/>
        <v/>
      </c>
      <c r="EI63" s="23" t="str">
        <f t="shared" si="163"/>
        <v/>
      </c>
      <c r="EJ63" s="23" t="str">
        <f t="shared" si="164"/>
        <v/>
      </c>
      <c r="EK63" s="23" t="str">
        <f t="shared" si="165"/>
        <v/>
      </c>
      <c r="EL63" s="23" t="str">
        <f t="shared" si="166"/>
        <v/>
      </c>
      <c r="EM63" s="23" t="str">
        <f t="shared" si="167"/>
        <v/>
      </c>
      <c r="EN63" s="23" t="str">
        <f t="shared" si="168"/>
        <v/>
      </c>
      <c r="EO63" s="23" t="str">
        <f t="shared" si="169"/>
        <v/>
      </c>
      <c r="EP63" s="23" t="str">
        <f t="shared" si="170"/>
        <v/>
      </c>
      <c r="EQ63" s="23" t="str">
        <f t="shared" si="171"/>
        <v/>
      </c>
      <c r="ER63" s="23" t="str">
        <f t="shared" si="172"/>
        <v/>
      </c>
      <c r="ES63" s="23" t="str">
        <f t="shared" si="173"/>
        <v/>
      </c>
      <c r="ET63" s="23" t="str">
        <f t="shared" si="174"/>
        <v/>
      </c>
      <c r="EU63" s="23" t="str">
        <f t="shared" si="175"/>
        <v/>
      </c>
      <c r="EV63" s="23" t="str">
        <f t="shared" si="176"/>
        <v/>
      </c>
      <c r="EW63" s="23" t="str">
        <f t="shared" si="177"/>
        <v/>
      </c>
      <c r="EX63" s="23" t="str">
        <f t="shared" si="178"/>
        <v/>
      </c>
      <c r="EY63" s="23" t="str">
        <f t="shared" si="179"/>
        <v/>
      </c>
      <c r="EZ63" s="23" t="str">
        <f t="shared" si="180"/>
        <v/>
      </c>
      <c r="FA63" s="23" t="str">
        <f t="shared" si="181"/>
        <v/>
      </c>
      <c r="FB63" s="23" t="str">
        <f t="shared" si="182"/>
        <v/>
      </c>
      <c r="FC63" s="23" t="str">
        <f t="shared" si="183"/>
        <v/>
      </c>
      <c r="FD63" s="23" t="str">
        <f t="shared" si="184"/>
        <v/>
      </c>
      <c r="FE63" s="23" t="str">
        <f t="shared" si="185"/>
        <v/>
      </c>
      <c r="FF63" s="23">
        <f t="shared" si="186"/>
        <v>0</v>
      </c>
      <c r="FG63" s="1072">
        <v>1940</v>
      </c>
      <c r="FH63" s="14" t="str">
        <f t="shared" si="251"/>
        <v/>
      </c>
      <c r="FI63" s="14" t="str">
        <f t="shared" si="252"/>
        <v/>
      </c>
      <c r="FJ63" s="14" t="str">
        <f t="shared" si="253"/>
        <v/>
      </c>
      <c r="FK63" s="14" t="str">
        <f t="shared" si="254"/>
        <v/>
      </c>
      <c r="FL63" s="14" t="str">
        <f t="shared" si="255"/>
        <v/>
      </c>
      <c r="FM63" s="14" t="str">
        <f t="shared" si="256"/>
        <v/>
      </c>
      <c r="FN63" s="14" t="str">
        <f t="shared" si="257"/>
        <v/>
      </c>
      <c r="FO63" s="14" t="str">
        <f t="shared" si="258"/>
        <v/>
      </c>
      <c r="FP63" s="14" t="str">
        <f t="shared" si="259"/>
        <v/>
      </c>
      <c r="FQ63" s="14" t="str">
        <f t="shared" si="260"/>
        <v/>
      </c>
      <c r="FR63" s="14" t="str">
        <f t="shared" si="261"/>
        <v/>
      </c>
      <c r="FS63" s="14" t="str">
        <f t="shared" si="262"/>
        <v/>
      </c>
      <c r="FT63" s="14" t="str">
        <f t="shared" si="263"/>
        <v/>
      </c>
      <c r="FU63" s="14" t="str">
        <f t="shared" si="264"/>
        <v/>
      </c>
      <c r="FV63" s="14" t="str">
        <f t="shared" si="265"/>
        <v/>
      </c>
      <c r="FW63" s="14" t="str">
        <f t="shared" si="266"/>
        <v/>
      </c>
      <c r="FX63" s="14" t="str">
        <f t="shared" si="267"/>
        <v/>
      </c>
      <c r="FY63" s="14" t="str">
        <f t="shared" si="268"/>
        <v/>
      </c>
      <c r="FZ63" s="14" t="str">
        <f t="shared" si="269"/>
        <v/>
      </c>
      <c r="GA63" s="14" t="str">
        <f t="shared" si="270"/>
        <v/>
      </c>
      <c r="GB63" s="14" t="str">
        <f t="shared" si="271"/>
        <v/>
      </c>
      <c r="GC63" s="14" t="str">
        <f t="shared" si="272"/>
        <v/>
      </c>
      <c r="GD63" s="14" t="str">
        <f t="shared" si="273"/>
        <v/>
      </c>
      <c r="GE63" s="14" t="str">
        <f t="shared" si="274"/>
        <v/>
      </c>
      <c r="GF63" s="14" t="str">
        <f t="shared" si="275"/>
        <v/>
      </c>
      <c r="GG63" s="14" t="str">
        <f t="shared" si="276"/>
        <v/>
      </c>
      <c r="GH63" s="14" t="str">
        <f t="shared" si="277"/>
        <v/>
      </c>
      <c r="GI63" s="14" t="str">
        <f t="shared" si="278"/>
        <v/>
      </c>
      <c r="GJ63" s="14" t="str">
        <f t="shared" si="279"/>
        <v/>
      </c>
      <c r="GK63" s="14" t="str">
        <f t="shared" si="280"/>
        <v/>
      </c>
      <c r="GL63" s="1072">
        <v>1940</v>
      </c>
    </row>
    <row r="64" spans="1:194">
      <c r="A64" s="656">
        <v>1941</v>
      </c>
      <c r="B64" s="1093">
        <f>(Max!B64+Min!B64)/2</f>
        <v>68.5</v>
      </c>
      <c r="C64" s="1093">
        <f>(Max!C64+Min!C64)/2</f>
        <v>53.5</v>
      </c>
      <c r="D64" s="1093">
        <f>(Max!D64+Min!D64)/2</f>
        <v>49.5</v>
      </c>
      <c r="E64" s="1093">
        <f>(Max!E64+Min!E64)/2</f>
        <v>54.5</v>
      </c>
      <c r="F64" s="1093">
        <f>(Max!F64+Min!F64)/2</f>
        <v>59</v>
      </c>
      <c r="G64" s="1093">
        <f>(Max!G64+Min!G64)/2</f>
        <v>65.5</v>
      </c>
      <c r="H64" s="1093">
        <f>(Max!H64+Min!H64)/2</f>
        <v>48.5</v>
      </c>
      <c r="I64" s="1093">
        <f>(Max!I64+Min!I64)/2</f>
        <v>45</v>
      </c>
      <c r="J64" s="1093">
        <f>(Max!J64+Min!J64)/2</f>
        <v>41</v>
      </c>
      <c r="K64" s="1093">
        <f>(Max!K64+Min!K64)/2</f>
        <v>38.5</v>
      </c>
      <c r="L64" s="1093">
        <f>(Max!L64+Min!L64)/2</f>
        <v>35</v>
      </c>
      <c r="M64" s="1093">
        <f>(Max!M64+Min!M64)/2</f>
        <v>36.5</v>
      </c>
      <c r="N64" s="1093">
        <f>(Max!N64+Min!N64)/2</f>
        <v>43</v>
      </c>
      <c r="O64" s="1093">
        <f>(Max!O64+Min!O64)/2</f>
        <v>53</v>
      </c>
      <c r="P64" s="1093">
        <f>(Max!P64+Min!P64)/2</f>
        <v>51.5</v>
      </c>
      <c r="Q64" s="1093">
        <f>(Max!Q64+Min!Q64)/2</f>
        <v>53.5</v>
      </c>
      <c r="R64" s="1093">
        <f>(Max!R64+Min!R64)/2</f>
        <v>46.5</v>
      </c>
      <c r="S64" s="1093">
        <f>(Max!S64+Min!S64)/2</f>
        <v>50.5</v>
      </c>
      <c r="T64" s="1093">
        <f>(Max!T64+Min!T64)/2</f>
        <v>57</v>
      </c>
      <c r="U64" s="1093">
        <f>(Max!U64+Min!U64)/2</f>
        <v>62.5</v>
      </c>
      <c r="V64" s="1093">
        <f>(Max!V64+Min!V64)/2</f>
        <v>49</v>
      </c>
      <c r="W64" s="1093">
        <f>(Max!W64+Min!W64)/2</f>
        <v>37</v>
      </c>
      <c r="X64" s="1093">
        <f>(Max!X64+Min!X64)/2</f>
        <v>46.5</v>
      </c>
      <c r="Y64" s="1093">
        <f>(Max!Y64+Min!Y64)/2</f>
        <v>41</v>
      </c>
      <c r="Z64" s="1093">
        <f>(Max!Z64+Min!Z64)/2</f>
        <v>37</v>
      </c>
      <c r="AA64" s="1093">
        <f>(Max!AA64+Min!AA64)/2</f>
        <v>41</v>
      </c>
      <c r="AB64" s="1093">
        <f>(Max!AB64+Min!AB64)/2</f>
        <v>45</v>
      </c>
      <c r="AC64" s="1093">
        <f>(Max!AC64+Min!AC64)/2</f>
        <v>49</v>
      </c>
      <c r="AD64" s="1093">
        <f>(Max!AD64+Min!AD64)/2</f>
        <v>51</v>
      </c>
      <c r="AE64" s="1093">
        <f>(Max!AE64+Min!AE64)/2</f>
        <v>52.5</v>
      </c>
      <c r="AF64" s="1381"/>
      <c r="AG64" s="1077">
        <f t="shared" si="187"/>
        <v>1461.5</v>
      </c>
      <c r="AH64" s="58">
        <f>(Max!AG64+Min!AG64)/60</f>
        <v>48.716666666666669</v>
      </c>
      <c r="AI64" s="47">
        <f t="shared" si="189"/>
        <v>68.5</v>
      </c>
      <c r="AJ64" s="84">
        <f t="shared" si="190"/>
        <v>35</v>
      </c>
      <c r="AK64" s="1072">
        <v>1941</v>
      </c>
      <c r="AL64" s="23" t="str">
        <f t="shared" si="191"/>
        <v/>
      </c>
      <c r="AM64" s="23" t="str">
        <f t="shared" si="192"/>
        <v/>
      </c>
      <c r="AN64" s="23" t="str">
        <f t="shared" si="193"/>
        <v/>
      </c>
      <c r="AO64" s="23" t="str">
        <f t="shared" si="194"/>
        <v/>
      </c>
      <c r="AP64" s="23" t="str">
        <f t="shared" si="195"/>
        <v/>
      </c>
      <c r="AQ64" s="23" t="str">
        <f t="shared" si="196"/>
        <v/>
      </c>
      <c r="AR64" s="23" t="str">
        <f t="shared" si="197"/>
        <v/>
      </c>
      <c r="AS64" s="23" t="str">
        <f t="shared" si="198"/>
        <v/>
      </c>
      <c r="AT64" s="23" t="str">
        <f t="shared" si="199"/>
        <v/>
      </c>
      <c r="AU64" s="23" t="str">
        <f t="shared" si="200"/>
        <v/>
      </c>
      <c r="AV64" s="23" t="str">
        <f t="shared" si="201"/>
        <v/>
      </c>
      <c r="AW64" s="23" t="str">
        <f t="shared" si="202"/>
        <v/>
      </c>
      <c r="AX64" s="23" t="str">
        <f t="shared" si="203"/>
        <v/>
      </c>
      <c r="AY64" s="23" t="str">
        <f t="shared" si="204"/>
        <v/>
      </c>
      <c r="AZ64" s="23" t="str">
        <f t="shared" si="205"/>
        <v/>
      </c>
      <c r="BA64" s="23" t="str">
        <f t="shared" si="206"/>
        <v/>
      </c>
      <c r="BB64" s="23" t="str">
        <f t="shared" si="207"/>
        <v/>
      </c>
      <c r="BC64" s="23" t="str">
        <f t="shared" si="208"/>
        <v/>
      </c>
      <c r="BD64" s="23" t="str">
        <f t="shared" si="209"/>
        <v/>
      </c>
      <c r="BE64" s="23" t="str">
        <f t="shared" si="210"/>
        <v/>
      </c>
      <c r="BF64" s="23" t="str">
        <f t="shared" si="211"/>
        <v/>
      </c>
      <c r="BG64" s="23" t="str">
        <f t="shared" si="212"/>
        <v/>
      </c>
      <c r="BH64" s="23" t="str">
        <f t="shared" si="213"/>
        <v/>
      </c>
      <c r="BI64" s="23" t="str">
        <f t="shared" si="214"/>
        <v/>
      </c>
      <c r="BJ64" s="23" t="str">
        <f t="shared" si="215"/>
        <v/>
      </c>
      <c r="BK64" s="23" t="str">
        <f t="shared" si="216"/>
        <v/>
      </c>
      <c r="BL64" s="23" t="str">
        <f t="shared" si="217"/>
        <v/>
      </c>
      <c r="BM64" s="23" t="str">
        <f t="shared" si="218"/>
        <v/>
      </c>
      <c r="BN64" s="23" t="str">
        <f t="shared" si="219"/>
        <v/>
      </c>
      <c r="BO64" s="23" t="str">
        <f t="shared" si="220"/>
        <v/>
      </c>
      <c r="BP64" s="23">
        <f t="shared" si="188"/>
        <v>0</v>
      </c>
      <c r="BQ64" s="1072">
        <v>1941</v>
      </c>
      <c r="BR64" s="14" t="str">
        <f t="shared" si="284"/>
        <v/>
      </c>
      <c r="BS64" s="14" t="str">
        <f t="shared" si="284"/>
        <v/>
      </c>
      <c r="BT64" s="14" t="str">
        <f t="shared" si="284"/>
        <v/>
      </c>
      <c r="BU64" s="14" t="str">
        <f t="shared" si="284"/>
        <v/>
      </c>
      <c r="BV64" s="14" t="str">
        <f t="shared" si="284"/>
        <v/>
      </c>
      <c r="BW64" s="14" t="str">
        <f t="shared" si="284"/>
        <v/>
      </c>
      <c r="BX64" s="14" t="str">
        <f t="shared" si="284"/>
        <v/>
      </c>
      <c r="BY64" s="14" t="str">
        <f t="shared" si="284"/>
        <v/>
      </c>
      <c r="BZ64" s="14" t="str">
        <f t="shared" si="284"/>
        <v/>
      </c>
      <c r="CA64" s="14" t="str">
        <f t="shared" si="284"/>
        <v/>
      </c>
      <c r="CB64" s="14" t="str">
        <f t="shared" si="284"/>
        <v/>
      </c>
      <c r="CC64" s="14" t="str">
        <f t="shared" si="284"/>
        <v/>
      </c>
      <c r="CD64" s="14" t="str">
        <f t="shared" si="284"/>
        <v/>
      </c>
      <c r="CE64" s="14" t="str">
        <f t="shared" si="284"/>
        <v/>
      </c>
      <c r="CF64" s="14" t="str">
        <f t="shared" si="284"/>
        <v/>
      </c>
      <c r="CG64" s="14" t="str">
        <f t="shared" si="282"/>
        <v/>
      </c>
      <c r="CH64" s="14" t="str">
        <f t="shared" si="282"/>
        <v/>
      </c>
      <c r="CI64" s="14" t="str">
        <f t="shared" si="282"/>
        <v/>
      </c>
      <c r="CJ64" s="14" t="str">
        <f t="shared" si="282"/>
        <v/>
      </c>
      <c r="CK64" s="14" t="str">
        <f t="shared" si="282"/>
        <v/>
      </c>
      <c r="CL64" s="14" t="str">
        <f t="shared" si="282"/>
        <v/>
      </c>
      <c r="CM64" s="14" t="str">
        <f t="shared" si="285"/>
        <v/>
      </c>
      <c r="CN64" s="14" t="str">
        <f t="shared" si="285"/>
        <v/>
      </c>
      <c r="CO64" s="14" t="str">
        <f t="shared" si="285"/>
        <v/>
      </c>
      <c r="CP64" s="14" t="str">
        <f t="shared" si="285"/>
        <v/>
      </c>
      <c r="CQ64" s="14" t="str">
        <f t="shared" si="285"/>
        <v/>
      </c>
      <c r="CR64" s="14" t="str">
        <f t="shared" si="285"/>
        <v/>
      </c>
      <c r="CS64" s="14" t="str">
        <f t="shared" si="285"/>
        <v/>
      </c>
      <c r="CT64" s="14" t="str">
        <f t="shared" si="285"/>
        <v/>
      </c>
      <c r="CU64" s="14" t="str">
        <f t="shared" si="285"/>
        <v/>
      </c>
      <c r="CV64" s="1072">
        <v>1941</v>
      </c>
      <c r="CW64" s="14" t="str">
        <f t="shared" si="221"/>
        <v/>
      </c>
      <c r="CX64" s="14" t="str">
        <f t="shared" si="222"/>
        <v/>
      </c>
      <c r="CY64" s="14" t="str">
        <f t="shared" si="223"/>
        <v/>
      </c>
      <c r="CZ64" s="14" t="str">
        <f t="shared" si="224"/>
        <v/>
      </c>
      <c r="DA64" s="14" t="str">
        <f t="shared" si="225"/>
        <v/>
      </c>
      <c r="DB64" s="14" t="str">
        <f t="shared" si="226"/>
        <v/>
      </c>
      <c r="DC64" s="14" t="str">
        <f t="shared" si="227"/>
        <v/>
      </c>
      <c r="DD64" s="14" t="str">
        <f t="shared" si="228"/>
        <v/>
      </c>
      <c r="DE64" s="14" t="str">
        <f t="shared" si="229"/>
        <v/>
      </c>
      <c r="DF64" s="14" t="str">
        <f t="shared" si="230"/>
        <v/>
      </c>
      <c r="DG64" s="14" t="str">
        <f t="shared" si="231"/>
        <v/>
      </c>
      <c r="DH64" s="14" t="str">
        <f t="shared" si="232"/>
        <v/>
      </c>
      <c r="DI64" s="14" t="str">
        <f t="shared" si="233"/>
        <v/>
      </c>
      <c r="DJ64" s="14" t="str">
        <f t="shared" si="234"/>
        <v/>
      </c>
      <c r="DK64" s="14" t="str">
        <f t="shared" si="235"/>
        <v/>
      </c>
      <c r="DL64" s="14" t="str">
        <f t="shared" si="236"/>
        <v/>
      </c>
      <c r="DM64" s="14" t="str">
        <f t="shared" si="237"/>
        <v/>
      </c>
      <c r="DN64" s="14" t="str">
        <f t="shared" si="238"/>
        <v/>
      </c>
      <c r="DO64" s="14" t="str">
        <f t="shared" si="239"/>
        <v/>
      </c>
      <c r="DP64" s="14" t="str">
        <f t="shared" si="240"/>
        <v/>
      </c>
      <c r="DQ64" s="14" t="str">
        <f t="shared" si="241"/>
        <v/>
      </c>
      <c r="DR64" s="14" t="str">
        <f t="shared" si="242"/>
        <v/>
      </c>
      <c r="DS64" s="14" t="str">
        <f t="shared" si="243"/>
        <v/>
      </c>
      <c r="DT64" s="14" t="str">
        <f t="shared" si="244"/>
        <v/>
      </c>
      <c r="DU64" s="14" t="str">
        <f t="shared" si="245"/>
        <v/>
      </c>
      <c r="DV64" s="14" t="str">
        <f t="shared" si="246"/>
        <v/>
      </c>
      <c r="DW64" s="14" t="str">
        <f t="shared" si="247"/>
        <v/>
      </c>
      <c r="DX64" s="14" t="str">
        <f t="shared" si="248"/>
        <v/>
      </c>
      <c r="DY64" s="14" t="str">
        <f t="shared" si="249"/>
        <v/>
      </c>
      <c r="DZ64" s="14" t="str">
        <f t="shared" si="250"/>
        <v/>
      </c>
      <c r="EA64" s="1072">
        <v>1941</v>
      </c>
      <c r="EB64" s="23" t="str">
        <f t="shared" si="156"/>
        <v/>
      </c>
      <c r="EC64" s="23" t="str">
        <f t="shared" si="157"/>
        <v/>
      </c>
      <c r="ED64" s="23" t="str">
        <f t="shared" si="158"/>
        <v/>
      </c>
      <c r="EE64" s="23" t="str">
        <f t="shared" si="159"/>
        <v/>
      </c>
      <c r="EF64" s="23" t="str">
        <f t="shared" si="160"/>
        <v/>
      </c>
      <c r="EG64" s="23" t="str">
        <f t="shared" si="161"/>
        <v/>
      </c>
      <c r="EH64" s="23" t="str">
        <f t="shared" si="162"/>
        <v/>
      </c>
      <c r="EI64" s="23" t="str">
        <f t="shared" si="163"/>
        <v/>
      </c>
      <c r="EJ64" s="23" t="str">
        <f t="shared" si="164"/>
        <v/>
      </c>
      <c r="EK64" s="23" t="str">
        <f t="shared" si="165"/>
        <v/>
      </c>
      <c r="EL64" s="23" t="str">
        <f t="shared" si="166"/>
        <v/>
      </c>
      <c r="EM64" s="23" t="str">
        <f t="shared" si="167"/>
        <v/>
      </c>
      <c r="EN64" s="23" t="str">
        <f t="shared" si="168"/>
        <v/>
      </c>
      <c r="EO64" s="23" t="str">
        <f t="shared" si="169"/>
        <v/>
      </c>
      <c r="EP64" s="23" t="str">
        <f t="shared" si="170"/>
        <v/>
      </c>
      <c r="EQ64" s="23" t="str">
        <f t="shared" si="171"/>
        <v/>
      </c>
      <c r="ER64" s="23" t="str">
        <f t="shared" si="172"/>
        <v/>
      </c>
      <c r="ES64" s="23" t="str">
        <f t="shared" si="173"/>
        <v/>
      </c>
      <c r="ET64" s="23" t="str">
        <f t="shared" si="174"/>
        <v/>
      </c>
      <c r="EU64" s="23" t="str">
        <f t="shared" si="175"/>
        <v/>
      </c>
      <c r="EV64" s="23" t="str">
        <f t="shared" si="176"/>
        <v/>
      </c>
      <c r="EW64" s="23" t="str">
        <f t="shared" si="177"/>
        <v/>
      </c>
      <c r="EX64" s="23" t="str">
        <f t="shared" si="178"/>
        <v/>
      </c>
      <c r="EY64" s="23" t="str">
        <f t="shared" si="179"/>
        <v/>
      </c>
      <c r="EZ64" s="23" t="str">
        <f t="shared" si="180"/>
        <v/>
      </c>
      <c r="FA64" s="23" t="str">
        <f t="shared" si="181"/>
        <v/>
      </c>
      <c r="FB64" s="23" t="str">
        <f t="shared" si="182"/>
        <v/>
      </c>
      <c r="FC64" s="23" t="str">
        <f t="shared" si="183"/>
        <v/>
      </c>
      <c r="FD64" s="23" t="str">
        <f t="shared" si="184"/>
        <v/>
      </c>
      <c r="FE64" s="23" t="str">
        <f t="shared" si="185"/>
        <v/>
      </c>
      <c r="FF64" s="23">
        <f t="shared" si="186"/>
        <v>0</v>
      </c>
      <c r="FG64" s="1072">
        <v>1941</v>
      </c>
      <c r="FH64" s="14" t="str">
        <f t="shared" si="251"/>
        <v/>
      </c>
      <c r="FI64" s="14" t="str">
        <f t="shared" si="252"/>
        <v/>
      </c>
      <c r="FJ64" s="14" t="str">
        <f t="shared" si="253"/>
        <v/>
      </c>
      <c r="FK64" s="14" t="str">
        <f t="shared" si="254"/>
        <v/>
      </c>
      <c r="FL64" s="14" t="str">
        <f t="shared" si="255"/>
        <v/>
      </c>
      <c r="FM64" s="14" t="str">
        <f t="shared" si="256"/>
        <v/>
      </c>
      <c r="FN64" s="14" t="str">
        <f t="shared" si="257"/>
        <v/>
      </c>
      <c r="FO64" s="14" t="str">
        <f t="shared" si="258"/>
        <v/>
      </c>
      <c r="FP64" s="14" t="str">
        <f t="shared" si="259"/>
        <v/>
      </c>
      <c r="FQ64" s="14" t="str">
        <f t="shared" si="260"/>
        <v/>
      </c>
      <c r="FR64" s="14" t="str">
        <f t="shared" si="261"/>
        <v/>
      </c>
      <c r="FS64" s="14" t="str">
        <f t="shared" si="262"/>
        <v/>
      </c>
      <c r="FT64" s="14" t="str">
        <f t="shared" si="263"/>
        <v/>
      </c>
      <c r="FU64" s="14" t="str">
        <f t="shared" si="264"/>
        <v/>
      </c>
      <c r="FV64" s="14" t="str">
        <f t="shared" si="265"/>
        <v/>
      </c>
      <c r="FW64" s="14" t="str">
        <f t="shared" si="266"/>
        <v/>
      </c>
      <c r="FX64" s="14" t="str">
        <f t="shared" si="267"/>
        <v/>
      </c>
      <c r="FY64" s="14" t="str">
        <f t="shared" si="268"/>
        <v/>
      </c>
      <c r="FZ64" s="14" t="str">
        <f t="shared" si="269"/>
        <v/>
      </c>
      <c r="GA64" s="14" t="str">
        <f t="shared" si="270"/>
        <v/>
      </c>
      <c r="GB64" s="14" t="str">
        <f t="shared" si="271"/>
        <v/>
      </c>
      <c r="GC64" s="14" t="str">
        <f t="shared" si="272"/>
        <v/>
      </c>
      <c r="GD64" s="14" t="str">
        <f t="shared" si="273"/>
        <v/>
      </c>
      <c r="GE64" s="14" t="str">
        <f t="shared" si="274"/>
        <v/>
      </c>
      <c r="GF64" s="14" t="str">
        <f t="shared" si="275"/>
        <v/>
      </c>
      <c r="GG64" s="14" t="str">
        <f t="shared" si="276"/>
        <v/>
      </c>
      <c r="GH64" s="14" t="str">
        <f t="shared" si="277"/>
        <v/>
      </c>
      <c r="GI64" s="14" t="str">
        <f t="shared" si="278"/>
        <v/>
      </c>
      <c r="GJ64" s="14" t="str">
        <f t="shared" si="279"/>
        <v/>
      </c>
      <c r="GK64" s="14" t="str">
        <f t="shared" si="280"/>
        <v/>
      </c>
      <c r="GL64" s="1072">
        <v>1941</v>
      </c>
    </row>
    <row r="65" spans="1:194">
      <c r="A65" s="656">
        <v>1942</v>
      </c>
      <c r="B65" s="1093">
        <f>(Max!B65+Min!B65)/2</f>
        <v>52</v>
      </c>
      <c r="C65" s="1093">
        <f>(Max!C65+Min!C65)/2</f>
        <v>52.5</v>
      </c>
      <c r="D65" s="1093">
        <f>(Max!D65+Min!D65)/2</f>
        <v>48</v>
      </c>
      <c r="E65" s="1093">
        <f>(Max!E65+Min!E65)/2</f>
        <v>43.5</v>
      </c>
      <c r="F65" s="1093">
        <f>(Max!F65+Min!F65)/2</f>
        <v>47.5</v>
      </c>
      <c r="G65" s="1093">
        <f>(Max!G65+Min!G65)/2</f>
        <v>58.5</v>
      </c>
      <c r="H65" s="1093">
        <f>(Max!H65+Min!H65)/2</f>
        <v>57</v>
      </c>
      <c r="I65" s="1093">
        <f>(Max!I65+Min!I65)/2</f>
        <v>55.5</v>
      </c>
      <c r="J65" s="1093">
        <f>(Max!J65+Min!J65)/2</f>
        <v>56.5</v>
      </c>
      <c r="K65" s="1093">
        <f>(Max!K65+Min!K65)/2</f>
        <v>60.5</v>
      </c>
      <c r="L65" s="1093">
        <f>(Max!L65+Min!L65)/2</f>
        <v>42</v>
      </c>
      <c r="M65" s="1093">
        <f>(Max!M65+Min!M65)/2</f>
        <v>42</v>
      </c>
      <c r="N65" s="1093">
        <f>(Max!N65+Min!N65)/2</f>
        <v>48.5</v>
      </c>
      <c r="O65" s="1093">
        <f>(Max!O65+Min!O65)/2</f>
        <v>34</v>
      </c>
      <c r="P65" s="1093">
        <f>(Max!P65+Min!P65)/2</f>
        <v>37</v>
      </c>
      <c r="Q65" s="1093">
        <f>(Max!Q65+Min!Q65)/2</f>
        <v>50</v>
      </c>
      <c r="R65" s="1093">
        <f>(Max!R65+Min!R65)/2</f>
        <v>58.5</v>
      </c>
      <c r="S65" s="1093">
        <f>(Max!S65+Min!S65)/2</f>
        <v>64.5</v>
      </c>
      <c r="T65" s="1093">
        <f>(Max!T65+Min!T65)/2</f>
        <v>58.5</v>
      </c>
      <c r="U65" s="1093">
        <f>(Max!U65+Min!U65)/2</f>
        <v>64</v>
      </c>
      <c r="V65" s="1093">
        <f>(Max!V65+Min!V65)/2</f>
        <v>63.5</v>
      </c>
      <c r="W65" s="1093">
        <f>(Max!W65+Min!W65)/2</f>
        <v>53.5</v>
      </c>
      <c r="X65" s="1093">
        <f>(Max!X65+Min!X65)/2</f>
        <v>43.5</v>
      </c>
      <c r="Y65" s="1093">
        <f>(Max!Y65+Min!Y65)/2</f>
        <v>45</v>
      </c>
      <c r="Z65" s="1093">
        <f>(Max!Z65+Min!Z65)/2</f>
        <v>50.5</v>
      </c>
      <c r="AA65" s="1093">
        <f>(Max!AA65+Min!AA65)/2</f>
        <v>50</v>
      </c>
      <c r="AB65" s="1093">
        <f>(Max!AB65+Min!AB65)/2</f>
        <v>41</v>
      </c>
      <c r="AC65" s="1093">
        <f>(Max!AC65+Min!AC65)/2</f>
        <v>34.5</v>
      </c>
      <c r="AD65" s="1093">
        <f>(Max!AD65+Min!AD65)/2</f>
        <v>46</v>
      </c>
      <c r="AE65" s="1093">
        <f>(Max!AE65+Min!AE65)/2</f>
        <v>40</v>
      </c>
      <c r="AF65" s="1381"/>
      <c r="AG65" s="1077">
        <f t="shared" si="187"/>
        <v>1498</v>
      </c>
      <c r="AH65" s="58">
        <f>(Max!AG65+Min!AG65)/60</f>
        <v>49.93333333333333</v>
      </c>
      <c r="AI65" s="47">
        <f t="shared" si="189"/>
        <v>64.5</v>
      </c>
      <c r="AJ65" s="84">
        <f t="shared" si="190"/>
        <v>34</v>
      </c>
      <c r="AK65" s="1072">
        <v>1942</v>
      </c>
      <c r="AL65" s="23" t="str">
        <f t="shared" si="191"/>
        <v/>
      </c>
      <c r="AM65" s="23" t="str">
        <f t="shared" si="192"/>
        <v/>
      </c>
      <c r="AN65" s="23" t="str">
        <f t="shared" si="193"/>
        <v/>
      </c>
      <c r="AO65" s="23" t="str">
        <f t="shared" si="194"/>
        <v/>
      </c>
      <c r="AP65" s="23" t="str">
        <f t="shared" si="195"/>
        <v/>
      </c>
      <c r="AQ65" s="23" t="str">
        <f t="shared" si="196"/>
        <v/>
      </c>
      <c r="AR65" s="23" t="str">
        <f t="shared" si="197"/>
        <v/>
      </c>
      <c r="AS65" s="23" t="str">
        <f t="shared" si="198"/>
        <v/>
      </c>
      <c r="AT65" s="23" t="str">
        <f t="shared" si="199"/>
        <v/>
      </c>
      <c r="AU65" s="23" t="str">
        <f t="shared" si="200"/>
        <v/>
      </c>
      <c r="AV65" s="23" t="str">
        <f t="shared" si="201"/>
        <v/>
      </c>
      <c r="AW65" s="23" t="str">
        <f t="shared" si="202"/>
        <v/>
      </c>
      <c r="AX65" s="23" t="str">
        <f t="shared" si="203"/>
        <v/>
      </c>
      <c r="AY65" s="23" t="str">
        <f t="shared" si="204"/>
        <v/>
      </c>
      <c r="AZ65" s="23" t="str">
        <f t="shared" si="205"/>
        <v/>
      </c>
      <c r="BA65" s="23" t="str">
        <f t="shared" si="206"/>
        <v/>
      </c>
      <c r="BB65" s="23" t="str">
        <f t="shared" si="207"/>
        <v/>
      </c>
      <c r="BC65" s="23" t="str">
        <f t="shared" si="208"/>
        <v/>
      </c>
      <c r="BD65" s="23" t="str">
        <f t="shared" si="209"/>
        <v/>
      </c>
      <c r="BE65" s="23" t="str">
        <f t="shared" si="210"/>
        <v/>
      </c>
      <c r="BF65" s="23" t="str">
        <f t="shared" si="211"/>
        <v/>
      </c>
      <c r="BG65" s="23" t="str">
        <f t="shared" si="212"/>
        <v/>
      </c>
      <c r="BH65" s="23" t="str">
        <f t="shared" si="213"/>
        <v/>
      </c>
      <c r="BI65" s="23" t="str">
        <f t="shared" si="214"/>
        <v/>
      </c>
      <c r="BJ65" s="23" t="str">
        <f t="shared" si="215"/>
        <v/>
      </c>
      <c r="BK65" s="23" t="str">
        <f t="shared" si="216"/>
        <v/>
      </c>
      <c r="BL65" s="23" t="str">
        <f t="shared" si="217"/>
        <v/>
      </c>
      <c r="BM65" s="23" t="str">
        <f t="shared" si="218"/>
        <v/>
      </c>
      <c r="BN65" s="23" t="str">
        <f t="shared" si="219"/>
        <v/>
      </c>
      <c r="BO65" s="23" t="str">
        <f t="shared" si="220"/>
        <v/>
      </c>
      <c r="BP65" s="23">
        <f t="shared" si="188"/>
        <v>0</v>
      </c>
      <c r="BQ65" s="1072">
        <v>1942</v>
      </c>
      <c r="BR65" s="14" t="str">
        <f t="shared" si="284"/>
        <v/>
      </c>
      <c r="BS65" s="14" t="str">
        <f t="shared" si="284"/>
        <v/>
      </c>
      <c r="BT65" s="14" t="str">
        <f t="shared" si="284"/>
        <v/>
      </c>
      <c r="BU65" s="14" t="str">
        <f t="shared" si="284"/>
        <v/>
      </c>
      <c r="BV65" s="14" t="str">
        <f t="shared" si="284"/>
        <v/>
      </c>
      <c r="BW65" s="14" t="str">
        <f t="shared" si="284"/>
        <v/>
      </c>
      <c r="BX65" s="14" t="str">
        <f t="shared" si="284"/>
        <v/>
      </c>
      <c r="BY65" s="14" t="str">
        <f t="shared" si="284"/>
        <v/>
      </c>
      <c r="BZ65" s="14" t="str">
        <f t="shared" si="284"/>
        <v/>
      </c>
      <c r="CA65" s="14" t="str">
        <f t="shared" si="284"/>
        <v/>
      </c>
      <c r="CB65" s="14" t="str">
        <f t="shared" si="284"/>
        <v/>
      </c>
      <c r="CC65" s="14" t="str">
        <f t="shared" si="284"/>
        <v/>
      </c>
      <c r="CD65" s="14" t="str">
        <f t="shared" si="284"/>
        <v/>
      </c>
      <c r="CE65" s="14" t="str">
        <f t="shared" si="284"/>
        <v/>
      </c>
      <c r="CF65" s="14" t="str">
        <f t="shared" si="284"/>
        <v/>
      </c>
      <c r="CG65" s="14" t="str">
        <f t="shared" si="282"/>
        <v/>
      </c>
      <c r="CH65" s="14" t="str">
        <f t="shared" si="282"/>
        <v/>
      </c>
      <c r="CI65" s="14" t="str">
        <f t="shared" si="282"/>
        <v/>
      </c>
      <c r="CJ65" s="14" t="str">
        <f t="shared" si="282"/>
        <v/>
      </c>
      <c r="CK65" s="14" t="str">
        <f t="shared" si="282"/>
        <v/>
      </c>
      <c r="CL65" s="14" t="str">
        <f t="shared" si="282"/>
        <v/>
      </c>
      <c r="CM65" s="14" t="str">
        <f t="shared" si="285"/>
        <v/>
      </c>
      <c r="CN65" s="14" t="str">
        <f t="shared" si="285"/>
        <v/>
      </c>
      <c r="CO65" s="14" t="str">
        <f t="shared" si="285"/>
        <v/>
      </c>
      <c r="CP65" s="14" t="str">
        <f t="shared" si="285"/>
        <v/>
      </c>
      <c r="CQ65" s="14" t="str">
        <f t="shared" si="285"/>
        <v/>
      </c>
      <c r="CR65" s="14" t="str">
        <f t="shared" si="285"/>
        <v/>
      </c>
      <c r="CS65" s="14" t="str">
        <f t="shared" si="285"/>
        <v/>
      </c>
      <c r="CT65" s="14" t="str">
        <f t="shared" si="285"/>
        <v/>
      </c>
      <c r="CU65" s="14" t="str">
        <f t="shared" si="285"/>
        <v/>
      </c>
      <c r="CV65" s="1072">
        <v>1942</v>
      </c>
      <c r="CW65" s="14" t="str">
        <f t="shared" si="221"/>
        <v/>
      </c>
      <c r="CX65" s="14" t="str">
        <f t="shared" si="222"/>
        <v/>
      </c>
      <c r="CY65" s="14" t="str">
        <f t="shared" si="223"/>
        <v/>
      </c>
      <c r="CZ65" s="14" t="str">
        <f t="shared" si="224"/>
        <v/>
      </c>
      <c r="DA65" s="14" t="str">
        <f t="shared" si="225"/>
        <v/>
      </c>
      <c r="DB65" s="14" t="str">
        <f t="shared" si="226"/>
        <v/>
      </c>
      <c r="DC65" s="14" t="str">
        <f t="shared" si="227"/>
        <v/>
      </c>
      <c r="DD65" s="14" t="str">
        <f t="shared" si="228"/>
        <v/>
      </c>
      <c r="DE65" s="14" t="str">
        <f t="shared" si="229"/>
        <v/>
      </c>
      <c r="DF65" s="14" t="str">
        <f t="shared" si="230"/>
        <v/>
      </c>
      <c r="DG65" s="14" t="str">
        <f t="shared" si="231"/>
        <v/>
      </c>
      <c r="DH65" s="14" t="str">
        <f t="shared" si="232"/>
        <v/>
      </c>
      <c r="DI65" s="14" t="str">
        <f t="shared" si="233"/>
        <v/>
      </c>
      <c r="DJ65" s="14" t="str">
        <f t="shared" si="234"/>
        <v/>
      </c>
      <c r="DK65" s="14" t="str">
        <f t="shared" si="235"/>
        <v/>
      </c>
      <c r="DL65" s="14" t="str">
        <f t="shared" si="236"/>
        <v/>
      </c>
      <c r="DM65" s="14" t="str">
        <f t="shared" si="237"/>
        <v/>
      </c>
      <c r="DN65" s="14" t="str">
        <f t="shared" si="238"/>
        <v/>
      </c>
      <c r="DO65" s="14" t="str">
        <f t="shared" si="239"/>
        <v/>
      </c>
      <c r="DP65" s="14" t="str">
        <f t="shared" si="240"/>
        <v/>
      </c>
      <c r="DQ65" s="14" t="str">
        <f t="shared" si="241"/>
        <v/>
      </c>
      <c r="DR65" s="14" t="str">
        <f t="shared" si="242"/>
        <v/>
      </c>
      <c r="DS65" s="14" t="str">
        <f t="shared" si="243"/>
        <v/>
      </c>
      <c r="DT65" s="14" t="str">
        <f t="shared" si="244"/>
        <v/>
      </c>
      <c r="DU65" s="14" t="str">
        <f t="shared" si="245"/>
        <v/>
      </c>
      <c r="DV65" s="14" t="str">
        <f t="shared" si="246"/>
        <v/>
      </c>
      <c r="DW65" s="14" t="str">
        <f t="shared" si="247"/>
        <v/>
      </c>
      <c r="DX65" s="14" t="str">
        <f t="shared" si="248"/>
        <v/>
      </c>
      <c r="DY65" s="14" t="str">
        <f t="shared" si="249"/>
        <v/>
      </c>
      <c r="DZ65" s="14" t="str">
        <f t="shared" si="250"/>
        <v/>
      </c>
      <c r="EA65" s="1072">
        <v>1942</v>
      </c>
      <c r="EB65" s="23" t="str">
        <f t="shared" si="156"/>
        <v/>
      </c>
      <c r="EC65" s="23" t="str">
        <f t="shared" si="157"/>
        <v/>
      </c>
      <c r="ED65" s="23" t="str">
        <f t="shared" si="158"/>
        <v/>
      </c>
      <c r="EE65" s="23" t="str">
        <f t="shared" si="159"/>
        <v/>
      </c>
      <c r="EF65" s="23" t="str">
        <f t="shared" si="160"/>
        <v/>
      </c>
      <c r="EG65" s="23" t="str">
        <f t="shared" si="161"/>
        <v/>
      </c>
      <c r="EH65" s="23" t="str">
        <f t="shared" si="162"/>
        <v/>
      </c>
      <c r="EI65" s="23" t="str">
        <f t="shared" si="163"/>
        <v/>
      </c>
      <c r="EJ65" s="23" t="str">
        <f t="shared" si="164"/>
        <v/>
      </c>
      <c r="EK65" s="23" t="str">
        <f t="shared" si="165"/>
        <v/>
      </c>
      <c r="EL65" s="23" t="str">
        <f t="shared" si="166"/>
        <v/>
      </c>
      <c r="EM65" s="23" t="str">
        <f t="shared" si="167"/>
        <v/>
      </c>
      <c r="EN65" s="23" t="str">
        <f t="shared" si="168"/>
        <v/>
      </c>
      <c r="EO65" s="23" t="str">
        <f t="shared" si="169"/>
        <v/>
      </c>
      <c r="EP65" s="23" t="str">
        <f t="shared" si="170"/>
        <v/>
      </c>
      <c r="EQ65" s="23" t="str">
        <f t="shared" si="171"/>
        <v/>
      </c>
      <c r="ER65" s="23" t="str">
        <f t="shared" si="172"/>
        <v/>
      </c>
      <c r="ES65" s="23" t="str">
        <f t="shared" si="173"/>
        <v/>
      </c>
      <c r="ET65" s="23" t="str">
        <f t="shared" si="174"/>
        <v/>
      </c>
      <c r="EU65" s="23" t="str">
        <f t="shared" si="175"/>
        <v/>
      </c>
      <c r="EV65" s="23" t="str">
        <f t="shared" si="176"/>
        <v/>
      </c>
      <c r="EW65" s="23" t="str">
        <f t="shared" si="177"/>
        <v/>
      </c>
      <c r="EX65" s="23" t="str">
        <f t="shared" si="178"/>
        <v/>
      </c>
      <c r="EY65" s="23" t="str">
        <f t="shared" si="179"/>
        <v/>
      </c>
      <c r="EZ65" s="23" t="str">
        <f t="shared" si="180"/>
        <v/>
      </c>
      <c r="FA65" s="23" t="str">
        <f t="shared" si="181"/>
        <v/>
      </c>
      <c r="FB65" s="23" t="str">
        <f t="shared" si="182"/>
        <v/>
      </c>
      <c r="FC65" s="23" t="str">
        <f t="shared" si="183"/>
        <v/>
      </c>
      <c r="FD65" s="23" t="str">
        <f t="shared" si="184"/>
        <v/>
      </c>
      <c r="FE65" s="23" t="str">
        <f t="shared" si="185"/>
        <v/>
      </c>
      <c r="FF65" s="23">
        <f t="shared" si="186"/>
        <v>0</v>
      </c>
      <c r="FG65" s="1072">
        <v>1942</v>
      </c>
      <c r="FH65" s="14" t="str">
        <f t="shared" si="251"/>
        <v/>
      </c>
      <c r="FI65" s="14" t="str">
        <f t="shared" si="252"/>
        <v/>
      </c>
      <c r="FJ65" s="14" t="str">
        <f t="shared" si="253"/>
        <v/>
      </c>
      <c r="FK65" s="14" t="str">
        <f t="shared" si="254"/>
        <v/>
      </c>
      <c r="FL65" s="14" t="str">
        <f t="shared" si="255"/>
        <v/>
      </c>
      <c r="FM65" s="14" t="str">
        <f t="shared" si="256"/>
        <v/>
      </c>
      <c r="FN65" s="14" t="str">
        <f t="shared" si="257"/>
        <v/>
      </c>
      <c r="FO65" s="14" t="str">
        <f t="shared" si="258"/>
        <v/>
      </c>
      <c r="FP65" s="14" t="str">
        <f t="shared" si="259"/>
        <v/>
      </c>
      <c r="FQ65" s="14" t="str">
        <f t="shared" si="260"/>
        <v/>
      </c>
      <c r="FR65" s="14" t="str">
        <f t="shared" si="261"/>
        <v/>
      </c>
      <c r="FS65" s="14" t="str">
        <f t="shared" si="262"/>
        <v/>
      </c>
      <c r="FT65" s="14" t="str">
        <f t="shared" si="263"/>
        <v/>
      </c>
      <c r="FU65" s="14" t="str">
        <f t="shared" si="264"/>
        <v/>
      </c>
      <c r="FV65" s="14" t="str">
        <f t="shared" si="265"/>
        <v/>
      </c>
      <c r="FW65" s="14" t="str">
        <f t="shared" si="266"/>
        <v/>
      </c>
      <c r="FX65" s="14" t="str">
        <f t="shared" si="267"/>
        <v/>
      </c>
      <c r="FY65" s="14" t="str">
        <f t="shared" si="268"/>
        <v/>
      </c>
      <c r="FZ65" s="14" t="str">
        <f t="shared" si="269"/>
        <v/>
      </c>
      <c r="GA65" s="14" t="str">
        <f t="shared" si="270"/>
        <v/>
      </c>
      <c r="GB65" s="14" t="str">
        <f t="shared" si="271"/>
        <v/>
      </c>
      <c r="GC65" s="14" t="str">
        <f t="shared" si="272"/>
        <v/>
      </c>
      <c r="GD65" s="14" t="str">
        <f t="shared" si="273"/>
        <v/>
      </c>
      <c r="GE65" s="14" t="str">
        <f t="shared" si="274"/>
        <v/>
      </c>
      <c r="GF65" s="14" t="str">
        <f t="shared" si="275"/>
        <v/>
      </c>
      <c r="GG65" s="14" t="str">
        <f t="shared" si="276"/>
        <v/>
      </c>
      <c r="GH65" s="14" t="str">
        <f t="shared" si="277"/>
        <v/>
      </c>
      <c r="GI65" s="14" t="str">
        <f t="shared" si="278"/>
        <v/>
      </c>
      <c r="GJ65" s="14" t="str">
        <f t="shared" si="279"/>
        <v/>
      </c>
      <c r="GK65" s="14" t="str">
        <f t="shared" si="280"/>
        <v/>
      </c>
      <c r="GL65" s="1072">
        <v>1942</v>
      </c>
    </row>
    <row r="66" spans="1:194">
      <c r="A66" s="656">
        <v>1943</v>
      </c>
      <c r="B66" s="1093">
        <f>(Max!B66+Min!B66)/2</f>
        <v>55.5</v>
      </c>
      <c r="C66" s="1093">
        <f>(Max!C66+Min!C66)/2</f>
        <v>59</v>
      </c>
      <c r="D66" s="1093">
        <f>(Max!D66+Min!D66)/2</f>
        <v>54.5</v>
      </c>
      <c r="E66" s="1093">
        <f>(Max!E66+Min!E66)/2</f>
        <v>48</v>
      </c>
      <c r="F66" s="1093">
        <f>(Max!F66+Min!F66)/2</f>
        <v>47</v>
      </c>
      <c r="G66" s="1093">
        <f>(Max!G66+Min!G66)/2</f>
        <v>54</v>
      </c>
      <c r="H66" s="1093">
        <f>(Max!H66+Min!H66)/2</f>
        <v>59</v>
      </c>
      <c r="I66" s="1093">
        <f>(Max!I66+Min!I66)/2</f>
        <v>66</v>
      </c>
      <c r="J66" s="1093">
        <f>(Max!J66+Min!J66)/2</f>
        <v>51</v>
      </c>
      <c r="K66" s="1093">
        <f>(Max!K66+Min!K66)/2</f>
        <v>40.5</v>
      </c>
      <c r="L66" s="1093">
        <f>(Max!L66+Min!L66)/2</f>
        <v>38.5</v>
      </c>
      <c r="M66" s="1093">
        <f>(Max!M66+Min!M66)/2</f>
        <v>39.5</v>
      </c>
      <c r="N66" s="1093">
        <f>(Max!N66+Min!N66)/2</f>
        <v>43</v>
      </c>
      <c r="O66" s="1093">
        <f>(Max!O66+Min!O66)/2</f>
        <v>37</v>
      </c>
      <c r="P66" s="1093">
        <f>(Max!P66+Min!P66)/2</f>
        <v>50</v>
      </c>
      <c r="Q66" s="1093">
        <f>(Max!Q66+Min!Q66)/2</f>
        <v>46.5</v>
      </c>
      <c r="R66" s="1093">
        <f>(Max!R66+Min!R66)/2</f>
        <v>38.5</v>
      </c>
      <c r="S66" s="1093">
        <f>(Max!S66+Min!S66)/2</f>
        <v>43</v>
      </c>
      <c r="T66" s="1093">
        <f>(Max!T66+Min!T66)/2</f>
        <v>56.5</v>
      </c>
      <c r="U66" s="1093">
        <f>(Max!U66+Min!U66)/2</f>
        <v>56</v>
      </c>
      <c r="V66" s="1093">
        <f>(Max!V66+Min!V66)/2</f>
        <v>55.5</v>
      </c>
      <c r="W66" s="1093">
        <f>(Max!W66+Min!W66)/2</f>
        <v>44</v>
      </c>
      <c r="X66" s="1093">
        <f>(Max!X66+Min!X66)/2</f>
        <v>40.5</v>
      </c>
      <c r="Y66" s="1093">
        <f>(Max!Y66+Min!Y66)/2</f>
        <v>46</v>
      </c>
      <c r="Z66" s="1093">
        <f>(Max!Z66+Min!Z66)/2</f>
        <v>49.5</v>
      </c>
      <c r="AA66" s="1093">
        <f>(Max!AA66+Min!AA66)/2</f>
        <v>48.5</v>
      </c>
      <c r="AB66" s="1093">
        <f>(Max!AB66+Min!AB66)/2</f>
        <v>50</v>
      </c>
      <c r="AC66" s="1093">
        <f>(Max!AC66+Min!AC66)/2</f>
        <v>37</v>
      </c>
      <c r="AD66" s="1093">
        <f>(Max!AD66+Min!AD66)/2</f>
        <v>34.5</v>
      </c>
      <c r="AE66" s="1093">
        <f>(Max!AE66+Min!AE66)/2</f>
        <v>37</v>
      </c>
      <c r="AF66" s="1381"/>
      <c r="AG66" s="1077">
        <f t="shared" si="187"/>
        <v>1425.5</v>
      </c>
      <c r="AH66" s="58">
        <f>(Max!AG66+Min!AG66)/60</f>
        <v>47.516666666666666</v>
      </c>
      <c r="AI66" s="47">
        <f t="shared" si="189"/>
        <v>66</v>
      </c>
      <c r="AJ66" s="84">
        <f t="shared" si="190"/>
        <v>34.5</v>
      </c>
      <c r="AK66" s="530">
        <v>1943</v>
      </c>
      <c r="AL66" s="23" t="str">
        <f t="shared" si="191"/>
        <v/>
      </c>
      <c r="AM66" s="23" t="str">
        <f t="shared" si="192"/>
        <v/>
      </c>
      <c r="AN66" s="23" t="str">
        <f t="shared" si="193"/>
        <v/>
      </c>
      <c r="AO66" s="23" t="str">
        <f t="shared" si="194"/>
        <v/>
      </c>
      <c r="AP66" s="23" t="str">
        <f t="shared" si="195"/>
        <v/>
      </c>
      <c r="AQ66" s="23" t="str">
        <f t="shared" si="196"/>
        <v/>
      </c>
      <c r="AR66" s="23" t="str">
        <f t="shared" si="197"/>
        <v/>
      </c>
      <c r="AS66" s="23" t="str">
        <f t="shared" si="198"/>
        <v/>
      </c>
      <c r="AT66" s="23" t="str">
        <f t="shared" si="199"/>
        <v/>
      </c>
      <c r="AU66" s="23" t="str">
        <f t="shared" si="200"/>
        <v/>
      </c>
      <c r="AV66" s="23" t="str">
        <f t="shared" si="201"/>
        <v/>
      </c>
      <c r="AW66" s="23" t="str">
        <f t="shared" si="202"/>
        <v/>
      </c>
      <c r="AX66" s="23" t="str">
        <f t="shared" si="203"/>
        <v/>
      </c>
      <c r="AY66" s="23" t="str">
        <f t="shared" si="204"/>
        <v/>
      </c>
      <c r="AZ66" s="23" t="str">
        <f t="shared" si="205"/>
        <v/>
      </c>
      <c r="BA66" s="23" t="str">
        <f t="shared" si="206"/>
        <v/>
      </c>
      <c r="BB66" s="23" t="str">
        <f t="shared" si="207"/>
        <v/>
      </c>
      <c r="BC66" s="23" t="str">
        <f t="shared" si="208"/>
        <v/>
      </c>
      <c r="BD66" s="23" t="str">
        <f t="shared" si="209"/>
        <v/>
      </c>
      <c r="BE66" s="23" t="str">
        <f t="shared" si="210"/>
        <v/>
      </c>
      <c r="BF66" s="23" t="str">
        <f t="shared" si="211"/>
        <v/>
      </c>
      <c r="BG66" s="23" t="str">
        <f t="shared" si="212"/>
        <v/>
      </c>
      <c r="BH66" s="23" t="str">
        <f t="shared" si="213"/>
        <v/>
      </c>
      <c r="BI66" s="23" t="str">
        <f t="shared" si="214"/>
        <v/>
      </c>
      <c r="BJ66" s="23" t="str">
        <f t="shared" si="215"/>
        <v/>
      </c>
      <c r="BK66" s="23" t="str">
        <f t="shared" si="216"/>
        <v/>
      </c>
      <c r="BL66" s="23" t="str">
        <f t="shared" si="217"/>
        <v/>
      </c>
      <c r="BM66" s="23" t="str">
        <f t="shared" si="218"/>
        <v/>
      </c>
      <c r="BN66" s="23" t="str">
        <f t="shared" si="219"/>
        <v/>
      </c>
      <c r="BO66" s="23" t="str">
        <f t="shared" si="220"/>
        <v/>
      </c>
      <c r="BP66" s="23">
        <f t="shared" si="188"/>
        <v>0</v>
      </c>
      <c r="BQ66" s="530">
        <v>1943</v>
      </c>
      <c r="BR66" s="14" t="str">
        <f t="shared" si="284"/>
        <v/>
      </c>
      <c r="BS66" s="14" t="str">
        <f t="shared" si="284"/>
        <v/>
      </c>
      <c r="BT66" s="14" t="str">
        <f t="shared" si="284"/>
        <v/>
      </c>
      <c r="BU66" s="14" t="str">
        <f t="shared" si="284"/>
        <v/>
      </c>
      <c r="BV66" s="14" t="str">
        <f t="shared" si="284"/>
        <v/>
      </c>
      <c r="BW66" s="14" t="str">
        <f t="shared" si="284"/>
        <v/>
      </c>
      <c r="BX66" s="14" t="str">
        <f t="shared" si="284"/>
        <v/>
      </c>
      <c r="BY66" s="14" t="str">
        <f t="shared" si="284"/>
        <v/>
      </c>
      <c r="BZ66" s="14" t="str">
        <f t="shared" si="284"/>
        <v/>
      </c>
      <c r="CA66" s="14" t="str">
        <f t="shared" si="284"/>
        <v/>
      </c>
      <c r="CB66" s="14" t="str">
        <f t="shared" si="284"/>
        <v/>
      </c>
      <c r="CC66" s="14" t="str">
        <f t="shared" si="284"/>
        <v/>
      </c>
      <c r="CD66" s="14" t="str">
        <f t="shared" si="284"/>
        <v/>
      </c>
      <c r="CE66" s="14" t="str">
        <f t="shared" si="284"/>
        <v/>
      </c>
      <c r="CF66" s="14" t="str">
        <f t="shared" si="284"/>
        <v/>
      </c>
      <c r="CG66" s="14" t="str">
        <f t="shared" si="282"/>
        <v/>
      </c>
      <c r="CH66" s="14" t="str">
        <f t="shared" si="282"/>
        <v/>
      </c>
      <c r="CI66" s="14" t="str">
        <f t="shared" si="282"/>
        <v/>
      </c>
      <c r="CJ66" s="14" t="str">
        <f t="shared" si="282"/>
        <v/>
      </c>
      <c r="CK66" s="14" t="str">
        <f t="shared" si="282"/>
        <v/>
      </c>
      <c r="CL66" s="14" t="str">
        <f t="shared" si="282"/>
        <v/>
      </c>
      <c r="CM66" s="14" t="str">
        <f t="shared" si="285"/>
        <v/>
      </c>
      <c r="CN66" s="14" t="str">
        <f t="shared" si="285"/>
        <v/>
      </c>
      <c r="CO66" s="14" t="str">
        <f t="shared" si="285"/>
        <v/>
      </c>
      <c r="CP66" s="14" t="str">
        <f t="shared" si="285"/>
        <v/>
      </c>
      <c r="CQ66" s="14" t="str">
        <f t="shared" si="285"/>
        <v/>
      </c>
      <c r="CR66" s="14" t="str">
        <f t="shared" si="285"/>
        <v/>
      </c>
      <c r="CS66" s="14" t="str">
        <f t="shared" si="285"/>
        <v/>
      </c>
      <c r="CT66" s="14" t="str">
        <f t="shared" si="285"/>
        <v/>
      </c>
      <c r="CU66" s="14" t="str">
        <f t="shared" si="285"/>
        <v/>
      </c>
      <c r="CV66" s="54">
        <v>1943</v>
      </c>
      <c r="CW66" s="14" t="str">
        <f t="shared" si="221"/>
        <v/>
      </c>
      <c r="CX66" s="14" t="str">
        <f t="shared" si="222"/>
        <v/>
      </c>
      <c r="CY66" s="14" t="str">
        <f t="shared" si="223"/>
        <v/>
      </c>
      <c r="CZ66" s="14" t="str">
        <f t="shared" si="224"/>
        <v/>
      </c>
      <c r="DA66" s="14" t="str">
        <f t="shared" si="225"/>
        <v/>
      </c>
      <c r="DB66" s="14" t="str">
        <f t="shared" si="226"/>
        <v/>
      </c>
      <c r="DC66" s="14" t="str">
        <f t="shared" si="227"/>
        <v/>
      </c>
      <c r="DD66" s="14" t="str">
        <f t="shared" si="228"/>
        <v/>
      </c>
      <c r="DE66" s="14" t="str">
        <f t="shared" si="229"/>
        <v/>
      </c>
      <c r="DF66" s="14" t="str">
        <f t="shared" si="230"/>
        <v/>
      </c>
      <c r="DG66" s="14" t="str">
        <f t="shared" si="231"/>
        <v/>
      </c>
      <c r="DH66" s="14" t="str">
        <f t="shared" si="232"/>
        <v/>
      </c>
      <c r="DI66" s="14" t="str">
        <f t="shared" si="233"/>
        <v/>
      </c>
      <c r="DJ66" s="14" t="str">
        <f t="shared" si="234"/>
        <v/>
      </c>
      <c r="DK66" s="14" t="str">
        <f t="shared" si="235"/>
        <v/>
      </c>
      <c r="DL66" s="14" t="str">
        <f t="shared" si="236"/>
        <v/>
      </c>
      <c r="DM66" s="14" t="str">
        <f t="shared" si="237"/>
        <v/>
      </c>
      <c r="DN66" s="14" t="str">
        <f t="shared" si="238"/>
        <v/>
      </c>
      <c r="DO66" s="14" t="str">
        <f t="shared" si="239"/>
        <v/>
      </c>
      <c r="DP66" s="14" t="str">
        <f t="shared" si="240"/>
        <v/>
      </c>
      <c r="DQ66" s="14" t="str">
        <f t="shared" si="241"/>
        <v/>
      </c>
      <c r="DR66" s="14" t="str">
        <f t="shared" si="242"/>
        <v/>
      </c>
      <c r="DS66" s="14" t="str">
        <f t="shared" si="243"/>
        <v/>
      </c>
      <c r="DT66" s="14" t="str">
        <f t="shared" si="244"/>
        <v/>
      </c>
      <c r="DU66" s="14" t="str">
        <f t="shared" si="245"/>
        <v/>
      </c>
      <c r="DV66" s="14" t="str">
        <f t="shared" si="246"/>
        <v/>
      </c>
      <c r="DW66" s="14" t="str">
        <f t="shared" si="247"/>
        <v/>
      </c>
      <c r="DX66" s="14" t="str">
        <f t="shared" si="248"/>
        <v/>
      </c>
      <c r="DY66" s="14" t="str">
        <f t="shared" si="249"/>
        <v/>
      </c>
      <c r="DZ66" s="14" t="str">
        <f t="shared" si="250"/>
        <v/>
      </c>
      <c r="EA66" s="530">
        <v>1943</v>
      </c>
      <c r="EB66" s="23" t="str">
        <f t="shared" si="156"/>
        <v/>
      </c>
      <c r="EC66" s="23" t="str">
        <f t="shared" si="157"/>
        <v/>
      </c>
      <c r="ED66" s="23" t="str">
        <f t="shared" si="158"/>
        <v/>
      </c>
      <c r="EE66" s="23" t="str">
        <f t="shared" si="159"/>
        <v/>
      </c>
      <c r="EF66" s="23" t="str">
        <f t="shared" si="160"/>
        <v/>
      </c>
      <c r="EG66" s="23" t="str">
        <f t="shared" si="161"/>
        <v/>
      </c>
      <c r="EH66" s="23" t="str">
        <f t="shared" si="162"/>
        <v/>
      </c>
      <c r="EI66" s="23" t="str">
        <f t="shared" si="163"/>
        <v/>
      </c>
      <c r="EJ66" s="23" t="str">
        <f t="shared" si="164"/>
        <v/>
      </c>
      <c r="EK66" s="23" t="str">
        <f t="shared" si="165"/>
        <v/>
      </c>
      <c r="EL66" s="23" t="str">
        <f t="shared" si="166"/>
        <v/>
      </c>
      <c r="EM66" s="23" t="str">
        <f t="shared" si="167"/>
        <v/>
      </c>
      <c r="EN66" s="23" t="str">
        <f t="shared" si="168"/>
        <v/>
      </c>
      <c r="EO66" s="23" t="str">
        <f t="shared" si="169"/>
        <v/>
      </c>
      <c r="EP66" s="23" t="str">
        <f t="shared" si="170"/>
        <v/>
      </c>
      <c r="EQ66" s="23" t="str">
        <f t="shared" si="171"/>
        <v/>
      </c>
      <c r="ER66" s="23" t="str">
        <f t="shared" si="172"/>
        <v/>
      </c>
      <c r="ES66" s="23" t="str">
        <f t="shared" si="173"/>
        <v/>
      </c>
      <c r="ET66" s="23" t="str">
        <f t="shared" si="174"/>
        <v/>
      </c>
      <c r="EU66" s="23" t="str">
        <f t="shared" si="175"/>
        <v/>
      </c>
      <c r="EV66" s="23" t="str">
        <f t="shared" si="176"/>
        <v/>
      </c>
      <c r="EW66" s="23" t="str">
        <f t="shared" si="177"/>
        <v/>
      </c>
      <c r="EX66" s="23" t="str">
        <f t="shared" si="178"/>
        <v/>
      </c>
      <c r="EY66" s="23" t="str">
        <f t="shared" si="179"/>
        <v/>
      </c>
      <c r="EZ66" s="23" t="str">
        <f t="shared" si="180"/>
        <v/>
      </c>
      <c r="FA66" s="23" t="str">
        <f t="shared" si="181"/>
        <v/>
      </c>
      <c r="FB66" s="23" t="str">
        <f t="shared" si="182"/>
        <v/>
      </c>
      <c r="FC66" s="23" t="str">
        <f t="shared" si="183"/>
        <v/>
      </c>
      <c r="FD66" s="23" t="str">
        <f t="shared" si="184"/>
        <v/>
      </c>
      <c r="FE66" s="23" t="str">
        <f t="shared" si="185"/>
        <v/>
      </c>
      <c r="FF66" s="23">
        <f t="shared" si="186"/>
        <v>0</v>
      </c>
      <c r="FG66" s="530">
        <v>1943</v>
      </c>
      <c r="FH66" s="14" t="str">
        <f t="shared" si="251"/>
        <v/>
      </c>
      <c r="FI66" s="14" t="str">
        <f t="shared" si="252"/>
        <v/>
      </c>
      <c r="FJ66" s="14" t="str">
        <f t="shared" si="253"/>
        <v/>
      </c>
      <c r="FK66" s="14" t="str">
        <f t="shared" si="254"/>
        <v/>
      </c>
      <c r="FL66" s="14" t="str">
        <f t="shared" si="255"/>
        <v/>
      </c>
      <c r="FM66" s="14" t="str">
        <f t="shared" si="256"/>
        <v/>
      </c>
      <c r="FN66" s="14" t="str">
        <f t="shared" si="257"/>
        <v/>
      </c>
      <c r="FO66" s="14" t="str">
        <f t="shared" si="258"/>
        <v/>
      </c>
      <c r="FP66" s="14" t="str">
        <f t="shared" si="259"/>
        <v/>
      </c>
      <c r="FQ66" s="14" t="str">
        <f t="shared" si="260"/>
        <v/>
      </c>
      <c r="FR66" s="14" t="str">
        <f t="shared" si="261"/>
        <v/>
      </c>
      <c r="FS66" s="14" t="str">
        <f t="shared" si="262"/>
        <v/>
      </c>
      <c r="FT66" s="14" t="str">
        <f t="shared" si="263"/>
        <v/>
      </c>
      <c r="FU66" s="14" t="str">
        <f t="shared" si="264"/>
        <v/>
      </c>
      <c r="FV66" s="14" t="str">
        <f t="shared" si="265"/>
        <v/>
      </c>
      <c r="FW66" s="14" t="str">
        <f t="shared" si="266"/>
        <v/>
      </c>
      <c r="FX66" s="14" t="str">
        <f t="shared" si="267"/>
        <v/>
      </c>
      <c r="FY66" s="14" t="str">
        <f t="shared" si="268"/>
        <v/>
      </c>
      <c r="FZ66" s="14" t="str">
        <f t="shared" si="269"/>
        <v/>
      </c>
      <c r="GA66" s="14" t="str">
        <f t="shared" si="270"/>
        <v/>
      </c>
      <c r="GB66" s="14" t="str">
        <f t="shared" si="271"/>
        <v/>
      </c>
      <c r="GC66" s="14" t="str">
        <f t="shared" si="272"/>
        <v/>
      </c>
      <c r="GD66" s="14" t="str">
        <f t="shared" si="273"/>
        <v/>
      </c>
      <c r="GE66" s="14" t="str">
        <f t="shared" si="274"/>
        <v/>
      </c>
      <c r="GF66" s="14" t="str">
        <f t="shared" si="275"/>
        <v/>
      </c>
      <c r="GG66" s="14" t="str">
        <f t="shared" si="276"/>
        <v/>
      </c>
      <c r="GH66" s="14" t="str">
        <f t="shared" si="277"/>
        <v/>
      </c>
      <c r="GI66" s="14" t="str">
        <f t="shared" si="278"/>
        <v/>
      </c>
      <c r="GJ66" s="14" t="str">
        <f t="shared" si="279"/>
        <v/>
      </c>
      <c r="GK66" s="14" t="str">
        <f t="shared" si="280"/>
        <v/>
      </c>
      <c r="GL66" s="530">
        <v>1943</v>
      </c>
    </row>
    <row r="67" spans="1:194">
      <c r="A67" s="656">
        <v>1944</v>
      </c>
      <c r="B67" s="1093">
        <f>(Max!B67+Min!B67)/2</f>
        <v>58.5</v>
      </c>
      <c r="C67" s="1093">
        <f>(Max!C67+Min!C67)/2</f>
        <v>58</v>
      </c>
      <c r="D67" s="1093">
        <f>(Max!D67+Min!D67)/2</f>
        <v>60.5</v>
      </c>
      <c r="E67" s="1093">
        <f>(Max!E67+Min!E67)/2</f>
        <v>61.5</v>
      </c>
      <c r="F67" s="1093">
        <f>(Max!F67+Min!F67)/2</f>
        <v>49.5</v>
      </c>
      <c r="G67" s="1093">
        <f>(Max!G67+Min!G67)/2</f>
        <v>40.5</v>
      </c>
      <c r="H67" s="1093">
        <f>(Max!H67+Min!H67)/2</f>
        <v>44</v>
      </c>
      <c r="I67" s="1093">
        <f>(Max!I67+Min!I67)/2</f>
        <v>52</v>
      </c>
      <c r="J67" s="1093">
        <f>(Max!J67+Min!J67)/2</f>
        <v>58</v>
      </c>
      <c r="K67" s="1093">
        <f>(Max!K67+Min!K67)/2</f>
        <v>59</v>
      </c>
      <c r="L67" s="1093">
        <f>(Max!L67+Min!L67)/2</f>
        <v>53.5</v>
      </c>
      <c r="M67" s="1093">
        <f>(Max!M67+Min!M67)/2</f>
        <v>47.5</v>
      </c>
      <c r="N67" s="1093">
        <f>(Max!N67+Min!N67)/2</f>
        <v>47</v>
      </c>
      <c r="O67" s="1093">
        <f>(Max!O67+Min!O67)/2</f>
        <v>50</v>
      </c>
      <c r="P67" s="1093">
        <f>(Max!P67+Min!P67)/2</f>
        <v>58</v>
      </c>
      <c r="Q67" s="1093">
        <f>(Max!Q67+Min!Q67)/2</f>
        <v>57.5</v>
      </c>
      <c r="R67" s="1093">
        <f>(Max!R67+Min!R67)/2</f>
        <v>48.5</v>
      </c>
      <c r="S67" s="1093">
        <f>(Max!S67+Min!S67)/2</f>
        <v>46</v>
      </c>
      <c r="T67" s="1093">
        <f>(Max!T67+Min!T67)/2</f>
        <v>41.5</v>
      </c>
      <c r="U67" s="1093">
        <f>(Max!U67+Min!U67)/2</f>
        <v>42.5</v>
      </c>
      <c r="V67" s="1093">
        <f>(Max!V67+Min!V67)/2</f>
        <v>43.5</v>
      </c>
      <c r="W67" s="1093">
        <f>(Max!W67+Min!W67)/2</f>
        <v>40.5</v>
      </c>
      <c r="X67" s="1093">
        <f>(Max!X67+Min!X67)/2</f>
        <v>41</v>
      </c>
      <c r="Y67" s="1093">
        <f>(Max!Y67+Min!Y67)/2</f>
        <v>39</v>
      </c>
      <c r="Z67" s="1093">
        <f>(Max!Z67+Min!Z67)/2</f>
        <v>36.5</v>
      </c>
      <c r="AA67" s="1093">
        <f>(Max!AA67+Min!AA67)/2</f>
        <v>35</v>
      </c>
      <c r="AB67" s="1093">
        <f>(Max!AB67+Min!AB67)/2</f>
        <v>48.5</v>
      </c>
      <c r="AC67" s="1093">
        <f>(Max!AC67+Min!AC67)/2</f>
        <v>46.5</v>
      </c>
      <c r="AD67" s="1093">
        <f>(Max!AD67+Min!AD67)/2</f>
        <v>41.5</v>
      </c>
      <c r="AE67" s="1093">
        <f>(Max!AE67+Min!AE67)/2</f>
        <v>39</v>
      </c>
      <c r="AF67" s="1381"/>
      <c r="AG67" s="1077">
        <f t="shared" si="187"/>
        <v>1444.5</v>
      </c>
      <c r="AH67" s="58">
        <f>(Max!AG67+Min!AG67)/60</f>
        <v>48.15</v>
      </c>
      <c r="AI67" s="47">
        <f t="shared" ref="AI67:AI98" si="286">MAX(B67:AE67)</f>
        <v>61.5</v>
      </c>
      <c r="AJ67" s="84">
        <f t="shared" ref="AJ67:AJ98" si="287">MIN(B67:AE67)</f>
        <v>35</v>
      </c>
      <c r="AK67" s="1072">
        <v>1944</v>
      </c>
      <c r="AL67" s="23" t="str">
        <f t="shared" ref="AL67:AL98" si="288">IF(B67&gt;=70,1,"")</f>
        <v/>
      </c>
      <c r="AM67" s="23" t="str">
        <f t="shared" ref="AM67:AM98" si="289">IF(C67&gt;=70,1,"")</f>
        <v/>
      </c>
      <c r="AN67" s="23" t="str">
        <f t="shared" ref="AN67:AN98" si="290">IF(D67&gt;=70,1,"")</f>
        <v/>
      </c>
      <c r="AO67" s="23" t="str">
        <f t="shared" ref="AO67:AO98" si="291">IF(E67&gt;=70,1,"")</f>
        <v/>
      </c>
      <c r="AP67" s="23" t="str">
        <f t="shared" ref="AP67:AP98" si="292">IF(F67&gt;=70,1,"")</f>
        <v/>
      </c>
      <c r="AQ67" s="23" t="str">
        <f t="shared" ref="AQ67:AQ98" si="293">IF(G67&gt;=70,1,"")</f>
        <v/>
      </c>
      <c r="AR67" s="23" t="str">
        <f t="shared" ref="AR67:AR98" si="294">IF(H67&gt;=70,1,"")</f>
        <v/>
      </c>
      <c r="AS67" s="23" t="str">
        <f t="shared" ref="AS67:AS98" si="295">IF(I67&gt;=70,1,"")</f>
        <v/>
      </c>
      <c r="AT67" s="23" t="str">
        <f t="shared" ref="AT67:AT98" si="296">IF(J67&gt;=70,1,"")</f>
        <v/>
      </c>
      <c r="AU67" s="23" t="str">
        <f t="shared" ref="AU67:AU98" si="297">IF(K67&gt;=70,1,"")</f>
        <v/>
      </c>
      <c r="AV67" s="23" t="str">
        <f t="shared" ref="AV67:AV98" si="298">IF(L67&gt;=70,1,"")</f>
        <v/>
      </c>
      <c r="AW67" s="23" t="str">
        <f t="shared" ref="AW67:AW98" si="299">IF(M67&gt;=70,1,"")</f>
        <v/>
      </c>
      <c r="AX67" s="23" t="str">
        <f t="shared" ref="AX67:AX98" si="300">IF(N67&gt;=70,1,"")</f>
        <v/>
      </c>
      <c r="AY67" s="23" t="str">
        <f t="shared" ref="AY67:AY98" si="301">IF(O67&gt;=70,1,"")</f>
        <v/>
      </c>
      <c r="AZ67" s="23" t="str">
        <f t="shared" ref="AZ67:AZ98" si="302">IF(P67&gt;=70,1,"")</f>
        <v/>
      </c>
      <c r="BA67" s="23" t="str">
        <f t="shared" ref="BA67:BA98" si="303">IF(Q67&gt;=70,1,"")</f>
        <v/>
      </c>
      <c r="BB67" s="23" t="str">
        <f t="shared" ref="BB67:BB98" si="304">IF(R67&gt;=70,1,"")</f>
        <v/>
      </c>
      <c r="BC67" s="23" t="str">
        <f t="shared" ref="BC67:BC98" si="305">IF(S67&gt;=70,1,"")</f>
        <v/>
      </c>
      <c r="BD67" s="23" t="str">
        <f t="shared" ref="BD67:BD98" si="306">IF(T67&gt;=70,1,"")</f>
        <v/>
      </c>
      <c r="BE67" s="23" t="str">
        <f t="shared" ref="BE67:BE98" si="307">IF(U67&gt;=70,1,"")</f>
        <v/>
      </c>
      <c r="BF67" s="23" t="str">
        <f t="shared" ref="BF67:BF98" si="308">IF(V67&gt;=70,1,"")</f>
        <v/>
      </c>
      <c r="BG67" s="23" t="str">
        <f t="shared" ref="BG67:BG98" si="309">IF(W67&gt;=70,1,"")</f>
        <v/>
      </c>
      <c r="BH67" s="23" t="str">
        <f t="shared" ref="BH67:BH98" si="310">IF(X67&gt;=70,1,"")</f>
        <v/>
      </c>
      <c r="BI67" s="23" t="str">
        <f t="shared" ref="BI67:BI98" si="311">IF(Y67&gt;=70,1,"")</f>
        <v/>
      </c>
      <c r="BJ67" s="23" t="str">
        <f t="shared" ref="BJ67:BJ98" si="312">IF(Z67&gt;=70,1,"")</f>
        <v/>
      </c>
      <c r="BK67" s="23" t="str">
        <f t="shared" ref="BK67:BK98" si="313">IF(AA67&gt;=70,1,"")</f>
        <v/>
      </c>
      <c r="BL67" s="23" t="str">
        <f t="shared" ref="BL67:BL98" si="314">IF(AB67&gt;=70,1,"")</f>
        <v/>
      </c>
      <c r="BM67" s="23" t="str">
        <f t="shared" ref="BM67:BM98" si="315">IF(AC67&gt;=70,1,"")</f>
        <v/>
      </c>
      <c r="BN67" s="23" t="str">
        <f t="shared" ref="BN67:BN98" si="316">IF(AD67&gt;=70,1,"")</f>
        <v/>
      </c>
      <c r="BO67" s="23" t="str">
        <f t="shared" ref="BO67:BO98" si="317">IF(AE67&gt;=70,1,"")</f>
        <v/>
      </c>
      <c r="BP67" s="23">
        <f t="shared" si="188"/>
        <v>0</v>
      </c>
      <c r="BQ67" s="1072">
        <v>1944</v>
      </c>
      <c r="BR67" s="14" t="str">
        <f t="shared" si="284"/>
        <v/>
      </c>
      <c r="BS67" s="14" t="str">
        <f t="shared" si="284"/>
        <v/>
      </c>
      <c r="BT67" s="14" t="str">
        <f t="shared" si="284"/>
        <v/>
      </c>
      <c r="BU67" s="14" t="str">
        <f t="shared" si="284"/>
        <v/>
      </c>
      <c r="BV67" s="14" t="str">
        <f t="shared" si="284"/>
        <v/>
      </c>
      <c r="BW67" s="14" t="str">
        <f t="shared" si="284"/>
        <v/>
      </c>
      <c r="BX67" s="14" t="str">
        <f t="shared" si="284"/>
        <v/>
      </c>
      <c r="BY67" s="14" t="str">
        <f t="shared" si="284"/>
        <v/>
      </c>
      <c r="BZ67" s="14" t="str">
        <f t="shared" si="284"/>
        <v/>
      </c>
      <c r="CA67" s="14" t="str">
        <f t="shared" si="284"/>
        <v/>
      </c>
      <c r="CB67" s="14" t="str">
        <f t="shared" si="284"/>
        <v/>
      </c>
      <c r="CC67" s="14" t="str">
        <f t="shared" si="284"/>
        <v/>
      </c>
      <c r="CD67" s="14" t="str">
        <f t="shared" si="284"/>
        <v/>
      </c>
      <c r="CE67" s="14" t="str">
        <f t="shared" si="284"/>
        <v/>
      </c>
      <c r="CF67" s="14" t="str">
        <f t="shared" si="284"/>
        <v/>
      </c>
      <c r="CG67" s="14" t="str">
        <f t="shared" si="284"/>
        <v/>
      </c>
      <c r="CH67" s="14" t="str">
        <f t="shared" ref="CH67:CO98" si="318">IF(BB67=1,$A67,"")</f>
        <v/>
      </c>
      <c r="CI67" s="14" t="str">
        <f t="shared" si="318"/>
        <v/>
      </c>
      <c r="CJ67" s="14" t="str">
        <f t="shared" si="318"/>
        <v/>
      </c>
      <c r="CK67" s="14" t="str">
        <f t="shared" si="318"/>
        <v/>
      </c>
      <c r="CL67" s="14" t="str">
        <f t="shared" si="318"/>
        <v/>
      </c>
      <c r="CM67" s="14" t="str">
        <f t="shared" si="285"/>
        <v/>
      </c>
      <c r="CN67" s="14" t="str">
        <f t="shared" si="285"/>
        <v/>
      </c>
      <c r="CO67" s="14" t="str">
        <f t="shared" si="285"/>
        <v/>
      </c>
      <c r="CP67" s="14" t="str">
        <f t="shared" si="285"/>
        <v/>
      </c>
      <c r="CQ67" s="14" t="str">
        <f t="shared" si="285"/>
        <v/>
      </c>
      <c r="CR67" s="14" t="str">
        <f t="shared" si="285"/>
        <v/>
      </c>
      <c r="CS67" s="14" t="str">
        <f t="shared" si="285"/>
        <v/>
      </c>
      <c r="CT67" s="14" t="str">
        <f t="shared" si="285"/>
        <v/>
      </c>
      <c r="CU67" s="14" t="str">
        <f t="shared" si="285"/>
        <v/>
      </c>
      <c r="CV67" s="1072">
        <v>1944</v>
      </c>
      <c r="CW67" s="14" t="str">
        <f t="shared" ref="CW67:CW98" si="319">IF(B67= B$156,$A67,"")</f>
        <v/>
      </c>
      <c r="CX67" s="14" t="str">
        <f t="shared" ref="CX67:CX98" si="320">IF(C67= C$156,$A67,"")</f>
        <v/>
      </c>
      <c r="CY67" s="14" t="str">
        <f t="shared" ref="CY67:CY98" si="321">IF(D67= D$156,$A67,"")</f>
        <v/>
      </c>
      <c r="CZ67" s="14" t="str">
        <f t="shared" ref="CZ67:CZ98" si="322">IF(E67= E$156,$A67,"")</f>
        <v/>
      </c>
      <c r="DA67" s="14" t="str">
        <f t="shared" ref="DA67:DA98" si="323">IF(F67= F$156,$A67,"")</f>
        <v/>
      </c>
      <c r="DB67" s="14" t="str">
        <f t="shared" ref="DB67:DB98" si="324">IF(G67= G$156,$A67,"")</f>
        <v/>
      </c>
      <c r="DC67" s="14" t="str">
        <f t="shared" ref="DC67:DC98" si="325">IF(H67= H$156,$A67,"")</f>
        <v/>
      </c>
      <c r="DD67" s="14" t="str">
        <f t="shared" ref="DD67:DD98" si="326">IF(I67= I$156,$A67,"")</f>
        <v/>
      </c>
      <c r="DE67" s="14" t="str">
        <f t="shared" ref="DE67:DE98" si="327">IF(J67= J$156,$A67,"")</f>
        <v/>
      </c>
      <c r="DF67" s="14" t="str">
        <f t="shared" ref="DF67:DF98" si="328">IF(K67= K$156,$A67,"")</f>
        <v/>
      </c>
      <c r="DG67" s="14" t="str">
        <f t="shared" ref="DG67:DG98" si="329">IF(L67= L$156,$A67,"")</f>
        <v/>
      </c>
      <c r="DH67" s="14" t="str">
        <f t="shared" ref="DH67:DH98" si="330">IF(M67= M$156,$A67,"")</f>
        <v/>
      </c>
      <c r="DI67" s="14" t="str">
        <f t="shared" ref="DI67:DI98" si="331">IF(N67= N$156,$A67,"")</f>
        <v/>
      </c>
      <c r="DJ67" s="14" t="str">
        <f t="shared" ref="DJ67:DJ98" si="332">IF(O67= O$156,$A67,"")</f>
        <v/>
      </c>
      <c r="DK67" s="14" t="str">
        <f t="shared" ref="DK67:DK98" si="333">IF(P67= P$156,$A67,"")</f>
        <v/>
      </c>
      <c r="DL67" s="14" t="str">
        <f t="shared" ref="DL67:DL98" si="334">IF(Q67= Q$156,$A67,"")</f>
        <v/>
      </c>
      <c r="DM67" s="14" t="str">
        <f t="shared" ref="DM67:DM98" si="335">IF(R67= R$156,$A67,"")</f>
        <v/>
      </c>
      <c r="DN67" s="14" t="str">
        <f t="shared" ref="DN67:DN98" si="336">IF(S67= S$156,$A67,"")</f>
        <v/>
      </c>
      <c r="DO67" s="14" t="str">
        <f t="shared" ref="DO67:DO98" si="337">IF(T67= T$156,$A67,"")</f>
        <v/>
      </c>
      <c r="DP67" s="14" t="str">
        <f t="shared" ref="DP67:DP98" si="338">IF(U67= U$156,$A67,"")</f>
        <v/>
      </c>
      <c r="DQ67" s="14" t="str">
        <f t="shared" ref="DQ67:DQ98" si="339">IF(V67= V$156,$A67,"")</f>
        <v/>
      </c>
      <c r="DR67" s="14" t="str">
        <f t="shared" ref="DR67:DR98" si="340">IF(W67= W$156,$A67,"")</f>
        <v/>
      </c>
      <c r="DS67" s="14" t="str">
        <f t="shared" ref="DS67:DS98" si="341">IF(X67= X$156,$A67,"")</f>
        <v/>
      </c>
      <c r="DT67" s="14" t="str">
        <f t="shared" ref="DT67:DT98" si="342">IF(Y67= Y$156,$A67,"")</f>
        <v/>
      </c>
      <c r="DU67" s="14" t="str">
        <f t="shared" ref="DU67:DU98" si="343">IF(Z67= Z$156,$A67,"")</f>
        <v/>
      </c>
      <c r="DV67" s="14" t="str">
        <f t="shared" ref="DV67:DV98" si="344">IF(AA67= AA$156,$A67,"")</f>
        <v/>
      </c>
      <c r="DW67" s="14" t="str">
        <f t="shared" ref="DW67:DW98" si="345">IF(AB67= AB$156,$A67,"")</f>
        <v/>
      </c>
      <c r="DX67" s="14" t="str">
        <f t="shared" ref="DX67:DX98" si="346">IF(AC67= AC$156,$A67,"")</f>
        <v/>
      </c>
      <c r="DY67" s="14" t="str">
        <f t="shared" ref="DY67:DY98" si="347">IF(AD67= AD$156,$A67,"")</f>
        <v/>
      </c>
      <c r="DZ67" s="14" t="str">
        <f t="shared" ref="DZ67:DZ98" si="348">IF(AE67= AE$156,$A67,"")</f>
        <v/>
      </c>
      <c r="EA67" s="1072">
        <v>1944</v>
      </c>
      <c r="EB67" s="23" t="str">
        <f t="shared" si="156"/>
        <v/>
      </c>
      <c r="EC67" s="23" t="str">
        <f t="shared" si="157"/>
        <v/>
      </c>
      <c r="ED67" s="23" t="str">
        <f t="shared" si="158"/>
        <v/>
      </c>
      <c r="EE67" s="23" t="str">
        <f t="shared" si="159"/>
        <v/>
      </c>
      <c r="EF67" s="23" t="str">
        <f t="shared" si="160"/>
        <v/>
      </c>
      <c r="EG67" s="23" t="str">
        <f t="shared" si="161"/>
        <v/>
      </c>
      <c r="EH67" s="23" t="str">
        <f t="shared" si="162"/>
        <v/>
      </c>
      <c r="EI67" s="23" t="str">
        <f t="shared" si="163"/>
        <v/>
      </c>
      <c r="EJ67" s="23" t="str">
        <f t="shared" si="164"/>
        <v/>
      </c>
      <c r="EK67" s="23" t="str">
        <f t="shared" si="165"/>
        <v/>
      </c>
      <c r="EL67" s="23" t="str">
        <f t="shared" si="166"/>
        <v/>
      </c>
      <c r="EM67" s="23" t="str">
        <f t="shared" si="167"/>
        <v/>
      </c>
      <c r="EN67" s="23" t="str">
        <f t="shared" si="168"/>
        <v/>
      </c>
      <c r="EO67" s="23" t="str">
        <f t="shared" si="169"/>
        <v/>
      </c>
      <c r="EP67" s="23" t="str">
        <f t="shared" si="170"/>
        <v/>
      </c>
      <c r="EQ67" s="23" t="str">
        <f t="shared" si="171"/>
        <v/>
      </c>
      <c r="ER67" s="23" t="str">
        <f t="shared" si="172"/>
        <v/>
      </c>
      <c r="ES67" s="23" t="str">
        <f t="shared" si="173"/>
        <v/>
      </c>
      <c r="ET67" s="23" t="str">
        <f t="shared" si="174"/>
        <v/>
      </c>
      <c r="EU67" s="23" t="str">
        <f t="shared" si="175"/>
        <v/>
      </c>
      <c r="EV67" s="23" t="str">
        <f t="shared" si="176"/>
        <v/>
      </c>
      <c r="EW67" s="23" t="str">
        <f t="shared" si="177"/>
        <v/>
      </c>
      <c r="EX67" s="23" t="str">
        <f t="shared" si="178"/>
        <v/>
      </c>
      <c r="EY67" s="23" t="str">
        <f t="shared" si="179"/>
        <v/>
      </c>
      <c r="EZ67" s="23" t="str">
        <f t="shared" si="180"/>
        <v/>
      </c>
      <c r="FA67" s="23" t="str">
        <f t="shared" si="181"/>
        <v/>
      </c>
      <c r="FB67" s="23" t="str">
        <f t="shared" si="182"/>
        <v/>
      </c>
      <c r="FC67" s="23" t="str">
        <f t="shared" si="183"/>
        <v/>
      </c>
      <c r="FD67" s="23" t="str">
        <f t="shared" si="184"/>
        <v/>
      </c>
      <c r="FE67" s="23" t="str">
        <f t="shared" si="185"/>
        <v/>
      </c>
      <c r="FF67" s="23">
        <f t="shared" si="186"/>
        <v>0</v>
      </c>
      <c r="FG67" s="1072">
        <v>1944</v>
      </c>
      <c r="FH67" s="14" t="str">
        <f t="shared" ref="FH67:FH98" si="349">IF(B67= FH$154,$A67,"")</f>
        <v/>
      </c>
      <c r="FI67" s="14" t="str">
        <f t="shared" ref="FI67:FI98" si="350">IF(C67= FI$154,$A67,"")</f>
        <v/>
      </c>
      <c r="FJ67" s="14" t="str">
        <f t="shared" ref="FJ67:FJ98" si="351">IF(D67= FJ$154,$A67,"")</f>
        <v/>
      </c>
      <c r="FK67" s="14" t="str">
        <f t="shared" ref="FK67:FK98" si="352">IF(E67= FK$154,$A67,"")</f>
        <v/>
      </c>
      <c r="FL67" s="14" t="str">
        <f t="shared" ref="FL67:FL98" si="353">IF(F67= FL$154,$A67,"")</f>
        <v/>
      </c>
      <c r="FM67" s="14" t="str">
        <f t="shared" ref="FM67:FM98" si="354">IF(G67= FM$154,$A67,"")</f>
        <v/>
      </c>
      <c r="FN67" s="14" t="str">
        <f t="shared" ref="FN67:FN98" si="355">IF(H67= FN$154,$A67,"")</f>
        <v/>
      </c>
      <c r="FO67" s="14" t="str">
        <f t="shared" ref="FO67:FO98" si="356">IF(I67= FO$154,$A67,"")</f>
        <v/>
      </c>
      <c r="FP67" s="14" t="str">
        <f t="shared" ref="FP67:FP98" si="357">IF(J67= FP$154,$A67,"")</f>
        <v/>
      </c>
      <c r="FQ67" s="14" t="str">
        <f t="shared" ref="FQ67:FQ98" si="358">IF(K67= FQ$154,$A67,"")</f>
        <v/>
      </c>
      <c r="FR67" s="14" t="str">
        <f t="shared" ref="FR67:FR98" si="359">IF(L67= FR$154,$A67,"")</f>
        <v/>
      </c>
      <c r="FS67" s="14" t="str">
        <f t="shared" ref="FS67:FS98" si="360">IF(M67= FS$154,$A67,"")</f>
        <v/>
      </c>
      <c r="FT67" s="14" t="str">
        <f t="shared" ref="FT67:FT98" si="361">IF(N67= FT$154,$A67,"")</f>
        <v/>
      </c>
      <c r="FU67" s="14" t="str">
        <f t="shared" ref="FU67:FU98" si="362">IF(O67= FU$154,$A67,"")</f>
        <v/>
      </c>
      <c r="FV67" s="14" t="str">
        <f t="shared" ref="FV67:FV98" si="363">IF(P67= FV$154,$A67,"")</f>
        <v/>
      </c>
      <c r="FW67" s="14" t="str">
        <f t="shared" ref="FW67:FW98" si="364">IF(Q67= FW$154,$A67,"")</f>
        <v/>
      </c>
      <c r="FX67" s="14" t="str">
        <f t="shared" ref="FX67:FX98" si="365">IF(R67= FX$154,$A67,"")</f>
        <v/>
      </c>
      <c r="FY67" s="14" t="str">
        <f t="shared" ref="FY67:FY98" si="366">IF(S67= FY$154,$A67,"")</f>
        <v/>
      </c>
      <c r="FZ67" s="14" t="str">
        <f t="shared" ref="FZ67:FZ98" si="367">IF(T67= FZ$154,$A67,"")</f>
        <v/>
      </c>
      <c r="GA67" s="14" t="str">
        <f t="shared" ref="GA67:GA98" si="368">IF(U67= GA$154,$A67,"")</f>
        <v/>
      </c>
      <c r="GB67" s="14" t="str">
        <f t="shared" ref="GB67:GB98" si="369">IF(V67= GB$154,$A67,"")</f>
        <v/>
      </c>
      <c r="GC67" s="14" t="str">
        <f t="shared" ref="GC67:GC98" si="370">IF(W67= GC$154,$A67,"")</f>
        <v/>
      </c>
      <c r="GD67" s="14" t="str">
        <f t="shared" ref="GD67:GD98" si="371">IF(X67= GD$154,$A67,"")</f>
        <v/>
      </c>
      <c r="GE67" s="14" t="str">
        <f t="shared" ref="GE67:GE98" si="372">IF(Y67= GE$154,$A67,"")</f>
        <v/>
      </c>
      <c r="GF67" s="14" t="str">
        <f t="shared" ref="GF67:GF98" si="373">IF(Z67= GF$154,$A67,"")</f>
        <v/>
      </c>
      <c r="GG67" s="14" t="str">
        <f t="shared" ref="GG67:GG98" si="374">IF(AA67= GG$154,$A67,"")</f>
        <v/>
      </c>
      <c r="GH67" s="14" t="str">
        <f t="shared" ref="GH67:GH98" si="375">IF(AB67= GH$154,$A67,"")</f>
        <v/>
      </c>
      <c r="GI67" s="14" t="str">
        <f t="shared" ref="GI67:GI98" si="376">IF(AC67= GI$154,$A67,"")</f>
        <v/>
      </c>
      <c r="GJ67" s="14" t="str">
        <f t="shared" ref="GJ67:GJ98" si="377">IF(AD67= GJ$154,$A67,"")</f>
        <v/>
      </c>
      <c r="GK67" s="14" t="str">
        <f t="shared" ref="GK67:GK98" si="378">IF(AE67= GK$154,$A67,"")</f>
        <v/>
      </c>
      <c r="GL67" s="1072">
        <v>1944</v>
      </c>
    </row>
    <row r="68" spans="1:194">
      <c r="A68" s="656">
        <v>1945</v>
      </c>
      <c r="B68" s="1093">
        <f>(Max!B68+Min!B68)/2</f>
        <v>63</v>
      </c>
      <c r="C68" s="1093">
        <f>(Max!C68+Min!C68)/2</f>
        <v>68.5</v>
      </c>
      <c r="D68" s="1093">
        <f>(Max!D68+Min!D68)/2</f>
        <v>61</v>
      </c>
      <c r="E68" s="1093">
        <f>(Max!E68+Min!E68)/2</f>
        <v>40.5</v>
      </c>
      <c r="F68" s="1093">
        <f>(Max!F68+Min!F68)/2</f>
        <v>40.5</v>
      </c>
      <c r="G68" s="1093">
        <f>(Max!G68+Min!G68)/2</f>
        <v>53</v>
      </c>
      <c r="H68" s="1093">
        <f>(Max!H68+Min!H68)/2</f>
        <v>57.5</v>
      </c>
      <c r="I68" s="1093">
        <f>(Max!I68+Min!I68)/2</f>
        <v>62.5</v>
      </c>
      <c r="J68" s="1093">
        <f>(Max!J68+Min!J68)/2</f>
        <v>64</v>
      </c>
      <c r="K68" s="1093">
        <f>(Max!K68+Min!K68)/2</f>
        <v>56</v>
      </c>
      <c r="L68" s="1093">
        <f>(Max!L68+Min!L68)/2</f>
        <v>49.5</v>
      </c>
      <c r="M68" s="1093">
        <f>(Max!M68+Min!M68)/2</f>
        <v>57.5</v>
      </c>
      <c r="N68" s="1093">
        <f>(Max!N68+Min!N68)/2</f>
        <v>65.5</v>
      </c>
      <c r="O68" s="1093">
        <f>(Max!O68+Min!O68)/2</f>
        <v>52.5</v>
      </c>
      <c r="P68" s="1093">
        <f>(Max!P68+Min!P68)/2</f>
        <v>41</v>
      </c>
      <c r="Q68" s="1093">
        <f>(Max!Q68+Min!Q68)/2</f>
        <v>45</v>
      </c>
      <c r="R68" s="1093">
        <f>(Max!R68+Min!R68)/2</f>
        <v>52.5</v>
      </c>
      <c r="S68" s="1093">
        <f>(Max!S68+Min!S68)/2</f>
        <v>56.5</v>
      </c>
      <c r="T68" s="1093">
        <f>(Max!T68+Min!T68)/2</f>
        <v>49.5</v>
      </c>
      <c r="U68" s="1093">
        <f>(Max!U68+Min!U68)/2</f>
        <v>46.5</v>
      </c>
      <c r="V68" s="1093">
        <f>(Max!V68+Min!V68)/2</f>
        <v>43</v>
      </c>
      <c r="W68" s="1093">
        <f>(Max!W68+Min!W68)/2</f>
        <v>49</v>
      </c>
      <c r="X68" s="1093">
        <f>(Max!X68+Min!X68)/2</f>
        <v>35</v>
      </c>
      <c r="Y68" s="1093">
        <f>(Max!Y68+Min!Y68)/2</f>
        <v>33.5</v>
      </c>
      <c r="Z68" s="1093">
        <f>(Max!Z68+Min!Z68)/2</f>
        <v>40.5</v>
      </c>
      <c r="AA68" s="1093">
        <f>(Max!AA68+Min!AA68)/2</f>
        <v>39</v>
      </c>
      <c r="AB68" s="1093">
        <f>(Max!AB68+Min!AB68)/2</f>
        <v>40.5</v>
      </c>
      <c r="AC68" s="1093">
        <f>(Max!AC68+Min!AC68)/2</f>
        <v>44</v>
      </c>
      <c r="AD68" s="1093">
        <f>(Max!AD68+Min!AD68)/2</f>
        <v>41.5</v>
      </c>
      <c r="AE68" s="1093">
        <f>(Max!AE68+Min!AE68)/2</f>
        <v>41</v>
      </c>
      <c r="AF68" s="1381"/>
      <c r="AG68" s="1077">
        <f t="shared" si="187"/>
        <v>1489.5</v>
      </c>
      <c r="AH68" s="58">
        <f>(Max!AG68+Min!AG68)/60</f>
        <v>49.65</v>
      </c>
      <c r="AI68" s="47">
        <f t="shared" si="286"/>
        <v>68.5</v>
      </c>
      <c r="AJ68" s="84">
        <f t="shared" si="287"/>
        <v>33.5</v>
      </c>
      <c r="AK68" s="530">
        <v>1945</v>
      </c>
      <c r="AL68" s="23" t="str">
        <f t="shared" si="288"/>
        <v/>
      </c>
      <c r="AM68" s="23" t="str">
        <f t="shared" si="289"/>
        <v/>
      </c>
      <c r="AN68" s="23" t="str">
        <f t="shared" si="290"/>
        <v/>
      </c>
      <c r="AO68" s="23" t="str">
        <f t="shared" si="291"/>
        <v/>
      </c>
      <c r="AP68" s="23" t="str">
        <f t="shared" si="292"/>
        <v/>
      </c>
      <c r="AQ68" s="23" t="str">
        <f t="shared" si="293"/>
        <v/>
      </c>
      <c r="AR68" s="23" t="str">
        <f t="shared" si="294"/>
        <v/>
      </c>
      <c r="AS68" s="23" t="str">
        <f t="shared" si="295"/>
        <v/>
      </c>
      <c r="AT68" s="23" t="str">
        <f t="shared" si="296"/>
        <v/>
      </c>
      <c r="AU68" s="23" t="str">
        <f t="shared" si="297"/>
        <v/>
      </c>
      <c r="AV68" s="23" t="str">
        <f t="shared" si="298"/>
        <v/>
      </c>
      <c r="AW68" s="23" t="str">
        <f t="shared" si="299"/>
        <v/>
      </c>
      <c r="AX68" s="23" t="str">
        <f t="shared" si="300"/>
        <v/>
      </c>
      <c r="AY68" s="23" t="str">
        <f t="shared" si="301"/>
        <v/>
      </c>
      <c r="AZ68" s="23" t="str">
        <f t="shared" si="302"/>
        <v/>
      </c>
      <c r="BA68" s="23" t="str">
        <f t="shared" si="303"/>
        <v/>
      </c>
      <c r="BB68" s="23" t="str">
        <f t="shared" si="304"/>
        <v/>
      </c>
      <c r="BC68" s="23" t="str">
        <f t="shared" si="305"/>
        <v/>
      </c>
      <c r="BD68" s="23" t="str">
        <f t="shared" si="306"/>
        <v/>
      </c>
      <c r="BE68" s="23" t="str">
        <f t="shared" si="307"/>
        <v/>
      </c>
      <c r="BF68" s="23" t="str">
        <f t="shared" si="308"/>
        <v/>
      </c>
      <c r="BG68" s="23" t="str">
        <f t="shared" si="309"/>
        <v/>
      </c>
      <c r="BH68" s="23" t="str">
        <f t="shared" si="310"/>
        <v/>
      </c>
      <c r="BI68" s="23" t="str">
        <f t="shared" si="311"/>
        <v/>
      </c>
      <c r="BJ68" s="23" t="str">
        <f t="shared" si="312"/>
        <v/>
      </c>
      <c r="BK68" s="23" t="str">
        <f t="shared" si="313"/>
        <v/>
      </c>
      <c r="BL68" s="23" t="str">
        <f t="shared" si="314"/>
        <v/>
      </c>
      <c r="BM68" s="23" t="str">
        <f t="shared" si="315"/>
        <v/>
      </c>
      <c r="BN68" s="23" t="str">
        <f t="shared" si="316"/>
        <v/>
      </c>
      <c r="BO68" s="23" t="str">
        <f t="shared" si="317"/>
        <v/>
      </c>
      <c r="BP68" s="23">
        <f t="shared" si="188"/>
        <v>0</v>
      </c>
      <c r="BQ68" s="530">
        <v>1945</v>
      </c>
      <c r="BR68" s="14" t="str">
        <f t="shared" si="284"/>
        <v/>
      </c>
      <c r="BS68" s="14" t="str">
        <f t="shared" si="284"/>
        <v/>
      </c>
      <c r="BT68" s="14" t="str">
        <f t="shared" si="284"/>
        <v/>
      </c>
      <c r="BU68" s="14" t="str">
        <f t="shared" si="284"/>
        <v/>
      </c>
      <c r="BV68" s="14" t="str">
        <f t="shared" si="284"/>
        <v/>
      </c>
      <c r="BW68" s="14" t="str">
        <f t="shared" si="284"/>
        <v/>
      </c>
      <c r="BX68" s="14" t="str">
        <f t="shared" si="284"/>
        <v/>
      </c>
      <c r="BY68" s="14" t="str">
        <f t="shared" si="284"/>
        <v/>
      </c>
      <c r="BZ68" s="14" t="str">
        <f t="shared" si="284"/>
        <v/>
      </c>
      <c r="CA68" s="14" t="str">
        <f t="shared" si="284"/>
        <v/>
      </c>
      <c r="CB68" s="14" t="str">
        <f t="shared" si="284"/>
        <v/>
      </c>
      <c r="CC68" s="14" t="str">
        <f t="shared" si="284"/>
        <v/>
      </c>
      <c r="CD68" s="14" t="str">
        <f t="shared" si="284"/>
        <v/>
      </c>
      <c r="CE68" s="14" t="str">
        <f t="shared" si="284"/>
        <v/>
      </c>
      <c r="CF68" s="14" t="str">
        <f t="shared" si="284"/>
        <v/>
      </c>
      <c r="CG68" s="14" t="str">
        <f t="shared" si="284"/>
        <v/>
      </c>
      <c r="CH68" s="14" t="str">
        <f t="shared" si="318"/>
        <v/>
      </c>
      <c r="CI68" s="14" t="str">
        <f t="shared" si="318"/>
        <v/>
      </c>
      <c r="CJ68" s="14" t="str">
        <f t="shared" si="318"/>
        <v/>
      </c>
      <c r="CK68" s="14" t="str">
        <f t="shared" si="318"/>
        <v/>
      </c>
      <c r="CL68" s="14" t="str">
        <f t="shared" si="318"/>
        <v/>
      </c>
      <c r="CM68" s="14" t="str">
        <f t="shared" si="285"/>
        <v/>
      </c>
      <c r="CN68" s="14" t="str">
        <f t="shared" si="285"/>
        <v/>
      </c>
      <c r="CO68" s="14" t="str">
        <f t="shared" si="285"/>
        <v/>
      </c>
      <c r="CP68" s="14" t="str">
        <f t="shared" si="285"/>
        <v/>
      </c>
      <c r="CQ68" s="14" t="str">
        <f t="shared" si="285"/>
        <v/>
      </c>
      <c r="CR68" s="14" t="str">
        <f t="shared" si="285"/>
        <v/>
      </c>
      <c r="CS68" s="14" t="str">
        <f t="shared" si="285"/>
        <v/>
      </c>
      <c r="CT68" s="14" t="str">
        <f t="shared" si="285"/>
        <v/>
      </c>
      <c r="CU68" s="14" t="str">
        <f t="shared" si="285"/>
        <v/>
      </c>
      <c r="CV68" s="530">
        <v>1945</v>
      </c>
      <c r="CW68" s="14" t="str">
        <f t="shared" si="319"/>
        <v/>
      </c>
      <c r="CX68" s="14" t="str">
        <f t="shared" si="320"/>
        <v/>
      </c>
      <c r="CY68" s="14" t="str">
        <f t="shared" si="321"/>
        <v/>
      </c>
      <c r="CZ68" s="14" t="str">
        <f t="shared" si="322"/>
        <v/>
      </c>
      <c r="DA68" s="14" t="str">
        <f t="shared" si="323"/>
        <v/>
      </c>
      <c r="DB68" s="14" t="str">
        <f t="shared" si="324"/>
        <v/>
      </c>
      <c r="DC68" s="14" t="str">
        <f t="shared" si="325"/>
        <v/>
      </c>
      <c r="DD68" s="14" t="str">
        <f t="shared" si="326"/>
        <v/>
      </c>
      <c r="DE68" s="14" t="str">
        <f t="shared" si="327"/>
        <v/>
      </c>
      <c r="DF68" s="14" t="str">
        <f t="shared" si="328"/>
        <v/>
      </c>
      <c r="DG68" s="14" t="str">
        <f t="shared" si="329"/>
        <v/>
      </c>
      <c r="DH68" s="14" t="str">
        <f t="shared" si="330"/>
        <v/>
      </c>
      <c r="DI68" s="14" t="str">
        <f t="shared" si="331"/>
        <v/>
      </c>
      <c r="DJ68" s="14" t="str">
        <f t="shared" si="332"/>
        <v/>
      </c>
      <c r="DK68" s="14" t="str">
        <f t="shared" si="333"/>
        <v/>
      </c>
      <c r="DL68" s="14" t="str">
        <f t="shared" si="334"/>
        <v/>
      </c>
      <c r="DM68" s="14" t="str">
        <f t="shared" si="335"/>
        <v/>
      </c>
      <c r="DN68" s="14" t="str">
        <f t="shared" si="336"/>
        <v/>
      </c>
      <c r="DO68" s="14" t="str">
        <f t="shared" si="337"/>
        <v/>
      </c>
      <c r="DP68" s="14" t="str">
        <f t="shared" si="338"/>
        <v/>
      </c>
      <c r="DQ68" s="14" t="str">
        <f t="shared" si="339"/>
        <v/>
      </c>
      <c r="DR68" s="14" t="str">
        <f t="shared" si="340"/>
        <v/>
      </c>
      <c r="DS68" s="14" t="str">
        <f t="shared" si="341"/>
        <v/>
      </c>
      <c r="DT68" s="14" t="str">
        <f t="shared" si="342"/>
        <v/>
      </c>
      <c r="DU68" s="14" t="str">
        <f t="shared" si="343"/>
        <v/>
      </c>
      <c r="DV68" s="14" t="str">
        <f t="shared" si="344"/>
        <v/>
      </c>
      <c r="DW68" s="14" t="str">
        <f t="shared" si="345"/>
        <v/>
      </c>
      <c r="DX68" s="14" t="str">
        <f t="shared" si="346"/>
        <v/>
      </c>
      <c r="DY68" s="14" t="str">
        <f t="shared" si="347"/>
        <v/>
      </c>
      <c r="DZ68" s="14" t="str">
        <f t="shared" si="348"/>
        <v/>
      </c>
      <c r="EA68" s="530">
        <v>1945</v>
      </c>
      <c r="EB68" s="23" t="str">
        <f t="shared" ref="EB68:EB131" si="379">IF(AND(B68&lt;=32,$AG68&gt;0),1,"")</f>
        <v/>
      </c>
      <c r="EC68" s="23" t="str">
        <f t="shared" ref="EC68:EC131" si="380">IF(AND(C68&lt;=32,$AG68&gt;0),1,"")</f>
        <v/>
      </c>
      <c r="ED68" s="23" t="str">
        <f t="shared" ref="ED68:ED131" si="381">IF(AND(D68&lt;=32,$AG68&gt;0),1,"")</f>
        <v/>
      </c>
      <c r="EE68" s="23" t="str">
        <f t="shared" ref="EE68:EE131" si="382">IF(AND(E68&lt;=32,$AG68&gt;0),1,"")</f>
        <v/>
      </c>
      <c r="EF68" s="23" t="str">
        <f t="shared" ref="EF68:EF131" si="383">IF(AND(F68&lt;=32,$AG68&gt;0),1,"")</f>
        <v/>
      </c>
      <c r="EG68" s="23" t="str">
        <f t="shared" ref="EG68:EG131" si="384">IF(AND(G68&lt;=32,$AG68&gt;0),1,"")</f>
        <v/>
      </c>
      <c r="EH68" s="23" t="str">
        <f t="shared" ref="EH68:EH131" si="385">IF(AND(H68&lt;=32,$AG68&gt;0),1,"")</f>
        <v/>
      </c>
      <c r="EI68" s="23" t="str">
        <f t="shared" ref="EI68:EI131" si="386">IF(AND(I68&lt;=32,$AG68&gt;0),1,"")</f>
        <v/>
      </c>
      <c r="EJ68" s="23" t="str">
        <f t="shared" ref="EJ68:EJ131" si="387">IF(AND(J68&lt;=32,$AG68&gt;0),1,"")</f>
        <v/>
      </c>
      <c r="EK68" s="23" t="str">
        <f t="shared" ref="EK68:EK131" si="388">IF(AND(K68&lt;=32,$AG68&gt;0),1,"")</f>
        <v/>
      </c>
      <c r="EL68" s="23" t="str">
        <f t="shared" ref="EL68:EL131" si="389">IF(AND(L68&lt;=32,$AG68&gt;0),1,"")</f>
        <v/>
      </c>
      <c r="EM68" s="23" t="str">
        <f t="shared" ref="EM68:EM131" si="390">IF(AND(M68&lt;=32,$AG68&gt;0),1,"")</f>
        <v/>
      </c>
      <c r="EN68" s="23" t="str">
        <f t="shared" ref="EN68:EN131" si="391">IF(AND(N68&lt;=32,$AG68&gt;0),1,"")</f>
        <v/>
      </c>
      <c r="EO68" s="23" t="str">
        <f t="shared" ref="EO68:EO131" si="392">IF(AND(O68&lt;=32,$AG68&gt;0),1,"")</f>
        <v/>
      </c>
      <c r="EP68" s="23" t="str">
        <f t="shared" ref="EP68:EP131" si="393">IF(AND(P68&lt;=32,$AG68&gt;0),1,"")</f>
        <v/>
      </c>
      <c r="EQ68" s="23" t="str">
        <f t="shared" ref="EQ68:EQ131" si="394">IF(AND(Q68&lt;=32,$AG68&gt;0),1,"")</f>
        <v/>
      </c>
      <c r="ER68" s="23" t="str">
        <f t="shared" ref="ER68:ER131" si="395">IF(AND(R68&lt;=32,$AG68&gt;0),1,"")</f>
        <v/>
      </c>
      <c r="ES68" s="23" t="str">
        <f t="shared" ref="ES68:ES131" si="396">IF(AND(S68&lt;=32,$AG68&gt;0),1,"")</f>
        <v/>
      </c>
      <c r="ET68" s="23" t="str">
        <f t="shared" ref="ET68:ET131" si="397">IF(AND(T68&lt;=32,$AG68&gt;0),1,"")</f>
        <v/>
      </c>
      <c r="EU68" s="23" t="str">
        <f t="shared" ref="EU68:EU131" si="398">IF(AND(U68&lt;=32,$AG68&gt;0),1,"")</f>
        <v/>
      </c>
      <c r="EV68" s="23" t="str">
        <f t="shared" ref="EV68:EV131" si="399">IF(AND(V68&lt;=32,$AG68&gt;0),1,"")</f>
        <v/>
      </c>
      <c r="EW68" s="23" t="str">
        <f t="shared" ref="EW68:EW131" si="400">IF(AND(W68&lt;=32,$AG68&gt;0),1,"")</f>
        <v/>
      </c>
      <c r="EX68" s="23" t="str">
        <f t="shared" ref="EX68:EX131" si="401">IF(AND(X68&lt;=32,$AG68&gt;0),1,"")</f>
        <v/>
      </c>
      <c r="EY68" s="23" t="str">
        <f t="shared" ref="EY68:EY131" si="402">IF(AND(Y68&lt;=32,$AG68&gt;0),1,"")</f>
        <v/>
      </c>
      <c r="EZ68" s="23" t="str">
        <f t="shared" ref="EZ68:EZ131" si="403">IF(AND(Z68&lt;=32,$AG68&gt;0),1,"")</f>
        <v/>
      </c>
      <c r="FA68" s="23" t="str">
        <f t="shared" ref="FA68:FA131" si="404">IF(AND(AA68&lt;=32,$AG68&gt;0),1,"")</f>
        <v/>
      </c>
      <c r="FB68" s="23" t="str">
        <f t="shared" ref="FB68:FB131" si="405">IF(AND(AB68&lt;=32,$AG68&gt;0),1,"")</f>
        <v/>
      </c>
      <c r="FC68" s="23" t="str">
        <f t="shared" ref="FC68:FC131" si="406">IF(AND(AC68&lt;=32,$AG68&gt;0),1,"")</f>
        <v/>
      </c>
      <c r="FD68" s="23" t="str">
        <f t="shared" ref="FD68:FD131" si="407">IF(AND(AD68&lt;=32,$AG68&gt;0),1,"")</f>
        <v/>
      </c>
      <c r="FE68" s="23" t="str">
        <f t="shared" ref="FE68:FE131" si="408">IF(AND(AE68&lt;=32,$AG68&gt;0),1,"")</f>
        <v/>
      </c>
      <c r="FF68" s="23">
        <f t="shared" ref="FF68:FF131" si="409">SUM(EB68:FE68)</f>
        <v>0</v>
      </c>
      <c r="FG68" s="530">
        <v>1945</v>
      </c>
      <c r="FH68" s="14" t="str">
        <f t="shared" si="349"/>
        <v/>
      </c>
      <c r="FI68" s="14" t="str">
        <f t="shared" si="350"/>
        <v/>
      </c>
      <c r="FJ68" s="14" t="str">
        <f t="shared" si="351"/>
        <v/>
      </c>
      <c r="FK68" s="14" t="str">
        <f t="shared" si="352"/>
        <v/>
      </c>
      <c r="FL68" s="14" t="str">
        <f t="shared" si="353"/>
        <v/>
      </c>
      <c r="FM68" s="14" t="str">
        <f t="shared" si="354"/>
        <v/>
      </c>
      <c r="FN68" s="14" t="str">
        <f t="shared" si="355"/>
        <v/>
      </c>
      <c r="FO68" s="14" t="str">
        <f t="shared" si="356"/>
        <v/>
      </c>
      <c r="FP68" s="14" t="str">
        <f t="shared" si="357"/>
        <v/>
      </c>
      <c r="FQ68" s="14" t="str">
        <f t="shared" si="358"/>
        <v/>
      </c>
      <c r="FR68" s="14" t="str">
        <f t="shared" si="359"/>
        <v/>
      </c>
      <c r="FS68" s="14" t="str">
        <f t="shared" si="360"/>
        <v/>
      </c>
      <c r="FT68" s="14" t="str">
        <f t="shared" si="361"/>
        <v/>
      </c>
      <c r="FU68" s="14" t="str">
        <f t="shared" si="362"/>
        <v/>
      </c>
      <c r="FV68" s="14" t="str">
        <f t="shared" si="363"/>
        <v/>
      </c>
      <c r="FW68" s="14" t="str">
        <f t="shared" si="364"/>
        <v/>
      </c>
      <c r="FX68" s="14" t="str">
        <f t="shared" si="365"/>
        <v/>
      </c>
      <c r="FY68" s="14" t="str">
        <f t="shared" si="366"/>
        <v/>
      </c>
      <c r="FZ68" s="14" t="str">
        <f t="shared" si="367"/>
        <v/>
      </c>
      <c r="GA68" s="14" t="str">
        <f t="shared" si="368"/>
        <v/>
      </c>
      <c r="GB68" s="14" t="str">
        <f t="shared" si="369"/>
        <v/>
      </c>
      <c r="GC68" s="14" t="str">
        <f t="shared" si="370"/>
        <v/>
      </c>
      <c r="GD68" s="14" t="str">
        <f t="shared" si="371"/>
        <v/>
      </c>
      <c r="GE68" s="14" t="str">
        <f t="shared" si="372"/>
        <v/>
      </c>
      <c r="GF68" s="14" t="str">
        <f t="shared" si="373"/>
        <v/>
      </c>
      <c r="GG68" s="14" t="str">
        <f t="shared" si="374"/>
        <v/>
      </c>
      <c r="GH68" s="14" t="str">
        <f t="shared" si="375"/>
        <v/>
      </c>
      <c r="GI68" s="14" t="str">
        <f t="shared" si="376"/>
        <v/>
      </c>
      <c r="GJ68" s="14" t="str">
        <f t="shared" si="377"/>
        <v/>
      </c>
      <c r="GK68" s="14" t="str">
        <f t="shared" si="378"/>
        <v/>
      </c>
      <c r="GL68" s="530">
        <v>1945</v>
      </c>
    </row>
    <row r="69" spans="1:194">
      <c r="A69" s="656">
        <v>1946</v>
      </c>
      <c r="B69" s="1093">
        <f>(Max!B69+Min!B69)/2</f>
        <v>65</v>
      </c>
      <c r="C69" s="1093">
        <f>(Max!C69+Min!C69)/2</f>
        <v>66</v>
      </c>
      <c r="D69" s="1093">
        <f>(Max!D69+Min!D69)/2</f>
        <v>65</v>
      </c>
      <c r="E69" s="1093">
        <f>(Max!E69+Min!E69)/2</f>
        <v>71</v>
      </c>
      <c r="F69" s="1093">
        <f>(Max!F69+Min!F69)/2</f>
        <v>53</v>
      </c>
      <c r="G69" s="1093">
        <f>(Max!G69+Min!G69)/2</f>
        <v>50</v>
      </c>
      <c r="H69" s="1093">
        <f>(Max!H69+Min!H69)/2</f>
        <v>55.5</v>
      </c>
      <c r="I69" s="1093">
        <f>(Max!I69+Min!I69)/2</f>
        <v>61</v>
      </c>
      <c r="J69" s="1093">
        <f>(Max!J69+Min!J69)/2</f>
        <v>53</v>
      </c>
      <c r="K69" s="1093">
        <f>(Max!K69+Min!K69)/2</f>
        <v>54</v>
      </c>
      <c r="L69" s="1093">
        <f>(Max!L69+Min!L69)/2</f>
        <v>64.5</v>
      </c>
      <c r="M69" s="1093">
        <f>(Max!M69+Min!M69)/2</f>
        <v>52.5</v>
      </c>
      <c r="N69" s="1093">
        <f>(Max!N69+Min!N69)/2</f>
        <v>44.5</v>
      </c>
      <c r="O69" s="1093">
        <f>(Max!O69+Min!O69)/2</f>
        <v>44.5</v>
      </c>
      <c r="P69" s="1093">
        <f>(Max!P69+Min!P69)/2</f>
        <v>43</v>
      </c>
      <c r="Q69" s="1093">
        <f>(Max!Q69+Min!Q69)/2</f>
        <v>43</v>
      </c>
      <c r="R69" s="1093">
        <f>(Max!R69+Min!R69)/2</f>
        <v>49</v>
      </c>
      <c r="S69" s="1093">
        <f>(Max!S69+Min!S69)/2</f>
        <v>42</v>
      </c>
      <c r="T69" s="1093">
        <f>(Max!T69+Min!T69)/2</f>
        <v>45.5</v>
      </c>
      <c r="U69" s="1093">
        <f>(Max!U69+Min!U69)/2</f>
        <v>52.5</v>
      </c>
      <c r="V69" s="1093">
        <f>(Max!V69+Min!V69)/2</f>
        <v>51</v>
      </c>
      <c r="W69" s="1093">
        <f>(Max!W69+Min!W69)/2</f>
        <v>53.5</v>
      </c>
      <c r="X69" s="1093">
        <f>(Max!X69+Min!X69)/2</f>
        <v>39.5</v>
      </c>
      <c r="Y69" s="1093">
        <f>(Max!Y69+Min!Y69)/2</f>
        <v>44</v>
      </c>
      <c r="Z69" s="1093">
        <f>(Max!Z69+Min!Z69)/2</f>
        <v>54</v>
      </c>
      <c r="AA69" s="1093">
        <f>(Max!AA69+Min!AA69)/2</f>
        <v>66</v>
      </c>
      <c r="AB69" s="1093">
        <f>(Max!AB69+Min!AB69)/2</f>
        <v>57.5</v>
      </c>
      <c r="AC69" s="1093">
        <f>(Max!AC69+Min!AC69)/2</f>
        <v>46</v>
      </c>
      <c r="AD69" s="1093">
        <f>(Max!AD69+Min!AD69)/2</f>
        <v>52</v>
      </c>
      <c r="AE69" s="1093">
        <f>(Max!AE69+Min!AE69)/2</f>
        <v>49.5</v>
      </c>
      <c r="AF69" s="1381"/>
      <c r="AG69" s="1077">
        <f t="shared" si="187"/>
        <v>1587.5</v>
      </c>
      <c r="AH69" s="58">
        <f>(Max!AG69+Min!AG69)/60</f>
        <v>52.916666666666664</v>
      </c>
      <c r="AI69" s="47">
        <f t="shared" si="286"/>
        <v>71</v>
      </c>
      <c r="AJ69" s="84">
        <f t="shared" si="287"/>
        <v>39.5</v>
      </c>
      <c r="AK69" s="1072">
        <v>1946</v>
      </c>
      <c r="AL69" s="23" t="str">
        <f t="shared" si="288"/>
        <v/>
      </c>
      <c r="AM69" s="23" t="str">
        <f t="shared" si="289"/>
        <v/>
      </c>
      <c r="AN69" s="23" t="str">
        <f t="shared" si="290"/>
        <v/>
      </c>
      <c r="AO69" s="23">
        <f t="shared" si="291"/>
        <v>1</v>
      </c>
      <c r="AP69" s="23" t="str">
        <f t="shared" si="292"/>
        <v/>
      </c>
      <c r="AQ69" s="23" t="str">
        <f t="shared" si="293"/>
        <v/>
      </c>
      <c r="AR69" s="23" t="str">
        <f t="shared" si="294"/>
        <v/>
      </c>
      <c r="AS69" s="23" t="str">
        <f t="shared" si="295"/>
        <v/>
      </c>
      <c r="AT69" s="23" t="str">
        <f t="shared" si="296"/>
        <v/>
      </c>
      <c r="AU69" s="23" t="str">
        <f t="shared" si="297"/>
        <v/>
      </c>
      <c r="AV69" s="23" t="str">
        <f t="shared" si="298"/>
        <v/>
      </c>
      <c r="AW69" s="23" t="str">
        <f t="shared" si="299"/>
        <v/>
      </c>
      <c r="AX69" s="23" t="str">
        <f t="shared" si="300"/>
        <v/>
      </c>
      <c r="AY69" s="23" t="str">
        <f t="shared" si="301"/>
        <v/>
      </c>
      <c r="AZ69" s="23" t="str">
        <f t="shared" si="302"/>
        <v/>
      </c>
      <c r="BA69" s="23" t="str">
        <f t="shared" si="303"/>
        <v/>
      </c>
      <c r="BB69" s="23" t="str">
        <f t="shared" si="304"/>
        <v/>
      </c>
      <c r="BC69" s="23" t="str">
        <f t="shared" si="305"/>
        <v/>
      </c>
      <c r="BD69" s="23" t="str">
        <f t="shared" si="306"/>
        <v/>
      </c>
      <c r="BE69" s="23" t="str">
        <f t="shared" si="307"/>
        <v/>
      </c>
      <c r="BF69" s="23" t="str">
        <f t="shared" si="308"/>
        <v/>
      </c>
      <c r="BG69" s="23" t="str">
        <f t="shared" si="309"/>
        <v/>
      </c>
      <c r="BH69" s="23" t="str">
        <f t="shared" si="310"/>
        <v/>
      </c>
      <c r="BI69" s="23" t="str">
        <f t="shared" si="311"/>
        <v/>
      </c>
      <c r="BJ69" s="23" t="str">
        <f t="shared" si="312"/>
        <v/>
      </c>
      <c r="BK69" s="23" t="str">
        <f t="shared" si="313"/>
        <v/>
      </c>
      <c r="BL69" s="23" t="str">
        <f t="shared" si="314"/>
        <v/>
      </c>
      <c r="BM69" s="23" t="str">
        <f t="shared" si="315"/>
        <v/>
      </c>
      <c r="BN69" s="23" t="str">
        <f t="shared" si="316"/>
        <v/>
      </c>
      <c r="BO69" s="23" t="str">
        <f t="shared" si="317"/>
        <v/>
      </c>
      <c r="BP69" s="23">
        <f t="shared" si="188"/>
        <v>1</v>
      </c>
      <c r="BQ69" s="1072">
        <v>1946</v>
      </c>
      <c r="BR69" s="14" t="str">
        <f t="shared" si="284"/>
        <v/>
      </c>
      <c r="BS69" s="14" t="str">
        <f t="shared" si="284"/>
        <v/>
      </c>
      <c r="BT69" s="14" t="str">
        <f t="shared" si="284"/>
        <v/>
      </c>
      <c r="BU69" s="14">
        <f t="shared" si="284"/>
        <v>1946</v>
      </c>
      <c r="BV69" s="14" t="str">
        <f t="shared" si="284"/>
        <v/>
      </c>
      <c r="BW69" s="14" t="str">
        <f t="shared" si="284"/>
        <v/>
      </c>
      <c r="BX69" s="14" t="str">
        <f t="shared" si="284"/>
        <v/>
      </c>
      <c r="BY69" s="14" t="str">
        <f t="shared" si="284"/>
        <v/>
      </c>
      <c r="BZ69" s="14" t="str">
        <f t="shared" si="284"/>
        <v/>
      </c>
      <c r="CA69" s="14" t="str">
        <f t="shared" si="284"/>
        <v/>
      </c>
      <c r="CB69" s="14" t="str">
        <f t="shared" si="284"/>
        <v/>
      </c>
      <c r="CC69" s="14" t="str">
        <f t="shared" si="284"/>
        <v/>
      </c>
      <c r="CD69" s="14" t="str">
        <f t="shared" si="284"/>
        <v/>
      </c>
      <c r="CE69" s="14" t="str">
        <f t="shared" ref="CE69:CO100" si="410">IF(AY69=1,$A69,"")</f>
        <v/>
      </c>
      <c r="CF69" s="14" t="str">
        <f t="shared" si="410"/>
        <v/>
      </c>
      <c r="CG69" s="14" t="str">
        <f t="shared" si="410"/>
        <v/>
      </c>
      <c r="CH69" s="14" t="str">
        <f t="shared" si="318"/>
        <v/>
      </c>
      <c r="CI69" s="14" t="str">
        <f t="shared" si="318"/>
        <v/>
      </c>
      <c r="CJ69" s="14" t="str">
        <f t="shared" si="318"/>
        <v/>
      </c>
      <c r="CK69" s="14" t="str">
        <f t="shared" si="318"/>
        <v/>
      </c>
      <c r="CL69" s="14" t="str">
        <f t="shared" si="318"/>
        <v/>
      </c>
      <c r="CM69" s="14" t="str">
        <f t="shared" si="285"/>
        <v/>
      </c>
      <c r="CN69" s="14" t="str">
        <f t="shared" si="285"/>
        <v/>
      </c>
      <c r="CO69" s="14" t="str">
        <f t="shared" si="285"/>
        <v/>
      </c>
      <c r="CP69" s="14" t="str">
        <f t="shared" si="285"/>
        <v/>
      </c>
      <c r="CQ69" s="14" t="str">
        <f t="shared" si="285"/>
        <v/>
      </c>
      <c r="CR69" s="14" t="str">
        <f t="shared" si="285"/>
        <v/>
      </c>
      <c r="CS69" s="14" t="str">
        <f t="shared" si="285"/>
        <v/>
      </c>
      <c r="CT69" s="14" t="str">
        <f t="shared" si="285"/>
        <v/>
      </c>
      <c r="CU69" s="14" t="str">
        <f t="shared" si="285"/>
        <v/>
      </c>
      <c r="CV69" s="1072">
        <v>1946</v>
      </c>
      <c r="CW69" s="14" t="str">
        <f t="shared" si="319"/>
        <v/>
      </c>
      <c r="CX69" s="14" t="str">
        <f t="shared" si="320"/>
        <v/>
      </c>
      <c r="CY69" s="14" t="str">
        <f t="shared" si="321"/>
        <v/>
      </c>
      <c r="CZ69" s="14" t="str">
        <f t="shared" si="322"/>
        <v/>
      </c>
      <c r="DA69" s="14" t="str">
        <f t="shared" si="323"/>
        <v/>
      </c>
      <c r="DB69" s="14" t="str">
        <f t="shared" si="324"/>
        <v/>
      </c>
      <c r="DC69" s="14" t="str">
        <f t="shared" si="325"/>
        <v/>
      </c>
      <c r="DD69" s="14" t="str">
        <f t="shared" si="326"/>
        <v/>
      </c>
      <c r="DE69" s="14" t="str">
        <f t="shared" si="327"/>
        <v/>
      </c>
      <c r="DF69" s="14" t="str">
        <f t="shared" si="328"/>
        <v/>
      </c>
      <c r="DG69" s="14" t="str">
        <f t="shared" si="329"/>
        <v/>
      </c>
      <c r="DH69" s="14" t="str">
        <f t="shared" si="330"/>
        <v/>
      </c>
      <c r="DI69" s="14" t="str">
        <f t="shared" si="331"/>
        <v/>
      </c>
      <c r="DJ69" s="14" t="str">
        <f t="shared" si="332"/>
        <v/>
      </c>
      <c r="DK69" s="14" t="str">
        <f t="shared" si="333"/>
        <v/>
      </c>
      <c r="DL69" s="14" t="str">
        <f t="shared" si="334"/>
        <v/>
      </c>
      <c r="DM69" s="14" t="str">
        <f t="shared" si="335"/>
        <v/>
      </c>
      <c r="DN69" s="14" t="str">
        <f t="shared" si="336"/>
        <v/>
      </c>
      <c r="DO69" s="14" t="str">
        <f t="shared" si="337"/>
        <v/>
      </c>
      <c r="DP69" s="14" t="str">
        <f t="shared" si="338"/>
        <v/>
      </c>
      <c r="DQ69" s="14" t="str">
        <f t="shared" si="339"/>
        <v/>
      </c>
      <c r="DR69" s="14" t="str">
        <f t="shared" si="340"/>
        <v/>
      </c>
      <c r="DS69" s="14" t="str">
        <f t="shared" si="341"/>
        <v/>
      </c>
      <c r="DT69" s="14" t="str">
        <f t="shared" si="342"/>
        <v/>
      </c>
      <c r="DU69" s="14" t="str">
        <f t="shared" si="343"/>
        <v/>
      </c>
      <c r="DV69" s="14" t="str">
        <f t="shared" si="344"/>
        <v/>
      </c>
      <c r="DW69" s="14" t="str">
        <f t="shared" si="345"/>
        <v/>
      </c>
      <c r="DX69" s="14" t="str">
        <f t="shared" si="346"/>
        <v/>
      </c>
      <c r="DY69" s="14" t="str">
        <f t="shared" si="347"/>
        <v/>
      </c>
      <c r="DZ69" s="14" t="str">
        <f t="shared" si="348"/>
        <v/>
      </c>
      <c r="EA69" s="1072">
        <v>1946</v>
      </c>
      <c r="EB69" s="23" t="str">
        <f t="shared" si="379"/>
        <v/>
      </c>
      <c r="EC69" s="23" t="str">
        <f t="shared" si="380"/>
        <v/>
      </c>
      <c r="ED69" s="23" t="str">
        <f t="shared" si="381"/>
        <v/>
      </c>
      <c r="EE69" s="23" t="str">
        <f t="shared" si="382"/>
        <v/>
      </c>
      <c r="EF69" s="23" t="str">
        <f t="shared" si="383"/>
        <v/>
      </c>
      <c r="EG69" s="23" t="str">
        <f t="shared" si="384"/>
        <v/>
      </c>
      <c r="EH69" s="23" t="str">
        <f t="shared" si="385"/>
        <v/>
      </c>
      <c r="EI69" s="23" t="str">
        <f t="shared" si="386"/>
        <v/>
      </c>
      <c r="EJ69" s="23" t="str">
        <f t="shared" si="387"/>
        <v/>
      </c>
      <c r="EK69" s="23" t="str">
        <f t="shared" si="388"/>
        <v/>
      </c>
      <c r="EL69" s="23" t="str">
        <f t="shared" si="389"/>
        <v/>
      </c>
      <c r="EM69" s="23" t="str">
        <f t="shared" si="390"/>
        <v/>
      </c>
      <c r="EN69" s="23" t="str">
        <f t="shared" si="391"/>
        <v/>
      </c>
      <c r="EO69" s="23" t="str">
        <f t="shared" si="392"/>
        <v/>
      </c>
      <c r="EP69" s="23" t="str">
        <f t="shared" si="393"/>
        <v/>
      </c>
      <c r="EQ69" s="23" t="str">
        <f t="shared" si="394"/>
        <v/>
      </c>
      <c r="ER69" s="23" t="str">
        <f t="shared" si="395"/>
        <v/>
      </c>
      <c r="ES69" s="23" t="str">
        <f t="shared" si="396"/>
        <v/>
      </c>
      <c r="ET69" s="23" t="str">
        <f t="shared" si="397"/>
        <v/>
      </c>
      <c r="EU69" s="23" t="str">
        <f t="shared" si="398"/>
        <v/>
      </c>
      <c r="EV69" s="23" t="str">
        <f t="shared" si="399"/>
        <v/>
      </c>
      <c r="EW69" s="23" t="str">
        <f t="shared" si="400"/>
        <v/>
      </c>
      <c r="EX69" s="23" t="str">
        <f t="shared" si="401"/>
        <v/>
      </c>
      <c r="EY69" s="23" t="str">
        <f t="shared" si="402"/>
        <v/>
      </c>
      <c r="EZ69" s="23" t="str">
        <f t="shared" si="403"/>
        <v/>
      </c>
      <c r="FA69" s="23" t="str">
        <f t="shared" si="404"/>
        <v/>
      </c>
      <c r="FB69" s="23" t="str">
        <f t="shared" si="405"/>
        <v/>
      </c>
      <c r="FC69" s="23" t="str">
        <f t="shared" si="406"/>
        <v/>
      </c>
      <c r="FD69" s="23" t="str">
        <f t="shared" si="407"/>
        <v/>
      </c>
      <c r="FE69" s="23" t="str">
        <f t="shared" si="408"/>
        <v/>
      </c>
      <c r="FF69" s="23">
        <f t="shared" si="409"/>
        <v>0</v>
      </c>
      <c r="FG69" s="1072">
        <v>1946</v>
      </c>
      <c r="FH69" s="14" t="str">
        <f t="shared" si="349"/>
        <v/>
      </c>
      <c r="FI69" s="14" t="str">
        <f t="shared" si="350"/>
        <v/>
      </c>
      <c r="FJ69" s="14" t="str">
        <f t="shared" si="351"/>
        <v/>
      </c>
      <c r="FK69" s="14" t="str">
        <f t="shared" si="352"/>
        <v/>
      </c>
      <c r="FL69" s="14" t="str">
        <f t="shared" si="353"/>
        <v/>
      </c>
      <c r="FM69" s="14" t="str">
        <f t="shared" si="354"/>
        <v/>
      </c>
      <c r="FN69" s="14" t="str">
        <f t="shared" si="355"/>
        <v/>
      </c>
      <c r="FO69" s="14" t="str">
        <f t="shared" si="356"/>
        <v/>
      </c>
      <c r="FP69" s="14" t="str">
        <f t="shared" si="357"/>
        <v/>
      </c>
      <c r="FQ69" s="14" t="str">
        <f t="shared" si="358"/>
        <v/>
      </c>
      <c r="FR69" s="14" t="str">
        <f t="shared" si="359"/>
        <v/>
      </c>
      <c r="FS69" s="14" t="str">
        <f t="shared" si="360"/>
        <v/>
      </c>
      <c r="FT69" s="14" t="str">
        <f t="shared" si="361"/>
        <v/>
      </c>
      <c r="FU69" s="14" t="str">
        <f t="shared" si="362"/>
        <v/>
      </c>
      <c r="FV69" s="14" t="str">
        <f t="shared" si="363"/>
        <v/>
      </c>
      <c r="FW69" s="14" t="str">
        <f t="shared" si="364"/>
        <v/>
      </c>
      <c r="FX69" s="14" t="str">
        <f t="shared" si="365"/>
        <v/>
      </c>
      <c r="FY69" s="14" t="str">
        <f t="shared" si="366"/>
        <v/>
      </c>
      <c r="FZ69" s="14" t="str">
        <f t="shared" si="367"/>
        <v/>
      </c>
      <c r="GA69" s="14" t="str">
        <f t="shared" si="368"/>
        <v/>
      </c>
      <c r="GB69" s="14" t="str">
        <f t="shared" si="369"/>
        <v/>
      </c>
      <c r="GC69" s="14" t="str">
        <f t="shared" si="370"/>
        <v/>
      </c>
      <c r="GD69" s="14" t="str">
        <f t="shared" si="371"/>
        <v/>
      </c>
      <c r="GE69" s="14" t="str">
        <f t="shared" si="372"/>
        <v/>
      </c>
      <c r="GF69" s="14" t="str">
        <f t="shared" si="373"/>
        <v/>
      </c>
      <c r="GG69" s="14" t="str">
        <f t="shared" si="374"/>
        <v/>
      </c>
      <c r="GH69" s="14" t="str">
        <f t="shared" si="375"/>
        <v/>
      </c>
      <c r="GI69" s="14" t="str">
        <f t="shared" si="376"/>
        <v/>
      </c>
      <c r="GJ69" s="14" t="str">
        <f t="shared" si="377"/>
        <v/>
      </c>
      <c r="GK69" s="14" t="str">
        <f t="shared" si="378"/>
        <v/>
      </c>
      <c r="GL69" s="1072">
        <v>1946</v>
      </c>
    </row>
    <row r="70" spans="1:194">
      <c r="A70" s="656">
        <v>1947</v>
      </c>
      <c r="B70" s="1093">
        <f>(Max!B70+Min!B70)/2</f>
        <v>51.5</v>
      </c>
      <c r="C70" s="1093">
        <f>(Max!C70+Min!C70)/2</f>
        <v>55</v>
      </c>
      <c r="D70" s="1093">
        <f>(Max!D70+Min!D70)/2</f>
        <v>60.5</v>
      </c>
      <c r="E70" s="1093">
        <f>(Max!E70+Min!E70)/2</f>
        <v>62</v>
      </c>
      <c r="F70" s="1093">
        <f>(Max!F70+Min!F70)/2</f>
        <v>58</v>
      </c>
      <c r="G70" s="1093">
        <f>(Max!G70+Min!G70)/2</f>
        <v>56.5</v>
      </c>
      <c r="H70" s="1093">
        <f>(Max!H70+Min!H70)/2</f>
        <v>52.5</v>
      </c>
      <c r="I70" s="1093">
        <f>(Max!I70+Min!I70)/2</f>
        <v>50.5</v>
      </c>
      <c r="J70" s="1093">
        <f>(Max!J70+Min!J70)/2</f>
        <v>46</v>
      </c>
      <c r="K70" s="1093">
        <f>(Max!K70+Min!K70)/2</f>
        <v>49</v>
      </c>
      <c r="L70" s="1093">
        <f>(Max!L70+Min!L70)/2</f>
        <v>53</v>
      </c>
      <c r="M70" s="1093">
        <f>(Max!M70+Min!M70)/2</f>
        <v>44</v>
      </c>
      <c r="N70" s="1093">
        <f>(Max!N70+Min!N70)/2</f>
        <v>45.5</v>
      </c>
      <c r="O70" s="1093">
        <f>(Max!O70+Min!O70)/2</f>
        <v>43</v>
      </c>
      <c r="P70" s="1093">
        <f>(Max!P70+Min!P70)/2</f>
        <v>40</v>
      </c>
      <c r="Q70" s="1093">
        <f>(Max!Q70+Min!Q70)/2</f>
        <v>51</v>
      </c>
      <c r="R70" s="1093">
        <f>(Max!R70+Min!R70)/2</f>
        <v>42</v>
      </c>
      <c r="S70" s="1093">
        <f>(Max!S70+Min!S70)/2</f>
        <v>37</v>
      </c>
      <c r="T70" s="1093">
        <f>(Max!T70+Min!T70)/2</f>
        <v>38</v>
      </c>
      <c r="U70" s="1093">
        <f>(Max!U70+Min!U70)/2</f>
        <v>41</v>
      </c>
      <c r="V70" s="1093">
        <f>(Max!V70+Min!V70)/2</f>
        <v>41</v>
      </c>
      <c r="W70" s="1093">
        <f>(Max!W70+Min!W70)/2</f>
        <v>41.5</v>
      </c>
      <c r="X70" s="1093">
        <f>(Max!X70+Min!X70)/2</f>
        <v>48</v>
      </c>
      <c r="Y70" s="1093">
        <f>(Max!Y70+Min!Y70)/2</f>
        <v>51.5</v>
      </c>
      <c r="Z70" s="1093">
        <f>(Max!Z70+Min!Z70)/2</f>
        <v>42.5</v>
      </c>
      <c r="AA70" s="1093">
        <f>(Max!AA70+Min!AA70)/2</f>
        <v>38</v>
      </c>
      <c r="AB70" s="1093">
        <f>(Max!AB70+Min!AB70)/2</f>
        <v>33.5</v>
      </c>
      <c r="AC70" s="1093">
        <f>(Max!AC70+Min!AC70)/2</f>
        <v>43.5</v>
      </c>
      <c r="AD70" s="1093">
        <f>(Max!AD70+Min!AD70)/2</f>
        <v>44</v>
      </c>
      <c r="AE70" s="1093">
        <f>(Max!AE70+Min!AE70)/2</f>
        <v>32.5</v>
      </c>
      <c r="AF70" s="1381"/>
      <c r="AG70" s="1077">
        <f t="shared" si="187"/>
        <v>1392</v>
      </c>
      <c r="AH70" s="58">
        <f>(Max!AG70+Min!AG70)/60</f>
        <v>46.4</v>
      </c>
      <c r="AI70" s="47">
        <f t="shared" si="286"/>
        <v>62</v>
      </c>
      <c r="AJ70" s="84">
        <f t="shared" si="287"/>
        <v>32.5</v>
      </c>
      <c r="AK70" s="1072">
        <v>1947</v>
      </c>
      <c r="AL70" s="23" t="str">
        <f t="shared" si="288"/>
        <v/>
      </c>
      <c r="AM70" s="23" t="str">
        <f t="shared" si="289"/>
        <v/>
      </c>
      <c r="AN70" s="23" t="str">
        <f t="shared" si="290"/>
        <v/>
      </c>
      <c r="AO70" s="23" t="str">
        <f t="shared" si="291"/>
        <v/>
      </c>
      <c r="AP70" s="23" t="str">
        <f t="shared" si="292"/>
        <v/>
      </c>
      <c r="AQ70" s="23" t="str">
        <f t="shared" si="293"/>
        <v/>
      </c>
      <c r="AR70" s="23" t="str">
        <f t="shared" si="294"/>
        <v/>
      </c>
      <c r="AS70" s="23" t="str">
        <f t="shared" si="295"/>
        <v/>
      </c>
      <c r="AT70" s="23" t="str">
        <f t="shared" si="296"/>
        <v/>
      </c>
      <c r="AU70" s="23" t="str">
        <f t="shared" si="297"/>
        <v/>
      </c>
      <c r="AV70" s="23" t="str">
        <f t="shared" si="298"/>
        <v/>
      </c>
      <c r="AW70" s="23" t="str">
        <f t="shared" si="299"/>
        <v/>
      </c>
      <c r="AX70" s="23" t="str">
        <f t="shared" si="300"/>
        <v/>
      </c>
      <c r="AY70" s="23" t="str">
        <f t="shared" si="301"/>
        <v/>
      </c>
      <c r="AZ70" s="23" t="str">
        <f t="shared" si="302"/>
        <v/>
      </c>
      <c r="BA70" s="23" t="str">
        <f t="shared" si="303"/>
        <v/>
      </c>
      <c r="BB70" s="23" t="str">
        <f t="shared" si="304"/>
        <v/>
      </c>
      <c r="BC70" s="23" t="str">
        <f t="shared" si="305"/>
        <v/>
      </c>
      <c r="BD70" s="23" t="str">
        <f t="shared" si="306"/>
        <v/>
      </c>
      <c r="BE70" s="23" t="str">
        <f t="shared" si="307"/>
        <v/>
      </c>
      <c r="BF70" s="23" t="str">
        <f t="shared" si="308"/>
        <v/>
      </c>
      <c r="BG70" s="23" t="str">
        <f t="shared" si="309"/>
        <v/>
      </c>
      <c r="BH70" s="23" t="str">
        <f t="shared" si="310"/>
        <v/>
      </c>
      <c r="BI70" s="23" t="str">
        <f t="shared" si="311"/>
        <v/>
      </c>
      <c r="BJ70" s="23" t="str">
        <f t="shared" si="312"/>
        <v/>
      </c>
      <c r="BK70" s="23" t="str">
        <f t="shared" si="313"/>
        <v/>
      </c>
      <c r="BL70" s="23" t="str">
        <f t="shared" si="314"/>
        <v/>
      </c>
      <c r="BM70" s="23" t="str">
        <f t="shared" si="315"/>
        <v/>
      </c>
      <c r="BN70" s="23" t="str">
        <f t="shared" si="316"/>
        <v/>
      </c>
      <c r="BO70" s="23" t="str">
        <f t="shared" si="317"/>
        <v/>
      </c>
      <c r="BP70" s="23">
        <f t="shared" si="188"/>
        <v>0</v>
      </c>
      <c r="BQ70" s="1072">
        <v>1947</v>
      </c>
      <c r="BR70" s="14" t="str">
        <f t="shared" ref="BR70:CD89" si="411">IF(AL70=1,$A70,"")</f>
        <v/>
      </c>
      <c r="BS70" s="14" t="str">
        <f t="shared" si="411"/>
        <v/>
      </c>
      <c r="BT70" s="14" t="str">
        <f t="shared" si="411"/>
        <v/>
      </c>
      <c r="BU70" s="14" t="str">
        <f t="shared" si="411"/>
        <v/>
      </c>
      <c r="BV70" s="14" t="str">
        <f t="shared" si="411"/>
        <v/>
      </c>
      <c r="BW70" s="14" t="str">
        <f t="shared" si="411"/>
        <v/>
      </c>
      <c r="BX70" s="14" t="str">
        <f t="shared" si="411"/>
        <v/>
      </c>
      <c r="BY70" s="14" t="str">
        <f t="shared" si="411"/>
        <v/>
      </c>
      <c r="BZ70" s="14" t="str">
        <f t="shared" si="411"/>
        <v/>
      </c>
      <c r="CA70" s="14" t="str">
        <f t="shared" si="411"/>
        <v/>
      </c>
      <c r="CB70" s="14" t="str">
        <f t="shared" si="411"/>
        <v/>
      </c>
      <c r="CC70" s="14" t="str">
        <f t="shared" si="411"/>
        <v/>
      </c>
      <c r="CD70" s="14" t="str">
        <f t="shared" si="411"/>
        <v/>
      </c>
      <c r="CE70" s="14" t="str">
        <f t="shared" si="410"/>
        <v/>
      </c>
      <c r="CF70" s="14" t="str">
        <f t="shared" si="410"/>
        <v/>
      </c>
      <c r="CG70" s="14" t="str">
        <f t="shared" si="410"/>
        <v/>
      </c>
      <c r="CH70" s="14" t="str">
        <f t="shared" si="318"/>
        <v/>
      </c>
      <c r="CI70" s="14" t="str">
        <f t="shared" si="318"/>
        <v/>
      </c>
      <c r="CJ70" s="14" t="str">
        <f t="shared" si="318"/>
        <v/>
      </c>
      <c r="CK70" s="14" t="str">
        <f t="shared" si="318"/>
        <v/>
      </c>
      <c r="CL70" s="14" t="str">
        <f t="shared" si="318"/>
        <v/>
      </c>
      <c r="CM70" s="14" t="str">
        <f t="shared" si="285"/>
        <v/>
      </c>
      <c r="CN70" s="14" t="str">
        <f t="shared" si="285"/>
        <v/>
      </c>
      <c r="CO70" s="14" t="str">
        <f t="shared" si="285"/>
        <v/>
      </c>
      <c r="CP70" s="14" t="str">
        <f t="shared" si="285"/>
        <v/>
      </c>
      <c r="CQ70" s="14" t="str">
        <f t="shared" si="285"/>
        <v/>
      </c>
      <c r="CR70" s="14" t="str">
        <f t="shared" si="285"/>
        <v/>
      </c>
      <c r="CS70" s="14" t="str">
        <f t="shared" si="285"/>
        <v/>
      </c>
      <c r="CT70" s="14" t="str">
        <f t="shared" si="285"/>
        <v/>
      </c>
      <c r="CU70" s="14" t="str">
        <f t="shared" si="285"/>
        <v/>
      </c>
      <c r="CV70" s="1072">
        <v>1947</v>
      </c>
      <c r="CW70" s="14" t="str">
        <f t="shared" si="319"/>
        <v/>
      </c>
      <c r="CX70" s="14" t="str">
        <f t="shared" si="320"/>
        <v/>
      </c>
      <c r="CY70" s="14" t="str">
        <f t="shared" si="321"/>
        <v/>
      </c>
      <c r="CZ70" s="14" t="str">
        <f t="shared" si="322"/>
        <v/>
      </c>
      <c r="DA70" s="14" t="str">
        <f t="shared" si="323"/>
        <v/>
      </c>
      <c r="DB70" s="14" t="str">
        <f t="shared" si="324"/>
        <v/>
      </c>
      <c r="DC70" s="14" t="str">
        <f t="shared" si="325"/>
        <v/>
      </c>
      <c r="DD70" s="14" t="str">
        <f t="shared" si="326"/>
        <v/>
      </c>
      <c r="DE70" s="14" t="str">
        <f t="shared" si="327"/>
        <v/>
      </c>
      <c r="DF70" s="14" t="str">
        <f t="shared" si="328"/>
        <v/>
      </c>
      <c r="DG70" s="14" t="str">
        <f t="shared" si="329"/>
        <v/>
      </c>
      <c r="DH70" s="14" t="str">
        <f t="shared" si="330"/>
        <v/>
      </c>
      <c r="DI70" s="14" t="str">
        <f t="shared" si="331"/>
        <v/>
      </c>
      <c r="DJ70" s="14" t="str">
        <f t="shared" si="332"/>
        <v/>
      </c>
      <c r="DK70" s="14" t="str">
        <f t="shared" si="333"/>
        <v/>
      </c>
      <c r="DL70" s="14" t="str">
        <f t="shared" si="334"/>
        <v/>
      </c>
      <c r="DM70" s="14" t="str">
        <f t="shared" si="335"/>
        <v/>
      </c>
      <c r="DN70" s="14" t="str">
        <f t="shared" si="336"/>
        <v/>
      </c>
      <c r="DO70" s="14" t="str">
        <f t="shared" si="337"/>
        <v/>
      </c>
      <c r="DP70" s="14" t="str">
        <f t="shared" si="338"/>
        <v/>
      </c>
      <c r="DQ70" s="14" t="str">
        <f t="shared" si="339"/>
        <v/>
      </c>
      <c r="DR70" s="14" t="str">
        <f t="shared" si="340"/>
        <v/>
      </c>
      <c r="DS70" s="14" t="str">
        <f t="shared" si="341"/>
        <v/>
      </c>
      <c r="DT70" s="14" t="str">
        <f t="shared" si="342"/>
        <v/>
      </c>
      <c r="DU70" s="14" t="str">
        <f t="shared" si="343"/>
        <v/>
      </c>
      <c r="DV70" s="14" t="str">
        <f t="shared" si="344"/>
        <v/>
      </c>
      <c r="DW70" s="14" t="str">
        <f t="shared" si="345"/>
        <v/>
      </c>
      <c r="DX70" s="14" t="str">
        <f t="shared" si="346"/>
        <v/>
      </c>
      <c r="DY70" s="14" t="str">
        <f t="shared" si="347"/>
        <v/>
      </c>
      <c r="DZ70" s="14" t="str">
        <f t="shared" si="348"/>
        <v/>
      </c>
      <c r="EA70" s="1072">
        <v>1947</v>
      </c>
      <c r="EB70" s="23" t="str">
        <f t="shared" si="379"/>
        <v/>
      </c>
      <c r="EC70" s="23" t="str">
        <f t="shared" si="380"/>
        <v/>
      </c>
      <c r="ED70" s="23" t="str">
        <f t="shared" si="381"/>
        <v/>
      </c>
      <c r="EE70" s="23" t="str">
        <f t="shared" si="382"/>
        <v/>
      </c>
      <c r="EF70" s="23" t="str">
        <f t="shared" si="383"/>
        <v/>
      </c>
      <c r="EG70" s="23" t="str">
        <f t="shared" si="384"/>
        <v/>
      </c>
      <c r="EH70" s="23" t="str">
        <f t="shared" si="385"/>
        <v/>
      </c>
      <c r="EI70" s="23" t="str">
        <f t="shared" si="386"/>
        <v/>
      </c>
      <c r="EJ70" s="23" t="str">
        <f t="shared" si="387"/>
        <v/>
      </c>
      <c r="EK70" s="23" t="str">
        <f t="shared" si="388"/>
        <v/>
      </c>
      <c r="EL70" s="23" t="str">
        <f t="shared" si="389"/>
        <v/>
      </c>
      <c r="EM70" s="23" t="str">
        <f t="shared" si="390"/>
        <v/>
      </c>
      <c r="EN70" s="23" t="str">
        <f t="shared" si="391"/>
        <v/>
      </c>
      <c r="EO70" s="23" t="str">
        <f t="shared" si="392"/>
        <v/>
      </c>
      <c r="EP70" s="23" t="str">
        <f t="shared" si="393"/>
        <v/>
      </c>
      <c r="EQ70" s="23" t="str">
        <f t="shared" si="394"/>
        <v/>
      </c>
      <c r="ER70" s="23" t="str">
        <f t="shared" si="395"/>
        <v/>
      </c>
      <c r="ES70" s="23" t="str">
        <f t="shared" si="396"/>
        <v/>
      </c>
      <c r="ET70" s="23" t="str">
        <f t="shared" si="397"/>
        <v/>
      </c>
      <c r="EU70" s="23" t="str">
        <f t="shared" si="398"/>
        <v/>
      </c>
      <c r="EV70" s="23" t="str">
        <f t="shared" si="399"/>
        <v/>
      </c>
      <c r="EW70" s="23" t="str">
        <f t="shared" si="400"/>
        <v/>
      </c>
      <c r="EX70" s="23" t="str">
        <f t="shared" si="401"/>
        <v/>
      </c>
      <c r="EY70" s="23" t="str">
        <f t="shared" si="402"/>
        <v/>
      </c>
      <c r="EZ70" s="23" t="str">
        <f t="shared" si="403"/>
        <v/>
      </c>
      <c r="FA70" s="23" t="str">
        <f t="shared" si="404"/>
        <v/>
      </c>
      <c r="FB70" s="23" t="str">
        <f t="shared" si="405"/>
        <v/>
      </c>
      <c r="FC70" s="23" t="str">
        <f t="shared" si="406"/>
        <v/>
      </c>
      <c r="FD70" s="23" t="str">
        <f t="shared" si="407"/>
        <v/>
      </c>
      <c r="FE70" s="23" t="str">
        <f t="shared" si="408"/>
        <v/>
      </c>
      <c r="FF70" s="23">
        <f t="shared" si="409"/>
        <v>0</v>
      </c>
      <c r="FG70" s="1072">
        <v>1947</v>
      </c>
      <c r="FH70" s="14" t="str">
        <f t="shared" si="349"/>
        <v/>
      </c>
      <c r="FI70" s="14" t="str">
        <f t="shared" si="350"/>
        <v/>
      </c>
      <c r="FJ70" s="14" t="str">
        <f t="shared" si="351"/>
        <v/>
      </c>
      <c r="FK70" s="14" t="str">
        <f t="shared" si="352"/>
        <v/>
      </c>
      <c r="FL70" s="14" t="str">
        <f t="shared" si="353"/>
        <v/>
      </c>
      <c r="FM70" s="14" t="str">
        <f t="shared" si="354"/>
        <v/>
      </c>
      <c r="FN70" s="14" t="str">
        <f t="shared" si="355"/>
        <v/>
      </c>
      <c r="FO70" s="14" t="str">
        <f t="shared" si="356"/>
        <v/>
      </c>
      <c r="FP70" s="14" t="str">
        <f t="shared" si="357"/>
        <v/>
      </c>
      <c r="FQ70" s="14" t="str">
        <f t="shared" si="358"/>
        <v/>
      </c>
      <c r="FR70" s="14" t="str">
        <f t="shared" si="359"/>
        <v/>
      </c>
      <c r="FS70" s="14" t="str">
        <f t="shared" si="360"/>
        <v/>
      </c>
      <c r="FT70" s="14" t="str">
        <f t="shared" si="361"/>
        <v/>
      </c>
      <c r="FU70" s="14" t="str">
        <f t="shared" si="362"/>
        <v/>
      </c>
      <c r="FV70" s="14" t="str">
        <f t="shared" si="363"/>
        <v/>
      </c>
      <c r="FW70" s="14" t="str">
        <f t="shared" si="364"/>
        <v/>
      </c>
      <c r="FX70" s="14" t="str">
        <f t="shared" si="365"/>
        <v/>
      </c>
      <c r="FY70" s="14" t="str">
        <f t="shared" si="366"/>
        <v/>
      </c>
      <c r="FZ70" s="14" t="str">
        <f t="shared" si="367"/>
        <v/>
      </c>
      <c r="GA70" s="14" t="str">
        <f t="shared" si="368"/>
        <v/>
      </c>
      <c r="GB70" s="14" t="str">
        <f t="shared" si="369"/>
        <v/>
      </c>
      <c r="GC70" s="14" t="str">
        <f t="shared" si="370"/>
        <v/>
      </c>
      <c r="GD70" s="14" t="str">
        <f t="shared" si="371"/>
        <v/>
      </c>
      <c r="GE70" s="14" t="str">
        <f t="shared" si="372"/>
        <v/>
      </c>
      <c r="GF70" s="14" t="str">
        <f t="shared" si="373"/>
        <v/>
      </c>
      <c r="GG70" s="14" t="str">
        <f t="shared" si="374"/>
        <v/>
      </c>
      <c r="GH70" s="14" t="str">
        <f t="shared" si="375"/>
        <v/>
      </c>
      <c r="GI70" s="14" t="str">
        <f t="shared" si="376"/>
        <v/>
      </c>
      <c r="GJ70" s="14" t="str">
        <f t="shared" si="377"/>
        <v/>
      </c>
      <c r="GK70" s="14" t="str">
        <f t="shared" si="378"/>
        <v/>
      </c>
      <c r="GL70" s="1072">
        <v>1947</v>
      </c>
    </row>
    <row r="71" spans="1:194">
      <c r="A71" s="656">
        <v>1948</v>
      </c>
      <c r="B71" s="1093">
        <f>(Max!B71+Min!B71)/2</f>
        <v>62.5</v>
      </c>
      <c r="C71" s="1093">
        <f>(Max!C71+Min!C71)/2</f>
        <v>56</v>
      </c>
      <c r="D71" s="1093">
        <f>(Max!D71+Min!D71)/2</f>
        <v>58</v>
      </c>
      <c r="E71" s="1093">
        <f>(Max!E71+Min!E71)/2</f>
        <v>66.5</v>
      </c>
      <c r="F71" s="1093">
        <f>(Max!F71+Min!F71)/2</f>
        <v>69.5</v>
      </c>
      <c r="G71" s="1093">
        <f>(Max!G71+Min!G71)/2</f>
        <v>71</v>
      </c>
      <c r="H71" s="1093">
        <f>(Max!H71+Min!H71)/2</f>
        <v>56</v>
      </c>
      <c r="I71" s="1093">
        <f>(Max!I71+Min!I71)/2</f>
        <v>51</v>
      </c>
      <c r="J71" s="1093">
        <f>(Max!J71+Min!J71)/2</f>
        <v>58</v>
      </c>
      <c r="K71" s="1093">
        <f>(Max!K71+Min!K71)/2</f>
        <v>60</v>
      </c>
      <c r="L71" s="1093">
        <f>(Max!L71+Min!L71)/2</f>
        <v>46.5</v>
      </c>
      <c r="M71" s="1093">
        <f>(Max!M71+Min!M71)/2</f>
        <v>45.5</v>
      </c>
      <c r="N71" s="1093">
        <f>(Max!N71+Min!N71)/2</f>
        <v>54</v>
      </c>
      <c r="O71" s="1093">
        <f>(Max!O71+Min!O71)/2</f>
        <v>41.5</v>
      </c>
      <c r="P71" s="1093">
        <f>(Max!P71+Min!P71)/2</f>
        <v>51</v>
      </c>
      <c r="Q71" s="1093">
        <f>(Max!Q71+Min!Q71)/2</f>
        <v>47.5</v>
      </c>
      <c r="R71" s="1093">
        <f>(Max!R71+Min!R71)/2</f>
        <v>55</v>
      </c>
      <c r="S71" s="1093">
        <f>(Max!S71+Min!S71)/2</f>
        <v>50</v>
      </c>
      <c r="T71" s="1093">
        <f>(Max!T71+Min!T71)/2</f>
        <v>60.5</v>
      </c>
      <c r="U71" s="1093">
        <f>(Max!U71+Min!U71)/2</f>
        <v>59.5</v>
      </c>
      <c r="V71" s="1093">
        <f>(Max!V71+Min!V71)/2</f>
        <v>51.5</v>
      </c>
      <c r="W71" s="1093">
        <f>(Max!W71+Min!W71)/2</f>
        <v>51</v>
      </c>
      <c r="X71" s="1093">
        <f>(Max!X71+Min!X71)/2</f>
        <v>49</v>
      </c>
      <c r="Y71" s="1093">
        <f>(Max!Y71+Min!Y71)/2</f>
        <v>43.5</v>
      </c>
      <c r="Z71" s="1093">
        <f>(Max!Z71+Min!Z71)/2</f>
        <v>46</v>
      </c>
      <c r="AA71" s="1093">
        <f>(Max!AA71+Min!AA71)/2</f>
        <v>47.5</v>
      </c>
      <c r="AB71" s="1093">
        <f>(Max!AB71+Min!AB71)/2</f>
        <v>55</v>
      </c>
      <c r="AC71" s="1093">
        <f>(Max!AC71+Min!AC71)/2</f>
        <v>44.5</v>
      </c>
      <c r="AD71" s="1093">
        <f>(Max!AD71+Min!AD71)/2</f>
        <v>41</v>
      </c>
      <c r="AE71" s="1093">
        <f>(Max!AE71+Min!AE71)/2</f>
        <v>39.5</v>
      </c>
      <c r="AF71" s="1381"/>
      <c r="AG71" s="1077">
        <f t="shared" si="187"/>
        <v>1588</v>
      </c>
      <c r="AH71" s="58">
        <f>(Max!AG71+Min!AG71)/60</f>
        <v>52.93333333333333</v>
      </c>
      <c r="AI71" s="47">
        <f t="shared" si="286"/>
        <v>71</v>
      </c>
      <c r="AJ71" s="84">
        <f t="shared" si="287"/>
        <v>39.5</v>
      </c>
      <c r="AK71" s="1072">
        <v>1948</v>
      </c>
      <c r="AL71" s="23" t="str">
        <f t="shared" si="288"/>
        <v/>
      </c>
      <c r="AM71" s="23" t="str">
        <f t="shared" si="289"/>
        <v/>
      </c>
      <c r="AN71" s="23" t="str">
        <f t="shared" si="290"/>
        <v/>
      </c>
      <c r="AO71" s="23" t="str">
        <f t="shared" si="291"/>
        <v/>
      </c>
      <c r="AP71" s="23" t="str">
        <f t="shared" si="292"/>
        <v/>
      </c>
      <c r="AQ71" s="23">
        <f t="shared" si="293"/>
        <v>1</v>
      </c>
      <c r="AR71" s="23" t="str">
        <f t="shared" si="294"/>
        <v/>
      </c>
      <c r="AS71" s="23" t="str">
        <f t="shared" si="295"/>
        <v/>
      </c>
      <c r="AT71" s="23" t="str">
        <f t="shared" si="296"/>
        <v/>
      </c>
      <c r="AU71" s="23" t="str">
        <f t="shared" si="297"/>
        <v/>
      </c>
      <c r="AV71" s="23" t="str">
        <f t="shared" si="298"/>
        <v/>
      </c>
      <c r="AW71" s="23" t="str">
        <f t="shared" si="299"/>
        <v/>
      </c>
      <c r="AX71" s="23" t="str">
        <f t="shared" si="300"/>
        <v/>
      </c>
      <c r="AY71" s="23" t="str">
        <f t="shared" si="301"/>
        <v/>
      </c>
      <c r="AZ71" s="23" t="str">
        <f t="shared" si="302"/>
        <v/>
      </c>
      <c r="BA71" s="23" t="str">
        <f t="shared" si="303"/>
        <v/>
      </c>
      <c r="BB71" s="23" t="str">
        <f t="shared" si="304"/>
        <v/>
      </c>
      <c r="BC71" s="23" t="str">
        <f t="shared" si="305"/>
        <v/>
      </c>
      <c r="BD71" s="23" t="str">
        <f t="shared" si="306"/>
        <v/>
      </c>
      <c r="BE71" s="23" t="str">
        <f t="shared" si="307"/>
        <v/>
      </c>
      <c r="BF71" s="23" t="str">
        <f t="shared" si="308"/>
        <v/>
      </c>
      <c r="BG71" s="23" t="str">
        <f t="shared" si="309"/>
        <v/>
      </c>
      <c r="BH71" s="23" t="str">
        <f t="shared" si="310"/>
        <v/>
      </c>
      <c r="BI71" s="23" t="str">
        <f t="shared" si="311"/>
        <v/>
      </c>
      <c r="BJ71" s="23" t="str">
        <f t="shared" si="312"/>
        <v/>
      </c>
      <c r="BK71" s="23" t="str">
        <f t="shared" si="313"/>
        <v/>
      </c>
      <c r="BL71" s="23" t="str">
        <f t="shared" si="314"/>
        <v/>
      </c>
      <c r="BM71" s="23" t="str">
        <f t="shared" si="315"/>
        <v/>
      </c>
      <c r="BN71" s="23" t="str">
        <f t="shared" si="316"/>
        <v/>
      </c>
      <c r="BO71" s="23" t="str">
        <f t="shared" si="317"/>
        <v/>
      </c>
      <c r="BP71" s="23">
        <f t="shared" si="188"/>
        <v>1</v>
      </c>
      <c r="BQ71" s="1072">
        <v>1948</v>
      </c>
      <c r="BR71" s="14" t="str">
        <f t="shared" si="411"/>
        <v/>
      </c>
      <c r="BS71" s="14" t="str">
        <f t="shared" si="411"/>
        <v/>
      </c>
      <c r="BT71" s="14" t="str">
        <f t="shared" si="411"/>
        <v/>
      </c>
      <c r="BU71" s="14" t="str">
        <f t="shared" si="411"/>
        <v/>
      </c>
      <c r="BV71" s="14" t="str">
        <f t="shared" si="411"/>
        <v/>
      </c>
      <c r="BW71" s="14">
        <f t="shared" si="411"/>
        <v>1948</v>
      </c>
      <c r="BX71" s="14" t="str">
        <f t="shared" si="411"/>
        <v/>
      </c>
      <c r="BY71" s="14" t="str">
        <f t="shared" si="411"/>
        <v/>
      </c>
      <c r="BZ71" s="14" t="str">
        <f t="shared" si="411"/>
        <v/>
      </c>
      <c r="CA71" s="14" t="str">
        <f t="shared" si="411"/>
        <v/>
      </c>
      <c r="CB71" s="14" t="str">
        <f t="shared" si="411"/>
        <v/>
      </c>
      <c r="CC71" s="14" t="str">
        <f t="shared" si="411"/>
        <v/>
      </c>
      <c r="CD71" s="14" t="str">
        <f t="shared" si="411"/>
        <v/>
      </c>
      <c r="CE71" s="14" t="str">
        <f t="shared" si="410"/>
        <v/>
      </c>
      <c r="CF71" s="14" t="str">
        <f t="shared" si="410"/>
        <v/>
      </c>
      <c r="CG71" s="14" t="str">
        <f t="shared" si="410"/>
        <v/>
      </c>
      <c r="CH71" s="14" t="str">
        <f t="shared" si="318"/>
        <v/>
      </c>
      <c r="CI71" s="14" t="str">
        <f t="shared" si="318"/>
        <v/>
      </c>
      <c r="CJ71" s="14" t="str">
        <f t="shared" si="318"/>
        <v/>
      </c>
      <c r="CK71" s="14" t="str">
        <f t="shared" si="318"/>
        <v/>
      </c>
      <c r="CL71" s="14" t="str">
        <f t="shared" si="318"/>
        <v/>
      </c>
      <c r="CM71" s="14" t="str">
        <f t="shared" si="285"/>
        <v/>
      </c>
      <c r="CN71" s="14" t="str">
        <f t="shared" si="285"/>
        <v/>
      </c>
      <c r="CO71" s="14" t="str">
        <f t="shared" si="285"/>
        <v/>
      </c>
      <c r="CP71" s="14" t="str">
        <f t="shared" si="285"/>
        <v/>
      </c>
      <c r="CQ71" s="14" t="str">
        <f t="shared" si="285"/>
        <v/>
      </c>
      <c r="CR71" s="14" t="str">
        <f t="shared" si="285"/>
        <v/>
      </c>
      <c r="CS71" s="14" t="str">
        <f t="shared" si="285"/>
        <v/>
      </c>
      <c r="CT71" s="14" t="str">
        <f t="shared" si="285"/>
        <v/>
      </c>
      <c r="CU71" s="14" t="str">
        <f t="shared" si="285"/>
        <v/>
      </c>
      <c r="CV71" s="1072">
        <v>1948</v>
      </c>
      <c r="CW71" s="14" t="str">
        <f t="shared" si="319"/>
        <v/>
      </c>
      <c r="CX71" s="14" t="str">
        <f t="shared" si="320"/>
        <v/>
      </c>
      <c r="CY71" s="14" t="str">
        <f t="shared" si="321"/>
        <v/>
      </c>
      <c r="CZ71" s="14" t="str">
        <f t="shared" si="322"/>
        <v/>
      </c>
      <c r="DA71" s="14" t="str">
        <f t="shared" si="323"/>
        <v/>
      </c>
      <c r="DB71" s="14" t="str">
        <f t="shared" si="324"/>
        <v/>
      </c>
      <c r="DC71" s="14" t="str">
        <f t="shared" si="325"/>
        <v/>
      </c>
      <c r="DD71" s="14" t="str">
        <f t="shared" si="326"/>
        <v/>
      </c>
      <c r="DE71" s="14" t="str">
        <f t="shared" si="327"/>
        <v/>
      </c>
      <c r="DF71" s="14" t="str">
        <f t="shared" si="328"/>
        <v/>
      </c>
      <c r="DG71" s="14" t="str">
        <f t="shared" si="329"/>
        <v/>
      </c>
      <c r="DH71" s="14" t="str">
        <f t="shared" si="330"/>
        <v/>
      </c>
      <c r="DI71" s="14" t="str">
        <f t="shared" si="331"/>
        <v/>
      </c>
      <c r="DJ71" s="14" t="str">
        <f t="shared" si="332"/>
        <v/>
      </c>
      <c r="DK71" s="14" t="str">
        <f t="shared" si="333"/>
        <v/>
      </c>
      <c r="DL71" s="14" t="str">
        <f t="shared" si="334"/>
        <v/>
      </c>
      <c r="DM71" s="14" t="str">
        <f t="shared" si="335"/>
        <v/>
      </c>
      <c r="DN71" s="14" t="str">
        <f t="shared" si="336"/>
        <v/>
      </c>
      <c r="DO71" s="14" t="str">
        <f t="shared" si="337"/>
        <v/>
      </c>
      <c r="DP71" s="14" t="str">
        <f t="shared" si="338"/>
        <v/>
      </c>
      <c r="DQ71" s="14" t="str">
        <f t="shared" si="339"/>
        <v/>
      </c>
      <c r="DR71" s="14" t="str">
        <f t="shared" si="340"/>
        <v/>
      </c>
      <c r="DS71" s="14" t="str">
        <f t="shared" si="341"/>
        <v/>
      </c>
      <c r="DT71" s="14" t="str">
        <f t="shared" si="342"/>
        <v/>
      </c>
      <c r="DU71" s="14" t="str">
        <f t="shared" si="343"/>
        <v/>
      </c>
      <c r="DV71" s="14" t="str">
        <f t="shared" si="344"/>
        <v/>
      </c>
      <c r="DW71" s="14" t="str">
        <f t="shared" si="345"/>
        <v/>
      </c>
      <c r="DX71" s="14" t="str">
        <f t="shared" si="346"/>
        <v/>
      </c>
      <c r="DY71" s="14" t="str">
        <f t="shared" si="347"/>
        <v/>
      </c>
      <c r="DZ71" s="14" t="str">
        <f t="shared" si="348"/>
        <v/>
      </c>
      <c r="EA71" s="1072">
        <v>1948</v>
      </c>
      <c r="EB71" s="23" t="str">
        <f t="shared" si="379"/>
        <v/>
      </c>
      <c r="EC71" s="23" t="str">
        <f t="shared" si="380"/>
        <v/>
      </c>
      <c r="ED71" s="23" t="str">
        <f t="shared" si="381"/>
        <v/>
      </c>
      <c r="EE71" s="23" t="str">
        <f t="shared" si="382"/>
        <v/>
      </c>
      <c r="EF71" s="23" t="str">
        <f t="shared" si="383"/>
        <v/>
      </c>
      <c r="EG71" s="23" t="str">
        <f t="shared" si="384"/>
        <v/>
      </c>
      <c r="EH71" s="23" t="str">
        <f t="shared" si="385"/>
        <v/>
      </c>
      <c r="EI71" s="23" t="str">
        <f t="shared" si="386"/>
        <v/>
      </c>
      <c r="EJ71" s="23" t="str">
        <f t="shared" si="387"/>
        <v/>
      </c>
      <c r="EK71" s="23" t="str">
        <f t="shared" si="388"/>
        <v/>
      </c>
      <c r="EL71" s="23" t="str">
        <f t="shared" si="389"/>
        <v/>
      </c>
      <c r="EM71" s="23" t="str">
        <f t="shared" si="390"/>
        <v/>
      </c>
      <c r="EN71" s="23" t="str">
        <f t="shared" si="391"/>
        <v/>
      </c>
      <c r="EO71" s="23" t="str">
        <f t="shared" si="392"/>
        <v/>
      </c>
      <c r="EP71" s="23" t="str">
        <f t="shared" si="393"/>
        <v/>
      </c>
      <c r="EQ71" s="23" t="str">
        <f t="shared" si="394"/>
        <v/>
      </c>
      <c r="ER71" s="23" t="str">
        <f t="shared" si="395"/>
        <v/>
      </c>
      <c r="ES71" s="23" t="str">
        <f t="shared" si="396"/>
        <v/>
      </c>
      <c r="ET71" s="23" t="str">
        <f t="shared" si="397"/>
        <v/>
      </c>
      <c r="EU71" s="23" t="str">
        <f t="shared" si="398"/>
        <v/>
      </c>
      <c r="EV71" s="23" t="str">
        <f t="shared" si="399"/>
        <v/>
      </c>
      <c r="EW71" s="23" t="str">
        <f t="shared" si="400"/>
        <v/>
      </c>
      <c r="EX71" s="23" t="str">
        <f t="shared" si="401"/>
        <v/>
      </c>
      <c r="EY71" s="23" t="str">
        <f t="shared" si="402"/>
        <v/>
      </c>
      <c r="EZ71" s="23" t="str">
        <f t="shared" si="403"/>
        <v/>
      </c>
      <c r="FA71" s="23" t="str">
        <f t="shared" si="404"/>
        <v/>
      </c>
      <c r="FB71" s="23" t="str">
        <f t="shared" si="405"/>
        <v/>
      </c>
      <c r="FC71" s="23" t="str">
        <f t="shared" si="406"/>
        <v/>
      </c>
      <c r="FD71" s="23" t="str">
        <f t="shared" si="407"/>
        <v/>
      </c>
      <c r="FE71" s="23" t="str">
        <f t="shared" si="408"/>
        <v/>
      </c>
      <c r="FF71" s="23">
        <f t="shared" si="409"/>
        <v>0</v>
      </c>
      <c r="FG71" s="1072">
        <v>1948</v>
      </c>
      <c r="FH71" s="14" t="str">
        <f t="shared" si="349"/>
        <v/>
      </c>
      <c r="FI71" s="14" t="str">
        <f t="shared" si="350"/>
        <v/>
      </c>
      <c r="FJ71" s="14" t="str">
        <f t="shared" si="351"/>
        <v/>
      </c>
      <c r="FK71" s="14" t="str">
        <f t="shared" si="352"/>
        <v/>
      </c>
      <c r="FL71" s="14" t="str">
        <f t="shared" si="353"/>
        <v/>
      </c>
      <c r="FM71" s="14" t="str">
        <f t="shared" si="354"/>
        <v/>
      </c>
      <c r="FN71" s="14" t="str">
        <f t="shared" si="355"/>
        <v/>
      </c>
      <c r="FO71" s="14" t="str">
        <f t="shared" si="356"/>
        <v/>
      </c>
      <c r="FP71" s="14" t="str">
        <f t="shared" si="357"/>
        <v/>
      </c>
      <c r="FQ71" s="14" t="str">
        <f t="shared" si="358"/>
        <v/>
      </c>
      <c r="FR71" s="14" t="str">
        <f t="shared" si="359"/>
        <v/>
      </c>
      <c r="FS71" s="14" t="str">
        <f t="shared" si="360"/>
        <v/>
      </c>
      <c r="FT71" s="14" t="str">
        <f t="shared" si="361"/>
        <v/>
      </c>
      <c r="FU71" s="14" t="str">
        <f t="shared" si="362"/>
        <v/>
      </c>
      <c r="FV71" s="14" t="str">
        <f t="shared" si="363"/>
        <v/>
      </c>
      <c r="FW71" s="14" t="str">
        <f t="shared" si="364"/>
        <v/>
      </c>
      <c r="FX71" s="14" t="str">
        <f t="shared" si="365"/>
        <v/>
      </c>
      <c r="FY71" s="14" t="str">
        <f t="shared" si="366"/>
        <v/>
      </c>
      <c r="FZ71" s="14" t="str">
        <f t="shared" si="367"/>
        <v/>
      </c>
      <c r="GA71" s="14" t="str">
        <f t="shared" si="368"/>
        <v/>
      </c>
      <c r="GB71" s="14" t="str">
        <f t="shared" si="369"/>
        <v/>
      </c>
      <c r="GC71" s="14" t="str">
        <f t="shared" si="370"/>
        <v/>
      </c>
      <c r="GD71" s="14" t="str">
        <f t="shared" si="371"/>
        <v/>
      </c>
      <c r="GE71" s="14" t="str">
        <f t="shared" si="372"/>
        <v/>
      </c>
      <c r="GF71" s="14" t="str">
        <f t="shared" si="373"/>
        <v/>
      </c>
      <c r="GG71" s="14" t="str">
        <f t="shared" si="374"/>
        <v/>
      </c>
      <c r="GH71" s="14" t="str">
        <f t="shared" si="375"/>
        <v/>
      </c>
      <c r="GI71" s="14" t="str">
        <f t="shared" si="376"/>
        <v/>
      </c>
      <c r="GJ71" s="14" t="str">
        <f t="shared" si="377"/>
        <v/>
      </c>
      <c r="GK71" s="14" t="str">
        <f t="shared" si="378"/>
        <v/>
      </c>
      <c r="GL71" s="1072">
        <v>1948</v>
      </c>
    </row>
    <row r="72" spans="1:194">
      <c r="A72" s="656">
        <v>1949</v>
      </c>
      <c r="B72" s="1093">
        <f>(Max!B72+Min!B72)/2</f>
        <v>48</v>
      </c>
      <c r="C72" s="1093">
        <f>(Max!C72+Min!C72)/2</f>
        <v>52</v>
      </c>
      <c r="D72" s="1093">
        <f>(Max!D72+Min!D72)/2</f>
        <v>52</v>
      </c>
      <c r="E72" s="1093">
        <f>(Max!E72+Min!E72)/2</f>
        <v>47.5</v>
      </c>
      <c r="F72" s="1093">
        <f>(Max!F72+Min!F72)/2</f>
        <v>43.5</v>
      </c>
      <c r="G72" s="1093">
        <f>(Max!G72+Min!G72)/2</f>
        <v>41</v>
      </c>
      <c r="H72" s="1093">
        <f>(Max!H72+Min!H72)/2</f>
        <v>50.5</v>
      </c>
      <c r="I72" s="1093">
        <f>(Max!I72+Min!I72)/2</f>
        <v>57</v>
      </c>
      <c r="J72" s="1093">
        <f>(Max!J72+Min!J72)/2</f>
        <v>55.5</v>
      </c>
      <c r="K72" s="1093">
        <f>(Max!K72+Min!K72)/2</f>
        <v>60</v>
      </c>
      <c r="L72" s="1093">
        <f>(Max!L72+Min!L72)/2</f>
        <v>61</v>
      </c>
      <c r="M72" s="1093">
        <f>(Max!M72+Min!M72)/2</f>
        <v>61.5</v>
      </c>
      <c r="N72" s="1093">
        <f>(Max!N72+Min!N72)/2</f>
        <v>62</v>
      </c>
      <c r="O72" s="1093">
        <f>(Max!O72+Min!O72)/2</f>
        <v>58</v>
      </c>
      <c r="P72" s="1093">
        <f>(Max!P72+Min!P72)/2</f>
        <v>51.5</v>
      </c>
      <c r="Q72" s="1093">
        <f>(Max!Q72+Min!Q72)/2</f>
        <v>47.5</v>
      </c>
      <c r="R72" s="1093">
        <f>(Max!R72+Min!R72)/2</f>
        <v>42.5</v>
      </c>
      <c r="S72" s="1093">
        <f>(Max!S72+Min!S72)/2</f>
        <v>41.5</v>
      </c>
      <c r="T72" s="1093">
        <f>(Max!T72+Min!T72)/2</f>
        <v>39.5</v>
      </c>
      <c r="U72" s="1093">
        <f>(Max!U72+Min!U72)/2</f>
        <v>57.5</v>
      </c>
      <c r="V72" s="1093">
        <f>(Max!V72+Min!V72)/2</f>
        <v>47.5</v>
      </c>
      <c r="W72" s="1093">
        <f>(Max!W72+Min!W72)/2</f>
        <v>34</v>
      </c>
      <c r="X72" s="1093">
        <f>(Max!X72+Min!X72)/2</f>
        <v>41</v>
      </c>
      <c r="Y72" s="1093">
        <f>(Max!Y72+Min!Y72)/2</f>
        <v>46.5</v>
      </c>
      <c r="Z72" s="1093">
        <f>(Max!Z72+Min!Z72)/2</f>
        <v>45</v>
      </c>
      <c r="AA72" s="1093">
        <f>(Max!AA72+Min!AA72)/2</f>
        <v>37</v>
      </c>
      <c r="AB72" s="1093">
        <f>(Max!AB72+Min!AB72)/2</f>
        <v>43.5</v>
      </c>
      <c r="AC72" s="1093">
        <f>(Max!AC72+Min!AC72)/2</f>
        <v>40.5</v>
      </c>
      <c r="AD72" s="1093">
        <f>(Max!AD72+Min!AD72)/2</f>
        <v>57</v>
      </c>
      <c r="AE72" s="1093">
        <f>(Max!AE72+Min!AE72)/2</f>
        <v>48</v>
      </c>
      <c r="AF72" s="1381"/>
      <c r="AG72" s="1077">
        <f t="shared" si="187"/>
        <v>1469.5</v>
      </c>
      <c r="AH72" s="58">
        <f>(Max!AG72+Min!AG72)/60</f>
        <v>48.983333333333334</v>
      </c>
      <c r="AI72" s="47">
        <f t="shared" si="286"/>
        <v>62</v>
      </c>
      <c r="AJ72" s="84">
        <f t="shared" si="287"/>
        <v>34</v>
      </c>
      <c r="AK72" s="1072">
        <v>1949</v>
      </c>
      <c r="AL72" s="23" t="str">
        <f t="shared" si="288"/>
        <v/>
      </c>
      <c r="AM72" s="23" t="str">
        <f t="shared" si="289"/>
        <v/>
      </c>
      <c r="AN72" s="23" t="str">
        <f t="shared" si="290"/>
        <v/>
      </c>
      <c r="AO72" s="23" t="str">
        <f t="shared" si="291"/>
        <v/>
      </c>
      <c r="AP72" s="23" t="str">
        <f t="shared" si="292"/>
        <v/>
      </c>
      <c r="AQ72" s="23" t="str">
        <f t="shared" si="293"/>
        <v/>
      </c>
      <c r="AR72" s="23" t="str">
        <f t="shared" si="294"/>
        <v/>
      </c>
      <c r="AS72" s="23" t="str">
        <f t="shared" si="295"/>
        <v/>
      </c>
      <c r="AT72" s="23" t="str">
        <f t="shared" si="296"/>
        <v/>
      </c>
      <c r="AU72" s="23" t="str">
        <f t="shared" si="297"/>
        <v/>
      </c>
      <c r="AV72" s="23" t="str">
        <f t="shared" si="298"/>
        <v/>
      </c>
      <c r="AW72" s="23" t="str">
        <f t="shared" si="299"/>
        <v/>
      </c>
      <c r="AX72" s="23" t="str">
        <f t="shared" si="300"/>
        <v/>
      </c>
      <c r="AY72" s="23" t="str">
        <f t="shared" si="301"/>
        <v/>
      </c>
      <c r="AZ72" s="23" t="str">
        <f t="shared" si="302"/>
        <v/>
      </c>
      <c r="BA72" s="23" t="str">
        <f t="shared" si="303"/>
        <v/>
      </c>
      <c r="BB72" s="23" t="str">
        <f t="shared" si="304"/>
        <v/>
      </c>
      <c r="BC72" s="23" t="str">
        <f t="shared" si="305"/>
        <v/>
      </c>
      <c r="BD72" s="23" t="str">
        <f t="shared" si="306"/>
        <v/>
      </c>
      <c r="BE72" s="23" t="str">
        <f t="shared" si="307"/>
        <v/>
      </c>
      <c r="BF72" s="23" t="str">
        <f t="shared" si="308"/>
        <v/>
      </c>
      <c r="BG72" s="23" t="str">
        <f t="shared" si="309"/>
        <v/>
      </c>
      <c r="BH72" s="23" t="str">
        <f t="shared" si="310"/>
        <v/>
      </c>
      <c r="BI72" s="23" t="str">
        <f t="shared" si="311"/>
        <v/>
      </c>
      <c r="BJ72" s="23" t="str">
        <f t="shared" si="312"/>
        <v/>
      </c>
      <c r="BK72" s="23" t="str">
        <f t="shared" si="313"/>
        <v/>
      </c>
      <c r="BL72" s="23" t="str">
        <f t="shared" si="314"/>
        <v/>
      </c>
      <c r="BM72" s="23" t="str">
        <f t="shared" si="315"/>
        <v/>
      </c>
      <c r="BN72" s="23" t="str">
        <f t="shared" si="316"/>
        <v/>
      </c>
      <c r="BO72" s="23" t="str">
        <f t="shared" si="317"/>
        <v/>
      </c>
      <c r="BP72" s="23">
        <f t="shared" si="188"/>
        <v>0</v>
      </c>
      <c r="BQ72" s="1072">
        <v>1949</v>
      </c>
      <c r="BR72" s="14" t="str">
        <f t="shared" si="411"/>
        <v/>
      </c>
      <c r="BS72" s="14" t="str">
        <f t="shared" si="411"/>
        <v/>
      </c>
      <c r="BT72" s="14" t="str">
        <f t="shared" si="411"/>
        <v/>
      </c>
      <c r="BU72" s="14" t="str">
        <f t="shared" si="411"/>
        <v/>
      </c>
      <c r="BV72" s="14" t="str">
        <f t="shared" si="411"/>
        <v/>
      </c>
      <c r="BW72" s="14" t="str">
        <f t="shared" si="411"/>
        <v/>
      </c>
      <c r="BX72" s="14" t="str">
        <f t="shared" si="411"/>
        <v/>
      </c>
      <c r="BY72" s="14" t="str">
        <f t="shared" si="411"/>
        <v/>
      </c>
      <c r="BZ72" s="14" t="str">
        <f t="shared" si="411"/>
        <v/>
      </c>
      <c r="CA72" s="14" t="str">
        <f t="shared" si="411"/>
        <v/>
      </c>
      <c r="CB72" s="14" t="str">
        <f t="shared" si="411"/>
        <v/>
      </c>
      <c r="CC72" s="14" t="str">
        <f t="shared" si="411"/>
        <v/>
      </c>
      <c r="CD72" s="14" t="str">
        <f t="shared" si="411"/>
        <v/>
      </c>
      <c r="CE72" s="14" t="str">
        <f t="shared" si="410"/>
        <v/>
      </c>
      <c r="CF72" s="14" t="str">
        <f t="shared" si="410"/>
        <v/>
      </c>
      <c r="CG72" s="14" t="str">
        <f t="shared" si="410"/>
        <v/>
      </c>
      <c r="CH72" s="14" t="str">
        <f t="shared" si="318"/>
        <v/>
      </c>
      <c r="CI72" s="14" t="str">
        <f t="shared" si="318"/>
        <v/>
      </c>
      <c r="CJ72" s="14" t="str">
        <f t="shared" si="318"/>
        <v/>
      </c>
      <c r="CK72" s="14" t="str">
        <f t="shared" si="318"/>
        <v/>
      </c>
      <c r="CL72" s="14" t="str">
        <f t="shared" si="318"/>
        <v/>
      </c>
      <c r="CM72" s="14" t="str">
        <f t="shared" si="285"/>
        <v/>
      </c>
      <c r="CN72" s="14" t="str">
        <f t="shared" si="285"/>
        <v/>
      </c>
      <c r="CO72" s="14" t="str">
        <f t="shared" si="285"/>
        <v/>
      </c>
      <c r="CP72" s="14" t="str">
        <f t="shared" si="285"/>
        <v/>
      </c>
      <c r="CQ72" s="14" t="str">
        <f t="shared" si="285"/>
        <v/>
      </c>
      <c r="CR72" s="14" t="str">
        <f t="shared" si="285"/>
        <v/>
      </c>
      <c r="CS72" s="14" t="str">
        <f t="shared" si="285"/>
        <v/>
      </c>
      <c r="CT72" s="14" t="str">
        <f t="shared" si="285"/>
        <v/>
      </c>
      <c r="CU72" s="14" t="str">
        <f t="shared" si="285"/>
        <v/>
      </c>
      <c r="CV72" s="1072">
        <v>1949</v>
      </c>
      <c r="CW72" s="14" t="str">
        <f t="shared" si="319"/>
        <v/>
      </c>
      <c r="CX72" s="14" t="str">
        <f t="shared" si="320"/>
        <v/>
      </c>
      <c r="CY72" s="14" t="str">
        <f t="shared" si="321"/>
        <v/>
      </c>
      <c r="CZ72" s="14" t="str">
        <f t="shared" si="322"/>
        <v/>
      </c>
      <c r="DA72" s="14" t="str">
        <f t="shared" si="323"/>
        <v/>
      </c>
      <c r="DB72" s="14" t="str">
        <f t="shared" si="324"/>
        <v/>
      </c>
      <c r="DC72" s="14" t="str">
        <f t="shared" si="325"/>
        <v/>
      </c>
      <c r="DD72" s="14" t="str">
        <f t="shared" si="326"/>
        <v/>
      </c>
      <c r="DE72" s="14" t="str">
        <f t="shared" si="327"/>
        <v/>
      </c>
      <c r="DF72" s="14" t="str">
        <f t="shared" si="328"/>
        <v/>
      </c>
      <c r="DG72" s="14" t="str">
        <f t="shared" si="329"/>
        <v/>
      </c>
      <c r="DH72" s="14" t="str">
        <f t="shared" si="330"/>
        <v/>
      </c>
      <c r="DI72" s="14" t="str">
        <f t="shared" si="331"/>
        <v/>
      </c>
      <c r="DJ72" s="14" t="str">
        <f t="shared" si="332"/>
        <v/>
      </c>
      <c r="DK72" s="14" t="str">
        <f t="shared" si="333"/>
        <v/>
      </c>
      <c r="DL72" s="14" t="str">
        <f t="shared" si="334"/>
        <v/>
      </c>
      <c r="DM72" s="14" t="str">
        <f t="shared" si="335"/>
        <v/>
      </c>
      <c r="DN72" s="14" t="str">
        <f t="shared" si="336"/>
        <v/>
      </c>
      <c r="DO72" s="14" t="str">
        <f t="shared" si="337"/>
        <v/>
      </c>
      <c r="DP72" s="14" t="str">
        <f t="shared" si="338"/>
        <v/>
      </c>
      <c r="DQ72" s="14" t="str">
        <f t="shared" si="339"/>
        <v/>
      </c>
      <c r="DR72" s="14" t="str">
        <f t="shared" si="340"/>
        <v/>
      </c>
      <c r="DS72" s="14" t="str">
        <f t="shared" si="341"/>
        <v/>
      </c>
      <c r="DT72" s="14" t="str">
        <f t="shared" si="342"/>
        <v/>
      </c>
      <c r="DU72" s="14" t="str">
        <f t="shared" si="343"/>
        <v/>
      </c>
      <c r="DV72" s="14" t="str">
        <f t="shared" si="344"/>
        <v/>
      </c>
      <c r="DW72" s="14" t="str">
        <f t="shared" si="345"/>
        <v/>
      </c>
      <c r="DX72" s="14" t="str">
        <f t="shared" si="346"/>
        <v/>
      </c>
      <c r="DY72" s="14" t="str">
        <f t="shared" si="347"/>
        <v/>
      </c>
      <c r="DZ72" s="14" t="str">
        <f t="shared" si="348"/>
        <v/>
      </c>
      <c r="EA72" s="1072">
        <v>1949</v>
      </c>
      <c r="EB72" s="23" t="str">
        <f t="shared" si="379"/>
        <v/>
      </c>
      <c r="EC72" s="23" t="str">
        <f t="shared" si="380"/>
        <v/>
      </c>
      <c r="ED72" s="23" t="str">
        <f t="shared" si="381"/>
        <v/>
      </c>
      <c r="EE72" s="23" t="str">
        <f t="shared" si="382"/>
        <v/>
      </c>
      <c r="EF72" s="23" t="str">
        <f t="shared" si="383"/>
        <v/>
      </c>
      <c r="EG72" s="23" t="str">
        <f t="shared" si="384"/>
        <v/>
      </c>
      <c r="EH72" s="23" t="str">
        <f t="shared" si="385"/>
        <v/>
      </c>
      <c r="EI72" s="23" t="str">
        <f t="shared" si="386"/>
        <v/>
      </c>
      <c r="EJ72" s="23" t="str">
        <f t="shared" si="387"/>
        <v/>
      </c>
      <c r="EK72" s="23" t="str">
        <f t="shared" si="388"/>
        <v/>
      </c>
      <c r="EL72" s="23" t="str">
        <f t="shared" si="389"/>
        <v/>
      </c>
      <c r="EM72" s="23" t="str">
        <f t="shared" si="390"/>
        <v/>
      </c>
      <c r="EN72" s="23" t="str">
        <f t="shared" si="391"/>
        <v/>
      </c>
      <c r="EO72" s="23" t="str">
        <f t="shared" si="392"/>
        <v/>
      </c>
      <c r="EP72" s="23" t="str">
        <f t="shared" si="393"/>
        <v/>
      </c>
      <c r="EQ72" s="23" t="str">
        <f t="shared" si="394"/>
        <v/>
      </c>
      <c r="ER72" s="23" t="str">
        <f t="shared" si="395"/>
        <v/>
      </c>
      <c r="ES72" s="23" t="str">
        <f t="shared" si="396"/>
        <v/>
      </c>
      <c r="ET72" s="23" t="str">
        <f t="shared" si="397"/>
        <v/>
      </c>
      <c r="EU72" s="23" t="str">
        <f t="shared" si="398"/>
        <v/>
      </c>
      <c r="EV72" s="23" t="str">
        <f t="shared" si="399"/>
        <v/>
      </c>
      <c r="EW72" s="23" t="str">
        <f t="shared" si="400"/>
        <v/>
      </c>
      <c r="EX72" s="23" t="str">
        <f t="shared" si="401"/>
        <v/>
      </c>
      <c r="EY72" s="23" t="str">
        <f t="shared" si="402"/>
        <v/>
      </c>
      <c r="EZ72" s="23" t="str">
        <f t="shared" si="403"/>
        <v/>
      </c>
      <c r="FA72" s="23" t="str">
        <f t="shared" si="404"/>
        <v/>
      </c>
      <c r="FB72" s="23" t="str">
        <f t="shared" si="405"/>
        <v/>
      </c>
      <c r="FC72" s="23" t="str">
        <f t="shared" si="406"/>
        <v/>
      </c>
      <c r="FD72" s="23" t="str">
        <f t="shared" si="407"/>
        <v/>
      </c>
      <c r="FE72" s="23" t="str">
        <f t="shared" si="408"/>
        <v/>
      </c>
      <c r="FF72" s="23">
        <f t="shared" si="409"/>
        <v>0</v>
      </c>
      <c r="FG72" s="1072">
        <v>1949</v>
      </c>
      <c r="FH72" s="14" t="str">
        <f t="shared" si="349"/>
        <v/>
      </c>
      <c r="FI72" s="14" t="str">
        <f t="shared" si="350"/>
        <v/>
      </c>
      <c r="FJ72" s="14" t="str">
        <f t="shared" si="351"/>
        <v/>
      </c>
      <c r="FK72" s="14" t="str">
        <f t="shared" si="352"/>
        <v/>
      </c>
      <c r="FL72" s="14" t="str">
        <f t="shared" si="353"/>
        <v/>
      </c>
      <c r="FM72" s="14" t="str">
        <f t="shared" si="354"/>
        <v/>
      </c>
      <c r="FN72" s="14" t="str">
        <f t="shared" si="355"/>
        <v/>
      </c>
      <c r="FO72" s="14" t="str">
        <f t="shared" si="356"/>
        <v/>
      </c>
      <c r="FP72" s="14" t="str">
        <f t="shared" si="357"/>
        <v/>
      </c>
      <c r="FQ72" s="14" t="str">
        <f t="shared" si="358"/>
        <v/>
      </c>
      <c r="FR72" s="14" t="str">
        <f t="shared" si="359"/>
        <v/>
      </c>
      <c r="FS72" s="14" t="str">
        <f t="shared" si="360"/>
        <v/>
      </c>
      <c r="FT72" s="14" t="str">
        <f t="shared" si="361"/>
        <v/>
      </c>
      <c r="FU72" s="14" t="str">
        <f t="shared" si="362"/>
        <v/>
      </c>
      <c r="FV72" s="14" t="str">
        <f t="shared" si="363"/>
        <v/>
      </c>
      <c r="FW72" s="14" t="str">
        <f t="shared" si="364"/>
        <v/>
      </c>
      <c r="FX72" s="14" t="str">
        <f t="shared" si="365"/>
        <v/>
      </c>
      <c r="FY72" s="14" t="str">
        <f t="shared" si="366"/>
        <v/>
      </c>
      <c r="FZ72" s="14" t="str">
        <f t="shared" si="367"/>
        <v/>
      </c>
      <c r="GA72" s="14" t="str">
        <f t="shared" si="368"/>
        <v/>
      </c>
      <c r="GB72" s="14" t="str">
        <f t="shared" si="369"/>
        <v/>
      </c>
      <c r="GC72" s="14" t="str">
        <f t="shared" si="370"/>
        <v/>
      </c>
      <c r="GD72" s="14" t="str">
        <f t="shared" si="371"/>
        <v/>
      </c>
      <c r="GE72" s="14" t="str">
        <f t="shared" si="372"/>
        <v/>
      </c>
      <c r="GF72" s="14" t="str">
        <f t="shared" si="373"/>
        <v/>
      </c>
      <c r="GG72" s="14" t="str">
        <f t="shared" si="374"/>
        <v/>
      </c>
      <c r="GH72" s="14" t="str">
        <f t="shared" si="375"/>
        <v/>
      </c>
      <c r="GI72" s="14" t="str">
        <f t="shared" si="376"/>
        <v/>
      </c>
      <c r="GJ72" s="14" t="str">
        <f t="shared" si="377"/>
        <v/>
      </c>
      <c r="GK72" s="14" t="str">
        <f t="shared" si="378"/>
        <v/>
      </c>
      <c r="GL72" s="1072">
        <v>1949</v>
      </c>
    </row>
    <row r="73" spans="1:194">
      <c r="A73" s="656">
        <v>1950</v>
      </c>
      <c r="B73" s="1093">
        <f>(Max!B73+Min!B73)/2</f>
        <v>69</v>
      </c>
      <c r="C73" s="1093">
        <f>(Max!C73+Min!C73)/2</f>
        <v>71</v>
      </c>
      <c r="D73" s="1093">
        <f>(Max!D73+Min!D73)/2</f>
        <v>65.5</v>
      </c>
      <c r="E73" s="1093">
        <f>(Max!E73+Min!E73)/2</f>
        <v>67.5</v>
      </c>
      <c r="F73" s="1093">
        <f>(Max!F73+Min!F73)/2</f>
        <v>46</v>
      </c>
      <c r="G73" s="1093">
        <f>(Max!G73+Min!G73)/2</f>
        <v>46</v>
      </c>
      <c r="H73" s="1093">
        <f>(Max!H73+Min!H73)/2</f>
        <v>55</v>
      </c>
      <c r="I73" s="1093">
        <f>(Max!I73+Min!I73)/2</f>
        <v>57</v>
      </c>
      <c r="J73" s="1093">
        <f>(Max!J73+Min!J73)/2</f>
        <v>63</v>
      </c>
      <c r="K73" s="1093">
        <f>(Max!K73+Min!K73)/2</f>
        <v>53.5</v>
      </c>
      <c r="L73" s="1093">
        <f>(Max!L73+Min!L73)/2</f>
        <v>39.5</v>
      </c>
      <c r="M73" s="1093">
        <f>(Max!M73+Min!M73)/2</f>
        <v>37.5</v>
      </c>
      <c r="N73" s="1093">
        <f>(Max!N73+Min!N73)/2</f>
        <v>39.5</v>
      </c>
      <c r="O73" s="1093">
        <f>(Max!O73+Min!O73)/2</f>
        <v>42</v>
      </c>
      <c r="P73" s="1093">
        <f>(Max!P73+Min!P73)/2</f>
        <v>47.5</v>
      </c>
      <c r="Q73" s="1093">
        <f>(Max!Q73+Min!Q73)/2</f>
        <v>59.5</v>
      </c>
      <c r="R73" s="1093">
        <f>(Max!R73+Min!R73)/2</f>
        <v>48</v>
      </c>
      <c r="S73" s="1093">
        <f>(Max!S73+Min!S73)/2</f>
        <v>43.5</v>
      </c>
      <c r="T73" s="1093">
        <f>(Max!T73+Min!T73)/2</f>
        <v>43</v>
      </c>
      <c r="U73" s="1093">
        <f>(Max!U73+Min!U73)/2</f>
        <v>55</v>
      </c>
      <c r="V73" s="1093">
        <f>(Max!V73+Min!V73)/2</f>
        <v>39.5</v>
      </c>
      <c r="W73" s="1093">
        <f>(Max!W73+Min!W73)/2</f>
        <v>37</v>
      </c>
      <c r="X73" s="1093">
        <f>(Max!X73+Min!X73)/2</f>
        <v>47.5</v>
      </c>
      <c r="Y73" s="1093">
        <f>(Max!Y73+Min!Y73)/2</f>
        <v>46.5</v>
      </c>
      <c r="Z73" s="1093">
        <f>(Max!Z73+Min!Z73)/2</f>
        <v>38</v>
      </c>
      <c r="AA73" s="1093">
        <f>(Max!AA73+Min!AA73)/2</f>
        <v>25.5</v>
      </c>
      <c r="AB73" s="1093">
        <f>(Max!AB73+Min!AB73)/2</f>
        <v>32</v>
      </c>
      <c r="AC73" s="1093">
        <f>(Max!AC73+Min!AC73)/2</f>
        <v>36.5</v>
      </c>
      <c r="AD73" s="1093">
        <f>(Max!AD73+Min!AD73)/2</f>
        <v>33</v>
      </c>
      <c r="AE73" s="1093">
        <f>(Max!AE73+Min!AE73)/2</f>
        <v>35</v>
      </c>
      <c r="AF73" s="1381"/>
      <c r="AG73" s="1077">
        <f t="shared" si="187"/>
        <v>1419</v>
      </c>
      <c r="AH73" s="58">
        <f>(Max!AG73+Min!AG73)/60</f>
        <v>47.3</v>
      </c>
      <c r="AI73" s="47">
        <f t="shared" si="286"/>
        <v>71</v>
      </c>
      <c r="AJ73" s="84">
        <f t="shared" si="287"/>
        <v>25.5</v>
      </c>
      <c r="AK73" s="1072">
        <v>1950</v>
      </c>
      <c r="AL73" s="23" t="str">
        <f t="shared" si="288"/>
        <v/>
      </c>
      <c r="AM73" s="23">
        <f t="shared" si="289"/>
        <v>1</v>
      </c>
      <c r="AN73" s="23" t="str">
        <f t="shared" si="290"/>
        <v/>
      </c>
      <c r="AO73" s="23" t="str">
        <f t="shared" si="291"/>
        <v/>
      </c>
      <c r="AP73" s="23" t="str">
        <f t="shared" si="292"/>
        <v/>
      </c>
      <c r="AQ73" s="23" t="str">
        <f t="shared" si="293"/>
        <v/>
      </c>
      <c r="AR73" s="23" t="str">
        <f t="shared" si="294"/>
        <v/>
      </c>
      <c r="AS73" s="23" t="str">
        <f t="shared" si="295"/>
        <v/>
      </c>
      <c r="AT73" s="23" t="str">
        <f t="shared" si="296"/>
        <v/>
      </c>
      <c r="AU73" s="23" t="str">
        <f t="shared" si="297"/>
        <v/>
      </c>
      <c r="AV73" s="23" t="str">
        <f t="shared" si="298"/>
        <v/>
      </c>
      <c r="AW73" s="23" t="str">
        <f t="shared" si="299"/>
        <v/>
      </c>
      <c r="AX73" s="23" t="str">
        <f t="shared" si="300"/>
        <v/>
      </c>
      <c r="AY73" s="23" t="str">
        <f t="shared" si="301"/>
        <v/>
      </c>
      <c r="AZ73" s="23" t="str">
        <f t="shared" si="302"/>
        <v/>
      </c>
      <c r="BA73" s="23" t="str">
        <f t="shared" si="303"/>
        <v/>
      </c>
      <c r="BB73" s="23" t="str">
        <f t="shared" si="304"/>
        <v/>
      </c>
      <c r="BC73" s="23" t="str">
        <f t="shared" si="305"/>
        <v/>
      </c>
      <c r="BD73" s="23" t="str">
        <f t="shared" si="306"/>
        <v/>
      </c>
      <c r="BE73" s="23" t="str">
        <f t="shared" si="307"/>
        <v/>
      </c>
      <c r="BF73" s="23" t="str">
        <f t="shared" si="308"/>
        <v/>
      </c>
      <c r="BG73" s="23" t="str">
        <f t="shared" si="309"/>
        <v/>
      </c>
      <c r="BH73" s="23" t="str">
        <f t="shared" si="310"/>
        <v/>
      </c>
      <c r="BI73" s="23" t="str">
        <f t="shared" si="311"/>
        <v/>
      </c>
      <c r="BJ73" s="23" t="str">
        <f t="shared" si="312"/>
        <v/>
      </c>
      <c r="BK73" s="23" t="str">
        <f t="shared" si="313"/>
        <v/>
      </c>
      <c r="BL73" s="23" t="str">
        <f t="shared" si="314"/>
        <v/>
      </c>
      <c r="BM73" s="23" t="str">
        <f t="shared" si="315"/>
        <v/>
      </c>
      <c r="BN73" s="23" t="str">
        <f t="shared" si="316"/>
        <v/>
      </c>
      <c r="BO73" s="23" t="str">
        <f t="shared" si="317"/>
        <v/>
      </c>
      <c r="BP73" s="23">
        <f t="shared" si="188"/>
        <v>1</v>
      </c>
      <c r="BQ73" s="1072">
        <v>1950</v>
      </c>
      <c r="BR73" s="14" t="str">
        <f t="shared" si="411"/>
        <v/>
      </c>
      <c r="BS73" s="14">
        <f t="shared" si="411"/>
        <v>1950</v>
      </c>
      <c r="BT73" s="14" t="str">
        <f t="shared" si="411"/>
        <v/>
      </c>
      <c r="BU73" s="14" t="str">
        <f t="shared" si="411"/>
        <v/>
      </c>
      <c r="BV73" s="14" t="str">
        <f t="shared" si="411"/>
        <v/>
      </c>
      <c r="BW73" s="14" t="str">
        <f t="shared" si="411"/>
        <v/>
      </c>
      <c r="BX73" s="14" t="str">
        <f t="shared" si="411"/>
        <v/>
      </c>
      <c r="BY73" s="14" t="str">
        <f t="shared" si="411"/>
        <v/>
      </c>
      <c r="BZ73" s="14" t="str">
        <f t="shared" si="411"/>
        <v/>
      </c>
      <c r="CA73" s="14" t="str">
        <f t="shared" si="411"/>
        <v/>
      </c>
      <c r="CB73" s="14" t="str">
        <f t="shared" si="411"/>
        <v/>
      </c>
      <c r="CC73" s="14" t="str">
        <f t="shared" si="411"/>
        <v/>
      </c>
      <c r="CD73" s="14" t="str">
        <f t="shared" si="411"/>
        <v/>
      </c>
      <c r="CE73" s="14" t="str">
        <f t="shared" si="410"/>
        <v/>
      </c>
      <c r="CF73" s="14" t="str">
        <f t="shared" si="410"/>
        <v/>
      </c>
      <c r="CG73" s="14" t="str">
        <f t="shared" si="410"/>
        <v/>
      </c>
      <c r="CH73" s="14" t="str">
        <f t="shared" si="318"/>
        <v/>
      </c>
      <c r="CI73" s="14" t="str">
        <f t="shared" si="318"/>
        <v/>
      </c>
      <c r="CJ73" s="14" t="str">
        <f t="shared" si="318"/>
        <v/>
      </c>
      <c r="CK73" s="14" t="str">
        <f t="shared" si="318"/>
        <v/>
      </c>
      <c r="CL73" s="14" t="str">
        <f t="shared" si="318"/>
        <v/>
      </c>
      <c r="CM73" s="14" t="str">
        <f t="shared" si="285"/>
        <v/>
      </c>
      <c r="CN73" s="14" t="str">
        <f t="shared" si="285"/>
        <v/>
      </c>
      <c r="CO73" s="14" t="str">
        <f t="shared" si="285"/>
        <v/>
      </c>
      <c r="CP73" s="14" t="str">
        <f t="shared" si="285"/>
        <v/>
      </c>
      <c r="CQ73" s="14" t="str">
        <f t="shared" si="285"/>
        <v/>
      </c>
      <c r="CR73" s="14" t="str">
        <f t="shared" si="285"/>
        <v/>
      </c>
      <c r="CS73" s="14" t="str">
        <f t="shared" si="285"/>
        <v/>
      </c>
      <c r="CT73" s="14" t="str">
        <f t="shared" si="285"/>
        <v/>
      </c>
      <c r="CU73" s="14" t="str">
        <f t="shared" si="285"/>
        <v/>
      </c>
      <c r="CV73" s="1072">
        <v>1950</v>
      </c>
      <c r="CW73" s="14" t="str">
        <f t="shared" si="319"/>
        <v/>
      </c>
      <c r="CX73" s="14" t="str">
        <f t="shared" si="320"/>
        <v/>
      </c>
      <c r="CY73" s="14" t="str">
        <f t="shared" si="321"/>
        <v/>
      </c>
      <c r="CZ73" s="14" t="str">
        <f t="shared" si="322"/>
        <v/>
      </c>
      <c r="DA73" s="14" t="str">
        <f t="shared" si="323"/>
        <v/>
      </c>
      <c r="DB73" s="14" t="str">
        <f t="shared" si="324"/>
        <v/>
      </c>
      <c r="DC73" s="14" t="str">
        <f t="shared" si="325"/>
        <v/>
      </c>
      <c r="DD73" s="14" t="str">
        <f t="shared" si="326"/>
        <v/>
      </c>
      <c r="DE73" s="14" t="str">
        <f t="shared" si="327"/>
        <v/>
      </c>
      <c r="DF73" s="14" t="str">
        <f t="shared" si="328"/>
        <v/>
      </c>
      <c r="DG73" s="14" t="str">
        <f t="shared" si="329"/>
        <v/>
      </c>
      <c r="DH73" s="14" t="str">
        <f t="shared" si="330"/>
        <v/>
      </c>
      <c r="DI73" s="14" t="str">
        <f t="shared" si="331"/>
        <v/>
      </c>
      <c r="DJ73" s="14" t="str">
        <f t="shared" si="332"/>
        <v/>
      </c>
      <c r="DK73" s="14" t="str">
        <f t="shared" si="333"/>
        <v/>
      </c>
      <c r="DL73" s="14" t="str">
        <f t="shared" si="334"/>
        <v/>
      </c>
      <c r="DM73" s="14" t="str">
        <f t="shared" si="335"/>
        <v/>
      </c>
      <c r="DN73" s="14" t="str">
        <f t="shared" si="336"/>
        <v/>
      </c>
      <c r="DO73" s="14" t="str">
        <f t="shared" si="337"/>
        <v/>
      </c>
      <c r="DP73" s="14" t="str">
        <f t="shared" si="338"/>
        <v/>
      </c>
      <c r="DQ73" s="14" t="str">
        <f t="shared" si="339"/>
        <v/>
      </c>
      <c r="DR73" s="14" t="str">
        <f t="shared" si="340"/>
        <v/>
      </c>
      <c r="DS73" s="14" t="str">
        <f t="shared" si="341"/>
        <v/>
      </c>
      <c r="DT73" s="14" t="str">
        <f t="shared" si="342"/>
        <v/>
      </c>
      <c r="DU73" s="14" t="str">
        <f t="shared" si="343"/>
        <v/>
      </c>
      <c r="DV73" s="14" t="str">
        <f t="shared" si="344"/>
        <v/>
      </c>
      <c r="DW73" s="14" t="str">
        <f t="shared" si="345"/>
        <v/>
      </c>
      <c r="DX73" s="14" t="str">
        <f t="shared" si="346"/>
        <v/>
      </c>
      <c r="DY73" s="14" t="str">
        <f t="shared" si="347"/>
        <v/>
      </c>
      <c r="DZ73" s="14" t="str">
        <f t="shared" si="348"/>
        <v/>
      </c>
      <c r="EA73" s="1072">
        <v>1950</v>
      </c>
      <c r="EB73" s="23" t="str">
        <f t="shared" si="379"/>
        <v/>
      </c>
      <c r="EC73" s="23" t="str">
        <f t="shared" si="380"/>
        <v/>
      </c>
      <c r="ED73" s="23" t="str">
        <f t="shared" si="381"/>
        <v/>
      </c>
      <c r="EE73" s="23" t="str">
        <f t="shared" si="382"/>
        <v/>
      </c>
      <c r="EF73" s="23" t="str">
        <f t="shared" si="383"/>
        <v/>
      </c>
      <c r="EG73" s="23" t="str">
        <f t="shared" si="384"/>
        <v/>
      </c>
      <c r="EH73" s="23" t="str">
        <f t="shared" si="385"/>
        <v/>
      </c>
      <c r="EI73" s="23" t="str">
        <f t="shared" si="386"/>
        <v/>
      </c>
      <c r="EJ73" s="23" t="str">
        <f t="shared" si="387"/>
        <v/>
      </c>
      <c r="EK73" s="23" t="str">
        <f t="shared" si="388"/>
        <v/>
      </c>
      <c r="EL73" s="23" t="str">
        <f t="shared" si="389"/>
        <v/>
      </c>
      <c r="EM73" s="23" t="str">
        <f t="shared" si="390"/>
        <v/>
      </c>
      <c r="EN73" s="23" t="str">
        <f t="shared" si="391"/>
        <v/>
      </c>
      <c r="EO73" s="23" t="str">
        <f t="shared" si="392"/>
        <v/>
      </c>
      <c r="EP73" s="23" t="str">
        <f t="shared" si="393"/>
        <v/>
      </c>
      <c r="EQ73" s="23" t="str">
        <f t="shared" si="394"/>
        <v/>
      </c>
      <c r="ER73" s="23" t="str">
        <f t="shared" si="395"/>
        <v/>
      </c>
      <c r="ES73" s="23" t="str">
        <f t="shared" si="396"/>
        <v/>
      </c>
      <c r="ET73" s="23" t="str">
        <f t="shared" si="397"/>
        <v/>
      </c>
      <c r="EU73" s="23" t="str">
        <f t="shared" si="398"/>
        <v/>
      </c>
      <c r="EV73" s="23" t="str">
        <f t="shared" si="399"/>
        <v/>
      </c>
      <c r="EW73" s="23" t="str">
        <f t="shared" si="400"/>
        <v/>
      </c>
      <c r="EX73" s="23" t="str">
        <f t="shared" si="401"/>
        <v/>
      </c>
      <c r="EY73" s="23" t="str">
        <f t="shared" si="402"/>
        <v/>
      </c>
      <c r="EZ73" s="23" t="str">
        <f t="shared" si="403"/>
        <v/>
      </c>
      <c r="FA73" s="23">
        <f t="shared" si="404"/>
        <v>1</v>
      </c>
      <c r="FB73" s="23">
        <f t="shared" si="405"/>
        <v>1</v>
      </c>
      <c r="FC73" s="23" t="str">
        <f t="shared" si="406"/>
        <v/>
      </c>
      <c r="FD73" s="23" t="str">
        <f t="shared" si="407"/>
        <v/>
      </c>
      <c r="FE73" s="23" t="str">
        <f t="shared" si="408"/>
        <v/>
      </c>
      <c r="FF73" s="23">
        <f t="shared" si="409"/>
        <v>2</v>
      </c>
      <c r="FG73" s="1072">
        <v>1950</v>
      </c>
      <c r="FH73" s="14" t="str">
        <f t="shared" si="349"/>
        <v/>
      </c>
      <c r="FI73" s="14" t="str">
        <f t="shared" si="350"/>
        <v/>
      </c>
      <c r="FJ73" s="14" t="str">
        <f t="shared" si="351"/>
        <v/>
      </c>
      <c r="FK73" s="14" t="str">
        <f t="shared" si="352"/>
        <v/>
      </c>
      <c r="FL73" s="14" t="str">
        <f t="shared" si="353"/>
        <v/>
      </c>
      <c r="FM73" s="14" t="str">
        <f t="shared" si="354"/>
        <v/>
      </c>
      <c r="FN73" s="14" t="str">
        <f t="shared" si="355"/>
        <v/>
      </c>
      <c r="FO73" s="14" t="str">
        <f t="shared" si="356"/>
        <v/>
      </c>
      <c r="FP73" s="14" t="str">
        <f t="shared" si="357"/>
        <v/>
      </c>
      <c r="FQ73" s="14" t="str">
        <f t="shared" si="358"/>
        <v/>
      </c>
      <c r="FR73" s="14" t="str">
        <f t="shared" si="359"/>
        <v/>
      </c>
      <c r="FS73" s="14" t="str">
        <f t="shared" si="360"/>
        <v/>
      </c>
      <c r="FT73" s="14" t="str">
        <f t="shared" si="361"/>
        <v/>
      </c>
      <c r="FU73" s="14" t="str">
        <f t="shared" si="362"/>
        <v/>
      </c>
      <c r="FV73" s="14" t="str">
        <f t="shared" si="363"/>
        <v/>
      </c>
      <c r="FW73" s="14" t="str">
        <f t="shared" si="364"/>
        <v/>
      </c>
      <c r="FX73" s="14" t="str">
        <f t="shared" si="365"/>
        <v/>
      </c>
      <c r="FY73" s="14" t="str">
        <f t="shared" si="366"/>
        <v/>
      </c>
      <c r="FZ73" s="14" t="str">
        <f t="shared" si="367"/>
        <v/>
      </c>
      <c r="GA73" s="14" t="str">
        <f t="shared" si="368"/>
        <v/>
      </c>
      <c r="GB73" s="14" t="str">
        <f t="shared" si="369"/>
        <v/>
      </c>
      <c r="GC73" s="14" t="str">
        <f t="shared" si="370"/>
        <v/>
      </c>
      <c r="GD73" s="14" t="str">
        <f t="shared" si="371"/>
        <v/>
      </c>
      <c r="GE73" s="14" t="str">
        <f t="shared" si="372"/>
        <v/>
      </c>
      <c r="GF73" s="14" t="str">
        <f t="shared" si="373"/>
        <v/>
      </c>
      <c r="GG73" s="14">
        <f t="shared" si="374"/>
        <v>1950</v>
      </c>
      <c r="GH73" s="14" t="str">
        <f t="shared" si="375"/>
        <v/>
      </c>
      <c r="GI73" s="14" t="str">
        <f t="shared" si="376"/>
        <v/>
      </c>
      <c r="GJ73" s="14" t="str">
        <f t="shared" si="377"/>
        <v/>
      </c>
      <c r="GK73" s="14" t="str">
        <f t="shared" si="378"/>
        <v/>
      </c>
      <c r="GL73" s="1072">
        <v>1950</v>
      </c>
    </row>
    <row r="74" spans="1:194">
      <c r="A74" s="656">
        <v>1951</v>
      </c>
      <c r="B74" s="1093">
        <f>(Max!B74+Min!B74)/2</f>
        <v>55.5</v>
      </c>
      <c r="C74" s="1093">
        <f>(Max!C74+Min!C74)/2</f>
        <v>40.5</v>
      </c>
      <c r="D74" s="1093">
        <f>(Max!D74+Min!D74)/2</f>
        <v>37.5</v>
      </c>
      <c r="E74" s="1093">
        <f>(Max!E74+Min!E74)/2</f>
        <v>41</v>
      </c>
      <c r="F74" s="1093">
        <f>(Max!F74+Min!F74)/2</f>
        <v>40</v>
      </c>
      <c r="G74" s="1093">
        <f>(Max!G74+Min!G74)/2</f>
        <v>43</v>
      </c>
      <c r="H74" s="1093">
        <f>(Max!H74+Min!H74)/2</f>
        <v>55</v>
      </c>
      <c r="I74" s="1093">
        <f>(Max!I74+Min!I74)/2</f>
        <v>40.5</v>
      </c>
      <c r="J74" s="1093">
        <f>(Max!J74+Min!J74)/2</f>
        <v>39.5</v>
      </c>
      <c r="K74" s="1093">
        <f>(Max!K74+Min!K74)/2</f>
        <v>48</v>
      </c>
      <c r="L74" s="1093">
        <f>(Max!L74+Min!L74)/2</f>
        <v>49</v>
      </c>
      <c r="M74" s="1093">
        <f>(Max!M74+Min!M74)/2</f>
        <v>48.5</v>
      </c>
      <c r="N74" s="1093">
        <f>(Max!N74+Min!N74)/2</f>
        <v>54.5</v>
      </c>
      <c r="O74" s="1093">
        <f>(Max!O74+Min!O74)/2</f>
        <v>68.5</v>
      </c>
      <c r="P74" s="1093">
        <f>(Max!P74+Min!P74)/2</f>
        <v>60.5</v>
      </c>
      <c r="Q74" s="1093">
        <f>(Max!Q74+Min!Q74)/2</f>
        <v>61</v>
      </c>
      <c r="R74" s="1093">
        <f>(Max!R74+Min!R74)/2</f>
        <v>42</v>
      </c>
      <c r="S74" s="1093">
        <f>(Max!S74+Min!S74)/2</f>
        <v>34</v>
      </c>
      <c r="T74" s="1093">
        <f>(Max!T74+Min!T74)/2</f>
        <v>30.5</v>
      </c>
      <c r="U74" s="1093">
        <f>(Max!U74+Min!U74)/2</f>
        <v>30</v>
      </c>
      <c r="V74" s="1093">
        <f>(Max!V74+Min!V74)/2</f>
        <v>31</v>
      </c>
      <c r="W74" s="1093">
        <f>(Max!W74+Min!W74)/2</f>
        <v>46</v>
      </c>
      <c r="X74" s="1093">
        <f>(Max!X74+Min!X74)/2</f>
        <v>57</v>
      </c>
      <c r="Y74" s="1093">
        <f>(Max!Y74+Min!Y74)/2</f>
        <v>52</v>
      </c>
      <c r="Z74" s="1093">
        <f>(Max!Z74+Min!Z74)/2</f>
        <v>37</v>
      </c>
      <c r="AA74" s="1093">
        <f>(Max!AA74+Min!AA74)/2</f>
        <v>47.5</v>
      </c>
      <c r="AB74" s="1093">
        <f>(Max!AB74+Min!AB74)/2</f>
        <v>37.5</v>
      </c>
      <c r="AC74" s="1093">
        <f>(Max!AC74+Min!AC74)/2</f>
        <v>32.5</v>
      </c>
      <c r="AD74" s="1093">
        <f>(Max!AD74+Min!AD74)/2</f>
        <v>38</v>
      </c>
      <c r="AE74" s="1093">
        <f>(Max!AE74+Min!AE74)/2</f>
        <v>42</v>
      </c>
      <c r="AF74" s="1381"/>
      <c r="AG74" s="1077">
        <f t="shared" si="187"/>
        <v>1339.5</v>
      </c>
      <c r="AH74" s="58">
        <f>(Max!AG74+Min!AG74)/60</f>
        <v>44.65</v>
      </c>
      <c r="AI74" s="47">
        <f t="shared" si="286"/>
        <v>68.5</v>
      </c>
      <c r="AJ74" s="84">
        <f t="shared" si="287"/>
        <v>30</v>
      </c>
      <c r="AK74" s="1072">
        <v>1951</v>
      </c>
      <c r="AL74" s="23" t="str">
        <f t="shared" si="288"/>
        <v/>
      </c>
      <c r="AM74" s="23" t="str">
        <f t="shared" si="289"/>
        <v/>
      </c>
      <c r="AN74" s="23" t="str">
        <f t="shared" si="290"/>
        <v/>
      </c>
      <c r="AO74" s="23" t="str">
        <f t="shared" si="291"/>
        <v/>
      </c>
      <c r="AP74" s="23" t="str">
        <f t="shared" si="292"/>
        <v/>
      </c>
      <c r="AQ74" s="23" t="str">
        <f t="shared" si="293"/>
        <v/>
      </c>
      <c r="AR74" s="23" t="str">
        <f t="shared" si="294"/>
        <v/>
      </c>
      <c r="AS74" s="23" t="str">
        <f t="shared" si="295"/>
        <v/>
      </c>
      <c r="AT74" s="23" t="str">
        <f t="shared" si="296"/>
        <v/>
      </c>
      <c r="AU74" s="23" t="str">
        <f t="shared" si="297"/>
        <v/>
      </c>
      <c r="AV74" s="23" t="str">
        <f t="shared" si="298"/>
        <v/>
      </c>
      <c r="AW74" s="23" t="str">
        <f t="shared" si="299"/>
        <v/>
      </c>
      <c r="AX74" s="23" t="str">
        <f t="shared" si="300"/>
        <v/>
      </c>
      <c r="AY74" s="23" t="str">
        <f t="shared" si="301"/>
        <v/>
      </c>
      <c r="AZ74" s="23" t="str">
        <f t="shared" si="302"/>
        <v/>
      </c>
      <c r="BA74" s="23" t="str">
        <f t="shared" si="303"/>
        <v/>
      </c>
      <c r="BB74" s="23" t="str">
        <f t="shared" si="304"/>
        <v/>
      </c>
      <c r="BC74" s="23" t="str">
        <f t="shared" si="305"/>
        <v/>
      </c>
      <c r="BD74" s="23" t="str">
        <f t="shared" si="306"/>
        <v/>
      </c>
      <c r="BE74" s="23" t="str">
        <f t="shared" si="307"/>
        <v/>
      </c>
      <c r="BF74" s="23" t="str">
        <f t="shared" si="308"/>
        <v/>
      </c>
      <c r="BG74" s="23" t="str">
        <f t="shared" si="309"/>
        <v/>
      </c>
      <c r="BH74" s="23" t="str">
        <f t="shared" si="310"/>
        <v/>
      </c>
      <c r="BI74" s="23" t="str">
        <f t="shared" si="311"/>
        <v/>
      </c>
      <c r="BJ74" s="23" t="str">
        <f t="shared" si="312"/>
        <v/>
      </c>
      <c r="BK74" s="23" t="str">
        <f t="shared" si="313"/>
        <v/>
      </c>
      <c r="BL74" s="23" t="str">
        <f t="shared" si="314"/>
        <v/>
      </c>
      <c r="BM74" s="23" t="str">
        <f t="shared" si="315"/>
        <v/>
      </c>
      <c r="BN74" s="23" t="str">
        <f t="shared" si="316"/>
        <v/>
      </c>
      <c r="BO74" s="23" t="str">
        <f t="shared" si="317"/>
        <v/>
      </c>
      <c r="BP74" s="23">
        <f t="shared" si="188"/>
        <v>0</v>
      </c>
      <c r="BQ74" s="1072">
        <v>1951</v>
      </c>
      <c r="BR74" s="14" t="str">
        <f t="shared" si="411"/>
        <v/>
      </c>
      <c r="BS74" s="14" t="str">
        <f t="shared" si="411"/>
        <v/>
      </c>
      <c r="BT74" s="14" t="str">
        <f t="shared" si="411"/>
        <v/>
      </c>
      <c r="BU74" s="14" t="str">
        <f t="shared" si="411"/>
        <v/>
      </c>
      <c r="BV74" s="14" t="str">
        <f t="shared" si="411"/>
        <v/>
      </c>
      <c r="BW74" s="14" t="str">
        <f t="shared" si="411"/>
        <v/>
      </c>
      <c r="BX74" s="14" t="str">
        <f t="shared" si="411"/>
        <v/>
      </c>
      <c r="BY74" s="14" t="str">
        <f t="shared" si="411"/>
        <v/>
      </c>
      <c r="BZ74" s="14" t="str">
        <f t="shared" si="411"/>
        <v/>
      </c>
      <c r="CA74" s="14" t="str">
        <f t="shared" si="411"/>
        <v/>
      </c>
      <c r="CB74" s="14" t="str">
        <f t="shared" si="411"/>
        <v/>
      </c>
      <c r="CC74" s="14" t="str">
        <f t="shared" si="411"/>
        <v/>
      </c>
      <c r="CD74" s="14" t="str">
        <f t="shared" si="411"/>
        <v/>
      </c>
      <c r="CE74" s="14" t="str">
        <f t="shared" si="410"/>
        <v/>
      </c>
      <c r="CF74" s="14" t="str">
        <f t="shared" si="410"/>
        <v/>
      </c>
      <c r="CG74" s="14" t="str">
        <f t="shared" si="410"/>
        <v/>
      </c>
      <c r="CH74" s="14" t="str">
        <f t="shared" si="318"/>
        <v/>
      </c>
      <c r="CI74" s="14" t="str">
        <f t="shared" si="318"/>
        <v/>
      </c>
      <c r="CJ74" s="14" t="str">
        <f t="shared" si="318"/>
        <v/>
      </c>
      <c r="CK74" s="14" t="str">
        <f t="shared" si="318"/>
        <v/>
      </c>
      <c r="CL74" s="14" t="str">
        <f t="shared" si="318"/>
        <v/>
      </c>
      <c r="CM74" s="14" t="str">
        <f t="shared" si="285"/>
        <v/>
      </c>
      <c r="CN74" s="14" t="str">
        <f t="shared" si="285"/>
        <v/>
      </c>
      <c r="CO74" s="14" t="str">
        <f t="shared" si="285"/>
        <v/>
      </c>
      <c r="CP74" s="14" t="str">
        <f t="shared" si="285"/>
        <v/>
      </c>
      <c r="CQ74" s="14" t="str">
        <f t="shared" si="285"/>
        <v/>
      </c>
      <c r="CR74" s="14" t="str">
        <f t="shared" si="285"/>
        <v/>
      </c>
      <c r="CS74" s="14" t="str">
        <f t="shared" si="285"/>
        <v/>
      </c>
      <c r="CT74" s="14" t="str">
        <f t="shared" si="285"/>
        <v/>
      </c>
      <c r="CU74" s="14" t="str">
        <f t="shared" si="285"/>
        <v/>
      </c>
      <c r="CV74" s="1072">
        <v>1951</v>
      </c>
      <c r="CW74" s="14" t="str">
        <f t="shared" si="319"/>
        <v/>
      </c>
      <c r="CX74" s="14" t="str">
        <f t="shared" si="320"/>
        <v/>
      </c>
      <c r="CY74" s="14" t="str">
        <f t="shared" si="321"/>
        <v/>
      </c>
      <c r="CZ74" s="14" t="str">
        <f t="shared" si="322"/>
        <v/>
      </c>
      <c r="DA74" s="14" t="str">
        <f t="shared" si="323"/>
        <v/>
      </c>
      <c r="DB74" s="14" t="str">
        <f t="shared" si="324"/>
        <v/>
      </c>
      <c r="DC74" s="14" t="str">
        <f t="shared" si="325"/>
        <v/>
      </c>
      <c r="DD74" s="14" t="str">
        <f t="shared" si="326"/>
        <v/>
      </c>
      <c r="DE74" s="14" t="str">
        <f t="shared" si="327"/>
        <v/>
      </c>
      <c r="DF74" s="14" t="str">
        <f t="shared" si="328"/>
        <v/>
      </c>
      <c r="DG74" s="14" t="str">
        <f t="shared" si="329"/>
        <v/>
      </c>
      <c r="DH74" s="14" t="str">
        <f t="shared" si="330"/>
        <v/>
      </c>
      <c r="DI74" s="14" t="str">
        <f t="shared" si="331"/>
        <v/>
      </c>
      <c r="DJ74" s="14" t="str">
        <f t="shared" si="332"/>
        <v/>
      </c>
      <c r="DK74" s="14" t="str">
        <f t="shared" si="333"/>
        <v/>
      </c>
      <c r="DL74" s="14" t="str">
        <f t="shared" si="334"/>
        <v/>
      </c>
      <c r="DM74" s="14" t="str">
        <f t="shared" si="335"/>
        <v/>
      </c>
      <c r="DN74" s="14" t="str">
        <f t="shared" si="336"/>
        <v/>
      </c>
      <c r="DO74" s="14" t="str">
        <f t="shared" si="337"/>
        <v/>
      </c>
      <c r="DP74" s="14" t="str">
        <f t="shared" si="338"/>
        <v/>
      </c>
      <c r="DQ74" s="14" t="str">
        <f t="shared" si="339"/>
        <v/>
      </c>
      <c r="DR74" s="14" t="str">
        <f t="shared" si="340"/>
        <v/>
      </c>
      <c r="DS74" s="14" t="str">
        <f t="shared" si="341"/>
        <v/>
      </c>
      <c r="DT74" s="14" t="str">
        <f t="shared" si="342"/>
        <v/>
      </c>
      <c r="DU74" s="14" t="str">
        <f t="shared" si="343"/>
        <v/>
      </c>
      <c r="DV74" s="14" t="str">
        <f t="shared" si="344"/>
        <v/>
      </c>
      <c r="DW74" s="14" t="str">
        <f t="shared" si="345"/>
        <v/>
      </c>
      <c r="DX74" s="14" t="str">
        <f t="shared" si="346"/>
        <v/>
      </c>
      <c r="DY74" s="14" t="str">
        <f t="shared" si="347"/>
        <v/>
      </c>
      <c r="DZ74" s="14" t="str">
        <f t="shared" si="348"/>
        <v/>
      </c>
      <c r="EA74" s="1072">
        <v>1951</v>
      </c>
      <c r="EB74" s="23" t="str">
        <f t="shared" si="379"/>
        <v/>
      </c>
      <c r="EC74" s="23" t="str">
        <f t="shared" si="380"/>
        <v/>
      </c>
      <c r="ED74" s="23" t="str">
        <f t="shared" si="381"/>
        <v/>
      </c>
      <c r="EE74" s="23" t="str">
        <f t="shared" si="382"/>
        <v/>
      </c>
      <c r="EF74" s="23" t="str">
        <f t="shared" si="383"/>
        <v/>
      </c>
      <c r="EG74" s="23" t="str">
        <f t="shared" si="384"/>
        <v/>
      </c>
      <c r="EH74" s="23" t="str">
        <f t="shared" si="385"/>
        <v/>
      </c>
      <c r="EI74" s="23" t="str">
        <f t="shared" si="386"/>
        <v/>
      </c>
      <c r="EJ74" s="23" t="str">
        <f t="shared" si="387"/>
        <v/>
      </c>
      <c r="EK74" s="23" t="str">
        <f t="shared" si="388"/>
        <v/>
      </c>
      <c r="EL74" s="23" t="str">
        <f t="shared" si="389"/>
        <v/>
      </c>
      <c r="EM74" s="23" t="str">
        <f t="shared" si="390"/>
        <v/>
      </c>
      <c r="EN74" s="23" t="str">
        <f t="shared" si="391"/>
        <v/>
      </c>
      <c r="EO74" s="23" t="str">
        <f t="shared" si="392"/>
        <v/>
      </c>
      <c r="EP74" s="23" t="str">
        <f t="shared" si="393"/>
        <v/>
      </c>
      <c r="EQ74" s="23" t="str">
        <f t="shared" si="394"/>
        <v/>
      </c>
      <c r="ER74" s="23" t="str">
        <f t="shared" si="395"/>
        <v/>
      </c>
      <c r="ES74" s="23" t="str">
        <f t="shared" si="396"/>
        <v/>
      </c>
      <c r="ET74" s="23">
        <f t="shared" si="397"/>
        <v>1</v>
      </c>
      <c r="EU74" s="23">
        <f t="shared" si="398"/>
        <v>1</v>
      </c>
      <c r="EV74" s="23">
        <f t="shared" si="399"/>
        <v>1</v>
      </c>
      <c r="EW74" s="23" t="str">
        <f t="shared" si="400"/>
        <v/>
      </c>
      <c r="EX74" s="23" t="str">
        <f t="shared" si="401"/>
        <v/>
      </c>
      <c r="EY74" s="23" t="str">
        <f t="shared" si="402"/>
        <v/>
      </c>
      <c r="EZ74" s="23" t="str">
        <f t="shared" si="403"/>
        <v/>
      </c>
      <c r="FA74" s="23" t="str">
        <f t="shared" si="404"/>
        <v/>
      </c>
      <c r="FB74" s="23" t="str">
        <f t="shared" si="405"/>
        <v/>
      </c>
      <c r="FC74" s="23" t="str">
        <f t="shared" si="406"/>
        <v/>
      </c>
      <c r="FD74" s="23" t="str">
        <f t="shared" si="407"/>
        <v/>
      </c>
      <c r="FE74" s="23" t="str">
        <f t="shared" si="408"/>
        <v/>
      </c>
      <c r="FF74" s="23">
        <f t="shared" si="409"/>
        <v>3</v>
      </c>
      <c r="FG74" s="1072">
        <v>1951</v>
      </c>
      <c r="FH74" s="14" t="str">
        <f t="shared" si="349"/>
        <v/>
      </c>
      <c r="FI74" s="14" t="str">
        <f t="shared" si="350"/>
        <v/>
      </c>
      <c r="FJ74" s="14">
        <f t="shared" si="351"/>
        <v>1951</v>
      </c>
      <c r="FK74" s="14" t="str">
        <f t="shared" si="352"/>
        <v/>
      </c>
      <c r="FL74" s="14" t="str">
        <f t="shared" si="353"/>
        <v/>
      </c>
      <c r="FM74" s="14" t="str">
        <f t="shared" si="354"/>
        <v/>
      </c>
      <c r="FN74" s="14" t="str">
        <f t="shared" si="355"/>
        <v/>
      </c>
      <c r="FO74" s="14" t="str">
        <f t="shared" si="356"/>
        <v/>
      </c>
      <c r="FP74" s="14" t="str">
        <f t="shared" si="357"/>
        <v/>
      </c>
      <c r="FQ74" s="14" t="str">
        <f t="shared" si="358"/>
        <v/>
      </c>
      <c r="FR74" s="14" t="str">
        <f t="shared" si="359"/>
        <v/>
      </c>
      <c r="FS74" s="14" t="str">
        <f t="shared" si="360"/>
        <v/>
      </c>
      <c r="FT74" s="14" t="str">
        <f t="shared" si="361"/>
        <v/>
      </c>
      <c r="FU74" s="14" t="str">
        <f t="shared" si="362"/>
        <v/>
      </c>
      <c r="FV74" s="14" t="str">
        <f t="shared" si="363"/>
        <v/>
      </c>
      <c r="FW74" s="14" t="str">
        <f t="shared" si="364"/>
        <v/>
      </c>
      <c r="FX74" s="14" t="str">
        <f t="shared" si="365"/>
        <v/>
      </c>
      <c r="FY74" s="14" t="str">
        <f t="shared" si="366"/>
        <v/>
      </c>
      <c r="FZ74" s="14" t="str">
        <f t="shared" si="367"/>
        <v/>
      </c>
      <c r="GA74" s="14">
        <f t="shared" si="368"/>
        <v>1951</v>
      </c>
      <c r="GB74" s="14" t="str">
        <f t="shared" si="369"/>
        <v/>
      </c>
      <c r="GC74" s="14" t="str">
        <f t="shared" si="370"/>
        <v/>
      </c>
      <c r="GD74" s="14" t="str">
        <f t="shared" si="371"/>
        <v/>
      </c>
      <c r="GE74" s="14" t="str">
        <f t="shared" si="372"/>
        <v/>
      </c>
      <c r="GF74" s="14" t="str">
        <f t="shared" si="373"/>
        <v/>
      </c>
      <c r="GG74" s="14" t="str">
        <f t="shared" si="374"/>
        <v/>
      </c>
      <c r="GH74" s="14" t="str">
        <f t="shared" si="375"/>
        <v/>
      </c>
      <c r="GI74" s="14" t="str">
        <f t="shared" si="376"/>
        <v/>
      </c>
      <c r="GJ74" s="14" t="str">
        <f t="shared" si="377"/>
        <v/>
      </c>
      <c r="GK74" s="14" t="str">
        <f t="shared" si="378"/>
        <v/>
      </c>
      <c r="GL74" s="1072">
        <v>1951</v>
      </c>
    </row>
    <row r="75" spans="1:194">
      <c r="A75" s="656">
        <v>1952</v>
      </c>
      <c r="B75" s="1093">
        <f>(Max!B75+Min!B75)/2</f>
        <v>58.5</v>
      </c>
      <c r="C75" s="1093">
        <f>(Max!C75+Min!C75)/2</f>
        <v>58</v>
      </c>
      <c r="D75" s="1093">
        <f>(Max!D75+Min!D75)/2</f>
        <v>62</v>
      </c>
      <c r="E75" s="1093">
        <f>(Max!E75+Min!E75)/2</f>
        <v>44.5</v>
      </c>
      <c r="F75" s="1093">
        <f>(Max!F75+Min!F75)/2</f>
        <v>45.5</v>
      </c>
      <c r="G75" s="1093">
        <f>(Max!G75+Min!G75)/2</f>
        <v>55.5</v>
      </c>
      <c r="H75" s="1093">
        <f>(Max!H75+Min!H75)/2</f>
        <v>41</v>
      </c>
      <c r="I75" s="1093">
        <f>(Max!I75+Min!I75)/2</f>
        <v>42.5</v>
      </c>
      <c r="J75" s="1093">
        <f>(Max!J75+Min!J75)/2</f>
        <v>53.5</v>
      </c>
      <c r="K75" s="1093">
        <f>(Max!K75+Min!K75)/2</f>
        <v>53</v>
      </c>
      <c r="L75" s="1093">
        <f>(Max!L75+Min!L75)/2</f>
        <v>40</v>
      </c>
      <c r="M75" s="1093">
        <f>(Max!M75+Min!M75)/2</f>
        <v>44</v>
      </c>
      <c r="N75" s="1093">
        <f>(Max!N75+Min!N75)/2</f>
        <v>44.5</v>
      </c>
      <c r="O75" s="1093">
        <f>(Max!O75+Min!O75)/2</f>
        <v>49.5</v>
      </c>
      <c r="P75" s="1093">
        <f>(Max!P75+Min!P75)/2</f>
        <v>52.5</v>
      </c>
      <c r="Q75" s="1093">
        <f>(Max!Q75+Min!Q75)/2</f>
        <v>54.5</v>
      </c>
      <c r="R75" s="1093">
        <f>(Max!R75+Min!R75)/2</f>
        <v>57</v>
      </c>
      <c r="S75" s="1093">
        <f>(Max!S75+Min!S75)/2</f>
        <v>55</v>
      </c>
      <c r="T75" s="1093">
        <f>(Max!T75+Min!T75)/2</f>
        <v>55</v>
      </c>
      <c r="U75" s="1093">
        <f>(Max!U75+Min!U75)/2</f>
        <v>61</v>
      </c>
      <c r="V75" s="1093">
        <f>(Max!V75+Min!V75)/2</f>
        <v>54.5</v>
      </c>
      <c r="W75" s="1093">
        <f>(Max!W75+Min!W75)/2</f>
        <v>45.5</v>
      </c>
      <c r="X75" s="1093">
        <f>(Max!X75+Min!X75)/2</f>
        <v>48.5</v>
      </c>
      <c r="Y75" s="1093">
        <f>(Max!Y75+Min!Y75)/2</f>
        <v>46.5</v>
      </c>
      <c r="Z75" s="1093">
        <f>(Max!Z75+Min!Z75)/2</f>
        <v>46.5</v>
      </c>
      <c r="AA75" s="1093">
        <f>(Max!AA75+Min!AA75)/2</f>
        <v>57.5</v>
      </c>
      <c r="AB75" s="1093">
        <f>(Max!AB75+Min!AB75)/2</f>
        <v>51.5</v>
      </c>
      <c r="AC75" s="1093">
        <f>(Max!AC75+Min!AC75)/2</f>
        <v>38</v>
      </c>
      <c r="AD75" s="1093">
        <f>(Max!AD75+Min!AD75)/2</f>
        <v>31</v>
      </c>
      <c r="AE75" s="1093">
        <f>(Max!AE75+Min!AE75)/2</f>
        <v>35</v>
      </c>
      <c r="AF75" s="1381"/>
      <c r="AG75" s="1077">
        <f t="shared" si="187"/>
        <v>1481.5</v>
      </c>
      <c r="AH75" s="58">
        <f>(Max!AG75+Min!AG75)/60</f>
        <v>49.383333333333333</v>
      </c>
      <c r="AI75" s="47">
        <f t="shared" si="286"/>
        <v>62</v>
      </c>
      <c r="AJ75" s="84">
        <f t="shared" si="287"/>
        <v>31</v>
      </c>
      <c r="AK75" s="1072">
        <v>1952</v>
      </c>
      <c r="AL75" s="23" t="str">
        <f t="shared" si="288"/>
        <v/>
      </c>
      <c r="AM75" s="23" t="str">
        <f t="shared" si="289"/>
        <v/>
      </c>
      <c r="AN75" s="23" t="str">
        <f t="shared" si="290"/>
        <v/>
      </c>
      <c r="AO75" s="23" t="str">
        <f t="shared" si="291"/>
        <v/>
      </c>
      <c r="AP75" s="23" t="str">
        <f t="shared" si="292"/>
        <v/>
      </c>
      <c r="AQ75" s="23" t="str">
        <f t="shared" si="293"/>
        <v/>
      </c>
      <c r="AR75" s="23" t="str">
        <f t="shared" si="294"/>
        <v/>
      </c>
      <c r="AS75" s="23" t="str">
        <f t="shared" si="295"/>
        <v/>
      </c>
      <c r="AT75" s="23" t="str">
        <f t="shared" si="296"/>
        <v/>
      </c>
      <c r="AU75" s="23" t="str">
        <f t="shared" si="297"/>
        <v/>
      </c>
      <c r="AV75" s="23" t="str">
        <f t="shared" si="298"/>
        <v/>
      </c>
      <c r="AW75" s="23" t="str">
        <f t="shared" si="299"/>
        <v/>
      </c>
      <c r="AX75" s="23" t="str">
        <f t="shared" si="300"/>
        <v/>
      </c>
      <c r="AY75" s="23" t="str">
        <f t="shared" si="301"/>
        <v/>
      </c>
      <c r="AZ75" s="23" t="str">
        <f t="shared" si="302"/>
        <v/>
      </c>
      <c r="BA75" s="23" t="str">
        <f t="shared" si="303"/>
        <v/>
      </c>
      <c r="BB75" s="23" t="str">
        <f t="shared" si="304"/>
        <v/>
      </c>
      <c r="BC75" s="23" t="str">
        <f t="shared" si="305"/>
        <v/>
      </c>
      <c r="BD75" s="23" t="str">
        <f t="shared" si="306"/>
        <v/>
      </c>
      <c r="BE75" s="23" t="str">
        <f t="shared" si="307"/>
        <v/>
      </c>
      <c r="BF75" s="23" t="str">
        <f t="shared" si="308"/>
        <v/>
      </c>
      <c r="BG75" s="23" t="str">
        <f t="shared" si="309"/>
        <v/>
      </c>
      <c r="BH75" s="23" t="str">
        <f t="shared" si="310"/>
        <v/>
      </c>
      <c r="BI75" s="23" t="str">
        <f t="shared" si="311"/>
        <v/>
      </c>
      <c r="BJ75" s="23" t="str">
        <f t="shared" si="312"/>
        <v/>
      </c>
      <c r="BK75" s="23" t="str">
        <f t="shared" si="313"/>
        <v/>
      </c>
      <c r="BL75" s="23" t="str">
        <f t="shared" si="314"/>
        <v/>
      </c>
      <c r="BM75" s="23" t="str">
        <f t="shared" si="315"/>
        <v/>
      </c>
      <c r="BN75" s="23" t="str">
        <f t="shared" si="316"/>
        <v/>
      </c>
      <c r="BO75" s="23" t="str">
        <f t="shared" si="317"/>
        <v/>
      </c>
      <c r="BP75" s="23">
        <f t="shared" si="188"/>
        <v>0</v>
      </c>
      <c r="BQ75" s="1072">
        <v>1952</v>
      </c>
      <c r="BR75" s="14" t="str">
        <f t="shared" si="411"/>
        <v/>
      </c>
      <c r="BS75" s="14" t="str">
        <f t="shared" si="411"/>
        <v/>
      </c>
      <c r="BT75" s="14" t="str">
        <f t="shared" si="411"/>
        <v/>
      </c>
      <c r="BU75" s="14" t="str">
        <f t="shared" si="411"/>
        <v/>
      </c>
      <c r="BV75" s="14" t="str">
        <f t="shared" si="411"/>
        <v/>
      </c>
      <c r="BW75" s="14" t="str">
        <f t="shared" si="411"/>
        <v/>
      </c>
      <c r="BX75" s="14" t="str">
        <f t="shared" si="411"/>
        <v/>
      </c>
      <c r="BY75" s="14" t="str">
        <f t="shared" si="411"/>
        <v/>
      </c>
      <c r="BZ75" s="14" t="str">
        <f t="shared" si="411"/>
        <v/>
      </c>
      <c r="CA75" s="14" t="str">
        <f t="shared" si="411"/>
        <v/>
      </c>
      <c r="CB75" s="14" t="str">
        <f t="shared" si="411"/>
        <v/>
      </c>
      <c r="CC75" s="14" t="str">
        <f t="shared" si="411"/>
        <v/>
      </c>
      <c r="CD75" s="14" t="str">
        <f t="shared" si="411"/>
        <v/>
      </c>
      <c r="CE75" s="14" t="str">
        <f t="shared" si="410"/>
        <v/>
      </c>
      <c r="CF75" s="14" t="str">
        <f t="shared" si="410"/>
        <v/>
      </c>
      <c r="CG75" s="14" t="str">
        <f t="shared" si="410"/>
        <v/>
      </c>
      <c r="CH75" s="14" t="str">
        <f t="shared" si="318"/>
        <v/>
      </c>
      <c r="CI75" s="14" t="str">
        <f t="shared" si="318"/>
        <v/>
      </c>
      <c r="CJ75" s="14" t="str">
        <f t="shared" si="318"/>
        <v/>
      </c>
      <c r="CK75" s="14" t="str">
        <f t="shared" si="318"/>
        <v/>
      </c>
      <c r="CL75" s="14" t="str">
        <f t="shared" si="318"/>
        <v/>
      </c>
      <c r="CM75" s="14" t="str">
        <f t="shared" si="285"/>
        <v/>
      </c>
      <c r="CN75" s="14" t="str">
        <f t="shared" si="285"/>
        <v/>
      </c>
      <c r="CO75" s="14" t="str">
        <f t="shared" si="285"/>
        <v/>
      </c>
      <c r="CP75" s="14" t="str">
        <f t="shared" si="285"/>
        <v/>
      </c>
      <c r="CQ75" s="14" t="str">
        <f t="shared" si="285"/>
        <v/>
      </c>
      <c r="CR75" s="14" t="str">
        <f t="shared" si="285"/>
        <v/>
      </c>
      <c r="CS75" s="14" t="str">
        <f t="shared" si="285"/>
        <v/>
      </c>
      <c r="CT75" s="14" t="str">
        <f t="shared" si="285"/>
        <v/>
      </c>
      <c r="CU75" s="14" t="str">
        <f t="shared" si="285"/>
        <v/>
      </c>
      <c r="CV75" s="1072">
        <v>1952</v>
      </c>
      <c r="CW75" s="14" t="str">
        <f t="shared" si="319"/>
        <v/>
      </c>
      <c r="CX75" s="14" t="str">
        <f t="shared" si="320"/>
        <v/>
      </c>
      <c r="CY75" s="14" t="str">
        <f t="shared" si="321"/>
        <v/>
      </c>
      <c r="CZ75" s="14" t="str">
        <f t="shared" si="322"/>
        <v/>
      </c>
      <c r="DA75" s="14" t="str">
        <f t="shared" si="323"/>
        <v/>
      </c>
      <c r="DB75" s="14" t="str">
        <f t="shared" si="324"/>
        <v/>
      </c>
      <c r="DC75" s="14" t="str">
        <f t="shared" si="325"/>
        <v/>
      </c>
      <c r="DD75" s="14" t="str">
        <f t="shared" si="326"/>
        <v/>
      </c>
      <c r="DE75" s="14" t="str">
        <f t="shared" si="327"/>
        <v/>
      </c>
      <c r="DF75" s="14" t="str">
        <f t="shared" si="328"/>
        <v/>
      </c>
      <c r="DG75" s="14" t="str">
        <f t="shared" si="329"/>
        <v/>
      </c>
      <c r="DH75" s="14" t="str">
        <f t="shared" si="330"/>
        <v/>
      </c>
      <c r="DI75" s="14" t="str">
        <f t="shared" si="331"/>
        <v/>
      </c>
      <c r="DJ75" s="14" t="str">
        <f t="shared" si="332"/>
        <v/>
      </c>
      <c r="DK75" s="14" t="str">
        <f t="shared" si="333"/>
        <v/>
      </c>
      <c r="DL75" s="14" t="str">
        <f t="shared" si="334"/>
        <v/>
      </c>
      <c r="DM75" s="14" t="str">
        <f t="shared" si="335"/>
        <v/>
      </c>
      <c r="DN75" s="14" t="str">
        <f t="shared" si="336"/>
        <v/>
      </c>
      <c r="DO75" s="14" t="str">
        <f t="shared" si="337"/>
        <v/>
      </c>
      <c r="DP75" s="14" t="str">
        <f t="shared" si="338"/>
        <v/>
      </c>
      <c r="DQ75" s="14" t="str">
        <f t="shared" si="339"/>
        <v/>
      </c>
      <c r="DR75" s="14" t="str">
        <f t="shared" si="340"/>
        <v/>
      </c>
      <c r="DS75" s="14" t="str">
        <f t="shared" si="341"/>
        <v/>
      </c>
      <c r="DT75" s="14" t="str">
        <f t="shared" si="342"/>
        <v/>
      </c>
      <c r="DU75" s="14" t="str">
        <f t="shared" si="343"/>
        <v/>
      </c>
      <c r="DV75" s="14" t="str">
        <f t="shared" si="344"/>
        <v/>
      </c>
      <c r="DW75" s="14" t="str">
        <f t="shared" si="345"/>
        <v/>
      </c>
      <c r="DX75" s="14" t="str">
        <f t="shared" si="346"/>
        <v/>
      </c>
      <c r="DY75" s="14" t="str">
        <f t="shared" si="347"/>
        <v/>
      </c>
      <c r="DZ75" s="14" t="str">
        <f t="shared" si="348"/>
        <v/>
      </c>
      <c r="EA75" s="1072">
        <v>1952</v>
      </c>
      <c r="EB75" s="23" t="str">
        <f t="shared" si="379"/>
        <v/>
      </c>
      <c r="EC75" s="23" t="str">
        <f t="shared" si="380"/>
        <v/>
      </c>
      <c r="ED75" s="23" t="str">
        <f t="shared" si="381"/>
        <v/>
      </c>
      <c r="EE75" s="23" t="str">
        <f t="shared" si="382"/>
        <v/>
      </c>
      <c r="EF75" s="23" t="str">
        <f t="shared" si="383"/>
        <v/>
      </c>
      <c r="EG75" s="23" t="str">
        <f t="shared" si="384"/>
        <v/>
      </c>
      <c r="EH75" s="23" t="str">
        <f t="shared" si="385"/>
        <v/>
      </c>
      <c r="EI75" s="23" t="str">
        <f t="shared" si="386"/>
        <v/>
      </c>
      <c r="EJ75" s="23" t="str">
        <f t="shared" si="387"/>
        <v/>
      </c>
      <c r="EK75" s="23" t="str">
        <f t="shared" si="388"/>
        <v/>
      </c>
      <c r="EL75" s="23" t="str">
        <f t="shared" si="389"/>
        <v/>
      </c>
      <c r="EM75" s="23" t="str">
        <f t="shared" si="390"/>
        <v/>
      </c>
      <c r="EN75" s="23" t="str">
        <f t="shared" si="391"/>
        <v/>
      </c>
      <c r="EO75" s="23" t="str">
        <f t="shared" si="392"/>
        <v/>
      </c>
      <c r="EP75" s="23" t="str">
        <f t="shared" si="393"/>
        <v/>
      </c>
      <c r="EQ75" s="23" t="str">
        <f t="shared" si="394"/>
        <v/>
      </c>
      <c r="ER75" s="23" t="str">
        <f t="shared" si="395"/>
        <v/>
      </c>
      <c r="ES75" s="23" t="str">
        <f t="shared" si="396"/>
        <v/>
      </c>
      <c r="ET75" s="23" t="str">
        <f t="shared" si="397"/>
        <v/>
      </c>
      <c r="EU75" s="23" t="str">
        <f t="shared" si="398"/>
        <v/>
      </c>
      <c r="EV75" s="23" t="str">
        <f t="shared" si="399"/>
        <v/>
      </c>
      <c r="EW75" s="23" t="str">
        <f t="shared" si="400"/>
        <v/>
      </c>
      <c r="EX75" s="23" t="str">
        <f t="shared" si="401"/>
        <v/>
      </c>
      <c r="EY75" s="23" t="str">
        <f t="shared" si="402"/>
        <v/>
      </c>
      <c r="EZ75" s="23" t="str">
        <f t="shared" si="403"/>
        <v/>
      </c>
      <c r="FA75" s="23" t="str">
        <f t="shared" si="404"/>
        <v/>
      </c>
      <c r="FB75" s="23" t="str">
        <f t="shared" si="405"/>
        <v/>
      </c>
      <c r="FC75" s="23" t="str">
        <f t="shared" si="406"/>
        <v/>
      </c>
      <c r="FD75" s="23">
        <f t="shared" si="407"/>
        <v>1</v>
      </c>
      <c r="FE75" s="23" t="str">
        <f t="shared" si="408"/>
        <v/>
      </c>
      <c r="FF75" s="23">
        <f t="shared" si="409"/>
        <v>1</v>
      </c>
      <c r="FG75" s="1072">
        <v>1952</v>
      </c>
      <c r="FH75" s="14" t="str">
        <f t="shared" si="349"/>
        <v/>
      </c>
      <c r="FI75" s="14" t="str">
        <f t="shared" si="350"/>
        <v/>
      </c>
      <c r="FJ75" s="14" t="str">
        <f t="shared" si="351"/>
        <v/>
      </c>
      <c r="FK75" s="14" t="str">
        <f t="shared" si="352"/>
        <v/>
      </c>
      <c r="FL75" s="14" t="str">
        <f t="shared" si="353"/>
        <v/>
      </c>
      <c r="FM75" s="14" t="str">
        <f t="shared" si="354"/>
        <v/>
      </c>
      <c r="FN75" s="14" t="str">
        <f t="shared" si="355"/>
        <v/>
      </c>
      <c r="FO75" s="14" t="str">
        <f t="shared" si="356"/>
        <v/>
      </c>
      <c r="FP75" s="14" t="str">
        <f t="shared" si="357"/>
        <v/>
      </c>
      <c r="FQ75" s="14" t="str">
        <f t="shared" si="358"/>
        <v/>
      </c>
      <c r="FR75" s="14" t="str">
        <f t="shared" si="359"/>
        <v/>
      </c>
      <c r="FS75" s="14" t="str">
        <f t="shared" si="360"/>
        <v/>
      </c>
      <c r="FT75" s="14" t="str">
        <f t="shared" si="361"/>
        <v/>
      </c>
      <c r="FU75" s="14" t="str">
        <f t="shared" si="362"/>
        <v/>
      </c>
      <c r="FV75" s="14" t="str">
        <f t="shared" si="363"/>
        <v/>
      </c>
      <c r="FW75" s="14" t="str">
        <f t="shared" si="364"/>
        <v/>
      </c>
      <c r="FX75" s="14" t="str">
        <f t="shared" si="365"/>
        <v/>
      </c>
      <c r="FY75" s="14" t="str">
        <f t="shared" si="366"/>
        <v/>
      </c>
      <c r="FZ75" s="14" t="str">
        <f t="shared" si="367"/>
        <v/>
      </c>
      <c r="GA75" s="14" t="str">
        <f t="shared" si="368"/>
        <v/>
      </c>
      <c r="GB75" s="14" t="str">
        <f t="shared" si="369"/>
        <v/>
      </c>
      <c r="GC75" s="14" t="str">
        <f t="shared" si="370"/>
        <v/>
      </c>
      <c r="GD75" s="14" t="str">
        <f t="shared" si="371"/>
        <v/>
      </c>
      <c r="GE75" s="14" t="str">
        <f t="shared" si="372"/>
        <v/>
      </c>
      <c r="GF75" s="14" t="str">
        <f t="shared" si="373"/>
        <v/>
      </c>
      <c r="GG75" s="14" t="str">
        <f t="shared" si="374"/>
        <v/>
      </c>
      <c r="GH75" s="14" t="str">
        <f t="shared" si="375"/>
        <v/>
      </c>
      <c r="GI75" s="14" t="str">
        <f t="shared" si="376"/>
        <v/>
      </c>
      <c r="GJ75" s="14" t="str">
        <f t="shared" si="377"/>
        <v/>
      </c>
      <c r="GK75" s="14" t="str">
        <f t="shared" si="378"/>
        <v/>
      </c>
      <c r="GL75" s="1072">
        <v>1952</v>
      </c>
    </row>
    <row r="76" spans="1:194">
      <c r="A76" s="656">
        <v>1953</v>
      </c>
      <c r="B76" s="1093">
        <f>(Max!B76+Min!B76)/2</f>
        <v>57</v>
      </c>
      <c r="C76" s="1093">
        <f>(Max!C76+Min!C76)/2</f>
        <v>57</v>
      </c>
      <c r="D76" s="1093">
        <f>(Max!D76+Min!D76)/2</f>
        <v>60</v>
      </c>
      <c r="E76" s="1093">
        <f>(Max!E76+Min!E76)/2</f>
        <v>58</v>
      </c>
      <c r="F76" s="1093">
        <f>(Max!F76+Min!F76)/2</f>
        <v>44.5</v>
      </c>
      <c r="G76" s="1093">
        <f>(Max!G76+Min!G76)/2</f>
        <v>33.5</v>
      </c>
      <c r="H76" s="1093">
        <f>(Max!H76+Min!H76)/2</f>
        <v>36</v>
      </c>
      <c r="I76" s="1093">
        <f>(Max!I76+Min!I76)/2</f>
        <v>41.5</v>
      </c>
      <c r="J76" s="1093">
        <f>(Max!J76+Min!J76)/2</f>
        <v>43</v>
      </c>
      <c r="K76" s="1093">
        <f>(Max!K76+Min!K76)/2</f>
        <v>46</v>
      </c>
      <c r="L76" s="1093">
        <f>(Max!L76+Min!L76)/2</f>
        <v>45.5</v>
      </c>
      <c r="M76" s="1093">
        <f>(Max!M76+Min!M76)/2</f>
        <v>44</v>
      </c>
      <c r="N76" s="1093">
        <f>(Max!N76+Min!N76)/2</f>
        <v>45.5</v>
      </c>
      <c r="O76" s="1093">
        <f>(Max!O76+Min!O76)/2</f>
        <v>45.5</v>
      </c>
      <c r="P76" s="1093">
        <f>(Max!P76+Min!P76)/2</f>
        <v>52</v>
      </c>
      <c r="Q76" s="1093">
        <f>(Max!Q76+Min!Q76)/2</f>
        <v>56</v>
      </c>
      <c r="R76" s="1093">
        <f>(Max!R76+Min!R76)/2</f>
        <v>54.5</v>
      </c>
      <c r="S76" s="1093">
        <f>(Max!S76+Min!S76)/2</f>
        <v>55.5</v>
      </c>
      <c r="T76" s="1093">
        <f>(Max!T76+Min!T76)/2</f>
        <v>57</v>
      </c>
      <c r="U76" s="1093">
        <f>(Max!U76+Min!U76)/2</f>
        <v>55</v>
      </c>
      <c r="V76" s="1093">
        <f>(Max!V76+Min!V76)/2</f>
        <v>60</v>
      </c>
      <c r="W76" s="1093">
        <f>(Max!W76+Min!W76)/2</f>
        <v>64.5</v>
      </c>
      <c r="X76" s="1093">
        <f>(Max!X76+Min!X76)/2</f>
        <v>56.5</v>
      </c>
      <c r="Y76" s="1093">
        <f>(Max!Y76+Min!Y76)/2</f>
        <v>52</v>
      </c>
      <c r="Z76" s="1093">
        <f>(Max!Z76+Min!Z76)/2</f>
        <v>46.5</v>
      </c>
      <c r="AA76" s="1093">
        <f>(Max!AA76+Min!AA76)/2</f>
        <v>37.5</v>
      </c>
      <c r="AB76" s="1093">
        <f>(Max!AB76+Min!AB76)/2</f>
        <v>36.5</v>
      </c>
      <c r="AC76" s="1093">
        <f>(Max!AC76+Min!AC76)/2</f>
        <v>36.5</v>
      </c>
      <c r="AD76" s="1093">
        <f>(Max!AD76+Min!AD76)/2</f>
        <v>34.5</v>
      </c>
      <c r="AE76" s="1093">
        <f>(Max!AE76+Min!AE76)/2</f>
        <v>43</v>
      </c>
      <c r="AF76" s="1381"/>
      <c r="AG76" s="1077">
        <f t="shared" si="187"/>
        <v>1454.5</v>
      </c>
      <c r="AH76" s="58">
        <f>(Max!AG76+Min!AG76)/60</f>
        <v>48.483333333333334</v>
      </c>
      <c r="AI76" s="47">
        <f t="shared" si="286"/>
        <v>64.5</v>
      </c>
      <c r="AJ76" s="84">
        <f t="shared" si="287"/>
        <v>33.5</v>
      </c>
      <c r="AK76" s="1072">
        <v>1953</v>
      </c>
      <c r="AL76" s="23" t="str">
        <f t="shared" si="288"/>
        <v/>
      </c>
      <c r="AM76" s="23" t="str">
        <f t="shared" si="289"/>
        <v/>
      </c>
      <c r="AN76" s="23" t="str">
        <f t="shared" si="290"/>
        <v/>
      </c>
      <c r="AO76" s="23" t="str">
        <f t="shared" si="291"/>
        <v/>
      </c>
      <c r="AP76" s="23" t="str">
        <f t="shared" si="292"/>
        <v/>
      </c>
      <c r="AQ76" s="23" t="str">
        <f t="shared" si="293"/>
        <v/>
      </c>
      <c r="AR76" s="23" t="str">
        <f t="shared" si="294"/>
        <v/>
      </c>
      <c r="AS76" s="23" t="str">
        <f t="shared" si="295"/>
        <v/>
      </c>
      <c r="AT76" s="23" t="str">
        <f t="shared" si="296"/>
        <v/>
      </c>
      <c r="AU76" s="23" t="str">
        <f t="shared" si="297"/>
        <v/>
      </c>
      <c r="AV76" s="23" t="str">
        <f t="shared" si="298"/>
        <v/>
      </c>
      <c r="AW76" s="23" t="str">
        <f t="shared" si="299"/>
        <v/>
      </c>
      <c r="AX76" s="23" t="str">
        <f t="shared" si="300"/>
        <v/>
      </c>
      <c r="AY76" s="23" t="str">
        <f t="shared" si="301"/>
        <v/>
      </c>
      <c r="AZ76" s="23" t="str">
        <f t="shared" si="302"/>
        <v/>
      </c>
      <c r="BA76" s="23" t="str">
        <f t="shared" si="303"/>
        <v/>
      </c>
      <c r="BB76" s="23" t="str">
        <f t="shared" si="304"/>
        <v/>
      </c>
      <c r="BC76" s="23" t="str">
        <f t="shared" si="305"/>
        <v/>
      </c>
      <c r="BD76" s="23" t="str">
        <f t="shared" si="306"/>
        <v/>
      </c>
      <c r="BE76" s="23" t="str">
        <f t="shared" si="307"/>
        <v/>
      </c>
      <c r="BF76" s="23" t="str">
        <f t="shared" si="308"/>
        <v/>
      </c>
      <c r="BG76" s="23" t="str">
        <f t="shared" si="309"/>
        <v/>
      </c>
      <c r="BH76" s="23" t="str">
        <f t="shared" si="310"/>
        <v/>
      </c>
      <c r="BI76" s="23" t="str">
        <f t="shared" si="311"/>
        <v/>
      </c>
      <c r="BJ76" s="23" t="str">
        <f t="shared" si="312"/>
        <v/>
      </c>
      <c r="BK76" s="23" t="str">
        <f t="shared" si="313"/>
        <v/>
      </c>
      <c r="BL76" s="23" t="str">
        <f t="shared" si="314"/>
        <v/>
      </c>
      <c r="BM76" s="23" t="str">
        <f t="shared" si="315"/>
        <v/>
      </c>
      <c r="BN76" s="23" t="str">
        <f t="shared" si="316"/>
        <v/>
      </c>
      <c r="BO76" s="23" t="str">
        <f t="shared" si="317"/>
        <v/>
      </c>
      <c r="BP76" s="23">
        <f t="shared" si="188"/>
        <v>0</v>
      </c>
      <c r="BQ76" s="1072">
        <v>1953</v>
      </c>
      <c r="BR76" s="14" t="str">
        <f t="shared" si="411"/>
        <v/>
      </c>
      <c r="BS76" s="14" t="str">
        <f t="shared" si="411"/>
        <v/>
      </c>
      <c r="BT76" s="14" t="str">
        <f t="shared" si="411"/>
        <v/>
      </c>
      <c r="BU76" s="14" t="str">
        <f t="shared" si="411"/>
        <v/>
      </c>
      <c r="BV76" s="14" t="str">
        <f t="shared" si="411"/>
        <v/>
      </c>
      <c r="BW76" s="14" t="str">
        <f t="shared" si="411"/>
        <v/>
      </c>
      <c r="BX76" s="14" t="str">
        <f t="shared" si="411"/>
        <v/>
      </c>
      <c r="BY76" s="14" t="str">
        <f t="shared" si="411"/>
        <v/>
      </c>
      <c r="BZ76" s="14" t="str">
        <f t="shared" si="411"/>
        <v/>
      </c>
      <c r="CA76" s="14" t="str">
        <f t="shared" si="411"/>
        <v/>
      </c>
      <c r="CB76" s="14" t="str">
        <f t="shared" si="411"/>
        <v/>
      </c>
      <c r="CC76" s="14" t="str">
        <f t="shared" si="411"/>
        <v/>
      </c>
      <c r="CD76" s="14" t="str">
        <f t="shared" si="411"/>
        <v/>
      </c>
      <c r="CE76" s="14" t="str">
        <f t="shared" si="410"/>
        <v/>
      </c>
      <c r="CF76" s="14" t="str">
        <f t="shared" si="410"/>
        <v/>
      </c>
      <c r="CG76" s="14" t="str">
        <f t="shared" si="410"/>
        <v/>
      </c>
      <c r="CH76" s="14" t="str">
        <f t="shared" si="318"/>
        <v/>
      </c>
      <c r="CI76" s="14" t="str">
        <f t="shared" si="318"/>
        <v/>
      </c>
      <c r="CJ76" s="14" t="str">
        <f t="shared" si="318"/>
        <v/>
      </c>
      <c r="CK76" s="14" t="str">
        <f t="shared" si="318"/>
        <v/>
      </c>
      <c r="CL76" s="14" t="str">
        <f t="shared" si="318"/>
        <v/>
      </c>
      <c r="CM76" s="14" t="str">
        <f t="shared" si="285"/>
        <v/>
      </c>
      <c r="CN76" s="14" t="str">
        <f t="shared" si="285"/>
        <v/>
      </c>
      <c r="CO76" s="14" t="str">
        <f t="shared" si="285"/>
        <v/>
      </c>
      <c r="CP76" s="14" t="str">
        <f t="shared" si="285"/>
        <v/>
      </c>
      <c r="CQ76" s="14" t="str">
        <f t="shared" si="285"/>
        <v/>
      </c>
      <c r="CR76" s="14" t="str">
        <f t="shared" si="285"/>
        <v/>
      </c>
      <c r="CS76" s="14" t="str">
        <f t="shared" si="285"/>
        <v/>
      </c>
      <c r="CT76" s="14" t="str">
        <f t="shared" si="285"/>
        <v/>
      </c>
      <c r="CU76" s="14" t="str">
        <f t="shared" si="285"/>
        <v/>
      </c>
      <c r="CV76" s="1072">
        <v>1953</v>
      </c>
      <c r="CW76" s="14" t="str">
        <f t="shared" si="319"/>
        <v/>
      </c>
      <c r="CX76" s="14" t="str">
        <f t="shared" si="320"/>
        <v/>
      </c>
      <c r="CY76" s="14" t="str">
        <f t="shared" si="321"/>
        <v/>
      </c>
      <c r="CZ76" s="14" t="str">
        <f t="shared" si="322"/>
        <v/>
      </c>
      <c r="DA76" s="14" t="str">
        <f t="shared" si="323"/>
        <v/>
      </c>
      <c r="DB76" s="14" t="str">
        <f t="shared" si="324"/>
        <v/>
      </c>
      <c r="DC76" s="14" t="str">
        <f t="shared" si="325"/>
        <v/>
      </c>
      <c r="DD76" s="14" t="str">
        <f t="shared" si="326"/>
        <v/>
      </c>
      <c r="DE76" s="14" t="str">
        <f t="shared" si="327"/>
        <v/>
      </c>
      <c r="DF76" s="14" t="str">
        <f t="shared" si="328"/>
        <v/>
      </c>
      <c r="DG76" s="14" t="str">
        <f t="shared" si="329"/>
        <v/>
      </c>
      <c r="DH76" s="14" t="str">
        <f t="shared" si="330"/>
        <v/>
      </c>
      <c r="DI76" s="14" t="str">
        <f t="shared" si="331"/>
        <v/>
      </c>
      <c r="DJ76" s="14" t="str">
        <f t="shared" si="332"/>
        <v/>
      </c>
      <c r="DK76" s="14" t="str">
        <f t="shared" si="333"/>
        <v/>
      </c>
      <c r="DL76" s="14" t="str">
        <f t="shared" si="334"/>
        <v/>
      </c>
      <c r="DM76" s="14" t="str">
        <f t="shared" si="335"/>
        <v/>
      </c>
      <c r="DN76" s="14" t="str">
        <f t="shared" si="336"/>
        <v/>
      </c>
      <c r="DO76" s="14" t="str">
        <f t="shared" si="337"/>
        <v/>
      </c>
      <c r="DP76" s="14" t="str">
        <f t="shared" si="338"/>
        <v/>
      </c>
      <c r="DQ76" s="14" t="str">
        <f t="shared" si="339"/>
        <v/>
      </c>
      <c r="DR76" s="14" t="str">
        <f t="shared" si="340"/>
        <v/>
      </c>
      <c r="DS76" s="14" t="str">
        <f t="shared" si="341"/>
        <v/>
      </c>
      <c r="DT76" s="14" t="str">
        <f t="shared" si="342"/>
        <v/>
      </c>
      <c r="DU76" s="14" t="str">
        <f t="shared" si="343"/>
        <v/>
      </c>
      <c r="DV76" s="14" t="str">
        <f t="shared" si="344"/>
        <v/>
      </c>
      <c r="DW76" s="14" t="str">
        <f t="shared" si="345"/>
        <v/>
      </c>
      <c r="DX76" s="14" t="str">
        <f t="shared" si="346"/>
        <v/>
      </c>
      <c r="DY76" s="14" t="str">
        <f t="shared" si="347"/>
        <v/>
      </c>
      <c r="DZ76" s="14" t="str">
        <f t="shared" si="348"/>
        <v/>
      </c>
      <c r="EA76" s="1072">
        <v>1953</v>
      </c>
      <c r="EB76" s="23" t="str">
        <f t="shared" si="379"/>
        <v/>
      </c>
      <c r="EC76" s="23" t="str">
        <f t="shared" si="380"/>
        <v/>
      </c>
      <c r="ED76" s="23" t="str">
        <f t="shared" si="381"/>
        <v/>
      </c>
      <c r="EE76" s="23" t="str">
        <f t="shared" si="382"/>
        <v/>
      </c>
      <c r="EF76" s="23" t="str">
        <f t="shared" si="383"/>
        <v/>
      </c>
      <c r="EG76" s="23" t="str">
        <f t="shared" si="384"/>
        <v/>
      </c>
      <c r="EH76" s="23" t="str">
        <f t="shared" si="385"/>
        <v/>
      </c>
      <c r="EI76" s="23" t="str">
        <f t="shared" si="386"/>
        <v/>
      </c>
      <c r="EJ76" s="23" t="str">
        <f t="shared" si="387"/>
        <v/>
      </c>
      <c r="EK76" s="23" t="str">
        <f t="shared" si="388"/>
        <v/>
      </c>
      <c r="EL76" s="23" t="str">
        <f t="shared" si="389"/>
        <v/>
      </c>
      <c r="EM76" s="23" t="str">
        <f t="shared" si="390"/>
        <v/>
      </c>
      <c r="EN76" s="23" t="str">
        <f t="shared" si="391"/>
        <v/>
      </c>
      <c r="EO76" s="23" t="str">
        <f t="shared" si="392"/>
        <v/>
      </c>
      <c r="EP76" s="23" t="str">
        <f t="shared" si="393"/>
        <v/>
      </c>
      <c r="EQ76" s="23" t="str">
        <f t="shared" si="394"/>
        <v/>
      </c>
      <c r="ER76" s="23" t="str">
        <f t="shared" si="395"/>
        <v/>
      </c>
      <c r="ES76" s="23" t="str">
        <f t="shared" si="396"/>
        <v/>
      </c>
      <c r="ET76" s="23" t="str">
        <f t="shared" si="397"/>
        <v/>
      </c>
      <c r="EU76" s="23" t="str">
        <f t="shared" si="398"/>
        <v/>
      </c>
      <c r="EV76" s="23" t="str">
        <f t="shared" si="399"/>
        <v/>
      </c>
      <c r="EW76" s="23" t="str">
        <f t="shared" si="400"/>
        <v/>
      </c>
      <c r="EX76" s="23" t="str">
        <f t="shared" si="401"/>
        <v/>
      </c>
      <c r="EY76" s="23" t="str">
        <f t="shared" si="402"/>
        <v/>
      </c>
      <c r="EZ76" s="23" t="str">
        <f t="shared" si="403"/>
        <v/>
      </c>
      <c r="FA76" s="23" t="str">
        <f t="shared" si="404"/>
        <v/>
      </c>
      <c r="FB76" s="23" t="str">
        <f t="shared" si="405"/>
        <v/>
      </c>
      <c r="FC76" s="23" t="str">
        <f t="shared" si="406"/>
        <v/>
      </c>
      <c r="FD76" s="23" t="str">
        <f t="shared" si="407"/>
        <v/>
      </c>
      <c r="FE76" s="23" t="str">
        <f t="shared" si="408"/>
        <v/>
      </c>
      <c r="FF76" s="23">
        <f t="shared" si="409"/>
        <v>0</v>
      </c>
      <c r="FG76" s="1072">
        <v>1953</v>
      </c>
      <c r="FH76" s="14" t="str">
        <f t="shared" si="349"/>
        <v/>
      </c>
      <c r="FI76" s="14" t="str">
        <f t="shared" si="350"/>
        <v/>
      </c>
      <c r="FJ76" s="14" t="str">
        <f t="shared" si="351"/>
        <v/>
      </c>
      <c r="FK76" s="14" t="str">
        <f t="shared" si="352"/>
        <v/>
      </c>
      <c r="FL76" s="14" t="str">
        <f t="shared" si="353"/>
        <v/>
      </c>
      <c r="FM76" s="14">
        <f t="shared" si="354"/>
        <v>1953</v>
      </c>
      <c r="FN76" s="14" t="str">
        <f t="shared" si="355"/>
        <v/>
      </c>
      <c r="FO76" s="14" t="str">
        <f t="shared" si="356"/>
        <v/>
      </c>
      <c r="FP76" s="14" t="str">
        <f t="shared" si="357"/>
        <v/>
      </c>
      <c r="FQ76" s="14" t="str">
        <f t="shared" si="358"/>
        <v/>
      </c>
      <c r="FR76" s="14" t="str">
        <f t="shared" si="359"/>
        <v/>
      </c>
      <c r="FS76" s="14" t="str">
        <f t="shared" si="360"/>
        <v/>
      </c>
      <c r="FT76" s="14" t="str">
        <f t="shared" si="361"/>
        <v/>
      </c>
      <c r="FU76" s="14" t="str">
        <f t="shared" si="362"/>
        <v/>
      </c>
      <c r="FV76" s="14" t="str">
        <f t="shared" si="363"/>
        <v/>
      </c>
      <c r="FW76" s="14" t="str">
        <f t="shared" si="364"/>
        <v/>
      </c>
      <c r="FX76" s="14" t="str">
        <f t="shared" si="365"/>
        <v/>
      </c>
      <c r="FY76" s="14" t="str">
        <f t="shared" si="366"/>
        <v/>
      </c>
      <c r="FZ76" s="14" t="str">
        <f t="shared" si="367"/>
        <v/>
      </c>
      <c r="GA76" s="14" t="str">
        <f t="shared" si="368"/>
        <v/>
      </c>
      <c r="GB76" s="14" t="str">
        <f t="shared" si="369"/>
        <v/>
      </c>
      <c r="GC76" s="14" t="str">
        <f t="shared" si="370"/>
        <v/>
      </c>
      <c r="GD76" s="14" t="str">
        <f t="shared" si="371"/>
        <v/>
      </c>
      <c r="GE76" s="14" t="str">
        <f t="shared" si="372"/>
        <v/>
      </c>
      <c r="GF76" s="14" t="str">
        <f t="shared" si="373"/>
        <v/>
      </c>
      <c r="GG76" s="14" t="str">
        <f t="shared" si="374"/>
        <v/>
      </c>
      <c r="GH76" s="14" t="str">
        <f t="shared" si="375"/>
        <v/>
      </c>
      <c r="GI76" s="14" t="str">
        <f t="shared" si="376"/>
        <v/>
      </c>
      <c r="GJ76" s="14" t="str">
        <f t="shared" si="377"/>
        <v/>
      </c>
      <c r="GK76" s="14" t="str">
        <f t="shared" si="378"/>
        <v/>
      </c>
      <c r="GL76" s="1072">
        <v>1953</v>
      </c>
    </row>
    <row r="77" spans="1:194">
      <c r="A77" s="656">
        <v>1954</v>
      </c>
      <c r="B77" s="1093">
        <f>(Max!B77+Min!B77)/2</f>
        <v>39</v>
      </c>
      <c r="C77" s="1093">
        <f>(Max!C77+Min!C77)/2</f>
        <v>42</v>
      </c>
      <c r="D77" s="1093">
        <f>(Max!D77+Min!D77)/2</f>
        <v>41</v>
      </c>
      <c r="E77" s="1093">
        <f>(Max!E77+Min!E77)/2</f>
        <v>43.5</v>
      </c>
      <c r="F77" s="1093">
        <f>(Max!F77+Min!F77)/2</f>
        <v>42.5</v>
      </c>
      <c r="G77" s="1093">
        <f>(Max!G77+Min!G77)/2</f>
        <v>40</v>
      </c>
      <c r="H77" s="1093">
        <f>(Max!H77+Min!H77)/2</f>
        <v>41.5</v>
      </c>
      <c r="I77" s="1093">
        <f>(Max!I77+Min!I77)/2</f>
        <v>46</v>
      </c>
      <c r="J77" s="1093">
        <f>(Max!J77+Min!J77)/2</f>
        <v>48.5</v>
      </c>
      <c r="K77" s="1093">
        <f>(Max!K77+Min!K77)/2</f>
        <v>41</v>
      </c>
      <c r="L77" s="1093">
        <f>(Max!L77+Min!L77)/2</f>
        <v>45</v>
      </c>
      <c r="M77" s="1093">
        <f>(Max!M77+Min!M77)/2</f>
        <v>52.5</v>
      </c>
      <c r="N77" s="1093">
        <f>(Max!N77+Min!N77)/2</f>
        <v>45</v>
      </c>
      <c r="O77" s="1093">
        <f>(Max!O77+Min!O77)/2</f>
        <v>52.5</v>
      </c>
      <c r="P77" s="1093">
        <f>(Max!P77+Min!P77)/2</f>
        <v>49</v>
      </c>
      <c r="Q77" s="1093">
        <f>(Max!Q77+Min!Q77)/2</f>
        <v>50.5</v>
      </c>
      <c r="R77" s="1093">
        <f>(Max!R77+Min!R77)/2</f>
        <v>57.5</v>
      </c>
      <c r="S77" s="1093">
        <f>(Max!S77+Min!S77)/2</f>
        <v>61</v>
      </c>
      <c r="T77" s="1093">
        <f>(Max!T77+Min!T77)/2</f>
        <v>63</v>
      </c>
      <c r="U77" s="1093">
        <f>(Max!U77+Min!U77)/2</f>
        <v>59.5</v>
      </c>
      <c r="V77" s="1093">
        <f>(Max!V77+Min!V77)/2</f>
        <v>52.5</v>
      </c>
      <c r="W77" s="1093">
        <f>(Max!W77+Min!W77)/2</f>
        <v>44</v>
      </c>
      <c r="X77" s="1093">
        <f>(Max!X77+Min!X77)/2</f>
        <v>38</v>
      </c>
      <c r="Y77" s="1093">
        <f>(Max!Y77+Min!Y77)/2</f>
        <v>42.5</v>
      </c>
      <c r="Z77" s="1093">
        <f>(Max!Z77+Min!Z77)/2</f>
        <v>40.5</v>
      </c>
      <c r="AA77" s="1093">
        <f>(Max!AA77+Min!AA77)/2</f>
        <v>37.5</v>
      </c>
      <c r="AB77" s="1093">
        <f>(Max!AB77+Min!AB77)/2</f>
        <v>38.5</v>
      </c>
      <c r="AC77" s="1093">
        <f>(Max!AC77+Min!AC77)/2</f>
        <v>45</v>
      </c>
      <c r="AD77" s="1093">
        <f>(Max!AD77+Min!AD77)/2</f>
        <v>44.5</v>
      </c>
      <c r="AE77" s="1093">
        <f>(Max!AE77+Min!AE77)/2</f>
        <v>38</v>
      </c>
      <c r="AF77" s="1381"/>
      <c r="AG77" s="1077">
        <f t="shared" si="187"/>
        <v>1381.5</v>
      </c>
      <c r="AH77" s="58">
        <f>(Max!AG77+Min!AG77)/60</f>
        <v>46.05</v>
      </c>
      <c r="AI77" s="47">
        <f t="shared" si="286"/>
        <v>63</v>
      </c>
      <c r="AJ77" s="84">
        <f t="shared" si="287"/>
        <v>37.5</v>
      </c>
      <c r="AK77" s="1072">
        <v>1954</v>
      </c>
      <c r="AL77" s="23" t="str">
        <f t="shared" si="288"/>
        <v/>
      </c>
      <c r="AM77" s="23" t="str">
        <f t="shared" si="289"/>
        <v/>
      </c>
      <c r="AN77" s="23" t="str">
        <f t="shared" si="290"/>
        <v/>
      </c>
      <c r="AO77" s="23" t="str">
        <f t="shared" si="291"/>
        <v/>
      </c>
      <c r="AP77" s="23" t="str">
        <f t="shared" si="292"/>
        <v/>
      </c>
      <c r="AQ77" s="23" t="str">
        <f t="shared" si="293"/>
        <v/>
      </c>
      <c r="AR77" s="23" t="str">
        <f t="shared" si="294"/>
        <v/>
      </c>
      <c r="AS77" s="23" t="str">
        <f t="shared" si="295"/>
        <v/>
      </c>
      <c r="AT77" s="23" t="str">
        <f t="shared" si="296"/>
        <v/>
      </c>
      <c r="AU77" s="23" t="str">
        <f t="shared" si="297"/>
        <v/>
      </c>
      <c r="AV77" s="23" t="str">
        <f t="shared" si="298"/>
        <v/>
      </c>
      <c r="AW77" s="23" t="str">
        <f t="shared" si="299"/>
        <v/>
      </c>
      <c r="AX77" s="23" t="str">
        <f t="shared" si="300"/>
        <v/>
      </c>
      <c r="AY77" s="23" t="str">
        <f t="shared" si="301"/>
        <v/>
      </c>
      <c r="AZ77" s="23" t="str">
        <f t="shared" si="302"/>
        <v/>
      </c>
      <c r="BA77" s="23" t="str">
        <f t="shared" si="303"/>
        <v/>
      </c>
      <c r="BB77" s="23" t="str">
        <f t="shared" si="304"/>
        <v/>
      </c>
      <c r="BC77" s="23" t="str">
        <f t="shared" si="305"/>
        <v/>
      </c>
      <c r="BD77" s="23" t="str">
        <f t="shared" si="306"/>
        <v/>
      </c>
      <c r="BE77" s="23" t="str">
        <f t="shared" si="307"/>
        <v/>
      </c>
      <c r="BF77" s="23" t="str">
        <f t="shared" si="308"/>
        <v/>
      </c>
      <c r="BG77" s="23" t="str">
        <f t="shared" si="309"/>
        <v/>
      </c>
      <c r="BH77" s="23" t="str">
        <f t="shared" si="310"/>
        <v/>
      </c>
      <c r="BI77" s="23" t="str">
        <f t="shared" si="311"/>
        <v/>
      </c>
      <c r="BJ77" s="23" t="str">
        <f t="shared" si="312"/>
        <v/>
      </c>
      <c r="BK77" s="23" t="str">
        <f t="shared" si="313"/>
        <v/>
      </c>
      <c r="BL77" s="23" t="str">
        <f t="shared" si="314"/>
        <v/>
      </c>
      <c r="BM77" s="23" t="str">
        <f t="shared" si="315"/>
        <v/>
      </c>
      <c r="BN77" s="23" t="str">
        <f t="shared" si="316"/>
        <v/>
      </c>
      <c r="BO77" s="23" t="str">
        <f t="shared" si="317"/>
        <v/>
      </c>
      <c r="BP77" s="23">
        <f t="shared" si="188"/>
        <v>0</v>
      </c>
      <c r="BQ77" s="1072">
        <v>1954</v>
      </c>
      <c r="BR77" s="14" t="str">
        <f t="shared" si="411"/>
        <v/>
      </c>
      <c r="BS77" s="14" t="str">
        <f t="shared" si="411"/>
        <v/>
      </c>
      <c r="BT77" s="14" t="str">
        <f t="shared" si="411"/>
        <v/>
      </c>
      <c r="BU77" s="14" t="str">
        <f t="shared" si="411"/>
        <v/>
      </c>
      <c r="BV77" s="14" t="str">
        <f t="shared" si="411"/>
        <v/>
      </c>
      <c r="BW77" s="14" t="str">
        <f t="shared" si="411"/>
        <v/>
      </c>
      <c r="BX77" s="14" t="str">
        <f t="shared" si="411"/>
        <v/>
      </c>
      <c r="BY77" s="14" t="str">
        <f t="shared" si="411"/>
        <v/>
      </c>
      <c r="BZ77" s="14" t="str">
        <f t="shared" si="411"/>
        <v/>
      </c>
      <c r="CA77" s="14" t="str">
        <f t="shared" si="411"/>
        <v/>
      </c>
      <c r="CB77" s="14" t="str">
        <f t="shared" si="411"/>
        <v/>
      </c>
      <c r="CC77" s="14" t="str">
        <f t="shared" si="411"/>
        <v/>
      </c>
      <c r="CD77" s="14" t="str">
        <f t="shared" si="411"/>
        <v/>
      </c>
      <c r="CE77" s="14" t="str">
        <f t="shared" si="410"/>
        <v/>
      </c>
      <c r="CF77" s="14" t="str">
        <f t="shared" si="410"/>
        <v/>
      </c>
      <c r="CG77" s="14" t="str">
        <f t="shared" si="410"/>
        <v/>
      </c>
      <c r="CH77" s="14" t="str">
        <f t="shared" si="318"/>
        <v/>
      </c>
      <c r="CI77" s="14" t="str">
        <f t="shared" si="318"/>
        <v/>
      </c>
      <c r="CJ77" s="14" t="str">
        <f t="shared" si="318"/>
        <v/>
      </c>
      <c r="CK77" s="14" t="str">
        <f t="shared" si="318"/>
        <v/>
      </c>
      <c r="CL77" s="14" t="str">
        <f t="shared" si="318"/>
        <v/>
      </c>
      <c r="CM77" s="14" t="str">
        <f t="shared" si="285"/>
        <v/>
      </c>
      <c r="CN77" s="14" t="str">
        <f t="shared" si="285"/>
        <v/>
      </c>
      <c r="CO77" s="14" t="str">
        <f t="shared" si="285"/>
        <v/>
      </c>
      <c r="CP77" s="14" t="str">
        <f t="shared" si="285"/>
        <v/>
      </c>
      <c r="CQ77" s="14" t="str">
        <f t="shared" si="285"/>
        <v/>
      </c>
      <c r="CR77" s="14" t="str">
        <f t="shared" si="285"/>
        <v/>
      </c>
      <c r="CS77" s="14" t="str">
        <f t="shared" si="285"/>
        <v/>
      </c>
      <c r="CT77" s="14" t="str">
        <f t="shared" si="285"/>
        <v/>
      </c>
      <c r="CU77" s="14" t="str">
        <f t="shared" si="285"/>
        <v/>
      </c>
      <c r="CV77" s="1072">
        <v>1954</v>
      </c>
      <c r="CW77" s="14" t="str">
        <f t="shared" si="319"/>
        <v/>
      </c>
      <c r="CX77" s="14" t="str">
        <f t="shared" si="320"/>
        <v/>
      </c>
      <c r="CY77" s="14" t="str">
        <f t="shared" si="321"/>
        <v/>
      </c>
      <c r="CZ77" s="14" t="str">
        <f t="shared" si="322"/>
        <v/>
      </c>
      <c r="DA77" s="14" t="str">
        <f t="shared" si="323"/>
        <v/>
      </c>
      <c r="DB77" s="14" t="str">
        <f t="shared" si="324"/>
        <v/>
      </c>
      <c r="DC77" s="14" t="str">
        <f t="shared" si="325"/>
        <v/>
      </c>
      <c r="DD77" s="14" t="str">
        <f t="shared" si="326"/>
        <v/>
      </c>
      <c r="DE77" s="14" t="str">
        <f t="shared" si="327"/>
        <v/>
      </c>
      <c r="DF77" s="14" t="str">
        <f t="shared" si="328"/>
        <v/>
      </c>
      <c r="DG77" s="14" t="str">
        <f t="shared" si="329"/>
        <v/>
      </c>
      <c r="DH77" s="14" t="str">
        <f t="shared" si="330"/>
        <v/>
      </c>
      <c r="DI77" s="14" t="str">
        <f t="shared" si="331"/>
        <v/>
      </c>
      <c r="DJ77" s="14" t="str">
        <f t="shared" si="332"/>
        <v/>
      </c>
      <c r="DK77" s="14" t="str">
        <f t="shared" si="333"/>
        <v/>
      </c>
      <c r="DL77" s="14" t="str">
        <f t="shared" si="334"/>
        <v/>
      </c>
      <c r="DM77" s="14" t="str">
        <f t="shared" si="335"/>
        <v/>
      </c>
      <c r="DN77" s="14" t="str">
        <f t="shared" si="336"/>
        <v/>
      </c>
      <c r="DO77" s="14" t="str">
        <f t="shared" si="337"/>
        <v/>
      </c>
      <c r="DP77" s="14" t="str">
        <f t="shared" si="338"/>
        <v/>
      </c>
      <c r="DQ77" s="14" t="str">
        <f t="shared" si="339"/>
        <v/>
      </c>
      <c r="DR77" s="14" t="str">
        <f t="shared" si="340"/>
        <v/>
      </c>
      <c r="DS77" s="14" t="str">
        <f t="shared" si="341"/>
        <v/>
      </c>
      <c r="DT77" s="14" t="str">
        <f t="shared" si="342"/>
        <v/>
      </c>
      <c r="DU77" s="14" t="str">
        <f t="shared" si="343"/>
        <v/>
      </c>
      <c r="DV77" s="14" t="str">
        <f t="shared" si="344"/>
        <v/>
      </c>
      <c r="DW77" s="14" t="str">
        <f t="shared" si="345"/>
        <v/>
      </c>
      <c r="DX77" s="14" t="str">
        <f t="shared" si="346"/>
        <v/>
      </c>
      <c r="DY77" s="14" t="str">
        <f t="shared" si="347"/>
        <v/>
      </c>
      <c r="DZ77" s="14" t="str">
        <f t="shared" si="348"/>
        <v/>
      </c>
      <c r="EA77" s="1072">
        <v>1954</v>
      </c>
      <c r="EB77" s="23" t="str">
        <f t="shared" si="379"/>
        <v/>
      </c>
      <c r="EC77" s="23" t="str">
        <f t="shared" si="380"/>
        <v/>
      </c>
      <c r="ED77" s="23" t="str">
        <f t="shared" si="381"/>
        <v/>
      </c>
      <c r="EE77" s="23" t="str">
        <f t="shared" si="382"/>
        <v/>
      </c>
      <c r="EF77" s="23" t="str">
        <f t="shared" si="383"/>
        <v/>
      </c>
      <c r="EG77" s="23" t="str">
        <f t="shared" si="384"/>
        <v/>
      </c>
      <c r="EH77" s="23" t="str">
        <f t="shared" si="385"/>
        <v/>
      </c>
      <c r="EI77" s="23" t="str">
        <f t="shared" si="386"/>
        <v/>
      </c>
      <c r="EJ77" s="23" t="str">
        <f t="shared" si="387"/>
        <v/>
      </c>
      <c r="EK77" s="23" t="str">
        <f t="shared" si="388"/>
        <v/>
      </c>
      <c r="EL77" s="23" t="str">
        <f t="shared" si="389"/>
        <v/>
      </c>
      <c r="EM77" s="23" t="str">
        <f t="shared" si="390"/>
        <v/>
      </c>
      <c r="EN77" s="23" t="str">
        <f t="shared" si="391"/>
        <v/>
      </c>
      <c r="EO77" s="23" t="str">
        <f t="shared" si="392"/>
        <v/>
      </c>
      <c r="EP77" s="23" t="str">
        <f t="shared" si="393"/>
        <v/>
      </c>
      <c r="EQ77" s="23" t="str">
        <f t="shared" si="394"/>
        <v/>
      </c>
      <c r="ER77" s="23" t="str">
        <f t="shared" si="395"/>
        <v/>
      </c>
      <c r="ES77" s="23" t="str">
        <f t="shared" si="396"/>
        <v/>
      </c>
      <c r="ET77" s="23" t="str">
        <f t="shared" si="397"/>
        <v/>
      </c>
      <c r="EU77" s="23" t="str">
        <f t="shared" si="398"/>
        <v/>
      </c>
      <c r="EV77" s="23" t="str">
        <f t="shared" si="399"/>
        <v/>
      </c>
      <c r="EW77" s="23" t="str">
        <f t="shared" si="400"/>
        <v/>
      </c>
      <c r="EX77" s="23" t="str">
        <f t="shared" si="401"/>
        <v/>
      </c>
      <c r="EY77" s="23" t="str">
        <f t="shared" si="402"/>
        <v/>
      </c>
      <c r="EZ77" s="23" t="str">
        <f t="shared" si="403"/>
        <v/>
      </c>
      <c r="FA77" s="23" t="str">
        <f t="shared" si="404"/>
        <v/>
      </c>
      <c r="FB77" s="23" t="str">
        <f t="shared" si="405"/>
        <v/>
      </c>
      <c r="FC77" s="23" t="str">
        <f t="shared" si="406"/>
        <v/>
      </c>
      <c r="FD77" s="23" t="str">
        <f t="shared" si="407"/>
        <v/>
      </c>
      <c r="FE77" s="23" t="str">
        <f t="shared" si="408"/>
        <v/>
      </c>
      <c r="FF77" s="23">
        <f t="shared" si="409"/>
        <v>0</v>
      </c>
      <c r="FG77" s="1072">
        <v>1954</v>
      </c>
      <c r="FH77" s="14">
        <f t="shared" si="349"/>
        <v>1954</v>
      </c>
      <c r="FI77" s="14" t="str">
        <f t="shared" si="350"/>
        <v/>
      </c>
      <c r="FJ77" s="14" t="str">
        <f t="shared" si="351"/>
        <v/>
      </c>
      <c r="FK77" s="14" t="str">
        <f t="shared" si="352"/>
        <v/>
      </c>
      <c r="FL77" s="14" t="str">
        <f t="shared" si="353"/>
        <v/>
      </c>
      <c r="FM77" s="14" t="str">
        <f t="shared" si="354"/>
        <v/>
      </c>
      <c r="FN77" s="14" t="str">
        <f t="shared" si="355"/>
        <v/>
      </c>
      <c r="FO77" s="14" t="str">
        <f t="shared" si="356"/>
        <v/>
      </c>
      <c r="FP77" s="14" t="str">
        <f t="shared" si="357"/>
        <v/>
      </c>
      <c r="FQ77" s="14" t="str">
        <f t="shared" si="358"/>
        <v/>
      </c>
      <c r="FR77" s="14" t="str">
        <f t="shared" si="359"/>
        <v/>
      </c>
      <c r="FS77" s="14" t="str">
        <f t="shared" si="360"/>
        <v/>
      </c>
      <c r="FT77" s="14" t="str">
        <f t="shared" si="361"/>
        <v/>
      </c>
      <c r="FU77" s="14" t="str">
        <f t="shared" si="362"/>
        <v/>
      </c>
      <c r="FV77" s="14" t="str">
        <f t="shared" si="363"/>
        <v/>
      </c>
      <c r="FW77" s="14" t="str">
        <f t="shared" si="364"/>
        <v/>
      </c>
      <c r="FX77" s="14" t="str">
        <f t="shared" si="365"/>
        <v/>
      </c>
      <c r="FY77" s="14" t="str">
        <f t="shared" si="366"/>
        <v/>
      </c>
      <c r="FZ77" s="14" t="str">
        <f t="shared" si="367"/>
        <v/>
      </c>
      <c r="GA77" s="14" t="str">
        <f t="shared" si="368"/>
        <v/>
      </c>
      <c r="GB77" s="14" t="str">
        <f t="shared" si="369"/>
        <v/>
      </c>
      <c r="GC77" s="14" t="str">
        <f t="shared" si="370"/>
        <v/>
      </c>
      <c r="GD77" s="14" t="str">
        <f t="shared" si="371"/>
        <v/>
      </c>
      <c r="GE77" s="14" t="str">
        <f t="shared" si="372"/>
        <v/>
      </c>
      <c r="GF77" s="14" t="str">
        <f t="shared" si="373"/>
        <v/>
      </c>
      <c r="GG77" s="14" t="str">
        <f t="shared" si="374"/>
        <v/>
      </c>
      <c r="GH77" s="14" t="str">
        <f t="shared" si="375"/>
        <v/>
      </c>
      <c r="GI77" s="14" t="str">
        <f t="shared" si="376"/>
        <v/>
      </c>
      <c r="GJ77" s="14" t="str">
        <f t="shared" si="377"/>
        <v/>
      </c>
      <c r="GK77" s="14" t="str">
        <f t="shared" si="378"/>
        <v/>
      </c>
      <c r="GL77" s="1072">
        <v>1954</v>
      </c>
    </row>
    <row r="78" spans="1:194">
      <c r="A78" s="656">
        <v>1955</v>
      </c>
      <c r="B78" s="1093">
        <f>(Max!B78+Min!B78)/2</f>
        <v>50.5</v>
      </c>
      <c r="C78" s="1093">
        <f>(Max!C78+Min!C78)/2</f>
        <v>56.5</v>
      </c>
      <c r="D78" s="1093">
        <f>(Max!D78+Min!D78)/2</f>
        <v>51.5</v>
      </c>
      <c r="E78" s="1093">
        <f>(Max!E78+Min!E78)/2</f>
        <v>42.5</v>
      </c>
      <c r="F78" s="1093">
        <f>(Max!F78+Min!F78)/2</f>
        <v>40</v>
      </c>
      <c r="G78" s="1093">
        <f>(Max!G78+Min!G78)/2</f>
        <v>44</v>
      </c>
      <c r="H78" s="1093">
        <f>(Max!H78+Min!H78)/2</f>
        <v>44</v>
      </c>
      <c r="I78" s="1093">
        <f>(Max!I78+Min!I78)/2</f>
        <v>45.5</v>
      </c>
      <c r="J78" s="1093">
        <f>(Max!J78+Min!J78)/2</f>
        <v>40</v>
      </c>
      <c r="K78" s="1093">
        <f>(Max!K78+Min!K78)/2</f>
        <v>39.5</v>
      </c>
      <c r="L78" s="1093">
        <f>(Max!L78+Min!L78)/2</f>
        <v>48</v>
      </c>
      <c r="M78" s="1093">
        <f>(Max!M78+Min!M78)/2</f>
        <v>57.5</v>
      </c>
      <c r="N78" s="1093">
        <f>(Max!N78+Min!N78)/2</f>
        <v>62.5</v>
      </c>
      <c r="O78" s="1093">
        <f>(Max!O78+Min!O78)/2</f>
        <v>65.5</v>
      </c>
      <c r="P78" s="1093">
        <f>(Max!P78+Min!P78)/2</f>
        <v>54</v>
      </c>
      <c r="Q78" s="1093">
        <f>(Max!Q78+Min!Q78)/2</f>
        <v>69.5</v>
      </c>
      <c r="R78" s="1093">
        <f>(Max!R78+Min!R78)/2</f>
        <v>53.5</v>
      </c>
      <c r="S78" s="1093">
        <f>(Max!S78+Min!S78)/2</f>
        <v>37.5</v>
      </c>
      <c r="T78" s="1093">
        <f>(Max!T78+Min!T78)/2</f>
        <v>39</v>
      </c>
      <c r="U78" s="1093">
        <f>(Max!U78+Min!U78)/2</f>
        <v>39</v>
      </c>
      <c r="V78" s="1093">
        <f>(Max!V78+Min!V78)/2</f>
        <v>49.5</v>
      </c>
      <c r="W78" s="1093">
        <f>(Max!W78+Min!W78)/2</f>
        <v>46.5</v>
      </c>
      <c r="X78" s="1093">
        <f>(Max!X78+Min!X78)/2</f>
        <v>52</v>
      </c>
      <c r="Y78" s="1093">
        <f>(Max!Y78+Min!Y78)/2</f>
        <v>46.5</v>
      </c>
      <c r="Z78" s="1093">
        <f>(Max!Z78+Min!Z78)/2</f>
        <v>37.5</v>
      </c>
      <c r="AA78" s="1093">
        <f>(Max!AA78+Min!AA78)/2</f>
        <v>38</v>
      </c>
      <c r="AB78" s="1093">
        <f>(Max!AB78+Min!AB78)/2</f>
        <v>43</v>
      </c>
      <c r="AC78" s="1093">
        <f>(Max!AC78+Min!AC78)/2</f>
        <v>43</v>
      </c>
      <c r="AD78" s="1093">
        <f>(Max!AD78+Min!AD78)/2</f>
        <v>25</v>
      </c>
      <c r="AE78" s="1093">
        <f>(Max!AE78+Min!AE78)/2</f>
        <v>31.5</v>
      </c>
      <c r="AF78" s="1381"/>
      <c r="AG78" s="1077">
        <f t="shared" si="187"/>
        <v>1392.5</v>
      </c>
      <c r="AH78" s="58">
        <f>(Max!AG78+Min!AG78)/60</f>
        <v>46.416666666666664</v>
      </c>
      <c r="AI78" s="47">
        <f t="shared" si="286"/>
        <v>69.5</v>
      </c>
      <c r="AJ78" s="84">
        <f t="shared" si="287"/>
        <v>25</v>
      </c>
      <c r="AK78" s="1072">
        <v>1955</v>
      </c>
      <c r="AL78" s="23" t="str">
        <f t="shared" si="288"/>
        <v/>
      </c>
      <c r="AM78" s="23" t="str">
        <f t="shared" si="289"/>
        <v/>
      </c>
      <c r="AN78" s="23" t="str">
        <f t="shared" si="290"/>
        <v/>
      </c>
      <c r="AO78" s="23" t="str">
        <f t="shared" si="291"/>
        <v/>
      </c>
      <c r="AP78" s="23" t="str">
        <f t="shared" si="292"/>
        <v/>
      </c>
      <c r="AQ78" s="23" t="str">
        <f t="shared" si="293"/>
        <v/>
      </c>
      <c r="AR78" s="23" t="str">
        <f t="shared" si="294"/>
        <v/>
      </c>
      <c r="AS78" s="23" t="str">
        <f t="shared" si="295"/>
        <v/>
      </c>
      <c r="AT78" s="23" t="str">
        <f t="shared" si="296"/>
        <v/>
      </c>
      <c r="AU78" s="23" t="str">
        <f t="shared" si="297"/>
        <v/>
      </c>
      <c r="AV78" s="23" t="str">
        <f t="shared" si="298"/>
        <v/>
      </c>
      <c r="AW78" s="23" t="str">
        <f t="shared" si="299"/>
        <v/>
      </c>
      <c r="AX78" s="23" t="str">
        <f t="shared" si="300"/>
        <v/>
      </c>
      <c r="AY78" s="23" t="str">
        <f t="shared" si="301"/>
        <v/>
      </c>
      <c r="AZ78" s="23" t="str">
        <f t="shared" si="302"/>
        <v/>
      </c>
      <c r="BA78" s="23" t="str">
        <f t="shared" si="303"/>
        <v/>
      </c>
      <c r="BB78" s="23" t="str">
        <f t="shared" si="304"/>
        <v/>
      </c>
      <c r="BC78" s="23" t="str">
        <f t="shared" si="305"/>
        <v/>
      </c>
      <c r="BD78" s="23" t="str">
        <f t="shared" si="306"/>
        <v/>
      </c>
      <c r="BE78" s="23" t="str">
        <f t="shared" si="307"/>
        <v/>
      </c>
      <c r="BF78" s="23" t="str">
        <f t="shared" si="308"/>
        <v/>
      </c>
      <c r="BG78" s="23" t="str">
        <f t="shared" si="309"/>
        <v/>
      </c>
      <c r="BH78" s="23" t="str">
        <f t="shared" si="310"/>
        <v/>
      </c>
      <c r="BI78" s="23" t="str">
        <f t="shared" si="311"/>
        <v/>
      </c>
      <c r="BJ78" s="23" t="str">
        <f t="shared" si="312"/>
        <v/>
      </c>
      <c r="BK78" s="23" t="str">
        <f t="shared" si="313"/>
        <v/>
      </c>
      <c r="BL78" s="23" t="str">
        <f t="shared" si="314"/>
        <v/>
      </c>
      <c r="BM78" s="23" t="str">
        <f t="shared" si="315"/>
        <v/>
      </c>
      <c r="BN78" s="23" t="str">
        <f t="shared" si="316"/>
        <v/>
      </c>
      <c r="BO78" s="23" t="str">
        <f t="shared" si="317"/>
        <v/>
      </c>
      <c r="BP78" s="23">
        <f t="shared" si="188"/>
        <v>0</v>
      </c>
      <c r="BQ78" s="1072">
        <v>1955</v>
      </c>
      <c r="BR78" s="14" t="str">
        <f t="shared" si="411"/>
        <v/>
      </c>
      <c r="BS78" s="14" t="str">
        <f t="shared" si="411"/>
        <v/>
      </c>
      <c r="BT78" s="14" t="str">
        <f t="shared" si="411"/>
        <v/>
      </c>
      <c r="BU78" s="14" t="str">
        <f t="shared" si="411"/>
        <v/>
      </c>
      <c r="BV78" s="14" t="str">
        <f t="shared" si="411"/>
        <v/>
      </c>
      <c r="BW78" s="14" t="str">
        <f t="shared" si="411"/>
        <v/>
      </c>
      <c r="BX78" s="14" t="str">
        <f t="shared" si="411"/>
        <v/>
      </c>
      <c r="BY78" s="14" t="str">
        <f t="shared" si="411"/>
        <v/>
      </c>
      <c r="BZ78" s="14" t="str">
        <f t="shared" si="411"/>
        <v/>
      </c>
      <c r="CA78" s="14" t="str">
        <f t="shared" si="411"/>
        <v/>
      </c>
      <c r="CB78" s="14" t="str">
        <f t="shared" si="411"/>
        <v/>
      </c>
      <c r="CC78" s="14" t="str">
        <f t="shared" si="411"/>
        <v/>
      </c>
      <c r="CD78" s="14" t="str">
        <f t="shared" si="411"/>
        <v/>
      </c>
      <c r="CE78" s="14" t="str">
        <f t="shared" si="410"/>
        <v/>
      </c>
      <c r="CF78" s="14" t="str">
        <f t="shared" si="410"/>
        <v/>
      </c>
      <c r="CG78" s="14" t="str">
        <f t="shared" si="410"/>
        <v/>
      </c>
      <c r="CH78" s="14" t="str">
        <f t="shared" si="318"/>
        <v/>
      </c>
      <c r="CI78" s="14" t="str">
        <f t="shared" si="318"/>
        <v/>
      </c>
      <c r="CJ78" s="14" t="str">
        <f t="shared" si="318"/>
        <v/>
      </c>
      <c r="CK78" s="14" t="str">
        <f t="shared" si="318"/>
        <v/>
      </c>
      <c r="CL78" s="14" t="str">
        <f t="shared" si="318"/>
        <v/>
      </c>
      <c r="CM78" s="14" t="str">
        <f t="shared" si="285"/>
        <v/>
      </c>
      <c r="CN78" s="14" t="str">
        <f t="shared" si="285"/>
        <v/>
      </c>
      <c r="CO78" s="14" t="str">
        <f t="shared" si="285"/>
        <v/>
      </c>
      <c r="CP78" s="14" t="str">
        <f t="shared" si="285"/>
        <v/>
      </c>
      <c r="CQ78" s="14" t="str">
        <f t="shared" si="285"/>
        <v/>
      </c>
      <c r="CR78" s="14" t="str">
        <f t="shared" si="285"/>
        <v/>
      </c>
      <c r="CS78" s="14" t="str">
        <f t="shared" si="285"/>
        <v/>
      </c>
      <c r="CT78" s="14" t="str">
        <f t="shared" si="285"/>
        <v/>
      </c>
      <c r="CU78" s="14" t="str">
        <f t="shared" si="285"/>
        <v/>
      </c>
      <c r="CV78" s="1072">
        <v>1955</v>
      </c>
      <c r="CW78" s="14" t="str">
        <f t="shared" si="319"/>
        <v/>
      </c>
      <c r="CX78" s="14" t="str">
        <f t="shared" si="320"/>
        <v/>
      </c>
      <c r="CY78" s="14" t="str">
        <f t="shared" si="321"/>
        <v/>
      </c>
      <c r="CZ78" s="14" t="str">
        <f t="shared" si="322"/>
        <v/>
      </c>
      <c r="DA78" s="14" t="str">
        <f t="shared" si="323"/>
        <v/>
      </c>
      <c r="DB78" s="14" t="str">
        <f t="shared" si="324"/>
        <v/>
      </c>
      <c r="DC78" s="14" t="str">
        <f t="shared" si="325"/>
        <v/>
      </c>
      <c r="DD78" s="14" t="str">
        <f t="shared" si="326"/>
        <v/>
      </c>
      <c r="DE78" s="14" t="str">
        <f t="shared" si="327"/>
        <v/>
      </c>
      <c r="DF78" s="14" t="str">
        <f t="shared" si="328"/>
        <v/>
      </c>
      <c r="DG78" s="14" t="str">
        <f t="shared" si="329"/>
        <v/>
      </c>
      <c r="DH78" s="14" t="str">
        <f t="shared" si="330"/>
        <v/>
      </c>
      <c r="DI78" s="14" t="str">
        <f t="shared" si="331"/>
        <v/>
      </c>
      <c r="DJ78" s="14" t="str">
        <f t="shared" si="332"/>
        <v/>
      </c>
      <c r="DK78" s="14" t="str">
        <f t="shared" si="333"/>
        <v/>
      </c>
      <c r="DL78" s="14">
        <f t="shared" si="334"/>
        <v>1955</v>
      </c>
      <c r="DM78" s="14" t="str">
        <f t="shared" si="335"/>
        <v/>
      </c>
      <c r="DN78" s="14" t="str">
        <f t="shared" si="336"/>
        <v/>
      </c>
      <c r="DO78" s="14" t="str">
        <f t="shared" si="337"/>
        <v/>
      </c>
      <c r="DP78" s="14" t="str">
        <f t="shared" si="338"/>
        <v/>
      </c>
      <c r="DQ78" s="14" t="str">
        <f t="shared" si="339"/>
        <v/>
      </c>
      <c r="DR78" s="14" t="str">
        <f t="shared" si="340"/>
        <v/>
      </c>
      <c r="DS78" s="14" t="str">
        <f t="shared" si="341"/>
        <v/>
      </c>
      <c r="DT78" s="14" t="str">
        <f t="shared" si="342"/>
        <v/>
      </c>
      <c r="DU78" s="14" t="str">
        <f t="shared" si="343"/>
        <v/>
      </c>
      <c r="DV78" s="14" t="str">
        <f t="shared" si="344"/>
        <v/>
      </c>
      <c r="DW78" s="14" t="str">
        <f t="shared" si="345"/>
        <v/>
      </c>
      <c r="DX78" s="14" t="str">
        <f t="shared" si="346"/>
        <v/>
      </c>
      <c r="DY78" s="14" t="str">
        <f t="shared" si="347"/>
        <v/>
      </c>
      <c r="DZ78" s="14" t="str">
        <f t="shared" si="348"/>
        <v/>
      </c>
      <c r="EA78" s="1072">
        <v>1955</v>
      </c>
      <c r="EB78" s="23" t="str">
        <f t="shared" si="379"/>
        <v/>
      </c>
      <c r="EC78" s="23" t="str">
        <f t="shared" si="380"/>
        <v/>
      </c>
      <c r="ED78" s="23" t="str">
        <f t="shared" si="381"/>
        <v/>
      </c>
      <c r="EE78" s="23" t="str">
        <f t="shared" si="382"/>
        <v/>
      </c>
      <c r="EF78" s="23" t="str">
        <f t="shared" si="383"/>
        <v/>
      </c>
      <c r="EG78" s="23" t="str">
        <f t="shared" si="384"/>
        <v/>
      </c>
      <c r="EH78" s="23" t="str">
        <f t="shared" si="385"/>
        <v/>
      </c>
      <c r="EI78" s="23" t="str">
        <f t="shared" si="386"/>
        <v/>
      </c>
      <c r="EJ78" s="23" t="str">
        <f t="shared" si="387"/>
        <v/>
      </c>
      <c r="EK78" s="23" t="str">
        <f t="shared" si="388"/>
        <v/>
      </c>
      <c r="EL78" s="23" t="str">
        <f t="shared" si="389"/>
        <v/>
      </c>
      <c r="EM78" s="23" t="str">
        <f t="shared" si="390"/>
        <v/>
      </c>
      <c r="EN78" s="23" t="str">
        <f t="shared" si="391"/>
        <v/>
      </c>
      <c r="EO78" s="23" t="str">
        <f t="shared" si="392"/>
        <v/>
      </c>
      <c r="EP78" s="23" t="str">
        <f t="shared" si="393"/>
        <v/>
      </c>
      <c r="EQ78" s="23" t="str">
        <f t="shared" si="394"/>
        <v/>
      </c>
      <c r="ER78" s="23" t="str">
        <f t="shared" si="395"/>
        <v/>
      </c>
      <c r="ES78" s="23" t="str">
        <f t="shared" si="396"/>
        <v/>
      </c>
      <c r="ET78" s="23" t="str">
        <f t="shared" si="397"/>
        <v/>
      </c>
      <c r="EU78" s="23" t="str">
        <f t="shared" si="398"/>
        <v/>
      </c>
      <c r="EV78" s="23" t="str">
        <f t="shared" si="399"/>
        <v/>
      </c>
      <c r="EW78" s="23" t="str">
        <f t="shared" si="400"/>
        <v/>
      </c>
      <c r="EX78" s="23" t="str">
        <f t="shared" si="401"/>
        <v/>
      </c>
      <c r="EY78" s="23" t="str">
        <f t="shared" si="402"/>
        <v/>
      </c>
      <c r="EZ78" s="23" t="str">
        <f t="shared" si="403"/>
        <v/>
      </c>
      <c r="FA78" s="23" t="str">
        <f t="shared" si="404"/>
        <v/>
      </c>
      <c r="FB78" s="23" t="str">
        <f t="shared" si="405"/>
        <v/>
      </c>
      <c r="FC78" s="23" t="str">
        <f t="shared" si="406"/>
        <v/>
      </c>
      <c r="FD78" s="23">
        <f t="shared" si="407"/>
        <v>1</v>
      </c>
      <c r="FE78" s="23">
        <f t="shared" si="408"/>
        <v>1</v>
      </c>
      <c r="FF78" s="23">
        <f t="shared" si="409"/>
        <v>2</v>
      </c>
      <c r="FG78" s="1072">
        <v>1955</v>
      </c>
      <c r="FH78" s="14" t="str">
        <f t="shared" si="349"/>
        <v/>
      </c>
      <c r="FI78" s="14" t="str">
        <f t="shared" si="350"/>
        <v/>
      </c>
      <c r="FJ78" s="14" t="str">
        <f t="shared" si="351"/>
        <v/>
      </c>
      <c r="FK78" s="14" t="str">
        <f t="shared" si="352"/>
        <v/>
      </c>
      <c r="FL78" s="14" t="str">
        <f t="shared" si="353"/>
        <v/>
      </c>
      <c r="FM78" s="14" t="str">
        <f t="shared" si="354"/>
        <v/>
      </c>
      <c r="FN78" s="14" t="str">
        <f t="shared" si="355"/>
        <v/>
      </c>
      <c r="FO78" s="14" t="str">
        <f t="shared" si="356"/>
        <v/>
      </c>
      <c r="FP78" s="14" t="str">
        <f t="shared" si="357"/>
        <v/>
      </c>
      <c r="FQ78" s="14" t="str">
        <f t="shared" si="358"/>
        <v/>
      </c>
      <c r="FR78" s="14" t="str">
        <f t="shared" si="359"/>
        <v/>
      </c>
      <c r="FS78" s="14" t="str">
        <f t="shared" si="360"/>
        <v/>
      </c>
      <c r="FT78" s="14" t="str">
        <f t="shared" si="361"/>
        <v/>
      </c>
      <c r="FU78" s="14" t="str">
        <f t="shared" si="362"/>
        <v/>
      </c>
      <c r="FV78" s="14" t="str">
        <f t="shared" si="363"/>
        <v/>
      </c>
      <c r="FW78" s="14" t="str">
        <f t="shared" si="364"/>
        <v/>
      </c>
      <c r="FX78" s="14" t="str">
        <f t="shared" si="365"/>
        <v/>
      </c>
      <c r="FY78" s="14" t="str">
        <f t="shared" si="366"/>
        <v/>
      </c>
      <c r="FZ78" s="14" t="str">
        <f t="shared" si="367"/>
        <v/>
      </c>
      <c r="GA78" s="14" t="str">
        <f t="shared" si="368"/>
        <v/>
      </c>
      <c r="GB78" s="14" t="str">
        <f t="shared" si="369"/>
        <v/>
      </c>
      <c r="GC78" s="14" t="str">
        <f t="shared" si="370"/>
        <v/>
      </c>
      <c r="GD78" s="14" t="str">
        <f t="shared" si="371"/>
        <v/>
      </c>
      <c r="GE78" s="14" t="str">
        <f t="shared" si="372"/>
        <v/>
      </c>
      <c r="GF78" s="14" t="str">
        <f t="shared" si="373"/>
        <v/>
      </c>
      <c r="GG78" s="14" t="str">
        <f t="shared" si="374"/>
        <v/>
      </c>
      <c r="GH78" s="14" t="str">
        <f t="shared" si="375"/>
        <v/>
      </c>
      <c r="GI78" s="14" t="str">
        <f t="shared" si="376"/>
        <v/>
      </c>
      <c r="GJ78" s="14">
        <f t="shared" si="377"/>
        <v>1955</v>
      </c>
      <c r="GK78" s="14" t="str">
        <f t="shared" si="378"/>
        <v/>
      </c>
      <c r="GL78" s="1072">
        <v>1955</v>
      </c>
    </row>
    <row r="79" spans="1:194">
      <c r="A79" s="656">
        <v>1956</v>
      </c>
      <c r="B79" s="1093">
        <f>(Max!B79+Min!B79)/2</f>
        <v>65.5</v>
      </c>
      <c r="C79" s="1093">
        <f>(Max!C79+Min!C79)/2</f>
        <v>66</v>
      </c>
      <c r="D79" s="1093">
        <f>(Max!D79+Min!D79)/2</f>
        <v>59</v>
      </c>
      <c r="E79" s="1093">
        <f>(Max!E79+Min!E79)/2</f>
        <v>56</v>
      </c>
      <c r="F79" s="1093">
        <f>(Max!F79+Min!F79)/2</f>
        <v>56.5</v>
      </c>
      <c r="G79" s="1093">
        <f>(Max!G79+Min!G79)/2</f>
        <v>54.5</v>
      </c>
      <c r="H79" s="1093">
        <f>(Max!H79+Min!H79)/2</f>
        <v>56.5</v>
      </c>
      <c r="I79" s="1093">
        <f>(Max!I79+Min!I79)/2</f>
        <v>52.5</v>
      </c>
      <c r="J79" s="1093">
        <f>(Max!J79+Min!J79)/2</f>
        <v>43</v>
      </c>
      <c r="K79" s="1093">
        <f>(Max!K79+Min!K79)/2</f>
        <v>40</v>
      </c>
      <c r="L79" s="1093">
        <f>(Max!L79+Min!L79)/2</f>
        <v>47</v>
      </c>
      <c r="M79" s="1093">
        <f>(Max!M79+Min!M79)/2</f>
        <v>60</v>
      </c>
      <c r="N79" s="1093">
        <f>(Max!N79+Min!N79)/2</f>
        <v>44.5</v>
      </c>
      <c r="O79" s="1093">
        <f>(Max!O79+Min!O79)/2</f>
        <v>54.5</v>
      </c>
      <c r="P79" s="1093">
        <f>(Max!P79+Min!P79)/2</f>
        <v>57</v>
      </c>
      <c r="Q79" s="1093">
        <f>(Max!Q79+Min!Q79)/2</f>
        <v>60</v>
      </c>
      <c r="R79" s="1093">
        <f>(Max!R79+Min!R79)/2</f>
        <v>42</v>
      </c>
      <c r="S79" s="1093">
        <f>(Max!S79+Min!S79)/2</f>
        <v>43.5</v>
      </c>
      <c r="T79" s="1093">
        <f>(Max!T79+Min!T79)/2</f>
        <v>42.5</v>
      </c>
      <c r="U79" s="1093">
        <f>(Max!U79+Min!U79)/2</f>
        <v>44.5</v>
      </c>
      <c r="V79" s="1093">
        <f>(Max!V79+Min!V79)/2</f>
        <v>60</v>
      </c>
      <c r="W79" s="1093">
        <f>(Max!W79+Min!W79)/2</f>
        <v>39</v>
      </c>
      <c r="X79" s="1093">
        <f>(Max!X79+Min!X79)/2</f>
        <v>31.5</v>
      </c>
      <c r="Y79" s="1093">
        <f>(Max!Y79+Min!Y79)/2</f>
        <v>25.5</v>
      </c>
      <c r="Z79" s="1093">
        <f>(Max!Z79+Min!Z79)/2</f>
        <v>33</v>
      </c>
      <c r="AA79" s="1093">
        <f>(Max!AA79+Min!AA79)/2</f>
        <v>39</v>
      </c>
      <c r="AB79" s="1093">
        <f>(Max!AB79+Min!AB79)/2</f>
        <v>38</v>
      </c>
      <c r="AC79" s="1093">
        <f>(Max!AC79+Min!AC79)/2</f>
        <v>36.5</v>
      </c>
      <c r="AD79" s="1093">
        <f>(Max!AD79+Min!AD79)/2</f>
        <v>43.5</v>
      </c>
      <c r="AE79" s="1093">
        <f>(Max!AE79+Min!AE79)/2</f>
        <v>35</v>
      </c>
      <c r="AF79" s="1381"/>
      <c r="AG79" s="1077">
        <f t="shared" si="187"/>
        <v>1426</v>
      </c>
      <c r="AH79" s="58">
        <f>(Max!AG79+Min!AG79)/60</f>
        <v>47.533333333333331</v>
      </c>
      <c r="AI79" s="47">
        <f t="shared" si="286"/>
        <v>66</v>
      </c>
      <c r="AJ79" s="84">
        <f t="shared" si="287"/>
        <v>25.5</v>
      </c>
      <c r="AK79" s="1072">
        <v>1956</v>
      </c>
      <c r="AL79" s="23" t="str">
        <f t="shared" si="288"/>
        <v/>
      </c>
      <c r="AM79" s="23" t="str">
        <f t="shared" si="289"/>
        <v/>
      </c>
      <c r="AN79" s="23" t="str">
        <f t="shared" si="290"/>
        <v/>
      </c>
      <c r="AO79" s="23" t="str">
        <f t="shared" si="291"/>
        <v/>
      </c>
      <c r="AP79" s="23" t="str">
        <f t="shared" si="292"/>
        <v/>
      </c>
      <c r="AQ79" s="23" t="str">
        <f t="shared" si="293"/>
        <v/>
      </c>
      <c r="AR79" s="23" t="str">
        <f t="shared" si="294"/>
        <v/>
      </c>
      <c r="AS79" s="23" t="str">
        <f t="shared" si="295"/>
        <v/>
      </c>
      <c r="AT79" s="23" t="str">
        <f t="shared" si="296"/>
        <v/>
      </c>
      <c r="AU79" s="23" t="str">
        <f t="shared" si="297"/>
        <v/>
      </c>
      <c r="AV79" s="23" t="str">
        <f t="shared" si="298"/>
        <v/>
      </c>
      <c r="AW79" s="23" t="str">
        <f t="shared" si="299"/>
        <v/>
      </c>
      <c r="AX79" s="23" t="str">
        <f t="shared" si="300"/>
        <v/>
      </c>
      <c r="AY79" s="23" t="str">
        <f t="shared" si="301"/>
        <v/>
      </c>
      <c r="AZ79" s="23" t="str">
        <f t="shared" si="302"/>
        <v/>
      </c>
      <c r="BA79" s="23" t="str">
        <f t="shared" si="303"/>
        <v/>
      </c>
      <c r="BB79" s="23" t="str">
        <f t="shared" si="304"/>
        <v/>
      </c>
      <c r="BC79" s="23" t="str">
        <f t="shared" si="305"/>
        <v/>
      </c>
      <c r="BD79" s="23" t="str">
        <f t="shared" si="306"/>
        <v/>
      </c>
      <c r="BE79" s="23" t="str">
        <f t="shared" si="307"/>
        <v/>
      </c>
      <c r="BF79" s="23" t="str">
        <f t="shared" si="308"/>
        <v/>
      </c>
      <c r="BG79" s="23" t="str">
        <f t="shared" si="309"/>
        <v/>
      </c>
      <c r="BH79" s="23" t="str">
        <f t="shared" si="310"/>
        <v/>
      </c>
      <c r="BI79" s="23" t="str">
        <f t="shared" si="311"/>
        <v/>
      </c>
      <c r="BJ79" s="23" t="str">
        <f t="shared" si="312"/>
        <v/>
      </c>
      <c r="BK79" s="23" t="str">
        <f t="shared" si="313"/>
        <v/>
      </c>
      <c r="BL79" s="23" t="str">
        <f t="shared" si="314"/>
        <v/>
      </c>
      <c r="BM79" s="23" t="str">
        <f t="shared" si="315"/>
        <v/>
      </c>
      <c r="BN79" s="23" t="str">
        <f t="shared" si="316"/>
        <v/>
      </c>
      <c r="BO79" s="23" t="str">
        <f t="shared" si="317"/>
        <v/>
      </c>
      <c r="BP79" s="23">
        <f t="shared" si="188"/>
        <v>0</v>
      </c>
      <c r="BQ79" s="1072">
        <v>1956</v>
      </c>
      <c r="BR79" s="14" t="str">
        <f t="shared" si="411"/>
        <v/>
      </c>
      <c r="BS79" s="14" t="str">
        <f t="shared" si="411"/>
        <v/>
      </c>
      <c r="BT79" s="14" t="str">
        <f t="shared" si="411"/>
        <v/>
      </c>
      <c r="BU79" s="14" t="str">
        <f t="shared" si="411"/>
        <v/>
      </c>
      <c r="BV79" s="14" t="str">
        <f t="shared" si="411"/>
        <v/>
      </c>
      <c r="BW79" s="14" t="str">
        <f t="shared" si="411"/>
        <v/>
      </c>
      <c r="BX79" s="14" t="str">
        <f t="shared" si="411"/>
        <v/>
      </c>
      <c r="BY79" s="14" t="str">
        <f t="shared" si="411"/>
        <v/>
      </c>
      <c r="BZ79" s="14" t="str">
        <f t="shared" si="411"/>
        <v/>
      </c>
      <c r="CA79" s="14" t="str">
        <f t="shared" si="411"/>
        <v/>
      </c>
      <c r="CB79" s="14" t="str">
        <f t="shared" si="411"/>
        <v/>
      </c>
      <c r="CC79" s="14" t="str">
        <f t="shared" si="411"/>
        <v/>
      </c>
      <c r="CD79" s="14" t="str">
        <f t="shared" si="411"/>
        <v/>
      </c>
      <c r="CE79" s="14" t="str">
        <f t="shared" si="410"/>
        <v/>
      </c>
      <c r="CF79" s="14" t="str">
        <f t="shared" si="410"/>
        <v/>
      </c>
      <c r="CG79" s="14" t="str">
        <f t="shared" si="410"/>
        <v/>
      </c>
      <c r="CH79" s="14" t="str">
        <f t="shared" si="318"/>
        <v/>
      </c>
      <c r="CI79" s="14" t="str">
        <f t="shared" si="318"/>
        <v/>
      </c>
      <c r="CJ79" s="14" t="str">
        <f t="shared" si="318"/>
        <v/>
      </c>
      <c r="CK79" s="14" t="str">
        <f t="shared" si="318"/>
        <v/>
      </c>
      <c r="CL79" s="14" t="str">
        <f t="shared" si="318"/>
        <v/>
      </c>
      <c r="CM79" s="14" t="str">
        <f t="shared" si="285"/>
        <v/>
      </c>
      <c r="CN79" s="14" t="str">
        <f t="shared" si="285"/>
        <v/>
      </c>
      <c r="CO79" s="14" t="str">
        <f t="shared" si="285"/>
        <v/>
      </c>
      <c r="CP79" s="14" t="str">
        <f t="shared" si="285"/>
        <v/>
      </c>
      <c r="CQ79" s="14" t="str">
        <f t="shared" si="285"/>
        <v/>
      </c>
      <c r="CR79" s="14" t="str">
        <f t="shared" si="285"/>
        <v/>
      </c>
      <c r="CS79" s="14" t="str">
        <f t="shared" si="285"/>
        <v/>
      </c>
      <c r="CT79" s="14" t="str">
        <f t="shared" si="285"/>
        <v/>
      </c>
      <c r="CU79" s="14" t="str">
        <f t="shared" si="285"/>
        <v/>
      </c>
      <c r="CV79" s="1072">
        <v>1956</v>
      </c>
      <c r="CW79" s="14" t="str">
        <f t="shared" si="319"/>
        <v/>
      </c>
      <c r="CX79" s="14" t="str">
        <f t="shared" si="320"/>
        <v/>
      </c>
      <c r="CY79" s="14" t="str">
        <f t="shared" si="321"/>
        <v/>
      </c>
      <c r="CZ79" s="14" t="str">
        <f t="shared" si="322"/>
        <v/>
      </c>
      <c r="DA79" s="14" t="str">
        <f t="shared" si="323"/>
        <v/>
      </c>
      <c r="DB79" s="14" t="str">
        <f t="shared" si="324"/>
        <v/>
      </c>
      <c r="DC79" s="14" t="str">
        <f t="shared" si="325"/>
        <v/>
      </c>
      <c r="DD79" s="14" t="str">
        <f t="shared" si="326"/>
        <v/>
      </c>
      <c r="DE79" s="14" t="str">
        <f t="shared" si="327"/>
        <v/>
      </c>
      <c r="DF79" s="14" t="str">
        <f t="shared" si="328"/>
        <v/>
      </c>
      <c r="DG79" s="14" t="str">
        <f t="shared" si="329"/>
        <v/>
      </c>
      <c r="DH79" s="14" t="str">
        <f t="shared" si="330"/>
        <v/>
      </c>
      <c r="DI79" s="14" t="str">
        <f t="shared" si="331"/>
        <v/>
      </c>
      <c r="DJ79" s="14" t="str">
        <f t="shared" si="332"/>
        <v/>
      </c>
      <c r="DK79" s="14" t="str">
        <f t="shared" si="333"/>
        <v/>
      </c>
      <c r="DL79" s="14" t="str">
        <f t="shared" si="334"/>
        <v/>
      </c>
      <c r="DM79" s="14" t="str">
        <f t="shared" si="335"/>
        <v/>
      </c>
      <c r="DN79" s="14" t="str">
        <f t="shared" si="336"/>
        <v/>
      </c>
      <c r="DO79" s="14" t="str">
        <f t="shared" si="337"/>
        <v/>
      </c>
      <c r="DP79" s="14" t="str">
        <f t="shared" si="338"/>
        <v/>
      </c>
      <c r="DQ79" s="14" t="str">
        <f t="shared" si="339"/>
        <v/>
      </c>
      <c r="DR79" s="14" t="str">
        <f t="shared" si="340"/>
        <v/>
      </c>
      <c r="DS79" s="14" t="str">
        <f t="shared" si="341"/>
        <v/>
      </c>
      <c r="DT79" s="14" t="str">
        <f t="shared" si="342"/>
        <v/>
      </c>
      <c r="DU79" s="14" t="str">
        <f t="shared" si="343"/>
        <v/>
      </c>
      <c r="DV79" s="14" t="str">
        <f t="shared" si="344"/>
        <v/>
      </c>
      <c r="DW79" s="14" t="str">
        <f t="shared" si="345"/>
        <v/>
      </c>
      <c r="DX79" s="14" t="str">
        <f t="shared" si="346"/>
        <v/>
      </c>
      <c r="DY79" s="14" t="str">
        <f t="shared" si="347"/>
        <v/>
      </c>
      <c r="DZ79" s="14" t="str">
        <f t="shared" si="348"/>
        <v/>
      </c>
      <c r="EA79" s="1072">
        <v>1956</v>
      </c>
      <c r="EB79" s="23" t="str">
        <f t="shared" si="379"/>
        <v/>
      </c>
      <c r="EC79" s="23" t="str">
        <f t="shared" si="380"/>
        <v/>
      </c>
      <c r="ED79" s="23" t="str">
        <f t="shared" si="381"/>
        <v/>
      </c>
      <c r="EE79" s="23" t="str">
        <f t="shared" si="382"/>
        <v/>
      </c>
      <c r="EF79" s="23" t="str">
        <f t="shared" si="383"/>
        <v/>
      </c>
      <c r="EG79" s="23" t="str">
        <f t="shared" si="384"/>
        <v/>
      </c>
      <c r="EH79" s="23" t="str">
        <f t="shared" si="385"/>
        <v/>
      </c>
      <c r="EI79" s="23" t="str">
        <f t="shared" si="386"/>
        <v/>
      </c>
      <c r="EJ79" s="23" t="str">
        <f t="shared" si="387"/>
        <v/>
      </c>
      <c r="EK79" s="23" t="str">
        <f t="shared" si="388"/>
        <v/>
      </c>
      <c r="EL79" s="23" t="str">
        <f t="shared" si="389"/>
        <v/>
      </c>
      <c r="EM79" s="23" t="str">
        <f t="shared" si="390"/>
        <v/>
      </c>
      <c r="EN79" s="23" t="str">
        <f t="shared" si="391"/>
        <v/>
      </c>
      <c r="EO79" s="23" t="str">
        <f t="shared" si="392"/>
        <v/>
      </c>
      <c r="EP79" s="23" t="str">
        <f t="shared" si="393"/>
        <v/>
      </c>
      <c r="EQ79" s="23" t="str">
        <f t="shared" si="394"/>
        <v/>
      </c>
      <c r="ER79" s="23" t="str">
        <f t="shared" si="395"/>
        <v/>
      </c>
      <c r="ES79" s="23" t="str">
        <f t="shared" si="396"/>
        <v/>
      </c>
      <c r="ET79" s="23" t="str">
        <f t="shared" si="397"/>
        <v/>
      </c>
      <c r="EU79" s="23" t="str">
        <f t="shared" si="398"/>
        <v/>
      </c>
      <c r="EV79" s="23" t="str">
        <f t="shared" si="399"/>
        <v/>
      </c>
      <c r="EW79" s="23" t="str">
        <f t="shared" si="400"/>
        <v/>
      </c>
      <c r="EX79" s="23">
        <f t="shared" si="401"/>
        <v>1</v>
      </c>
      <c r="EY79" s="23">
        <f t="shared" si="402"/>
        <v>1</v>
      </c>
      <c r="EZ79" s="23" t="str">
        <f t="shared" si="403"/>
        <v/>
      </c>
      <c r="FA79" s="23" t="str">
        <f t="shared" si="404"/>
        <v/>
      </c>
      <c r="FB79" s="23" t="str">
        <f t="shared" si="405"/>
        <v/>
      </c>
      <c r="FC79" s="23" t="str">
        <f t="shared" si="406"/>
        <v/>
      </c>
      <c r="FD79" s="23" t="str">
        <f t="shared" si="407"/>
        <v/>
      </c>
      <c r="FE79" s="23" t="str">
        <f t="shared" si="408"/>
        <v/>
      </c>
      <c r="FF79" s="23">
        <f t="shared" si="409"/>
        <v>2</v>
      </c>
      <c r="FG79" s="1072">
        <v>1956</v>
      </c>
      <c r="FH79" s="14" t="str">
        <f t="shared" si="349"/>
        <v/>
      </c>
      <c r="FI79" s="14" t="str">
        <f t="shared" si="350"/>
        <v/>
      </c>
      <c r="FJ79" s="14" t="str">
        <f t="shared" si="351"/>
        <v/>
      </c>
      <c r="FK79" s="14" t="str">
        <f t="shared" si="352"/>
        <v/>
      </c>
      <c r="FL79" s="14" t="str">
        <f t="shared" si="353"/>
        <v/>
      </c>
      <c r="FM79" s="14" t="str">
        <f t="shared" si="354"/>
        <v/>
      </c>
      <c r="FN79" s="14" t="str">
        <f t="shared" si="355"/>
        <v/>
      </c>
      <c r="FO79" s="14" t="str">
        <f t="shared" si="356"/>
        <v/>
      </c>
      <c r="FP79" s="14" t="str">
        <f t="shared" si="357"/>
        <v/>
      </c>
      <c r="FQ79" s="14" t="str">
        <f t="shared" si="358"/>
        <v/>
      </c>
      <c r="FR79" s="14" t="str">
        <f t="shared" si="359"/>
        <v/>
      </c>
      <c r="FS79" s="14" t="str">
        <f t="shared" si="360"/>
        <v/>
      </c>
      <c r="FT79" s="14" t="str">
        <f t="shared" si="361"/>
        <v/>
      </c>
      <c r="FU79" s="14" t="str">
        <f t="shared" si="362"/>
        <v/>
      </c>
      <c r="FV79" s="14" t="str">
        <f t="shared" si="363"/>
        <v/>
      </c>
      <c r="FW79" s="14" t="str">
        <f t="shared" si="364"/>
        <v/>
      </c>
      <c r="FX79" s="14" t="str">
        <f t="shared" si="365"/>
        <v/>
      </c>
      <c r="FY79" s="14" t="str">
        <f t="shared" si="366"/>
        <v/>
      </c>
      <c r="FZ79" s="14" t="str">
        <f t="shared" si="367"/>
        <v/>
      </c>
      <c r="GA79" s="14" t="str">
        <f t="shared" si="368"/>
        <v/>
      </c>
      <c r="GB79" s="14" t="str">
        <f t="shared" si="369"/>
        <v/>
      </c>
      <c r="GC79" s="14" t="str">
        <f t="shared" si="370"/>
        <v/>
      </c>
      <c r="GD79" s="14" t="str">
        <f t="shared" si="371"/>
        <v/>
      </c>
      <c r="GE79" s="14">
        <f t="shared" si="372"/>
        <v>1956</v>
      </c>
      <c r="GF79" s="14" t="str">
        <f t="shared" si="373"/>
        <v/>
      </c>
      <c r="GG79" s="14" t="str">
        <f t="shared" si="374"/>
        <v/>
      </c>
      <c r="GH79" s="14" t="str">
        <f t="shared" si="375"/>
        <v/>
      </c>
      <c r="GI79" s="14" t="str">
        <f t="shared" si="376"/>
        <v/>
      </c>
      <c r="GJ79" s="14" t="str">
        <f t="shared" si="377"/>
        <v/>
      </c>
      <c r="GK79" s="14" t="str">
        <f t="shared" si="378"/>
        <v/>
      </c>
      <c r="GL79" s="1072">
        <v>1956</v>
      </c>
    </row>
    <row r="80" spans="1:194">
      <c r="A80" s="656">
        <v>1957</v>
      </c>
      <c r="B80" s="1093">
        <f>(Max!B80+Min!B80)/2</f>
        <v>54.5</v>
      </c>
      <c r="C80" s="1093">
        <f>(Max!C80+Min!C80)/2</f>
        <v>58.5</v>
      </c>
      <c r="D80" s="1093">
        <f>(Max!D80+Min!D80)/2</f>
        <v>63</v>
      </c>
      <c r="E80" s="1093">
        <f>(Max!E80+Min!E80)/2</f>
        <v>57</v>
      </c>
      <c r="F80" s="1093">
        <f>(Max!F80+Min!F80)/2</f>
        <v>48</v>
      </c>
      <c r="G80" s="1093">
        <f>(Max!G80+Min!G80)/2</f>
        <v>46.5</v>
      </c>
      <c r="H80" s="1093">
        <f>(Max!H80+Min!H80)/2</f>
        <v>48.5</v>
      </c>
      <c r="I80" s="1093">
        <f>(Max!I80+Min!I80)/2</f>
        <v>55</v>
      </c>
      <c r="J80" s="1093">
        <f>(Max!J80+Min!J80)/2</f>
        <v>47.5</v>
      </c>
      <c r="K80" s="1093">
        <f>(Max!K80+Min!K80)/2</f>
        <v>37</v>
      </c>
      <c r="L80" s="1093">
        <f>(Max!L80+Min!L80)/2</f>
        <v>35.5</v>
      </c>
      <c r="M80" s="1093">
        <f>(Max!M80+Min!M80)/2</f>
        <v>37</v>
      </c>
      <c r="N80" s="1093">
        <f>(Max!N80+Min!N80)/2</f>
        <v>47</v>
      </c>
      <c r="O80" s="1093">
        <f>(Max!O80+Min!O80)/2</f>
        <v>55</v>
      </c>
      <c r="P80" s="1093">
        <f>(Max!P80+Min!P80)/2</f>
        <v>60</v>
      </c>
      <c r="Q80" s="1093">
        <f>(Max!Q80+Min!Q80)/2</f>
        <v>56.5</v>
      </c>
      <c r="R80" s="1093">
        <f>(Max!R80+Min!R80)/2</f>
        <v>63.5</v>
      </c>
      <c r="S80" s="1093">
        <f>(Max!S80+Min!S80)/2</f>
        <v>59.5</v>
      </c>
      <c r="T80" s="1093">
        <f>(Max!T80+Min!T80)/2</f>
        <v>63.5</v>
      </c>
      <c r="U80" s="1093">
        <f>(Max!U80+Min!U80)/2</f>
        <v>46</v>
      </c>
      <c r="V80" s="1093">
        <f>(Max!V80+Min!V80)/2</f>
        <v>47.5</v>
      </c>
      <c r="W80" s="1093">
        <f>(Max!W80+Min!W80)/2</f>
        <v>43</v>
      </c>
      <c r="X80" s="1093">
        <f>(Max!X80+Min!X80)/2</f>
        <v>39.5</v>
      </c>
      <c r="Y80" s="1093">
        <f>(Max!Y80+Min!Y80)/2</f>
        <v>50</v>
      </c>
      <c r="Z80" s="1093">
        <f>(Max!Z80+Min!Z80)/2</f>
        <v>41</v>
      </c>
      <c r="AA80" s="1093">
        <f>(Max!AA80+Min!AA80)/2</f>
        <v>41</v>
      </c>
      <c r="AB80" s="1093">
        <f>(Max!AB80+Min!AB80)/2</f>
        <v>46.5</v>
      </c>
      <c r="AC80" s="1093">
        <f>(Max!AC80+Min!AC80)/2</f>
        <v>52.5</v>
      </c>
      <c r="AD80" s="1093">
        <f>(Max!AD80+Min!AD80)/2</f>
        <v>59</v>
      </c>
      <c r="AE80" s="1093">
        <f>(Max!AE80+Min!AE80)/2</f>
        <v>50</v>
      </c>
      <c r="AF80" s="1381"/>
      <c r="AG80" s="1077">
        <f t="shared" si="187"/>
        <v>1509</v>
      </c>
      <c r="AH80" s="58">
        <f>(Max!AG80+Min!AG80)/60</f>
        <v>50.3</v>
      </c>
      <c r="AI80" s="47">
        <f t="shared" si="286"/>
        <v>63.5</v>
      </c>
      <c r="AJ80" s="84">
        <f t="shared" si="287"/>
        <v>35.5</v>
      </c>
      <c r="AK80" s="1072">
        <v>1957</v>
      </c>
      <c r="AL80" s="23" t="str">
        <f t="shared" si="288"/>
        <v/>
      </c>
      <c r="AM80" s="23" t="str">
        <f t="shared" si="289"/>
        <v/>
      </c>
      <c r="AN80" s="23" t="str">
        <f t="shared" si="290"/>
        <v/>
      </c>
      <c r="AO80" s="23" t="str">
        <f t="shared" si="291"/>
        <v/>
      </c>
      <c r="AP80" s="23" t="str">
        <f t="shared" si="292"/>
        <v/>
      </c>
      <c r="AQ80" s="23" t="str">
        <f t="shared" si="293"/>
        <v/>
      </c>
      <c r="AR80" s="23" t="str">
        <f t="shared" si="294"/>
        <v/>
      </c>
      <c r="AS80" s="23" t="str">
        <f t="shared" si="295"/>
        <v/>
      </c>
      <c r="AT80" s="23" t="str">
        <f t="shared" si="296"/>
        <v/>
      </c>
      <c r="AU80" s="23" t="str">
        <f t="shared" si="297"/>
        <v/>
      </c>
      <c r="AV80" s="23" t="str">
        <f t="shared" si="298"/>
        <v/>
      </c>
      <c r="AW80" s="23" t="str">
        <f t="shared" si="299"/>
        <v/>
      </c>
      <c r="AX80" s="23" t="str">
        <f t="shared" si="300"/>
        <v/>
      </c>
      <c r="AY80" s="23" t="str">
        <f t="shared" si="301"/>
        <v/>
      </c>
      <c r="AZ80" s="23" t="str">
        <f t="shared" si="302"/>
        <v/>
      </c>
      <c r="BA80" s="23" t="str">
        <f t="shared" si="303"/>
        <v/>
      </c>
      <c r="BB80" s="23" t="str">
        <f t="shared" si="304"/>
        <v/>
      </c>
      <c r="BC80" s="23" t="str">
        <f t="shared" si="305"/>
        <v/>
      </c>
      <c r="BD80" s="23" t="str">
        <f t="shared" si="306"/>
        <v/>
      </c>
      <c r="BE80" s="23" t="str">
        <f t="shared" si="307"/>
        <v/>
      </c>
      <c r="BF80" s="23" t="str">
        <f t="shared" si="308"/>
        <v/>
      </c>
      <c r="BG80" s="23" t="str">
        <f t="shared" si="309"/>
        <v/>
      </c>
      <c r="BH80" s="23" t="str">
        <f t="shared" si="310"/>
        <v/>
      </c>
      <c r="BI80" s="23" t="str">
        <f t="shared" si="311"/>
        <v/>
      </c>
      <c r="BJ80" s="23" t="str">
        <f t="shared" si="312"/>
        <v/>
      </c>
      <c r="BK80" s="23" t="str">
        <f t="shared" si="313"/>
        <v/>
      </c>
      <c r="BL80" s="23" t="str">
        <f t="shared" si="314"/>
        <v/>
      </c>
      <c r="BM80" s="23" t="str">
        <f t="shared" si="315"/>
        <v/>
      </c>
      <c r="BN80" s="23" t="str">
        <f t="shared" si="316"/>
        <v/>
      </c>
      <c r="BO80" s="23" t="str">
        <f t="shared" si="317"/>
        <v/>
      </c>
      <c r="BP80" s="23">
        <f t="shared" si="188"/>
        <v>0</v>
      </c>
      <c r="BQ80" s="1072">
        <v>1957</v>
      </c>
      <c r="BR80" s="14" t="str">
        <f t="shared" si="411"/>
        <v/>
      </c>
      <c r="BS80" s="14" t="str">
        <f t="shared" si="411"/>
        <v/>
      </c>
      <c r="BT80" s="14" t="str">
        <f t="shared" si="411"/>
        <v/>
      </c>
      <c r="BU80" s="14" t="str">
        <f t="shared" si="411"/>
        <v/>
      </c>
      <c r="BV80" s="14" t="str">
        <f t="shared" si="411"/>
        <v/>
      </c>
      <c r="BW80" s="14" t="str">
        <f t="shared" si="411"/>
        <v/>
      </c>
      <c r="BX80" s="14" t="str">
        <f t="shared" si="411"/>
        <v/>
      </c>
      <c r="BY80" s="14" t="str">
        <f t="shared" si="411"/>
        <v/>
      </c>
      <c r="BZ80" s="14" t="str">
        <f t="shared" si="411"/>
        <v/>
      </c>
      <c r="CA80" s="14" t="str">
        <f t="shared" si="411"/>
        <v/>
      </c>
      <c r="CB80" s="14" t="str">
        <f t="shared" si="411"/>
        <v/>
      </c>
      <c r="CC80" s="14" t="str">
        <f t="shared" si="411"/>
        <v/>
      </c>
      <c r="CD80" s="14" t="str">
        <f t="shared" si="411"/>
        <v/>
      </c>
      <c r="CE80" s="14" t="str">
        <f t="shared" si="410"/>
        <v/>
      </c>
      <c r="CF80" s="14" t="str">
        <f t="shared" si="410"/>
        <v/>
      </c>
      <c r="CG80" s="14" t="str">
        <f t="shared" si="410"/>
        <v/>
      </c>
      <c r="CH80" s="14" t="str">
        <f t="shared" si="318"/>
        <v/>
      </c>
      <c r="CI80" s="14" t="str">
        <f t="shared" si="318"/>
        <v/>
      </c>
      <c r="CJ80" s="14" t="str">
        <f t="shared" si="318"/>
        <v/>
      </c>
      <c r="CK80" s="14" t="str">
        <f t="shared" si="318"/>
        <v/>
      </c>
      <c r="CL80" s="14" t="str">
        <f t="shared" si="318"/>
        <v/>
      </c>
      <c r="CM80" s="14" t="str">
        <f t="shared" si="285"/>
        <v/>
      </c>
      <c r="CN80" s="14" t="str">
        <f t="shared" si="285"/>
        <v/>
      </c>
      <c r="CO80" s="14" t="str">
        <f t="shared" si="285"/>
        <v/>
      </c>
      <c r="CP80" s="14" t="str">
        <f t="shared" si="285"/>
        <v/>
      </c>
      <c r="CQ80" s="14" t="str">
        <f t="shared" si="285"/>
        <v/>
      </c>
      <c r="CR80" s="14" t="str">
        <f t="shared" si="285"/>
        <v/>
      </c>
      <c r="CS80" s="14" t="str">
        <f t="shared" si="285"/>
        <v/>
      </c>
      <c r="CT80" s="14" t="str">
        <f t="shared" si="285"/>
        <v/>
      </c>
      <c r="CU80" s="14" t="str">
        <f t="shared" si="285"/>
        <v/>
      </c>
      <c r="CV80" s="1072">
        <v>1957</v>
      </c>
      <c r="CW80" s="14" t="str">
        <f t="shared" si="319"/>
        <v/>
      </c>
      <c r="CX80" s="14" t="str">
        <f t="shared" si="320"/>
        <v/>
      </c>
      <c r="CY80" s="14" t="str">
        <f t="shared" si="321"/>
        <v/>
      </c>
      <c r="CZ80" s="14" t="str">
        <f t="shared" si="322"/>
        <v/>
      </c>
      <c r="DA80" s="14" t="str">
        <f t="shared" si="323"/>
        <v/>
      </c>
      <c r="DB80" s="14" t="str">
        <f t="shared" si="324"/>
        <v/>
      </c>
      <c r="DC80" s="14" t="str">
        <f t="shared" si="325"/>
        <v/>
      </c>
      <c r="DD80" s="14" t="str">
        <f t="shared" si="326"/>
        <v/>
      </c>
      <c r="DE80" s="14" t="str">
        <f t="shared" si="327"/>
        <v/>
      </c>
      <c r="DF80" s="14" t="str">
        <f t="shared" si="328"/>
        <v/>
      </c>
      <c r="DG80" s="14" t="str">
        <f t="shared" si="329"/>
        <v/>
      </c>
      <c r="DH80" s="14" t="str">
        <f t="shared" si="330"/>
        <v/>
      </c>
      <c r="DI80" s="14" t="str">
        <f t="shared" si="331"/>
        <v/>
      </c>
      <c r="DJ80" s="14" t="str">
        <f t="shared" si="332"/>
        <v/>
      </c>
      <c r="DK80" s="14" t="str">
        <f t="shared" si="333"/>
        <v/>
      </c>
      <c r="DL80" s="14" t="str">
        <f t="shared" si="334"/>
        <v/>
      </c>
      <c r="DM80" s="14" t="str">
        <f t="shared" si="335"/>
        <v/>
      </c>
      <c r="DN80" s="14" t="str">
        <f t="shared" si="336"/>
        <v/>
      </c>
      <c r="DO80" s="14" t="str">
        <f t="shared" si="337"/>
        <v/>
      </c>
      <c r="DP80" s="14" t="str">
        <f t="shared" si="338"/>
        <v/>
      </c>
      <c r="DQ80" s="14" t="str">
        <f t="shared" si="339"/>
        <v/>
      </c>
      <c r="DR80" s="14" t="str">
        <f t="shared" si="340"/>
        <v/>
      </c>
      <c r="DS80" s="14" t="str">
        <f t="shared" si="341"/>
        <v/>
      </c>
      <c r="DT80" s="14" t="str">
        <f t="shared" si="342"/>
        <v/>
      </c>
      <c r="DU80" s="14" t="str">
        <f t="shared" si="343"/>
        <v/>
      </c>
      <c r="DV80" s="14" t="str">
        <f t="shared" si="344"/>
        <v/>
      </c>
      <c r="DW80" s="14" t="str">
        <f t="shared" si="345"/>
        <v/>
      </c>
      <c r="DX80" s="14" t="str">
        <f t="shared" si="346"/>
        <v/>
      </c>
      <c r="DY80" s="14" t="str">
        <f t="shared" si="347"/>
        <v/>
      </c>
      <c r="DZ80" s="14" t="str">
        <f t="shared" si="348"/>
        <v/>
      </c>
      <c r="EA80" s="1072">
        <v>1957</v>
      </c>
      <c r="EB80" s="23" t="str">
        <f t="shared" si="379"/>
        <v/>
      </c>
      <c r="EC80" s="23" t="str">
        <f t="shared" si="380"/>
        <v/>
      </c>
      <c r="ED80" s="23" t="str">
        <f t="shared" si="381"/>
        <v/>
      </c>
      <c r="EE80" s="23" t="str">
        <f t="shared" si="382"/>
        <v/>
      </c>
      <c r="EF80" s="23" t="str">
        <f t="shared" si="383"/>
        <v/>
      </c>
      <c r="EG80" s="23" t="str">
        <f t="shared" si="384"/>
        <v/>
      </c>
      <c r="EH80" s="23" t="str">
        <f t="shared" si="385"/>
        <v/>
      </c>
      <c r="EI80" s="23" t="str">
        <f t="shared" si="386"/>
        <v/>
      </c>
      <c r="EJ80" s="23" t="str">
        <f t="shared" si="387"/>
        <v/>
      </c>
      <c r="EK80" s="23" t="str">
        <f t="shared" si="388"/>
        <v/>
      </c>
      <c r="EL80" s="23" t="str">
        <f t="shared" si="389"/>
        <v/>
      </c>
      <c r="EM80" s="23" t="str">
        <f t="shared" si="390"/>
        <v/>
      </c>
      <c r="EN80" s="23" t="str">
        <f t="shared" si="391"/>
        <v/>
      </c>
      <c r="EO80" s="23" t="str">
        <f t="shared" si="392"/>
        <v/>
      </c>
      <c r="EP80" s="23" t="str">
        <f t="shared" si="393"/>
        <v/>
      </c>
      <c r="EQ80" s="23" t="str">
        <f t="shared" si="394"/>
        <v/>
      </c>
      <c r="ER80" s="23" t="str">
        <f t="shared" si="395"/>
        <v/>
      </c>
      <c r="ES80" s="23" t="str">
        <f t="shared" si="396"/>
        <v/>
      </c>
      <c r="ET80" s="23" t="str">
        <f t="shared" si="397"/>
        <v/>
      </c>
      <c r="EU80" s="23" t="str">
        <f t="shared" si="398"/>
        <v/>
      </c>
      <c r="EV80" s="23" t="str">
        <f t="shared" si="399"/>
        <v/>
      </c>
      <c r="EW80" s="23" t="str">
        <f t="shared" si="400"/>
        <v/>
      </c>
      <c r="EX80" s="23" t="str">
        <f t="shared" si="401"/>
        <v/>
      </c>
      <c r="EY80" s="23" t="str">
        <f t="shared" si="402"/>
        <v/>
      </c>
      <c r="EZ80" s="23" t="str">
        <f t="shared" si="403"/>
        <v/>
      </c>
      <c r="FA80" s="23" t="str">
        <f t="shared" si="404"/>
        <v/>
      </c>
      <c r="FB80" s="23" t="str">
        <f t="shared" si="405"/>
        <v/>
      </c>
      <c r="FC80" s="23" t="str">
        <f t="shared" si="406"/>
        <v/>
      </c>
      <c r="FD80" s="23" t="str">
        <f t="shared" si="407"/>
        <v/>
      </c>
      <c r="FE80" s="23" t="str">
        <f t="shared" si="408"/>
        <v/>
      </c>
      <c r="FF80" s="23">
        <f t="shared" si="409"/>
        <v>0</v>
      </c>
      <c r="FG80" s="1072">
        <v>1957</v>
      </c>
      <c r="FH80" s="14" t="str">
        <f t="shared" si="349"/>
        <v/>
      </c>
      <c r="FI80" s="14" t="str">
        <f t="shared" si="350"/>
        <v/>
      </c>
      <c r="FJ80" s="14" t="str">
        <f t="shared" si="351"/>
        <v/>
      </c>
      <c r="FK80" s="14" t="str">
        <f t="shared" si="352"/>
        <v/>
      </c>
      <c r="FL80" s="14" t="str">
        <f t="shared" si="353"/>
        <v/>
      </c>
      <c r="FM80" s="14" t="str">
        <f t="shared" si="354"/>
        <v/>
      </c>
      <c r="FN80" s="14" t="str">
        <f t="shared" si="355"/>
        <v/>
      </c>
      <c r="FO80" s="14" t="str">
        <f t="shared" si="356"/>
        <v/>
      </c>
      <c r="FP80" s="14" t="str">
        <f t="shared" si="357"/>
        <v/>
      </c>
      <c r="FQ80" s="14" t="str">
        <f t="shared" si="358"/>
        <v/>
      </c>
      <c r="FR80" s="14" t="str">
        <f t="shared" si="359"/>
        <v/>
      </c>
      <c r="FS80" s="14" t="str">
        <f t="shared" si="360"/>
        <v/>
      </c>
      <c r="FT80" s="14" t="str">
        <f t="shared" si="361"/>
        <v/>
      </c>
      <c r="FU80" s="14" t="str">
        <f t="shared" si="362"/>
        <v/>
      </c>
      <c r="FV80" s="14" t="str">
        <f t="shared" si="363"/>
        <v/>
      </c>
      <c r="FW80" s="14" t="str">
        <f t="shared" si="364"/>
        <v/>
      </c>
      <c r="FX80" s="14" t="str">
        <f t="shared" si="365"/>
        <v/>
      </c>
      <c r="FY80" s="14" t="str">
        <f t="shared" si="366"/>
        <v/>
      </c>
      <c r="FZ80" s="14" t="str">
        <f t="shared" si="367"/>
        <v/>
      </c>
      <c r="GA80" s="14" t="str">
        <f t="shared" si="368"/>
        <v/>
      </c>
      <c r="GB80" s="14" t="str">
        <f t="shared" si="369"/>
        <v/>
      </c>
      <c r="GC80" s="14" t="str">
        <f t="shared" si="370"/>
        <v/>
      </c>
      <c r="GD80" s="14" t="str">
        <f t="shared" si="371"/>
        <v/>
      </c>
      <c r="GE80" s="14" t="str">
        <f t="shared" si="372"/>
        <v/>
      </c>
      <c r="GF80" s="14" t="str">
        <f t="shared" si="373"/>
        <v/>
      </c>
      <c r="GG80" s="14" t="str">
        <f t="shared" si="374"/>
        <v/>
      </c>
      <c r="GH80" s="14" t="str">
        <f t="shared" si="375"/>
        <v/>
      </c>
      <c r="GI80" s="14" t="str">
        <f t="shared" si="376"/>
        <v/>
      </c>
      <c r="GJ80" s="14" t="str">
        <f t="shared" si="377"/>
        <v/>
      </c>
      <c r="GK80" s="14" t="str">
        <f t="shared" si="378"/>
        <v/>
      </c>
      <c r="GL80" s="1072">
        <v>1957</v>
      </c>
    </row>
    <row r="81" spans="1:194">
      <c r="A81" s="656">
        <v>1958</v>
      </c>
      <c r="B81" s="1093">
        <f>(Max!B81+Min!B81)/2</f>
        <v>51</v>
      </c>
      <c r="C81" s="1093">
        <f>(Max!C81+Min!C81)/2</f>
        <v>47.5</v>
      </c>
      <c r="D81" s="1093">
        <f>(Max!D81+Min!D81)/2</f>
        <v>51.5</v>
      </c>
      <c r="E81" s="1093">
        <f>(Max!E81+Min!E81)/2</f>
        <v>47</v>
      </c>
      <c r="F81" s="1093">
        <f>(Max!F81+Min!F81)/2</f>
        <v>56</v>
      </c>
      <c r="G81" s="1093">
        <f>(Max!G81+Min!G81)/2</f>
        <v>59</v>
      </c>
      <c r="H81" s="1093">
        <f>(Max!H81+Min!H81)/2</f>
        <v>46.5</v>
      </c>
      <c r="I81" s="1093">
        <f>(Max!I81+Min!I81)/2</f>
        <v>45</v>
      </c>
      <c r="J81" s="1093">
        <f>(Max!J81+Min!J81)/2</f>
        <v>52</v>
      </c>
      <c r="K81" s="1093">
        <f>(Max!K81+Min!K81)/2</f>
        <v>47</v>
      </c>
      <c r="L81" s="1093">
        <f>(Max!L81+Min!L81)/2</f>
        <v>46</v>
      </c>
      <c r="M81" s="1093">
        <f>(Max!M81+Min!M81)/2</f>
        <v>55.5</v>
      </c>
      <c r="N81" s="1093">
        <f>(Max!N81+Min!N81)/2</f>
        <v>60.5</v>
      </c>
      <c r="O81" s="1093">
        <f>(Max!O81+Min!O81)/2</f>
        <v>63.5</v>
      </c>
      <c r="P81" s="1093">
        <f>(Max!P81+Min!P81)/2</f>
        <v>64.5</v>
      </c>
      <c r="Q81" s="1093">
        <f>(Max!Q81+Min!Q81)/2</f>
        <v>66</v>
      </c>
      <c r="R81" s="1093">
        <f>(Max!R81+Min!R81)/2</f>
        <v>57</v>
      </c>
      <c r="S81" s="1093">
        <f>(Max!S81+Min!S81)/2</f>
        <v>67</v>
      </c>
      <c r="T81" s="1093">
        <f>(Max!T81+Min!T81)/2</f>
        <v>57.5</v>
      </c>
      <c r="U81" s="1093">
        <f>(Max!U81+Min!U81)/2</f>
        <v>49.5</v>
      </c>
      <c r="V81" s="1093">
        <f>(Max!V81+Min!V81)/2</f>
        <v>49.5</v>
      </c>
      <c r="W81" s="1093">
        <f>(Max!W81+Min!W81)/2</f>
        <v>48.5</v>
      </c>
      <c r="X81" s="1093">
        <f>(Max!X81+Min!X81)/2</f>
        <v>45.5</v>
      </c>
      <c r="Y81" s="1093">
        <f>(Max!Y81+Min!Y81)/2</f>
        <v>62.5</v>
      </c>
      <c r="Z81" s="1093">
        <f>(Max!Z81+Min!Z81)/2</f>
        <v>46.5</v>
      </c>
      <c r="AA81" s="1093">
        <f>(Max!AA81+Min!AA81)/2</f>
        <v>50.5</v>
      </c>
      <c r="AB81" s="1093">
        <f>(Max!AB81+Min!AB81)/2</f>
        <v>37</v>
      </c>
      <c r="AC81" s="1093">
        <f>(Max!AC81+Min!AC81)/2</f>
        <v>39.5</v>
      </c>
      <c r="AD81" s="1093">
        <f>(Max!AD81+Min!AD81)/2</f>
        <v>38</v>
      </c>
      <c r="AE81" s="1093">
        <f>(Max!AE81+Min!AE81)/2</f>
        <v>29</v>
      </c>
      <c r="AF81" s="1381"/>
      <c r="AG81" s="1077">
        <f t="shared" si="187"/>
        <v>1536</v>
      </c>
      <c r="AH81" s="58">
        <f>(Max!AG81+Min!AG81)/60</f>
        <v>51.2</v>
      </c>
      <c r="AI81" s="47">
        <f t="shared" si="286"/>
        <v>67</v>
      </c>
      <c r="AJ81" s="84">
        <f t="shared" si="287"/>
        <v>29</v>
      </c>
      <c r="AK81" s="1072">
        <v>1958</v>
      </c>
      <c r="AL81" s="23" t="str">
        <f t="shared" si="288"/>
        <v/>
      </c>
      <c r="AM81" s="23" t="str">
        <f t="shared" si="289"/>
        <v/>
      </c>
      <c r="AN81" s="23" t="str">
        <f t="shared" si="290"/>
        <v/>
      </c>
      <c r="AO81" s="23" t="str">
        <f t="shared" si="291"/>
        <v/>
      </c>
      <c r="AP81" s="23" t="str">
        <f t="shared" si="292"/>
        <v/>
      </c>
      <c r="AQ81" s="23" t="str">
        <f t="shared" si="293"/>
        <v/>
      </c>
      <c r="AR81" s="23" t="str">
        <f t="shared" si="294"/>
        <v/>
      </c>
      <c r="AS81" s="23" t="str">
        <f t="shared" si="295"/>
        <v/>
      </c>
      <c r="AT81" s="23" t="str">
        <f t="shared" si="296"/>
        <v/>
      </c>
      <c r="AU81" s="23" t="str">
        <f t="shared" si="297"/>
        <v/>
      </c>
      <c r="AV81" s="23" t="str">
        <f t="shared" si="298"/>
        <v/>
      </c>
      <c r="AW81" s="23" t="str">
        <f t="shared" si="299"/>
        <v/>
      </c>
      <c r="AX81" s="23" t="str">
        <f t="shared" si="300"/>
        <v/>
      </c>
      <c r="AY81" s="23" t="str">
        <f t="shared" si="301"/>
        <v/>
      </c>
      <c r="AZ81" s="23" t="str">
        <f t="shared" si="302"/>
        <v/>
      </c>
      <c r="BA81" s="23" t="str">
        <f t="shared" si="303"/>
        <v/>
      </c>
      <c r="BB81" s="23" t="str">
        <f t="shared" si="304"/>
        <v/>
      </c>
      <c r="BC81" s="23" t="str">
        <f t="shared" si="305"/>
        <v/>
      </c>
      <c r="BD81" s="23" t="str">
        <f t="shared" si="306"/>
        <v/>
      </c>
      <c r="BE81" s="23" t="str">
        <f t="shared" si="307"/>
        <v/>
      </c>
      <c r="BF81" s="23" t="str">
        <f t="shared" si="308"/>
        <v/>
      </c>
      <c r="BG81" s="23" t="str">
        <f t="shared" si="309"/>
        <v/>
      </c>
      <c r="BH81" s="23" t="str">
        <f t="shared" si="310"/>
        <v/>
      </c>
      <c r="BI81" s="23" t="str">
        <f t="shared" si="311"/>
        <v/>
      </c>
      <c r="BJ81" s="23" t="str">
        <f t="shared" si="312"/>
        <v/>
      </c>
      <c r="BK81" s="23" t="str">
        <f t="shared" si="313"/>
        <v/>
      </c>
      <c r="BL81" s="23" t="str">
        <f t="shared" si="314"/>
        <v/>
      </c>
      <c r="BM81" s="23" t="str">
        <f t="shared" si="315"/>
        <v/>
      </c>
      <c r="BN81" s="23" t="str">
        <f t="shared" si="316"/>
        <v/>
      </c>
      <c r="BO81" s="23" t="str">
        <f t="shared" si="317"/>
        <v/>
      </c>
      <c r="BP81" s="23">
        <f t="shared" si="188"/>
        <v>0</v>
      </c>
      <c r="BQ81" s="1072">
        <v>1958</v>
      </c>
      <c r="BR81" s="14" t="str">
        <f t="shared" si="411"/>
        <v/>
      </c>
      <c r="BS81" s="14" t="str">
        <f t="shared" si="411"/>
        <v/>
      </c>
      <c r="BT81" s="14" t="str">
        <f t="shared" si="411"/>
        <v/>
      </c>
      <c r="BU81" s="14" t="str">
        <f t="shared" si="411"/>
        <v/>
      </c>
      <c r="BV81" s="14" t="str">
        <f t="shared" si="411"/>
        <v/>
      </c>
      <c r="BW81" s="14" t="str">
        <f t="shared" si="411"/>
        <v/>
      </c>
      <c r="BX81" s="14" t="str">
        <f t="shared" si="411"/>
        <v/>
      </c>
      <c r="BY81" s="14" t="str">
        <f t="shared" si="411"/>
        <v/>
      </c>
      <c r="BZ81" s="14" t="str">
        <f t="shared" si="411"/>
        <v/>
      </c>
      <c r="CA81" s="14" t="str">
        <f t="shared" si="411"/>
        <v/>
      </c>
      <c r="CB81" s="14" t="str">
        <f t="shared" si="411"/>
        <v/>
      </c>
      <c r="CC81" s="14" t="str">
        <f t="shared" si="411"/>
        <v/>
      </c>
      <c r="CD81" s="14" t="str">
        <f t="shared" si="411"/>
        <v/>
      </c>
      <c r="CE81" s="14" t="str">
        <f t="shared" si="410"/>
        <v/>
      </c>
      <c r="CF81" s="14" t="str">
        <f t="shared" si="410"/>
        <v/>
      </c>
      <c r="CG81" s="14" t="str">
        <f t="shared" si="410"/>
        <v/>
      </c>
      <c r="CH81" s="14" t="str">
        <f t="shared" si="318"/>
        <v/>
      </c>
      <c r="CI81" s="14" t="str">
        <f t="shared" si="318"/>
        <v/>
      </c>
      <c r="CJ81" s="14" t="str">
        <f t="shared" si="318"/>
        <v/>
      </c>
      <c r="CK81" s="14" t="str">
        <f t="shared" si="318"/>
        <v/>
      </c>
      <c r="CL81" s="14" t="str">
        <f t="shared" si="318"/>
        <v/>
      </c>
      <c r="CM81" s="14" t="str">
        <f t="shared" si="285"/>
        <v/>
      </c>
      <c r="CN81" s="14" t="str">
        <f t="shared" si="285"/>
        <v/>
      </c>
      <c r="CO81" s="14" t="str">
        <f t="shared" si="285"/>
        <v/>
      </c>
      <c r="CP81" s="14" t="str">
        <f t="shared" si="285"/>
        <v/>
      </c>
      <c r="CQ81" s="14" t="str">
        <f t="shared" si="285"/>
        <v/>
      </c>
      <c r="CR81" s="14" t="str">
        <f t="shared" si="285"/>
        <v/>
      </c>
      <c r="CS81" s="14" t="str">
        <f t="shared" si="285"/>
        <v/>
      </c>
      <c r="CT81" s="14" t="str">
        <f t="shared" si="285"/>
        <v/>
      </c>
      <c r="CU81" s="14" t="str">
        <f t="shared" si="285"/>
        <v/>
      </c>
      <c r="CV81" s="1072">
        <v>1958</v>
      </c>
      <c r="CW81" s="14" t="str">
        <f t="shared" si="319"/>
        <v/>
      </c>
      <c r="CX81" s="14" t="str">
        <f t="shared" si="320"/>
        <v/>
      </c>
      <c r="CY81" s="14" t="str">
        <f t="shared" si="321"/>
        <v/>
      </c>
      <c r="CZ81" s="14" t="str">
        <f t="shared" si="322"/>
        <v/>
      </c>
      <c r="DA81" s="14" t="str">
        <f t="shared" si="323"/>
        <v/>
      </c>
      <c r="DB81" s="14" t="str">
        <f t="shared" si="324"/>
        <v/>
      </c>
      <c r="DC81" s="14" t="str">
        <f t="shared" si="325"/>
        <v/>
      </c>
      <c r="DD81" s="14" t="str">
        <f t="shared" si="326"/>
        <v/>
      </c>
      <c r="DE81" s="14" t="str">
        <f t="shared" si="327"/>
        <v/>
      </c>
      <c r="DF81" s="14" t="str">
        <f t="shared" si="328"/>
        <v/>
      </c>
      <c r="DG81" s="14" t="str">
        <f t="shared" si="329"/>
        <v/>
      </c>
      <c r="DH81" s="14" t="str">
        <f t="shared" si="330"/>
        <v/>
      </c>
      <c r="DI81" s="14" t="str">
        <f t="shared" si="331"/>
        <v/>
      </c>
      <c r="DJ81" s="14" t="str">
        <f t="shared" si="332"/>
        <v/>
      </c>
      <c r="DK81" s="14" t="str">
        <f t="shared" si="333"/>
        <v/>
      </c>
      <c r="DL81" s="14" t="str">
        <f t="shared" si="334"/>
        <v/>
      </c>
      <c r="DM81" s="14" t="str">
        <f t="shared" si="335"/>
        <v/>
      </c>
      <c r="DN81" s="14" t="str">
        <f t="shared" si="336"/>
        <v/>
      </c>
      <c r="DO81" s="14" t="str">
        <f t="shared" si="337"/>
        <v/>
      </c>
      <c r="DP81" s="14" t="str">
        <f t="shared" si="338"/>
        <v/>
      </c>
      <c r="DQ81" s="14" t="str">
        <f t="shared" si="339"/>
        <v/>
      </c>
      <c r="DR81" s="14" t="str">
        <f t="shared" si="340"/>
        <v/>
      </c>
      <c r="DS81" s="14" t="str">
        <f t="shared" si="341"/>
        <v/>
      </c>
      <c r="DT81" s="14" t="str">
        <f t="shared" si="342"/>
        <v/>
      </c>
      <c r="DU81" s="14" t="str">
        <f t="shared" si="343"/>
        <v/>
      </c>
      <c r="DV81" s="14" t="str">
        <f t="shared" si="344"/>
        <v/>
      </c>
      <c r="DW81" s="14" t="str">
        <f t="shared" si="345"/>
        <v/>
      </c>
      <c r="DX81" s="14" t="str">
        <f t="shared" si="346"/>
        <v/>
      </c>
      <c r="DY81" s="14" t="str">
        <f t="shared" si="347"/>
        <v/>
      </c>
      <c r="DZ81" s="14" t="str">
        <f t="shared" si="348"/>
        <v/>
      </c>
      <c r="EA81" s="1072">
        <v>1958</v>
      </c>
      <c r="EB81" s="23" t="str">
        <f t="shared" si="379"/>
        <v/>
      </c>
      <c r="EC81" s="23" t="str">
        <f t="shared" si="380"/>
        <v/>
      </c>
      <c r="ED81" s="23" t="str">
        <f t="shared" si="381"/>
        <v/>
      </c>
      <c r="EE81" s="23" t="str">
        <f t="shared" si="382"/>
        <v/>
      </c>
      <c r="EF81" s="23" t="str">
        <f t="shared" si="383"/>
        <v/>
      </c>
      <c r="EG81" s="23" t="str">
        <f t="shared" si="384"/>
        <v/>
      </c>
      <c r="EH81" s="23" t="str">
        <f t="shared" si="385"/>
        <v/>
      </c>
      <c r="EI81" s="23" t="str">
        <f t="shared" si="386"/>
        <v/>
      </c>
      <c r="EJ81" s="23" t="str">
        <f t="shared" si="387"/>
        <v/>
      </c>
      <c r="EK81" s="23" t="str">
        <f t="shared" si="388"/>
        <v/>
      </c>
      <c r="EL81" s="23" t="str">
        <f t="shared" si="389"/>
        <v/>
      </c>
      <c r="EM81" s="23" t="str">
        <f t="shared" si="390"/>
        <v/>
      </c>
      <c r="EN81" s="23" t="str">
        <f t="shared" si="391"/>
        <v/>
      </c>
      <c r="EO81" s="23" t="str">
        <f t="shared" si="392"/>
        <v/>
      </c>
      <c r="EP81" s="23" t="str">
        <f t="shared" si="393"/>
        <v/>
      </c>
      <c r="EQ81" s="23" t="str">
        <f t="shared" si="394"/>
        <v/>
      </c>
      <c r="ER81" s="23" t="str">
        <f t="shared" si="395"/>
        <v/>
      </c>
      <c r="ES81" s="23" t="str">
        <f t="shared" si="396"/>
        <v/>
      </c>
      <c r="ET81" s="23" t="str">
        <f t="shared" si="397"/>
        <v/>
      </c>
      <c r="EU81" s="23" t="str">
        <f t="shared" si="398"/>
        <v/>
      </c>
      <c r="EV81" s="23" t="str">
        <f t="shared" si="399"/>
        <v/>
      </c>
      <c r="EW81" s="23" t="str">
        <f t="shared" si="400"/>
        <v/>
      </c>
      <c r="EX81" s="23" t="str">
        <f t="shared" si="401"/>
        <v/>
      </c>
      <c r="EY81" s="23" t="str">
        <f t="shared" si="402"/>
        <v/>
      </c>
      <c r="EZ81" s="23" t="str">
        <f t="shared" si="403"/>
        <v/>
      </c>
      <c r="FA81" s="23" t="str">
        <f t="shared" si="404"/>
        <v/>
      </c>
      <c r="FB81" s="23" t="str">
        <f t="shared" si="405"/>
        <v/>
      </c>
      <c r="FC81" s="23" t="str">
        <f t="shared" si="406"/>
        <v/>
      </c>
      <c r="FD81" s="23" t="str">
        <f t="shared" si="407"/>
        <v/>
      </c>
      <c r="FE81" s="23">
        <f t="shared" si="408"/>
        <v>1</v>
      </c>
      <c r="FF81" s="23">
        <f t="shared" si="409"/>
        <v>1</v>
      </c>
      <c r="FG81" s="1072">
        <v>1958</v>
      </c>
      <c r="FH81" s="14" t="str">
        <f t="shared" si="349"/>
        <v/>
      </c>
      <c r="FI81" s="14" t="str">
        <f t="shared" si="350"/>
        <v/>
      </c>
      <c r="FJ81" s="14" t="str">
        <f t="shared" si="351"/>
        <v/>
      </c>
      <c r="FK81" s="14" t="str">
        <f t="shared" si="352"/>
        <v/>
      </c>
      <c r="FL81" s="14" t="str">
        <f t="shared" si="353"/>
        <v/>
      </c>
      <c r="FM81" s="14" t="str">
        <f t="shared" si="354"/>
        <v/>
      </c>
      <c r="FN81" s="14" t="str">
        <f t="shared" si="355"/>
        <v/>
      </c>
      <c r="FO81" s="14" t="str">
        <f t="shared" si="356"/>
        <v/>
      </c>
      <c r="FP81" s="14" t="str">
        <f t="shared" si="357"/>
        <v/>
      </c>
      <c r="FQ81" s="14" t="str">
        <f t="shared" si="358"/>
        <v/>
      </c>
      <c r="FR81" s="14" t="str">
        <f t="shared" si="359"/>
        <v/>
      </c>
      <c r="FS81" s="14" t="str">
        <f t="shared" si="360"/>
        <v/>
      </c>
      <c r="FT81" s="14" t="str">
        <f t="shared" si="361"/>
        <v/>
      </c>
      <c r="FU81" s="14" t="str">
        <f t="shared" si="362"/>
        <v/>
      </c>
      <c r="FV81" s="14" t="str">
        <f t="shared" si="363"/>
        <v/>
      </c>
      <c r="FW81" s="14" t="str">
        <f t="shared" si="364"/>
        <v/>
      </c>
      <c r="FX81" s="14" t="str">
        <f t="shared" si="365"/>
        <v/>
      </c>
      <c r="FY81" s="14" t="str">
        <f t="shared" si="366"/>
        <v/>
      </c>
      <c r="FZ81" s="14" t="str">
        <f t="shared" si="367"/>
        <v/>
      </c>
      <c r="GA81" s="14" t="str">
        <f t="shared" si="368"/>
        <v/>
      </c>
      <c r="GB81" s="14" t="str">
        <f t="shared" si="369"/>
        <v/>
      </c>
      <c r="GC81" s="14" t="str">
        <f t="shared" si="370"/>
        <v/>
      </c>
      <c r="GD81" s="14" t="str">
        <f t="shared" si="371"/>
        <v/>
      </c>
      <c r="GE81" s="14" t="str">
        <f t="shared" si="372"/>
        <v/>
      </c>
      <c r="GF81" s="14" t="str">
        <f t="shared" si="373"/>
        <v/>
      </c>
      <c r="GG81" s="14" t="str">
        <f t="shared" si="374"/>
        <v/>
      </c>
      <c r="GH81" s="14" t="str">
        <f t="shared" si="375"/>
        <v/>
      </c>
      <c r="GI81" s="14" t="str">
        <f t="shared" si="376"/>
        <v/>
      </c>
      <c r="GJ81" s="14" t="str">
        <f t="shared" si="377"/>
        <v/>
      </c>
      <c r="GK81" s="14" t="str">
        <f t="shared" si="378"/>
        <v/>
      </c>
      <c r="GL81" s="1072">
        <v>1958</v>
      </c>
    </row>
    <row r="82" spans="1:194">
      <c r="A82" s="656">
        <v>1959</v>
      </c>
      <c r="B82" s="1093">
        <f>(Max!B82+Min!B82)/2</f>
        <v>62.5</v>
      </c>
      <c r="C82" s="1093">
        <f>(Max!C82+Min!C82)/2</f>
        <v>52.5</v>
      </c>
      <c r="D82" s="1093">
        <f>(Max!D82+Min!D82)/2</f>
        <v>44.5</v>
      </c>
      <c r="E82" s="1093">
        <f>(Max!E82+Min!E82)/2</f>
        <v>57.5</v>
      </c>
      <c r="F82" s="1093">
        <f>(Max!F82+Min!F82)/2</f>
        <v>67.5</v>
      </c>
      <c r="G82" s="1093">
        <f>(Max!G82+Min!G82)/2</f>
        <v>61.5</v>
      </c>
      <c r="H82" s="1093">
        <f>(Max!H82+Min!H82)/2</f>
        <v>39.5</v>
      </c>
      <c r="I82" s="1093">
        <f>(Max!I82+Min!I82)/2</f>
        <v>42</v>
      </c>
      <c r="J82" s="1093">
        <f>(Max!J82+Min!J82)/2</f>
        <v>42</v>
      </c>
      <c r="K82" s="1093">
        <f>(Max!K82+Min!K82)/2</f>
        <v>44</v>
      </c>
      <c r="L82" s="1093">
        <f>(Max!L82+Min!L82)/2</f>
        <v>44.5</v>
      </c>
      <c r="M82" s="1093">
        <f>(Max!M82+Min!M82)/2</f>
        <v>51</v>
      </c>
      <c r="N82" s="1093">
        <f>(Max!N82+Min!N82)/2</f>
        <v>54.5</v>
      </c>
      <c r="O82" s="1093">
        <f>(Max!O82+Min!O82)/2</f>
        <v>68</v>
      </c>
      <c r="P82" s="1093">
        <f>(Max!P82+Min!P82)/2</f>
        <v>53</v>
      </c>
      <c r="Q82" s="1093">
        <f>(Max!Q82+Min!Q82)/2</f>
        <v>47.5</v>
      </c>
      <c r="R82" s="1093">
        <f>(Max!R82+Min!R82)/2</f>
        <v>41</v>
      </c>
      <c r="S82" s="1093">
        <f>(Max!S82+Min!S82)/2</f>
        <v>27.5</v>
      </c>
      <c r="T82" s="1093">
        <f>(Max!T82+Min!T82)/2</f>
        <v>38</v>
      </c>
      <c r="U82" s="1093">
        <f>(Max!U82+Min!U82)/2</f>
        <v>37</v>
      </c>
      <c r="V82" s="1093">
        <f>(Max!V82+Min!V82)/2</f>
        <v>38.5</v>
      </c>
      <c r="W82" s="1093">
        <f>(Max!W82+Min!W82)/2</f>
        <v>47.5</v>
      </c>
      <c r="X82" s="1093">
        <f>(Max!X82+Min!X82)/2</f>
        <v>43</v>
      </c>
      <c r="Y82" s="1093">
        <f>(Max!Y82+Min!Y82)/2</f>
        <v>54</v>
      </c>
      <c r="Z82" s="1093">
        <f>(Max!Z82+Min!Z82)/2</f>
        <v>43.5</v>
      </c>
      <c r="AA82" s="1093">
        <f>(Max!AA82+Min!AA82)/2</f>
        <v>41.5</v>
      </c>
      <c r="AB82" s="1093">
        <f>(Max!AB82+Min!AB82)/2</f>
        <v>56</v>
      </c>
      <c r="AC82" s="1093">
        <f>(Max!AC82+Min!AC82)/2</f>
        <v>52.5</v>
      </c>
      <c r="AD82" s="1093">
        <f>(Max!AD82+Min!AD82)/2</f>
        <v>34</v>
      </c>
      <c r="AE82" s="1093">
        <f>(Max!AE82+Min!AE82)/2</f>
        <v>31.5</v>
      </c>
      <c r="AF82" s="1381"/>
      <c r="AG82" s="1077">
        <f t="shared" si="187"/>
        <v>1417.5</v>
      </c>
      <c r="AH82" s="58">
        <f>(Max!AG82+Min!AG82)/60</f>
        <v>47.25</v>
      </c>
      <c r="AI82" s="47">
        <f t="shared" si="286"/>
        <v>68</v>
      </c>
      <c r="AJ82" s="84">
        <f t="shared" si="287"/>
        <v>27.5</v>
      </c>
      <c r="AK82" s="1072">
        <v>1959</v>
      </c>
      <c r="AL82" s="23" t="str">
        <f t="shared" si="288"/>
        <v/>
      </c>
      <c r="AM82" s="23" t="str">
        <f t="shared" si="289"/>
        <v/>
      </c>
      <c r="AN82" s="23" t="str">
        <f t="shared" si="290"/>
        <v/>
      </c>
      <c r="AO82" s="23" t="str">
        <f t="shared" si="291"/>
        <v/>
      </c>
      <c r="AP82" s="23" t="str">
        <f t="shared" si="292"/>
        <v/>
      </c>
      <c r="AQ82" s="23" t="str">
        <f t="shared" si="293"/>
        <v/>
      </c>
      <c r="AR82" s="23" t="str">
        <f t="shared" si="294"/>
        <v/>
      </c>
      <c r="AS82" s="23" t="str">
        <f t="shared" si="295"/>
        <v/>
      </c>
      <c r="AT82" s="23" t="str">
        <f t="shared" si="296"/>
        <v/>
      </c>
      <c r="AU82" s="23" t="str">
        <f t="shared" si="297"/>
        <v/>
      </c>
      <c r="AV82" s="23" t="str">
        <f t="shared" si="298"/>
        <v/>
      </c>
      <c r="AW82" s="23" t="str">
        <f t="shared" si="299"/>
        <v/>
      </c>
      <c r="AX82" s="23" t="str">
        <f t="shared" si="300"/>
        <v/>
      </c>
      <c r="AY82" s="23" t="str">
        <f t="shared" si="301"/>
        <v/>
      </c>
      <c r="AZ82" s="23" t="str">
        <f t="shared" si="302"/>
        <v/>
      </c>
      <c r="BA82" s="23" t="str">
        <f t="shared" si="303"/>
        <v/>
      </c>
      <c r="BB82" s="23" t="str">
        <f t="shared" si="304"/>
        <v/>
      </c>
      <c r="BC82" s="23" t="str">
        <f t="shared" si="305"/>
        <v/>
      </c>
      <c r="BD82" s="23" t="str">
        <f t="shared" si="306"/>
        <v/>
      </c>
      <c r="BE82" s="23" t="str">
        <f t="shared" si="307"/>
        <v/>
      </c>
      <c r="BF82" s="23" t="str">
        <f t="shared" si="308"/>
        <v/>
      </c>
      <c r="BG82" s="23" t="str">
        <f t="shared" si="309"/>
        <v/>
      </c>
      <c r="BH82" s="23" t="str">
        <f t="shared" si="310"/>
        <v/>
      </c>
      <c r="BI82" s="23" t="str">
        <f t="shared" si="311"/>
        <v/>
      </c>
      <c r="BJ82" s="23" t="str">
        <f t="shared" si="312"/>
        <v/>
      </c>
      <c r="BK82" s="23" t="str">
        <f t="shared" si="313"/>
        <v/>
      </c>
      <c r="BL82" s="23" t="str">
        <f t="shared" si="314"/>
        <v/>
      </c>
      <c r="BM82" s="23" t="str">
        <f t="shared" si="315"/>
        <v/>
      </c>
      <c r="BN82" s="23" t="str">
        <f t="shared" si="316"/>
        <v/>
      </c>
      <c r="BO82" s="23" t="str">
        <f t="shared" si="317"/>
        <v/>
      </c>
      <c r="BP82" s="23">
        <f t="shared" si="188"/>
        <v>0</v>
      </c>
      <c r="BQ82" s="1072">
        <v>1959</v>
      </c>
      <c r="BR82" s="14" t="str">
        <f t="shared" si="411"/>
        <v/>
      </c>
      <c r="BS82" s="14" t="str">
        <f t="shared" si="411"/>
        <v/>
      </c>
      <c r="BT82" s="14" t="str">
        <f t="shared" si="411"/>
        <v/>
      </c>
      <c r="BU82" s="14" t="str">
        <f t="shared" si="411"/>
        <v/>
      </c>
      <c r="BV82" s="14" t="str">
        <f t="shared" si="411"/>
        <v/>
      </c>
      <c r="BW82" s="14" t="str">
        <f t="shared" si="411"/>
        <v/>
      </c>
      <c r="BX82" s="14" t="str">
        <f t="shared" si="411"/>
        <v/>
      </c>
      <c r="BY82" s="14" t="str">
        <f t="shared" si="411"/>
        <v/>
      </c>
      <c r="BZ82" s="14" t="str">
        <f t="shared" si="411"/>
        <v/>
      </c>
      <c r="CA82" s="14" t="str">
        <f t="shared" si="411"/>
        <v/>
      </c>
      <c r="CB82" s="14" t="str">
        <f t="shared" si="411"/>
        <v/>
      </c>
      <c r="CC82" s="14" t="str">
        <f t="shared" si="411"/>
        <v/>
      </c>
      <c r="CD82" s="14" t="str">
        <f t="shared" si="411"/>
        <v/>
      </c>
      <c r="CE82" s="14" t="str">
        <f t="shared" si="410"/>
        <v/>
      </c>
      <c r="CF82" s="14" t="str">
        <f t="shared" si="410"/>
        <v/>
      </c>
      <c r="CG82" s="14" t="str">
        <f t="shared" si="410"/>
        <v/>
      </c>
      <c r="CH82" s="14" t="str">
        <f t="shared" si="318"/>
        <v/>
      </c>
      <c r="CI82" s="14" t="str">
        <f t="shared" si="318"/>
        <v/>
      </c>
      <c r="CJ82" s="14" t="str">
        <f t="shared" si="318"/>
        <v/>
      </c>
      <c r="CK82" s="14" t="str">
        <f t="shared" si="318"/>
        <v/>
      </c>
      <c r="CL82" s="14" t="str">
        <f t="shared" si="318"/>
        <v/>
      </c>
      <c r="CM82" s="14" t="str">
        <f t="shared" si="285"/>
        <v/>
      </c>
      <c r="CN82" s="14" t="str">
        <f t="shared" si="285"/>
        <v/>
      </c>
      <c r="CO82" s="14" t="str">
        <f t="shared" si="285"/>
        <v/>
      </c>
      <c r="CP82" s="14" t="str">
        <f t="shared" si="285"/>
        <v/>
      </c>
      <c r="CQ82" s="14" t="str">
        <f t="shared" si="285"/>
        <v/>
      </c>
      <c r="CR82" s="14" t="str">
        <f t="shared" si="285"/>
        <v/>
      </c>
      <c r="CS82" s="14" t="str">
        <f t="shared" si="285"/>
        <v/>
      </c>
      <c r="CT82" s="14" t="str">
        <f t="shared" si="285"/>
        <v/>
      </c>
      <c r="CU82" s="14" t="str">
        <f t="shared" si="285"/>
        <v/>
      </c>
      <c r="CV82" s="1072">
        <v>1959</v>
      </c>
      <c r="CW82" s="14" t="str">
        <f t="shared" si="319"/>
        <v/>
      </c>
      <c r="CX82" s="14" t="str">
        <f t="shared" si="320"/>
        <v/>
      </c>
      <c r="CY82" s="14" t="str">
        <f t="shared" si="321"/>
        <v/>
      </c>
      <c r="CZ82" s="14" t="str">
        <f t="shared" si="322"/>
        <v/>
      </c>
      <c r="DA82" s="14" t="str">
        <f t="shared" si="323"/>
        <v/>
      </c>
      <c r="DB82" s="14" t="str">
        <f t="shared" si="324"/>
        <v/>
      </c>
      <c r="DC82" s="14" t="str">
        <f t="shared" si="325"/>
        <v/>
      </c>
      <c r="DD82" s="14" t="str">
        <f t="shared" si="326"/>
        <v/>
      </c>
      <c r="DE82" s="14" t="str">
        <f t="shared" si="327"/>
        <v/>
      </c>
      <c r="DF82" s="14" t="str">
        <f t="shared" si="328"/>
        <v/>
      </c>
      <c r="DG82" s="14" t="str">
        <f t="shared" si="329"/>
        <v/>
      </c>
      <c r="DH82" s="14" t="str">
        <f t="shared" si="330"/>
        <v/>
      </c>
      <c r="DI82" s="14" t="str">
        <f t="shared" si="331"/>
        <v/>
      </c>
      <c r="DJ82" s="14" t="str">
        <f t="shared" si="332"/>
        <v/>
      </c>
      <c r="DK82" s="14" t="str">
        <f t="shared" si="333"/>
        <v/>
      </c>
      <c r="DL82" s="14" t="str">
        <f t="shared" si="334"/>
        <v/>
      </c>
      <c r="DM82" s="14" t="str">
        <f t="shared" si="335"/>
        <v/>
      </c>
      <c r="DN82" s="14" t="str">
        <f t="shared" si="336"/>
        <v/>
      </c>
      <c r="DO82" s="14" t="str">
        <f t="shared" si="337"/>
        <v/>
      </c>
      <c r="DP82" s="14" t="str">
        <f t="shared" si="338"/>
        <v/>
      </c>
      <c r="DQ82" s="14" t="str">
        <f t="shared" si="339"/>
        <v/>
      </c>
      <c r="DR82" s="14" t="str">
        <f t="shared" si="340"/>
        <v/>
      </c>
      <c r="DS82" s="14" t="str">
        <f t="shared" si="341"/>
        <v/>
      </c>
      <c r="DT82" s="14" t="str">
        <f t="shared" si="342"/>
        <v/>
      </c>
      <c r="DU82" s="14" t="str">
        <f t="shared" si="343"/>
        <v/>
      </c>
      <c r="DV82" s="14" t="str">
        <f t="shared" si="344"/>
        <v/>
      </c>
      <c r="DW82" s="14" t="str">
        <f t="shared" si="345"/>
        <v/>
      </c>
      <c r="DX82" s="14" t="str">
        <f t="shared" si="346"/>
        <v/>
      </c>
      <c r="DY82" s="14" t="str">
        <f t="shared" si="347"/>
        <v/>
      </c>
      <c r="DZ82" s="14" t="str">
        <f t="shared" si="348"/>
        <v/>
      </c>
      <c r="EA82" s="1072">
        <v>1959</v>
      </c>
      <c r="EB82" s="23" t="str">
        <f t="shared" si="379"/>
        <v/>
      </c>
      <c r="EC82" s="23" t="str">
        <f t="shared" si="380"/>
        <v/>
      </c>
      <c r="ED82" s="23" t="str">
        <f t="shared" si="381"/>
        <v/>
      </c>
      <c r="EE82" s="23" t="str">
        <f t="shared" si="382"/>
        <v/>
      </c>
      <c r="EF82" s="23" t="str">
        <f t="shared" si="383"/>
        <v/>
      </c>
      <c r="EG82" s="23" t="str">
        <f t="shared" si="384"/>
        <v/>
      </c>
      <c r="EH82" s="23" t="str">
        <f t="shared" si="385"/>
        <v/>
      </c>
      <c r="EI82" s="23" t="str">
        <f t="shared" si="386"/>
        <v/>
      </c>
      <c r="EJ82" s="23" t="str">
        <f t="shared" si="387"/>
        <v/>
      </c>
      <c r="EK82" s="23" t="str">
        <f t="shared" si="388"/>
        <v/>
      </c>
      <c r="EL82" s="23" t="str">
        <f t="shared" si="389"/>
        <v/>
      </c>
      <c r="EM82" s="23" t="str">
        <f t="shared" si="390"/>
        <v/>
      </c>
      <c r="EN82" s="23" t="str">
        <f t="shared" si="391"/>
        <v/>
      </c>
      <c r="EO82" s="23" t="str">
        <f t="shared" si="392"/>
        <v/>
      </c>
      <c r="EP82" s="23" t="str">
        <f t="shared" si="393"/>
        <v/>
      </c>
      <c r="EQ82" s="23" t="str">
        <f t="shared" si="394"/>
        <v/>
      </c>
      <c r="ER82" s="23" t="str">
        <f t="shared" si="395"/>
        <v/>
      </c>
      <c r="ES82" s="23">
        <f t="shared" si="396"/>
        <v>1</v>
      </c>
      <c r="ET82" s="23" t="str">
        <f t="shared" si="397"/>
        <v/>
      </c>
      <c r="EU82" s="23" t="str">
        <f t="shared" si="398"/>
        <v/>
      </c>
      <c r="EV82" s="23" t="str">
        <f t="shared" si="399"/>
        <v/>
      </c>
      <c r="EW82" s="23" t="str">
        <f t="shared" si="400"/>
        <v/>
      </c>
      <c r="EX82" s="23" t="str">
        <f t="shared" si="401"/>
        <v/>
      </c>
      <c r="EY82" s="23" t="str">
        <f t="shared" si="402"/>
        <v/>
      </c>
      <c r="EZ82" s="23" t="str">
        <f t="shared" si="403"/>
        <v/>
      </c>
      <c r="FA82" s="23" t="str">
        <f t="shared" si="404"/>
        <v/>
      </c>
      <c r="FB82" s="23" t="str">
        <f t="shared" si="405"/>
        <v/>
      </c>
      <c r="FC82" s="23" t="str">
        <f t="shared" si="406"/>
        <v/>
      </c>
      <c r="FD82" s="23" t="str">
        <f t="shared" si="407"/>
        <v/>
      </c>
      <c r="FE82" s="23">
        <f t="shared" si="408"/>
        <v>1</v>
      </c>
      <c r="FF82" s="23">
        <f t="shared" si="409"/>
        <v>2</v>
      </c>
      <c r="FG82" s="1072">
        <v>1959</v>
      </c>
      <c r="FH82" s="14" t="str">
        <f t="shared" si="349"/>
        <v/>
      </c>
      <c r="FI82" s="14" t="str">
        <f t="shared" si="350"/>
        <v/>
      </c>
      <c r="FJ82" s="14" t="str">
        <f t="shared" si="351"/>
        <v/>
      </c>
      <c r="FK82" s="14" t="str">
        <f t="shared" si="352"/>
        <v/>
      </c>
      <c r="FL82" s="14" t="str">
        <f t="shared" si="353"/>
        <v/>
      </c>
      <c r="FM82" s="14" t="str">
        <f t="shared" si="354"/>
        <v/>
      </c>
      <c r="FN82" s="14" t="str">
        <f t="shared" si="355"/>
        <v/>
      </c>
      <c r="FO82" s="14" t="str">
        <f t="shared" si="356"/>
        <v/>
      </c>
      <c r="FP82" s="14" t="str">
        <f t="shared" si="357"/>
        <v/>
      </c>
      <c r="FQ82" s="14" t="str">
        <f t="shared" si="358"/>
        <v/>
      </c>
      <c r="FR82" s="14" t="str">
        <f t="shared" si="359"/>
        <v/>
      </c>
      <c r="FS82" s="14" t="str">
        <f t="shared" si="360"/>
        <v/>
      </c>
      <c r="FT82" s="14" t="str">
        <f t="shared" si="361"/>
        <v/>
      </c>
      <c r="FU82" s="14" t="str">
        <f t="shared" si="362"/>
        <v/>
      </c>
      <c r="FV82" s="14" t="str">
        <f t="shared" si="363"/>
        <v/>
      </c>
      <c r="FW82" s="14" t="str">
        <f t="shared" si="364"/>
        <v/>
      </c>
      <c r="FX82" s="14" t="str">
        <f t="shared" si="365"/>
        <v/>
      </c>
      <c r="FY82" s="14">
        <f t="shared" si="366"/>
        <v>1959</v>
      </c>
      <c r="FZ82" s="14" t="str">
        <f t="shared" si="367"/>
        <v/>
      </c>
      <c r="GA82" s="14" t="str">
        <f t="shared" si="368"/>
        <v/>
      </c>
      <c r="GB82" s="14" t="str">
        <f t="shared" si="369"/>
        <v/>
      </c>
      <c r="GC82" s="14" t="str">
        <f t="shared" si="370"/>
        <v/>
      </c>
      <c r="GD82" s="14" t="str">
        <f t="shared" si="371"/>
        <v/>
      </c>
      <c r="GE82" s="14" t="str">
        <f t="shared" si="372"/>
        <v/>
      </c>
      <c r="GF82" s="14" t="str">
        <f t="shared" si="373"/>
        <v/>
      </c>
      <c r="GG82" s="14" t="str">
        <f t="shared" si="374"/>
        <v/>
      </c>
      <c r="GH82" s="14" t="str">
        <f t="shared" si="375"/>
        <v/>
      </c>
      <c r="GI82" s="14" t="str">
        <f t="shared" si="376"/>
        <v/>
      </c>
      <c r="GJ82" s="14" t="str">
        <f t="shared" si="377"/>
        <v/>
      </c>
      <c r="GK82" s="14" t="str">
        <f t="shared" si="378"/>
        <v/>
      </c>
      <c r="GL82" s="1072">
        <v>1959</v>
      </c>
    </row>
    <row r="83" spans="1:194">
      <c r="A83" s="656">
        <v>1960</v>
      </c>
      <c r="B83" s="1093">
        <f>(Max!B83+Min!B83)/2</f>
        <v>56.5</v>
      </c>
      <c r="C83" s="1093">
        <f>(Max!C83+Min!C83)/2</f>
        <v>53.5</v>
      </c>
      <c r="D83" s="1093">
        <f>(Max!D83+Min!D83)/2</f>
        <v>49.5</v>
      </c>
      <c r="E83" s="1093">
        <f>(Max!E83+Min!E83)/2</f>
        <v>49.5</v>
      </c>
      <c r="F83" s="1093">
        <f>(Max!F83+Min!F83)/2</f>
        <v>51.5</v>
      </c>
      <c r="G83" s="1093">
        <f>(Max!G83+Min!G83)/2</f>
        <v>43</v>
      </c>
      <c r="H83" s="1093">
        <f>(Max!H83+Min!H83)/2</f>
        <v>39.5</v>
      </c>
      <c r="I83" s="1093">
        <f>(Max!I83+Min!I83)/2</f>
        <v>40.5</v>
      </c>
      <c r="J83" s="1093">
        <f>(Max!J83+Min!J83)/2</f>
        <v>50.5</v>
      </c>
      <c r="K83" s="1093">
        <f>(Max!K83+Min!K83)/2</f>
        <v>49</v>
      </c>
      <c r="L83" s="1093">
        <f>(Max!L83+Min!L83)/2</f>
        <v>40.5</v>
      </c>
      <c r="M83" s="1093">
        <f>(Max!M83+Min!M83)/2</f>
        <v>42.5</v>
      </c>
      <c r="N83" s="1093">
        <f>(Max!N83+Min!N83)/2</f>
        <v>45.5</v>
      </c>
      <c r="O83" s="1093">
        <f>(Max!O83+Min!O83)/2</f>
        <v>51.5</v>
      </c>
      <c r="P83" s="1093">
        <f>(Max!P83+Min!P83)/2</f>
        <v>53.5</v>
      </c>
      <c r="Q83" s="1093">
        <f>(Max!Q83+Min!Q83)/2</f>
        <v>61</v>
      </c>
      <c r="R83" s="1093">
        <f>(Max!R83+Min!R83)/2</f>
        <v>55</v>
      </c>
      <c r="S83" s="1093">
        <f>(Max!S83+Min!S83)/2</f>
        <v>49.5</v>
      </c>
      <c r="T83" s="1093">
        <f>(Max!T83+Min!T83)/2</f>
        <v>50</v>
      </c>
      <c r="U83" s="1093">
        <f>(Max!U83+Min!U83)/2</f>
        <v>46</v>
      </c>
      <c r="V83" s="1093">
        <f>(Max!V83+Min!V83)/2</f>
        <v>52</v>
      </c>
      <c r="W83" s="1093">
        <f>(Max!W83+Min!W83)/2</f>
        <v>53.5</v>
      </c>
      <c r="X83" s="1093">
        <f>(Max!X83+Min!X83)/2</f>
        <v>53</v>
      </c>
      <c r="Y83" s="1093">
        <f>(Max!Y83+Min!Y83)/2</f>
        <v>46</v>
      </c>
      <c r="Z83" s="1093">
        <f>(Max!Z83+Min!Z83)/2</f>
        <v>50</v>
      </c>
      <c r="AA83" s="1093">
        <f>(Max!AA83+Min!AA83)/2</f>
        <v>50.5</v>
      </c>
      <c r="AB83" s="1093">
        <f>(Max!AB83+Min!AB83)/2</f>
        <v>57.5</v>
      </c>
      <c r="AC83" s="1093">
        <f>(Max!AC83+Min!AC83)/2</f>
        <v>57.5</v>
      </c>
      <c r="AD83" s="1093">
        <f>(Max!AD83+Min!AD83)/2</f>
        <v>62.5</v>
      </c>
      <c r="AE83" s="1093">
        <f>(Max!AE83+Min!AE83)/2</f>
        <v>41</v>
      </c>
      <c r="AF83" s="1381"/>
      <c r="AG83" s="1077">
        <f t="shared" si="187"/>
        <v>1501.5</v>
      </c>
      <c r="AH83" s="58">
        <f>(Max!AG83+Min!AG83)/60</f>
        <v>50.05</v>
      </c>
      <c r="AI83" s="47">
        <f t="shared" si="286"/>
        <v>62.5</v>
      </c>
      <c r="AJ83" s="84">
        <f t="shared" si="287"/>
        <v>39.5</v>
      </c>
      <c r="AK83" s="1072">
        <v>1960</v>
      </c>
      <c r="AL83" s="23" t="str">
        <f t="shared" si="288"/>
        <v/>
      </c>
      <c r="AM83" s="23" t="str">
        <f t="shared" si="289"/>
        <v/>
      </c>
      <c r="AN83" s="23" t="str">
        <f t="shared" si="290"/>
        <v/>
      </c>
      <c r="AO83" s="23" t="str">
        <f t="shared" si="291"/>
        <v/>
      </c>
      <c r="AP83" s="23" t="str">
        <f t="shared" si="292"/>
        <v/>
      </c>
      <c r="AQ83" s="23" t="str">
        <f t="shared" si="293"/>
        <v/>
      </c>
      <c r="AR83" s="23" t="str">
        <f t="shared" si="294"/>
        <v/>
      </c>
      <c r="AS83" s="23" t="str">
        <f t="shared" si="295"/>
        <v/>
      </c>
      <c r="AT83" s="23" t="str">
        <f t="shared" si="296"/>
        <v/>
      </c>
      <c r="AU83" s="23" t="str">
        <f t="shared" si="297"/>
        <v/>
      </c>
      <c r="AV83" s="23" t="str">
        <f t="shared" si="298"/>
        <v/>
      </c>
      <c r="AW83" s="23" t="str">
        <f t="shared" si="299"/>
        <v/>
      </c>
      <c r="AX83" s="23" t="str">
        <f t="shared" si="300"/>
        <v/>
      </c>
      <c r="AY83" s="23" t="str">
        <f t="shared" si="301"/>
        <v/>
      </c>
      <c r="AZ83" s="23" t="str">
        <f t="shared" si="302"/>
        <v/>
      </c>
      <c r="BA83" s="23" t="str">
        <f t="shared" si="303"/>
        <v/>
      </c>
      <c r="BB83" s="23" t="str">
        <f t="shared" si="304"/>
        <v/>
      </c>
      <c r="BC83" s="23" t="str">
        <f t="shared" si="305"/>
        <v/>
      </c>
      <c r="BD83" s="23" t="str">
        <f t="shared" si="306"/>
        <v/>
      </c>
      <c r="BE83" s="23" t="str">
        <f t="shared" si="307"/>
        <v/>
      </c>
      <c r="BF83" s="23" t="str">
        <f t="shared" si="308"/>
        <v/>
      </c>
      <c r="BG83" s="23" t="str">
        <f t="shared" si="309"/>
        <v/>
      </c>
      <c r="BH83" s="23" t="str">
        <f t="shared" si="310"/>
        <v/>
      </c>
      <c r="BI83" s="23" t="str">
        <f t="shared" si="311"/>
        <v/>
      </c>
      <c r="BJ83" s="23" t="str">
        <f t="shared" si="312"/>
        <v/>
      </c>
      <c r="BK83" s="23" t="str">
        <f t="shared" si="313"/>
        <v/>
      </c>
      <c r="BL83" s="23" t="str">
        <f t="shared" si="314"/>
        <v/>
      </c>
      <c r="BM83" s="23" t="str">
        <f t="shared" si="315"/>
        <v/>
      </c>
      <c r="BN83" s="23" t="str">
        <f t="shared" si="316"/>
        <v/>
      </c>
      <c r="BO83" s="23" t="str">
        <f t="shared" si="317"/>
        <v/>
      </c>
      <c r="BP83" s="23">
        <f t="shared" si="188"/>
        <v>0</v>
      </c>
      <c r="BQ83" s="1072">
        <v>1960</v>
      </c>
      <c r="BR83" s="14" t="str">
        <f t="shared" si="411"/>
        <v/>
      </c>
      <c r="BS83" s="14" t="str">
        <f t="shared" si="411"/>
        <v/>
      </c>
      <c r="BT83" s="14" t="str">
        <f t="shared" si="411"/>
        <v/>
      </c>
      <c r="BU83" s="14" t="str">
        <f t="shared" si="411"/>
        <v/>
      </c>
      <c r="BV83" s="14" t="str">
        <f t="shared" si="411"/>
        <v/>
      </c>
      <c r="BW83" s="14" t="str">
        <f t="shared" si="411"/>
        <v/>
      </c>
      <c r="BX83" s="14" t="str">
        <f t="shared" si="411"/>
        <v/>
      </c>
      <c r="BY83" s="14" t="str">
        <f t="shared" si="411"/>
        <v/>
      </c>
      <c r="BZ83" s="14" t="str">
        <f t="shared" si="411"/>
        <v/>
      </c>
      <c r="CA83" s="14" t="str">
        <f t="shared" si="411"/>
        <v/>
      </c>
      <c r="CB83" s="14" t="str">
        <f t="shared" si="411"/>
        <v/>
      </c>
      <c r="CC83" s="14" t="str">
        <f t="shared" si="411"/>
        <v/>
      </c>
      <c r="CD83" s="14" t="str">
        <f t="shared" si="411"/>
        <v/>
      </c>
      <c r="CE83" s="14" t="str">
        <f t="shared" si="410"/>
        <v/>
      </c>
      <c r="CF83" s="14" t="str">
        <f t="shared" si="410"/>
        <v/>
      </c>
      <c r="CG83" s="14" t="str">
        <f t="shared" si="410"/>
        <v/>
      </c>
      <c r="CH83" s="14" t="str">
        <f t="shared" si="318"/>
        <v/>
      </c>
      <c r="CI83" s="14" t="str">
        <f t="shared" si="318"/>
        <v/>
      </c>
      <c r="CJ83" s="14" t="str">
        <f t="shared" si="318"/>
        <v/>
      </c>
      <c r="CK83" s="14" t="str">
        <f t="shared" si="318"/>
        <v/>
      </c>
      <c r="CL83" s="14" t="str">
        <f t="shared" si="318"/>
        <v/>
      </c>
      <c r="CM83" s="14" t="str">
        <f t="shared" si="285"/>
        <v/>
      </c>
      <c r="CN83" s="14" t="str">
        <f t="shared" si="285"/>
        <v/>
      </c>
      <c r="CO83" s="14" t="str">
        <f t="shared" si="285"/>
        <v/>
      </c>
      <c r="CP83" s="14" t="str">
        <f t="shared" si="285"/>
        <v/>
      </c>
      <c r="CQ83" s="14" t="str">
        <f t="shared" si="285"/>
        <v/>
      </c>
      <c r="CR83" s="14" t="str">
        <f t="shared" si="285"/>
        <v/>
      </c>
      <c r="CS83" s="14" t="str">
        <f t="shared" si="285"/>
        <v/>
      </c>
      <c r="CT83" s="14" t="str">
        <f t="shared" si="285"/>
        <v/>
      </c>
      <c r="CU83" s="14" t="str">
        <f t="shared" si="285"/>
        <v/>
      </c>
      <c r="CV83" s="1072">
        <v>1960</v>
      </c>
      <c r="CW83" s="14" t="str">
        <f t="shared" si="319"/>
        <v/>
      </c>
      <c r="CX83" s="14" t="str">
        <f t="shared" si="320"/>
        <v/>
      </c>
      <c r="CY83" s="14" t="str">
        <f t="shared" si="321"/>
        <v/>
      </c>
      <c r="CZ83" s="14" t="str">
        <f t="shared" si="322"/>
        <v/>
      </c>
      <c r="DA83" s="14" t="str">
        <f t="shared" si="323"/>
        <v/>
      </c>
      <c r="DB83" s="14" t="str">
        <f t="shared" si="324"/>
        <v/>
      </c>
      <c r="DC83" s="14" t="str">
        <f t="shared" si="325"/>
        <v/>
      </c>
      <c r="DD83" s="14" t="str">
        <f t="shared" si="326"/>
        <v/>
      </c>
      <c r="DE83" s="14" t="str">
        <f t="shared" si="327"/>
        <v/>
      </c>
      <c r="DF83" s="14" t="str">
        <f t="shared" si="328"/>
        <v/>
      </c>
      <c r="DG83" s="14" t="str">
        <f t="shared" si="329"/>
        <v/>
      </c>
      <c r="DH83" s="14" t="str">
        <f t="shared" si="330"/>
        <v/>
      </c>
      <c r="DI83" s="14" t="str">
        <f t="shared" si="331"/>
        <v/>
      </c>
      <c r="DJ83" s="14" t="str">
        <f t="shared" si="332"/>
        <v/>
      </c>
      <c r="DK83" s="14" t="str">
        <f t="shared" si="333"/>
        <v/>
      </c>
      <c r="DL83" s="14" t="str">
        <f t="shared" si="334"/>
        <v/>
      </c>
      <c r="DM83" s="14" t="str">
        <f t="shared" si="335"/>
        <v/>
      </c>
      <c r="DN83" s="14" t="str">
        <f t="shared" si="336"/>
        <v/>
      </c>
      <c r="DO83" s="14" t="str">
        <f t="shared" si="337"/>
        <v/>
      </c>
      <c r="DP83" s="14" t="str">
        <f t="shared" si="338"/>
        <v/>
      </c>
      <c r="DQ83" s="14" t="str">
        <f t="shared" si="339"/>
        <v/>
      </c>
      <c r="DR83" s="14" t="str">
        <f t="shared" si="340"/>
        <v/>
      </c>
      <c r="DS83" s="14" t="str">
        <f t="shared" si="341"/>
        <v/>
      </c>
      <c r="DT83" s="14" t="str">
        <f t="shared" si="342"/>
        <v/>
      </c>
      <c r="DU83" s="14" t="str">
        <f t="shared" si="343"/>
        <v/>
      </c>
      <c r="DV83" s="14" t="str">
        <f t="shared" si="344"/>
        <v/>
      </c>
      <c r="DW83" s="14" t="str">
        <f t="shared" si="345"/>
        <v/>
      </c>
      <c r="DX83" s="14" t="str">
        <f t="shared" si="346"/>
        <v/>
      </c>
      <c r="DY83" s="14" t="str">
        <f t="shared" si="347"/>
        <v/>
      </c>
      <c r="DZ83" s="14" t="str">
        <f t="shared" si="348"/>
        <v/>
      </c>
      <c r="EA83" s="1072">
        <v>1960</v>
      </c>
      <c r="EB83" s="23" t="str">
        <f t="shared" si="379"/>
        <v/>
      </c>
      <c r="EC83" s="23" t="str">
        <f t="shared" si="380"/>
        <v/>
      </c>
      <c r="ED83" s="23" t="str">
        <f t="shared" si="381"/>
        <v/>
      </c>
      <c r="EE83" s="23" t="str">
        <f t="shared" si="382"/>
        <v/>
      </c>
      <c r="EF83" s="23" t="str">
        <f t="shared" si="383"/>
        <v/>
      </c>
      <c r="EG83" s="23" t="str">
        <f t="shared" si="384"/>
        <v/>
      </c>
      <c r="EH83" s="23" t="str">
        <f t="shared" si="385"/>
        <v/>
      </c>
      <c r="EI83" s="23" t="str">
        <f t="shared" si="386"/>
        <v/>
      </c>
      <c r="EJ83" s="23" t="str">
        <f t="shared" si="387"/>
        <v/>
      </c>
      <c r="EK83" s="23" t="str">
        <f t="shared" si="388"/>
        <v/>
      </c>
      <c r="EL83" s="23" t="str">
        <f t="shared" si="389"/>
        <v/>
      </c>
      <c r="EM83" s="23" t="str">
        <f t="shared" si="390"/>
        <v/>
      </c>
      <c r="EN83" s="23" t="str">
        <f t="shared" si="391"/>
        <v/>
      </c>
      <c r="EO83" s="23" t="str">
        <f t="shared" si="392"/>
        <v/>
      </c>
      <c r="EP83" s="23" t="str">
        <f t="shared" si="393"/>
        <v/>
      </c>
      <c r="EQ83" s="23" t="str">
        <f t="shared" si="394"/>
        <v/>
      </c>
      <c r="ER83" s="23" t="str">
        <f t="shared" si="395"/>
        <v/>
      </c>
      <c r="ES83" s="23" t="str">
        <f t="shared" si="396"/>
        <v/>
      </c>
      <c r="ET83" s="23" t="str">
        <f t="shared" si="397"/>
        <v/>
      </c>
      <c r="EU83" s="23" t="str">
        <f t="shared" si="398"/>
        <v/>
      </c>
      <c r="EV83" s="23" t="str">
        <f t="shared" si="399"/>
        <v/>
      </c>
      <c r="EW83" s="23" t="str">
        <f t="shared" si="400"/>
        <v/>
      </c>
      <c r="EX83" s="23" t="str">
        <f t="shared" si="401"/>
        <v/>
      </c>
      <c r="EY83" s="23" t="str">
        <f t="shared" si="402"/>
        <v/>
      </c>
      <c r="EZ83" s="23" t="str">
        <f t="shared" si="403"/>
        <v/>
      </c>
      <c r="FA83" s="23" t="str">
        <f t="shared" si="404"/>
        <v/>
      </c>
      <c r="FB83" s="23" t="str">
        <f t="shared" si="405"/>
        <v/>
      </c>
      <c r="FC83" s="23" t="str">
        <f t="shared" si="406"/>
        <v/>
      </c>
      <c r="FD83" s="23" t="str">
        <f t="shared" si="407"/>
        <v/>
      </c>
      <c r="FE83" s="23" t="str">
        <f t="shared" si="408"/>
        <v/>
      </c>
      <c r="FF83" s="23">
        <f t="shared" si="409"/>
        <v>0</v>
      </c>
      <c r="FG83" s="1072">
        <v>1960</v>
      </c>
      <c r="FH83" s="14" t="str">
        <f t="shared" si="349"/>
        <v/>
      </c>
      <c r="FI83" s="14" t="str">
        <f t="shared" si="350"/>
        <v/>
      </c>
      <c r="FJ83" s="14" t="str">
        <f t="shared" si="351"/>
        <v/>
      </c>
      <c r="FK83" s="14" t="str">
        <f t="shared" si="352"/>
        <v/>
      </c>
      <c r="FL83" s="14" t="str">
        <f t="shared" si="353"/>
        <v/>
      </c>
      <c r="FM83" s="14" t="str">
        <f t="shared" si="354"/>
        <v/>
      </c>
      <c r="FN83" s="14" t="str">
        <f t="shared" si="355"/>
        <v/>
      </c>
      <c r="FO83" s="14" t="str">
        <f t="shared" si="356"/>
        <v/>
      </c>
      <c r="FP83" s="14" t="str">
        <f t="shared" si="357"/>
        <v/>
      </c>
      <c r="FQ83" s="14" t="str">
        <f t="shared" si="358"/>
        <v/>
      </c>
      <c r="FR83" s="14" t="str">
        <f t="shared" si="359"/>
        <v/>
      </c>
      <c r="FS83" s="14" t="str">
        <f t="shared" si="360"/>
        <v/>
      </c>
      <c r="FT83" s="14" t="str">
        <f t="shared" si="361"/>
        <v/>
      </c>
      <c r="FU83" s="14" t="str">
        <f t="shared" si="362"/>
        <v/>
      </c>
      <c r="FV83" s="14" t="str">
        <f t="shared" si="363"/>
        <v/>
      </c>
      <c r="FW83" s="14" t="str">
        <f t="shared" si="364"/>
        <v/>
      </c>
      <c r="FX83" s="14" t="str">
        <f t="shared" si="365"/>
        <v/>
      </c>
      <c r="FY83" s="14" t="str">
        <f t="shared" si="366"/>
        <v/>
      </c>
      <c r="FZ83" s="14" t="str">
        <f t="shared" si="367"/>
        <v/>
      </c>
      <c r="GA83" s="14" t="str">
        <f t="shared" si="368"/>
        <v/>
      </c>
      <c r="GB83" s="14" t="str">
        <f t="shared" si="369"/>
        <v/>
      </c>
      <c r="GC83" s="14" t="str">
        <f t="shared" si="370"/>
        <v/>
      </c>
      <c r="GD83" s="14" t="str">
        <f t="shared" si="371"/>
        <v/>
      </c>
      <c r="GE83" s="14" t="str">
        <f t="shared" si="372"/>
        <v/>
      </c>
      <c r="GF83" s="14" t="str">
        <f t="shared" si="373"/>
        <v/>
      </c>
      <c r="GG83" s="14" t="str">
        <f t="shared" si="374"/>
        <v/>
      </c>
      <c r="GH83" s="14" t="str">
        <f t="shared" si="375"/>
        <v/>
      </c>
      <c r="GI83" s="14" t="str">
        <f t="shared" si="376"/>
        <v/>
      </c>
      <c r="GJ83" s="14" t="str">
        <f t="shared" si="377"/>
        <v/>
      </c>
      <c r="GK83" s="14" t="str">
        <f t="shared" si="378"/>
        <v/>
      </c>
      <c r="GL83" s="1072">
        <v>1960</v>
      </c>
    </row>
    <row r="84" spans="1:194">
      <c r="A84" s="656">
        <v>1961</v>
      </c>
      <c r="B84" s="1093">
        <f>(Max!B84+Min!B84)/2</f>
        <v>65</v>
      </c>
      <c r="C84" s="1093">
        <f>(Max!C84+Min!C84)/2</f>
        <v>61.5</v>
      </c>
      <c r="D84" s="1093">
        <f>(Max!D84+Min!D84)/2</f>
        <v>71.5</v>
      </c>
      <c r="E84" s="1093">
        <f>(Max!E84+Min!E84)/2</f>
        <v>73</v>
      </c>
      <c r="F84" s="1093">
        <f>(Max!F84+Min!F84)/2</f>
        <v>69</v>
      </c>
      <c r="G84" s="1093">
        <f>(Max!G84+Min!G84)/2</f>
        <v>65</v>
      </c>
      <c r="H84" s="1093">
        <f>(Max!H84+Min!H84)/2</f>
        <v>52</v>
      </c>
      <c r="I84" s="1093">
        <f>(Max!I84+Min!I84)/2</f>
        <v>42.5</v>
      </c>
      <c r="J84" s="1093">
        <f>(Max!J84+Min!J84)/2</f>
        <v>39.5</v>
      </c>
      <c r="K84" s="1093">
        <f>(Max!K84+Min!K84)/2</f>
        <v>39.5</v>
      </c>
      <c r="L84" s="1093">
        <f>(Max!L84+Min!L84)/2</f>
        <v>44.5</v>
      </c>
      <c r="M84" s="1093">
        <f>(Max!M84+Min!M84)/2</f>
        <v>54.5</v>
      </c>
      <c r="N84" s="1093">
        <f>(Max!N84+Min!N84)/2</f>
        <v>61.5</v>
      </c>
      <c r="O84" s="1093">
        <f>(Max!O84+Min!O84)/2</f>
        <v>62</v>
      </c>
      <c r="P84" s="1093">
        <f>(Max!P84+Min!P84)/2</f>
        <v>58</v>
      </c>
      <c r="Q84" s="1093">
        <f>(Max!Q84+Min!Q84)/2</f>
        <v>57</v>
      </c>
      <c r="R84" s="1093">
        <f>(Max!R84+Min!R84)/2</f>
        <v>51.5</v>
      </c>
      <c r="S84" s="1093">
        <f>(Max!S84+Min!S84)/2</f>
        <v>40</v>
      </c>
      <c r="T84" s="1093">
        <f>(Max!T84+Min!T84)/2</f>
        <v>36.5</v>
      </c>
      <c r="U84" s="1093">
        <f>(Max!U84+Min!U84)/2</f>
        <v>38</v>
      </c>
      <c r="V84" s="1093">
        <f>(Max!V84+Min!V84)/2</f>
        <v>39.5</v>
      </c>
      <c r="W84" s="1093">
        <f>(Max!W84+Min!W84)/2</f>
        <v>40</v>
      </c>
      <c r="X84" s="1093">
        <f>(Max!X84+Min!X84)/2</f>
        <v>45</v>
      </c>
      <c r="Y84" s="1093">
        <f>(Max!Y84+Min!Y84)/2</f>
        <v>48</v>
      </c>
      <c r="Z84" s="1093">
        <f>(Max!Z84+Min!Z84)/2</f>
        <v>45</v>
      </c>
      <c r="AA84" s="1093">
        <f>(Max!AA84+Min!AA84)/2</f>
        <v>47</v>
      </c>
      <c r="AB84" s="1093">
        <f>(Max!AB84+Min!AB84)/2</f>
        <v>48</v>
      </c>
      <c r="AC84" s="1093">
        <f>(Max!AC84+Min!AC84)/2</f>
        <v>37</v>
      </c>
      <c r="AD84" s="1093">
        <f>(Max!AD84+Min!AD84)/2</f>
        <v>35.5</v>
      </c>
      <c r="AE84" s="1093">
        <f>(Max!AE84+Min!AE84)/2</f>
        <v>37</v>
      </c>
      <c r="AF84" s="1381"/>
      <c r="AG84" s="1077">
        <f t="shared" ref="AG84:AG138" si="412">SUM(B84:AE84)</f>
        <v>1504</v>
      </c>
      <c r="AH84" s="58">
        <f>(Max!AG84+Min!AG84)/60</f>
        <v>50.133333333333333</v>
      </c>
      <c r="AI84" s="47">
        <f t="shared" si="286"/>
        <v>73</v>
      </c>
      <c r="AJ84" s="84">
        <f t="shared" si="287"/>
        <v>35.5</v>
      </c>
      <c r="AK84" s="1072">
        <v>1961</v>
      </c>
      <c r="AL84" s="23" t="str">
        <f t="shared" si="288"/>
        <v/>
      </c>
      <c r="AM84" s="23" t="str">
        <f t="shared" si="289"/>
        <v/>
      </c>
      <c r="AN84" s="23">
        <f t="shared" si="290"/>
        <v>1</v>
      </c>
      <c r="AO84" s="23">
        <f t="shared" si="291"/>
        <v>1</v>
      </c>
      <c r="AP84" s="23" t="str">
        <f t="shared" si="292"/>
        <v/>
      </c>
      <c r="AQ84" s="23" t="str">
        <f t="shared" si="293"/>
        <v/>
      </c>
      <c r="AR84" s="23" t="str">
        <f t="shared" si="294"/>
        <v/>
      </c>
      <c r="AS84" s="23" t="str">
        <f t="shared" si="295"/>
        <v/>
      </c>
      <c r="AT84" s="23" t="str">
        <f t="shared" si="296"/>
        <v/>
      </c>
      <c r="AU84" s="23" t="str">
        <f t="shared" si="297"/>
        <v/>
      </c>
      <c r="AV84" s="23" t="str">
        <f t="shared" si="298"/>
        <v/>
      </c>
      <c r="AW84" s="23" t="str">
        <f t="shared" si="299"/>
        <v/>
      </c>
      <c r="AX84" s="23" t="str">
        <f t="shared" si="300"/>
        <v/>
      </c>
      <c r="AY84" s="23" t="str">
        <f t="shared" si="301"/>
        <v/>
      </c>
      <c r="AZ84" s="23" t="str">
        <f t="shared" si="302"/>
        <v/>
      </c>
      <c r="BA84" s="23" t="str">
        <f t="shared" si="303"/>
        <v/>
      </c>
      <c r="BB84" s="23" t="str">
        <f t="shared" si="304"/>
        <v/>
      </c>
      <c r="BC84" s="23" t="str">
        <f t="shared" si="305"/>
        <v/>
      </c>
      <c r="BD84" s="23" t="str">
        <f t="shared" si="306"/>
        <v/>
      </c>
      <c r="BE84" s="23" t="str">
        <f t="shared" si="307"/>
        <v/>
      </c>
      <c r="BF84" s="23" t="str">
        <f t="shared" si="308"/>
        <v/>
      </c>
      <c r="BG84" s="23" t="str">
        <f t="shared" si="309"/>
        <v/>
      </c>
      <c r="BH84" s="23" t="str">
        <f t="shared" si="310"/>
        <v/>
      </c>
      <c r="BI84" s="23" t="str">
        <f t="shared" si="311"/>
        <v/>
      </c>
      <c r="BJ84" s="23" t="str">
        <f t="shared" si="312"/>
        <v/>
      </c>
      <c r="BK84" s="23" t="str">
        <f t="shared" si="313"/>
        <v/>
      </c>
      <c r="BL84" s="23" t="str">
        <f t="shared" si="314"/>
        <v/>
      </c>
      <c r="BM84" s="23" t="str">
        <f t="shared" si="315"/>
        <v/>
      </c>
      <c r="BN84" s="23" t="str">
        <f t="shared" si="316"/>
        <v/>
      </c>
      <c r="BO84" s="23" t="str">
        <f t="shared" si="317"/>
        <v/>
      </c>
      <c r="BP84" s="23">
        <f t="shared" ref="BP84:BP129" si="413">SUM(AL84:BO84)</f>
        <v>2</v>
      </c>
      <c r="BQ84" s="1072">
        <v>1961</v>
      </c>
      <c r="BR84" s="14" t="str">
        <f t="shared" si="411"/>
        <v/>
      </c>
      <c r="BS84" s="14" t="str">
        <f t="shared" si="411"/>
        <v/>
      </c>
      <c r="BT84" s="14">
        <f t="shared" si="411"/>
        <v>1961</v>
      </c>
      <c r="BU84" s="14">
        <f t="shared" si="411"/>
        <v>1961</v>
      </c>
      <c r="BV84" s="14" t="str">
        <f t="shared" si="411"/>
        <v/>
      </c>
      <c r="BW84" s="14" t="str">
        <f t="shared" si="411"/>
        <v/>
      </c>
      <c r="BX84" s="14" t="str">
        <f t="shared" si="411"/>
        <v/>
      </c>
      <c r="BY84" s="14" t="str">
        <f t="shared" si="411"/>
        <v/>
      </c>
      <c r="BZ84" s="14" t="str">
        <f t="shared" si="411"/>
        <v/>
      </c>
      <c r="CA84" s="14" t="str">
        <f t="shared" si="411"/>
        <v/>
      </c>
      <c r="CB84" s="14" t="str">
        <f t="shared" si="411"/>
        <v/>
      </c>
      <c r="CC84" s="14" t="str">
        <f t="shared" si="411"/>
        <v/>
      </c>
      <c r="CD84" s="14" t="str">
        <f t="shared" si="411"/>
        <v/>
      </c>
      <c r="CE84" s="14" t="str">
        <f t="shared" si="410"/>
        <v/>
      </c>
      <c r="CF84" s="14" t="str">
        <f t="shared" si="410"/>
        <v/>
      </c>
      <c r="CG84" s="14" t="str">
        <f t="shared" si="410"/>
        <v/>
      </c>
      <c r="CH84" s="14" t="str">
        <f t="shared" si="318"/>
        <v/>
      </c>
      <c r="CI84" s="14" t="str">
        <f t="shared" si="318"/>
        <v/>
      </c>
      <c r="CJ84" s="14" t="str">
        <f t="shared" si="318"/>
        <v/>
      </c>
      <c r="CK84" s="14" t="str">
        <f t="shared" si="318"/>
        <v/>
      </c>
      <c r="CL84" s="14" t="str">
        <f t="shared" si="318"/>
        <v/>
      </c>
      <c r="CM84" s="14" t="str">
        <f t="shared" si="285"/>
        <v/>
      </c>
      <c r="CN84" s="14" t="str">
        <f t="shared" si="285"/>
        <v/>
      </c>
      <c r="CO84" s="14" t="str">
        <f t="shared" si="285"/>
        <v/>
      </c>
      <c r="CP84" s="14" t="str">
        <f t="shared" si="285"/>
        <v/>
      </c>
      <c r="CQ84" s="14" t="str">
        <f t="shared" si="285"/>
        <v/>
      </c>
      <c r="CR84" s="14" t="str">
        <f t="shared" si="285"/>
        <v/>
      </c>
      <c r="CS84" s="14" t="str">
        <f t="shared" si="285"/>
        <v/>
      </c>
      <c r="CT84" s="14" t="str">
        <f t="shared" si="285"/>
        <v/>
      </c>
      <c r="CU84" s="14" t="str">
        <f t="shared" si="285"/>
        <v/>
      </c>
      <c r="CV84" s="1072">
        <v>1961</v>
      </c>
      <c r="CW84" s="14" t="str">
        <f t="shared" si="319"/>
        <v/>
      </c>
      <c r="CX84" s="14" t="str">
        <f t="shared" si="320"/>
        <v/>
      </c>
      <c r="CY84" s="14" t="str">
        <f t="shared" si="321"/>
        <v/>
      </c>
      <c r="CZ84" s="14">
        <f t="shared" si="322"/>
        <v>1961</v>
      </c>
      <c r="DA84" s="14" t="str">
        <f t="shared" si="323"/>
        <v/>
      </c>
      <c r="DB84" s="14" t="str">
        <f t="shared" si="324"/>
        <v/>
      </c>
      <c r="DC84" s="14" t="str">
        <f t="shared" si="325"/>
        <v/>
      </c>
      <c r="DD84" s="14" t="str">
        <f t="shared" si="326"/>
        <v/>
      </c>
      <c r="DE84" s="14" t="str">
        <f t="shared" si="327"/>
        <v/>
      </c>
      <c r="DF84" s="14" t="str">
        <f t="shared" si="328"/>
        <v/>
      </c>
      <c r="DG84" s="14" t="str">
        <f t="shared" si="329"/>
        <v/>
      </c>
      <c r="DH84" s="14" t="str">
        <f t="shared" si="330"/>
        <v/>
      </c>
      <c r="DI84" s="14" t="str">
        <f t="shared" si="331"/>
        <v/>
      </c>
      <c r="DJ84" s="14" t="str">
        <f t="shared" si="332"/>
        <v/>
      </c>
      <c r="DK84" s="14" t="str">
        <f t="shared" si="333"/>
        <v/>
      </c>
      <c r="DL84" s="14" t="str">
        <f t="shared" si="334"/>
        <v/>
      </c>
      <c r="DM84" s="14" t="str">
        <f t="shared" si="335"/>
        <v/>
      </c>
      <c r="DN84" s="14" t="str">
        <f t="shared" si="336"/>
        <v/>
      </c>
      <c r="DO84" s="14" t="str">
        <f t="shared" si="337"/>
        <v/>
      </c>
      <c r="DP84" s="14" t="str">
        <f t="shared" si="338"/>
        <v/>
      </c>
      <c r="DQ84" s="14" t="str">
        <f t="shared" si="339"/>
        <v/>
      </c>
      <c r="DR84" s="14" t="str">
        <f t="shared" si="340"/>
        <v/>
      </c>
      <c r="DS84" s="14" t="str">
        <f t="shared" si="341"/>
        <v/>
      </c>
      <c r="DT84" s="14" t="str">
        <f t="shared" si="342"/>
        <v/>
      </c>
      <c r="DU84" s="14" t="str">
        <f t="shared" si="343"/>
        <v/>
      </c>
      <c r="DV84" s="14" t="str">
        <f t="shared" si="344"/>
        <v/>
      </c>
      <c r="DW84" s="14" t="str">
        <f t="shared" si="345"/>
        <v/>
      </c>
      <c r="DX84" s="14" t="str">
        <f t="shared" si="346"/>
        <v/>
      </c>
      <c r="DY84" s="14" t="str">
        <f t="shared" si="347"/>
        <v/>
      </c>
      <c r="DZ84" s="14" t="str">
        <f t="shared" si="348"/>
        <v/>
      </c>
      <c r="EA84" s="1072">
        <v>1961</v>
      </c>
      <c r="EB84" s="23" t="str">
        <f t="shared" si="379"/>
        <v/>
      </c>
      <c r="EC84" s="23" t="str">
        <f t="shared" si="380"/>
        <v/>
      </c>
      <c r="ED84" s="23" t="str">
        <f t="shared" si="381"/>
        <v/>
      </c>
      <c r="EE84" s="23" t="str">
        <f t="shared" si="382"/>
        <v/>
      </c>
      <c r="EF84" s="23" t="str">
        <f t="shared" si="383"/>
        <v/>
      </c>
      <c r="EG84" s="23" t="str">
        <f t="shared" si="384"/>
        <v/>
      </c>
      <c r="EH84" s="23" t="str">
        <f t="shared" si="385"/>
        <v/>
      </c>
      <c r="EI84" s="23" t="str">
        <f t="shared" si="386"/>
        <v/>
      </c>
      <c r="EJ84" s="23" t="str">
        <f t="shared" si="387"/>
        <v/>
      </c>
      <c r="EK84" s="23" t="str">
        <f t="shared" si="388"/>
        <v/>
      </c>
      <c r="EL84" s="23" t="str">
        <f t="shared" si="389"/>
        <v/>
      </c>
      <c r="EM84" s="23" t="str">
        <f t="shared" si="390"/>
        <v/>
      </c>
      <c r="EN84" s="23" t="str">
        <f t="shared" si="391"/>
        <v/>
      </c>
      <c r="EO84" s="23" t="str">
        <f t="shared" si="392"/>
        <v/>
      </c>
      <c r="EP84" s="23" t="str">
        <f t="shared" si="393"/>
        <v/>
      </c>
      <c r="EQ84" s="23" t="str">
        <f t="shared" si="394"/>
        <v/>
      </c>
      <c r="ER84" s="23" t="str">
        <f t="shared" si="395"/>
        <v/>
      </c>
      <c r="ES84" s="23" t="str">
        <f t="shared" si="396"/>
        <v/>
      </c>
      <c r="ET84" s="23" t="str">
        <f t="shared" si="397"/>
        <v/>
      </c>
      <c r="EU84" s="23" t="str">
        <f t="shared" si="398"/>
        <v/>
      </c>
      <c r="EV84" s="23" t="str">
        <f t="shared" si="399"/>
        <v/>
      </c>
      <c r="EW84" s="23" t="str">
        <f t="shared" si="400"/>
        <v/>
      </c>
      <c r="EX84" s="23" t="str">
        <f t="shared" si="401"/>
        <v/>
      </c>
      <c r="EY84" s="23" t="str">
        <f t="shared" si="402"/>
        <v/>
      </c>
      <c r="EZ84" s="23" t="str">
        <f t="shared" si="403"/>
        <v/>
      </c>
      <c r="FA84" s="23" t="str">
        <f t="shared" si="404"/>
        <v/>
      </c>
      <c r="FB84" s="23" t="str">
        <f t="shared" si="405"/>
        <v/>
      </c>
      <c r="FC84" s="23" t="str">
        <f t="shared" si="406"/>
        <v/>
      </c>
      <c r="FD84" s="23" t="str">
        <f t="shared" si="407"/>
        <v/>
      </c>
      <c r="FE84" s="23" t="str">
        <f t="shared" si="408"/>
        <v/>
      </c>
      <c r="FF84" s="23">
        <f t="shared" si="409"/>
        <v>0</v>
      </c>
      <c r="FG84" s="1072">
        <v>1961</v>
      </c>
      <c r="FH84" s="14" t="str">
        <f t="shared" si="349"/>
        <v/>
      </c>
      <c r="FI84" s="14" t="str">
        <f t="shared" si="350"/>
        <v/>
      </c>
      <c r="FJ84" s="14" t="str">
        <f t="shared" si="351"/>
        <v/>
      </c>
      <c r="FK84" s="14" t="str">
        <f t="shared" si="352"/>
        <v/>
      </c>
      <c r="FL84" s="14" t="str">
        <f t="shared" si="353"/>
        <v/>
      </c>
      <c r="FM84" s="14" t="str">
        <f t="shared" si="354"/>
        <v/>
      </c>
      <c r="FN84" s="14" t="str">
        <f t="shared" si="355"/>
        <v/>
      </c>
      <c r="FO84" s="14" t="str">
        <f t="shared" si="356"/>
        <v/>
      </c>
      <c r="FP84" s="14" t="str">
        <f t="shared" si="357"/>
        <v/>
      </c>
      <c r="FQ84" s="14" t="str">
        <f t="shared" si="358"/>
        <v/>
      </c>
      <c r="FR84" s="14" t="str">
        <f t="shared" si="359"/>
        <v/>
      </c>
      <c r="FS84" s="14" t="str">
        <f t="shared" si="360"/>
        <v/>
      </c>
      <c r="FT84" s="14" t="str">
        <f t="shared" si="361"/>
        <v/>
      </c>
      <c r="FU84" s="14" t="str">
        <f t="shared" si="362"/>
        <v/>
      </c>
      <c r="FV84" s="14" t="str">
        <f t="shared" si="363"/>
        <v/>
      </c>
      <c r="FW84" s="14" t="str">
        <f t="shared" si="364"/>
        <v/>
      </c>
      <c r="FX84" s="14" t="str">
        <f t="shared" si="365"/>
        <v/>
      </c>
      <c r="FY84" s="14" t="str">
        <f t="shared" si="366"/>
        <v/>
      </c>
      <c r="FZ84" s="14" t="str">
        <f t="shared" si="367"/>
        <v/>
      </c>
      <c r="GA84" s="14" t="str">
        <f t="shared" si="368"/>
        <v/>
      </c>
      <c r="GB84" s="14" t="str">
        <f t="shared" si="369"/>
        <v/>
      </c>
      <c r="GC84" s="14" t="str">
        <f t="shared" si="370"/>
        <v/>
      </c>
      <c r="GD84" s="14" t="str">
        <f t="shared" si="371"/>
        <v/>
      </c>
      <c r="GE84" s="14" t="str">
        <f t="shared" si="372"/>
        <v/>
      </c>
      <c r="GF84" s="14" t="str">
        <f t="shared" si="373"/>
        <v/>
      </c>
      <c r="GG84" s="14" t="str">
        <f t="shared" si="374"/>
        <v/>
      </c>
      <c r="GH84" s="14" t="str">
        <f t="shared" si="375"/>
        <v/>
      </c>
      <c r="GI84" s="14" t="str">
        <f t="shared" si="376"/>
        <v/>
      </c>
      <c r="GJ84" s="14" t="str">
        <f t="shared" si="377"/>
        <v/>
      </c>
      <c r="GK84" s="14" t="str">
        <f t="shared" si="378"/>
        <v/>
      </c>
      <c r="GL84" s="1072">
        <v>1961</v>
      </c>
    </row>
    <row r="85" spans="1:194">
      <c r="A85" s="656">
        <v>1962</v>
      </c>
      <c r="B85" s="1093">
        <f>(Max!B85+Min!B85)/2</f>
        <v>48.5</v>
      </c>
      <c r="C85" s="1093">
        <f>(Max!C85+Min!C85)/2</f>
        <v>45</v>
      </c>
      <c r="D85" s="1093">
        <f>(Max!D85+Min!D85)/2</f>
        <v>44.5</v>
      </c>
      <c r="E85" s="1093">
        <f>(Max!E85+Min!E85)/2</f>
        <v>46</v>
      </c>
      <c r="F85" s="1093">
        <f>(Max!F85+Min!F85)/2</f>
        <v>41</v>
      </c>
      <c r="G85" s="1093">
        <f>(Max!G85+Min!G85)/2</f>
        <v>41</v>
      </c>
      <c r="H85" s="1093">
        <f>(Max!H85+Min!H85)/2</f>
        <v>43.5</v>
      </c>
      <c r="I85" s="1093">
        <f>(Max!I85+Min!I85)/2</f>
        <v>51.5</v>
      </c>
      <c r="J85" s="1093">
        <f>(Max!J85+Min!J85)/2</f>
        <v>54.5</v>
      </c>
      <c r="K85" s="1093">
        <f>(Max!K85+Min!K85)/2</f>
        <v>53.5</v>
      </c>
      <c r="L85" s="1093">
        <f>(Max!L85+Min!L85)/2</f>
        <v>56.5</v>
      </c>
      <c r="M85" s="1093">
        <f>(Max!M85+Min!M85)/2</f>
        <v>45.5</v>
      </c>
      <c r="N85" s="1093">
        <f>(Max!N85+Min!N85)/2</f>
        <v>43</v>
      </c>
      <c r="O85" s="1093">
        <f>(Max!O85+Min!O85)/2</f>
        <v>45</v>
      </c>
      <c r="P85" s="1093">
        <f>(Max!P85+Min!P85)/2</f>
        <v>47.5</v>
      </c>
      <c r="Q85" s="1093">
        <f>(Max!Q85+Min!Q85)/2</f>
        <v>54</v>
      </c>
      <c r="R85" s="1093">
        <f>(Max!R85+Min!R85)/2</f>
        <v>60</v>
      </c>
      <c r="S85" s="1093">
        <f>(Max!S85+Min!S85)/2</f>
        <v>48</v>
      </c>
      <c r="T85" s="1093">
        <f>(Max!T85+Min!T85)/2</f>
        <v>39</v>
      </c>
      <c r="U85" s="1093">
        <f>(Max!U85+Min!U85)/2</f>
        <v>43.5</v>
      </c>
      <c r="V85" s="1093">
        <f>(Max!V85+Min!V85)/2</f>
        <v>48.5</v>
      </c>
      <c r="W85" s="1093">
        <f>(Max!W85+Min!W85)/2</f>
        <v>50</v>
      </c>
      <c r="X85" s="1093">
        <f>(Max!X85+Min!X85)/2</f>
        <v>39.5</v>
      </c>
      <c r="Y85" s="1093">
        <f>(Max!Y85+Min!Y85)/2</f>
        <v>50.5</v>
      </c>
      <c r="Z85" s="1093">
        <f>(Max!Z85+Min!Z85)/2</f>
        <v>37.5</v>
      </c>
      <c r="AA85" s="1093">
        <f>(Max!AA85+Min!AA85)/2</f>
        <v>39.5</v>
      </c>
      <c r="AB85" s="1093">
        <f>(Max!AB85+Min!AB85)/2</f>
        <v>44.5</v>
      </c>
      <c r="AC85" s="1093">
        <f>(Max!AC85+Min!AC85)/2</f>
        <v>48</v>
      </c>
      <c r="AD85" s="1093">
        <f>(Max!AD85+Min!AD85)/2</f>
        <v>54</v>
      </c>
      <c r="AE85" s="1093">
        <f>(Max!AE85+Min!AE85)/2</f>
        <v>52.5</v>
      </c>
      <c r="AF85" s="1381"/>
      <c r="AG85" s="1077">
        <f t="shared" si="412"/>
        <v>1415.5</v>
      </c>
      <c r="AH85" s="58">
        <f>(Max!AG85+Min!AG85)/60</f>
        <v>47.18333333333333</v>
      </c>
      <c r="AI85" s="47">
        <f t="shared" si="286"/>
        <v>60</v>
      </c>
      <c r="AJ85" s="84">
        <f t="shared" si="287"/>
        <v>37.5</v>
      </c>
      <c r="AK85" s="1072">
        <v>1962</v>
      </c>
      <c r="AL85" s="23" t="str">
        <f t="shared" si="288"/>
        <v/>
      </c>
      <c r="AM85" s="23" t="str">
        <f t="shared" si="289"/>
        <v/>
      </c>
      <c r="AN85" s="23" t="str">
        <f t="shared" si="290"/>
        <v/>
      </c>
      <c r="AO85" s="23" t="str">
        <f t="shared" si="291"/>
        <v/>
      </c>
      <c r="AP85" s="23" t="str">
        <f t="shared" si="292"/>
        <v/>
      </c>
      <c r="AQ85" s="23" t="str">
        <f t="shared" si="293"/>
        <v/>
      </c>
      <c r="AR85" s="23" t="str">
        <f t="shared" si="294"/>
        <v/>
      </c>
      <c r="AS85" s="23" t="str">
        <f t="shared" si="295"/>
        <v/>
      </c>
      <c r="AT85" s="23" t="str">
        <f t="shared" si="296"/>
        <v/>
      </c>
      <c r="AU85" s="23" t="str">
        <f t="shared" si="297"/>
        <v/>
      </c>
      <c r="AV85" s="23" t="str">
        <f t="shared" si="298"/>
        <v/>
      </c>
      <c r="AW85" s="23" t="str">
        <f t="shared" si="299"/>
        <v/>
      </c>
      <c r="AX85" s="23" t="str">
        <f t="shared" si="300"/>
        <v/>
      </c>
      <c r="AY85" s="23" t="str">
        <f t="shared" si="301"/>
        <v/>
      </c>
      <c r="AZ85" s="23" t="str">
        <f t="shared" si="302"/>
        <v/>
      </c>
      <c r="BA85" s="23" t="str">
        <f t="shared" si="303"/>
        <v/>
      </c>
      <c r="BB85" s="23" t="str">
        <f t="shared" si="304"/>
        <v/>
      </c>
      <c r="BC85" s="23" t="str">
        <f t="shared" si="305"/>
        <v/>
      </c>
      <c r="BD85" s="23" t="str">
        <f t="shared" si="306"/>
        <v/>
      </c>
      <c r="BE85" s="23" t="str">
        <f t="shared" si="307"/>
        <v/>
      </c>
      <c r="BF85" s="23" t="str">
        <f t="shared" si="308"/>
        <v/>
      </c>
      <c r="BG85" s="23" t="str">
        <f t="shared" si="309"/>
        <v/>
      </c>
      <c r="BH85" s="23" t="str">
        <f t="shared" si="310"/>
        <v/>
      </c>
      <c r="BI85" s="23" t="str">
        <f t="shared" si="311"/>
        <v/>
      </c>
      <c r="BJ85" s="23" t="str">
        <f t="shared" si="312"/>
        <v/>
      </c>
      <c r="BK85" s="23" t="str">
        <f t="shared" si="313"/>
        <v/>
      </c>
      <c r="BL85" s="23" t="str">
        <f t="shared" si="314"/>
        <v/>
      </c>
      <c r="BM85" s="23" t="str">
        <f t="shared" si="315"/>
        <v/>
      </c>
      <c r="BN85" s="23" t="str">
        <f t="shared" si="316"/>
        <v/>
      </c>
      <c r="BO85" s="23" t="str">
        <f t="shared" si="317"/>
        <v/>
      </c>
      <c r="BP85" s="23">
        <f t="shared" si="413"/>
        <v>0</v>
      </c>
      <c r="BQ85" s="1072">
        <v>1962</v>
      </c>
      <c r="BR85" s="14" t="str">
        <f t="shared" si="411"/>
        <v/>
      </c>
      <c r="BS85" s="14" t="str">
        <f t="shared" si="411"/>
        <v/>
      </c>
      <c r="BT85" s="14" t="str">
        <f t="shared" si="411"/>
        <v/>
      </c>
      <c r="BU85" s="14" t="str">
        <f t="shared" si="411"/>
        <v/>
      </c>
      <c r="BV85" s="14" t="str">
        <f t="shared" si="411"/>
        <v/>
      </c>
      <c r="BW85" s="14" t="str">
        <f t="shared" si="411"/>
        <v/>
      </c>
      <c r="BX85" s="14" t="str">
        <f t="shared" si="411"/>
        <v/>
      </c>
      <c r="BY85" s="14" t="str">
        <f t="shared" si="411"/>
        <v/>
      </c>
      <c r="BZ85" s="14" t="str">
        <f t="shared" si="411"/>
        <v/>
      </c>
      <c r="CA85" s="14" t="str">
        <f t="shared" si="411"/>
        <v/>
      </c>
      <c r="CB85" s="14" t="str">
        <f t="shared" si="411"/>
        <v/>
      </c>
      <c r="CC85" s="14" t="str">
        <f t="shared" si="411"/>
        <v/>
      </c>
      <c r="CD85" s="14" t="str">
        <f t="shared" si="411"/>
        <v/>
      </c>
      <c r="CE85" s="14" t="str">
        <f t="shared" si="410"/>
        <v/>
      </c>
      <c r="CF85" s="14" t="str">
        <f t="shared" si="410"/>
        <v/>
      </c>
      <c r="CG85" s="14" t="str">
        <f t="shared" si="410"/>
        <v/>
      </c>
      <c r="CH85" s="14" t="str">
        <f t="shared" si="318"/>
        <v/>
      </c>
      <c r="CI85" s="14" t="str">
        <f t="shared" si="318"/>
        <v/>
      </c>
      <c r="CJ85" s="14" t="str">
        <f t="shared" si="318"/>
        <v/>
      </c>
      <c r="CK85" s="14" t="str">
        <f t="shared" si="318"/>
        <v/>
      </c>
      <c r="CL85" s="14" t="str">
        <f t="shared" si="318"/>
        <v/>
      </c>
      <c r="CM85" s="14" t="str">
        <f t="shared" si="285"/>
        <v/>
      </c>
      <c r="CN85" s="14" t="str">
        <f t="shared" si="285"/>
        <v/>
      </c>
      <c r="CO85" s="14" t="str">
        <f t="shared" si="285"/>
        <v/>
      </c>
      <c r="CP85" s="14" t="str">
        <f t="shared" si="285"/>
        <v/>
      </c>
      <c r="CQ85" s="14" t="str">
        <f t="shared" si="285"/>
        <v/>
      </c>
      <c r="CR85" s="14" t="str">
        <f t="shared" si="285"/>
        <v/>
      </c>
      <c r="CS85" s="14" t="str">
        <f t="shared" si="285"/>
        <v/>
      </c>
      <c r="CT85" s="14" t="str">
        <f t="shared" si="285"/>
        <v/>
      </c>
      <c r="CU85" s="14" t="str">
        <f t="shared" si="285"/>
        <v/>
      </c>
      <c r="CV85" s="1072">
        <v>1962</v>
      </c>
      <c r="CW85" s="14" t="str">
        <f t="shared" si="319"/>
        <v/>
      </c>
      <c r="CX85" s="14" t="str">
        <f t="shared" si="320"/>
        <v/>
      </c>
      <c r="CY85" s="14" t="str">
        <f t="shared" si="321"/>
        <v/>
      </c>
      <c r="CZ85" s="14" t="str">
        <f t="shared" si="322"/>
        <v/>
      </c>
      <c r="DA85" s="14" t="str">
        <f t="shared" si="323"/>
        <v/>
      </c>
      <c r="DB85" s="14" t="str">
        <f t="shared" si="324"/>
        <v/>
      </c>
      <c r="DC85" s="14" t="str">
        <f t="shared" si="325"/>
        <v/>
      </c>
      <c r="DD85" s="14" t="str">
        <f t="shared" si="326"/>
        <v/>
      </c>
      <c r="DE85" s="14" t="str">
        <f t="shared" si="327"/>
        <v/>
      </c>
      <c r="DF85" s="14" t="str">
        <f t="shared" si="328"/>
        <v/>
      </c>
      <c r="DG85" s="14" t="str">
        <f t="shared" si="329"/>
        <v/>
      </c>
      <c r="DH85" s="14" t="str">
        <f t="shared" si="330"/>
        <v/>
      </c>
      <c r="DI85" s="14" t="str">
        <f t="shared" si="331"/>
        <v/>
      </c>
      <c r="DJ85" s="14" t="str">
        <f t="shared" si="332"/>
        <v/>
      </c>
      <c r="DK85" s="14" t="str">
        <f t="shared" si="333"/>
        <v/>
      </c>
      <c r="DL85" s="14" t="str">
        <f t="shared" si="334"/>
        <v/>
      </c>
      <c r="DM85" s="14" t="str">
        <f t="shared" si="335"/>
        <v/>
      </c>
      <c r="DN85" s="14" t="str">
        <f t="shared" si="336"/>
        <v/>
      </c>
      <c r="DO85" s="14" t="str">
        <f t="shared" si="337"/>
        <v/>
      </c>
      <c r="DP85" s="14" t="str">
        <f t="shared" si="338"/>
        <v/>
      </c>
      <c r="DQ85" s="14" t="str">
        <f t="shared" si="339"/>
        <v/>
      </c>
      <c r="DR85" s="14" t="str">
        <f t="shared" si="340"/>
        <v/>
      </c>
      <c r="DS85" s="14" t="str">
        <f t="shared" si="341"/>
        <v/>
      </c>
      <c r="DT85" s="14" t="str">
        <f t="shared" si="342"/>
        <v/>
      </c>
      <c r="DU85" s="14" t="str">
        <f t="shared" si="343"/>
        <v/>
      </c>
      <c r="DV85" s="14" t="str">
        <f t="shared" si="344"/>
        <v/>
      </c>
      <c r="DW85" s="14" t="str">
        <f t="shared" si="345"/>
        <v/>
      </c>
      <c r="DX85" s="14" t="str">
        <f t="shared" si="346"/>
        <v/>
      </c>
      <c r="DY85" s="14" t="str">
        <f t="shared" si="347"/>
        <v/>
      </c>
      <c r="DZ85" s="14" t="str">
        <f t="shared" si="348"/>
        <v/>
      </c>
      <c r="EA85" s="1072">
        <v>1962</v>
      </c>
      <c r="EB85" s="23" t="str">
        <f t="shared" si="379"/>
        <v/>
      </c>
      <c r="EC85" s="23" t="str">
        <f t="shared" si="380"/>
        <v/>
      </c>
      <c r="ED85" s="23" t="str">
        <f t="shared" si="381"/>
        <v/>
      </c>
      <c r="EE85" s="23" t="str">
        <f t="shared" si="382"/>
        <v/>
      </c>
      <c r="EF85" s="23" t="str">
        <f t="shared" si="383"/>
        <v/>
      </c>
      <c r="EG85" s="23" t="str">
        <f t="shared" si="384"/>
        <v/>
      </c>
      <c r="EH85" s="23" t="str">
        <f t="shared" si="385"/>
        <v/>
      </c>
      <c r="EI85" s="23" t="str">
        <f t="shared" si="386"/>
        <v/>
      </c>
      <c r="EJ85" s="23" t="str">
        <f t="shared" si="387"/>
        <v/>
      </c>
      <c r="EK85" s="23" t="str">
        <f t="shared" si="388"/>
        <v/>
      </c>
      <c r="EL85" s="23" t="str">
        <f t="shared" si="389"/>
        <v/>
      </c>
      <c r="EM85" s="23" t="str">
        <f t="shared" si="390"/>
        <v/>
      </c>
      <c r="EN85" s="23" t="str">
        <f t="shared" si="391"/>
        <v/>
      </c>
      <c r="EO85" s="23" t="str">
        <f t="shared" si="392"/>
        <v/>
      </c>
      <c r="EP85" s="23" t="str">
        <f t="shared" si="393"/>
        <v/>
      </c>
      <c r="EQ85" s="23" t="str">
        <f t="shared" si="394"/>
        <v/>
      </c>
      <c r="ER85" s="23" t="str">
        <f t="shared" si="395"/>
        <v/>
      </c>
      <c r="ES85" s="23" t="str">
        <f t="shared" si="396"/>
        <v/>
      </c>
      <c r="ET85" s="23" t="str">
        <f t="shared" si="397"/>
        <v/>
      </c>
      <c r="EU85" s="23" t="str">
        <f t="shared" si="398"/>
        <v/>
      </c>
      <c r="EV85" s="23" t="str">
        <f t="shared" si="399"/>
        <v/>
      </c>
      <c r="EW85" s="23" t="str">
        <f t="shared" si="400"/>
        <v/>
      </c>
      <c r="EX85" s="23" t="str">
        <f t="shared" si="401"/>
        <v/>
      </c>
      <c r="EY85" s="23" t="str">
        <f t="shared" si="402"/>
        <v/>
      </c>
      <c r="EZ85" s="23" t="str">
        <f t="shared" si="403"/>
        <v/>
      </c>
      <c r="FA85" s="23" t="str">
        <f t="shared" si="404"/>
        <v/>
      </c>
      <c r="FB85" s="23" t="str">
        <f t="shared" si="405"/>
        <v/>
      </c>
      <c r="FC85" s="23" t="str">
        <f t="shared" si="406"/>
        <v/>
      </c>
      <c r="FD85" s="23" t="str">
        <f t="shared" si="407"/>
        <v/>
      </c>
      <c r="FE85" s="23" t="str">
        <f t="shared" si="408"/>
        <v/>
      </c>
      <c r="FF85" s="23">
        <f t="shared" si="409"/>
        <v>0</v>
      </c>
      <c r="FG85" s="1072">
        <v>1962</v>
      </c>
      <c r="FH85" s="14" t="str">
        <f t="shared" si="349"/>
        <v/>
      </c>
      <c r="FI85" s="14" t="str">
        <f t="shared" si="350"/>
        <v/>
      </c>
      <c r="FJ85" s="14" t="str">
        <f t="shared" si="351"/>
        <v/>
      </c>
      <c r="FK85" s="14" t="str">
        <f t="shared" si="352"/>
        <v/>
      </c>
      <c r="FL85" s="14" t="str">
        <f t="shared" si="353"/>
        <v/>
      </c>
      <c r="FM85" s="14" t="str">
        <f t="shared" si="354"/>
        <v/>
      </c>
      <c r="FN85" s="14" t="str">
        <f t="shared" si="355"/>
        <v/>
      </c>
      <c r="FO85" s="14" t="str">
        <f t="shared" si="356"/>
        <v/>
      </c>
      <c r="FP85" s="14" t="str">
        <f t="shared" si="357"/>
        <v/>
      </c>
      <c r="FQ85" s="14" t="str">
        <f t="shared" si="358"/>
        <v/>
      </c>
      <c r="FR85" s="14" t="str">
        <f t="shared" si="359"/>
        <v/>
      </c>
      <c r="FS85" s="14" t="str">
        <f t="shared" si="360"/>
        <v/>
      </c>
      <c r="FT85" s="14" t="str">
        <f t="shared" si="361"/>
        <v/>
      </c>
      <c r="FU85" s="14" t="str">
        <f t="shared" si="362"/>
        <v/>
      </c>
      <c r="FV85" s="14" t="str">
        <f t="shared" si="363"/>
        <v/>
      </c>
      <c r="FW85" s="14" t="str">
        <f t="shared" si="364"/>
        <v/>
      </c>
      <c r="FX85" s="14" t="str">
        <f t="shared" si="365"/>
        <v/>
      </c>
      <c r="FY85" s="14" t="str">
        <f t="shared" si="366"/>
        <v/>
      </c>
      <c r="FZ85" s="14" t="str">
        <f t="shared" si="367"/>
        <v/>
      </c>
      <c r="GA85" s="14" t="str">
        <f t="shared" si="368"/>
        <v/>
      </c>
      <c r="GB85" s="14" t="str">
        <f t="shared" si="369"/>
        <v/>
      </c>
      <c r="GC85" s="14" t="str">
        <f t="shared" si="370"/>
        <v/>
      </c>
      <c r="GD85" s="14" t="str">
        <f t="shared" si="371"/>
        <v/>
      </c>
      <c r="GE85" s="14" t="str">
        <f t="shared" si="372"/>
        <v/>
      </c>
      <c r="GF85" s="14" t="str">
        <f t="shared" si="373"/>
        <v/>
      </c>
      <c r="GG85" s="14" t="str">
        <f t="shared" si="374"/>
        <v/>
      </c>
      <c r="GH85" s="14" t="str">
        <f t="shared" si="375"/>
        <v/>
      </c>
      <c r="GI85" s="14" t="str">
        <f t="shared" si="376"/>
        <v/>
      </c>
      <c r="GJ85" s="14" t="str">
        <f t="shared" si="377"/>
        <v/>
      </c>
      <c r="GK85" s="14" t="str">
        <f t="shared" si="378"/>
        <v/>
      </c>
      <c r="GL85" s="1072">
        <v>1962</v>
      </c>
    </row>
    <row r="86" spans="1:194">
      <c r="A86" s="656">
        <v>1963</v>
      </c>
      <c r="B86" s="1093">
        <f>(Max!B86+Min!B86)/2</f>
        <v>58</v>
      </c>
      <c r="C86" s="1093">
        <f>(Max!C86+Min!C86)/2</f>
        <v>44.5</v>
      </c>
      <c r="D86" s="1093">
        <f>(Max!D86+Min!D86)/2</f>
        <v>43.5</v>
      </c>
      <c r="E86" s="1093">
        <f>(Max!E86+Min!E86)/2</f>
        <v>44</v>
      </c>
      <c r="F86" s="1093">
        <f>(Max!F86+Min!F86)/2</f>
        <v>53.5</v>
      </c>
      <c r="G86" s="1093">
        <f>(Max!G86+Min!G86)/2</f>
        <v>56.5</v>
      </c>
      <c r="H86" s="1093">
        <f>(Max!H86+Min!H86)/2</f>
        <v>56</v>
      </c>
      <c r="I86" s="1093">
        <f>(Max!I86+Min!I86)/2</f>
        <v>55</v>
      </c>
      <c r="J86" s="1093">
        <f>(Max!J86+Min!J86)/2</f>
        <v>53.5</v>
      </c>
      <c r="K86" s="1093">
        <f>(Max!K86+Min!K86)/2</f>
        <v>54.5</v>
      </c>
      <c r="L86" s="1093">
        <f>(Max!L86+Min!L86)/2</f>
        <v>52.5</v>
      </c>
      <c r="M86" s="1093">
        <f>(Max!M86+Min!M86)/2</f>
        <v>44</v>
      </c>
      <c r="N86" s="1093">
        <f>(Max!N86+Min!N86)/2</f>
        <v>42</v>
      </c>
      <c r="O86" s="1093">
        <f>(Max!O86+Min!O86)/2</f>
        <v>40.5</v>
      </c>
      <c r="P86" s="1093">
        <f>(Max!P86+Min!P86)/2</f>
        <v>41</v>
      </c>
      <c r="Q86" s="1093">
        <f>(Max!Q86+Min!Q86)/2</f>
        <v>43.5</v>
      </c>
      <c r="R86" s="1093">
        <f>(Max!R86+Min!R86)/2</f>
        <v>63.5</v>
      </c>
      <c r="S86" s="1093">
        <f>(Max!S86+Min!S86)/2</f>
        <v>58.5</v>
      </c>
      <c r="T86" s="1093">
        <f>(Max!T86+Min!T86)/2</f>
        <v>51.5</v>
      </c>
      <c r="U86" s="1093">
        <f>(Max!U86+Min!U86)/2</f>
        <v>46</v>
      </c>
      <c r="V86" s="1093">
        <f>(Max!V86+Min!V86)/2</f>
        <v>55.5</v>
      </c>
      <c r="W86" s="1093">
        <f>(Max!W86+Min!W86)/2</f>
        <v>57.5</v>
      </c>
      <c r="X86" s="1093">
        <f>(Max!X86+Min!X86)/2</f>
        <v>62.5</v>
      </c>
      <c r="Y86" s="1093">
        <f>(Max!Y86+Min!Y86)/2</f>
        <v>44.5</v>
      </c>
      <c r="Z86" s="1093">
        <f>(Max!Z86+Min!Z86)/2</f>
        <v>37.5</v>
      </c>
      <c r="AA86" s="1093">
        <f>(Max!AA86+Min!AA86)/2</f>
        <v>36.5</v>
      </c>
      <c r="AB86" s="1093">
        <f>(Max!AB86+Min!AB86)/2</f>
        <v>58</v>
      </c>
      <c r="AC86" s="1093">
        <f>(Max!AC86+Min!AC86)/2</f>
        <v>57</v>
      </c>
      <c r="AD86" s="1093">
        <f>(Max!AD86+Min!AD86)/2</f>
        <v>52</v>
      </c>
      <c r="AE86" s="1093">
        <f>(Max!AE86+Min!AE86)/2</f>
        <v>39</v>
      </c>
      <c r="AF86" s="1381"/>
      <c r="AG86" s="1077">
        <f t="shared" si="412"/>
        <v>1502</v>
      </c>
      <c r="AH86" s="58">
        <f>(Max!AG86+Min!AG86)/60</f>
        <v>50.06666666666667</v>
      </c>
      <c r="AI86" s="47">
        <f t="shared" si="286"/>
        <v>63.5</v>
      </c>
      <c r="AJ86" s="84">
        <f t="shared" si="287"/>
        <v>36.5</v>
      </c>
      <c r="AK86" s="1072">
        <v>1963</v>
      </c>
      <c r="AL86" s="23" t="str">
        <f t="shared" si="288"/>
        <v/>
      </c>
      <c r="AM86" s="23" t="str">
        <f t="shared" si="289"/>
        <v/>
      </c>
      <c r="AN86" s="23" t="str">
        <f t="shared" si="290"/>
        <v/>
      </c>
      <c r="AO86" s="23" t="str">
        <f t="shared" si="291"/>
        <v/>
      </c>
      <c r="AP86" s="23" t="str">
        <f t="shared" si="292"/>
        <v/>
      </c>
      <c r="AQ86" s="23" t="str">
        <f t="shared" si="293"/>
        <v/>
      </c>
      <c r="AR86" s="23" t="str">
        <f t="shared" si="294"/>
        <v/>
      </c>
      <c r="AS86" s="23" t="str">
        <f t="shared" si="295"/>
        <v/>
      </c>
      <c r="AT86" s="23" t="str">
        <f t="shared" si="296"/>
        <v/>
      </c>
      <c r="AU86" s="23" t="str">
        <f t="shared" si="297"/>
        <v/>
      </c>
      <c r="AV86" s="23" t="str">
        <f t="shared" si="298"/>
        <v/>
      </c>
      <c r="AW86" s="23" t="str">
        <f t="shared" si="299"/>
        <v/>
      </c>
      <c r="AX86" s="23" t="str">
        <f t="shared" si="300"/>
        <v/>
      </c>
      <c r="AY86" s="23" t="str">
        <f t="shared" si="301"/>
        <v/>
      </c>
      <c r="AZ86" s="23" t="str">
        <f t="shared" si="302"/>
        <v/>
      </c>
      <c r="BA86" s="23" t="str">
        <f t="shared" si="303"/>
        <v/>
      </c>
      <c r="BB86" s="23" t="str">
        <f t="shared" si="304"/>
        <v/>
      </c>
      <c r="BC86" s="23" t="str">
        <f t="shared" si="305"/>
        <v/>
      </c>
      <c r="BD86" s="23" t="str">
        <f t="shared" si="306"/>
        <v/>
      </c>
      <c r="BE86" s="23" t="str">
        <f t="shared" si="307"/>
        <v/>
      </c>
      <c r="BF86" s="23" t="str">
        <f t="shared" si="308"/>
        <v/>
      </c>
      <c r="BG86" s="23" t="str">
        <f t="shared" si="309"/>
        <v/>
      </c>
      <c r="BH86" s="23" t="str">
        <f t="shared" si="310"/>
        <v/>
      </c>
      <c r="BI86" s="23" t="str">
        <f t="shared" si="311"/>
        <v/>
      </c>
      <c r="BJ86" s="23" t="str">
        <f t="shared" si="312"/>
        <v/>
      </c>
      <c r="BK86" s="23" t="str">
        <f t="shared" si="313"/>
        <v/>
      </c>
      <c r="BL86" s="23" t="str">
        <f t="shared" si="314"/>
        <v/>
      </c>
      <c r="BM86" s="23" t="str">
        <f t="shared" si="315"/>
        <v/>
      </c>
      <c r="BN86" s="23" t="str">
        <f t="shared" si="316"/>
        <v/>
      </c>
      <c r="BO86" s="23" t="str">
        <f t="shared" si="317"/>
        <v/>
      </c>
      <c r="BP86" s="23">
        <f t="shared" si="413"/>
        <v>0</v>
      </c>
      <c r="BQ86" s="1072">
        <v>1963</v>
      </c>
      <c r="BR86" s="14" t="str">
        <f t="shared" si="411"/>
        <v/>
      </c>
      <c r="BS86" s="14" t="str">
        <f t="shared" si="411"/>
        <v/>
      </c>
      <c r="BT86" s="14" t="str">
        <f t="shared" si="411"/>
        <v/>
      </c>
      <c r="BU86" s="14" t="str">
        <f t="shared" si="411"/>
        <v/>
      </c>
      <c r="BV86" s="14" t="str">
        <f t="shared" si="411"/>
        <v/>
      </c>
      <c r="BW86" s="14" t="str">
        <f t="shared" si="411"/>
        <v/>
      </c>
      <c r="BX86" s="14" t="str">
        <f t="shared" si="411"/>
        <v/>
      </c>
      <c r="BY86" s="14" t="str">
        <f t="shared" si="411"/>
        <v/>
      </c>
      <c r="BZ86" s="14" t="str">
        <f t="shared" si="411"/>
        <v/>
      </c>
      <c r="CA86" s="14" t="str">
        <f t="shared" si="411"/>
        <v/>
      </c>
      <c r="CB86" s="14" t="str">
        <f t="shared" si="411"/>
        <v/>
      </c>
      <c r="CC86" s="14" t="str">
        <f t="shared" si="411"/>
        <v/>
      </c>
      <c r="CD86" s="14" t="str">
        <f t="shared" si="411"/>
        <v/>
      </c>
      <c r="CE86" s="14" t="str">
        <f t="shared" si="410"/>
        <v/>
      </c>
      <c r="CF86" s="14" t="str">
        <f t="shared" si="410"/>
        <v/>
      </c>
      <c r="CG86" s="14" t="str">
        <f t="shared" si="410"/>
        <v/>
      </c>
      <c r="CH86" s="14" t="str">
        <f t="shared" si="318"/>
        <v/>
      </c>
      <c r="CI86" s="14" t="str">
        <f t="shared" si="318"/>
        <v/>
      </c>
      <c r="CJ86" s="14" t="str">
        <f t="shared" si="318"/>
        <v/>
      </c>
      <c r="CK86" s="14" t="str">
        <f t="shared" si="318"/>
        <v/>
      </c>
      <c r="CL86" s="14" t="str">
        <f t="shared" si="318"/>
        <v/>
      </c>
      <c r="CM86" s="14" t="str">
        <f t="shared" si="285"/>
        <v/>
      </c>
      <c r="CN86" s="14" t="str">
        <f t="shared" si="285"/>
        <v/>
      </c>
      <c r="CO86" s="14" t="str">
        <f t="shared" si="285"/>
        <v/>
      </c>
      <c r="CP86" s="14" t="str">
        <f t="shared" si="285"/>
        <v/>
      </c>
      <c r="CQ86" s="14" t="str">
        <f t="shared" si="285"/>
        <v/>
      </c>
      <c r="CR86" s="14" t="str">
        <f t="shared" si="285"/>
        <v/>
      </c>
      <c r="CS86" s="14" t="str">
        <f t="shared" si="285"/>
        <v/>
      </c>
      <c r="CT86" s="14" t="str">
        <f t="shared" si="285"/>
        <v/>
      </c>
      <c r="CU86" s="14" t="str">
        <f t="shared" si="285"/>
        <v/>
      </c>
      <c r="CV86" s="1072">
        <v>1963</v>
      </c>
      <c r="CW86" s="14" t="str">
        <f t="shared" si="319"/>
        <v/>
      </c>
      <c r="CX86" s="14" t="str">
        <f t="shared" si="320"/>
        <v/>
      </c>
      <c r="CY86" s="14" t="str">
        <f t="shared" si="321"/>
        <v/>
      </c>
      <c r="CZ86" s="14" t="str">
        <f t="shared" si="322"/>
        <v/>
      </c>
      <c r="DA86" s="14" t="str">
        <f t="shared" si="323"/>
        <v/>
      </c>
      <c r="DB86" s="14" t="str">
        <f t="shared" si="324"/>
        <v/>
      </c>
      <c r="DC86" s="14" t="str">
        <f t="shared" si="325"/>
        <v/>
      </c>
      <c r="DD86" s="14" t="str">
        <f t="shared" si="326"/>
        <v/>
      </c>
      <c r="DE86" s="14" t="str">
        <f t="shared" si="327"/>
        <v/>
      </c>
      <c r="DF86" s="14" t="str">
        <f t="shared" si="328"/>
        <v/>
      </c>
      <c r="DG86" s="14" t="str">
        <f t="shared" si="329"/>
        <v/>
      </c>
      <c r="DH86" s="14" t="str">
        <f t="shared" si="330"/>
        <v/>
      </c>
      <c r="DI86" s="14" t="str">
        <f t="shared" si="331"/>
        <v/>
      </c>
      <c r="DJ86" s="14" t="str">
        <f t="shared" si="332"/>
        <v/>
      </c>
      <c r="DK86" s="14" t="str">
        <f t="shared" si="333"/>
        <v/>
      </c>
      <c r="DL86" s="14" t="str">
        <f t="shared" si="334"/>
        <v/>
      </c>
      <c r="DM86" s="14" t="str">
        <f t="shared" si="335"/>
        <v/>
      </c>
      <c r="DN86" s="14" t="str">
        <f t="shared" si="336"/>
        <v/>
      </c>
      <c r="DO86" s="14" t="str">
        <f t="shared" si="337"/>
        <v/>
      </c>
      <c r="DP86" s="14" t="str">
        <f t="shared" si="338"/>
        <v/>
      </c>
      <c r="DQ86" s="14" t="str">
        <f t="shared" si="339"/>
        <v/>
      </c>
      <c r="DR86" s="14" t="str">
        <f t="shared" si="340"/>
        <v/>
      </c>
      <c r="DS86" s="14" t="str">
        <f t="shared" si="341"/>
        <v/>
      </c>
      <c r="DT86" s="14" t="str">
        <f t="shared" si="342"/>
        <v/>
      </c>
      <c r="DU86" s="14" t="str">
        <f t="shared" si="343"/>
        <v/>
      </c>
      <c r="DV86" s="14" t="str">
        <f t="shared" si="344"/>
        <v/>
      </c>
      <c r="DW86" s="14" t="str">
        <f t="shared" si="345"/>
        <v/>
      </c>
      <c r="DX86" s="14" t="str">
        <f t="shared" si="346"/>
        <v/>
      </c>
      <c r="DY86" s="14" t="str">
        <f t="shared" si="347"/>
        <v/>
      </c>
      <c r="DZ86" s="14" t="str">
        <f t="shared" si="348"/>
        <v/>
      </c>
      <c r="EA86" s="1072">
        <v>1963</v>
      </c>
      <c r="EB86" s="23" t="str">
        <f t="shared" si="379"/>
        <v/>
      </c>
      <c r="EC86" s="23" t="str">
        <f t="shared" si="380"/>
        <v/>
      </c>
      <c r="ED86" s="23" t="str">
        <f t="shared" si="381"/>
        <v/>
      </c>
      <c r="EE86" s="23" t="str">
        <f t="shared" si="382"/>
        <v/>
      </c>
      <c r="EF86" s="23" t="str">
        <f t="shared" si="383"/>
        <v/>
      </c>
      <c r="EG86" s="23" t="str">
        <f t="shared" si="384"/>
        <v/>
      </c>
      <c r="EH86" s="23" t="str">
        <f t="shared" si="385"/>
        <v/>
      </c>
      <c r="EI86" s="23" t="str">
        <f t="shared" si="386"/>
        <v/>
      </c>
      <c r="EJ86" s="23" t="str">
        <f t="shared" si="387"/>
        <v/>
      </c>
      <c r="EK86" s="23" t="str">
        <f t="shared" si="388"/>
        <v/>
      </c>
      <c r="EL86" s="23" t="str">
        <f t="shared" si="389"/>
        <v/>
      </c>
      <c r="EM86" s="23" t="str">
        <f t="shared" si="390"/>
        <v/>
      </c>
      <c r="EN86" s="23" t="str">
        <f t="shared" si="391"/>
        <v/>
      </c>
      <c r="EO86" s="23" t="str">
        <f t="shared" si="392"/>
        <v/>
      </c>
      <c r="EP86" s="23" t="str">
        <f t="shared" si="393"/>
        <v/>
      </c>
      <c r="EQ86" s="23" t="str">
        <f t="shared" si="394"/>
        <v/>
      </c>
      <c r="ER86" s="23" t="str">
        <f t="shared" si="395"/>
        <v/>
      </c>
      <c r="ES86" s="23" t="str">
        <f t="shared" si="396"/>
        <v/>
      </c>
      <c r="ET86" s="23" t="str">
        <f t="shared" si="397"/>
        <v/>
      </c>
      <c r="EU86" s="23" t="str">
        <f t="shared" si="398"/>
        <v/>
      </c>
      <c r="EV86" s="23" t="str">
        <f t="shared" si="399"/>
        <v/>
      </c>
      <c r="EW86" s="23" t="str">
        <f t="shared" si="400"/>
        <v/>
      </c>
      <c r="EX86" s="23" t="str">
        <f t="shared" si="401"/>
        <v/>
      </c>
      <c r="EY86" s="23" t="str">
        <f t="shared" si="402"/>
        <v/>
      </c>
      <c r="EZ86" s="23" t="str">
        <f t="shared" si="403"/>
        <v/>
      </c>
      <c r="FA86" s="23" t="str">
        <f t="shared" si="404"/>
        <v/>
      </c>
      <c r="FB86" s="23" t="str">
        <f t="shared" si="405"/>
        <v/>
      </c>
      <c r="FC86" s="23" t="str">
        <f t="shared" si="406"/>
        <v/>
      </c>
      <c r="FD86" s="23" t="str">
        <f t="shared" si="407"/>
        <v/>
      </c>
      <c r="FE86" s="23" t="str">
        <f t="shared" si="408"/>
        <v/>
      </c>
      <c r="FF86" s="23">
        <f t="shared" si="409"/>
        <v>0</v>
      </c>
      <c r="FG86" s="1072">
        <v>1963</v>
      </c>
      <c r="FH86" s="14" t="str">
        <f t="shared" si="349"/>
        <v/>
      </c>
      <c r="FI86" s="14" t="str">
        <f t="shared" si="350"/>
        <v/>
      </c>
      <c r="FJ86" s="14" t="str">
        <f t="shared" si="351"/>
        <v/>
      </c>
      <c r="FK86" s="14" t="str">
        <f t="shared" si="352"/>
        <v/>
      </c>
      <c r="FL86" s="14" t="str">
        <f t="shared" si="353"/>
        <v/>
      </c>
      <c r="FM86" s="14" t="str">
        <f t="shared" si="354"/>
        <v/>
      </c>
      <c r="FN86" s="14" t="str">
        <f t="shared" si="355"/>
        <v/>
      </c>
      <c r="FO86" s="14" t="str">
        <f t="shared" si="356"/>
        <v/>
      </c>
      <c r="FP86" s="14" t="str">
        <f t="shared" si="357"/>
        <v/>
      </c>
      <c r="FQ86" s="14" t="str">
        <f t="shared" si="358"/>
        <v/>
      </c>
      <c r="FR86" s="14" t="str">
        <f t="shared" si="359"/>
        <v/>
      </c>
      <c r="FS86" s="14" t="str">
        <f t="shared" si="360"/>
        <v/>
      </c>
      <c r="FT86" s="14" t="str">
        <f t="shared" si="361"/>
        <v/>
      </c>
      <c r="FU86" s="14" t="str">
        <f t="shared" si="362"/>
        <v/>
      </c>
      <c r="FV86" s="14" t="str">
        <f t="shared" si="363"/>
        <v/>
      </c>
      <c r="FW86" s="14" t="str">
        <f t="shared" si="364"/>
        <v/>
      </c>
      <c r="FX86" s="14" t="str">
        <f t="shared" si="365"/>
        <v/>
      </c>
      <c r="FY86" s="14" t="str">
        <f t="shared" si="366"/>
        <v/>
      </c>
      <c r="FZ86" s="14" t="str">
        <f t="shared" si="367"/>
        <v/>
      </c>
      <c r="GA86" s="14" t="str">
        <f t="shared" si="368"/>
        <v/>
      </c>
      <c r="GB86" s="14" t="str">
        <f t="shared" si="369"/>
        <v/>
      </c>
      <c r="GC86" s="14" t="str">
        <f t="shared" si="370"/>
        <v/>
      </c>
      <c r="GD86" s="14" t="str">
        <f t="shared" si="371"/>
        <v/>
      </c>
      <c r="GE86" s="14" t="str">
        <f t="shared" si="372"/>
        <v/>
      </c>
      <c r="GF86" s="14" t="str">
        <f t="shared" si="373"/>
        <v/>
      </c>
      <c r="GG86" s="14" t="str">
        <f t="shared" si="374"/>
        <v/>
      </c>
      <c r="GH86" s="14" t="str">
        <f t="shared" si="375"/>
        <v/>
      </c>
      <c r="GI86" s="14" t="str">
        <f t="shared" si="376"/>
        <v/>
      </c>
      <c r="GJ86" s="14" t="str">
        <f t="shared" si="377"/>
        <v/>
      </c>
      <c r="GK86" s="14" t="str">
        <f t="shared" si="378"/>
        <v/>
      </c>
      <c r="GL86" s="1072">
        <v>1963</v>
      </c>
    </row>
    <row r="87" spans="1:194">
      <c r="A87" s="656">
        <v>1964</v>
      </c>
      <c r="B87" s="1093">
        <f>(Max!B87+Min!B87)/2</f>
        <v>49</v>
      </c>
      <c r="C87" s="1093">
        <f>(Max!C87+Min!C87)/2</f>
        <v>51</v>
      </c>
      <c r="D87" s="1093">
        <f>(Max!D87+Min!D87)/2</f>
        <v>49.5</v>
      </c>
      <c r="E87" s="1093">
        <f>(Max!E87+Min!E87)/2</f>
        <v>52</v>
      </c>
      <c r="F87" s="1093">
        <f>(Max!F87+Min!F87)/2</f>
        <v>55</v>
      </c>
      <c r="G87" s="1093">
        <f>(Max!G87+Min!G87)/2</f>
        <v>49</v>
      </c>
      <c r="H87" s="1093">
        <f>(Max!H87+Min!H87)/2</f>
        <v>50</v>
      </c>
      <c r="I87" s="1093">
        <f>(Max!I87+Min!I87)/2</f>
        <v>54</v>
      </c>
      <c r="J87" s="1093">
        <f>(Max!J87+Min!J87)/2</f>
        <v>52</v>
      </c>
      <c r="K87" s="1093">
        <f>(Max!K87+Min!K87)/2</f>
        <v>51.5</v>
      </c>
      <c r="L87" s="1093">
        <f>(Max!L87+Min!L87)/2</f>
        <v>60</v>
      </c>
      <c r="M87" s="1093">
        <f>(Max!M87+Min!M87)/2</f>
        <v>63.5</v>
      </c>
      <c r="N87" s="1093">
        <f>(Max!N87+Min!N87)/2</f>
        <v>64.5</v>
      </c>
      <c r="O87" s="1093">
        <f>(Max!O87+Min!O87)/2</f>
        <v>53</v>
      </c>
      <c r="P87" s="1093">
        <f>(Max!P87+Min!P87)/2</f>
        <v>51.5</v>
      </c>
      <c r="Q87" s="1093">
        <f>(Max!Q87+Min!Q87)/2</f>
        <v>66.5</v>
      </c>
      <c r="R87" s="1093">
        <f>(Max!R87+Min!R87)/2</f>
        <v>60.5</v>
      </c>
      <c r="S87" s="1093">
        <f>(Max!S87+Min!S87)/2</f>
        <v>57</v>
      </c>
      <c r="T87" s="1093">
        <f>(Max!T87+Min!T87)/2</f>
        <v>57</v>
      </c>
      <c r="U87" s="1093">
        <f>(Max!U87+Min!U87)/2</f>
        <v>52</v>
      </c>
      <c r="V87" s="1093">
        <f>(Max!V87+Min!V87)/2</f>
        <v>40</v>
      </c>
      <c r="W87" s="1093">
        <f>(Max!W87+Min!W87)/2</f>
        <v>30</v>
      </c>
      <c r="X87" s="1093">
        <f>(Max!X87+Min!X87)/2</f>
        <v>35.5</v>
      </c>
      <c r="Y87" s="1093">
        <f>(Max!Y87+Min!Y87)/2</f>
        <v>44</v>
      </c>
      <c r="Z87" s="1093">
        <f>(Max!Z87+Min!Z87)/2</f>
        <v>56.5</v>
      </c>
      <c r="AA87" s="1093">
        <f>(Max!AA87+Min!AA87)/2</f>
        <v>56</v>
      </c>
      <c r="AB87" s="1093">
        <f>(Max!AB87+Min!AB87)/2</f>
        <v>49.5</v>
      </c>
      <c r="AC87" s="1093">
        <f>(Max!AC87+Min!AC87)/2</f>
        <v>51.5</v>
      </c>
      <c r="AD87" s="1093">
        <f>(Max!AD87+Min!AD87)/2</f>
        <v>49.5</v>
      </c>
      <c r="AE87" s="1093">
        <f>(Max!AE87+Min!AE87)/2</f>
        <v>33</v>
      </c>
      <c r="AF87" s="1381"/>
      <c r="AG87" s="1077">
        <f t="shared" si="412"/>
        <v>1544</v>
      </c>
      <c r="AH87" s="58">
        <f>(Max!AG87+Min!AG87)/60</f>
        <v>51.466666666666669</v>
      </c>
      <c r="AI87" s="47">
        <f t="shared" si="286"/>
        <v>66.5</v>
      </c>
      <c r="AJ87" s="84">
        <f t="shared" si="287"/>
        <v>30</v>
      </c>
      <c r="AK87" s="1072">
        <v>1964</v>
      </c>
      <c r="AL87" s="23" t="str">
        <f t="shared" si="288"/>
        <v/>
      </c>
      <c r="AM87" s="23" t="str">
        <f t="shared" si="289"/>
        <v/>
      </c>
      <c r="AN87" s="23" t="str">
        <f t="shared" si="290"/>
        <v/>
      </c>
      <c r="AO87" s="23" t="str">
        <f t="shared" si="291"/>
        <v/>
      </c>
      <c r="AP87" s="23" t="str">
        <f t="shared" si="292"/>
        <v/>
      </c>
      <c r="AQ87" s="23" t="str">
        <f t="shared" si="293"/>
        <v/>
      </c>
      <c r="AR87" s="23" t="str">
        <f t="shared" si="294"/>
        <v/>
      </c>
      <c r="AS87" s="23" t="str">
        <f t="shared" si="295"/>
        <v/>
      </c>
      <c r="AT87" s="23" t="str">
        <f t="shared" si="296"/>
        <v/>
      </c>
      <c r="AU87" s="23" t="str">
        <f t="shared" si="297"/>
        <v/>
      </c>
      <c r="AV87" s="23" t="str">
        <f t="shared" si="298"/>
        <v/>
      </c>
      <c r="AW87" s="23" t="str">
        <f t="shared" si="299"/>
        <v/>
      </c>
      <c r="AX87" s="23" t="str">
        <f t="shared" si="300"/>
        <v/>
      </c>
      <c r="AY87" s="23" t="str">
        <f t="shared" si="301"/>
        <v/>
      </c>
      <c r="AZ87" s="23" t="str">
        <f t="shared" si="302"/>
        <v/>
      </c>
      <c r="BA87" s="23" t="str">
        <f t="shared" si="303"/>
        <v/>
      </c>
      <c r="BB87" s="23" t="str">
        <f t="shared" si="304"/>
        <v/>
      </c>
      <c r="BC87" s="23" t="str">
        <f t="shared" si="305"/>
        <v/>
      </c>
      <c r="BD87" s="23" t="str">
        <f t="shared" si="306"/>
        <v/>
      </c>
      <c r="BE87" s="23" t="str">
        <f t="shared" si="307"/>
        <v/>
      </c>
      <c r="BF87" s="23" t="str">
        <f t="shared" si="308"/>
        <v/>
      </c>
      <c r="BG87" s="23" t="str">
        <f t="shared" si="309"/>
        <v/>
      </c>
      <c r="BH87" s="23" t="str">
        <f t="shared" si="310"/>
        <v/>
      </c>
      <c r="BI87" s="23" t="str">
        <f t="shared" si="311"/>
        <v/>
      </c>
      <c r="BJ87" s="23" t="str">
        <f t="shared" si="312"/>
        <v/>
      </c>
      <c r="BK87" s="23" t="str">
        <f t="shared" si="313"/>
        <v/>
      </c>
      <c r="BL87" s="23" t="str">
        <f t="shared" si="314"/>
        <v/>
      </c>
      <c r="BM87" s="23" t="str">
        <f t="shared" si="315"/>
        <v/>
      </c>
      <c r="BN87" s="23" t="str">
        <f t="shared" si="316"/>
        <v/>
      </c>
      <c r="BO87" s="23" t="str">
        <f t="shared" si="317"/>
        <v/>
      </c>
      <c r="BP87" s="23">
        <f t="shared" si="413"/>
        <v>0</v>
      </c>
      <c r="BQ87" s="1072">
        <v>1964</v>
      </c>
      <c r="BR87" s="14" t="str">
        <f t="shared" si="411"/>
        <v/>
      </c>
      <c r="BS87" s="14" t="str">
        <f t="shared" si="411"/>
        <v/>
      </c>
      <c r="BT87" s="14" t="str">
        <f t="shared" si="411"/>
        <v/>
      </c>
      <c r="BU87" s="14" t="str">
        <f t="shared" si="411"/>
        <v/>
      </c>
      <c r="BV87" s="14" t="str">
        <f t="shared" si="411"/>
        <v/>
      </c>
      <c r="BW87" s="14" t="str">
        <f t="shared" si="411"/>
        <v/>
      </c>
      <c r="BX87" s="14" t="str">
        <f t="shared" si="411"/>
        <v/>
      </c>
      <c r="BY87" s="14" t="str">
        <f t="shared" si="411"/>
        <v/>
      </c>
      <c r="BZ87" s="14" t="str">
        <f t="shared" si="411"/>
        <v/>
      </c>
      <c r="CA87" s="14" t="str">
        <f t="shared" si="411"/>
        <v/>
      </c>
      <c r="CB87" s="14" t="str">
        <f t="shared" si="411"/>
        <v/>
      </c>
      <c r="CC87" s="14" t="str">
        <f t="shared" si="411"/>
        <v/>
      </c>
      <c r="CD87" s="14" t="str">
        <f t="shared" si="411"/>
        <v/>
      </c>
      <c r="CE87" s="14" t="str">
        <f t="shared" si="410"/>
        <v/>
      </c>
      <c r="CF87" s="14" t="str">
        <f t="shared" si="410"/>
        <v/>
      </c>
      <c r="CG87" s="14" t="str">
        <f t="shared" si="410"/>
        <v/>
      </c>
      <c r="CH87" s="14" t="str">
        <f t="shared" si="318"/>
        <v/>
      </c>
      <c r="CI87" s="14" t="str">
        <f t="shared" si="318"/>
        <v/>
      </c>
      <c r="CJ87" s="14" t="str">
        <f t="shared" si="318"/>
        <v/>
      </c>
      <c r="CK87" s="14" t="str">
        <f t="shared" si="318"/>
        <v/>
      </c>
      <c r="CL87" s="14" t="str">
        <f t="shared" si="318"/>
        <v/>
      </c>
      <c r="CM87" s="14" t="str">
        <f t="shared" si="285"/>
        <v/>
      </c>
      <c r="CN87" s="14" t="str">
        <f t="shared" si="285"/>
        <v/>
      </c>
      <c r="CO87" s="14" t="str">
        <f t="shared" si="285"/>
        <v/>
      </c>
      <c r="CP87" s="14" t="str">
        <f t="shared" si="285"/>
        <v/>
      </c>
      <c r="CQ87" s="14" t="str">
        <f t="shared" si="285"/>
        <v/>
      </c>
      <c r="CR87" s="14" t="str">
        <f t="shared" si="285"/>
        <v/>
      </c>
      <c r="CS87" s="14" t="str">
        <f t="shared" si="285"/>
        <v/>
      </c>
      <c r="CT87" s="14" t="str">
        <f t="shared" si="285"/>
        <v/>
      </c>
      <c r="CU87" s="14" t="str">
        <f t="shared" si="285"/>
        <v/>
      </c>
      <c r="CV87" s="1072">
        <v>1964</v>
      </c>
      <c r="CW87" s="14" t="str">
        <f t="shared" si="319"/>
        <v/>
      </c>
      <c r="CX87" s="14" t="str">
        <f t="shared" si="320"/>
        <v/>
      </c>
      <c r="CY87" s="14" t="str">
        <f t="shared" si="321"/>
        <v/>
      </c>
      <c r="CZ87" s="14" t="str">
        <f t="shared" si="322"/>
        <v/>
      </c>
      <c r="DA87" s="14" t="str">
        <f t="shared" si="323"/>
        <v/>
      </c>
      <c r="DB87" s="14" t="str">
        <f t="shared" si="324"/>
        <v/>
      </c>
      <c r="DC87" s="14" t="str">
        <f t="shared" si="325"/>
        <v/>
      </c>
      <c r="DD87" s="14" t="str">
        <f t="shared" si="326"/>
        <v/>
      </c>
      <c r="DE87" s="14" t="str">
        <f t="shared" si="327"/>
        <v/>
      </c>
      <c r="DF87" s="14" t="str">
        <f t="shared" si="328"/>
        <v/>
      </c>
      <c r="DG87" s="14" t="str">
        <f t="shared" si="329"/>
        <v/>
      </c>
      <c r="DH87" s="14" t="str">
        <f t="shared" si="330"/>
        <v/>
      </c>
      <c r="DI87" s="14" t="str">
        <f t="shared" si="331"/>
        <v/>
      </c>
      <c r="DJ87" s="14" t="str">
        <f t="shared" si="332"/>
        <v/>
      </c>
      <c r="DK87" s="14" t="str">
        <f t="shared" si="333"/>
        <v/>
      </c>
      <c r="DL87" s="14" t="str">
        <f t="shared" si="334"/>
        <v/>
      </c>
      <c r="DM87" s="14" t="str">
        <f t="shared" si="335"/>
        <v/>
      </c>
      <c r="DN87" s="14" t="str">
        <f t="shared" si="336"/>
        <v/>
      </c>
      <c r="DO87" s="14" t="str">
        <f t="shared" si="337"/>
        <v/>
      </c>
      <c r="DP87" s="14" t="str">
        <f t="shared" si="338"/>
        <v/>
      </c>
      <c r="DQ87" s="14" t="str">
        <f t="shared" si="339"/>
        <v/>
      </c>
      <c r="DR87" s="14" t="str">
        <f t="shared" si="340"/>
        <v/>
      </c>
      <c r="DS87" s="14" t="str">
        <f t="shared" si="341"/>
        <v/>
      </c>
      <c r="DT87" s="14" t="str">
        <f t="shared" si="342"/>
        <v/>
      </c>
      <c r="DU87" s="14" t="str">
        <f t="shared" si="343"/>
        <v/>
      </c>
      <c r="DV87" s="14" t="str">
        <f t="shared" si="344"/>
        <v/>
      </c>
      <c r="DW87" s="14" t="str">
        <f t="shared" si="345"/>
        <v/>
      </c>
      <c r="DX87" s="14" t="str">
        <f t="shared" si="346"/>
        <v/>
      </c>
      <c r="DY87" s="14" t="str">
        <f t="shared" si="347"/>
        <v/>
      </c>
      <c r="DZ87" s="14" t="str">
        <f t="shared" si="348"/>
        <v/>
      </c>
      <c r="EA87" s="1072">
        <v>1964</v>
      </c>
      <c r="EB87" s="23" t="str">
        <f t="shared" si="379"/>
        <v/>
      </c>
      <c r="EC87" s="23" t="str">
        <f t="shared" si="380"/>
        <v/>
      </c>
      <c r="ED87" s="23" t="str">
        <f t="shared" si="381"/>
        <v/>
      </c>
      <c r="EE87" s="23" t="str">
        <f t="shared" si="382"/>
        <v/>
      </c>
      <c r="EF87" s="23" t="str">
        <f t="shared" si="383"/>
        <v/>
      </c>
      <c r="EG87" s="23" t="str">
        <f t="shared" si="384"/>
        <v/>
      </c>
      <c r="EH87" s="23" t="str">
        <f t="shared" si="385"/>
        <v/>
      </c>
      <c r="EI87" s="23" t="str">
        <f t="shared" si="386"/>
        <v/>
      </c>
      <c r="EJ87" s="23" t="str">
        <f t="shared" si="387"/>
        <v/>
      </c>
      <c r="EK87" s="23" t="str">
        <f t="shared" si="388"/>
        <v/>
      </c>
      <c r="EL87" s="23" t="str">
        <f t="shared" si="389"/>
        <v/>
      </c>
      <c r="EM87" s="23" t="str">
        <f t="shared" si="390"/>
        <v/>
      </c>
      <c r="EN87" s="23" t="str">
        <f t="shared" si="391"/>
        <v/>
      </c>
      <c r="EO87" s="23" t="str">
        <f t="shared" si="392"/>
        <v/>
      </c>
      <c r="EP87" s="23" t="str">
        <f t="shared" si="393"/>
        <v/>
      </c>
      <c r="EQ87" s="23" t="str">
        <f t="shared" si="394"/>
        <v/>
      </c>
      <c r="ER87" s="23" t="str">
        <f t="shared" si="395"/>
        <v/>
      </c>
      <c r="ES87" s="23" t="str">
        <f t="shared" si="396"/>
        <v/>
      </c>
      <c r="ET87" s="23" t="str">
        <f t="shared" si="397"/>
        <v/>
      </c>
      <c r="EU87" s="23" t="str">
        <f t="shared" si="398"/>
        <v/>
      </c>
      <c r="EV87" s="23" t="str">
        <f t="shared" si="399"/>
        <v/>
      </c>
      <c r="EW87" s="23">
        <f t="shared" si="400"/>
        <v>1</v>
      </c>
      <c r="EX87" s="23" t="str">
        <f t="shared" si="401"/>
        <v/>
      </c>
      <c r="EY87" s="23" t="str">
        <f t="shared" si="402"/>
        <v/>
      </c>
      <c r="EZ87" s="23" t="str">
        <f t="shared" si="403"/>
        <v/>
      </c>
      <c r="FA87" s="23" t="str">
        <f t="shared" si="404"/>
        <v/>
      </c>
      <c r="FB87" s="23" t="str">
        <f t="shared" si="405"/>
        <v/>
      </c>
      <c r="FC87" s="23" t="str">
        <f t="shared" si="406"/>
        <v/>
      </c>
      <c r="FD87" s="23" t="str">
        <f t="shared" si="407"/>
        <v/>
      </c>
      <c r="FE87" s="23" t="str">
        <f t="shared" si="408"/>
        <v/>
      </c>
      <c r="FF87" s="23">
        <f t="shared" si="409"/>
        <v>1</v>
      </c>
      <c r="FG87" s="1072">
        <v>1964</v>
      </c>
      <c r="FH87" s="14" t="str">
        <f t="shared" si="349"/>
        <v/>
      </c>
      <c r="FI87" s="14" t="str">
        <f t="shared" si="350"/>
        <v/>
      </c>
      <c r="FJ87" s="14" t="str">
        <f t="shared" si="351"/>
        <v/>
      </c>
      <c r="FK87" s="14" t="str">
        <f t="shared" si="352"/>
        <v/>
      </c>
      <c r="FL87" s="14" t="str">
        <f t="shared" si="353"/>
        <v/>
      </c>
      <c r="FM87" s="14" t="str">
        <f t="shared" si="354"/>
        <v/>
      </c>
      <c r="FN87" s="14" t="str">
        <f t="shared" si="355"/>
        <v/>
      </c>
      <c r="FO87" s="14" t="str">
        <f t="shared" si="356"/>
        <v/>
      </c>
      <c r="FP87" s="14" t="str">
        <f t="shared" si="357"/>
        <v/>
      </c>
      <c r="FQ87" s="14" t="str">
        <f t="shared" si="358"/>
        <v/>
      </c>
      <c r="FR87" s="14" t="str">
        <f t="shared" si="359"/>
        <v/>
      </c>
      <c r="FS87" s="14" t="str">
        <f t="shared" si="360"/>
        <v/>
      </c>
      <c r="FT87" s="14" t="str">
        <f t="shared" si="361"/>
        <v/>
      </c>
      <c r="FU87" s="14" t="str">
        <f t="shared" si="362"/>
        <v/>
      </c>
      <c r="FV87" s="14" t="str">
        <f t="shared" si="363"/>
        <v/>
      </c>
      <c r="FW87" s="14" t="str">
        <f t="shared" si="364"/>
        <v/>
      </c>
      <c r="FX87" s="14" t="str">
        <f t="shared" si="365"/>
        <v/>
      </c>
      <c r="FY87" s="14" t="str">
        <f t="shared" si="366"/>
        <v/>
      </c>
      <c r="FZ87" s="14" t="str">
        <f t="shared" si="367"/>
        <v/>
      </c>
      <c r="GA87" s="14" t="str">
        <f t="shared" si="368"/>
        <v/>
      </c>
      <c r="GB87" s="14" t="str">
        <f t="shared" si="369"/>
        <v/>
      </c>
      <c r="GC87" s="14" t="str">
        <f t="shared" si="370"/>
        <v/>
      </c>
      <c r="GD87" s="14" t="str">
        <f t="shared" si="371"/>
        <v/>
      </c>
      <c r="GE87" s="14" t="str">
        <f t="shared" si="372"/>
        <v/>
      </c>
      <c r="GF87" s="14" t="str">
        <f t="shared" si="373"/>
        <v/>
      </c>
      <c r="GG87" s="14" t="str">
        <f t="shared" si="374"/>
        <v/>
      </c>
      <c r="GH87" s="14" t="str">
        <f t="shared" si="375"/>
        <v/>
      </c>
      <c r="GI87" s="14" t="str">
        <f t="shared" si="376"/>
        <v/>
      </c>
      <c r="GJ87" s="14" t="str">
        <f t="shared" si="377"/>
        <v/>
      </c>
      <c r="GK87" s="14" t="str">
        <f t="shared" si="378"/>
        <v/>
      </c>
      <c r="GL87" s="1072">
        <v>1964</v>
      </c>
    </row>
    <row r="88" spans="1:194">
      <c r="A88" s="656">
        <v>1965</v>
      </c>
      <c r="B88" s="1093">
        <f>(Max!B88+Min!B88)/2</f>
        <v>48</v>
      </c>
      <c r="C88" s="1093">
        <f>(Max!C88+Min!C88)/2</f>
        <v>45.5</v>
      </c>
      <c r="D88" s="1093">
        <f>(Max!D88+Min!D88)/2</f>
        <v>55.5</v>
      </c>
      <c r="E88" s="1093">
        <f>(Max!E88+Min!E88)/2</f>
        <v>59.5</v>
      </c>
      <c r="F88" s="1093">
        <f>(Max!F88+Min!F88)/2</f>
        <v>49</v>
      </c>
      <c r="G88" s="1093">
        <f>(Max!G88+Min!G88)/2</f>
        <v>52.5</v>
      </c>
      <c r="H88" s="1093">
        <f>(Max!H88+Min!H88)/2</f>
        <v>57</v>
      </c>
      <c r="I88" s="1093">
        <f>(Max!I88+Min!I88)/2</f>
        <v>59</v>
      </c>
      <c r="J88" s="1093">
        <f>(Max!J88+Min!J88)/2</f>
        <v>53.5</v>
      </c>
      <c r="K88" s="1093">
        <f>(Max!K88+Min!K88)/2</f>
        <v>46</v>
      </c>
      <c r="L88" s="1093">
        <f>(Max!L88+Min!L88)/2</f>
        <v>48</v>
      </c>
      <c r="M88" s="1093">
        <f>(Max!M88+Min!M88)/2</f>
        <v>52</v>
      </c>
      <c r="N88" s="1093">
        <f>(Max!N88+Min!N88)/2</f>
        <v>56.5</v>
      </c>
      <c r="O88" s="1093">
        <f>(Max!O88+Min!O88)/2</f>
        <v>50.5</v>
      </c>
      <c r="P88" s="1093">
        <f>(Max!P88+Min!P88)/2</f>
        <v>42</v>
      </c>
      <c r="Q88" s="1093">
        <f>(Max!Q88+Min!Q88)/2</f>
        <v>58.5</v>
      </c>
      <c r="R88" s="1093">
        <f>(Max!R88+Min!R88)/2</f>
        <v>49.5</v>
      </c>
      <c r="S88" s="1093">
        <f>(Max!S88+Min!S88)/2</f>
        <v>38.5</v>
      </c>
      <c r="T88" s="1093">
        <f>(Max!T88+Min!T88)/2</f>
        <v>44</v>
      </c>
      <c r="U88" s="1093">
        <f>(Max!U88+Min!U88)/2</f>
        <v>42</v>
      </c>
      <c r="V88" s="1093">
        <f>(Max!V88+Min!V88)/2</f>
        <v>47.5</v>
      </c>
      <c r="W88" s="1093">
        <f>(Max!W88+Min!W88)/2</f>
        <v>44</v>
      </c>
      <c r="X88" s="1093">
        <f>(Max!X88+Min!X88)/2</f>
        <v>47.5</v>
      </c>
      <c r="Y88" s="1093">
        <f>(Max!Y88+Min!Y88)/2</f>
        <v>40.5</v>
      </c>
      <c r="Z88" s="1093">
        <f>(Max!Z88+Min!Z88)/2</f>
        <v>42</v>
      </c>
      <c r="AA88" s="1093">
        <f>(Max!AA88+Min!AA88)/2</f>
        <v>50</v>
      </c>
      <c r="AB88" s="1093">
        <f>(Max!AB88+Min!AB88)/2</f>
        <v>56</v>
      </c>
      <c r="AC88" s="1093">
        <f>(Max!AC88+Min!AC88)/2</f>
        <v>45.5</v>
      </c>
      <c r="AD88" s="1093">
        <f>(Max!AD88+Min!AD88)/2</f>
        <v>35</v>
      </c>
      <c r="AE88" s="1093">
        <f>(Max!AE88+Min!AE88)/2</f>
        <v>29.5</v>
      </c>
      <c r="AF88" s="1381"/>
      <c r="AG88" s="1077">
        <f t="shared" si="412"/>
        <v>1444.5</v>
      </c>
      <c r="AH88" s="58">
        <f>(Max!AG88+Min!AG88)/60</f>
        <v>48.15</v>
      </c>
      <c r="AI88" s="47">
        <f t="shared" si="286"/>
        <v>59.5</v>
      </c>
      <c r="AJ88" s="84">
        <f t="shared" si="287"/>
        <v>29.5</v>
      </c>
      <c r="AK88" s="1072">
        <v>1965</v>
      </c>
      <c r="AL88" s="23" t="str">
        <f t="shared" si="288"/>
        <v/>
      </c>
      <c r="AM88" s="23" t="str">
        <f t="shared" si="289"/>
        <v/>
      </c>
      <c r="AN88" s="23" t="str">
        <f t="shared" si="290"/>
        <v/>
      </c>
      <c r="AO88" s="23" t="str">
        <f t="shared" si="291"/>
        <v/>
      </c>
      <c r="AP88" s="23" t="str">
        <f t="shared" si="292"/>
        <v/>
      </c>
      <c r="AQ88" s="23" t="str">
        <f t="shared" si="293"/>
        <v/>
      </c>
      <c r="AR88" s="23" t="str">
        <f t="shared" si="294"/>
        <v/>
      </c>
      <c r="AS88" s="23" t="str">
        <f t="shared" si="295"/>
        <v/>
      </c>
      <c r="AT88" s="23" t="str">
        <f t="shared" si="296"/>
        <v/>
      </c>
      <c r="AU88" s="23" t="str">
        <f t="shared" si="297"/>
        <v/>
      </c>
      <c r="AV88" s="23" t="str">
        <f t="shared" si="298"/>
        <v/>
      </c>
      <c r="AW88" s="23" t="str">
        <f t="shared" si="299"/>
        <v/>
      </c>
      <c r="AX88" s="23" t="str">
        <f t="shared" si="300"/>
        <v/>
      </c>
      <c r="AY88" s="23" t="str">
        <f t="shared" si="301"/>
        <v/>
      </c>
      <c r="AZ88" s="23" t="str">
        <f t="shared" si="302"/>
        <v/>
      </c>
      <c r="BA88" s="23" t="str">
        <f t="shared" si="303"/>
        <v/>
      </c>
      <c r="BB88" s="23" t="str">
        <f t="shared" si="304"/>
        <v/>
      </c>
      <c r="BC88" s="23" t="str">
        <f t="shared" si="305"/>
        <v/>
      </c>
      <c r="BD88" s="23" t="str">
        <f t="shared" si="306"/>
        <v/>
      </c>
      <c r="BE88" s="23" t="str">
        <f t="shared" si="307"/>
        <v/>
      </c>
      <c r="BF88" s="23" t="str">
        <f t="shared" si="308"/>
        <v/>
      </c>
      <c r="BG88" s="23" t="str">
        <f t="shared" si="309"/>
        <v/>
      </c>
      <c r="BH88" s="23" t="str">
        <f t="shared" si="310"/>
        <v/>
      </c>
      <c r="BI88" s="23" t="str">
        <f t="shared" si="311"/>
        <v/>
      </c>
      <c r="BJ88" s="23" t="str">
        <f t="shared" si="312"/>
        <v/>
      </c>
      <c r="BK88" s="23" t="str">
        <f t="shared" si="313"/>
        <v/>
      </c>
      <c r="BL88" s="23" t="str">
        <f t="shared" si="314"/>
        <v/>
      </c>
      <c r="BM88" s="23" t="str">
        <f t="shared" si="315"/>
        <v/>
      </c>
      <c r="BN88" s="23" t="str">
        <f t="shared" si="316"/>
        <v/>
      </c>
      <c r="BO88" s="23" t="str">
        <f t="shared" si="317"/>
        <v/>
      </c>
      <c r="BP88" s="23">
        <f t="shared" si="413"/>
        <v>0</v>
      </c>
      <c r="BQ88" s="1072">
        <v>1965</v>
      </c>
      <c r="BR88" s="14" t="str">
        <f t="shared" si="411"/>
        <v/>
      </c>
      <c r="BS88" s="14" t="str">
        <f t="shared" si="411"/>
        <v/>
      </c>
      <c r="BT88" s="14" t="str">
        <f t="shared" si="411"/>
        <v/>
      </c>
      <c r="BU88" s="14" t="str">
        <f t="shared" si="411"/>
        <v/>
      </c>
      <c r="BV88" s="14" t="str">
        <f t="shared" si="411"/>
        <v/>
      </c>
      <c r="BW88" s="14" t="str">
        <f t="shared" si="411"/>
        <v/>
      </c>
      <c r="BX88" s="14" t="str">
        <f t="shared" si="411"/>
        <v/>
      </c>
      <c r="BY88" s="14" t="str">
        <f t="shared" si="411"/>
        <v/>
      </c>
      <c r="BZ88" s="14" t="str">
        <f t="shared" si="411"/>
        <v/>
      </c>
      <c r="CA88" s="14" t="str">
        <f t="shared" si="411"/>
        <v/>
      </c>
      <c r="CB88" s="14" t="str">
        <f t="shared" si="411"/>
        <v/>
      </c>
      <c r="CC88" s="14" t="str">
        <f t="shared" si="411"/>
        <v/>
      </c>
      <c r="CD88" s="14" t="str">
        <f t="shared" si="411"/>
        <v/>
      </c>
      <c r="CE88" s="14" t="str">
        <f t="shared" si="410"/>
        <v/>
      </c>
      <c r="CF88" s="14" t="str">
        <f t="shared" si="410"/>
        <v/>
      </c>
      <c r="CG88" s="14" t="str">
        <f t="shared" si="410"/>
        <v/>
      </c>
      <c r="CH88" s="14" t="str">
        <f t="shared" si="318"/>
        <v/>
      </c>
      <c r="CI88" s="14" t="str">
        <f t="shared" si="318"/>
        <v/>
      </c>
      <c r="CJ88" s="14" t="str">
        <f t="shared" si="318"/>
        <v/>
      </c>
      <c r="CK88" s="14" t="str">
        <f t="shared" si="318"/>
        <v/>
      </c>
      <c r="CL88" s="14" t="str">
        <f t="shared" si="318"/>
        <v/>
      </c>
      <c r="CM88" s="14" t="str">
        <f t="shared" si="285"/>
        <v/>
      </c>
      <c r="CN88" s="14" t="str">
        <f t="shared" si="285"/>
        <v/>
      </c>
      <c r="CO88" s="14" t="str">
        <f t="shared" si="285"/>
        <v/>
      </c>
      <c r="CP88" s="14" t="str">
        <f t="shared" si="285"/>
        <v/>
      </c>
      <c r="CQ88" s="14" t="str">
        <f t="shared" si="285"/>
        <v/>
      </c>
      <c r="CR88" s="14" t="str">
        <f t="shared" si="285"/>
        <v/>
      </c>
      <c r="CS88" s="14" t="str">
        <f t="shared" si="285"/>
        <v/>
      </c>
      <c r="CT88" s="14" t="str">
        <f t="shared" si="285"/>
        <v/>
      </c>
      <c r="CU88" s="14" t="str">
        <f t="shared" si="285"/>
        <v/>
      </c>
      <c r="CV88" s="1072">
        <v>1965</v>
      </c>
      <c r="CW88" s="14" t="str">
        <f t="shared" si="319"/>
        <v/>
      </c>
      <c r="CX88" s="14" t="str">
        <f t="shared" si="320"/>
        <v/>
      </c>
      <c r="CY88" s="14" t="str">
        <f t="shared" si="321"/>
        <v/>
      </c>
      <c r="CZ88" s="14" t="str">
        <f t="shared" si="322"/>
        <v/>
      </c>
      <c r="DA88" s="14" t="str">
        <f t="shared" si="323"/>
        <v/>
      </c>
      <c r="DB88" s="14" t="str">
        <f t="shared" si="324"/>
        <v/>
      </c>
      <c r="DC88" s="14" t="str">
        <f t="shared" si="325"/>
        <v/>
      </c>
      <c r="DD88" s="14" t="str">
        <f t="shared" si="326"/>
        <v/>
      </c>
      <c r="DE88" s="14" t="str">
        <f t="shared" si="327"/>
        <v/>
      </c>
      <c r="DF88" s="14" t="str">
        <f t="shared" si="328"/>
        <v/>
      </c>
      <c r="DG88" s="14" t="str">
        <f t="shared" si="329"/>
        <v/>
      </c>
      <c r="DH88" s="14" t="str">
        <f t="shared" si="330"/>
        <v/>
      </c>
      <c r="DI88" s="14" t="str">
        <f t="shared" si="331"/>
        <v/>
      </c>
      <c r="DJ88" s="14" t="str">
        <f t="shared" si="332"/>
        <v/>
      </c>
      <c r="DK88" s="14" t="str">
        <f t="shared" si="333"/>
        <v/>
      </c>
      <c r="DL88" s="14" t="str">
        <f t="shared" si="334"/>
        <v/>
      </c>
      <c r="DM88" s="14" t="str">
        <f t="shared" si="335"/>
        <v/>
      </c>
      <c r="DN88" s="14" t="str">
        <f t="shared" si="336"/>
        <v/>
      </c>
      <c r="DO88" s="14" t="str">
        <f t="shared" si="337"/>
        <v/>
      </c>
      <c r="DP88" s="14" t="str">
        <f t="shared" si="338"/>
        <v/>
      </c>
      <c r="DQ88" s="14" t="str">
        <f t="shared" si="339"/>
        <v/>
      </c>
      <c r="DR88" s="14" t="str">
        <f t="shared" si="340"/>
        <v/>
      </c>
      <c r="DS88" s="14" t="str">
        <f t="shared" si="341"/>
        <v/>
      </c>
      <c r="DT88" s="14" t="str">
        <f t="shared" si="342"/>
        <v/>
      </c>
      <c r="DU88" s="14" t="str">
        <f t="shared" si="343"/>
        <v/>
      </c>
      <c r="DV88" s="14" t="str">
        <f t="shared" si="344"/>
        <v/>
      </c>
      <c r="DW88" s="14" t="str">
        <f t="shared" si="345"/>
        <v/>
      </c>
      <c r="DX88" s="14" t="str">
        <f t="shared" si="346"/>
        <v/>
      </c>
      <c r="DY88" s="14" t="str">
        <f t="shared" si="347"/>
        <v/>
      </c>
      <c r="DZ88" s="14" t="str">
        <f t="shared" si="348"/>
        <v/>
      </c>
      <c r="EA88" s="1072">
        <v>1965</v>
      </c>
      <c r="EB88" s="23" t="str">
        <f t="shared" si="379"/>
        <v/>
      </c>
      <c r="EC88" s="23" t="str">
        <f t="shared" si="380"/>
        <v/>
      </c>
      <c r="ED88" s="23" t="str">
        <f t="shared" si="381"/>
        <v/>
      </c>
      <c r="EE88" s="23" t="str">
        <f t="shared" si="382"/>
        <v/>
      </c>
      <c r="EF88" s="23" t="str">
        <f t="shared" si="383"/>
        <v/>
      </c>
      <c r="EG88" s="23" t="str">
        <f t="shared" si="384"/>
        <v/>
      </c>
      <c r="EH88" s="23" t="str">
        <f t="shared" si="385"/>
        <v/>
      </c>
      <c r="EI88" s="23" t="str">
        <f t="shared" si="386"/>
        <v/>
      </c>
      <c r="EJ88" s="23" t="str">
        <f t="shared" si="387"/>
        <v/>
      </c>
      <c r="EK88" s="23" t="str">
        <f t="shared" si="388"/>
        <v/>
      </c>
      <c r="EL88" s="23" t="str">
        <f t="shared" si="389"/>
        <v/>
      </c>
      <c r="EM88" s="23" t="str">
        <f t="shared" si="390"/>
        <v/>
      </c>
      <c r="EN88" s="23" t="str">
        <f t="shared" si="391"/>
        <v/>
      </c>
      <c r="EO88" s="23" t="str">
        <f t="shared" si="392"/>
        <v/>
      </c>
      <c r="EP88" s="23" t="str">
        <f t="shared" si="393"/>
        <v/>
      </c>
      <c r="EQ88" s="23" t="str">
        <f t="shared" si="394"/>
        <v/>
      </c>
      <c r="ER88" s="23" t="str">
        <f t="shared" si="395"/>
        <v/>
      </c>
      <c r="ES88" s="23" t="str">
        <f t="shared" si="396"/>
        <v/>
      </c>
      <c r="ET88" s="23" t="str">
        <f t="shared" si="397"/>
        <v/>
      </c>
      <c r="EU88" s="23" t="str">
        <f t="shared" si="398"/>
        <v/>
      </c>
      <c r="EV88" s="23" t="str">
        <f t="shared" si="399"/>
        <v/>
      </c>
      <c r="EW88" s="23" t="str">
        <f t="shared" si="400"/>
        <v/>
      </c>
      <c r="EX88" s="23" t="str">
        <f t="shared" si="401"/>
        <v/>
      </c>
      <c r="EY88" s="23" t="str">
        <f t="shared" si="402"/>
        <v/>
      </c>
      <c r="EZ88" s="23" t="str">
        <f t="shared" si="403"/>
        <v/>
      </c>
      <c r="FA88" s="23" t="str">
        <f t="shared" si="404"/>
        <v/>
      </c>
      <c r="FB88" s="23" t="str">
        <f t="shared" si="405"/>
        <v/>
      </c>
      <c r="FC88" s="23" t="str">
        <f t="shared" si="406"/>
        <v/>
      </c>
      <c r="FD88" s="23" t="str">
        <f t="shared" si="407"/>
        <v/>
      </c>
      <c r="FE88" s="23">
        <f t="shared" si="408"/>
        <v>1</v>
      </c>
      <c r="FF88" s="23">
        <f t="shared" si="409"/>
        <v>1</v>
      </c>
      <c r="FG88" s="1072">
        <v>1965</v>
      </c>
      <c r="FH88" s="14" t="str">
        <f t="shared" si="349"/>
        <v/>
      </c>
      <c r="FI88" s="14" t="str">
        <f t="shared" si="350"/>
        <v/>
      </c>
      <c r="FJ88" s="14" t="str">
        <f t="shared" si="351"/>
        <v/>
      </c>
      <c r="FK88" s="14" t="str">
        <f t="shared" si="352"/>
        <v/>
      </c>
      <c r="FL88" s="14" t="str">
        <f t="shared" si="353"/>
        <v/>
      </c>
      <c r="FM88" s="14" t="str">
        <f t="shared" si="354"/>
        <v/>
      </c>
      <c r="FN88" s="14" t="str">
        <f t="shared" si="355"/>
        <v/>
      </c>
      <c r="FO88" s="14" t="str">
        <f t="shared" si="356"/>
        <v/>
      </c>
      <c r="FP88" s="14" t="str">
        <f t="shared" si="357"/>
        <v/>
      </c>
      <c r="FQ88" s="14" t="str">
        <f t="shared" si="358"/>
        <v/>
      </c>
      <c r="FR88" s="14" t="str">
        <f t="shared" si="359"/>
        <v/>
      </c>
      <c r="FS88" s="14" t="str">
        <f t="shared" si="360"/>
        <v/>
      </c>
      <c r="FT88" s="14" t="str">
        <f t="shared" si="361"/>
        <v/>
      </c>
      <c r="FU88" s="14" t="str">
        <f t="shared" si="362"/>
        <v/>
      </c>
      <c r="FV88" s="14" t="str">
        <f t="shared" si="363"/>
        <v/>
      </c>
      <c r="FW88" s="14" t="str">
        <f t="shared" si="364"/>
        <v/>
      </c>
      <c r="FX88" s="14" t="str">
        <f t="shared" si="365"/>
        <v/>
      </c>
      <c r="FY88" s="14" t="str">
        <f t="shared" si="366"/>
        <v/>
      </c>
      <c r="FZ88" s="14" t="str">
        <f t="shared" si="367"/>
        <v/>
      </c>
      <c r="GA88" s="14" t="str">
        <f t="shared" si="368"/>
        <v/>
      </c>
      <c r="GB88" s="14" t="str">
        <f t="shared" si="369"/>
        <v/>
      </c>
      <c r="GC88" s="14" t="str">
        <f t="shared" si="370"/>
        <v/>
      </c>
      <c r="GD88" s="14" t="str">
        <f t="shared" si="371"/>
        <v/>
      </c>
      <c r="GE88" s="14" t="str">
        <f t="shared" si="372"/>
        <v/>
      </c>
      <c r="GF88" s="14" t="str">
        <f t="shared" si="373"/>
        <v/>
      </c>
      <c r="GG88" s="14" t="str">
        <f t="shared" si="374"/>
        <v/>
      </c>
      <c r="GH88" s="14" t="str">
        <f t="shared" si="375"/>
        <v/>
      </c>
      <c r="GI88" s="14" t="str">
        <f t="shared" si="376"/>
        <v/>
      </c>
      <c r="GJ88" s="14" t="str">
        <f t="shared" si="377"/>
        <v/>
      </c>
      <c r="GK88" s="14" t="str">
        <f t="shared" si="378"/>
        <v/>
      </c>
      <c r="GL88" s="1072">
        <v>1965</v>
      </c>
    </row>
    <row r="89" spans="1:194">
      <c r="A89" s="656">
        <v>1966</v>
      </c>
      <c r="B89" s="1093">
        <f>(Max!B89+Min!B89)/2</f>
        <v>57.5</v>
      </c>
      <c r="C89" s="1093">
        <f>(Max!C89+Min!C89)/2</f>
        <v>64.5</v>
      </c>
      <c r="D89" s="1093">
        <f>(Max!D89+Min!D89)/2</f>
        <v>46.5</v>
      </c>
      <c r="E89" s="1093">
        <f>(Max!E89+Min!E89)/2</f>
        <v>38.5</v>
      </c>
      <c r="F89" s="1093">
        <f>(Max!F89+Min!F89)/2</f>
        <v>42</v>
      </c>
      <c r="G89" s="1093">
        <f>(Max!G89+Min!G89)/2</f>
        <v>47.5</v>
      </c>
      <c r="H89" s="1093">
        <f>(Max!H89+Min!H89)/2</f>
        <v>43</v>
      </c>
      <c r="I89" s="1093">
        <f>(Max!I89+Min!I89)/2</f>
        <v>53</v>
      </c>
      <c r="J89" s="1093">
        <f>(Max!J89+Min!J89)/2</f>
        <v>62</v>
      </c>
      <c r="K89" s="1093">
        <f>(Max!K89+Min!K89)/2</f>
        <v>71</v>
      </c>
      <c r="L89" s="1093">
        <f>(Max!L89+Min!L89)/2</f>
        <v>65</v>
      </c>
      <c r="M89" s="1093">
        <f>(Max!M89+Min!M89)/2</f>
        <v>51</v>
      </c>
      <c r="N89" s="1093">
        <f>(Max!N89+Min!N89)/2</f>
        <v>45.5</v>
      </c>
      <c r="O89" s="1093">
        <f>(Max!O89+Min!O89)/2</f>
        <v>43.5</v>
      </c>
      <c r="P89" s="1093">
        <f>(Max!P89+Min!P89)/2</f>
        <v>44</v>
      </c>
      <c r="Q89" s="1093">
        <f>(Max!Q89+Min!Q89)/2</f>
        <v>45</v>
      </c>
      <c r="R89" s="1093">
        <f>(Max!R89+Min!R89)/2</f>
        <v>54</v>
      </c>
      <c r="S89" s="1093">
        <f>(Max!S89+Min!S89)/2</f>
        <v>58.5</v>
      </c>
      <c r="T89" s="1093">
        <f>(Max!T89+Min!T89)/2</f>
        <v>48</v>
      </c>
      <c r="U89" s="1093">
        <f>(Max!U89+Min!U89)/2</f>
        <v>39</v>
      </c>
      <c r="V89" s="1093">
        <f>(Max!V89+Min!V89)/2</f>
        <v>40</v>
      </c>
      <c r="W89" s="1093">
        <f>(Max!W89+Min!W89)/2</f>
        <v>42.5</v>
      </c>
      <c r="X89" s="1093">
        <f>(Max!X89+Min!X89)/2</f>
        <v>44</v>
      </c>
      <c r="Y89" s="1093">
        <f>(Max!Y89+Min!Y89)/2</f>
        <v>48.5</v>
      </c>
      <c r="Z89" s="1093">
        <f>(Max!Z89+Min!Z89)/2</f>
        <v>53.5</v>
      </c>
      <c r="AA89" s="1093">
        <f>(Max!AA89+Min!AA89)/2</f>
        <v>54.5</v>
      </c>
      <c r="AB89" s="1093">
        <f>(Max!AB89+Min!AB89)/2</f>
        <v>54</v>
      </c>
      <c r="AC89" s="1093">
        <f>(Max!AC89+Min!AC89)/2</f>
        <v>49</v>
      </c>
      <c r="AD89" s="1093">
        <f>(Max!AD89+Min!AD89)/2</f>
        <v>39</v>
      </c>
      <c r="AE89" s="1093">
        <f>(Max!AE89+Min!AE89)/2</f>
        <v>40</v>
      </c>
      <c r="AF89" s="1381"/>
      <c r="AG89" s="1077">
        <f t="shared" si="412"/>
        <v>1484</v>
      </c>
      <c r="AH89" s="58">
        <f>(Max!AG89+Min!AG89)/60</f>
        <v>49.466666666666669</v>
      </c>
      <c r="AI89" s="47">
        <f t="shared" si="286"/>
        <v>71</v>
      </c>
      <c r="AJ89" s="84">
        <f t="shared" si="287"/>
        <v>38.5</v>
      </c>
      <c r="AK89" s="1072">
        <v>1966</v>
      </c>
      <c r="AL89" s="23" t="str">
        <f t="shared" si="288"/>
        <v/>
      </c>
      <c r="AM89" s="23" t="str">
        <f t="shared" si="289"/>
        <v/>
      </c>
      <c r="AN89" s="23" t="str">
        <f t="shared" si="290"/>
        <v/>
      </c>
      <c r="AO89" s="23" t="str">
        <f t="shared" si="291"/>
        <v/>
      </c>
      <c r="AP89" s="23" t="str">
        <f t="shared" si="292"/>
        <v/>
      </c>
      <c r="AQ89" s="23" t="str">
        <f t="shared" si="293"/>
        <v/>
      </c>
      <c r="AR89" s="23" t="str">
        <f t="shared" si="294"/>
        <v/>
      </c>
      <c r="AS89" s="23" t="str">
        <f t="shared" si="295"/>
        <v/>
      </c>
      <c r="AT89" s="23" t="str">
        <f t="shared" si="296"/>
        <v/>
      </c>
      <c r="AU89" s="23">
        <f t="shared" si="297"/>
        <v>1</v>
      </c>
      <c r="AV89" s="23" t="str">
        <f t="shared" si="298"/>
        <v/>
      </c>
      <c r="AW89" s="23" t="str">
        <f t="shared" si="299"/>
        <v/>
      </c>
      <c r="AX89" s="23" t="str">
        <f t="shared" si="300"/>
        <v/>
      </c>
      <c r="AY89" s="23" t="str">
        <f t="shared" si="301"/>
        <v/>
      </c>
      <c r="AZ89" s="23" t="str">
        <f t="shared" si="302"/>
        <v/>
      </c>
      <c r="BA89" s="23" t="str">
        <f t="shared" si="303"/>
        <v/>
      </c>
      <c r="BB89" s="23" t="str">
        <f t="shared" si="304"/>
        <v/>
      </c>
      <c r="BC89" s="23" t="str">
        <f t="shared" si="305"/>
        <v/>
      </c>
      <c r="BD89" s="23" t="str">
        <f t="shared" si="306"/>
        <v/>
      </c>
      <c r="BE89" s="23" t="str">
        <f t="shared" si="307"/>
        <v/>
      </c>
      <c r="BF89" s="23" t="str">
        <f t="shared" si="308"/>
        <v/>
      </c>
      <c r="BG89" s="23" t="str">
        <f t="shared" si="309"/>
        <v/>
      </c>
      <c r="BH89" s="23" t="str">
        <f t="shared" si="310"/>
        <v/>
      </c>
      <c r="BI89" s="23" t="str">
        <f t="shared" si="311"/>
        <v/>
      </c>
      <c r="BJ89" s="23" t="str">
        <f t="shared" si="312"/>
        <v/>
      </c>
      <c r="BK89" s="23" t="str">
        <f t="shared" si="313"/>
        <v/>
      </c>
      <c r="BL89" s="23" t="str">
        <f t="shared" si="314"/>
        <v/>
      </c>
      <c r="BM89" s="23" t="str">
        <f t="shared" si="315"/>
        <v/>
      </c>
      <c r="BN89" s="23" t="str">
        <f t="shared" si="316"/>
        <v/>
      </c>
      <c r="BO89" s="23" t="str">
        <f t="shared" si="317"/>
        <v/>
      </c>
      <c r="BP89" s="23">
        <f t="shared" si="413"/>
        <v>1</v>
      </c>
      <c r="BQ89" s="1072">
        <v>1966</v>
      </c>
      <c r="BR89" s="14" t="str">
        <f t="shared" si="411"/>
        <v/>
      </c>
      <c r="BS89" s="14" t="str">
        <f t="shared" si="411"/>
        <v/>
      </c>
      <c r="BT89" s="14" t="str">
        <f t="shared" si="411"/>
        <v/>
      </c>
      <c r="BU89" s="14" t="str">
        <f t="shared" si="411"/>
        <v/>
      </c>
      <c r="BV89" s="14" t="str">
        <f t="shared" si="411"/>
        <v/>
      </c>
      <c r="BW89" s="14" t="str">
        <f t="shared" si="411"/>
        <v/>
      </c>
      <c r="BX89" s="14" t="str">
        <f t="shared" si="411"/>
        <v/>
      </c>
      <c r="BY89" s="14" t="str">
        <f t="shared" si="411"/>
        <v/>
      </c>
      <c r="BZ89" s="14" t="str">
        <f t="shared" ref="BZ89:CO113" si="414">IF(AT89=1,$A89,"")</f>
        <v/>
      </c>
      <c r="CA89" s="14">
        <f t="shared" si="414"/>
        <v>1966</v>
      </c>
      <c r="CB89" s="14" t="str">
        <f t="shared" si="414"/>
        <v/>
      </c>
      <c r="CC89" s="14" t="str">
        <f t="shared" si="414"/>
        <v/>
      </c>
      <c r="CD89" s="14" t="str">
        <f t="shared" si="414"/>
        <v/>
      </c>
      <c r="CE89" s="14" t="str">
        <f t="shared" si="410"/>
        <v/>
      </c>
      <c r="CF89" s="14" t="str">
        <f t="shared" si="410"/>
        <v/>
      </c>
      <c r="CG89" s="14" t="str">
        <f t="shared" si="410"/>
        <v/>
      </c>
      <c r="CH89" s="14" t="str">
        <f t="shared" si="318"/>
        <v/>
      </c>
      <c r="CI89" s="14" t="str">
        <f t="shared" si="318"/>
        <v/>
      </c>
      <c r="CJ89" s="14" t="str">
        <f t="shared" si="318"/>
        <v/>
      </c>
      <c r="CK89" s="14" t="str">
        <f t="shared" si="318"/>
        <v/>
      </c>
      <c r="CL89" s="14" t="str">
        <f t="shared" si="318"/>
        <v/>
      </c>
      <c r="CM89" s="14" t="str">
        <f t="shared" si="285"/>
        <v/>
      </c>
      <c r="CN89" s="14" t="str">
        <f t="shared" si="285"/>
        <v/>
      </c>
      <c r="CO89" s="14" t="str">
        <f t="shared" si="285"/>
        <v/>
      </c>
      <c r="CP89" s="14" t="str">
        <f t="shared" ref="CP89:CU120" si="415">IF(BJ89=1,$A89,"")</f>
        <v/>
      </c>
      <c r="CQ89" s="14" t="str">
        <f t="shared" si="415"/>
        <v/>
      </c>
      <c r="CR89" s="14" t="str">
        <f t="shared" si="415"/>
        <v/>
      </c>
      <c r="CS89" s="14" t="str">
        <f t="shared" si="415"/>
        <v/>
      </c>
      <c r="CT89" s="14" t="str">
        <f t="shared" si="415"/>
        <v/>
      </c>
      <c r="CU89" s="14" t="str">
        <f t="shared" si="415"/>
        <v/>
      </c>
      <c r="CV89" s="1072">
        <v>1966</v>
      </c>
      <c r="CW89" s="14" t="str">
        <f t="shared" si="319"/>
        <v/>
      </c>
      <c r="CX89" s="14" t="str">
        <f t="shared" si="320"/>
        <v/>
      </c>
      <c r="CY89" s="14" t="str">
        <f t="shared" si="321"/>
        <v/>
      </c>
      <c r="CZ89" s="14" t="str">
        <f t="shared" si="322"/>
        <v/>
      </c>
      <c r="DA89" s="14" t="str">
        <f t="shared" si="323"/>
        <v/>
      </c>
      <c r="DB89" s="14" t="str">
        <f t="shared" si="324"/>
        <v/>
      </c>
      <c r="DC89" s="14" t="str">
        <f t="shared" si="325"/>
        <v/>
      </c>
      <c r="DD89" s="14" t="str">
        <f t="shared" si="326"/>
        <v/>
      </c>
      <c r="DE89" s="14" t="str">
        <f t="shared" si="327"/>
        <v/>
      </c>
      <c r="DF89" s="14">
        <f t="shared" si="328"/>
        <v>1966</v>
      </c>
      <c r="DG89" s="14" t="str">
        <f t="shared" si="329"/>
        <v/>
      </c>
      <c r="DH89" s="14" t="str">
        <f t="shared" si="330"/>
        <v/>
      </c>
      <c r="DI89" s="14" t="str">
        <f t="shared" si="331"/>
        <v/>
      </c>
      <c r="DJ89" s="14" t="str">
        <f t="shared" si="332"/>
        <v/>
      </c>
      <c r="DK89" s="14" t="str">
        <f t="shared" si="333"/>
        <v/>
      </c>
      <c r="DL89" s="14" t="str">
        <f t="shared" si="334"/>
        <v/>
      </c>
      <c r="DM89" s="14" t="str">
        <f t="shared" si="335"/>
        <v/>
      </c>
      <c r="DN89" s="14" t="str">
        <f t="shared" si="336"/>
        <v/>
      </c>
      <c r="DO89" s="14" t="str">
        <f t="shared" si="337"/>
        <v/>
      </c>
      <c r="DP89" s="14" t="str">
        <f t="shared" si="338"/>
        <v/>
      </c>
      <c r="DQ89" s="14" t="str">
        <f t="shared" si="339"/>
        <v/>
      </c>
      <c r="DR89" s="14" t="str">
        <f t="shared" si="340"/>
        <v/>
      </c>
      <c r="DS89" s="14" t="str">
        <f t="shared" si="341"/>
        <v/>
      </c>
      <c r="DT89" s="14" t="str">
        <f t="shared" si="342"/>
        <v/>
      </c>
      <c r="DU89" s="14" t="str">
        <f t="shared" si="343"/>
        <v/>
      </c>
      <c r="DV89" s="14" t="str">
        <f t="shared" si="344"/>
        <v/>
      </c>
      <c r="DW89" s="14" t="str">
        <f t="shared" si="345"/>
        <v/>
      </c>
      <c r="DX89" s="14" t="str">
        <f t="shared" si="346"/>
        <v/>
      </c>
      <c r="DY89" s="14" t="str">
        <f t="shared" si="347"/>
        <v/>
      </c>
      <c r="DZ89" s="14" t="str">
        <f t="shared" si="348"/>
        <v/>
      </c>
      <c r="EA89" s="1072">
        <v>1966</v>
      </c>
      <c r="EB89" s="23" t="str">
        <f t="shared" si="379"/>
        <v/>
      </c>
      <c r="EC89" s="23" t="str">
        <f t="shared" si="380"/>
        <v/>
      </c>
      <c r="ED89" s="23" t="str">
        <f t="shared" si="381"/>
        <v/>
      </c>
      <c r="EE89" s="23" t="str">
        <f t="shared" si="382"/>
        <v/>
      </c>
      <c r="EF89" s="23" t="str">
        <f t="shared" si="383"/>
        <v/>
      </c>
      <c r="EG89" s="23" t="str">
        <f t="shared" si="384"/>
        <v/>
      </c>
      <c r="EH89" s="23" t="str">
        <f t="shared" si="385"/>
        <v/>
      </c>
      <c r="EI89" s="23" t="str">
        <f t="shared" si="386"/>
        <v/>
      </c>
      <c r="EJ89" s="23" t="str">
        <f t="shared" si="387"/>
        <v/>
      </c>
      <c r="EK89" s="23" t="str">
        <f t="shared" si="388"/>
        <v/>
      </c>
      <c r="EL89" s="23" t="str">
        <f t="shared" si="389"/>
        <v/>
      </c>
      <c r="EM89" s="23" t="str">
        <f t="shared" si="390"/>
        <v/>
      </c>
      <c r="EN89" s="23" t="str">
        <f t="shared" si="391"/>
        <v/>
      </c>
      <c r="EO89" s="23" t="str">
        <f t="shared" si="392"/>
        <v/>
      </c>
      <c r="EP89" s="23" t="str">
        <f t="shared" si="393"/>
        <v/>
      </c>
      <c r="EQ89" s="23" t="str">
        <f t="shared" si="394"/>
        <v/>
      </c>
      <c r="ER89" s="23" t="str">
        <f t="shared" si="395"/>
        <v/>
      </c>
      <c r="ES89" s="23" t="str">
        <f t="shared" si="396"/>
        <v/>
      </c>
      <c r="ET89" s="23" t="str">
        <f t="shared" si="397"/>
        <v/>
      </c>
      <c r="EU89" s="23" t="str">
        <f t="shared" si="398"/>
        <v/>
      </c>
      <c r="EV89" s="23" t="str">
        <f t="shared" si="399"/>
        <v/>
      </c>
      <c r="EW89" s="23" t="str">
        <f t="shared" si="400"/>
        <v/>
      </c>
      <c r="EX89" s="23" t="str">
        <f t="shared" si="401"/>
        <v/>
      </c>
      <c r="EY89" s="23" t="str">
        <f t="shared" si="402"/>
        <v/>
      </c>
      <c r="EZ89" s="23" t="str">
        <f t="shared" si="403"/>
        <v/>
      </c>
      <c r="FA89" s="23" t="str">
        <f t="shared" si="404"/>
        <v/>
      </c>
      <c r="FB89" s="23" t="str">
        <f t="shared" si="405"/>
        <v/>
      </c>
      <c r="FC89" s="23" t="str">
        <f t="shared" si="406"/>
        <v/>
      </c>
      <c r="FD89" s="23" t="str">
        <f t="shared" si="407"/>
        <v/>
      </c>
      <c r="FE89" s="23" t="str">
        <f t="shared" si="408"/>
        <v/>
      </c>
      <c r="FF89" s="23">
        <f t="shared" si="409"/>
        <v>0</v>
      </c>
      <c r="FG89" s="1072">
        <v>1966</v>
      </c>
      <c r="FH89" s="14" t="str">
        <f t="shared" si="349"/>
        <v/>
      </c>
      <c r="FI89" s="14" t="str">
        <f t="shared" si="350"/>
        <v/>
      </c>
      <c r="FJ89" s="14" t="str">
        <f t="shared" si="351"/>
        <v/>
      </c>
      <c r="FK89" s="14">
        <f t="shared" si="352"/>
        <v>1966</v>
      </c>
      <c r="FL89" s="14" t="str">
        <f t="shared" si="353"/>
        <v/>
      </c>
      <c r="FM89" s="14" t="str">
        <f t="shared" si="354"/>
        <v/>
      </c>
      <c r="FN89" s="14" t="str">
        <f t="shared" si="355"/>
        <v/>
      </c>
      <c r="FO89" s="14" t="str">
        <f t="shared" si="356"/>
        <v/>
      </c>
      <c r="FP89" s="14" t="str">
        <f t="shared" si="357"/>
        <v/>
      </c>
      <c r="FQ89" s="14" t="str">
        <f t="shared" si="358"/>
        <v/>
      </c>
      <c r="FR89" s="14" t="str">
        <f t="shared" si="359"/>
        <v/>
      </c>
      <c r="FS89" s="14" t="str">
        <f t="shared" si="360"/>
        <v/>
      </c>
      <c r="FT89" s="14" t="str">
        <f t="shared" si="361"/>
        <v/>
      </c>
      <c r="FU89" s="14" t="str">
        <f t="shared" si="362"/>
        <v/>
      </c>
      <c r="FV89" s="14" t="str">
        <f t="shared" si="363"/>
        <v/>
      </c>
      <c r="FW89" s="14" t="str">
        <f t="shared" si="364"/>
        <v/>
      </c>
      <c r="FX89" s="14" t="str">
        <f t="shared" si="365"/>
        <v/>
      </c>
      <c r="FY89" s="14" t="str">
        <f t="shared" si="366"/>
        <v/>
      </c>
      <c r="FZ89" s="14" t="str">
        <f t="shared" si="367"/>
        <v/>
      </c>
      <c r="GA89" s="14" t="str">
        <f t="shared" si="368"/>
        <v/>
      </c>
      <c r="GB89" s="14" t="str">
        <f t="shared" si="369"/>
        <v/>
      </c>
      <c r="GC89" s="14" t="str">
        <f t="shared" si="370"/>
        <v/>
      </c>
      <c r="GD89" s="14" t="str">
        <f t="shared" si="371"/>
        <v/>
      </c>
      <c r="GE89" s="14" t="str">
        <f t="shared" si="372"/>
        <v/>
      </c>
      <c r="GF89" s="14" t="str">
        <f t="shared" si="373"/>
        <v/>
      </c>
      <c r="GG89" s="14" t="str">
        <f t="shared" si="374"/>
        <v/>
      </c>
      <c r="GH89" s="14" t="str">
        <f t="shared" si="375"/>
        <v/>
      </c>
      <c r="GI89" s="14" t="str">
        <f t="shared" si="376"/>
        <v/>
      </c>
      <c r="GJ89" s="14" t="str">
        <f t="shared" si="377"/>
        <v/>
      </c>
      <c r="GK89" s="14" t="str">
        <f t="shared" si="378"/>
        <v/>
      </c>
      <c r="GL89" s="1072">
        <v>1966</v>
      </c>
    </row>
    <row r="90" spans="1:194">
      <c r="A90" s="656">
        <v>1967</v>
      </c>
      <c r="B90" s="1093">
        <f>(Max!B90+Min!B90)/2</f>
        <v>56</v>
      </c>
      <c r="C90" s="1093">
        <f>(Max!C90+Min!C90)/2</f>
        <v>55.5</v>
      </c>
      <c r="D90" s="1093">
        <f>(Max!D90+Min!D90)/2</f>
        <v>57</v>
      </c>
      <c r="E90" s="1093">
        <f>(Max!E90+Min!E90)/2</f>
        <v>50</v>
      </c>
      <c r="F90" s="1093">
        <f>(Max!F90+Min!F90)/2</f>
        <v>39.5</v>
      </c>
      <c r="G90" s="1093">
        <f>(Max!G90+Min!G90)/2</f>
        <v>34</v>
      </c>
      <c r="H90" s="1093">
        <f>(Max!H90+Min!H90)/2</f>
        <v>34</v>
      </c>
      <c r="I90" s="1093">
        <f>(Max!I90+Min!I90)/2</f>
        <v>34.5</v>
      </c>
      <c r="J90" s="1093">
        <f>(Max!J90+Min!J90)/2</f>
        <v>44</v>
      </c>
      <c r="K90" s="1093">
        <f>(Max!K90+Min!K90)/2</f>
        <v>49.5</v>
      </c>
      <c r="L90" s="1093">
        <f>(Max!L90+Min!L90)/2</f>
        <v>53.5</v>
      </c>
      <c r="M90" s="1093">
        <f>(Max!M90+Min!M90)/2</f>
        <v>61.5</v>
      </c>
      <c r="N90" s="1093">
        <f>(Max!N90+Min!N90)/2</f>
        <v>51</v>
      </c>
      <c r="O90" s="1093">
        <f>(Max!O90+Min!O90)/2</f>
        <v>43</v>
      </c>
      <c r="P90" s="1093">
        <f>(Max!P90+Min!P90)/2</f>
        <v>35.5</v>
      </c>
      <c r="Q90" s="1093">
        <f>(Max!Q90+Min!Q90)/2</f>
        <v>29.5</v>
      </c>
      <c r="R90" s="1093">
        <f>(Max!R90+Min!R90)/2</f>
        <v>40.5</v>
      </c>
      <c r="S90" s="1093">
        <f>(Max!S90+Min!S90)/2</f>
        <v>49</v>
      </c>
      <c r="T90" s="1093">
        <f>(Max!T90+Min!T90)/2</f>
        <v>42.5</v>
      </c>
      <c r="U90" s="1093">
        <f>(Max!U90+Min!U90)/2</f>
        <v>38</v>
      </c>
      <c r="V90" s="1093">
        <f>(Max!V90+Min!V90)/2</f>
        <v>48</v>
      </c>
      <c r="W90" s="1093">
        <f>(Max!W90+Min!W90)/2</f>
        <v>48</v>
      </c>
      <c r="X90" s="1093">
        <f>(Max!X90+Min!X90)/2</f>
        <v>40.5</v>
      </c>
      <c r="Y90" s="1093">
        <f>(Max!Y90+Min!Y90)/2</f>
        <v>35.5</v>
      </c>
      <c r="Z90" s="1093">
        <f>(Max!Z90+Min!Z90)/2</f>
        <v>47.5</v>
      </c>
      <c r="AA90" s="1093">
        <f>(Max!AA90+Min!AA90)/2</f>
        <v>50</v>
      </c>
      <c r="AB90" s="1093">
        <f>(Max!AB90+Min!AB90)/2</f>
        <v>50</v>
      </c>
      <c r="AC90" s="1093">
        <f>(Max!AC90+Min!AC90)/2</f>
        <v>33.5</v>
      </c>
      <c r="AD90" s="1093">
        <f>(Max!AD90+Min!AD90)/2</f>
        <v>33</v>
      </c>
      <c r="AE90" s="1093">
        <f>(Max!AE90+Min!AE90)/2</f>
        <v>35.5</v>
      </c>
      <c r="AF90" s="1381"/>
      <c r="AG90" s="1077">
        <f t="shared" si="412"/>
        <v>1319.5</v>
      </c>
      <c r="AH90" s="58">
        <f>(Max!AG90+Min!AG90)/60</f>
        <v>43.983333333333334</v>
      </c>
      <c r="AI90" s="47">
        <f t="shared" si="286"/>
        <v>61.5</v>
      </c>
      <c r="AJ90" s="84">
        <f t="shared" si="287"/>
        <v>29.5</v>
      </c>
      <c r="AK90" s="1072">
        <v>1967</v>
      </c>
      <c r="AL90" s="23" t="str">
        <f t="shared" si="288"/>
        <v/>
      </c>
      <c r="AM90" s="23" t="str">
        <f t="shared" si="289"/>
        <v/>
      </c>
      <c r="AN90" s="23" t="str">
        <f t="shared" si="290"/>
        <v/>
      </c>
      <c r="AO90" s="23" t="str">
        <f t="shared" si="291"/>
        <v/>
      </c>
      <c r="AP90" s="23" t="str">
        <f t="shared" si="292"/>
        <v/>
      </c>
      <c r="AQ90" s="23" t="str">
        <f t="shared" si="293"/>
        <v/>
      </c>
      <c r="AR90" s="23" t="str">
        <f t="shared" si="294"/>
        <v/>
      </c>
      <c r="AS90" s="23" t="str">
        <f t="shared" si="295"/>
        <v/>
      </c>
      <c r="AT90" s="23" t="str">
        <f t="shared" si="296"/>
        <v/>
      </c>
      <c r="AU90" s="23" t="str">
        <f t="shared" si="297"/>
        <v/>
      </c>
      <c r="AV90" s="23" t="str">
        <f t="shared" si="298"/>
        <v/>
      </c>
      <c r="AW90" s="23" t="str">
        <f t="shared" si="299"/>
        <v/>
      </c>
      <c r="AX90" s="23" t="str">
        <f t="shared" si="300"/>
        <v/>
      </c>
      <c r="AY90" s="23" t="str">
        <f t="shared" si="301"/>
        <v/>
      </c>
      <c r="AZ90" s="23" t="str">
        <f t="shared" si="302"/>
        <v/>
      </c>
      <c r="BA90" s="23" t="str">
        <f t="shared" si="303"/>
        <v/>
      </c>
      <c r="BB90" s="23" t="str">
        <f t="shared" si="304"/>
        <v/>
      </c>
      <c r="BC90" s="23" t="str">
        <f t="shared" si="305"/>
        <v/>
      </c>
      <c r="BD90" s="23" t="str">
        <f t="shared" si="306"/>
        <v/>
      </c>
      <c r="BE90" s="23" t="str">
        <f t="shared" si="307"/>
        <v/>
      </c>
      <c r="BF90" s="23" t="str">
        <f t="shared" si="308"/>
        <v/>
      </c>
      <c r="BG90" s="23" t="str">
        <f t="shared" si="309"/>
        <v/>
      </c>
      <c r="BH90" s="23" t="str">
        <f t="shared" si="310"/>
        <v/>
      </c>
      <c r="BI90" s="23" t="str">
        <f t="shared" si="311"/>
        <v/>
      </c>
      <c r="BJ90" s="23" t="str">
        <f t="shared" si="312"/>
        <v/>
      </c>
      <c r="BK90" s="23" t="str">
        <f t="shared" si="313"/>
        <v/>
      </c>
      <c r="BL90" s="23" t="str">
        <f t="shared" si="314"/>
        <v/>
      </c>
      <c r="BM90" s="23" t="str">
        <f t="shared" si="315"/>
        <v/>
      </c>
      <c r="BN90" s="23" t="str">
        <f t="shared" si="316"/>
        <v/>
      </c>
      <c r="BO90" s="23" t="str">
        <f t="shared" si="317"/>
        <v/>
      </c>
      <c r="BP90" s="23">
        <f t="shared" si="413"/>
        <v>0</v>
      </c>
      <c r="BQ90" s="1072">
        <v>1967</v>
      </c>
      <c r="BR90" s="14" t="str">
        <f t="shared" ref="BR90:CB119" si="416">IF(AL90=1,$A90,"")</f>
        <v/>
      </c>
      <c r="BS90" s="14" t="str">
        <f t="shared" si="416"/>
        <v/>
      </c>
      <c r="BT90" s="14" t="str">
        <f t="shared" si="416"/>
        <v/>
      </c>
      <c r="BU90" s="14" t="str">
        <f t="shared" si="416"/>
        <v/>
      </c>
      <c r="BV90" s="14" t="str">
        <f t="shared" si="416"/>
        <v/>
      </c>
      <c r="BW90" s="14" t="str">
        <f t="shared" si="416"/>
        <v/>
      </c>
      <c r="BX90" s="14" t="str">
        <f t="shared" si="416"/>
        <v/>
      </c>
      <c r="BY90" s="14" t="str">
        <f t="shared" si="416"/>
        <v/>
      </c>
      <c r="BZ90" s="14" t="str">
        <f t="shared" si="414"/>
        <v/>
      </c>
      <c r="CA90" s="14" t="str">
        <f t="shared" si="414"/>
        <v/>
      </c>
      <c r="CB90" s="14" t="str">
        <f t="shared" si="414"/>
        <v/>
      </c>
      <c r="CC90" s="14" t="str">
        <f t="shared" si="414"/>
        <v/>
      </c>
      <c r="CD90" s="14" t="str">
        <f t="shared" si="414"/>
        <v/>
      </c>
      <c r="CE90" s="14" t="str">
        <f t="shared" si="410"/>
        <v/>
      </c>
      <c r="CF90" s="14" t="str">
        <f t="shared" si="410"/>
        <v/>
      </c>
      <c r="CG90" s="14" t="str">
        <f t="shared" si="410"/>
        <v/>
      </c>
      <c r="CH90" s="14" t="str">
        <f t="shared" si="318"/>
        <v/>
      </c>
      <c r="CI90" s="14" t="str">
        <f t="shared" si="318"/>
        <v/>
      </c>
      <c r="CJ90" s="14" t="str">
        <f t="shared" si="318"/>
        <v/>
      </c>
      <c r="CK90" s="14" t="str">
        <f t="shared" si="318"/>
        <v/>
      </c>
      <c r="CL90" s="14" t="str">
        <f t="shared" si="318"/>
        <v/>
      </c>
      <c r="CM90" s="14" t="str">
        <f t="shared" si="318"/>
        <v/>
      </c>
      <c r="CN90" s="14" t="str">
        <f t="shared" si="318"/>
        <v/>
      </c>
      <c r="CO90" s="14" t="str">
        <f t="shared" si="318"/>
        <v/>
      </c>
      <c r="CP90" s="14" t="str">
        <f t="shared" si="415"/>
        <v/>
      </c>
      <c r="CQ90" s="14" t="str">
        <f t="shared" si="415"/>
        <v/>
      </c>
      <c r="CR90" s="14" t="str">
        <f t="shared" si="415"/>
        <v/>
      </c>
      <c r="CS90" s="14" t="str">
        <f t="shared" si="415"/>
        <v/>
      </c>
      <c r="CT90" s="14" t="str">
        <f t="shared" si="415"/>
        <v/>
      </c>
      <c r="CU90" s="14" t="str">
        <f t="shared" si="415"/>
        <v/>
      </c>
      <c r="CV90" s="1072">
        <v>1967</v>
      </c>
      <c r="CW90" s="14" t="str">
        <f t="shared" si="319"/>
        <v/>
      </c>
      <c r="CX90" s="14" t="str">
        <f t="shared" si="320"/>
        <v/>
      </c>
      <c r="CY90" s="14" t="str">
        <f t="shared" si="321"/>
        <v/>
      </c>
      <c r="CZ90" s="14" t="str">
        <f t="shared" si="322"/>
        <v/>
      </c>
      <c r="DA90" s="14" t="str">
        <f t="shared" si="323"/>
        <v/>
      </c>
      <c r="DB90" s="14" t="str">
        <f t="shared" si="324"/>
        <v/>
      </c>
      <c r="DC90" s="14" t="str">
        <f t="shared" si="325"/>
        <v/>
      </c>
      <c r="DD90" s="14" t="str">
        <f t="shared" si="326"/>
        <v/>
      </c>
      <c r="DE90" s="14" t="str">
        <f t="shared" si="327"/>
        <v/>
      </c>
      <c r="DF90" s="14" t="str">
        <f t="shared" si="328"/>
        <v/>
      </c>
      <c r="DG90" s="14" t="str">
        <f t="shared" si="329"/>
        <v/>
      </c>
      <c r="DH90" s="14" t="str">
        <f t="shared" si="330"/>
        <v/>
      </c>
      <c r="DI90" s="14" t="str">
        <f t="shared" si="331"/>
        <v/>
      </c>
      <c r="DJ90" s="14" t="str">
        <f t="shared" si="332"/>
        <v/>
      </c>
      <c r="DK90" s="14" t="str">
        <f t="shared" si="333"/>
        <v/>
      </c>
      <c r="DL90" s="14" t="str">
        <f t="shared" si="334"/>
        <v/>
      </c>
      <c r="DM90" s="14" t="str">
        <f t="shared" si="335"/>
        <v/>
      </c>
      <c r="DN90" s="14" t="str">
        <f t="shared" si="336"/>
        <v/>
      </c>
      <c r="DO90" s="14" t="str">
        <f t="shared" si="337"/>
        <v/>
      </c>
      <c r="DP90" s="14" t="str">
        <f t="shared" si="338"/>
        <v/>
      </c>
      <c r="DQ90" s="14" t="str">
        <f t="shared" si="339"/>
        <v/>
      </c>
      <c r="DR90" s="14" t="str">
        <f t="shared" si="340"/>
        <v/>
      </c>
      <c r="DS90" s="14" t="str">
        <f t="shared" si="341"/>
        <v/>
      </c>
      <c r="DT90" s="14" t="str">
        <f t="shared" si="342"/>
        <v/>
      </c>
      <c r="DU90" s="14" t="str">
        <f t="shared" si="343"/>
        <v/>
      </c>
      <c r="DV90" s="14" t="str">
        <f t="shared" si="344"/>
        <v/>
      </c>
      <c r="DW90" s="14" t="str">
        <f t="shared" si="345"/>
        <v/>
      </c>
      <c r="DX90" s="14" t="str">
        <f t="shared" si="346"/>
        <v/>
      </c>
      <c r="DY90" s="14" t="str">
        <f t="shared" si="347"/>
        <v/>
      </c>
      <c r="DZ90" s="14" t="str">
        <f t="shared" si="348"/>
        <v/>
      </c>
      <c r="EA90" s="1072">
        <v>1967</v>
      </c>
      <c r="EB90" s="23" t="str">
        <f t="shared" si="379"/>
        <v/>
      </c>
      <c r="EC90" s="23" t="str">
        <f t="shared" si="380"/>
        <v/>
      </c>
      <c r="ED90" s="23" t="str">
        <f t="shared" si="381"/>
        <v/>
      </c>
      <c r="EE90" s="23" t="str">
        <f t="shared" si="382"/>
        <v/>
      </c>
      <c r="EF90" s="23" t="str">
        <f t="shared" si="383"/>
        <v/>
      </c>
      <c r="EG90" s="23" t="str">
        <f t="shared" si="384"/>
        <v/>
      </c>
      <c r="EH90" s="23" t="str">
        <f t="shared" si="385"/>
        <v/>
      </c>
      <c r="EI90" s="23" t="str">
        <f t="shared" si="386"/>
        <v/>
      </c>
      <c r="EJ90" s="23" t="str">
        <f t="shared" si="387"/>
        <v/>
      </c>
      <c r="EK90" s="23" t="str">
        <f t="shared" si="388"/>
        <v/>
      </c>
      <c r="EL90" s="23" t="str">
        <f t="shared" si="389"/>
        <v/>
      </c>
      <c r="EM90" s="23" t="str">
        <f t="shared" si="390"/>
        <v/>
      </c>
      <c r="EN90" s="23" t="str">
        <f t="shared" si="391"/>
        <v/>
      </c>
      <c r="EO90" s="23" t="str">
        <f t="shared" si="392"/>
        <v/>
      </c>
      <c r="EP90" s="23" t="str">
        <f t="shared" si="393"/>
        <v/>
      </c>
      <c r="EQ90" s="23">
        <f t="shared" si="394"/>
        <v>1</v>
      </c>
      <c r="ER90" s="23" t="str">
        <f t="shared" si="395"/>
        <v/>
      </c>
      <c r="ES90" s="23" t="str">
        <f t="shared" si="396"/>
        <v/>
      </c>
      <c r="ET90" s="23" t="str">
        <f t="shared" si="397"/>
        <v/>
      </c>
      <c r="EU90" s="23" t="str">
        <f t="shared" si="398"/>
        <v/>
      </c>
      <c r="EV90" s="23" t="str">
        <f t="shared" si="399"/>
        <v/>
      </c>
      <c r="EW90" s="23" t="str">
        <f t="shared" si="400"/>
        <v/>
      </c>
      <c r="EX90" s="23" t="str">
        <f t="shared" si="401"/>
        <v/>
      </c>
      <c r="EY90" s="23" t="str">
        <f t="shared" si="402"/>
        <v/>
      </c>
      <c r="EZ90" s="23" t="str">
        <f t="shared" si="403"/>
        <v/>
      </c>
      <c r="FA90" s="23" t="str">
        <f t="shared" si="404"/>
        <v/>
      </c>
      <c r="FB90" s="23" t="str">
        <f t="shared" si="405"/>
        <v/>
      </c>
      <c r="FC90" s="23" t="str">
        <f t="shared" si="406"/>
        <v/>
      </c>
      <c r="FD90" s="23" t="str">
        <f t="shared" si="407"/>
        <v/>
      </c>
      <c r="FE90" s="23" t="str">
        <f t="shared" si="408"/>
        <v/>
      </c>
      <c r="FF90" s="23">
        <f t="shared" si="409"/>
        <v>1</v>
      </c>
      <c r="FG90" s="1072">
        <v>1967</v>
      </c>
      <c r="FH90" s="14" t="str">
        <f t="shared" si="349"/>
        <v/>
      </c>
      <c r="FI90" s="14" t="str">
        <f t="shared" si="350"/>
        <v/>
      </c>
      <c r="FJ90" s="14" t="str">
        <f t="shared" si="351"/>
        <v/>
      </c>
      <c r="FK90" s="14" t="str">
        <f t="shared" si="352"/>
        <v/>
      </c>
      <c r="FL90" s="14" t="str">
        <f t="shared" si="353"/>
        <v/>
      </c>
      <c r="FM90" s="14" t="str">
        <f t="shared" si="354"/>
        <v/>
      </c>
      <c r="FN90" s="14" t="str">
        <f t="shared" si="355"/>
        <v/>
      </c>
      <c r="FO90" s="14">
        <f t="shared" si="356"/>
        <v>1967</v>
      </c>
      <c r="FP90" s="14" t="str">
        <f t="shared" si="357"/>
        <v/>
      </c>
      <c r="FQ90" s="14" t="str">
        <f t="shared" si="358"/>
        <v/>
      </c>
      <c r="FR90" s="14" t="str">
        <f t="shared" si="359"/>
        <v/>
      </c>
      <c r="FS90" s="14" t="str">
        <f t="shared" si="360"/>
        <v/>
      </c>
      <c r="FT90" s="14" t="str">
        <f t="shared" si="361"/>
        <v/>
      </c>
      <c r="FU90" s="14" t="str">
        <f t="shared" si="362"/>
        <v/>
      </c>
      <c r="FV90" s="14" t="str">
        <f t="shared" si="363"/>
        <v/>
      </c>
      <c r="FW90" s="14" t="str">
        <f t="shared" si="364"/>
        <v/>
      </c>
      <c r="FX90" s="14" t="str">
        <f t="shared" si="365"/>
        <v/>
      </c>
      <c r="FY90" s="14" t="str">
        <f t="shared" si="366"/>
        <v/>
      </c>
      <c r="FZ90" s="14" t="str">
        <f t="shared" si="367"/>
        <v/>
      </c>
      <c r="GA90" s="14" t="str">
        <f t="shared" si="368"/>
        <v/>
      </c>
      <c r="GB90" s="14" t="str">
        <f t="shared" si="369"/>
        <v/>
      </c>
      <c r="GC90" s="14" t="str">
        <f t="shared" si="370"/>
        <v/>
      </c>
      <c r="GD90" s="14" t="str">
        <f t="shared" si="371"/>
        <v/>
      </c>
      <c r="GE90" s="14" t="str">
        <f t="shared" si="372"/>
        <v/>
      </c>
      <c r="GF90" s="14" t="str">
        <f t="shared" si="373"/>
        <v/>
      </c>
      <c r="GG90" s="14" t="str">
        <f t="shared" si="374"/>
        <v/>
      </c>
      <c r="GH90" s="14" t="str">
        <f t="shared" si="375"/>
        <v/>
      </c>
      <c r="GI90" s="14" t="str">
        <f t="shared" si="376"/>
        <v/>
      </c>
      <c r="GJ90" s="14" t="str">
        <f t="shared" si="377"/>
        <v/>
      </c>
      <c r="GK90" s="14" t="str">
        <f t="shared" si="378"/>
        <v/>
      </c>
      <c r="GL90" s="1072">
        <v>1967</v>
      </c>
    </row>
    <row r="91" spans="1:194">
      <c r="A91" s="656">
        <v>1968</v>
      </c>
      <c r="B91" s="1093">
        <f>(Max!B91+Min!B91)/2</f>
        <v>58.5</v>
      </c>
      <c r="C91" s="1093">
        <f>(Max!C91+Min!C91)/2</f>
        <v>65</v>
      </c>
      <c r="D91" s="1093">
        <f>(Max!D91+Min!D91)/2</f>
        <v>65</v>
      </c>
      <c r="E91" s="1093">
        <f>(Max!E91+Min!E91)/2</f>
        <v>58</v>
      </c>
      <c r="F91" s="1093">
        <f>(Max!F91+Min!F91)/2</f>
        <v>63.5</v>
      </c>
      <c r="G91" s="1093">
        <f>(Max!G91+Min!G91)/2</f>
        <v>60.5</v>
      </c>
      <c r="H91" s="1093">
        <f>(Max!H91+Min!H91)/2</f>
        <v>60</v>
      </c>
      <c r="I91" s="1093">
        <f>(Max!I91+Min!I91)/2</f>
        <v>53.5</v>
      </c>
      <c r="J91" s="1093">
        <f>(Max!J91+Min!J91)/2</f>
        <v>44.5</v>
      </c>
      <c r="K91" s="1093">
        <f>(Max!K91+Min!K91)/2</f>
        <v>39.5</v>
      </c>
      <c r="L91" s="1093">
        <f>(Max!L91+Min!L91)/2</f>
        <v>39.5</v>
      </c>
      <c r="M91" s="1093">
        <f>(Max!M91+Min!M91)/2</f>
        <v>40.5</v>
      </c>
      <c r="N91" s="1093">
        <f>(Max!N91+Min!N91)/2</f>
        <v>42</v>
      </c>
      <c r="O91" s="1093">
        <f>(Max!O91+Min!O91)/2</f>
        <v>44</v>
      </c>
      <c r="P91" s="1093">
        <f>(Max!P91+Min!P91)/2</f>
        <v>56.5</v>
      </c>
      <c r="Q91" s="1093">
        <f>(Max!Q91+Min!Q91)/2</f>
        <v>58</v>
      </c>
      <c r="R91" s="1093">
        <f>(Max!R91+Min!R91)/2</f>
        <v>56.5</v>
      </c>
      <c r="S91" s="1093">
        <f>(Max!S91+Min!S91)/2</f>
        <v>60</v>
      </c>
      <c r="T91" s="1093">
        <f>(Max!T91+Min!T91)/2</f>
        <v>44.5</v>
      </c>
      <c r="U91" s="1093">
        <f>(Max!U91+Min!U91)/2</f>
        <v>36.5</v>
      </c>
      <c r="V91" s="1093">
        <f>(Max!V91+Min!V91)/2</f>
        <v>34</v>
      </c>
      <c r="W91" s="1093">
        <f>(Max!W91+Min!W91)/2</f>
        <v>49.5</v>
      </c>
      <c r="X91" s="1093">
        <f>(Max!X91+Min!X91)/2</f>
        <v>46.5</v>
      </c>
      <c r="Y91" s="1093">
        <f>(Max!Y91+Min!Y91)/2</f>
        <v>57</v>
      </c>
      <c r="Z91" s="1093">
        <f>(Max!Z91+Min!Z91)/2</f>
        <v>45</v>
      </c>
      <c r="AA91" s="1093">
        <f>(Max!AA91+Min!AA91)/2</f>
        <v>44</v>
      </c>
      <c r="AB91" s="1093">
        <f>(Max!AB91+Min!AB91)/2</f>
        <v>56</v>
      </c>
      <c r="AC91" s="1093">
        <f>(Max!AC91+Min!AC91)/2</f>
        <v>61</v>
      </c>
      <c r="AD91" s="1093">
        <f>(Max!AD91+Min!AD91)/2</f>
        <v>58.5</v>
      </c>
      <c r="AE91" s="1093">
        <f>(Max!AE91+Min!AE91)/2</f>
        <v>42</v>
      </c>
      <c r="AF91" s="1381"/>
      <c r="AG91" s="1077">
        <f t="shared" si="412"/>
        <v>1539.5</v>
      </c>
      <c r="AH91" s="58">
        <f>(Max!AG91+Min!AG91)/60</f>
        <v>51.31666666666667</v>
      </c>
      <c r="AI91" s="47">
        <f t="shared" si="286"/>
        <v>65</v>
      </c>
      <c r="AJ91" s="84">
        <f t="shared" si="287"/>
        <v>34</v>
      </c>
      <c r="AK91" s="1072">
        <v>1968</v>
      </c>
      <c r="AL91" s="23" t="str">
        <f t="shared" si="288"/>
        <v/>
      </c>
      <c r="AM91" s="23" t="str">
        <f t="shared" si="289"/>
        <v/>
      </c>
      <c r="AN91" s="23" t="str">
        <f t="shared" si="290"/>
        <v/>
      </c>
      <c r="AO91" s="23" t="str">
        <f t="shared" si="291"/>
        <v/>
      </c>
      <c r="AP91" s="23" t="str">
        <f t="shared" si="292"/>
        <v/>
      </c>
      <c r="AQ91" s="23" t="str">
        <f t="shared" si="293"/>
        <v/>
      </c>
      <c r="AR91" s="23" t="str">
        <f t="shared" si="294"/>
        <v/>
      </c>
      <c r="AS91" s="23" t="str">
        <f t="shared" si="295"/>
        <v/>
      </c>
      <c r="AT91" s="23" t="str">
        <f t="shared" si="296"/>
        <v/>
      </c>
      <c r="AU91" s="23" t="str">
        <f t="shared" si="297"/>
        <v/>
      </c>
      <c r="AV91" s="23" t="str">
        <f t="shared" si="298"/>
        <v/>
      </c>
      <c r="AW91" s="23" t="str">
        <f t="shared" si="299"/>
        <v/>
      </c>
      <c r="AX91" s="23" t="str">
        <f t="shared" si="300"/>
        <v/>
      </c>
      <c r="AY91" s="23" t="str">
        <f t="shared" si="301"/>
        <v/>
      </c>
      <c r="AZ91" s="23" t="str">
        <f t="shared" si="302"/>
        <v/>
      </c>
      <c r="BA91" s="23" t="str">
        <f t="shared" si="303"/>
        <v/>
      </c>
      <c r="BB91" s="23" t="str">
        <f t="shared" si="304"/>
        <v/>
      </c>
      <c r="BC91" s="23" t="str">
        <f t="shared" si="305"/>
        <v/>
      </c>
      <c r="BD91" s="23" t="str">
        <f t="shared" si="306"/>
        <v/>
      </c>
      <c r="BE91" s="23" t="str">
        <f t="shared" si="307"/>
        <v/>
      </c>
      <c r="BF91" s="23" t="str">
        <f t="shared" si="308"/>
        <v/>
      </c>
      <c r="BG91" s="23" t="str">
        <f t="shared" si="309"/>
        <v/>
      </c>
      <c r="BH91" s="23" t="str">
        <f t="shared" si="310"/>
        <v/>
      </c>
      <c r="BI91" s="23" t="str">
        <f t="shared" si="311"/>
        <v/>
      </c>
      <c r="BJ91" s="23" t="str">
        <f t="shared" si="312"/>
        <v/>
      </c>
      <c r="BK91" s="23" t="str">
        <f t="shared" si="313"/>
        <v/>
      </c>
      <c r="BL91" s="23" t="str">
        <f t="shared" si="314"/>
        <v/>
      </c>
      <c r="BM91" s="23" t="str">
        <f t="shared" si="315"/>
        <v/>
      </c>
      <c r="BN91" s="23" t="str">
        <f t="shared" si="316"/>
        <v/>
      </c>
      <c r="BO91" s="23" t="str">
        <f t="shared" si="317"/>
        <v/>
      </c>
      <c r="BP91" s="23">
        <f t="shared" si="413"/>
        <v>0</v>
      </c>
      <c r="BQ91" s="1072">
        <v>1968</v>
      </c>
      <c r="BR91" s="14" t="str">
        <f t="shared" si="416"/>
        <v/>
      </c>
      <c r="BS91" s="14" t="str">
        <f t="shared" si="416"/>
        <v/>
      </c>
      <c r="BT91" s="14" t="str">
        <f t="shared" si="416"/>
        <v/>
      </c>
      <c r="BU91" s="14" t="str">
        <f t="shared" si="416"/>
        <v/>
      </c>
      <c r="BV91" s="14" t="str">
        <f t="shared" si="416"/>
        <v/>
      </c>
      <c r="BW91" s="14" t="str">
        <f t="shared" si="416"/>
        <v/>
      </c>
      <c r="BX91" s="14" t="str">
        <f t="shared" si="416"/>
        <v/>
      </c>
      <c r="BY91" s="14" t="str">
        <f t="shared" si="416"/>
        <v/>
      </c>
      <c r="BZ91" s="14" t="str">
        <f t="shared" si="414"/>
        <v/>
      </c>
      <c r="CA91" s="14" t="str">
        <f t="shared" si="414"/>
        <v/>
      </c>
      <c r="CB91" s="14" t="str">
        <f t="shared" si="414"/>
        <v/>
      </c>
      <c r="CC91" s="14" t="str">
        <f t="shared" si="414"/>
        <v/>
      </c>
      <c r="CD91" s="14" t="str">
        <f t="shared" si="414"/>
        <v/>
      </c>
      <c r="CE91" s="14" t="str">
        <f t="shared" si="410"/>
        <v/>
      </c>
      <c r="CF91" s="14" t="str">
        <f t="shared" si="410"/>
        <v/>
      </c>
      <c r="CG91" s="14" t="str">
        <f t="shared" si="410"/>
        <v/>
      </c>
      <c r="CH91" s="14" t="str">
        <f t="shared" si="318"/>
        <v/>
      </c>
      <c r="CI91" s="14" t="str">
        <f t="shared" si="318"/>
        <v/>
      </c>
      <c r="CJ91" s="14" t="str">
        <f t="shared" si="318"/>
        <v/>
      </c>
      <c r="CK91" s="14" t="str">
        <f t="shared" si="318"/>
        <v/>
      </c>
      <c r="CL91" s="14" t="str">
        <f t="shared" si="318"/>
        <v/>
      </c>
      <c r="CM91" s="14" t="str">
        <f t="shared" si="318"/>
        <v/>
      </c>
      <c r="CN91" s="14" t="str">
        <f t="shared" si="318"/>
        <v/>
      </c>
      <c r="CO91" s="14" t="str">
        <f t="shared" si="318"/>
        <v/>
      </c>
      <c r="CP91" s="14" t="str">
        <f t="shared" si="415"/>
        <v/>
      </c>
      <c r="CQ91" s="14" t="str">
        <f t="shared" si="415"/>
        <v/>
      </c>
      <c r="CR91" s="14" t="str">
        <f t="shared" si="415"/>
        <v/>
      </c>
      <c r="CS91" s="14" t="str">
        <f t="shared" si="415"/>
        <v/>
      </c>
      <c r="CT91" s="14" t="str">
        <f t="shared" si="415"/>
        <v/>
      </c>
      <c r="CU91" s="14" t="str">
        <f t="shared" si="415"/>
        <v/>
      </c>
      <c r="CV91" s="1072">
        <v>1968</v>
      </c>
      <c r="CW91" s="14" t="str">
        <f t="shared" si="319"/>
        <v/>
      </c>
      <c r="CX91" s="14" t="str">
        <f t="shared" si="320"/>
        <v/>
      </c>
      <c r="CY91" s="14" t="str">
        <f t="shared" si="321"/>
        <v/>
      </c>
      <c r="CZ91" s="14" t="str">
        <f t="shared" si="322"/>
        <v/>
      </c>
      <c r="DA91" s="14" t="str">
        <f t="shared" si="323"/>
        <v/>
      </c>
      <c r="DB91" s="14" t="str">
        <f t="shared" si="324"/>
        <v/>
      </c>
      <c r="DC91" s="14" t="str">
        <f t="shared" si="325"/>
        <v/>
      </c>
      <c r="DD91" s="14" t="str">
        <f t="shared" si="326"/>
        <v/>
      </c>
      <c r="DE91" s="14" t="str">
        <f t="shared" si="327"/>
        <v/>
      </c>
      <c r="DF91" s="14" t="str">
        <f t="shared" si="328"/>
        <v/>
      </c>
      <c r="DG91" s="14" t="str">
        <f t="shared" si="329"/>
        <v/>
      </c>
      <c r="DH91" s="14" t="str">
        <f t="shared" si="330"/>
        <v/>
      </c>
      <c r="DI91" s="14" t="str">
        <f t="shared" si="331"/>
        <v/>
      </c>
      <c r="DJ91" s="14" t="str">
        <f t="shared" si="332"/>
        <v/>
      </c>
      <c r="DK91" s="14" t="str">
        <f t="shared" si="333"/>
        <v/>
      </c>
      <c r="DL91" s="14" t="str">
        <f t="shared" si="334"/>
        <v/>
      </c>
      <c r="DM91" s="14" t="str">
        <f t="shared" si="335"/>
        <v/>
      </c>
      <c r="DN91" s="14" t="str">
        <f t="shared" si="336"/>
        <v/>
      </c>
      <c r="DO91" s="14" t="str">
        <f t="shared" si="337"/>
        <v/>
      </c>
      <c r="DP91" s="14" t="str">
        <f t="shared" si="338"/>
        <v/>
      </c>
      <c r="DQ91" s="14" t="str">
        <f t="shared" si="339"/>
        <v/>
      </c>
      <c r="DR91" s="14" t="str">
        <f t="shared" si="340"/>
        <v/>
      </c>
      <c r="DS91" s="14" t="str">
        <f t="shared" si="341"/>
        <v/>
      </c>
      <c r="DT91" s="14" t="str">
        <f t="shared" si="342"/>
        <v/>
      </c>
      <c r="DU91" s="14" t="str">
        <f t="shared" si="343"/>
        <v/>
      </c>
      <c r="DV91" s="14" t="str">
        <f t="shared" si="344"/>
        <v/>
      </c>
      <c r="DW91" s="14" t="str">
        <f t="shared" si="345"/>
        <v/>
      </c>
      <c r="DX91" s="14" t="str">
        <f t="shared" si="346"/>
        <v/>
      </c>
      <c r="DY91" s="14" t="str">
        <f t="shared" si="347"/>
        <v/>
      </c>
      <c r="DZ91" s="14" t="str">
        <f t="shared" si="348"/>
        <v/>
      </c>
      <c r="EA91" s="1072">
        <v>1968</v>
      </c>
      <c r="EB91" s="23" t="str">
        <f t="shared" si="379"/>
        <v/>
      </c>
      <c r="EC91" s="23" t="str">
        <f t="shared" si="380"/>
        <v/>
      </c>
      <c r="ED91" s="23" t="str">
        <f t="shared" si="381"/>
        <v/>
      </c>
      <c r="EE91" s="23" t="str">
        <f t="shared" si="382"/>
        <v/>
      </c>
      <c r="EF91" s="23" t="str">
        <f t="shared" si="383"/>
        <v/>
      </c>
      <c r="EG91" s="23" t="str">
        <f t="shared" si="384"/>
        <v/>
      </c>
      <c r="EH91" s="23" t="str">
        <f t="shared" si="385"/>
        <v/>
      </c>
      <c r="EI91" s="23" t="str">
        <f t="shared" si="386"/>
        <v/>
      </c>
      <c r="EJ91" s="23" t="str">
        <f t="shared" si="387"/>
        <v/>
      </c>
      <c r="EK91" s="23" t="str">
        <f t="shared" si="388"/>
        <v/>
      </c>
      <c r="EL91" s="23" t="str">
        <f t="shared" si="389"/>
        <v/>
      </c>
      <c r="EM91" s="23" t="str">
        <f t="shared" si="390"/>
        <v/>
      </c>
      <c r="EN91" s="23" t="str">
        <f t="shared" si="391"/>
        <v/>
      </c>
      <c r="EO91" s="23" t="str">
        <f t="shared" si="392"/>
        <v/>
      </c>
      <c r="EP91" s="23" t="str">
        <f t="shared" si="393"/>
        <v/>
      </c>
      <c r="EQ91" s="23" t="str">
        <f t="shared" si="394"/>
        <v/>
      </c>
      <c r="ER91" s="23" t="str">
        <f t="shared" si="395"/>
        <v/>
      </c>
      <c r="ES91" s="23" t="str">
        <f t="shared" si="396"/>
        <v/>
      </c>
      <c r="ET91" s="23" t="str">
        <f t="shared" si="397"/>
        <v/>
      </c>
      <c r="EU91" s="23" t="str">
        <f t="shared" si="398"/>
        <v/>
      </c>
      <c r="EV91" s="23" t="str">
        <f t="shared" si="399"/>
        <v/>
      </c>
      <c r="EW91" s="23" t="str">
        <f t="shared" si="400"/>
        <v/>
      </c>
      <c r="EX91" s="23" t="str">
        <f t="shared" si="401"/>
        <v/>
      </c>
      <c r="EY91" s="23" t="str">
        <f t="shared" si="402"/>
        <v/>
      </c>
      <c r="EZ91" s="23" t="str">
        <f t="shared" si="403"/>
        <v/>
      </c>
      <c r="FA91" s="23" t="str">
        <f t="shared" si="404"/>
        <v/>
      </c>
      <c r="FB91" s="23" t="str">
        <f t="shared" si="405"/>
        <v/>
      </c>
      <c r="FC91" s="23" t="str">
        <f t="shared" si="406"/>
        <v/>
      </c>
      <c r="FD91" s="23" t="str">
        <f t="shared" si="407"/>
        <v/>
      </c>
      <c r="FE91" s="23" t="str">
        <f t="shared" si="408"/>
        <v/>
      </c>
      <c r="FF91" s="23">
        <f t="shared" si="409"/>
        <v>0</v>
      </c>
      <c r="FG91" s="1072">
        <v>1968</v>
      </c>
      <c r="FH91" s="14" t="str">
        <f t="shared" si="349"/>
        <v/>
      </c>
      <c r="FI91" s="14" t="str">
        <f t="shared" si="350"/>
        <v/>
      </c>
      <c r="FJ91" s="14" t="str">
        <f t="shared" si="351"/>
        <v/>
      </c>
      <c r="FK91" s="14" t="str">
        <f t="shared" si="352"/>
        <v/>
      </c>
      <c r="FL91" s="14" t="str">
        <f t="shared" si="353"/>
        <v/>
      </c>
      <c r="FM91" s="14" t="str">
        <f t="shared" si="354"/>
        <v/>
      </c>
      <c r="FN91" s="14" t="str">
        <f t="shared" si="355"/>
        <v/>
      </c>
      <c r="FO91" s="14" t="str">
        <f t="shared" si="356"/>
        <v/>
      </c>
      <c r="FP91" s="14" t="str">
        <f t="shared" si="357"/>
        <v/>
      </c>
      <c r="FQ91" s="14" t="str">
        <f t="shared" si="358"/>
        <v/>
      </c>
      <c r="FR91" s="14" t="str">
        <f t="shared" si="359"/>
        <v/>
      </c>
      <c r="FS91" s="14" t="str">
        <f t="shared" si="360"/>
        <v/>
      </c>
      <c r="FT91" s="14" t="str">
        <f t="shared" si="361"/>
        <v/>
      </c>
      <c r="FU91" s="14" t="str">
        <f t="shared" si="362"/>
        <v/>
      </c>
      <c r="FV91" s="14" t="str">
        <f t="shared" si="363"/>
        <v/>
      </c>
      <c r="FW91" s="14" t="str">
        <f t="shared" si="364"/>
        <v/>
      </c>
      <c r="FX91" s="14" t="str">
        <f t="shared" si="365"/>
        <v/>
      </c>
      <c r="FY91" s="14" t="str">
        <f t="shared" si="366"/>
        <v/>
      </c>
      <c r="FZ91" s="14" t="str">
        <f t="shared" si="367"/>
        <v/>
      </c>
      <c r="GA91" s="14" t="str">
        <f t="shared" si="368"/>
        <v/>
      </c>
      <c r="GB91" s="14" t="str">
        <f t="shared" si="369"/>
        <v/>
      </c>
      <c r="GC91" s="14" t="str">
        <f t="shared" si="370"/>
        <v/>
      </c>
      <c r="GD91" s="14" t="str">
        <f t="shared" si="371"/>
        <v/>
      </c>
      <c r="GE91" s="14" t="str">
        <f t="shared" si="372"/>
        <v/>
      </c>
      <c r="GF91" s="14" t="str">
        <f t="shared" si="373"/>
        <v/>
      </c>
      <c r="GG91" s="14" t="str">
        <f t="shared" si="374"/>
        <v/>
      </c>
      <c r="GH91" s="14" t="str">
        <f t="shared" si="375"/>
        <v/>
      </c>
      <c r="GI91" s="14" t="str">
        <f t="shared" si="376"/>
        <v/>
      </c>
      <c r="GJ91" s="14" t="str">
        <f t="shared" si="377"/>
        <v/>
      </c>
      <c r="GK91" s="14" t="str">
        <f t="shared" si="378"/>
        <v/>
      </c>
      <c r="GL91" s="1072">
        <v>1968</v>
      </c>
    </row>
    <row r="92" spans="1:194">
      <c r="A92" s="656">
        <v>1969</v>
      </c>
      <c r="B92" s="1093">
        <f>(Max!B92+Min!B92)/2</f>
        <v>62</v>
      </c>
      <c r="C92" s="1093">
        <f>(Max!C92+Min!C92)/2</f>
        <v>64</v>
      </c>
      <c r="D92" s="1093">
        <f>(Max!D92+Min!D92)/2</f>
        <v>65</v>
      </c>
      <c r="E92" s="1093">
        <f>(Max!E92+Min!E92)/2</f>
        <v>52</v>
      </c>
      <c r="F92" s="1093">
        <f>(Max!F92+Min!F92)/2</f>
        <v>46.5</v>
      </c>
      <c r="G92" s="1093">
        <f>(Max!G92+Min!G92)/2</f>
        <v>52.5</v>
      </c>
      <c r="H92" s="1093">
        <f>(Max!H92+Min!H92)/2</f>
        <v>48.5</v>
      </c>
      <c r="I92" s="1093">
        <f>(Max!I92+Min!I92)/2</f>
        <v>46</v>
      </c>
      <c r="J92" s="1093">
        <f>(Max!J92+Min!J92)/2</f>
        <v>46</v>
      </c>
      <c r="K92" s="1093">
        <f>(Max!K92+Min!K92)/2</f>
        <v>56</v>
      </c>
      <c r="L92" s="1093">
        <f>(Max!L92+Min!L92)/2</f>
        <v>51</v>
      </c>
      <c r="M92" s="1093">
        <f>(Max!M92+Min!M92)/2</f>
        <v>50.5</v>
      </c>
      <c r="N92" s="1093">
        <f>(Max!N92+Min!N92)/2</f>
        <v>45</v>
      </c>
      <c r="O92" s="1093">
        <f>(Max!O92+Min!O92)/2</f>
        <v>48.5</v>
      </c>
      <c r="P92" s="1093">
        <f>(Max!P92+Min!P92)/2</f>
        <v>33</v>
      </c>
      <c r="Q92" s="1093">
        <f>(Max!Q92+Min!Q92)/2</f>
        <v>38.5</v>
      </c>
      <c r="R92" s="1093">
        <f>(Max!R92+Min!R92)/2</f>
        <v>44</v>
      </c>
      <c r="S92" s="1093">
        <f>(Max!S92+Min!S92)/2</f>
        <v>49.5</v>
      </c>
      <c r="T92" s="1093">
        <f>(Max!T92+Min!T92)/2</f>
        <v>53.5</v>
      </c>
      <c r="U92" s="1093">
        <f>(Max!U92+Min!U92)/2</f>
        <v>40</v>
      </c>
      <c r="V92" s="1093">
        <f>(Max!V92+Min!V92)/2</f>
        <v>32</v>
      </c>
      <c r="W92" s="1093">
        <f>(Max!W92+Min!W92)/2</f>
        <v>36.5</v>
      </c>
      <c r="X92" s="1093">
        <f>(Max!X92+Min!X92)/2</f>
        <v>51</v>
      </c>
      <c r="Y92" s="1093">
        <f>(Max!Y92+Min!Y92)/2</f>
        <v>47</v>
      </c>
      <c r="Z92" s="1093">
        <f>(Max!Z92+Min!Z92)/2</f>
        <v>42</v>
      </c>
      <c r="AA92" s="1093">
        <f>(Max!AA92+Min!AA92)/2</f>
        <v>44.5</v>
      </c>
      <c r="AB92" s="1093">
        <f>(Max!AB92+Min!AB92)/2</f>
        <v>39.5</v>
      </c>
      <c r="AC92" s="1093">
        <f>(Max!AC92+Min!AC92)/2</f>
        <v>44</v>
      </c>
      <c r="AD92" s="1093">
        <f>(Max!AD92+Min!AD92)/2</f>
        <v>40.5</v>
      </c>
      <c r="AE92" s="1093">
        <f>(Max!AE92+Min!AE92)/2</f>
        <v>34</v>
      </c>
      <c r="AF92" s="1381"/>
      <c r="AG92" s="1077">
        <f t="shared" si="412"/>
        <v>1403</v>
      </c>
      <c r="AH92" s="58">
        <f>(Max!AG92+Min!AG92)/60</f>
        <v>46.766666666666666</v>
      </c>
      <c r="AI92" s="47">
        <f t="shared" si="286"/>
        <v>65</v>
      </c>
      <c r="AJ92" s="84">
        <f t="shared" si="287"/>
        <v>32</v>
      </c>
      <c r="AK92" s="1072">
        <v>1969</v>
      </c>
      <c r="AL92" s="23" t="str">
        <f t="shared" si="288"/>
        <v/>
      </c>
      <c r="AM92" s="23" t="str">
        <f t="shared" si="289"/>
        <v/>
      </c>
      <c r="AN92" s="23" t="str">
        <f t="shared" si="290"/>
        <v/>
      </c>
      <c r="AO92" s="23" t="str">
        <f t="shared" si="291"/>
        <v/>
      </c>
      <c r="AP92" s="23" t="str">
        <f t="shared" si="292"/>
        <v/>
      </c>
      <c r="AQ92" s="23" t="str">
        <f t="shared" si="293"/>
        <v/>
      </c>
      <c r="AR92" s="23" t="str">
        <f t="shared" si="294"/>
        <v/>
      </c>
      <c r="AS92" s="23" t="str">
        <f t="shared" si="295"/>
        <v/>
      </c>
      <c r="AT92" s="23" t="str">
        <f t="shared" si="296"/>
        <v/>
      </c>
      <c r="AU92" s="23" t="str">
        <f t="shared" si="297"/>
        <v/>
      </c>
      <c r="AV92" s="23" t="str">
        <f t="shared" si="298"/>
        <v/>
      </c>
      <c r="AW92" s="23" t="str">
        <f t="shared" si="299"/>
        <v/>
      </c>
      <c r="AX92" s="23" t="str">
        <f t="shared" si="300"/>
        <v/>
      </c>
      <c r="AY92" s="23" t="str">
        <f t="shared" si="301"/>
        <v/>
      </c>
      <c r="AZ92" s="23" t="str">
        <f t="shared" si="302"/>
        <v/>
      </c>
      <c r="BA92" s="23" t="str">
        <f t="shared" si="303"/>
        <v/>
      </c>
      <c r="BB92" s="23" t="str">
        <f t="shared" si="304"/>
        <v/>
      </c>
      <c r="BC92" s="23" t="str">
        <f t="shared" si="305"/>
        <v/>
      </c>
      <c r="BD92" s="23" t="str">
        <f t="shared" si="306"/>
        <v/>
      </c>
      <c r="BE92" s="23" t="str">
        <f t="shared" si="307"/>
        <v/>
      </c>
      <c r="BF92" s="23" t="str">
        <f t="shared" si="308"/>
        <v/>
      </c>
      <c r="BG92" s="23" t="str">
        <f t="shared" si="309"/>
        <v/>
      </c>
      <c r="BH92" s="23" t="str">
        <f t="shared" si="310"/>
        <v/>
      </c>
      <c r="BI92" s="23" t="str">
        <f t="shared" si="311"/>
        <v/>
      </c>
      <c r="BJ92" s="23" t="str">
        <f t="shared" si="312"/>
        <v/>
      </c>
      <c r="BK92" s="23" t="str">
        <f t="shared" si="313"/>
        <v/>
      </c>
      <c r="BL92" s="23" t="str">
        <f t="shared" si="314"/>
        <v/>
      </c>
      <c r="BM92" s="23" t="str">
        <f t="shared" si="315"/>
        <v/>
      </c>
      <c r="BN92" s="23" t="str">
        <f t="shared" si="316"/>
        <v/>
      </c>
      <c r="BO92" s="23" t="str">
        <f t="shared" si="317"/>
        <v/>
      </c>
      <c r="BP92" s="23">
        <f t="shared" si="413"/>
        <v>0</v>
      </c>
      <c r="BQ92" s="1072">
        <v>1969</v>
      </c>
      <c r="BR92" s="14" t="str">
        <f t="shared" si="416"/>
        <v/>
      </c>
      <c r="BS92" s="14" t="str">
        <f t="shared" si="416"/>
        <v/>
      </c>
      <c r="BT92" s="14" t="str">
        <f t="shared" si="416"/>
        <v/>
      </c>
      <c r="BU92" s="14" t="str">
        <f t="shared" si="416"/>
        <v/>
      </c>
      <c r="BV92" s="14" t="str">
        <f t="shared" si="416"/>
        <v/>
      </c>
      <c r="BW92" s="14" t="str">
        <f t="shared" si="416"/>
        <v/>
      </c>
      <c r="BX92" s="14" t="str">
        <f t="shared" si="416"/>
        <v/>
      </c>
      <c r="BY92" s="14" t="str">
        <f t="shared" si="416"/>
        <v/>
      </c>
      <c r="BZ92" s="14" t="str">
        <f t="shared" si="414"/>
        <v/>
      </c>
      <c r="CA92" s="14" t="str">
        <f t="shared" si="414"/>
        <v/>
      </c>
      <c r="CB92" s="14" t="str">
        <f t="shared" si="414"/>
        <v/>
      </c>
      <c r="CC92" s="14" t="str">
        <f t="shared" si="414"/>
        <v/>
      </c>
      <c r="CD92" s="14" t="str">
        <f t="shared" si="414"/>
        <v/>
      </c>
      <c r="CE92" s="14" t="str">
        <f t="shared" si="410"/>
        <v/>
      </c>
      <c r="CF92" s="14" t="str">
        <f t="shared" si="410"/>
        <v/>
      </c>
      <c r="CG92" s="14" t="str">
        <f t="shared" si="410"/>
        <v/>
      </c>
      <c r="CH92" s="14" t="str">
        <f t="shared" si="318"/>
        <v/>
      </c>
      <c r="CI92" s="14" t="str">
        <f t="shared" si="318"/>
        <v/>
      </c>
      <c r="CJ92" s="14" t="str">
        <f t="shared" si="318"/>
        <v/>
      </c>
      <c r="CK92" s="14" t="str">
        <f t="shared" si="318"/>
        <v/>
      </c>
      <c r="CL92" s="14" t="str">
        <f t="shared" si="318"/>
        <v/>
      </c>
      <c r="CM92" s="14" t="str">
        <f t="shared" si="318"/>
        <v/>
      </c>
      <c r="CN92" s="14" t="str">
        <f t="shared" si="318"/>
        <v/>
      </c>
      <c r="CO92" s="14" t="str">
        <f t="shared" si="318"/>
        <v/>
      </c>
      <c r="CP92" s="14" t="str">
        <f t="shared" si="415"/>
        <v/>
      </c>
      <c r="CQ92" s="14" t="str">
        <f t="shared" si="415"/>
        <v/>
      </c>
      <c r="CR92" s="14" t="str">
        <f t="shared" si="415"/>
        <v/>
      </c>
      <c r="CS92" s="14" t="str">
        <f t="shared" si="415"/>
        <v/>
      </c>
      <c r="CT92" s="14" t="str">
        <f t="shared" si="415"/>
        <v/>
      </c>
      <c r="CU92" s="14" t="str">
        <f t="shared" si="415"/>
        <v/>
      </c>
      <c r="CV92" s="1072">
        <v>1969</v>
      </c>
      <c r="CW92" s="14" t="str">
        <f t="shared" si="319"/>
        <v/>
      </c>
      <c r="CX92" s="14" t="str">
        <f t="shared" si="320"/>
        <v/>
      </c>
      <c r="CY92" s="14" t="str">
        <f t="shared" si="321"/>
        <v/>
      </c>
      <c r="CZ92" s="14" t="str">
        <f t="shared" si="322"/>
        <v/>
      </c>
      <c r="DA92" s="14" t="str">
        <f t="shared" si="323"/>
        <v/>
      </c>
      <c r="DB92" s="14" t="str">
        <f t="shared" si="324"/>
        <v/>
      </c>
      <c r="DC92" s="14" t="str">
        <f t="shared" si="325"/>
        <v/>
      </c>
      <c r="DD92" s="14" t="str">
        <f t="shared" si="326"/>
        <v/>
      </c>
      <c r="DE92" s="14" t="str">
        <f t="shared" si="327"/>
        <v/>
      </c>
      <c r="DF92" s="14" t="str">
        <f t="shared" si="328"/>
        <v/>
      </c>
      <c r="DG92" s="14" t="str">
        <f t="shared" si="329"/>
        <v/>
      </c>
      <c r="DH92" s="14" t="str">
        <f t="shared" si="330"/>
        <v/>
      </c>
      <c r="DI92" s="14" t="str">
        <f t="shared" si="331"/>
        <v/>
      </c>
      <c r="DJ92" s="14" t="str">
        <f t="shared" si="332"/>
        <v/>
      </c>
      <c r="DK92" s="14" t="str">
        <f t="shared" si="333"/>
        <v/>
      </c>
      <c r="DL92" s="14" t="str">
        <f t="shared" si="334"/>
        <v/>
      </c>
      <c r="DM92" s="14" t="str">
        <f t="shared" si="335"/>
        <v/>
      </c>
      <c r="DN92" s="14" t="str">
        <f t="shared" si="336"/>
        <v/>
      </c>
      <c r="DO92" s="14" t="str">
        <f t="shared" si="337"/>
        <v/>
      </c>
      <c r="DP92" s="14" t="str">
        <f t="shared" si="338"/>
        <v/>
      </c>
      <c r="DQ92" s="14" t="str">
        <f t="shared" si="339"/>
        <v/>
      </c>
      <c r="DR92" s="14" t="str">
        <f t="shared" si="340"/>
        <v/>
      </c>
      <c r="DS92" s="14" t="str">
        <f t="shared" si="341"/>
        <v/>
      </c>
      <c r="DT92" s="14" t="str">
        <f t="shared" si="342"/>
        <v/>
      </c>
      <c r="DU92" s="14" t="str">
        <f t="shared" si="343"/>
        <v/>
      </c>
      <c r="DV92" s="14" t="str">
        <f t="shared" si="344"/>
        <v/>
      </c>
      <c r="DW92" s="14" t="str">
        <f t="shared" si="345"/>
        <v/>
      </c>
      <c r="DX92" s="14" t="str">
        <f t="shared" si="346"/>
        <v/>
      </c>
      <c r="DY92" s="14" t="str">
        <f t="shared" si="347"/>
        <v/>
      </c>
      <c r="DZ92" s="14" t="str">
        <f t="shared" si="348"/>
        <v/>
      </c>
      <c r="EA92" s="1072">
        <v>1969</v>
      </c>
      <c r="EB92" s="23" t="str">
        <f t="shared" si="379"/>
        <v/>
      </c>
      <c r="EC92" s="23" t="str">
        <f t="shared" si="380"/>
        <v/>
      </c>
      <c r="ED92" s="23" t="str">
        <f t="shared" si="381"/>
        <v/>
      </c>
      <c r="EE92" s="23" t="str">
        <f t="shared" si="382"/>
        <v/>
      </c>
      <c r="EF92" s="23" t="str">
        <f t="shared" si="383"/>
        <v/>
      </c>
      <c r="EG92" s="23" t="str">
        <f t="shared" si="384"/>
        <v/>
      </c>
      <c r="EH92" s="23" t="str">
        <f t="shared" si="385"/>
        <v/>
      </c>
      <c r="EI92" s="23" t="str">
        <f t="shared" si="386"/>
        <v/>
      </c>
      <c r="EJ92" s="23" t="str">
        <f t="shared" si="387"/>
        <v/>
      </c>
      <c r="EK92" s="23" t="str">
        <f t="shared" si="388"/>
        <v/>
      </c>
      <c r="EL92" s="23" t="str">
        <f t="shared" si="389"/>
        <v/>
      </c>
      <c r="EM92" s="23" t="str">
        <f t="shared" si="390"/>
        <v/>
      </c>
      <c r="EN92" s="23" t="str">
        <f t="shared" si="391"/>
        <v/>
      </c>
      <c r="EO92" s="23" t="str">
        <f t="shared" si="392"/>
        <v/>
      </c>
      <c r="EP92" s="23" t="str">
        <f t="shared" si="393"/>
        <v/>
      </c>
      <c r="EQ92" s="23" t="str">
        <f t="shared" si="394"/>
        <v/>
      </c>
      <c r="ER92" s="23" t="str">
        <f t="shared" si="395"/>
        <v/>
      </c>
      <c r="ES92" s="23" t="str">
        <f t="shared" si="396"/>
        <v/>
      </c>
      <c r="ET92" s="23" t="str">
        <f t="shared" si="397"/>
        <v/>
      </c>
      <c r="EU92" s="23" t="str">
        <f t="shared" si="398"/>
        <v/>
      </c>
      <c r="EV92" s="23">
        <f t="shared" si="399"/>
        <v>1</v>
      </c>
      <c r="EW92" s="23" t="str">
        <f t="shared" si="400"/>
        <v/>
      </c>
      <c r="EX92" s="23" t="str">
        <f t="shared" si="401"/>
        <v/>
      </c>
      <c r="EY92" s="23" t="str">
        <f t="shared" si="402"/>
        <v/>
      </c>
      <c r="EZ92" s="23" t="str">
        <f t="shared" si="403"/>
        <v/>
      </c>
      <c r="FA92" s="23" t="str">
        <f t="shared" si="404"/>
        <v/>
      </c>
      <c r="FB92" s="23" t="str">
        <f t="shared" si="405"/>
        <v/>
      </c>
      <c r="FC92" s="23" t="str">
        <f t="shared" si="406"/>
        <v/>
      </c>
      <c r="FD92" s="23" t="str">
        <f t="shared" si="407"/>
        <v/>
      </c>
      <c r="FE92" s="23" t="str">
        <f t="shared" si="408"/>
        <v/>
      </c>
      <c r="FF92" s="23">
        <f t="shared" si="409"/>
        <v>1</v>
      </c>
      <c r="FG92" s="1072">
        <v>1969</v>
      </c>
      <c r="FH92" s="14" t="str">
        <f t="shared" si="349"/>
        <v/>
      </c>
      <c r="FI92" s="14" t="str">
        <f t="shared" si="350"/>
        <v/>
      </c>
      <c r="FJ92" s="14" t="str">
        <f t="shared" si="351"/>
        <v/>
      </c>
      <c r="FK92" s="14" t="str">
        <f t="shared" si="352"/>
        <v/>
      </c>
      <c r="FL92" s="14" t="str">
        <f t="shared" si="353"/>
        <v/>
      </c>
      <c r="FM92" s="14" t="str">
        <f t="shared" si="354"/>
        <v/>
      </c>
      <c r="FN92" s="14" t="str">
        <f t="shared" si="355"/>
        <v/>
      </c>
      <c r="FO92" s="14" t="str">
        <f t="shared" si="356"/>
        <v/>
      </c>
      <c r="FP92" s="14" t="str">
        <f t="shared" si="357"/>
        <v/>
      </c>
      <c r="FQ92" s="14" t="str">
        <f t="shared" si="358"/>
        <v/>
      </c>
      <c r="FR92" s="14" t="str">
        <f t="shared" si="359"/>
        <v/>
      </c>
      <c r="FS92" s="14" t="str">
        <f t="shared" si="360"/>
        <v/>
      </c>
      <c r="FT92" s="14" t="str">
        <f t="shared" si="361"/>
        <v/>
      </c>
      <c r="FU92" s="14" t="str">
        <f t="shared" si="362"/>
        <v/>
      </c>
      <c r="FV92" s="14" t="str">
        <f t="shared" si="363"/>
        <v/>
      </c>
      <c r="FW92" s="14" t="str">
        <f t="shared" si="364"/>
        <v/>
      </c>
      <c r="FX92" s="14" t="str">
        <f t="shared" si="365"/>
        <v/>
      </c>
      <c r="FY92" s="14" t="str">
        <f t="shared" si="366"/>
        <v/>
      </c>
      <c r="FZ92" s="14" t="str">
        <f t="shared" si="367"/>
        <v/>
      </c>
      <c r="GA92" s="14" t="str">
        <f t="shared" si="368"/>
        <v/>
      </c>
      <c r="GB92" s="14" t="str">
        <f t="shared" si="369"/>
        <v/>
      </c>
      <c r="GC92" s="14" t="str">
        <f t="shared" si="370"/>
        <v/>
      </c>
      <c r="GD92" s="14" t="str">
        <f t="shared" si="371"/>
        <v/>
      </c>
      <c r="GE92" s="14" t="str">
        <f t="shared" si="372"/>
        <v/>
      </c>
      <c r="GF92" s="14" t="str">
        <f t="shared" si="373"/>
        <v/>
      </c>
      <c r="GG92" s="14" t="str">
        <f t="shared" si="374"/>
        <v/>
      </c>
      <c r="GH92" s="14" t="str">
        <f t="shared" si="375"/>
        <v/>
      </c>
      <c r="GI92" s="14" t="str">
        <f t="shared" si="376"/>
        <v/>
      </c>
      <c r="GJ92" s="14" t="str">
        <f t="shared" si="377"/>
        <v/>
      </c>
      <c r="GK92" s="14" t="str">
        <f t="shared" si="378"/>
        <v/>
      </c>
      <c r="GL92" s="1072">
        <v>1969</v>
      </c>
    </row>
    <row r="93" spans="1:194">
      <c r="A93" s="656">
        <v>1970</v>
      </c>
      <c r="B93" s="1093">
        <f>(Max!B93+Min!B93)/2</f>
        <v>64.5</v>
      </c>
      <c r="C93" s="1093">
        <f>(Max!C93+Min!C93)/2</f>
        <v>59.5</v>
      </c>
      <c r="D93" s="1093">
        <f>(Max!D93+Min!D93)/2</f>
        <v>59</v>
      </c>
      <c r="E93" s="1093">
        <f>(Max!E93+Min!E93)/2</f>
        <v>44.5</v>
      </c>
      <c r="F93" s="1093">
        <f>(Max!F93+Min!F93)/2</f>
        <v>48.5</v>
      </c>
      <c r="G93" s="1093">
        <f>(Max!G93+Min!G93)/2</f>
        <v>48</v>
      </c>
      <c r="H93" s="1093">
        <f>(Max!H93+Min!H93)/2</f>
        <v>54.5</v>
      </c>
      <c r="I93" s="1093">
        <f>(Max!I93+Min!I93)/2</f>
        <v>54.5</v>
      </c>
      <c r="J93" s="1093">
        <f>(Max!J93+Min!J93)/2</f>
        <v>58</v>
      </c>
      <c r="K93" s="1093">
        <f>(Max!K93+Min!K93)/2</f>
        <v>61</v>
      </c>
      <c r="L93" s="1093">
        <f>(Max!L93+Min!L93)/2</f>
        <v>58.5</v>
      </c>
      <c r="M93" s="1093">
        <f>(Max!M93+Min!M93)/2</f>
        <v>57.5</v>
      </c>
      <c r="N93" s="1093">
        <f>(Max!N93+Min!N93)/2</f>
        <v>56</v>
      </c>
      <c r="O93" s="1093">
        <f>(Max!O93+Min!O93)/2</f>
        <v>53.5</v>
      </c>
      <c r="P93" s="1093">
        <f>(Max!P93+Min!P93)/2</f>
        <v>54.5</v>
      </c>
      <c r="Q93" s="1093">
        <f>(Max!Q93+Min!Q93)/2</f>
        <v>44.5</v>
      </c>
      <c r="R93" s="1093">
        <f>(Max!R93+Min!R93)/2</f>
        <v>40</v>
      </c>
      <c r="S93" s="1093">
        <f>(Max!S93+Min!S93)/2</f>
        <v>39.5</v>
      </c>
      <c r="T93" s="1093">
        <f>(Max!T93+Min!T93)/2</f>
        <v>46</v>
      </c>
      <c r="U93" s="1093">
        <f>(Max!U93+Min!U93)/2</f>
        <v>57</v>
      </c>
      <c r="V93" s="1093">
        <f>(Max!V93+Min!V93)/2</f>
        <v>46</v>
      </c>
      <c r="W93" s="1093">
        <f>(Max!W93+Min!W93)/2</f>
        <v>46</v>
      </c>
      <c r="X93" s="1093">
        <f>(Max!X93+Min!X93)/2</f>
        <v>39.5</v>
      </c>
      <c r="Y93" s="1093">
        <f>(Max!Y93+Min!Y93)/2</f>
        <v>29</v>
      </c>
      <c r="Z93" s="1093">
        <f>(Max!Z93+Min!Z93)/2</f>
        <v>25</v>
      </c>
      <c r="AA93" s="1093">
        <f>(Max!AA93+Min!AA93)/2</f>
        <v>39.5</v>
      </c>
      <c r="AB93" s="1093">
        <f>(Max!AB93+Min!AB93)/2</f>
        <v>50.5</v>
      </c>
      <c r="AC93" s="1093">
        <f>(Max!AC93+Min!AC93)/2</f>
        <v>54</v>
      </c>
      <c r="AD93" s="1093">
        <f>(Max!AD93+Min!AD93)/2</f>
        <v>54</v>
      </c>
      <c r="AE93" s="1093">
        <f>(Max!AE93+Min!AE93)/2</f>
        <v>54.5</v>
      </c>
      <c r="AF93" s="1381"/>
      <c r="AG93" s="1077">
        <f t="shared" si="412"/>
        <v>1497</v>
      </c>
      <c r="AH93" s="58">
        <f>(Max!AG93+Min!AG93)/60</f>
        <v>49.9</v>
      </c>
      <c r="AI93" s="47">
        <f t="shared" si="286"/>
        <v>64.5</v>
      </c>
      <c r="AJ93" s="84">
        <f t="shared" si="287"/>
        <v>25</v>
      </c>
      <c r="AK93" s="1072">
        <v>1970</v>
      </c>
      <c r="AL93" s="23" t="str">
        <f t="shared" si="288"/>
        <v/>
      </c>
      <c r="AM93" s="23" t="str">
        <f t="shared" si="289"/>
        <v/>
      </c>
      <c r="AN93" s="23" t="str">
        <f t="shared" si="290"/>
        <v/>
      </c>
      <c r="AO93" s="23" t="str">
        <f t="shared" si="291"/>
        <v/>
      </c>
      <c r="AP93" s="23" t="str">
        <f t="shared" si="292"/>
        <v/>
      </c>
      <c r="AQ93" s="23" t="str">
        <f t="shared" si="293"/>
        <v/>
      </c>
      <c r="AR93" s="23" t="str">
        <f t="shared" si="294"/>
        <v/>
      </c>
      <c r="AS93" s="23" t="str">
        <f t="shared" si="295"/>
        <v/>
      </c>
      <c r="AT93" s="23" t="str">
        <f t="shared" si="296"/>
        <v/>
      </c>
      <c r="AU93" s="23" t="str">
        <f t="shared" si="297"/>
        <v/>
      </c>
      <c r="AV93" s="23" t="str">
        <f t="shared" si="298"/>
        <v/>
      </c>
      <c r="AW93" s="23" t="str">
        <f t="shared" si="299"/>
        <v/>
      </c>
      <c r="AX93" s="23" t="str">
        <f t="shared" si="300"/>
        <v/>
      </c>
      <c r="AY93" s="23" t="str">
        <f t="shared" si="301"/>
        <v/>
      </c>
      <c r="AZ93" s="23" t="str">
        <f t="shared" si="302"/>
        <v/>
      </c>
      <c r="BA93" s="23" t="str">
        <f t="shared" si="303"/>
        <v/>
      </c>
      <c r="BB93" s="23" t="str">
        <f t="shared" si="304"/>
        <v/>
      </c>
      <c r="BC93" s="23" t="str">
        <f t="shared" si="305"/>
        <v/>
      </c>
      <c r="BD93" s="23" t="str">
        <f t="shared" si="306"/>
        <v/>
      </c>
      <c r="BE93" s="23" t="str">
        <f t="shared" si="307"/>
        <v/>
      </c>
      <c r="BF93" s="23" t="str">
        <f t="shared" si="308"/>
        <v/>
      </c>
      <c r="BG93" s="23" t="str">
        <f t="shared" si="309"/>
        <v/>
      </c>
      <c r="BH93" s="23" t="str">
        <f t="shared" si="310"/>
        <v/>
      </c>
      <c r="BI93" s="23" t="str">
        <f t="shared" si="311"/>
        <v/>
      </c>
      <c r="BJ93" s="23" t="str">
        <f t="shared" si="312"/>
        <v/>
      </c>
      <c r="BK93" s="23" t="str">
        <f t="shared" si="313"/>
        <v/>
      </c>
      <c r="BL93" s="23" t="str">
        <f t="shared" si="314"/>
        <v/>
      </c>
      <c r="BM93" s="23" t="str">
        <f t="shared" si="315"/>
        <v/>
      </c>
      <c r="BN93" s="23" t="str">
        <f t="shared" si="316"/>
        <v/>
      </c>
      <c r="BO93" s="23" t="str">
        <f t="shared" si="317"/>
        <v/>
      </c>
      <c r="BP93" s="23">
        <f t="shared" si="413"/>
        <v>0</v>
      </c>
      <c r="BQ93" s="1072">
        <v>1970</v>
      </c>
      <c r="BR93" s="14" t="str">
        <f t="shared" si="416"/>
        <v/>
      </c>
      <c r="BS93" s="14" t="str">
        <f t="shared" si="416"/>
        <v/>
      </c>
      <c r="BT93" s="14" t="str">
        <f t="shared" si="416"/>
        <v/>
      </c>
      <c r="BU93" s="14" t="str">
        <f t="shared" si="416"/>
        <v/>
      </c>
      <c r="BV93" s="14" t="str">
        <f t="shared" si="416"/>
        <v/>
      </c>
      <c r="BW93" s="14" t="str">
        <f t="shared" si="416"/>
        <v/>
      </c>
      <c r="BX93" s="14" t="str">
        <f t="shared" si="416"/>
        <v/>
      </c>
      <c r="BY93" s="14" t="str">
        <f t="shared" si="416"/>
        <v/>
      </c>
      <c r="BZ93" s="14" t="str">
        <f t="shared" si="414"/>
        <v/>
      </c>
      <c r="CA93" s="14" t="str">
        <f t="shared" si="414"/>
        <v/>
      </c>
      <c r="CB93" s="14" t="str">
        <f t="shared" si="414"/>
        <v/>
      </c>
      <c r="CC93" s="14" t="str">
        <f t="shared" si="414"/>
        <v/>
      </c>
      <c r="CD93" s="14" t="str">
        <f t="shared" si="414"/>
        <v/>
      </c>
      <c r="CE93" s="14" t="str">
        <f t="shared" si="410"/>
        <v/>
      </c>
      <c r="CF93" s="14" t="str">
        <f t="shared" si="410"/>
        <v/>
      </c>
      <c r="CG93" s="14" t="str">
        <f t="shared" si="410"/>
        <v/>
      </c>
      <c r="CH93" s="14" t="str">
        <f t="shared" si="318"/>
        <v/>
      </c>
      <c r="CI93" s="14" t="str">
        <f t="shared" si="318"/>
        <v/>
      </c>
      <c r="CJ93" s="14" t="str">
        <f t="shared" si="318"/>
        <v/>
      </c>
      <c r="CK93" s="14" t="str">
        <f t="shared" si="318"/>
        <v/>
      </c>
      <c r="CL93" s="14" t="str">
        <f t="shared" si="318"/>
        <v/>
      </c>
      <c r="CM93" s="14" t="str">
        <f t="shared" si="318"/>
        <v/>
      </c>
      <c r="CN93" s="14" t="str">
        <f t="shared" si="318"/>
        <v/>
      </c>
      <c r="CO93" s="14" t="str">
        <f t="shared" si="318"/>
        <v/>
      </c>
      <c r="CP93" s="14" t="str">
        <f t="shared" si="415"/>
        <v/>
      </c>
      <c r="CQ93" s="14" t="str">
        <f t="shared" si="415"/>
        <v/>
      </c>
      <c r="CR93" s="14" t="str">
        <f t="shared" si="415"/>
        <v/>
      </c>
      <c r="CS93" s="14" t="str">
        <f t="shared" si="415"/>
        <v/>
      </c>
      <c r="CT93" s="14" t="str">
        <f t="shared" si="415"/>
        <v/>
      </c>
      <c r="CU93" s="14" t="str">
        <f t="shared" si="415"/>
        <v/>
      </c>
      <c r="CV93" s="1072">
        <v>1970</v>
      </c>
      <c r="CW93" s="14" t="str">
        <f t="shared" si="319"/>
        <v/>
      </c>
      <c r="CX93" s="14" t="str">
        <f t="shared" si="320"/>
        <v/>
      </c>
      <c r="CY93" s="14" t="str">
        <f t="shared" si="321"/>
        <v/>
      </c>
      <c r="CZ93" s="14" t="str">
        <f t="shared" si="322"/>
        <v/>
      </c>
      <c r="DA93" s="14" t="str">
        <f t="shared" si="323"/>
        <v/>
      </c>
      <c r="DB93" s="14" t="str">
        <f t="shared" si="324"/>
        <v/>
      </c>
      <c r="DC93" s="14" t="str">
        <f t="shared" si="325"/>
        <v/>
      </c>
      <c r="DD93" s="14" t="str">
        <f t="shared" si="326"/>
        <v/>
      </c>
      <c r="DE93" s="14" t="str">
        <f t="shared" si="327"/>
        <v/>
      </c>
      <c r="DF93" s="14" t="str">
        <f t="shared" si="328"/>
        <v/>
      </c>
      <c r="DG93" s="14" t="str">
        <f t="shared" si="329"/>
        <v/>
      </c>
      <c r="DH93" s="14" t="str">
        <f t="shared" si="330"/>
        <v/>
      </c>
      <c r="DI93" s="14" t="str">
        <f t="shared" si="331"/>
        <v/>
      </c>
      <c r="DJ93" s="14" t="str">
        <f t="shared" si="332"/>
        <v/>
      </c>
      <c r="DK93" s="14" t="str">
        <f t="shared" si="333"/>
        <v/>
      </c>
      <c r="DL93" s="14" t="str">
        <f t="shared" si="334"/>
        <v/>
      </c>
      <c r="DM93" s="14" t="str">
        <f t="shared" si="335"/>
        <v/>
      </c>
      <c r="DN93" s="14" t="str">
        <f t="shared" si="336"/>
        <v/>
      </c>
      <c r="DO93" s="14" t="str">
        <f t="shared" si="337"/>
        <v/>
      </c>
      <c r="DP93" s="14" t="str">
        <f t="shared" si="338"/>
        <v/>
      </c>
      <c r="DQ93" s="14" t="str">
        <f t="shared" si="339"/>
        <v/>
      </c>
      <c r="DR93" s="14" t="str">
        <f t="shared" si="340"/>
        <v/>
      </c>
      <c r="DS93" s="14" t="str">
        <f t="shared" si="341"/>
        <v/>
      </c>
      <c r="DT93" s="14" t="str">
        <f t="shared" si="342"/>
        <v/>
      </c>
      <c r="DU93" s="14" t="str">
        <f t="shared" si="343"/>
        <v/>
      </c>
      <c r="DV93" s="14" t="str">
        <f t="shared" si="344"/>
        <v/>
      </c>
      <c r="DW93" s="14" t="str">
        <f t="shared" si="345"/>
        <v/>
      </c>
      <c r="DX93" s="14" t="str">
        <f t="shared" si="346"/>
        <v/>
      </c>
      <c r="DY93" s="14" t="str">
        <f t="shared" si="347"/>
        <v/>
      </c>
      <c r="DZ93" s="14" t="str">
        <f t="shared" si="348"/>
        <v/>
      </c>
      <c r="EA93" s="1072">
        <v>1970</v>
      </c>
      <c r="EB93" s="23" t="str">
        <f t="shared" si="379"/>
        <v/>
      </c>
      <c r="EC93" s="23" t="str">
        <f t="shared" si="380"/>
        <v/>
      </c>
      <c r="ED93" s="23" t="str">
        <f t="shared" si="381"/>
        <v/>
      </c>
      <c r="EE93" s="23" t="str">
        <f t="shared" si="382"/>
        <v/>
      </c>
      <c r="EF93" s="23" t="str">
        <f t="shared" si="383"/>
        <v/>
      </c>
      <c r="EG93" s="23" t="str">
        <f t="shared" si="384"/>
        <v/>
      </c>
      <c r="EH93" s="23" t="str">
        <f t="shared" si="385"/>
        <v/>
      </c>
      <c r="EI93" s="23" t="str">
        <f t="shared" si="386"/>
        <v/>
      </c>
      <c r="EJ93" s="23" t="str">
        <f t="shared" si="387"/>
        <v/>
      </c>
      <c r="EK93" s="23" t="str">
        <f t="shared" si="388"/>
        <v/>
      </c>
      <c r="EL93" s="23" t="str">
        <f t="shared" si="389"/>
        <v/>
      </c>
      <c r="EM93" s="23" t="str">
        <f t="shared" si="390"/>
        <v/>
      </c>
      <c r="EN93" s="23" t="str">
        <f t="shared" si="391"/>
        <v/>
      </c>
      <c r="EO93" s="23" t="str">
        <f t="shared" si="392"/>
        <v/>
      </c>
      <c r="EP93" s="23" t="str">
        <f t="shared" si="393"/>
        <v/>
      </c>
      <c r="EQ93" s="23" t="str">
        <f t="shared" si="394"/>
        <v/>
      </c>
      <c r="ER93" s="23" t="str">
        <f t="shared" si="395"/>
        <v/>
      </c>
      <c r="ES93" s="23" t="str">
        <f t="shared" si="396"/>
        <v/>
      </c>
      <c r="ET93" s="23" t="str">
        <f t="shared" si="397"/>
        <v/>
      </c>
      <c r="EU93" s="23" t="str">
        <f t="shared" si="398"/>
        <v/>
      </c>
      <c r="EV93" s="23" t="str">
        <f t="shared" si="399"/>
        <v/>
      </c>
      <c r="EW93" s="23" t="str">
        <f t="shared" si="400"/>
        <v/>
      </c>
      <c r="EX93" s="23" t="str">
        <f t="shared" si="401"/>
        <v/>
      </c>
      <c r="EY93" s="23">
        <f t="shared" si="402"/>
        <v>1</v>
      </c>
      <c r="EZ93" s="23">
        <f t="shared" si="403"/>
        <v>1</v>
      </c>
      <c r="FA93" s="23" t="str">
        <f t="shared" si="404"/>
        <v/>
      </c>
      <c r="FB93" s="23" t="str">
        <f t="shared" si="405"/>
        <v/>
      </c>
      <c r="FC93" s="23" t="str">
        <f t="shared" si="406"/>
        <v/>
      </c>
      <c r="FD93" s="23" t="str">
        <f t="shared" si="407"/>
        <v/>
      </c>
      <c r="FE93" s="23" t="str">
        <f t="shared" si="408"/>
        <v/>
      </c>
      <c r="FF93" s="23">
        <f t="shared" si="409"/>
        <v>2</v>
      </c>
      <c r="FG93" s="1072">
        <v>1970</v>
      </c>
      <c r="FH93" s="14" t="str">
        <f t="shared" si="349"/>
        <v/>
      </c>
      <c r="FI93" s="14" t="str">
        <f t="shared" si="350"/>
        <v/>
      </c>
      <c r="FJ93" s="14" t="str">
        <f t="shared" si="351"/>
        <v/>
      </c>
      <c r="FK93" s="14" t="str">
        <f t="shared" si="352"/>
        <v/>
      </c>
      <c r="FL93" s="14" t="str">
        <f t="shared" si="353"/>
        <v/>
      </c>
      <c r="FM93" s="14" t="str">
        <f t="shared" si="354"/>
        <v/>
      </c>
      <c r="FN93" s="14" t="str">
        <f t="shared" si="355"/>
        <v/>
      </c>
      <c r="FO93" s="14" t="str">
        <f t="shared" si="356"/>
        <v/>
      </c>
      <c r="FP93" s="14" t="str">
        <f t="shared" si="357"/>
        <v/>
      </c>
      <c r="FQ93" s="14" t="str">
        <f t="shared" si="358"/>
        <v/>
      </c>
      <c r="FR93" s="14" t="str">
        <f t="shared" si="359"/>
        <v/>
      </c>
      <c r="FS93" s="14" t="str">
        <f t="shared" si="360"/>
        <v/>
      </c>
      <c r="FT93" s="14" t="str">
        <f t="shared" si="361"/>
        <v/>
      </c>
      <c r="FU93" s="14" t="str">
        <f t="shared" si="362"/>
        <v/>
      </c>
      <c r="FV93" s="14" t="str">
        <f t="shared" si="363"/>
        <v/>
      </c>
      <c r="FW93" s="14" t="str">
        <f t="shared" si="364"/>
        <v/>
      </c>
      <c r="FX93" s="14" t="str">
        <f t="shared" si="365"/>
        <v/>
      </c>
      <c r="FY93" s="14" t="str">
        <f t="shared" si="366"/>
        <v/>
      </c>
      <c r="FZ93" s="14" t="str">
        <f t="shared" si="367"/>
        <v/>
      </c>
      <c r="GA93" s="14" t="str">
        <f t="shared" si="368"/>
        <v/>
      </c>
      <c r="GB93" s="14" t="str">
        <f t="shared" si="369"/>
        <v/>
      </c>
      <c r="GC93" s="14" t="str">
        <f t="shared" si="370"/>
        <v/>
      </c>
      <c r="GD93" s="14" t="str">
        <f t="shared" si="371"/>
        <v/>
      </c>
      <c r="GE93" s="14" t="str">
        <f t="shared" si="372"/>
        <v/>
      </c>
      <c r="GF93" s="14">
        <f t="shared" si="373"/>
        <v>1970</v>
      </c>
      <c r="GG93" s="14" t="str">
        <f t="shared" si="374"/>
        <v/>
      </c>
      <c r="GH93" s="14" t="str">
        <f t="shared" si="375"/>
        <v/>
      </c>
      <c r="GI93" s="14" t="str">
        <f t="shared" si="376"/>
        <v/>
      </c>
      <c r="GJ93" s="14" t="str">
        <f t="shared" si="377"/>
        <v/>
      </c>
      <c r="GK93" s="14" t="str">
        <f t="shared" si="378"/>
        <v/>
      </c>
      <c r="GL93" s="1072">
        <v>1970</v>
      </c>
    </row>
    <row r="94" spans="1:194">
      <c r="A94" s="656">
        <v>1971</v>
      </c>
      <c r="B94" s="1093">
        <f>(Max!B94+Min!B94)/2</f>
        <v>74.5</v>
      </c>
      <c r="C94" s="1093">
        <f>(Max!C94+Min!C94)/2</f>
        <v>77</v>
      </c>
      <c r="D94" s="1093">
        <f>(Max!D94+Min!D94)/2</f>
        <v>61.5</v>
      </c>
      <c r="E94" s="1093">
        <f>(Max!E94+Min!E94)/2</f>
        <v>47</v>
      </c>
      <c r="F94" s="1093">
        <f>(Max!F94+Min!F94)/2</f>
        <v>46</v>
      </c>
      <c r="G94" s="1093">
        <f>(Max!G94+Min!G94)/2</f>
        <v>54</v>
      </c>
      <c r="H94" s="1093">
        <f>(Max!H94+Min!H94)/2</f>
        <v>46</v>
      </c>
      <c r="I94" s="1093">
        <f>(Max!I94+Min!I94)/2</f>
        <v>36.5</v>
      </c>
      <c r="J94" s="1093">
        <f>(Max!J94+Min!J94)/2</f>
        <v>37</v>
      </c>
      <c r="K94" s="1093">
        <f>(Max!K94+Min!K94)/2</f>
        <v>45.5</v>
      </c>
      <c r="L94" s="1093">
        <f>(Max!L94+Min!L94)/2</f>
        <v>43.5</v>
      </c>
      <c r="M94" s="1093">
        <f>(Max!M94+Min!M94)/2</f>
        <v>51</v>
      </c>
      <c r="N94" s="1093">
        <f>(Max!N94+Min!N94)/2</f>
        <v>61.5</v>
      </c>
      <c r="O94" s="1093">
        <f>(Max!O94+Min!O94)/2</f>
        <v>51</v>
      </c>
      <c r="P94" s="1093">
        <f>(Max!P94+Min!P94)/2</f>
        <v>56</v>
      </c>
      <c r="Q94" s="1093">
        <f>(Max!Q94+Min!Q94)/2</f>
        <v>55</v>
      </c>
      <c r="R94" s="1093">
        <f>(Max!R94+Min!R94)/2</f>
        <v>49</v>
      </c>
      <c r="S94" s="1093">
        <f>(Max!S94+Min!S94)/2</f>
        <v>52</v>
      </c>
      <c r="T94" s="1093">
        <f>(Max!T94+Min!T94)/2</f>
        <v>57</v>
      </c>
      <c r="U94" s="1093">
        <f>(Max!U94+Min!U94)/2</f>
        <v>51</v>
      </c>
      <c r="V94" s="1093">
        <f>(Max!V94+Min!V94)/2</f>
        <v>45</v>
      </c>
      <c r="W94" s="1093">
        <f>(Max!W94+Min!W94)/2</f>
        <v>35.5</v>
      </c>
      <c r="X94" s="1093">
        <f>(Max!X94+Min!X94)/2</f>
        <v>31</v>
      </c>
      <c r="Y94" s="1093">
        <f>(Max!Y94+Min!Y94)/2</f>
        <v>39.5</v>
      </c>
      <c r="Z94" s="1093">
        <f>(Max!Z94+Min!Z94)/2</f>
        <v>41</v>
      </c>
      <c r="AA94" s="1093">
        <f>(Max!AA94+Min!AA94)/2</f>
        <v>35</v>
      </c>
      <c r="AB94" s="1093">
        <f>(Max!AB94+Min!AB94)/2</f>
        <v>41</v>
      </c>
      <c r="AC94" s="1093">
        <f>(Max!AC94+Min!AC94)/2</f>
        <v>44</v>
      </c>
      <c r="AD94" s="1093">
        <f>(Max!AD94+Min!AD94)/2</f>
        <v>46.5</v>
      </c>
      <c r="AE94" s="1093">
        <f>(Max!AE94+Min!AE94)/2</f>
        <v>44.5</v>
      </c>
      <c r="AF94" s="1381"/>
      <c r="AG94" s="1077">
        <f t="shared" si="412"/>
        <v>1455</v>
      </c>
      <c r="AH94" s="58">
        <f>(Max!AG94+Min!AG94)/60</f>
        <v>48.5</v>
      </c>
      <c r="AI94" s="47">
        <f t="shared" si="286"/>
        <v>77</v>
      </c>
      <c r="AJ94" s="84">
        <f t="shared" si="287"/>
        <v>31</v>
      </c>
      <c r="AK94" s="1072">
        <v>1971</v>
      </c>
      <c r="AL94" s="23">
        <f t="shared" si="288"/>
        <v>1</v>
      </c>
      <c r="AM94" s="23">
        <f t="shared" si="289"/>
        <v>1</v>
      </c>
      <c r="AN94" s="23" t="str">
        <f t="shared" si="290"/>
        <v/>
      </c>
      <c r="AO94" s="23" t="str">
        <f t="shared" si="291"/>
        <v/>
      </c>
      <c r="AP94" s="23" t="str">
        <f t="shared" si="292"/>
        <v/>
      </c>
      <c r="AQ94" s="23" t="str">
        <f t="shared" si="293"/>
        <v/>
      </c>
      <c r="AR94" s="23" t="str">
        <f t="shared" si="294"/>
        <v/>
      </c>
      <c r="AS94" s="23" t="str">
        <f t="shared" si="295"/>
        <v/>
      </c>
      <c r="AT94" s="23" t="str">
        <f t="shared" si="296"/>
        <v/>
      </c>
      <c r="AU94" s="23" t="str">
        <f t="shared" si="297"/>
        <v/>
      </c>
      <c r="AV94" s="23" t="str">
        <f t="shared" si="298"/>
        <v/>
      </c>
      <c r="AW94" s="23" t="str">
        <f t="shared" si="299"/>
        <v/>
      </c>
      <c r="AX94" s="23" t="str">
        <f t="shared" si="300"/>
        <v/>
      </c>
      <c r="AY94" s="23" t="str">
        <f t="shared" si="301"/>
        <v/>
      </c>
      <c r="AZ94" s="23" t="str">
        <f t="shared" si="302"/>
        <v/>
      </c>
      <c r="BA94" s="23" t="str">
        <f t="shared" si="303"/>
        <v/>
      </c>
      <c r="BB94" s="23" t="str">
        <f t="shared" si="304"/>
        <v/>
      </c>
      <c r="BC94" s="23" t="str">
        <f t="shared" si="305"/>
        <v/>
      </c>
      <c r="BD94" s="23" t="str">
        <f t="shared" si="306"/>
        <v/>
      </c>
      <c r="BE94" s="23" t="str">
        <f t="shared" si="307"/>
        <v/>
      </c>
      <c r="BF94" s="23" t="str">
        <f t="shared" si="308"/>
        <v/>
      </c>
      <c r="BG94" s="23" t="str">
        <f t="shared" si="309"/>
        <v/>
      </c>
      <c r="BH94" s="23" t="str">
        <f t="shared" si="310"/>
        <v/>
      </c>
      <c r="BI94" s="23" t="str">
        <f t="shared" si="311"/>
        <v/>
      </c>
      <c r="BJ94" s="23" t="str">
        <f t="shared" si="312"/>
        <v/>
      </c>
      <c r="BK94" s="23" t="str">
        <f t="shared" si="313"/>
        <v/>
      </c>
      <c r="BL94" s="23" t="str">
        <f t="shared" si="314"/>
        <v/>
      </c>
      <c r="BM94" s="23" t="str">
        <f t="shared" si="315"/>
        <v/>
      </c>
      <c r="BN94" s="23" t="str">
        <f t="shared" si="316"/>
        <v/>
      </c>
      <c r="BO94" s="23" t="str">
        <f t="shared" si="317"/>
        <v/>
      </c>
      <c r="BP94" s="23">
        <f t="shared" si="413"/>
        <v>2</v>
      </c>
      <c r="BQ94" s="1072">
        <v>1971</v>
      </c>
      <c r="BR94" s="14">
        <f t="shared" si="416"/>
        <v>1971</v>
      </c>
      <c r="BS94" s="14">
        <f t="shared" si="416"/>
        <v>1971</v>
      </c>
      <c r="BT94" s="14" t="str">
        <f t="shared" si="416"/>
        <v/>
      </c>
      <c r="BU94" s="14" t="str">
        <f t="shared" si="416"/>
        <v/>
      </c>
      <c r="BV94" s="14" t="str">
        <f t="shared" si="416"/>
        <v/>
      </c>
      <c r="BW94" s="14" t="str">
        <f t="shared" si="416"/>
        <v/>
      </c>
      <c r="BX94" s="14" t="str">
        <f t="shared" si="416"/>
        <v/>
      </c>
      <c r="BY94" s="14" t="str">
        <f t="shared" si="416"/>
        <v/>
      </c>
      <c r="BZ94" s="14" t="str">
        <f t="shared" si="414"/>
        <v/>
      </c>
      <c r="CA94" s="14" t="str">
        <f t="shared" si="414"/>
        <v/>
      </c>
      <c r="CB94" s="14" t="str">
        <f t="shared" si="414"/>
        <v/>
      </c>
      <c r="CC94" s="14" t="str">
        <f t="shared" si="414"/>
        <v/>
      </c>
      <c r="CD94" s="14" t="str">
        <f t="shared" si="414"/>
        <v/>
      </c>
      <c r="CE94" s="14" t="str">
        <f t="shared" si="410"/>
        <v/>
      </c>
      <c r="CF94" s="14" t="str">
        <f t="shared" si="410"/>
        <v/>
      </c>
      <c r="CG94" s="14" t="str">
        <f t="shared" si="410"/>
        <v/>
      </c>
      <c r="CH94" s="14" t="str">
        <f t="shared" si="318"/>
        <v/>
      </c>
      <c r="CI94" s="14" t="str">
        <f t="shared" si="318"/>
        <v/>
      </c>
      <c r="CJ94" s="14" t="str">
        <f t="shared" si="318"/>
        <v/>
      </c>
      <c r="CK94" s="14" t="str">
        <f t="shared" si="318"/>
        <v/>
      </c>
      <c r="CL94" s="14" t="str">
        <f t="shared" si="318"/>
        <v/>
      </c>
      <c r="CM94" s="14" t="str">
        <f t="shared" si="318"/>
        <v/>
      </c>
      <c r="CN94" s="14" t="str">
        <f t="shared" si="318"/>
        <v/>
      </c>
      <c r="CO94" s="14" t="str">
        <f t="shared" si="318"/>
        <v/>
      </c>
      <c r="CP94" s="14" t="str">
        <f t="shared" si="415"/>
        <v/>
      </c>
      <c r="CQ94" s="14" t="str">
        <f t="shared" si="415"/>
        <v/>
      </c>
      <c r="CR94" s="14" t="str">
        <f t="shared" si="415"/>
        <v/>
      </c>
      <c r="CS94" s="14" t="str">
        <f t="shared" si="415"/>
        <v/>
      </c>
      <c r="CT94" s="14" t="str">
        <f t="shared" si="415"/>
        <v/>
      </c>
      <c r="CU94" s="14" t="str">
        <f t="shared" si="415"/>
        <v/>
      </c>
      <c r="CV94" s="1072">
        <v>1971</v>
      </c>
      <c r="CW94" s="14">
        <f t="shared" si="319"/>
        <v>1971</v>
      </c>
      <c r="CX94" s="14">
        <f t="shared" si="320"/>
        <v>1971</v>
      </c>
      <c r="CY94" s="14" t="str">
        <f t="shared" si="321"/>
        <v/>
      </c>
      <c r="CZ94" s="14" t="str">
        <f t="shared" si="322"/>
        <v/>
      </c>
      <c r="DA94" s="14" t="str">
        <f t="shared" si="323"/>
        <v/>
      </c>
      <c r="DB94" s="14" t="str">
        <f t="shared" si="324"/>
        <v/>
      </c>
      <c r="DC94" s="14" t="str">
        <f t="shared" si="325"/>
        <v/>
      </c>
      <c r="DD94" s="14" t="str">
        <f t="shared" si="326"/>
        <v/>
      </c>
      <c r="DE94" s="14" t="str">
        <f t="shared" si="327"/>
        <v/>
      </c>
      <c r="DF94" s="14" t="str">
        <f t="shared" si="328"/>
        <v/>
      </c>
      <c r="DG94" s="14" t="str">
        <f t="shared" si="329"/>
        <v/>
      </c>
      <c r="DH94" s="14" t="str">
        <f t="shared" si="330"/>
        <v/>
      </c>
      <c r="DI94" s="14" t="str">
        <f t="shared" si="331"/>
        <v/>
      </c>
      <c r="DJ94" s="14" t="str">
        <f t="shared" si="332"/>
        <v/>
      </c>
      <c r="DK94" s="14" t="str">
        <f t="shared" si="333"/>
        <v/>
      </c>
      <c r="DL94" s="14" t="str">
        <f t="shared" si="334"/>
        <v/>
      </c>
      <c r="DM94" s="14" t="str">
        <f t="shared" si="335"/>
        <v/>
      </c>
      <c r="DN94" s="14" t="str">
        <f t="shared" si="336"/>
        <v/>
      </c>
      <c r="DO94" s="14" t="str">
        <f t="shared" si="337"/>
        <v/>
      </c>
      <c r="DP94" s="14" t="str">
        <f t="shared" si="338"/>
        <v/>
      </c>
      <c r="DQ94" s="14" t="str">
        <f t="shared" si="339"/>
        <v/>
      </c>
      <c r="DR94" s="14" t="str">
        <f t="shared" si="340"/>
        <v/>
      </c>
      <c r="DS94" s="14" t="str">
        <f t="shared" si="341"/>
        <v/>
      </c>
      <c r="DT94" s="14" t="str">
        <f t="shared" si="342"/>
        <v/>
      </c>
      <c r="DU94" s="14" t="str">
        <f t="shared" si="343"/>
        <v/>
      </c>
      <c r="DV94" s="14" t="str">
        <f t="shared" si="344"/>
        <v/>
      </c>
      <c r="DW94" s="14" t="str">
        <f t="shared" si="345"/>
        <v/>
      </c>
      <c r="DX94" s="14" t="str">
        <f t="shared" si="346"/>
        <v/>
      </c>
      <c r="DY94" s="14" t="str">
        <f t="shared" si="347"/>
        <v/>
      </c>
      <c r="DZ94" s="14" t="str">
        <f t="shared" si="348"/>
        <v/>
      </c>
      <c r="EA94" s="1072">
        <v>1971</v>
      </c>
      <c r="EB94" s="23" t="str">
        <f t="shared" si="379"/>
        <v/>
      </c>
      <c r="EC94" s="23" t="str">
        <f t="shared" si="380"/>
        <v/>
      </c>
      <c r="ED94" s="23" t="str">
        <f t="shared" si="381"/>
        <v/>
      </c>
      <c r="EE94" s="23" t="str">
        <f t="shared" si="382"/>
        <v/>
      </c>
      <c r="EF94" s="23" t="str">
        <f t="shared" si="383"/>
        <v/>
      </c>
      <c r="EG94" s="23" t="str">
        <f t="shared" si="384"/>
        <v/>
      </c>
      <c r="EH94" s="23" t="str">
        <f t="shared" si="385"/>
        <v/>
      </c>
      <c r="EI94" s="23" t="str">
        <f t="shared" si="386"/>
        <v/>
      </c>
      <c r="EJ94" s="23" t="str">
        <f t="shared" si="387"/>
        <v/>
      </c>
      <c r="EK94" s="23" t="str">
        <f t="shared" si="388"/>
        <v/>
      </c>
      <c r="EL94" s="23" t="str">
        <f t="shared" si="389"/>
        <v/>
      </c>
      <c r="EM94" s="23" t="str">
        <f t="shared" si="390"/>
        <v/>
      </c>
      <c r="EN94" s="23" t="str">
        <f t="shared" si="391"/>
        <v/>
      </c>
      <c r="EO94" s="23" t="str">
        <f t="shared" si="392"/>
        <v/>
      </c>
      <c r="EP94" s="23" t="str">
        <f t="shared" si="393"/>
        <v/>
      </c>
      <c r="EQ94" s="23" t="str">
        <f t="shared" si="394"/>
        <v/>
      </c>
      <c r="ER94" s="23" t="str">
        <f t="shared" si="395"/>
        <v/>
      </c>
      <c r="ES94" s="23" t="str">
        <f t="shared" si="396"/>
        <v/>
      </c>
      <c r="ET94" s="23" t="str">
        <f t="shared" si="397"/>
        <v/>
      </c>
      <c r="EU94" s="23" t="str">
        <f t="shared" si="398"/>
        <v/>
      </c>
      <c r="EV94" s="23" t="str">
        <f t="shared" si="399"/>
        <v/>
      </c>
      <c r="EW94" s="23" t="str">
        <f t="shared" si="400"/>
        <v/>
      </c>
      <c r="EX94" s="23">
        <f t="shared" si="401"/>
        <v>1</v>
      </c>
      <c r="EY94" s="23" t="str">
        <f t="shared" si="402"/>
        <v/>
      </c>
      <c r="EZ94" s="23" t="str">
        <f t="shared" si="403"/>
        <v/>
      </c>
      <c r="FA94" s="23" t="str">
        <f t="shared" si="404"/>
        <v/>
      </c>
      <c r="FB94" s="23" t="str">
        <f t="shared" si="405"/>
        <v/>
      </c>
      <c r="FC94" s="23" t="str">
        <f t="shared" si="406"/>
        <v/>
      </c>
      <c r="FD94" s="23" t="str">
        <f t="shared" si="407"/>
        <v/>
      </c>
      <c r="FE94" s="23" t="str">
        <f t="shared" si="408"/>
        <v/>
      </c>
      <c r="FF94" s="23">
        <f t="shared" si="409"/>
        <v>1</v>
      </c>
      <c r="FG94" s="1072">
        <v>1971</v>
      </c>
      <c r="FH94" s="14" t="str">
        <f t="shared" si="349"/>
        <v/>
      </c>
      <c r="FI94" s="14" t="str">
        <f t="shared" si="350"/>
        <v/>
      </c>
      <c r="FJ94" s="14" t="str">
        <f t="shared" si="351"/>
        <v/>
      </c>
      <c r="FK94" s="14" t="str">
        <f t="shared" si="352"/>
        <v/>
      </c>
      <c r="FL94" s="14" t="str">
        <f t="shared" si="353"/>
        <v/>
      </c>
      <c r="FM94" s="14" t="str">
        <f t="shared" si="354"/>
        <v/>
      </c>
      <c r="FN94" s="14" t="str">
        <f t="shared" si="355"/>
        <v/>
      </c>
      <c r="FO94" s="14" t="str">
        <f t="shared" si="356"/>
        <v/>
      </c>
      <c r="FP94" s="14" t="str">
        <f t="shared" si="357"/>
        <v/>
      </c>
      <c r="FQ94" s="14" t="str">
        <f t="shared" si="358"/>
        <v/>
      </c>
      <c r="FR94" s="14" t="str">
        <f t="shared" si="359"/>
        <v/>
      </c>
      <c r="FS94" s="14" t="str">
        <f t="shared" si="360"/>
        <v/>
      </c>
      <c r="FT94" s="14" t="str">
        <f t="shared" si="361"/>
        <v/>
      </c>
      <c r="FU94" s="14" t="str">
        <f t="shared" si="362"/>
        <v/>
      </c>
      <c r="FV94" s="14" t="str">
        <f t="shared" si="363"/>
        <v/>
      </c>
      <c r="FW94" s="14" t="str">
        <f t="shared" si="364"/>
        <v/>
      </c>
      <c r="FX94" s="14" t="str">
        <f t="shared" si="365"/>
        <v/>
      </c>
      <c r="FY94" s="14" t="str">
        <f t="shared" si="366"/>
        <v/>
      </c>
      <c r="FZ94" s="14" t="str">
        <f t="shared" si="367"/>
        <v/>
      </c>
      <c r="GA94" s="14" t="str">
        <f t="shared" si="368"/>
        <v/>
      </c>
      <c r="GB94" s="14" t="str">
        <f t="shared" si="369"/>
        <v/>
      </c>
      <c r="GC94" s="14" t="str">
        <f t="shared" si="370"/>
        <v/>
      </c>
      <c r="GD94" s="14" t="str">
        <f t="shared" si="371"/>
        <v/>
      </c>
      <c r="GE94" s="14" t="str">
        <f t="shared" si="372"/>
        <v/>
      </c>
      <c r="GF94" s="14" t="str">
        <f t="shared" si="373"/>
        <v/>
      </c>
      <c r="GG94" s="14" t="str">
        <f t="shared" si="374"/>
        <v/>
      </c>
      <c r="GH94" s="14" t="str">
        <f t="shared" si="375"/>
        <v/>
      </c>
      <c r="GI94" s="14" t="str">
        <f t="shared" si="376"/>
        <v/>
      </c>
      <c r="GJ94" s="14" t="str">
        <f t="shared" si="377"/>
        <v/>
      </c>
      <c r="GK94" s="14" t="str">
        <f t="shared" si="378"/>
        <v/>
      </c>
      <c r="GL94" s="1072">
        <v>1971</v>
      </c>
    </row>
    <row r="95" spans="1:194">
      <c r="A95" s="656">
        <v>1972</v>
      </c>
      <c r="B95" s="1093">
        <f>(Max!B95+Min!B95)/2</f>
        <v>52.5</v>
      </c>
      <c r="C95" s="1093">
        <f>(Max!C95+Min!C95)/2</f>
        <v>64.5</v>
      </c>
      <c r="D95" s="1093">
        <f>(Max!D95+Min!D95)/2</f>
        <v>71.5</v>
      </c>
      <c r="E95" s="1093">
        <f>(Max!E95+Min!E95)/2</f>
        <v>58.5</v>
      </c>
      <c r="F95" s="1093">
        <f>(Max!F95+Min!F95)/2</f>
        <v>53</v>
      </c>
      <c r="G95" s="1093">
        <f>(Max!G95+Min!G95)/2</f>
        <v>47.5</v>
      </c>
      <c r="H95" s="1093">
        <f>(Max!H95+Min!H95)/2</f>
        <v>51.5</v>
      </c>
      <c r="I95" s="1093">
        <f>(Max!I95+Min!I95)/2</f>
        <v>58</v>
      </c>
      <c r="J95" s="1093">
        <f>(Max!J95+Min!J95)/2</f>
        <v>54.5</v>
      </c>
      <c r="K95" s="1093">
        <f>(Max!K95+Min!K95)/2</f>
        <v>48</v>
      </c>
      <c r="L95" s="1093">
        <f>(Max!L95+Min!L95)/2</f>
        <v>57</v>
      </c>
      <c r="M95" s="1093">
        <f>(Max!M95+Min!M95)/2</f>
        <v>50.5</v>
      </c>
      <c r="N95" s="1093">
        <f>(Max!N95+Min!N95)/2</f>
        <v>49</v>
      </c>
      <c r="O95" s="1093">
        <f>(Max!O95+Min!O95)/2</f>
        <v>65.5</v>
      </c>
      <c r="P95" s="1093">
        <f>(Max!P95+Min!P95)/2</f>
        <v>44.5</v>
      </c>
      <c r="Q95" s="1093">
        <f>(Max!Q95+Min!Q95)/2</f>
        <v>34.5</v>
      </c>
      <c r="R95" s="1093">
        <f>(Max!R95+Min!R95)/2</f>
        <v>38.5</v>
      </c>
      <c r="S95" s="1093">
        <f>(Max!S95+Min!S95)/2</f>
        <v>40</v>
      </c>
      <c r="T95" s="1093">
        <f>(Max!T95+Min!T95)/2</f>
        <v>43.5</v>
      </c>
      <c r="U95" s="1093">
        <f>(Max!U95+Min!U95)/2</f>
        <v>45.5</v>
      </c>
      <c r="V95" s="1093">
        <f>(Max!V95+Min!V95)/2</f>
        <v>38.5</v>
      </c>
      <c r="W95" s="1093">
        <f>(Max!W95+Min!W95)/2</f>
        <v>35.5</v>
      </c>
      <c r="X95" s="1093">
        <f>(Max!X95+Min!X95)/2</f>
        <v>34</v>
      </c>
      <c r="Y95" s="1093">
        <f>(Max!Y95+Min!Y95)/2</f>
        <v>34.5</v>
      </c>
      <c r="Z95" s="1093">
        <f>(Max!Z95+Min!Z95)/2</f>
        <v>39.5</v>
      </c>
      <c r="AA95" s="1093">
        <f>(Max!AA95+Min!AA95)/2</f>
        <v>50</v>
      </c>
      <c r="AB95" s="1093">
        <f>(Max!AB95+Min!AB95)/2</f>
        <v>46</v>
      </c>
      <c r="AC95" s="1093">
        <f>(Max!AC95+Min!AC95)/2</f>
        <v>52</v>
      </c>
      <c r="AD95" s="1093">
        <f>(Max!AD95+Min!AD95)/2</f>
        <v>41.5</v>
      </c>
      <c r="AE95" s="1093">
        <f>(Max!AE95+Min!AE95)/2</f>
        <v>36</v>
      </c>
      <c r="AF95" s="1381"/>
      <c r="AG95" s="1077">
        <f t="shared" si="412"/>
        <v>1435.5</v>
      </c>
      <c r="AH95" s="58">
        <f>(Max!AG95+Min!AG95)/60</f>
        <v>47.85</v>
      </c>
      <c r="AI95" s="47">
        <f t="shared" si="286"/>
        <v>71.5</v>
      </c>
      <c r="AJ95" s="84">
        <f t="shared" si="287"/>
        <v>34</v>
      </c>
      <c r="AK95" s="1072">
        <v>1972</v>
      </c>
      <c r="AL95" s="23" t="str">
        <f t="shared" si="288"/>
        <v/>
      </c>
      <c r="AM95" s="23" t="str">
        <f t="shared" si="289"/>
        <v/>
      </c>
      <c r="AN95" s="23">
        <f t="shared" si="290"/>
        <v>1</v>
      </c>
      <c r="AO95" s="23" t="str">
        <f t="shared" si="291"/>
        <v/>
      </c>
      <c r="AP95" s="23" t="str">
        <f t="shared" si="292"/>
        <v/>
      </c>
      <c r="AQ95" s="23" t="str">
        <f t="shared" si="293"/>
        <v/>
      </c>
      <c r="AR95" s="23" t="str">
        <f t="shared" si="294"/>
        <v/>
      </c>
      <c r="AS95" s="23" t="str">
        <f t="shared" si="295"/>
        <v/>
      </c>
      <c r="AT95" s="23" t="str">
        <f t="shared" si="296"/>
        <v/>
      </c>
      <c r="AU95" s="23" t="str">
        <f t="shared" si="297"/>
        <v/>
      </c>
      <c r="AV95" s="23" t="str">
        <f t="shared" si="298"/>
        <v/>
      </c>
      <c r="AW95" s="23" t="str">
        <f t="shared" si="299"/>
        <v/>
      </c>
      <c r="AX95" s="23" t="str">
        <f t="shared" si="300"/>
        <v/>
      </c>
      <c r="AY95" s="23" t="str">
        <f t="shared" si="301"/>
        <v/>
      </c>
      <c r="AZ95" s="23" t="str">
        <f t="shared" si="302"/>
        <v/>
      </c>
      <c r="BA95" s="23" t="str">
        <f t="shared" si="303"/>
        <v/>
      </c>
      <c r="BB95" s="23" t="str">
        <f t="shared" si="304"/>
        <v/>
      </c>
      <c r="BC95" s="23" t="str">
        <f t="shared" si="305"/>
        <v/>
      </c>
      <c r="BD95" s="23" t="str">
        <f t="shared" si="306"/>
        <v/>
      </c>
      <c r="BE95" s="23" t="str">
        <f t="shared" si="307"/>
        <v/>
      </c>
      <c r="BF95" s="23" t="str">
        <f t="shared" si="308"/>
        <v/>
      </c>
      <c r="BG95" s="23" t="str">
        <f t="shared" si="309"/>
        <v/>
      </c>
      <c r="BH95" s="23" t="str">
        <f t="shared" si="310"/>
        <v/>
      </c>
      <c r="BI95" s="23" t="str">
        <f t="shared" si="311"/>
        <v/>
      </c>
      <c r="BJ95" s="23" t="str">
        <f t="shared" si="312"/>
        <v/>
      </c>
      <c r="BK95" s="23" t="str">
        <f t="shared" si="313"/>
        <v/>
      </c>
      <c r="BL95" s="23" t="str">
        <f t="shared" si="314"/>
        <v/>
      </c>
      <c r="BM95" s="23" t="str">
        <f t="shared" si="315"/>
        <v/>
      </c>
      <c r="BN95" s="23" t="str">
        <f t="shared" si="316"/>
        <v/>
      </c>
      <c r="BO95" s="23" t="str">
        <f t="shared" si="317"/>
        <v/>
      </c>
      <c r="BP95" s="23">
        <f t="shared" si="413"/>
        <v>1</v>
      </c>
      <c r="BQ95" s="1072">
        <v>1972</v>
      </c>
      <c r="BR95" s="14" t="str">
        <f t="shared" si="416"/>
        <v/>
      </c>
      <c r="BS95" s="14" t="str">
        <f t="shared" si="416"/>
        <v/>
      </c>
      <c r="BT95" s="14">
        <f t="shared" si="416"/>
        <v>1972</v>
      </c>
      <c r="BU95" s="14" t="str">
        <f t="shared" si="416"/>
        <v/>
      </c>
      <c r="BV95" s="14" t="str">
        <f t="shared" si="416"/>
        <v/>
      </c>
      <c r="BW95" s="14" t="str">
        <f t="shared" si="416"/>
        <v/>
      </c>
      <c r="BX95" s="14" t="str">
        <f t="shared" si="416"/>
        <v/>
      </c>
      <c r="BY95" s="14" t="str">
        <f t="shared" si="416"/>
        <v/>
      </c>
      <c r="BZ95" s="14" t="str">
        <f t="shared" si="414"/>
        <v/>
      </c>
      <c r="CA95" s="14" t="str">
        <f t="shared" si="414"/>
        <v/>
      </c>
      <c r="CB95" s="14" t="str">
        <f t="shared" si="414"/>
        <v/>
      </c>
      <c r="CC95" s="14" t="str">
        <f t="shared" si="414"/>
        <v/>
      </c>
      <c r="CD95" s="14" t="str">
        <f t="shared" si="414"/>
        <v/>
      </c>
      <c r="CE95" s="14" t="str">
        <f t="shared" si="410"/>
        <v/>
      </c>
      <c r="CF95" s="14" t="str">
        <f t="shared" si="410"/>
        <v/>
      </c>
      <c r="CG95" s="14" t="str">
        <f t="shared" si="410"/>
        <v/>
      </c>
      <c r="CH95" s="14" t="str">
        <f t="shared" si="318"/>
        <v/>
      </c>
      <c r="CI95" s="14" t="str">
        <f t="shared" si="318"/>
        <v/>
      </c>
      <c r="CJ95" s="14" t="str">
        <f t="shared" si="318"/>
        <v/>
      </c>
      <c r="CK95" s="14" t="str">
        <f t="shared" si="318"/>
        <v/>
      </c>
      <c r="CL95" s="14" t="str">
        <f t="shared" si="318"/>
        <v/>
      </c>
      <c r="CM95" s="14" t="str">
        <f t="shared" si="318"/>
        <v/>
      </c>
      <c r="CN95" s="14" t="str">
        <f t="shared" si="318"/>
        <v/>
      </c>
      <c r="CO95" s="14" t="str">
        <f t="shared" si="318"/>
        <v/>
      </c>
      <c r="CP95" s="14" t="str">
        <f t="shared" si="415"/>
        <v/>
      </c>
      <c r="CQ95" s="14" t="str">
        <f t="shared" si="415"/>
        <v/>
      </c>
      <c r="CR95" s="14" t="str">
        <f t="shared" si="415"/>
        <v/>
      </c>
      <c r="CS95" s="14" t="str">
        <f t="shared" si="415"/>
        <v/>
      </c>
      <c r="CT95" s="14" t="str">
        <f t="shared" si="415"/>
        <v/>
      </c>
      <c r="CU95" s="14" t="str">
        <f t="shared" si="415"/>
        <v/>
      </c>
      <c r="CV95" s="1072">
        <v>1972</v>
      </c>
      <c r="CW95" s="14" t="str">
        <f t="shared" si="319"/>
        <v/>
      </c>
      <c r="CX95" s="14" t="str">
        <f t="shared" si="320"/>
        <v/>
      </c>
      <c r="CY95" s="14" t="str">
        <f t="shared" si="321"/>
        <v/>
      </c>
      <c r="CZ95" s="14" t="str">
        <f t="shared" si="322"/>
        <v/>
      </c>
      <c r="DA95" s="14" t="str">
        <f t="shared" si="323"/>
        <v/>
      </c>
      <c r="DB95" s="14" t="str">
        <f t="shared" si="324"/>
        <v/>
      </c>
      <c r="DC95" s="14" t="str">
        <f t="shared" si="325"/>
        <v/>
      </c>
      <c r="DD95" s="14" t="str">
        <f t="shared" si="326"/>
        <v/>
      </c>
      <c r="DE95" s="14" t="str">
        <f t="shared" si="327"/>
        <v/>
      </c>
      <c r="DF95" s="14" t="str">
        <f t="shared" si="328"/>
        <v/>
      </c>
      <c r="DG95" s="14" t="str">
        <f t="shared" si="329"/>
        <v/>
      </c>
      <c r="DH95" s="14" t="str">
        <f t="shared" si="330"/>
        <v/>
      </c>
      <c r="DI95" s="14" t="str">
        <f t="shared" si="331"/>
        <v/>
      </c>
      <c r="DJ95" s="14" t="str">
        <f t="shared" si="332"/>
        <v/>
      </c>
      <c r="DK95" s="14" t="str">
        <f t="shared" si="333"/>
        <v/>
      </c>
      <c r="DL95" s="14" t="str">
        <f t="shared" si="334"/>
        <v/>
      </c>
      <c r="DM95" s="14" t="str">
        <f t="shared" si="335"/>
        <v/>
      </c>
      <c r="DN95" s="14" t="str">
        <f t="shared" si="336"/>
        <v/>
      </c>
      <c r="DO95" s="14" t="str">
        <f t="shared" si="337"/>
        <v/>
      </c>
      <c r="DP95" s="14" t="str">
        <f t="shared" si="338"/>
        <v/>
      </c>
      <c r="DQ95" s="14" t="str">
        <f t="shared" si="339"/>
        <v/>
      </c>
      <c r="DR95" s="14" t="str">
        <f t="shared" si="340"/>
        <v/>
      </c>
      <c r="DS95" s="14" t="str">
        <f t="shared" si="341"/>
        <v/>
      </c>
      <c r="DT95" s="14" t="str">
        <f t="shared" si="342"/>
        <v/>
      </c>
      <c r="DU95" s="14" t="str">
        <f t="shared" si="343"/>
        <v/>
      </c>
      <c r="DV95" s="14" t="str">
        <f t="shared" si="344"/>
        <v/>
      </c>
      <c r="DW95" s="14" t="str">
        <f t="shared" si="345"/>
        <v/>
      </c>
      <c r="DX95" s="14" t="str">
        <f t="shared" si="346"/>
        <v/>
      </c>
      <c r="DY95" s="14" t="str">
        <f t="shared" si="347"/>
        <v/>
      </c>
      <c r="DZ95" s="14" t="str">
        <f t="shared" si="348"/>
        <v/>
      </c>
      <c r="EA95" s="1072">
        <v>1972</v>
      </c>
      <c r="EB95" s="23" t="str">
        <f t="shared" si="379"/>
        <v/>
      </c>
      <c r="EC95" s="23" t="str">
        <f t="shared" si="380"/>
        <v/>
      </c>
      <c r="ED95" s="23" t="str">
        <f t="shared" si="381"/>
        <v/>
      </c>
      <c r="EE95" s="23" t="str">
        <f t="shared" si="382"/>
        <v/>
      </c>
      <c r="EF95" s="23" t="str">
        <f t="shared" si="383"/>
        <v/>
      </c>
      <c r="EG95" s="23" t="str">
        <f t="shared" si="384"/>
        <v/>
      </c>
      <c r="EH95" s="23" t="str">
        <f t="shared" si="385"/>
        <v/>
      </c>
      <c r="EI95" s="23" t="str">
        <f t="shared" si="386"/>
        <v/>
      </c>
      <c r="EJ95" s="23" t="str">
        <f t="shared" si="387"/>
        <v/>
      </c>
      <c r="EK95" s="23" t="str">
        <f t="shared" si="388"/>
        <v/>
      </c>
      <c r="EL95" s="23" t="str">
        <f t="shared" si="389"/>
        <v/>
      </c>
      <c r="EM95" s="23" t="str">
        <f t="shared" si="390"/>
        <v/>
      </c>
      <c r="EN95" s="23" t="str">
        <f t="shared" si="391"/>
        <v/>
      </c>
      <c r="EO95" s="23" t="str">
        <f t="shared" si="392"/>
        <v/>
      </c>
      <c r="EP95" s="23" t="str">
        <f t="shared" si="393"/>
        <v/>
      </c>
      <c r="EQ95" s="23" t="str">
        <f t="shared" si="394"/>
        <v/>
      </c>
      <c r="ER95" s="23" t="str">
        <f t="shared" si="395"/>
        <v/>
      </c>
      <c r="ES95" s="23" t="str">
        <f t="shared" si="396"/>
        <v/>
      </c>
      <c r="ET95" s="23" t="str">
        <f t="shared" si="397"/>
        <v/>
      </c>
      <c r="EU95" s="23" t="str">
        <f t="shared" si="398"/>
        <v/>
      </c>
      <c r="EV95" s="23" t="str">
        <f t="shared" si="399"/>
        <v/>
      </c>
      <c r="EW95" s="23" t="str">
        <f t="shared" si="400"/>
        <v/>
      </c>
      <c r="EX95" s="23" t="str">
        <f t="shared" si="401"/>
        <v/>
      </c>
      <c r="EY95" s="23" t="str">
        <f t="shared" si="402"/>
        <v/>
      </c>
      <c r="EZ95" s="23" t="str">
        <f t="shared" si="403"/>
        <v/>
      </c>
      <c r="FA95" s="23" t="str">
        <f t="shared" si="404"/>
        <v/>
      </c>
      <c r="FB95" s="23" t="str">
        <f t="shared" si="405"/>
        <v/>
      </c>
      <c r="FC95" s="23" t="str">
        <f t="shared" si="406"/>
        <v/>
      </c>
      <c r="FD95" s="23" t="str">
        <f t="shared" si="407"/>
        <v/>
      </c>
      <c r="FE95" s="23" t="str">
        <f t="shared" si="408"/>
        <v/>
      </c>
      <c r="FF95" s="23">
        <f t="shared" si="409"/>
        <v>0</v>
      </c>
      <c r="FG95" s="1072">
        <v>1972</v>
      </c>
      <c r="FH95" s="14" t="str">
        <f t="shared" si="349"/>
        <v/>
      </c>
      <c r="FI95" s="14" t="str">
        <f t="shared" si="350"/>
        <v/>
      </c>
      <c r="FJ95" s="14" t="str">
        <f t="shared" si="351"/>
        <v/>
      </c>
      <c r="FK95" s="14" t="str">
        <f t="shared" si="352"/>
        <v/>
      </c>
      <c r="FL95" s="14" t="str">
        <f t="shared" si="353"/>
        <v/>
      </c>
      <c r="FM95" s="14" t="str">
        <f t="shared" si="354"/>
        <v/>
      </c>
      <c r="FN95" s="14" t="str">
        <f t="shared" si="355"/>
        <v/>
      </c>
      <c r="FO95" s="14" t="str">
        <f t="shared" si="356"/>
        <v/>
      </c>
      <c r="FP95" s="14" t="str">
        <f t="shared" si="357"/>
        <v/>
      </c>
      <c r="FQ95" s="14" t="str">
        <f t="shared" si="358"/>
        <v/>
      </c>
      <c r="FR95" s="14" t="str">
        <f t="shared" si="359"/>
        <v/>
      </c>
      <c r="FS95" s="14" t="str">
        <f t="shared" si="360"/>
        <v/>
      </c>
      <c r="FT95" s="14" t="str">
        <f t="shared" si="361"/>
        <v/>
      </c>
      <c r="FU95" s="14" t="str">
        <f t="shared" si="362"/>
        <v/>
      </c>
      <c r="FV95" s="14" t="str">
        <f t="shared" si="363"/>
        <v/>
      </c>
      <c r="FW95" s="14" t="str">
        <f t="shared" si="364"/>
        <v/>
      </c>
      <c r="FX95" s="14" t="str">
        <f t="shared" si="365"/>
        <v/>
      </c>
      <c r="FY95" s="14" t="str">
        <f t="shared" si="366"/>
        <v/>
      </c>
      <c r="FZ95" s="14" t="str">
        <f t="shared" si="367"/>
        <v/>
      </c>
      <c r="GA95" s="14" t="str">
        <f t="shared" si="368"/>
        <v/>
      </c>
      <c r="GB95" s="14" t="str">
        <f t="shared" si="369"/>
        <v/>
      </c>
      <c r="GC95" s="14" t="str">
        <f t="shared" si="370"/>
        <v/>
      </c>
      <c r="GD95" s="14" t="str">
        <f t="shared" si="371"/>
        <v/>
      </c>
      <c r="GE95" s="14" t="str">
        <f t="shared" si="372"/>
        <v/>
      </c>
      <c r="GF95" s="14" t="str">
        <f t="shared" si="373"/>
        <v/>
      </c>
      <c r="GG95" s="14" t="str">
        <f t="shared" si="374"/>
        <v/>
      </c>
      <c r="GH95" s="14" t="str">
        <f t="shared" si="375"/>
        <v/>
      </c>
      <c r="GI95" s="14" t="str">
        <f t="shared" si="376"/>
        <v/>
      </c>
      <c r="GJ95" s="14" t="str">
        <f t="shared" si="377"/>
        <v/>
      </c>
      <c r="GK95" s="14" t="str">
        <f t="shared" si="378"/>
        <v/>
      </c>
      <c r="GL95" s="1072">
        <v>1972</v>
      </c>
    </row>
    <row r="96" spans="1:194">
      <c r="A96" s="656">
        <v>1973</v>
      </c>
      <c r="B96" s="1093">
        <f>(Max!B96+Min!B96)/2</f>
        <v>58</v>
      </c>
      <c r="C96" s="1093">
        <f>(Max!C96+Min!C96)/2</f>
        <v>60.5</v>
      </c>
      <c r="D96" s="1093">
        <f>(Max!D96+Min!D96)/2</f>
        <v>61</v>
      </c>
      <c r="E96" s="1093">
        <f>(Max!E96+Min!E96)/2</f>
        <v>50.5</v>
      </c>
      <c r="F96" s="1093">
        <f>(Max!F96+Min!F96)/2</f>
        <v>42.5</v>
      </c>
      <c r="G96" s="1093">
        <f>(Max!G96+Min!G96)/2</f>
        <v>38.5</v>
      </c>
      <c r="H96" s="1093">
        <f>(Max!H96+Min!H96)/2</f>
        <v>38</v>
      </c>
      <c r="I96" s="1093">
        <f>(Max!I96+Min!I96)/2</f>
        <v>49</v>
      </c>
      <c r="J96" s="1093">
        <f>(Max!J96+Min!J96)/2</f>
        <v>43.5</v>
      </c>
      <c r="K96" s="1093">
        <f>(Max!K96+Min!K96)/2</f>
        <v>35.5</v>
      </c>
      <c r="L96" s="1093">
        <f>(Max!L96+Min!L96)/2</f>
        <v>36</v>
      </c>
      <c r="M96" s="1093">
        <f>(Max!M96+Min!M96)/2</f>
        <v>40.5</v>
      </c>
      <c r="N96" s="1093">
        <f>(Max!N96+Min!N96)/2</f>
        <v>50.5</v>
      </c>
      <c r="O96" s="1093">
        <f>(Max!O96+Min!O96)/2</f>
        <v>58.5</v>
      </c>
      <c r="P96" s="1093">
        <f>(Max!P96+Min!P96)/2</f>
        <v>62</v>
      </c>
      <c r="Q96" s="1093">
        <f>(Max!Q96+Min!Q96)/2</f>
        <v>56</v>
      </c>
      <c r="R96" s="1093">
        <f>(Max!R96+Min!R96)/2</f>
        <v>39</v>
      </c>
      <c r="S96" s="1093">
        <f>(Max!S96+Min!S96)/2</f>
        <v>45</v>
      </c>
      <c r="T96" s="1093">
        <f>(Max!T96+Min!T96)/2</f>
        <v>56.5</v>
      </c>
      <c r="U96" s="1093">
        <f>(Max!U96+Min!U96)/2</f>
        <v>48.5</v>
      </c>
      <c r="V96" s="1093">
        <f>(Max!V96+Min!V96)/2</f>
        <v>53.5</v>
      </c>
      <c r="W96" s="1093">
        <f>(Max!W96+Min!W96)/2</f>
        <v>54.5</v>
      </c>
      <c r="X96" s="1093">
        <f>(Max!X96+Min!X96)/2</f>
        <v>52.5</v>
      </c>
      <c r="Y96" s="1093">
        <f>(Max!Y96+Min!Y96)/2</f>
        <v>61</v>
      </c>
      <c r="Z96" s="1093">
        <f>(Max!Z96+Min!Z96)/2</f>
        <v>70.5</v>
      </c>
      <c r="AA96" s="1093">
        <f>(Max!AA96+Min!AA96)/2</f>
        <v>55</v>
      </c>
      <c r="AB96" s="1093">
        <f>(Max!AB96+Min!AB96)/2</f>
        <v>68</v>
      </c>
      <c r="AC96" s="1093">
        <f>(Max!AC96+Min!AC96)/2</f>
        <v>64.5</v>
      </c>
      <c r="AD96" s="1093">
        <f>(Max!AD96+Min!AD96)/2</f>
        <v>41</v>
      </c>
      <c r="AE96" s="1093">
        <f>(Max!AE96+Min!AE96)/2</f>
        <v>46.5</v>
      </c>
      <c r="AF96" s="1381"/>
      <c r="AG96" s="1077">
        <f t="shared" si="412"/>
        <v>1536.5</v>
      </c>
      <c r="AH96" s="58">
        <f>(Max!AG96+Min!AG96)/60</f>
        <v>51.216666666666669</v>
      </c>
      <c r="AI96" s="47">
        <f t="shared" si="286"/>
        <v>70.5</v>
      </c>
      <c r="AJ96" s="84">
        <f t="shared" si="287"/>
        <v>35.5</v>
      </c>
      <c r="AK96" s="1072">
        <v>1973</v>
      </c>
      <c r="AL96" s="23" t="str">
        <f t="shared" si="288"/>
        <v/>
      </c>
      <c r="AM96" s="23" t="str">
        <f t="shared" si="289"/>
        <v/>
      </c>
      <c r="AN96" s="23" t="str">
        <f t="shared" si="290"/>
        <v/>
      </c>
      <c r="AO96" s="23" t="str">
        <f t="shared" si="291"/>
        <v/>
      </c>
      <c r="AP96" s="23" t="str">
        <f t="shared" si="292"/>
        <v/>
      </c>
      <c r="AQ96" s="23" t="str">
        <f t="shared" si="293"/>
        <v/>
      </c>
      <c r="AR96" s="23" t="str">
        <f t="shared" si="294"/>
        <v/>
      </c>
      <c r="AS96" s="23" t="str">
        <f t="shared" si="295"/>
        <v/>
      </c>
      <c r="AT96" s="23" t="str">
        <f t="shared" si="296"/>
        <v/>
      </c>
      <c r="AU96" s="23" t="str">
        <f t="shared" si="297"/>
        <v/>
      </c>
      <c r="AV96" s="23" t="str">
        <f t="shared" si="298"/>
        <v/>
      </c>
      <c r="AW96" s="23" t="str">
        <f t="shared" si="299"/>
        <v/>
      </c>
      <c r="AX96" s="23" t="str">
        <f t="shared" si="300"/>
        <v/>
      </c>
      <c r="AY96" s="23" t="str">
        <f t="shared" si="301"/>
        <v/>
      </c>
      <c r="AZ96" s="23" t="str">
        <f t="shared" si="302"/>
        <v/>
      </c>
      <c r="BA96" s="23" t="str">
        <f t="shared" si="303"/>
        <v/>
      </c>
      <c r="BB96" s="23" t="str">
        <f t="shared" si="304"/>
        <v/>
      </c>
      <c r="BC96" s="23" t="str">
        <f t="shared" si="305"/>
        <v/>
      </c>
      <c r="BD96" s="23" t="str">
        <f t="shared" si="306"/>
        <v/>
      </c>
      <c r="BE96" s="23" t="str">
        <f t="shared" si="307"/>
        <v/>
      </c>
      <c r="BF96" s="23" t="str">
        <f t="shared" si="308"/>
        <v/>
      </c>
      <c r="BG96" s="23" t="str">
        <f t="shared" si="309"/>
        <v/>
      </c>
      <c r="BH96" s="23" t="str">
        <f t="shared" si="310"/>
        <v/>
      </c>
      <c r="BI96" s="23" t="str">
        <f t="shared" si="311"/>
        <v/>
      </c>
      <c r="BJ96" s="23">
        <f t="shared" si="312"/>
        <v>1</v>
      </c>
      <c r="BK96" s="23" t="str">
        <f t="shared" si="313"/>
        <v/>
      </c>
      <c r="BL96" s="23" t="str">
        <f t="shared" si="314"/>
        <v/>
      </c>
      <c r="BM96" s="23" t="str">
        <f t="shared" si="315"/>
        <v/>
      </c>
      <c r="BN96" s="23" t="str">
        <f t="shared" si="316"/>
        <v/>
      </c>
      <c r="BO96" s="23" t="str">
        <f t="shared" si="317"/>
        <v/>
      </c>
      <c r="BP96" s="23">
        <f t="shared" si="413"/>
        <v>1</v>
      </c>
      <c r="BQ96" s="1072">
        <v>1973</v>
      </c>
      <c r="BR96" s="14" t="str">
        <f t="shared" si="416"/>
        <v/>
      </c>
      <c r="BS96" s="14" t="str">
        <f t="shared" si="416"/>
        <v/>
      </c>
      <c r="BT96" s="14" t="str">
        <f t="shared" si="416"/>
        <v/>
      </c>
      <c r="BU96" s="14" t="str">
        <f t="shared" si="416"/>
        <v/>
      </c>
      <c r="BV96" s="14" t="str">
        <f t="shared" si="416"/>
        <v/>
      </c>
      <c r="BW96" s="14" t="str">
        <f t="shared" si="416"/>
        <v/>
      </c>
      <c r="BX96" s="14" t="str">
        <f t="shared" si="416"/>
        <v/>
      </c>
      <c r="BY96" s="14" t="str">
        <f t="shared" si="416"/>
        <v/>
      </c>
      <c r="BZ96" s="14" t="str">
        <f t="shared" si="414"/>
        <v/>
      </c>
      <c r="CA96" s="14" t="str">
        <f t="shared" si="414"/>
        <v/>
      </c>
      <c r="CB96" s="14" t="str">
        <f t="shared" si="414"/>
        <v/>
      </c>
      <c r="CC96" s="14" t="str">
        <f t="shared" si="414"/>
        <v/>
      </c>
      <c r="CD96" s="14" t="str">
        <f t="shared" si="414"/>
        <v/>
      </c>
      <c r="CE96" s="14" t="str">
        <f t="shared" si="410"/>
        <v/>
      </c>
      <c r="CF96" s="14" t="str">
        <f t="shared" si="410"/>
        <v/>
      </c>
      <c r="CG96" s="14" t="str">
        <f t="shared" si="410"/>
        <v/>
      </c>
      <c r="CH96" s="14" t="str">
        <f t="shared" si="318"/>
        <v/>
      </c>
      <c r="CI96" s="14" t="str">
        <f t="shared" si="318"/>
        <v/>
      </c>
      <c r="CJ96" s="14" t="str">
        <f t="shared" si="318"/>
        <v/>
      </c>
      <c r="CK96" s="14" t="str">
        <f t="shared" si="318"/>
        <v/>
      </c>
      <c r="CL96" s="14" t="str">
        <f t="shared" si="318"/>
        <v/>
      </c>
      <c r="CM96" s="14" t="str">
        <f t="shared" si="318"/>
        <v/>
      </c>
      <c r="CN96" s="14" t="str">
        <f t="shared" si="318"/>
        <v/>
      </c>
      <c r="CO96" s="14" t="str">
        <f t="shared" si="318"/>
        <v/>
      </c>
      <c r="CP96" s="14">
        <f t="shared" si="415"/>
        <v>1973</v>
      </c>
      <c r="CQ96" s="14" t="str">
        <f t="shared" si="415"/>
        <v/>
      </c>
      <c r="CR96" s="14" t="str">
        <f t="shared" si="415"/>
        <v/>
      </c>
      <c r="CS96" s="14" t="str">
        <f t="shared" si="415"/>
        <v/>
      </c>
      <c r="CT96" s="14" t="str">
        <f t="shared" si="415"/>
        <v/>
      </c>
      <c r="CU96" s="14" t="str">
        <f t="shared" si="415"/>
        <v/>
      </c>
      <c r="CV96" s="1072">
        <v>1973</v>
      </c>
      <c r="CW96" s="14" t="str">
        <f t="shared" si="319"/>
        <v/>
      </c>
      <c r="CX96" s="14" t="str">
        <f t="shared" si="320"/>
        <v/>
      </c>
      <c r="CY96" s="14" t="str">
        <f t="shared" si="321"/>
        <v/>
      </c>
      <c r="CZ96" s="14" t="str">
        <f t="shared" si="322"/>
        <v/>
      </c>
      <c r="DA96" s="14" t="str">
        <f t="shared" si="323"/>
        <v/>
      </c>
      <c r="DB96" s="14" t="str">
        <f t="shared" si="324"/>
        <v/>
      </c>
      <c r="DC96" s="14" t="str">
        <f t="shared" si="325"/>
        <v/>
      </c>
      <c r="DD96" s="14" t="str">
        <f t="shared" si="326"/>
        <v/>
      </c>
      <c r="DE96" s="14" t="str">
        <f t="shared" si="327"/>
        <v/>
      </c>
      <c r="DF96" s="14" t="str">
        <f t="shared" si="328"/>
        <v/>
      </c>
      <c r="DG96" s="14" t="str">
        <f t="shared" si="329"/>
        <v/>
      </c>
      <c r="DH96" s="14" t="str">
        <f t="shared" si="330"/>
        <v/>
      </c>
      <c r="DI96" s="14" t="str">
        <f t="shared" si="331"/>
        <v/>
      </c>
      <c r="DJ96" s="14" t="str">
        <f t="shared" si="332"/>
        <v/>
      </c>
      <c r="DK96" s="14" t="str">
        <f t="shared" si="333"/>
        <v/>
      </c>
      <c r="DL96" s="14" t="str">
        <f t="shared" si="334"/>
        <v/>
      </c>
      <c r="DM96" s="14" t="str">
        <f t="shared" si="335"/>
        <v/>
      </c>
      <c r="DN96" s="14" t="str">
        <f t="shared" si="336"/>
        <v/>
      </c>
      <c r="DO96" s="14" t="str">
        <f t="shared" si="337"/>
        <v/>
      </c>
      <c r="DP96" s="14" t="str">
        <f t="shared" si="338"/>
        <v/>
      </c>
      <c r="DQ96" s="14" t="str">
        <f t="shared" si="339"/>
        <v/>
      </c>
      <c r="DR96" s="14" t="str">
        <f t="shared" si="340"/>
        <v/>
      </c>
      <c r="DS96" s="14" t="str">
        <f t="shared" si="341"/>
        <v/>
      </c>
      <c r="DT96" s="14" t="str">
        <f t="shared" si="342"/>
        <v/>
      </c>
      <c r="DU96" s="14">
        <f t="shared" si="343"/>
        <v>1973</v>
      </c>
      <c r="DV96" s="14" t="str">
        <f t="shared" si="344"/>
        <v/>
      </c>
      <c r="DW96" s="14">
        <f t="shared" si="345"/>
        <v>1973</v>
      </c>
      <c r="DX96" s="14">
        <f t="shared" si="346"/>
        <v>1973</v>
      </c>
      <c r="DY96" s="14" t="str">
        <f t="shared" si="347"/>
        <v/>
      </c>
      <c r="DZ96" s="14" t="str">
        <f t="shared" si="348"/>
        <v/>
      </c>
      <c r="EA96" s="1072">
        <v>1973</v>
      </c>
      <c r="EB96" s="23" t="str">
        <f t="shared" si="379"/>
        <v/>
      </c>
      <c r="EC96" s="23" t="str">
        <f t="shared" si="380"/>
        <v/>
      </c>
      <c r="ED96" s="23" t="str">
        <f t="shared" si="381"/>
        <v/>
      </c>
      <c r="EE96" s="23" t="str">
        <f t="shared" si="382"/>
        <v/>
      </c>
      <c r="EF96" s="23" t="str">
        <f t="shared" si="383"/>
        <v/>
      </c>
      <c r="EG96" s="23" t="str">
        <f t="shared" si="384"/>
        <v/>
      </c>
      <c r="EH96" s="23" t="str">
        <f t="shared" si="385"/>
        <v/>
      </c>
      <c r="EI96" s="23" t="str">
        <f t="shared" si="386"/>
        <v/>
      </c>
      <c r="EJ96" s="23" t="str">
        <f t="shared" si="387"/>
        <v/>
      </c>
      <c r="EK96" s="23" t="str">
        <f t="shared" si="388"/>
        <v/>
      </c>
      <c r="EL96" s="23" t="str">
        <f t="shared" si="389"/>
        <v/>
      </c>
      <c r="EM96" s="23" t="str">
        <f t="shared" si="390"/>
        <v/>
      </c>
      <c r="EN96" s="23" t="str">
        <f t="shared" si="391"/>
        <v/>
      </c>
      <c r="EO96" s="23" t="str">
        <f t="shared" si="392"/>
        <v/>
      </c>
      <c r="EP96" s="23" t="str">
        <f t="shared" si="393"/>
        <v/>
      </c>
      <c r="EQ96" s="23" t="str">
        <f t="shared" si="394"/>
        <v/>
      </c>
      <c r="ER96" s="23" t="str">
        <f t="shared" si="395"/>
        <v/>
      </c>
      <c r="ES96" s="23" t="str">
        <f t="shared" si="396"/>
        <v/>
      </c>
      <c r="ET96" s="23" t="str">
        <f t="shared" si="397"/>
        <v/>
      </c>
      <c r="EU96" s="23" t="str">
        <f t="shared" si="398"/>
        <v/>
      </c>
      <c r="EV96" s="23" t="str">
        <f t="shared" si="399"/>
        <v/>
      </c>
      <c r="EW96" s="23" t="str">
        <f t="shared" si="400"/>
        <v/>
      </c>
      <c r="EX96" s="23" t="str">
        <f t="shared" si="401"/>
        <v/>
      </c>
      <c r="EY96" s="23" t="str">
        <f t="shared" si="402"/>
        <v/>
      </c>
      <c r="EZ96" s="23" t="str">
        <f t="shared" si="403"/>
        <v/>
      </c>
      <c r="FA96" s="23" t="str">
        <f t="shared" si="404"/>
        <v/>
      </c>
      <c r="FB96" s="23" t="str">
        <f t="shared" si="405"/>
        <v/>
      </c>
      <c r="FC96" s="23" t="str">
        <f t="shared" si="406"/>
        <v/>
      </c>
      <c r="FD96" s="23" t="str">
        <f t="shared" si="407"/>
        <v/>
      </c>
      <c r="FE96" s="23" t="str">
        <f t="shared" si="408"/>
        <v/>
      </c>
      <c r="FF96" s="23">
        <f t="shared" si="409"/>
        <v>0</v>
      </c>
      <c r="FG96" s="1072">
        <v>1973</v>
      </c>
      <c r="FH96" s="14" t="str">
        <f t="shared" si="349"/>
        <v/>
      </c>
      <c r="FI96" s="14" t="str">
        <f t="shared" si="350"/>
        <v/>
      </c>
      <c r="FJ96" s="14" t="str">
        <f t="shared" si="351"/>
        <v/>
      </c>
      <c r="FK96" s="14" t="str">
        <f t="shared" si="352"/>
        <v/>
      </c>
      <c r="FL96" s="14" t="str">
        <f t="shared" si="353"/>
        <v/>
      </c>
      <c r="FM96" s="14" t="str">
        <f t="shared" si="354"/>
        <v/>
      </c>
      <c r="FN96" s="14" t="str">
        <f t="shared" si="355"/>
        <v/>
      </c>
      <c r="FO96" s="14" t="str">
        <f t="shared" si="356"/>
        <v/>
      </c>
      <c r="FP96" s="14" t="str">
        <f t="shared" si="357"/>
        <v/>
      </c>
      <c r="FQ96" s="14" t="str">
        <f t="shared" si="358"/>
        <v/>
      </c>
      <c r="FR96" s="14" t="str">
        <f t="shared" si="359"/>
        <v/>
      </c>
      <c r="FS96" s="14" t="str">
        <f t="shared" si="360"/>
        <v/>
      </c>
      <c r="FT96" s="14" t="str">
        <f t="shared" si="361"/>
        <v/>
      </c>
      <c r="FU96" s="14" t="str">
        <f t="shared" si="362"/>
        <v/>
      </c>
      <c r="FV96" s="14" t="str">
        <f t="shared" si="363"/>
        <v/>
      </c>
      <c r="FW96" s="14" t="str">
        <f t="shared" si="364"/>
        <v/>
      </c>
      <c r="FX96" s="14" t="str">
        <f t="shared" si="365"/>
        <v/>
      </c>
      <c r="FY96" s="14" t="str">
        <f t="shared" si="366"/>
        <v/>
      </c>
      <c r="FZ96" s="14" t="str">
        <f t="shared" si="367"/>
        <v/>
      </c>
      <c r="GA96" s="14" t="str">
        <f t="shared" si="368"/>
        <v/>
      </c>
      <c r="GB96" s="14" t="str">
        <f t="shared" si="369"/>
        <v/>
      </c>
      <c r="GC96" s="14" t="str">
        <f t="shared" si="370"/>
        <v/>
      </c>
      <c r="GD96" s="14" t="str">
        <f t="shared" si="371"/>
        <v/>
      </c>
      <c r="GE96" s="14" t="str">
        <f t="shared" si="372"/>
        <v/>
      </c>
      <c r="GF96" s="14" t="str">
        <f t="shared" si="373"/>
        <v/>
      </c>
      <c r="GG96" s="14" t="str">
        <f t="shared" si="374"/>
        <v/>
      </c>
      <c r="GH96" s="14" t="str">
        <f t="shared" si="375"/>
        <v/>
      </c>
      <c r="GI96" s="14" t="str">
        <f t="shared" si="376"/>
        <v/>
      </c>
      <c r="GJ96" s="14" t="str">
        <f t="shared" si="377"/>
        <v/>
      </c>
      <c r="GK96" s="14" t="str">
        <f t="shared" si="378"/>
        <v/>
      </c>
      <c r="GL96" s="1072">
        <v>1973</v>
      </c>
    </row>
    <row r="97" spans="1:194">
      <c r="A97" s="656">
        <v>1974</v>
      </c>
      <c r="B97" s="1093">
        <f>(Max!B97+Min!B97)/2</f>
        <v>70</v>
      </c>
      <c r="C97" s="1093">
        <f>(Max!C97+Min!C97)/2</f>
        <v>69.5</v>
      </c>
      <c r="D97" s="1093">
        <f>(Max!D97+Min!D97)/2</f>
        <v>68</v>
      </c>
      <c r="E97" s="1093">
        <f>(Max!E97+Min!E97)/2</f>
        <v>71</v>
      </c>
      <c r="F97" s="1093">
        <f>(Max!F97+Min!F97)/2</f>
        <v>71.5</v>
      </c>
      <c r="G97" s="1093">
        <f>(Max!G97+Min!G97)/2</f>
        <v>57.5</v>
      </c>
      <c r="H97" s="1093">
        <f>(Max!H97+Min!H97)/2</f>
        <v>51.5</v>
      </c>
      <c r="I97" s="1093">
        <f>(Max!I97+Min!I97)/2</f>
        <v>51.5</v>
      </c>
      <c r="J97" s="1093">
        <f>(Max!J97+Min!J97)/2</f>
        <v>50</v>
      </c>
      <c r="K97" s="1093">
        <f>(Max!K97+Min!K97)/2</f>
        <v>50.5</v>
      </c>
      <c r="L97" s="1093">
        <f>(Max!L97+Min!L97)/2</f>
        <v>46</v>
      </c>
      <c r="M97" s="1093">
        <f>(Max!M97+Min!M97)/2</f>
        <v>51</v>
      </c>
      <c r="N97" s="1093">
        <f>(Max!N97+Min!N97)/2</f>
        <v>43</v>
      </c>
      <c r="O97" s="1093">
        <f>(Max!O97+Min!O97)/2</f>
        <v>51</v>
      </c>
      <c r="P97" s="1093">
        <f>(Max!P97+Min!P97)/2</f>
        <v>38.5</v>
      </c>
      <c r="Q97" s="1093">
        <f>(Max!Q97+Min!Q97)/2</f>
        <v>39.5</v>
      </c>
      <c r="R97" s="1093">
        <f>(Max!R97+Min!R97)/2</f>
        <v>42.5</v>
      </c>
      <c r="S97" s="1093">
        <f>(Max!S97+Min!S97)/2</f>
        <v>37</v>
      </c>
      <c r="T97" s="1093">
        <f>(Max!T97+Min!T97)/2</f>
        <v>45</v>
      </c>
      <c r="U97" s="1093">
        <f>(Max!U97+Min!U97)/2</f>
        <v>55</v>
      </c>
      <c r="V97" s="1093">
        <f>(Max!V97+Min!V97)/2</f>
        <v>45</v>
      </c>
      <c r="W97" s="1093">
        <f>(Max!W97+Min!W97)/2</f>
        <v>42.5</v>
      </c>
      <c r="X97" s="1093">
        <f>(Max!X97+Min!X97)/2</f>
        <v>40</v>
      </c>
      <c r="Y97" s="1093">
        <f>(Max!Y97+Min!Y97)/2</f>
        <v>51.5</v>
      </c>
      <c r="Z97" s="1093">
        <f>(Max!Z97+Min!Z97)/2</f>
        <v>47</v>
      </c>
      <c r="AA97" s="1093">
        <f>(Max!AA97+Min!AA97)/2</f>
        <v>32.5</v>
      </c>
      <c r="AB97" s="1093">
        <f>(Max!AB97+Min!AB97)/2</f>
        <v>28.5</v>
      </c>
      <c r="AC97" s="1093">
        <f>(Max!AC97+Min!AC97)/2</f>
        <v>36.5</v>
      </c>
      <c r="AD97" s="1093">
        <f>(Max!AD97+Min!AD97)/2</f>
        <v>37.5</v>
      </c>
      <c r="AE97" s="1093">
        <f>(Max!AE97+Min!AE97)/2</f>
        <v>34.5</v>
      </c>
      <c r="AF97" s="1381"/>
      <c r="AG97" s="1077">
        <f t="shared" si="412"/>
        <v>1455</v>
      </c>
      <c r="AH97" s="58">
        <f>(Max!AG97+Min!AG97)/60</f>
        <v>48.5</v>
      </c>
      <c r="AI97" s="47">
        <f t="shared" si="286"/>
        <v>71.5</v>
      </c>
      <c r="AJ97" s="84">
        <f t="shared" si="287"/>
        <v>28.5</v>
      </c>
      <c r="AK97" s="1072">
        <v>1974</v>
      </c>
      <c r="AL97" s="23">
        <f t="shared" si="288"/>
        <v>1</v>
      </c>
      <c r="AM97" s="23" t="str">
        <f t="shared" si="289"/>
        <v/>
      </c>
      <c r="AN97" s="23" t="str">
        <f t="shared" si="290"/>
        <v/>
      </c>
      <c r="AO97" s="23">
        <f t="shared" si="291"/>
        <v>1</v>
      </c>
      <c r="AP97" s="23">
        <f t="shared" si="292"/>
        <v>1</v>
      </c>
      <c r="AQ97" s="23" t="str">
        <f t="shared" si="293"/>
        <v/>
      </c>
      <c r="AR97" s="23" t="str">
        <f t="shared" si="294"/>
        <v/>
      </c>
      <c r="AS97" s="23" t="str">
        <f t="shared" si="295"/>
        <v/>
      </c>
      <c r="AT97" s="23" t="str">
        <f t="shared" si="296"/>
        <v/>
      </c>
      <c r="AU97" s="23" t="str">
        <f t="shared" si="297"/>
        <v/>
      </c>
      <c r="AV97" s="23" t="str">
        <f t="shared" si="298"/>
        <v/>
      </c>
      <c r="AW97" s="23" t="str">
        <f t="shared" si="299"/>
        <v/>
      </c>
      <c r="AX97" s="23" t="str">
        <f t="shared" si="300"/>
        <v/>
      </c>
      <c r="AY97" s="23" t="str">
        <f t="shared" si="301"/>
        <v/>
      </c>
      <c r="AZ97" s="23" t="str">
        <f t="shared" si="302"/>
        <v/>
      </c>
      <c r="BA97" s="23" t="str">
        <f t="shared" si="303"/>
        <v/>
      </c>
      <c r="BB97" s="23" t="str">
        <f t="shared" si="304"/>
        <v/>
      </c>
      <c r="BC97" s="23" t="str">
        <f t="shared" si="305"/>
        <v/>
      </c>
      <c r="BD97" s="23" t="str">
        <f t="shared" si="306"/>
        <v/>
      </c>
      <c r="BE97" s="23" t="str">
        <f t="shared" si="307"/>
        <v/>
      </c>
      <c r="BF97" s="23" t="str">
        <f t="shared" si="308"/>
        <v/>
      </c>
      <c r="BG97" s="23" t="str">
        <f t="shared" si="309"/>
        <v/>
      </c>
      <c r="BH97" s="23" t="str">
        <f t="shared" si="310"/>
        <v/>
      </c>
      <c r="BI97" s="23" t="str">
        <f t="shared" si="311"/>
        <v/>
      </c>
      <c r="BJ97" s="23" t="str">
        <f t="shared" si="312"/>
        <v/>
      </c>
      <c r="BK97" s="23" t="str">
        <f t="shared" si="313"/>
        <v/>
      </c>
      <c r="BL97" s="23" t="str">
        <f t="shared" si="314"/>
        <v/>
      </c>
      <c r="BM97" s="23" t="str">
        <f t="shared" si="315"/>
        <v/>
      </c>
      <c r="BN97" s="23" t="str">
        <f t="shared" si="316"/>
        <v/>
      </c>
      <c r="BO97" s="23" t="str">
        <f t="shared" si="317"/>
        <v/>
      </c>
      <c r="BP97" s="23">
        <f t="shared" si="413"/>
        <v>3</v>
      </c>
      <c r="BQ97" s="1072">
        <v>1974</v>
      </c>
      <c r="BR97" s="14">
        <f t="shared" si="416"/>
        <v>1974</v>
      </c>
      <c r="BS97" s="14" t="str">
        <f t="shared" si="416"/>
        <v/>
      </c>
      <c r="BT97" s="14" t="str">
        <f t="shared" si="416"/>
        <v/>
      </c>
      <c r="BU97" s="14">
        <f t="shared" si="416"/>
        <v>1974</v>
      </c>
      <c r="BV97" s="14">
        <f t="shared" si="416"/>
        <v>1974</v>
      </c>
      <c r="BW97" s="14" t="str">
        <f t="shared" si="416"/>
        <v/>
      </c>
      <c r="BX97" s="14" t="str">
        <f t="shared" si="416"/>
        <v/>
      </c>
      <c r="BY97" s="14" t="str">
        <f t="shared" si="416"/>
        <v/>
      </c>
      <c r="BZ97" s="14" t="str">
        <f t="shared" si="414"/>
        <v/>
      </c>
      <c r="CA97" s="14" t="str">
        <f t="shared" si="414"/>
        <v/>
      </c>
      <c r="CB97" s="14" t="str">
        <f t="shared" si="414"/>
        <v/>
      </c>
      <c r="CC97" s="14" t="str">
        <f t="shared" si="414"/>
        <v/>
      </c>
      <c r="CD97" s="14" t="str">
        <f t="shared" si="414"/>
        <v/>
      </c>
      <c r="CE97" s="14" t="str">
        <f t="shared" si="410"/>
        <v/>
      </c>
      <c r="CF97" s="14" t="str">
        <f t="shared" si="410"/>
        <v/>
      </c>
      <c r="CG97" s="14" t="str">
        <f t="shared" si="410"/>
        <v/>
      </c>
      <c r="CH97" s="14" t="str">
        <f t="shared" si="318"/>
        <v/>
      </c>
      <c r="CI97" s="14" t="str">
        <f t="shared" si="318"/>
        <v/>
      </c>
      <c r="CJ97" s="14" t="str">
        <f t="shared" si="318"/>
        <v/>
      </c>
      <c r="CK97" s="14" t="str">
        <f t="shared" si="318"/>
        <v/>
      </c>
      <c r="CL97" s="14" t="str">
        <f t="shared" si="318"/>
        <v/>
      </c>
      <c r="CM97" s="14" t="str">
        <f t="shared" si="318"/>
        <v/>
      </c>
      <c r="CN97" s="14" t="str">
        <f t="shared" si="318"/>
        <v/>
      </c>
      <c r="CO97" s="14" t="str">
        <f t="shared" si="318"/>
        <v/>
      </c>
      <c r="CP97" s="14" t="str">
        <f t="shared" si="415"/>
        <v/>
      </c>
      <c r="CQ97" s="14" t="str">
        <f t="shared" si="415"/>
        <v/>
      </c>
      <c r="CR97" s="14" t="str">
        <f t="shared" si="415"/>
        <v/>
      </c>
      <c r="CS97" s="14" t="str">
        <f t="shared" si="415"/>
        <v/>
      </c>
      <c r="CT97" s="14" t="str">
        <f t="shared" si="415"/>
        <v/>
      </c>
      <c r="CU97" s="14" t="str">
        <f t="shared" si="415"/>
        <v/>
      </c>
      <c r="CV97" s="1072">
        <v>1974</v>
      </c>
      <c r="CW97" s="14" t="str">
        <f t="shared" si="319"/>
        <v/>
      </c>
      <c r="CX97" s="14" t="str">
        <f t="shared" si="320"/>
        <v/>
      </c>
      <c r="CY97" s="14" t="str">
        <f t="shared" si="321"/>
        <v/>
      </c>
      <c r="CZ97" s="14" t="str">
        <f t="shared" si="322"/>
        <v/>
      </c>
      <c r="DA97" s="14" t="str">
        <f t="shared" si="323"/>
        <v/>
      </c>
      <c r="DB97" s="14" t="str">
        <f t="shared" si="324"/>
        <v/>
      </c>
      <c r="DC97" s="14" t="str">
        <f t="shared" si="325"/>
        <v/>
      </c>
      <c r="DD97" s="14" t="str">
        <f t="shared" si="326"/>
        <v/>
      </c>
      <c r="DE97" s="14" t="str">
        <f t="shared" si="327"/>
        <v/>
      </c>
      <c r="DF97" s="14" t="str">
        <f t="shared" si="328"/>
        <v/>
      </c>
      <c r="DG97" s="14" t="str">
        <f t="shared" si="329"/>
        <v/>
      </c>
      <c r="DH97" s="14" t="str">
        <f t="shared" si="330"/>
        <v/>
      </c>
      <c r="DI97" s="14" t="str">
        <f t="shared" si="331"/>
        <v/>
      </c>
      <c r="DJ97" s="14" t="str">
        <f t="shared" si="332"/>
        <v/>
      </c>
      <c r="DK97" s="14" t="str">
        <f t="shared" si="333"/>
        <v/>
      </c>
      <c r="DL97" s="14" t="str">
        <f t="shared" si="334"/>
        <v/>
      </c>
      <c r="DM97" s="14" t="str">
        <f t="shared" si="335"/>
        <v/>
      </c>
      <c r="DN97" s="14" t="str">
        <f t="shared" si="336"/>
        <v/>
      </c>
      <c r="DO97" s="14" t="str">
        <f t="shared" si="337"/>
        <v/>
      </c>
      <c r="DP97" s="14" t="str">
        <f t="shared" si="338"/>
        <v/>
      </c>
      <c r="DQ97" s="14" t="str">
        <f t="shared" si="339"/>
        <v/>
      </c>
      <c r="DR97" s="14" t="str">
        <f t="shared" si="340"/>
        <v/>
      </c>
      <c r="DS97" s="14" t="str">
        <f t="shared" si="341"/>
        <v/>
      </c>
      <c r="DT97" s="14" t="str">
        <f t="shared" si="342"/>
        <v/>
      </c>
      <c r="DU97" s="14" t="str">
        <f t="shared" si="343"/>
        <v/>
      </c>
      <c r="DV97" s="14" t="str">
        <f t="shared" si="344"/>
        <v/>
      </c>
      <c r="DW97" s="14" t="str">
        <f t="shared" si="345"/>
        <v/>
      </c>
      <c r="DX97" s="14" t="str">
        <f t="shared" si="346"/>
        <v/>
      </c>
      <c r="DY97" s="14" t="str">
        <f t="shared" si="347"/>
        <v/>
      </c>
      <c r="DZ97" s="14" t="str">
        <f t="shared" si="348"/>
        <v/>
      </c>
      <c r="EA97" s="1072">
        <v>1974</v>
      </c>
      <c r="EB97" s="23" t="str">
        <f t="shared" si="379"/>
        <v/>
      </c>
      <c r="EC97" s="23" t="str">
        <f t="shared" si="380"/>
        <v/>
      </c>
      <c r="ED97" s="23" t="str">
        <f t="shared" si="381"/>
        <v/>
      </c>
      <c r="EE97" s="23" t="str">
        <f t="shared" si="382"/>
        <v/>
      </c>
      <c r="EF97" s="23" t="str">
        <f t="shared" si="383"/>
        <v/>
      </c>
      <c r="EG97" s="23" t="str">
        <f t="shared" si="384"/>
        <v/>
      </c>
      <c r="EH97" s="23" t="str">
        <f t="shared" si="385"/>
        <v/>
      </c>
      <c r="EI97" s="23" t="str">
        <f t="shared" si="386"/>
        <v/>
      </c>
      <c r="EJ97" s="23" t="str">
        <f t="shared" si="387"/>
        <v/>
      </c>
      <c r="EK97" s="23" t="str">
        <f t="shared" si="388"/>
        <v/>
      </c>
      <c r="EL97" s="23" t="str">
        <f t="shared" si="389"/>
        <v/>
      </c>
      <c r="EM97" s="23" t="str">
        <f t="shared" si="390"/>
        <v/>
      </c>
      <c r="EN97" s="23" t="str">
        <f t="shared" si="391"/>
        <v/>
      </c>
      <c r="EO97" s="23" t="str">
        <f t="shared" si="392"/>
        <v/>
      </c>
      <c r="EP97" s="23" t="str">
        <f t="shared" si="393"/>
        <v/>
      </c>
      <c r="EQ97" s="23" t="str">
        <f t="shared" si="394"/>
        <v/>
      </c>
      <c r="ER97" s="23" t="str">
        <f t="shared" si="395"/>
        <v/>
      </c>
      <c r="ES97" s="23" t="str">
        <f t="shared" si="396"/>
        <v/>
      </c>
      <c r="ET97" s="23" t="str">
        <f t="shared" si="397"/>
        <v/>
      </c>
      <c r="EU97" s="23" t="str">
        <f t="shared" si="398"/>
        <v/>
      </c>
      <c r="EV97" s="23" t="str">
        <f t="shared" si="399"/>
        <v/>
      </c>
      <c r="EW97" s="23" t="str">
        <f t="shared" si="400"/>
        <v/>
      </c>
      <c r="EX97" s="23" t="str">
        <f t="shared" si="401"/>
        <v/>
      </c>
      <c r="EY97" s="23" t="str">
        <f t="shared" si="402"/>
        <v/>
      </c>
      <c r="EZ97" s="23" t="str">
        <f t="shared" si="403"/>
        <v/>
      </c>
      <c r="FA97" s="23" t="str">
        <f t="shared" si="404"/>
        <v/>
      </c>
      <c r="FB97" s="23">
        <f t="shared" si="405"/>
        <v>1</v>
      </c>
      <c r="FC97" s="23" t="str">
        <f t="shared" si="406"/>
        <v/>
      </c>
      <c r="FD97" s="23" t="str">
        <f t="shared" si="407"/>
        <v/>
      </c>
      <c r="FE97" s="23" t="str">
        <f t="shared" si="408"/>
        <v/>
      </c>
      <c r="FF97" s="23">
        <f t="shared" si="409"/>
        <v>1</v>
      </c>
      <c r="FG97" s="1072">
        <v>1974</v>
      </c>
      <c r="FH97" s="14" t="str">
        <f t="shared" si="349"/>
        <v/>
      </c>
      <c r="FI97" s="14" t="str">
        <f t="shared" si="350"/>
        <v/>
      </c>
      <c r="FJ97" s="14" t="str">
        <f t="shared" si="351"/>
        <v/>
      </c>
      <c r="FK97" s="14" t="str">
        <f t="shared" si="352"/>
        <v/>
      </c>
      <c r="FL97" s="14" t="str">
        <f t="shared" si="353"/>
        <v/>
      </c>
      <c r="FM97" s="14" t="str">
        <f t="shared" si="354"/>
        <v/>
      </c>
      <c r="FN97" s="14" t="str">
        <f t="shared" si="355"/>
        <v/>
      </c>
      <c r="FO97" s="14" t="str">
        <f t="shared" si="356"/>
        <v/>
      </c>
      <c r="FP97" s="14" t="str">
        <f t="shared" si="357"/>
        <v/>
      </c>
      <c r="FQ97" s="14" t="str">
        <f t="shared" si="358"/>
        <v/>
      </c>
      <c r="FR97" s="14" t="str">
        <f t="shared" si="359"/>
        <v/>
      </c>
      <c r="FS97" s="14" t="str">
        <f t="shared" si="360"/>
        <v/>
      </c>
      <c r="FT97" s="14" t="str">
        <f t="shared" si="361"/>
        <v/>
      </c>
      <c r="FU97" s="14" t="str">
        <f t="shared" si="362"/>
        <v/>
      </c>
      <c r="FV97" s="14" t="str">
        <f t="shared" si="363"/>
        <v/>
      </c>
      <c r="FW97" s="14" t="str">
        <f t="shared" si="364"/>
        <v/>
      </c>
      <c r="FX97" s="14" t="str">
        <f t="shared" si="365"/>
        <v/>
      </c>
      <c r="FY97" s="14" t="str">
        <f t="shared" si="366"/>
        <v/>
      </c>
      <c r="FZ97" s="14" t="str">
        <f t="shared" si="367"/>
        <v/>
      </c>
      <c r="GA97" s="14" t="str">
        <f t="shared" si="368"/>
        <v/>
      </c>
      <c r="GB97" s="14" t="str">
        <f t="shared" si="369"/>
        <v/>
      </c>
      <c r="GC97" s="14" t="str">
        <f t="shared" si="370"/>
        <v/>
      </c>
      <c r="GD97" s="14" t="str">
        <f t="shared" si="371"/>
        <v/>
      </c>
      <c r="GE97" s="14" t="str">
        <f t="shared" si="372"/>
        <v/>
      </c>
      <c r="GF97" s="14" t="str">
        <f t="shared" si="373"/>
        <v/>
      </c>
      <c r="GG97" s="14" t="str">
        <f t="shared" si="374"/>
        <v/>
      </c>
      <c r="GH97" s="14" t="str">
        <f t="shared" si="375"/>
        <v/>
      </c>
      <c r="GI97" s="14" t="str">
        <f t="shared" si="376"/>
        <v/>
      </c>
      <c r="GJ97" s="14" t="str">
        <f t="shared" si="377"/>
        <v/>
      </c>
      <c r="GK97" s="14" t="str">
        <f t="shared" si="378"/>
        <v/>
      </c>
      <c r="GL97" s="1072">
        <v>1974</v>
      </c>
    </row>
    <row r="98" spans="1:194">
      <c r="A98" s="656">
        <v>1975</v>
      </c>
      <c r="B98" s="1093">
        <f>(Max!B98+Min!B98)/2</f>
        <v>47</v>
      </c>
      <c r="C98" s="1093">
        <f>(Max!C98+Min!C98)/2</f>
        <v>57</v>
      </c>
      <c r="D98" s="1093">
        <f>(Max!D98+Min!D98)/2</f>
        <v>60.5</v>
      </c>
      <c r="E98" s="1093">
        <f>(Max!E98+Min!E98)/2</f>
        <v>62.5</v>
      </c>
      <c r="F98" s="1093">
        <f>(Max!F98+Min!F98)/2</f>
        <v>66</v>
      </c>
      <c r="G98" s="1093">
        <f>(Max!G98+Min!G98)/2</f>
        <v>66</v>
      </c>
      <c r="H98" s="1093">
        <f>(Max!H98+Min!H98)/2</f>
        <v>67</v>
      </c>
      <c r="I98" s="1093">
        <f>(Max!I98+Min!I98)/2</f>
        <v>72</v>
      </c>
      <c r="J98" s="1093">
        <f>(Max!J98+Min!J98)/2</f>
        <v>69</v>
      </c>
      <c r="K98" s="1093">
        <f>(Max!K98+Min!K98)/2</f>
        <v>67.5</v>
      </c>
      <c r="L98" s="1093">
        <f>(Max!L98+Min!L98)/2</f>
        <v>56</v>
      </c>
      <c r="M98" s="1093">
        <f>(Max!M98+Min!M98)/2</f>
        <v>60</v>
      </c>
      <c r="N98" s="1093">
        <f>(Max!N98+Min!N98)/2</f>
        <v>50</v>
      </c>
      <c r="O98" s="1093">
        <f>(Max!O98+Min!O98)/2</f>
        <v>42.5</v>
      </c>
      <c r="P98" s="1093">
        <f>(Max!P98+Min!P98)/2</f>
        <v>41.5</v>
      </c>
      <c r="Q98" s="1093">
        <f>(Max!Q98+Min!Q98)/2</f>
        <v>50</v>
      </c>
      <c r="R98" s="1093">
        <f>(Max!R98+Min!R98)/2</f>
        <v>51</v>
      </c>
      <c r="S98" s="1093">
        <f>(Max!S98+Min!S98)/2</f>
        <v>53.5</v>
      </c>
      <c r="T98" s="1093">
        <f>(Max!T98+Min!T98)/2</f>
        <v>55</v>
      </c>
      <c r="U98" s="1093">
        <f>(Max!U98+Min!U98)/2</f>
        <v>56.5</v>
      </c>
      <c r="V98" s="1093">
        <f>(Max!V98+Min!V98)/2</f>
        <v>58</v>
      </c>
      <c r="W98" s="1093">
        <f>(Max!W98+Min!W98)/2</f>
        <v>43</v>
      </c>
      <c r="X98" s="1093">
        <f>(Max!X98+Min!X98)/2</f>
        <v>39.5</v>
      </c>
      <c r="Y98" s="1093">
        <f>(Max!Y98+Min!Y98)/2</f>
        <v>42.5</v>
      </c>
      <c r="Z98" s="1093">
        <f>(Max!Z98+Min!Z98)/2</f>
        <v>43</v>
      </c>
      <c r="AA98" s="1093">
        <f>(Max!AA98+Min!AA98)/2</f>
        <v>41</v>
      </c>
      <c r="AB98" s="1093">
        <f>(Max!AB98+Min!AB98)/2</f>
        <v>50</v>
      </c>
      <c r="AC98" s="1093">
        <f>(Max!AC98+Min!AC98)/2</f>
        <v>42.5</v>
      </c>
      <c r="AD98" s="1093">
        <f>(Max!AD98+Min!AD98)/2</f>
        <v>41.5</v>
      </c>
      <c r="AE98" s="1093">
        <f>(Max!AE98+Min!AE98)/2</f>
        <v>55</v>
      </c>
      <c r="AF98" s="1381"/>
      <c r="AG98" s="1077">
        <f t="shared" si="412"/>
        <v>1606.5</v>
      </c>
      <c r="AH98" s="58">
        <f>(Max!AG98+Min!AG98)/60</f>
        <v>53.55</v>
      </c>
      <c r="AI98" s="47">
        <f t="shared" si="286"/>
        <v>72</v>
      </c>
      <c r="AJ98" s="84">
        <f t="shared" si="287"/>
        <v>39.5</v>
      </c>
      <c r="AK98" s="1072">
        <v>1975</v>
      </c>
      <c r="AL98" s="23" t="str">
        <f t="shared" si="288"/>
        <v/>
      </c>
      <c r="AM98" s="23" t="str">
        <f t="shared" si="289"/>
        <v/>
      </c>
      <c r="AN98" s="23" t="str">
        <f t="shared" si="290"/>
        <v/>
      </c>
      <c r="AO98" s="23" t="str">
        <f t="shared" si="291"/>
        <v/>
      </c>
      <c r="AP98" s="23" t="str">
        <f t="shared" si="292"/>
        <v/>
      </c>
      <c r="AQ98" s="23" t="str">
        <f t="shared" si="293"/>
        <v/>
      </c>
      <c r="AR98" s="23" t="str">
        <f t="shared" si="294"/>
        <v/>
      </c>
      <c r="AS98" s="23">
        <f t="shared" si="295"/>
        <v>1</v>
      </c>
      <c r="AT98" s="23" t="str">
        <f t="shared" si="296"/>
        <v/>
      </c>
      <c r="AU98" s="23" t="str">
        <f t="shared" si="297"/>
        <v/>
      </c>
      <c r="AV98" s="23" t="str">
        <f t="shared" si="298"/>
        <v/>
      </c>
      <c r="AW98" s="23" t="str">
        <f t="shared" si="299"/>
        <v/>
      </c>
      <c r="AX98" s="23" t="str">
        <f t="shared" si="300"/>
        <v/>
      </c>
      <c r="AY98" s="23" t="str">
        <f t="shared" si="301"/>
        <v/>
      </c>
      <c r="AZ98" s="23" t="str">
        <f t="shared" si="302"/>
        <v/>
      </c>
      <c r="BA98" s="23" t="str">
        <f t="shared" si="303"/>
        <v/>
      </c>
      <c r="BB98" s="23" t="str">
        <f t="shared" si="304"/>
        <v/>
      </c>
      <c r="BC98" s="23" t="str">
        <f t="shared" si="305"/>
        <v/>
      </c>
      <c r="BD98" s="23" t="str">
        <f t="shared" si="306"/>
        <v/>
      </c>
      <c r="BE98" s="23" t="str">
        <f t="shared" si="307"/>
        <v/>
      </c>
      <c r="BF98" s="23" t="str">
        <f t="shared" si="308"/>
        <v/>
      </c>
      <c r="BG98" s="23" t="str">
        <f t="shared" si="309"/>
        <v/>
      </c>
      <c r="BH98" s="23" t="str">
        <f t="shared" si="310"/>
        <v/>
      </c>
      <c r="BI98" s="23" t="str">
        <f t="shared" si="311"/>
        <v/>
      </c>
      <c r="BJ98" s="23" t="str">
        <f t="shared" si="312"/>
        <v/>
      </c>
      <c r="BK98" s="23" t="str">
        <f t="shared" si="313"/>
        <v/>
      </c>
      <c r="BL98" s="23" t="str">
        <f t="shared" si="314"/>
        <v/>
      </c>
      <c r="BM98" s="23" t="str">
        <f t="shared" si="315"/>
        <v/>
      </c>
      <c r="BN98" s="23" t="str">
        <f t="shared" si="316"/>
        <v/>
      </c>
      <c r="BO98" s="23" t="str">
        <f t="shared" si="317"/>
        <v/>
      </c>
      <c r="BP98" s="23">
        <f t="shared" si="413"/>
        <v>1</v>
      </c>
      <c r="BQ98" s="1072">
        <v>1975</v>
      </c>
      <c r="BR98" s="14" t="str">
        <f t="shared" si="416"/>
        <v/>
      </c>
      <c r="BS98" s="14" t="str">
        <f t="shared" si="416"/>
        <v/>
      </c>
      <c r="BT98" s="14" t="str">
        <f t="shared" si="416"/>
        <v/>
      </c>
      <c r="BU98" s="14" t="str">
        <f t="shared" si="416"/>
        <v/>
      </c>
      <c r="BV98" s="14" t="str">
        <f t="shared" si="416"/>
        <v/>
      </c>
      <c r="BW98" s="14" t="str">
        <f t="shared" si="416"/>
        <v/>
      </c>
      <c r="BX98" s="14" t="str">
        <f t="shared" si="416"/>
        <v/>
      </c>
      <c r="BY98" s="14">
        <f t="shared" si="416"/>
        <v>1975</v>
      </c>
      <c r="BZ98" s="14" t="str">
        <f t="shared" si="414"/>
        <v/>
      </c>
      <c r="CA98" s="14" t="str">
        <f t="shared" si="414"/>
        <v/>
      </c>
      <c r="CB98" s="14" t="str">
        <f t="shared" si="414"/>
        <v/>
      </c>
      <c r="CC98" s="14" t="str">
        <f t="shared" si="414"/>
        <v/>
      </c>
      <c r="CD98" s="14" t="str">
        <f t="shared" si="414"/>
        <v/>
      </c>
      <c r="CE98" s="14" t="str">
        <f t="shared" si="410"/>
        <v/>
      </c>
      <c r="CF98" s="14" t="str">
        <f t="shared" si="410"/>
        <v/>
      </c>
      <c r="CG98" s="14" t="str">
        <f t="shared" si="410"/>
        <v/>
      </c>
      <c r="CH98" s="14" t="str">
        <f t="shared" si="318"/>
        <v/>
      </c>
      <c r="CI98" s="14" t="str">
        <f t="shared" si="318"/>
        <v/>
      </c>
      <c r="CJ98" s="14" t="str">
        <f t="shared" si="318"/>
        <v/>
      </c>
      <c r="CK98" s="14" t="str">
        <f t="shared" si="318"/>
        <v/>
      </c>
      <c r="CL98" s="14" t="str">
        <f t="shared" si="318"/>
        <v/>
      </c>
      <c r="CM98" s="14" t="str">
        <f t="shared" si="318"/>
        <v/>
      </c>
      <c r="CN98" s="14" t="str">
        <f t="shared" si="318"/>
        <v/>
      </c>
      <c r="CO98" s="14" t="str">
        <f t="shared" si="318"/>
        <v/>
      </c>
      <c r="CP98" s="14" t="str">
        <f t="shared" si="415"/>
        <v/>
      </c>
      <c r="CQ98" s="14" t="str">
        <f t="shared" si="415"/>
        <v/>
      </c>
      <c r="CR98" s="14" t="str">
        <f t="shared" si="415"/>
        <v/>
      </c>
      <c r="CS98" s="14" t="str">
        <f t="shared" si="415"/>
        <v/>
      </c>
      <c r="CT98" s="14" t="str">
        <f t="shared" si="415"/>
        <v/>
      </c>
      <c r="CU98" s="14" t="str">
        <f t="shared" si="415"/>
        <v/>
      </c>
      <c r="CV98" s="1072">
        <v>1975</v>
      </c>
      <c r="CW98" s="14" t="str">
        <f t="shared" si="319"/>
        <v/>
      </c>
      <c r="CX98" s="14" t="str">
        <f t="shared" si="320"/>
        <v/>
      </c>
      <c r="CY98" s="14" t="str">
        <f t="shared" si="321"/>
        <v/>
      </c>
      <c r="CZ98" s="14" t="str">
        <f t="shared" si="322"/>
        <v/>
      </c>
      <c r="DA98" s="14" t="str">
        <f t="shared" si="323"/>
        <v/>
      </c>
      <c r="DB98" s="14" t="str">
        <f t="shared" si="324"/>
        <v/>
      </c>
      <c r="DC98" s="14" t="str">
        <f t="shared" si="325"/>
        <v/>
      </c>
      <c r="DD98" s="14">
        <f t="shared" si="326"/>
        <v>1975</v>
      </c>
      <c r="DE98" s="14" t="str">
        <f t="shared" si="327"/>
        <v/>
      </c>
      <c r="DF98" s="14" t="str">
        <f t="shared" si="328"/>
        <v/>
      </c>
      <c r="DG98" s="14" t="str">
        <f t="shared" si="329"/>
        <v/>
      </c>
      <c r="DH98" s="14" t="str">
        <f t="shared" si="330"/>
        <v/>
      </c>
      <c r="DI98" s="14" t="str">
        <f t="shared" si="331"/>
        <v/>
      </c>
      <c r="DJ98" s="14" t="str">
        <f t="shared" si="332"/>
        <v/>
      </c>
      <c r="DK98" s="14" t="str">
        <f t="shared" si="333"/>
        <v/>
      </c>
      <c r="DL98" s="14" t="str">
        <f t="shared" si="334"/>
        <v/>
      </c>
      <c r="DM98" s="14" t="str">
        <f t="shared" si="335"/>
        <v/>
      </c>
      <c r="DN98" s="14" t="str">
        <f t="shared" si="336"/>
        <v/>
      </c>
      <c r="DO98" s="14" t="str">
        <f t="shared" si="337"/>
        <v/>
      </c>
      <c r="DP98" s="14" t="str">
        <f t="shared" si="338"/>
        <v/>
      </c>
      <c r="DQ98" s="14" t="str">
        <f t="shared" si="339"/>
        <v/>
      </c>
      <c r="DR98" s="14" t="str">
        <f t="shared" si="340"/>
        <v/>
      </c>
      <c r="DS98" s="14" t="str">
        <f t="shared" si="341"/>
        <v/>
      </c>
      <c r="DT98" s="14" t="str">
        <f t="shared" si="342"/>
        <v/>
      </c>
      <c r="DU98" s="14" t="str">
        <f t="shared" si="343"/>
        <v/>
      </c>
      <c r="DV98" s="14" t="str">
        <f t="shared" si="344"/>
        <v/>
      </c>
      <c r="DW98" s="14" t="str">
        <f t="shared" si="345"/>
        <v/>
      </c>
      <c r="DX98" s="14" t="str">
        <f t="shared" si="346"/>
        <v/>
      </c>
      <c r="DY98" s="14" t="str">
        <f t="shared" si="347"/>
        <v/>
      </c>
      <c r="DZ98" s="14" t="str">
        <f t="shared" si="348"/>
        <v/>
      </c>
      <c r="EA98" s="1072">
        <v>1975</v>
      </c>
      <c r="EB98" s="23" t="str">
        <f t="shared" si="379"/>
        <v/>
      </c>
      <c r="EC98" s="23" t="str">
        <f t="shared" si="380"/>
        <v/>
      </c>
      <c r="ED98" s="23" t="str">
        <f t="shared" si="381"/>
        <v/>
      </c>
      <c r="EE98" s="23" t="str">
        <f t="shared" si="382"/>
        <v/>
      </c>
      <c r="EF98" s="23" t="str">
        <f t="shared" si="383"/>
        <v/>
      </c>
      <c r="EG98" s="23" t="str">
        <f t="shared" si="384"/>
        <v/>
      </c>
      <c r="EH98" s="23" t="str">
        <f t="shared" si="385"/>
        <v/>
      </c>
      <c r="EI98" s="23" t="str">
        <f t="shared" si="386"/>
        <v/>
      </c>
      <c r="EJ98" s="23" t="str">
        <f t="shared" si="387"/>
        <v/>
      </c>
      <c r="EK98" s="23" t="str">
        <f t="shared" si="388"/>
        <v/>
      </c>
      <c r="EL98" s="23" t="str">
        <f t="shared" si="389"/>
        <v/>
      </c>
      <c r="EM98" s="23" t="str">
        <f t="shared" si="390"/>
        <v/>
      </c>
      <c r="EN98" s="23" t="str">
        <f t="shared" si="391"/>
        <v/>
      </c>
      <c r="EO98" s="23" t="str">
        <f t="shared" si="392"/>
        <v/>
      </c>
      <c r="EP98" s="23" t="str">
        <f t="shared" si="393"/>
        <v/>
      </c>
      <c r="EQ98" s="23" t="str">
        <f t="shared" si="394"/>
        <v/>
      </c>
      <c r="ER98" s="23" t="str">
        <f t="shared" si="395"/>
        <v/>
      </c>
      <c r="ES98" s="23" t="str">
        <f t="shared" si="396"/>
        <v/>
      </c>
      <c r="ET98" s="23" t="str">
        <f t="shared" si="397"/>
        <v/>
      </c>
      <c r="EU98" s="23" t="str">
        <f t="shared" si="398"/>
        <v/>
      </c>
      <c r="EV98" s="23" t="str">
        <f t="shared" si="399"/>
        <v/>
      </c>
      <c r="EW98" s="23" t="str">
        <f t="shared" si="400"/>
        <v/>
      </c>
      <c r="EX98" s="23" t="str">
        <f t="shared" si="401"/>
        <v/>
      </c>
      <c r="EY98" s="23" t="str">
        <f t="shared" si="402"/>
        <v/>
      </c>
      <c r="EZ98" s="23" t="str">
        <f t="shared" si="403"/>
        <v/>
      </c>
      <c r="FA98" s="23" t="str">
        <f t="shared" si="404"/>
        <v/>
      </c>
      <c r="FB98" s="23" t="str">
        <f t="shared" si="405"/>
        <v/>
      </c>
      <c r="FC98" s="23" t="str">
        <f t="shared" si="406"/>
        <v/>
      </c>
      <c r="FD98" s="23" t="str">
        <f t="shared" si="407"/>
        <v/>
      </c>
      <c r="FE98" s="23" t="str">
        <f t="shared" si="408"/>
        <v/>
      </c>
      <c r="FF98" s="23">
        <f t="shared" si="409"/>
        <v>0</v>
      </c>
      <c r="FG98" s="1072">
        <v>1975</v>
      </c>
      <c r="FH98" s="14" t="str">
        <f t="shared" si="349"/>
        <v/>
      </c>
      <c r="FI98" s="14" t="str">
        <f t="shared" si="350"/>
        <v/>
      </c>
      <c r="FJ98" s="14" t="str">
        <f t="shared" si="351"/>
        <v/>
      </c>
      <c r="FK98" s="14" t="str">
        <f t="shared" si="352"/>
        <v/>
      </c>
      <c r="FL98" s="14" t="str">
        <f t="shared" si="353"/>
        <v/>
      </c>
      <c r="FM98" s="14" t="str">
        <f t="shared" si="354"/>
        <v/>
      </c>
      <c r="FN98" s="14" t="str">
        <f t="shared" si="355"/>
        <v/>
      </c>
      <c r="FO98" s="14" t="str">
        <f t="shared" si="356"/>
        <v/>
      </c>
      <c r="FP98" s="14" t="str">
        <f t="shared" si="357"/>
        <v/>
      </c>
      <c r="FQ98" s="14" t="str">
        <f t="shared" si="358"/>
        <v/>
      </c>
      <c r="FR98" s="14" t="str">
        <f t="shared" si="359"/>
        <v/>
      </c>
      <c r="FS98" s="14" t="str">
        <f t="shared" si="360"/>
        <v/>
      </c>
      <c r="FT98" s="14" t="str">
        <f t="shared" si="361"/>
        <v/>
      </c>
      <c r="FU98" s="14" t="str">
        <f t="shared" si="362"/>
        <v/>
      </c>
      <c r="FV98" s="14" t="str">
        <f t="shared" si="363"/>
        <v/>
      </c>
      <c r="FW98" s="14" t="str">
        <f t="shared" si="364"/>
        <v/>
      </c>
      <c r="FX98" s="14" t="str">
        <f t="shared" si="365"/>
        <v/>
      </c>
      <c r="FY98" s="14" t="str">
        <f t="shared" si="366"/>
        <v/>
      </c>
      <c r="FZ98" s="14" t="str">
        <f t="shared" si="367"/>
        <v/>
      </c>
      <c r="GA98" s="14" t="str">
        <f t="shared" si="368"/>
        <v/>
      </c>
      <c r="GB98" s="14" t="str">
        <f t="shared" si="369"/>
        <v/>
      </c>
      <c r="GC98" s="14" t="str">
        <f t="shared" si="370"/>
        <v/>
      </c>
      <c r="GD98" s="14" t="str">
        <f t="shared" si="371"/>
        <v/>
      </c>
      <c r="GE98" s="14" t="str">
        <f t="shared" si="372"/>
        <v/>
      </c>
      <c r="GF98" s="14" t="str">
        <f t="shared" si="373"/>
        <v/>
      </c>
      <c r="GG98" s="14" t="str">
        <f t="shared" si="374"/>
        <v/>
      </c>
      <c r="GH98" s="14" t="str">
        <f t="shared" si="375"/>
        <v/>
      </c>
      <c r="GI98" s="14" t="str">
        <f t="shared" si="376"/>
        <v/>
      </c>
      <c r="GJ98" s="14" t="str">
        <f t="shared" si="377"/>
        <v/>
      </c>
      <c r="GK98" s="14" t="str">
        <f t="shared" si="378"/>
        <v/>
      </c>
      <c r="GL98" s="1072">
        <v>1975</v>
      </c>
    </row>
    <row r="99" spans="1:194">
      <c r="A99" s="656">
        <v>1976</v>
      </c>
      <c r="B99" s="1093">
        <f>(Max!B99+Min!B99)/2</f>
        <v>43.5</v>
      </c>
      <c r="C99" s="1093">
        <f>(Max!C99+Min!C99)/2</f>
        <v>40</v>
      </c>
      <c r="D99" s="1093">
        <f>(Max!D99+Min!D99)/2</f>
        <v>46.5</v>
      </c>
      <c r="E99" s="1093">
        <f>(Max!E99+Min!E99)/2</f>
        <v>49.5</v>
      </c>
      <c r="F99" s="1093">
        <f>(Max!F99+Min!F99)/2</f>
        <v>45.5</v>
      </c>
      <c r="G99" s="1093">
        <f>(Max!G99+Min!G99)/2</f>
        <v>44.5</v>
      </c>
      <c r="H99" s="1093">
        <f>(Max!H99+Min!H99)/2</f>
        <v>47.5</v>
      </c>
      <c r="I99" s="1093">
        <f>(Max!I99+Min!I99)/2</f>
        <v>36.5</v>
      </c>
      <c r="J99" s="1093">
        <f>(Max!J99+Min!J99)/2</f>
        <v>32.5</v>
      </c>
      <c r="K99" s="1093">
        <f>(Max!K99+Min!K99)/2</f>
        <v>50.5</v>
      </c>
      <c r="L99" s="1093">
        <f>(Max!L99+Min!L99)/2</f>
        <v>43.5</v>
      </c>
      <c r="M99" s="1093">
        <f>(Max!M99+Min!M99)/2</f>
        <v>35</v>
      </c>
      <c r="N99" s="1093">
        <f>(Max!N99+Min!N99)/2</f>
        <v>33</v>
      </c>
      <c r="O99" s="1093">
        <f>(Max!O99+Min!O99)/2</f>
        <v>31.5</v>
      </c>
      <c r="P99" s="1093">
        <f>(Max!P99+Min!P99)/2</f>
        <v>38.5</v>
      </c>
      <c r="Q99" s="1093">
        <f>(Max!Q99+Min!Q99)/2</f>
        <v>40.5</v>
      </c>
      <c r="R99" s="1093">
        <f>(Max!R99+Min!R99)/2</f>
        <v>40</v>
      </c>
      <c r="S99" s="1093">
        <f>(Max!S99+Min!S99)/2</f>
        <v>46.5</v>
      </c>
      <c r="T99" s="1093">
        <f>(Max!T99+Min!T99)/2</f>
        <v>57</v>
      </c>
      <c r="U99" s="1093">
        <f>(Max!U99+Min!U99)/2</f>
        <v>44.5</v>
      </c>
      <c r="V99" s="1093">
        <f>(Max!V99+Min!V99)/2</f>
        <v>42</v>
      </c>
      <c r="W99" s="1093">
        <f>(Max!W99+Min!W99)/2</f>
        <v>37.5</v>
      </c>
      <c r="X99" s="1093">
        <f>(Max!X99+Min!X99)/2</f>
        <v>32</v>
      </c>
      <c r="Y99" s="1093">
        <f>(Max!Y99+Min!Y99)/2</f>
        <v>31.5</v>
      </c>
      <c r="Z99" s="1093">
        <f>(Max!Z99+Min!Z99)/2</f>
        <v>43</v>
      </c>
      <c r="AA99" s="1093">
        <f>(Max!AA99+Min!AA99)/2</f>
        <v>54</v>
      </c>
      <c r="AB99" s="1093">
        <f>(Max!AB99+Min!AB99)/2</f>
        <v>63.5</v>
      </c>
      <c r="AC99" s="1093">
        <f>(Max!AC99+Min!AC99)/2</f>
        <v>60</v>
      </c>
      <c r="AD99" s="1093">
        <f>(Max!AD99+Min!AD99)/2</f>
        <v>46.5</v>
      </c>
      <c r="AE99" s="1093">
        <f>(Max!AE99+Min!AE99)/2</f>
        <v>24</v>
      </c>
      <c r="AF99" s="1381"/>
      <c r="AG99" s="1077">
        <f t="shared" si="412"/>
        <v>1280.5</v>
      </c>
      <c r="AH99" s="58">
        <f>(Max!AG99+Min!AG99)/60</f>
        <v>42.68333333333333</v>
      </c>
      <c r="AI99" s="47">
        <f t="shared" ref="AI99:AI130" si="417">MAX(B99:AE99)</f>
        <v>63.5</v>
      </c>
      <c r="AJ99" s="84">
        <f t="shared" ref="AJ99:AJ130" si="418">MIN(B99:AE99)</f>
        <v>24</v>
      </c>
      <c r="AK99" s="1072">
        <v>1976</v>
      </c>
      <c r="AL99" s="23" t="str">
        <f t="shared" ref="AL99:AL129" si="419">IF(B99&gt;=70,1,"")</f>
        <v/>
      </c>
      <c r="AM99" s="23" t="str">
        <f t="shared" ref="AM99:AM129" si="420">IF(C99&gt;=70,1,"")</f>
        <v/>
      </c>
      <c r="AN99" s="23" t="str">
        <f t="shared" ref="AN99:AN129" si="421">IF(D99&gt;=70,1,"")</f>
        <v/>
      </c>
      <c r="AO99" s="23" t="str">
        <f t="shared" ref="AO99:AO129" si="422">IF(E99&gt;=70,1,"")</f>
        <v/>
      </c>
      <c r="AP99" s="23" t="str">
        <f t="shared" ref="AP99:AP129" si="423">IF(F99&gt;=70,1,"")</f>
        <v/>
      </c>
      <c r="AQ99" s="23" t="str">
        <f t="shared" ref="AQ99:AQ129" si="424">IF(G99&gt;=70,1,"")</f>
        <v/>
      </c>
      <c r="AR99" s="23" t="str">
        <f t="shared" ref="AR99:AR129" si="425">IF(H99&gt;=70,1,"")</f>
        <v/>
      </c>
      <c r="AS99" s="23" t="str">
        <f t="shared" ref="AS99:AS129" si="426">IF(I99&gt;=70,1,"")</f>
        <v/>
      </c>
      <c r="AT99" s="23" t="str">
        <f t="shared" ref="AT99:AT129" si="427">IF(J99&gt;=70,1,"")</f>
        <v/>
      </c>
      <c r="AU99" s="23" t="str">
        <f t="shared" ref="AU99:AU129" si="428">IF(K99&gt;=70,1,"")</f>
        <v/>
      </c>
      <c r="AV99" s="23" t="str">
        <f t="shared" ref="AV99:AV129" si="429">IF(L99&gt;=70,1,"")</f>
        <v/>
      </c>
      <c r="AW99" s="23" t="str">
        <f t="shared" ref="AW99:AW129" si="430">IF(M99&gt;=70,1,"")</f>
        <v/>
      </c>
      <c r="AX99" s="23" t="str">
        <f t="shared" ref="AX99:AX129" si="431">IF(N99&gt;=70,1,"")</f>
        <v/>
      </c>
      <c r="AY99" s="23" t="str">
        <f t="shared" ref="AY99:AY129" si="432">IF(O99&gt;=70,1,"")</f>
        <v/>
      </c>
      <c r="AZ99" s="23" t="str">
        <f t="shared" ref="AZ99:AZ129" si="433">IF(P99&gt;=70,1,"")</f>
        <v/>
      </c>
      <c r="BA99" s="23" t="str">
        <f t="shared" ref="BA99:BA129" si="434">IF(Q99&gt;=70,1,"")</f>
        <v/>
      </c>
      <c r="BB99" s="23" t="str">
        <f t="shared" ref="BB99:BB129" si="435">IF(R99&gt;=70,1,"")</f>
        <v/>
      </c>
      <c r="BC99" s="23" t="str">
        <f t="shared" ref="BC99:BC129" si="436">IF(S99&gt;=70,1,"")</f>
        <v/>
      </c>
      <c r="BD99" s="23" t="str">
        <f t="shared" ref="BD99:BD129" si="437">IF(T99&gt;=70,1,"")</f>
        <v/>
      </c>
      <c r="BE99" s="23" t="str">
        <f t="shared" ref="BE99:BE129" si="438">IF(U99&gt;=70,1,"")</f>
        <v/>
      </c>
      <c r="BF99" s="23" t="str">
        <f t="shared" ref="BF99:BF129" si="439">IF(V99&gt;=70,1,"")</f>
        <v/>
      </c>
      <c r="BG99" s="23" t="str">
        <f t="shared" ref="BG99:BG129" si="440">IF(W99&gt;=70,1,"")</f>
        <v/>
      </c>
      <c r="BH99" s="23" t="str">
        <f t="shared" ref="BH99:BH129" si="441">IF(X99&gt;=70,1,"")</f>
        <v/>
      </c>
      <c r="BI99" s="23" t="str">
        <f t="shared" ref="BI99:BI129" si="442">IF(Y99&gt;=70,1,"")</f>
        <v/>
      </c>
      <c r="BJ99" s="23" t="str">
        <f t="shared" ref="BJ99:BJ129" si="443">IF(Z99&gt;=70,1,"")</f>
        <v/>
      </c>
      <c r="BK99" s="23" t="str">
        <f t="shared" ref="BK99:BK129" si="444">IF(AA99&gt;=70,1,"")</f>
        <v/>
      </c>
      <c r="BL99" s="23" t="str">
        <f t="shared" ref="BL99:BL129" si="445">IF(AB99&gt;=70,1,"")</f>
        <v/>
      </c>
      <c r="BM99" s="23" t="str">
        <f t="shared" ref="BM99:BM129" si="446">IF(AC99&gt;=70,1,"")</f>
        <v/>
      </c>
      <c r="BN99" s="23" t="str">
        <f t="shared" ref="BN99:BN129" si="447">IF(AD99&gt;=70,1,"")</f>
        <v/>
      </c>
      <c r="BO99" s="23" t="str">
        <f t="shared" ref="BO99:BO129" si="448">IF(AE99&gt;=70,1,"")</f>
        <v/>
      </c>
      <c r="BP99" s="23">
        <f t="shared" si="413"/>
        <v>0</v>
      </c>
      <c r="BQ99" s="1072">
        <v>1976</v>
      </c>
      <c r="BR99" s="14" t="str">
        <f t="shared" si="416"/>
        <v/>
      </c>
      <c r="BS99" s="14" t="str">
        <f t="shared" si="416"/>
        <v/>
      </c>
      <c r="BT99" s="14" t="str">
        <f t="shared" si="416"/>
        <v/>
      </c>
      <c r="BU99" s="14" t="str">
        <f t="shared" si="416"/>
        <v/>
      </c>
      <c r="BV99" s="14" t="str">
        <f t="shared" si="416"/>
        <v/>
      </c>
      <c r="BW99" s="14" t="str">
        <f t="shared" si="416"/>
        <v/>
      </c>
      <c r="BX99" s="14" t="str">
        <f t="shared" si="416"/>
        <v/>
      </c>
      <c r="BY99" s="14" t="str">
        <f t="shared" si="416"/>
        <v/>
      </c>
      <c r="BZ99" s="14" t="str">
        <f t="shared" si="414"/>
        <v/>
      </c>
      <c r="CA99" s="14" t="str">
        <f t="shared" si="414"/>
        <v/>
      </c>
      <c r="CB99" s="14" t="str">
        <f t="shared" si="414"/>
        <v/>
      </c>
      <c r="CC99" s="14" t="str">
        <f t="shared" si="414"/>
        <v/>
      </c>
      <c r="CD99" s="14" t="str">
        <f t="shared" si="414"/>
        <v/>
      </c>
      <c r="CE99" s="14" t="str">
        <f t="shared" si="410"/>
        <v/>
      </c>
      <c r="CF99" s="14" t="str">
        <f t="shared" si="410"/>
        <v/>
      </c>
      <c r="CG99" s="14" t="str">
        <f t="shared" si="410"/>
        <v/>
      </c>
      <c r="CH99" s="14" t="str">
        <f t="shared" si="410"/>
        <v/>
      </c>
      <c r="CI99" s="14" t="str">
        <f t="shared" si="410"/>
        <v/>
      </c>
      <c r="CJ99" s="14" t="str">
        <f t="shared" si="410"/>
        <v/>
      </c>
      <c r="CK99" s="14" t="str">
        <f t="shared" si="410"/>
        <v/>
      </c>
      <c r="CL99" s="14" t="str">
        <f t="shared" si="410"/>
        <v/>
      </c>
      <c r="CM99" s="14" t="str">
        <f t="shared" si="410"/>
        <v/>
      </c>
      <c r="CN99" s="14" t="str">
        <f t="shared" si="410"/>
        <v/>
      </c>
      <c r="CO99" s="14" t="str">
        <f t="shared" si="410"/>
        <v/>
      </c>
      <c r="CP99" s="14" t="str">
        <f t="shared" si="415"/>
        <v/>
      </c>
      <c r="CQ99" s="14" t="str">
        <f t="shared" si="415"/>
        <v/>
      </c>
      <c r="CR99" s="14" t="str">
        <f t="shared" si="415"/>
        <v/>
      </c>
      <c r="CS99" s="14" t="str">
        <f t="shared" si="415"/>
        <v/>
      </c>
      <c r="CT99" s="14" t="str">
        <f t="shared" si="415"/>
        <v/>
      </c>
      <c r="CU99" s="14" t="str">
        <f t="shared" si="415"/>
        <v/>
      </c>
      <c r="CV99" s="1072">
        <v>1976</v>
      </c>
      <c r="CW99" s="14" t="str">
        <f t="shared" ref="CW99:CW128" si="449">IF(B99= B$156,$A99,"")</f>
        <v/>
      </c>
      <c r="CX99" s="14" t="str">
        <f t="shared" ref="CX99:CX128" si="450">IF(C99= C$156,$A99,"")</f>
        <v/>
      </c>
      <c r="CY99" s="14" t="str">
        <f t="shared" ref="CY99:CY128" si="451">IF(D99= D$156,$A99,"")</f>
        <v/>
      </c>
      <c r="CZ99" s="14" t="str">
        <f t="shared" ref="CZ99:CZ128" si="452">IF(E99= E$156,$A99,"")</f>
        <v/>
      </c>
      <c r="DA99" s="14" t="str">
        <f t="shared" ref="DA99:DA128" si="453">IF(F99= F$156,$A99,"")</f>
        <v/>
      </c>
      <c r="DB99" s="14" t="str">
        <f t="shared" ref="DB99:DB128" si="454">IF(G99= G$156,$A99,"")</f>
        <v/>
      </c>
      <c r="DC99" s="14" t="str">
        <f t="shared" ref="DC99:DC128" si="455">IF(H99= H$156,$A99,"")</f>
        <v/>
      </c>
      <c r="DD99" s="14" t="str">
        <f t="shared" ref="DD99:DD128" si="456">IF(I99= I$156,$A99,"")</f>
        <v/>
      </c>
      <c r="DE99" s="14" t="str">
        <f t="shared" ref="DE99:DE128" si="457">IF(J99= J$156,$A99,"")</f>
        <v/>
      </c>
      <c r="DF99" s="14" t="str">
        <f t="shared" ref="DF99:DF128" si="458">IF(K99= K$156,$A99,"")</f>
        <v/>
      </c>
      <c r="DG99" s="14" t="str">
        <f t="shared" ref="DG99:DG128" si="459">IF(L99= L$156,$A99,"")</f>
        <v/>
      </c>
      <c r="DH99" s="14" t="str">
        <f t="shared" ref="DH99:DH128" si="460">IF(M99= M$156,$A99,"")</f>
        <v/>
      </c>
      <c r="DI99" s="14" t="str">
        <f t="shared" ref="DI99:DI128" si="461">IF(N99= N$156,$A99,"")</f>
        <v/>
      </c>
      <c r="DJ99" s="14" t="str">
        <f t="shared" ref="DJ99:DJ128" si="462">IF(O99= O$156,$A99,"")</f>
        <v/>
      </c>
      <c r="DK99" s="14" t="str">
        <f t="shared" ref="DK99:DK128" si="463">IF(P99= P$156,$A99,"")</f>
        <v/>
      </c>
      <c r="DL99" s="14" t="str">
        <f t="shared" ref="DL99:DL128" si="464">IF(Q99= Q$156,$A99,"")</f>
        <v/>
      </c>
      <c r="DM99" s="14" t="str">
        <f t="shared" ref="DM99:DM128" si="465">IF(R99= R$156,$A99,"")</f>
        <v/>
      </c>
      <c r="DN99" s="14" t="str">
        <f t="shared" ref="DN99:DN128" si="466">IF(S99= S$156,$A99,"")</f>
        <v/>
      </c>
      <c r="DO99" s="14" t="str">
        <f t="shared" ref="DO99:DO128" si="467">IF(T99= T$156,$A99,"")</f>
        <v/>
      </c>
      <c r="DP99" s="14" t="str">
        <f t="shared" ref="DP99:DP128" si="468">IF(U99= U$156,$A99,"")</f>
        <v/>
      </c>
      <c r="DQ99" s="14" t="str">
        <f t="shared" ref="DQ99:DQ128" si="469">IF(V99= V$156,$A99,"")</f>
        <v/>
      </c>
      <c r="DR99" s="14" t="str">
        <f t="shared" ref="DR99:DR128" si="470">IF(W99= W$156,$A99,"")</f>
        <v/>
      </c>
      <c r="DS99" s="14" t="str">
        <f t="shared" ref="DS99:DS128" si="471">IF(X99= X$156,$A99,"")</f>
        <v/>
      </c>
      <c r="DT99" s="14" t="str">
        <f t="shared" ref="DT99:DT128" si="472">IF(Y99= Y$156,$A99,"")</f>
        <v/>
      </c>
      <c r="DU99" s="14" t="str">
        <f t="shared" ref="DU99:DU128" si="473">IF(Z99= Z$156,$A99,"")</f>
        <v/>
      </c>
      <c r="DV99" s="14" t="str">
        <f t="shared" ref="DV99:DV128" si="474">IF(AA99= AA$156,$A99,"")</f>
        <v/>
      </c>
      <c r="DW99" s="14" t="str">
        <f t="shared" ref="DW99:DW128" si="475">IF(AB99= AB$156,$A99,"")</f>
        <v/>
      </c>
      <c r="DX99" s="14" t="str">
        <f t="shared" ref="DX99:DX128" si="476">IF(AC99= AC$156,$A99,"")</f>
        <v/>
      </c>
      <c r="DY99" s="14" t="str">
        <f t="shared" ref="DY99:DY128" si="477">IF(AD99= AD$156,$A99,"")</f>
        <v/>
      </c>
      <c r="DZ99" s="14" t="str">
        <f t="shared" ref="DZ99:DZ128" si="478">IF(AE99= AE$156,$A99,"")</f>
        <v/>
      </c>
      <c r="EA99" s="1072">
        <v>1976</v>
      </c>
      <c r="EB99" s="23" t="str">
        <f t="shared" si="379"/>
        <v/>
      </c>
      <c r="EC99" s="23" t="str">
        <f t="shared" si="380"/>
        <v/>
      </c>
      <c r="ED99" s="23" t="str">
        <f t="shared" si="381"/>
        <v/>
      </c>
      <c r="EE99" s="23" t="str">
        <f t="shared" si="382"/>
        <v/>
      </c>
      <c r="EF99" s="23" t="str">
        <f t="shared" si="383"/>
        <v/>
      </c>
      <c r="EG99" s="23" t="str">
        <f t="shared" si="384"/>
        <v/>
      </c>
      <c r="EH99" s="23" t="str">
        <f t="shared" si="385"/>
        <v/>
      </c>
      <c r="EI99" s="23" t="str">
        <f t="shared" si="386"/>
        <v/>
      </c>
      <c r="EJ99" s="23" t="str">
        <f t="shared" si="387"/>
        <v/>
      </c>
      <c r="EK99" s="23" t="str">
        <f t="shared" si="388"/>
        <v/>
      </c>
      <c r="EL99" s="23" t="str">
        <f t="shared" si="389"/>
        <v/>
      </c>
      <c r="EM99" s="23" t="str">
        <f t="shared" si="390"/>
        <v/>
      </c>
      <c r="EN99" s="23" t="str">
        <f t="shared" si="391"/>
        <v/>
      </c>
      <c r="EO99" s="23">
        <f t="shared" si="392"/>
        <v>1</v>
      </c>
      <c r="EP99" s="23" t="str">
        <f t="shared" si="393"/>
        <v/>
      </c>
      <c r="EQ99" s="23" t="str">
        <f t="shared" si="394"/>
        <v/>
      </c>
      <c r="ER99" s="23" t="str">
        <f t="shared" si="395"/>
        <v/>
      </c>
      <c r="ES99" s="23" t="str">
        <f t="shared" si="396"/>
        <v/>
      </c>
      <c r="ET99" s="23" t="str">
        <f t="shared" si="397"/>
        <v/>
      </c>
      <c r="EU99" s="23" t="str">
        <f t="shared" si="398"/>
        <v/>
      </c>
      <c r="EV99" s="23" t="str">
        <f t="shared" si="399"/>
        <v/>
      </c>
      <c r="EW99" s="23" t="str">
        <f t="shared" si="400"/>
        <v/>
      </c>
      <c r="EX99" s="23">
        <f t="shared" si="401"/>
        <v>1</v>
      </c>
      <c r="EY99" s="23">
        <f t="shared" si="402"/>
        <v>1</v>
      </c>
      <c r="EZ99" s="23" t="str">
        <f t="shared" si="403"/>
        <v/>
      </c>
      <c r="FA99" s="23" t="str">
        <f t="shared" si="404"/>
        <v/>
      </c>
      <c r="FB99" s="23" t="str">
        <f t="shared" si="405"/>
        <v/>
      </c>
      <c r="FC99" s="23" t="str">
        <f t="shared" si="406"/>
        <v/>
      </c>
      <c r="FD99" s="23" t="str">
        <f t="shared" si="407"/>
        <v/>
      </c>
      <c r="FE99" s="23">
        <f t="shared" si="408"/>
        <v>1</v>
      </c>
      <c r="FF99" s="23">
        <f t="shared" si="409"/>
        <v>4</v>
      </c>
      <c r="FG99" s="1072">
        <v>1976</v>
      </c>
      <c r="FH99" s="14" t="str">
        <f t="shared" ref="FH99:FH132" si="479">IF(B99= FH$154,$A99,"")</f>
        <v/>
      </c>
      <c r="FI99" s="14" t="str">
        <f t="shared" ref="FI99:FI132" si="480">IF(C99= FI$154,$A99,"")</f>
        <v/>
      </c>
      <c r="FJ99" s="14" t="str">
        <f t="shared" ref="FJ99:FJ132" si="481">IF(D99= FJ$154,$A99,"")</f>
        <v/>
      </c>
      <c r="FK99" s="14" t="str">
        <f t="shared" ref="FK99:FK132" si="482">IF(E99= FK$154,$A99,"")</f>
        <v/>
      </c>
      <c r="FL99" s="14" t="str">
        <f t="shared" ref="FL99:FL132" si="483">IF(F99= FL$154,$A99,"")</f>
        <v/>
      </c>
      <c r="FM99" s="14" t="str">
        <f t="shared" ref="FM99:FM132" si="484">IF(G99= FM$154,$A99,"")</f>
        <v/>
      </c>
      <c r="FN99" s="14" t="str">
        <f t="shared" ref="FN99:FN132" si="485">IF(H99= FN$154,$A99,"")</f>
        <v/>
      </c>
      <c r="FO99" s="14" t="str">
        <f t="shared" ref="FO99:FO132" si="486">IF(I99= FO$154,$A99,"")</f>
        <v/>
      </c>
      <c r="FP99" s="14">
        <f t="shared" ref="FP99:FP132" si="487">IF(J99= FP$154,$A99,"")</f>
        <v>1976</v>
      </c>
      <c r="FQ99" s="14" t="str">
        <f t="shared" ref="FQ99:FQ132" si="488">IF(K99= FQ$154,$A99,"")</f>
        <v/>
      </c>
      <c r="FR99" s="14" t="str">
        <f t="shared" ref="FR99:FR132" si="489">IF(L99= FR$154,$A99,"")</f>
        <v/>
      </c>
      <c r="FS99" s="14" t="str">
        <f t="shared" ref="FS99:FS132" si="490">IF(M99= FS$154,$A99,"")</f>
        <v/>
      </c>
      <c r="FT99" s="14" t="str">
        <f t="shared" ref="FT99:FT132" si="491">IF(N99= FT$154,$A99,"")</f>
        <v/>
      </c>
      <c r="FU99" s="14">
        <f t="shared" ref="FU99:FU132" si="492">IF(O99= FU$154,$A99,"")</f>
        <v>1976</v>
      </c>
      <c r="FV99" s="14" t="str">
        <f t="shared" ref="FV99:FV132" si="493">IF(P99= FV$154,$A99,"")</f>
        <v/>
      </c>
      <c r="FW99" s="14" t="str">
        <f t="shared" ref="FW99:FW132" si="494">IF(Q99= FW$154,$A99,"")</f>
        <v/>
      </c>
      <c r="FX99" s="14" t="str">
        <f t="shared" ref="FX99:FX132" si="495">IF(R99= FX$154,$A99,"")</f>
        <v/>
      </c>
      <c r="FY99" s="14" t="str">
        <f t="shared" ref="FY99:FY132" si="496">IF(S99= FY$154,$A99,"")</f>
        <v/>
      </c>
      <c r="FZ99" s="14" t="str">
        <f t="shared" ref="FZ99:FZ132" si="497">IF(T99= FZ$154,$A99,"")</f>
        <v/>
      </c>
      <c r="GA99" s="14" t="str">
        <f t="shared" ref="GA99:GA132" si="498">IF(U99= GA$154,$A99,"")</f>
        <v/>
      </c>
      <c r="GB99" s="14" t="str">
        <f t="shared" ref="GB99:GB132" si="499">IF(V99= GB$154,$A99,"")</f>
        <v/>
      </c>
      <c r="GC99" s="14" t="str">
        <f t="shared" ref="GC99:GC132" si="500">IF(W99= GC$154,$A99,"")</f>
        <v/>
      </c>
      <c r="GD99" s="14" t="str">
        <f t="shared" ref="GD99:GD132" si="501">IF(X99= GD$154,$A99,"")</f>
        <v/>
      </c>
      <c r="GE99" s="14" t="str">
        <f t="shared" ref="GE99:GE132" si="502">IF(Y99= GE$154,$A99,"")</f>
        <v/>
      </c>
      <c r="GF99" s="14" t="str">
        <f t="shared" ref="GF99:GF132" si="503">IF(Z99= GF$154,$A99,"")</f>
        <v/>
      </c>
      <c r="GG99" s="14" t="str">
        <f t="shared" ref="GG99:GG132" si="504">IF(AA99= GG$154,$A99,"")</f>
        <v/>
      </c>
      <c r="GH99" s="14" t="str">
        <f t="shared" ref="GH99:GH132" si="505">IF(AB99= GH$154,$A99,"")</f>
        <v/>
      </c>
      <c r="GI99" s="14" t="str">
        <f t="shared" ref="GI99:GI132" si="506">IF(AC99= GI$154,$A99,"")</f>
        <v/>
      </c>
      <c r="GJ99" s="14" t="str">
        <f t="shared" ref="GJ99:GJ132" si="507">IF(AD99= GJ$154,$A99,"")</f>
        <v/>
      </c>
      <c r="GK99" s="14" t="str">
        <f t="shared" ref="GK99:GK132" si="508">IF(AE99= GK$154,$A99,"")</f>
        <v/>
      </c>
      <c r="GL99" s="1072">
        <v>1976</v>
      </c>
    </row>
    <row r="100" spans="1:194">
      <c r="A100" s="656">
        <v>1977</v>
      </c>
      <c r="B100" s="1093">
        <f>(Max!B100+Min!B100)/2</f>
        <v>58.5</v>
      </c>
      <c r="C100" s="1093">
        <f>(Max!C100+Min!C100)/2</f>
        <v>66</v>
      </c>
      <c r="D100" s="1093">
        <f>(Max!D100+Min!D100)/2</f>
        <v>68</v>
      </c>
      <c r="E100" s="1093">
        <f>(Max!E100+Min!E100)/2</f>
        <v>72</v>
      </c>
      <c r="F100" s="1093">
        <f>(Max!F100+Min!F100)/2</f>
        <v>72.5</v>
      </c>
      <c r="G100" s="1093">
        <f>(Max!G100+Min!G100)/2</f>
        <v>66.5</v>
      </c>
      <c r="H100" s="1093">
        <f>(Max!H100+Min!H100)/2</f>
        <v>68</v>
      </c>
      <c r="I100" s="1093">
        <f>(Max!I100+Min!I100)/2</f>
        <v>63.5</v>
      </c>
      <c r="J100" s="1093">
        <f>(Max!J100+Min!J100)/2</f>
        <v>67.5</v>
      </c>
      <c r="K100" s="1093">
        <f>(Max!K100+Min!K100)/2</f>
        <v>62</v>
      </c>
      <c r="L100" s="1093">
        <f>(Max!L100+Min!L100)/2</f>
        <v>45.5</v>
      </c>
      <c r="M100" s="1093">
        <f>(Max!M100+Min!M100)/2</f>
        <v>40</v>
      </c>
      <c r="N100" s="1093">
        <f>(Max!N100+Min!N100)/2</f>
        <v>37</v>
      </c>
      <c r="O100" s="1093">
        <f>(Max!O100+Min!O100)/2</f>
        <v>38.5</v>
      </c>
      <c r="P100" s="1093">
        <f>(Max!P100+Min!P100)/2</f>
        <v>50.5</v>
      </c>
      <c r="Q100" s="1093">
        <f>(Max!Q100+Min!Q100)/2</f>
        <v>58</v>
      </c>
      <c r="R100" s="1093">
        <f>(Max!R100+Min!R100)/2</f>
        <v>63.5</v>
      </c>
      <c r="S100" s="1093">
        <f>(Max!S100+Min!S100)/2</f>
        <v>49</v>
      </c>
      <c r="T100" s="1093">
        <f>(Max!T100+Min!T100)/2</f>
        <v>44.5</v>
      </c>
      <c r="U100" s="1093">
        <f>(Max!U100+Min!U100)/2</f>
        <v>45.5</v>
      </c>
      <c r="V100" s="1093">
        <f>(Max!V100+Min!V100)/2</f>
        <v>51.5</v>
      </c>
      <c r="W100" s="1093">
        <f>(Max!W100+Min!W100)/2</f>
        <v>51</v>
      </c>
      <c r="X100" s="1093">
        <f>(Max!X100+Min!X100)/2</f>
        <v>43</v>
      </c>
      <c r="Y100" s="1093">
        <f>(Max!Y100+Min!Y100)/2</f>
        <v>54.5</v>
      </c>
      <c r="Z100" s="1093">
        <f>(Max!Z100+Min!Z100)/2</f>
        <v>45.5</v>
      </c>
      <c r="AA100" s="1093">
        <f>(Max!AA100+Min!AA100)/2</f>
        <v>34.5</v>
      </c>
      <c r="AB100" s="1093">
        <f>(Max!AB100+Min!AB100)/2</f>
        <v>28</v>
      </c>
      <c r="AC100" s="1093">
        <f>(Max!AC100+Min!AC100)/2</f>
        <v>40.5</v>
      </c>
      <c r="AD100" s="1093">
        <f>(Max!AD100+Min!AD100)/2</f>
        <v>42</v>
      </c>
      <c r="AE100" s="1093">
        <f>(Max!AE100+Min!AE100)/2</f>
        <v>41</v>
      </c>
      <c r="AF100" s="1381"/>
      <c r="AG100" s="1077">
        <f t="shared" si="412"/>
        <v>1568</v>
      </c>
      <c r="AH100" s="58">
        <f>(Max!AG100+Min!AG100)/60</f>
        <v>52.266666666666666</v>
      </c>
      <c r="AI100" s="47">
        <f t="shared" si="417"/>
        <v>72.5</v>
      </c>
      <c r="AJ100" s="84">
        <f t="shared" si="418"/>
        <v>28</v>
      </c>
      <c r="AK100" s="1072">
        <v>1977</v>
      </c>
      <c r="AL100" s="23" t="str">
        <f t="shared" si="419"/>
        <v/>
      </c>
      <c r="AM100" s="23" t="str">
        <f t="shared" si="420"/>
        <v/>
      </c>
      <c r="AN100" s="23" t="str">
        <f t="shared" si="421"/>
        <v/>
      </c>
      <c r="AO100" s="23">
        <f t="shared" si="422"/>
        <v>1</v>
      </c>
      <c r="AP100" s="23">
        <f t="shared" si="423"/>
        <v>1</v>
      </c>
      <c r="AQ100" s="23" t="str">
        <f t="shared" si="424"/>
        <v/>
      </c>
      <c r="AR100" s="23" t="str">
        <f t="shared" si="425"/>
        <v/>
      </c>
      <c r="AS100" s="23" t="str">
        <f t="shared" si="426"/>
        <v/>
      </c>
      <c r="AT100" s="23" t="str">
        <f t="shared" si="427"/>
        <v/>
      </c>
      <c r="AU100" s="23" t="str">
        <f t="shared" si="428"/>
        <v/>
      </c>
      <c r="AV100" s="23" t="str">
        <f t="shared" si="429"/>
        <v/>
      </c>
      <c r="AW100" s="23" t="str">
        <f t="shared" si="430"/>
        <v/>
      </c>
      <c r="AX100" s="23" t="str">
        <f t="shared" si="431"/>
        <v/>
      </c>
      <c r="AY100" s="23" t="str">
        <f t="shared" si="432"/>
        <v/>
      </c>
      <c r="AZ100" s="23" t="str">
        <f t="shared" si="433"/>
        <v/>
      </c>
      <c r="BA100" s="23" t="str">
        <f t="shared" si="434"/>
        <v/>
      </c>
      <c r="BB100" s="23" t="str">
        <f t="shared" si="435"/>
        <v/>
      </c>
      <c r="BC100" s="23" t="str">
        <f t="shared" si="436"/>
        <v/>
      </c>
      <c r="BD100" s="23" t="str">
        <f t="shared" si="437"/>
        <v/>
      </c>
      <c r="BE100" s="23" t="str">
        <f t="shared" si="438"/>
        <v/>
      </c>
      <c r="BF100" s="23" t="str">
        <f t="shared" si="439"/>
        <v/>
      </c>
      <c r="BG100" s="23" t="str">
        <f t="shared" si="440"/>
        <v/>
      </c>
      <c r="BH100" s="23" t="str">
        <f t="shared" si="441"/>
        <v/>
      </c>
      <c r="BI100" s="23" t="str">
        <f t="shared" si="442"/>
        <v/>
      </c>
      <c r="BJ100" s="23" t="str">
        <f t="shared" si="443"/>
        <v/>
      </c>
      <c r="BK100" s="23" t="str">
        <f t="shared" si="444"/>
        <v/>
      </c>
      <c r="BL100" s="23" t="str">
        <f t="shared" si="445"/>
        <v/>
      </c>
      <c r="BM100" s="23" t="str">
        <f t="shared" si="446"/>
        <v/>
      </c>
      <c r="BN100" s="23" t="str">
        <f t="shared" si="447"/>
        <v/>
      </c>
      <c r="BO100" s="23" t="str">
        <f t="shared" si="448"/>
        <v/>
      </c>
      <c r="BP100" s="23">
        <f t="shared" si="413"/>
        <v>2</v>
      </c>
      <c r="BQ100" s="1072">
        <v>1977</v>
      </c>
      <c r="BR100" s="14" t="str">
        <f t="shared" si="416"/>
        <v/>
      </c>
      <c r="BS100" s="14" t="str">
        <f t="shared" si="416"/>
        <v/>
      </c>
      <c r="BT100" s="14" t="str">
        <f t="shared" si="416"/>
        <v/>
      </c>
      <c r="BU100" s="14">
        <f t="shared" si="416"/>
        <v>1977</v>
      </c>
      <c r="BV100" s="14">
        <f t="shared" si="416"/>
        <v>1977</v>
      </c>
      <c r="BW100" s="14" t="str">
        <f t="shared" si="416"/>
        <v/>
      </c>
      <c r="BX100" s="14" t="str">
        <f t="shared" si="416"/>
        <v/>
      </c>
      <c r="BY100" s="14" t="str">
        <f t="shared" si="416"/>
        <v/>
      </c>
      <c r="BZ100" s="14" t="str">
        <f t="shared" si="414"/>
        <v/>
      </c>
      <c r="CA100" s="14" t="str">
        <f t="shared" si="414"/>
        <v/>
      </c>
      <c r="CB100" s="14" t="str">
        <f t="shared" si="414"/>
        <v/>
      </c>
      <c r="CC100" s="14" t="str">
        <f t="shared" si="414"/>
        <v/>
      </c>
      <c r="CD100" s="14" t="str">
        <f t="shared" si="414"/>
        <v/>
      </c>
      <c r="CE100" s="14" t="str">
        <f t="shared" si="410"/>
        <v/>
      </c>
      <c r="CF100" s="14" t="str">
        <f t="shared" si="410"/>
        <v/>
      </c>
      <c r="CG100" s="14" t="str">
        <f t="shared" si="410"/>
        <v/>
      </c>
      <c r="CH100" s="14" t="str">
        <f t="shared" si="410"/>
        <v/>
      </c>
      <c r="CI100" s="14" t="str">
        <f t="shared" si="410"/>
        <v/>
      </c>
      <c r="CJ100" s="14" t="str">
        <f t="shared" si="410"/>
        <v/>
      </c>
      <c r="CK100" s="14" t="str">
        <f t="shared" si="410"/>
        <v/>
      </c>
      <c r="CL100" s="14" t="str">
        <f t="shared" si="410"/>
        <v/>
      </c>
      <c r="CM100" s="14" t="str">
        <f t="shared" si="410"/>
        <v/>
      </c>
      <c r="CN100" s="14" t="str">
        <f t="shared" si="410"/>
        <v/>
      </c>
      <c r="CO100" s="14" t="str">
        <f t="shared" si="410"/>
        <v/>
      </c>
      <c r="CP100" s="14" t="str">
        <f t="shared" si="415"/>
        <v/>
      </c>
      <c r="CQ100" s="14" t="str">
        <f t="shared" si="415"/>
        <v/>
      </c>
      <c r="CR100" s="14" t="str">
        <f t="shared" si="415"/>
        <v/>
      </c>
      <c r="CS100" s="14" t="str">
        <f t="shared" si="415"/>
        <v/>
      </c>
      <c r="CT100" s="14" t="str">
        <f t="shared" si="415"/>
        <v/>
      </c>
      <c r="CU100" s="14" t="str">
        <f t="shared" si="415"/>
        <v/>
      </c>
      <c r="CV100" s="1072">
        <v>1977</v>
      </c>
      <c r="CW100" s="14" t="str">
        <f t="shared" si="449"/>
        <v/>
      </c>
      <c r="CX100" s="14" t="str">
        <f t="shared" si="450"/>
        <v/>
      </c>
      <c r="CY100" s="14" t="str">
        <f t="shared" si="451"/>
        <v/>
      </c>
      <c r="CZ100" s="14" t="str">
        <f t="shared" si="452"/>
        <v/>
      </c>
      <c r="DA100" s="14">
        <f t="shared" si="453"/>
        <v>1977</v>
      </c>
      <c r="DB100" s="14" t="str">
        <f t="shared" si="454"/>
        <v/>
      </c>
      <c r="DC100" s="14">
        <f t="shared" si="455"/>
        <v>1977</v>
      </c>
      <c r="DD100" s="14" t="str">
        <f t="shared" si="456"/>
        <v/>
      </c>
      <c r="DE100" s="14" t="str">
        <f t="shared" si="457"/>
        <v/>
      </c>
      <c r="DF100" s="14" t="str">
        <f t="shared" si="458"/>
        <v/>
      </c>
      <c r="DG100" s="14" t="str">
        <f t="shared" si="459"/>
        <v/>
      </c>
      <c r="DH100" s="14" t="str">
        <f t="shared" si="460"/>
        <v/>
      </c>
      <c r="DI100" s="14" t="str">
        <f t="shared" si="461"/>
        <v/>
      </c>
      <c r="DJ100" s="14" t="str">
        <f t="shared" si="462"/>
        <v/>
      </c>
      <c r="DK100" s="14" t="str">
        <f t="shared" si="463"/>
        <v/>
      </c>
      <c r="DL100" s="14" t="str">
        <f t="shared" si="464"/>
        <v/>
      </c>
      <c r="DM100" s="14" t="str">
        <f t="shared" si="465"/>
        <v/>
      </c>
      <c r="DN100" s="14" t="str">
        <f t="shared" si="466"/>
        <v/>
      </c>
      <c r="DO100" s="14" t="str">
        <f t="shared" si="467"/>
        <v/>
      </c>
      <c r="DP100" s="14" t="str">
        <f t="shared" si="468"/>
        <v/>
      </c>
      <c r="DQ100" s="14" t="str">
        <f t="shared" si="469"/>
        <v/>
      </c>
      <c r="DR100" s="14" t="str">
        <f t="shared" si="470"/>
        <v/>
      </c>
      <c r="DS100" s="14" t="str">
        <f t="shared" si="471"/>
        <v/>
      </c>
      <c r="DT100" s="14" t="str">
        <f t="shared" si="472"/>
        <v/>
      </c>
      <c r="DU100" s="14" t="str">
        <f t="shared" si="473"/>
        <v/>
      </c>
      <c r="DV100" s="14" t="str">
        <f t="shared" si="474"/>
        <v/>
      </c>
      <c r="DW100" s="14" t="str">
        <f t="shared" si="475"/>
        <v/>
      </c>
      <c r="DX100" s="14" t="str">
        <f t="shared" si="476"/>
        <v/>
      </c>
      <c r="DY100" s="14" t="str">
        <f t="shared" si="477"/>
        <v/>
      </c>
      <c r="DZ100" s="14" t="str">
        <f t="shared" si="478"/>
        <v/>
      </c>
      <c r="EA100" s="1072">
        <v>1977</v>
      </c>
      <c r="EB100" s="23" t="str">
        <f t="shared" si="379"/>
        <v/>
      </c>
      <c r="EC100" s="23" t="str">
        <f t="shared" si="380"/>
        <v/>
      </c>
      <c r="ED100" s="23" t="str">
        <f t="shared" si="381"/>
        <v/>
      </c>
      <c r="EE100" s="23" t="str">
        <f t="shared" si="382"/>
        <v/>
      </c>
      <c r="EF100" s="23" t="str">
        <f t="shared" si="383"/>
        <v/>
      </c>
      <c r="EG100" s="23" t="str">
        <f t="shared" si="384"/>
        <v/>
      </c>
      <c r="EH100" s="23" t="str">
        <f t="shared" si="385"/>
        <v/>
      </c>
      <c r="EI100" s="23" t="str">
        <f t="shared" si="386"/>
        <v/>
      </c>
      <c r="EJ100" s="23" t="str">
        <f t="shared" si="387"/>
        <v/>
      </c>
      <c r="EK100" s="23" t="str">
        <f t="shared" si="388"/>
        <v/>
      </c>
      <c r="EL100" s="23" t="str">
        <f t="shared" si="389"/>
        <v/>
      </c>
      <c r="EM100" s="23" t="str">
        <f t="shared" si="390"/>
        <v/>
      </c>
      <c r="EN100" s="23" t="str">
        <f t="shared" si="391"/>
        <v/>
      </c>
      <c r="EO100" s="23" t="str">
        <f t="shared" si="392"/>
        <v/>
      </c>
      <c r="EP100" s="23" t="str">
        <f t="shared" si="393"/>
        <v/>
      </c>
      <c r="EQ100" s="23" t="str">
        <f t="shared" si="394"/>
        <v/>
      </c>
      <c r="ER100" s="23" t="str">
        <f t="shared" si="395"/>
        <v/>
      </c>
      <c r="ES100" s="23" t="str">
        <f t="shared" si="396"/>
        <v/>
      </c>
      <c r="ET100" s="23" t="str">
        <f t="shared" si="397"/>
        <v/>
      </c>
      <c r="EU100" s="23" t="str">
        <f t="shared" si="398"/>
        <v/>
      </c>
      <c r="EV100" s="23" t="str">
        <f t="shared" si="399"/>
        <v/>
      </c>
      <c r="EW100" s="23" t="str">
        <f t="shared" si="400"/>
        <v/>
      </c>
      <c r="EX100" s="23" t="str">
        <f t="shared" si="401"/>
        <v/>
      </c>
      <c r="EY100" s="23" t="str">
        <f t="shared" si="402"/>
        <v/>
      </c>
      <c r="EZ100" s="23" t="str">
        <f t="shared" si="403"/>
        <v/>
      </c>
      <c r="FA100" s="23" t="str">
        <f t="shared" si="404"/>
        <v/>
      </c>
      <c r="FB100" s="23">
        <f t="shared" si="405"/>
        <v>1</v>
      </c>
      <c r="FC100" s="23" t="str">
        <f t="shared" si="406"/>
        <v/>
      </c>
      <c r="FD100" s="23" t="str">
        <f t="shared" si="407"/>
        <v/>
      </c>
      <c r="FE100" s="23" t="str">
        <f t="shared" si="408"/>
        <v/>
      </c>
      <c r="FF100" s="23">
        <f t="shared" si="409"/>
        <v>1</v>
      </c>
      <c r="FG100" s="1072">
        <v>1977</v>
      </c>
      <c r="FH100" s="14" t="str">
        <f t="shared" si="479"/>
        <v/>
      </c>
      <c r="FI100" s="14" t="str">
        <f t="shared" si="480"/>
        <v/>
      </c>
      <c r="FJ100" s="14" t="str">
        <f t="shared" si="481"/>
        <v/>
      </c>
      <c r="FK100" s="14" t="str">
        <f t="shared" si="482"/>
        <v/>
      </c>
      <c r="FL100" s="14" t="str">
        <f t="shared" si="483"/>
        <v/>
      </c>
      <c r="FM100" s="14" t="str">
        <f t="shared" si="484"/>
        <v/>
      </c>
      <c r="FN100" s="14" t="str">
        <f t="shared" si="485"/>
        <v/>
      </c>
      <c r="FO100" s="14" t="str">
        <f t="shared" si="486"/>
        <v/>
      </c>
      <c r="FP100" s="14" t="str">
        <f t="shared" si="487"/>
        <v/>
      </c>
      <c r="FQ100" s="14" t="str">
        <f t="shared" si="488"/>
        <v/>
      </c>
      <c r="FR100" s="14" t="str">
        <f t="shared" si="489"/>
        <v/>
      </c>
      <c r="FS100" s="14" t="str">
        <f t="shared" si="490"/>
        <v/>
      </c>
      <c r="FT100" s="14" t="str">
        <f t="shared" si="491"/>
        <v/>
      </c>
      <c r="FU100" s="14" t="str">
        <f t="shared" si="492"/>
        <v/>
      </c>
      <c r="FV100" s="14" t="str">
        <f t="shared" si="493"/>
        <v/>
      </c>
      <c r="FW100" s="14" t="str">
        <f t="shared" si="494"/>
        <v/>
      </c>
      <c r="FX100" s="14" t="str">
        <f t="shared" si="495"/>
        <v/>
      </c>
      <c r="FY100" s="14" t="str">
        <f t="shared" si="496"/>
        <v/>
      </c>
      <c r="FZ100" s="14" t="str">
        <f t="shared" si="497"/>
        <v/>
      </c>
      <c r="GA100" s="14" t="str">
        <f t="shared" si="498"/>
        <v/>
      </c>
      <c r="GB100" s="14" t="str">
        <f t="shared" si="499"/>
        <v/>
      </c>
      <c r="GC100" s="14" t="str">
        <f t="shared" si="500"/>
        <v/>
      </c>
      <c r="GD100" s="14" t="str">
        <f t="shared" si="501"/>
        <v/>
      </c>
      <c r="GE100" s="14" t="str">
        <f t="shared" si="502"/>
        <v/>
      </c>
      <c r="GF100" s="14" t="str">
        <f t="shared" si="503"/>
        <v/>
      </c>
      <c r="GG100" s="14" t="str">
        <f t="shared" si="504"/>
        <v/>
      </c>
      <c r="GH100" s="14" t="str">
        <f t="shared" si="505"/>
        <v/>
      </c>
      <c r="GI100" s="14" t="str">
        <f t="shared" si="506"/>
        <v/>
      </c>
      <c r="GJ100" s="14" t="str">
        <f t="shared" si="507"/>
        <v/>
      </c>
      <c r="GK100" s="14" t="str">
        <f t="shared" si="508"/>
        <v/>
      </c>
      <c r="GL100" s="1072">
        <v>1977</v>
      </c>
    </row>
    <row r="101" spans="1:194">
      <c r="A101" s="656">
        <v>1978</v>
      </c>
      <c r="B101" s="1093">
        <f>(Max!B101+Min!B101)/2</f>
        <v>56</v>
      </c>
      <c r="C101" s="1093">
        <f>(Max!C101+Min!C101)/2</f>
        <v>56</v>
      </c>
      <c r="D101" s="1093">
        <f>(Max!D101+Min!D101)/2</f>
        <v>54</v>
      </c>
      <c r="E101" s="1093">
        <f>(Max!E101+Min!E101)/2</f>
        <v>54.5</v>
      </c>
      <c r="F101" s="1093">
        <f>(Max!F101+Min!F101)/2</f>
        <v>60</v>
      </c>
      <c r="G101" s="1093">
        <f>(Max!G101+Min!G101)/2</f>
        <v>58.5</v>
      </c>
      <c r="H101" s="1093">
        <f>(Max!H101+Min!H101)/2</f>
        <v>63.5</v>
      </c>
      <c r="I101" s="1093">
        <f>(Max!I101+Min!I101)/2</f>
        <v>53</v>
      </c>
      <c r="J101" s="1093">
        <f>(Max!J101+Min!J101)/2</f>
        <v>51</v>
      </c>
      <c r="K101" s="1093">
        <f>(Max!K101+Min!K101)/2</f>
        <v>53.5</v>
      </c>
      <c r="L101" s="1093">
        <f>(Max!L101+Min!L101)/2</f>
        <v>54.5</v>
      </c>
      <c r="M101" s="1093">
        <f>(Max!M101+Min!M101)/2</f>
        <v>56.5</v>
      </c>
      <c r="N101" s="1093">
        <f>(Max!N101+Min!N101)/2</f>
        <v>54.5</v>
      </c>
      <c r="O101" s="1093">
        <f>(Max!O101+Min!O101)/2</f>
        <v>58.5</v>
      </c>
      <c r="P101" s="1093">
        <f>(Max!P101+Min!P101)/2</f>
        <v>62</v>
      </c>
      <c r="Q101" s="1093">
        <f>(Max!Q101+Min!Q101)/2</f>
        <v>53</v>
      </c>
      <c r="R101" s="1093">
        <f>(Max!R101+Min!R101)/2</f>
        <v>58.5</v>
      </c>
      <c r="S101" s="1093">
        <f>(Max!S101+Min!S101)/2</f>
        <v>62.5</v>
      </c>
      <c r="T101" s="1093">
        <f>(Max!T101+Min!T101)/2</f>
        <v>49</v>
      </c>
      <c r="U101" s="1093">
        <f>(Max!U101+Min!U101)/2</f>
        <v>48</v>
      </c>
      <c r="V101" s="1093">
        <f>(Max!V101+Min!V101)/2</f>
        <v>50.5</v>
      </c>
      <c r="W101" s="1093">
        <f>(Max!W101+Min!W101)/2</f>
        <v>49</v>
      </c>
      <c r="X101" s="1093">
        <f>(Max!X101+Min!X101)/2</f>
        <v>48.5</v>
      </c>
      <c r="Y101" s="1093">
        <f>(Max!Y101+Min!Y101)/2</f>
        <v>53.5</v>
      </c>
      <c r="Z101" s="1093">
        <f>(Max!Z101+Min!Z101)/2</f>
        <v>40</v>
      </c>
      <c r="AA101" s="1093">
        <f>(Max!AA101+Min!AA101)/2</f>
        <v>38.5</v>
      </c>
      <c r="AB101" s="1093">
        <f>(Max!AB101+Min!AB101)/2</f>
        <v>39.5</v>
      </c>
      <c r="AC101" s="1093">
        <f>(Max!AC101+Min!AC101)/2</f>
        <v>52</v>
      </c>
      <c r="AD101" s="1093">
        <f>(Max!AD101+Min!AD101)/2</f>
        <v>40.5</v>
      </c>
      <c r="AE101" s="1093">
        <f>(Max!AE101+Min!AE101)/2</f>
        <v>47</v>
      </c>
      <c r="AF101" s="1381"/>
      <c r="AG101" s="1077">
        <f t="shared" si="412"/>
        <v>1576</v>
      </c>
      <c r="AH101" s="58">
        <f>(Max!AG101+Min!AG101)/60</f>
        <v>52.533333333333331</v>
      </c>
      <c r="AI101" s="47">
        <f t="shared" si="417"/>
        <v>63.5</v>
      </c>
      <c r="AJ101" s="84">
        <f t="shared" si="418"/>
        <v>38.5</v>
      </c>
      <c r="AK101" s="1072">
        <v>1978</v>
      </c>
      <c r="AL101" s="23" t="str">
        <f t="shared" si="419"/>
        <v/>
      </c>
      <c r="AM101" s="23" t="str">
        <f t="shared" si="420"/>
        <v/>
      </c>
      <c r="AN101" s="23" t="str">
        <f t="shared" si="421"/>
        <v/>
      </c>
      <c r="AO101" s="23" t="str">
        <f t="shared" si="422"/>
        <v/>
      </c>
      <c r="AP101" s="23" t="str">
        <f t="shared" si="423"/>
        <v/>
      </c>
      <c r="AQ101" s="23" t="str">
        <f t="shared" si="424"/>
        <v/>
      </c>
      <c r="AR101" s="23" t="str">
        <f t="shared" si="425"/>
        <v/>
      </c>
      <c r="AS101" s="23" t="str">
        <f t="shared" si="426"/>
        <v/>
      </c>
      <c r="AT101" s="23" t="str">
        <f t="shared" si="427"/>
        <v/>
      </c>
      <c r="AU101" s="23" t="str">
        <f t="shared" si="428"/>
        <v/>
      </c>
      <c r="AV101" s="23" t="str">
        <f t="shared" si="429"/>
        <v/>
      </c>
      <c r="AW101" s="23" t="str">
        <f t="shared" si="430"/>
        <v/>
      </c>
      <c r="AX101" s="23" t="str">
        <f t="shared" si="431"/>
        <v/>
      </c>
      <c r="AY101" s="23" t="str">
        <f t="shared" si="432"/>
        <v/>
      </c>
      <c r="AZ101" s="23" t="str">
        <f t="shared" si="433"/>
        <v/>
      </c>
      <c r="BA101" s="23" t="str">
        <f t="shared" si="434"/>
        <v/>
      </c>
      <c r="BB101" s="23" t="str">
        <f t="shared" si="435"/>
        <v/>
      </c>
      <c r="BC101" s="23" t="str">
        <f t="shared" si="436"/>
        <v/>
      </c>
      <c r="BD101" s="23" t="str">
        <f t="shared" si="437"/>
        <v/>
      </c>
      <c r="BE101" s="23" t="str">
        <f t="shared" si="438"/>
        <v/>
      </c>
      <c r="BF101" s="23" t="str">
        <f t="shared" si="439"/>
        <v/>
      </c>
      <c r="BG101" s="23" t="str">
        <f t="shared" si="440"/>
        <v/>
      </c>
      <c r="BH101" s="23" t="str">
        <f t="shared" si="441"/>
        <v/>
      </c>
      <c r="BI101" s="23" t="str">
        <f t="shared" si="442"/>
        <v/>
      </c>
      <c r="BJ101" s="23" t="str">
        <f t="shared" si="443"/>
        <v/>
      </c>
      <c r="BK101" s="23" t="str">
        <f t="shared" si="444"/>
        <v/>
      </c>
      <c r="BL101" s="23" t="str">
        <f t="shared" si="445"/>
        <v/>
      </c>
      <c r="BM101" s="23" t="str">
        <f t="shared" si="446"/>
        <v/>
      </c>
      <c r="BN101" s="23" t="str">
        <f t="shared" si="447"/>
        <v/>
      </c>
      <c r="BO101" s="23" t="str">
        <f t="shared" si="448"/>
        <v/>
      </c>
      <c r="BP101" s="23">
        <f t="shared" si="413"/>
        <v>0</v>
      </c>
      <c r="BQ101" s="1072">
        <v>1978</v>
      </c>
      <c r="BR101" s="14" t="str">
        <f t="shared" si="416"/>
        <v/>
      </c>
      <c r="BS101" s="14" t="str">
        <f t="shared" si="416"/>
        <v/>
      </c>
      <c r="BT101" s="14" t="str">
        <f t="shared" si="416"/>
        <v/>
      </c>
      <c r="BU101" s="14" t="str">
        <f t="shared" si="416"/>
        <v/>
      </c>
      <c r="BV101" s="14" t="str">
        <f t="shared" si="416"/>
        <v/>
      </c>
      <c r="BW101" s="14" t="str">
        <f t="shared" si="416"/>
        <v/>
      </c>
      <c r="BX101" s="14" t="str">
        <f t="shared" si="416"/>
        <v/>
      </c>
      <c r="BY101" s="14" t="str">
        <f t="shared" si="416"/>
        <v/>
      </c>
      <c r="BZ101" s="14" t="str">
        <f t="shared" si="414"/>
        <v/>
      </c>
      <c r="CA101" s="14" t="str">
        <f t="shared" si="414"/>
        <v/>
      </c>
      <c r="CB101" s="14" t="str">
        <f t="shared" si="414"/>
        <v/>
      </c>
      <c r="CC101" s="14" t="str">
        <f t="shared" si="414"/>
        <v/>
      </c>
      <c r="CD101" s="14" t="str">
        <f t="shared" si="414"/>
        <v/>
      </c>
      <c r="CE101" s="14" t="str">
        <f t="shared" si="414"/>
        <v/>
      </c>
      <c r="CF101" s="14" t="str">
        <f t="shared" si="414"/>
        <v/>
      </c>
      <c r="CG101" s="14" t="str">
        <f t="shared" si="414"/>
        <v/>
      </c>
      <c r="CH101" s="14" t="str">
        <f t="shared" si="414"/>
        <v/>
      </c>
      <c r="CI101" s="14" t="str">
        <f t="shared" si="414"/>
        <v/>
      </c>
      <c r="CJ101" s="14" t="str">
        <f t="shared" si="414"/>
        <v/>
      </c>
      <c r="CK101" s="14" t="str">
        <f t="shared" si="414"/>
        <v/>
      </c>
      <c r="CL101" s="14" t="str">
        <f t="shared" si="414"/>
        <v/>
      </c>
      <c r="CM101" s="14" t="str">
        <f t="shared" si="414"/>
        <v/>
      </c>
      <c r="CN101" s="14" t="str">
        <f t="shared" si="414"/>
        <v/>
      </c>
      <c r="CO101" s="14" t="str">
        <f t="shared" si="414"/>
        <v/>
      </c>
      <c r="CP101" s="14" t="str">
        <f t="shared" si="415"/>
        <v/>
      </c>
      <c r="CQ101" s="14" t="str">
        <f t="shared" si="415"/>
        <v/>
      </c>
      <c r="CR101" s="14" t="str">
        <f t="shared" si="415"/>
        <v/>
      </c>
      <c r="CS101" s="14" t="str">
        <f t="shared" si="415"/>
        <v/>
      </c>
      <c r="CT101" s="14" t="str">
        <f t="shared" si="415"/>
        <v/>
      </c>
      <c r="CU101" s="14" t="str">
        <f t="shared" si="415"/>
        <v/>
      </c>
      <c r="CV101" s="1072">
        <v>1978</v>
      </c>
      <c r="CW101" s="14" t="str">
        <f t="shared" si="449"/>
        <v/>
      </c>
      <c r="CX101" s="14" t="str">
        <f t="shared" si="450"/>
        <v/>
      </c>
      <c r="CY101" s="14" t="str">
        <f t="shared" si="451"/>
        <v/>
      </c>
      <c r="CZ101" s="14" t="str">
        <f t="shared" si="452"/>
        <v/>
      </c>
      <c r="DA101" s="14" t="str">
        <f t="shared" si="453"/>
        <v/>
      </c>
      <c r="DB101" s="14" t="str">
        <f t="shared" si="454"/>
        <v/>
      </c>
      <c r="DC101" s="14" t="str">
        <f t="shared" si="455"/>
        <v/>
      </c>
      <c r="DD101" s="14" t="str">
        <f t="shared" si="456"/>
        <v/>
      </c>
      <c r="DE101" s="14" t="str">
        <f t="shared" si="457"/>
        <v/>
      </c>
      <c r="DF101" s="14" t="str">
        <f t="shared" si="458"/>
        <v/>
      </c>
      <c r="DG101" s="14" t="str">
        <f t="shared" si="459"/>
        <v/>
      </c>
      <c r="DH101" s="14" t="str">
        <f t="shared" si="460"/>
        <v/>
      </c>
      <c r="DI101" s="14" t="str">
        <f t="shared" si="461"/>
        <v/>
      </c>
      <c r="DJ101" s="14" t="str">
        <f t="shared" si="462"/>
        <v/>
      </c>
      <c r="DK101" s="14" t="str">
        <f t="shared" si="463"/>
        <v/>
      </c>
      <c r="DL101" s="14" t="str">
        <f t="shared" si="464"/>
        <v/>
      </c>
      <c r="DM101" s="14" t="str">
        <f t="shared" si="465"/>
        <v/>
      </c>
      <c r="DN101" s="14" t="str">
        <f t="shared" si="466"/>
        <v/>
      </c>
      <c r="DO101" s="14" t="str">
        <f t="shared" si="467"/>
        <v/>
      </c>
      <c r="DP101" s="14" t="str">
        <f t="shared" si="468"/>
        <v/>
      </c>
      <c r="DQ101" s="14" t="str">
        <f t="shared" si="469"/>
        <v/>
      </c>
      <c r="DR101" s="14" t="str">
        <f t="shared" si="470"/>
        <v/>
      </c>
      <c r="DS101" s="14" t="str">
        <f t="shared" si="471"/>
        <v/>
      </c>
      <c r="DT101" s="14" t="str">
        <f t="shared" si="472"/>
        <v/>
      </c>
      <c r="DU101" s="14" t="str">
        <f t="shared" si="473"/>
        <v/>
      </c>
      <c r="DV101" s="14" t="str">
        <f t="shared" si="474"/>
        <v/>
      </c>
      <c r="DW101" s="14" t="str">
        <f t="shared" si="475"/>
        <v/>
      </c>
      <c r="DX101" s="14" t="str">
        <f t="shared" si="476"/>
        <v/>
      </c>
      <c r="DY101" s="14" t="str">
        <f t="shared" si="477"/>
        <v/>
      </c>
      <c r="DZ101" s="14" t="str">
        <f t="shared" si="478"/>
        <v/>
      </c>
      <c r="EA101" s="1072">
        <v>1978</v>
      </c>
      <c r="EB101" s="23" t="str">
        <f t="shared" si="379"/>
        <v/>
      </c>
      <c r="EC101" s="23" t="str">
        <f t="shared" si="380"/>
        <v/>
      </c>
      <c r="ED101" s="23" t="str">
        <f t="shared" si="381"/>
        <v/>
      </c>
      <c r="EE101" s="23" t="str">
        <f t="shared" si="382"/>
        <v/>
      </c>
      <c r="EF101" s="23" t="str">
        <f t="shared" si="383"/>
        <v/>
      </c>
      <c r="EG101" s="23" t="str">
        <f t="shared" si="384"/>
        <v/>
      </c>
      <c r="EH101" s="23" t="str">
        <f t="shared" si="385"/>
        <v/>
      </c>
      <c r="EI101" s="23" t="str">
        <f t="shared" si="386"/>
        <v/>
      </c>
      <c r="EJ101" s="23" t="str">
        <f t="shared" si="387"/>
        <v/>
      </c>
      <c r="EK101" s="23" t="str">
        <f t="shared" si="388"/>
        <v/>
      </c>
      <c r="EL101" s="23" t="str">
        <f t="shared" si="389"/>
        <v/>
      </c>
      <c r="EM101" s="23" t="str">
        <f t="shared" si="390"/>
        <v/>
      </c>
      <c r="EN101" s="23" t="str">
        <f t="shared" si="391"/>
        <v/>
      </c>
      <c r="EO101" s="23" t="str">
        <f t="shared" si="392"/>
        <v/>
      </c>
      <c r="EP101" s="23" t="str">
        <f t="shared" si="393"/>
        <v/>
      </c>
      <c r="EQ101" s="23" t="str">
        <f t="shared" si="394"/>
        <v/>
      </c>
      <c r="ER101" s="23" t="str">
        <f t="shared" si="395"/>
        <v/>
      </c>
      <c r="ES101" s="23" t="str">
        <f t="shared" si="396"/>
        <v/>
      </c>
      <c r="ET101" s="23" t="str">
        <f t="shared" si="397"/>
        <v/>
      </c>
      <c r="EU101" s="23" t="str">
        <f t="shared" si="398"/>
        <v/>
      </c>
      <c r="EV101" s="23" t="str">
        <f t="shared" si="399"/>
        <v/>
      </c>
      <c r="EW101" s="23" t="str">
        <f t="shared" si="400"/>
        <v/>
      </c>
      <c r="EX101" s="23" t="str">
        <f t="shared" si="401"/>
        <v/>
      </c>
      <c r="EY101" s="23" t="str">
        <f t="shared" si="402"/>
        <v/>
      </c>
      <c r="EZ101" s="23" t="str">
        <f t="shared" si="403"/>
        <v/>
      </c>
      <c r="FA101" s="23" t="str">
        <f t="shared" si="404"/>
        <v/>
      </c>
      <c r="FB101" s="23" t="str">
        <f t="shared" si="405"/>
        <v/>
      </c>
      <c r="FC101" s="23" t="str">
        <f t="shared" si="406"/>
        <v/>
      </c>
      <c r="FD101" s="23" t="str">
        <f t="shared" si="407"/>
        <v/>
      </c>
      <c r="FE101" s="23" t="str">
        <f t="shared" si="408"/>
        <v/>
      </c>
      <c r="FF101" s="23">
        <f t="shared" si="409"/>
        <v>0</v>
      </c>
      <c r="FG101" s="1072">
        <v>1978</v>
      </c>
      <c r="FH101" s="14" t="str">
        <f t="shared" si="479"/>
        <v/>
      </c>
      <c r="FI101" s="14" t="str">
        <f t="shared" si="480"/>
        <v/>
      </c>
      <c r="FJ101" s="14" t="str">
        <f t="shared" si="481"/>
        <v/>
      </c>
      <c r="FK101" s="14" t="str">
        <f t="shared" si="482"/>
        <v/>
      </c>
      <c r="FL101" s="14" t="str">
        <f t="shared" si="483"/>
        <v/>
      </c>
      <c r="FM101" s="14" t="str">
        <f t="shared" si="484"/>
        <v/>
      </c>
      <c r="FN101" s="14" t="str">
        <f t="shared" si="485"/>
        <v/>
      </c>
      <c r="FO101" s="14" t="str">
        <f t="shared" si="486"/>
        <v/>
      </c>
      <c r="FP101" s="14" t="str">
        <f t="shared" si="487"/>
        <v/>
      </c>
      <c r="FQ101" s="14" t="str">
        <f t="shared" si="488"/>
        <v/>
      </c>
      <c r="FR101" s="14" t="str">
        <f t="shared" si="489"/>
        <v/>
      </c>
      <c r="FS101" s="14" t="str">
        <f t="shared" si="490"/>
        <v/>
      </c>
      <c r="FT101" s="14" t="str">
        <f t="shared" si="491"/>
        <v/>
      </c>
      <c r="FU101" s="14" t="str">
        <f t="shared" si="492"/>
        <v/>
      </c>
      <c r="FV101" s="14" t="str">
        <f t="shared" si="493"/>
        <v/>
      </c>
      <c r="FW101" s="14" t="str">
        <f t="shared" si="494"/>
        <v/>
      </c>
      <c r="FX101" s="14" t="str">
        <f t="shared" si="495"/>
        <v/>
      </c>
      <c r="FY101" s="14" t="str">
        <f t="shared" si="496"/>
        <v/>
      </c>
      <c r="FZ101" s="14" t="str">
        <f t="shared" si="497"/>
        <v/>
      </c>
      <c r="GA101" s="14" t="str">
        <f t="shared" si="498"/>
        <v/>
      </c>
      <c r="GB101" s="14" t="str">
        <f t="shared" si="499"/>
        <v/>
      </c>
      <c r="GC101" s="14" t="str">
        <f t="shared" si="500"/>
        <v/>
      </c>
      <c r="GD101" s="14" t="str">
        <f t="shared" si="501"/>
        <v/>
      </c>
      <c r="GE101" s="14" t="str">
        <f t="shared" si="502"/>
        <v/>
      </c>
      <c r="GF101" s="14" t="str">
        <f t="shared" si="503"/>
        <v/>
      </c>
      <c r="GG101" s="14" t="str">
        <f t="shared" si="504"/>
        <v/>
      </c>
      <c r="GH101" s="14" t="str">
        <f t="shared" si="505"/>
        <v/>
      </c>
      <c r="GI101" s="14" t="str">
        <f t="shared" si="506"/>
        <v/>
      </c>
      <c r="GJ101" s="14" t="str">
        <f t="shared" si="507"/>
        <v/>
      </c>
      <c r="GK101" s="14" t="str">
        <f t="shared" si="508"/>
        <v/>
      </c>
      <c r="GL101" s="1072">
        <v>1978</v>
      </c>
    </row>
    <row r="102" spans="1:194">
      <c r="A102" s="656">
        <v>1979</v>
      </c>
      <c r="B102" s="1093">
        <f>(Max!B102+Min!B102)/2</f>
        <v>60.5</v>
      </c>
      <c r="C102" s="1093">
        <f>(Max!C102+Min!C102)/2</f>
        <v>68</v>
      </c>
      <c r="D102" s="1093">
        <f>(Max!D102+Min!D102)/2</f>
        <v>54.5</v>
      </c>
      <c r="E102" s="1093">
        <f>(Max!E102+Min!E102)/2</f>
        <v>47.5</v>
      </c>
      <c r="F102" s="1093">
        <f>(Max!F102+Min!F102)/2</f>
        <v>48</v>
      </c>
      <c r="G102" s="1093">
        <f>(Max!G102+Min!G102)/2</f>
        <v>50</v>
      </c>
      <c r="H102" s="1093">
        <f>(Max!H102+Min!H102)/2</f>
        <v>51.5</v>
      </c>
      <c r="I102" s="1093">
        <f>(Max!I102+Min!I102)/2</f>
        <v>45.5</v>
      </c>
      <c r="J102" s="1093">
        <f>(Max!J102+Min!J102)/2</f>
        <v>57.5</v>
      </c>
      <c r="K102" s="1093">
        <f>(Max!K102+Min!K102)/2</f>
        <v>66.5</v>
      </c>
      <c r="L102" s="1093">
        <f>(Max!L102+Min!L102)/2</f>
        <v>54.5</v>
      </c>
      <c r="M102" s="1093">
        <f>(Max!M102+Min!M102)/2</f>
        <v>47</v>
      </c>
      <c r="N102" s="1093">
        <f>(Max!N102+Min!N102)/2</f>
        <v>48.5</v>
      </c>
      <c r="O102" s="1093">
        <f>(Max!O102+Min!O102)/2</f>
        <v>42</v>
      </c>
      <c r="P102" s="1093">
        <f>(Max!P102+Min!P102)/2</f>
        <v>40.5</v>
      </c>
      <c r="Q102" s="1093">
        <f>(Max!Q102+Min!Q102)/2</f>
        <v>46</v>
      </c>
      <c r="R102" s="1093">
        <f>(Max!R102+Min!R102)/2</f>
        <v>48.5</v>
      </c>
      <c r="S102" s="1093">
        <f>(Max!S102+Min!S102)/2</f>
        <v>54</v>
      </c>
      <c r="T102" s="1093">
        <f>(Max!T102+Min!T102)/2</f>
        <v>55.5</v>
      </c>
      <c r="U102" s="1093">
        <f>(Max!U102+Min!U102)/2</f>
        <v>57</v>
      </c>
      <c r="V102" s="1093">
        <f>(Max!V102+Min!V102)/2</f>
        <v>57</v>
      </c>
      <c r="W102" s="1093">
        <f>(Max!W102+Min!W102)/2</f>
        <v>58.5</v>
      </c>
      <c r="X102" s="1093">
        <f>(Max!X102+Min!X102)/2</f>
        <v>65</v>
      </c>
      <c r="Y102" s="1093">
        <f>(Max!Y102+Min!Y102)/2</f>
        <v>68.5</v>
      </c>
      <c r="Z102" s="1093">
        <f>(Max!Z102+Min!Z102)/2</f>
        <v>63</v>
      </c>
      <c r="AA102" s="1093">
        <f>(Max!AA102+Min!AA102)/2</f>
        <v>62.5</v>
      </c>
      <c r="AB102" s="1093">
        <f>(Max!AB102+Min!AB102)/2</f>
        <v>56</v>
      </c>
      <c r="AC102" s="1093">
        <f>(Max!AC102+Min!AC102)/2</f>
        <v>55</v>
      </c>
      <c r="AD102" s="1093">
        <f>(Max!AD102+Min!AD102)/2</f>
        <v>37</v>
      </c>
      <c r="AE102" s="1093">
        <f>(Max!AE102+Min!AE102)/2</f>
        <v>32.5</v>
      </c>
      <c r="AF102" s="1381"/>
      <c r="AG102" s="1077">
        <f t="shared" si="412"/>
        <v>1598</v>
      </c>
      <c r="AH102" s="58">
        <f>(Max!AG102+Min!AG102)/60</f>
        <v>53.266666666666666</v>
      </c>
      <c r="AI102" s="47">
        <f t="shared" si="417"/>
        <v>68.5</v>
      </c>
      <c r="AJ102" s="84">
        <f t="shared" si="418"/>
        <v>32.5</v>
      </c>
      <c r="AK102" s="1072">
        <v>1979</v>
      </c>
      <c r="AL102" s="23" t="str">
        <f t="shared" si="419"/>
        <v/>
      </c>
      <c r="AM102" s="23" t="str">
        <f t="shared" si="420"/>
        <v/>
      </c>
      <c r="AN102" s="23" t="str">
        <f t="shared" si="421"/>
        <v/>
      </c>
      <c r="AO102" s="23" t="str">
        <f t="shared" si="422"/>
        <v/>
      </c>
      <c r="AP102" s="23" t="str">
        <f t="shared" si="423"/>
        <v/>
      </c>
      <c r="AQ102" s="23" t="str">
        <f t="shared" si="424"/>
        <v/>
      </c>
      <c r="AR102" s="23" t="str">
        <f t="shared" si="425"/>
        <v/>
      </c>
      <c r="AS102" s="23" t="str">
        <f t="shared" si="426"/>
        <v/>
      </c>
      <c r="AT102" s="23" t="str">
        <f t="shared" si="427"/>
        <v/>
      </c>
      <c r="AU102" s="23" t="str">
        <f t="shared" si="428"/>
        <v/>
      </c>
      <c r="AV102" s="23" t="str">
        <f t="shared" si="429"/>
        <v/>
      </c>
      <c r="AW102" s="23" t="str">
        <f t="shared" si="430"/>
        <v/>
      </c>
      <c r="AX102" s="23" t="str">
        <f t="shared" si="431"/>
        <v/>
      </c>
      <c r="AY102" s="23" t="str">
        <f t="shared" si="432"/>
        <v/>
      </c>
      <c r="AZ102" s="23" t="str">
        <f t="shared" si="433"/>
        <v/>
      </c>
      <c r="BA102" s="23" t="str">
        <f t="shared" si="434"/>
        <v/>
      </c>
      <c r="BB102" s="23" t="str">
        <f t="shared" si="435"/>
        <v/>
      </c>
      <c r="BC102" s="23" t="str">
        <f t="shared" si="436"/>
        <v/>
      </c>
      <c r="BD102" s="23" t="str">
        <f t="shared" si="437"/>
        <v/>
      </c>
      <c r="BE102" s="23" t="str">
        <f t="shared" si="438"/>
        <v/>
      </c>
      <c r="BF102" s="23" t="str">
        <f t="shared" si="439"/>
        <v/>
      </c>
      <c r="BG102" s="23" t="str">
        <f t="shared" si="440"/>
        <v/>
      </c>
      <c r="BH102" s="23" t="str">
        <f t="shared" si="441"/>
        <v/>
      </c>
      <c r="BI102" s="23" t="str">
        <f t="shared" si="442"/>
        <v/>
      </c>
      <c r="BJ102" s="23" t="str">
        <f t="shared" si="443"/>
        <v/>
      </c>
      <c r="BK102" s="23" t="str">
        <f t="shared" si="444"/>
        <v/>
      </c>
      <c r="BL102" s="23" t="str">
        <f t="shared" si="445"/>
        <v/>
      </c>
      <c r="BM102" s="23" t="str">
        <f t="shared" si="446"/>
        <v/>
      </c>
      <c r="BN102" s="23" t="str">
        <f t="shared" si="447"/>
        <v/>
      </c>
      <c r="BO102" s="23" t="str">
        <f t="shared" si="448"/>
        <v/>
      </c>
      <c r="BP102" s="23">
        <f t="shared" si="413"/>
        <v>0</v>
      </c>
      <c r="BQ102" s="1072">
        <v>1979</v>
      </c>
      <c r="BR102" s="14" t="str">
        <f t="shared" si="416"/>
        <v/>
      </c>
      <c r="BS102" s="14" t="str">
        <f t="shared" si="416"/>
        <v/>
      </c>
      <c r="BT102" s="14" t="str">
        <f t="shared" si="416"/>
        <v/>
      </c>
      <c r="BU102" s="14" t="str">
        <f t="shared" si="416"/>
        <v/>
      </c>
      <c r="BV102" s="14" t="str">
        <f t="shared" si="416"/>
        <v/>
      </c>
      <c r="BW102" s="14" t="str">
        <f t="shared" si="416"/>
        <v/>
      </c>
      <c r="BX102" s="14" t="str">
        <f t="shared" si="416"/>
        <v/>
      </c>
      <c r="BY102" s="14" t="str">
        <f t="shared" si="416"/>
        <v/>
      </c>
      <c r="BZ102" s="14" t="str">
        <f t="shared" si="414"/>
        <v/>
      </c>
      <c r="CA102" s="14" t="str">
        <f t="shared" si="414"/>
        <v/>
      </c>
      <c r="CB102" s="14" t="str">
        <f t="shared" si="414"/>
        <v/>
      </c>
      <c r="CC102" s="14" t="str">
        <f t="shared" si="414"/>
        <v/>
      </c>
      <c r="CD102" s="14" t="str">
        <f t="shared" si="414"/>
        <v/>
      </c>
      <c r="CE102" s="14" t="str">
        <f t="shared" si="414"/>
        <v/>
      </c>
      <c r="CF102" s="14" t="str">
        <f t="shared" si="414"/>
        <v/>
      </c>
      <c r="CG102" s="14" t="str">
        <f t="shared" si="414"/>
        <v/>
      </c>
      <c r="CH102" s="14" t="str">
        <f t="shared" si="414"/>
        <v/>
      </c>
      <c r="CI102" s="14" t="str">
        <f t="shared" si="414"/>
        <v/>
      </c>
      <c r="CJ102" s="14" t="str">
        <f t="shared" si="414"/>
        <v/>
      </c>
      <c r="CK102" s="14" t="str">
        <f t="shared" si="414"/>
        <v/>
      </c>
      <c r="CL102" s="14" t="str">
        <f t="shared" si="414"/>
        <v/>
      </c>
      <c r="CM102" s="14" t="str">
        <f t="shared" si="414"/>
        <v/>
      </c>
      <c r="CN102" s="14" t="str">
        <f t="shared" si="414"/>
        <v/>
      </c>
      <c r="CO102" s="14" t="str">
        <f t="shared" si="414"/>
        <v/>
      </c>
      <c r="CP102" s="14" t="str">
        <f t="shared" si="415"/>
        <v/>
      </c>
      <c r="CQ102" s="14" t="str">
        <f t="shared" si="415"/>
        <v/>
      </c>
      <c r="CR102" s="14" t="str">
        <f t="shared" si="415"/>
        <v/>
      </c>
      <c r="CS102" s="14" t="str">
        <f t="shared" si="415"/>
        <v/>
      </c>
      <c r="CT102" s="14" t="str">
        <f t="shared" si="415"/>
        <v/>
      </c>
      <c r="CU102" s="14" t="str">
        <f t="shared" si="415"/>
        <v/>
      </c>
      <c r="CV102" s="1072">
        <v>1979</v>
      </c>
      <c r="CW102" s="14" t="str">
        <f t="shared" si="449"/>
        <v/>
      </c>
      <c r="CX102" s="14" t="str">
        <f t="shared" si="450"/>
        <v/>
      </c>
      <c r="CY102" s="14" t="str">
        <f t="shared" si="451"/>
        <v/>
      </c>
      <c r="CZ102" s="14" t="str">
        <f t="shared" si="452"/>
        <v/>
      </c>
      <c r="DA102" s="14" t="str">
        <f t="shared" si="453"/>
        <v/>
      </c>
      <c r="DB102" s="14" t="str">
        <f t="shared" si="454"/>
        <v/>
      </c>
      <c r="DC102" s="14" t="str">
        <f t="shared" si="455"/>
        <v/>
      </c>
      <c r="DD102" s="14" t="str">
        <f t="shared" si="456"/>
        <v/>
      </c>
      <c r="DE102" s="14" t="str">
        <f t="shared" si="457"/>
        <v/>
      </c>
      <c r="DF102" s="14" t="str">
        <f t="shared" si="458"/>
        <v/>
      </c>
      <c r="DG102" s="14" t="str">
        <f t="shared" si="459"/>
        <v/>
      </c>
      <c r="DH102" s="14" t="str">
        <f t="shared" si="460"/>
        <v/>
      </c>
      <c r="DI102" s="14" t="str">
        <f t="shared" si="461"/>
        <v/>
      </c>
      <c r="DJ102" s="14" t="str">
        <f t="shared" si="462"/>
        <v/>
      </c>
      <c r="DK102" s="14" t="str">
        <f t="shared" si="463"/>
        <v/>
      </c>
      <c r="DL102" s="14" t="str">
        <f t="shared" si="464"/>
        <v/>
      </c>
      <c r="DM102" s="14" t="str">
        <f t="shared" si="465"/>
        <v/>
      </c>
      <c r="DN102" s="14" t="str">
        <f t="shared" si="466"/>
        <v/>
      </c>
      <c r="DO102" s="14" t="str">
        <f t="shared" si="467"/>
        <v/>
      </c>
      <c r="DP102" s="14" t="str">
        <f t="shared" si="468"/>
        <v/>
      </c>
      <c r="DQ102" s="14" t="str">
        <f t="shared" si="469"/>
        <v/>
      </c>
      <c r="DR102" s="14" t="str">
        <f t="shared" si="470"/>
        <v/>
      </c>
      <c r="DS102" s="14" t="str">
        <f t="shared" si="471"/>
        <v/>
      </c>
      <c r="DT102" s="14">
        <f t="shared" si="472"/>
        <v>1979</v>
      </c>
      <c r="DU102" s="14" t="str">
        <f t="shared" si="473"/>
        <v/>
      </c>
      <c r="DV102" s="14" t="str">
        <f t="shared" si="474"/>
        <v/>
      </c>
      <c r="DW102" s="14" t="str">
        <f t="shared" si="475"/>
        <v/>
      </c>
      <c r="DX102" s="14" t="str">
        <f t="shared" si="476"/>
        <v/>
      </c>
      <c r="DY102" s="14" t="str">
        <f t="shared" si="477"/>
        <v/>
      </c>
      <c r="DZ102" s="14" t="str">
        <f t="shared" si="478"/>
        <v/>
      </c>
      <c r="EA102" s="1072">
        <v>1979</v>
      </c>
      <c r="EB102" s="23" t="str">
        <f t="shared" si="379"/>
        <v/>
      </c>
      <c r="EC102" s="23" t="str">
        <f t="shared" si="380"/>
        <v/>
      </c>
      <c r="ED102" s="23" t="str">
        <f t="shared" si="381"/>
        <v/>
      </c>
      <c r="EE102" s="23" t="str">
        <f t="shared" si="382"/>
        <v/>
      </c>
      <c r="EF102" s="23" t="str">
        <f t="shared" si="383"/>
        <v/>
      </c>
      <c r="EG102" s="23" t="str">
        <f t="shared" si="384"/>
        <v/>
      </c>
      <c r="EH102" s="23" t="str">
        <f t="shared" si="385"/>
        <v/>
      </c>
      <c r="EI102" s="23" t="str">
        <f t="shared" si="386"/>
        <v/>
      </c>
      <c r="EJ102" s="23" t="str">
        <f t="shared" si="387"/>
        <v/>
      </c>
      <c r="EK102" s="23" t="str">
        <f t="shared" si="388"/>
        <v/>
      </c>
      <c r="EL102" s="23" t="str">
        <f t="shared" si="389"/>
        <v/>
      </c>
      <c r="EM102" s="23" t="str">
        <f t="shared" si="390"/>
        <v/>
      </c>
      <c r="EN102" s="23" t="str">
        <f t="shared" si="391"/>
        <v/>
      </c>
      <c r="EO102" s="23" t="str">
        <f t="shared" si="392"/>
        <v/>
      </c>
      <c r="EP102" s="23" t="str">
        <f t="shared" si="393"/>
        <v/>
      </c>
      <c r="EQ102" s="23" t="str">
        <f t="shared" si="394"/>
        <v/>
      </c>
      <c r="ER102" s="23" t="str">
        <f t="shared" si="395"/>
        <v/>
      </c>
      <c r="ES102" s="23" t="str">
        <f t="shared" si="396"/>
        <v/>
      </c>
      <c r="ET102" s="23" t="str">
        <f t="shared" si="397"/>
        <v/>
      </c>
      <c r="EU102" s="23" t="str">
        <f t="shared" si="398"/>
        <v/>
      </c>
      <c r="EV102" s="23" t="str">
        <f t="shared" si="399"/>
        <v/>
      </c>
      <c r="EW102" s="23" t="str">
        <f t="shared" si="400"/>
        <v/>
      </c>
      <c r="EX102" s="23" t="str">
        <f t="shared" si="401"/>
        <v/>
      </c>
      <c r="EY102" s="23" t="str">
        <f t="shared" si="402"/>
        <v/>
      </c>
      <c r="EZ102" s="23" t="str">
        <f t="shared" si="403"/>
        <v/>
      </c>
      <c r="FA102" s="23" t="str">
        <f t="shared" si="404"/>
        <v/>
      </c>
      <c r="FB102" s="23" t="str">
        <f t="shared" si="405"/>
        <v/>
      </c>
      <c r="FC102" s="23" t="str">
        <f t="shared" si="406"/>
        <v/>
      </c>
      <c r="FD102" s="23" t="str">
        <f t="shared" si="407"/>
        <v/>
      </c>
      <c r="FE102" s="23" t="str">
        <f t="shared" si="408"/>
        <v/>
      </c>
      <c r="FF102" s="23">
        <f t="shared" si="409"/>
        <v>0</v>
      </c>
      <c r="FG102" s="1072">
        <v>1979</v>
      </c>
      <c r="FH102" s="14" t="str">
        <f t="shared" si="479"/>
        <v/>
      </c>
      <c r="FI102" s="14" t="str">
        <f t="shared" si="480"/>
        <v/>
      </c>
      <c r="FJ102" s="14" t="str">
        <f t="shared" si="481"/>
        <v/>
      </c>
      <c r="FK102" s="14" t="str">
        <f t="shared" si="482"/>
        <v/>
      </c>
      <c r="FL102" s="14" t="str">
        <f t="shared" si="483"/>
        <v/>
      </c>
      <c r="FM102" s="14" t="str">
        <f t="shared" si="484"/>
        <v/>
      </c>
      <c r="FN102" s="14" t="str">
        <f t="shared" si="485"/>
        <v/>
      </c>
      <c r="FO102" s="14" t="str">
        <f t="shared" si="486"/>
        <v/>
      </c>
      <c r="FP102" s="14" t="str">
        <f t="shared" si="487"/>
        <v/>
      </c>
      <c r="FQ102" s="14" t="str">
        <f t="shared" si="488"/>
        <v/>
      </c>
      <c r="FR102" s="14" t="str">
        <f t="shared" si="489"/>
        <v/>
      </c>
      <c r="FS102" s="14" t="str">
        <f t="shared" si="490"/>
        <v/>
      </c>
      <c r="FT102" s="14" t="str">
        <f t="shared" si="491"/>
        <v/>
      </c>
      <c r="FU102" s="14" t="str">
        <f t="shared" si="492"/>
        <v/>
      </c>
      <c r="FV102" s="14" t="str">
        <f t="shared" si="493"/>
        <v/>
      </c>
      <c r="FW102" s="14" t="str">
        <f t="shared" si="494"/>
        <v/>
      </c>
      <c r="FX102" s="14" t="str">
        <f t="shared" si="495"/>
        <v/>
      </c>
      <c r="FY102" s="14" t="str">
        <f t="shared" si="496"/>
        <v/>
      </c>
      <c r="FZ102" s="14" t="str">
        <f t="shared" si="497"/>
        <v/>
      </c>
      <c r="GA102" s="14" t="str">
        <f t="shared" si="498"/>
        <v/>
      </c>
      <c r="GB102" s="14" t="str">
        <f t="shared" si="499"/>
        <v/>
      </c>
      <c r="GC102" s="14" t="str">
        <f t="shared" si="500"/>
        <v/>
      </c>
      <c r="GD102" s="14" t="str">
        <f t="shared" si="501"/>
        <v/>
      </c>
      <c r="GE102" s="14" t="str">
        <f t="shared" si="502"/>
        <v/>
      </c>
      <c r="GF102" s="14" t="str">
        <f t="shared" si="503"/>
        <v/>
      </c>
      <c r="GG102" s="14" t="str">
        <f t="shared" si="504"/>
        <v/>
      </c>
      <c r="GH102" s="14" t="str">
        <f t="shared" si="505"/>
        <v/>
      </c>
      <c r="GI102" s="14" t="str">
        <f t="shared" si="506"/>
        <v/>
      </c>
      <c r="GJ102" s="14" t="str">
        <f t="shared" si="507"/>
        <v/>
      </c>
      <c r="GK102" s="14" t="str">
        <f t="shared" si="508"/>
        <v/>
      </c>
      <c r="GL102" s="1072">
        <v>1979</v>
      </c>
    </row>
    <row r="103" spans="1:194">
      <c r="A103" s="656">
        <v>1980</v>
      </c>
      <c r="B103" s="1093">
        <f>(Max!B103+Min!B103)/2</f>
        <v>56</v>
      </c>
      <c r="C103" s="1093">
        <f>(Max!C103+Min!C103)/2</f>
        <v>44.5</v>
      </c>
      <c r="D103" s="1093">
        <f>(Max!D103+Min!D103)/2</f>
        <v>45.5</v>
      </c>
      <c r="E103" s="1093">
        <f>(Max!E103+Min!E103)/2</f>
        <v>50</v>
      </c>
      <c r="F103" s="1093">
        <f>(Max!F103+Min!F103)/2</f>
        <v>50.5</v>
      </c>
      <c r="G103" s="1093">
        <f>(Max!G103+Min!G103)/2</f>
        <v>45</v>
      </c>
      <c r="H103" s="1093">
        <f>(Max!H103+Min!H103)/2</f>
        <v>54.5</v>
      </c>
      <c r="I103" s="1093">
        <f>(Max!I103+Min!I103)/2</f>
        <v>66</v>
      </c>
      <c r="J103" s="1093">
        <f>(Max!J103+Min!J103)/2</f>
        <v>61.5</v>
      </c>
      <c r="K103" s="1093">
        <f>(Max!K103+Min!K103)/2</f>
        <v>53.5</v>
      </c>
      <c r="L103" s="1093">
        <f>(Max!L103+Min!L103)/2</f>
        <v>40</v>
      </c>
      <c r="M103" s="1093">
        <f>(Max!M103+Min!M103)/2</f>
        <v>42.5</v>
      </c>
      <c r="N103" s="1093">
        <f>(Max!N103+Min!N103)/2</f>
        <v>47.5</v>
      </c>
      <c r="O103" s="1093">
        <f>(Max!O103+Min!O103)/2</f>
        <v>55.5</v>
      </c>
      <c r="P103" s="1093">
        <f>(Max!P103+Min!P103)/2</f>
        <v>53</v>
      </c>
      <c r="Q103" s="1093">
        <f>(Max!Q103+Min!Q103)/2</f>
        <v>41.5</v>
      </c>
      <c r="R103" s="1093">
        <f>(Max!R103+Min!R103)/2</f>
        <v>37</v>
      </c>
      <c r="S103" s="1093">
        <f>(Max!S103+Min!S103)/2</f>
        <v>40</v>
      </c>
      <c r="T103" s="1093">
        <f>(Max!T103+Min!T103)/2</f>
        <v>38.5</v>
      </c>
      <c r="U103" s="1093">
        <f>(Max!U103+Min!U103)/2</f>
        <v>37.5</v>
      </c>
      <c r="V103" s="1093">
        <f>(Max!V103+Min!V103)/2</f>
        <v>40</v>
      </c>
      <c r="W103" s="1093">
        <f>(Max!W103+Min!W103)/2</f>
        <v>39.5</v>
      </c>
      <c r="X103" s="1093">
        <f>(Max!X103+Min!X103)/2</f>
        <v>39</v>
      </c>
      <c r="Y103" s="1093">
        <f>(Max!Y103+Min!Y103)/2</f>
        <v>51</v>
      </c>
      <c r="Z103" s="1093">
        <f>(Max!Z103+Min!Z103)/2</f>
        <v>45.5</v>
      </c>
      <c r="AA103" s="1093">
        <f>(Max!AA103+Min!AA103)/2</f>
        <v>37.5</v>
      </c>
      <c r="AB103" s="1093">
        <f>(Max!AB103+Min!AB103)/2</f>
        <v>45</v>
      </c>
      <c r="AC103" s="1093">
        <f>(Max!AC103+Min!AC103)/2</f>
        <v>42.5</v>
      </c>
      <c r="AD103" s="1093">
        <f>(Max!AD103+Min!AD103)/2</f>
        <v>41.5</v>
      </c>
      <c r="AE103" s="1093">
        <f>(Max!AE103+Min!AE103)/2</f>
        <v>43.5</v>
      </c>
      <c r="AF103" s="1381"/>
      <c r="AG103" s="1077">
        <f t="shared" si="412"/>
        <v>1385</v>
      </c>
      <c r="AH103" s="58">
        <f>(Max!AG103+Min!AG103)/60</f>
        <v>46.166666666666664</v>
      </c>
      <c r="AI103" s="47">
        <f t="shared" si="417"/>
        <v>66</v>
      </c>
      <c r="AJ103" s="84">
        <f t="shared" si="418"/>
        <v>37</v>
      </c>
      <c r="AK103" s="1072">
        <v>1980</v>
      </c>
      <c r="AL103" s="23" t="str">
        <f t="shared" si="419"/>
        <v/>
      </c>
      <c r="AM103" s="23" t="str">
        <f t="shared" si="420"/>
        <v/>
      </c>
      <c r="AN103" s="23" t="str">
        <f t="shared" si="421"/>
        <v/>
      </c>
      <c r="AO103" s="23" t="str">
        <f t="shared" si="422"/>
        <v/>
      </c>
      <c r="AP103" s="23" t="str">
        <f t="shared" si="423"/>
        <v/>
      </c>
      <c r="AQ103" s="23" t="str">
        <f t="shared" si="424"/>
        <v/>
      </c>
      <c r="AR103" s="23" t="str">
        <f t="shared" si="425"/>
        <v/>
      </c>
      <c r="AS103" s="23" t="str">
        <f t="shared" si="426"/>
        <v/>
      </c>
      <c r="AT103" s="23" t="str">
        <f t="shared" si="427"/>
        <v/>
      </c>
      <c r="AU103" s="23" t="str">
        <f t="shared" si="428"/>
        <v/>
      </c>
      <c r="AV103" s="23" t="str">
        <f t="shared" si="429"/>
        <v/>
      </c>
      <c r="AW103" s="23" t="str">
        <f t="shared" si="430"/>
        <v/>
      </c>
      <c r="AX103" s="23" t="str">
        <f t="shared" si="431"/>
        <v/>
      </c>
      <c r="AY103" s="23" t="str">
        <f t="shared" si="432"/>
        <v/>
      </c>
      <c r="AZ103" s="23" t="str">
        <f t="shared" si="433"/>
        <v/>
      </c>
      <c r="BA103" s="23" t="str">
        <f t="shared" si="434"/>
        <v/>
      </c>
      <c r="BB103" s="23" t="str">
        <f t="shared" si="435"/>
        <v/>
      </c>
      <c r="BC103" s="23" t="str">
        <f t="shared" si="436"/>
        <v/>
      </c>
      <c r="BD103" s="23" t="str">
        <f t="shared" si="437"/>
        <v/>
      </c>
      <c r="BE103" s="23" t="str">
        <f t="shared" si="438"/>
        <v/>
      </c>
      <c r="BF103" s="23" t="str">
        <f t="shared" si="439"/>
        <v/>
      </c>
      <c r="BG103" s="23" t="str">
        <f t="shared" si="440"/>
        <v/>
      </c>
      <c r="BH103" s="23" t="str">
        <f t="shared" si="441"/>
        <v/>
      </c>
      <c r="BI103" s="23" t="str">
        <f t="shared" si="442"/>
        <v/>
      </c>
      <c r="BJ103" s="23" t="str">
        <f t="shared" si="443"/>
        <v/>
      </c>
      <c r="BK103" s="23" t="str">
        <f t="shared" si="444"/>
        <v/>
      </c>
      <c r="BL103" s="23" t="str">
        <f t="shared" si="445"/>
        <v/>
      </c>
      <c r="BM103" s="23" t="str">
        <f t="shared" si="446"/>
        <v/>
      </c>
      <c r="BN103" s="23" t="str">
        <f t="shared" si="447"/>
        <v/>
      </c>
      <c r="BO103" s="23" t="str">
        <f t="shared" si="448"/>
        <v/>
      </c>
      <c r="BP103" s="23">
        <f t="shared" si="413"/>
        <v>0</v>
      </c>
      <c r="BQ103" s="1072">
        <v>1980</v>
      </c>
      <c r="BR103" s="14" t="str">
        <f t="shared" si="416"/>
        <v/>
      </c>
      <c r="BS103" s="14" t="str">
        <f t="shared" si="416"/>
        <v/>
      </c>
      <c r="BT103" s="14" t="str">
        <f t="shared" si="416"/>
        <v/>
      </c>
      <c r="BU103" s="14" t="str">
        <f t="shared" si="416"/>
        <v/>
      </c>
      <c r="BV103" s="14" t="str">
        <f t="shared" si="416"/>
        <v/>
      </c>
      <c r="BW103" s="14" t="str">
        <f t="shared" si="416"/>
        <v/>
      </c>
      <c r="BX103" s="14" t="str">
        <f t="shared" si="416"/>
        <v/>
      </c>
      <c r="BY103" s="14" t="str">
        <f t="shared" si="416"/>
        <v/>
      </c>
      <c r="BZ103" s="14" t="str">
        <f t="shared" si="414"/>
        <v/>
      </c>
      <c r="CA103" s="14" t="str">
        <f t="shared" si="414"/>
        <v/>
      </c>
      <c r="CB103" s="14" t="str">
        <f t="shared" si="414"/>
        <v/>
      </c>
      <c r="CC103" s="14" t="str">
        <f t="shared" si="414"/>
        <v/>
      </c>
      <c r="CD103" s="14" t="str">
        <f t="shared" si="414"/>
        <v/>
      </c>
      <c r="CE103" s="14" t="str">
        <f t="shared" si="414"/>
        <v/>
      </c>
      <c r="CF103" s="14" t="str">
        <f t="shared" si="414"/>
        <v/>
      </c>
      <c r="CG103" s="14" t="str">
        <f t="shared" si="414"/>
        <v/>
      </c>
      <c r="CH103" s="14" t="str">
        <f t="shared" si="414"/>
        <v/>
      </c>
      <c r="CI103" s="14" t="str">
        <f t="shared" si="414"/>
        <v/>
      </c>
      <c r="CJ103" s="14" t="str">
        <f t="shared" si="414"/>
        <v/>
      </c>
      <c r="CK103" s="14" t="str">
        <f t="shared" si="414"/>
        <v/>
      </c>
      <c r="CL103" s="14" t="str">
        <f t="shared" si="414"/>
        <v/>
      </c>
      <c r="CM103" s="14" t="str">
        <f t="shared" si="414"/>
        <v/>
      </c>
      <c r="CN103" s="14" t="str">
        <f t="shared" si="414"/>
        <v/>
      </c>
      <c r="CO103" s="14" t="str">
        <f t="shared" si="414"/>
        <v/>
      </c>
      <c r="CP103" s="14" t="str">
        <f t="shared" si="415"/>
        <v/>
      </c>
      <c r="CQ103" s="14" t="str">
        <f t="shared" si="415"/>
        <v/>
      </c>
      <c r="CR103" s="14" t="str">
        <f t="shared" si="415"/>
        <v/>
      </c>
      <c r="CS103" s="14" t="str">
        <f t="shared" si="415"/>
        <v/>
      </c>
      <c r="CT103" s="14" t="str">
        <f t="shared" si="415"/>
        <v/>
      </c>
      <c r="CU103" s="14" t="str">
        <f t="shared" si="415"/>
        <v/>
      </c>
      <c r="CV103" s="1072">
        <v>1980</v>
      </c>
      <c r="CW103" s="14" t="str">
        <f t="shared" si="449"/>
        <v/>
      </c>
      <c r="CX103" s="14" t="str">
        <f t="shared" si="450"/>
        <v/>
      </c>
      <c r="CY103" s="14" t="str">
        <f t="shared" si="451"/>
        <v/>
      </c>
      <c r="CZ103" s="14" t="str">
        <f t="shared" si="452"/>
        <v/>
      </c>
      <c r="DA103" s="14" t="str">
        <f t="shared" si="453"/>
        <v/>
      </c>
      <c r="DB103" s="14" t="str">
        <f t="shared" si="454"/>
        <v/>
      </c>
      <c r="DC103" s="14" t="str">
        <f t="shared" si="455"/>
        <v/>
      </c>
      <c r="DD103" s="14" t="str">
        <f t="shared" si="456"/>
        <v/>
      </c>
      <c r="DE103" s="14" t="str">
        <f t="shared" si="457"/>
        <v/>
      </c>
      <c r="DF103" s="14" t="str">
        <f t="shared" si="458"/>
        <v/>
      </c>
      <c r="DG103" s="14" t="str">
        <f t="shared" si="459"/>
        <v/>
      </c>
      <c r="DH103" s="14" t="str">
        <f t="shared" si="460"/>
        <v/>
      </c>
      <c r="DI103" s="14" t="str">
        <f t="shared" si="461"/>
        <v/>
      </c>
      <c r="DJ103" s="14" t="str">
        <f t="shared" si="462"/>
        <v/>
      </c>
      <c r="DK103" s="14" t="str">
        <f t="shared" si="463"/>
        <v/>
      </c>
      <c r="DL103" s="14" t="str">
        <f t="shared" si="464"/>
        <v/>
      </c>
      <c r="DM103" s="14" t="str">
        <f t="shared" si="465"/>
        <v/>
      </c>
      <c r="DN103" s="14" t="str">
        <f t="shared" si="466"/>
        <v/>
      </c>
      <c r="DO103" s="14" t="str">
        <f t="shared" si="467"/>
        <v/>
      </c>
      <c r="DP103" s="14" t="str">
        <f t="shared" si="468"/>
        <v/>
      </c>
      <c r="DQ103" s="14" t="str">
        <f t="shared" si="469"/>
        <v/>
      </c>
      <c r="DR103" s="14" t="str">
        <f t="shared" si="470"/>
        <v/>
      </c>
      <c r="DS103" s="14" t="str">
        <f t="shared" si="471"/>
        <v/>
      </c>
      <c r="DT103" s="14" t="str">
        <f t="shared" si="472"/>
        <v/>
      </c>
      <c r="DU103" s="14" t="str">
        <f t="shared" si="473"/>
        <v/>
      </c>
      <c r="DV103" s="14" t="str">
        <f t="shared" si="474"/>
        <v/>
      </c>
      <c r="DW103" s="14" t="str">
        <f t="shared" si="475"/>
        <v/>
      </c>
      <c r="DX103" s="14" t="str">
        <f t="shared" si="476"/>
        <v/>
      </c>
      <c r="DY103" s="14" t="str">
        <f t="shared" si="477"/>
        <v/>
      </c>
      <c r="DZ103" s="14" t="str">
        <f t="shared" si="478"/>
        <v/>
      </c>
      <c r="EA103" s="1072">
        <v>1980</v>
      </c>
      <c r="EB103" s="23" t="str">
        <f t="shared" si="379"/>
        <v/>
      </c>
      <c r="EC103" s="23" t="str">
        <f t="shared" si="380"/>
        <v/>
      </c>
      <c r="ED103" s="23" t="str">
        <f t="shared" si="381"/>
        <v/>
      </c>
      <c r="EE103" s="23" t="str">
        <f t="shared" si="382"/>
        <v/>
      </c>
      <c r="EF103" s="23" t="str">
        <f t="shared" si="383"/>
        <v/>
      </c>
      <c r="EG103" s="23" t="str">
        <f t="shared" si="384"/>
        <v/>
      </c>
      <c r="EH103" s="23" t="str">
        <f t="shared" si="385"/>
        <v/>
      </c>
      <c r="EI103" s="23" t="str">
        <f t="shared" si="386"/>
        <v/>
      </c>
      <c r="EJ103" s="23" t="str">
        <f t="shared" si="387"/>
        <v/>
      </c>
      <c r="EK103" s="23" t="str">
        <f t="shared" si="388"/>
        <v/>
      </c>
      <c r="EL103" s="23" t="str">
        <f t="shared" si="389"/>
        <v/>
      </c>
      <c r="EM103" s="23" t="str">
        <f t="shared" si="390"/>
        <v/>
      </c>
      <c r="EN103" s="23" t="str">
        <f t="shared" si="391"/>
        <v/>
      </c>
      <c r="EO103" s="23" t="str">
        <f t="shared" si="392"/>
        <v/>
      </c>
      <c r="EP103" s="23" t="str">
        <f t="shared" si="393"/>
        <v/>
      </c>
      <c r="EQ103" s="23" t="str">
        <f t="shared" si="394"/>
        <v/>
      </c>
      <c r="ER103" s="23" t="str">
        <f t="shared" si="395"/>
        <v/>
      </c>
      <c r="ES103" s="23" t="str">
        <f t="shared" si="396"/>
        <v/>
      </c>
      <c r="ET103" s="23" t="str">
        <f t="shared" si="397"/>
        <v/>
      </c>
      <c r="EU103" s="23" t="str">
        <f t="shared" si="398"/>
        <v/>
      </c>
      <c r="EV103" s="23" t="str">
        <f t="shared" si="399"/>
        <v/>
      </c>
      <c r="EW103" s="23" t="str">
        <f t="shared" si="400"/>
        <v/>
      </c>
      <c r="EX103" s="23" t="str">
        <f t="shared" si="401"/>
        <v/>
      </c>
      <c r="EY103" s="23" t="str">
        <f t="shared" si="402"/>
        <v/>
      </c>
      <c r="EZ103" s="23" t="str">
        <f t="shared" si="403"/>
        <v/>
      </c>
      <c r="FA103" s="23" t="str">
        <f t="shared" si="404"/>
        <v/>
      </c>
      <c r="FB103" s="23" t="str">
        <f t="shared" si="405"/>
        <v/>
      </c>
      <c r="FC103" s="23" t="str">
        <f t="shared" si="406"/>
        <v/>
      </c>
      <c r="FD103" s="23" t="str">
        <f t="shared" si="407"/>
        <v/>
      </c>
      <c r="FE103" s="23" t="str">
        <f t="shared" si="408"/>
        <v/>
      </c>
      <c r="FF103" s="23">
        <f t="shared" si="409"/>
        <v>0</v>
      </c>
      <c r="FG103" s="1072">
        <v>1980</v>
      </c>
      <c r="FH103" s="14" t="str">
        <f t="shared" si="479"/>
        <v/>
      </c>
      <c r="FI103" s="14" t="str">
        <f t="shared" si="480"/>
        <v/>
      </c>
      <c r="FJ103" s="14" t="str">
        <f t="shared" si="481"/>
        <v/>
      </c>
      <c r="FK103" s="14" t="str">
        <f t="shared" si="482"/>
        <v/>
      </c>
      <c r="FL103" s="14" t="str">
        <f t="shared" si="483"/>
        <v/>
      </c>
      <c r="FM103" s="14" t="str">
        <f t="shared" si="484"/>
        <v/>
      </c>
      <c r="FN103" s="14" t="str">
        <f t="shared" si="485"/>
        <v/>
      </c>
      <c r="FO103" s="14" t="str">
        <f t="shared" si="486"/>
        <v/>
      </c>
      <c r="FP103" s="14" t="str">
        <f t="shared" si="487"/>
        <v/>
      </c>
      <c r="FQ103" s="14" t="str">
        <f t="shared" si="488"/>
        <v/>
      </c>
      <c r="FR103" s="14" t="str">
        <f t="shared" si="489"/>
        <v/>
      </c>
      <c r="FS103" s="14" t="str">
        <f t="shared" si="490"/>
        <v/>
      </c>
      <c r="FT103" s="14" t="str">
        <f t="shared" si="491"/>
        <v/>
      </c>
      <c r="FU103" s="14" t="str">
        <f t="shared" si="492"/>
        <v/>
      </c>
      <c r="FV103" s="14" t="str">
        <f t="shared" si="493"/>
        <v/>
      </c>
      <c r="FW103" s="14" t="str">
        <f t="shared" si="494"/>
        <v/>
      </c>
      <c r="FX103" s="14" t="str">
        <f t="shared" si="495"/>
        <v/>
      </c>
      <c r="FY103" s="14" t="str">
        <f t="shared" si="496"/>
        <v/>
      </c>
      <c r="FZ103" s="14" t="str">
        <f t="shared" si="497"/>
        <v/>
      </c>
      <c r="GA103" s="14" t="str">
        <f t="shared" si="498"/>
        <v/>
      </c>
      <c r="GB103" s="14" t="str">
        <f t="shared" si="499"/>
        <v/>
      </c>
      <c r="GC103" s="14" t="str">
        <f t="shared" si="500"/>
        <v/>
      </c>
      <c r="GD103" s="14" t="str">
        <f t="shared" si="501"/>
        <v/>
      </c>
      <c r="GE103" s="14" t="str">
        <f t="shared" si="502"/>
        <v/>
      </c>
      <c r="GF103" s="14" t="str">
        <f t="shared" si="503"/>
        <v/>
      </c>
      <c r="GG103" s="14" t="str">
        <f t="shared" si="504"/>
        <v/>
      </c>
      <c r="GH103" s="14" t="str">
        <f t="shared" si="505"/>
        <v/>
      </c>
      <c r="GI103" s="14" t="str">
        <f t="shared" si="506"/>
        <v/>
      </c>
      <c r="GJ103" s="14" t="str">
        <f t="shared" si="507"/>
        <v/>
      </c>
      <c r="GK103" s="14" t="str">
        <f t="shared" si="508"/>
        <v/>
      </c>
      <c r="GL103" s="1072">
        <v>1980</v>
      </c>
    </row>
    <row r="104" spans="1:194">
      <c r="A104" s="656">
        <v>1981</v>
      </c>
      <c r="B104" s="1093">
        <f>(Max!B104+Min!B104)/2</f>
        <v>60</v>
      </c>
      <c r="C104" s="1093">
        <f>(Max!C104+Min!C104)/2</f>
        <v>63</v>
      </c>
      <c r="D104" s="1093">
        <f>(Max!D104+Min!D104)/2</f>
        <v>60.5</v>
      </c>
      <c r="E104" s="1093">
        <f>(Max!E104+Min!E104)/2</f>
        <v>62</v>
      </c>
      <c r="F104" s="1093">
        <f>(Max!F104+Min!F104)/2</f>
        <v>61.5</v>
      </c>
      <c r="G104" s="1093">
        <f>(Max!G104+Min!G104)/2</f>
        <v>58.5</v>
      </c>
      <c r="H104" s="1093">
        <f>(Max!H104+Min!H104)/2</f>
        <v>50</v>
      </c>
      <c r="I104" s="1093">
        <f>(Max!I104+Min!I104)/2</f>
        <v>49</v>
      </c>
      <c r="J104" s="1093">
        <f>(Max!J104+Min!J104)/2</f>
        <v>50.5</v>
      </c>
      <c r="K104" s="1093">
        <f>(Max!K104+Min!K104)/2</f>
        <v>49</v>
      </c>
      <c r="L104" s="1093">
        <f>(Max!L104+Min!L104)/2</f>
        <v>53</v>
      </c>
      <c r="M104" s="1093">
        <f>(Max!M104+Min!M104)/2</f>
        <v>43.5</v>
      </c>
      <c r="N104" s="1093">
        <f>(Max!N104+Min!N104)/2</f>
        <v>43</v>
      </c>
      <c r="O104" s="1093">
        <f>(Max!O104+Min!O104)/2</f>
        <v>47.5</v>
      </c>
      <c r="P104" s="1093">
        <f>(Max!P104+Min!P104)/2</f>
        <v>57.5</v>
      </c>
      <c r="Q104" s="1093">
        <f>(Max!Q104+Min!Q104)/2</f>
        <v>54</v>
      </c>
      <c r="R104" s="1093">
        <f>(Max!R104+Min!R104)/2</f>
        <v>50.5</v>
      </c>
      <c r="S104" s="1093">
        <f>(Max!S104+Min!S104)/2</f>
        <v>53</v>
      </c>
      <c r="T104" s="1093">
        <f>(Max!T104+Min!T104)/2</f>
        <v>50</v>
      </c>
      <c r="U104" s="1093">
        <f>(Max!U104+Min!U104)/2</f>
        <v>58.5</v>
      </c>
      <c r="V104" s="1093">
        <f>(Max!V104+Min!V104)/2</f>
        <v>42</v>
      </c>
      <c r="W104" s="1093">
        <f>(Max!W104+Min!W104)/2</f>
        <v>36</v>
      </c>
      <c r="X104" s="1093">
        <f>(Max!X104+Min!X104)/2</f>
        <v>34.5</v>
      </c>
      <c r="Y104" s="1093">
        <f>(Max!Y104+Min!Y104)/2</f>
        <v>35</v>
      </c>
      <c r="Z104" s="1093">
        <f>(Max!Z104+Min!Z104)/2</f>
        <v>37.5</v>
      </c>
      <c r="AA104" s="1093">
        <f>(Max!AA104+Min!AA104)/2</f>
        <v>39</v>
      </c>
      <c r="AB104" s="1093">
        <f>(Max!AB104+Min!AB104)/2</f>
        <v>56</v>
      </c>
      <c r="AC104" s="1093">
        <f>(Max!AC104+Min!AC104)/2</f>
        <v>43</v>
      </c>
      <c r="AD104" s="1093">
        <f>(Max!AD104+Min!AD104)/2</f>
        <v>38</v>
      </c>
      <c r="AE104" s="1093">
        <f>(Max!AE104+Min!AE104)/2</f>
        <v>35.5</v>
      </c>
      <c r="AF104" s="1381"/>
      <c r="AG104" s="1077">
        <f t="shared" si="412"/>
        <v>1471</v>
      </c>
      <c r="AH104" s="58">
        <f>(Max!AG104+Min!AG104)/60</f>
        <v>49.033333333333331</v>
      </c>
      <c r="AI104" s="47">
        <f t="shared" si="417"/>
        <v>63</v>
      </c>
      <c r="AJ104" s="84">
        <f t="shared" si="418"/>
        <v>34.5</v>
      </c>
      <c r="AK104" s="1072">
        <v>1981</v>
      </c>
      <c r="AL104" s="23" t="str">
        <f t="shared" si="419"/>
        <v/>
      </c>
      <c r="AM104" s="23" t="str">
        <f t="shared" si="420"/>
        <v/>
      </c>
      <c r="AN104" s="23" t="str">
        <f t="shared" si="421"/>
        <v/>
      </c>
      <c r="AO104" s="23" t="str">
        <f t="shared" si="422"/>
        <v/>
      </c>
      <c r="AP104" s="23" t="str">
        <f t="shared" si="423"/>
        <v/>
      </c>
      <c r="AQ104" s="23" t="str">
        <f t="shared" si="424"/>
        <v/>
      </c>
      <c r="AR104" s="23" t="str">
        <f t="shared" si="425"/>
        <v/>
      </c>
      <c r="AS104" s="23" t="str">
        <f t="shared" si="426"/>
        <v/>
      </c>
      <c r="AT104" s="23" t="str">
        <f t="shared" si="427"/>
        <v/>
      </c>
      <c r="AU104" s="23" t="str">
        <f t="shared" si="428"/>
        <v/>
      </c>
      <c r="AV104" s="23" t="str">
        <f t="shared" si="429"/>
        <v/>
      </c>
      <c r="AW104" s="23" t="str">
        <f t="shared" si="430"/>
        <v/>
      </c>
      <c r="AX104" s="23" t="str">
        <f t="shared" si="431"/>
        <v/>
      </c>
      <c r="AY104" s="23" t="str">
        <f t="shared" si="432"/>
        <v/>
      </c>
      <c r="AZ104" s="23" t="str">
        <f t="shared" si="433"/>
        <v/>
      </c>
      <c r="BA104" s="23" t="str">
        <f t="shared" si="434"/>
        <v/>
      </c>
      <c r="BB104" s="23" t="str">
        <f t="shared" si="435"/>
        <v/>
      </c>
      <c r="BC104" s="23" t="str">
        <f t="shared" si="436"/>
        <v/>
      </c>
      <c r="BD104" s="23" t="str">
        <f t="shared" si="437"/>
        <v/>
      </c>
      <c r="BE104" s="23" t="str">
        <f t="shared" si="438"/>
        <v/>
      </c>
      <c r="BF104" s="23" t="str">
        <f t="shared" si="439"/>
        <v/>
      </c>
      <c r="BG104" s="23" t="str">
        <f t="shared" si="440"/>
        <v/>
      </c>
      <c r="BH104" s="23" t="str">
        <f t="shared" si="441"/>
        <v/>
      </c>
      <c r="BI104" s="23" t="str">
        <f t="shared" si="442"/>
        <v/>
      </c>
      <c r="BJ104" s="23" t="str">
        <f t="shared" si="443"/>
        <v/>
      </c>
      <c r="BK104" s="23" t="str">
        <f t="shared" si="444"/>
        <v/>
      </c>
      <c r="BL104" s="23" t="str">
        <f t="shared" si="445"/>
        <v/>
      </c>
      <c r="BM104" s="23" t="str">
        <f t="shared" si="446"/>
        <v/>
      </c>
      <c r="BN104" s="23" t="str">
        <f t="shared" si="447"/>
        <v/>
      </c>
      <c r="BO104" s="23" t="str">
        <f t="shared" si="448"/>
        <v/>
      </c>
      <c r="BP104" s="23">
        <f t="shared" si="413"/>
        <v>0</v>
      </c>
      <c r="BQ104" s="1072">
        <v>1981</v>
      </c>
      <c r="BR104" s="14" t="str">
        <f t="shared" si="416"/>
        <v/>
      </c>
      <c r="BS104" s="14" t="str">
        <f t="shared" si="416"/>
        <v/>
      </c>
      <c r="BT104" s="14" t="str">
        <f t="shared" si="416"/>
        <v/>
      </c>
      <c r="BU104" s="14" t="str">
        <f t="shared" si="416"/>
        <v/>
      </c>
      <c r="BV104" s="14" t="str">
        <f t="shared" si="416"/>
        <v/>
      </c>
      <c r="BW104" s="14" t="str">
        <f t="shared" si="416"/>
        <v/>
      </c>
      <c r="BX104" s="14" t="str">
        <f t="shared" si="416"/>
        <v/>
      </c>
      <c r="BY104" s="14" t="str">
        <f t="shared" si="416"/>
        <v/>
      </c>
      <c r="BZ104" s="14" t="str">
        <f t="shared" si="414"/>
        <v/>
      </c>
      <c r="CA104" s="14" t="str">
        <f t="shared" si="414"/>
        <v/>
      </c>
      <c r="CB104" s="14" t="str">
        <f t="shared" si="414"/>
        <v/>
      </c>
      <c r="CC104" s="14" t="str">
        <f t="shared" si="414"/>
        <v/>
      </c>
      <c r="CD104" s="14" t="str">
        <f t="shared" si="414"/>
        <v/>
      </c>
      <c r="CE104" s="14" t="str">
        <f t="shared" si="414"/>
        <v/>
      </c>
      <c r="CF104" s="14" t="str">
        <f t="shared" si="414"/>
        <v/>
      </c>
      <c r="CG104" s="14" t="str">
        <f t="shared" si="414"/>
        <v/>
      </c>
      <c r="CH104" s="14" t="str">
        <f t="shared" si="414"/>
        <v/>
      </c>
      <c r="CI104" s="14" t="str">
        <f t="shared" si="414"/>
        <v/>
      </c>
      <c r="CJ104" s="14" t="str">
        <f t="shared" si="414"/>
        <v/>
      </c>
      <c r="CK104" s="14" t="str">
        <f t="shared" si="414"/>
        <v/>
      </c>
      <c r="CL104" s="14" t="str">
        <f t="shared" si="414"/>
        <v/>
      </c>
      <c r="CM104" s="14" t="str">
        <f t="shared" si="414"/>
        <v/>
      </c>
      <c r="CN104" s="14" t="str">
        <f t="shared" si="414"/>
        <v/>
      </c>
      <c r="CO104" s="14" t="str">
        <f t="shared" si="414"/>
        <v/>
      </c>
      <c r="CP104" s="14" t="str">
        <f t="shared" si="415"/>
        <v/>
      </c>
      <c r="CQ104" s="14" t="str">
        <f t="shared" si="415"/>
        <v/>
      </c>
      <c r="CR104" s="14" t="str">
        <f t="shared" si="415"/>
        <v/>
      </c>
      <c r="CS104" s="14" t="str">
        <f t="shared" si="415"/>
        <v/>
      </c>
      <c r="CT104" s="14" t="str">
        <f t="shared" si="415"/>
        <v/>
      </c>
      <c r="CU104" s="14" t="str">
        <f t="shared" si="415"/>
        <v/>
      </c>
      <c r="CV104" s="1072">
        <v>1981</v>
      </c>
      <c r="CW104" s="14" t="str">
        <f t="shared" si="449"/>
        <v/>
      </c>
      <c r="CX104" s="14" t="str">
        <f t="shared" si="450"/>
        <v/>
      </c>
      <c r="CY104" s="14" t="str">
        <f t="shared" si="451"/>
        <v/>
      </c>
      <c r="CZ104" s="14" t="str">
        <f t="shared" si="452"/>
        <v/>
      </c>
      <c r="DA104" s="14" t="str">
        <f t="shared" si="453"/>
        <v/>
      </c>
      <c r="DB104" s="14" t="str">
        <f t="shared" si="454"/>
        <v/>
      </c>
      <c r="DC104" s="14" t="str">
        <f t="shared" si="455"/>
        <v/>
      </c>
      <c r="DD104" s="14" t="str">
        <f t="shared" si="456"/>
        <v/>
      </c>
      <c r="DE104" s="14" t="str">
        <f t="shared" si="457"/>
        <v/>
      </c>
      <c r="DF104" s="14" t="str">
        <f t="shared" si="458"/>
        <v/>
      </c>
      <c r="DG104" s="14" t="str">
        <f t="shared" si="459"/>
        <v/>
      </c>
      <c r="DH104" s="14" t="str">
        <f t="shared" si="460"/>
        <v/>
      </c>
      <c r="DI104" s="14" t="str">
        <f t="shared" si="461"/>
        <v/>
      </c>
      <c r="DJ104" s="14" t="str">
        <f t="shared" si="462"/>
        <v/>
      </c>
      <c r="DK104" s="14" t="str">
        <f t="shared" si="463"/>
        <v/>
      </c>
      <c r="DL104" s="14" t="str">
        <f t="shared" si="464"/>
        <v/>
      </c>
      <c r="DM104" s="14" t="str">
        <f t="shared" si="465"/>
        <v/>
      </c>
      <c r="DN104" s="14" t="str">
        <f t="shared" si="466"/>
        <v/>
      </c>
      <c r="DO104" s="14" t="str">
        <f t="shared" si="467"/>
        <v/>
      </c>
      <c r="DP104" s="14" t="str">
        <f t="shared" si="468"/>
        <v/>
      </c>
      <c r="DQ104" s="14" t="str">
        <f t="shared" si="469"/>
        <v/>
      </c>
      <c r="DR104" s="14" t="str">
        <f t="shared" si="470"/>
        <v/>
      </c>
      <c r="DS104" s="14" t="str">
        <f t="shared" si="471"/>
        <v/>
      </c>
      <c r="DT104" s="14" t="str">
        <f t="shared" si="472"/>
        <v/>
      </c>
      <c r="DU104" s="14" t="str">
        <f t="shared" si="473"/>
        <v/>
      </c>
      <c r="DV104" s="14" t="str">
        <f t="shared" si="474"/>
        <v/>
      </c>
      <c r="DW104" s="14" t="str">
        <f t="shared" si="475"/>
        <v/>
      </c>
      <c r="DX104" s="14" t="str">
        <f t="shared" si="476"/>
        <v/>
      </c>
      <c r="DY104" s="14" t="str">
        <f t="shared" si="477"/>
        <v/>
      </c>
      <c r="DZ104" s="14" t="str">
        <f t="shared" si="478"/>
        <v/>
      </c>
      <c r="EA104" s="1072">
        <v>1981</v>
      </c>
      <c r="EB104" s="23" t="str">
        <f t="shared" si="379"/>
        <v/>
      </c>
      <c r="EC104" s="23" t="str">
        <f t="shared" si="380"/>
        <v/>
      </c>
      <c r="ED104" s="23" t="str">
        <f t="shared" si="381"/>
        <v/>
      </c>
      <c r="EE104" s="23" t="str">
        <f t="shared" si="382"/>
        <v/>
      </c>
      <c r="EF104" s="23" t="str">
        <f t="shared" si="383"/>
        <v/>
      </c>
      <c r="EG104" s="23" t="str">
        <f t="shared" si="384"/>
        <v/>
      </c>
      <c r="EH104" s="23" t="str">
        <f t="shared" si="385"/>
        <v/>
      </c>
      <c r="EI104" s="23" t="str">
        <f t="shared" si="386"/>
        <v/>
      </c>
      <c r="EJ104" s="23" t="str">
        <f t="shared" si="387"/>
        <v/>
      </c>
      <c r="EK104" s="23" t="str">
        <f t="shared" si="388"/>
        <v/>
      </c>
      <c r="EL104" s="23" t="str">
        <f t="shared" si="389"/>
        <v/>
      </c>
      <c r="EM104" s="23" t="str">
        <f t="shared" si="390"/>
        <v/>
      </c>
      <c r="EN104" s="23" t="str">
        <f t="shared" si="391"/>
        <v/>
      </c>
      <c r="EO104" s="23" t="str">
        <f t="shared" si="392"/>
        <v/>
      </c>
      <c r="EP104" s="23" t="str">
        <f t="shared" si="393"/>
        <v/>
      </c>
      <c r="EQ104" s="23" t="str">
        <f t="shared" si="394"/>
        <v/>
      </c>
      <c r="ER104" s="23" t="str">
        <f t="shared" si="395"/>
        <v/>
      </c>
      <c r="ES104" s="23" t="str">
        <f t="shared" si="396"/>
        <v/>
      </c>
      <c r="ET104" s="23" t="str">
        <f t="shared" si="397"/>
        <v/>
      </c>
      <c r="EU104" s="23" t="str">
        <f t="shared" si="398"/>
        <v/>
      </c>
      <c r="EV104" s="23" t="str">
        <f t="shared" si="399"/>
        <v/>
      </c>
      <c r="EW104" s="23" t="str">
        <f t="shared" si="400"/>
        <v/>
      </c>
      <c r="EX104" s="23" t="str">
        <f t="shared" si="401"/>
        <v/>
      </c>
      <c r="EY104" s="23" t="str">
        <f t="shared" si="402"/>
        <v/>
      </c>
      <c r="EZ104" s="23" t="str">
        <f t="shared" si="403"/>
        <v/>
      </c>
      <c r="FA104" s="23" t="str">
        <f t="shared" si="404"/>
        <v/>
      </c>
      <c r="FB104" s="23" t="str">
        <f t="shared" si="405"/>
        <v/>
      </c>
      <c r="FC104" s="23" t="str">
        <f t="shared" si="406"/>
        <v/>
      </c>
      <c r="FD104" s="23" t="str">
        <f t="shared" si="407"/>
        <v/>
      </c>
      <c r="FE104" s="23" t="str">
        <f t="shared" si="408"/>
        <v/>
      </c>
      <c r="FF104" s="23">
        <f t="shared" si="409"/>
        <v>0</v>
      </c>
      <c r="FG104" s="1072">
        <v>1981</v>
      </c>
      <c r="FH104" s="14" t="str">
        <f t="shared" si="479"/>
        <v/>
      </c>
      <c r="FI104" s="14" t="str">
        <f t="shared" si="480"/>
        <v/>
      </c>
      <c r="FJ104" s="14" t="str">
        <f t="shared" si="481"/>
        <v/>
      </c>
      <c r="FK104" s="14" t="str">
        <f t="shared" si="482"/>
        <v/>
      </c>
      <c r="FL104" s="14" t="str">
        <f t="shared" si="483"/>
        <v/>
      </c>
      <c r="FM104" s="14" t="str">
        <f t="shared" si="484"/>
        <v/>
      </c>
      <c r="FN104" s="14" t="str">
        <f t="shared" si="485"/>
        <v/>
      </c>
      <c r="FO104" s="14" t="str">
        <f t="shared" si="486"/>
        <v/>
      </c>
      <c r="FP104" s="14" t="str">
        <f t="shared" si="487"/>
        <v/>
      </c>
      <c r="FQ104" s="14" t="str">
        <f t="shared" si="488"/>
        <v/>
      </c>
      <c r="FR104" s="14" t="str">
        <f t="shared" si="489"/>
        <v/>
      </c>
      <c r="FS104" s="14" t="str">
        <f t="shared" si="490"/>
        <v/>
      </c>
      <c r="FT104" s="14" t="str">
        <f t="shared" si="491"/>
        <v/>
      </c>
      <c r="FU104" s="14" t="str">
        <f t="shared" si="492"/>
        <v/>
      </c>
      <c r="FV104" s="14" t="str">
        <f t="shared" si="493"/>
        <v/>
      </c>
      <c r="FW104" s="14" t="str">
        <f t="shared" si="494"/>
        <v/>
      </c>
      <c r="FX104" s="14" t="str">
        <f t="shared" si="495"/>
        <v/>
      </c>
      <c r="FY104" s="14" t="str">
        <f t="shared" si="496"/>
        <v/>
      </c>
      <c r="FZ104" s="14" t="str">
        <f t="shared" si="497"/>
        <v/>
      </c>
      <c r="GA104" s="14" t="str">
        <f t="shared" si="498"/>
        <v/>
      </c>
      <c r="GB104" s="14" t="str">
        <f t="shared" si="499"/>
        <v/>
      </c>
      <c r="GC104" s="14" t="str">
        <f t="shared" si="500"/>
        <v/>
      </c>
      <c r="GD104" s="14" t="str">
        <f t="shared" si="501"/>
        <v/>
      </c>
      <c r="GE104" s="14" t="str">
        <f t="shared" si="502"/>
        <v/>
      </c>
      <c r="GF104" s="14" t="str">
        <f t="shared" si="503"/>
        <v/>
      </c>
      <c r="GG104" s="14" t="str">
        <f t="shared" si="504"/>
        <v/>
      </c>
      <c r="GH104" s="14" t="str">
        <f t="shared" si="505"/>
        <v/>
      </c>
      <c r="GI104" s="14" t="str">
        <f t="shared" si="506"/>
        <v/>
      </c>
      <c r="GJ104" s="14" t="str">
        <f t="shared" si="507"/>
        <v/>
      </c>
      <c r="GK104" s="14" t="str">
        <f t="shared" si="508"/>
        <v/>
      </c>
      <c r="GL104" s="1072">
        <v>1981</v>
      </c>
    </row>
    <row r="105" spans="1:194">
      <c r="A105" s="656">
        <v>1982</v>
      </c>
      <c r="B105" s="1093">
        <f>(Max!B105+Min!B105)/2</f>
        <v>65.5</v>
      </c>
      <c r="C105" s="1093">
        <f>(Max!C105+Min!C105)/2</f>
        <v>69</v>
      </c>
      <c r="D105" s="1093">
        <f>(Max!D105+Min!D105)/2</f>
        <v>70</v>
      </c>
      <c r="E105" s="1093">
        <f>(Max!E105+Min!E105)/2</f>
        <v>67</v>
      </c>
      <c r="F105" s="1093">
        <f>(Max!F105+Min!F105)/2</f>
        <v>45</v>
      </c>
      <c r="G105" s="1093">
        <f>(Max!G105+Min!G105)/2</f>
        <v>41</v>
      </c>
      <c r="H105" s="1093">
        <f>(Max!H105+Min!H105)/2</f>
        <v>45</v>
      </c>
      <c r="I105" s="1093">
        <f>(Max!I105+Min!I105)/2</f>
        <v>51</v>
      </c>
      <c r="J105" s="1093">
        <f>(Max!J105+Min!J105)/2</f>
        <v>54.5</v>
      </c>
      <c r="K105" s="1093">
        <f>(Max!K105+Min!K105)/2</f>
        <v>50.5</v>
      </c>
      <c r="L105" s="1093">
        <f>(Max!L105+Min!L105)/2</f>
        <v>52.5</v>
      </c>
      <c r="M105" s="1093">
        <f>(Max!M105+Min!M105)/2</f>
        <v>65.5</v>
      </c>
      <c r="N105" s="1093">
        <f>(Max!N105+Min!N105)/2</f>
        <v>50.5</v>
      </c>
      <c r="O105" s="1093">
        <f>(Max!O105+Min!O105)/2</f>
        <v>39.5</v>
      </c>
      <c r="P105" s="1093">
        <f>(Max!P105+Min!P105)/2</f>
        <v>41</v>
      </c>
      <c r="Q105" s="1093">
        <f>(Max!Q105+Min!Q105)/2</f>
        <v>39</v>
      </c>
      <c r="R105" s="1093">
        <f>(Max!R105+Min!R105)/2</f>
        <v>45</v>
      </c>
      <c r="S105" s="1093">
        <f>(Max!S105+Min!S105)/2</f>
        <v>49.5</v>
      </c>
      <c r="T105" s="1093">
        <f>(Max!T105+Min!T105)/2</f>
        <v>50.5</v>
      </c>
      <c r="U105" s="1093">
        <f>(Max!U105+Min!U105)/2</f>
        <v>58</v>
      </c>
      <c r="V105" s="1093">
        <f>(Max!V105+Min!V105)/2</f>
        <v>59.5</v>
      </c>
      <c r="W105" s="1093">
        <f>(Max!W105+Min!W105)/2</f>
        <v>58.5</v>
      </c>
      <c r="X105" s="1093">
        <f>(Max!X105+Min!X105)/2</f>
        <v>61</v>
      </c>
      <c r="Y105" s="1093">
        <f>(Max!Y105+Min!Y105)/2</f>
        <v>52.5</v>
      </c>
      <c r="Z105" s="1093">
        <f>(Max!Z105+Min!Z105)/2</f>
        <v>39.5</v>
      </c>
      <c r="AA105" s="1093">
        <f>(Max!AA105+Min!AA105)/2</f>
        <v>46</v>
      </c>
      <c r="AB105" s="1093">
        <f>(Max!AB105+Min!AB105)/2</f>
        <v>44.5</v>
      </c>
      <c r="AC105" s="1093">
        <f>(Max!AC105+Min!AC105)/2</f>
        <v>39.5</v>
      </c>
      <c r="AD105" s="1093">
        <f>(Max!AD105+Min!AD105)/2</f>
        <v>55.5</v>
      </c>
      <c r="AE105" s="1093">
        <f>(Max!AE105+Min!AE105)/2</f>
        <v>49.5</v>
      </c>
      <c r="AF105" s="1381"/>
      <c r="AG105" s="1077">
        <f t="shared" si="412"/>
        <v>1555.5</v>
      </c>
      <c r="AH105" s="58">
        <f>(Max!AG105+Min!AG105)/60</f>
        <v>51.85</v>
      </c>
      <c r="AI105" s="47">
        <f t="shared" si="417"/>
        <v>70</v>
      </c>
      <c r="AJ105" s="84">
        <f t="shared" si="418"/>
        <v>39</v>
      </c>
      <c r="AK105" s="1072">
        <v>1982</v>
      </c>
      <c r="AL105" s="23" t="str">
        <f t="shared" si="419"/>
        <v/>
      </c>
      <c r="AM105" s="23" t="str">
        <f t="shared" si="420"/>
        <v/>
      </c>
      <c r="AN105" s="23">
        <f t="shared" si="421"/>
        <v>1</v>
      </c>
      <c r="AO105" s="23" t="str">
        <f t="shared" si="422"/>
        <v/>
      </c>
      <c r="AP105" s="23" t="str">
        <f t="shared" si="423"/>
        <v/>
      </c>
      <c r="AQ105" s="23" t="str">
        <f t="shared" si="424"/>
        <v/>
      </c>
      <c r="AR105" s="23" t="str">
        <f t="shared" si="425"/>
        <v/>
      </c>
      <c r="AS105" s="23" t="str">
        <f t="shared" si="426"/>
        <v/>
      </c>
      <c r="AT105" s="23" t="str">
        <f t="shared" si="427"/>
        <v/>
      </c>
      <c r="AU105" s="23" t="str">
        <f t="shared" si="428"/>
        <v/>
      </c>
      <c r="AV105" s="23" t="str">
        <f t="shared" si="429"/>
        <v/>
      </c>
      <c r="AW105" s="23" t="str">
        <f t="shared" si="430"/>
        <v/>
      </c>
      <c r="AX105" s="23" t="str">
        <f t="shared" si="431"/>
        <v/>
      </c>
      <c r="AY105" s="23" t="str">
        <f t="shared" si="432"/>
        <v/>
      </c>
      <c r="AZ105" s="23" t="str">
        <f t="shared" si="433"/>
        <v/>
      </c>
      <c r="BA105" s="23" t="str">
        <f t="shared" si="434"/>
        <v/>
      </c>
      <c r="BB105" s="23" t="str">
        <f t="shared" si="435"/>
        <v/>
      </c>
      <c r="BC105" s="23" t="str">
        <f t="shared" si="436"/>
        <v/>
      </c>
      <c r="BD105" s="23" t="str">
        <f t="shared" si="437"/>
        <v/>
      </c>
      <c r="BE105" s="23" t="str">
        <f t="shared" si="438"/>
        <v/>
      </c>
      <c r="BF105" s="23" t="str">
        <f t="shared" si="439"/>
        <v/>
      </c>
      <c r="BG105" s="23" t="str">
        <f t="shared" si="440"/>
        <v/>
      </c>
      <c r="BH105" s="23" t="str">
        <f t="shared" si="441"/>
        <v/>
      </c>
      <c r="BI105" s="23" t="str">
        <f t="shared" si="442"/>
        <v/>
      </c>
      <c r="BJ105" s="23" t="str">
        <f t="shared" si="443"/>
        <v/>
      </c>
      <c r="BK105" s="23" t="str">
        <f t="shared" si="444"/>
        <v/>
      </c>
      <c r="BL105" s="23" t="str">
        <f t="shared" si="445"/>
        <v/>
      </c>
      <c r="BM105" s="23" t="str">
        <f t="shared" si="446"/>
        <v/>
      </c>
      <c r="BN105" s="23" t="str">
        <f t="shared" si="447"/>
        <v/>
      </c>
      <c r="BO105" s="23" t="str">
        <f t="shared" si="448"/>
        <v/>
      </c>
      <c r="BP105" s="23">
        <f t="shared" si="413"/>
        <v>1</v>
      </c>
      <c r="BQ105" s="1072">
        <v>1982</v>
      </c>
      <c r="BR105" s="14" t="str">
        <f t="shared" si="416"/>
        <v/>
      </c>
      <c r="BS105" s="14" t="str">
        <f t="shared" si="416"/>
        <v/>
      </c>
      <c r="BT105" s="14">
        <f t="shared" si="416"/>
        <v>1982</v>
      </c>
      <c r="BU105" s="14" t="str">
        <f t="shared" si="416"/>
        <v/>
      </c>
      <c r="BV105" s="14" t="str">
        <f t="shared" si="416"/>
        <v/>
      </c>
      <c r="BW105" s="14" t="str">
        <f t="shared" si="416"/>
        <v/>
      </c>
      <c r="BX105" s="14" t="str">
        <f t="shared" si="416"/>
        <v/>
      </c>
      <c r="BY105" s="14" t="str">
        <f t="shared" si="416"/>
        <v/>
      </c>
      <c r="BZ105" s="14" t="str">
        <f t="shared" si="414"/>
        <v/>
      </c>
      <c r="CA105" s="14" t="str">
        <f t="shared" si="414"/>
        <v/>
      </c>
      <c r="CB105" s="14" t="str">
        <f t="shared" si="414"/>
        <v/>
      </c>
      <c r="CC105" s="14" t="str">
        <f t="shared" si="414"/>
        <v/>
      </c>
      <c r="CD105" s="14" t="str">
        <f t="shared" si="414"/>
        <v/>
      </c>
      <c r="CE105" s="14" t="str">
        <f t="shared" si="414"/>
        <v/>
      </c>
      <c r="CF105" s="14" t="str">
        <f t="shared" si="414"/>
        <v/>
      </c>
      <c r="CG105" s="14" t="str">
        <f t="shared" si="414"/>
        <v/>
      </c>
      <c r="CH105" s="14" t="str">
        <f t="shared" si="414"/>
        <v/>
      </c>
      <c r="CI105" s="14" t="str">
        <f t="shared" si="414"/>
        <v/>
      </c>
      <c r="CJ105" s="14" t="str">
        <f t="shared" si="414"/>
        <v/>
      </c>
      <c r="CK105" s="14" t="str">
        <f t="shared" si="414"/>
        <v/>
      </c>
      <c r="CL105" s="14" t="str">
        <f t="shared" si="414"/>
        <v/>
      </c>
      <c r="CM105" s="14" t="str">
        <f t="shared" si="414"/>
        <v/>
      </c>
      <c r="CN105" s="14" t="str">
        <f t="shared" si="414"/>
        <v/>
      </c>
      <c r="CO105" s="14" t="str">
        <f t="shared" si="414"/>
        <v/>
      </c>
      <c r="CP105" s="14" t="str">
        <f t="shared" si="415"/>
        <v/>
      </c>
      <c r="CQ105" s="14" t="str">
        <f t="shared" si="415"/>
        <v/>
      </c>
      <c r="CR105" s="14" t="str">
        <f t="shared" si="415"/>
        <v/>
      </c>
      <c r="CS105" s="14" t="str">
        <f t="shared" si="415"/>
        <v/>
      </c>
      <c r="CT105" s="14" t="str">
        <f t="shared" si="415"/>
        <v/>
      </c>
      <c r="CU105" s="14" t="str">
        <f t="shared" si="415"/>
        <v/>
      </c>
      <c r="CV105" s="1072">
        <v>1982</v>
      </c>
      <c r="CW105" s="14" t="str">
        <f t="shared" si="449"/>
        <v/>
      </c>
      <c r="CX105" s="14" t="str">
        <f t="shared" si="450"/>
        <v/>
      </c>
      <c r="CY105" s="14" t="str">
        <f t="shared" si="451"/>
        <v/>
      </c>
      <c r="CZ105" s="14" t="str">
        <f t="shared" si="452"/>
        <v/>
      </c>
      <c r="DA105" s="14" t="str">
        <f t="shared" si="453"/>
        <v/>
      </c>
      <c r="DB105" s="14" t="str">
        <f t="shared" si="454"/>
        <v/>
      </c>
      <c r="DC105" s="14" t="str">
        <f t="shared" si="455"/>
        <v/>
      </c>
      <c r="DD105" s="14" t="str">
        <f t="shared" si="456"/>
        <v/>
      </c>
      <c r="DE105" s="14" t="str">
        <f t="shared" si="457"/>
        <v/>
      </c>
      <c r="DF105" s="14" t="str">
        <f t="shared" si="458"/>
        <v/>
      </c>
      <c r="DG105" s="14" t="str">
        <f t="shared" si="459"/>
        <v/>
      </c>
      <c r="DH105" s="14" t="str">
        <f t="shared" si="460"/>
        <v/>
      </c>
      <c r="DI105" s="14" t="str">
        <f t="shared" si="461"/>
        <v/>
      </c>
      <c r="DJ105" s="14" t="str">
        <f t="shared" si="462"/>
        <v/>
      </c>
      <c r="DK105" s="14" t="str">
        <f t="shared" si="463"/>
        <v/>
      </c>
      <c r="DL105" s="14" t="str">
        <f t="shared" si="464"/>
        <v/>
      </c>
      <c r="DM105" s="14" t="str">
        <f t="shared" si="465"/>
        <v/>
      </c>
      <c r="DN105" s="14" t="str">
        <f t="shared" si="466"/>
        <v/>
      </c>
      <c r="DO105" s="14" t="str">
        <f t="shared" si="467"/>
        <v/>
      </c>
      <c r="DP105" s="14" t="str">
        <f t="shared" si="468"/>
        <v/>
      </c>
      <c r="DQ105" s="14" t="str">
        <f t="shared" si="469"/>
        <v/>
      </c>
      <c r="DR105" s="14" t="str">
        <f t="shared" si="470"/>
        <v/>
      </c>
      <c r="DS105" s="14" t="str">
        <f t="shared" si="471"/>
        <v/>
      </c>
      <c r="DT105" s="14" t="str">
        <f t="shared" si="472"/>
        <v/>
      </c>
      <c r="DU105" s="14" t="str">
        <f t="shared" si="473"/>
        <v/>
      </c>
      <c r="DV105" s="14" t="str">
        <f t="shared" si="474"/>
        <v/>
      </c>
      <c r="DW105" s="14" t="str">
        <f t="shared" si="475"/>
        <v/>
      </c>
      <c r="DX105" s="14" t="str">
        <f t="shared" si="476"/>
        <v/>
      </c>
      <c r="DY105" s="14" t="str">
        <f t="shared" si="477"/>
        <v/>
      </c>
      <c r="DZ105" s="14" t="str">
        <f t="shared" si="478"/>
        <v/>
      </c>
      <c r="EA105" s="1072">
        <v>1982</v>
      </c>
      <c r="EB105" s="23" t="str">
        <f t="shared" si="379"/>
        <v/>
      </c>
      <c r="EC105" s="23" t="str">
        <f t="shared" si="380"/>
        <v/>
      </c>
      <c r="ED105" s="23" t="str">
        <f t="shared" si="381"/>
        <v/>
      </c>
      <c r="EE105" s="23" t="str">
        <f t="shared" si="382"/>
        <v/>
      </c>
      <c r="EF105" s="23" t="str">
        <f t="shared" si="383"/>
        <v/>
      </c>
      <c r="EG105" s="23" t="str">
        <f t="shared" si="384"/>
        <v/>
      </c>
      <c r="EH105" s="23" t="str">
        <f t="shared" si="385"/>
        <v/>
      </c>
      <c r="EI105" s="23" t="str">
        <f t="shared" si="386"/>
        <v/>
      </c>
      <c r="EJ105" s="23" t="str">
        <f t="shared" si="387"/>
        <v/>
      </c>
      <c r="EK105" s="23" t="str">
        <f t="shared" si="388"/>
        <v/>
      </c>
      <c r="EL105" s="23" t="str">
        <f t="shared" si="389"/>
        <v/>
      </c>
      <c r="EM105" s="23" t="str">
        <f t="shared" si="390"/>
        <v/>
      </c>
      <c r="EN105" s="23" t="str">
        <f t="shared" si="391"/>
        <v/>
      </c>
      <c r="EO105" s="23" t="str">
        <f t="shared" si="392"/>
        <v/>
      </c>
      <c r="EP105" s="23" t="str">
        <f t="shared" si="393"/>
        <v/>
      </c>
      <c r="EQ105" s="23" t="str">
        <f t="shared" si="394"/>
        <v/>
      </c>
      <c r="ER105" s="23" t="str">
        <f t="shared" si="395"/>
        <v/>
      </c>
      <c r="ES105" s="23" t="str">
        <f t="shared" si="396"/>
        <v/>
      </c>
      <c r="ET105" s="23" t="str">
        <f t="shared" si="397"/>
        <v/>
      </c>
      <c r="EU105" s="23" t="str">
        <f t="shared" si="398"/>
        <v/>
      </c>
      <c r="EV105" s="23" t="str">
        <f t="shared" si="399"/>
        <v/>
      </c>
      <c r="EW105" s="23" t="str">
        <f t="shared" si="400"/>
        <v/>
      </c>
      <c r="EX105" s="23" t="str">
        <f t="shared" si="401"/>
        <v/>
      </c>
      <c r="EY105" s="23" t="str">
        <f t="shared" si="402"/>
        <v/>
      </c>
      <c r="EZ105" s="23" t="str">
        <f t="shared" si="403"/>
        <v/>
      </c>
      <c r="FA105" s="23" t="str">
        <f t="shared" si="404"/>
        <v/>
      </c>
      <c r="FB105" s="23" t="str">
        <f t="shared" si="405"/>
        <v/>
      </c>
      <c r="FC105" s="23" t="str">
        <f t="shared" si="406"/>
        <v/>
      </c>
      <c r="FD105" s="23" t="str">
        <f t="shared" si="407"/>
        <v/>
      </c>
      <c r="FE105" s="23" t="str">
        <f t="shared" si="408"/>
        <v/>
      </c>
      <c r="FF105" s="23">
        <f t="shared" si="409"/>
        <v>0</v>
      </c>
      <c r="FG105" s="1072">
        <v>1982</v>
      </c>
      <c r="FH105" s="14" t="str">
        <f t="shared" si="479"/>
        <v/>
      </c>
      <c r="FI105" s="14" t="str">
        <f t="shared" si="480"/>
        <v/>
      </c>
      <c r="FJ105" s="14" t="str">
        <f t="shared" si="481"/>
        <v/>
      </c>
      <c r="FK105" s="14" t="str">
        <f t="shared" si="482"/>
        <v/>
      </c>
      <c r="FL105" s="14" t="str">
        <f t="shared" si="483"/>
        <v/>
      </c>
      <c r="FM105" s="14" t="str">
        <f t="shared" si="484"/>
        <v/>
      </c>
      <c r="FN105" s="14" t="str">
        <f t="shared" si="485"/>
        <v/>
      </c>
      <c r="FO105" s="14" t="str">
        <f t="shared" si="486"/>
        <v/>
      </c>
      <c r="FP105" s="14" t="str">
        <f t="shared" si="487"/>
        <v/>
      </c>
      <c r="FQ105" s="14" t="str">
        <f t="shared" si="488"/>
        <v/>
      </c>
      <c r="FR105" s="14" t="str">
        <f t="shared" si="489"/>
        <v/>
      </c>
      <c r="FS105" s="14" t="str">
        <f t="shared" si="490"/>
        <v/>
      </c>
      <c r="FT105" s="14" t="str">
        <f t="shared" si="491"/>
        <v/>
      </c>
      <c r="FU105" s="14" t="str">
        <f t="shared" si="492"/>
        <v/>
      </c>
      <c r="FV105" s="14" t="str">
        <f t="shared" si="493"/>
        <v/>
      </c>
      <c r="FW105" s="14" t="str">
        <f t="shared" si="494"/>
        <v/>
      </c>
      <c r="FX105" s="14" t="str">
        <f t="shared" si="495"/>
        <v/>
      </c>
      <c r="FY105" s="14" t="str">
        <f t="shared" si="496"/>
        <v/>
      </c>
      <c r="FZ105" s="14" t="str">
        <f t="shared" si="497"/>
        <v/>
      </c>
      <c r="GA105" s="14" t="str">
        <f t="shared" si="498"/>
        <v/>
      </c>
      <c r="GB105" s="14" t="str">
        <f t="shared" si="499"/>
        <v/>
      </c>
      <c r="GC105" s="14" t="str">
        <f t="shared" si="500"/>
        <v/>
      </c>
      <c r="GD105" s="14" t="str">
        <f t="shared" si="501"/>
        <v/>
      </c>
      <c r="GE105" s="14" t="str">
        <f t="shared" si="502"/>
        <v/>
      </c>
      <c r="GF105" s="14" t="str">
        <f t="shared" si="503"/>
        <v/>
      </c>
      <c r="GG105" s="14" t="str">
        <f t="shared" si="504"/>
        <v/>
      </c>
      <c r="GH105" s="14" t="str">
        <f t="shared" si="505"/>
        <v/>
      </c>
      <c r="GI105" s="14" t="str">
        <f t="shared" si="506"/>
        <v/>
      </c>
      <c r="GJ105" s="14" t="str">
        <f t="shared" si="507"/>
        <v/>
      </c>
      <c r="GK105" s="14" t="str">
        <f t="shared" si="508"/>
        <v/>
      </c>
      <c r="GL105" s="1072">
        <v>1982</v>
      </c>
    </row>
    <row r="106" spans="1:194">
      <c r="A106" s="656">
        <v>1983</v>
      </c>
      <c r="B106" s="1093">
        <f>(Max!B106+Min!B106)/2</f>
        <v>52.5</v>
      </c>
      <c r="C106" s="1093">
        <f>(Max!C106+Min!C106)/2</f>
        <v>51</v>
      </c>
      <c r="D106" s="1093">
        <f>(Max!D106+Min!D106)/2</f>
        <v>59.5</v>
      </c>
      <c r="E106" s="1093">
        <f>(Max!E106+Min!E106)/2</f>
        <v>49</v>
      </c>
      <c r="F106" s="1093">
        <f>(Max!F106+Min!F106)/2</f>
        <v>42</v>
      </c>
      <c r="G106" s="1093">
        <f>(Max!G106+Min!G106)/2</f>
        <v>45</v>
      </c>
      <c r="H106" s="1093">
        <f>(Max!H106+Min!H106)/2</f>
        <v>46</v>
      </c>
      <c r="I106" s="1093">
        <f>(Max!I106+Min!I106)/2</f>
        <v>52</v>
      </c>
      <c r="J106" s="1093">
        <f>(Max!J106+Min!J106)/2</f>
        <v>54</v>
      </c>
      <c r="K106" s="1093">
        <f>(Max!K106+Min!K106)/2</f>
        <v>60</v>
      </c>
      <c r="L106" s="1093">
        <f>(Max!L106+Min!L106)/2</f>
        <v>50.5</v>
      </c>
      <c r="M106" s="1093">
        <f>(Max!M106+Min!M106)/2</f>
        <v>40.5</v>
      </c>
      <c r="N106" s="1093">
        <f>(Max!N106+Min!N106)/2</f>
        <v>36</v>
      </c>
      <c r="O106" s="1093">
        <f>(Max!O106+Min!O106)/2</f>
        <v>40.5</v>
      </c>
      <c r="P106" s="1093">
        <f>(Max!P106+Min!P106)/2</f>
        <v>40</v>
      </c>
      <c r="Q106" s="1093">
        <f>(Max!Q106+Min!Q106)/2</f>
        <v>47</v>
      </c>
      <c r="R106" s="1093">
        <f>(Max!R106+Min!R106)/2</f>
        <v>43</v>
      </c>
      <c r="S106" s="1093">
        <f>(Max!S106+Min!S106)/2</f>
        <v>42</v>
      </c>
      <c r="T106" s="1093">
        <f>(Max!T106+Min!T106)/2</f>
        <v>55.5</v>
      </c>
      <c r="U106" s="1093">
        <f>(Max!U106+Min!U106)/2</f>
        <v>55</v>
      </c>
      <c r="V106" s="1093">
        <f>(Max!V106+Min!V106)/2</f>
        <v>52</v>
      </c>
      <c r="W106" s="1093">
        <f>(Max!W106+Min!W106)/2</f>
        <v>55</v>
      </c>
      <c r="X106" s="1093">
        <f>(Max!X106+Min!X106)/2</f>
        <v>51.5</v>
      </c>
      <c r="Y106" s="1093">
        <f>(Max!Y106+Min!Y106)/2</f>
        <v>58.5</v>
      </c>
      <c r="Z106" s="1093">
        <f>(Max!Z106+Min!Z106)/2</f>
        <v>47</v>
      </c>
      <c r="AA106" s="1093">
        <f>(Max!AA106+Min!AA106)/2</f>
        <v>48</v>
      </c>
      <c r="AB106" s="1093">
        <f>(Max!AB106+Min!AB106)/2</f>
        <v>45.5</v>
      </c>
      <c r="AC106" s="1093">
        <f>(Max!AC106+Min!AC106)/2</f>
        <v>59</v>
      </c>
      <c r="AD106" s="1093">
        <f>(Max!AD106+Min!AD106)/2</f>
        <v>49.5</v>
      </c>
      <c r="AE106" s="1093">
        <f>(Max!AE106+Min!AE106)/2</f>
        <v>42.5</v>
      </c>
      <c r="AF106" s="1381"/>
      <c r="AG106" s="1077">
        <f t="shared" si="412"/>
        <v>1469.5</v>
      </c>
      <c r="AH106" s="58">
        <f>(Max!AG106+Min!AG106)/60</f>
        <v>48.983333333333334</v>
      </c>
      <c r="AI106" s="47">
        <f t="shared" si="417"/>
        <v>60</v>
      </c>
      <c r="AJ106" s="84">
        <f t="shared" si="418"/>
        <v>36</v>
      </c>
      <c r="AK106" s="1072">
        <v>1983</v>
      </c>
      <c r="AL106" s="23" t="str">
        <f t="shared" si="419"/>
        <v/>
      </c>
      <c r="AM106" s="23" t="str">
        <f t="shared" si="420"/>
        <v/>
      </c>
      <c r="AN106" s="23" t="str">
        <f t="shared" si="421"/>
        <v/>
      </c>
      <c r="AO106" s="23" t="str">
        <f t="shared" si="422"/>
        <v/>
      </c>
      <c r="AP106" s="23" t="str">
        <f t="shared" si="423"/>
        <v/>
      </c>
      <c r="AQ106" s="23" t="str">
        <f t="shared" si="424"/>
        <v/>
      </c>
      <c r="AR106" s="23" t="str">
        <f t="shared" si="425"/>
        <v/>
      </c>
      <c r="AS106" s="23" t="str">
        <f t="shared" si="426"/>
        <v/>
      </c>
      <c r="AT106" s="23" t="str">
        <f t="shared" si="427"/>
        <v/>
      </c>
      <c r="AU106" s="23" t="str">
        <f t="shared" si="428"/>
        <v/>
      </c>
      <c r="AV106" s="23" t="str">
        <f t="shared" si="429"/>
        <v/>
      </c>
      <c r="AW106" s="23" t="str">
        <f t="shared" si="430"/>
        <v/>
      </c>
      <c r="AX106" s="23" t="str">
        <f t="shared" si="431"/>
        <v/>
      </c>
      <c r="AY106" s="23" t="str">
        <f t="shared" si="432"/>
        <v/>
      </c>
      <c r="AZ106" s="23" t="str">
        <f t="shared" si="433"/>
        <v/>
      </c>
      <c r="BA106" s="23" t="str">
        <f t="shared" si="434"/>
        <v/>
      </c>
      <c r="BB106" s="23" t="str">
        <f t="shared" si="435"/>
        <v/>
      </c>
      <c r="BC106" s="23" t="str">
        <f t="shared" si="436"/>
        <v/>
      </c>
      <c r="BD106" s="23" t="str">
        <f t="shared" si="437"/>
        <v/>
      </c>
      <c r="BE106" s="23" t="str">
        <f t="shared" si="438"/>
        <v/>
      </c>
      <c r="BF106" s="23" t="str">
        <f t="shared" si="439"/>
        <v/>
      </c>
      <c r="BG106" s="23" t="str">
        <f t="shared" si="440"/>
        <v/>
      </c>
      <c r="BH106" s="23" t="str">
        <f t="shared" si="441"/>
        <v/>
      </c>
      <c r="BI106" s="23" t="str">
        <f t="shared" si="442"/>
        <v/>
      </c>
      <c r="BJ106" s="23" t="str">
        <f t="shared" si="443"/>
        <v/>
      </c>
      <c r="BK106" s="23" t="str">
        <f t="shared" si="444"/>
        <v/>
      </c>
      <c r="BL106" s="23" t="str">
        <f t="shared" si="445"/>
        <v/>
      </c>
      <c r="BM106" s="23" t="str">
        <f t="shared" si="446"/>
        <v/>
      </c>
      <c r="BN106" s="23" t="str">
        <f t="shared" si="447"/>
        <v/>
      </c>
      <c r="BO106" s="23" t="str">
        <f t="shared" si="448"/>
        <v/>
      </c>
      <c r="BP106" s="23">
        <f t="shared" si="413"/>
        <v>0</v>
      </c>
      <c r="BQ106" s="1072">
        <v>1983</v>
      </c>
      <c r="BR106" s="14" t="str">
        <f t="shared" si="416"/>
        <v/>
      </c>
      <c r="BS106" s="14" t="str">
        <f t="shared" si="416"/>
        <v/>
      </c>
      <c r="BT106" s="14" t="str">
        <f t="shared" si="416"/>
        <v/>
      </c>
      <c r="BU106" s="14" t="str">
        <f t="shared" si="416"/>
        <v/>
      </c>
      <c r="BV106" s="14" t="str">
        <f t="shared" si="416"/>
        <v/>
      </c>
      <c r="BW106" s="14" t="str">
        <f t="shared" si="416"/>
        <v/>
      </c>
      <c r="BX106" s="14" t="str">
        <f t="shared" si="416"/>
        <v/>
      </c>
      <c r="BY106" s="14" t="str">
        <f t="shared" si="416"/>
        <v/>
      </c>
      <c r="BZ106" s="14" t="str">
        <f t="shared" si="414"/>
        <v/>
      </c>
      <c r="CA106" s="14" t="str">
        <f t="shared" si="414"/>
        <v/>
      </c>
      <c r="CB106" s="14" t="str">
        <f t="shared" si="414"/>
        <v/>
      </c>
      <c r="CC106" s="14" t="str">
        <f t="shared" si="414"/>
        <v/>
      </c>
      <c r="CD106" s="14" t="str">
        <f t="shared" si="414"/>
        <v/>
      </c>
      <c r="CE106" s="14" t="str">
        <f t="shared" si="414"/>
        <v/>
      </c>
      <c r="CF106" s="14" t="str">
        <f t="shared" si="414"/>
        <v/>
      </c>
      <c r="CG106" s="14" t="str">
        <f t="shared" si="414"/>
        <v/>
      </c>
      <c r="CH106" s="14" t="str">
        <f t="shared" si="414"/>
        <v/>
      </c>
      <c r="CI106" s="14" t="str">
        <f t="shared" si="414"/>
        <v/>
      </c>
      <c r="CJ106" s="14" t="str">
        <f t="shared" si="414"/>
        <v/>
      </c>
      <c r="CK106" s="14" t="str">
        <f t="shared" si="414"/>
        <v/>
      </c>
      <c r="CL106" s="14" t="str">
        <f t="shared" si="414"/>
        <v/>
      </c>
      <c r="CM106" s="14" t="str">
        <f t="shared" si="414"/>
        <v/>
      </c>
      <c r="CN106" s="14" t="str">
        <f t="shared" si="414"/>
        <v/>
      </c>
      <c r="CO106" s="14" t="str">
        <f t="shared" si="414"/>
        <v/>
      </c>
      <c r="CP106" s="14" t="str">
        <f t="shared" si="415"/>
        <v/>
      </c>
      <c r="CQ106" s="14" t="str">
        <f t="shared" si="415"/>
        <v/>
      </c>
      <c r="CR106" s="14" t="str">
        <f t="shared" si="415"/>
        <v/>
      </c>
      <c r="CS106" s="14" t="str">
        <f t="shared" si="415"/>
        <v/>
      </c>
      <c r="CT106" s="14" t="str">
        <f t="shared" si="415"/>
        <v/>
      </c>
      <c r="CU106" s="14" t="str">
        <f t="shared" si="415"/>
        <v/>
      </c>
      <c r="CV106" s="1072">
        <v>1983</v>
      </c>
      <c r="CW106" s="14" t="str">
        <f t="shared" si="449"/>
        <v/>
      </c>
      <c r="CX106" s="14" t="str">
        <f t="shared" si="450"/>
        <v/>
      </c>
      <c r="CY106" s="14" t="str">
        <f t="shared" si="451"/>
        <v/>
      </c>
      <c r="CZ106" s="14" t="str">
        <f t="shared" si="452"/>
        <v/>
      </c>
      <c r="DA106" s="14" t="str">
        <f t="shared" si="453"/>
        <v/>
      </c>
      <c r="DB106" s="14" t="str">
        <f t="shared" si="454"/>
        <v/>
      </c>
      <c r="DC106" s="14" t="str">
        <f t="shared" si="455"/>
        <v/>
      </c>
      <c r="DD106" s="14" t="str">
        <f t="shared" si="456"/>
        <v/>
      </c>
      <c r="DE106" s="14" t="str">
        <f t="shared" si="457"/>
        <v/>
      </c>
      <c r="DF106" s="14" t="str">
        <f t="shared" si="458"/>
        <v/>
      </c>
      <c r="DG106" s="14" t="str">
        <f t="shared" si="459"/>
        <v/>
      </c>
      <c r="DH106" s="14" t="str">
        <f t="shared" si="460"/>
        <v/>
      </c>
      <c r="DI106" s="14" t="str">
        <f t="shared" si="461"/>
        <v/>
      </c>
      <c r="DJ106" s="14" t="str">
        <f t="shared" si="462"/>
        <v/>
      </c>
      <c r="DK106" s="14" t="str">
        <f t="shared" si="463"/>
        <v/>
      </c>
      <c r="DL106" s="14" t="str">
        <f t="shared" si="464"/>
        <v/>
      </c>
      <c r="DM106" s="14" t="str">
        <f t="shared" si="465"/>
        <v/>
      </c>
      <c r="DN106" s="14" t="str">
        <f t="shared" si="466"/>
        <v/>
      </c>
      <c r="DO106" s="14" t="str">
        <f t="shared" si="467"/>
        <v/>
      </c>
      <c r="DP106" s="14" t="str">
        <f t="shared" si="468"/>
        <v/>
      </c>
      <c r="DQ106" s="14" t="str">
        <f t="shared" si="469"/>
        <v/>
      </c>
      <c r="DR106" s="14" t="str">
        <f t="shared" si="470"/>
        <v/>
      </c>
      <c r="DS106" s="14" t="str">
        <f t="shared" si="471"/>
        <v/>
      </c>
      <c r="DT106" s="14" t="str">
        <f t="shared" si="472"/>
        <v/>
      </c>
      <c r="DU106" s="14" t="str">
        <f t="shared" si="473"/>
        <v/>
      </c>
      <c r="DV106" s="14" t="str">
        <f t="shared" si="474"/>
        <v/>
      </c>
      <c r="DW106" s="14" t="str">
        <f t="shared" si="475"/>
        <v/>
      </c>
      <c r="DX106" s="14" t="str">
        <f t="shared" si="476"/>
        <v/>
      </c>
      <c r="DY106" s="14" t="str">
        <f t="shared" si="477"/>
        <v/>
      </c>
      <c r="DZ106" s="14" t="str">
        <f t="shared" si="478"/>
        <v/>
      </c>
      <c r="EA106" s="1072">
        <v>1983</v>
      </c>
      <c r="EB106" s="23" t="str">
        <f t="shared" si="379"/>
        <v/>
      </c>
      <c r="EC106" s="23" t="str">
        <f t="shared" si="380"/>
        <v/>
      </c>
      <c r="ED106" s="23" t="str">
        <f t="shared" si="381"/>
        <v/>
      </c>
      <c r="EE106" s="23" t="str">
        <f t="shared" si="382"/>
        <v/>
      </c>
      <c r="EF106" s="23" t="str">
        <f t="shared" si="383"/>
        <v/>
      </c>
      <c r="EG106" s="23" t="str">
        <f t="shared" si="384"/>
        <v/>
      </c>
      <c r="EH106" s="23" t="str">
        <f t="shared" si="385"/>
        <v/>
      </c>
      <c r="EI106" s="23" t="str">
        <f t="shared" si="386"/>
        <v/>
      </c>
      <c r="EJ106" s="23" t="str">
        <f t="shared" si="387"/>
        <v/>
      </c>
      <c r="EK106" s="23" t="str">
        <f t="shared" si="388"/>
        <v/>
      </c>
      <c r="EL106" s="23" t="str">
        <f t="shared" si="389"/>
        <v/>
      </c>
      <c r="EM106" s="23" t="str">
        <f t="shared" si="390"/>
        <v/>
      </c>
      <c r="EN106" s="23" t="str">
        <f t="shared" si="391"/>
        <v/>
      </c>
      <c r="EO106" s="23" t="str">
        <f t="shared" si="392"/>
        <v/>
      </c>
      <c r="EP106" s="23" t="str">
        <f t="shared" si="393"/>
        <v/>
      </c>
      <c r="EQ106" s="23" t="str">
        <f t="shared" si="394"/>
        <v/>
      </c>
      <c r="ER106" s="23" t="str">
        <f t="shared" si="395"/>
        <v/>
      </c>
      <c r="ES106" s="23" t="str">
        <f t="shared" si="396"/>
        <v/>
      </c>
      <c r="ET106" s="23" t="str">
        <f t="shared" si="397"/>
        <v/>
      </c>
      <c r="EU106" s="23" t="str">
        <f t="shared" si="398"/>
        <v/>
      </c>
      <c r="EV106" s="23" t="str">
        <f t="shared" si="399"/>
        <v/>
      </c>
      <c r="EW106" s="23" t="str">
        <f t="shared" si="400"/>
        <v/>
      </c>
      <c r="EX106" s="23" t="str">
        <f t="shared" si="401"/>
        <v/>
      </c>
      <c r="EY106" s="23" t="str">
        <f t="shared" si="402"/>
        <v/>
      </c>
      <c r="EZ106" s="23" t="str">
        <f t="shared" si="403"/>
        <v/>
      </c>
      <c r="FA106" s="23" t="str">
        <f t="shared" si="404"/>
        <v/>
      </c>
      <c r="FB106" s="23" t="str">
        <f t="shared" si="405"/>
        <v/>
      </c>
      <c r="FC106" s="23" t="str">
        <f t="shared" si="406"/>
        <v/>
      </c>
      <c r="FD106" s="23" t="str">
        <f t="shared" si="407"/>
        <v/>
      </c>
      <c r="FE106" s="23" t="str">
        <f t="shared" si="408"/>
        <v/>
      </c>
      <c r="FF106" s="23">
        <f t="shared" si="409"/>
        <v>0</v>
      </c>
      <c r="FG106" s="1072">
        <v>1983</v>
      </c>
      <c r="FH106" s="14" t="str">
        <f t="shared" si="479"/>
        <v/>
      </c>
      <c r="FI106" s="14" t="str">
        <f t="shared" si="480"/>
        <v/>
      </c>
      <c r="FJ106" s="14" t="str">
        <f t="shared" si="481"/>
        <v/>
      </c>
      <c r="FK106" s="14" t="str">
        <f t="shared" si="482"/>
        <v/>
      </c>
      <c r="FL106" s="14" t="str">
        <f t="shared" si="483"/>
        <v/>
      </c>
      <c r="FM106" s="14" t="str">
        <f t="shared" si="484"/>
        <v/>
      </c>
      <c r="FN106" s="14" t="str">
        <f t="shared" si="485"/>
        <v/>
      </c>
      <c r="FO106" s="14" t="str">
        <f t="shared" si="486"/>
        <v/>
      </c>
      <c r="FP106" s="14" t="str">
        <f t="shared" si="487"/>
        <v/>
      </c>
      <c r="FQ106" s="14" t="str">
        <f t="shared" si="488"/>
        <v/>
      </c>
      <c r="FR106" s="14" t="str">
        <f t="shared" si="489"/>
        <v/>
      </c>
      <c r="FS106" s="14" t="str">
        <f t="shared" si="490"/>
        <v/>
      </c>
      <c r="FT106" s="14" t="str">
        <f t="shared" si="491"/>
        <v/>
      </c>
      <c r="FU106" s="14" t="str">
        <f t="shared" si="492"/>
        <v/>
      </c>
      <c r="FV106" s="14" t="str">
        <f t="shared" si="493"/>
        <v/>
      </c>
      <c r="FW106" s="14" t="str">
        <f t="shared" si="494"/>
        <v/>
      </c>
      <c r="FX106" s="14" t="str">
        <f t="shared" si="495"/>
        <v/>
      </c>
      <c r="FY106" s="14" t="str">
        <f t="shared" si="496"/>
        <v/>
      </c>
      <c r="FZ106" s="14" t="str">
        <f t="shared" si="497"/>
        <v/>
      </c>
      <c r="GA106" s="14" t="str">
        <f t="shared" si="498"/>
        <v/>
      </c>
      <c r="GB106" s="14" t="str">
        <f t="shared" si="499"/>
        <v/>
      </c>
      <c r="GC106" s="14" t="str">
        <f t="shared" si="500"/>
        <v/>
      </c>
      <c r="GD106" s="14" t="str">
        <f t="shared" si="501"/>
        <v/>
      </c>
      <c r="GE106" s="14" t="str">
        <f t="shared" si="502"/>
        <v/>
      </c>
      <c r="GF106" s="14" t="str">
        <f t="shared" si="503"/>
        <v/>
      </c>
      <c r="GG106" s="14" t="str">
        <f t="shared" si="504"/>
        <v/>
      </c>
      <c r="GH106" s="14" t="str">
        <f t="shared" si="505"/>
        <v/>
      </c>
      <c r="GI106" s="14" t="str">
        <f t="shared" si="506"/>
        <v/>
      </c>
      <c r="GJ106" s="14" t="str">
        <f t="shared" si="507"/>
        <v/>
      </c>
      <c r="GK106" s="14" t="str">
        <f t="shared" si="508"/>
        <v/>
      </c>
      <c r="GL106" s="1072">
        <v>1983</v>
      </c>
    </row>
    <row r="107" spans="1:194">
      <c r="A107" s="656">
        <v>1984</v>
      </c>
      <c r="B107" s="1093">
        <f>(Max!B107+Min!B107)/2</f>
        <v>62</v>
      </c>
      <c r="C107" s="1093">
        <f>(Max!C107+Min!C107)/2</f>
        <v>59</v>
      </c>
      <c r="D107" s="1093">
        <f>(Max!D107+Min!D107)/2</f>
        <v>49</v>
      </c>
      <c r="E107" s="1093">
        <f>(Max!E107+Min!E107)/2</f>
        <v>53</v>
      </c>
      <c r="F107" s="1093">
        <f>(Max!F107+Min!F107)/2</f>
        <v>61</v>
      </c>
      <c r="G107" s="1093">
        <f>(Max!G107+Min!G107)/2</f>
        <v>49</v>
      </c>
      <c r="H107" s="1093">
        <f>(Max!H107+Min!H107)/2</f>
        <v>43</v>
      </c>
      <c r="I107" s="1093">
        <f>(Max!I107+Min!I107)/2</f>
        <v>43</v>
      </c>
      <c r="J107" s="1093">
        <f>(Max!J107+Min!J107)/2</f>
        <v>46.5</v>
      </c>
      <c r="K107" s="1093">
        <f>(Max!K107+Min!K107)/2</f>
        <v>53.5</v>
      </c>
      <c r="L107" s="1093">
        <f>(Max!L107+Min!L107)/2</f>
        <v>59</v>
      </c>
      <c r="M107" s="1093">
        <f>(Max!M107+Min!M107)/2</f>
        <v>45</v>
      </c>
      <c r="N107" s="1093">
        <f>(Max!N107+Min!N107)/2</f>
        <v>43.5</v>
      </c>
      <c r="O107" s="1093">
        <f>(Max!O107+Min!O107)/2</f>
        <v>44.5</v>
      </c>
      <c r="P107" s="1093">
        <f>(Max!P107+Min!P107)/2</f>
        <v>48</v>
      </c>
      <c r="Q107" s="1093">
        <f>(Max!Q107+Min!Q107)/2</f>
        <v>50.5</v>
      </c>
      <c r="R107" s="1093">
        <f>(Max!R107+Min!R107)/2</f>
        <v>42</v>
      </c>
      <c r="S107" s="1093">
        <f>(Max!S107+Min!S107)/2</f>
        <v>39.5</v>
      </c>
      <c r="T107" s="1093">
        <f>(Max!T107+Min!T107)/2</f>
        <v>38</v>
      </c>
      <c r="U107" s="1093">
        <f>(Max!U107+Min!U107)/2</f>
        <v>34</v>
      </c>
      <c r="V107" s="1093">
        <f>(Max!V107+Min!V107)/2</f>
        <v>34.5</v>
      </c>
      <c r="W107" s="1093">
        <f>(Max!W107+Min!W107)/2</f>
        <v>36</v>
      </c>
      <c r="X107" s="1093">
        <f>(Max!X107+Min!X107)/2</f>
        <v>38</v>
      </c>
      <c r="Y107" s="1093">
        <f>(Max!Y107+Min!Y107)/2</f>
        <v>41.5</v>
      </c>
      <c r="Z107" s="1093">
        <f>(Max!Z107+Min!Z107)/2</f>
        <v>44.5</v>
      </c>
      <c r="AA107" s="1093">
        <f>(Max!AA107+Min!AA107)/2</f>
        <v>46.5</v>
      </c>
      <c r="AB107" s="1093">
        <f>(Max!AB107+Min!AB107)/2</f>
        <v>47.5</v>
      </c>
      <c r="AC107" s="1093">
        <f>(Max!AC107+Min!AC107)/2</f>
        <v>60</v>
      </c>
      <c r="AD107" s="1093">
        <f>(Max!AD107+Min!AD107)/2</f>
        <v>42.5</v>
      </c>
      <c r="AE107" s="1093">
        <f>(Max!AE107+Min!AE107)/2</f>
        <v>43.5</v>
      </c>
      <c r="AF107" s="1381"/>
      <c r="AG107" s="1077">
        <f t="shared" si="412"/>
        <v>1397.5</v>
      </c>
      <c r="AH107" s="58">
        <f>(Max!AG107+Min!AG107)/60</f>
        <v>46.583333333333336</v>
      </c>
      <c r="AI107" s="47">
        <f t="shared" si="417"/>
        <v>62</v>
      </c>
      <c r="AJ107" s="84">
        <f t="shared" si="418"/>
        <v>34</v>
      </c>
      <c r="AK107" s="1072">
        <v>1984</v>
      </c>
      <c r="AL107" s="23" t="str">
        <f t="shared" si="419"/>
        <v/>
      </c>
      <c r="AM107" s="23" t="str">
        <f t="shared" si="420"/>
        <v/>
      </c>
      <c r="AN107" s="23" t="str">
        <f t="shared" si="421"/>
        <v/>
      </c>
      <c r="AO107" s="23" t="str">
        <f t="shared" si="422"/>
        <v/>
      </c>
      <c r="AP107" s="23" t="str">
        <f t="shared" si="423"/>
        <v/>
      </c>
      <c r="AQ107" s="23" t="str">
        <f t="shared" si="424"/>
        <v/>
      </c>
      <c r="AR107" s="23" t="str">
        <f t="shared" si="425"/>
        <v/>
      </c>
      <c r="AS107" s="23" t="str">
        <f t="shared" si="426"/>
        <v/>
      </c>
      <c r="AT107" s="23" t="str">
        <f t="shared" si="427"/>
        <v/>
      </c>
      <c r="AU107" s="23" t="str">
        <f t="shared" si="428"/>
        <v/>
      </c>
      <c r="AV107" s="23" t="str">
        <f t="shared" si="429"/>
        <v/>
      </c>
      <c r="AW107" s="23" t="str">
        <f t="shared" si="430"/>
        <v/>
      </c>
      <c r="AX107" s="23" t="str">
        <f t="shared" si="431"/>
        <v/>
      </c>
      <c r="AY107" s="23" t="str">
        <f t="shared" si="432"/>
        <v/>
      </c>
      <c r="AZ107" s="23" t="str">
        <f t="shared" si="433"/>
        <v/>
      </c>
      <c r="BA107" s="23" t="str">
        <f t="shared" si="434"/>
        <v/>
      </c>
      <c r="BB107" s="23" t="str">
        <f t="shared" si="435"/>
        <v/>
      </c>
      <c r="BC107" s="23" t="str">
        <f t="shared" si="436"/>
        <v/>
      </c>
      <c r="BD107" s="23" t="str">
        <f t="shared" si="437"/>
        <v/>
      </c>
      <c r="BE107" s="23" t="str">
        <f t="shared" si="438"/>
        <v/>
      </c>
      <c r="BF107" s="23" t="str">
        <f t="shared" si="439"/>
        <v/>
      </c>
      <c r="BG107" s="23" t="str">
        <f t="shared" si="440"/>
        <v/>
      </c>
      <c r="BH107" s="23" t="str">
        <f t="shared" si="441"/>
        <v/>
      </c>
      <c r="BI107" s="23" t="str">
        <f t="shared" si="442"/>
        <v/>
      </c>
      <c r="BJ107" s="23" t="str">
        <f t="shared" si="443"/>
        <v/>
      </c>
      <c r="BK107" s="23" t="str">
        <f t="shared" si="444"/>
        <v/>
      </c>
      <c r="BL107" s="23" t="str">
        <f t="shared" si="445"/>
        <v/>
      </c>
      <c r="BM107" s="23" t="str">
        <f t="shared" si="446"/>
        <v/>
      </c>
      <c r="BN107" s="23" t="str">
        <f t="shared" si="447"/>
        <v/>
      </c>
      <c r="BO107" s="23" t="str">
        <f t="shared" si="448"/>
        <v/>
      </c>
      <c r="BP107" s="23">
        <f t="shared" si="413"/>
        <v>0</v>
      </c>
      <c r="BQ107" s="1072">
        <v>1984</v>
      </c>
      <c r="BR107" s="14" t="str">
        <f t="shared" si="416"/>
        <v/>
      </c>
      <c r="BS107" s="14" t="str">
        <f t="shared" si="416"/>
        <v/>
      </c>
      <c r="BT107" s="14" t="str">
        <f t="shared" si="416"/>
        <v/>
      </c>
      <c r="BU107" s="14" t="str">
        <f t="shared" si="416"/>
        <v/>
      </c>
      <c r="BV107" s="14" t="str">
        <f t="shared" si="416"/>
        <v/>
      </c>
      <c r="BW107" s="14" t="str">
        <f t="shared" si="416"/>
        <v/>
      </c>
      <c r="BX107" s="14" t="str">
        <f t="shared" si="416"/>
        <v/>
      </c>
      <c r="BY107" s="14" t="str">
        <f t="shared" si="416"/>
        <v/>
      </c>
      <c r="BZ107" s="14" t="str">
        <f t="shared" si="414"/>
        <v/>
      </c>
      <c r="CA107" s="14" t="str">
        <f t="shared" si="414"/>
        <v/>
      </c>
      <c r="CB107" s="14" t="str">
        <f t="shared" si="414"/>
        <v/>
      </c>
      <c r="CC107" s="14" t="str">
        <f t="shared" si="414"/>
        <v/>
      </c>
      <c r="CD107" s="14" t="str">
        <f t="shared" si="414"/>
        <v/>
      </c>
      <c r="CE107" s="14" t="str">
        <f t="shared" si="414"/>
        <v/>
      </c>
      <c r="CF107" s="14" t="str">
        <f t="shared" si="414"/>
        <v/>
      </c>
      <c r="CG107" s="14" t="str">
        <f t="shared" si="414"/>
        <v/>
      </c>
      <c r="CH107" s="14" t="str">
        <f t="shared" si="414"/>
        <v/>
      </c>
      <c r="CI107" s="14" t="str">
        <f t="shared" si="414"/>
        <v/>
      </c>
      <c r="CJ107" s="14" t="str">
        <f t="shared" si="414"/>
        <v/>
      </c>
      <c r="CK107" s="14" t="str">
        <f t="shared" si="414"/>
        <v/>
      </c>
      <c r="CL107" s="14" t="str">
        <f t="shared" si="414"/>
        <v/>
      </c>
      <c r="CM107" s="14" t="str">
        <f t="shared" si="414"/>
        <v/>
      </c>
      <c r="CN107" s="14" t="str">
        <f t="shared" si="414"/>
        <v/>
      </c>
      <c r="CO107" s="14" t="str">
        <f t="shared" si="414"/>
        <v/>
      </c>
      <c r="CP107" s="14" t="str">
        <f t="shared" si="415"/>
        <v/>
      </c>
      <c r="CQ107" s="14" t="str">
        <f t="shared" si="415"/>
        <v/>
      </c>
      <c r="CR107" s="14" t="str">
        <f t="shared" si="415"/>
        <v/>
      </c>
      <c r="CS107" s="14" t="str">
        <f t="shared" si="415"/>
        <v/>
      </c>
      <c r="CT107" s="14" t="str">
        <f t="shared" si="415"/>
        <v/>
      </c>
      <c r="CU107" s="14" t="str">
        <f t="shared" si="415"/>
        <v/>
      </c>
      <c r="CV107" s="1072">
        <v>1984</v>
      </c>
      <c r="CW107" s="14" t="str">
        <f t="shared" si="449"/>
        <v/>
      </c>
      <c r="CX107" s="14" t="str">
        <f t="shared" si="450"/>
        <v/>
      </c>
      <c r="CY107" s="14" t="str">
        <f t="shared" si="451"/>
        <v/>
      </c>
      <c r="CZ107" s="14" t="str">
        <f t="shared" si="452"/>
        <v/>
      </c>
      <c r="DA107" s="14" t="str">
        <f t="shared" si="453"/>
        <v/>
      </c>
      <c r="DB107" s="14" t="str">
        <f t="shared" si="454"/>
        <v/>
      </c>
      <c r="DC107" s="14" t="str">
        <f t="shared" si="455"/>
        <v/>
      </c>
      <c r="DD107" s="14" t="str">
        <f t="shared" si="456"/>
        <v/>
      </c>
      <c r="DE107" s="14" t="str">
        <f t="shared" si="457"/>
        <v/>
      </c>
      <c r="DF107" s="14" t="str">
        <f t="shared" si="458"/>
        <v/>
      </c>
      <c r="DG107" s="14" t="str">
        <f t="shared" si="459"/>
        <v/>
      </c>
      <c r="DH107" s="14" t="str">
        <f t="shared" si="460"/>
        <v/>
      </c>
      <c r="DI107" s="14" t="str">
        <f t="shared" si="461"/>
        <v/>
      </c>
      <c r="DJ107" s="14" t="str">
        <f t="shared" si="462"/>
        <v/>
      </c>
      <c r="DK107" s="14" t="str">
        <f t="shared" si="463"/>
        <v/>
      </c>
      <c r="DL107" s="14" t="str">
        <f t="shared" si="464"/>
        <v/>
      </c>
      <c r="DM107" s="14" t="str">
        <f t="shared" si="465"/>
        <v/>
      </c>
      <c r="DN107" s="14" t="str">
        <f t="shared" si="466"/>
        <v/>
      </c>
      <c r="DO107" s="14" t="str">
        <f t="shared" si="467"/>
        <v/>
      </c>
      <c r="DP107" s="14" t="str">
        <f t="shared" si="468"/>
        <v/>
      </c>
      <c r="DQ107" s="14" t="str">
        <f t="shared" si="469"/>
        <v/>
      </c>
      <c r="DR107" s="14" t="str">
        <f t="shared" si="470"/>
        <v/>
      </c>
      <c r="DS107" s="14" t="str">
        <f t="shared" si="471"/>
        <v/>
      </c>
      <c r="DT107" s="14" t="str">
        <f t="shared" si="472"/>
        <v/>
      </c>
      <c r="DU107" s="14" t="str">
        <f t="shared" si="473"/>
        <v/>
      </c>
      <c r="DV107" s="14" t="str">
        <f t="shared" si="474"/>
        <v/>
      </c>
      <c r="DW107" s="14" t="str">
        <f t="shared" si="475"/>
        <v/>
      </c>
      <c r="DX107" s="14" t="str">
        <f t="shared" si="476"/>
        <v/>
      </c>
      <c r="DY107" s="14" t="str">
        <f t="shared" si="477"/>
        <v/>
      </c>
      <c r="DZ107" s="14" t="str">
        <f t="shared" si="478"/>
        <v/>
      </c>
      <c r="EA107" s="1072">
        <v>1984</v>
      </c>
      <c r="EB107" s="23" t="str">
        <f t="shared" si="379"/>
        <v/>
      </c>
      <c r="EC107" s="23" t="str">
        <f t="shared" si="380"/>
        <v/>
      </c>
      <c r="ED107" s="23" t="str">
        <f t="shared" si="381"/>
        <v/>
      </c>
      <c r="EE107" s="23" t="str">
        <f t="shared" si="382"/>
        <v/>
      </c>
      <c r="EF107" s="23" t="str">
        <f t="shared" si="383"/>
        <v/>
      </c>
      <c r="EG107" s="23" t="str">
        <f t="shared" si="384"/>
        <v/>
      </c>
      <c r="EH107" s="23" t="str">
        <f t="shared" si="385"/>
        <v/>
      </c>
      <c r="EI107" s="23" t="str">
        <f t="shared" si="386"/>
        <v/>
      </c>
      <c r="EJ107" s="23" t="str">
        <f t="shared" si="387"/>
        <v/>
      </c>
      <c r="EK107" s="23" t="str">
        <f t="shared" si="388"/>
        <v/>
      </c>
      <c r="EL107" s="23" t="str">
        <f t="shared" si="389"/>
        <v/>
      </c>
      <c r="EM107" s="23" t="str">
        <f t="shared" si="390"/>
        <v/>
      </c>
      <c r="EN107" s="23" t="str">
        <f t="shared" si="391"/>
        <v/>
      </c>
      <c r="EO107" s="23" t="str">
        <f t="shared" si="392"/>
        <v/>
      </c>
      <c r="EP107" s="23" t="str">
        <f t="shared" si="393"/>
        <v/>
      </c>
      <c r="EQ107" s="23" t="str">
        <f t="shared" si="394"/>
        <v/>
      </c>
      <c r="ER107" s="23" t="str">
        <f t="shared" si="395"/>
        <v/>
      </c>
      <c r="ES107" s="23" t="str">
        <f t="shared" si="396"/>
        <v/>
      </c>
      <c r="ET107" s="23" t="str">
        <f t="shared" si="397"/>
        <v/>
      </c>
      <c r="EU107" s="23" t="str">
        <f t="shared" si="398"/>
        <v/>
      </c>
      <c r="EV107" s="23" t="str">
        <f t="shared" si="399"/>
        <v/>
      </c>
      <c r="EW107" s="23" t="str">
        <f t="shared" si="400"/>
        <v/>
      </c>
      <c r="EX107" s="23" t="str">
        <f t="shared" si="401"/>
        <v/>
      </c>
      <c r="EY107" s="23" t="str">
        <f t="shared" si="402"/>
        <v/>
      </c>
      <c r="EZ107" s="23" t="str">
        <f t="shared" si="403"/>
        <v/>
      </c>
      <c r="FA107" s="23" t="str">
        <f t="shared" si="404"/>
        <v/>
      </c>
      <c r="FB107" s="23" t="str">
        <f t="shared" si="405"/>
        <v/>
      </c>
      <c r="FC107" s="23" t="str">
        <f t="shared" si="406"/>
        <v/>
      </c>
      <c r="FD107" s="23" t="str">
        <f t="shared" si="407"/>
        <v/>
      </c>
      <c r="FE107" s="23" t="str">
        <f t="shared" si="408"/>
        <v/>
      </c>
      <c r="FF107" s="23">
        <f t="shared" si="409"/>
        <v>0</v>
      </c>
      <c r="FG107" s="1072">
        <v>1984</v>
      </c>
      <c r="FH107" s="14" t="str">
        <f t="shared" si="479"/>
        <v/>
      </c>
      <c r="FI107" s="14" t="str">
        <f t="shared" si="480"/>
        <v/>
      </c>
      <c r="FJ107" s="14" t="str">
        <f t="shared" si="481"/>
        <v/>
      </c>
      <c r="FK107" s="14" t="str">
        <f t="shared" si="482"/>
        <v/>
      </c>
      <c r="FL107" s="14" t="str">
        <f t="shared" si="483"/>
        <v/>
      </c>
      <c r="FM107" s="14" t="str">
        <f t="shared" si="484"/>
        <v/>
      </c>
      <c r="FN107" s="14" t="str">
        <f t="shared" si="485"/>
        <v/>
      </c>
      <c r="FO107" s="14" t="str">
        <f t="shared" si="486"/>
        <v/>
      </c>
      <c r="FP107" s="14" t="str">
        <f t="shared" si="487"/>
        <v/>
      </c>
      <c r="FQ107" s="14" t="str">
        <f t="shared" si="488"/>
        <v/>
      </c>
      <c r="FR107" s="14" t="str">
        <f t="shared" si="489"/>
        <v/>
      </c>
      <c r="FS107" s="14" t="str">
        <f t="shared" si="490"/>
        <v/>
      </c>
      <c r="FT107" s="14" t="str">
        <f t="shared" si="491"/>
        <v/>
      </c>
      <c r="FU107" s="14" t="str">
        <f t="shared" si="492"/>
        <v/>
      </c>
      <c r="FV107" s="14" t="str">
        <f t="shared" si="493"/>
        <v/>
      </c>
      <c r="FW107" s="14" t="str">
        <f t="shared" si="494"/>
        <v/>
      </c>
      <c r="FX107" s="14" t="str">
        <f t="shared" si="495"/>
        <v/>
      </c>
      <c r="FY107" s="14" t="str">
        <f t="shared" si="496"/>
        <v/>
      </c>
      <c r="FZ107" s="14" t="str">
        <f t="shared" si="497"/>
        <v/>
      </c>
      <c r="GA107" s="14" t="str">
        <f t="shared" si="498"/>
        <v/>
      </c>
      <c r="GB107" s="14" t="str">
        <f t="shared" si="499"/>
        <v/>
      </c>
      <c r="GC107" s="14" t="str">
        <f t="shared" si="500"/>
        <v/>
      </c>
      <c r="GD107" s="14" t="str">
        <f t="shared" si="501"/>
        <v/>
      </c>
      <c r="GE107" s="14" t="str">
        <f t="shared" si="502"/>
        <v/>
      </c>
      <c r="GF107" s="14" t="str">
        <f t="shared" si="503"/>
        <v/>
      </c>
      <c r="GG107" s="14" t="str">
        <f t="shared" si="504"/>
        <v/>
      </c>
      <c r="GH107" s="14" t="str">
        <f t="shared" si="505"/>
        <v/>
      </c>
      <c r="GI107" s="14" t="str">
        <f t="shared" si="506"/>
        <v/>
      </c>
      <c r="GJ107" s="14" t="str">
        <f t="shared" si="507"/>
        <v/>
      </c>
      <c r="GK107" s="14" t="str">
        <f t="shared" si="508"/>
        <v/>
      </c>
      <c r="GL107" s="1072">
        <v>1984</v>
      </c>
    </row>
    <row r="108" spans="1:194">
      <c r="A108" s="656">
        <v>1985</v>
      </c>
      <c r="B108" s="1093">
        <f>(Max!B108+Min!B108)/2</f>
        <v>61</v>
      </c>
      <c r="C108" s="1093">
        <f>(Max!C108+Min!C108)/2</f>
        <v>59</v>
      </c>
      <c r="D108" s="1093">
        <f>(Max!D108+Min!D108)/2</f>
        <v>61</v>
      </c>
      <c r="E108" s="1093">
        <f>(Max!E108+Min!E108)/2</f>
        <v>61</v>
      </c>
      <c r="F108" s="1093">
        <f>(Max!F108+Min!F108)/2</f>
        <v>52</v>
      </c>
      <c r="G108" s="1093">
        <f>(Max!G108+Min!G108)/2</f>
        <v>57</v>
      </c>
      <c r="H108" s="1093">
        <f>(Max!H108+Min!H108)/2</f>
        <v>55.5</v>
      </c>
      <c r="I108" s="1093">
        <f>(Max!I108+Min!I108)/2</f>
        <v>50</v>
      </c>
      <c r="J108" s="1093">
        <f>(Max!J108+Min!J108)/2</f>
        <v>52.5</v>
      </c>
      <c r="K108" s="1093">
        <f>(Max!K108+Min!K108)/2</f>
        <v>60</v>
      </c>
      <c r="L108" s="1093">
        <f>(Max!L108+Min!L108)/2</f>
        <v>64</v>
      </c>
      <c r="M108" s="1093">
        <f>(Max!M108+Min!M108)/2</f>
        <v>61.5</v>
      </c>
      <c r="N108" s="1093">
        <f>(Max!N108+Min!N108)/2</f>
        <v>68.5</v>
      </c>
      <c r="O108" s="1093">
        <f>(Max!O108+Min!O108)/2</f>
        <v>67.5</v>
      </c>
      <c r="P108" s="1093">
        <f>(Max!P108+Min!P108)/2</f>
        <v>59.5</v>
      </c>
      <c r="Q108" s="1093">
        <f>(Max!Q108+Min!Q108)/2</f>
        <v>50.5</v>
      </c>
      <c r="R108" s="1093">
        <f>(Max!R108+Min!R108)/2</f>
        <v>60</v>
      </c>
      <c r="S108" s="1093">
        <f>(Max!S108+Min!S108)/2</f>
        <v>57</v>
      </c>
      <c r="T108" s="1093">
        <f>(Max!T108+Min!T108)/2</f>
        <v>62</v>
      </c>
      <c r="U108" s="1093">
        <f>(Max!U108+Min!U108)/2</f>
        <v>68</v>
      </c>
      <c r="V108" s="1093">
        <f>(Max!V108+Min!V108)/2</f>
        <v>53.5</v>
      </c>
      <c r="W108" s="1093">
        <f>(Max!W108+Min!W108)/2</f>
        <v>42</v>
      </c>
      <c r="X108" s="1093">
        <f>(Max!X108+Min!X108)/2</f>
        <v>42.5</v>
      </c>
      <c r="Y108" s="1093">
        <f>(Max!Y108+Min!Y108)/2</f>
        <v>48</v>
      </c>
      <c r="Z108" s="1093">
        <f>(Max!Z108+Min!Z108)/2</f>
        <v>49.5</v>
      </c>
      <c r="AA108" s="1093">
        <f>(Max!AA108+Min!AA108)/2</f>
        <v>54.5</v>
      </c>
      <c r="AB108" s="1093">
        <f>(Max!AB108+Min!AB108)/2</f>
        <v>65</v>
      </c>
      <c r="AC108" s="1093">
        <f>(Max!AC108+Min!AC108)/2</f>
        <v>60</v>
      </c>
      <c r="AD108" s="1093">
        <f>(Max!AD108+Min!AD108)/2</f>
        <v>48.5</v>
      </c>
      <c r="AE108" s="1093">
        <f>(Max!AE108+Min!AE108)/2</f>
        <v>46</v>
      </c>
      <c r="AF108" s="1381"/>
      <c r="AG108" s="1077">
        <f t="shared" si="412"/>
        <v>1697</v>
      </c>
      <c r="AH108" s="58">
        <f>(Max!AG108+Min!AG108)/60</f>
        <v>56.56666666666667</v>
      </c>
      <c r="AI108" s="47">
        <f t="shared" si="417"/>
        <v>68.5</v>
      </c>
      <c r="AJ108" s="84">
        <f t="shared" si="418"/>
        <v>42</v>
      </c>
      <c r="AK108" s="1072">
        <v>1985</v>
      </c>
      <c r="AL108" s="23" t="str">
        <f t="shared" si="419"/>
        <v/>
      </c>
      <c r="AM108" s="23" t="str">
        <f t="shared" si="420"/>
        <v/>
      </c>
      <c r="AN108" s="23" t="str">
        <f t="shared" si="421"/>
        <v/>
      </c>
      <c r="AO108" s="23" t="str">
        <f t="shared" si="422"/>
        <v/>
      </c>
      <c r="AP108" s="23" t="str">
        <f t="shared" si="423"/>
        <v/>
      </c>
      <c r="AQ108" s="23" t="str">
        <f t="shared" si="424"/>
        <v/>
      </c>
      <c r="AR108" s="23" t="str">
        <f t="shared" si="425"/>
        <v/>
      </c>
      <c r="AS108" s="23" t="str">
        <f t="shared" si="426"/>
        <v/>
      </c>
      <c r="AT108" s="23" t="str">
        <f t="shared" si="427"/>
        <v/>
      </c>
      <c r="AU108" s="23" t="str">
        <f t="shared" si="428"/>
        <v/>
      </c>
      <c r="AV108" s="23" t="str">
        <f t="shared" si="429"/>
        <v/>
      </c>
      <c r="AW108" s="23" t="str">
        <f t="shared" si="430"/>
        <v/>
      </c>
      <c r="AX108" s="23" t="str">
        <f t="shared" si="431"/>
        <v/>
      </c>
      <c r="AY108" s="23" t="str">
        <f t="shared" si="432"/>
        <v/>
      </c>
      <c r="AZ108" s="23" t="str">
        <f t="shared" si="433"/>
        <v/>
      </c>
      <c r="BA108" s="23" t="str">
        <f t="shared" si="434"/>
        <v/>
      </c>
      <c r="BB108" s="23" t="str">
        <f t="shared" si="435"/>
        <v/>
      </c>
      <c r="BC108" s="23" t="str">
        <f t="shared" si="436"/>
        <v/>
      </c>
      <c r="BD108" s="23" t="str">
        <f t="shared" si="437"/>
        <v/>
      </c>
      <c r="BE108" s="23" t="str">
        <f t="shared" si="438"/>
        <v/>
      </c>
      <c r="BF108" s="23" t="str">
        <f t="shared" si="439"/>
        <v/>
      </c>
      <c r="BG108" s="23" t="str">
        <f t="shared" si="440"/>
        <v/>
      </c>
      <c r="BH108" s="23" t="str">
        <f t="shared" si="441"/>
        <v/>
      </c>
      <c r="BI108" s="23" t="str">
        <f t="shared" si="442"/>
        <v/>
      </c>
      <c r="BJ108" s="23" t="str">
        <f t="shared" si="443"/>
        <v/>
      </c>
      <c r="BK108" s="23" t="str">
        <f t="shared" si="444"/>
        <v/>
      </c>
      <c r="BL108" s="23" t="str">
        <f t="shared" si="445"/>
        <v/>
      </c>
      <c r="BM108" s="23" t="str">
        <f t="shared" si="446"/>
        <v/>
      </c>
      <c r="BN108" s="23" t="str">
        <f t="shared" si="447"/>
        <v/>
      </c>
      <c r="BO108" s="23" t="str">
        <f t="shared" si="448"/>
        <v/>
      </c>
      <c r="BP108" s="23">
        <f t="shared" si="413"/>
        <v>0</v>
      </c>
      <c r="BQ108" s="1072">
        <v>1985</v>
      </c>
      <c r="BR108" s="14" t="str">
        <f t="shared" si="416"/>
        <v/>
      </c>
      <c r="BS108" s="14" t="str">
        <f t="shared" si="416"/>
        <v/>
      </c>
      <c r="BT108" s="14" t="str">
        <f t="shared" si="416"/>
        <v/>
      </c>
      <c r="BU108" s="14" t="str">
        <f t="shared" si="416"/>
        <v/>
      </c>
      <c r="BV108" s="14" t="str">
        <f t="shared" si="416"/>
        <v/>
      </c>
      <c r="BW108" s="14" t="str">
        <f t="shared" si="416"/>
        <v/>
      </c>
      <c r="BX108" s="14" t="str">
        <f t="shared" si="416"/>
        <v/>
      </c>
      <c r="BY108" s="14" t="str">
        <f t="shared" si="416"/>
        <v/>
      </c>
      <c r="BZ108" s="14" t="str">
        <f t="shared" si="414"/>
        <v/>
      </c>
      <c r="CA108" s="14" t="str">
        <f t="shared" si="414"/>
        <v/>
      </c>
      <c r="CB108" s="14" t="str">
        <f t="shared" si="414"/>
        <v/>
      </c>
      <c r="CC108" s="14" t="str">
        <f t="shared" si="414"/>
        <v/>
      </c>
      <c r="CD108" s="14" t="str">
        <f t="shared" si="414"/>
        <v/>
      </c>
      <c r="CE108" s="14" t="str">
        <f t="shared" si="414"/>
        <v/>
      </c>
      <c r="CF108" s="14" t="str">
        <f t="shared" si="414"/>
        <v/>
      </c>
      <c r="CG108" s="14" t="str">
        <f t="shared" si="414"/>
        <v/>
      </c>
      <c r="CH108" s="14" t="str">
        <f t="shared" si="414"/>
        <v/>
      </c>
      <c r="CI108" s="14" t="str">
        <f t="shared" si="414"/>
        <v/>
      </c>
      <c r="CJ108" s="14" t="str">
        <f t="shared" si="414"/>
        <v/>
      </c>
      <c r="CK108" s="14" t="str">
        <f t="shared" si="414"/>
        <v/>
      </c>
      <c r="CL108" s="14" t="str">
        <f t="shared" si="414"/>
        <v/>
      </c>
      <c r="CM108" s="14" t="str">
        <f t="shared" si="414"/>
        <v/>
      </c>
      <c r="CN108" s="14" t="str">
        <f t="shared" si="414"/>
        <v/>
      </c>
      <c r="CO108" s="14" t="str">
        <f t="shared" si="414"/>
        <v/>
      </c>
      <c r="CP108" s="14" t="str">
        <f t="shared" si="415"/>
        <v/>
      </c>
      <c r="CQ108" s="14" t="str">
        <f t="shared" si="415"/>
        <v/>
      </c>
      <c r="CR108" s="14" t="str">
        <f t="shared" si="415"/>
        <v/>
      </c>
      <c r="CS108" s="14" t="str">
        <f t="shared" si="415"/>
        <v/>
      </c>
      <c r="CT108" s="14" t="str">
        <f t="shared" si="415"/>
        <v/>
      </c>
      <c r="CU108" s="14" t="str">
        <f t="shared" si="415"/>
        <v/>
      </c>
      <c r="CV108" s="1072">
        <v>1985</v>
      </c>
      <c r="CW108" s="14" t="str">
        <f t="shared" si="449"/>
        <v/>
      </c>
      <c r="CX108" s="14" t="str">
        <f t="shared" si="450"/>
        <v/>
      </c>
      <c r="CY108" s="14" t="str">
        <f t="shared" si="451"/>
        <v/>
      </c>
      <c r="CZ108" s="14" t="str">
        <f t="shared" si="452"/>
        <v/>
      </c>
      <c r="DA108" s="14" t="str">
        <f t="shared" si="453"/>
        <v/>
      </c>
      <c r="DB108" s="14" t="str">
        <f t="shared" si="454"/>
        <v/>
      </c>
      <c r="DC108" s="14" t="str">
        <f t="shared" si="455"/>
        <v/>
      </c>
      <c r="DD108" s="14" t="str">
        <f t="shared" si="456"/>
        <v/>
      </c>
      <c r="DE108" s="14" t="str">
        <f t="shared" si="457"/>
        <v/>
      </c>
      <c r="DF108" s="14" t="str">
        <f t="shared" si="458"/>
        <v/>
      </c>
      <c r="DG108" s="14" t="str">
        <f t="shared" si="459"/>
        <v/>
      </c>
      <c r="DH108" s="14" t="str">
        <f t="shared" si="460"/>
        <v/>
      </c>
      <c r="DI108" s="14">
        <f t="shared" si="461"/>
        <v>1985</v>
      </c>
      <c r="DJ108" s="14" t="str">
        <f t="shared" si="462"/>
        <v/>
      </c>
      <c r="DK108" s="14" t="str">
        <f t="shared" si="463"/>
        <v/>
      </c>
      <c r="DL108" s="14" t="str">
        <f t="shared" si="464"/>
        <v/>
      </c>
      <c r="DM108" s="14" t="str">
        <f t="shared" si="465"/>
        <v/>
      </c>
      <c r="DN108" s="14" t="str">
        <f t="shared" si="466"/>
        <v/>
      </c>
      <c r="DO108" s="14" t="str">
        <f t="shared" si="467"/>
        <v/>
      </c>
      <c r="DP108" s="14" t="str">
        <f t="shared" si="468"/>
        <v/>
      </c>
      <c r="DQ108" s="14" t="str">
        <f t="shared" si="469"/>
        <v/>
      </c>
      <c r="DR108" s="14" t="str">
        <f t="shared" si="470"/>
        <v/>
      </c>
      <c r="DS108" s="14" t="str">
        <f t="shared" si="471"/>
        <v/>
      </c>
      <c r="DT108" s="14" t="str">
        <f t="shared" si="472"/>
        <v/>
      </c>
      <c r="DU108" s="14" t="str">
        <f t="shared" si="473"/>
        <v/>
      </c>
      <c r="DV108" s="14" t="str">
        <f t="shared" si="474"/>
        <v/>
      </c>
      <c r="DW108" s="14" t="str">
        <f t="shared" si="475"/>
        <v/>
      </c>
      <c r="DX108" s="14" t="str">
        <f t="shared" si="476"/>
        <v/>
      </c>
      <c r="DY108" s="14" t="str">
        <f t="shared" si="477"/>
        <v/>
      </c>
      <c r="DZ108" s="14" t="str">
        <f t="shared" si="478"/>
        <v/>
      </c>
      <c r="EA108" s="1072">
        <v>1985</v>
      </c>
      <c r="EB108" s="23" t="str">
        <f t="shared" si="379"/>
        <v/>
      </c>
      <c r="EC108" s="23" t="str">
        <f t="shared" si="380"/>
        <v/>
      </c>
      <c r="ED108" s="23" t="str">
        <f t="shared" si="381"/>
        <v/>
      </c>
      <c r="EE108" s="23" t="str">
        <f t="shared" si="382"/>
        <v/>
      </c>
      <c r="EF108" s="23" t="str">
        <f t="shared" si="383"/>
        <v/>
      </c>
      <c r="EG108" s="23" t="str">
        <f t="shared" si="384"/>
        <v/>
      </c>
      <c r="EH108" s="23" t="str">
        <f t="shared" si="385"/>
        <v/>
      </c>
      <c r="EI108" s="23" t="str">
        <f t="shared" si="386"/>
        <v/>
      </c>
      <c r="EJ108" s="23" t="str">
        <f t="shared" si="387"/>
        <v/>
      </c>
      <c r="EK108" s="23" t="str">
        <f t="shared" si="388"/>
        <v/>
      </c>
      <c r="EL108" s="23" t="str">
        <f t="shared" si="389"/>
        <v/>
      </c>
      <c r="EM108" s="23" t="str">
        <f t="shared" si="390"/>
        <v/>
      </c>
      <c r="EN108" s="23" t="str">
        <f t="shared" si="391"/>
        <v/>
      </c>
      <c r="EO108" s="23" t="str">
        <f t="shared" si="392"/>
        <v/>
      </c>
      <c r="EP108" s="23" t="str">
        <f t="shared" si="393"/>
        <v/>
      </c>
      <c r="EQ108" s="23" t="str">
        <f t="shared" si="394"/>
        <v/>
      </c>
      <c r="ER108" s="23" t="str">
        <f t="shared" si="395"/>
        <v/>
      </c>
      <c r="ES108" s="23" t="str">
        <f t="shared" si="396"/>
        <v/>
      </c>
      <c r="ET108" s="23" t="str">
        <f t="shared" si="397"/>
        <v/>
      </c>
      <c r="EU108" s="23" t="str">
        <f t="shared" si="398"/>
        <v/>
      </c>
      <c r="EV108" s="23" t="str">
        <f t="shared" si="399"/>
        <v/>
      </c>
      <c r="EW108" s="23" t="str">
        <f t="shared" si="400"/>
        <v/>
      </c>
      <c r="EX108" s="23" t="str">
        <f t="shared" si="401"/>
        <v/>
      </c>
      <c r="EY108" s="23" t="str">
        <f t="shared" si="402"/>
        <v/>
      </c>
      <c r="EZ108" s="23" t="str">
        <f t="shared" si="403"/>
        <v/>
      </c>
      <c r="FA108" s="23" t="str">
        <f t="shared" si="404"/>
        <v/>
      </c>
      <c r="FB108" s="23" t="str">
        <f t="shared" si="405"/>
        <v/>
      </c>
      <c r="FC108" s="23" t="str">
        <f t="shared" si="406"/>
        <v/>
      </c>
      <c r="FD108" s="23" t="str">
        <f t="shared" si="407"/>
        <v/>
      </c>
      <c r="FE108" s="23" t="str">
        <f t="shared" si="408"/>
        <v/>
      </c>
      <c r="FF108" s="23">
        <f t="shared" si="409"/>
        <v>0</v>
      </c>
      <c r="FG108" s="1072">
        <v>1985</v>
      </c>
      <c r="FH108" s="14" t="str">
        <f t="shared" si="479"/>
        <v/>
      </c>
      <c r="FI108" s="14" t="str">
        <f t="shared" si="480"/>
        <v/>
      </c>
      <c r="FJ108" s="14" t="str">
        <f t="shared" si="481"/>
        <v/>
      </c>
      <c r="FK108" s="14" t="str">
        <f t="shared" si="482"/>
        <v/>
      </c>
      <c r="FL108" s="14" t="str">
        <f t="shared" si="483"/>
        <v/>
      </c>
      <c r="FM108" s="14" t="str">
        <f t="shared" si="484"/>
        <v/>
      </c>
      <c r="FN108" s="14" t="str">
        <f t="shared" si="485"/>
        <v/>
      </c>
      <c r="FO108" s="14" t="str">
        <f t="shared" si="486"/>
        <v/>
      </c>
      <c r="FP108" s="14" t="str">
        <f t="shared" si="487"/>
        <v/>
      </c>
      <c r="FQ108" s="14" t="str">
        <f t="shared" si="488"/>
        <v/>
      </c>
      <c r="FR108" s="14" t="str">
        <f t="shared" si="489"/>
        <v/>
      </c>
      <c r="FS108" s="14" t="str">
        <f t="shared" si="490"/>
        <v/>
      </c>
      <c r="FT108" s="14" t="str">
        <f t="shared" si="491"/>
        <v/>
      </c>
      <c r="FU108" s="14" t="str">
        <f t="shared" si="492"/>
        <v/>
      </c>
      <c r="FV108" s="14" t="str">
        <f t="shared" si="493"/>
        <v/>
      </c>
      <c r="FW108" s="14" t="str">
        <f t="shared" si="494"/>
        <v/>
      </c>
      <c r="FX108" s="14" t="str">
        <f t="shared" si="495"/>
        <v/>
      </c>
      <c r="FY108" s="14" t="str">
        <f t="shared" si="496"/>
        <v/>
      </c>
      <c r="FZ108" s="14" t="str">
        <f t="shared" si="497"/>
        <v/>
      </c>
      <c r="GA108" s="14" t="str">
        <f t="shared" si="498"/>
        <v/>
      </c>
      <c r="GB108" s="14" t="str">
        <f t="shared" si="499"/>
        <v/>
      </c>
      <c r="GC108" s="14" t="str">
        <f t="shared" si="500"/>
        <v/>
      </c>
      <c r="GD108" s="14" t="str">
        <f t="shared" si="501"/>
        <v/>
      </c>
      <c r="GE108" s="14" t="str">
        <f t="shared" si="502"/>
        <v/>
      </c>
      <c r="GF108" s="14" t="str">
        <f t="shared" si="503"/>
        <v/>
      </c>
      <c r="GG108" s="14" t="str">
        <f t="shared" si="504"/>
        <v/>
      </c>
      <c r="GH108" s="14" t="str">
        <f t="shared" si="505"/>
        <v/>
      </c>
      <c r="GI108" s="14" t="str">
        <f t="shared" si="506"/>
        <v/>
      </c>
      <c r="GJ108" s="14" t="str">
        <f t="shared" si="507"/>
        <v/>
      </c>
      <c r="GK108" s="14" t="str">
        <f t="shared" si="508"/>
        <v/>
      </c>
      <c r="GL108" s="1072">
        <v>1985</v>
      </c>
    </row>
    <row r="109" spans="1:194">
      <c r="A109" s="656">
        <v>1986</v>
      </c>
      <c r="B109" s="1093">
        <f>(Max!B109+Min!B109)/2</f>
        <v>60</v>
      </c>
      <c r="C109" s="1093">
        <f>(Max!C109+Min!C109)/2</f>
        <v>62.5</v>
      </c>
      <c r="D109" s="1093">
        <f>(Max!D109+Min!D109)/2</f>
        <v>50.5</v>
      </c>
      <c r="E109" s="1093">
        <f>(Max!E109+Min!E109)/2</f>
        <v>57</v>
      </c>
      <c r="F109" s="1093">
        <f>(Max!F109+Min!F109)/2</f>
        <v>50.5</v>
      </c>
      <c r="G109" s="1093">
        <f>(Max!G109+Min!G109)/2</f>
        <v>51</v>
      </c>
      <c r="H109" s="1093">
        <f>(Max!H109+Min!H109)/2</f>
        <v>51.5</v>
      </c>
      <c r="I109" s="1093">
        <f>(Max!I109+Min!I109)/2</f>
        <v>62.5</v>
      </c>
      <c r="J109" s="1093">
        <f>(Max!J109+Min!J109)/2</f>
        <v>70.5</v>
      </c>
      <c r="K109" s="1093">
        <f>(Max!K109+Min!K109)/2</f>
        <v>51.5</v>
      </c>
      <c r="L109" s="1093">
        <f>(Max!L109+Min!L109)/2</f>
        <v>47</v>
      </c>
      <c r="M109" s="1093">
        <f>(Max!M109+Min!M109)/2</f>
        <v>46</v>
      </c>
      <c r="N109" s="1093">
        <f>(Max!N109+Min!N109)/2</f>
        <v>37</v>
      </c>
      <c r="O109" s="1093">
        <f>(Max!O109+Min!O109)/2</f>
        <v>31.5</v>
      </c>
      <c r="P109" s="1093">
        <f>(Max!P109+Min!P109)/2</f>
        <v>38.5</v>
      </c>
      <c r="Q109" s="1093">
        <f>(Max!Q109+Min!Q109)/2</f>
        <v>49.5</v>
      </c>
      <c r="R109" s="1093">
        <f>(Max!R109+Min!R109)/2</f>
        <v>45.5</v>
      </c>
      <c r="S109" s="1093">
        <f>(Max!S109+Min!S109)/2</f>
        <v>53</v>
      </c>
      <c r="T109" s="1093">
        <f>(Max!T109+Min!T109)/2</f>
        <v>42.5</v>
      </c>
      <c r="U109" s="1093">
        <f>(Max!U109+Min!U109)/2</f>
        <v>36</v>
      </c>
      <c r="V109" s="1093">
        <f>(Max!V109+Min!V109)/2</f>
        <v>45.5</v>
      </c>
      <c r="W109" s="1093">
        <f>(Max!W109+Min!W109)/2</f>
        <v>41</v>
      </c>
      <c r="X109" s="1093">
        <f>(Max!X109+Min!X109)/2</f>
        <v>41</v>
      </c>
      <c r="Y109" s="1093">
        <f>(Max!Y109+Min!Y109)/2</f>
        <v>55</v>
      </c>
      <c r="Z109" s="1093">
        <f>(Max!Z109+Min!Z109)/2</f>
        <v>45.5</v>
      </c>
      <c r="AA109" s="1093">
        <f>(Max!AA109+Min!AA109)/2</f>
        <v>57.5</v>
      </c>
      <c r="AB109" s="1093">
        <f>(Max!AB109+Min!AB109)/2</f>
        <v>50</v>
      </c>
      <c r="AC109" s="1093">
        <f>(Max!AC109+Min!AC109)/2</f>
        <v>47</v>
      </c>
      <c r="AD109" s="1093">
        <f>(Max!AD109+Min!AD109)/2</f>
        <v>51</v>
      </c>
      <c r="AE109" s="1093">
        <f>(Max!AE109+Min!AE109)/2</f>
        <v>45</v>
      </c>
      <c r="AF109" s="1381"/>
      <c r="AG109" s="1077">
        <f t="shared" si="412"/>
        <v>1472.5</v>
      </c>
      <c r="AH109" s="58">
        <f>(Max!AG109+Min!AG109)/60</f>
        <v>49.083333333333336</v>
      </c>
      <c r="AI109" s="47">
        <f t="shared" si="417"/>
        <v>70.5</v>
      </c>
      <c r="AJ109" s="84">
        <f t="shared" si="418"/>
        <v>31.5</v>
      </c>
      <c r="AK109" s="1072">
        <v>1986</v>
      </c>
      <c r="AL109" s="23" t="str">
        <f t="shared" si="419"/>
        <v/>
      </c>
      <c r="AM109" s="23" t="str">
        <f t="shared" si="420"/>
        <v/>
      </c>
      <c r="AN109" s="23" t="str">
        <f t="shared" si="421"/>
        <v/>
      </c>
      <c r="AO109" s="23" t="str">
        <f t="shared" si="422"/>
        <v/>
      </c>
      <c r="AP109" s="23" t="str">
        <f t="shared" si="423"/>
        <v/>
      </c>
      <c r="AQ109" s="23" t="str">
        <f t="shared" si="424"/>
        <v/>
      </c>
      <c r="AR109" s="23" t="str">
        <f t="shared" si="425"/>
        <v/>
      </c>
      <c r="AS109" s="23" t="str">
        <f t="shared" si="426"/>
        <v/>
      </c>
      <c r="AT109" s="23">
        <f t="shared" si="427"/>
        <v>1</v>
      </c>
      <c r="AU109" s="23" t="str">
        <f t="shared" si="428"/>
        <v/>
      </c>
      <c r="AV109" s="23" t="str">
        <f t="shared" si="429"/>
        <v/>
      </c>
      <c r="AW109" s="23" t="str">
        <f t="shared" si="430"/>
        <v/>
      </c>
      <c r="AX109" s="23" t="str">
        <f t="shared" si="431"/>
        <v/>
      </c>
      <c r="AY109" s="23" t="str">
        <f t="shared" si="432"/>
        <v/>
      </c>
      <c r="AZ109" s="23" t="str">
        <f t="shared" si="433"/>
        <v/>
      </c>
      <c r="BA109" s="23" t="str">
        <f t="shared" si="434"/>
        <v/>
      </c>
      <c r="BB109" s="23" t="str">
        <f t="shared" si="435"/>
        <v/>
      </c>
      <c r="BC109" s="23" t="str">
        <f t="shared" si="436"/>
        <v/>
      </c>
      <c r="BD109" s="23" t="str">
        <f t="shared" si="437"/>
        <v/>
      </c>
      <c r="BE109" s="23" t="str">
        <f t="shared" si="438"/>
        <v/>
      </c>
      <c r="BF109" s="23" t="str">
        <f t="shared" si="439"/>
        <v/>
      </c>
      <c r="BG109" s="23" t="str">
        <f t="shared" si="440"/>
        <v/>
      </c>
      <c r="BH109" s="23" t="str">
        <f t="shared" si="441"/>
        <v/>
      </c>
      <c r="BI109" s="23" t="str">
        <f t="shared" si="442"/>
        <v/>
      </c>
      <c r="BJ109" s="23" t="str">
        <f t="shared" si="443"/>
        <v/>
      </c>
      <c r="BK109" s="23" t="str">
        <f t="shared" si="444"/>
        <v/>
      </c>
      <c r="BL109" s="23" t="str">
        <f t="shared" si="445"/>
        <v/>
      </c>
      <c r="BM109" s="23" t="str">
        <f t="shared" si="446"/>
        <v/>
      </c>
      <c r="BN109" s="23" t="str">
        <f t="shared" si="447"/>
        <v/>
      </c>
      <c r="BO109" s="23" t="str">
        <f t="shared" si="448"/>
        <v/>
      </c>
      <c r="BP109" s="23">
        <f t="shared" si="413"/>
        <v>1</v>
      </c>
      <c r="BQ109" s="1072">
        <v>1986</v>
      </c>
      <c r="BR109" s="14" t="str">
        <f t="shared" si="416"/>
        <v/>
      </c>
      <c r="BS109" s="14" t="str">
        <f t="shared" si="416"/>
        <v/>
      </c>
      <c r="BT109" s="14" t="str">
        <f t="shared" si="416"/>
        <v/>
      </c>
      <c r="BU109" s="14" t="str">
        <f t="shared" si="416"/>
        <v/>
      </c>
      <c r="BV109" s="14" t="str">
        <f t="shared" si="416"/>
        <v/>
      </c>
      <c r="BW109" s="14" t="str">
        <f t="shared" si="416"/>
        <v/>
      </c>
      <c r="BX109" s="14" t="str">
        <f t="shared" si="416"/>
        <v/>
      </c>
      <c r="BY109" s="14" t="str">
        <f t="shared" si="416"/>
        <v/>
      </c>
      <c r="BZ109" s="14">
        <f t="shared" si="414"/>
        <v>1986</v>
      </c>
      <c r="CA109" s="14" t="str">
        <f t="shared" si="414"/>
        <v/>
      </c>
      <c r="CB109" s="14" t="str">
        <f t="shared" si="414"/>
        <v/>
      </c>
      <c r="CC109" s="14" t="str">
        <f t="shared" si="414"/>
        <v/>
      </c>
      <c r="CD109" s="14" t="str">
        <f t="shared" si="414"/>
        <v/>
      </c>
      <c r="CE109" s="14" t="str">
        <f t="shared" si="414"/>
        <v/>
      </c>
      <c r="CF109" s="14" t="str">
        <f t="shared" si="414"/>
        <v/>
      </c>
      <c r="CG109" s="14" t="str">
        <f t="shared" si="414"/>
        <v/>
      </c>
      <c r="CH109" s="14" t="str">
        <f t="shared" si="414"/>
        <v/>
      </c>
      <c r="CI109" s="14" t="str">
        <f t="shared" si="414"/>
        <v/>
      </c>
      <c r="CJ109" s="14" t="str">
        <f t="shared" si="414"/>
        <v/>
      </c>
      <c r="CK109" s="14" t="str">
        <f t="shared" si="414"/>
        <v/>
      </c>
      <c r="CL109" s="14" t="str">
        <f t="shared" si="414"/>
        <v/>
      </c>
      <c r="CM109" s="14" t="str">
        <f t="shared" si="414"/>
        <v/>
      </c>
      <c r="CN109" s="14" t="str">
        <f t="shared" si="414"/>
        <v/>
      </c>
      <c r="CO109" s="14" t="str">
        <f t="shared" si="414"/>
        <v/>
      </c>
      <c r="CP109" s="14" t="str">
        <f t="shared" si="415"/>
        <v/>
      </c>
      <c r="CQ109" s="14" t="str">
        <f t="shared" si="415"/>
        <v/>
      </c>
      <c r="CR109" s="14" t="str">
        <f t="shared" si="415"/>
        <v/>
      </c>
      <c r="CS109" s="14" t="str">
        <f t="shared" si="415"/>
        <v/>
      </c>
      <c r="CT109" s="14" t="str">
        <f t="shared" si="415"/>
        <v/>
      </c>
      <c r="CU109" s="14" t="str">
        <f t="shared" si="415"/>
        <v/>
      </c>
      <c r="CV109" s="1072">
        <v>1986</v>
      </c>
      <c r="CW109" s="14" t="str">
        <f t="shared" si="449"/>
        <v/>
      </c>
      <c r="CX109" s="14" t="str">
        <f t="shared" si="450"/>
        <v/>
      </c>
      <c r="CY109" s="14" t="str">
        <f t="shared" si="451"/>
        <v/>
      </c>
      <c r="CZ109" s="14" t="str">
        <f t="shared" si="452"/>
        <v/>
      </c>
      <c r="DA109" s="14" t="str">
        <f t="shared" si="453"/>
        <v/>
      </c>
      <c r="DB109" s="14" t="str">
        <f t="shared" si="454"/>
        <v/>
      </c>
      <c r="DC109" s="14" t="str">
        <f t="shared" si="455"/>
        <v/>
      </c>
      <c r="DD109" s="14" t="str">
        <f t="shared" si="456"/>
        <v/>
      </c>
      <c r="DE109" s="14">
        <f t="shared" si="457"/>
        <v>1986</v>
      </c>
      <c r="DF109" s="14" t="str">
        <f t="shared" si="458"/>
        <v/>
      </c>
      <c r="DG109" s="14" t="str">
        <f t="shared" si="459"/>
        <v/>
      </c>
      <c r="DH109" s="14" t="str">
        <f t="shared" si="460"/>
        <v/>
      </c>
      <c r="DI109" s="14" t="str">
        <f t="shared" si="461"/>
        <v/>
      </c>
      <c r="DJ109" s="14" t="str">
        <f t="shared" si="462"/>
        <v/>
      </c>
      <c r="DK109" s="14" t="str">
        <f t="shared" si="463"/>
        <v/>
      </c>
      <c r="DL109" s="14" t="str">
        <f t="shared" si="464"/>
        <v/>
      </c>
      <c r="DM109" s="14" t="str">
        <f t="shared" si="465"/>
        <v/>
      </c>
      <c r="DN109" s="14" t="str">
        <f t="shared" si="466"/>
        <v/>
      </c>
      <c r="DO109" s="14" t="str">
        <f t="shared" si="467"/>
        <v/>
      </c>
      <c r="DP109" s="14" t="str">
        <f t="shared" si="468"/>
        <v/>
      </c>
      <c r="DQ109" s="14" t="str">
        <f t="shared" si="469"/>
        <v/>
      </c>
      <c r="DR109" s="14" t="str">
        <f t="shared" si="470"/>
        <v/>
      </c>
      <c r="DS109" s="14" t="str">
        <f t="shared" si="471"/>
        <v/>
      </c>
      <c r="DT109" s="14" t="str">
        <f t="shared" si="472"/>
        <v/>
      </c>
      <c r="DU109" s="14" t="str">
        <f t="shared" si="473"/>
        <v/>
      </c>
      <c r="DV109" s="14" t="str">
        <f t="shared" si="474"/>
        <v/>
      </c>
      <c r="DW109" s="14" t="str">
        <f t="shared" si="475"/>
        <v/>
      </c>
      <c r="DX109" s="14" t="str">
        <f t="shared" si="476"/>
        <v/>
      </c>
      <c r="DY109" s="14" t="str">
        <f t="shared" si="477"/>
        <v/>
      </c>
      <c r="DZ109" s="14" t="str">
        <f t="shared" si="478"/>
        <v/>
      </c>
      <c r="EA109" s="1072">
        <v>1986</v>
      </c>
      <c r="EB109" s="23" t="str">
        <f t="shared" si="379"/>
        <v/>
      </c>
      <c r="EC109" s="23" t="str">
        <f t="shared" si="380"/>
        <v/>
      </c>
      <c r="ED109" s="23" t="str">
        <f t="shared" si="381"/>
        <v/>
      </c>
      <c r="EE109" s="23" t="str">
        <f t="shared" si="382"/>
        <v/>
      </c>
      <c r="EF109" s="23" t="str">
        <f t="shared" si="383"/>
        <v/>
      </c>
      <c r="EG109" s="23" t="str">
        <f t="shared" si="384"/>
        <v/>
      </c>
      <c r="EH109" s="23" t="str">
        <f t="shared" si="385"/>
        <v/>
      </c>
      <c r="EI109" s="23" t="str">
        <f t="shared" si="386"/>
        <v/>
      </c>
      <c r="EJ109" s="23" t="str">
        <f t="shared" si="387"/>
        <v/>
      </c>
      <c r="EK109" s="23" t="str">
        <f t="shared" si="388"/>
        <v/>
      </c>
      <c r="EL109" s="23" t="str">
        <f t="shared" si="389"/>
        <v/>
      </c>
      <c r="EM109" s="23" t="str">
        <f t="shared" si="390"/>
        <v/>
      </c>
      <c r="EN109" s="23" t="str">
        <f t="shared" si="391"/>
        <v/>
      </c>
      <c r="EO109" s="23">
        <f t="shared" si="392"/>
        <v>1</v>
      </c>
      <c r="EP109" s="23" t="str">
        <f t="shared" si="393"/>
        <v/>
      </c>
      <c r="EQ109" s="23" t="str">
        <f t="shared" si="394"/>
        <v/>
      </c>
      <c r="ER109" s="23" t="str">
        <f t="shared" si="395"/>
        <v/>
      </c>
      <c r="ES109" s="23" t="str">
        <f t="shared" si="396"/>
        <v/>
      </c>
      <c r="ET109" s="23" t="str">
        <f t="shared" si="397"/>
        <v/>
      </c>
      <c r="EU109" s="23" t="str">
        <f t="shared" si="398"/>
        <v/>
      </c>
      <c r="EV109" s="23" t="str">
        <f t="shared" si="399"/>
        <v/>
      </c>
      <c r="EW109" s="23" t="str">
        <f t="shared" si="400"/>
        <v/>
      </c>
      <c r="EX109" s="23" t="str">
        <f t="shared" si="401"/>
        <v/>
      </c>
      <c r="EY109" s="23" t="str">
        <f t="shared" si="402"/>
        <v/>
      </c>
      <c r="EZ109" s="23" t="str">
        <f t="shared" si="403"/>
        <v/>
      </c>
      <c r="FA109" s="23" t="str">
        <f t="shared" si="404"/>
        <v/>
      </c>
      <c r="FB109" s="23" t="str">
        <f t="shared" si="405"/>
        <v/>
      </c>
      <c r="FC109" s="23" t="str">
        <f t="shared" si="406"/>
        <v/>
      </c>
      <c r="FD109" s="23" t="str">
        <f t="shared" si="407"/>
        <v/>
      </c>
      <c r="FE109" s="23" t="str">
        <f t="shared" si="408"/>
        <v/>
      </c>
      <c r="FF109" s="23">
        <f t="shared" si="409"/>
        <v>1</v>
      </c>
      <c r="FG109" s="1072">
        <v>1986</v>
      </c>
      <c r="FH109" s="14" t="str">
        <f t="shared" si="479"/>
        <v/>
      </c>
      <c r="FI109" s="14" t="str">
        <f t="shared" si="480"/>
        <v/>
      </c>
      <c r="FJ109" s="14" t="str">
        <f t="shared" si="481"/>
        <v/>
      </c>
      <c r="FK109" s="14" t="str">
        <f t="shared" si="482"/>
        <v/>
      </c>
      <c r="FL109" s="14" t="str">
        <f t="shared" si="483"/>
        <v/>
      </c>
      <c r="FM109" s="14" t="str">
        <f t="shared" si="484"/>
        <v/>
      </c>
      <c r="FN109" s="14" t="str">
        <f t="shared" si="485"/>
        <v/>
      </c>
      <c r="FO109" s="14" t="str">
        <f t="shared" si="486"/>
        <v/>
      </c>
      <c r="FP109" s="14" t="str">
        <f t="shared" si="487"/>
        <v/>
      </c>
      <c r="FQ109" s="14" t="str">
        <f t="shared" si="488"/>
        <v/>
      </c>
      <c r="FR109" s="14" t="str">
        <f t="shared" si="489"/>
        <v/>
      </c>
      <c r="FS109" s="14" t="str">
        <f t="shared" si="490"/>
        <v/>
      </c>
      <c r="FT109" s="14" t="str">
        <f t="shared" si="491"/>
        <v/>
      </c>
      <c r="FU109" s="14">
        <f t="shared" si="492"/>
        <v>1986</v>
      </c>
      <c r="FV109" s="14" t="str">
        <f t="shared" si="493"/>
        <v/>
      </c>
      <c r="FW109" s="14" t="str">
        <f t="shared" si="494"/>
        <v/>
      </c>
      <c r="FX109" s="14" t="str">
        <f t="shared" si="495"/>
        <v/>
      </c>
      <c r="FY109" s="14" t="str">
        <f t="shared" si="496"/>
        <v/>
      </c>
      <c r="FZ109" s="14" t="str">
        <f t="shared" si="497"/>
        <v/>
      </c>
      <c r="GA109" s="14" t="str">
        <f t="shared" si="498"/>
        <v/>
      </c>
      <c r="GB109" s="14" t="str">
        <f t="shared" si="499"/>
        <v/>
      </c>
      <c r="GC109" s="14" t="str">
        <f t="shared" si="500"/>
        <v/>
      </c>
      <c r="GD109" s="14" t="str">
        <f t="shared" si="501"/>
        <v/>
      </c>
      <c r="GE109" s="14" t="str">
        <f t="shared" si="502"/>
        <v/>
      </c>
      <c r="GF109" s="14" t="str">
        <f t="shared" si="503"/>
        <v/>
      </c>
      <c r="GG109" s="14" t="str">
        <f t="shared" si="504"/>
        <v/>
      </c>
      <c r="GH109" s="14" t="str">
        <f t="shared" si="505"/>
        <v/>
      </c>
      <c r="GI109" s="14" t="str">
        <f t="shared" si="506"/>
        <v/>
      </c>
      <c r="GJ109" s="14" t="str">
        <f t="shared" si="507"/>
        <v/>
      </c>
      <c r="GK109" s="14" t="str">
        <f t="shared" si="508"/>
        <v/>
      </c>
      <c r="GL109" s="1072">
        <v>1986</v>
      </c>
    </row>
    <row r="110" spans="1:194">
      <c r="A110" s="656">
        <v>1987</v>
      </c>
      <c r="B110" s="1093">
        <f>(Max!B110+Min!B110)/2</f>
        <v>57</v>
      </c>
      <c r="C110" s="1093">
        <f>(Max!C110+Min!C110)/2</f>
        <v>57.5</v>
      </c>
      <c r="D110" s="1093">
        <f>(Max!D110+Min!D110)/2</f>
        <v>60.5</v>
      </c>
      <c r="E110" s="1093">
        <f>(Max!E110+Min!E110)/2</f>
        <v>65.5</v>
      </c>
      <c r="F110" s="1093">
        <f>(Max!F110+Min!F110)/2</f>
        <v>62</v>
      </c>
      <c r="G110" s="1093">
        <f>(Max!G110+Min!G110)/2</f>
        <v>42.5</v>
      </c>
      <c r="H110" s="1093">
        <f>(Max!H110+Min!H110)/2</f>
        <v>47.5</v>
      </c>
      <c r="I110" s="1093">
        <f>(Max!I110+Min!I110)/2</f>
        <v>65.5</v>
      </c>
      <c r="J110" s="1093">
        <f>(Max!J110+Min!J110)/2</f>
        <v>66</v>
      </c>
      <c r="K110" s="1093">
        <f>(Max!K110+Min!K110)/2</f>
        <v>48.5</v>
      </c>
      <c r="L110" s="1093">
        <f>(Max!L110+Min!L110)/2</f>
        <v>32.5</v>
      </c>
      <c r="M110" s="1093">
        <f>(Max!M110+Min!M110)/2</f>
        <v>34.5</v>
      </c>
      <c r="N110" s="1093">
        <f>(Max!N110+Min!N110)/2</f>
        <v>45</v>
      </c>
      <c r="O110" s="1093">
        <f>(Max!O110+Min!O110)/2</f>
        <v>52.5</v>
      </c>
      <c r="P110" s="1093">
        <f>(Max!P110+Min!P110)/2</f>
        <v>50</v>
      </c>
      <c r="Q110" s="1093">
        <f>(Max!Q110+Min!Q110)/2</f>
        <v>53</v>
      </c>
      <c r="R110" s="1093">
        <f>(Max!R110+Min!R110)/2</f>
        <v>61.5</v>
      </c>
      <c r="S110" s="1093">
        <f>(Max!S110+Min!S110)/2</f>
        <v>60.5</v>
      </c>
      <c r="T110" s="1093">
        <f>(Max!T110+Min!T110)/2</f>
        <v>47.5</v>
      </c>
      <c r="U110" s="1093">
        <f>(Max!U110+Min!U110)/2</f>
        <v>44.5</v>
      </c>
      <c r="V110" s="1093">
        <f>(Max!V110+Min!V110)/2</f>
        <v>29</v>
      </c>
      <c r="W110" s="1093">
        <f>(Max!W110+Min!W110)/2</f>
        <v>31</v>
      </c>
      <c r="X110" s="1093">
        <f>(Max!X110+Min!X110)/2</f>
        <v>44</v>
      </c>
      <c r="Y110" s="1093">
        <f>(Max!Y110+Min!Y110)/2</f>
        <v>59</v>
      </c>
      <c r="Z110" s="1093">
        <f>(Max!Z110+Min!Z110)/2</f>
        <v>57</v>
      </c>
      <c r="AA110" s="1093">
        <f>(Max!AA110+Min!AA110)/2</f>
        <v>59</v>
      </c>
      <c r="AB110" s="1093">
        <f>(Max!AB110+Min!AB110)/2</f>
        <v>50</v>
      </c>
      <c r="AC110" s="1093">
        <f>(Max!AC110+Min!AC110)/2</f>
        <v>47</v>
      </c>
      <c r="AD110" s="1093">
        <f>(Max!AD110+Min!AD110)/2</f>
        <v>59.5</v>
      </c>
      <c r="AE110" s="1093">
        <f>(Max!AE110+Min!AE110)/2</f>
        <v>47</v>
      </c>
      <c r="AF110" s="1381"/>
      <c r="AG110" s="1077">
        <f t="shared" si="412"/>
        <v>1536.5</v>
      </c>
      <c r="AH110" s="58">
        <f>(Max!AG110+Min!AG110)/60</f>
        <v>51.216666666666669</v>
      </c>
      <c r="AI110" s="47">
        <f t="shared" si="417"/>
        <v>66</v>
      </c>
      <c r="AJ110" s="84">
        <f t="shared" si="418"/>
        <v>29</v>
      </c>
      <c r="AK110" s="1072">
        <v>1987</v>
      </c>
      <c r="AL110" s="23" t="str">
        <f t="shared" si="419"/>
        <v/>
      </c>
      <c r="AM110" s="23" t="str">
        <f t="shared" si="420"/>
        <v/>
      </c>
      <c r="AN110" s="23" t="str">
        <f t="shared" si="421"/>
        <v/>
      </c>
      <c r="AO110" s="23" t="str">
        <f t="shared" si="422"/>
        <v/>
      </c>
      <c r="AP110" s="23" t="str">
        <f t="shared" si="423"/>
        <v/>
      </c>
      <c r="AQ110" s="23" t="str">
        <f t="shared" si="424"/>
        <v/>
      </c>
      <c r="AR110" s="23" t="str">
        <f t="shared" si="425"/>
        <v/>
      </c>
      <c r="AS110" s="23" t="str">
        <f t="shared" si="426"/>
        <v/>
      </c>
      <c r="AT110" s="23" t="str">
        <f t="shared" si="427"/>
        <v/>
      </c>
      <c r="AU110" s="23" t="str">
        <f t="shared" si="428"/>
        <v/>
      </c>
      <c r="AV110" s="23" t="str">
        <f t="shared" si="429"/>
        <v/>
      </c>
      <c r="AW110" s="23" t="str">
        <f t="shared" si="430"/>
        <v/>
      </c>
      <c r="AX110" s="23" t="str">
        <f t="shared" si="431"/>
        <v/>
      </c>
      <c r="AY110" s="23" t="str">
        <f t="shared" si="432"/>
        <v/>
      </c>
      <c r="AZ110" s="23" t="str">
        <f t="shared" si="433"/>
        <v/>
      </c>
      <c r="BA110" s="23" t="str">
        <f t="shared" si="434"/>
        <v/>
      </c>
      <c r="BB110" s="23" t="str">
        <f t="shared" si="435"/>
        <v/>
      </c>
      <c r="BC110" s="23" t="str">
        <f t="shared" si="436"/>
        <v/>
      </c>
      <c r="BD110" s="23" t="str">
        <f t="shared" si="437"/>
        <v/>
      </c>
      <c r="BE110" s="23" t="str">
        <f t="shared" si="438"/>
        <v/>
      </c>
      <c r="BF110" s="23" t="str">
        <f t="shared" si="439"/>
        <v/>
      </c>
      <c r="BG110" s="23" t="str">
        <f t="shared" si="440"/>
        <v/>
      </c>
      <c r="BH110" s="23" t="str">
        <f t="shared" si="441"/>
        <v/>
      </c>
      <c r="BI110" s="23" t="str">
        <f t="shared" si="442"/>
        <v/>
      </c>
      <c r="BJ110" s="23" t="str">
        <f t="shared" si="443"/>
        <v/>
      </c>
      <c r="BK110" s="23" t="str">
        <f t="shared" si="444"/>
        <v/>
      </c>
      <c r="BL110" s="23" t="str">
        <f t="shared" si="445"/>
        <v/>
      </c>
      <c r="BM110" s="23" t="str">
        <f t="shared" si="446"/>
        <v/>
      </c>
      <c r="BN110" s="23" t="str">
        <f t="shared" si="447"/>
        <v/>
      </c>
      <c r="BO110" s="23" t="str">
        <f t="shared" si="448"/>
        <v/>
      </c>
      <c r="BP110" s="23">
        <f t="shared" si="413"/>
        <v>0</v>
      </c>
      <c r="BQ110" s="1072">
        <v>1987</v>
      </c>
      <c r="BR110" s="14" t="str">
        <f t="shared" si="416"/>
        <v/>
      </c>
      <c r="BS110" s="14" t="str">
        <f t="shared" si="416"/>
        <v/>
      </c>
      <c r="BT110" s="14" t="str">
        <f t="shared" si="416"/>
        <v/>
      </c>
      <c r="BU110" s="14" t="str">
        <f t="shared" si="416"/>
        <v/>
      </c>
      <c r="BV110" s="14" t="str">
        <f t="shared" si="416"/>
        <v/>
      </c>
      <c r="BW110" s="14" t="str">
        <f t="shared" si="416"/>
        <v/>
      </c>
      <c r="BX110" s="14" t="str">
        <f t="shared" si="416"/>
        <v/>
      </c>
      <c r="BY110" s="14" t="str">
        <f t="shared" si="416"/>
        <v/>
      </c>
      <c r="BZ110" s="14" t="str">
        <f t="shared" si="414"/>
        <v/>
      </c>
      <c r="CA110" s="14" t="str">
        <f t="shared" si="414"/>
        <v/>
      </c>
      <c r="CB110" s="14" t="str">
        <f t="shared" si="414"/>
        <v/>
      </c>
      <c r="CC110" s="14" t="str">
        <f t="shared" si="414"/>
        <v/>
      </c>
      <c r="CD110" s="14" t="str">
        <f t="shared" si="414"/>
        <v/>
      </c>
      <c r="CE110" s="14" t="str">
        <f t="shared" si="414"/>
        <v/>
      </c>
      <c r="CF110" s="14" t="str">
        <f t="shared" si="414"/>
        <v/>
      </c>
      <c r="CG110" s="14" t="str">
        <f t="shared" si="414"/>
        <v/>
      </c>
      <c r="CH110" s="14" t="str">
        <f t="shared" si="414"/>
        <v/>
      </c>
      <c r="CI110" s="14" t="str">
        <f t="shared" si="414"/>
        <v/>
      </c>
      <c r="CJ110" s="14" t="str">
        <f t="shared" si="414"/>
        <v/>
      </c>
      <c r="CK110" s="14" t="str">
        <f t="shared" si="414"/>
        <v/>
      </c>
      <c r="CL110" s="14" t="str">
        <f t="shared" si="414"/>
        <v/>
      </c>
      <c r="CM110" s="14" t="str">
        <f t="shared" si="414"/>
        <v/>
      </c>
      <c r="CN110" s="14" t="str">
        <f t="shared" si="414"/>
        <v/>
      </c>
      <c r="CO110" s="14" t="str">
        <f t="shared" si="414"/>
        <v/>
      </c>
      <c r="CP110" s="14" t="str">
        <f t="shared" si="415"/>
        <v/>
      </c>
      <c r="CQ110" s="14" t="str">
        <f t="shared" si="415"/>
        <v/>
      </c>
      <c r="CR110" s="14" t="str">
        <f t="shared" si="415"/>
        <v/>
      </c>
      <c r="CS110" s="14" t="str">
        <f t="shared" si="415"/>
        <v/>
      </c>
      <c r="CT110" s="14" t="str">
        <f t="shared" si="415"/>
        <v/>
      </c>
      <c r="CU110" s="14" t="str">
        <f t="shared" si="415"/>
        <v/>
      </c>
      <c r="CV110" s="1072">
        <v>1987</v>
      </c>
      <c r="CW110" s="14" t="str">
        <f t="shared" si="449"/>
        <v/>
      </c>
      <c r="CX110" s="14" t="str">
        <f t="shared" si="450"/>
        <v/>
      </c>
      <c r="CY110" s="14" t="str">
        <f t="shared" si="451"/>
        <v/>
      </c>
      <c r="CZ110" s="14" t="str">
        <f t="shared" si="452"/>
        <v/>
      </c>
      <c r="DA110" s="14" t="str">
        <f t="shared" si="453"/>
        <v/>
      </c>
      <c r="DB110" s="14" t="str">
        <f t="shared" si="454"/>
        <v/>
      </c>
      <c r="DC110" s="14" t="str">
        <f t="shared" si="455"/>
        <v/>
      </c>
      <c r="DD110" s="14" t="str">
        <f t="shared" si="456"/>
        <v/>
      </c>
      <c r="DE110" s="14" t="str">
        <f t="shared" si="457"/>
        <v/>
      </c>
      <c r="DF110" s="14" t="str">
        <f t="shared" si="458"/>
        <v/>
      </c>
      <c r="DG110" s="14" t="str">
        <f t="shared" si="459"/>
        <v/>
      </c>
      <c r="DH110" s="14" t="str">
        <f t="shared" si="460"/>
        <v/>
      </c>
      <c r="DI110" s="14" t="str">
        <f t="shared" si="461"/>
        <v/>
      </c>
      <c r="DJ110" s="14" t="str">
        <f t="shared" si="462"/>
        <v/>
      </c>
      <c r="DK110" s="14" t="str">
        <f t="shared" si="463"/>
        <v/>
      </c>
      <c r="DL110" s="14" t="str">
        <f t="shared" si="464"/>
        <v/>
      </c>
      <c r="DM110" s="14" t="str">
        <f t="shared" si="465"/>
        <v/>
      </c>
      <c r="DN110" s="14" t="str">
        <f t="shared" si="466"/>
        <v/>
      </c>
      <c r="DO110" s="14" t="str">
        <f t="shared" si="467"/>
        <v/>
      </c>
      <c r="DP110" s="14" t="str">
        <f t="shared" si="468"/>
        <v/>
      </c>
      <c r="DQ110" s="14" t="str">
        <f t="shared" si="469"/>
        <v/>
      </c>
      <c r="DR110" s="14" t="str">
        <f t="shared" si="470"/>
        <v/>
      </c>
      <c r="DS110" s="14" t="str">
        <f t="shared" si="471"/>
        <v/>
      </c>
      <c r="DT110" s="14" t="str">
        <f t="shared" si="472"/>
        <v/>
      </c>
      <c r="DU110" s="14" t="str">
        <f t="shared" si="473"/>
        <v/>
      </c>
      <c r="DV110" s="14" t="str">
        <f t="shared" si="474"/>
        <v/>
      </c>
      <c r="DW110" s="14" t="str">
        <f t="shared" si="475"/>
        <v/>
      </c>
      <c r="DX110" s="14" t="str">
        <f t="shared" si="476"/>
        <v/>
      </c>
      <c r="DY110" s="14" t="str">
        <f t="shared" si="477"/>
        <v/>
      </c>
      <c r="DZ110" s="14" t="str">
        <f t="shared" si="478"/>
        <v/>
      </c>
      <c r="EA110" s="1072">
        <v>1987</v>
      </c>
      <c r="EB110" s="23" t="str">
        <f t="shared" si="379"/>
        <v/>
      </c>
      <c r="EC110" s="23" t="str">
        <f t="shared" si="380"/>
        <v/>
      </c>
      <c r="ED110" s="23" t="str">
        <f t="shared" si="381"/>
        <v/>
      </c>
      <c r="EE110" s="23" t="str">
        <f t="shared" si="382"/>
        <v/>
      </c>
      <c r="EF110" s="23" t="str">
        <f t="shared" si="383"/>
        <v/>
      </c>
      <c r="EG110" s="23" t="str">
        <f t="shared" si="384"/>
        <v/>
      </c>
      <c r="EH110" s="23" t="str">
        <f t="shared" si="385"/>
        <v/>
      </c>
      <c r="EI110" s="23" t="str">
        <f t="shared" si="386"/>
        <v/>
      </c>
      <c r="EJ110" s="23" t="str">
        <f t="shared" si="387"/>
        <v/>
      </c>
      <c r="EK110" s="23" t="str">
        <f t="shared" si="388"/>
        <v/>
      </c>
      <c r="EL110" s="23" t="str">
        <f t="shared" si="389"/>
        <v/>
      </c>
      <c r="EM110" s="23" t="str">
        <f t="shared" si="390"/>
        <v/>
      </c>
      <c r="EN110" s="23" t="str">
        <f t="shared" si="391"/>
        <v/>
      </c>
      <c r="EO110" s="23" t="str">
        <f t="shared" si="392"/>
        <v/>
      </c>
      <c r="EP110" s="23" t="str">
        <f t="shared" si="393"/>
        <v/>
      </c>
      <c r="EQ110" s="23" t="str">
        <f t="shared" si="394"/>
        <v/>
      </c>
      <c r="ER110" s="23" t="str">
        <f t="shared" si="395"/>
        <v/>
      </c>
      <c r="ES110" s="23" t="str">
        <f t="shared" si="396"/>
        <v/>
      </c>
      <c r="ET110" s="23" t="str">
        <f t="shared" si="397"/>
        <v/>
      </c>
      <c r="EU110" s="23" t="str">
        <f t="shared" si="398"/>
        <v/>
      </c>
      <c r="EV110" s="23">
        <f t="shared" si="399"/>
        <v>1</v>
      </c>
      <c r="EW110" s="23">
        <f t="shared" si="400"/>
        <v>1</v>
      </c>
      <c r="EX110" s="23" t="str">
        <f t="shared" si="401"/>
        <v/>
      </c>
      <c r="EY110" s="23" t="str">
        <f t="shared" si="402"/>
        <v/>
      </c>
      <c r="EZ110" s="23" t="str">
        <f t="shared" si="403"/>
        <v/>
      </c>
      <c r="FA110" s="23" t="str">
        <f t="shared" si="404"/>
        <v/>
      </c>
      <c r="FB110" s="23" t="str">
        <f t="shared" si="405"/>
        <v/>
      </c>
      <c r="FC110" s="23" t="str">
        <f t="shared" si="406"/>
        <v/>
      </c>
      <c r="FD110" s="23" t="str">
        <f t="shared" si="407"/>
        <v/>
      </c>
      <c r="FE110" s="23" t="str">
        <f t="shared" si="408"/>
        <v/>
      </c>
      <c r="FF110" s="23">
        <f t="shared" si="409"/>
        <v>2</v>
      </c>
      <c r="FG110" s="1072">
        <v>1987</v>
      </c>
      <c r="FH110" s="14" t="str">
        <f t="shared" si="479"/>
        <v/>
      </c>
      <c r="FI110" s="14" t="str">
        <f t="shared" si="480"/>
        <v/>
      </c>
      <c r="FJ110" s="14" t="str">
        <f t="shared" si="481"/>
        <v/>
      </c>
      <c r="FK110" s="14" t="str">
        <f t="shared" si="482"/>
        <v/>
      </c>
      <c r="FL110" s="14" t="str">
        <f t="shared" si="483"/>
        <v/>
      </c>
      <c r="FM110" s="14" t="str">
        <f t="shared" si="484"/>
        <v/>
      </c>
      <c r="FN110" s="14" t="str">
        <f t="shared" si="485"/>
        <v/>
      </c>
      <c r="FO110" s="14" t="str">
        <f t="shared" si="486"/>
        <v/>
      </c>
      <c r="FP110" s="14" t="str">
        <f t="shared" si="487"/>
        <v/>
      </c>
      <c r="FQ110" s="14" t="str">
        <f t="shared" si="488"/>
        <v/>
      </c>
      <c r="FR110" s="14">
        <f t="shared" si="489"/>
        <v>1987</v>
      </c>
      <c r="FS110" s="14" t="str">
        <f t="shared" si="490"/>
        <v/>
      </c>
      <c r="FT110" s="14" t="str">
        <f t="shared" si="491"/>
        <v/>
      </c>
      <c r="FU110" s="14" t="str">
        <f t="shared" si="492"/>
        <v/>
      </c>
      <c r="FV110" s="14" t="str">
        <f t="shared" si="493"/>
        <v/>
      </c>
      <c r="FW110" s="14" t="str">
        <f t="shared" si="494"/>
        <v/>
      </c>
      <c r="FX110" s="14" t="str">
        <f t="shared" si="495"/>
        <v/>
      </c>
      <c r="FY110" s="14" t="str">
        <f t="shared" si="496"/>
        <v/>
      </c>
      <c r="FZ110" s="14" t="str">
        <f t="shared" si="497"/>
        <v/>
      </c>
      <c r="GA110" s="14" t="str">
        <f t="shared" si="498"/>
        <v/>
      </c>
      <c r="GB110" s="14">
        <f t="shared" si="499"/>
        <v>1987</v>
      </c>
      <c r="GC110" s="14" t="str">
        <f t="shared" si="500"/>
        <v/>
      </c>
      <c r="GD110" s="14" t="str">
        <f t="shared" si="501"/>
        <v/>
      </c>
      <c r="GE110" s="14" t="str">
        <f t="shared" si="502"/>
        <v/>
      </c>
      <c r="GF110" s="14" t="str">
        <f t="shared" si="503"/>
        <v/>
      </c>
      <c r="GG110" s="14" t="str">
        <f t="shared" si="504"/>
        <v/>
      </c>
      <c r="GH110" s="14" t="str">
        <f t="shared" si="505"/>
        <v/>
      </c>
      <c r="GI110" s="14" t="str">
        <f t="shared" si="506"/>
        <v/>
      </c>
      <c r="GJ110" s="14" t="str">
        <f t="shared" si="507"/>
        <v/>
      </c>
      <c r="GK110" s="14" t="str">
        <f t="shared" si="508"/>
        <v/>
      </c>
      <c r="GL110" s="1072">
        <v>1987</v>
      </c>
    </row>
    <row r="111" spans="1:194">
      <c r="A111" s="656">
        <v>1988</v>
      </c>
      <c r="B111" s="1093">
        <f>(Max!B111+Min!B111)/2</f>
        <v>47</v>
      </c>
      <c r="C111" s="1093">
        <f>(Max!C111+Min!C111)/2</f>
        <v>49</v>
      </c>
      <c r="D111" s="1093">
        <f>(Max!D111+Min!D111)/2</f>
        <v>48.5</v>
      </c>
      <c r="E111" s="1093">
        <f>(Max!E111+Min!E111)/2</f>
        <v>57.5</v>
      </c>
      <c r="F111" s="1093">
        <f>(Max!F111+Min!F111)/2</f>
        <v>60</v>
      </c>
      <c r="G111" s="1093">
        <f>(Max!G111+Min!G111)/2</f>
        <v>55.5</v>
      </c>
      <c r="H111" s="1093">
        <f>(Max!H111+Min!H111)/2</f>
        <v>51</v>
      </c>
      <c r="I111" s="1093">
        <f>(Max!I111+Min!I111)/2</f>
        <v>52</v>
      </c>
      <c r="J111" s="1093">
        <f>(Max!J111+Min!J111)/2</f>
        <v>48.5</v>
      </c>
      <c r="K111" s="1093">
        <f>(Max!K111+Min!K111)/2</f>
        <v>56.5</v>
      </c>
      <c r="L111" s="1093">
        <f>(Max!L111+Min!L111)/2</f>
        <v>51.5</v>
      </c>
      <c r="M111" s="1093">
        <f>(Max!M111+Min!M111)/2</f>
        <v>43.5</v>
      </c>
      <c r="N111" s="1093">
        <f>(Max!N111+Min!N111)/2</f>
        <v>50</v>
      </c>
      <c r="O111" s="1093">
        <f>(Max!O111+Min!O111)/2</f>
        <v>51.5</v>
      </c>
      <c r="P111" s="1093">
        <f>(Max!P111+Min!P111)/2</f>
        <v>53</v>
      </c>
      <c r="Q111" s="1093">
        <f>(Max!Q111+Min!Q111)/2</f>
        <v>63</v>
      </c>
      <c r="R111" s="1093">
        <f>(Max!R111+Min!R111)/2</f>
        <v>53</v>
      </c>
      <c r="S111" s="1093">
        <f>(Max!S111+Min!S111)/2</f>
        <v>43</v>
      </c>
      <c r="T111" s="1093">
        <f>(Max!T111+Min!T111)/2</f>
        <v>42</v>
      </c>
      <c r="U111" s="1093">
        <f>(Max!U111+Min!U111)/2</f>
        <v>60.5</v>
      </c>
      <c r="V111" s="1093">
        <f>(Max!V111+Min!V111)/2</f>
        <v>51</v>
      </c>
      <c r="W111" s="1093">
        <f>(Max!W111+Min!W111)/2</f>
        <v>43</v>
      </c>
      <c r="X111" s="1093">
        <f>(Max!X111+Min!X111)/2</f>
        <v>44.5</v>
      </c>
      <c r="Y111" s="1093">
        <f>(Max!Y111+Min!Y111)/2</f>
        <v>41.5</v>
      </c>
      <c r="Z111" s="1093">
        <f>(Max!Z111+Min!Z111)/2</f>
        <v>45.5</v>
      </c>
      <c r="AA111" s="1093">
        <f>(Max!AA111+Min!AA111)/2</f>
        <v>51.5</v>
      </c>
      <c r="AB111" s="1093">
        <f>(Max!AB111+Min!AB111)/2</f>
        <v>65</v>
      </c>
      <c r="AC111" s="1093">
        <f>(Max!AC111+Min!AC111)/2</f>
        <v>54.5</v>
      </c>
      <c r="AD111" s="1093">
        <f>(Max!AD111+Min!AD111)/2</f>
        <v>42</v>
      </c>
      <c r="AE111" s="1093">
        <f>(Max!AE111+Min!AE111)/2</f>
        <v>42.5</v>
      </c>
      <c r="AF111" s="1381"/>
      <c r="AG111" s="1077">
        <f t="shared" si="412"/>
        <v>1517.5</v>
      </c>
      <c r="AH111" s="58">
        <f>(Max!AG111+Min!AG111)/60</f>
        <v>50.583333333333336</v>
      </c>
      <c r="AI111" s="47">
        <f t="shared" si="417"/>
        <v>65</v>
      </c>
      <c r="AJ111" s="84">
        <f t="shared" si="418"/>
        <v>41.5</v>
      </c>
      <c r="AK111" s="1072">
        <v>1988</v>
      </c>
      <c r="AL111" s="23" t="str">
        <f t="shared" si="419"/>
        <v/>
      </c>
      <c r="AM111" s="23" t="str">
        <f t="shared" si="420"/>
        <v/>
      </c>
      <c r="AN111" s="23" t="str">
        <f t="shared" si="421"/>
        <v/>
      </c>
      <c r="AO111" s="23" t="str">
        <f t="shared" si="422"/>
        <v/>
      </c>
      <c r="AP111" s="23" t="str">
        <f t="shared" si="423"/>
        <v/>
      </c>
      <c r="AQ111" s="23" t="str">
        <f t="shared" si="424"/>
        <v/>
      </c>
      <c r="AR111" s="23" t="str">
        <f t="shared" si="425"/>
        <v/>
      </c>
      <c r="AS111" s="23" t="str">
        <f t="shared" si="426"/>
        <v/>
      </c>
      <c r="AT111" s="23" t="str">
        <f t="shared" si="427"/>
        <v/>
      </c>
      <c r="AU111" s="23" t="str">
        <f t="shared" si="428"/>
        <v/>
      </c>
      <c r="AV111" s="23" t="str">
        <f t="shared" si="429"/>
        <v/>
      </c>
      <c r="AW111" s="23" t="str">
        <f t="shared" si="430"/>
        <v/>
      </c>
      <c r="AX111" s="23" t="str">
        <f t="shared" si="431"/>
        <v/>
      </c>
      <c r="AY111" s="23" t="str">
        <f t="shared" si="432"/>
        <v/>
      </c>
      <c r="AZ111" s="23" t="str">
        <f t="shared" si="433"/>
        <v/>
      </c>
      <c r="BA111" s="23" t="str">
        <f t="shared" si="434"/>
        <v/>
      </c>
      <c r="BB111" s="23" t="str">
        <f t="shared" si="435"/>
        <v/>
      </c>
      <c r="BC111" s="23" t="str">
        <f t="shared" si="436"/>
        <v/>
      </c>
      <c r="BD111" s="23" t="str">
        <f t="shared" si="437"/>
        <v/>
      </c>
      <c r="BE111" s="23" t="str">
        <f t="shared" si="438"/>
        <v/>
      </c>
      <c r="BF111" s="23" t="str">
        <f t="shared" si="439"/>
        <v/>
      </c>
      <c r="BG111" s="23" t="str">
        <f t="shared" si="440"/>
        <v/>
      </c>
      <c r="BH111" s="23" t="str">
        <f t="shared" si="441"/>
        <v/>
      </c>
      <c r="BI111" s="23" t="str">
        <f t="shared" si="442"/>
        <v/>
      </c>
      <c r="BJ111" s="23" t="str">
        <f t="shared" si="443"/>
        <v/>
      </c>
      <c r="BK111" s="23" t="str">
        <f t="shared" si="444"/>
        <v/>
      </c>
      <c r="BL111" s="23" t="str">
        <f t="shared" si="445"/>
        <v/>
      </c>
      <c r="BM111" s="23" t="str">
        <f t="shared" si="446"/>
        <v/>
      </c>
      <c r="BN111" s="23" t="str">
        <f t="shared" si="447"/>
        <v/>
      </c>
      <c r="BO111" s="23" t="str">
        <f t="shared" si="448"/>
        <v/>
      </c>
      <c r="BP111" s="23">
        <f t="shared" si="413"/>
        <v>0</v>
      </c>
      <c r="BQ111" s="1072">
        <v>1988</v>
      </c>
      <c r="BR111" s="14" t="str">
        <f t="shared" si="416"/>
        <v/>
      </c>
      <c r="BS111" s="14" t="str">
        <f t="shared" si="416"/>
        <v/>
      </c>
      <c r="BT111" s="14" t="str">
        <f t="shared" si="416"/>
        <v/>
      </c>
      <c r="BU111" s="14" t="str">
        <f t="shared" si="416"/>
        <v/>
      </c>
      <c r="BV111" s="14" t="str">
        <f t="shared" si="416"/>
        <v/>
      </c>
      <c r="BW111" s="14" t="str">
        <f t="shared" si="416"/>
        <v/>
      </c>
      <c r="BX111" s="14" t="str">
        <f t="shared" si="416"/>
        <v/>
      </c>
      <c r="BY111" s="14" t="str">
        <f t="shared" si="416"/>
        <v/>
      </c>
      <c r="BZ111" s="14" t="str">
        <f t="shared" si="414"/>
        <v/>
      </c>
      <c r="CA111" s="14" t="str">
        <f t="shared" si="414"/>
        <v/>
      </c>
      <c r="CB111" s="14" t="str">
        <f t="shared" si="414"/>
        <v/>
      </c>
      <c r="CC111" s="14" t="str">
        <f t="shared" si="414"/>
        <v/>
      </c>
      <c r="CD111" s="14" t="str">
        <f t="shared" si="414"/>
        <v/>
      </c>
      <c r="CE111" s="14" t="str">
        <f t="shared" si="414"/>
        <v/>
      </c>
      <c r="CF111" s="14" t="str">
        <f t="shared" si="414"/>
        <v/>
      </c>
      <c r="CG111" s="14" t="str">
        <f t="shared" si="414"/>
        <v/>
      </c>
      <c r="CH111" s="14" t="str">
        <f t="shared" si="414"/>
        <v/>
      </c>
      <c r="CI111" s="14" t="str">
        <f t="shared" si="414"/>
        <v/>
      </c>
      <c r="CJ111" s="14" t="str">
        <f t="shared" si="414"/>
        <v/>
      </c>
      <c r="CK111" s="14" t="str">
        <f t="shared" si="414"/>
        <v/>
      </c>
      <c r="CL111" s="14" t="str">
        <f t="shared" si="414"/>
        <v/>
      </c>
      <c r="CM111" s="14" t="str">
        <f t="shared" si="414"/>
        <v/>
      </c>
      <c r="CN111" s="14" t="str">
        <f t="shared" si="414"/>
        <v/>
      </c>
      <c r="CO111" s="14" t="str">
        <f t="shared" si="414"/>
        <v/>
      </c>
      <c r="CP111" s="14" t="str">
        <f t="shared" si="415"/>
        <v/>
      </c>
      <c r="CQ111" s="14" t="str">
        <f t="shared" si="415"/>
        <v/>
      </c>
      <c r="CR111" s="14" t="str">
        <f t="shared" si="415"/>
        <v/>
      </c>
      <c r="CS111" s="14" t="str">
        <f t="shared" si="415"/>
        <v/>
      </c>
      <c r="CT111" s="14" t="str">
        <f t="shared" si="415"/>
        <v/>
      </c>
      <c r="CU111" s="14" t="str">
        <f t="shared" si="415"/>
        <v/>
      </c>
      <c r="CV111" s="1072">
        <v>1988</v>
      </c>
      <c r="CW111" s="14" t="str">
        <f t="shared" si="449"/>
        <v/>
      </c>
      <c r="CX111" s="14" t="str">
        <f t="shared" si="450"/>
        <v/>
      </c>
      <c r="CY111" s="14" t="str">
        <f t="shared" si="451"/>
        <v/>
      </c>
      <c r="CZ111" s="14" t="str">
        <f t="shared" si="452"/>
        <v/>
      </c>
      <c r="DA111" s="14" t="str">
        <f t="shared" si="453"/>
        <v/>
      </c>
      <c r="DB111" s="14" t="str">
        <f t="shared" si="454"/>
        <v/>
      </c>
      <c r="DC111" s="14" t="str">
        <f t="shared" si="455"/>
        <v/>
      </c>
      <c r="DD111" s="14" t="str">
        <f t="shared" si="456"/>
        <v/>
      </c>
      <c r="DE111" s="14" t="str">
        <f t="shared" si="457"/>
        <v/>
      </c>
      <c r="DF111" s="14" t="str">
        <f t="shared" si="458"/>
        <v/>
      </c>
      <c r="DG111" s="14" t="str">
        <f t="shared" si="459"/>
        <v/>
      </c>
      <c r="DH111" s="14" t="str">
        <f t="shared" si="460"/>
        <v/>
      </c>
      <c r="DI111" s="14" t="str">
        <f t="shared" si="461"/>
        <v/>
      </c>
      <c r="DJ111" s="14" t="str">
        <f t="shared" si="462"/>
        <v/>
      </c>
      <c r="DK111" s="14" t="str">
        <f t="shared" si="463"/>
        <v/>
      </c>
      <c r="DL111" s="14" t="str">
        <f t="shared" si="464"/>
        <v/>
      </c>
      <c r="DM111" s="14" t="str">
        <f t="shared" si="465"/>
        <v/>
      </c>
      <c r="DN111" s="14" t="str">
        <f t="shared" si="466"/>
        <v/>
      </c>
      <c r="DO111" s="14" t="str">
        <f t="shared" si="467"/>
        <v/>
      </c>
      <c r="DP111" s="14" t="str">
        <f t="shared" si="468"/>
        <v/>
      </c>
      <c r="DQ111" s="14" t="str">
        <f t="shared" si="469"/>
        <v/>
      </c>
      <c r="DR111" s="14" t="str">
        <f t="shared" si="470"/>
        <v/>
      </c>
      <c r="DS111" s="14" t="str">
        <f t="shared" si="471"/>
        <v/>
      </c>
      <c r="DT111" s="14" t="str">
        <f t="shared" si="472"/>
        <v/>
      </c>
      <c r="DU111" s="14" t="str">
        <f t="shared" si="473"/>
        <v/>
      </c>
      <c r="DV111" s="14" t="str">
        <f t="shared" si="474"/>
        <v/>
      </c>
      <c r="DW111" s="14" t="str">
        <f t="shared" si="475"/>
        <v/>
      </c>
      <c r="DX111" s="14" t="str">
        <f t="shared" si="476"/>
        <v/>
      </c>
      <c r="DY111" s="14" t="str">
        <f t="shared" si="477"/>
        <v/>
      </c>
      <c r="DZ111" s="14" t="str">
        <f t="shared" si="478"/>
        <v/>
      </c>
      <c r="EA111" s="1072">
        <v>1988</v>
      </c>
      <c r="EB111" s="23" t="str">
        <f t="shared" si="379"/>
        <v/>
      </c>
      <c r="EC111" s="23" t="str">
        <f t="shared" si="380"/>
        <v/>
      </c>
      <c r="ED111" s="23" t="str">
        <f t="shared" si="381"/>
        <v/>
      </c>
      <c r="EE111" s="23" t="str">
        <f t="shared" si="382"/>
        <v/>
      </c>
      <c r="EF111" s="23" t="str">
        <f t="shared" si="383"/>
        <v/>
      </c>
      <c r="EG111" s="23" t="str">
        <f t="shared" si="384"/>
        <v/>
      </c>
      <c r="EH111" s="23" t="str">
        <f t="shared" si="385"/>
        <v/>
      </c>
      <c r="EI111" s="23" t="str">
        <f t="shared" si="386"/>
        <v/>
      </c>
      <c r="EJ111" s="23" t="str">
        <f t="shared" si="387"/>
        <v/>
      </c>
      <c r="EK111" s="23" t="str">
        <f t="shared" si="388"/>
        <v/>
      </c>
      <c r="EL111" s="23" t="str">
        <f t="shared" si="389"/>
        <v/>
      </c>
      <c r="EM111" s="23" t="str">
        <f t="shared" si="390"/>
        <v/>
      </c>
      <c r="EN111" s="23" t="str">
        <f t="shared" si="391"/>
        <v/>
      </c>
      <c r="EO111" s="23" t="str">
        <f t="shared" si="392"/>
        <v/>
      </c>
      <c r="EP111" s="23" t="str">
        <f t="shared" si="393"/>
        <v/>
      </c>
      <c r="EQ111" s="23" t="str">
        <f t="shared" si="394"/>
        <v/>
      </c>
      <c r="ER111" s="23" t="str">
        <f t="shared" si="395"/>
        <v/>
      </c>
      <c r="ES111" s="23" t="str">
        <f t="shared" si="396"/>
        <v/>
      </c>
      <c r="ET111" s="23" t="str">
        <f t="shared" si="397"/>
        <v/>
      </c>
      <c r="EU111" s="23" t="str">
        <f t="shared" si="398"/>
        <v/>
      </c>
      <c r="EV111" s="23" t="str">
        <f t="shared" si="399"/>
        <v/>
      </c>
      <c r="EW111" s="23" t="str">
        <f t="shared" si="400"/>
        <v/>
      </c>
      <c r="EX111" s="23" t="str">
        <f t="shared" si="401"/>
        <v/>
      </c>
      <c r="EY111" s="23" t="str">
        <f t="shared" si="402"/>
        <v/>
      </c>
      <c r="EZ111" s="23" t="str">
        <f t="shared" si="403"/>
        <v/>
      </c>
      <c r="FA111" s="23" t="str">
        <f t="shared" si="404"/>
        <v/>
      </c>
      <c r="FB111" s="23" t="str">
        <f t="shared" si="405"/>
        <v/>
      </c>
      <c r="FC111" s="23" t="str">
        <f t="shared" si="406"/>
        <v/>
      </c>
      <c r="FD111" s="23" t="str">
        <f t="shared" si="407"/>
        <v/>
      </c>
      <c r="FE111" s="23" t="str">
        <f t="shared" si="408"/>
        <v/>
      </c>
      <c r="FF111" s="23">
        <f t="shared" si="409"/>
        <v>0</v>
      </c>
      <c r="FG111" s="1072">
        <v>1988</v>
      </c>
      <c r="FH111" s="14" t="str">
        <f t="shared" si="479"/>
        <v/>
      </c>
      <c r="FI111" s="14" t="str">
        <f t="shared" si="480"/>
        <v/>
      </c>
      <c r="FJ111" s="14" t="str">
        <f t="shared" si="481"/>
        <v/>
      </c>
      <c r="FK111" s="14" t="str">
        <f t="shared" si="482"/>
        <v/>
      </c>
      <c r="FL111" s="14" t="str">
        <f t="shared" si="483"/>
        <v/>
      </c>
      <c r="FM111" s="14" t="str">
        <f t="shared" si="484"/>
        <v/>
      </c>
      <c r="FN111" s="14" t="str">
        <f t="shared" si="485"/>
        <v/>
      </c>
      <c r="FO111" s="14" t="str">
        <f t="shared" si="486"/>
        <v/>
      </c>
      <c r="FP111" s="14" t="str">
        <f t="shared" si="487"/>
        <v/>
      </c>
      <c r="FQ111" s="14" t="str">
        <f t="shared" si="488"/>
        <v/>
      </c>
      <c r="FR111" s="14" t="str">
        <f t="shared" si="489"/>
        <v/>
      </c>
      <c r="FS111" s="14" t="str">
        <f t="shared" si="490"/>
        <v/>
      </c>
      <c r="FT111" s="14" t="str">
        <f t="shared" si="491"/>
        <v/>
      </c>
      <c r="FU111" s="14" t="str">
        <f t="shared" si="492"/>
        <v/>
      </c>
      <c r="FV111" s="14" t="str">
        <f t="shared" si="493"/>
        <v/>
      </c>
      <c r="FW111" s="14" t="str">
        <f t="shared" si="494"/>
        <v/>
      </c>
      <c r="FX111" s="14" t="str">
        <f t="shared" si="495"/>
        <v/>
      </c>
      <c r="FY111" s="14" t="str">
        <f t="shared" si="496"/>
        <v/>
      </c>
      <c r="FZ111" s="14" t="str">
        <f t="shared" si="497"/>
        <v/>
      </c>
      <c r="GA111" s="14" t="str">
        <f t="shared" si="498"/>
        <v/>
      </c>
      <c r="GB111" s="14" t="str">
        <f t="shared" si="499"/>
        <v/>
      </c>
      <c r="GC111" s="14" t="str">
        <f t="shared" si="500"/>
        <v/>
      </c>
      <c r="GD111" s="14" t="str">
        <f t="shared" si="501"/>
        <v/>
      </c>
      <c r="GE111" s="14" t="str">
        <f t="shared" si="502"/>
        <v/>
      </c>
      <c r="GF111" s="14" t="str">
        <f t="shared" si="503"/>
        <v/>
      </c>
      <c r="GG111" s="14" t="str">
        <f t="shared" si="504"/>
        <v/>
      </c>
      <c r="GH111" s="14" t="str">
        <f t="shared" si="505"/>
        <v/>
      </c>
      <c r="GI111" s="14" t="str">
        <f t="shared" si="506"/>
        <v/>
      </c>
      <c r="GJ111" s="14" t="str">
        <f t="shared" si="507"/>
        <v/>
      </c>
      <c r="GK111" s="14" t="str">
        <f t="shared" si="508"/>
        <v/>
      </c>
      <c r="GL111" s="1072">
        <v>1988</v>
      </c>
    </row>
    <row r="112" spans="1:194">
      <c r="A112" s="656">
        <v>1989</v>
      </c>
      <c r="B112" s="1093">
        <f>(Max!B112+Min!B112)/2</f>
        <v>54.5</v>
      </c>
      <c r="C112" s="1093">
        <f>(Max!C112+Min!C112)/2</f>
        <v>49.5</v>
      </c>
      <c r="D112" s="1093">
        <f>(Max!D112+Min!D112)/2</f>
        <v>49</v>
      </c>
      <c r="E112" s="1093">
        <f>(Max!E112+Min!E112)/2</f>
        <v>44</v>
      </c>
      <c r="F112" s="1093">
        <f>(Max!F112+Min!F112)/2</f>
        <v>49.5</v>
      </c>
      <c r="G112" s="1093">
        <f>(Max!G112+Min!G112)/2</f>
        <v>58</v>
      </c>
      <c r="H112" s="1093">
        <f>(Max!H112+Min!H112)/2</f>
        <v>55</v>
      </c>
      <c r="I112" s="1093">
        <f>(Max!I112+Min!I112)/2</f>
        <v>58.5</v>
      </c>
      <c r="J112" s="1093">
        <f>(Max!J112+Min!J112)/2</f>
        <v>57.5</v>
      </c>
      <c r="K112" s="1093">
        <f>(Max!K112+Min!K112)/2</f>
        <v>50.5</v>
      </c>
      <c r="L112" s="1093">
        <f>(Max!L112+Min!L112)/2</f>
        <v>48</v>
      </c>
      <c r="M112" s="1093">
        <f>(Max!M112+Min!M112)/2</f>
        <v>62</v>
      </c>
      <c r="N112" s="1093">
        <f>(Max!N112+Min!N112)/2</f>
        <v>59</v>
      </c>
      <c r="O112" s="1093">
        <f>(Max!O112+Min!O112)/2</f>
        <v>66</v>
      </c>
      <c r="P112" s="1093">
        <f>(Max!P112+Min!P112)/2</f>
        <v>67.5</v>
      </c>
      <c r="Q112" s="1093">
        <f>(Max!Q112+Min!Q112)/2</f>
        <v>55.5</v>
      </c>
      <c r="R112" s="1093">
        <f>(Max!R112+Min!R112)/2</f>
        <v>40.5</v>
      </c>
      <c r="S112" s="1093">
        <f>(Max!S112+Min!S112)/2</f>
        <v>45.5</v>
      </c>
      <c r="T112" s="1093">
        <f>(Max!T112+Min!T112)/2</f>
        <v>37.5</v>
      </c>
      <c r="U112" s="1093">
        <f>(Max!U112+Min!U112)/2</f>
        <v>55.5</v>
      </c>
      <c r="V112" s="1093">
        <f>(Max!V112+Min!V112)/2</f>
        <v>47.5</v>
      </c>
      <c r="W112" s="1093">
        <f>(Max!W112+Min!W112)/2</f>
        <v>32.5</v>
      </c>
      <c r="X112" s="1093">
        <f>(Max!X112+Min!X112)/2</f>
        <v>29.5</v>
      </c>
      <c r="Y112" s="1093">
        <f>(Max!Y112+Min!Y112)/2</f>
        <v>30</v>
      </c>
      <c r="Z112" s="1093">
        <f>(Max!Z112+Min!Z112)/2</f>
        <v>38</v>
      </c>
      <c r="AA112" s="1093">
        <f>(Max!AA112+Min!AA112)/2</f>
        <v>54.5</v>
      </c>
      <c r="AB112" s="1093">
        <f>(Max!AB112+Min!AB112)/2</f>
        <v>45</v>
      </c>
      <c r="AC112" s="1093">
        <f>(Max!AC112+Min!AC112)/2</f>
        <v>58.5</v>
      </c>
      <c r="AD112" s="1093">
        <f>(Max!AD112+Min!AD112)/2</f>
        <v>38.5</v>
      </c>
      <c r="AE112" s="1093">
        <f>(Max!AE112+Min!AE112)/2</f>
        <v>39.5</v>
      </c>
      <c r="AF112" s="1381"/>
      <c r="AG112" s="1077">
        <f t="shared" si="412"/>
        <v>1476.5</v>
      </c>
      <c r="AH112" s="58">
        <f>(Max!AG112+Min!AG112)/60</f>
        <v>49.216666666666669</v>
      </c>
      <c r="AI112" s="47">
        <f t="shared" si="417"/>
        <v>67.5</v>
      </c>
      <c r="AJ112" s="84">
        <f t="shared" si="418"/>
        <v>29.5</v>
      </c>
      <c r="AK112" s="1072">
        <v>1989</v>
      </c>
      <c r="AL112" s="23" t="str">
        <f t="shared" si="419"/>
        <v/>
      </c>
      <c r="AM112" s="23" t="str">
        <f t="shared" si="420"/>
        <v/>
      </c>
      <c r="AN112" s="23" t="str">
        <f t="shared" si="421"/>
        <v/>
      </c>
      <c r="AO112" s="23" t="str">
        <f t="shared" si="422"/>
        <v/>
      </c>
      <c r="AP112" s="23" t="str">
        <f t="shared" si="423"/>
        <v/>
      </c>
      <c r="AQ112" s="23" t="str">
        <f t="shared" si="424"/>
        <v/>
      </c>
      <c r="AR112" s="23" t="str">
        <f t="shared" si="425"/>
        <v/>
      </c>
      <c r="AS112" s="23" t="str">
        <f t="shared" si="426"/>
        <v/>
      </c>
      <c r="AT112" s="23" t="str">
        <f t="shared" si="427"/>
        <v/>
      </c>
      <c r="AU112" s="23" t="str">
        <f t="shared" si="428"/>
        <v/>
      </c>
      <c r="AV112" s="23" t="str">
        <f t="shared" si="429"/>
        <v/>
      </c>
      <c r="AW112" s="23" t="str">
        <f t="shared" si="430"/>
        <v/>
      </c>
      <c r="AX112" s="23" t="str">
        <f t="shared" si="431"/>
        <v/>
      </c>
      <c r="AY112" s="23" t="str">
        <f t="shared" si="432"/>
        <v/>
      </c>
      <c r="AZ112" s="23" t="str">
        <f t="shared" si="433"/>
        <v/>
      </c>
      <c r="BA112" s="23" t="str">
        <f t="shared" si="434"/>
        <v/>
      </c>
      <c r="BB112" s="23" t="str">
        <f t="shared" si="435"/>
        <v/>
      </c>
      <c r="BC112" s="23" t="str">
        <f t="shared" si="436"/>
        <v/>
      </c>
      <c r="BD112" s="23" t="str">
        <f t="shared" si="437"/>
        <v/>
      </c>
      <c r="BE112" s="23" t="str">
        <f t="shared" si="438"/>
        <v/>
      </c>
      <c r="BF112" s="23" t="str">
        <f t="shared" si="439"/>
        <v/>
      </c>
      <c r="BG112" s="23" t="str">
        <f t="shared" si="440"/>
        <v/>
      </c>
      <c r="BH112" s="23" t="str">
        <f t="shared" si="441"/>
        <v/>
      </c>
      <c r="BI112" s="23" t="str">
        <f t="shared" si="442"/>
        <v/>
      </c>
      <c r="BJ112" s="23" t="str">
        <f t="shared" si="443"/>
        <v/>
      </c>
      <c r="BK112" s="23" t="str">
        <f t="shared" si="444"/>
        <v/>
      </c>
      <c r="BL112" s="23" t="str">
        <f t="shared" si="445"/>
        <v/>
      </c>
      <c r="BM112" s="23" t="str">
        <f t="shared" si="446"/>
        <v/>
      </c>
      <c r="BN112" s="23" t="str">
        <f t="shared" si="447"/>
        <v/>
      </c>
      <c r="BO112" s="23" t="str">
        <f t="shared" si="448"/>
        <v/>
      </c>
      <c r="BP112" s="23">
        <f t="shared" si="413"/>
        <v>0</v>
      </c>
      <c r="BQ112" s="1072">
        <v>1989</v>
      </c>
      <c r="BR112" s="14" t="str">
        <f t="shared" si="416"/>
        <v/>
      </c>
      <c r="BS112" s="14" t="str">
        <f t="shared" si="416"/>
        <v/>
      </c>
      <c r="BT112" s="14" t="str">
        <f t="shared" si="416"/>
        <v/>
      </c>
      <c r="BU112" s="14" t="str">
        <f t="shared" si="416"/>
        <v/>
      </c>
      <c r="BV112" s="14" t="str">
        <f t="shared" si="416"/>
        <v/>
      </c>
      <c r="BW112" s="14" t="str">
        <f t="shared" si="416"/>
        <v/>
      </c>
      <c r="BX112" s="14" t="str">
        <f t="shared" si="416"/>
        <v/>
      </c>
      <c r="BY112" s="14" t="str">
        <f t="shared" si="416"/>
        <v/>
      </c>
      <c r="BZ112" s="14" t="str">
        <f t="shared" si="414"/>
        <v/>
      </c>
      <c r="CA112" s="14" t="str">
        <f t="shared" si="414"/>
        <v/>
      </c>
      <c r="CB112" s="14" t="str">
        <f t="shared" si="414"/>
        <v/>
      </c>
      <c r="CC112" s="14" t="str">
        <f t="shared" si="414"/>
        <v/>
      </c>
      <c r="CD112" s="14" t="str">
        <f t="shared" si="414"/>
        <v/>
      </c>
      <c r="CE112" s="14" t="str">
        <f t="shared" si="414"/>
        <v/>
      </c>
      <c r="CF112" s="14" t="str">
        <f t="shared" si="414"/>
        <v/>
      </c>
      <c r="CG112" s="14" t="str">
        <f t="shared" si="414"/>
        <v/>
      </c>
      <c r="CH112" s="14" t="str">
        <f t="shared" si="414"/>
        <v/>
      </c>
      <c r="CI112" s="14" t="str">
        <f t="shared" si="414"/>
        <v/>
      </c>
      <c r="CJ112" s="14" t="str">
        <f t="shared" si="414"/>
        <v/>
      </c>
      <c r="CK112" s="14" t="str">
        <f t="shared" si="414"/>
        <v/>
      </c>
      <c r="CL112" s="14" t="str">
        <f t="shared" si="414"/>
        <v/>
      </c>
      <c r="CM112" s="14" t="str">
        <f t="shared" si="414"/>
        <v/>
      </c>
      <c r="CN112" s="14" t="str">
        <f t="shared" si="414"/>
        <v/>
      </c>
      <c r="CO112" s="14" t="str">
        <f t="shared" si="414"/>
        <v/>
      </c>
      <c r="CP112" s="14" t="str">
        <f t="shared" si="415"/>
        <v/>
      </c>
      <c r="CQ112" s="14" t="str">
        <f t="shared" si="415"/>
        <v/>
      </c>
      <c r="CR112" s="14" t="str">
        <f t="shared" si="415"/>
        <v/>
      </c>
      <c r="CS112" s="14" t="str">
        <f t="shared" si="415"/>
        <v/>
      </c>
      <c r="CT112" s="14" t="str">
        <f t="shared" si="415"/>
        <v/>
      </c>
      <c r="CU112" s="14" t="str">
        <f t="shared" si="415"/>
        <v/>
      </c>
      <c r="CV112" s="1072">
        <v>1989</v>
      </c>
      <c r="CW112" s="14" t="str">
        <f t="shared" si="449"/>
        <v/>
      </c>
      <c r="CX112" s="14" t="str">
        <f t="shared" si="450"/>
        <v/>
      </c>
      <c r="CY112" s="14" t="str">
        <f t="shared" si="451"/>
        <v/>
      </c>
      <c r="CZ112" s="14" t="str">
        <f t="shared" si="452"/>
        <v/>
      </c>
      <c r="DA112" s="14" t="str">
        <f t="shared" si="453"/>
        <v/>
      </c>
      <c r="DB112" s="14" t="str">
        <f t="shared" si="454"/>
        <v/>
      </c>
      <c r="DC112" s="14" t="str">
        <f t="shared" si="455"/>
        <v/>
      </c>
      <c r="DD112" s="14" t="str">
        <f t="shared" si="456"/>
        <v/>
      </c>
      <c r="DE112" s="14" t="str">
        <f t="shared" si="457"/>
        <v/>
      </c>
      <c r="DF112" s="14" t="str">
        <f t="shared" si="458"/>
        <v/>
      </c>
      <c r="DG112" s="14" t="str">
        <f t="shared" si="459"/>
        <v/>
      </c>
      <c r="DH112" s="14" t="str">
        <f t="shared" si="460"/>
        <v/>
      </c>
      <c r="DI112" s="14" t="str">
        <f t="shared" si="461"/>
        <v/>
      </c>
      <c r="DJ112" s="14" t="str">
        <f t="shared" si="462"/>
        <v/>
      </c>
      <c r="DK112" s="14" t="str">
        <f t="shared" si="463"/>
        <v/>
      </c>
      <c r="DL112" s="14" t="str">
        <f t="shared" si="464"/>
        <v/>
      </c>
      <c r="DM112" s="14" t="str">
        <f t="shared" si="465"/>
        <v/>
      </c>
      <c r="DN112" s="14" t="str">
        <f t="shared" si="466"/>
        <v/>
      </c>
      <c r="DO112" s="14" t="str">
        <f t="shared" si="467"/>
        <v/>
      </c>
      <c r="DP112" s="14" t="str">
        <f t="shared" si="468"/>
        <v/>
      </c>
      <c r="DQ112" s="14" t="str">
        <f t="shared" si="469"/>
        <v/>
      </c>
      <c r="DR112" s="14" t="str">
        <f t="shared" si="470"/>
        <v/>
      </c>
      <c r="DS112" s="14" t="str">
        <f t="shared" si="471"/>
        <v/>
      </c>
      <c r="DT112" s="14" t="str">
        <f t="shared" si="472"/>
        <v/>
      </c>
      <c r="DU112" s="14" t="str">
        <f t="shared" si="473"/>
        <v/>
      </c>
      <c r="DV112" s="14" t="str">
        <f t="shared" si="474"/>
        <v/>
      </c>
      <c r="DW112" s="14" t="str">
        <f t="shared" si="475"/>
        <v/>
      </c>
      <c r="DX112" s="14" t="str">
        <f t="shared" si="476"/>
        <v/>
      </c>
      <c r="DY112" s="14" t="str">
        <f t="shared" si="477"/>
        <v/>
      </c>
      <c r="DZ112" s="14" t="str">
        <f t="shared" si="478"/>
        <v/>
      </c>
      <c r="EA112" s="1072">
        <v>1989</v>
      </c>
      <c r="EB112" s="23" t="str">
        <f t="shared" si="379"/>
        <v/>
      </c>
      <c r="EC112" s="23" t="str">
        <f t="shared" si="380"/>
        <v/>
      </c>
      <c r="ED112" s="23" t="str">
        <f t="shared" si="381"/>
        <v/>
      </c>
      <c r="EE112" s="23" t="str">
        <f t="shared" si="382"/>
        <v/>
      </c>
      <c r="EF112" s="23" t="str">
        <f t="shared" si="383"/>
        <v/>
      </c>
      <c r="EG112" s="23" t="str">
        <f t="shared" si="384"/>
        <v/>
      </c>
      <c r="EH112" s="23" t="str">
        <f t="shared" si="385"/>
        <v/>
      </c>
      <c r="EI112" s="23" t="str">
        <f t="shared" si="386"/>
        <v/>
      </c>
      <c r="EJ112" s="23" t="str">
        <f t="shared" si="387"/>
        <v/>
      </c>
      <c r="EK112" s="23" t="str">
        <f t="shared" si="388"/>
        <v/>
      </c>
      <c r="EL112" s="23" t="str">
        <f t="shared" si="389"/>
        <v/>
      </c>
      <c r="EM112" s="23" t="str">
        <f t="shared" si="390"/>
        <v/>
      </c>
      <c r="EN112" s="23" t="str">
        <f t="shared" si="391"/>
        <v/>
      </c>
      <c r="EO112" s="23" t="str">
        <f t="shared" si="392"/>
        <v/>
      </c>
      <c r="EP112" s="23" t="str">
        <f t="shared" si="393"/>
        <v/>
      </c>
      <c r="EQ112" s="23" t="str">
        <f t="shared" si="394"/>
        <v/>
      </c>
      <c r="ER112" s="23" t="str">
        <f t="shared" si="395"/>
        <v/>
      </c>
      <c r="ES112" s="23" t="str">
        <f t="shared" si="396"/>
        <v/>
      </c>
      <c r="ET112" s="23" t="str">
        <f t="shared" si="397"/>
        <v/>
      </c>
      <c r="EU112" s="23" t="str">
        <f t="shared" si="398"/>
        <v/>
      </c>
      <c r="EV112" s="23" t="str">
        <f t="shared" si="399"/>
        <v/>
      </c>
      <c r="EW112" s="23" t="str">
        <f t="shared" si="400"/>
        <v/>
      </c>
      <c r="EX112" s="23">
        <f t="shared" si="401"/>
        <v>1</v>
      </c>
      <c r="EY112" s="23">
        <f t="shared" si="402"/>
        <v>1</v>
      </c>
      <c r="EZ112" s="23" t="str">
        <f t="shared" si="403"/>
        <v/>
      </c>
      <c r="FA112" s="23" t="str">
        <f t="shared" si="404"/>
        <v/>
      </c>
      <c r="FB112" s="23" t="str">
        <f t="shared" si="405"/>
        <v/>
      </c>
      <c r="FC112" s="23" t="str">
        <f t="shared" si="406"/>
        <v/>
      </c>
      <c r="FD112" s="23" t="str">
        <f t="shared" si="407"/>
        <v/>
      </c>
      <c r="FE112" s="23" t="str">
        <f t="shared" si="408"/>
        <v/>
      </c>
      <c r="FF112" s="23">
        <f t="shared" si="409"/>
        <v>2</v>
      </c>
      <c r="FG112" s="1072">
        <v>1989</v>
      </c>
      <c r="FH112" s="14" t="str">
        <f t="shared" si="479"/>
        <v/>
      </c>
      <c r="FI112" s="14" t="str">
        <f t="shared" si="480"/>
        <v/>
      </c>
      <c r="FJ112" s="14" t="str">
        <f t="shared" si="481"/>
        <v/>
      </c>
      <c r="FK112" s="14" t="str">
        <f t="shared" si="482"/>
        <v/>
      </c>
      <c r="FL112" s="14" t="str">
        <f t="shared" si="483"/>
        <v/>
      </c>
      <c r="FM112" s="14" t="str">
        <f t="shared" si="484"/>
        <v/>
      </c>
      <c r="FN112" s="14" t="str">
        <f t="shared" si="485"/>
        <v/>
      </c>
      <c r="FO112" s="14" t="str">
        <f t="shared" si="486"/>
        <v/>
      </c>
      <c r="FP112" s="14" t="str">
        <f t="shared" si="487"/>
        <v/>
      </c>
      <c r="FQ112" s="14" t="str">
        <f t="shared" si="488"/>
        <v/>
      </c>
      <c r="FR112" s="14" t="str">
        <f t="shared" si="489"/>
        <v/>
      </c>
      <c r="FS112" s="14" t="str">
        <f t="shared" si="490"/>
        <v/>
      </c>
      <c r="FT112" s="14" t="str">
        <f t="shared" si="491"/>
        <v/>
      </c>
      <c r="FU112" s="14" t="str">
        <f t="shared" si="492"/>
        <v/>
      </c>
      <c r="FV112" s="14" t="str">
        <f t="shared" si="493"/>
        <v/>
      </c>
      <c r="FW112" s="14" t="str">
        <f t="shared" si="494"/>
        <v/>
      </c>
      <c r="FX112" s="14" t="str">
        <f t="shared" si="495"/>
        <v/>
      </c>
      <c r="FY112" s="14" t="str">
        <f t="shared" si="496"/>
        <v/>
      </c>
      <c r="FZ112" s="14" t="str">
        <f t="shared" si="497"/>
        <v/>
      </c>
      <c r="GA112" s="14" t="str">
        <f t="shared" si="498"/>
        <v/>
      </c>
      <c r="GB112" s="14" t="str">
        <f t="shared" si="499"/>
        <v/>
      </c>
      <c r="GC112" s="14" t="str">
        <f t="shared" si="500"/>
        <v/>
      </c>
      <c r="GD112" s="14">
        <f t="shared" si="501"/>
        <v>1989</v>
      </c>
      <c r="GE112" s="14" t="str">
        <f t="shared" si="502"/>
        <v/>
      </c>
      <c r="GF112" s="14" t="str">
        <f t="shared" si="503"/>
        <v/>
      </c>
      <c r="GG112" s="14" t="str">
        <f t="shared" si="504"/>
        <v/>
      </c>
      <c r="GH112" s="14" t="str">
        <f t="shared" si="505"/>
        <v/>
      </c>
      <c r="GI112" s="14" t="str">
        <f t="shared" si="506"/>
        <v/>
      </c>
      <c r="GJ112" s="14" t="str">
        <f t="shared" si="507"/>
        <v/>
      </c>
      <c r="GK112" s="14" t="str">
        <f t="shared" si="508"/>
        <v/>
      </c>
      <c r="GL112" s="1072">
        <v>1989</v>
      </c>
    </row>
    <row r="113" spans="1:194">
      <c r="A113" s="656">
        <v>1990</v>
      </c>
      <c r="B113" s="1093">
        <f>(Max!B113+Min!B113)/2</f>
        <v>61</v>
      </c>
      <c r="C113" s="1093">
        <f>(Max!C113+Min!C113)/2</f>
        <v>63</v>
      </c>
      <c r="D113" s="1093">
        <f>(Max!D113+Min!D113)/2</f>
        <v>64</v>
      </c>
      <c r="E113" s="1093">
        <f>(Max!E113+Min!E113)/2</f>
        <v>60.5</v>
      </c>
      <c r="F113" s="1093">
        <f>(Max!F113+Min!F113)/2</f>
        <v>62</v>
      </c>
      <c r="G113" s="1093">
        <f>(Max!G113+Min!G113)/2</f>
        <v>55.5</v>
      </c>
      <c r="H113" s="1093">
        <f>(Max!H113+Min!H113)/2</f>
        <v>47.5</v>
      </c>
      <c r="I113" s="1093">
        <f>(Max!I113+Min!I113)/2</f>
        <v>44.5</v>
      </c>
      <c r="J113" s="1093">
        <f>(Max!J113+Min!J113)/2</f>
        <v>43</v>
      </c>
      <c r="K113" s="1093">
        <f>(Max!K113+Min!K113)/2</f>
        <v>55.5</v>
      </c>
      <c r="L113" s="1093">
        <f>(Max!L113+Min!L113)/2</f>
        <v>50.5</v>
      </c>
      <c r="M113" s="1093">
        <f>(Max!M113+Min!M113)/2</f>
        <v>47.5</v>
      </c>
      <c r="N113" s="1093">
        <f>(Max!N113+Min!N113)/2</f>
        <v>41</v>
      </c>
      <c r="O113" s="1093">
        <f>(Max!O113+Min!O113)/2</f>
        <v>42.5</v>
      </c>
      <c r="P113" s="1093">
        <f>(Max!P113+Min!P113)/2</f>
        <v>51.5</v>
      </c>
      <c r="Q113" s="1093">
        <f>(Max!Q113+Min!Q113)/2</f>
        <v>56.5</v>
      </c>
      <c r="R113" s="1093">
        <f>(Max!R113+Min!R113)/2</f>
        <v>50</v>
      </c>
      <c r="S113" s="1093">
        <f>(Max!S113+Min!S113)/2</f>
        <v>42.5</v>
      </c>
      <c r="T113" s="1093">
        <f>(Max!T113+Min!T113)/2</f>
        <v>43</v>
      </c>
      <c r="U113" s="1093">
        <f>(Max!U113+Min!U113)/2</f>
        <v>49.5</v>
      </c>
      <c r="V113" s="1093">
        <f>(Max!V113+Min!V113)/2</f>
        <v>46</v>
      </c>
      <c r="W113" s="1093">
        <f>(Max!W113+Min!W113)/2</f>
        <v>50</v>
      </c>
      <c r="X113" s="1093">
        <f>(Max!X113+Min!X113)/2</f>
        <v>62</v>
      </c>
      <c r="Y113" s="1093">
        <f>(Max!Y113+Min!Y113)/2</f>
        <v>55.5</v>
      </c>
      <c r="Z113" s="1093">
        <f>(Max!Z113+Min!Z113)/2</f>
        <v>59.5</v>
      </c>
      <c r="AA113" s="1093">
        <f>(Max!AA113+Min!AA113)/2</f>
        <v>57.5</v>
      </c>
      <c r="AB113" s="1093">
        <f>(Max!AB113+Min!AB113)/2</f>
        <v>57.5</v>
      </c>
      <c r="AC113" s="1093">
        <f>(Max!AC113+Min!AC113)/2</f>
        <v>64.5</v>
      </c>
      <c r="AD113" s="1093">
        <f>(Max!AD113+Min!AD113)/2</f>
        <v>53</v>
      </c>
      <c r="AE113" s="1093">
        <f>(Max!AE113+Min!AE113)/2</f>
        <v>40</v>
      </c>
      <c r="AF113" s="1381"/>
      <c r="AG113" s="1077">
        <f t="shared" si="412"/>
        <v>1576.5</v>
      </c>
      <c r="AH113" s="58">
        <f>(Max!AG113+Min!AG113)/60</f>
        <v>52.55</v>
      </c>
      <c r="AI113" s="47">
        <f t="shared" si="417"/>
        <v>64.5</v>
      </c>
      <c r="AJ113" s="84">
        <f t="shared" si="418"/>
        <v>40</v>
      </c>
      <c r="AK113" s="1072">
        <v>1990</v>
      </c>
      <c r="AL113" s="23" t="str">
        <f t="shared" si="419"/>
        <v/>
      </c>
      <c r="AM113" s="23" t="str">
        <f t="shared" si="420"/>
        <v/>
      </c>
      <c r="AN113" s="23" t="str">
        <f t="shared" si="421"/>
        <v/>
      </c>
      <c r="AO113" s="23" t="str">
        <f t="shared" si="422"/>
        <v/>
      </c>
      <c r="AP113" s="23" t="str">
        <f t="shared" si="423"/>
        <v/>
      </c>
      <c r="AQ113" s="23" t="str">
        <f t="shared" si="424"/>
        <v/>
      </c>
      <c r="AR113" s="23" t="str">
        <f t="shared" si="425"/>
        <v/>
      </c>
      <c r="AS113" s="23" t="str">
        <f t="shared" si="426"/>
        <v/>
      </c>
      <c r="AT113" s="23" t="str">
        <f t="shared" si="427"/>
        <v/>
      </c>
      <c r="AU113" s="23" t="str">
        <f t="shared" si="428"/>
        <v/>
      </c>
      <c r="AV113" s="23" t="str">
        <f t="shared" si="429"/>
        <v/>
      </c>
      <c r="AW113" s="23" t="str">
        <f t="shared" si="430"/>
        <v/>
      </c>
      <c r="AX113" s="23" t="str">
        <f t="shared" si="431"/>
        <v/>
      </c>
      <c r="AY113" s="23" t="str">
        <f t="shared" si="432"/>
        <v/>
      </c>
      <c r="AZ113" s="23" t="str">
        <f t="shared" si="433"/>
        <v/>
      </c>
      <c r="BA113" s="23" t="str">
        <f t="shared" si="434"/>
        <v/>
      </c>
      <c r="BB113" s="23" t="str">
        <f t="shared" si="435"/>
        <v/>
      </c>
      <c r="BC113" s="23" t="str">
        <f t="shared" si="436"/>
        <v/>
      </c>
      <c r="BD113" s="23" t="str">
        <f t="shared" si="437"/>
        <v/>
      </c>
      <c r="BE113" s="23" t="str">
        <f t="shared" si="438"/>
        <v/>
      </c>
      <c r="BF113" s="23" t="str">
        <f t="shared" si="439"/>
        <v/>
      </c>
      <c r="BG113" s="23" t="str">
        <f t="shared" si="440"/>
        <v/>
      </c>
      <c r="BH113" s="23" t="str">
        <f t="shared" si="441"/>
        <v/>
      </c>
      <c r="BI113" s="23" t="str">
        <f t="shared" si="442"/>
        <v/>
      </c>
      <c r="BJ113" s="23" t="str">
        <f t="shared" si="443"/>
        <v/>
      </c>
      <c r="BK113" s="23" t="str">
        <f t="shared" si="444"/>
        <v/>
      </c>
      <c r="BL113" s="23" t="str">
        <f t="shared" si="445"/>
        <v/>
      </c>
      <c r="BM113" s="23" t="str">
        <f t="shared" si="446"/>
        <v/>
      </c>
      <c r="BN113" s="23" t="str">
        <f t="shared" si="447"/>
        <v/>
      </c>
      <c r="BO113" s="23" t="str">
        <f t="shared" si="448"/>
        <v/>
      </c>
      <c r="BP113" s="23">
        <f t="shared" si="413"/>
        <v>0</v>
      </c>
      <c r="BQ113" s="1072">
        <v>1990</v>
      </c>
      <c r="BR113" s="14" t="str">
        <f t="shared" si="416"/>
        <v/>
      </c>
      <c r="BS113" s="14" t="str">
        <f t="shared" si="416"/>
        <v/>
      </c>
      <c r="BT113" s="14" t="str">
        <f t="shared" si="416"/>
        <v/>
      </c>
      <c r="BU113" s="14" t="str">
        <f t="shared" si="416"/>
        <v/>
      </c>
      <c r="BV113" s="14" t="str">
        <f t="shared" si="416"/>
        <v/>
      </c>
      <c r="BW113" s="14" t="str">
        <f t="shared" si="416"/>
        <v/>
      </c>
      <c r="BX113" s="14" t="str">
        <f t="shared" si="416"/>
        <v/>
      </c>
      <c r="BY113" s="14" t="str">
        <f t="shared" si="416"/>
        <v/>
      </c>
      <c r="BZ113" s="14" t="str">
        <f t="shared" si="414"/>
        <v/>
      </c>
      <c r="CA113" s="14" t="str">
        <f t="shared" si="414"/>
        <v/>
      </c>
      <c r="CB113" s="14" t="str">
        <f t="shared" si="414"/>
        <v/>
      </c>
      <c r="CC113" s="14" t="str">
        <f t="shared" ref="CC113:CR130" si="509">IF(AW113=1,$A113,"")</f>
        <v/>
      </c>
      <c r="CD113" s="14" t="str">
        <f t="shared" si="509"/>
        <v/>
      </c>
      <c r="CE113" s="14" t="str">
        <f t="shared" si="509"/>
        <v/>
      </c>
      <c r="CF113" s="14" t="str">
        <f t="shared" si="509"/>
        <v/>
      </c>
      <c r="CG113" s="14" t="str">
        <f t="shared" si="509"/>
        <v/>
      </c>
      <c r="CH113" s="14" t="str">
        <f t="shared" si="509"/>
        <v/>
      </c>
      <c r="CI113" s="14" t="str">
        <f t="shared" si="509"/>
        <v/>
      </c>
      <c r="CJ113" s="14" t="str">
        <f t="shared" si="509"/>
        <v/>
      </c>
      <c r="CK113" s="14" t="str">
        <f t="shared" si="509"/>
        <v/>
      </c>
      <c r="CL113" s="14" t="str">
        <f t="shared" si="509"/>
        <v/>
      </c>
      <c r="CM113" s="14" t="str">
        <f t="shared" si="509"/>
        <v/>
      </c>
      <c r="CN113" s="14" t="str">
        <f t="shared" si="509"/>
        <v/>
      </c>
      <c r="CO113" s="14" t="str">
        <f t="shared" si="509"/>
        <v/>
      </c>
      <c r="CP113" s="14" t="str">
        <f t="shared" si="415"/>
        <v/>
      </c>
      <c r="CQ113" s="14" t="str">
        <f t="shared" si="415"/>
        <v/>
      </c>
      <c r="CR113" s="14" t="str">
        <f t="shared" si="415"/>
        <v/>
      </c>
      <c r="CS113" s="14" t="str">
        <f t="shared" si="415"/>
        <v/>
      </c>
      <c r="CT113" s="14" t="str">
        <f t="shared" si="415"/>
        <v/>
      </c>
      <c r="CU113" s="14" t="str">
        <f t="shared" si="415"/>
        <v/>
      </c>
      <c r="CV113" s="1072">
        <v>1990</v>
      </c>
      <c r="CW113" s="14" t="str">
        <f t="shared" si="449"/>
        <v/>
      </c>
      <c r="CX113" s="14" t="str">
        <f t="shared" si="450"/>
        <v/>
      </c>
      <c r="CY113" s="14" t="str">
        <f t="shared" si="451"/>
        <v/>
      </c>
      <c r="CZ113" s="14" t="str">
        <f t="shared" si="452"/>
        <v/>
      </c>
      <c r="DA113" s="14" t="str">
        <f t="shared" si="453"/>
        <v/>
      </c>
      <c r="DB113" s="14" t="str">
        <f t="shared" si="454"/>
        <v/>
      </c>
      <c r="DC113" s="14" t="str">
        <f t="shared" si="455"/>
        <v/>
      </c>
      <c r="DD113" s="14" t="str">
        <f t="shared" si="456"/>
        <v/>
      </c>
      <c r="DE113" s="14" t="str">
        <f t="shared" si="457"/>
        <v/>
      </c>
      <c r="DF113" s="14" t="str">
        <f t="shared" si="458"/>
        <v/>
      </c>
      <c r="DG113" s="14" t="str">
        <f t="shared" si="459"/>
        <v/>
      </c>
      <c r="DH113" s="14" t="str">
        <f t="shared" si="460"/>
        <v/>
      </c>
      <c r="DI113" s="14" t="str">
        <f t="shared" si="461"/>
        <v/>
      </c>
      <c r="DJ113" s="14" t="str">
        <f t="shared" si="462"/>
        <v/>
      </c>
      <c r="DK113" s="14" t="str">
        <f t="shared" si="463"/>
        <v/>
      </c>
      <c r="DL113" s="14" t="str">
        <f t="shared" si="464"/>
        <v/>
      </c>
      <c r="DM113" s="14" t="str">
        <f t="shared" si="465"/>
        <v/>
      </c>
      <c r="DN113" s="14" t="str">
        <f t="shared" si="466"/>
        <v/>
      </c>
      <c r="DO113" s="14" t="str">
        <f t="shared" si="467"/>
        <v/>
      </c>
      <c r="DP113" s="14" t="str">
        <f t="shared" si="468"/>
        <v/>
      </c>
      <c r="DQ113" s="14" t="str">
        <f t="shared" si="469"/>
        <v/>
      </c>
      <c r="DR113" s="14" t="str">
        <f t="shared" si="470"/>
        <v/>
      </c>
      <c r="DS113" s="14" t="str">
        <f t="shared" si="471"/>
        <v/>
      </c>
      <c r="DT113" s="14" t="str">
        <f t="shared" si="472"/>
        <v/>
      </c>
      <c r="DU113" s="14" t="str">
        <f t="shared" si="473"/>
        <v/>
      </c>
      <c r="DV113" s="14" t="str">
        <f t="shared" si="474"/>
        <v/>
      </c>
      <c r="DW113" s="14" t="str">
        <f t="shared" si="475"/>
        <v/>
      </c>
      <c r="DX113" s="14">
        <f t="shared" si="476"/>
        <v>1990</v>
      </c>
      <c r="DY113" s="14" t="str">
        <f t="shared" si="477"/>
        <v/>
      </c>
      <c r="DZ113" s="14" t="str">
        <f t="shared" si="478"/>
        <v/>
      </c>
      <c r="EA113" s="1072">
        <v>1990</v>
      </c>
      <c r="EB113" s="23" t="str">
        <f t="shared" si="379"/>
        <v/>
      </c>
      <c r="EC113" s="23" t="str">
        <f t="shared" si="380"/>
        <v/>
      </c>
      <c r="ED113" s="23" t="str">
        <f t="shared" si="381"/>
        <v/>
      </c>
      <c r="EE113" s="23" t="str">
        <f t="shared" si="382"/>
        <v/>
      </c>
      <c r="EF113" s="23" t="str">
        <f t="shared" si="383"/>
        <v/>
      </c>
      <c r="EG113" s="23" t="str">
        <f t="shared" si="384"/>
        <v/>
      </c>
      <c r="EH113" s="23" t="str">
        <f t="shared" si="385"/>
        <v/>
      </c>
      <c r="EI113" s="23" t="str">
        <f t="shared" si="386"/>
        <v/>
      </c>
      <c r="EJ113" s="23" t="str">
        <f t="shared" si="387"/>
        <v/>
      </c>
      <c r="EK113" s="23" t="str">
        <f t="shared" si="388"/>
        <v/>
      </c>
      <c r="EL113" s="23" t="str">
        <f t="shared" si="389"/>
        <v/>
      </c>
      <c r="EM113" s="23" t="str">
        <f t="shared" si="390"/>
        <v/>
      </c>
      <c r="EN113" s="23" t="str">
        <f t="shared" si="391"/>
        <v/>
      </c>
      <c r="EO113" s="23" t="str">
        <f t="shared" si="392"/>
        <v/>
      </c>
      <c r="EP113" s="23" t="str">
        <f t="shared" si="393"/>
        <v/>
      </c>
      <c r="EQ113" s="23" t="str">
        <f t="shared" si="394"/>
        <v/>
      </c>
      <c r="ER113" s="23" t="str">
        <f t="shared" si="395"/>
        <v/>
      </c>
      <c r="ES113" s="23" t="str">
        <f t="shared" si="396"/>
        <v/>
      </c>
      <c r="ET113" s="23" t="str">
        <f t="shared" si="397"/>
        <v/>
      </c>
      <c r="EU113" s="23" t="str">
        <f t="shared" si="398"/>
        <v/>
      </c>
      <c r="EV113" s="23" t="str">
        <f t="shared" si="399"/>
        <v/>
      </c>
      <c r="EW113" s="23" t="str">
        <f t="shared" si="400"/>
        <v/>
      </c>
      <c r="EX113" s="23" t="str">
        <f t="shared" si="401"/>
        <v/>
      </c>
      <c r="EY113" s="23" t="str">
        <f t="shared" si="402"/>
        <v/>
      </c>
      <c r="EZ113" s="23" t="str">
        <f t="shared" si="403"/>
        <v/>
      </c>
      <c r="FA113" s="23" t="str">
        <f t="shared" si="404"/>
        <v/>
      </c>
      <c r="FB113" s="23" t="str">
        <f t="shared" si="405"/>
        <v/>
      </c>
      <c r="FC113" s="23" t="str">
        <f t="shared" si="406"/>
        <v/>
      </c>
      <c r="FD113" s="23" t="str">
        <f t="shared" si="407"/>
        <v/>
      </c>
      <c r="FE113" s="23" t="str">
        <f t="shared" si="408"/>
        <v/>
      </c>
      <c r="FF113" s="23">
        <f t="shared" si="409"/>
        <v>0</v>
      </c>
      <c r="FG113" s="1072">
        <v>1990</v>
      </c>
      <c r="FH113" s="14" t="str">
        <f t="shared" si="479"/>
        <v/>
      </c>
      <c r="FI113" s="14" t="str">
        <f t="shared" si="480"/>
        <v/>
      </c>
      <c r="FJ113" s="14" t="str">
        <f t="shared" si="481"/>
        <v/>
      </c>
      <c r="FK113" s="14" t="str">
        <f t="shared" si="482"/>
        <v/>
      </c>
      <c r="FL113" s="14" t="str">
        <f t="shared" si="483"/>
        <v/>
      </c>
      <c r="FM113" s="14" t="str">
        <f t="shared" si="484"/>
        <v/>
      </c>
      <c r="FN113" s="14" t="str">
        <f t="shared" si="485"/>
        <v/>
      </c>
      <c r="FO113" s="14" t="str">
        <f t="shared" si="486"/>
        <v/>
      </c>
      <c r="FP113" s="14" t="str">
        <f t="shared" si="487"/>
        <v/>
      </c>
      <c r="FQ113" s="14" t="str">
        <f t="shared" si="488"/>
        <v/>
      </c>
      <c r="FR113" s="14" t="str">
        <f t="shared" si="489"/>
        <v/>
      </c>
      <c r="FS113" s="14" t="str">
        <f t="shared" si="490"/>
        <v/>
      </c>
      <c r="FT113" s="14" t="str">
        <f t="shared" si="491"/>
        <v/>
      </c>
      <c r="FU113" s="14" t="str">
        <f t="shared" si="492"/>
        <v/>
      </c>
      <c r="FV113" s="14" t="str">
        <f t="shared" si="493"/>
        <v/>
      </c>
      <c r="FW113" s="14" t="str">
        <f t="shared" si="494"/>
        <v/>
      </c>
      <c r="FX113" s="14" t="str">
        <f t="shared" si="495"/>
        <v/>
      </c>
      <c r="FY113" s="14" t="str">
        <f t="shared" si="496"/>
        <v/>
      </c>
      <c r="FZ113" s="14" t="str">
        <f t="shared" si="497"/>
        <v/>
      </c>
      <c r="GA113" s="14" t="str">
        <f t="shared" si="498"/>
        <v/>
      </c>
      <c r="GB113" s="14" t="str">
        <f t="shared" si="499"/>
        <v/>
      </c>
      <c r="GC113" s="14" t="str">
        <f t="shared" si="500"/>
        <v/>
      </c>
      <c r="GD113" s="14" t="str">
        <f t="shared" si="501"/>
        <v/>
      </c>
      <c r="GE113" s="14" t="str">
        <f t="shared" si="502"/>
        <v/>
      </c>
      <c r="GF113" s="14" t="str">
        <f t="shared" si="503"/>
        <v/>
      </c>
      <c r="GG113" s="14" t="str">
        <f t="shared" si="504"/>
        <v/>
      </c>
      <c r="GH113" s="14" t="str">
        <f t="shared" si="505"/>
        <v/>
      </c>
      <c r="GI113" s="14" t="str">
        <f t="shared" si="506"/>
        <v/>
      </c>
      <c r="GJ113" s="14" t="str">
        <f t="shared" si="507"/>
        <v/>
      </c>
      <c r="GK113" s="14" t="str">
        <f t="shared" si="508"/>
        <v/>
      </c>
      <c r="GL113" s="1072">
        <v>1990</v>
      </c>
    </row>
    <row r="114" spans="1:194">
      <c r="A114" s="656">
        <v>1991</v>
      </c>
      <c r="B114" s="1093">
        <f>(Max!B114+Min!B114)/2</f>
        <v>56.5</v>
      </c>
      <c r="C114" s="1093">
        <f>(Max!C114+Min!C114)/2</f>
        <v>64.5</v>
      </c>
      <c r="D114" s="1093">
        <f>(Max!D114+Min!D114)/2</f>
        <v>48.5</v>
      </c>
      <c r="E114" s="1093">
        <f>(Max!E114+Min!E114)/2</f>
        <v>39</v>
      </c>
      <c r="F114" s="1093">
        <f>(Max!F114+Min!F114)/2</f>
        <v>35</v>
      </c>
      <c r="G114" s="1093">
        <f>(Max!G114+Min!G114)/2</f>
        <v>39</v>
      </c>
      <c r="H114" s="1093">
        <f>(Max!H114+Min!H114)/2</f>
        <v>43.5</v>
      </c>
      <c r="I114" s="1093">
        <f>(Max!I114+Min!I114)/2</f>
        <v>39.5</v>
      </c>
      <c r="J114" s="1093">
        <f>(Max!J114+Min!J114)/2</f>
        <v>39.5</v>
      </c>
      <c r="K114" s="1093">
        <f>(Max!K114+Min!K114)/2</f>
        <v>40.5</v>
      </c>
      <c r="L114" s="1093">
        <f>(Max!L114+Min!L114)/2</f>
        <v>44</v>
      </c>
      <c r="M114" s="1093">
        <f>(Max!M114+Min!M114)/2</f>
        <v>45</v>
      </c>
      <c r="N114" s="1093">
        <f>(Max!N114+Min!N114)/2</f>
        <v>46.5</v>
      </c>
      <c r="O114" s="1093">
        <f>(Max!O114+Min!O114)/2</f>
        <v>49.5</v>
      </c>
      <c r="P114" s="1093">
        <f>(Max!P114+Min!P114)/2</f>
        <v>60.5</v>
      </c>
      <c r="Q114" s="1093">
        <f>(Max!Q114+Min!Q114)/2</f>
        <v>63.5</v>
      </c>
      <c r="R114" s="1093">
        <f>(Max!R114+Min!R114)/2</f>
        <v>42</v>
      </c>
      <c r="S114" s="1093">
        <f>(Max!S114+Min!S114)/2</f>
        <v>42</v>
      </c>
      <c r="T114" s="1093">
        <f>(Max!T114+Min!T114)/2</f>
        <v>60.5</v>
      </c>
      <c r="U114" s="1093">
        <f>(Max!U114+Min!U114)/2</f>
        <v>64.5</v>
      </c>
      <c r="V114" s="1093">
        <f>(Max!V114+Min!V114)/2</f>
        <v>68</v>
      </c>
      <c r="W114" s="1093">
        <f>(Max!W114+Min!W114)/2</f>
        <v>64.5</v>
      </c>
      <c r="X114" s="1093">
        <f>(Max!X114+Min!X114)/2</f>
        <v>61</v>
      </c>
      <c r="Y114" s="1093">
        <f>(Max!Y114+Min!Y114)/2</f>
        <v>51.5</v>
      </c>
      <c r="Z114" s="1093">
        <f>(Max!Z114+Min!Z114)/2</f>
        <v>38.5</v>
      </c>
      <c r="AA114" s="1093">
        <f>(Max!AA114+Min!AA114)/2</f>
        <v>33.5</v>
      </c>
      <c r="AB114" s="1093">
        <f>(Max!AB114+Min!AB114)/2</f>
        <v>34.5</v>
      </c>
      <c r="AC114" s="1093">
        <f>(Max!AC114+Min!AC114)/2</f>
        <v>47.5</v>
      </c>
      <c r="AD114" s="1093">
        <f>(Max!AD114+Min!AD114)/2</f>
        <v>58</v>
      </c>
      <c r="AE114" s="1093">
        <f>(Max!AE114+Min!AE114)/2</f>
        <v>65</v>
      </c>
      <c r="AF114" s="1381"/>
      <c r="AG114" s="1077">
        <f t="shared" si="412"/>
        <v>1485.5</v>
      </c>
      <c r="AH114" s="58">
        <f>(Max!AG114+Min!AG114)/60</f>
        <v>49.516666666666666</v>
      </c>
      <c r="AI114" s="47">
        <f t="shared" si="417"/>
        <v>68</v>
      </c>
      <c r="AJ114" s="84">
        <f t="shared" si="418"/>
        <v>33.5</v>
      </c>
      <c r="AK114" s="1072">
        <v>1991</v>
      </c>
      <c r="AL114" s="23" t="str">
        <f t="shared" si="419"/>
        <v/>
      </c>
      <c r="AM114" s="23" t="str">
        <f t="shared" si="420"/>
        <v/>
      </c>
      <c r="AN114" s="23" t="str">
        <f t="shared" si="421"/>
        <v/>
      </c>
      <c r="AO114" s="23" t="str">
        <f t="shared" si="422"/>
        <v/>
      </c>
      <c r="AP114" s="23" t="str">
        <f t="shared" si="423"/>
        <v/>
      </c>
      <c r="AQ114" s="23" t="str">
        <f t="shared" si="424"/>
        <v/>
      </c>
      <c r="AR114" s="23" t="str">
        <f t="shared" si="425"/>
        <v/>
      </c>
      <c r="AS114" s="23" t="str">
        <f t="shared" si="426"/>
        <v/>
      </c>
      <c r="AT114" s="23" t="str">
        <f t="shared" si="427"/>
        <v/>
      </c>
      <c r="AU114" s="23" t="str">
        <f t="shared" si="428"/>
        <v/>
      </c>
      <c r="AV114" s="23" t="str">
        <f t="shared" si="429"/>
        <v/>
      </c>
      <c r="AW114" s="23" t="str">
        <f t="shared" si="430"/>
        <v/>
      </c>
      <c r="AX114" s="23" t="str">
        <f t="shared" si="431"/>
        <v/>
      </c>
      <c r="AY114" s="23" t="str">
        <f t="shared" si="432"/>
        <v/>
      </c>
      <c r="AZ114" s="23" t="str">
        <f t="shared" si="433"/>
        <v/>
      </c>
      <c r="BA114" s="23" t="str">
        <f t="shared" si="434"/>
        <v/>
      </c>
      <c r="BB114" s="23" t="str">
        <f t="shared" si="435"/>
        <v/>
      </c>
      <c r="BC114" s="23" t="str">
        <f t="shared" si="436"/>
        <v/>
      </c>
      <c r="BD114" s="23" t="str">
        <f t="shared" si="437"/>
        <v/>
      </c>
      <c r="BE114" s="23" t="str">
        <f t="shared" si="438"/>
        <v/>
      </c>
      <c r="BF114" s="23" t="str">
        <f t="shared" si="439"/>
        <v/>
      </c>
      <c r="BG114" s="23" t="str">
        <f t="shared" si="440"/>
        <v/>
      </c>
      <c r="BH114" s="23" t="str">
        <f t="shared" si="441"/>
        <v/>
      </c>
      <c r="BI114" s="23" t="str">
        <f t="shared" si="442"/>
        <v/>
      </c>
      <c r="BJ114" s="23" t="str">
        <f t="shared" si="443"/>
        <v/>
      </c>
      <c r="BK114" s="23" t="str">
        <f t="shared" si="444"/>
        <v/>
      </c>
      <c r="BL114" s="23" t="str">
        <f t="shared" si="445"/>
        <v/>
      </c>
      <c r="BM114" s="23" t="str">
        <f t="shared" si="446"/>
        <v/>
      </c>
      <c r="BN114" s="23" t="str">
        <f t="shared" si="447"/>
        <v/>
      </c>
      <c r="BO114" s="23" t="str">
        <f t="shared" si="448"/>
        <v/>
      </c>
      <c r="BP114" s="23">
        <f t="shared" si="413"/>
        <v>0</v>
      </c>
      <c r="BQ114" s="1072">
        <v>1991</v>
      </c>
      <c r="BR114" s="14" t="str">
        <f t="shared" si="416"/>
        <v/>
      </c>
      <c r="BS114" s="14" t="str">
        <f t="shared" si="416"/>
        <v/>
      </c>
      <c r="BT114" s="14" t="str">
        <f t="shared" si="416"/>
        <v/>
      </c>
      <c r="BU114" s="14" t="str">
        <f t="shared" si="416"/>
        <v/>
      </c>
      <c r="BV114" s="14" t="str">
        <f t="shared" si="416"/>
        <v/>
      </c>
      <c r="BW114" s="14" t="str">
        <f t="shared" si="416"/>
        <v/>
      </c>
      <c r="BX114" s="14" t="str">
        <f t="shared" si="416"/>
        <v/>
      </c>
      <c r="BY114" s="14" t="str">
        <f t="shared" si="416"/>
        <v/>
      </c>
      <c r="BZ114" s="14" t="str">
        <f t="shared" si="416"/>
        <v/>
      </c>
      <c r="CA114" s="14" t="str">
        <f t="shared" si="416"/>
        <v/>
      </c>
      <c r="CB114" s="14" t="str">
        <f t="shared" si="416"/>
        <v/>
      </c>
      <c r="CC114" s="14" t="str">
        <f t="shared" si="509"/>
        <v/>
      </c>
      <c r="CD114" s="14" t="str">
        <f t="shared" si="509"/>
        <v/>
      </c>
      <c r="CE114" s="14" t="str">
        <f t="shared" si="509"/>
        <v/>
      </c>
      <c r="CF114" s="14" t="str">
        <f t="shared" si="509"/>
        <v/>
      </c>
      <c r="CG114" s="14" t="str">
        <f t="shared" si="509"/>
        <v/>
      </c>
      <c r="CH114" s="14" t="str">
        <f t="shared" si="509"/>
        <v/>
      </c>
      <c r="CI114" s="14" t="str">
        <f t="shared" si="509"/>
        <v/>
      </c>
      <c r="CJ114" s="14" t="str">
        <f t="shared" si="509"/>
        <v/>
      </c>
      <c r="CK114" s="14" t="str">
        <f t="shared" si="509"/>
        <v/>
      </c>
      <c r="CL114" s="14" t="str">
        <f t="shared" si="509"/>
        <v/>
      </c>
      <c r="CM114" s="14" t="str">
        <f t="shared" si="509"/>
        <v/>
      </c>
      <c r="CN114" s="14" t="str">
        <f t="shared" si="509"/>
        <v/>
      </c>
      <c r="CO114" s="14" t="str">
        <f t="shared" si="509"/>
        <v/>
      </c>
      <c r="CP114" s="14" t="str">
        <f t="shared" si="415"/>
        <v/>
      </c>
      <c r="CQ114" s="14" t="str">
        <f t="shared" si="415"/>
        <v/>
      </c>
      <c r="CR114" s="14" t="str">
        <f t="shared" si="415"/>
        <v/>
      </c>
      <c r="CS114" s="14" t="str">
        <f t="shared" si="415"/>
        <v/>
      </c>
      <c r="CT114" s="14" t="str">
        <f t="shared" si="415"/>
        <v/>
      </c>
      <c r="CU114" s="14" t="str">
        <f t="shared" si="415"/>
        <v/>
      </c>
      <c r="CV114" s="1072">
        <v>1991</v>
      </c>
      <c r="CW114" s="14" t="str">
        <f t="shared" si="449"/>
        <v/>
      </c>
      <c r="CX114" s="14" t="str">
        <f t="shared" si="450"/>
        <v/>
      </c>
      <c r="CY114" s="14" t="str">
        <f t="shared" si="451"/>
        <v/>
      </c>
      <c r="CZ114" s="14" t="str">
        <f t="shared" si="452"/>
        <v/>
      </c>
      <c r="DA114" s="14" t="str">
        <f t="shared" si="453"/>
        <v/>
      </c>
      <c r="DB114" s="14" t="str">
        <f t="shared" si="454"/>
        <v/>
      </c>
      <c r="DC114" s="14" t="str">
        <f t="shared" si="455"/>
        <v/>
      </c>
      <c r="DD114" s="14" t="str">
        <f t="shared" si="456"/>
        <v/>
      </c>
      <c r="DE114" s="14" t="str">
        <f t="shared" si="457"/>
        <v/>
      </c>
      <c r="DF114" s="14" t="str">
        <f t="shared" si="458"/>
        <v/>
      </c>
      <c r="DG114" s="14" t="str">
        <f t="shared" si="459"/>
        <v/>
      </c>
      <c r="DH114" s="14" t="str">
        <f t="shared" si="460"/>
        <v/>
      </c>
      <c r="DI114" s="14" t="str">
        <f t="shared" si="461"/>
        <v/>
      </c>
      <c r="DJ114" s="14" t="str">
        <f t="shared" si="462"/>
        <v/>
      </c>
      <c r="DK114" s="14" t="str">
        <f t="shared" si="463"/>
        <v/>
      </c>
      <c r="DL114" s="14" t="str">
        <f t="shared" si="464"/>
        <v/>
      </c>
      <c r="DM114" s="14" t="str">
        <f t="shared" si="465"/>
        <v/>
      </c>
      <c r="DN114" s="14" t="str">
        <f t="shared" si="466"/>
        <v/>
      </c>
      <c r="DO114" s="14" t="str">
        <f t="shared" si="467"/>
        <v/>
      </c>
      <c r="DP114" s="14" t="str">
        <f t="shared" si="468"/>
        <v/>
      </c>
      <c r="DQ114" s="14" t="str">
        <f t="shared" si="469"/>
        <v/>
      </c>
      <c r="DR114" s="14" t="str">
        <f t="shared" si="470"/>
        <v/>
      </c>
      <c r="DS114" s="14" t="str">
        <f t="shared" si="471"/>
        <v/>
      </c>
      <c r="DT114" s="14" t="str">
        <f t="shared" si="472"/>
        <v/>
      </c>
      <c r="DU114" s="14" t="str">
        <f t="shared" si="473"/>
        <v/>
      </c>
      <c r="DV114" s="14" t="str">
        <f t="shared" si="474"/>
        <v/>
      </c>
      <c r="DW114" s="14" t="str">
        <f t="shared" si="475"/>
        <v/>
      </c>
      <c r="DX114" s="14" t="str">
        <f t="shared" si="476"/>
        <v/>
      </c>
      <c r="DY114" s="14" t="str">
        <f t="shared" si="477"/>
        <v/>
      </c>
      <c r="DZ114" s="14" t="str">
        <f t="shared" si="478"/>
        <v/>
      </c>
      <c r="EA114" s="1072">
        <v>1991</v>
      </c>
      <c r="EB114" s="23" t="str">
        <f t="shared" si="379"/>
        <v/>
      </c>
      <c r="EC114" s="23" t="str">
        <f t="shared" si="380"/>
        <v/>
      </c>
      <c r="ED114" s="23" t="str">
        <f t="shared" si="381"/>
        <v/>
      </c>
      <c r="EE114" s="23" t="str">
        <f t="shared" si="382"/>
        <v/>
      </c>
      <c r="EF114" s="23" t="str">
        <f t="shared" si="383"/>
        <v/>
      </c>
      <c r="EG114" s="23" t="str">
        <f t="shared" si="384"/>
        <v/>
      </c>
      <c r="EH114" s="23" t="str">
        <f t="shared" si="385"/>
        <v/>
      </c>
      <c r="EI114" s="23" t="str">
        <f t="shared" si="386"/>
        <v/>
      </c>
      <c r="EJ114" s="23" t="str">
        <f t="shared" si="387"/>
        <v/>
      </c>
      <c r="EK114" s="23" t="str">
        <f t="shared" si="388"/>
        <v/>
      </c>
      <c r="EL114" s="23" t="str">
        <f t="shared" si="389"/>
        <v/>
      </c>
      <c r="EM114" s="23" t="str">
        <f t="shared" si="390"/>
        <v/>
      </c>
      <c r="EN114" s="23" t="str">
        <f t="shared" si="391"/>
        <v/>
      </c>
      <c r="EO114" s="23" t="str">
        <f t="shared" si="392"/>
        <v/>
      </c>
      <c r="EP114" s="23" t="str">
        <f t="shared" si="393"/>
        <v/>
      </c>
      <c r="EQ114" s="23" t="str">
        <f t="shared" si="394"/>
        <v/>
      </c>
      <c r="ER114" s="23" t="str">
        <f t="shared" si="395"/>
        <v/>
      </c>
      <c r="ES114" s="23" t="str">
        <f t="shared" si="396"/>
        <v/>
      </c>
      <c r="ET114" s="23" t="str">
        <f t="shared" si="397"/>
        <v/>
      </c>
      <c r="EU114" s="23" t="str">
        <f t="shared" si="398"/>
        <v/>
      </c>
      <c r="EV114" s="23" t="str">
        <f t="shared" si="399"/>
        <v/>
      </c>
      <c r="EW114" s="23" t="str">
        <f t="shared" si="400"/>
        <v/>
      </c>
      <c r="EX114" s="23" t="str">
        <f t="shared" si="401"/>
        <v/>
      </c>
      <c r="EY114" s="23" t="str">
        <f t="shared" si="402"/>
        <v/>
      </c>
      <c r="EZ114" s="23" t="str">
        <f t="shared" si="403"/>
        <v/>
      </c>
      <c r="FA114" s="23" t="str">
        <f t="shared" si="404"/>
        <v/>
      </c>
      <c r="FB114" s="23" t="str">
        <f t="shared" si="405"/>
        <v/>
      </c>
      <c r="FC114" s="23" t="str">
        <f t="shared" si="406"/>
        <v/>
      </c>
      <c r="FD114" s="23" t="str">
        <f t="shared" si="407"/>
        <v/>
      </c>
      <c r="FE114" s="23" t="str">
        <f t="shared" si="408"/>
        <v/>
      </c>
      <c r="FF114" s="23">
        <f t="shared" si="409"/>
        <v>0</v>
      </c>
      <c r="FG114" s="1072">
        <v>1991</v>
      </c>
      <c r="FH114" s="14" t="str">
        <f t="shared" si="479"/>
        <v/>
      </c>
      <c r="FI114" s="14" t="str">
        <f t="shared" si="480"/>
        <v/>
      </c>
      <c r="FJ114" s="14" t="str">
        <f t="shared" si="481"/>
        <v/>
      </c>
      <c r="FK114" s="14" t="str">
        <f t="shared" si="482"/>
        <v/>
      </c>
      <c r="FL114" s="14">
        <f t="shared" si="483"/>
        <v>1991</v>
      </c>
      <c r="FM114" s="14" t="str">
        <f t="shared" si="484"/>
        <v/>
      </c>
      <c r="FN114" s="14" t="str">
        <f t="shared" si="485"/>
        <v/>
      </c>
      <c r="FO114" s="14" t="str">
        <f t="shared" si="486"/>
        <v/>
      </c>
      <c r="FP114" s="14" t="str">
        <f t="shared" si="487"/>
        <v/>
      </c>
      <c r="FQ114" s="14" t="str">
        <f t="shared" si="488"/>
        <v/>
      </c>
      <c r="FR114" s="14" t="str">
        <f t="shared" si="489"/>
        <v/>
      </c>
      <c r="FS114" s="14" t="str">
        <f t="shared" si="490"/>
        <v/>
      </c>
      <c r="FT114" s="14" t="str">
        <f t="shared" si="491"/>
        <v/>
      </c>
      <c r="FU114" s="14" t="str">
        <f t="shared" si="492"/>
        <v/>
      </c>
      <c r="FV114" s="14" t="str">
        <f t="shared" si="493"/>
        <v/>
      </c>
      <c r="FW114" s="14" t="str">
        <f t="shared" si="494"/>
        <v/>
      </c>
      <c r="FX114" s="14" t="str">
        <f t="shared" si="495"/>
        <v/>
      </c>
      <c r="FY114" s="14" t="str">
        <f t="shared" si="496"/>
        <v/>
      </c>
      <c r="FZ114" s="14" t="str">
        <f t="shared" si="497"/>
        <v/>
      </c>
      <c r="GA114" s="14" t="str">
        <f t="shared" si="498"/>
        <v/>
      </c>
      <c r="GB114" s="14" t="str">
        <f t="shared" si="499"/>
        <v/>
      </c>
      <c r="GC114" s="14" t="str">
        <f t="shared" si="500"/>
        <v/>
      </c>
      <c r="GD114" s="14" t="str">
        <f t="shared" si="501"/>
        <v/>
      </c>
      <c r="GE114" s="14" t="str">
        <f t="shared" si="502"/>
        <v/>
      </c>
      <c r="GF114" s="14" t="str">
        <f t="shared" si="503"/>
        <v/>
      </c>
      <c r="GG114" s="14" t="str">
        <f t="shared" si="504"/>
        <v/>
      </c>
      <c r="GH114" s="14" t="str">
        <f t="shared" si="505"/>
        <v/>
      </c>
      <c r="GI114" s="14" t="str">
        <f t="shared" si="506"/>
        <v/>
      </c>
      <c r="GJ114" s="14" t="str">
        <f t="shared" si="507"/>
        <v/>
      </c>
      <c r="GK114" s="14" t="str">
        <f t="shared" si="508"/>
        <v/>
      </c>
      <c r="GL114" s="1072">
        <v>1991</v>
      </c>
    </row>
    <row r="115" spans="1:194">
      <c r="A115" s="656">
        <v>1992</v>
      </c>
      <c r="B115" s="1093">
        <f>(Max!B115+Min!B115)/2</f>
        <v>50.5</v>
      </c>
      <c r="C115" s="1093">
        <f>(Max!C115+Min!C115)/2</f>
        <v>56.5</v>
      </c>
      <c r="D115" s="1093">
        <f>(Max!D115+Min!D115)/2</f>
        <v>63</v>
      </c>
      <c r="E115" s="1093">
        <f>(Max!E115+Min!E115)/2</f>
        <v>61</v>
      </c>
      <c r="F115" s="1093">
        <f>(Max!F115+Min!F115)/2</f>
        <v>56.5</v>
      </c>
      <c r="G115" s="1093">
        <f>(Max!G115+Min!G115)/2</f>
        <v>44.5</v>
      </c>
      <c r="H115" s="1093">
        <f>(Max!H115+Min!H115)/2</f>
        <v>46</v>
      </c>
      <c r="I115" s="1093">
        <f>(Max!I115+Min!I115)/2</f>
        <v>39</v>
      </c>
      <c r="J115" s="1093">
        <f>(Max!J115+Min!J115)/2</f>
        <v>40</v>
      </c>
      <c r="K115" s="1093">
        <f>(Max!K115+Min!K115)/2</f>
        <v>44</v>
      </c>
      <c r="L115" s="1093">
        <f>(Max!L115+Min!L115)/2</f>
        <v>54.5</v>
      </c>
      <c r="M115" s="1093">
        <f>(Max!M115+Min!M115)/2</f>
        <v>59.5</v>
      </c>
      <c r="N115" s="1093">
        <f>(Max!N115+Min!N115)/2</f>
        <v>52</v>
      </c>
      <c r="O115" s="1093">
        <f>(Max!O115+Min!O115)/2</f>
        <v>41</v>
      </c>
      <c r="P115" s="1093">
        <f>(Max!P115+Min!P115)/2</f>
        <v>37.5</v>
      </c>
      <c r="Q115" s="1093">
        <f>(Max!Q115+Min!Q115)/2</f>
        <v>34.5</v>
      </c>
      <c r="R115" s="1093">
        <f>(Max!R115+Min!R115)/2</f>
        <v>46.5</v>
      </c>
      <c r="S115" s="1093">
        <f>(Max!S115+Min!S115)/2</f>
        <v>54.5</v>
      </c>
      <c r="T115" s="1093">
        <f>(Max!T115+Min!T115)/2</f>
        <v>45.5</v>
      </c>
      <c r="U115" s="1093">
        <f>(Max!U115+Min!U115)/2</f>
        <v>48</v>
      </c>
      <c r="V115" s="1093">
        <f>(Max!V115+Min!V115)/2</f>
        <v>60</v>
      </c>
      <c r="W115" s="1093">
        <f>(Max!W115+Min!W115)/2</f>
        <v>67.5</v>
      </c>
      <c r="X115" s="1093">
        <f>(Max!X115+Min!X115)/2</f>
        <v>63.5</v>
      </c>
      <c r="Y115" s="1093">
        <f>(Max!Y115+Min!Y115)/2</f>
        <v>53</v>
      </c>
      <c r="Z115" s="1093">
        <f>(Max!Z115+Min!Z115)/2</f>
        <v>56.5</v>
      </c>
      <c r="AA115" s="1093">
        <f>(Max!AA115+Min!AA115)/2</f>
        <v>62</v>
      </c>
      <c r="AB115" s="1093">
        <f>(Max!AB115+Min!AB115)/2</f>
        <v>52.5</v>
      </c>
      <c r="AC115" s="1093">
        <f>(Max!AC115+Min!AC115)/2</f>
        <v>47.5</v>
      </c>
      <c r="AD115" s="1093">
        <f>(Max!AD115+Min!AD115)/2</f>
        <v>42</v>
      </c>
      <c r="AE115" s="1093">
        <f>(Max!AE115+Min!AE115)/2</f>
        <v>39</v>
      </c>
      <c r="AF115" s="1381"/>
      <c r="AG115" s="1077">
        <f t="shared" si="412"/>
        <v>1518</v>
      </c>
      <c r="AH115" s="58">
        <f>(Max!AG115+Min!AG115)/60</f>
        <v>50.6</v>
      </c>
      <c r="AI115" s="47">
        <f t="shared" si="417"/>
        <v>67.5</v>
      </c>
      <c r="AJ115" s="84">
        <f t="shared" si="418"/>
        <v>34.5</v>
      </c>
      <c r="AK115" s="1072">
        <v>1992</v>
      </c>
      <c r="AL115" s="23" t="str">
        <f t="shared" si="419"/>
        <v/>
      </c>
      <c r="AM115" s="23" t="str">
        <f t="shared" si="420"/>
        <v/>
      </c>
      <c r="AN115" s="23" t="str">
        <f t="shared" si="421"/>
        <v/>
      </c>
      <c r="AO115" s="23" t="str">
        <f t="shared" si="422"/>
        <v/>
      </c>
      <c r="AP115" s="23" t="str">
        <f t="shared" si="423"/>
        <v/>
      </c>
      <c r="AQ115" s="23" t="str">
        <f t="shared" si="424"/>
        <v/>
      </c>
      <c r="AR115" s="23" t="str">
        <f t="shared" si="425"/>
        <v/>
      </c>
      <c r="AS115" s="23" t="str">
        <f t="shared" si="426"/>
        <v/>
      </c>
      <c r="AT115" s="23" t="str">
        <f t="shared" si="427"/>
        <v/>
      </c>
      <c r="AU115" s="23" t="str">
        <f t="shared" si="428"/>
        <v/>
      </c>
      <c r="AV115" s="23" t="str">
        <f t="shared" si="429"/>
        <v/>
      </c>
      <c r="AW115" s="23" t="str">
        <f t="shared" si="430"/>
        <v/>
      </c>
      <c r="AX115" s="23" t="str">
        <f t="shared" si="431"/>
        <v/>
      </c>
      <c r="AY115" s="23" t="str">
        <f t="shared" si="432"/>
        <v/>
      </c>
      <c r="AZ115" s="23" t="str">
        <f t="shared" si="433"/>
        <v/>
      </c>
      <c r="BA115" s="23" t="str">
        <f t="shared" si="434"/>
        <v/>
      </c>
      <c r="BB115" s="23" t="str">
        <f t="shared" si="435"/>
        <v/>
      </c>
      <c r="BC115" s="23" t="str">
        <f t="shared" si="436"/>
        <v/>
      </c>
      <c r="BD115" s="23" t="str">
        <f t="shared" si="437"/>
        <v/>
      </c>
      <c r="BE115" s="23" t="str">
        <f t="shared" si="438"/>
        <v/>
      </c>
      <c r="BF115" s="23" t="str">
        <f t="shared" si="439"/>
        <v/>
      </c>
      <c r="BG115" s="23" t="str">
        <f t="shared" si="440"/>
        <v/>
      </c>
      <c r="BH115" s="23" t="str">
        <f t="shared" si="441"/>
        <v/>
      </c>
      <c r="BI115" s="23" t="str">
        <f t="shared" si="442"/>
        <v/>
      </c>
      <c r="BJ115" s="23" t="str">
        <f t="shared" si="443"/>
        <v/>
      </c>
      <c r="BK115" s="23" t="str">
        <f t="shared" si="444"/>
        <v/>
      </c>
      <c r="BL115" s="23" t="str">
        <f t="shared" si="445"/>
        <v/>
      </c>
      <c r="BM115" s="23" t="str">
        <f t="shared" si="446"/>
        <v/>
      </c>
      <c r="BN115" s="23" t="str">
        <f t="shared" si="447"/>
        <v/>
      </c>
      <c r="BO115" s="23" t="str">
        <f t="shared" si="448"/>
        <v/>
      </c>
      <c r="BP115" s="23">
        <f t="shared" si="413"/>
        <v>0</v>
      </c>
      <c r="BQ115" s="1072">
        <v>1992</v>
      </c>
      <c r="BR115" s="14" t="str">
        <f t="shared" si="416"/>
        <v/>
      </c>
      <c r="BS115" s="14" t="str">
        <f t="shared" si="416"/>
        <v/>
      </c>
      <c r="BT115" s="14" t="str">
        <f t="shared" si="416"/>
        <v/>
      </c>
      <c r="BU115" s="14" t="str">
        <f t="shared" si="416"/>
        <v/>
      </c>
      <c r="BV115" s="14" t="str">
        <f t="shared" si="416"/>
        <v/>
      </c>
      <c r="BW115" s="14" t="str">
        <f t="shared" si="416"/>
        <v/>
      </c>
      <c r="BX115" s="14" t="str">
        <f t="shared" si="416"/>
        <v/>
      </c>
      <c r="BY115" s="14" t="str">
        <f t="shared" si="416"/>
        <v/>
      </c>
      <c r="BZ115" s="14" t="str">
        <f t="shared" si="416"/>
        <v/>
      </c>
      <c r="CA115" s="14" t="str">
        <f t="shared" si="416"/>
        <v/>
      </c>
      <c r="CB115" s="14" t="str">
        <f t="shared" si="416"/>
        <v/>
      </c>
      <c r="CC115" s="14" t="str">
        <f t="shared" si="509"/>
        <v/>
      </c>
      <c r="CD115" s="14" t="str">
        <f t="shared" si="509"/>
        <v/>
      </c>
      <c r="CE115" s="14" t="str">
        <f t="shared" si="509"/>
        <v/>
      </c>
      <c r="CF115" s="14" t="str">
        <f t="shared" si="509"/>
        <v/>
      </c>
      <c r="CG115" s="14" t="str">
        <f t="shared" si="509"/>
        <v/>
      </c>
      <c r="CH115" s="14" t="str">
        <f t="shared" si="509"/>
        <v/>
      </c>
      <c r="CI115" s="14" t="str">
        <f t="shared" si="509"/>
        <v/>
      </c>
      <c r="CJ115" s="14" t="str">
        <f t="shared" si="509"/>
        <v/>
      </c>
      <c r="CK115" s="14" t="str">
        <f t="shared" si="509"/>
        <v/>
      </c>
      <c r="CL115" s="14" t="str">
        <f t="shared" si="509"/>
        <v/>
      </c>
      <c r="CM115" s="14" t="str">
        <f t="shared" si="509"/>
        <v/>
      </c>
      <c r="CN115" s="14" t="str">
        <f t="shared" si="509"/>
        <v/>
      </c>
      <c r="CO115" s="14" t="str">
        <f t="shared" si="509"/>
        <v/>
      </c>
      <c r="CP115" s="14" t="str">
        <f t="shared" si="415"/>
        <v/>
      </c>
      <c r="CQ115" s="14" t="str">
        <f t="shared" si="415"/>
        <v/>
      </c>
      <c r="CR115" s="14" t="str">
        <f t="shared" si="415"/>
        <v/>
      </c>
      <c r="CS115" s="14" t="str">
        <f t="shared" si="415"/>
        <v/>
      </c>
      <c r="CT115" s="14" t="str">
        <f t="shared" si="415"/>
        <v/>
      </c>
      <c r="CU115" s="14" t="str">
        <f t="shared" si="415"/>
        <v/>
      </c>
      <c r="CV115" s="1072">
        <v>1992</v>
      </c>
      <c r="CW115" s="14" t="str">
        <f t="shared" si="449"/>
        <v/>
      </c>
      <c r="CX115" s="14" t="str">
        <f t="shared" si="450"/>
        <v/>
      </c>
      <c r="CY115" s="14" t="str">
        <f t="shared" si="451"/>
        <v/>
      </c>
      <c r="CZ115" s="14" t="str">
        <f t="shared" si="452"/>
        <v/>
      </c>
      <c r="DA115" s="14" t="str">
        <f t="shared" si="453"/>
        <v/>
      </c>
      <c r="DB115" s="14" t="str">
        <f t="shared" si="454"/>
        <v/>
      </c>
      <c r="DC115" s="14" t="str">
        <f t="shared" si="455"/>
        <v/>
      </c>
      <c r="DD115" s="14" t="str">
        <f t="shared" si="456"/>
        <v/>
      </c>
      <c r="DE115" s="14" t="str">
        <f t="shared" si="457"/>
        <v/>
      </c>
      <c r="DF115" s="14" t="str">
        <f t="shared" si="458"/>
        <v/>
      </c>
      <c r="DG115" s="14" t="str">
        <f t="shared" si="459"/>
        <v/>
      </c>
      <c r="DH115" s="14" t="str">
        <f t="shared" si="460"/>
        <v/>
      </c>
      <c r="DI115" s="14" t="str">
        <f t="shared" si="461"/>
        <v/>
      </c>
      <c r="DJ115" s="14" t="str">
        <f t="shared" si="462"/>
        <v/>
      </c>
      <c r="DK115" s="14" t="str">
        <f t="shared" si="463"/>
        <v/>
      </c>
      <c r="DL115" s="14" t="str">
        <f t="shared" si="464"/>
        <v/>
      </c>
      <c r="DM115" s="14" t="str">
        <f t="shared" si="465"/>
        <v/>
      </c>
      <c r="DN115" s="14" t="str">
        <f t="shared" si="466"/>
        <v/>
      </c>
      <c r="DO115" s="14" t="str">
        <f t="shared" si="467"/>
        <v/>
      </c>
      <c r="DP115" s="14" t="str">
        <f t="shared" si="468"/>
        <v/>
      </c>
      <c r="DQ115" s="14" t="str">
        <f t="shared" si="469"/>
        <v/>
      </c>
      <c r="DR115" s="14">
        <f t="shared" si="470"/>
        <v>1992</v>
      </c>
      <c r="DS115" s="14" t="str">
        <f t="shared" si="471"/>
        <v/>
      </c>
      <c r="DT115" s="14" t="str">
        <f t="shared" si="472"/>
        <v/>
      </c>
      <c r="DU115" s="14" t="str">
        <f t="shared" si="473"/>
        <v/>
      </c>
      <c r="DV115" s="14" t="str">
        <f t="shared" si="474"/>
        <v/>
      </c>
      <c r="DW115" s="14" t="str">
        <f t="shared" si="475"/>
        <v/>
      </c>
      <c r="DX115" s="14" t="str">
        <f t="shared" si="476"/>
        <v/>
      </c>
      <c r="DY115" s="14" t="str">
        <f t="shared" si="477"/>
        <v/>
      </c>
      <c r="DZ115" s="14" t="str">
        <f t="shared" si="478"/>
        <v/>
      </c>
      <c r="EA115" s="1072">
        <v>1992</v>
      </c>
      <c r="EB115" s="23" t="str">
        <f t="shared" si="379"/>
        <v/>
      </c>
      <c r="EC115" s="23" t="str">
        <f t="shared" si="380"/>
        <v/>
      </c>
      <c r="ED115" s="23" t="str">
        <f t="shared" si="381"/>
        <v/>
      </c>
      <c r="EE115" s="23" t="str">
        <f t="shared" si="382"/>
        <v/>
      </c>
      <c r="EF115" s="23" t="str">
        <f t="shared" si="383"/>
        <v/>
      </c>
      <c r="EG115" s="23" t="str">
        <f t="shared" si="384"/>
        <v/>
      </c>
      <c r="EH115" s="23" t="str">
        <f t="shared" si="385"/>
        <v/>
      </c>
      <c r="EI115" s="23" t="str">
        <f t="shared" si="386"/>
        <v/>
      </c>
      <c r="EJ115" s="23" t="str">
        <f t="shared" si="387"/>
        <v/>
      </c>
      <c r="EK115" s="23" t="str">
        <f t="shared" si="388"/>
        <v/>
      </c>
      <c r="EL115" s="23" t="str">
        <f t="shared" si="389"/>
        <v/>
      </c>
      <c r="EM115" s="23" t="str">
        <f t="shared" si="390"/>
        <v/>
      </c>
      <c r="EN115" s="23" t="str">
        <f t="shared" si="391"/>
        <v/>
      </c>
      <c r="EO115" s="23" t="str">
        <f t="shared" si="392"/>
        <v/>
      </c>
      <c r="EP115" s="23" t="str">
        <f t="shared" si="393"/>
        <v/>
      </c>
      <c r="EQ115" s="23" t="str">
        <f t="shared" si="394"/>
        <v/>
      </c>
      <c r="ER115" s="23" t="str">
        <f t="shared" si="395"/>
        <v/>
      </c>
      <c r="ES115" s="23" t="str">
        <f t="shared" si="396"/>
        <v/>
      </c>
      <c r="ET115" s="23" t="str">
        <f t="shared" si="397"/>
        <v/>
      </c>
      <c r="EU115" s="23" t="str">
        <f t="shared" si="398"/>
        <v/>
      </c>
      <c r="EV115" s="23" t="str">
        <f t="shared" si="399"/>
        <v/>
      </c>
      <c r="EW115" s="23" t="str">
        <f t="shared" si="400"/>
        <v/>
      </c>
      <c r="EX115" s="23" t="str">
        <f t="shared" si="401"/>
        <v/>
      </c>
      <c r="EY115" s="23" t="str">
        <f t="shared" si="402"/>
        <v/>
      </c>
      <c r="EZ115" s="23" t="str">
        <f t="shared" si="403"/>
        <v/>
      </c>
      <c r="FA115" s="23" t="str">
        <f t="shared" si="404"/>
        <v/>
      </c>
      <c r="FB115" s="23" t="str">
        <f t="shared" si="405"/>
        <v/>
      </c>
      <c r="FC115" s="23" t="str">
        <f t="shared" si="406"/>
        <v/>
      </c>
      <c r="FD115" s="23" t="str">
        <f t="shared" si="407"/>
        <v/>
      </c>
      <c r="FE115" s="23" t="str">
        <f t="shared" si="408"/>
        <v/>
      </c>
      <c r="FF115" s="23">
        <f t="shared" si="409"/>
        <v>0</v>
      </c>
      <c r="FG115" s="1072">
        <v>1992</v>
      </c>
      <c r="FH115" s="14" t="str">
        <f t="shared" si="479"/>
        <v/>
      </c>
      <c r="FI115" s="14" t="str">
        <f t="shared" si="480"/>
        <v/>
      </c>
      <c r="FJ115" s="14" t="str">
        <f t="shared" si="481"/>
        <v/>
      </c>
      <c r="FK115" s="14" t="str">
        <f t="shared" si="482"/>
        <v/>
      </c>
      <c r="FL115" s="14" t="str">
        <f t="shared" si="483"/>
        <v/>
      </c>
      <c r="FM115" s="14" t="str">
        <f t="shared" si="484"/>
        <v/>
      </c>
      <c r="FN115" s="14" t="str">
        <f t="shared" si="485"/>
        <v/>
      </c>
      <c r="FO115" s="14" t="str">
        <f t="shared" si="486"/>
        <v/>
      </c>
      <c r="FP115" s="14" t="str">
        <f t="shared" si="487"/>
        <v/>
      </c>
      <c r="FQ115" s="14" t="str">
        <f t="shared" si="488"/>
        <v/>
      </c>
      <c r="FR115" s="14" t="str">
        <f t="shared" si="489"/>
        <v/>
      </c>
      <c r="FS115" s="14" t="str">
        <f t="shared" si="490"/>
        <v/>
      </c>
      <c r="FT115" s="14" t="str">
        <f t="shared" si="491"/>
        <v/>
      </c>
      <c r="FU115" s="14" t="str">
        <f t="shared" si="492"/>
        <v/>
      </c>
      <c r="FV115" s="14" t="str">
        <f t="shared" si="493"/>
        <v/>
      </c>
      <c r="FW115" s="14" t="str">
        <f t="shared" si="494"/>
        <v/>
      </c>
      <c r="FX115" s="14" t="str">
        <f t="shared" si="495"/>
        <v/>
      </c>
      <c r="FY115" s="14" t="str">
        <f t="shared" si="496"/>
        <v/>
      </c>
      <c r="FZ115" s="14" t="str">
        <f t="shared" si="497"/>
        <v/>
      </c>
      <c r="GA115" s="14" t="str">
        <f t="shared" si="498"/>
        <v/>
      </c>
      <c r="GB115" s="14" t="str">
        <f t="shared" si="499"/>
        <v/>
      </c>
      <c r="GC115" s="14" t="str">
        <f t="shared" si="500"/>
        <v/>
      </c>
      <c r="GD115" s="14" t="str">
        <f t="shared" si="501"/>
        <v/>
      </c>
      <c r="GE115" s="14" t="str">
        <f t="shared" si="502"/>
        <v/>
      </c>
      <c r="GF115" s="14" t="str">
        <f t="shared" si="503"/>
        <v/>
      </c>
      <c r="GG115" s="14" t="str">
        <f t="shared" si="504"/>
        <v/>
      </c>
      <c r="GH115" s="14" t="str">
        <f t="shared" si="505"/>
        <v/>
      </c>
      <c r="GI115" s="14" t="str">
        <f t="shared" si="506"/>
        <v/>
      </c>
      <c r="GJ115" s="14" t="str">
        <f t="shared" si="507"/>
        <v/>
      </c>
      <c r="GK115" s="14" t="str">
        <f t="shared" si="508"/>
        <v/>
      </c>
      <c r="GL115" s="1072">
        <v>1992</v>
      </c>
    </row>
    <row r="116" spans="1:194">
      <c r="A116" s="656">
        <v>1993</v>
      </c>
      <c r="B116" s="1093">
        <f>(Max!B116+Min!B116)/2</f>
        <v>44</v>
      </c>
      <c r="C116" s="1093">
        <f>(Max!C116+Min!C116)/2</f>
        <v>41.5</v>
      </c>
      <c r="D116" s="1093">
        <f>(Max!D116+Min!D116)/2</f>
        <v>44</v>
      </c>
      <c r="E116" s="1093">
        <f>(Max!E116+Min!E116)/2</f>
        <v>49</v>
      </c>
      <c r="F116" s="1093">
        <f>(Max!F116+Min!F116)/2</f>
        <v>60</v>
      </c>
      <c r="G116" s="1093">
        <f>(Max!G116+Min!G116)/2</f>
        <v>48</v>
      </c>
      <c r="H116" s="1093">
        <f>(Max!H116+Min!H116)/2</f>
        <v>42</v>
      </c>
      <c r="I116" s="1093">
        <f>(Max!I116+Min!I116)/2</f>
        <v>42.5</v>
      </c>
      <c r="J116" s="1093">
        <f>(Max!J116+Min!J116)/2</f>
        <v>41.5</v>
      </c>
      <c r="K116" s="1093">
        <f>(Max!K116+Min!K116)/2</f>
        <v>47</v>
      </c>
      <c r="L116" s="1093">
        <f>(Max!L116+Min!L116)/2</f>
        <v>47</v>
      </c>
      <c r="M116" s="1093">
        <f>(Max!M116+Min!M116)/2</f>
        <v>55</v>
      </c>
      <c r="N116" s="1093">
        <f>(Max!N116+Min!N116)/2</f>
        <v>61</v>
      </c>
      <c r="O116" s="1093">
        <f>(Max!O116+Min!O116)/2</f>
        <v>70.5</v>
      </c>
      <c r="P116" s="1093">
        <f>(Max!P116+Min!P116)/2</f>
        <v>76.5</v>
      </c>
      <c r="Q116" s="1093">
        <f>(Max!Q116+Min!Q116)/2</f>
        <v>62.5</v>
      </c>
      <c r="R116" s="1093">
        <f>(Max!R116+Min!R116)/2</f>
        <v>61</v>
      </c>
      <c r="S116" s="1093">
        <f>(Max!S116+Min!S116)/2</f>
        <v>56</v>
      </c>
      <c r="T116" s="1093">
        <f>(Max!T116+Min!T116)/2</f>
        <v>55</v>
      </c>
      <c r="U116" s="1093">
        <f>(Max!U116+Min!U116)/2</f>
        <v>45</v>
      </c>
      <c r="V116" s="1093">
        <f>(Max!V116+Min!V116)/2</f>
        <v>40.5</v>
      </c>
      <c r="W116" s="1093">
        <f>(Max!W116+Min!W116)/2</f>
        <v>51.5</v>
      </c>
      <c r="X116" s="1093">
        <f>(Max!X116+Min!X116)/2</f>
        <v>49</v>
      </c>
      <c r="Y116" s="1093">
        <f>(Max!Y116+Min!Y116)/2</f>
        <v>50</v>
      </c>
      <c r="Z116" s="1093">
        <f>(Max!Z116+Min!Z116)/2</f>
        <v>46</v>
      </c>
      <c r="AA116" s="1093">
        <f>(Max!AA116+Min!AA116)/2</f>
        <v>46.5</v>
      </c>
      <c r="AB116" s="1093">
        <f>(Max!AB116+Min!AB116)/2</f>
        <v>57.5</v>
      </c>
      <c r="AC116" s="1093">
        <f>(Max!AC116+Min!AC116)/2</f>
        <v>56.5</v>
      </c>
      <c r="AD116" s="1093">
        <f>(Max!AD116+Min!AD116)/2</f>
        <v>40</v>
      </c>
      <c r="AE116" s="1093">
        <f>(Max!AE116+Min!AE116)/2</f>
        <v>39.5</v>
      </c>
      <c r="AF116" s="1381"/>
      <c r="AG116" s="1077">
        <f t="shared" si="412"/>
        <v>1526</v>
      </c>
      <c r="AH116" s="58">
        <f>(Max!AG116+Min!AG116)/60</f>
        <v>50.866666666666667</v>
      </c>
      <c r="AI116" s="47">
        <f t="shared" si="417"/>
        <v>76.5</v>
      </c>
      <c r="AJ116" s="84">
        <f t="shared" si="418"/>
        <v>39.5</v>
      </c>
      <c r="AK116" s="1072">
        <v>1993</v>
      </c>
      <c r="AL116" s="23" t="str">
        <f t="shared" si="419"/>
        <v/>
      </c>
      <c r="AM116" s="23" t="str">
        <f t="shared" si="420"/>
        <v/>
      </c>
      <c r="AN116" s="23" t="str">
        <f t="shared" si="421"/>
        <v/>
      </c>
      <c r="AO116" s="23" t="str">
        <f t="shared" si="422"/>
        <v/>
      </c>
      <c r="AP116" s="23" t="str">
        <f t="shared" si="423"/>
        <v/>
      </c>
      <c r="AQ116" s="23" t="str">
        <f t="shared" si="424"/>
        <v/>
      </c>
      <c r="AR116" s="23" t="str">
        <f t="shared" si="425"/>
        <v/>
      </c>
      <c r="AS116" s="23" t="str">
        <f t="shared" si="426"/>
        <v/>
      </c>
      <c r="AT116" s="23" t="str">
        <f t="shared" si="427"/>
        <v/>
      </c>
      <c r="AU116" s="23" t="str">
        <f t="shared" si="428"/>
        <v/>
      </c>
      <c r="AV116" s="23" t="str">
        <f t="shared" si="429"/>
        <v/>
      </c>
      <c r="AW116" s="23" t="str">
        <f t="shared" si="430"/>
        <v/>
      </c>
      <c r="AX116" s="23" t="str">
        <f t="shared" si="431"/>
        <v/>
      </c>
      <c r="AY116" s="23">
        <f t="shared" si="432"/>
        <v>1</v>
      </c>
      <c r="AZ116" s="23">
        <f t="shared" si="433"/>
        <v>1</v>
      </c>
      <c r="BA116" s="23" t="str">
        <f t="shared" si="434"/>
        <v/>
      </c>
      <c r="BB116" s="23" t="str">
        <f t="shared" si="435"/>
        <v/>
      </c>
      <c r="BC116" s="23" t="str">
        <f t="shared" si="436"/>
        <v/>
      </c>
      <c r="BD116" s="23" t="str">
        <f t="shared" si="437"/>
        <v/>
      </c>
      <c r="BE116" s="23" t="str">
        <f t="shared" si="438"/>
        <v/>
      </c>
      <c r="BF116" s="23" t="str">
        <f t="shared" si="439"/>
        <v/>
      </c>
      <c r="BG116" s="23" t="str">
        <f t="shared" si="440"/>
        <v/>
      </c>
      <c r="BH116" s="23" t="str">
        <f t="shared" si="441"/>
        <v/>
      </c>
      <c r="BI116" s="23" t="str">
        <f t="shared" si="442"/>
        <v/>
      </c>
      <c r="BJ116" s="23" t="str">
        <f t="shared" si="443"/>
        <v/>
      </c>
      <c r="BK116" s="23" t="str">
        <f t="shared" si="444"/>
        <v/>
      </c>
      <c r="BL116" s="23" t="str">
        <f t="shared" si="445"/>
        <v/>
      </c>
      <c r="BM116" s="23" t="str">
        <f t="shared" si="446"/>
        <v/>
      </c>
      <c r="BN116" s="23" t="str">
        <f t="shared" si="447"/>
        <v/>
      </c>
      <c r="BO116" s="23" t="str">
        <f t="shared" si="448"/>
        <v/>
      </c>
      <c r="BP116" s="23">
        <f t="shared" si="413"/>
        <v>2</v>
      </c>
      <c r="BQ116" s="1072">
        <v>1993</v>
      </c>
      <c r="BR116" s="14" t="str">
        <f t="shared" si="416"/>
        <v/>
      </c>
      <c r="BS116" s="14" t="str">
        <f t="shared" si="416"/>
        <v/>
      </c>
      <c r="BT116" s="14" t="str">
        <f t="shared" si="416"/>
        <v/>
      </c>
      <c r="BU116" s="14" t="str">
        <f t="shared" si="416"/>
        <v/>
      </c>
      <c r="BV116" s="14" t="str">
        <f t="shared" si="416"/>
        <v/>
      </c>
      <c r="BW116" s="14" t="str">
        <f t="shared" si="416"/>
        <v/>
      </c>
      <c r="BX116" s="14" t="str">
        <f t="shared" si="416"/>
        <v/>
      </c>
      <c r="BY116" s="14" t="str">
        <f t="shared" si="416"/>
        <v/>
      </c>
      <c r="BZ116" s="14" t="str">
        <f t="shared" si="416"/>
        <v/>
      </c>
      <c r="CA116" s="14" t="str">
        <f t="shared" si="416"/>
        <v/>
      </c>
      <c r="CB116" s="14" t="str">
        <f t="shared" si="416"/>
        <v/>
      </c>
      <c r="CC116" s="14" t="str">
        <f t="shared" si="509"/>
        <v/>
      </c>
      <c r="CD116" s="14" t="str">
        <f t="shared" si="509"/>
        <v/>
      </c>
      <c r="CE116" s="14">
        <f t="shared" si="509"/>
        <v>1993</v>
      </c>
      <c r="CF116" s="14">
        <f t="shared" si="509"/>
        <v>1993</v>
      </c>
      <c r="CG116" s="14" t="str">
        <f t="shared" si="509"/>
        <v/>
      </c>
      <c r="CH116" s="14" t="str">
        <f t="shared" si="509"/>
        <v/>
      </c>
      <c r="CI116" s="14" t="str">
        <f t="shared" si="509"/>
        <v/>
      </c>
      <c r="CJ116" s="14" t="str">
        <f t="shared" si="509"/>
        <v/>
      </c>
      <c r="CK116" s="14" t="str">
        <f t="shared" si="509"/>
        <v/>
      </c>
      <c r="CL116" s="14" t="str">
        <f t="shared" si="509"/>
        <v/>
      </c>
      <c r="CM116" s="14" t="str">
        <f t="shared" si="509"/>
        <v/>
      </c>
      <c r="CN116" s="14" t="str">
        <f t="shared" si="509"/>
        <v/>
      </c>
      <c r="CO116" s="14" t="str">
        <f t="shared" si="509"/>
        <v/>
      </c>
      <c r="CP116" s="14" t="str">
        <f t="shared" si="415"/>
        <v/>
      </c>
      <c r="CQ116" s="14" t="str">
        <f t="shared" si="415"/>
        <v/>
      </c>
      <c r="CR116" s="14" t="str">
        <f t="shared" si="415"/>
        <v/>
      </c>
      <c r="CS116" s="14" t="str">
        <f t="shared" si="415"/>
        <v/>
      </c>
      <c r="CT116" s="14" t="str">
        <f t="shared" si="415"/>
        <v/>
      </c>
      <c r="CU116" s="14" t="str">
        <f t="shared" si="415"/>
        <v/>
      </c>
      <c r="CV116" s="1072">
        <v>1993</v>
      </c>
      <c r="CW116" s="14" t="str">
        <f t="shared" si="449"/>
        <v/>
      </c>
      <c r="CX116" s="14" t="str">
        <f t="shared" si="450"/>
        <v/>
      </c>
      <c r="CY116" s="14" t="str">
        <f t="shared" si="451"/>
        <v/>
      </c>
      <c r="CZ116" s="14" t="str">
        <f t="shared" si="452"/>
        <v/>
      </c>
      <c r="DA116" s="14" t="str">
        <f t="shared" si="453"/>
        <v/>
      </c>
      <c r="DB116" s="14" t="str">
        <f t="shared" si="454"/>
        <v/>
      </c>
      <c r="DC116" s="14" t="str">
        <f t="shared" si="455"/>
        <v/>
      </c>
      <c r="DD116" s="14" t="str">
        <f t="shared" si="456"/>
        <v/>
      </c>
      <c r="DE116" s="14" t="str">
        <f t="shared" si="457"/>
        <v/>
      </c>
      <c r="DF116" s="14" t="str">
        <f t="shared" si="458"/>
        <v/>
      </c>
      <c r="DG116" s="14" t="str">
        <f t="shared" si="459"/>
        <v/>
      </c>
      <c r="DH116" s="14" t="str">
        <f t="shared" si="460"/>
        <v/>
      </c>
      <c r="DI116" s="14" t="str">
        <f t="shared" si="461"/>
        <v/>
      </c>
      <c r="DJ116" s="14">
        <f t="shared" si="462"/>
        <v>1993</v>
      </c>
      <c r="DK116" s="14">
        <f t="shared" si="463"/>
        <v>1993</v>
      </c>
      <c r="DL116" s="14" t="str">
        <f t="shared" si="464"/>
        <v/>
      </c>
      <c r="DM116" s="14" t="str">
        <f t="shared" si="465"/>
        <v/>
      </c>
      <c r="DN116" s="14" t="str">
        <f t="shared" si="466"/>
        <v/>
      </c>
      <c r="DO116" s="14" t="str">
        <f t="shared" si="467"/>
        <v/>
      </c>
      <c r="DP116" s="14" t="str">
        <f t="shared" si="468"/>
        <v/>
      </c>
      <c r="DQ116" s="14" t="str">
        <f t="shared" si="469"/>
        <v/>
      </c>
      <c r="DR116" s="14" t="str">
        <f t="shared" si="470"/>
        <v/>
      </c>
      <c r="DS116" s="14" t="str">
        <f t="shared" si="471"/>
        <v/>
      </c>
      <c r="DT116" s="14" t="str">
        <f t="shared" si="472"/>
        <v/>
      </c>
      <c r="DU116" s="14" t="str">
        <f t="shared" si="473"/>
        <v/>
      </c>
      <c r="DV116" s="14" t="str">
        <f t="shared" si="474"/>
        <v/>
      </c>
      <c r="DW116" s="14" t="str">
        <f t="shared" si="475"/>
        <v/>
      </c>
      <c r="DX116" s="14" t="str">
        <f t="shared" si="476"/>
        <v/>
      </c>
      <c r="DY116" s="14" t="str">
        <f t="shared" si="477"/>
        <v/>
      </c>
      <c r="DZ116" s="14" t="str">
        <f t="shared" si="478"/>
        <v/>
      </c>
      <c r="EA116" s="1072">
        <v>1993</v>
      </c>
      <c r="EB116" s="23" t="str">
        <f t="shared" si="379"/>
        <v/>
      </c>
      <c r="EC116" s="23" t="str">
        <f t="shared" si="380"/>
        <v/>
      </c>
      <c r="ED116" s="23" t="str">
        <f t="shared" si="381"/>
        <v/>
      </c>
      <c r="EE116" s="23" t="str">
        <f t="shared" si="382"/>
        <v/>
      </c>
      <c r="EF116" s="23" t="str">
        <f t="shared" si="383"/>
        <v/>
      </c>
      <c r="EG116" s="23" t="str">
        <f t="shared" si="384"/>
        <v/>
      </c>
      <c r="EH116" s="23" t="str">
        <f t="shared" si="385"/>
        <v/>
      </c>
      <c r="EI116" s="23" t="str">
        <f t="shared" si="386"/>
        <v/>
      </c>
      <c r="EJ116" s="23" t="str">
        <f t="shared" si="387"/>
        <v/>
      </c>
      <c r="EK116" s="23" t="str">
        <f t="shared" si="388"/>
        <v/>
      </c>
      <c r="EL116" s="23" t="str">
        <f t="shared" si="389"/>
        <v/>
      </c>
      <c r="EM116" s="23" t="str">
        <f t="shared" si="390"/>
        <v/>
      </c>
      <c r="EN116" s="23" t="str">
        <f t="shared" si="391"/>
        <v/>
      </c>
      <c r="EO116" s="23" t="str">
        <f t="shared" si="392"/>
        <v/>
      </c>
      <c r="EP116" s="23" t="str">
        <f t="shared" si="393"/>
        <v/>
      </c>
      <c r="EQ116" s="23" t="str">
        <f t="shared" si="394"/>
        <v/>
      </c>
      <c r="ER116" s="23" t="str">
        <f t="shared" si="395"/>
        <v/>
      </c>
      <c r="ES116" s="23" t="str">
        <f t="shared" si="396"/>
        <v/>
      </c>
      <c r="ET116" s="23" t="str">
        <f t="shared" si="397"/>
        <v/>
      </c>
      <c r="EU116" s="23" t="str">
        <f t="shared" si="398"/>
        <v/>
      </c>
      <c r="EV116" s="23" t="str">
        <f t="shared" si="399"/>
        <v/>
      </c>
      <c r="EW116" s="23" t="str">
        <f t="shared" si="400"/>
        <v/>
      </c>
      <c r="EX116" s="23" t="str">
        <f t="shared" si="401"/>
        <v/>
      </c>
      <c r="EY116" s="23" t="str">
        <f t="shared" si="402"/>
        <v/>
      </c>
      <c r="EZ116" s="23" t="str">
        <f t="shared" si="403"/>
        <v/>
      </c>
      <c r="FA116" s="23" t="str">
        <f t="shared" si="404"/>
        <v/>
      </c>
      <c r="FB116" s="23" t="str">
        <f t="shared" si="405"/>
        <v/>
      </c>
      <c r="FC116" s="23" t="str">
        <f t="shared" si="406"/>
        <v/>
      </c>
      <c r="FD116" s="23" t="str">
        <f t="shared" si="407"/>
        <v/>
      </c>
      <c r="FE116" s="23" t="str">
        <f t="shared" si="408"/>
        <v/>
      </c>
      <c r="FF116" s="23">
        <f t="shared" si="409"/>
        <v>0</v>
      </c>
      <c r="FG116" s="1072">
        <v>1993</v>
      </c>
      <c r="FH116" s="14" t="str">
        <f t="shared" si="479"/>
        <v/>
      </c>
      <c r="FI116" s="14" t="str">
        <f t="shared" si="480"/>
        <v/>
      </c>
      <c r="FJ116" s="14" t="str">
        <f t="shared" si="481"/>
        <v/>
      </c>
      <c r="FK116" s="14" t="str">
        <f t="shared" si="482"/>
        <v/>
      </c>
      <c r="FL116" s="14" t="str">
        <f t="shared" si="483"/>
        <v/>
      </c>
      <c r="FM116" s="14" t="str">
        <f t="shared" si="484"/>
        <v/>
      </c>
      <c r="FN116" s="14" t="str">
        <f t="shared" si="485"/>
        <v/>
      </c>
      <c r="FO116" s="14" t="str">
        <f t="shared" si="486"/>
        <v/>
      </c>
      <c r="FP116" s="14" t="str">
        <f t="shared" si="487"/>
        <v/>
      </c>
      <c r="FQ116" s="14" t="str">
        <f t="shared" si="488"/>
        <v/>
      </c>
      <c r="FR116" s="14" t="str">
        <f t="shared" si="489"/>
        <v/>
      </c>
      <c r="FS116" s="14" t="str">
        <f t="shared" si="490"/>
        <v/>
      </c>
      <c r="FT116" s="14" t="str">
        <f t="shared" si="491"/>
        <v/>
      </c>
      <c r="FU116" s="14" t="str">
        <f t="shared" si="492"/>
        <v/>
      </c>
      <c r="FV116" s="14" t="str">
        <f t="shared" si="493"/>
        <v/>
      </c>
      <c r="FW116" s="14" t="str">
        <f t="shared" si="494"/>
        <v/>
      </c>
      <c r="FX116" s="14" t="str">
        <f t="shared" si="495"/>
        <v/>
      </c>
      <c r="FY116" s="14" t="str">
        <f t="shared" si="496"/>
        <v/>
      </c>
      <c r="FZ116" s="14" t="str">
        <f t="shared" si="497"/>
        <v/>
      </c>
      <c r="GA116" s="14" t="str">
        <f t="shared" si="498"/>
        <v/>
      </c>
      <c r="GB116" s="14" t="str">
        <f t="shared" si="499"/>
        <v/>
      </c>
      <c r="GC116" s="14" t="str">
        <f t="shared" si="500"/>
        <v/>
      </c>
      <c r="GD116" s="14" t="str">
        <f t="shared" si="501"/>
        <v/>
      </c>
      <c r="GE116" s="14" t="str">
        <f t="shared" si="502"/>
        <v/>
      </c>
      <c r="GF116" s="14" t="str">
        <f t="shared" si="503"/>
        <v/>
      </c>
      <c r="GG116" s="14" t="str">
        <f t="shared" si="504"/>
        <v/>
      </c>
      <c r="GH116" s="14" t="str">
        <f t="shared" si="505"/>
        <v/>
      </c>
      <c r="GI116" s="14" t="str">
        <f t="shared" si="506"/>
        <v/>
      </c>
      <c r="GJ116" s="14" t="str">
        <f t="shared" si="507"/>
        <v/>
      </c>
      <c r="GK116" s="14" t="str">
        <f t="shared" si="508"/>
        <v/>
      </c>
      <c r="GL116" s="1072">
        <v>1993</v>
      </c>
    </row>
    <row r="117" spans="1:194">
      <c r="A117" s="656">
        <v>1994</v>
      </c>
      <c r="B117" s="1093">
        <f>(Max!B117+Min!B117)/2</f>
        <v>62</v>
      </c>
      <c r="C117" s="1093">
        <f>(Max!C117+Min!C117)/2</f>
        <v>55</v>
      </c>
      <c r="D117" s="1093">
        <f>(Max!D117+Min!D117)/2</f>
        <v>54.5</v>
      </c>
      <c r="E117" s="1093">
        <f>(Max!E117+Min!E117)/2</f>
        <v>59.5</v>
      </c>
      <c r="F117" s="1093">
        <f>(Max!F117+Min!F117)/2</f>
        <v>62.5</v>
      </c>
      <c r="G117" s="1093">
        <f>(Max!G117+Min!G117)/2</f>
        <v>66.5</v>
      </c>
      <c r="H117" s="1093">
        <f>(Max!H117+Min!H117)/2</f>
        <v>52</v>
      </c>
      <c r="I117" s="1093">
        <f>(Max!I117+Min!I117)/2</f>
        <v>54</v>
      </c>
      <c r="J117" s="1093">
        <f>(Max!J117+Min!J117)/2</f>
        <v>62</v>
      </c>
      <c r="K117" s="1093">
        <f>(Max!K117+Min!K117)/2</f>
        <v>48</v>
      </c>
      <c r="L117" s="1093">
        <f>(Max!L117+Min!L117)/2</f>
        <v>43.5</v>
      </c>
      <c r="M117" s="1093">
        <f>(Max!M117+Min!M117)/2</f>
        <v>46</v>
      </c>
      <c r="N117" s="1093">
        <f>(Max!N117+Min!N117)/2</f>
        <v>53</v>
      </c>
      <c r="O117" s="1093">
        <f>(Max!O117+Min!O117)/2</f>
        <v>56.5</v>
      </c>
      <c r="P117" s="1093">
        <f>(Max!P117+Min!P117)/2</f>
        <v>58.5</v>
      </c>
      <c r="Q117" s="1093">
        <f>(Max!Q117+Min!Q117)/2</f>
        <v>52.5</v>
      </c>
      <c r="R117" s="1093">
        <f>(Max!R117+Min!R117)/2</f>
        <v>51.5</v>
      </c>
      <c r="S117" s="1093">
        <f>(Max!S117+Min!S117)/2</f>
        <v>58.5</v>
      </c>
      <c r="T117" s="1093">
        <f>(Max!T117+Min!T117)/2</f>
        <v>56</v>
      </c>
      <c r="U117" s="1093">
        <f>(Max!U117+Min!U117)/2</f>
        <v>53</v>
      </c>
      <c r="V117" s="1093">
        <f>(Max!V117+Min!V117)/2</f>
        <v>56.5</v>
      </c>
      <c r="W117" s="1093">
        <f>(Max!W117+Min!W117)/2</f>
        <v>53</v>
      </c>
      <c r="X117" s="1093">
        <f>(Max!X117+Min!X117)/2</f>
        <v>45</v>
      </c>
      <c r="Y117" s="1093">
        <f>(Max!Y117+Min!Y117)/2</f>
        <v>36.5</v>
      </c>
      <c r="Z117" s="1093">
        <f>(Max!Z117+Min!Z117)/2</f>
        <v>43</v>
      </c>
      <c r="AA117" s="1093">
        <f>(Max!AA117+Min!AA117)/2</f>
        <v>46.5</v>
      </c>
      <c r="AB117" s="1093">
        <f>(Max!AB117+Min!AB117)/2</f>
        <v>44.5</v>
      </c>
      <c r="AC117" s="1093">
        <f>(Max!AC117+Min!AC117)/2</f>
        <v>56.5</v>
      </c>
      <c r="AD117" s="1093">
        <f>(Max!AD117+Min!AD117)/2</f>
        <v>46.5</v>
      </c>
      <c r="AE117" s="1093">
        <f>(Max!AE117+Min!AE117)/2</f>
        <v>46</v>
      </c>
      <c r="AF117" s="1381"/>
      <c r="AG117" s="1077">
        <f t="shared" si="412"/>
        <v>1579</v>
      </c>
      <c r="AH117" s="58">
        <f>(Max!AG117+Min!AG117)/60</f>
        <v>52.633333333333333</v>
      </c>
      <c r="AI117" s="47">
        <f t="shared" si="417"/>
        <v>66.5</v>
      </c>
      <c r="AJ117" s="84">
        <f t="shared" si="418"/>
        <v>36.5</v>
      </c>
      <c r="AK117" s="1072">
        <v>1994</v>
      </c>
      <c r="AL117" s="23" t="str">
        <f t="shared" si="419"/>
        <v/>
      </c>
      <c r="AM117" s="23" t="str">
        <f t="shared" si="420"/>
        <v/>
      </c>
      <c r="AN117" s="23" t="str">
        <f t="shared" si="421"/>
        <v/>
      </c>
      <c r="AO117" s="23" t="str">
        <f t="shared" si="422"/>
        <v/>
      </c>
      <c r="AP117" s="23" t="str">
        <f t="shared" si="423"/>
        <v/>
      </c>
      <c r="AQ117" s="23" t="str">
        <f t="shared" si="424"/>
        <v/>
      </c>
      <c r="AR117" s="23" t="str">
        <f t="shared" si="425"/>
        <v/>
      </c>
      <c r="AS117" s="23" t="str">
        <f t="shared" si="426"/>
        <v/>
      </c>
      <c r="AT117" s="23" t="str">
        <f t="shared" si="427"/>
        <v/>
      </c>
      <c r="AU117" s="23" t="str">
        <f t="shared" si="428"/>
        <v/>
      </c>
      <c r="AV117" s="23" t="str">
        <f t="shared" si="429"/>
        <v/>
      </c>
      <c r="AW117" s="23" t="str">
        <f t="shared" si="430"/>
        <v/>
      </c>
      <c r="AX117" s="23" t="str">
        <f t="shared" si="431"/>
        <v/>
      </c>
      <c r="AY117" s="23" t="str">
        <f t="shared" si="432"/>
        <v/>
      </c>
      <c r="AZ117" s="23" t="str">
        <f t="shared" si="433"/>
        <v/>
      </c>
      <c r="BA117" s="23" t="str">
        <f t="shared" si="434"/>
        <v/>
      </c>
      <c r="BB117" s="23" t="str">
        <f t="shared" si="435"/>
        <v/>
      </c>
      <c r="BC117" s="23" t="str">
        <f t="shared" si="436"/>
        <v/>
      </c>
      <c r="BD117" s="23" t="str">
        <f t="shared" si="437"/>
        <v/>
      </c>
      <c r="BE117" s="23" t="str">
        <f t="shared" si="438"/>
        <v/>
      </c>
      <c r="BF117" s="23" t="str">
        <f t="shared" si="439"/>
        <v/>
      </c>
      <c r="BG117" s="23" t="str">
        <f t="shared" si="440"/>
        <v/>
      </c>
      <c r="BH117" s="23" t="str">
        <f t="shared" si="441"/>
        <v/>
      </c>
      <c r="BI117" s="23" t="str">
        <f t="shared" si="442"/>
        <v/>
      </c>
      <c r="BJ117" s="23" t="str">
        <f t="shared" si="443"/>
        <v/>
      </c>
      <c r="BK117" s="23" t="str">
        <f t="shared" si="444"/>
        <v/>
      </c>
      <c r="BL117" s="23" t="str">
        <f t="shared" si="445"/>
        <v/>
      </c>
      <c r="BM117" s="23" t="str">
        <f t="shared" si="446"/>
        <v/>
      </c>
      <c r="BN117" s="23" t="str">
        <f t="shared" si="447"/>
        <v/>
      </c>
      <c r="BO117" s="23" t="str">
        <f t="shared" si="448"/>
        <v/>
      </c>
      <c r="BP117" s="23">
        <f t="shared" si="413"/>
        <v>0</v>
      </c>
      <c r="BQ117" s="1072">
        <v>1994</v>
      </c>
      <c r="BR117" s="14" t="str">
        <f t="shared" si="416"/>
        <v/>
      </c>
      <c r="BS117" s="14" t="str">
        <f t="shared" si="416"/>
        <v/>
      </c>
      <c r="BT117" s="14" t="str">
        <f t="shared" si="416"/>
        <v/>
      </c>
      <c r="BU117" s="14" t="str">
        <f t="shared" si="416"/>
        <v/>
      </c>
      <c r="BV117" s="14" t="str">
        <f t="shared" si="416"/>
        <v/>
      </c>
      <c r="BW117" s="14" t="str">
        <f t="shared" si="416"/>
        <v/>
      </c>
      <c r="BX117" s="14" t="str">
        <f t="shared" si="416"/>
        <v/>
      </c>
      <c r="BY117" s="14" t="str">
        <f t="shared" si="416"/>
        <v/>
      </c>
      <c r="BZ117" s="14" t="str">
        <f t="shared" si="416"/>
        <v/>
      </c>
      <c r="CA117" s="14" t="str">
        <f t="shared" si="416"/>
        <v/>
      </c>
      <c r="CB117" s="14" t="str">
        <f t="shared" si="416"/>
        <v/>
      </c>
      <c r="CC117" s="14" t="str">
        <f t="shared" si="509"/>
        <v/>
      </c>
      <c r="CD117" s="14" t="str">
        <f t="shared" si="509"/>
        <v/>
      </c>
      <c r="CE117" s="14" t="str">
        <f t="shared" si="509"/>
        <v/>
      </c>
      <c r="CF117" s="14" t="str">
        <f t="shared" si="509"/>
        <v/>
      </c>
      <c r="CG117" s="14" t="str">
        <f t="shared" si="509"/>
        <v/>
      </c>
      <c r="CH117" s="14" t="str">
        <f t="shared" si="509"/>
        <v/>
      </c>
      <c r="CI117" s="14" t="str">
        <f t="shared" si="509"/>
        <v/>
      </c>
      <c r="CJ117" s="14" t="str">
        <f t="shared" si="509"/>
        <v/>
      </c>
      <c r="CK117" s="14" t="str">
        <f t="shared" si="509"/>
        <v/>
      </c>
      <c r="CL117" s="14" t="str">
        <f t="shared" si="509"/>
        <v/>
      </c>
      <c r="CM117" s="14" t="str">
        <f t="shared" si="509"/>
        <v/>
      </c>
      <c r="CN117" s="14" t="str">
        <f t="shared" si="509"/>
        <v/>
      </c>
      <c r="CO117" s="14" t="str">
        <f t="shared" si="509"/>
        <v/>
      </c>
      <c r="CP117" s="14" t="str">
        <f t="shared" si="415"/>
        <v/>
      </c>
      <c r="CQ117" s="14" t="str">
        <f t="shared" si="415"/>
        <v/>
      </c>
      <c r="CR117" s="14" t="str">
        <f t="shared" si="415"/>
        <v/>
      </c>
      <c r="CS117" s="14" t="str">
        <f t="shared" si="415"/>
        <v/>
      </c>
      <c r="CT117" s="14" t="str">
        <f t="shared" si="415"/>
        <v/>
      </c>
      <c r="CU117" s="14" t="str">
        <f t="shared" si="415"/>
        <v/>
      </c>
      <c r="CV117" s="1072">
        <v>1994</v>
      </c>
      <c r="CW117" s="14" t="str">
        <f t="shared" si="449"/>
        <v/>
      </c>
      <c r="CX117" s="14" t="str">
        <f t="shared" si="450"/>
        <v/>
      </c>
      <c r="CY117" s="14" t="str">
        <f t="shared" si="451"/>
        <v/>
      </c>
      <c r="CZ117" s="14" t="str">
        <f t="shared" si="452"/>
        <v/>
      </c>
      <c r="DA117" s="14" t="str">
        <f t="shared" si="453"/>
        <v/>
      </c>
      <c r="DB117" s="14" t="str">
        <f t="shared" si="454"/>
        <v/>
      </c>
      <c r="DC117" s="14" t="str">
        <f t="shared" si="455"/>
        <v/>
      </c>
      <c r="DD117" s="14" t="str">
        <f t="shared" si="456"/>
        <v/>
      </c>
      <c r="DE117" s="14" t="str">
        <f t="shared" si="457"/>
        <v/>
      </c>
      <c r="DF117" s="14" t="str">
        <f t="shared" si="458"/>
        <v/>
      </c>
      <c r="DG117" s="14" t="str">
        <f t="shared" si="459"/>
        <v/>
      </c>
      <c r="DH117" s="14" t="str">
        <f t="shared" si="460"/>
        <v/>
      </c>
      <c r="DI117" s="14" t="str">
        <f t="shared" si="461"/>
        <v/>
      </c>
      <c r="DJ117" s="14" t="str">
        <f t="shared" si="462"/>
        <v/>
      </c>
      <c r="DK117" s="14" t="str">
        <f t="shared" si="463"/>
        <v/>
      </c>
      <c r="DL117" s="14" t="str">
        <f t="shared" si="464"/>
        <v/>
      </c>
      <c r="DM117" s="14" t="str">
        <f t="shared" si="465"/>
        <v/>
      </c>
      <c r="DN117" s="14" t="str">
        <f t="shared" si="466"/>
        <v/>
      </c>
      <c r="DO117" s="14" t="str">
        <f t="shared" si="467"/>
        <v/>
      </c>
      <c r="DP117" s="14" t="str">
        <f t="shared" si="468"/>
        <v/>
      </c>
      <c r="DQ117" s="14" t="str">
        <f t="shared" si="469"/>
        <v/>
      </c>
      <c r="DR117" s="14" t="str">
        <f t="shared" si="470"/>
        <v/>
      </c>
      <c r="DS117" s="14" t="str">
        <f t="shared" si="471"/>
        <v/>
      </c>
      <c r="DT117" s="14" t="str">
        <f t="shared" si="472"/>
        <v/>
      </c>
      <c r="DU117" s="14" t="str">
        <f t="shared" si="473"/>
        <v/>
      </c>
      <c r="DV117" s="14" t="str">
        <f t="shared" si="474"/>
        <v/>
      </c>
      <c r="DW117" s="14" t="str">
        <f t="shared" si="475"/>
        <v/>
      </c>
      <c r="DX117" s="14" t="str">
        <f t="shared" si="476"/>
        <v/>
      </c>
      <c r="DY117" s="14" t="str">
        <f t="shared" si="477"/>
        <v/>
      </c>
      <c r="DZ117" s="14" t="str">
        <f t="shared" si="478"/>
        <v/>
      </c>
      <c r="EA117" s="1072">
        <v>1994</v>
      </c>
      <c r="EB117" s="23" t="str">
        <f t="shared" si="379"/>
        <v/>
      </c>
      <c r="EC117" s="23" t="str">
        <f t="shared" si="380"/>
        <v/>
      </c>
      <c r="ED117" s="23" t="str">
        <f t="shared" si="381"/>
        <v/>
      </c>
      <c r="EE117" s="23" t="str">
        <f t="shared" si="382"/>
        <v/>
      </c>
      <c r="EF117" s="23" t="str">
        <f t="shared" si="383"/>
        <v/>
      </c>
      <c r="EG117" s="23" t="str">
        <f t="shared" si="384"/>
        <v/>
      </c>
      <c r="EH117" s="23" t="str">
        <f t="shared" si="385"/>
        <v/>
      </c>
      <c r="EI117" s="23" t="str">
        <f t="shared" si="386"/>
        <v/>
      </c>
      <c r="EJ117" s="23" t="str">
        <f t="shared" si="387"/>
        <v/>
      </c>
      <c r="EK117" s="23" t="str">
        <f t="shared" si="388"/>
        <v/>
      </c>
      <c r="EL117" s="23" t="str">
        <f t="shared" si="389"/>
        <v/>
      </c>
      <c r="EM117" s="23" t="str">
        <f t="shared" si="390"/>
        <v/>
      </c>
      <c r="EN117" s="23" t="str">
        <f t="shared" si="391"/>
        <v/>
      </c>
      <c r="EO117" s="23" t="str">
        <f t="shared" si="392"/>
        <v/>
      </c>
      <c r="EP117" s="23" t="str">
        <f t="shared" si="393"/>
        <v/>
      </c>
      <c r="EQ117" s="23" t="str">
        <f t="shared" si="394"/>
        <v/>
      </c>
      <c r="ER117" s="23" t="str">
        <f t="shared" si="395"/>
        <v/>
      </c>
      <c r="ES117" s="23" t="str">
        <f t="shared" si="396"/>
        <v/>
      </c>
      <c r="ET117" s="23" t="str">
        <f t="shared" si="397"/>
        <v/>
      </c>
      <c r="EU117" s="23" t="str">
        <f t="shared" si="398"/>
        <v/>
      </c>
      <c r="EV117" s="23" t="str">
        <f t="shared" si="399"/>
        <v/>
      </c>
      <c r="EW117" s="23" t="str">
        <f t="shared" si="400"/>
        <v/>
      </c>
      <c r="EX117" s="23" t="str">
        <f t="shared" si="401"/>
        <v/>
      </c>
      <c r="EY117" s="23" t="str">
        <f t="shared" si="402"/>
        <v/>
      </c>
      <c r="EZ117" s="23" t="str">
        <f t="shared" si="403"/>
        <v/>
      </c>
      <c r="FA117" s="23" t="str">
        <f t="shared" si="404"/>
        <v/>
      </c>
      <c r="FB117" s="23" t="str">
        <f t="shared" si="405"/>
        <v/>
      </c>
      <c r="FC117" s="23" t="str">
        <f t="shared" si="406"/>
        <v/>
      </c>
      <c r="FD117" s="23" t="str">
        <f t="shared" si="407"/>
        <v/>
      </c>
      <c r="FE117" s="23" t="str">
        <f t="shared" si="408"/>
        <v/>
      </c>
      <c r="FF117" s="23">
        <f t="shared" si="409"/>
        <v>0</v>
      </c>
      <c r="FG117" s="1072">
        <v>1994</v>
      </c>
      <c r="FH117" s="14" t="str">
        <f t="shared" si="479"/>
        <v/>
      </c>
      <c r="FI117" s="14" t="str">
        <f t="shared" si="480"/>
        <v/>
      </c>
      <c r="FJ117" s="14" t="str">
        <f t="shared" si="481"/>
        <v/>
      </c>
      <c r="FK117" s="14" t="str">
        <f t="shared" si="482"/>
        <v/>
      </c>
      <c r="FL117" s="14" t="str">
        <f t="shared" si="483"/>
        <v/>
      </c>
      <c r="FM117" s="14" t="str">
        <f t="shared" si="484"/>
        <v/>
      </c>
      <c r="FN117" s="14" t="str">
        <f t="shared" si="485"/>
        <v/>
      </c>
      <c r="FO117" s="14" t="str">
        <f t="shared" si="486"/>
        <v/>
      </c>
      <c r="FP117" s="14" t="str">
        <f t="shared" si="487"/>
        <v/>
      </c>
      <c r="FQ117" s="14" t="str">
        <f t="shared" si="488"/>
        <v/>
      </c>
      <c r="FR117" s="14" t="str">
        <f t="shared" si="489"/>
        <v/>
      </c>
      <c r="FS117" s="14" t="str">
        <f t="shared" si="490"/>
        <v/>
      </c>
      <c r="FT117" s="14" t="str">
        <f t="shared" si="491"/>
        <v/>
      </c>
      <c r="FU117" s="14" t="str">
        <f t="shared" si="492"/>
        <v/>
      </c>
      <c r="FV117" s="14" t="str">
        <f t="shared" si="493"/>
        <v/>
      </c>
      <c r="FW117" s="14" t="str">
        <f t="shared" si="494"/>
        <v/>
      </c>
      <c r="FX117" s="14" t="str">
        <f t="shared" si="495"/>
        <v/>
      </c>
      <c r="FY117" s="14" t="str">
        <f t="shared" si="496"/>
        <v/>
      </c>
      <c r="FZ117" s="14" t="str">
        <f t="shared" si="497"/>
        <v/>
      </c>
      <c r="GA117" s="14" t="str">
        <f t="shared" si="498"/>
        <v/>
      </c>
      <c r="GB117" s="14" t="str">
        <f t="shared" si="499"/>
        <v/>
      </c>
      <c r="GC117" s="14" t="str">
        <f t="shared" si="500"/>
        <v/>
      </c>
      <c r="GD117" s="14" t="str">
        <f t="shared" si="501"/>
        <v/>
      </c>
      <c r="GE117" s="14" t="str">
        <f t="shared" si="502"/>
        <v/>
      </c>
      <c r="GF117" s="14" t="str">
        <f t="shared" si="503"/>
        <v/>
      </c>
      <c r="GG117" s="14" t="str">
        <f t="shared" si="504"/>
        <v/>
      </c>
      <c r="GH117" s="14" t="str">
        <f t="shared" si="505"/>
        <v/>
      </c>
      <c r="GI117" s="14" t="str">
        <f t="shared" si="506"/>
        <v/>
      </c>
      <c r="GJ117" s="14" t="str">
        <f t="shared" si="507"/>
        <v/>
      </c>
      <c r="GK117" s="14" t="str">
        <f t="shared" si="508"/>
        <v/>
      </c>
      <c r="GL117" s="1072">
        <v>1994</v>
      </c>
    </row>
    <row r="118" spans="1:194">
      <c r="A118" s="656">
        <v>1995</v>
      </c>
      <c r="B118" s="1093">
        <f>(Max!B118+Min!B118)/2</f>
        <v>60</v>
      </c>
      <c r="C118" s="1093">
        <f>(Max!C118+Min!C118)/2</f>
        <v>68</v>
      </c>
      <c r="D118" s="1093">
        <f>(Max!D118+Min!D118)/2</f>
        <v>63</v>
      </c>
      <c r="E118" s="1093">
        <f>(Max!E118+Min!E118)/2</f>
        <v>41.5</v>
      </c>
      <c r="F118" s="1093">
        <f>(Max!F118+Min!F118)/2</f>
        <v>36.5</v>
      </c>
      <c r="G118" s="1093">
        <f>(Max!G118+Min!G118)/2</f>
        <v>41.5</v>
      </c>
      <c r="H118" s="1093">
        <f>(Max!H118+Min!H118)/2</f>
        <v>44.5</v>
      </c>
      <c r="I118" s="1093">
        <f>(Max!I118+Min!I118)/2</f>
        <v>42.5</v>
      </c>
      <c r="J118" s="1093">
        <f>(Max!J118+Min!J118)/2</f>
        <v>35</v>
      </c>
      <c r="K118" s="1093">
        <f>(Max!K118+Min!K118)/2</f>
        <v>43.5</v>
      </c>
      <c r="L118" s="1093">
        <f>(Max!L118+Min!L118)/2</f>
        <v>55</v>
      </c>
      <c r="M118" s="1093">
        <f>(Max!M118+Min!M118)/2</f>
        <v>38.5</v>
      </c>
      <c r="N118" s="1093">
        <f>(Max!N118+Min!N118)/2</f>
        <v>37</v>
      </c>
      <c r="O118" s="1093">
        <f>(Max!O118+Min!O118)/2</f>
        <v>40</v>
      </c>
      <c r="P118" s="1093">
        <f>(Max!P118+Min!P118)/2</f>
        <v>40.5</v>
      </c>
      <c r="Q118" s="1093">
        <f>(Max!Q118+Min!Q118)/2</f>
        <v>37</v>
      </c>
      <c r="R118" s="1093">
        <f>(Max!R118+Min!R118)/2</f>
        <v>38</v>
      </c>
      <c r="S118" s="1093">
        <f>(Max!S118+Min!S118)/2</f>
        <v>42.5</v>
      </c>
      <c r="T118" s="1093">
        <f>(Max!T118+Min!T118)/2</f>
        <v>43.5</v>
      </c>
      <c r="U118" s="1093">
        <f>(Max!U118+Min!U118)/2</f>
        <v>41.5</v>
      </c>
      <c r="V118" s="1093">
        <f>(Max!V118+Min!V118)/2</f>
        <v>48.5</v>
      </c>
      <c r="W118" s="1093">
        <f>(Max!W118+Min!W118)/2</f>
        <v>35</v>
      </c>
      <c r="X118" s="1093">
        <f>(Max!X118+Min!X118)/2</f>
        <v>42</v>
      </c>
      <c r="Y118" s="1093">
        <f>(Max!Y118+Min!Y118)/2</f>
        <v>44.5</v>
      </c>
      <c r="Z118" s="1093">
        <f>(Max!Z118+Min!Z118)/2</f>
        <v>38.5</v>
      </c>
      <c r="AA118" s="1093">
        <f>(Max!AA118+Min!AA118)/2</f>
        <v>40.5</v>
      </c>
      <c r="AB118" s="1093">
        <f>(Max!AB118+Min!AB118)/2</f>
        <v>54</v>
      </c>
      <c r="AC118" s="1093">
        <f>(Max!AC118+Min!AC118)/2</f>
        <v>59.5</v>
      </c>
      <c r="AD118" s="1093">
        <f>(Max!AD118+Min!AD118)/2</f>
        <v>37</v>
      </c>
      <c r="AE118" s="1093">
        <f>(Max!AE118+Min!AE118)/2</f>
        <v>35.5</v>
      </c>
      <c r="AF118" s="1381"/>
      <c r="AG118" s="1077">
        <f t="shared" si="412"/>
        <v>1324.5</v>
      </c>
      <c r="AH118" s="58">
        <f>(Max!AG118+Min!AG118)/60</f>
        <v>44.15</v>
      </c>
      <c r="AI118" s="47">
        <f t="shared" si="417"/>
        <v>68</v>
      </c>
      <c r="AJ118" s="84">
        <f t="shared" si="418"/>
        <v>35</v>
      </c>
      <c r="AK118" s="1072">
        <v>1995</v>
      </c>
      <c r="AL118" s="23" t="str">
        <f t="shared" si="419"/>
        <v/>
      </c>
      <c r="AM118" s="23" t="str">
        <f t="shared" si="420"/>
        <v/>
      </c>
      <c r="AN118" s="23" t="str">
        <f t="shared" si="421"/>
        <v/>
      </c>
      <c r="AO118" s="23" t="str">
        <f t="shared" si="422"/>
        <v/>
      </c>
      <c r="AP118" s="23" t="str">
        <f t="shared" si="423"/>
        <v/>
      </c>
      <c r="AQ118" s="23" t="str">
        <f t="shared" si="424"/>
        <v/>
      </c>
      <c r="AR118" s="23" t="str">
        <f t="shared" si="425"/>
        <v/>
      </c>
      <c r="AS118" s="23" t="str">
        <f t="shared" si="426"/>
        <v/>
      </c>
      <c r="AT118" s="23" t="str">
        <f t="shared" si="427"/>
        <v/>
      </c>
      <c r="AU118" s="23" t="str">
        <f t="shared" si="428"/>
        <v/>
      </c>
      <c r="AV118" s="23" t="str">
        <f t="shared" si="429"/>
        <v/>
      </c>
      <c r="AW118" s="23" t="str">
        <f t="shared" si="430"/>
        <v/>
      </c>
      <c r="AX118" s="23" t="str">
        <f t="shared" si="431"/>
        <v/>
      </c>
      <c r="AY118" s="23" t="str">
        <f t="shared" si="432"/>
        <v/>
      </c>
      <c r="AZ118" s="23" t="str">
        <f t="shared" si="433"/>
        <v/>
      </c>
      <c r="BA118" s="23" t="str">
        <f t="shared" si="434"/>
        <v/>
      </c>
      <c r="BB118" s="23" t="str">
        <f t="shared" si="435"/>
        <v/>
      </c>
      <c r="BC118" s="23" t="str">
        <f t="shared" si="436"/>
        <v/>
      </c>
      <c r="BD118" s="23" t="str">
        <f t="shared" si="437"/>
        <v/>
      </c>
      <c r="BE118" s="23" t="str">
        <f t="shared" si="438"/>
        <v/>
      </c>
      <c r="BF118" s="23" t="str">
        <f t="shared" si="439"/>
        <v/>
      </c>
      <c r="BG118" s="23" t="str">
        <f t="shared" si="440"/>
        <v/>
      </c>
      <c r="BH118" s="23" t="str">
        <f t="shared" si="441"/>
        <v/>
      </c>
      <c r="BI118" s="23" t="str">
        <f t="shared" si="442"/>
        <v/>
      </c>
      <c r="BJ118" s="23" t="str">
        <f t="shared" si="443"/>
        <v/>
      </c>
      <c r="BK118" s="23" t="str">
        <f t="shared" si="444"/>
        <v/>
      </c>
      <c r="BL118" s="23" t="str">
        <f t="shared" si="445"/>
        <v/>
      </c>
      <c r="BM118" s="23" t="str">
        <f t="shared" si="446"/>
        <v/>
      </c>
      <c r="BN118" s="23" t="str">
        <f t="shared" si="447"/>
        <v/>
      </c>
      <c r="BO118" s="23" t="str">
        <f t="shared" si="448"/>
        <v/>
      </c>
      <c r="BP118" s="23">
        <f t="shared" si="413"/>
        <v>0</v>
      </c>
      <c r="BQ118" s="1072">
        <v>1995</v>
      </c>
      <c r="BR118" s="14" t="str">
        <f t="shared" si="416"/>
        <v/>
      </c>
      <c r="BS118" s="14" t="str">
        <f t="shared" si="416"/>
        <v/>
      </c>
      <c r="BT118" s="14" t="str">
        <f t="shared" si="416"/>
        <v/>
      </c>
      <c r="BU118" s="14" t="str">
        <f t="shared" si="416"/>
        <v/>
      </c>
      <c r="BV118" s="14" t="str">
        <f t="shared" si="416"/>
        <v/>
      </c>
      <c r="BW118" s="14" t="str">
        <f t="shared" si="416"/>
        <v/>
      </c>
      <c r="BX118" s="14" t="str">
        <f t="shared" si="416"/>
        <v/>
      </c>
      <c r="BY118" s="14" t="str">
        <f t="shared" si="416"/>
        <v/>
      </c>
      <c r="BZ118" s="14" t="str">
        <f t="shared" si="416"/>
        <v/>
      </c>
      <c r="CA118" s="14" t="str">
        <f t="shared" si="416"/>
        <v/>
      </c>
      <c r="CB118" s="14" t="str">
        <f t="shared" si="416"/>
        <v/>
      </c>
      <c r="CC118" s="14" t="str">
        <f t="shared" si="509"/>
        <v/>
      </c>
      <c r="CD118" s="14" t="str">
        <f t="shared" si="509"/>
        <v/>
      </c>
      <c r="CE118" s="14" t="str">
        <f t="shared" si="509"/>
        <v/>
      </c>
      <c r="CF118" s="14" t="str">
        <f t="shared" si="509"/>
        <v/>
      </c>
      <c r="CG118" s="14" t="str">
        <f t="shared" si="509"/>
        <v/>
      </c>
      <c r="CH118" s="14" t="str">
        <f t="shared" si="509"/>
        <v/>
      </c>
      <c r="CI118" s="14" t="str">
        <f t="shared" si="509"/>
        <v/>
      </c>
      <c r="CJ118" s="14" t="str">
        <f t="shared" si="509"/>
        <v/>
      </c>
      <c r="CK118" s="14" t="str">
        <f t="shared" si="509"/>
        <v/>
      </c>
      <c r="CL118" s="14" t="str">
        <f t="shared" si="509"/>
        <v/>
      </c>
      <c r="CM118" s="14" t="str">
        <f t="shared" si="509"/>
        <v/>
      </c>
      <c r="CN118" s="14" t="str">
        <f t="shared" si="509"/>
        <v/>
      </c>
      <c r="CO118" s="14" t="str">
        <f t="shared" si="509"/>
        <v/>
      </c>
      <c r="CP118" s="14" t="str">
        <f t="shared" si="415"/>
        <v/>
      </c>
      <c r="CQ118" s="14" t="str">
        <f t="shared" si="415"/>
        <v/>
      </c>
      <c r="CR118" s="14" t="str">
        <f t="shared" si="415"/>
        <v/>
      </c>
      <c r="CS118" s="14" t="str">
        <f t="shared" si="415"/>
        <v/>
      </c>
      <c r="CT118" s="14" t="str">
        <f t="shared" si="415"/>
        <v/>
      </c>
      <c r="CU118" s="14" t="str">
        <f t="shared" si="415"/>
        <v/>
      </c>
      <c r="CV118" s="1072">
        <v>1995</v>
      </c>
      <c r="CW118" s="14" t="str">
        <f t="shared" si="449"/>
        <v/>
      </c>
      <c r="CX118" s="14" t="str">
        <f t="shared" si="450"/>
        <v/>
      </c>
      <c r="CY118" s="14" t="str">
        <f t="shared" si="451"/>
        <v/>
      </c>
      <c r="CZ118" s="14" t="str">
        <f t="shared" si="452"/>
        <v/>
      </c>
      <c r="DA118" s="14" t="str">
        <f t="shared" si="453"/>
        <v/>
      </c>
      <c r="DB118" s="14" t="str">
        <f t="shared" si="454"/>
        <v/>
      </c>
      <c r="DC118" s="14" t="str">
        <f t="shared" si="455"/>
        <v/>
      </c>
      <c r="DD118" s="14" t="str">
        <f t="shared" si="456"/>
        <v/>
      </c>
      <c r="DE118" s="14" t="str">
        <f t="shared" si="457"/>
        <v/>
      </c>
      <c r="DF118" s="14" t="str">
        <f t="shared" si="458"/>
        <v/>
      </c>
      <c r="DG118" s="14" t="str">
        <f t="shared" si="459"/>
        <v/>
      </c>
      <c r="DH118" s="14" t="str">
        <f t="shared" si="460"/>
        <v/>
      </c>
      <c r="DI118" s="14" t="str">
        <f t="shared" si="461"/>
        <v/>
      </c>
      <c r="DJ118" s="14" t="str">
        <f t="shared" si="462"/>
        <v/>
      </c>
      <c r="DK118" s="14" t="str">
        <f t="shared" si="463"/>
        <v/>
      </c>
      <c r="DL118" s="14" t="str">
        <f t="shared" si="464"/>
        <v/>
      </c>
      <c r="DM118" s="14" t="str">
        <f t="shared" si="465"/>
        <v/>
      </c>
      <c r="DN118" s="14" t="str">
        <f t="shared" si="466"/>
        <v/>
      </c>
      <c r="DO118" s="14" t="str">
        <f t="shared" si="467"/>
        <v/>
      </c>
      <c r="DP118" s="14" t="str">
        <f t="shared" si="468"/>
        <v/>
      </c>
      <c r="DQ118" s="14" t="str">
        <f t="shared" si="469"/>
        <v/>
      </c>
      <c r="DR118" s="14" t="str">
        <f t="shared" si="470"/>
        <v/>
      </c>
      <c r="DS118" s="14" t="str">
        <f t="shared" si="471"/>
        <v/>
      </c>
      <c r="DT118" s="14" t="str">
        <f t="shared" si="472"/>
        <v/>
      </c>
      <c r="DU118" s="14" t="str">
        <f t="shared" si="473"/>
        <v/>
      </c>
      <c r="DV118" s="14" t="str">
        <f t="shared" si="474"/>
        <v/>
      </c>
      <c r="DW118" s="14" t="str">
        <f t="shared" si="475"/>
        <v/>
      </c>
      <c r="DX118" s="14" t="str">
        <f t="shared" si="476"/>
        <v/>
      </c>
      <c r="DY118" s="14" t="str">
        <f t="shared" si="477"/>
        <v/>
      </c>
      <c r="DZ118" s="14" t="str">
        <f t="shared" si="478"/>
        <v/>
      </c>
      <c r="EA118" s="1072">
        <v>1995</v>
      </c>
      <c r="EB118" s="23" t="str">
        <f t="shared" si="379"/>
        <v/>
      </c>
      <c r="EC118" s="23" t="str">
        <f t="shared" si="380"/>
        <v/>
      </c>
      <c r="ED118" s="23" t="str">
        <f t="shared" si="381"/>
        <v/>
      </c>
      <c r="EE118" s="23" t="str">
        <f t="shared" si="382"/>
        <v/>
      </c>
      <c r="EF118" s="23" t="str">
        <f t="shared" si="383"/>
        <v/>
      </c>
      <c r="EG118" s="23" t="str">
        <f t="shared" si="384"/>
        <v/>
      </c>
      <c r="EH118" s="23" t="str">
        <f t="shared" si="385"/>
        <v/>
      </c>
      <c r="EI118" s="23" t="str">
        <f t="shared" si="386"/>
        <v/>
      </c>
      <c r="EJ118" s="23" t="str">
        <f t="shared" si="387"/>
        <v/>
      </c>
      <c r="EK118" s="23" t="str">
        <f t="shared" si="388"/>
        <v/>
      </c>
      <c r="EL118" s="23" t="str">
        <f t="shared" si="389"/>
        <v/>
      </c>
      <c r="EM118" s="23" t="str">
        <f t="shared" si="390"/>
        <v/>
      </c>
      <c r="EN118" s="23" t="str">
        <f t="shared" si="391"/>
        <v/>
      </c>
      <c r="EO118" s="23" t="str">
        <f t="shared" si="392"/>
        <v/>
      </c>
      <c r="EP118" s="23" t="str">
        <f t="shared" si="393"/>
        <v/>
      </c>
      <c r="EQ118" s="23" t="str">
        <f t="shared" si="394"/>
        <v/>
      </c>
      <c r="ER118" s="23" t="str">
        <f t="shared" si="395"/>
        <v/>
      </c>
      <c r="ES118" s="23" t="str">
        <f t="shared" si="396"/>
        <v/>
      </c>
      <c r="ET118" s="23" t="str">
        <f t="shared" si="397"/>
        <v/>
      </c>
      <c r="EU118" s="23" t="str">
        <f t="shared" si="398"/>
        <v/>
      </c>
      <c r="EV118" s="23" t="str">
        <f t="shared" si="399"/>
        <v/>
      </c>
      <c r="EW118" s="23" t="str">
        <f t="shared" si="400"/>
        <v/>
      </c>
      <c r="EX118" s="23" t="str">
        <f t="shared" si="401"/>
        <v/>
      </c>
      <c r="EY118" s="23" t="str">
        <f t="shared" si="402"/>
        <v/>
      </c>
      <c r="EZ118" s="23" t="str">
        <f t="shared" si="403"/>
        <v/>
      </c>
      <c r="FA118" s="23" t="str">
        <f t="shared" si="404"/>
        <v/>
      </c>
      <c r="FB118" s="23" t="str">
        <f t="shared" si="405"/>
        <v/>
      </c>
      <c r="FC118" s="23" t="str">
        <f t="shared" si="406"/>
        <v/>
      </c>
      <c r="FD118" s="23" t="str">
        <f t="shared" si="407"/>
        <v/>
      </c>
      <c r="FE118" s="23" t="str">
        <f t="shared" si="408"/>
        <v/>
      </c>
      <c r="FF118" s="23">
        <f t="shared" si="409"/>
        <v>0</v>
      </c>
      <c r="FG118" s="1072">
        <v>1995</v>
      </c>
      <c r="FH118" s="14" t="str">
        <f t="shared" si="479"/>
        <v/>
      </c>
      <c r="FI118" s="14" t="str">
        <f t="shared" si="480"/>
        <v/>
      </c>
      <c r="FJ118" s="14" t="str">
        <f t="shared" si="481"/>
        <v/>
      </c>
      <c r="FK118" s="14" t="str">
        <f t="shared" si="482"/>
        <v/>
      </c>
      <c r="FL118" s="14" t="str">
        <f t="shared" si="483"/>
        <v/>
      </c>
      <c r="FM118" s="14" t="str">
        <f t="shared" si="484"/>
        <v/>
      </c>
      <c r="FN118" s="14" t="str">
        <f t="shared" si="485"/>
        <v/>
      </c>
      <c r="FO118" s="14" t="str">
        <f t="shared" si="486"/>
        <v/>
      </c>
      <c r="FP118" s="14" t="str">
        <f t="shared" si="487"/>
        <v/>
      </c>
      <c r="FQ118" s="14" t="str">
        <f t="shared" si="488"/>
        <v/>
      </c>
      <c r="FR118" s="14" t="str">
        <f t="shared" si="489"/>
        <v/>
      </c>
      <c r="FS118" s="14" t="str">
        <f t="shared" si="490"/>
        <v/>
      </c>
      <c r="FT118" s="14" t="str">
        <f t="shared" si="491"/>
        <v/>
      </c>
      <c r="FU118" s="14" t="str">
        <f t="shared" si="492"/>
        <v/>
      </c>
      <c r="FV118" s="14" t="str">
        <f t="shared" si="493"/>
        <v/>
      </c>
      <c r="FW118" s="14" t="str">
        <f t="shared" si="494"/>
        <v/>
      </c>
      <c r="FX118" s="14" t="str">
        <f t="shared" si="495"/>
        <v/>
      </c>
      <c r="FY118" s="14" t="str">
        <f t="shared" si="496"/>
        <v/>
      </c>
      <c r="FZ118" s="14" t="str">
        <f t="shared" si="497"/>
        <v/>
      </c>
      <c r="GA118" s="14" t="str">
        <f t="shared" si="498"/>
        <v/>
      </c>
      <c r="GB118" s="14" t="str">
        <f t="shared" si="499"/>
        <v/>
      </c>
      <c r="GC118" s="14" t="str">
        <f t="shared" si="500"/>
        <v/>
      </c>
      <c r="GD118" s="14" t="str">
        <f t="shared" si="501"/>
        <v/>
      </c>
      <c r="GE118" s="14" t="str">
        <f t="shared" si="502"/>
        <v/>
      </c>
      <c r="GF118" s="14" t="str">
        <f t="shared" si="503"/>
        <v/>
      </c>
      <c r="GG118" s="14" t="str">
        <f t="shared" si="504"/>
        <v/>
      </c>
      <c r="GH118" s="14" t="str">
        <f t="shared" si="505"/>
        <v/>
      </c>
      <c r="GI118" s="14" t="str">
        <f t="shared" si="506"/>
        <v/>
      </c>
      <c r="GJ118" s="14" t="str">
        <f t="shared" si="507"/>
        <v/>
      </c>
      <c r="GK118" s="14" t="str">
        <f t="shared" si="508"/>
        <v/>
      </c>
      <c r="GL118" s="1072">
        <v>1995</v>
      </c>
    </row>
    <row r="119" spans="1:194">
      <c r="A119" s="656">
        <v>1996</v>
      </c>
      <c r="B119" s="1093">
        <f>(Max!B119+Min!B119)/2</f>
        <v>54.5</v>
      </c>
      <c r="C119" s="1093">
        <f>(Max!C119+Min!C119)/2</f>
        <v>41.5</v>
      </c>
      <c r="D119" s="1093">
        <f>(Max!D119+Min!D119)/2</f>
        <v>41</v>
      </c>
      <c r="E119" s="1093">
        <f>(Max!E119+Min!E119)/2</f>
        <v>43</v>
      </c>
      <c r="F119" s="1093">
        <f>(Max!F119+Min!F119)/2</f>
        <v>53.5</v>
      </c>
      <c r="G119" s="1093">
        <f>(Max!G119+Min!G119)/2</f>
        <v>64</v>
      </c>
      <c r="H119" s="1093">
        <f>(Max!H119+Min!H119)/2</f>
        <v>63</v>
      </c>
      <c r="I119" s="1093">
        <f>(Max!I119+Min!I119)/2</f>
        <v>64.5</v>
      </c>
      <c r="J119" s="1093">
        <f>(Max!J119+Min!J119)/2</f>
        <v>46.5</v>
      </c>
      <c r="K119" s="1093">
        <f>(Max!K119+Min!K119)/2</f>
        <v>40</v>
      </c>
      <c r="L119" s="1093">
        <f>(Max!L119+Min!L119)/2</f>
        <v>35</v>
      </c>
      <c r="M119" s="1093">
        <f>(Max!M119+Min!M119)/2</f>
        <v>34</v>
      </c>
      <c r="N119" s="1093">
        <f>(Max!N119+Min!N119)/2</f>
        <v>34</v>
      </c>
      <c r="O119" s="1093">
        <f>(Max!O119+Min!O119)/2</f>
        <v>34</v>
      </c>
      <c r="P119" s="1093">
        <f>(Max!P119+Min!P119)/2</f>
        <v>34</v>
      </c>
      <c r="Q119" s="1093">
        <f>(Max!Q119+Min!Q119)/2</f>
        <v>35</v>
      </c>
      <c r="R119" s="1093">
        <f>(Max!R119+Min!R119)/2</f>
        <v>40</v>
      </c>
      <c r="S119" s="1093">
        <f>(Max!S119+Min!S119)/2</f>
        <v>45</v>
      </c>
      <c r="T119" s="1093">
        <f>(Max!T119+Min!T119)/2</f>
        <v>50</v>
      </c>
      <c r="U119" s="1093">
        <f>(Max!U119+Min!U119)/2</f>
        <v>46</v>
      </c>
      <c r="V119" s="1093">
        <f>(Max!V119+Min!V119)/2</f>
        <v>35.5</v>
      </c>
      <c r="W119" s="1093">
        <f>(Max!W119+Min!W119)/2</f>
        <v>38</v>
      </c>
      <c r="X119" s="1093">
        <f>(Max!X119+Min!X119)/2</f>
        <v>38</v>
      </c>
      <c r="Y119" s="1093">
        <f>(Max!Y119+Min!Y119)/2</f>
        <v>42.5</v>
      </c>
      <c r="Z119" s="1093">
        <f>(Max!Z119+Min!Z119)/2</f>
        <v>50</v>
      </c>
      <c r="AA119" s="1093">
        <f>(Max!AA119+Min!AA119)/2</f>
        <v>53</v>
      </c>
      <c r="AB119" s="1093">
        <f>(Max!AB119+Min!AB119)/2</f>
        <v>36</v>
      </c>
      <c r="AC119" s="1093">
        <f>(Max!AC119+Min!AC119)/2</f>
        <v>31</v>
      </c>
      <c r="AD119" s="1093">
        <f>(Max!AD119+Min!AD119)/2</f>
        <v>32</v>
      </c>
      <c r="AE119" s="1093">
        <f>(Max!AE119+Min!AE119)/2</f>
        <v>39.5</v>
      </c>
      <c r="AF119" s="1381"/>
      <c r="AG119" s="1077">
        <f t="shared" si="412"/>
        <v>1294</v>
      </c>
      <c r="AH119" s="58">
        <f>(Max!AG119+Min!AG119)/60</f>
        <v>43.133333333333333</v>
      </c>
      <c r="AI119" s="47">
        <f t="shared" si="417"/>
        <v>64.5</v>
      </c>
      <c r="AJ119" s="84">
        <f t="shared" si="418"/>
        <v>31</v>
      </c>
      <c r="AK119" s="1072">
        <v>1996</v>
      </c>
      <c r="AL119" s="23" t="str">
        <f t="shared" si="419"/>
        <v/>
      </c>
      <c r="AM119" s="23" t="str">
        <f t="shared" si="420"/>
        <v/>
      </c>
      <c r="AN119" s="23" t="str">
        <f t="shared" si="421"/>
        <v/>
      </c>
      <c r="AO119" s="23" t="str">
        <f t="shared" si="422"/>
        <v/>
      </c>
      <c r="AP119" s="23" t="str">
        <f t="shared" si="423"/>
        <v/>
      </c>
      <c r="AQ119" s="23" t="str">
        <f t="shared" si="424"/>
        <v/>
      </c>
      <c r="AR119" s="23" t="str">
        <f t="shared" si="425"/>
        <v/>
      </c>
      <c r="AS119" s="23" t="str">
        <f t="shared" si="426"/>
        <v/>
      </c>
      <c r="AT119" s="23" t="str">
        <f t="shared" si="427"/>
        <v/>
      </c>
      <c r="AU119" s="23" t="str">
        <f t="shared" si="428"/>
        <v/>
      </c>
      <c r="AV119" s="23" t="str">
        <f t="shared" si="429"/>
        <v/>
      </c>
      <c r="AW119" s="23" t="str">
        <f t="shared" si="430"/>
        <v/>
      </c>
      <c r="AX119" s="23" t="str">
        <f t="shared" si="431"/>
        <v/>
      </c>
      <c r="AY119" s="23" t="str">
        <f t="shared" si="432"/>
        <v/>
      </c>
      <c r="AZ119" s="23" t="str">
        <f t="shared" si="433"/>
        <v/>
      </c>
      <c r="BA119" s="23" t="str">
        <f t="shared" si="434"/>
        <v/>
      </c>
      <c r="BB119" s="23" t="str">
        <f t="shared" si="435"/>
        <v/>
      </c>
      <c r="BC119" s="23" t="str">
        <f t="shared" si="436"/>
        <v/>
      </c>
      <c r="BD119" s="23" t="str">
        <f t="shared" si="437"/>
        <v/>
      </c>
      <c r="BE119" s="23" t="str">
        <f t="shared" si="438"/>
        <v/>
      </c>
      <c r="BF119" s="23" t="str">
        <f t="shared" si="439"/>
        <v/>
      </c>
      <c r="BG119" s="23" t="str">
        <f t="shared" si="440"/>
        <v/>
      </c>
      <c r="BH119" s="23" t="str">
        <f t="shared" si="441"/>
        <v/>
      </c>
      <c r="BI119" s="23" t="str">
        <f t="shared" si="442"/>
        <v/>
      </c>
      <c r="BJ119" s="23" t="str">
        <f t="shared" si="443"/>
        <v/>
      </c>
      <c r="BK119" s="23" t="str">
        <f t="shared" si="444"/>
        <v/>
      </c>
      <c r="BL119" s="23" t="str">
        <f t="shared" si="445"/>
        <v/>
      </c>
      <c r="BM119" s="23" t="str">
        <f t="shared" si="446"/>
        <v/>
      </c>
      <c r="BN119" s="23" t="str">
        <f t="shared" si="447"/>
        <v/>
      </c>
      <c r="BO119" s="23" t="str">
        <f t="shared" si="448"/>
        <v/>
      </c>
      <c r="BP119" s="23">
        <f t="shared" si="413"/>
        <v>0</v>
      </c>
      <c r="BQ119" s="1072">
        <v>1996</v>
      </c>
      <c r="BR119" s="14" t="str">
        <f t="shared" si="416"/>
        <v/>
      </c>
      <c r="BS119" s="14" t="str">
        <f t="shared" si="416"/>
        <v/>
      </c>
      <c r="BT119" s="14" t="str">
        <f t="shared" si="416"/>
        <v/>
      </c>
      <c r="BU119" s="14" t="str">
        <f t="shared" si="416"/>
        <v/>
      </c>
      <c r="BV119" s="14" t="str">
        <f t="shared" si="416"/>
        <v/>
      </c>
      <c r="BW119" s="14" t="str">
        <f t="shared" si="416"/>
        <v/>
      </c>
      <c r="BX119" s="14" t="str">
        <f t="shared" si="416"/>
        <v/>
      </c>
      <c r="BY119" s="14" t="str">
        <f t="shared" si="416"/>
        <v/>
      </c>
      <c r="BZ119" s="14" t="str">
        <f t="shared" ref="BZ119:CI134" si="510">IF(AT119=1,$A119,"")</f>
        <v/>
      </c>
      <c r="CA119" s="14" t="str">
        <f t="shared" si="510"/>
        <v/>
      </c>
      <c r="CB119" s="14" t="str">
        <f t="shared" si="510"/>
        <v/>
      </c>
      <c r="CC119" s="14" t="str">
        <f t="shared" si="509"/>
        <v/>
      </c>
      <c r="CD119" s="14" t="str">
        <f t="shared" si="509"/>
        <v/>
      </c>
      <c r="CE119" s="14" t="str">
        <f t="shared" si="509"/>
        <v/>
      </c>
      <c r="CF119" s="14" t="str">
        <f t="shared" si="509"/>
        <v/>
      </c>
      <c r="CG119" s="14" t="str">
        <f t="shared" si="509"/>
        <v/>
      </c>
      <c r="CH119" s="14" t="str">
        <f t="shared" si="509"/>
        <v/>
      </c>
      <c r="CI119" s="14" t="str">
        <f t="shared" si="509"/>
        <v/>
      </c>
      <c r="CJ119" s="14" t="str">
        <f t="shared" si="509"/>
        <v/>
      </c>
      <c r="CK119" s="14" t="str">
        <f t="shared" si="509"/>
        <v/>
      </c>
      <c r="CL119" s="14" t="str">
        <f t="shared" si="509"/>
        <v/>
      </c>
      <c r="CM119" s="14" t="str">
        <f t="shared" si="509"/>
        <v/>
      </c>
      <c r="CN119" s="14" t="str">
        <f t="shared" si="509"/>
        <v/>
      </c>
      <c r="CO119" s="14" t="str">
        <f t="shared" si="509"/>
        <v/>
      </c>
      <c r="CP119" s="14" t="str">
        <f t="shared" si="415"/>
        <v/>
      </c>
      <c r="CQ119" s="14" t="str">
        <f t="shared" si="415"/>
        <v/>
      </c>
      <c r="CR119" s="14" t="str">
        <f t="shared" si="415"/>
        <v/>
      </c>
      <c r="CS119" s="14" t="str">
        <f t="shared" si="415"/>
        <v/>
      </c>
      <c r="CT119" s="14" t="str">
        <f t="shared" si="415"/>
        <v/>
      </c>
      <c r="CU119" s="14" t="str">
        <f t="shared" si="415"/>
        <v/>
      </c>
      <c r="CV119" s="1072">
        <v>1996</v>
      </c>
      <c r="CW119" s="14" t="str">
        <f t="shared" si="449"/>
        <v/>
      </c>
      <c r="CX119" s="14" t="str">
        <f t="shared" si="450"/>
        <v/>
      </c>
      <c r="CY119" s="14" t="str">
        <f t="shared" si="451"/>
        <v/>
      </c>
      <c r="CZ119" s="14" t="str">
        <f t="shared" si="452"/>
        <v/>
      </c>
      <c r="DA119" s="14" t="str">
        <f t="shared" si="453"/>
        <v/>
      </c>
      <c r="DB119" s="14" t="str">
        <f t="shared" si="454"/>
        <v/>
      </c>
      <c r="DC119" s="14" t="str">
        <f t="shared" si="455"/>
        <v/>
      </c>
      <c r="DD119" s="14" t="str">
        <f t="shared" si="456"/>
        <v/>
      </c>
      <c r="DE119" s="14" t="str">
        <f t="shared" si="457"/>
        <v/>
      </c>
      <c r="DF119" s="14" t="str">
        <f t="shared" si="458"/>
        <v/>
      </c>
      <c r="DG119" s="14" t="str">
        <f t="shared" si="459"/>
        <v/>
      </c>
      <c r="DH119" s="14" t="str">
        <f t="shared" si="460"/>
        <v/>
      </c>
      <c r="DI119" s="14" t="str">
        <f t="shared" si="461"/>
        <v/>
      </c>
      <c r="DJ119" s="14" t="str">
        <f t="shared" si="462"/>
        <v/>
      </c>
      <c r="DK119" s="14" t="str">
        <f t="shared" si="463"/>
        <v/>
      </c>
      <c r="DL119" s="14" t="str">
        <f t="shared" si="464"/>
        <v/>
      </c>
      <c r="DM119" s="14" t="str">
        <f t="shared" si="465"/>
        <v/>
      </c>
      <c r="DN119" s="14" t="str">
        <f t="shared" si="466"/>
        <v/>
      </c>
      <c r="DO119" s="14" t="str">
        <f t="shared" si="467"/>
        <v/>
      </c>
      <c r="DP119" s="14" t="str">
        <f t="shared" si="468"/>
        <v/>
      </c>
      <c r="DQ119" s="14" t="str">
        <f t="shared" si="469"/>
        <v/>
      </c>
      <c r="DR119" s="14" t="str">
        <f t="shared" si="470"/>
        <v/>
      </c>
      <c r="DS119" s="14" t="str">
        <f t="shared" si="471"/>
        <v/>
      </c>
      <c r="DT119" s="14" t="str">
        <f t="shared" si="472"/>
        <v/>
      </c>
      <c r="DU119" s="14" t="str">
        <f t="shared" si="473"/>
        <v/>
      </c>
      <c r="DV119" s="14" t="str">
        <f t="shared" si="474"/>
        <v/>
      </c>
      <c r="DW119" s="14" t="str">
        <f t="shared" si="475"/>
        <v/>
      </c>
      <c r="DX119" s="14" t="str">
        <f t="shared" si="476"/>
        <v/>
      </c>
      <c r="DY119" s="14" t="str">
        <f t="shared" si="477"/>
        <v/>
      </c>
      <c r="DZ119" s="14" t="str">
        <f t="shared" si="478"/>
        <v/>
      </c>
      <c r="EA119" s="1072">
        <v>1996</v>
      </c>
      <c r="EB119" s="23" t="str">
        <f t="shared" si="379"/>
        <v/>
      </c>
      <c r="EC119" s="23" t="str">
        <f t="shared" si="380"/>
        <v/>
      </c>
      <c r="ED119" s="23" t="str">
        <f t="shared" si="381"/>
        <v/>
      </c>
      <c r="EE119" s="23" t="str">
        <f t="shared" si="382"/>
        <v/>
      </c>
      <c r="EF119" s="23" t="str">
        <f t="shared" si="383"/>
        <v/>
      </c>
      <c r="EG119" s="23" t="str">
        <f t="shared" si="384"/>
        <v/>
      </c>
      <c r="EH119" s="23" t="str">
        <f t="shared" si="385"/>
        <v/>
      </c>
      <c r="EI119" s="23" t="str">
        <f t="shared" si="386"/>
        <v/>
      </c>
      <c r="EJ119" s="23" t="str">
        <f t="shared" si="387"/>
        <v/>
      </c>
      <c r="EK119" s="23" t="str">
        <f t="shared" si="388"/>
        <v/>
      </c>
      <c r="EL119" s="23" t="str">
        <f t="shared" si="389"/>
        <v/>
      </c>
      <c r="EM119" s="23" t="str">
        <f t="shared" si="390"/>
        <v/>
      </c>
      <c r="EN119" s="23" t="str">
        <f t="shared" si="391"/>
        <v/>
      </c>
      <c r="EO119" s="23" t="str">
        <f t="shared" si="392"/>
        <v/>
      </c>
      <c r="EP119" s="23" t="str">
        <f t="shared" si="393"/>
        <v/>
      </c>
      <c r="EQ119" s="23" t="str">
        <f t="shared" si="394"/>
        <v/>
      </c>
      <c r="ER119" s="23" t="str">
        <f t="shared" si="395"/>
        <v/>
      </c>
      <c r="ES119" s="23" t="str">
        <f t="shared" si="396"/>
        <v/>
      </c>
      <c r="ET119" s="23" t="str">
        <f t="shared" si="397"/>
        <v/>
      </c>
      <c r="EU119" s="23" t="str">
        <f t="shared" si="398"/>
        <v/>
      </c>
      <c r="EV119" s="23" t="str">
        <f t="shared" si="399"/>
        <v/>
      </c>
      <c r="EW119" s="23" t="str">
        <f t="shared" si="400"/>
        <v/>
      </c>
      <c r="EX119" s="23" t="str">
        <f t="shared" si="401"/>
        <v/>
      </c>
      <c r="EY119" s="23" t="str">
        <f t="shared" si="402"/>
        <v/>
      </c>
      <c r="EZ119" s="23" t="str">
        <f t="shared" si="403"/>
        <v/>
      </c>
      <c r="FA119" s="23" t="str">
        <f t="shared" si="404"/>
        <v/>
      </c>
      <c r="FB119" s="23" t="str">
        <f t="shared" si="405"/>
        <v/>
      </c>
      <c r="FC119" s="23">
        <f t="shared" si="406"/>
        <v>1</v>
      </c>
      <c r="FD119" s="23">
        <f t="shared" si="407"/>
        <v>1</v>
      </c>
      <c r="FE119" s="23" t="str">
        <f t="shared" si="408"/>
        <v/>
      </c>
      <c r="FF119" s="23">
        <f t="shared" si="409"/>
        <v>2</v>
      </c>
      <c r="FG119" s="1072">
        <v>1996</v>
      </c>
      <c r="FH119" s="14" t="str">
        <f t="shared" si="479"/>
        <v/>
      </c>
      <c r="FI119" s="14" t="str">
        <f t="shared" si="480"/>
        <v/>
      </c>
      <c r="FJ119" s="14" t="str">
        <f t="shared" si="481"/>
        <v/>
      </c>
      <c r="FK119" s="14" t="str">
        <f t="shared" si="482"/>
        <v/>
      </c>
      <c r="FL119" s="14" t="str">
        <f t="shared" si="483"/>
        <v/>
      </c>
      <c r="FM119" s="14" t="str">
        <f t="shared" si="484"/>
        <v/>
      </c>
      <c r="FN119" s="14" t="str">
        <f t="shared" si="485"/>
        <v/>
      </c>
      <c r="FO119" s="14" t="str">
        <f t="shared" si="486"/>
        <v/>
      </c>
      <c r="FP119" s="14" t="str">
        <f t="shared" si="487"/>
        <v/>
      </c>
      <c r="FQ119" s="14" t="str">
        <f t="shared" si="488"/>
        <v/>
      </c>
      <c r="FR119" s="14" t="str">
        <f t="shared" si="489"/>
        <v/>
      </c>
      <c r="FS119" s="14">
        <f t="shared" si="490"/>
        <v>1996</v>
      </c>
      <c r="FT119" s="14" t="str">
        <f t="shared" si="491"/>
        <v/>
      </c>
      <c r="FU119" s="14" t="str">
        <f t="shared" si="492"/>
        <v/>
      </c>
      <c r="FV119" s="14" t="str">
        <f t="shared" si="493"/>
        <v/>
      </c>
      <c r="FW119" s="14" t="str">
        <f t="shared" si="494"/>
        <v/>
      </c>
      <c r="FX119" s="14" t="str">
        <f t="shared" si="495"/>
        <v/>
      </c>
      <c r="FY119" s="14" t="str">
        <f t="shared" si="496"/>
        <v/>
      </c>
      <c r="FZ119" s="14" t="str">
        <f t="shared" si="497"/>
        <v/>
      </c>
      <c r="GA119" s="14" t="str">
        <f t="shared" si="498"/>
        <v/>
      </c>
      <c r="GB119" s="14" t="str">
        <f t="shared" si="499"/>
        <v/>
      </c>
      <c r="GC119" s="14" t="str">
        <f t="shared" si="500"/>
        <v/>
      </c>
      <c r="GD119" s="14" t="str">
        <f t="shared" si="501"/>
        <v/>
      </c>
      <c r="GE119" s="14" t="str">
        <f t="shared" si="502"/>
        <v/>
      </c>
      <c r="GF119" s="14" t="str">
        <f t="shared" si="503"/>
        <v/>
      </c>
      <c r="GG119" s="14" t="str">
        <f t="shared" si="504"/>
        <v/>
      </c>
      <c r="GH119" s="14" t="str">
        <f t="shared" si="505"/>
        <v/>
      </c>
      <c r="GI119" s="14" t="str">
        <f t="shared" si="506"/>
        <v/>
      </c>
      <c r="GJ119" s="14" t="str">
        <f t="shared" si="507"/>
        <v/>
      </c>
      <c r="GK119" s="14" t="str">
        <f t="shared" si="508"/>
        <v/>
      </c>
      <c r="GL119" s="1072">
        <v>1996</v>
      </c>
    </row>
    <row r="120" spans="1:194">
      <c r="A120" s="656">
        <v>1997</v>
      </c>
      <c r="B120" s="1093">
        <f>(Max!B120+Min!B120)/2</f>
        <v>62.5</v>
      </c>
      <c r="C120" s="1093">
        <f>(Max!C120+Min!C120)/2</f>
        <v>55</v>
      </c>
      <c r="D120" s="1093">
        <f>(Max!D120+Min!D120)/2</f>
        <v>53.5</v>
      </c>
      <c r="E120" s="1093">
        <f>(Max!E120+Min!E120)/2</f>
        <v>48</v>
      </c>
      <c r="F120" s="1093">
        <f>(Max!F120+Min!F120)/2</f>
        <v>43.5</v>
      </c>
      <c r="G120" s="1093">
        <f>(Max!G120+Min!G120)/2</f>
        <v>46.5</v>
      </c>
      <c r="H120" s="1093">
        <f>(Max!H120+Min!H120)/2</f>
        <v>49.5</v>
      </c>
      <c r="I120" s="1093">
        <f>(Max!I120+Min!I120)/2</f>
        <v>48.5</v>
      </c>
      <c r="J120" s="1093">
        <f>(Max!J120+Min!J120)/2</f>
        <v>50.5</v>
      </c>
      <c r="K120" s="1093">
        <f>(Max!K120+Min!K120)/2</f>
        <v>47.5</v>
      </c>
      <c r="L120" s="1093">
        <f>(Max!L120+Min!L120)/2</f>
        <v>50.5</v>
      </c>
      <c r="M120" s="1093">
        <f>(Max!M120+Min!M120)/2</f>
        <v>47.5</v>
      </c>
      <c r="N120" s="1093">
        <f>(Max!N120+Min!N120)/2</f>
        <v>40.5</v>
      </c>
      <c r="O120" s="1093">
        <f>(Max!O120+Min!O120)/2</f>
        <v>41</v>
      </c>
      <c r="P120" s="1093">
        <f>(Max!P120+Min!P120)/2</f>
        <v>45</v>
      </c>
      <c r="Q120" s="1093">
        <f>(Max!Q120+Min!Q120)/2</f>
        <v>40</v>
      </c>
      <c r="R120" s="1093">
        <f>(Max!R120+Min!R120)/2</f>
        <v>36</v>
      </c>
      <c r="S120" s="1093">
        <f>(Max!S120+Min!S120)/2</f>
        <v>36.5</v>
      </c>
      <c r="T120" s="1093">
        <f>(Max!T120+Min!T120)/2</f>
        <v>40</v>
      </c>
      <c r="U120" s="1093">
        <f>(Max!U120+Min!U120)/2</f>
        <v>44.5</v>
      </c>
      <c r="V120" s="1093">
        <f>(Max!V120+Min!V120)/2</f>
        <v>45.5</v>
      </c>
      <c r="W120" s="1093">
        <f>(Max!W120+Min!W120)/2</f>
        <v>56</v>
      </c>
      <c r="X120" s="1093">
        <f>(Max!X120+Min!X120)/2</f>
        <v>47</v>
      </c>
      <c r="Y120" s="1093">
        <f>(Max!Y120+Min!Y120)/2</f>
        <v>39</v>
      </c>
      <c r="Z120" s="1093">
        <f>(Max!Z120+Min!Z120)/2</f>
        <v>35.5</v>
      </c>
      <c r="AA120" s="1093">
        <f>(Max!AA120+Min!AA120)/2</f>
        <v>45</v>
      </c>
      <c r="AB120" s="1093">
        <f>(Max!AB120+Min!AB120)/2</f>
        <v>46</v>
      </c>
      <c r="AC120" s="1093">
        <f>(Max!AC120+Min!AC120)/2</f>
        <v>49</v>
      </c>
      <c r="AD120" s="1093">
        <f>(Max!AD120+Min!AD120)/2</f>
        <v>54</v>
      </c>
      <c r="AE120" s="1093">
        <f>(Max!AE120+Min!AE120)/2</f>
        <v>51.5</v>
      </c>
      <c r="AF120" s="1381"/>
      <c r="AG120" s="1077">
        <f t="shared" si="412"/>
        <v>1395</v>
      </c>
      <c r="AH120" s="58">
        <f>(Max!AG120+Min!AG120)/60</f>
        <v>46.5</v>
      </c>
      <c r="AI120" s="47">
        <f t="shared" si="417"/>
        <v>62.5</v>
      </c>
      <c r="AJ120" s="84">
        <f t="shared" si="418"/>
        <v>35.5</v>
      </c>
      <c r="AK120" s="1072">
        <v>1997</v>
      </c>
      <c r="AL120" s="23" t="str">
        <f t="shared" si="419"/>
        <v/>
      </c>
      <c r="AM120" s="23" t="str">
        <f t="shared" si="420"/>
        <v/>
      </c>
      <c r="AN120" s="23" t="str">
        <f t="shared" si="421"/>
        <v/>
      </c>
      <c r="AO120" s="23" t="str">
        <f t="shared" si="422"/>
        <v/>
      </c>
      <c r="AP120" s="23" t="str">
        <f t="shared" si="423"/>
        <v/>
      </c>
      <c r="AQ120" s="23" t="str">
        <f t="shared" si="424"/>
        <v/>
      </c>
      <c r="AR120" s="23" t="str">
        <f t="shared" si="425"/>
        <v/>
      </c>
      <c r="AS120" s="23" t="str">
        <f t="shared" si="426"/>
        <v/>
      </c>
      <c r="AT120" s="23" t="str">
        <f t="shared" si="427"/>
        <v/>
      </c>
      <c r="AU120" s="23" t="str">
        <f t="shared" si="428"/>
        <v/>
      </c>
      <c r="AV120" s="23" t="str">
        <f t="shared" si="429"/>
        <v/>
      </c>
      <c r="AW120" s="23" t="str">
        <f t="shared" si="430"/>
        <v/>
      </c>
      <c r="AX120" s="23" t="str">
        <f t="shared" si="431"/>
        <v/>
      </c>
      <c r="AY120" s="23" t="str">
        <f t="shared" si="432"/>
        <v/>
      </c>
      <c r="AZ120" s="23" t="str">
        <f t="shared" si="433"/>
        <v/>
      </c>
      <c r="BA120" s="23" t="str">
        <f t="shared" si="434"/>
        <v/>
      </c>
      <c r="BB120" s="23" t="str">
        <f t="shared" si="435"/>
        <v/>
      </c>
      <c r="BC120" s="23" t="str">
        <f t="shared" si="436"/>
        <v/>
      </c>
      <c r="BD120" s="23" t="str">
        <f t="shared" si="437"/>
        <v/>
      </c>
      <c r="BE120" s="23" t="str">
        <f t="shared" si="438"/>
        <v/>
      </c>
      <c r="BF120" s="23" t="str">
        <f t="shared" si="439"/>
        <v/>
      </c>
      <c r="BG120" s="23" t="str">
        <f t="shared" si="440"/>
        <v/>
      </c>
      <c r="BH120" s="23" t="str">
        <f t="shared" si="441"/>
        <v/>
      </c>
      <c r="BI120" s="23" t="str">
        <f t="shared" si="442"/>
        <v/>
      </c>
      <c r="BJ120" s="23" t="str">
        <f t="shared" si="443"/>
        <v/>
      </c>
      <c r="BK120" s="23" t="str">
        <f t="shared" si="444"/>
        <v/>
      </c>
      <c r="BL120" s="23" t="str">
        <f t="shared" si="445"/>
        <v/>
      </c>
      <c r="BM120" s="23" t="str">
        <f t="shared" si="446"/>
        <v/>
      </c>
      <c r="BN120" s="23" t="str">
        <f t="shared" si="447"/>
        <v/>
      </c>
      <c r="BO120" s="23" t="str">
        <f t="shared" si="448"/>
        <v/>
      </c>
      <c r="BP120" s="23">
        <f t="shared" si="413"/>
        <v>0</v>
      </c>
      <c r="BQ120" s="1072">
        <v>1997</v>
      </c>
      <c r="BR120" s="14" t="str">
        <f t="shared" ref="BR120:BY134" si="511">IF(AL120=1,$A120,"")</f>
        <v/>
      </c>
      <c r="BS120" s="14" t="str">
        <f t="shared" si="511"/>
        <v/>
      </c>
      <c r="BT120" s="14" t="str">
        <f t="shared" si="511"/>
        <v/>
      </c>
      <c r="BU120" s="14" t="str">
        <f t="shared" si="511"/>
        <v/>
      </c>
      <c r="BV120" s="14" t="str">
        <f t="shared" si="511"/>
        <v/>
      </c>
      <c r="BW120" s="14" t="str">
        <f t="shared" si="511"/>
        <v/>
      </c>
      <c r="BX120" s="14" t="str">
        <f t="shared" si="511"/>
        <v/>
      </c>
      <c r="BY120" s="14" t="str">
        <f t="shared" si="511"/>
        <v/>
      </c>
      <c r="BZ120" s="14" t="str">
        <f t="shared" si="510"/>
        <v/>
      </c>
      <c r="CA120" s="14" t="str">
        <f t="shared" si="510"/>
        <v/>
      </c>
      <c r="CB120" s="14" t="str">
        <f t="shared" si="510"/>
        <v/>
      </c>
      <c r="CC120" s="14" t="str">
        <f t="shared" si="509"/>
        <v/>
      </c>
      <c r="CD120" s="14" t="str">
        <f t="shared" si="509"/>
        <v/>
      </c>
      <c r="CE120" s="14" t="str">
        <f t="shared" si="509"/>
        <v/>
      </c>
      <c r="CF120" s="14" t="str">
        <f t="shared" si="509"/>
        <v/>
      </c>
      <c r="CG120" s="14" t="str">
        <f t="shared" si="509"/>
        <v/>
      </c>
      <c r="CH120" s="14" t="str">
        <f t="shared" si="509"/>
        <v/>
      </c>
      <c r="CI120" s="14" t="str">
        <f t="shared" si="509"/>
        <v/>
      </c>
      <c r="CJ120" s="14" t="str">
        <f t="shared" si="509"/>
        <v/>
      </c>
      <c r="CK120" s="14" t="str">
        <f t="shared" si="509"/>
        <v/>
      </c>
      <c r="CL120" s="14" t="str">
        <f t="shared" si="509"/>
        <v/>
      </c>
      <c r="CM120" s="14" t="str">
        <f t="shared" si="509"/>
        <v/>
      </c>
      <c r="CN120" s="14" t="str">
        <f t="shared" si="509"/>
        <v/>
      </c>
      <c r="CO120" s="14" t="str">
        <f t="shared" si="509"/>
        <v/>
      </c>
      <c r="CP120" s="14" t="str">
        <f t="shared" si="415"/>
        <v/>
      </c>
      <c r="CQ120" s="14" t="str">
        <f t="shared" si="415"/>
        <v/>
      </c>
      <c r="CR120" s="14" t="str">
        <f t="shared" si="415"/>
        <v/>
      </c>
      <c r="CS120" s="14" t="str">
        <f t="shared" si="415"/>
        <v/>
      </c>
      <c r="CT120" s="14" t="str">
        <f t="shared" si="415"/>
        <v/>
      </c>
      <c r="CU120" s="14" t="str">
        <f t="shared" si="415"/>
        <v/>
      </c>
      <c r="CV120" s="1072">
        <v>1997</v>
      </c>
      <c r="CW120" s="14" t="str">
        <f t="shared" si="449"/>
        <v/>
      </c>
      <c r="CX120" s="14" t="str">
        <f t="shared" si="450"/>
        <v/>
      </c>
      <c r="CY120" s="14" t="str">
        <f t="shared" si="451"/>
        <v/>
      </c>
      <c r="CZ120" s="14" t="str">
        <f t="shared" si="452"/>
        <v/>
      </c>
      <c r="DA120" s="14" t="str">
        <f t="shared" si="453"/>
        <v/>
      </c>
      <c r="DB120" s="14" t="str">
        <f t="shared" si="454"/>
        <v/>
      </c>
      <c r="DC120" s="14" t="str">
        <f t="shared" si="455"/>
        <v/>
      </c>
      <c r="DD120" s="14" t="str">
        <f t="shared" si="456"/>
        <v/>
      </c>
      <c r="DE120" s="14" t="str">
        <f t="shared" si="457"/>
        <v/>
      </c>
      <c r="DF120" s="14" t="str">
        <f t="shared" si="458"/>
        <v/>
      </c>
      <c r="DG120" s="14" t="str">
        <f t="shared" si="459"/>
        <v/>
      </c>
      <c r="DH120" s="14" t="str">
        <f t="shared" si="460"/>
        <v/>
      </c>
      <c r="DI120" s="14" t="str">
        <f t="shared" si="461"/>
        <v/>
      </c>
      <c r="DJ120" s="14" t="str">
        <f t="shared" si="462"/>
        <v/>
      </c>
      <c r="DK120" s="14" t="str">
        <f t="shared" si="463"/>
        <v/>
      </c>
      <c r="DL120" s="14" t="str">
        <f t="shared" si="464"/>
        <v/>
      </c>
      <c r="DM120" s="14" t="str">
        <f t="shared" si="465"/>
        <v/>
      </c>
      <c r="DN120" s="14" t="str">
        <f t="shared" si="466"/>
        <v/>
      </c>
      <c r="DO120" s="14" t="str">
        <f t="shared" si="467"/>
        <v/>
      </c>
      <c r="DP120" s="14" t="str">
        <f t="shared" si="468"/>
        <v/>
      </c>
      <c r="DQ120" s="14" t="str">
        <f t="shared" si="469"/>
        <v/>
      </c>
      <c r="DR120" s="14" t="str">
        <f t="shared" si="470"/>
        <v/>
      </c>
      <c r="DS120" s="14" t="str">
        <f t="shared" si="471"/>
        <v/>
      </c>
      <c r="DT120" s="14" t="str">
        <f t="shared" si="472"/>
        <v/>
      </c>
      <c r="DU120" s="14" t="str">
        <f t="shared" si="473"/>
        <v/>
      </c>
      <c r="DV120" s="14" t="str">
        <f t="shared" si="474"/>
        <v/>
      </c>
      <c r="DW120" s="14" t="str">
        <f t="shared" si="475"/>
        <v/>
      </c>
      <c r="DX120" s="14" t="str">
        <f t="shared" si="476"/>
        <v/>
      </c>
      <c r="DY120" s="14" t="str">
        <f t="shared" si="477"/>
        <v/>
      </c>
      <c r="DZ120" s="14" t="str">
        <f t="shared" si="478"/>
        <v/>
      </c>
      <c r="EA120" s="1072">
        <v>1997</v>
      </c>
      <c r="EB120" s="23" t="str">
        <f t="shared" si="379"/>
        <v/>
      </c>
      <c r="EC120" s="23" t="str">
        <f t="shared" si="380"/>
        <v/>
      </c>
      <c r="ED120" s="23" t="str">
        <f t="shared" si="381"/>
        <v/>
      </c>
      <c r="EE120" s="23" t="str">
        <f t="shared" si="382"/>
        <v/>
      </c>
      <c r="EF120" s="23" t="str">
        <f t="shared" si="383"/>
        <v/>
      </c>
      <c r="EG120" s="23" t="str">
        <f t="shared" si="384"/>
        <v/>
      </c>
      <c r="EH120" s="23" t="str">
        <f t="shared" si="385"/>
        <v/>
      </c>
      <c r="EI120" s="23" t="str">
        <f t="shared" si="386"/>
        <v/>
      </c>
      <c r="EJ120" s="23" t="str">
        <f t="shared" si="387"/>
        <v/>
      </c>
      <c r="EK120" s="23" t="str">
        <f t="shared" si="388"/>
        <v/>
      </c>
      <c r="EL120" s="23" t="str">
        <f t="shared" si="389"/>
        <v/>
      </c>
      <c r="EM120" s="23" t="str">
        <f t="shared" si="390"/>
        <v/>
      </c>
      <c r="EN120" s="23" t="str">
        <f t="shared" si="391"/>
        <v/>
      </c>
      <c r="EO120" s="23" t="str">
        <f t="shared" si="392"/>
        <v/>
      </c>
      <c r="EP120" s="23" t="str">
        <f t="shared" si="393"/>
        <v/>
      </c>
      <c r="EQ120" s="23" t="str">
        <f t="shared" si="394"/>
        <v/>
      </c>
      <c r="ER120" s="23" t="str">
        <f t="shared" si="395"/>
        <v/>
      </c>
      <c r="ES120" s="23" t="str">
        <f t="shared" si="396"/>
        <v/>
      </c>
      <c r="ET120" s="23" t="str">
        <f t="shared" si="397"/>
        <v/>
      </c>
      <c r="EU120" s="23" t="str">
        <f t="shared" si="398"/>
        <v/>
      </c>
      <c r="EV120" s="23" t="str">
        <f t="shared" si="399"/>
        <v/>
      </c>
      <c r="EW120" s="23" t="str">
        <f t="shared" si="400"/>
        <v/>
      </c>
      <c r="EX120" s="23" t="str">
        <f t="shared" si="401"/>
        <v/>
      </c>
      <c r="EY120" s="23" t="str">
        <f t="shared" si="402"/>
        <v/>
      </c>
      <c r="EZ120" s="23" t="str">
        <f t="shared" si="403"/>
        <v/>
      </c>
      <c r="FA120" s="23" t="str">
        <f t="shared" si="404"/>
        <v/>
      </c>
      <c r="FB120" s="23" t="str">
        <f t="shared" si="405"/>
        <v/>
      </c>
      <c r="FC120" s="23" t="str">
        <f t="shared" si="406"/>
        <v/>
      </c>
      <c r="FD120" s="23" t="str">
        <f t="shared" si="407"/>
        <v/>
      </c>
      <c r="FE120" s="23" t="str">
        <f t="shared" si="408"/>
        <v/>
      </c>
      <c r="FF120" s="23">
        <f t="shared" si="409"/>
        <v>0</v>
      </c>
      <c r="FG120" s="1072">
        <v>1997</v>
      </c>
      <c r="FH120" s="14" t="str">
        <f t="shared" si="479"/>
        <v/>
      </c>
      <c r="FI120" s="14" t="str">
        <f t="shared" si="480"/>
        <v/>
      </c>
      <c r="FJ120" s="14" t="str">
        <f t="shared" si="481"/>
        <v/>
      </c>
      <c r="FK120" s="14" t="str">
        <f t="shared" si="482"/>
        <v/>
      </c>
      <c r="FL120" s="14" t="str">
        <f t="shared" si="483"/>
        <v/>
      </c>
      <c r="FM120" s="14" t="str">
        <f t="shared" si="484"/>
        <v/>
      </c>
      <c r="FN120" s="14" t="str">
        <f t="shared" si="485"/>
        <v/>
      </c>
      <c r="FO120" s="14" t="str">
        <f t="shared" si="486"/>
        <v/>
      </c>
      <c r="FP120" s="14" t="str">
        <f t="shared" si="487"/>
        <v/>
      </c>
      <c r="FQ120" s="14" t="str">
        <f t="shared" si="488"/>
        <v/>
      </c>
      <c r="FR120" s="14" t="str">
        <f t="shared" si="489"/>
        <v/>
      </c>
      <c r="FS120" s="14" t="str">
        <f t="shared" si="490"/>
        <v/>
      </c>
      <c r="FT120" s="14" t="str">
        <f t="shared" si="491"/>
        <v/>
      </c>
      <c r="FU120" s="14" t="str">
        <f t="shared" si="492"/>
        <v/>
      </c>
      <c r="FV120" s="14" t="str">
        <f t="shared" si="493"/>
        <v/>
      </c>
      <c r="FW120" s="14" t="str">
        <f t="shared" si="494"/>
        <v/>
      </c>
      <c r="FX120" s="14" t="str">
        <f t="shared" si="495"/>
        <v/>
      </c>
      <c r="FY120" s="14" t="str">
        <f t="shared" si="496"/>
        <v/>
      </c>
      <c r="FZ120" s="14" t="str">
        <f t="shared" si="497"/>
        <v/>
      </c>
      <c r="GA120" s="14" t="str">
        <f t="shared" si="498"/>
        <v/>
      </c>
      <c r="GB120" s="14" t="str">
        <f t="shared" si="499"/>
        <v/>
      </c>
      <c r="GC120" s="14" t="str">
        <f t="shared" si="500"/>
        <v/>
      </c>
      <c r="GD120" s="14" t="str">
        <f t="shared" si="501"/>
        <v/>
      </c>
      <c r="GE120" s="14" t="str">
        <f t="shared" si="502"/>
        <v/>
      </c>
      <c r="GF120" s="14" t="str">
        <f t="shared" si="503"/>
        <v/>
      </c>
      <c r="GG120" s="14" t="str">
        <f t="shared" si="504"/>
        <v/>
      </c>
      <c r="GH120" s="14" t="str">
        <f t="shared" si="505"/>
        <v/>
      </c>
      <c r="GI120" s="14" t="str">
        <f t="shared" si="506"/>
        <v/>
      </c>
      <c r="GJ120" s="14" t="str">
        <f t="shared" si="507"/>
        <v/>
      </c>
      <c r="GK120" s="14" t="str">
        <f t="shared" si="508"/>
        <v/>
      </c>
      <c r="GL120" s="1072">
        <v>1997</v>
      </c>
    </row>
    <row r="121" spans="1:194">
      <c r="A121" s="656">
        <v>1998</v>
      </c>
      <c r="B121" s="1093">
        <f>(Max!B121+Min!B121)/2</f>
        <v>51.5</v>
      </c>
      <c r="C121" s="1093">
        <f>(Max!C121+Min!C121)/2</f>
        <v>50</v>
      </c>
      <c r="D121" s="1093">
        <f>(Max!D121+Min!D121)/2</f>
        <v>45.5</v>
      </c>
      <c r="E121" s="1093">
        <f>(Max!E121+Min!E121)/2</f>
        <v>43.5</v>
      </c>
      <c r="F121" s="1093">
        <f>(Max!F121+Min!F121)/2</f>
        <v>40.5</v>
      </c>
      <c r="G121" s="1093">
        <f>(Max!G121+Min!G121)/2</f>
        <v>41</v>
      </c>
      <c r="H121" s="1093">
        <f>(Max!H121+Min!H121)/2</f>
        <v>43.5</v>
      </c>
      <c r="I121" s="1093">
        <f>(Max!I121+Min!I121)/2</f>
        <v>40</v>
      </c>
      <c r="J121" s="1093">
        <f>(Max!J121+Min!J121)/2</f>
        <v>51</v>
      </c>
      <c r="K121" s="1093">
        <f>(Max!K121+Min!K121)/2</f>
        <v>55</v>
      </c>
      <c r="L121" s="1093">
        <f>(Max!L121+Min!L121)/2</f>
        <v>56</v>
      </c>
      <c r="M121" s="1093">
        <f>(Max!M121+Min!M121)/2</f>
        <v>47</v>
      </c>
      <c r="N121" s="1093">
        <f>(Max!N121+Min!N121)/2</f>
        <v>47</v>
      </c>
      <c r="O121" s="1093">
        <f>(Max!O121+Min!O121)/2</f>
        <v>45.5</v>
      </c>
      <c r="P121" s="1093">
        <f>(Max!P121+Min!P121)/2</f>
        <v>57</v>
      </c>
      <c r="Q121" s="1093">
        <f>(Max!Q121+Min!Q121)/2</f>
        <v>50</v>
      </c>
      <c r="R121" s="1093">
        <f>(Max!R121+Min!R121)/2</f>
        <v>59.5</v>
      </c>
      <c r="S121" s="1093">
        <f>(Max!S121+Min!S121)/2</f>
        <v>47</v>
      </c>
      <c r="T121" s="1093">
        <f>(Max!T121+Min!T121)/2</f>
        <v>49.5</v>
      </c>
      <c r="U121" s="1093">
        <f>(Max!U121+Min!U121)/2</f>
        <v>60.5</v>
      </c>
      <c r="V121" s="1093">
        <f>(Max!V121+Min!V121)/2</f>
        <v>45</v>
      </c>
      <c r="W121" s="1093">
        <f>(Max!W121+Min!W121)/2</f>
        <v>38.5</v>
      </c>
      <c r="X121" s="1093">
        <f>(Max!X121+Min!X121)/2</f>
        <v>50</v>
      </c>
      <c r="Y121" s="1093">
        <f>(Max!Y121+Min!Y121)/2</f>
        <v>51.5</v>
      </c>
      <c r="Z121" s="1093">
        <f>(Max!Z121+Min!Z121)/2</f>
        <v>45</v>
      </c>
      <c r="AA121" s="1093">
        <f>(Max!AA121+Min!AA121)/2</f>
        <v>56.5</v>
      </c>
      <c r="AB121" s="1093">
        <f>(Max!AB121+Min!AB121)/2</f>
        <v>52.5</v>
      </c>
      <c r="AC121" s="1093">
        <f>(Max!AC121+Min!AC121)/2</f>
        <v>51.5</v>
      </c>
      <c r="AD121" s="1093">
        <f>(Max!AD121+Min!AD121)/2</f>
        <v>54.5</v>
      </c>
      <c r="AE121" s="1093">
        <f>(Max!AE121+Min!AE121)/2</f>
        <v>60</v>
      </c>
      <c r="AF121" s="1381"/>
      <c r="AG121" s="1077">
        <f t="shared" si="412"/>
        <v>1485.5</v>
      </c>
      <c r="AH121" s="58">
        <f>(Max!AG121+Min!AG121)/60</f>
        <v>49.516666666666666</v>
      </c>
      <c r="AI121" s="47">
        <f t="shared" si="417"/>
        <v>60.5</v>
      </c>
      <c r="AJ121" s="84">
        <f t="shared" si="418"/>
        <v>38.5</v>
      </c>
      <c r="AK121" s="1072">
        <v>1998</v>
      </c>
      <c r="AL121" s="23" t="str">
        <f t="shared" si="419"/>
        <v/>
      </c>
      <c r="AM121" s="23" t="str">
        <f t="shared" si="420"/>
        <v/>
      </c>
      <c r="AN121" s="23" t="str">
        <f t="shared" si="421"/>
        <v/>
      </c>
      <c r="AO121" s="23" t="str">
        <f t="shared" si="422"/>
        <v/>
      </c>
      <c r="AP121" s="23" t="str">
        <f t="shared" si="423"/>
        <v/>
      </c>
      <c r="AQ121" s="23" t="str">
        <f t="shared" si="424"/>
        <v/>
      </c>
      <c r="AR121" s="23" t="str">
        <f t="shared" si="425"/>
        <v/>
      </c>
      <c r="AS121" s="23" t="str">
        <f t="shared" si="426"/>
        <v/>
      </c>
      <c r="AT121" s="23" t="str">
        <f t="shared" si="427"/>
        <v/>
      </c>
      <c r="AU121" s="23" t="str">
        <f t="shared" si="428"/>
        <v/>
      </c>
      <c r="AV121" s="23" t="str">
        <f t="shared" si="429"/>
        <v/>
      </c>
      <c r="AW121" s="23" t="str">
        <f t="shared" si="430"/>
        <v/>
      </c>
      <c r="AX121" s="23" t="str">
        <f t="shared" si="431"/>
        <v/>
      </c>
      <c r="AY121" s="23" t="str">
        <f t="shared" si="432"/>
        <v/>
      </c>
      <c r="AZ121" s="23" t="str">
        <f t="shared" si="433"/>
        <v/>
      </c>
      <c r="BA121" s="23" t="str">
        <f t="shared" si="434"/>
        <v/>
      </c>
      <c r="BB121" s="23" t="str">
        <f t="shared" si="435"/>
        <v/>
      </c>
      <c r="BC121" s="23" t="str">
        <f t="shared" si="436"/>
        <v/>
      </c>
      <c r="BD121" s="23" t="str">
        <f t="shared" si="437"/>
        <v/>
      </c>
      <c r="BE121" s="23" t="str">
        <f t="shared" si="438"/>
        <v/>
      </c>
      <c r="BF121" s="23" t="str">
        <f t="shared" si="439"/>
        <v/>
      </c>
      <c r="BG121" s="23" t="str">
        <f t="shared" si="440"/>
        <v/>
      </c>
      <c r="BH121" s="23" t="str">
        <f t="shared" si="441"/>
        <v/>
      </c>
      <c r="BI121" s="23" t="str">
        <f t="shared" si="442"/>
        <v/>
      </c>
      <c r="BJ121" s="23" t="str">
        <f t="shared" si="443"/>
        <v/>
      </c>
      <c r="BK121" s="23" t="str">
        <f t="shared" si="444"/>
        <v/>
      </c>
      <c r="BL121" s="23" t="str">
        <f t="shared" si="445"/>
        <v/>
      </c>
      <c r="BM121" s="23" t="str">
        <f t="shared" si="446"/>
        <v/>
      </c>
      <c r="BN121" s="23" t="str">
        <f t="shared" si="447"/>
        <v/>
      </c>
      <c r="BO121" s="23" t="str">
        <f t="shared" si="448"/>
        <v/>
      </c>
      <c r="BP121" s="23">
        <f t="shared" si="413"/>
        <v>0</v>
      </c>
      <c r="BQ121" s="1072">
        <v>1998</v>
      </c>
      <c r="BR121" s="14" t="str">
        <f t="shared" si="511"/>
        <v/>
      </c>
      <c r="BS121" s="14" t="str">
        <f t="shared" si="511"/>
        <v/>
      </c>
      <c r="BT121" s="14" t="str">
        <f t="shared" si="511"/>
        <v/>
      </c>
      <c r="BU121" s="14" t="str">
        <f t="shared" si="511"/>
        <v/>
      </c>
      <c r="BV121" s="14" t="str">
        <f t="shared" si="511"/>
        <v/>
      </c>
      <c r="BW121" s="14" t="str">
        <f t="shared" si="511"/>
        <v/>
      </c>
      <c r="BX121" s="14" t="str">
        <f t="shared" si="511"/>
        <v/>
      </c>
      <c r="BY121" s="14" t="str">
        <f t="shared" si="511"/>
        <v/>
      </c>
      <c r="BZ121" s="14" t="str">
        <f t="shared" si="510"/>
        <v/>
      </c>
      <c r="CA121" s="14" t="str">
        <f t="shared" si="510"/>
        <v/>
      </c>
      <c r="CB121" s="14" t="str">
        <f t="shared" si="510"/>
        <v/>
      </c>
      <c r="CC121" s="14" t="str">
        <f t="shared" si="509"/>
        <v/>
      </c>
      <c r="CD121" s="14" t="str">
        <f t="shared" si="509"/>
        <v/>
      </c>
      <c r="CE121" s="14" t="str">
        <f t="shared" si="509"/>
        <v/>
      </c>
      <c r="CF121" s="14" t="str">
        <f t="shared" si="509"/>
        <v/>
      </c>
      <c r="CG121" s="14" t="str">
        <f t="shared" si="509"/>
        <v/>
      </c>
      <c r="CH121" s="14" t="str">
        <f t="shared" si="509"/>
        <v/>
      </c>
      <c r="CI121" s="14" t="str">
        <f t="shared" si="509"/>
        <v/>
      </c>
      <c r="CJ121" s="14" t="str">
        <f t="shared" si="509"/>
        <v/>
      </c>
      <c r="CK121" s="14" t="str">
        <f t="shared" si="509"/>
        <v/>
      </c>
      <c r="CL121" s="14" t="str">
        <f t="shared" si="509"/>
        <v/>
      </c>
      <c r="CM121" s="14" t="str">
        <f t="shared" si="509"/>
        <v/>
      </c>
      <c r="CN121" s="14" t="str">
        <f t="shared" si="509"/>
        <v/>
      </c>
      <c r="CO121" s="14" t="str">
        <f t="shared" si="509"/>
        <v/>
      </c>
      <c r="CP121" s="14" t="str">
        <f t="shared" si="509"/>
        <v/>
      </c>
      <c r="CQ121" s="14" t="str">
        <f t="shared" si="509"/>
        <v/>
      </c>
      <c r="CR121" s="14" t="str">
        <f t="shared" si="509"/>
        <v/>
      </c>
      <c r="CS121" s="14" t="str">
        <f t="shared" ref="CS121:CU134" si="512">IF(BM121=1,$A121,"")</f>
        <v/>
      </c>
      <c r="CT121" s="14" t="str">
        <f t="shared" si="512"/>
        <v/>
      </c>
      <c r="CU121" s="14" t="str">
        <f t="shared" si="512"/>
        <v/>
      </c>
      <c r="CV121" s="1072">
        <v>1998</v>
      </c>
      <c r="CW121" s="14" t="str">
        <f t="shared" si="449"/>
        <v/>
      </c>
      <c r="CX121" s="14" t="str">
        <f t="shared" si="450"/>
        <v/>
      </c>
      <c r="CY121" s="14" t="str">
        <f t="shared" si="451"/>
        <v/>
      </c>
      <c r="CZ121" s="14" t="str">
        <f t="shared" si="452"/>
        <v/>
      </c>
      <c r="DA121" s="14" t="str">
        <f t="shared" si="453"/>
        <v/>
      </c>
      <c r="DB121" s="14" t="str">
        <f t="shared" si="454"/>
        <v/>
      </c>
      <c r="DC121" s="14" t="str">
        <f t="shared" si="455"/>
        <v/>
      </c>
      <c r="DD121" s="14" t="str">
        <f t="shared" si="456"/>
        <v/>
      </c>
      <c r="DE121" s="14" t="str">
        <f t="shared" si="457"/>
        <v/>
      </c>
      <c r="DF121" s="14" t="str">
        <f t="shared" si="458"/>
        <v/>
      </c>
      <c r="DG121" s="14" t="str">
        <f t="shared" si="459"/>
        <v/>
      </c>
      <c r="DH121" s="14" t="str">
        <f t="shared" si="460"/>
        <v/>
      </c>
      <c r="DI121" s="14" t="str">
        <f t="shared" si="461"/>
        <v/>
      </c>
      <c r="DJ121" s="14" t="str">
        <f t="shared" si="462"/>
        <v/>
      </c>
      <c r="DK121" s="14" t="str">
        <f t="shared" si="463"/>
        <v/>
      </c>
      <c r="DL121" s="14" t="str">
        <f t="shared" si="464"/>
        <v/>
      </c>
      <c r="DM121" s="14" t="str">
        <f t="shared" si="465"/>
        <v/>
      </c>
      <c r="DN121" s="14" t="str">
        <f t="shared" si="466"/>
        <v/>
      </c>
      <c r="DO121" s="14" t="str">
        <f t="shared" si="467"/>
        <v/>
      </c>
      <c r="DP121" s="14" t="str">
        <f t="shared" si="468"/>
        <v/>
      </c>
      <c r="DQ121" s="14" t="str">
        <f t="shared" si="469"/>
        <v/>
      </c>
      <c r="DR121" s="14" t="str">
        <f t="shared" si="470"/>
        <v/>
      </c>
      <c r="DS121" s="14" t="str">
        <f t="shared" si="471"/>
        <v/>
      </c>
      <c r="DT121" s="14" t="str">
        <f t="shared" si="472"/>
        <v/>
      </c>
      <c r="DU121" s="14" t="str">
        <f t="shared" si="473"/>
        <v/>
      </c>
      <c r="DV121" s="14" t="str">
        <f t="shared" si="474"/>
        <v/>
      </c>
      <c r="DW121" s="14" t="str">
        <f t="shared" si="475"/>
        <v/>
      </c>
      <c r="DX121" s="14" t="str">
        <f t="shared" si="476"/>
        <v/>
      </c>
      <c r="DY121" s="14" t="str">
        <f t="shared" si="477"/>
        <v/>
      </c>
      <c r="DZ121" s="14" t="str">
        <f t="shared" si="478"/>
        <v/>
      </c>
      <c r="EA121" s="1072">
        <v>1998</v>
      </c>
      <c r="EB121" s="23" t="str">
        <f t="shared" si="379"/>
        <v/>
      </c>
      <c r="EC121" s="23" t="str">
        <f t="shared" si="380"/>
        <v/>
      </c>
      <c r="ED121" s="23" t="str">
        <f t="shared" si="381"/>
        <v/>
      </c>
      <c r="EE121" s="23" t="str">
        <f t="shared" si="382"/>
        <v/>
      </c>
      <c r="EF121" s="23" t="str">
        <f t="shared" si="383"/>
        <v/>
      </c>
      <c r="EG121" s="23" t="str">
        <f t="shared" si="384"/>
        <v/>
      </c>
      <c r="EH121" s="23" t="str">
        <f t="shared" si="385"/>
        <v/>
      </c>
      <c r="EI121" s="23" t="str">
        <f t="shared" si="386"/>
        <v/>
      </c>
      <c r="EJ121" s="23" t="str">
        <f t="shared" si="387"/>
        <v/>
      </c>
      <c r="EK121" s="23" t="str">
        <f t="shared" si="388"/>
        <v/>
      </c>
      <c r="EL121" s="23" t="str">
        <f t="shared" si="389"/>
        <v/>
      </c>
      <c r="EM121" s="23" t="str">
        <f t="shared" si="390"/>
        <v/>
      </c>
      <c r="EN121" s="23" t="str">
        <f t="shared" si="391"/>
        <v/>
      </c>
      <c r="EO121" s="23" t="str">
        <f t="shared" si="392"/>
        <v/>
      </c>
      <c r="EP121" s="23" t="str">
        <f t="shared" si="393"/>
        <v/>
      </c>
      <c r="EQ121" s="23" t="str">
        <f t="shared" si="394"/>
        <v/>
      </c>
      <c r="ER121" s="23" t="str">
        <f t="shared" si="395"/>
        <v/>
      </c>
      <c r="ES121" s="23" t="str">
        <f t="shared" si="396"/>
        <v/>
      </c>
      <c r="ET121" s="23" t="str">
        <f t="shared" si="397"/>
        <v/>
      </c>
      <c r="EU121" s="23" t="str">
        <f t="shared" si="398"/>
        <v/>
      </c>
      <c r="EV121" s="23" t="str">
        <f t="shared" si="399"/>
        <v/>
      </c>
      <c r="EW121" s="23" t="str">
        <f t="shared" si="400"/>
        <v/>
      </c>
      <c r="EX121" s="23" t="str">
        <f t="shared" si="401"/>
        <v/>
      </c>
      <c r="EY121" s="23" t="str">
        <f t="shared" si="402"/>
        <v/>
      </c>
      <c r="EZ121" s="23" t="str">
        <f t="shared" si="403"/>
        <v/>
      </c>
      <c r="FA121" s="23" t="str">
        <f t="shared" si="404"/>
        <v/>
      </c>
      <c r="FB121" s="23" t="str">
        <f t="shared" si="405"/>
        <v/>
      </c>
      <c r="FC121" s="23" t="str">
        <f t="shared" si="406"/>
        <v/>
      </c>
      <c r="FD121" s="23" t="str">
        <f t="shared" si="407"/>
        <v/>
      </c>
      <c r="FE121" s="23" t="str">
        <f t="shared" si="408"/>
        <v/>
      </c>
      <c r="FF121" s="23">
        <f t="shared" si="409"/>
        <v>0</v>
      </c>
      <c r="FG121" s="1072">
        <v>1998</v>
      </c>
      <c r="FH121" s="14" t="str">
        <f t="shared" si="479"/>
        <v/>
      </c>
      <c r="FI121" s="14" t="str">
        <f t="shared" si="480"/>
        <v/>
      </c>
      <c r="FJ121" s="14" t="str">
        <f t="shared" si="481"/>
        <v/>
      </c>
      <c r="FK121" s="14" t="str">
        <f t="shared" si="482"/>
        <v/>
      </c>
      <c r="FL121" s="14" t="str">
        <f t="shared" si="483"/>
        <v/>
      </c>
      <c r="FM121" s="14" t="str">
        <f t="shared" si="484"/>
        <v/>
      </c>
      <c r="FN121" s="14" t="str">
        <f t="shared" si="485"/>
        <v/>
      </c>
      <c r="FO121" s="14" t="str">
        <f t="shared" si="486"/>
        <v/>
      </c>
      <c r="FP121" s="14" t="str">
        <f t="shared" si="487"/>
        <v/>
      </c>
      <c r="FQ121" s="14" t="str">
        <f t="shared" si="488"/>
        <v/>
      </c>
      <c r="FR121" s="14" t="str">
        <f t="shared" si="489"/>
        <v/>
      </c>
      <c r="FS121" s="14" t="str">
        <f t="shared" si="490"/>
        <v/>
      </c>
      <c r="FT121" s="14" t="str">
        <f t="shared" si="491"/>
        <v/>
      </c>
      <c r="FU121" s="14" t="str">
        <f t="shared" si="492"/>
        <v/>
      </c>
      <c r="FV121" s="14" t="str">
        <f t="shared" si="493"/>
        <v/>
      </c>
      <c r="FW121" s="14" t="str">
        <f t="shared" si="494"/>
        <v/>
      </c>
      <c r="FX121" s="14" t="str">
        <f t="shared" si="495"/>
        <v/>
      </c>
      <c r="FY121" s="14" t="str">
        <f t="shared" si="496"/>
        <v/>
      </c>
      <c r="FZ121" s="14" t="str">
        <f t="shared" si="497"/>
        <v/>
      </c>
      <c r="GA121" s="14" t="str">
        <f t="shared" si="498"/>
        <v/>
      </c>
      <c r="GB121" s="14" t="str">
        <f t="shared" si="499"/>
        <v/>
      </c>
      <c r="GC121" s="14" t="str">
        <f t="shared" si="500"/>
        <v/>
      </c>
      <c r="GD121" s="14" t="str">
        <f t="shared" si="501"/>
        <v/>
      </c>
      <c r="GE121" s="14" t="str">
        <f t="shared" si="502"/>
        <v/>
      </c>
      <c r="GF121" s="14" t="str">
        <f t="shared" si="503"/>
        <v/>
      </c>
      <c r="GG121" s="14" t="str">
        <f t="shared" si="504"/>
        <v/>
      </c>
      <c r="GH121" s="14" t="str">
        <f t="shared" si="505"/>
        <v/>
      </c>
      <c r="GI121" s="14" t="str">
        <f t="shared" si="506"/>
        <v/>
      </c>
      <c r="GJ121" s="14" t="str">
        <f t="shared" si="507"/>
        <v/>
      </c>
      <c r="GK121" s="14" t="str">
        <f t="shared" si="508"/>
        <v/>
      </c>
      <c r="GL121" s="1072">
        <v>1998</v>
      </c>
    </row>
    <row r="122" spans="1:194">
      <c r="A122" s="656">
        <v>1999</v>
      </c>
      <c r="B122" s="1093">
        <f>(Max!B122+Min!B122)/2</f>
        <v>64.5</v>
      </c>
      <c r="C122" s="1093">
        <f>(Max!C122+Min!C122)/2</f>
        <v>61</v>
      </c>
      <c r="D122" s="1093">
        <f>(Max!D122+Min!D122)/2</f>
        <v>44</v>
      </c>
      <c r="E122" s="1093">
        <f>(Max!E122+Min!E122)/2</f>
        <v>43.5</v>
      </c>
      <c r="F122" s="1093">
        <f>(Max!F122+Min!F122)/2</f>
        <v>50.5</v>
      </c>
      <c r="G122" s="1093">
        <f>(Max!G122+Min!G122)/2</f>
        <v>57</v>
      </c>
      <c r="H122" s="1093">
        <f>(Max!H122+Min!H122)/2</f>
        <v>50</v>
      </c>
      <c r="I122" s="1093">
        <f>(Max!I122+Min!I122)/2</f>
        <v>45.5</v>
      </c>
      <c r="J122" s="1093">
        <f>(Max!J122+Min!J122)/2</f>
        <v>56</v>
      </c>
      <c r="K122" s="1093">
        <f>(Max!K122+Min!K122)/2</f>
        <v>63.5</v>
      </c>
      <c r="L122" s="1093">
        <f>(Max!L122+Min!L122)/2</f>
        <v>56</v>
      </c>
      <c r="M122" s="1093">
        <f>(Max!M122+Min!M122)/2</f>
        <v>47</v>
      </c>
      <c r="N122" s="1093">
        <f>(Max!N122+Min!N122)/2</f>
        <v>53</v>
      </c>
      <c r="O122" s="1093">
        <f>(Max!O122+Min!O122)/2</f>
        <v>62</v>
      </c>
      <c r="P122" s="1093">
        <f>(Max!P122+Min!P122)/2</f>
        <v>46</v>
      </c>
      <c r="Q122" s="1093">
        <f>(Max!Q122+Min!Q122)/2</f>
        <v>42.5</v>
      </c>
      <c r="R122" s="1093">
        <f>(Max!R122+Min!R122)/2</f>
        <v>40</v>
      </c>
      <c r="S122" s="1093">
        <f>(Max!S122+Min!S122)/2</f>
        <v>41.5</v>
      </c>
      <c r="T122" s="1093">
        <f>(Max!T122+Min!T122)/2</f>
        <v>48</v>
      </c>
      <c r="U122" s="1093">
        <f>(Max!U122+Min!U122)/2</f>
        <v>60.5</v>
      </c>
      <c r="V122" s="1093">
        <f>(Max!V122+Min!V122)/2</f>
        <v>59</v>
      </c>
      <c r="W122" s="1093">
        <f>(Max!W122+Min!W122)/2</f>
        <v>63</v>
      </c>
      <c r="X122" s="1093">
        <f>(Max!X122+Min!X122)/2</f>
        <v>58</v>
      </c>
      <c r="Y122" s="1093">
        <f>(Max!Y122+Min!Y122)/2</f>
        <v>60</v>
      </c>
      <c r="Z122" s="1093">
        <f>(Max!Z122+Min!Z122)/2</f>
        <v>64</v>
      </c>
      <c r="AA122" s="1093">
        <f>(Max!AA122+Min!AA122)/2</f>
        <v>66.5</v>
      </c>
      <c r="AB122" s="1093">
        <f>(Max!AB122+Min!AB122)/2</f>
        <v>52</v>
      </c>
      <c r="AC122" s="1093">
        <f>(Max!AC122+Min!AC122)/2</f>
        <v>50</v>
      </c>
      <c r="AD122" s="1093">
        <f>(Max!AD122+Min!AD122)/2</f>
        <v>44.5</v>
      </c>
      <c r="AE122" s="1093">
        <f>(Max!AE122+Min!AE122)/2</f>
        <v>36</v>
      </c>
      <c r="AF122" s="1381"/>
      <c r="AG122" s="1077">
        <f t="shared" si="412"/>
        <v>1585</v>
      </c>
      <c r="AH122" s="58">
        <f>(Max!AG122+Min!AG122)/60</f>
        <v>52.833333333333336</v>
      </c>
      <c r="AI122" s="47">
        <f t="shared" si="417"/>
        <v>66.5</v>
      </c>
      <c r="AJ122" s="84">
        <f t="shared" si="418"/>
        <v>36</v>
      </c>
      <c r="AK122" s="1072">
        <v>1999</v>
      </c>
      <c r="AL122" s="23" t="str">
        <f t="shared" si="419"/>
        <v/>
      </c>
      <c r="AM122" s="23" t="str">
        <f t="shared" si="420"/>
        <v/>
      </c>
      <c r="AN122" s="23" t="str">
        <f t="shared" si="421"/>
        <v/>
      </c>
      <c r="AO122" s="23" t="str">
        <f t="shared" si="422"/>
        <v/>
      </c>
      <c r="AP122" s="23" t="str">
        <f t="shared" si="423"/>
        <v/>
      </c>
      <c r="AQ122" s="23" t="str">
        <f t="shared" si="424"/>
        <v/>
      </c>
      <c r="AR122" s="23" t="str">
        <f t="shared" si="425"/>
        <v/>
      </c>
      <c r="AS122" s="23" t="str">
        <f t="shared" si="426"/>
        <v/>
      </c>
      <c r="AT122" s="23" t="str">
        <f t="shared" si="427"/>
        <v/>
      </c>
      <c r="AU122" s="23" t="str">
        <f t="shared" si="428"/>
        <v/>
      </c>
      <c r="AV122" s="23" t="str">
        <f t="shared" si="429"/>
        <v/>
      </c>
      <c r="AW122" s="23" t="str">
        <f t="shared" si="430"/>
        <v/>
      </c>
      <c r="AX122" s="23" t="str">
        <f t="shared" si="431"/>
        <v/>
      </c>
      <c r="AY122" s="23" t="str">
        <f t="shared" si="432"/>
        <v/>
      </c>
      <c r="AZ122" s="23" t="str">
        <f t="shared" si="433"/>
        <v/>
      </c>
      <c r="BA122" s="23" t="str">
        <f t="shared" si="434"/>
        <v/>
      </c>
      <c r="BB122" s="23" t="str">
        <f t="shared" si="435"/>
        <v/>
      </c>
      <c r="BC122" s="23" t="str">
        <f t="shared" si="436"/>
        <v/>
      </c>
      <c r="BD122" s="23" t="str">
        <f t="shared" si="437"/>
        <v/>
      </c>
      <c r="BE122" s="23" t="str">
        <f t="shared" si="438"/>
        <v/>
      </c>
      <c r="BF122" s="23" t="str">
        <f t="shared" si="439"/>
        <v/>
      </c>
      <c r="BG122" s="23" t="str">
        <f t="shared" si="440"/>
        <v/>
      </c>
      <c r="BH122" s="23" t="str">
        <f t="shared" si="441"/>
        <v/>
      </c>
      <c r="BI122" s="23" t="str">
        <f t="shared" si="442"/>
        <v/>
      </c>
      <c r="BJ122" s="23" t="str">
        <f t="shared" si="443"/>
        <v/>
      </c>
      <c r="BK122" s="23" t="str">
        <f t="shared" si="444"/>
        <v/>
      </c>
      <c r="BL122" s="23" t="str">
        <f t="shared" si="445"/>
        <v/>
      </c>
      <c r="BM122" s="23" t="str">
        <f t="shared" si="446"/>
        <v/>
      </c>
      <c r="BN122" s="23" t="str">
        <f t="shared" si="447"/>
        <v/>
      </c>
      <c r="BO122" s="23" t="str">
        <f t="shared" si="448"/>
        <v/>
      </c>
      <c r="BP122" s="23">
        <f t="shared" si="413"/>
        <v>0</v>
      </c>
      <c r="BQ122" s="1072">
        <v>1999</v>
      </c>
      <c r="BR122" s="14" t="str">
        <f t="shared" si="511"/>
        <v/>
      </c>
      <c r="BS122" s="14" t="str">
        <f t="shared" si="511"/>
        <v/>
      </c>
      <c r="BT122" s="14" t="str">
        <f t="shared" si="511"/>
        <v/>
      </c>
      <c r="BU122" s="14" t="str">
        <f t="shared" si="511"/>
        <v/>
      </c>
      <c r="BV122" s="14" t="str">
        <f t="shared" si="511"/>
        <v/>
      </c>
      <c r="BW122" s="14" t="str">
        <f t="shared" si="511"/>
        <v/>
      </c>
      <c r="BX122" s="14" t="str">
        <f t="shared" si="511"/>
        <v/>
      </c>
      <c r="BY122" s="14" t="str">
        <f t="shared" si="511"/>
        <v/>
      </c>
      <c r="BZ122" s="14" t="str">
        <f t="shared" si="510"/>
        <v/>
      </c>
      <c r="CA122" s="14" t="str">
        <f t="shared" si="510"/>
        <v/>
      </c>
      <c r="CB122" s="14" t="str">
        <f t="shared" si="510"/>
        <v/>
      </c>
      <c r="CC122" s="14" t="str">
        <f t="shared" si="509"/>
        <v/>
      </c>
      <c r="CD122" s="14" t="str">
        <f t="shared" si="509"/>
        <v/>
      </c>
      <c r="CE122" s="14" t="str">
        <f t="shared" si="509"/>
        <v/>
      </c>
      <c r="CF122" s="14" t="str">
        <f t="shared" si="509"/>
        <v/>
      </c>
      <c r="CG122" s="14" t="str">
        <f t="shared" si="509"/>
        <v/>
      </c>
      <c r="CH122" s="14" t="str">
        <f t="shared" si="509"/>
        <v/>
      </c>
      <c r="CI122" s="14" t="str">
        <f t="shared" si="509"/>
        <v/>
      </c>
      <c r="CJ122" s="14" t="str">
        <f t="shared" si="509"/>
        <v/>
      </c>
      <c r="CK122" s="14" t="str">
        <f t="shared" si="509"/>
        <v/>
      </c>
      <c r="CL122" s="14" t="str">
        <f t="shared" si="509"/>
        <v/>
      </c>
      <c r="CM122" s="14" t="str">
        <f t="shared" si="509"/>
        <v/>
      </c>
      <c r="CN122" s="14" t="str">
        <f t="shared" si="509"/>
        <v/>
      </c>
      <c r="CO122" s="14" t="str">
        <f t="shared" si="509"/>
        <v/>
      </c>
      <c r="CP122" s="14" t="str">
        <f t="shared" si="509"/>
        <v/>
      </c>
      <c r="CQ122" s="14" t="str">
        <f t="shared" si="509"/>
        <v/>
      </c>
      <c r="CR122" s="14" t="str">
        <f t="shared" si="509"/>
        <v/>
      </c>
      <c r="CS122" s="14" t="str">
        <f t="shared" si="512"/>
        <v/>
      </c>
      <c r="CT122" s="14" t="str">
        <f t="shared" si="512"/>
        <v/>
      </c>
      <c r="CU122" s="14" t="str">
        <f t="shared" si="512"/>
        <v/>
      </c>
      <c r="CV122" s="1072">
        <v>1999</v>
      </c>
      <c r="CW122" s="14" t="str">
        <f t="shared" si="449"/>
        <v/>
      </c>
      <c r="CX122" s="14" t="str">
        <f t="shared" si="450"/>
        <v/>
      </c>
      <c r="CY122" s="14" t="str">
        <f t="shared" si="451"/>
        <v/>
      </c>
      <c r="CZ122" s="14" t="str">
        <f t="shared" si="452"/>
        <v/>
      </c>
      <c r="DA122" s="14" t="str">
        <f t="shared" si="453"/>
        <v/>
      </c>
      <c r="DB122" s="14" t="str">
        <f t="shared" si="454"/>
        <v/>
      </c>
      <c r="DC122" s="14" t="str">
        <f t="shared" si="455"/>
        <v/>
      </c>
      <c r="DD122" s="14" t="str">
        <f t="shared" si="456"/>
        <v/>
      </c>
      <c r="DE122" s="14" t="str">
        <f t="shared" si="457"/>
        <v/>
      </c>
      <c r="DF122" s="14" t="str">
        <f t="shared" si="458"/>
        <v/>
      </c>
      <c r="DG122" s="14" t="str">
        <f t="shared" si="459"/>
        <v/>
      </c>
      <c r="DH122" s="14" t="str">
        <f t="shared" si="460"/>
        <v/>
      </c>
      <c r="DI122" s="14" t="str">
        <f t="shared" si="461"/>
        <v/>
      </c>
      <c r="DJ122" s="14" t="str">
        <f t="shared" si="462"/>
        <v/>
      </c>
      <c r="DK122" s="14" t="str">
        <f t="shared" si="463"/>
        <v/>
      </c>
      <c r="DL122" s="14" t="str">
        <f t="shared" si="464"/>
        <v/>
      </c>
      <c r="DM122" s="14" t="str">
        <f t="shared" si="465"/>
        <v/>
      </c>
      <c r="DN122" s="14" t="str">
        <f t="shared" si="466"/>
        <v/>
      </c>
      <c r="DO122" s="14" t="str">
        <f t="shared" si="467"/>
        <v/>
      </c>
      <c r="DP122" s="14" t="str">
        <f t="shared" si="468"/>
        <v/>
      </c>
      <c r="DQ122" s="14" t="str">
        <f t="shared" si="469"/>
        <v/>
      </c>
      <c r="DR122" s="14" t="str">
        <f t="shared" si="470"/>
        <v/>
      </c>
      <c r="DS122" s="14" t="str">
        <f t="shared" si="471"/>
        <v/>
      </c>
      <c r="DT122" s="14" t="str">
        <f t="shared" si="472"/>
        <v/>
      </c>
      <c r="DU122" s="14" t="str">
        <f t="shared" si="473"/>
        <v/>
      </c>
      <c r="DV122" s="14" t="str">
        <f t="shared" si="474"/>
        <v/>
      </c>
      <c r="DW122" s="14" t="str">
        <f t="shared" si="475"/>
        <v/>
      </c>
      <c r="DX122" s="14" t="str">
        <f t="shared" si="476"/>
        <v/>
      </c>
      <c r="DY122" s="14" t="str">
        <f t="shared" si="477"/>
        <v/>
      </c>
      <c r="DZ122" s="14" t="str">
        <f t="shared" si="478"/>
        <v/>
      </c>
      <c r="EA122" s="1072">
        <v>1999</v>
      </c>
      <c r="EB122" s="23" t="str">
        <f t="shared" si="379"/>
        <v/>
      </c>
      <c r="EC122" s="23" t="str">
        <f t="shared" si="380"/>
        <v/>
      </c>
      <c r="ED122" s="23" t="str">
        <f t="shared" si="381"/>
        <v/>
      </c>
      <c r="EE122" s="23" t="str">
        <f t="shared" si="382"/>
        <v/>
      </c>
      <c r="EF122" s="23" t="str">
        <f t="shared" si="383"/>
        <v/>
      </c>
      <c r="EG122" s="23" t="str">
        <f t="shared" si="384"/>
        <v/>
      </c>
      <c r="EH122" s="23" t="str">
        <f t="shared" si="385"/>
        <v/>
      </c>
      <c r="EI122" s="23" t="str">
        <f t="shared" si="386"/>
        <v/>
      </c>
      <c r="EJ122" s="23" t="str">
        <f t="shared" si="387"/>
        <v/>
      </c>
      <c r="EK122" s="23" t="str">
        <f t="shared" si="388"/>
        <v/>
      </c>
      <c r="EL122" s="23" t="str">
        <f t="shared" si="389"/>
        <v/>
      </c>
      <c r="EM122" s="23" t="str">
        <f t="shared" si="390"/>
        <v/>
      </c>
      <c r="EN122" s="23" t="str">
        <f t="shared" si="391"/>
        <v/>
      </c>
      <c r="EO122" s="23" t="str">
        <f t="shared" si="392"/>
        <v/>
      </c>
      <c r="EP122" s="23" t="str">
        <f t="shared" si="393"/>
        <v/>
      </c>
      <c r="EQ122" s="23" t="str">
        <f t="shared" si="394"/>
        <v/>
      </c>
      <c r="ER122" s="23" t="str">
        <f t="shared" si="395"/>
        <v/>
      </c>
      <c r="ES122" s="23" t="str">
        <f t="shared" si="396"/>
        <v/>
      </c>
      <c r="ET122" s="23" t="str">
        <f t="shared" si="397"/>
        <v/>
      </c>
      <c r="EU122" s="23" t="str">
        <f t="shared" si="398"/>
        <v/>
      </c>
      <c r="EV122" s="23" t="str">
        <f t="shared" si="399"/>
        <v/>
      </c>
      <c r="EW122" s="23" t="str">
        <f t="shared" si="400"/>
        <v/>
      </c>
      <c r="EX122" s="23" t="str">
        <f t="shared" si="401"/>
        <v/>
      </c>
      <c r="EY122" s="23" t="str">
        <f t="shared" si="402"/>
        <v/>
      </c>
      <c r="EZ122" s="23" t="str">
        <f t="shared" si="403"/>
        <v/>
      </c>
      <c r="FA122" s="23" t="str">
        <f t="shared" si="404"/>
        <v/>
      </c>
      <c r="FB122" s="23" t="str">
        <f t="shared" si="405"/>
        <v/>
      </c>
      <c r="FC122" s="23" t="str">
        <f t="shared" si="406"/>
        <v/>
      </c>
      <c r="FD122" s="23" t="str">
        <f t="shared" si="407"/>
        <v/>
      </c>
      <c r="FE122" s="23" t="str">
        <f t="shared" si="408"/>
        <v/>
      </c>
      <c r="FF122" s="23">
        <f t="shared" si="409"/>
        <v>0</v>
      </c>
      <c r="FG122" s="1072">
        <v>1999</v>
      </c>
      <c r="FH122" s="14" t="str">
        <f t="shared" si="479"/>
        <v/>
      </c>
      <c r="FI122" s="14" t="str">
        <f t="shared" si="480"/>
        <v/>
      </c>
      <c r="FJ122" s="14" t="str">
        <f t="shared" si="481"/>
        <v/>
      </c>
      <c r="FK122" s="14" t="str">
        <f t="shared" si="482"/>
        <v/>
      </c>
      <c r="FL122" s="14" t="str">
        <f t="shared" si="483"/>
        <v/>
      </c>
      <c r="FM122" s="14" t="str">
        <f t="shared" si="484"/>
        <v/>
      </c>
      <c r="FN122" s="14" t="str">
        <f t="shared" si="485"/>
        <v/>
      </c>
      <c r="FO122" s="14" t="str">
        <f t="shared" si="486"/>
        <v/>
      </c>
      <c r="FP122" s="14" t="str">
        <f t="shared" si="487"/>
        <v/>
      </c>
      <c r="FQ122" s="14" t="str">
        <f t="shared" si="488"/>
        <v/>
      </c>
      <c r="FR122" s="14" t="str">
        <f t="shared" si="489"/>
        <v/>
      </c>
      <c r="FS122" s="14" t="str">
        <f t="shared" si="490"/>
        <v/>
      </c>
      <c r="FT122" s="14" t="str">
        <f t="shared" si="491"/>
        <v/>
      </c>
      <c r="FU122" s="14" t="str">
        <f t="shared" si="492"/>
        <v/>
      </c>
      <c r="FV122" s="14" t="str">
        <f t="shared" si="493"/>
        <v/>
      </c>
      <c r="FW122" s="14" t="str">
        <f t="shared" si="494"/>
        <v/>
      </c>
      <c r="FX122" s="14" t="str">
        <f t="shared" si="495"/>
        <v/>
      </c>
      <c r="FY122" s="14" t="str">
        <f t="shared" si="496"/>
        <v/>
      </c>
      <c r="FZ122" s="14" t="str">
        <f t="shared" si="497"/>
        <v/>
      </c>
      <c r="GA122" s="14" t="str">
        <f t="shared" si="498"/>
        <v/>
      </c>
      <c r="GB122" s="14" t="str">
        <f t="shared" si="499"/>
        <v/>
      </c>
      <c r="GC122" s="14" t="str">
        <f t="shared" si="500"/>
        <v/>
      </c>
      <c r="GD122" s="14" t="str">
        <f t="shared" si="501"/>
        <v/>
      </c>
      <c r="GE122" s="14" t="str">
        <f t="shared" si="502"/>
        <v/>
      </c>
      <c r="GF122" s="14" t="str">
        <f t="shared" si="503"/>
        <v/>
      </c>
      <c r="GG122" s="14" t="str">
        <f t="shared" si="504"/>
        <v/>
      </c>
      <c r="GH122" s="14" t="str">
        <f t="shared" si="505"/>
        <v/>
      </c>
      <c r="GI122" s="14" t="str">
        <f t="shared" si="506"/>
        <v/>
      </c>
      <c r="GJ122" s="14" t="str">
        <f t="shared" si="507"/>
        <v/>
      </c>
      <c r="GK122" s="14" t="str">
        <f t="shared" si="508"/>
        <v/>
      </c>
      <c r="GL122" s="1072">
        <v>1999</v>
      </c>
    </row>
    <row r="123" spans="1:194">
      <c r="A123" s="656">
        <v>2000</v>
      </c>
      <c r="B123" s="1093">
        <f>(Max!B123+Min!B123)/2</f>
        <v>51</v>
      </c>
      <c r="C123" s="1093">
        <f>(Max!C123+Min!C123)/2</f>
        <v>53</v>
      </c>
      <c r="D123" s="1093">
        <f>(Max!D123+Min!D123)/2</f>
        <v>57</v>
      </c>
      <c r="E123" s="1093">
        <f>(Max!E123+Min!E123)/2</f>
        <v>61</v>
      </c>
      <c r="F123" s="1093">
        <f>(Max!F123+Min!F123)/2</f>
        <v>49.5</v>
      </c>
      <c r="G123" s="1093">
        <f>(Max!G123+Min!G123)/2</f>
        <v>46.5</v>
      </c>
      <c r="H123" s="1093">
        <f>(Max!H123+Min!H123)/2</f>
        <v>51</v>
      </c>
      <c r="I123" s="1093">
        <f>(Max!I123+Min!I123)/2</f>
        <v>58</v>
      </c>
      <c r="J123" s="1093">
        <f>(Max!J123+Min!J123)/2</f>
        <v>61</v>
      </c>
      <c r="K123" s="1093">
        <f>(Max!K123+Min!K123)/2</f>
        <v>59.5</v>
      </c>
      <c r="L123" s="1093">
        <f>(Max!L123+Min!L123)/2</f>
        <v>53.5</v>
      </c>
      <c r="M123" s="1093">
        <f>(Max!M123+Min!M123)/2</f>
        <v>49.5</v>
      </c>
      <c r="N123" s="1093">
        <f>(Max!N123+Min!N123)/2</f>
        <v>49.5</v>
      </c>
      <c r="O123" s="1093">
        <f>(Max!O123+Min!O123)/2</f>
        <v>44</v>
      </c>
      <c r="P123" s="1093">
        <f>(Max!P123+Min!P123)/2</f>
        <v>40</v>
      </c>
      <c r="Q123" s="1093">
        <f>(Max!Q123+Min!Q123)/2</f>
        <v>39.5</v>
      </c>
      <c r="R123" s="1093">
        <f>(Max!R123+Min!R123)/2</f>
        <v>44.5</v>
      </c>
      <c r="S123" s="1093">
        <f>(Max!S123+Min!S123)/2</f>
        <v>36</v>
      </c>
      <c r="T123" s="1093">
        <f>(Max!T123+Min!T123)/2</f>
        <v>37.5</v>
      </c>
      <c r="U123" s="1093">
        <f>(Max!U123+Min!U123)/2</f>
        <v>42.5</v>
      </c>
      <c r="V123" s="1093">
        <f>(Max!V123+Min!V123)/2</f>
        <v>35</v>
      </c>
      <c r="W123" s="1093">
        <f>(Max!W123+Min!W123)/2</f>
        <v>28</v>
      </c>
      <c r="X123" s="1093">
        <f>(Max!X123+Min!X123)/2</f>
        <v>30</v>
      </c>
      <c r="Y123" s="1093">
        <f>(Max!Y123+Min!Y123)/2</f>
        <v>33.5</v>
      </c>
      <c r="Z123" s="1093">
        <f>(Max!Z123+Min!Z123)/2</f>
        <v>44</v>
      </c>
      <c r="AA123" s="1093">
        <f>(Max!AA123+Min!AA123)/2</f>
        <v>52.5</v>
      </c>
      <c r="AB123" s="1093">
        <f>(Max!AB123+Min!AB123)/2</f>
        <v>50</v>
      </c>
      <c r="AC123" s="1093">
        <f>(Max!AC123+Min!AC123)/2</f>
        <v>45</v>
      </c>
      <c r="AD123" s="1093">
        <f>(Max!AD123+Min!AD123)/2</f>
        <v>38.5</v>
      </c>
      <c r="AE123" s="1093">
        <f>(Max!AE123+Min!AE123)/2</f>
        <v>41.5</v>
      </c>
      <c r="AF123" s="1381"/>
      <c r="AG123" s="1077">
        <f t="shared" si="412"/>
        <v>1382</v>
      </c>
      <c r="AH123" s="58">
        <f>(Max!AG123+Min!AG123)/60</f>
        <v>46.06666666666667</v>
      </c>
      <c r="AI123" s="47">
        <f t="shared" si="417"/>
        <v>61</v>
      </c>
      <c r="AJ123" s="84">
        <f t="shared" si="418"/>
        <v>28</v>
      </c>
      <c r="AK123" s="1072">
        <v>2000</v>
      </c>
      <c r="AL123" s="23" t="str">
        <f t="shared" si="419"/>
        <v/>
      </c>
      <c r="AM123" s="23" t="str">
        <f t="shared" si="420"/>
        <v/>
      </c>
      <c r="AN123" s="23" t="str">
        <f t="shared" si="421"/>
        <v/>
      </c>
      <c r="AO123" s="23" t="str">
        <f t="shared" si="422"/>
        <v/>
      </c>
      <c r="AP123" s="23" t="str">
        <f t="shared" si="423"/>
        <v/>
      </c>
      <c r="AQ123" s="23" t="str">
        <f t="shared" si="424"/>
        <v/>
      </c>
      <c r="AR123" s="23" t="str">
        <f t="shared" si="425"/>
        <v/>
      </c>
      <c r="AS123" s="23" t="str">
        <f t="shared" si="426"/>
        <v/>
      </c>
      <c r="AT123" s="23" t="str">
        <f t="shared" si="427"/>
        <v/>
      </c>
      <c r="AU123" s="23" t="str">
        <f t="shared" si="428"/>
        <v/>
      </c>
      <c r="AV123" s="23" t="str">
        <f t="shared" si="429"/>
        <v/>
      </c>
      <c r="AW123" s="23" t="str">
        <f t="shared" si="430"/>
        <v/>
      </c>
      <c r="AX123" s="23" t="str">
        <f t="shared" si="431"/>
        <v/>
      </c>
      <c r="AY123" s="23" t="str">
        <f t="shared" si="432"/>
        <v/>
      </c>
      <c r="AZ123" s="23" t="str">
        <f t="shared" si="433"/>
        <v/>
      </c>
      <c r="BA123" s="23" t="str">
        <f t="shared" si="434"/>
        <v/>
      </c>
      <c r="BB123" s="23" t="str">
        <f t="shared" si="435"/>
        <v/>
      </c>
      <c r="BC123" s="23" t="str">
        <f t="shared" si="436"/>
        <v/>
      </c>
      <c r="BD123" s="23" t="str">
        <f t="shared" si="437"/>
        <v/>
      </c>
      <c r="BE123" s="23" t="str">
        <f t="shared" si="438"/>
        <v/>
      </c>
      <c r="BF123" s="23" t="str">
        <f t="shared" si="439"/>
        <v/>
      </c>
      <c r="BG123" s="23" t="str">
        <f t="shared" si="440"/>
        <v/>
      </c>
      <c r="BH123" s="23" t="str">
        <f t="shared" si="441"/>
        <v/>
      </c>
      <c r="BI123" s="23" t="str">
        <f t="shared" si="442"/>
        <v/>
      </c>
      <c r="BJ123" s="23" t="str">
        <f t="shared" si="443"/>
        <v/>
      </c>
      <c r="BK123" s="23" t="str">
        <f t="shared" si="444"/>
        <v/>
      </c>
      <c r="BL123" s="23" t="str">
        <f t="shared" si="445"/>
        <v/>
      </c>
      <c r="BM123" s="23" t="str">
        <f t="shared" si="446"/>
        <v/>
      </c>
      <c r="BN123" s="23" t="str">
        <f t="shared" si="447"/>
        <v/>
      </c>
      <c r="BO123" s="23" t="str">
        <f t="shared" si="448"/>
        <v/>
      </c>
      <c r="BP123" s="23">
        <f t="shared" si="413"/>
        <v>0</v>
      </c>
      <c r="BQ123" s="1072">
        <v>2000</v>
      </c>
      <c r="BR123" s="14" t="str">
        <f t="shared" si="511"/>
        <v/>
      </c>
      <c r="BS123" s="14" t="str">
        <f t="shared" si="511"/>
        <v/>
      </c>
      <c r="BT123" s="14" t="str">
        <f t="shared" si="511"/>
        <v/>
      </c>
      <c r="BU123" s="14" t="str">
        <f t="shared" si="511"/>
        <v/>
      </c>
      <c r="BV123" s="14" t="str">
        <f t="shared" si="511"/>
        <v/>
      </c>
      <c r="BW123" s="14" t="str">
        <f t="shared" si="511"/>
        <v/>
      </c>
      <c r="BX123" s="14" t="str">
        <f t="shared" si="511"/>
        <v/>
      </c>
      <c r="BY123" s="14" t="str">
        <f t="shared" si="511"/>
        <v/>
      </c>
      <c r="BZ123" s="14" t="str">
        <f t="shared" si="510"/>
        <v/>
      </c>
      <c r="CA123" s="14" t="str">
        <f t="shared" si="510"/>
        <v/>
      </c>
      <c r="CB123" s="14" t="str">
        <f t="shared" si="510"/>
        <v/>
      </c>
      <c r="CC123" s="14" t="str">
        <f t="shared" si="509"/>
        <v/>
      </c>
      <c r="CD123" s="14" t="str">
        <f t="shared" si="509"/>
        <v/>
      </c>
      <c r="CE123" s="14" t="str">
        <f t="shared" si="509"/>
        <v/>
      </c>
      <c r="CF123" s="14" t="str">
        <f t="shared" si="509"/>
        <v/>
      </c>
      <c r="CG123" s="14" t="str">
        <f t="shared" si="509"/>
        <v/>
      </c>
      <c r="CH123" s="14" t="str">
        <f t="shared" si="509"/>
        <v/>
      </c>
      <c r="CI123" s="14" t="str">
        <f t="shared" si="509"/>
        <v/>
      </c>
      <c r="CJ123" s="14" t="str">
        <f t="shared" si="509"/>
        <v/>
      </c>
      <c r="CK123" s="14" t="str">
        <f t="shared" si="509"/>
        <v/>
      </c>
      <c r="CL123" s="14" t="str">
        <f t="shared" si="509"/>
        <v/>
      </c>
      <c r="CM123" s="14" t="str">
        <f t="shared" si="509"/>
        <v/>
      </c>
      <c r="CN123" s="14" t="str">
        <f t="shared" si="509"/>
        <v/>
      </c>
      <c r="CO123" s="14" t="str">
        <f t="shared" si="509"/>
        <v/>
      </c>
      <c r="CP123" s="14" t="str">
        <f t="shared" si="509"/>
        <v/>
      </c>
      <c r="CQ123" s="14" t="str">
        <f t="shared" si="509"/>
        <v/>
      </c>
      <c r="CR123" s="14" t="str">
        <f t="shared" si="509"/>
        <v/>
      </c>
      <c r="CS123" s="14" t="str">
        <f t="shared" si="512"/>
        <v/>
      </c>
      <c r="CT123" s="14" t="str">
        <f t="shared" si="512"/>
        <v/>
      </c>
      <c r="CU123" s="14" t="str">
        <f t="shared" si="512"/>
        <v/>
      </c>
      <c r="CV123" s="1072">
        <v>2000</v>
      </c>
      <c r="CW123" s="14" t="str">
        <f t="shared" si="449"/>
        <v/>
      </c>
      <c r="CX123" s="14" t="str">
        <f t="shared" si="450"/>
        <v/>
      </c>
      <c r="CY123" s="14" t="str">
        <f t="shared" si="451"/>
        <v/>
      </c>
      <c r="CZ123" s="14" t="str">
        <f t="shared" si="452"/>
        <v/>
      </c>
      <c r="DA123" s="14" t="str">
        <f t="shared" si="453"/>
        <v/>
      </c>
      <c r="DB123" s="14" t="str">
        <f t="shared" si="454"/>
        <v/>
      </c>
      <c r="DC123" s="14" t="str">
        <f t="shared" si="455"/>
        <v/>
      </c>
      <c r="DD123" s="14" t="str">
        <f t="shared" si="456"/>
        <v/>
      </c>
      <c r="DE123" s="14" t="str">
        <f t="shared" si="457"/>
        <v/>
      </c>
      <c r="DF123" s="14" t="str">
        <f t="shared" si="458"/>
        <v/>
      </c>
      <c r="DG123" s="14" t="str">
        <f t="shared" si="459"/>
        <v/>
      </c>
      <c r="DH123" s="14" t="str">
        <f t="shared" si="460"/>
        <v/>
      </c>
      <c r="DI123" s="14" t="str">
        <f t="shared" si="461"/>
        <v/>
      </c>
      <c r="DJ123" s="14" t="str">
        <f t="shared" si="462"/>
        <v/>
      </c>
      <c r="DK123" s="14" t="str">
        <f t="shared" si="463"/>
        <v/>
      </c>
      <c r="DL123" s="14" t="str">
        <f t="shared" si="464"/>
        <v/>
      </c>
      <c r="DM123" s="14" t="str">
        <f t="shared" si="465"/>
        <v/>
      </c>
      <c r="DN123" s="14" t="str">
        <f t="shared" si="466"/>
        <v/>
      </c>
      <c r="DO123" s="14" t="str">
        <f t="shared" si="467"/>
        <v/>
      </c>
      <c r="DP123" s="14" t="str">
        <f t="shared" si="468"/>
        <v/>
      </c>
      <c r="DQ123" s="14" t="str">
        <f t="shared" si="469"/>
        <v/>
      </c>
      <c r="DR123" s="14" t="str">
        <f t="shared" si="470"/>
        <v/>
      </c>
      <c r="DS123" s="14" t="str">
        <f t="shared" si="471"/>
        <v/>
      </c>
      <c r="DT123" s="14" t="str">
        <f t="shared" si="472"/>
        <v/>
      </c>
      <c r="DU123" s="14" t="str">
        <f t="shared" si="473"/>
        <v/>
      </c>
      <c r="DV123" s="14" t="str">
        <f t="shared" si="474"/>
        <v/>
      </c>
      <c r="DW123" s="14" t="str">
        <f t="shared" si="475"/>
        <v/>
      </c>
      <c r="DX123" s="14" t="str">
        <f t="shared" si="476"/>
        <v/>
      </c>
      <c r="DY123" s="14" t="str">
        <f t="shared" si="477"/>
        <v/>
      </c>
      <c r="DZ123" s="14" t="str">
        <f t="shared" si="478"/>
        <v/>
      </c>
      <c r="EA123" s="1072">
        <v>2000</v>
      </c>
      <c r="EB123" s="23" t="str">
        <f t="shared" si="379"/>
        <v/>
      </c>
      <c r="EC123" s="23" t="str">
        <f t="shared" si="380"/>
        <v/>
      </c>
      <c r="ED123" s="23" t="str">
        <f t="shared" si="381"/>
        <v/>
      </c>
      <c r="EE123" s="23" t="str">
        <f t="shared" si="382"/>
        <v/>
      </c>
      <c r="EF123" s="23" t="str">
        <f t="shared" si="383"/>
        <v/>
      </c>
      <c r="EG123" s="23" t="str">
        <f t="shared" si="384"/>
        <v/>
      </c>
      <c r="EH123" s="23" t="str">
        <f t="shared" si="385"/>
        <v/>
      </c>
      <c r="EI123" s="23" t="str">
        <f t="shared" si="386"/>
        <v/>
      </c>
      <c r="EJ123" s="23" t="str">
        <f t="shared" si="387"/>
        <v/>
      </c>
      <c r="EK123" s="23" t="str">
        <f t="shared" si="388"/>
        <v/>
      </c>
      <c r="EL123" s="23" t="str">
        <f t="shared" si="389"/>
        <v/>
      </c>
      <c r="EM123" s="23" t="str">
        <f t="shared" si="390"/>
        <v/>
      </c>
      <c r="EN123" s="23" t="str">
        <f t="shared" si="391"/>
        <v/>
      </c>
      <c r="EO123" s="23" t="str">
        <f t="shared" si="392"/>
        <v/>
      </c>
      <c r="EP123" s="23" t="str">
        <f t="shared" si="393"/>
        <v/>
      </c>
      <c r="EQ123" s="23" t="str">
        <f t="shared" si="394"/>
        <v/>
      </c>
      <c r="ER123" s="23" t="str">
        <f t="shared" si="395"/>
        <v/>
      </c>
      <c r="ES123" s="23" t="str">
        <f t="shared" si="396"/>
        <v/>
      </c>
      <c r="ET123" s="23" t="str">
        <f t="shared" si="397"/>
        <v/>
      </c>
      <c r="EU123" s="23" t="str">
        <f t="shared" si="398"/>
        <v/>
      </c>
      <c r="EV123" s="23" t="str">
        <f t="shared" si="399"/>
        <v/>
      </c>
      <c r="EW123" s="23">
        <f t="shared" si="400"/>
        <v>1</v>
      </c>
      <c r="EX123" s="23">
        <f t="shared" si="401"/>
        <v>1</v>
      </c>
      <c r="EY123" s="23" t="str">
        <f t="shared" si="402"/>
        <v/>
      </c>
      <c r="EZ123" s="23" t="str">
        <f t="shared" si="403"/>
        <v/>
      </c>
      <c r="FA123" s="23" t="str">
        <f t="shared" si="404"/>
        <v/>
      </c>
      <c r="FB123" s="23" t="str">
        <f t="shared" si="405"/>
        <v/>
      </c>
      <c r="FC123" s="23" t="str">
        <f t="shared" si="406"/>
        <v/>
      </c>
      <c r="FD123" s="23" t="str">
        <f t="shared" si="407"/>
        <v/>
      </c>
      <c r="FE123" s="23" t="str">
        <f t="shared" si="408"/>
        <v/>
      </c>
      <c r="FF123" s="23">
        <f t="shared" si="409"/>
        <v>2</v>
      </c>
      <c r="FG123" s="1072">
        <v>2000</v>
      </c>
      <c r="FH123" s="14" t="str">
        <f t="shared" si="479"/>
        <v/>
      </c>
      <c r="FI123" s="14" t="str">
        <f t="shared" si="480"/>
        <v/>
      </c>
      <c r="FJ123" s="14" t="str">
        <f t="shared" si="481"/>
        <v/>
      </c>
      <c r="FK123" s="14" t="str">
        <f t="shared" si="482"/>
        <v/>
      </c>
      <c r="FL123" s="14" t="str">
        <f t="shared" si="483"/>
        <v/>
      </c>
      <c r="FM123" s="14" t="str">
        <f t="shared" si="484"/>
        <v/>
      </c>
      <c r="FN123" s="14" t="str">
        <f t="shared" si="485"/>
        <v/>
      </c>
      <c r="FO123" s="14" t="str">
        <f t="shared" si="486"/>
        <v/>
      </c>
      <c r="FP123" s="14" t="str">
        <f t="shared" si="487"/>
        <v/>
      </c>
      <c r="FQ123" s="14" t="str">
        <f t="shared" si="488"/>
        <v/>
      </c>
      <c r="FR123" s="14" t="str">
        <f t="shared" si="489"/>
        <v/>
      </c>
      <c r="FS123" s="14" t="str">
        <f t="shared" si="490"/>
        <v/>
      </c>
      <c r="FT123" s="14" t="str">
        <f t="shared" si="491"/>
        <v/>
      </c>
      <c r="FU123" s="14" t="str">
        <f t="shared" si="492"/>
        <v/>
      </c>
      <c r="FV123" s="14" t="str">
        <f t="shared" si="493"/>
        <v/>
      </c>
      <c r="FW123" s="14" t="str">
        <f t="shared" si="494"/>
        <v/>
      </c>
      <c r="FX123" s="14" t="str">
        <f t="shared" si="495"/>
        <v/>
      </c>
      <c r="FY123" s="14" t="str">
        <f t="shared" si="496"/>
        <v/>
      </c>
      <c r="FZ123" s="14" t="str">
        <f t="shared" si="497"/>
        <v/>
      </c>
      <c r="GA123" s="14" t="str">
        <f t="shared" si="498"/>
        <v/>
      </c>
      <c r="GB123" s="14" t="str">
        <f t="shared" si="499"/>
        <v/>
      </c>
      <c r="GC123" s="14">
        <f t="shared" si="500"/>
        <v>2000</v>
      </c>
      <c r="GD123" s="14" t="str">
        <f t="shared" si="501"/>
        <v/>
      </c>
      <c r="GE123" s="14" t="str">
        <f t="shared" si="502"/>
        <v/>
      </c>
      <c r="GF123" s="14" t="str">
        <f t="shared" si="503"/>
        <v/>
      </c>
      <c r="GG123" s="14" t="str">
        <f t="shared" si="504"/>
        <v/>
      </c>
      <c r="GH123" s="14" t="str">
        <f t="shared" si="505"/>
        <v/>
      </c>
      <c r="GI123" s="14" t="str">
        <f t="shared" si="506"/>
        <v/>
      </c>
      <c r="GJ123" s="14" t="str">
        <f t="shared" si="507"/>
        <v/>
      </c>
      <c r="GK123" s="14" t="str">
        <f t="shared" si="508"/>
        <v/>
      </c>
      <c r="GL123" s="1072">
        <v>2000</v>
      </c>
    </row>
    <row r="124" spans="1:194">
      <c r="A124" s="656">
        <v>2001</v>
      </c>
      <c r="B124" s="1093">
        <f>(Max!B124+Min!B124)/2</f>
        <v>59</v>
      </c>
      <c r="C124" s="1093">
        <f>(Max!C124+Min!C124)/2</f>
        <v>67.5</v>
      </c>
      <c r="D124" s="1093">
        <f>(Max!D124+Min!D124)/2</f>
        <v>63.5</v>
      </c>
      <c r="E124" s="1093">
        <f>(Max!E124+Min!E124)/2</f>
        <v>56.5</v>
      </c>
      <c r="F124" s="1093">
        <f>(Max!F124+Min!F124)/2</f>
        <v>51.5</v>
      </c>
      <c r="G124" s="1093">
        <f>(Max!G124+Min!G124)/2</f>
        <v>48.5</v>
      </c>
      <c r="H124" s="1093">
        <f>(Max!H124+Min!H124)/2</f>
        <v>54.5</v>
      </c>
      <c r="I124" s="1093">
        <f>(Max!I124+Min!I124)/2</f>
        <v>57.5</v>
      </c>
      <c r="J124" s="1093">
        <f>(Max!J124+Min!J124)/2</f>
        <v>49.5</v>
      </c>
      <c r="K124" s="1093">
        <f>(Max!K124+Min!K124)/2</f>
        <v>53</v>
      </c>
      <c r="L124" s="1093">
        <f>(Max!L124+Min!L124)/2</f>
        <v>50</v>
      </c>
      <c r="M124" s="1093">
        <f>(Max!M124+Min!M124)/2</f>
        <v>43.5</v>
      </c>
      <c r="N124" s="1093">
        <f>(Max!N124+Min!N124)/2</f>
        <v>43.5</v>
      </c>
      <c r="O124" s="1093">
        <f>(Max!O124+Min!O124)/2</f>
        <v>50</v>
      </c>
      <c r="P124" s="1093">
        <f>(Max!P124+Min!P124)/2</f>
        <v>52</v>
      </c>
      <c r="Q124" s="1093">
        <f>(Max!Q124+Min!Q124)/2</f>
        <v>58</v>
      </c>
      <c r="R124" s="1093">
        <f>(Max!R124+Min!R124)/2</f>
        <v>55</v>
      </c>
      <c r="S124" s="1093">
        <f>(Max!S124+Min!S124)/2</f>
        <v>48.5</v>
      </c>
      <c r="T124" s="1093">
        <f>(Max!T124+Min!T124)/2</f>
        <v>56</v>
      </c>
      <c r="U124" s="1093">
        <f>(Max!U124+Min!U124)/2</f>
        <v>47.5</v>
      </c>
      <c r="V124" s="1093">
        <f>(Max!V124+Min!V124)/2</f>
        <v>40</v>
      </c>
      <c r="W124" s="1093">
        <f>(Max!W124+Min!W124)/2</f>
        <v>42.5</v>
      </c>
      <c r="X124" s="1093">
        <f>(Max!X124+Min!X124)/2</f>
        <v>47.5</v>
      </c>
      <c r="Y124" s="1093">
        <f>(Max!Y124+Min!Y124)/2</f>
        <v>56.5</v>
      </c>
      <c r="Z124" s="1093">
        <f>(Max!Z124+Min!Z124)/2</f>
        <v>65</v>
      </c>
      <c r="AA124" s="1093">
        <f>(Max!AA124+Min!AA124)/2</f>
        <v>62</v>
      </c>
      <c r="AB124" s="1093">
        <f>(Max!AB124+Min!AB124)/2</f>
        <v>60.5</v>
      </c>
      <c r="AC124" s="1093">
        <f>(Max!AC124+Min!AC124)/2</f>
        <v>64.5</v>
      </c>
      <c r="AD124" s="1093">
        <f>(Max!AD124+Min!AD124)/2</f>
        <v>63.5</v>
      </c>
      <c r="AE124" s="1093">
        <f>(Max!AE124+Min!AE124)/2</f>
        <v>69</v>
      </c>
      <c r="AF124" s="1381"/>
      <c r="AG124" s="1077">
        <f t="shared" si="412"/>
        <v>1636</v>
      </c>
      <c r="AH124" s="58">
        <f>(Max!AG124+Min!AG124)/60</f>
        <v>54.533333333333331</v>
      </c>
      <c r="AI124" s="47">
        <f t="shared" si="417"/>
        <v>69</v>
      </c>
      <c r="AJ124" s="84">
        <f t="shared" si="418"/>
        <v>40</v>
      </c>
      <c r="AK124" s="1072">
        <v>2001</v>
      </c>
      <c r="AL124" s="23" t="str">
        <f t="shared" si="419"/>
        <v/>
      </c>
      <c r="AM124" s="23" t="str">
        <f t="shared" si="420"/>
        <v/>
      </c>
      <c r="AN124" s="23" t="str">
        <f t="shared" si="421"/>
        <v/>
      </c>
      <c r="AO124" s="23" t="str">
        <f t="shared" si="422"/>
        <v/>
      </c>
      <c r="AP124" s="23" t="str">
        <f t="shared" si="423"/>
        <v/>
      </c>
      <c r="AQ124" s="23" t="str">
        <f t="shared" si="424"/>
        <v/>
      </c>
      <c r="AR124" s="23" t="str">
        <f t="shared" si="425"/>
        <v/>
      </c>
      <c r="AS124" s="23" t="str">
        <f t="shared" si="426"/>
        <v/>
      </c>
      <c r="AT124" s="23" t="str">
        <f t="shared" si="427"/>
        <v/>
      </c>
      <c r="AU124" s="23" t="str">
        <f t="shared" si="428"/>
        <v/>
      </c>
      <c r="AV124" s="23" t="str">
        <f t="shared" si="429"/>
        <v/>
      </c>
      <c r="AW124" s="23" t="str">
        <f t="shared" si="430"/>
        <v/>
      </c>
      <c r="AX124" s="23" t="str">
        <f t="shared" si="431"/>
        <v/>
      </c>
      <c r="AY124" s="23" t="str">
        <f t="shared" si="432"/>
        <v/>
      </c>
      <c r="AZ124" s="23" t="str">
        <f t="shared" si="433"/>
        <v/>
      </c>
      <c r="BA124" s="23" t="str">
        <f t="shared" si="434"/>
        <v/>
      </c>
      <c r="BB124" s="23" t="str">
        <f t="shared" si="435"/>
        <v/>
      </c>
      <c r="BC124" s="23" t="str">
        <f t="shared" si="436"/>
        <v/>
      </c>
      <c r="BD124" s="23" t="str">
        <f t="shared" si="437"/>
        <v/>
      </c>
      <c r="BE124" s="23" t="str">
        <f t="shared" si="438"/>
        <v/>
      </c>
      <c r="BF124" s="23" t="str">
        <f t="shared" si="439"/>
        <v/>
      </c>
      <c r="BG124" s="23" t="str">
        <f t="shared" si="440"/>
        <v/>
      </c>
      <c r="BH124" s="23" t="str">
        <f t="shared" si="441"/>
        <v/>
      </c>
      <c r="BI124" s="23" t="str">
        <f t="shared" si="442"/>
        <v/>
      </c>
      <c r="BJ124" s="23" t="str">
        <f t="shared" si="443"/>
        <v/>
      </c>
      <c r="BK124" s="23" t="str">
        <f t="shared" si="444"/>
        <v/>
      </c>
      <c r="BL124" s="23" t="str">
        <f t="shared" si="445"/>
        <v/>
      </c>
      <c r="BM124" s="23" t="str">
        <f t="shared" si="446"/>
        <v/>
      </c>
      <c r="BN124" s="23" t="str">
        <f t="shared" si="447"/>
        <v/>
      </c>
      <c r="BO124" s="23" t="str">
        <f t="shared" si="448"/>
        <v/>
      </c>
      <c r="BP124" s="23">
        <f t="shared" si="413"/>
        <v>0</v>
      </c>
      <c r="BQ124" s="1072">
        <v>2001</v>
      </c>
      <c r="BR124" s="14" t="str">
        <f t="shared" si="511"/>
        <v/>
      </c>
      <c r="BS124" s="14" t="str">
        <f t="shared" si="511"/>
        <v/>
      </c>
      <c r="BT124" s="14" t="str">
        <f t="shared" si="511"/>
        <v/>
      </c>
      <c r="BU124" s="14" t="str">
        <f t="shared" si="511"/>
        <v/>
      </c>
      <c r="BV124" s="14" t="str">
        <f t="shared" si="511"/>
        <v/>
      </c>
      <c r="BW124" s="14" t="str">
        <f t="shared" si="511"/>
        <v/>
      </c>
      <c r="BX124" s="14" t="str">
        <f t="shared" si="511"/>
        <v/>
      </c>
      <c r="BY124" s="14" t="str">
        <f t="shared" si="511"/>
        <v/>
      </c>
      <c r="BZ124" s="14" t="str">
        <f t="shared" si="510"/>
        <v/>
      </c>
      <c r="CA124" s="14" t="str">
        <f t="shared" si="510"/>
        <v/>
      </c>
      <c r="CB124" s="14" t="str">
        <f t="shared" si="510"/>
        <v/>
      </c>
      <c r="CC124" s="14" t="str">
        <f t="shared" si="509"/>
        <v/>
      </c>
      <c r="CD124" s="14" t="str">
        <f t="shared" si="509"/>
        <v/>
      </c>
      <c r="CE124" s="14" t="str">
        <f t="shared" si="509"/>
        <v/>
      </c>
      <c r="CF124" s="14" t="str">
        <f t="shared" si="509"/>
        <v/>
      </c>
      <c r="CG124" s="14" t="str">
        <f t="shared" si="509"/>
        <v/>
      </c>
      <c r="CH124" s="14" t="str">
        <f t="shared" si="509"/>
        <v/>
      </c>
      <c r="CI124" s="14" t="str">
        <f t="shared" si="509"/>
        <v/>
      </c>
      <c r="CJ124" s="14" t="str">
        <f t="shared" si="509"/>
        <v/>
      </c>
      <c r="CK124" s="14" t="str">
        <f t="shared" si="509"/>
        <v/>
      </c>
      <c r="CL124" s="14" t="str">
        <f t="shared" si="509"/>
        <v/>
      </c>
      <c r="CM124" s="14" t="str">
        <f t="shared" si="509"/>
        <v/>
      </c>
      <c r="CN124" s="14" t="str">
        <f t="shared" si="509"/>
        <v/>
      </c>
      <c r="CO124" s="14" t="str">
        <f t="shared" si="509"/>
        <v/>
      </c>
      <c r="CP124" s="14" t="str">
        <f t="shared" si="509"/>
        <v/>
      </c>
      <c r="CQ124" s="14" t="str">
        <f t="shared" si="509"/>
        <v/>
      </c>
      <c r="CR124" s="14" t="str">
        <f t="shared" si="509"/>
        <v/>
      </c>
      <c r="CS124" s="14" t="str">
        <f t="shared" si="512"/>
        <v/>
      </c>
      <c r="CT124" s="14" t="str">
        <f t="shared" si="512"/>
        <v/>
      </c>
      <c r="CU124" s="14" t="str">
        <f t="shared" si="512"/>
        <v/>
      </c>
      <c r="CV124" s="1072">
        <v>2001</v>
      </c>
      <c r="CW124" s="14" t="str">
        <f t="shared" si="449"/>
        <v/>
      </c>
      <c r="CX124" s="14" t="str">
        <f t="shared" si="450"/>
        <v/>
      </c>
      <c r="CY124" s="14" t="str">
        <f t="shared" si="451"/>
        <v/>
      </c>
      <c r="CZ124" s="14" t="str">
        <f t="shared" si="452"/>
        <v/>
      </c>
      <c r="DA124" s="14" t="str">
        <f t="shared" si="453"/>
        <v/>
      </c>
      <c r="DB124" s="14" t="str">
        <f t="shared" si="454"/>
        <v/>
      </c>
      <c r="DC124" s="14" t="str">
        <f t="shared" si="455"/>
        <v/>
      </c>
      <c r="DD124" s="14" t="str">
        <f t="shared" si="456"/>
        <v/>
      </c>
      <c r="DE124" s="14" t="str">
        <f t="shared" si="457"/>
        <v/>
      </c>
      <c r="DF124" s="14" t="str">
        <f t="shared" si="458"/>
        <v/>
      </c>
      <c r="DG124" s="14" t="str">
        <f t="shared" si="459"/>
        <v/>
      </c>
      <c r="DH124" s="14" t="str">
        <f t="shared" si="460"/>
        <v/>
      </c>
      <c r="DI124" s="14" t="str">
        <f t="shared" si="461"/>
        <v/>
      </c>
      <c r="DJ124" s="14" t="str">
        <f t="shared" si="462"/>
        <v/>
      </c>
      <c r="DK124" s="14" t="str">
        <f t="shared" si="463"/>
        <v/>
      </c>
      <c r="DL124" s="14" t="str">
        <f t="shared" si="464"/>
        <v/>
      </c>
      <c r="DM124" s="14" t="str">
        <f t="shared" si="465"/>
        <v/>
      </c>
      <c r="DN124" s="14" t="str">
        <f t="shared" si="466"/>
        <v/>
      </c>
      <c r="DO124" s="14" t="str">
        <f t="shared" si="467"/>
        <v/>
      </c>
      <c r="DP124" s="14" t="str">
        <f t="shared" si="468"/>
        <v/>
      </c>
      <c r="DQ124" s="14" t="str">
        <f t="shared" si="469"/>
        <v/>
      </c>
      <c r="DR124" s="14" t="str">
        <f t="shared" si="470"/>
        <v/>
      </c>
      <c r="DS124" s="14" t="str">
        <f t="shared" si="471"/>
        <v/>
      </c>
      <c r="DT124" s="14" t="str">
        <f t="shared" si="472"/>
        <v/>
      </c>
      <c r="DU124" s="14" t="str">
        <f t="shared" si="473"/>
        <v/>
      </c>
      <c r="DV124" s="14" t="str">
        <f t="shared" si="474"/>
        <v/>
      </c>
      <c r="DW124" s="14" t="str">
        <f t="shared" si="475"/>
        <v/>
      </c>
      <c r="DX124" s="14">
        <f t="shared" si="476"/>
        <v>2001</v>
      </c>
      <c r="DY124" s="14" t="str">
        <f t="shared" si="477"/>
        <v/>
      </c>
      <c r="DZ124" s="14">
        <f t="shared" si="478"/>
        <v>2001</v>
      </c>
      <c r="EA124" s="1072">
        <v>2001</v>
      </c>
      <c r="EB124" s="23" t="str">
        <f t="shared" si="379"/>
        <v/>
      </c>
      <c r="EC124" s="23" t="str">
        <f t="shared" si="380"/>
        <v/>
      </c>
      <c r="ED124" s="23" t="str">
        <f t="shared" si="381"/>
        <v/>
      </c>
      <c r="EE124" s="23" t="str">
        <f t="shared" si="382"/>
        <v/>
      </c>
      <c r="EF124" s="23" t="str">
        <f t="shared" si="383"/>
        <v/>
      </c>
      <c r="EG124" s="23" t="str">
        <f t="shared" si="384"/>
        <v/>
      </c>
      <c r="EH124" s="23" t="str">
        <f t="shared" si="385"/>
        <v/>
      </c>
      <c r="EI124" s="23" t="str">
        <f t="shared" si="386"/>
        <v/>
      </c>
      <c r="EJ124" s="23" t="str">
        <f t="shared" si="387"/>
        <v/>
      </c>
      <c r="EK124" s="23" t="str">
        <f t="shared" si="388"/>
        <v/>
      </c>
      <c r="EL124" s="23" t="str">
        <f t="shared" si="389"/>
        <v/>
      </c>
      <c r="EM124" s="23" t="str">
        <f t="shared" si="390"/>
        <v/>
      </c>
      <c r="EN124" s="23" t="str">
        <f t="shared" si="391"/>
        <v/>
      </c>
      <c r="EO124" s="23" t="str">
        <f t="shared" si="392"/>
        <v/>
      </c>
      <c r="EP124" s="23" t="str">
        <f t="shared" si="393"/>
        <v/>
      </c>
      <c r="EQ124" s="23" t="str">
        <f t="shared" si="394"/>
        <v/>
      </c>
      <c r="ER124" s="23" t="str">
        <f t="shared" si="395"/>
        <v/>
      </c>
      <c r="ES124" s="23" t="str">
        <f t="shared" si="396"/>
        <v/>
      </c>
      <c r="ET124" s="23" t="str">
        <f t="shared" si="397"/>
        <v/>
      </c>
      <c r="EU124" s="23" t="str">
        <f t="shared" si="398"/>
        <v/>
      </c>
      <c r="EV124" s="23" t="str">
        <f t="shared" si="399"/>
        <v/>
      </c>
      <c r="EW124" s="23" t="str">
        <f t="shared" si="400"/>
        <v/>
      </c>
      <c r="EX124" s="23" t="str">
        <f t="shared" si="401"/>
        <v/>
      </c>
      <c r="EY124" s="23" t="str">
        <f t="shared" si="402"/>
        <v/>
      </c>
      <c r="EZ124" s="23" t="str">
        <f t="shared" si="403"/>
        <v/>
      </c>
      <c r="FA124" s="23" t="str">
        <f t="shared" si="404"/>
        <v/>
      </c>
      <c r="FB124" s="23" t="str">
        <f t="shared" si="405"/>
        <v/>
      </c>
      <c r="FC124" s="23" t="str">
        <f t="shared" si="406"/>
        <v/>
      </c>
      <c r="FD124" s="23" t="str">
        <f t="shared" si="407"/>
        <v/>
      </c>
      <c r="FE124" s="23" t="str">
        <f t="shared" si="408"/>
        <v/>
      </c>
      <c r="FF124" s="23">
        <f t="shared" si="409"/>
        <v>0</v>
      </c>
      <c r="FG124" s="1072">
        <v>2001</v>
      </c>
      <c r="FH124" s="14" t="str">
        <f t="shared" si="479"/>
        <v/>
      </c>
      <c r="FI124" s="14" t="str">
        <f t="shared" si="480"/>
        <v/>
      </c>
      <c r="FJ124" s="14" t="str">
        <f t="shared" si="481"/>
        <v/>
      </c>
      <c r="FK124" s="14" t="str">
        <f t="shared" si="482"/>
        <v/>
      </c>
      <c r="FL124" s="14" t="str">
        <f t="shared" si="483"/>
        <v/>
      </c>
      <c r="FM124" s="14" t="str">
        <f t="shared" si="484"/>
        <v/>
      </c>
      <c r="FN124" s="14" t="str">
        <f t="shared" si="485"/>
        <v/>
      </c>
      <c r="FO124" s="14" t="str">
        <f t="shared" si="486"/>
        <v/>
      </c>
      <c r="FP124" s="14" t="str">
        <f t="shared" si="487"/>
        <v/>
      </c>
      <c r="FQ124" s="14" t="str">
        <f t="shared" si="488"/>
        <v/>
      </c>
      <c r="FR124" s="14" t="str">
        <f t="shared" si="489"/>
        <v/>
      </c>
      <c r="FS124" s="14" t="str">
        <f t="shared" si="490"/>
        <v/>
      </c>
      <c r="FT124" s="14" t="str">
        <f t="shared" si="491"/>
        <v/>
      </c>
      <c r="FU124" s="14" t="str">
        <f t="shared" si="492"/>
        <v/>
      </c>
      <c r="FV124" s="14" t="str">
        <f t="shared" si="493"/>
        <v/>
      </c>
      <c r="FW124" s="14" t="str">
        <f t="shared" si="494"/>
        <v/>
      </c>
      <c r="FX124" s="14" t="str">
        <f t="shared" si="495"/>
        <v/>
      </c>
      <c r="FY124" s="14" t="str">
        <f t="shared" si="496"/>
        <v/>
      </c>
      <c r="FZ124" s="14" t="str">
        <f t="shared" si="497"/>
        <v/>
      </c>
      <c r="GA124" s="14" t="str">
        <f t="shared" si="498"/>
        <v/>
      </c>
      <c r="GB124" s="14" t="str">
        <f t="shared" si="499"/>
        <v/>
      </c>
      <c r="GC124" s="14" t="str">
        <f t="shared" si="500"/>
        <v/>
      </c>
      <c r="GD124" s="14" t="str">
        <f t="shared" si="501"/>
        <v/>
      </c>
      <c r="GE124" s="14" t="str">
        <f t="shared" si="502"/>
        <v/>
      </c>
      <c r="GF124" s="14" t="str">
        <f t="shared" si="503"/>
        <v/>
      </c>
      <c r="GG124" s="14" t="str">
        <f t="shared" si="504"/>
        <v/>
      </c>
      <c r="GH124" s="14" t="str">
        <f t="shared" si="505"/>
        <v/>
      </c>
      <c r="GI124" s="14" t="str">
        <f t="shared" si="506"/>
        <v/>
      </c>
      <c r="GJ124" s="14" t="str">
        <f t="shared" si="507"/>
        <v/>
      </c>
      <c r="GK124" s="14" t="str">
        <f t="shared" si="508"/>
        <v/>
      </c>
      <c r="GL124" s="1072">
        <v>2001</v>
      </c>
    </row>
    <row r="125" spans="1:194">
      <c r="A125" s="656">
        <v>2002</v>
      </c>
      <c r="B125" s="1093">
        <f>(Max!B125+Min!B125)/2</f>
        <v>45.5</v>
      </c>
      <c r="C125" s="1093">
        <f>(Max!C125+Min!C125)/2</f>
        <v>41</v>
      </c>
      <c r="D125" s="1093">
        <f>(Max!D125+Min!D125)/2</f>
        <v>43.5</v>
      </c>
      <c r="E125" s="1093">
        <f>(Max!E125+Min!E125)/2</f>
        <v>50</v>
      </c>
      <c r="F125" s="1093">
        <f>(Max!F125+Min!F125)/2</f>
        <v>46</v>
      </c>
      <c r="G125" s="1093">
        <f>(Max!G125+Min!G125)/2</f>
        <v>47.5</v>
      </c>
      <c r="H125" s="1093">
        <f>(Max!H125+Min!H125)/2</f>
        <v>45</v>
      </c>
      <c r="I125" s="1093">
        <f>(Max!I125+Min!I125)/2</f>
        <v>49</v>
      </c>
      <c r="J125" s="1093">
        <f>(Max!J125+Min!J125)/2</f>
        <v>57</v>
      </c>
      <c r="K125" s="1093">
        <f>(Max!K125+Min!K125)/2</f>
        <v>65</v>
      </c>
      <c r="L125" s="1093">
        <f>(Max!L125+Min!L125)/2</f>
        <v>66</v>
      </c>
      <c r="M125" s="1093">
        <f>(Max!M125+Min!M125)/2</f>
        <v>57</v>
      </c>
      <c r="N125" s="1093">
        <f>(Max!N125+Min!N125)/2</f>
        <v>45.5</v>
      </c>
      <c r="O125" s="1093">
        <f>(Max!O125+Min!O125)/2</f>
        <v>47.5</v>
      </c>
      <c r="P125" s="1093">
        <f>(Max!P125+Min!P125)/2</f>
        <v>50.5</v>
      </c>
      <c r="Q125" s="1093">
        <f>(Max!Q125+Min!Q125)/2</f>
        <v>52.5</v>
      </c>
      <c r="R125" s="1093">
        <f>(Max!R125+Min!R125)/2</f>
        <v>47</v>
      </c>
      <c r="S125" s="1093">
        <f>(Max!S125+Min!S125)/2</f>
        <v>42.5</v>
      </c>
      <c r="T125" s="1093">
        <f>(Max!T125+Min!T125)/2</f>
        <v>44</v>
      </c>
      <c r="U125" s="1093">
        <f>(Max!U125+Min!U125)/2</f>
        <v>46.5</v>
      </c>
      <c r="V125" s="1093">
        <f>(Max!V125+Min!V125)/2</f>
        <v>50</v>
      </c>
      <c r="W125" s="1093">
        <f>(Max!W125+Min!W125)/2</f>
        <v>46.5</v>
      </c>
      <c r="X125" s="1093">
        <f>(Max!X125+Min!X125)/2</f>
        <v>42.5</v>
      </c>
      <c r="Y125" s="1093">
        <f>(Max!Y125+Min!Y125)/2</f>
        <v>48.5</v>
      </c>
      <c r="Z125" s="1093">
        <f>(Max!Z125+Min!Z125)/2</f>
        <v>52</v>
      </c>
      <c r="AA125" s="1093">
        <f>(Max!AA125+Min!AA125)/2</f>
        <v>46.5</v>
      </c>
      <c r="AB125" s="1093">
        <f>(Max!AB125+Min!AB125)/2</f>
        <v>39</v>
      </c>
      <c r="AC125" s="1093">
        <f>(Max!AC125+Min!AC125)/2</f>
        <v>32.5</v>
      </c>
      <c r="AD125" s="1093">
        <f>(Max!AD125+Min!AD125)/2</f>
        <v>36.5</v>
      </c>
      <c r="AE125" s="1093">
        <f>(Max!AE125+Min!AE125)/2</f>
        <v>49</v>
      </c>
      <c r="AF125" s="1381"/>
      <c r="AG125" s="1077">
        <f t="shared" si="412"/>
        <v>1431.5</v>
      </c>
      <c r="AH125" s="58">
        <f>(Max!AG125+Min!AG125)/60</f>
        <v>47.716666666666669</v>
      </c>
      <c r="AI125" s="47">
        <f t="shared" si="417"/>
        <v>66</v>
      </c>
      <c r="AJ125" s="84">
        <f t="shared" si="418"/>
        <v>32.5</v>
      </c>
      <c r="AK125" s="1072">
        <v>2002</v>
      </c>
      <c r="AL125" s="23" t="str">
        <f t="shared" si="419"/>
        <v/>
      </c>
      <c r="AM125" s="23" t="str">
        <f t="shared" si="420"/>
        <v/>
      </c>
      <c r="AN125" s="23" t="str">
        <f t="shared" si="421"/>
        <v/>
      </c>
      <c r="AO125" s="23" t="str">
        <f t="shared" si="422"/>
        <v/>
      </c>
      <c r="AP125" s="23" t="str">
        <f t="shared" si="423"/>
        <v/>
      </c>
      <c r="AQ125" s="23" t="str">
        <f t="shared" si="424"/>
        <v/>
      </c>
      <c r="AR125" s="23" t="str">
        <f t="shared" si="425"/>
        <v/>
      </c>
      <c r="AS125" s="23" t="str">
        <f t="shared" si="426"/>
        <v/>
      </c>
      <c r="AT125" s="23" t="str">
        <f t="shared" si="427"/>
        <v/>
      </c>
      <c r="AU125" s="23" t="str">
        <f t="shared" si="428"/>
        <v/>
      </c>
      <c r="AV125" s="23" t="str">
        <f t="shared" si="429"/>
        <v/>
      </c>
      <c r="AW125" s="23" t="str">
        <f t="shared" si="430"/>
        <v/>
      </c>
      <c r="AX125" s="23" t="str">
        <f t="shared" si="431"/>
        <v/>
      </c>
      <c r="AY125" s="23" t="str">
        <f t="shared" si="432"/>
        <v/>
      </c>
      <c r="AZ125" s="23" t="str">
        <f t="shared" si="433"/>
        <v/>
      </c>
      <c r="BA125" s="23" t="str">
        <f t="shared" si="434"/>
        <v/>
      </c>
      <c r="BB125" s="23" t="str">
        <f t="shared" si="435"/>
        <v/>
      </c>
      <c r="BC125" s="23" t="str">
        <f t="shared" si="436"/>
        <v/>
      </c>
      <c r="BD125" s="23" t="str">
        <f t="shared" si="437"/>
        <v/>
      </c>
      <c r="BE125" s="23" t="str">
        <f t="shared" si="438"/>
        <v/>
      </c>
      <c r="BF125" s="23" t="str">
        <f t="shared" si="439"/>
        <v/>
      </c>
      <c r="BG125" s="23" t="str">
        <f t="shared" si="440"/>
        <v/>
      </c>
      <c r="BH125" s="23" t="str">
        <f t="shared" si="441"/>
        <v/>
      </c>
      <c r="BI125" s="23" t="str">
        <f t="shared" si="442"/>
        <v/>
      </c>
      <c r="BJ125" s="23" t="str">
        <f t="shared" si="443"/>
        <v/>
      </c>
      <c r="BK125" s="23" t="str">
        <f t="shared" si="444"/>
        <v/>
      </c>
      <c r="BL125" s="23" t="str">
        <f t="shared" si="445"/>
        <v/>
      </c>
      <c r="BM125" s="23" t="str">
        <f t="shared" si="446"/>
        <v/>
      </c>
      <c r="BN125" s="23" t="str">
        <f t="shared" si="447"/>
        <v/>
      </c>
      <c r="BO125" s="23" t="str">
        <f t="shared" si="448"/>
        <v/>
      </c>
      <c r="BP125" s="23">
        <f t="shared" si="413"/>
        <v>0</v>
      </c>
      <c r="BQ125" s="1072">
        <v>2002</v>
      </c>
      <c r="BR125" s="14" t="str">
        <f t="shared" si="511"/>
        <v/>
      </c>
      <c r="BS125" s="14" t="str">
        <f t="shared" si="511"/>
        <v/>
      </c>
      <c r="BT125" s="14" t="str">
        <f t="shared" si="511"/>
        <v/>
      </c>
      <c r="BU125" s="14" t="str">
        <f t="shared" si="511"/>
        <v/>
      </c>
      <c r="BV125" s="14" t="str">
        <f t="shared" si="511"/>
        <v/>
      </c>
      <c r="BW125" s="14" t="str">
        <f t="shared" si="511"/>
        <v/>
      </c>
      <c r="BX125" s="14" t="str">
        <f t="shared" si="511"/>
        <v/>
      </c>
      <c r="BY125" s="14" t="str">
        <f t="shared" si="511"/>
        <v/>
      </c>
      <c r="BZ125" s="14" t="str">
        <f t="shared" si="510"/>
        <v/>
      </c>
      <c r="CA125" s="14" t="str">
        <f t="shared" si="510"/>
        <v/>
      </c>
      <c r="CB125" s="14" t="str">
        <f t="shared" si="510"/>
        <v/>
      </c>
      <c r="CC125" s="14" t="str">
        <f t="shared" si="509"/>
        <v/>
      </c>
      <c r="CD125" s="14" t="str">
        <f t="shared" si="509"/>
        <v/>
      </c>
      <c r="CE125" s="14" t="str">
        <f t="shared" si="509"/>
        <v/>
      </c>
      <c r="CF125" s="14" t="str">
        <f t="shared" si="509"/>
        <v/>
      </c>
      <c r="CG125" s="14" t="str">
        <f t="shared" si="509"/>
        <v/>
      </c>
      <c r="CH125" s="14" t="str">
        <f t="shared" si="509"/>
        <v/>
      </c>
      <c r="CI125" s="14" t="str">
        <f t="shared" si="509"/>
        <v/>
      </c>
      <c r="CJ125" s="14" t="str">
        <f t="shared" si="509"/>
        <v/>
      </c>
      <c r="CK125" s="14" t="str">
        <f t="shared" si="509"/>
        <v/>
      </c>
      <c r="CL125" s="14" t="str">
        <f t="shared" si="509"/>
        <v/>
      </c>
      <c r="CM125" s="14" t="str">
        <f t="shared" si="509"/>
        <v/>
      </c>
      <c r="CN125" s="14" t="str">
        <f t="shared" si="509"/>
        <v/>
      </c>
      <c r="CO125" s="14" t="str">
        <f t="shared" si="509"/>
        <v/>
      </c>
      <c r="CP125" s="14" t="str">
        <f t="shared" si="509"/>
        <v/>
      </c>
      <c r="CQ125" s="14" t="str">
        <f t="shared" si="509"/>
        <v/>
      </c>
      <c r="CR125" s="14" t="str">
        <f t="shared" si="509"/>
        <v/>
      </c>
      <c r="CS125" s="14" t="str">
        <f t="shared" si="512"/>
        <v/>
      </c>
      <c r="CT125" s="14" t="str">
        <f t="shared" si="512"/>
        <v/>
      </c>
      <c r="CU125" s="14" t="str">
        <f t="shared" si="512"/>
        <v/>
      </c>
      <c r="CV125" s="1072">
        <v>2002</v>
      </c>
      <c r="CW125" s="14" t="str">
        <f t="shared" si="449"/>
        <v/>
      </c>
      <c r="CX125" s="14" t="str">
        <f t="shared" si="450"/>
        <v/>
      </c>
      <c r="CY125" s="14" t="str">
        <f t="shared" si="451"/>
        <v/>
      </c>
      <c r="CZ125" s="14" t="str">
        <f t="shared" si="452"/>
        <v/>
      </c>
      <c r="DA125" s="14" t="str">
        <f t="shared" si="453"/>
        <v/>
      </c>
      <c r="DB125" s="14" t="str">
        <f t="shared" si="454"/>
        <v/>
      </c>
      <c r="DC125" s="14" t="str">
        <f t="shared" si="455"/>
        <v/>
      </c>
      <c r="DD125" s="14" t="str">
        <f t="shared" si="456"/>
        <v/>
      </c>
      <c r="DE125" s="14" t="str">
        <f t="shared" si="457"/>
        <v/>
      </c>
      <c r="DF125" s="14" t="str">
        <f t="shared" si="458"/>
        <v/>
      </c>
      <c r="DG125" s="14" t="str">
        <f t="shared" si="459"/>
        <v/>
      </c>
      <c r="DH125" s="14" t="str">
        <f t="shared" si="460"/>
        <v/>
      </c>
      <c r="DI125" s="14" t="str">
        <f t="shared" si="461"/>
        <v/>
      </c>
      <c r="DJ125" s="14" t="str">
        <f t="shared" si="462"/>
        <v/>
      </c>
      <c r="DK125" s="14" t="str">
        <f t="shared" si="463"/>
        <v/>
      </c>
      <c r="DL125" s="14" t="str">
        <f t="shared" si="464"/>
        <v/>
      </c>
      <c r="DM125" s="14" t="str">
        <f t="shared" si="465"/>
        <v/>
      </c>
      <c r="DN125" s="14" t="str">
        <f t="shared" si="466"/>
        <v/>
      </c>
      <c r="DO125" s="14" t="str">
        <f t="shared" si="467"/>
        <v/>
      </c>
      <c r="DP125" s="14" t="str">
        <f t="shared" si="468"/>
        <v/>
      </c>
      <c r="DQ125" s="14" t="str">
        <f t="shared" si="469"/>
        <v/>
      </c>
      <c r="DR125" s="14" t="str">
        <f t="shared" si="470"/>
        <v/>
      </c>
      <c r="DS125" s="14" t="str">
        <f t="shared" si="471"/>
        <v/>
      </c>
      <c r="DT125" s="14" t="str">
        <f t="shared" si="472"/>
        <v/>
      </c>
      <c r="DU125" s="14" t="str">
        <f t="shared" si="473"/>
        <v/>
      </c>
      <c r="DV125" s="14" t="str">
        <f t="shared" si="474"/>
        <v/>
      </c>
      <c r="DW125" s="14" t="str">
        <f t="shared" si="475"/>
        <v/>
      </c>
      <c r="DX125" s="14" t="str">
        <f t="shared" si="476"/>
        <v/>
      </c>
      <c r="DY125" s="14" t="str">
        <f t="shared" si="477"/>
        <v/>
      </c>
      <c r="DZ125" s="14" t="str">
        <f t="shared" si="478"/>
        <v/>
      </c>
      <c r="EA125" s="1072">
        <v>2002</v>
      </c>
      <c r="EB125" s="23" t="str">
        <f t="shared" si="379"/>
        <v/>
      </c>
      <c r="EC125" s="23" t="str">
        <f t="shared" si="380"/>
        <v/>
      </c>
      <c r="ED125" s="23" t="str">
        <f t="shared" si="381"/>
        <v/>
      </c>
      <c r="EE125" s="23" t="str">
        <f t="shared" si="382"/>
        <v/>
      </c>
      <c r="EF125" s="23" t="str">
        <f t="shared" si="383"/>
        <v/>
      </c>
      <c r="EG125" s="23" t="str">
        <f t="shared" si="384"/>
        <v/>
      </c>
      <c r="EH125" s="23" t="str">
        <f t="shared" si="385"/>
        <v/>
      </c>
      <c r="EI125" s="23" t="str">
        <f t="shared" si="386"/>
        <v/>
      </c>
      <c r="EJ125" s="23" t="str">
        <f t="shared" si="387"/>
        <v/>
      </c>
      <c r="EK125" s="23" t="str">
        <f t="shared" si="388"/>
        <v/>
      </c>
      <c r="EL125" s="23" t="str">
        <f t="shared" si="389"/>
        <v/>
      </c>
      <c r="EM125" s="23" t="str">
        <f t="shared" si="390"/>
        <v/>
      </c>
      <c r="EN125" s="23" t="str">
        <f t="shared" si="391"/>
        <v/>
      </c>
      <c r="EO125" s="23" t="str">
        <f t="shared" si="392"/>
        <v/>
      </c>
      <c r="EP125" s="23" t="str">
        <f t="shared" si="393"/>
        <v/>
      </c>
      <c r="EQ125" s="23" t="str">
        <f t="shared" si="394"/>
        <v/>
      </c>
      <c r="ER125" s="23" t="str">
        <f t="shared" si="395"/>
        <v/>
      </c>
      <c r="ES125" s="23" t="str">
        <f t="shared" si="396"/>
        <v/>
      </c>
      <c r="ET125" s="23" t="str">
        <f t="shared" si="397"/>
        <v/>
      </c>
      <c r="EU125" s="23" t="str">
        <f t="shared" si="398"/>
        <v/>
      </c>
      <c r="EV125" s="23" t="str">
        <f t="shared" si="399"/>
        <v/>
      </c>
      <c r="EW125" s="23" t="str">
        <f t="shared" si="400"/>
        <v/>
      </c>
      <c r="EX125" s="23" t="str">
        <f t="shared" si="401"/>
        <v/>
      </c>
      <c r="EY125" s="23" t="str">
        <f t="shared" si="402"/>
        <v/>
      </c>
      <c r="EZ125" s="23" t="str">
        <f t="shared" si="403"/>
        <v/>
      </c>
      <c r="FA125" s="23" t="str">
        <f t="shared" si="404"/>
        <v/>
      </c>
      <c r="FB125" s="23" t="str">
        <f t="shared" si="405"/>
        <v/>
      </c>
      <c r="FC125" s="23" t="str">
        <f t="shared" si="406"/>
        <v/>
      </c>
      <c r="FD125" s="23" t="str">
        <f t="shared" si="407"/>
        <v/>
      </c>
      <c r="FE125" s="23" t="str">
        <f t="shared" si="408"/>
        <v/>
      </c>
      <c r="FF125" s="23">
        <f t="shared" si="409"/>
        <v>0</v>
      </c>
      <c r="FG125" s="1072">
        <v>2002</v>
      </c>
      <c r="FH125" s="14" t="str">
        <f t="shared" si="479"/>
        <v/>
      </c>
      <c r="FI125" s="14" t="str">
        <f t="shared" si="480"/>
        <v/>
      </c>
      <c r="FJ125" s="14" t="str">
        <f t="shared" si="481"/>
        <v/>
      </c>
      <c r="FK125" s="14" t="str">
        <f t="shared" si="482"/>
        <v/>
      </c>
      <c r="FL125" s="14" t="str">
        <f t="shared" si="483"/>
        <v/>
      </c>
      <c r="FM125" s="14" t="str">
        <f t="shared" si="484"/>
        <v/>
      </c>
      <c r="FN125" s="14" t="str">
        <f t="shared" si="485"/>
        <v/>
      </c>
      <c r="FO125" s="14" t="str">
        <f t="shared" si="486"/>
        <v/>
      </c>
      <c r="FP125" s="14" t="str">
        <f t="shared" si="487"/>
        <v/>
      </c>
      <c r="FQ125" s="14" t="str">
        <f t="shared" si="488"/>
        <v/>
      </c>
      <c r="FR125" s="14" t="str">
        <f t="shared" si="489"/>
        <v/>
      </c>
      <c r="FS125" s="14" t="str">
        <f t="shared" si="490"/>
        <v/>
      </c>
      <c r="FT125" s="14" t="str">
        <f t="shared" si="491"/>
        <v/>
      </c>
      <c r="FU125" s="14" t="str">
        <f t="shared" si="492"/>
        <v/>
      </c>
      <c r="FV125" s="14" t="str">
        <f t="shared" si="493"/>
        <v/>
      </c>
      <c r="FW125" s="14" t="str">
        <f t="shared" si="494"/>
        <v/>
      </c>
      <c r="FX125" s="14" t="str">
        <f t="shared" si="495"/>
        <v/>
      </c>
      <c r="FY125" s="14" t="str">
        <f t="shared" si="496"/>
        <v/>
      </c>
      <c r="FZ125" s="14" t="str">
        <f t="shared" si="497"/>
        <v/>
      </c>
      <c r="GA125" s="14" t="str">
        <f t="shared" si="498"/>
        <v/>
      </c>
      <c r="GB125" s="14" t="str">
        <f t="shared" si="499"/>
        <v/>
      </c>
      <c r="GC125" s="14" t="str">
        <f t="shared" si="500"/>
        <v/>
      </c>
      <c r="GD125" s="14" t="str">
        <f t="shared" si="501"/>
        <v/>
      </c>
      <c r="GE125" s="14" t="str">
        <f t="shared" si="502"/>
        <v/>
      </c>
      <c r="GF125" s="14" t="str">
        <f t="shared" si="503"/>
        <v/>
      </c>
      <c r="GG125" s="14" t="str">
        <f t="shared" si="504"/>
        <v/>
      </c>
      <c r="GH125" s="14" t="str">
        <f t="shared" si="505"/>
        <v/>
      </c>
      <c r="GI125" s="14" t="str">
        <f t="shared" si="506"/>
        <v/>
      </c>
      <c r="GJ125" s="14" t="str">
        <f t="shared" si="507"/>
        <v/>
      </c>
      <c r="GK125" s="14" t="str">
        <f t="shared" si="508"/>
        <v/>
      </c>
      <c r="GL125" s="1072">
        <v>2002</v>
      </c>
    </row>
    <row r="126" spans="1:194">
      <c r="A126" s="656">
        <v>2003</v>
      </c>
      <c r="B126" s="1093">
        <f>(Max!B126+Min!B126)/2</f>
        <v>64.5</v>
      </c>
      <c r="C126" s="1093">
        <f>(Max!C126+Min!C126)/2</f>
        <v>67.5</v>
      </c>
      <c r="D126" s="1093">
        <f>(Max!D126+Min!D126)/2</f>
        <v>64.5</v>
      </c>
      <c r="E126" s="1093">
        <f>(Max!E126+Min!E126)/2</f>
        <v>66</v>
      </c>
      <c r="F126" s="1093">
        <f>(Max!F126+Min!F126)/2</f>
        <v>70.5</v>
      </c>
      <c r="G126" s="1093">
        <f>(Max!G126+Min!G126)/2</f>
        <v>69</v>
      </c>
      <c r="H126" s="1093">
        <f>(Max!H126+Min!H126)/2</f>
        <v>59.5</v>
      </c>
      <c r="I126" s="1093">
        <f>(Max!I126+Min!I126)/2</f>
        <v>48</v>
      </c>
      <c r="J126" s="1093">
        <f>(Max!J126+Min!J126)/2</f>
        <v>41</v>
      </c>
      <c r="K126" s="1093">
        <f>(Max!K126+Min!K126)/2</f>
        <v>42.5</v>
      </c>
      <c r="L126" s="1093">
        <f>(Max!L126+Min!L126)/2</f>
        <v>51</v>
      </c>
      <c r="M126" s="1093">
        <f>(Max!M126+Min!M126)/2</f>
        <v>65.5</v>
      </c>
      <c r="N126" s="1093">
        <f>(Max!N126+Min!N126)/2</f>
        <v>53</v>
      </c>
      <c r="O126" s="1093">
        <f>(Max!O126+Min!O126)/2</f>
        <v>40.5</v>
      </c>
      <c r="P126" s="1093">
        <f>(Max!P126+Min!P126)/2</f>
        <v>46.5</v>
      </c>
      <c r="Q126" s="1093">
        <f>(Max!Q126+Min!Q126)/2</f>
        <v>48</v>
      </c>
      <c r="R126" s="1093">
        <f>(Max!R126+Min!R126)/2</f>
        <v>54</v>
      </c>
      <c r="S126" s="1093">
        <f>(Max!S126+Min!S126)/2</f>
        <v>55.5</v>
      </c>
      <c r="T126" s="1093">
        <f>(Max!T126+Min!T126)/2</f>
        <v>63.5</v>
      </c>
      <c r="U126" s="1093">
        <f>(Max!U126+Min!U126)/2</f>
        <v>50.5</v>
      </c>
      <c r="V126" s="1093">
        <f>(Max!V126+Min!V126)/2</f>
        <v>55.5</v>
      </c>
      <c r="W126" s="1093">
        <f>(Max!W126+Min!W126)/2</f>
        <v>56</v>
      </c>
      <c r="X126" s="1093">
        <f>(Max!X126+Min!X126)/2</f>
        <v>54</v>
      </c>
      <c r="Y126" s="1093">
        <f>(Max!Y126+Min!Y126)/2</f>
        <v>57.5</v>
      </c>
      <c r="Z126" s="1093">
        <f>(Max!Z126+Min!Z126)/2</f>
        <v>39.5</v>
      </c>
      <c r="AA126" s="1093">
        <f>(Max!AA126+Min!AA126)/2</f>
        <v>40</v>
      </c>
      <c r="AB126" s="1093">
        <f>(Max!AB126+Min!AB126)/2</f>
        <v>48</v>
      </c>
      <c r="AC126" s="1093">
        <f>(Max!AC126+Min!AC126)/2</f>
        <v>57.5</v>
      </c>
      <c r="AD126" s="1093">
        <f>(Max!AD126+Min!AD126)/2</f>
        <v>40.5</v>
      </c>
      <c r="AE126" s="1093">
        <f>(Max!AE126+Min!AE126)/2</f>
        <v>45.5</v>
      </c>
      <c r="AF126" s="1381"/>
      <c r="AG126" s="1077">
        <f t="shared" si="412"/>
        <v>1615</v>
      </c>
      <c r="AH126" s="58">
        <f>(Max!AG126+Min!AG126)/60</f>
        <v>53.833333333333336</v>
      </c>
      <c r="AI126" s="47">
        <f t="shared" si="417"/>
        <v>70.5</v>
      </c>
      <c r="AJ126" s="84">
        <f t="shared" si="418"/>
        <v>39.5</v>
      </c>
      <c r="AK126" s="1072">
        <v>2003</v>
      </c>
      <c r="AL126" s="23" t="str">
        <f t="shared" si="419"/>
        <v/>
      </c>
      <c r="AM126" s="23" t="str">
        <f t="shared" si="420"/>
        <v/>
      </c>
      <c r="AN126" s="23" t="str">
        <f t="shared" si="421"/>
        <v/>
      </c>
      <c r="AO126" s="23" t="str">
        <f t="shared" si="422"/>
        <v/>
      </c>
      <c r="AP126" s="23">
        <f t="shared" si="423"/>
        <v>1</v>
      </c>
      <c r="AQ126" s="23" t="str">
        <f t="shared" si="424"/>
        <v/>
      </c>
      <c r="AR126" s="23" t="str">
        <f t="shared" si="425"/>
        <v/>
      </c>
      <c r="AS126" s="23" t="str">
        <f t="shared" si="426"/>
        <v/>
      </c>
      <c r="AT126" s="23" t="str">
        <f t="shared" si="427"/>
        <v/>
      </c>
      <c r="AU126" s="23" t="str">
        <f t="shared" si="428"/>
        <v/>
      </c>
      <c r="AV126" s="23" t="str">
        <f t="shared" si="429"/>
        <v/>
      </c>
      <c r="AW126" s="23" t="str">
        <f t="shared" si="430"/>
        <v/>
      </c>
      <c r="AX126" s="23" t="str">
        <f t="shared" si="431"/>
        <v/>
      </c>
      <c r="AY126" s="23" t="str">
        <f t="shared" si="432"/>
        <v/>
      </c>
      <c r="AZ126" s="23" t="str">
        <f t="shared" si="433"/>
        <v/>
      </c>
      <c r="BA126" s="23" t="str">
        <f t="shared" si="434"/>
        <v/>
      </c>
      <c r="BB126" s="23" t="str">
        <f t="shared" si="435"/>
        <v/>
      </c>
      <c r="BC126" s="23" t="str">
        <f t="shared" si="436"/>
        <v/>
      </c>
      <c r="BD126" s="23" t="str">
        <f t="shared" si="437"/>
        <v/>
      </c>
      <c r="BE126" s="23" t="str">
        <f t="shared" si="438"/>
        <v/>
      </c>
      <c r="BF126" s="23" t="str">
        <f t="shared" si="439"/>
        <v/>
      </c>
      <c r="BG126" s="23" t="str">
        <f t="shared" si="440"/>
        <v/>
      </c>
      <c r="BH126" s="23" t="str">
        <f t="shared" si="441"/>
        <v/>
      </c>
      <c r="BI126" s="23" t="str">
        <f t="shared" si="442"/>
        <v/>
      </c>
      <c r="BJ126" s="23" t="str">
        <f t="shared" si="443"/>
        <v/>
      </c>
      <c r="BK126" s="23" t="str">
        <f t="shared" si="444"/>
        <v/>
      </c>
      <c r="BL126" s="23" t="str">
        <f t="shared" si="445"/>
        <v/>
      </c>
      <c r="BM126" s="23" t="str">
        <f t="shared" si="446"/>
        <v/>
      </c>
      <c r="BN126" s="23" t="str">
        <f t="shared" si="447"/>
        <v/>
      </c>
      <c r="BO126" s="23" t="str">
        <f t="shared" si="448"/>
        <v/>
      </c>
      <c r="BP126" s="23">
        <f t="shared" si="413"/>
        <v>1</v>
      </c>
      <c r="BQ126" s="1072">
        <v>2003</v>
      </c>
      <c r="BR126" s="14" t="str">
        <f t="shared" si="511"/>
        <v/>
      </c>
      <c r="BS126" s="14" t="str">
        <f t="shared" si="511"/>
        <v/>
      </c>
      <c r="BT126" s="14" t="str">
        <f t="shared" si="511"/>
        <v/>
      </c>
      <c r="BU126" s="14" t="str">
        <f t="shared" si="511"/>
        <v/>
      </c>
      <c r="BV126" s="14">
        <f t="shared" si="511"/>
        <v>2003</v>
      </c>
      <c r="BW126" s="14" t="str">
        <f t="shared" si="511"/>
        <v/>
      </c>
      <c r="BX126" s="14" t="str">
        <f t="shared" si="511"/>
        <v/>
      </c>
      <c r="BY126" s="14" t="str">
        <f t="shared" si="511"/>
        <v/>
      </c>
      <c r="BZ126" s="14" t="str">
        <f t="shared" si="510"/>
        <v/>
      </c>
      <c r="CA126" s="14" t="str">
        <f t="shared" si="510"/>
        <v/>
      </c>
      <c r="CB126" s="14" t="str">
        <f t="shared" si="510"/>
        <v/>
      </c>
      <c r="CC126" s="14" t="str">
        <f t="shared" si="509"/>
        <v/>
      </c>
      <c r="CD126" s="14" t="str">
        <f t="shared" si="509"/>
        <v/>
      </c>
      <c r="CE126" s="14" t="str">
        <f t="shared" si="509"/>
        <v/>
      </c>
      <c r="CF126" s="14" t="str">
        <f t="shared" si="509"/>
        <v/>
      </c>
      <c r="CG126" s="14" t="str">
        <f t="shared" si="509"/>
        <v/>
      </c>
      <c r="CH126" s="14" t="str">
        <f t="shared" si="509"/>
        <v/>
      </c>
      <c r="CI126" s="14" t="str">
        <f t="shared" si="509"/>
        <v/>
      </c>
      <c r="CJ126" s="14" t="str">
        <f t="shared" si="509"/>
        <v/>
      </c>
      <c r="CK126" s="14" t="str">
        <f t="shared" si="509"/>
        <v/>
      </c>
      <c r="CL126" s="14" t="str">
        <f t="shared" si="509"/>
        <v/>
      </c>
      <c r="CM126" s="14" t="str">
        <f t="shared" si="509"/>
        <v/>
      </c>
      <c r="CN126" s="14" t="str">
        <f t="shared" si="509"/>
        <v/>
      </c>
      <c r="CO126" s="14" t="str">
        <f t="shared" si="509"/>
        <v/>
      </c>
      <c r="CP126" s="14" t="str">
        <f t="shared" si="509"/>
        <v/>
      </c>
      <c r="CQ126" s="14" t="str">
        <f t="shared" si="509"/>
        <v/>
      </c>
      <c r="CR126" s="14" t="str">
        <f t="shared" si="509"/>
        <v/>
      </c>
      <c r="CS126" s="14" t="str">
        <f t="shared" si="512"/>
        <v/>
      </c>
      <c r="CT126" s="14" t="str">
        <f t="shared" si="512"/>
        <v/>
      </c>
      <c r="CU126" s="14" t="str">
        <f t="shared" si="512"/>
        <v/>
      </c>
      <c r="CV126" s="1072">
        <v>2003</v>
      </c>
      <c r="CW126" s="14" t="str">
        <f t="shared" si="449"/>
        <v/>
      </c>
      <c r="CX126" s="14" t="str">
        <f t="shared" si="450"/>
        <v/>
      </c>
      <c r="CY126" s="14" t="str">
        <f t="shared" si="451"/>
        <v/>
      </c>
      <c r="CZ126" s="14" t="str">
        <f t="shared" si="452"/>
        <v/>
      </c>
      <c r="DA126" s="14" t="str">
        <f t="shared" si="453"/>
        <v/>
      </c>
      <c r="DB126" s="14" t="str">
        <f t="shared" si="454"/>
        <v/>
      </c>
      <c r="DC126" s="14" t="str">
        <f t="shared" si="455"/>
        <v/>
      </c>
      <c r="DD126" s="14" t="str">
        <f t="shared" si="456"/>
        <v/>
      </c>
      <c r="DE126" s="14" t="str">
        <f t="shared" si="457"/>
        <v/>
      </c>
      <c r="DF126" s="14" t="str">
        <f t="shared" si="458"/>
        <v/>
      </c>
      <c r="DG126" s="14" t="str">
        <f t="shared" si="459"/>
        <v/>
      </c>
      <c r="DH126" s="14" t="str">
        <f t="shared" si="460"/>
        <v/>
      </c>
      <c r="DI126" s="14" t="str">
        <f t="shared" si="461"/>
        <v/>
      </c>
      <c r="DJ126" s="14" t="str">
        <f t="shared" si="462"/>
        <v/>
      </c>
      <c r="DK126" s="14" t="str">
        <f t="shared" si="463"/>
        <v/>
      </c>
      <c r="DL126" s="14" t="str">
        <f t="shared" si="464"/>
        <v/>
      </c>
      <c r="DM126" s="14" t="str">
        <f t="shared" si="465"/>
        <v/>
      </c>
      <c r="DN126" s="14" t="str">
        <f t="shared" si="466"/>
        <v/>
      </c>
      <c r="DO126" s="14" t="str">
        <f t="shared" si="467"/>
        <v/>
      </c>
      <c r="DP126" s="14" t="str">
        <f t="shared" si="468"/>
        <v/>
      </c>
      <c r="DQ126" s="14" t="str">
        <f t="shared" si="469"/>
        <v/>
      </c>
      <c r="DR126" s="14" t="str">
        <f t="shared" si="470"/>
        <v/>
      </c>
      <c r="DS126" s="14" t="str">
        <f t="shared" si="471"/>
        <v/>
      </c>
      <c r="DT126" s="14" t="str">
        <f t="shared" si="472"/>
        <v/>
      </c>
      <c r="DU126" s="14" t="str">
        <f t="shared" si="473"/>
        <v/>
      </c>
      <c r="DV126" s="14" t="str">
        <f t="shared" si="474"/>
        <v/>
      </c>
      <c r="DW126" s="14" t="str">
        <f t="shared" si="475"/>
        <v/>
      </c>
      <c r="DX126" s="14" t="str">
        <f t="shared" si="476"/>
        <v/>
      </c>
      <c r="DY126" s="14" t="str">
        <f t="shared" si="477"/>
        <v/>
      </c>
      <c r="DZ126" s="14" t="str">
        <f t="shared" si="478"/>
        <v/>
      </c>
      <c r="EA126" s="1072">
        <v>2003</v>
      </c>
      <c r="EB126" s="23" t="str">
        <f t="shared" si="379"/>
        <v/>
      </c>
      <c r="EC126" s="23" t="str">
        <f t="shared" si="380"/>
        <v/>
      </c>
      <c r="ED126" s="23" t="str">
        <f t="shared" si="381"/>
        <v/>
      </c>
      <c r="EE126" s="23" t="str">
        <f t="shared" si="382"/>
        <v/>
      </c>
      <c r="EF126" s="23" t="str">
        <f t="shared" si="383"/>
        <v/>
      </c>
      <c r="EG126" s="23" t="str">
        <f t="shared" si="384"/>
        <v/>
      </c>
      <c r="EH126" s="23" t="str">
        <f t="shared" si="385"/>
        <v/>
      </c>
      <c r="EI126" s="23" t="str">
        <f t="shared" si="386"/>
        <v/>
      </c>
      <c r="EJ126" s="23" t="str">
        <f t="shared" si="387"/>
        <v/>
      </c>
      <c r="EK126" s="23" t="str">
        <f t="shared" si="388"/>
        <v/>
      </c>
      <c r="EL126" s="23" t="str">
        <f t="shared" si="389"/>
        <v/>
      </c>
      <c r="EM126" s="23" t="str">
        <f t="shared" si="390"/>
        <v/>
      </c>
      <c r="EN126" s="23" t="str">
        <f t="shared" si="391"/>
        <v/>
      </c>
      <c r="EO126" s="23" t="str">
        <f t="shared" si="392"/>
        <v/>
      </c>
      <c r="EP126" s="23" t="str">
        <f t="shared" si="393"/>
        <v/>
      </c>
      <c r="EQ126" s="23" t="str">
        <f t="shared" si="394"/>
        <v/>
      </c>
      <c r="ER126" s="23" t="str">
        <f t="shared" si="395"/>
        <v/>
      </c>
      <c r="ES126" s="23" t="str">
        <f t="shared" si="396"/>
        <v/>
      </c>
      <c r="ET126" s="23" t="str">
        <f t="shared" si="397"/>
        <v/>
      </c>
      <c r="EU126" s="23" t="str">
        <f t="shared" si="398"/>
        <v/>
      </c>
      <c r="EV126" s="23" t="str">
        <f t="shared" si="399"/>
        <v/>
      </c>
      <c r="EW126" s="23" t="str">
        <f t="shared" si="400"/>
        <v/>
      </c>
      <c r="EX126" s="23" t="str">
        <f t="shared" si="401"/>
        <v/>
      </c>
      <c r="EY126" s="23" t="str">
        <f t="shared" si="402"/>
        <v/>
      </c>
      <c r="EZ126" s="23" t="str">
        <f t="shared" si="403"/>
        <v/>
      </c>
      <c r="FA126" s="23" t="str">
        <f t="shared" si="404"/>
        <v/>
      </c>
      <c r="FB126" s="23" t="str">
        <f t="shared" si="405"/>
        <v/>
      </c>
      <c r="FC126" s="23" t="str">
        <f t="shared" si="406"/>
        <v/>
      </c>
      <c r="FD126" s="23" t="str">
        <f t="shared" si="407"/>
        <v/>
      </c>
      <c r="FE126" s="23" t="str">
        <f t="shared" si="408"/>
        <v/>
      </c>
      <c r="FF126" s="23">
        <f t="shared" si="409"/>
        <v>0</v>
      </c>
      <c r="FG126" s="1072">
        <v>2003</v>
      </c>
      <c r="FH126" s="14" t="str">
        <f t="shared" si="479"/>
        <v/>
      </c>
      <c r="FI126" s="14" t="str">
        <f t="shared" si="480"/>
        <v/>
      </c>
      <c r="FJ126" s="14" t="str">
        <f t="shared" si="481"/>
        <v/>
      </c>
      <c r="FK126" s="14" t="str">
        <f t="shared" si="482"/>
        <v/>
      </c>
      <c r="FL126" s="14" t="str">
        <f t="shared" si="483"/>
        <v/>
      </c>
      <c r="FM126" s="14" t="str">
        <f t="shared" si="484"/>
        <v/>
      </c>
      <c r="FN126" s="14" t="str">
        <f t="shared" si="485"/>
        <v/>
      </c>
      <c r="FO126" s="14" t="str">
        <f t="shared" si="486"/>
        <v/>
      </c>
      <c r="FP126" s="14" t="str">
        <f t="shared" si="487"/>
        <v/>
      </c>
      <c r="FQ126" s="14" t="str">
        <f t="shared" si="488"/>
        <v/>
      </c>
      <c r="FR126" s="14" t="str">
        <f t="shared" si="489"/>
        <v/>
      </c>
      <c r="FS126" s="14" t="str">
        <f t="shared" si="490"/>
        <v/>
      </c>
      <c r="FT126" s="14" t="str">
        <f t="shared" si="491"/>
        <v/>
      </c>
      <c r="FU126" s="14" t="str">
        <f t="shared" si="492"/>
        <v/>
      </c>
      <c r="FV126" s="14" t="str">
        <f t="shared" si="493"/>
        <v/>
      </c>
      <c r="FW126" s="14" t="str">
        <f t="shared" si="494"/>
        <v/>
      </c>
      <c r="FX126" s="14" t="str">
        <f t="shared" si="495"/>
        <v/>
      </c>
      <c r="FY126" s="14" t="str">
        <f t="shared" si="496"/>
        <v/>
      </c>
      <c r="FZ126" s="14" t="str">
        <f t="shared" si="497"/>
        <v/>
      </c>
      <c r="GA126" s="14" t="str">
        <f t="shared" si="498"/>
        <v/>
      </c>
      <c r="GB126" s="14" t="str">
        <f t="shared" si="499"/>
        <v/>
      </c>
      <c r="GC126" s="14" t="str">
        <f t="shared" si="500"/>
        <v/>
      </c>
      <c r="GD126" s="14" t="str">
        <f t="shared" si="501"/>
        <v/>
      </c>
      <c r="GE126" s="14" t="str">
        <f t="shared" si="502"/>
        <v/>
      </c>
      <c r="GF126" s="14" t="str">
        <f t="shared" si="503"/>
        <v/>
      </c>
      <c r="GG126" s="14" t="str">
        <f t="shared" si="504"/>
        <v/>
      </c>
      <c r="GH126" s="14" t="str">
        <f t="shared" si="505"/>
        <v/>
      </c>
      <c r="GI126" s="14" t="str">
        <f t="shared" si="506"/>
        <v/>
      </c>
      <c r="GJ126" s="14" t="str">
        <f t="shared" si="507"/>
        <v/>
      </c>
      <c r="GK126" s="14" t="str">
        <f t="shared" si="508"/>
        <v/>
      </c>
      <c r="GL126" s="1072">
        <v>2003</v>
      </c>
    </row>
    <row r="127" spans="1:194">
      <c r="A127" s="656">
        <v>2004</v>
      </c>
      <c r="B127" s="1093">
        <f>(Max!B127+Min!B127)/2</f>
        <v>63.5</v>
      </c>
      <c r="C127" s="1093">
        <f>(Max!C127+Min!C127)/2</f>
        <v>69.5</v>
      </c>
      <c r="D127" s="1093">
        <f>(Max!D127+Min!D127)/2</f>
        <v>63.5</v>
      </c>
      <c r="E127" s="1093">
        <f>(Max!E127+Min!E127)/2</f>
        <v>53</v>
      </c>
      <c r="F127" s="1093">
        <f>(Max!F127+Min!F127)/2</f>
        <v>51.5</v>
      </c>
      <c r="G127" s="1093">
        <f>(Max!G127+Min!G127)/2</f>
        <v>51</v>
      </c>
      <c r="H127" s="1093">
        <f>(Max!H127+Min!H127)/2</f>
        <v>57</v>
      </c>
      <c r="I127" s="1093">
        <f>(Max!I127+Min!I127)/2</f>
        <v>49</v>
      </c>
      <c r="J127" s="1093">
        <f>(Max!J127+Min!J127)/2</f>
        <v>43</v>
      </c>
      <c r="K127" s="1093">
        <f>(Max!K127+Min!K127)/2</f>
        <v>43</v>
      </c>
      <c r="L127" s="1093">
        <f>(Max!L127+Min!L127)/2</f>
        <v>51</v>
      </c>
      <c r="M127" s="1093">
        <f>(Max!M127+Min!M127)/2</f>
        <v>51</v>
      </c>
      <c r="N127" s="1093">
        <f>(Max!N127+Min!N127)/2</f>
        <v>45.5</v>
      </c>
      <c r="O127" s="1093">
        <f>(Max!O127+Min!O127)/2</f>
        <v>41.5</v>
      </c>
      <c r="P127" s="1093">
        <f>(Max!P127+Min!P127)/2</f>
        <v>48</v>
      </c>
      <c r="Q127" s="1093">
        <f>(Max!Q127+Min!Q127)/2</f>
        <v>49.5</v>
      </c>
      <c r="R127" s="1093">
        <f>(Max!R127+Min!R127)/2</f>
        <v>51.5</v>
      </c>
      <c r="S127" s="1093">
        <f>(Max!S127+Min!S127)/2</f>
        <v>58</v>
      </c>
      <c r="T127" s="1093">
        <f>(Max!T127+Min!T127)/2</f>
        <v>57</v>
      </c>
      <c r="U127" s="1093">
        <f>(Max!U127+Min!U127)/2</f>
        <v>58.5</v>
      </c>
      <c r="V127" s="1093">
        <f>(Max!V127+Min!V127)/2</f>
        <v>60.5</v>
      </c>
      <c r="W127" s="1093">
        <f>(Max!W127+Min!W127)/2</f>
        <v>59</v>
      </c>
      <c r="X127" s="1093">
        <f>(Max!X127+Min!X127)/2</f>
        <v>56.5</v>
      </c>
      <c r="Y127" s="1093">
        <f>(Max!Y127+Min!Y127)/2</f>
        <v>62.5</v>
      </c>
      <c r="Z127" s="1093">
        <f>(Max!Z127+Min!Z127)/2</f>
        <v>54</v>
      </c>
      <c r="AA127" s="1093">
        <f>(Max!AA127+Min!AA127)/2</f>
        <v>39.5</v>
      </c>
      <c r="AB127" s="1093">
        <f>(Max!AB127+Min!AB127)/2</f>
        <v>43</v>
      </c>
      <c r="AC127" s="1093">
        <f>(Max!AC127+Min!AC127)/2</f>
        <v>52.5</v>
      </c>
      <c r="AD127" s="1093">
        <f>(Max!AD127+Min!AD127)/2</f>
        <v>44.5</v>
      </c>
      <c r="AE127" s="1093">
        <f>(Max!AE127+Min!AE127)/2</f>
        <v>49.5</v>
      </c>
      <c r="AF127" s="1381"/>
      <c r="AG127" s="1077">
        <f t="shared" si="412"/>
        <v>1577</v>
      </c>
      <c r="AH127" s="58">
        <f>(Max!AG127+Min!AG127)/60</f>
        <v>52.56666666666667</v>
      </c>
      <c r="AI127" s="47">
        <f t="shared" si="417"/>
        <v>69.5</v>
      </c>
      <c r="AJ127" s="84">
        <f t="shared" si="418"/>
        <v>39.5</v>
      </c>
      <c r="AK127" s="1072">
        <v>2004</v>
      </c>
      <c r="AL127" s="23" t="str">
        <f t="shared" si="419"/>
        <v/>
      </c>
      <c r="AM127" s="23" t="str">
        <f t="shared" si="420"/>
        <v/>
      </c>
      <c r="AN127" s="23" t="str">
        <f t="shared" si="421"/>
        <v/>
      </c>
      <c r="AO127" s="23" t="str">
        <f t="shared" si="422"/>
        <v/>
      </c>
      <c r="AP127" s="23" t="str">
        <f t="shared" si="423"/>
        <v/>
      </c>
      <c r="AQ127" s="23" t="str">
        <f t="shared" si="424"/>
        <v/>
      </c>
      <c r="AR127" s="23" t="str">
        <f t="shared" si="425"/>
        <v/>
      </c>
      <c r="AS127" s="23" t="str">
        <f t="shared" si="426"/>
        <v/>
      </c>
      <c r="AT127" s="23" t="str">
        <f t="shared" si="427"/>
        <v/>
      </c>
      <c r="AU127" s="23" t="str">
        <f t="shared" si="428"/>
        <v/>
      </c>
      <c r="AV127" s="23" t="str">
        <f t="shared" si="429"/>
        <v/>
      </c>
      <c r="AW127" s="23" t="str">
        <f t="shared" si="430"/>
        <v/>
      </c>
      <c r="AX127" s="23" t="str">
        <f t="shared" si="431"/>
        <v/>
      </c>
      <c r="AY127" s="23" t="str">
        <f t="shared" si="432"/>
        <v/>
      </c>
      <c r="AZ127" s="23" t="str">
        <f t="shared" si="433"/>
        <v/>
      </c>
      <c r="BA127" s="23" t="str">
        <f t="shared" si="434"/>
        <v/>
      </c>
      <c r="BB127" s="23" t="str">
        <f t="shared" si="435"/>
        <v/>
      </c>
      <c r="BC127" s="23" t="str">
        <f t="shared" si="436"/>
        <v/>
      </c>
      <c r="BD127" s="23" t="str">
        <f t="shared" si="437"/>
        <v/>
      </c>
      <c r="BE127" s="23" t="str">
        <f t="shared" si="438"/>
        <v/>
      </c>
      <c r="BF127" s="23" t="str">
        <f t="shared" si="439"/>
        <v/>
      </c>
      <c r="BG127" s="23" t="str">
        <f t="shared" si="440"/>
        <v/>
      </c>
      <c r="BH127" s="23" t="str">
        <f t="shared" si="441"/>
        <v/>
      </c>
      <c r="BI127" s="23" t="str">
        <f t="shared" si="442"/>
        <v/>
      </c>
      <c r="BJ127" s="23" t="str">
        <f t="shared" si="443"/>
        <v/>
      </c>
      <c r="BK127" s="23" t="str">
        <f t="shared" si="444"/>
        <v/>
      </c>
      <c r="BL127" s="23" t="str">
        <f t="shared" si="445"/>
        <v/>
      </c>
      <c r="BM127" s="23" t="str">
        <f t="shared" si="446"/>
        <v/>
      </c>
      <c r="BN127" s="23" t="str">
        <f t="shared" si="447"/>
        <v/>
      </c>
      <c r="BO127" s="23" t="str">
        <f t="shared" si="448"/>
        <v/>
      </c>
      <c r="BP127" s="23">
        <f t="shared" si="413"/>
        <v>0</v>
      </c>
      <c r="BQ127" s="1072">
        <v>2004</v>
      </c>
      <c r="BR127" s="14" t="str">
        <f t="shared" si="511"/>
        <v/>
      </c>
      <c r="BS127" s="14" t="str">
        <f t="shared" si="511"/>
        <v/>
      </c>
      <c r="BT127" s="14" t="str">
        <f t="shared" si="511"/>
        <v/>
      </c>
      <c r="BU127" s="14" t="str">
        <f t="shared" si="511"/>
        <v/>
      </c>
      <c r="BV127" s="14" t="str">
        <f t="shared" si="511"/>
        <v/>
      </c>
      <c r="BW127" s="14" t="str">
        <f t="shared" si="511"/>
        <v/>
      </c>
      <c r="BX127" s="14" t="str">
        <f t="shared" si="511"/>
        <v/>
      </c>
      <c r="BY127" s="14" t="str">
        <f t="shared" si="511"/>
        <v/>
      </c>
      <c r="BZ127" s="14" t="str">
        <f t="shared" si="510"/>
        <v/>
      </c>
      <c r="CA127" s="14" t="str">
        <f t="shared" si="510"/>
        <v/>
      </c>
      <c r="CB127" s="14" t="str">
        <f t="shared" si="510"/>
        <v/>
      </c>
      <c r="CC127" s="14" t="str">
        <f t="shared" si="509"/>
        <v/>
      </c>
      <c r="CD127" s="14" t="str">
        <f t="shared" si="509"/>
        <v/>
      </c>
      <c r="CE127" s="14" t="str">
        <f t="shared" si="509"/>
        <v/>
      </c>
      <c r="CF127" s="14" t="str">
        <f t="shared" si="509"/>
        <v/>
      </c>
      <c r="CG127" s="14" t="str">
        <f t="shared" si="509"/>
        <v/>
      </c>
      <c r="CH127" s="14" t="str">
        <f t="shared" si="509"/>
        <v/>
      </c>
      <c r="CI127" s="14" t="str">
        <f t="shared" si="509"/>
        <v/>
      </c>
      <c r="CJ127" s="14" t="str">
        <f t="shared" si="509"/>
        <v/>
      </c>
      <c r="CK127" s="14" t="str">
        <f t="shared" si="509"/>
        <v/>
      </c>
      <c r="CL127" s="14" t="str">
        <f t="shared" si="509"/>
        <v/>
      </c>
      <c r="CM127" s="14" t="str">
        <f t="shared" si="509"/>
        <v/>
      </c>
      <c r="CN127" s="14" t="str">
        <f t="shared" si="509"/>
        <v/>
      </c>
      <c r="CO127" s="14" t="str">
        <f t="shared" si="509"/>
        <v/>
      </c>
      <c r="CP127" s="14" t="str">
        <f t="shared" si="509"/>
        <v/>
      </c>
      <c r="CQ127" s="14" t="str">
        <f t="shared" si="509"/>
        <v/>
      </c>
      <c r="CR127" s="14" t="str">
        <f t="shared" si="509"/>
        <v/>
      </c>
      <c r="CS127" s="14" t="str">
        <f t="shared" si="512"/>
        <v/>
      </c>
      <c r="CT127" s="14" t="str">
        <f t="shared" si="512"/>
        <v/>
      </c>
      <c r="CU127" s="14" t="str">
        <f t="shared" si="512"/>
        <v/>
      </c>
      <c r="CV127" s="1072">
        <v>2004</v>
      </c>
      <c r="CW127" s="14" t="str">
        <f t="shared" si="449"/>
        <v/>
      </c>
      <c r="CX127" s="14" t="str">
        <f t="shared" si="450"/>
        <v/>
      </c>
      <c r="CY127" s="14" t="str">
        <f t="shared" si="451"/>
        <v/>
      </c>
      <c r="CZ127" s="14" t="str">
        <f t="shared" si="452"/>
        <v/>
      </c>
      <c r="DA127" s="14" t="str">
        <f t="shared" si="453"/>
        <v/>
      </c>
      <c r="DB127" s="14" t="str">
        <f t="shared" si="454"/>
        <v/>
      </c>
      <c r="DC127" s="14" t="str">
        <f t="shared" si="455"/>
        <v/>
      </c>
      <c r="DD127" s="14" t="str">
        <f t="shared" si="456"/>
        <v/>
      </c>
      <c r="DE127" s="14" t="str">
        <f t="shared" si="457"/>
        <v/>
      </c>
      <c r="DF127" s="14" t="str">
        <f t="shared" si="458"/>
        <v/>
      </c>
      <c r="DG127" s="14" t="str">
        <f t="shared" si="459"/>
        <v/>
      </c>
      <c r="DH127" s="14" t="str">
        <f t="shared" si="460"/>
        <v/>
      </c>
      <c r="DI127" s="14" t="str">
        <f t="shared" si="461"/>
        <v/>
      </c>
      <c r="DJ127" s="14" t="str">
        <f t="shared" si="462"/>
        <v/>
      </c>
      <c r="DK127" s="14" t="str">
        <f t="shared" si="463"/>
        <v/>
      </c>
      <c r="DL127" s="14" t="str">
        <f t="shared" si="464"/>
        <v/>
      </c>
      <c r="DM127" s="14" t="str">
        <f t="shared" si="465"/>
        <v/>
      </c>
      <c r="DN127" s="14" t="str">
        <f t="shared" si="466"/>
        <v/>
      </c>
      <c r="DO127" s="14" t="str">
        <f t="shared" si="467"/>
        <v/>
      </c>
      <c r="DP127" s="14" t="str">
        <f t="shared" si="468"/>
        <v/>
      </c>
      <c r="DQ127" s="14" t="str">
        <f t="shared" si="469"/>
        <v/>
      </c>
      <c r="DR127" s="14" t="str">
        <f t="shared" si="470"/>
        <v/>
      </c>
      <c r="DS127" s="14" t="str">
        <f t="shared" si="471"/>
        <v/>
      </c>
      <c r="DT127" s="14" t="str">
        <f t="shared" si="472"/>
        <v/>
      </c>
      <c r="DU127" s="14" t="str">
        <f t="shared" si="473"/>
        <v/>
      </c>
      <c r="DV127" s="14" t="str">
        <f t="shared" si="474"/>
        <v/>
      </c>
      <c r="DW127" s="14" t="str">
        <f t="shared" si="475"/>
        <v/>
      </c>
      <c r="DX127" s="14" t="str">
        <f t="shared" si="476"/>
        <v/>
      </c>
      <c r="DY127" s="14" t="str">
        <f t="shared" si="477"/>
        <v/>
      </c>
      <c r="DZ127" s="14" t="str">
        <f t="shared" si="478"/>
        <v/>
      </c>
      <c r="EA127" s="1072">
        <v>2004</v>
      </c>
      <c r="EB127" s="23" t="str">
        <f t="shared" si="379"/>
        <v/>
      </c>
      <c r="EC127" s="23" t="str">
        <f t="shared" si="380"/>
        <v/>
      </c>
      <c r="ED127" s="23" t="str">
        <f t="shared" si="381"/>
        <v/>
      </c>
      <c r="EE127" s="23" t="str">
        <f t="shared" si="382"/>
        <v/>
      </c>
      <c r="EF127" s="23" t="str">
        <f t="shared" si="383"/>
        <v/>
      </c>
      <c r="EG127" s="23" t="str">
        <f t="shared" si="384"/>
        <v/>
      </c>
      <c r="EH127" s="23" t="str">
        <f t="shared" si="385"/>
        <v/>
      </c>
      <c r="EI127" s="23" t="str">
        <f t="shared" si="386"/>
        <v/>
      </c>
      <c r="EJ127" s="23" t="str">
        <f t="shared" si="387"/>
        <v/>
      </c>
      <c r="EK127" s="23" t="str">
        <f t="shared" si="388"/>
        <v/>
      </c>
      <c r="EL127" s="23" t="str">
        <f t="shared" si="389"/>
        <v/>
      </c>
      <c r="EM127" s="23" t="str">
        <f t="shared" si="390"/>
        <v/>
      </c>
      <c r="EN127" s="23" t="str">
        <f t="shared" si="391"/>
        <v/>
      </c>
      <c r="EO127" s="23" t="str">
        <f t="shared" si="392"/>
        <v/>
      </c>
      <c r="EP127" s="23" t="str">
        <f t="shared" si="393"/>
        <v/>
      </c>
      <c r="EQ127" s="23" t="str">
        <f t="shared" si="394"/>
        <v/>
      </c>
      <c r="ER127" s="23" t="str">
        <f t="shared" si="395"/>
        <v/>
      </c>
      <c r="ES127" s="23" t="str">
        <f t="shared" si="396"/>
        <v/>
      </c>
      <c r="ET127" s="23" t="str">
        <f t="shared" si="397"/>
        <v/>
      </c>
      <c r="EU127" s="23" t="str">
        <f t="shared" si="398"/>
        <v/>
      </c>
      <c r="EV127" s="23" t="str">
        <f t="shared" si="399"/>
        <v/>
      </c>
      <c r="EW127" s="23" t="str">
        <f t="shared" si="400"/>
        <v/>
      </c>
      <c r="EX127" s="23" t="str">
        <f t="shared" si="401"/>
        <v/>
      </c>
      <c r="EY127" s="23" t="str">
        <f t="shared" si="402"/>
        <v/>
      </c>
      <c r="EZ127" s="23" t="str">
        <f t="shared" si="403"/>
        <v/>
      </c>
      <c r="FA127" s="23" t="str">
        <f t="shared" si="404"/>
        <v/>
      </c>
      <c r="FB127" s="23" t="str">
        <f t="shared" si="405"/>
        <v/>
      </c>
      <c r="FC127" s="23" t="str">
        <f t="shared" si="406"/>
        <v/>
      </c>
      <c r="FD127" s="23" t="str">
        <f t="shared" si="407"/>
        <v/>
      </c>
      <c r="FE127" s="23" t="str">
        <f t="shared" si="408"/>
        <v/>
      </c>
      <c r="FF127" s="23">
        <f t="shared" si="409"/>
        <v>0</v>
      </c>
      <c r="FG127" s="1072">
        <v>2004</v>
      </c>
      <c r="FH127" s="14" t="str">
        <f t="shared" si="479"/>
        <v/>
      </c>
      <c r="FI127" s="14" t="str">
        <f t="shared" si="480"/>
        <v/>
      </c>
      <c r="FJ127" s="14" t="str">
        <f t="shared" si="481"/>
        <v/>
      </c>
      <c r="FK127" s="14" t="str">
        <f t="shared" si="482"/>
        <v/>
      </c>
      <c r="FL127" s="14" t="str">
        <f t="shared" si="483"/>
        <v/>
      </c>
      <c r="FM127" s="14" t="str">
        <f t="shared" si="484"/>
        <v/>
      </c>
      <c r="FN127" s="14" t="str">
        <f t="shared" si="485"/>
        <v/>
      </c>
      <c r="FO127" s="14" t="str">
        <f t="shared" si="486"/>
        <v/>
      </c>
      <c r="FP127" s="14" t="str">
        <f t="shared" si="487"/>
        <v/>
      </c>
      <c r="FQ127" s="14" t="str">
        <f t="shared" si="488"/>
        <v/>
      </c>
      <c r="FR127" s="14" t="str">
        <f t="shared" si="489"/>
        <v/>
      </c>
      <c r="FS127" s="14" t="str">
        <f t="shared" si="490"/>
        <v/>
      </c>
      <c r="FT127" s="14" t="str">
        <f t="shared" si="491"/>
        <v/>
      </c>
      <c r="FU127" s="14" t="str">
        <f t="shared" si="492"/>
        <v/>
      </c>
      <c r="FV127" s="14" t="str">
        <f t="shared" si="493"/>
        <v/>
      </c>
      <c r="FW127" s="14" t="str">
        <f t="shared" si="494"/>
        <v/>
      </c>
      <c r="FX127" s="14" t="str">
        <f t="shared" si="495"/>
        <v/>
      </c>
      <c r="FY127" s="14" t="str">
        <f t="shared" si="496"/>
        <v/>
      </c>
      <c r="FZ127" s="14" t="str">
        <f t="shared" si="497"/>
        <v/>
      </c>
      <c r="GA127" s="14" t="str">
        <f t="shared" si="498"/>
        <v/>
      </c>
      <c r="GB127" s="14" t="str">
        <f t="shared" si="499"/>
        <v/>
      </c>
      <c r="GC127" s="14" t="str">
        <f t="shared" si="500"/>
        <v/>
      </c>
      <c r="GD127" s="14" t="str">
        <f t="shared" si="501"/>
        <v/>
      </c>
      <c r="GE127" s="14" t="str">
        <f t="shared" si="502"/>
        <v/>
      </c>
      <c r="GF127" s="14" t="str">
        <f t="shared" si="503"/>
        <v/>
      </c>
      <c r="GG127" s="14" t="str">
        <f t="shared" si="504"/>
        <v/>
      </c>
      <c r="GH127" s="14" t="str">
        <f t="shared" si="505"/>
        <v/>
      </c>
      <c r="GI127" s="14" t="str">
        <f t="shared" si="506"/>
        <v/>
      </c>
      <c r="GJ127" s="14" t="str">
        <f t="shared" si="507"/>
        <v/>
      </c>
      <c r="GK127" s="14" t="str">
        <f t="shared" si="508"/>
        <v/>
      </c>
      <c r="GL127" s="1072">
        <v>2004</v>
      </c>
    </row>
    <row r="128" spans="1:194">
      <c r="A128" s="656">
        <v>2005</v>
      </c>
      <c r="B128" s="1093">
        <f>(Max!B128+Min!B128)/2</f>
        <v>57.5</v>
      </c>
      <c r="C128" s="1093">
        <f>(Max!C128+Min!C128)/2</f>
        <v>52</v>
      </c>
      <c r="D128" s="1093">
        <f>(Max!D128+Min!D128)/2</f>
        <v>55</v>
      </c>
      <c r="E128" s="1093">
        <f>(Max!E128+Min!E128)/2</f>
        <v>60</v>
      </c>
      <c r="F128" s="1093">
        <f>(Max!F128+Min!F128)/2</f>
        <v>65.5</v>
      </c>
      <c r="G128" s="1093">
        <f>(Max!G128+Min!G128)/2</f>
        <v>66</v>
      </c>
      <c r="H128" s="1093">
        <f>(Max!H128+Min!H128)/2</f>
        <v>60.5</v>
      </c>
      <c r="I128" s="1093">
        <f>(Max!I128+Min!I128)/2</f>
        <v>63</v>
      </c>
      <c r="J128" s="1093">
        <f>(Max!J128+Min!J128)/2</f>
        <v>67</v>
      </c>
      <c r="K128" s="1093">
        <f>(Max!K128+Min!K128)/2</f>
        <v>58.5</v>
      </c>
      <c r="L128" s="1093">
        <f>(Max!L128+Min!L128)/2</f>
        <v>46</v>
      </c>
      <c r="M128" s="1093">
        <f>(Max!M128+Min!M128)/2</f>
        <v>48.5</v>
      </c>
      <c r="N128" s="1093">
        <f>(Max!N128+Min!N128)/2</f>
        <v>56.5</v>
      </c>
      <c r="O128" s="1093">
        <f>(Max!O128+Min!O128)/2</f>
        <v>66</v>
      </c>
      <c r="P128" s="1093">
        <f>(Max!P128+Min!P128)/2</f>
        <v>66.5</v>
      </c>
      <c r="Q128" s="1093">
        <f>(Max!Q128+Min!Q128)/2</f>
        <v>64</v>
      </c>
      <c r="R128" s="1093">
        <f>(Max!R128+Min!R128)/2</f>
        <v>41</v>
      </c>
      <c r="S128" s="1093">
        <f>(Max!S128+Min!S128)/2</f>
        <v>36</v>
      </c>
      <c r="T128" s="1093">
        <f>(Max!T128+Min!T128)/2</f>
        <v>39</v>
      </c>
      <c r="U128" s="1093">
        <f>(Max!U128+Min!U128)/2</f>
        <v>49.5</v>
      </c>
      <c r="V128" s="1093">
        <f>(Max!V128+Min!V128)/2</f>
        <v>51</v>
      </c>
      <c r="W128" s="1093">
        <f>(Max!W128+Min!W128)/2</f>
        <v>47</v>
      </c>
      <c r="X128" s="1093">
        <f>(Max!X128+Min!X128)/2</f>
        <v>38.5</v>
      </c>
      <c r="Y128" s="1093">
        <f>(Max!Y128+Min!Y128)/2</f>
        <v>47.5</v>
      </c>
      <c r="Z128" s="1093">
        <f>(Max!Z128+Min!Z128)/2</f>
        <v>31.5</v>
      </c>
      <c r="AA128" s="1093">
        <f>(Max!AA128+Min!AA128)/2</f>
        <v>36.5</v>
      </c>
      <c r="AB128" s="1093">
        <f>(Max!AB128+Min!AB128)/2</f>
        <v>43</v>
      </c>
      <c r="AC128" s="1093">
        <f>(Max!AC128+Min!AC128)/2</f>
        <v>63</v>
      </c>
      <c r="AD128" s="1093">
        <f>(Max!AD128+Min!AD128)/2</f>
        <v>65</v>
      </c>
      <c r="AE128" s="1093">
        <f>(Max!AE128+Min!AE128)/2</f>
        <v>51</v>
      </c>
      <c r="AF128" s="1381"/>
      <c r="AG128" s="1077">
        <f t="shared" si="412"/>
        <v>1592</v>
      </c>
      <c r="AH128" s="58">
        <f>(Max!AG128+Min!AG128)/60</f>
        <v>53.06666666666667</v>
      </c>
      <c r="AI128" s="47">
        <f t="shared" si="417"/>
        <v>67</v>
      </c>
      <c r="AJ128" s="84">
        <f t="shared" si="418"/>
        <v>31.5</v>
      </c>
      <c r="AK128" s="1072">
        <v>2005</v>
      </c>
      <c r="AL128" s="23" t="str">
        <f t="shared" si="419"/>
        <v/>
      </c>
      <c r="AM128" s="23" t="str">
        <f t="shared" si="420"/>
        <v/>
      </c>
      <c r="AN128" s="23" t="str">
        <f t="shared" si="421"/>
        <v/>
      </c>
      <c r="AO128" s="23" t="str">
        <f t="shared" si="422"/>
        <v/>
      </c>
      <c r="AP128" s="23" t="str">
        <f t="shared" si="423"/>
        <v/>
      </c>
      <c r="AQ128" s="23" t="str">
        <f t="shared" si="424"/>
        <v/>
      </c>
      <c r="AR128" s="23" t="str">
        <f t="shared" si="425"/>
        <v/>
      </c>
      <c r="AS128" s="23" t="str">
        <f t="shared" si="426"/>
        <v/>
      </c>
      <c r="AT128" s="23" t="str">
        <f t="shared" si="427"/>
        <v/>
      </c>
      <c r="AU128" s="23" t="str">
        <f t="shared" si="428"/>
        <v/>
      </c>
      <c r="AV128" s="23" t="str">
        <f t="shared" si="429"/>
        <v/>
      </c>
      <c r="AW128" s="23" t="str">
        <f t="shared" si="430"/>
        <v/>
      </c>
      <c r="AX128" s="23" t="str">
        <f t="shared" si="431"/>
        <v/>
      </c>
      <c r="AY128" s="23" t="str">
        <f t="shared" si="432"/>
        <v/>
      </c>
      <c r="AZ128" s="23" t="str">
        <f t="shared" si="433"/>
        <v/>
      </c>
      <c r="BA128" s="23" t="str">
        <f t="shared" si="434"/>
        <v/>
      </c>
      <c r="BB128" s="23" t="str">
        <f t="shared" si="435"/>
        <v/>
      </c>
      <c r="BC128" s="23" t="str">
        <f t="shared" si="436"/>
        <v/>
      </c>
      <c r="BD128" s="23" t="str">
        <f t="shared" si="437"/>
        <v/>
      </c>
      <c r="BE128" s="23" t="str">
        <f t="shared" si="438"/>
        <v/>
      </c>
      <c r="BF128" s="23" t="str">
        <f t="shared" si="439"/>
        <v/>
      </c>
      <c r="BG128" s="23" t="str">
        <f t="shared" si="440"/>
        <v/>
      </c>
      <c r="BH128" s="23" t="str">
        <f t="shared" si="441"/>
        <v/>
      </c>
      <c r="BI128" s="23" t="str">
        <f t="shared" si="442"/>
        <v/>
      </c>
      <c r="BJ128" s="23" t="str">
        <f t="shared" si="443"/>
        <v/>
      </c>
      <c r="BK128" s="23" t="str">
        <f t="shared" si="444"/>
        <v/>
      </c>
      <c r="BL128" s="23" t="str">
        <f t="shared" si="445"/>
        <v/>
      </c>
      <c r="BM128" s="23" t="str">
        <f t="shared" si="446"/>
        <v/>
      </c>
      <c r="BN128" s="23" t="str">
        <f t="shared" si="447"/>
        <v/>
      </c>
      <c r="BO128" s="23" t="str">
        <f t="shared" si="448"/>
        <v/>
      </c>
      <c r="BP128" s="23">
        <f t="shared" si="413"/>
        <v>0</v>
      </c>
      <c r="BQ128" s="1072">
        <v>2005</v>
      </c>
      <c r="BR128" s="14" t="str">
        <f t="shared" si="511"/>
        <v/>
      </c>
      <c r="BS128" s="14" t="str">
        <f t="shared" si="511"/>
        <v/>
      </c>
      <c r="BT128" s="14" t="str">
        <f t="shared" si="511"/>
        <v/>
      </c>
      <c r="BU128" s="14" t="str">
        <f t="shared" si="511"/>
        <v/>
      </c>
      <c r="BV128" s="14" t="str">
        <f t="shared" si="511"/>
        <v/>
      </c>
      <c r="BW128" s="14" t="str">
        <f t="shared" si="511"/>
        <v/>
      </c>
      <c r="BX128" s="14" t="str">
        <f t="shared" si="511"/>
        <v/>
      </c>
      <c r="BY128" s="14" t="str">
        <f t="shared" si="511"/>
        <v/>
      </c>
      <c r="BZ128" s="14" t="str">
        <f t="shared" si="510"/>
        <v/>
      </c>
      <c r="CA128" s="14" t="str">
        <f t="shared" si="510"/>
        <v/>
      </c>
      <c r="CB128" s="14" t="str">
        <f t="shared" si="510"/>
        <v/>
      </c>
      <c r="CC128" s="14" t="str">
        <f t="shared" si="509"/>
        <v/>
      </c>
      <c r="CD128" s="14" t="str">
        <f t="shared" si="509"/>
        <v/>
      </c>
      <c r="CE128" s="14" t="str">
        <f t="shared" si="509"/>
        <v/>
      </c>
      <c r="CF128" s="14" t="str">
        <f t="shared" si="509"/>
        <v/>
      </c>
      <c r="CG128" s="14" t="str">
        <f t="shared" si="509"/>
        <v/>
      </c>
      <c r="CH128" s="14" t="str">
        <f t="shared" si="509"/>
        <v/>
      </c>
      <c r="CI128" s="14" t="str">
        <f t="shared" si="509"/>
        <v/>
      </c>
      <c r="CJ128" s="14" t="str">
        <f t="shared" si="509"/>
        <v/>
      </c>
      <c r="CK128" s="14" t="str">
        <f t="shared" si="509"/>
        <v/>
      </c>
      <c r="CL128" s="14" t="str">
        <f t="shared" si="509"/>
        <v/>
      </c>
      <c r="CM128" s="14" t="str">
        <f t="shared" si="509"/>
        <v/>
      </c>
      <c r="CN128" s="14" t="str">
        <f t="shared" si="509"/>
        <v/>
      </c>
      <c r="CO128" s="14" t="str">
        <f t="shared" si="509"/>
        <v/>
      </c>
      <c r="CP128" s="14" t="str">
        <f t="shared" si="509"/>
        <v/>
      </c>
      <c r="CQ128" s="14" t="str">
        <f t="shared" si="509"/>
        <v/>
      </c>
      <c r="CR128" s="14" t="str">
        <f t="shared" si="509"/>
        <v/>
      </c>
      <c r="CS128" s="14" t="str">
        <f t="shared" si="512"/>
        <v/>
      </c>
      <c r="CT128" s="14" t="str">
        <f t="shared" si="512"/>
        <v/>
      </c>
      <c r="CU128" s="14" t="str">
        <f t="shared" si="512"/>
        <v/>
      </c>
      <c r="CV128" s="1072">
        <v>2005</v>
      </c>
      <c r="CW128" s="14" t="str">
        <f t="shared" si="449"/>
        <v/>
      </c>
      <c r="CX128" s="14" t="str">
        <f t="shared" si="450"/>
        <v/>
      </c>
      <c r="CY128" s="14" t="str">
        <f t="shared" si="451"/>
        <v/>
      </c>
      <c r="CZ128" s="14" t="str">
        <f t="shared" si="452"/>
        <v/>
      </c>
      <c r="DA128" s="14" t="str">
        <f t="shared" si="453"/>
        <v/>
      </c>
      <c r="DB128" s="14" t="str">
        <f t="shared" si="454"/>
        <v/>
      </c>
      <c r="DC128" s="14" t="str">
        <f t="shared" si="455"/>
        <v/>
      </c>
      <c r="DD128" s="14" t="str">
        <f t="shared" si="456"/>
        <v/>
      </c>
      <c r="DE128" s="14" t="str">
        <f t="shared" si="457"/>
        <v/>
      </c>
      <c r="DF128" s="14" t="str">
        <f t="shared" si="458"/>
        <v/>
      </c>
      <c r="DG128" s="14" t="str">
        <f t="shared" si="459"/>
        <v/>
      </c>
      <c r="DH128" s="14" t="str">
        <f t="shared" si="460"/>
        <v/>
      </c>
      <c r="DI128" s="14" t="str">
        <f t="shared" si="461"/>
        <v/>
      </c>
      <c r="DJ128" s="14" t="str">
        <f t="shared" si="462"/>
        <v/>
      </c>
      <c r="DK128" s="14" t="str">
        <f t="shared" si="463"/>
        <v/>
      </c>
      <c r="DL128" s="14" t="str">
        <f t="shared" si="464"/>
        <v/>
      </c>
      <c r="DM128" s="14" t="str">
        <f t="shared" si="465"/>
        <v/>
      </c>
      <c r="DN128" s="14" t="str">
        <f t="shared" si="466"/>
        <v/>
      </c>
      <c r="DO128" s="14" t="str">
        <f t="shared" si="467"/>
        <v/>
      </c>
      <c r="DP128" s="14" t="str">
        <f t="shared" si="468"/>
        <v/>
      </c>
      <c r="DQ128" s="14" t="str">
        <f t="shared" si="469"/>
        <v/>
      </c>
      <c r="DR128" s="14" t="str">
        <f t="shared" si="470"/>
        <v/>
      </c>
      <c r="DS128" s="14" t="str">
        <f t="shared" si="471"/>
        <v/>
      </c>
      <c r="DT128" s="14" t="str">
        <f t="shared" si="472"/>
        <v/>
      </c>
      <c r="DU128" s="14" t="str">
        <f t="shared" si="473"/>
        <v/>
      </c>
      <c r="DV128" s="14" t="str">
        <f t="shared" si="474"/>
        <v/>
      </c>
      <c r="DW128" s="14" t="str">
        <f t="shared" si="475"/>
        <v/>
      </c>
      <c r="DX128" s="14" t="str">
        <f t="shared" si="476"/>
        <v/>
      </c>
      <c r="DY128" s="14">
        <f t="shared" si="477"/>
        <v>2005</v>
      </c>
      <c r="DZ128" s="14" t="str">
        <f t="shared" si="478"/>
        <v/>
      </c>
      <c r="EA128" s="1072">
        <v>2005</v>
      </c>
      <c r="EB128" s="23" t="str">
        <f t="shared" si="379"/>
        <v/>
      </c>
      <c r="EC128" s="23" t="str">
        <f t="shared" si="380"/>
        <v/>
      </c>
      <c r="ED128" s="23" t="str">
        <f t="shared" si="381"/>
        <v/>
      </c>
      <c r="EE128" s="23" t="str">
        <f t="shared" si="382"/>
        <v/>
      </c>
      <c r="EF128" s="23" t="str">
        <f t="shared" si="383"/>
        <v/>
      </c>
      <c r="EG128" s="23" t="str">
        <f t="shared" si="384"/>
        <v/>
      </c>
      <c r="EH128" s="23" t="str">
        <f t="shared" si="385"/>
        <v/>
      </c>
      <c r="EI128" s="23" t="str">
        <f t="shared" si="386"/>
        <v/>
      </c>
      <c r="EJ128" s="23" t="str">
        <f t="shared" si="387"/>
        <v/>
      </c>
      <c r="EK128" s="23" t="str">
        <f t="shared" si="388"/>
        <v/>
      </c>
      <c r="EL128" s="23" t="str">
        <f t="shared" si="389"/>
        <v/>
      </c>
      <c r="EM128" s="23" t="str">
        <f t="shared" si="390"/>
        <v/>
      </c>
      <c r="EN128" s="23" t="str">
        <f t="shared" si="391"/>
        <v/>
      </c>
      <c r="EO128" s="23" t="str">
        <f t="shared" si="392"/>
        <v/>
      </c>
      <c r="EP128" s="23" t="str">
        <f t="shared" si="393"/>
        <v/>
      </c>
      <c r="EQ128" s="23" t="str">
        <f t="shared" si="394"/>
        <v/>
      </c>
      <c r="ER128" s="23" t="str">
        <f t="shared" si="395"/>
        <v/>
      </c>
      <c r="ES128" s="23" t="str">
        <f t="shared" si="396"/>
        <v/>
      </c>
      <c r="ET128" s="23" t="str">
        <f t="shared" si="397"/>
        <v/>
      </c>
      <c r="EU128" s="23" t="str">
        <f t="shared" si="398"/>
        <v/>
      </c>
      <c r="EV128" s="23" t="str">
        <f t="shared" si="399"/>
        <v/>
      </c>
      <c r="EW128" s="23" t="str">
        <f t="shared" si="400"/>
        <v/>
      </c>
      <c r="EX128" s="23" t="str">
        <f t="shared" si="401"/>
        <v/>
      </c>
      <c r="EY128" s="23" t="str">
        <f t="shared" si="402"/>
        <v/>
      </c>
      <c r="EZ128" s="23">
        <f t="shared" si="403"/>
        <v>1</v>
      </c>
      <c r="FA128" s="23" t="str">
        <f t="shared" si="404"/>
        <v/>
      </c>
      <c r="FB128" s="23" t="str">
        <f t="shared" si="405"/>
        <v/>
      </c>
      <c r="FC128" s="23" t="str">
        <f t="shared" si="406"/>
        <v/>
      </c>
      <c r="FD128" s="23" t="str">
        <f t="shared" si="407"/>
        <v/>
      </c>
      <c r="FE128" s="23" t="str">
        <f t="shared" si="408"/>
        <v/>
      </c>
      <c r="FF128" s="23">
        <f t="shared" si="409"/>
        <v>1</v>
      </c>
      <c r="FG128" s="1072">
        <v>2005</v>
      </c>
      <c r="FH128" s="14" t="str">
        <f t="shared" si="479"/>
        <v/>
      </c>
      <c r="FI128" s="14" t="str">
        <f t="shared" si="480"/>
        <v/>
      </c>
      <c r="FJ128" s="14" t="str">
        <f t="shared" si="481"/>
        <v/>
      </c>
      <c r="FK128" s="14" t="str">
        <f t="shared" si="482"/>
        <v/>
      </c>
      <c r="FL128" s="14" t="str">
        <f t="shared" si="483"/>
        <v/>
      </c>
      <c r="FM128" s="14" t="str">
        <f t="shared" si="484"/>
        <v/>
      </c>
      <c r="FN128" s="14" t="str">
        <f t="shared" si="485"/>
        <v/>
      </c>
      <c r="FO128" s="14" t="str">
        <f t="shared" si="486"/>
        <v/>
      </c>
      <c r="FP128" s="14" t="str">
        <f t="shared" si="487"/>
        <v/>
      </c>
      <c r="FQ128" s="14" t="str">
        <f t="shared" si="488"/>
        <v/>
      </c>
      <c r="FR128" s="14" t="str">
        <f t="shared" si="489"/>
        <v/>
      </c>
      <c r="FS128" s="14" t="str">
        <f t="shared" si="490"/>
        <v/>
      </c>
      <c r="FT128" s="14" t="str">
        <f t="shared" si="491"/>
        <v/>
      </c>
      <c r="FU128" s="14" t="str">
        <f t="shared" si="492"/>
        <v/>
      </c>
      <c r="FV128" s="14" t="str">
        <f t="shared" si="493"/>
        <v/>
      </c>
      <c r="FW128" s="14" t="str">
        <f t="shared" si="494"/>
        <v/>
      </c>
      <c r="FX128" s="14" t="str">
        <f t="shared" si="495"/>
        <v/>
      </c>
      <c r="FY128" s="14" t="str">
        <f t="shared" si="496"/>
        <v/>
      </c>
      <c r="FZ128" s="14" t="str">
        <f t="shared" si="497"/>
        <v/>
      </c>
      <c r="GA128" s="14" t="str">
        <f t="shared" si="498"/>
        <v/>
      </c>
      <c r="GB128" s="14" t="str">
        <f t="shared" si="499"/>
        <v/>
      </c>
      <c r="GC128" s="14" t="str">
        <f t="shared" si="500"/>
        <v/>
      </c>
      <c r="GD128" s="14" t="str">
        <f t="shared" si="501"/>
        <v/>
      </c>
      <c r="GE128" s="14" t="str">
        <f t="shared" si="502"/>
        <v/>
      </c>
      <c r="GF128" s="14" t="str">
        <f t="shared" si="503"/>
        <v/>
      </c>
      <c r="GG128" s="14" t="str">
        <f t="shared" si="504"/>
        <v/>
      </c>
      <c r="GH128" s="14" t="str">
        <f t="shared" si="505"/>
        <v/>
      </c>
      <c r="GI128" s="14" t="str">
        <f t="shared" si="506"/>
        <v/>
      </c>
      <c r="GJ128" s="14" t="str">
        <f t="shared" si="507"/>
        <v/>
      </c>
      <c r="GK128" s="14" t="str">
        <f t="shared" si="508"/>
        <v/>
      </c>
      <c r="GL128" s="1072">
        <v>2005</v>
      </c>
    </row>
    <row r="129" spans="1:194">
      <c r="A129" s="656">
        <v>2006</v>
      </c>
      <c r="B129" s="1093">
        <f>(Max!B129+Min!B129)/2</f>
        <v>66.5</v>
      </c>
      <c r="C129" s="1093">
        <f>(Max!C129+Min!C129)/2</f>
        <v>52.5</v>
      </c>
      <c r="D129" s="1093">
        <f>(Max!D129+Min!D129)/2</f>
        <v>41.5</v>
      </c>
      <c r="E129" s="1093">
        <f>(Max!E129+Min!E129)/2</f>
        <v>40</v>
      </c>
      <c r="F129" s="1093">
        <f>(Max!F129+Min!F129)/2</f>
        <v>44</v>
      </c>
      <c r="G129" s="1093">
        <f>(Max!G129+Min!G129)/2</f>
        <v>48.5</v>
      </c>
      <c r="H129" s="1093">
        <f>(Max!H129+Min!H129)/2</f>
        <v>50.5</v>
      </c>
      <c r="I129" s="1093">
        <f>(Max!I129+Min!I129)/2</f>
        <v>65</v>
      </c>
      <c r="J129" s="1093">
        <f>(Max!J129+Min!J129)/2</f>
        <v>66</v>
      </c>
      <c r="K129" s="1093">
        <f>(Max!K129+Min!K129)/2</f>
        <v>63.5</v>
      </c>
      <c r="L129" s="1093">
        <f>(Max!L129+Min!L129)/2</f>
        <v>67</v>
      </c>
      <c r="M129" s="1093">
        <f>(Max!M129+Min!M129)/2</f>
        <v>58.5</v>
      </c>
      <c r="N129" s="1093">
        <f>(Max!N129+Min!N129)/2</f>
        <v>54</v>
      </c>
      <c r="O129" s="1093">
        <f>(Max!O129+Min!O129)/2</f>
        <v>60.5</v>
      </c>
      <c r="P129" s="1093">
        <f>(Max!P129+Min!P129)/2</f>
        <v>56</v>
      </c>
      <c r="Q129" s="1093">
        <f>(Max!Q129+Min!Q129)/2</f>
        <v>64</v>
      </c>
      <c r="R129" s="1093">
        <f>(Max!R129+Min!R129)/2</f>
        <v>55.5</v>
      </c>
      <c r="S129" s="1093">
        <f>(Max!S129+Min!S129)/2</f>
        <v>48.5</v>
      </c>
      <c r="T129" s="1093">
        <f>(Max!T129+Min!T129)/2</f>
        <v>45.5</v>
      </c>
      <c r="U129" s="1093">
        <f>(Max!U129+Min!U129)/2</f>
        <v>45.5</v>
      </c>
      <c r="V129" s="1093">
        <f>(Max!V129+Min!V129)/2</f>
        <v>43</v>
      </c>
      <c r="W129" s="1093">
        <f>(Max!W129+Min!W129)/2</f>
        <v>44.5</v>
      </c>
      <c r="X129" s="1093">
        <f>(Max!X129+Min!X129)/2</f>
        <v>45.5</v>
      </c>
      <c r="Y129" s="1093">
        <f>(Max!Y129+Min!Y129)/2</f>
        <v>53.5</v>
      </c>
      <c r="Z129" s="1093">
        <f>(Max!Z129+Min!Z129)/2</f>
        <v>50</v>
      </c>
      <c r="AA129" s="1093">
        <f>(Max!AA129+Min!AA129)/2</f>
        <v>49.5</v>
      </c>
      <c r="AB129" s="1093">
        <f>(Max!AB129+Min!AB129)/2</f>
        <v>52</v>
      </c>
      <c r="AC129" s="1093">
        <f>(Max!AC129+Min!AC129)/2</f>
        <v>55</v>
      </c>
      <c r="AD129" s="1093">
        <f>(Max!AD129+Min!AD129)/2</f>
        <v>57</v>
      </c>
      <c r="AE129" s="1093">
        <f>(Max!AE129+Min!AE129)/2</f>
        <v>66.5</v>
      </c>
      <c r="AF129" s="1381"/>
      <c r="AG129" s="1077">
        <f t="shared" si="412"/>
        <v>1609.5</v>
      </c>
      <c r="AH129" s="58">
        <f>(Max!AG129+Min!AG129)/60</f>
        <v>53.65</v>
      </c>
      <c r="AI129" s="47">
        <f t="shared" si="417"/>
        <v>67</v>
      </c>
      <c r="AJ129" s="84">
        <f t="shared" si="418"/>
        <v>40</v>
      </c>
      <c r="AK129" s="1072">
        <v>2006</v>
      </c>
      <c r="AL129" s="23" t="str">
        <f t="shared" si="419"/>
        <v/>
      </c>
      <c r="AM129" s="23" t="str">
        <f t="shared" si="420"/>
        <v/>
      </c>
      <c r="AN129" s="23" t="str">
        <f t="shared" si="421"/>
        <v/>
      </c>
      <c r="AO129" s="23" t="str">
        <f t="shared" si="422"/>
        <v/>
      </c>
      <c r="AP129" s="23" t="str">
        <f t="shared" si="423"/>
        <v/>
      </c>
      <c r="AQ129" s="23" t="str">
        <f t="shared" si="424"/>
        <v/>
      </c>
      <c r="AR129" s="23" t="str">
        <f t="shared" si="425"/>
        <v/>
      </c>
      <c r="AS129" s="23" t="str">
        <f t="shared" si="426"/>
        <v/>
      </c>
      <c r="AT129" s="23" t="str">
        <f t="shared" si="427"/>
        <v/>
      </c>
      <c r="AU129" s="23" t="str">
        <f t="shared" si="428"/>
        <v/>
      </c>
      <c r="AV129" s="23" t="str">
        <f t="shared" si="429"/>
        <v/>
      </c>
      <c r="AW129" s="23" t="str">
        <f t="shared" si="430"/>
        <v/>
      </c>
      <c r="AX129" s="23" t="str">
        <f t="shared" si="431"/>
        <v/>
      </c>
      <c r="AY129" s="23" t="str">
        <f t="shared" si="432"/>
        <v/>
      </c>
      <c r="AZ129" s="23" t="str">
        <f t="shared" si="433"/>
        <v/>
      </c>
      <c r="BA129" s="23" t="str">
        <f t="shared" si="434"/>
        <v/>
      </c>
      <c r="BB129" s="23" t="str">
        <f t="shared" si="435"/>
        <v/>
      </c>
      <c r="BC129" s="23" t="str">
        <f t="shared" si="436"/>
        <v/>
      </c>
      <c r="BD129" s="23" t="str">
        <f t="shared" si="437"/>
        <v/>
      </c>
      <c r="BE129" s="23" t="str">
        <f t="shared" si="438"/>
        <v/>
      </c>
      <c r="BF129" s="23" t="str">
        <f t="shared" si="439"/>
        <v/>
      </c>
      <c r="BG129" s="23" t="str">
        <f t="shared" si="440"/>
        <v/>
      </c>
      <c r="BH129" s="23" t="str">
        <f t="shared" si="441"/>
        <v/>
      </c>
      <c r="BI129" s="23" t="str">
        <f t="shared" si="442"/>
        <v/>
      </c>
      <c r="BJ129" s="23" t="str">
        <f t="shared" si="443"/>
        <v/>
      </c>
      <c r="BK129" s="23" t="str">
        <f t="shared" si="444"/>
        <v/>
      </c>
      <c r="BL129" s="23" t="str">
        <f t="shared" si="445"/>
        <v/>
      </c>
      <c r="BM129" s="23" t="str">
        <f t="shared" si="446"/>
        <v/>
      </c>
      <c r="BN129" s="23" t="str">
        <f t="shared" si="447"/>
        <v/>
      </c>
      <c r="BO129" s="23" t="str">
        <f t="shared" si="448"/>
        <v/>
      </c>
      <c r="BP129" s="23">
        <f t="shared" si="413"/>
        <v>0</v>
      </c>
      <c r="BQ129" s="1072">
        <v>2006</v>
      </c>
      <c r="BR129" s="14" t="str">
        <f t="shared" si="511"/>
        <v/>
      </c>
      <c r="BS129" s="14" t="str">
        <f t="shared" si="511"/>
        <v/>
      </c>
      <c r="BT129" s="14" t="str">
        <f t="shared" si="511"/>
        <v/>
      </c>
      <c r="BU129" s="14" t="str">
        <f t="shared" si="511"/>
        <v/>
      </c>
      <c r="BV129" s="14" t="str">
        <f t="shared" si="511"/>
        <v/>
      </c>
      <c r="BW129" s="14" t="str">
        <f t="shared" si="511"/>
        <v/>
      </c>
      <c r="BX129" s="14" t="str">
        <f t="shared" si="511"/>
        <v/>
      </c>
      <c r="BY129" s="14" t="str">
        <f t="shared" si="511"/>
        <v/>
      </c>
      <c r="BZ129" s="14" t="str">
        <f t="shared" si="510"/>
        <v/>
      </c>
      <c r="CA129" s="14" t="str">
        <f t="shared" si="510"/>
        <v/>
      </c>
      <c r="CB129" s="14" t="str">
        <f t="shared" si="510"/>
        <v/>
      </c>
      <c r="CC129" s="14" t="str">
        <f t="shared" si="509"/>
        <v/>
      </c>
      <c r="CD129" s="14" t="str">
        <f t="shared" si="509"/>
        <v/>
      </c>
      <c r="CE129" s="14" t="str">
        <f t="shared" si="509"/>
        <v/>
      </c>
      <c r="CF129" s="14" t="str">
        <f t="shared" si="509"/>
        <v/>
      </c>
      <c r="CG129" s="14" t="str">
        <f t="shared" si="509"/>
        <v/>
      </c>
      <c r="CH129" s="14" t="str">
        <f t="shared" si="509"/>
        <v/>
      </c>
      <c r="CI129" s="14" t="str">
        <f t="shared" si="509"/>
        <v/>
      </c>
      <c r="CJ129" s="14" t="str">
        <f t="shared" si="509"/>
        <v/>
      </c>
      <c r="CK129" s="14" t="str">
        <f t="shared" si="509"/>
        <v/>
      </c>
      <c r="CL129" s="14" t="str">
        <f t="shared" si="509"/>
        <v/>
      </c>
      <c r="CM129" s="14" t="str">
        <f t="shared" si="509"/>
        <v/>
      </c>
      <c r="CN129" s="14" t="str">
        <f t="shared" si="509"/>
        <v/>
      </c>
      <c r="CO129" s="14" t="str">
        <f t="shared" si="509"/>
        <v/>
      </c>
      <c r="CP129" s="14" t="str">
        <f t="shared" si="509"/>
        <v/>
      </c>
      <c r="CQ129" s="14" t="str">
        <f t="shared" si="509"/>
        <v/>
      </c>
      <c r="CR129" s="14" t="str">
        <f t="shared" si="509"/>
        <v/>
      </c>
      <c r="CS129" s="14" t="str">
        <f t="shared" si="512"/>
        <v/>
      </c>
      <c r="CT129" s="14" t="str">
        <f t="shared" si="512"/>
        <v/>
      </c>
      <c r="CU129" s="14" t="str">
        <f t="shared" si="512"/>
        <v/>
      </c>
      <c r="CV129" s="1072">
        <v>2006</v>
      </c>
      <c r="CW129" s="14" t="str">
        <f t="shared" ref="CW129:CW153" si="513">IF(B129= B$156,$A129,"")</f>
        <v/>
      </c>
      <c r="CX129" s="14" t="str">
        <f t="shared" ref="CX129:CX153" si="514">IF(C129= C$156,$A129,"")</f>
        <v/>
      </c>
      <c r="CY129" s="14" t="str">
        <f t="shared" ref="CY129:CY153" si="515">IF(D129= D$156,$A129,"")</f>
        <v/>
      </c>
      <c r="CZ129" s="14" t="str">
        <f t="shared" ref="CZ129:CZ153" si="516">IF(E129= E$156,$A129,"")</f>
        <v/>
      </c>
      <c r="DA129" s="14" t="str">
        <f t="shared" ref="DA129:DA153" si="517">IF(F129= F$156,$A129,"")</f>
        <v/>
      </c>
      <c r="DB129" s="14" t="str">
        <f t="shared" ref="DB129:DB153" si="518">IF(G129= G$156,$A129,"")</f>
        <v/>
      </c>
      <c r="DC129" s="14" t="str">
        <f t="shared" ref="DC129:DC153" si="519">IF(H129= H$156,$A129,"")</f>
        <v/>
      </c>
      <c r="DD129" s="14" t="str">
        <f t="shared" ref="DD129:DD153" si="520">IF(I129= I$156,$A129,"")</f>
        <v/>
      </c>
      <c r="DE129" s="14" t="str">
        <f t="shared" ref="DE129:DE153" si="521">IF(J129= J$156,$A129,"")</f>
        <v/>
      </c>
      <c r="DF129" s="14" t="str">
        <f t="shared" ref="DF129:DF153" si="522">IF(K129= K$156,$A129,"")</f>
        <v/>
      </c>
      <c r="DG129" s="14" t="str">
        <f t="shared" ref="DG129:DG153" si="523">IF(L129= L$156,$A129,"")</f>
        <v/>
      </c>
      <c r="DH129" s="14" t="str">
        <f t="shared" ref="DH129:DH153" si="524">IF(M129= M$156,$A129,"")</f>
        <v/>
      </c>
      <c r="DI129" s="14" t="str">
        <f t="shared" ref="DI129:DI153" si="525">IF(N129= N$156,$A129,"")</f>
        <v/>
      </c>
      <c r="DJ129" s="14" t="str">
        <f t="shared" ref="DJ129:DJ153" si="526">IF(O129= O$156,$A129,"")</f>
        <v/>
      </c>
      <c r="DK129" s="14" t="str">
        <f t="shared" ref="DK129:DK153" si="527">IF(P129= P$156,$A129,"")</f>
        <v/>
      </c>
      <c r="DL129" s="14" t="str">
        <f t="shared" ref="DL129:DL153" si="528">IF(Q129= Q$156,$A129,"")</f>
        <v/>
      </c>
      <c r="DM129" s="14" t="str">
        <f t="shared" ref="DM129:DM153" si="529">IF(R129= R$156,$A129,"")</f>
        <v/>
      </c>
      <c r="DN129" s="14" t="str">
        <f t="shared" ref="DN129:DN153" si="530">IF(S129= S$156,$A129,"")</f>
        <v/>
      </c>
      <c r="DO129" s="14" t="str">
        <f t="shared" ref="DO129:DO153" si="531">IF(T129= T$156,$A129,"")</f>
        <v/>
      </c>
      <c r="DP129" s="14" t="str">
        <f t="shared" ref="DP129:DP153" si="532">IF(U129= U$156,$A129,"")</f>
        <v/>
      </c>
      <c r="DQ129" s="14" t="str">
        <f t="shared" ref="DQ129:DQ153" si="533">IF(V129= V$156,$A129,"")</f>
        <v/>
      </c>
      <c r="DR129" s="14" t="str">
        <f t="shared" ref="DR129:DR153" si="534">IF(W129= W$156,$A129,"")</f>
        <v/>
      </c>
      <c r="DS129" s="14" t="str">
        <f t="shared" ref="DS129:DS153" si="535">IF(X129= X$156,$A129,"")</f>
        <v/>
      </c>
      <c r="DT129" s="14" t="str">
        <f t="shared" ref="DT129:DT153" si="536">IF(Y129= Y$156,$A129,"")</f>
        <v/>
      </c>
      <c r="DU129" s="14" t="str">
        <f t="shared" ref="DU129:DU153" si="537">IF(Z129= Z$156,$A129,"")</f>
        <v/>
      </c>
      <c r="DV129" s="14" t="str">
        <f t="shared" ref="DV129:DV153" si="538">IF(AA129= AA$156,$A129,"")</f>
        <v/>
      </c>
      <c r="DW129" s="14" t="str">
        <f t="shared" ref="DW129:DW153" si="539">IF(AB129= AB$156,$A129,"")</f>
        <v/>
      </c>
      <c r="DX129" s="14" t="str">
        <f t="shared" ref="DX129:DX153" si="540">IF(AC129= AC$156,$A129,"")</f>
        <v/>
      </c>
      <c r="DY129" s="14" t="str">
        <f t="shared" ref="DY129:DY153" si="541">IF(AD129= AD$156,$A129,"")</f>
        <v/>
      </c>
      <c r="DZ129" s="14" t="str">
        <f t="shared" ref="DZ129:DZ153" si="542">IF(AE129= AE$156,$A129,"")</f>
        <v/>
      </c>
      <c r="EA129" s="1072">
        <v>2006</v>
      </c>
      <c r="EB129" s="23" t="str">
        <f t="shared" si="379"/>
        <v/>
      </c>
      <c r="EC129" s="23" t="str">
        <f t="shared" si="380"/>
        <v/>
      </c>
      <c r="ED129" s="23" t="str">
        <f t="shared" si="381"/>
        <v/>
      </c>
      <c r="EE129" s="23" t="str">
        <f t="shared" si="382"/>
        <v/>
      </c>
      <c r="EF129" s="23" t="str">
        <f t="shared" si="383"/>
        <v/>
      </c>
      <c r="EG129" s="23" t="str">
        <f t="shared" si="384"/>
        <v/>
      </c>
      <c r="EH129" s="23" t="str">
        <f t="shared" si="385"/>
        <v/>
      </c>
      <c r="EI129" s="23" t="str">
        <f t="shared" si="386"/>
        <v/>
      </c>
      <c r="EJ129" s="23" t="str">
        <f t="shared" si="387"/>
        <v/>
      </c>
      <c r="EK129" s="23" t="str">
        <f t="shared" si="388"/>
        <v/>
      </c>
      <c r="EL129" s="23" t="str">
        <f t="shared" si="389"/>
        <v/>
      </c>
      <c r="EM129" s="23" t="str">
        <f t="shared" si="390"/>
        <v/>
      </c>
      <c r="EN129" s="23" t="str">
        <f t="shared" si="391"/>
        <v/>
      </c>
      <c r="EO129" s="23" t="str">
        <f t="shared" si="392"/>
        <v/>
      </c>
      <c r="EP129" s="23" t="str">
        <f t="shared" si="393"/>
        <v/>
      </c>
      <c r="EQ129" s="23" t="str">
        <f t="shared" si="394"/>
        <v/>
      </c>
      <c r="ER129" s="23" t="str">
        <f t="shared" si="395"/>
        <v/>
      </c>
      <c r="ES129" s="23" t="str">
        <f t="shared" si="396"/>
        <v/>
      </c>
      <c r="ET129" s="23" t="str">
        <f t="shared" si="397"/>
        <v/>
      </c>
      <c r="EU129" s="23" t="str">
        <f t="shared" si="398"/>
        <v/>
      </c>
      <c r="EV129" s="23" t="str">
        <f t="shared" si="399"/>
        <v/>
      </c>
      <c r="EW129" s="23" t="str">
        <f t="shared" si="400"/>
        <v/>
      </c>
      <c r="EX129" s="23" t="str">
        <f t="shared" si="401"/>
        <v/>
      </c>
      <c r="EY129" s="23" t="str">
        <f t="shared" si="402"/>
        <v/>
      </c>
      <c r="EZ129" s="23" t="str">
        <f t="shared" si="403"/>
        <v/>
      </c>
      <c r="FA129" s="23" t="str">
        <f t="shared" si="404"/>
        <v/>
      </c>
      <c r="FB129" s="23" t="str">
        <f t="shared" si="405"/>
        <v/>
      </c>
      <c r="FC129" s="23" t="str">
        <f t="shared" si="406"/>
        <v/>
      </c>
      <c r="FD129" s="23" t="str">
        <f t="shared" si="407"/>
        <v/>
      </c>
      <c r="FE129" s="23" t="str">
        <f t="shared" si="408"/>
        <v/>
      </c>
      <c r="FF129" s="23">
        <f t="shared" si="409"/>
        <v>0</v>
      </c>
      <c r="FG129" s="1072">
        <v>2006</v>
      </c>
      <c r="FH129" s="14" t="str">
        <f t="shared" si="479"/>
        <v/>
      </c>
      <c r="FI129" s="14" t="str">
        <f t="shared" si="480"/>
        <v/>
      </c>
      <c r="FJ129" s="14" t="str">
        <f t="shared" si="481"/>
        <v/>
      </c>
      <c r="FK129" s="14" t="str">
        <f t="shared" si="482"/>
        <v/>
      </c>
      <c r="FL129" s="14" t="str">
        <f t="shared" si="483"/>
        <v/>
      </c>
      <c r="FM129" s="14" t="str">
        <f t="shared" si="484"/>
        <v/>
      </c>
      <c r="FN129" s="14" t="str">
        <f t="shared" si="485"/>
        <v/>
      </c>
      <c r="FO129" s="14" t="str">
        <f t="shared" si="486"/>
        <v/>
      </c>
      <c r="FP129" s="14" t="str">
        <f t="shared" si="487"/>
        <v/>
      </c>
      <c r="FQ129" s="14" t="str">
        <f t="shared" si="488"/>
        <v/>
      </c>
      <c r="FR129" s="14" t="str">
        <f t="shared" si="489"/>
        <v/>
      </c>
      <c r="FS129" s="14" t="str">
        <f t="shared" si="490"/>
        <v/>
      </c>
      <c r="FT129" s="14" t="str">
        <f t="shared" si="491"/>
        <v/>
      </c>
      <c r="FU129" s="14" t="str">
        <f t="shared" si="492"/>
        <v/>
      </c>
      <c r="FV129" s="14" t="str">
        <f t="shared" si="493"/>
        <v/>
      </c>
      <c r="FW129" s="14" t="str">
        <f t="shared" si="494"/>
        <v/>
      </c>
      <c r="FX129" s="14" t="str">
        <f t="shared" si="495"/>
        <v/>
      </c>
      <c r="FY129" s="14" t="str">
        <f t="shared" si="496"/>
        <v/>
      </c>
      <c r="FZ129" s="14" t="str">
        <f t="shared" si="497"/>
        <v/>
      </c>
      <c r="GA129" s="14" t="str">
        <f t="shared" si="498"/>
        <v/>
      </c>
      <c r="GB129" s="14" t="str">
        <f t="shared" si="499"/>
        <v/>
      </c>
      <c r="GC129" s="14" t="str">
        <f t="shared" si="500"/>
        <v/>
      </c>
      <c r="GD129" s="14" t="str">
        <f t="shared" si="501"/>
        <v/>
      </c>
      <c r="GE129" s="14" t="str">
        <f t="shared" si="502"/>
        <v/>
      </c>
      <c r="GF129" s="14" t="str">
        <f t="shared" si="503"/>
        <v/>
      </c>
      <c r="GG129" s="14" t="str">
        <f t="shared" si="504"/>
        <v/>
      </c>
      <c r="GH129" s="14" t="str">
        <f t="shared" si="505"/>
        <v/>
      </c>
      <c r="GI129" s="14" t="str">
        <f t="shared" si="506"/>
        <v/>
      </c>
      <c r="GJ129" s="14" t="str">
        <f t="shared" si="507"/>
        <v/>
      </c>
      <c r="GK129" s="14" t="str">
        <f t="shared" si="508"/>
        <v/>
      </c>
      <c r="GL129" s="1072">
        <v>2006</v>
      </c>
    </row>
    <row r="130" spans="1:194">
      <c r="A130" s="656">
        <v>2007</v>
      </c>
      <c r="B130" s="1093">
        <f>(Max!B130+Min!B130)/2</f>
        <v>63</v>
      </c>
      <c r="C130" s="1093">
        <f>(Max!C130+Min!C130)/2</f>
        <v>53.5</v>
      </c>
      <c r="D130" s="1093">
        <f>(Max!D130+Min!D130)/2</f>
        <v>52.5</v>
      </c>
      <c r="E130" s="1093">
        <f>(Max!E130+Min!E130)/2</f>
        <v>49</v>
      </c>
      <c r="F130" s="1093">
        <f>(Max!F130+Min!F130)/2</f>
        <v>51</v>
      </c>
      <c r="G130" s="1093">
        <f>(Max!G130+Min!G130)/2</f>
        <v>50</v>
      </c>
      <c r="H130" s="1093">
        <f>(Max!H130+Min!H130)/2</f>
        <v>43</v>
      </c>
      <c r="I130" s="1093">
        <f>(Max!I130+Min!I130)/2</f>
        <v>40.5</v>
      </c>
      <c r="J130" s="1093">
        <f>(Max!J130+Min!J130)/2</f>
        <v>44</v>
      </c>
      <c r="K130" s="1093">
        <f>(Max!K130+Min!K130)/2</f>
        <v>43</v>
      </c>
      <c r="L130" s="1093">
        <f>(Max!L130+Min!L130)/2</f>
        <v>43</v>
      </c>
      <c r="M130" s="1093">
        <f>(Max!M130+Min!M130)/2</f>
        <v>54.5</v>
      </c>
      <c r="N130" s="1093">
        <f>(Max!N130+Min!N130)/2</f>
        <v>62.5</v>
      </c>
      <c r="O130" s="1093">
        <f>(Max!O130+Min!O130)/2</f>
        <v>63</v>
      </c>
      <c r="P130" s="1093">
        <f>(Max!P130+Min!P130)/2</f>
        <v>52.5</v>
      </c>
      <c r="Q130" s="1093">
        <f>(Max!Q130+Min!Q130)/2</f>
        <v>41.5</v>
      </c>
      <c r="R130" s="1093">
        <f>(Max!R130+Min!R130)/2</f>
        <v>43.5</v>
      </c>
      <c r="S130" s="1093">
        <f>(Max!S130+Min!S130)/2</f>
        <v>48.5</v>
      </c>
      <c r="T130" s="1093">
        <f>(Max!T130+Min!T130)/2</f>
        <v>47</v>
      </c>
      <c r="U130" s="1093">
        <f>(Max!U130+Min!U130)/2</f>
        <v>57.5</v>
      </c>
      <c r="V130" s="1093">
        <f>(Max!V130+Min!V130)/2</f>
        <v>61</v>
      </c>
      <c r="W130" s="1093">
        <f>(Max!W130+Min!W130)/2</f>
        <v>61.5</v>
      </c>
      <c r="X130" s="1093">
        <f>(Max!X130+Min!X130)/2</f>
        <v>39</v>
      </c>
      <c r="Y130" s="1093">
        <f>(Max!Y130+Min!Y130)/2</f>
        <v>36.5</v>
      </c>
      <c r="Z130" s="1093">
        <f>(Max!Z130+Min!Z130)/2</f>
        <v>42.5</v>
      </c>
      <c r="AA130" s="1093">
        <f>(Max!AA130+Min!AA130)/2</f>
        <v>55.5</v>
      </c>
      <c r="AB130" s="1093">
        <f>(Max!AB130+Min!AB130)/2</f>
        <v>53.5</v>
      </c>
      <c r="AC130" s="1093">
        <f>(Max!AC130+Min!AC130)/2</f>
        <v>42.5</v>
      </c>
      <c r="AD130" s="1093">
        <f>(Max!AD130+Min!AD130)/2</f>
        <v>46</v>
      </c>
      <c r="AE130" s="1093">
        <f>(Max!AE130+Min!AE130)/2</f>
        <v>43</v>
      </c>
      <c r="AF130" s="1381"/>
      <c r="AG130" s="1077">
        <f t="shared" si="412"/>
        <v>1484</v>
      </c>
      <c r="AH130" s="58">
        <f>(Max!AG130+Min!AG130)/60</f>
        <v>49.466666666666669</v>
      </c>
      <c r="AI130" s="47">
        <f t="shared" si="417"/>
        <v>63</v>
      </c>
      <c r="AJ130" s="84">
        <f t="shared" si="418"/>
        <v>36.5</v>
      </c>
      <c r="AK130" s="1072">
        <v>2007</v>
      </c>
      <c r="AL130" s="23" t="str">
        <f t="shared" ref="AL130:AL153" si="543">IF(B130&gt;=70,1,"")</f>
        <v/>
      </c>
      <c r="AM130" s="23" t="str">
        <f t="shared" ref="AM130:AM153" si="544">IF(C130&gt;=70,1,"")</f>
        <v/>
      </c>
      <c r="AN130" s="23" t="str">
        <f t="shared" ref="AN130:AN153" si="545">IF(D130&gt;=70,1,"")</f>
        <v/>
      </c>
      <c r="AO130" s="23" t="str">
        <f t="shared" ref="AO130:AO153" si="546">IF(E130&gt;=70,1,"")</f>
        <v/>
      </c>
      <c r="AP130" s="23" t="str">
        <f t="shared" ref="AP130:AP153" si="547">IF(F130&gt;=70,1,"")</f>
        <v/>
      </c>
      <c r="AQ130" s="23" t="str">
        <f t="shared" ref="AQ130:AQ153" si="548">IF(G130&gt;=70,1,"")</f>
        <v/>
      </c>
      <c r="AR130" s="23" t="str">
        <f t="shared" ref="AR130:AR153" si="549">IF(H130&gt;=70,1,"")</f>
        <v/>
      </c>
      <c r="AS130" s="23" t="str">
        <f t="shared" ref="AS130:AS153" si="550">IF(I130&gt;=70,1,"")</f>
        <v/>
      </c>
      <c r="AT130" s="23" t="str">
        <f t="shared" ref="AT130:AT153" si="551">IF(J130&gt;=70,1,"")</f>
        <v/>
      </c>
      <c r="AU130" s="23" t="str">
        <f t="shared" ref="AU130:AU153" si="552">IF(K130&gt;=70,1,"")</f>
        <v/>
      </c>
      <c r="AV130" s="23" t="str">
        <f t="shared" ref="AV130:AV153" si="553">IF(L130&gt;=70,1,"")</f>
        <v/>
      </c>
      <c r="AW130" s="23" t="str">
        <f t="shared" ref="AW130:AW153" si="554">IF(M130&gt;=70,1,"")</f>
        <v/>
      </c>
      <c r="AX130" s="23" t="str">
        <f t="shared" ref="AX130:AX153" si="555">IF(N130&gt;=70,1,"")</f>
        <v/>
      </c>
      <c r="AY130" s="23" t="str">
        <f t="shared" ref="AY130:AY153" si="556">IF(O130&gt;=70,1,"")</f>
        <v/>
      </c>
      <c r="AZ130" s="23" t="str">
        <f t="shared" ref="AZ130:AZ153" si="557">IF(P130&gt;=70,1,"")</f>
        <v/>
      </c>
      <c r="BA130" s="23" t="str">
        <f t="shared" ref="BA130:BA153" si="558">IF(Q130&gt;=70,1,"")</f>
        <v/>
      </c>
      <c r="BB130" s="23" t="str">
        <f t="shared" ref="BB130:BB153" si="559">IF(R130&gt;=70,1,"")</f>
        <v/>
      </c>
      <c r="BC130" s="23" t="str">
        <f t="shared" ref="BC130:BC153" si="560">IF(S130&gt;=70,1,"")</f>
        <v/>
      </c>
      <c r="BD130" s="23" t="str">
        <f t="shared" ref="BD130:BD153" si="561">IF(T130&gt;=70,1,"")</f>
        <v/>
      </c>
      <c r="BE130" s="23" t="str">
        <f t="shared" ref="BE130:BE153" si="562">IF(U130&gt;=70,1,"")</f>
        <v/>
      </c>
      <c r="BF130" s="23" t="str">
        <f t="shared" ref="BF130:BF153" si="563">IF(V130&gt;=70,1,"")</f>
        <v/>
      </c>
      <c r="BG130" s="23" t="str">
        <f t="shared" ref="BG130:BG153" si="564">IF(W130&gt;=70,1,"")</f>
        <v/>
      </c>
      <c r="BH130" s="23" t="str">
        <f t="shared" ref="BH130:BH153" si="565">IF(X130&gt;=70,1,"")</f>
        <v/>
      </c>
      <c r="BI130" s="23" t="str">
        <f t="shared" ref="BI130:BI153" si="566">IF(Y130&gt;=70,1,"")</f>
        <v/>
      </c>
      <c r="BJ130" s="23" t="str">
        <f t="shared" ref="BJ130:BJ153" si="567">IF(Z130&gt;=70,1,"")</f>
        <v/>
      </c>
      <c r="BK130" s="23" t="str">
        <f t="shared" ref="BK130:BK153" si="568">IF(AA130&gt;=70,1,"")</f>
        <v/>
      </c>
      <c r="BL130" s="23" t="str">
        <f t="shared" ref="BL130:BL153" si="569">IF(AB130&gt;=70,1,"")</f>
        <v/>
      </c>
      <c r="BM130" s="23" t="str">
        <f t="shared" ref="BM130:BM153" si="570">IF(AC130&gt;=70,1,"")</f>
        <v/>
      </c>
      <c r="BN130" s="23" t="str">
        <f t="shared" ref="BN130:BN153" si="571">IF(AD130&gt;=70,1,"")</f>
        <v/>
      </c>
      <c r="BO130" s="23" t="str">
        <f t="shared" ref="BO130:BO153" si="572">IF(AE130&gt;=70,1,"")</f>
        <v/>
      </c>
      <c r="BP130" s="23">
        <f t="shared" ref="BP130:BP153" si="573">SUM(AL130:BO130)</f>
        <v>0</v>
      </c>
      <c r="BQ130" s="1072">
        <v>2007</v>
      </c>
      <c r="BR130" s="14" t="str">
        <f t="shared" si="511"/>
        <v/>
      </c>
      <c r="BS130" s="14" t="str">
        <f t="shared" si="511"/>
        <v/>
      </c>
      <c r="BT130" s="14" t="str">
        <f t="shared" si="511"/>
        <v/>
      </c>
      <c r="BU130" s="14" t="str">
        <f t="shared" si="511"/>
        <v/>
      </c>
      <c r="BV130" s="14" t="str">
        <f t="shared" si="511"/>
        <v/>
      </c>
      <c r="BW130" s="14" t="str">
        <f t="shared" si="511"/>
        <v/>
      </c>
      <c r="BX130" s="14" t="str">
        <f t="shared" si="511"/>
        <v/>
      </c>
      <c r="BY130" s="14" t="str">
        <f t="shared" si="511"/>
        <v/>
      </c>
      <c r="BZ130" s="14" t="str">
        <f t="shared" si="510"/>
        <v/>
      </c>
      <c r="CA130" s="14" t="str">
        <f t="shared" si="510"/>
        <v/>
      </c>
      <c r="CB130" s="14" t="str">
        <f t="shared" si="510"/>
        <v/>
      </c>
      <c r="CC130" s="14" t="str">
        <f t="shared" si="509"/>
        <v/>
      </c>
      <c r="CD130" s="14" t="str">
        <f t="shared" si="509"/>
        <v/>
      </c>
      <c r="CE130" s="14" t="str">
        <f t="shared" si="509"/>
        <v/>
      </c>
      <c r="CF130" s="14" t="str">
        <f t="shared" si="509"/>
        <v/>
      </c>
      <c r="CG130" s="14" t="str">
        <f t="shared" si="509"/>
        <v/>
      </c>
      <c r="CH130" s="14" t="str">
        <f t="shared" si="509"/>
        <v/>
      </c>
      <c r="CI130" s="14" t="str">
        <f t="shared" si="509"/>
        <v/>
      </c>
      <c r="CJ130" s="14" t="str">
        <f t="shared" ref="CJ130:CR134" si="574">IF(BD130=1,$A130,"")</f>
        <v/>
      </c>
      <c r="CK130" s="14" t="str">
        <f t="shared" si="574"/>
        <v/>
      </c>
      <c r="CL130" s="14" t="str">
        <f t="shared" si="574"/>
        <v/>
      </c>
      <c r="CM130" s="14" t="str">
        <f t="shared" si="574"/>
        <v/>
      </c>
      <c r="CN130" s="14" t="str">
        <f t="shared" si="574"/>
        <v/>
      </c>
      <c r="CO130" s="14" t="str">
        <f t="shared" si="574"/>
        <v/>
      </c>
      <c r="CP130" s="14" t="str">
        <f t="shared" si="574"/>
        <v/>
      </c>
      <c r="CQ130" s="14" t="str">
        <f t="shared" si="574"/>
        <v/>
      </c>
      <c r="CR130" s="14" t="str">
        <f t="shared" si="574"/>
        <v/>
      </c>
      <c r="CS130" s="14" t="str">
        <f t="shared" si="512"/>
        <v/>
      </c>
      <c r="CT130" s="14" t="str">
        <f t="shared" si="512"/>
        <v/>
      </c>
      <c r="CU130" s="14" t="str">
        <f t="shared" si="512"/>
        <v/>
      </c>
      <c r="CV130" s="1072">
        <v>2007</v>
      </c>
      <c r="CW130" s="14" t="str">
        <f t="shared" si="513"/>
        <v/>
      </c>
      <c r="CX130" s="14" t="str">
        <f t="shared" si="514"/>
        <v/>
      </c>
      <c r="CY130" s="14" t="str">
        <f t="shared" si="515"/>
        <v/>
      </c>
      <c r="CZ130" s="14" t="str">
        <f t="shared" si="516"/>
        <v/>
      </c>
      <c r="DA130" s="14" t="str">
        <f t="shared" si="517"/>
        <v/>
      </c>
      <c r="DB130" s="14" t="str">
        <f t="shared" si="518"/>
        <v/>
      </c>
      <c r="DC130" s="14" t="str">
        <f t="shared" si="519"/>
        <v/>
      </c>
      <c r="DD130" s="14" t="str">
        <f t="shared" si="520"/>
        <v/>
      </c>
      <c r="DE130" s="14" t="str">
        <f t="shared" si="521"/>
        <v/>
      </c>
      <c r="DF130" s="14" t="str">
        <f t="shared" si="522"/>
        <v/>
      </c>
      <c r="DG130" s="14" t="str">
        <f t="shared" si="523"/>
        <v/>
      </c>
      <c r="DH130" s="14" t="str">
        <f t="shared" si="524"/>
        <v/>
      </c>
      <c r="DI130" s="14" t="str">
        <f t="shared" si="525"/>
        <v/>
      </c>
      <c r="DJ130" s="14" t="str">
        <f t="shared" si="526"/>
        <v/>
      </c>
      <c r="DK130" s="14" t="str">
        <f t="shared" si="527"/>
        <v/>
      </c>
      <c r="DL130" s="14" t="str">
        <f t="shared" si="528"/>
        <v/>
      </c>
      <c r="DM130" s="14" t="str">
        <f t="shared" si="529"/>
        <v/>
      </c>
      <c r="DN130" s="14" t="str">
        <f t="shared" si="530"/>
        <v/>
      </c>
      <c r="DO130" s="14" t="str">
        <f t="shared" si="531"/>
        <v/>
      </c>
      <c r="DP130" s="14" t="str">
        <f t="shared" si="532"/>
        <v/>
      </c>
      <c r="DQ130" s="14" t="str">
        <f t="shared" si="533"/>
        <v/>
      </c>
      <c r="DR130" s="14" t="str">
        <f t="shared" si="534"/>
        <v/>
      </c>
      <c r="DS130" s="14" t="str">
        <f t="shared" si="535"/>
        <v/>
      </c>
      <c r="DT130" s="14" t="str">
        <f t="shared" si="536"/>
        <v/>
      </c>
      <c r="DU130" s="14" t="str">
        <f t="shared" si="537"/>
        <v/>
      </c>
      <c r="DV130" s="14" t="str">
        <f t="shared" si="538"/>
        <v/>
      </c>
      <c r="DW130" s="14" t="str">
        <f t="shared" si="539"/>
        <v/>
      </c>
      <c r="DX130" s="14" t="str">
        <f t="shared" si="540"/>
        <v/>
      </c>
      <c r="DY130" s="14" t="str">
        <f t="shared" si="541"/>
        <v/>
      </c>
      <c r="DZ130" s="14" t="str">
        <f t="shared" si="542"/>
        <v/>
      </c>
      <c r="EA130" s="1072">
        <v>2007</v>
      </c>
      <c r="EB130" s="23" t="str">
        <f t="shared" si="379"/>
        <v/>
      </c>
      <c r="EC130" s="23" t="str">
        <f t="shared" si="380"/>
        <v/>
      </c>
      <c r="ED130" s="23" t="str">
        <f t="shared" si="381"/>
        <v/>
      </c>
      <c r="EE130" s="23" t="str">
        <f t="shared" si="382"/>
        <v/>
      </c>
      <c r="EF130" s="23" t="str">
        <f t="shared" si="383"/>
        <v/>
      </c>
      <c r="EG130" s="23" t="str">
        <f t="shared" si="384"/>
        <v/>
      </c>
      <c r="EH130" s="23" t="str">
        <f t="shared" si="385"/>
        <v/>
      </c>
      <c r="EI130" s="23" t="str">
        <f t="shared" si="386"/>
        <v/>
      </c>
      <c r="EJ130" s="23" t="str">
        <f t="shared" si="387"/>
        <v/>
      </c>
      <c r="EK130" s="23" t="str">
        <f t="shared" si="388"/>
        <v/>
      </c>
      <c r="EL130" s="23" t="str">
        <f t="shared" si="389"/>
        <v/>
      </c>
      <c r="EM130" s="23" t="str">
        <f t="shared" si="390"/>
        <v/>
      </c>
      <c r="EN130" s="23" t="str">
        <f t="shared" si="391"/>
        <v/>
      </c>
      <c r="EO130" s="23" t="str">
        <f t="shared" si="392"/>
        <v/>
      </c>
      <c r="EP130" s="23" t="str">
        <f t="shared" si="393"/>
        <v/>
      </c>
      <c r="EQ130" s="23" t="str">
        <f t="shared" si="394"/>
        <v/>
      </c>
      <c r="ER130" s="23" t="str">
        <f t="shared" si="395"/>
        <v/>
      </c>
      <c r="ES130" s="23" t="str">
        <f t="shared" si="396"/>
        <v/>
      </c>
      <c r="ET130" s="23" t="str">
        <f t="shared" si="397"/>
        <v/>
      </c>
      <c r="EU130" s="23" t="str">
        <f t="shared" si="398"/>
        <v/>
      </c>
      <c r="EV130" s="23" t="str">
        <f t="shared" si="399"/>
        <v/>
      </c>
      <c r="EW130" s="23" t="str">
        <f t="shared" si="400"/>
        <v/>
      </c>
      <c r="EX130" s="23" t="str">
        <f t="shared" si="401"/>
        <v/>
      </c>
      <c r="EY130" s="23" t="str">
        <f t="shared" si="402"/>
        <v/>
      </c>
      <c r="EZ130" s="23" t="str">
        <f t="shared" si="403"/>
        <v/>
      </c>
      <c r="FA130" s="23" t="str">
        <f t="shared" si="404"/>
        <v/>
      </c>
      <c r="FB130" s="23" t="str">
        <f t="shared" si="405"/>
        <v/>
      </c>
      <c r="FC130" s="23" t="str">
        <f t="shared" si="406"/>
        <v/>
      </c>
      <c r="FD130" s="23" t="str">
        <f t="shared" si="407"/>
        <v/>
      </c>
      <c r="FE130" s="23" t="str">
        <f t="shared" si="408"/>
        <v/>
      </c>
      <c r="FF130" s="23">
        <f t="shared" si="409"/>
        <v>0</v>
      </c>
      <c r="FG130" s="1072">
        <v>2007</v>
      </c>
      <c r="FH130" s="14" t="str">
        <f t="shared" si="479"/>
        <v/>
      </c>
      <c r="FI130" s="14" t="str">
        <f t="shared" si="480"/>
        <v/>
      </c>
      <c r="FJ130" s="14" t="str">
        <f t="shared" si="481"/>
        <v/>
      </c>
      <c r="FK130" s="14" t="str">
        <f t="shared" si="482"/>
        <v/>
      </c>
      <c r="FL130" s="14" t="str">
        <f t="shared" si="483"/>
        <v/>
      </c>
      <c r="FM130" s="14" t="str">
        <f t="shared" si="484"/>
        <v/>
      </c>
      <c r="FN130" s="14" t="str">
        <f t="shared" si="485"/>
        <v/>
      </c>
      <c r="FO130" s="14" t="str">
        <f t="shared" si="486"/>
        <v/>
      </c>
      <c r="FP130" s="14" t="str">
        <f t="shared" si="487"/>
        <v/>
      </c>
      <c r="FQ130" s="14" t="str">
        <f t="shared" si="488"/>
        <v/>
      </c>
      <c r="FR130" s="14" t="str">
        <f t="shared" si="489"/>
        <v/>
      </c>
      <c r="FS130" s="14" t="str">
        <f t="shared" si="490"/>
        <v/>
      </c>
      <c r="FT130" s="14" t="str">
        <f t="shared" si="491"/>
        <v/>
      </c>
      <c r="FU130" s="14" t="str">
        <f t="shared" si="492"/>
        <v/>
      </c>
      <c r="FV130" s="14" t="str">
        <f t="shared" si="493"/>
        <v/>
      </c>
      <c r="FW130" s="14" t="str">
        <f t="shared" si="494"/>
        <v/>
      </c>
      <c r="FX130" s="14" t="str">
        <f t="shared" si="495"/>
        <v/>
      </c>
      <c r="FY130" s="14" t="str">
        <f t="shared" si="496"/>
        <v/>
      </c>
      <c r="FZ130" s="14" t="str">
        <f t="shared" si="497"/>
        <v/>
      </c>
      <c r="GA130" s="14" t="str">
        <f t="shared" si="498"/>
        <v/>
      </c>
      <c r="GB130" s="14" t="str">
        <f t="shared" si="499"/>
        <v/>
      </c>
      <c r="GC130" s="14" t="str">
        <f t="shared" si="500"/>
        <v/>
      </c>
      <c r="GD130" s="14" t="str">
        <f t="shared" si="501"/>
        <v/>
      </c>
      <c r="GE130" s="14" t="str">
        <f t="shared" si="502"/>
        <v/>
      </c>
      <c r="GF130" s="14" t="str">
        <f t="shared" si="503"/>
        <v/>
      </c>
      <c r="GG130" s="14" t="str">
        <f t="shared" si="504"/>
        <v/>
      </c>
      <c r="GH130" s="14" t="str">
        <f t="shared" si="505"/>
        <v/>
      </c>
      <c r="GI130" s="14" t="str">
        <f t="shared" si="506"/>
        <v/>
      </c>
      <c r="GJ130" s="14" t="str">
        <f t="shared" si="507"/>
        <v/>
      </c>
      <c r="GK130" s="14" t="str">
        <f t="shared" si="508"/>
        <v/>
      </c>
      <c r="GL130" s="1072">
        <v>2007</v>
      </c>
    </row>
    <row r="131" spans="1:194">
      <c r="A131" s="656">
        <v>2008</v>
      </c>
      <c r="B131" s="1093">
        <f>(Max!B131+Min!B131)/2</f>
        <v>56.5</v>
      </c>
      <c r="C131" s="1093">
        <f>(Max!C131+Min!C131)/2</f>
        <v>56</v>
      </c>
      <c r="D131" s="1093">
        <f>(Max!D131+Min!D131)/2</f>
        <v>59.5</v>
      </c>
      <c r="E131" s="1093">
        <f>(Max!E131+Min!E131)/2</f>
        <v>58</v>
      </c>
      <c r="F131" s="1093">
        <f>(Max!F131+Min!F131)/2</f>
        <v>64.5</v>
      </c>
      <c r="G131" s="1093">
        <f>(Max!G131+Min!G131)/2</f>
        <v>62.5</v>
      </c>
      <c r="H131" s="1093">
        <f>(Max!H131+Min!H131)/2</f>
        <v>64.5</v>
      </c>
      <c r="I131" s="1093">
        <f>(Max!I131+Min!I131)/2</f>
        <v>62</v>
      </c>
      <c r="J131" s="1093">
        <f>(Max!J131+Min!J131)/2</f>
        <v>52</v>
      </c>
      <c r="K131" s="1093">
        <f>(Max!K131+Min!K131)/2</f>
        <v>46.5</v>
      </c>
      <c r="L131" s="1093">
        <f>(Max!L131+Min!L131)/2</f>
        <v>42.5</v>
      </c>
      <c r="M131" s="1093">
        <f>(Max!M131+Min!M131)/2</f>
        <v>48.5</v>
      </c>
      <c r="N131" s="1093">
        <f>(Max!N131+Min!N131)/2</f>
        <v>54.5</v>
      </c>
      <c r="O131" s="1093">
        <f>(Max!O131+Min!O131)/2</f>
        <v>56.5</v>
      </c>
      <c r="P131" s="1093">
        <f>(Max!P131+Min!P131)/2</f>
        <v>65.5</v>
      </c>
      <c r="Q131" s="1093">
        <f>(Max!Q131+Min!Q131)/2</f>
        <v>47</v>
      </c>
      <c r="R131" s="1093">
        <f>(Max!R131+Min!R131)/2</f>
        <v>41</v>
      </c>
      <c r="S131" s="1093">
        <f>(Max!S131+Min!S131)/2</f>
        <v>38</v>
      </c>
      <c r="T131" s="1093">
        <f>(Max!T131+Min!T131)/2</f>
        <v>35</v>
      </c>
      <c r="U131" s="1093">
        <f>(Max!U131+Min!U131)/2</f>
        <v>41.5</v>
      </c>
      <c r="V131" s="1093">
        <f>(Max!V131+Min!V131)/2</f>
        <v>37.5</v>
      </c>
      <c r="W131" s="1093">
        <f>(Max!W131+Min!W131)/2</f>
        <v>32.5</v>
      </c>
      <c r="X131" s="1093">
        <f>(Max!X131+Min!X131)/2</f>
        <v>33.5</v>
      </c>
      <c r="Y131" s="1093">
        <f>(Max!Y131+Min!Y131)/2</f>
        <v>42.5</v>
      </c>
      <c r="Z131" s="1093">
        <f>(Max!Z131+Min!Z131)/2</f>
        <v>45</v>
      </c>
      <c r="AA131" s="1093">
        <f>(Max!AA131+Min!AA131)/2</f>
        <v>40</v>
      </c>
      <c r="AB131" s="1093">
        <f>(Max!AB131+Min!AB131)/2</f>
        <v>41</v>
      </c>
      <c r="AC131" s="1093">
        <f>(Max!AC131+Min!AC131)/2</f>
        <v>48.5</v>
      </c>
      <c r="AD131" s="1093">
        <f>(Max!AD131+Min!AD131)/2</f>
        <v>44</v>
      </c>
      <c r="AE131" s="1093">
        <f>(Max!AE131+Min!AE131)/2</f>
        <v>49.5</v>
      </c>
      <c r="AF131" s="1381"/>
      <c r="AG131" s="1077">
        <f t="shared" si="412"/>
        <v>1466</v>
      </c>
      <c r="AH131" s="58">
        <f>(Max!AG131+Min!AG131)/60</f>
        <v>48.866666666666667</v>
      </c>
      <c r="AI131" s="47">
        <f t="shared" ref="AI131:AI139" si="575">MAX(B131:AE131)</f>
        <v>65.5</v>
      </c>
      <c r="AJ131" s="84">
        <f t="shared" ref="AJ131:AJ139" si="576">MIN(B131:AE131)</f>
        <v>32.5</v>
      </c>
      <c r="AK131" s="1072">
        <v>2008</v>
      </c>
      <c r="AL131" s="23" t="str">
        <f t="shared" si="543"/>
        <v/>
      </c>
      <c r="AM131" s="23" t="str">
        <f t="shared" si="544"/>
        <v/>
      </c>
      <c r="AN131" s="23" t="str">
        <f t="shared" si="545"/>
        <v/>
      </c>
      <c r="AO131" s="23" t="str">
        <f t="shared" si="546"/>
        <v/>
      </c>
      <c r="AP131" s="23" t="str">
        <f t="shared" si="547"/>
        <v/>
      </c>
      <c r="AQ131" s="23" t="str">
        <f t="shared" si="548"/>
        <v/>
      </c>
      <c r="AR131" s="23" t="str">
        <f t="shared" si="549"/>
        <v/>
      </c>
      <c r="AS131" s="23" t="str">
        <f t="shared" si="550"/>
        <v/>
      </c>
      <c r="AT131" s="23" t="str">
        <f t="shared" si="551"/>
        <v/>
      </c>
      <c r="AU131" s="23" t="str">
        <f t="shared" si="552"/>
        <v/>
      </c>
      <c r="AV131" s="23" t="str">
        <f t="shared" si="553"/>
        <v/>
      </c>
      <c r="AW131" s="23" t="str">
        <f t="shared" si="554"/>
        <v/>
      </c>
      <c r="AX131" s="23" t="str">
        <f t="shared" si="555"/>
        <v/>
      </c>
      <c r="AY131" s="23" t="str">
        <f t="shared" si="556"/>
        <v/>
      </c>
      <c r="AZ131" s="23" t="str">
        <f t="shared" si="557"/>
        <v/>
      </c>
      <c r="BA131" s="23" t="str">
        <f t="shared" si="558"/>
        <v/>
      </c>
      <c r="BB131" s="23" t="str">
        <f t="shared" si="559"/>
        <v/>
      </c>
      <c r="BC131" s="23" t="str">
        <f t="shared" si="560"/>
        <v/>
      </c>
      <c r="BD131" s="23" t="str">
        <f t="shared" si="561"/>
        <v/>
      </c>
      <c r="BE131" s="23" t="str">
        <f t="shared" si="562"/>
        <v/>
      </c>
      <c r="BF131" s="23" t="str">
        <f t="shared" si="563"/>
        <v/>
      </c>
      <c r="BG131" s="23" t="str">
        <f t="shared" si="564"/>
        <v/>
      </c>
      <c r="BH131" s="23" t="str">
        <f t="shared" si="565"/>
        <v/>
      </c>
      <c r="BI131" s="23" t="str">
        <f t="shared" si="566"/>
        <v/>
      </c>
      <c r="BJ131" s="23" t="str">
        <f t="shared" si="567"/>
        <v/>
      </c>
      <c r="BK131" s="23" t="str">
        <f t="shared" si="568"/>
        <v/>
      </c>
      <c r="BL131" s="23" t="str">
        <f t="shared" si="569"/>
        <v/>
      </c>
      <c r="BM131" s="23" t="str">
        <f t="shared" si="570"/>
        <v/>
      </c>
      <c r="BN131" s="23" t="str">
        <f t="shared" si="571"/>
        <v/>
      </c>
      <c r="BO131" s="23" t="str">
        <f t="shared" si="572"/>
        <v/>
      </c>
      <c r="BP131" s="23">
        <f t="shared" si="573"/>
        <v>0</v>
      </c>
      <c r="BQ131" s="1072">
        <v>2008</v>
      </c>
      <c r="BR131" s="14" t="str">
        <f t="shared" si="511"/>
        <v/>
      </c>
      <c r="BS131" s="14" t="str">
        <f t="shared" si="511"/>
        <v/>
      </c>
      <c r="BT131" s="14" t="str">
        <f t="shared" si="511"/>
        <v/>
      </c>
      <c r="BU131" s="14" t="str">
        <f t="shared" si="511"/>
        <v/>
      </c>
      <c r="BV131" s="14" t="str">
        <f t="shared" si="511"/>
        <v/>
      </c>
      <c r="BW131" s="14" t="str">
        <f t="shared" si="511"/>
        <v/>
      </c>
      <c r="BX131" s="14" t="str">
        <f t="shared" si="511"/>
        <v/>
      </c>
      <c r="BY131" s="14" t="str">
        <f t="shared" si="511"/>
        <v/>
      </c>
      <c r="BZ131" s="14" t="str">
        <f t="shared" si="510"/>
        <v/>
      </c>
      <c r="CA131" s="14" t="str">
        <f t="shared" si="510"/>
        <v/>
      </c>
      <c r="CB131" s="14" t="str">
        <f t="shared" si="510"/>
        <v/>
      </c>
      <c r="CC131" s="14" t="str">
        <f t="shared" si="510"/>
        <v/>
      </c>
      <c r="CD131" s="14" t="str">
        <f t="shared" si="510"/>
        <v/>
      </c>
      <c r="CE131" s="14" t="str">
        <f t="shared" si="510"/>
        <v/>
      </c>
      <c r="CF131" s="14" t="str">
        <f t="shared" si="510"/>
        <v/>
      </c>
      <c r="CG131" s="14" t="str">
        <f t="shared" si="510"/>
        <v/>
      </c>
      <c r="CH131" s="14" t="str">
        <f t="shared" si="510"/>
        <v/>
      </c>
      <c r="CI131" s="14" t="str">
        <f t="shared" si="510"/>
        <v/>
      </c>
      <c r="CJ131" s="14" t="str">
        <f t="shared" si="574"/>
        <v/>
      </c>
      <c r="CK131" s="14" t="str">
        <f t="shared" si="574"/>
        <v/>
      </c>
      <c r="CL131" s="14" t="str">
        <f t="shared" si="574"/>
        <v/>
      </c>
      <c r="CM131" s="14" t="str">
        <f t="shared" si="574"/>
        <v/>
      </c>
      <c r="CN131" s="14" t="str">
        <f t="shared" si="574"/>
        <v/>
      </c>
      <c r="CO131" s="14" t="str">
        <f t="shared" si="574"/>
        <v/>
      </c>
      <c r="CP131" s="14" t="str">
        <f t="shared" si="574"/>
        <v/>
      </c>
      <c r="CQ131" s="14" t="str">
        <f t="shared" si="574"/>
        <v/>
      </c>
      <c r="CR131" s="14" t="str">
        <f t="shared" si="574"/>
        <v/>
      </c>
      <c r="CS131" s="14" t="str">
        <f t="shared" si="512"/>
        <v/>
      </c>
      <c r="CT131" s="14" t="str">
        <f t="shared" si="512"/>
        <v/>
      </c>
      <c r="CU131" s="14" t="str">
        <f t="shared" si="512"/>
        <v/>
      </c>
      <c r="CV131" s="1072">
        <v>2008</v>
      </c>
      <c r="CW131" s="14" t="str">
        <f t="shared" si="513"/>
        <v/>
      </c>
      <c r="CX131" s="14" t="str">
        <f t="shared" si="514"/>
        <v/>
      </c>
      <c r="CY131" s="14" t="str">
        <f t="shared" si="515"/>
        <v/>
      </c>
      <c r="CZ131" s="14" t="str">
        <f t="shared" si="516"/>
        <v/>
      </c>
      <c r="DA131" s="14" t="str">
        <f t="shared" si="517"/>
        <v/>
      </c>
      <c r="DB131" s="14" t="str">
        <f t="shared" si="518"/>
        <v/>
      </c>
      <c r="DC131" s="14" t="str">
        <f t="shared" si="519"/>
        <v/>
      </c>
      <c r="DD131" s="14" t="str">
        <f t="shared" si="520"/>
        <v/>
      </c>
      <c r="DE131" s="14" t="str">
        <f t="shared" si="521"/>
        <v/>
      </c>
      <c r="DF131" s="14" t="str">
        <f t="shared" si="522"/>
        <v/>
      </c>
      <c r="DG131" s="14" t="str">
        <f t="shared" si="523"/>
        <v/>
      </c>
      <c r="DH131" s="14" t="str">
        <f t="shared" si="524"/>
        <v/>
      </c>
      <c r="DI131" s="14" t="str">
        <f t="shared" si="525"/>
        <v/>
      </c>
      <c r="DJ131" s="14" t="str">
        <f t="shared" si="526"/>
        <v/>
      </c>
      <c r="DK131" s="14" t="str">
        <f t="shared" si="527"/>
        <v/>
      </c>
      <c r="DL131" s="14" t="str">
        <f t="shared" si="528"/>
        <v/>
      </c>
      <c r="DM131" s="14" t="str">
        <f t="shared" si="529"/>
        <v/>
      </c>
      <c r="DN131" s="14" t="str">
        <f t="shared" si="530"/>
        <v/>
      </c>
      <c r="DO131" s="14" t="str">
        <f t="shared" si="531"/>
        <v/>
      </c>
      <c r="DP131" s="14" t="str">
        <f t="shared" si="532"/>
        <v/>
      </c>
      <c r="DQ131" s="14" t="str">
        <f t="shared" si="533"/>
        <v/>
      </c>
      <c r="DR131" s="14" t="str">
        <f t="shared" si="534"/>
        <v/>
      </c>
      <c r="DS131" s="14" t="str">
        <f t="shared" si="535"/>
        <v/>
      </c>
      <c r="DT131" s="14" t="str">
        <f t="shared" si="536"/>
        <v/>
      </c>
      <c r="DU131" s="14" t="str">
        <f t="shared" si="537"/>
        <v/>
      </c>
      <c r="DV131" s="14" t="str">
        <f t="shared" si="538"/>
        <v/>
      </c>
      <c r="DW131" s="14" t="str">
        <f t="shared" si="539"/>
        <v/>
      </c>
      <c r="DX131" s="14" t="str">
        <f t="shared" si="540"/>
        <v/>
      </c>
      <c r="DY131" s="14" t="str">
        <f t="shared" si="541"/>
        <v/>
      </c>
      <c r="DZ131" s="14" t="str">
        <f t="shared" si="542"/>
        <v/>
      </c>
      <c r="EA131" s="1072">
        <v>2008</v>
      </c>
      <c r="EB131" s="23" t="str">
        <f t="shared" si="379"/>
        <v/>
      </c>
      <c r="EC131" s="23" t="str">
        <f t="shared" si="380"/>
        <v/>
      </c>
      <c r="ED131" s="23" t="str">
        <f t="shared" si="381"/>
        <v/>
      </c>
      <c r="EE131" s="23" t="str">
        <f t="shared" si="382"/>
        <v/>
      </c>
      <c r="EF131" s="23" t="str">
        <f t="shared" si="383"/>
        <v/>
      </c>
      <c r="EG131" s="23" t="str">
        <f t="shared" si="384"/>
        <v/>
      </c>
      <c r="EH131" s="23" t="str">
        <f t="shared" si="385"/>
        <v/>
      </c>
      <c r="EI131" s="23" t="str">
        <f t="shared" si="386"/>
        <v/>
      </c>
      <c r="EJ131" s="23" t="str">
        <f t="shared" si="387"/>
        <v/>
      </c>
      <c r="EK131" s="23" t="str">
        <f t="shared" si="388"/>
        <v/>
      </c>
      <c r="EL131" s="23" t="str">
        <f t="shared" si="389"/>
        <v/>
      </c>
      <c r="EM131" s="23" t="str">
        <f t="shared" si="390"/>
        <v/>
      </c>
      <c r="EN131" s="23" t="str">
        <f t="shared" si="391"/>
        <v/>
      </c>
      <c r="EO131" s="23" t="str">
        <f t="shared" si="392"/>
        <v/>
      </c>
      <c r="EP131" s="23" t="str">
        <f t="shared" si="393"/>
        <v/>
      </c>
      <c r="EQ131" s="23" t="str">
        <f t="shared" si="394"/>
        <v/>
      </c>
      <c r="ER131" s="23" t="str">
        <f t="shared" si="395"/>
        <v/>
      </c>
      <c r="ES131" s="23" t="str">
        <f t="shared" si="396"/>
        <v/>
      </c>
      <c r="ET131" s="23" t="str">
        <f t="shared" si="397"/>
        <v/>
      </c>
      <c r="EU131" s="23" t="str">
        <f t="shared" si="398"/>
        <v/>
      </c>
      <c r="EV131" s="23" t="str">
        <f t="shared" si="399"/>
        <v/>
      </c>
      <c r="EW131" s="23" t="str">
        <f t="shared" si="400"/>
        <v/>
      </c>
      <c r="EX131" s="23" t="str">
        <f t="shared" si="401"/>
        <v/>
      </c>
      <c r="EY131" s="23" t="str">
        <f t="shared" si="402"/>
        <v/>
      </c>
      <c r="EZ131" s="23" t="str">
        <f t="shared" si="403"/>
        <v/>
      </c>
      <c r="FA131" s="23" t="str">
        <f t="shared" si="404"/>
        <v/>
      </c>
      <c r="FB131" s="23" t="str">
        <f t="shared" si="405"/>
        <v/>
      </c>
      <c r="FC131" s="23" t="str">
        <f t="shared" si="406"/>
        <v/>
      </c>
      <c r="FD131" s="23" t="str">
        <f t="shared" si="407"/>
        <v/>
      </c>
      <c r="FE131" s="23" t="str">
        <f t="shared" si="408"/>
        <v/>
      </c>
      <c r="FF131" s="23">
        <f t="shared" si="409"/>
        <v>0</v>
      </c>
      <c r="FG131" s="1072">
        <v>2008</v>
      </c>
      <c r="FH131" s="14" t="str">
        <f t="shared" si="479"/>
        <v/>
      </c>
      <c r="FI131" s="14" t="str">
        <f t="shared" si="480"/>
        <v/>
      </c>
      <c r="FJ131" s="14" t="str">
        <f t="shared" si="481"/>
        <v/>
      </c>
      <c r="FK131" s="14" t="str">
        <f t="shared" si="482"/>
        <v/>
      </c>
      <c r="FL131" s="14" t="str">
        <f t="shared" si="483"/>
        <v/>
      </c>
      <c r="FM131" s="14" t="str">
        <f t="shared" si="484"/>
        <v/>
      </c>
      <c r="FN131" s="14" t="str">
        <f t="shared" si="485"/>
        <v/>
      </c>
      <c r="FO131" s="14" t="str">
        <f t="shared" si="486"/>
        <v/>
      </c>
      <c r="FP131" s="14" t="str">
        <f t="shared" si="487"/>
        <v/>
      </c>
      <c r="FQ131" s="14" t="str">
        <f t="shared" si="488"/>
        <v/>
      </c>
      <c r="FR131" s="14" t="str">
        <f t="shared" si="489"/>
        <v/>
      </c>
      <c r="FS131" s="14" t="str">
        <f t="shared" si="490"/>
        <v/>
      </c>
      <c r="FT131" s="14" t="str">
        <f t="shared" si="491"/>
        <v/>
      </c>
      <c r="FU131" s="14" t="str">
        <f t="shared" si="492"/>
        <v/>
      </c>
      <c r="FV131" s="14" t="str">
        <f t="shared" si="493"/>
        <v/>
      </c>
      <c r="FW131" s="14" t="str">
        <f t="shared" si="494"/>
        <v/>
      </c>
      <c r="FX131" s="14" t="str">
        <f t="shared" si="495"/>
        <v/>
      </c>
      <c r="FY131" s="14" t="str">
        <f t="shared" si="496"/>
        <v/>
      </c>
      <c r="FZ131" s="14" t="str">
        <f t="shared" si="497"/>
        <v/>
      </c>
      <c r="GA131" s="14" t="str">
        <f t="shared" si="498"/>
        <v/>
      </c>
      <c r="GB131" s="14" t="str">
        <f t="shared" si="499"/>
        <v/>
      </c>
      <c r="GC131" s="14" t="str">
        <f t="shared" si="500"/>
        <v/>
      </c>
      <c r="GD131" s="14" t="str">
        <f t="shared" si="501"/>
        <v/>
      </c>
      <c r="GE131" s="14" t="str">
        <f t="shared" si="502"/>
        <v/>
      </c>
      <c r="GF131" s="14" t="str">
        <f t="shared" si="503"/>
        <v/>
      </c>
      <c r="GG131" s="14" t="str">
        <f t="shared" si="504"/>
        <v/>
      </c>
      <c r="GH131" s="14" t="str">
        <f t="shared" si="505"/>
        <v/>
      </c>
      <c r="GI131" s="14" t="str">
        <f t="shared" si="506"/>
        <v/>
      </c>
      <c r="GJ131" s="14" t="str">
        <f t="shared" si="507"/>
        <v/>
      </c>
      <c r="GK131" s="14" t="str">
        <f t="shared" si="508"/>
        <v/>
      </c>
      <c r="GL131" s="1072">
        <v>2008</v>
      </c>
    </row>
    <row r="132" spans="1:194">
      <c r="A132" s="656">
        <v>2009</v>
      </c>
      <c r="B132" s="1093">
        <f>(Max!B132+Min!B132)/2</f>
        <v>57.5</v>
      </c>
      <c r="C132" s="1093">
        <f>(Max!C132+Min!C132)/2</f>
        <v>52.5</v>
      </c>
      <c r="D132" s="1093">
        <f>(Max!D132+Min!D132)/2</f>
        <v>54.5</v>
      </c>
      <c r="E132" s="1093">
        <f>(Max!E132+Min!E132)/2</f>
        <v>48</v>
      </c>
      <c r="F132" s="1093">
        <f>(Max!F132+Min!F132)/2</f>
        <v>51</v>
      </c>
      <c r="G132" s="1093">
        <f>(Max!G132+Min!G132)/2</f>
        <v>45.5</v>
      </c>
      <c r="H132" s="1093">
        <f>(Max!H132+Min!H132)/2</f>
        <v>48.5</v>
      </c>
      <c r="I132" s="1093">
        <f>(Max!I132+Min!I132)/2</f>
        <v>58.5</v>
      </c>
      <c r="J132" s="1093">
        <f>(Max!J132+Min!J132)/2</f>
        <v>58</v>
      </c>
      <c r="K132" s="1093">
        <f>(Max!K132+Min!K132)/2</f>
        <v>60.5</v>
      </c>
      <c r="L132" s="1093">
        <f>(Max!L132+Min!L132)/2</f>
        <v>52</v>
      </c>
      <c r="M132" s="1093">
        <f>(Max!M132+Min!M132)/2</f>
        <v>48</v>
      </c>
      <c r="N132" s="1093">
        <f>(Max!N132+Min!N132)/2</f>
        <v>50.5</v>
      </c>
      <c r="O132" s="1093">
        <f>(Max!O132+Min!O132)/2</f>
        <v>55</v>
      </c>
      <c r="P132" s="1093">
        <f>(Max!P132+Min!P132)/2</f>
        <v>59.5</v>
      </c>
      <c r="Q132" s="1093">
        <f>(Max!Q132+Min!Q132)/2</f>
        <v>61.5</v>
      </c>
      <c r="R132" s="1093">
        <f>(Max!R132+Min!R132)/2</f>
        <v>55.5</v>
      </c>
      <c r="S132" s="1093">
        <f>(Max!S132+Min!S132)/2</f>
        <v>56.5</v>
      </c>
      <c r="T132" s="1093">
        <f>(Max!T132+Min!T132)/2</f>
        <v>63</v>
      </c>
      <c r="U132" s="1093">
        <f>(Max!U132+Min!U132)/2</f>
        <v>54.5</v>
      </c>
      <c r="V132" s="1093">
        <f>(Max!V132+Min!V132)/2</f>
        <v>50.5</v>
      </c>
      <c r="W132" s="1093">
        <f>(Max!W132+Min!W132)/2</f>
        <v>50</v>
      </c>
      <c r="X132" s="1093">
        <f>(Max!X132+Min!X132)/2</f>
        <v>51.5</v>
      </c>
      <c r="Y132" s="1093">
        <f>(Max!Y132+Min!Y132)/2</f>
        <v>50</v>
      </c>
      <c r="Z132" s="1093">
        <f>(Max!Z132+Min!Z132)/2</f>
        <v>51.5</v>
      </c>
      <c r="AA132" s="1093">
        <f>(Max!AA132+Min!AA132)/2</f>
        <v>50.5</v>
      </c>
      <c r="AB132" s="1093">
        <f>(Max!AB132+Min!AB132)/2</f>
        <v>45.5</v>
      </c>
      <c r="AC132" s="1093">
        <f>(Max!AC132+Min!AC132)/2</f>
        <v>46</v>
      </c>
      <c r="AD132" s="1093">
        <f>(Max!AD132+Min!AD132)/2</f>
        <v>53</v>
      </c>
      <c r="AE132" s="1093">
        <f>(Max!AE132+Min!AE132)/2</f>
        <v>50.5</v>
      </c>
      <c r="AF132" s="1381"/>
      <c r="AG132" s="1078">
        <f t="shared" si="412"/>
        <v>1589.5</v>
      </c>
      <c r="AH132" s="58">
        <f>(Max!AG132+Min!AG132)/60</f>
        <v>52.983333333333334</v>
      </c>
      <c r="AI132" s="47">
        <f t="shared" si="575"/>
        <v>63</v>
      </c>
      <c r="AJ132" s="84">
        <f t="shared" si="576"/>
        <v>45.5</v>
      </c>
      <c r="AK132" s="1072">
        <v>2009</v>
      </c>
      <c r="AL132" s="23" t="str">
        <f t="shared" si="543"/>
        <v/>
      </c>
      <c r="AM132" s="23" t="str">
        <f t="shared" si="544"/>
        <v/>
      </c>
      <c r="AN132" s="23" t="str">
        <f t="shared" si="545"/>
        <v/>
      </c>
      <c r="AO132" s="23" t="str">
        <f t="shared" si="546"/>
        <v/>
      </c>
      <c r="AP132" s="23" t="str">
        <f t="shared" si="547"/>
        <v/>
      </c>
      <c r="AQ132" s="23" t="str">
        <f t="shared" si="548"/>
        <v/>
      </c>
      <c r="AR132" s="23" t="str">
        <f t="shared" si="549"/>
        <v/>
      </c>
      <c r="AS132" s="23" t="str">
        <f t="shared" si="550"/>
        <v/>
      </c>
      <c r="AT132" s="23" t="str">
        <f t="shared" si="551"/>
        <v/>
      </c>
      <c r="AU132" s="23" t="str">
        <f t="shared" si="552"/>
        <v/>
      </c>
      <c r="AV132" s="23" t="str">
        <f t="shared" si="553"/>
        <v/>
      </c>
      <c r="AW132" s="23" t="str">
        <f t="shared" si="554"/>
        <v/>
      </c>
      <c r="AX132" s="23" t="str">
        <f t="shared" si="555"/>
        <v/>
      </c>
      <c r="AY132" s="23" t="str">
        <f t="shared" si="556"/>
        <v/>
      </c>
      <c r="AZ132" s="23" t="str">
        <f t="shared" si="557"/>
        <v/>
      </c>
      <c r="BA132" s="23" t="str">
        <f t="shared" si="558"/>
        <v/>
      </c>
      <c r="BB132" s="23" t="str">
        <f t="shared" si="559"/>
        <v/>
      </c>
      <c r="BC132" s="23" t="str">
        <f t="shared" si="560"/>
        <v/>
      </c>
      <c r="BD132" s="23" t="str">
        <f t="shared" si="561"/>
        <v/>
      </c>
      <c r="BE132" s="23" t="str">
        <f t="shared" si="562"/>
        <v/>
      </c>
      <c r="BF132" s="23" t="str">
        <f t="shared" si="563"/>
        <v/>
      </c>
      <c r="BG132" s="23" t="str">
        <f t="shared" si="564"/>
        <v/>
      </c>
      <c r="BH132" s="23" t="str">
        <f t="shared" si="565"/>
        <v/>
      </c>
      <c r="BI132" s="23" t="str">
        <f t="shared" si="566"/>
        <v/>
      </c>
      <c r="BJ132" s="23" t="str">
        <f t="shared" si="567"/>
        <v/>
      </c>
      <c r="BK132" s="23" t="str">
        <f t="shared" si="568"/>
        <v/>
      </c>
      <c r="BL132" s="23" t="str">
        <f t="shared" si="569"/>
        <v/>
      </c>
      <c r="BM132" s="23" t="str">
        <f t="shared" si="570"/>
        <v/>
      </c>
      <c r="BN132" s="23" t="str">
        <f t="shared" si="571"/>
        <v/>
      </c>
      <c r="BO132" s="23" t="str">
        <f t="shared" si="572"/>
        <v/>
      </c>
      <c r="BP132" s="23">
        <f t="shared" si="573"/>
        <v>0</v>
      </c>
      <c r="BQ132" s="1072">
        <v>2009</v>
      </c>
      <c r="BR132" s="14" t="str">
        <f t="shared" si="511"/>
        <v/>
      </c>
      <c r="BS132" s="14" t="str">
        <f t="shared" si="511"/>
        <v/>
      </c>
      <c r="BT132" s="14" t="str">
        <f t="shared" si="511"/>
        <v/>
      </c>
      <c r="BU132" s="14" t="str">
        <f t="shared" si="511"/>
        <v/>
      </c>
      <c r="BV132" s="14" t="str">
        <f t="shared" si="511"/>
        <v/>
      </c>
      <c r="BW132" s="14" t="str">
        <f t="shared" si="511"/>
        <v/>
      </c>
      <c r="BX132" s="14" t="str">
        <f t="shared" si="511"/>
        <v/>
      </c>
      <c r="BY132" s="14" t="str">
        <f t="shared" si="511"/>
        <v/>
      </c>
      <c r="BZ132" s="14" t="str">
        <f t="shared" si="510"/>
        <v/>
      </c>
      <c r="CA132" s="14" t="str">
        <f t="shared" si="510"/>
        <v/>
      </c>
      <c r="CB132" s="14" t="str">
        <f t="shared" si="510"/>
        <v/>
      </c>
      <c r="CC132" s="14" t="str">
        <f t="shared" si="510"/>
        <v/>
      </c>
      <c r="CD132" s="14" t="str">
        <f t="shared" si="510"/>
        <v/>
      </c>
      <c r="CE132" s="14" t="str">
        <f t="shared" si="510"/>
        <v/>
      </c>
      <c r="CF132" s="14" t="str">
        <f t="shared" si="510"/>
        <v/>
      </c>
      <c r="CG132" s="14" t="str">
        <f t="shared" si="510"/>
        <v/>
      </c>
      <c r="CH132" s="14" t="str">
        <f t="shared" si="510"/>
        <v/>
      </c>
      <c r="CI132" s="14" t="str">
        <f t="shared" si="510"/>
        <v/>
      </c>
      <c r="CJ132" s="14" t="str">
        <f t="shared" si="574"/>
        <v/>
      </c>
      <c r="CK132" s="14" t="str">
        <f t="shared" si="574"/>
        <v/>
      </c>
      <c r="CL132" s="14" t="str">
        <f t="shared" si="574"/>
        <v/>
      </c>
      <c r="CM132" s="14" t="str">
        <f t="shared" si="574"/>
        <v/>
      </c>
      <c r="CN132" s="14" t="str">
        <f t="shared" si="574"/>
        <v/>
      </c>
      <c r="CO132" s="14" t="str">
        <f t="shared" si="574"/>
        <v/>
      </c>
      <c r="CP132" s="14" t="str">
        <f t="shared" si="574"/>
        <v/>
      </c>
      <c r="CQ132" s="14" t="str">
        <f t="shared" si="574"/>
        <v/>
      </c>
      <c r="CR132" s="14" t="str">
        <f t="shared" si="574"/>
        <v/>
      </c>
      <c r="CS132" s="14" t="str">
        <f t="shared" si="512"/>
        <v/>
      </c>
      <c r="CT132" s="14" t="str">
        <f t="shared" si="512"/>
        <v/>
      </c>
      <c r="CU132" s="14" t="str">
        <f t="shared" si="512"/>
        <v/>
      </c>
      <c r="CV132" s="1072">
        <v>2009</v>
      </c>
      <c r="CW132" s="14" t="str">
        <f t="shared" si="513"/>
        <v/>
      </c>
      <c r="CX132" s="14" t="str">
        <f t="shared" si="514"/>
        <v/>
      </c>
      <c r="CY132" s="14" t="str">
        <f t="shared" si="515"/>
        <v/>
      </c>
      <c r="CZ132" s="14" t="str">
        <f t="shared" si="516"/>
        <v/>
      </c>
      <c r="DA132" s="14" t="str">
        <f t="shared" si="517"/>
        <v/>
      </c>
      <c r="DB132" s="14" t="str">
        <f t="shared" si="518"/>
        <v/>
      </c>
      <c r="DC132" s="14" t="str">
        <f t="shared" si="519"/>
        <v/>
      </c>
      <c r="DD132" s="14" t="str">
        <f t="shared" si="520"/>
        <v/>
      </c>
      <c r="DE132" s="14" t="str">
        <f t="shared" si="521"/>
        <v/>
      </c>
      <c r="DF132" s="14" t="str">
        <f t="shared" si="522"/>
        <v/>
      </c>
      <c r="DG132" s="14" t="str">
        <f t="shared" si="523"/>
        <v/>
      </c>
      <c r="DH132" s="14" t="str">
        <f t="shared" si="524"/>
        <v/>
      </c>
      <c r="DI132" s="14" t="str">
        <f t="shared" si="525"/>
        <v/>
      </c>
      <c r="DJ132" s="14" t="str">
        <f t="shared" si="526"/>
        <v/>
      </c>
      <c r="DK132" s="14" t="str">
        <f t="shared" si="527"/>
        <v/>
      </c>
      <c r="DL132" s="14" t="str">
        <f t="shared" si="528"/>
        <v/>
      </c>
      <c r="DM132" s="14" t="str">
        <f t="shared" si="529"/>
        <v/>
      </c>
      <c r="DN132" s="14" t="str">
        <f t="shared" si="530"/>
        <v/>
      </c>
      <c r="DO132" s="14" t="str">
        <f t="shared" si="531"/>
        <v/>
      </c>
      <c r="DP132" s="14" t="str">
        <f t="shared" si="532"/>
        <v/>
      </c>
      <c r="DQ132" s="14" t="str">
        <f t="shared" si="533"/>
        <v/>
      </c>
      <c r="DR132" s="14" t="str">
        <f t="shared" si="534"/>
        <v/>
      </c>
      <c r="DS132" s="14" t="str">
        <f t="shared" si="535"/>
        <v/>
      </c>
      <c r="DT132" s="14" t="str">
        <f t="shared" si="536"/>
        <v/>
      </c>
      <c r="DU132" s="14" t="str">
        <f t="shared" si="537"/>
        <v/>
      </c>
      <c r="DV132" s="14" t="str">
        <f t="shared" si="538"/>
        <v/>
      </c>
      <c r="DW132" s="14" t="str">
        <f t="shared" si="539"/>
        <v/>
      </c>
      <c r="DX132" s="14" t="str">
        <f t="shared" si="540"/>
        <v/>
      </c>
      <c r="DY132" s="14" t="str">
        <f t="shared" si="541"/>
        <v/>
      </c>
      <c r="DZ132" s="14" t="str">
        <f t="shared" si="542"/>
        <v/>
      </c>
      <c r="EA132" s="1072">
        <v>2009</v>
      </c>
      <c r="EB132" s="23" t="str">
        <f t="shared" ref="EB132:EB153" si="577">IF(AND(B132&lt;=32,$AG132&gt;0),1,"")</f>
        <v/>
      </c>
      <c r="EC132" s="23" t="str">
        <f t="shared" ref="EC132:EC153" si="578">IF(AND(C132&lt;=32,$AG132&gt;0),1,"")</f>
        <v/>
      </c>
      <c r="ED132" s="23" t="str">
        <f t="shared" ref="ED132:ED153" si="579">IF(AND(D132&lt;=32,$AG132&gt;0),1,"")</f>
        <v/>
      </c>
      <c r="EE132" s="23" t="str">
        <f t="shared" ref="EE132:EE153" si="580">IF(AND(E132&lt;=32,$AG132&gt;0),1,"")</f>
        <v/>
      </c>
      <c r="EF132" s="23" t="str">
        <f t="shared" ref="EF132:EF153" si="581">IF(AND(F132&lt;=32,$AG132&gt;0),1,"")</f>
        <v/>
      </c>
      <c r="EG132" s="23" t="str">
        <f t="shared" ref="EG132:EG153" si="582">IF(AND(G132&lt;=32,$AG132&gt;0),1,"")</f>
        <v/>
      </c>
      <c r="EH132" s="23" t="str">
        <f t="shared" ref="EH132:EH153" si="583">IF(AND(H132&lt;=32,$AG132&gt;0),1,"")</f>
        <v/>
      </c>
      <c r="EI132" s="23" t="str">
        <f t="shared" ref="EI132:EI153" si="584">IF(AND(I132&lt;=32,$AG132&gt;0),1,"")</f>
        <v/>
      </c>
      <c r="EJ132" s="23" t="str">
        <f t="shared" ref="EJ132:EJ153" si="585">IF(AND(J132&lt;=32,$AG132&gt;0),1,"")</f>
        <v/>
      </c>
      <c r="EK132" s="23" t="str">
        <f t="shared" ref="EK132:EK153" si="586">IF(AND(K132&lt;=32,$AG132&gt;0),1,"")</f>
        <v/>
      </c>
      <c r="EL132" s="23" t="str">
        <f t="shared" ref="EL132:EL153" si="587">IF(AND(L132&lt;=32,$AG132&gt;0),1,"")</f>
        <v/>
      </c>
      <c r="EM132" s="23" t="str">
        <f t="shared" ref="EM132:EM153" si="588">IF(AND(M132&lt;=32,$AG132&gt;0),1,"")</f>
        <v/>
      </c>
      <c r="EN132" s="23" t="str">
        <f t="shared" ref="EN132:EN153" si="589">IF(AND(N132&lt;=32,$AG132&gt;0),1,"")</f>
        <v/>
      </c>
      <c r="EO132" s="23" t="str">
        <f t="shared" ref="EO132:EO153" si="590">IF(AND(O132&lt;=32,$AG132&gt;0),1,"")</f>
        <v/>
      </c>
      <c r="EP132" s="23" t="str">
        <f t="shared" ref="EP132:EP153" si="591">IF(AND(P132&lt;=32,$AG132&gt;0),1,"")</f>
        <v/>
      </c>
      <c r="EQ132" s="23" t="str">
        <f t="shared" ref="EQ132:EQ153" si="592">IF(AND(Q132&lt;=32,$AG132&gt;0),1,"")</f>
        <v/>
      </c>
      <c r="ER132" s="23" t="str">
        <f t="shared" ref="ER132:ER153" si="593">IF(AND(R132&lt;=32,$AG132&gt;0),1,"")</f>
        <v/>
      </c>
      <c r="ES132" s="23" t="str">
        <f t="shared" ref="ES132:ES153" si="594">IF(AND(S132&lt;=32,$AG132&gt;0),1,"")</f>
        <v/>
      </c>
      <c r="ET132" s="23" t="str">
        <f t="shared" ref="ET132:ET153" si="595">IF(AND(T132&lt;=32,$AG132&gt;0),1,"")</f>
        <v/>
      </c>
      <c r="EU132" s="23" t="str">
        <f t="shared" ref="EU132:EU153" si="596">IF(AND(U132&lt;=32,$AG132&gt;0),1,"")</f>
        <v/>
      </c>
      <c r="EV132" s="23" t="str">
        <f t="shared" ref="EV132:EV153" si="597">IF(AND(V132&lt;=32,$AG132&gt;0),1,"")</f>
        <v/>
      </c>
      <c r="EW132" s="23" t="str">
        <f t="shared" ref="EW132:EW153" si="598">IF(AND(W132&lt;=32,$AG132&gt;0),1,"")</f>
        <v/>
      </c>
      <c r="EX132" s="23" t="str">
        <f t="shared" ref="EX132:EX153" si="599">IF(AND(X132&lt;=32,$AG132&gt;0),1,"")</f>
        <v/>
      </c>
      <c r="EY132" s="23" t="str">
        <f t="shared" ref="EY132:EY153" si="600">IF(AND(Y132&lt;=32,$AG132&gt;0),1,"")</f>
        <v/>
      </c>
      <c r="EZ132" s="23" t="str">
        <f t="shared" ref="EZ132:EZ153" si="601">IF(AND(Z132&lt;=32,$AG132&gt;0),1,"")</f>
        <v/>
      </c>
      <c r="FA132" s="23" t="str">
        <f t="shared" ref="FA132:FA153" si="602">IF(AND(AA132&lt;=32,$AG132&gt;0),1,"")</f>
        <v/>
      </c>
      <c r="FB132" s="23" t="str">
        <f t="shared" ref="FB132:FB153" si="603">IF(AND(AB132&lt;=32,$AG132&gt;0),1,"")</f>
        <v/>
      </c>
      <c r="FC132" s="23" t="str">
        <f t="shared" ref="FC132:FC153" si="604">IF(AND(AC132&lt;=32,$AG132&gt;0),1,"")</f>
        <v/>
      </c>
      <c r="FD132" s="23" t="str">
        <f t="shared" ref="FD132:FD153" si="605">IF(AND(AD132&lt;=32,$AG132&gt;0),1,"")</f>
        <v/>
      </c>
      <c r="FE132" s="23" t="str">
        <f t="shared" ref="FE132:FE153" si="606">IF(AND(AE132&lt;=32,$AG132&gt;0),1,"")</f>
        <v/>
      </c>
      <c r="FF132" s="23">
        <f t="shared" ref="FF132:FF153" si="607">SUM(EB132:FE132)</f>
        <v>0</v>
      </c>
      <c r="FG132" s="1072">
        <v>2009</v>
      </c>
      <c r="FH132" s="14" t="str">
        <f t="shared" si="479"/>
        <v/>
      </c>
      <c r="FI132" s="14" t="str">
        <f t="shared" si="480"/>
        <v/>
      </c>
      <c r="FJ132" s="14" t="str">
        <f t="shared" si="481"/>
        <v/>
      </c>
      <c r="FK132" s="14" t="str">
        <f t="shared" si="482"/>
        <v/>
      </c>
      <c r="FL132" s="14" t="str">
        <f t="shared" si="483"/>
        <v/>
      </c>
      <c r="FM132" s="14" t="str">
        <f t="shared" si="484"/>
        <v/>
      </c>
      <c r="FN132" s="14" t="str">
        <f t="shared" si="485"/>
        <v/>
      </c>
      <c r="FO132" s="14" t="str">
        <f t="shared" si="486"/>
        <v/>
      </c>
      <c r="FP132" s="14" t="str">
        <f t="shared" si="487"/>
        <v/>
      </c>
      <c r="FQ132" s="14" t="str">
        <f t="shared" si="488"/>
        <v/>
      </c>
      <c r="FR132" s="14" t="str">
        <f t="shared" si="489"/>
        <v/>
      </c>
      <c r="FS132" s="14" t="str">
        <f t="shared" si="490"/>
        <v/>
      </c>
      <c r="FT132" s="14" t="str">
        <f t="shared" si="491"/>
        <v/>
      </c>
      <c r="FU132" s="14" t="str">
        <f t="shared" si="492"/>
        <v/>
      </c>
      <c r="FV132" s="14" t="str">
        <f t="shared" si="493"/>
        <v/>
      </c>
      <c r="FW132" s="14" t="str">
        <f t="shared" si="494"/>
        <v/>
      </c>
      <c r="FX132" s="14" t="str">
        <f t="shared" si="495"/>
        <v/>
      </c>
      <c r="FY132" s="14" t="str">
        <f t="shared" si="496"/>
        <v/>
      </c>
      <c r="FZ132" s="14" t="str">
        <f t="shared" si="497"/>
        <v/>
      </c>
      <c r="GA132" s="14" t="str">
        <f t="shared" si="498"/>
        <v/>
      </c>
      <c r="GB132" s="14" t="str">
        <f t="shared" si="499"/>
        <v/>
      </c>
      <c r="GC132" s="14" t="str">
        <f t="shared" si="500"/>
        <v/>
      </c>
      <c r="GD132" s="14" t="str">
        <f t="shared" si="501"/>
        <v/>
      </c>
      <c r="GE132" s="14" t="str">
        <f t="shared" si="502"/>
        <v/>
      </c>
      <c r="GF132" s="14" t="str">
        <f t="shared" si="503"/>
        <v/>
      </c>
      <c r="GG132" s="14" t="str">
        <f t="shared" si="504"/>
        <v/>
      </c>
      <c r="GH132" s="14" t="str">
        <f t="shared" si="505"/>
        <v/>
      </c>
      <c r="GI132" s="14" t="str">
        <f t="shared" si="506"/>
        <v/>
      </c>
      <c r="GJ132" s="14" t="str">
        <f t="shared" si="507"/>
        <v/>
      </c>
      <c r="GK132" s="14" t="str">
        <f t="shared" si="508"/>
        <v/>
      </c>
      <c r="GL132" s="1072">
        <v>2009</v>
      </c>
    </row>
    <row r="133" spans="1:194">
      <c r="A133" s="656">
        <v>2010</v>
      </c>
      <c r="B133" s="1093">
        <f>(Max!B133+Min!B133)/2</f>
        <v>48.5</v>
      </c>
      <c r="C133" s="1093">
        <f>(Max!C133+Min!C133)/2</f>
        <v>44.5</v>
      </c>
      <c r="D133" s="1093">
        <f>(Max!D133+Min!D133)/2</f>
        <v>49.5</v>
      </c>
      <c r="E133" s="1093">
        <f>(Max!E133+Min!E133)/2</f>
        <v>50</v>
      </c>
      <c r="F133" s="1093">
        <f>(Max!F133+Min!F133)/2</f>
        <v>51.5</v>
      </c>
      <c r="G133" s="1093">
        <f>(Max!G133+Min!G133)/2</f>
        <v>47</v>
      </c>
      <c r="H133" s="1093">
        <f>(Max!H133+Min!H133)/2</f>
        <v>43.5</v>
      </c>
      <c r="I133" s="1093">
        <f>(Max!I133+Min!I133)/2</f>
        <v>48</v>
      </c>
      <c r="J133" s="1093">
        <f>(Max!J133+Min!J133)/2</f>
        <v>54.5</v>
      </c>
      <c r="K133" s="1093">
        <f>(Max!K133+Min!K133)/2</f>
        <v>52.5</v>
      </c>
      <c r="L133" s="1093">
        <f>(Max!L133+Min!L133)/2</f>
        <v>49.5</v>
      </c>
      <c r="M133" s="1093">
        <f>(Max!M133+Min!M133)/2</f>
        <v>48.5</v>
      </c>
      <c r="N133" s="1093">
        <f>(Max!N133+Min!N133)/2</f>
        <v>51</v>
      </c>
      <c r="O133" s="1093">
        <f>(Max!O133+Min!O133)/2</f>
        <v>50.5</v>
      </c>
      <c r="P133" s="1093">
        <f>(Max!P133+Min!P133)/2</f>
        <v>50</v>
      </c>
      <c r="Q133" s="1093">
        <f>(Max!Q133+Min!Q133)/2</f>
        <v>59</v>
      </c>
      <c r="R133" s="1093">
        <f>(Max!R133+Min!R133)/2</f>
        <v>53.5</v>
      </c>
      <c r="S133" s="1093">
        <f>(Max!S133+Min!S133)/2</f>
        <v>47</v>
      </c>
      <c r="T133" s="1093">
        <f>(Max!T133+Min!T133)/2</f>
        <v>44.5</v>
      </c>
      <c r="U133" s="1093">
        <f>(Max!U133+Min!U133)/2</f>
        <v>52.5</v>
      </c>
      <c r="V133" s="1093">
        <f>(Max!V133+Min!V133)/2</f>
        <v>52</v>
      </c>
      <c r="W133" s="1093">
        <f>(Max!W133+Min!W133)/2</f>
        <v>56.5</v>
      </c>
      <c r="X133" s="1093">
        <f>(Max!X133+Min!X133)/2</f>
        <v>63</v>
      </c>
      <c r="Y133" s="1093">
        <f>(Max!Y133+Min!Y133)/2</f>
        <v>50.5</v>
      </c>
      <c r="Z133" s="1093">
        <f>(Max!Z133+Min!Z133)/2</f>
        <v>47.5</v>
      </c>
      <c r="AA133" s="1093">
        <f>(Max!AA133+Min!AA133)/2</f>
        <v>56</v>
      </c>
      <c r="AB133" s="1093">
        <f>(Max!AB133+Min!AB133)/2</f>
        <v>42.5</v>
      </c>
      <c r="AC133" s="1093">
        <f>(Max!AC133+Min!AC133)/2</f>
        <v>38</v>
      </c>
      <c r="AD133" s="1093">
        <f>(Max!AD133+Min!AD133)/2</f>
        <v>40.5</v>
      </c>
      <c r="AE133" s="1093">
        <f>(Max!AE133+Min!AE133)/2</f>
        <v>56.5</v>
      </c>
      <c r="AF133" s="1381"/>
      <c r="AG133" s="1078">
        <f t="shared" si="412"/>
        <v>1498.5</v>
      </c>
      <c r="AH133" s="58">
        <f>(Max!AG133+Min!AG133)/60</f>
        <v>49.95</v>
      </c>
      <c r="AI133" s="47">
        <f t="shared" si="575"/>
        <v>63</v>
      </c>
      <c r="AJ133" s="84">
        <f t="shared" si="576"/>
        <v>38</v>
      </c>
      <c r="AK133" s="1072">
        <v>2010</v>
      </c>
      <c r="AL133" s="23" t="str">
        <f t="shared" si="543"/>
        <v/>
      </c>
      <c r="AM133" s="23" t="str">
        <f t="shared" si="544"/>
        <v/>
      </c>
      <c r="AN133" s="23" t="str">
        <f t="shared" si="545"/>
        <v/>
      </c>
      <c r="AO133" s="23" t="str">
        <f t="shared" si="546"/>
        <v/>
      </c>
      <c r="AP133" s="23" t="str">
        <f t="shared" si="547"/>
        <v/>
      </c>
      <c r="AQ133" s="23" t="str">
        <f t="shared" si="548"/>
        <v/>
      </c>
      <c r="AR133" s="23" t="str">
        <f t="shared" si="549"/>
        <v/>
      </c>
      <c r="AS133" s="23" t="str">
        <f t="shared" si="550"/>
        <v/>
      </c>
      <c r="AT133" s="23" t="str">
        <f t="shared" si="551"/>
        <v/>
      </c>
      <c r="AU133" s="23" t="str">
        <f t="shared" si="552"/>
        <v/>
      </c>
      <c r="AV133" s="23" t="str">
        <f t="shared" si="553"/>
        <v/>
      </c>
      <c r="AW133" s="23" t="str">
        <f t="shared" si="554"/>
        <v/>
      </c>
      <c r="AX133" s="23" t="str">
        <f t="shared" si="555"/>
        <v/>
      </c>
      <c r="AY133" s="23" t="str">
        <f t="shared" si="556"/>
        <v/>
      </c>
      <c r="AZ133" s="23" t="str">
        <f t="shared" si="557"/>
        <v/>
      </c>
      <c r="BA133" s="23" t="str">
        <f t="shared" si="558"/>
        <v/>
      </c>
      <c r="BB133" s="23" t="str">
        <f t="shared" si="559"/>
        <v/>
      </c>
      <c r="BC133" s="23" t="str">
        <f t="shared" si="560"/>
        <v/>
      </c>
      <c r="BD133" s="23" t="str">
        <f t="shared" si="561"/>
        <v/>
      </c>
      <c r="BE133" s="23" t="str">
        <f t="shared" si="562"/>
        <v/>
      </c>
      <c r="BF133" s="23" t="str">
        <f t="shared" si="563"/>
        <v/>
      </c>
      <c r="BG133" s="23" t="str">
        <f t="shared" si="564"/>
        <v/>
      </c>
      <c r="BH133" s="23" t="str">
        <f t="shared" si="565"/>
        <v/>
      </c>
      <c r="BI133" s="23" t="str">
        <f t="shared" si="566"/>
        <v/>
      </c>
      <c r="BJ133" s="23" t="str">
        <f t="shared" si="567"/>
        <v/>
      </c>
      <c r="BK133" s="23" t="str">
        <f t="shared" si="568"/>
        <v/>
      </c>
      <c r="BL133" s="23" t="str">
        <f t="shared" si="569"/>
        <v/>
      </c>
      <c r="BM133" s="23" t="str">
        <f t="shared" si="570"/>
        <v/>
      </c>
      <c r="BN133" s="23" t="str">
        <f t="shared" si="571"/>
        <v/>
      </c>
      <c r="BO133" s="23" t="str">
        <f t="shared" si="572"/>
        <v/>
      </c>
      <c r="BP133" s="23">
        <f t="shared" si="573"/>
        <v>0</v>
      </c>
      <c r="BQ133" s="1072">
        <v>2010</v>
      </c>
      <c r="BR133" s="14" t="str">
        <f t="shared" si="511"/>
        <v/>
      </c>
      <c r="BS133" s="14" t="str">
        <f t="shared" si="511"/>
        <v/>
      </c>
      <c r="BT133" s="14" t="str">
        <f t="shared" si="511"/>
        <v/>
      </c>
      <c r="BU133" s="14" t="str">
        <f t="shared" si="511"/>
        <v/>
      </c>
      <c r="BV133" s="14" t="str">
        <f t="shared" si="511"/>
        <v/>
      </c>
      <c r="BW133" s="14" t="str">
        <f t="shared" si="511"/>
        <v/>
      </c>
      <c r="BX133" s="14" t="str">
        <f t="shared" si="511"/>
        <v/>
      </c>
      <c r="BY133" s="14" t="str">
        <f t="shared" si="511"/>
        <v/>
      </c>
      <c r="BZ133" s="14" t="str">
        <f t="shared" si="510"/>
        <v/>
      </c>
      <c r="CA133" s="14" t="str">
        <f t="shared" si="510"/>
        <v/>
      </c>
      <c r="CB133" s="14" t="str">
        <f t="shared" si="510"/>
        <v/>
      </c>
      <c r="CC133" s="14" t="str">
        <f t="shared" si="510"/>
        <v/>
      </c>
      <c r="CD133" s="14" t="str">
        <f t="shared" si="510"/>
        <v/>
      </c>
      <c r="CE133" s="14" t="str">
        <f t="shared" si="510"/>
        <v/>
      </c>
      <c r="CF133" s="14" t="str">
        <f t="shared" si="510"/>
        <v/>
      </c>
      <c r="CG133" s="14" t="str">
        <f t="shared" si="510"/>
        <v/>
      </c>
      <c r="CH133" s="14" t="str">
        <f t="shared" si="510"/>
        <v/>
      </c>
      <c r="CI133" s="14" t="str">
        <f t="shared" si="510"/>
        <v/>
      </c>
      <c r="CJ133" s="14" t="str">
        <f t="shared" si="574"/>
        <v/>
      </c>
      <c r="CK133" s="14" t="str">
        <f t="shared" si="574"/>
        <v/>
      </c>
      <c r="CL133" s="14" t="str">
        <f t="shared" si="574"/>
        <v/>
      </c>
      <c r="CM133" s="14" t="str">
        <f t="shared" si="574"/>
        <v/>
      </c>
      <c r="CN133" s="14" t="str">
        <f t="shared" si="574"/>
        <v/>
      </c>
      <c r="CO133" s="14" t="str">
        <f t="shared" si="574"/>
        <v/>
      </c>
      <c r="CP133" s="14" t="str">
        <f t="shared" si="574"/>
        <v/>
      </c>
      <c r="CQ133" s="14" t="str">
        <f t="shared" si="574"/>
        <v/>
      </c>
      <c r="CR133" s="14" t="str">
        <f t="shared" si="574"/>
        <v/>
      </c>
      <c r="CS133" s="14" t="str">
        <f t="shared" si="512"/>
        <v/>
      </c>
      <c r="CT133" s="14" t="str">
        <f t="shared" si="512"/>
        <v/>
      </c>
      <c r="CU133" s="14" t="str">
        <f t="shared" si="512"/>
        <v/>
      </c>
      <c r="CV133" s="1072">
        <v>2010</v>
      </c>
      <c r="CW133" s="14" t="str">
        <f t="shared" si="513"/>
        <v/>
      </c>
      <c r="CX133" s="14" t="str">
        <f t="shared" si="514"/>
        <v/>
      </c>
      <c r="CY133" s="14" t="str">
        <f t="shared" si="515"/>
        <v/>
      </c>
      <c r="CZ133" s="14" t="str">
        <f t="shared" si="516"/>
        <v/>
      </c>
      <c r="DA133" s="14" t="str">
        <f t="shared" si="517"/>
        <v/>
      </c>
      <c r="DB133" s="14" t="str">
        <f t="shared" si="518"/>
        <v/>
      </c>
      <c r="DC133" s="14" t="str">
        <f t="shared" si="519"/>
        <v/>
      </c>
      <c r="DD133" s="14" t="str">
        <f t="shared" si="520"/>
        <v/>
      </c>
      <c r="DE133" s="14" t="str">
        <f t="shared" si="521"/>
        <v/>
      </c>
      <c r="DF133" s="14" t="str">
        <f t="shared" si="522"/>
        <v/>
      </c>
      <c r="DG133" s="14" t="str">
        <f t="shared" si="523"/>
        <v/>
      </c>
      <c r="DH133" s="14" t="str">
        <f t="shared" si="524"/>
        <v/>
      </c>
      <c r="DI133" s="14" t="str">
        <f t="shared" si="525"/>
        <v/>
      </c>
      <c r="DJ133" s="14" t="str">
        <f t="shared" si="526"/>
        <v/>
      </c>
      <c r="DK133" s="14" t="str">
        <f t="shared" si="527"/>
        <v/>
      </c>
      <c r="DL133" s="14" t="str">
        <f t="shared" si="528"/>
        <v/>
      </c>
      <c r="DM133" s="14" t="str">
        <f t="shared" si="529"/>
        <v/>
      </c>
      <c r="DN133" s="14" t="str">
        <f t="shared" si="530"/>
        <v/>
      </c>
      <c r="DO133" s="14" t="str">
        <f t="shared" si="531"/>
        <v/>
      </c>
      <c r="DP133" s="14" t="str">
        <f t="shared" si="532"/>
        <v/>
      </c>
      <c r="DQ133" s="14" t="str">
        <f t="shared" si="533"/>
        <v/>
      </c>
      <c r="DR133" s="14" t="str">
        <f t="shared" si="534"/>
        <v/>
      </c>
      <c r="DS133" s="14" t="str">
        <f t="shared" si="535"/>
        <v/>
      </c>
      <c r="DT133" s="14" t="str">
        <f t="shared" si="536"/>
        <v/>
      </c>
      <c r="DU133" s="14" t="str">
        <f t="shared" si="537"/>
        <v/>
      </c>
      <c r="DV133" s="14" t="str">
        <f t="shared" si="538"/>
        <v/>
      </c>
      <c r="DW133" s="14" t="str">
        <f t="shared" si="539"/>
        <v/>
      </c>
      <c r="DX133" s="14" t="str">
        <f t="shared" si="540"/>
        <v/>
      </c>
      <c r="DY133" s="14" t="str">
        <f t="shared" si="541"/>
        <v/>
      </c>
      <c r="DZ133" s="14" t="str">
        <f t="shared" si="542"/>
        <v/>
      </c>
      <c r="EA133" s="1072">
        <v>2010</v>
      </c>
      <c r="EB133" s="23" t="str">
        <f t="shared" si="577"/>
        <v/>
      </c>
      <c r="EC133" s="23" t="str">
        <f t="shared" si="578"/>
        <v/>
      </c>
      <c r="ED133" s="23" t="str">
        <f t="shared" si="579"/>
        <v/>
      </c>
      <c r="EE133" s="23" t="str">
        <f t="shared" si="580"/>
        <v/>
      </c>
      <c r="EF133" s="23" t="str">
        <f t="shared" si="581"/>
        <v/>
      </c>
      <c r="EG133" s="23" t="str">
        <f t="shared" si="582"/>
        <v/>
      </c>
      <c r="EH133" s="23" t="str">
        <f t="shared" si="583"/>
        <v/>
      </c>
      <c r="EI133" s="23" t="str">
        <f t="shared" si="584"/>
        <v/>
      </c>
      <c r="EJ133" s="23" t="str">
        <f t="shared" si="585"/>
        <v/>
      </c>
      <c r="EK133" s="23" t="str">
        <f t="shared" si="586"/>
        <v/>
      </c>
      <c r="EL133" s="23" t="str">
        <f t="shared" si="587"/>
        <v/>
      </c>
      <c r="EM133" s="23" t="str">
        <f t="shared" si="588"/>
        <v/>
      </c>
      <c r="EN133" s="23" t="str">
        <f t="shared" si="589"/>
        <v/>
      </c>
      <c r="EO133" s="23" t="str">
        <f t="shared" si="590"/>
        <v/>
      </c>
      <c r="EP133" s="23" t="str">
        <f t="shared" si="591"/>
        <v/>
      </c>
      <c r="EQ133" s="23" t="str">
        <f t="shared" si="592"/>
        <v/>
      </c>
      <c r="ER133" s="23" t="str">
        <f t="shared" si="593"/>
        <v/>
      </c>
      <c r="ES133" s="23" t="str">
        <f t="shared" si="594"/>
        <v/>
      </c>
      <c r="ET133" s="23" t="str">
        <f t="shared" si="595"/>
        <v/>
      </c>
      <c r="EU133" s="23" t="str">
        <f t="shared" si="596"/>
        <v/>
      </c>
      <c r="EV133" s="23" t="str">
        <f t="shared" si="597"/>
        <v/>
      </c>
      <c r="EW133" s="23" t="str">
        <f t="shared" si="598"/>
        <v/>
      </c>
      <c r="EX133" s="23" t="str">
        <f t="shared" si="599"/>
        <v/>
      </c>
      <c r="EY133" s="23" t="str">
        <f t="shared" si="600"/>
        <v/>
      </c>
      <c r="EZ133" s="23" t="str">
        <f t="shared" si="601"/>
        <v/>
      </c>
      <c r="FA133" s="23" t="str">
        <f t="shared" si="602"/>
        <v/>
      </c>
      <c r="FB133" s="23" t="str">
        <f t="shared" si="603"/>
        <v/>
      </c>
      <c r="FC133" s="23" t="str">
        <f t="shared" si="604"/>
        <v/>
      </c>
      <c r="FD133" s="23" t="str">
        <f t="shared" si="605"/>
        <v/>
      </c>
      <c r="FE133" s="23" t="str">
        <f t="shared" si="606"/>
        <v/>
      </c>
      <c r="FF133" s="23">
        <f t="shared" si="607"/>
        <v>0</v>
      </c>
      <c r="FG133" s="1072">
        <v>2010</v>
      </c>
      <c r="FH133" s="14" t="str">
        <f t="shared" ref="FH133:FH153" si="608">IF(B133= FH$154,$A133,"")</f>
        <v/>
      </c>
      <c r="FI133" s="14" t="str">
        <f t="shared" ref="FI133:FI153" si="609">IF(C133= FI$154,$A133,"")</f>
        <v/>
      </c>
      <c r="FJ133" s="14" t="str">
        <f t="shared" ref="FJ133:FJ153" si="610">IF(D133= FJ$154,$A133,"")</f>
        <v/>
      </c>
      <c r="FK133" s="14" t="str">
        <f t="shared" ref="FK133:FK153" si="611">IF(E133= FK$154,$A133,"")</f>
        <v/>
      </c>
      <c r="FL133" s="14" t="str">
        <f t="shared" ref="FL133:FL153" si="612">IF(F133= FL$154,$A133,"")</f>
        <v/>
      </c>
      <c r="FM133" s="14"/>
      <c r="FN133" s="14" t="str">
        <f t="shared" ref="FN133:FN153" si="613">IF(H133= FN$154,$A133,"")</f>
        <v/>
      </c>
      <c r="FO133" s="14" t="str">
        <f t="shared" ref="FO133:FO153" si="614">IF(I133= FO$154,$A133,"")</f>
        <v/>
      </c>
      <c r="FP133" s="14" t="str">
        <f t="shared" ref="FP133:FP153" si="615">IF(J133= FP$154,$A133,"")</f>
        <v/>
      </c>
      <c r="FQ133" s="14" t="str">
        <f t="shared" ref="FQ133:FQ153" si="616">IF(K133= FQ$154,$A133,"")</f>
        <v/>
      </c>
      <c r="FR133" s="14" t="str">
        <f t="shared" ref="FR133:FR153" si="617">IF(L133= FR$154,$A133,"")</f>
        <v/>
      </c>
      <c r="FS133" s="14" t="str">
        <f t="shared" ref="FS133:FS153" si="618">IF(M133= FS$154,$A133,"")</f>
        <v/>
      </c>
      <c r="FT133" s="14" t="str">
        <f t="shared" ref="FT133:FT153" si="619">IF(N133= FT$154,$A133,"")</f>
        <v/>
      </c>
      <c r="FU133" s="14" t="str">
        <f t="shared" ref="FU133:FU153" si="620">IF(O133= FU$154,$A133,"")</f>
        <v/>
      </c>
      <c r="FV133" s="14"/>
      <c r="FW133" s="14"/>
      <c r="FX133" s="14"/>
      <c r="FY133" s="14"/>
      <c r="FZ133" s="14"/>
      <c r="GA133" s="14"/>
      <c r="GB133" s="14" t="str">
        <f t="shared" ref="GB133:GB153" si="621">IF(V133= GB$154,$A133,"")</f>
        <v/>
      </c>
      <c r="GC133" s="14" t="str">
        <f t="shared" ref="GC133:GC153" si="622">IF(W133= GC$154,$A133,"")</f>
        <v/>
      </c>
      <c r="GD133" s="14" t="str">
        <f t="shared" ref="GD133:GD153" si="623">IF(X133= GD$154,$A133,"")</f>
        <v/>
      </c>
      <c r="GE133" s="14" t="str">
        <f t="shared" ref="GE133:GE153" si="624">IF(Y133= GE$154,$A133,"")</f>
        <v/>
      </c>
      <c r="GF133" s="14" t="str">
        <f t="shared" ref="GF133:GF153" si="625">IF(Z133= GF$154,$A133,"")</f>
        <v/>
      </c>
      <c r="GG133" s="14" t="str">
        <f t="shared" ref="GG133:GG153" si="626">IF(AA133= GG$154,$A133,"")</f>
        <v/>
      </c>
      <c r="GH133" s="14" t="str">
        <f t="shared" ref="GH133:GH153" si="627">IF(AB133= GH$154,$A133,"")</f>
        <v/>
      </c>
      <c r="GI133" s="14" t="str">
        <f t="shared" ref="GI133:GI153" si="628">IF(AC133= GI$154,$A133,"")</f>
        <v/>
      </c>
      <c r="GJ133" s="14" t="str">
        <f t="shared" ref="GJ133:GJ153" si="629">IF(AD133= GJ$154,$A133,"")</f>
        <v/>
      </c>
      <c r="GK133" s="14" t="str">
        <f t="shared" ref="GK133:GK153" si="630">IF(AE133= GK$154,$A133,"")</f>
        <v/>
      </c>
      <c r="GL133" s="1072">
        <v>2010</v>
      </c>
    </row>
    <row r="134" spans="1:194">
      <c r="A134" s="656">
        <v>2011</v>
      </c>
      <c r="B134" s="1093">
        <f>(Max!B134+Min!B134)/2</f>
        <v>51</v>
      </c>
      <c r="C134" s="1093">
        <f>(Max!C134+Min!C134)/2</f>
        <v>50</v>
      </c>
      <c r="D134" s="1093">
        <f>(Max!D134+Min!D134)/2</f>
        <v>53</v>
      </c>
      <c r="E134" s="1093">
        <f>(Max!E134+Min!E134)/2</f>
        <v>51</v>
      </c>
      <c r="F134" s="1093">
        <f>(Max!F134+Min!F134)/2</f>
        <v>46</v>
      </c>
      <c r="G134" s="1093">
        <f>(Max!G134+Min!G134)/2</f>
        <v>50.5</v>
      </c>
      <c r="H134" s="1093">
        <f>(Max!H134+Min!H134)/2</f>
        <v>53</v>
      </c>
      <c r="I134" s="1093">
        <f>(Max!I134+Min!I134)/2</f>
        <v>53</v>
      </c>
      <c r="J134" s="1093">
        <f>(Max!J134+Min!J134)/2</f>
        <v>52.5</v>
      </c>
      <c r="K134" s="1093">
        <f>(Max!K134+Min!K134)/2</f>
        <v>56.5</v>
      </c>
      <c r="L134" s="1093">
        <f>(Max!L134+Min!L134)/2</f>
        <v>42.5</v>
      </c>
      <c r="M134" s="1093">
        <f>(Max!M134+Min!M134)/2</f>
        <v>47.5</v>
      </c>
      <c r="N134" s="1093">
        <f>(Max!N134+Min!N134)/2</f>
        <v>54.5</v>
      </c>
      <c r="O134" s="1093">
        <f>(Max!O134+Min!O134)/2</f>
        <v>64</v>
      </c>
      <c r="P134" s="1093">
        <f>(Max!P134+Min!P134)/2</f>
        <v>66.5</v>
      </c>
      <c r="Q134" s="1093">
        <f>(Max!Q134+Min!Q134)/2</f>
        <v>61.5</v>
      </c>
      <c r="R134" s="1093">
        <f>(Max!R134+Min!R134)/2</f>
        <v>45</v>
      </c>
      <c r="S134" s="1093">
        <f>(Max!S134+Min!S134)/2</f>
        <v>38.5</v>
      </c>
      <c r="T134" s="1093">
        <f>(Max!T134+Min!T134)/2</f>
        <v>43.5</v>
      </c>
      <c r="U134" s="1093">
        <f>(Max!U134+Min!U134)/2</f>
        <v>59</v>
      </c>
      <c r="V134" s="1093">
        <f>(Max!V134+Min!V134)/2</f>
        <v>62.5</v>
      </c>
      <c r="W134" s="1093">
        <f>(Max!W134+Min!W134)/2</f>
        <v>60.5</v>
      </c>
      <c r="X134" s="1093">
        <f>(Max!X134+Min!X134)/2</f>
        <v>59.5</v>
      </c>
      <c r="Y134" s="1093">
        <f>(Max!Y134+Min!Y134)/2</f>
        <v>52</v>
      </c>
      <c r="Z134" s="1093">
        <f>(Max!Z134+Min!Z134)/2</f>
        <v>52</v>
      </c>
      <c r="AA134" s="1093">
        <f>(Max!AA134+Min!AA134)/2</f>
        <v>53.5</v>
      </c>
      <c r="AB134" s="1093">
        <f>(Max!AB134+Min!AB134)/2</f>
        <v>60.5</v>
      </c>
      <c r="AC134" s="1093">
        <f>(Max!AC134+Min!AC134)/2</f>
        <v>63.5</v>
      </c>
      <c r="AD134" s="1093">
        <f>(Max!AD134+Min!AD134)/2</f>
        <v>55</v>
      </c>
      <c r="AE134" s="1093">
        <f>(Max!AE134+Min!AE134)/2</f>
        <v>45.5</v>
      </c>
      <c r="AF134" s="1381"/>
      <c r="AG134" s="1078">
        <f t="shared" si="412"/>
        <v>1603.5</v>
      </c>
      <c r="AH134" s="58">
        <f>(Max!AG134+Min!AG134)/60</f>
        <v>53.45</v>
      </c>
      <c r="AI134" s="47">
        <f t="shared" si="575"/>
        <v>66.5</v>
      </c>
      <c r="AJ134" s="84">
        <f t="shared" si="576"/>
        <v>38.5</v>
      </c>
      <c r="AK134" s="1072">
        <v>2011</v>
      </c>
      <c r="AL134" s="23" t="str">
        <f t="shared" si="543"/>
        <v/>
      </c>
      <c r="AM134" s="23" t="str">
        <f t="shared" si="544"/>
        <v/>
      </c>
      <c r="AN134" s="23" t="str">
        <f t="shared" si="545"/>
        <v/>
      </c>
      <c r="AO134" s="23" t="str">
        <f t="shared" si="546"/>
        <v/>
      </c>
      <c r="AP134" s="23" t="str">
        <f t="shared" si="547"/>
        <v/>
      </c>
      <c r="AQ134" s="23" t="str">
        <f t="shared" si="548"/>
        <v/>
      </c>
      <c r="AR134" s="23" t="str">
        <f t="shared" si="549"/>
        <v/>
      </c>
      <c r="AS134" s="23" t="str">
        <f t="shared" si="550"/>
        <v/>
      </c>
      <c r="AT134" s="23" t="str">
        <f t="shared" si="551"/>
        <v/>
      </c>
      <c r="AU134" s="23" t="str">
        <f t="shared" si="552"/>
        <v/>
      </c>
      <c r="AV134" s="23" t="str">
        <f t="shared" si="553"/>
        <v/>
      </c>
      <c r="AW134" s="23" t="str">
        <f t="shared" si="554"/>
        <v/>
      </c>
      <c r="AX134" s="23" t="str">
        <f t="shared" si="555"/>
        <v/>
      </c>
      <c r="AY134" s="23" t="str">
        <f t="shared" si="556"/>
        <v/>
      </c>
      <c r="AZ134" s="23" t="str">
        <f t="shared" si="557"/>
        <v/>
      </c>
      <c r="BA134" s="23" t="str">
        <f t="shared" si="558"/>
        <v/>
      </c>
      <c r="BB134" s="23" t="str">
        <f t="shared" si="559"/>
        <v/>
      </c>
      <c r="BC134" s="23" t="str">
        <f t="shared" si="560"/>
        <v/>
      </c>
      <c r="BD134" s="23" t="str">
        <f t="shared" si="561"/>
        <v/>
      </c>
      <c r="BE134" s="23" t="str">
        <f t="shared" si="562"/>
        <v/>
      </c>
      <c r="BF134" s="23" t="str">
        <f t="shared" si="563"/>
        <v/>
      </c>
      <c r="BG134" s="23" t="str">
        <f t="shared" si="564"/>
        <v/>
      </c>
      <c r="BH134" s="23" t="str">
        <f t="shared" si="565"/>
        <v/>
      </c>
      <c r="BI134" s="23" t="str">
        <f t="shared" si="566"/>
        <v/>
      </c>
      <c r="BJ134" s="23" t="str">
        <f t="shared" si="567"/>
        <v/>
      </c>
      <c r="BK134" s="23" t="str">
        <f t="shared" si="568"/>
        <v/>
      </c>
      <c r="BL134" s="23" t="str">
        <f t="shared" si="569"/>
        <v/>
      </c>
      <c r="BM134" s="23" t="str">
        <f t="shared" si="570"/>
        <v/>
      </c>
      <c r="BN134" s="23" t="str">
        <f t="shared" si="571"/>
        <v/>
      </c>
      <c r="BO134" s="23" t="str">
        <f t="shared" si="572"/>
        <v/>
      </c>
      <c r="BP134" s="23">
        <f t="shared" si="573"/>
        <v>0</v>
      </c>
      <c r="BQ134" s="1072">
        <v>2011</v>
      </c>
      <c r="BR134" s="14" t="str">
        <f t="shared" si="511"/>
        <v/>
      </c>
      <c r="BS134" s="14" t="str">
        <f t="shared" si="511"/>
        <v/>
      </c>
      <c r="BT134" s="14" t="str">
        <f t="shared" si="511"/>
        <v/>
      </c>
      <c r="BU134" s="14" t="str">
        <f t="shared" si="511"/>
        <v/>
      </c>
      <c r="BV134" s="14" t="str">
        <f t="shared" si="511"/>
        <v/>
      </c>
      <c r="BW134" s="14" t="str">
        <f t="shared" si="511"/>
        <v/>
      </c>
      <c r="BX134" s="14" t="str">
        <f t="shared" si="511"/>
        <v/>
      </c>
      <c r="BY134" s="14" t="str">
        <f t="shared" si="511"/>
        <v/>
      </c>
      <c r="BZ134" s="14" t="str">
        <f t="shared" si="510"/>
        <v/>
      </c>
      <c r="CA134" s="14" t="str">
        <f t="shared" si="510"/>
        <v/>
      </c>
      <c r="CB134" s="14" t="str">
        <f t="shared" si="510"/>
        <v/>
      </c>
      <c r="CC134" s="14" t="str">
        <f t="shared" si="510"/>
        <v/>
      </c>
      <c r="CD134" s="14" t="str">
        <f t="shared" si="510"/>
        <v/>
      </c>
      <c r="CE134" s="14" t="str">
        <f t="shared" si="510"/>
        <v/>
      </c>
      <c r="CF134" s="14" t="str">
        <f t="shared" si="510"/>
        <v/>
      </c>
      <c r="CG134" s="14" t="str">
        <f t="shared" si="510"/>
        <v/>
      </c>
      <c r="CH134" s="14" t="str">
        <f t="shared" si="510"/>
        <v/>
      </c>
      <c r="CI134" s="14" t="str">
        <f t="shared" si="510"/>
        <v/>
      </c>
      <c r="CJ134" s="14" t="str">
        <f t="shared" si="574"/>
        <v/>
      </c>
      <c r="CK134" s="14" t="str">
        <f t="shared" si="574"/>
        <v/>
      </c>
      <c r="CL134" s="14" t="str">
        <f t="shared" si="574"/>
        <v/>
      </c>
      <c r="CM134" s="14" t="str">
        <f t="shared" si="574"/>
        <v/>
      </c>
      <c r="CN134" s="14" t="str">
        <f t="shared" si="574"/>
        <v/>
      </c>
      <c r="CO134" s="14" t="str">
        <f t="shared" si="574"/>
        <v/>
      </c>
      <c r="CP134" s="14" t="str">
        <f t="shared" si="574"/>
        <v/>
      </c>
      <c r="CQ134" s="14" t="str">
        <f t="shared" si="574"/>
        <v/>
      </c>
      <c r="CR134" s="14" t="str">
        <f t="shared" si="574"/>
        <v/>
      </c>
      <c r="CS134" s="14" t="str">
        <f t="shared" si="512"/>
        <v/>
      </c>
      <c r="CT134" s="14" t="str">
        <f t="shared" si="512"/>
        <v/>
      </c>
      <c r="CU134" s="14" t="str">
        <f t="shared" si="512"/>
        <v/>
      </c>
      <c r="CV134" s="1072">
        <v>2011</v>
      </c>
      <c r="CW134" s="14" t="str">
        <f t="shared" si="513"/>
        <v/>
      </c>
      <c r="CX134" s="14" t="str">
        <f t="shared" si="514"/>
        <v/>
      </c>
      <c r="CY134" s="14" t="str">
        <f t="shared" si="515"/>
        <v/>
      </c>
      <c r="CZ134" s="14" t="str">
        <f t="shared" si="516"/>
        <v/>
      </c>
      <c r="DA134" s="14" t="str">
        <f t="shared" si="517"/>
        <v/>
      </c>
      <c r="DB134" s="14" t="str">
        <f t="shared" si="518"/>
        <v/>
      </c>
      <c r="DC134" s="14" t="str">
        <f t="shared" si="519"/>
        <v/>
      </c>
      <c r="DD134" s="14" t="str">
        <f t="shared" si="520"/>
        <v/>
      </c>
      <c r="DE134" s="14" t="str">
        <f t="shared" si="521"/>
        <v/>
      </c>
      <c r="DF134" s="14" t="str">
        <f t="shared" si="522"/>
        <v/>
      </c>
      <c r="DG134" s="14" t="str">
        <f t="shared" si="523"/>
        <v/>
      </c>
      <c r="DH134" s="14" t="str">
        <f t="shared" si="524"/>
        <v/>
      </c>
      <c r="DI134" s="14" t="str">
        <f t="shared" si="525"/>
        <v/>
      </c>
      <c r="DJ134" s="14" t="str">
        <f t="shared" si="526"/>
        <v/>
      </c>
      <c r="DK134" s="14" t="str">
        <f t="shared" si="527"/>
        <v/>
      </c>
      <c r="DL134" s="14" t="str">
        <f t="shared" si="528"/>
        <v/>
      </c>
      <c r="DM134" s="14" t="str">
        <f t="shared" si="529"/>
        <v/>
      </c>
      <c r="DN134" s="14" t="str">
        <f t="shared" si="530"/>
        <v/>
      </c>
      <c r="DO134" s="14" t="str">
        <f t="shared" si="531"/>
        <v/>
      </c>
      <c r="DP134" s="14" t="str">
        <f t="shared" si="532"/>
        <v/>
      </c>
      <c r="DQ134" s="14" t="str">
        <f t="shared" si="533"/>
        <v/>
      </c>
      <c r="DR134" s="14" t="str">
        <f t="shared" si="534"/>
        <v/>
      </c>
      <c r="DS134" s="14" t="str">
        <f t="shared" si="535"/>
        <v/>
      </c>
      <c r="DT134" s="14" t="str">
        <f t="shared" si="536"/>
        <v/>
      </c>
      <c r="DU134" s="14" t="str">
        <f t="shared" si="537"/>
        <v/>
      </c>
      <c r="DV134" s="14" t="str">
        <f t="shared" si="538"/>
        <v/>
      </c>
      <c r="DW134" s="14" t="str">
        <f t="shared" si="539"/>
        <v/>
      </c>
      <c r="DX134" s="14" t="str">
        <f t="shared" si="540"/>
        <v/>
      </c>
      <c r="DY134" s="14" t="str">
        <f t="shared" si="541"/>
        <v/>
      </c>
      <c r="DZ134" s="14" t="str">
        <f t="shared" si="542"/>
        <v/>
      </c>
      <c r="EA134" s="1072">
        <v>2011</v>
      </c>
      <c r="EB134" s="23" t="str">
        <f t="shared" si="577"/>
        <v/>
      </c>
      <c r="EC134" s="23" t="str">
        <f t="shared" si="578"/>
        <v/>
      </c>
      <c r="ED134" s="23" t="str">
        <f t="shared" si="579"/>
        <v/>
      </c>
      <c r="EE134" s="23" t="str">
        <f t="shared" si="580"/>
        <v/>
      </c>
      <c r="EF134" s="23" t="str">
        <f t="shared" si="581"/>
        <v/>
      </c>
      <c r="EG134" s="23" t="str">
        <f t="shared" si="582"/>
        <v/>
      </c>
      <c r="EH134" s="23" t="str">
        <f t="shared" si="583"/>
        <v/>
      </c>
      <c r="EI134" s="23" t="str">
        <f t="shared" si="584"/>
        <v/>
      </c>
      <c r="EJ134" s="23" t="str">
        <f t="shared" si="585"/>
        <v/>
      </c>
      <c r="EK134" s="23" t="str">
        <f t="shared" si="586"/>
        <v/>
      </c>
      <c r="EL134" s="23" t="str">
        <f t="shared" si="587"/>
        <v/>
      </c>
      <c r="EM134" s="23" t="str">
        <f t="shared" si="588"/>
        <v/>
      </c>
      <c r="EN134" s="23" t="str">
        <f t="shared" si="589"/>
        <v/>
      </c>
      <c r="EO134" s="23" t="str">
        <f t="shared" si="590"/>
        <v/>
      </c>
      <c r="EP134" s="23" t="str">
        <f t="shared" si="591"/>
        <v/>
      </c>
      <c r="EQ134" s="23" t="str">
        <f t="shared" si="592"/>
        <v/>
      </c>
      <c r="ER134" s="23" t="str">
        <f t="shared" si="593"/>
        <v/>
      </c>
      <c r="ES134" s="23" t="str">
        <f t="shared" si="594"/>
        <v/>
      </c>
      <c r="ET134" s="23" t="str">
        <f t="shared" si="595"/>
        <v/>
      </c>
      <c r="EU134" s="23" t="str">
        <f t="shared" si="596"/>
        <v/>
      </c>
      <c r="EV134" s="23" t="str">
        <f t="shared" si="597"/>
        <v/>
      </c>
      <c r="EW134" s="23" t="str">
        <f t="shared" si="598"/>
        <v/>
      </c>
      <c r="EX134" s="23" t="str">
        <f t="shared" si="599"/>
        <v/>
      </c>
      <c r="EY134" s="23" t="str">
        <f t="shared" si="600"/>
        <v/>
      </c>
      <c r="EZ134" s="23" t="str">
        <f t="shared" si="601"/>
        <v/>
      </c>
      <c r="FA134" s="23" t="str">
        <f t="shared" si="602"/>
        <v/>
      </c>
      <c r="FB134" s="23" t="str">
        <f t="shared" si="603"/>
        <v/>
      </c>
      <c r="FC134" s="23" t="str">
        <f t="shared" si="604"/>
        <v/>
      </c>
      <c r="FD134" s="23" t="str">
        <f t="shared" si="605"/>
        <v/>
      </c>
      <c r="FE134" s="23" t="str">
        <f t="shared" si="606"/>
        <v/>
      </c>
      <c r="FF134" s="23">
        <f t="shared" si="607"/>
        <v>0</v>
      </c>
      <c r="FG134" s="1072">
        <v>2011</v>
      </c>
      <c r="FH134" s="14" t="str">
        <f t="shared" si="608"/>
        <v/>
      </c>
      <c r="FI134" s="14" t="str">
        <f t="shared" si="609"/>
        <v/>
      </c>
      <c r="FJ134" s="14" t="str">
        <f t="shared" si="610"/>
        <v/>
      </c>
      <c r="FK134" s="14" t="str">
        <f t="shared" si="611"/>
        <v/>
      </c>
      <c r="FL134" s="14" t="str">
        <f t="shared" si="612"/>
        <v/>
      </c>
      <c r="FM134" s="14"/>
      <c r="FN134" s="14" t="str">
        <f t="shared" si="613"/>
        <v/>
      </c>
      <c r="FO134" s="14" t="str">
        <f t="shared" si="614"/>
        <v/>
      </c>
      <c r="FP134" s="14" t="str">
        <f t="shared" si="615"/>
        <v/>
      </c>
      <c r="FQ134" s="14" t="str">
        <f t="shared" si="616"/>
        <v/>
      </c>
      <c r="FR134" s="14" t="str">
        <f t="shared" si="617"/>
        <v/>
      </c>
      <c r="FS134" s="14" t="str">
        <f t="shared" si="618"/>
        <v/>
      </c>
      <c r="FT134" s="14" t="str">
        <f t="shared" si="619"/>
        <v/>
      </c>
      <c r="FU134" s="14" t="str">
        <f t="shared" si="620"/>
        <v/>
      </c>
      <c r="FV134" s="14"/>
      <c r="FW134" s="14"/>
      <c r="FX134" s="14"/>
      <c r="FY134" s="14"/>
      <c r="FZ134" s="14"/>
      <c r="GA134" s="14"/>
      <c r="GB134" s="14" t="str">
        <f t="shared" si="621"/>
        <v/>
      </c>
      <c r="GC134" s="14" t="str">
        <f t="shared" si="622"/>
        <v/>
      </c>
      <c r="GD134" s="14" t="str">
        <f t="shared" si="623"/>
        <v/>
      </c>
      <c r="GE134" s="14" t="str">
        <f t="shared" si="624"/>
        <v/>
      </c>
      <c r="GF134" s="14" t="str">
        <f t="shared" si="625"/>
        <v/>
      </c>
      <c r="GG134" s="14" t="str">
        <f t="shared" si="626"/>
        <v/>
      </c>
      <c r="GH134" s="14" t="str">
        <f t="shared" si="627"/>
        <v/>
      </c>
      <c r="GI134" s="14" t="str">
        <f t="shared" si="628"/>
        <v/>
      </c>
      <c r="GJ134" s="14" t="str">
        <f t="shared" si="629"/>
        <v/>
      </c>
      <c r="GK134" s="14" t="str">
        <f t="shared" si="630"/>
        <v/>
      </c>
      <c r="GL134" s="1072">
        <v>2011</v>
      </c>
    </row>
    <row r="135" spans="1:194">
      <c r="A135" s="656">
        <v>2012</v>
      </c>
      <c r="B135" s="1093">
        <f>(Max!B135+Min!B135)/2</f>
        <v>51</v>
      </c>
      <c r="C135" s="1093">
        <f>(Max!C135+Min!C135)/2</f>
        <v>47.5</v>
      </c>
      <c r="D135" s="1093">
        <f>(Max!D135+Min!D135)/2</f>
        <v>43.5</v>
      </c>
      <c r="E135" s="1093">
        <f>(Max!E135+Min!E135)/2</f>
        <v>47.5</v>
      </c>
      <c r="F135" s="1093">
        <f>(Max!F135+Min!F135)/2</f>
        <v>42</v>
      </c>
      <c r="G135" s="1093">
        <f>(Max!G135+Min!G135)/2</f>
        <v>38.5</v>
      </c>
      <c r="H135" s="1093">
        <f>(Max!H135+Min!H135)/2</f>
        <v>43</v>
      </c>
      <c r="I135" s="1093">
        <f>(Max!I135+Min!I135)/2</f>
        <v>50.5</v>
      </c>
      <c r="J135" s="1093">
        <f>(Max!J135+Min!J135)/2</f>
        <v>46</v>
      </c>
      <c r="K135" s="1093">
        <f>(Max!K135+Min!K135)/2</f>
        <v>53</v>
      </c>
      <c r="L135" s="1093">
        <f>(Max!L135+Min!L135)/2</f>
        <v>58</v>
      </c>
      <c r="M135" s="1093">
        <f>(Max!M135+Min!M135)/2</f>
        <v>60.5</v>
      </c>
      <c r="N135" s="1093">
        <f>(Max!N135+Min!N135)/2</f>
        <v>51</v>
      </c>
      <c r="O135" s="1093">
        <f>(Max!O135+Min!O135)/2</f>
        <v>41.5</v>
      </c>
      <c r="P135" s="1093">
        <f>(Max!P135+Min!P135)/2</f>
        <v>42</v>
      </c>
      <c r="Q135" s="1093">
        <f>(Max!Q135+Min!Q135)/2</f>
        <v>45</v>
      </c>
      <c r="R135" s="1093">
        <f>(Max!R135+Min!R135)/2</f>
        <v>44</v>
      </c>
      <c r="S135" s="1093">
        <f>(Max!S135+Min!S135)/2</f>
        <v>50.5</v>
      </c>
      <c r="T135" s="1093">
        <f>(Max!T135+Min!T135)/2</f>
        <v>50</v>
      </c>
      <c r="U135" s="1093">
        <f>(Max!U135+Min!U135)/2</f>
        <v>50.5</v>
      </c>
      <c r="V135" s="1093">
        <f>(Max!V135+Min!V135)/2</f>
        <v>47.5</v>
      </c>
      <c r="W135" s="1093">
        <f>(Max!W135+Min!W135)/2</f>
        <v>47</v>
      </c>
      <c r="X135" s="1093">
        <f>(Max!X135+Min!X135)/2</f>
        <v>49</v>
      </c>
      <c r="Y135" s="1093">
        <f>(Max!Y135+Min!Y135)/2</f>
        <v>43.5</v>
      </c>
      <c r="Z135" s="1093">
        <f>(Max!Z135+Min!Z135)/2</f>
        <v>37.5</v>
      </c>
      <c r="AA135" s="1093">
        <f>(Max!AA135+Min!AA135)/2</f>
        <v>48.5</v>
      </c>
      <c r="AB135" s="1093">
        <f>(Max!AB135+Min!AB135)/2</f>
        <v>41</v>
      </c>
      <c r="AC135" s="1093">
        <f>(Max!AC135+Min!AC135)/2</f>
        <v>39</v>
      </c>
      <c r="AD135" s="1093">
        <f>(Max!AD135+Min!AD135)/2</f>
        <v>38</v>
      </c>
      <c r="AE135" s="1093">
        <f>(Max!AE135+Min!AE135)/2</f>
        <v>43.5</v>
      </c>
      <c r="AF135" s="1381"/>
      <c r="AG135" s="1078">
        <f t="shared" si="412"/>
        <v>1390</v>
      </c>
      <c r="AH135" s="58">
        <f>(Max!AG135+Min!AG135)/60</f>
        <v>46.333333333333336</v>
      </c>
      <c r="AI135" s="47">
        <f t="shared" si="575"/>
        <v>60.5</v>
      </c>
      <c r="AJ135" s="84">
        <f t="shared" si="576"/>
        <v>37.5</v>
      </c>
      <c r="AK135" s="1072">
        <v>2012</v>
      </c>
      <c r="AL135" s="23" t="str">
        <f t="shared" si="543"/>
        <v/>
      </c>
      <c r="AM135" s="23" t="str">
        <f t="shared" si="544"/>
        <v/>
      </c>
      <c r="AN135" s="23" t="str">
        <f t="shared" si="545"/>
        <v/>
      </c>
      <c r="AO135" s="23" t="str">
        <f t="shared" si="546"/>
        <v/>
      </c>
      <c r="AP135" s="23" t="str">
        <f t="shared" si="547"/>
        <v/>
      </c>
      <c r="AQ135" s="23" t="str">
        <f t="shared" si="548"/>
        <v/>
      </c>
      <c r="AR135" s="23" t="str">
        <f t="shared" si="549"/>
        <v/>
      </c>
      <c r="AS135" s="23" t="str">
        <f t="shared" si="550"/>
        <v/>
      </c>
      <c r="AT135" s="23" t="str">
        <f t="shared" si="551"/>
        <v/>
      </c>
      <c r="AU135" s="23" t="str">
        <f t="shared" si="552"/>
        <v/>
      </c>
      <c r="AV135" s="23" t="str">
        <f t="shared" si="553"/>
        <v/>
      </c>
      <c r="AW135" s="23" t="str">
        <f t="shared" si="554"/>
        <v/>
      </c>
      <c r="AX135" s="23" t="str">
        <f t="shared" si="555"/>
        <v/>
      </c>
      <c r="AY135" s="23" t="str">
        <f t="shared" si="556"/>
        <v/>
      </c>
      <c r="AZ135" s="23" t="str">
        <f t="shared" si="557"/>
        <v/>
      </c>
      <c r="BA135" s="23" t="str">
        <f t="shared" si="558"/>
        <v/>
      </c>
      <c r="BB135" s="23" t="str">
        <f t="shared" si="559"/>
        <v/>
      </c>
      <c r="BC135" s="23" t="str">
        <f t="shared" si="560"/>
        <v/>
      </c>
      <c r="BD135" s="23" t="str">
        <f t="shared" si="561"/>
        <v/>
      </c>
      <c r="BE135" s="23" t="str">
        <f t="shared" si="562"/>
        <v/>
      </c>
      <c r="BF135" s="23" t="str">
        <f t="shared" si="563"/>
        <v/>
      </c>
      <c r="BG135" s="23" t="str">
        <f t="shared" si="564"/>
        <v/>
      </c>
      <c r="BH135" s="23" t="str">
        <f t="shared" si="565"/>
        <v/>
      </c>
      <c r="BI135" s="23" t="str">
        <f t="shared" si="566"/>
        <v/>
      </c>
      <c r="BJ135" s="23" t="str">
        <f t="shared" si="567"/>
        <v/>
      </c>
      <c r="BK135" s="23" t="str">
        <f t="shared" si="568"/>
        <v/>
      </c>
      <c r="BL135" s="23" t="str">
        <f t="shared" si="569"/>
        <v/>
      </c>
      <c r="BM135" s="23" t="str">
        <f t="shared" si="570"/>
        <v/>
      </c>
      <c r="BN135" s="23" t="str">
        <f t="shared" si="571"/>
        <v/>
      </c>
      <c r="BO135" s="23" t="str">
        <f t="shared" si="572"/>
        <v/>
      </c>
      <c r="BP135" s="23">
        <f t="shared" si="573"/>
        <v>0</v>
      </c>
      <c r="BQ135" s="1072">
        <v>2012</v>
      </c>
      <c r="BR135" s="14" t="str">
        <f t="shared" ref="BR135:BR153" si="631">IF(AL135=1,$A135,"")</f>
        <v/>
      </c>
      <c r="BS135" s="14" t="str">
        <f t="shared" ref="BS135:BS153" si="632">IF(AM135=1,$A135,"")</f>
        <v/>
      </c>
      <c r="BT135" s="14" t="str">
        <f t="shared" ref="BT135:BT153" si="633">IF(AN135=1,$A135,"")</f>
        <v/>
      </c>
      <c r="BU135" s="14" t="str">
        <f t="shared" ref="BU135:BU153" si="634">IF(AO135=1,$A135,"")</f>
        <v/>
      </c>
      <c r="BV135" s="14" t="str">
        <f t="shared" ref="BV135:BV153" si="635">IF(AP135=1,$A135,"")</f>
        <v/>
      </c>
      <c r="BW135" s="14" t="str">
        <f t="shared" ref="BW135:BW153" si="636">IF(AQ135=1,$A135,"")</f>
        <v/>
      </c>
      <c r="BX135" s="14" t="str">
        <f t="shared" ref="BX135:BX153" si="637">IF(AR135=1,$A135,"")</f>
        <v/>
      </c>
      <c r="BY135" s="14" t="str">
        <f t="shared" ref="BY135:BY153" si="638">IF(AS135=1,$A135,"")</f>
        <v/>
      </c>
      <c r="BZ135" s="14" t="str">
        <f t="shared" ref="BZ135:BZ153" si="639">IF(AT135=1,$A135,"")</f>
        <v/>
      </c>
      <c r="CA135" s="14" t="str">
        <f t="shared" ref="CA135:CA153" si="640">IF(AU135=1,$A135,"")</f>
        <v/>
      </c>
      <c r="CB135" s="14" t="str">
        <f t="shared" ref="CB135:CB153" si="641">IF(AV135=1,$A135,"")</f>
        <v/>
      </c>
      <c r="CC135" s="14" t="str">
        <f t="shared" ref="CC135:CC153" si="642">IF(AW135=1,$A135,"")</f>
        <v/>
      </c>
      <c r="CD135" s="14" t="str">
        <f t="shared" ref="CD135:CD153" si="643">IF(AX135=1,$A135,"")</f>
        <v/>
      </c>
      <c r="CE135" s="14" t="str">
        <f t="shared" ref="CE135:CE153" si="644">IF(AY135=1,$A135,"")</f>
        <v/>
      </c>
      <c r="CF135" s="14" t="str">
        <f t="shared" ref="CF135:CF153" si="645">IF(AZ135=1,$A135,"")</f>
        <v/>
      </c>
      <c r="CG135" s="14" t="str">
        <f t="shared" ref="CG135:CG153" si="646">IF(BA135=1,$A135,"")</f>
        <v/>
      </c>
      <c r="CH135" s="14" t="str">
        <f t="shared" ref="CH135:CH153" si="647">IF(BB135=1,$A135,"")</f>
        <v/>
      </c>
      <c r="CI135" s="14" t="str">
        <f t="shared" ref="CI135:CI153" si="648">IF(BC135=1,$A135,"")</f>
        <v/>
      </c>
      <c r="CJ135" s="14" t="str">
        <f t="shared" ref="CJ135:CJ153" si="649">IF(BD135=1,$A135,"")</f>
        <v/>
      </c>
      <c r="CK135" s="14" t="str">
        <f t="shared" ref="CK135:CK153" si="650">IF(BE135=1,$A135,"")</f>
        <v/>
      </c>
      <c r="CL135" s="14" t="str">
        <f t="shared" ref="CL135:CL153" si="651">IF(BF135=1,$A135,"")</f>
        <v/>
      </c>
      <c r="CM135" s="14" t="str">
        <f t="shared" ref="CM135:CM153" si="652">IF(BG135=1,$A135,"")</f>
        <v/>
      </c>
      <c r="CN135" s="14" t="str">
        <f t="shared" ref="CN135:CN153" si="653">IF(BH135=1,$A135,"")</f>
        <v/>
      </c>
      <c r="CO135" s="14" t="str">
        <f t="shared" ref="CO135:CO153" si="654">IF(BI135=1,$A135,"")</f>
        <v/>
      </c>
      <c r="CP135" s="14" t="str">
        <f t="shared" ref="CP135:CP153" si="655">IF(BJ135=1,$A135,"")</f>
        <v/>
      </c>
      <c r="CQ135" s="14" t="str">
        <f t="shared" ref="CQ135:CQ153" si="656">IF(BK135=1,$A135,"")</f>
        <v/>
      </c>
      <c r="CR135" s="14" t="str">
        <f t="shared" ref="CR135:CR153" si="657">IF(BL135=1,$A135,"")</f>
        <v/>
      </c>
      <c r="CS135" s="14" t="str">
        <f t="shared" ref="CS135:CS153" si="658">IF(BM135=1,$A135,"")</f>
        <v/>
      </c>
      <c r="CT135" s="14" t="str">
        <f t="shared" ref="CT135:CT153" si="659">IF(BN135=1,$A135,"")</f>
        <v/>
      </c>
      <c r="CU135" s="14" t="str">
        <f t="shared" ref="CU135:CU153" si="660">IF(BO135=1,$A135,"")</f>
        <v/>
      </c>
      <c r="CV135" s="1072">
        <v>2012</v>
      </c>
      <c r="CW135" s="14" t="str">
        <f t="shared" si="513"/>
        <v/>
      </c>
      <c r="CX135" s="14" t="str">
        <f t="shared" si="514"/>
        <v/>
      </c>
      <c r="CY135" s="14" t="str">
        <f t="shared" si="515"/>
        <v/>
      </c>
      <c r="CZ135" s="14" t="str">
        <f t="shared" si="516"/>
        <v/>
      </c>
      <c r="DA135" s="14" t="str">
        <f t="shared" si="517"/>
        <v/>
      </c>
      <c r="DB135" s="14" t="str">
        <f t="shared" si="518"/>
        <v/>
      </c>
      <c r="DC135" s="14" t="str">
        <f t="shared" si="519"/>
        <v/>
      </c>
      <c r="DD135" s="14" t="str">
        <f t="shared" si="520"/>
        <v/>
      </c>
      <c r="DE135" s="14" t="str">
        <f t="shared" si="521"/>
        <v/>
      </c>
      <c r="DF135" s="14" t="str">
        <f t="shared" si="522"/>
        <v/>
      </c>
      <c r="DG135" s="14" t="str">
        <f t="shared" si="523"/>
        <v/>
      </c>
      <c r="DH135" s="14" t="str">
        <f t="shared" si="524"/>
        <v/>
      </c>
      <c r="DI135" s="14" t="str">
        <f t="shared" si="525"/>
        <v/>
      </c>
      <c r="DJ135" s="14" t="str">
        <f t="shared" si="526"/>
        <v/>
      </c>
      <c r="DK135" s="14" t="str">
        <f t="shared" si="527"/>
        <v/>
      </c>
      <c r="DL135" s="14" t="str">
        <f t="shared" si="528"/>
        <v/>
      </c>
      <c r="DM135" s="14" t="str">
        <f t="shared" si="529"/>
        <v/>
      </c>
      <c r="DN135" s="14" t="str">
        <f t="shared" si="530"/>
        <v/>
      </c>
      <c r="DO135" s="14" t="str">
        <f t="shared" si="531"/>
        <v/>
      </c>
      <c r="DP135" s="14" t="str">
        <f t="shared" si="532"/>
        <v/>
      </c>
      <c r="DQ135" s="14" t="str">
        <f t="shared" si="533"/>
        <v/>
      </c>
      <c r="DR135" s="14" t="str">
        <f t="shared" si="534"/>
        <v/>
      </c>
      <c r="DS135" s="14" t="str">
        <f t="shared" si="535"/>
        <v/>
      </c>
      <c r="DT135" s="14" t="str">
        <f t="shared" si="536"/>
        <v/>
      </c>
      <c r="DU135" s="14" t="str">
        <f t="shared" si="537"/>
        <v/>
      </c>
      <c r="DV135" s="14" t="str">
        <f t="shared" si="538"/>
        <v/>
      </c>
      <c r="DW135" s="14" t="str">
        <f t="shared" si="539"/>
        <v/>
      </c>
      <c r="DX135" s="14" t="str">
        <f t="shared" si="540"/>
        <v/>
      </c>
      <c r="DY135" s="14" t="str">
        <f t="shared" si="541"/>
        <v/>
      </c>
      <c r="DZ135" s="14" t="str">
        <f t="shared" si="542"/>
        <v/>
      </c>
      <c r="EA135" s="1072">
        <v>2012</v>
      </c>
      <c r="EB135" s="23" t="str">
        <f t="shared" si="577"/>
        <v/>
      </c>
      <c r="EC135" s="23" t="str">
        <f t="shared" si="578"/>
        <v/>
      </c>
      <c r="ED135" s="23" t="str">
        <f t="shared" si="579"/>
        <v/>
      </c>
      <c r="EE135" s="23" t="str">
        <f t="shared" si="580"/>
        <v/>
      </c>
      <c r="EF135" s="23" t="str">
        <f t="shared" si="581"/>
        <v/>
      </c>
      <c r="EG135" s="23" t="str">
        <f t="shared" si="582"/>
        <v/>
      </c>
      <c r="EH135" s="23" t="str">
        <f t="shared" si="583"/>
        <v/>
      </c>
      <c r="EI135" s="23" t="str">
        <f t="shared" si="584"/>
        <v/>
      </c>
      <c r="EJ135" s="23" t="str">
        <f t="shared" si="585"/>
        <v/>
      </c>
      <c r="EK135" s="23" t="str">
        <f t="shared" si="586"/>
        <v/>
      </c>
      <c r="EL135" s="23" t="str">
        <f t="shared" si="587"/>
        <v/>
      </c>
      <c r="EM135" s="23" t="str">
        <f t="shared" si="588"/>
        <v/>
      </c>
      <c r="EN135" s="23" t="str">
        <f t="shared" si="589"/>
        <v/>
      </c>
      <c r="EO135" s="23" t="str">
        <f t="shared" si="590"/>
        <v/>
      </c>
      <c r="EP135" s="23" t="str">
        <f t="shared" si="591"/>
        <v/>
      </c>
      <c r="EQ135" s="23" t="str">
        <f t="shared" si="592"/>
        <v/>
      </c>
      <c r="ER135" s="23" t="str">
        <f t="shared" si="593"/>
        <v/>
      </c>
      <c r="ES135" s="23" t="str">
        <f t="shared" si="594"/>
        <v/>
      </c>
      <c r="ET135" s="23" t="str">
        <f t="shared" si="595"/>
        <v/>
      </c>
      <c r="EU135" s="23" t="str">
        <f t="shared" si="596"/>
        <v/>
      </c>
      <c r="EV135" s="23" t="str">
        <f t="shared" si="597"/>
        <v/>
      </c>
      <c r="EW135" s="23" t="str">
        <f t="shared" si="598"/>
        <v/>
      </c>
      <c r="EX135" s="23" t="str">
        <f t="shared" si="599"/>
        <v/>
      </c>
      <c r="EY135" s="23" t="str">
        <f t="shared" si="600"/>
        <v/>
      </c>
      <c r="EZ135" s="23" t="str">
        <f t="shared" si="601"/>
        <v/>
      </c>
      <c r="FA135" s="23" t="str">
        <f t="shared" si="602"/>
        <v/>
      </c>
      <c r="FB135" s="23" t="str">
        <f t="shared" si="603"/>
        <v/>
      </c>
      <c r="FC135" s="23" t="str">
        <f t="shared" si="604"/>
        <v/>
      </c>
      <c r="FD135" s="23" t="str">
        <f t="shared" si="605"/>
        <v/>
      </c>
      <c r="FE135" s="23" t="str">
        <f t="shared" si="606"/>
        <v/>
      </c>
      <c r="FF135" s="23">
        <f t="shared" si="607"/>
        <v>0</v>
      </c>
      <c r="FG135" s="1072">
        <v>2012</v>
      </c>
      <c r="FH135" s="14" t="str">
        <f t="shared" si="608"/>
        <v/>
      </c>
      <c r="FI135" s="14" t="str">
        <f t="shared" si="609"/>
        <v/>
      </c>
      <c r="FJ135" s="14" t="str">
        <f t="shared" si="610"/>
        <v/>
      </c>
      <c r="FK135" s="14" t="str">
        <f t="shared" si="611"/>
        <v/>
      </c>
      <c r="FL135" s="14" t="str">
        <f t="shared" si="612"/>
        <v/>
      </c>
      <c r="FM135" s="14"/>
      <c r="FN135" s="14" t="str">
        <f t="shared" si="613"/>
        <v/>
      </c>
      <c r="FO135" s="14" t="str">
        <f t="shared" si="614"/>
        <v/>
      </c>
      <c r="FP135" s="14" t="str">
        <f t="shared" si="615"/>
        <v/>
      </c>
      <c r="FQ135" s="14" t="str">
        <f t="shared" si="616"/>
        <v/>
      </c>
      <c r="FR135" s="14" t="str">
        <f t="shared" si="617"/>
        <v/>
      </c>
      <c r="FS135" s="14" t="str">
        <f t="shared" si="618"/>
        <v/>
      </c>
      <c r="FT135" s="14" t="str">
        <f t="shared" si="619"/>
        <v/>
      </c>
      <c r="FU135" s="14" t="str">
        <f t="shared" si="620"/>
        <v/>
      </c>
      <c r="FV135" s="14"/>
      <c r="FW135" s="14"/>
      <c r="FX135" s="14"/>
      <c r="FY135" s="14"/>
      <c r="FZ135" s="14"/>
      <c r="GA135" s="14"/>
      <c r="GB135" s="14" t="str">
        <f t="shared" si="621"/>
        <v/>
      </c>
      <c r="GC135" s="14" t="str">
        <f t="shared" si="622"/>
        <v/>
      </c>
      <c r="GD135" s="14" t="str">
        <f t="shared" si="623"/>
        <v/>
      </c>
      <c r="GE135" s="14" t="str">
        <f t="shared" si="624"/>
        <v/>
      </c>
      <c r="GF135" s="14" t="str">
        <f t="shared" si="625"/>
        <v/>
      </c>
      <c r="GG135" s="14" t="str">
        <f t="shared" si="626"/>
        <v/>
      </c>
      <c r="GH135" s="14" t="str">
        <f t="shared" si="627"/>
        <v/>
      </c>
      <c r="GI135" s="14" t="str">
        <f t="shared" si="628"/>
        <v/>
      </c>
      <c r="GJ135" s="14" t="str">
        <f t="shared" si="629"/>
        <v/>
      </c>
      <c r="GK135" s="14" t="str">
        <f t="shared" si="630"/>
        <v/>
      </c>
      <c r="GL135" s="1072">
        <v>2012</v>
      </c>
    </row>
    <row r="136" spans="1:194">
      <c r="A136" s="656">
        <v>2013</v>
      </c>
      <c r="B136" s="1093">
        <f>(Max!B136+Min!B136)/2</f>
        <v>71.5</v>
      </c>
      <c r="C136" s="1093">
        <f>(Max!C136+Min!C136)/2</f>
        <v>65.5</v>
      </c>
      <c r="D136" s="1093">
        <f>(Max!D136+Min!D136)/2</f>
        <v>53.5</v>
      </c>
      <c r="E136" s="1093">
        <f>(Max!E136+Min!E136)/2</f>
        <v>44.5</v>
      </c>
      <c r="F136" s="1093">
        <f>(Max!F136+Min!F136)/2</f>
        <v>51</v>
      </c>
      <c r="G136" s="1093">
        <f>(Max!G136+Min!G136)/2</f>
        <v>60</v>
      </c>
      <c r="H136" s="1093">
        <f>(Max!H136+Min!H136)/2</f>
        <v>57.5</v>
      </c>
      <c r="I136" s="1093">
        <f>(Max!I136+Min!I136)/2</f>
        <v>46.5</v>
      </c>
      <c r="J136" s="1093">
        <f>(Max!J136+Min!J136)/2</f>
        <v>46</v>
      </c>
      <c r="K136" s="1093">
        <f>(Max!K136+Min!K136)/2</f>
        <v>56</v>
      </c>
      <c r="L136" s="1093">
        <f>(Max!L136+Min!L136)/2</f>
        <v>45</v>
      </c>
      <c r="M136" s="1093">
        <f>(Max!M136+Min!M136)/2</f>
        <v>44</v>
      </c>
      <c r="N136" s="1093">
        <f>(Max!N136+Min!N136)/2</f>
        <v>37.5</v>
      </c>
      <c r="O136" s="1093">
        <f>(Max!O136+Min!O136)/2</f>
        <v>43.5</v>
      </c>
      <c r="P136" s="1093">
        <f>(Max!P136+Min!P136)/2</f>
        <v>46.5</v>
      </c>
      <c r="Q136" s="1093">
        <f>(Max!Q136+Min!Q136)/2</f>
        <v>55</v>
      </c>
      <c r="R136" s="1093">
        <f>(Max!R136+Min!R136)/2</f>
        <v>59.5</v>
      </c>
      <c r="S136" s="1093">
        <f>(Max!S136+Min!S136)/2</f>
        <v>63</v>
      </c>
      <c r="T136" s="1093">
        <f>(Max!T136+Min!T136)/2</f>
        <v>47</v>
      </c>
      <c r="U136" s="1093">
        <f>(Max!U136+Min!U136)/2</f>
        <v>43.5</v>
      </c>
      <c r="V136" s="1093">
        <f>(Max!V136+Min!V136)/2</f>
        <v>49.5</v>
      </c>
      <c r="W136" s="1093">
        <f>(Max!W136+Min!W136)/2</f>
        <v>60</v>
      </c>
      <c r="X136" s="1093">
        <f>(Max!X136+Min!X136)/2</f>
        <v>52</v>
      </c>
      <c r="Y136" s="1093">
        <f>(Max!Y136+Min!Y136)/2</f>
        <v>33</v>
      </c>
      <c r="Z136" s="1093">
        <f>(Max!Z136+Min!Z136)/2</f>
        <v>29</v>
      </c>
      <c r="AA136" s="1093">
        <f>(Max!AA136+Min!AA136)/2</f>
        <v>49.5</v>
      </c>
      <c r="AB136" s="1093">
        <f>(Max!AB136+Min!AB136)/2</f>
        <v>42.5</v>
      </c>
      <c r="AC136" s="1093">
        <f>(Max!AC136+Min!AC136)/2</f>
        <v>34.5</v>
      </c>
      <c r="AD136" s="1093">
        <f>(Max!AD136+Min!AD136)/2</f>
        <v>37</v>
      </c>
      <c r="AE136" s="1093">
        <f>(Max!AE136+Min!AE136)/2</f>
        <v>36.5</v>
      </c>
      <c r="AF136" s="1381"/>
      <c r="AG136" s="1078">
        <f t="shared" si="412"/>
        <v>1460</v>
      </c>
      <c r="AH136" s="58">
        <f>(Max!AG136+Min!AG136)/60</f>
        <v>48.666666666666664</v>
      </c>
      <c r="AI136" s="47">
        <f t="shared" si="575"/>
        <v>71.5</v>
      </c>
      <c r="AJ136" s="84">
        <f t="shared" si="576"/>
        <v>29</v>
      </c>
      <c r="AK136" s="1072">
        <v>2013</v>
      </c>
      <c r="AL136" s="23">
        <f t="shared" si="543"/>
        <v>1</v>
      </c>
      <c r="AM136" s="23" t="str">
        <f t="shared" si="544"/>
        <v/>
      </c>
      <c r="AN136" s="23" t="str">
        <f t="shared" si="545"/>
        <v/>
      </c>
      <c r="AO136" s="23" t="str">
        <f t="shared" si="546"/>
        <v/>
      </c>
      <c r="AP136" s="23" t="str">
        <f t="shared" si="547"/>
        <v/>
      </c>
      <c r="AQ136" s="23" t="str">
        <f t="shared" si="548"/>
        <v/>
      </c>
      <c r="AR136" s="23" t="str">
        <f t="shared" si="549"/>
        <v/>
      </c>
      <c r="AS136" s="23" t="str">
        <f t="shared" si="550"/>
        <v/>
      </c>
      <c r="AT136" s="23" t="str">
        <f t="shared" si="551"/>
        <v/>
      </c>
      <c r="AU136" s="23" t="str">
        <f t="shared" si="552"/>
        <v/>
      </c>
      <c r="AV136" s="23" t="str">
        <f t="shared" si="553"/>
        <v/>
      </c>
      <c r="AW136" s="23" t="str">
        <f t="shared" si="554"/>
        <v/>
      </c>
      <c r="AX136" s="23" t="str">
        <f t="shared" si="555"/>
        <v/>
      </c>
      <c r="AY136" s="23" t="str">
        <f t="shared" si="556"/>
        <v/>
      </c>
      <c r="AZ136" s="23" t="str">
        <f t="shared" si="557"/>
        <v/>
      </c>
      <c r="BA136" s="23" t="str">
        <f t="shared" si="558"/>
        <v/>
      </c>
      <c r="BB136" s="23" t="str">
        <f t="shared" si="559"/>
        <v/>
      </c>
      <c r="BC136" s="23" t="str">
        <f t="shared" si="560"/>
        <v/>
      </c>
      <c r="BD136" s="23" t="str">
        <f t="shared" si="561"/>
        <v/>
      </c>
      <c r="BE136" s="23" t="str">
        <f t="shared" si="562"/>
        <v/>
      </c>
      <c r="BF136" s="23" t="str">
        <f t="shared" si="563"/>
        <v/>
      </c>
      <c r="BG136" s="23" t="str">
        <f t="shared" si="564"/>
        <v/>
      </c>
      <c r="BH136" s="23" t="str">
        <f t="shared" si="565"/>
        <v/>
      </c>
      <c r="BI136" s="23" t="str">
        <f t="shared" si="566"/>
        <v/>
      </c>
      <c r="BJ136" s="23" t="str">
        <f t="shared" si="567"/>
        <v/>
      </c>
      <c r="BK136" s="23" t="str">
        <f t="shared" si="568"/>
        <v/>
      </c>
      <c r="BL136" s="23" t="str">
        <f t="shared" si="569"/>
        <v/>
      </c>
      <c r="BM136" s="23" t="str">
        <f t="shared" si="570"/>
        <v/>
      </c>
      <c r="BN136" s="23" t="str">
        <f t="shared" si="571"/>
        <v/>
      </c>
      <c r="BO136" s="23" t="str">
        <f t="shared" si="572"/>
        <v/>
      </c>
      <c r="BP136" s="23">
        <f t="shared" si="573"/>
        <v>1</v>
      </c>
      <c r="BQ136" s="1072">
        <v>2013</v>
      </c>
      <c r="BR136" s="14">
        <f t="shared" si="631"/>
        <v>2013</v>
      </c>
      <c r="BS136" s="14" t="str">
        <f t="shared" si="632"/>
        <v/>
      </c>
      <c r="BT136" s="14" t="str">
        <f t="shared" si="633"/>
        <v/>
      </c>
      <c r="BU136" s="14" t="str">
        <f t="shared" si="634"/>
        <v/>
      </c>
      <c r="BV136" s="14" t="str">
        <f t="shared" si="635"/>
        <v/>
      </c>
      <c r="BW136" s="14" t="str">
        <f t="shared" si="636"/>
        <v/>
      </c>
      <c r="BX136" s="14" t="str">
        <f t="shared" si="637"/>
        <v/>
      </c>
      <c r="BY136" s="14" t="str">
        <f t="shared" si="638"/>
        <v/>
      </c>
      <c r="BZ136" s="14" t="str">
        <f t="shared" si="639"/>
        <v/>
      </c>
      <c r="CA136" s="14" t="str">
        <f t="shared" si="640"/>
        <v/>
      </c>
      <c r="CB136" s="14" t="str">
        <f t="shared" si="641"/>
        <v/>
      </c>
      <c r="CC136" s="14" t="str">
        <f t="shared" si="642"/>
        <v/>
      </c>
      <c r="CD136" s="14" t="str">
        <f t="shared" si="643"/>
        <v/>
      </c>
      <c r="CE136" s="14" t="str">
        <f t="shared" si="644"/>
        <v/>
      </c>
      <c r="CF136" s="14" t="str">
        <f t="shared" si="645"/>
        <v/>
      </c>
      <c r="CG136" s="14" t="str">
        <f t="shared" si="646"/>
        <v/>
      </c>
      <c r="CH136" s="14" t="str">
        <f t="shared" si="647"/>
        <v/>
      </c>
      <c r="CI136" s="14" t="str">
        <f t="shared" si="648"/>
        <v/>
      </c>
      <c r="CJ136" s="14" t="str">
        <f t="shared" si="649"/>
        <v/>
      </c>
      <c r="CK136" s="14" t="str">
        <f t="shared" si="650"/>
        <v/>
      </c>
      <c r="CL136" s="14" t="str">
        <f t="shared" si="651"/>
        <v/>
      </c>
      <c r="CM136" s="14" t="str">
        <f t="shared" si="652"/>
        <v/>
      </c>
      <c r="CN136" s="14" t="str">
        <f t="shared" si="653"/>
        <v/>
      </c>
      <c r="CO136" s="14" t="str">
        <f t="shared" si="654"/>
        <v/>
      </c>
      <c r="CP136" s="14" t="str">
        <f t="shared" si="655"/>
        <v/>
      </c>
      <c r="CQ136" s="14" t="str">
        <f t="shared" si="656"/>
        <v/>
      </c>
      <c r="CR136" s="14" t="str">
        <f t="shared" si="657"/>
        <v/>
      </c>
      <c r="CS136" s="14" t="str">
        <f t="shared" si="658"/>
        <v/>
      </c>
      <c r="CT136" s="14" t="str">
        <f t="shared" si="659"/>
        <v/>
      </c>
      <c r="CU136" s="14" t="str">
        <f t="shared" si="660"/>
        <v/>
      </c>
      <c r="CV136" s="1072">
        <v>2013</v>
      </c>
      <c r="CW136" s="14" t="str">
        <f t="shared" si="513"/>
        <v/>
      </c>
      <c r="CX136" s="14" t="str">
        <f t="shared" si="514"/>
        <v/>
      </c>
      <c r="CY136" s="14" t="str">
        <f t="shared" si="515"/>
        <v/>
      </c>
      <c r="CZ136" s="14" t="str">
        <f t="shared" si="516"/>
        <v/>
      </c>
      <c r="DA136" s="14" t="str">
        <f t="shared" si="517"/>
        <v/>
      </c>
      <c r="DB136" s="14" t="str">
        <f t="shared" si="518"/>
        <v/>
      </c>
      <c r="DC136" s="14" t="str">
        <f t="shared" si="519"/>
        <v/>
      </c>
      <c r="DD136" s="14" t="str">
        <f t="shared" si="520"/>
        <v/>
      </c>
      <c r="DE136" s="14" t="str">
        <f t="shared" si="521"/>
        <v/>
      </c>
      <c r="DF136" s="14" t="str">
        <f t="shared" si="522"/>
        <v/>
      </c>
      <c r="DG136" s="14" t="str">
        <f t="shared" si="523"/>
        <v/>
      </c>
      <c r="DH136" s="14" t="str">
        <f t="shared" si="524"/>
        <v/>
      </c>
      <c r="DI136" s="14" t="str">
        <f t="shared" si="525"/>
        <v/>
      </c>
      <c r="DJ136" s="14" t="str">
        <f t="shared" si="526"/>
        <v/>
      </c>
      <c r="DK136" s="14" t="str">
        <f t="shared" si="527"/>
        <v/>
      </c>
      <c r="DL136" s="14" t="str">
        <f t="shared" si="528"/>
        <v/>
      </c>
      <c r="DM136" s="14" t="str">
        <f t="shared" si="529"/>
        <v/>
      </c>
      <c r="DN136" s="14" t="str">
        <f t="shared" si="530"/>
        <v/>
      </c>
      <c r="DO136" s="14" t="str">
        <f t="shared" si="531"/>
        <v/>
      </c>
      <c r="DP136" s="14" t="str">
        <f t="shared" si="532"/>
        <v/>
      </c>
      <c r="DQ136" s="14" t="str">
        <f t="shared" si="533"/>
        <v/>
      </c>
      <c r="DR136" s="14" t="str">
        <f t="shared" si="534"/>
        <v/>
      </c>
      <c r="DS136" s="14" t="str">
        <f t="shared" si="535"/>
        <v/>
      </c>
      <c r="DT136" s="14" t="str">
        <f t="shared" si="536"/>
        <v/>
      </c>
      <c r="DU136" s="14" t="str">
        <f t="shared" si="537"/>
        <v/>
      </c>
      <c r="DV136" s="14" t="str">
        <f t="shared" si="538"/>
        <v/>
      </c>
      <c r="DW136" s="14" t="str">
        <f t="shared" si="539"/>
        <v/>
      </c>
      <c r="DX136" s="14" t="str">
        <f t="shared" si="540"/>
        <v/>
      </c>
      <c r="DY136" s="14" t="str">
        <f t="shared" si="541"/>
        <v/>
      </c>
      <c r="DZ136" s="14" t="str">
        <f t="shared" si="542"/>
        <v/>
      </c>
      <c r="EA136" s="1072">
        <v>2013</v>
      </c>
      <c r="EB136" s="23" t="str">
        <f t="shared" si="577"/>
        <v/>
      </c>
      <c r="EC136" s="23" t="str">
        <f t="shared" si="578"/>
        <v/>
      </c>
      <c r="ED136" s="23" t="str">
        <f t="shared" si="579"/>
        <v/>
      </c>
      <c r="EE136" s="23" t="str">
        <f t="shared" si="580"/>
        <v/>
      </c>
      <c r="EF136" s="23" t="str">
        <f t="shared" si="581"/>
        <v/>
      </c>
      <c r="EG136" s="23" t="str">
        <f t="shared" si="582"/>
        <v/>
      </c>
      <c r="EH136" s="23" t="str">
        <f t="shared" si="583"/>
        <v/>
      </c>
      <c r="EI136" s="23" t="str">
        <f t="shared" si="584"/>
        <v/>
      </c>
      <c r="EJ136" s="23" t="str">
        <f t="shared" si="585"/>
        <v/>
      </c>
      <c r="EK136" s="23" t="str">
        <f t="shared" si="586"/>
        <v/>
      </c>
      <c r="EL136" s="23" t="str">
        <f t="shared" si="587"/>
        <v/>
      </c>
      <c r="EM136" s="23" t="str">
        <f t="shared" si="588"/>
        <v/>
      </c>
      <c r="EN136" s="23" t="str">
        <f t="shared" si="589"/>
        <v/>
      </c>
      <c r="EO136" s="23" t="str">
        <f t="shared" si="590"/>
        <v/>
      </c>
      <c r="EP136" s="23" t="str">
        <f t="shared" si="591"/>
        <v/>
      </c>
      <c r="EQ136" s="23" t="str">
        <f t="shared" si="592"/>
        <v/>
      </c>
      <c r="ER136" s="23" t="str">
        <f t="shared" si="593"/>
        <v/>
      </c>
      <c r="ES136" s="23" t="str">
        <f t="shared" si="594"/>
        <v/>
      </c>
      <c r="ET136" s="23" t="str">
        <f t="shared" si="595"/>
        <v/>
      </c>
      <c r="EU136" s="23" t="str">
        <f t="shared" si="596"/>
        <v/>
      </c>
      <c r="EV136" s="23" t="str">
        <f t="shared" si="597"/>
        <v/>
      </c>
      <c r="EW136" s="23" t="str">
        <f t="shared" si="598"/>
        <v/>
      </c>
      <c r="EX136" s="23" t="str">
        <f t="shared" si="599"/>
        <v/>
      </c>
      <c r="EY136" s="23" t="str">
        <f t="shared" si="600"/>
        <v/>
      </c>
      <c r="EZ136" s="23">
        <f t="shared" si="601"/>
        <v>1</v>
      </c>
      <c r="FA136" s="23" t="str">
        <f t="shared" si="602"/>
        <v/>
      </c>
      <c r="FB136" s="23" t="str">
        <f t="shared" si="603"/>
        <v/>
      </c>
      <c r="FC136" s="23" t="str">
        <f t="shared" si="604"/>
        <v/>
      </c>
      <c r="FD136" s="23" t="str">
        <f t="shared" si="605"/>
        <v/>
      </c>
      <c r="FE136" s="23" t="str">
        <f t="shared" si="606"/>
        <v/>
      </c>
      <c r="FF136" s="23">
        <f t="shared" si="607"/>
        <v>1</v>
      </c>
      <c r="FG136" s="1072">
        <v>2013</v>
      </c>
      <c r="FH136" s="14" t="str">
        <f t="shared" si="608"/>
        <v/>
      </c>
      <c r="FI136" s="14" t="str">
        <f t="shared" si="609"/>
        <v/>
      </c>
      <c r="FJ136" s="14" t="str">
        <f t="shared" si="610"/>
        <v/>
      </c>
      <c r="FK136" s="14" t="str">
        <f t="shared" si="611"/>
        <v/>
      </c>
      <c r="FL136" s="14" t="str">
        <f t="shared" si="612"/>
        <v/>
      </c>
      <c r="FM136" s="14"/>
      <c r="FN136" s="14" t="str">
        <f t="shared" si="613"/>
        <v/>
      </c>
      <c r="FO136" s="14" t="str">
        <f t="shared" si="614"/>
        <v/>
      </c>
      <c r="FP136" s="14" t="str">
        <f t="shared" si="615"/>
        <v/>
      </c>
      <c r="FQ136" s="14" t="str">
        <f t="shared" si="616"/>
        <v/>
      </c>
      <c r="FR136" s="14" t="str">
        <f t="shared" si="617"/>
        <v/>
      </c>
      <c r="FS136" s="14" t="str">
        <f t="shared" si="618"/>
        <v/>
      </c>
      <c r="FT136" s="14" t="str">
        <f t="shared" si="619"/>
        <v/>
      </c>
      <c r="FU136" s="14" t="str">
        <f t="shared" si="620"/>
        <v/>
      </c>
      <c r="FV136" s="14"/>
      <c r="FW136" s="14"/>
      <c r="FX136" s="14"/>
      <c r="FY136" s="14"/>
      <c r="FZ136" s="14"/>
      <c r="GA136" s="14"/>
      <c r="GB136" s="14" t="str">
        <f t="shared" si="621"/>
        <v/>
      </c>
      <c r="GC136" s="14" t="str">
        <f t="shared" si="622"/>
        <v/>
      </c>
      <c r="GD136" s="14" t="str">
        <f t="shared" si="623"/>
        <v/>
      </c>
      <c r="GE136" s="14" t="str">
        <f t="shared" si="624"/>
        <v/>
      </c>
      <c r="GF136" s="14" t="str">
        <f t="shared" si="625"/>
        <v/>
      </c>
      <c r="GG136" s="14" t="str">
        <f t="shared" si="626"/>
        <v/>
      </c>
      <c r="GH136" s="14" t="str">
        <f t="shared" si="627"/>
        <v/>
      </c>
      <c r="GI136" s="14" t="str">
        <f t="shared" si="628"/>
        <v/>
      </c>
      <c r="GJ136" s="14" t="str">
        <f t="shared" si="629"/>
        <v/>
      </c>
      <c r="GK136" s="14" t="str">
        <f t="shared" si="630"/>
        <v/>
      </c>
      <c r="GL136" s="1072">
        <v>2013</v>
      </c>
    </row>
    <row r="137" spans="1:194">
      <c r="A137" s="656">
        <v>2014</v>
      </c>
      <c r="B137" s="1093">
        <f>(Max!B137+Min!B137)/2</f>
        <v>46</v>
      </c>
      <c r="C137" s="1093">
        <f>(Max!C137+Min!C137)/2</f>
        <v>45</v>
      </c>
      <c r="D137" s="1093">
        <f>(Max!D137+Min!D137)/2</f>
        <v>48</v>
      </c>
      <c r="E137" s="1093">
        <f>(Max!E137+Min!E137)/2</f>
        <v>58</v>
      </c>
      <c r="F137" s="1093">
        <f>(Max!F137+Min!F137)/2</f>
        <v>60</v>
      </c>
      <c r="G137" s="1093">
        <f>(Max!G137+Min!G137)/2</f>
        <v>59</v>
      </c>
      <c r="H137" s="1093">
        <f>(Max!H137+Min!H137)/2</f>
        <v>50</v>
      </c>
      <c r="I137" s="1093">
        <f>(Max!I137+Min!I137)/2</f>
        <v>42.5</v>
      </c>
      <c r="J137" s="1093">
        <f>(Max!J137+Min!J137)/2</f>
        <v>51.5</v>
      </c>
      <c r="K137" s="1093">
        <f>(Max!K137+Min!K137)/2</f>
        <v>51.5</v>
      </c>
      <c r="L137" s="1093">
        <f>(Max!L137+Min!L137)/2</f>
        <v>57</v>
      </c>
      <c r="M137" s="1093">
        <f>(Max!M137+Min!M137)/2</f>
        <v>63</v>
      </c>
      <c r="N137" s="1093">
        <f>(Max!N137+Min!N137)/2</f>
        <v>44.5</v>
      </c>
      <c r="O137" s="1093">
        <f>(Max!O137+Min!O137)/2</f>
        <v>38</v>
      </c>
      <c r="P137" s="1093">
        <f>(Max!P137+Min!P137)/2</f>
        <v>36.5</v>
      </c>
      <c r="Q137" s="1093">
        <f>(Max!Q137+Min!Q137)/2</f>
        <v>41.5</v>
      </c>
      <c r="R137" s="1093">
        <f>(Max!R137+Min!R137)/2</f>
        <v>50.5</v>
      </c>
      <c r="S137" s="1093">
        <f>(Max!S137+Min!S137)/2</f>
        <v>37</v>
      </c>
      <c r="T137" s="1093">
        <f>(Max!T137+Min!T137)/2</f>
        <v>29.5</v>
      </c>
      <c r="U137" s="1093">
        <f>(Max!U137+Min!U137)/2</f>
        <v>43.5</v>
      </c>
      <c r="V137" s="1093">
        <f>(Max!V137+Min!V137)/2</f>
        <v>34.5</v>
      </c>
      <c r="W137" s="1093">
        <f>(Max!W137+Min!W137)/2</f>
        <v>36.5</v>
      </c>
      <c r="X137" s="1093">
        <f>(Max!X137+Min!X137)/2</f>
        <v>47.5</v>
      </c>
      <c r="Y137" s="1093">
        <f>(Max!Y137+Min!Y137)/2</f>
        <v>68</v>
      </c>
      <c r="Z137" s="1093">
        <f>(Max!Z137+Min!Z137)/2</f>
        <v>59</v>
      </c>
      <c r="AA137" s="1093">
        <f>(Max!AA137+Min!AA137)/2</f>
        <v>43.5</v>
      </c>
      <c r="AB137" s="1093">
        <f>(Max!AB137+Min!AB137)/2</f>
        <v>42</v>
      </c>
      <c r="AC137" s="1093">
        <f>(Max!AC137+Min!AC137)/2</f>
        <v>36</v>
      </c>
      <c r="AD137" s="1093">
        <f>(Max!AD137+Min!AD137)/2</f>
        <v>39</v>
      </c>
      <c r="AE137" s="1093">
        <f>(Max!AE137+Min!AE137)/2</f>
        <v>53</v>
      </c>
      <c r="AF137" s="1381"/>
      <c r="AG137" s="1078">
        <f t="shared" si="412"/>
        <v>1411.5</v>
      </c>
      <c r="AH137" s="58">
        <f>(Max!AG137+Min!AG137)/60</f>
        <v>47.05</v>
      </c>
      <c r="AI137" s="47">
        <f t="shared" si="575"/>
        <v>68</v>
      </c>
      <c r="AJ137" s="84">
        <f t="shared" si="576"/>
        <v>29.5</v>
      </c>
      <c r="AK137" s="1072">
        <v>2014</v>
      </c>
      <c r="AL137" s="23" t="str">
        <f t="shared" si="543"/>
        <v/>
      </c>
      <c r="AM137" s="23" t="str">
        <f t="shared" si="544"/>
        <v/>
      </c>
      <c r="AN137" s="23" t="str">
        <f t="shared" si="545"/>
        <v/>
      </c>
      <c r="AO137" s="23" t="str">
        <f t="shared" si="546"/>
        <v/>
      </c>
      <c r="AP137" s="23" t="str">
        <f t="shared" si="547"/>
        <v/>
      </c>
      <c r="AQ137" s="23" t="str">
        <f t="shared" si="548"/>
        <v/>
      </c>
      <c r="AR137" s="23" t="str">
        <f t="shared" si="549"/>
        <v/>
      </c>
      <c r="AS137" s="23" t="str">
        <f t="shared" si="550"/>
        <v/>
      </c>
      <c r="AT137" s="23" t="str">
        <f t="shared" si="551"/>
        <v/>
      </c>
      <c r="AU137" s="23" t="str">
        <f t="shared" si="552"/>
        <v/>
      </c>
      <c r="AV137" s="23" t="str">
        <f t="shared" si="553"/>
        <v/>
      </c>
      <c r="AW137" s="23" t="str">
        <f t="shared" si="554"/>
        <v/>
      </c>
      <c r="AX137" s="23" t="str">
        <f t="shared" si="555"/>
        <v/>
      </c>
      <c r="AY137" s="23" t="str">
        <f t="shared" si="556"/>
        <v/>
      </c>
      <c r="AZ137" s="23" t="str">
        <f t="shared" si="557"/>
        <v/>
      </c>
      <c r="BA137" s="23" t="str">
        <f t="shared" si="558"/>
        <v/>
      </c>
      <c r="BB137" s="23" t="str">
        <f t="shared" si="559"/>
        <v/>
      </c>
      <c r="BC137" s="23" t="str">
        <f t="shared" si="560"/>
        <v/>
      </c>
      <c r="BD137" s="23" t="str">
        <f t="shared" si="561"/>
        <v/>
      </c>
      <c r="BE137" s="23" t="str">
        <f t="shared" si="562"/>
        <v/>
      </c>
      <c r="BF137" s="23" t="str">
        <f t="shared" si="563"/>
        <v/>
      </c>
      <c r="BG137" s="23" t="str">
        <f t="shared" si="564"/>
        <v/>
      </c>
      <c r="BH137" s="23" t="str">
        <f t="shared" si="565"/>
        <v/>
      </c>
      <c r="BI137" s="23" t="str">
        <f t="shared" si="566"/>
        <v/>
      </c>
      <c r="BJ137" s="23" t="str">
        <f t="shared" si="567"/>
        <v/>
      </c>
      <c r="BK137" s="23" t="str">
        <f t="shared" si="568"/>
        <v/>
      </c>
      <c r="BL137" s="23" t="str">
        <f t="shared" si="569"/>
        <v/>
      </c>
      <c r="BM137" s="23" t="str">
        <f t="shared" si="570"/>
        <v/>
      </c>
      <c r="BN137" s="23" t="str">
        <f t="shared" si="571"/>
        <v/>
      </c>
      <c r="BO137" s="23" t="str">
        <f t="shared" si="572"/>
        <v/>
      </c>
      <c r="BP137" s="23">
        <f t="shared" si="573"/>
        <v>0</v>
      </c>
      <c r="BQ137" s="1072">
        <v>2014</v>
      </c>
      <c r="BR137" s="14" t="str">
        <f t="shared" si="631"/>
        <v/>
      </c>
      <c r="BS137" s="14" t="str">
        <f t="shared" si="632"/>
        <v/>
      </c>
      <c r="BT137" s="14" t="str">
        <f t="shared" si="633"/>
        <v/>
      </c>
      <c r="BU137" s="14" t="str">
        <f t="shared" si="634"/>
        <v/>
      </c>
      <c r="BV137" s="14" t="str">
        <f t="shared" si="635"/>
        <v/>
      </c>
      <c r="BW137" s="14" t="str">
        <f t="shared" si="636"/>
        <v/>
      </c>
      <c r="BX137" s="14" t="str">
        <f t="shared" si="637"/>
        <v/>
      </c>
      <c r="BY137" s="14" t="str">
        <f t="shared" si="638"/>
        <v/>
      </c>
      <c r="BZ137" s="14" t="str">
        <f t="shared" si="639"/>
        <v/>
      </c>
      <c r="CA137" s="14" t="str">
        <f t="shared" si="640"/>
        <v/>
      </c>
      <c r="CB137" s="14" t="str">
        <f t="shared" si="641"/>
        <v/>
      </c>
      <c r="CC137" s="14" t="str">
        <f t="shared" si="642"/>
        <v/>
      </c>
      <c r="CD137" s="14" t="str">
        <f t="shared" si="643"/>
        <v/>
      </c>
      <c r="CE137" s="14" t="str">
        <f t="shared" si="644"/>
        <v/>
      </c>
      <c r="CF137" s="14" t="str">
        <f t="shared" si="645"/>
        <v/>
      </c>
      <c r="CG137" s="14" t="str">
        <f t="shared" si="646"/>
        <v/>
      </c>
      <c r="CH137" s="14" t="str">
        <f t="shared" si="647"/>
        <v/>
      </c>
      <c r="CI137" s="14" t="str">
        <f t="shared" si="648"/>
        <v/>
      </c>
      <c r="CJ137" s="14" t="str">
        <f t="shared" si="649"/>
        <v/>
      </c>
      <c r="CK137" s="14" t="str">
        <f t="shared" si="650"/>
        <v/>
      </c>
      <c r="CL137" s="14" t="str">
        <f t="shared" si="651"/>
        <v/>
      </c>
      <c r="CM137" s="14" t="str">
        <f t="shared" si="652"/>
        <v/>
      </c>
      <c r="CN137" s="14" t="str">
        <f t="shared" si="653"/>
        <v/>
      </c>
      <c r="CO137" s="14" t="str">
        <f t="shared" si="654"/>
        <v/>
      </c>
      <c r="CP137" s="14" t="str">
        <f t="shared" si="655"/>
        <v/>
      </c>
      <c r="CQ137" s="14" t="str">
        <f t="shared" si="656"/>
        <v/>
      </c>
      <c r="CR137" s="14" t="str">
        <f t="shared" si="657"/>
        <v/>
      </c>
      <c r="CS137" s="14" t="str">
        <f t="shared" si="658"/>
        <v/>
      </c>
      <c r="CT137" s="14" t="str">
        <f t="shared" si="659"/>
        <v/>
      </c>
      <c r="CU137" s="14" t="str">
        <f t="shared" si="660"/>
        <v/>
      </c>
      <c r="CV137" s="1072">
        <v>2014</v>
      </c>
      <c r="CW137" s="14" t="str">
        <f t="shared" si="513"/>
        <v/>
      </c>
      <c r="CX137" s="14" t="str">
        <f t="shared" si="514"/>
        <v/>
      </c>
      <c r="CY137" s="14" t="str">
        <f t="shared" si="515"/>
        <v/>
      </c>
      <c r="CZ137" s="14" t="str">
        <f t="shared" si="516"/>
        <v/>
      </c>
      <c r="DA137" s="14" t="str">
        <f t="shared" si="517"/>
        <v/>
      </c>
      <c r="DB137" s="14" t="str">
        <f t="shared" si="518"/>
        <v/>
      </c>
      <c r="DC137" s="14" t="str">
        <f t="shared" si="519"/>
        <v/>
      </c>
      <c r="DD137" s="14" t="str">
        <f t="shared" si="520"/>
        <v/>
      </c>
      <c r="DE137" s="14" t="str">
        <f t="shared" si="521"/>
        <v/>
      </c>
      <c r="DF137" s="14" t="str">
        <f t="shared" si="522"/>
        <v/>
      </c>
      <c r="DG137" s="14" t="str">
        <f t="shared" si="523"/>
        <v/>
      </c>
      <c r="DH137" s="14" t="str">
        <f t="shared" si="524"/>
        <v/>
      </c>
      <c r="DI137" s="14" t="str">
        <f t="shared" si="525"/>
        <v/>
      </c>
      <c r="DJ137" s="14" t="str">
        <f t="shared" si="526"/>
        <v/>
      </c>
      <c r="DK137" s="14" t="str">
        <f t="shared" si="527"/>
        <v/>
      </c>
      <c r="DL137" s="14" t="str">
        <f t="shared" si="528"/>
        <v/>
      </c>
      <c r="DM137" s="14" t="str">
        <f t="shared" si="529"/>
        <v/>
      </c>
      <c r="DN137" s="14" t="str">
        <f t="shared" si="530"/>
        <v/>
      </c>
      <c r="DO137" s="14" t="str">
        <f t="shared" si="531"/>
        <v/>
      </c>
      <c r="DP137" s="14" t="str">
        <f t="shared" si="532"/>
        <v/>
      </c>
      <c r="DQ137" s="14" t="str">
        <f t="shared" si="533"/>
        <v/>
      </c>
      <c r="DR137" s="14" t="str">
        <f t="shared" si="534"/>
        <v/>
      </c>
      <c r="DS137" s="14" t="str">
        <f t="shared" si="535"/>
        <v/>
      </c>
      <c r="DT137" s="14" t="str">
        <f t="shared" si="536"/>
        <v/>
      </c>
      <c r="DU137" s="14" t="str">
        <f t="shared" si="537"/>
        <v/>
      </c>
      <c r="DV137" s="14" t="str">
        <f t="shared" si="538"/>
        <v/>
      </c>
      <c r="DW137" s="14" t="str">
        <f t="shared" si="539"/>
        <v/>
      </c>
      <c r="DX137" s="14" t="str">
        <f t="shared" si="540"/>
        <v/>
      </c>
      <c r="DY137" s="14" t="str">
        <f t="shared" si="541"/>
        <v/>
      </c>
      <c r="DZ137" s="14" t="str">
        <f t="shared" si="542"/>
        <v/>
      </c>
      <c r="EA137" s="1072">
        <v>2014</v>
      </c>
      <c r="EB137" s="23" t="str">
        <f t="shared" si="577"/>
        <v/>
      </c>
      <c r="EC137" s="23" t="str">
        <f t="shared" si="578"/>
        <v/>
      </c>
      <c r="ED137" s="23" t="str">
        <f t="shared" si="579"/>
        <v/>
      </c>
      <c r="EE137" s="23" t="str">
        <f t="shared" si="580"/>
        <v/>
      </c>
      <c r="EF137" s="23" t="str">
        <f t="shared" si="581"/>
        <v/>
      </c>
      <c r="EG137" s="23" t="str">
        <f t="shared" si="582"/>
        <v/>
      </c>
      <c r="EH137" s="23" t="str">
        <f t="shared" si="583"/>
        <v/>
      </c>
      <c r="EI137" s="23" t="str">
        <f t="shared" si="584"/>
        <v/>
      </c>
      <c r="EJ137" s="23" t="str">
        <f t="shared" si="585"/>
        <v/>
      </c>
      <c r="EK137" s="23" t="str">
        <f t="shared" si="586"/>
        <v/>
      </c>
      <c r="EL137" s="23" t="str">
        <f t="shared" si="587"/>
        <v/>
      </c>
      <c r="EM137" s="23" t="str">
        <f t="shared" si="588"/>
        <v/>
      </c>
      <c r="EN137" s="23" t="str">
        <f t="shared" si="589"/>
        <v/>
      </c>
      <c r="EO137" s="23" t="str">
        <f t="shared" si="590"/>
        <v/>
      </c>
      <c r="EP137" s="23" t="str">
        <f t="shared" si="591"/>
        <v/>
      </c>
      <c r="EQ137" s="23" t="str">
        <f t="shared" si="592"/>
        <v/>
      </c>
      <c r="ER137" s="23" t="str">
        <f t="shared" si="593"/>
        <v/>
      </c>
      <c r="ES137" s="23" t="str">
        <f t="shared" si="594"/>
        <v/>
      </c>
      <c r="ET137" s="23">
        <f t="shared" si="595"/>
        <v>1</v>
      </c>
      <c r="EU137" s="23" t="str">
        <f t="shared" si="596"/>
        <v/>
      </c>
      <c r="EV137" s="23" t="str">
        <f t="shared" si="597"/>
        <v/>
      </c>
      <c r="EW137" s="23" t="str">
        <f t="shared" si="598"/>
        <v/>
      </c>
      <c r="EX137" s="23" t="str">
        <f t="shared" si="599"/>
        <v/>
      </c>
      <c r="EY137" s="23" t="str">
        <f t="shared" si="600"/>
        <v/>
      </c>
      <c r="EZ137" s="23" t="str">
        <f t="shared" si="601"/>
        <v/>
      </c>
      <c r="FA137" s="23" t="str">
        <f t="shared" si="602"/>
        <v/>
      </c>
      <c r="FB137" s="23" t="str">
        <f t="shared" si="603"/>
        <v/>
      </c>
      <c r="FC137" s="23" t="str">
        <f t="shared" si="604"/>
        <v/>
      </c>
      <c r="FD137" s="23" t="str">
        <f t="shared" si="605"/>
        <v/>
      </c>
      <c r="FE137" s="23" t="str">
        <f t="shared" si="606"/>
        <v/>
      </c>
      <c r="FF137" s="23">
        <f t="shared" si="607"/>
        <v>1</v>
      </c>
      <c r="FG137" s="1072">
        <v>2014</v>
      </c>
      <c r="FH137" s="14" t="str">
        <f t="shared" si="608"/>
        <v/>
      </c>
      <c r="FI137" s="14" t="str">
        <f t="shared" si="609"/>
        <v/>
      </c>
      <c r="FJ137" s="14" t="str">
        <f t="shared" si="610"/>
        <v/>
      </c>
      <c r="FK137" s="14" t="str">
        <f t="shared" si="611"/>
        <v/>
      </c>
      <c r="FL137" s="14" t="str">
        <f t="shared" si="612"/>
        <v/>
      </c>
      <c r="FM137" s="14"/>
      <c r="FN137" s="14" t="str">
        <f t="shared" si="613"/>
        <v/>
      </c>
      <c r="FO137" s="14" t="str">
        <f t="shared" si="614"/>
        <v/>
      </c>
      <c r="FP137" s="14" t="str">
        <f t="shared" si="615"/>
        <v/>
      </c>
      <c r="FQ137" s="14" t="str">
        <f t="shared" si="616"/>
        <v/>
      </c>
      <c r="FR137" s="14" t="str">
        <f t="shared" si="617"/>
        <v/>
      </c>
      <c r="FS137" s="14" t="str">
        <f t="shared" si="618"/>
        <v/>
      </c>
      <c r="FT137" s="14" t="str">
        <f t="shared" si="619"/>
        <v/>
      </c>
      <c r="FU137" s="14" t="str">
        <f t="shared" si="620"/>
        <v/>
      </c>
      <c r="FV137" s="14"/>
      <c r="FW137" s="14"/>
      <c r="FX137" s="14"/>
      <c r="FY137" s="14"/>
      <c r="FZ137" s="14"/>
      <c r="GA137" s="14"/>
      <c r="GB137" s="14" t="str">
        <f t="shared" si="621"/>
        <v/>
      </c>
      <c r="GC137" s="14" t="str">
        <f t="shared" si="622"/>
        <v/>
      </c>
      <c r="GD137" s="14" t="str">
        <f t="shared" si="623"/>
        <v/>
      </c>
      <c r="GE137" s="14" t="str">
        <f t="shared" si="624"/>
        <v/>
      </c>
      <c r="GF137" s="14" t="str">
        <f t="shared" si="625"/>
        <v/>
      </c>
      <c r="GG137" s="14" t="str">
        <f t="shared" si="626"/>
        <v/>
      </c>
      <c r="GH137" s="14" t="str">
        <f t="shared" si="627"/>
        <v/>
      </c>
      <c r="GI137" s="14" t="str">
        <f t="shared" si="628"/>
        <v/>
      </c>
      <c r="GJ137" s="14" t="str">
        <f t="shared" si="629"/>
        <v/>
      </c>
      <c r="GK137" s="14" t="str">
        <f t="shared" si="630"/>
        <v/>
      </c>
      <c r="GL137" s="1072">
        <v>2014</v>
      </c>
    </row>
    <row r="138" spans="1:194">
      <c r="A138" s="656">
        <v>2015</v>
      </c>
      <c r="B138" s="1093">
        <f>(Max!B138+Min!B138)/2</f>
        <v>58.5</v>
      </c>
      <c r="C138" s="1093">
        <f>(Max!C138+Min!C138)/2</f>
        <v>58.5</v>
      </c>
      <c r="D138" s="1093">
        <f>(Max!D138+Min!D138)/2</f>
        <v>62.5</v>
      </c>
      <c r="E138" s="1093">
        <f>(Max!E138+Min!E138)/2</f>
        <v>61</v>
      </c>
      <c r="F138" s="1093">
        <f>(Max!F138+Min!F138)/2</f>
        <v>67.5</v>
      </c>
      <c r="G138" s="1093">
        <f>(Max!G138+Min!G138)/2</f>
        <v>69.5</v>
      </c>
      <c r="H138" s="1093">
        <f>(Max!H138+Min!H138)/2</f>
        <v>60.5</v>
      </c>
      <c r="I138" s="1093">
        <f>(Max!I138+Min!I138)/2</f>
        <v>48</v>
      </c>
      <c r="J138" s="1093">
        <f>(Max!J138+Min!J138)/2</f>
        <v>48</v>
      </c>
      <c r="K138" s="1093">
        <f>(Max!K138+Min!K138)/2</f>
        <v>54.5</v>
      </c>
      <c r="L138" s="1093">
        <f>(Max!L138+Min!L138)/2</f>
        <v>56</v>
      </c>
      <c r="M138" s="1093">
        <f>(Max!M138+Min!M138)/2</f>
        <v>58</v>
      </c>
      <c r="N138" s="1093">
        <f>(Max!N138+Min!N138)/2</f>
        <v>54</v>
      </c>
      <c r="O138" s="1093">
        <f>(Max!O138+Min!O138)/2</f>
        <v>45</v>
      </c>
      <c r="P138" s="1093">
        <f>(Max!P138+Min!P138)/2</f>
        <v>47</v>
      </c>
      <c r="Q138" s="1093">
        <f>(Max!Q138+Min!Q138)/2</f>
        <v>50.5</v>
      </c>
      <c r="R138" s="1093">
        <f>(Max!R138+Min!R138)/2</f>
        <v>55</v>
      </c>
      <c r="S138" s="1093">
        <f>(Max!S138+Min!S138)/2</f>
        <v>59</v>
      </c>
      <c r="T138" s="1093">
        <f>(Max!T138+Min!T138)/2</f>
        <v>63</v>
      </c>
      <c r="U138" s="1093">
        <f>(Max!U138+Min!U138)/2</f>
        <v>48.5</v>
      </c>
      <c r="V138" s="1093">
        <f>(Max!V138+Min!V138)/2</f>
        <v>46</v>
      </c>
      <c r="W138" s="1093">
        <f>(Max!W138+Min!W138)/2</f>
        <v>43</v>
      </c>
      <c r="X138" s="1093">
        <f>(Max!X138+Min!X138)/2</f>
        <v>35</v>
      </c>
      <c r="Y138" s="1093">
        <f>(Max!Y138+Min!Y138)/2</f>
        <v>41.5</v>
      </c>
      <c r="Z138" s="1093">
        <f>(Max!Z138+Min!Z138)/2</f>
        <v>44</v>
      </c>
      <c r="AA138" s="1093">
        <f>(Max!AA138+Min!AA138)/2</f>
        <v>51</v>
      </c>
      <c r="AB138" s="1093">
        <f>(Max!AB138+Min!AB138)/2</f>
        <v>54.5</v>
      </c>
      <c r="AC138" s="1093">
        <f>(Max!AC138+Min!AC138)/2</f>
        <v>55.5</v>
      </c>
      <c r="AD138" s="1093">
        <f>(Max!AD138+Min!AD138)/2</f>
        <v>52.5</v>
      </c>
      <c r="AE138" s="1093">
        <f>(Max!AE138+Min!AE138)/2</f>
        <v>42.5</v>
      </c>
      <c r="AF138" s="1381"/>
      <c r="AG138" s="1078">
        <f t="shared" si="412"/>
        <v>1590</v>
      </c>
      <c r="AH138" s="58">
        <f>(Max!AG138+Min!AG138)/60</f>
        <v>53</v>
      </c>
      <c r="AI138" s="47">
        <f t="shared" si="575"/>
        <v>69.5</v>
      </c>
      <c r="AJ138" s="84">
        <f t="shared" si="576"/>
        <v>35</v>
      </c>
      <c r="AK138" s="1072">
        <v>2015</v>
      </c>
      <c r="AL138" s="23" t="str">
        <f t="shared" si="543"/>
        <v/>
      </c>
      <c r="AM138" s="23" t="str">
        <f t="shared" si="544"/>
        <v/>
      </c>
      <c r="AN138" s="23" t="str">
        <f t="shared" si="545"/>
        <v/>
      </c>
      <c r="AO138" s="23" t="str">
        <f t="shared" si="546"/>
        <v/>
      </c>
      <c r="AP138" s="23" t="str">
        <f t="shared" si="547"/>
        <v/>
      </c>
      <c r="AQ138" s="23" t="str">
        <f t="shared" si="548"/>
        <v/>
      </c>
      <c r="AR138" s="23" t="str">
        <f t="shared" si="549"/>
        <v/>
      </c>
      <c r="AS138" s="23" t="str">
        <f t="shared" si="550"/>
        <v/>
      </c>
      <c r="AT138" s="23" t="str">
        <f t="shared" si="551"/>
        <v/>
      </c>
      <c r="AU138" s="23" t="str">
        <f t="shared" si="552"/>
        <v/>
      </c>
      <c r="AV138" s="23" t="str">
        <f t="shared" si="553"/>
        <v/>
      </c>
      <c r="AW138" s="23" t="str">
        <f t="shared" si="554"/>
        <v/>
      </c>
      <c r="AX138" s="23" t="str">
        <f t="shared" si="555"/>
        <v/>
      </c>
      <c r="AY138" s="23" t="str">
        <f t="shared" si="556"/>
        <v/>
      </c>
      <c r="AZ138" s="23" t="str">
        <f t="shared" si="557"/>
        <v/>
      </c>
      <c r="BA138" s="23" t="str">
        <f t="shared" si="558"/>
        <v/>
      </c>
      <c r="BB138" s="23" t="str">
        <f t="shared" si="559"/>
        <v/>
      </c>
      <c r="BC138" s="23" t="str">
        <f t="shared" si="560"/>
        <v/>
      </c>
      <c r="BD138" s="23" t="str">
        <f t="shared" si="561"/>
        <v/>
      </c>
      <c r="BE138" s="23" t="str">
        <f t="shared" si="562"/>
        <v/>
      </c>
      <c r="BF138" s="23" t="str">
        <f t="shared" si="563"/>
        <v/>
      </c>
      <c r="BG138" s="23" t="str">
        <f t="shared" si="564"/>
        <v/>
      </c>
      <c r="BH138" s="23" t="str">
        <f t="shared" si="565"/>
        <v/>
      </c>
      <c r="BI138" s="23" t="str">
        <f t="shared" si="566"/>
        <v/>
      </c>
      <c r="BJ138" s="23" t="str">
        <f t="shared" si="567"/>
        <v/>
      </c>
      <c r="BK138" s="23" t="str">
        <f t="shared" si="568"/>
        <v/>
      </c>
      <c r="BL138" s="23" t="str">
        <f t="shared" si="569"/>
        <v/>
      </c>
      <c r="BM138" s="23" t="str">
        <f t="shared" si="570"/>
        <v/>
      </c>
      <c r="BN138" s="23" t="str">
        <f t="shared" si="571"/>
        <v/>
      </c>
      <c r="BO138" s="23" t="str">
        <f t="shared" si="572"/>
        <v/>
      </c>
      <c r="BP138" s="23">
        <f t="shared" si="573"/>
        <v>0</v>
      </c>
      <c r="BQ138" s="1072">
        <v>2015</v>
      </c>
      <c r="BR138" s="14" t="str">
        <f t="shared" si="631"/>
        <v/>
      </c>
      <c r="BS138" s="14" t="str">
        <f t="shared" si="632"/>
        <v/>
      </c>
      <c r="BT138" s="14" t="str">
        <f t="shared" si="633"/>
        <v/>
      </c>
      <c r="BU138" s="14" t="str">
        <f t="shared" si="634"/>
        <v/>
      </c>
      <c r="BV138" s="14" t="str">
        <f t="shared" si="635"/>
        <v/>
      </c>
      <c r="BW138" s="14" t="str">
        <f t="shared" si="636"/>
        <v/>
      </c>
      <c r="BX138" s="14" t="str">
        <f t="shared" si="637"/>
        <v/>
      </c>
      <c r="BY138" s="14" t="str">
        <f t="shared" si="638"/>
        <v/>
      </c>
      <c r="BZ138" s="14" t="str">
        <f t="shared" si="639"/>
        <v/>
      </c>
      <c r="CA138" s="14" t="str">
        <f t="shared" si="640"/>
        <v/>
      </c>
      <c r="CB138" s="14" t="str">
        <f t="shared" si="641"/>
        <v/>
      </c>
      <c r="CC138" s="14" t="str">
        <f t="shared" si="642"/>
        <v/>
      </c>
      <c r="CD138" s="14" t="str">
        <f t="shared" si="643"/>
        <v/>
      </c>
      <c r="CE138" s="14" t="str">
        <f t="shared" si="644"/>
        <v/>
      </c>
      <c r="CF138" s="14" t="str">
        <f t="shared" si="645"/>
        <v/>
      </c>
      <c r="CG138" s="14" t="str">
        <f t="shared" si="646"/>
        <v/>
      </c>
      <c r="CH138" s="14" t="str">
        <f t="shared" si="647"/>
        <v/>
      </c>
      <c r="CI138" s="14" t="str">
        <f t="shared" si="648"/>
        <v/>
      </c>
      <c r="CJ138" s="14" t="str">
        <f t="shared" si="649"/>
        <v/>
      </c>
      <c r="CK138" s="14" t="str">
        <f t="shared" si="650"/>
        <v/>
      </c>
      <c r="CL138" s="14" t="str">
        <f t="shared" si="651"/>
        <v/>
      </c>
      <c r="CM138" s="14" t="str">
        <f t="shared" si="652"/>
        <v/>
      </c>
      <c r="CN138" s="14" t="str">
        <f t="shared" si="653"/>
        <v/>
      </c>
      <c r="CO138" s="14" t="str">
        <f t="shared" si="654"/>
        <v/>
      </c>
      <c r="CP138" s="14" t="str">
        <f t="shared" si="655"/>
        <v/>
      </c>
      <c r="CQ138" s="14" t="str">
        <f t="shared" si="656"/>
        <v/>
      </c>
      <c r="CR138" s="14" t="str">
        <f t="shared" si="657"/>
        <v/>
      </c>
      <c r="CS138" s="14" t="str">
        <f t="shared" si="658"/>
        <v/>
      </c>
      <c r="CT138" s="14" t="str">
        <f t="shared" si="659"/>
        <v/>
      </c>
      <c r="CU138" s="14" t="str">
        <f t="shared" si="660"/>
        <v/>
      </c>
      <c r="CV138" s="1072">
        <v>2015</v>
      </c>
      <c r="CW138" s="14" t="str">
        <f t="shared" si="513"/>
        <v/>
      </c>
      <c r="CX138" s="14" t="str">
        <f t="shared" si="514"/>
        <v/>
      </c>
      <c r="CY138" s="14" t="str">
        <f t="shared" si="515"/>
        <v/>
      </c>
      <c r="CZ138" s="14" t="str">
        <f t="shared" si="516"/>
        <v/>
      </c>
      <c r="DA138" s="14" t="str">
        <f t="shared" si="517"/>
        <v/>
      </c>
      <c r="DB138" s="14" t="str">
        <f t="shared" si="518"/>
        <v/>
      </c>
      <c r="DC138" s="14" t="str">
        <f t="shared" si="519"/>
        <v/>
      </c>
      <c r="DD138" s="14" t="str">
        <f t="shared" si="520"/>
        <v/>
      </c>
      <c r="DE138" s="14" t="str">
        <f t="shared" si="521"/>
        <v/>
      </c>
      <c r="DF138" s="14" t="str">
        <f t="shared" si="522"/>
        <v/>
      </c>
      <c r="DG138" s="14" t="str">
        <f t="shared" si="523"/>
        <v/>
      </c>
      <c r="DH138" s="14" t="str">
        <f t="shared" si="524"/>
        <v/>
      </c>
      <c r="DI138" s="14" t="str">
        <f t="shared" si="525"/>
        <v/>
      </c>
      <c r="DJ138" s="14" t="str">
        <f t="shared" si="526"/>
        <v/>
      </c>
      <c r="DK138" s="14" t="str">
        <f t="shared" si="527"/>
        <v/>
      </c>
      <c r="DL138" s="14" t="str">
        <f t="shared" si="528"/>
        <v/>
      </c>
      <c r="DM138" s="14" t="str">
        <f t="shared" si="529"/>
        <v/>
      </c>
      <c r="DN138" s="14" t="str">
        <f t="shared" si="530"/>
        <v/>
      </c>
      <c r="DO138" s="14" t="str">
        <f t="shared" si="531"/>
        <v/>
      </c>
      <c r="DP138" s="14" t="str">
        <f t="shared" si="532"/>
        <v/>
      </c>
      <c r="DQ138" s="14" t="str">
        <f t="shared" si="533"/>
        <v/>
      </c>
      <c r="DR138" s="14" t="str">
        <f t="shared" si="534"/>
        <v/>
      </c>
      <c r="DS138" s="14" t="str">
        <f t="shared" si="535"/>
        <v/>
      </c>
      <c r="DT138" s="14" t="str">
        <f t="shared" si="536"/>
        <v/>
      </c>
      <c r="DU138" s="14" t="str">
        <f t="shared" si="537"/>
        <v/>
      </c>
      <c r="DV138" s="14" t="str">
        <f t="shared" si="538"/>
        <v/>
      </c>
      <c r="DW138" s="14" t="str">
        <f t="shared" si="539"/>
        <v/>
      </c>
      <c r="DX138" s="14" t="str">
        <f t="shared" si="540"/>
        <v/>
      </c>
      <c r="DY138" s="14" t="str">
        <f t="shared" si="541"/>
        <v/>
      </c>
      <c r="DZ138" s="14" t="str">
        <f t="shared" si="542"/>
        <v/>
      </c>
      <c r="EA138" s="1072">
        <v>2015</v>
      </c>
      <c r="EB138" s="23" t="str">
        <f t="shared" si="577"/>
        <v/>
      </c>
      <c r="EC138" s="23" t="str">
        <f t="shared" si="578"/>
        <v/>
      </c>
      <c r="ED138" s="23" t="str">
        <f t="shared" si="579"/>
        <v/>
      </c>
      <c r="EE138" s="23" t="str">
        <f t="shared" si="580"/>
        <v/>
      </c>
      <c r="EF138" s="23" t="str">
        <f t="shared" si="581"/>
        <v/>
      </c>
      <c r="EG138" s="23" t="str">
        <f t="shared" si="582"/>
        <v/>
      </c>
      <c r="EH138" s="23" t="str">
        <f t="shared" si="583"/>
        <v/>
      </c>
      <c r="EI138" s="23" t="str">
        <f t="shared" si="584"/>
        <v/>
      </c>
      <c r="EJ138" s="23" t="str">
        <f t="shared" si="585"/>
        <v/>
      </c>
      <c r="EK138" s="23" t="str">
        <f t="shared" si="586"/>
        <v/>
      </c>
      <c r="EL138" s="23" t="str">
        <f t="shared" si="587"/>
        <v/>
      </c>
      <c r="EM138" s="23" t="str">
        <f t="shared" si="588"/>
        <v/>
      </c>
      <c r="EN138" s="23" t="str">
        <f t="shared" si="589"/>
        <v/>
      </c>
      <c r="EO138" s="23" t="str">
        <f t="shared" si="590"/>
        <v/>
      </c>
      <c r="EP138" s="23" t="str">
        <f t="shared" si="591"/>
        <v/>
      </c>
      <c r="EQ138" s="23" t="str">
        <f t="shared" si="592"/>
        <v/>
      </c>
      <c r="ER138" s="23" t="str">
        <f t="shared" si="593"/>
        <v/>
      </c>
      <c r="ES138" s="23" t="str">
        <f t="shared" si="594"/>
        <v/>
      </c>
      <c r="ET138" s="23" t="str">
        <f t="shared" si="595"/>
        <v/>
      </c>
      <c r="EU138" s="23" t="str">
        <f t="shared" si="596"/>
        <v/>
      </c>
      <c r="EV138" s="23" t="str">
        <f t="shared" si="597"/>
        <v/>
      </c>
      <c r="EW138" s="23" t="str">
        <f t="shared" si="598"/>
        <v/>
      </c>
      <c r="EX138" s="23" t="str">
        <f t="shared" si="599"/>
        <v/>
      </c>
      <c r="EY138" s="23" t="str">
        <f t="shared" si="600"/>
        <v/>
      </c>
      <c r="EZ138" s="23" t="str">
        <f t="shared" si="601"/>
        <v/>
      </c>
      <c r="FA138" s="23" t="str">
        <f t="shared" si="602"/>
        <v/>
      </c>
      <c r="FB138" s="23" t="str">
        <f t="shared" si="603"/>
        <v/>
      </c>
      <c r="FC138" s="23" t="str">
        <f t="shared" si="604"/>
        <v/>
      </c>
      <c r="FD138" s="23" t="str">
        <f t="shared" si="605"/>
        <v/>
      </c>
      <c r="FE138" s="23" t="str">
        <f t="shared" si="606"/>
        <v/>
      </c>
      <c r="FF138" s="23">
        <f t="shared" si="607"/>
        <v>0</v>
      </c>
      <c r="FG138" s="1072">
        <v>2015</v>
      </c>
      <c r="FH138" s="14" t="str">
        <f t="shared" si="608"/>
        <v/>
      </c>
      <c r="FI138" s="14" t="str">
        <f t="shared" si="609"/>
        <v/>
      </c>
      <c r="FJ138" s="14" t="str">
        <f t="shared" si="610"/>
        <v/>
      </c>
      <c r="FK138" s="14" t="str">
        <f t="shared" si="611"/>
        <v/>
      </c>
      <c r="FL138" s="14" t="str">
        <f t="shared" si="612"/>
        <v/>
      </c>
      <c r="FM138" s="14"/>
      <c r="FN138" s="14" t="str">
        <f t="shared" si="613"/>
        <v/>
      </c>
      <c r="FO138" s="14" t="str">
        <f t="shared" si="614"/>
        <v/>
      </c>
      <c r="FP138" s="14" t="str">
        <f t="shared" si="615"/>
        <v/>
      </c>
      <c r="FQ138" s="14" t="str">
        <f t="shared" si="616"/>
        <v/>
      </c>
      <c r="FR138" s="14" t="str">
        <f t="shared" si="617"/>
        <v/>
      </c>
      <c r="FS138" s="14" t="str">
        <f t="shared" si="618"/>
        <v/>
      </c>
      <c r="FT138" s="14" t="str">
        <f t="shared" si="619"/>
        <v/>
      </c>
      <c r="FU138" s="14" t="str">
        <f t="shared" si="620"/>
        <v/>
      </c>
      <c r="FV138" s="14"/>
      <c r="FW138" s="14"/>
      <c r="FX138" s="14"/>
      <c r="FY138" s="14"/>
      <c r="FZ138" s="14"/>
      <c r="GA138" s="14"/>
      <c r="GB138" s="14" t="str">
        <f t="shared" si="621"/>
        <v/>
      </c>
      <c r="GC138" s="14" t="str">
        <f t="shared" si="622"/>
        <v/>
      </c>
      <c r="GD138" s="14" t="str">
        <f t="shared" si="623"/>
        <v/>
      </c>
      <c r="GE138" s="14" t="str">
        <f t="shared" si="624"/>
        <v/>
      </c>
      <c r="GF138" s="14" t="str">
        <f t="shared" si="625"/>
        <v/>
      </c>
      <c r="GG138" s="14" t="str">
        <f t="shared" si="626"/>
        <v/>
      </c>
      <c r="GH138" s="14" t="str">
        <f t="shared" si="627"/>
        <v/>
      </c>
      <c r="GI138" s="14" t="str">
        <f t="shared" si="628"/>
        <v/>
      </c>
      <c r="GJ138" s="14" t="str">
        <f t="shared" si="629"/>
        <v/>
      </c>
      <c r="GK138" s="14" t="str">
        <f t="shared" si="630"/>
        <v/>
      </c>
      <c r="GL138" s="1072">
        <v>2015</v>
      </c>
    </row>
    <row r="139" spans="1:194">
      <c r="A139" s="656">
        <v>2016</v>
      </c>
      <c r="B139" s="1093">
        <f>(Max!B139+Min!B139)/2</f>
        <v>52</v>
      </c>
      <c r="C139" s="1093">
        <f>(Max!C139+Min!C139)/2</f>
        <v>64</v>
      </c>
      <c r="D139" s="1093">
        <f>(Max!D139+Min!D139)/2</f>
        <v>69</v>
      </c>
      <c r="E139" s="1093">
        <f>(Max!E139+Min!E139)/2</f>
        <v>54.5</v>
      </c>
      <c r="F139" s="1093">
        <f>(Max!F139+Min!F139)/2</f>
        <v>51.5</v>
      </c>
      <c r="G139" s="1093">
        <f>(Max!G139+Min!G139)/2</f>
        <v>54.5</v>
      </c>
      <c r="H139" s="1093">
        <f>(Max!H139+Min!H139)/2</f>
        <v>47.5</v>
      </c>
      <c r="I139" s="1093">
        <f>(Max!I139+Min!I139)/2</f>
        <v>51.5</v>
      </c>
      <c r="J139" s="1093">
        <f>(Max!J139+Min!J139)/2</f>
        <v>53.5</v>
      </c>
      <c r="K139" s="1093">
        <f>(Max!K139+Min!K139)/2</f>
        <v>50.5</v>
      </c>
      <c r="L139" s="1093">
        <f>(Max!L139+Min!L139)/2</f>
        <v>54</v>
      </c>
      <c r="M139" s="1093">
        <f>(Max!M139+Min!M139)/2</f>
        <v>40.5</v>
      </c>
      <c r="N139" s="1093">
        <f>(Max!N139+Min!N139)/2</f>
        <v>44.5</v>
      </c>
      <c r="O139" s="1093">
        <f>(Max!O139+Min!O139)/2</f>
        <v>38</v>
      </c>
      <c r="P139" s="1093">
        <f>(Max!P139+Min!P139)/2</f>
        <v>48</v>
      </c>
      <c r="Q139" s="1093">
        <f>(Max!Q139+Min!Q139)/2</f>
        <v>49</v>
      </c>
      <c r="R139" s="1093">
        <f>(Max!R139+Min!R139)/2</f>
        <v>51.5</v>
      </c>
      <c r="S139" s="1093">
        <f>(Max!S139+Min!S139)/2</f>
        <v>54</v>
      </c>
      <c r="T139" s="1093">
        <f>(Max!T139+Min!T139)/2</f>
        <v>57</v>
      </c>
      <c r="U139" s="1093">
        <f>(Max!U139+Min!U139)/2</f>
        <v>42</v>
      </c>
      <c r="V139" s="1093">
        <f>(Max!V139+Min!V139)/2</f>
        <v>37.5</v>
      </c>
      <c r="W139" s="1093">
        <f>(Max!W139+Min!W139)/2</f>
        <v>37</v>
      </c>
      <c r="X139" s="1093">
        <f>(Max!X139+Min!X139)/2</f>
        <v>40</v>
      </c>
      <c r="Y139" s="1093">
        <f>(Max!Y139+Min!Y139)/2</f>
        <v>50</v>
      </c>
      <c r="Z139" s="1093">
        <f>(Max!Z139+Min!Z139)/2</f>
        <v>54.5</v>
      </c>
      <c r="AA139" s="1093">
        <f>(Max!AA139+Min!AA139)/2</f>
        <v>41</v>
      </c>
      <c r="AB139" s="1093">
        <f>(Max!AB139+Min!AB139)/2</f>
        <v>41</v>
      </c>
      <c r="AC139" s="1093">
        <f>(Max!AC139+Min!AC139)/2</f>
        <v>41.5</v>
      </c>
      <c r="AD139" s="1093">
        <f>(Max!AD139+Min!AD139)/2</f>
        <v>58.5</v>
      </c>
      <c r="AE139" s="1093">
        <f>(Max!AE139+Min!AE139)/2</f>
        <v>65</v>
      </c>
      <c r="AF139" s="1381"/>
      <c r="AG139" s="1078">
        <f t="shared" ref="AG139" si="661">SUM(B139:AE139)</f>
        <v>1493</v>
      </c>
      <c r="AH139" s="58">
        <f>(Max!AG139+Min!AG139)/60</f>
        <v>49.766666666666666</v>
      </c>
      <c r="AI139" s="47">
        <f t="shared" si="575"/>
        <v>69</v>
      </c>
      <c r="AJ139" s="84">
        <f t="shared" si="576"/>
        <v>37</v>
      </c>
      <c r="AK139" s="1072">
        <v>2016</v>
      </c>
      <c r="AL139" s="23" t="str">
        <f t="shared" si="543"/>
        <v/>
      </c>
      <c r="AM139" s="23" t="str">
        <f t="shared" si="544"/>
        <v/>
      </c>
      <c r="AN139" s="23" t="str">
        <f t="shared" si="545"/>
        <v/>
      </c>
      <c r="AO139" s="23" t="str">
        <f t="shared" si="546"/>
        <v/>
      </c>
      <c r="AP139" s="23" t="str">
        <f t="shared" si="547"/>
        <v/>
      </c>
      <c r="AQ139" s="23" t="str">
        <f t="shared" si="548"/>
        <v/>
      </c>
      <c r="AR139" s="23" t="str">
        <f t="shared" si="549"/>
        <v/>
      </c>
      <c r="AS139" s="23" t="str">
        <f t="shared" si="550"/>
        <v/>
      </c>
      <c r="AT139" s="23" t="str">
        <f t="shared" si="551"/>
        <v/>
      </c>
      <c r="AU139" s="23" t="str">
        <f t="shared" si="552"/>
        <v/>
      </c>
      <c r="AV139" s="23" t="str">
        <f t="shared" si="553"/>
        <v/>
      </c>
      <c r="AW139" s="23" t="str">
        <f t="shared" si="554"/>
        <v/>
      </c>
      <c r="AX139" s="23" t="str">
        <f t="shared" si="555"/>
        <v/>
      </c>
      <c r="AY139" s="23" t="str">
        <f t="shared" si="556"/>
        <v/>
      </c>
      <c r="AZ139" s="23" t="str">
        <f t="shared" si="557"/>
        <v/>
      </c>
      <c r="BA139" s="23" t="str">
        <f t="shared" si="558"/>
        <v/>
      </c>
      <c r="BB139" s="23" t="str">
        <f t="shared" si="559"/>
        <v/>
      </c>
      <c r="BC139" s="23" t="str">
        <f t="shared" si="560"/>
        <v/>
      </c>
      <c r="BD139" s="23" t="str">
        <f t="shared" si="561"/>
        <v/>
      </c>
      <c r="BE139" s="23" t="str">
        <f t="shared" si="562"/>
        <v/>
      </c>
      <c r="BF139" s="23" t="str">
        <f t="shared" si="563"/>
        <v/>
      </c>
      <c r="BG139" s="23" t="str">
        <f t="shared" si="564"/>
        <v/>
      </c>
      <c r="BH139" s="23" t="str">
        <f t="shared" si="565"/>
        <v/>
      </c>
      <c r="BI139" s="23" t="str">
        <f t="shared" si="566"/>
        <v/>
      </c>
      <c r="BJ139" s="23" t="str">
        <f t="shared" si="567"/>
        <v/>
      </c>
      <c r="BK139" s="23" t="str">
        <f t="shared" si="568"/>
        <v/>
      </c>
      <c r="BL139" s="23" t="str">
        <f t="shared" si="569"/>
        <v/>
      </c>
      <c r="BM139" s="23" t="str">
        <f t="shared" si="570"/>
        <v/>
      </c>
      <c r="BN139" s="23" t="str">
        <f t="shared" si="571"/>
        <v/>
      </c>
      <c r="BO139" s="23" t="str">
        <f t="shared" si="572"/>
        <v/>
      </c>
      <c r="BP139" s="23">
        <f t="shared" si="573"/>
        <v>0</v>
      </c>
      <c r="BQ139" s="1072">
        <v>2016</v>
      </c>
      <c r="BR139" s="14" t="str">
        <f t="shared" si="631"/>
        <v/>
      </c>
      <c r="BS139" s="14" t="str">
        <f t="shared" si="632"/>
        <v/>
      </c>
      <c r="BT139" s="14" t="str">
        <f t="shared" si="633"/>
        <v/>
      </c>
      <c r="BU139" s="14" t="str">
        <f t="shared" si="634"/>
        <v/>
      </c>
      <c r="BV139" s="14" t="str">
        <f t="shared" si="635"/>
        <v/>
      </c>
      <c r="BW139" s="14" t="str">
        <f t="shared" si="636"/>
        <v/>
      </c>
      <c r="BX139" s="14" t="str">
        <f t="shared" si="637"/>
        <v/>
      </c>
      <c r="BY139" s="14" t="str">
        <f t="shared" si="638"/>
        <v/>
      </c>
      <c r="BZ139" s="14" t="str">
        <f t="shared" si="639"/>
        <v/>
      </c>
      <c r="CA139" s="14" t="str">
        <f t="shared" si="640"/>
        <v/>
      </c>
      <c r="CB139" s="14" t="str">
        <f t="shared" si="641"/>
        <v/>
      </c>
      <c r="CC139" s="14" t="str">
        <f t="shared" si="642"/>
        <v/>
      </c>
      <c r="CD139" s="14" t="str">
        <f t="shared" si="643"/>
        <v/>
      </c>
      <c r="CE139" s="14" t="str">
        <f t="shared" si="644"/>
        <v/>
      </c>
      <c r="CF139" s="14" t="str">
        <f t="shared" si="645"/>
        <v/>
      </c>
      <c r="CG139" s="14" t="str">
        <f t="shared" si="646"/>
        <v/>
      </c>
      <c r="CH139" s="14" t="str">
        <f t="shared" si="647"/>
        <v/>
      </c>
      <c r="CI139" s="14" t="str">
        <f t="shared" si="648"/>
        <v/>
      </c>
      <c r="CJ139" s="14" t="str">
        <f t="shared" si="649"/>
        <v/>
      </c>
      <c r="CK139" s="14" t="str">
        <f t="shared" si="650"/>
        <v/>
      </c>
      <c r="CL139" s="14" t="str">
        <f t="shared" si="651"/>
        <v/>
      </c>
      <c r="CM139" s="14" t="str">
        <f t="shared" si="652"/>
        <v/>
      </c>
      <c r="CN139" s="14" t="str">
        <f t="shared" si="653"/>
        <v/>
      </c>
      <c r="CO139" s="14" t="str">
        <f t="shared" si="654"/>
        <v/>
      </c>
      <c r="CP139" s="14" t="str">
        <f t="shared" si="655"/>
        <v/>
      </c>
      <c r="CQ139" s="14" t="str">
        <f t="shared" si="656"/>
        <v/>
      </c>
      <c r="CR139" s="14" t="str">
        <f t="shared" si="657"/>
        <v/>
      </c>
      <c r="CS139" s="14" t="str">
        <f t="shared" si="658"/>
        <v/>
      </c>
      <c r="CT139" s="14" t="str">
        <f t="shared" si="659"/>
        <v/>
      </c>
      <c r="CU139" s="14" t="str">
        <f t="shared" si="660"/>
        <v/>
      </c>
      <c r="CV139" s="1072">
        <v>2016</v>
      </c>
      <c r="CW139" s="14" t="str">
        <f t="shared" si="513"/>
        <v/>
      </c>
      <c r="CX139" s="14" t="str">
        <f t="shared" si="514"/>
        <v/>
      </c>
      <c r="CY139" s="14" t="str">
        <f t="shared" si="515"/>
        <v/>
      </c>
      <c r="CZ139" s="14" t="str">
        <f t="shared" si="516"/>
        <v/>
      </c>
      <c r="DA139" s="14" t="str">
        <f t="shared" si="517"/>
        <v/>
      </c>
      <c r="DB139" s="14" t="str">
        <f t="shared" si="518"/>
        <v/>
      </c>
      <c r="DC139" s="14" t="str">
        <f t="shared" si="519"/>
        <v/>
      </c>
      <c r="DD139" s="14" t="str">
        <f t="shared" si="520"/>
        <v/>
      </c>
      <c r="DE139" s="14" t="str">
        <f t="shared" si="521"/>
        <v/>
      </c>
      <c r="DF139" s="14" t="str">
        <f t="shared" si="522"/>
        <v/>
      </c>
      <c r="DG139" s="14" t="str">
        <f t="shared" si="523"/>
        <v/>
      </c>
      <c r="DH139" s="14" t="str">
        <f t="shared" si="524"/>
        <v/>
      </c>
      <c r="DI139" s="14" t="str">
        <f t="shared" si="525"/>
        <v/>
      </c>
      <c r="DJ139" s="14" t="str">
        <f t="shared" si="526"/>
        <v/>
      </c>
      <c r="DK139" s="14" t="str">
        <f t="shared" si="527"/>
        <v/>
      </c>
      <c r="DL139" s="14" t="str">
        <f t="shared" si="528"/>
        <v/>
      </c>
      <c r="DM139" s="14" t="str">
        <f t="shared" si="529"/>
        <v/>
      </c>
      <c r="DN139" s="14" t="str">
        <f t="shared" si="530"/>
        <v/>
      </c>
      <c r="DO139" s="14" t="str">
        <f t="shared" si="531"/>
        <v/>
      </c>
      <c r="DP139" s="14" t="str">
        <f t="shared" si="532"/>
        <v/>
      </c>
      <c r="DQ139" s="14" t="str">
        <f t="shared" si="533"/>
        <v/>
      </c>
      <c r="DR139" s="14" t="str">
        <f t="shared" si="534"/>
        <v/>
      </c>
      <c r="DS139" s="14" t="str">
        <f t="shared" si="535"/>
        <v/>
      </c>
      <c r="DT139" s="14" t="str">
        <f t="shared" si="536"/>
        <v/>
      </c>
      <c r="DU139" s="14" t="str">
        <f t="shared" si="537"/>
        <v/>
      </c>
      <c r="DV139" s="14" t="str">
        <f t="shared" si="538"/>
        <v/>
      </c>
      <c r="DW139" s="14" t="str">
        <f t="shared" si="539"/>
        <v/>
      </c>
      <c r="DX139" s="14" t="str">
        <f t="shared" si="540"/>
        <v/>
      </c>
      <c r="DY139" s="14" t="str">
        <f t="shared" si="541"/>
        <v/>
      </c>
      <c r="DZ139" s="14" t="str">
        <f t="shared" si="542"/>
        <v/>
      </c>
      <c r="EA139" s="1072">
        <v>2016</v>
      </c>
      <c r="EB139" s="23" t="str">
        <f t="shared" si="577"/>
        <v/>
      </c>
      <c r="EC139" s="23" t="str">
        <f t="shared" si="578"/>
        <v/>
      </c>
      <c r="ED139" s="23" t="str">
        <f t="shared" si="579"/>
        <v/>
      </c>
      <c r="EE139" s="23" t="str">
        <f t="shared" si="580"/>
        <v/>
      </c>
      <c r="EF139" s="23" t="str">
        <f t="shared" si="581"/>
        <v/>
      </c>
      <c r="EG139" s="23" t="str">
        <f t="shared" si="582"/>
        <v/>
      </c>
      <c r="EH139" s="23" t="str">
        <f t="shared" si="583"/>
        <v/>
      </c>
      <c r="EI139" s="23" t="str">
        <f t="shared" si="584"/>
        <v/>
      </c>
      <c r="EJ139" s="23" t="str">
        <f t="shared" si="585"/>
        <v/>
      </c>
      <c r="EK139" s="23" t="str">
        <f t="shared" si="586"/>
        <v/>
      </c>
      <c r="EL139" s="23" t="str">
        <f t="shared" si="587"/>
        <v/>
      </c>
      <c r="EM139" s="23" t="str">
        <f t="shared" si="588"/>
        <v/>
      </c>
      <c r="EN139" s="23" t="str">
        <f t="shared" si="589"/>
        <v/>
      </c>
      <c r="EO139" s="23" t="str">
        <f t="shared" si="590"/>
        <v/>
      </c>
      <c r="EP139" s="23" t="str">
        <f t="shared" si="591"/>
        <v/>
      </c>
      <c r="EQ139" s="23" t="str">
        <f t="shared" si="592"/>
        <v/>
      </c>
      <c r="ER139" s="23" t="str">
        <f t="shared" si="593"/>
        <v/>
      </c>
      <c r="ES139" s="23" t="str">
        <f t="shared" si="594"/>
        <v/>
      </c>
      <c r="ET139" s="23" t="str">
        <f t="shared" si="595"/>
        <v/>
      </c>
      <c r="EU139" s="23" t="str">
        <f t="shared" si="596"/>
        <v/>
      </c>
      <c r="EV139" s="23" t="str">
        <f t="shared" si="597"/>
        <v/>
      </c>
      <c r="EW139" s="23" t="str">
        <f t="shared" si="598"/>
        <v/>
      </c>
      <c r="EX139" s="23" t="str">
        <f t="shared" si="599"/>
        <v/>
      </c>
      <c r="EY139" s="23" t="str">
        <f t="shared" si="600"/>
        <v/>
      </c>
      <c r="EZ139" s="23" t="str">
        <f t="shared" si="601"/>
        <v/>
      </c>
      <c r="FA139" s="23" t="str">
        <f t="shared" si="602"/>
        <v/>
      </c>
      <c r="FB139" s="23" t="str">
        <f t="shared" si="603"/>
        <v/>
      </c>
      <c r="FC139" s="23" t="str">
        <f t="shared" si="604"/>
        <v/>
      </c>
      <c r="FD139" s="23" t="str">
        <f t="shared" si="605"/>
        <v/>
      </c>
      <c r="FE139" s="23" t="str">
        <f t="shared" si="606"/>
        <v/>
      </c>
      <c r="FF139" s="23">
        <f t="shared" si="607"/>
        <v>0</v>
      </c>
      <c r="FG139" s="1072">
        <v>2016</v>
      </c>
      <c r="FH139" s="14" t="str">
        <f t="shared" si="608"/>
        <v/>
      </c>
      <c r="FI139" s="14" t="str">
        <f t="shared" si="609"/>
        <v/>
      </c>
      <c r="FJ139" s="14" t="str">
        <f t="shared" si="610"/>
        <v/>
      </c>
      <c r="FK139" s="14" t="str">
        <f t="shared" si="611"/>
        <v/>
      </c>
      <c r="FL139" s="14" t="str">
        <f t="shared" si="612"/>
        <v/>
      </c>
      <c r="FM139" s="14"/>
      <c r="FN139" s="14" t="str">
        <f t="shared" si="613"/>
        <v/>
      </c>
      <c r="FO139" s="14" t="str">
        <f t="shared" si="614"/>
        <v/>
      </c>
      <c r="FP139" s="14" t="str">
        <f t="shared" si="615"/>
        <v/>
      </c>
      <c r="FQ139" s="14" t="str">
        <f t="shared" si="616"/>
        <v/>
      </c>
      <c r="FR139" s="14" t="str">
        <f t="shared" si="617"/>
        <v/>
      </c>
      <c r="FS139" s="14" t="str">
        <f t="shared" si="618"/>
        <v/>
      </c>
      <c r="FT139" s="14" t="str">
        <f t="shared" si="619"/>
        <v/>
      </c>
      <c r="FU139" s="14" t="str">
        <f t="shared" si="620"/>
        <v/>
      </c>
      <c r="FV139" s="14"/>
      <c r="FW139" s="14"/>
      <c r="FX139" s="14"/>
      <c r="FY139" s="14"/>
      <c r="FZ139" s="14"/>
      <c r="GA139" s="14"/>
      <c r="GB139" s="14" t="str">
        <f t="shared" si="621"/>
        <v/>
      </c>
      <c r="GC139" s="14" t="str">
        <f t="shared" si="622"/>
        <v/>
      </c>
      <c r="GD139" s="14" t="str">
        <f t="shared" si="623"/>
        <v/>
      </c>
      <c r="GE139" s="14" t="str">
        <f t="shared" si="624"/>
        <v/>
      </c>
      <c r="GF139" s="14" t="str">
        <f t="shared" si="625"/>
        <v/>
      </c>
      <c r="GG139" s="14" t="str">
        <f t="shared" si="626"/>
        <v/>
      </c>
      <c r="GH139" s="14" t="str">
        <f t="shared" si="627"/>
        <v/>
      </c>
      <c r="GI139" s="14" t="str">
        <f t="shared" si="628"/>
        <v/>
      </c>
      <c r="GJ139" s="14" t="str">
        <f t="shared" si="629"/>
        <v/>
      </c>
      <c r="GK139" s="14" t="str">
        <f t="shared" si="630"/>
        <v/>
      </c>
      <c r="GL139" s="1072">
        <v>2016</v>
      </c>
    </row>
    <row r="140" spans="1:194">
      <c r="A140" s="656">
        <v>2017</v>
      </c>
      <c r="B140" s="1093">
        <f>(Max!B140+Min!B140)/2</f>
        <v>58</v>
      </c>
      <c r="C140" s="1093">
        <f>(Max!C140+Min!C140)/2</f>
        <v>67</v>
      </c>
      <c r="D140" s="1093">
        <f>(Max!D140+Min!D140)/2</f>
        <v>68</v>
      </c>
      <c r="E140" s="1093">
        <f>(Max!E140+Min!E140)/2</f>
        <v>58</v>
      </c>
      <c r="F140" s="1093">
        <f>(Max!F140+Min!F140)/2</f>
        <v>57.5</v>
      </c>
      <c r="G140" s="1093">
        <f>(Max!G140+Min!G140)/2</f>
        <v>66</v>
      </c>
      <c r="H140" s="1093">
        <f>(Max!H140+Min!H140)/2</f>
        <v>51.5</v>
      </c>
      <c r="I140" s="1093">
        <f>(Max!I140+Min!I140)/2</f>
        <v>43.5</v>
      </c>
      <c r="J140" s="1093">
        <f>(Max!J140+Min!J140)/2</f>
        <v>50</v>
      </c>
      <c r="K140" s="1093">
        <f>(Max!K140+Min!K140)/2</f>
        <v>41</v>
      </c>
      <c r="L140" s="1093">
        <f>(Max!L140+Min!L140)/2</f>
        <v>34</v>
      </c>
      <c r="M140" s="1093">
        <f>(Max!M140+Min!M140)/2</f>
        <v>38</v>
      </c>
      <c r="N140" s="1093">
        <f>(Max!N140+Min!N140)/2</f>
        <v>43.5</v>
      </c>
      <c r="O140" s="1093">
        <f>(Max!O140+Min!O140)/2</f>
        <v>43</v>
      </c>
      <c r="P140" s="1093">
        <f>(Max!P140+Min!P140)/2</f>
        <v>44.5</v>
      </c>
      <c r="Q140" s="1093">
        <f>(Max!Q140+Min!Q140)/2</f>
        <v>53</v>
      </c>
      <c r="R140" s="1093">
        <f>(Max!R140+Min!R140)/2</f>
        <v>43.5</v>
      </c>
      <c r="S140" s="1093">
        <f>(Max!S140+Min!S140)/2</f>
        <v>47</v>
      </c>
      <c r="T140" s="1093">
        <f>(Max!T140+Min!T140)/2</f>
        <v>52.5</v>
      </c>
      <c r="U140" s="1093">
        <f>(Max!U140+Min!U140)/2</f>
        <v>43.5</v>
      </c>
      <c r="V140" s="1093">
        <f>(Max!V140+Min!V140)/2</f>
        <v>48</v>
      </c>
      <c r="W140" s="1093">
        <f>(Max!W140+Min!W140)/2</f>
        <v>49.5</v>
      </c>
      <c r="X140" s="1093">
        <f>(Max!X140+Min!X140)/2</f>
        <v>36.5</v>
      </c>
      <c r="Y140" s="1093">
        <f>(Max!Y140+Min!Y140)/2</f>
        <v>41</v>
      </c>
      <c r="Z140" s="1093">
        <f>(Max!Z140+Min!Z140)/2</f>
        <v>49</v>
      </c>
      <c r="AA140" s="1093">
        <f>(Max!AA140+Min!AA140)/2</f>
        <v>46.5</v>
      </c>
      <c r="AB140" s="1093">
        <f>(Max!AB140+Min!AB140)/2</f>
        <v>45.5</v>
      </c>
      <c r="AC140" s="1093">
        <f>(Max!AC140+Min!AC140)/2</f>
        <v>47.5</v>
      </c>
      <c r="AD140" s="1093">
        <f>(Max!AD140+Min!AD140)/2</f>
        <v>53</v>
      </c>
      <c r="AE140" s="1093">
        <f>(Max!AE140+Min!AE140)/2</f>
        <v>52</v>
      </c>
      <c r="AF140" s="1381"/>
      <c r="AG140" s="1078">
        <f t="shared" ref="AG140" si="662">SUM(B140:AE140)</f>
        <v>1471.5</v>
      </c>
      <c r="AH140" s="58">
        <f>(Max!AG140+Min!AG140)/60</f>
        <v>49.05</v>
      </c>
      <c r="AI140" s="47">
        <f t="shared" ref="AI140" si="663">MAX(B140:AE140)</f>
        <v>68</v>
      </c>
      <c r="AJ140" s="84">
        <f t="shared" ref="AJ140" si="664">MIN(B140:AE140)</f>
        <v>34</v>
      </c>
      <c r="AK140" s="1072">
        <v>2017</v>
      </c>
      <c r="AL140" s="23" t="str">
        <f t="shared" si="543"/>
        <v/>
      </c>
      <c r="AM140" s="23" t="str">
        <f t="shared" si="544"/>
        <v/>
      </c>
      <c r="AN140" s="23" t="str">
        <f t="shared" si="545"/>
        <v/>
      </c>
      <c r="AO140" s="23" t="str">
        <f t="shared" si="546"/>
        <v/>
      </c>
      <c r="AP140" s="23" t="str">
        <f t="shared" si="547"/>
        <v/>
      </c>
      <c r="AQ140" s="23" t="str">
        <f t="shared" si="548"/>
        <v/>
      </c>
      <c r="AR140" s="23" t="str">
        <f t="shared" si="549"/>
        <v/>
      </c>
      <c r="AS140" s="23" t="str">
        <f t="shared" si="550"/>
        <v/>
      </c>
      <c r="AT140" s="23" t="str">
        <f t="shared" si="551"/>
        <v/>
      </c>
      <c r="AU140" s="23" t="str">
        <f t="shared" si="552"/>
        <v/>
      </c>
      <c r="AV140" s="23" t="str">
        <f t="shared" si="553"/>
        <v/>
      </c>
      <c r="AW140" s="23" t="str">
        <f t="shared" si="554"/>
        <v/>
      </c>
      <c r="AX140" s="23" t="str">
        <f t="shared" si="555"/>
        <v/>
      </c>
      <c r="AY140" s="23" t="str">
        <f t="shared" si="556"/>
        <v/>
      </c>
      <c r="AZ140" s="23" t="str">
        <f t="shared" si="557"/>
        <v/>
      </c>
      <c r="BA140" s="23" t="str">
        <f t="shared" si="558"/>
        <v/>
      </c>
      <c r="BB140" s="23" t="str">
        <f t="shared" si="559"/>
        <v/>
      </c>
      <c r="BC140" s="23" t="str">
        <f t="shared" si="560"/>
        <v/>
      </c>
      <c r="BD140" s="23" t="str">
        <f t="shared" si="561"/>
        <v/>
      </c>
      <c r="BE140" s="23" t="str">
        <f t="shared" si="562"/>
        <v/>
      </c>
      <c r="BF140" s="23" t="str">
        <f t="shared" si="563"/>
        <v/>
      </c>
      <c r="BG140" s="23" t="str">
        <f t="shared" si="564"/>
        <v/>
      </c>
      <c r="BH140" s="23" t="str">
        <f t="shared" si="565"/>
        <v/>
      </c>
      <c r="BI140" s="23" t="str">
        <f t="shared" si="566"/>
        <v/>
      </c>
      <c r="BJ140" s="23" t="str">
        <f t="shared" si="567"/>
        <v/>
      </c>
      <c r="BK140" s="23" t="str">
        <f t="shared" si="568"/>
        <v/>
      </c>
      <c r="BL140" s="23" t="str">
        <f t="shared" si="569"/>
        <v/>
      </c>
      <c r="BM140" s="23" t="str">
        <f t="shared" si="570"/>
        <v/>
      </c>
      <c r="BN140" s="23" t="str">
        <f t="shared" si="571"/>
        <v/>
      </c>
      <c r="BO140" s="23" t="str">
        <f t="shared" si="572"/>
        <v/>
      </c>
      <c r="BP140" s="23">
        <f t="shared" si="573"/>
        <v>0</v>
      </c>
      <c r="BQ140" s="1072">
        <v>2017</v>
      </c>
      <c r="BR140" s="14" t="str">
        <f t="shared" si="631"/>
        <v/>
      </c>
      <c r="BS140" s="14" t="str">
        <f t="shared" si="632"/>
        <v/>
      </c>
      <c r="BT140" s="14" t="str">
        <f t="shared" si="633"/>
        <v/>
      </c>
      <c r="BU140" s="14" t="str">
        <f t="shared" si="634"/>
        <v/>
      </c>
      <c r="BV140" s="14" t="str">
        <f t="shared" si="635"/>
        <v/>
      </c>
      <c r="BW140" s="14" t="str">
        <f t="shared" si="636"/>
        <v/>
      </c>
      <c r="BX140" s="14" t="str">
        <f t="shared" si="637"/>
        <v/>
      </c>
      <c r="BY140" s="14" t="str">
        <f t="shared" si="638"/>
        <v/>
      </c>
      <c r="BZ140" s="14" t="str">
        <f t="shared" si="639"/>
        <v/>
      </c>
      <c r="CA140" s="14" t="str">
        <f t="shared" si="640"/>
        <v/>
      </c>
      <c r="CB140" s="14" t="str">
        <f t="shared" si="641"/>
        <v/>
      </c>
      <c r="CC140" s="14" t="str">
        <f t="shared" si="642"/>
        <v/>
      </c>
      <c r="CD140" s="14" t="str">
        <f t="shared" si="643"/>
        <v/>
      </c>
      <c r="CE140" s="14" t="str">
        <f t="shared" si="644"/>
        <v/>
      </c>
      <c r="CF140" s="14" t="str">
        <f t="shared" si="645"/>
        <v/>
      </c>
      <c r="CG140" s="14" t="str">
        <f t="shared" si="646"/>
        <v/>
      </c>
      <c r="CH140" s="14" t="str">
        <f t="shared" si="647"/>
        <v/>
      </c>
      <c r="CI140" s="14" t="str">
        <f t="shared" si="648"/>
        <v/>
      </c>
      <c r="CJ140" s="14" t="str">
        <f t="shared" si="649"/>
        <v/>
      </c>
      <c r="CK140" s="14" t="str">
        <f t="shared" si="650"/>
        <v/>
      </c>
      <c r="CL140" s="14" t="str">
        <f t="shared" si="651"/>
        <v/>
      </c>
      <c r="CM140" s="14" t="str">
        <f t="shared" si="652"/>
        <v/>
      </c>
      <c r="CN140" s="14" t="str">
        <f t="shared" si="653"/>
        <v/>
      </c>
      <c r="CO140" s="14" t="str">
        <f t="shared" si="654"/>
        <v/>
      </c>
      <c r="CP140" s="14" t="str">
        <f t="shared" si="655"/>
        <v/>
      </c>
      <c r="CQ140" s="14" t="str">
        <f t="shared" si="656"/>
        <v/>
      </c>
      <c r="CR140" s="14" t="str">
        <f t="shared" si="657"/>
        <v/>
      </c>
      <c r="CS140" s="14" t="str">
        <f t="shared" si="658"/>
        <v/>
      </c>
      <c r="CT140" s="14" t="str">
        <f t="shared" si="659"/>
        <v/>
      </c>
      <c r="CU140" s="14" t="str">
        <f t="shared" si="660"/>
        <v/>
      </c>
      <c r="CV140" s="1072">
        <v>2017</v>
      </c>
      <c r="CW140" s="14" t="str">
        <f t="shared" si="513"/>
        <v/>
      </c>
      <c r="CX140" s="14" t="str">
        <f t="shared" si="514"/>
        <v/>
      </c>
      <c r="CY140" s="14" t="str">
        <f t="shared" si="515"/>
        <v/>
      </c>
      <c r="CZ140" s="14" t="str">
        <f t="shared" si="516"/>
        <v/>
      </c>
      <c r="DA140" s="14" t="str">
        <f t="shared" si="517"/>
        <v/>
      </c>
      <c r="DB140" s="14" t="str">
        <f t="shared" si="518"/>
        <v/>
      </c>
      <c r="DC140" s="14" t="str">
        <f t="shared" si="519"/>
        <v/>
      </c>
      <c r="DD140" s="14" t="str">
        <f t="shared" si="520"/>
        <v/>
      </c>
      <c r="DE140" s="14" t="str">
        <f t="shared" si="521"/>
        <v/>
      </c>
      <c r="DF140" s="14" t="str">
        <f t="shared" si="522"/>
        <v/>
      </c>
      <c r="DG140" s="14" t="str">
        <f t="shared" si="523"/>
        <v/>
      </c>
      <c r="DH140" s="14" t="str">
        <f t="shared" si="524"/>
        <v/>
      </c>
      <c r="DI140" s="14" t="str">
        <f t="shared" si="525"/>
        <v/>
      </c>
      <c r="DJ140" s="14" t="str">
        <f t="shared" si="526"/>
        <v/>
      </c>
      <c r="DK140" s="14" t="str">
        <f t="shared" si="527"/>
        <v/>
      </c>
      <c r="DL140" s="14" t="str">
        <f t="shared" si="528"/>
        <v/>
      </c>
      <c r="DM140" s="14" t="str">
        <f t="shared" si="529"/>
        <v/>
      </c>
      <c r="DN140" s="14" t="str">
        <f t="shared" si="530"/>
        <v/>
      </c>
      <c r="DO140" s="14" t="str">
        <f t="shared" si="531"/>
        <v/>
      </c>
      <c r="DP140" s="14" t="str">
        <f t="shared" si="532"/>
        <v/>
      </c>
      <c r="DQ140" s="14" t="str">
        <f t="shared" si="533"/>
        <v/>
      </c>
      <c r="DR140" s="14" t="str">
        <f t="shared" si="534"/>
        <v/>
      </c>
      <c r="DS140" s="14" t="str">
        <f t="shared" si="535"/>
        <v/>
      </c>
      <c r="DT140" s="14" t="str">
        <f t="shared" si="536"/>
        <v/>
      </c>
      <c r="DU140" s="14" t="str">
        <f t="shared" si="537"/>
        <v/>
      </c>
      <c r="DV140" s="14" t="str">
        <f t="shared" si="538"/>
        <v/>
      </c>
      <c r="DW140" s="14" t="str">
        <f t="shared" si="539"/>
        <v/>
      </c>
      <c r="DX140" s="14" t="str">
        <f t="shared" si="540"/>
        <v/>
      </c>
      <c r="DY140" s="14" t="str">
        <f t="shared" si="541"/>
        <v/>
      </c>
      <c r="DZ140" s="14" t="str">
        <f t="shared" si="542"/>
        <v/>
      </c>
      <c r="EA140" s="1072">
        <v>2017</v>
      </c>
      <c r="EB140" s="23" t="str">
        <f t="shared" si="577"/>
        <v/>
      </c>
      <c r="EC140" s="23" t="str">
        <f t="shared" si="578"/>
        <v/>
      </c>
      <c r="ED140" s="23" t="str">
        <f t="shared" si="579"/>
        <v/>
      </c>
      <c r="EE140" s="23" t="str">
        <f t="shared" si="580"/>
        <v/>
      </c>
      <c r="EF140" s="23" t="str">
        <f t="shared" si="581"/>
        <v/>
      </c>
      <c r="EG140" s="23" t="str">
        <f t="shared" si="582"/>
        <v/>
      </c>
      <c r="EH140" s="23" t="str">
        <f t="shared" si="583"/>
        <v/>
      </c>
      <c r="EI140" s="23" t="str">
        <f t="shared" si="584"/>
        <v/>
      </c>
      <c r="EJ140" s="23" t="str">
        <f t="shared" si="585"/>
        <v/>
      </c>
      <c r="EK140" s="23" t="str">
        <f t="shared" si="586"/>
        <v/>
      </c>
      <c r="EL140" s="23" t="str">
        <f t="shared" si="587"/>
        <v/>
      </c>
      <c r="EM140" s="23" t="str">
        <f t="shared" si="588"/>
        <v/>
      </c>
      <c r="EN140" s="23" t="str">
        <f t="shared" si="589"/>
        <v/>
      </c>
      <c r="EO140" s="23" t="str">
        <f t="shared" si="590"/>
        <v/>
      </c>
      <c r="EP140" s="23" t="str">
        <f t="shared" si="591"/>
        <v/>
      </c>
      <c r="EQ140" s="23" t="str">
        <f t="shared" si="592"/>
        <v/>
      </c>
      <c r="ER140" s="23" t="str">
        <f t="shared" si="593"/>
        <v/>
      </c>
      <c r="ES140" s="23" t="str">
        <f t="shared" si="594"/>
        <v/>
      </c>
      <c r="ET140" s="23" t="str">
        <f t="shared" si="595"/>
        <v/>
      </c>
      <c r="EU140" s="23" t="str">
        <f t="shared" si="596"/>
        <v/>
      </c>
      <c r="EV140" s="23" t="str">
        <f t="shared" si="597"/>
        <v/>
      </c>
      <c r="EW140" s="23" t="str">
        <f t="shared" si="598"/>
        <v/>
      </c>
      <c r="EX140" s="23" t="str">
        <f t="shared" si="599"/>
        <v/>
      </c>
      <c r="EY140" s="23" t="str">
        <f t="shared" si="600"/>
        <v/>
      </c>
      <c r="EZ140" s="23" t="str">
        <f t="shared" si="601"/>
        <v/>
      </c>
      <c r="FA140" s="23" t="str">
        <f t="shared" si="602"/>
        <v/>
      </c>
      <c r="FB140" s="23" t="str">
        <f t="shared" si="603"/>
        <v/>
      </c>
      <c r="FC140" s="23" t="str">
        <f t="shared" si="604"/>
        <v/>
      </c>
      <c r="FD140" s="23" t="str">
        <f t="shared" si="605"/>
        <v/>
      </c>
      <c r="FE140" s="23" t="str">
        <f t="shared" si="606"/>
        <v/>
      </c>
      <c r="FF140" s="23">
        <f t="shared" si="607"/>
        <v>0</v>
      </c>
      <c r="FG140" s="1072">
        <v>2017</v>
      </c>
      <c r="FH140" s="14" t="str">
        <f t="shared" si="608"/>
        <v/>
      </c>
      <c r="FI140" s="14" t="str">
        <f t="shared" si="609"/>
        <v/>
      </c>
      <c r="FJ140" s="14" t="str">
        <f t="shared" si="610"/>
        <v/>
      </c>
      <c r="FK140" s="14" t="str">
        <f t="shared" si="611"/>
        <v/>
      </c>
      <c r="FL140" s="14" t="str">
        <f t="shared" si="612"/>
        <v/>
      </c>
      <c r="FM140" s="14"/>
      <c r="FN140" s="14" t="str">
        <f t="shared" si="613"/>
        <v/>
      </c>
      <c r="FO140" s="14" t="str">
        <f t="shared" si="614"/>
        <v/>
      </c>
      <c r="FP140" s="14" t="str">
        <f t="shared" si="615"/>
        <v/>
      </c>
      <c r="FQ140" s="14" t="str">
        <f t="shared" si="616"/>
        <v/>
      </c>
      <c r="FR140" s="14" t="str">
        <f t="shared" si="617"/>
        <v/>
      </c>
      <c r="FS140" s="14" t="str">
        <f t="shared" si="618"/>
        <v/>
      </c>
      <c r="FT140" s="14" t="str">
        <f t="shared" si="619"/>
        <v/>
      </c>
      <c r="FU140" s="14" t="str">
        <f t="shared" si="620"/>
        <v/>
      </c>
      <c r="FV140" s="14"/>
      <c r="FW140" s="14"/>
      <c r="FX140" s="14"/>
      <c r="FY140" s="14"/>
      <c r="FZ140" s="14"/>
      <c r="GA140" s="14"/>
      <c r="GB140" s="14" t="str">
        <f t="shared" si="621"/>
        <v/>
      </c>
      <c r="GC140" s="14" t="str">
        <f t="shared" si="622"/>
        <v/>
      </c>
      <c r="GD140" s="14" t="str">
        <f t="shared" si="623"/>
        <v/>
      </c>
      <c r="GE140" s="14" t="str">
        <f t="shared" si="624"/>
        <v/>
      </c>
      <c r="GF140" s="14" t="str">
        <f t="shared" si="625"/>
        <v/>
      </c>
      <c r="GG140" s="14" t="str">
        <f t="shared" si="626"/>
        <v/>
      </c>
      <c r="GH140" s="14" t="str">
        <f t="shared" si="627"/>
        <v/>
      </c>
      <c r="GI140" s="14" t="str">
        <f t="shared" si="628"/>
        <v/>
      </c>
      <c r="GJ140" s="14" t="str">
        <f t="shared" si="629"/>
        <v/>
      </c>
      <c r="GK140" s="14" t="str">
        <f t="shared" si="630"/>
        <v/>
      </c>
      <c r="GL140" s="1072">
        <v>2017</v>
      </c>
    </row>
    <row r="141" spans="1:194">
      <c r="A141" s="656">
        <v>2018</v>
      </c>
      <c r="B141" s="1093">
        <f>(Max!B141+Min!B141)/2</f>
        <v>64.5</v>
      </c>
      <c r="C141" s="1093">
        <f>(Max!C141+Min!C141)/2</f>
        <v>68</v>
      </c>
      <c r="D141" s="1093">
        <f>(Max!D141+Min!D141)/2</f>
        <v>53</v>
      </c>
      <c r="E141" s="1093">
        <f>(Max!E141+Min!E141)/2</f>
        <v>50</v>
      </c>
      <c r="F141" s="1093">
        <f>(Max!F141+Min!F141)/2</f>
        <v>57.5</v>
      </c>
      <c r="G141" s="1093">
        <f>(Max!G141+Min!G141)/2</f>
        <v>63</v>
      </c>
      <c r="H141" s="1093">
        <f>(Max!H141+Min!H141)/2</f>
        <v>59</v>
      </c>
      <c r="I141" s="1093">
        <f>(Max!I141+Min!I141)/2</f>
        <v>57</v>
      </c>
      <c r="J141" s="1093">
        <f>(Max!J141+Min!J141)/2</f>
        <v>50.5</v>
      </c>
      <c r="K141" s="1093">
        <f>(Max!K141+Min!K141)/2</f>
        <v>42</v>
      </c>
      <c r="L141" s="1093">
        <f>(Max!L141+Min!L141)/2</f>
        <v>39.5</v>
      </c>
      <c r="M141" s="1093">
        <f>(Max!M141+Min!M141)/2</f>
        <v>41.5</v>
      </c>
      <c r="N141" s="1093">
        <f>(Max!N141+Min!N141)/2</f>
        <v>50.5</v>
      </c>
      <c r="O141" s="1093">
        <f>(Max!O141+Min!O141)/2</f>
        <v>42.5</v>
      </c>
      <c r="P141" s="1093">
        <f>(Max!P141+Min!P141)/2</f>
        <v>41</v>
      </c>
      <c r="Q141" s="1093">
        <f>(Max!Q141+Min!Q141)/2</f>
        <v>44</v>
      </c>
      <c r="R141" s="1093">
        <f>(Max!R141+Min!R141)/2</f>
        <v>42.5</v>
      </c>
      <c r="S141" s="1093">
        <f>(Max!S141+Min!S141)/2</f>
        <v>43.5</v>
      </c>
      <c r="T141" s="1093">
        <f>(Max!T141+Min!T141)/2</f>
        <v>47.5</v>
      </c>
      <c r="U141" s="1093">
        <f>(Max!U141+Min!U141)/2</f>
        <v>51</v>
      </c>
      <c r="V141" s="1093">
        <f>(Max!V141+Min!V141)/2</f>
        <v>42</v>
      </c>
      <c r="W141" s="1093">
        <f>(Max!W141+Min!W141)/2</f>
        <v>37.5</v>
      </c>
      <c r="X141" s="1093">
        <f>(Max!X141+Min!X141)/2</f>
        <v>32</v>
      </c>
      <c r="Y141" s="1093">
        <f>(Max!Y141+Min!Y141)/2</f>
        <v>42.5</v>
      </c>
      <c r="Z141" s="1093">
        <f>(Max!Z141+Min!Z141)/2</f>
        <v>48</v>
      </c>
      <c r="AA141" s="1093">
        <f>(Max!AA141+Min!AA141)/2</f>
        <v>49</v>
      </c>
      <c r="AB141" s="1093">
        <f>(Max!AB141+Min!AB141)/2</f>
        <v>41</v>
      </c>
      <c r="AC141" s="1093">
        <f>(Max!AC141+Min!AC141)/2</f>
        <v>37</v>
      </c>
      <c r="AD141" s="1093">
        <f>(Max!AD141+Min!AD141)/2</f>
        <v>36</v>
      </c>
      <c r="AE141" s="1093">
        <f>(Max!AE141+Min!AE141)/2</f>
        <v>44</v>
      </c>
      <c r="AF141" s="1381"/>
      <c r="AG141" s="1078">
        <f t="shared" ref="AG141" si="665">SUM(B141:AE141)</f>
        <v>1417</v>
      </c>
      <c r="AH141" s="58">
        <f>(Max!AG141+Min!AG141)/60</f>
        <v>47.233333333333334</v>
      </c>
      <c r="AI141" s="47">
        <f t="shared" ref="AI141" si="666">MAX(B141:AE141)</f>
        <v>68</v>
      </c>
      <c r="AJ141" s="84">
        <f t="shared" ref="AJ141" si="667">MIN(B141:AE141)</f>
        <v>32</v>
      </c>
      <c r="AK141" s="1072">
        <v>2018</v>
      </c>
      <c r="AL141" s="23" t="str">
        <f t="shared" si="543"/>
        <v/>
      </c>
      <c r="AM141" s="23" t="str">
        <f t="shared" si="544"/>
        <v/>
      </c>
      <c r="AN141" s="23" t="str">
        <f t="shared" si="545"/>
        <v/>
      </c>
      <c r="AO141" s="23" t="str">
        <f t="shared" si="546"/>
        <v/>
      </c>
      <c r="AP141" s="23" t="str">
        <f t="shared" si="547"/>
        <v/>
      </c>
      <c r="AQ141" s="23" t="str">
        <f t="shared" si="548"/>
        <v/>
      </c>
      <c r="AR141" s="23" t="str">
        <f t="shared" si="549"/>
        <v/>
      </c>
      <c r="AS141" s="23" t="str">
        <f t="shared" si="550"/>
        <v/>
      </c>
      <c r="AT141" s="23" t="str">
        <f t="shared" si="551"/>
        <v/>
      </c>
      <c r="AU141" s="23" t="str">
        <f t="shared" si="552"/>
        <v/>
      </c>
      <c r="AV141" s="23" t="str">
        <f t="shared" si="553"/>
        <v/>
      </c>
      <c r="AW141" s="23" t="str">
        <f t="shared" si="554"/>
        <v/>
      </c>
      <c r="AX141" s="23" t="str">
        <f t="shared" si="555"/>
        <v/>
      </c>
      <c r="AY141" s="23" t="str">
        <f t="shared" si="556"/>
        <v/>
      </c>
      <c r="AZ141" s="23" t="str">
        <f t="shared" si="557"/>
        <v/>
      </c>
      <c r="BA141" s="23" t="str">
        <f t="shared" si="558"/>
        <v/>
      </c>
      <c r="BB141" s="23" t="str">
        <f t="shared" si="559"/>
        <v/>
      </c>
      <c r="BC141" s="23" t="str">
        <f t="shared" si="560"/>
        <v/>
      </c>
      <c r="BD141" s="23" t="str">
        <f t="shared" si="561"/>
        <v/>
      </c>
      <c r="BE141" s="23" t="str">
        <f t="shared" si="562"/>
        <v/>
      </c>
      <c r="BF141" s="23" t="str">
        <f t="shared" si="563"/>
        <v/>
      </c>
      <c r="BG141" s="23" t="str">
        <f t="shared" si="564"/>
        <v/>
      </c>
      <c r="BH141" s="23" t="str">
        <f t="shared" si="565"/>
        <v/>
      </c>
      <c r="BI141" s="23" t="str">
        <f t="shared" si="566"/>
        <v/>
      </c>
      <c r="BJ141" s="23" t="str">
        <f t="shared" si="567"/>
        <v/>
      </c>
      <c r="BK141" s="23" t="str">
        <f t="shared" si="568"/>
        <v/>
      </c>
      <c r="BL141" s="23" t="str">
        <f t="shared" si="569"/>
        <v/>
      </c>
      <c r="BM141" s="23" t="str">
        <f t="shared" si="570"/>
        <v/>
      </c>
      <c r="BN141" s="23" t="str">
        <f t="shared" si="571"/>
        <v/>
      </c>
      <c r="BO141" s="23" t="str">
        <f t="shared" si="572"/>
        <v/>
      </c>
      <c r="BP141" s="23">
        <f t="shared" si="573"/>
        <v>0</v>
      </c>
      <c r="BQ141" s="1072">
        <v>2018</v>
      </c>
      <c r="BR141" s="14" t="str">
        <f t="shared" si="631"/>
        <v/>
      </c>
      <c r="BS141" s="14" t="str">
        <f t="shared" si="632"/>
        <v/>
      </c>
      <c r="BT141" s="14" t="str">
        <f t="shared" si="633"/>
        <v/>
      </c>
      <c r="BU141" s="14" t="str">
        <f t="shared" si="634"/>
        <v/>
      </c>
      <c r="BV141" s="14" t="str">
        <f t="shared" si="635"/>
        <v/>
      </c>
      <c r="BW141" s="14" t="str">
        <f t="shared" si="636"/>
        <v/>
      </c>
      <c r="BX141" s="14" t="str">
        <f t="shared" si="637"/>
        <v/>
      </c>
      <c r="BY141" s="14" t="str">
        <f t="shared" si="638"/>
        <v/>
      </c>
      <c r="BZ141" s="14" t="str">
        <f t="shared" si="639"/>
        <v/>
      </c>
      <c r="CA141" s="14" t="str">
        <f t="shared" si="640"/>
        <v/>
      </c>
      <c r="CB141" s="14" t="str">
        <f t="shared" si="641"/>
        <v/>
      </c>
      <c r="CC141" s="14" t="str">
        <f t="shared" si="642"/>
        <v/>
      </c>
      <c r="CD141" s="14" t="str">
        <f t="shared" si="643"/>
        <v/>
      </c>
      <c r="CE141" s="14" t="str">
        <f t="shared" si="644"/>
        <v/>
      </c>
      <c r="CF141" s="14" t="str">
        <f t="shared" si="645"/>
        <v/>
      </c>
      <c r="CG141" s="14" t="str">
        <f t="shared" si="646"/>
        <v/>
      </c>
      <c r="CH141" s="14" t="str">
        <f t="shared" si="647"/>
        <v/>
      </c>
      <c r="CI141" s="14" t="str">
        <f t="shared" si="648"/>
        <v/>
      </c>
      <c r="CJ141" s="14" t="str">
        <f t="shared" si="649"/>
        <v/>
      </c>
      <c r="CK141" s="14" t="str">
        <f t="shared" si="650"/>
        <v/>
      </c>
      <c r="CL141" s="14" t="str">
        <f t="shared" si="651"/>
        <v/>
      </c>
      <c r="CM141" s="14" t="str">
        <f t="shared" si="652"/>
        <v/>
      </c>
      <c r="CN141" s="14" t="str">
        <f t="shared" si="653"/>
        <v/>
      </c>
      <c r="CO141" s="14" t="str">
        <f t="shared" si="654"/>
        <v/>
      </c>
      <c r="CP141" s="14" t="str">
        <f t="shared" si="655"/>
        <v/>
      </c>
      <c r="CQ141" s="14" t="str">
        <f t="shared" si="656"/>
        <v/>
      </c>
      <c r="CR141" s="14" t="str">
        <f t="shared" si="657"/>
        <v/>
      </c>
      <c r="CS141" s="14" t="str">
        <f t="shared" si="658"/>
        <v/>
      </c>
      <c r="CT141" s="14" t="str">
        <f t="shared" si="659"/>
        <v/>
      </c>
      <c r="CU141" s="14" t="str">
        <f t="shared" si="660"/>
        <v/>
      </c>
      <c r="CV141" s="1072">
        <v>2018</v>
      </c>
      <c r="CW141" s="14" t="str">
        <f t="shared" si="513"/>
        <v/>
      </c>
      <c r="CX141" s="14" t="str">
        <f t="shared" si="514"/>
        <v/>
      </c>
      <c r="CY141" s="14" t="str">
        <f t="shared" si="515"/>
        <v/>
      </c>
      <c r="CZ141" s="14" t="str">
        <f t="shared" si="516"/>
        <v/>
      </c>
      <c r="DA141" s="14" t="str">
        <f t="shared" si="517"/>
        <v/>
      </c>
      <c r="DB141" s="14" t="str">
        <f t="shared" si="518"/>
        <v/>
      </c>
      <c r="DC141" s="14" t="str">
        <f t="shared" si="519"/>
        <v/>
      </c>
      <c r="DD141" s="14" t="str">
        <f t="shared" si="520"/>
        <v/>
      </c>
      <c r="DE141" s="14" t="str">
        <f t="shared" si="521"/>
        <v/>
      </c>
      <c r="DF141" s="14" t="str">
        <f t="shared" si="522"/>
        <v/>
      </c>
      <c r="DG141" s="14" t="str">
        <f t="shared" si="523"/>
        <v/>
      </c>
      <c r="DH141" s="14" t="str">
        <f t="shared" si="524"/>
        <v/>
      </c>
      <c r="DI141" s="14" t="str">
        <f t="shared" si="525"/>
        <v/>
      </c>
      <c r="DJ141" s="14" t="str">
        <f t="shared" si="526"/>
        <v/>
      </c>
      <c r="DK141" s="14" t="str">
        <f t="shared" si="527"/>
        <v/>
      </c>
      <c r="DL141" s="14" t="str">
        <f t="shared" si="528"/>
        <v/>
      </c>
      <c r="DM141" s="14" t="str">
        <f t="shared" si="529"/>
        <v/>
      </c>
      <c r="DN141" s="14" t="str">
        <f t="shared" si="530"/>
        <v/>
      </c>
      <c r="DO141" s="14" t="str">
        <f t="shared" si="531"/>
        <v/>
      </c>
      <c r="DP141" s="14" t="str">
        <f t="shared" si="532"/>
        <v/>
      </c>
      <c r="DQ141" s="14" t="str">
        <f t="shared" si="533"/>
        <v/>
      </c>
      <c r="DR141" s="14" t="str">
        <f t="shared" si="534"/>
        <v/>
      </c>
      <c r="DS141" s="14" t="str">
        <f t="shared" si="535"/>
        <v/>
      </c>
      <c r="DT141" s="14" t="str">
        <f t="shared" si="536"/>
        <v/>
      </c>
      <c r="DU141" s="14" t="str">
        <f t="shared" si="537"/>
        <v/>
      </c>
      <c r="DV141" s="14" t="str">
        <f t="shared" si="538"/>
        <v/>
      </c>
      <c r="DW141" s="14" t="str">
        <f t="shared" si="539"/>
        <v/>
      </c>
      <c r="DX141" s="14" t="str">
        <f t="shared" si="540"/>
        <v/>
      </c>
      <c r="DY141" s="14" t="str">
        <f t="shared" si="541"/>
        <v/>
      </c>
      <c r="DZ141" s="14" t="str">
        <f t="shared" si="542"/>
        <v/>
      </c>
      <c r="EA141" s="1072">
        <v>2018</v>
      </c>
      <c r="EB141" s="23" t="str">
        <f t="shared" si="577"/>
        <v/>
      </c>
      <c r="EC141" s="23" t="str">
        <f t="shared" si="578"/>
        <v/>
      </c>
      <c r="ED141" s="23" t="str">
        <f t="shared" si="579"/>
        <v/>
      </c>
      <c r="EE141" s="23" t="str">
        <f t="shared" si="580"/>
        <v/>
      </c>
      <c r="EF141" s="23" t="str">
        <f t="shared" si="581"/>
        <v/>
      </c>
      <c r="EG141" s="23" t="str">
        <f t="shared" si="582"/>
        <v/>
      </c>
      <c r="EH141" s="23" t="str">
        <f t="shared" si="583"/>
        <v/>
      </c>
      <c r="EI141" s="23" t="str">
        <f t="shared" si="584"/>
        <v/>
      </c>
      <c r="EJ141" s="23" t="str">
        <f t="shared" si="585"/>
        <v/>
      </c>
      <c r="EK141" s="23" t="str">
        <f t="shared" si="586"/>
        <v/>
      </c>
      <c r="EL141" s="23" t="str">
        <f t="shared" si="587"/>
        <v/>
      </c>
      <c r="EM141" s="23" t="str">
        <f t="shared" si="588"/>
        <v/>
      </c>
      <c r="EN141" s="23" t="str">
        <f t="shared" si="589"/>
        <v/>
      </c>
      <c r="EO141" s="23" t="str">
        <f t="shared" si="590"/>
        <v/>
      </c>
      <c r="EP141" s="23" t="str">
        <f t="shared" si="591"/>
        <v/>
      </c>
      <c r="EQ141" s="23" t="str">
        <f t="shared" si="592"/>
        <v/>
      </c>
      <c r="ER141" s="23" t="str">
        <f t="shared" si="593"/>
        <v/>
      </c>
      <c r="ES141" s="23" t="str">
        <f t="shared" si="594"/>
        <v/>
      </c>
      <c r="ET141" s="23" t="str">
        <f t="shared" si="595"/>
        <v/>
      </c>
      <c r="EU141" s="23" t="str">
        <f t="shared" si="596"/>
        <v/>
      </c>
      <c r="EV141" s="23" t="str">
        <f t="shared" si="597"/>
        <v/>
      </c>
      <c r="EW141" s="23" t="str">
        <f t="shared" si="598"/>
        <v/>
      </c>
      <c r="EX141" s="23">
        <f t="shared" si="599"/>
        <v>1</v>
      </c>
      <c r="EY141" s="23" t="str">
        <f t="shared" si="600"/>
        <v/>
      </c>
      <c r="EZ141" s="23" t="str">
        <f t="shared" si="601"/>
        <v/>
      </c>
      <c r="FA141" s="23" t="str">
        <f t="shared" si="602"/>
        <v/>
      </c>
      <c r="FB141" s="23" t="str">
        <f t="shared" si="603"/>
        <v/>
      </c>
      <c r="FC141" s="23" t="str">
        <f t="shared" si="604"/>
        <v/>
      </c>
      <c r="FD141" s="23" t="str">
        <f t="shared" si="605"/>
        <v/>
      </c>
      <c r="FE141" s="23" t="str">
        <f t="shared" si="606"/>
        <v/>
      </c>
      <c r="FF141" s="23">
        <f t="shared" si="607"/>
        <v>1</v>
      </c>
      <c r="FG141" s="1072">
        <v>2018</v>
      </c>
      <c r="FH141" s="14" t="str">
        <f t="shared" si="608"/>
        <v/>
      </c>
      <c r="FI141" s="14" t="str">
        <f t="shared" si="609"/>
        <v/>
      </c>
      <c r="FJ141" s="14" t="str">
        <f t="shared" si="610"/>
        <v/>
      </c>
      <c r="FK141" s="14" t="str">
        <f t="shared" si="611"/>
        <v/>
      </c>
      <c r="FL141" s="14" t="str">
        <f t="shared" si="612"/>
        <v/>
      </c>
      <c r="FM141" s="14"/>
      <c r="FN141" s="14" t="str">
        <f t="shared" si="613"/>
        <v/>
      </c>
      <c r="FO141" s="14" t="str">
        <f t="shared" si="614"/>
        <v/>
      </c>
      <c r="FP141" s="14" t="str">
        <f t="shared" si="615"/>
        <v/>
      </c>
      <c r="FQ141" s="14" t="str">
        <f t="shared" si="616"/>
        <v/>
      </c>
      <c r="FR141" s="14" t="str">
        <f t="shared" si="617"/>
        <v/>
      </c>
      <c r="FS141" s="14" t="str">
        <f t="shared" si="618"/>
        <v/>
      </c>
      <c r="FT141" s="14" t="str">
        <f t="shared" si="619"/>
        <v/>
      </c>
      <c r="FU141" s="14" t="str">
        <f t="shared" si="620"/>
        <v/>
      </c>
      <c r="FV141" s="14"/>
      <c r="FW141" s="14"/>
      <c r="FX141" s="14"/>
      <c r="FY141" s="14"/>
      <c r="FZ141" s="14"/>
      <c r="GA141" s="14"/>
      <c r="GB141" s="14" t="str">
        <f t="shared" si="621"/>
        <v/>
      </c>
      <c r="GC141" s="14" t="str">
        <f t="shared" si="622"/>
        <v/>
      </c>
      <c r="GD141" s="14" t="str">
        <f t="shared" si="623"/>
        <v/>
      </c>
      <c r="GE141" s="14" t="str">
        <f t="shared" si="624"/>
        <v/>
      </c>
      <c r="GF141" s="14" t="str">
        <f t="shared" si="625"/>
        <v/>
      </c>
      <c r="GG141" s="14" t="str">
        <f t="shared" si="626"/>
        <v/>
      </c>
      <c r="GH141" s="14" t="str">
        <f t="shared" si="627"/>
        <v/>
      </c>
      <c r="GI141" s="14" t="str">
        <f t="shared" si="628"/>
        <v/>
      </c>
      <c r="GJ141" s="14" t="str">
        <f t="shared" si="629"/>
        <v/>
      </c>
      <c r="GK141" s="14" t="str">
        <f t="shared" si="630"/>
        <v/>
      </c>
      <c r="GL141" s="1072">
        <v>2018</v>
      </c>
    </row>
    <row r="142" spans="1:194">
      <c r="A142" s="656">
        <v>2019</v>
      </c>
      <c r="B142" s="1093">
        <f>(Max!B142+Min!B142)/2</f>
        <v>50</v>
      </c>
      <c r="C142" s="1093">
        <f>(Max!C142+Min!C142)/2</f>
        <v>47</v>
      </c>
      <c r="D142" s="1093">
        <f>(Max!D142+Min!D142)/2</f>
        <v>46.5</v>
      </c>
      <c r="E142" s="1093">
        <f>(Max!E142+Min!E142)/2</f>
        <v>47.5</v>
      </c>
      <c r="F142" s="1093">
        <f>(Max!F142+Min!F142)/2</f>
        <v>57.5</v>
      </c>
      <c r="G142" s="1093">
        <f>(Max!G142+Min!G142)/2</f>
        <v>52</v>
      </c>
      <c r="H142" s="1093">
        <f>(Max!H142+Min!H142)/2</f>
        <v>52.5</v>
      </c>
      <c r="I142" s="1093">
        <f>(Max!I142+Min!I142)/2</f>
        <v>41</v>
      </c>
      <c r="J142" s="1093">
        <f>(Max!J142+Min!J142)/2</f>
        <v>38</v>
      </c>
      <c r="K142" s="1093">
        <f>(Max!K142+Min!K142)/2</f>
        <v>48</v>
      </c>
      <c r="L142" s="1093">
        <f>(Max!L142+Min!L142)/2</f>
        <v>54.5</v>
      </c>
      <c r="M142" s="1093">
        <f>(Max!M142+Min!M142)/2</f>
        <v>42.5</v>
      </c>
      <c r="N142" s="1093">
        <f>(Max!N142+Min!N142)/2</f>
        <v>30.5</v>
      </c>
      <c r="O142" s="1093">
        <f>(Max!O142+Min!O142)/2</f>
        <v>32.5</v>
      </c>
      <c r="P142" s="1093">
        <f>(Max!P142+Min!P142)/2</f>
        <v>44</v>
      </c>
      <c r="Q142" s="1093">
        <f>(Max!Q142+Min!Q142)/2</f>
        <v>43</v>
      </c>
      <c r="R142" s="1093">
        <f>(Max!R142+Min!R142)/2</f>
        <v>43</v>
      </c>
      <c r="S142" s="1093">
        <f>(Max!S142+Min!S142)/2</f>
        <v>47</v>
      </c>
      <c r="T142" s="1093">
        <f>(Max!T142+Min!T142)/2</f>
        <v>47</v>
      </c>
      <c r="U142" s="1093">
        <f>(Max!U142+Min!U142)/2</f>
        <v>49</v>
      </c>
      <c r="V142" s="1093">
        <f>(Max!V142+Min!V142)/2</f>
        <v>47</v>
      </c>
      <c r="W142" s="1093">
        <f>(Max!W142+Min!W142)/2</f>
        <v>52</v>
      </c>
      <c r="X142" s="1093">
        <f>(Max!X142+Min!X142)/2</f>
        <v>39</v>
      </c>
      <c r="Y142" s="1093">
        <f>(Max!Y142+Min!Y142)/2</f>
        <v>48</v>
      </c>
      <c r="Z142" s="1093">
        <f>(Max!Z142+Min!Z142)/2</f>
        <v>43.5</v>
      </c>
      <c r="AA142" s="1093">
        <f>(Max!AA142+Min!AA142)/2</f>
        <v>50</v>
      </c>
      <c r="AB142" s="1093">
        <f>(Max!AB142+Min!AB142)/2</f>
        <v>53</v>
      </c>
      <c r="AC142" s="1093">
        <f>(Max!AC142+Min!AC142)/2</f>
        <v>48</v>
      </c>
      <c r="AD142" s="1093">
        <f>(Max!AD142+Min!AD142)/2</f>
        <v>45</v>
      </c>
      <c r="AE142" s="1093">
        <f>(Max!AE142+Min!AE142)/2</f>
        <v>42.5</v>
      </c>
      <c r="AF142" s="1382"/>
      <c r="AG142" s="1078">
        <f t="shared" ref="AG142" si="668">SUM(B142:AE142)</f>
        <v>1381</v>
      </c>
      <c r="AH142" s="58">
        <f>(Max!AG142+Min!AG142)/60</f>
        <v>46.033333333333331</v>
      </c>
      <c r="AI142" s="47">
        <f t="shared" ref="AI142" si="669">MAX(B142:AE142)</f>
        <v>57.5</v>
      </c>
      <c r="AJ142" s="84">
        <f t="shared" ref="AJ142" si="670">MIN(B142:AE142)</f>
        <v>30.5</v>
      </c>
      <c r="AK142" s="1072">
        <v>2019</v>
      </c>
      <c r="AL142" s="23" t="str">
        <f t="shared" si="543"/>
        <v/>
      </c>
      <c r="AM142" s="23" t="str">
        <f t="shared" si="544"/>
        <v/>
      </c>
      <c r="AN142" s="23" t="str">
        <f t="shared" si="545"/>
        <v/>
      </c>
      <c r="AO142" s="23" t="str">
        <f t="shared" si="546"/>
        <v/>
      </c>
      <c r="AP142" s="23" t="str">
        <f t="shared" si="547"/>
        <v/>
      </c>
      <c r="AQ142" s="23" t="str">
        <f t="shared" si="548"/>
        <v/>
      </c>
      <c r="AR142" s="23" t="str">
        <f t="shared" si="549"/>
        <v/>
      </c>
      <c r="AS142" s="23" t="str">
        <f t="shared" si="550"/>
        <v/>
      </c>
      <c r="AT142" s="23" t="str">
        <f t="shared" si="551"/>
        <v/>
      </c>
      <c r="AU142" s="23" t="str">
        <f t="shared" si="552"/>
        <v/>
      </c>
      <c r="AV142" s="23" t="str">
        <f t="shared" si="553"/>
        <v/>
      </c>
      <c r="AW142" s="23" t="str">
        <f t="shared" si="554"/>
        <v/>
      </c>
      <c r="AX142" s="23" t="str">
        <f t="shared" si="555"/>
        <v/>
      </c>
      <c r="AY142" s="23" t="str">
        <f t="shared" si="556"/>
        <v/>
      </c>
      <c r="AZ142" s="23" t="str">
        <f t="shared" si="557"/>
        <v/>
      </c>
      <c r="BA142" s="23" t="str">
        <f t="shared" si="558"/>
        <v/>
      </c>
      <c r="BB142" s="23" t="str">
        <f t="shared" si="559"/>
        <v/>
      </c>
      <c r="BC142" s="23" t="str">
        <f t="shared" si="560"/>
        <v/>
      </c>
      <c r="BD142" s="23" t="str">
        <f t="shared" si="561"/>
        <v/>
      </c>
      <c r="BE142" s="23" t="str">
        <f t="shared" si="562"/>
        <v/>
      </c>
      <c r="BF142" s="23" t="str">
        <f t="shared" si="563"/>
        <v/>
      </c>
      <c r="BG142" s="23" t="str">
        <f t="shared" si="564"/>
        <v/>
      </c>
      <c r="BH142" s="23" t="str">
        <f t="shared" si="565"/>
        <v/>
      </c>
      <c r="BI142" s="23" t="str">
        <f t="shared" si="566"/>
        <v/>
      </c>
      <c r="BJ142" s="23" t="str">
        <f t="shared" si="567"/>
        <v/>
      </c>
      <c r="BK142" s="23" t="str">
        <f t="shared" si="568"/>
        <v/>
      </c>
      <c r="BL142" s="23" t="str">
        <f t="shared" si="569"/>
        <v/>
      </c>
      <c r="BM142" s="23" t="str">
        <f t="shared" si="570"/>
        <v/>
      </c>
      <c r="BN142" s="23" t="str">
        <f t="shared" si="571"/>
        <v/>
      </c>
      <c r="BO142" s="23" t="str">
        <f t="shared" si="572"/>
        <v/>
      </c>
      <c r="BP142" s="23">
        <f t="shared" si="573"/>
        <v>0</v>
      </c>
      <c r="BQ142" s="1072">
        <v>2019</v>
      </c>
      <c r="BR142" s="14" t="str">
        <f t="shared" si="631"/>
        <v/>
      </c>
      <c r="BS142" s="14" t="str">
        <f t="shared" si="632"/>
        <v/>
      </c>
      <c r="BT142" s="14" t="str">
        <f t="shared" si="633"/>
        <v/>
      </c>
      <c r="BU142" s="14" t="str">
        <f t="shared" si="634"/>
        <v/>
      </c>
      <c r="BV142" s="14" t="str">
        <f t="shared" si="635"/>
        <v/>
      </c>
      <c r="BW142" s="14" t="str">
        <f t="shared" si="636"/>
        <v/>
      </c>
      <c r="BX142" s="14" t="str">
        <f t="shared" si="637"/>
        <v/>
      </c>
      <c r="BY142" s="14" t="str">
        <f t="shared" si="638"/>
        <v/>
      </c>
      <c r="BZ142" s="14" t="str">
        <f t="shared" si="639"/>
        <v/>
      </c>
      <c r="CA142" s="14" t="str">
        <f t="shared" si="640"/>
        <v/>
      </c>
      <c r="CB142" s="14" t="str">
        <f t="shared" si="641"/>
        <v/>
      </c>
      <c r="CC142" s="14" t="str">
        <f t="shared" si="642"/>
        <v/>
      </c>
      <c r="CD142" s="14" t="str">
        <f t="shared" si="643"/>
        <v/>
      </c>
      <c r="CE142" s="14" t="str">
        <f t="shared" si="644"/>
        <v/>
      </c>
      <c r="CF142" s="14" t="str">
        <f t="shared" si="645"/>
        <v/>
      </c>
      <c r="CG142" s="14" t="str">
        <f t="shared" si="646"/>
        <v/>
      </c>
      <c r="CH142" s="14" t="str">
        <f t="shared" si="647"/>
        <v/>
      </c>
      <c r="CI142" s="14" t="str">
        <f t="shared" si="648"/>
        <v/>
      </c>
      <c r="CJ142" s="14" t="str">
        <f t="shared" si="649"/>
        <v/>
      </c>
      <c r="CK142" s="14" t="str">
        <f t="shared" si="650"/>
        <v/>
      </c>
      <c r="CL142" s="14" t="str">
        <f t="shared" si="651"/>
        <v/>
      </c>
      <c r="CM142" s="14" t="str">
        <f t="shared" si="652"/>
        <v/>
      </c>
      <c r="CN142" s="14" t="str">
        <f t="shared" si="653"/>
        <v/>
      </c>
      <c r="CO142" s="14" t="str">
        <f t="shared" si="654"/>
        <v/>
      </c>
      <c r="CP142" s="14" t="str">
        <f t="shared" si="655"/>
        <v/>
      </c>
      <c r="CQ142" s="14" t="str">
        <f t="shared" si="656"/>
        <v/>
      </c>
      <c r="CR142" s="14" t="str">
        <f t="shared" si="657"/>
        <v/>
      </c>
      <c r="CS142" s="14" t="str">
        <f t="shared" si="658"/>
        <v/>
      </c>
      <c r="CT142" s="14" t="str">
        <f t="shared" si="659"/>
        <v/>
      </c>
      <c r="CU142" s="14" t="str">
        <f t="shared" si="660"/>
        <v/>
      </c>
      <c r="CV142" s="1072">
        <v>2019</v>
      </c>
      <c r="CW142" s="14" t="str">
        <f t="shared" si="513"/>
        <v/>
      </c>
      <c r="CX142" s="14" t="str">
        <f t="shared" si="514"/>
        <v/>
      </c>
      <c r="CY142" s="14" t="str">
        <f t="shared" si="515"/>
        <v/>
      </c>
      <c r="CZ142" s="14" t="str">
        <f t="shared" si="516"/>
        <v/>
      </c>
      <c r="DA142" s="14" t="str">
        <f t="shared" si="517"/>
        <v/>
      </c>
      <c r="DB142" s="14" t="str">
        <f t="shared" si="518"/>
        <v/>
      </c>
      <c r="DC142" s="14" t="str">
        <f t="shared" si="519"/>
        <v/>
      </c>
      <c r="DD142" s="14" t="str">
        <f t="shared" si="520"/>
        <v/>
      </c>
      <c r="DE142" s="14" t="str">
        <f t="shared" si="521"/>
        <v/>
      </c>
      <c r="DF142" s="14" t="str">
        <f t="shared" si="522"/>
        <v/>
      </c>
      <c r="DG142" s="14" t="str">
        <f t="shared" si="523"/>
        <v/>
      </c>
      <c r="DH142" s="14" t="str">
        <f t="shared" si="524"/>
        <v/>
      </c>
      <c r="DI142" s="14" t="str">
        <f t="shared" si="525"/>
        <v/>
      </c>
      <c r="DJ142" s="14" t="str">
        <f t="shared" si="526"/>
        <v/>
      </c>
      <c r="DK142" s="14" t="str">
        <f t="shared" si="527"/>
        <v/>
      </c>
      <c r="DL142" s="14" t="str">
        <f t="shared" si="528"/>
        <v/>
      </c>
      <c r="DM142" s="14" t="str">
        <f t="shared" si="529"/>
        <v/>
      </c>
      <c r="DN142" s="14" t="str">
        <f t="shared" si="530"/>
        <v/>
      </c>
      <c r="DO142" s="14" t="str">
        <f t="shared" si="531"/>
        <v/>
      </c>
      <c r="DP142" s="14" t="str">
        <f t="shared" si="532"/>
        <v/>
      </c>
      <c r="DQ142" s="14" t="str">
        <f t="shared" si="533"/>
        <v/>
      </c>
      <c r="DR142" s="14" t="str">
        <f t="shared" si="534"/>
        <v/>
      </c>
      <c r="DS142" s="14" t="str">
        <f t="shared" si="535"/>
        <v/>
      </c>
      <c r="DT142" s="14" t="str">
        <f t="shared" si="536"/>
        <v/>
      </c>
      <c r="DU142" s="14" t="str">
        <f t="shared" si="537"/>
        <v/>
      </c>
      <c r="DV142" s="14" t="str">
        <f t="shared" si="538"/>
        <v/>
      </c>
      <c r="DW142" s="14" t="str">
        <f t="shared" si="539"/>
        <v/>
      </c>
      <c r="DX142" s="14" t="str">
        <f t="shared" si="540"/>
        <v/>
      </c>
      <c r="DY142" s="14" t="str">
        <f t="shared" si="541"/>
        <v/>
      </c>
      <c r="DZ142" s="14" t="str">
        <f t="shared" si="542"/>
        <v/>
      </c>
      <c r="EA142" s="1072">
        <v>2019</v>
      </c>
      <c r="EB142" s="23" t="str">
        <f t="shared" si="577"/>
        <v/>
      </c>
      <c r="EC142" s="23" t="str">
        <f t="shared" si="578"/>
        <v/>
      </c>
      <c r="ED142" s="23" t="str">
        <f t="shared" si="579"/>
        <v/>
      </c>
      <c r="EE142" s="23" t="str">
        <f t="shared" si="580"/>
        <v/>
      </c>
      <c r="EF142" s="23" t="str">
        <f t="shared" si="581"/>
        <v/>
      </c>
      <c r="EG142" s="23" t="str">
        <f t="shared" si="582"/>
        <v/>
      </c>
      <c r="EH142" s="23" t="str">
        <f t="shared" si="583"/>
        <v/>
      </c>
      <c r="EI142" s="23" t="str">
        <f t="shared" si="584"/>
        <v/>
      </c>
      <c r="EJ142" s="23" t="str">
        <f t="shared" si="585"/>
        <v/>
      </c>
      <c r="EK142" s="23" t="str">
        <f t="shared" si="586"/>
        <v/>
      </c>
      <c r="EL142" s="23" t="str">
        <f t="shared" si="587"/>
        <v/>
      </c>
      <c r="EM142" s="23" t="str">
        <f t="shared" si="588"/>
        <v/>
      </c>
      <c r="EN142" s="23">
        <f t="shared" si="589"/>
        <v>1</v>
      </c>
      <c r="EO142" s="23" t="str">
        <f t="shared" si="590"/>
        <v/>
      </c>
      <c r="EP142" s="23" t="str">
        <f t="shared" si="591"/>
        <v/>
      </c>
      <c r="EQ142" s="23" t="str">
        <f t="shared" si="592"/>
        <v/>
      </c>
      <c r="ER142" s="23" t="str">
        <f t="shared" si="593"/>
        <v/>
      </c>
      <c r="ES142" s="23" t="str">
        <f t="shared" si="594"/>
        <v/>
      </c>
      <c r="ET142" s="23" t="str">
        <f t="shared" si="595"/>
        <v/>
      </c>
      <c r="EU142" s="23" t="str">
        <f t="shared" si="596"/>
        <v/>
      </c>
      <c r="EV142" s="23" t="str">
        <f t="shared" si="597"/>
        <v/>
      </c>
      <c r="EW142" s="23" t="str">
        <f t="shared" si="598"/>
        <v/>
      </c>
      <c r="EX142" s="23" t="str">
        <f t="shared" si="599"/>
        <v/>
      </c>
      <c r="EY142" s="23" t="str">
        <f t="shared" si="600"/>
        <v/>
      </c>
      <c r="EZ142" s="23" t="str">
        <f t="shared" si="601"/>
        <v/>
      </c>
      <c r="FA142" s="23" t="str">
        <f t="shared" si="602"/>
        <v/>
      </c>
      <c r="FB142" s="23" t="str">
        <f t="shared" si="603"/>
        <v/>
      </c>
      <c r="FC142" s="23" t="str">
        <f t="shared" si="604"/>
        <v/>
      </c>
      <c r="FD142" s="23" t="str">
        <f t="shared" si="605"/>
        <v/>
      </c>
      <c r="FE142" s="23" t="str">
        <f t="shared" si="606"/>
        <v/>
      </c>
      <c r="FF142" s="23">
        <f t="shared" si="607"/>
        <v>1</v>
      </c>
      <c r="FG142" s="1072">
        <v>2019</v>
      </c>
      <c r="FH142" s="14" t="str">
        <f t="shared" si="608"/>
        <v/>
      </c>
      <c r="FI142" s="14" t="str">
        <f t="shared" si="609"/>
        <v/>
      </c>
      <c r="FJ142" s="14" t="str">
        <f t="shared" si="610"/>
        <v/>
      </c>
      <c r="FK142" s="14" t="str">
        <f t="shared" si="611"/>
        <v/>
      </c>
      <c r="FL142" s="14" t="str">
        <f t="shared" si="612"/>
        <v/>
      </c>
      <c r="FM142" s="14"/>
      <c r="FN142" s="14" t="str">
        <f t="shared" si="613"/>
        <v/>
      </c>
      <c r="FO142" s="14" t="str">
        <f t="shared" si="614"/>
        <v/>
      </c>
      <c r="FP142" s="14" t="str">
        <f t="shared" si="615"/>
        <v/>
      </c>
      <c r="FQ142" s="14" t="str">
        <f t="shared" si="616"/>
        <v/>
      </c>
      <c r="FR142" s="14" t="str">
        <f t="shared" si="617"/>
        <v/>
      </c>
      <c r="FS142" s="14" t="str">
        <f t="shared" si="618"/>
        <v/>
      </c>
      <c r="FT142" s="14">
        <f t="shared" si="619"/>
        <v>2019</v>
      </c>
      <c r="FU142" s="14" t="str">
        <f t="shared" si="620"/>
        <v/>
      </c>
      <c r="FV142" s="14"/>
      <c r="FW142" s="14"/>
      <c r="FX142" s="14"/>
      <c r="FY142" s="14"/>
      <c r="FZ142" s="14"/>
      <c r="GA142" s="14"/>
      <c r="GB142" s="14" t="str">
        <f t="shared" si="621"/>
        <v/>
      </c>
      <c r="GC142" s="14" t="str">
        <f t="shared" si="622"/>
        <v/>
      </c>
      <c r="GD142" s="14" t="str">
        <f t="shared" si="623"/>
        <v/>
      </c>
      <c r="GE142" s="14" t="str">
        <f t="shared" si="624"/>
        <v/>
      </c>
      <c r="GF142" s="14" t="str">
        <f t="shared" si="625"/>
        <v/>
      </c>
      <c r="GG142" s="14" t="str">
        <f t="shared" si="626"/>
        <v/>
      </c>
      <c r="GH142" s="14" t="str">
        <f t="shared" si="627"/>
        <v/>
      </c>
      <c r="GI142" s="14" t="str">
        <f t="shared" si="628"/>
        <v/>
      </c>
      <c r="GJ142" s="14" t="str">
        <f t="shared" si="629"/>
        <v/>
      </c>
      <c r="GK142" s="14" t="str">
        <f t="shared" si="630"/>
        <v/>
      </c>
      <c r="GL142" s="1072">
        <v>2019</v>
      </c>
    </row>
    <row r="143" spans="1:194" ht="15.6">
      <c r="A143" s="656">
        <v>2020</v>
      </c>
      <c r="B143" s="5"/>
      <c r="C143" s="5"/>
      <c r="D143" s="5"/>
      <c r="E143" s="5"/>
      <c r="F143" s="5"/>
      <c r="G143" s="82"/>
      <c r="H143" s="5"/>
      <c r="I143" s="5"/>
      <c r="J143" s="5"/>
      <c r="K143" s="5"/>
      <c r="L143" s="82"/>
      <c r="M143" s="5"/>
      <c r="N143" s="5"/>
      <c r="O143" s="5"/>
      <c r="P143" s="5"/>
      <c r="Q143" s="82"/>
      <c r="R143" s="5"/>
      <c r="S143" s="5"/>
      <c r="T143" s="5"/>
      <c r="U143" s="5"/>
      <c r="V143" s="82"/>
      <c r="W143" s="5"/>
      <c r="X143" s="5"/>
      <c r="Y143" s="5"/>
      <c r="Z143" s="5"/>
      <c r="AA143" s="82"/>
      <c r="AB143" s="5"/>
      <c r="AC143" s="5"/>
      <c r="AD143" s="5"/>
      <c r="AE143" s="5"/>
      <c r="AF143" s="1382"/>
      <c r="AG143" s="1079"/>
      <c r="AH143" s="674"/>
      <c r="AI143" s="102"/>
      <c r="AJ143" s="103"/>
      <c r="AK143" s="656">
        <v>2020</v>
      </c>
      <c r="AL143" s="23" t="str">
        <f t="shared" si="543"/>
        <v/>
      </c>
      <c r="AM143" s="23" t="str">
        <f t="shared" si="544"/>
        <v/>
      </c>
      <c r="AN143" s="23" t="str">
        <f t="shared" si="545"/>
        <v/>
      </c>
      <c r="AO143" s="23" t="str">
        <f t="shared" si="546"/>
        <v/>
      </c>
      <c r="AP143" s="23" t="str">
        <f t="shared" si="547"/>
        <v/>
      </c>
      <c r="AQ143" s="23" t="str">
        <f t="shared" si="548"/>
        <v/>
      </c>
      <c r="AR143" s="23" t="str">
        <f t="shared" si="549"/>
        <v/>
      </c>
      <c r="AS143" s="23" t="str">
        <f t="shared" si="550"/>
        <v/>
      </c>
      <c r="AT143" s="23" t="str">
        <f t="shared" si="551"/>
        <v/>
      </c>
      <c r="AU143" s="23" t="str">
        <f t="shared" si="552"/>
        <v/>
      </c>
      <c r="AV143" s="23" t="str">
        <f t="shared" si="553"/>
        <v/>
      </c>
      <c r="AW143" s="23" t="str">
        <f t="shared" si="554"/>
        <v/>
      </c>
      <c r="AX143" s="23" t="str">
        <f t="shared" si="555"/>
        <v/>
      </c>
      <c r="AY143" s="23" t="str">
        <f t="shared" si="556"/>
        <v/>
      </c>
      <c r="AZ143" s="23" t="str">
        <f t="shared" si="557"/>
        <v/>
      </c>
      <c r="BA143" s="23" t="str">
        <f t="shared" si="558"/>
        <v/>
      </c>
      <c r="BB143" s="23" t="str">
        <f t="shared" si="559"/>
        <v/>
      </c>
      <c r="BC143" s="23" t="str">
        <f t="shared" si="560"/>
        <v/>
      </c>
      <c r="BD143" s="23" t="str">
        <f t="shared" si="561"/>
        <v/>
      </c>
      <c r="BE143" s="23" t="str">
        <f t="shared" si="562"/>
        <v/>
      </c>
      <c r="BF143" s="23" t="str">
        <f t="shared" si="563"/>
        <v/>
      </c>
      <c r="BG143" s="23" t="str">
        <f t="shared" si="564"/>
        <v/>
      </c>
      <c r="BH143" s="23" t="str">
        <f t="shared" si="565"/>
        <v/>
      </c>
      <c r="BI143" s="23" t="str">
        <f t="shared" si="566"/>
        <v/>
      </c>
      <c r="BJ143" s="23" t="str">
        <f t="shared" si="567"/>
        <v/>
      </c>
      <c r="BK143" s="23" t="str">
        <f t="shared" si="568"/>
        <v/>
      </c>
      <c r="BL143" s="23" t="str">
        <f t="shared" si="569"/>
        <v/>
      </c>
      <c r="BM143" s="23" t="str">
        <f t="shared" si="570"/>
        <v/>
      </c>
      <c r="BN143" s="23" t="str">
        <f t="shared" si="571"/>
        <v/>
      </c>
      <c r="BO143" s="23" t="str">
        <f t="shared" si="572"/>
        <v/>
      </c>
      <c r="BP143" s="23">
        <f t="shared" si="573"/>
        <v>0</v>
      </c>
      <c r="BQ143" s="656">
        <v>2020</v>
      </c>
      <c r="BR143" s="14" t="str">
        <f t="shared" si="631"/>
        <v/>
      </c>
      <c r="BS143" s="14" t="str">
        <f t="shared" si="632"/>
        <v/>
      </c>
      <c r="BT143" s="14" t="str">
        <f t="shared" si="633"/>
        <v/>
      </c>
      <c r="BU143" s="14" t="str">
        <f t="shared" si="634"/>
        <v/>
      </c>
      <c r="BV143" s="14" t="str">
        <f t="shared" si="635"/>
        <v/>
      </c>
      <c r="BW143" s="14" t="str">
        <f t="shared" si="636"/>
        <v/>
      </c>
      <c r="BX143" s="14" t="str">
        <f t="shared" si="637"/>
        <v/>
      </c>
      <c r="BY143" s="14" t="str">
        <f t="shared" si="638"/>
        <v/>
      </c>
      <c r="BZ143" s="14" t="str">
        <f t="shared" si="639"/>
        <v/>
      </c>
      <c r="CA143" s="14" t="str">
        <f t="shared" si="640"/>
        <v/>
      </c>
      <c r="CB143" s="14" t="str">
        <f t="shared" si="641"/>
        <v/>
      </c>
      <c r="CC143" s="14" t="str">
        <f t="shared" si="642"/>
        <v/>
      </c>
      <c r="CD143" s="14" t="str">
        <f t="shared" si="643"/>
        <v/>
      </c>
      <c r="CE143" s="14" t="str">
        <f t="shared" si="644"/>
        <v/>
      </c>
      <c r="CF143" s="14" t="str">
        <f t="shared" si="645"/>
        <v/>
      </c>
      <c r="CG143" s="14" t="str">
        <f t="shared" si="646"/>
        <v/>
      </c>
      <c r="CH143" s="14" t="str">
        <f t="shared" si="647"/>
        <v/>
      </c>
      <c r="CI143" s="14" t="str">
        <f t="shared" si="648"/>
        <v/>
      </c>
      <c r="CJ143" s="14" t="str">
        <f t="shared" si="649"/>
        <v/>
      </c>
      <c r="CK143" s="14" t="str">
        <f t="shared" si="650"/>
        <v/>
      </c>
      <c r="CL143" s="14" t="str">
        <f t="shared" si="651"/>
        <v/>
      </c>
      <c r="CM143" s="14" t="str">
        <f t="shared" si="652"/>
        <v/>
      </c>
      <c r="CN143" s="14" t="str">
        <f t="shared" si="653"/>
        <v/>
      </c>
      <c r="CO143" s="14" t="str">
        <f t="shared" si="654"/>
        <v/>
      </c>
      <c r="CP143" s="14" t="str">
        <f t="shared" si="655"/>
        <v/>
      </c>
      <c r="CQ143" s="14" t="str">
        <f t="shared" si="656"/>
        <v/>
      </c>
      <c r="CR143" s="14" t="str">
        <f t="shared" si="657"/>
        <v/>
      </c>
      <c r="CS143" s="14" t="str">
        <f t="shared" si="658"/>
        <v/>
      </c>
      <c r="CT143" s="14" t="str">
        <f t="shared" si="659"/>
        <v/>
      </c>
      <c r="CU143" s="14" t="str">
        <f t="shared" si="660"/>
        <v/>
      </c>
      <c r="CV143" s="656">
        <v>2020</v>
      </c>
      <c r="CW143" s="14" t="str">
        <f t="shared" si="513"/>
        <v/>
      </c>
      <c r="CX143" s="14" t="str">
        <f t="shared" si="514"/>
        <v/>
      </c>
      <c r="CY143" s="14" t="str">
        <f t="shared" si="515"/>
        <v/>
      </c>
      <c r="CZ143" s="14" t="str">
        <f t="shared" si="516"/>
        <v/>
      </c>
      <c r="DA143" s="14" t="str">
        <f t="shared" si="517"/>
        <v/>
      </c>
      <c r="DB143" s="14" t="str">
        <f t="shared" si="518"/>
        <v/>
      </c>
      <c r="DC143" s="14" t="str">
        <f t="shared" si="519"/>
        <v/>
      </c>
      <c r="DD143" s="14" t="str">
        <f t="shared" si="520"/>
        <v/>
      </c>
      <c r="DE143" s="14" t="str">
        <f t="shared" si="521"/>
        <v/>
      </c>
      <c r="DF143" s="14" t="str">
        <f t="shared" si="522"/>
        <v/>
      </c>
      <c r="DG143" s="14" t="str">
        <f t="shared" si="523"/>
        <v/>
      </c>
      <c r="DH143" s="14" t="str">
        <f t="shared" si="524"/>
        <v/>
      </c>
      <c r="DI143" s="14" t="str">
        <f t="shared" si="525"/>
        <v/>
      </c>
      <c r="DJ143" s="14" t="str">
        <f t="shared" si="526"/>
        <v/>
      </c>
      <c r="DK143" s="14" t="str">
        <f t="shared" si="527"/>
        <v/>
      </c>
      <c r="DL143" s="14" t="str">
        <f t="shared" si="528"/>
        <v/>
      </c>
      <c r="DM143" s="14" t="str">
        <f t="shared" si="529"/>
        <v/>
      </c>
      <c r="DN143" s="14" t="str">
        <f t="shared" si="530"/>
        <v/>
      </c>
      <c r="DO143" s="14" t="str">
        <f t="shared" si="531"/>
        <v/>
      </c>
      <c r="DP143" s="14" t="str">
        <f t="shared" si="532"/>
        <v/>
      </c>
      <c r="DQ143" s="14" t="str">
        <f t="shared" si="533"/>
        <v/>
      </c>
      <c r="DR143" s="14" t="str">
        <f t="shared" si="534"/>
        <v/>
      </c>
      <c r="DS143" s="14" t="str">
        <f t="shared" si="535"/>
        <v/>
      </c>
      <c r="DT143" s="14" t="str">
        <f t="shared" si="536"/>
        <v/>
      </c>
      <c r="DU143" s="14" t="str">
        <f t="shared" si="537"/>
        <v/>
      </c>
      <c r="DV143" s="14" t="str">
        <f t="shared" si="538"/>
        <v/>
      </c>
      <c r="DW143" s="14" t="str">
        <f t="shared" si="539"/>
        <v/>
      </c>
      <c r="DX143" s="14" t="str">
        <f t="shared" si="540"/>
        <v/>
      </c>
      <c r="DY143" s="14" t="str">
        <f t="shared" si="541"/>
        <v/>
      </c>
      <c r="DZ143" s="14" t="str">
        <f t="shared" si="542"/>
        <v/>
      </c>
      <c r="EA143" s="656">
        <v>2020</v>
      </c>
      <c r="EB143" s="23" t="str">
        <f t="shared" si="577"/>
        <v/>
      </c>
      <c r="EC143" s="23" t="str">
        <f t="shared" si="578"/>
        <v/>
      </c>
      <c r="ED143" s="23" t="str">
        <f t="shared" si="579"/>
        <v/>
      </c>
      <c r="EE143" s="23" t="str">
        <f t="shared" si="580"/>
        <v/>
      </c>
      <c r="EF143" s="23" t="str">
        <f t="shared" si="581"/>
        <v/>
      </c>
      <c r="EG143" s="23" t="str">
        <f t="shared" si="582"/>
        <v/>
      </c>
      <c r="EH143" s="23" t="str">
        <f t="shared" si="583"/>
        <v/>
      </c>
      <c r="EI143" s="23" t="str">
        <f t="shared" si="584"/>
        <v/>
      </c>
      <c r="EJ143" s="23" t="str">
        <f t="shared" si="585"/>
        <v/>
      </c>
      <c r="EK143" s="23" t="str">
        <f t="shared" si="586"/>
        <v/>
      </c>
      <c r="EL143" s="23" t="str">
        <f t="shared" si="587"/>
        <v/>
      </c>
      <c r="EM143" s="23" t="str">
        <f t="shared" si="588"/>
        <v/>
      </c>
      <c r="EN143" s="23" t="str">
        <f t="shared" si="589"/>
        <v/>
      </c>
      <c r="EO143" s="23" t="str">
        <f t="shared" si="590"/>
        <v/>
      </c>
      <c r="EP143" s="23" t="str">
        <f t="shared" si="591"/>
        <v/>
      </c>
      <c r="EQ143" s="23" t="str">
        <f t="shared" si="592"/>
        <v/>
      </c>
      <c r="ER143" s="23" t="str">
        <f t="shared" si="593"/>
        <v/>
      </c>
      <c r="ES143" s="23" t="str">
        <f t="shared" si="594"/>
        <v/>
      </c>
      <c r="ET143" s="23" t="str">
        <f t="shared" si="595"/>
        <v/>
      </c>
      <c r="EU143" s="23" t="str">
        <f t="shared" si="596"/>
        <v/>
      </c>
      <c r="EV143" s="23" t="str">
        <f t="shared" si="597"/>
        <v/>
      </c>
      <c r="EW143" s="23" t="str">
        <f t="shared" si="598"/>
        <v/>
      </c>
      <c r="EX143" s="23" t="str">
        <f t="shared" si="599"/>
        <v/>
      </c>
      <c r="EY143" s="23" t="str">
        <f t="shared" si="600"/>
        <v/>
      </c>
      <c r="EZ143" s="23" t="str">
        <f t="shared" si="601"/>
        <v/>
      </c>
      <c r="FA143" s="23" t="str">
        <f t="shared" si="602"/>
        <v/>
      </c>
      <c r="FB143" s="23" t="str">
        <f t="shared" si="603"/>
        <v/>
      </c>
      <c r="FC143" s="23" t="str">
        <f t="shared" si="604"/>
        <v/>
      </c>
      <c r="FD143" s="23" t="str">
        <f t="shared" si="605"/>
        <v/>
      </c>
      <c r="FE143" s="23" t="str">
        <f t="shared" si="606"/>
        <v/>
      </c>
      <c r="FF143" s="23">
        <f t="shared" si="607"/>
        <v>0</v>
      </c>
      <c r="FG143" s="656">
        <v>2020</v>
      </c>
      <c r="FH143" s="14" t="str">
        <f t="shared" si="608"/>
        <v/>
      </c>
      <c r="FI143" s="14" t="str">
        <f t="shared" si="609"/>
        <v/>
      </c>
      <c r="FJ143" s="14" t="str">
        <f t="shared" si="610"/>
        <v/>
      </c>
      <c r="FK143" s="14" t="str">
        <f t="shared" si="611"/>
        <v/>
      </c>
      <c r="FL143" s="14" t="str">
        <f t="shared" si="612"/>
        <v/>
      </c>
      <c r="FM143" s="14"/>
      <c r="FN143" s="14" t="str">
        <f t="shared" si="613"/>
        <v/>
      </c>
      <c r="FO143" s="14" t="str">
        <f t="shared" si="614"/>
        <v/>
      </c>
      <c r="FP143" s="14" t="str">
        <f t="shared" si="615"/>
        <v/>
      </c>
      <c r="FQ143" s="14" t="str">
        <f t="shared" si="616"/>
        <v/>
      </c>
      <c r="FR143" s="14" t="str">
        <f t="shared" si="617"/>
        <v/>
      </c>
      <c r="FS143" s="14" t="str">
        <f t="shared" si="618"/>
        <v/>
      </c>
      <c r="FT143" s="14" t="str">
        <f t="shared" si="619"/>
        <v/>
      </c>
      <c r="FU143" s="14" t="str">
        <f t="shared" si="620"/>
        <v/>
      </c>
      <c r="FV143" s="14"/>
      <c r="FW143" s="14"/>
      <c r="FX143" s="14"/>
      <c r="FY143" s="14"/>
      <c r="FZ143" s="14"/>
      <c r="GA143" s="14"/>
      <c r="GB143" s="14" t="str">
        <f t="shared" si="621"/>
        <v/>
      </c>
      <c r="GC143" s="14" t="str">
        <f t="shared" si="622"/>
        <v/>
      </c>
      <c r="GD143" s="14" t="str">
        <f t="shared" si="623"/>
        <v/>
      </c>
      <c r="GE143" s="14" t="str">
        <f t="shared" si="624"/>
        <v/>
      </c>
      <c r="GF143" s="14" t="str">
        <f t="shared" si="625"/>
        <v/>
      </c>
      <c r="GG143" s="14" t="str">
        <f t="shared" si="626"/>
        <v/>
      </c>
      <c r="GH143" s="14" t="str">
        <f t="shared" si="627"/>
        <v/>
      </c>
      <c r="GI143" s="14" t="str">
        <f t="shared" si="628"/>
        <v/>
      </c>
      <c r="GJ143" s="14" t="str">
        <f t="shared" si="629"/>
        <v/>
      </c>
      <c r="GK143" s="14" t="str">
        <f t="shared" si="630"/>
        <v/>
      </c>
      <c r="GL143" s="656">
        <v>2020</v>
      </c>
    </row>
    <row r="144" spans="1:194" ht="15.6">
      <c r="A144" s="656">
        <v>2021</v>
      </c>
      <c r="B144" s="5"/>
      <c r="C144" s="5"/>
      <c r="D144" s="5"/>
      <c r="E144" s="5"/>
      <c r="F144" s="5"/>
      <c r="G144" s="82"/>
      <c r="H144" s="5"/>
      <c r="I144" s="5"/>
      <c r="J144" s="5"/>
      <c r="K144" s="5"/>
      <c r="L144" s="82"/>
      <c r="M144" s="5"/>
      <c r="N144" s="5"/>
      <c r="O144" s="5"/>
      <c r="P144" s="5"/>
      <c r="Q144" s="82"/>
      <c r="R144" s="5"/>
      <c r="S144" s="5"/>
      <c r="T144" s="5"/>
      <c r="U144" s="5"/>
      <c r="V144" s="82"/>
      <c r="W144" s="5"/>
      <c r="X144" s="5"/>
      <c r="Y144" s="5"/>
      <c r="Z144" s="5"/>
      <c r="AA144" s="82"/>
      <c r="AB144" s="5"/>
      <c r="AC144" s="5"/>
      <c r="AD144" s="5"/>
      <c r="AE144" s="5"/>
      <c r="AF144" s="1382"/>
      <c r="AG144" s="1079"/>
      <c r="AH144" s="674"/>
      <c r="AI144" s="102"/>
      <c r="AJ144" s="103"/>
      <c r="AK144" s="656">
        <v>2021</v>
      </c>
      <c r="AL144" s="23" t="str">
        <f t="shared" si="543"/>
        <v/>
      </c>
      <c r="AM144" s="23" t="str">
        <f t="shared" si="544"/>
        <v/>
      </c>
      <c r="AN144" s="23" t="str">
        <f t="shared" si="545"/>
        <v/>
      </c>
      <c r="AO144" s="23" t="str">
        <f t="shared" si="546"/>
        <v/>
      </c>
      <c r="AP144" s="23" t="str">
        <f t="shared" si="547"/>
        <v/>
      </c>
      <c r="AQ144" s="23" t="str">
        <f t="shared" si="548"/>
        <v/>
      </c>
      <c r="AR144" s="23" t="str">
        <f t="shared" si="549"/>
        <v/>
      </c>
      <c r="AS144" s="23" t="str">
        <f t="shared" si="550"/>
        <v/>
      </c>
      <c r="AT144" s="23" t="str">
        <f t="shared" si="551"/>
        <v/>
      </c>
      <c r="AU144" s="23" t="str">
        <f t="shared" si="552"/>
        <v/>
      </c>
      <c r="AV144" s="23" t="str">
        <f t="shared" si="553"/>
        <v/>
      </c>
      <c r="AW144" s="23" t="str">
        <f t="shared" si="554"/>
        <v/>
      </c>
      <c r="AX144" s="23" t="str">
        <f t="shared" si="555"/>
        <v/>
      </c>
      <c r="AY144" s="23" t="str">
        <f t="shared" si="556"/>
        <v/>
      </c>
      <c r="AZ144" s="23" t="str">
        <f t="shared" si="557"/>
        <v/>
      </c>
      <c r="BA144" s="23" t="str">
        <f t="shared" si="558"/>
        <v/>
      </c>
      <c r="BB144" s="23" t="str">
        <f t="shared" si="559"/>
        <v/>
      </c>
      <c r="BC144" s="23" t="str">
        <f t="shared" si="560"/>
        <v/>
      </c>
      <c r="BD144" s="23" t="str">
        <f t="shared" si="561"/>
        <v/>
      </c>
      <c r="BE144" s="23" t="str">
        <f t="shared" si="562"/>
        <v/>
      </c>
      <c r="BF144" s="23" t="str">
        <f t="shared" si="563"/>
        <v/>
      </c>
      <c r="BG144" s="23" t="str">
        <f t="shared" si="564"/>
        <v/>
      </c>
      <c r="BH144" s="23" t="str">
        <f t="shared" si="565"/>
        <v/>
      </c>
      <c r="BI144" s="23" t="str">
        <f t="shared" si="566"/>
        <v/>
      </c>
      <c r="BJ144" s="23" t="str">
        <f t="shared" si="567"/>
        <v/>
      </c>
      <c r="BK144" s="23" t="str">
        <f t="shared" si="568"/>
        <v/>
      </c>
      <c r="BL144" s="23" t="str">
        <f t="shared" si="569"/>
        <v/>
      </c>
      <c r="BM144" s="23" t="str">
        <f t="shared" si="570"/>
        <v/>
      </c>
      <c r="BN144" s="23" t="str">
        <f t="shared" si="571"/>
        <v/>
      </c>
      <c r="BO144" s="23" t="str">
        <f t="shared" si="572"/>
        <v/>
      </c>
      <c r="BP144" s="23">
        <f t="shared" si="573"/>
        <v>0</v>
      </c>
      <c r="BQ144" s="656">
        <v>2021</v>
      </c>
      <c r="BR144" s="14" t="str">
        <f t="shared" si="631"/>
        <v/>
      </c>
      <c r="BS144" s="14" t="str">
        <f t="shared" si="632"/>
        <v/>
      </c>
      <c r="BT144" s="14" t="str">
        <f t="shared" si="633"/>
        <v/>
      </c>
      <c r="BU144" s="14" t="str">
        <f t="shared" si="634"/>
        <v/>
      </c>
      <c r="BV144" s="14" t="str">
        <f t="shared" si="635"/>
        <v/>
      </c>
      <c r="BW144" s="14" t="str">
        <f t="shared" si="636"/>
        <v/>
      </c>
      <c r="BX144" s="14" t="str">
        <f t="shared" si="637"/>
        <v/>
      </c>
      <c r="BY144" s="14" t="str">
        <f t="shared" si="638"/>
        <v/>
      </c>
      <c r="BZ144" s="14" t="str">
        <f t="shared" si="639"/>
        <v/>
      </c>
      <c r="CA144" s="14" t="str">
        <f t="shared" si="640"/>
        <v/>
      </c>
      <c r="CB144" s="14" t="str">
        <f t="shared" si="641"/>
        <v/>
      </c>
      <c r="CC144" s="14" t="str">
        <f t="shared" si="642"/>
        <v/>
      </c>
      <c r="CD144" s="14" t="str">
        <f t="shared" si="643"/>
        <v/>
      </c>
      <c r="CE144" s="14" t="str">
        <f t="shared" si="644"/>
        <v/>
      </c>
      <c r="CF144" s="14" t="str">
        <f t="shared" si="645"/>
        <v/>
      </c>
      <c r="CG144" s="14" t="str">
        <f t="shared" si="646"/>
        <v/>
      </c>
      <c r="CH144" s="14" t="str">
        <f t="shared" si="647"/>
        <v/>
      </c>
      <c r="CI144" s="14" t="str">
        <f t="shared" si="648"/>
        <v/>
      </c>
      <c r="CJ144" s="14" t="str">
        <f t="shared" si="649"/>
        <v/>
      </c>
      <c r="CK144" s="14" t="str">
        <f t="shared" si="650"/>
        <v/>
      </c>
      <c r="CL144" s="14" t="str">
        <f t="shared" si="651"/>
        <v/>
      </c>
      <c r="CM144" s="14" t="str">
        <f t="shared" si="652"/>
        <v/>
      </c>
      <c r="CN144" s="14" t="str">
        <f t="shared" si="653"/>
        <v/>
      </c>
      <c r="CO144" s="14" t="str">
        <f t="shared" si="654"/>
        <v/>
      </c>
      <c r="CP144" s="14" t="str">
        <f t="shared" si="655"/>
        <v/>
      </c>
      <c r="CQ144" s="14" t="str">
        <f t="shared" si="656"/>
        <v/>
      </c>
      <c r="CR144" s="14" t="str">
        <f t="shared" si="657"/>
        <v/>
      </c>
      <c r="CS144" s="14" t="str">
        <f t="shared" si="658"/>
        <v/>
      </c>
      <c r="CT144" s="14" t="str">
        <f t="shared" si="659"/>
        <v/>
      </c>
      <c r="CU144" s="14" t="str">
        <f t="shared" si="660"/>
        <v/>
      </c>
      <c r="CV144" s="656">
        <v>2021</v>
      </c>
      <c r="CW144" s="14" t="str">
        <f t="shared" si="513"/>
        <v/>
      </c>
      <c r="CX144" s="14" t="str">
        <f t="shared" si="514"/>
        <v/>
      </c>
      <c r="CY144" s="14" t="str">
        <f t="shared" si="515"/>
        <v/>
      </c>
      <c r="CZ144" s="14" t="str">
        <f t="shared" si="516"/>
        <v/>
      </c>
      <c r="DA144" s="14" t="str">
        <f t="shared" si="517"/>
        <v/>
      </c>
      <c r="DB144" s="14" t="str">
        <f t="shared" si="518"/>
        <v/>
      </c>
      <c r="DC144" s="14" t="str">
        <f t="shared" si="519"/>
        <v/>
      </c>
      <c r="DD144" s="14" t="str">
        <f t="shared" si="520"/>
        <v/>
      </c>
      <c r="DE144" s="14" t="str">
        <f t="shared" si="521"/>
        <v/>
      </c>
      <c r="DF144" s="14" t="str">
        <f t="shared" si="522"/>
        <v/>
      </c>
      <c r="DG144" s="14" t="str">
        <f t="shared" si="523"/>
        <v/>
      </c>
      <c r="DH144" s="14" t="str">
        <f t="shared" si="524"/>
        <v/>
      </c>
      <c r="DI144" s="14" t="str">
        <f t="shared" si="525"/>
        <v/>
      </c>
      <c r="DJ144" s="14" t="str">
        <f t="shared" si="526"/>
        <v/>
      </c>
      <c r="DK144" s="14" t="str">
        <f t="shared" si="527"/>
        <v/>
      </c>
      <c r="DL144" s="14" t="str">
        <f t="shared" si="528"/>
        <v/>
      </c>
      <c r="DM144" s="14" t="str">
        <f t="shared" si="529"/>
        <v/>
      </c>
      <c r="DN144" s="14" t="str">
        <f t="shared" si="530"/>
        <v/>
      </c>
      <c r="DO144" s="14" t="str">
        <f t="shared" si="531"/>
        <v/>
      </c>
      <c r="DP144" s="14" t="str">
        <f t="shared" si="532"/>
        <v/>
      </c>
      <c r="DQ144" s="14" t="str">
        <f t="shared" si="533"/>
        <v/>
      </c>
      <c r="DR144" s="14" t="str">
        <f t="shared" si="534"/>
        <v/>
      </c>
      <c r="DS144" s="14" t="str">
        <f t="shared" si="535"/>
        <v/>
      </c>
      <c r="DT144" s="14" t="str">
        <f t="shared" si="536"/>
        <v/>
      </c>
      <c r="DU144" s="14" t="str">
        <f t="shared" si="537"/>
        <v/>
      </c>
      <c r="DV144" s="14" t="str">
        <f t="shared" si="538"/>
        <v/>
      </c>
      <c r="DW144" s="14" t="str">
        <f t="shared" si="539"/>
        <v/>
      </c>
      <c r="DX144" s="14" t="str">
        <f t="shared" si="540"/>
        <v/>
      </c>
      <c r="DY144" s="14" t="str">
        <f t="shared" si="541"/>
        <v/>
      </c>
      <c r="DZ144" s="14" t="str">
        <f t="shared" si="542"/>
        <v/>
      </c>
      <c r="EA144" s="656">
        <v>2021</v>
      </c>
      <c r="EB144" s="23" t="str">
        <f t="shared" si="577"/>
        <v/>
      </c>
      <c r="EC144" s="23" t="str">
        <f t="shared" si="578"/>
        <v/>
      </c>
      <c r="ED144" s="23" t="str">
        <f t="shared" si="579"/>
        <v/>
      </c>
      <c r="EE144" s="23" t="str">
        <f t="shared" si="580"/>
        <v/>
      </c>
      <c r="EF144" s="23" t="str">
        <f t="shared" si="581"/>
        <v/>
      </c>
      <c r="EG144" s="23" t="str">
        <f t="shared" si="582"/>
        <v/>
      </c>
      <c r="EH144" s="23" t="str">
        <f t="shared" si="583"/>
        <v/>
      </c>
      <c r="EI144" s="23" t="str">
        <f t="shared" si="584"/>
        <v/>
      </c>
      <c r="EJ144" s="23" t="str">
        <f t="shared" si="585"/>
        <v/>
      </c>
      <c r="EK144" s="23" t="str">
        <f t="shared" si="586"/>
        <v/>
      </c>
      <c r="EL144" s="23" t="str">
        <f t="shared" si="587"/>
        <v/>
      </c>
      <c r="EM144" s="23" t="str">
        <f t="shared" si="588"/>
        <v/>
      </c>
      <c r="EN144" s="23" t="str">
        <f t="shared" si="589"/>
        <v/>
      </c>
      <c r="EO144" s="23" t="str">
        <f t="shared" si="590"/>
        <v/>
      </c>
      <c r="EP144" s="23" t="str">
        <f t="shared" si="591"/>
        <v/>
      </c>
      <c r="EQ144" s="23" t="str">
        <f t="shared" si="592"/>
        <v/>
      </c>
      <c r="ER144" s="23" t="str">
        <f t="shared" si="593"/>
        <v/>
      </c>
      <c r="ES144" s="23" t="str">
        <f t="shared" si="594"/>
        <v/>
      </c>
      <c r="ET144" s="23" t="str">
        <f t="shared" si="595"/>
        <v/>
      </c>
      <c r="EU144" s="23" t="str">
        <f t="shared" si="596"/>
        <v/>
      </c>
      <c r="EV144" s="23" t="str">
        <f t="shared" si="597"/>
        <v/>
      </c>
      <c r="EW144" s="23" t="str">
        <f t="shared" si="598"/>
        <v/>
      </c>
      <c r="EX144" s="23" t="str">
        <f t="shared" si="599"/>
        <v/>
      </c>
      <c r="EY144" s="23" t="str">
        <f t="shared" si="600"/>
        <v/>
      </c>
      <c r="EZ144" s="23" t="str">
        <f t="shared" si="601"/>
        <v/>
      </c>
      <c r="FA144" s="23" t="str">
        <f t="shared" si="602"/>
        <v/>
      </c>
      <c r="FB144" s="23" t="str">
        <f t="shared" si="603"/>
        <v/>
      </c>
      <c r="FC144" s="23" t="str">
        <f t="shared" si="604"/>
        <v/>
      </c>
      <c r="FD144" s="23" t="str">
        <f t="shared" si="605"/>
        <v/>
      </c>
      <c r="FE144" s="23" t="str">
        <f t="shared" si="606"/>
        <v/>
      </c>
      <c r="FF144" s="23">
        <f t="shared" si="607"/>
        <v>0</v>
      </c>
      <c r="FG144" s="656">
        <v>2021</v>
      </c>
      <c r="FH144" s="14" t="str">
        <f t="shared" si="608"/>
        <v/>
      </c>
      <c r="FI144" s="14" t="str">
        <f t="shared" si="609"/>
        <v/>
      </c>
      <c r="FJ144" s="14" t="str">
        <f t="shared" si="610"/>
        <v/>
      </c>
      <c r="FK144" s="14" t="str">
        <f t="shared" si="611"/>
        <v/>
      </c>
      <c r="FL144" s="14" t="str">
        <f t="shared" si="612"/>
        <v/>
      </c>
      <c r="FM144" s="14"/>
      <c r="FN144" s="14" t="str">
        <f t="shared" si="613"/>
        <v/>
      </c>
      <c r="FO144" s="14" t="str">
        <f t="shared" si="614"/>
        <v/>
      </c>
      <c r="FP144" s="14" t="str">
        <f t="shared" si="615"/>
        <v/>
      </c>
      <c r="FQ144" s="14" t="str">
        <f t="shared" si="616"/>
        <v/>
      </c>
      <c r="FR144" s="14" t="str">
        <f t="shared" si="617"/>
        <v/>
      </c>
      <c r="FS144" s="14" t="str">
        <f t="shared" si="618"/>
        <v/>
      </c>
      <c r="FT144" s="14" t="str">
        <f t="shared" si="619"/>
        <v/>
      </c>
      <c r="FU144" s="14" t="str">
        <f t="shared" si="620"/>
        <v/>
      </c>
      <c r="FV144" s="14"/>
      <c r="FW144" s="14"/>
      <c r="FX144" s="14"/>
      <c r="FY144" s="14"/>
      <c r="FZ144" s="14"/>
      <c r="GA144" s="14"/>
      <c r="GB144" s="14" t="str">
        <f t="shared" si="621"/>
        <v/>
      </c>
      <c r="GC144" s="14" t="str">
        <f t="shared" si="622"/>
        <v/>
      </c>
      <c r="GD144" s="14" t="str">
        <f t="shared" si="623"/>
        <v/>
      </c>
      <c r="GE144" s="14" t="str">
        <f t="shared" si="624"/>
        <v/>
      </c>
      <c r="GF144" s="14" t="str">
        <f t="shared" si="625"/>
        <v/>
      </c>
      <c r="GG144" s="14" t="str">
        <f t="shared" si="626"/>
        <v/>
      </c>
      <c r="GH144" s="14" t="str">
        <f t="shared" si="627"/>
        <v/>
      </c>
      <c r="GI144" s="14" t="str">
        <f t="shared" si="628"/>
        <v/>
      </c>
      <c r="GJ144" s="14" t="str">
        <f t="shared" si="629"/>
        <v/>
      </c>
      <c r="GK144" s="14" t="str">
        <f t="shared" si="630"/>
        <v/>
      </c>
      <c r="GL144" s="656">
        <v>2021</v>
      </c>
    </row>
    <row r="145" spans="1:194" ht="15.6">
      <c r="A145" s="656">
        <v>2022</v>
      </c>
      <c r="B145" s="5"/>
      <c r="C145" s="5"/>
      <c r="D145" s="5"/>
      <c r="E145" s="5"/>
      <c r="F145" s="5"/>
      <c r="G145" s="82"/>
      <c r="H145" s="5"/>
      <c r="I145" s="5"/>
      <c r="J145" s="5"/>
      <c r="K145" s="5"/>
      <c r="L145" s="82"/>
      <c r="M145" s="5"/>
      <c r="N145" s="5"/>
      <c r="O145" s="5"/>
      <c r="P145" s="5"/>
      <c r="Q145" s="82"/>
      <c r="R145" s="5"/>
      <c r="S145" s="5"/>
      <c r="T145" s="5"/>
      <c r="U145" s="5"/>
      <c r="V145" s="82"/>
      <c r="W145" s="5"/>
      <c r="X145" s="5"/>
      <c r="Y145" s="5"/>
      <c r="Z145" s="5"/>
      <c r="AA145" s="82"/>
      <c r="AB145" s="5"/>
      <c r="AC145" s="5"/>
      <c r="AD145" s="5"/>
      <c r="AE145" s="5"/>
      <c r="AF145" s="1382"/>
      <c r="AG145" s="1079"/>
      <c r="AH145" s="674"/>
      <c r="AI145" s="102"/>
      <c r="AJ145" s="103"/>
      <c r="AK145" s="656">
        <v>2022</v>
      </c>
      <c r="AL145" s="23" t="str">
        <f t="shared" si="543"/>
        <v/>
      </c>
      <c r="AM145" s="23" t="str">
        <f t="shared" si="544"/>
        <v/>
      </c>
      <c r="AN145" s="23" t="str">
        <f t="shared" si="545"/>
        <v/>
      </c>
      <c r="AO145" s="23" t="str">
        <f t="shared" si="546"/>
        <v/>
      </c>
      <c r="AP145" s="23" t="str">
        <f t="shared" si="547"/>
        <v/>
      </c>
      <c r="AQ145" s="23" t="str">
        <f t="shared" si="548"/>
        <v/>
      </c>
      <c r="AR145" s="23" t="str">
        <f t="shared" si="549"/>
        <v/>
      </c>
      <c r="AS145" s="23" t="str">
        <f t="shared" si="550"/>
        <v/>
      </c>
      <c r="AT145" s="23" t="str">
        <f t="shared" si="551"/>
        <v/>
      </c>
      <c r="AU145" s="23" t="str">
        <f t="shared" si="552"/>
        <v/>
      </c>
      <c r="AV145" s="23" t="str">
        <f t="shared" si="553"/>
        <v/>
      </c>
      <c r="AW145" s="23" t="str">
        <f t="shared" si="554"/>
        <v/>
      </c>
      <c r="AX145" s="23" t="str">
        <f t="shared" si="555"/>
        <v/>
      </c>
      <c r="AY145" s="23" t="str">
        <f t="shared" si="556"/>
        <v/>
      </c>
      <c r="AZ145" s="23" t="str">
        <f t="shared" si="557"/>
        <v/>
      </c>
      <c r="BA145" s="23" t="str">
        <f t="shared" si="558"/>
        <v/>
      </c>
      <c r="BB145" s="23" t="str">
        <f t="shared" si="559"/>
        <v/>
      </c>
      <c r="BC145" s="23" t="str">
        <f t="shared" si="560"/>
        <v/>
      </c>
      <c r="BD145" s="23" t="str">
        <f t="shared" si="561"/>
        <v/>
      </c>
      <c r="BE145" s="23" t="str">
        <f t="shared" si="562"/>
        <v/>
      </c>
      <c r="BF145" s="23" t="str">
        <f t="shared" si="563"/>
        <v/>
      </c>
      <c r="BG145" s="23" t="str">
        <f t="shared" si="564"/>
        <v/>
      </c>
      <c r="BH145" s="23" t="str">
        <f t="shared" si="565"/>
        <v/>
      </c>
      <c r="BI145" s="23" t="str">
        <f t="shared" si="566"/>
        <v/>
      </c>
      <c r="BJ145" s="23" t="str">
        <f t="shared" si="567"/>
        <v/>
      </c>
      <c r="BK145" s="23" t="str">
        <f t="shared" si="568"/>
        <v/>
      </c>
      <c r="BL145" s="23" t="str">
        <f t="shared" si="569"/>
        <v/>
      </c>
      <c r="BM145" s="23" t="str">
        <f t="shared" si="570"/>
        <v/>
      </c>
      <c r="BN145" s="23" t="str">
        <f t="shared" si="571"/>
        <v/>
      </c>
      <c r="BO145" s="23" t="str">
        <f t="shared" si="572"/>
        <v/>
      </c>
      <c r="BP145" s="23">
        <f t="shared" si="573"/>
        <v>0</v>
      </c>
      <c r="BQ145" s="656">
        <v>2022</v>
      </c>
      <c r="BR145" s="14" t="str">
        <f t="shared" si="631"/>
        <v/>
      </c>
      <c r="BS145" s="14" t="str">
        <f t="shared" si="632"/>
        <v/>
      </c>
      <c r="BT145" s="14" t="str">
        <f t="shared" si="633"/>
        <v/>
      </c>
      <c r="BU145" s="14" t="str">
        <f t="shared" si="634"/>
        <v/>
      </c>
      <c r="BV145" s="14" t="str">
        <f t="shared" si="635"/>
        <v/>
      </c>
      <c r="BW145" s="14" t="str">
        <f t="shared" si="636"/>
        <v/>
      </c>
      <c r="BX145" s="14" t="str">
        <f t="shared" si="637"/>
        <v/>
      </c>
      <c r="BY145" s="14" t="str">
        <f t="shared" si="638"/>
        <v/>
      </c>
      <c r="BZ145" s="14" t="str">
        <f t="shared" si="639"/>
        <v/>
      </c>
      <c r="CA145" s="14" t="str">
        <f t="shared" si="640"/>
        <v/>
      </c>
      <c r="CB145" s="14" t="str">
        <f t="shared" si="641"/>
        <v/>
      </c>
      <c r="CC145" s="14" t="str">
        <f t="shared" si="642"/>
        <v/>
      </c>
      <c r="CD145" s="14" t="str">
        <f t="shared" si="643"/>
        <v/>
      </c>
      <c r="CE145" s="14" t="str">
        <f t="shared" si="644"/>
        <v/>
      </c>
      <c r="CF145" s="14" t="str">
        <f t="shared" si="645"/>
        <v/>
      </c>
      <c r="CG145" s="14" t="str">
        <f t="shared" si="646"/>
        <v/>
      </c>
      <c r="CH145" s="14" t="str">
        <f t="shared" si="647"/>
        <v/>
      </c>
      <c r="CI145" s="14" t="str">
        <f t="shared" si="648"/>
        <v/>
      </c>
      <c r="CJ145" s="14" t="str">
        <f t="shared" si="649"/>
        <v/>
      </c>
      <c r="CK145" s="14" t="str">
        <f t="shared" si="650"/>
        <v/>
      </c>
      <c r="CL145" s="14" t="str">
        <f t="shared" si="651"/>
        <v/>
      </c>
      <c r="CM145" s="14" t="str">
        <f t="shared" si="652"/>
        <v/>
      </c>
      <c r="CN145" s="14" t="str">
        <f t="shared" si="653"/>
        <v/>
      </c>
      <c r="CO145" s="14" t="str">
        <f t="shared" si="654"/>
        <v/>
      </c>
      <c r="CP145" s="14" t="str">
        <f t="shared" si="655"/>
        <v/>
      </c>
      <c r="CQ145" s="14" t="str">
        <f t="shared" si="656"/>
        <v/>
      </c>
      <c r="CR145" s="14" t="str">
        <f t="shared" si="657"/>
        <v/>
      </c>
      <c r="CS145" s="14" t="str">
        <f t="shared" si="658"/>
        <v/>
      </c>
      <c r="CT145" s="14" t="str">
        <f t="shared" si="659"/>
        <v/>
      </c>
      <c r="CU145" s="14" t="str">
        <f t="shared" si="660"/>
        <v/>
      </c>
      <c r="CV145" s="656">
        <v>2022</v>
      </c>
      <c r="CW145" s="14" t="str">
        <f t="shared" si="513"/>
        <v/>
      </c>
      <c r="CX145" s="14" t="str">
        <f t="shared" si="514"/>
        <v/>
      </c>
      <c r="CY145" s="14" t="str">
        <f t="shared" si="515"/>
        <v/>
      </c>
      <c r="CZ145" s="14" t="str">
        <f t="shared" si="516"/>
        <v/>
      </c>
      <c r="DA145" s="14" t="str">
        <f t="shared" si="517"/>
        <v/>
      </c>
      <c r="DB145" s="14" t="str">
        <f t="shared" si="518"/>
        <v/>
      </c>
      <c r="DC145" s="14" t="str">
        <f t="shared" si="519"/>
        <v/>
      </c>
      <c r="DD145" s="14" t="str">
        <f t="shared" si="520"/>
        <v/>
      </c>
      <c r="DE145" s="14" t="str">
        <f t="shared" si="521"/>
        <v/>
      </c>
      <c r="DF145" s="14" t="str">
        <f t="shared" si="522"/>
        <v/>
      </c>
      <c r="DG145" s="14" t="str">
        <f t="shared" si="523"/>
        <v/>
      </c>
      <c r="DH145" s="14" t="str">
        <f t="shared" si="524"/>
        <v/>
      </c>
      <c r="DI145" s="14" t="str">
        <f t="shared" si="525"/>
        <v/>
      </c>
      <c r="DJ145" s="14" t="str">
        <f t="shared" si="526"/>
        <v/>
      </c>
      <c r="DK145" s="14" t="str">
        <f t="shared" si="527"/>
        <v/>
      </c>
      <c r="DL145" s="14" t="str">
        <f t="shared" si="528"/>
        <v/>
      </c>
      <c r="DM145" s="14" t="str">
        <f t="shared" si="529"/>
        <v/>
      </c>
      <c r="DN145" s="14" t="str">
        <f t="shared" si="530"/>
        <v/>
      </c>
      <c r="DO145" s="14" t="str">
        <f t="shared" si="531"/>
        <v/>
      </c>
      <c r="DP145" s="14" t="str">
        <f t="shared" si="532"/>
        <v/>
      </c>
      <c r="DQ145" s="14" t="str">
        <f t="shared" si="533"/>
        <v/>
      </c>
      <c r="DR145" s="14" t="str">
        <f t="shared" si="534"/>
        <v/>
      </c>
      <c r="DS145" s="14" t="str">
        <f t="shared" si="535"/>
        <v/>
      </c>
      <c r="DT145" s="14" t="str">
        <f t="shared" si="536"/>
        <v/>
      </c>
      <c r="DU145" s="14" t="str">
        <f t="shared" si="537"/>
        <v/>
      </c>
      <c r="DV145" s="14" t="str">
        <f t="shared" si="538"/>
        <v/>
      </c>
      <c r="DW145" s="14" t="str">
        <f t="shared" si="539"/>
        <v/>
      </c>
      <c r="DX145" s="14" t="str">
        <f t="shared" si="540"/>
        <v/>
      </c>
      <c r="DY145" s="14" t="str">
        <f t="shared" si="541"/>
        <v/>
      </c>
      <c r="DZ145" s="14" t="str">
        <f t="shared" si="542"/>
        <v/>
      </c>
      <c r="EA145" s="656">
        <v>2022</v>
      </c>
      <c r="EB145" s="23" t="str">
        <f t="shared" si="577"/>
        <v/>
      </c>
      <c r="EC145" s="23" t="str">
        <f t="shared" si="578"/>
        <v/>
      </c>
      <c r="ED145" s="23" t="str">
        <f t="shared" si="579"/>
        <v/>
      </c>
      <c r="EE145" s="23" t="str">
        <f t="shared" si="580"/>
        <v/>
      </c>
      <c r="EF145" s="23" t="str">
        <f t="shared" si="581"/>
        <v/>
      </c>
      <c r="EG145" s="23" t="str">
        <f t="shared" si="582"/>
        <v/>
      </c>
      <c r="EH145" s="23" t="str">
        <f t="shared" si="583"/>
        <v/>
      </c>
      <c r="EI145" s="23" t="str">
        <f t="shared" si="584"/>
        <v/>
      </c>
      <c r="EJ145" s="23" t="str">
        <f t="shared" si="585"/>
        <v/>
      </c>
      <c r="EK145" s="23" t="str">
        <f t="shared" si="586"/>
        <v/>
      </c>
      <c r="EL145" s="23" t="str">
        <f t="shared" si="587"/>
        <v/>
      </c>
      <c r="EM145" s="23" t="str">
        <f t="shared" si="588"/>
        <v/>
      </c>
      <c r="EN145" s="23" t="str">
        <f t="shared" si="589"/>
        <v/>
      </c>
      <c r="EO145" s="23" t="str">
        <f t="shared" si="590"/>
        <v/>
      </c>
      <c r="EP145" s="23" t="str">
        <f t="shared" si="591"/>
        <v/>
      </c>
      <c r="EQ145" s="23" t="str">
        <f t="shared" si="592"/>
        <v/>
      </c>
      <c r="ER145" s="23" t="str">
        <f t="shared" si="593"/>
        <v/>
      </c>
      <c r="ES145" s="23" t="str">
        <f t="shared" si="594"/>
        <v/>
      </c>
      <c r="ET145" s="23" t="str">
        <f t="shared" si="595"/>
        <v/>
      </c>
      <c r="EU145" s="23" t="str">
        <f t="shared" si="596"/>
        <v/>
      </c>
      <c r="EV145" s="23" t="str">
        <f t="shared" si="597"/>
        <v/>
      </c>
      <c r="EW145" s="23" t="str">
        <f t="shared" si="598"/>
        <v/>
      </c>
      <c r="EX145" s="23" t="str">
        <f t="shared" si="599"/>
        <v/>
      </c>
      <c r="EY145" s="23" t="str">
        <f t="shared" si="600"/>
        <v/>
      </c>
      <c r="EZ145" s="23" t="str">
        <f t="shared" si="601"/>
        <v/>
      </c>
      <c r="FA145" s="23" t="str">
        <f t="shared" si="602"/>
        <v/>
      </c>
      <c r="FB145" s="23" t="str">
        <f t="shared" si="603"/>
        <v/>
      </c>
      <c r="FC145" s="23" t="str">
        <f t="shared" si="604"/>
        <v/>
      </c>
      <c r="FD145" s="23" t="str">
        <f t="shared" si="605"/>
        <v/>
      </c>
      <c r="FE145" s="23" t="str">
        <f t="shared" si="606"/>
        <v/>
      </c>
      <c r="FF145" s="23">
        <f t="shared" si="607"/>
        <v>0</v>
      </c>
      <c r="FG145" s="656">
        <v>2022</v>
      </c>
      <c r="FH145" s="14" t="str">
        <f t="shared" si="608"/>
        <v/>
      </c>
      <c r="FI145" s="14" t="str">
        <f t="shared" si="609"/>
        <v/>
      </c>
      <c r="FJ145" s="14" t="str">
        <f t="shared" si="610"/>
        <v/>
      </c>
      <c r="FK145" s="14" t="str">
        <f t="shared" si="611"/>
        <v/>
      </c>
      <c r="FL145" s="14" t="str">
        <f t="shared" si="612"/>
        <v/>
      </c>
      <c r="FM145" s="14"/>
      <c r="FN145" s="14" t="str">
        <f t="shared" si="613"/>
        <v/>
      </c>
      <c r="FO145" s="14" t="str">
        <f t="shared" si="614"/>
        <v/>
      </c>
      <c r="FP145" s="14" t="str">
        <f t="shared" si="615"/>
        <v/>
      </c>
      <c r="FQ145" s="14" t="str">
        <f t="shared" si="616"/>
        <v/>
      </c>
      <c r="FR145" s="14" t="str">
        <f t="shared" si="617"/>
        <v/>
      </c>
      <c r="FS145" s="14" t="str">
        <f t="shared" si="618"/>
        <v/>
      </c>
      <c r="FT145" s="14" t="str">
        <f t="shared" si="619"/>
        <v/>
      </c>
      <c r="FU145" s="14" t="str">
        <f t="shared" si="620"/>
        <v/>
      </c>
      <c r="FV145" s="14"/>
      <c r="FW145" s="14"/>
      <c r="FX145" s="14"/>
      <c r="FY145" s="14"/>
      <c r="FZ145" s="14"/>
      <c r="GA145" s="14"/>
      <c r="GB145" s="14" t="str">
        <f t="shared" si="621"/>
        <v/>
      </c>
      <c r="GC145" s="14" t="str">
        <f t="shared" si="622"/>
        <v/>
      </c>
      <c r="GD145" s="14" t="str">
        <f t="shared" si="623"/>
        <v/>
      </c>
      <c r="GE145" s="14" t="str">
        <f t="shared" si="624"/>
        <v/>
      </c>
      <c r="GF145" s="14" t="str">
        <f t="shared" si="625"/>
        <v/>
      </c>
      <c r="GG145" s="14" t="str">
        <f t="shared" si="626"/>
        <v/>
      </c>
      <c r="GH145" s="14" t="str">
        <f t="shared" si="627"/>
        <v/>
      </c>
      <c r="GI145" s="14" t="str">
        <f t="shared" si="628"/>
        <v/>
      </c>
      <c r="GJ145" s="14" t="str">
        <f t="shared" si="629"/>
        <v/>
      </c>
      <c r="GK145" s="14" t="str">
        <f t="shared" si="630"/>
        <v/>
      </c>
      <c r="GL145" s="656">
        <v>2022</v>
      </c>
    </row>
    <row r="146" spans="1:194" ht="15.6">
      <c r="A146" s="656">
        <v>2023</v>
      </c>
      <c r="B146" s="5"/>
      <c r="C146" s="5"/>
      <c r="D146" s="5"/>
      <c r="E146" s="5"/>
      <c r="F146" s="5"/>
      <c r="G146" s="82"/>
      <c r="H146" s="5"/>
      <c r="I146" s="5"/>
      <c r="J146" s="5"/>
      <c r="K146" s="5"/>
      <c r="L146" s="82"/>
      <c r="M146" s="5"/>
      <c r="N146" s="5"/>
      <c r="O146" s="5"/>
      <c r="P146" s="5"/>
      <c r="Q146" s="82"/>
      <c r="R146" s="5"/>
      <c r="S146" s="5"/>
      <c r="T146" s="5"/>
      <c r="U146" s="5"/>
      <c r="V146" s="82"/>
      <c r="W146" s="5"/>
      <c r="X146" s="5"/>
      <c r="Y146" s="5"/>
      <c r="Z146" s="5"/>
      <c r="AA146" s="82"/>
      <c r="AB146" s="5"/>
      <c r="AC146" s="5"/>
      <c r="AD146" s="5"/>
      <c r="AE146" s="5"/>
      <c r="AF146" s="1382"/>
      <c r="AG146" s="1079"/>
      <c r="AH146" s="674"/>
      <c r="AI146" s="102"/>
      <c r="AJ146" s="103"/>
      <c r="AK146" s="656">
        <v>2023</v>
      </c>
      <c r="AL146" s="23" t="str">
        <f t="shared" si="543"/>
        <v/>
      </c>
      <c r="AM146" s="23" t="str">
        <f t="shared" si="544"/>
        <v/>
      </c>
      <c r="AN146" s="23" t="str">
        <f t="shared" si="545"/>
        <v/>
      </c>
      <c r="AO146" s="23" t="str">
        <f t="shared" si="546"/>
        <v/>
      </c>
      <c r="AP146" s="23" t="str">
        <f t="shared" si="547"/>
        <v/>
      </c>
      <c r="AQ146" s="23" t="str">
        <f t="shared" si="548"/>
        <v/>
      </c>
      <c r="AR146" s="23" t="str">
        <f t="shared" si="549"/>
        <v/>
      </c>
      <c r="AS146" s="23" t="str">
        <f t="shared" si="550"/>
        <v/>
      </c>
      <c r="AT146" s="23" t="str">
        <f t="shared" si="551"/>
        <v/>
      </c>
      <c r="AU146" s="23" t="str">
        <f t="shared" si="552"/>
        <v/>
      </c>
      <c r="AV146" s="23" t="str">
        <f t="shared" si="553"/>
        <v/>
      </c>
      <c r="AW146" s="23" t="str">
        <f t="shared" si="554"/>
        <v/>
      </c>
      <c r="AX146" s="23" t="str">
        <f t="shared" si="555"/>
        <v/>
      </c>
      <c r="AY146" s="23" t="str">
        <f t="shared" si="556"/>
        <v/>
      </c>
      <c r="AZ146" s="23" t="str">
        <f t="shared" si="557"/>
        <v/>
      </c>
      <c r="BA146" s="23" t="str">
        <f t="shared" si="558"/>
        <v/>
      </c>
      <c r="BB146" s="23" t="str">
        <f t="shared" si="559"/>
        <v/>
      </c>
      <c r="BC146" s="23" t="str">
        <f t="shared" si="560"/>
        <v/>
      </c>
      <c r="BD146" s="23" t="str">
        <f t="shared" si="561"/>
        <v/>
      </c>
      <c r="BE146" s="23" t="str">
        <f t="shared" si="562"/>
        <v/>
      </c>
      <c r="BF146" s="23" t="str">
        <f t="shared" si="563"/>
        <v/>
      </c>
      <c r="BG146" s="23" t="str">
        <f t="shared" si="564"/>
        <v/>
      </c>
      <c r="BH146" s="23" t="str">
        <f t="shared" si="565"/>
        <v/>
      </c>
      <c r="BI146" s="23" t="str">
        <f t="shared" si="566"/>
        <v/>
      </c>
      <c r="BJ146" s="23" t="str">
        <f t="shared" si="567"/>
        <v/>
      </c>
      <c r="BK146" s="23" t="str">
        <f t="shared" si="568"/>
        <v/>
      </c>
      <c r="BL146" s="23" t="str">
        <f t="shared" si="569"/>
        <v/>
      </c>
      <c r="BM146" s="23" t="str">
        <f t="shared" si="570"/>
        <v/>
      </c>
      <c r="BN146" s="23" t="str">
        <f t="shared" si="571"/>
        <v/>
      </c>
      <c r="BO146" s="23" t="str">
        <f t="shared" si="572"/>
        <v/>
      </c>
      <c r="BP146" s="23">
        <f t="shared" si="573"/>
        <v>0</v>
      </c>
      <c r="BQ146" s="656">
        <v>2023</v>
      </c>
      <c r="BR146" s="14" t="str">
        <f t="shared" si="631"/>
        <v/>
      </c>
      <c r="BS146" s="14" t="str">
        <f t="shared" si="632"/>
        <v/>
      </c>
      <c r="BT146" s="14" t="str">
        <f t="shared" si="633"/>
        <v/>
      </c>
      <c r="BU146" s="14" t="str">
        <f t="shared" si="634"/>
        <v/>
      </c>
      <c r="BV146" s="14" t="str">
        <f t="shared" si="635"/>
        <v/>
      </c>
      <c r="BW146" s="14" t="str">
        <f t="shared" si="636"/>
        <v/>
      </c>
      <c r="BX146" s="14" t="str">
        <f t="shared" si="637"/>
        <v/>
      </c>
      <c r="BY146" s="14" t="str">
        <f t="shared" si="638"/>
        <v/>
      </c>
      <c r="BZ146" s="14" t="str">
        <f t="shared" si="639"/>
        <v/>
      </c>
      <c r="CA146" s="14" t="str">
        <f t="shared" si="640"/>
        <v/>
      </c>
      <c r="CB146" s="14" t="str">
        <f t="shared" si="641"/>
        <v/>
      </c>
      <c r="CC146" s="14" t="str">
        <f t="shared" si="642"/>
        <v/>
      </c>
      <c r="CD146" s="14" t="str">
        <f t="shared" si="643"/>
        <v/>
      </c>
      <c r="CE146" s="14" t="str">
        <f t="shared" si="644"/>
        <v/>
      </c>
      <c r="CF146" s="14" t="str">
        <f t="shared" si="645"/>
        <v/>
      </c>
      <c r="CG146" s="14" t="str">
        <f t="shared" si="646"/>
        <v/>
      </c>
      <c r="CH146" s="14" t="str">
        <f t="shared" si="647"/>
        <v/>
      </c>
      <c r="CI146" s="14" t="str">
        <f t="shared" si="648"/>
        <v/>
      </c>
      <c r="CJ146" s="14" t="str">
        <f t="shared" si="649"/>
        <v/>
      </c>
      <c r="CK146" s="14" t="str">
        <f t="shared" si="650"/>
        <v/>
      </c>
      <c r="CL146" s="14" t="str">
        <f t="shared" si="651"/>
        <v/>
      </c>
      <c r="CM146" s="14" t="str">
        <f t="shared" si="652"/>
        <v/>
      </c>
      <c r="CN146" s="14" t="str">
        <f t="shared" si="653"/>
        <v/>
      </c>
      <c r="CO146" s="14" t="str">
        <f t="shared" si="654"/>
        <v/>
      </c>
      <c r="CP146" s="14" t="str">
        <f t="shared" si="655"/>
        <v/>
      </c>
      <c r="CQ146" s="14" t="str">
        <f t="shared" si="656"/>
        <v/>
      </c>
      <c r="CR146" s="14" t="str">
        <f t="shared" si="657"/>
        <v/>
      </c>
      <c r="CS146" s="14" t="str">
        <f t="shared" si="658"/>
        <v/>
      </c>
      <c r="CT146" s="14" t="str">
        <f t="shared" si="659"/>
        <v/>
      </c>
      <c r="CU146" s="14" t="str">
        <f t="shared" si="660"/>
        <v/>
      </c>
      <c r="CV146" s="656">
        <v>2023</v>
      </c>
      <c r="CW146" s="14" t="str">
        <f t="shared" si="513"/>
        <v/>
      </c>
      <c r="CX146" s="14" t="str">
        <f t="shared" si="514"/>
        <v/>
      </c>
      <c r="CY146" s="14" t="str">
        <f t="shared" si="515"/>
        <v/>
      </c>
      <c r="CZ146" s="14" t="str">
        <f t="shared" si="516"/>
        <v/>
      </c>
      <c r="DA146" s="14" t="str">
        <f t="shared" si="517"/>
        <v/>
      </c>
      <c r="DB146" s="14" t="str">
        <f t="shared" si="518"/>
        <v/>
      </c>
      <c r="DC146" s="14" t="str">
        <f t="shared" si="519"/>
        <v/>
      </c>
      <c r="DD146" s="14" t="str">
        <f t="shared" si="520"/>
        <v/>
      </c>
      <c r="DE146" s="14" t="str">
        <f t="shared" si="521"/>
        <v/>
      </c>
      <c r="DF146" s="14" t="str">
        <f t="shared" si="522"/>
        <v/>
      </c>
      <c r="DG146" s="14" t="str">
        <f t="shared" si="523"/>
        <v/>
      </c>
      <c r="DH146" s="14" t="str">
        <f t="shared" si="524"/>
        <v/>
      </c>
      <c r="DI146" s="14" t="str">
        <f t="shared" si="525"/>
        <v/>
      </c>
      <c r="DJ146" s="14" t="str">
        <f t="shared" si="526"/>
        <v/>
      </c>
      <c r="DK146" s="14" t="str">
        <f t="shared" si="527"/>
        <v/>
      </c>
      <c r="DL146" s="14" t="str">
        <f t="shared" si="528"/>
        <v/>
      </c>
      <c r="DM146" s="14" t="str">
        <f t="shared" si="529"/>
        <v/>
      </c>
      <c r="DN146" s="14" t="str">
        <f t="shared" si="530"/>
        <v/>
      </c>
      <c r="DO146" s="14" t="str">
        <f t="shared" si="531"/>
        <v/>
      </c>
      <c r="DP146" s="14" t="str">
        <f t="shared" si="532"/>
        <v/>
      </c>
      <c r="DQ146" s="14" t="str">
        <f t="shared" si="533"/>
        <v/>
      </c>
      <c r="DR146" s="14" t="str">
        <f t="shared" si="534"/>
        <v/>
      </c>
      <c r="DS146" s="14" t="str">
        <f t="shared" si="535"/>
        <v/>
      </c>
      <c r="DT146" s="14" t="str">
        <f t="shared" si="536"/>
        <v/>
      </c>
      <c r="DU146" s="14" t="str">
        <f t="shared" si="537"/>
        <v/>
      </c>
      <c r="DV146" s="14" t="str">
        <f t="shared" si="538"/>
        <v/>
      </c>
      <c r="DW146" s="14" t="str">
        <f t="shared" si="539"/>
        <v/>
      </c>
      <c r="DX146" s="14" t="str">
        <f t="shared" si="540"/>
        <v/>
      </c>
      <c r="DY146" s="14" t="str">
        <f t="shared" si="541"/>
        <v/>
      </c>
      <c r="DZ146" s="14" t="str">
        <f t="shared" si="542"/>
        <v/>
      </c>
      <c r="EA146" s="656">
        <v>2023</v>
      </c>
      <c r="EB146" s="23" t="str">
        <f t="shared" si="577"/>
        <v/>
      </c>
      <c r="EC146" s="23" t="str">
        <f t="shared" si="578"/>
        <v/>
      </c>
      <c r="ED146" s="23" t="str">
        <f t="shared" si="579"/>
        <v/>
      </c>
      <c r="EE146" s="23" t="str">
        <f t="shared" si="580"/>
        <v/>
      </c>
      <c r="EF146" s="23" t="str">
        <f t="shared" si="581"/>
        <v/>
      </c>
      <c r="EG146" s="23" t="str">
        <f t="shared" si="582"/>
        <v/>
      </c>
      <c r="EH146" s="23" t="str">
        <f t="shared" si="583"/>
        <v/>
      </c>
      <c r="EI146" s="23" t="str">
        <f t="shared" si="584"/>
        <v/>
      </c>
      <c r="EJ146" s="23" t="str">
        <f t="shared" si="585"/>
        <v/>
      </c>
      <c r="EK146" s="23" t="str">
        <f t="shared" si="586"/>
        <v/>
      </c>
      <c r="EL146" s="23" t="str">
        <f t="shared" si="587"/>
        <v/>
      </c>
      <c r="EM146" s="23" t="str">
        <f t="shared" si="588"/>
        <v/>
      </c>
      <c r="EN146" s="23" t="str">
        <f t="shared" si="589"/>
        <v/>
      </c>
      <c r="EO146" s="23" t="str">
        <f t="shared" si="590"/>
        <v/>
      </c>
      <c r="EP146" s="23" t="str">
        <f t="shared" si="591"/>
        <v/>
      </c>
      <c r="EQ146" s="23" t="str">
        <f t="shared" si="592"/>
        <v/>
      </c>
      <c r="ER146" s="23" t="str">
        <f t="shared" si="593"/>
        <v/>
      </c>
      <c r="ES146" s="23" t="str">
        <f t="shared" si="594"/>
        <v/>
      </c>
      <c r="ET146" s="23" t="str">
        <f t="shared" si="595"/>
        <v/>
      </c>
      <c r="EU146" s="23" t="str">
        <f t="shared" si="596"/>
        <v/>
      </c>
      <c r="EV146" s="23" t="str">
        <f t="shared" si="597"/>
        <v/>
      </c>
      <c r="EW146" s="23" t="str">
        <f t="shared" si="598"/>
        <v/>
      </c>
      <c r="EX146" s="23" t="str">
        <f t="shared" si="599"/>
        <v/>
      </c>
      <c r="EY146" s="23" t="str">
        <f t="shared" si="600"/>
        <v/>
      </c>
      <c r="EZ146" s="23" t="str">
        <f t="shared" si="601"/>
        <v/>
      </c>
      <c r="FA146" s="23" t="str">
        <f t="shared" si="602"/>
        <v/>
      </c>
      <c r="FB146" s="23" t="str">
        <f t="shared" si="603"/>
        <v/>
      </c>
      <c r="FC146" s="23" t="str">
        <f t="shared" si="604"/>
        <v/>
      </c>
      <c r="FD146" s="23" t="str">
        <f t="shared" si="605"/>
        <v/>
      </c>
      <c r="FE146" s="23" t="str">
        <f t="shared" si="606"/>
        <v/>
      </c>
      <c r="FF146" s="23">
        <f t="shared" si="607"/>
        <v>0</v>
      </c>
      <c r="FG146" s="656">
        <v>2023</v>
      </c>
      <c r="FH146" s="14" t="str">
        <f t="shared" si="608"/>
        <v/>
      </c>
      <c r="FI146" s="14" t="str">
        <f t="shared" si="609"/>
        <v/>
      </c>
      <c r="FJ146" s="14" t="str">
        <f t="shared" si="610"/>
        <v/>
      </c>
      <c r="FK146" s="14" t="str">
        <f t="shared" si="611"/>
        <v/>
      </c>
      <c r="FL146" s="14" t="str">
        <f t="shared" si="612"/>
        <v/>
      </c>
      <c r="FM146" s="14"/>
      <c r="FN146" s="14" t="str">
        <f t="shared" si="613"/>
        <v/>
      </c>
      <c r="FO146" s="14" t="str">
        <f t="shared" si="614"/>
        <v/>
      </c>
      <c r="FP146" s="14" t="str">
        <f t="shared" si="615"/>
        <v/>
      </c>
      <c r="FQ146" s="14" t="str">
        <f t="shared" si="616"/>
        <v/>
      </c>
      <c r="FR146" s="14" t="str">
        <f t="shared" si="617"/>
        <v/>
      </c>
      <c r="FS146" s="14" t="str">
        <f t="shared" si="618"/>
        <v/>
      </c>
      <c r="FT146" s="14" t="str">
        <f t="shared" si="619"/>
        <v/>
      </c>
      <c r="FU146" s="14" t="str">
        <f t="shared" si="620"/>
        <v/>
      </c>
      <c r="FV146" s="14"/>
      <c r="FW146" s="14"/>
      <c r="FX146" s="14"/>
      <c r="FY146" s="14"/>
      <c r="FZ146" s="14"/>
      <c r="GA146" s="14"/>
      <c r="GB146" s="14" t="str">
        <f t="shared" si="621"/>
        <v/>
      </c>
      <c r="GC146" s="14" t="str">
        <f t="shared" si="622"/>
        <v/>
      </c>
      <c r="GD146" s="14" t="str">
        <f t="shared" si="623"/>
        <v/>
      </c>
      <c r="GE146" s="14" t="str">
        <f t="shared" si="624"/>
        <v/>
      </c>
      <c r="GF146" s="14" t="str">
        <f t="shared" si="625"/>
        <v/>
      </c>
      <c r="GG146" s="14" t="str">
        <f t="shared" si="626"/>
        <v/>
      </c>
      <c r="GH146" s="14" t="str">
        <f t="shared" si="627"/>
        <v/>
      </c>
      <c r="GI146" s="14" t="str">
        <f t="shared" si="628"/>
        <v/>
      </c>
      <c r="GJ146" s="14" t="str">
        <f t="shared" si="629"/>
        <v/>
      </c>
      <c r="GK146" s="14" t="str">
        <f t="shared" si="630"/>
        <v/>
      </c>
      <c r="GL146" s="656">
        <v>2023</v>
      </c>
    </row>
    <row r="147" spans="1:194" ht="15.6">
      <c r="A147" s="656">
        <v>2024</v>
      </c>
      <c r="B147" s="5"/>
      <c r="C147" s="5"/>
      <c r="D147" s="5"/>
      <c r="E147" s="5"/>
      <c r="F147" s="5"/>
      <c r="G147" s="82"/>
      <c r="H147" s="5"/>
      <c r="I147" s="5"/>
      <c r="J147" s="5"/>
      <c r="K147" s="5"/>
      <c r="L147" s="82"/>
      <c r="M147" s="5"/>
      <c r="N147" s="5"/>
      <c r="O147" s="5"/>
      <c r="P147" s="5"/>
      <c r="Q147" s="82"/>
      <c r="R147" s="5"/>
      <c r="S147" s="5"/>
      <c r="T147" s="5"/>
      <c r="U147" s="5"/>
      <c r="V147" s="82"/>
      <c r="W147" s="5"/>
      <c r="X147" s="5"/>
      <c r="Y147" s="5"/>
      <c r="Z147" s="5"/>
      <c r="AA147" s="82"/>
      <c r="AB147" s="5"/>
      <c r="AC147" s="5"/>
      <c r="AD147" s="5"/>
      <c r="AE147" s="5"/>
      <c r="AF147" s="1382"/>
      <c r="AG147" s="1079"/>
      <c r="AH147" s="674"/>
      <c r="AI147" s="102"/>
      <c r="AJ147" s="103"/>
      <c r="AK147" s="656">
        <v>2024</v>
      </c>
      <c r="AL147" s="23" t="str">
        <f t="shared" si="543"/>
        <v/>
      </c>
      <c r="AM147" s="23" t="str">
        <f t="shared" si="544"/>
        <v/>
      </c>
      <c r="AN147" s="23" t="str">
        <f t="shared" si="545"/>
        <v/>
      </c>
      <c r="AO147" s="23" t="str">
        <f t="shared" si="546"/>
        <v/>
      </c>
      <c r="AP147" s="23" t="str">
        <f t="shared" si="547"/>
        <v/>
      </c>
      <c r="AQ147" s="23" t="str">
        <f t="shared" si="548"/>
        <v/>
      </c>
      <c r="AR147" s="23" t="str">
        <f t="shared" si="549"/>
        <v/>
      </c>
      <c r="AS147" s="23" t="str">
        <f t="shared" si="550"/>
        <v/>
      </c>
      <c r="AT147" s="23" t="str">
        <f t="shared" si="551"/>
        <v/>
      </c>
      <c r="AU147" s="23" t="str">
        <f t="shared" si="552"/>
        <v/>
      </c>
      <c r="AV147" s="23" t="str">
        <f t="shared" si="553"/>
        <v/>
      </c>
      <c r="AW147" s="23" t="str">
        <f t="shared" si="554"/>
        <v/>
      </c>
      <c r="AX147" s="23" t="str">
        <f t="shared" si="555"/>
        <v/>
      </c>
      <c r="AY147" s="23" t="str">
        <f t="shared" si="556"/>
        <v/>
      </c>
      <c r="AZ147" s="23" t="str">
        <f t="shared" si="557"/>
        <v/>
      </c>
      <c r="BA147" s="23" t="str">
        <f t="shared" si="558"/>
        <v/>
      </c>
      <c r="BB147" s="23" t="str">
        <f t="shared" si="559"/>
        <v/>
      </c>
      <c r="BC147" s="23" t="str">
        <f t="shared" si="560"/>
        <v/>
      </c>
      <c r="BD147" s="23" t="str">
        <f t="shared" si="561"/>
        <v/>
      </c>
      <c r="BE147" s="23" t="str">
        <f t="shared" si="562"/>
        <v/>
      </c>
      <c r="BF147" s="23" t="str">
        <f t="shared" si="563"/>
        <v/>
      </c>
      <c r="BG147" s="23" t="str">
        <f t="shared" si="564"/>
        <v/>
      </c>
      <c r="BH147" s="23" t="str">
        <f t="shared" si="565"/>
        <v/>
      </c>
      <c r="BI147" s="23" t="str">
        <f t="shared" si="566"/>
        <v/>
      </c>
      <c r="BJ147" s="23" t="str">
        <f t="shared" si="567"/>
        <v/>
      </c>
      <c r="BK147" s="23" t="str">
        <f t="shared" si="568"/>
        <v/>
      </c>
      <c r="BL147" s="23" t="str">
        <f t="shared" si="569"/>
        <v/>
      </c>
      <c r="BM147" s="23" t="str">
        <f t="shared" si="570"/>
        <v/>
      </c>
      <c r="BN147" s="23" t="str">
        <f t="shared" si="571"/>
        <v/>
      </c>
      <c r="BO147" s="23" t="str">
        <f t="shared" si="572"/>
        <v/>
      </c>
      <c r="BP147" s="23">
        <f t="shared" si="573"/>
        <v>0</v>
      </c>
      <c r="BQ147" s="656">
        <v>2024</v>
      </c>
      <c r="BR147" s="14" t="str">
        <f t="shared" si="631"/>
        <v/>
      </c>
      <c r="BS147" s="14" t="str">
        <f t="shared" si="632"/>
        <v/>
      </c>
      <c r="BT147" s="14" t="str">
        <f t="shared" si="633"/>
        <v/>
      </c>
      <c r="BU147" s="14" t="str">
        <f t="shared" si="634"/>
        <v/>
      </c>
      <c r="BV147" s="14" t="str">
        <f t="shared" si="635"/>
        <v/>
      </c>
      <c r="BW147" s="14" t="str">
        <f t="shared" si="636"/>
        <v/>
      </c>
      <c r="BX147" s="14" t="str">
        <f t="shared" si="637"/>
        <v/>
      </c>
      <c r="BY147" s="14" t="str">
        <f t="shared" si="638"/>
        <v/>
      </c>
      <c r="BZ147" s="14" t="str">
        <f t="shared" si="639"/>
        <v/>
      </c>
      <c r="CA147" s="14" t="str">
        <f t="shared" si="640"/>
        <v/>
      </c>
      <c r="CB147" s="14" t="str">
        <f t="shared" si="641"/>
        <v/>
      </c>
      <c r="CC147" s="14" t="str">
        <f t="shared" si="642"/>
        <v/>
      </c>
      <c r="CD147" s="14" t="str">
        <f t="shared" si="643"/>
        <v/>
      </c>
      <c r="CE147" s="14" t="str">
        <f t="shared" si="644"/>
        <v/>
      </c>
      <c r="CF147" s="14" t="str">
        <f t="shared" si="645"/>
        <v/>
      </c>
      <c r="CG147" s="14" t="str">
        <f t="shared" si="646"/>
        <v/>
      </c>
      <c r="CH147" s="14" t="str">
        <f t="shared" si="647"/>
        <v/>
      </c>
      <c r="CI147" s="14" t="str">
        <f t="shared" si="648"/>
        <v/>
      </c>
      <c r="CJ147" s="14" t="str">
        <f t="shared" si="649"/>
        <v/>
      </c>
      <c r="CK147" s="14" t="str">
        <f t="shared" si="650"/>
        <v/>
      </c>
      <c r="CL147" s="14" t="str">
        <f t="shared" si="651"/>
        <v/>
      </c>
      <c r="CM147" s="14" t="str">
        <f t="shared" si="652"/>
        <v/>
      </c>
      <c r="CN147" s="14" t="str">
        <f t="shared" si="653"/>
        <v/>
      </c>
      <c r="CO147" s="14" t="str">
        <f t="shared" si="654"/>
        <v/>
      </c>
      <c r="CP147" s="14" t="str">
        <f t="shared" si="655"/>
        <v/>
      </c>
      <c r="CQ147" s="14" t="str">
        <f t="shared" si="656"/>
        <v/>
      </c>
      <c r="CR147" s="14" t="str">
        <f t="shared" si="657"/>
        <v/>
      </c>
      <c r="CS147" s="14" t="str">
        <f t="shared" si="658"/>
        <v/>
      </c>
      <c r="CT147" s="14" t="str">
        <f t="shared" si="659"/>
        <v/>
      </c>
      <c r="CU147" s="14" t="str">
        <f t="shared" si="660"/>
        <v/>
      </c>
      <c r="CV147" s="656">
        <v>2024</v>
      </c>
      <c r="CW147" s="14" t="str">
        <f t="shared" si="513"/>
        <v/>
      </c>
      <c r="CX147" s="14" t="str">
        <f t="shared" si="514"/>
        <v/>
      </c>
      <c r="CY147" s="14" t="str">
        <f t="shared" si="515"/>
        <v/>
      </c>
      <c r="CZ147" s="14" t="str">
        <f t="shared" si="516"/>
        <v/>
      </c>
      <c r="DA147" s="14" t="str">
        <f t="shared" si="517"/>
        <v/>
      </c>
      <c r="DB147" s="14" t="str">
        <f t="shared" si="518"/>
        <v/>
      </c>
      <c r="DC147" s="14" t="str">
        <f t="shared" si="519"/>
        <v/>
      </c>
      <c r="DD147" s="14" t="str">
        <f t="shared" si="520"/>
        <v/>
      </c>
      <c r="DE147" s="14" t="str">
        <f t="shared" si="521"/>
        <v/>
      </c>
      <c r="DF147" s="14" t="str">
        <f t="shared" si="522"/>
        <v/>
      </c>
      <c r="DG147" s="14" t="str">
        <f t="shared" si="523"/>
        <v/>
      </c>
      <c r="DH147" s="14" t="str">
        <f t="shared" si="524"/>
        <v/>
      </c>
      <c r="DI147" s="14" t="str">
        <f t="shared" si="525"/>
        <v/>
      </c>
      <c r="DJ147" s="14" t="str">
        <f t="shared" si="526"/>
        <v/>
      </c>
      <c r="DK147" s="14" t="str">
        <f t="shared" si="527"/>
        <v/>
      </c>
      <c r="DL147" s="14" t="str">
        <f t="shared" si="528"/>
        <v/>
      </c>
      <c r="DM147" s="14" t="str">
        <f t="shared" si="529"/>
        <v/>
      </c>
      <c r="DN147" s="14" t="str">
        <f t="shared" si="530"/>
        <v/>
      </c>
      <c r="DO147" s="14" t="str">
        <f t="shared" si="531"/>
        <v/>
      </c>
      <c r="DP147" s="14" t="str">
        <f t="shared" si="532"/>
        <v/>
      </c>
      <c r="DQ147" s="14" t="str">
        <f t="shared" si="533"/>
        <v/>
      </c>
      <c r="DR147" s="14" t="str">
        <f t="shared" si="534"/>
        <v/>
      </c>
      <c r="DS147" s="14" t="str">
        <f t="shared" si="535"/>
        <v/>
      </c>
      <c r="DT147" s="14" t="str">
        <f t="shared" si="536"/>
        <v/>
      </c>
      <c r="DU147" s="14" t="str">
        <f t="shared" si="537"/>
        <v/>
      </c>
      <c r="DV147" s="14" t="str">
        <f t="shared" si="538"/>
        <v/>
      </c>
      <c r="DW147" s="14" t="str">
        <f t="shared" si="539"/>
        <v/>
      </c>
      <c r="DX147" s="14" t="str">
        <f t="shared" si="540"/>
        <v/>
      </c>
      <c r="DY147" s="14" t="str">
        <f t="shared" si="541"/>
        <v/>
      </c>
      <c r="DZ147" s="14" t="str">
        <f t="shared" si="542"/>
        <v/>
      </c>
      <c r="EA147" s="656">
        <v>2024</v>
      </c>
      <c r="EB147" s="23" t="str">
        <f t="shared" si="577"/>
        <v/>
      </c>
      <c r="EC147" s="23" t="str">
        <f t="shared" si="578"/>
        <v/>
      </c>
      <c r="ED147" s="23" t="str">
        <f t="shared" si="579"/>
        <v/>
      </c>
      <c r="EE147" s="23" t="str">
        <f t="shared" si="580"/>
        <v/>
      </c>
      <c r="EF147" s="23" t="str">
        <f t="shared" si="581"/>
        <v/>
      </c>
      <c r="EG147" s="23" t="str">
        <f t="shared" si="582"/>
        <v/>
      </c>
      <c r="EH147" s="23" t="str">
        <f t="shared" si="583"/>
        <v/>
      </c>
      <c r="EI147" s="23" t="str">
        <f t="shared" si="584"/>
        <v/>
      </c>
      <c r="EJ147" s="23" t="str">
        <f t="shared" si="585"/>
        <v/>
      </c>
      <c r="EK147" s="23" t="str">
        <f t="shared" si="586"/>
        <v/>
      </c>
      <c r="EL147" s="23" t="str">
        <f t="shared" si="587"/>
        <v/>
      </c>
      <c r="EM147" s="23" t="str">
        <f t="shared" si="588"/>
        <v/>
      </c>
      <c r="EN147" s="23" t="str">
        <f t="shared" si="589"/>
        <v/>
      </c>
      <c r="EO147" s="23" t="str">
        <f t="shared" si="590"/>
        <v/>
      </c>
      <c r="EP147" s="23" t="str">
        <f t="shared" si="591"/>
        <v/>
      </c>
      <c r="EQ147" s="23" t="str">
        <f t="shared" si="592"/>
        <v/>
      </c>
      <c r="ER147" s="23" t="str">
        <f t="shared" si="593"/>
        <v/>
      </c>
      <c r="ES147" s="23" t="str">
        <f t="shared" si="594"/>
        <v/>
      </c>
      <c r="ET147" s="23" t="str">
        <f t="shared" si="595"/>
        <v/>
      </c>
      <c r="EU147" s="23" t="str">
        <f t="shared" si="596"/>
        <v/>
      </c>
      <c r="EV147" s="23" t="str">
        <f t="shared" si="597"/>
        <v/>
      </c>
      <c r="EW147" s="23" t="str">
        <f t="shared" si="598"/>
        <v/>
      </c>
      <c r="EX147" s="23" t="str">
        <f t="shared" si="599"/>
        <v/>
      </c>
      <c r="EY147" s="23" t="str">
        <f t="shared" si="600"/>
        <v/>
      </c>
      <c r="EZ147" s="23" t="str">
        <f t="shared" si="601"/>
        <v/>
      </c>
      <c r="FA147" s="23" t="str">
        <f t="shared" si="602"/>
        <v/>
      </c>
      <c r="FB147" s="23" t="str">
        <f t="shared" si="603"/>
        <v/>
      </c>
      <c r="FC147" s="23" t="str">
        <f t="shared" si="604"/>
        <v/>
      </c>
      <c r="FD147" s="23" t="str">
        <f t="shared" si="605"/>
        <v/>
      </c>
      <c r="FE147" s="23" t="str">
        <f t="shared" si="606"/>
        <v/>
      </c>
      <c r="FF147" s="23">
        <f t="shared" si="607"/>
        <v>0</v>
      </c>
      <c r="FG147" s="656">
        <v>2024</v>
      </c>
      <c r="FH147" s="14" t="str">
        <f t="shared" si="608"/>
        <v/>
      </c>
      <c r="FI147" s="14" t="str">
        <f t="shared" si="609"/>
        <v/>
      </c>
      <c r="FJ147" s="14" t="str">
        <f t="shared" si="610"/>
        <v/>
      </c>
      <c r="FK147" s="14" t="str">
        <f t="shared" si="611"/>
        <v/>
      </c>
      <c r="FL147" s="14" t="str">
        <f t="shared" si="612"/>
        <v/>
      </c>
      <c r="FM147" s="14"/>
      <c r="FN147" s="14" t="str">
        <f t="shared" si="613"/>
        <v/>
      </c>
      <c r="FO147" s="14" t="str">
        <f t="shared" si="614"/>
        <v/>
      </c>
      <c r="FP147" s="14" t="str">
        <f t="shared" si="615"/>
        <v/>
      </c>
      <c r="FQ147" s="14" t="str">
        <f t="shared" si="616"/>
        <v/>
      </c>
      <c r="FR147" s="14" t="str">
        <f t="shared" si="617"/>
        <v/>
      </c>
      <c r="FS147" s="14" t="str">
        <f t="shared" si="618"/>
        <v/>
      </c>
      <c r="FT147" s="14" t="str">
        <f t="shared" si="619"/>
        <v/>
      </c>
      <c r="FU147" s="14" t="str">
        <f t="shared" si="620"/>
        <v/>
      </c>
      <c r="FV147" s="14"/>
      <c r="FW147" s="14"/>
      <c r="FX147" s="14"/>
      <c r="FY147" s="14"/>
      <c r="FZ147" s="14"/>
      <c r="GA147" s="14"/>
      <c r="GB147" s="14" t="str">
        <f t="shared" si="621"/>
        <v/>
      </c>
      <c r="GC147" s="14" t="str">
        <f t="shared" si="622"/>
        <v/>
      </c>
      <c r="GD147" s="14" t="str">
        <f t="shared" si="623"/>
        <v/>
      </c>
      <c r="GE147" s="14" t="str">
        <f t="shared" si="624"/>
        <v/>
      </c>
      <c r="GF147" s="14" t="str">
        <f t="shared" si="625"/>
        <v/>
      </c>
      <c r="GG147" s="14" t="str">
        <f t="shared" si="626"/>
        <v/>
      </c>
      <c r="GH147" s="14" t="str">
        <f t="shared" si="627"/>
        <v/>
      </c>
      <c r="GI147" s="14" t="str">
        <f t="shared" si="628"/>
        <v/>
      </c>
      <c r="GJ147" s="14" t="str">
        <f t="shared" si="629"/>
        <v/>
      </c>
      <c r="GK147" s="14" t="str">
        <f t="shared" si="630"/>
        <v/>
      </c>
      <c r="GL147" s="656">
        <v>2024</v>
      </c>
    </row>
    <row r="148" spans="1:194" ht="15.6">
      <c r="A148" s="656">
        <v>2025</v>
      </c>
      <c r="B148" s="5"/>
      <c r="C148" s="5"/>
      <c r="D148" s="5"/>
      <c r="E148" s="5"/>
      <c r="F148" s="5"/>
      <c r="G148" s="82"/>
      <c r="H148" s="5"/>
      <c r="I148" s="5"/>
      <c r="J148" s="5"/>
      <c r="K148" s="5"/>
      <c r="L148" s="82"/>
      <c r="M148" s="5"/>
      <c r="N148" s="5"/>
      <c r="O148" s="5"/>
      <c r="P148" s="5"/>
      <c r="Q148" s="82"/>
      <c r="R148" s="5"/>
      <c r="S148" s="5"/>
      <c r="T148" s="5"/>
      <c r="U148" s="5"/>
      <c r="V148" s="82"/>
      <c r="W148" s="5"/>
      <c r="X148" s="5"/>
      <c r="Y148" s="5"/>
      <c r="Z148" s="5"/>
      <c r="AA148" s="82"/>
      <c r="AB148" s="5"/>
      <c r="AC148" s="5"/>
      <c r="AD148" s="5"/>
      <c r="AE148" s="5"/>
      <c r="AF148" s="1382"/>
      <c r="AG148" s="1079"/>
      <c r="AH148" s="674"/>
      <c r="AI148" s="102"/>
      <c r="AJ148" s="103"/>
      <c r="AK148" s="656">
        <v>2025</v>
      </c>
      <c r="AL148" s="23" t="str">
        <f t="shared" si="543"/>
        <v/>
      </c>
      <c r="AM148" s="23" t="str">
        <f t="shared" si="544"/>
        <v/>
      </c>
      <c r="AN148" s="23" t="str">
        <f t="shared" si="545"/>
        <v/>
      </c>
      <c r="AO148" s="23" t="str">
        <f t="shared" si="546"/>
        <v/>
      </c>
      <c r="AP148" s="23" t="str">
        <f t="shared" si="547"/>
        <v/>
      </c>
      <c r="AQ148" s="23" t="str">
        <f t="shared" si="548"/>
        <v/>
      </c>
      <c r="AR148" s="23" t="str">
        <f t="shared" si="549"/>
        <v/>
      </c>
      <c r="AS148" s="23" t="str">
        <f t="shared" si="550"/>
        <v/>
      </c>
      <c r="AT148" s="23" t="str">
        <f t="shared" si="551"/>
        <v/>
      </c>
      <c r="AU148" s="23" t="str">
        <f t="shared" si="552"/>
        <v/>
      </c>
      <c r="AV148" s="23" t="str">
        <f t="shared" si="553"/>
        <v/>
      </c>
      <c r="AW148" s="23" t="str">
        <f t="shared" si="554"/>
        <v/>
      </c>
      <c r="AX148" s="23" t="str">
        <f t="shared" si="555"/>
        <v/>
      </c>
      <c r="AY148" s="23" t="str">
        <f t="shared" si="556"/>
        <v/>
      </c>
      <c r="AZ148" s="23" t="str">
        <f t="shared" si="557"/>
        <v/>
      </c>
      <c r="BA148" s="23" t="str">
        <f t="shared" si="558"/>
        <v/>
      </c>
      <c r="BB148" s="23" t="str">
        <f t="shared" si="559"/>
        <v/>
      </c>
      <c r="BC148" s="23" t="str">
        <f t="shared" si="560"/>
        <v/>
      </c>
      <c r="BD148" s="23" t="str">
        <f t="shared" si="561"/>
        <v/>
      </c>
      <c r="BE148" s="23" t="str">
        <f t="shared" si="562"/>
        <v/>
      </c>
      <c r="BF148" s="23" t="str">
        <f t="shared" si="563"/>
        <v/>
      </c>
      <c r="BG148" s="23" t="str">
        <f t="shared" si="564"/>
        <v/>
      </c>
      <c r="BH148" s="23" t="str">
        <f t="shared" si="565"/>
        <v/>
      </c>
      <c r="BI148" s="23" t="str">
        <f t="shared" si="566"/>
        <v/>
      </c>
      <c r="BJ148" s="23" t="str">
        <f t="shared" si="567"/>
        <v/>
      </c>
      <c r="BK148" s="23" t="str">
        <f t="shared" si="568"/>
        <v/>
      </c>
      <c r="BL148" s="23" t="str">
        <f t="shared" si="569"/>
        <v/>
      </c>
      <c r="BM148" s="23" t="str">
        <f t="shared" si="570"/>
        <v/>
      </c>
      <c r="BN148" s="23" t="str">
        <f t="shared" si="571"/>
        <v/>
      </c>
      <c r="BO148" s="23" t="str">
        <f t="shared" si="572"/>
        <v/>
      </c>
      <c r="BP148" s="23">
        <f t="shared" si="573"/>
        <v>0</v>
      </c>
      <c r="BQ148" s="656">
        <v>2025</v>
      </c>
      <c r="BR148" s="14" t="str">
        <f t="shared" si="631"/>
        <v/>
      </c>
      <c r="BS148" s="14" t="str">
        <f t="shared" si="632"/>
        <v/>
      </c>
      <c r="BT148" s="14" t="str">
        <f t="shared" si="633"/>
        <v/>
      </c>
      <c r="BU148" s="14" t="str">
        <f t="shared" si="634"/>
        <v/>
      </c>
      <c r="BV148" s="14" t="str">
        <f t="shared" si="635"/>
        <v/>
      </c>
      <c r="BW148" s="14" t="str">
        <f t="shared" si="636"/>
        <v/>
      </c>
      <c r="BX148" s="14" t="str">
        <f t="shared" si="637"/>
        <v/>
      </c>
      <c r="BY148" s="14" t="str">
        <f t="shared" si="638"/>
        <v/>
      </c>
      <c r="BZ148" s="14" t="str">
        <f t="shared" si="639"/>
        <v/>
      </c>
      <c r="CA148" s="14" t="str">
        <f t="shared" si="640"/>
        <v/>
      </c>
      <c r="CB148" s="14" t="str">
        <f t="shared" si="641"/>
        <v/>
      </c>
      <c r="CC148" s="14" t="str">
        <f t="shared" si="642"/>
        <v/>
      </c>
      <c r="CD148" s="14" t="str">
        <f t="shared" si="643"/>
        <v/>
      </c>
      <c r="CE148" s="14" t="str">
        <f t="shared" si="644"/>
        <v/>
      </c>
      <c r="CF148" s="14" t="str">
        <f t="shared" si="645"/>
        <v/>
      </c>
      <c r="CG148" s="14" t="str">
        <f t="shared" si="646"/>
        <v/>
      </c>
      <c r="CH148" s="14" t="str">
        <f t="shared" si="647"/>
        <v/>
      </c>
      <c r="CI148" s="14" t="str">
        <f t="shared" si="648"/>
        <v/>
      </c>
      <c r="CJ148" s="14" t="str">
        <f t="shared" si="649"/>
        <v/>
      </c>
      <c r="CK148" s="14" t="str">
        <f t="shared" si="650"/>
        <v/>
      </c>
      <c r="CL148" s="14" t="str">
        <f t="shared" si="651"/>
        <v/>
      </c>
      <c r="CM148" s="14" t="str">
        <f t="shared" si="652"/>
        <v/>
      </c>
      <c r="CN148" s="14" t="str">
        <f t="shared" si="653"/>
        <v/>
      </c>
      <c r="CO148" s="14" t="str">
        <f t="shared" si="654"/>
        <v/>
      </c>
      <c r="CP148" s="14" t="str">
        <f t="shared" si="655"/>
        <v/>
      </c>
      <c r="CQ148" s="14" t="str">
        <f t="shared" si="656"/>
        <v/>
      </c>
      <c r="CR148" s="14" t="str">
        <f t="shared" si="657"/>
        <v/>
      </c>
      <c r="CS148" s="14" t="str">
        <f t="shared" si="658"/>
        <v/>
      </c>
      <c r="CT148" s="14" t="str">
        <f t="shared" si="659"/>
        <v/>
      </c>
      <c r="CU148" s="14" t="str">
        <f t="shared" si="660"/>
        <v/>
      </c>
      <c r="CV148" s="656">
        <v>2025</v>
      </c>
      <c r="CW148" s="14" t="str">
        <f t="shared" si="513"/>
        <v/>
      </c>
      <c r="CX148" s="14" t="str">
        <f t="shared" si="514"/>
        <v/>
      </c>
      <c r="CY148" s="14" t="str">
        <f t="shared" si="515"/>
        <v/>
      </c>
      <c r="CZ148" s="14" t="str">
        <f t="shared" si="516"/>
        <v/>
      </c>
      <c r="DA148" s="14" t="str">
        <f t="shared" si="517"/>
        <v/>
      </c>
      <c r="DB148" s="14" t="str">
        <f t="shared" si="518"/>
        <v/>
      </c>
      <c r="DC148" s="14" t="str">
        <f t="shared" si="519"/>
        <v/>
      </c>
      <c r="DD148" s="14" t="str">
        <f t="shared" si="520"/>
        <v/>
      </c>
      <c r="DE148" s="14" t="str">
        <f t="shared" si="521"/>
        <v/>
      </c>
      <c r="DF148" s="14" t="str">
        <f t="shared" si="522"/>
        <v/>
      </c>
      <c r="DG148" s="14" t="str">
        <f t="shared" si="523"/>
        <v/>
      </c>
      <c r="DH148" s="14" t="str">
        <f t="shared" si="524"/>
        <v/>
      </c>
      <c r="DI148" s="14" t="str">
        <f t="shared" si="525"/>
        <v/>
      </c>
      <c r="DJ148" s="14" t="str">
        <f t="shared" si="526"/>
        <v/>
      </c>
      <c r="DK148" s="14" t="str">
        <f t="shared" si="527"/>
        <v/>
      </c>
      <c r="DL148" s="14" t="str">
        <f t="shared" si="528"/>
        <v/>
      </c>
      <c r="DM148" s="14" t="str">
        <f t="shared" si="529"/>
        <v/>
      </c>
      <c r="DN148" s="14" t="str">
        <f t="shared" si="530"/>
        <v/>
      </c>
      <c r="DO148" s="14" t="str">
        <f t="shared" si="531"/>
        <v/>
      </c>
      <c r="DP148" s="14" t="str">
        <f t="shared" si="532"/>
        <v/>
      </c>
      <c r="DQ148" s="14" t="str">
        <f t="shared" si="533"/>
        <v/>
      </c>
      <c r="DR148" s="14" t="str">
        <f t="shared" si="534"/>
        <v/>
      </c>
      <c r="DS148" s="14" t="str">
        <f t="shared" si="535"/>
        <v/>
      </c>
      <c r="DT148" s="14" t="str">
        <f t="shared" si="536"/>
        <v/>
      </c>
      <c r="DU148" s="14" t="str">
        <f t="shared" si="537"/>
        <v/>
      </c>
      <c r="DV148" s="14" t="str">
        <f t="shared" si="538"/>
        <v/>
      </c>
      <c r="DW148" s="14" t="str">
        <f t="shared" si="539"/>
        <v/>
      </c>
      <c r="DX148" s="14" t="str">
        <f t="shared" si="540"/>
        <v/>
      </c>
      <c r="DY148" s="14" t="str">
        <f t="shared" si="541"/>
        <v/>
      </c>
      <c r="DZ148" s="14" t="str">
        <f t="shared" si="542"/>
        <v/>
      </c>
      <c r="EA148" s="656">
        <v>2025</v>
      </c>
      <c r="EB148" s="23" t="str">
        <f t="shared" si="577"/>
        <v/>
      </c>
      <c r="EC148" s="23" t="str">
        <f t="shared" si="578"/>
        <v/>
      </c>
      <c r="ED148" s="23" t="str">
        <f t="shared" si="579"/>
        <v/>
      </c>
      <c r="EE148" s="23" t="str">
        <f t="shared" si="580"/>
        <v/>
      </c>
      <c r="EF148" s="23" t="str">
        <f t="shared" si="581"/>
        <v/>
      </c>
      <c r="EG148" s="23" t="str">
        <f t="shared" si="582"/>
        <v/>
      </c>
      <c r="EH148" s="23" t="str">
        <f t="shared" si="583"/>
        <v/>
      </c>
      <c r="EI148" s="23" t="str">
        <f t="shared" si="584"/>
        <v/>
      </c>
      <c r="EJ148" s="23" t="str">
        <f t="shared" si="585"/>
        <v/>
      </c>
      <c r="EK148" s="23" t="str">
        <f t="shared" si="586"/>
        <v/>
      </c>
      <c r="EL148" s="23" t="str">
        <f t="shared" si="587"/>
        <v/>
      </c>
      <c r="EM148" s="23" t="str">
        <f t="shared" si="588"/>
        <v/>
      </c>
      <c r="EN148" s="23" t="str">
        <f t="shared" si="589"/>
        <v/>
      </c>
      <c r="EO148" s="23" t="str">
        <f t="shared" si="590"/>
        <v/>
      </c>
      <c r="EP148" s="23" t="str">
        <f t="shared" si="591"/>
        <v/>
      </c>
      <c r="EQ148" s="23" t="str">
        <f t="shared" si="592"/>
        <v/>
      </c>
      <c r="ER148" s="23" t="str">
        <f t="shared" si="593"/>
        <v/>
      </c>
      <c r="ES148" s="23" t="str">
        <f t="shared" si="594"/>
        <v/>
      </c>
      <c r="ET148" s="23" t="str">
        <f t="shared" si="595"/>
        <v/>
      </c>
      <c r="EU148" s="23" t="str">
        <f t="shared" si="596"/>
        <v/>
      </c>
      <c r="EV148" s="23" t="str">
        <f t="shared" si="597"/>
        <v/>
      </c>
      <c r="EW148" s="23" t="str">
        <f t="shared" si="598"/>
        <v/>
      </c>
      <c r="EX148" s="23" t="str">
        <f t="shared" si="599"/>
        <v/>
      </c>
      <c r="EY148" s="23" t="str">
        <f t="shared" si="600"/>
        <v/>
      </c>
      <c r="EZ148" s="23" t="str">
        <f t="shared" si="601"/>
        <v/>
      </c>
      <c r="FA148" s="23" t="str">
        <f t="shared" si="602"/>
        <v/>
      </c>
      <c r="FB148" s="23" t="str">
        <f t="shared" si="603"/>
        <v/>
      </c>
      <c r="FC148" s="23" t="str">
        <f t="shared" si="604"/>
        <v/>
      </c>
      <c r="FD148" s="23" t="str">
        <f t="shared" si="605"/>
        <v/>
      </c>
      <c r="FE148" s="23" t="str">
        <f t="shared" si="606"/>
        <v/>
      </c>
      <c r="FF148" s="23">
        <f t="shared" si="607"/>
        <v>0</v>
      </c>
      <c r="FG148" s="656">
        <v>2025</v>
      </c>
      <c r="FH148" s="14" t="str">
        <f t="shared" si="608"/>
        <v/>
      </c>
      <c r="FI148" s="14" t="str">
        <f t="shared" si="609"/>
        <v/>
      </c>
      <c r="FJ148" s="14" t="str">
        <f t="shared" si="610"/>
        <v/>
      </c>
      <c r="FK148" s="14" t="str">
        <f t="shared" si="611"/>
        <v/>
      </c>
      <c r="FL148" s="14" t="str">
        <f t="shared" si="612"/>
        <v/>
      </c>
      <c r="FM148" s="14"/>
      <c r="FN148" s="14" t="str">
        <f t="shared" si="613"/>
        <v/>
      </c>
      <c r="FO148" s="14" t="str">
        <f t="shared" si="614"/>
        <v/>
      </c>
      <c r="FP148" s="14" t="str">
        <f t="shared" si="615"/>
        <v/>
      </c>
      <c r="FQ148" s="14" t="str">
        <f t="shared" si="616"/>
        <v/>
      </c>
      <c r="FR148" s="14" t="str">
        <f t="shared" si="617"/>
        <v/>
      </c>
      <c r="FS148" s="14" t="str">
        <f t="shared" si="618"/>
        <v/>
      </c>
      <c r="FT148" s="14" t="str">
        <f t="shared" si="619"/>
        <v/>
      </c>
      <c r="FU148" s="14" t="str">
        <f t="shared" si="620"/>
        <v/>
      </c>
      <c r="FV148" s="14"/>
      <c r="FW148" s="14"/>
      <c r="FX148" s="14"/>
      <c r="FY148" s="14"/>
      <c r="FZ148" s="14"/>
      <c r="GA148" s="14"/>
      <c r="GB148" s="14" t="str">
        <f t="shared" si="621"/>
        <v/>
      </c>
      <c r="GC148" s="14" t="str">
        <f t="shared" si="622"/>
        <v/>
      </c>
      <c r="GD148" s="14" t="str">
        <f t="shared" si="623"/>
        <v/>
      </c>
      <c r="GE148" s="14" t="str">
        <f t="shared" si="624"/>
        <v/>
      </c>
      <c r="GF148" s="14" t="str">
        <f t="shared" si="625"/>
        <v/>
      </c>
      <c r="GG148" s="14" t="str">
        <f t="shared" si="626"/>
        <v/>
      </c>
      <c r="GH148" s="14" t="str">
        <f t="shared" si="627"/>
        <v/>
      </c>
      <c r="GI148" s="14" t="str">
        <f t="shared" si="628"/>
        <v/>
      </c>
      <c r="GJ148" s="14" t="str">
        <f t="shared" si="629"/>
        <v/>
      </c>
      <c r="GK148" s="14" t="str">
        <f t="shared" si="630"/>
        <v/>
      </c>
      <c r="GL148" s="656">
        <v>2025</v>
      </c>
    </row>
    <row r="149" spans="1:194" ht="15.6">
      <c r="A149" s="656">
        <v>2026</v>
      </c>
      <c r="B149" s="5"/>
      <c r="C149" s="5"/>
      <c r="D149" s="5"/>
      <c r="E149" s="5"/>
      <c r="F149" s="5"/>
      <c r="G149" s="82"/>
      <c r="H149" s="5"/>
      <c r="I149" s="5"/>
      <c r="J149" s="5"/>
      <c r="K149" s="5"/>
      <c r="L149" s="82"/>
      <c r="M149" s="5"/>
      <c r="N149" s="5"/>
      <c r="O149" s="5"/>
      <c r="P149" s="5"/>
      <c r="Q149" s="82"/>
      <c r="R149" s="5"/>
      <c r="S149" s="5"/>
      <c r="T149" s="5"/>
      <c r="U149" s="5"/>
      <c r="V149" s="82"/>
      <c r="W149" s="5"/>
      <c r="X149" s="5"/>
      <c r="Y149" s="5"/>
      <c r="Z149" s="5"/>
      <c r="AA149" s="82"/>
      <c r="AB149" s="5"/>
      <c r="AC149" s="5"/>
      <c r="AD149" s="5"/>
      <c r="AE149" s="5"/>
      <c r="AF149" s="1382"/>
      <c r="AG149" s="1079"/>
      <c r="AH149" s="674"/>
      <c r="AI149" s="102"/>
      <c r="AJ149" s="103"/>
      <c r="AK149" s="656">
        <v>2026</v>
      </c>
      <c r="AL149" s="23" t="str">
        <f t="shared" si="543"/>
        <v/>
      </c>
      <c r="AM149" s="23" t="str">
        <f t="shared" si="544"/>
        <v/>
      </c>
      <c r="AN149" s="23" t="str">
        <f t="shared" si="545"/>
        <v/>
      </c>
      <c r="AO149" s="23" t="str">
        <f t="shared" si="546"/>
        <v/>
      </c>
      <c r="AP149" s="23" t="str">
        <f t="shared" si="547"/>
        <v/>
      </c>
      <c r="AQ149" s="23" t="str">
        <f t="shared" si="548"/>
        <v/>
      </c>
      <c r="AR149" s="23" t="str">
        <f t="shared" si="549"/>
        <v/>
      </c>
      <c r="AS149" s="23" t="str">
        <f t="shared" si="550"/>
        <v/>
      </c>
      <c r="AT149" s="23" t="str">
        <f t="shared" si="551"/>
        <v/>
      </c>
      <c r="AU149" s="23" t="str">
        <f t="shared" si="552"/>
        <v/>
      </c>
      <c r="AV149" s="23" t="str">
        <f t="shared" si="553"/>
        <v/>
      </c>
      <c r="AW149" s="23" t="str">
        <f t="shared" si="554"/>
        <v/>
      </c>
      <c r="AX149" s="23" t="str">
        <f t="shared" si="555"/>
        <v/>
      </c>
      <c r="AY149" s="23" t="str">
        <f t="shared" si="556"/>
        <v/>
      </c>
      <c r="AZ149" s="23" t="str">
        <f t="shared" si="557"/>
        <v/>
      </c>
      <c r="BA149" s="23" t="str">
        <f t="shared" si="558"/>
        <v/>
      </c>
      <c r="BB149" s="23" t="str">
        <f t="shared" si="559"/>
        <v/>
      </c>
      <c r="BC149" s="23" t="str">
        <f t="shared" si="560"/>
        <v/>
      </c>
      <c r="BD149" s="23" t="str">
        <f t="shared" si="561"/>
        <v/>
      </c>
      <c r="BE149" s="23" t="str">
        <f t="shared" si="562"/>
        <v/>
      </c>
      <c r="BF149" s="23" t="str">
        <f t="shared" si="563"/>
        <v/>
      </c>
      <c r="BG149" s="23" t="str">
        <f t="shared" si="564"/>
        <v/>
      </c>
      <c r="BH149" s="23" t="str">
        <f t="shared" si="565"/>
        <v/>
      </c>
      <c r="BI149" s="23" t="str">
        <f t="shared" si="566"/>
        <v/>
      </c>
      <c r="BJ149" s="23" t="str">
        <f t="shared" si="567"/>
        <v/>
      </c>
      <c r="BK149" s="23" t="str">
        <f t="shared" si="568"/>
        <v/>
      </c>
      <c r="BL149" s="23" t="str">
        <f t="shared" si="569"/>
        <v/>
      </c>
      <c r="BM149" s="23" t="str">
        <f t="shared" si="570"/>
        <v/>
      </c>
      <c r="BN149" s="23" t="str">
        <f t="shared" si="571"/>
        <v/>
      </c>
      <c r="BO149" s="23" t="str">
        <f t="shared" si="572"/>
        <v/>
      </c>
      <c r="BP149" s="23">
        <f t="shared" si="573"/>
        <v>0</v>
      </c>
      <c r="BQ149" s="656">
        <v>2026</v>
      </c>
      <c r="BR149" s="14" t="str">
        <f t="shared" si="631"/>
        <v/>
      </c>
      <c r="BS149" s="14" t="str">
        <f t="shared" si="632"/>
        <v/>
      </c>
      <c r="BT149" s="14" t="str">
        <f t="shared" si="633"/>
        <v/>
      </c>
      <c r="BU149" s="14" t="str">
        <f t="shared" si="634"/>
        <v/>
      </c>
      <c r="BV149" s="14" t="str">
        <f t="shared" si="635"/>
        <v/>
      </c>
      <c r="BW149" s="14" t="str">
        <f t="shared" si="636"/>
        <v/>
      </c>
      <c r="BX149" s="14" t="str">
        <f t="shared" si="637"/>
        <v/>
      </c>
      <c r="BY149" s="14" t="str">
        <f t="shared" si="638"/>
        <v/>
      </c>
      <c r="BZ149" s="14" t="str">
        <f t="shared" si="639"/>
        <v/>
      </c>
      <c r="CA149" s="14" t="str">
        <f t="shared" si="640"/>
        <v/>
      </c>
      <c r="CB149" s="14" t="str">
        <f t="shared" si="641"/>
        <v/>
      </c>
      <c r="CC149" s="14" t="str">
        <f t="shared" si="642"/>
        <v/>
      </c>
      <c r="CD149" s="14" t="str">
        <f t="shared" si="643"/>
        <v/>
      </c>
      <c r="CE149" s="14" t="str">
        <f t="shared" si="644"/>
        <v/>
      </c>
      <c r="CF149" s="14" t="str">
        <f t="shared" si="645"/>
        <v/>
      </c>
      <c r="CG149" s="14" t="str">
        <f t="shared" si="646"/>
        <v/>
      </c>
      <c r="CH149" s="14" t="str">
        <f t="shared" si="647"/>
        <v/>
      </c>
      <c r="CI149" s="14" t="str">
        <f t="shared" si="648"/>
        <v/>
      </c>
      <c r="CJ149" s="14" t="str">
        <f t="shared" si="649"/>
        <v/>
      </c>
      <c r="CK149" s="14" t="str">
        <f t="shared" si="650"/>
        <v/>
      </c>
      <c r="CL149" s="14" t="str">
        <f t="shared" si="651"/>
        <v/>
      </c>
      <c r="CM149" s="14" t="str">
        <f t="shared" si="652"/>
        <v/>
      </c>
      <c r="CN149" s="14" t="str">
        <f t="shared" si="653"/>
        <v/>
      </c>
      <c r="CO149" s="14" t="str">
        <f t="shared" si="654"/>
        <v/>
      </c>
      <c r="CP149" s="14" t="str">
        <f t="shared" si="655"/>
        <v/>
      </c>
      <c r="CQ149" s="14" t="str">
        <f t="shared" si="656"/>
        <v/>
      </c>
      <c r="CR149" s="14" t="str">
        <f t="shared" si="657"/>
        <v/>
      </c>
      <c r="CS149" s="14" t="str">
        <f t="shared" si="658"/>
        <v/>
      </c>
      <c r="CT149" s="14" t="str">
        <f t="shared" si="659"/>
        <v/>
      </c>
      <c r="CU149" s="14" t="str">
        <f t="shared" si="660"/>
        <v/>
      </c>
      <c r="CV149" s="656">
        <v>2026</v>
      </c>
      <c r="CW149" s="14" t="str">
        <f t="shared" si="513"/>
        <v/>
      </c>
      <c r="CX149" s="14" t="str">
        <f t="shared" si="514"/>
        <v/>
      </c>
      <c r="CY149" s="14" t="str">
        <f t="shared" si="515"/>
        <v/>
      </c>
      <c r="CZ149" s="14" t="str">
        <f t="shared" si="516"/>
        <v/>
      </c>
      <c r="DA149" s="14" t="str">
        <f t="shared" si="517"/>
        <v/>
      </c>
      <c r="DB149" s="14" t="str">
        <f t="shared" si="518"/>
        <v/>
      </c>
      <c r="DC149" s="14" t="str">
        <f t="shared" si="519"/>
        <v/>
      </c>
      <c r="DD149" s="14" t="str">
        <f t="shared" si="520"/>
        <v/>
      </c>
      <c r="DE149" s="14" t="str">
        <f t="shared" si="521"/>
        <v/>
      </c>
      <c r="DF149" s="14" t="str">
        <f t="shared" si="522"/>
        <v/>
      </c>
      <c r="DG149" s="14" t="str">
        <f t="shared" si="523"/>
        <v/>
      </c>
      <c r="DH149" s="14" t="str">
        <f t="shared" si="524"/>
        <v/>
      </c>
      <c r="DI149" s="14" t="str">
        <f t="shared" si="525"/>
        <v/>
      </c>
      <c r="DJ149" s="14" t="str">
        <f t="shared" si="526"/>
        <v/>
      </c>
      <c r="DK149" s="14" t="str">
        <f t="shared" si="527"/>
        <v/>
      </c>
      <c r="DL149" s="14" t="str">
        <f t="shared" si="528"/>
        <v/>
      </c>
      <c r="DM149" s="14" t="str">
        <f t="shared" si="529"/>
        <v/>
      </c>
      <c r="DN149" s="14" t="str">
        <f t="shared" si="530"/>
        <v/>
      </c>
      <c r="DO149" s="14" t="str">
        <f t="shared" si="531"/>
        <v/>
      </c>
      <c r="DP149" s="14" t="str">
        <f t="shared" si="532"/>
        <v/>
      </c>
      <c r="DQ149" s="14" t="str">
        <f t="shared" si="533"/>
        <v/>
      </c>
      <c r="DR149" s="14" t="str">
        <f t="shared" si="534"/>
        <v/>
      </c>
      <c r="DS149" s="14" t="str">
        <f t="shared" si="535"/>
        <v/>
      </c>
      <c r="DT149" s="14" t="str">
        <f t="shared" si="536"/>
        <v/>
      </c>
      <c r="DU149" s="14" t="str">
        <f t="shared" si="537"/>
        <v/>
      </c>
      <c r="DV149" s="14" t="str">
        <f t="shared" si="538"/>
        <v/>
      </c>
      <c r="DW149" s="14" t="str">
        <f t="shared" si="539"/>
        <v/>
      </c>
      <c r="DX149" s="14" t="str">
        <f t="shared" si="540"/>
        <v/>
      </c>
      <c r="DY149" s="14" t="str">
        <f t="shared" si="541"/>
        <v/>
      </c>
      <c r="DZ149" s="14" t="str">
        <f t="shared" si="542"/>
        <v/>
      </c>
      <c r="EA149" s="656">
        <v>2026</v>
      </c>
      <c r="EB149" s="23" t="str">
        <f t="shared" si="577"/>
        <v/>
      </c>
      <c r="EC149" s="23" t="str">
        <f t="shared" si="578"/>
        <v/>
      </c>
      <c r="ED149" s="23" t="str">
        <f t="shared" si="579"/>
        <v/>
      </c>
      <c r="EE149" s="23" t="str">
        <f t="shared" si="580"/>
        <v/>
      </c>
      <c r="EF149" s="23" t="str">
        <f t="shared" si="581"/>
        <v/>
      </c>
      <c r="EG149" s="23" t="str">
        <f t="shared" si="582"/>
        <v/>
      </c>
      <c r="EH149" s="23" t="str">
        <f t="shared" si="583"/>
        <v/>
      </c>
      <c r="EI149" s="23" t="str">
        <f t="shared" si="584"/>
        <v/>
      </c>
      <c r="EJ149" s="23" t="str">
        <f t="shared" si="585"/>
        <v/>
      </c>
      <c r="EK149" s="23" t="str">
        <f t="shared" si="586"/>
        <v/>
      </c>
      <c r="EL149" s="23" t="str">
        <f t="shared" si="587"/>
        <v/>
      </c>
      <c r="EM149" s="23" t="str">
        <f t="shared" si="588"/>
        <v/>
      </c>
      <c r="EN149" s="23" t="str">
        <f t="shared" si="589"/>
        <v/>
      </c>
      <c r="EO149" s="23" t="str">
        <f t="shared" si="590"/>
        <v/>
      </c>
      <c r="EP149" s="23" t="str">
        <f t="shared" si="591"/>
        <v/>
      </c>
      <c r="EQ149" s="23" t="str">
        <f t="shared" si="592"/>
        <v/>
      </c>
      <c r="ER149" s="23" t="str">
        <f t="shared" si="593"/>
        <v/>
      </c>
      <c r="ES149" s="23" t="str">
        <f t="shared" si="594"/>
        <v/>
      </c>
      <c r="ET149" s="23" t="str">
        <f t="shared" si="595"/>
        <v/>
      </c>
      <c r="EU149" s="23" t="str">
        <f t="shared" si="596"/>
        <v/>
      </c>
      <c r="EV149" s="23" t="str">
        <f t="shared" si="597"/>
        <v/>
      </c>
      <c r="EW149" s="23" t="str">
        <f t="shared" si="598"/>
        <v/>
      </c>
      <c r="EX149" s="23" t="str">
        <f t="shared" si="599"/>
        <v/>
      </c>
      <c r="EY149" s="23" t="str">
        <f t="shared" si="600"/>
        <v/>
      </c>
      <c r="EZ149" s="23" t="str">
        <f t="shared" si="601"/>
        <v/>
      </c>
      <c r="FA149" s="23" t="str">
        <f t="shared" si="602"/>
        <v/>
      </c>
      <c r="FB149" s="23" t="str">
        <f t="shared" si="603"/>
        <v/>
      </c>
      <c r="FC149" s="23" t="str">
        <f t="shared" si="604"/>
        <v/>
      </c>
      <c r="FD149" s="23" t="str">
        <f t="shared" si="605"/>
        <v/>
      </c>
      <c r="FE149" s="23" t="str">
        <f t="shared" si="606"/>
        <v/>
      </c>
      <c r="FF149" s="23">
        <f t="shared" si="607"/>
        <v>0</v>
      </c>
      <c r="FG149" s="656">
        <v>2026</v>
      </c>
      <c r="FH149" s="14" t="str">
        <f t="shared" si="608"/>
        <v/>
      </c>
      <c r="FI149" s="14" t="str">
        <f t="shared" si="609"/>
        <v/>
      </c>
      <c r="FJ149" s="14" t="str">
        <f t="shared" si="610"/>
        <v/>
      </c>
      <c r="FK149" s="14" t="str">
        <f t="shared" si="611"/>
        <v/>
      </c>
      <c r="FL149" s="14" t="str">
        <f t="shared" si="612"/>
        <v/>
      </c>
      <c r="FM149" s="14"/>
      <c r="FN149" s="14" t="str">
        <f t="shared" si="613"/>
        <v/>
      </c>
      <c r="FO149" s="14" t="str">
        <f t="shared" si="614"/>
        <v/>
      </c>
      <c r="FP149" s="14" t="str">
        <f t="shared" si="615"/>
        <v/>
      </c>
      <c r="FQ149" s="14" t="str">
        <f t="shared" si="616"/>
        <v/>
      </c>
      <c r="FR149" s="14" t="str">
        <f t="shared" si="617"/>
        <v/>
      </c>
      <c r="FS149" s="14" t="str">
        <f t="shared" si="618"/>
        <v/>
      </c>
      <c r="FT149" s="14" t="str">
        <f t="shared" si="619"/>
        <v/>
      </c>
      <c r="FU149" s="14" t="str">
        <f t="shared" si="620"/>
        <v/>
      </c>
      <c r="FV149" s="14"/>
      <c r="FW149" s="14"/>
      <c r="FX149" s="14"/>
      <c r="FY149" s="14"/>
      <c r="FZ149" s="14"/>
      <c r="GA149" s="14"/>
      <c r="GB149" s="14" t="str">
        <f t="shared" si="621"/>
        <v/>
      </c>
      <c r="GC149" s="14" t="str">
        <f t="shared" si="622"/>
        <v/>
      </c>
      <c r="GD149" s="14" t="str">
        <f t="shared" si="623"/>
        <v/>
      </c>
      <c r="GE149" s="14" t="str">
        <f t="shared" si="624"/>
        <v/>
      </c>
      <c r="GF149" s="14" t="str">
        <f t="shared" si="625"/>
        <v/>
      </c>
      <c r="GG149" s="14" t="str">
        <f t="shared" si="626"/>
        <v/>
      </c>
      <c r="GH149" s="14" t="str">
        <f t="shared" si="627"/>
        <v/>
      </c>
      <c r="GI149" s="14" t="str">
        <f t="shared" si="628"/>
        <v/>
      </c>
      <c r="GJ149" s="14" t="str">
        <f t="shared" si="629"/>
        <v/>
      </c>
      <c r="GK149" s="14" t="str">
        <f t="shared" si="630"/>
        <v/>
      </c>
      <c r="GL149" s="656">
        <v>2026</v>
      </c>
    </row>
    <row r="150" spans="1:194" ht="15.6">
      <c r="A150" s="656">
        <v>2027</v>
      </c>
      <c r="B150" s="5"/>
      <c r="C150" s="5"/>
      <c r="D150" s="5"/>
      <c r="E150" s="5"/>
      <c r="F150" s="5"/>
      <c r="G150" s="82"/>
      <c r="H150" s="5"/>
      <c r="I150" s="5"/>
      <c r="J150" s="5"/>
      <c r="K150" s="5"/>
      <c r="L150" s="82"/>
      <c r="M150" s="5"/>
      <c r="N150" s="5"/>
      <c r="O150" s="5"/>
      <c r="P150" s="5"/>
      <c r="Q150" s="82"/>
      <c r="R150" s="5"/>
      <c r="S150" s="5"/>
      <c r="T150" s="5"/>
      <c r="U150" s="5"/>
      <c r="V150" s="82"/>
      <c r="W150" s="5"/>
      <c r="X150" s="5"/>
      <c r="Y150" s="5"/>
      <c r="Z150" s="5"/>
      <c r="AA150" s="82"/>
      <c r="AB150" s="5"/>
      <c r="AC150" s="5"/>
      <c r="AD150" s="5"/>
      <c r="AE150" s="5"/>
      <c r="AF150" s="1382"/>
      <c r="AG150" s="1079"/>
      <c r="AH150" s="674"/>
      <c r="AI150" s="102"/>
      <c r="AJ150" s="103"/>
      <c r="AK150" s="656">
        <v>2027</v>
      </c>
      <c r="AL150" s="23" t="str">
        <f t="shared" si="543"/>
        <v/>
      </c>
      <c r="AM150" s="23" t="str">
        <f t="shared" si="544"/>
        <v/>
      </c>
      <c r="AN150" s="23" t="str">
        <f t="shared" si="545"/>
        <v/>
      </c>
      <c r="AO150" s="23" t="str">
        <f t="shared" si="546"/>
        <v/>
      </c>
      <c r="AP150" s="23" t="str">
        <f t="shared" si="547"/>
        <v/>
      </c>
      <c r="AQ150" s="23" t="str">
        <f t="shared" si="548"/>
        <v/>
      </c>
      <c r="AR150" s="23" t="str">
        <f t="shared" si="549"/>
        <v/>
      </c>
      <c r="AS150" s="23" t="str">
        <f t="shared" si="550"/>
        <v/>
      </c>
      <c r="AT150" s="23" t="str">
        <f t="shared" si="551"/>
        <v/>
      </c>
      <c r="AU150" s="23" t="str">
        <f t="shared" si="552"/>
        <v/>
      </c>
      <c r="AV150" s="23" t="str">
        <f t="shared" si="553"/>
        <v/>
      </c>
      <c r="AW150" s="23" t="str">
        <f t="shared" si="554"/>
        <v/>
      </c>
      <c r="AX150" s="23" t="str">
        <f t="shared" si="555"/>
        <v/>
      </c>
      <c r="AY150" s="23" t="str">
        <f t="shared" si="556"/>
        <v/>
      </c>
      <c r="AZ150" s="23" t="str">
        <f t="shared" si="557"/>
        <v/>
      </c>
      <c r="BA150" s="23" t="str">
        <f t="shared" si="558"/>
        <v/>
      </c>
      <c r="BB150" s="23" t="str">
        <f t="shared" si="559"/>
        <v/>
      </c>
      <c r="BC150" s="23" t="str">
        <f t="shared" si="560"/>
        <v/>
      </c>
      <c r="BD150" s="23" t="str">
        <f t="shared" si="561"/>
        <v/>
      </c>
      <c r="BE150" s="23" t="str">
        <f t="shared" si="562"/>
        <v/>
      </c>
      <c r="BF150" s="23" t="str">
        <f t="shared" si="563"/>
        <v/>
      </c>
      <c r="BG150" s="23" t="str">
        <f t="shared" si="564"/>
        <v/>
      </c>
      <c r="BH150" s="23" t="str">
        <f t="shared" si="565"/>
        <v/>
      </c>
      <c r="BI150" s="23" t="str">
        <f t="shared" si="566"/>
        <v/>
      </c>
      <c r="BJ150" s="23" t="str">
        <f t="shared" si="567"/>
        <v/>
      </c>
      <c r="BK150" s="23" t="str">
        <f t="shared" si="568"/>
        <v/>
      </c>
      <c r="BL150" s="23" t="str">
        <f t="shared" si="569"/>
        <v/>
      </c>
      <c r="BM150" s="23" t="str">
        <f t="shared" si="570"/>
        <v/>
      </c>
      <c r="BN150" s="23" t="str">
        <f t="shared" si="571"/>
        <v/>
      </c>
      <c r="BO150" s="23" t="str">
        <f t="shared" si="572"/>
        <v/>
      </c>
      <c r="BP150" s="23">
        <f t="shared" si="573"/>
        <v>0</v>
      </c>
      <c r="BQ150" s="656">
        <v>2027</v>
      </c>
      <c r="BR150" s="14" t="str">
        <f t="shared" si="631"/>
        <v/>
      </c>
      <c r="BS150" s="14" t="str">
        <f t="shared" si="632"/>
        <v/>
      </c>
      <c r="BT150" s="14" t="str">
        <f t="shared" si="633"/>
        <v/>
      </c>
      <c r="BU150" s="14" t="str">
        <f t="shared" si="634"/>
        <v/>
      </c>
      <c r="BV150" s="14" t="str">
        <f t="shared" si="635"/>
        <v/>
      </c>
      <c r="BW150" s="14" t="str">
        <f t="shared" si="636"/>
        <v/>
      </c>
      <c r="BX150" s="14" t="str">
        <f t="shared" si="637"/>
        <v/>
      </c>
      <c r="BY150" s="14" t="str">
        <f t="shared" si="638"/>
        <v/>
      </c>
      <c r="BZ150" s="14" t="str">
        <f t="shared" si="639"/>
        <v/>
      </c>
      <c r="CA150" s="14" t="str">
        <f t="shared" si="640"/>
        <v/>
      </c>
      <c r="CB150" s="14" t="str">
        <f t="shared" si="641"/>
        <v/>
      </c>
      <c r="CC150" s="14" t="str">
        <f t="shared" si="642"/>
        <v/>
      </c>
      <c r="CD150" s="14" t="str">
        <f t="shared" si="643"/>
        <v/>
      </c>
      <c r="CE150" s="14" t="str">
        <f t="shared" si="644"/>
        <v/>
      </c>
      <c r="CF150" s="14" t="str">
        <f t="shared" si="645"/>
        <v/>
      </c>
      <c r="CG150" s="14" t="str">
        <f t="shared" si="646"/>
        <v/>
      </c>
      <c r="CH150" s="14" t="str">
        <f t="shared" si="647"/>
        <v/>
      </c>
      <c r="CI150" s="14" t="str">
        <f t="shared" si="648"/>
        <v/>
      </c>
      <c r="CJ150" s="14" t="str">
        <f t="shared" si="649"/>
        <v/>
      </c>
      <c r="CK150" s="14" t="str">
        <f t="shared" si="650"/>
        <v/>
      </c>
      <c r="CL150" s="14" t="str">
        <f t="shared" si="651"/>
        <v/>
      </c>
      <c r="CM150" s="14" t="str">
        <f t="shared" si="652"/>
        <v/>
      </c>
      <c r="CN150" s="14" t="str">
        <f t="shared" si="653"/>
        <v/>
      </c>
      <c r="CO150" s="14" t="str">
        <f t="shared" si="654"/>
        <v/>
      </c>
      <c r="CP150" s="14" t="str">
        <f t="shared" si="655"/>
        <v/>
      </c>
      <c r="CQ150" s="14" t="str">
        <f t="shared" si="656"/>
        <v/>
      </c>
      <c r="CR150" s="14" t="str">
        <f t="shared" si="657"/>
        <v/>
      </c>
      <c r="CS150" s="14" t="str">
        <f t="shared" si="658"/>
        <v/>
      </c>
      <c r="CT150" s="14" t="str">
        <f t="shared" si="659"/>
        <v/>
      </c>
      <c r="CU150" s="14" t="str">
        <f t="shared" si="660"/>
        <v/>
      </c>
      <c r="CV150" s="656">
        <v>2027</v>
      </c>
      <c r="CW150" s="14" t="str">
        <f t="shared" si="513"/>
        <v/>
      </c>
      <c r="CX150" s="14" t="str">
        <f t="shared" si="514"/>
        <v/>
      </c>
      <c r="CY150" s="14" t="str">
        <f t="shared" si="515"/>
        <v/>
      </c>
      <c r="CZ150" s="14" t="str">
        <f t="shared" si="516"/>
        <v/>
      </c>
      <c r="DA150" s="14" t="str">
        <f t="shared" si="517"/>
        <v/>
      </c>
      <c r="DB150" s="14" t="str">
        <f t="shared" si="518"/>
        <v/>
      </c>
      <c r="DC150" s="14" t="str">
        <f t="shared" si="519"/>
        <v/>
      </c>
      <c r="DD150" s="14" t="str">
        <f t="shared" si="520"/>
        <v/>
      </c>
      <c r="DE150" s="14" t="str">
        <f t="shared" si="521"/>
        <v/>
      </c>
      <c r="DF150" s="14" t="str">
        <f t="shared" si="522"/>
        <v/>
      </c>
      <c r="DG150" s="14" t="str">
        <f t="shared" si="523"/>
        <v/>
      </c>
      <c r="DH150" s="14" t="str">
        <f t="shared" si="524"/>
        <v/>
      </c>
      <c r="DI150" s="14" t="str">
        <f t="shared" si="525"/>
        <v/>
      </c>
      <c r="DJ150" s="14" t="str">
        <f t="shared" si="526"/>
        <v/>
      </c>
      <c r="DK150" s="14" t="str">
        <f t="shared" si="527"/>
        <v/>
      </c>
      <c r="DL150" s="14" t="str">
        <f t="shared" si="528"/>
        <v/>
      </c>
      <c r="DM150" s="14" t="str">
        <f t="shared" si="529"/>
        <v/>
      </c>
      <c r="DN150" s="14" t="str">
        <f t="shared" si="530"/>
        <v/>
      </c>
      <c r="DO150" s="14" t="str">
        <f t="shared" si="531"/>
        <v/>
      </c>
      <c r="DP150" s="14" t="str">
        <f t="shared" si="532"/>
        <v/>
      </c>
      <c r="DQ150" s="14" t="str">
        <f t="shared" si="533"/>
        <v/>
      </c>
      <c r="DR150" s="14" t="str">
        <f t="shared" si="534"/>
        <v/>
      </c>
      <c r="DS150" s="14" t="str">
        <f t="shared" si="535"/>
        <v/>
      </c>
      <c r="DT150" s="14" t="str">
        <f t="shared" si="536"/>
        <v/>
      </c>
      <c r="DU150" s="14" t="str">
        <f t="shared" si="537"/>
        <v/>
      </c>
      <c r="DV150" s="14" t="str">
        <f t="shared" si="538"/>
        <v/>
      </c>
      <c r="DW150" s="14" t="str">
        <f t="shared" si="539"/>
        <v/>
      </c>
      <c r="DX150" s="14" t="str">
        <f t="shared" si="540"/>
        <v/>
      </c>
      <c r="DY150" s="14" t="str">
        <f t="shared" si="541"/>
        <v/>
      </c>
      <c r="DZ150" s="14" t="str">
        <f t="shared" si="542"/>
        <v/>
      </c>
      <c r="EA150" s="656">
        <v>2027</v>
      </c>
      <c r="EB150" s="23" t="str">
        <f t="shared" si="577"/>
        <v/>
      </c>
      <c r="EC150" s="23" t="str">
        <f t="shared" si="578"/>
        <v/>
      </c>
      <c r="ED150" s="23" t="str">
        <f t="shared" si="579"/>
        <v/>
      </c>
      <c r="EE150" s="23" t="str">
        <f t="shared" si="580"/>
        <v/>
      </c>
      <c r="EF150" s="23" t="str">
        <f t="shared" si="581"/>
        <v/>
      </c>
      <c r="EG150" s="23" t="str">
        <f t="shared" si="582"/>
        <v/>
      </c>
      <c r="EH150" s="23" t="str">
        <f t="shared" si="583"/>
        <v/>
      </c>
      <c r="EI150" s="23" t="str">
        <f t="shared" si="584"/>
        <v/>
      </c>
      <c r="EJ150" s="23" t="str">
        <f t="shared" si="585"/>
        <v/>
      </c>
      <c r="EK150" s="23" t="str">
        <f t="shared" si="586"/>
        <v/>
      </c>
      <c r="EL150" s="23" t="str">
        <f t="shared" si="587"/>
        <v/>
      </c>
      <c r="EM150" s="23" t="str">
        <f t="shared" si="588"/>
        <v/>
      </c>
      <c r="EN150" s="23" t="str">
        <f t="shared" si="589"/>
        <v/>
      </c>
      <c r="EO150" s="23" t="str">
        <f t="shared" si="590"/>
        <v/>
      </c>
      <c r="EP150" s="23" t="str">
        <f t="shared" si="591"/>
        <v/>
      </c>
      <c r="EQ150" s="23" t="str">
        <f t="shared" si="592"/>
        <v/>
      </c>
      <c r="ER150" s="23" t="str">
        <f t="shared" si="593"/>
        <v/>
      </c>
      <c r="ES150" s="23" t="str">
        <f t="shared" si="594"/>
        <v/>
      </c>
      <c r="ET150" s="23" t="str">
        <f t="shared" si="595"/>
        <v/>
      </c>
      <c r="EU150" s="23" t="str">
        <f t="shared" si="596"/>
        <v/>
      </c>
      <c r="EV150" s="23" t="str">
        <f t="shared" si="597"/>
        <v/>
      </c>
      <c r="EW150" s="23" t="str">
        <f t="shared" si="598"/>
        <v/>
      </c>
      <c r="EX150" s="23" t="str">
        <f t="shared" si="599"/>
        <v/>
      </c>
      <c r="EY150" s="23" t="str">
        <f t="shared" si="600"/>
        <v/>
      </c>
      <c r="EZ150" s="23" t="str">
        <f t="shared" si="601"/>
        <v/>
      </c>
      <c r="FA150" s="23" t="str">
        <f t="shared" si="602"/>
        <v/>
      </c>
      <c r="FB150" s="23" t="str">
        <f t="shared" si="603"/>
        <v/>
      </c>
      <c r="FC150" s="23" t="str">
        <f t="shared" si="604"/>
        <v/>
      </c>
      <c r="FD150" s="23" t="str">
        <f t="shared" si="605"/>
        <v/>
      </c>
      <c r="FE150" s="23" t="str">
        <f t="shared" si="606"/>
        <v/>
      </c>
      <c r="FF150" s="23">
        <f t="shared" si="607"/>
        <v>0</v>
      </c>
      <c r="FG150" s="656">
        <v>2027</v>
      </c>
      <c r="FH150" s="14" t="str">
        <f t="shared" si="608"/>
        <v/>
      </c>
      <c r="FI150" s="14" t="str">
        <f t="shared" si="609"/>
        <v/>
      </c>
      <c r="FJ150" s="14" t="str">
        <f t="shared" si="610"/>
        <v/>
      </c>
      <c r="FK150" s="14" t="str">
        <f t="shared" si="611"/>
        <v/>
      </c>
      <c r="FL150" s="14" t="str">
        <f t="shared" si="612"/>
        <v/>
      </c>
      <c r="FM150" s="14"/>
      <c r="FN150" s="14" t="str">
        <f t="shared" si="613"/>
        <v/>
      </c>
      <c r="FO150" s="14" t="str">
        <f t="shared" si="614"/>
        <v/>
      </c>
      <c r="FP150" s="14" t="str">
        <f t="shared" si="615"/>
        <v/>
      </c>
      <c r="FQ150" s="14" t="str">
        <f t="shared" si="616"/>
        <v/>
      </c>
      <c r="FR150" s="14" t="str">
        <f t="shared" si="617"/>
        <v/>
      </c>
      <c r="FS150" s="14" t="str">
        <f t="shared" si="618"/>
        <v/>
      </c>
      <c r="FT150" s="14" t="str">
        <f t="shared" si="619"/>
        <v/>
      </c>
      <c r="FU150" s="14" t="str">
        <f t="shared" si="620"/>
        <v/>
      </c>
      <c r="FV150" s="14"/>
      <c r="FW150" s="14"/>
      <c r="FX150" s="14"/>
      <c r="FY150" s="14"/>
      <c r="FZ150" s="14"/>
      <c r="GA150" s="14"/>
      <c r="GB150" s="14" t="str">
        <f t="shared" si="621"/>
        <v/>
      </c>
      <c r="GC150" s="14" t="str">
        <f t="shared" si="622"/>
        <v/>
      </c>
      <c r="GD150" s="14" t="str">
        <f t="shared" si="623"/>
        <v/>
      </c>
      <c r="GE150" s="14" t="str">
        <f t="shared" si="624"/>
        <v/>
      </c>
      <c r="GF150" s="14" t="str">
        <f t="shared" si="625"/>
        <v/>
      </c>
      <c r="GG150" s="14" t="str">
        <f t="shared" si="626"/>
        <v/>
      </c>
      <c r="GH150" s="14" t="str">
        <f t="shared" si="627"/>
        <v/>
      </c>
      <c r="GI150" s="14" t="str">
        <f t="shared" si="628"/>
        <v/>
      </c>
      <c r="GJ150" s="14" t="str">
        <f t="shared" si="629"/>
        <v/>
      </c>
      <c r="GK150" s="14" t="str">
        <f t="shared" si="630"/>
        <v/>
      </c>
      <c r="GL150" s="656">
        <v>2027</v>
      </c>
    </row>
    <row r="151" spans="1:194" ht="15.6">
      <c r="A151" s="656">
        <v>2028</v>
      </c>
      <c r="B151" s="5"/>
      <c r="C151" s="5"/>
      <c r="D151" s="5"/>
      <c r="E151" s="5"/>
      <c r="F151" s="5"/>
      <c r="G151" s="82"/>
      <c r="H151" s="5"/>
      <c r="I151" s="5"/>
      <c r="J151" s="5"/>
      <c r="K151" s="5"/>
      <c r="L151" s="82"/>
      <c r="M151" s="5"/>
      <c r="N151" s="5"/>
      <c r="O151" s="5"/>
      <c r="P151" s="5"/>
      <c r="Q151" s="82"/>
      <c r="R151" s="5"/>
      <c r="S151" s="5"/>
      <c r="T151" s="5"/>
      <c r="U151" s="5"/>
      <c r="V151" s="82"/>
      <c r="W151" s="5"/>
      <c r="X151" s="5"/>
      <c r="Y151" s="5"/>
      <c r="Z151" s="5"/>
      <c r="AA151" s="82"/>
      <c r="AB151" s="5"/>
      <c r="AC151" s="5"/>
      <c r="AD151" s="5"/>
      <c r="AE151" s="5"/>
      <c r="AF151" s="1382"/>
      <c r="AG151" s="1079"/>
      <c r="AH151" s="674"/>
      <c r="AI151" s="102"/>
      <c r="AJ151" s="103"/>
      <c r="AK151" s="656">
        <v>2028</v>
      </c>
      <c r="AL151" s="23" t="str">
        <f t="shared" si="543"/>
        <v/>
      </c>
      <c r="AM151" s="23" t="str">
        <f t="shared" si="544"/>
        <v/>
      </c>
      <c r="AN151" s="23" t="str">
        <f t="shared" si="545"/>
        <v/>
      </c>
      <c r="AO151" s="23" t="str">
        <f t="shared" si="546"/>
        <v/>
      </c>
      <c r="AP151" s="23" t="str">
        <f t="shared" si="547"/>
        <v/>
      </c>
      <c r="AQ151" s="23" t="str">
        <f t="shared" si="548"/>
        <v/>
      </c>
      <c r="AR151" s="23" t="str">
        <f t="shared" si="549"/>
        <v/>
      </c>
      <c r="AS151" s="23" t="str">
        <f t="shared" si="550"/>
        <v/>
      </c>
      <c r="AT151" s="23" t="str">
        <f t="shared" si="551"/>
        <v/>
      </c>
      <c r="AU151" s="23" t="str">
        <f t="shared" si="552"/>
        <v/>
      </c>
      <c r="AV151" s="23" t="str">
        <f t="shared" si="553"/>
        <v/>
      </c>
      <c r="AW151" s="23" t="str">
        <f t="shared" si="554"/>
        <v/>
      </c>
      <c r="AX151" s="23" t="str">
        <f t="shared" si="555"/>
        <v/>
      </c>
      <c r="AY151" s="23" t="str">
        <f t="shared" si="556"/>
        <v/>
      </c>
      <c r="AZ151" s="23" t="str">
        <f t="shared" si="557"/>
        <v/>
      </c>
      <c r="BA151" s="23" t="str">
        <f t="shared" si="558"/>
        <v/>
      </c>
      <c r="BB151" s="23" t="str">
        <f t="shared" si="559"/>
        <v/>
      </c>
      <c r="BC151" s="23" t="str">
        <f t="shared" si="560"/>
        <v/>
      </c>
      <c r="BD151" s="23" t="str">
        <f t="shared" si="561"/>
        <v/>
      </c>
      <c r="BE151" s="23" t="str">
        <f t="shared" si="562"/>
        <v/>
      </c>
      <c r="BF151" s="23" t="str">
        <f t="shared" si="563"/>
        <v/>
      </c>
      <c r="BG151" s="23" t="str">
        <f t="shared" si="564"/>
        <v/>
      </c>
      <c r="BH151" s="23" t="str">
        <f t="shared" si="565"/>
        <v/>
      </c>
      <c r="BI151" s="23" t="str">
        <f t="shared" si="566"/>
        <v/>
      </c>
      <c r="BJ151" s="23" t="str">
        <f t="shared" si="567"/>
        <v/>
      </c>
      <c r="BK151" s="23" t="str">
        <f t="shared" si="568"/>
        <v/>
      </c>
      <c r="BL151" s="23" t="str">
        <f t="shared" si="569"/>
        <v/>
      </c>
      <c r="BM151" s="23" t="str">
        <f t="shared" si="570"/>
        <v/>
      </c>
      <c r="BN151" s="23" t="str">
        <f t="shared" si="571"/>
        <v/>
      </c>
      <c r="BO151" s="23" t="str">
        <f t="shared" si="572"/>
        <v/>
      </c>
      <c r="BP151" s="23">
        <f t="shared" si="573"/>
        <v>0</v>
      </c>
      <c r="BQ151" s="656">
        <v>2028</v>
      </c>
      <c r="BR151" s="14" t="str">
        <f t="shared" si="631"/>
        <v/>
      </c>
      <c r="BS151" s="14" t="str">
        <f t="shared" si="632"/>
        <v/>
      </c>
      <c r="BT151" s="14" t="str">
        <f t="shared" si="633"/>
        <v/>
      </c>
      <c r="BU151" s="14" t="str">
        <f t="shared" si="634"/>
        <v/>
      </c>
      <c r="BV151" s="14" t="str">
        <f t="shared" si="635"/>
        <v/>
      </c>
      <c r="BW151" s="14" t="str">
        <f t="shared" si="636"/>
        <v/>
      </c>
      <c r="BX151" s="14" t="str">
        <f t="shared" si="637"/>
        <v/>
      </c>
      <c r="BY151" s="14" t="str">
        <f t="shared" si="638"/>
        <v/>
      </c>
      <c r="BZ151" s="14" t="str">
        <f t="shared" si="639"/>
        <v/>
      </c>
      <c r="CA151" s="14" t="str">
        <f t="shared" si="640"/>
        <v/>
      </c>
      <c r="CB151" s="14" t="str">
        <f t="shared" si="641"/>
        <v/>
      </c>
      <c r="CC151" s="14" t="str">
        <f t="shared" si="642"/>
        <v/>
      </c>
      <c r="CD151" s="14" t="str">
        <f t="shared" si="643"/>
        <v/>
      </c>
      <c r="CE151" s="14" t="str">
        <f t="shared" si="644"/>
        <v/>
      </c>
      <c r="CF151" s="14" t="str">
        <f t="shared" si="645"/>
        <v/>
      </c>
      <c r="CG151" s="14" t="str">
        <f t="shared" si="646"/>
        <v/>
      </c>
      <c r="CH151" s="14" t="str">
        <f t="shared" si="647"/>
        <v/>
      </c>
      <c r="CI151" s="14" t="str">
        <f t="shared" si="648"/>
        <v/>
      </c>
      <c r="CJ151" s="14" t="str">
        <f t="shared" si="649"/>
        <v/>
      </c>
      <c r="CK151" s="14" t="str">
        <f t="shared" si="650"/>
        <v/>
      </c>
      <c r="CL151" s="14" t="str">
        <f t="shared" si="651"/>
        <v/>
      </c>
      <c r="CM151" s="14" t="str">
        <f t="shared" si="652"/>
        <v/>
      </c>
      <c r="CN151" s="14" t="str">
        <f t="shared" si="653"/>
        <v/>
      </c>
      <c r="CO151" s="14" t="str">
        <f t="shared" si="654"/>
        <v/>
      </c>
      <c r="CP151" s="14" t="str">
        <f t="shared" si="655"/>
        <v/>
      </c>
      <c r="CQ151" s="14" t="str">
        <f t="shared" si="656"/>
        <v/>
      </c>
      <c r="CR151" s="14" t="str">
        <f t="shared" si="657"/>
        <v/>
      </c>
      <c r="CS151" s="14" t="str">
        <f t="shared" si="658"/>
        <v/>
      </c>
      <c r="CT151" s="14" t="str">
        <f t="shared" si="659"/>
        <v/>
      </c>
      <c r="CU151" s="14" t="str">
        <f t="shared" si="660"/>
        <v/>
      </c>
      <c r="CV151" s="656">
        <v>2028</v>
      </c>
      <c r="CW151" s="14" t="str">
        <f t="shared" si="513"/>
        <v/>
      </c>
      <c r="CX151" s="14" t="str">
        <f t="shared" si="514"/>
        <v/>
      </c>
      <c r="CY151" s="14" t="str">
        <f t="shared" si="515"/>
        <v/>
      </c>
      <c r="CZ151" s="14" t="str">
        <f t="shared" si="516"/>
        <v/>
      </c>
      <c r="DA151" s="14" t="str">
        <f t="shared" si="517"/>
        <v/>
      </c>
      <c r="DB151" s="14" t="str">
        <f t="shared" si="518"/>
        <v/>
      </c>
      <c r="DC151" s="14" t="str">
        <f t="shared" si="519"/>
        <v/>
      </c>
      <c r="DD151" s="14" t="str">
        <f t="shared" si="520"/>
        <v/>
      </c>
      <c r="DE151" s="14" t="str">
        <f t="shared" si="521"/>
        <v/>
      </c>
      <c r="DF151" s="14" t="str">
        <f t="shared" si="522"/>
        <v/>
      </c>
      <c r="DG151" s="14" t="str">
        <f t="shared" si="523"/>
        <v/>
      </c>
      <c r="DH151" s="14" t="str">
        <f t="shared" si="524"/>
        <v/>
      </c>
      <c r="DI151" s="14" t="str">
        <f t="shared" si="525"/>
        <v/>
      </c>
      <c r="DJ151" s="14" t="str">
        <f t="shared" si="526"/>
        <v/>
      </c>
      <c r="DK151" s="14" t="str">
        <f t="shared" si="527"/>
        <v/>
      </c>
      <c r="DL151" s="14" t="str">
        <f t="shared" si="528"/>
        <v/>
      </c>
      <c r="DM151" s="14" t="str">
        <f t="shared" si="529"/>
        <v/>
      </c>
      <c r="DN151" s="14" t="str">
        <f t="shared" si="530"/>
        <v/>
      </c>
      <c r="DO151" s="14" t="str">
        <f t="shared" si="531"/>
        <v/>
      </c>
      <c r="DP151" s="14" t="str">
        <f t="shared" si="532"/>
        <v/>
      </c>
      <c r="DQ151" s="14" t="str">
        <f t="shared" si="533"/>
        <v/>
      </c>
      <c r="DR151" s="14" t="str">
        <f t="shared" si="534"/>
        <v/>
      </c>
      <c r="DS151" s="14" t="str">
        <f t="shared" si="535"/>
        <v/>
      </c>
      <c r="DT151" s="14" t="str">
        <f t="shared" si="536"/>
        <v/>
      </c>
      <c r="DU151" s="14" t="str">
        <f t="shared" si="537"/>
        <v/>
      </c>
      <c r="DV151" s="14" t="str">
        <f t="shared" si="538"/>
        <v/>
      </c>
      <c r="DW151" s="14" t="str">
        <f t="shared" si="539"/>
        <v/>
      </c>
      <c r="DX151" s="14" t="str">
        <f t="shared" si="540"/>
        <v/>
      </c>
      <c r="DY151" s="14" t="str">
        <f t="shared" si="541"/>
        <v/>
      </c>
      <c r="DZ151" s="14" t="str">
        <f t="shared" si="542"/>
        <v/>
      </c>
      <c r="EA151" s="656">
        <v>2028</v>
      </c>
      <c r="EB151" s="23" t="str">
        <f t="shared" si="577"/>
        <v/>
      </c>
      <c r="EC151" s="23" t="str">
        <f t="shared" si="578"/>
        <v/>
      </c>
      <c r="ED151" s="23" t="str">
        <f t="shared" si="579"/>
        <v/>
      </c>
      <c r="EE151" s="23" t="str">
        <f t="shared" si="580"/>
        <v/>
      </c>
      <c r="EF151" s="23" t="str">
        <f t="shared" si="581"/>
        <v/>
      </c>
      <c r="EG151" s="23" t="str">
        <f t="shared" si="582"/>
        <v/>
      </c>
      <c r="EH151" s="23" t="str">
        <f t="shared" si="583"/>
        <v/>
      </c>
      <c r="EI151" s="23" t="str">
        <f t="shared" si="584"/>
        <v/>
      </c>
      <c r="EJ151" s="23" t="str">
        <f t="shared" si="585"/>
        <v/>
      </c>
      <c r="EK151" s="23" t="str">
        <f t="shared" si="586"/>
        <v/>
      </c>
      <c r="EL151" s="23" t="str">
        <f t="shared" si="587"/>
        <v/>
      </c>
      <c r="EM151" s="23" t="str">
        <f t="shared" si="588"/>
        <v/>
      </c>
      <c r="EN151" s="23" t="str">
        <f t="shared" si="589"/>
        <v/>
      </c>
      <c r="EO151" s="23" t="str">
        <f t="shared" si="590"/>
        <v/>
      </c>
      <c r="EP151" s="23" t="str">
        <f t="shared" si="591"/>
        <v/>
      </c>
      <c r="EQ151" s="23" t="str">
        <f t="shared" si="592"/>
        <v/>
      </c>
      <c r="ER151" s="23" t="str">
        <f t="shared" si="593"/>
        <v/>
      </c>
      <c r="ES151" s="23" t="str">
        <f t="shared" si="594"/>
        <v/>
      </c>
      <c r="ET151" s="23" t="str">
        <f t="shared" si="595"/>
        <v/>
      </c>
      <c r="EU151" s="23" t="str">
        <f t="shared" si="596"/>
        <v/>
      </c>
      <c r="EV151" s="23" t="str">
        <f t="shared" si="597"/>
        <v/>
      </c>
      <c r="EW151" s="23" t="str">
        <f t="shared" si="598"/>
        <v/>
      </c>
      <c r="EX151" s="23" t="str">
        <f t="shared" si="599"/>
        <v/>
      </c>
      <c r="EY151" s="23" t="str">
        <f t="shared" si="600"/>
        <v/>
      </c>
      <c r="EZ151" s="23" t="str">
        <f t="shared" si="601"/>
        <v/>
      </c>
      <c r="FA151" s="23" t="str">
        <f t="shared" si="602"/>
        <v/>
      </c>
      <c r="FB151" s="23" t="str">
        <f t="shared" si="603"/>
        <v/>
      </c>
      <c r="FC151" s="23" t="str">
        <f t="shared" si="604"/>
        <v/>
      </c>
      <c r="FD151" s="23" t="str">
        <f t="shared" si="605"/>
        <v/>
      </c>
      <c r="FE151" s="23" t="str">
        <f t="shared" si="606"/>
        <v/>
      </c>
      <c r="FF151" s="23">
        <f t="shared" si="607"/>
        <v>0</v>
      </c>
      <c r="FG151" s="656">
        <v>2028</v>
      </c>
      <c r="FH151" s="14" t="str">
        <f t="shared" si="608"/>
        <v/>
      </c>
      <c r="FI151" s="14" t="str">
        <f t="shared" si="609"/>
        <v/>
      </c>
      <c r="FJ151" s="14" t="str">
        <f t="shared" si="610"/>
        <v/>
      </c>
      <c r="FK151" s="14" t="str">
        <f t="shared" si="611"/>
        <v/>
      </c>
      <c r="FL151" s="14" t="str">
        <f t="shared" si="612"/>
        <v/>
      </c>
      <c r="FM151" s="14"/>
      <c r="FN151" s="14" t="str">
        <f t="shared" si="613"/>
        <v/>
      </c>
      <c r="FO151" s="14" t="str">
        <f t="shared" si="614"/>
        <v/>
      </c>
      <c r="FP151" s="14" t="str">
        <f t="shared" si="615"/>
        <v/>
      </c>
      <c r="FQ151" s="14" t="str">
        <f t="shared" si="616"/>
        <v/>
      </c>
      <c r="FR151" s="14" t="str">
        <f t="shared" si="617"/>
        <v/>
      </c>
      <c r="FS151" s="14" t="str">
        <f t="shared" si="618"/>
        <v/>
      </c>
      <c r="FT151" s="14" t="str">
        <f t="shared" si="619"/>
        <v/>
      </c>
      <c r="FU151" s="14" t="str">
        <f t="shared" si="620"/>
        <v/>
      </c>
      <c r="FV151" s="14"/>
      <c r="FW151" s="14"/>
      <c r="FX151" s="14"/>
      <c r="FY151" s="14"/>
      <c r="FZ151" s="14"/>
      <c r="GA151" s="14"/>
      <c r="GB151" s="14" t="str">
        <f t="shared" si="621"/>
        <v/>
      </c>
      <c r="GC151" s="14" t="str">
        <f t="shared" si="622"/>
        <v/>
      </c>
      <c r="GD151" s="14" t="str">
        <f t="shared" si="623"/>
        <v/>
      </c>
      <c r="GE151" s="14" t="str">
        <f t="shared" si="624"/>
        <v/>
      </c>
      <c r="GF151" s="14" t="str">
        <f t="shared" si="625"/>
        <v/>
      </c>
      <c r="GG151" s="14" t="str">
        <f t="shared" si="626"/>
        <v/>
      </c>
      <c r="GH151" s="14" t="str">
        <f t="shared" si="627"/>
        <v/>
      </c>
      <c r="GI151" s="14" t="str">
        <f t="shared" si="628"/>
        <v/>
      </c>
      <c r="GJ151" s="14" t="str">
        <f t="shared" si="629"/>
        <v/>
      </c>
      <c r="GK151" s="14" t="str">
        <f t="shared" si="630"/>
        <v/>
      </c>
      <c r="GL151" s="656">
        <v>2028</v>
      </c>
    </row>
    <row r="152" spans="1:194" ht="15.6">
      <c r="A152" s="656">
        <v>2029</v>
      </c>
      <c r="B152" s="5"/>
      <c r="C152" s="5"/>
      <c r="D152" s="5"/>
      <c r="E152" s="5"/>
      <c r="F152" s="5"/>
      <c r="G152" s="82"/>
      <c r="H152" s="5"/>
      <c r="I152" s="5"/>
      <c r="J152" s="5"/>
      <c r="K152" s="5"/>
      <c r="L152" s="82"/>
      <c r="M152" s="5"/>
      <c r="N152" s="5"/>
      <c r="O152" s="5"/>
      <c r="P152" s="5"/>
      <c r="Q152" s="82"/>
      <c r="R152" s="5"/>
      <c r="S152" s="5"/>
      <c r="T152" s="5"/>
      <c r="U152" s="5"/>
      <c r="V152" s="82"/>
      <c r="W152" s="5"/>
      <c r="X152" s="5"/>
      <c r="Y152" s="5"/>
      <c r="Z152" s="5"/>
      <c r="AA152" s="82"/>
      <c r="AB152" s="5"/>
      <c r="AC152" s="5"/>
      <c r="AD152" s="5"/>
      <c r="AE152" s="5"/>
      <c r="AF152" s="1382"/>
      <c r="AG152" s="1079"/>
      <c r="AH152" s="674"/>
      <c r="AI152" s="102"/>
      <c r="AJ152" s="103"/>
      <c r="AK152" s="656">
        <v>2029</v>
      </c>
      <c r="AL152" s="23" t="str">
        <f t="shared" si="543"/>
        <v/>
      </c>
      <c r="AM152" s="23" t="str">
        <f t="shared" si="544"/>
        <v/>
      </c>
      <c r="AN152" s="23" t="str">
        <f t="shared" si="545"/>
        <v/>
      </c>
      <c r="AO152" s="23" t="str">
        <f t="shared" si="546"/>
        <v/>
      </c>
      <c r="AP152" s="23" t="str">
        <f t="shared" si="547"/>
        <v/>
      </c>
      <c r="AQ152" s="23" t="str">
        <f t="shared" si="548"/>
        <v/>
      </c>
      <c r="AR152" s="23" t="str">
        <f t="shared" si="549"/>
        <v/>
      </c>
      <c r="AS152" s="23" t="str">
        <f t="shared" si="550"/>
        <v/>
      </c>
      <c r="AT152" s="23" t="str">
        <f t="shared" si="551"/>
        <v/>
      </c>
      <c r="AU152" s="23" t="str">
        <f t="shared" si="552"/>
        <v/>
      </c>
      <c r="AV152" s="23" t="str">
        <f t="shared" si="553"/>
        <v/>
      </c>
      <c r="AW152" s="23" t="str">
        <f t="shared" si="554"/>
        <v/>
      </c>
      <c r="AX152" s="23" t="str">
        <f t="shared" si="555"/>
        <v/>
      </c>
      <c r="AY152" s="23" t="str">
        <f t="shared" si="556"/>
        <v/>
      </c>
      <c r="AZ152" s="23" t="str">
        <f t="shared" si="557"/>
        <v/>
      </c>
      <c r="BA152" s="23" t="str">
        <f t="shared" si="558"/>
        <v/>
      </c>
      <c r="BB152" s="23" t="str">
        <f t="shared" si="559"/>
        <v/>
      </c>
      <c r="BC152" s="23" t="str">
        <f t="shared" si="560"/>
        <v/>
      </c>
      <c r="BD152" s="23" t="str">
        <f t="shared" si="561"/>
        <v/>
      </c>
      <c r="BE152" s="23" t="str">
        <f t="shared" si="562"/>
        <v/>
      </c>
      <c r="BF152" s="23" t="str">
        <f t="shared" si="563"/>
        <v/>
      </c>
      <c r="BG152" s="23" t="str">
        <f t="shared" si="564"/>
        <v/>
      </c>
      <c r="BH152" s="23" t="str">
        <f t="shared" si="565"/>
        <v/>
      </c>
      <c r="BI152" s="23" t="str">
        <f t="shared" si="566"/>
        <v/>
      </c>
      <c r="BJ152" s="23" t="str">
        <f t="shared" si="567"/>
        <v/>
      </c>
      <c r="BK152" s="23" t="str">
        <f t="shared" si="568"/>
        <v/>
      </c>
      <c r="BL152" s="23" t="str">
        <f t="shared" si="569"/>
        <v/>
      </c>
      <c r="BM152" s="23" t="str">
        <f t="shared" si="570"/>
        <v/>
      </c>
      <c r="BN152" s="23" t="str">
        <f t="shared" si="571"/>
        <v/>
      </c>
      <c r="BO152" s="23" t="str">
        <f t="shared" si="572"/>
        <v/>
      </c>
      <c r="BP152" s="23">
        <f t="shared" si="573"/>
        <v>0</v>
      </c>
      <c r="BQ152" s="656">
        <v>2029</v>
      </c>
      <c r="BR152" s="14" t="str">
        <f t="shared" si="631"/>
        <v/>
      </c>
      <c r="BS152" s="14" t="str">
        <f t="shared" si="632"/>
        <v/>
      </c>
      <c r="BT152" s="14" t="str">
        <f t="shared" si="633"/>
        <v/>
      </c>
      <c r="BU152" s="14" t="str">
        <f t="shared" si="634"/>
        <v/>
      </c>
      <c r="BV152" s="14" t="str">
        <f t="shared" si="635"/>
        <v/>
      </c>
      <c r="BW152" s="14" t="str">
        <f t="shared" si="636"/>
        <v/>
      </c>
      <c r="BX152" s="14" t="str">
        <f t="shared" si="637"/>
        <v/>
      </c>
      <c r="BY152" s="14" t="str">
        <f t="shared" si="638"/>
        <v/>
      </c>
      <c r="BZ152" s="14" t="str">
        <f t="shared" si="639"/>
        <v/>
      </c>
      <c r="CA152" s="14" t="str">
        <f t="shared" si="640"/>
        <v/>
      </c>
      <c r="CB152" s="14" t="str">
        <f t="shared" si="641"/>
        <v/>
      </c>
      <c r="CC152" s="14" t="str">
        <f t="shared" si="642"/>
        <v/>
      </c>
      <c r="CD152" s="14" t="str">
        <f t="shared" si="643"/>
        <v/>
      </c>
      <c r="CE152" s="14" t="str">
        <f t="shared" si="644"/>
        <v/>
      </c>
      <c r="CF152" s="14" t="str">
        <f t="shared" si="645"/>
        <v/>
      </c>
      <c r="CG152" s="14" t="str">
        <f t="shared" si="646"/>
        <v/>
      </c>
      <c r="CH152" s="14" t="str">
        <f t="shared" si="647"/>
        <v/>
      </c>
      <c r="CI152" s="14" t="str">
        <f t="shared" si="648"/>
        <v/>
      </c>
      <c r="CJ152" s="14" t="str">
        <f t="shared" si="649"/>
        <v/>
      </c>
      <c r="CK152" s="14" t="str">
        <f t="shared" si="650"/>
        <v/>
      </c>
      <c r="CL152" s="14" t="str">
        <f t="shared" si="651"/>
        <v/>
      </c>
      <c r="CM152" s="14" t="str">
        <f t="shared" si="652"/>
        <v/>
      </c>
      <c r="CN152" s="14" t="str">
        <f t="shared" si="653"/>
        <v/>
      </c>
      <c r="CO152" s="14" t="str">
        <f t="shared" si="654"/>
        <v/>
      </c>
      <c r="CP152" s="14" t="str">
        <f t="shared" si="655"/>
        <v/>
      </c>
      <c r="CQ152" s="14" t="str">
        <f t="shared" si="656"/>
        <v/>
      </c>
      <c r="CR152" s="14" t="str">
        <f t="shared" si="657"/>
        <v/>
      </c>
      <c r="CS152" s="14" t="str">
        <f t="shared" si="658"/>
        <v/>
      </c>
      <c r="CT152" s="14" t="str">
        <f t="shared" si="659"/>
        <v/>
      </c>
      <c r="CU152" s="14" t="str">
        <f t="shared" si="660"/>
        <v/>
      </c>
      <c r="CV152" s="656">
        <v>2029</v>
      </c>
      <c r="CW152" s="14" t="str">
        <f t="shared" si="513"/>
        <v/>
      </c>
      <c r="CX152" s="14" t="str">
        <f t="shared" si="514"/>
        <v/>
      </c>
      <c r="CY152" s="14" t="str">
        <f t="shared" si="515"/>
        <v/>
      </c>
      <c r="CZ152" s="14" t="str">
        <f t="shared" si="516"/>
        <v/>
      </c>
      <c r="DA152" s="14" t="str">
        <f t="shared" si="517"/>
        <v/>
      </c>
      <c r="DB152" s="14" t="str">
        <f t="shared" si="518"/>
        <v/>
      </c>
      <c r="DC152" s="14" t="str">
        <f t="shared" si="519"/>
        <v/>
      </c>
      <c r="DD152" s="14" t="str">
        <f t="shared" si="520"/>
        <v/>
      </c>
      <c r="DE152" s="14" t="str">
        <f t="shared" si="521"/>
        <v/>
      </c>
      <c r="DF152" s="14" t="str">
        <f t="shared" si="522"/>
        <v/>
      </c>
      <c r="DG152" s="14" t="str">
        <f t="shared" si="523"/>
        <v/>
      </c>
      <c r="DH152" s="14" t="str">
        <f t="shared" si="524"/>
        <v/>
      </c>
      <c r="DI152" s="14" t="str">
        <f t="shared" si="525"/>
        <v/>
      </c>
      <c r="DJ152" s="14" t="str">
        <f t="shared" si="526"/>
        <v/>
      </c>
      <c r="DK152" s="14" t="str">
        <f t="shared" si="527"/>
        <v/>
      </c>
      <c r="DL152" s="14" t="str">
        <f t="shared" si="528"/>
        <v/>
      </c>
      <c r="DM152" s="14" t="str">
        <f t="shared" si="529"/>
        <v/>
      </c>
      <c r="DN152" s="14" t="str">
        <f t="shared" si="530"/>
        <v/>
      </c>
      <c r="DO152" s="14" t="str">
        <f t="shared" si="531"/>
        <v/>
      </c>
      <c r="DP152" s="14" t="str">
        <f t="shared" si="532"/>
        <v/>
      </c>
      <c r="DQ152" s="14" t="str">
        <f t="shared" si="533"/>
        <v/>
      </c>
      <c r="DR152" s="14" t="str">
        <f t="shared" si="534"/>
        <v/>
      </c>
      <c r="DS152" s="14" t="str">
        <f t="shared" si="535"/>
        <v/>
      </c>
      <c r="DT152" s="14" t="str">
        <f t="shared" si="536"/>
        <v/>
      </c>
      <c r="DU152" s="14" t="str">
        <f t="shared" si="537"/>
        <v/>
      </c>
      <c r="DV152" s="14" t="str">
        <f t="shared" si="538"/>
        <v/>
      </c>
      <c r="DW152" s="14" t="str">
        <f t="shared" si="539"/>
        <v/>
      </c>
      <c r="DX152" s="14" t="str">
        <f t="shared" si="540"/>
        <v/>
      </c>
      <c r="DY152" s="14" t="str">
        <f t="shared" si="541"/>
        <v/>
      </c>
      <c r="DZ152" s="14" t="str">
        <f t="shared" si="542"/>
        <v/>
      </c>
      <c r="EA152" s="656">
        <v>2029</v>
      </c>
      <c r="EB152" s="23" t="str">
        <f t="shared" si="577"/>
        <v/>
      </c>
      <c r="EC152" s="23" t="str">
        <f t="shared" si="578"/>
        <v/>
      </c>
      <c r="ED152" s="23" t="str">
        <f t="shared" si="579"/>
        <v/>
      </c>
      <c r="EE152" s="23" t="str">
        <f t="shared" si="580"/>
        <v/>
      </c>
      <c r="EF152" s="23" t="str">
        <f t="shared" si="581"/>
        <v/>
      </c>
      <c r="EG152" s="23" t="str">
        <f t="shared" si="582"/>
        <v/>
      </c>
      <c r="EH152" s="23" t="str">
        <f t="shared" si="583"/>
        <v/>
      </c>
      <c r="EI152" s="23" t="str">
        <f t="shared" si="584"/>
        <v/>
      </c>
      <c r="EJ152" s="23" t="str">
        <f t="shared" si="585"/>
        <v/>
      </c>
      <c r="EK152" s="23" t="str">
        <f t="shared" si="586"/>
        <v/>
      </c>
      <c r="EL152" s="23" t="str">
        <f t="shared" si="587"/>
        <v/>
      </c>
      <c r="EM152" s="23" t="str">
        <f t="shared" si="588"/>
        <v/>
      </c>
      <c r="EN152" s="23" t="str">
        <f t="shared" si="589"/>
        <v/>
      </c>
      <c r="EO152" s="23" t="str">
        <f t="shared" si="590"/>
        <v/>
      </c>
      <c r="EP152" s="23" t="str">
        <f t="shared" si="591"/>
        <v/>
      </c>
      <c r="EQ152" s="23" t="str">
        <f t="shared" si="592"/>
        <v/>
      </c>
      <c r="ER152" s="23" t="str">
        <f t="shared" si="593"/>
        <v/>
      </c>
      <c r="ES152" s="23" t="str">
        <f t="shared" si="594"/>
        <v/>
      </c>
      <c r="ET152" s="23" t="str">
        <f t="shared" si="595"/>
        <v/>
      </c>
      <c r="EU152" s="23" t="str">
        <f t="shared" si="596"/>
        <v/>
      </c>
      <c r="EV152" s="23" t="str">
        <f t="shared" si="597"/>
        <v/>
      </c>
      <c r="EW152" s="23" t="str">
        <f t="shared" si="598"/>
        <v/>
      </c>
      <c r="EX152" s="23" t="str">
        <f t="shared" si="599"/>
        <v/>
      </c>
      <c r="EY152" s="23" t="str">
        <f t="shared" si="600"/>
        <v/>
      </c>
      <c r="EZ152" s="23" t="str">
        <f t="shared" si="601"/>
        <v/>
      </c>
      <c r="FA152" s="23" t="str">
        <f t="shared" si="602"/>
        <v/>
      </c>
      <c r="FB152" s="23" t="str">
        <f t="shared" si="603"/>
        <v/>
      </c>
      <c r="FC152" s="23" t="str">
        <f t="shared" si="604"/>
        <v/>
      </c>
      <c r="FD152" s="23" t="str">
        <f t="shared" si="605"/>
        <v/>
      </c>
      <c r="FE152" s="23" t="str">
        <f t="shared" si="606"/>
        <v/>
      </c>
      <c r="FF152" s="23">
        <f t="shared" si="607"/>
        <v>0</v>
      </c>
      <c r="FG152" s="656">
        <v>2029</v>
      </c>
      <c r="FH152" s="14" t="str">
        <f t="shared" si="608"/>
        <v/>
      </c>
      <c r="FI152" s="14" t="str">
        <f t="shared" si="609"/>
        <v/>
      </c>
      <c r="FJ152" s="14" t="str">
        <f t="shared" si="610"/>
        <v/>
      </c>
      <c r="FK152" s="14" t="str">
        <f t="shared" si="611"/>
        <v/>
      </c>
      <c r="FL152" s="14" t="str">
        <f t="shared" si="612"/>
        <v/>
      </c>
      <c r="FM152" s="14"/>
      <c r="FN152" s="14" t="str">
        <f t="shared" si="613"/>
        <v/>
      </c>
      <c r="FO152" s="14" t="str">
        <f t="shared" si="614"/>
        <v/>
      </c>
      <c r="FP152" s="14" t="str">
        <f t="shared" si="615"/>
        <v/>
      </c>
      <c r="FQ152" s="14" t="str">
        <f t="shared" si="616"/>
        <v/>
      </c>
      <c r="FR152" s="14" t="str">
        <f t="shared" si="617"/>
        <v/>
      </c>
      <c r="FS152" s="14" t="str">
        <f t="shared" si="618"/>
        <v/>
      </c>
      <c r="FT152" s="14" t="str">
        <f t="shared" si="619"/>
        <v/>
      </c>
      <c r="FU152" s="14" t="str">
        <f t="shared" si="620"/>
        <v/>
      </c>
      <c r="FV152" s="14"/>
      <c r="FW152" s="14"/>
      <c r="FX152" s="14"/>
      <c r="FY152" s="14"/>
      <c r="FZ152" s="14"/>
      <c r="GA152" s="14"/>
      <c r="GB152" s="14" t="str">
        <f t="shared" si="621"/>
        <v/>
      </c>
      <c r="GC152" s="14" t="str">
        <f t="shared" si="622"/>
        <v/>
      </c>
      <c r="GD152" s="14" t="str">
        <f t="shared" si="623"/>
        <v/>
      </c>
      <c r="GE152" s="14" t="str">
        <f t="shared" si="624"/>
        <v/>
      </c>
      <c r="GF152" s="14" t="str">
        <f t="shared" si="625"/>
        <v/>
      </c>
      <c r="GG152" s="14" t="str">
        <f t="shared" si="626"/>
        <v/>
      </c>
      <c r="GH152" s="14" t="str">
        <f t="shared" si="627"/>
        <v/>
      </c>
      <c r="GI152" s="14" t="str">
        <f t="shared" si="628"/>
        <v/>
      </c>
      <c r="GJ152" s="14" t="str">
        <f t="shared" si="629"/>
        <v/>
      </c>
      <c r="GK152" s="14" t="str">
        <f t="shared" si="630"/>
        <v/>
      </c>
      <c r="GL152" s="656">
        <v>2029</v>
      </c>
    </row>
    <row r="153" spans="1:194" ht="16.2" thickBot="1">
      <c r="A153" s="1050">
        <v>2030</v>
      </c>
      <c r="B153" s="99"/>
      <c r="C153" s="99"/>
      <c r="D153" s="99"/>
      <c r="E153" s="99"/>
      <c r="F153" s="99"/>
      <c r="G153" s="100"/>
      <c r="H153" s="99"/>
      <c r="I153" s="99"/>
      <c r="J153" s="99"/>
      <c r="K153" s="99"/>
      <c r="L153" s="100"/>
      <c r="M153" s="99"/>
      <c r="N153" s="99"/>
      <c r="O153" s="99"/>
      <c r="P153" s="99"/>
      <c r="Q153" s="100"/>
      <c r="R153" s="99"/>
      <c r="S153" s="99"/>
      <c r="T153" s="99"/>
      <c r="U153" s="99"/>
      <c r="V153" s="100"/>
      <c r="W153" s="99"/>
      <c r="X153" s="99"/>
      <c r="Y153" s="99"/>
      <c r="Z153" s="99"/>
      <c r="AA153" s="100"/>
      <c r="AB153" s="99"/>
      <c r="AC153" s="99"/>
      <c r="AD153" s="99"/>
      <c r="AE153" s="99"/>
      <c r="AF153" s="1383"/>
      <c r="AG153" s="1080"/>
      <c r="AH153" s="1081"/>
      <c r="AI153" s="1082"/>
      <c r="AJ153" s="1083"/>
      <c r="AK153" s="1050">
        <v>2030</v>
      </c>
      <c r="AL153" s="23" t="str">
        <f t="shared" si="543"/>
        <v/>
      </c>
      <c r="AM153" s="23" t="str">
        <f t="shared" si="544"/>
        <v/>
      </c>
      <c r="AN153" s="23" t="str">
        <f t="shared" si="545"/>
        <v/>
      </c>
      <c r="AO153" s="23" t="str">
        <f t="shared" si="546"/>
        <v/>
      </c>
      <c r="AP153" s="23" t="str">
        <f t="shared" si="547"/>
        <v/>
      </c>
      <c r="AQ153" s="23" t="str">
        <f t="shared" si="548"/>
        <v/>
      </c>
      <c r="AR153" s="23" t="str">
        <f t="shared" si="549"/>
        <v/>
      </c>
      <c r="AS153" s="23" t="str">
        <f t="shared" si="550"/>
        <v/>
      </c>
      <c r="AT153" s="23" t="str">
        <f t="shared" si="551"/>
        <v/>
      </c>
      <c r="AU153" s="23" t="str">
        <f t="shared" si="552"/>
        <v/>
      </c>
      <c r="AV153" s="23" t="str">
        <f t="shared" si="553"/>
        <v/>
      </c>
      <c r="AW153" s="23" t="str">
        <f t="shared" si="554"/>
        <v/>
      </c>
      <c r="AX153" s="23" t="str">
        <f t="shared" si="555"/>
        <v/>
      </c>
      <c r="AY153" s="23" t="str">
        <f t="shared" si="556"/>
        <v/>
      </c>
      <c r="AZ153" s="23" t="str">
        <f t="shared" si="557"/>
        <v/>
      </c>
      <c r="BA153" s="23" t="str">
        <f t="shared" si="558"/>
        <v/>
      </c>
      <c r="BB153" s="23" t="str">
        <f t="shared" si="559"/>
        <v/>
      </c>
      <c r="BC153" s="23" t="str">
        <f t="shared" si="560"/>
        <v/>
      </c>
      <c r="BD153" s="23" t="str">
        <f t="shared" si="561"/>
        <v/>
      </c>
      <c r="BE153" s="23" t="str">
        <f t="shared" si="562"/>
        <v/>
      </c>
      <c r="BF153" s="23" t="str">
        <f t="shared" si="563"/>
        <v/>
      </c>
      <c r="BG153" s="23" t="str">
        <f t="shared" si="564"/>
        <v/>
      </c>
      <c r="BH153" s="23" t="str">
        <f t="shared" si="565"/>
        <v/>
      </c>
      <c r="BI153" s="23" t="str">
        <f t="shared" si="566"/>
        <v/>
      </c>
      <c r="BJ153" s="23" t="str">
        <f t="shared" si="567"/>
        <v/>
      </c>
      <c r="BK153" s="23" t="str">
        <f t="shared" si="568"/>
        <v/>
      </c>
      <c r="BL153" s="23" t="str">
        <f t="shared" si="569"/>
        <v/>
      </c>
      <c r="BM153" s="23" t="str">
        <f t="shared" si="570"/>
        <v/>
      </c>
      <c r="BN153" s="23" t="str">
        <f t="shared" si="571"/>
        <v/>
      </c>
      <c r="BO153" s="23" t="str">
        <f t="shared" si="572"/>
        <v/>
      </c>
      <c r="BP153" s="23">
        <f t="shared" si="573"/>
        <v>0</v>
      </c>
      <c r="BQ153" s="1050">
        <v>2030</v>
      </c>
      <c r="BR153" s="14" t="str">
        <f t="shared" si="631"/>
        <v/>
      </c>
      <c r="BS153" s="14" t="str">
        <f t="shared" si="632"/>
        <v/>
      </c>
      <c r="BT153" s="14" t="str">
        <f t="shared" si="633"/>
        <v/>
      </c>
      <c r="BU153" s="14" t="str">
        <f t="shared" si="634"/>
        <v/>
      </c>
      <c r="BV153" s="14" t="str">
        <f t="shared" si="635"/>
        <v/>
      </c>
      <c r="BW153" s="14" t="str">
        <f t="shared" si="636"/>
        <v/>
      </c>
      <c r="BX153" s="14" t="str">
        <f t="shared" si="637"/>
        <v/>
      </c>
      <c r="BY153" s="14" t="str">
        <f t="shared" si="638"/>
        <v/>
      </c>
      <c r="BZ153" s="14" t="str">
        <f t="shared" si="639"/>
        <v/>
      </c>
      <c r="CA153" s="14" t="str">
        <f t="shared" si="640"/>
        <v/>
      </c>
      <c r="CB153" s="14" t="str">
        <f t="shared" si="641"/>
        <v/>
      </c>
      <c r="CC153" s="14" t="str">
        <f t="shared" si="642"/>
        <v/>
      </c>
      <c r="CD153" s="14" t="str">
        <f t="shared" si="643"/>
        <v/>
      </c>
      <c r="CE153" s="14" t="str">
        <f t="shared" si="644"/>
        <v/>
      </c>
      <c r="CF153" s="14" t="str">
        <f t="shared" si="645"/>
        <v/>
      </c>
      <c r="CG153" s="14" t="str">
        <f t="shared" si="646"/>
        <v/>
      </c>
      <c r="CH153" s="14" t="str">
        <f t="shared" si="647"/>
        <v/>
      </c>
      <c r="CI153" s="14" t="str">
        <f t="shared" si="648"/>
        <v/>
      </c>
      <c r="CJ153" s="14" t="str">
        <f t="shared" si="649"/>
        <v/>
      </c>
      <c r="CK153" s="14" t="str">
        <f t="shared" si="650"/>
        <v/>
      </c>
      <c r="CL153" s="14" t="str">
        <f t="shared" si="651"/>
        <v/>
      </c>
      <c r="CM153" s="14" t="str">
        <f t="shared" si="652"/>
        <v/>
      </c>
      <c r="CN153" s="14" t="str">
        <f t="shared" si="653"/>
        <v/>
      </c>
      <c r="CO153" s="14" t="str">
        <f t="shared" si="654"/>
        <v/>
      </c>
      <c r="CP153" s="14" t="str">
        <f t="shared" si="655"/>
        <v/>
      </c>
      <c r="CQ153" s="14" t="str">
        <f t="shared" si="656"/>
        <v/>
      </c>
      <c r="CR153" s="14" t="str">
        <f t="shared" si="657"/>
        <v/>
      </c>
      <c r="CS153" s="14" t="str">
        <f t="shared" si="658"/>
        <v/>
      </c>
      <c r="CT153" s="14" t="str">
        <f t="shared" si="659"/>
        <v/>
      </c>
      <c r="CU153" s="14" t="str">
        <f t="shared" si="660"/>
        <v/>
      </c>
      <c r="CV153" s="1050">
        <v>2030</v>
      </c>
      <c r="CW153" s="14" t="str">
        <f t="shared" si="513"/>
        <v/>
      </c>
      <c r="CX153" s="14" t="str">
        <f t="shared" si="514"/>
        <v/>
      </c>
      <c r="CY153" s="14" t="str">
        <f t="shared" si="515"/>
        <v/>
      </c>
      <c r="CZ153" s="14" t="str">
        <f t="shared" si="516"/>
        <v/>
      </c>
      <c r="DA153" s="14" t="str">
        <f t="shared" si="517"/>
        <v/>
      </c>
      <c r="DB153" s="14" t="str">
        <f t="shared" si="518"/>
        <v/>
      </c>
      <c r="DC153" s="14" t="str">
        <f t="shared" si="519"/>
        <v/>
      </c>
      <c r="DD153" s="14" t="str">
        <f t="shared" si="520"/>
        <v/>
      </c>
      <c r="DE153" s="14" t="str">
        <f t="shared" si="521"/>
        <v/>
      </c>
      <c r="DF153" s="14" t="str">
        <f t="shared" si="522"/>
        <v/>
      </c>
      <c r="DG153" s="14" t="str">
        <f t="shared" si="523"/>
        <v/>
      </c>
      <c r="DH153" s="14" t="str">
        <f t="shared" si="524"/>
        <v/>
      </c>
      <c r="DI153" s="14" t="str">
        <f t="shared" si="525"/>
        <v/>
      </c>
      <c r="DJ153" s="14" t="str">
        <f t="shared" si="526"/>
        <v/>
      </c>
      <c r="DK153" s="14" t="str">
        <f t="shared" si="527"/>
        <v/>
      </c>
      <c r="DL153" s="14" t="str">
        <f t="shared" si="528"/>
        <v/>
      </c>
      <c r="DM153" s="14" t="str">
        <f t="shared" si="529"/>
        <v/>
      </c>
      <c r="DN153" s="14" t="str">
        <f t="shared" si="530"/>
        <v/>
      </c>
      <c r="DO153" s="14" t="str">
        <f t="shared" si="531"/>
        <v/>
      </c>
      <c r="DP153" s="14" t="str">
        <f t="shared" si="532"/>
        <v/>
      </c>
      <c r="DQ153" s="14" t="str">
        <f t="shared" si="533"/>
        <v/>
      </c>
      <c r="DR153" s="14" t="str">
        <f t="shared" si="534"/>
        <v/>
      </c>
      <c r="DS153" s="14" t="str">
        <f t="shared" si="535"/>
        <v/>
      </c>
      <c r="DT153" s="14" t="str">
        <f t="shared" si="536"/>
        <v/>
      </c>
      <c r="DU153" s="14" t="str">
        <f t="shared" si="537"/>
        <v/>
      </c>
      <c r="DV153" s="14" t="str">
        <f t="shared" si="538"/>
        <v/>
      </c>
      <c r="DW153" s="14" t="str">
        <f t="shared" si="539"/>
        <v/>
      </c>
      <c r="DX153" s="14" t="str">
        <f t="shared" si="540"/>
        <v/>
      </c>
      <c r="DY153" s="14" t="str">
        <f t="shared" si="541"/>
        <v/>
      </c>
      <c r="DZ153" s="14" t="str">
        <f t="shared" si="542"/>
        <v/>
      </c>
      <c r="EA153" s="1050">
        <v>2030</v>
      </c>
      <c r="EB153" s="23" t="str">
        <f t="shared" si="577"/>
        <v/>
      </c>
      <c r="EC153" s="23" t="str">
        <f t="shared" si="578"/>
        <v/>
      </c>
      <c r="ED153" s="23" t="str">
        <f t="shared" si="579"/>
        <v/>
      </c>
      <c r="EE153" s="23" t="str">
        <f t="shared" si="580"/>
        <v/>
      </c>
      <c r="EF153" s="23" t="str">
        <f t="shared" si="581"/>
        <v/>
      </c>
      <c r="EG153" s="23" t="str">
        <f t="shared" si="582"/>
        <v/>
      </c>
      <c r="EH153" s="23" t="str">
        <f t="shared" si="583"/>
        <v/>
      </c>
      <c r="EI153" s="23" t="str">
        <f t="shared" si="584"/>
        <v/>
      </c>
      <c r="EJ153" s="23" t="str">
        <f t="shared" si="585"/>
        <v/>
      </c>
      <c r="EK153" s="23" t="str">
        <f t="shared" si="586"/>
        <v/>
      </c>
      <c r="EL153" s="23" t="str">
        <f t="shared" si="587"/>
        <v/>
      </c>
      <c r="EM153" s="23" t="str">
        <f t="shared" si="588"/>
        <v/>
      </c>
      <c r="EN153" s="23" t="str">
        <f t="shared" si="589"/>
        <v/>
      </c>
      <c r="EO153" s="23" t="str">
        <f t="shared" si="590"/>
        <v/>
      </c>
      <c r="EP153" s="23" t="str">
        <f t="shared" si="591"/>
        <v/>
      </c>
      <c r="EQ153" s="23" t="str">
        <f t="shared" si="592"/>
        <v/>
      </c>
      <c r="ER153" s="23" t="str">
        <f t="shared" si="593"/>
        <v/>
      </c>
      <c r="ES153" s="23" t="str">
        <f t="shared" si="594"/>
        <v/>
      </c>
      <c r="ET153" s="23" t="str">
        <f t="shared" si="595"/>
        <v/>
      </c>
      <c r="EU153" s="23" t="str">
        <f t="shared" si="596"/>
        <v/>
      </c>
      <c r="EV153" s="23" t="str">
        <f t="shared" si="597"/>
        <v/>
      </c>
      <c r="EW153" s="23" t="str">
        <f t="shared" si="598"/>
        <v/>
      </c>
      <c r="EX153" s="23" t="str">
        <f t="shared" si="599"/>
        <v/>
      </c>
      <c r="EY153" s="23" t="str">
        <f t="shared" si="600"/>
        <v/>
      </c>
      <c r="EZ153" s="23" t="str">
        <f t="shared" si="601"/>
        <v/>
      </c>
      <c r="FA153" s="23" t="str">
        <f t="shared" si="602"/>
        <v/>
      </c>
      <c r="FB153" s="23" t="str">
        <f t="shared" si="603"/>
        <v/>
      </c>
      <c r="FC153" s="23" t="str">
        <f t="shared" si="604"/>
        <v/>
      </c>
      <c r="FD153" s="23" t="str">
        <f t="shared" si="605"/>
        <v/>
      </c>
      <c r="FE153" s="23" t="str">
        <f t="shared" si="606"/>
        <v/>
      </c>
      <c r="FF153" s="23">
        <f t="shared" si="607"/>
        <v>0</v>
      </c>
      <c r="FG153" s="1050">
        <v>2030</v>
      </c>
      <c r="FH153" s="1048" t="str">
        <f t="shared" si="608"/>
        <v/>
      </c>
      <c r="FI153" s="1048" t="str">
        <f t="shared" si="609"/>
        <v/>
      </c>
      <c r="FJ153" s="1048" t="str">
        <f t="shared" si="610"/>
        <v/>
      </c>
      <c r="FK153" s="1048" t="str">
        <f t="shared" si="611"/>
        <v/>
      </c>
      <c r="FL153" s="1048" t="str">
        <f t="shared" si="612"/>
        <v/>
      </c>
      <c r="FM153" s="1048"/>
      <c r="FN153" s="1048" t="str">
        <f t="shared" si="613"/>
        <v/>
      </c>
      <c r="FO153" s="1048" t="str">
        <f t="shared" si="614"/>
        <v/>
      </c>
      <c r="FP153" s="1048" t="str">
        <f t="shared" si="615"/>
        <v/>
      </c>
      <c r="FQ153" s="1048" t="str">
        <f t="shared" si="616"/>
        <v/>
      </c>
      <c r="FR153" s="1048" t="str">
        <f t="shared" si="617"/>
        <v/>
      </c>
      <c r="FS153" s="1048" t="str">
        <f t="shared" si="618"/>
        <v/>
      </c>
      <c r="FT153" s="1048" t="str">
        <f t="shared" si="619"/>
        <v/>
      </c>
      <c r="FU153" s="1048" t="str">
        <f t="shared" si="620"/>
        <v/>
      </c>
      <c r="FV153" s="1048"/>
      <c r="FW153" s="1048"/>
      <c r="FX153" s="1048"/>
      <c r="FY153" s="1048"/>
      <c r="FZ153" s="1048"/>
      <c r="GA153" s="1048"/>
      <c r="GB153" s="1048" t="str">
        <f t="shared" si="621"/>
        <v/>
      </c>
      <c r="GC153" s="1048" t="str">
        <f t="shared" si="622"/>
        <v/>
      </c>
      <c r="GD153" s="1048" t="str">
        <f t="shared" si="623"/>
        <v/>
      </c>
      <c r="GE153" s="1048" t="str">
        <f t="shared" si="624"/>
        <v/>
      </c>
      <c r="GF153" s="1048" t="str">
        <f t="shared" si="625"/>
        <v/>
      </c>
      <c r="GG153" s="1048" t="str">
        <f t="shared" si="626"/>
        <v/>
      </c>
      <c r="GH153" s="1048" t="str">
        <f t="shared" si="627"/>
        <v/>
      </c>
      <c r="GI153" s="1048" t="str">
        <f t="shared" si="628"/>
        <v/>
      </c>
      <c r="GJ153" s="1048" t="str">
        <f t="shared" si="629"/>
        <v/>
      </c>
      <c r="GK153" s="1048" t="str">
        <f t="shared" si="630"/>
        <v/>
      </c>
      <c r="GL153" s="1050">
        <v>2030</v>
      </c>
    </row>
    <row r="154" spans="1:194">
      <c r="A154" s="656" t="s">
        <v>2</v>
      </c>
      <c r="B154" s="1076">
        <f t="shared" ref="B154:AE154" si="671">SUM(B20:B153)</f>
        <v>6879.5</v>
      </c>
      <c r="C154" s="1076">
        <f t="shared" si="671"/>
        <v>6828.5</v>
      </c>
      <c r="D154" s="1076">
        <f t="shared" si="671"/>
        <v>6636.5</v>
      </c>
      <c r="E154" s="1076">
        <f t="shared" si="671"/>
        <v>6498</v>
      </c>
      <c r="F154" s="1076">
        <f t="shared" si="671"/>
        <v>6419.5</v>
      </c>
      <c r="G154" s="38">
        <f t="shared" si="671"/>
        <v>6343</v>
      </c>
      <c r="H154" s="1076">
        <f t="shared" si="671"/>
        <v>6193.5</v>
      </c>
      <c r="I154" s="1076">
        <f t="shared" si="671"/>
        <v>6246.5</v>
      </c>
      <c r="J154" s="1076">
        <f t="shared" si="671"/>
        <v>6233</v>
      </c>
      <c r="K154" s="1076">
        <f t="shared" si="671"/>
        <v>6208</v>
      </c>
      <c r="L154" s="38">
        <f t="shared" si="671"/>
        <v>6084.5</v>
      </c>
      <c r="M154" s="1076">
        <f t="shared" si="671"/>
        <v>6064.5</v>
      </c>
      <c r="N154" s="1076">
        <f t="shared" si="671"/>
        <v>6018.5</v>
      </c>
      <c r="O154" s="1076">
        <f t="shared" si="671"/>
        <v>6000.5</v>
      </c>
      <c r="P154" s="1076">
        <f t="shared" si="671"/>
        <v>6077.5</v>
      </c>
      <c r="Q154" s="38">
        <f t="shared" si="671"/>
        <v>6115.5</v>
      </c>
      <c r="R154" s="1076">
        <f t="shared" si="671"/>
        <v>5970</v>
      </c>
      <c r="S154" s="1076">
        <f t="shared" si="671"/>
        <v>5976</v>
      </c>
      <c r="T154" s="1076">
        <f t="shared" si="671"/>
        <v>5991.5</v>
      </c>
      <c r="U154" s="1076">
        <f t="shared" si="671"/>
        <v>6029.5</v>
      </c>
      <c r="V154" s="38">
        <f t="shared" si="671"/>
        <v>5906.5</v>
      </c>
      <c r="W154" s="1076">
        <f t="shared" si="671"/>
        <v>5782</v>
      </c>
      <c r="X154" s="1076">
        <f t="shared" si="671"/>
        <v>5616.5</v>
      </c>
      <c r="Y154" s="1076">
        <f t="shared" si="671"/>
        <v>5655.5</v>
      </c>
      <c r="Z154" s="1076">
        <f t="shared" si="671"/>
        <v>5495.5</v>
      </c>
      <c r="AA154" s="38">
        <f t="shared" si="671"/>
        <v>5610.5</v>
      </c>
      <c r="AB154" s="1076">
        <f t="shared" si="671"/>
        <v>5687.5</v>
      </c>
      <c r="AC154" s="1076">
        <f t="shared" si="671"/>
        <v>5645.5</v>
      </c>
      <c r="AD154" s="1076">
        <f t="shared" si="671"/>
        <v>5466.5</v>
      </c>
      <c r="AE154" s="1076">
        <f t="shared" si="671"/>
        <v>5410.5</v>
      </c>
      <c r="AF154" s="1384"/>
      <c r="AG154" s="31">
        <f>SUM(AG3:AG153)</f>
        <v>206272</v>
      </c>
      <c r="AH154" s="31">
        <f t="shared" ref="AH154:AJ154" si="672">SUM(AH3:AH153)</f>
        <v>6875.7333333333299</v>
      </c>
      <c r="AI154" s="31">
        <f t="shared" si="672"/>
        <v>9240</v>
      </c>
      <c r="AJ154" s="31">
        <f t="shared" si="672"/>
        <v>4693.5</v>
      </c>
      <c r="AK154" s="302" t="s">
        <v>48</v>
      </c>
      <c r="AL154" s="1076">
        <f t="shared" ref="AL154:BP154" si="673">COUNT(AL20:AL153)</f>
        <v>4</v>
      </c>
      <c r="AM154" s="1076">
        <f t="shared" si="673"/>
        <v>3</v>
      </c>
      <c r="AN154" s="1076">
        <f t="shared" si="673"/>
        <v>5</v>
      </c>
      <c r="AO154" s="1076">
        <f t="shared" si="673"/>
        <v>4</v>
      </c>
      <c r="AP154" s="1076">
        <f t="shared" si="673"/>
        <v>4</v>
      </c>
      <c r="AQ154" s="1076">
        <f t="shared" si="673"/>
        <v>2</v>
      </c>
      <c r="AR154" s="1076">
        <f t="shared" si="673"/>
        <v>0</v>
      </c>
      <c r="AS154" s="1076">
        <f t="shared" si="673"/>
        <v>1</v>
      </c>
      <c r="AT154" s="1076">
        <f t="shared" si="673"/>
        <v>1</v>
      </c>
      <c r="AU154" s="1076">
        <f t="shared" si="673"/>
        <v>1</v>
      </c>
      <c r="AV154" s="1076">
        <f t="shared" si="673"/>
        <v>0</v>
      </c>
      <c r="AW154" s="1076">
        <f t="shared" si="673"/>
        <v>1</v>
      </c>
      <c r="AX154" s="1076">
        <f t="shared" si="673"/>
        <v>0</v>
      </c>
      <c r="AY154" s="1076">
        <f t="shared" si="673"/>
        <v>1</v>
      </c>
      <c r="AZ154" s="1076">
        <f t="shared" si="673"/>
        <v>1</v>
      </c>
      <c r="BA154" s="1076">
        <f t="shared" si="673"/>
        <v>0</v>
      </c>
      <c r="BB154" s="1076">
        <f t="shared" si="673"/>
        <v>0</v>
      </c>
      <c r="BC154" s="1076">
        <f t="shared" si="673"/>
        <v>1</v>
      </c>
      <c r="BD154" s="1076">
        <f t="shared" si="673"/>
        <v>1</v>
      </c>
      <c r="BE154" s="1076">
        <f t="shared" si="673"/>
        <v>0</v>
      </c>
      <c r="BF154" s="1076">
        <f t="shared" si="673"/>
        <v>0</v>
      </c>
      <c r="BG154" s="1076">
        <f t="shared" si="673"/>
        <v>0</v>
      </c>
      <c r="BH154" s="1076">
        <f t="shared" si="673"/>
        <v>0</v>
      </c>
      <c r="BI154" s="1076">
        <f t="shared" si="673"/>
        <v>0</v>
      </c>
      <c r="BJ154" s="1076">
        <f t="shared" si="673"/>
        <v>1</v>
      </c>
      <c r="BK154" s="1076">
        <f t="shared" si="673"/>
        <v>0</v>
      </c>
      <c r="BL154" s="1076">
        <f t="shared" si="673"/>
        <v>0</v>
      </c>
      <c r="BM154" s="1076">
        <f t="shared" si="673"/>
        <v>0</v>
      </c>
      <c r="BN154" s="1076">
        <f t="shared" si="673"/>
        <v>0</v>
      </c>
      <c r="BO154" s="1076">
        <f t="shared" si="673"/>
        <v>0</v>
      </c>
      <c r="BP154" s="1084">
        <f t="shared" si="673"/>
        <v>134</v>
      </c>
      <c r="BQ154" s="1072" t="s">
        <v>6</v>
      </c>
      <c r="BR154" s="1085">
        <f t="shared" ref="BR154:CU154" si="674">COUNT(BR20:BR153)</f>
        <v>4</v>
      </c>
      <c r="BS154" s="1085">
        <f t="shared" si="674"/>
        <v>3</v>
      </c>
      <c r="BT154" s="1085">
        <f t="shared" si="674"/>
        <v>5</v>
      </c>
      <c r="BU154" s="1085">
        <f t="shared" si="674"/>
        <v>4</v>
      </c>
      <c r="BV154" s="1085">
        <f t="shared" si="674"/>
        <v>4</v>
      </c>
      <c r="BW154" s="1085">
        <f t="shared" si="674"/>
        <v>2</v>
      </c>
      <c r="BX154" s="1085">
        <f t="shared" si="674"/>
        <v>0</v>
      </c>
      <c r="BY154" s="1085">
        <f t="shared" si="674"/>
        <v>1</v>
      </c>
      <c r="BZ154" s="1085">
        <f t="shared" si="674"/>
        <v>1</v>
      </c>
      <c r="CA154" s="1085">
        <f t="shared" si="674"/>
        <v>1</v>
      </c>
      <c r="CB154" s="1085">
        <f t="shared" si="674"/>
        <v>0</v>
      </c>
      <c r="CC154" s="1085">
        <f t="shared" si="674"/>
        <v>1</v>
      </c>
      <c r="CD154" s="1085">
        <f t="shared" si="674"/>
        <v>0</v>
      </c>
      <c r="CE154" s="1085">
        <f t="shared" si="674"/>
        <v>1</v>
      </c>
      <c r="CF154" s="1085">
        <f t="shared" si="674"/>
        <v>1</v>
      </c>
      <c r="CG154" s="1085">
        <f t="shared" si="674"/>
        <v>0</v>
      </c>
      <c r="CH154" s="1085">
        <f t="shared" si="674"/>
        <v>0</v>
      </c>
      <c r="CI154" s="1085">
        <f t="shared" si="674"/>
        <v>1</v>
      </c>
      <c r="CJ154" s="1085">
        <f t="shared" si="674"/>
        <v>1</v>
      </c>
      <c r="CK154" s="1085">
        <f t="shared" si="674"/>
        <v>0</v>
      </c>
      <c r="CL154" s="1085">
        <f t="shared" si="674"/>
        <v>0</v>
      </c>
      <c r="CM154" s="1085">
        <f t="shared" si="674"/>
        <v>0</v>
      </c>
      <c r="CN154" s="1085">
        <f t="shared" si="674"/>
        <v>0</v>
      </c>
      <c r="CO154" s="1085">
        <f t="shared" si="674"/>
        <v>0</v>
      </c>
      <c r="CP154" s="1085">
        <f t="shared" si="674"/>
        <v>1</v>
      </c>
      <c r="CQ154" s="1085">
        <f t="shared" si="674"/>
        <v>0</v>
      </c>
      <c r="CR154" s="1085">
        <f t="shared" si="674"/>
        <v>0</v>
      </c>
      <c r="CS154" s="1085">
        <f t="shared" si="674"/>
        <v>0</v>
      </c>
      <c r="CT154" s="1085">
        <f t="shared" si="674"/>
        <v>0</v>
      </c>
      <c r="CU154" s="1085">
        <f t="shared" si="674"/>
        <v>0</v>
      </c>
      <c r="CV154" s="927" t="s">
        <v>13</v>
      </c>
      <c r="CW154" s="927">
        <f t="shared" ref="CW154:DZ154" si="675">MAX(B20:B153)</f>
        <v>74.5</v>
      </c>
      <c r="CX154" s="927">
        <f t="shared" si="675"/>
        <v>77</v>
      </c>
      <c r="CY154" s="927">
        <f t="shared" si="675"/>
        <v>72</v>
      </c>
      <c r="CZ154" s="927">
        <f t="shared" si="675"/>
        <v>73</v>
      </c>
      <c r="DA154" s="927">
        <f t="shared" si="675"/>
        <v>72.5</v>
      </c>
      <c r="DB154" s="927">
        <f t="shared" si="675"/>
        <v>71.5</v>
      </c>
      <c r="DC154" s="927">
        <f t="shared" si="675"/>
        <v>68</v>
      </c>
      <c r="DD154" s="927">
        <f t="shared" si="675"/>
        <v>72</v>
      </c>
      <c r="DE154" s="927">
        <f t="shared" si="675"/>
        <v>70.5</v>
      </c>
      <c r="DF154" s="927">
        <f t="shared" si="675"/>
        <v>71</v>
      </c>
      <c r="DG154" s="927">
        <f t="shared" si="675"/>
        <v>68</v>
      </c>
      <c r="DH154" s="927">
        <f t="shared" si="675"/>
        <v>70.5</v>
      </c>
      <c r="DI154" s="927">
        <f t="shared" si="675"/>
        <v>68.5</v>
      </c>
      <c r="DJ154" s="927">
        <f t="shared" si="675"/>
        <v>70.5</v>
      </c>
      <c r="DK154" s="927">
        <f t="shared" si="675"/>
        <v>76.5</v>
      </c>
      <c r="DL154" s="927">
        <f t="shared" si="675"/>
        <v>69.5</v>
      </c>
      <c r="DM154" s="927">
        <f t="shared" si="675"/>
        <v>68</v>
      </c>
      <c r="DN154" s="927">
        <f t="shared" si="675"/>
        <v>72.5</v>
      </c>
      <c r="DO154" s="927">
        <f t="shared" si="675"/>
        <v>70</v>
      </c>
      <c r="DP154" s="927">
        <f t="shared" si="675"/>
        <v>69.5</v>
      </c>
      <c r="DQ154" s="927">
        <f t="shared" si="675"/>
        <v>69</v>
      </c>
      <c r="DR154" s="927">
        <f t="shared" si="675"/>
        <v>67.5</v>
      </c>
      <c r="DS154" s="927">
        <f t="shared" si="675"/>
        <v>68</v>
      </c>
      <c r="DT154" s="927">
        <f t="shared" si="675"/>
        <v>68.5</v>
      </c>
      <c r="DU154" s="927">
        <f t="shared" si="675"/>
        <v>70.5</v>
      </c>
      <c r="DV154" s="927">
        <f t="shared" si="675"/>
        <v>67</v>
      </c>
      <c r="DW154" s="927">
        <f t="shared" si="675"/>
        <v>68</v>
      </c>
      <c r="DX154" s="927">
        <f t="shared" si="675"/>
        <v>64.5</v>
      </c>
      <c r="DY154" s="927">
        <f t="shared" si="675"/>
        <v>65</v>
      </c>
      <c r="DZ154" s="927">
        <f t="shared" si="675"/>
        <v>69</v>
      </c>
      <c r="EA154" s="53" t="s">
        <v>21</v>
      </c>
      <c r="EB154" s="84">
        <f t="shared" ref="EB154:FE154" si="676">MIN(B20:B153)</f>
        <v>39</v>
      </c>
      <c r="EC154" s="84">
        <f t="shared" si="676"/>
        <v>38</v>
      </c>
      <c r="ED154" s="84">
        <f t="shared" si="676"/>
        <v>37.5</v>
      </c>
      <c r="EE154" s="84">
        <f t="shared" si="676"/>
        <v>38.5</v>
      </c>
      <c r="EF154" s="84">
        <f t="shared" si="676"/>
        <v>35</v>
      </c>
      <c r="EG154" s="84">
        <f t="shared" si="676"/>
        <v>33.5</v>
      </c>
      <c r="EH154" s="84">
        <f t="shared" si="676"/>
        <v>33.5</v>
      </c>
      <c r="EI154" s="84">
        <f t="shared" si="676"/>
        <v>34.5</v>
      </c>
      <c r="EJ154" s="84">
        <f t="shared" si="676"/>
        <v>32.5</v>
      </c>
      <c r="EK154" s="84">
        <f t="shared" si="676"/>
        <v>34.5</v>
      </c>
      <c r="EL154" s="84">
        <f t="shared" si="676"/>
        <v>32.5</v>
      </c>
      <c r="EM154" s="84">
        <f t="shared" si="676"/>
        <v>34</v>
      </c>
      <c r="EN154" s="84">
        <f t="shared" si="676"/>
        <v>30.5</v>
      </c>
      <c r="EO154" s="84">
        <f t="shared" si="676"/>
        <v>31.5</v>
      </c>
      <c r="EP154" s="84">
        <f t="shared" si="676"/>
        <v>32.5</v>
      </c>
      <c r="EQ154" s="84">
        <f t="shared" si="676"/>
        <v>22.5</v>
      </c>
      <c r="ER154" s="84">
        <f t="shared" si="676"/>
        <v>28.5</v>
      </c>
      <c r="ES154" s="84">
        <f t="shared" si="676"/>
        <v>27.5</v>
      </c>
      <c r="ET154" s="84">
        <f t="shared" si="676"/>
        <v>29</v>
      </c>
      <c r="EU154" s="84">
        <f t="shared" si="676"/>
        <v>30</v>
      </c>
      <c r="EV154" s="84">
        <f t="shared" si="676"/>
        <v>29</v>
      </c>
      <c r="EW154" s="84">
        <f t="shared" si="676"/>
        <v>28</v>
      </c>
      <c r="EX154" s="84">
        <f t="shared" si="676"/>
        <v>29.5</v>
      </c>
      <c r="EY154" s="84">
        <f t="shared" si="676"/>
        <v>25.5</v>
      </c>
      <c r="EZ154" s="84">
        <f t="shared" si="676"/>
        <v>25</v>
      </c>
      <c r="FA154" s="84">
        <f t="shared" si="676"/>
        <v>25.5</v>
      </c>
      <c r="FB154" s="84">
        <f t="shared" si="676"/>
        <v>26</v>
      </c>
      <c r="FC154" s="84">
        <f t="shared" si="676"/>
        <v>22.5</v>
      </c>
      <c r="FD154" s="84">
        <f t="shared" si="676"/>
        <v>25</v>
      </c>
      <c r="FE154" s="84">
        <f t="shared" si="676"/>
        <v>19</v>
      </c>
      <c r="FF154" s="73">
        <f>SUM(EB155:FE155)</f>
        <v>74</v>
      </c>
      <c r="FG154" s="1045" t="s">
        <v>5</v>
      </c>
      <c r="FH154" s="1086">
        <f t="shared" ref="FH154:GK154" si="677">MIN(B20:B153)</f>
        <v>39</v>
      </c>
      <c r="FI154" s="1086">
        <f t="shared" si="677"/>
        <v>38</v>
      </c>
      <c r="FJ154" s="1086">
        <f t="shared" si="677"/>
        <v>37.5</v>
      </c>
      <c r="FK154" s="1086">
        <f t="shared" si="677"/>
        <v>38.5</v>
      </c>
      <c r="FL154" s="1086">
        <f t="shared" si="677"/>
        <v>35</v>
      </c>
      <c r="FM154" s="1086">
        <f t="shared" si="677"/>
        <v>33.5</v>
      </c>
      <c r="FN154" s="1086">
        <f t="shared" si="677"/>
        <v>33.5</v>
      </c>
      <c r="FO154" s="1086">
        <f t="shared" si="677"/>
        <v>34.5</v>
      </c>
      <c r="FP154" s="1086">
        <f t="shared" si="677"/>
        <v>32.5</v>
      </c>
      <c r="FQ154" s="1086">
        <f t="shared" si="677"/>
        <v>34.5</v>
      </c>
      <c r="FR154" s="1086">
        <f t="shared" si="677"/>
        <v>32.5</v>
      </c>
      <c r="FS154" s="1086">
        <f t="shared" si="677"/>
        <v>34</v>
      </c>
      <c r="FT154" s="1086">
        <f t="shared" si="677"/>
        <v>30.5</v>
      </c>
      <c r="FU154" s="1086">
        <f t="shared" si="677"/>
        <v>31.5</v>
      </c>
      <c r="FV154" s="1086">
        <f t="shared" si="677"/>
        <v>32.5</v>
      </c>
      <c r="FW154" s="1086">
        <f t="shared" si="677"/>
        <v>22.5</v>
      </c>
      <c r="FX154" s="1086">
        <f t="shared" si="677"/>
        <v>28.5</v>
      </c>
      <c r="FY154" s="1086">
        <f t="shared" si="677"/>
        <v>27.5</v>
      </c>
      <c r="FZ154" s="1086">
        <f t="shared" si="677"/>
        <v>29</v>
      </c>
      <c r="GA154" s="1086">
        <f t="shared" si="677"/>
        <v>30</v>
      </c>
      <c r="GB154" s="1086">
        <f t="shared" si="677"/>
        <v>29</v>
      </c>
      <c r="GC154" s="1086">
        <f t="shared" si="677"/>
        <v>28</v>
      </c>
      <c r="GD154" s="1086">
        <f t="shared" si="677"/>
        <v>29.5</v>
      </c>
      <c r="GE154" s="1086">
        <f t="shared" si="677"/>
        <v>25.5</v>
      </c>
      <c r="GF154" s="1086">
        <f t="shared" si="677"/>
        <v>25</v>
      </c>
      <c r="GG154" s="1086">
        <f t="shared" si="677"/>
        <v>25.5</v>
      </c>
      <c r="GH154" s="1086">
        <f t="shared" si="677"/>
        <v>26</v>
      </c>
      <c r="GI154" s="1086">
        <f t="shared" si="677"/>
        <v>22.5</v>
      </c>
      <c r="GJ154" s="1086">
        <f t="shared" si="677"/>
        <v>25</v>
      </c>
      <c r="GK154" s="1086">
        <f t="shared" si="677"/>
        <v>19</v>
      </c>
      <c r="GL154" s="1"/>
    </row>
    <row r="155" spans="1:194" ht="17.399999999999999">
      <c r="A155" s="656" t="s">
        <v>6</v>
      </c>
      <c r="B155" s="13">
        <f t="shared" ref="B155:AJ155" si="678">COUNT(B$20:B$153)</f>
        <v>123</v>
      </c>
      <c r="C155" s="13">
        <f t="shared" si="678"/>
        <v>123</v>
      </c>
      <c r="D155" s="13">
        <f t="shared" si="678"/>
        <v>123</v>
      </c>
      <c r="E155" s="13">
        <f t="shared" si="678"/>
        <v>123</v>
      </c>
      <c r="F155" s="13">
        <f t="shared" si="678"/>
        <v>123</v>
      </c>
      <c r="G155" s="80">
        <f t="shared" si="678"/>
        <v>123</v>
      </c>
      <c r="H155" s="13">
        <f t="shared" si="678"/>
        <v>123</v>
      </c>
      <c r="I155" s="13">
        <f t="shared" si="678"/>
        <v>123</v>
      </c>
      <c r="J155" s="13">
        <f t="shared" si="678"/>
        <v>123</v>
      </c>
      <c r="K155" s="13">
        <f t="shared" si="678"/>
        <v>123</v>
      </c>
      <c r="L155" s="80">
        <f t="shared" si="678"/>
        <v>123</v>
      </c>
      <c r="M155" s="13">
        <f t="shared" si="678"/>
        <v>123</v>
      </c>
      <c r="N155" s="13">
        <f t="shared" si="678"/>
        <v>123</v>
      </c>
      <c r="O155" s="13">
        <f t="shared" si="678"/>
        <v>123</v>
      </c>
      <c r="P155" s="13">
        <f t="shared" si="678"/>
        <v>123</v>
      </c>
      <c r="Q155" s="80">
        <f t="shared" si="678"/>
        <v>123</v>
      </c>
      <c r="R155" s="13">
        <f t="shared" si="678"/>
        <v>123</v>
      </c>
      <c r="S155" s="13">
        <f t="shared" si="678"/>
        <v>123</v>
      </c>
      <c r="T155" s="13">
        <f t="shared" si="678"/>
        <v>123</v>
      </c>
      <c r="U155" s="13">
        <f t="shared" si="678"/>
        <v>123</v>
      </c>
      <c r="V155" s="80">
        <f t="shared" si="678"/>
        <v>123</v>
      </c>
      <c r="W155" s="13">
        <f t="shared" si="678"/>
        <v>123</v>
      </c>
      <c r="X155" s="13">
        <f t="shared" si="678"/>
        <v>123</v>
      </c>
      <c r="Y155" s="13">
        <f t="shared" si="678"/>
        <v>123</v>
      </c>
      <c r="Z155" s="13">
        <f t="shared" si="678"/>
        <v>123</v>
      </c>
      <c r="AA155" s="80">
        <f t="shared" si="678"/>
        <v>123</v>
      </c>
      <c r="AB155" s="13">
        <f t="shared" si="678"/>
        <v>123</v>
      </c>
      <c r="AC155" s="13">
        <f t="shared" si="678"/>
        <v>123</v>
      </c>
      <c r="AD155" s="13">
        <f t="shared" si="678"/>
        <v>123</v>
      </c>
      <c r="AE155" s="13">
        <f t="shared" si="678"/>
        <v>123</v>
      </c>
      <c r="AF155" s="1385"/>
      <c r="AG155" s="13">
        <f t="shared" si="678"/>
        <v>123</v>
      </c>
      <c r="AH155" s="13">
        <f t="shared" si="678"/>
        <v>123</v>
      </c>
      <c r="AI155" s="13">
        <f t="shared" si="678"/>
        <v>123</v>
      </c>
      <c r="AJ155" s="13">
        <f t="shared" si="678"/>
        <v>123</v>
      </c>
      <c r="AK155" s="1087" t="s">
        <v>43</v>
      </c>
      <c r="AL155" s="1088">
        <v>1</v>
      </c>
      <c r="AM155" s="1088">
        <v>2</v>
      </c>
      <c r="AN155" s="1088">
        <v>3</v>
      </c>
      <c r="AO155" s="1088">
        <v>4</v>
      </c>
      <c r="AP155" s="1088">
        <v>5</v>
      </c>
      <c r="AQ155" s="1088">
        <v>6</v>
      </c>
      <c r="AR155" s="1088">
        <v>7</v>
      </c>
      <c r="AS155" s="1088">
        <v>8</v>
      </c>
      <c r="AT155" s="1088">
        <v>9</v>
      </c>
      <c r="AU155" s="1088">
        <v>10</v>
      </c>
      <c r="AV155" s="1088">
        <v>11</v>
      </c>
      <c r="AW155" s="1088">
        <v>12</v>
      </c>
      <c r="AX155" s="1088">
        <v>13</v>
      </c>
      <c r="AY155" s="1088">
        <v>14</v>
      </c>
      <c r="AZ155" s="1088">
        <v>15</v>
      </c>
      <c r="BA155" s="1088">
        <v>16</v>
      </c>
      <c r="BB155" s="1088">
        <v>17</v>
      </c>
      <c r="BC155" s="1088">
        <v>18</v>
      </c>
      <c r="BD155" s="1088">
        <v>19</v>
      </c>
      <c r="BE155" s="1088">
        <v>20</v>
      </c>
      <c r="BF155" s="1088">
        <v>21</v>
      </c>
      <c r="BG155" s="1088">
        <v>22</v>
      </c>
      <c r="BH155" s="1088">
        <v>23</v>
      </c>
      <c r="BI155" s="1088">
        <v>24</v>
      </c>
      <c r="BJ155" s="1088">
        <v>25</v>
      </c>
      <c r="BK155" s="1088">
        <v>26</v>
      </c>
      <c r="BL155" s="1088">
        <v>27</v>
      </c>
      <c r="BM155" s="1088">
        <v>28</v>
      </c>
      <c r="BN155" s="1088">
        <v>29</v>
      </c>
      <c r="BO155" s="1088">
        <v>30</v>
      </c>
      <c r="BP155" s="1"/>
      <c r="BQ155" s="1072">
        <v>1</v>
      </c>
      <c r="BR155" s="14">
        <f t="shared" ref="BR155:CU155" si="679">MAX(BR20:BR153)</f>
        <v>2013</v>
      </c>
      <c r="BS155" s="14">
        <f t="shared" si="679"/>
        <v>1971</v>
      </c>
      <c r="BT155" s="14">
        <f t="shared" si="679"/>
        <v>1982</v>
      </c>
      <c r="BU155" s="14">
        <f t="shared" si="679"/>
        <v>1977</v>
      </c>
      <c r="BV155" s="14">
        <f t="shared" si="679"/>
        <v>2003</v>
      </c>
      <c r="BW155" s="14">
        <f t="shared" si="679"/>
        <v>1948</v>
      </c>
      <c r="BX155" s="14">
        <f t="shared" si="679"/>
        <v>0</v>
      </c>
      <c r="BY155" s="14">
        <f t="shared" si="679"/>
        <v>1975</v>
      </c>
      <c r="BZ155" s="14">
        <f t="shared" si="679"/>
        <v>1986</v>
      </c>
      <c r="CA155" s="14">
        <f t="shared" si="679"/>
        <v>1966</v>
      </c>
      <c r="CB155" s="14">
        <f t="shared" si="679"/>
        <v>0</v>
      </c>
      <c r="CC155" s="14">
        <f t="shared" si="679"/>
        <v>1935</v>
      </c>
      <c r="CD155" s="14">
        <f t="shared" si="679"/>
        <v>0</v>
      </c>
      <c r="CE155" s="14">
        <f t="shared" si="679"/>
        <v>1993</v>
      </c>
      <c r="CF155" s="14">
        <f t="shared" si="679"/>
        <v>1993</v>
      </c>
      <c r="CG155" s="14">
        <f t="shared" si="679"/>
        <v>0</v>
      </c>
      <c r="CH155" s="14">
        <f t="shared" si="679"/>
        <v>0</v>
      </c>
      <c r="CI155" s="14">
        <f t="shared" si="679"/>
        <v>1928</v>
      </c>
      <c r="CJ155" s="14">
        <f t="shared" si="679"/>
        <v>1921</v>
      </c>
      <c r="CK155" s="14">
        <f t="shared" si="679"/>
        <v>0</v>
      </c>
      <c r="CL155" s="14">
        <f t="shared" si="679"/>
        <v>0</v>
      </c>
      <c r="CM155" s="14">
        <f t="shared" si="679"/>
        <v>0</v>
      </c>
      <c r="CN155" s="14">
        <f t="shared" si="679"/>
        <v>0</v>
      </c>
      <c r="CO155" s="14">
        <f t="shared" si="679"/>
        <v>0</v>
      </c>
      <c r="CP155" s="14">
        <f t="shared" si="679"/>
        <v>1973</v>
      </c>
      <c r="CQ155" s="14">
        <f t="shared" si="679"/>
        <v>0</v>
      </c>
      <c r="CR155" s="14">
        <f t="shared" si="679"/>
        <v>0</v>
      </c>
      <c r="CS155" s="14">
        <f t="shared" si="679"/>
        <v>0</v>
      </c>
      <c r="CT155" s="14">
        <f t="shared" si="679"/>
        <v>0</v>
      </c>
      <c r="CU155" s="14">
        <f t="shared" si="679"/>
        <v>0</v>
      </c>
      <c r="CV155" s="927" t="s">
        <v>6</v>
      </c>
      <c r="CW155" s="532">
        <f t="shared" ref="CW155:DZ155" si="680">COUNT(CW20:CW153)</f>
        <v>1</v>
      </c>
      <c r="CX155" s="532">
        <f t="shared" si="680"/>
        <v>1</v>
      </c>
      <c r="CY155" s="532">
        <f t="shared" si="680"/>
        <v>1</v>
      </c>
      <c r="CZ155" s="532">
        <f t="shared" si="680"/>
        <v>1</v>
      </c>
      <c r="DA155" s="532">
        <f t="shared" si="680"/>
        <v>1</v>
      </c>
      <c r="DB155" s="532">
        <f t="shared" si="680"/>
        <v>1</v>
      </c>
      <c r="DC155" s="532">
        <f t="shared" si="680"/>
        <v>1</v>
      </c>
      <c r="DD155" s="532">
        <f t="shared" si="680"/>
        <v>1</v>
      </c>
      <c r="DE155" s="532">
        <f t="shared" si="680"/>
        <v>1</v>
      </c>
      <c r="DF155" s="532">
        <f t="shared" si="680"/>
        <v>1</v>
      </c>
      <c r="DG155" s="532">
        <f t="shared" si="680"/>
        <v>1</v>
      </c>
      <c r="DH155" s="532">
        <f t="shared" si="680"/>
        <v>1</v>
      </c>
      <c r="DI155" s="532">
        <f t="shared" si="680"/>
        <v>1</v>
      </c>
      <c r="DJ155" s="532">
        <f t="shared" si="680"/>
        <v>1</v>
      </c>
      <c r="DK155" s="532">
        <f t="shared" si="680"/>
        <v>1</v>
      </c>
      <c r="DL155" s="532">
        <f t="shared" si="680"/>
        <v>1</v>
      </c>
      <c r="DM155" s="532">
        <f t="shared" si="680"/>
        <v>1</v>
      </c>
      <c r="DN155" s="532">
        <f t="shared" si="680"/>
        <v>1</v>
      </c>
      <c r="DO155" s="532">
        <f t="shared" si="680"/>
        <v>1</v>
      </c>
      <c r="DP155" s="532">
        <f t="shared" si="680"/>
        <v>1</v>
      </c>
      <c r="DQ155" s="532">
        <f t="shared" si="680"/>
        <v>1</v>
      </c>
      <c r="DR155" s="532">
        <f t="shared" si="680"/>
        <v>1</v>
      </c>
      <c r="DS155" s="532">
        <f t="shared" si="680"/>
        <v>1</v>
      </c>
      <c r="DT155" s="532">
        <f t="shared" si="680"/>
        <v>1</v>
      </c>
      <c r="DU155" s="532">
        <f t="shared" si="680"/>
        <v>1</v>
      </c>
      <c r="DV155" s="532">
        <f t="shared" si="680"/>
        <v>1</v>
      </c>
      <c r="DW155" s="532">
        <f t="shared" si="680"/>
        <v>1</v>
      </c>
      <c r="DX155" s="532">
        <f t="shared" si="680"/>
        <v>3</v>
      </c>
      <c r="DY155" s="532">
        <f t="shared" si="680"/>
        <v>1</v>
      </c>
      <c r="DZ155" s="532">
        <f t="shared" si="680"/>
        <v>1</v>
      </c>
      <c r="EA155" s="1072" t="s">
        <v>22</v>
      </c>
      <c r="EB155" s="17">
        <f>SUM(EB20:EB153)</f>
        <v>0</v>
      </c>
      <c r="EC155" s="17">
        <f t="shared" ref="EC155:FE155" si="681">COUNT(EC20:EC153)</f>
        <v>0</v>
      </c>
      <c r="ED155" s="17">
        <f t="shared" si="681"/>
        <v>0</v>
      </c>
      <c r="EE155" s="17">
        <f t="shared" si="681"/>
        <v>0</v>
      </c>
      <c r="EF155" s="17">
        <f t="shared" si="681"/>
        <v>0</v>
      </c>
      <c r="EG155" s="17">
        <f t="shared" si="681"/>
        <v>0</v>
      </c>
      <c r="EH155" s="17">
        <f t="shared" si="681"/>
        <v>0</v>
      </c>
      <c r="EI155" s="17">
        <f t="shared" si="681"/>
        <v>0</v>
      </c>
      <c r="EJ155" s="17">
        <f t="shared" si="681"/>
        <v>0</v>
      </c>
      <c r="EK155" s="17">
        <f t="shared" si="681"/>
        <v>0</v>
      </c>
      <c r="EL155" s="17">
        <f t="shared" si="681"/>
        <v>0</v>
      </c>
      <c r="EM155" s="17">
        <f t="shared" si="681"/>
        <v>0</v>
      </c>
      <c r="EN155" s="17">
        <f t="shared" si="681"/>
        <v>2</v>
      </c>
      <c r="EO155" s="17">
        <f t="shared" si="681"/>
        <v>2</v>
      </c>
      <c r="EP155" s="17">
        <f t="shared" si="681"/>
        <v>0</v>
      </c>
      <c r="EQ155" s="17">
        <f t="shared" si="681"/>
        <v>3</v>
      </c>
      <c r="ER155" s="17">
        <f t="shared" si="681"/>
        <v>1</v>
      </c>
      <c r="ES155" s="17">
        <f t="shared" si="681"/>
        <v>2</v>
      </c>
      <c r="ET155" s="17">
        <f t="shared" si="681"/>
        <v>4</v>
      </c>
      <c r="EU155" s="17">
        <f t="shared" si="681"/>
        <v>1</v>
      </c>
      <c r="EV155" s="17">
        <f t="shared" si="681"/>
        <v>3</v>
      </c>
      <c r="EW155" s="17">
        <f t="shared" si="681"/>
        <v>3</v>
      </c>
      <c r="EX155" s="17">
        <f t="shared" si="681"/>
        <v>7</v>
      </c>
      <c r="EY155" s="17">
        <f t="shared" si="681"/>
        <v>6</v>
      </c>
      <c r="EZ155" s="17">
        <f t="shared" si="681"/>
        <v>5</v>
      </c>
      <c r="FA155" s="17">
        <f t="shared" si="681"/>
        <v>5</v>
      </c>
      <c r="FB155" s="1089">
        <f t="shared" si="681"/>
        <v>9</v>
      </c>
      <c r="FC155" s="1089">
        <f t="shared" si="681"/>
        <v>7</v>
      </c>
      <c r="FD155" s="17">
        <f t="shared" si="681"/>
        <v>7</v>
      </c>
      <c r="FE155" s="17">
        <f t="shared" si="681"/>
        <v>7</v>
      </c>
      <c r="FF155" s="656" t="s">
        <v>6</v>
      </c>
      <c r="FG155" s="1045" t="s">
        <v>6</v>
      </c>
      <c r="FH155" s="314">
        <f t="shared" ref="FH155:GK155" si="682">COUNT(FH20:FH153)</f>
        <v>2</v>
      </c>
      <c r="FI155" s="314">
        <f t="shared" si="682"/>
        <v>1</v>
      </c>
      <c r="FJ155" s="314">
        <f t="shared" si="682"/>
        <v>1</v>
      </c>
      <c r="FK155" s="314">
        <f t="shared" si="682"/>
        <v>2</v>
      </c>
      <c r="FL155" s="314">
        <f t="shared" si="682"/>
        <v>1</v>
      </c>
      <c r="FM155" s="314">
        <f t="shared" si="682"/>
        <v>1</v>
      </c>
      <c r="FN155" s="314">
        <f t="shared" si="682"/>
        <v>1</v>
      </c>
      <c r="FO155" s="314">
        <f t="shared" si="682"/>
        <v>1</v>
      </c>
      <c r="FP155" s="314">
        <f t="shared" si="682"/>
        <v>1</v>
      </c>
      <c r="FQ155" s="314">
        <f t="shared" si="682"/>
        <v>1</v>
      </c>
      <c r="FR155" s="314">
        <f t="shared" si="682"/>
        <v>1</v>
      </c>
      <c r="FS155" s="314">
        <f t="shared" si="682"/>
        <v>1</v>
      </c>
      <c r="FT155" s="314">
        <f t="shared" si="682"/>
        <v>1</v>
      </c>
      <c r="FU155" s="314">
        <f t="shared" si="682"/>
        <v>2</v>
      </c>
      <c r="FV155" s="314">
        <f t="shared" si="682"/>
        <v>1</v>
      </c>
      <c r="FW155" s="314">
        <f t="shared" si="682"/>
        <v>1</v>
      </c>
      <c r="FX155" s="314">
        <f t="shared" si="682"/>
        <v>1</v>
      </c>
      <c r="FY155" s="314">
        <f t="shared" si="682"/>
        <v>1</v>
      </c>
      <c r="FZ155" s="314">
        <f t="shared" si="682"/>
        <v>1</v>
      </c>
      <c r="GA155" s="314">
        <f t="shared" si="682"/>
        <v>1</v>
      </c>
      <c r="GB155" s="314">
        <f t="shared" si="682"/>
        <v>1</v>
      </c>
      <c r="GC155" s="314">
        <f t="shared" si="682"/>
        <v>1</v>
      </c>
      <c r="GD155" s="314">
        <f t="shared" si="682"/>
        <v>1</v>
      </c>
      <c r="GE155" s="314">
        <f t="shared" si="682"/>
        <v>1</v>
      </c>
      <c r="GF155" s="314">
        <f t="shared" si="682"/>
        <v>1</v>
      </c>
      <c r="GG155" s="314">
        <f t="shared" si="682"/>
        <v>1</v>
      </c>
      <c r="GH155" s="314">
        <f t="shared" si="682"/>
        <v>3</v>
      </c>
      <c r="GI155" s="314">
        <f t="shared" si="682"/>
        <v>1</v>
      </c>
      <c r="GJ155" s="314">
        <f t="shared" si="682"/>
        <v>1</v>
      </c>
      <c r="GK155" s="314">
        <f t="shared" si="682"/>
        <v>1</v>
      </c>
      <c r="GL155" s="1072" t="s">
        <v>12</v>
      </c>
    </row>
    <row r="156" spans="1:194" ht="15.6">
      <c r="A156" s="501" t="s">
        <v>4</v>
      </c>
      <c r="B156" s="15">
        <f t="shared" ref="B156:AE156" si="683">MAX(B20:B153)</f>
        <v>74.5</v>
      </c>
      <c r="C156" s="15">
        <f t="shared" si="683"/>
        <v>77</v>
      </c>
      <c r="D156" s="15">
        <f t="shared" si="683"/>
        <v>72</v>
      </c>
      <c r="E156" s="15">
        <f t="shared" si="683"/>
        <v>73</v>
      </c>
      <c r="F156" s="15">
        <f t="shared" si="683"/>
        <v>72.5</v>
      </c>
      <c r="G156" s="81">
        <f t="shared" si="683"/>
        <v>71.5</v>
      </c>
      <c r="H156" s="15">
        <f t="shared" si="683"/>
        <v>68</v>
      </c>
      <c r="I156" s="15">
        <f t="shared" si="683"/>
        <v>72</v>
      </c>
      <c r="J156" s="15">
        <f t="shared" si="683"/>
        <v>70.5</v>
      </c>
      <c r="K156" s="15">
        <f t="shared" si="683"/>
        <v>71</v>
      </c>
      <c r="L156" s="81">
        <f t="shared" si="683"/>
        <v>68</v>
      </c>
      <c r="M156" s="15">
        <f t="shared" si="683"/>
        <v>70.5</v>
      </c>
      <c r="N156" s="15">
        <f t="shared" si="683"/>
        <v>68.5</v>
      </c>
      <c r="O156" s="15">
        <f t="shared" si="683"/>
        <v>70.5</v>
      </c>
      <c r="P156" s="15">
        <f t="shared" si="683"/>
        <v>76.5</v>
      </c>
      <c r="Q156" s="81">
        <f t="shared" si="683"/>
        <v>69.5</v>
      </c>
      <c r="R156" s="15">
        <f t="shared" si="683"/>
        <v>68</v>
      </c>
      <c r="S156" s="15">
        <f t="shared" si="683"/>
        <v>72.5</v>
      </c>
      <c r="T156" s="15">
        <f t="shared" si="683"/>
        <v>70</v>
      </c>
      <c r="U156" s="15">
        <f t="shared" si="683"/>
        <v>69.5</v>
      </c>
      <c r="V156" s="81">
        <f t="shared" si="683"/>
        <v>69</v>
      </c>
      <c r="W156" s="15">
        <f t="shared" si="683"/>
        <v>67.5</v>
      </c>
      <c r="X156" s="15">
        <f t="shared" si="683"/>
        <v>68</v>
      </c>
      <c r="Y156" s="15">
        <f t="shared" si="683"/>
        <v>68.5</v>
      </c>
      <c r="Z156" s="15">
        <f t="shared" si="683"/>
        <v>70.5</v>
      </c>
      <c r="AA156" s="81">
        <f t="shared" si="683"/>
        <v>67</v>
      </c>
      <c r="AB156" s="15">
        <f t="shared" si="683"/>
        <v>68</v>
      </c>
      <c r="AC156" s="15">
        <f t="shared" si="683"/>
        <v>64.5</v>
      </c>
      <c r="AD156" s="15">
        <f t="shared" si="683"/>
        <v>65</v>
      </c>
      <c r="AE156" s="15">
        <f t="shared" si="683"/>
        <v>69</v>
      </c>
      <c r="AF156" s="1386"/>
      <c r="AG156" s="15" t="s">
        <v>293</v>
      </c>
      <c r="AH156" s="16">
        <f>MAX(AH20:AH153)</f>
        <v>56.56666666666667</v>
      </c>
      <c r="AI156" s="43">
        <f>MAX(AI20:AI153)</f>
        <v>77</v>
      </c>
      <c r="AJ156" s="43">
        <f>MAX(AJ20:AJ153)</f>
        <v>45.5</v>
      </c>
      <c r="AK156" s="291"/>
      <c r="AL156" s="291"/>
      <c r="AM156" s="291"/>
      <c r="AN156" s="291"/>
      <c r="AO156" s="291"/>
      <c r="AP156" s="291"/>
      <c r="AQ156" s="291"/>
      <c r="AR156" s="291"/>
      <c r="AS156" s="291"/>
      <c r="AT156" s="291"/>
      <c r="AU156" s="291"/>
      <c r="AV156" s="291"/>
      <c r="AW156" s="1399" t="s">
        <v>294</v>
      </c>
      <c r="AX156" s="1399"/>
      <c r="AY156" s="1399"/>
      <c r="AZ156" s="1399"/>
      <c r="BA156" s="1399"/>
      <c r="BB156" s="1399"/>
      <c r="BC156" s="1399"/>
      <c r="BD156" s="1399"/>
      <c r="BE156" s="1399"/>
      <c r="BF156" s="1399"/>
      <c r="BG156" s="1399"/>
      <c r="BH156" s="291"/>
      <c r="BI156" s="291"/>
      <c r="BJ156" s="291"/>
      <c r="BK156" s="291"/>
      <c r="BL156" s="291"/>
      <c r="BM156" s="291"/>
      <c r="BN156" s="291"/>
      <c r="BO156" s="1071" t="s">
        <v>2</v>
      </c>
      <c r="BP156" s="1071">
        <f>SUM(BP20:BP153)</f>
        <v>31</v>
      </c>
      <c r="BQ156" s="1072">
        <v>2</v>
      </c>
      <c r="BR156" s="14">
        <f t="shared" ref="BR156:CU156" si="684">IF(BR154&gt;1,MIN(BR20:BR153),"")</f>
        <v>1919</v>
      </c>
      <c r="BS156" s="14">
        <f t="shared" si="684"/>
        <v>1929</v>
      </c>
      <c r="BT156" s="14">
        <f t="shared" si="684"/>
        <v>1929</v>
      </c>
      <c r="BU156" s="14">
        <f t="shared" si="684"/>
        <v>1946</v>
      </c>
      <c r="BV156" s="14">
        <f t="shared" si="684"/>
        <v>1935</v>
      </c>
      <c r="BW156" s="14">
        <f t="shared" si="684"/>
        <v>1938</v>
      </c>
      <c r="BX156" s="14" t="str">
        <f t="shared" si="684"/>
        <v/>
      </c>
      <c r="BY156" s="14" t="str">
        <f t="shared" si="684"/>
        <v/>
      </c>
      <c r="BZ156" s="14" t="str">
        <f t="shared" si="684"/>
        <v/>
      </c>
      <c r="CA156" s="14" t="str">
        <f t="shared" si="684"/>
        <v/>
      </c>
      <c r="CB156" s="14" t="str">
        <f t="shared" si="684"/>
        <v/>
      </c>
      <c r="CC156" s="14" t="str">
        <f t="shared" si="684"/>
        <v/>
      </c>
      <c r="CD156" s="14" t="str">
        <f t="shared" si="684"/>
        <v/>
      </c>
      <c r="CE156" s="14" t="str">
        <f t="shared" si="684"/>
        <v/>
      </c>
      <c r="CF156" s="14" t="str">
        <f t="shared" si="684"/>
        <v/>
      </c>
      <c r="CG156" s="14" t="str">
        <f t="shared" si="684"/>
        <v/>
      </c>
      <c r="CH156" s="14" t="str">
        <f t="shared" si="684"/>
        <v/>
      </c>
      <c r="CI156" s="14" t="str">
        <f t="shared" si="684"/>
        <v/>
      </c>
      <c r="CJ156" s="14" t="str">
        <f t="shared" si="684"/>
        <v/>
      </c>
      <c r="CK156" s="14" t="str">
        <f t="shared" si="684"/>
        <v/>
      </c>
      <c r="CL156" s="14" t="str">
        <f t="shared" si="684"/>
        <v/>
      </c>
      <c r="CM156" s="14" t="str">
        <f t="shared" si="684"/>
        <v/>
      </c>
      <c r="CN156" s="14" t="str">
        <f t="shared" si="684"/>
        <v/>
      </c>
      <c r="CO156" s="14" t="str">
        <f t="shared" si="684"/>
        <v/>
      </c>
      <c r="CP156" s="14" t="str">
        <f t="shared" si="684"/>
        <v/>
      </c>
      <c r="CQ156" s="14" t="str">
        <f t="shared" si="684"/>
        <v/>
      </c>
      <c r="CR156" s="14" t="str">
        <f t="shared" si="684"/>
        <v/>
      </c>
      <c r="CS156" s="14" t="str">
        <f t="shared" si="684"/>
        <v/>
      </c>
      <c r="CT156" s="14" t="str">
        <f t="shared" si="684"/>
        <v/>
      </c>
      <c r="CU156" s="14" t="str">
        <f t="shared" si="684"/>
        <v/>
      </c>
      <c r="CV156" s="927">
        <v>1</v>
      </c>
      <c r="CW156" s="927">
        <f>(LARGE(CW$20:CW$153,$CV156))</f>
        <v>1971</v>
      </c>
      <c r="CX156" s="927">
        <f t="shared" ref="CX156:DZ160" si="685">(LARGE(CX$20:CX$153,$CV156))</f>
        <v>1971</v>
      </c>
      <c r="CY156" s="927">
        <f t="shared" si="685"/>
        <v>1929</v>
      </c>
      <c r="CZ156" s="927">
        <f t="shared" si="685"/>
        <v>1961</v>
      </c>
      <c r="DA156" s="927">
        <f t="shared" si="685"/>
        <v>1977</v>
      </c>
      <c r="DB156" s="927">
        <f t="shared" si="685"/>
        <v>1938</v>
      </c>
      <c r="DC156" s="927">
        <f t="shared" si="685"/>
        <v>1977</v>
      </c>
      <c r="DD156" s="927">
        <f t="shared" si="685"/>
        <v>1975</v>
      </c>
      <c r="DE156" s="927">
        <f t="shared" si="685"/>
        <v>1986</v>
      </c>
      <c r="DF156" s="927">
        <f t="shared" si="685"/>
        <v>1966</v>
      </c>
      <c r="DG156" s="927">
        <f t="shared" si="685"/>
        <v>1935</v>
      </c>
      <c r="DH156" s="927">
        <f t="shared" si="685"/>
        <v>1935</v>
      </c>
      <c r="DI156" s="927">
        <f t="shared" si="685"/>
        <v>1985</v>
      </c>
      <c r="DJ156" s="927">
        <f t="shared" si="685"/>
        <v>1993</v>
      </c>
      <c r="DK156" s="927">
        <f t="shared" si="685"/>
        <v>1993</v>
      </c>
      <c r="DL156" s="927">
        <f t="shared" si="685"/>
        <v>1955</v>
      </c>
      <c r="DM156" s="927">
        <f t="shared" si="685"/>
        <v>1918</v>
      </c>
      <c r="DN156" s="927">
        <f t="shared" si="685"/>
        <v>1928</v>
      </c>
      <c r="DO156" s="927">
        <f t="shared" si="685"/>
        <v>1921</v>
      </c>
      <c r="DP156" s="927">
        <f t="shared" si="685"/>
        <v>1906</v>
      </c>
      <c r="DQ156" s="927">
        <f t="shared" si="685"/>
        <v>1900</v>
      </c>
      <c r="DR156" s="927">
        <f t="shared" si="685"/>
        <v>1992</v>
      </c>
      <c r="DS156" s="927">
        <f t="shared" si="685"/>
        <v>1900</v>
      </c>
      <c r="DT156" s="927">
        <f t="shared" si="685"/>
        <v>1979</v>
      </c>
      <c r="DU156" s="927">
        <f t="shared" si="685"/>
        <v>1973</v>
      </c>
      <c r="DV156" s="927">
        <f t="shared" si="685"/>
        <v>1919</v>
      </c>
      <c r="DW156" s="927">
        <f t="shared" si="685"/>
        <v>1973</v>
      </c>
      <c r="DX156" s="927">
        <f t="shared" si="685"/>
        <v>2001</v>
      </c>
      <c r="DY156" s="927">
        <f t="shared" si="685"/>
        <v>2005</v>
      </c>
      <c r="DZ156" s="927">
        <f t="shared" si="685"/>
        <v>2001</v>
      </c>
      <c r="EA156" s="1073" t="s">
        <v>20</v>
      </c>
      <c r="EB156" s="1073">
        <v>1</v>
      </c>
      <c r="EC156" s="1073">
        <v>2</v>
      </c>
      <c r="ED156" s="1073">
        <v>3</v>
      </c>
      <c r="EE156" s="1073">
        <v>4</v>
      </c>
      <c r="EF156" s="1073">
        <v>5</v>
      </c>
      <c r="EG156" s="1073">
        <v>6</v>
      </c>
      <c r="EH156" s="1073">
        <v>7</v>
      </c>
      <c r="EI156" s="1073">
        <v>8</v>
      </c>
      <c r="EJ156" s="1073">
        <v>9</v>
      </c>
      <c r="EK156" s="1073">
        <v>10</v>
      </c>
      <c r="EL156" s="1073">
        <v>11</v>
      </c>
      <c r="EM156" s="1073">
        <v>12</v>
      </c>
      <c r="EN156" s="1073">
        <v>13</v>
      </c>
      <c r="EO156" s="1073">
        <v>14</v>
      </c>
      <c r="EP156" s="1073">
        <v>15</v>
      </c>
      <c r="EQ156" s="1073">
        <v>16</v>
      </c>
      <c r="ER156" s="1073">
        <v>17</v>
      </c>
      <c r="ES156" s="1073">
        <v>18</v>
      </c>
      <c r="ET156" s="1073">
        <v>19</v>
      </c>
      <c r="EU156" s="1073">
        <v>20</v>
      </c>
      <c r="EV156" s="1073">
        <v>21</v>
      </c>
      <c r="EW156" s="1073">
        <v>22</v>
      </c>
      <c r="EX156" s="1073">
        <v>23</v>
      </c>
      <c r="EY156" s="1073">
        <v>24</v>
      </c>
      <c r="EZ156" s="1073">
        <v>25</v>
      </c>
      <c r="FA156" s="1073">
        <v>26</v>
      </c>
      <c r="FB156" s="1073">
        <v>27</v>
      </c>
      <c r="FC156" s="1073">
        <v>28</v>
      </c>
      <c r="FD156" s="1073">
        <v>29</v>
      </c>
      <c r="FE156" s="1073">
        <v>30</v>
      </c>
      <c r="FF156" s="1073">
        <f>COUNT(FF20:FF153)</f>
        <v>134</v>
      </c>
      <c r="FG156" s="1045">
        <v>1</v>
      </c>
      <c r="FH156" s="1045">
        <f>(LARGE(FH$20:FH$153,$FG156))</f>
        <v>1954</v>
      </c>
      <c r="FI156" s="1045">
        <f t="shared" ref="FI156:GK160" si="686">(LARGE(FI$20:FI$153,$FG156))</f>
        <v>1930</v>
      </c>
      <c r="FJ156" s="1045">
        <f t="shared" si="686"/>
        <v>1951</v>
      </c>
      <c r="FK156" s="1045">
        <f t="shared" si="686"/>
        <v>1966</v>
      </c>
      <c r="FL156" s="1045">
        <f t="shared" si="686"/>
        <v>1991</v>
      </c>
      <c r="FM156" s="1045">
        <f t="shared" si="686"/>
        <v>1953</v>
      </c>
      <c r="FN156" s="1045">
        <f t="shared" si="686"/>
        <v>1930</v>
      </c>
      <c r="FO156" s="1045">
        <f t="shared" si="686"/>
        <v>1967</v>
      </c>
      <c r="FP156" s="1045">
        <f t="shared" si="686"/>
        <v>1976</v>
      </c>
      <c r="FQ156" s="1045">
        <f t="shared" si="686"/>
        <v>1933</v>
      </c>
      <c r="FR156" s="1045">
        <f t="shared" si="686"/>
        <v>1987</v>
      </c>
      <c r="FS156" s="1045">
        <f t="shared" si="686"/>
        <v>1996</v>
      </c>
      <c r="FT156" s="1045">
        <f t="shared" si="686"/>
        <v>2019</v>
      </c>
      <c r="FU156" s="1045">
        <f t="shared" si="686"/>
        <v>1986</v>
      </c>
      <c r="FV156" s="1045">
        <f t="shared" si="686"/>
        <v>1933</v>
      </c>
      <c r="FW156" s="1045">
        <f t="shared" si="686"/>
        <v>1933</v>
      </c>
      <c r="FX156" s="1045">
        <f t="shared" si="686"/>
        <v>1933</v>
      </c>
      <c r="FY156" s="1045">
        <f t="shared" si="686"/>
        <v>1959</v>
      </c>
      <c r="FZ156" s="1045">
        <f t="shared" si="686"/>
        <v>1936</v>
      </c>
      <c r="GA156" s="1045">
        <f t="shared" si="686"/>
        <v>1951</v>
      </c>
      <c r="GB156" s="1045">
        <f t="shared" si="686"/>
        <v>1987</v>
      </c>
      <c r="GC156" s="1045">
        <f t="shared" si="686"/>
        <v>2000</v>
      </c>
      <c r="GD156" s="1045">
        <f t="shared" si="686"/>
        <v>1989</v>
      </c>
      <c r="GE156" s="1045">
        <f t="shared" si="686"/>
        <v>1956</v>
      </c>
      <c r="GF156" s="1045">
        <f t="shared" si="686"/>
        <v>1970</v>
      </c>
      <c r="GG156" s="1045">
        <f t="shared" si="686"/>
        <v>1950</v>
      </c>
      <c r="GH156" s="1045">
        <f t="shared" si="686"/>
        <v>1932</v>
      </c>
      <c r="GI156" s="1045">
        <f t="shared" si="686"/>
        <v>1930</v>
      </c>
      <c r="GJ156" s="1045">
        <f t="shared" si="686"/>
        <v>1955</v>
      </c>
      <c r="GK156" s="1045">
        <f t="shared" si="686"/>
        <v>1929</v>
      </c>
      <c r="GL156" s="1"/>
    </row>
    <row r="157" spans="1:194" ht="15.6">
      <c r="A157" s="435" t="s">
        <v>5</v>
      </c>
      <c r="B157" s="18">
        <f t="shared" ref="B157:AE157" si="687">MIN(B20:B153)</f>
        <v>39</v>
      </c>
      <c r="C157" s="18">
        <f t="shared" si="687"/>
        <v>38</v>
      </c>
      <c r="D157" s="18">
        <f t="shared" si="687"/>
        <v>37.5</v>
      </c>
      <c r="E157" s="18">
        <f t="shared" si="687"/>
        <v>38.5</v>
      </c>
      <c r="F157" s="18">
        <f t="shared" si="687"/>
        <v>35</v>
      </c>
      <c r="G157" s="83">
        <f t="shared" si="687"/>
        <v>33.5</v>
      </c>
      <c r="H157" s="18">
        <f t="shared" si="687"/>
        <v>33.5</v>
      </c>
      <c r="I157" s="18">
        <f t="shared" si="687"/>
        <v>34.5</v>
      </c>
      <c r="J157" s="18">
        <f t="shared" si="687"/>
        <v>32.5</v>
      </c>
      <c r="K157" s="18">
        <f t="shared" si="687"/>
        <v>34.5</v>
      </c>
      <c r="L157" s="83">
        <f t="shared" si="687"/>
        <v>32.5</v>
      </c>
      <c r="M157" s="18">
        <f t="shared" si="687"/>
        <v>34</v>
      </c>
      <c r="N157" s="18">
        <f t="shared" si="687"/>
        <v>30.5</v>
      </c>
      <c r="O157" s="18">
        <f t="shared" si="687"/>
        <v>31.5</v>
      </c>
      <c r="P157" s="18">
        <f t="shared" si="687"/>
        <v>32.5</v>
      </c>
      <c r="Q157" s="83">
        <f t="shared" si="687"/>
        <v>22.5</v>
      </c>
      <c r="R157" s="18">
        <f t="shared" si="687"/>
        <v>28.5</v>
      </c>
      <c r="S157" s="18">
        <f t="shared" si="687"/>
        <v>27.5</v>
      </c>
      <c r="T157" s="18">
        <f t="shared" si="687"/>
        <v>29</v>
      </c>
      <c r="U157" s="18">
        <f t="shared" si="687"/>
        <v>30</v>
      </c>
      <c r="V157" s="83">
        <f t="shared" si="687"/>
        <v>29</v>
      </c>
      <c r="W157" s="18">
        <f t="shared" si="687"/>
        <v>28</v>
      </c>
      <c r="X157" s="18">
        <f t="shared" si="687"/>
        <v>29.5</v>
      </c>
      <c r="Y157" s="18">
        <f t="shared" si="687"/>
        <v>25.5</v>
      </c>
      <c r="Z157" s="18">
        <f t="shared" si="687"/>
        <v>25</v>
      </c>
      <c r="AA157" s="83">
        <f t="shared" si="687"/>
        <v>25.5</v>
      </c>
      <c r="AB157" s="18">
        <f t="shared" si="687"/>
        <v>26</v>
      </c>
      <c r="AC157" s="18">
        <f t="shared" si="687"/>
        <v>22.5</v>
      </c>
      <c r="AD157" s="18">
        <f t="shared" si="687"/>
        <v>25</v>
      </c>
      <c r="AE157" s="18">
        <f t="shared" si="687"/>
        <v>19</v>
      </c>
      <c r="AF157" s="1387"/>
      <c r="AG157" s="18">
        <f>AG155*30</f>
        <v>3690</v>
      </c>
      <c r="AH157" s="19">
        <f>MIN(AH20:AH153)</f>
        <v>42.416666666666664</v>
      </c>
      <c r="AI157" s="1090">
        <f>MIN(AI20:AI153)</f>
        <v>56</v>
      </c>
      <c r="AJ157" s="1090">
        <f>MIN(AJ20:AJ153)</f>
        <v>19</v>
      </c>
      <c r="AK157" s="471"/>
      <c r="AL157" s="436"/>
      <c r="AM157" s="498">
        <f>AG154</f>
        <v>206272</v>
      </c>
      <c r="AN157" s="436" t="s">
        <v>120</v>
      </c>
      <c r="AO157" s="436"/>
      <c r="AP157" s="436"/>
      <c r="AQ157" s="325"/>
      <c r="AR157" s="325"/>
      <c r="AS157" s="325"/>
      <c r="AT157" s="623" t="s">
        <v>187</v>
      </c>
      <c r="AU157" s="50" t="s">
        <v>0</v>
      </c>
      <c r="AV157" s="50" t="s">
        <v>7</v>
      </c>
      <c r="AW157" s="656"/>
      <c r="AX157" s="50" t="s">
        <v>0</v>
      </c>
      <c r="AY157" s="50" t="s">
        <v>4</v>
      </c>
      <c r="AZ157" s="656"/>
      <c r="BA157" s="50" t="s">
        <v>0</v>
      </c>
      <c r="BB157" s="50" t="s">
        <v>5</v>
      </c>
      <c r="BC157" s="656"/>
      <c r="BD157" s="291"/>
      <c r="BE157" s="291"/>
      <c r="BF157" s="291"/>
      <c r="BG157" s="291"/>
      <c r="BH157" s="291"/>
      <c r="BI157" s="291"/>
      <c r="BJ157" s="291"/>
      <c r="BK157" s="291"/>
      <c r="BL157" s="291"/>
      <c r="BM157" s="291"/>
      <c r="BN157" s="291"/>
      <c r="BO157" s="623" t="s">
        <v>4</v>
      </c>
      <c r="BP157" s="623">
        <f>MAX(BP20:BP153)</f>
        <v>3</v>
      </c>
      <c r="BQ157" s="1072">
        <v>3</v>
      </c>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5"/>
      <c r="CV157" s="927">
        <v>2</v>
      </c>
      <c r="CW157" s="927" t="e">
        <f>(LARGE(CW$20:CW$153,$CV157))</f>
        <v>#NUM!</v>
      </c>
      <c r="CX157" s="927" t="e">
        <f t="shared" si="685"/>
        <v>#NUM!</v>
      </c>
      <c r="CY157" s="927" t="e">
        <f t="shared" si="685"/>
        <v>#NUM!</v>
      </c>
      <c r="CZ157" s="927" t="e">
        <f t="shared" si="685"/>
        <v>#NUM!</v>
      </c>
      <c r="DA157" s="927" t="e">
        <f t="shared" si="685"/>
        <v>#NUM!</v>
      </c>
      <c r="DB157" s="927" t="e">
        <f t="shared" si="685"/>
        <v>#NUM!</v>
      </c>
      <c r="DC157" s="927" t="e">
        <f t="shared" si="685"/>
        <v>#NUM!</v>
      </c>
      <c r="DD157" s="927" t="e">
        <f t="shared" si="685"/>
        <v>#NUM!</v>
      </c>
      <c r="DE157" s="927" t="e">
        <f t="shared" si="685"/>
        <v>#NUM!</v>
      </c>
      <c r="DF157" s="927" t="e">
        <f t="shared" si="685"/>
        <v>#NUM!</v>
      </c>
      <c r="DG157" s="927" t="e">
        <f t="shared" si="685"/>
        <v>#NUM!</v>
      </c>
      <c r="DH157" s="927" t="e">
        <f t="shared" si="685"/>
        <v>#NUM!</v>
      </c>
      <c r="DI157" s="927" t="e">
        <f t="shared" si="685"/>
        <v>#NUM!</v>
      </c>
      <c r="DJ157" s="927" t="e">
        <f t="shared" si="685"/>
        <v>#NUM!</v>
      </c>
      <c r="DK157" s="927" t="e">
        <f t="shared" si="685"/>
        <v>#NUM!</v>
      </c>
      <c r="DL157" s="927" t="e">
        <f t="shared" si="685"/>
        <v>#NUM!</v>
      </c>
      <c r="DM157" s="927" t="e">
        <f t="shared" si="685"/>
        <v>#NUM!</v>
      </c>
      <c r="DN157" s="927" t="e">
        <f t="shared" si="685"/>
        <v>#NUM!</v>
      </c>
      <c r="DO157" s="927" t="e">
        <f t="shared" si="685"/>
        <v>#NUM!</v>
      </c>
      <c r="DP157" s="927" t="e">
        <f t="shared" si="685"/>
        <v>#NUM!</v>
      </c>
      <c r="DQ157" s="927" t="e">
        <f t="shared" si="685"/>
        <v>#NUM!</v>
      </c>
      <c r="DR157" s="927" t="e">
        <f t="shared" si="685"/>
        <v>#NUM!</v>
      </c>
      <c r="DS157" s="927" t="e">
        <f t="shared" si="685"/>
        <v>#NUM!</v>
      </c>
      <c r="DT157" s="927" t="e">
        <f t="shared" si="685"/>
        <v>#NUM!</v>
      </c>
      <c r="DU157" s="927" t="e">
        <f t="shared" si="685"/>
        <v>#NUM!</v>
      </c>
      <c r="DV157" s="927" t="e">
        <f t="shared" si="685"/>
        <v>#NUM!</v>
      </c>
      <c r="DW157" s="927" t="e">
        <f t="shared" si="685"/>
        <v>#NUM!</v>
      </c>
      <c r="DX157" s="927">
        <f t="shared" si="685"/>
        <v>1990</v>
      </c>
      <c r="DY157" s="927" t="e">
        <f t="shared" si="685"/>
        <v>#NUM!</v>
      </c>
      <c r="DZ157" s="927" t="e">
        <f t="shared" si="685"/>
        <v>#NUM!</v>
      </c>
      <c r="EA157" s="291"/>
      <c r="EB157" s="291"/>
      <c r="EC157" s="291"/>
      <c r="ED157" s="291"/>
      <c r="EE157" s="291"/>
      <c r="EF157" s="291"/>
      <c r="EG157" s="291"/>
      <c r="EH157" s="291"/>
      <c r="EI157" s="291"/>
      <c r="EJ157" s="291"/>
      <c r="EK157" s="1401" t="s">
        <v>108</v>
      </c>
      <c r="EL157" s="1401"/>
      <c r="EM157" s="1401"/>
      <c r="EN157" s="1401"/>
      <c r="EO157" s="1401"/>
      <c r="EP157" s="1401"/>
      <c r="EQ157" s="1401"/>
      <c r="ER157" s="1401"/>
      <c r="ES157" s="1401"/>
      <c r="ET157" s="1401"/>
      <c r="EU157" s="1401"/>
      <c r="EV157" s="291"/>
      <c r="EW157" s="291"/>
      <c r="EX157" s="291"/>
      <c r="EY157" s="291"/>
      <c r="EZ157" s="291"/>
      <c r="FA157" s="291"/>
      <c r="FB157" s="291"/>
      <c r="FC157" s="291"/>
      <c r="FD157" s="291"/>
      <c r="FE157" s="497" t="s">
        <v>391</v>
      </c>
      <c r="FF157" s="623">
        <f>MAX(EB155:FE155)</f>
        <v>9</v>
      </c>
      <c r="FG157" s="1045">
        <v>2</v>
      </c>
      <c r="FH157" s="1045">
        <f>(LARGE(FH$20:FH$153,$FG157))</f>
        <v>1930</v>
      </c>
      <c r="FI157" s="1045" t="e">
        <f t="shared" si="686"/>
        <v>#NUM!</v>
      </c>
      <c r="FJ157" s="1045" t="e">
        <f t="shared" si="686"/>
        <v>#NUM!</v>
      </c>
      <c r="FK157" s="1045">
        <f t="shared" si="686"/>
        <v>1911</v>
      </c>
      <c r="FL157" s="1045" t="e">
        <f t="shared" si="686"/>
        <v>#NUM!</v>
      </c>
      <c r="FM157" s="1045" t="e">
        <f t="shared" si="686"/>
        <v>#NUM!</v>
      </c>
      <c r="FN157" s="1045" t="e">
        <f t="shared" si="686"/>
        <v>#NUM!</v>
      </c>
      <c r="FO157" s="1045" t="e">
        <f t="shared" si="686"/>
        <v>#NUM!</v>
      </c>
      <c r="FP157" s="1045" t="e">
        <f t="shared" si="686"/>
        <v>#NUM!</v>
      </c>
      <c r="FQ157" s="1045" t="e">
        <f t="shared" si="686"/>
        <v>#NUM!</v>
      </c>
      <c r="FR157" s="1045" t="e">
        <f t="shared" si="686"/>
        <v>#NUM!</v>
      </c>
      <c r="FS157" s="1045" t="e">
        <f t="shared" si="686"/>
        <v>#NUM!</v>
      </c>
      <c r="FT157" s="1045" t="e">
        <f t="shared" si="686"/>
        <v>#NUM!</v>
      </c>
      <c r="FU157" s="1045">
        <f t="shared" si="686"/>
        <v>1976</v>
      </c>
      <c r="FV157" s="1045" t="e">
        <f t="shared" si="686"/>
        <v>#NUM!</v>
      </c>
      <c r="FW157" s="1045" t="e">
        <f t="shared" si="686"/>
        <v>#NUM!</v>
      </c>
      <c r="FX157" s="1045" t="e">
        <f t="shared" si="686"/>
        <v>#NUM!</v>
      </c>
      <c r="FY157" s="1045" t="e">
        <f t="shared" si="686"/>
        <v>#NUM!</v>
      </c>
      <c r="FZ157" s="1045" t="e">
        <f t="shared" si="686"/>
        <v>#NUM!</v>
      </c>
      <c r="GA157" s="1045" t="e">
        <f t="shared" si="686"/>
        <v>#NUM!</v>
      </c>
      <c r="GB157" s="1045" t="e">
        <f t="shared" si="686"/>
        <v>#NUM!</v>
      </c>
      <c r="GC157" s="1045" t="e">
        <f t="shared" si="686"/>
        <v>#NUM!</v>
      </c>
      <c r="GD157" s="1045" t="e">
        <f t="shared" si="686"/>
        <v>#NUM!</v>
      </c>
      <c r="GE157" s="1045" t="e">
        <f t="shared" si="686"/>
        <v>#NUM!</v>
      </c>
      <c r="GF157" s="1045" t="e">
        <f t="shared" si="686"/>
        <v>#NUM!</v>
      </c>
      <c r="GG157" s="1045" t="e">
        <f t="shared" si="686"/>
        <v>#NUM!</v>
      </c>
      <c r="GH157" s="1045">
        <f t="shared" si="686"/>
        <v>1930</v>
      </c>
      <c r="GI157" s="1045" t="e">
        <f t="shared" si="686"/>
        <v>#NUM!</v>
      </c>
      <c r="GJ157" s="1045" t="e">
        <f t="shared" si="686"/>
        <v>#NUM!</v>
      </c>
      <c r="GK157" s="1045" t="e">
        <f t="shared" si="686"/>
        <v>#NUM!</v>
      </c>
      <c r="GL157" s="1072" t="s">
        <v>12</v>
      </c>
    </row>
    <row r="158" spans="1:194" ht="16.2" thickBot="1">
      <c r="A158" s="567" t="s">
        <v>7</v>
      </c>
      <c r="B158" s="101">
        <f t="shared" ref="B158:AE158" si="688">AVERAGE(B20:B153)</f>
        <v>55.930894308943088</v>
      </c>
      <c r="C158" s="101">
        <f t="shared" si="688"/>
        <v>55.516260162601625</v>
      </c>
      <c r="D158" s="101">
        <f t="shared" si="688"/>
        <v>53.955284552845526</v>
      </c>
      <c r="E158" s="101">
        <f t="shared" si="688"/>
        <v>52.829268292682926</v>
      </c>
      <c r="F158" s="101">
        <f t="shared" si="688"/>
        <v>52.191056910569102</v>
      </c>
      <c r="G158" s="1091">
        <f t="shared" si="688"/>
        <v>51.569105691056912</v>
      </c>
      <c r="H158" s="101">
        <f t="shared" si="688"/>
        <v>50.353658536585364</v>
      </c>
      <c r="I158" s="101">
        <f t="shared" si="688"/>
        <v>50.784552845528452</v>
      </c>
      <c r="J158" s="101">
        <f t="shared" si="688"/>
        <v>50.674796747967477</v>
      </c>
      <c r="K158" s="101">
        <f t="shared" si="688"/>
        <v>50.471544715447152</v>
      </c>
      <c r="L158" s="576">
        <f t="shared" si="688"/>
        <v>49.467479674796749</v>
      </c>
      <c r="M158" s="101">
        <f t="shared" si="688"/>
        <v>49.304878048780488</v>
      </c>
      <c r="N158" s="101">
        <f t="shared" si="688"/>
        <v>48.930894308943088</v>
      </c>
      <c r="O158" s="101">
        <f t="shared" si="688"/>
        <v>48.784552845528452</v>
      </c>
      <c r="P158" s="101">
        <f t="shared" si="688"/>
        <v>49.41056910569106</v>
      </c>
      <c r="Q158" s="576">
        <f t="shared" si="688"/>
        <v>49.719512195121951</v>
      </c>
      <c r="R158" s="101">
        <f t="shared" si="688"/>
        <v>48.536585365853661</v>
      </c>
      <c r="S158" s="101">
        <f t="shared" si="688"/>
        <v>48.585365853658537</v>
      </c>
      <c r="T158" s="101">
        <f t="shared" si="688"/>
        <v>48.711382113821138</v>
      </c>
      <c r="U158" s="101">
        <f t="shared" si="688"/>
        <v>49.020325203252035</v>
      </c>
      <c r="V158" s="576">
        <f t="shared" si="688"/>
        <v>48.020325203252035</v>
      </c>
      <c r="W158" s="101">
        <f t="shared" si="688"/>
        <v>47.008130081300813</v>
      </c>
      <c r="X158" s="101">
        <f t="shared" si="688"/>
        <v>45.662601626016261</v>
      </c>
      <c r="Y158" s="101">
        <f t="shared" si="688"/>
        <v>45.979674796747965</v>
      </c>
      <c r="Z158" s="101">
        <f t="shared" si="688"/>
        <v>44.678861788617887</v>
      </c>
      <c r="AA158" s="576">
        <f t="shared" si="688"/>
        <v>45.613821138211385</v>
      </c>
      <c r="AB158" s="101">
        <f t="shared" si="688"/>
        <v>46.239837398373986</v>
      </c>
      <c r="AC158" s="101">
        <f t="shared" si="688"/>
        <v>45.898373983739837</v>
      </c>
      <c r="AD158" s="101">
        <f t="shared" si="688"/>
        <v>44.443089430894311</v>
      </c>
      <c r="AE158" s="101">
        <f t="shared" si="688"/>
        <v>43.987804878048777</v>
      </c>
      <c r="AF158" s="1388"/>
      <c r="AG158" s="478"/>
      <c r="AH158" s="478">
        <f>AH154/AH155</f>
        <v>55.900271002709999</v>
      </c>
      <c r="AI158" s="478">
        <f>AVERAGE(AI20:AI153)</f>
        <v>65.8130081300813</v>
      </c>
      <c r="AJ158" s="478">
        <f>AVERAGE(AJ20:AJ153)</f>
        <v>33.59349593495935</v>
      </c>
      <c r="AK158" s="1092"/>
      <c r="AL158" s="436"/>
      <c r="AM158" s="498">
        <f>SUM(B154:AE154)</f>
        <v>181090.5</v>
      </c>
      <c r="AN158" s="436" t="s">
        <v>121</v>
      </c>
      <c r="AO158" s="436"/>
      <c r="AP158" s="436"/>
      <c r="AQ158" s="291"/>
      <c r="AR158" s="291"/>
      <c r="AS158" s="291"/>
      <c r="AT158" s="624">
        <v>1</v>
      </c>
      <c r="AU158" s="796">
        <v>1985</v>
      </c>
      <c r="AV158" s="92">
        <v>56.56666666666667</v>
      </c>
      <c r="AW158" s="656"/>
      <c r="AX158" s="796">
        <v>1971</v>
      </c>
      <c r="AY158" s="1093">
        <v>77</v>
      </c>
      <c r="AZ158" s="656"/>
      <c r="BA158" s="796">
        <v>2009</v>
      </c>
      <c r="BB158" s="1093">
        <v>45.5</v>
      </c>
      <c r="BC158" s="656"/>
      <c r="BD158" s="291"/>
      <c r="BE158" s="291"/>
      <c r="BF158" s="291"/>
      <c r="BG158" s="291"/>
      <c r="BH158" s="291"/>
      <c r="BI158" s="291"/>
      <c r="BJ158" s="291"/>
      <c r="BK158" s="291"/>
      <c r="BL158" s="291"/>
      <c r="BM158" s="291"/>
      <c r="BN158" s="291"/>
      <c r="BO158" s="636" t="s">
        <v>5</v>
      </c>
      <c r="BP158" s="636">
        <f>MIN(BP20:BP153)</f>
        <v>0</v>
      </c>
      <c r="BQ158" s="656" t="s">
        <v>20</v>
      </c>
      <c r="BR158" s="656">
        <v>1</v>
      </c>
      <c r="BS158" s="656">
        <v>2</v>
      </c>
      <c r="BT158" s="656">
        <v>3</v>
      </c>
      <c r="BU158" s="656">
        <v>4</v>
      </c>
      <c r="BV158" s="656">
        <v>5</v>
      </c>
      <c r="BW158" s="656">
        <v>6</v>
      </c>
      <c r="BX158" s="656">
        <v>7</v>
      </c>
      <c r="BY158" s="656">
        <v>8</v>
      </c>
      <c r="BZ158" s="656">
        <v>9</v>
      </c>
      <c r="CA158" s="656">
        <v>10</v>
      </c>
      <c r="CB158" s="656">
        <v>11</v>
      </c>
      <c r="CC158" s="656">
        <v>12</v>
      </c>
      <c r="CD158" s="656">
        <v>13</v>
      </c>
      <c r="CE158" s="656">
        <v>14</v>
      </c>
      <c r="CF158" s="656">
        <v>15</v>
      </c>
      <c r="CG158" s="656">
        <v>16</v>
      </c>
      <c r="CH158" s="656">
        <v>17</v>
      </c>
      <c r="CI158" s="656">
        <v>18</v>
      </c>
      <c r="CJ158" s="656">
        <v>19</v>
      </c>
      <c r="CK158" s="656">
        <v>20</v>
      </c>
      <c r="CL158" s="656">
        <v>21</v>
      </c>
      <c r="CM158" s="656">
        <v>22</v>
      </c>
      <c r="CN158" s="656">
        <v>23</v>
      </c>
      <c r="CO158" s="656">
        <v>24</v>
      </c>
      <c r="CP158" s="656">
        <v>25</v>
      </c>
      <c r="CQ158" s="656">
        <v>26</v>
      </c>
      <c r="CR158" s="656">
        <v>27</v>
      </c>
      <c r="CS158" s="656">
        <v>28</v>
      </c>
      <c r="CT158" s="656">
        <v>29</v>
      </c>
      <c r="CU158" s="656">
        <v>30</v>
      </c>
      <c r="CV158" s="927">
        <v>3</v>
      </c>
      <c r="CW158" s="927" t="e">
        <f>(LARGE(CW$20:CW$153,$CV158))</f>
        <v>#NUM!</v>
      </c>
      <c r="CX158" s="927" t="e">
        <f t="shared" si="685"/>
        <v>#NUM!</v>
      </c>
      <c r="CY158" s="927" t="e">
        <f t="shared" si="685"/>
        <v>#NUM!</v>
      </c>
      <c r="CZ158" s="927" t="e">
        <f t="shared" si="685"/>
        <v>#NUM!</v>
      </c>
      <c r="DA158" s="927" t="e">
        <f t="shared" si="685"/>
        <v>#NUM!</v>
      </c>
      <c r="DB158" s="927" t="e">
        <f t="shared" si="685"/>
        <v>#NUM!</v>
      </c>
      <c r="DC158" s="927" t="e">
        <f t="shared" si="685"/>
        <v>#NUM!</v>
      </c>
      <c r="DD158" s="927" t="e">
        <f t="shared" si="685"/>
        <v>#NUM!</v>
      </c>
      <c r="DE158" s="927" t="e">
        <f t="shared" si="685"/>
        <v>#NUM!</v>
      </c>
      <c r="DF158" s="927" t="e">
        <f t="shared" si="685"/>
        <v>#NUM!</v>
      </c>
      <c r="DG158" s="927" t="e">
        <f t="shared" si="685"/>
        <v>#NUM!</v>
      </c>
      <c r="DH158" s="927" t="e">
        <f t="shared" si="685"/>
        <v>#NUM!</v>
      </c>
      <c r="DI158" s="927" t="e">
        <f t="shared" si="685"/>
        <v>#NUM!</v>
      </c>
      <c r="DJ158" s="927" t="e">
        <f t="shared" si="685"/>
        <v>#NUM!</v>
      </c>
      <c r="DK158" s="927" t="e">
        <f t="shared" si="685"/>
        <v>#NUM!</v>
      </c>
      <c r="DL158" s="927" t="e">
        <f t="shared" si="685"/>
        <v>#NUM!</v>
      </c>
      <c r="DM158" s="927" t="e">
        <f t="shared" si="685"/>
        <v>#NUM!</v>
      </c>
      <c r="DN158" s="927" t="e">
        <f t="shared" si="685"/>
        <v>#NUM!</v>
      </c>
      <c r="DO158" s="927" t="e">
        <f t="shared" si="685"/>
        <v>#NUM!</v>
      </c>
      <c r="DP158" s="927" t="e">
        <f t="shared" si="685"/>
        <v>#NUM!</v>
      </c>
      <c r="DQ158" s="927" t="e">
        <f t="shared" si="685"/>
        <v>#NUM!</v>
      </c>
      <c r="DR158" s="927" t="e">
        <f t="shared" si="685"/>
        <v>#NUM!</v>
      </c>
      <c r="DS158" s="927" t="e">
        <f t="shared" si="685"/>
        <v>#NUM!</v>
      </c>
      <c r="DT158" s="927" t="e">
        <f t="shared" si="685"/>
        <v>#NUM!</v>
      </c>
      <c r="DU158" s="927" t="e">
        <f t="shared" si="685"/>
        <v>#NUM!</v>
      </c>
      <c r="DV158" s="927" t="e">
        <f t="shared" si="685"/>
        <v>#NUM!</v>
      </c>
      <c r="DW158" s="927" t="e">
        <f t="shared" si="685"/>
        <v>#NUM!</v>
      </c>
      <c r="DX158" s="927">
        <f t="shared" si="685"/>
        <v>1973</v>
      </c>
      <c r="DY158" s="927" t="e">
        <f t="shared" si="685"/>
        <v>#NUM!</v>
      </c>
      <c r="DZ158" s="927" t="e">
        <f t="shared" si="685"/>
        <v>#NUM!</v>
      </c>
      <c r="EA158" s="291"/>
      <c r="EB158" s="291"/>
      <c r="EC158" s="291"/>
      <c r="ED158" s="291"/>
      <c r="EE158" s="291"/>
      <c r="EF158" s="291"/>
      <c r="EG158" s="291"/>
      <c r="EH158" s="291"/>
      <c r="EI158" s="291"/>
      <c r="EJ158" s="291"/>
      <c r="EK158" s="291"/>
      <c r="EL158" s="291"/>
      <c r="EM158" s="291"/>
      <c r="EN158" s="291"/>
      <c r="EO158" s="291"/>
      <c r="EP158" s="291"/>
      <c r="EQ158" s="291"/>
      <c r="ER158" s="291"/>
      <c r="ES158" s="291"/>
      <c r="ET158" s="291"/>
      <c r="EU158" s="291"/>
      <c r="EV158" s="291"/>
      <c r="EW158" s="291"/>
      <c r="EX158" s="291"/>
      <c r="EY158" s="291"/>
      <c r="EZ158" s="291"/>
      <c r="FA158" s="291"/>
      <c r="FB158" s="291"/>
      <c r="FC158" s="291"/>
      <c r="FD158" s="291"/>
      <c r="FE158" s="653" t="s">
        <v>295</v>
      </c>
      <c r="FF158" s="653">
        <f>MAX(FF20:FF153)</f>
        <v>5</v>
      </c>
      <c r="FG158" s="1045">
        <v>3</v>
      </c>
      <c r="FH158" s="1045" t="e">
        <f>(LARGE(FH$20:FH$153,$FG158))</f>
        <v>#NUM!</v>
      </c>
      <c r="FI158" s="1045" t="e">
        <f t="shared" si="686"/>
        <v>#NUM!</v>
      </c>
      <c r="FJ158" s="1045" t="e">
        <f t="shared" si="686"/>
        <v>#NUM!</v>
      </c>
      <c r="FK158" s="1045" t="e">
        <f t="shared" si="686"/>
        <v>#NUM!</v>
      </c>
      <c r="FL158" s="1045" t="e">
        <f t="shared" si="686"/>
        <v>#NUM!</v>
      </c>
      <c r="FM158" s="1045" t="e">
        <f t="shared" si="686"/>
        <v>#NUM!</v>
      </c>
      <c r="FN158" s="1045" t="e">
        <f t="shared" si="686"/>
        <v>#NUM!</v>
      </c>
      <c r="FO158" s="1045" t="e">
        <f t="shared" si="686"/>
        <v>#NUM!</v>
      </c>
      <c r="FP158" s="1045" t="e">
        <f t="shared" si="686"/>
        <v>#NUM!</v>
      </c>
      <c r="FQ158" s="1045" t="e">
        <f t="shared" si="686"/>
        <v>#NUM!</v>
      </c>
      <c r="FR158" s="1045" t="e">
        <f t="shared" si="686"/>
        <v>#NUM!</v>
      </c>
      <c r="FS158" s="1045" t="e">
        <f t="shared" si="686"/>
        <v>#NUM!</v>
      </c>
      <c r="FT158" s="1045" t="e">
        <f t="shared" si="686"/>
        <v>#NUM!</v>
      </c>
      <c r="FU158" s="1045" t="e">
        <f t="shared" si="686"/>
        <v>#NUM!</v>
      </c>
      <c r="FV158" s="1045" t="e">
        <f t="shared" si="686"/>
        <v>#NUM!</v>
      </c>
      <c r="FW158" s="1045" t="e">
        <f t="shared" si="686"/>
        <v>#NUM!</v>
      </c>
      <c r="FX158" s="1045" t="e">
        <f t="shared" si="686"/>
        <v>#NUM!</v>
      </c>
      <c r="FY158" s="1045" t="e">
        <f t="shared" si="686"/>
        <v>#NUM!</v>
      </c>
      <c r="FZ158" s="1045" t="e">
        <f t="shared" si="686"/>
        <v>#NUM!</v>
      </c>
      <c r="GA158" s="1045" t="e">
        <f t="shared" si="686"/>
        <v>#NUM!</v>
      </c>
      <c r="GB158" s="1045" t="e">
        <f t="shared" si="686"/>
        <v>#NUM!</v>
      </c>
      <c r="GC158" s="1045" t="e">
        <f t="shared" si="686"/>
        <v>#NUM!</v>
      </c>
      <c r="GD158" s="1045" t="e">
        <f t="shared" si="686"/>
        <v>#NUM!</v>
      </c>
      <c r="GE158" s="1045" t="e">
        <f t="shared" si="686"/>
        <v>#NUM!</v>
      </c>
      <c r="GF158" s="1045" t="e">
        <f t="shared" si="686"/>
        <v>#NUM!</v>
      </c>
      <c r="GG158" s="1045" t="e">
        <f t="shared" si="686"/>
        <v>#NUM!</v>
      </c>
      <c r="GH158" s="1045">
        <f t="shared" si="686"/>
        <v>1903</v>
      </c>
      <c r="GI158" s="1045" t="e">
        <f t="shared" si="686"/>
        <v>#NUM!</v>
      </c>
      <c r="GJ158" s="1045" t="e">
        <f t="shared" si="686"/>
        <v>#NUM!</v>
      </c>
      <c r="GK158" s="1045" t="e">
        <f t="shared" si="686"/>
        <v>#NUM!</v>
      </c>
      <c r="GL158" s="1"/>
    </row>
    <row r="159" spans="1:194" ht="17.399999999999999">
      <c r="A159" s="1087" t="s">
        <v>43</v>
      </c>
      <c r="B159" s="1088">
        <v>1</v>
      </c>
      <c r="C159" s="1088">
        <v>2</v>
      </c>
      <c r="D159" s="1088">
        <v>3</v>
      </c>
      <c r="E159" s="1088">
        <v>4</v>
      </c>
      <c r="F159" s="1088">
        <v>5</v>
      </c>
      <c r="G159" s="1088">
        <v>6</v>
      </c>
      <c r="H159" s="1088">
        <v>7</v>
      </c>
      <c r="I159" s="1088">
        <v>8</v>
      </c>
      <c r="J159" s="1088">
        <v>9</v>
      </c>
      <c r="K159" s="1088">
        <v>10</v>
      </c>
      <c r="L159" s="1088">
        <v>11</v>
      </c>
      <c r="M159" s="1088">
        <v>12</v>
      </c>
      <c r="N159" s="1088">
        <v>13</v>
      </c>
      <c r="O159" s="1088">
        <v>14</v>
      </c>
      <c r="P159" s="1088">
        <v>15</v>
      </c>
      <c r="Q159" s="1088">
        <v>16</v>
      </c>
      <c r="R159" s="1088">
        <v>17</v>
      </c>
      <c r="S159" s="1088">
        <v>18</v>
      </c>
      <c r="T159" s="1088">
        <v>19</v>
      </c>
      <c r="U159" s="1088">
        <v>20</v>
      </c>
      <c r="V159" s="1088">
        <v>21</v>
      </c>
      <c r="W159" s="1088">
        <v>22</v>
      </c>
      <c r="X159" s="1088">
        <v>23</v>
      </c>
      <c r="Y159" s="1088">
        <v>24</v>
      </c>
      <c r="Z159" s="1088">
        <v>25</v>
      </c>
      <c r="AA159" s="1088">
        <v>26</v>
      </c>
      <c r="AB159" s="1088">
        <v>27</v>
      </c>
      <c r="AC159" s="1088">
        <v>28</v>
      </c>
      <c r="AD159" s="1088">
        <v>29</v>
      </c>
      <c r="AE159" s="1088">
        <v>30</v>
      </c>
      <c r="AF159" s="1389"/>
      <c r="AG159" s="1361" t="s">
        <v>2</v>
      </c>
      <c r="AH159" s="1092" t="s">
        <v>69</v>
      </c>
      <c r="AI159" s="1092" t="s">
        <v>4</v>
      </c>
      <c r="AJ159" s="1092" t="s">
        <v>5</v>
      </c>
      <c r="AK159" s="302"/>
      <c r="AL159" s="436"/>
      <c r="AM159" s="499"/>
      <c r="AN159" s="436"/>
      <c r="AO159" s="436"/>
      <c r="AP159" s="436"/>
      <c r="AQ159" s="291"/>
      <c r="AR159" s="291"/>
      <c r="AS159" s="291"/>
      <c r="AT159" s="624">
        <v>2</v>
      </c>
      <c r="AU159" s="796">
        <v>1902</v>
      </c>
      <c r="AV159" s="92">
        <v>54.85</v>
      </c>
      <c r="AW159" s="656"/>
      <c r="AX159" s="796">
        <v>1993</v>
      </c>
      <c r="AY159" s="1093">
        <v>76.5</v>
      </c>
      <c r="AZ159" s="656"/>
      <c r="BA159" s="796">
        <v>1985</v>
      </c>
      <c r="BB159" s="1093">
        <v>42</v>
      </c>
      <c r="BC159" s="656"/>
      <c r="BD159" s="291"/>
      <c r="BE159" s="291"/>
      <c r="BF159" s="291"/>
      <c r="BG159" s="291"/>
      <c r="BH159" s="291"/>
      <c r="BI159" s="291"/>
      <c r="BJ159" s="291"/>
      <c r="BK159" s="291"/>
      <c r="BL159" s="291"/>
      <c r="BM159" s="291"/>
      <c r="BN159" s="291"/>
      <c r="BO159" s="641" t="s">
        <v>7</v>
      </c>
      <c r="BP159" s="647">
        <f>BP156/BP154</f>
        <v>0.23134328358208955</v>
      </c>
      <c r="BQ159" s="291"/>
      <c r="BR159" s="656"/>
      <c r="BS159" s="501"/>
      <c r="BT159" s="501"/>
      <c r="BU159" s="501"/>
      <c r="BV159" s="501"/>
      <c r="BW159" s="501"/>
      <c r="BX159" s="1401" t="s">
        <v>211</v>
      </c>
      <c r="BY159" s="1401"/>
      <c r="BZ159" s="1401"/>
      <c r="CA159" s="1401"/>
      <c r="CB159" s="1401"/>
      <c r="CC159" s="1401"/>
      <c r="CD159" s="1401"/>
      <c r="CE159" s="1401"/>
      <c r="CF159" s="1401"/>
      <c r="CG159" s="1401"/>
      <c r="CH159" s="1401"/>
      <c r="CI159" s="1401"/>
      <c r="CJ159" s="1401"/>
      <c r="CK159" s="1401"/>
      <c r="CL159" s="1401"/>
      <c r="CM159" s="1401"/>
      <c r="CN159" s="1401"/>
      <c r="CO159" s="1401"/>
      <c r="CP159" s="1401"/>
      <c r="CQ159" s="501"/>
      <c r="CR159" s="291"/>
      <c r="CS159" s="291"/>
      <c r="CT159" s="291"/>
      <c r="CU159" s="291"/>
      <c r="CV159" s="927">
        <v>4</v>
      </c>
      <c r="CW159" s="927" t="e">
        <f>(LARGE(CW$20:CW$153,$CV159))</f>
        <v>#NUM!</v>
      </c>
      <c r="CX159" s="927" t="e">
        <f t="shared" si="685"/>
        <v>#NUM!</v>
      </c>
      <c r="CY159" s="927" t="e">
        <f t="shared" si="685"/>
        <v>#NUM!</v>
      </c>
      <c r="CZ159" s="927" t="e">
        <f t="shared" si="685"/>
        <v>#NUM!</v>
      </c>
      <c r="DA159" s="927" t="e">
        <f t="shared" si="685"/>
        <v>#NUM!</v>
      </c>
      <c r="DB159" s="927" t="e">
        <f t="shared" si="685"/>
        <v>#NUM!</v>
      </c>
      <c r="DC159" s="927" t="e">
        <f t="shared" si="685"/>
        <v>#NUM!</v>
      </c>
      <c r="DD159" s="927" t="e">
        <f t="shared" si="685"/>
        <v>#NUM!</v>
      </c>
      <c r="DE159" s="927" t="e">
        <f t="shared" si="685"/>
        <v>#NUM!</v>
      </c>
      <c r="DF159" s="927" t="e">
        <f t="shared" si="685"/>
        <v>#NUM!</v>
      </c>
      <c r="DG159" s="927" t="e">
        <f t="shared" si="685"/>
        <v>#NUM!</v>
      </c>
      <c r="DH159" s="927" t="e">
        <f t="shared" si="685"/>
        <v>#NUM!</v>
      </c>
      <c r="DI159" s="927" t="e">
        <f t="shared" si="685"/>
        <v>#NUM!</v>
      </c>
      <c r="DJ159" s="927" t="e">
        <f t="shared" si="685"/>
        <v>#NUM!</v>
      </c>
      <c r="DK159" s="927" t="e">
        <f t="shared" si="685"/>
        <v>#NUM!</v>
      </c>
      <c r="DL159" s="927" t="e">
        <f t="shared" si="685"/>
        <v>#NUM!</v>
      </c>
      <c r="DM159" s="927" t="e">
        <f t="shared" si="685"/>
        <v>#NUM!</v>
      </c>
      <c r="DN159" s="927" t="e">
        <f t="shared" si="685"/>
        <v>#NUM!</v>
      </c>
      <c r="DO159" s="927" t="e">
        <f t="shared" si="685"/>
        <v>#NUM!</v>
      </c>
      <c r="DP159" s="927" t="e">
        <f t="shared" si="685"/>
        <v>#NUM!</v>
      </c>
      <c r="DQ159" s="927" t="e">
        <f t="shared" si="685"/>
        <v>#NUM!</v>
      </c>
      <c r="DR159" s="927" t="e">
        <f t="shared" si="685"/>
        <v>#NUM!</v>
      </c>
      <c r="DS159" s="927" t="e">
        <f t="shared" si="685"/>
        <v>#NUM!</v>
      </c>
      <c r="DT159" s="927" t="e">
        <f t="shared" si="685"/>
        <v>#NUM!</v>
      </c>
      <c r="DU159" s="927" t="e">
        <f t="shared" si="685"/>
        <v>#NUM!</v>
      </c>
      <c r="DV159" s="927" t="e">
        <f t="shared" si="685"/>
        <v>#NUM!</v>
      </c>
      <c r="DW159" s="927" t="e">
        <f t="shared" si="685"/>
        <v>#NUM!</v>
      </c>
      <c r="DX159" s="927" t="e">
        <f t="shared" si="685"/>
        <v>#NUM!</v>
      </c>
      <c r="DY159" s="927" t="e">
        <f t="shared" si="685"/>
        <v>#NUM!</v>
      </c>
      <c r="DZ159" s="927" t="e">
        <f t="shared" si="685"/>
        <v>#NUM!</v>
      </c>
      <c r="EA159" s="291"/>
      <c r="EB159" s="291"/>
      <c r="EC159" s="291"/>
      <c r="ED159" s="291"/>
      <c r="EE159" s="291"/>
      <c r="EF159" s="291"/>
      <c r="EG159" s="291"/>
      <c r="EH159" s="291"/>
      <c r="EI159" s="291"/>
      <c r="EJ159" s="291"/>
      <c r="EK159" s="291"/>
      <c r="EL159" s="291"/>
      <c r="EM159" s="291"/>
      <c r="EN159" s="291"/>
      <c r="EO159" s="291"/>
      <c r="EP159" s="291"/>
      <c r="EQ159" s="291"/>
      <c r="ER159" s="291"/>
      <c r="ES159" s="291"/>
      <c r="ET159" s="291"/>
      <c r="EU159" s="291"/>
      <c r="EV159" s="291"/>
      <c r="EW159" s="291"/>
      <c r="EX159" s="291"/>
      <c r="EY159" s="291"/>
      <c r="EZ159" s="291"/>
      <c r="FA159" s="291"/>
      <c r="FB159" s="291"/>
      <c r="FC159" s="291"/>
      <c r="FD159" s="291"/>
      <c r="FE159" s="1071" t="s">
        <v>18</v>
      </c>
      <c r="FF159" s="1071" t="s">
        <v>0</v>
      </c>
      <c r="FG159" s="1045">
        <v>4</v>
      </c>
      <c r="FH159" s="1045" t="e">
        <f>(LARGE(FH$20:FH$153,$FG159))</f>
        <v>#NUM!</v>
      </c>
      <c r="FI159" s="1045" t="e">
        <f t="shared" si="686"/>
        <v>#NUM!</v>
      </c>
      <c r="FJ159" s="1045" t="e">
        <f t="shared" si="686"/>
        <v>#NUM!</v>
      </c>
      <c r="FK159" s="1045" t="e">
        <f t="shared" si="686"/>
        <v>#NUM!</v>
      </c>
      <c r="FL159" s="1045" t="e">
        <f t="shared" si="686"/>
        <v>#NUM!</v>
      </c>
      <c r="FM159" s="1045" t="e">
        <f t="shared" si="686"/>
        <v>#NUM!</v>
      </c>
      <c r="FN159" s="1045" t="e">
        <f t="shared" si="686"/>
        <v>#NUM!</v>
      </c>
      <c r="FO159" s="1045" t="e">
        <f t="shared" si="686"/>
        <v>#NUM!</v>
      </c>
      <c r="FP159" s="1045" t="e">
        <f t="shared" si="686"/>
        <v>#NUM!</v>
      </c>
      <c r="FQ159" s="1045" t="e">
        <f t="shared" si="686"/>
        <v>#NUM!</v>
      </c>
      <c r="FR159" s="1045" t="e">
        <f t="shared" si="686"/>
        <v>#NUM!</v>
      </c>
      <c r="FS159" s="1045" t="e">
        <f t="shared" si="686"/>
        <v>#NUM!</v>
      </c>
      <c r="FT159" s="1045" t="e">
        <f t="shared" si="686"/>
        <v>#NUM!</v>
      </c>
      <c r="FU159" s="1045" t="e">
        <f t="shared" si="686"/>
        <v>#NUM!</v>
      </c>
      <c r="FV159" s="1045" t="e">
        <f t="shared" si="686"/>
        <v>#NUM!</v>
      </c>
      <c r="FW159" s="1045" t="e">
        <f t="shared" si="686"/>
        <v>#NUM!</v>
      </c>
      <c r="FX159" s="1045" t="e">
        <f t="shared" si="686"/>
        <v>#NUM!</v>
      </c>
      <c r="FY159" s="1045" t="e">
        <f t="shared" si="686"/>
        <v>#NUM!</v>
      </c>
      <c r="FZ159" s="1045" t="e">
        <f t="shared" si="686"/>
        <v>#NUM!</v>
      </c>
      <c r="GA159" s="1045" t="e">
        <f t="shared" si="686"/>
        <v>#NUM!</v>
      </c>
      <c r="GB159" s="1045" t="e">
        <f t="shared" si="686"/>
        <v>#NUM!</v>
      </c>
      <c r="GC159" s="1045" t="e">
        <f t="shared" si="686"/>
        <v>#NUM!</v>
      </c>
      <c r="GD159" s="1045" t="e">
        <f t="shared" si="686"/>
        <v>#NUM!</v>
      </c>
      <c r="GE159" s="1045" t="e">
        <f t="shared" si="686"/>
        <v>#NUM!</v>
      </c>
      <c r="GF159" s="1045" t="e">
        <f t="shared" si="686"/>
        <v>#NUM!</v>
      </c>
      <c r="GG159" s="1045" t="e">
        <f t="shared" si="686"/>
        <v>#NUM!</v>
      </c>
      <c r="GH159" s="1045" t="e">
        <f t="shared" si="686"/>
        <v>#NUM!</v>
      </c>
      <c r="GI159" s="1045" t="e">
        <f t="shared" si="686"/>
        <v>#NUM!</v>
      </c>
      <c r="GJ159" s="1045" t="e">
        <f t="shared" si="686"/>
        <v>#NUM!</v>
      </c>
      <c r="GK159" s="1045" t="e">
        <f t="shared" si="686"/>
        <v>#NUM!</v>
      </c>
      <c r="GL159" s="1"/>
    </row>
    <row r="160" spans="1:194" ht="14.4" thickBot="1">
      <c r="A160" s="539" t="s">
        <v>8</v>
      </c>
      <c r="B160" s="562">
        <f t="shared" ref="B160:AE160" si="689">B156</f>
        <v>74.5</v>
      </c>
      <c r="C160" s="1094">
        <f t="shared" si="689"/>
        <v>77</v>
      </c>
      <c r="D160" s="563">
        <f t="shared" si="689"/>
        <v>72</v>
      </c>
      <c r="E160" s="563">
        <f t="shared" si="689"/>
        <v>73</v>
      </c>
      <c r="F160" s="569">
        <f t="shared" si="689"/>
        <v>72.5</v>
      </c>
      <c r="G160" s="562">
        <f t="shared" si="689"/>
        <v>71.5</v>
      </c>
      <c r="H160" s="563">
        <f t="shared" si="689"/>
        <v>68</v>
      </c>
      <c r="I160" s="563">
        <f t="shared" si="689"/>
        <v>72</v>
      </c>
      <c r="J160" s="563">
        <f t="shared" si="689"/>
        <v>70.5</v>
      </c>
      <c r="K160" s="569">
        <f t="shared" si="689"/>
        <v>71</v>
      </c>
      <c r="L160" s="562">
        <f t="shared" si="689"/>
        <v>68</v>
      </c>
      <c r="M160" s="563">
        <f t="shared" si="689"/>
        <v>70.5</v>
      </c>
      <c r="N160" s="563">
        <f t="shared" si="689"/>
        <v>68.5</v>
      </c>
      <c r="O160" s="563">
        <f t="shared" si="689"/>
        <v>70.5</v>
      </c>
      <c r="P160" s="569">
        <f t="shared" si="689"/>
        <v>76.5</v>
      </c>
      <c r="Q160" s="562">
        <f t="shared" si="689"/>
        <v>69.5</v>
      </c>
      <c r="R160" s="563">
        <f t="shared" si="689"/>
        <v>68</v>
      </c>
      <c r="S160" s="563">
        <f t="shared" si="689"/>
        <v>72.5</v>
      </c>
      <c r="T160" s="563">
        <f t="shared" si="689"/>
        <v>70</v>
      </c>
      <c r="U160" s="569">
        <f t="shared" si="689"/>
        <v>69.5</v>
      </c>
      <c r="V160" s="562">
        <f t="shared" si="689"/>
        <v>69</v>
      </c>
      <c r="W160" s="563">
        <f t="shared" si="689"/>
        <v>67.5</v>
      </c>
      <c r="X160" s="566">
        <f t="shared" si="689"/>
        <v>68</v>
      </c>
      <c r="Y160" s="563">
        <f t="shared" si="689"/>
        <v>68.5</v>
      </c>
      <c r="Z160" s="569">
        <f t="shared" si="689"/>
        <v>70.5</v>
      </c>
      <c r="AA160" s="562">
        <f t="shared" si="689"/>
        <v>67</v>
      </c>
      <c r="AB160" s="563">
        <f t="shared" si="689"/>
        <v>68</v>
      </c>
      <c r="AC160" s="1095">
        <f t="shared" si="689"/>
        <v>64.5</v>
      </c>
      <c r="AD160" s="563">
        <f t="shared" si="689"/>
        <v>65</v>
      </c>
      <c r="AE160" s="569">
        <f t="shared" si="689"/>
        <v>69</v>
      </c>
      <c r="AF160" s="1390"/>
      <c r="AG160" s="789">
        <f>SUM(B160:AE160)</f>
        <v>2102.5</v>
      </c>
      <c r="AH160" s="544">
        <f>AG160/30</f>
        <v>70.083333333333329</v>
      </c>
      <c r="AI160" s="1096">
        <f>MAX(B160:AE160)</f>
        <v>77</v>
      </c>
      <c r="AJ160" s="805">
        <f>MIN(B160:AE160)</f>
        <v>64.5</v>
      </c>
      <c r="AK160" s="1097">
        <f>AH154-AH138</f>
        <v>6822.7333333333299</v>
      </c>
      <c r="AL160" s="436"/>
      <c r="AM160" s="640">
        <f>AH158</f>
        <v>55.900271002709999</v>
      </c>
      <c r="AN160" s="630" t="s">
        <v>133</v>
      </c>
      <c r="AO160" s="436"/>
      <c r="AP160" s="436"/>
      <c r="AQ160" s="291"/>
      <c r="AR160" s="291"/>
      <c r="AS160" s="291"/>
      <c r="AT160" s="624">
        <v>3</v>
      </c>
      <c r="AU160" s="796">
        <v>2001</v>
      </c>
      <c r="AV160" s="92">
        <v>54.533333333333331</v>
      </c>
      <c r="AW160" s="656"/>
      <c r="AX160" s="796">
        <v>1919</v>
      </c>
      <c r="AY160" s="1093">
        <v>73.5</v>
      </c>
      <c r="AZ160" s="656"/>
      <c r="BA160" s="796">
        <v>1902</v>
      </c>
      <c r="BB160" s="1093">
        <v>41.5</v>
      </c>
      <c r="BC160" s="656"/>
      <c r="BD160" s="291"/>
      <c r="BE160" s="291"/>
      <c r="BF160" s="291"/>
      <c r="BG160" s="291"/>
      <c r="BH160" s="291"/>
      <c r="BI160" s="291"/>
      <c r="BJ160" s="291"/>
      <c r="BK160" s="291"/>
      <c r="BL160" s="291"/>
      <c r="BM160" s="291"/>
      <c r="BN160" s="291"/>
      <c r="BO160" s="1071" t="s">
        <v>2</v>
      </c>
      <c r="BP160" s="1071" t="s">
        <v>0</v>
      </c>
      <c r="BQ160" s="291"/>
      <c r="BR160" s="656"/>
      <c r="BS160" s="501"/>
      <c r="BT160" s="501"/>
      <c r="BU160" s="501"/>
      <c r="BV160" s="501"/>
      <c r="BW160" s="501"/>
      <c r="BX160" s="501"/>
      <c r="BY160" s="291"/>
      <c r="BZ160" s="291"/>
      <c r="CA160" s="291"/>
      <c r="CB160" s="291"/>
      <c r="CC160" s="291"/>
      <c r="CD160" s="291"/>
      <c r="CE160" s="291"/>
      <c r="CF160" s="291"/>
      <c r="CG160" s="291"/>
      <c r="CH160" s="291"/>
      <c r="CI160" s="291"/>
      <c r="CJ160" s="291"/>
      <c r="CK160" s="291"/>
      <c r="CL160" s="291"/>
      <c r="CM160" s="291"/>
      <c r="CN160" s="291"/>
      <c r="CO160" s="291"/>
      <c r="CP160" s="291"/>
      <c r="CQ160" s="501"/>
      <c r="CR160" s="291"/>
      <c r="CS160" s="291"/>
      <c r="CT160" s="291"/>
      <c r="CU160" s="291"/>
      <c r="CV160" s="927">
        <v>5</v>
      </c>
      <c r="CW160" s="927" t="e">
        <f>(LARGE(CW$20:CW$153,$CV160))</f>
        <v>#NUM!</v>
      </c>
      <c r="CX160" s="927" t="e">
        <f t="shared" si="685"/>
        <v>#NUM!</v>
      </c>
      <c r="CY160" s="927" t="e">
        <f t="shared" si="685"/>
        <v>#NUM!</v>
      </c>
      <c r="CZ160" s="927" t="e">
        <f t="shared" si="685"/>
        <v>#NUM!</v>
      </c>
      <c r="DA160" s="927" t="e">
        <f t="shared" si="685"/>
        <v>#NUM!</v>
      </c>
      <c r="DB160" s="927" t="e">
        <f t="shared" si="685"/>
        <v>#NUM!</v>
      </c>
      <c r="DC160" s="927" t="e">
        <f t="shared" si="685"/>
        <v>#NUM!</v>
      </c>
      <c r="DD160" s="927" t="e">
        <f t="shared" si="685"/>
        <v>#NUM!</v>
      </c>
      <c r="DE160" s="927" t="e">
        <f t="shared" si="685"/>
        <v>#NUM!</v>
      </c>
      <c r="DF160" s="927" t="e">
        <f t="shared" si="685"/>
        <v>#NUM!</v>
      </c>
      <c r="DG160" s="927" t="e">
        <f t="shared" si="685"/>
        <v>#NUM!</v>
      </c>
      <c r="DH160" s="927" t="e">
        <f t="shared" si="685"/>
        <v>#NUM!</v>
      </c>
      <c r="DI160" s="927" t="e">
        <f t="shared" si="685"/>
        <v>#NUM!</v>
      </c>
      <c r="DJ160" s="927" t="e">
        <f t="shared" si="685"/>
        <v>#NUM!</v>
      </c>
      <c r="DK160" s="927" t="e">
        <f t="shared" si="685"/>
        <v>#NUM!</v>
      </c>
      <c r="DL160" s="927" t="e">
        <f t="shared" si="685"/>
        <v>#NUM!</v>
      </c>
      <c r="DM160" s="927" t="e">
        <f t="shared" si="685"/>
        <v>#NUM!</v>
      </c>
      <c r="DN160" s="927" t="e">
        <f t="shared" si="685"/>
        <v>#NUM!</v>
      </c>
      <c r="DO160" s="927" t="e">
        <f t="shared" si="685"/>
        <v>#NUM!</v>
      </c>
      <c r="DP160" s="927" t="e">
        <f t="shared" si="685"/>
        <v>#NUM!</v>
      </c>
      <c r="DQ160" s="927" t="e">
        <f t="shared" si="685"/>
        <v>#NUM!</v>
      </c>
      <c r="DR160" s="927" t="e">
        <f t="shared" si="685"/>
        <v>#NUM!</v>
      </c>
      <c r="DS160" s="927" t="e">
        <f t="shared" si="685"/>
        <v>#NUM!</v>
      </c>
      <c r="DT160" s="927" t="e">
        <f t="shared" si="685"/>
        <v>#NUM!</v>
      </c>
      <c r="DU160" s="927" t="e">
        <f t="shared" si="685"/>
        <v>#NUM!</v>
      </c>
      <c r="DV160" s="927" t="e">
        <f t="shared" si="685"/>
        <v>#NUM!</v>
      </c>
      <c r="DW160" s="927" t="e">
        <f t="shared" si="685"/>
        <v>#NUM!</v>
      </c>
      <c r="DX160" s="927" t="e">
        <f t="shared" si="685"/>
        <v>#NUM!</v>
      </c>
      <c r="DY160" s="927" t="e">
        <f t="shared" si="685"/>
        <v>#NUM!</v>
      </c>
      <c r="DZ160" s="927" t="e">
        <f t="shared" si="685"/>
        <v>#NUM!</v>
      </c>
      <c r="EA160" s="656"/>
      <c r="EB160" s="501"/>
      <c r="EC160" s="501"/>
      <c r="ED160" s="501"/>
      <c r="EE160" s="501"/>
      <c r="EF160" s="501"/>
      <c r="EG160" s="501"/>
      <c r="EH160" s="501"/>
      <c r="EI160" s="501"/>
      <c r="EJ160" s="501"/>
      <c r="EK160" s="501"/>
      <c r="EL160" s="501"/>
      <c r="EM160" s="501"/>
      <c r="EN160" s="501"/>
      <c r="EO160" s="501"/>
      <c r="EP160" s="501"/>
      <c r="EQ160" s="501"/>
      <c r="ER160" s="501"/>
      <c r="ES160" s="501"/>
      <c r="ET160" s="501"/>
      <c r="EU160" s="501"/>
      <c r="EV160" s="501"/>
      <c r="EW160" s="501"/>
      <c r="EX160" s="501"/>
      <c r="EY160" s="501"/>
      <c r="EZ160" s="501"/>
      <c r="FA160" s="501"/>
      <c r="FB160" s="501"/>
      <c r="FC160" s="501"/>
      <c r="FD160" s="501"/>
      <c r="FE160" s="508">
        <v>5</v>
      </c>
      <c r="FF160" s="508">
        <v>1903</v>
      </c>
      <c r="FG160" s="1045">
        <v>5</v>
      </c>
      <c r="FH160" s="1045" t="e">
        <f>(LARGE(FH$20:FH$153,$FG160))</f>
        <v>#NUM!</v>
      </c>
      <c r="FI160" s="1045" t="e">
        <f t="shared" si="686"/>
        <v>#NUM!</v>
      </c>
      <c r="FJ160" s="1045" t="e">
        <f t="shared" si="686"/>
        <v>#NUM!</v>
      </c>
      <c r="FK160" s="1045" t="e">
        <f t="shared" si="686"/>
        <v>#NUM!</v>
      </c>
      <c r="FL160" s="1045" t="e">
        <f t="shared" si="686"/>
        <v>#NUM!</v>
      </c>
      <c r="FM160" s="1045" t="e">
        <f t="shared" si="686"/>
        <v>#NUM!</v>
      </c>
      <c r="FN160" s="1045" t="e">
        <f t="shared" si="686"/>
        <v>#NUM!</v>
      </c>
      <c r="FO160" s="1045" t="e">
        <f t="shared" si="686"/>
        <v>#NUM!</v>
      </c>
      <c r="FP160" s="1045" t="e">
        <f t="shared" si="686"/>
        <v>#NUM!</v>
      </c>
      <c r="FQ160" s="1045" t="e">
        <f t="shared" si="686"/>
        <v>#NUM!</v>
      </c>
      <c r="FR160" s="1045" t="e">
        <f t="shared" si="686"/>
        <v>#NUM!</v>
      </c>
      <c r="FS160" s="1045" t="e">
        <f t="shared" si="686"/>
        <v>#NUM!</v>
      </c>
      <c r="FT160" s="1045" t="e">
        <f t="shared" si="686"/>
        <v>#NUM!</v>
      </c>
      <c r="FU160" s="1045" t="e">
        <f t="shared" si="686"/>
        <v>#NUM!</v>
      </c>
      <c r="FV160" s="1045" t="e">
        <f t="shared" si="686"/>
        <v>#NUM!</v>
      </c>
      <c r="FW160" s="1045" t="e">
        <f t="shared" si="686"/>
        <v>#NUM!</v>
      </c>
      <c r="FX160" s="1045" t="e">
        <f t="shared" si="686"/>
        <v>#NUM!</v>
      </c>
      <c r="FY160" s="1045" t="e">
        <f t="shared" si="686"/>
        <v>#NUM!</v>
      </c>
      <c r="FZ160" s="1045" t="e">
        <f t="shared" si="686"/>
        <v>#NUM!</v>
      </c>
      <c r="GA160" s="1045" t="e">
        <f t="shared" si="686"/>
        <v>#NUM!</v>
      </c>
      <c r="GB160" s="1045" t="e">
        <f t="shared" si="686"/>
        <v>#NUM!</v>
      </c>
      <c r="GC160" s="1045" t="e">
        <f t="shared" si="686"/>
        <v>#NUM!</v>
      </c>
      <c r="GD160" s="1045" t="e">
        <f t="shared" si="686"/>
        <v>#NUM!</v>
      </c>
      <c r="GE160" s="1045" t="e">
        <f t="shared" si="686"/>
        <v>#NUM!</v>
      </c>
      <c r="GF160" s="1045" t="e">
        <f t="shared" si="686"/>
        <v>#NUM!</v>
      </c>
      <c r="GG160" s="1045" t="e">
        <f t="shared" si="686"/>
        <v>#NUM!</v>
      </c>
      <c r="GH160" s="1045" t="e">
        <f t="shared" si="686"/>
        <v>#NUM!</v>
      </c>
      <c r="GI160" s="1045" t="e">
        <f t="shared" si="686"/>
        <v>#NUM!</v>
      </c>
      <c r="GJ160" s="1045" t="e">
        <f t="shared" si="686"/>
        <v>#NUM!</v>
      </c>
      <c r="GK160" s="1045" t="e">
        <f t="shared" si="686"/>
        <v>#NUM!</v>
      </c>
      <c r="GL160" s="1"/>
    </row>
    <row r="161" spans="1:194" ht="16.2" thickBot="1">
      <c r="A161" s="550" t="s">
        <v>48</v>
      </c>
      <c r="B161" s="524">
        <f t="shared" ref="B161:AE161" si="690">CW155</f>
        <v>1</v>
      </c>
      <c r="C161" s="559">
        <f t="shared" si="690"/>
        <v>1</v>
      </c>
      <c r="D161" s="559">
        <f t="shared" si="690"/>
        <v>1</v>
      </c>
      <c r="E161" s="559">
        <f t="shared" si="690"/>
        <v>1</v>
      </c>
      <c r="F161" s="560">
        <f t="shared" si="690"/>
        <v>1</v>
      </c>
      <c r="G161" s="524">
        <f t="shared" si="690"/>
        <v>1</v>
      </c>
      <c r="H161" s="559">
        <f t="shared" si="690"/>
        <v>1</v>
      </c>
      <c r="I161" s="559">
        <f t="shared" si="690"/>
        <v>1</v>
      </c>
      <c r="J161" s="559">
        <f t="shared" si="690"/>
        <v>1</v>
      </c>
      <c r="K161" s="560">
        <f t="shared" si="690"/>
        <v>1</v>
      </c>
      <c r="L161" s="524">
        <f t="shared" si="690"/>
        <v>1</v>
      </c>
      <c r="M161" s="559">
        <f t="shared" si="690"/>
        <v>1</v>
      </c>
      <c r="N161" s="559">
        <f t="shared" si="690"/>
        <v>1</v>
      </c>
      <c r="O161" s="559">
        <f t="shared" si="690"/>
        <v>1</v>
      </c>
      <c r="P161" s="560">
        <f t="shared" si="690"/>
        <v>1</v>
      </c>
      <c r="Q161" s="524">
        <f t="shared" si="690"/>
        <v>1</v>
      </c>
      <c r="R161" s="559">
        <f t="shared" si="690"/>
        <v>1</v>
      </c>
      <c r="S161" s="559">
        <f t="shared" si="690"/>
        <v>1</v>
      </c>
      <c r="T161" s="559">
        <f t="shared" si="690"/>
        <v>1</v>
      </c>
      <c r="U161" s="560">
        <f t="shared" si="690"/>
        <v>1</v>
      </c>
      <c r="V161" s="524">
        <f t="shared" si="690"/>
        <v>1</v>
      </c>
      <c r="W161" s="559">
        <f t="shared" si="690"/>
        <v>1</v>
      </c>
      <c r="X161" s="559">
        <f t="shared" si="690"/>
        <v>1</v>
      </c>
      <c r="Y161" s="559">
        <f t="shared" si="690"/>
        <v>1</v>
      </c>
      <c r="Z161" s="560">
        <f t="shared" si="690"/>
        <v>1</v>
      </c>
      <c r="AA161" s="524">
        <f t="shared" si="690"/>
        <v>1</v>
      </c>
      <c r="AB161" s="559">
        <f t="shared" si="690"/>
        <v>1</v>
      </c>
      <c r="AC161" s="1098">
        <f t="shared" si="690"/>
        <v>3</v>
      </c>
      <c r="AD161" s="559">
        <f t="shared" si="690"/>
        <v>1</v>
      </c>
      <c r="AE161" s="560">
        <f t="shared" si="690"/>
        <v>1</v>
      </c>
      <c r="AF161" s="1385"/>
      <c r="AG161" s="1362">
        <f>MAX(B161:AE161)</f>
        <v>3</v>
      </c>
      <c r="AH161" s="547" t="s">
        <v>33</v>
      </c>
      <c r="AI161" s="545">
        <v>1971</v>
      </c>
      <c r="AJ161" s="805">
        <v>2001</v>
      </c>
      <c r="AK161" s="302"/>
      <c r="AL161" s="436"/>
      <c r="AM161" s="1099">
        <v>50.4</v>
      </c>
      <c r="AN161" s="1100" t="s">
        <v>157</v>
      </c>
      <c r="AO161" s="325"/>
      <c r="AP161" s="436" t="s">
        <v>12</v>
      </c>
      <c r="AQ161" s="291"/>
      <c r="AR161" s="291"/>
      <c r="AS161" s="291"/>
      <c r="AT161" s="624">
        <v>4</v>
      </c>
      <c r="AU161" s="796">
        <v>1931</v>
      </c>
      <c r="AV161" s="92">
        <v>54.25</v>
      </c>
      <c r="AW161" s="656"/>
      <c r="AX161" s="796">
        <v>1961</v>
      </c>
      <c r="AY161" s="1093">
        <v>73</v>
      </c>
      <c r="AZ161" s="656"/>
      <c r="BA161" s="796">
        <v>1988</v>
      </c>
      <c r="BB161" s="1093">
        <v>41.5</v>
      </c>
      <c r="BC161" s="656"/>
      <c r="BD161" s="291"/>
      <c r="BE161" s="291"/>
      <c r="BF161" s="291"/>
      <c r="BG161" s="291"/>
      <c r="BH161" s="291"/>
      <c r="BI161" s="291"/>
      <c r="BJ161" s="291"/>
      <c r="BK161" s="291"/>
      <c r="BL161" s="291"/>
      <c r="BM161" s="291"/>
      <c r="BN161" s="291"/>
      <c r="BO161" s="508">
        <v>3</v>
      </c>
      <c r="BP161" s="508">
        <v>1974</v>
      </c>
      <c r="BQ161" s="656"/>
      <c r="BR161" s="501"/>
      <c r="BS161" s="501"/>
      <c r="BT161" s="501"/>
      <c r="BU161" s="501"/>
      <c r="BV161" s="501"/>
      <c r="BW161" s="501"/>
      <c r="BX161" s="291"/>
      <c r="BY161" s="291"/>
      <c r="BZ161" s="291"/>
      <c r="CA161" s="291"/>
      <c r="CB161" s="291"/>
      <c r="CC161" s="291"/>
      <c r="CD161" s="291"/>
      <c r="CE161" s="291"/>
      <c r="CF161" s="291"/>
      <c r="CG161" s="291"/>
      <c r="CH161" s="291"/>
      <c r="CI161" s="291"/>
      <c r="CJ161" s="291"/>
      <c r="CK161" s="291"/>
      <c r="CL161" s="291"/>
      <c r="CM161" s="291"/>
      <c r="CN161" s="291"/>
      <c r="CO161" s="291"/>
      <c r="CP161" s="291"/>
      <c r="CQ161" s="291"/>
      <c r="CR161" s="291"/>
      <c r="CS161" s="291"/>
      <c r="CT161" s="291"/>
      <c r="CU161" s="291"/>
      <c r="CV161" s="927" t="s">
        <v>43</v>
      </c>
      <c r="CW161" s="927">
        <v>1</v>
      </c>
      <c r="CX161" s="927">
        <v>2</v>
      </c>
      <c r="CY161" s="927">
        <v>3</v>
      </c>
      <c r="CZ161" s="927">
        <v>4</v>
      </c>
      <c r="DA161" s="927">
        <v>5</v>
      </c>
      <c r="DB161" s="927">
        <v>6</v>
      </c>
      <c r="DC161" s="927">
        <v>7</v>
      </c>
      <c r="DD161" s="927">
        <v>8</v>
      </c>
      <c r="DE161" s="927">
        <v>9</v>
      </c>
      <c r="DF161" s="927">
        <v>10</v>
      </c>
      <c r="DG161" s="927">
        <v>11</v>
      </c>
      <c r="DH161" s="927">
        <v>12</v>
      </c>
      <c r="DI161" s="927">
        <v>13</v>
      </c>
      <c r="DJ161" s="927">
        <v>14</v>
      </c>
      <c r="DK161" s="927">
        <v>15</v>
      </c>
      <c r="DL161" s="927">
        <v>16</v>
      </c>
      <c r="DM161" s="927">
        <v>17</v>
      </c>
      <c r="DN161" s="927">
        <v>18</v>
      </c>
      <c r="DO161" s="927">
        <v>19</v>
      </c>
      <c r="DP161" s="927">
        <v>20</v>
      </c>
      <c r="DQ161" s="927">
        <v>21</v>
      </c>
      <c r="DR161" s="927">
        <v>22</v>
      </c>
      <c r="DS161" s="927">
        <v>23</v>
      </c>
      <c r="DT161" s="927">
        <v>24</v>
      </c>
      <c r="DU161" s="927">
        <v>25</v>
      </c>
      <c r="DV161" s="927">
        <v>26</v>
      </c>
      <c r="DW161" s="927">
        <v>27</v>
      </c>
      <c r="DX161" s="927">
        <v>28</v>
      </c>
      <c r="DY161" s="927">
        <v>29</v>
      </c>
      <c r="DZ161" s="927">
        <v>30</v>
      </c>
      <c r="EA161" s="656"/>
      <c r="EB161" s="501"/>
      <c r="EC161" s="501"/>
      <c r="ED161" s="501"/>
      <c r="EE161" s="501"/>
      <c r="EF161" s="501"/>
      <c r="EG161" s="501"/>
      <c r="EH161" s="501"/>
      <c r="EI161" s="501"/>
      <c r="EJ161" s="501"/>
      <c r="EK161" s="501"/>
      <c r="EL161" s="501"/>
      <c r="EM161" s="501"/>
      <c r="EN161" s="501"/>
      <c r="EO161" s="501"/>
      <c r="EP161" s="501"/>
      <c r="EQ161" s="501"/>
      <c r="ER161" s="501"/>
      <c r="ES161" s="501"/>
      <c r="ET161" s="501"/>
      <c r="EU161" s="501"/>
      <c r="EV161" s="501"/>
      <c r="EW161" s="501"/>
      <c r="EX161" s="501"/>
      <c r="EY161" s="501"/>
      <c r="EZ161" s="501"/>
      <c r="FA161" s="501"/>
      <c r="FB161" s="501"/>
      <c r="FC161" s="501"/>
      <c r="FD161" s="501"/>
      <c r="FE161" s="4">
        <v>4</v>
      </c>
      <c r="FF161" s="4">
        <v>1938</v>
      </c>
      <c r="FG161" s="1075" t="s">
        <v>43</v>
      </c>
      <c r="FH161" s="1075">
        <v>1</v>
      </c>
      <c r="FI161" s="1075">
        <v>2</v>
      </c>
      <c r="FJ161" s="1075">
        <v>3</v>
      </c>
      <c r="FK161" s="1075">
        <v>4</v>
      </c>
      <c r="FL161" s="1075">
        <v>5</v>
      </c>
      <c r="FM161" s="1075">
        <v>6</v>
      </c>
      <c r="FN161" s="1075">
        <v>7</v>
      </c>
      <c r="FO161" s="1075">
        <v>8</v>
      </c>
      <c r="FP161" s="1075">
        <v>9</v>
      </c>
      <c r="FQ161" s="1075">
        <v>10</v>
      </c>
      <c r="FR161" s="1075">
        <v>11</v>
      </c>
      <c r="FS161" s="1075">
        <v>12</v>
      </c>
      <c r="FT161" s="1075">
        <v>13</v>
      </c>
      <c r="FU161" s="1075">
        <v>14</v>
      </c>
      <c r="FV161" s="1075">
        <v>15</v>
      </c>
      <c r="FW161" s="1075">
        <v>16</v>
      </c>
      <c r="FX161" s="1075">
        <v>17</v>
      </c>
      <c r="FY161" s="1075">
        <v>18</v>
      </c>
      <c r="FZ161" s="1075">
        <v>19</v>
      </c>
      <c r="GA161" s="1075">
        <v>20</v>
      </c>
      <c r="GB161" s="1075">
        <v>21</v>
      </c>
      <c r="GC161" s="1075">
        <v>22</v>
      </c>
      <c r="GD161" s="1075">
        <v>23</v>
      </c>
      <c r="GE161" s="1075">
        <v>24</v>
      </c>
      <c r="GF161" s="1075">
        <v>25</v>
      </c>
      <c r="GG161" s="1075">
        <v>26</v>
      </c>
      <c r="GH161" s="1075">
        <v>27</v>
      </c>
      <c r="GI161" s="1075">
        <v>28</v>
      </c>
      <c r="GJ161" s="1075">
        <v>29</v>
      </c>
      <c r="GK161" s="1075">
        <v>30</v>
      </c>
      <c r="GL161" s="1"/>
    </row>
    <row r="162" spans="1:194" ht="13.8">
      <c r="A162" s="548">
        <v>1</v>
      </c>
      <c r="B162" s="524">
        <f t="shared" ref="B162:Q166" si="691">CW163</f>
        <v>1971</v>
      </c>
      <c r="C162" s="524">
        <f t="shared" si="691"/>
        <v>1971</v>
      </c>
      <c r="D162" s="524">
        <f t="shared" si="691"/>
        <v>1929</v>
      </c>
      <c r="E162" s="524">
        <f t="shared" si="691"/>
        <v>1961</v>
      </c>
      <c r="F162" s="549">
        <f t="shared" si="691"/>
        <v>1977</v>
      </c>
      <c r="G162" s="524">
        <f t="shared" si="691"/>
        <v>1938</v>
      </c>
      <c r="H162" s="524">
        <f t="shared" si="691"/>
        <v>1977</v>
      </c>
      <c r="I162" s="524">
        <f t="shared" si="691"/>
        <v>1975</v>
      </c>
      <c r="J162" s="524">
        <f t="shared" si="691"/>
        <v>1986</v>
      </c>
      <c r="K162" s="549">
        <f t="shared" si="691"/>
        <v>1966</v>
      </c>
      <c r="L162" s="524">
        <f t="shared" si="691"/>
        <v>1935</v>
      </c>
      <c r="M162" s="524">
        <f t="shared" si="691"/>
        <v>1935</v>
      </c>
      <c r="N162" s="524">
        <f t="shared" si="691"/>
        <v>1985</v>
      </c>
      <c r="O162" s="524">
        <f t="shared" si="691"/>
        <v>1993</v>
      </c>
      <c r="P162" s="549">
        <f t="shared" si="691"/>
        <v>1993</v>
      </c>
      <c r="Q162" s="524">
        <f t="shared" si="691"/>
        <v>1955</v>
      </c>
      <c r="R162" s="524">
        <f t="shared" ref="R162:AE166" si="692">DM163</f>
        <v>1918</v>
      </c>
      <c r="S162" s="524">
        <f t="shared" si="692"/>
        <v>1928</v>
      </c>
      <c r="T162" s="524">
        <f t="shared" si="692"/>
        <v>1921</v>
      </c>
      <c r="U162" s="549">
        <f t="shared" si="692"/>
        <v>1906</v>
      </c>
      <c r="V162" s="524">
        <f t="shared" si="692"/>
        <v>1900</v>
      </c>
      <c r="W162" s="524">
        <f t="shared" si="692"/>
        <v>1992</v>
      </c>
      <c r="X162" s="524">
        <f t="shared" si="692"/>
        <v>1900</v>
      </c>
      <c r="Y162" s="524">
        <f t="shared" si="692"/>
        <v>1979</v>
      </c>
      <c r="Z162" s="549">
        <f t="shared" si="692"/>
        <v>1973</v>
      </c>
      <c r="AA162" s="524">
        <f t="shared" si="692"/>
        <v>1919</v>
      </c>
      <c r="AB162" s="524">
        <f t="shared" si="692"/>
        <v>1973</v>
      </c>
      <c r="AC162" s="524">
        <f t="shared" si="692"/>
        <v>2001</v>
      </c>
      <c r="AD162" s="524">
        <f t="shared" si="692"/>
        <v>2005</v>
      </c>
      <c r="AE162" s="549">
        <f t="shared" si="692"/>
        <v>2001</v>
      </c>
      <c r="AF162" s="1385"/>
      <c r="AG162" s="789"/>
      <c r="AH162" s="544"/>
      <c r="AI162" s="550"/>
      <c r="AJ162" s="805">
        <v>1990</v>
      </c>
      <c r="AK162" s="302"/>
      <c r="AL162" s="436"/>
      <c r="AM162" s="641"/>
      <c r="AN162" s="630"/>
      <c r="AO162" s="503" t="s">
        <v>15</v>
      </c>
      <c r="AP162" s="436"/>
      <c r="AQ162" s="291"/>
      <c r="AR162" s="291"/>
      <c r="AS162" s="291"/>
      <c r="AT162" s="624">
        <v>5</v>
      </c>
      <c r="AU162" s="796">
        <v>2003</v>
      </c>
      <c r="AV162" s="92">
        <v>53.833333333333336</v>
      </c>
      <c r="AW162" s="656"/>
      <c r="AX162" s="796">
        <v>1977</v>
      </c>
      <c r="AY162" s="1093">
        <v>72.5</v>
      </c>
      <c r="AZ162" s="656"/>
      <c r="BA162" s="796">
        <v>1990</v>
      </c>
      <c r="BB162" s="1093">
        <v>40</v>
      </c>
      <c r="BC162" s="656"/>
      <c r="BD162" s="291"/>
      <c r="BE162" s="291"/>
      <c r="BF162" s="291"/>
      <c r="BG162" s="291"/>
      <c r="BH162" s="291"/>
      <c r="BI162" s="291"/>
      <c r="BJ162" s="291"/>
      <c r="BK162" s="291"/>
      <c r="BL162" s="291"/>
      <c r="BM162" s="291"/>
      <c r="BN162" s="291"/>
      <c r="BO162" s="4">
        <v>2</v>
      </c>
      <c r="BP162" s="4">
        <v>1929</v>
      </c>
      <c r="BQ162" s="656"/>
      <c r="BR162" s="501"/>
      <c r="BS162" s="501"/>
      <c r="BT162" s="501"/>
      <c r="BU162" s="501"/>
      <c r="BV162" s="501"/>
      <c r="BW162" s="501"/>
      <c r="BX162" s="291"/>
      <c r="BY162" s="291"/>
      <c r="BZ162" s="291"/>
      <c r="CA162" s="291"/>
      <c r="CB162" s="291"/>
      <c r="CC162" s="291"/>
      <c r="CD162" s="291"/>
      <c r="CE162" s="291"/>
      <c r="CF162" s="291"/>
      <c r="CG162" s="291"/>
      <c r="CH162" s="291"/>
      <c r="CI162" s="291"/>
      <c r="CJ162" s="291"/>
      <c r="CK162" s="291"/>
      <c r="CL162" s="291"/>
      <c r="CM162" s="291"/>
      <c r="CN162" s="291"/>
      <c r="CO162" s="291"/>
      <c r="CP162" s="291"/>
      <c r="CQ162" s="291"/>
      <c r="CR162" s="291"/>
      <c r="CS162" s="291"/>
      <c r="CT162" s="291"/>
      <c r="CU162" s="291"/>
      <c r="CV162" s="927"/>
      <c r="CW162" s="927"/>
      <c r="CX162" s="927"/>
      <c r="CY162" s="927"/>
      <c r="CZ162" s="927"/>
      <c r="DA162" s="927"/>
      <c r="DB162" s="1101"/>
      <c r="DC162" s="927"/>
      <c r="DD162" s="927"/>
      <c r="DE162" s="927"/>
      <c r="DF162" s="927"/>
      <c r="DG162" s="1402" t="s">
        <v>296</v>
      </c>
      <c r="DH162" s="1402"/>
      <c r="DI162" s="1402"/>
      <c r="DJ162" s="1402"/>
      <c r="DK162" s="1402"/>
      <c r="DL162" s="1402"/>
      <c r="DM162" s="1402"/>
      <c r="DN162" s="1402"/>
      <c r="DO162" s="1402"/>
      <c r="DP162" s="1402"/>
      <c r="DQ162" s="1402"/>
      <c r="DR162" s="1402"/>
      <c r="DS162" s="1402"/>
      <c r="DT162" s="1402"/>
      <c r="DU162" s="927"/>
      <c r="DV162" s="927"/>
      <c r="DW162" s="927"/>
      <c r="DX162" s="927"/>
      <c r="DY162" s="927"/>
      <c r="DZ162" s="927"/>
      <c r="EA162" s="291"/>
      <c r="EB162" s="291"/>
      <c r="EC162" s="291"/>
      <c r="ED162" s="291"/>
      <c r="EE162" s="291"/>
      <c r="EF162" s="291"/>
      <c r="EG162" s="291"/>
      <c r="EH162" s="291"/>
      <c r="EI162" s="291"/>
      <c r="EJ162" s="291"/>
      <c r="EK162" s="291"/>
      <c r="EL162" s="291"/>
      <c r="EM162" s="291"/>
      <c r="EN162" s="291"/>
      <c r="EO162" s="291"/>
      <c r="EP162" s="291"/>
      <c r="EQ162" s="291"/>
      <c r="ER162" s="291"/>
      <c r="ES162" s="291"/>
      <c r="ET162" s="291"/>
      <c r="EU162" s="291"/>
      <c r="EV162" s="291"/>
      <c r="EW162" s="291"/>
      <c r="EX162" s="291"/>
      <c r="EY162" s="291"/>
      <c r="EZ162" s="291"/>
      <c r="FA162" s="291"/>
      <c r="FB162" s="291"/>
      <c r="FC162" s="291"/>
      <c r="FD162" s="291"/>
      <c r="FE162" s="4">
        <v>4</v>
      </c>
      <c r="FF162" s="4">
        <v>1976</v>
      </c>
      <c r="FG162" s="1045"/>
      <c r="FH162" s="1045"/>
      <c r="FI162" s="1045"/>
      <c r="FJ162" s="1045"/>
      <c r="FK162" s="1045"/>
      <c r="FL162" s="1045"/>
      <c r="FM162" s="1102"/>
      <c r="FN162" s="1045"/>
      <c r="FO162" s="1396" t="s">
        <v>215</v>
      </c>
      <c r="FP162" s="1396"/>
      <c r="FQ162" s="1396"/>
      <c r="FR162" s="1396"/>
      <c r="FS162" s="1396"/>
      <c r="FT162" s="1396"/>
      <c r="FU162" s="1396"/>
      <c r="FV162" s="1396"/>
      <c r="FW162" s="1396"/>
      <c r="FX162" s="1396"/>
      <c r="FY162" s="1396"/>
      <c r="FZ162" s="1396"/>
      <c r="GA162" s="1396"/>
      <c r="GB162" s="1396"/>
      <c r="GC162" s="1396"/>
      <c r="GD162" s="1396"/>
      <c r="GE162" s="1396"/>
      <c r="GF162" s="1396"/>
      <c r="GG162" s="1396"/>
      <c r="GH162" s="1045"/>
      <c r="GI162" s="1045"/>
      <c r="GJ162" s="1045"/>
      <c r="GK162" s="1045"/>
      <c r="GL162" s="656"/>
    </row>
    <row r="163" spans="1:194" ht="13.8">
      <c r="A163" s="548">
        <v>2</v>
      </c>
      <c r="B163" s="524" t="str">
        <f t="shared" si="691"/>
        <v/>
      </c>
      <c r="C163" s="524" t="str">
        <f t="shared" si="691"/>
        <v/>
      </c>
      <c r="D163" s="524" t="str">
        <f t="shared" si="691"/>
        <v/>
      </c>
      <c r="E163" s="524" t="str">
        <f t="shared" si="691"/>
        <v/>
      </c>
      <c r="F163" s="549" t="str">
        <f t="shared" si="691"/>
        <v/>
      </c>
      <c r="G163" s="524" t="str">
        <f t="shared" si="691"/>
        <v/>
      </c>
      <c r="H163" s="524" t="str">
        <f t="shared" si="691"/>
        <v/>
      </c>
      <c r="I163" s="524" t="str">
        <f t="shared" si="691"/>
        <v/>
      </c>
      <c r="J163" s="524" t="str">
        <f t="shared" si="691"/>
        <v/>
      </c>
      <c r="K163" s="549" t="str">
        <f t="shared" si="691"/>
        <v/>
      </c>
      <c r="L163" s="524" t="str">
        <f t="shared" si="691"/>
        <v/>
      </c>
      <c r="M163" s="524" t="str">
        <f t="shared" si="691"/>
        <v/>
      </c>
      <c r="N163" s="524" t="str">
        <f t="shared" si="691"/>
        <v/>
      </c>
      <c r="O163" s="524" t="str">
        <f t="shared" si="691"/>
        <v/>
      </c>
      <c r="P163" s="549" t="str">
        <f t="shared" si="691"/>
        <v/>
      </c>
      <c r="Q163" s="524" t="str">
        <f t="shared" si="691"/>
        <v/>
      </c>
      <c r="R163" s="524" t="str">
        <f t="shared" si="692"/>
        <v/>
      </c>
      <c r="S163" s="524" t="str">
        <f t="shared" si="692"/>
        <v/>
      </c>
      <c r="T163" s="524" t="str">
        <f t="shared" si="692"/>
        <v/>
      </c>
      <c r="U163" s="549" t="str">
        <f t="shared" si="692"/>
        <v/>
      </c>
      <c r="V163" s="524" t="str">
        <f t="shared" si="692"/>
        <v/>
      </c>
      <c r="W163" s="524" t="str">
        <f t="shared" si="692"/>
        <v/>
      </c>
      <c r="X163" s="524" t="str">
        <f t="shared" si="692"/>
        <v/>
      </c>
      <c r="Y163" s="524" t="str">
        <f t="shared" si="692"/>
        <v/>
      </c>
      <c r="Z163" s="549" t="str">
        <f t="shared" si="692"/>
        <v/>
      </c>
      <c r="AA163" s="524" t="str">
        <f t="shared" si="692"/>
        <v/>
      </c>
      <c r="AB163" s="524" t="str">
        <f t="shared" si="692"/>
        <v/>
      </c>
      <c r="AC163" s="524">
        <f t="shared" si="692"/>
        <v>1990</v>
      </c>
      <c r="AD163" s="524" t="str">
        <f t="shared" si="692"/>
        <v/>
      </c>
      <c r="AE163" s="549" t="str">
        <f t="shared" si="692"/>
        <v/>
      </c>
      <c r="AF163" s="1385"/>
      <c r="AG163" s="789"/>
      <c r="AH163" s="544"/>
      <c r="AI163" s="550"/>
      <c r="AJ163" s="805">
        <v>1973</v>
      </c>
      <c r="AK163" s="302"/>
      <c r="AL163" s="626" t="s">
        <v>158</v>
      </c>
      <c r="AM163" s="648">
        <f>AI156</f>
        <v>77</v>
      </c>
      <c r="AN163" s="626" t="s">
        <v>134</v>
      </c>
      <c r="AO163" s="626">
        <v>1971</v>
      </c>
      <c r="AP163" s="626"/>
      <c r="AQ163" s="291"/>
      <c r="AR163" s="291"/>
      <c r="AS163" s="291"/>
      <c r="AT163" s="624">
        <v>6</v>
      </c>
      <c r="AU163" s="796">
        <v>2006</v>
      </c>
      <c r="AV163" s="92">
        <v>53.65</v>
      </c>
      <c r="AW163" s="656"/>
      <c r="AX163" s="796">
        <v>1928</v>
      </c>
      <c r="AY163" s="1093">
        <v>72.5</v>
      </c>
      <c r="AZ163" s="656"/>
      <c r="BA163" s="796">
        <v>2001</v>
      </c>
      <c r="BB163" s="1093">
        <v>40</v>
      </c>
      <c r="BC163" s="656"/>
      <c r="BD163" s="291"/>
      <c r="BE163" s="291"/>
      <c r="BF163" s="291"/>
      <c r="BG163" s="291"/>
      <c r="BH163" s="291"/>
      <c r="BI163" s="291"/>
      <c r="BJ163" s="291"/>
      <c r="BK163" s="291"/>
      <c r="BL163" s="291"/>
      <c r="BM163" s="291"/>
      <c r="BN163" s="291"/>
      <c r="BO163" s="4">
        <v>2</v>
      </c>
      <c r="BP163" s="4">
        <v>1935</v>
      </c>
      <c r="BQ163" s="656"/>
      <c r="BR163" s="501"/>
      <c r="BS163" s="501"/>
      <c r="BT163" s="501"/>
      <c r="BU163" s="501"/>
      <c r="BV163" s="501"/>
      <c r="BW163" s="501"/>
      <c r="BX163" s="291"/>
      <c r="BY163" s="291"/>
      <c r="BZ163" s="291"/>
      <c r="CA163" s="291"/>
      <c r="CB163" s="291"/>
      <c r="CC163" s="291"/>
      <c r="CD163" s="291"/>
      <c r="CE163" s="291"/>
      <c r="CF163" s="291"/>
      <c r="CG163" s="291"/>
      <c r="CH163" s="291"/>
      <c r="CI163" s="291"/>
      <c r="CJ163" s="291"/>
      <c r="CK163" s="291"/>
      <c r="CL163" s="291"/>
      <c r="CM163" s="291"/>
      <c r="CN163" s="291"/>
      <c r="CO163" s="291"/>
      <c r="CP163" s="291"/>
      <c r="CQ163" s="291"/>
      <c r="CR163" s="291"/>
      <c r="CS163" s="291"/>
      <c r="CT163" s="291"/>
      <c r="CU163" s="291"/>
      <c r="CV163" s="927">
        <v>1</v>
      </c>
      <c r="CW163" s="927">
        <f t="shared" ref="CW163:DZ167" si="693">IF(ISERROR(CW156), "", CW156)</f>
        <v>1971</v>
      </c>
      <c r="CX163" s="927">
        <f t="shared" si="693"/>
        <v>1971</v>
      </c>
      <c r="CY163" s="927">
        <f t="shared" si="693"/>
        <v>1929</v>
      </c>
      <c r="CZ163" s="927">
        <f t="shared" si="693"/>
        <v>1961</v>
      </c>
      <c r="DA163" s="927">
        <f t="shared" si="693"/>
        <v>1977</v>
      </c>
      <c r="DB163" s="927">
        <f t="shared" si="693"/>
        <v>1938</v>
      </c>
      <c r="DC163" s="927">
        <f t="shared" si="693"/>
        <v>1977</v>
      </c>
      <c r="DD163" s="927">
        <f t="shared" si="693"/>
        <v>1975</v>
      </c>
      <c r="DE163" s="927">
        <f t="shared" si="693"/>
        <v>1986</v>
      </c>
      <c r="DF163" s="927">
        <f t="shared" si="693"/>
        <v>1966</v>
      </c>
      <c r="DG163" s="927">
        <f t="shared" si="693"/>
        <v>1935</v>
      </c>
      <c r="DH163" s="927">
        <f t="shared" si="693"/>
        <v>1935</v>
      </c>
      <c r="DI163" s="927">
        <f t="shared" si="693"/>
        <v>1985</v>
      </c>
      <c r="DJ163" s="927">
        <f t="shared" si="693"/>
        <v>1993</v>
      </c>
      <c r="DK163" s="927">
        <f t="shared" si="693"/>
        <v>1993</v>
      </c>
      <c r="DL163" s="927">
        <f t="shared" si="693"/>
        <v>1955</v>
      </c>
      <c r="DM163" s="927">
        <f t="shared" si="693"/>
        <v>1918</v>
      </c>
      <c r="DN163" s="927">
        <f t="shared" si="693"/>
        <v>1928</v>
      </c>
      <c r="DO163" s="927">
        <f t="shared" si="693"/>
        <v>1921</v>
      </c>
      <c r="DP163" s="927">
        <f t="shared" si="693"/>
        <v>1906</v>
      </c>
      <c r="DQ163" s="927">
        <f t="shared" si="693"/>
        <v>1900</v>
      </c>
      <c r="DR163" s="927">
        <f t="shared" si="693"/>
        <v>1992</v>
      </c>
      <c r="DS163" s="927">
        <f t="shared" si="693"/>
        <v>1900</v>
      </c>
      <c r="DT163" s="927">
        <f t="shared" si="693"/>
        <v>1979</v>
      </c>
      <c r="DU163" s="927">
        <f t="shared" si="693"/>
        <v>1973</v>
      </c>
      <c r="DV163" s="927">
        <f t="shared" si="693"/>
        <v>1919</v>
      </c>
      <c r="DW163" s="927">
        <f t="shared" si="693"/>
        <v>1973</v>
      </c>
      <c r="DX163" s="927">
        <f t="shared" si="693"/>
        <v>2001</v>
      </c>
      <c r="DY163" s="927">
        <f t="shared" si="693"/>
        <v>2005</v>
      </c>
      <c r="DZ163" s="927">
        <f t="shared" si="693"/>
        <v>2001</v>
      </c>
      <c r="EA163" s="291"/>
      <c r="EB163" s="291"/>
      <c r="EC163" s="291"/>
      <c r="ED163" s="291"/>
      <c r="EE163" s="291"/>
      <c r="EF163" s="291"/>
      <c r="EG163" s="291"/>
      <c r="EH163" s="291"/>
      <c r="EI163" s="291"/>
      <c r="EJ163" s="291"/>
      <c r="EK163" s="291"/>
      <c r="EL163" s="291"/>
      <c r="EM163" s="291"/>
      <c r="EN163" s="291"/>
      <c r="EO163" s="291"/>
      <c r="EP163" s="291"/>
      <c r="EQ163" s="291"/>
      <c r="ER163" s="291"/>
      <c r="ES163" s="291"/>
      <c r="ET163" s="291"/>
      <c r="EU163" s="291"/>
      <c r="EV163" s="291"/>
      <c r="EW163" s="291"/>
      <c r="EX163" s="291"/>
      <c r="EY163" s="291"/>
      <c r="EZ163" s="291"/>
      <c r="FA163" s="291"/>
      <c r="FB163" s="291"/>
      <c r="FC163" s="291"/>
      <c r="FD163" s="291"/>
      <c r="FE163" s="4">
        <v>3</v>
      </c>
      <c r="FF163" s="4">
        <v>1930</v>
      </c>
      <c r="FG163" s="1045">
        <v>1</v>
      </c>
      <c r="FH163" s="1045">
        <f t="shared" ref="FH163:GK167" si="694">IF(ISERROR(FH156), "", FH156)</f>
        <v>1954</v>
      </c>
      <c r="FI163" s="1045">
        <f t="shared" si="694"/>
        <v>1930</v>
      </c>
      <c r="FJ163" s="1045">
        <f t="shared" si="694"/>
        <v>1951</v>
      </c>
      <c r="FK163" s="1045">
        <f t="shared" si="694"/>
        <v>1966</v>
      </c>
      <c r="FL163" s="1045">
        <f t="shared" si="694"/>
        <v>1991</v>
      </c>
      <c r="FM163" s="1045">
        <f t="shared" si="694"/>
        <v>1953</v>
      </c>
      <c r="FN163" s="1045">
        <f t="shared" si="694"/>
        <v>1930</v>
      </c>
      <c r="FO163" s="1045">
        <f t="shared" si="694"/>
        <v>1967</v>
      </c>
      <c r="FP163" s="1045">
        <f t="shared" si="694"/>
        <v>1976</v>
      </c>
      <c r="FQ163" s="1045">
        <f t="shared" si="694"/>
        <v>1933</v>
      </c>
      <c r="FR163" s="1045">
        <f t="shared" si="694"/>
        <v>1987</v>
      </c>
      <c r="FS163" s="1045">
        <f t="shared" si="694"/>
        <v>1996</v>
      </c>
      <c r="FT163" s="1045">
        <f t="shared" si="694"/>
        <v>2019</v>
      </c>
      <c r="FU163" s="1045">
        <f t="shared" si="694"/>
        <v>1986</v>
      </c>
      <c r="FV163" s="1045">
        <f t="shared" si="694"/>
        <v>1933</v>
      </c>
      <c r="FW163" s="1045">
        <f t="shared" si="694"/>
        <v>1933</v>
      </c>
      <c r="FX163" s="1045">
        <f t="shared" si="694"/>
        <v>1933</v>
      </c>
      <c r="FY163" s="1045">
        <f t="shared" si="694"/>
        <v>1959</v>
      </c>
      <c r="FZ163" s="1045">
        <f t="shared" si="694"/>
        <v>1936</v>
      </c>
      <c r="GA163" s="1045">
        <f t="shared" si="694"/>
        <v>1951</v>
      </c>
      <c r="GB163" s="1045">
        <f t="shared" si="694"/>
        <v>1987</v>
      </c>
      <c r="GC163" s="1045">
        <f t="shared" si="694"/>
        <v>2000</v>
      </c>
      <c r="GD163" s="1045">
        <f t="shared" si="694"/>
        <v>1989</v>
      </c>
      <c r="GE163" s="1045">
        <f t="shared" si="694"/>
        <v>1956</v>
      </c>
      <c r="GF163" s="1045">
        <f t="shared" si="694"/>
        <v>1970</v>
      </c>
      <c r="GG163" s="1045">
        <f t="shared" si="694"/>
        <v>1950</v>
      </c>
      <c r="GH163" s="1045">
        <f t="shared" si="694"/>
        <v>1932</v>
      </c>
      <c r="GI163" s="1045">
        <f t="shared" si="694"/>
        <v>1930</v>
      </c>
      <c r="GJ163" s="1045">
        <f t="shared" si="694"/>
        <v>1955</v>
      </c>
      <c r="GK163" s="1045">
        <f t="shared" si="694"/>
        <v>1929</v>
      </c>
      <c r="GL163" s="291"/>
    </row>
    <row r="164" spans="1:194" ht="13.8">
      <c r="A164" s="548">
        <v>3</v>
      </c>
      <c r="B164" s="524" t="str">
        <f t="shared" si="691"/>
        <v/>
      </c>
      <c r="C164" s="524" t="str">
        <f t="shared" si="691"/>
        <v/>
      </c>
      <c r="D164" s="524" t="str">
        <f t="shared" si="691"/>
        <v/>
      </c>
      <c r="E164" s="524" t="str">
        <f t="shared" si="691"/>
        <v/>
      </c>
      <c r="F164" s="549" t="str">
        <f t="shared" si="691"/>
        <v/>
      </c>
      <c r="G164" s="524" t="str">
        <f t="shared" si="691"/>
        <v/>
      </c>
      <c r="H164" s="524" t="str">
        <f t="shared" si="691"/>
        <v/>
      </c>
      <c r="I164" s="524" t="str">
        <f t="shared" si="691"/>
        <v/>
      </c>
      <c r="J164" s="524" t="str">
        <f t="shared" si="691"/>
        <v/>
      </c>
      <c r="K164" s="549" t="str">
        <f t="shared" si="691"/>
        <v/>
      </c>
      <c r="L164" s="524" t="str">
        <f t="shared" si="691"/>
        <v/>
      </c>
      <c r="M164" s="524" t="str">
        <f t="shared" si="691"/>
        <v/>
      </c>
      <c r="N164" s="524" t="str">
        <f t="shared" si="691"/>
        <v/>
      </c>
      <c r="O164" s="524" t="str">
        <f t="shared" si="691"/>
        <v/>
      </c>
      <c r="P164" s="549" t="str">
        <f t="shared" si="691"/>
        <v/>
      </c>
      <c r="Q164" s="524" t="str">
        <f t="shared" si="691"/>
        <v/>
      </c>
      <c r="R164" s="524" t="str">
        <f t="shared" si="692"/>
        <v/>
      </c>
      <c r="S164" s="524" t="str">
        <f t="shared" si="692"/>
        <v/>
      </c>
      <c r="T164" s="524" t="str">
        <f t="shared" si="692"/>
        <v/>
      </c>
      <c r="U164" s="549" t="str">
        <f t="shared" si="692"/>
        <v/>
      </c>
      <c r="V164" s="524" t="str">
        <f t="shared" si="692"/>
        <v/>
      </c>
      <c r="W164" s="524" t="str">
        <f t="shared" si="692"/>
        <v/>
      </c>
      <c r="X164" s="524" t="str">
        <f t="shared" si="692"/>
        <v/>
      </c>
      <c r="Y164" s="524" t="str">
        <f t="shared" si="692"/>
        <v/>
      </c>
      <c r="Z164" s="549" t="str">
        <f t="shared" si="692"/>
        <v/>
      </c>
      <c r="AA164" s="524" t="str">
        <f t="shared" si="692"/>
        <v/>
      </c>
      <c r="AB164" s="524" t="str">
        <f t="shared" si="692"/>
        <v/>
      </c>
      <c r="AC164" s="524">
        <f t="shared" si="692"/>
        <v>1973</v>
      </c>
      <c r="AD164" s="524" t="str">
        <f t="shared" si="692"/>
        <v/>
      </c>
      <c r="AE164" s="549" t="str">
        <f t="shared" si="692"/>
        <v/>
      </c>
      <c r="AF164" s="1385"/>
      <c r="AG164" s="789"/>
      <c r="AH164" s="544"/>
      <c r="AI164" s="550"/>
      <c r="AJ164" s="550"/>
      <c r="AK164" s="302"/>
      <c r="AL164" s="626" t="s">
        <v>194</v>
      </c>
      <c r="AM164" s="648"/>
      <c r="AN164" s="626"/>
      <c r="AO164" s="626"/>
      <c r="AP164" s="626"/>
      <c r="AQ164" s="291"/>
      <c r="AR164" s="291"/>
      <c r="AS164" s="291"/>
      <c r="AT164" s="624">
        <v>7</v>
      </c>
      <c r="AU164" s="796">
        <v>1975</v>
      </c>
      <c r="AV164" s="92">
        <v>53.55</v>
      </c>
      <c r="AW164" s="656"/>
      <c r="AX164" s="796">
        <v>1975</v>
      </c>
      <c r="AY164" s="1093">
        <v>72</v>
      </c>
      <c r="AZ164" s="656"/>
      <c r="BA164" s="796">
        <v>2006</v>
      </c>
      <c r="BB164" s="1093">
        <v>40</v>
      </c>
      <c r="BC164" s="656"/>
      <c r="BD164" s="291"/>
      <c r="BE164" s="291"/>
      <c r="BF164" s="291"/>
      <c r="BG164" s="291"/>
      <c r="BH164" s="291"/>
      <c r="BI164" s="291"/>
      <c r="BJ164" s="291"/>
      <c r="BK164" s="291"/>
      <c r="BL164" s="291"/>
      <c r="BM164" s="291"/>
      <c r="BN164" s="291"/>
      <c r="BO164" s="4">
        <v>2</v>
      </c>
      <c r="BP164" s="4">
        <v>1961</v>
      </c>
      <c r="BQ164" s="291"/>
      <c r="BR164" s="291"/>
      <c r="BS164" s="291"/>
      <c r="BT164" s="291"/>
      <c r="BU164" s="291"/>
      <c r="BV164" s="291"/>
      <c r="BW164" s="291"/>
      <c r="BX164" s="291"/>
      <c r="BY164" s="291"/>
      <c r="BZ164" s="291"/>
      <c r="CA164" s="291"/>
      <c r="CB164" s="291"/>
      <c r="CC164" s="291"/>
      <c r="CD164" s="291"/>
      <c r="CE164" s="291"/>
      <c r="CF164" s="291"/>
      <c r="CG164" s="291"/>
      <c r="CH164" s="291"/>
      <c r="CI164" s="291"/>
      <c r="CJ164" s="291"/>
      <c r="CK164" s="291"/>
      <c r="CL164" s="291"/>
      <c r="CM164" s="291"/>
      <c r="CN164" s="291"/>
      <c r="CO164" s="291"/>
      <c r="CP164" s="291"/>
      <c r="CQ164" s="291"/>
      <c r="CR164" s="291"/>
      <c r="CS164" s="291"/>
      <c r="CT164" s="291"/>
      <c r="CU164" s="291"/>
      <c r="CV164" s="927">
        <v>2</v>
      </c>
      <c r="CW164" s="927" t="str">
        <f t="shared" si="693"/>
        <v/>
      </c>
      <c r="CX164" s="927" t="str">
        <f t="shared" si="693"/>
        <v/>
      </c>
      <c r="CY164" s="927" t="str">
        <f t="shared" si="693"/>
        <v/>
      </c>
      <c r="CZ164" s="927" t="str">
        <f t="shared" si="693"/>
        <v/>
      </c>
      <c r="DA164" s="927" t="str">
        <f t="shared" si="693"/>
        <v/>
      </c>
      <c r="DB164" s="927" t="str">
        <f t="shared" si="693"/>
        <v/>
      </c>
      <c r="DC164" s="927" t="str">
        <f t="shared" si="693"/>
        <v/>
      </c>
      <c r="DD164" s="927" t="str">
        <f t="shared" si="693"/>
        <v/>
      </c>
      <c r="DE164" s="927" t="str">
        <f t="shared" si="693"/>
        <v/>
      </c>
      <c r="DF164" s="927" t="str">
        <f t="shared" si="693"/>
        <v/>
      </c>
      <c r="DG164" s="927" t="str">
        <f t="shared" si="693"/>
        <v/>
      </c>
      <c r="DH164" s="927" t="str">
        <f t="shared" si="693"/>
        <v/>
      </c>
      <c r="DI164" s="927" t="str">
        <f t="shared" si="693"/>
        <v/>
      </c>
      <c r="DJ164" s="927" t="str">
        <f t="shared" si="693"/>
        <v/>
      </c>
      <c r="DK164" s="927" t="str">
        <f t="shared" si="693"/>
        <v/>
      </c>
      <c r="DL164" s="927" t="str">
        <f t="shared" si="693"/>
        <v/>
      </c>
      <c r="DM164" s="927" t="str">
        <f t="shared" si="693"/>
        <v/>
      </c>
      <c r="DN164" s="927" t="str">
        <f t="shared" si="693"/>
        <v/>
      </c>
      <c r="DO164" s="927" t="str">
        <f t="shared" si="693"/>
        <v/>
      </c>
      <c r="DP164" s="927" t="str">
        <f t="shared" si="693"/>
        <v/>
      </c>
      <c r="DQ164" s="927" t="str">
        <f t="shared" si="693"/>
        <v/>
      </c>
      <c r="DR164" s="927" t="str">
        <f t="shared" si="693"/>
        <v/>
      </c>
      <c r="DS164" s="927" t="str">
        <f t="shared" si="693"/>
        <v/>
      </c>
      <c r="DT164" s="927" t="str">
        <f t="shared" si="693"/>
        <v/>
      </c>
      <c r="DU164" s="927" t="str">
        <f t="shared" si="693"/>
        <v/>
      </c>
      <c r="DV164" s="927" t="str">
        <f t="shared" si="693"/>
        <v/>
      </c>
      <c r="DW164" s="927" t="str">
        <f t="shared" si="693"/>
        <v/>
      </c>
      <c r="DX164" s="927">
        <f t="shared" si="693"/>
        <v>1990</v>
      </c>
      <c r="DY164" s="927" t="str">
        <f t="shared" si="693"/>
        <v/>
      </c>
      <c r="DZ164" s="927" t="str">
        <f t="shared" si="693"/>
        <v/>
      </c>
      <c r="EA164" s="291"/>
      <c r="EB164" s="291"/>
      <c r="EC164" s="291"/>
      <c r="ED164" s="291"/>
      <c r="EE164" s="291"/>
      <c r="EF164" s="291"/>
      <c r="EG164" s="291"/>
      <c r="EH164" s="291"/>
      <c r="EI164" s="291"/>
      <c r="EJ164" s="291"/>
      <c r="EK164" s="291"/>
      <c r="EL164" s="291"/>
      <c r="EM164" s="291"/>
      <c r="EN164" s="291"/>
      <c r="EO164" s="291"/>
      <c r="EP164" s="291"/>
      <c r="EQ164" s="291"/>
      <c r="ER164" s="291"/>
      <c r="ES164" s="291"/>
      <c r="ET164" s="291"/>
      <c r="EU164" s="291"/>
      <c r="EV164" s="291"/>
      <c r="EW164" s="291"/>
      <c r="EX164" s="291"/>
      <c r="EY164" s="291"/>
      <c r="EZ164" s="291"/>
      <c r="FA164" s="291"/>
      <c r="FB164" s="291"/>
      <c r="FC164" s="291"/>
      <c r="FD164" s="291"/>
      <c r="FE164" s="4">
        <v>3</v>
      </c>
      <c r="FF164" s="4">
        <v>1936</v>
      </c>
      <c r="FG164" s="1045">
        <v>2</v>
      </c>
      <c r="FH164" s="1045">
        <f t="shared" si="694"/>
        <v>1930</v>
      </c>
      <c r="FI164" s="1045" t="str">
        <f t="shared" si="694"/>
        <v/>
      </c>
      <c r="FJ164" s="1045" t="str">
        <f t="shared" si="694"/>
        <v/>
      </c>
      <c r="FK164" s="1045">
        <f t="shared" si="694"/>
        <v>1911</v>
      </c>
      <c r="FL164" s="1045" t="str">
        <f t="shared" si="694"/>
        <v/>
      </c>
      <c r="FM164" s="1045" t="str">
        <f t="shared" si="694"/>
        <v/>
      </c>
      <c r="FN164" s="1045" t="str">
        <f t="shared" si="694"/>
        <v/>
      </c>
      <c r="FO164" s="1045" t="str">
        <f t="shared" si="694"/>
        <v/>
      </c>
      <c r="FP164" s="1045" t="str">
        <f t="shared" si="694"/>
        <v/>
      </c>
      <c r="FQ164" s="1045" t="str">
        <f t="shared" si="694"/>
        <v/>
      </c>
      <c r="FR164" s="1045" t="str">
        <f t="shared" si="694"/>
        <v/>
      </c>
      <c r="FS164" s="1045" t="str">
        <f t="shared" si="694"/>
        <v/>
      </c>
      <c r="FT164" s="1045" t="str">
        <f t="shared" si="694"/>
        <v/>
      </c>
      <c r="FU164" s="1045">
        <f t="shared" si="694"/>
        <v>1976</v>
      </c>
      <c r="FV164" s="1045" t="str">
        <f t="shared" si="694"/>
        <v/>
      </c>
      <c r="FW164" s="1045" t="str">
        <f t="shared" si="694"/>
        <v/>
      </c>
      <c r="FX164" s="1045" t="str">
        <f t="shared" si="694"/>
        <v/>
      </c>
      <c r="FY164" s="1045" t="str">
        <f t="shared" si="694"/>
        <v/>
      </c>
      <c r="FZ164" s="1045" t="str">
        <f t="shared" si="694"/>
        <v/>
      </c>
      <c r="GA164" s="1045" t="str">
        <f t="shared" si="694"/>
        <v/>
      </c>
      <c r="GB164" s="1045" t="str">
        <f t="shared" si="694"/>
        <v/>
      </c>
      <c r="GC164" s="1045" t="str">
        <f t="shared" si="694"/>
        <v/>
      </c>
      <c r="GD164" s="1045" t="str">
        <f t="shared" si="694"/>
        <v/>
      </c>
      <c r="GE164" s="1045" t="str">
        <f t="shared" si="694"/>
        <v/>
      </c>
      <c r="GF164" s="1045" t="str">
        <f t="shared" si="694"/>
        <v/>
      </c>
      <c r="GG164" s="1045" t="str">
        <f t="shared" si="694"/>
        <v/>
      </c>
      <c r="GH164" s="1045">
        <f t="shared" si="694"/>
        <v>1930</v>
      </c>
      <c r="GI164" s="1045" t="str">
        <f t="shared" si="694"/>
        <v/>
      </c>
      <c r="GJ164" s="1045" t="str">
        <f t="shared" si="694"/>
        <v/>
      </c>
      <c r="GK164" s="1045" t="str">
        <f t="shared" si="694"/>
        <v/>
      </c>
      <c r="GL164" s="291"/>
    </row>
    <row r="165" spans="1:194" ht="13.8">
      <c r="A165" s="550">
        <v>4</v>
      </c>
      <c r="B165" s="524" t="str">
        <f t="shared" si="691"/>
        <v/>
      </c>
      <c r="C165" s="524" t="str">
        <f t="shared" si="691"/>
        <v/>
      </c>
      <c r="D165" s="524" t="str">
        <f t="shared" si="691"/>
        <v/>
      </c>
      <c r="E165" s="524" t="str">
        <f t="shared" si="691"/>
        <v/>
      </c>
      <c r="F165" s="549" t="str">
        <f t="shared" si="691"/>
        <v/>
      </c>
      <c r="G165" s="524" t="str">
        <f t="shared" si="691"/>
        <v/>
      </c>
      <c r="H165" s="524" t="str">
        <f t="shared" si="691"/>
        <v/>
      </c>
      <c r="I165" s="524" t="str">
        <f t="shared" si="691"/>
        <v/>
      </c>
      <c r="J165" s="524" t="str">
        <f t="shared" si="691"/>
        <v/>
      </c>
      <c r="K165" s="549" t="str">
        <f t="shared" si="691"/>
        <v/>
      </c>
      <c r="L165" s="524" t="str">
        <f t="shared" si="691"/>
        <v/>
      </c>
      <c r="M165" s="524" t="str">
        <f t="shared" si="691"/>
        <v/>
      </c>
      <c r="N165" s="524" t="str">
        <f t="shared" si="691"/>
        <v/>
      </c>
      <c r="O165" s="524" t="str">
        <f t="shared" si="691"/>
        <v/>
      </c>
      <c r="P165" s="549" t="str">
        <f t="shared" si="691"/>
        <v/>
      </c>
      <c r="Q165" s="524" t="str">
        <f t="shared" si="691"/>
        <v/>
      </c>
      <c r="R165" s="524" t="str">
        <f t="shared" si="692"/>
        <v/>
      </c>
      <c r="S165" s="524" t="str">
        <f t="shared" si="692"/>
        <v/>
      </c>
      <c r="T165" s="524" t="str">
        <f t="shared" si="692"/>
        <v/>
      </c>
      <c r="U165" s="549" t="str">
        <f t="shared" si="692"/>
        <v/>
      </c>
      <c r="V165" s="524" t="str">
        <f t="shared" si="692"/>
        <v/>
      </c>
      <c r="W165" s="524" t="str">
        <f t="shared" si="692"/>
        <v/>
      </c>
      <c r="X165" s="524" t="str">
        <f t="shared" si="692"/>
        <v/>
      </c>
      <c r="Y165" s="524" t="str">
        <f t="shared" si="692"/>
        <v/>
      </c>
      <c r="Z165" s="549" t="str">
        <f t="shared" si="692"/>
        <v/>
      </c>
      <c r="AA165" s="524" t="str">
        <f t="shared" si="692"/>
        <v/>
      </c>
      <c r="AB165" s="524" t="str">
        <f t="shared" si="692"/>
        <v/>
      </c>
      <c r="AC165" s="524" t="str">
        <f t="shared" si="692"/>
        <v/>
      </c>
      <c r="AD165" s="524" t="str">
        <f t="shared" si="692"/>
        <v/>
      </c>
      <c r="AE165" s="549" t="str">
        <f t="shared" si="692"/>
        <v/>
      </c>
      <c r="AF165" s="1385"/>
      <c r="AG165" s="789"/>
      <c r="AH165" s="544"/>
      <c r="AI165" s="550"/>
      <c r="AJ165" s="550"/>
      <c r="AK165" s="302"/>
      <c r="AL165" s="436"/>
      <c r="AM165" s="504"/>
      <c r="AN165" s="436"/>
      <c r="AO165" s="436"/>
      <c r="AP165" s="436"/>
      <c r="AQ165" s="291"/>
      <c r="AR165" s="291"/>
      <c r="AS165" s="291"/>
      <c r="AT165" s="624">
        <v>8</v>
      </c>
      <c r="AU165" s="796">
        <v>2011</v>
      </c>
      <c r="AV165" s="92">
        <v>53.45</v>
      </c>
      <c r="AW165" s="656"/>
      <c r="AX165" s="796">
        <v>1929</v>
      </c>
      <c r="AY165" s="1093">
        <v>72</v>
      </c>
      <c r="AZ165" s="656"/>
      <c r="BA165" s="796">
        <v>1946</v>
      </c>
      <c r="BB165" s="1093">
        <v>39.5</v>
      </c>
      <c r="BC165" s="656"/>
      <c r="BD165" s="291"/>
      <c r="BE165" s="291"/>
      <c r="BF165" s="291"/>
      <c r="BG165" s="291"/>
      <c r="BH165" s="291"/>
      <c r="BI165" s="291"/>
      <c r="BJ165" s="291"/>
      <c r="BK165" s="291"/>
      <c r="BL165" s="291"/>
      <c r="BM165" s="291"/>
      <c r="BN165" s="291"/>
      <c r="BO165" s="4">
        <v>2</v>
      </c>
      <c r="BP165" s="4">
        <v>1971</v>
      </c>
      <c r="BQ165" s="291"/>
      <c r="BR165" s="291"/>
      <c r="BS165" s="291"/>
      <c r="BT165" s="291"/>
      <c r="BU165" s="291"/>
      <c r="BV165" s="291"/>
      <c r="BW165" s="291"/>
      <c r="BX165" s="291"/>
      <c r="BY165" s="291"/>
      <c r="BZ165" s="291"/>
      <c r="CA165" s="291"/>
      <c r="CB165" s="291"/>
      <c r="CC165" s="291"/>
      <c r="CD165" s="291"/>
      <c r="CE165" s="291"/>
      <c r="CF165" s="291"/>
      <c r="CG165" s="291"/>
      <c r="CH165" s="291"/>
      <c r="CI165" s="291"/>
      <c r="CJ165" s="291"/>
      <c r="CK165" s="291"/>
      <c r="CL165" s="291"/>
      <c r="CM165" s="291"/>
      <c r="CN165" s="291"/>
      <c r="CO165" s="291"/>
      <c r="CP165" s="291"/>
      <c r="CQ165" s="291"/>
      <c r="CR165" s="291"/>
      <c r="CS165" s="291"/>
      <c r="CT165" s="291"/>
      <c r="CU165" s="291"/>
      <c r="CV165" s="927">
        <v>3</v>
      </c>
      <c r="CW165" s="927" t="str">
        <f t="shared" si="693"/>
        <v/>
      </c>
      <c r="CX165" s="927" t="str">
        <f t="shared" si="693"/>
        <v/>
      </c>
      <c r="CY165" s="927" t="str">
        <f t="shared" si="693"/>
        <v/>
      </c>
      <c r="CZ165" s="927" t="str">
        <f t="shared" si="693"/>
        <v/>
      </c>
      <c r="DA165" s="927" t="str">
        <f t="shared" si="693"/>
        <v/>
      </c>
      <c r="DB165" s="927" t="str">
        <f t="shared" si="693"/>
        <v/>
      </c>
      <c r="DC165" s="927" t="str">
        <f t="shared" si="693"/>
        <v/>
      </c>
      <c r="DD165" s="927" t="str">
        <f t="shared" si="693"/>
        <v/>
      </c>
      <c r="DE165" s="927" t="str">
        <f t="shared" si="693"/>
        <v/>
      </c>
      <c r="DF165" s="927" t="str">
        <f t="shared" si="693"/>
        <v/>
      </c>
      <c r="DG165" s="927" t="str">
        <f t="shared" si="693"/>
        <v/>
      </c>
      <c r="DH165" s="927" t="str">
        <f t="shared" si="693"/>
        <v/>
      </c>
      <c r="DI165" s="927" t="str">
        <f t="shared" si="693"/>
        <v/>
      </c>
      <c r="DJ165" s="927" t="str">
        <f t="shared" si="693"/>
        <v/>
      </c>
      <c r="DK165" s="927" t="str">
        <f t="shared" si="693"/>
        <v/>
      </c>
      <c r="DL165" s="927" t="str">
        <f t="shared" si="693"/>
        <v/>
      </c>
      <c r="DM165" s="927" t="str">
        <f t="shared" si="693"/>
        <v/>
      </c>
      <c r="DN165" s="927" t="str">
        <f t="shared" si="693"/>
        <v/>
      </c>
      <c r="DO165" s="927" t="str">
        <f t="shared" si="693"/>
        <v/>
      </c>
      <c r="DP165" s="927" t="str">
        <f t="shared" si="693"/>
        <v/>
      </c>
      <c r="DQ165" s="927" t="str">
        <f t="shared" si="693"/>
        <v/>
      </c>
      <c r="DR165" s="927" t="str">
        <f t="shared" si="693"/>
        <v/>
      </c>
      <c r="DS165" s="927" t="str">
        <f t="shared" si="693"/>
        <v/>
      </c>
      <c r="DT165" s="927" t="str">
        <f t="shared" si="693"/>
        <v/>
      </c>
      <c r="DU165" s="927" t="str">
        <f t="shared" si="693"/>
        <v/>
      </c>
      <c r="DV165" s="927" t="str">
        <f t="shared" si="693"/>
        <v/>
      </c>
      <c r="DW165" s="927" t="str">
        <f t="shared" si="693"/>
        <v/>
      </c>
      <c r="DX165" s="927">
        <f t="shared" si="693"/>
        <v>1973</v>
      </c>
      <c r="DY165" s="927" t="str">
        <f t="shared" si="693"/>
        <v/>
      </c>
      <c r="DZ165" s="927" t="str">
        <f t="shared" si="693"/>
        <v/>
      </c>
      <c r="EA165" s="291"/>
      <c r="EB165" s="291"/>
      <c r="EC165" s="291"/>
      <c r="ED165" s="291"/>
      <c r="EE165" s="291"/>
      <c r="EF165" s="291"/>
      <c r="EG165" s="291"/>
      <c r="EH165" s="291"/>
      <c r="EI165" s="291"/>
      <c r="EJ165" s="291"/>
      <c r="EK165" s="291"/>
      <c r="EL165" s="291"/>
      <c r="EM165" s="291"/>
      <c r="EN165" s="291"/>
      <c r="EO165" s="291"/>
      <c r="EP165" s="291"/>
      <c r="EQ165" s="291"/>
      <c r="ER165" s="291"/>
      <c r="ES165" s="291"/>
      <c r="ET165" s="291"/>
      <c r="EU165" s="291"/>
      <c r="EV165" s="291"/>
      <c r="EW165" s="291"/>
      <c r="EX165" s="291"/>
      <c r="EY165" s="291"/>
      <c r="EZ165" s="291"/>
      <c r="FA165" s="291"/>
      <c r="FB165" s="291"/>
      <c r="FC165" s="291"/>
      <c r="FD165" s="291"/>
      <c r="FE165" s="4">
        <v>3</v>
      </c>
      <c r="FF165" s="4">
        <v>1951</v>
      </c>
      <c r="FG165" s="1045">
        <v>3</v>
      </c>
      <c r="FH165" s="1045" t="str">
        <f t="shared" si="694"/>
        <v/>
      </c>
      <c r="FI165" s="1045" t="str">
        <f t="shared" si="694"/>
        <v/>
      </c>
      <c r="FJ165" s="1045" t="str">
        <f t="shared" si="694"/>
        <v/>
      </c>
      <c r="FK165" s="1045" t="str">
        <f t="shared" si="694"/>
        <v/>
      </c>
      <c r="FL165" s="1045" t="str">
        <f t="shared" si="694"/>
        <v/>
      </c>
      <c r="FM165" s="1045" t="str">
        <f t="shared" si="694"/>
        <v/>
      </c>
      <c r="FN165" s="1045" t="str">
        <f t="shared" si="694"/>
        <v/>
      </c>
      <c r="FO165" s="1045" t="str">
        <f t="shared" si="694"/>
        <v/>
      </c>
      <c r="FP165" s="1045" t="str">
        <f t="shared" si="694"/>
        <v/>
      </c>
      <c r="FQ165" s="1045" t="str">
        <f t="shared" si="694"/>
        <v/>
      </c>
      <c r="FR165" s="1045" t="str">
        <f t="shared" si="694"/>
        <v/>
      </c>
      <c r="FS165" s="1045" t="str">
        <f t="shared" si="694"/>
        <v/>
      </c>
      <c r="FT165" s="1045" t="str">
        <f t="shared" si="694"/>
        <v/>
      </c>
      <c r="FU165" s="1045" t="str">
        <f t="shared" si="694"/>
        <v/>
      </c>
      <c r="FV165" s="1045" t="str">
        <f t="shared" si="694"/>
        <v/>
      </c>
      <c r="FW165" s="1045" t="str">
        <f t="shared" si="694"/>
        <v/>
      </c>
      <c r="FX165" s="1045" t="str">
        <f t="shared" si="694"/>
        <v/>
      </c>
      <c r="FY165" s="1045" t="str">
        <f t="shared" si="694"/>
        <v/>
      </c>
      <c r="FZ165" s="1045" t="str">
        <f t="shared" si="694"/>
        <v/>
      </c>
      <c r="GA165" s="1045" t="str">
        <f t="shared" si="694"/>
        <v/>
      </c>
      <c r="GB165" s="1045" t="str">
        <f t="shared" si="694"/>
        <v/>
      </c>
      <c r="GC165" s="1045" t="str">
        <f t="shared" si="694"/>
        <v/>
      </c>
      <c r="GD165" s="1045" t="str">
        <f t="shared" si="694"/>
        <v/>
      </c>
      <c r="GE165" s="1045" t="str">
        <f t="shared" si="694"/>
        <v/>
      </c>
      <c r="GF165" s="1045" t="str">
        <f t="shared" si="694"/>
        <v/>
      </c>
      <c r="GG165" s="1045" t="str">
        <f t="shared" si="694"/>
        <v/>
      </c>
      <c r="GH165" s="1045">
        <f t="shared" si="694"/>
        <v>1903</v>
      </c>
      <c r="GI165" s="1045" t="str">
        <f t="shared" si="694"/>
        <v/>
      </c>
      <c r="GJ165" s="1045" t="str">
        <f t="shared" si="694"/>
        <v/>
      </c>
      <c r="GK165" s="1045" t="str">
        <f t="shared" si="694"/>
        <v/>
      </c>
      <c r="GL165" s="291"/>
    </row>
    <row r="166" spans="1:194" ht="13.8">
      <c r="A166" s="564">
        <v>5</v>
      </c>
      <c r="B166" s="524" t="str">
        <f t="shared" si="691"/>
        <v/>
      </c>
      <c r="C166" s="524" t="str">
        <f t="shared" si="691"/>
        <v/>
      </c>
      <c r="D166" s="524" t="str">
        <f t="shared" si="691"/>
        <v/>
      </c>
      <c r="E166" s="524" t="str">
        <f t="shared" si="691"/>
        <v/>
      </c>
      <c r="F166" s="549" t="str">
        <f t="shared" si="691"/>
        <v/>
      </c>
      <c r="G166" s="524" t="str">
        <f t="shared" si="691"/>
        <v/>
      </c>
      <c r="H166" s="524" t="str">
        <f t="shared" si="691"/>
        <v/>
      </c>
      <c r="I166" s="524" t="str">
        <f t="shared" si="691"/>
        <v/>
      </c>
      <c r="J166" s="524" t="str">
        <f t="shared" si="691"/>
        <v/>
      </c>
      <c r="K166" s="549" t="str">
        <f t="shared" si="691"/>
        <v/>
      </c>
      <c r="L166" s="524" t="str">
        <f t="shared" si="691"/>
        <v/>
      </c>
      <c r="M166" s="524" t="str">
        <f t="shared" si="691"/>
        <v/>
      </c>
      <c r="N166" s="524" t="str">
        <f t="shared" si="691"/>
        <v/>
      </c>
      <c r="O166" s="524" t="str">
        <f t="shared" si="691"/>
        <v/>
      </c>
      <c r="P166" s="549" t="str">
        <f t="shared" si="691"/>
        <v/>
      </c>
      <c r="Q166" s="524" t="str">
        <f t="shared" si="691"/>
        <v/>
      </c>
      <c r="R166" s="524" t="str">
        <f t="shared" si="692"/>
        <v/>
      </c>
      <c r="S166" s="524" t="str">
        <f t="shared" si="692"/>
        <v/>
      </c>
      <c r="T166" s="524" t="str">
        <f t="shared" si="692"/>
        <v/>
      </c>
      <c r="U166" s="549" t="str">
        <f t="shared" si="692"/>
        <v/>
      </c>
      <c r="V166" s="524" t="str">
        <f t="shared" si="692"/>
        <v/>
      </c>
      <c r="W166" s="524" t="str">
        <f t="shared" si="692"/>
        <v/>
      </c>
      <c r="X166" s="524" t="str">
        <f t="shared" si="692"/>
        <v/>
      </c>
      <c r="Y166" s="524" t="str">
        <f t="shared" si="692"/>
        <v/>
      </c>
      <c r="Z166" s="549" t="str">
        <f t="shared" si="692"/>
        <v/>
      </c>
      <c r="AA166" s="524" t="str">
        <f t="shared" si="692"/>
        <v/>
      </c>
      <c r="AB166" s="524" t="str">
        <f t="shared" si="692"/>
        <v/>
      </c>
      <c r="AC166" s="524" t="str">
        <f t="shared" si="692"/>
        <v/>
      </c>
      <c r="AD166" s="524" t="str">
        <f t="shared" si="692"/>
        <v/>
      </c>
      <c r="AE166" s="549" t="str">
        <f t="shared" si="692"/>
        <v/>
      </c>
      <c r="AF166" s="1385"/>
      <c r="AG166" s="789"/>
      <c r="AH166" s="544"/>
      <c r="AI166" s="550"/>
      <c r="AJ166" s="550"/>
      <c r="AK166" s="302"/>
      <c r="AL166" s="626" t="s">
        <v>155</v>
      </c>
      <c r="AM166" s="642">
        <f>AH156</f>
        <v>56.56666666666667</v>
      </c>
      <c r="AN166" s="626" t="s">
        <v>297</v>
      </c>
      <c r="AO166" s="626">
        <v>1985</v>
      </c>
      <c r="AP166" s="626"/>
      <c r="AQ166" s="291"/>
      <c r="AR166" s="291"/>
      <c r="AS166" s="291"/>
      <c r="AT166" s="624">
        <v>9</v>
      </c>
      <c r="AU166" s="796">
        <v>1979</v>
      </c>
      <c r="AV166" s="92">
        <v>53.266666666666666</v>
      </c>
      <c r="AW166" s="656"/>
      <c r="AX166" s="436">
        <v>2013</v>
      </c>
      <c r="AY166" s="504">
        <v>71.5</v>
      </c>
      <c r="AZ166" s="656"/>
      <c r="BA166" s="796">
        <v>1948</v>
      </c>
      <c r="BB166" s="1093">
        <v>39.5</v>
      </c>
      <c r="BC166" s="656"/>
      <c r="BD166" s="291"/>
      <c r="BE166" s="291"/>
      <c r="BF166" s="291"/>
      <c r="BG166" s="291"/>
      <c r="BH166" s="291"/>
      <c r="BI166" s="291"/>
      <c r="BJ166" s="291"/>
      <c r="BK166" s="291"/>
      <c r="BL166" s="291"/>
      <c r="BM166" s="291"/>
      <c r="BN166" s="291"/>
      <c r="BO166" s="4">
        <v>2</v>
      </c>
      <c r="BP166" s="4">
        <v>1977</v>
      </c>
      <c r="BQ166" s="291"/>
      <c r="BR166" s="291"/>
      <c r="BS166" s="291"/>
      <c r="BT166" s="291"/>
      <c r="BU166" s="291"/>
      <c r="BV166" s="291"/>
      <c r="BW166" s="291"/>
      <c r="BX166" s="291"/>
      <c r="BY166" s="291"/>
      <c r="BZ166" s="291"/>
      <c r="CA166" s="291"/>
      <c r="CB166" s="291"/>
      <c r="CC166" s="291"/>
      <c r="CD166" s="291"/>
      <c r="CE166" s="291"/>
      <c r="CF166" s="291"/>
      <c r="CG166" s="291"/>
      <c r="CH166" s="291"/>
      <c r="CI166" s="291"/>
      <c r="CJ166" s="291"/>
      <c r="CK166" s="291"/>
      <c r="CL166" s="291"/>
      <c r="CM166" s="291"/>
      <c r="CN166" s="291"/>
      <c r="CO166" s="291"/>
      <c r="CP166" s="291"/>
      <c r="CQ166" s="291"/>
      <c r="CR166" s="291"/>
      <c r="CS166" s="291"/>
      <c r="CT166" s="291"/>
      <c r="CU166" s="291"/>
      <c r="CV166" s="927">
        <v>4</v>
      </c>
      <c r="CW166" s="927" t="str">
        <f t="shared" si="693"/>
        <v/>
      </c>
      <c r="CX166" s="927" t="str">
        <f t="shared" si="693"/>
        <v/>
      </c>
      <c r="CY166" s="927" t="str">
        <f t="shared" si="693"/>
        <v/>
      </c>
      <c r="CZ166" s="927" t="str">
        <f t="shared" si="693"/>
        <v/>
      </c>
      <c r="DA166" s="927" t="str">
        <f t="shared" si="693"/>
        <v/>
      </c>
      <c r="DB166" s="927" t="str">
        <f t="shared" si="693"/>
        <v/>
      </c>
      <c r="DC166" s="927" t="str">
        <f t="shared" si="693"/>
        <v/>
      </c>
      <c r="DD166" s="927" t="str">
        <f t="shared" si="693"/>
        <v/>
      </c>
      <c r="DE166" s="927" t="str">
        <f t="shared" si="693"/>
        <v/>
      </c>
      <c r="DF166" s="927" t="str">
        <f t="shared" si="693"/>
        <v/>
      </c>
      <c r="DG166" s="927" t="str">
        <f t="shared" si="693"/>
        <v/>
      </c>
      <c r="DH166" s="927" t="str">
        <f t="shared" si="693"/>
        <v/>
      </c>
      <c r="DI166" s="927" t="str">
        <f t="shared" si="693"/>
        <v/>
      </c>
      <c r="DJ166" s="927" t="str">
        <f t="shared" si="693"/>
        <v/>
      </c>
      <c r="DK166" s="927" t="str">
        <f t="shared" si="693"/>
        <v/>
      </c>
      <c r="DL166" s="927" t="str">
        <f t="shared" si="693"/>
        <v/>
      </c>
      <c r="DM166" s="927" t="str">
        <f t="shared" si="693"/>
        <v/>
      </c>
      <c r="DN166" s="927" t="str">
        <f t="shared" si="693"/>
        <v/>
      </c>
      <c r="DO166" s="927" t="str">
        <f t="shared" si="693"/>
        <v/>
      </c>
      <c r="DP166" s="927" t="str">
        <f t="shared" si="693"/>
        <v/>
      </c>
      <c r="DQ166" s="927" t="str">
        <f t="shared" si="693"/>
        <v/>
      </c>
      <c r="DR166" s="927" t="str">
        <f t="shared" si="693"/>
        <v/>
      </c>
      <c r="DS166" s="927" t="str">
        <f t="shared" si="693"/>
        <v/>
      </c>
      <c r="DT166" s="927" t="str">
        <f t="shared" si="693"/>
        <v/>
      </c>
      <c r="DU166" s="927" t="str">
        <f t="shared" si="693"/>
        <v/>
      </c>
      <c r="DV166" s="927" t="str">
        <f t="shared" si="693"/>
        <v/>
      </c>
      <c r="DW166" s="927" t="str">
        <f t="shared" si="693"/>
        <v/>
      </c>
      <c r="DX166" s="927" t="str">
        <f t="shared" si="693"/>
        <v/>
      </c>
      <c r="DY166" s="927" t="str">
        <f t="shared" si="693"/>
        <v/>
      </c>
      <c r="DZ166" s="927" t="str">
        <f t="shared" si="693"/>
        <v/>
      </c>
      <c r="EA166" s="291"/>
      <c r="EB166" s="291"/>
      <c r="EC166" s="291"/>
      <c r="ED166" s="291"/>
      <c r="EE166" s="291"/>
      <c r="EF166" s="291"/>
      <c r="EG166" s="291"/>
      <c r="EH166" s="291"/>
      <c r="EI166" s="291"/>
      <c r="EJ166" s="291"/>
      <c r="EK166" s="291"/>
      <c r="EL166" s="291"/>
      <c r="EM166" s="291"/>
      <c r="EN166" s="291"/>
      <c r="EO166" s="291"/>
      <c r="EP166" s="291"/>
      <c r="EQ166" s="291"/>
      <c r="ER166" s="291"/>
      <c r="ES166" s="291"/>
      <c r="ET166" s="291"/>
      <c r="EU166" s="291"/>
      <c r="EV166" s="291"/>
      <c r="EW166" s="291"/>
      <c r="EX166" s="291"/>
      <c r="EY166" s="291"/>
      <c r="EZ166" s="291"/>
      <c r="FA166" s="291"/>
      <c r="FB166" s="291"/>
      <c r="FC166" s="291"/>
      <c r="FD166" s="291"/>
      <c r="FE166" s="4">
        <v>2</v>
      </c>
      <c r="FF166" s="4">
        <v>1901</v>
      </c>
      <c r="FG166" s="1045">
        <v>4</v>
      </c>
      <c r="FH166" s="1045" t="str">
        <f t="shared" si="694"/>
        <v/>
      </c>
      <c r="FI166" s="1045" t="str">
        <f t="shared" si="694"/>
        <v/>
      </c>
      <c r="FJ166" s="1045" t="str">
        <f t="shared" si="694"/>
        <v/>
      </c>
      <c r="FK166" s="1045" t="str">
        <f t="shared" si="694"/>
        <v/>
      </c>
      <c r="FL166" s="1045" t="str">
        <f t="shared" si="694"/>
        <v/>
      </c>
      <c r="FM166" s="1045" t="str">
        <f t="shared" si="694"/>
        <v/>
      </c>
      <c r="FN166" s="1045" t="str">
        <f t="shared" si="694"/>
        <v/>
      </c>
      <c r="FO166" s="1045" t="str">
        <f t="shared" si="694"/>
        <v/>
      </c>
      <c r="FP166" s="1045" t="str">
        <f t="shared" si="694"/>
        <v/>
      </c>
      <c r="FQ166" s="1045" t="str">
        <f t="shared" si="694"/>
        <v/>
      </c>
      <c r="FR166" s="1045" t="str">
        <f t="shared" si="694"/>
        <v/>
      </c>
      <c r="FS166" s="1045" t="str">
        <f t="shared" si="694"/>
        <v/>
      </c>
      <c r="FT166" s="1045" t="str">
        <f t="shared" si="694"/>
        <v/>
      </c>
      <c r="FU166" s="1045" t="str">
        <f t="shared" si="694"/>
        <v/>
      </c>
      <c r="FV166" s="1045" t="str">
        <f t="shared" si="694"/>
        <v/>
      </c>
      <c r="FW166" s="1045" t="str">
        <f t="shared" si="694"/>
        <v/>
      </c>
      <c r="FX166" s="1045" t="str">
        <f t="shared" si="694"/>
        <v/>
      </c>
      <c r="FY166" s="1045" t="str">
        <f t="shared" si="694"/>
        <v/>
      </c>
      <c r="FZ166" s="1045" t="str">
        <f t="shared" si="694"/>
        <v/>
      </c>
      <c r="GA166" s="1045" t="str">
        <f t="shared" si="694"/>
        <v/>
      </c>
      <c r="GB166" s="1045" t="str">
        <f t="shared" si="694"/>
        <v/>
      </c>
      <c r="GC166" s="1045" t="str">
        <f t="shared" si="694"/>
        <v/>
      </c>
      <c r="GD166" s="1045" t="str">
        <f t="shared" si="694"/>
        <v/>
      </c>
      <c r="GE166" s="1045" t="str">
        <f t="shared" si="694"/>
        <v/>
      </c>
      <c r="GF166" s="1045" t="str">
        <f t="shared" si="694"/>
        <v/>
      </c>
      <c r="GG166" s="1045" t="str">
        <f t="shared" si="694"/>
        <v/>
      </c>
      <c r="GH166" s="1045" t="str">
        <f t="shared" si="694"/>
        <v/>
      </c>
      <c r="GI166" s="1045" t="str">
        <f t="shared" si="694"/>
        <v/>
      </c>
      <c r="GJ166" s="1045" t="str">
        <f t="shared" si="694"/>
        <v/>
      </c>
      <c r="GK166" s="1045" t="str">
        <f t="shared" si="694"/>
        <v/>
      </c>
      <c r="GL166" s="291"/>
    </row>
    <row r="167" spans="1:194" ht="13.8">
      <c r="A167" s="294" t="s">
        <v>109</v>
      </c>
      <c r="B167" s="1103">
        <f t="shared" ref="B167:AE167" si="695">AL154</f>
        <v>4</v>
      </c>
      <c r="C167" s="1103">
        <f t="shared" si="695"/>
        <v>3</v>
      </c>
      <c r="D167" s="1103">
        <f t="shared" si="695"/>
        <v>5</v>
      </c>
      <c r="E167" s="1103">
        <f t="shared" si="695"/>
        <v>4</v>
      </c>
      <c r="F167" s="836">
        <f t="shared" si="695"/>
        <v>4</v>
      </c>
      <c r="G167" s="1104">
        <f t="shared" si="695"/>
        <v>2</v>
      </c>
      <c r="H167" s="1103">
        <f t="shared" si="695"/>
        <v>0</v>
      </c>
      <c r="I167" s="1103">
        <f t="shared" si="695"/>
        <v>1</v>
      </c>
      <c r="J167" s="1103">
        <f t="shared" si="695"/>
        <v>1</v>
      </c>
      <c r="K167" s="836">
        <f t="shared" si="695"/>
        <v>1</v>
      </c>
      <c r="L167" s="1104">
        <f t="shared" si="695"/>
        <v>0</v>
      </c>
      <c r="M167" s="1103">
        <f t="shared" si="695"/>
        <v>1</v>
      </c>
      <c r="N167" s="1103">
        <f t="shared" si="695"/>
        <v>0</v>
      </c>
      <c r="O167" s="1103">
        <f t="shared" si="695"/>
        <v>1</v>
      </c>
      <c r="P167" s="836">
        <f t="shared" si="695"/>
        <v>1</v>
      </c>
      <c r="Q167" s="1104">
        <f t="shared" si="695"/>
        <v>0</v>
      </c>
      <c r="R167" s="1103">
        <f t="shared" si="695"/>
        <v>0</v>
      </c>
      <c r="S167" s="1103">
        <f t="shared" si="695"/>
        <v>1</v>
      </c>
      <c r="T167" s="1103">
        <f t="shared" si="695"/>
        <v>1</v>
      </c>
      <c r="U167" s="836">
        <f t="shared" si="695"/>
        <v>0</v>
      </c>
      <c r="V167" s="1104">
        <f t="shared" si="695"/>
        <v>0</v>
      </c>
      <c r="W167" s="1103">
        <f t="shared" si="695"/>
        <v>0</v>
      </c>
      <c r="X167" s="1103">
        <f t="shared" si="695"/>
        <v>0</v>
      </c>
      <c r="Y167" s="1103">
        <f t="shared" si="695"/>
        <v>0</v>
      </c>
      <c r="Z167" s="836">
        <f t="shared" si="695"/>
        <v>1</v>
      </c>
      <c r="AA167" s="1104">
        <f t="shared" si="695"/>
        <v>0</v>
      </c>
      <c r="AB167" s="1103">
        <f t="shared" si="695"/>
        <v>0</v>
      </c>
      <c r="AC167" s="1103">
        <f t="shared" si="695"/>
        <v>0</v>
      </c>
      <c r="AD167" s="1103">
        <f t="shared" si="695"/>
        <v>0</v>
      </c>
      <c r="AE167" s="836">
        <f t="shared" si="695"/>
        <v>0</v>
      </c>
      <c r="AF167" s="1391"/>
      <c r="AG167" s="790">
        <f>SUM(B167:AE167)</f>
        <v>31</v>
      </c>
      <c r="AH167" s="275">
        <f>AG167/30</f>
        <v>1.0333333333333334</v>
      </c>
      <c r="AI167" s="279">
        <f>MAX(B167:AE167)</f>
        <v>5</v>
      </c>
      <c r="AJ167" s="279">
        <f>MIN(B167:AE167)</f>
        <v>0</v>
      </c>
      <c r="AK167" s="1105"/>
      <c r="AL167" s="633" t="s">
        <v>156</v>
      </c>
      <c r="AM167" s="643">
        <f>AH157</f>
        <v>42.416666666666664</v>
      </c>
      <c r="AN167" s="633" t="s">
        <v>298</v>
      </c>
      <c r="AO167" s="633">
        <v>1910</v>
      </c>
      <c r="AP167" s="633"/>
      <c r="AQ167" s="291"/>
      <c r="AR167" s="291"/>
      <c r="AS167" s="291"/>
      <c r="AT167" s="624">
        <v>10</v>
      </c>
      <c r="AU167" s="796">
        <v>1909</v>
      </c>
      <c r="AV167" s="92">
        <v>53.1</v>
      </c>
      <c r="AW167" s="656"/>
      <c r="AX167" s="796">
        <v>1974</v>
      </c>
      <c r="AY167" s="1093">
        <v>71.5</v>
      </c>
      <c r="AZ167" s="656"/>
      <c r="BA167" s="796">
        <v>1960</v>
      </c>
      <c r="BB167" s="1093">
        <v>39.5</v>
      </c>
      <c r="BC167" s="656"/>
      <c r="BD167" s="291"/>
      <c r="BE167" s="291"/>
      <c r="BF167" s="291"/>
      <c r="BG167" s="291"/>
      <c r="BH167" s="291"/>
      <c r="BI167" s="291"/>
      <c r="BJ167" s="291"/>
      <c r="BK167" s="291"/>
      <c r="BL167" s="291"/>
      <c r="BM167" s="291"/>
      <c r="BN167" s="291"/>
      <c r="BO167" s="4">
        <v>2</v>
      </c>
      <c r="BP167" s="4">
        <v>1993</v>
      </c>
      <c r="BQ167" s="291"/>
      <c r="BR167" s="291"/>
      <c r="BS167" s="291"/>
      <c r="BT167" s="291"/>
      <c r="BU167" s="291"/>
      <c r="BV167" s="291"/>
      <c r="BW167" s="291"/>
      <c r="BX167" s="291"/>
      <c r="BY167" s="291"/>
      <c r="BZ167" s="291"/>
      <c r="CA167" s="291"/>
      <c r="CB167" s="291"/>
      <c r="CC167" s="291"/>
      <c r="CD167" s="291"/>
      <c r="CE167" s="291"/>
      <c r="CF167" s="291"/>
      <c r="CG167" s="291"/>
      <c r="CH167" s="291"/>
      <c r="CI167" s="291"/>
      <c r="CJ167" s="291"/>
      <c r="CK167" s="291"/>
      <c r="CL167" s="291"/>
      <c r="CM167" s="291"/>
      <c r="CN167" s="291"/>
      <c r="CO167" s="291"/>
      <c r="CP167" s="291"/>
      <c r="CQ167" s="291"/>
      <c r="CR167" s="291"/>
      <c r="CS167" s="291"/>
      <c r="CT167" s="291"/>
      <c r="CU167" s="291"/>
      <c r="CV167" s="927">
        <v>5</v>
      </c>
      <c r="CW167" s="927" t="str">
        <f t="shared" si="693"/>
        <v/>
      </c>
      <c r="CX167" s="927" t="str">
        <f t="shared" si="693"/>
        <v/>
      </c>
      <c r="CY167" s="927" t="str">
        <f t="shared" si="693"/>
        <v/>
      </c>
      <c r="CZ167" s="927" t="str">
        <f t="shared" si="693"/>
        <v/>
      </c>
      <c r="DA167" s="927" t="str">
        <f t="shared" si="693"/>
        <v/>
      </c>
      <c r="DB167" s="927" t="str">
        <f t="shared" si="693"/>
        <v/>
      </c>
      <c r="DC167" s="927" t="str">
        <f t="shared" si="693"/>
        <v/>
      </c>
      <c r="DD167" s="927" t="str">
        <f t="shared" si="693"/>
        <v/>
      </c>
      <c r="DE167" s="927" t="str">
        <f t="shared" si="693"/>
        <v/>
      </c>
      <c r="DF167" s="927" t="str">
        <f t="shared" si="693"/>
        <v/>
      </c>
      <c r="DG167" s="927" t="str">
        <f t="shared" si="693"/>
        <v/>
      </c>
      <c r="DH167" s="927" t="str">
        <f t="shared" si="693"/>
        <v/>
      </c>
      <c r="DI167" s="927" t="str">
        <f t="shared" si="693"/>
        <v/>
      </c>
      <c r="DJ167" s="927" t="str">
        <f t="shared" si="693"/>
        <v/>
      </c>
      <c r="DK167" s="927" t="str">
        <f t="shared" si="693"/>
        <v/>
      </c>
      <c r="DL167" s="927" t="str">
        <f t="shared" si="693"/>
        <v/>
      </c>
      <c r="DM167" s="927" t="str">
        <f t="shared" si="693"/>
        <v/>
      </c>
      <c r="DN167" s="927" t="str">
        <f t="shared" si="693"/>
        <v/>
      </c>
      <c r="DO167" s="927" t="str">
        <f t="shared" si="693"/>
        <v/>
      </c>
      <c r="DP167" s="927" t="str">
        <f t="shared" si="693"/>
        <v/>
      </c>
      <c r="DQ167" s="927" t="str">
        <f t="shared" si="693"/>
        <v/>
      </c>
      <c r="DR167" s="927" t="str">
        <f t="shared" si="693"/>
        <v/>
      </c>
      <c r="DS167" s="927" t="str">
        <f t="shared" si="693"/>
        <v/>
      </c>
      <c r="DT167" s="927" t="str">
        <f t="shared" si="693"/>
        <v/>
      </c>
      <c r="DU167" s="927" t="str">
        <f t="shared" si="693"/>
        <v/>
      </c>
      <c r="DV167" s="927" t="str">
        <f t="shared" si="693"/>
        <v/>
      </c>
      <c r="DW167" s="927" t="str">
        <f t="shared" si="693"/>
        <v/>
      </c>
      <c r="DX167" s="927" t="str">
        <f t="shared" si="693"/>
        <v/>
      </c>
      <c r="DY167" s="927" t="str">
        <f t="shared" si="693"/>
        <v/>
      </c>
      <c r="DZ167" s="927" t="str">
        <f t="shared" si="693"/>
        <v/>
      </c>
      <c r="FE167" s="4">
        <v>2</v>
      </c>
      <c r="FF167" s="4">
        <v>1917</v>
      </c>
      <c r="FG167" s="1045">
        <v>5</v>
      </c>
      <c r="FH167" s="1045" t="str">
        <f t="shared" si="694"/>
        <v/>
      </c>
      <c r="FI167" s="1045" t="str">
        <f t="shared" si="694"/>
        <v/>
      </c>
      <c r="FJ167" s="1045" t="str">
        <f t="shared" si="694"/>
        <v/>
      </c>
      <c r="FK167" s="1045" t="str">
        <f t="shared" si="694"/>
        <v/>
      </c>
      <c r="FL167" s="1045" t="str">
        <f t="shared" si="694"/>
        <v/>
      </c>
      <c r="FM167" s="1045" t="str">
        <f t="shared" si="694"/>
        <v/>
      </c>
      <c r="FN167" s="1045" t="str">
        <f t="shared" si="694"/>
        <v/>
      </c>
      <c r="FO167" s="1045" t="str">
        <f t="shared" si="694"/>
        <v/>
      </c>
      <c r="FP167" s="1045" t="str">
        <f t="shared" si="694"/>
        <v/>
      </c>
      <c r="FQ167" s="1045" t="str">
        <f t="shared" si="694"/>
        <v/>
      </c>
      <c r="FR167" s="1045" t="str">
        <f t="shared" si="694"/>
        <v/>
      </c>
      <c r="FS167" s="1045" t="str">
        <f t="shared" si="694"/>
        <v/>
      </c>
      <c r="FT167" s="1045" t="str">
        <f t="shared" si="694"/>
        <v/>
      </c>
      <c r="FU167" s="1045" t="str">
        <f t="shared" si="694"/>
        <v/>
      </c>
      <c r="FV167" s="1045" t="str">
        <f t="shared" si="694"/>
        <v/>
      </c>
      <c r="FW167" s="1045" t="str">
        <f t="shared" si="694"/>
        <v/>
      </c>
      <c r="FX167" s="1045" t="str">
        <f t="shared" si="694"/>
        <v/>
      </c>
      <c r="FY167" s="1045" t="str">
        <f t="shared" si="694"/>
        <v/>
      </c>
      <c r="FZ167" s="1045" t="str">
        <f t="shared" si="694"/>
        <v/>
      </c>
      <c r="GA167" s="1045" t="str">
        <f t="shared" si="694"/>
        <v/>
      </c>
      <c r="GB167" s="1045" t="str">
        <f t="shared" si="694"/>
        <v/>
      </c>
      <c r="GC167" s="1045" t="str">
        <f t="shared" si="694"/>
        <v/>
      </c>
      <c r="GD167" s="1045" t="str">
        <f t="shared" si="694"/>
        <v/>
      </c>
      <c r="GE167" s="1045" t="str">
        <f t="shared" si="694"/>
        <v/>
      </c>
      <c r="GF167" s="1045" t="str">
        <f t="shared" si="694"/>
        <v/>
      </c>
      <c r="GG167" s="1045" t="str">
        <f t="shared" si="694"/>
        <v/>
      </c>
      <c r="GH167" s="1045" t="str">
        <f t="shared" si="694"/>
        <v/>
      </c>
      <c r="GI167" s="1045" t="str">
        <f t="shared" si="694"/>
        <v/>
      </c>
      <c r="GJ167" s="1045" t="str">
        <f t="shared" si="694"/>
        <v/>
      </c>
      <c r="GK167" s="1045" t="str">
        <f t="shared" si="694"/>
        <v/>
      </c>
      <c r="GL167" s="291"/>
    </row>
    <row r="168" spans="1:194" ht="13.8">
      <c r="A168" s="273" t="s">
        <v>110</v>
      </c>
      <c r="B168" s="1106">
        <f>(Max!B127+Min!B132)/(2*Min!B133)</f>
        <v>1.6578947368421053</v>
      </c>
      <c r="C168" s="1106">
        <f>(Max!C127+Min!C132)/(2*Min!C133)</f>
        <v>1.911764705882353</v>
      </c>
      <c r="D168" s="1106">
        <f>(Max!D127+Min!D132)/(2*Min!D133)</f>
        <v>1.3372093023255813</v>
      </c>
      <c r="E168" s="1106">
        <f>(Max!E127+Min!E132)/(2*Min!E133)</f>
        <v>0.96875</v>
      </c>
      <c r="F168" s="1107">
        <f>(Max!F127+Min!F132)/(2*Min!F133)</f>
        <v>1.1590909090909092</v>
      </c>
      <c r="G168" s="1106">
        <f>(Max!G127+Min!G132)/(2*Min!G133)</f>
        <v>1.2948717948717949</v>
      </c>
      <c r="H168" s="1106">
        <f>(Max!H127+Min!H132)/(2*Min!H133)</f>
        <v>1.606060606060606</v>
      </c>
      <c r="I168" s="1106">
        <f>(Max!I127+Min!I132)/(2*Min!I133)</f>
        <v>1.6290322580645162</v>
      </c>
      <c r="J168" s="1106">
        <f>(Max!J127+Min!J132)/(2*Min!J133)</f>
        <v>1.1046511627906976</v>
      </c>
      <c r="K168" s="1107">
        <f>(Max!K127+Min!K132)/(2*Min!K133)</f>
        <v>1.3170731707317074</v>
      </c>
      <c r="L168" s="1106">
        <f>(Max!L127+Min!L132)/(2*Min!L133)</f>
        <v>1.4736842105263157</v>
      </c>
      <c r="M168" s="1106">
        <f>(Max!M127+Min!M132)/(2*Min!M133)</f>
        <v>1.5303030303030303</v>
      </c>
      <c r="N168" s="1106">
        <f>(Max!N127+Min!N132)/(2*Min!N133)</f>
        <v>1.4285714285714286</v>
      </c>
      <c r="O168" s="1106">
        <f>(Max!O127+Min!O132)/(2*Min!O133)</f>
        <v>1.4428571428571428</v>
      </c>
      <c r="P168" s="1107">
        <f>(Max!P127+Min!P132)/(2*Min!P133)</f>
        <v>1.4210526315789473</v>
      </c>
      <c r="Q168" s="1106">
        <f>(Max!Q127+Min!Q132)/(2*Min!Q133)</f>
        <v>1.1100000000000001</v>
      </c>
      <c r="R168" s="1106">
        <f>(Max!R127+Min!R132)/(2*Min!R133)</f>
        <v>1.3333333333333333</v>
      </c>
      <c r="S168" s="1106">
        <f>(Max!S127+Min!S132)/(2*Min!S133)</f>
        <v>1.6714285714285715</v>
      </c>
      <c r="T168" s="1106">
        <f>(Max!T127+Min!T132)/(2*Min!T133)</f>
        <v>1.8787878787878789</v>
      </c>
      <c r="U168" s="1107">
        <f>(Max!U127+Min!U132)/(2*Min!U133)</f>
        <v>1.4342105263157894</v>
      </c>
      <c r="V168" s="1106">
        <f>(Max!V127+Min!V132)/(2*Min!V133)</f>
        <v>1.3625</v>
      </c>
      <c r="W168" s="1106">
        <f>(Max!W127+Min!W132)/(2*Min!W133)</f>
        <v>1.2682926829268293</v>
      </c>
      <c r="X168" s="1106">
        <f>(Max!X127+Min!X132)/(2*Min!X133)</f>
        <v>1.0288461538461537</v>
      </c>
      <c r="Y168" s="1106">
        <f>(Max!Y127+Min!Y132)/(2*Min!Y133)</f>
        <v>1.3928571428571428</v>
      </c>
      <c r="Z168" s="1107">
        <f>(Max!Z127+Min!Z132)/(2*Min!Z133)</f>
        <v>1.4615384615384615</v>
      </c>
      <c r="AA168" s="1106">
        <f>(Max!AA127+Min!AA132)/(2*Min!AA133)</f>
        <v>0.90625</v>
      </c>
      <c r="AB168" s="1106">
        <f>(Max!AB127+Min!AB132)/(2*Min!AB133)</f>
        <v>1.4393939393939394</v>
      </c>
      <c r="AC168" s="1106">
        <f>(Max!AC127+Min!AC132)/(2*Min!AC133)</f>
        <v>1.9230769230769231</v>
      </c>
      <c r="AD168" s="1106">
        <f>(Max!AD127+Min!AD132)/(2*Min!AD133)</f>
        <v>1.6296296296296295</v>
      </c>
      <c r="AE168" s="1107">
        <f>(Max!AE127+Min!AE132)/(2*Min!AE133)</f>
        <v>1.0434782608695652</v>
      </c>
      <c r="AF168" s="1392"/>
      <c r="AG168" s="1363">
        <f t="shared" ref="AG168:AG169" si="696">SUM(B168:AE168)</f>
        <v>42.16649059450134</v>
      </c>
      <c r="AH168" s="1108">
        <f>AG168/30</f>
        <v>1.4055496864833781</v>
      </c>
      <c r="AI168" s="1109">
        <f>MAX(B168:AE168)</f>
        <v>1.9230769230769231</v>
      </c>
      <c r="AJ168" s="1109">
        <f>MIN(B168:AE168)</f>
        <v>0.90625</v>
      </c>
      <c r="AK168" s="302"/>
      <c r="AL168" s="436"/>
      <c r="AM168" s="500"/>
      <c r="AN168" s="436"/>
      <c r="AO168" s="436"/>
      <c r="AP168" s="436"/>
      <c r="AQ168" s="49"/>
      <c r="AR168" s="49"/>
      <c r="AT168" s="624">
        <v>11</v>
      </c>
      <c r="AU168" s="796">
        <v>1927</v>
      </c>
      <c r="AV168" s="92">
        <v>53.1</v>
      </c>
      <c r="AW168" s="4"/>
      <c r="AX168" s="796">
        <v>1972</v>
      </c>
      <c r="AY168" s="1093">
        <v>71.5</v>
      </c>
      <c r="AZ168" s="4"/>
      <c r="BA168" s="796">
        <v>1975</v>
      </c>
      <c r="BB168" s="1093">
        <v>39.5</v>
      </c>
      <c r="BC168" s="4"/>
      <c r="BN168" s="291"/>
      <c r="BO168" s="4">
        <v>1</v>
      </c>
      <c r="BP168" s="4">
        <v>1919</v>
      </c>
      <c r="FE168" s="4">
        <v>2</v>
      </c>
      <c r="FF168" s="4">
        <v>1929</v>
      </c>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291"/>
    </row>
    <row r="169" spans="1:194" ht="14.4" thickBot="1">
      <c r="A169" s="277" t="s">
        <v>111</v>
      </c>
      <c r="B169" s="310">
        <f t="shared" ref="B169:AE169" si="697">EB155</f>
        <v>0</v>
      </c>
      <c r="C169" s="310">
        <f t="shared" si="697"/>
        <v>0</v>
      </c>
      <c r="D169" s="310">
        <f t="shared" si="697"/>
        <v>0</v>
      </c>
      <c r="E169" s="310">
        <f t="shared" si="697"/>
        <v>0</v>
      </c>
      <c r="F169" s="570">
        <f t="shared" si="697"/>
        <v>0</v>
      </c>
      <c r="G169" s="310">
        <f t="shared" si="697"/>
        <v>0</v>
      </c>
      <c r="H169" s="310">
        <f t="shared" si="697"/>
        <v>0</v>
      </c>
      <c r="I169" s="310">
        <f t="shared" si="697"/>
        <v>0</v>
      </c>
      <c r="J169" s="310">
        <f t="shared" si="697"/>
        <v>0</v>
      </c>
      <c r="K169" s="570">
        <f t="shared" si="697"/>
        <v>0</v>
      </c>
      <c r="L169" s="310">
        <f t="shared" si="697"/>
        <v>0</v>
      </c>
      <c r="M169" s="310">
        <f t="shared" si="697"/>
        <v>0</v>
      </c>
      <c r="N169" s="310">
        <f t="shared" si="697"/>
        <v>2</v>
      </c>
      <c r="O169" s="310">
        <f t="shared" si="697"/>
        <v>2</v>
      </c>
      <c r="P169" s="570">
        <f t="shared" si="697"/>
        <v>0</v>
      </c>
      <c r="Q169" s="310">
        <f t="shared" si="697"/>
        <v>3</v>
      </c>
      <c r="R169" s="310">
        <f t="shared" si="697"/>
        <v>1</v>
      </c>
      <c r="S169" s="310">
        <f t="shared" si="697"/>
        <v>2</v>
      </c>
      <c r="T169" s="310">
        <f t="shared" si="697"/>
        <v>4</v>
      </c>
      <c r="U169" s="570">
        <f t="shared" si="697"/>
        <v>1</v>
      </c>
      <c r="V169" s="310">
        <f t="shared" si="697"/>
        <v>3</v>
      </c>
      <c r="W169" s="310">
        <f t="shared" si="697"/>
        <v>3</v>
      </c>
      <c r="X169" s="310">
        <f t="shared" si="697"/>
        <v>7</v>
      </c>
      <c r="Y169" s="310">
        <f t="shared" si="697"/>
        <v>6</v>
      </c>
      <c r="Z169" s="570">
        <f t="shared" si="697"/>
        <v>5</v>
      </c>
      <c r="AA169" s="310">
        <f t="shared" si="697"/>
        <v>5</v>
      </c>
      <c r="AB169" s="310">
        <f t="shared" si="697"/>
        <v>9</v>
      </c>
      <c r="AC169" s="310">
        <f t="shared" si="697"/>
        <v>7</v>
      </c>
      <c r="AD169" s="310">
        <f t="shared" si="697"/>
        <v>7</v>
      </c>
      <c r="AE169" s="570">
        <f t="shared" si="697"/>
        <v>7</v>
      </c>
      <c r="AF169" s="1393"/>
      <c r="AG169" s="790">
        <f t="shared" si="696"/>
        <v>74</v>
      </c>
      <c r="AH169" s="275">
        <f>AG169/30</f>
        <v>2.4666666666666668</v>
      </c>
      <c r="AI169" s="279">
        <f>MAX(B169:AE169)</f>
        <v>9</v>
      </c>
      <c r="AJ169" s="279">
        <f>MIN(B169:AE169)</f>
        <v>0</v>
      </c>
      <c r="AK169" s="455"/>
      <c r="AL169" s="649">
        <v>10927</v>
      </c>
      <c r="AM169" s="643">
        <f>AJ157</f>
        <v>19</v>
      </c>
      <c r="AN169" s="633" t="s">
        <v>135</v>
      </c>
      <c r="AO169" s="633">
        <v>1929</v>
      </c>
      <c r="AP169" s="633"/>
      <c r="AQ169" s="49"/>
      <c r="AR169" s="49"/>
      <c r="AT169" s="624">
        <v>12</v>
      </c>
      <c r="AU169" s="796">
        <v>2005</v>
      </c>
      <c r="AV169" s="92">
        <v>53.06666666666667</v>
      </c>
      <c r="AW169" s="4"/>
      <c r="AX169" s="796">
        <v>1938</v>
      </c>
      <c r="AY169" s="1093">
        <v>71.5</v>
      </c>
      <c r="AZ169" s="4"/>
      <c r="BA169" s="796">
        <v>1993</v>
      </c>
      <c r="BB169" s="1093">
        <v>39.5</v>
      </c>
      <c r="BC169" s="4"/>
      <c r="BO169" s="4">
        <v>1</v>
      </c>
      <c r="BP169" s="4">
        <v>1921</v>
      </c>
      <c r="CW169" s="27"/>
      <c r="FE169" s="4">
        <v>2</v>
      </c>
      <c r="FF169" s="4">
        <v>1932</v>
      </c>
    </row>
    <row r="170" spans="1:194" ht="13.8">
      <c r="A170" s="259" t="s">
        <v>10</v>
      </c>
      <c r="B170" s="1110">
        <f t="shared" ref="B170:AE170" si="698">B157</f>
        <v>39</v>
      </c>
      <c r="C170" s="307">
        <f t="shared" si="698"/>
        <v>38</v>
      </c>
      <c r="D170" s="307">
        <f t="shared" si="698"/>
        <v>37.5</v>
      </c>
      <c r="E170" s="565">
        <f t="shared" si="698"/>
        <v>38.5</v>
      </c>
      <c r="F170" s="571">
        <f t="shared" si="698"/>
        <v>35</v>
      </c>
      <c r="G170" s="575">
        <f t="shared" si="698"/>
        <v>33.5</v>
      </c>
      <c r="H170" s="307">
        <f t="shared" si="698"/>
        <v>33.5</v>
      </c>
      <c r="I170" s="307">
        <f t="shared" si="698"/>
        <v>34.5</v>
      </c>
      <c r="J170" s="307">
        <f t="shared" si="698"/>
        <v>32.5</v>
      </c>
      <c r="K170" s="571">
        <f t="shared" si="698"/>
        <v>34.5</v>
      </c>
      <c r="L170" s="575">
        <f t="shared" si="698"/>
        <v>32.5</v>
      </c>
      <c r="M170" s="307">
        <f t="shared" si="698"/>
        <v>34</v>
      </c>
      <c r="N170" s="307">
        <f t="shared" si="698"/>
        <v>30.5</v>
      </c>
      <c r="O170" s="307">
        <f t="shared" si="698"/>
        <v>31.5</v>
      </c>
      <c r="P170" s="571">
        <f t="shared" si="698"/>
        <v>32.5</v>
      </c>
      <c r="Q170" s="575">
        <f t="shared" si="698"/>
        <v>22.5</v>
      </c>
      <c r="R170" s="307">
        <f t="shared" si="698"/>
        <v>28.5</v>
      </c>
      <c r="S170" s="307">
        <f t="shared" si="698"/>
        <v>27.5</v>
      </c>
      <c r="T170" s="307">
        <f t="shared" si="698"/>
        <v>29</v>
      </c>
      <c r="U170" s="571">
        <f t="shared" si="698"/>
        <v>30</v>
      </c>
      <c r="V170" s="575">
        <f t="shared" si="698"/>
        <v>29</v>
      </c>
      <c r="W170" s="307">
        <f t="shared" si="698"/>
        <v>28</v>
      </c>
      <c r="X170" s="307">
        <f t="shared" si="698"/>
        <v>29.5</v>
      </c>
      <c r="Y170" s="307">
        <f t="shared" si="698"/>
        <v>25.5</v>
      </c>
      <c r="Z170" s="571">
        <f t="shared" si="698"/>
        <v>25</v>
      </c>
      <c r="AA170" s="575">
        <f t="shared" si="698"/>
        <v>25.5</v>
      </c>
      <c r="AB170" s="307">
        <f t="shared" si="698"/>
        <v>26</v>
      </c>
      <c r="AC170" s="307">
        <f t="shared" si="698"/>
        <v>22.5</v>
      </c>
      <c r="AD170" s="565">
        <f t="shared" si="698"/>
        <v>25</v>
      </c>
      <c r="AE170" s="1360">
        <f t="shared" si="698"/>
        <v>19</v>
      </c>
      <c r="AF170" s="1394"/>
      <c r="AG170" s="791">
        <f>SUM(B170:AE170)</f>
        <v>910</v>
      </c>
      <c r="AH170" s="261">
        <f>AG170/30</f>
        <v>30.333333333333332</v>
      </c>
      <c r="AI170" s="1111">
        <f>MAX(B170:AE170)</f>
        <v>39</v>
      </c>
      <c r="AJ170" s="1364">
        <f>MIN(B170:AE170)</f>
        <v>19</v>
      </c>
      <c r="AK170" s="455"/>
      <c r="AL170" s="633" t="s">
        <v>198</v>
      </c>
      <c r="AM170" s="325"/>
      <c r="AN170" s="325"/>
      <c r="AO170" s="325"/>
      <c r="AP170" s="436"/>
      <c r="AQ170" s="49"/>
      <c r="AR170" s="49"/>
      <c r="AT170" s="624">
        <v>13</v>
      </c>
      <c r="AU170" s="436">
        <v>2015</v>
      </c>
      <c r="AV170" s="500">
        <v>53</v>
      </c>
      <c r="AW170" s="4"/>
      <c r="AX170" s="796">
        <v>1966</v>
      </c>
      <c r="AY170" s="1093">
        <v>71</v>
      </c>
      <c r="AZ170" s="4"/>
      <c r="BA170" s="796">
        <v>2003</v>
      </c>
      <c r="BB170" s="1093">
        <v>39.5</v>
      </c>
      <c r="BC170" s="4"/>
      <c r="BO170" s="4">
        <v>1</v>
      </c>
      <c r="BP170" s="4">
        <v>1928</v>
      </c>
      <c r="CW170" s="27"/>
      <c r="FE170" s="4">
        <v>2</v>
      </c>
      <c r="FF170" s="4">
        <v>1933</v>
      </c>
    </row>
    <row r="171" spans="1:194" ht="13.8">
      <c r="A171" s="262" t="s">
        <v>48</v>
      </c>
      <c r="B171" s="1112">
        <f t="shared" ref="B171:AE171" si="699">FH155</f>
        <v>2</v>
      </c>
      <c r="C171" s="266">
        <f t="shared" si="699"/>
        <v>1</v>
      </c>
      <c r="D171" s="266">
        <f t="shared" si="699"/>
        <v>1</v>
      </c>
      <c r="E171" s="1113">
        <f t="shared" si="699"/>
        <v>2</v>
      </c>
      <c r="F171" s="572">
        <f t="shared" si="699"/>
        <v>1</v>
      </c>
      <c r="G171" s="265">
        <f t="shared" si="699"/>
        <v>1</v>
      </c>
      <c r="H171" s="266">
        <f t="shared" si="699"/>
        <v>1</v>
      </c>
      <c r="I171" s="266">
        <f t="shared" si="699"/>
        <v>1</v>
      </c>
      <c r="J171" s="266">
        <f t="shared" si="699"/>
        <v>1</v>
      </c>
      <c r="K171" s="572">
        <f t="shared" si="699"/>
        <v>1</v>
      </c>
      <c r="L171" s="265">
        <f t="shared" si="699"/>
        <v>1</v>
      </c>
      <c r="M171" s="266">
        <f t="shared" si="699"/>
        <v>1</v>
      </c>
      <c r="N171" s="266">
        <f t="shared" si="699"/>
        <v>1</v>
      </c>
      <c r="O171" s="1113">
        <f t="shared" si="699"/>
        <v>2</v>
      </c>
      <c r="P171" s="572">
        <f t="shared" si="699"/>
        <v>1</v>
      </c>
      <c r="Q171" s="265">
        <f t="shared" si="699"/>
        <v>1</v>
      </c>
      <c r="R171" s="266">
        <f t="shared" si="699"/>
        <v>1</v>
      </c>
      <c r="S171" s="266">
        <f t="shared" si="699"/>
        <v>1</v>
      </c>
      <c r="T171" s="266">
        <f t="shared" si="699"/>
        <v>1</v>
      </c>
      <c r="U171" s="572">
        <f t="shared" si="699"/>
        <v>1</v>
      </c>
      <c r="V171" s="265">
        <f t="shared" si="699"/>
        <v>1</v>
      </c>
      <c r="W171" s="266">
        <f t="shared" si="699"/>
        <v>1</v>
      </c>
      <c r="X171" s="308">
        <f t="shared" si="699"/>
        <v>1</v>
      </c>
      <c r="Y171" s="266">
        <f t="shared" si="699"/>
        <v>1</v>
      </c>
      <c r="Z171" s="572">
        <f t="shared" si="699"/>
        <v>1</v>
      </c>
      <c r="AA171" s="265">
        <f t="shared" si="699"/>
        <v>1</v>
      </c>
      <c r="AB171" s="1114">
        <f t="shared" si="699"/>
        <v>3</v>
      </c>
      <c r="AC171" s="266">
        <f t="shared" si="699"/>
        <v>1</v>
      </c>
      <c r="AD171" s="266">
        <f t="shared" si="699"/>
        <v>1</v>
      </c>
      <c r="AE171" s="572">
        <f t="shared" si="699"/>
        <v>1</v>
      </c>
      <c r="AF171" s="1385"/>
      <c r="AG171" s="1365">
        <f>MAX(B171:AE171)</f>
        <v>3</v>
      </c>
      <c r="AH171" s="1115" t="s">
        <v>33</v>
      </c>
      <c r="AI171" s="522">
        <v>1954</v>
      </c>
      <c r="AJ171" s="1366">
        <v>1929</v>
      </c>
      <c r="AK171" s="455"/>
      <c r="AL171" s="1071"/>
      <c r="AM171" s="505"/>
      <c r="AN171" s="436"/>
      <c r="AO171" s="436"/>
      <c r="AP171" s="436"/>
      <c r="AQ171" s="49"/>
      <c r="AR171" s="49"/>
      <c r="AT171" s="624">
        <v>14</v>
      </c>
      <c r="AU171" s="796">
        <v>2009</v>
      </c>
      <c r="AV171" s="92">
        <v>52.983333333333334</v>
      </c>
      <c r="AW171" s="4"/>
      <c r="AX171" s="796">
        <v>1950</v>
      </c>
      <c r="AY171" s="1093">
        <v>71</v>
      </c>
      <c r="AZ171" s="4"/>
      <c r="BA171" s="796">
        <v>2004</v>
      </c>
      <c r="BB171" s="1093">
        <v>39.5</v>
      </c>
      <c r="BC171" s="4"/>
      <c r="BO171" s="4">
        <v>1</v>
      </c>
      <c r="BP171" s="4">
        <v>1936</v>
      </c>
      <c r="FE171" s="4">
        <v>2</v>
      </c>
      <c r="FF171" s="4">
        <v>1950</v>
      </c>
    </row>
    <row r="172" spans="1:194" ht="15.6">
      <c r="A172" s="1045" t="s">
        <v>44</v>
      </c>
      <c r="B172" s="265">
        <f>FH163</f>
        <v>1954</v>
      </c>
      <c r="C172" s="265">
        <f t="shared" ref="C172:R176" si="700">FI163</f>
        <v>1930</v>
      </c>
      <c r="D172" s="265">
        <f t="shared" si="700"/>
        <v>1951</v>
      </c>
      <c r="E172" s="265">
        <f t="shared" si="700"/>
        <v>1966</v>
      </c>
      <c r="F172" s="573">
        <f t="shared" si="700"/>
        <v>1991</v>
      </c>
      <c r="G172" s="265">
        <f t="shared" si="700"/>
        <v>1953</v>
      </c>
      <c r="H172" s="265">
        <f t="shared" si="700"/>
        <v>1930</v>
      </c>
      <c r="I172" s="265">
        <f t="shared" si="700"/>
        <v>1967</v>
      </c>
      <c r="J172" s="265">
        <f t="shared" si="700"/>
        <v>1976</v>
      </c>
      <c r="K172" s="573">
        <f t="shared" si="700"/>
        <v>1933</v>
      </c>
      <c r="L172" s="265">
        <f t="shared" si="700"/>
        <v>1987</v>
      </c>
      <c r="M172" s="265">
        <f t="shared" si="700"/>
        <v>1996</v>
      </c>
      <c r="N172" s="265">
        <f t="shared" si="700"/>
        <v>2019</v>
      </c>
      <c r="O172" s="265">
        <f t="shared" si="700"/>
        <v>1986</v>
      </c>
      <c r="P172" s="573">
        <f t="shared" si="700"/>
        <v>1933</v>
      </c>
      <c r="Q172" s="265">
        <f t="shared" si="700"/>
        <v>1933</v>
      </c>
      <c r="R172" s="265">
        <f t="shared" si="700"/>
        <v>1933</v>
      </c>
      <c r="S172" s="265">
        <f t="shared" ref="S172:AE176" si="701">FY163</f>
        <v>1959</v>
      </c>
      <c r="T172" s="265">
        <f t="shared" si="701"/>
        <v>1936</v>
      </c>
      <c r="U172" s="573">
        <f t="shared" si="701"/>
        <v>1951</v>
      </c>
      <c r="V172" s="265">
        <f t="shared" si="701"/>
        <v>1987</v>
      </c>
      <c r="W172" s="265">
        <f t="shared" si="701"/>
        <v>2000</v>
      </c>
      <c r="X172" s="265">
        <f t="shared" si="701"/>
        <v>1989</v>
      </c>
      <c r="Y172" s="265">
        <f t="shared" si="701"/>
        <v>1956</v>
      </c>
      <c r="Z172" s="573">
        <f t="shared" si="701"/>
        <v>1970</v>
      </c>
      <c r="AA172" s="265">
        <f t="shared" si="701"/>
        <v>1950</v>
      </c>
      <c r="AB172" s="265">
        <f t="shared" si="701"/>
        <v>1932</v>
      </c>
      <c r="AC172" s="265">
        <f t="shared" si="701"/>
        <v>1930</v>
      </c>
      <c r="AD172" s="265">
        <f t="shared" si="701"/>
        <v>1955</v>
      </c>
      <c r="AE172" s="573">
        <f t="shared" si="701"/>
        <v>1929</v>
      </c>
      <c r="AF172" s="1385"/>
      <c r="AG172" s="791"/>
      <c r="AH172" s="261"/>
      <c r="AI172" s="522">
        <v>1930</v>
      </c>
      <c r="AJ172" s="262"/>
      <c r="AK172" s="455"/>
      <c r="AL172" s="1071"/>
      <c r="AM172" s="325"/>
      <c r="AN172" s="506" t="s">
        <v>159</v>
      </c>
      <c r="AO172" s="436"/>
      <c r="AP172" s="436"/>
      <c r="AQ172" s="49"/>
      <c r="AR172" s="49"/>
      <c r="AT172" s="624">
        <v>15</v>
      </c>
      <c r="AU172" s="796">
        <v>1948</v>
      </c>
      <c r="AV172" s="92">
        <v>52.93333333333333</v>
      </c>
      <c r="AW172" s="4"/>
      <c r="AX172" s="796">
        <v>1948</v>
      </c>
      <c r="AY172" s="1093">
        <v>71</v>
      </c>
      <c r="AZ172" s="4"/>
      <c r="BA172" s="796">
        <v>1899</v>
      </c>
      <c r="BB172" s="1093">
        <v>39</v>
      </c>
      <c r="BC172" s="4"/>
      <c r="BO172" s="4">
        <v>1</v>
      </c>
      <c r="BP172" s="4">
        <v>1938</v>
      </c>
      <c r="FE172" s="4">
        <v>2</v>
      </c>
      <c r="FF172" s="4">
        <v>1955</v>
      </c>
    </row>
    <row r="173" spans="1:194" ht="15.6">
      <c r="A173" s="1045" t="s">
        <v>45</v>
      </c>
      <c r="B173" s="265">
        <f t="shared" ref="B173:B176" si="702">FH164</f>
        <v>1930</v>
      </c>
      <c r="C173" s="265" t="str">
        <f t="shared" si="700"/>
        <v/>
      </c>
      <c r="D173" s="265" t="str">
        <f t="shared" si="700"/>
        <v/>
      </c>
      <c r="E173" s="265">
        <f t="shared" si="700"/>
        <v>1911</v>
      </c>
      <c r="F173" s="573" t="str">
        <f t="shared" si="700"/>
        <v/>
      </c>
      <c r="G173" s="265" t="str">
        <f t="shared" si="700"/>
        <v/>
      </c>
      <c r="H173" s="265" t="str">
        <f t="shared" si="700"/>
        <v/>
      </c>
      <c r="I173" s="265" t="str">
        <f t="shared" si="700"/>
        <v/>
      </c>
      <c r="J173" s="265" t="str">
        <f t="shared" si="700"/>
        <v/>
      </c>
      <c r="K173" s="573" t="str">
        <f t="shared" si="700"/>
        <v/>
      </c>
      <c r="L173" s="265" t="str">
        <f t="shared" si="700"/>
        <v/>
      </c>
      <c r="M173" s="265" t="str">
        <f t="shared" si="700"/>
        <v/>
      </c>
      <c r="N173" s="265" t="str">
        <f t="shared" si="700"/>
        <v/>
      </c>
      <c r="O173" s="265">
        <f t="shared" si="700"/>
        <v>1976</v>
      </c>
      <c r="P173" s="573" t="str">
        <f t="shared" si="700"/>
        <v/>
      </c>
      <c r="Q173" s="265" t="str">
        <f t="shared" si="700"/>
        <v/>
      </c>
      <c r="R173" s="265" t="str">
        <f t="shared" si="700"/>
        <v/>
      </c>
      <c r="S173" s="265" t="str">
        <f t="shared" si="701"/>
        <v/>
      </c>
      <c r="T173" s="265" t="str">
        <f t="shared" si="701"/>
        <v/>
      </c>
      <c r="U173" s="573" t="str">
        <f t="shared" si="701"/>
        <v/>
      </c>
      <c r="V173" s="265" t="str">
        <f t="shared" si="701"/>
        <v/>
      </c>
      <c r="W173" s="265" t="str">
        <f t="shared" si="701"/>
        <v/>
      </c>
      <c r="X173" s="265" t="str">
        <f t="shared" si="701"/>
        <v/>
      </c>
      <c r="Y173" s="265" t="str">
        <f t="shared" si="701"/>
        <v/>
      </c>
      <c r="Z173" s="573" t="str">
        <f t="shared" si="701"/>
        <v/>
      </c>
      <c r="AA173" s="265" t="str">
        <f t="shared" si="701"/>
        <v/>
      </c>
      <c r="AB173" s="265">
        <f t="shared" si="701"/>
        <v>1930</v>
      </c>
      <c r="AC173" s="265" t="str">
        <f t="shared" si="701"/>
        <v/>
      </c>
      <c r="AD173" s="265" t="str">
        <f t="shared" si="701"/>
        <v/>
      </c>
      <c r="AE173" s="573" t="str">
        <f t="shared" si="701"/>
        <v/>
      </c>
      <c r="AF173" s="1385"/>
      <c r="AG173" s="791"/>
      <c r="AH173" s="261"/>
      <c r="AI173" s="262"/>
      <c r="AJ173" s="262"/>
      <c r="AK173" s="455"/>
      <c r="AL173" s="1071"/>
      <c r="AM173" s="1071">
        <f>BP156</f>
        <v>31</v>
      </c>
      <c r="AN173" s="507" t="s">
        <v>160</v>
      </c>
      <c r="AO173" s="436"/>
      <c r="AP173" s="436"/>
      <c r="AQ173" s="49"/>
      <c r="AR173" s="49"/>
      <c r="AT173" s="624">
        <v>16</v>
      </c>
      <c r="AU173" s="796">
        <v>1946</v>
      </c>
      <c r="AV173" s="92">
        <v>52.916666666666664</v>
      </c>
      <c r="AW173" s="4"/>
      <c r="AX173" s="796">
        <v>1946</v>
      </c>
      <c r="AY173" s="1093">
        <v>71</v>
      </c>
      <c r="AZ173" s="4"/>
      <c r="BA173" s="796">
        <v>1982</v>
      </c>
      <c r="BB173" s="1093">
        <v>39</v>
      </c>
      <c r="BC173" s="4"/>
      <c r="BO173" s="4">
        <v>1</v>
      </c>
      <c r="BP173" s="4">
        <v>1946</v>
      </c>
      <c r="FE173" s="4">
        <v>2</v>
      </c>
      <c r="FF173" s="4">
        <v>1956</v>
      </c>
    </row>
    <row r="174" spans="1:194" ht="15.6">
      <c r="A174" s="1045" t="s">
        <v>46</v>
      </c>
      <c r="B174" s="265" t="str">
        <f t="shared" si="702"/>
        <v/>
      </c>
      <c r="C174" s="265" t="str">
        <f t="shared" si="700"/>
        <v/>
      </c>
      <c r="D174" s="265" t="str">
        <f t="shared" si="700"/>
        <v/>
      </c>
      <c r="E174" s="265" t="str">
        <f t="shared" si="700"/>
        <v/>
      </c>
      <c r="F174" s="573" t="str">
        <f t="shared" si="700"/>
        <v/>
      </c>
      <c r="G174" s="265" t="str">
        <f t="shared" si="700"/>
        <v/>
      </c>
      <c r="H174" s="265" t="str">
        <f t="shared" si="700"/>
        <v/>
      </c>
      <c r="I174" s="265" t="str">
        <f t="shared" si="700"/>
        <v/>
      </c>
      <c r="J174" s="265" t="str">
        <f t="shared" si="700"/>
        <v/>
      </c>
      <c r="K174" s="573" t="str">
        <f t="shared" si="700"/>
        <v/>
      </c>
      <c r="L174" s="265" t="str">
        <f t="shared" si="700"/>
        <v/>
      </c>
      <c r="M174" s="265" t="str">
        <f t="shared" si="700"/>
        <v/>
      </c>
      <c r="N174" s="265" t="str">
        <f t="shared" si="700"/>
        <v/>
      </c>
      <c r="O174" s="265" t="str">
        <f t="shared" si="700"/>
        <v/>
      </c>
      <c r="P174" s="573" t="str">
        <f t="shared" si="700"/>
        <v/>
      </c>
      <c r="Q174" s="265" t="str">
        <f t="shared" si="700"/>
        <v/>
      </c>
      <c r="R174" s="265" t="str">
        <f t="shared" si="700"/>
        <v/>
      </c>
      <c r="S174" s="265" t="str">
        <f t="shared" si="701"/>
        <v/>
      </c>
      <c r="T174" s="265" t="str">
        <f t="shared" si="701"/>
        <v/>
      </c>
      <c r="U174" s="573" t="str">
        <f t="shared" si="701"/>
        <v/>
      </c>
      <c r="V174" s="265" t="str">
        <f t="shared" si="701"/>
        <v/>
      </c>
      <c r="W174" s="265" t="str">
        <f t="shared" si="701"/>
        <v/>
      </c>
      <c r="X174" s="265" t="str">
        <f t="shared" si="701"/>
        <v/>
      </c>
      <c r="Y174" s="265" t="str">
        <f t="shared" si="701"/>
        <v/>
      </c>
      <c r="Z174" s="573" t="str">
        <f t="shared" si="701"/>
        <v/>
      </c>
      <c r="AA174" s="265" t="str">
        <f t="shared" si="701"/>
        <v/>
      </c>
      <c r="AB174" s="265">
        <f t="shared" si="701"/>
        <v>1903</v>
      </c>
      <c r="AC174" s="265" t="str">
        <f t="shared" si="701"/>
        <v/>
      </c>
      <c r="AD174" s="265" t="str">
        <f t="shared" si="701"/>
        <v/>
      </c>
      <c r="AE174" s="573" t="str">
        <f t="shared" si="701"/>
        <v/>
      </c>
      <c r="AF174" s="1385"/>
      <c r="AG174" s="48">
        <v>1897</v>
      </c>
      <c r="AH174" s="538"/>
      <c r="AI174" s="538"/>
      <c r="AJ174" s="538"/>
      <c r="AK174" s="455"/>
      <c r="AL174" s="1071"/>
      <c r="AM174" s="623">
        <f>BP157</f>
        <v>3</v>
      </c>
      <c r="AN174" s="650" t="s">
        <v>161</v>
      </c>
      <c r="AO174" s="623">
        <v>1974</v>
      </c>
      <c r="AP174" s="626"/>
      <c r="AT174" s="624">
        <v>17</v>
      </c>
      <c r="AU174" s="796">
        <v>1999</v>
      </c>
      <c r="AV174" s="92">
        <v>52.833333333333336</v>
      </c>
      <c r="AW174" s="4"/>
      <c r="AX174" s="796">
        <v>2003</v>
      </c>
      <c r="AY174" s="1093">
        <v>70.5</v>
      </c>
      <c r="AZ174" s="4"/>
      <c r="BA174" s="796">
        <v>1966</v>
      </c>
      <c r="BB174" s="1093">
        <v>38.5</v>
      </c>
      <c r="BC174" s="4"/>
      <c r="BO174" s="4">
        <v>1</v>
      </c>
      <c r="BP174" s="4">
        <v>1948</v>
      </c>
      <c r="FE174" s="4">
        <v>2</v>
      </c>
      <c r="FF174" s="4">
        <v>1959</v>
      </c>
    </row>
    <row r="175" spans="1:194" ht="15.6">
      <c r="A175" s="262" t="s">
        <v>47</v>
      </c>
      <c r="B175" s="265" t="str">
        <f t="shared" si="702"/>
        <v/>
      </c>
      <c r="C175" s="265" t="str">
        <f t="shared" si="700"/>
        <v/>
      </c>
      <c r="D175" s="265" t="str">
        <f t="shared" si="700"/>
        <v/>
      </c>
      <c r="E175" s="265" t="str">
        <f t="shared" si="700"/>
        <v/>
      </c>
      <c r="F175" s="573" t="str">
        <f t="shared" si="700"/>
        <v/>
      </c>
      <c r="G175" s="265" t="str">
        <f t="shared" si="700"/>
        <v/>
      </c>
      <c r="H175" s="265" t="str">
        <f t="shared" si="700"/>
        <v/>
      </c>
      <c r="I175" s="265" t="str">
        <f t="shared" si="700"/>
        <v/>
      </c>
      <c r="J175" s="265" t="str">
        <f t="shared" si="700"/>
        <v/>
      </c>
      <c r="K175" s="573" t="str">
        <f t="shared" si="700"/>
        <v/>
      </c>
      <c r="L175" s="265" t="str">
        <f t="shared" si="700"/>
        <v/>
      </c>
      <c r="M175" s="265" t="str">
        <f t="shared" si="700"/>
        <v/>
      </c>
      <c r="N175" s="265" t="str">
        <f t="shared" si="700"/>
        <v/>
      </c>
      <c r="O175" s="265" t="str">
        <f t="shared" si="700"/>
        <v/>
      </c>
      <c r="P175" s="573" t="str">
        <f t="shared" si="700"/>
        <v/>
      </c>
      <c r="Q175" s="265" t="str">
        <f t="shared" si="700"/>
        <v/>
      </c>
      <c r="R175" s="265" t="str">
        <f t="shared" si="700"/>
        <v/>
      </c>
      <c r="S175" s="265" t="str">
        <f t="shared" si="701"/>
        <v/>
      </c>
      <c r="T175" s="265" t="str">
        <f t="shared" si="701"/>
        <v/>
      </c>
      <c r="U175" s="573" t="str">
        <f t="shared" si="701"/>
        <v/>
      </c>
      <c r="V175" s="265" t="str">
        <f t="shared" si="701"/>
        <v/>
      </c>
      <c r="W175" s="265" t="str">
        <f t="shared" si="701"/>
        <v/>
      </c>
      <c r="X175" s="265" t="str">
        <f t="shared" si="701"/>
        <v/>
      </c>
      <c r="Y175" s="265" t="str">
        <f t="shared" si="701"/>
        <v/>
      </c>
      <c r="Z175" s="573" t="str">
        <f t="shared" si="701"/>
        <v/>
      </c>
      <c r="AA175" s="265" t="str">
        <f t="shared" si="701"/>
        <v/>
      </c>
      <c r="AB175" s="265" t="str">
        <f t="shared" si="701"/>
        <v/>
      </c>
      <c r="AC175" s="265" t="str">
        <f t="shared" si="701"/>
        <v/>
      </c>
      <c r="AD175" s="265" t="str">
        <f t="shared" si="701"/>
        <v/>
      </c>
      <c r="AE175" s="573" t="str">
        <f t="shared" si="701"/>
        <v/>
      </c>
      <c r="AF175" s="1385"/>
      <c r="AG175" s="1367">
        <f>SUM(AG20:AG153)</f>
        <v>181090.5</v>
      </c>
      <c r="AH175" s="1368">
        <f t="shared" ref="AH175:AJ175" si="703">SUM(AH20:AH148)</f>
        <v>6036.3499999999985</v>
      </c>
      <c r="AI175" s="1368">
        <f t="shared" si="703"/>
        <v>8095</v>
      </c>
      <c r="AJ175" s="1368">
        <f t="shared" si="703"/>
        <v>4132</v>
      </c>
      <c r="AK175" s="455"/>
      <c r="AL175" s="1071"/>
      <c r="AM175" s="636">
        <f>BP158</f>
        <v>0</v>
      </c>
      <c r="AN175" s="651" t="s">
        <v>162</v>
      </c>
      <c r="AO175" s="636" t="s">
        <v>164</v>
      </c>
      <c r="AP175" s="325"/>
      <c r="AT175" s="624">
        <v>18</v>
      </c>
      <c r="AU175" s="796">
        <v>1994</v>
      </c>
      <c r="AV175" s="92">
        <v>52.633333333333333</v>
      </c>
      <c r="AW175" s="4"/>
      <c r="AX175" s="796">
        <v>1986</v>
      </c>
      <c r="AY175" s="1093">
        <v>70.5</v>
      </c>
      <c r="AZ175" s="4"/>
      <c r="BA175" s="796">
        <v>1978</v>
      </c>
      <c r="BB175" s="1093">
        <v>38.5</v>
      </c>
      <c r="BC175" s="4"/>
      <c r="BO175" s="4">
        <v>1</v>
      </c>
      <c r="BP175" s="4">
        <v>1950</v>
      </c>
      <c r="FE175" s="4">
        <v>2</v>
      </c>
      <c r="FF175" s="4">
        <v>1970</v>
      </c>
    </row>
    <row r="176" spans="1:194" ht="16.2" thickBot="1">
      <c r="A176" s="1116" t="s">
        <v>61</v>
      </c>
      <c r="B176" s="265" t="str">
        <f t="shared" si="702"/>
        <v/>
      </c>
      <c r="C176" s="265" t="str">
        <f t="shared" si="700"/>
        <v/>
      </c>
      <c r="D176" s="265" t="str">
        <f t="shared" si="700"/>
        <v/>
      </c>
      <c r="E176" s="265" t="str">
        <f t="shared" si="700"/>
        <v/>
      </c>
      <c r="F176" s="573" t="str">
        <f t="shared" si="700"/>
        <v/>
      </c>
      <c r="G176" s="265" t="str">
        <f t="shared" si="700"/>
        <v/>
      </c>
      <c r="H176" s="265" t="str">
        <f t="shared" si="700"/>
        <v/>
      </c>
      <c r="I176" s="265" t="str">
        <f t="shared" si="700"/>
        <v/>
      </c>
      <c r="J176" s="265" t="str">
        <f t="shared" si="700"/>
        <v/>
      </c>
      <c r="K176" s="573" t="str">
        <f t="shared" si="700"/>
        <v/>
      </c>
      <c r="L176" s="265" t="str">
        <f t="shared" si="700"/>
        <v/>
      </c>
      <c r="M176" s="265" t="str">
        <f t="shared" si="700"/>
        <v/>
      </c>
      <c r="N176" s="265" t="str">
        <f t="shared" si="700"/>
        <v/>
      </c>
      <c r="O176" s="265" t="str">
        <f t="shared" si="700"/>
        <v/>
      </c>
      <c r="P176" s="573" t="str">
        <f t="shared" si="700"/>
        <v/>
      </c>
      <c r="Q176" s="265" t="str">
        <f t="shared" si="700"/>
        <v/>
      </c>
      <c r="R176" s="265" t="str">
        <f t="shared" si="700"/>
        <v/>
      </c>
      <c r="S176" s="265" t="str">
        <f t="shared" si="701"/>
        <v/>
      </c>
      <c r="T176" s="265" t="str">
        <f t="shared" si="701"/>
        <v/>
      </c>
      <c r="U176" s="573" t="str">
        <f t="shared" si="701"/>
        <v/>
      </c>
      <c r="V176" s="265" t="str">
        <f t="shared" si="701"/>
        <v/>
      </c>
      <c r="W176" s="265" t="str">
        <f t="shared" si="701"/>
        <v/>
      </c>
      <c r="X176" s="265" t="str">
        <f t="shared" si="701"/>
        <v/>
      </c>
      <c r="Y176" s="265" t="str">
        <f t="shared" si="701"/>
        <v/>
      </c>
      <c r="Z176" s="573" t="str">
        <f t="shared" si="701"/>
        <v/>
      </c>
      <c r="AA176" s="265" t="str">
        <f t="shared" si="701"/>
        <v/>
      </c>
      <c r="AB176" s="265" t="str">
        <f t="shared" si="701"/>
        <v/>
      </c>
      <c r="AC176" s="265" t="str">
        <f t="shared" si="701"/>
        <v/>
      </c>
      <c r="AD176" s="265" t="str">
        <f t="shared" si="701"/>
        <v/>
      </c>
      <c r="AE176" s="573" t="str">
        <f t="shared" si="701"/>
        <v/>
      </c>
      <c r="AF176" s="1385"/>
      <c r="AG176" s="791"/>
      <c r="AH176" s="261"/>
      <c r="AI176" s="262"/>
      <c r="AJ176" s="262"/>
      <c r="AK176" s="454"/>
      <c r="AL176" s="504"/>
      <c r="AM176" s="647">
        <f>BP159</f>
        <v>0.23134328358208955</v>
      </c>
      <c r="AN176" s="652" t="s">
        <v>163</v>
      </c>
      <c r="AO176" s="325"/>
      <c r="AP176" s="325"/>
      <c r="AT176" s="624">
        <v>19</v>
      </c>
      <c r="AU176" s="796">
        <v>2004</v>
      </c>
      <c r="AV176" s="92">
        <v>52.56666666666667</v>
      </c>
      <c r="AW176" s="4"/>
      <c r="AX176" s="796">
        <v>1973</v>
      </c>
      <c r="AY176" s="1093">
        <v>70.5</v>
      </c>
      <c r="AZ176" s="4"/>
      <c r="BA176" s="796">
        <v>1998</v>
      </c>
      <c r="BB176" s="1093">
        <v>38.5</v>
      </c>
      <c r="BC176" s="4"/>
      <c r="BO176" s="4">
        <v>1</v>
      </c>
      <c r="BP176" s="4">
        <v>1966</v>
      </c>
      <c r="FE176" s="4">
        <v>2</v>
      </c>
      <c r="FF176" s="4">
        <v>1987</v>
      </c>
    </row>
    <row r="177" spans="1:162" ht="17.399999999999999">
      <c r="A177" s="1117" t="s">
        <v>43</v>
      </c>
      <c r="B177" s="1118">
        <v>1</v>
      </c>
      <c r="C177" s="1118">
        <v>2</v>
      </c>
      <c r="D177" s="1118">
        <v>3</v>
      </c>
      <c r="E177" s="1118">
        <v>4</v>
      </c>
      <c r="F177" s="1118">
        <v>5</v>
      </c>
      <c r="G177" s="1118">
        <v>6</v>
      </c>
      <c r="H177" s="1118">
        <v>7</v>
      </c>
      <c r="I177" s="1118">
        <v>8</v>
      </c>
      <c r="J177" s="1118">
        <v>9</v>
      </c>
      <c r="K177" s="1118">
        <v>10</v>
      </c>
      <c r="L177" s="1118">
        <v>11</v>
      </c>
      <c r="M177" s="1118">
        <v>12</v>
      </c>
      <c r="N177" s="1118">
        <v>13</v>
      </c>
      <c r="O177" s="1118">
        <v>14</v>
      </c>
      <c r="P177" s="1118">
        <v>15</v>
      </c>
      <c r="Q177" s="1118">
        <v>16</v>
      </c>
      <c r="R177" s="1118">
        <v>17</v>
      </c>
      <c r="S177" s="1118">
        <v>18</v>
      </c>
      <c r="T177" s="1118">
        <v>19</v>
      </c>
      <c r="U177" s="1118">
        <v>20</v>
      </c>
      <c r="V177" s="1118">
        <v>21</v>
      </c>
      <c r="W177" s="1118">
        <v>22</v>
      </c>
      <c r="X177" s="1118">
        <v>23</v>
      </c>
      <c r="Y177" s="1118">
        <v>24</v>
      </c>
      <c r="Z177" s="1118">
        <v>25</v>
      </c>
      <c r="AA177" s="1118">
        <v>26</v>
      </c>
      <c r="AB177" s="1118">
        <v>27</v>
      </c>
      <c r="AC177" s="1118">
        <v>28</v>
      </c>
      <c r="AD177" s="1118">
        <v>29</v>
      </c>
      <c r="AE177" s="1119">
        <v>30</v>
      </c>
      <c r="AF177" s="291"/>
      <c r="AG177" s="60"/>
      <c r="AL177" s="325"/>
      <c r="AM177" s="325"/>
      <c r="AN177" s="325"/>
      <c r="AO177" s="325"/>
      <c r="AP177" s="325"/>
      <c r="AT177" s="624">
        <v>20</v>
      </c>
      <c r="AU177" s="796">
        <v>1990</v>
      </c>
      <c r="AV177" s="92">
        <v>52.55</v>
      </c>
      <c r="AW177" s="4"/>
      <c r="AX177" s="796">
        <v>1935</v>
      </c>
      <c r="AY177" s="1093">
        <v>70.5</v>
      </c>
      <c r="AZ177" s="4"/>
      <c r="BA177" s="796">
        <v>2011</v>
      </c>
      <c r="BB177" s="1093">
        <v>38.5</v>
      </c>
      <c r="BC177" s="4"/>
      <c r="BO177" s="4">
        <v>1</v>
      </c>
      <c r="BP177" s="4">
        <v>1972</v>
      </c>
      <c r="FE177" s="4">
        <v>2</v>
      </c>
      <c r="FF177" s="4">
        <v>1989</v>
      </c>
    </row>
    <row r="178" spans="1:162">
      <c r="A178" s="1120">
        <v>2015</v>
      </c>
      <c r="B178" s="1121"/>
      <c r="C178" s="1121"/>
      <c r="D178" s="1121"/>
      <c r="E178" s="1121"/>
      <c r="F178" s="1121"/>
      <c r="G178" s="1121"/>
      <c r="H178" s="1121"/>
      <c r="I178" s="1121"/>
      <c r="J178" s="1121"/>
      <c r="K178" s="1121"/>
      <c r="L178" s="1121"/>
      <c r="M178" s="1121"/>
      <c r="N178" s="1121"/>
      <c r="O178" s="1121"/>
      <c r="P178" s="1121"/>
      <c r="Q178" s="1121"/>
      <c r="R178" s="1121"/>
      <c r="S178" s="1121"/>
      <c r="T178" s="1121"/>
      <c r="U178" s="1121"/>
      <c r="V178" s="1121"/>
      <c r="W178" s="1121"/>
      <c r="X178" s="1121"/>
      <c r="Y178" s="1121"/>
      <c r="Z178" s="1121"/>
      <c r="AA178" s="1121"/>
      <c r="AB178" s="1121"/>
      <c r="AC178" s="1121"/>
      <c r="AD178" s="1121"/>
      <c r="AE178" s="1122"/>
      <c r="AF178" s="291"/>
      <c r="AG178" s="60"/>
      <c r="AK178" s="1123" t="s">
        <v>12</v>
      </c>
      <c r="AL178" s="325"/>
      <c r="AM178" s="325"/>
      <c r="AN178" s="325"/>
      <c r="AO178" s="325"/>
      <c r="AP178" s="325"/>
      <c r="AT178" s="624">
        <v>21</v>
      </c>
      <c r="AU178" s="796">
        <v>1978</v>
      </c>
      <c r="AV178" s="92">
        <v>52.533333333333331</v>
      </c>
      <c r="AW178" s="4"/>
      <c r="AX178" s="796">
        <v>1982</v>
      </c>
      <c r="AY178" s="1093">
        <v>70</v>
      </c>
      <c r="AZ178" s="4"/>
      <c r="BA178" s="796">
        <v>1931</v>
      </c>
      <c r="BB178" s="1093">
        <v>38</v>
      </c>
      <c r="BC178" s="4"/>
      <c r="BO178" s="4">
        <v>1</v>
      </c>
      <c r="BP178" s="4">
        <v>1973</v>
      </c>
      <c r="FE178" s="4">
        <v>2</v>
      </c>
      <c r="FF178" s="4">
        <v>1996</v>
      </c>
    </row>
    <row r="179" spans="1:162">
      <c r="A179" s="1120">
        <v>2016</v>
      </c>
      <c r="B179" s="1121" t="str">
        <f t="shared" ref="B179:AE182" si="704">IF(B134&gt;=B$156,$A134,"")</f>
        <v/>
      </c>
      <c r="C179" s="1121" t="str">
        <f t="shared" si="704"/>
        <v/>
      </c>
      <c r="D179" s="1121" t="str">
        <f t="shared" si="704"/>
        <v/>
      </c>
      <c r="E179" s="1121" t="str">
        <f t="shared" si="704"/>
        <v/>
      </c>
      <c r="F179" s="1121" t="str">
        <f t="shared" si="704"/>
        <v/>
      </c>
      <c r="G179" s="1121" t="str">
        <f t="shared" si="704"/>
        <v/>
      </c>
      <c r="H179" s="1121" t="str">
        <f t="shared" si="704"/>
        <v/>
      </c>
      <c r="I179" s="1121" t="str">
        <f t="shared" si="704"/>
        <v/>
      </c>
      <c r="J179" s="1121" t="str">
        <f t="shared" si="704"/>
        <v/>
      </c>
      <c r="K179" s="1121" t="str">
        <f t="shared" si="704"/>
        <v/>
      </c>
      <c r="L179" s="1121" t="str">
        <f t="shared" si="704"/>
        <v/>
      </c>
      <c r="M179" s="1121" t="str">
        <f t="shared" si="704"/>
        <v/>
      </c>
      <c r="N179" s="1121" t="str">
        <f t="shared" si="704"/>
        <v/>
      </c>
      <c r="O179" s="1121" t="str">
        <f t="shared" si="704"/>
        <v/>
      </c>
      <c r="P179" s="1121" t="str">
        <f t="shared" si="704"/>
        <v/>
      </c>
      <c r="Q179" s="1121" t="str">
        <f t="shared" si="704"/>
        <v/>
      </c>
      <c r="R179" s="1121" t="str">
        <f t="shared" si="704"/>
        <v/>
      </c>
      <c r="S179" s="1121" t="str">
        <f t="shared" si="704"/>
        <v/>
      </c>
      <c r="T179" s="1121" t="str">
        <f t="shared" si="704"/>
        <v/>
      </c>
      <c r="U179" s="1121" t="str">
        <f t="shared" si="704"/>
        <v/>
      </c>
      <c r="V179" s="1121" t="str">
        <f t="shared" si="704"/>
        <v/>
      </c>
      <c r="W179" s="1121" t="str">
        <f t="shared" si="704"/>
        <v/>
      </c>
      <c r="X179" s="1121" t="str">
        <f t="shared" si="704"/>
        <v/>
      </c>
      <c r="Y179" s="1121" t="str">
        <f t="shared" si="704"/>
        <v/>
      </c>
      <c r="Z179" s="1121" t="str">
        <f t="shared" si="704"/>
        <v/>
      </c>
      <c r="AA179" s="1121" t="str">
        <f t="shared" si="704"/>
        <v/>
      </c>
      <c r="AB179" s="1121" t="str">
        <f t="shared" si="704"/>
        <v/>
      </c>
      <c r="AC179" s="1121" t="str">
        <f t="shared" si="704"/>
        <v/>
      </c>
      <c r="AD179" s="1121" t="str">
        <f t="shared" si="704"/>
        <v/>
      </c>
      <c r="AE179" s="1122" t="str">
        <f t="shared" si="704"/>
        <v/>
      </c>
      <c r="AF179" s="291"/>
      <c r="AG179" s="60"/>
      <c r="AL179" s="325"/>
      <c r="AM179" s="1071">
        <f>FF154</f>
        <v>74</v>
      </c>
      <c r="AN179" s="507" t="s">
        <v>195</v>
      </c>
      <c r="AO179" s="436"/>
      <c r="AP179" s="325"/>
      <c r="AT179" s="624">
        <v>22</v>
      </c>
      <c r="AU179" s="796">
        <v>1977</v>
      </c>
      <c r="AV179" s="92">
        <v>52.266666666666666</v>
      </c>
      <c r="AW179" s="4"/>
      <c r="AX179" s="796">
        <v>1936</v>
      </c>
      <c r="AY179" s="1093">
        <v>70</v>
      </c>
      <c r="AZ179" s="4"/>
      <c r="BA179" s="796">
        <v>2010</v>
      </c>
      <c r="BB179" s="1093">
        <v>38</v>
      </c>
      <c r="BC179" s="4"/>
      <c r="BO179" s="4">
        <v>1</v>
      </c>
      <c r="BP179" s="4">
        <v>1975</v>
      </c>
      <c r="FE179" s="4">
        <v>2</v>
      </c>
      <c r="FF179" s="4">
        <v>2000</v>
      </c>
    </row>
    <row r="180" spans="1:162">
      <c r="A180" s="1120">
        <v>2017</v>
      </c>
      <c r="B180" s="1121" t="str">
        <f t="shared" si="704"/>
        <v/>
      </c>
      <c r="C180" s="1121" t="str">
        <f t="shared" si="704"/>
        <v/>
      </c>
      <c r="D180" s="1121" t="str">
        <f t="shared" si="704"/>
        <v/>
      </c>
      <c r="E180" s="1121" t="str">
        <f t="shared" si="704"/>
        <v/>
      </c>
      <c r="F180" s="1121" t="str">
        <f t="shared" si="704"/>
        <v/>
      </c>
      <c r="G180" s="1121" t="str">
        <f t="shared" si="704"/>
        <v/>
      </c>
      <c r="H180" s="1121" t="str">
        <f t="shared" si="704"/>
        <v/>
      </c>
      <c r="I180" s="1121" t="str">
        <f t="shared" si="704"/>
        <v/>
      </c>
      <c r="J180" s="1121" t="str">
        <f t="shared" si="704"/>
        <v/>
      </c>
      <c r="K180" s="1121" t="str">
        <f t="shared" si="704"/>
        <v/>
      </c>
      <c r="L180" s="1121" t="str">
        <f t="shared" si="704"/>
        <v/>
      </c>
      <c r="M180" s="1121" t="str">
        <f t="shared" si="704"/>
        <v/>
      </c>
      <c r="N180" s="1121" t="str">
        <f t="shared" si="704"/>
        <v/>
      </c>
      <c r="O180" s="1121" t="str">
        <f t="shared" si="704"/>
        <v/>
      </c>
      <c r="P180" s="1121" t="str">
        <f t="shared" si="704"/>
        <v/>
      </c>
      <c r="Q180" s="1121" t="str">
        <f t="shared" si="704"/>
        <v/>
      </c>
      <c r="R180" s="1121" t="str">
        <f t="shared" si="704"/>
        <v/>
      </c>
      <c r="S180" s="1121" t="str">
        <f t="shared" si="704"/>
        <v/>
      </c>
      <c r="T180" s="1121" t="str">
        <f t="shared" si="704"/>
        <v/>
      </c>
      <c r="U180" s="1121" t="str">
        <f t="shared" si="704"/>
        <v/>
      </c>
      <c r="V180" s="1121" t="str">
        <f t="shared" si="704"/>
        <v/>
      </c>
      <c r="W180" s="1121" t="str">
        <f t="shared" si="704"/>
        <v/>
      </c>
      <c r="X180" s="1121" t="str">
        <f t="shared" si="704"/>
        <v/>
      </c>
      <c r="Y180" s="1121" t="str">
        <f t="shared" si="704"/>
        <v/>
      </c>
      <c r="Z180" s="1121" t="str">
        <f t="shared" si="704"/>
        <v/>
      </c>
      <c r="AA180" s="1121" t="str">
        <f t="shared" si="704"/>
        <v/>
      </c>
      <c r="AB180" s="1121" t="str">
        <f t="shared" si="704"/>
        <v/>
      </c>
      <c r="AC180" s="1121" t="str">
        <f t="shared" si="704"/>
        <v/>
      </c>
      <c r="AD180" s="1121" t="str">
        <f t="shared" si="704"/>
        <v/>
      </c>
      <c r="AE180" s="1122" t="str">
        <f t="shared" si="704"/>
        <v/>
      </c>
      <c r="AF180" s="291"/>
      <c r="AG180" s="60"/>
      <c r="AL180" s="325"/>
      <c r="AM180" s="623">
        <f>FF158</f>
        <v>5</v>
      </c>
      <c r="AN180" s="650" t="s">
        <v>196</v>
      </c>
      <c r="AO180" s="623">
        <v>1903</v>
      </c>
      <c r="AP180" s="325"/>
      <c r="AT180" s="624">
        <v>23</v>
      </c>
      <c r="AU180" s="796">
        <v>1900</v>
      </c>
      <c r="AV180" s="92">
        <v>52.133333333333333</v>
      </c>
      <c r="AW180" s="4"/>
      <c r="AX180" s="796">
        <v>1921</v>
      </c>
      <c r="AY180" s="1093">
        <v>70</v>
      </c>
      <c r="AZ180" s="4"/>
      <c r="BA180" s="796">
        <v>1919</v>
      </c>
      <c r="BB180" s="1093">
        <v>37.5</v>
      </c>
      <c r="BC180" s="4"/>
      <c r="BO180" s="4">
        <v>1</v>
      </c>
      <c r="BP180" s="4">
        <v>1982</v>
      </c>
      <c r="FE180" s="656">
        <v>1</v>
      </c>
      <c r="FF180" s="656">
        <v>1898</v>
      </c>
    </row>
    <row r="181" spans="1:162">
      <c r="A181" s="1120">
        <v>2018</v>
      </c>
      <c r="B181" s="1121" t="str">
        <f t="shared" si="704"/>
        <v/>
      </c>
      <c r="C181" s="1121" t="str">
        <f t="shared" si="704"/>
        <v/>
      </c>
      <c r="D181" s="1121" t="str">
        <f t="shared" si="704"/>
        <v/>
      </c>
      <c r="E181" s="1121" t="str">
        <f t="shared" si="704"/>
        <v/>
      </c>
      <c r="F181" s="1121" t="str">
        <f t="shared" si="704"/>
        <v/>
      </c>
      <c r="G181" s="1121" t="str">
        <f t="shared" si="704"/>
        <v/>
      </c>
      <c r="H181" s="1121" t="str">
        <f t="shared" si="704"/>
        <v/>
      </c>
      <c r="I181" s="1121" t="str">
        <f t="shared" si="704"/>
        <v/>
      </c>
      <c r="J181" s="1121" t="str">
        <f t="shared" si="704"/>
        <v/>
      </c>
      <c r="K181" s="1121" t="str">
        <f t="shared" si="704"/>
        <v/>
      </c>
      <c r="L181" s="1121" t="str">
        <f t="shared" si="704"/>
        <v/>
      </c>
      <c r="M181" s="1121" t="str">
        <f t="shared" si="704"/>
        <v/>
      </c>
      <c r="N181" s="1121" t="str">
        <f t="shared" si="704"/>
        <v/>
      </c>
      <c r="O181" s="1121" t="str">
        <f t="shared" si="704"/>
        <v/>
      </c>
      <c r="P181" s="1121" t="str">
        <f t="shared" si="704"/>
        <v/>
      </c>
      <c r="Q181" s="1121" t="str">
        <f t="shared" si="704"/>
        <v/>
      </c>
      <c r="R181" s="1121" t="str">
        <f t="shared" si="704"/>
        <v/>
      </c>
      <c r="S181" s="1121" t="str">
        <f t="shared" si="704"/>
        <v/>
      </c>
      <c r="T181" s="1121" t="str">
        <f t="shared" si="704"/>
        <v/>
      </c>
      <c r="U181" s="1121" t="str">
        <f t="shared" si="704"/>
        <v/>
      </c>
      <c r="V181" s="1121" t="str">
        <f t="shared" si="704"/>
        <v/>
      </c>
      <c r="W181" s="1121" t="str">
        <f t="shared" si="704"/>
        <v/>
      </c>
      <c r="X181" s="1121" t="str">
        <f t="shared" si="704"/>
        <v/>
      </c>
      <c r="Y181" s="1121" t="str">
        <f t="shared" si="704"/>
        <v/>
      </c>
      <c r="Z181" s="1121" t="str">
        <f t="shared" si="704"/>
        <v/>
      </c>
      <c r="AA181" s="1121" t="str">
        <f t="shared" si="704"/>
        <v/>
      </c>
      <c r="AB181" s="1121" t="str">
        <f t="shared" si="704"/>
        <v/>
      </c>
      <c r="AC181" s="1121" t="str">
        <f t="shared" si="704"/>
        <v/>
      </c>
      <c r="AD181" s="1121" t="str">
        <f t="shared" si="704"/>
        <v/>
      </c>
      <c r="AE181" s="1122" t="str">
        <f t="shared" si="704"/>
        <v/>
      </c>
      <c r="AF181" s="291"/>
      <c r="AG181" s="60"/>
      <c r="AL181" s="325"/>
      <c r="AM181" s="636">
        <v>0</v>
      </c>
      <c r="AN181" s="651" t="s">
        <v>197</v>
      </c>
      <c r="AO181" s="636" t="s">
        <v>164</v>
      </c>
      <c r="AP181" s="325"/>
      <c r="AT181" s="624">
        <v>24</v>
      </c>
      <c r="AU181" s="796">
        <v>1982</v>
      </c>
      <c r="AV181" s="92">
        <v>51.85</v>
      </c>
      <c r="AW181" s="4"/>
      <c r="AX181" s="796">
        <v>2004</v>
      </c>
      <c r="AY181" s="1093">
        <v>69.5</v>
      </c>
      <c r="AZ181" s="4"/>
      <c r="BA181" s="796">
        <v>1921</v>
      </c>
      <c r="BB181" s="1093">
        <v>37.5</v>
      </c>
      <c r="BC181" s="4"/>
      <c r="BO181" s="4">
        <v>1</v>
      </c>
      <c r="BP181" s="4">
        <v>1986</v>
      </c>
      <c r="FE181" s="4">
        <v>1</v>
      </c>
      <c r="FF181" s="4">
        <v>1910</v>
      </c>
    </row>
    <row r="182" spans="1:162">
      <c r="A182" s="1120">
        <v>2019</v>
      </c>
      <c r="B182" s="1121" t="str">
        <f t="shared" si="704"/>
        <v/>
      </c>
      <c r="C182" s="1121" t="str">
        <f t="shared" si="704"/>
        <v/>
      </c>
      <c r="D182" s="1121" t="str">
        <f t="shared" si="704"/>
        <v/>
      </c>
      <c r="E182" s="1121" t="str">
        <f t="shared" si="704"/>
        <v/>
      </c>
      <c r="F182" s="1121" t="str">
        <f t="shared" si="704"/>
        <v/>
      </c>
      <c r="G182" s="1121" t="str">
        <f t="shared" si="704"/>
        <v/>
      </c>
      <c r="H182" s="1121" t="str">
        <f t="shared" si="704"/>
        <v/>
      </c>
      <c r="I182" s="1121" t="str">
        <f t="shared" si="704"/>
        <v/>
      </c>
      <c r="J182" s="1121" t="str">
        <f t="shared" si="704"/>
        <v/>
      </c>
      <c r="K182" s="1121" t="str">
        <f t="shared" si="704"/>
        <v/>
      </c>
      <c r="L182" s="1121" t="str">
        <f t="shared" si="704"/>
        <v/>
      </c>
      <c r="M182" s="1121" t="str">
        <f t="shared" si="704"/>
        <v/>
      </c>
      <c r="N182" s="1121" t="str">
        <f t="shared" si="704"/>
        <v/>
      </c>
      <c r="O182" s="1121" t="str">
        <f t="shared" si="704"/>
        <v/>
      </c>
      <c r="P182" s="1121" t="str">
        <f t="shared" si="704"/>
        <v/>
      </c>
      <c r="Q182" s="1121" t="str">
        <f t="shared" si="704"/>
        <v/>
      </c>
      <c r="R182" s="1121" t="str">
        <f t="shared" si="704"/>
        <v/>
      </c>
      <c r="S182" s="1121" t="str">
        <f t="shared" si="704"/>
        <v/>
      </c>
      <c r="T182" s="1121" t="str">
        <f t="shared" si="704"/>
        <v/>
      </c>
      <c r="U182" s="1121" t="str">
        <f t="shared" si="704"/>
        <v/>
      </c>
      <c r="V182" s="1121" t="str">
        <f t="shared" si="704"/>
        <v/>
      </c>
      <c r="W182" s="1121" t="str">
        <f t="shared" si="704"/>
        <v/>
      </c>
      <c r="X182" s="1121" t="str">
        <f t="shared" si="704"/>
        <v/>
      </c>
      <c r="Y182" s="1121" t="str">
        <f t="shared" si="704"/>
        <v/>
      </c>
      <c r="Z182" s="1121" t="str">
        <f t="shared" si="704"/>
        <v/>
      </c>
      <c r="AA182" s="1121" t="str">
        <f t="shared" si="704"/>
        <v/>
      </c>
      <c r="AB182" s="1121" t="str">
        <f t="shared" si="704"/>
        <v/>
      </c>
      <c r="AC182" s="1121" t="str">
        <f t="shared" si="704"/>
        <v/>
      </c>
      <c r="AD182" s="1121" t="str">
        <f t="shared" si="704"/>
        <v/>
      </c>
      <c r="AE182" s="1122" t="str">
        <f t="shared" si="704"/>
        <v/>
      </c>
      <c r="AF182" s="291"/>
      <c r="AG182" s="60"/>
      <c r="AL182" s="325"/>
      <c r="AM182" s="325"/>
      <c r="AN182" s="325"/>
      <c r="AO182" s="325"/>
      <c r="AP182" s="325"/>
      <c r="AT182" s="624">
        <v>25</v>
      </c>
      <c r="AU182" s="796">
        <v>1921</v>
      </c>
      <c r="AV182" s="92">
        <v>51.666666666666664</v>
      </c>
      <c r="AW182" s="4"/>
      <c r="AX182" s="796">
        <v>1955</v>
      </c>
      <c r="AY182" s="1093">
        <v>69.5</v>
      </c>
      <c r="AZ182" s="4"/>
      <c r="BA182" s="796">
        <v>1954</v>
      </c>
      <c r="BB182" s="1093">
        <v>37.5</v>
      </c>
      <c r="BC182" s="4"/>
      <c r="BO182" s="4">
        <v>1</v>
      </c>
      <c r="BP182" s="4">
        <v>2003</v>
      </c>
      <c r="FE182" s="4">
        <v>1</v>
      </c>
      <c r="FF182" s="4">
        <v>1911</v>
      </c>
    </row>
    <row r="183" spans="1:162">
      <c r="A183" s="1120">
        <v>2020</v>
      </c>
      <c r="B183" s="1121"/>
      <c r="C183" s="1121"/>
      <c r="D183" s="1121"/>
      <c r="E183" s="1121"/>
      <c r="F183" s="1121"/>
      <c r="G183" s="1121"/>
      <c r="H183" s="1121"/>
      <c r="I183" s="1121"/>
      <c r="J183" s="1121"/>
      <c r="K183" s="1121"/>
      <c r="L183" s="1121"/>
      <c r="M183" s="1121"/>
      <c r="N183" s="1121"/>
      <c r="O183" s="1121"/>
      <c r="P183" s="1121"/>
      <c r="Q183" s="1121"/>
      <c r="R183" s="1121"/>
      <c r="S183" s="1121"/>
      <c r="T183" s="1121"/>
      <c r="U183" s="1121"/>
      <c r="V183" s="1121"/>
      <c r="W183" s="1121"/>
      <c r="X183" s="1121"/>
      <c r="Y183" s="1121"/>
      <c r="Z183" s="1121"/>
      <c r="AA183" s="1121"/>
      <c r="AB183" s="1121"/>
      <c r="AC183" s="1121"/>
      <c r="AD183" s="1121"/>
      <c r="AE183" s="1122"/>
      <c r="AF183" s="291"/>
      <c r="AG183" s="60"/>
      <c r="AT183" s="624">
        <v>26</v>
      </c>
      <c r="AU183" s="796">
        <v>1964</v>
      </c>
      <c r="AV183" s="92">
        <v>51.466666666666669</v>
      </c>
      <c r="AW183" s="4"/>
      <c r="AX183" s="796">
        <v>1906</v>
      </c>
      <c r="AY183" s="1093">
        <v>69.5</v>
      </c>
      <c r="AZ183" s="4"/>
      <c r="BA183" s="796">
        <v>1962</v>
      </c>
      <c r="BB183" s="1093">
        <v>37.5</v>
      </c>
      <c r="BC183" s="4"/>
      <c r="BO183" s="4">
        <v>0</v>
      </c>
      <c r="BP183" s="4">
        <v>1897</v>
      </c>
      <c r="FE183" s="4">
        <v>1</v>
      </c>
      <c r="FF183" s="4">
        <v>1912</v>
      </c>
    </row>
    <row r="184" spans="1:162">
      <c r="A184" s="1120">
        <v>2021</v>
      </c>
      <c r="B184" s="1121"/>
      <c r="C184" s="1121"/>
      <c r="D184" s="1121"/>
      <c r="E184" s="1121"/>
      <c r="F184" s="1121"/>
      <c r="G184" s="1121"/>
      <c r="H184" s="1121"/>
      <c r="I184" s="1121"/>
      <c r="J184" s="1121"/>
      <c r="K184" s="1121"/>
      <c r="L184" s="1121"/>
      <c r="M184" s="1121"/>
      <c r="N184" s="1121"/>
      <c r="O184" s="1121"/>
      <c r="P184" s="1121"/>
      <c r="Q184" s="1121"/>
      <c r="R184" s="1121"/>
      <c r="S184" s="1121"/>
      <c r="T184" s="1121"/>
      <c r="U184" s="1121"/>
      <c r="V184" s="1121"/>
      <c r="W184" s="1121"/>
      <c r="X184" s="1121"/>
      <c r="Y184" s="1121"/>
      <c r="Z184" s="1121"/>
      <c r="AA184" s="1121"/>
      <c r="AB184" s="1121"/>
      <c r="AC184" s="1121"/>
      <c r="AD184" s="1121"/>
      <c r="AE184" s="1122"/>
      <c r="AF184" s="291"/>
      <c r="AT184" s="624">
        <v>27</v>
      </c>
      <c r="AU184" s="796">
        <v>1935</v>
      </c>
      <c r="AV184" s="92">
        <v>51.45</v>
      </c>
      <c r="AW184" s="4"/>
      <c r="AX184" s="436">
        <v>2015</v>
      </c>
      <c r="AY184" s="504">
        <v>69.5</v>
      </c>
      <c r="AZ184" s="4"/>
      <c r="BA184" s="436">
        <v>2012</v>
      </c>
      <c r="BB184" s="504">
        <v>37.5</v>
      </c>
      <c r="BC184" s="4"/>
      <c r="BO184" s="4">
        <v>0</v>
      </c>
      <c r="BP184" s="4">
        <v>1898</v>
      </c>
      <c r="FE184" s="4">
        <v>1</v>
      </c>
      <c r="FF184" s="4">
        <v>1914</v>
      </c>
    </row>
    <row r="185" spans="1:162">
      <c r="A185" s="1120">
        <v>2022</v>
      </c>
      <c r="B185" s="1121"/>
      <c r="C185" s="1121"/>
      <c r="D185" s="1121"/>
      <c r="E185" s="1121"/>
      <c r="F185" s="1121"/>
      <c r="G185" s="1121"/>
      <c r="H185" s="1121"/>
      <c r="I185" s="1121"/>
      <c r="J185" s="1121"/>
      <c r="K185" s="1121"/>
      <c r="L185" s="1121"/>
      <c r="M185" s="1121"/>
      <c r="N185" s="1121"/>
      <c r="O185" s="1121"/>
      <c r="P185" s="1121"/>
      <c r="Q185" s="1121"/>
      <c r="R185" s="1121"/>
      <c r="S185" s="1121"/>
      <c r="T185" s="1121"/>
      <c r="U185" s="1121"/>
      <c r="V185" s="1121"/>
      <c r="W185" s="1121"/>
      <c r="X185" s="1121"/>
      <c r="Y185" s="1121"/>
      <c r="Z185" s="1121"/>
      <c r="AA185" s="1121"/>
      <c r="AB185" s="1121"/>
      <c r="AC185" s="1121"/>
      <c r="AD185" s="1121"/>
      <c r="AE185" s="1122"/>
      <c r="AF185" s="291"/>
      <c r="AT185" s="624">
        <v>28</v>
      </c>
      <c r="AU185" s="796">
        <v>1968</v>
      </c>
      <c r="AV185" s="92">
        <v>51.31666666666667</v>
      </c>
      <c r="AW185" s="4"/>
      <c r="AX185" s="796">
        <v>2001</v>
      </c>
      <c r="AY185" s="1093">
        <v>69</v>
      </c>
      <c r="AZ185" s="4"/>
      <c r="BA185" s="796">
        <v>1907</v>
      </c>
      <c r="BB185" s="1093">
        <v>37</v>
      </c>
      <c r="BC185" s="4"/>
      <c r="BO185" s="4">
        <v>0</v>
      </c>
      <c r="BP185" s="4">
        <v>1899</v>
      </c>
      <c r="FE185" s="4">
        <v>1</v>
      </c>
      <c r="FF185" s="4">
        <v>1916</v>
      </c>
    </row>
    <row r="186" spans="1:162">
      <c r="A186" s="1120">
        <v>2023</v>
      </c>
      <c r="B186" s="1121"/>
      <c r="C186" s="1121"/>
      <c r="D186" s="1121"/>
      <c r="E186" s="1121"/>
      <c r="F186" s="1121"/>
      <c r="G186" s="1121"/>
      <c r="H186" s="1121"/>
      <c r="I186" s="1121"/>
      <c r="J186" s="1121"/>
      <c r="K186" s="1121"/>
      <c r="L186" s="1121"/>
      <c r="M186" s="1121"/>
      <c r="N186" s="1121"/>
      <c r="O186" s="1121"/>
      <c r="P186" s="1121"/>
      <c r="Q186" s="1121"/>
      <c r="R186" s="1121"/>
      <c r="S186" s="1121"/>
      <c r="T186" s="1121"/>
      <c r="U186" s="1121"/>
      <c r="V186" s="1121"/>
      <c r="W186" s="1121"/>
      <c r="X186" s="1121"/>
      <c r="Y186" s="1121"/>
      <c r="Z186" s="1121"/>
      <c r="AA186" s="1121"/>
      <c r="AB186" s="1121"/>
      <c r="AC186" s="1121"/>
      <c r="AD186" s="1121"/>
      <c r="AE186" s="1122"/>
      <c r="AF186" s="291"/>
      <c r="AT186" s="624">
        <v>29</v>
      </c>
      <c r="AU186" s="796">
        <v>1973</v>
      </c>
      <c r="AV186" s="92">
        <v>51.216666666666669</v>
      </c>
      <c r="AW186" s="4"/>
      <c r="AX186" s="796">
        <v>1926</v>
      </c>
      <c r="AY186" s="1093">
        <v>69</v>
      </c>
      <c r="AZ186" s="4"/>
      <c r="BA186" s="796">
        <v>1923</v>
      </c>
      <c r="BB186" s="1093">
        <v>37</v>
      </c>
      <c r="BC186" s="4"/>
      <c r="BO186" s="4">
        <v>0</v>
      </c>
      <c r="BP186" s="4">
        <v>1900</v>
      </c>
      <c r="FE186" s="4">
        <v>1</v>
      </c>
      <c r="FF186" s="4">
        <v>1924</v>
      </c>
    </row>
    <row r="187" spans="1:162">
      <c r="A187" s="1120">
        <v>2024</v>
      </c>
      <c r="B187" s="1121"/>
      <c r="C187" s="1121"/>
      <c r="D187" s="1121"/>
      <c r="E187" s="1121"/>
      <c r="F187" s="1121"/>
      <c r="G187" s="1121"/>
      <c r="H187" s="1121"/>
      <c r="I187" s="1121"/>
      <c r="J187" s="1121"/>
      <c r="K187" s="1121"/>
      <c r="L187" s="1121"/>
      <c r="M187" s="1121"/>
      <c r="N187" s="1121"/>
      <c r="O187" s="1121"/>
      <c r="P187" s="1121"/>
      <c r="Q187" s="1121"/>
      <c r="R187" s="1121"/>
      <c r="S187" s="1121"/>
      <c r="T187" s="1121"/>
      <c r="U187" s="1121"/>
      <c r="V187" s="1121"/>
      <c r="W187" s="1121"/>
      <c r="X187" s="1121"/>
      <c r="Y187" s="1121"/>
      <c r="Z187" s="1121"/>
      <c r="AA187" s="1121"/>
      <c r="AB187" s="1121"/>
      <c r="AC187" s="1121"/>
      <c r="AD187" s="1121"/>
      <c r="AE187" s="1122"/>
      <c r="AF187" s="291"/>
      <c r="AT187" s="624">
        <v>30</v>
      </c>
      <c r="AU187" s="796">
        <v>1987</v>
      </c>
      <c r="AV187" s="92">
        <v>51.216666666666669</v>
      </c>
      <c r="AW187" s="4"/>
      <c r="AX187" s="796">
        <v>1900</v>
      </c>
      <c r="AY187" s="1093">
        <v>69</v>
      </c>
      <c r="AZ187" s="4"/>
      <c r="BA187" s="796">
        <v>1934</v>
      </c>
      <c r="BB187" s="1093">
        <v>37</v>
      </c>
      <c r="BC187" s="4"/>
      <c r="BO187" s="4">
        <v>0</v>
      </c>
      <c r="BP187" s="4">
        <v>1901</v>
      </c>
      <c r="FE187" s="4">
        <v>1</v>
      </c>
      <c r="FF187" s="4">
        <v>1925</v>
      </c>
    </row>
    <row r="188" spans="1:162">
      <c r="A188" s="1120">
        <v>2025</v>
      </c>
      <c r="B188" s="1121" t="str">
        <f t="shared" ref="B188:AE188" si="705">IF(B138&gt;=B$156,$A138,"")</f>
        <v/>
      </c>
      <c r="C188" s="1121" t="str">
        <f t="shared" si="705"/>
        <v/>
      </c>
      <c r="D188" s="1121" t="str">
        <f t="shared" si="705"/>
        <v/>
      </c>
      <c r="E188" s="1121" t="str">
        <f t="shared" si="705"/>
        <v/>
      </c>
      <c r="F188" s="1121" t="str">
        <f t="shared" si="705"/>
        <v/>
      </c>
      <c r="G188" s="1121" t="str">
        <f t="shared" si="705"/>
        <v/>
      </c>
      <c r="H188" s="1121" t="str">
        <f t="shared" si="705"/>
        <v/>
      </c>
      <c r="I188" s="1121" t="str">
        <f t="shared" si="705"/>
        <v/>
      </c>
      <c r="J188" s="1121" t="str">
        <f t="shared" si="705"/>
        <v/>
      </c>
      <c r="K188" s="1121" t="str">
        <f t="shared" si="705"/>
        <v/>
      </c>
      <c r="L188" s="1121" t="str">
        <f t="shared" si="705"/>
        <v/>
      </c>
      <c r="M188" s="1121" t="str">
        <f t="shared" si="705"/>
        <v/>
      </c>
      <c r="N188" s="1121" t="str">
        <f t="shared" si="705"/>
        <v/>
      </c>
      <c r="O188" s="1121" t="str">
        <f t="shared" si="705"/>
        <v/>
      </c>
      <c r="P188" s="1121" t="str">
        <f t="shared" si="705"/>
        <v/>
      </c>
      <c r="Q188" s="1121" t="str">
        <f t="shared" si="705"/>
        <v/>
      </c>
      <c r="R188" s="1121" t="str">
        <f t="shared" si="705"/>
        <v/>
      </c>
      <c r="S188" s="1121" t="str">
        <f t="shared" si="705"/>
        <v/>
      </c>
      <c r="T188" s="1121" t="str">
        <f t="shared" si="705"/>
        <v/>
      </c>
      <c r="U188" s="1121" t="str">
        <f t="shared" si="705"/>
        <v/>
      </c>
      <c r="V188" s="1121" t="str">
        <f t="shared" si="705"/>
        <v/>
      </c>
      <c r="W188" s="1121" t="str">
        <f t="shared" si="705"/>
        <v/>
      </c>
      <c r="X188" s="1121" t="str">
        <f t="shared" si="705"/>
        <v/>
      </c>
      <c r="Y188" s="1121" t="str">
        <f t="shared" si="705"/>
        <v/>
      </c>
      <c r="Z188" s="1121" t="str">
        <f t="shared" si="705"/>
        <v/>
      </c>
      <c r="AA188" s="1121" t="str">
        <f t="shared" si="705"/>
        <v/>
      </c>
      <c r="AB188" s="1121" t="str">
        <f t="shared" si="705"/>
        <v/>
      </c>
      <c r="AC188" s="1121" t="str">
        <f t="shared" si="705"/>
        <v/>
      </c>
      <c r="AD188" s="1121" t="str">
        <f t="shared" si="705"/>
        <v/>
      </c>
      <c r="AE188" s="1122" t="str">
        <f t="shared" si="705"/>
        <v/>
      </c>
      <c r="AF188" s="291"/>
      <c r="AT188" s="624">
        <v>31</v>
      </c>
      <c r="AU188" s="796">
        <v>1958</v>
      </c>
      <c r="AV188" s="92">
        <v>51.2</v>
      </c>
      <c r="AW188" s="4"/>
      <c r="AX188" s="796">
        <v>1985</v>
      </c>
      <c r="AY188" s="1093">
        <v>68.5</v>
      </c>
      <c r="AZ188" s="4"/>
      <c r="BA188" s="796">
        <v>1980</v>
      </c>
      <c r="BB188" s="1093">
        <v>37</v>
      </c>
      <c r="BC188" s="4"/>
      <c r="BO188" s="4">
        <v>0</v>
      </c>
      <c r="BP188" s="4">
        <v>1902</v>
      </c>
      <c r="FE188" s="4">
        <v>1</v>
      </c>
      <c r="FF188" s="4">
        <v>1928</v>
      </c>
    </row>
    <row r="189" spans="1:162" ht="17.399999999999999">
      <c r="A189" s="1124" t="s">
        <v>43</v>
      </c>
      <c r="B189" s="1066">
        <v>1</v>
      </c>
      <c r="C189" s="1066">
        <v>2</v>
      </c>
      <c r="D189" s="1066">
        <v>3</v>
      </c>
      <c r="E189" s="1066">
        <v>4</v>
      </c>
      <c r="F189" s="1066">
        <v>5</v>
      </c>
      <c r="G189" s="1066">
        <v>6</v>
      </c>
      <c r="H189" s="1066">
        <v>7</v>
      </c>
      <c r="I189" s="1066">
        <v>8</v>
      </c>
      <c r="J189" s="1066">
        <v>9</v>
      </c>
      <c r="K189" s="1066">
        <v>10</v>
      </c>
      <c r="L189" s="1066">
        <v>11</v>
      </c>
      <c r="M189" s="1066">
        <v>12</v>
      </c>
      <c r="N189" s="1066">
        <v>13</v>
      </c>
      <c r="O189" s="1066">
        <v>14</v>
      </c>
      <c r="P189" s="1066">
        <v>15</v>
      </c>
      <c r="Q189" s="1066">
        <v>16</v>
      </c>
      <c r="R189" s="1066">
        <v>17</v>
      </c>
      <c r="S189" s="1066">
        <v>18</v>
      </c>
      <c r="T189" s="1066">
        <v>19</v>
      </c>
      <c r="U189" s="1066">
        <v>20</v>
      </c>
      <c r="V189" s="1066">
        <v>21</v>
      </c>
      <c r="W189" s="1066">
        <v>22</v>
      </c>
      <c r="X189" s="1066">
        <v>23</v>
      </c>
      <c r="Y189" s="1066">
        <v>24</v>
      </c>
      <c r="Z189" s="1066">
        <v>25</v>
      </c>
      <c r="AA189" s="1066">
        <v>26</v>
      </c>
      <c r="AB189" s="1066">
        <v>27</v>
      </c>
      <c r="AC189" s="1066">
        <v>28</v>
      </c>
      <c r="AD189" s="1066">
        <v>29</v>
      </c>
      <c r="AE189" s="1125">
        <v>30</v>
      </c>
      <c r="AF189" s="291"/>
      <c r="AT189" s="624">
        <v>32</v>
      </c>
      <c r="AU189" s="796">
        <v>1993</v>
      </c>
      <c r="AV189" s="92">
        <v>50.866666666666667</v>
      </c>
      <c r="AW189" s="4"/>
      <c r="AX189" s="796">
        <v>1979</v>
      </c>
      <c r="AY189" s="1093">
        <v>68.5</v>
      </c>
      <c r="AZ189" s="4"/>
      <c r="BA189" s="796">
        <v>1900</v>
      </c>
      <c r="BB189" s="1093">
        <v>36.5</v>
      </c>
      <c r="BC189" s="4"/>
      <c r="BO189" s="4">
        <v>0</v>
      </c>
      <c r="BP189" s="4">
        <v>1903</v>
      </c>
      <c r="FE189" s="4">
        <v>1</v>
      </c>
      <c r="FF189" s="4">
        <v>1952</v>
      </c>
    </row>
    <row r="190" spans="1:162">
      <c r="A190" s="1126">
        <v>2015</v>
      </c>
      <c r="B190" s="1127"/>
      <c r="C190" s="1127"/>
      <c r="D190" s="1127"/>
      <c r="E190" s="1127"/>
      <c r="F190" s="1127"/>
      <c r="G190" s="1127"/>
      <c r="H190" s="1127"/>
      <c r="I190" s="1127"/>
      <c r="J190" s="1127"/>
      <c r="K190" s="1127"/>
      <c r="L190" s="1127"/>
      <c r="M190" s="1127"/>
      <c r="N190" s="1127"/>
      <c r="O190" s="1127"/>
      <c r="P190" s="1127"/>
      <c r="Q190" s="1127"/>
      <c r="R190" s="1127"/>
      <c r="S190" s="1127"/>
      <c r="T190" s="1127"/>
      <c r="U190" s="1127"/>
      <c r="V190" s="1127"/>
      <c r="W190" s="1127"/>
      <c r="X190" s="1127"/>
      <c r="Y190" s="1127"/>
      <c r="Z190" s="1127"/>
      <c r="AA190" s="1127"/>
      <c r="AB190" s="1127"/>
      <c r="AC190" s="1127"/>
      <c r="AD190" s="1127"/>
      <c r="AE190" s="1128"/>
      <c r="AF190" s="291"/>
      <c r="AT190" s="624">
        <v>33</v>
      </c>
      <c r="AU190" s="796">
        <v>1992</v>
      </c>
      <c r="AV190" s="92">
        <v>50.6</v>
      </c>
      <c r="AW190" s="4"/>
      <c r="AX190" s="796">
        <v>1951</v>
      </c>
      <c r="AY190" s="1093">
        <v>68.5</v>
      </c>
      <c r="AZ190" s="4"/>
      <c r="BA190" s="796">
        <v>1908</v>
      </c>
      <c r="BB190" s="1093">
        <v>36.5</v>
      </c>
      <c r="BC190" s="4"/>
      <c r="BO190" s="4">
        <v>0</v>
      </c>
      <c r="BP190" s="4">
        <v>1904</v>
      </c>
      <c r="FE190" s="4">
        <v>1</v>
      </c>
      <c r="FF190" s="4">
        <v>1958</v>
      </c>
    </row>
    <row r="191" spans="1:162">
      <c r="A191" s="1126">
        <v>2016</v>
      </c>
      <c r="B191" s="1127" t="str">
        <f t="shared" ref="B191:AE199" si="706">IF(OR(B134=0,B134&gt;B$157), "", $A134)</f>
        <v/>
      </c>
      <c r="C191" s="1127" t="str">
        <f t="shared" si="706"/>
        <v/>
      </c>
      <c r="D191" s="1127" t="str">
        <f t="shared" si="706"/>
        <v/>
      </c>
      <c r="E191" s="1127" t="str">
        <f t="shared" si="706"/>
        <v/>
      </c>
      <c r="F191" s="1127" t="str">
        <f t="shared" si="706"/>
        <v/>
      </c>
      <c r="G191" s="1127" t="str">
        <f t="shared" si="706"/>
        <v/>
      </c>
      <c r="H191" s="1127" t="str">
        <f t="shared" si="706"/>
        <v/>
      </c>
      <c r="I191" s="1127" t="str">
        <f t="shared" si="706"/>
        <v/>
      </c>
      <c r="J191" s="1127" t="str">
        <f t="shared" si="706"/>
        <v/>
      </c>
      <c r="K191" s="1127" t="str">
        <f t="shared" si="706"/>
        <v/>
      </c>
      <c r="L191" s="1127" t="str">
        <f t="shared" si="706"/>
        <v/>
      </c>
      <c r="M191" s="1127" t="str">
        <f t="shared" si="706"/>
        <v/>
      </c>
      <c r="N191" s="1127" t="str">
        <f t="shared" si="706"/>
        <v/>
      </c>
      <c r="O191" s="1127" t="str">
        <f t="shared" si="706"/>
        <v/>
      </c>
      <c r="P191" s="1127" t="str">
        <f t="shared" si="706"/>
        <v/>
      </c>
      <c r="Q191" s="1127" t="str">
        <f t="shared" si="706"/>
        <v/>
      </c>
      <c r="R191" s="1127" t="str">
        <f t="shared" si="706"/>
        <v/>
      </c>
      <c r="S191" s="1127" t="str">
        <f t="shared" si="706"/>
        <v/>
      </c>
      <c r="T191" s="1127" t="str">
        <f t="shared" si="706"/>
        <v/>
      </c>
      <c r="U191" s="1127" t="str">
        <f t="shared" si="706"/>
        <v/>
      </c>
      <c r="V191" s="1127" t="str">
        <f t="shared" si="706"/>
        <v/>
      </c>
      <c r="W191" s="1127" t="str">
        <f t="shared" si="706"/>
        <v/>
      </c>
      <c r="X191" s="1127" t="str">
        <f t="shared" si="706"/>
        <v/>
      </c>
      <c r="Y191" s="1127" t="str">
        <f t="shared" si="706"/>
        <v/>
      </c>
      <c r="Z191" s="1127" t="str">
        <f t="shared" si="706"/>
        <v/>
      </c>
      <c r="AA191" s="1127" t="str">
        <f t="shared" si="706"/>
        <v/>
      </c>
      <c r="AB191" s="1127" t="str">
        <f t="shared" si="706"/>
        <v/>
      </c>
      <c r="AC191" s="1127" t="str">
        <f t="shared" si="706"/>
        <v/>
      </c>
      <c r="AD191" s="1127" t="str">
        <f t="shared" si="706"/>
        <v/>
      </c>
      <c r="AE191" s="1128" t="str">
        <f t="shared" si="706"/>
        <v/>
      </c>
      <c r="AF191" s="291"/>
      <c r="AT191" s="624">
        <v>34</v>
      </c>
      <c r="AU191" s="796">
        <v>1988</v>
      </c>
      <c r="AV191" s="92">
        <v>50.583333333333336</v>
      </c>
      <c r="AW191" s="4"/>
      <c r="AX191" s="796">
        <v>1945</v>
      </c>
      <c r="AY191" s="1093">
        <v>68.5</v>
      </c>
      <c r="AZ191" s="4"/>
      <c r="BA191" s="796">
        <v>1963</v>
      </c>
      <c r="BB191" s="1093">
        <v>36.5</v>
      </c>
      <c r="BC191" s="4"/>
      <c r="BO191" s="4">
        <v>0</v>
      </c>
      <c r="BP191" s="4">
        <v>1905</v>
      </c>
      <c r="FE191" s="4">
        <v>1</v>
      </c>
      <c r="FF191" s="4">
        <v>1964</v>
      </c>
    </row>
    <row r="192" spans="1:162" ht="15" customHeight="1">
      <c r="A192" s="1126">
        <v>2017</v>
      </c>
      <c r="B192" s="1127" t="str">
        <f t="shared" si="706"/>
        <v/>
      </c>
      <c r="C192" s="1127" t="str">
        <f t="shared" si="706"/>
        <v/>
      </c>
      <c r="D192" s="1127" t="str">
        <f t="shared" si="706"/>
        <v/>
      </c>
      <c r="E192" s="1127" t="str">
        <f t="shared" si="706"/>
        <v/>
      </c>
      <c r="F192" s="1127" t="str">
        <f t="shared" si="706"/>
        <v/>
      </c>
      <c r="G192" s="1127" t="str">
        <f t="shared" si="706"/>
        <v/>
      </c>
      <c r="H192" s="1127" t="str">
        <f t="shared" si="706"/>
        <v/>
      </c>
      <c r="I192" s="1127" t="str">
        <f t="shared" si="706"/>
        <v/>
      </c>
      <c r="J192" s="1127" t="str">
        <f t="shared" si="706"/>
        <v/>
      </c>
      <c r="K192" s="1127" t="str">
        <f t="shared" si="706"/>
        <v/>
      </c>
      <c r="L192" s="1127" t="str">
        <f t="shared" si="706"/>
        <v/>
      </c>
      <c r="M192" s="1127" t="str">
        <f t="shared" si="706"/>
        <v/>
      </c>
      <c r="N192" s="1127" t="str">
        <f t="shared" si="706"/>
        <v/>
      </c>
      <c r="O192" s="1127" t="str">
        <f t="shared" si="706"/>
        <v/>
      </c>
      <c r="P192" s="1127" t="str">
        <f t="shared" si="706"/>
        <v/>
      </c>
      <c r="Q192" s="1127" t="str">
        <f t="shared" si="706"/>
        <v/>
      </c>
      <c r="R192" s="1127" t="str">
        <f t="shared" si="706"/>
        <v/>
      </c>
      <c r="S192" s="1127" t="str">
        <f t="shared" si="706"/>
        <v/>
      </c>
      <c r="T192" s="1127" t="str">
        <f t="shared" si="706"/>
        <v/>
      </c>
      <c r="U192" s="1127" t="str">
        <f t="shared" si="706"/>
        <v/>
      </c>
      <c r="V192" s="1127" t="str">
        <f t="shared" si="706"/>
        <v/>
      </c>
      <c r="W192" s="1127" t="str">
        <f t="shared" si="706"/>
        <v/>
      </c>
      <c r="X192" s="1127" t="str">
        <f t="shared" si="706"/>
        <v/>
      </c>
      <c r="Y192" s="1127" t="str">
        <f t="shared" si="706"/>
        <v/>
      </c>
      <c r="Z192" s="1127" t="str">
        <f t="shared" si="706"/>
        <v/>
      </c>
      <c r="AA192" s="1127" t="str">
        <f t="shared" si="706"/>
        <v/>
      </c>
      <c r="AB192" s="1127" t="str">
        <f t="shared" si="706"/>
        <v/>
      </c>
      <c r="AC192" s="1127" t="str">
        <f t="shared" si="706"/>
        <v/>
      </c>
      <c r="AD192" s="1127" t="str">
        <f t="shared" si="706"/>
        <v/>
      </c>
      <c r="AE192" s="1128" t="str">
        <f t="shared" si="706"/>
        <v/>
      </c>
      <c r="AF192" s="291"/>
      <c r="AT192" s="624">
        <v>35</v>
      </c>
      <c r="AU192" s="796">
        <v>1928</v>
      </c>
      <c r="AV192" s="92">
        <v>50.43333333333333</v>
      </c>
      <c r="AW192" s="4"/>
      <c r="AX192" s="796">
        <v>1941</v>
      </c>
      <c r="AY192" s="1093">
        <v>68.5</v>
      </c>
      <c r="AZ192" s="4"/>
      <c r="BA192" s="796">
        <v>1994</v>
      </c>
      <c r="BB192" s="1093">
        <v>36.5</v>
      </c>
      <c r="BC192" s="4"/>
      <c r="BO192" s="4">
        <v>0</v>
      </c>
      <c r="BP192" s="4">
        <v>1906</v>
      </c>
      <c r="FE192" s="4">
        <v>1</v>
      </c>
      <c r="FF192" s="4">
        <v>1965</v>
      </c>
    </row>
    <row r="193" spans="1:162" ht="15" customHeight="1">
      <c r="A193" s="1126">
        <v>2018</v>
      </c>
      <c r="B193" s="1127" t="str">
        <f t="shared" si="706"/>
        <v/>
      </c>
      <c r="C193" s="1127" t="str">
        <f t="shared" si="706"/>
        <v/>
      </c>
      <c r="D193" s="1127" t="str">
        <f t="shared" si="706"/>
        <v/>
      </c>
      <c r="E193" s="1127" t="str">
        <f t="shared" si="706"/>
        <v/>
      </c>
      <c r="F193" s="1127" t="str">
        <f t="shared" si="706"/>
        <v/>
      </c>
      <c r="G193" s="1127" t="str">
        <f t="shared" si="706"/>
        <v/>
      </c>
      <c r="H193" s="1127" t="str">
        <f t="shared" si="706"/>
        <v/>
      </c>
      <c r="I193" s="1127" t="str">
        <f t="shared" si="706"/>
        <v/>
      </c>
      <c r="J193" s="1127" t="str">
        <f t="shared" si="706"/>
        <v/>
      </c>
      <c r="K193" s="1127" t="str">
        <f t="shared" si="706"/>
        <v/>
      </c>
      <c r="L193" s="1127" t="str">
        <f t="shared" si="706"/>
        <v/>
      </c>
      <c r="M193" s="1127" t="str">
        <f t="shared" si="706"/>
        <v/>
      </c>
      <c r="N193" s="1127" t="str">
        <f t="shared" si="706"/>
        <v/>
      </c>
      <c r="O193" s="1127" t="str">
        <f t="shared" si="706"/>
        <v/>
      </c>
      <c r="P193" s="1127" t="str">
        <f t="shared" si="706"/>
        <v/>
      </c>
      <c r="Q193" s="1127" t="str">
        <f t="shared" si="706"/>
        <v/>
      </c>
      <c r="R193" s="1127" t="str">
        <f t="shared" si="706"/>
        <v/>
      </c>
      <c r="S193" s="1127" t="str">
        <f t="shared" si="706"/>
        <v/>
      </c>
      <c r="T193" s="1127" t="str">
        <f t="shared" si="706"/>
        <v/>
      </c>
      <c r="U193" s="1127" t="str">
        <f t="shared" si="706"/>
        <v/>
      </c>
      <c r="V193" s="1127" t="str">
        <f t="shared" si="706"/>
        <v/>
      </c>
      <c r="W193" s="1127" t="str">
        <f t="shared" si="706"/>
        <v/>
      </c>
      <c r="X193" s="1127" t="str">
        <f t="shared" si="706"/>
        <v/>
      </c>
      <c r="Y193" s="1127" t="str">
        <f t="shared" si="706"/>
        <v/>
      </c>
      <c r="Z193" s="1127" t="str">
        <f t="shared" si="706"/>
        <v/>
      </c>
      <c r="AA193" s="1127" t="str">
        <f t="shared" si="706"/>
        <v/>
      </c>
      <c r="AB193" s="1127" t="str">
        <f t="shared" si="706"/>
        <v/>
      </c>
      <c r="AC193" s="1127" t="str">
        <f t="shared" si="706"/>
        <v/>
      </c>
      <c r="AD193" s="1127" t="str">
        <f t="shared" si="706"/>
        <v/>
      </c>
      <c r="AE193" s="1128" t="str">
        <f t="shared" si="706"/>
        <v/>
      </c>
      <c r="AF193" s="291"/>
      <c r="AT193" s="624">
        <v>36</v>
      </c>
      <c r="AU193" s="796">
        <v>1908</v>
      </c>
      <c r="AV193" s="92">
        <v>50.4</v>
      </c>
      <c r="AW193" s="4"/>
      <c r="AX193" s="796">
        <v>1931</v>
      </c>
      <c r="AY193" s="1093">
        <v>68.5</v>
      </c>
      <c r="AZ193" s="4"/>
      <c r="BA193" s="796">
        <v>2007</v>
      </c>
      <c r="BB193" s="1093">
        <v>36.5</v>
      </c>
      <c r="BC193" s="4"/>
      <c r="BO193" s="4">
        <v>0</v>
      </c>
      <c r="BP193" s="4">
        <v>1907</v>
      </c>
      <c r="FE193" s="4">
        <v>1</v>
      </c>
      <c r="FF193" s="4">
        <v>1967</v>
      </c>
    </row>
    <row r="194" spans="1:162">
      <c r="A194" s="1126">
        <v>2019</v>
      </c>
      <c r="B194" s="1127" t="str">
        <f t="shared" si="706"/>
        <v/>
      </c>
      <c r="C194" s="1127" t="str">
        <f t="shared" si="706"/>
        <v/>
      </c>
      <c r="D194" s="1127" t="str">
        <f t="shared" si="706"/>
        <v/>
      </c>
      <c r="E194" s="1127" t="str">
        <f t="shared" si="706"/>
        <v/>
      </c>
      <c r="F194" s="1127" t="str">
        <f t="shared" si="706"/>
        <v/>
      </c>
      <c r="G194" s="1127" t="str">
        <f t="shared" si="706"/>
        <v/>
      </c>
      <c r="H194" s="1127" t="str">
        <f t="shared" si="706"/>
        <v/>
      </c>
      <c r="I194" s="1127" t="str">
        <f t="shared" si="706"/>
        <v/>
      </c>
      <c r="J194" s="1127" t="str">
        <f t="shared" si="706"/>
        <v/>
      </c>
      <c r="K194" s="1127" t="str">
        <f t="shared" si="706"/>
        <v/>
      </c>
      <c r="L194" s="1127" t="str">
        <f t="shared" si="706"/>
        <v/>
      </c>
      <c r="M194" s="1127" t="str">
        <f t="shared" si="706"/>
        <v/>
      </c>
      <c r="N194" s="1127" t="str">
        <f t="shared" si="706"/>
        <v/>
      </c>
      <c r="O194" s="1127" t="str">
        <f t="shared" si="706"/>
        <v/>
      </c>
      <c r="P194" s="1127" t="str">
        <f t="shared" si="706"/>
        <v/>
      </c>
      <c r="Q194" s="1127" t="str">
        <f t="shared" si="706"/>
        <v/>
      </c>
      <c r="R194" s="1127" t="str">
        <f t="shared" si="706"/>
        <v/>
      </c>
      <c r="S194" s="1127" t="str">
        <f t="shared" si="706"/>
        <v/>
      </c>
      <c r="T194" s="1127" t="str">
        <f t="shared" si="706"/>
        <v/>
      </c>
      <c r="U194" s="1127" t="str">
        <f t="shared" si="706"/>
        <v/>
      </c>
      <c r="V194" s="1127" t="str">
        <f t="shared" si="706"/>
        <v/>
      </c>
      <c r="W194" s="1127" t="str">
        <f t="shared" si="706"/>
        <v/>
      </c>
      <c r="X194" s="1127" t="str">
        <f t="shared" si="706"/>
        <v/>
      </c>
      <c r="Y194" s="1127" t="str">
        <f t="shared" si="706"/>
        <v/>
      </c>
      <c r="Z194" s="1127" t="str">
        <f t="shared" si="706"/>
        <v/>
      </c>
      <c r="AA194" s="1127" t="str">
        <f t="shared" si="706"/>
        <v/>
      </c>
      <c r="AB194" s="1127" t="str">
        <f t="shared" si="706"/>
        <v/>
      </c>
      <c r="AC194" s="1127" t="str">
        <f t="shared" si="706"/>
        <v/>
      </c>
      <c r="AD194" s="1127" t="str">
        <f t="shared" si="706"/>
        <v/>
      </c>
      <c r="AE194" s="1128" t="str">
        <f t="shared" si="706"/>
        <v/>
      </c>
      <c r="AF194" s="291"/>
      <c r="AT194" s="624">
        <v>37</v>
      </c>
      <c r="AU194" s="796">
        <v>1938</v>
      </c>
      <c r="AV194" s="92">
        <v>50.4</v>
      </c>
      <c r="AW194" s="4"/>
      <c r="AX194" s="796">
        <v>1995</v>
      </c>
      <c r="AY194" s="1093">
        <v>68</v>
      </c>
      <c r="AZ194" s="4"/>
      <c r="BA194" s="796">
        <v>1927</v>
      </c>
      <c r="BB194" s="1093">
        <v>36</v>
      </c>
      <c r="BC194" s="4"/>
      <c r="BO194" s="4">
        <v>0</v>
      </c>
      <c r="BP194" s="4">
        <v>1908</v>
      </c>
      <c r="FE194" s="4">
        <v>1</v>
      </c>
      <c r="FF194" s="4">
        <v>1969</v>
      </c>
    </row>
    <row r="195" spans="1:162" ht="15" customHeight="1">
      <c r="A195" s="1126">
        <v>2020</v>
      </c>
      <c r="B195" s="1127" t="str">
        <f t="shared" si="706"/>
        <v/>
      </c>
      <c r="C195" s="1127" t="str">
        <f t="shared" si="706"/>
        <v/>
      </c>
      <c r="D195" s="1127" t="str">
        <f t="shared" si="706"/>
        <v/>
      </c>
      <c r="E195" s="1127" t="str">
        <f t="shared" si="706"/>
        <v/>
      </c>
      <c r="F195" s="1127" t="str">
        <f t="shared" si="706"/>
        <v/>
      </c>
      <c r="G195" s="1127" t="str">
        <f t="shared" si="706"/>
        <v/>
      </c>
      <c r="H195" s="1127" t="str">
        <f t="shared" si="706"/>
        <v/>
      </c>
      <c r="I195" s="1127" t="str">
        <f t="shared" si="706"/>
        <v/>
      </c>
      <c r="J195" s="1127" t="str">
        <f t="shared" si="706"/>
        <v/>
      </c>
      <c r="K195" s="1127" t="str">
        <f t="shared" si="706"/>
        <v/>
      </c>
      <c r="L195" s="1127" t="str">
        <f t="shared" si="706"/>
        <v/>
      </c>
      <c r="M195" s="1127" t="str">
        <f t="shared" si="706"/>
        <v/>
      </c>
      <c r="N195" s="1127" t="str">
        <f t="shared" si="706"/>
        <v/>
      </c>
      <c r="O195" s="1127" t="str">
        <f t="shared" si="706"/>
        <v/>
      </c>
      <c r="P195" s="1127" t="str">
        <f t="shared" si="706"/>
        <v/>
      </c>
      <c r="Q195" s="1127" t="str">
        <f t="shared" si="706"/>
        <v/>
      </c>
      <c r="R195" s="1127" t="str">
        <f t="shared" si="706"/>
        <v/>
      </c>
      <c r="S195" s="1127" t="str">
        <f t="shared" si="706"/>
        <v/>
      </c>
      <c r="T195" s="1127" t="str">
        <f t="shared" si="706"/>
        <v/>
      </c>
      <c r="U195" s="1127" t="str">
        <f t="shared" si="706"/>
        <v/>
      </c>
      <c r="V195" s="1127" t="str">
        <f t="shared" si="706"/>
        <v/>
      </c>
      <c r="W195" s="1127" t="str">
        <f t="shared" si="706"/>
        <v/>
      </c>
      <c r="X195" s="1127" t="str">
        <f t="shared" si="706"/>
        <v/>
      </c>
      <c r="Y195" s="1127" t="str">
        <f t="shared" si="706"/>
        <v/>
      </c>
      <c r="Z195" s="1127" t="str">
        <f t="shared" si="706"/>
        <v/>
      </c>
      <c r="AA195" s="1127" t="str">
        <f t="shared" si="706"/>
        <v/>
      </c>
      <c r="AB195" s="1127" t="str">
        <f t="shared" si="706"/>
        <v/>
      </c>
      <c r="AC195" s="1127" t="str">
        <f t="shared" si="706"/>
        <v/>
      </c>
      <c r="AD195" s="1127" t="str">
        <f t="shared" si="706"/>
        <v/>
      </c>
      <c r="AE195" s="1128" t="str">
        <f t="shared" si="706"/>
        <v/>
      </c>
      <c r="AF195" s="291"/>
      <c r="AT195" s="624">
        <v>38</v>
      </c>
      <c r="AU195" s="796">
        <v>1957</v>
      </c>
      <c r="AV195" s="92">
        <v>50.3</v>
      </c>
      <c r="AW195" s="4"/>
      <c r="AX195" s="796">
        <v>1991</v>
      </c>
      <c r="AY195" s="1093">
        <v>68</v>
      </c>
      <c r="AZ195" s="4"/>
      <c r="BA195" s="796">
        <v>1939</v>
      </c>
      <c r="BB195" s="1093">
        <v>36</v>
      </c>
      <c r="BC195" s="4"/>
      <c r="BO195" s="4">
        <v>0</v>
      </c>
      <c r="BP195" s="4">
        <v>1909</v>
      </c>
      <c r="FE195" s="4">
        <v>1</v>
      </c>
      <c r="FF195" s="4">
        <v>1971</v>
      </c>
    </row>
    <row r="196" spans="1:162" ht="15" customHeight="1">
      <c r="A196" s="1126">
        <v>2021</v>
      </c>
      <c r="B196" s="1127" t="str">
        <f t="shared" si="706"/>
        <v/>
      </c>
      <c r="C196" s="1127" t="str">
        <f t="shared" si="706"/>
        <v/>
      </c>
      <c r="D196" s="1127" t="str">
        <f t="shared" si="706"/>
        <v/>
      </c>
      <c r="E196" s="1127" t="str">
        <f t="shared" si="706"/>
        <v/>
      </c>
      <c r="F196" s="1127" t="str">
        <f t="shared" si="706"/>
        <v/>
      </c>
      <c r="G196" s="1127" t="str">
        <f t="shared" si="706"/>
        <v/>
      </c>
      <c r="H196" s="1127" t="str">
        <f t="shared" si="706"/>
        <v/>
      </c>
      <c r="I196" s="1127" t="str">
        <f t="shared" si="706"/>
        <v/>
      </c>
      <c r="J196" s="1127" t="str">
        <f t="shared" si="706"/>
        <v/>
      </c>
      <c r="K196" s="1127" t="str">
        <f t="shared" si="706"/>
        <v/>
      </c>
      <c r="L196" s="1127" t="str">
        <f t="shared" si="706"/>
        <v/>
      </c>
      <c r="M196" s="1127" t="str">
        <f t="shared" si="706"/>
        <v/>
      </c>
      <c r="N196" s="1127" t="str">
        <f t="shared" si="706"/>
        <v/>
      </c>
      <c r="O196" s="1127" t="str">
        <f t="shared" si="706"/>
        <v/>
      </c>
      <c r="P196" s="1127" t="str">
        <f t="shared" si="706"/>
        <v/>
      </c>
      <c r="Q196" s="1127" t="str">
        <f t="shared" si="706"/>
        <v/>
      </c>
      <c r="R196" s="1127" t="str">
        <f t="shared" si="706"/>
        <v/>
      </c>
      <c r="S196" s="1127" t="str">
        <f t="shared" si="706"/>
        <v/>
      </c>
      <c r="T196" s="1127" t="str">
        <f t="shared" si="706"/>
        <v/>
      </c>
      <c r="U196" s="1127" t="str">
        <f t="shared" si="706"/>
        <v/>
      </c>
      <c r="V196" s="1127" t="str">
        <f t="shared" si="706"/>
        <v/>
      </c>
      <c r="W196" s="1127" t="str">
        <f t="shared" si="706"/>
        <v/>
      </c>
      <c r="X196" s="1127" t="str">
        <f t="shared" si="706"/>
        <v/>
      </c>
      <c r="Y196" s="1127" t="str">
        <f t="shared" si="706"/>
        <v/>
      </c>
      <c r="Z196" s="1127" t="str">
        <f t="shared" si="706"/>
        <v/>
      </c>
      <c r="AA196" s="1127" t="str">
        <f t="shared" si="706"/>
        <v/>
      </c>
      <c r="AB196" s="1127" t="str">
        <f t="shared" si="706"/>
        <v/>
      </c>
      <c r="AC196" s="1127" t="str">
        <f t="shared" si="706"/>
        <v/>
      </c>
      <c r="AD196" s="1127" t="str">
        <f t="shared" si="706"/>
        <v/>
      </c>
      <c r="AE196" s="1128" t="str">
        <f t="shared" si="706"/>
        <v/>
      </c>
      <c r="AF196" s="291"/>
      <c r="AT196" s="624">
        <v>39</v>
      </c>
      <c r="AU196" s="796">
        <v>1913</v>
      </c>
      <c r="AV196" s="92">
        <v>50.216666666666669</v>
      </c>
      <c r="AW196" s="4"/>
      <c r="AX196" s="796">
        <v>1959</v>
      </c>
      <c r="AY196" s="1093">
        <v>68</v>
      </c>
      <c r="AZ196" s="4"/>
      <c r="BA196" s="796">
        <v>1983</v>
      </c>
      <c r="BB196" s="1093">
        <v>36</v>
      </c>
      <c r="BC196" s="4"/>
      <c r="BO196" s="4">
        <v>0</v>
      </c>
      <c r="BP196" s="4">
        <v>1910</v>
      </c>
      <c r="FE196" s="4">
        <v>1</v>
      </c>
      <c r="FF196" s="4">
        <v>1974</v>
      </c>
    </row>
    <row r="197" spans="1:162">
      <c r="A197" s="1126">
        <v>2022</v>
      </c>
      <c r="B197" s="1127" t="str">
        <f t="shared" si="706"/>
        <v/>
      </c>
      <c r="C197" s="1127" t="str">
        <f t="shared" si="706"/>
        <v/>
      </c>
      <c r="D197" s="1127" t="str">
        <f t="shared" si="706"/>
        <v/>
      </c>
      <c r="E197" s="1127" t="str">
        <f t="shared" si="706"/>
        <v/>
      </c>
      <c r="F197" s="1127" t="str">
        <f t="shared" si="706"/>
        <v/>
      </c>
      <c r="G197" s="1127" t="str">
        <f t="shared" si="706"/>
        <v/>
      </c>
      <c r="H197" s="1127" t="str">
        <f t="shared" si="706"/>
        <v/>
      </c>
      <c r="I197" s="1127" t="str">
        <f t="shared" si="706"/>
        <v/>
      </c>
      <c r="J197" s="1127" t="str">
        <f t="shared" si="706"/>
        <v/>
      </c>
      <c r="K197" s="1127" t="str">
        <f t="shared" si="706"/>
        <v/>
      </c>
      <c r="L197" s="1127" t="str">
        <f t="shared" si="706"/>
        <v/>
      </c>
      <c r="M197" s="1127" t="str">
        <f t="shared" si="706"/>
        <v/>
      </c>
      <c r="N197" s="1127" t="str">
        <f t="shared" si="706"/>
        <v/>
      </c>
      <c r="O197" s="1127" t="str">
        <f t="shared" si="706"/>
        <v/>
      </c>
      <c r="P197" s="1127" t="str">
        <f t="shared" si="706"/>
        <v/>
      </c>
      <c r="Q197" s="1127" t="str">
        <f t="shared" si="706"/>
        <v/>
      </c>
      <c r="R197" s="1127" t="str">
        <f t="shared" si="706"/>
        <v/>
      </c>
      <c r="S197" s="1127" t="str">
        <f t="shared" si="706"/>
        <v/>
      </c>
      <c r="T197" s="1127" t="str">
        <f t="shared" si="706"/>
        <v/>
      </c>
      <c r="U197" s="1127" t="str">
        <f t="shared" si="706"/>
        <v/>
      </c>
      <c r="V197" s="1127" t="str">
        <f t="shared" si="706"/>
        <v/>
      </c>
      <c r="W197" s="1127" t="str">
        <f t="shared" si="706"/>
        <v/>
      </c>
      <c r="X197" s="1127" t="str">
        <f t="shared" si="706"/>
        <v/>
      </c>
      <c r="Y197" s="1127" t="str">
        <f t="shared" si="706"/>
        <v/>
      </c>
      <c r="Z197" s="1127" t="str">
        <f t="shared" si="706"/>
        <v/>
      </c>
      <c r="AA197" s="1127" t="str">
        <f t="shared" si="706"/>
        <v/>
      </c>
      <c r="AB197" s="1127" t="str">
        <f t="shared" si="706"/>
        <v/>
      </c>
      <c r="AC197" s="1127" t="str">
        <f t="shared" si="706"/>
        <v/>
      </c>
      <c r="AD197" s="1127" t="str">
        <f t="shared" si="706"/>
        <v/>
      </c>
      <c r="AE197" s="1128" t="str">
        <f t="shared" si="706"/>
        <v/>
      </c>
      <c r="AF197" s="291"/>
      <c r="AT197" s="624">
        <v>40</v>
      </c>
      <c r="AU197" s="796">
        <v>1961</v>
      </c>
      <c r="AV197" s="92">
        <v>50.133333333333333</v>
      </c>
      <c r="AW197" s="4"/>
      <c r="AX197" s="796">
        <v>1934</v>
      </c>
      <c r="AY197" s="1093">
        <v>68</v>
      </c>
      <c r="AZ197" s="4"/>
      <c r="BA197" s="796">
        <v>1999</v>
      </c>
      <c r="BB197" s="1093">
        <v>36</v>
      </c>
      <c r="BC197" s="4"/>
      <c r="BO197" s="4">
        <v>0</v>
      </c>
      <c r="BP197" s="4">
        <v>1911</v>
      </c>
      <c r="FE197" s="4">
        <v>1</v>
      </c>
      <c r="FF197" s="4">
        <v>1977</v>
      </c>
    </row>
    <row r="198" spans="1:162" ht="15" customHeight="1">
      <c r="A198" s="1126">
        <v>2023</v>
      </c>
      <c r="B198" s="1127" t="str">
        <f t="shared" si="706"/>
        <v/>
      </c>
      <c r="C198" s="1127" t="str">
        <f t="shared" si="706"/>
        <v/>
      </c>
      <c r="D198" s="1127" t="str">
        <f t="shared" si="706"/>
        <v/>
      </c>
      <c r="E198" s="1127" t="str">
        <f t="shared" si="706"/>
        <v/>
      </c>
      <c r="F198" s="1127" t="str">
        <f t="shared" si="706"/>
        <v/>
      </c>
      <c r="G198" s="1127" t="str">
        <f t="shared" si="706"/>
        <v/>
      </c>
      <c r="H198" s="1127" t="str">
        <f t="shared" si="706"/>
        <v/>
      </c>
      <c r="I198" s="1127" t="str">
        <f t="shared" si="706"/>
        <v/>
      </c>
      <c r="J198" s="1127" t="str">
        <f t="shared" si="706"/>
        <v/>
      </c>
      <c r="K198" s="1127" t="str">
        <f t="shared" si="706"/>
        <v/>
      </c>
      <c r="L198" s="1127" t="str">
        <f t="shared" si="706"/>
        <v/>
      </c>
      <c r="M198" s="1127" t="str">
        <f t="shared" si="706"/>
        <v/>
      </c>
      <c r="N198" s="1127" t="str">
        <f t="shared" si="706"/>
        <v/>
      </c>
      <c r="O198" s="1127" t="str">
        <f t="shared" si="706"/>
        <v/>
      </c>
      <c r="P198" s="1127" t="str">
        <f t="shared" si="706"/>
        <v/>
      </c>
      <c r="Q198" s="1127" t="str">
        <f t="shared" si="706"/>
        <v/>
      </c>
      <c r="R198" s="1127" t="str">
        <f t="shared" si="706"/>
        <v/>
      </c>
      <c r="S198" s="1127" t="str">
        <f t="shared" si="706"/>
        <v/>
      </c>
      <c r="T198" s="1127" t="str">
        <f t="shared" si="706"/>
        <v/>
      </c>
      <c r="U198" s="1127" t="str">
        <f t="shared" si="706"/>
        <v/>
      </c>
      <c r="V198" s="1127" t="str">
        <f t="shared" si="706"/>
        <v/>
      </c>
      <c r="W198" s="1127" t="str">
        <f t="shared" si="706"/>
        <v/>
      </c>
      <c r="X198" s="1127" t="str">
        <f t="shared" si="706"/>
        <v/>
      </c>
      <c r="Y198" s="1127" t="str">
        <f t="shared" si="706"/>
        <v/>
      </c>
      <c r="Z198" s="1127" t="str">
        <f t="shared" si="706"/>
        <v/>
      </c>
      <c r="AA198" s="1127" t="str">
        <f t="shared" si="706"/>
        <v/>
      </c>
      <c r="AB198" s="1127" t="str">
        <f t="shared" si="706"/>
        <v/>
      </c>
      <c r="AC198" s="1127" t="str">
        <f t="shared" si="706"/>
        <v/>
      </c>
      <c r="AD198" s="1127" t="str">
        <f t="shared" si="706"/>
        <v/>
      </c>
      <c r="AE198" s="1128" t="str">
        <f t="shared" si="706"/>
        <v/>
      </c>
      <c r="AF198" s="291"/>
      <c r="AT198" s="624">
        <v>41</v>
      </c>
      <c r="AU198" s="796">
        <v>1906</v>
      </c>
      <c r="AV198" s="92">
        <v>50.06666666666667</v>
      </c>
      <c r="AW198" s="4"/>
      <c r="AX198" s="796">
        <v>1918</v>
      </c>
      <c r="AY198" s="1093">
        <v>68</v>
      </c>
      <c r="AZ198" s="4"/>
      <c r="BA198" s="796">
        <v>1905</v>
      </c>
      <c r="BB198" s="1093">
        <v>35.5</v>
      </c>
      <c r="BC198" s="4"/>
      <c r="BO198" s="4">
        <v>0</v>
      </c>
      <c r="BP198" s="4">
        <v>1912</v>
      </c>
      <c r="FE198" s="4">
        <v>1</v>
      </c>
      <c r="FF198" s="4">
        <v>1986</v>
      </c>
    </row>
    <row r="199" spans="1:162" ht="15" customHeight="1">
      <c r="A199" s="1126">
        <v>2024</v>
      </c>
      <c r="B199" s="1127" t="str">
        <f t="shared" si="706"/>
        <v/>
      </c>
      <c r="C199" s="1127" t="str">
        <f t="shared" si="706"/>
        <v/>
      </c>
      <c r="D199" s="1127" t="str">
        <f t="shared" si="706"/>
        <v/>
      </c>
      <c r="E199" s="1127" t="str">
        <f t="shared" si="706"/>
        <v/>
      </c>
      <c r="F199" s="1127" t="str">
        <f t="shared" si="706"/>
        <v/>
      </c>
      <c r="G199" s="1127" t="str">
        <f t="shared" si="706"/>
        <v/>
      </c>
      <c r="H199" s="1127" t="str">
        <f t="shared" si="706"/>
        <v/>
      </c>
      <c r="I199" s="1127" t="str">
        <f t="shared" si="706"/>
        <v/>
      </c>
      <c r="J199" s="1127" t="str">
        <f t="shared" si="706"/>
        <v/>
      </c>
      <c r="K199" s="1127" t="str">
        <f t="shared" si="706"/>
        <v/>
      </c>
      <c r="L199" s="1127" t="str">
        <f t="shared" si="706"/>
        <v/>
      </c>
      <c r="M199" s="1127" t="str">
        <f t="shared" si="706"/>
        <v/>
      </c>
      <c r="N199" s="1127">
        <f t="shared" si="706"/>
        <v>2019</v>
      </c>
      <c r="O199" s="1127" t="str">
        <f t="shared" si="706"/>
        <v/>
      </c>
      <c r="P199" s="1127" t="str">
        <f t="shared" si="706"/>
        <v/>
      </c>
      <c r="Q199" s="1127" t="str">
        <f t="shared" ref="Q199:AE199" si="707">IF(OR(Q142=0,Q142&gt;Q$157), "", $A142)</f>
        <v/>
      </c>
      <c r="R199" s="1127" t="str">
        <f t="shared" si="707"/>
        <v/>
      </c>
      <c r="S199" s="1127" t="str">
        <f t="shared" si="707"/>
        <v/>
      </c>
      <c r="T199" s="1127" t="str">
        <f t="shared" si="707"/>
        <v/>
      </c>
      <c r="U199" s="1127" t="str">
        <f t="shared" si="707"/>
        <v/>
      </c>
      <c r="V199" s="1127" t="str">
        <f t="shared" si="707"/>
        <v/>
      </c>
      <c r="W199" s="1127" t="str">
        <f t="shared" si="707"/>
        <v/>
      </c>
      <c r="X199" s="1127" t="str">
        <f t="shared" si="707"/>
        <v/>
      </c>
      <c r="Y199" s="1127" t="str">
        <f t="shared" si="707"/>
        <v/>
      </c>
      <c r="Z199" s="1127" t="str">
        <f t="shared" si="707"/>
        <v/>
      </c>
      <c r="AA199" s="1127" t="str">
        <f t="shared" si="707"/>
        <v/>
      </c>
      <c r="AB199" s="1127" t="str">
        <f t="shared" si="707"/>
        <v/>
      </c>
      <c r="AC199" s="1127" t="str">
        <f t="shared" si="707"/>
        <v/>
      </c>
      <c r="AD199" s="1127" t="str">
        <f t="shared" si="707"/>
        <v/>
      </c>
      <c r="AE199" s="1128" t="str">
        <f t="shared" si="707"/>
        <v/>
      </c>
      <c r="AF199" s="291"/>
      <c r="AT199" s="624">
        <v>42</v>
      </c>
      <c r="AU199" s="796">
        <v>1963</v>
      </c>
      <c r="AV199" s="92">
        <v>50.06666666666667</v>
      </c>
      <c r="AW199" s="4"/>
      <c r="AX199" s="436">
        <v>2014</v>
      </c>
      <c r="AY199" s="504">
        <v>68</v>
      </c>
      <c r="AZ199" s="4"/>
      <c r="BA199" s="796">
        <v>1957</v>
      </c>
      <c r="BB199" s="1093">
        <v>35.5</v>
      </c>
      <c r="BC199" s="4"/>
      <c r="BO199" s="4">
        <v>0</v>
      </c>
      <c r="BP199" s="4">
        <v>1913</v>
      </c>
      <c r="FE199" s="4">
        <v>1</v>
      </c>
      <c r="FF199" s="4">
        <v>2005</v>
      </c>
    </row>
    <row r="200" spans="1:162" ht="15" customHeight="1" thickBot="1">
      <c r="A200" s="1129">
        <v>2025</v>
      </c>
      <c r="B200" s="1130" t="str">
        <f t="shared" ref="B200:AE200" si="708">IF(OR(B143=0,B143&gt;B$157), "", $A143)</f>
        <v/>
      </c>
      <c r="C200" s="1130" t="str">
        <f t="shared" si="708"/>
        <v/>
      </c>
      <c r="D200" s="1130" t="str">
        <f t="shared" si="708"/>
        <v/>
      </c>
      <c r="E200" s="1130" t="str">
        <f t="shared" si="708"/>
        <v/>
      </c>
      <c r="F200" s="1130" t="str">
        <f t="shared" si="708"/>
        <v/>
      </c>
      <c r="G200" s="1130" t="str">
        <f t="shared" si="708"/>
        <v/>
      </c>
      <c r="H200" s="1130" t="str">
        <f t="shared" si="708"/>
        <v/>
      </c>
      <c r="I200" s="1130" t="str">
        <f t="shared" si="708"/>
        <v/>
      </c>
      <c r="J200" s="1130" t="str">
        <f t="shared" si="708"/>
        <v/>
      </c>
      <c r="K200" s="1130" t="str">
        <f t="shared" si="708"/>
        <v/>
      </c>
      <c r="L200" s="1130" t="str">
        <f t="shared" si="708"/>
        <v/>
      </c>
      <c r="M200" s="1130" t="str">
        <f t="shared" si="708"/>
        <v/>
      </c>
      <c r="N200" s="1130" t="str">
        <f t="shared" si="708"/>
        <v/>
      </c>
      <c r="O200" s="1130" t="str">
        <f t="shared" si="708"/>
        <v/>
      </c>
      <c r="P200" s="1130" t="str">
        <f t="shared" si="708"/>
        <v/>
      </c>
      <c r="Q200" s="1130" t="str">
        <f t="shared" si="708"/>
        <v/>
      </c>
      <c r="R200" s="1130" t="str">
        <f t="shared" si="708"/>
        <v/>
      </c>
      <c r="S200" s="1130" t="str">
        <f t="shared" si="708"/>
        <v/>
      </c>
      <c r="T200" s="1130" t="str">
        <f t="shared" si="708"/>
        <v/>
      </c>
      <c r="U200" s="1130" t="str">
        <f t="shared" si="708"/>
        <v/>
      </c>
      <c r="V200" s="1130" t="str">
        <f t="shared" si="708"/>
        <v/>
      </c>
      <c r="W200" s="1130" t="str">
        <f t="shared" si="708"/>
        <v/>
      </c>
      <c r="X200" s="1130" t="str">
        <f t="shared" si="708"/>
        <v/>
      </c>
      <c r="Y200" s="1130" t="str">
        <f t="shared" si="708"/>
        <v/>
      </c>
      <c r="Z200" s="1130" t="str">
        <f t="shared" si="708"/>
        <v/>
      </c>
      <c r="AA200" s="1130" t="str">
        <f t="shared" si="708"/>
        <v/>
      </c>
      <c r="AB200" s="1130" t="str">
        <f t="shared" si="708"/>
        <v/>
      </c>
      <c r="AC200" s="1130" t="str">
        <f t="shared" si="708"/>
        <v/>
      </c>
      <c r="AD200" s="1130" t="str">
        <f t="shared" si="708"/>
        <v/>
      </c>
      <c r="AE200" s="1131" t="str">
        <f t="shared" si="708"/>
        <v/>
      </c>
      <c r="AF200" s="291"/>
      <c r="AT200" s="624">
        <v>43</v>
      </c>
      <c r="AU200" s="796">
        <v>1934</v>
      </c>
      <c r="AV200" s="92">
        <v>50.05</v>
      </c>
      <c r="AW200" s="4"/>
      <c r="AX200" s="796">
        <v>1992</v>
      </c>
      <c r="AY200" s="1093">
        <v>67.5</v>
      </c>
      <c r="AZ200" s="4"/>
      <c r="BA200" s="796">
        <v>1961</v>
      </c>
      <c r="BB200" s="1093">
        <v>35.5</v>
      </c>
      <c r="BC200" s="4"/>
      <c r="BO200" s="4">
        <v>0</v>
      </c>
      <c r="BP200" s="4">
        <v>1914</v>
      </c>
      <c r="FE200" s="656">
        <v>0</v>
      </c>
      <c r="FF200" s="656">
        <v>1897</v>
      </c>
    </row>
    <row r="201" spans="1:162" ht="15" customHeight="1">
      <c r="AT201" s="624">
        <v>44</v>
      </c>
      <c r="AU201" s="796">
        <v>1960</v>
      </c>
      <c r="AV201" s="92">
        <v>50.05</v>
      </c>
      <c r="AW201" s="4"/>
      <c r="AX201" s="796">
        <v>1989</v>
      </c>
      <c r="AY201" s="1093">
        <v>67.5</v>
      </c>
      <c r="AZ201" s="4"/>
      <c r="BA201" s="796">
        <v>1973</v>
      </c>
      <c r="BB201" s="1093">
        <v>35.5</v>
      </c>
      <c r="BC201" s="4"/>
      <c r="BO201" s="4">
        <v>0</v>
      </c>
      <c r="BP201" s="4">
        <v>1915</v>
      </c>
      <c r="FE201" s="656">
        <v>0</v>
      </c>
      <c r="FF201" s="656">
        <v>1899</v>
      </c>
    </row>
    <row r="202" spans="1:162" ht="15" customHeight="1">
      <c r="AT202" s="624">
        <v>45</v>
      </c>
      <c r="AU202" s="796">
        <v>1899</v>
      </c>
      <c r="AV202" s="92">
        <v>50.016666666666666</v>
      </c>
      <c r="AW202" s="4"/>
      <c r="AX202" s="796">
        <v>1927</v>
      </c>
      <c r="AY202" s="1093">
        <v>67.5</v>
      </c>
      <c r="AZ202" s="4"/>
      <c r="BA202" s="796">
        <v>1997</v>
      </c>
      <c r="BB202" s="1093">
        <v>35.5</v>
      </c>
      <c r="BC202" s="4"/>
      <c r="BO202" s="4">
        <v>0</v>
      </c>
      <c r="BP202" s="4">
        <v>1916</v>
      </c>
      <c r="FE202" s="4">
        <v>0</v>
      </c>
      <c r="FF202" s="4">
        <v>1900</v>
      </c>
    </row>
    <row r="203" spans="1:162" ht="15" customHeight="1">
      <c r="AT203" s="624">
        <v>46</v>
      </c>
      <c r="AU203" s="796">
        <v>2010</v>
      </c>
      <c r="AV203" s="92">
        <v>49.95</v>
      </c>
      <c r="AW203" s="4"/>
      <c r="AX203" s="796">
        <v>2006</v>
      </c>
      <c r="AY203" s="1093">
        <v>67</v>
      </c>
      <c r="AZ203" s="4"/>
      <c r="BA203" s="796">
        <v>1906</v>
      </c>
      <c r="BB203" s="1093">
        <v>35</v>
      </c>
      <c r="BC203" s="4"/>
      <c r="BO203" s="4">
        <v>0</v>
      </c>
      <c r="BP203" s="4">
        <v>1917</v>
      </c>
      <c r="FE203" s="4">
        <v>0</v>
      </c>
      <c r="FF203" s="4">
        <v>1902</v>
      </c>
    </row>
    <row r="204" spans="1:162" ht="15" customHeight="1">
      <c r="AT204" s="624">
        <v>47</v>
      </c>
      <c r="AU204" s="796">
        <v>1942</v>
      </c>
      <c r="AV204" s="92">
        <v>49.93333333333333</v>
      </c>
      <c r="AW204" s="4"/>
      <c r="AX204" s="796">
        <v>2005</v>
      </c>
      <c r="AY204" s="1093">
        <v>67</v>
      </c>
      <c r="AZ204" s="4"/>
      <c r="BA204" s="796">
        <v>1909</v>
      </c>
      <c r="BB204" s="1093">
        <v>35</v>
      </c>
      <c r="BC204" s="4"/>
      <c r="BD204" s="4"/>
      <c r="BO204" s="4">
        <v>0</v>
      </c>
      <c r="BP204" s="4">
        <v>1918</v>
      </c>
      <c r="FE204" s="4">
        <v>0</v>
      </c>
      <c r="FF204" s="4">
        <v>1904</v>
      </c>
    </row>
    <row r="205" spans="1:162" ht="15" customHeight="1">
      <c r="AT205" s="624">
        <v>48</v>
      </c>
      <c r="AU205" s="796">
        <v>1970</v>
      </c>
      <c r="AV205" s="92">
        <v>49.9</v>
      </c>
      <c r="AW205" s="4"/>
      <c r="AX205" s="796">
        <v>1958</v>
      </c>
      <c r="AY205" s="1093">
        <v>67</v>
      </c>
      <c r="AZ205" s="4"/>
      <c r="BA205" s="796">
        <v>1941</v>
      </c>
      <c r="BB205" s="1093">
        <v>35</v>
      </c>
      <c r="BC205" s="4"/>
      <c r="BD205" s="4"/>
      <c r="BO205" s="4">
        <v>0</v>
      </c>
      <c r="BP205" s="4">
        <v>1920</v>
      </c>
      <c r="FE205" s="4">
        <v>0</v>
      </c>
      <c r="FF205" s="4">
        <v>1905</v>
      </c>
    </row>
    <row r="206" spans="1:162" ht="15" customHeight="1">
      <c r="AT206" s="624">
        <v>49</v>
      </c>
      <c r="AU206" s="796">
        <v>1929</v>
      </c>
      <c r="AV206" s="92">
        <v>49.783333333333331</v>
      </c>
      <c r="AW206" s="4"/>
      <c r="AX206" s="796">
        <v>1909</v>
      </c>
      <c r="AY206" s="1093">
        <v>67</v>
      </c>
      <c r="AZ206" s="4"/>
      <c r="BA206" s="796">
        <v>1944</v>
      </c>
      <c r="BB206" s="1093">
        <v>35</v>
      </c>
      <c r="BC206" s="4"/>
      <c r="BD206" s="4"/>
      <c r="BO206" s="4">
        <v>0</v>
      </c>
      <c r="BP206" s="4">
        <v>1922</v>
      </c>
      <c r="FE206" s="4">
        <v>0</v>
      </c>
      <c r="FF206" s="4">
        <v>1906</v>
      </c>
    </row>
    <row r="207" spans="1:162" ht="15" customHeight="1">
      <c r="AT207" s="624">
        <v>50</v>
      </c>
      <c r="AU207" s="796">
        <v>1945</v>
      </c>
      <c r="AV207" s="92">
        <v>49.65</v>
      </c>
      <c r="AW207" s="4"/>
      <c r="AX207" s="796">
        <v>2011</v>
      </c>
      <c r="AY207" s="1093">
        <v>66.5</v>
      </c>
      <c r="AZ207" s="4"/>
      <c r="BA207" s="796">
        <v>1995</v>
      </c>
      <c r="BB207" s="1093">
        <v>35</v>
      </c>
      <c r="BC207" s="4"/>
      <c r="BD207" s="4"/>
      <c r="BO207" s="4">
        <v>0</v>
      </c>
      <c r="BP207" s="4">
        <v>1923</v>
      </c>
      <c r="FE207" s="4">
        <v>0</v>
      </c>
      <c r="FF207" s="4">
        <v>1907</v>
      </c>
    </row>
    <row r="208" spans="1:162" ht="15" customHeight="1">
      <c r="AT208" s="624">
        <v>51</v>
      </c>
      <c r="AU208" s="796">
        <v>1991</v>
      </c>
      <c r="AV208" s="92">
        <v>49.516666666666666</v>
      </c>
      <c r="AW208" s="4"/>
      <c r="AX208" s="796">
        <v>1999</v>
      </c>
      <c r="AY208" s="1093">
        <v>66.5</v>
      </c>
      <c r="AZ208" s="4"/>
      <c r="BA208" s="436">
        <v>2015</v>
      </c>
      <c r="BB208" s="504">
        <v>35</v>
      </c>
      <c r="BC208" s="4"/>
      <c r="BD208" s="4"/>
      <c r="BO208" s="4">
        <v>0</v>
      </c>
      <c r="BP208" s="4">
        <v>1924</v>
      </c>
      <c r="FE208" s="4">
        <v>0</v>
      </c>
      <c r="FF208" s="4">
        <v>1908</v>
      </c>
    </row>
    <row r="209" spans="46:162">
      <c r="AT209" s="624">
        <v>52</v>
      </c>
      <c r="AU209" s="796">
        <v>1998</v>
      </c>
      <c r="AV209" s="92">
        <v>49.516666666666666</v>
      </c>
      <c r="AW209" s="4"/>
      <c r="AX209" s="796">
        <v>1994</v>
      </c>
      <c r="AY209" s="1093">
        <v>66.5</v>
      </c>
      <c r="AZ209" s="4"/>
      <c r="BA209" s="796">
        <v>1897</v>
      </c>
      <c r="BB209" s="1093">
        <v>34.5</v>
      </c>
      <c r="BC209" s="4"/>
      <c r="BD209" s="4"/>
      <c r="BO209" s="4">
        <v>0</v>
      </c>
      <c r="BP209" s="4">
        <v>1925</v>
      </c>
      <c r="FE209" s="4">
        <v>0</v>
      </c>
      <c r="FF209" s="4">
        <v>1909</v>
      </c>
    </row>
    <row r="210" spans="46:162" ht="12.75" customHeight="1">
      <c r="AT210" s="624">
        <v>53</v>
      </c>
      <c r="AU210" s="796">
        <v>1966</v>
      </c>
      <c r="AV210" s="92">
        <v>49.466666666666669</v>
      </c>
      <c r="AW210" s="4"/>
      <c r="AX210" s="796">
        <v>1964</v>
      </c>
      <c r="AY210" s="1093">
        <v>66.5</v>
      </c>
      <c r="AZ210" s="4"/>
      <c r="BA210" s="796">
        <v>1943</v>
      </c>
      <c r="BB210" s="1093">
        <v>34.5</v>
      </c>
      <c r="BC210" s="4"/>
      <c r="BD210" s="4"/>
      <c r="BO210" s="4">
        <v>0</v>
      </c>
      <c r="BP210" s="4">
        <v>1926</v>
      </c>
      <c r="FE210" s="4">
        <v>0</v>
      </c>
      <c r="FF210" s="4">
        <v>1913</v>
      </c>
    </row>
    <row r="211" spans="46:162">
      <c r="AT211" s="624">
        <v>54</v>
      </c>
      <c r="AU211" s="796">
        <v>2007</v>
      </c>
      <c r="AV211" s="92">
        <v>49.466666666666669</v>
      </c>
      <c r="AW211" s="4"/>
      <c r="AX211" s="796">
        <v>1898</v>
      </c>
      <c r="AY211" s="1093">
        <v>66.5</v>
      </c>
      <c r="AZ211" s="4"/>
      <c r="BA211" s="796">
        <v>1981</v>
      </c>
      <c r="BB211" s="1093">
        <v>34.5</v>
      </c>
      <c r="BC211" s="4"/>
      <c r="BD211" s="4"/>
      <c r="BO211" s="4">
        <v>0</v>
      </c>
      <c r="BP211" s="4">
        <v>1927</v>
      </c>
      <c r="FE211" s="4">
        <v>0</v>
      </c>
      <c r="FF211" s="4">
        <v>1915</v>
      </c>
    </row>
    <row r="212" spans="46:162">
      <c r="AT212" s="624">
        <v>55</v>
      </c>
      <c r="AU212" s="796">
        <v>1952</v>
      </c>
      <c r="AV212" s="92">
        <v>49.383333333333333</v>
      </c>
      <c r="AW212" s="4"/>
      <c r="AX212" s="796">
        <v>2002</v>
      </c>
      <c r="AY212" s="1093">
        <v>66</v>
      </c>
      <c r="AZ212" s="4"/>
      <c r="BA212" s="796">
        <v>1992</v>
      </c>
      <c r="BB212" s="1093">
        <v>34.5</v>
      </c>
      <c r="BC212" s="4"/>
      <c r="BD212" s="4"/>
      <c r="BO212" s="4">
        <v>0</v>
      </c>
      <c r="BP212" s="4">
        <v>1930</v>
      </c>
      <c r="FE212" s="4">
        <v>0</v>
      </c>
      <c r="FF212" s="4">
        <v>1918</v>
      </c>
    </row>
    <row r="213" spans="46:162">
      <c r="AT213" s="624">
        <v>56</v>
      </c>
      <c r="AU213" s="796">
        <v>1989</v>
      </c>
      <c r="AV213" s="92">
        <v>49.216666666666669</v>
      </c>
      <c r="AW213" s="4"/>
      <c r="AX213" s="796">
        <v>1987</v>
      </c>
      <c r="AY213" s="1093">
        <v>66</v>
      </c>
      <c r="AZ213" s="4"/>
      <c r="BA213" s="796">
        <v>1922</v>
      </c>
      <c r="BB213" s="1093">
        <v>34</v>
      </c>
      <c r="BC213" s="4"/>
      <c r="BD213" s="4"/>
      <c r="BO213" s="4">
        <v>0</v>
      </c>
      <c r="BP213" s="4">
        <v>1931</v>
      </c>
      <c r="FE213" s="4">
        <v>0</v>
      </c>
      <c r="FF213" s="4">
        <v>1919</v>
      </c>
    </row>
    <row r="214" spans="46:162">
      <c r="AT214" s="624">
        <v>57</v>
      </c>
      <c r="AU214" s="796">
        <v>1897</v>
      </c>
      <c r="AV214" s="92">
        <v>49.15</v>
      </c>
      <c r="AW214" s="4"/>
      <c r="AX214" s="796">
        <v>1980</v>
      </c>
      <c r="AY214" s="1093">
        <v>66</v>
      </c>
      <c r="AZ214" s="4"/>
      <c r="BA214" s="796">
        <v>1942</v>
      </c>
      <c r="BB214" s="1093">
        <v>34</v>
      </c>
      <c r="BC214" s="4"/>
      <c r="BD214" s="4"/>
      <c r="BO214" s="4">
        <v>0</v>
      </c>
      <c r="BP214" s="4">
        <v>1932</v>
      </c>
      <c r="FE214" s="4">
        <v>0</v>
      </c>
      <c r="FF214" s="4">
        <v>1920</v>
      </c>
    </row>
    <row r="215" spans="46:162">
      <c r="AT215" s="624">
        <v>58</v>
      </c>
      <c r="AU215" s="796">
        <v>1915</v>
      </c>
      <c r="AV215" s="92">
        <v>49.116666666666667</v>
      </c>
      <c r="AW215" s="4"/>
      <c r="AX215" s="796">
        <v>1956</v>
      </c>
      <c r="AY215" s="1093">
        <v>66</v>
      </c>
      <c r="AZ215" s="4"/>
      <c r="BA215" s="796">
        <v>1949</v>
      </c>
      <c r="BB215" s="1093">
        <v>34</v>
      </c>
      <c r="BC215" s="4"/>
      <c r="BD215" s="4"/>
      <c r="BO215" s="4">
        <v>0</v>
      </c>
      <c r="BP215" s="4">
        <v>1933</v>
      </c>
      <c r="FE215" s="4">
        <v>0</v>
      </c>
      <c r="FF215" s="4">
        <v>1921</v>
      </c>
    </row>
    <row r="216" spans="46:162">
      <c r="AT216" s="624">
        <v>59</v>
      </c>
      <c r="AU216" s="796">
        <v>1986</v>
      </c>
      <c r="AV216" s="92">
        <v>49.083333333333336</v>
      </c>
      <c r="AW216" s="4"/>
      <c r="AX216" s="796">
        <v>1943</v>
      </c>
      <c r="AY216" s="1093">
        <v>66</v>
      </c>
      <c r="AZ216" s="4"/>
      <c r="BA216" s="796">
        <v>1968</v>
      </c>
      <c r="BB216" s="1093">
        <v>34</v>
      </c>
      <c r="BD216" s="4"/>
      <c r="BO216" s="4">
        <v>0</v>
      </c>
      <c r="BP216" s="4">
        <v>1934</v>
      </c>
      <c r="FE216" s="4">
        <v>0</v>
      </c>
      <c r="FF216" s="4">
        <v>1922</v>
      </c>
    </row>
    <row r="217" spans="46:162" ht="12.75" customHeight="1">
      <c r="AT217" s="624">
        <v>60</v>
      </c>
      <c r="AU217" s="796">
        <v>1922</v>
      </c>
      <c r="AV217" s="92">
        <v>49.033333333333331</v>
      </c>
      <c r="AW217" s="4"/>
      <c r="AX217" s="796">
        <v>1930</v>
      </c>
      <c r="AY217" s="1093">
        <v>66</v>
      </c>
      <c r="AZ217" s="4"/>
      <c r="BA217" s="796">
        <v>1972</v>
      </c>
      <c r="BB217" s="1093">
        <v>34</v>
      </c>
      <c r="BC217" s="624">
        <v>60</v>
      </c>
      <c r="BD217" s="4"/>
      <c r="BO217" s="4">
        <v>0</v>
      </c>
      <c r="BP217" s="4">
        <v>1937</v>
      </c>
      <c r="FE217" s="4">
        <v>0</v>
      </c>
      <c r="FF217" s="4">
        <v>1923</v>
      </c>
    </row>
    <row r="218" spans="46:162">
      <c r="AT218" s="624">
        <v>61</v>
      </c>
      <c r="AU218" s="796">
        <v>1981</v>
      </c>
      <c r="AV218" s="92">
        <v>49.033333333333331</v>
      </c>
      <c r="AW218" s="4"/>
      <c r="AX218" s="796">
        <v>1913</v>
      </c>
      <c r="AY218" s="1093">
        <v>66</v>
      </c>
      <c r="AZ218" s="4"/>
      <c r="BA218" s="796">
        <v>1984</v>
      </c>
      <c r="BB218" s="1093">
        <v>34</v>
      </c>
      <c r="BC218" s="624">
        <v>59</v>
      </c>
      <c r="BD218" s="4"/>
      <c r="BO218" s="4">
        <v>0</v>
      </c>
      <c r="BP218" s="4">
        <v>1939</v>
      </c>
      <c r="FE218" s="4">
        <v>0</v>
      </c>
      <c r="FF218" s="4">
        <v>1926</v>
      </c>
    </row>
    <row r="219" spans="46:162">
      <c r="AT219" s="624">
        <v>62</v>
      </c>
      <c r="AU219" s="796">
        <v>1949</v>
      </c>
      <c r="AV219" s="92">
        <v>48.983333333333334</v>
      </c>
      <c r="AW219" s="4"/>
      <c r="AX219" s="796">
        <v>1902</v>
      </c>
      <c r="AY219" s="1093">
        <v>66</v>
      </c>
      <c r="AZ219" s="4"/>
      <c r="BA219" s="796">
        <v>1904</v>
      </c>
      <c r="BB219" s="1093">
        <v>33.5</v>
      </c>
      <c r="BC219" s="624">
        <v>58</v>
      </c>
      <c r="BD219" s="4"/>
      <c r="BO219" s="4">
        <v>0</v>
      </c>
      <c r="BP219" s="4">
        <v>1940</v>
      </c>
      <c r="FE219" s="4">
        <v>0</v>
      </c>
      <c r="FF219" s="4">
        <v>1927</v>
      </c>
    </row>
    <row r="220" spans="46:162">
      <c r="AT220" s="624">
        <v>63</v>
      </c>
      <c r="AU220" s="796">
        <v>1983</v>
      </c>
      <c r="AV220" s="92">
        <v>48.983333333333334</v>
      </c>
      <c r="AW220" s="4"/>
      <c r="AX220" s="796">
        <v>2008</v>
      </c>
      <c r="AY220" s="1093">
        <v>65.5</v>
      </c>
      <c r="AZ220" s="4"/>
      <c r="BA220" s="796">
        <v>1915</v>
      </c>
      <c r="BB220" s="1093">
        <v>33.5</v>
      </c>
      <c r="BC220" s="624">
        <v>57</v>
      </c>
      <c r="BD220" s="4"/>
      <c r="BO220" s="4">
        <v>0</v>
      </c>
      <c r="BP220" s="4">
        <v>1941</v>
      </c>
      <c r="FE220" s="4">
        <v>0</v>
      </c>
      <c r="FF220" s="4">
        <v>1931</v>
      </c>
    </row>
    <row r="221" spans="46:162">
      <c r="AT221" s="624">
        <v>64</v>
      </c>
      <c r="AU221" s="796">
        <v>1919</v>
      </c>
      <c r="AV221" s="92">
        <v>48.93333333333333</v>
      </c>
      <c r="AW221" s="4"/>
      <c r="AX221" s="796">
        <v>1924</v>
      </c>
      <c r="AY221" s="1093">
        <v>65.5</v>
      </c>
      <c r="AZ221" s="4"/>
      <c r="BA221" s="796">
        <v>1918</v>
      </c>
      <c r="BB221" s="1093">
        <v>33.5</v>
      </c>
      <c r="BC221" s="624">
        <v>56</v>
      </c>
      <c r="BD221" s="4"/>
      <c r="BO221" s="4">
        <v>0</v>
      </c>
      <c r="BP221" s="4">
        <v>1942</v>
      </c>
      <c r="FE221" s="4">
        <v>0</v>
      </c>
      <c r="FF221" s="4">
        <v>1934</v>
      </c>
    </row>
    <row r="222" spans="46:162">
      <c r="AT222" s="624">
        <v>65</v>
      </c>
      <c r="AU222" s="796">
        <v>2008</v>
      </c>
      <c r="AV222" s="92">
        <v>48.866666666666667</v>
      </c>
      <c r="AW222" s="4"/>
      <c r="AX222" s="796">
        <v>1922</v>
      </c>
      <c r="AY222" s="1093">
        <v>65.5</v>
      </c>
      <c r="AZ222" s="4"/>
      <c r="BA222" s="796">
        <v>1926</v>
      </c>
      <c r="BB222" s="1093">
        <v>33.5</v>
      </c>
      <c r="BC222" s="624">
        <v>55</v>
      </c>
      <c r="BD222" s="4"/>
      <c r="BO222" s="4">
        <v>0</v>
      </c>
      <c r="BP222" s="4">
        <v>1943</v>
      </c>
      <c r="FE222" s="4">
        <v>0</v>
      </c>
      <c r="FF222" s="4">
        <v>1935</v>
      </c>
    </row>
    <row r="223" spans="46:162">
      <c r="AT223" s="624">
        <v>66</v>
      </c>
      <c r="AU223" s="796">
        <v>1924</v>
      </c>
      <c r="AV223" s="92">
        <v>48.766666666666666</v>
      </c>
      <c r="AW223" s="4"/>
      <c r="AX223" s="796">
        <v>1988</v>
      </c>
      <c r="AY223" s="1093">
        <v>65</v>
      </c>
      <c r="AZ223" s="4"/>
      <c r="BA223" s="796">
        <v>1935</v>
      </c>
      <c r="BB223" s="1093">
        <v>33.5</v>
      </c>
      <c r="BC223" s="624">
        <v>54</v>
      </c>
      <c r="BD223" s="4"/>
      <c r="BO223" s="4">
        <v>0</v>
      </c>
      <c r="BP223" s="4">
        <v>1944</v>
      </c>
      <c r="FE223" s="4">
        <v>0</v>
      </c>
      <c r="FF223" s="4">
        <v>1937</v>
      </c>
    </row>
    <row r="224" spans="46:162">
      <c r="AT224" s="624">
        <v>67</v>
      </c>
      <c r="AU224" s="796">
        <v>1941</v>
      </c>
      <c r="AV224" s="92">
        <v>48.716666666666669</v>
      </c>
      <c r="AW224" s="4"/>
      <c r="AX224" s="796">
        <v>1969</v>
      </c>
      <c r="AY224" s="1093">
        <v>65</v>
      </c>
      <c r="AZ224" s="4"/>
      <c r="BA224" s="796">
        <v>1945</v>
      </c>
      <c r="BB224" s="1093">
        <v>33.5</v>
      </c>
      <c r="BC224" s="624">
        <v>53</v>
      </c>
      <c r="BD224" s="4"/>
      <c r="BO224" s="4">
        <v>0</v>
      </c>
      <c r="BP224" s="4">
        <v>1945</v>
      </c>
      <c r="FE224" s="4">
        <v>0</v>
      </c>
      <c r="FF224" s="4">
        <v>1939</v>
      </c>
    </row>
    <row r="225" spans="46:162">
      <c r="AT225" s="624">
        <v>68</v>
      </c>
      <c r="AU225" s="436">
        <v>2013</v>
      </c>
      <c r="AV225" s="500">
        <v>48.666666666666664</v>
      </c>
      <c r="AW225" s="4"/>
      <c r="AX225" s="796">
        <v>1968</v>
      </c>
      <c r="AY225" s="1093">
        <v>65</v>
      </c>
      <c r="AZ225" s="4"/>
      <c r="BA225" s="796">
        <v>1953</v>
      </c>
      <c r="BB225" s="1093">
        <v>33.5</v>
      </c>
      <c r="BC225" s="624">
        <v>52</v>
      </c>
      <c r="BD225" s="4"/>
      <c r="BO225" s="4">
        <v>0</v>
      </c>
      <c r="BP225" s="4">
        <v>1947</v>
      </c>
      <c r="FE225" s="4">
        <v>0</v>
      </c>
      <c r="FF225" s="4">
        <v>1940</v>
      </c>
    </row>
    <row r="226" spans="46:162" ht="12.75" customHeight="1">
      <c r="AT226" s="624">
        <v>69</v>
      </c>
      <c r="AU226" s="796">
        <v>1971</v>
      </c>
      <c r="AV226" s="92">
        <v>48.5</v>
      </c>
      <c r="AW226" s="4"/>
      <c r="AX226" s="796">
        <v>1940</v>
      </c>
      <c r="AY226" s="1093">
        <v>65</v>
      </c>
      <c r="AZ226" s="4"/>
      <c r="BA226" s="796">
        <v>1991</v>
      </c>
      <c r="BB226" s="1093">
        <v>33.5</v>
      </c>
      <c r="BC226" s="624">
        <v>51</v>
      </c>
      <c r="BD226" s="4"/>
      <c r="BO226" s="4">
        <v>0</v>
      </c>
      <c r="BP226" s="4">
        <v>1949</v>
      </c>
      <c r="FE226" s="4">
        <v>0</v>
      </c>
      <c r="FF226" s="4">
        <v>1941</v>
      </c>
    </row>
    <row r="227" spans="46:162">
      <c r="AT227" s="624">
        <v>70</v>
      </c>
      <c r="AU227" s="796">
        <v>1974</v>
      </c>
      <c r="AV227" s="92">
        <v>48.5</v>
      </c>
      <c r="AW227" s="4"/>
      <c r="AX227" s="796">
        <v>1915</v>
      </c>
      <c r="AY227" s="1093">
        <v>65</v>
      </c>
      <c r="AZ227" s="4"/>
      <c r="BA227" s="796">
        <v>1913</v>
      </c>
      <c r="BB227" s="1093">
        <v>33</v>
      </c>
      <c r="BC227" s="624">
        <v>50</v>
      </c>
      <c r="BD227" s="4"/>
      <c r="BO227" s="4">
        <v>0</v>
      </c>
      <c r="BP227" s="4">
        <v>1951</v>
      </c>
      <c r="FE227" s="4">
        <v>0</v>
      </c>
      <c r="FF227" s="4">
        <v>1942</v>
      </c>
    </row>
    <row r="228" spans="46:162" ht="12.75" customHeight="1">
      <c r="AT228" s="624">
        <v>71</v>
      </c>
      <c r="AU228" s="796">
        <v>1953</v>
      </c>
      <c r="AV228" s="92">
        <v>48.483333333333334</v>
      </c>
      <c r="AW228" s="4"/>
      <c r="AX228" s="796">
        <v>1914</v>
      </c>
      <c r="AY228" s="1093">
        <v>65</v>
      </c>
      <c r="AZ228" s="4"/>
      <c r="BA228" s="796">
        <v>1920</v>
      </c>
      <c r="BB228" s="1093">
        <v>32.5</v>
      </c>
      <c r="BC228" s="624">
        <v>49</v>
      </c>
      <c r="BD228" s="4"/>
      <c r="BO228" s="4">
        <v>0</v>
      </c>
      <c r="BP228" s="4">
        <v>1952</v>
      </c>
      <c r="FE228" s="4">
        <v>0</v>
      </c>
      <c r="FF228" s="4">
        <v>1943</v>
      </c>
    </row>
    <row r="229" spans="46:162" ht="12.75" customHeight="1">
      <c r="AT229" s="624">
        <v>72</v>
      </c>
      <c r="AU229" s="796">
        <v>1916</v>
      </c>
      <c r="AV229" s="92">
        <v>48.466666666666669</v>
      </c>
      <c r="AW229" s="4"/>
      <c r="AX229" s="796">
        <v>1996</v>
      </c>
      <c r="AY229" s="1093">
        <v>64.5</v>
      </c>
      <c r="AZ229" s="4"/>
      <c r="BA229" s="796">
        <v>1937</v>
      </c>
      <c r="BB229" s="1093">
        <v>32.5</v>
      </c>
      <c r="BC229" s="624">
        <v>48</v>
      </c>
      <c r="BD229" s="4"/>
      <c r="BO229" s="4">
        <v>0</v>
      </c>
      <c r="BP229" s="4">
        <v>1953</v>
      </c>
      <c r="FE229" s="4">
        <v>0</v>
      </c>
      <c r="FF229" s="4">
        <v>1944</v>
      </c>
    </row>
    <row r="230" spans="46:162">
      <c r="AT230" s="624">
        <v>73</v>
      </c>
      <c r="AU230" s="796">
        <v>1905</v>
      </c>
      <c r="AV230" s="92">
        <v>48.233333333333334</v>
      </c>
      <c r="AW230" s="4"/>
      <c r="AX230" s="796">
        <v>1990</v>
      </c>
      <c r="AY230" s="1093">
        <v>64.5</v>
      </c>
      <c r="AZ230" s="4"/>
      <c r="BA230" s="796">
        <v>1940</v>
      </c>
      <c r="BB230" s="1093">
        <v>32.5</v>
      </c>
      <c r="BC230" s="624">
        <v>47</v>
      </c>
      <c r="BD230" s="4"/>
      <c r="BO230" s="4">
        <v>0</v>
      </c>
      <c r="BP230" s="4">
        <v>1954</v>
      </c>
      <c r="FE230" s="4">
        <v>0</v>
      </c>
      <c r="FF230" s="4">
        <v>1945</v>
      </c>
    </row>
    <row r="231" spans="46:162">
      <c r="AT231" s="624">
        <v>74</v>
      </c>
      <c r="AU231" s="796">
        <v>1912</v>
      </c>
      <c r="AV231" s="92">
        <v>48.18333333333333</v>
      </c>
      <c r="AW231" s="4"/>
      <c r="AX231" s="796">
        <v>1970</v>
      </c>
      <c r="AY231" s="1093">
        <v>64.5</v>
      </c>
      <c r="AZ231" s="4"/>
      <c r="BA231" s="796">
        <v>1947</v>
      </c>
      <c r="BB231" s="1093">
        <v>32.5</v>
      </c>
      <c r="BC231" s="624">
        <v>46</v>
      </c>
      <c r="BD231" s="4"/>
      <c r="BO231" s="4">
        <v>0</v>
      </c>
      <c r="BP231" s="4">
        <v>1955</v>
      </c>
      <c r="FE231" s="4">
        <v>0</v>
      </c>
      <c r="FF231" s="4">
        <v>1946</v>
      </c>
    </row>
    <row r="232" spans="46:162">
      <c r="AT232" s="624">
        <v>75</v>
      </c>
      <c r="AU232" s="796">
        <v>1944</v>
      </c>
      <c r="AV232" s="92">
        <v>48.15</v>
      </c>
      <c r="AW232" s="4"/>
      <c r="AX232" s="796">
        <v>1953</v>
      </c>
      <c r="AY232" s="1093">
        <v>64.5</v>
      </c>
      <c r="AZ232" s="4"/>
      <c r="BA232" s="796">
        <v>1979</v>
      </c>
      <c r="BB232" s="1093">
        <v>32.5</v>
      </c>
      <c r="BC232" s="624">
        <v>45</v>
      </c>
      <c r="BD232" s="4"/>
      <c r="BO232" s="4">
        <v>0</v>
      </c>
      <c r="BP232" s="4">
        <v>1956</v>
      </c>
      <c r="FE232" s="4">
        <v>0</v>
      </c>
      <c r="FF232" s="4">
        <v>1947</v>
      </c>
    </row>
    <row r="233" spans="46:162">
      <c r="AT233" s="624">
        <v>76</v>
      </c>
      <c r="AU233" s="796">
        <v>1965</v>
      </c>
      <c r="AV233" s="92">
        <v>48.15</v>
      </c>
      <c r="AW233" s="4"/>
      <c r="AX233" s="796">
        <v>1942</v>
      </c>
      <c r="AY233" s="1093">
        <v>64.5</v>
      </c>
      <c r="AZ233" s="4"/>
      <c r="BA233" s="796">
        <v>2002</v>
      </c>
      <c r="BB233" s="1093">
        <v>32.5</v>
      </c>
      <c r="BC233" s="624">
        <v>44</v>
      </c>
      <c r="BD233" s="4"/>
      <c r="BO233" s="4">
        <v>0</v>
      </c>
      <c r="BP233" s="4">
        <v>1957</v>
      </c>
      <c r="FE233" s="4">
        <v>0</v>
      </c>
      <c r="FF233" s="4">
        <v>1948</v>
      </c>
    </row>
    <row r="234" spans="46:162">
      <c r="AT234" s="624">
        <v>77</v>
      </c>
      <c r="AU234" s="796">
        <v>1914</v>
      </c>
      <c r="AV234" s="92">
        <v>47.916666666666664</v>
      </c>
      <c r="AW234" s="4"/>
      <c r="AX234" s="796">
        <v>1933</v>
      </c>
      <c r="AY234" s="1093">
        <v>64</v>
      </c>
      <c r="AZ234" s="4"/>
      <c r="BA234" s="796">
        <v>2008</v>
      </c>
      <c r="BB234" s="1093">
        <v>32.5</v>
      </c>
      <c r="BC234" s="624">
        <v>43</v>
      </c>
      <c r="BD234" s="4"/>
      <c r="BO234" s="4">
        <v>0</v>
      </c>
      <c r="BP234" s="4">
        <v>1958</v>
      </c>
      <c r="FE234" s="4">
        <v>0</v>
      </c>
      <c r="FF234" s="4">
        <v>1949</v>
      </c>
    </row>
    <row r="235" spans="46:162">
      <c r="AT235" s="624">
        <v>78</v>
      </c>
      <c r="AU235" s="796">
        <v>1918</v>
      </c>
      <c r="AV235" s="92">
        <v>47.883333333333333</v>
      </c>
      <c r="AW235" s="4"/>
      <c r="AX235" s="796">
        <v>1916</v>
      </c>
      <c r="AY235" s="1093">
        <v>64</v>
      </c>
      <c r="AZ235" s="4"/>
      <c r="BA235" s="796">
        <v>1910</v>
      </c>
      <c r="BB235" s="1093">
        <v>32</v>
      </c>
      <c r="BC235" s="624">
        <v>42</v>
      </c>
      <c r="BD235" s="4"/>
      <c r="BO235" s="4">
        <v>0</v>
      </c>
      <c r="BP235" s="4">
        <v>1959</v>
      </c>
      <c r="FE235" s="4">
        <v>0</v>
      </c>
      <c r="FF235" s="4">
        <v>1953</v>
      </c>
    </row>
    <row r="236" spans="46:162">
      <c r="AT236" s="624">
        <v>79</v>
      </c>
      <c r="AU236" s="796">
        <v>1972</v>
      </c>
      <c r="AV236" s="92">
        <v>47.85</v>
      </c>
      <c r="AW236" s="4"/>
      <c r="AX236" s="796">
        <v>1912</v>
      </c>
      <c r="AY236" s="1093">
        <v>64</v>
      </c>
      <c r="AZ236" s="4"/>
      <c r="BA236" s="796">
        <v>1912</v>
      </c>
      <c r="BB236" s="1093">
        <v>32</v>
      </c>
      <c r="BC236" s="624">
        <v>41</v>
      </c>
      <c r="BD236" s="4"/>
      <c r="BO236" s="4">
        <v>0</v>
      </c>
      <c r="BP236" s="4">
        <v>1960</v>
      </c>
      <c r="FE236" s="4">
        <v>0</v>
      </c>
      <c r="FF236" s="4">
        <v>1954</v>
      </c>
    </row>
    <row r="237" spans="46:162">
      <c r="AT237" s="624">
        <v>80</v>
      </c>
      <c r="AU237" s="796">
        <v>1907</v>
      </c>
      <c r="AV237" s="92">
        <v>47.833333333333336</v>
      </c>
      <c r="AW237" s="4"/>
      <c r="AX237" s="796">
        <v>1978</v>
      </c>
      <c r="AY237" s="1093">
        <v>63.5</v>
      </c>
      <c r="AZ237" s="4"/>
      <c r="BA237" s="796">
        <v>1914</v>
      </c>
      <c r="BB237" s="1093">
        <v>32</v>
      </c>
      <c r="BC237" s="624">
        <v>40</v>
      </c>
      <c r="BD237" s="4"/>
      <c r="BO237" s="4">
        <v>0</v>
      </c>
      <c r="BP237" s="4">
        <v>1962</v>
      </c>
      <c r="FE237" s="4">
        <v>0</v>
      </c>
      <c r="FF237" s="4">
        <v>1957</v>
      </c>
    </row>
    <row r="238" spans="46:162">
      <c r="AT238" s="624">
        <v>81</v>
      </c>
      <c r="AU238" s="796">
        <v>2002</v>
      </c>
      <c r="AV238" s="92">
        <v>47.716666666666669</v>
      </c>
      <c r="AW238" s="4"/>
      <c r="AX238" s="796">
        <v>1976</v>
      </c>
      <c r="AY238" s="1093">
        <v>63.5</v>
      </c>
      <c r="AZ238" s="4"/>
      <c r="BA238" s="796">
        <v>1925</v>
      </c>
      <c r="BB238" s="1093">
        <v>32</v>
      </c>
      <c r="BC238" s="624">
        <v>39</v>
      </c>
      <c r="BD238" s="4"/>
      <c r="BO238" s="4">
        <v>0</v>
      </c>
      <c r="BP238" s="4">
        <v>1963</v>
      </c>
      <c r="FE238" s="4">
        <v>0</v>
      </c>
      <c r="FF238" s="4">
        <v>1960</v>
      </c>
    </row>
    <row r="239" spans="46:162">
      <c r="AT239" s="624">
        <v>82</v>
      </c>
      <c r="AU239" s="796">
        <v>1956</v>
      </c>
      <c r="AV239" s="92">
        <v>47.533333333333331</v>
      </c>
      <c r="AW239" s="4"/>
      <c r="AX239" s="796">
        <v>1963</v>
      </c>
      <c r="AY239" s="1093">
        <v>63.5</v>
      </c>
      <c r="AZ239" s="4"/>
      <c r="BA239" s="796">
        <v>1969</v>
      </c>
      <c r="BB239" s="1093">
        <v>32</v>
      </c>
      <c r="BC239" s="624">
        <v>38</v>
      </c>
      <c r="BD239" s="4"/>
      <c r="BO239" s="4">
        <v>0</v>
      </c>
      <c r="BP239" s="4">
        <v>1964</v>
      </c>
      <c r="FE239" s="4">
        <v>0</v>
      </c>
      <c r="FF239" s="4">
        <v>1961</v>
      </c>
    </row>
    <row r="240" spans="46:162">
      <c r="AT240" s="624">
        <v>83</v>
      </c>
      <c r="AU240" s="796">
        <v>1943</v>
      </c>
      <c r="AV240" s="92">
        <v>47.516666666666666</v>
      </c>
      <c r="AW240" s="4"/>
      <c r="AX240" s="796">
        <v>1957</v>
      </c>
      <c r="AY240" s="1093">
        <v>63.5</v>
      </c>
      <c r="AZ240" s="4"/>
      <c r="BA240" s="796">
        <v>1901</v>
      </c>
      <c r="BB240" s="1093">
        <v>31.5</v>
      </c>
      <c r="BC240" s="624">
        <v>37</v>
      </c>
      <c r="BD240" s="4"/>
      <c r="BO240" s="4">
        <v>0</v>
      </c>
      <c r="BP240" s="4">
        <v>1965</v>
      </c>
      <c r="FE240" s="4">
        <v>0</v>
      </c>
      <c r="FF240" s="4">
        <v>1962</v>
      </c>
    </row>
    <row r="241" spans="46:162">
      <c r="AT241" s="624">
        <v>84</v>
      </c>
      <c r="AU241" s="796">
        <v>1940</v>
      </c>
      <c r="AV241" s="92">
        <v>47.466666666666669</v>
      </c>
      <c r="AW241" s="4"/>
      <c r="AX241" s="796">
        <v>2010</v>
      </c>
      <c r="AY241" s="1093">
        <v>63</v>
      </c>
      <c r="AZ241" s="4"/>
      <c r="BA241" s="796">
        <v>1911</v>
      </c>
      <c r="BB241" s="1093">
        <v>31.5</v>
      </c>
      <c r="BC241" s="624">
        <v>36</v>
      </c>
      <c r="BD241" s="4"/>
      <c r="BO241" s="4">
        <v>0</v>
      </c>
      <c r="BP241" s="4">
        <v>1967</v>
      </c>
      <c r="FE241" s="4">
        <v>0</v>
      </c>
      <c r="FF241" s="4">
        <v>1963</v>
      </c>
    </row>
    <row r="242" spans="46:162" ht="12.75" customHeight="1">
      <c r="AT242" s="624">
        <v>85</v>
      </c>
      <c r="AU242" s="796">
        <v>1950</v>
      </c>
      <c r="AV242" s="92">
        <v>47.3</v>
      </c>
      <c r="AW242" s="4"/>
      <c r="AX242" s="796">
        <v>2009</v>
      </c>
      <c r="AY242" s="1093">
        <v>63</v>
      </c>
      <c r="AZ242" s="4"/>
      <c r="BA242" s="796">
        <v>1916</v>
      </c>
      <c r="BB242" s="1093">
        <v>31.5</v>
      </c>
      <c r="BC242" s="624">
        <v>35</v>
      </c>
      <c r="BD242" s="4"/>
      <c r="BO242" s="4">
        <v>0</v>
      </c>
      <c r="BP242" s="4">
        <v>1968</v>
      </c>
      <c r="FE242" s="4">
        <v>0</v>
      </c>
      <c r="FF242" s="4">
        <v>1966</v>
      </c>
    </row>
    <row r="243" spans="46:162">
      <c r="AT243" s="624">
        <v>86</v>
      </c>
      <c r="AU243" s="796">
        <v>1959</v>
      </c>
      <c r="AV243" s="92">
        <v>47.25</v>
      </c>
      <c r="AW243" s="4"/>
      <c r="AX243" s="796">
        <v>2007</v>
      </c>
      <c r="AY243" s="1093">
        <v>63</v>
      </c>
      <c r="AZ243" s="4"/>
      <c r="BA243" s="796">
        <v>1986</v>
      </c>
      <c r="BB243" s="1093">
        <v>31.5</v>
      </c>
      <c r="BC243" s="624">
        <v>34</v>
      </c>
      <c r="BD243" s="4"/>
      <c r="BO243" s="4">
        <v>0</v>
      </c>
      <c r="BP243" s="4">
        <v>1969</v>
      </c>
      <c r="FE243" s="4">
        <v>0</v>
      </c>
      <c r="FF243" s="4">
        <v>1968</v>
      </c>
    </row>
    <row r="244" spans="46:162">
      <c r="AT244" s="624">
        <v>87</v>
      </c>
      <c r="AU244" s="796">
        <v>1962</v>
      </c>
      <c r="AV244" s="92">
        <v>47.18333333333333</v>
      </c>
      <c r="AW244" s="4"/>
      <c r="AX244" s="796">
        <v>1981</v>
      </c>
      <c r="AY244" s="1093">
        <v>63</v>
      </c>
      <c r="AZ244" s="4"/>
      <c r="BA244" s="796">
        <v>2005</v>
      </c>
      <c r="BB244" s="1093">
        <v>31.5</v>
      </c>
      <c r="BC244" s="624">
        <v>33</v>
      </c>
      <c r="BD244" s="4"/>
      <c r="BO244" s="4">
        <v>0</v>
      </c>
      <c r="BP244" s="4">
        <v>1970</v>
      </c>
      <c r="FE244" s="4">
        <v>0</v>
      </c>
      <c r="FF244" s="4">
        <v>1972</v>
      </c>
    </row>
    <row r="245" spans="46:162">
      <c r="AT245" s="624">
        <v>88</v>
      </c>
      <c r="AU245" s="796">
        <v>1920</v>
      </c>
      <c r="AV245" s="92">
        <v>47.15</v>
      </c>
      <c r="AW245" s="4"/>
      <c r="AX245" s="796">
        <v>1954</v>
      </c>
      <c r="AY245" s="1093">
        <v>63</v>
      </c>
      <c r="AZ245" s="4"/>
      <c r="BA245" s="796">
        <v>1917</v>
      </c>
      <c r="BB245" s="1093">
        <v>31</v>
      </c>
      <c r="BC245" s="624">
        <v>32</v>
      </c>
      <c r="BD245" s="4"/>
      <c r="BO245" s="4">
        <v>0</v>
      </c>
      <c r="BP245" s="4">
        <v>1976</v>
      </c>
      <c r="FE245" s="4">
        <v>0</v>
      </c>
      <c r="FF245" s="4">
        <v>1973</v>
      </c>
    </row>
    <row r="246" spans="46:162">
      <c r="AT246" s="624">
        <v>89</v>
      </c>
      <c r="AU246" s="436">
        <v>2014</v>
      </c>
      <c r="AV246" s="500">
        <v>47.05</v>
      </c>
      <c r="AW246" s="4"/>
      <c r="AX246" s="796">
        <v>1997</v>
      </c>
      <c r="AY246" s="1093">
        <v>62.5</v>
      </c>
      <c r="AZ246" s="4"/>
      <c r="BA246" s="796">
        <v>1924</v>
      </c>
      <c r="BB246" s="1093">
        <v>31</v>
      </c>
      <c r="BC246" s="624">
        <v>31</v>
      </c>
      <c r="BD246" s="4"/>
      <c r="BO246" s="4">
        <v>0</v>
      </c>
      <c r="BP246" s="4">
        <v>1978</v>
      </c>
      <c r="FE246" s="4">
        <v>0</v>
      </c>
      <c r="FF246" s="4">
        <v>1975</v>
      </c>
    </row>
    <row r="247" spans="46:162">
      <c r="AT247" s="624">
        <v>90</v>
      </c>
      <c r="AU247" s="796">
        <v>1898</v>
      </c>
      <c r="AV247" s="92">
        <v>46.983333333333334</v>
      </c>
      <c r="AW247" s="4"/>
      <c r="AX247" s="796">
        <v>1960</v>
      </c>
      <c r="AY247" s="1093">
        <v>62.5</v>
      </c>
      <c r="AZ247" s="4"/>
      <c r="BA247" s="796">
        <v>1928</v>
      </c>
      <c r="BB247" s="1093">
        <v>31</v>
      </c>
      <c r="BC247" s="624">
        <v>30</v>
      </c>
      <c r="BD247" s="4"/>
      <c r="BO247" s="4">
        <v>0</v>
      </c>
      <c r="BP247" s="4">
        <v>1979</v>
      </c>
      <c r="FE247" s="4">
        <v>0</v>
      </c>
      <c r="FF247" s="4">
        <v>1978</v>
      </c>
    </row>
    <row r="248" spans="46:162" ht="12.75" customHeight="1">
      <c r="AT248" s="624">
        <v>91</v>
      </c>
      <c r="AU248" s="796">
        <v>1923</v>
      </c>
      <c r="AV248" s="92">
        <v>46.81666666666667</v>
      </c>
      <c r="AW248" s="4"/>
      <c r="AX248" s="796">
        <v>1903</v>
      </c>
      <c r="AY248" s="1093">
        <v>62.5</v>
      </c>
      <c r="AZ248" s="4"/>
      <c r="BA248" s="796">
        <v>1952</v>
      </c>
      <c r="BB248" s="1093">
        <v>31</v>
      </c>
      <c r="BC248" s="624">
        <v>29</v>
      </c>
      <c r="BD248" s="4"/>
      <c r="BO248" s="4">
        <v>0</v>
      </c>
      <c r="BP248" s="4">
        <v>1980</v>
      </c>
      <c r="FE248" s="4">
        <v>0</v>
      </c>
      <c r="FF248" s="4">
        <v>1979</v>
      </c>
    </row>
    <row r="249" spans="46:162">
      <c r="AT249" s="624">
        <v>92</v>
      </c>
      <c r="AU249" s="796">
        <v>1969</v>
      </c>
      <c r="AV249" s="92">
        <v>46.766666666666666</v>
      </c>
      <c r="AW249" s="4"/>
      <c r="AX249" s="796">
        <v>1901</v>
      </c>
      <c r="AY249" s="1093">
        <v>62.5</v>
      </c>
      <c r="AZ249" s="4"/>
      <c r="BA249" s="796">
        <v>1971</v>
      </c>
      <c r="BB249" s="1093">
        <v>31</v>
      </c>
      <c r="BC249" s="624">
        <v>28</v>
      </c>
      <c r="BD249" s="4"/>
      <c r="BO249" s="4">
        <v>0</v>
      </c>
      <c r="BP249" s="4">
        <v>1981</v>
      </c>
      <c r="FE249" s="4">
        <v>0</v>
      </c>
      <c r="FF249" s="4">
        <v>1980</v>
      </c>
    </row>
    <row r="250" spans="46:162" ht="12.75" customHeight="1">
      <c r="AT250" s="624">
        <v>93</v>
      </c>
      <c r="AU250" s="796">
        <v>1925</v>
      </c>
      <c r="AV250" s="92">
        <v>46.733333333333334</v>
      </c>
      <c r="AW250" s="4"/>
      <c r="AX250" s="796">
        <v>1984</v>
      </c>
      <c r="AY250" s="1093">
        <v>62</v>
      </c>
      <c r="AZ250" s="4"/>
      <c r="BA250" s="796">
        <v>1996</v>
      </c>
      <c r="BB250" s="1093">
        <v>31</v>
      </c>
      <c r="BC250" s="624">
        <v>27</v>
      </c>
      <c r="BD250" s="4"/>
      <c r="BO250" s="4">
        <v>0</v>
      </c>
      <c r="BP250" s="4">
        <v>1983</v>
      </c>
      <c r="FE250" s="4">
        <v>0</v>
      </c>
      <c r="FF250" s="4">
        <v>1981</v>
      </c>
    </row>
    <row r="251" spans="46:162" ht="12.75" customHeight="1">
      <c r="AT251" s="624">
        <v>94</v>
      </c>
      <c r="AU251" s="796">
        <v>1984</v>
      </c>
      <c r="AV251" s="92">
        <v>46.583333333333336</v>
      </c>
      <c r="AW251" s="4"/>
      <c r="AX251" s="796">
        <v>1952</v>
      </c>
      <c r="AY251" s="1093">
        <v>62</v>
      </c>
      <c r="AZ251" s="4"/>
      <c r="BA251" s="796">
        <v>1898</v>
      </c>
      <c r="BB251" s="1093">
        <v>30</v>
      </c>
      <c r="BC251" s="624">
        <v>26</v>
      </c>
      <c r="BD251" s="4"/>
      <c r="BO251" s="4">
        <v>0</v>
      </c>
      <c r="BP251" s="4">
        <v>1984</v>
      </c>
      <c r="FE251" s="4">
        <v>0</v>
      </c>
      <c r="FF251" s="4">
        <v>1982</v>
      </c>
    </row>
    <row r="252" spans="46:162">
      <c r="AT252" s="624">
        <v>95</v>
      </c>
      <c r="AU252" s="796">
        <v>1997</v>
      </c>
      <c r="AV252" s="92">
        <v>46.5</v>
      </c>
      <c r="AW252" s="4"/>
      <c r="AX252" s="796">
        <v>1949</v>
      </c>
      <c r="AY252" s="1093">
        <v>62</v>
      </c>
      <c r="AZ252" s="4"/>
      <c r="BA252" s="796">
        <v>1951</v>
      </c>
      <c r="BB252" s="1093">
        <v>30</v>
      </c>
      <c r="BC252" s="624">
        <v>25</v>
      </c>
      <c r="BD252" s="4"/>
      <c r="BO252" s="4">
        <v>0</v>
      </c>
      <c r="BP252" s="4">
        <v>1985</v>
      </c>
      <c r="FE252" s="4">
        <v>0</v>
      </c>
      <c r="FF252" s="4">
        <v>1983</v>
      </c>
    </row>
    <row r="253" spans="46:162">
      <c r="AT253" s="624">
        <v>96</v>
      </c>
      <c r="AU253" s="796">
        <v>1926</v>
      </c>
      <c r="AV253" s="92">
        <v>46.416666666666664</v>
      </c>
      <c r="AW253" s="4"/>
      <c r="AX253" s="796">
        <v>1947</v>
      </c>
      <c r="AY253" s="1093">
        <v>62</v>
      </c>
      <c r="AZ253" s="4"/>
      <c r="BA253" s="796">
        <v>1964</v>
      </c>
      <c r="BB253" s="1093">
        <v>30</v>
      </c>
      <c r="BC253" s="624">
        <v>24</v>
      </c>
      <c r="BD253" s="4"/>
      <c r="BO253" s="4">
        <v>0</v>
      </c>
      <c r="BP253" s="4">
        <v>1987</v>
      </c>
      <c r="FE253" s="4">
        <v>0</v>
      </c>
      <c r="FF253" s="4">
        <v>1984</v>
      </c>
    </row>
    <row r="254" spans="46:162">
      <c r="AT254" s="624">
        <v>97</v>
      </c>
      <c r="AU254" s="796">
        <v>1955</v>
      </c>
      <c r="AV254" s="92">
        <v>46.416666666666664</v>
      </c>
      <c r="AW254" s="4"/>
      <c r="AX254" s="796">
        <v>1908</v>
      </c>
      <c r="AY254" s="1093">
        <v>62</v>
      </c>
      <c r="AZ254" s="4"/>
      <c r="BA254" s="796">
        <v>1965</v>
      </c>
      <c r="BB254" s="1093">
        <v>29.5</v>
      </c>
      <c r="BC254" s="624">
        <v>23</v>
      </c>
      <c r="BD254" s="4"/>
      <c r="BO254" s="4">
        <v>0</v>
      </c>
      <c r="BP254" s="4">
        <v>1988</v>
      </c>
      <c r="FE254" s="4">
        <v>0</v>
      </c>
      <c r="FF254" s="4">
        <v>1985</v>
      </c>
    </row>
    <row r="255" spans="46:162">
      <c r="AT255" s="624">
        <v>98</v>
      </c>
      <c r="AU255" s="796">
        <v>1947</v>
      </c>
      <c r="AV255" s="92">
        <v>46.4</v>
      </c>
      <c r="AW255" s="4"/>
      <c r="AX255" s="796">
        <v>1905</v>
      </c>
      <c r="AY255" s="1093">
        <v>62</v>
      </c>
      <c r="AZ255" s="4"/>
      <c r="BA255" s="796">
        <v>1967</v>
      </c>
      <c r="BB255" s="1093">
        <v>29.5</v>
      </c>
      <c r="BC255" s="624">
        <v>22</v>
      </c>
      <c r="BD255" s="4"/>
      <c r="BO255" s="4">
        <v>0</v>
      </c>
      <c r="BP255" s="4">
        <v>1989</v>
      </c>
      <c r="FE255" s="4">
        <v>0</v>
      </c>
      <c r="FF255" s="4">
        <v>1988</v>
      </c>
    </row>
    <row r="256" spans="46:162">
      <c r="AT256" s="624">
        <v>99</v>
      </c>
      <c r="AU256" s="436">
        <v>2012</v>
      </c>
      <c r="AV256" s="500">
        <v>46.333333333333336</v>
      </c>
      <c r="AW256" s="4"/>
      <c r="AX256" s="796">
        <v>1899</v>
      </c>
      <c r="AY256" s="1093">
        <v>62</v>
      </c>
      <c r="AZ256" s="4"/>
      <c r="BA256" s="796">
        <v>1989</v>
      </c>
      <c r="BB256" s="1093">
        <v>29.5</v>
      </c>
      <c r="BC256" s="624">
        <v>21</v>
      </c>
      <c r="BD256" s="4"/>
      <c r="BO256" s="4">
        <v>0</v>
      </c>
      <c r="BP256" s="4">
        <v>1990</v>
      </c>
      <c r="FE256" s="4">
        <v>0</v>
      </c>
      <c r="FF256" s="4">
        <v>1990</v>
      </c>
    </row>
    <row r="257" spans="46:162">
      <c r="AT257" s="624">
        <v>100</v>
      </c>
      <c r="AU257" s="796">
        <v>1936</v>
      </c>
      <c r="AV257" s="92">
        <v>46.266666666666666</v>
      </c>
      <c r="AW257" s="4"/>
      <c r="AX257" s="796">
        <v>1967</v>
      </c>
      <c r="AY257" s="1093">
        <v>61.5</v>
      </c>
      <c r="AZ257" s="4"/>
      <c r="BA257" s="796">
        <v>1958</v>
      </c>
      <c r="BB257" s="1093">
        <v>29</v>
      </c>
      <c r="BC257" s="624">
        <v>20</v>
      </c>
      <c r="BD257" s="4"/>
      <c r="BO257" s="4">
        <v>0</v>
      </c>
      <c r="BP257" s="4">
        <v>1991</v>
      </c>
      <c r="FE257" s="4">
        <v>0</v>
      </c>
      <c r="FF257" s="4">
        <v>1991</v>
      </c>
    </row>
    <row r="258" spans="46:162">
      <c r="AT258" s="624">
        <v>101</v>
      </c>
      <c r="AU258" s="796">
        <v>1937</v>
      </c>
      <c r="AV258" s="92">
        <v>46.233333333333334</v>
      </c>
      <c r="AW258" s="4"/>
      <c r="AX258" s="796">
        <v>1944</v>
      </c>
      <c r="AY258" s="1093">
        <v>61.5</v>
      </c>
      <c r="AZ258" s="4"/>
      <c r="BA258" s="796">
        <v>1987</v>
      </c>
      <c r="BB258" s="1093">
        <v>29</v>
      </c>
      <c r="BC258" s="624">
        <v>19</v>
      </c>
      <c r="BD258" s="4"/>
      <c r="BO258" s="4">
        <v>0</v>
      </c>
      <c r="BP258" s="4">
        <v>1992</v>
      </c>
      <c r="FE258" s="4">
        <v>0</v>
      </c>
      <c r="FF258" s="4">
        <v>1992</v>
      </c>
    </row>
    <row r="259" spans="46:162">
      <c r="AT259" s="624">
        <v>102</v>
      </c>
      <c r="AU259" s="796">
        <v>1904</v>
      </c>
      <c r="AV259" s="92">
        <v>46.2</v>
      </c>
      <c r="AW259" s="4"/>
      <c r="AX259" s="796">
        <v>1937</v>
      </c>
      <c r="AY259" s="1093">
        <v>61.5</v>
      </c>
      <c r="AZ259" s="4"/>
      <c r="BA259" s="436">
        <v>2013</v>
      </c>
      <c r="BB259" s="504">
        <v>29</v>
      </c>
      <c r="BC259" s="624">
        <v>18</v>
      </c>
      <c r="BD259" s="4"/>
      <c r="BO259" s="4">
        <v>0</v>
      </c>
      <c r="BP259" s="4">
        <v>1994</v>
      </c>
      <c r="FE259" s="4">
        <v>0</v>
      </c>
      <c r="FF259" s="4">
        <v>1993</v>
      </c>
    </row>
    <row r="260" spans="46:162">
      <c r="AT260" s="624">
        <v>103</v>
      </c>
      <c r="AU260" s="796">
        <v>1930</v>
      </c>
      <c r="AV260" s="92">
        <v>46.18333333333333</v>
      </c>
      <c r="AW260" s="4"/>
      <c r="AX260" s="796">
        <v>1920</v>
      </c>
      <c r="AY260" s="1093">
        <v>61.5</v>
      </c>
      <c r="AZ260" s="4"/>
      <c r="BA260" s="796">
        <v>1974</v>
      </c>
      <c r="BB260" s="1093">
        <v>28.5</v>
      </c>
      <c r="BC260" s="624">
        <v>17</v>
      </c>
      <c r="BD260" s="4"/>
      <c r="BO260" s="4">
        <v>0</v>
      </c>
      <c r="BP260" s="4">
        <v>1995</v>
      </c>
      <c r="FE260" s="4">
        <v>0</v>
      </c>
      <c r="FF260" s="4">
        <v>1994</v>
      </c>
    </row>
    <row r="261" spans="46:162">
      <c r="AT261" s="624">
        <v>104</v>
      </c>
      <c r="AU261" s="796">
        <v>1980</v>
      </c>
      <c r="AV261" s="92">
        <v>46.166666666666664</v>
      </c>
      <c r="AW261" s="4"/>
      <c r="AX261" s="796">
        <v>1897</v>
      </c>
      <c r="AY261" s="1093">
        <v>61.5</v>
      </c>
      <c r="AZ261" s="4"/>
      <c r="BA261" s="436">
        <v>2014</v>
      </c>
      <c r="BB261" s="504">
        <v>29.5</v>
      </c>
      <c r="BC261" s="624">
        <v>16</v>
      </c>
      <c r="BD261" s="4"/>
      <c r="BO261" s="4">
        <v>0</v>
      </c>
      <c r="BP261" s="4">
        <v>1996</v>
      </c>
      <c r="FE261" s="4">
        <v>0</v>
      </c>
      <c r="FF261" s="4">
        <v>1995</v>
      </c>
    </row>
    <row r="262" spans="46:162">
      <c r="AT262" s="624">
        <v>105</v>
      </c>
      <c r="AU262" s="796">
        <v>2000</v>
      </c>
      <c r="AV262" s="92">
        <v>46.06666666666667</v>
      </c>
      <c r="AW262" s="4"/>
      <c r="AX262" s="796">
        <v>2000</v>
      </c>
      <c r="AY262" s="1093">
        <v>61</v>
      </c>
      <c r="AZ262" s="4"/>
      <c r="BA262" s="796">
        <v>1977</v>
      </c>
      <c r="BB262" s="1093">
        <v>28</v>
      </c>
      <c r="BC262" s="624">
        <v>15</v>
      </c>
      <c r="BD262" s="4"/>
      <c r="BO262" s="4">
        <v>0</v>
      </c>
      <c r="BP262" s="4">
        <v>1997</v>
      </c>
      <c r="FE262" s="4">
        <v>0</v>
      </c>
      <c r="FF262" s="4">
        <v>1997</v>
      </c>
    </row>
    <row r="263" spans="46:162">
      <c r="AT263" s="624">
        <v>106</v>
      </c>
      <c r="AU263" s="796">
        <v>1954</v>
      </c>
      <c r="AV263" s="92">
        <v>46.05</v>
      </c>
      <c r="AW263" s="4"/>
      <c r="AX263" s="796">
        <v>1998</v>
      </c>
      <c r="AY263" s="1093">
        <v>60.5</v>
      </c>
      <c r="AZ263" s="4"/>
      <c r="BA263" s="796">
        <v>2000</v>
      </c>
      <c r="BB263" s="1093">
        <v>28</v>
      </c>
      <c r="BC263" s="624">
        <v>14</v>
      </c>
      <c r="BO263" s="4">
        <v>0</v>
      </c>
      <c r="BP263" s="4">
        <v>1998</v>
      </c>
      <c r="FE263" s="4">
        <v>0</v>
      </c>
      <c r="FF263" s="4">
        <v>1998</v>
      </c>
    </row>
    <row r="264" spans="46:162">
      <c r="AT264" s="624">
        <v>107</v>
      </c>
      <c r="AU264" s="796">
        <v>1933</v>
      </c>
      <c r="AV264" s="92">
        <v>45.783333333333331</v>
      </c>
      <c r="AW264" s="4"/>
      <c r="AX264" s="796">
        <v>1932</v>
      </c>
      <c r="AY264" s="1093">
        <v>60.5</v>
      </c>
      <c r="AZ264" s="4"/>
      <c r="BA264" s="796">
        <v>1959</v>
      </c>
      <c r="BB264" s="1093">
        <v>27.5</v>
      </c>
      <c r="BC264" s="624">
        <v>13</v>
      </c>
      <c r="BO264" s="4">
        <v>0</v>
      </c>
      <c r="BP264" s="4">
        <v>1999</v>
      </c>
      <c r="FE264" s="4">
        <v>0</v>
      </c>
      <c r="FF264" s="4">
        <v>1999</v>
      </c>
    </row>
    <row r="265" spans="46:162">
      <c r="AT265" s="624">
        <v>108</v>
      </c>
      <c r="AU265" s="796">
        <v>1932</v>
      </c>
      <c r="AV265" s="92">
        <v>45.75</v>
      </c>
      <c r="AW265" s="4"/>
      <c r="AX265" s="436">
        <v>2012</v>
      </c>
      <c r="AY265" s="504">
        <v>60.5</v>
      </c>
      <c r="AZ265" s="4"/>
      <c r="BA265" s="796">
        <v>1936</v>
      </c>
      <c r="BB265" s="1093">
        <v>26.5</v>
      </c>
      <c r="BC265" s="624">
        <v>12</v>
      </c>
      <c r="BO265" s="4">
        <v>0</v>
      </c>
      <c r="BP265" s="4">
        <v>2000</v>
      </c>
      <c r="FE265" s="4">
        <v>0</v>
      </c>
      <c r="FF265" s="4">
        <v>2001</v>
      </c>
    </row>
    <row r="266" spans="46:162" ht="12.75" customHeight="1">
      <c r="AT266" s="624">
        <v>109</v>
      </c>
      <c r="AU266" s="796">
        <v>1911</v>
      </c>
      <c r="AV266" s="92">
        <v>45.05</v>
      </c>
      <c r="AW266" s="4"/>
      <c r="AX266" s="796">
        <v>1983</v>
      </c>
      <c r="AY266" s="1093">
        <v>60</v>
      </c>
      <c r="AZ266" s="4"/>
      <c r="BA266" s="796">
        <v>1938</v>
      </c>
      <c r="BB266" s="1093">
        <v>26.5</v>
      </c>
      <c r="BC266" s="624">
        <v>11</v>
      </c>
      <c r="BO266" s="4">
        <v>0</v>
      </c>
      <c r="BP266" s="4">
        <v>2001</v>
      </c>
      <c r="FE266" s="4">
        <v>0</v>
      </c>
      <c r="FF266" s="4">
        <v>2002</v>
      </c>
    </row>
    <row r="267" spans="46:162">
      <c r="AT267" s="624">
        <v>110</v>
      </c>
      <c r="AU267" s="796">
        <v>1903</v>
      </c>
      <c r="AV267" s="92">
        <v>44.866666666666667</v>
      </c>
      <c r="AW267" s="4"/>
      <c r="AX267" s="796">
        <v>1962</v>
      </c>
      <c r="AY267" s="1093">
        <v>60</v>
      </c>
      <c r="AZ267" s="4"/>
      <c r="BA267" s="796">
        <v>1903</v>
      </c>
      <c r="BB267" s="1093">
        <v>26</v>
      </c>
      <c r="BC267" s="624">
        <v>10</v>
      </c>
      <c r="BO267" s="4">
        <v>0</v>
      </c>
      <c r="BP267" s="4">
        <v>2002</v>
      </c>
      <c r="FE267" s="4">
        <v>0</v>
      </c>
      <c r="FF267" s="4">
        <v>2003</v>
      </c>
    </row>
    <row r="268" spans="46:162">
      <c r="AT268" s="624">
        <v>111</v>
      </c>
      <c r="AU268" s="796">
        <v>1939</v>
      </c>
      <c r="AV268" s="92">
        <v>44.85</v>
      </c>
      <c r="AW268" s="4"/>
      <c r="AX268" s="796">
        <v>1925</v>
      </c>
      <c r="AY268" s="1093">
        <v>60</v>
      </c>
      <c r="AZ268" s="4"/>
      <c r="BA268" s="796">
        <v>1932</v>
      </c>
      <c r="BB268" s="1093">
        <v>26</v>
      </c>
      <c r="BC268" s="624">
        <v>9</v>
      </c>
      <c r="BO268" s="4">
        <v>0</v>
      </c>
      <c r="BP268" s="4">
        <v>2004</v>
      </c>
      <c r="FE268" s="4">
        <v>0</v>
      </c>
      <c r="FF268" s="4">
        <v>2004</v>
      </c>
    </row>
    <row r="269" spans="46:162">
      <c r="AT269" s="624">
        <v>112</v>
      </c>
      <c r="AU269" s="796">
        <v>1951</v>
      </c>
      <c r="AV269" s="92">
        <v>44.65</v>
      </c>
      <c r="AW269" s="4"/>
      <c r="AX269" s="796">
        <v>1907</v>
      </c>
      <c r="AY269" s="1093">
        <v>60</v>
      </c>
      <c r="AZ269" s="4"/>
      <c r="BA269" s="796">
        <v>1950</v>
      </c>
      <c r="BB269" s="1093">
        <v>25.5</v>
      </c>
      <c r="BC269" s="624">
        <v>8</v>
      </c>
      <c r="BO269" s="4">
        <v>0</v>
      </c>
      <c r="BP269" s="4">
        <v>2005</v>
      </c>
      <c r="FE269" s="4">
        <v>0</v>
      </c>
      <c r="FF269" s="4">
        <v>2006</v>
      </c>
    </row>
    <row r="270" spans="46:162">
      <c r="AT270" s="624">
        <v>113</v>
      </c>
      <c r="AU270" s="796">
        <v>1917</v>
      </c>
      <c r="AV270" s="92">
        <v>44.31666666666667</v>
      </c>
      <c r="AW270" s="4"/>
      <c r="AX270" s="796">
        <v>1965</v>
      </c>
      <c r="AY270" s="1093">
        <v>59.5</v>
      </c>
      <c r="AZ270" s="4"/>
      <c r="BA270" s="796">
        <v>1956</v>
      </c>
      <c r="BB270" s="1093">
        <v>25.5</v>
      </c>
      <c r="BC270" s="624">
        <v>7</v>
      </c>
      <c r="BO270" s="4">
        <v>0</v>
      </c>
      <c r="BP270" s="4">
        <v>2006</v>
      </c>
      <c r="FE270" s="4">
        <v>0</v>
      </c>
      <c r="FF270" s="4">
        <v>2007</v>
      </c>
    </row>
    <row r="271" spans="46:162">
      <c r="AT271" s="624">
        <v>114</v>
      </c>
      <c r="AU271" s="796">
        <v>1995</v>
      </c>
      <c r="AV271" s="92">
        <v>44.15</v>
      </c>
      <c r="AW271" s="4"/>
      <c r="AX271" s="796">
        <v>1911</v>
      </c>
      <c r="AY271" s="1093">
        <v>59</v>
      </c>
      <c r="AZ271" s="4"/>
      <c r="BA271" s="796">
        <v>1955</v>
      </c>
      <c r="BB271" s="1093">
        <v>25</v>
      </c>
      <c r="BC271" s="624">
        <v>6</v>
      </c>
      <c r="BO271" s="4">
        <v>0</v>
      </c>
      <c r="BP271" s="4">
        <v>2007</v>
      </c>
      <c r="FE271" s="4">
        <v>0</v>
      </c>
      <c r="FF271" s="4">
        <v>2008</v>
      </c>
    </row>
    <row r="272" spans="46:162">
      <c r="AT272" s="624">
        <v>115</v>
      </c>
      <c r="AU272" s="796">
        <v>1901</v>
      </c>
      <c r="AV272" s="92">
        <v>44.133333333333333</v>
      </c>
      <c r="AW272" s="4"/>
      <c r="AX272" s="796">
        <v>1939</v>
      </c>
      <c r="AY272" s="1093">
        <v>58.5</v>
      </c>
      <c r="AZ272" s="4"/>
      <c r="BA272" s="796">
        <v>1970</v>
      </c>
      <c r="BB272" s="1093">
        <v>25</v>
      </c>
      <c r="BC272" s="624">
        <v>5</v>
      </c>
      <c r="BO272" s="4">
        <v>0</v>
      </c>
      <c r="BP272" s="4">
        <v>2008</v>
      </c>
      <c r="FE272" s="4">
        <v>0</v>
      </c>
      <c r="FF272" s="4">
        <v>2009</v>
      </c>
    </row>
    <row r="273" spans="46:162">
      <c r="AT273" s="624">
        <v>116</v>
      </c>
      <c r="AU273" s="796">
        <v>1967</v>
      </c>
      <c r="AV273" s="92">
        <v>43.983333333333334</v>
      </c>
      <c r="AW273" s="4"/>
      <c r="AX273" s="796">
        <v>1923</v>
      </c>
      <c r="AY273" s="1093">
        <v>56.5</v>
      </c>
      <c r="AZ273" s="4"/>
      <c r="BA273" s="796">
        <v>1976</v>
      </c>
      <c r="BB273" s="1093">
        <v>24</v>
      </c>
      <c r="BC273" s="624">
        <v>4</v>
      </c>
      <c r="BO273" s="4">
        <v>0</v>
      </c>
      <c r="BP273" s="4">
        <v>2009</v>
      </c>
      <c r="FE273" s="4">
        <v>0</v>
      </c>
      <c r="FF273" s="4">
        <v>2010</v>
      </c>
    </row>
    <row r="274" spans="46:162" ht="12.75" customHeight="1">
      <c r="AT274" s="624">
        <v>117</v>
      </c>
      <c r="AU274" s="796">
        <v>1996</v>
      </c>
      <c r="AV274" s="92">
        <v>43.133333333333333</v>
      </c>
      <c r="AW274" s="4"/>
      <c r="AX274" s="796">
        <v>1910</v>
      </c>
      <c r="AY274" s="1093">
        <v>56.5</v>
      </c>
      <c r="AZ274" s="4"/>
      <c r="BA274" s="796">
        <v>1930</v>
      </c>
      <c r="BB274" s="1093">
        <v>22.5</v>
      </c>
      <c r="BC274" s="624">
        <v>3</v>
      </c>
      <c r="BO274" s="4">
        <v>0</v>
      </c>
      <c r="BP274" s="4">
        <v>2010</v>
      </c>
      <c r="FE274" s="4">
        <v>0</v>
      </c>
      <c r="FF274" s="4">
        <v>2011</v>
      </c>
    </row>
    <row r="275" spans="46:162">
      <c r="AT275" s="624">
        <v>118</v>
      </c>
      <c r="AU275" s="796">
        <v>1976</v>
      </c>
      <c r="AV275" s="92">
        <v>42.68333333333333</v>
      </c>
      <c r="AW275" s="4"/>
      <c r="AX275" s="796">
        <v>1904</v>
      </c>
      <c r="AY275" s="1093">
        <v>56.5</v>
      </c>
      <c r="AZ275" s="4"/>
      <c r="BA275" s="796">
        <v>1933</v>
      </c>
      <c r="BB275" s="1093">
        <v>22.5</v>
      </c>
      <c r="BC275" s="624">
        <v>2</v>
      </c>
      <c r="BO275" s="4">
        <v>0</v>
      </c>
      <c r="BP275" s="4">
        <v>2011</v>
      </c>
      <c r="FE275" s="4"/>
      <c r="FF275" s="4">
        <v>2012</v>
      </c>
    </row>
    <row r="276" spans="46:162">
      <c r="AT276" s="624">
        <v>119</v>
      </c>
      <c r="AU276" s="796">
        <v>1910</v>
      </c>
      <c r="AV276" s="92">
        <v>42.416666666666664</v>
      </c>
      <c r="AW276" s="4"/>
      <c r="AX276" s="796">
        <v>1917</v>
      </c>
      <c r="AY276" s="1093">
        <v>56</v>
      </c>
      <c r="AZ276" s="4"/>
      <c r="BA276" s="796">
        <v>1929</v>
      </c>
      <c r="BB276" s="1093">
        <v>19</v>
      </c>
      <c r="BC276" s="624">
        <v>1</v>
      </c>
      <c r="FE276" s="4"/>
      <c r="FF276" s="4">
        <v>2013</v>
      </c>
    </row>
    <row r="277" spans="46:162">
      <c r="AT277" s="624">
        <v>120</v>
      </c>
      <c r="AU277" s="88">
        <v>2016</v>
      </c>
      <c r="AV277" s="7"/>
      <c r="AW277" s="4"/>
      <c r="AX277" s="796">
        <v>2016</v>
      </c>
      <c r="AZ277" s="4"/>
      <c r="BA277" s="796">
        <v>2016</v>
      </c>
      <c r="BB277" s="1093"/>
      <c r="FE277" s="4"/>
      <c r="FF277" s="4">
        <v>2014</v>
      </c>
    </row>
    <row r="278" spans="46:162">
      <c r="AT278" s="624">
        <v>121</v>
      </c>
      <c r="AU278" s="88">
        <v>2017</v>
      </c>
      <c r="AV278" s="7"/>
      <c r="AW278" s="4"/>
      <c r="AX278" s="796">
        <v>2017</v>
      </c>
      <c r="AZ278" s="4"/>
      <c r="BA278" s="796">
        <v>2017</v>
      </c>
      <c r="BB278" s="1093"/>
      <c r="FE278" s="4"/>
      <c r="FF278" s="4">
        <v>2015</v>
      </c>
    </row>
    <row r="279" spans="46:162">
      <c r="AT279" s="624">
        <v>122</v>
      </c>
      <c r="AU279" s="88">
        <v>2018</v>
      </c>
      <c r="AV279" s="7"/>
      <c r="AX279" s="796">
        <v>2018</v>
      </c>
      <c r="BA279" s="796">
        <v>2018</v>
      </c>
      <c r="BB279" s="1093"/>
      <c r="FE279" s="4"/>
      <c r="FF279" s="4">
        <v>2016</v>
      </c>
    </row>
    <row r="280" spans="46:162">
      <c r="AT280" s="624">
        <v>123</v>
      </c>
      <c r="AU280" s="88">
        <v>2019</v>
      </c>
      <c r="AV280" s="7"/>
      <c r="AX280" s="796">
        <v>2019</v>
      </c>
      <c r="BA280" s="796">
        <v>2019</v>
      </c>
      <c r="BB280" s="1093"/>
      <c r="FE280" s="4"/>
      <c r="FF280" s="4">
        <v>2017</v>
      </c>
    </row>
    <row r="281" spans="46:162">
      <c r="AT281" s="624">
        <v>124</v>
      </c>
      <c r="AU281" s="88">
        <v>2020</v>
      </c>
      <c r="AV281" s="7"/>
      <c r="AX281" s="88">
        <v>2020</v>
      </c>
      <c r="BA281" s="88">
        <v>2020</v>
      </c>
      <c r="BB281" s="8"/>
      <c r="FE281" s="4"/>
      <c r="FF281" s="4">
        <v>2018</v>
      </c>
    </row>
    <row r="282" spans="46:162">
      <c r="AT282" s="624" t="s">
        <v>12</v>
      </c>
      <c r="AV282" s="1123"/>
      <c r="BB282" s="1132"/>
      <c r="FE282" s="4"/>
      <c r="FF282" s="4">
        <v>2019</v>
      </c>
    </row>
    <row r="283" spans="46:162">
      <c r="BB283" s="1132"/>
      <c r="FE283" s="4"/>
      <c r="FF283" s="4">
        <v>2020</v>
      </c>
    </row>
    <row r="284" spans="46:162" ht="12.75" customHeight="1">
      <c r="BB284" s="1132"/>
    </row>
    <row r="285" spans="46:162">
      <c r="BB285" s="1132"/>
    </row>
    <row r="286" spans="46:162">
      <c r="BB286" s="1132"/>
    </row>
    <row r="287" spans="46:162">
      <c r="BB287" s="1132"/>
    </row>
    <row r="292" ht="12.75" customHeight="1"/>
    <row r="309" ht="12.75" customHeight="1"/>
    <row r="323" ht="12.75" customHeight="1"/>
  </sheetData>
  <mergeCells count="9">
    <mergeCell ref="BX159:CP159"/>
    <mergeCell ref="DG162:DT162"/>
    <mergeCell ref="FO162:GG162"/>
    <mergeCell ref="AS1:BJ1"/>
    <mergeCell ref="DF1:DP1"/>
    <mergeCell ref="EK1:EU1"/>
    <mergeCell ref="FQ1:GA1"/>
    <mergeCell ref="AW156:BG156"/>
    <mergeCell ref="EK157:EU157"/>
  </mergeCells>
  <pageMargins left="0.75" right="0.75" top="1" bottom="1" header="0.5" footer="0.5"/>
  <pageSetup orientation="landscape" horizontalDpi="4294967293" verticalDpi="300"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46"/>
  </sheetPr>
  <dimension ref="A1:IB318"/>
  <sheetViews>
    <sheetView topLeftCell="A119" workbookViewId="0">
      <selection activeCell="Y141" sqref="Y141:AJ142"/>
    </sheetView>
  </sheetViews>
  <sheetFormatPr defaultRowHeight="13.2"/>
  <cols>
    <col min="1" max="1" width="12.6640625" customWidth="1"/>
    <col min="2" max="2" width="5.33203125" customWidth="1"/>
    <col min="3" max="8" width="5" customWidth="1"/>
    <col min="9" max="9" width="6.109375" customWidth="1"/>
    <col min="10" max="28" width="5" customWidth="1"/>
    <col min="29" max="29" width="5.88671875" customWidth="1"/>
    <col min="30" max="32" width="5" customWidth="1"/>
    <col min="33" max="34" width="8.33203125" customWidth="1"/>
    <col min="35" max="35" width="9.109375" customWidth="1"/>
    <col min="36" max="36" width="7.44140625" customWidth="1"/>
    <col min="38" max="38" width="10.88671875" customWidth="1"/>
    <col min="39" max="39" width="28.5546875" customWidth="1"/>
    <col min="40" max="40" width="11.109375" customWidth="1"/>
    <col min="41" max="46" width="5.6640625" customWidth="1"/>
    <col min="47" max="47" width="6.109375" customWidth="1"/>
    <col min="48" max="67" width="5.6640625" customWidth="1"/>
    <col min="70" max="98" width="5.6640625" customWidth="1"/>
    <col min="99" max="99" width="7.44140625" customWidth="1"/>
    <col min="100" max="236" width="9.109375" style="49"/>
  </cols>
  <sheetData>
    <row r="1" spans="1:236" ht="25.2" customHeight="1">
      <c r="A1" s="291"/>
      <c r="B1" s="1"/>
      <c r="C1" s="1"/>
      <c r="D1" s="1"/>
      <c r="E1" s="1"/>
      <c r="F1" s="1"/>
      <c r="G1" s="1"/>
      <c r="H1" s="1"/>
      <c r="I1" s="1"/>
      <c r="J1" s="1"/>
      <c r="K1" s="1"/>
      <c r="L1" s="1"/>
      <c r="M1" s="1"/>
      <c r="N1" s="1"/>
      <c r="O1" s="2" t="s">
        <v>186</v>
      </c>
      <c r="P1" s="2"/>
      <c r="Q1" s="2"/>
      <c r="R1" s="1"/>
      <c r="S1" s="1"/>
      <c r="T1" s="1"/>
      <c r="U1" s="1"/>
      <c r="V1" s="1"/>
      <c r="W1" s="1"/>
      <c r="X1" s="1"/>
      <c r="Y1" s="1"/>
      <c r="Z1" s="1"/>
      <c r="AA1" s="1"/>
      <c r="AB1" s="1"/>
      <c r="AC1" s="1"/>
      <c r="AD1" s="1"/>
      <c r="AE1" s="1"/>
      <c r="AF1" s="1"/>
      <c r="AG1" s="36"/>
      <c r="AH1" s="1"/>
      <c r="AI1" s="1"/>
      <c r="AJ1" s="1"/>
      <c r="AK1" s="1"/>
      <c r="AL1" s="1"/>
      <c r="AM1" s="1"/>
      <c r="AN1" s="1"/>
      <c r="AO1" s="1"/>
      <c r="AP1" s="1"/>
      <c r="AQ1" s="1"/>
      <c r="AR1" s="1"/>
      <c r="AS1" s="1"/>
      <c r="AT1" s="1"/>
      <c r="AU1" s="1399" t="s">
        <v>153</v>
      </c>
      <c r="AV1" s="1399"/>
      <c r="AW1" s="1399"/>
      <c r="AX1" s="1399"/>
      <c r="AY1" s="1399"/>
      <c r="AZ1" s="1399"/>
      <c r="BA1" s="1399"/>
      <c r="BB1" s="1399"/>
      <c r="BC1" s="1399"/>
      <c r="BD1" s="1399"/>
      <c r="BE1" s="1399"/>
      <c r="BF1" s="1"/>
      <c r="BG1" s="1"/>
      <c r="BH1" s="1"/>
      <c r="BI1" s="1"/>
      <c r="BJ1" s="1"/>
      <c r="BK1" s="1"/>
      <c r="BL1" s="1"/>
      <c r="BM1" s="1"/>
      <c r="BN1" s="1"/>
      <c r="BO1" s="1"/>
      <c r="BP1" s="291"/>
      <c r="BQ1" s="1"/>
      <c r="BR1" s="1"/>
      <c r="BS1" s="1"/>
      <c r="BT1" s="1"/>
      <c r="BU1" s="1"/>
      <c r="BV1" s="1"/>
      <c r="BW1" s="1"/>
      <c r="BX1" s="1"/>
      <c r="BY1" s="1"/>
      <c r="BZ1" s="1399" t="s">
        <v>154</v>
      </c>
      <c r="CA1" s="1399"/>
      <c r="CB1" s="1399"/>
      <c r="CC1" s="1399"/>
      <c r="CD1" s="1399"/>
      <c r="CE1" s="1399"/>
      <c r="CF1" s="1399"/>
      <c r="CG1" s="1399"/>
      <c r="CH1" s="1399"/>
      <c r="CI1" s="1399"/>
      <c r="CJ1" s="1399"/>
      <c r="CK1" s="1"/>
      <c r="CL1" s="1"/>
      <c r="CM1" s="1"/>
      <c r="CN1" s="1"/>
      <c r="CO1" s="1"/>
      <c r="CP1" s="1"/>
      <c r="CQ1" s="1"/>
      <c r="CR1" s="1"/>
      <c r="CS1" s="1"/>
      <c r="CT1" s="1"/>
      <c r="CU1" s="291"/>
    </row>
    <row r="2" spans="1:236">
      <c r="A2" s="290" t="s">
        <v>0</v>
      </c>
      <c r="B2" s="29">
        <v>1</v>
      </c>
      <c r="C2" s="3">
        <v>2</v>
      </c>
      <c r="D2" s="3">
        <v>3</v>
      </c>
      <c r="E2" s="3">
        <v>4</v>
      </c>
      <c r="F2" s="3">
        <v>5</v>
      </c>
      <c r="G2" s="29">
        <v>6</v>
      </c>
      <c r="H2" s="3">
        <v>7</v>
      </c>
      <c r="I2" s="3">
        <v>8</v>
      </c>
      <c r="J2" s="3">
        <v>9</v>
      </c>
      <c r="K2" s="3">
        <v>10</v>
      </c>
      <c r="L2" s="29">
        <v>11</v>
      </c>
      <c r="M2" s="3">
        <v>12</v>
      </c>
      <c r="N2" s="3">
        <v>13</v>
      </c>
      <c r="O2" s="3">
        <v>14</v>
      </c>
      <c r="P2" s="3">
        <v>15</v>
      </c>
      <c r="Q2" s="29">
        <v>16</v>
      </c>
      <c r="R2" s="3">
        <v>17</v>
      </c>
      <c r="S2" s="3">
        <v>18</v>
      </c>
      <c r="T2" s="3">
        <v>19</v>
      </c>
      <c r="U2" s="3">
        <v>20</v>
      </c>
      <c r="V2" s="29">
        <v>21</v>
      </c>
      <c r="W2" s="3">
        <v>22</v>
      </c>
      <c r="X2" s="3">
        <v>23</v>
      </c>
      <c r="Y2" s="3">
        <v>24</v>
      </c>
      <c r="Z2" s="3">
        <v>25</v>
      </c>
      <c r="AA2" s="29">
        <v>26</v>
      </c>
      <c r="AB2" s="3">
        <v>27</v>
      </c>
      <c r="AC2" s="3">
        <v>28</v>
      </c>
      <c r="AD2" s="3">
        <v>29</v>
      </c>
      <c r="AE2" s="3">
        <v>30</v>
      </c>
      <c r="AF2" s="769"/>
      <c r="AG2" s="795" t="s">
        <v>2</v>
      </c>
      <c r="AH2" s="32" t="s">
        <v>3</v>
      </c>
      <c r="AI2" s="494" t="s">
        <v>4</v>
      </c>
      <c r="AJ2" s="495" t="s">
        <v>5</v>
      </c>
      <c r="AK2" s="3" t="s">
        <v>0</v>
      </c>
      <c r="AL2" s="3">
        <v>1</v>
      </c>
      <c r="AM2" s="3">
        <v>2</v>
      </c>
      <c r="AN2" s="3">
        <v>3</v>
      </c>
      <c r="AO2" s="3">
        <v>4</v>
      </c>
      <c r="AP2" s="3">
        <v>5</v>
      </c>
      <c r="AQ2" s="3">
        <v>6</v>
      </c>
      <c r="AR2" s="3">
        <v>7</v>
      </c>
      <c r="AS2" s="3">
        <v>8</v>
      </c>
      <c r="AT2" s="3">
        <v>9</v>
      </c>
      <c r="AU2" s="3">
        <v>10</v>
      </c>
      <c r="AV2" s="3">
        <v>11</v>
      </c>
      <c r="AW2" s="3">
        <v>12</v>
      </c>
      <c r="AX2" s="3">
        <v>13</v>
      </c>
      <c r="AY2" s="3">
        <v>14</v>
      </c>
      <c r="AZ2" s="3">
        <v>15</v>
      </c>
      <c r="BA2" s="3">
        <v>16</v>
      </c>
      <c r="BB2" s="3">
        <v>17</v>
      </c>
      <c r="BC2" s="3">
        <v>18</v>
      </c>
      <c r="BD2" s="3">
        <v>19</v>
      </c>
      <c r="BE2" s="3">
        <v>20</v>
      </c>
      <c r="BF2" s="3">
        <v>21</v>
      </c>
      <c r="BG2" s="3">
        <v>22</v>
      </c>
      <c r="BH2" s="3">
        <v>23</v>
      </c>
      <c r="BI2" s="3">
        <v>24</v>
      </c>
      <c r="BJ2" s="3">
        <v>25</v>
      </c>
      <c r="BK2" s="3">
        <v>26</v>
      </c>
      <c r="BL2" s="3">
        <v>27</v>
      </c>
      <c r="BM2" s="3">
        <v>28</v>
      </c>
      <c r="BN2" s="3">
        <v>29</v>
      </c>
      <c r="BO2" s="3">
        <v>30</v>
      </c>
      <c r="BP2" s="290" t="s">
        <v>0</v>
      </c>
      <c r="BQ2" s="3">
        <v>1</v>
      </c>
      <c r="BR2" s="3">
        <v>2</v>
      </c>
      <c r="BS2" s="3">
        <v>3</v>
      </c>
      <c r="BT2" s="3">
        <v>4</v>
      </c>
      <c r="BU2" s="3">
        <v>5</v>
      </c>
      <c r="BV2" s="3">
        <v>6</v>
      </c>
      <c r="BW2" s="3">
        <v>7</v>
      </c>
      <c r="BX2" s="3">
        <v>8</v>
      </c>
      <c r="BY2" s="3">
        <v>9</v>
      </c>
      <c r="BZ2" s="3">
        <v>10</v>
      </c>
      <c r="CA2" s="3">
        <v>11</v>
      </c>
      <c r="CB2" s="3">
        <v>12</v>
      </c>
      <c r="CC2" s="3">
        <v>13</v>
      </c>
      <c r="CD2" s="3">
        <v>14</v>
      </c>
      <c r="CE2" s="3">
        <v>15</v>
      </c>
      <c r="CF2" s="3">
        <v>16</v>
      </c>
      <c r="CG2" s="3">
        <v>17</v>
      </c>
      <c r="CH2" s="3">
        <v>18</v>
      </c>
      <c r="CI2" s="3">
        <v>19</v>
      </c>
      <c r="CJ2" s="3">
        <v>20</v>
      </c>
      <c r="CK2" s="3">
        <v>21</v>
      </c>
      <c r="CL2" s="3">
        <v>22</v>
      </c>
      <c r="CM2" s="3">
        <v>23</v>
      </c>
      <c r="CN2" s="3">
        <v>24</v>
      </c>
      <c r="CO2" s="3">
        <v>25</v>
      </c>
      <c r="CP2" s="3">
        <v>26</v>
      </c>
      <c r="CQ2" s="3">
        <v>27</v>
      </c>
      <c r="CR2" s="3">
        <v>28</v>
      </c>
      <c r="CS2" s="3">
        <v>29</v>
      </c>
      <c r="CT2" s="3">
        <v>30</v>
      </c>
      <c r="CU2" s="656" t="s">
        <v>0</v>
      </c>
    </row>
    <row r="3" spans="1:236">
      <c r="A3" s="656">
        <v>1880</v>
      </c>
      <c r="B3" s="577">
        <f>Max!B3-Min!B3</f>
        <v>25</v>
      </c>
      <c r="C3" s="577">
        <f>Max!C3-Min!C3</f>
        <v>26</v>
      </c>
      <c r="D3" s="577">
        <f>Max!D3-Min!D3</f>
        <v>24</v>
      </c>
      <c r="E3" s="577">
        <f>Max!E3-Min!E3</f>
        <v>28</v>
      </c>
      <c r="F3" s="577">
        <f>Max!F3-Min!F3</f>
        <v>26</v>
      </c>
      <c r="G3" s="577">
        <f>Max!G3-Min!G3</f>
        <v>5</v>
      </c>
      <c r="H3" s="577">
        <f>Max!H3-Min!H3</f>
        <v>14</v>
      </c>
      <c r="I3" s="577">
        <f>Max!I3-Min!I3</f>
        <v>24</v>
      </c>
      <c r="J3" s="577">
        <f>Max!J3-Min!J3</f>
        <v>24</v>
      </c>
      <c r="K3" s="577">
        <f>Max!K3-Min!K3</f>
        <v>23</v>
      </c>
      <c r="L3" s="577">
        <f>Max!L3-Min!L3</f>
        <v>12</v>
      </c>
      <c r="M3" s="577">
        <f>Max!M3-Min!M3</f>
        <v>19</v>
      </c>
      <c r="N3" s="577">
        <f>Max!N3-Min!N3</f>
        <v>12</v>
      </c>
      <c r="O3" s="577">
        <f>Max!O3-Min!O3</f>
        <v>11</v>
      </c>
      <c r="P3" s="577">
        <f>Max!P3-Min!P3</f>
        <v>14</v>
      </c>
      <c r="Q3" s="577">
        <f>Max!Q3-Min!Q3</f>
        <v>26</v>
      </c>
      <c r="R3" s="577">
        <f>Max!R3-Min!R3</f>
        <v>23</v>
      </c>
      <c r="S3" s="577">
        <f>Max!S3-Min!S3</f>
        <v>13</v>
      </c>
      <c r="T3" s="577">
        <f>Max!T3-Min!T3</f>
        <v>11</v>
      </c>
      <c r="U3" s="577">
        <f>Max!U3-Min!U3</f>
        <v>13</v>
      </c>
      <c r="V3" s="577">
        <f>Max!V3-Min!V3</f>
        <v>18</v>
      </c>
      <c r="W3" s="577">
        <f>Max!W3-Min!W3</f>
        <v>13</v>
      </c>
      <c r="X3" s="577">
        <f>Max!X3-Min!X3</f>
        <v>18</v>
      </c>
      <c r="Y3" s="577">
        <f>Max!Y3-Min!Y3</f>
        <v>22</v>
      </c>
      <c r="Z3" s="577">
        <f>Max!Z3-Min!Z3</f>
        <v>3</v>
      </c>
      <c r="AA3" s="577">
        <f>Max!AA3-Min!AA3</f>
        <v>5</v>
      </c>
      <c r="AB3" s="577">
        <f>Max!AB3-Min!AB3</f>
        <v>13</v>
      </c>
      <c r="AC3" s="577">
        <f>Max!AC3-Min!AC3</f>
        <v>17</v>
      </c>
      <c r="AD3" s="577">
        <f>Max!AD3-Min!AD3</f>
        <v>12</v>
      </c>
      <c r="AE3" s="577">
        <f>Max!AE3-Min!AE3</f>
        <v>14</v>
      </c>
      <c r="AF3" s="793"/>
      <c r="AG3" s="758">
        <f t="shared" ref="AG3" si="0">SUM(B3:AE3)</f>
        <v>508</v>
      </c>
      <c r="AH3" s="58">
        <f t="shared" ref="AH3" si="1">AVERAGE(B3:AE3)</f>
        <v>16.933333333333334</v>
      </c>
      <c r="AI3" s="496">
        <f t="shared" ref="AI3:AI34" si="2">MAX(B3:AE3)</f>
        <v>28</v>
      </c>
      <c r="AJ3" s="17">
        <f t="shared" ref="AJ3:AJ34" si="3">MIN(B3:AE3)</f>
        <v>3</v>
      </c>
      <c r="AK3" s="656">
        <v>1880</v>
      </c>
      <c r="AL3" s="14" t="str">
        <f t="shared" ref="AL3:AL34" si="4">IF(B3= B$156,$A3,"")</f>
        <v/>
      </c>
      <c r="AM3" s="14" t="str">
        <f t="shared" ref="AM3:AM34" si="5">IF(C3= C$156,$A3,"")</f>
        <v/>
      </c>
      <c r="AN3" s="14" t="str">
        <f t="shared" ref="AN3:AN34" si="6">IF(D3= D$156,$A3,"")</f>
        <v/>
      </c>
      <c r="AO3" s="14" t="str">
        <f t="shared" ref="AO3:AO34" si="7">IF(E3= E$156,$A3,"")</f>
        <v/>
      </c>
      <c r="AP3" s="14" t="str">
        <f t="shared" ref="AP3:AP34" si="8">IF(F3= F$156,$A3,"")</f>
        <v/>
      </c>
      <c r="AQ3" s="14" t="str">
        <f t="shared" ref="AQ3:AQ34" si="9">IF(G3= G$156,$A3,"")</f>
        <v/>
      </c>
      <c r="AR3" s="14" t="str">
        <f t="shared" ref="AR3:AR34" si="10">IF(H3= H$156,$A3,"")</f>
        <v/>
      </c>
      <c r="AS3" s="14" t="str">
        <f t="shared" ref="AS3:AS34" si="11">IF(I3= I$156,$A3,"")</f>
        <v/>
      </c>
      <c r="AT3" s="14" t="str">
        <f t="shared" ref="AT3:AT34" si="12">IF(J3= J$156,$A3,"")</f>
        <v/>
      </c>
      <c r="AU3" s="14" t="str">
        <f t="shared" ref="AU3:AU34" si="13">IF(K3= K$156,$A3,"")</f>
        <v/>
      </c>
      <c r="AV3" s="14" t="str">
        <f t="shared" ref="AV3:AV34" si="14">IF(L3= L$156,$A3,"")</f>
        <v/>
      </c>
      <c r="AW3" s="14" t="str">
        <f t="shared" ref="AW3:AW34" si="15">IF(M3= M$156,$A3,"")</f>
        <v/>
      </c>
      <c r="AX3" s="14" t="str">
        <f t="shared" ref="AX3:AX34" si="16">IF(N3= N$156,$A3,"")</f>
        <v/>
      </c>
      <c r="AY3" s="14" t="str">
        <f t="shared" ref="AY3:AY34" si="17">IF(O3= O$156,$A3,"")</f>
        <v/>
      </c>
      <c r="AZ3" s="14" t="str">
        <f t="shared" ref="AZ3:AZ34" si="18">IF(P3= P$156,$A3,"")</f>
        <v/>
      </c>
      <c r="BA3" s="14" t="str">
        <f t="shared" ref="BA3:BA34" si="19">IF(Q3= Q$156,$A3,"")</f>
        <v/>
      </c>
      <c r="BB3" s="14" t="str">
        <f t="shared" ref="BB3:BB34" si="20">IF(R3= R$156,$A3,"")</f>
        <v/>
      </c>
      <c r="BC3" s="14" t="str">
        <f t="shared" ref="BC3:BC34" si="21">IF(S3= S$156,$A3,"")</f>
        <v/>
      </c>
      <c r="BD3" s="14" t="str">
        <f t="shared" ref="BD3:BD34" si="22">IF(T3= T$156,$A3,"")</f>
        <v/>
      </c>
      <c r="BE3" s="14" t="str">
        <f t="shared" ref="BE3:BE34" si="23">IF(U3= U$156,$A3,"")</f>
        <v/>
      </c>
      <c r="BF3" s="14" t="str">
        <f t="shared" ref="BF3:BF34" si="24">IF(V3= V$156,$A3,"")</f>
        <v/>
      </c>
      <c r="BG3" s="14" t="str">
        <f t="shared" ref="BG3:BG34" si="25">IF(W3= W$156,$A3,"")</f>
        <v/>
      </c>
      <c r="BH3" s="14" t="str">
        <f t="shared" ref="BH3:BH34" si="26">IF(X3= X$156,$A3,"")</f>
        <v/>
      </c>
      <c r="BI3" s="14" t="str">
        <f t="shared" ref="BI3:BI34" si="27">IF(Y3= Y$156,$A3,"")</f>
        <v/>
      </c>
      <c r="BJ3" s="14" t="str">
        <f t="shared" ref="BJ3:BJ34" si="28">IF(Z3= Z$156,$A3,"")</f>
        <v/>
      </c>
      <c r="BK3" s="14" t="str">
        <f t="shared" ref="BK3:BK34" si="29">IF(AA3= AA$156,$A3,"")</f>
        <v/>
      </c>
      <c r="BL3" s="14" t="str">
        <f t="shared" ref="BL3:BL34" si="30">IF(AB3= AB$156,$A3,"")</f>
        <v/>
      </c>
      <c r="BM3" s="14" t="str">
        <f t="shared" ref="BM3:BM34" si="31">IF(AC3= AC$156,$A3,"")</f>
        <v/>
      </c>
      <c r="BN3" s="14" t="str">
        <f t="shared" ref="BN3:BN34" si="32">IF(AD3= AD$156,$A3,"")</f>
        <v/>
      </c>
      <c r="BO3" s="14" t="str">
        <f t="shared" ref="BO3:BO34" si="33">IF(AE3= AE$156,$A3,"")</f>
        <v/>
      </c>
      <c r="BP3" s="656">
        <v>1880</v>
      </c>
      <c r="BQ3" s="14" t="str">
        <f t="shared" ref="BQ3:BQ34" si="34">IF(B3= B$157,$A3,"")</f>
        <v/>
      </c>
      <c r="BR3" s="14" t="str">
        <f t="shared" ref="BR3:BR34" si="35">IF(C3= C$157,$A3,"")</f>
        <v/>
      </c>
      <c r="BS3" s="14" t="str">
        <f t="shared" ref="BS3:BS34" si="36">IF(D3= D$157,$A3,"")</f>
        <v/>
      </c>
      <c r="BT3" s="14" t="str">
        <f t="shared" ref="BT3:BT34" si="37">IF(E3= E$157,$A3,"")</f>
        <v/>
      </c>
      <c r="BU3" s="14" t="str">
        <f t="shared" ref="BU3:BU34" si="38">IF(F3= F$157,$A3,"")</f>
        <v/>
      </c>
      <c r="BV3" s="14" t="str">
        <f t="shared" ref="BV3:BV34" si="39">IF(G3= G$157,$A3,"")</f>
        <v/>
      </c>
      <c r="BW3" s="14" t="str">
        <f t="shared" ref="BW3:BW34" si="40">IF(H3= H$157,$A3,"")</f>
        <v/>
      </c>
      <c r="BX3" s="14" t="str">
        <f t="shared" ref="BX3:BX34" si="41">IF(I3= I$157,$A3,"")</f>
        <v/>
      </c>
      <c r="BY3" s="14" t="str">
        <f t="shared" ref="BY3:BY34" si="42">IF(J3= J$157,$A3,"")</f>
        <v/>
      </c>
      <c r="BZ3" s="14" t="str">
        <f t="shared" ref="BZ3:BZ34" si="43">IF(K3= K$157,$A3,"")</f>
        <v/>
      </c>
      <c r="CA3" s="14" t="str">
        <f t="shared" ref="CA3:CA34" si="44">IF(L3= L$157,$A3,"")</f>
        <v/>
      </c>
      <c r="CB3" s="14" t="str">
        <f t="shared" ref="CB3:CB34" si="45">IF(M3= M$157,$A3,"")</f>
        <v/>
      </c>
      <c r="CC3" s="14" t="str">
        <f t="shared" ref="CC3:CC34" si="46">IF(N3= N$157,$A3,"")</f>
        <v/>
      </c>
      <c r="CD3" s="14" t="str">
        <f t="shared" ref="CD3:CD34" si="47">IF(O3= O$157,$A3,"")</f>
        <v/>
      </c>
      <c r="CE3" s="14" t="str">
        <f t="shared" ref="CE3:CE34" si="48">IF(P3= P$157,$A3,"")</f>
        <v/>
      </c>
      <c r="CF3" s="14" t="str">
        <f t="shared" ref="CF3:CF34" si="49">IF(Q3= Q$157,$A3,"")</f>
        <v/>
      </c>
      <c r="CG3" s="14" t="str">
        <f t="shared" ref="CG3:CG34" si="50">IF(R3= R$157,$A3,"")</f>
        <v/>
      </c>
      <c r="CH3" s="14" t="str">
        <f t="shared" ref="CH3:CH34" si="51">IF(S3= S$157,$A3,"")</f>
        <v/>
      </c>
      <c r="CI3" s="14" t="str">
        <f t="shared" ref="CI3:CI34" si="52">IF(T3= T$157,$A3,"")</f>
        <v/>
      </c>
      <c r="CJ3" s="14" t="str">
        <f t="shared" ref="CJ3:CJ34" si="53">IF(U3= U$157,$A3,"")</f>
        <v/>
      </c>
      <c r="CK3" s="14" t="str">
        <f t="shared" ref="CK3:CK34" si="54">IF(V3= V$157,$A3,"")</f>
        <v/>
      </c>
      <c r="CL3" s="14" t="str">
        <f t="shared" ref="CL3:CL34" si="55">IF(W3= W$157,$A3,"")</f>
        <v/>
      </c>
      <c r="CM3" s="14" t="str">
        <f t="shared" ref="CM3:CM34" si="56">IF(X3= X$157,$A3,"")</f>
        <v/>
      </c>
      <c r="CN3" s="14" t="str">
        <f t="shared" ref="CN3:CN34" si="57">IF(Y3= Y$157,$A3,"")</f>
        <v/>
      </c>
      <c r="CO3" s="14">
        <f t="shared" ref="CO3:CO34" si="58">IF(Z3= Z$157,$A3,"")</f>
        <v>1880</v>
      </c>
      <c r="CP3" s="14">
        <f t="shared" ref="CP3:CP34" si="59">IF(AA3= AA$157,$A3,"")</f>
        <v>1880</v>
      </c>
      <c r="CQ3" s="14" t="str">
        <f t="shared" ref="CQ3:CQ34" si="60">IF(AB3= AB$157,$A3,"")</f>
        <v/>
      </c>
      <c r="CR3" s="14" t="str">
        <f t="shared" ref="CR3:CR34" si="61">IF(AC3= AC$157,$A3,"")</f>
        <v/>
      </c>
      <c r="CS3" s="14" t="str">
        <f t="shared" ref="CS3:CS34" si="62">IF(AD3= AD$157,$A3,"")</f>
        <v/>
      </c>
      <c r="CT3" s="14" t="str">
        <f t="shared" ref="CT3:CT34" si="63">IF(AE3= AE$157,$A3,"")</f>
        <v/>
      </c>
      <c r="CU3" s="656">
        <v>1880</v>
      </c>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row>
    <row r="4" spans="1:236">
      <c r="A4" s="656">
        <v>1881</v>
      </c>
      <c r="B4" s="577">
        <f>Max!B4-Min!B4</f>
        <v>24</v>
      </c>
      <c r="C4" s="577">
        <f>Max!C4-Min!C4</f>
        <v>18</v>
      </c>
      <c r="D4" s="577">
        <f>Max!D4-Min!D4</f>
        <v>9</v>
      </c>
      <c r="E4" s="577">
        <f>Max!E4-Min!E4</f>
        <v>19</v>
      </c>
      <c r="F4" s="577">
        <f>Max!F4-Min!F4</f>
        <v>28</v>
      </c>
      <c r="G4" s="577">
        <f>Max!G4-Min!G4</f>
        <v>38</v>
      </c>
      <c r="H4" s="577">
        <f>Max!H4-Min!H4</f>
        <v>8</v>
      </c>
      <c r="I4" s="577">
        <f>Max!I4-Min!I4</f>
        <v>20</v>
      </c>
      <c r="J4" s="577">
        <f>Max!J4-Min!J4</f>
        <v>9</v>
      </c>
      <c r="K4" s="577">
        <f>Max!K4-Min!K4</f>
        <v>23</v>
      </c>
      <c r="L4" s="577">
        <f>Max!L4-Min!L4</f>
        <v>9</v>
      </c>
      <c r="M4" s="577">
        <f>Max!M4-Min!M4</f>
        <v>18</v>
      </c>
      <c r="N4" s="577">
        <f>Max!N4-Min!N4</f>
        <v>25</v>
      </c>
      <c r="O4" s="577">
        <f>Max!O4-Min!O4</f>
        <v>31</v>
      </c>
      <c r="P4" s="577">
        <f>Max!P4-Min!P4</f>
        <v>19</v>
      </c>
      <c r="Q4" s="577">
        <f>Max!Q4-Min!Q4</f>
        <v>28</v>
      </c>
      <c r="R4" s="577">
        <f>Max!R4-Min!R4</f>
        <v>37</v>
      </c>
      <c r="S4" s="577">
        <f>Max!S4-Min!S4</f>
        <v>33</v>
      </c>
      <c r="T4" s="577">
        <f>Max!T4-Min!T4</f>
        <v>21</v>
      </c>
      <c r="U4" s="577">
        <f>Max!U4-Min!U4</f>
        <v>16</v>
      </c>
      <c r="V4" s="577">
        <f>Max!V4-Min!V4</f>
        <v>17</v>
      </c>
      <c r="W4" s="577">
        <f>Max!W4-Min!W4</f>
        <v>8</v>
      </c>
      <c r="X4" s="577">
        <f>Max!X4-Min!X4</f>
        <v>6</v>
      </c>
      <c r="Y4" s="577">
        <f>Max!Y4-Min!Y4</f>
        <v>8</v>
      </c>
      <c r="Z4" s="577">
        <f>Max!Z4-Min!Z4</f>
        <v>26</v>
      </c>
      <c r="AA4" s="577">
        <f>Max!AA4-Min!AA4</f>
        <v>33</v>
      </c>
      <c r="AB4" s="577">
        <f>Max!AB4-Min!AB4</f>
        <v>33</v>
      </c>
      <c r="AC4" s="577">
        <f>Max!AC4-Min!AC4</f>
        <v>26</v>
      </c>
      <c r="AD4" s="577">
        <f>Max!AD4-Min!AD4</f>
        <v>21</v>
      </c>
      <c r="AE4" s="577">
        <f>Max!AE4-Min!AE4</f>
        <v>14</v>
      </c>
      <c r="AF4" s="793"/>
      <c r="AG4" s="758">
        <f t="shared" ref="AG4:AG67" si="64">SUM(B4:AE4)</f>
        <v>625</v>
      </c>
      <c r="AH4" s="58">
        <f t="shared" ref="AH4:AH67" si="65">AVERAGE(B4:AE4)</f>
        <v>20.833333333333332</v>
      </c>
      <c r="AI4" s="496">
        <f t="shared" si="2"/>
        <v>38</v>
      </c>
      <c r="AJ4" s="17">
        <f t="shared" si="3"/>
        <v>6</v>
      </c>
      <c r="AK4" s="656">
        <v>1881</v>
      </c>
      <c r="AL4" s="14" t="str">
        <f t="shared" si="4"/>
        <v/>
      </c>
      <c r="AM4" s="14" t="str">
        <f t="shared" si="5"/>
        <v/>
      </c>
      <c r="AN4" s="14" t="str">
        <f t="shared" si="6"/>
        <v/>
      </c>
      <c r="AO4" s="14" t="str">
        <f t="shared" si="7"/>
        <v/>
      </c>
      <c r="AP4" s="14" t="str">
        <f t="shared" si="8"/>
        <v/>
      </c>
      <c r="AQ4" s="14" t="str">
        <f t="shared" si="9"/>
        <v/>
      </c>
      <c r="AR4" s="14" t="str">
        <f t="shared" si="10"/>
        <v/>
      </c>
      <c r="AS4" s="14" t="str">
        <f t="shared" si="11"/>
        <v/>
      </c>
      <c r="AT4" s="14" t="str">
        <f t="shared" si="12"/>
        <v/>
      </c>
      <c r="AU4" s="14" t="str">
        <f t="shared" si="13"/>
        <v/>
      </c>
      <c r="AV4" s="14" t="str">
        <f t="shared" si="14"/>
        <v/>
      </c>
      <c r="AW4" s="14" t="str">
        <f t="shared" si="15"/>
        <v/>
      </c>
      <c r="AX4" s="14" t="str">
        <f t="shared" si="16"/>
        <v/>
      </c>
      <c r="AY4" s="14" t="str">
        <f t="shared" si="17"/>
        <v/>
      </c>
      <c r="AZ4" s="14" t="str">
        <f t="shared" si="18"/>
        <v/>
      </c>
      <c r="BA4" s="14" t="str">
        <f t="shared" si="19"/>
        <v/>
      </c>
      <c r="BB4" s="14" t="str">
        <f t="shared" si="20"/>
        <v/>
      </c>
      <c r="BC4" s="14" t="str">
        <f t="shared" si="21"/>
        <v/>
      </c>
      <c r="BD4" s="14" t="str">
        <f t="shared" si="22"/>
        <v/>
      </c>
      <c r="BE4" s="14" t="str">
        <f t="shared" si="23"/>
        <v/>
      </c>
      <c r="BF4" s="14" t="str">
        <f t="shared" si="24"/>
        <v/>
      </c>
      <c r="BG4" s="14" t="str">
        <f t="shared" si="25"/>
        <v/>
      </c>
      <c r="BH4" s="14" t="str">
        <f t="shared" si="26"/>
        <v/>
      </c>
      <c r="BI4" s="14" t="str">
        <f t="shared" si="27"/>
        <v/>
      </c>
      <c r="BJ4" s="14" t="str">
        <f t="shared" si="28"/>
        <v/>
      </c>
      <c r="BK4" s="14" t="str">
        <f t="shared" si="29"/>
        <v/>
      </c>
      <c r="BL4" s="14" t="str">
        <f t="shared" si="30"/>
        <v/>
      </c>
      <c r="BM4" s="14" t="str">
        <f t="shared" si="31"/>
        <v/>
      </c>
      <c r="BN4" s="14" t="str">
        <f t="shared" si="32"/>
        <v/>
      </c>
      <c r="BO4" s="14" t="str">
        <f t="shared" si="33"/>
        <v/>
      </c>
      <c r="BP4" s="656">
        <v>1881</v>
      </c>
      <c r="BQ4" s="14" t="str">
        <f t="shared" si="34"/>
        <v/>
      </c>
      <c r="BR4" s="14" t="str">
        <f t="shared" si="35"/>
        <v/>
      </c>
      <c r="BS4" s="14" t="str">
        <f t="shared" si="36"/>
        <v/>
      </c>
      <c r="BT4" s="14" t="str">
        <f t="shared" si="37"/>
        <v/>
      </c>
      <c r="BU4" s="14" t="str">
        <f t="shared" si="38"/>
        <v/>
      </c>
      <c r="BV4" s="14" t="str">
        <f t="shared" si="39"/>
        <v/>
      </c>
      <c r="BW4" s="14" t="str">
        <f t="shared" si="40"/>
        <v/>
      </c>
      <c r="BX4" s="14" t="str">
        <f t="shared" si="41"/>
        <v/>
      </c>
      <c r="BY4" s="14" t="str">
        <f t="shared" si="42"/>
        <v/>
      </c>
      <c r="BZ4" s="14" t="str">
        <f t="shared" si="43"/>
        <v/>
      </c>
      <c r="CA4" s="14" t="str">
        <f t="shared" si="44"/>
        <v/>
      </c>
      <c r="CB4" s="14" t="str">
        <f t="shared" si="45"/>
        <v/>
      </c>
      <c r="CC4" s="14" t="str">
        <f t="shared" si="46"/>
        <v/>
      </c>
      <c r="CD4" s="14" t="str">
        <f t="shared" si="47"/>
        <v/>
      </c>
      <c r="CE4" s="14" t="str">
        <f t="shared" si="48"/>
        <v/>
      </c>
      <c r="CF4" s="14" t="str">
        <f t="shared" si="49"/>
        <v/>
      </c>
      <c r="CG4" s="14" t="str">
        <f t="shared" si="50"/>
        <v/>
      </c>
      <c r="CH4" s="14" t="str">
        <f t="shared" si="51"/>
        <v/>
      </c>
      <c r="CI4" s="14" t="str">
        <f t="shared" si="52"/>
        <v/>
      </c>
      <c r="CJ4" s="14" t="str">
        <f t="shared" si="53"/>
        <v/>
      </c>
      <c r="CK4" s="14" t="str">
        <f t="shared" si="54"/>
        <v/>
      </c>
      <c r="CL4" s="14" t="str">
        <f t="shared" si="55"/>
        <v/>
      </c>
      <c r="CM4" s="14" t="str">
        <f t="shared" si="56"/>
        <v/>
      </c>
      <c r="CN4" s="14" t="str">
        <f t="shared" si="57"/>
        <v/>
      </c>
      <c r="CO4" s="14" t="str">
        <f t="shared" si="58"/>
        <v/>
      </c>
      <c r="CP4" s="14" t="str">
        <f t="shared" si="59"/>
        <v/>
      </c>
      <c r="CQ4" s="14" t="str">
        <f t="shared" si="60"/>
        <v/>
      </c>
      <c r="CR4" s="14" t="str">
        <f t="shared" si="61"/>
        <v/>
      </c>
      <c r="CS4" s="14" t="str">
        <f t="shared" si="62"/>
        <v/>
      </c>
      <c r="CT4" s="14" t="str">
        <f t="shared" si="63"/>
        <v/>
      </c>
      <c r="CU4" s="656">
        <v>1881</v>
      </c>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row>
    <row r="5" spans="1:236">
      <c r="A5" s="656">
        <v>1882</v>
      </c>
      <c r="B5" s="577">
        <f>Max!B5-Min!B5</f>
        <v>28</v>
      </c>
      <c r="C5" s="577">
        <f>Max!C5-Min!C5</f>
        <v>3</v>
      </c>
      <c r="D5" s="577">
        <f>Max!D5-Min!D5</f>
        <v>17</v>
      </c>
      <c r="E5" s="577">
        <f>Max!E5-Min!E5</f>
        <v>17</v>
      </c>
      <c r="F5" s="577">
        <f>Max!F5-Min!F5</f>
        <v>13</v>
      </c>
      <c r="G5" s="577">
        <f>Max!G5-Min!G5</f>
        <v>16</v>
      </c>
      <c r="H5" s="577">
        <f>Max!H5-Min!H5</f>
        <v>12</v>
      </c>
      <c r="I5" s="577">
        <f>Max!I5-Min!I5</f>
        <v>18</v>
      </c>
      <c r="J5" s="577">
        <f>Max!J5-Min!J5</f>
        <v>24</v>
      </c>
      <c r="K5" s="577">
        <f>Max!K5-Min!K5</f>
        <v>25</v>
      </c>
      <c r="L5" s="577">
        <f>Max!L5-Min!L5</f>
        <v>22</v>
      </c>
      <c r="M5" s="577">
        <f>Max!M5-Min!M5</f>
        <v>24</v>
      </c>
      <c r="N5" s="577">
        <f>Max!N5-Min!N5</f>
        <v>19</v>
      </c>
      <c r="O5" s="577">
        <f>Max!O5-Min!O5</f>
        <v>14</v>
      </c>
      <c r="P5" s="577">
        <f>Max!P5-Min!P5</f>
        <v>19</v>
      </c>
      <c r="Q5" s="577">
        <f>Max!Q5-Min!Q5</f>
        <v>22</v>
      </c>
      <c r="R5" s="577">
        <f>Max!R5-Min!R5</f>
        <v>18</v>
      </c>
      <c r="S5" s="577">
        <f>Max!S5-Min!S5</f>
        <v>8</v>
      </c>
      <c r="T5" s="577">
        <f>Max!T5-Min!T5</f>
        <v>14</v>
      </c>
      <c r="U5" s="577">
        <f>Max!U5-Min!U5</f>
        <v>17</v>
      </c>
      <c r="V5" s="577">
        <f>Max!V5-Min!V5</f>
        <v>19</v>
      </c>
      <c r="W5" s="577">
        <f>Max!W5-Min!W5</f>
        <v>20</v>
      </c>
      <c r="X5" s="577">
        <f>Max!X5-Min!X5</f>
        <v>28</v>
      </c>
      <c r="Y5" s="577">
        <f>Max!Y5-Min!Y5</f>
        <v>12</v>
      </c>
      <c r="Z5" s="577">
        <f>Max!Z5-Min!Z5</f>
        <v>16</v>
      </c>
      <c r="AA5" s="577">
        <f>Max!AA5-Min!AA5</f>
        <v>17</v>
      </c>
      <c r="AB5" s="577">
        <f>Max!AB5-Min!AB5</f>
        <v>12</v>
      </c>
      <c r="AC5" s="577">
        <f>Max!AC5-Min!AC5</f>
        <v>8</v>
      </c>
      <c r="AD5" s="577">
        <f>Max!AD5-Min!AD5</f>
        <v>7</v>
      </c>
      <c r="AE5" s="577">
        <f>Max!AE5-Min!AE5</f>
        <v>14</v>
      </c>
      <c r="AF5" s="793"/>
      <c r="AG5" s="758">
        <f t="shared" si="64"/>
        <v>503</v>
      </c>
      <c r="AH5" s="58">
        <f t="shared" si="65"/>
        <v>16.766666666666666</v>
      </c>
      <c r="AI5" s="496">
        <f t="shared" si="2"/>
        <v>28</v>
      </c>
      <c r="AJ5" s="17">
        <f t="shared" si="3"/>
        <v>3</v>
      </c>
      <c r="AK5" s="656">
        <v>1882</v>
      </c>
      <c r="AL5" s="14" t="str">
        <f t="shared" si="4"/>
        <v/>
      </c>
      <c r="AM5" s="14" t="str">
        <f t="shared" si="5"/>
        <v/>
      </c>
      <c r="AN5" s="14" t="str">
        <f t="shared" si="6"/>
        <v/>
      </c>
      <c r="AO5" s="14" t="str">
        <f t="shared" si="7"/>
        <v/>
      </c>
      <c r="AP5" s="14" t="str">
        <f t="shared" si="8"/>
        <v/>
      </c>
      <c r="AQ5" s="14" t="str">
        <f t="shared" si="9"/>
        <v/>
      </c>
      <c r="AR5" s="14" t="str">
        <f t="shared" si="10"/>
        <v/>
      </c>
      <c r="AS5" s="14" t="str">
        <f t="shared" si="11"/>
        <v/>
      </c>
      <c r="AT5" s="14" t="str">
        <f t="shared" si="12"/>
        <v/>
      </c>
      <c r="AU5" s="14" t="str">
        <f t="shared" si="13"/>
        <v/>
      </c>
      <c r="AV5" s="14" t="str">
        <f t="shared" si="14"/>
        <v/>
      </c>
      <c r="AW5" s="14" t="str">
        <f t="shared" si="15"/>
        <v/>
      </c>
      <c r="AX5" s="14" t="str">
        <f t="shared" si="16"/>
        <v/>
      </c>
      <c r="AY5" s="14" t="str">
        <f t="shared" si="17"/>
        <v/>
      </c>
      <c r="AZ5" s="14" t="str">
        <f t="shared" si="18"/>
        <v/>
      </c>
      <c r="BA5" s="14" t="str">
        <f t="shared" si="19"/>
        <v/>
      </c>
      <c r="BB5" s="14" t="str">
        <f t="shared" si="20"/>
        <v/>
      </c>
      <c r="BC5" s="14" t="str">
        <f t="shared" si="21"/>
        <v/>
      </c>
      <c r="BD5" s="14" t="str">
        <f t="shared" si="22"/>
        <v/>
      </c>
      <c r="BE5" s="14" t="str">
        <f t="shared" si="23"/>
        <v/>
      </c>
      <c r="BF5" s="14" t="str">
        <f t="shared" si="24"/>
        <v/>
      </c>
      <c r="BG5" s="14" t="str">
        <f t="shared" si="25"/>
        <v/>
      </c>
      <c r="BH5" s="14" t="str">
        <f t="shared" si="26"/>
        <v/>
      </c>
      <c r="BI5" s="14" t="str">
        <f t="shared" si="27"/>
        <v/>
      </c>
      <c r="BJ5" s="14" t="str">
        <f t="shared" si="28"/>
        <v/>
      </c>
      <c r="BK5" s="14" t="str">
        <f t="shared" si="29"/>
        <v/>
      </c>
      <c r="BL5" s="14" t="str">
        <f t="shared" si="30"/>
        <v/>
      </c>
      <c r="BM5" s="14" t="str">
        <f t="shared" si="31"/>
        <v/>
      </c>
      <c r="BN5" s="14" t="str">
        <f t="shared" si="32"/>
        <v/>
      </c>
      <c r="BO5" s="14" t="str">
        <f t="shared" si="33"/>
        <v/>
      </c>
      <c r="BP5" s="656">
        <v>1882</v>
      </c>
      <c r="BQ5" s="14" t="str">
        <f t="shared" si="34"/>
        <v/>
      </c>
      <c r="BR5" s="14">
        <f t="shared" si="35"/>
        <v>1882</v>
      </c>
      <c r="BS5" s="14" t="str">
        <f t="shared" si="36"/>
        <v/>
      </c>
      <c r="BT5" s="14" t="str">
        <f t="shared" si="37"/>
        <v/>
      </c>
      <c r="BU5" s="14" t="str">
        <f t="shared" si="38"/>
        <v/>
      </c>
      <c r="BV5" s="14" t="str">
        <f t="shared" si="39"/>
        <v/>
      </c>
      <c r="BW5" s="14" t="str">
        <f t="shared" si="40"/>
        <v/>
      </c>
      <c r="BX5" s="14" t="str">
        <f t="shared" si="41"/>
        <v/>
      </c>
      <c r="BY5" s="14" t="str">
        <f t="shared" si="42"/>
        <v/>
      </c>
      <c r="BZ5" s="14" t="str">
        <f t="shared" si="43"/>
        <v/>
      </c>
      <c r="CA5" s="14" t="str">
        <f t="shared" si="44"/>
        <v/>
      </c>
      <c r="CB5" s="14" t="str">
        <f t="shared" si="45"/>
        <v/>
      </c>
      <c r="CC5" s="14" t="str">
        <f t="shared" si="46"/>
        <v/>
      </c>
      <c r="CD5" s="14" t="str">
        <f t="shared" si="47"/>
        <v/>
      </c>
      <c r="CE5" s="14" t="str">
        <f t="shared" si="48"/>
        <v/>
      </c>
      <c r="CF5" s="14" t="str">
        <f t="shared" si="49"/>
        <v/>
      </c>
      <c r="CG5" s="14" t="str">
        <f t="shared" si="50"/>
        <v/>
      </c>
      <c r="CH5" s="14" t="str">
        <f t="shared" si="51"/>
        <v/>
      </c>
      <c r="CI5" s="14" t="str">
        <f t="shared" si="52"/>
        <v/>
      </c>
      <c r="CJ5" s="14" t="str">
        <f t="shared" si="53"/>
        <v/>
      </c>
      <c r="CK5" s="14" t="str">
        <f t="shared" si="54"/>
        <v/>
      </c>
      <c r="CL5" s="14" t="str">
        <f t="shared" si="55"/>
        <v/>
      </c>
      <c r="CM5" s="14" t="str">
        <f t="shared" si="56"/>
        <v/>
      </c>
      <c r="CN5" s="14" t="str">
        <f t="shared" si="57"/>
        <v/>
      </c>
      <c r="CO5" s="14" t="str">
        <f t="shared" si="58"/>
        <v/>
      </c>
      <c r="CP5" s="14" t="str">
        <f t="shared" si="59"/>
        <v/>
      </c>
      <c r="CQ5" s="14" t="str">
        <f t="shared" si="60"/>
        <v/>
      </c>
      <c r="CR5" s="14" t="str">
        <f t="shared" si="61"/>
        <v/>
      </c>
      <c r="CS5" s="14" t="str">
        <f t="shared" si="62"/>
        <v/>
      </c>
      <c r="CT5" s="14" t="str">
        <f t="shared" si="63"/>
        <v/>
      </c>
      <c r="CU5" s="656">
        <v>1882</v>
      </c>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row>
    <row r="6" spans="1:236">
      <c r="A6" s="656">
        <v>1883</v>
      </c>
      <c r="B6" s="577">
        <f>Max!B6-Min!B6</f>
        <v>9</v>
      </c>
      <c r="C6" s="577">
        <f>Max!C6-Min!C6</f>
        <v>14</v>
      </c>
      <c r="D6" s="577">
        <f>Max!D6-Min!D6</f>
        <v>14</v>
      </c>
      <c r="E6" s="577">
        <f>Max!E6-Min!E6</f>
        <v>26</v>
      </c>
      <c r="F6" s="577">
        <f>Max!F6-Min!F6</f>
        <v>25</v>
      </c>
      <c r="G6" s="577">
        <f>Max!G6-Min!G6</f>
        <v>21</v>
      </c>
      <c r="H6" s="577">
        <f>Max!H6-Min!H6</f>
        <v>11</v>
      </c>
      <c r="I6" s="577">
        <f>Max!I6-Min!I6</f>
        <v>20</v>
      </c>
      <c r="J6" s="577">
        <f>Max!J6-Min!J6</f>
        <v>19</v>
      </c>
      <c r="K6" s="577">
        <f>Max!K6-Min!K6</f>
        <v>20</v>
      </c>
      <c r="L6" s="577">
        <f>Max!L6-Min!L6</f>
        <v>7</v>
      </c>
      <c r="M6" s="577">
        <f>Max!M6-Min!M6</f>
        <v>1</v>
      </c>
      <c r="N6" s="577">
        <f>Max!N6-Min!N6</f>
        <v>23</v>
      </c>
      <c r="O6" s="577">
        <f>Max!O6-Min!O6</f>
        <v>23</v>
      </c>
      <c r="P6" s="577">
        <f>Max!P6-Min!P6</f>
        <v>14</v>
      </c>
      <c r="Q6" s="577">
        <f>Max!Q6-Min!Q6</f>
        <v>17</v>
      </c>
      <c r="R6" s="577">
        <f>Max!R6-Min!R6</f>
        <v>21</v>
      </c>
      <c r="S6" s="577">
        <f>Max!S6-Min!S6</f>
        <v>27</v>
      </c>
      <c r="T6" s="577">
        <f>Max!T6-Min!T6</f>
        <v>27</v>
      </c>
      <c r="U6" s="577">
        <f>Max!U6-Min!U6</f>
        <v>28</v>
      </c>
      <c r="V6" s="577">
        <f>Max!V6-Min!V6</f>
        <v>24</v>
      </c>
      <c r="W6" s="577">
        <f>Max!W6-Min!W6</f>
        <v>12</v>
      </c>
      <c r="X6" s="577">
        <f>Max!X6-Min!X6</f>
        <v>0</v>
      </c>
      <c r="Y6" s="577">
        <f>Max!Y6-Min!Y6</f>
        <v>7</v>
      </c>
      <c r="Z6" s="577">
        <f>Max!Z6-Min!Z6</f>
        <v>8</v>
      </c>
      <c r="AA6" s="577">
        <f>Max!AA6-Min!AA6</f>
        <v>15</v>
      </c>
      <c r="AB6" s="577">
        <f>Max!AB6-Min!AB6</f>
        <v>6</v>
      </c>
      <c r="AC6" s="577">
        <f>Max!AC6-Min!AC6</f>
        <v>19</v>
      </c>
      <c r="AD6" s="577">
        <f>Max!AD6-Min!AD6</f>
        <v>14</v>
      </c>
      <c r="AE6" s="577">
        <f>Max!AE6-Min!AE6</f>
        <v>34</v>
      </c>
      <c r="AF6" s="793"/>
      <c r="AG6" s="758">
        <f t="shared" si="64"/>
        <v>506</v>
      </c>
      <c r="AH6" s="58">
        <f t="shared" si="65"/>
        <v>16.866666666666667</v>
      </c>
      <c r="AI6" s="496">
        <f t="shared" si="2"/>
        <v>34</v>
      </c>
      <c r="AJ6" s="17">
        <f t="shared" si="3"/>
        <v>0</v>
      </c>
      <c r="AK6" s="656">
        <v>1883</v>
      </c>
      <c r="AL6" s="14" t="str">
        <f t="shared" si="4"/>
        <v/>
      </c>
      <c r="AM6" s="14" t="str">
        <f t="shared" si="5"/>
        <v/>
      </c>
      <c r="AN6" s="14" t="str">
        <f t="shared" si="6"/>
        <v/>
      </c>
      <c r="AO6" s="14" t="str">
        <f t="shared" si="7"/>
        <v/>
      </c>
      <c r="AP6" s="14" t="str">
        <f t="shared" si="8"/>
        <v/>
      </c>
      <c r="AQ6" s="14" t="str">
        <f t="shared" si="9"/>
        <v/>
      </c>
      <c r="AR6" s="14" t="str">
        <f t="shared" si="10"/>
        <v/>
      </c>
      <c r="AS6" s="14" t="str">
        <f t="shared" si="11"/>
        <v/>
      </c>
      <c r="AT6" s="14" t="str">
        <f t="shared" si="12"/>
        <v/>
      </c>
      <c r="AU6" s="14" t="str">
        <f t="shared" si="13"/>
        <v/>
      </c>
      <c r="AV6" s="14" t="str">
        <f t="shared" si="14"/>
        <v/>
      </c>
      <c r="AW6" s="14" t="str">
        <f t="shared" si="15"/>
        <v/>
      </c>
      <c r="AX6" s="14" t="str">
        <f t="shared" si="16"/>
        <v/>
      </c>
      <c r="AY6" s="14" t="str">
        <f t="shared" si="17"/>
        <v/>
      </c>
      <c r="AZ6" s="14" t="str">
        <f t="shared" si="18"/>
        <v/>
      </c>
      <c r="BA6" s="14" t="str">
        <f t="shared" si="19"/>
        <v/>
      </c>
      <c r="BB6" s="14" t="str">
        <f t="shared" si="20"/>
        <v/>
      </c>
      <c r="BC6" s="14" t="str">
        <f t="shared" si="21"/>
        <v/>
      </c>
      <c r="BD6" s="14" t="str">
        <f t="shared" si="22"/>
        <v/>
      </c>
      <c r="BE6" s="14" t="str">
        <f t="shared" si="23"/>
        <v/>
      </c>
      <c r="BF6" s="14" t="str">
        <f t="shared" si="24"/>
        <v/>
      </c>
      <c r="BG6" s="14" t="str">
        <f t="shared" si="25"/>
        <v/>
      </c>
      <c r="BH6" s="14" t="str">
        <f t="shared" si="26"/>
        <v/>
      </c>
      <c r="BI6" s="14" t="str">
        <f t="shared" si="27"/>
        <v/>
      </c>
      <c r="BJ6" s="14" t="str">
        <f t="shared" si="28"/>
        <v/>
      </c>
      <c r="BK6" s="14" t="str">
        <f t="shared" si="29"/>
        <v/>
      </c>
      <c r="BL6" s="14" t="str">
        <f t="shared" si="30"/>
        <v/>
      </c>
      <c r="BM6" s="14" t="str">
        <f t="shared" si="31"/>
        <v/>
      </c>
      <c r="BN6" s="14" t="str">
        <f t="shared" si="32"/>
        <v/>
      </c>
      <c r="BO6" s="14" t="str">
        <f t="shared" si="33"/>
        <v/>
      </c>
      <c r="BP6" s="656">
        <v>1883</v>
      </c>
      <c r="BQ6" s="14" t="str">
        <f t="shared" si="34"/>
        <v/>
      </c>
      <c r="BR6" s="14" t="str">
        <f t="shared" si="35"/>
        <v/>
      </c>
      <c r="BS6" s="14" t="str">
        <f t="shared" si="36"/>
        <v/>
      </c>
      <c r="BT6" s="14" t="str">
        <f t="shared" si="37"/>
        <v/>
      </c>
      <c r="BU6" s="14" t="str">
        <f t="shared" si="38"/>
        <v/>
      </c>
      <c r="BV6" s="14" t="str">
        <f t="shared" si="39"/>
        <v/>
      </c>
      <c r="BW6" s="14" t="str">
        <f t="shared" si="40"/>
        <v/>
      </c>
      <c r="BX6" s="14" t="str">
        <f t="shared" si="41"/>
        <v/>
      </c>
      <c r="BY6" s="14" t="str">
        <f t="shared" si="42"/>
        <v/>
      </c>
      <c r="BZ6" s="14" t="str">
        <f t="shared" si="43"/>
        <v/>
      </c>
      <c r="CA6" s="14" t="str">
        <f t="shared" si="44"/>
        <v/>
      </c>
      <c r="CB6" s="14">
        <f t="shared" si="45"/>
        <v>1883</v>
      </c>
      <c r="CC6" s="14" t="str">
        <f t="shared" si="46"/>
        <v/>
      </c>
      <c r="CD6" s="14" t="str">
        <f t="shared" si="47"/>
        <v/>
      </c>
      <c r="CE6" s="14" t="str">
        <f t="shared" si="48"/>
        <v/>
      </c>
      <c r="CF6" s="14" t="str">
        <f t="shared" si="49"/>
        <v/>
      </c>
      <c r="CG6" s="14" t="str">
        <f t="shared" si="50"/>
        <v/>
      </c>
      <c r="CH6" s="14" t="str">
        <f t="shared" si="51"/>
        <v/>
      </c>
      <c r="CI6" s="14" t="str">
        <f t="shared" si="52"/>
        <v/>
      </c>
      <c r="CJ6" s="14" t="str">
        <f t="shared" si="53"/>
        <v/>
      </c>
      <c r="CK6" s="14" t="str">
        <f t="shared" si="54"/>
        <v/>
      </c>
      <c r="CL6" s="14" t="str">
        <f t="shared" si="55"/>
        <v/>
      </c>
      <c r="CM6" s="14">
        <f t="shared" si="56"/>
        <v>1883</v>
      </c>
      <c r="CN6" s="14" t="str">
        <f t="shared" si="57"/>
        <v/>
      </c>
      <c r="CO6" s="14" t="str">
        <f t="shared" si="58"/>
        <v/>
      </c>
      <c r="CP6" s="14" t="str">
        <f t="shared" si="59"/>
        <v/>
      </c>
      <c r="CQ6" s="14" t="str">
        <f t="shared" si="60"/>
        <v/>
      </c>
      <c r="CR6" s="14" t="str">
        <f t="shared" si="61"/>
        <v/>
      </c>
      <c r="CS6" s="14" t="str">
        <f t="shared" si="62"/>
        <v/>
      </c>
      <c r="CT6" s="14" t="str">
        <f t="shared" si="63"/>
        <v/>
      </c>
      <c r="CU6" s="656">
        <v>1883</v>
      </c>
      <c r="CV6" s="50"/>
      <c r="CW6" s="50"/>
      <c r="CX6" s="50"/>
      <c r="CY6" s="50"/>
      <c r="CZ6" s="50"/>
      <c r="DA6" s="50"/>
      <c r="DB6" s="50"/>
      <c r="DC6" s="50"/>
      <c r="DD6" s="50"/>
      <c r="DE6" s="50"/>
      <c r="DF6" s="50"/>
      <c r="DG6" s="50"/>
      <c r="DH6" s="50"/>
      <c r="DI6" s="50"/>
      <c r="DJ6" s="50"/>
      <c r="DK6" s="50"/>
      <c r="DL6" s="50"/>
      <c r="DM6" s="50"/>
      <c r="DN6" s="50"/>
      <c r="DO6" s="50"/>
      <c r="DP6" s="50"/>
      <c r="DQ6" s="50"/>
      <c r="DR6" s="50"/>
      <c r="DS6" s="50"/>
      <c r="DT6" s="50"/>
      <c r="DU6" s="50"/>
      <c r="DV6" s="50"/>
      <c r="DW6" s="50"/>
      <c r="DX6" s="50"/>
      <c r="DY6" s="50"/>
      <c r="DZ6" s="50"/>
      <c r="EA6" s="50"/>
      <c r="EB6" s="50"/>
      <c r="EC6" s="50"/>
      <c r="ED6" s="50"/>
      <c r="EE6" s="50"/>
      <c r="EF6" s="50"/>
      <c r="EG6" s="50"/>
      <c r="EH6" s="50"/>
      <c r="EI6" s="50"/>
      <c r="EJ6" s="50"/>
      <c r="EK6" s="50"/>
      <c r="EL6" s="50"/>
      <c r="EM6" s="50"/>
      <c r="EN6" s="50"/>
      <c r="EO6" s="50"/>
      <c r="EP6" s="50"/>
      <c r="EQ6" s="50"/>
      <c r="ER6" s="50"/>
      <c r="ES6" s="50"/>
      <c r="ET6" s="50"/>
      <c r="EU6" s="50"/>
      <c r="EV6" s="50"/>
      <c r="EW6" s="50"/>
      <c r="EX6" s="50"/>
      <c r="EY6" s="50"/>
      <c r="EZ6" s="50"/>
      <c r="FA6" s="50"/>
      <c r="FB6" s="50"/>
      <c r="FC6" s="50"/>
      <c r="FD6" s="50"/>
      <c r="FE6" s="50"/>
      <c r="FF6" s="50"/>
      <c r="FG6" s="50"/>
      <c r="FH6" s="50"/>
      <c r="FI6" s="50"/>
      <c r="FJ6" s="50"/>
      <c r="FK6" s="50"/>
      <c r="FM6" s="50"/>
      <c r="FN6" s="50"/>
      <c r="FO6" s="50"/>
      <c r="FP6" s="50"/>
      <c r="FQ6" s="50"/>
      <c r="FR6" s="50"/>
      <c r="FS6" s="50"/>
      <c r="FT6" s="50"/>
      <c r="FU6" s="50"/>
      <c r="FV6" s="50"/>
      <c r="FW6" s="50"/>
      <c r="FX6" s="50"/>
      <c r="FY6" s="50"/>
      <c r="FZ6" s="50"/>
      <c r="GA6" s="50"/>
      <c r="GB6" s="50"/>
      <c r="GC6" s="50"/>
      <c r="GD6" s="50"/>
      <c r="GE6" s="50"/>
      <c r="GF6" s="50"/>
      <c r="GG6" s="50"/>
      <c r="GH6" s="50"/>
      <c r="GI6" s="50"/>
      <c r="GJ6" s="50"/>
      <c r="GK6" s="50"/>
      <c r="GL6" s="50"/>
      <c r="GM6" s="50"/>
      <c r="GN6" s="50"/>
      <c r="GO6" s="50"/>
      <c r="GP6" s="50"/>
      <c r="GQ6" s="50"/>
      <c r="GR6" s="50"/>
      <c r="GT6" s="50"/>
      <c r="GU6" s="50"/>
      <c r="GV6" s="50"/>
      <c r="GW6" s="50"/>
      <c r="GX6" s="50"/>
      <c r="GY6" s="50"/>
      <c r="GZ6" s="50"/>
      <c r="HA6" s="50"/>
      <c r="HB6" s="50"/>
      <c r="HC6" s="50"/>
      <c r="HD6" s="50"/>
      <c r="HE6" s="50"/>
      <c r="HF6" s="50"/>
      <c r="HG6" s="50"/>
      <c r="HH6" s="50"/>
      <c r="HI6" s="50"/>
      <c r="HJ6" s="50"/>
      <c r="HK6" s="50"/>
      <c r="HL6" s="50"/>
      <c r="HM6" s="50"/>
      <c r="HN6" s="50"/>
      <c r="HO6" s="50"/>
      <c r="HP6" s="50"/>
      <c r="HQ6" s="50"/>
      <c r="HR6" s="50"/>
      <c r="HS6" s="50"/>
      <c r="HT6" s="50"/>
      <c r="HU6" s="50"/>
      <c r="HV6" s="50"/>
      <c r="HW6" s="50"/>
      <c r="HX6" s="50"/>
      <c r="HY6" s="50"/>
      <c r="HZ6" s="50"/>
      <c r="IA6" s="50"/>
      <c r="IB6" s="50"/>
    </row>
    <row r="7" spans="1:236">
      <c r="A7" s="656">
        <v>1884</v>
      </c>
      <c r="B7" s="577">
        <f>Max!B7-Min!B7</f>
        <v>17</v>
      </c>
      <c r="C7" s="577">
        <f>Max!C7-Min!C7</f>
        <v>26</v>
      </c>
      <c r="D7" s="577">
        <f>Max!D7-Min!D7</f>
        <v>15</v>
      </c>
      <c r="E7" s="577">
        <f>Max!E7-Min!E7</f>
        <v>30</v>
      </c>
      <c r="F7" s="577">
        <f>Max!F7-Min!F7</f>
        <v>15</v>
      </c>
      <c r="G7" s="577">
        <f>Max!G7-Min!G7</f>
        <v>15</v>
      </c>
      <c r="H7" s="577">
        <f>Max!H7-Min!H7</f>
        <v>27</v>
      </c>
      <c r="I7" s="577">
        <f>Max!I7-Min!I7</f>
        <v>23</v>
      </c>
      <c r="J7" s="577">
        <f>Max!J7-Min!J7</f>
        <v>22</v>
      </c>
      <c r="K7" s="577">
        <f>Max!K7-Min!K7</f>
        <v>27</v>
      </c>
      <c r="L7" s="577">
        <f>Max!L7-Min!L7</f>
        <v>37</v>
      </c>
      <c r="M7" s="577">
        <f>Max!M7-Min!M7</f>
        <v>22</v>
      </c>
      <c r="N7" s="577">
        <f>Max!N7-Min!N7</f>
        <v>22</v>
      </c>
      <c r="O7" s="577">
        <f>Max!O7-Min!O7</f>
        <v>22</v>
      </c>
      <c r="P7" s="577">
        <f>Max!P7-Min!P7</f>
        <v>28</v>
      </c>
      <c r="Q7" s="577">
        <f>Max!Q7-Min!Q7</f>
        <v>17</v>
      </c>
      <c r="R7" s="577">
        <f>Max!R7-Min!R7</f>
        <v>26</v>
      </c>
      <c r="S7" s="577">
        <f>Max!S7-Min!S7</f>
        <v>10</v>
      </c>
      <c r="T7" s="577">
        <f>Max!T7-Min!T7</f>
        <v>5</v>
      </c>
      <c r="U7" s="577">
        <f>Max!U7-Min!U7</f>
        <v>17</v>
      </c>
      <c r="V7" s="577">
        <f>Max!V7-Min!V7</f>
        <v>20</v>
      </c>
      <c r="W7" s="577">
        <f>Max!W7-Min!W7</f>
        <v>28</v>
      </c>
      <c r="X7" s="577">
        <f>Max!X7-Min!X7</f>
        <v>25</v>
      </c>
      <c r="Y7" s="577">
        <f>Max!Y7-Min!Y7</f>
        <v>6</v>
      </c>
      <c r="Z7" s="577">
        <f>Max!Z7-Min!Z7</f>
        <v>21</v>
      </c>
      <c r="AA7" s="577">
        <f>Max!AA7-Min!AA7</f>
        <v>15</v>
      </c>
      <c r="AB7" s="577">
        <f>Max!AB7-Min!AB7</f>
        <v>24</v>
      </c>
      <c r="AC7" s="577">
        <f>Max!AC7-Min!AC7</f>
        <v>7</v>
      </c>
      <c r="AD7" s="577">
        <f>Max!AD7-Min!AD7</f>
        <v>7</v>
      </c>
      <c r="AE7" s="577">
        <f>Max!AE7-Min!AE7</f>
        <v>17</v>
      </c>
      <c r="AF7" s="793"/>
      <c r="AG7" s="758">
        <f t="shared" si="64"/>
        <v>593</v>
      </c>
      <c r="AH7" s="58">
        <f t="shared" si="65"/>
        <v>19.766666666666666</v>
      </c>
      <c r="AI7" s="496">
        <f t="shared" si="2"/>
        <v>37</v>
      </c>
      <c r="AJ7" s="17">
        <f t="shared" si="3"/>
        <v>5</v>
      </c>
      <c r="AK7" s="656">
        <v>1884</v>
      </c>
      <c r="AL7" s="14" t="str">
        <f t="shared" si="4"/>
        <v/>
      </c>
      <c r="AM7" s="14" t="str">
        <f t="shared" si="5"/>
        <v/>
      </c>
      <c r="AN7" s="14" t="str">
        <f t="shared" si="6"/>
        <v/>
      </c>
      <c r="AO7" s="14" t="str">
        <f t="shared" si="7"/>
        <v/>
      </c>
      <c r="AP7" s="14" t="str">
        <f t="shared" si="8"/>
        <v/>
      </c>
      <c r="AQ7" s="14" t="str">
        <f t="shared" si="9"/>
        <v/>
      </c>
      <c r="AR7" s="14" t="str">
        <f t="shared" si="10"/>
        <v/>
      </c>
      <c r="AS7" s="14" t="str">
        <f t="shared" si="11"/>
        <v/>
      </c>
      <c r="AT7" s="14" t="str">
        <f t="shared" si="12"/>
        <v/>
      </c>
      <c r="AU7" s="14" t="str">
        <f t="shared" si="13"/>
        <v/>
      </c>
      <c r="AV7" s="14" t="str">
        <f t="shared" si="14"/>
        <v/>
      </c>
      <c r="AW7" s="14" t="str">
        <f t="shared" si="15"/>
        <v/>
      </c>
      <c r="AX7" s="14" t="str">
        <f t="shared" si="16"/>
        <v/>
      </c>
      <c r="AY7" s="14" t="str">
        <f t="shared" si="17"/>
        <v/>
      </c>
      <c r="AZ7" s="14" t="str">
        <f t="shared" si="18"/>
        <v/>
      </c>
      <c r="BA7" s="14" t="str">
        <f t="shared" si="19"/>
        <v/>
      </c>
      <c r="BB7" s="14" t="str">
        <f t="shared" si="20"/>
        <v/>
      </c>
      <c r="BC7" s="14" t="str">
        <f t="shared" si="21"/>
        <v/>
      </c>
      <c r="BD7" s="14" t="str">
        <f t="shared" si="22"/>
        <v/>
      </c>
      <c r="BE7" s="14" t="str">
        <f t="shared" si="23"/>
        <v/>
      </c>
      <c r="BF7" s="14" t="str">
        <f t="shared" si="24"/>
        <v/>
      </c>
      <c r="BG7" s="14" t="str">
        <f t="shared" si="25"/>
        <v/>
      </c>
      <c r="BH7" s="14" t="str">
        <f t="shared" si="26"/>
        <v/>
      </c>
      <c r="BI7" s="14" t="str">
        <f t="shared" si="27"/>
        <v/>
      </c>
      <c r="BJ7" s="14" t="str">
        <f t="shared" si="28"/>
        <v/>
      </c>
      <c r="BK7" s="14" t="str">
        <f t="shared" si="29"/>
        <v/>
      </c>
      <c r="BL7" s="14" t="str">
        <f t="shared" si="30"/>
        <v/>
      </c>
      <c r="BM7" s="14" t="str">
        <f t="shared" si="31"/>
        <v/>
      </c>
      <c r="BN7" s="14" t="str">
        <f t="shared" si="32"/>
        <v/>
      </c>
      <c r="BO7" s="14" t="str">
        <f t="shared" si="33"/>
        <v/>
      </c>
      <c r="BP7" s="656">
        <v>1884</v>
      </c>
      <c r="BQ7" s="14" t="str">
        <f t="shared" si="34"/>
        <v/>
      </c>
      <c r="BR7" s="14" t="str">
        <f t="shared" si="35"/>
        <v/>
      </c>
      <c r="BS7" s="14" t="str">
        <f t="shared" si="36"/>
        <v/>
      </c>
      <c r="BT7" s="14" t="str">
        <f t="shared" si="37"/>
        <v/>
      </c>
      <c r="BU7" s="14" t="str">
        <f t="shared" si="38"/>
        <v/>
      </c>
      <c r="BV7" s="14" t="str">
        <f t="shared" si="39"/>
        <v/>
      </c>
      <c r="BW7" s="14" t="str">
        <f t="shared" si="40"/>
        <v/>
      </c>
      <c r="BX7" s="14" t="str">
        <f t="shared" si="41"/>
        <v/>
      </c>
      <c r="BY7" s="14" t="str">
        <f t="shared" si="42"/>
        <v/>
      </c>
      <c r="BZ7" s="14" t="str">
        <f t="shared" si="43"/>
        <v/>
      </c>
      <c r="CA7" s="14" t="str">
        <f t="shared" si="44"/>
        <v/>
      </c>
      <c r="CB7" s="14" t="str">
        <f t="shared" si="45"/>
        <v/>
      </c>
      <c r="CC7" s="14" t="str">
        <f t="shared" si="46"/>
        <v/>
      </c>
      <c r="CD7" s="14" t="str">
        <f t="shared" si="47"/>
        <v/>
      </c>
      <c r="CE7" s="14" t="str">
        <f t="shared" si="48"/>
        <v/>
      </c>
      <c r="CF7" s="14" t="str">
        <f t="shared" si="49"/>
        <v/>
      </c>
      <c r="CG7" s="14" t="str">
        <f t="shared" si="50"/>
        <v/>
      </c>
      <c r="CH7" s="14" t="str">
        <f t="shared" si="51"/>
        <v/>
      </c>
      <c r="CI7" s="14" t="str">
        <f t="shared" si="52"/>
        <v/>
      </c>
      <c r="CJ7" s="14" t="str">
        <f t="shared" si="53"/>
        <v/>
      </c>
      <c r="CK7" s="14" t="str">
        <f t="shared" si="54"/>
        <v/>
      </c>
      <c r="CL7" s="14" t="str">
        <f t="shared" si="55"/>
        <v/>
      </c>
      <c r="CM7" s="14" t="str">
        <f t="shared" si="56"/>
        <v/>
      </c>
      <c r="CN7" s="14" t="str">
        <f t="shared" si="57"/>
        <v/>
      </c>
      <c r="CO7" s="14" t="str">
        <f t="shared" si="58"/>
        <v/>
      </c>
      <c r="CP7" s="14" t="str">
        <f t="shared" si="59"/>
        <v/>
      </c>
      <c r="CQ7" s="14" t="str">
        <f t="shared" si="60"/>
        <v/>
      </c>
      <c r="CR7" s="14" t="str">
        <f t="shared" si="61"/>
        <v/>
      </c>
      <c r="CS7" s="14" t="str">
        <f t="shared" si="62"/>
        <v/>
      </c>
      <c r="CT7" s="14" t="str">
        <f t="shared" si="63"/>
        <v/>
      </c>
      <c r="CU7" s="656">
        <v>1884</v>
      </c>
      <c r="CV7" s="50"/>
      <c r="CW7" s="50"/>
      <c r="CX7" s="50"/>
      <c r="CY7" s="50"/>
      <c r="CZ7" s="50"/>
      <c r="DA7" s="50"/>
      <c r="DB7" s="50"/>
      <c r="DC7" s="50"/>
      <c r="DD7" s="50"/>
      <c r="DE7" s="50"/>
      <c r="DF7" s="50"/>
      <c r="DG7" s="50"/>
      <c r="DH7" s="50"/>
      <c r="DI7" s="50"/>
      <c r="DJ7" s="50"/>
      <c r="DK7" s="50"/>
      <c r="DL7" s="50"/>
      <c r="DM7" s="50"/>
      <c r="DN7" s="50"/>
      <c r="DO7" s="50"/>
      <c r="DP7" s="50"/>
      <c r="DQ7" s="50"/>
      <c r="DR7" s="50"/>
      <c r="DS7" s="50"/>
      <c r="DT7" s="50"/>
      <c r="DU7" s="50"/>
      <c r="DV7" s="50"/>
      <c r="DW7" s="50"/>
      <c r="DX7" s="50"/>
      <c r="DY7" s="50"/>
      <c r="DZ7" s="50"/>
      <c r="EA7" s="50"/>
      <c r="EB7" s="50"/>
      <c r="EC7" s="50"/>
      <c r="ED7" s="50"/>
      <c r="EE7" s="50"/>
      <c r="EF7" s="50"/>
      <c r="EG7" s="50"/>
      <c r="EH7" s="50"/>
      <c r="EI7" s="50"/>
      <c r="EJ7" s="50"/>
      <c r="EK7" s="50"/>
      <c r="EL7" s="50"/>
      <c r="EM7" s="50"/>
      <c r="EN7" s="50"/>
      <c r="EO7" s="50"/>
      <c r="EP7" s="50"/>
      <c r="EQ7" s="50"/>
      <c r="ER7" s="50"/>
      <c r="ES7" s="50"/>
      <c r="ET7" s="50"/>
      <c r="EU7" s="50"/>
      <c r="EV7" s="50"/>
      <c r="EW7" s="50"/>
      <c r="EX7" s="50"/>
      <c r="EY7" s="50"/>
      <c r="EZ7" s="50"/>
      <c r="FA7" s="50"/>
      <c r="FB7" s="50"/>
      <c r="FC7" s="50"/>
      <c r="FD7" s="50"/>
      <c r="FE7" s="50"/>
      <c r="FF7" s="50"/>
      <c r="FG7" s="50"/>
      <c r="FH7" s="50"/>
      <c r="FI7" s="50"/>
      <c r="FJ7" s="50"/>
      <c r="FK7" s="50"/>
      <c r="FM7" s="50"/>
      <c r="FN7" s="50"/>
      <c r="FO7" s="50"/>
      <c r="FP7" s="50"/>
      <c r="FQ7" s="50"/>
      <c r="FR7" s="50"/>
      <c r="FS7" s="50"/>
      <c r="FT7" s="50"/>
      <c r="FU7" s="50"/>
      <c r="FV7" s="50"/>
      <c r="FW7" s="50"/>
      <c r="FX7" s="50"/>
      <c r="FY7" s="50"/>
      <c r="FZ7" s="50"/>
      <c r="GA7" s="50"/>
      <c r="GB7" s="50"/>
      <c r="GC7" s="50"/>
      <c r="GD7" s="50"/>
      <c r="GE7" s="50"/>
      <c r="GF7" s="50"/>
      <c r="GG7" s="50"/>
      <c r="GH7" s="50"/>
      <c r="GI7" s="50"/>
      <c r="GJ7" s="50"/>
      <c r="GK7" s="50"/>
      <c r="GL7" s="50"/>
      <c r="GM7" s="50"/>
      <c r="GN7" s="50"/>
      <c r="GO7" s="50"/>
      <c r="GP7" s="50"/>
      <c r="GQ7" s="50"/>
      <c r="GR7" s="50"/>
      <c r="GT7" s="50"/>
      <c r="GU7" s="50"/>
      <c r="GV7" s="50"/>
      <c r="GW7" s="50"/>
      <c r="GX7" s="50"/>
      <c r="GY7" s="50"/>
      <c r="GZ7" s="50"/>
      <c r="HA7" s="50"/>
      <c r="HB7" s="50"/>
      <c r="HC7" s="50"/>
      <c r="HD7" s="50"/>
      <c r="HE7" s="50"/>
      <c r="HF7" s="50"/>
      <c r="HG7" s="50"/>
      <c r="HH7" s="50"/>
      <c r="HI7" s="50"/>
      <c r="HJ7" s="50"/>
      <c r="HK7" s="50"/>
      <c r="HL7" s="50"/>
      <c r="HM7" s="50"/>
      <c r="HN7" s="50"/>
      <c r="HO7" s="50"/>
      <c r="HP7" s="50"/>
      <c r="HQ7" s="50"/>
      <c r="HR7" s="50"/>
      <c r="HS7" s="50"/>
      <c r="HT7" s="50"/>
      <c r="HU7" s="50"/>
      <c r="HV7" s="50"/>
      <c r="HW7" s="50"/>
      <c r="HX7" s="50"/>
      <c r="HY7" s="50"/>
      <c r="HZ7" s="50"/>
      <c r="IA7" s="50"/>
      <c r="IB7" s="50"/>
    </row>
    <row r="8" spans="1:236">
      <c r="A8" s="656">
        <v>1885</v>
      </c>
      <c r="B8" s="577">
        <f>Max!B8-Min!B8</f>
        <v>19</v>
      </c>
      <c r="C8" s="577">
        <f>Max!C8-Min!C8</f>
        <v>14</v>
      </c>
      <c r="D8" s="577">
        <f>Max!D8-Min!D8</f>
        <v>18</v>
      </c>
      <c r="E8" s="577">
        <f>Max!E8-Min!E8</f>
        <v>26</v>
      </c>
      <c r="F8" s="577">
        <f>Max!F8-Min!F8</f>
        <v>25</v>
      </c>
      <c r="G8" s="577">
        <f>Max!G8-Min!G8</f>
        <v>16</v>
      </c>
      <c r="H8" s="577">
        <f>Max!H8-Min!H8</f>
        <v>17</v>
      </c>
      <c r="I8" s="577">
        <f>Max!I8-Min!I8</f>
        <v>3</v>
      </c>
      <c r="J8" s="577">
        <f>Max!J8-Min!J8</f>
        <v>13</v>
      </c>
      <c r="K8" s="577">
        <f>Max!K8-Min!K8</f>
        <v>15</v>
      </c>
      <c r="L8" s="577">
        <f>Max!L8-Min!L8</f>
        <v>26</v>
      </c>
      <c r="M8" s="577">
        <f>Max!M8-Min!M8</f>
        <v>21</v>
      </c>
      <c r="N8" s="577">
        <f>Max!N8-Min!N8</f>
        <v>15</v>
      </c>
      <c r="O8" s="577">
        <f>Max!O8-Min!O8</f>
        <v>20</v>
      </c>
      <c r="P8" s="577">
        <f>Max!P8-Min!P8</f>
        <v>21</v>
      </c>
      <c r="Q8" s="577">
        <f>Max!Q8-Min!Q8</f>
        <v>24</v>
      </c>
      <c r="R8" s="577">
        <f>Max!R8-Min!R8</f>
        <v>26</v>
      </c>
      <c r="S8" s="577">
        <f>Max!S8-Min!S8</f>
        <v>29</v>
      </c>
      <c r="T8" s="577">
        <f>Max!T8-Min!T8</f>
        <v>11</v>
      </c>
      <c r="U8" s="577">
        <f>Max!U8-Min!U8</f>
        <v>27</v>
      </c>
      <c r="V8" s="577">
        <f>Max!V8-Min!V8</f>
        <v>27</v>
      </c>
      <c r="W8" s="577">
        <f>Max!W8-Min!W8</f>
        <v>21</v>
      </c>
      <c r="X8" s="577">
        <f>Max!X8-Min!X8</f>
        <v>14</v>
      </c>
      <c r="Y8" s="577">
        <f>Max!Y8-Min!Y8</f>
        <v>11</v>
      </c>
      <c r="Z8" s="577">
        <f>Max!Z8-Min!Z8</f>
        <v>10</v>
      </c>
      <c r="AA8" s="577">
        <f>Max!AA8-Min!AA8</f>
        <v>11</v>
      </c>
      <c r="AB8" s="577">
        <f>Max!AB8-Min!AB8</f>
        <v>10</v>
      </c>
      <c r="AC8" s="577">
        <f>Max!AC8-Min!AC8</f>
        <v>10</v>
      </c>
      <c r="AD8" s="577">
        <f>Max!AD8-Min!AD8</f>
        <v>4</v>
      </c>
      <c r="AE8" s="577">
        <f>Max!AE8-Min!AE8</f>
        <v>11</v>
      </c>
      <c r="AF8" s="793"/>
      <c r="AG8" s="758">
        <f t="shared" si="64"/>
        <v>515</v>
      </c>
      <c r="AH8" s="58">
        <f t="shared" si="65"/>
        <v>17.166666666666668</v>
      </c>
      <c r="AI8" s="496">
        <f t="shared" si="2"/>
        <v>29</v>
      </c>
      <c r="AJ8" s="17">
        <f t="shared" si="3"/>
        <v>3</v>
      </c>
      <c r="AK8" s="656">
        <v>1885</v>
      </c>
      <c r="AL8" s="14" t="str">
        <f t="shared" si="4"/>
        <v/>
      </c>
      <c r="AM8" s="14" t="str">
        <f t="shared" si="5"/>
        <v/>
      </c>
      <c r="AN8" s="14" t="str">
        <f t="shared" si="6"/>
        <v/>
      </c>
      <c r="AO8" s="14" t="str">
        <f t="shared" si="7"/>
        <v/>
      </c>
      <c r="AP8" s="14" t="str">
        <f t="shared" si="8"/>
        <v/>
      </c>
      <c r="AQ8" s="14" t="str">
        <f t="shared" si="9"/>
        <v/>
      </c>
      <c r="AR8" s="14" t="str">
        <f t="shared" si="10"/>
        <v/>
      </c>
      <c r="AS8" s="14" t="str">
        <f t="shared" si="11"/>
        <v/>
      </c>
      <c r="AT8" s="14" t="str">
        <f t="shared" si="12"/>
        <v/>
      </c>
      <c r="AU8" s="14" t="str">
        <f t="shared" si="13"/>
        <v/>
      </c>
      <c r="AV8" s="14" t="str">
        <f t="shared" si="14"/>
        <v/>
      </c>
      <c r="AW8" s="14" t="str">
        <f t="shared" si="15"/>
        <v/>
      </c>
      <c r="AX8" s="14" t="str">
        <f t="shared" si="16"/>
        <v/>
      </c>
      <c r="AY8" s="14" t="str">
        <f t="shared" si="17"/>
        <v/>
      </c>
      <c r="AZ8" s="14" t="str">
        <f t="shared" si="18"/>
        <v/>
      </c>
      <c r="BA8" s="14" t="str">
        <f t="shared" si="19"/>
        <v/>
      </c>
      <c r="BB8" s="14" t="str">
        <f t="shared" si="20"/>
        <v/>
      </c>
      <c r="BC8" s="14" t="str">
        <f t="shared" si="21"/>
        <v/>
      </c>
      <c r="BD8" s="14" t="str">
        <f t="shared" si="22"/>
        <v/>
      </c>
      <c r="BE8" s="14" t="str">
        <f t="shared" si="23"/>
        <v/>
      </c>
      <c r="BF8" s="14" t="str">
        <f t="shared" si="24"/>
        <v/>
      </c>
      <c r="BG8" s="14" t="str">
        <f t="shared" si="25"/>
        <v/>
      </c>
      <c r="BH8" s="14" t="str">
        <f t="shared" si="26"/>
        <v/>
      </c>
      <c r="BI8" s="14" t="str">
        <f t="shared" si="27"/>
        <v/>
      </c>
      <c r="BJ8" s="14" t="str">
        <f t="shared" si="28"/>
        <v/>
      </c>
      <c r="BK8" s="14" t="str">
        <f t="shared" si="29"/>
        <v/>
      </c>
      <c r="BL8" s="14" t="str">
        <f t="shared" si="30"/>
        <v/>
      </c>
      <c r="BM8" s="14" t="str">
        <f t="shared" si="31"/>
        <v/>
      </c>
      <c r="BN8" s="14" t="str">
        <f t="shared" si="32"/>
        <v/>
      </c>
      <c r="BO8" s="14" t="str">
        <f t="shared" si="33"/>
        <v/>
      </c>
      <c r="BP8" s="656">
        <v>1885</v>
      </c>
      <c r="BQ8" s="14" t="str">
        <f t="shared" si="34"/>
        <v/>
      </c>
      <c r="BR8" s="14" t="str">
        <f t="shared" si="35"/>
        <v/>
      </c>
      <c r="BS8" s="14" t="str">
        <f t="shared" si="36"/>
        <v/>
      </c>
      <c r="BT8" s="14" t="str">
        <f t="shared" si="37"/>
        <v/>
      </c>
      <c r="BU8" s="14" t="str">
        <f t="shared" si="38"/>
        <v/>
      </c>
      <c r="BV8" s="14" t="str">
        <f t="shared" si="39"/>
        <v/>
      </c>
      <c r="BW8" s="14" t="str">
        <f t="shared" si="40"/>
        <v/>
      </c>
      <c r="BX8" s="14">
        <f t="shared" si="41"/>
        <v>1885</v>
      </c>
      <c r="BY8" s="14" t="str">
        <f t="shared" si="42"/>
        <v/>
      </c>
      <c r="BZ8" s="14" t="str">
        <f t="shared" si="43"/>
        <v/>
      </c>
      <c r="CA8" s="14" t="str">
        <f t="shared" si="44"/>
        <v/>
      </c>
      <c r="CB8" s="14" t="str">
        <f t="shared" si="45"/>
        <v/>
      </c>
      <c r="CC8" s="14" t="str">
        <f t="shared" si="46"/>
        <v/>
      </c>
      <c r="CD8" s="14" t="str">
        <f t="shared" si="47"/>
        <v/>
      </c>
      <c r="CE8" s="14" t="str">
        <f t="shared" si="48"/>
        <v/>
      </c>
      <c r="CF8" s="14" t="str">
        <f t="shared" si="49"/>
        <v/>
      </c>
      <c r="CG8" s="14" t="str">
        <f t="shared" si="50"/>
        <v/>
      </c>
      <c r="CH8" s="14" t="str">
        <f t="shared" si="51"/>
        <v/>
      </c>
      <c r="CI8" s="14" t="str">
        <f t="shared" si="52"/>
        <v/>
      </c>
      <c r="CJ8" s="14" t="str">
        <f t="shared" si="53"/>
        <v/>
      </c>
      <c r="CK8" s="14" t="str">
        <f t="shared" si="54"/>
        <v/>
      </c>
      <c r="CL8" s="14" t="str">
        <f t="shared" si="55"/>
        <v/>
      </c>
      <c r="CM8" s="14" t="str">
        <f t="shared" si="56"/>
        <v/>
      </c>
      <c r="CN8" s="14" t="str">
        <f t="shared" si="57"/>
        <v/>
      </c>
      <c r="CO8" s="14" t="str">
        <f t="shared" si="58"/>
        <v/>
      </c>
      <c r="CP8" s="14" t="str">
        <f t="shared" si="59"/>
        <v/>
      </c>
      <c r="CQ8" s="14" t="str">
        <f t="shared" si="60"/>
        <v/>
      </c>
      <c r="CR8" s="14" t="str">
        <f t="shared" si="61"/>
        <v/>
      </c>
      <c r="CS8" s="14" t="str">
        <f t="shared" si="62"/>
        <v/>
      </c>
      <c r="CT8" s="14" t="str">
        <f t="shared" si="63"/>
        <v/>
      </c>
      <c r="CU8" s="656">
        <v>1885</v>
      </c>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T8" s="50"/>
      <c r="GU8" s="50"/>
      <c r="GV8" s="50"/>
      <c r="GW8" s="50"/>
      <c r="GX8" s="50"/>
      <c r="GY8" s="50"/>
      <c r="GZ8" s="50"/>
      <c r="HA8" s="50"/>
      <c r="HB8" s="50"/>
      <c r="HC8" s="50"/>
      <c r="HD8" s="50"/>
      <c r="HE8" s="50"/>
      <c r="HF8" s="50"/>
      <c r="HG8" s="50"/>
      <c r="HH8" s="50"/>
      <c r="HI8" s="50"/>
      <c r="HJ8" s="50"/>
      <c r="HK8" s="50"/>
      <c r="HL8" s="50"/>
      <c r="HM8" s="50"/>
      <c r="HN8" s="50"/>
      <c r="HO8" s="50"/>
      <c r="HP8" s="50"/>
      <c r="HQ8" s="50"/>
      <c r="HR8" s="50"/>
      <c r="HS8" s="50"/>
      <c r="HT8" s="50"/>
      <c r="HU8" s="50"/>
      <c r="HV8" s="50"/>
      <c r="HW8" s="50"/>
      <c r="HX8" s="50"/>
      <c r="HY8" s="50"/>
      <c r="HZ8" s="50"/>
      <c r="IA8" s="50"/>
      <c r="IB8" s="50"/>
    </row>
    <row r="9" spans="1:236">
      <c r="A9" s="656">
        <v>1886</v>
      </c>
      <c r="B9" s="577">
        <f>Max!B9-Min!B9</f>
        <v>14</v>
      </c>
      <c r="C9" s="577">
        <f>Max!C9-Min!C9</f>
        <v>24</v>
      </c>
      <c r="D9" s="577">
        <f>Max!D9-Min!D9</f>
        <v>24</v>
      </c>
      <c r="E9" s="577">
        <f>Max!E9-Min!E9</f>
        <v>17</v>
      </c>
      <c r="F9" s="577">
        <f>Max!F9-Min!F9</f>
        <v>28</v>
      </c>
      <c r="G9" s="577">
        <f>Max!G9-Min!G9</f>
        <v>23</v>
      </c>
      <c r="H9" s="577">
        <f>Max!H9-Min!H9</f>
        <v>37</v>
      </c>
      <c r="I9" s="577">
        <f>Max!I9-Min!I9</f>
        <v>22</v>
      </c>
      <c r="J9" s="577">
        <f>Max!J9-Min!J9</f>
        <v>26</v>
      </c>
      <c r="K9" s="577">
        <f>Max!K9-Min!K9</f>
        <v>27</v>
      </c>
      <c r="L9" s="577">
        <f>Max!L9-Min!L9</f>
        <v>20</v>
      </c>
      <c r="M9" s="577">
        <f>Max!M9-Min!M9</f>
        <v>18</v>
      </c>
      <c r="N9" s="577">
        <f>Max!N9-Min!N9</f>
        <v>7</v>
      </c>
      <c r="O9" s="577">
        <f>Max!O9-Min!O9</f>
        <v>13</v>
      </c>
      <c r="P9" s="577">
        <f>Max!P9-Min!P9</f>
        <v>27</v>
      </c>
      <c r="Q9" s="577">
        <f>Max!Q9-Min!Q9</f>
        <v>22</v>
      </c>
      <c r="R9" s="577">
        <f>Max!R9-Min!R9</f>
        <v>39</v>
      </c>
      <c r="S9" s="577">
        <f>Max!S9-Min!S9</f>
        <v>4</v>
      </c>
      <c r="T9" s="577">
        <f>Max!T9-Min!T9</f>
        <v>24</v>
      </c>
      <c r="U9" s="577">
        <f>Max!U9-Min!U9</f>
        <v>20</v>
      </c>
      <c r="V9" s="577">
        <f>Max!V9-Min!V9</f>
        <v>13</v>
      </c>
      <c r="W9" s="577">
        <f>Max!W9-Min!W9</f>
        <v>9</v>
      </c>
      <c r="X9" s="577">
        <f>Max!X9-Min!X9</f>
        <v>26</v>
      </c>
      <c r="Y9" s="577">
        <f>Max!Y9-Min!Y9</f>
        <v>4</v>
      </c>
      <c r="Z9" s="577">
        <f>Max!Z9-Min!Z9</f>
        <v>18</v>
      </c>
      <c r="AA9" s="577">
        <f>Max!AA9-Min!AA9</f>
        <v>27</v>
      </c>
      <c r="AB9" s="577">
        <f>Max!AB9-Min!AB9</f>
        <v>35</v>
      </c>
      <c r="AC9" s="577">
        <f>Max!AC9-Min!AC9</f>
        <v>27</v>
      </c>
      <c r="AD9" s="577">
        <f>Max!AD9-Min!AD9</f>
        <v>29</v>
      </c>
      <c r="AE9" s="577">
        <f>Max!AE9-Min!AE9</f>
        <v>19</v>
      </c>
      <c r="AF9" s="793"/>
      <c r="AG9" s="758">
        <f t="shared" si="64"/>
        <v>643</v>
      </c>
      <c r="AH9" s="58">
        <f t="shared" si="65"/>
        <v>21.433333333333334</v>
      </c>
      <c r="AI9" s="496">
        <f t="shared" si="2"/>
        <v>39</v>
      </c>
      <c r="AJ9" s="17">
        <f t="shared" si="3"/>
        <v>4</v>
      </c>
      <c r="AK9" s="656">
        <v>1886</v>
      </c>
      <c r="AL9" s="14" t="str">
        <f t="shared" si="4"/>
        <v/>
      </c>
      <c r="AM9" s="14" t="str">
        <f t="shared" si="5"/>
        <v/>
      </c>
      <c r="AN9" s="14" t="str">
        <f t="shared" si="6"/>
        <v/>
      </c>
      <c r="AO9" s="14" t="str">
        <f t="shared" si="7"/>
        <v/>
      </c>
      <c r="AP9" s="14" t="str">
        <f t="shared" si="8"/>
        <v/>
      </c>
      <c r="AQ9" s="14" t="str">
        <f t="shared" si="9"/>
        <v/>
      </c>
      <c r="AR9" s="14" t="str">
        <f t="shared" si="10"/>
        <v/>
      </c>
      <c r="AS9" s="14" t="str">
        <f t="shared" si="11"/>
        <v/>
      </c>
      <c r="AT9" s="14" t="str">
        <f t="shared" si="12"/>
        <v/>
      </c>
      <c r="AU9" s="14" t="str">
        <f t="shared" si="13"/>
        <v/>
      </c>
      <c r="AV9" s="14" t="str">
        <f t="shared" si="14"/>
        <v/>
      </c>
      <c r="AW9" s="14" t="str">
        <f t="shared" si="15"/>
        <v/>
      </c>
      <c r="AX9" s="14" t="str">
        <f t="shared" si="16"/>
        <v/>
      </c>
      <c r="AY9" s="14" t="str">
        <f t="shared" si="17"/>
        <v/>
      </c>
      <c r="AZ9" s="14" t="str">
        <f t="shared" si="18"/>
        <v/>
      </c>
      <c r="BA9" s="14" t="str">
        <f t="shared" si="19"/>
        <v/>
      </c>
      <c r="BB9" s="14" t="str">
        <f t="shared" si="20"/>
        <v/>
      </c>
      <c r="BC9" s="14" t="str">
        <f t="shared" si="21"/>
        <v/>
      </c>
      <c r="BD9" s="14" t="str">
        <f t="shared" si="22"/>
        <v/>
      </c>
      <c r="BE9" s="14" t="str">
        <f t="shared" si="23"/>
        <v/>
      </c>
      <c r="BF9" s="14" t="str">
        <f t="shared" si="24"/>
        <v/>
      </c>
      <c r="BG9" s="14" t="str">
        <f t="shared" si="25"/>
        <v/>
      </c>
      <c r="BH9" s="14" t="str">
        <f t="shared" si="26"/>
        <v/>
      </c>
      <c r="BI9" s="14" t="str">
        <f t="shared" si="27"/>
        <v/>
      </c>
      <c r="BJ9" s="14" t="str">
        <f t="shared" si="28"/>
        <v/>
      </c>
      <c r="BK9" s="14" t="str">
        <f t="shared" si="29"/>
        <v/>
      </c>
      <c r="BL9" s="14" t="str">
        <f t="shared" si="30"/>
        <v/>
      </c>
      <c r="BM9" s="14" t="str">
        <f t="shared" si="31"/>
        <v/>
      </c>
      <c r="BN9" s="14" t="str">
        <f t="shared" si="32"/>
        <v/>
      </c>
      <c r="BO9" s="14" t="str">
        <f t="shared" si="33"/>
        <v/>
      </c>
      <c r="BP9" s="656">
        <v>1886</v>
      </c>
      <c r="BQ9" s="14" t="str">
        <f t="shared" si="34"/>
        <v/>
      </c>
      <c r="BR9" s="14" t="str">
        <f t="shared" si="35"/>
        <v/>
      </c>
      <c r="BS9" s="14" t="str">
        <f t="shared" si="36"/>
        <v/>
      </c>
      <c r="BT9" s="14" t="str">
        <f t="shared" si="37"/>
        <v/>
      </c>
      <c r="BU9" s="14" t="str">
        <f t="shared" si="38"/>
        <v/>
      </c>
      <c r="BV9" s="14" t="str">
        <f t="shared" si="39"/>
        <v/>
      </c>
      <c r="BW9" s="14" t="str">
        <f t="shared" si="40"/>
        <v/>
      </c>
      <c r="BX9" s="14" t="str">
        <f t="shared" si="41"/>
        <v/>
      </c>
      <c r="BY9" s="14" t="str">
        <f t="shared" si="42"/>
        <v/>
      </c>
      <c r="BZ9" s="14" t="str">
        <f t="shared" si="43"/>
        <v/>
      </c>
      <c r="CA9" s="14" t="str">
        <f t="shared" si="44"/>
        <v/>
      </c>
      <c r="CB9" s="14" t="str">
        <f t="shared" si="45"/>
        <v/>
      </c>
      <c r="CC9" s="14" t="str">
        <f t="shared" si="46"/>
        <v/>
      </c>
      <c r="CD9" s="14" t="str">
        <f t="shared" si="47"/>
        <v/>
      </c>
      <c r="CE9" s="14" t="str">
        <f t="shared" si="48"/>
        <v/>
      </c>
      <c r="CF9" s="14" t="str">
        <f t="shared" si="49"/>
        <v/>
      </c>
      <c r="CG9" s="14" t="str">
        <f t="shared" si="50"/>
        <v/>
      </c>
      <c r="CH9" s="14">
        <f t="shared" si="51"/>
        <v>1886</v>
      </c>
      <c r="CI9" s="14" t="str">
        <f t="shared" si="52"/>
        <v/>
      </c>
      <c r="CJ9" s="14" t="str">
        <f t="shared" si="53"/>
        <v/>
      </c>
      <c r="CK9" s="14" t="str">
        <f t="shared" si="54"/>
        <v/>
      </c>
      <c r="CL9" s="14" t="str">
        <f t="shared" si="55"/>
        <v/>
      </c>
      <c r="CM9" s="14" t="str">
        <f t="shared" si="56"/>
        <v/>
      </c>
      <c r="CN9" s="14">
        <f t="shared" si="57"/>
        <v>1886</v>
      </c>
      <c r="CO9" s="14" t="str">
        <f t="shared" si="58"/>
        <v/>
      </c>
      <c r="CP9" s="14" t="str">
        <f t="shared" si="59"/>
        <v/>
      </c>
      <c r="CQ9" s="14" t="str">
        <f t="shared" si="60"/>
        <v/>
      </c>
      <c r="CR9" s="14" t="str">
        <f t="shared" si="61"/>
        <v/>
      </c>
      <c r="CS9" s="14" t="str">
        <f t="shared" si="62"/>
        <v/>
      </c>
      <c r="CT9" s="14" t="str">
        <f t="shared" si="63"/>
        <v/>
      </c>
      <c r="CU9" s="656">
        <v>1886</v>
      </c>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c r="HZ9" s="50"/>
      <c r="IA9" s="50"/>
      <c r="IB9" s="50"/>
    </row>
    <row r="10" spans="1:236">
      <c r="A10" s="656">
        <v>1887</v>
      </c>
      <c r="B10" s="577">
        <f>Max!B10-Min!B10</f>
        <v>31</v>
      </c>
      <c r="C10" s="577">
        <f>Max!C10-Min!C10</f>
        <v>40</v>
      </c>
      <c r="D10" s="577">
        <f>Max!D10-Min!D10</f>
        <v>40</v>
      </c>
      <c r="E10" s="577">
        <f>Max!E10-Min!E10</f>
        <v>28</v>
      </c>
      <c r="F10" s="577">
        <f>Max!F10-Min!F10</f>
        <v>31</v>
      </c>
      <c r="G10" s="577">
        <f>Max!G10-Min!G10</f>
        <v>32</v>
      </c>
      <c r="H10" s="577">
        <f>Max!H10-Min!H10</f>
        <v>28</v>
      </c>
      <c r="I10" s="577">
        <f>Max!I10-Min!I10</f>
        <v>23</v>
      </c>
      <c r="J10" s="577">
        <f>Max!J10-Min!J10</f>
        <v>19</v>
      </c>
      <c r="K10" s="577">
        <f>Max!K10-Min!K10</f>
        <v>11</v>
      </c>
      <c r="L10" s="577">
        <f>Max!L10-Min!L10</f>
        <v>22</v>
      </c>
      <c r="M10" s="577">
        <f>Max!M10-Min!M10</f>
        <v>26</v>
      </c>
      <c r="N10" s="577">
        <f>Max!N10-Min!N10</f>
        <v>28</v>
      </c>
      <c r="O10" s="577">
        <f>Max!O10-Min!O10</f>
        <v>19</v>
      </c>
      <c r="P10" s="577">
        <f>Max!P10-Min!P10</f>
        <v>22</v>
      </c>
      <c r="Q10" s="577">
        <f>Max!Q10-Min!Q10</f>
        <v>33</v>
      </c>
      <c r="R10" s="577">
        <f>Max!R10-Min!R10</f>
        <v>17</v>
      </c>
      <c r="S10" s="577">
        <f>Max!S10-Min!S10</f>
        <v>25</v>
      </c>
      <c r="T10" s="577">
        <f>Max!T10-Min!T10</f>
        <v>12</v>
      </c>
      <c r="U10" s="577">
        <f>Max!U10-Min!U10</f>
        <v>14</v>
      </c>
      <c r="V10" s="577">
        <f>Max!V10-Min!V10</f>
        <v>24</v>
      </c>
      <c r="W10" s="577">
        <f>Max!W10-Min!W10</f>
        <v>25</v>
      </c>
      <c r="X10" s="577">
        <f>Max!X10-Min!X10</f>
        <v>30</v>
      </c>
      <c r="Y10" s="577">
        <f>Max!Y10-Min!Y10</f>
        <v>18</v>
      </c>
      <c r="Z10" s="577">
        <f>Max!Z10-Min!Z10</f>
        <v>34</v>
      </c>
      <c r="AA10" s="577">
        <f>Max!AA10-Min!AA10</f>
        <v>23</v>
      </c>
      <c r="AB10" s="577">
        <f>Max!AB10-Min!AB10</f>
        <v>24</v>
      </c>
      <c r="AC10" s="577">
        <f>Max!AC10-Min!AC10</f>
        <v>3</v>
      </c>
      <c r="AD10" s="577">
        <f>Max!AD10-Min!AD10</f>
        <v>25</v>
      </c>
      <c r="AE10" s="577">
        <f>Max!AE10-Min!AE10</f>
        <v>27</v>
      </c>
      <c r="AF10" s="793"/>
      <c r="AG10" s="758">
        <f t="shared" si="64"/>
        <v>734</v>
      </c>
      <c r="AH10" s="58">
        <f t="shared" si="65"/>
        <v>24.466666666666665</v>
      </c>
      <c r="AI10" s="496">
        <f t="shared" si="2"/>
        <v>40</v>
      </c>
      <c r="AJ10" s="17">
        <f t="shared" si="3"/>
        <v>3</v>
      </c>
      <c r="AK10" s="656">
        <v>1887</v>
      </c>
      <c r="AL10" s="14" t="str">
        <f t="shared" si="4"/>
        <v/>
      </c>
      <c r="AM10" s="14" t="str">
        <f t="shared" si="5"/>
        <v/>
      </c>
      <c r="AN10" s="14">
        <f t="shared" si="6"/>
        <v>1887</v>
      </c>
      <c r="AO10" s="14" t="str">
        <f t="shared" si="7"/>
        <v/>
      </c>
      <c r="AP10" s="14" t="str">
        <f t="shared" si="8"/>
        <v/>
      </c>
      <c r="AQ10" s="14" t="str">
        <f t="shared" si="9"/>
        <v/>
      </c>
      <c r="AR10" s="14" t="str">
        <f t="shared" si="10"/>
        <v/>
      </c>
      <c r="AS10" s="14" t="str">
        <f t="shared" si="11"/>
        <v/>
      </c>
      <c r="AT10" s="14" t="str">
        <f t="shared" si="12"/>
        <v/>
      </c>
      <c r="AU10" s="14" t="str">
        <f t="shared" si="13"/>
        <v/>
      </c>
      <c r="AV10" s="14" t="str">
        <f t="shared" si="14"/>
        <v/>
      </c>
      <c r="AW10" s="14" t="str">
        <f t="shared" si="15"/>
        <v/>
      </c>
      <c r="AX10" s="14" t="str">
        <f t="shared" si="16"/>
        <v/>
      </c>
      <c r="AY10" s="14" t="str">
        <f t="shared" si="17"/>
        <v/>
      </c>
      <c r="AZ10" s="14" t="str">
        <f t="shared" si="18"/>
        <v/>
      </c>
      <c r="BA10" s="14" t="str">
        <f t="shared" si="19"/>
        <v/>
      </c>
      <c r="BB10" s="14" t="str">
        <f t="shared" si="20"/>
        <v/>
      </c>
      <c r="BC10" s="14" t="str">
        <f t="shared" si="21"/>
        <v/>
      </c>
      <c r="BD10" s="14" t="str">
        <f t="shared" si="22"/>
        <v/>
      </c>
      <c r="BE10" s="14" t="str">
        <f t="shared" si="23"/>
        <v/>
      </c>
      <c r="BF10" s="14" t="str">
        <f t="shared" si="24"/>
        <v/>
      </c>
      <c r="BG10" s="14" t="str">
        <f t="shared" si="25"/>
        <v/>
      </c>
      <c r="BH10" s="14" t="str">
        <f t="shared" si="26"/>
        <v/>
      </c>
      <c r="BI10" s="14" t="str">
        <f t="shared" si="27"/>
        <v/>
      </c>
      <c r="BJ10" s="14" t="str">
        <f t="shared" si="28"/>
        <v/>
      </c>
      <c r="BK10" s="14" t="str">
        <f t="shared" si="29"/>
        <v/>
      </c>
      <c r="BL10" s="14" t="str">
        <f t="shared" si="30"/>
        <v/>
      </c>
      <c r="BM10" s="14" t="str">
        <f t="shared" si="31"/>
        <v/>
      </c>
      <c r="BN10" s="14" t="str">
        <f t="shared" si="32"/>
        <v/>
      </c>
      <c r="BO10" s="14" t="str">
        <f t="shared" si="33"/>
        <v/>
      </c>
      <c r="BP10" s="656">
        <v>1887</v>
      </c>
      <c r="BQ10" s="14" t="str">
        <f t="shared" si="34"/>
        <v/>
      </c>
      <c r="BR10" s="14" t="str">
        <f t="shared" si="35"/>
        <v/>
      </c>
      <c r="BS10" s="14" t="str">
        <f t="shared" si="36"/>
        <v/>
      </c>
      <c r="BT10" s="14" t="str">
        <f t="shared" si="37"/>
        <v/>
      </c>
      <c r="BU10" s="14" t="str">
        <f t="shared" si="38"/>
        <v/>
      </c>
      <c r="BV10" s="14" t="str">
        <f t="shared" si="39"/>
        <v/>
      </c>
      <c r="BW10" s="14" t="str">
        <f t="shared" si="40"/>
        <v/>
      </c>
      <c r="BX10" s="14" t="str">
        <f t="shared" si="41"/>
        <v/>
      </c>
      <c r="BY10" s="14" t="str">
        <f t="shared" si="42"/>
        <v/>
      </c>
      <c r="BZ10" s="14" t="str">
        <f t="shared" si="43"/>
        <v/>
      </c>
      <c r="CA10" s="14" t="str">
        <f t="shared" si="44"/>
        <v/>
      </c>
      <c r="CB10" s="14" t="str">
        <f t="shared" si="45"/>
        <v/>
      </c>
      <c r="CC10" s="14" t="str">
        <f t="shared" si="46"/>
        <v/>
      </c>
      <c r="CD10" s="14" t="str">
        <f t="shared" si="47"/>
        <v/>
      </c>
      <c r="CE10" s="14" t="str">
        <f t="shared" si="48"/>
        <v/>
      </c>
      <c r="CF10" s="14" t="str">
        <f t="shared" si="49"/>
        <v/>
      </c>
      <c r="CG10" s="14" t="str">
        <f t="shared" si="50"/>
        <v/>
      </c>
      <c r="CH10" s="14" t="str">
        <f t="shared" si="51"/>
        <v/>
      </c>
      <c r="CI10" s="14" t="str">
        <f t="shared" si="52"/>
        <v/>
      </c>
      <c r="CJ10" s="14" t="str">
        <f t="shared" si="53"/>
        <v/>
      </c>
      <c r="CK10" s="14" t="str">
        <f t="shared" si="54"/>
        <v/>
      </c>
      <c r="CL10" s="14" t="str">
        <f t="shared" si="55"/>
        <v/>
      </c>
      <c r="CM10" s="14" t="str">
        <f t="shared" si="56"/>
        <v/>
      </c>
      <c r="CN10" s="14" t="str">
        <f t="shared" si="57"/>
        <v/>
      </c>
      <c r="CO10" s="14" t="str">
        <f t="shared" si="58"/>
        <v/>
      </c>
      <c r="CP10" s="14" t="str">
        <f t="shared" si="59"/>
        <v/>
      </c>
      <c r="CQ10" s="14" t="str">
        <f t="shared" si="60"/>
        <v/>
      </c>
      <c r="CR10" s="14">
        <f t="shared" si="61"/>
        <v>1887</v>
      </c>
      <c r="CS10" s="14" t="str">
        <f t="shared" si="62"/>
        <v/>
      </c>
      <c r="CT10" s="14" t="str">
        <f t="shared" si="63"/>
        <v/>
      </c>
      <c r="CU10" s="656">
        <v>1887</v>
      </c>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c r="EE10" s="50"/>
      <c r="EF10" s="50"/>
      <c r="EG10" s="50"/>
      <c r="EH10" s="50"/>
      <c r="EI10" s="50"/>
      <c r="EJ10" s="50"/>
      <c r="EK10" s="50"/>
      <c r="EL10" s="50"/>
      <c r="EM10" s="50"/>
      <c r="EN10" s="50"/>
      <c r="EO10" s="50"/>
      <c r="EP10" s="50"/>
      <c r="EQ10" s="50"/>
      <c r="ER10" s="50"/>
      <c r="ES10" s="50"/>
      <c r="ET10" s="50"/>
      <c r="EU10" s="50"/>
      <c r="EV10" s="50"/>
      <c r="EW10" s="50"/>
      <c r="EX10" s="50"/>
      <c r="EY10" s="50"/>
      <c r="EZ10" s="50"/>
      <c r="FA10" s="50"/>
      <c r="FB10" s="50"/>
      <c r="FC10" s="50"/>
      <c r="FD10" s="50"/>
      <c r="FE10" s="50"/>
      <c r="FF10" s="50"/>
      <c r="FG10" s="50"/>
      <c r="FH10" s="50"/>
      <c r="FI10" s="50"/>
      <c r="FJ10" s="50"/>
      <c r="FK10" s="50"/>
      <c r="FM10" s="50"/>
      <c r="FN10" s="50"/>
      <c r="FO10" s="50"/>
      <c r="FP10" s="50"/>
      <c r="FQ10" s="50"/>
      <c r="FR10" s="50"/>
      <c r="FS10" s="50"/>
      <c r="FT10" s="50"/>
      <c r="FU10" s="50"/>
      <c r="FV10" s="50"/>
      <c r="FW10" s="50"/>
      <c r="FX10" s="50"/>
      <c r="FY10" s="50"/>
      <c r="FZ10" s="50"/>
      <c r="GA10" s="50"/>
      <c r="GB10" s="50"/>
      <c r="GC10" s="50"/>
      <c r="GD10" s="50"/>
      <c r="GE10" s="50"/>
      <c r="GF10" s="50"/>
      <c r="GG10" s="50"/>
      <c r="GH10" s="50"/>
      <c r="GI10" s="50"/>
      <c r="GJ10" s="50"/>
      <c r="GK10" s="50"/>
      <c r="GL10" s="50"/>
      <c r="GM10" s="50"/>
      <c r="GN10" s="50"/>
      <c r="GO10" s="50"/>
      <c r="GP10" s="50"/>
      <c r="GQ10" s="50"/>
      <c r="GR10" s="50"/>
      <c r="GT10" s="50"/>
      <c r="GU10" s="50"/>
      <c r="GV10" s="50"/>
      <c r="GW10" s="50"/>
      <c r="GX10" s="50"/>
      <c r="GY10" s="50"/>
      <c r="GZ10" s="50"/>
      <c r="HA10" s="50"/>
      <c r="HB10" s="50"/>
      <c r="HC10" s="50"/>
      <c r="HD10" s="50"/>
      <c r="HE10" s="50"/>
      <c r="HF10" s="50"/>
      <c r="HG10" s="50"/>
      <c r="HH10" s="50"/>
      <c r="HI10" s="50"/>
      <c r="HJ10" s="50"/>
      <c r="HK10" s="50"/>
      <c r="HL10" s="50"/>
      <c r="HM10" s="50"/>
      <c r="HN10" s="50"/>
      <c r="HO10" s="50"/>
      <c r="HP10" s="50"/>
      <c r="HQ10" s="50"/>
      <c r="HR10" s="50"/>
      <c r="HS10" s="50"/>
      <c r="HT10" s="50"/>
      <c r="HU10" s="50"/>
      <c r="HV10" s="50"/>
      <c r="HW10" s="50"/>
      <c r="HX10" s="50"/>
      <c r="HY10" s="50"/>
      <c r="HZ10" s="50"/>
      <c r="IA10" s="50"/>
      <c r="IB10" s="50"/>
    </row>
    <row r="11" spans="1:236">
      <c r="A11" s="656">
        <v>1888</v>
      </c>
      <c r="B11" s="577">
        <f>Max!B11-Min!B11</f>
        <v>17</v>
      </c>
      <c r="C11" s="577">
        <f>Max!C11-Min!C11</f>
        <v>26</v>
      </c>
      <c r="D11" s="577">
        <f>Max!D11-Min!D11</f>
        <v>15</v>
      </c>
      <c r="E11" s="577">
        <f>Max!E11-Min!E11</f>
        <v>30</v>
      </c>
      <c r="F11" s="577">
        <f>Max!F11-Min!F11</f>
        <v>15</v>
      </c>
      <c r="G11" s="577">
        <f>Max!G11-Min!G11</f>
        <v>15</v>
      </c>
      <c r="H11" s="577">
        <f>Max!H11-Min!H11</f>
        <v>27</v>
      </c>
      <c r="I11" s="577">
        <f>Max!I11-Min!I11</f>
        <v>23</v>
      </c>
      <c r="J11" s="577">
        <f>Max!J11-Min!J11</f>
        <v>22</v>
      </c>
      <c r="K11" s="577">
        <f>Max!K11-Min!K11</f>
        <v>27</v>
      </c>
      <c r="L11" s="577">
        <f>Max!L11-Min!L11</f>
        <v>37</v>
      </c>
      <c r="M11" s="577">
        <f>Max!M11-Min!M11</f>
        <v>22</v>
      </c>
      <c r="N11" s="577">
        <f>Max!N11-Min!N11</f>
        <v>22</v>
      </c>
      <c r="O11" s="577">
        <f>Max!O11-Min!O11</f>
        <v>22</v>
      </c>
      <c r="P11" s="577">
        <f>Max!P11-Min!P11</f>
        <v>28</v>
      </c>
      <c r="Q11" s="577">
        <f>Max!Q11-Min!Q11</f>
        <v>17</v>
      </c>
      <c r="R11" s="577">
        <f>Max!R11-Min!R11</f>
        <v>26</v>
      </c>
      <c r="S11" s="577">
        <f>Max!S11-Min!S11</f>
        <v>10</v>
      </c>
      <c r="T11" s="577">
        <f>Max!T11-Min!T11</f>
        <v>5</v>
      </c>
      <c r="U11" s="577">
        <f>Max!U11-Min!U11</f>
        <v>17</v>
      </c>
      <c r="V11" s="577">
        <f>Max!V11-Min!V11</f>
        <v>20</v>
      </c>
      <c r="W11" s="577">
        <f>Max!W11-Min!W11</f>
        <v>28</v>
      </c>
      <c r="X11" s="577">
        <f>Max!X11-Min!X11</f>
        <v>25</v>
      </c>
      <c r="Y11" s="577">
        <f>Max!Y11-Min!Y11</f>
        <v>6</v>
      </c>
      <c r="Z11" s="577">
        <f>Max!Z11-Min!Z11</f>
        <v>21</v>
      </c>
      <c r="AA11" s="577">
        <f>Max!AA11-Min!AA11</f>
        <v>15</v>
      </c>
      <c r="AB11" s="577">
        <f>Max!AB11-Min!AB11</f>
        <v>24</v>
      </c>
      <c r="AC11" s="577">
        <f>Max!AC11-Min!AC11</f>
        <v>7</v>
      </c>
      <c r="AD11" s="577">
        <f>Max!AD11-Min!AD11</f>
        <v>7</v>
      </c>
      <c r="AE11" s="577">
        <f>Max!AE11-Min!AE11</f>
        <v>17</v>
      </c>
      <c r="AF11" s="793"/>
      <c r="AG11" s="758">
        <f t="shared" si="64"/>
        <v>593</v>
      </c>
      <c r="AH11" s="58">
        <f t="shared" si="65"/>
        <v>19.766666666666666</v>
      </c>
      <c r="AI11" s="496">
        <f t="shared" si="2"/>
        <v>37</v>
      </c>
      <c r="AJ11" s="17">
        <f t="shared" si="3"/>
        <v>5</v>
      </c>
      <c r="AK11" s="656">
        <v>1888</v>
      </c>
      <c r="AL11" s="14" t="str">
        <f t="shared" si="4"/>
        <v/>
      </c>
      <c r="AM11" s="14" t="str">
        <f t="shared" si="5"/>
        <v/>
      </c>
      <c r="AN11" s="14" t="str">
        <f t="shared" si="6"/>
        <v/>
      </c>
      <c r="AO11" s="14" t="str">
        <f t="shared" si="7"/>
        <v/>
      </c>
      <c r="AP11" s="14" t="str">
        <f t="shared" si="8"/>
        <v/>
      </c>
      <c r="AQ11" s="14" t="str">
        <f t="shared" si="9"/>
        <v/>
      </c>
      <c r="AR11" s="14" t="str">
        <f t="shared" si="10"/>
        <v/>
      </c>
      <c r="AS11" s="14" t="str">
        <f t="shared" si="11"/>
        <v/>
      </c>
      <c r="AT11" s="14" t="str">
        <f t="shared" si="12"/>
        <v/>
      </c>
      <c r="AU11" s="14" t="str">
        <f t="shared" si="13"/>
        <v/>
      </c>
      <c r="AV11" s="14" t="str">
        <f t="shared" si="14"/>
        <v/>
      </c>
      <c r="AW11" s="14" t="str">
        <f t="shared" si="15"/>
        <v/>
      </c>
      <c r="AX11" s="14" t="str">
        <f t="shared" si="16"/>
        <v/>
      </c>
      <c r="AY11" s="14" t="str">
        <f t="shared" si="17"/>
        <v/>
      </c>
      <c r="AZ11" s="14" t="str">
        <f t="shared" si="18"/>
        <v/>
      </c>
      <c r="BA11" s="14" t="str">
        <f t="shared" si="19"/>
        <v/>
      </c>
      <c r="BB11" s="14" t="str">
        <f t="shared" si="20"/>
        <v/>
      </c>
      <c r="BC11" s="14" t="str">
        <f t="shared" si="21"/>
        <v/>
      </c>
      <c r="BD11" s="14" t="str">
        <f t="shared" si="22"/>
        <v/>
      </c>
      <c r="BE11" s="14" t="str">
        <f t="shared" si="23"/>
        <v/>
      </c>
      <c r="BF11" s="14" t="str">
        <f t="shared" si="24"/>
        <v/>
      </c>
      <c r="BG11" s="14" t="str">
        <f t="shared" si="25"/>
        <v/>
      </c>
      <c r="BH11" s="14" t="str">
        <f t="shared" si="26"/>
        <v/>
      </c>
      <c r="BI11" s="14" t="str">
        <f t="shared" si="27"/>
        <v/>
      </c>
      <c r="BJ11" s="14" t="str">
        <f t="shared" si="28"/>
        <v/>
      </c>
      <c r="BK11" s="14" t="str">
        <f t="shared" si="29"/>
        <v/>
      </c>
      <c r="BL11" s="14" t="str">
        <f t="shared" si="30"/>
        <v/>
      </c>
      <c r="BM11" s="14" t="str">
        <f t="shared" si="31"/>
        <v/>
      </c>
      <c r="BN11" s="14" t="str">
        <f t="shared" si="32"/>
        <v/>
      </c>
      <c r="BO11" s="14" t="str">
        <f t="shared" si="33"/>
        <v/>
      </c>
      <c r="BP11" s="656">
        <v>1888</v>
      </c>
      <c r="BQ11" s="14" t="str">
        <f t="shared" si="34"/>
        <v/>
      </c>
      <c r="BR11" s="14" t="str">
        <f t="shared" si="35"/>
        <v/>
      </c>
      <c r="BS11" s="14" t="str">
        <f t="shared" si="36"/>
        <v/>
      </c>
      <c r="BT11" s="14" t="str">
        <f t="shared" si="37"/>
        <v/>
      </c>
      <c r="BU11" s="14" t="str">
        <f t="shared" si="38"/>
        <v/>
      </c>
      <c r="BV11" s="14" t="str">
        <f t="shared" si="39"/>
        <v/>
      </c>
      <c r="BW11" s="14" t="str">
        <f t="shared" si="40"/>
        <v/>
      </c>
      <c r="BX11" s="14" t="str">
        <f t="shared" si="41"/>
        <v/>
      </c>
      <c r="BY11" s="14" t="str">
        <f t="shared" si="42"/>
        <v/>
      </c>
      <c r="BZ11" s="14" t="str">
        <f t="shared" si="43"/>
        <v/>
      </c>
      <c r="CA11" s="14" t="str">
        <f t="shared" si="44"/>
        <v/>
      </c>
      <c r="CB11" s="14" t="str">
        <f t="shared" si="45"/>
        <v/>
      </c>
      <c r="CC11" s="14" t="str">
        <f t="shared" si="46"/>
        <v/>
      </c>
      <c r="CD11" s="14" t="str">
        <f t="shared" si="47"/>
        <v/>
      </c>
      <c r="CE11" s="14" t="str">
        <f t="shared" si="48"/>
        <v/>
      </c>
      <c r="CF11" s="14" t="str">
        <f t="shared" si="49"/>
        <v/>
      </c>
      <c r="CG11" s="14" t="str">
        <f t="shared" si="50"/>
        <v/>
      </c>
      <c r="CH11" s="14" t="str">
        <f t="shared" si="51"/>
        <v/>
      </c>
      <c r="CI11" s="14" t="str">
        <f t="shared" si="52"/>
        <v/>
      </c>
      <c r="CJ11" s="14" t="str">
        <f t="shared" si="53"/>
        <v/>
      </c>
      <c r="CK11" s="14" t="str">
        <f t="shared" si="54"/>
        <v/>
      </c>
      <c r="CL11" s="14" t="str">
        <f t="shared" si="55"/>
        <v/>
      </c>
      <c r="CM11" s="14" t="str">
        <f t="shared" si="56"/>
        <v/>
      </c>
      <c r="CN11" s="14" t="str">
        <f t="shared" si="57"/>
        <v/>
      </c>
      <c r="CO11" s="14" t="str">
        <f t="shared" si="58"/>
        <v/>
      </c>
      <c r="CP11" s="14" t="str">
        <f t="shared" si="59"/>
        <v/>
      </c>
      <c r="CQ11" s="14" t="str">
        <f t="shared" si="60"/>
        <v/>
      </c>
      <c r="CR11" s="14" t="str">
        <f t="shared" si="61"/>
        <v/>
      </c>
      <c r="CS11" s="14" t="str">
        <f t="shared" si="62"/>
        <v/>
      </c>
      <c r="CT11" s="14" t="str">
        <f t="shared" si="63"/>
        <v/>
      </c>
      <c r="CU11" s="656">
        <v>1888</v>
      </c>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row>
    <row r="12" spans="1:236">
      <c r="A12" s="656">
        <v>1889</v>
      </c>
      <c r="B12" s="577">
        <f>Max!B12-Min!B12</f>
        <v>27</v>
      </c>
      <c r="C12" s="577">
        <f>Max!C12-Min!C12</f>
        <v>20</v>
      </c>
      <c r="D12" s="577">
        <f>Max!D12-Min!D12</f>
        <v>3</v>
      </c>
      <c r="E12" s="577">
        <f>Max!E12-Min!E12</f>
        <v>21</v>
      </c>
      <c r="F12" s="577">
        <f>Max!F12-Min!F12</f>
        <v>24</v>
      </c>
      <c r="G12" s="577">
        <f>Max!G12-Min!G12</f>
        <v>31</v>
      </c>
      <c r="H12" s="577">
        <f>Max!H12-Min!H12</f>
        <v>33</v>
      </c>
      <c r="I12" s="577">
        <f>Max!I12-Min!I12</f>
        <v>34</v>
      </c>
      <c r="J12" s="577">
        <f>Max!J12-Min!J12</f>
        <v>20</v>
      </c>
      <c r="K12" s="577">
        <f>Max!K12-Min!K12</f>
        <v>13</v>
      </c>
      <c r="L12" s="577">
        <f>Max!L12-Min!L12</f>
        <v>20</v>
      </c>
      <c r="M12" s="577">
        <f>Max!M12-Min!M12</f>
        <v>25</v>
      </c>
      <c r="N12" s="577">
        <f>Max!N12-Min!N12</f>
        <v>11</v>
      </c>
      <c r="O12" s="577">
        <f>Max!O12-Min!O12</f>
        <v>25</v>
      </c>
      <c r="P12" s="577">
        <f>Max!P12-Min!P12</f>
        <v>19</v>
      </c>
      <c r="Q12" s="577">
        <f>Max!Q12-Min!Q12</f>
        <v>16</v>
      </c>
      <c r="R12" s="577">
        <f>Max!R12-Min!R12</f>
        <v>29</v>
      </c>
      <c r="S12" s="577">
        <f>Max!S12-Min!S12</f>
        <v>17</v>
      </c>
      <c r="T12" s="577">
        <f>Max!T12-Min!T12</f>
        <v>16</v>
      </c>
      <c r="U12" s="577">
        <f>Max!U12-Min!U12</f>
        <v>23</v>
      </c>
      <c r="V12" s="577">
        <f>Max!V12-Min!V12</f>
        <v>17</v>
      </c>
      <c r="W12" s="577">
        <f>Max!W12-Min!W12</f>
        <v>17</v>
      </c>
      <c r="X12" s="577">
        <f>Max!X12-Min!X12</f>
        <v>22</v>
      </c>
      <c r="Y12" s="577">
        <f>Max!Y12-Min!Y12</f>
        <v>40</v>
      </c>
      <c r="Z12" s="577">
        <f>Max!Z12-Min!Z12</f>
        <v>26</v>
      </c>
      <c r="AA12" s="577">
        <f>Max!AA12-Min!AA12</f>
        <v>18</v>
      </c>
      <c r="AB12" s="577">
        <f>Max!AB12-Min!AB12</f>
        <v>11</v>
      </c>
      <c r="AC12" s="577">
        <f>Max!AC12-Min!AC12</f>
        <v>10</v>
      </c>
      <c r="AD12" s="577">
        <f>Max!AD12-Min!AD12</f>
        <v>17</v>
      </c>
      <c r="AE12" s="577">
        <f>Max!AE12-Min!AE12</f>
        <v>29</v>
      </c>
      <c r="AF12" s="793"/>
      <c r="AG12" s="758">
        <f t="shared" si="64"/>
        <v>634</v>
      </c>
      <c r="AH12" s="58">
        <f t="shared" si="65"/>
        <v>21.133333333333333</v>
      </c>
      <c r="AI12" s="496">
        <f t="shared" si="2"/>
        <v>40</v>
      </c>
      <c r="AJ12" s="17">
        <f t="shared" si="3"/>
        <v>3</v>
      </c>
      <c r="AK12" s="656">
        <v>1889</v>
      </c>
      <c r="AL12" s="14" t="str">
        <f t="shared" si="4"/>
        <v/>
      </c>
      <c r="AM12" s="14" t="str">
        <f t="shared" si="5"/>
        <v/>
      </c>
      <c r="AN12" s="14" t="str">
        <f t="shared" si="6"/>
        <v/>
      </c>
      <c r="AO12" s="14" t="str">
        <f t="shared" si="7"/>
        <v/>
      </c>
      <c r="AP12" s="14" t="str">
        <f t="shared" si="8"/>
        <v/>
      </c>
      <c r="AQ12" s="14" t="str">
        <f t="shared" si="9"/>
        <v/>
      </c>
      <c r="AR12" s="14" t="str">
        <f t="shared" si="10"/>
        <v/>
      </c>
      <c r="AS12" s="14" t="str">
        <f t="shared" si="11"/>
        <v/>
      </c>
      <c r="AT12" s="14" t="str">
        <f t="shared" si="12"/>
        <v/>
      </c>
      <c r="AU12" s="14" t="str">
        <f t="shared" si="13"/>
        <v/>
      </c>
      <c r="AV12" s="14" t="str">
        <f t="shared" si="14"/>
        <v/>
      </c>
      <c r="AW12" s="14" t="str">
        <f t="shared" si="15"/>
        <v/>
      </c>
      <c r="AX12" s="14" t="str">
        <f t="shared" si="16"/>
        <v/>
      </c>
      <c r="AY12" s="14" t="str">
        <f t="shared" si="17"/>
        <v/>
      </c>
      <c r="AZ12" s="14" t="str">
        <f t="shared" si="18"/>
        <v/>
      </c>
      <c r="BA12" s="14" t="str">
        <f t="shared" si="19"/>
        <v/>
      </c>
      <c r="BB12" s="14" t="str">
        <f t="shared" si="20"/>
        <v/>
      </c>
      <c r="BC12" s="14" t="str">
        <f t="shared" si="21"/>
        <v/>
      </c>
      <c r="BD12" s="14" t="str">
        <f t="shared" si="22"/>
        <v/>
      </c>
      <c r="BE12" s="14" t="str">
        <f t="shared" si="23"/>
        <v/>
      </c>
      <c r="BF12" s="14" t="str">
        <f t="shared" si="24"/>
        <v/>
      </c>
      <c r="BG12" s="14" t="str">
        <f t="shared" si="25"/>
        <v/>
      </c>
      <c r="BH12" s="14" t="str">
        <f t="shared" si="26"/>
        <v/>
      </c>
      <c r="BI12" s="14" t="str">
        <f t="shared" si="27"/>
        <v/>
      </c>
      <c r="BJ12" s="14" t="str">
        <f t="shared" si="28"/>
        <v/>
      </c>
      <c r="BK12" s="14" t="str">
        <f t="shared" si="29"/>
        <v/>
      </c>
      <c r="BL12" s="14" t="str">
        <f t="shared" si="30"/>
        <v/>
      </c>
      <c r="BM12" s="14" t="str">
        <f t="shared" si="31"/>
        <v/>
      </c>
      <c r="BN12" s="14" t="str">
        <f t="shared" si="32"/>
        <v/>
      </c>
      <c r="BO12" s="14" t="str">
        <f t="shared" si="33"/>
        <v/>
      </c>
      <c r="BP12" s="656">
        <v>1889</v>
      </c>
      <c r="BQ12" s="14" t="str">
        <f t="shared" si="34"/>
        <v/>
      </c>
      <c r="BR12" s="14" t="str">
        <f t="shared" si="35"/>
        <v/>
      </c>
      <c r="BS12" s="14">
        <f t="shared" si="36"/>
        <v>1889</v>
      </c>
      <c r="BT12" s="14" t="str">
        <f t="shared" si="37"/>
        <v/>
      </c>
      <c r="BU12" s="14" t="str">
        <f t="shared" si="38"/>
        <v/>
      </c>
      <c r="BV12" s="14" t="str">
        <f t="shared" si="39"/>
        <v/>
      </c>
      <c r="BW12" s="14" t="str">
        <f t="shared" si="40"/>
        <v/>
      </c>
      <c r="BX12" s="14" t="str">
        <f t="shared" si="41"/>
        <v/>
      </c>
      <c r="BY12" s="14" t="str">
        <f t="shared" si="42"/>
        <v/>
      </c>
      <c r="BZ12" s="14" t="str">
        <f t="shared" si="43"/>
        <v/>
      </c>
      <c r="CA12" s="14" t="str">
        <f t="shared" si="44"/>
        <v/>
      </c>
      <c r="CB12" s="14" t="str">
        <f t="shared" si="45"/>
        <v/>
      </c>
      <c r="CC12" s="14" t="str">
        <f t="shared" si="46"/>
        <v/>
      </c>
      <c r="CD12" s="14" t="str">
        <f t="shared" si="47"/>
        <v/>
      </c>
      <c r="CE12" s="14" t="str">
        <f t="shared" si="48"/>
        <v/>
      </c>
      <c r="CF12" s="14" t="str">
        <f t="shared" si="49"/>
        <v/>
      </c>
      <c r="CG12" s="14" t="str">
        <f t="shared" si="50"/>
        <v/>
      </c>
      <c r="CH12" s="14" t="str">
        <f t="shared" si="51"/>
        <v/>
      </c>
      <c r="CI12" s="14" t="str">
        <f t="shared" si="52"/>
        <v/>
      </c>
      <c r="CJ12" s="14" t="str">
        <f t="shared" si="53"/>
        <v/>
      </c>
      <c r="CK12" s="14" t="str">
        <f t="shared" si="54"/>
        <v/>
      </c>
      <c r="CL12" s="14" t="str">
        <f t="shared" si="55"/>
        <v/>
      </c>
      <c r="CM12" s="14" t="str">
        <f t="shared" si="56"/>
        <v/>
      </c>
      <c r="CN12" s="14" t="str">
        <f t="shared" si="57"/>
        <v/>
      </c>
      <c r="CO12" s="14" t="str">
        <f t="shared" si="58"/>
        <v/>
      </c>
      <c r="CP12" s="14" t="str">
        <f t="shared" si="59"/>
        <v/>
      </c>
      <c r="CQ12" s="14" t="str">
        <f t="shared" si="60"/>
        <v/>
      </c>
      <c r="CR12" s="14" t="str">
        <f t="shared" si="61"/>
        <v/>
      </c>
      <c r="CS12" s="14" t="str">
        <f t="shared" si="62"/>
        <v/>
      </c>
      <c r="CT12" s="14" t="str">
        <f t="shared" si="63"/>
        <v/>
      </c>
      <c r="CU12" s="656">
        <v>1889</v>
      </c>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row>
    <row r="13" spans="1:236">
      <c r="A13" s="656">
        <v>1890</v>
      </c>
      <c r="B13" s="577">
        <f>Max!B13-Min!B13</f>
        <v>39</v>
      </c>
      <c r="C13" s="577">
        <f>Max!C13-Min!C13</f>
        <v>37</v>
      </c>
      <c r="D13" s="577">
        <f>Max!D13-Min!D13</f>
        <v>5</v>
      </c>
      <c r="E13" s="577">
        <f>Max!E13-Min!E13</f>
        <v>38</v>
      </c>
      <c r="F13" s="577">
        <f>Max!F13-Min!F13</f>
        <v>43</v>
      </c>
      <c r="G13" s="577">
        <f>Max!G13-Min!G13</f>
        <v>36</v>
      </c>
      <c r="H13" s="577">
        <f>Max!H13-Min!H13</f>
        <v>40</v>
      </c>
      <c r="I13" s="577">
        <f>Max!I13-Min!I13</f>
        <v>43</v>
      </c>
      <c r="J13" s="577">
        <f>Max!J13-Min!J13</f>
        <v>31</v>
      </c>
      <c r="K13" s="577">
        <f>Max!K13-Min!K13</f>
        <v>22</v>
      </c>
      <c r="L13" s="577">
        <f>Max!L13-Min!L13</f>
        <v>11</v>
      </c>
      <c r="M13" s="577">
        <f>Max!M13-Min!M13</f>
        <v>7</v>
      </c>
      <c r="N13" s="577">
        <f>Max!N13-Min!N13</f>
        <v>20</v>
      </c>
      <c r="O13" s="577">
        <f>Max!O13-Min!O13</f>
        <v>13</v>
      </c>
      <c r="P13" s="577">
        <f>Max!P13-Min!P13</f>
        <v>19</v>
      </c>
      <c r="Q13" s="577">
        <f>Max!Q13-Min!Q13</f>
        <v>5</v>
      </c>
      <c r="R13" s="577">
        <f>Max!R13-Min!R13</f>
        <v>20</v>
      </c>
      <c r="S13" s="577">
        <f>Max!S13-Min!S13</f>
        <v>28</v>
      </c>
      <c r="T13" s="577">
        <f>Max!T13-Min!T13</f>
        <v>40</v>
      </c>
      <c r="U13" s="577">
        <f>Max!U13-Min!U13</f>
        <v>33</v>
      </c>
      <c r="V13" s="577">
        <f>Max!V13-Min!V13</f>
        <v>35</v>
      </c>
      <c r="W13" s="577">
        <f>Max!W13-Min!W13</f>
        <v>32</v>
      </c>
      <c r="X13" s="577">
        <f>Max!X13-Min!X13</f>
        <v>18</v>
      </c>
      <c r="Y13" s="577">
        <f>Max!Y13-Min!Y13</f>
        <v>37</v>
      </c>
      <c r="Z13" s="577">
        <f>Max!Z13-Min!Z13</f>
        <v>30</v>
      </c>
      <c r="AA13" s="577">
        <f>Max!AA13-Min!AA13</f>
        <v>27</v>
      </c>
      <c r="AB13" s="577">
        <f>Max!AB13-Min!AB13</f>
        <v>25</v>
      </c>
      <c r="AC13" s="577">
        <f>Max!AC13-Min!AC13</f>
        <v>37</v>
      </c>
      <c r="AD13" s="577">
        <f>Max!AD13-Min!AD13</f>
        <v>50</v>
      </c>
      <c r="AE13" s="577">
        <f>Max!AE13-Min!AE13</f>
        <v>44</v>
      </c>
      <c r="AF13" s="793"/>
      <c r="AG13" s="758">
        <f t="shared" si="64"/>
        <v>865</v>
      </c>
      <c r="AH13" s="58">
        <f t="shared" si="65"/>
        <v>28.833333333333332</v>
      </c>
      <c r="AI13" s="496">
        <f t="shared" si="2"/>
        <v>50</v>
      </c>
      <c r="AJ13" s="17">
        <f t="shared" si="3"/>
        <v>5</v>
      </c>
      <c r="AK13" s="656">
        <v>1890</v>
      </c>
      <c r="AL13" s="14" t="str">
        <f t="shared" si="4"/>
        <v/>
      </c>
      <c r="AM13" s="14" t="str">
        <f t="shared" si="5"/>
        <v/>
      </c>
      <c r="AN13" s="14" t="str">
        <f t="shared" si="6"/>
        <v/>
      </c>
      <c r="AO13" s="14" t="str">
        <f t="shared" si="7"/>
        <v/>
      </c>
      <c r="AP13" s="14">
        <f t="shared" si="8"/>
        <v>1890</v>
      </c>
      <c r="AQ13" s="14" t="str">
        <f t="shared" si="9"/>
        <v/>
      </c>
      <c r="AR13" s="14" t="str">
        <f t="shared" si="10"/>
        <v/>
      </c>
      <c r="AS13" s="14" t="str">
        <f t="shared" si="11"/>
        <v/>
      </c>
      <c r="AT13" s="14" t="str">
        <f t="shared" si="12"/>
        <v/>
      </c>
      <c r="AU13" s="14" t="str">
        <f t="shared" si="13"/>
        <v/>
      </c>
      <c r="AV13" s="14" t="str">
        <f t="shared" si="14"/>
        <v/>
      </c>
      <c r="AW13" s="14" t="str">
        <f t="shared" si="15"/>
        <v/>
      </c>
      <c r="AX13" s="14" t="str">
        <f t="shared" si="16"/>
        <v/>
      </c>
      <c r="AY13" s="14" t="str">
        <f t="shared" si="17"/>
        <v/>
      </c>
      <c r="AZ13" s="14" t="str">
        <f t="shared" si="18"/>
        <v/>
      </c>
      <c r="BA13" s="14" t="str">
        <f t="shared" si="19"/>
        <v/>
      </c>
      <c r="BB13" s="14" t="str">
        <f t="shared" si="20"/>
        <v/>
      </c>
      <c r="BC13" s="14" t="str">
        <f t="shared" si="21"/>
        <v/>
      </c>
      <c r="BD13" s="14" t="str">
        <f t="shared" si="22"/>
        <v/>
      </c>
      <c r="BE13" s="14" t="str">
        <f t="shared" si="23"/>
        <v/>
      </c>
      <c r="BF13" s="14" t="str">
        <f t="shared" si="24"/>
        <v/>
      </c>
      <c r="BG13" s="14" t="str">
        <f t="shared" si="25"/>
        <v/>
      </c>
      <c r="BH13" s="14" t="str">
        <f t="shared" si="26"/>
        <v/>
      </c>
      <c r="BI13" s="14" t="str">
        <f t="shared" si="27"/>
        <v/>
      </c>
      <c r="BJ13" s="14" t="str">
        <f t="shared" si="28"/>
        <v/>
      </c>
      <c r="BK13" s="14" t="str">
        <f t="shared" si="29"/>
        <v/>
      </c>
      <c r="BL13" s="14" t="str">
        <f t="shared" si="30"/>
        <v/>
      </c>
      <c r="BM13" s="14" t="str">
        <f t="shared" si="31"/>
        <v/>
      </c>
      <c r="BN13" s="14">
        <f t="shared" si="32"/>
        <v>1890</v>
      </c>
      <c r="BO13" s="14">
        <f t="shared" si="33"/>
        <v>1890</v>
      </c>
      <c r="BP13" s="656">
        <v>1890</v>
      </c>
      <c r="BQ13" s="14" t="str">
        <f t="shared" si="34"/>
        <v/>
      </c>
      <c r="BR13" s="14" t="str">
        <f t="shared" si="35"/>
        <v/>
      </c>
      <c r="BS13" s="14" t="str">
        <f t="shared" si="36"/>
        <v/>
      </c>
      <c r="BT13" s="14" t="str">
        <f t="shared" si="37"/>
        <v/>
      </c>
      <c r="BU13" s="14" t="str">
        <f t="shared" si="38"/>
        <v/>
      </c>
      <c r="BV13" s="14" t="str">
        <f t="shared" si="39"/>
        <v/>
      </c>
      <c r="BW13" s="14" t="str">
        <f t="shared" si="40"/>
        <v/>
      </c>
      <c r="BX13" s="14" t="str">
        <f t="shared" si="41"/>
        <v/>
      </c>
      <c r="BY13" s="14" t="str">
        <f t="shared" si="42"/>
        <v/>
      </c>
      <c r="BZ13" s="14" t="str">
        <f t="shared" si="43"/>
        <v/>
      </c>
      <c r="CA13" s="14" t="str">
        <f t="shared" si="44"/>
        <v/>
      </c>
      <c r="CB13" s="14" t="str">
        <f t="shared" si="45"/>
        <v/>
      </c>
      <c r="CC13" s="14" t="str">
        <f t="shared" si="46"/>
        <v/>
      </c>
      <c r="CD13" s="14" t="str">
        <f t="shared" si="47"/>
        <v/>
      </c>
      <c r="CE13" s="14" t="str">
        <f t="shared" si="48"/>
        <v/>
      </c>
      <c r="CF13" s="14" t="str">
        <f t="shared" si="49"/>
        <v/>
      </c>
      <c r="CG13" s="14" t="str">
        <f t="shared" si="50"/>
        <v/>
      </c>
      <c r="CH13" s="14" t="str">
        <f t="shared" si="51"/>
        <v/>
      </c>
      <c r="CI13" s="14" t="str">
        <f t="shared" si="52"/>
        <v/>
      </c>
      <c r="CJ13" s="14" t="str">
        <f t="shared" si="53"/>
        <v/>
      </c>
      <c r="CK13" s="14" t="str">
        <f t="shared" si="54"/>
        <v/>
      </c>
      <c r="CL13" s="14" t="str">
        <f t="shared" si="55"/>
        <v/>
      </c>
      <c r="CM13" s="14" t="str">
        <f t="shared" si="56"/>
        <v/>
      </c>
      <c r="CN13" s="14" t="str">
        <f t="shared" si="57"/>
        <v/>
      </c>
      <c r="CO13" s="14" t="str">
        <f t="shared" si="58"/>
        <v/>
      </c>
      <c r="CP13" s="14" t="str">
        <f t="shared" si="59"/>
        <v/>
      </c>
      <c r="CQ13" s="14" t="str">
        <f t="shared" si="60"/>
        <v/>
      </c>
      <c r="CR13" s="14" t="str">
        <f t="shared" si="61"/>
        <v/>
      </c>
      <c r="CS13" s="14" t="str">
        <f t="shared" si="62"/>
        <v/>
      </c>
      <c r="CT13" s="14" t="str">
        <f t="shared" si="63"/>
        <v/>
      </c>
      <c r="CU13" s="656">
        <v>1890</v>
      </c>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row>
    <row r="14" spans="1:236">
      <c r="A14" s="656">
        <v>1891</v>
      </c>
      <c r="B14" s="577">
        <f>Max!B14-Min!B14</f>
        <v>29</v>
      </c>
      <c r="C14" s="577">
        <f>Max!C14-Min!C14</f>
        <v>33</v>
      </c>
      <c r="D14" s="577">
        <f>Max!D14-Min!D14</f>
        <v>36</v>
      </c>
      <c r="E14" s="577">
        <f>Max!E14-Min!E14</f>
        <v>34</v>
      </c>
      <c r="F14" s="577">
        <f>Max!F14-Min!F14</f>
        <v>10</v>
      </c>
      <c r="G14" s="577">
        <f>Max!G14-Min!G14</f>
        <v>26</v>
      </c>
      <c r="H14" s="577">
        <f>Max!H14-Min!H14</f>
        <v>36</v>
      </c>
      <c r="I14" s="577">
        <f>Max!I14-Min!I14</f>
        <v>43</v>
      </c>
      <c r="J14" s="577">
        <f>Max!J14-Min!J14</f>
        <v>46</v>
      </c>
      <c r="K14" s="577">
        <f>Max!K14-Min!K14</f>
        <v>37</v>
      </c>
      <c r="L14" s="577">
        <f>Max!L14-Min!L14</f>
        <v>29</v>
      </c>
      <c r="M14" s="577">
        <f>Max!M14-Min!M14</f>
        <v>42</v>
      </c>
      <c r="N14" s="577">
        <f>Max!N14-Min!N14</f>
        <v>31</v>
      </c>
      <c r="O14" s="577">
        <f>Max!O14-Min!O14</f>
        <v>39</v>
      </c>
      <c r="P14" s="577">
        <f>Max!P14-Min!P14</f>
        <v>29</v>
      </c>
      <c r="Q14" s="577">
        <f>Max!Q14-Min!Q14</f>
        <v>20</v>
      </c>
      <c r="R14" s="577">
        <f>Max!R14-Min!R14</f>
        <v>17</v>
      </c>
      <c r="S14" s="577">
        <f>Max!S14-Min!S14</f>
        <v>30</v>
      </c>
      <c r="T14" s="577">
        <f>Max!T14-Min!T14</f>
        <v>39</v>
      </c>
      <c r="U14" s="577">
        <f>Max!U14-Min!U14</f>
        <v>29</v>
      </c>
      <c r="V14" s="577">
        <f>Max!V14-Min!V14</f>
        <v>24</v>
      </c>
      <c r="W14" s="577">
        <f>Max!W14-Min!W14</f>
        <v>21</v>
      </c>
      <c r="X14" s="577">
        <f>Max!X14-Min!X14</f>
        <v>7</v>
      </c>
      <c r="Y14" s="577">
        <f>Max!Y14-Min!Y14</f>
        <v>30</v>
      </c>
      <c r="Z14" s="577">
        <f>Max!Z14-Min!Z14</f>
        <v>35</v>
      </c>
      <c r="AA14" s="577">
        <f>Max!AA14-Min!AA14</f>
        <v>15</v>
      </c>
      <c r="AB14" s="577">
        <f>Max!AB14-Min!AB14</f>
        <v>34</v>
      </c>
      <c r="AC14" s="577">
        <f>Max!AC14-Min!AC14</f>
        <v>28</v>
      </c>
      <c r="AD14" s="577">
        <f>Max!AD14-Min!AD14</f>
        <v>6</v>
      </c>
      <c r="AE14" s="577">
        <f>Max!AE14-Min!AE14</f>
        <v>36</v>
      </c>
      <c r="AF14" s="793"/>
      <c r="AG14" s="758">
        <f t="shared" si="64"/>
        <v>871</v>
      </c>
      <c r="AH14" s="58">
        <f t="shared" si="65"/>
        <v>29.033333333333335</v>
      </c>
      <c r="AI14" s="496">
        <f t="shared" si="2"/>
        <v>46</v>
      </c>
      <c r="AJ14" s="17">
        <f t="shared" si="3"/>
        <v>6</v>
      </c>
      <c r="AK14" s="656">
        <v>1891</v>
      </c>
      <c r="AL14" s="14" t="str">
        <f t="shared" si="4"/>
        <v/>
      </c>
      <c r="AM14" s="14" t="str">
        <f t="shared" si="5"/>
        <v/>
      </c>
      <c r="AN14" s="14" t="str">
        <f t="shared" si="6"/>
        <v/>
      </c>
      <c r="AO14" s="14" t="str">
        <f t="shared" si="7"/>
        <v/>
      </c>
      <c r="AP14" s="14" t="str">
        <f t="shared" si="8"/>
        <v/>
      </c>
      <c r="AQ14" s="14" t="str">
        <f t="shared" si="9"/>
        <v/>
      </c>
      <c r="AR14" s="14" t="str">
        <f t="shared" si="10"/>
        <v/>
      </c>
      <c r="AS14" s="14" t="str">
        <f t="shared" si="11"/>
        <v/>
      </c>
      <c r="AT14" s="14">
        <f t="shared" si="12"/>
        <v>1891</v>
      </c>
      <c r="AU14" s="14" t="str">
        <f t="shared" si="13"/>
        <v/>
      </c>
      <c r="AV14" s="14" t="str">
        <f t="shared" si="14"/>
        <v/>
      </c>
      <c r="AW14" s="14">
        <f t="shared" si="15"/>
        <v>1891</v>
      </c>
      <c r="AX14" s="14" t="str">
        <f t="shared" si="16"/>
        <v/>
      </c>
      <c r="AY14" s="14" t="str">
        <f t="shared" si="17"/>
        <v/>
      </c>
      <c r="AZ14" s="14" t="str">
        <f t="shared" si="18"/>
        <v/>
      </c>
      <c r="BA14" s="14" t="str">
        <f t="shared" si="19"/>
        <v/>
      </c>
      <c r="BB14" s="14" t="str">
        <f t="shared" si="20"/>
        <v/>
      </c>
      <c r="BC14" s="14" t="str">
        <f t="shared" si="21"/>
        <v/>
      </c>
      <c r="BD14" s="14" t="str">
        <f t="shared" si="22"/>
        <v/>
      </c>
      <c r="BE14" s="14" t="str">
        <f t="shared" si="23"/>
        <v/>
      </c>
      <c r="BF14" s="14" t="str">
        <f t="shared" si="24"/>
        <v/>
      </c>
      <c r="BG14" s="14" t="str">
        <f t="shared" si="25"/>
        <v/>
      </c>
      <c r="BH14" s="14" t="str">
        <f t="shared" si="26"/>
        <v/>
      </c>
      <c r="BI14" s="14" t="str">
        <f t="shared" si="27"/>
        <v/>
      </c>
      <c r="BJ14" s="14" t="str">
        <f t="shared" si="28"/>
        <v/>
      </c>
      <c r="BK14" s="14" t="str">
        <f t="shared" si="29"/>
        <v/>
      </c>
      <c r="BL14" s="14" t="str">
        <f t="shared" si="30"/>
        <v/>
      </c>
      <c r="BM14" s="14" t="str">
        <f t="shared" si="31"/>
        <v/>
      </c>
      <c r="BN14" s="14" t="str">
        <f t="shared" si="32"/>
        <v/>
      </c>
      <c r="BO14" s="14" t="str">
        <f t="shared" si="33"/>
        <v/>
      </c>
      <c r="BP14" s="656">
        <v>1891</v>
      </c>
      <c r="BQ14" s="14" t="str">
        <f t="shared" si="34"/>
        <v/>
      </c>
      <c r="BR14" s="14" t="str">
        <f t="shared" si="35"/>
        <v/>
      </c>
      <c r="BS14" s="14" t="str">
        <f t="shared" si="36"/>
        <v/>
      </c>
      <c r="BT14" s="14" t="str">
        <f t="shared" si="37"/>
        <v/>
      </c>
      <c r="BU14" s="14" t="str">
        <f t="shared" si="38"/>
        <v/>
      </c>
      <c r="BV14" s="14" t="str">
        <f t="shared" si="39"/>
        <v/>
      </c>
      <c r="BW14" s="14" t="str">
        <f t="shared" si="40"/>
        <v/>
      </c>
      <c r="BX14" s="14" t="str">
        <f t="shared" si="41"/>
        <v/>
      </c>
      <c r="BY14" s="14" t="str">
        <f t="shared" si="42"/>
        <v/>
      </c>
      <c r="BZ14" s="14" t="str">
        <f t="shared" si="43"/>
        <v/>
      </c>
      <c r="CA14" s="14" t="str">
        <f t="shared" si="44"/>
        <v/>
      </c>
      <c r="CB14" s="14" t="str">
        <f t="shared" si="45"/>
        <v/>
      </c>
      <c r="CC14" s="14" t="str">
        <f t="shared" si="46"/>
        <v/>
      </c>
      <c r="CD14" s="14" t="str">
        <f t="shared" si="47"/>
        <v/>
      </c>
      <c r="CE14" s="14" t="str">
        <f t="shared" si="48"/>
        <v/>
      </c>
      <c r="CF14" s="14" t="str">
        <f t="shared" si="49"/>
        <v/>
      </c>
      <c r="CG14" s="14" t="str">
        <f t="shared" si="50"/>
        <v/>
      </c>
      <c r="CH14" s="14" t="str">
        <f t="shared" si="51"/>
        <v/>
      </c>
      <c r="CI14" s="14" t="str">
        <f t="shared" si="52"/>
        <v/>
      </c>
      <c r="CJ14" s="14" t="str">
        <f t="shared" si="53"/>
        <v/>
      </c>
      <c r="CK14" s="14" t="str">
        <f t="shared" si="54"/>
        <v/>
      </c>
      <c r="CL14" s="14" t="str">
        <f t="shared" si="55"/>
        <v/>
      </c>
      <c r="CM14" s="14" t="str">
        <f t="shared" si="56"/>
        <v/>
      </c>
      <c r="CN14" s="14" t="str">
        <f t="shared" si="57"/>
        <v/>
      </c>
      <c r="CO14" s="14" t="str">
        <f t="shared" si="58"/>
        <v/>
      </c>
      <c r="CP14" s="14" t="str">
        <f t="shared" si="59"/>
        <v/>
      </c>
      <c r="CQ14" s="14" t="str">
        <f t="shared" si="60"/>
        <v/>
      </c>
      <c r="CR14" s="14" t="str">
        <f t="shared" si="61"/>
        <v/>
      </c>
      <c r="CS14" s="14" t="str">
        <f t="shared" si="62"/>
        <v/>
      </c>
      <c r="CT14" s="14" t="str">
        <f t="shared" si="63"/>
        <v/>
      </c>
      <c r="CU14" s="656">
        <v>1891</v>
      </c>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row>
    <row r="15" spans="1:236">
      <c r="A15" s="656">
        <v>1892</v>
      </c>
      <c r="B15" s="577">
        <f>Max!B15-Min!B15</f>
        <v>33</v>
      </c>
      <c r="C15" s="577">
        <f>Max!C15-Min!C15</f>
        <v>28</v>
      </c>
      <c r="D15" s="577">
        <f>Max!D15-Min!D15</f>
        <v>13</v>
      </c>
      <c r="E15" s="577">
        <f>Max!E15-Min!E15</f>
        <v>21</v>
      </c>
      <c r="F15" s="577">
        <f>Max!F15-Min!F15</f>
        <v>12</v>
      </c>
      <c r="G15" s="577">
        <f>Max!G15-Min!G15</f>
        <v>45</v>
      </c>
      <c r="H15" s="577">
        <f>Max!H15-Min!H15</f>
        <v>41</v>
      </c>
      <c r="I15" s="577">
        <f>Max!I15-Min!I15</f>
        <v>28</v>
      </c>
      <c r="J15" s="577">
        <f>Max!J15-Min!J15</f>
        <v>4</v>
      </c>
      <c r="K15" s="577">
        <f>Max!K15-Min!K15</f>
        <v>12</v>
      </c>
      <c r="L15" s="577">
        <f>Max!L15-Min!L15</f>
        <v>24</v>
      </c>
      <c r="M15" s="577">
        <f>Max!M15-Min!M15</f>
        <v>33</v>
      </c>
      <c r="N15" s="577">
        <f>Max!N15-Min!N15</f>
        <v>38</v>
      </c>
      <c r="O15" s="577">
        <f>Max!O15-Min!O15</f>
        <v>46</v>
      </c>
      <c r="P15" s="577">
        <f>Max!P15-Min!P15</f>
        <v>15</v>
      </c>
      <c r="Q15" s="577">
        <f>Max!Q15-Min!Q15</f>
        <v>30</v>
      </c>
      <c r="R15" s="577">
        <f>Max!R15-Min!R15</f>
        <v>39</v>
      </c>
      <c r="S15" s="577">
        <f>Max!S15-Min!S15</f>
        <v>5</v>
      </c>
      <c r="T15" s="577">
        <f>Max!T15-Min!T15</f>
        <v>22</v>
      </c>
      <c r="U15" s="577">
        <f>Max!U15-Min!U15</f>
        <v>30</v>
      </c>
      <c r="V15" s="577">
        <f>Max!V15-Min!V15</f>
        <v>40</v>
      </c>
      <c r="W15" s="577">
        <f>Max!W15-Min!W15</f>
        <v>23</v>
      </c>
      <c r="X15" s="577">
        <f>Max!X15-Min!X15</f>
        <v>26</v>
      </c>
      <c r="Y15" s="577">
        <f>Max!Y15-Min!Y15</f>
        <v>27</v>
      </c>
      <c r="Z15" s="577">
        <f>Max!Z15-Min!Z15</f>
        <v>33</v>
      </c>
      <c r="AA15" s="577">
        <f>Max!AA15-Min!AA15</f>
        <v>24</v>
      </c>
      <c r="AB15" s="577">
        <f>Max!AB15-Min!AB15</f>
        <v>22</v>
      </c>
      <c r="AC15" s="577">
        <f>Max!AC15-Min!AC15</f>
        <v>14</v>
      </c>
      <c r="AD15" s="577">
        <f>Max!AD15-Min!AD15</f>
        <v>18</v>
      </c>
      <c r="AE15" s="577">
        <f>Max!AE15-Min!AE15</f>
        <v>24</v>
      </c>
      <c r="AF15" s="793"/>
      <c r="AG15" s="758">
        <f t="shared" si="64"/>
        <v>770</v>
      </c>
      <c r="AH15" s="58">
        <f t="shared" si="65"/>
        <v>25.666666666666668</v>
      </c>
      <c r="AI15" s="496">
        <f t="shared" si="2"/>
        <v>46</v>
      </c>
      <c r="AJ15" s="17">
        <f t="shared" si="3"/>
        <v>4</v>
      </c>
      <c r="AK15" s="656">
        <v>1892</v>
      </c>
      <c r="AL15" s="14" t="str">
        <f t="shared" si="4"/>
        <v/>
      </c>
      <c r="AM15" s="14" t="str">
        <f t="shared" si="5"/>
        <v/>
      </c>
      <c r="AN15" s="14" t="str">
        <f t="shared" si="6"/>
        <v/>
      </c>
      <c r="AO15" s="14" t="str">
        <f t="shared" si="7"/>
        <v/>
      </c>
      <c r="AP15" s="14" t="str">
        <f t="shared" si="8"/>
        <v/>
      </c>
      <c r="AQ15" s="14">
        <f t="shared" si="9"/>
        <v>1892</v>
      </c>
      <c r="AR15" s="14">
        <f t="shared" si="10"/>
        <v>1892</v>
      </c>
      <c r="AS15" s="14" t="str">
        <f t="shared" si="11"/>
        <v/>
      </c>
      <c r="AT15" s="14" t="str">
        <f t="shared" si="12"/>
        <v/>
      </c>
      <c r="AU15" s="14" t="str">
        <f t="shared" si="13"/>
        <v/>
      </c>
      <c r="AV15" s="14" t="str">
        <f t="shared" si="14"/>
        <v/>
      </c>
      <c r="AW15" s="14" t="str">
        <f t="shared" si="15"/>
        <v/>
      </c>
      <c r="AX15" s="14" t="str">
        <f t="shared" si="16"/>
        <v/>
      </c>
      <c r="AY15" s="14">
        <f t="shared" si="17"/>
        <v>1892</v>
      </c>
      <c r="AZ15" s="14" t="str">
        <f t="shared" si="18"/>
        <v/>
      </c>
      <c r="BA15" s="14" t="str">
        <f t="shared" si="19"/>
        <v/>
      </c>
      <c r="BB15" s="14" t="str">
        <f t="shared" si="20"/>
        <v/>
      </c>
      <c r="BC15" s="14" t="str">
        <f t="shared" si="21"/>
        <v/>
      </c>
      <c r="BD15" s="14" t="str">
        <f t="shared" si="22"/>
        <v/>
      </c>
      <c r="BE15" s="14" t="str">
        <f t="shared" si="23"/>
        <v/>
      </c>
      <c r="BF15" s="14">
        <f t="shared" si="24"/>
        <v>1892</v>
      </c>
      <c r="BG15" s="14" t="str">
        <f t="shared" si="25"/>
        <v/>
      </c>
      <c r="BH15" s="14" t="str">
        <f t="shared" si="26"/>
        <v/>
      </c>
      <c r="BI15" s="14" t="str">
        <f t="shared" si="27"/>
        <v/>
      </c>
      <c r="BJ15" s="14" t="str">
        <f t="shared" si="28"/>
        <v/>
      </c>
      <c r="BK15" s="14" t="str">
        <f t="shared" si="29"/>
        <v/>
      </c>
      <c r="BL15" s="14" t="str">
        <f t="shared" si="30"/>
        <v/>
      </c>
      <c r="BM15" s="14" t="str">
        <f t="shared" si="31"/>
        <v/>
      </c>
      <c r="BN15" s="14" t="str">
        <f t="shared" si="32"/>
        <v/>
      </c>
      <c r="BO15" s="14" t="str">
        <f t="shared" si="33"/>
        <v/>
      </c>
      <c r="BP15" s="656">
        <v>1892</v>
      </c>
      <c r="BQ15" s="14" t="str">
        <f t="shared" si="34"/>
        <v/>
      </c>
      <c r="BR15" s="14" t="str">
        <f t="shared" si="35"/>
        <v/>
      </c>
      <c r="BS15" s="14" t="str">
        <f t="shared" si="36"/>
        <v/>
      </c>
      <c r="BT15" s="14" t="str">
        <f t="shared" si="37"/>
        <v/>
      </c>
      <c r="BU15" s="14" t="str">
        <f t="shared" si="38"/>
        <v/>
      </c>
      <c r="BV15" s="14" t="str">
        <f t="shared" si="39"/>
        <v/>
      </c>
      <c r="BW15" s="14" t="str">
        <f t="shared" si="40"/>
        <v/>
      </c>
      <c r="BX15" s="14" t="str">
        <f t="shared" si="41"/>
        <v/>
      </c>
      <c r="BY15" s="14" t="str">
        <f t="shared" si="42"/>
        <v/>
      </c>
      <c r="BZ15" s="14" t="str">
        <f t="shared" si="43"/>
        <v/>
      </c>
      <c r="CA15" s="14" t="str">
        <f t="shared" si="44"/>
        <v/>
      </c>
      <c r="CB15" s="14" t="str">
        <f t="shared" si="45"/>
        <v/>
      </c>
      <c r="CC15" s="14" t="str">
        <f t="shared" si="46"/>
        <v/>
      </c>
      <c r="CD15" s="14" t="str">
        <f t="shared" si="47"/>
        <v/>
      </c>
      <c r="CE15" s="14" t="str">
        <f t="shared" si="48"/>
        <v/>
      </c>
      <c r="CF15" s="14" t="str">
        <f t="shared" si="49"/>
        <v/>
      </c>
      <c r="CG15" s="14" t="str">
        <f t="shared" si="50"/>
        <v/>
      </c>
      <c r="CH15" s="14" t="str">
        <f t="shared" si="51"/>
        <v/>
      </c>
      <c r="CI15" s="14" t="str">
        <f t="shared" si="52"/>
        <v/>
      </c>
      <c r="CJ15" s="14" t="str">
        <f t="shared" si="53"/>
        <v/>
      </c>
      <c r="CK15" s="14" t="str">
        <f t="shared" si="54"/>
        <v/>
      </c>
      <c r="CL15" s="14" t="str">
        <f t="shared" si="55"/>
        <v/>
      </c>
      <c r="CM15" s="14" t="str">
        <f t="shared" si="56"/>
        <v/>
      </c>
      <c r="CN15" s="14" t="str">
        <f t="shared" si="57"/>
        <v/>
      </c>
      <c r="CO15" s="14" t="str">
        <f t="shared" si="58"/>
        <v/>
      </c>
      <c r="CP15" s="14" t="str">
        <f t="shared" si="59"/>
        <v/>
      </c>
      <c r="CQ15" s="14" t="str">
        <f t="shared" si="60"/>
        <v/>
      </c>
      <c r="CR15" s="14" t="str">
        <f t="shared" si="61"/>
        <v/>
      </c>
      <c r="CS15" s="14" t="str">
        <f t="shared" si="62"/>
        <v/>
      </c>
      <c r="CT15" s="14" t="str">
        <f t="shared" si="63"/>
        <v/>
      </c>
      <c r="CU15" s="656">
        <v>1892</v>
      </c>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row>
    <row r="16" spans="1:236">
      <c r="A16" s="656">
        <v>1893</v>
      </c>
      <c r="B16" s="577">
        <f>Max!B16-Min!B16</f>
        <v>34</v>
      </c>
      <c r="C16" s="577">
        <f>Max!C16-Min!C16</f>
        <v>41</v>
      </c>
      <c r="D16" s="577">
        <f>Max!D16-Min!D16</f>
        <v>30</v>
      </c>
      <c r="E16" s="577">
        <f>Max!E16-Min!E16</f>
        <v>29</v>
      </c>
      <c r="F16" s="577">
        <f>Max!F16-Min!F16</f>
        <v>6</v>
      </c>
      <c r="G16" s="577">
        <f>Max!G16-Min!G16</f>
        <v>20</v>
      </c>
      <c r="H16" s="577">
        <f>Max!H16-Min!H16</f>
        <v>18</v>
      </c>
      <c r="I16" s="577">
        <f>Max!I16-Min!I16</f>
        <v>7</v>
      </c>
      <c r="J16" s="577">
        <f>Max!J16-Min!J16</f>
        <v>23</v>
      </c>
      <c r="K16" s="577">
        <f>Max!K16-Min!K16</f>
        <v>20</v>
      </c>
      <c r="L16" s="577">
        <f>Max!L16-Min!L16</f>
        <v>3</v>
      </c>
      <c r="M16" s="577">
        <f>Max!M16-Min!M16</f>
        <v>26</v>
      </c>
      <c r="N16" s="577">
        <f>Max!N16-Min!N16</f>
        <v>28</v>
      </c>
      <c r="O16" s="577">
        <f>Max!O16-Min!O16</f>
        <v>20</v>
      </c>
      <c r="P16" s="577">
        <f>Max!P16-Min!P16</f>
        <v>17</v>
      </c>
      <c r="Q16" s="577">
        <f>Max!Q16-Min!Q16</f>
        <v>28</v>
      </c>
      <c r="R16" s="577">
        <f>Max!R16-Min!R16</f>
        <v>38</v>
      </c>
      <c r="S16" s="577">
        <f>Max!S16-Min!S16</f>
        <v>43</v>
      </c>
      <c r="T16" s="577">
        <f>Max!T16-Min!T16</f>
        <v>14</v>
      </c>
      <c r="U16" s="577">
        <f>Max!U16-Min!U16</f>
        <v>26</v>
      </c>
      <c r="V16" s="577">
        <f>Max!V16-Min!V16</f>
        <v>20</v>
      </c>
      <c r="W16" s="577">
        <f>Max!W16-Min!W16</f>
        <v>27</v>
      </c>
      <c r="X16" s="577">
        <f>Max!X16-Min!X16</f>
        <v>18</v>
      </c>
      <c r="Y16" s="577">
        <f>Max!Y16-Min!Y16</f>
        <v>27</v>
      </c>
      <c r="Z16" s="577">
        <f>Max!Z16-Min!Z16</f>
        <v>27</v>
      </c>
      <c r="AA16" s="577">
        <f>Max!AA16-Min!AA16</f>
        <v>25</v>
      </c>
      <c r="AB16" s="577">
        <f>Max!AB16-Min!AB16</f>
        <v>42</v>
      </c>
      <c r="AC16" s="577">
        <f>Max!AC16-Min!AC16</f>
        <v>31</v>
      </c>
      <c r="AD16" s="577">
        <f>Max!AD16-Min!AD16</f>
        <v>34</v>
      </c>
      <c r="AE16" s="577">
        <f>Max!AE16-Min!AE16</f>
        <v>29</v>
      </c>
      <c r="AF16" s="793"/>
      <c r="AG16" s="758">
        <f t="shared" si="64"/>
        <v>751</v>
      </c>
      <c r="AH16" s="58">
        <f t="shared" si="65"/>
        <v>25.033333333333335</v>
      </c>
      <c r="AI16" s="496">
        <f t="shared" si="2"/>
        <v>43</v>
      </c>
      <c r="AJ16" s="17">
        <f t="shared" si="3"/>
        <v>3</v>
      </c>
      <c r="AK16" s="656">
        <v>1893</v>
      </c>
      <c r="AL16" s="14" t="str">
        <f t="shared" si="4"/>
        <v/>
      </c>
      <c r="AM16" s="14">
        <f t="shared" si="5"/>
        <v>1893</v>
      </c>
      <c r="AN16" s="14" t="str">
        <f t="shared" si="6"/>
        <v/>
      </c>
      <c r="AO16" s="14" t="str">
        <f t="shared" si="7"/>
        <v/>
      </c>
      <c r="AP16" s="14" t="str">
        <f t="shared" si="8"/>
        <v/>
      </c>
      <c r="AQ16" s="14" t="str">
        <f t="shared" si="9"/>
        <v/>
      </c>
      <c r="AR16" s="14" t="str">
        <f t="shared" si="10"/>
        <v/>
      </c>
      <c r="AS16" s="14" t="str">
        <f t="shared" si="11"/>
        <v/>
      </c>
      <c r="AT16" s="14" t="str">
        <f t="shared" si="12"/>
        <v/>
      </c>
      <c r="AU16" s="14" t="str">
        <f t="shared" si="13"/>
        <v/>
      </c>
      <c r="AV16" s="14" t="str">
        <f t="shared" si="14"/>
        <v/>
      </c>
      <c r="AW16" s="14" t="str">
        <f t="shared" si="15"/>
        <v/>
      </c>
      <c r="AX16" s="14" t="str">
        <f t="shared" si="16"/>
        <v/>
      </c>
      <c r="AY16" s="14" t="str">
        <f t="shared" si="17"/>
        <v/>
      </c>
      <c r="AZ16" s="14" t="str">
        <f t="shared" si="18"/>
        <v/>
      </c>
      <c r="BA16" s="14" t="str">
        <f t="shared" si="19"/>
        <v/>
      </c>
      <c r="BB16" s="14" t="str">
        <f t="shared" si="20"/>
        <v/>
      </c>
      <c r="BC16" s="14" t="str">
        <f t="shared" si="21"/>
        <v/>
      </c>
      <c r="BD16" s="14" t="str">
        <f t="shared" si="22"/>
        <v/>
      </c>
      <c r="BE16" s="14" t="str">
        <f t="shared" si="23"/>
        <v/>
      </c>
      <c r="BF16" s="14" t="str">
        <f t="shared" si="24"/>
        <v/>
      </c>
      <c r="BG16" s="14" t="str">
        <f t="shared" si="25"/>
        <v/>
      </c>
      <c r="BH16" s="14" t="str">
        <f t="shared" si="26"/>
        <v/>
      </c>
      <c r="BI16" s="14" t="str">
        <f t="shared" si="27"/>
        <v/>
      </c>
      <c r="BJ16" s="14" t="str">
        <f t="shared" si="28"/>
        <v/>
      </c>
      <c r="BK16" s="14" t="str">
        <f t="shared" si="29"/>
        <v/>
      </c>
      <c r="BL16" s="14" t="str">
        <f t="shared" si="30"/>
        <v/>
      </c>
      <c r="BM16" s="14" t="str">
        <f t="shared" si="31"/>
        <v/>
      </c>
      <c r="BN16" s="14" t="str">
        <f t="shared" si="32"/>
        <v/>
      </c>
      <c r="BO16" s="14" t="str">
        <f t="shared" si="33"/>
        <v/>
      </c>
      <c r="BP16" s="656">
        <v>1893</v>
      </c>
      <c r="BQ16" s="14" t="str">
        <f t="shared" si="34"/>
        <v/>
      </c>
      <c r="BR16" s="14" t="str">
        <f t="shared" si="35"/>
        <v/>
      </c>
      <c r="BS16" s="14" t="str">
        <f t="shared" si="36"/>
        <v/>
      </c>
      <c r="BT16" s="14" t="str">
        <f t="shared" si="37"/>
        <v/>
      </c>
      <c r="BU16" s="14" t="str">
        <f t="shared" si="38"/>
        <v/>
      </c>
      <c r="BV16" s="14" t="str">
        <f t="shared" si="39"/>
        <v/>
      </c>
      <c r="BW16" s="14" t="str">
        <f t="shared" si="40"/>
        <v/>
      </c>
      <c r="BX16" s="14" t="str">
        <f t="shared" si="41"/>
        <v/>
      </c>
      <c r="BY16" s="14" t="str">
        <f t="shared" si="42"/>
        <v/>
      </c>
      <c r="BZ16" s="14" t="str">
        <f t="shared" si="43"/>
        <v/>
      </c>
      <c r="CA16" s="14" t="str">
        <f t="shared" si="44"/>
        <v/>
      </c>
      <c r="CB16" s="14" t="str">
        <f t="shared" si="45"/>
        <v/>
      </c>
      <c r="CC16" s="14" t="str">
        <f t="shared" si="46"/>
        <v/>
      </c>
      <c r="CD16" s="14" t="str">
        <f t="shared" si="47"/>
        <v/>
      </c>
      <c r="CE16" s="14" t="str">
        <f t="shared" si="48"/>
        <v/>
      </c>
      <c r="CF16" s="14" t="str">
        <f t="shared" si="49"/>
        <v/>
      </c>
      <c r="CG16" s="14" t="str">
        <f t="shared" si="50"/>
        <v/>
      </c>
      <c r="CH16" s="14" t="str">
        <f t="shared" si="51"/>
        <v/>
      </c>
      <c r="CI16" s="14" t="str">
        <f t="shared" si="52"/>
        <v/>
      </c>
      <c r="CJ16" s="14" t="str">
        <f t="shared" si="53"/>
        <v/>
      </c>
      <c r="CK16" s="14" t="str">
        <f t="shared" si="54"/>
        <v/>
      </c>
      <c r="CL16" s="14" t="str">
        <f t="shared" si="55"/>
        <v/>
      </c>
      <c r="CM16" s="14" t="str">
        <f t="shared" si="56"/>
        <v/>
      </c>
      <c r="CN16" s="14" t="str">
        <f t="shared" si="57"/>
        <v/>
      </c>
      <c r="CO16" s="14" t="str">
        <f t="shared" si="58"/>
        <v/>
      </c>
      <c r="CP16" s="14" t="str">
        <f t="shared" si="59"/>
        <v/>
      </c>
      <c r="CQ16" s="14" t="str">
        <f t="shared" si="60"/>
        <v/>
      </c>
      <c r="CR16" s="14" t="str">
        <f t="shared" si="61"/>
        <v/>
      </c>
      <c r="CS16" s="14" t="str">
        <f t="shared" si="62"/>
        <v/>
      </c>
      <c r="CT16" s="14" t="str">
        <f t="shared" si="63"/>
        <v/>
      </c>
      <c r="CU16" s="656">
        <v>1893</v>
      </c>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row>
    <row r="17" spans="1:236">
      <c r="A17" s="656">
        <v>1894</v>
      </c>
      <c r="B17" s="577">
        <f>Max!B17-Min!B17</f>
        <v>29</v>
      </c>
      <c r="C17" s="577">
        <f>Max!C17-Min!C17</f>
        <v>29</v>
      </c>
      <c r="D17" s="577">
        <f>Max!D17-Min!D17</f>
        <v>17</v>
      </c>
      <c r="E17" s="577">
        <f>Max!E17-Min!E17</f>
        <v>27</v>
      </c>
      <c r="F17" s="577">
        <f>Max!F17-Min!F17</f>
        <v>20</v>
      </c>
      <c r="G17" s="577">
        <f>Max!G17-Min!G17</f>
        <v>23</v>
      </c>
      <c r="H17" s="577">
        <f>Max!H17-Min!H17</f>
        <v>21</v>
      </c>
      <c r="I17" s="577">
        <f>Max!I17-Min!I17</f>
        <v>23</v>
      </c>
      <c r="J17" s="577">
        <f>Max!J17-Min!J17</f>
        <v>9</v>
      </c>
      <c r="K17" s="577">
        <f>Max!K17-Min!K17</f>
        <v>13</v>
      </c>
      <c r="L17" s="577">
        <f>Max!L17-Min!L17</f>
        <v>24</v>
      </c>
      <c r="M17" s="577">
        <f>Max!M17-Min!M17</f>
        <v>23</v>
      </c>
      <c r="N17" s="577">
        <f>Max!N17-Min!N17</f>
        <v>25</v>
      </c>
      <c r="O17" s="577">
        <f>Max!O17-Min!O17</f>
        <v>19</v>
      </c>
      <c r="P17" s="577">
        <f>Max!P17-Min!P17</f>
        <v>35</v>
      </c>
      <c r="Q17" s="577">
        <f>Max!Q17-Min!Q17</f>
        <v>30</v>
      </c>
      <c r="R17" s="577">
        <f>Max!R17-Min!R17</f>
        <v>24</v>
      </c>
      <c r="S17" s="577">
        <f>Max!S17-Min!S17</f>
        <v>8</v>
      </c>
      <c r="T17" s="577">
        <f>Max!T17-Min!T17</f>
        <v>21</v>
      </c>
      <c r="U17" s="577">
        <f>Max!U17-Min!U17</f>
        <v>26</v>
      </c>
      <c r="V17" s="577">
        <f>Max!V17-Min!V17</f>
        <v>35</v>
      </c>
      <c r="W17" s="577">
        <f>Max!W17-Min!W17</f>
        <v>33</v>
      </c>
      <c r="X17" s="577">
        <f>Max!X17-Min!X17</f>
        <v>40</v>
      </c>
      <c r="Y17" s="577">
        <f>Max!Y17-Min!Y17</f>
        <v>19</v>
      </c>
      <c r="Z17" s="577">
        <f>Max!Z17-Min!Z17</f>
        <v>23</v>
      </c>
      <c r="AA17" s="577">
        <f>Max!AA17-Min!AA17</f>
        <v>30</v>
      </c>
      <c r="AB17" s="577">
        <f>Max!AB17-Min!AB17</f>
        <v>33</v>
      </c>
      <c r="AC17" s="577">
        <f>Max!AC17-Min!AC17</f>
        <v>11</v>
      </c>
      <c r="AD17" s="577">
        <f>Max!AD17-Min!AD17</f>
        <v>27</v>
      </c>
      <c r="AE17" s="577">
        <f>Max!AE17-Min!AE17</f>
        <v>23</v>
      </c>
      <c r="AF17" s="793"/>
      <c r="AG17" s="758">
        <f t="shared" si="64"/>
        <v>720</v>
      </c>
      <c r="AH17" s="58">
        <f t="shared" si="65"/>
        <v>24</v>
      </c>
      <c r="AI17" s="496">
        <f t="shared" si="2"/>
        <v>40</v>
      </c>
      <c r="AJ17" s="17">
        <f t="shared" si="3"/>
        <v>8</v>
      </c>
      <c r="AK17" s="656">
        <v>1894</v>
      </c>
      <c r="AL17" s="14" t="str">
        <f t="shared" si="4"/>
        <v/>
      </c>
      <c r="AM17" s="14" t="str">
        <f t="shared" si="5"/>
        <v/>
      </c>
      <c r="AN17" s="14" t="str">
        <f t="shared" si="6"/>
        <v/>
      </c>
      <c r="AO17" s="14" t="str">
        <f t="shared" si="7"/>
        <v/>
      </c>
      <c r="AP17" s="14" t="str">
        <f t="shared" si="8"/>
        <v/>
      </c>
      <c r="AQ17" s="14" t="str">
        <f t="shared" si="9"/>
        <v/>
      </c>
      <c r="AR17" s="14" t="str">
        <f t="shared" si="10"/>
        <v/>
      </c>
      <c r="AS17" s="14" t="str">
        <f t="shared" si="11"/>
        <v/>
      </c>
      <c r="AT17" s="14" t="str">
        <f t="shared" si="12"/>
        <v/>
      </c>
      <c r="AU17" s="14" t="str">
        <f t="shared" si="13"/>
        <v/>
      </c>
      <c r="AV17" s="14" t="str">
        <f t="shared" si="14"/>
        <v/>
      </c>
      <c r="AW17" s="14" t="str">
        <f t="shared" si="15"/>
        <v/>
      </c>
      <c r="AX17" s="14" t="str">
        <f t="shared" si="16"/>
        <v/>
      </c>
      <c r="AY17" s="14" t="str">
        <f t="shared" si="17"/>
        <v/>
      </c>
      <c r="AZ17" s="14" t="str">
        <f t="shared" si="18"/>
        <v/>
      </c>
      <c r="BA17" s="14" t="str">
        <f t="shared" si="19"/>
        <v/>
      </c>
      <c r="BB17" s="14" t="str">
        <f t="shared" si="20"/>
        <v/>
      </c>
      <c r="BC17" s="14" t="str">
        <f t="shared" si="21"/>
        <v/>
      </c>
      <c r="BD17" s="14" t="str">
        <f t="shared" si="22"/>
        <v/>
      </c>
      <c r="BE17" s="14" t="str">
        <f t="shared" si="23"/>
        <v/>
      </c>
      <c r="BF17" s="14" t="str">
        <f t="shared" si="24"/>
        <v/>
      </c>
      <c r="BG17" s="14" t="str">
        <f t="shared" si="25"/>
        <v/>
      </c>
      <c r="BH17" s="14">
        <f t="shared" si="26"/>
        <v>1894</v>
      </c>
      <c r="BI17" s="14" t="str">
        <f t="shared" si="27"/>
        <v/>
      </c>
      <c r="BJ17" s="14" t="str">
        <f t="shared" si="28"/>
        <v/>
      </c>
      <c r="BK17" s="14" t="str">
        <f t="shared" si="29"/>
        <v/>
      </c>
      <c r="BL17" s="14" t="str">
        <f t="shared" si="30"/>
        <v/>
      </c>
      <c r="BM17" s="14" t="str">
        <f t="shared" si="31"/>
        <v/>
      </c>
      <c r="BN17" s="14" t="str">
        <f t="shared" si="32"/>
        <v/>
      </c>
      <c r="BO17" s="14" t="str">
        <f t="shared" si="33"/>
        <v/>
      </c>
      <c r="BP17" s="656">
        <v>1894</v>
      </c>
      <c r="BQ17" s="14" t="str">
        <f t="shared" si="34"/>
        <v/>
      </c>
      <c r="BR17" s="14" t="str">
        <f t="shared" si="35"/>
        <v/>
      </c>
      <c r="BS17" s="14" t="str">
        <f t="shared" si="36"/>
        <v/>
      </c>
      <c r="BT17" s="14" t="str">
        <f t="shared" si="37"/>
        <v/>
      </c>
      <c r="BU17" s="14" t="str">
        <f t="shared" si="38"/>
        <v/>
      </c>
      <c r="BV17" s="14" t="str">
        <f t="shared" si="39"/>
        <v/>
      </c>
      <c r="BW17" s="14" t="str">
        <f t="shared" si="40"/>
        <v/>
      </c>
      <c r="BX17" s="14" t="str">
        <f t="shared" si="41"/>
        <v/>
      </c>
      <c r="BY17" s="14" t="str">
        <f t="shared" si="42"/>
        <v/>
      </c>
      <c r="BZ17" s="14" t="str">
        <f t="shared" si="43"/>
        <v/>
      </c>
      <c r="CA17" s="14" t="str">
        <f t="shared" si="44"/>
        <v/>
      </c>
      <c r="CB17" s="14" t="str">
        <f t="shared" si="45"/>
        <v/>
      </c>
      <c r="CC17" s="14" t="str">
        <f t="shared" si="46"/>
        <v/>
      </c>
      <c r="CD17" s="14" t="str">
        <f t="shared" si="47"/>
        <v/>
      </c>
      <c r="CE17" s="14" t="str">
        <f t="shared" si="48"/>
        <v/>
      </c>
      <c r="CF17" s="14" t="str">
        <f t="shared" si="49"/>
        <v/>
      </c>
      <c r="CG17" s="14" t="str">
        <f t="shared" si="50"/>
        <v/>
      </c>
      <c r="CH17" s="14" t="str">
        <f t="shared" si="51"/>
        <v/>
      </c>
      <c r="CI17" s="14" t="str">
        <f t="shared" si="52"/>
        <v/>
      </c>
      <c r="CJ17" s="14" t="str">
        <f t="shared" si="53"/>
        <v/>
      </c>
      <c r="CK17" s="14" t="str">
        <f t="shared" si="54"/>
        <v/>
      </c>
      <c r="CL17" s="14" t="str">
        <f t="shared" si="55"/>
        <v/>
      </c>
      <c r="CM17" s="14" t="str">
        <f t="shared" si="56"/>
        <v/>
      </c>
      <c r="CN17" s="14" t="str">
        <f t="shared" si="57"/>
        <v/>
      </c>
      <c r="CO17" s="14" t="str">
        <f t="shared" si="58"/>
        <v/>
      </c>
      <c r="CP17" s="14" t="str">
        <f t="shared" si="59"/>
        <v/>
      </c>
      <c r="CQ17" s="14" t="str">
        <f t="shared" si="60"/>
        <v/>
      </c>
      <c r="CR17" s="14" t="str">
        <f t="shared" si="61"/>
        <v/>
      </c>
      <c r="CS17" s="14" t="str">
        <f t="shared" si="62"/>
        <v/>
      </c>
      <c r="CT17" s="14" t="str">
        <f t="shared" si="63"/>
        <v/>
      </c>
      <c r="CU17" s="656">
        <v>1894</v>
      </c>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row>
    <row r="18" spans="1:236">
      <c r="A18" s="656">
        <v>1895</v>
      </c>
      <c r="B18" s="577">
        <f>Max!B18-Min!B18</f>
        <v>19</v>
      </c>
      <c r="C18" s="577">
        <f>Max!C18-Min!C18</f>
        <v>11</v>
      </c>
      <c r="D18" s="577">
        <f>Max!D18-Min!D18</f>
        <v>34</v>
      </c>
      <c r="E18" s="577">
        <f>Max!E18-Min!E18</f>
        <v>35</v>
      </c>
      <c r="F18" s="577">
        <f>Max!F18-Min!F18</f>
        <v>12</v>
      </c>
      <c r="G18" s="577">
        <f>Max!G18-Min!G18</f>
        <v>19</v>
      </c>
      <c r="H18" s="577">
        <f>Max!H18-Min!H18</f>
        <v>30</v>
      </c>
      <c r="I18" s="577">
        <f>Max!I18-Min!I18</f>
        <v>16</v>
      </c>
      <c r="J18" s="577">
        <f>Max!J18-Min!J18</f>
        <v>21</v>
      </c>
      <c r="K18" s="577">
        <f>Max!K18-Min!K18</f>
        <v>2</v>
      </c>
      <c r="L18" s="577">
        <f>Max!L18-Min!L18</f>
        <v>10</v>
      </c>
      <c r="M18" s="577">
        <f>Max!M18-Min!M18</f>
        <v>17</v>
      </c>
      <c r="N18" s="577">
        <f>Max!N18-Min!N18</f>
        <v>21</v>
      </c>
      <c r="O18" s="577">
        <f>Max!O18-Min!O18</f>
        <v>10</v>
      </c>
      <c r="P18" s="577">
        <f>Max!P18-Min!P18</f>
        <v>28</v>
      </c>
      <c r="Q18" s="577">
        <f>Max!Q18-Min!Q18</f>
        <v>25</v>
      </c>
      <c r="R18" s="577">
        <f>Max!R18-Min!R18</f>
        <v>21</v>
      </c>
      <c r="S18" s="577">
        <f>Max!S18-Min!S18</f>
        <v>38</v>
      </c>
      <c r="T18" s="577">
        <f>Max!T18-Min!T18</f>
        <v>34</v>
      </c>
      <c r="U18" s="577">
        <f>Max!U18-Min!U18</f>
        <v>3</v>
      </c>
      <c r="V18" s="577">
        <f>Max!V18-Min!V18</f>
        <v>24</v>
      </c>
      <c r="W18" s="577">
        <f>Max!W18-Min!W18</f>
        <v>37</v>
      </c>
      <c r="X18" s="577">
        <f>Max!X18-Min!X18</f>
        <v>34</v>
      </c>
      <c r="Y18" s="577">
        <f>Max!Y18-Min!Y18</f>
        <v>24</v>
      </c>
      <c r="Z18" s="577">
        <f>Max!Z18-Min!Z18</f>
        <v>22</v>
      </c>
      <c r="AA18" s="577">
        <f>Max!AA18-Min!AA18</f>
        <v>27</v>
      </c>
      <c r="AB18" s="577">
        <f>Max!AB18-Min!AB18</f>
        <v>20</v>
      </c>
      <c r="AC18" s="577">
        <f>Max!AC18-Min!AC18</f>
        <v>28</v>
      </c>
      <c r="AD18" s="577">
        <f>Max!AD18-Min!AD18</f>
        <v>34</v>
      </c>
      <c r="AE18" s="577">
        <f>Max!AE18-Min!AE18</f>
        <v>23</v>
      </c>
      <c r="AF18" s="793"/>
      <c r="AG18" s="758">
        <f t="shared" si="64"/>
        <v>679</v>
      </c>
      <c r="AH18" s="58">
        <f t="shared" si="65"/>
        <v>22.633333333333333</v>
      </c>
      <c r="AI18" s="496">
        <f t="shared" si="2"/>
        <v>38</v>
      </c>
      <c r="AJ18" s="17">
        <f t="shared" si="3"/>
        <v>2</v>
      </c>
      <c r="AK18" s="656">
        <v>1895</v>
      </c>
      <c r="AL18" s="14" t="str">
        <f t="shared" si="4"/>
        <v/>
      </c>
      <c r="AM18" s="14" t="str">
        <f t="shared" si="5"/>
        <v/>
      </c>
      <c r="AN18" s="14" t="str">
        <f t="shared" si="6"/>
        <v/>
      </c>
      <c r="AO18" s="14" t="str">
        <f t="shared" si="7"/>
        <v/>
      </c>
      <c r="AP18" s="14" t="str">
        <f t="shared" si="8"/>
        <v/>
      </c>
      <c r="AQ18" s="14" t="str">
        <f t="shared" si="9"/>
        <v/>
      </c>
      <c r="AR18" s="14" t="str">
        <f t="shared" si="10"/>
        <v/>
      </c>
      <c r="AS18" s="14" t="str">
        <f t="shared" si="11"/>
        <v/>
      </c>
      <c r="AT18" s="14" t="str">
        <f t="shared" si="12"/>
        <v/>
      </c>
      <c r="AU18" s="14" t="str">
        <f t="shared" si="13"/>
        <v/>
      </c>
      <c r="AV18" s="14" t="str">
        <f t="shared" si="14"/>
        <v/>
      </c>
      <c r="AW18" s="14" t="str">
        <f t="shared" si="15"/>
        <v/>
      </c>
      <c r="AX18" s="14" t="str">
        <f t="shared" si="16"/>
        <v/>
      </c>
      <c r="AY18" s="14" t="str">
        <f t="shared" si="17"/>
        <v/>
      </c>
      <c r="AZ18" s="14" t="str">
        <f t="shared" si="18"/>
        <v/>
      </c>
      <c r="BA18" s="14" t="str">
        <f t="shared" si="19"/>
        <v/>
      </c>
      <c r="BB18" s="14" t="str">
        <f t="shared" si="20"/>
        <v/>
      </c>
      <c r="BC18" s="14" t="str">
        <f t="shared" si="21"/>
        <v/>
      </c>
      <c r="BD18" s="14" t="str">
        <f t="shared" si="22"/>
        <v/>
      </c>
      <c r="BE18" s="14" t="str">
        <f t="shared" si="23"/>
        <v/>
      </c>
      <c r="BF18" s="14" t="str">
        <f t="shared" si="24"/>
        <v/>
      </c>
      <c r="BG18" s="14" t="str">
        <f t="shared" si="25"/>
        <v/>
      </c>
      <c r="BH18" s="14" t="str">
        <f t="shared" si="26"/>
        <v/>
      </c>
      <c r="BI18" s="14" t="str">
        <f t="shared" si="27"/>
        <v/>
      </c>
      <c r="BJ18" s="14" t="str">
        <f t="shared" si="28"/>
        <v/>
      </c>
      <c r="BK18" s="14" t="str">
        <f t="shared" si="29"/>
        <v/>
      </c>
      <c r="BL18" s="14" t="str">
        <f t="shared" si="30"/>
        <v/>
      </c>
      <c r="BM18" s="14" t="str">
        <f t="shared" si="31"/>
        <v/>
      </c>
      <c r="BN18" s="14" t="str">
        <f t="shared" si="32"/>
        <v/>
      </c>
      <c r="BO18" s="14" t="str">
        <f t="shared" si="33"/>
        <v/>
      </c>
      <c r="BP18" s="656">
        <v>1895</v>
      </c>
      <c r="BQ18" s="14" t="str">
        <f t="shared" si="34"/>
        <v/>
      </c>
      <c r="BR18" s="14" t="str">
        <f t="shared" si="35"/>
        <v/>
      </c>
      <c r="BS18" s="14" t="str">
        <f t="shared" si="36"/>
        <v/>
      </c>
      <c r="BT18" s="14" t="str">
        <f t="shared" si="37"/>
        <v/>
      </c>
      <c r="BU18" s="14" t="str">
        <f t="shared" si="38"/>
        <v/>
      </c>
      <c r="BV18" s="14" t="str">
        <f t="shared" si="39"/>
        <v/>
      </c>
      <c r="BW18" s="14" t="str">
        <f t="shared" si="40"/>
        <v/>
      </c>
      <c r="BX18" s="14" t="str">
        <f t="shared" si="41"/>
        <v/>
      </c>
      <c r="BY18" s="14" t="str">
        <f t="shared" si="42"/>
        <v/>
      </c>
      <c r="BZ18" s="14">
        <f t="shared" si="43"/>
        <v>1895</v>
      </c>
      <c r="CA18" s="14" t="str">
        <f t="shared" si="44"/>
        <v/>
      </c>
      <c r="CB18" s="14" t="str">
        <f t="shared" si="45"/>
        <v/>
      </c>
      <c r="CC18" s="14" t="str">
        <f t="shared" si="46"/>
        <v/>
      </c>
      <c r="CD18" s="14" t="str">
        <f t="shared" si="47"/>
        <v/>
      </c>
      <c r="CE18" s="14" t="str">
        <f t="shared" si="48"/>
        <v/>
      </c>
      <c r="CF18" s="14" t="str">
        <f t="shared" si="49"/>
        <v/>
      </c>
      <c r="CG18" s="14" t="str">
        <f t="shared" si="50"/>
        <v/>
      </c>
      <c r="CH18" s="14" t="str">
        <f t="shared" si="51"/>
        <v/>
      </c>
      <c r="CI18" s="14" t="str">
        <f t="shared" si="52"/>
        <v/>
      </c>
      <c r="CJ18" s="14" t="str">
        <f t="shared" si="53"/>
        <v/>
      </c>
      <c r="CK18" s="14" t="str">
        <f t="shared" si="54"/>
        <v/>
      </c>
      <c r="CL18" s="14" t="str">
        <f t="shared" si="55"/>
        <v/>
      </c>
      <c r="CM18" s="14" t="str">
        <f t="shared" si="56"/>
        <v/>
      </c>
      <c r="CN18" s="14" t="str">
        <f t="shared" si="57"/>
        <v/>
      </c>
      <c r="CO18" s="14" t="str">
        <f t="shared" si="58"/>
        <v/>
      </c>
      <c r="CP18" s="14" t="str">
        <f t="shared" si="59"/>
        <v/>
      </c>
      <c r="CQ18" s="14" t="str">
        <f t="shared" si="60"/>
        <v/>
      </c>
      <c r="CR18" s="14" t="str">
        <f t="shared" si="61"/>
        <v/>
      </c>
      <c r="CS18" s="14" t="str">
        <f t="shared" si="62"/>
        <v/>
      </c>
      <c r="CT18" s="14" t="str">
        <f t="shared" si="63"/>
        <v/>
      </c>
      <c r="CU18" s="656">
        <v>1895</v>
      </c>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row>
    <row r="19" spans="1:236">
      <c r="A19" s="656">
        <v>1896</v>
      </c>
      <c r="B19" s="577">
        <f>Max!B19-Min!B19</f>
        <v>9</v>
      </c>
      <c r="C19" s="577">
        <f>Max!C19-Min!C19</f>
        <v>36</v>
      </c>
      <c r="D19" s="577">
        <f>Max!D19-Min!D19</f>
        <v>30</v>
      </c>
      <c r="E19" s="577">
        <f>Max!E19-Min!E19</f>
        <v>19</v>
      </c>
      <c r="F19" s="577">
        <f>Max!F19-Min!F19</f>
        <v>10</v>
      </c>
      <c r="G19" s="577">
        <f>Max!G19-Min!G19</f>
        <v>24</v>
      </c>
      <c r="H19" s="577">
        <f>Max!H19-Min!H19</f>
        <v>25</v>
      </c>
      <c r="I19" s="577">
        <f>Max!I19-Min!I19</f>
        <v>5</v>
      </c>
      <c r="J19" s="577">
        <f>Max!J19-Min!J19</f>
        <v>21</v>
      </c>
      <c r="K19" s="577">
        <f>Max!K19-Min!K19</f>
        <v>28</v>
      </c>
      <c r="L19" s="577">
        <f>Max!L19-Min!L19</f>
        <v>40</v>
      </c>
      <c r="M19" s="577">
        <f>Max!M19-Min!M19</f>
        <v>4</v>
      </c>
      <c r="N19" s="577">
        <f>Max!N19-Min!N19</f>
        <v>20</v>
      </c>
      <c r="O19" s="577">
        <f>Max!O19-Min!O19</f>
        <v>28</v>
      </c>
      <c r="P19" s="577">
        <f>Max!P19-Min!P19</f>
        <v>37</v>
      </c>
      <c r="Q19" s="577">
        <f>Max!Q19-Min!Q19</f>
        <v>33</v>
      </c>
      <c r="R19" s="577">
        <f>Max!R19-Min!R19</f>
        <v>37</v>
      </c>
      <c r="S19" s="577">
        <f>Max!S19-Min!S19</f>
        <v>36</v>
      </c>
      <c r="T19" s="577">
        <f>Max!T19-Min!T19</f>
        <v>30</v>
      </c>
      <c r="U19" s="577">
        <f>Max!U19-Min!U19</f>
        <v>2</v>
      </c>
      <c r="V19" s="577">
        <f>Max!V19-Min!V19</f>
        <v>24</v>
      </c>
      <c r="W19" s="577">
        <f>Max!W19-Min!W19</f>
        <v>9</v>
      </c>
      <c r="X19" s="577">
        <f>Max!X19-Min!X19</f>
        <v>30</v>
      </c>
      <c r="Y19" s="577">
        <f>Max!Y19-Min!Y19</f>
        <v>26</v>
      </c>
      <c r="Z19" s="577">
        <f>Max!Z19-Min!Z19</f>
        <v>33</v>
      </c>
      <c r="AA19" s="577">
        <f>Max!AA19-Min!AA19</f>
        <v>26</v>
      </c>
      <c r="AB19" s="577">
        <f>Max!AB19-Min!AB19</f>
        <v>26</v>
      </c>
      <c r="AC19" s="577">
        <f>Max!AC19-Min!AC19</f>
        <v>22</v>
      </c>
      <c r="AD19" s="577">
        <f>Max!AD19-Min!AD19</f>
        <v>1</v>
      </c>
      <c r="AE19" s="577">
        <f>Max!AE19-Min!AE19</f>
        <v>2</v>
      </c>
      <c r="AF19" s="793"/>
      <c r="AG19" s="758">
        <f t="shared" si="64"/>
        <v>673</v>
      </c>
      <c r="AH19" s="58">
        <f t="shared" si="65"/>
        <v>22.433333333333334</v>
      </c>
      <c r="AI19" s="496">
        <f t="shared" si="2"/>
        <v>40</v>
      </c>
      <c r="AJ19" s="17">
        <f t="shared" si="3"/>
        <v>1</v>
      </c>
      <c r="AK19" s="656">
        <v>1896</v>
      </c>
      <c r="AL19" s="14" t="str">
        <f t="shared" si="4"/>
        <v/>
      </c>
      <c r="AM19" s="14" t="str">
        <f t="shared" si="5"/>
        <v/>
      </c>
      <c r="AN19" s="14" t="str">
        <f t="shared" si="6"/>
        <v/>
      </c>
      <c r="AO19" s="14" t="str">
        <f t="shared" si="7"/>
        <v/>
      </c>
      <c r="AP19" s="14" t="str">
        <f t="shared" si="8"/>
        <v/>
      </c>
      <c r="AQ19" s="14" t="str">
        <f t="shared" si="9"/>
        <v/>
      </c>
      <c r="AR19" s="14" t="str">
        <f t="shared" si="10"/>
        <v/>
      </c>
      <c r="AS19" s="14" t="str">
        <f t="shared" si="11"/>
        <v/>
      </c>
      <c r="AT19" s="14" t="str">
        <f t="shared" si="12"/>
        <v/>
      </c>
      <c r="AU19" s="14" t="str">
        <f t="shared" si="13"/>
        <v/>
      </c>
      <c r="AV19" s="14">
        <f t="shared" si="14"/>
        <v>1896</v>
      </c>
      <c r="AW19" s="14" t="str">
        <f t="shared" si="15"/>
        <v/>
      </c>
      <c r="AX19" s="14" t="str">
        <f t="shared" si="16"/>
        <v/>
      </c>
      <c r="AY19" s="14" t="str">
        <f t="shared" si="17"/>
        <v/>
      </c>
      <c r="AZ19" s="14" t="str">
        <f t="shared" si="18"/>
        <v/>
      </c>
      <c r="BA19" s="14" t="str">
        <f t="shared" si="19"/>
        <v/>
      </c>
      <c r="BB19" s="14" t="str">
        <f t="shared" si="20"/>
        <v/>
      </c>
      <c r="BC19" s="14" t="str">
        <f t="shared" si="21"/>
        <v/>
      </c>
      <c r="BD19" s="14" t="str">
        <f t="shared" si="22"/>
        <v/>
      </c>
      <c r="BE19" s="14" t="str">
        <f t="shared" si="23"/>
        <v/>
      </c>
      <c r="BF19" s="14" t="str">
        <f t="shared" si="24"/>
        <v/>
      </c>
      <c r="BG19" s="14" t="str">
        <f t="shared" si="25"/>
        <v/>
      </c>
      <c r="BH19" s="14" t="str">
        <f t="shared" si="26"/>
        <v/>
      </c>
      <c r="BI19" s="14" t="str">
        <f t="shared" si="27"/>
        <v/>
      </c>
      <c r="BJ19" s="14" t="str">
        <f t="shared" si="28"/>
        <v/>
      </c>
      <c r="BK19" s="14" t="str">
        <f t="shared" si="29"/>
        <v/>
      </c>
      <c r="BL19" s="14" t="str">
        <f t="shared" si="30"/>
        <v/>
      </c>
      <c r="BM19" s="14" t="str">
        <f t="shared" si="31"/>
        <v/>
      </c>
      <c r="BN19" s="14" t="str">
        <f t="shared" si="32"/>
        <v/>
      </c>
      <c r="BO19" s="14" t="str">
        <f t="shared" si="33"/>
        <v/>
      </c>
      <c r="BP19" s="656">
        <v>1896</v>
      </c>
      <c r="BQ19" s="14" t="str">
        <f t="shared" si="34"/>
        <v/>
      </c>
      <c r="BR19" s="14" t="str">
        <f t="shared" si="35"/>
        <v/>
      </c>
      <c r="BS19" s="14" t="str">
        <f t="shared" si="36"/>
        <v/>
      </c>
      <c r="BT19" s="14" t="str">
        <f t="shared" si="37"/>
        <v/>
      </c>
      <c r="BU19" s="14" t="str">
        <f t="shared" si="38"/>
        <v/>
      </c>
      <c r="BV19" s="14" t="str">
        <f t="shared" si="39"/>
        <v/>
      </c>
      <c r="BW19" s="14" t="str">
        <f t="shared" si="40"/>
        <v/>
      </c>
      <c r="BX19" s="14" t="str">
        <f t="shared" si="41"/>
        <v/>
      </c>
      <c r="BY19" s="14" t="str">
        <f t="shared" si="42"/>
        <v/>
      </c>
      <c r="BZ19" s="14" t="str">
        <f t="shared" si="43"/>
        <v/>
      </c>
      <c r="CA19" s="14" t="str">
        <f t="shared" si="44"/>
        <v/>
      </c>
      <c r="CB19" s="14" t="str">
        <f t="shared" si="45"/>
        <v/>
      </c>
      <c r="CC19" s="14" t="str">
        <f t="shared" si="46"/>
        <v/>
      </c>
      <c r="CD19" s="14" t="str">
        <f t="shared" si="47"/>
        <v/>
      </c>
      <c r="CE19" s="14" t="str">
        <f t="shared" si="48"/>
        <v/>
      </c>
      <c r="CF19" s="14" t="str">
        <f t="shared" si="49"/>
        <v/>
      </c>
      <c r="CG19" s="14" t="str">
        <f t="shared" si="50"/>
        <v/>
      </c>
      <c r="CH19" s="14" t="str">
        <f t="shared" si="51"/>
        <v/>
      </c>
      <c r="CI19" s="14" t="str">
        <f t="shared" si="52"/>
        <v/>
      </c>
      <c r="CJ19" s="14">
        <f t="shared" si="53"/>
        <v>1896</v>
      </c>
      <c r="CK19" s="14" t="str">
        <f t="shared" si="54"/>
        <v/>
      </c>
      <c r="CL19" s="14" t="str">
        <f t="shared" si="55"/>
        <v/>
      </c>
      <c r="CM19" s="14" t="str">
        <f t="shared" si="56"/>
        <v/>
      </c>
      <c r="CN19" s="14" t="str">
        <f t="shared" si="57"/>
        <v/>
      </c>
      <c r="CO19" s="14" t="str">
        <f t="shared" si="58"/>
        <v/>
      </c>
      <c r="CP19" s="14" t="str">
        <f t="shared" si="59"/>
        <v/>
      </c>
      <c r="CQ19" s="14" t="str">
        <f t="shared" si="60"/>
        <v/>
      </c>
      <c r="CR19" s="14" t="str">
        <f t="shared" si="61"/>
        <v/>
      </c>
      <c r="CS19" s="14">
        <f t="shared" si="62"/>
        <v>1896</v>
      </c>
      <c r="CT19" s="14">
        <f t="shared" si="63"/>
        <v>1896</v>
      </c>
      <c r="CU19" s="656">
        <v>1896</v>
      </c>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row>
    <row r="20" spans="1:236">
      <c r="A20" s="290">
        <v>1897</v>
      </c>
      <c r="B20" s="577">
        <f>Max!B20-Min!B20</f>
        <v>18</v>
      </c>
      <c r="C20" s="577">
        <f>Max!C20-Min!C20</f>
        <v>17</v>
      </c>
      <c r="D20" s="577">
        <f>Max!D20-Min!D20</f>
        <v>16</v>
      </c>
      <c r="E20" s="577">
        <f>Max!E20-Min!E20</f>
        <v>22</v>
      </c>
      <c r="F20" s="577">
        <f>Max!F20-Min!F20</f>
        <v>27</v>
      </c>
      <c r="G20" s="577">
        <f>Max!G20-Min!G20</f>
        <v>23</v>
      </c>
      <c r="H20" s="577">
        <f>Max!H20-Min!H20</f>
        <v>25</v>
      </c>
      <c r="I20" s="577">
        <f>Max!I20-Min!I20</f>
        <v>19</v>
      </c>
      <c r="J20" s="577">
        <f>Max!J20-Min!J20</f>
        <v>21</v>
      </c>
      <c r="K20" s="577">
        <f>Max!K20-Min!K20</f>
        <v>14</v>
      </c>
      <c r="L20" s="577">
        <f>Max!L20-Min!L20</f>
        <v>14</v>
      </c>
      <c r="M20" s="577">
        <f>Max!M20-Min!M20</f>
        <v>7</v>
      </c>
      <c r="N20" s="577">
        <f>Max!N20-Min!N20</f>
        <v>26</v>
      </c>
      <c r="O20" s="577">
        <f>Max!O20-Min!O20</f>
        <v>20</v>
      </c>
      <c r="P20" s="577">
        <f>Max!P20-Min!P20</f>
        <v>30</v>
      </c>
      <c r="Q20" s="577">
        <f>Max!Q20-Min!Q20</f>
        <v>30</v>
      </c>
      <c r="R20" s="577">
        <f>Max!R20-Min!R20</f>
        <v>12</v>
      </c>
      <c r="S20" s="577">
        <f>Max!S20-Min!S20</f>
        <v>16</v>
      </c>
      <c r="T20" s="577">
        <f>Max!T20-Min!T20</f>
        <v>24</v>
      </c>
      <c r="U20" s="577">
        <f>Max!U20-Min!U20</f>
        <v>26</v>
      </c>
      <c r="V20" s="577">
        <f>Max!V20-Min!V20</f>
        <v>34</v>
      </c>
      <c r="W20" s="577">
        <f>Max!W20-Min!W20</f>
        <v>13</v>
      </c>
      <c r="X20" s="577">
        <f>Max!X20-Min!X20</f>
        <v>18</v>
      </c>
      <c r="Y20" s="577">
        <f>Max!Y20-Min!Y20</f>
        <v>14</v>
      </c>
      <c r="Z20" s="577">
        <f>Max!Z20-Min!Z20</f>
        <v>19</v>
      </c>
      <c r="AA20" s="577">
        <f>Max!AA20-Min!AA20</f>
        <v>26</v>
      </c>
      <c r="AB20" s="577">
        <f>Max!AB20-Min!AB20</f>
        <v>30</v>
      </c>
      <c r="AC20" s="577">
        <f>Max!AC20-Min!AC20</f>
        <v>13</v>
      </c>
      <c r="AD20" s="577">
        <f>Max!AD20-Min!AD20</f>
        <v>12</v>
      </c>
      <c r="AE20" s="577">
        <f>Max!AE20-Min!AE20</f>
        <v>11</v>
      </c>
      <c r="AF20" s="793"/>
      <c r="AG20" s="758">
        <f t="shared" si="64"/>
        <v>597</v>
      </c>
      <c r="AH20" s="58">
        <f t="shared" si="65"/>
        <v>19.899999999999999</v>
      </c>
      <c r="AI20" s="496">
        <f t="shared" si="2"/>
        <v>34</v>
      </c>
      <c r="AJ20" s="17">
        <f t="shared" si="3"/>
        <v>7</v>
      </c>
      <c r="AK20" s="290">
        <v>1897</v>
      </c>
      <c r="AL20" s="14" t="str">
        <f t="shared" si="4"/>
        <v/>
      </c>
      <c r="AM20" s="14" t="str">
        <f t="shared" si="5"/>
        <v/>
      </c>
      <c r="AN20" s="14" t="str">
        <f t="shared" si="6"/>
        <v/>
      </c>
      <c r="AO20" s="14" t="str">
        <f t="shared" si="7"/>
        <v/>
      </c>
      <c r="AP20" s="14" t="str">
        <f t="shared" si="8"/>
        <v/>
      </c>
      <c r="AQ20" s="14" t="str">
        <f t="shared" si="9"/>
        <v/>
      </c>
      <c r="AR20" s="14" t="str">
        <f t="shared" si="10"/>
        <v/>
      </c>
      <c r="AS20" s="14" t="str">
        <f t="shared" si="11"/>
        <v/>
      </c>
      <c r="AT20" s="14" t="str">
        <f t="shared" si="12"/>
        <v/>
      </c>
      <c r="AU20" s="14" t="str">
        <f t="shared" si="13"/>
        <v/>
      </c>
      <c r="AV20" s="14" t="str">
        <f t="shared" si="14"/>
        <v/>
      </c>
      <c r="AW20" s="14" t="str">
        <f t="shared" si="15"/>
        <v/>
      </c>
      <c r="AX20" s="14" t="str">
        <f t="shared" si="16"/>
        <v/>
      </c>
      <c r="AY20" s="14" t="str">
        <f t="shared" si="17"/>
        <v/>
      </c>
      <c r="AZ20" s="14" t="str">
        <f t="shared" si="18"/>
        <v/>
      </c>
      <c r="BA20" s="14" t="str">
        <f t="shared" si="19"/>
        <v/>
      </c>
      <c r="BB20" s="14" t="str">
        <f t="shared" si="20"/>
        <v/>
      </c>
      <c r="BC20" s="14" t="str">
        <f t="shared" si="21"/>
        <v/>
      </c>
      <c r="BD20" s="14" t="str">
        <f t="shared" si="22"/>
        <v/>
      </c>
      <c r="BE20" s="14" t="str">
        <f t="shared" si="23"/>
        <v/>
      </c>
      <c r="BF20" s="14" t="str">
        <f t="shared" si="24"/>
        <v/>
      </c>
      <c r="BG20" s="14" t="str">
        <f t="shared" si="25"/>
        <v/>
      </c>
      <c r="BH20" s="14" t="str">
        <f t="shared" si="26"/>
        <v/>
      </c>
      <c r="BI20" s="14" t="str">
        <f t="shared" si="27"/>
        <v/>
      </c>
      <c r="BJ20" s="14" t="str">
        <f t="shared" si="28"/>
        <v/>
      </c>
      <c r="BK20" s="14" t="str">
        <f t="shared" si="29"/>
        <v/>
      </c>
      <c r="BL20" s="14" t="str">
        <f t="shared" si="30"/>
        <v/>
      </c>
      <c r="BM20" s="14" t="str">
        <f t="shared" si="31"/>
        <v/>
      </c>
      <c r="BN20" s="14" t="str">
        <f t="shared" si="32"/>
        <v/>
      </c>
      <c r="BO20" s="14" t="str">
        <f t="shared" si="33"/>
        <v/>
      </c>
      <c r="BP20" s="290">
        <v>1897</v>
      </c>
      <c r="BQ20" s="14" t="str">
        <f t="shared" si="34"/>
        <v/>
      </c>
      <c r="BR20" s="14" t="str">
        <f t="shared" si="35"/>
        <v/>
      </c>
      <c r="BS20" s="14" t="str">
        <f t="shared" si="36"/>
        <v/>
      </c>
      <c r="BT20" s="14" t="str">
        <f t="shared" si="37"/>
        <v/>
      </c>
      <c r="BU20" s="14" t="str">
        <f t="shared" si="38"/>
        <v/>
      </c>
      <c r="BV20" s="14" t="str">
        <f t="shared" si="39"/>
        <v/>
      </c>
      <c r="BW20" s="14" t="str">
        <f t="shared" si="40"/>
        <v/>
      </c>
      <c r="BX20" s="14" t="str">
        <f t="shared" si="41"/>
        <v/>
      </c>
      <c r="BY20" s="14" t="str">
        <f t="shared" si="42"/>
        <v/>
      </c>
      <c r="BZ20" s="14" t="str">
        <f t="shared" si="43"/>
        <v/>
      </c>
      <c r="CA20" s="14" t="str">
        <f t="shared" si="44"/>
        <v/>
      </c>
      <c r="CB20" s="14" t="str">
        <f t="shared" si="45"/>
        <v/>
      </c>
      <c r="CC20" s="14" t="str">
        <f t="shared" si="46"/>
        <v/>
      </c>
      <c r="CD20" s="14" t="str">
        <f t="shared" si="47"/>
        <v/>
      </c>
      <c r="CE20" s="14" t="str">
        <f t="shared" si="48"/>
        <v/>
      </c>
      <c r="CF20" s="14" t="str">
        <f t="shared" si="49"/>
        <v/>
      </c>
      <c r="CG20" s="14" t="str">
        <f t="shared" si="50"/>
        <v/>
      </c>
      <c r="CH20" s="14" t="str">
        <f t="shared" si="51"/>
        <v/>
      </c>
      <c r="CI20" s="14" t="str">
        <f t="shared" si="52"/>
        <v/>
      </c>
      <c r="CJ20" s="14" t="str">
        <f t="shared" si="53"/>
        <v/>
      </c>
      <c r="CK20" s="14" t="str">
        <f t="shared" si="54"/>
        <v/>
      </c>
      <c r="CL20" s="14" t="str">
        <f t="shared" si="55"/>
        <v/>
      </c>
      <c r="CM20" s="14" t="str">
        <f t="shared" si="56"/>
        <v/>
      </c>
      <c r="CN20" s="14" t="str">
        <f t="shared" si="57"/>
        <v/>
      </c>
      <c r="CO20" s="14" t="str">
        <f t="shared" si="58"/>
        <v/>
      </c>
      <c r="CP20" s="14" t="str">
        <f t="shared" si="59"/>
        <v/>
      </c>
      <c r="CQ20" s="14" t="str">
        <f t="shared" si="60"/>
        <v/>
      </c>
      <c r="CR20" s="14" t="str">
        <f t="shared" si="61"/>
        <v/>
      </c>
      <c r="CS20" s="14" t="str">
        <f t="shared" si="62"/>
        <v/>
      </c>
      <c r="CT20" s="14" t="str">
        <f t="shared" si="63"/>
        <v/>
      </c>
      <c r="CU20" s="656">
        <v>1897</v>
      </c>
    </row>
    <row r="21" spans="1:236">
      <c r="A21" s="290">
        <v>1898</v>
      </c>
      <c r="B21" s="577">
        <f>Max!B21-Min!B21</f>
        <v>19</v>
      </c>
      <c r="C21" s="577">
        <f>Max!C21-Min!C21</f>
        <v>31</v>
      </c>
      <c r="D21" s="577">
        <f>Max!D21-Min!D21</f>
        <v>20</v>
      </c>
      <c r="E21" s="577">
        <f>Max!E21-Min!E21</f>
        <v>23</v>
      </c>
      <c r="F21" s="577">
        <f>Max!F21-Min!F21</f>
        <v>18</v>
      </c>
      <c r="G21" s="577">
        <f>Max!G21-Min!G21</f>
        <v>19</v>
      </c>
      <c r="H21" s="577">
        <f>Max!H21-Min!H21</f>
        <v>18</v>
      </c>
      <c r="I21" s="577">
        <f>Max!I21-Min!I21</f>
        <v>26</v>
      </c>
      <c r="J21" s="577">
        <f>Max!J21-Min!J21</f>
        <v>21</v>
      </c>
      <c r="K21" s="577">
        <f>Max!K21-Min!K21</f>
        <v>9</v>
      </c>
      <c r="L21" s="577">
        <f>Max!L21-Min!L21</f>
        <v>24</v>
      </c>
      <c r="M21" s="577">
        <f>Max!M21-Min!M21</f>
        <v>14</v>
      </c>
      <c r="N21" s="577">
        <f>Max!N21-Min!N21</f>
        <v>5</v>
      </c>
      <c r="O21" s="577">
        <f>Max!O21-Min!O21</f>
        <v>10</v>
      </c>
      <c r="P21" s="577">
        <f>Max!P21-Min!P21</f>
        <v>17</v>
      </c>
      <c r="Q21" s="577">
        <f>Max!Q21-Min!Q21</f>
        <v>8</v>
      </c>
      <c r="R21" s="577">
        <f>Max!R21-Min!R21</f>
        <v>7</v>
      </c>
      <c r="S21" s="577">
        <f>Max!S21-Min!S21</f>
        <v>5</v>
      </c>
      <c r="T21" s="577">
        <f>Max!T21-Min!T21</f>
        <v>11</v>
      </c>
      <c r="U21" s="577">
        <f>Max!U21-Min!U21</f>
        <v>18</v>
      </c>
      <c r="V21" s="577">
        <f>Max!V21-Min!V21</f>
        <v>24</v>
      </c>
      <c r="W21" s="577">
        <f>Max!W21-Min!W21</f>
        <v>26</v>
      </c>
      <c r="X21" s="577">
        <f>Max!X21-Min!X21</f>
        <v>23</v>
      </c>
      <c r="Y21" s="577">
        <f>Max!Y21-Min!Y21</f>
        <v>8</v>
      </c>
      <c r="Z21" s="577">
        <f>Max!Z21-Min!Z21</f>
        <v>14</v>
      </c>
      <c r="AA21" s="577">
        <f>Max!AA21-Min!AA21</f>
        <v>8</v>
      </c>
      <c r="AB21" s="577">
        <f>Max!AB21-Min!AB21</f>
        <v>20</v>
      </c>
      <c r="AC21" s="577">
        <f>Max!AC21-Min!AC21</f>
        <v>17</v>
      </c>
      <c r="AD21" s="577">
        <f>Max!AD21-Min!AD21</f>
        <v>5</v>
      </c>
      <c r="AE21" s="577">
        <f>Max!AE21-Min!AE21</f>
        <v>19</v>
      </c>
      <c r="AF21" s="793"/>
      <c r="AG21" s="758">
        <f t="shared" si="64"/>
        <v>487</v>
      </c>
      <c r="AH21" s="58">
        <f t="shared" si="65"/>
        <v>16.233333333333334</v>
      </c>
      <c r="AI21" s="496">
        <f t="shared" si="2"/>
        <v>31</v>
      </c>
      <c r="AJ21" s="17">
        <f t="shared" si="3"/>
        <v>5</v>
      </c>
      <c r="AK21" s="290">
        <v>1898</v>
      </c>
      <c r="AL21" s="14" t="str">
        <f t="shared" si="4"/>
        <v/>
      </c>
      <c r="AM21" s="14" t="str">
        <f t="shared" si="5"/>
        <v/>
      </c>
      <c r="AN21" s="14" t="str">
        <f t="shared" si="6"/>
        <v/>
      </c>
      <c r="AO21" s="14" t="str">
        <f t="shared" si="7"/>
        <v/>
      </c>
      <c r="AP21" s="14" t="str">
        <f t="shared" si="8"/>
        <v/>
      </c>
      <c r="AQ21" s="14" t="str">
        <f t="shared" si="9"/>
        <v/>
      </c>
      <c r="AR21" s="14" t="str">
        <f t="shared" si="10"/>
        <v/>
      </c>
      <c r="AS21" s="14" t="str">
        <f t="shared" si="11"/>
        <v/>
      </c>
      <c r="AT21" s="14" t="str">
        <f t="shared" si="12"/>
        <v/>
      </c>
      <c r="AU21" s="14" t="str">
        <f t="shared" si="13"/>
        <v/>
      </c>
      <c r="AV21" s="14" t="str">
        <f t="shared" si="14"/>
        <v/>
      </c>
      <c r="AW21" s="14" t="str">
        <f t="shared" si="15"/>
        <v/>
      </c>
      <c r="AX21" s="14" t="str">
        <f t="shared" si="16"/>
        <v/>
      </c>
      <c r="AY21" s="14" t="str">
        <f t="shared" si="17"/>
        <v/>
      </c>
      <c r="AZ21" s="14" t="str">
        <f t="shared" si="18"/>
        <v/>
      </c>
      <c r="BA21" s="14" t="str">
        <f t="shared" si="19"/>
        <v/>
      </c>
      <c r="BB21" s="14" t="str">
        <f t="shared" si="20"/>
        <v/>
      </c>
      <c r="BC21" s="14" t="str">
        <f t="shared" si="21"/>
        <v/>
      </c>
      <c r="BD21" s="14" t="str">
        <f t="shared" si="22"/>
        <v/>
      </c>
      <c r="BE21" s="14" t="str">
        <f t="shared" si="23"/>
        <v/>
      </c>
      <c r="BF21" s="14" t="str">
        <f t="shared" si="24"/>
        <v/>
      </c>
      <c r="BG21" s="14" t="str">
        <f t="shared" si="25"/>
        <v/>
      </c>
      <c r="BH21" s="14" t="str">
        <f t="shared" si="26"/>
        <v/>
      </c>
      <c r="BI21" s="14" t="str">
        <f t="shared" si="27"/>
        <v/>
      </c>
      <c r="BJ21" s="14" t="str">
        <f t="shared" si="28"/>
        <v/>
      </c>
      <c r="BK21" s="14" t="str">
        <f t="shared" si="29"/>
        <v/>
      </c>
      <c r="BL21" s="14" t="str">
        <f t="shared" si="30"/>
        <v/>
      </c>
      <c r="BM21" s="14" t="str">
        <f t="shared" si="31"/>
        <v/>
      </c>
      <c r="BN21" s="14" t="str">
        <f t="shared" si="32"/>
        <v/>
      </c>
      <c r="BO21" s="14" t="str">
        <f t="shared" si="33"/>
        <v/>
      </c>
      <c r="BP21" s="290">
        <v>1898</v>
      </c>
      <c r="BQ21" s="14" t="str">
        <f t="shared" si="34"/>
        <v/>
      </c>
      <c r="BR21" s="14" t="str">
        <f t="shared" si="35"/>
        <v/>
      </c>
      <c r="BS21" s="14" t="str">
        <f t="shared" si="36"/>
        <v/>
      </c>
      <c r="BT21" s="14" t="str">
        <f t="shared" si="37"/>
        <v/>
      </c>
      <c r="BU21" s="14" t="str">
        <f t="shared" si="38"/>
        <v/>
      </c>
      <c r="BV21" s="14" t="str">
        <f t="shared" si="39"/>
        <v/>
      </c>
      <c r="BW21" s="14" t="str">
        <f t="shared" si="40"/>
        <v/>
      </c>
      <c r="BX21" s="14" t="str">
        <f t="shared" si="41"/>
        <v/>
      </c>
      <c r="BY21" s="14" t="str">
        <f t="shared" si="42"/>
        <v/>
      </c>
      <c r="BZ21" s="14" t="str">
        <f t="shared" si="43"/>
        <v/>
      </c>
      <c r="CA21" s="14" t="str">
        <f t="shared" si="44"/>
        <v/>
      </c>
      <c r="CB21" s="14" t="str">
        <f t="shared" si="45"/>
        <v/>
      </c>
      <c r="CC21" s="14">
        <f t="shared" si="46"/>
        <v>1898</v>
      </c>
      <c r="CD21" s="14" t="str">
        <f t="shared" si="47"/>
        <v/>
      </c>
      <c r="CE21" s="14" t="str">
        <f t="shared" si="48"/>
        <v/>
      </c>
      <c r="CF21" s="14" t="str">
        <f t="shared" si="49"/>
        <v/>
      </c>
      <c r="CG21" s="14" t="str">
        <f t="shared" si="50"/>
        <v/>
      </c>
      <c r="CH21" s="14" t="str">
        <f t="shared" si="51"/>
        <v/>
      </c>
      <c r="CI21" s="14" t="str">
        <f t="shared" si="52"/>
        <v/>
      </c>
      <c r="CJ21" s="14" t="str">
        <f t="shared" si="53"/>
        <v/>
      </c>
      <c r="CK21" s="14" t="str">
        <f t="shared" si="54"/>
        <v/>
      </c>
      <c r="CL21" s="14" t="str">
        <f t="shared" si="55"/>
        <v/>
      </c>
      <c r="CM21" s="14" t="str">
        <f t="shared" si="56"/>
        <v/>
      </c>
      <c r="CN21" s="14" t="str">
        <f t="shared" si="57"/>
        <v/>
      </c>
      <c r="CO21" s="14" t="str">
        <f t="shared" si="58"/>
        <v/>
      </c>
      <c r="CP21" s="14" t="str">
        <f t="shared" si="59"/>
        <v/>
      </c>
      <c r="CQ21" s="14" t="str">
        <f t="shared" si="60"/>
        <v/>
      </c>
      <c r="CR21" s="14" t="str">
        <f t="shared" si="61"/>
        <v/>
      </c>
      <c r="CS21" s="14" t="str">
        <f t="shared" si="62"/>
        <v/>
      </c>
      <c r="CT21" s="14" t="str">
        <f t="shared" si="63"/>
        <v/>
      </c>
      <c r="CU21" s="656">
        <v>1898</v>
      </c>
    </row>
    <row r="22" spans="1:236">
      <c r="A22" s="290">
        <v>1899</v>
      </c>
      <c r="B22" s="577">
        <f>Max!B22-Min!B22</f>
        <v>15</v>
      </c>
      <c r="C22" s="577">
        <f>Max!C22-Min!C22</f>
        <v>17</v>
      </c>
      <c r="D22" s="577">
        <f>Max!D22-Min!D22</f>
        <v>8</v>
      </c>
      <c r="E22" s="577">
        <f>Max!E22-Min!E22</f>
        <v>21</v>
      </c>
      <c r="F22" s="577">
        <f>Max!F22-Min!F22</f>
        <v>28</v>
      </c>
      <c r="G22" s="577">
        <f>Max!G22-Min!G22</f>
        <v>14</v>
      </c>
      <c r="H22" s="577">
        <f>Max!H22-Min!H22</f>
        <v>20</v>
      </c>
      <c r="I22" s="577">
        <f>Max!I22-Min!I22</f>
        <v>10</v>
      </c>
      <c r="J22" s="577">
        <f>Max!J22-Min!J22</f>
        <v>29</v>
      </c>
      <c r="K22" s="577">
        <f>Max!K22-Min!K22</f>
        <v>28</v>
      </c>
      <c r="L22" s="577">
        <f>Max!L22-Min!L22</f>
        <v>29</v>
      </c>
      <c r="M22" s="577">
        <f>Max!M22-Min!M22</f>
        <v>12</v>
      </c>
      <c r="N22" s="577">
        <f>Max!N22-Min!N22</f>
        <v>20</v>
      </c>
      <c r="O22" s="577">
        <f>Max!O22-Min!O22</f>
        <v>24</v>
      </c>
      <c r="P22" s="577">
        <f>Max!P22-Min!P22</f>
        <v>26</v>
      </c>
      <c r="Q22" s="577">
        <f>Max!Q22-Min!Q22</f>
        <v>15</v>
      </c>
      <c r="R22" s="577">
        <f>Max!R22-Min!R22</f>
        <v>14</v>
      </c>
      <c r="S22" s="577">
        <f>Max!S22-Min!S22</f>
        <v>23</v>
      </c>
      <c r="T22" s="577">
        <f>Max!T22-Min!T22</f>
        <v>24</v>
      </c>
      <c r="U22" s="577">
        <f>Max!U22-Min!U22</f>
        <v>15</v>
      </c>
      <c r="V22" s="577">
        <f>Max!V22-Min!V22</f>
        <v>19</v>
      </c>
      <c r="W22" s="577">
        <f>Max!W22-Min!W22</f>
        <v>33</v>
      </c>
      <c r="X22" s="577">
        <f>Max!X22-Min!X22</f>
        <v>19</v>
      </c>
      <c r="Y22" s="577">
        <f>Max!Y22-Min!Y22</f>
        <v>10</v>
      </c>
      <c r="Z22" s="577">
        <f>Max!Z22-Min!Z22</f>
        <v>14</v>
      </c>
      <c r="AA22" s="577">
        <f>Max!AA22-Min!AA22</f>
        <v>16</v>
      </c>
      <c r="AB22" s="577">
        <f>Max!AB22-Min!AB22</f>
        <v>21</v>
      </c>
      <c r="AC22" s="577">
        <f>Max!AC22-Min!AC22</f>
        <v>11</v>
      </c>
      <c r="AD22" s="577">
        <f>Max!AD22-Min!AD22</f>
        <v>24</v>
      </c>
      <c r="AE22" s="577">
        <f>Max!AE22-Min!AE22</f>
        <v>25</v>
      </c>
      <c r="AF22" s="793"/>
      <c r="AG22" s="758">
        <f t="shared" si="64"/>
        <v>584</v>
      </c>
      <c r="AH22" s="58">
        <f t="shared" si="65"/>
        <v>19.466666666666665</v>
      </c>
      <c r="AI22" s="496">
        <f t="shared" si="2"/>
        <v>33</v>
      </c>
      <c r="AJ22" s="17">
        <f t="shared" si="3"/>
        <v>8</v>
      </c>
      <c r="AK22" s="290">
        <v>1899</v>
      </c>
      <c r="AL22" s="14" t="str">
        <f t="shared" si="4"/>
        <v/>
      </c>
      <c r="AM22" s="14" t="str">
        <f t="shared" si="5"/>
        <v/>
      </c>
      <c r="AN22" s="14" t="str">
        <f t="shared" si="6"/>
        <v/>
      </c>
      <c r="AO22" s="14" t="str">
        <f t="shared" si="7"/>
        <v/>
      </c>
      <c r="AP22" s="14" t="str">
        <f t="shared" si="8"/>
        <v/>
      </c>
      <c r="AQ22" s="14" t="str">
        <f t="shared" si="9"/>
        <v/>
      </c>
      <c r="AR22" s="14" t="str">
        <f t="shared" si="10"/>
        <v/>
      </c>
      <c r="AS22" s="14" t="str">
        <f t="shared" si="11"/>
        <v/>
      </c>
      <c r="AT22" s="14" t="str">
        <f t="shared" si="12"/>
        <v/>
      </c>
      <c r="AU22" s="14" t="str">
        <f t="shared" si="13"/>
        <v/>
      </c>
      <c r="AV22" s="14" t="str">
        <f t="shared" si="14"/>
        <v/>
      </c>
      <c r="AW22" s="14" t="str">
        <f t="shared" si="15"/>
        <v/>
      </c>
      <c r="AX22" s="14" t="str">
        <f t="shared" si="16"/>
        <v/>
      </c>
      <c r="AY22" s="14" t="str">
        <f t="shared" si="17"/>
        <v/>
      </c>
      <c r="AZ22" s="14" t="str">
        <f t="shared" si="18"/>
        <v/>
      </c>
      <c r="BA22" s="14" t="str">
        <f t="shared" si="19"/>
        <v/>
      </c>
      <c r="BB22" s="14" t="str">
        <f t="shared" si="20"/>
        <v/>
      </c>
      <c r="BC22" s="14" t="str">
        <f t="shared" si="21"/>
        <v/>
      </c>
      <c r="BD22" s="14" t="str">
        <f t="shared" si="22"/>
        <v/>
      </c>
      <c r="BE22" s="14" t="str">
        <f t="shared" si="23"/>
        <v/>
      </c>
      <c r="BF22" s="14" t="str">
        <f t="shared" si="24"/>
        <v/>
      </c>
      <c r="BG22" s="14" t="str">
        <f t="shared" si="25"/>
        <v/>
      </c>
      <c r="BH22" s="14" t="str">
        <f t="shared" si="26"/>
        <v/>
      </c>
      <c r="BI22" s="14" t="str">
        <f t="shared" si="27"/>
        <v/>
      </c>
      <c r="BJ22" s="14" t="str">
        <f t="shared" si="28"/>
        <v/>
      </c>
      <c r="BK22" s="14" t="str">
        <f t="shared" si="29"/>
        <v/>
      </c>
      <c r="BL22" s="14" t="str">
        <f t="shared" si="30"/>
        <v/>
      </c>
      <c r="BM22" s="14" t="str">
        <f t="shared" si="31"/>
        <v/>
      </c>
      <c r="BN22" s="14" t="str">
        <f t="shared" si="32"/>
        <v/>
      </c>
      <c r="BO22" s="14" t="str">
        <f t="shared" si="33"/>
        <v/>
      </c>
      <c r="BP22" s="290">
        <v>1899</v>
      </c>
      <c r="BQ22" s="14" t="str">
        <f t="shared" si="34"/>
        <v/>
      </c>
      <c r="BR22" s="14" t="str">
        <f t="shared" si="35"/>
        <v/>
      </c>
      <c r="BS22" s="14" t="str">
        <f t="shared" si="36"/>
        <v/>
      </c>
      <c r="BT22" s="14" t="str">
        <f t="shared" si="37"/>
        <v/>
      </c>
      <c r="BU22" s="14" t="str">
        <f t="shared" si="38"/>
        <v/>
      </c>
      <c r="BV22" s="14" t="str">
        <f t="shared" si="39"/>
        <v/>
      </c>
      <c r="BW22" s="14" t="str">
        <f t="shared" si="40"/>
        <v/>
      </c>
      <c r="BX22" s="14" t="str">
        <f t="shared" si="41"/>
        <v/>
      </c>
      <c r="BY22" s="14" t="str">
        <f t="shared" si="42"/>
        <v/>
      </c>
      <c r="BZ22" s="14" t="str">
        <f t="shared" si="43"/>
        <v/>
      </c>
      <c r="CA22" s="14" t="str">
        <f t="shared" si="44"/>
        <v/>
      </c>
      <c r="CB22" s="14" t="str">
        <f t="shared" si="45"/>
        <v/>
      </c>
      <c r="CC22" s="14" t="str">
        <f t="shared" si="46"/>
        <v/>
      </c>
      <c r="CD22" s="14" t="str">
        <f t="shared" si="47"/>
        <v/>
      </c>
      <c r="CE22" s="14" t="str">
        <f t="shared" si="48"/>
        <v/>
      </c>
      <c r="CF22" s="14" t="str">
        <f t="shared" si="49"/>
        <v/>
      </c>
      <c r="CG22" s="14" t="str">
        <f t="shared" si="50"/>
        <v/>
      </c>
      <c r="CH22" s="14" t="str">
        <f t="shared" si="51"/>
        <v/>
      </c>
      <c r="CI22" s="14" t="str">
        <f t="shared" si="52"/>
        <v/>
      </c>
      <c r="CJ22" s="14" t="str">
        <f t="shared" si="53"/>
        <v/>
      </c>
      <c r="CK22" s="14" t="str">
        <f t="shared" si="54"/>
        <v/>
      </c>
      <c r="CL22" s="14" t="str">
        <f t="shared" si="55"/>
        <v/>
      </c>
      <c r="CM22" s="14" t="str">
        <f t="shared" si="56"/>
        <v/>
      </c>
      <c r="CN22" s="14" t="str">
        <f t="shared" si="57"/>
        <v/>
      </c>
      <c r="CO22" s="14" t="str">
        <f t="shared" si="58"/>
        <v/>
      </c>
      <c r="CP22" s="14" t="str">
        <f t="shared" si="59"/>
        <v/>
      </c>
      <c r="CQ22" s="14" t="str">
        <f t="shared" si="60"/>
        <v/>
      </c>
      <c r="CR22" s="14" t="str">
        <f t="shared" si="61"/>
        <v/>
      </c>
      <c r="CS22" s="14" t="str">
        <f t="shared" si="62"/>
        <v/>
      </c>
      <c r="CT22" s="14" t="str">
        <f t="shared" si="63"/>
        <v/>
      </c>
      <c r="CU22" s="656">
        <v>1899</v>
      </c>
    </row>
    <row r="23" spans="1:236">
      <c r="A23" s="290">
        <v>1900</v>
      </c>
      <c r="B23" s="577">
        <f>Max!B23-Min!B23</f>
        <v>13</v>
      </c>
      <c r="C23" s="577">
        <f>Max!C23-Min!C23</f>
        <v>11</v>
      </c>
      <c r="D23" s="577">
        <f>Max!D23-Min!D23</f>
        <v>13</v>
      </c>
      <c r="E23" s="577">
        <f>Max!E23-Min!E23</f>
        <v>12</v>
      </c>
      <c r="F23" s="577">
        <f>Max!F23-Min!F23</f>
        <v>28</v>
      </c>
      <c r="G23" s="577">
        <f>Max!G23-Min!G23</f>
        <v>16</v>
      </c>
      <c r="H23" s="577">
        <f>Max!H23-Min!H23</f>
        <v>26</v>
      </c>
      <c r="I23" s="577">
        <f>Max!I23-Min!I23</f>
        <v>21</v>
      </c>
      <c r="J23" s="577">
        <f>Max!J23-Min!J23</f>
        <v>16</v>
      </c>
      <c r="K23" s="577">
        <f>Max!K23-Min!K23</f>
        <v>21</v>
      </c>
      <c r="L23" s="577">
        <f>Max!L23-Min!L23</f>
        <v>14</v>
      </c>
      <c r="M23" s="577">
        <f>Max!M23-Min!M23</f>
        <v>16</v>
      </c>
      <c r="N23" s="577">
        <f>Max!N23-Min!N23</f>
        <v>24</v>
      </c>
      <c r="O23" s="577">
        <f>Max!O23-Min!O23</f>
        <v>19</v>
      </c>
      <c r="P23" s="577">
        <f>Max!P23-Min!P23</f>
        <v>34</v>
      </c>
      <c r="Q23" s="577">
        <f>Max!Q23-Min!Q23</f>
        <v>17</v>
      </c>
      <c r="R23" s="577">
        <f>Max!R23-Min!R23</f>
        <v>23</v>
      </c>
      <c r="S23" s="577">
        <f>Max!S23-Min!S23</f>
        <v>31</v>
      </c>
      <c r="T23" s="577">
        <f>Max!T23-Min!T23</f>
        <v>16</v>
      </c>
      <c r="U23" s="577">
        <f>Max!U23-Min!U23</f>
        <v>9</v>
      </c>
      <c r="V23" s="577">
        <f>Max!V23-Min!V23</f>
        <v>18</v>
      </c>
      <c r="W23" s="577">
        <f>Max!W23-Min!W23</f>
        <v>28</v>
      </c>
      <c r="X23" s="577">
        <f>Max!X23-Min!X23</f>
        <v>28</v>
      </c>
      <c r="Y23" s="577">
        <f>Max!Y23-Min!Y23</f>
        <v>13</v>
      </c>
      <c r="Z23" s="577">
        <f>Max!Z23-Min!Z23</f>
        <v>23</v>
      </c>
      <c r="AA23" s="577">
        <f>Max!AA23-Min!AA23</f>
        <v>21</v>
      </c>
      <c r="AB23" s="577">
        <f>Max!AB23-Min!AB23</f>
        <v>14</v>
      </c>
      <c r="AC23" s="577">
        <f>Max!AC23-Min!AC23</f>
        <v>21</v>
      </c>
      <c r="AD23" s="577">
        <f>Max!AD23-Min!AD23</f>
        <v>7</v>
      </c>
      <c r="AE23" s="577">
        <f>Max!AE23-Min!AE23</f>
        <v>17</v>
      </c>
      <c r="AF23" s="793"/>
      <c r="AG23" s="758">
        <f t="shared" si="64"/>
        <v>570</v>
      </c>
      <c r="AH23" s="58">
        <f t="shared" si="65"/>
        <v>19</v>
      </c>
      <c r="AI23" s="496">
        <f t="shared" si="2"/>
        <v>34</v>
      </c>
      <c r="AJ23" s="17">
        <f t="shared" si="3"/>
        <v>7</v>
      </c>
      <c r="AK23" s="290">
        <v>1900</v>
      </c>
      <c r="AL23" s="14" t="str">
        <f t="shared" si="4"/>
        <v/>
      </c>
      <c r="AM23" s="14" t="str">
        <f t="shared" si="5"/>
        <v/>
      </c>
      <c r="AN23" s="14" t="str">
        <f t="shared" si="6"/>
        <v/>
      </c>
      <c r="AO23" s="14" t="str">
        <f t="shared" si="7"/>
        <v/>
      </c>
      <c r="AP23" s="14" t="str">
        <f t="shared" si="8"/>
        <v/>
      </c>
      <c r="AQ23" s="14" t="str">
        <f t="shared" si="9"/>
        <v/>
      </c>
      <c r="AR23" s="14" t="str">
        <f t="shared" si="10"/>
        <v/>
      </c>
      <c r="AS23" s="14" t="str">
        <f t="shared" si="11"/>
        <v/>
      </c>
      <c r="AT23" s="14" t="str">
        <f t="shared" si="12"/>
        <v/>
      </c>
      <c r="AU23" s="14" t="str">
        <f t="shared" si="13"/>
        <v/>
      </c>
      <c r="AV23" s="14" t="str">
        <f t="shared" si="14"/>
        <v/>
      </c>
      <c r="AW23" s="14" t="str">
        <f t="shared" si="15"/>
        <v/>
      </c>
      <c r="AX23" s="14" t="str">
        <f t="shared" si="16"/>
        <v/>
      </c>
      <c r="AY23" s="14" t="str">
        <f t="shared" si="17"/>
        <v/>
      </c>
      <c r="AZ23" s="14" t="str">
        <f t="shared" si="18"/>
        <v/>
      </c>
      <c r="BA23" s="14" t="str">
        <f t="shared" si="19"/>
        <v/>
      </c>
      <c r="BB23" s="14" t="str">
        <f t="shared" si="20"/>
        <v/>
      </c>
      <c r="BC23" s="14" t="str">
        <f t="shared" si="21"/>
        <v/>
      </c>
      <c r="BD23" s="14" t="str">
        <f t="shared" si="22"/>
        <v/>
      </c>
      <c r="BE23" s="14" t="str">
        <f t="shared" si="23"/>
        <v/>
      </c>
      <c r="BF23" s="14" t="str">
        <f t="shared" si="24"/>
        <v/>
      </c>
      <c r="BG23" s="14" t="str">
        <f t="shared" si="25"/>
        <v/>
      </c>
      <c r="BH23" s="14" t="str">
        <f t="shared" si="26"/>
        <v/>
      </c>
      <c r="BI23" s="14" t="str">
        <f t="shared" si="27"/>
        <v/>
      </c>
      <c r="BJ23" s="14" t="str">
        <f t="shared" si="28"/>
        <v/>
      </c>
      <c r="BK23" s="14" t="str">
        <f t="shared" si="29"/>
        <v/>
      </c>
      <c r="BL23" s="14" t="str">
        <f t="shared" si="30"/>
        <v/>
      </c>
      <c r="BM23" s="14" t="str">
        <f t="shared" si="31"/>
        <v/>
      </c>
      <c r="BN23" s="14" t="str">
        <f t="shared" si="32"/>
        <v/>
      </c>
      <c r="BO23" s="14" t="str">
        <f t="shared" si="33"/>
        <v/>
      </c>
      <c r="BP23" s="290">
        <v>1900</v>
      </c>
      <c r="BQ23" s="14" t="str">
        <f t="shared" si="34"/>
        <v/>
      </c>
      <c r="BR23" s="14" t="str">
        <f t="shared" si="35"/>
        <v/>
      </c>
      <c r="BS23" s="14" t="str">
        <f t="shared" si="36"/>
        <v/>
      </c>
      <c r="BT23" s="14" t="str">
        <f t="shared" si="37"/>
        <v/>
      </c>
      <c r="BU23" s="14" t="str">
        <f t="shared" si="38"/>
        <v/>
      </c>
      <c r="BV23" s="14" t="str">
        <f t="shared" si="39"/>
        <v/>
      </c>
      <c r="BW23" s="14" t="str">
        <f t="shared" si="40"/>
        <v/>
      </c>
      <c r="BX23" s="14" t="str">
        <f t="shared" si="41"/>
        <v/>
      </c>
      <c r="BY23" s="14" t="str">
        <f t="shared" si="42"/>
        <v/>
      </c>
      <c r="BZ23" s="14" t="str">
        <f t="shared" si="43"/>
        <v/>
      </c>
      <c r="CA23" s="14" t="str">
        <f t="shared" si="44"/>
        <v/>
      </c>
      <c r="CB23" s="14" t="str">
        <f t="shared" si="45"/>
        <v/>
      </c>
      <c r="CC23" s="14" t="str">
        <f t="shared" si="46"/>
        <v/>
      </c>
      <c r="CD23" s="14" t="str">
        <f t="shared" si="47"/>
        <v/>
      </c>
      <c r="CE23" s="14" t="str">
        <f t="shared" si="48"/>
        <v/>
      </c>
      <c r="CF23" s="14" t="str">
        <f t="shared" si="49"/>
        <v/>
      </c>
      <c r="CG23" s="14" t="str">
        <f t="shared" si="50"/>
        <v/>
      </c>
      <c r="CH23" s="14" t="str">
        <f t="shared" si="51"/>
        <v/>
      </c>
      <c r="CI23" s="14" t="str">
        <f t="shared" si="52"/>
        <v/>
      </c>
      <c r="CJ23" s="14" t="str">
        <f t="shared" si="53"/>
        <v/>
      </c>
      <c r="CK23" s="14" t="str">
        <f t="shared" si="54"/>
        <v/>
      </c>
      <c r="CL23" s="14" t="str">
        <f t="shared" si="55"/>
        <v/>
      </c>
      <c r="CM23" s="14" t="str">
        <f t="shared" si="56"/>
        <v/>
      </c>
      <c r="CN23" s="14" t="str">
        <f t="shared" si="57"/>
        <v/>
      </c>
      <c r="CO23" s="14" t="str">
        <f t="shared" si="58"/>
        <v/>
      </c>
      <c r="CP23" s="14" t="str">
        <f t="shared" si="59"/>
        <v/>
      </c>
      <c r="CQ23" s="14" t="str">
        <f t="shared" si="60"/>
        <v/>
      </c>
      <c r="CR23" s="14" t="str">
        <f t="shared" si="61"/>
        <v/>
      </c>
      <c r="CS23" s="14" t="str">
        <f t="shared" si="62"/>
        <v/>
      </c>
      <c r="CT23" s="14" t="str">
        <f t="shared" si="63"/>
        <v/>
      </c>
      <c r="CU23" s="656">
        <v>1900</v>
      </c>
    </row>
    <row r="24" spans="1:236">
      <c r="A24" s="290">
        <v>1901</v>
      </c>
      <c r="B24" s="577">
        <f>Max!B24-Min!B24</f>
        <v>31</v>
      </c>
      <c r="C24" s="577">
        <f>Max!C24-Min!C24</f>
        <v>18</v>
      </c>
      <c r="D24" s="577">
        <f>Max!D24-Min!D24</f>
        <v>23</v>
      </c>
      <c r="E24" s="577">
        <f>Max!E24-Min!E24</f>
        <v>20</v>
      </c>
      <c r="F24" s="577">
        <f>Max!F24-Min!F24</f>
        <v>8</v>
      </c>
      <c r="G24" s="577">
        <f>Max!G24-Min!G24</f>
        <v>16</v>
      </c>
      <c r="H24" s="577">
        <f>Max!H24-Min!H24</f>
        <v>26</v>
      </c>
      <c r="I24" s="577">
        <f>Max!I24-Min!I24</f>
        <v>18</v>
      </c>
      <c r="J24" s="577">
        <f>Max!J24-Min!J24</f>
        <v>23</v>
      </c>
      <c r="K24" s="577">
        <f>Max!K24-Min!K24</f>
        <v>19</v>
      </c>
      <c r="L24" s="577">
        <f>Max!L24-Min!L24</f>
        <v>32</v>
      </c>
      <c r="M24" s="577">
        <f>Max!M24-Min!M24</f>
        <v>22</v>
      </c>
      <c r="N24" s="577">
        <f>Max!N24-Min!N24</f>
        <v>18</v>
      </c>
      <c r="O24" s="577">
        <f>Max!O24-Min!O24</f>
        <v>16</v>
      </c>
      <c r="P24" s="577">
        <f>Max!P24-Min!P24</f>
        <v>13</v>
      </c>
      <c r="Q24" s="577">
        <f>Max!Q24-Min!Q24</f>
        <v>20</v>
      </c>
      <c r="R24" s="577">
        <f>Max!R24-Min!R24</f>
        <v>11</v>
      </c>
      <c r="S24" s="577">
        <f>Max!S24-Min!S24</f>
        <v>12</v>
      </c>
      <c r="T24" s="577">
        <f>Max!T24-Min!T24</f>
        <v>20</v>
      </c>
      <c r="U24" s="577">
        <f>Max!U24-Min!U24</f>
        <v>16</v>
      </c>
      <c r="V24" s="577">
        <f>Max!V24-Min!V24</f>
        <v>15</v>
      </c>
      <c r="W24" s="577">
        <f>Max!W24-Min!W24</f>
        <v>26</v>
      </c>
      <c r="X24" s="577">
        <f>Max!X24-Min!X24</f>
        <v>19</v>
      </c>
      <c r="Y24" s="577">
        <f>Max!Y24-Min!Y24</f>
        <v>9</v>
      </c>
      <c r="Z24" s="577">
        <f>Max!Z24-Min!Z24</f>
        <v>14</v>
      </c>
      <c r="AA24" s="577">
        <f>Max!AA24-Min!AA24</f>
        <v>10</v>
      </c>
      <c r="AB24" s="577">
        <f>Max!AB24-Min!AB24</f>
        <v>21</v>
      </c>
      <c r="AC24" s="577">
        <f>Max!AC24-Min!AC24</f>
        <v>11</v>
      </c>
      <c r="AD24" s="577">
        <f>Max!AD24-Min!AD24</f>
        <v>26</v>
      </c>
      <c r="AE24" s="577">
        <f>Max!AE24-Min!AE24</f>
        <v>19</v>
      </c>
      <c r="AF24" s="793"/>
      <c r="AG24" s="758">
        <f t="shared" si="64"/>
        <v>552</v>
      </c>
      <c r="AH24" s="58">
        <f t="shared" si="65"/>
        <v>18.399999999999999</v>
      </c>
      <c r="AI24" s="496">
        <f t="shared" si="2"/>
        <v>32</v>
      </c>
      <c r="AJ24" s="17">
        <f t="shared" si="3"/>
        <v>8</v>
      </c>
      <c r="AK24" s="290">
        <v>1901</v>
      </c>
      <c r="AL24" s="14" t="str">
        <f t="shared" si="4"/>
        <v/>
      </c>
      <c r="AM24" s="14" t="str">
        <f t="shared" si="5"/>
        <v/>
      </c>
      <c r="AN24" s="14" t="str">
        <f t="shared" si="6"/>
        <v/>
      </c>
      <c r="AO24" s="14" t="str">
        <f t="shared" si="7"/>
        <v/>
      </c>
      <c r="AP24" s="14" t="str">
        <f t="shared" si="8"/>
        <v/>
      </c>
      <c r="AQ24" s="14" t="str">
        <f t="shared" si="9"/>
        <v/>
      </c>
      <c r="AR24" s="14" t="str">
        <f t="shared" si="10"/>
        <v/>
      </c>
      <c r="AS24" s="14" t="str">
        <f t="shared" si="11"/>
        <v/>
      </c>
      <c r="AT24" s="14" t="str">
        <f t="shared" si="12"/>
        <v/>
      </c>
      <c r="AU24" s="14" t="str">
        <f t="shared" si="13"/>
        <v/>
      </c>
      <c r="AV24" s="14" t="str">
        <f t="shared" si="14"/>
        <v/>
      </c>
      <c r="AW24" s="14" t="str">
        <f t="shared" si="15"/>
        <v/>
      </c>
      <c r="AX24" s="14" t="str">
        <f t="shared" si="16"/>
        <v/>
      </c>
      <c r="AY24" s="14" t="str">
        <f t="shared" si="17"/>
        <v/>
      </c>
      <c r="AZ24" s="14" t="str">
        <f t="shared" si="18"/>
        <v/>
      </c>
      <c r="BA24" s="14" t="str">
        <f t="shared" si="19"/>
        <v/>
      </c>
      <c r="BB24" s="14" t="str">
        <f t="shared" si="20"/>
        <v/>
      </c>
      <c r="BC24" s="14" t="str">
        <f t="shared" si="21"/>
        <v/>
      </c>
      <c r="BD24" s="14" t="str">
        <f t="shared" si="22"/>
        <v/>
      </c>
      <c r="BE24" s="14" t="str">
        <f t="shared" si="23"/>
        <v/>
      </c>
      <c r="BF24" s="14" t="str">
        <f t="shared" si="24"/>
        <v/>
      </c>
      <c r="BG24" s="14" t="str">
        <f t="shared" si="25"/>
        <v/>
      </c>
      <c r="BH24" s="14" t="str">
        <f t="shared" si="26"/>
        <v/>
      </c>
      <c r="BI24" s="14" t="str">
        <f t="shared" si="27"/>
        <v/>
      </c>
      <c r="BJ24" s="14" t="str">
        <f t="shared" si="28"/>
        <v/>
      </c>
      <c r="BK24" s="14" t="str">
        <f t="shared" si="29"/>
        <v/>
      </c>
      <c r="BL24" s="14" t="str">
        <f t="shared" si="30"/>
        <v/>
      </c>
      <c r="BM24" s="14" t="str">
        <f t="shared" si="31"/>
        <v/>
      </c>
      <c r="BN24" s="14" t="str">
        <f t="shared" si="32"/>
        <v/>
      </c>
      <c r="BO24" s="14" t="str">
        <f t="shared" si="33"/>
        <v/>
      </c>
      <c r="BP24" s="290">
        <v>1901</v>
      </c>
      <c r="BQ24" s="14" t="str">
        <f t="shared" si="34"/>
        <v/>
      </c>
      <c r="BR24" s="14" t="str">
        <f t="shared" si="35"/>
        <v/>
      </c>
      <c r="BS24" s="14" t="str">
        <f t="shared" si="36"/>
        <v/>
      </c>
      <c r="BT24" s="14" t="str">
        <f t="shared" si="37"/>
        <v/>
      </c>
      <c r="BU24" s="14" t="str">
        <f t="shared" si="38"/>
        <v/>
      </c>
      <c r="BV24" s="14" t="str">
        <f t="shared" si="39"/>
        <v/>
      </c>
      <c r="BW24" s="14" t="str">
        <f t="shared" si="40"/>
        <v/>
      </c>
      <c r="BX24" s="14" t="str">
        <f t="shared" si="41"/>
        <v/>
      </c>
      <c r="BY24" s="14" t="str">
        <f t="shared" si="42"/>
        <v/>
      </c>
      <c r="BZ24" s="14" t="str">
        <f t="shared" si="43"/>
        <v/>
      </c>
      <c r="CA24" s="14" t="str">
        <f t="shared" si="44"/>
        <v/>
      </c>
      <c r="CB24" s="14" t="str">
        <f t="shared" si="45"/>
        <v/>
      </c>
      <c r="CC24" s="14" t="str">
        <f t="shared" si="46"/>
        <v/>
      </c>
      <c r="CD24" s="14" t="str">
        <f t="shared" si="47"/>
        <v/>
      </c>
      <c r="CE24" s="14" t="str">
        <f t="shared" si="48"/>
        <v/>
      </c>
      <c r="CF24" s="14" t="str">
        <f t="shared" si="49"/>
        <v/>
      </c>
      <c r="CG24" s="14" t="str">
        <f t="shared" si="50"/>
        <v/>
      </c>
      <c r="CH24" s="14" t="str">
        <f t="shared" si="51"/>
        <v/>
      </c>
      <c r="CI24" s="14" t="str">
        <f t="shared" si="52"/>
        <v/>
      </c>
      <c r="CJ24" s="14" t="str">
        <f t="shared" si="53"/>
        <v/>
      </c>
      <c r="CK24" s="14" t="str">
        <f t="shared" si="54"/>
        <v/>
      </c>
      <c r="CL24" s="14" t="str">
        <f t="shared" si="55"/>
        <v/>
      </c>
      <c r="CM24" s="14" t="str">
        <f t="shared" si="56"/>
        <v/>
      </c>
      <c r="CN24" s="14" t="str">
        <f t="shared" si="57"/>
        <v/>
      </c>
      <c r="CO24" s="14" t="str">
        <f t="shared" si="58"/>
        <v/>
      </c>
      <c r="CP24" s="14" t="str">
        <f t="shared" si="59"/>
        <v/>
      </c>
      <c r="CQ24" s="14" t="str">
        <f t="shared" si="60"/>
        <v/>
      </c>
      <c r="CR24" s="14" t="str">
        <f t="shared" si="61"/>
        <v/>
      </c>
      <c r="CS24" s="14" t="str">
        <f t="shared" si="62"/>
        <v/>
      </c>
      <c r="CT24" s="14" t="str">
        <f t="shared" si="63"/>
        <v/>
      </c>
      <c r="CU24" s="656">
        <v>1901</v>
      </c>
    </row>
    <row r="25" spans="1:236">
      <c r="A25" s="290">
        <v>1902</v>
      </c>
      <c r="B25" s="577">
        <f>Max!B25-Min!B25</f>
        <v>22</v>
      </c>
      <c r="C25" s="577">
        <f>Max!C25-Min!C25</f>
        <v>26</v>
      </c>
      <c r="D25" s="577">
        <f>Max!D25-Min!D25</f>
        <v>32</v>
      </c>
      <c r="E25" s="577">
        <f>Max!E25-Min!E25</f>
        <v>27</v>
      </c>
      <c r="F25" s="577">
        <f>Max!F25-Min!F25</f>
        <v>31</v>
      </c>
      <c r="G25" s="577">
        <f>Max!G25-Min!G25</f>
        <v>16</v>
      </c>
      <c r="H25" s="577">
        <f>Max!H25-Min!H25</f>
        <v>13</v>
      </c>
      <c r="I25" s="577">
        <f>Max!I25-Min!I25</f>
        <v>9</v>
      </c>
      <c r="J25" s="577">
        <f>Max!J25-Min!J25</f>
        <v>15</v>
      </c>
      <c r="K25" s="577">
        <f>Max!K25-Min!K25</f>
        <v>34</v>
      </c>
      <c r="L25" s="577">
        <f>Max!L25-Min!L25</f>
        <v>12</v>
      </c>
      <c r="M25" s="577">
        <f>Max!M25-Min!M25</f>
        <v>26</v>
      </c>
      <c r="N25" s="577">
        <f>Max!N25-Min!N25</f>
        <v>29</v>
      </c>
      <c r="O25" s="577">
        <f>Max!O25-Min!O25</f>
        <v>28</v>
      </c>
      <c r="P25" s="577">
        <f>Max!P25-Min!P25</f>
        <v>22</v>
      </c>
      <c r="Q25" s="577">
        <f>Max!Q25-Min!Q25</f>
        <v>27</v>
      </c>
      <c r="R25" s="577">
        <f>Max!R25-Min!R25</f>
        <v>7</v>
      </c>
      <c r="S25" s="577">
        <f>Max!S25-Min!S25</f>
        <v>6</v>
      </c>
      <c r="T25" s="577">
        <f>Max!T25-Min!T25</f>
        <v>13</v>
      </c>
      <c r="U25" s="577">
        <f>Max!U25-Min!U25</f>
        <v>16</v>
      </c>
      <c r="V25" s="577">
        <f>Max!V25-Min!V25</f>
        <v>19</v>
      </c>
      <c r="W25" s="577">
        <f>Max!W25-Min!W25</f>
        <v>21</v>
      </c>
      <c r="X25" s="577">
        <f>Max!X25-Min!X25</f>
        <v>18</v>
      </c>
      <c r="Y25" s="577">
        <f>Max!Y25-Min!Y25</f>
        <v>29</v>
      </c>
      <c r="Z25" s="577">
        <f>Max!Z25-Min!Z25</f>
        <v>5</v>
      </c>
      <c r="AA25" s="577">
        <f>Max!AA25-Min!AA25</f>
        <v>14</v>
      </c>
      <c r="AB25" s="577">
        <f>Max!AB25-Min!AB25</f>
        <v>15</v>
      </c>
      <c r="AC25" s="577">
        <f>Max!AC25-Min!AC25</f>
        <v>14</v>
      </c>
      <c r="AD25" s="577">
        <f>Max!AD25-Min!AD25</f>
        <v>19</v>
      </c>
      <c r="AE25" s="577">
        <f>Max!AE25-Min!AE25</f>
        <v>12</v>
      </c>
      <c r="AF25" s="793"/>
      <c r="AG25" s="758">
        <f t="shared" si="64"/>
        <v>577</v>
      </c>
      <c r="AH25" s="58">
        <f t="shared" si="65"/>
        <v>19.233333333333334</v>
      </c>
      <c r="AI25" s="496">
        <f t="shared" si="2"/>
        <v>34</v>
      </c>
      <c r="AJ25" s="17">
        <f t="shared" si="3"/>
        <v>5</v>
      </c>
      <c r="AK25" s="290">
        <v>1902</v>
      </c>
      <c r="AL25" s="14" t="str">
        <f t="shared" si="4"/>
        <v/>
      </c>
      <c r="AM25" s="14" t="str">
        <f t="shared" si="5"/>
        <v/>
      </c>
      <c r="AN25" s="14" t="str">
        <f t="shared" si="6"/>
        <v/>
      </c>
      <c r="AO25" s="14" t="str">
        <f t="shared" si="7"/>
        <v/>
      </c>
      <c r="AP25" s="14" t="str">
        <f t="shared" si="8"/>
        <v/>
      </c>
      <c r="AQ25" s="14" t="str">
        <f t="shared" si="9"/>
        <v/>
      </c>
      <c r="AR25" s="14" t="str">
        <f t="shared" si="10"/>
        <v/>
      </c>
      <c r="AS25" s="14" t="str">
        <f t="shared" si="11"/>
        <v/>
      </c>
      <c r="AT25" s="14" t="str">
        <f t="shared" si="12"/>
        <v/>
      </c>
      <c r="AU25" s="14" t="str">
        <f t="shared" si="13"/>
        <v/>
      </c>
      <c r="AV25" s="14" t="str">
        <f t="shared" si="14"/>
        <v/>
      </c>
      <c r="AW25" s="14" t="str">
        <f t="shared" si="15"/>
        <v/>
      </c>
      <c r="AX25" s="14" t="str">
        <f t="shared" si="16"/>
        <v/>
      </c>
      <c r="AY25" s="14" t="str">
        <f t="shared" si="17"/>
        <v/>
      </c>
      <c r="AZ25" s="14" t="str">
        <f t="shared" si="18"/>
        <v/>
      </c>
      <c r="BA25" s="14" t="str">
        <f t="shared" si="19"/>
        <v/>
      </c>
      <c r="BB25" s="14" t="str">
        <f t="shared" si="20"/>
        <v/>
      </c>
      <c r="BC25" s="14" t="str">
        <f t="shared" si="21"/>
        <v/>
      </c>
      <c r="BD25" s="14" t="str">
        <f t="shared" si="22"/>
        <v/>
      </c>
      <c r="BE25" s="14" t="str">
        <f t="shared" si="23"/>
        <v/>
      </c>
      <c r="BF25" s="14" t="str">
        <f t="shared" si="24"/>
        <v/>
      </c>
      <c r="BG25" s="14" t="str">
        <f t="shared" si="25"/>
        <v/>
      </c>
      <c r="BH25" s="14" t="str">
        <f t="shared" si="26"/>
        <v/>
      </c>
      <c r="BI25" s="14" t="str">
        <f t="shared" si="27"/>
        <v/>
      </c>
      <c r="BJ25" s="14" t="str">
        <f t="shared" si="28"/>
        <v/>
      </c>
      <c r="BK25" s="14" t="str">
        <f t="shared" si="29"/>
        <v/>
      </c>
      <c r="BL25" s="14" t="str">
        <f t="shared" si="30"/>
        <v/>
      </c>
      <c r="BM25" s="14" t="str">
        <f t="shared" si="31"/>
        <v/>
      </c>
      <c r="BN25" s="14" t="str">
        <f t="shared" si="32"/>
        <v/>
      </c>
      <c r="BO25" s="14" t="str">
        <f t="shared" si="33"/>
        <v/>
      </c>
      <c r="BP25" s="290">
        <v>1902</v>
      </c>
      <c r="BQ25" s="14" t="str">
        <f t="shared" si="34"/>
        <v/>
      </c>
      <c r="BR25" s="14" t="str">
        <f t="shared" si="35"/>
        <v/>
      </c>
      <c r="BS25" s="14" t="str">
        <f t="shared" si="36"/>
        <v/>
      </c>
      <c r="BT25" s="14" t="str">
        <f t="shared" si="37"/>
        <v/>
      </c>
      <c r="BU25" s="14" t="str">
        <f t="shared" si="38"/>
        <v/>
      </c>
      <c r="BV25" s="14" t="str">
        <f t="shared" si="39"/>
        <v/>
      </c>
      <c r="BW25" s="14" t="str">
        <f t="shared" si="40"/>
        <v/>
      </c>
      <c r="BX25" s="14" t="str">
        <f t="shared" si="41"/>
        <v/>
      </c>
      <c r="BY25" s="14" t="str">
        <f t="shared" si="42"/>
        <v/>
      </c>
      <c r="BZ25" s="14" t="str">
        <f t="shared" si="43"/>
        <v/>
      </c>
      <c r="CA25" s="14" t="str">
        <f t="shared" si="44"/>
        <v/>
      </c>
      <c r="CB25" s="14" t="str">
        <f t="shared" si="45"/>
        <v/>
      </c>
      <c r="CC25" s="14" t="str">
        <f t="shared" si="46"/>
        <v/>
      </c>
      <c r="CD25" s="14" t="str">
        <f t="shared" si="47"/>
        <v/>
      </c>
      <c r="CE25" s="14" t="str">
        <f t="shared" si="48"/>
        <v/>
      </c>
      <c r="CF25" s="14" t="str">
        <f t="shared" si="49"/>
        <v/>
      </c>
      <c r="CG25" s="14" t="str">
        <f t="shared" si="50"/>
        <v/>
      </c>
      <c r="CH25" s="14" t="str">
        <f t="shared" si="51"/>
        <v/>
      </c>
      <c r="CI25" s="14" t="str">
        <f t="shared" si="52"/>
        <v/>
      </c>
      <c r="CJ25" s="14" t="str">
        <f t="shared" si="53"/>
        <v/>
      </c>
      <c r="CK25" s="14" t="str">
        <f t="shared" si="54"/>
        <v/>
      </c>
      <c r="CL25" s="14" t="str">
        <f t="shared" si="55"/>
        <v/>
      </c>
      <c r="CM25" s="14" t="str">
        <f t="shared" si="56"/>
        <v/>
      </c>
      <c r="CN25" s="14" t="str">
        <f t="shared" si="57"/>
        <v/>
      </c>
      <c r="CO25" s="14" t="str">
        <f t="shared" si="58"/>
        <v/>
      </c>
      <c r="CP25" s="14" t="str">
        <f t="shared" si="59"/>
        <v/>
      </c>
      <c r="CQ25" s="14" t="str">
        <f t="shared" si="60"/>
        <v/>
      </c>
      <c r="CR25" s="14" t="str">
        <f t="shared" si="61"/>
        <v/>
      </c>
      <c r="CS25" s="14" t="str">
        <f t="shared" si="62"/>
        <v/>
      </c>
      <c r="CT25" s="14" t="str">
        <f t="shared" si="63"/>
        <v/>
      </c>
      <c r="CU25" s="656">
        <v>1902</v>
      </c>
    </row>
    <row r="26" spans="1:236">
      <c r="A26" s="290">
        <v>1903</v>
      </c>
      <c r="B26" s="577">
        <f>Max!B26-Min!B26</f>
        <v>21</v>
      </c>
      <c r="C26" s="577">
        <f>Max!C26-Min!C26</f>
        <v>24</v>
      </c>
      <c r="D26" s="577">
        <f>Max!D26-Min!D26</f>
        <v>23</v>
      </c>
      <c r="E26" s="577">
        <f>Max!E26-Min!E26</f>
        <v>27</v>
      </c>
      <c r="F26" s="577">
        <f>Max!F26-Min!F26</f>
        <v>23</v>
      </c>
      <c r="G26" s="577">
        <f>Max!G26-Min!G26</f>
        <v>16</v>
      </c>
      <c r="H26" s="577">
        <f>Max!H26-Min!H26</f>
        <v>17</v>
      </c>
      <c r="I26" s="577">
        <f>Max!I26-Min!I26</f>
        <v>25</v>
      </c>
      <c r="J26" s="577">
        <f>Max!J26-Min!J26</f>
        <v>31</v>
      </c>
      <c r="K26" s="577">
        <f>Max!K26-Min!K26</f>
        <v>27</v>
      </c>
      <c r="L26" s="577">
        <f>Max!L26-Min!L26</f>
        <v>25</v>
      </c>
      <c r="M26" s="577">
        <f>Max!M26-Min!M26</f>
        <v>17</v>
      </c>
      <c r="N26" s="577">
        <f>Max!N26-Min!N26</f>
        <v>26</v>
      </c>
      <c r="O26" s="577">
        <f>Max!O26-Min!O26</f>
        <v>18</v>
      </c>
      <c r="P26" s="577">
        <f>Max!P26-Min!P26</f>
        <v>28</v>
      </c>
      <c r="Q26" s="577">
        <f>Max!Q26-Min!Q26</f>
        <v>25</v>
      </c>
      <c r="R26" s="577">
        <f>Max!R26-Min!R26</f>
        <v>20</v>
      </c>
      <c r="S26" s="577">
        <f>Max!S26-Min!S26</f>
        <v>22</v>
      </c>
      <c r="T26" s="577">
        <f>Max!T26-Min!T26</f>
        <v>18</v>
      </c>
      <c r="U26" s="577">
        <f>Max!U26-Min!U26</f>
        <v>16</v>
      </c>
      <c r="V26" s="577">
        <f>Max!V26-Min!V26</f>
        <v>19</v>
      </c>
      <c r="W26" s="577">
        <f>Max!W26-Min!W26</f>
        <v>16</v>
      </c>
      <c r="X26" s="577">
        <f>Max!X26-Min!X26</f>
        <v>29</v>
      </c>
      <c r="Y26" s="577">
        <f>Max!Y26-Min!Y26</f>
        <v>17</v>
      </c>
      <c r="Z26" s="577">
        <f>Max!Z26-Min!Z26</f>
        <v>7</v>
      </c>
      <c r="AA26" s="577">
        <f>Max!AA26-Min!AA26</f>
        <v>9</v>
      </c>
      <c r="AB26" s="577">
        <f>Max!AB26-Min!AB26</f>
        <v>12</v>
      </c>
      <c r="AC26" s="577">
        <f>Max!AC26-Min!AC26</f>
        <v>12</v>
      </c>
      <c r="AD26" s="577">
        <f>Max!AD26-Min!AD26</f>
        <v>9</v>
      </c>
      <c r="AE26" s="577">
        <f>Max!AE26-Min!AE26</f>
        <v>17</v>
      </c>
      <c r="AF26" s="793"/>
      <c r="AG26" s="758">
        <f t="shared" si="64"/>
        <v>596</v>
      </c>
      <c r="AH26" s="58">
        <f t="shared" si="65"/>
        <v>19.866666666666667</v>
      </c>
      <c r="AI26" s="496">
        <f t="shared" si="2"/>
        <v>31</v>
      </c>
      <c r="AJ26" s="17">
        <f t="shared" si="3"/>
        <v>7</v>
      </c>
      <c r="AK26" s="290">
        <v>1903</v>
      </c>
      <c r="AL26" s="14" t="str">
        <f t="shared" si="4"/>
        <v/>
      </c>
      <c r="AM26" s="14" t="str">
        <f t="shared" si="5"/>
        <v/>
      </c>
      <c r="AN26" s="14" t="str">
        <f t="shared" si="6"/>
        <v/>
      </c>
      <c r="AO26" s="14" t="str">
        <f t="shared" si="7"/>
        <v/>
      </c>
      <c r="AP26" s="14" t="str">
        <f t="shared" si="8"/>
        <v/>
      </c>
      <c r="AQ26" s="14" t="str">
        <f t="shared" si="9"/>
        <v/>
      </c>
      <c r="AR26" s="14" t="str">
        <f t="shared" si="10"/>
        <v/>
      </c>
      <c r="AS26" s="14" t="str">
        <f t="shared" si="11"/>
        <v/>
      </c>
      <c r="AT26" s="14" t="str">
        <f t="shared" si="12"/>
        <v/>
      </c>
      <c r="AU26" s="14" t="str">
        <f t="shared" si="13"/>
        <v/>
      </c>
      <c r="AV26" s="14" t="str">
        <f t="shared" si="14"/>
        <v/>
      </c>
      <c r="AW26" s="14" t="str">
        <f t="shared" si="15"/>
        <v/>
      </c>
      <c r="AX26" s="14" t="str">
        <f t="shared" si="16"/>
        <v/>
      </c>
      <c r="AY26" s="14" t="str">
        <f t="shared" si="17"/>
        <v/>
      </c>
      <c r="AZ26" s="14" t="str">
        <f t="shared" si="18"/>
        <v/>
      </c>
      <c r="BA26" s="14" t="str">
        <f t="shared" si="19"/>
        <v/>
      </c>
      <c r="BB26" s="14" t="str">
        <f t="shared" si="20"/>
        <v/>
      </c>
      <c r="BC26" s="14" t="str">
        <f t="shared" si="21"/>
        <v/>
      </c>
      <c r="BD26" s="14" t="str">
        <f t="shared" si="22"/>
        <v/>
      </c>
      <c r="BE26" s="14" t="str">
        <f t="shared" si="23"/>
        <v/>
      </c>
      <c r="BF26" s="14" t="str">
        <f t="shared" si="24"/>
        <v/>
      </c>
      <c r="BG26" s="14" t="str">
        <f t="shared" si="25"/>
        <v/>
      </c>
      <c r="BH26" s="14" t="str">
        <f t="shared" si="26"/>
        <v/>
      </c>
      <c r="BI26" s="14" t="str">
        <f t="shared" si="27"/>
        <v/>
      </c>
      <c r="BJ26" s="14" t="str">
        <f t="shared" si="28"/>
        <v/>
      </c>
      <c r="BK26" s="14" t="str">
        <f t="shared" si="29"/>
        <v/>
      </c>
      <c r="BL26" s="14" t="str">
        <f t="shared" si="30"/>
        <v/>
      </c>
      <c r="BM26" s="14" t="str">
        <f t="shared" si="31"/>
        <v/>
      </c>
      <c r="BN26" s="14" t="str">
        <f t="shared" si="32"/>
        <v/>
      </c>
      <c r="BO26" s="14" t="str">
        <f t="shared" si="33"/>
        <v/>
      </c>
      <c r="BP26" s="290">
        <v>1903</v>
      </c>
      <c r="BQ26" s="14" t="str">
        <f t="shared" si="34"/>
        <v/>
      </c>
      <c r="BR26" s="14" t="str">
        <f t="shared" si="35"/>
        <v/>
      </c>
      <c r="BS26" s="14" t="str">
        <f t="shared" si="36"/>
        <v/>
      </c>
      <c r="BT26" s="14" t="str">
        <f t="shared" si="37"/>
        <v/>
      </c>
      <c r="BU26" s="14" t="str">
        <f t="shared" si="38"/>
        <v/>
      </c>
      <c r="BV26" s="14" t="str">
        <f t="shared" si="39"/>
        <v/>
      </c>
      <c r="BW26" s="14" t="str">
        <f t="shared" si="40"/>
        <v/>
      </c>
      <c r="BX26" s="14" t="str">
        <f t="shared" si="41"/>
        <v/>
      </c>
      <c r="BY26" s="14" t="str">
        <f t="shared" si="42"/>
        <v/>
      </c>
      <c r="BZ26" s="14" t="str">
        <f t="shared" si="43"/>
        <v/>
      </c>
      <c r="CA26" s="14" t="str">
        <f t="shared" si="44"/>
        <v/>
      </c>
      <c r="CB26" s="14" t="str">
        <f t="shared" si="45"/>
        <v/>
      </c>
      <c r="CC26" s="14" t="str">
        <f t="shared" si="46"/>
        <v/>
      </c>
      <c r="CD26" s="14" t="str">
        <f t="shared" si="47"/>
        <v/>
      </c>
      <c r="CE26" s="14" t="str">
        <f t="shared" si="48"/>
        <v/>
      </c>
      <c r="CF26" s="14" t="str">
        <f t="shared" si="49"/>
        <v/>
      </c>
      <c r="CG26" s="14" t="str">
        <f t="shared" si="50"/>
        <v/>
      </c>
      <c r="CH26" s="14" t="str">
        <f t="shared" si="51"/>
        <v/>
      </c>
      <c r="CI26" s="14" t="str">
        <f t="shared" si="52"/>
        <v/>
      </c>
      <c r="CJ26" s="14" t="str">
        <f t="shared" si="53"/>
        <v/>
      </c>
      <c r="CK26" s="14" t="str">
        <f t="shared" si="54"/>
        <v/>
      </c>
      <c r="CL26" s="14" t="str">
        <f t="shared" si="55"/>
        <v/>
      </c>
      <c r="CM26" s="14" t="str">
        <f t="shared" si="56"/>
        <v/>
      </c>
      <c r="CN26" s="14" t="str">
        <f t="shared" si="57"/>
        <v/>
      </c>
      <c r="CO26" s="14" t="str">
        <f t="shared" si="58"/>
        <v/>
      </c>
      <c r="CP26" s="14" t="str">
        <f t="shared" si="59"/>
        <v/>
      </c>
      <c r="CQ26" s="14" t="str">
        <f t="shared" si="60"/>
        <v/>
      </c>
      <c r="CR26" s="14" t="str">
        <f t="shared" si="61"/>
        <v/>
      </c>
      <c r="CS26" s="14" t="str">
        <f t="shared" si="62"/>
        <v/>
      </c>
      <c r="CT26" s="14" t="str">
        <f t="shared" si="63"/>
        <v/>
      </c>
      <c r="CU26" s="656">
        <v>1903</v>
      </c>
    </row>
    <row r="27" spans="1:236">
      <c r="A27" s="290">
        <v>1904</v>
      </c>
      <c r="B27" s="577">
        <f>Max!B27-Min!B27</f>
        <v>32</v>
      </c>
      <c r="C27" s="577">
        <f>Max!C27-Min!C27</f>
        <v>24</v>
      </c>
      <c r="D27" s="577">
        <f>Max!D27-Min!D27</f>
        <v>10</v>
      </c>
      <c r="E27" s="577">
        <f>Max!E27-Min!E27</f>
        <v>6</v>
      </c>
      <c r="F27" s="577">
        <f>Max!F27-Min!F27</f>
        <v>13</v>
      </c>
      <c r="G27" s="577">
        <f>Max!G27-Min!G27</f>
        <v>18</v>
      </c>
      <c r="H27" s="577">
        <f>Max!H27-Min!H27</f>
        <v>23</v>
      </c>
      <c r="I27" s="577">
        <f>Max!I27-Min!I27</f>
        <v>30</v>
      </c>
      <c r="J27" s="577">
        <f>Max!J27-Min!J27</f>
        <v>18</v>
      </c>
      <c r="K27" s="577">
        <f>Max!K27-Min!K27</f>
        <v>9</v>
      </c>
      <c r="L27" s="577">
        <f>Max!L27-Min!L27</f>
        <v>14</v>
      </c>
      <c r="M27" s="577">
        <f>Max!M27-Min!M27</f>
        <v>16</v>
      </c>
      <c r="N27" s="577">
        <f>Max!N27-Min!N27</f>
        <v>9</v>
      </c>
      <c r="O27" s="577">
        <f>Max!O27-Min!O27</f>
        <v>16</v>
      </c>
      <c r="P27" s="577">
        <f>Max!P27-Min!P27</f>
        <v>26</v>
      </c>
      <c r="Q27" s="577">
        <f>Max!Q27-Min!Q27</f>
        <v>28</v>
      </c>
      <c r="R27" s="577">
        <f>Max!R27-Min!R27</f>
        <v>17</v>
      </c>
      <c r="S27" s="577">
        <f>Max!S27-Min!S27</f>
        <v>22</v>
      </c>
      <c r="T27" s="577">
        <f>Max!T27-Min!T27</f>
        <v>26</v>
      </c>
      <c r="U27" s="577">
        <f>Max!U27-Min!U27</f>
        <v>32</v>
      </c>
      <c r="V27" s="577">
        <f>Max!V27-Min!V27</f>
        <v>21</v>
      </c>
      <c r="W27" s="577">
        <f>Max!W27-Min!W27</f>
        <v>12</v>
      </c>
      <c r="X27" s="577">
        <f>Max!X27-Min!X27</f>
        <v>21</v>
      </c>
      <c r="Y27" s="577">
        <f>Max!Y27-Min!Y27</f>
        <v>22</v>
      </c>
      <c r="Z27" s="577">
        <f>Max!Z27-Min!Z27</f>
        <v>15</v>
      </c>
      <c r="AA27" s="577">
        <f>Max!AA27-Min!AA27</f>
        <v>15</v>
      </c>
      <c r="AB27" s="577">
        <f>Max!AB27-Min!AB27</f>
        <v>12</v>
      </c>
      <c r="AC27" s="577">
        <f>Max!AC27-Min!AC27</f>
        <v>13</v>
      </c>
      <c r="AD27" s="577">
        <f>Max!AD27-Min!AD27</f>
        <v>32</v>
      </c>
      <c r="AE27" s="577">
        <f>Max!AE27-Min!AE27</f>
        <v>20</v>
      </c>
      <c r="AF27" s="793"/>
      <c r="AG27" s="758">
        <f t="shared" si="64"/>
        <v>572</v>
      </c>
      <c r="AH27" s="58">
        <f t="shared" si="65"/>
        <v>19.066666666666666</v>
      </c>
      <c r="AI27" s="496">
        <f t="shared" si="2"/>
        <v>32</v>
      </c>
      <c r="AJ27" s="17">
        <f t="shared" si="3"/>
        <v>6</v>
      </c>
      <c r="AK27" s="290">
        <v>1904</v>
      </c>
      <c r="AL27" s="14" t="str">
        <f t="shared" si="4"/>
        <v/>
      </c>
      <c r="AM27" s="14" t="str">
        <f t="shared" si="5"/>
        <v/>
      </c>
      <c r="AN27" s="14" t="str">
        <f t="shared" si="6"/>
        <v/>
      </c>
      <c r="AO27" s="14" t="str">
        <f t="shared" si="7"/>
        <v/>
      </c>
      <c r="AP27" s="14" t="str">
        <f t="shared" si="8"/>
        <v/>
      </c>
      <c r="AQ27" s="14" t="str">
        <f t="shared" si="9"/>
        <v/>
      </c>
      <c r="AR27" s="14" t="str">
        <f t="shared" si="10"/>
        <v/>
      </c>
      <c r="AS27" s="14" t="str">
        <f t="shared" si="11"/>
        <v/>
      </c>
      <c r="AT27" s="14" t="str">
        <f t="shared" si="12"/>
        <v/>
      </c>
      <c r="AU27" s="14" t="str">
        <f t="shared" si="13"/>
        <v/>
      </c>
      <c r="AV27" s="14" t="str">
        <f t="shared" si="14"/>
        <v/>
      </c>
      <c r="AW27" s="14" t="str">
        <f t="shared" si="15"/>
        <v/>
      </c>
      <c r="AX27" s="14" t="str">
        <f t="shared" si="16"/>
        <v/>
      </c>
      <c r="AY27" s="14" t="str">
        <f t="shared" si="17"/>
        <v/>
      </c>
      <c r="AZ27" s="14" t="str">
        <f t="shared" si="18"/>
        <v/>
      </c>
      <c r="BA27" s="14" t="str">
        <f t="shared" si="19"/>
        <v/>
      </c>
      <c r="BB27" s="14" t="str">
        <f t="shared" si="20"/>
        <v/>
      </c>
      <c r="BC27" s="14" t="str">
        <f t="shared" si="21"/>
        <v/>
      </c>
      <c r="BD27" s="14" t="str">
        <f t="shared" si="22"/>
        <v/>
      </c>
      <c r="BE27" s="14" t="str">
        <f t="shared" si="23"/>
        <v/>
      </c>
      <c r="BF27" s="14" t="str">
        <f t="shared" si="24"/>
        <v/>
      </c>
      <c r="BG27" s="14" t="str">
        <f t="shared" si="25"/>
        <v/>
      </c>
      <c r="BH27" s="14" t="str">
        <f t="shared" si="26"/>
        <v/>
      </c>
      <c r="BI27" s="14" t="str">
        <f t="shared" si="27"/>
        <v/>
      </c>
      <c r="BJ27" s="14" t="str">
        <f t="shared" si="28"/>
        <v/>
      </c>
      <c r="BK27" s="14" t="str">
        <f t="shared" si="29"/>
        <v/>
      </c>
      <c r="BL27" s="14" t="str">
        <f t="shared" si="30"/>
        <v/>
      </c>
      <c r="BM27" s="14" t="str">
        <f t="shared" si="31"/>
        <v/>
      </c>
      <c r="BN27" s="14" t="str">
        <f t="shared" si="32"/>
        <v/>
      </c>
      <c r="BO27" s="14" t="str">
        <f t="shared" si="33"/>
        <v/>
      </c>
      <c r="BP27" s="290">
        <v>1904</v>
      </c>
      <c r="BQ27" s="14" t="str">
        <f t="shared" si="34"/>
        <v/>
      </c>
      <c r="BR27" s="14" t="str">
        <f t="shared" si="35"/>
        <v/>
      </c>
      <c r="BS27" s="14" t="str">
        <f t="shared" si="36"/>
        <v/>
      </c>
      <c r="BT27" s="14" t="str">
        <f t="shared" si="37"/>
        <v/>
      </c>
      <c r="BU27" s="14" t="str">
        <f t="shared" si="38"/>
        <v/>
      </c>
      <c r="BV27" s="14" t="str">
        <f t="shared" si="39"/>
        <v/>
      </c>
      <c r="BW27" s="14" t="str">
        <f t="shared" si="40"/>
        <v/>
      </c>
      <c r="BX27" s="14" t="str">
        <f t="shared" si="41"/>
        <v/>
      </c>
      <c r="BY27" s="14" t="str">
        <f t="shared" si="42"/>
        <v/>
      </c>
      <c r="BZ27" s="14" t="str">
        <f t="shared" si="43"/>
        <v/>
      </c>
      <c r="CA27" s="14" t="str">
        <f t="shared" si="44"/>
        <v/>
      </c>
      <c r="CB27" s="14" t="str">
        <f t="shared" si="45"/>
        <v/>
      </c>
      <c r="CC27" s="14" t="str">
        <f t="shared" si="46"/>
        <v/>
      </c>
      <c r="CD27" s="14" t="str">
        <f t="shared" si="47"/>
        <v/>
      </c>
      <c r="CE27" s="14" t="str">
        <f t="shared" si="48"/>
        <v/>
      </c>
      <c r="CF27" s="14" t="str">
        <f t="shared" si="49"/>
        <v/>
      </c>
      <c r="CG27" s="14" t="str">
        <f t="shared" si="50"/>
        <v/>
      </c>
      <c r="CH27" s="14" t="str">
        <f t="shared" si="51"/>
        <v/>
      </c>
      <c r="CI27" s="14" t="str">
        <f t="shared" si="52"/>
        <v/>
      </c>
      <c r="CJ27" s="14" t="str">
        <f t="shared" si="53"/>
        <v/>
      </c>
      <c r="CK27" s="14" t="str">
        <f t="shared" si="54"/>
        <v/>
      </c>
      <c r="CL27" s="14" t="str">
        <f t="shared" si="55"/>
        <v/>
      </c>
      <c r="CM27" s="14" t="str">
        <f t="shared" si="56"/>
        <v/>
      </c>
      <c r="CN27" s="14" t="str">
        <f t="shared" si="57"/>
        <v/>
      </c>
      <c r="CO27" s="14" t="str">
        <f t="shared" si="58"/>
        <v/>
      </c>
      <c r="CP27" s="14" t="str">
        <f t="shared" si="59"/>
        <v/>
      </c>
      <c r="CQ27" s="14" t="str">
        <f t="shared" si="60"/>
        <v/>
      </c>
      <c r="CR27" s="14" t="str">
        <f t="shared" si="61"/>
        <v/>
      </c>
      <c r="CS27" s="14" t="str">
        <f t="shared" si="62"/>
        <v/>
      </c>
      <c r="CT27" s="14" t="str">
        <f t="shared" si="63"/>
        <v/>
      </c>
      <c r="CU27" s="656">
        <v>1904</v>
      </c>
    </row>
    <row r="28" spans="1:236">
      <c r="A28" s="290">
        <v>1905</v>
      </c>
      <c r="B28" s="577">
        <f>Max!B28-Min!B28</f>
        <v>24</v>
      </c>
      <c r="C28" s="577">
        <f>Max!C28-Min!C28</f>
        <v>15</v>
      </c>
      <c r="D28" s="577">
        <f>Max!D28-Min!D28</f>
        <v>23</v>
      </c>
      <c r="E28" s="577">
        <f>Max!E28-Min!E28</f>
        <v>22</v>
      </c>
      <c r="F28" s="577">
        <f>Max!F28-Min!F28</f>
        <v>24</v>
      </c>
      <c r="G28" s="577">
        <f>Max!G28-Min!G28</f>
        <v>21</v>
      </c>
      <c r="H28" s="577">
        <f>Max!H28-Min!H28</f>
        <v>15</v>
      </c>
      <c r="I28" s="577">
        <f>Max!I28-Min!I28</f>
        <v>21</v>
      </c>
      <c r="J28" s="577">
        <f>Max!J28-Min!J28</f>
        <v>20</v>
      </c>
      <c r="K28" s="577">
        <f>Max!K28-Min!K28</f>
        <v>11</v>
      </c>
      <c r="L28" s="577">
        <f>Max!L28-Min!L28</f>
        <v>23</v>
      </c>
      <c r="M28" s="577">
        <f>Max!M28-Min!M28</f>
        <v>38</v>
      </c>
      <c r="N28" s="577">
        <f>Max!N28-Min!N28</f>
        <v>18</v>
      </c>
      <c r="O28" s="577">
        <f>Max!O28-Min!O28</f>
        <v>30</v>
      </c>
      <c r="P28" s="577">
        <f>Max!P28-Min!P28</f>
        <v>29</v>
      </c>
      <c r="Q28" s="577">
        <f>Max!Q28-Min!Q28</f>
        <v>15</v>
      </c>
      <c r="R28" s="577">
        <f>Max!R28-Min!R28</f>
        <v>24</v>
      </c>
      <c r="S28" s="577">
        <f>Max!S28-Min!S28</f>
        <v>28</v>
      </c>
      <c r="T28" s="577">
        <f>Max!T28-Min!T28</f>
        <v>12</v>
      </c>
      <c r="U28" s="577">
        <f>Max!U28-Min!U28</f>
        <v>5</v>
      </c>
      <c r="V28" s="577">
        <f>Max!V28-Min!V28</f>
        <v>11</v>
      </c>
      <c r="W28" s="577">
        <f>Max!W28-Min!W28</f>
        <v>24</v>
      </c>
      <c r="X28" s="577">
        <f>Max!X28-Min!X28</f>
        <v>31</v>
      </c>
      <c r="Y28" s="577">
        <f>Max!Y28-Min!Y28</f>
        <v>34</v>
      </c>
      <c r="Z28" s="577">
        <f>Max!Z28-Min!Z28</f>
        <v>19</v>
      </c>
      <c r="AA28" s="577">
        <f>Max!AA28-Min!AA28</f>
        <v>13</v>
      </c>
      <c r="AB28" s="577">
        <f>Max!AB28-Min!AB28</f>
        <v>10</v>
      </c>
      <c r="AC28" s="577">
        <f>Max!AC28-Min!AC28</f>
        <v>13</v>
      </c>
      <c r="AD28" s="577">
        <f>Max!AD28-Min!AD28</f>
        <v>24</v>
      </c>
      <c r="AE28" s="577">
        <f>Max!AE28-Min!AE28</f>
        <v>29</v>
      </c>
      <c r="AF28" s="793"/>
      <c r="AG28" s="758">
        <f t="shared" si="64"/>
        <v>626</v>
      </c>
      <c r="AH28" s="58">
        <f t="shared" si="65"/>
        <v>20.866666666666667</v>
      </c>
      <c r="AI28" s="496">
        <f t="shared" si="2"/>
        <v>38</v>
      </c>
      <c r="AJ28" s="17">
        <f t="shared" si="3"/>
        <v>5</v>
      </c>
      <c r="AK28" s="290">
        <v>1905</v>
      </c>
      <c r="AL28" s="14" t="str">
        <f t="shared" si="4"/>
        <v/>
      </c>
      <c r="AM28" s="14" t="str">
        <f t="shared" si="5"/>
        <v/>
      </c>
      <c r="AN28" s="14" t="str">
        <f t="shared" si="6"/>
        <v/>
      </c>
      <c r="AO28" s="14" t="str">
        <f t="shared" si="7"/>
        <v/>
      </c>
      <c r="AP28" s="14" t="str">
        <f t="shared" si="8"/>
        <v/>
      </c>
      <c r="AQ28" s="14" t="str">
        <f t="shared" si="9"/>
        <v/>
      </c>
      <c r="AR28" s="14" t="str">
        <f t="shared" si="10"/>
        <v/>
      </c>
      <c r="AS28" s="14" t="str">
        <f t="shared" si="11"/>
        <v/>
      </c>
      <c r="AT28" s="14" t="str">
        <f t="shared" si="12"/>
        <v/>
      </c>
      <c r="AU28" s="14" t="str">
        <f t="shared" si="13"/>
        <v/>
      </c>
      <c r="AV28" s="14" t="str">
        <f t="shared" si="14"/>
        <v/>
      </c>
      <c r="AW28" s="14" t="str">
        <f t="shared" si="15"/>
        <v/>
      </c>
      <c r="AX28" s="14" t="str">
        <f t="shared" si="16"/>
        <v/>
      </c>
      <c r="AY28" s="14" t="str">
        <f t="shared" si="17"/>
        <v/>
      </c>
      <c r="AZ28" s="14" t="str">
        <f t="shared" si="18"/>
        <v/>
      </c>
      <c r="BA28" s="14" t="str">
        <f t="shared" si="19"/>
        <v/>
      </c>
      <c r="BB28" s="14" t="str">
        <f t="shared" si="20"/>
        <v/>
      </c>
      <c r="BC28" s="14" t="str">
        <f t="shared" si="21"/>
        <v/>
      </c>
      <c r="BD28" s="14" t="str">
        <f t="shared" si="22"/>
        <v/>
      </c>
      <c r="BE28" s="14" t="str">
        <f t="shared" si="23"/>
        <v/>
      </c>
      <c r="BF28" s="14" t="str">
        <f t="shared" si="24"/>
        <v/>
      </c>
      <c r="BG28" s="14" t="str">
        <f t="shared" si="25"/>
        <v/>
      </c>
      <c r="BH28" s="14" t="str">
        <f t="shared" si="26"/>
        <v/>
      </c>
      <c r="BI28" s="14" t="str">
        <f t="shared" si="27"/>
        <v/>
      </c>
      <c r="BJ28" s="14" t="str">
        <f t="shared" si="28"/>
        <v/>
      </c>
      <c r="BK28" s="14" t="str">
        <f t="shared" si="29"/>
        <v/>
      </c>
      <c r="BL28" s="14" t="str">
        <f t="shared" si="30"/>
        <v/>
      </c>
      <c r="BM28" s="14" t="str">
        <f t="shared" si="31"/>
        <v/>
      </c>
      <c r="BN28" s="14" t="str">
        <f t="shared" si="32"/>
        <v/>
      </c>
      <c r="BO28" s="14" t="str">
        <f t="shared" si="33"/>
        <v/>
      </c>
      <c r="BP28" s="290">
        <v>1905</v>
      </c>
      <c r="BQ28" s="14" t="str">
        <f t="shared" si="34"/>
        <v/>
      </c>
      <c r="BR28" s="14" t="str">
        <f t="shared" si="35"/>
        <v/>
      </c>
      <c r="BS28" s="14" t="str">
        <f t="shared" si="36"/>
        <v/>
      </c>
      <c r="BT28" s="14" t="str">
        <f t="shared" si="37"/>
        <v/>
      </c>
      <c r="BU28" s="14" t="str">
        <f t="shared" si="38"/>
        <v/>
      </c>
      <c r="BV28" s="14" t="str">
        <f t="shared" si="39"/>
        <v/>
      </c>
      <c r="BW28" s="14" t="str">
        <f t="shared" si="40"/>
        <v/>
      </c>
      <c r="BX28" s="14" t="str">
        <f t="shared" si="41"/>
        <v/>
      </c>
      <c r="BY28" s="14" t="str">
        <f t="shared" si="42"/>
        <v/>
      </c>
      <c r="BZ28" s="14" t="str">
        <f t="shared" si="43"/>
        <v/>
      </c>
      <c r="CA28" s="14" t="str">
        <f t="shared" si="44"/>
        <v/>
      </c>
      <c r="CB28" s="14" t="str">
        <f t="shared" si="45"/>
        <v/>
      </c>
      <c r="CC28" s="14" t="str">
        <f t="shared" si="46"/>
        <v/>
      </c>
      <c r="CD28" s="14" t="str">
        <f t="shared" si="47"/>
        <v/>
      </c>
      <c r="CE28" s="14" t="str">
        <f t="shared" si="48"/>
        <v/>
      </c>
      <c r="CF28" s="14" t="str">
        <f t="shared" si="49"/>
        <v/>
      </c>
      <c r="CG28" s="14" t="str">
        <f t="shared" si="50"/>
        <v/>
      </c>
      <c r="CH28" s="14" t="str">
        <f t="shared" si="51"/>
        <v/>
      </c>
      <c r="CI28" s="14" t="str">
        <f t="shared" si="52"/>
        <v/>
      </c>
      <c r="CJ28" s="14" t="str">
        <f t="shared" si="53"/>
        <v/>
      </c>
      <c r="CK28" s="14" t="str">
        <f t="shared" si="54"/>
        <v/>
      </c>
      <c r="CL28" s="14" t="str">
        <f t="shared" si="55"/>
        <v/>
      </c>
      <c r="CM28" s="14" t="str">
        <f t="shared" si="56"/>
        <v/>
      </c>
      <c r="CN28" s="14" t="str">
        <f t="shared" si="57"/>
        <v/>
      </c>
      <c r="CO28" s="14" t="str">
        <f t="shared" si="58"/>
        <v/>
      </c>
      <c r="CP28" s="14" t="str">
        <f t="shared" si="59"/>
        <v/>
      </c>
      <c r="CQ28" s="14" t="str">
        <f t="shared" si="60"/>
        <v/>
      </c>
      <c r="CR28" s="14" t="str">
        <f t="shared" si="61"/>
        <v/>
      </c>
      <c r="CS28" s="14" t="str">
        <f t="shared" si="62"/>
        <v/>
      </c>
      <c r="CT28" s="14" t="str">
        <f t="shared" si="63"/>
        <v/>
      </c>
      <c r="CU28" s="656">
        <v>1905</v>
      </c>
    </row>
    <row r="29" spans="1:236">
      <c r="A29" s="290">
        <v>1906</v>
      </c>
      <c r="B29" s="577">
        <f>Max!B29-Min!B29</f>
        <v>18</v>
      </c>
      <c r="C29" s="577">
        <f>Max!C29-Min!C29</f>
        <v>28</v>
      </c>
      <c r="D29" s="577">
        <f>Max!D29-Min!D29</f>
        <v>23</v>
      </c>
      <c r="E29" s="577">
        <f>Max!E29-Min!E29</f>
        <v>19</v>
      </c>
      <c r="F29" s="577">
        <f>Max!F29-Min!F29</f>
        <v>23</v>
      </c>
      <c r="G29" s="577">
        <f>Max!G29-Min!G29</f>
        <v>16</v>
      </c>
      <c r="H29" s="577">
        <f>Max!H29-Min!H29</f>
        <v>20</v>
      </c>
      <c r="I29" s="577">
        <f>Max!I29-Min!I29</f>
        <v>18</v>
      </c>
      <c r="J29" s="577">
        <f>Max!J29-Min!J29</f>
        <v>21</v>
      </c>
      <c r="K29" s="577">
        <f>Max!K29-Min!K29</f>
        <v>21</v>
      </c>
      <c r="L29" s="577">
        <f>Max!L29-Min!L29</f>
        <v>15</v>
      </c>
      <c r="M29" s="577">
        <f>Max!M29-Min!M29</f>
        <v>16</v>
      </c>
      <c r="N29" s="577">
        <f>Max!N29-Min!N29</f>
        <v>17</v>
      </c>
      <c r="O29" s="577">
        <f>Max!O29-Min!O29</f>
        <v>18</v>
      </c>
      <c r="P29" s="577">
        <f>Max!P29-Min!P29</f>
        <v>4</v>
      </c>
      <c r="Q29" s="577">
        <f>Max!Q29-Min!Q29</f>
        <v>16</v>
      </c>
      <c r="R29" s="577">
        <f>Max!R29-Min!R29</f>
        <v>26</v>
      </c>
      <c r="S29" s="577">
        <f>Max!S29-Min!S29</f>
        <v>20</v>
      </c>
      <c r="T29" s="577">
        <f>Max!T29-Min!T29</f>
        <v>11</v>
      </c>
      <c r="U29" s="577">
        <f>Max!U29-Min!U29</f>
        <v>19</v>
      </c>
      <c r="V29" s="577">
        <f>Max!V29-Min!V29</f>
        <v>19</v>
      </c>
      <c r="W29" s="577">
        <f>Max!W29-Min!W29</f>
        <v>22</v>
      </c>
      <c r="X29" s="577">
        <f>Max!X29-Min!X29</f>
        <v>16</v>
      </c>
      <c r="Y29" s="577">
        <f>Max!Y29-Min!Y29</f>
        <v>20</v>
      </c>
      <c r="Z29" s="577">
        <f>Max!Z29-Min!Z29</f>
        <v>26</v>
      </c>
      <c r="AA29" s="577">
        <f>Max!AA29-Min!AA29</f>
        <v>33</v>
      </c>
      <c r="AB29" s="577">
        <f>Max!AB29-Min!AB29</f>
        <v>25</v>
      </c>
      <c r="AC29" s="577">
        <f>Max!AC29-Min!AC29</f>
        <v>15</v>
      </c>
      <c r="AD29" s="577">
        <f>Max!AD29-Min!AD29</f>
        <v>12</v>
      </c>
      <c r="AE29" s="577">
        <f>Max!AE29-Min!AE29</f>
        <v>27</v>
      </c>
      <c r="AF29" s="793"/>
      <c r="AG29" s="758">
        <f t="shared" si="64"/>
        <v>584</v>
      </c>
      <c r="AH29" s="58">
        <f t="shared" si="65"/>
        <v>19.466666666666665</v>
      </c>
      <c r="AI29" s="496">
        <f t="shared" si="2"/>
        <v>33</v>
      </c>
      <c r="AJ29" s="17">
        <f t="shared" si="3"/>
        <v>4</v>
      </c>
      <c r="AK29" s="290">
        <v>1906</v>
      </c>
      <c r="AL29" s="14" t="str">
        <f t="shared" si="4"/>
        <v/>
      </c>
      <c r="AM29" s="14" t="str">
        <f t="shared" si="5"/>
        <v/>
      </c>
      <c r="AN29" s="14" t="str">
        <f t="shared" si="6"/>
        <v/>
      </c>
      <c r="AO29" s="14" t="str">
        <f t="shared" si="7"/>
        <v/>
      </c>
      <c r="AP29" s="14" t="str">
        <f t="shared" si="8"/>
        <v/>
      </c>
      <c r="AQ29" s="14" t="str">
        <f t="shared" si="9"/>
        <v/>
      </c>
      <c r="AR29" s="14" t="str">
        <f t="shared" si="10"/>
        <v/>
      </c>
      <c r="AS29" s="14" t="str">
        <f t="shared" si="11"/>
        <v/>
      </c>
      <c r="AT29" s="14" t="str">
        <f t="shared" si="12"/>
        <v/>
      </c>
      <c r="AU29" s="14" t="str">
        <f t="shared" si="13"/>
        <v/>
      </c>
      <c r="AV29" s="14" t="str">
        <f t="shared" si="14"/>
        <v/>
      </c>
      <c r="AW29" s="14" t="str">
        <f t="shared" si="15"/>
        <v/>
      </c>
      <c r="AX29" s="14" t="str">
        <f t="shared" si="16"/>
        <v/>
      </c>
      <c r="AY29" s="14" t="str">
        <f t="shared" si="17"/>
        <v/>
      </c>
      <c r="AZ29" s="14" t="str">
        <f t="shared" si="18"/>
        <v/>
      </c>
      <c r="BA29" s="14" t="str">
        <f t="shared" si="19"/>
        <v/>
      </c>
      <c r="BB29" s="14" t="str">
        <f t="shared" si="20"/>
        <v/>
      </c>
      <c r="BC29" s="14" t="str">
        <f t="shared" si="21"/>
        <v/>
      </c>
      <c r="BD29" s="14" t="str">
        <f t="shared" si="22"/>
        <v/>
      </c>
      <c r="BE29" s="14" t="str">
        <f t="shared" si="23"/>
        <v/>
      </c>
      <c r="BF29" s="14" t="str">
        <f t="shared" si="24"/>
        <v/>
      </c>
      <c r="BG29" s="14" t="str">
        <f t="shared" si="25"/>
        <v/>
      </c>
      <c r="BH29" s="14" t="str">
        <f t="shared" si="26"/>
        <v/>
      </c>
      <c r="BI29" s="14" t="str">
        <f t="shared" si="27"/>
        <v/>
      </c>
      <c r="BJ29" s="14" t="str">
        <f t="shared" si="28"/>
        <v/>
      </c>
      <c r="BK29" s="14" t="str">
        <f t="shared" si="29"/>
        <v/>
      </c>
      <c r="BL29" s="14" t="str">
        <f t="shared" si="30"/>
        <v/>
      </c>
      <c r="BM29" s="14" t="str">
        <f t="shared" si="31"/>
        <v/>
      </c>
      <c r="BN29" s="14" t="str">
        <f t="shared" si="32"/>
        <v/>
      </c>
      <c r="BO29" s="14" t="str">
        <f t="shared" si="33"/>
        <v/>
      </c>
      <c r="BP29" s="290">
        <v>1906</v>
      </c>
      <c r="BQ29" s="14" t="str">
        <f t="shared" si="34"/>
        <v/>
      </c>
      <c r="BR29" s="14" t="str">
        <f t="shared" si="35"/>
        <v/>
      </c>
      <c r="BS29" s="14" t="str">
        <f t="shared" si="36"/>
        <v/>
      </c>
      <c r="BT29" s="14" t="str">
        <f t="shared" si="37"/>
        <v/>
      </c>
      <c r="BU29" s="14" t="str">
        <f t="shared" si="38"/>
        <v/>
      </c>
      <c r="BV29" s="14" t="str">
        <f t="shared" si="39"/>
        <v/>
      </c>
      <c r="BW29" s="14" t="str">
        <f t="shared" si="40"/>
        <v/>
      </c>
      <c r="BX29" s="14" t="str">
        <f t="shared" si="41"/>
        <v/>
      </c>
      <c r="BY29" s="14" t="str">
        <f t="shared" si="42"/>
        <v/>
      </c>
      <c r="BZ29" s="14" t="str">
        <f t="shared" si="43"/>
        <v/>
      </c>
      <c r="CA29" s="14" t="str">
        <f t="shared" si="44"/>
        <v/>
      </c>
      <c r="CB29" s="14" t="str">
        <f t="shared" si="45"/>
        <v/>
      </c>
      <c r="CC29" s="14" t="str">
        <f t="shared" si="46"/>
        <v/>
      </c>
      <c r="CD29" s="14" t="str">
        <f t="shared" si="47"/>
        <v/>
      </c>
      <c r="CE29" s="14" t="str">
        <f t="shared" si="48"/>
        <v/>
      </c>
      <c r="CF29" s="14" t="str">
        <f t="shared" si="49"/>
        <v/>
      </c>
      <c r="CG29" s="14" t="str">
        <f t="shared" si="50"/>
        <v/>
      </c>
      <c r="CH29" s="14" t="str">
        <f t="shared" si="51"/>
        <v/>
      </c>
      <c r="CI29" s="14" t="str">
        <f t="shared" si="52"/>
        <v/>
      </c>
      <c r="CJ29" s="14" t="str">
        <f t="shared" si="53"/>
        <v/>
      </c>
      <c r="CK29" s="14" t="str">
        <f t="shared" si="54"/>
        <v/>
      </c>
      <c r="CL29" s="14" t="str">
        <f t="shared" si="55"/>
        <v/>
      </c>
      <c r="CM29" s="14" t="str">
        <f t="shared" si="56"/>
        <v/>
      </c>
      <c r="CN29" s="14" t="str">
        <f t="shared" si="57"/>
        <v/>
      </c>
      <c r="CO29" s="14" t="str">
        <f t="shared" si="58"/>
        <v/>
      </c>
      <c r="CP29" s="14" t="str">
        <f t="shared" si="59"/>
        <v/>
      </c>
      <c r="CQ29" s="14" t="str">
        <f t="shared" si="60"/>
        <v/>
      </c>
      <c r="CR29" s="14" t="str">
        <f t="shared" si="61"/>
        <v/>
      </c>
      <c r="CS29" s="14" t="str">
        <f t="shared" si="62"/>
        <v/>
      </c>
      <c r="CT29" s="14" t="str">
        <f t="shared" si="63"/>
        <v/>
      </c>
      <c r="CU29" s="656">
        <v>1906</v>
      </c>
    </row>
    <row r="30" spans="1:236">
      <c r="A30" s="290">
        <v>1907</v>
      </c>
      <c r="B30" s="577">
        <f>Max!B30-Min!B30</f>
        <v>18</v>
      </c>
      <c r="C30" s="577">
        <f>Max!C30-Min!C30</f>
        <v>13</v>
      </c>
      <c r="D30" s="577">
        <f>Max!D30-Min!D30</f>
        <v>16</v>
      </c>
      <c r="E30" s="577">
        <f>Max!E30-Min!E30</f>
        <v>21</v>
      </c>
      <c r="F30" s="577">
        <f>Max!F30-Min!F30</f>
        <v>29</v>
      </c>
      <c r="G30" s="577">
        <f>Max!G30-Min!G30</f>
        <v>18</v>
      </c>
      <c r="H30" s="577">
        <f>Max!H30-Min!H30</f>
        <v>15</v>
      </c>
      <c r="I30" s="577">
        <f>Max!I30-Min!I30</f>
        <v>28</v>
      </c>
      <c r="J30" s="577">
        <f>Max!J30-Min!J30</f>
        <v>12</v>
      </c>
      <c r="K30" s="577">
        <f>Max!K30-Min!K30</f>
        <v>10</v>
      </c>
      <c r="L30" s="577">
        <f>Max!L30-Min!L30</f>
        <v>13</v>
      </c>
      <c r="M30" s="577">
        <f>Max!M30-Min!M30</f>
        <v>8</v>
      </c>
      <c r="N30" s="577">
        <f>Max!N30-Min!N30</f>
        <v>13</v>
      </c>
      <c r="O30" s="577">
        <f>Max!O30-Min!O30</f>
        <v>17</v>
      </c>
      <c r="P30" s="577">
        <f>Max!P30-Min!P30</f>
        <v>22</v>
      </c>
      <c r="Q30" s="577">
        <f>Max!Q30-Min!Q30</f>
        <v>21</v>
      </c>
      <c r="R30" s="577">
        <f>Max!R30-Min!R30</f>
        <v>22</v>
      </c>
      <c r="S30" s="577">
        <f>Max!S30-Min!S30</f>
        <v>10</v>
      </c>
      <c r="T30" s="577">
        <f>Max!T30-Min!T30</f>
        <v>11</v>
      </c>
      <c r="U30" s="577">
        <f>Max!U30-Min!U30</f>
        <v>10</v>
      </c>
      <c r="V30" s="577">
        <f>Max!V30-Min!V30</f>
        <v>15</v>
      </c>
      <c r="W30" s="577">
        <f>Max!W30-Min!W30</f>
        <v>7</v>
      </c>
      <c r="X30" s="577">
        <f>Max!X30-Min!X30</f>
        <v>7</v>
      </c>
      <c r="Y30" s="577">
        <f>Max!Y30-Min!Y30</f>
        <v>6</v>
      </c>
      <c r="Z30" s="577">
        <f>Max!Z30-Min!Z30</f>
        <v>19</v>
      </c>
      <c r="AA30" s="577">
        <f>Max!AA30-Min!AA30</f>
        <v>22</v>
      </c>
      <c r="AB30" s="577">
        <f>Max!AB30-Min!AB30</f>
        <v>19</v>
      </c>
      <c r="AC30" s="577">
        <f>Max!AC30-Min!AC30</f>
        <v>11</v>
      </c>
      <c r="AD30" s="577">
        <f>Max!AD30-Min!AD30</f>
        <v>14</v>
      </c>
      <c r="AE30" s="577">
        <f>Max!AE30-Min!AE30</f>
        <v>17</v>
      </c>
      <c r="AF30" s="793"/>
      <c r="AG30" s="758">
        <f t="shared" si="64"/>
        <v>464</v>
      </c>
      <c r="AH30" s="58">
        <f t="shared" si="65"/>
        <v>15.466666666666667</v>
      </c>
      <c r="AI30" s="496">
        <f t="shared" si="2"/>
        <v>29</v>
      </c>
      <c r="AJ30" s="17">
        <f t="shared" si="3"/>
        <v>6</v>
      </c>
      <c r="AK30" s="290">
        <v>1907</v>
      </c>
      <c r="AL30" s="14" t="str">
        <f t="shared" si="4"/>
        <v/>
      </c>
      <c r="AM30" s="14" t="str">
        <f t="shared" si="5"/>
        <v/>
      </c>
      <c r="AN30" s="14" t="str">
        <f t="shared" si="6"/>
        <v/>
      </c>
      <c r="AO30" s="14" t="str">
        <f t="shared" si="7"/>
        <v/>
      </c>
      <c r="AP30" s="14" t="str">
        <f t="shared" si="8"/>
        <v/>
      </c>
      <c r="AQ30" s="14" t="str">
        <f t="shared" si="9"/>
        <v/>
      </c>
      <c r="AR30" s="14" t="str">
        <f t="shared" si="10"/>
        <v/>
      </c>
      <c r="AS30" s="14" t="str">
        <f t="shared" si="11"/>
        <v/>
      </c>
      <c r="AT30" s="14" t="str">
        <f t="shared" si="12"/>
        <v/>
      </c>
      <c r="AU30" s="14" t="str">
        <f t="shared" si="13"/>
        <v/>
      </c>
      <c r="AV30" s="14" t="str">
        <f t="shared" si="14"/>
        <v/>
      </c>
      <c r="AW30" s="14" t="str">
        <f t="shared" si="15"/>
        <v/>
      </c>
      <c r="AX30" s="14" t="str">
        <f t="shared" si="16"/>
        <v/>
      </c>
      <c r="AY30" s="14" t="str">
        <f t="shared" si="17"/>
        <v/>
      </c>
      <c r="AZ30" s="14" t="str">
        <f t="shared" si="18"/>
        <v/>
      </c>
      <c r="BA30" s="14" t="str">
        <f t="shared" si="19"/>
        <v/>
      </c>
      <c r="BB30" s="14" t="str">
        <f t="shared" si="20"/>
        <v/>
      </c>
      <c r="BC30" s="14" t="str">
        <f t="shared" si="21"/>
        <v/>
      </c>
      <c r="BD30" s="14" t="str">
        <f t="shared" si="22"/>
        <v/>
      </c>
      <c r="BE30" s="14" t="str">
        <f t="shared" si="23"/>
        <v/>
      </c>
      <c r="BF30" s="14" t="str">
        <f t="shared" si="24"/>
        <v/>
      </c>
      <c r="BG30" s="14" t="str">
        <f t="shared" si="25"/>
        <v/>
      </c>
      <c r="BH30" s="14" t="str">
        <f t="shared" si="26"/>
        <v/>
      </c>
      <c r="BI30" s="14" t="str">
        <f t="shared" si="27"/>
        <v/>
      </c>
      <c r="BJ30" s="14" t="str">
        <f t="shared" si="28"/>
        <v/>
      </c>
      <c r="BK30" s="14" t="str">
        <f t="shared" si="29"/>
        <v/>
      </c>
      <c r="BL30" s="14" t="str">
        <f t="shared" si="30"/>
        <v/>
      </c>
      <c r="BM30" s="14" t="str">
        <f t="shared" si="31"/>
        <v/>
      </c>
      <c r="BN30" s="14" t="str">
        <f t="shared" si="32"/>
        <v/>
      </c>
      <c r="BO30" s="14" t="str">
        <f t="shared" si="33"/>
        <v/>
      </c>
      <c r="BP30" s="290">
        <v>1907</v>
      </c>
      <c r="BQ30" s="14" t="str">
        <f t="shared" si="34"/>
        <v/>
      </c>
      <c r="BR30" s="14" t="str">
        <f t="shared" si="35"/>
        <v/>
      </c>
      <c r="BS30" s="14" t="str">
        <f t="shared" si="36"/>
        <v/>
      </c>
      <c r="BT30" s="14" t="str">
        <f t="shared" si="37"/>
        <v/>
      </c>
      <c r="BU30" s="14" t="str">
        <f t="shared" si="38"/>
        <v/>
      </c>
      <c r="BV30" s="14" t="str">
        <f t="shared" si="39"/>
        <v/>
      </c>
      <c r="BW30" s="14" t="str">
        <f t="shared" si="40"/>
        <v/>
      </c>
      <c r="BX30" s="14" t="str">
        <f t="shared" si="41"/>
        <v/>
      </c>
      <c r="BY30" s="14" t="str">
        <f t="shared" si="42"/>
        <v/>
      </c>
      <c r="BZ30" s="14" t="str">
        <f t="shared" si="43"/>
        <v/>
      </c>
      <c r="CA30" s="14" t="str">
        <f t="shared" si="44"/>
        <v/>
      </c>
      <c r="CB30" s="14" t="str">
        <f t="shared" si="45"/>
        <v/>
      </c>
      <c r="CC30" s="14" t="str">
        <f t="shared" si="46"/>
        <v/>
      </c>
      <c r="CD30" s="14" t="str">
        <f t="shared" si="47"/>
        <v/>
      </c>
      <c r="CE30" s="14" t="str">
        <f t="shared" si="48"/>
        <v/>
      </c>
      <c r="CF30" s="14" t="str">
        <f t="shared" si="49"/>
        <v/>
      </c>
      <c r="CG30" s="14" t="str">
        <f t="shared" si="50"/>
        <v/>
      </c>
      <c r="CH30" s="14" t="str">
        <f t="shared" si="51"/>
        <v/>
      </c>
      <c r="CI30" s="14" t="str">
        <f t="shared" si="52"/>
        <v/>
      </c>
      <c r="CJ30" s="14" t="str">
        <f t="shared" si="53"/>
        <v/>
      </c>
      <c r="CK30" s="14" t="str">
        <f t="shared" si="54"/>
        <v/>
      </c>
      <c r="CL30" s="14" t="str">
        <f t="shared" si="55"/>
        <v/>
      </c>
      <c r="CM30" s="14" t="str">
        <f t="shared" si="56"/>
        <v/>
      </c>
      <c r="CN30" s="14" t="str">
        <f t="shared" si="57"/>
        <v/>
      </c>
      <c r="CO30" s="14" t="str">
        <f t="shared" si="58"/>
        <v/>
      </c>
      <c r="CP30" s="14" t="str">
        <f t="shared" si="59"/>
        <v/>
      </c>
      <c r="CQ30" s="14" t="str">
        <f t="shared" si="60"/>
        <v/>
      </c>
      <c r="CR30" s="14" t="str">
        <f t="shared" si="61"/>
        <v/>
      </c>
      <c r="CS30" s="14" t="str">
        <f t="shared" si="62"/>
        <v/>
      </c>
      <c r="CT30" s="14" t="str">
        <f t="shared" si="63"/>
        <v/>
      </c>
      <c r="CU30" s="656">
        <v>1907</v>
      </c>
    </row>
    <row r="31" spans="1:236">
      <c r="A31" s="290">
        <v>1908</v>
      </c>
      <c r="B31" s="577">
        <f>Max!B31-Min!B31</f>
        <v>20</v>
      </c>
      <c r="C31" s="577">
        <f>Max!C31-Min!C31</f>
        <v>23</v>
      </c>
      <c r="D31" s="577">
        <f>Max!D31-Min!D31</f>
        <v>25</v>
      </c>
      <c r="E31" s="577">
        <f>Max!E31-Min!E31</f>
        <v>32</v>
      </c>
      <c r="F31" s="577">
        <f>Max!F31-Min!F31</f>
        <v>18</v>
      </c>
      <c r="G31" s="577">
        <f>Max!G31-Min!G31</f>
        <v>31</v>
      </c>
      <c r="H31" s="577">
        <f>Max!H31-Min!H31</f>
        <v>18</v>
      </c>
      <c r="I31" s="577">
        <f>Max!I31-Min!I31</f>
        <v>28</v>
      </c>
      <c r="J31" s="577">
        <f>Max!J31-Min!J31</f>
        <v>29</v>
      </c>
      <c r="K31" s="577">
        <f>Max!K31-Min!K31</f>
        <v>29</v>
      </c>
      <c r="L31" s="577">
        <f>Max!L31-Min!L31</f>
        <v>25</v>
      </c>
      <c r="M31" s="577">
        <f>Max!M31-Min!M31</f>
        <v>14</v>
      </c>
      <c r="N31" s="577">
        <f>Max!N31-Min!N31</f>
        <v>17</v>
      </c>
      <c r="O31" s="577">
        <f>Max!O31-Min!O31</f>
        <v>7</v>
      </c>
      <c r="P31" s="577">
        <f>Max!P31-Min!P31</f>
        <v>14</v>
      </c>
      <c r="Q31" s="577">
        <f>Max!Q31-Min!Q31</f>
        <v>23</v>
      </c>
      <c r="R31" s="577">
        <f>Max!R31-Min!R31</f>
        <v>18</v>
      </c>
      <c r="S31" s="577">
        <f>Max!S31-Min!S31</f>
        <v>24</v>
      </c>
      <c r="T31" s="577">
        <f>Max!T31-Min!T31</f>
        <v>26</v>
      </c>
      <c r="U31" s="577">
        <f>Max!U31-Min!U31</f>
        <v>18</v>
      </c>
      <c r="V31" s="577">
        <f>Max!V31-Min!V31</f>
        <v>23</v>
      </c>
      <c r="W31" s="577">
        <f>Max!W31-Min!W31</f>
        <v>24</v>
      </c>
      <c r="X31" s="577">
        <f>Max!X31-Min!X31</f>
        <v>24</v>
      </c>
      <c r="Y31" s="577">
        <f>Max!Y31-Min!Y31</f>
        <v>27</v>
      </c>
      <c r="Z31" s="577">
        <f>Max!Z31-Min!Z31</f>
        <v>19</v>
      </c>
      <c r="AA31" s="577">
        <f>Max!AA31-Min!AA31</f>
        <v>26</v>
      </c>
      <c r="AB31" s="577">
        <f>Max!AB31-Min!AB31</f>
        <v>17</v>
      </c>
      <c r="AC31" s="577">
        <f>Max!AC31-Min!AC31</f>
        <v>16</v>
      </c>
      <c r="AD31" s="577">
        <f>Max!AD31-Min!AD31</f>
        <v>9</v>
      </c>
      <c r="AE31" s="577">
        <f>Max!AE31-Min!AE31</f>
        <v>20</v>
      </c>
      <c r="AF31" s="793"/>
      <c r="AG31" s="758">
        <f t="shared" si="64"/>
        <v>644</v>
      </c>
      <c r="AH31" s="58">
        <f t="shared" si="65"/>
        <v>21.466666666666665</v>
      </c>
      <c r="AI31" s="496">
        <f t="shared" si="2"/>
        <v>32</v>
      </c>
      <c r="AJ31" s="17">
        <f t="shared" si="3"/>
        <v>7</v>
      </c>
      <c r="AK31" s="290">
        <v>1908</v>
      </c>
      <c r="AL31" s="14" t="str">
        <f t="shared" si="4"/>
        <v/>
      </c>
      <c r="AM31" s="14" t="str">
        <f t="shared" si="5"/>
        <v/>
      </c>
      <c r="AN31" s="14" t="str">
        <f t="shared" si="6"/>
        <v/>
      </c>
      <c r="AO31" s="14" t="str">
        <f t="shared" si="7"/>
        <v/>
      </c>
      <c r="AP31" s="14" t="str">
        <f t="shared" si="8"/>
        <v/>
      </c>
      <c r="AQ31" s="14" t="str">
        <f t="shared" si="9"/>
        <v/>
      </c>
      <c r="AR31" s="14" t="str">
        <f t="shared" si="10"/>
        <v/>
      </c>
      <c r="AS31" s="14" t="str">
        <f t="shared" si="11"/>
        <v/>
      </c>
      <c r="AT31" s="14" t="str">
        <f t="shared" si="12"/>
        <v/>
      </c>
      <c r="AU31" s="14" t="str">
        <f t="shared" si="13"/>
        <v/>
      </c>
      <c r="AV31" s="14" t="str">
        <f t="shared" si="14"/>
        <v/>
      </c>
      <c r="AW31" s="14" t="str">
        <f t="shared" si="15"/>
        <v/>
      </c>
      <c r="AX31" s="14" t="str">
        <f t="shared" si="16"/>
        <v/>
      </c>
      <c r="AY31" s="14" t="str">
        <f t="shared" si="17"/>
        <v/>
      </c>
      <c r="AZ31" s="14" t="str">
        <f t="shared" si="18"/>
        <v/>
      </c>
      <c r="BA31" s="14" t="str">
        <f t="shared" si="19"/>
        <v/>
      </c>
      <c r="BB31" s="14" t="str">
        <f t="shared" si="20"/>
        <v/>
      </c>
      <c r="BC31" s="14" t="str">
        <f t="shared" si="21"/>
        <v/>
      </c>
      <c r="BD31" s="14" t="str">
        <f t="shared" si="22"/>
        <v/>
      </c>
      <c r="BE31" s="14" t="str">
        <f t="shared" si="23"/>
        <v/>
      </c>
      <c r="BF31" s="14" t="str">
        <f t="shared" si="24"/>
        <v/>
      </c>
      <c r="BG31" s="14" t="str">
        <f t="shared" si="25"/>
        <v/>
      </c>
      <c r="BH31" s="14" t="str">
        <f t="shared" si="26"/>
        <v/>
      </c>
      <c r="BI31" s="14" t="str">
        <f t="shared" si="27"/>
        <v/>
      </c>
      <c r="BJ31" s="14" t="str">
        <f t="shared" si="28"/>
        <v/>
      </c>
      <c r="BK31" s="14" t="str">
        <f t="shared" si="29"/>
        <v/>
      </c>
      <c r="BL31" s="14" t="str">
        <f t="shared" si="30"/>
        <v/>
      </c>
      <c r="BM31" s="14" t="str">
        <f t="shared" si="31"/>
        <v/>
      </c>
      <c r="BN31" s="14" t="str">
        <f t="shared" si="32"/>
        <v/>
      </c>
      <c r="BO31" s="14" t="str">
        <f t="shared" si="33"/>
        <v/>
      </c>
      <c r="BP31" s="290">
        <v>1908</v>
      </c>
      <c r="BQ31" s="14" t="str">
        <f t="shared" si="34"/>
        <v/>
      </c>
      <c r="BR31" s="14" t="str">
        <f t="shared" si="35"/>
        <v/>
      </c>
      <c r="BS31" s="14" t="str">
        <f t="shared" si="36"/>
        <v/>
      </c>
      <c r="BT31" s="14" t="str">
        <f t="shared" si="37"/>
        <v/>
      </c>
      <c r="BU31" s="14" t="str">
        <f t="shared" si="38"/>
        <v/>
      </c>
      <c r="BV31" s="14" t="str">
        <f t="shared" si="39"/>
        <v/>
      </c>
      <c r="BW31" s="14" t="str">
        <f t="shared" si="40"/>
        <v/>
      </c>
      <c r="BX31" s="14" t="str">
        <f t="shared" si="41"/>
        <v/>
      </c>
      <c r="BY31" s="14" t="str">
        <f t="shared" si="42"/>
        <v/>
      </c>
      <c r="BZ31" s="14" t="str">
        <f t="shared" si="43"/>
        <v/>
      </c>
      <c r="CA31" s="14" t="str">
        <f t="shared" si="44"/>
        <v/>
      </c>
      <c r="CB31" s="14" t="str">
        <f t="shared" si="45"/>
        <v/>
      </c>
      <c r="CC31" s="14" t="str">
        <f t="shared" si="46"/>
        <v/>
      </c>
      <c r="CD31" s="14" t="str">
        <f t="shared" si="47"/>
        <v/>
      </c>
      <c r="CE31" s="14" t="str">
        <f t="shared" si="48"/>
        <v/>
      </c>
      <c r="CF31" s="14" t="str">
        <f t="shared" si="49"/>
        <v/>
      </c>
      <c r="CG31" s="14" t="str">
        <f t="shared" si="50"/>
        <v/>
      </c>
      <c r="CH31" s="14" t="str">
        <f t="shared" si="51"/>
        <v/>
      </c>
      <c r="CI31" s="14" t="str">
        <f t="shared" si="52"/>
        <v/>
      </c>
      <c r="CJ31" s="14" t="str">
        <f t="shared" si="53"/>
        <v/>
      </c>
      <c r="CK31" s="14" t="str">
        <f t="shared" si="54"/>
        <v/>
      </c>
      <c r="CL31" s="14" t="str">
        <f t="shared" si="55"/>
        <v/>
      </c>
      <c r="CM31" s="14" t="str">
        <f t="shared" si="56"/>
        <v/>
      </c>
      <c r="CN31" s="14" t="str">
        <f t="shared" si="57"/>
        <v/>
      </c>
      <c r="CO31" s="14" t="str">
        <f t="shared" si="58"/>
        <v/>
      </c>
      <c r="CP31" s="14" t="str">
        <f t="shared" si="59"/>
        <v/>
      </c>
      <c r="CQ31" s="14" t="str">
        <f t="shared" si="60"/>
        <v/>
      </c>
      <c r="CR31" s="14" t="str">
        <f t="shared" si="61"/>
        <v/>
      </c>
      <c r="CS31" s="14" t="str">
        <f t="shared" si="62"/>
        <v/>
      </c>
      <c r="CT31" s="14" t="str">
        <f t="shared" si="63"/>
        <v/>
      </c>
      <c r="CU31" s="656">
        <v>1908</v>
      </c>
    </row>
    <row r="32" spans="1:236">
      <c r="A32" s="290">
        <v>1909</v>
      </c>
      <c r="B32" s="577">
        <f>Max!B32-Min!B32</f>
        <v>24</v>
      </c>
      <c r="C32" s="577">
        <f>Max!C32-Min!C32</f>
        <v>16</v>
      </c>
      <c r="D32" s="577">
        <f>Max!D32-Min!D32</f>
        <v>15</v>
      </c>
      <c r="E32" s="577">
        <f>Max!E32-Min!E32</f>
        <v>21</v>
      </c>
      <c r="F32" s="577">
        <f>Max!F32-Min!F32</f>
        <v>20</v>
      </c>
      <c r="G32" s="577">
        <f>Max!G32-Min!G32</f>
        <v>13</v>
      </c>
      <c r="H32" s="577">
        <f>Max!H32-Min!H32</f>
        <v>16</v>
      </c>
      <c r="I32" s="577">
        <f>Max!I32-Min!I32</f>
        <v>19</v>
      </c>
      <c r="J32" s="577">
        <f>Max!J32-Min!J32</f>
        <v>13</v>
      </c>
      <c r="K32" s="577">
        <f>Max!K32-Min!K32</f>
        <v>12</v>
      </c>
      <c r="L32" s="577">
        <f>Max!L32-Min!L32</f>
        <v>23</v>
      </c>
      <c r="M32" s="577">
        <f>Max!M32-Min!M32</f>
        <v>31</v>
      </c>
      <c r="N32" s="577">
        <f>Max!N32-Min!N32</f>
        <v>23</v>
      </c>
      <c r="O32" s="577">
        <f>Max!O32-Min!O32</f>
        <v>14</v>
      </c>
      <c r="P32" s="577">
        <f>Max!P32-Min!P32</f>
        <v>12</v>
      </c>
      <c r="Q32" s="577">
        <f>Max!Q32-Min!Q32</f>
        <v>22</v>
      </c>
      <c r="R32" s="577">
        <f>Max!R32-Min!R32</f>
        <v>30</v>
      </c>
      <c r="S32" s="577">
        <f>Max!S32-Min!S32</f>
        <v>13</v>
      </c>
      <c r="T32" s="577">
        <f>Max!T32-Min!T32</f>
        <v>24</v>
      </c>
      <c r="U32" s="577">
        <f>Max!U32-Min!U32</f>
        <v>28</v>
      </c>
      <c r="V32" s="577">
        <f>Max!V32-Min!V32</f>
        <v>21</v>
      </c>
      <c r="W32" s="577">
        <f>Max!W32-Min!W32</f>
        <v>23</v>
      </c>
      <c r="X32" s="577">
        <f>Max!X32-Min!X32</f>
        <v>27</v>
      </c>
      <c r="Y32" s="577">
        <f>Max!Y32-Min!Y32</f>
        <v>6</v>
      </c>
      <c r="Z32" s="577">
        <f>Max!Z32-Min!Z32</f>
        <v>23</v>
      </c>
      <c r="AA32" s="577">
        <f>Max!AA32-Min!AA32</f>
        <v>22</v>
      </c>
      <c r="AB32" s="577">
        <f>Max!AB32-Min!AB32</f>
        <v>20</v>
      </c>
      <c r="AC32" s="577">
        <f>Max!AC32-Min!AC32</f>
        <v>30</v>
      </c>
      <c r="AD32" s="577">
        <f>Max!AD32-Min!AD32</f>
        <v>22</v>
      </c>
      <c r="AE32" s="577">
        <f>Max!AE32-Min!AE32</f>
        <v>15</v>
      </c>
      <c r="AF32" s="793"/>
      <c r="AG32" s="758">
        <f t="shared" si="64"/>
        <v>598</v>
      </c>
      <c r="AH32" s="58">
        <f t="shared" si="65"/>
        <v>19.933333333333334</v>
      </c>
      <c r="AI32" s="496">
        <f t="shared" si="2"/>
        <v>31</v>
      </c>
      <c r="AJ32" s="17">
        <f t="shared" si="3"/>
        <v>6</v>
      </c>
      <c r="AK32" s="290">
        <v>1909</v>
      </c>
      <c r="AL32" s="14" t="str">
        <f t="shared" si="4"/>
        <v/>
      </c>
      <c r="AM32" s="14" t="str">
        <f t="shared" si="5"/>
        <v/>
      </c>
      <c r="AN32" s="14" t="str">
        <f t="shared" si="6"/>
        <v/>
      </c>
      <c r="AO32" s="14" t="str">
        <f t="shared" si="7"/>
        <v/>
      </c>
      <c r="AP32" s="14" t="str">
        <f t="shared" si="8"/>
        <v/>
      </c>
      <c r="AQ32" s="14" t="str">
        <f t="shared" si="9"/>
        <v/>
      </c>
      <c r="AR32" s="14" t="str">
        <f t="shared" si="10"/>
        <v/>
      </c>
      <c r="AS32" s="14" t="str">
        <f t="shared" si="11"/>
        <v/>
      </c>
      <c r="AT32" s="14" t="str">
        <f t="shared" si="12"/>
        <v/>
      </c>
      <c r="AU32" s="14" t="str">
        <f t="shared" si="13"/>
        <v/>
      </c>
      <c r="AV32" s="14" t="str">
        <f t="shared" si="14"/>
        <v/>
      </c>
      <c r="AW32" s="14" t="str">
        <f t="shared" si="15"/>
        <v/>
      </c>
      <c r="AX32" s="14" t="str">
        <f t="shared" si="16"/>
        <v/>
      </c>
      <c r="AY32" s="14" t="str">
        <f t="shared" si="17"/>
        <v/>
      </c>
      <c r="AZ32" s="14" t="str">
        <f t="shared" si="18"/>
        <v/>
      </c>
      <c r="BA32" s="14" t="str">
        <f t="shared" si="19"/>
        <v/>
      </c>
      <c r="BB32" s="14" t="str">
        <f t="shared" si="20"/>
        <v/>
      </c>
      <c r="BC32" s="14" t="str">
        <f t="shared" si="21"/>
        <v/>
      </c>
      <c r="BD32" s="14" t="str">
        <f t="shared" si="22"/>
        <v/>
      </c>
      <c r="BE32" s="14" t="str">
        <f t="shared" si="23"/>
        <v/>
      </c>
      <c r="BF32" s="14" t="str">
        <f t="shared" si="24"/>
        <v/>
      </c>
      <c r="BG32" s="14" t="str">
        <f t="shared" si="25"/>
        <v/>
      </c>
      <c r="BH32" s="14" t="str">
        <f t="shared" si="26"/>
        <v/>
      </c>
      <c r="BI32" s="14" t="str">
        <f t="shared" si="27"/>
        <v/>
      </c>
      <c r="BJ32" s="14" t="str">
        <f t="shared" si="28"/>
        <v/>
      </c>
      <c r="BK32" s="14" t="str">
        <f t="shared" si="29"/>
        <v/>
      </c>
      <c r="BL32" s="14" t="str">
        <f t="shared" si="30"/>
        <v/>
      </c>
      <c r="BM32" s="14" t="str">
        <f t="shared" si="31"/>
        <v/>
      </c>
      <c r="BN32" s="14" t="str">
        <f t="shared" si="32"/>
        <v/>
      </c>
      <c r="BO32" s="14" t="str">
        <f t="shared" si="33"/>
        <v/>
      </c>
      <c r="BP32" s="290">
        <v>1909</v>
      </c>
      <c r="BQ32" s="14" t="str">
        <f t="shared" si="34"/>
        <v/>
      </c>
      <c r="BR32" s="14" t="str">
        <f t="shared" si="35"/>
        <v/>
      </c>
      <c r="BS32" s="14" t="str">
        <f t="shared" si="36"/>
        <v/>
      </c>
      <c r="BT32" s="14" t="str">
        <f t="shared" si="37"/>
        <v/>
      </c>
      <c r="BU32" s="14" t="str">
        <f t="shared" si="38"/>
        <v/>
      </c>
      <c r="BV32" s="14" t="str">
        <f t="shared" si="39"/>
        <v/>
      </c>
      <c r="BW32" s="14" t="str">
        <f t="shared" si="40"/>
        <v/>
      </c>
      <c r="BX32" s="14" t="str">
        <f t="shared" si="41"/>
        <v/>
      </c>
      <c r="BY32" s="14" t="str">
        <f t="shared" si="42"/>
        <v/>
      </c>
      <c r="BZ32" s="14" t="str">
        <f t="shared" si="43"/>
        <v/>
      </c>
      <c r="CA32" s="14" t="str">
        <f t="shared" si="44"/>
        <v/>
      </c>
      <c r="CB32" s="14" t="str">
        <f t="shared" si="45"/>
        <v/>
      </c>
      <c r="CC32" s="14" t="str">
        <f t="shared" si="46"/>
        <v/>
      </c>
      <c r="CD32" s="14" t="str">
        <f t="shared" si="47"/>
        <v/>
      </c>
      <c r="CE32" s="14" t="str">
        <f t="shared" si="48"/>
        <v/>
      </c>
      <c r="CF32" s="14" t="str">
        <f t="shared" si="49"/>
        <v/>
      </c>
      <c r="CG32" s="14" t="str">
        <f t="shared" si="50"/>
        <v/>
      </c>
      <c r="CH32" s="14" t="str">
        <f t="shared" si="51"/>
        <v/>
      </c>
      <c r="CI32" s="14" t="str">
        <f t="shared" si="52"/>
        <v/>
      </c>
      <c r="CJ32" s="14" t="str">
        <f t="shared" si="53"/>
        <v/>
      </c>
      <c r="CK32" s="14" t="str">
        <f t="shared" si="54"/>
        <v/>
      </c>
      <c r="CL32" s="14" t="str">
        <f t="shared" si="55"/>
        <v/>
      </c>
      <c r="CM32" s="14" t="str">
        <f t="shared" si="56"/>
        <v/>
      </c>
      <c r="CN32" s="14" t="str">
        <f t="shared" si="57"/>
        <v/>
      </c>
      <c r="CO32" s="14" t="str">
        <f t="shared" si="58"/>
        <v/>
      </c>
      <c r="CP32" s="14" t="str">
        <f t="shared" si="59"/>
        <v/>
      </c>
      <c r="CQ32" s="14" t="str">
        <f t="shared" si="60"/>
        <v/>
      </c>
      <c r="CR32" s="14" t="str">
        <f t="shared" si="61"/>
        <v/>
      </c>
      <c r="CS32" s="14" t="str">
        <f t="shared" si="62"/>
        <v/>
      </c>
      <c r="CT32" s="14" t="str">
        <f t="shared" si="63"/>
        <v/>
      </c>
      <c r="CU32" s="656">
        <v>1909</v>
      </c>
    </row>
    <row r="33" spans="1:99">
      <c r="A33" s="290">
        <v>1910</v>
      </c>
      <c r="B33" s="577">
        <f>Max!B33-Min!B33</f>
        <v>27</v>
      </c>
      <c r="C33" s="577">
        <f>Max!C33-Min!C33</f>
        <v>23</v>
      </c>
      <c r="D33" s="577">
        <f>Max!D33-Min!D33</f>
        <v>12</v>
      </c>
      <c r="E33" s="577">
        <f>Max!E33-Min!E33</f>
        <v>11</v>
      </c>
      <c r="F33" s="577">
        <f>Max!F33-Min!F33</f>
        <v>22</v>
      </c>
      <c r="G33" s="577">
        <f>Max!G33-Min!G33</f>
        <v>21</v>
      </c>
      <c r="H33" s="577">
        <f>Max!H33-Min!H33</f>
        <v>22</v>
      </c>
      <c r="I33" s="577">
        <f>Max!I33-Min!I33</f>
        <v>27</v>
      </c>
      <c r="J33" s="577">
        <f>Max!J33-Min!J33</f>
        <v>31</v>
      </c>
      <c r="K33" s="577">
        <f>Max!K33-Min!K33</f>
        <v>29</v>
      </c>
      <c r="L33" s="577">
        <f>Max!L33-Min!L33</f>
        <v>17</v>
      </c>
      <c r="M33" s="577">
        <f>Max!M33-Min!M33</f>
        <v>15</v>
      </c>
      <c r="N33" s="577">
        <f>Max!N33-Min!N33</f>
        <v>18</v>
      </c>
      <c r="O33" s="577">
        <f>Max!O33-Min!O33</f>
        <v>12</v>
      </c>
      <c r="P33" s="577">
        <f>Max!P33-Min!P33</f>
        <v>10</v>
      </c>
      <c r="Q33" s="577">
        <f>Max!Q33-Min!Q33</f>
        <v>16</v>
      </c>
      <c r="R33" s="577">
        <f>Max!R33-Min!R33</f>
        <v>23</v>
      </c>
      <c r="S33" s="577">
        <f>Max!S33-Min!S33</f>
        <v>24</v>
      </c>
      <c r="T33" s="577">
        <f>Max!T33-Min!T33</f>
        <v>17</v>
      </c>
      <c r="U33" s="577">
        <f>Max!U33-Min!U33</f>
        <v>20</v>
      </c>
      <c r="V33" s="577">
        <f>Max!V33-Min!V33</f>
        <v>30</v>
      </c>
      <c r="W33" s="577">
        <f>Max!W33-Min!W33</f>
        <v>21</v>
      </c>
      <c r="X33" s="577">
        <f>Max!X33-Min!X33</f>
        <v>23</v>
      </c>
      <c r="Y33" s="577">
        <f>Max!Y33-Min!Y33</f>
        <v>23</v>
      </c>
      <c r="Z33" s="577">
        <f>Max!Z33-Min!Z33</f>
        <v>22</v>
      </c>
      <c r="AA33" s="577">
        <f>Max!AA33-Min!AA33</f>
        <v>17</v>
      </c>
      <c r="AB33" s="577">
        <f>Max!AB33-Min!AB33</f>
        <v>15</v>
      </c>
      <c r="AC33" s="577">
        <f>Max!AC33-Min!AC33</f>
        <v>3</v>
      </c>
      <c r="AD33" s="577">
        <f>Max!AD33-Min!AD33</f>
        <v>12</v>
      </c>
      <c r="AE33" s="577">
        <f>Max!AE33-Min!AE33</f>
        <v>12</v>
      </c>
      <c r="AF33" s="793"/>
      <c r="AG33" s="758">
        <f t="shared" si="64"/>
        <v>575</v>
      </c>
      <c r="AH33" s="58">
        <f t="shared" si="65"/>
        <v>19.166666666666668</v>
      </c>
      <c r="AI33" s="496">
        <f t="shared" si="2"/>
        <v>31</v>
      </c>
      <c r="AJ33" s="17">
        <f t="shared" si="3"/>
        <v>3</v>
      </c>
      <c r="AK33" s="290">
        <v>1910</v>
      </c>
      <c r="AL33" s="14" t="str">
        <f t="shared" si="4"/>
        <v/>
      </c>
      <c r="AM33" s="14" t="str">
        <f t="shared" si="5"/>
        <v/>
      </c>
      <c r="AN33" s="14" t="str">
        <f t="shared" si="6"/>
        <v/>
      </c>
      <c r="AO33" s="14" t="str">
        <f t="shared" si="7"/>
        <v/>
      </c>
      <c r="AP33" s="14" t="str">
        <f t="shared" si="8"/>
        <v/>
      </c>
      <c r="AQ33" s="14" t="str">
        <f t="shared" si="9"/>
        <v/>
      </c>
      <c r="AR33" s="14" t="str">
        <f t="shared" si="10"/>
        <v/>
      </c>
      <c r="AS33" s="14" t="str">
        <f t="shared" si="11"/>
        <v/>
      </c>
      <c r="AT33" s="14" t="str">
        <f t="shared" si="12"/>
        <v/>
      </c>
      <c r="AU33" s="14" t="str">
        <f t="shared" si="13"/>
        <v/>
      </c>
      <c r="AV33" s="14" t="str">
        <f t="shared" si="14"/>
        <v/>
      </c>
      <c r="AW33" s="14" t="str">
        <f t="shared" si="15"/>
        <v/>
      </c>
      <c r="AX33" s="14" t="str">
        <f t="shared" si="16"/>
        <v/>
      </c>
      <c r="AY33" s="14" t="str">
        <f t="shared" si="17"/>
        <v/>
      </c>
      <c r="AZ33" s="14" t="str">
        <f t="shared" si="18"/>
        <v/>
      </c>
      <c r="BA33" s="14" t="str">
        <f t="shared" si="19"/>
        <v/>
      </c>
      <c r="BB33" s="14" t="str">
        <f t="shared" si="20"/>
        <v/>
      </c>
      <c r="BC33" s="14" t="str">
        <f t="shared" si="21"/>
        <v/>
      </c>
      <c r="BD33" s="14" t="str">
        <f t="shared" si="22"/>
        <v/>
      </c>
      <c r="BE33" s="14" t="str">
        <f t="shared" si="23"/>
        <v/>
      </c>
      <c r="BF33" s="14" t="str">
        <f t="shared" si="24"/>
        <v/>
      </c>
      <c r="BG33" s="14" t="str">
        <f t="shared" si="25"/>
        <v/>
      </c>
      <c r="BH33" s="14" t="str">
        <f t="shared" si="26"/>
        <v/>
      </c>
      <c r="BI33" s="14" t="str">
        <f t="shared" si="27"/>
        <v/>
      </c>
      <c r="BJ33" s="14" t="str">
        <f t="shared" si="28"/>
        <v/>
      </c>
      <c r="BK33" s="14" t="str">
        <f t="shared" si="29"/>
        <v/>
      </c>
      <c r="BL33" s="14" t="str">
        <f t="shared" si="30"/>
        <v/>
      </c>
      <c r="BM33" s="14" t="str">
        <f t="shared" si="31"/>
        <v/>
      </c>
      <c r="BN33" s="14" t="str">
        <f t="shared" si="32"/>
        <v/>
      </c>
      <c r="BO33" s="14" t="str">
        <f t="shared" si="33"/>
        <v/>
      </c>
      <c r="BP33" s="290">
        <v>1910</v>
      </c>
      <c r="BQ33" s="14" t="str">
        <f t="shared" si="34"/>
        <v/>
      </c>
      <c r="BR33" s="14" t="str">
        <f t="shared" si="35"/>
        <v/>
      </c>
      <c r="BS33" s="14" t="str">
        <f t="shared" si="36"/>
        <v/>
      </c>
      <c r="BT33" s="14" t="str">
        <f t="shared" si="37"/>
        <v/>
      </c>
      <c r="BU33" s="14" t="str">
        <f t="shared" si="38"/>
        <v/>
      </c>
      <c r="BV33" s="14" t="str">
        <f t="shared" si="39"/>
        <v/>
      </c>
      <c r="BW33" s="14" t="str">
        <f t="shared" si="40"/>
        <v/>
      </c>
      <c r="BX33" s="14" t="str">
        <f t="shared" si="41"/>
        <v/>
      </c>
      <c r="BY33" s="14" t="str">
        <f t="shared" si="42"/>
        <v/>
      </c>
      <c r="BZ33" s="14" t="str">
        <f t="shared" si="43"/>
        <v/>
      </c>
      <c r="CA33" s="14" t="str">
        <f t="shared" si="44"/>
        <v/>
      </c>
      <c r="CB33" s="14" t="str">
        <f t="shared" si="45"/>
        <v/>
      </c>
      <c r="CC33" s="14" t="str">
        <f t="shared" si="46"/>
        <v/>
      </c>
      <c r="CD33" s="14" t="str">
        <f t="shared" si="47"/>
        <v/>
      </c>
      <c r="CE33" s="14" t="str">
        <f t="shared" si="48"/>
        <v/>
      </c>
      <c r="CF33" s="14" t="str">
        <f t="shared" si="49"/>
        <v/>
      </c>
      <c r="CG33" s="14" t="str">
        <f t="shared" si="50"/>
        <v/>
      </c>
      <c r="CH33" s="14" t="str">
        <f t="shared" si="51"/>
        <v/>
      </c>
      <c r="CI33" s="14" t="str">
        <f t="shared" si="52"/>
        <v/>
      </c>
      <c r="CJ33" s="14" t="str">
        <f t="shared" si="53"/>
        <v/>
      </c>
      <c r="CK33" s="14" t="str">
        <f t="shared" si="54"/>
        <v/>
      </c>
      <c r="CL33" s="14" t="str">
        <f t="shared" si="55"/>
        <v/>
      </c>
      <c r="CM33" s="14" t="str">
        <f t="shared" si="56"/>
        <v/>
      </c>
      <c r="CN33" s="14" t="str">
        <f t="shared" si="57"/>
        <v/>
      </c>
      <c r="CO33" s="14" t="str">
        <f t="shared" si="58"/>
        <v/>
      </c>
      <c r="CP33" s="14" t="str">
        <f t="shared" si="59"/>
        <v/>
      </c>
      <c r="CQ33" s="14" t="str">
        <f t="shared" si="60"/>
        <v/>
      </c>
      <c r="CR33" s="14">
        <f t="shared" si="61"/>
        <v>1910</v>
      </c>
      <c r="CS33" s="14" t="str">
        <f t="shared" si="62"/>
        <v/>
      </c>
      <c r="CT33" s="14" t="str">
        <f t="shared" si="63"/>
        <v/>
      </c>
      <c r="CU33" s="656">
        <v>1910</v>
      </c>
    </row>
    <row r="34" spans="1:99">
      <c r="A34" s="290">
        <v>1911</v>
      </c>
      <c r="B34" s="577">
        <f>Max!B34-Min!B34</f>
        <v>9</v>
      </c>
      <c r="C34" s="577">
        <f>Max!C34-Min!C34</f>
        <v>21</v>
      </c>
      <c r="D34" s="577">
        <f>Max!D34-Min!D34</f>
        <v>18</v>
      </c>
      <c r="E34" s="577">
        <f>Max!E34-Min!E34</f>
        <v>21</v>
      </c>
      <c r="F34" s="577">
        <f>Max!F34-Min!F34</f>
        <v>15</v>
      </c>
      <c r="G34" s="577">
        <f>Max!G34-Min!G34</f>
        <v>14</v>
      </c>
      <c r="H34" s="577">
        <f>Max!H34-Min!H34</f>
        <v>20</v>
      </c>
      <c r="I34" s="577">
        <f>Max!I34-Min!I34</f>
        <v>16</v>
      </c>
      <c r="J34" s="577">
        <f>Max!J34-Min!J34</f>
        <v>3</v>
      </c>
      <c r="K34" s="577">
        <f>Max!K34-Min!K34</f>
        <v>18</v>
      </c>
      <c r="L34" s="577">
        <f>Max!L34-Min!L34</f>
        <v>28</v>
      </c>
      <c r="M34" s="577">
        <f>Max!M34-Min!M34</f>
        <v>38</v>
      </c>
      <c r="N34" s="577">
        <f>Max!N34-Min!N34</f>
        <v>11</v>
      </c>
      <c r="O34" s="577">
        <f>Max!O34-Min!O34</f>
        <v>13</v>
      </c>
      <c r="P34" s="577">
        <f>Max!P34-Min!P34</f>
        <v>25</v>
      </c>
      <c r="Q34" s="577">
        <f>Max!Q34-Min!Q34</f>
        <v>19</v>
      </c>
      <c r="R34" s="577">
        <f>Max!R34-Min!R34</f>
        <v>28</v>
      </c>
      <c r="S34" s="577">
        <f>Max!S34-Min!S34</f>
        <v>22</v>
      </c>
      <c r="T34" s="577">
        <f>Max!T34-Min!T34</f>
        <v>20</v>
      </c>
      <c r="U34" s="577">
        <f>Max!U34-Min!U34</f>
        <v>35</v>
      </c>
      <c r="V34" s="577">
        <f>Max!V34-Min!V34</f>
        <v>17</v>
      </c>
      <c r="W34" s="577">
        <f>Max!W34-Min!W34</f>
        <v>18</v>
      </c>
      <c r="X34" s="577">
        <f>Max!X34-Min!X34</f>
        <v>31</v>
      </c>
      <c r="Y34" s="577">
        <f>Max!Y34-Min!Y34</f>
        <v>16</v>
      </c>
      <c r="Z34" s="577">
        <f>Max!Z34-Min!Z34</f>
        <v>14</v>
      </c>
      <c r="AA34" s="577">
        <f>Max!AA34-Min!AA34</f>
        <v>24</v>
      </c>
      <c r="AB34" s="577">
        <f>Max!AB34-Min!AB34</f>
        <v>26</v>
      </c>
      <c r="AC34" s="577">
        <f>Max!AC34-Min!AC34</f>
        <v>20</v>
      </c>
      <c r="AD34" s="577">
        <f>Max!AD34-Min!AD34</f>
        <v>20</v>
      </c>
      <c r="AE34" s="577">
        <f>Max!AE34-Min!AE34</f>
        <v>13</v>
      </c>
      <c r="AF34" s="793"/>
      <c r="AG34" s="758">
        <f t="shared" si="64"/>
        <v>593</v>
      </c>
      <c r="AH34" s="58">
        <f t="shared" si="65"/>
        <v>19.766666666666666</v>
      </c>
      <c r="AI34" s="496">
        <f t="shared" si="2"/>
        <v>38</v>
      </c>
      <c r="AJ34" s="17">
        <f t="shared" si="3"/>
        <v>3</v>
      </c>
      <c r="AK34" s="290">
        <v>1911</v>
      </c>
      <c r="AL34" s="14" t="str">
        <f t="shared" si="4"/>
        <v/>
      </c>
      <c r="AM34" s="14" t="str">
        <f t="shared" si="5"/>
        <v/>
      </c>
      <c r="AN34" s="14" t="str">
        <f t="shared" si="6"/>
        <v/>
      </c>
      <c r="AO34" s="14" t="str">
        <f t="shared" si="7"/>
        <v/>
      </c>
      <c r="AP34" s="14" t="str">
        <f t="shared" si="8"/>
        <v/>
      </c>
      <c r="AQ34" s="14" t="str">
        <f t="shared" si="9"/>
        <v/>
      </c>
      <c r="AR34" s="14" t="str">
        <f t="shared" si="10"/>
        <v/>
      </c>
      <c r="AS34" s="14" t="str">
        <f t="shared" si="11"/>
        <v/>
      </c>
      <c r="AT34" s="14" t="str">
        <f t="shared" si="12"/>
        <v/>
      </c>
      <c r="AU34" s="14" t="str">
        <f t="shared" si="13"/>
        <v/>
      </c>
      <c r="AV34" s="14" t="str">
        <f t="shared" si="14"/>
        <v/>
      </c>
      <c r="AW34" s="14" t="str">
        <f t="shared" si="15"/>
        <v/>
      </c>
      <c r="AX34" s="14" t="str">
        <f t="shared" si="16"/>
        <v/>
      </c>
      <c r="AY34" s="14" t="str">
        <f t="shared" si="17"/>
        <v/>
      </c>
      <c r="AZ34" s="14" t="str">
        <f t="shared" si="18"/>
        <v/>
      </c>
      <c r="BA34" s="14" t="str">
        <f t="shared" si="19"/>
        <v/>
      </c>
      <c r="BB34" s="14" t="str">
        <f t="shared" si="20"/>
        <v/>
      </c>
      <c r="BC34" s="14" t="str">
        <f t="shared" si="21"/>
        <v/>
      </c>
      <c r="BD34" s="14" t="str">
        <f t="shared" si="22"/>
        <v/>
      </c>
      <c r="BE34" s="14" t="str">
        <f t="shared" si="23"/>
        <v/>
      </c>
      <c r="BF34" s="14" t="str">
        <f t="shared" si="24"/>
        <v/>
      </c>
      <c r="BG34" s="14" t="str">
        <f t="shared" si="25"/>
        <v/>
      </c>
      <c r="BH34" s="14" t="str">
        <f t="shared" si="26"/>
        <v/>
      </c>
      <c r="BI34" s="14" t="str">
        <f t="shared" si="27"/>
        <v/>
      </c>
      <c r="BJ34" s="14" t="str">
        <f t="shared" si="28"/>
        <v/>
      </c>
      <c r="BK34" s="14" t="str">
        <f t="shared" si="29"/>
        <v/>
      </c>
      <c r="BL34" s="14" t="str">
        <f t="shared" si="30"/>
        <v/>
      </c>
      <c r="BM34" s="14" t="str">
        <f t="shared" si="31"/>
        <v/>
      </c>
      <c r="BN34" s="14" t="str">
        <f t="shared" si="32"/>
        <v/>
      </c>
      <c r="BO34" s="14" t="str">
        <f t="shared" si="33"/>
        <v/>
      </c>
      <c r="BP34" s="290">
        <v>1911</v>
      </c>
      <c r="BQ34" s="14" t="str">
        <f t="shared" si="34"/>
        <v/>
      </c>
      <c r="BR34" s="14" t="str">
        <f t="shared" si="35"/>
        <v/>
      </c>
      <c r="BS34" s="14" t="str">
        <f t="shared" si="36"/>
        <v/>
      </c>
      <c r="BT34" s="14" t="str">
        <f t="shared" si="37"/>
        <v/>
      </c>
      <c r="BU34" s="14" t="str">
        <f t="shared" si="38"/>
        <v/>
      </c>
      <c r="BV34" s="14" t="str">
        <f t="shared" si="39"/>
        <v/>
      </c>
      <c r="BW34" s="14" t="str">
        <f t="shared" si="40"/>
        <v/>
      </c>
      <c r="BX34" s="14" t="str">
        <f t="shared" si="41"/>
        <v/>
      </c>
      <c r="BY34" s="14">
        <f t="shared" si="42"/>
        <v>1911</v>
      </c>
      <c r="BZ34" s="14" t="str">
        <f t="shared" si="43"/>
        <v/>
      </c>
      <c r="CA34" s="14" t="str">
        <f t="shared" si="44"/>
        <v/>
      </c>
      <c r="CB34" s="14" t="str">
        <f t="shared" si="45"/>
        <v/>
      </c>
      <c r="CC34" s="14" t="str">
        <f t="shared" si="46"/>
        <v/>
      </c>
      <c r="CD34" s="14" t="str">
        <f t="shared" si="47"/>
        <v/>
      </c>
      <c r="CE34" s="14" t="str">
        <f t="shared" si="48"/>
        <v/>
      </c>
      <c r="CF34" s="14" t="str">
        <f t="shared" si="49"/>
        <v/>
      </c>
      <c r="CG34" s="14" t="str">
        <f t="shared" si="50"/>
        <v/>
      </c>
      <c r="CH34" s="14" t="str">
        <f t="shared" si="51"/>
        <v/>
      </c>
      <c r="CI34" s="14" t="str">
        <f t="shared" si="52"/>
        <v/>
      </c>
      <c r="CJ34" s="14" t="str">
        <f t="shared" si="53"/>
        <v/>
      </c>
      <c r="CK34" s="14" t="str">
        <f t="shared" si="54"/>
        <v/>
      </c>
      <c r="CL34" s="14" t="str">
        <f t="shared" si="55"/>
        <v/>
      </c>
      <c r="CM34" s="14" t="str">
        <f t="shared" si="56"/>
        <v/>
      </c>
      <c r="CN34" s="14" t="str">
        <f t="shared" si="57"/>
        <v/>
      </c>
      <c r="CO34" s="14" t="str">
        <f t="shared" si="58"/>
        <v/>
      </c>
      <c r="CP34" s="14" t="str">
        <f t="shared" si="59"/>
        <v/>
      </c>
      <c r="CQ34" s="14" t="str">
        <f t="shared" si="60"/>
        <v/>
      </c>
      <c r="CR34" s="14" t="str">
        <f t="shared" si="61"/>
        <v/>
      </c>
      <c r="CS34" s="14" t="str">
        <f t="shared" si="62"/>
        <v/>
      </c>
      <c r="CT34" s="14" t="str">
        <f t="shared" si="63"/>
        <v/>
      </c>
      <c r="CU34" s="656">
        <v>1911</v>
      </c>
    </row>
    <row r="35" spans="1:99">
      <c r="A35" s="290">
        <v>1912</v>
      </c>
      <c r="B35" s="577">
        <f>Max!B35-Min!B35</f>
        <v>26</v>
      </c>
      <c r="C35" s="577">
        <f>Max!C35-Min!C35</f>
        <v>18</v>
      </c>
      <c r="D35" s="577">
        <f>Max!D35-Min!D35</f>
        <v>22</v>
      </c>
      <c r="E35" s="577">
        <f>Max!E35-Min!E35</f>
        <v>29</v>
      </c>
      <c r="F35" s="577">
        <f>Max!F35-Min!F35</f>
        <v>32</v>
      </c>
      <c r="G35" s="577">
        <f>Max!G35-Min!G35</f>
        <v>29</v>
      </c>
      <c r="H35" s="577">
        <f>Max!H35-Min!H35</f>
        <v>10</v>
      </c>
      <c r="I35" s="577">
        <f>Max!I35-Min!I35</f>
        <v>15</v>
      </c>
      <c r="J35" s="577">
        <f>Max!J35-Min!J35</f>
        <v>12</v>
      </c>
      <c r="K35" s="577">
        <f>Max!K35-Min!K35</f>
        <v>26</v>
      </c>
      <c r="L35" s="577">
        <f>Max!L35-Min!L35</f>
        <v>35</v>
      </c>
      <c r="M35" s="577">
        <f>Max!M35-Min!M35</f>
        <v>36</v>
      </c>
      <c r="N35" s="577">
        <f>Max!N35-Min!N35</f>
        <v>27</v>
      </c>
      <c r="O35" s="577">
        <f>Max!O35-Min!O35</f>
        <v>15</v>
      </c>
      <c r="P35" s="577">
        <f>Max!P35-Min!P35</f>
        <v>12</v>
      </c>
      <c r="Q35" s="577">
        <f>Max!Q35-Min!Q35</f>
        <v>19</v>
      </c>
      <c r="R35" s="577">
        <f>Max!R35-Min!R35</f>
        <v>27</v>
      </c>
      <c r="S35" s="577">
        <f>Max!S35-Min!S35</f>
        <v>20</v>
      </c>
      <c r="T35" s="577">
        <f>Max!T35-Min!T35</f>
        <v>32</v>
      </c>
      <c r="U35" s="577">
        <f>Max!U35-Min!U35</f>
        <v>26</v>
      </c>
      <c r="V35" s="577">
        <f>Max!V35-Min!V35</f>
        <v>35</v>
      </c>
      <c r="W35" s="577">
        <f>Max!W35-Min!W35</f>
        <v>27</v>
      </c>
      <c r="X35" s="577">
        <f>Max!X35-Min!X35</f>
        <v>17</v>
      </c>
      <c r="Y35" s="577">
        <f>Max!Y35-Min!Y35</f>
        <v>16</v>
      </c>
      <c r="Z35" s="577">
        <f>Max!Z35-Min!Z35</f>
        <v>19</v>
      </c>
      <c r="AA35" s="577">
        <f>Max!AA35-Min!AA35</f>
        <v>22</v>
      </c>
      <c r="AB35" s="577">
        <f>Max!AB35-Min!AB35</f>
        <v>26</v>
      </c>
      <c r="AC35" s="577">
        <f>Max!AC35-Min!AC35</f>
        <v>13</v>
      </c>
      <c r="AD35" s="577">
        <f>Max!AD35-Min!AD35</f>
        <v>24</v>
      </c>
      <c r="AE35" s="577">
        <f>Max!AE35-Min!AE35</f>
        <v>24</v>
      </c>
      <c r="AF35" s="793"/>
      <c r="AG35" s="758">
        <f t="shared" si="64"/>
        <v>691</v>
      </c>
      <c r="AH35" s="58">
        <f t="shared" si="65"/>
        <v>23.033333333333335</v>
      </c>
      <c r="AI35" s="496">
        <f t="shared" ref="AI35:AI66" si="66">MAX(B35:AE35)</f>
        <v>36</v>
      </c>
      <c r="AJ35" s="17">
        <f t="shared" ref="AJ35:AJ66" si="67">MIN(B35:AE35)</f>
        <v>10</v>
      </c>
      <c r="AK35" s="290">
        <v>1912</v>
      </c>
      <c r="AL35" s="14" t="str">
        <f t="shared" ref="AL35:AL66" si="68">IF(B35= B$156,$A35,"")</f>
        <v/>
      </c>
      <c r="AM35" s="14" t="str">
        <f t="shared" ref="AM35:AM66" si="69">IF(C35= C$156,$A35,"")</f>
        <v/>
      </c>
      <c r="AN35" s="14" t="str">
        <f t="shared" ref="AN35:AN66" si="70">IF(D35= D$156,$A35,"")</f>
        <v/>
      </c>
      <c r="AO35" s="14" t="str">
        <f t="shared" ref="AO35:AO66" si="71">IF(E35= E$156,$A35,"")</f>
        <v/>
      </c>
      <c r="AP35" s="14" t="str">
        <f t="shared" ref="AP35:AP66" si="72">IF(F35= F$156,$A35,"")</f>
        <v/>
      </c>
      <c r="AQ35" s="14" t="str">
        <f t="shared" ref="AQ35:AQ66" si="73">IF(G35= G$156,$A35,"")</f>
        <v/>
      </c>
      <c r="AR35" s="14" t="str">
        <f t="shared" ref="AR35:AR66" si="74">IF(H35= H$156,$A35,"")</f>
        <v/>
      </c>
      <c r="AS35" s="14" t="str">
        <f t="shared" ref="AS35:AS66" si="75">IF(I35= I$156,$A35,"")</f>
        <v/>
      </c>
      <c r="AT35" s="14" t="str">
        <f t="shared" ref="AT35:AT66" si="76">IF(J35= J$156,$A35,"")</f>
        <v/>
      </c>
      <c r="AU35" s="14" t="str">
        <f t="shared" ref="AU35:AU66" si="77">IF(K35= K$156,$A35,"")</f>
        <v/>
      </c>
      <c r="AV35" s="14" t="str">
        <f t="shared" ref="AV35:AV66" si="78">IF(L35= L$156,$A35,"")</f>
        <v/>
      </c>
      <c r="AW35" s="14" t="str">
        <f t="shared" ref="AW35:AW66" si="79">IF(M35= M$156,$A35,"")</f>
        <v/>
      </c>
      <c r="AX35" s="14" t="str">
        <f t="shared" ref="AX35:AX66" si="80">IF(N35= N$156,$A35,"")</f>
        <v/>
      </c>
      <c r="AY35" s="14" t="str">
        <f t="shared" ref="AY35:AY66" si="81">IF(O35= O$156,$A35,"")</f>
        <v/>
      </c>
      <c r="AZ35" s="14" t="str">
        <f t="shared" ref="AZ35:AZ66" si="82">IF(P35= P$156,$A35,"")</f>
        <v/>
      </c>
      <c r="BA35" s="14" t="str">
        <f t="shared" ref="BA35:BA66" si="83">IF(Q35= Q$156,$A35,"")</f>
        <v/>
      </c>
      <c r="BB35" s="14" t="str">
        <f t="shared" ref="BB35:BB66" si="84">IF(R35= R$156,$A35,"")</f>
        <v/>
      </c>
      <c r="BC35" s="14" t="str">
        <f t="shared" ref="BC35:BC66" si="85">IF(S35= S$156,$A35,"")</f>
        <v/>
      </c>
      <c r="BD35" s="14" t="str">
        <f t="shared" ref="BD35:BD66" si="86">IF(T35= T$156,$A35,"")</f>
        <v/>
      </c>
      <c r="BE35" s="14" t="str">
        <f t="shared" ref="BE35:BE66" si="87">IF(U35= U$156,$A35,"")</f>
        <v/>
      </c>
      <c r="BF35" s="14" t="str">
        <f t="shared" ref="BF35:BF66" si="88">IF(V35= V$156,$A35,"")</f>
        <v/>
      </c>
      <c r="BG35" s="14" t="str">
        <f t="shared" ref="BG35:BG66" si="89">IF(W35= W$156,$A35,"")</f>
        <v/>
      </c>
      <c r="BH35" s="14" t="str">
        <f t="shared" ref="BH35:BH66" si="90">IF(X35= X$156,$A35,"")</f>
        <v/>
      </c>
      <c r="BI35" s="14" t="str">
        <f t="shared" ref="BI35:BI66" si="91">IF(Y35= Y$156,$A35,"")</f>
        <v/>
      </c>
      <c r="BJ35" s="14" t="str">
        <f t="shared" ref="BJ35:BJ66" si="92">IF(Z35= Z$156,$A35,"")</f>
        <v/>
      </c>
      <c r="BK35" s="14" t="str">
        <f t="shared" ref="BK35:BK66" si="93">IF(AA35= AA$156,$A35,"")</f>
        <v/>
      </c>
      <c r="BL35" s="14" t="str">
        <f t="shared" ref="BL35:BL66" si="94">IF(AB35= AB$156,$A35,"")</f>
        <v/>
      </c>
      <c r="BM35" s="14" t="str">
        <f t="shared" ref="BM35:BM66" si="95">IF(AC35= AC$156,$A35,"")</f>
        <v/>
      </c>
      <c r="BN35" s="14" t="str">
        <f t="shared" ref="BN35:BN66" si="96">IF(AD35= AD$156,$A35,"")</f>
        <v/>
      </c>
      <c r="BO35" s="14" t="str">
        <f t="shared" ref="BO35:BO66" si="97">IF(AE35= AE$156,$A35,"")</f>
        <v/>
      </c>
      <c r="BP35" s="290">
        <v>1912</v>
      </c>
      <c r="BQ35" s="14" t="str">
        <f t="shared" ref="BQ35:BQ66" si="98">IF(B35= B$157,$A35,"")</f>
        <v/>
      </c>
      <c r="BR35" s="14" t="str">
        <f t="shared" ref="BR35:BR66" si="99">IF(C35= C$157,$A35,"")</f>
        <v/>
      </c>
      <c r="BS35" s="14" t="str">
        <f t="shared" ref="BS35:BS66" si="100">IF(D35= D$157,$A35,"")</f>
        <v/>
      </c>
      <c r="BT35" s="14" t="str">
        <f t="shared" ref="BT35:BT66" si="101">IF(E35= E$157,$A35,"")</f>
        <v/>
      </c>
      <c r="BU35" s="14" t="str">
        <f t="shared" ref="BU35:BU66" si="102">IF(F35= F$157,$A35,"")</f>
        <v/>
      </c>
      <c r="BV35" s="14" t="str">
        <f t="shared" ref="BV35:BV66" si="103">IF(G35= G$157,$A35,"")</f>
        <v/>
      </c>
      <c r="BW35" s="14" t="str">
        <f t="shared" ref="BW35:BW66" si="104">IF(H35= H$157,$A35,"")</f>
        <v/>
      </c>
      <c r="BX35" s="14" t="str">
        <f t="shared" ref="BX35:BX66" si="105">IF(I35= I$157,$A35,"")</f>
        <v/>
      </c>
      <c r="BY35" s="14" t="str">
        <f t="shared" ref="BY35:BY66" si="106">IF(J35= J$157,$A35,"")</f>
        <v/>
      </c>
      <c r="BZ35" s="14" t="str">
        <f t="shared" ref="BZ35:BZ66" si="107">IF(K35= K$157,$A35,"")</f>
        <v/>
      </c>
      <c r="CA35" s="14" t="str">
        <f t="shared" ref="CA35:CA66" si="108">IF(L35= L$157,$A35,"")</f>
        <v/>
      </c>
      <c r="CB35" s="14" t="str">
        <f t="shared" ref="CB35:CB66" si="109">IF(M35= M$157,$A35,"")</f>
        <v/>
      </c>
      <c r="CC35" s="14" t="str">
        <f t="shared" ref="CC35:CC66" si="110">IF(N35= N$157,$A35,"")</f>
        <v/>
      </c>
      <c r="CD35" s="14" t="str">
        <f t="shared" ref="CD35:CD66" si="111">IF(O35= O$157,$A35,"")</f>
        <v/>
      </c>
      <c r="CE35" s="14" t="str">
        <f t="shared" ref="CE35:CE66" si="112">IF(P35= P$157,$A35,"")</f>
        <v/>
      </c>
      <c r="CF35" s="14" t="str">
        <f t="shared" ref="CF35:CF66" si="113">IF(Q35= Q$157,$A35,"")</f>
        <v/>
      </c>
      <c r="CG35" s="14" t="str">
        <f t="shared" ref="CG35:CG66" si="114">IF(R35= R$157,$A35,"")</f>
        <v/>
      </c>
      <c r="CH35" s="14" t="str">
        <f t="shared" ref="CH35:CH66" si="115">IF(S35= S$157,$A35,"")</f>
        <v/>
      </c>
      <c r="CI35" s="14" t="str">
        <f t="shared" ref="CI35:CI66" si="116">IF(T35= T$157,$A35,"")</f>
        <v/>
      </c>
      <c r="CJ35" s="14" t="str">
        <f t="shared" ref="CJ35:CJ66" si="117">IF(U35= U$157,$A35,"")</f>
        <v/>
      </c>
      <c r="CK35" s="14" t="str">
        <f t="shared" ref="CK35:CK66" si="118">IF(V35= V$157,$A35,"")</f>
        <v/>
      </c>
      <c r="CL35" s="14" t="str">
        <f t="shared" ref="CL35:CL66" si="119">IF(W35= W$157,$A35,"")</f>
        <v/>
      </c>
      <c r="CM35" s="14" t="str">
        <f t="shared" ref="CM35:CM66" si="120">IF(X35= X$157,$A35,"")</f>
        <v/>
      </c>
      <c r="CN35" s="14" t="str">
        <f t="shared" ref="CN35:CN66" si="121">IF(Y35= Y$157,$A35,"")</f>
        <v/>
      </c>
      <c r="CO35" s="14" t="str">
        <f t="shared" ref="CO35:CO66" si="122">IF(Z35= Z$157,$A35,"")</f>
        <v/>
      </c>
      <c r="CP35" s="14" t="str">
        <f t="shared" ref="CP35:CP66" si="123">IF(AA35= AA$157,$A35,"")</f>
        <v/>
      </c>
      <c r="CQ35" s="14" t="str">
        <f t="shared" ref="CQ35:CQ66" si="124">IF(AB35= AB$157,$A35,"")</f>
        <v/>
      </c>
      <c r="CR35" s="14" t="str">
        <f t="shared" ref="CR35:CR66" si="125">IF(AC35= AC$157,$A35,"")</f>
        <v/>
      </c>
      <c r="CS35" s="14" t="str">
        <f t="shared" ref="CS35:CS66" si="126">IF(AD35= AD$157,$A35,"")</f>
        <v/>
      </c>
      <c r="CT35" s="14" t="str">
        <f t="shared" ref="CT35:CT66" si="127">IF(AE35= AE$157,$A35,"")</f>
        <v/>
      </c>
      <c r="CU35" s="656">
        <v>1912</v>
      </c>
    </row>
    <row r="36" spans="1:99">
      <c r="A36" s="290">
        <v>1913</v>
      </c>
      <c r="B36" s="577">
        <f>Max!B36-Min!B36</f>
        <v>18</v>
      </c>
      <c r="C36" s="577">
        <f>Max!C36-Min!C36</f>
        <v>28</v>
      </c>
      <c r="D36" s="577">
        <f>Max!D36-Min!D36</f>
        <v>32</v>
      </c>
      <c r="E36" s="577">
        <f>Max!E36-Min!E36</f>
        <v>25</v>
      </c>
      <c r="F36" s="577">
        <f>Max!F36-Min!F36</f>
        <v>21</v>
      </c>
      <c r="G36" s="577">
        <f>Max!G36-Min!G36</f>
        <v>31</v>
      </c>
      <c r="H36" s="577">
        <f>Max!H36-Min!H36</f>
        <v>31</v>
      </c>
      <c r="I36" s="577">
        <f>Max!I36-Min!I36</f>
        <v>15</v>
      </c>
      <c r="J36" s="577">
        <f>Max!J36-Min!J36</f>
        <v>23</v>
      </c>
      <c r="K36" s="577">
        <f>Max!K36-Min!K36</f>
        <v>14</v>
      </c>
      <c r="L36" s="577">
        <f>Max!L36-Min!L36</f>
        <v>16</v>
      </c>
      <c r="M36" s="577">
        <f>Max!M36-Min!M36</f>
        <v>24</v>
      </c>
      <c r="N36" s="577">
        <f>Max!N36-Min!N36</f>
        <v>36</v>
      </c>
      <c r="O36" s="577">
        <f>Max!O36-Min!O36</f>
        <v>23</v>
      </c>
      <c r="P36" s="577">
        <f>Max!P36-Min!P36</f>
        <v>14</v>
      </c>
      <c r="Q36" s="577">
        <f>Max!Q36-Min!Q36</f>
        <v>23</v>
      </c>
      <c r="R36" s="577">
        <f>Max!R36-Min!R36</f>
        <v>17</v>
      </c>
      <c r="S36" s="577">
        <f>Max!S36-Min!S36</f>
        <v>32</v>
      </c>
      <c r="T36" s="577">
        <f>Max!T36-Min!T36</f>
        <v>27</v>
      </c>
      <c r="U36" s="577">
        <f>Max!U36-Min!U36</f>
        <v>28</v>
      </c>
      <c r="V36" s="577">
        <f>Max!V36-Min!V36</f>
        <v>24</v>
      </c>
      <c r="W36" s="577">
        <f>Max!W36-Min!W36</f>
        <v>30</v>
      </c>
      <c r="X36" s="577">
        <f>Max!X36-Min!X36</f>
        <v>31</v>
      </c>
      <c r="Y36" s="577">
        <f>Max!Y36-Min!Y36</f>
        <v>17</v>
      </c>
      <c r="Z36" s="577">
        <f>Max!Z36-Min!Z36</f>
        <v>19</v>
      </c>
      <c r="AA36" s="577">
        <f>Max!AA36-Min!AA36</f>
        <v>22</v>
      </c>
      <c r="AB36" s="577">
        <f>Max!AB36-Min!AB36</f>
        <v>9</v>
      </c>
      <c r="AC36" s="577">
        <f>Max!AC36-Min!AC36</f>
        <v>5</v>
      </c>
      <c r="AD36" s="577">
        <f>Max!AD36-Min!AD36</f>
        <v>7</v>
      </c>
      <c r="AE36" s="577">
        <f>Max!AE36-Min!AE36</f>
        <v>7</v>
      </c>
      <c r="AF36" s="793"/>
      <c r="AG36" s="758">
        <f t="shared" si="64"/>
        <v>649</v>
      </c>
      <c r="AH36" s="58">
        <f t="shared" si="65"/>
        <v>21.633333333333333</v>
      </c>
      <c r="AI36" s="496">
        <f t="shared" si="66"/>
        <v>36</v>
      </c>
      <c r="AJ36" s="17">
        <f t="shared" si="67"/>
        <v>5</v>
      </c>
      <c r="AK36" s="290">
        <v>1913</v>
      </c>
      <c r="AL36" s="14" t="str">
        <f t="shared" si="68"/>
        <v/>
      </c>
      <c r="AM36" s="14" t="str">
        <f t="shared" si="69"/>
        <v/>
      </c>
      <c r="AN36" s="14" t="str">
        <f t="shared" si="70"/>
        <v/>
      </c>
      <c r="AO36" s="14" t="str">
        <f t="shared" si="71"/>
        <v/>
      </c>
      <c r="AP36" s="14" t="str">
        <f t="shared" si="72"/>
        <v/>
      </c>
      <c r="AQ36" s="14" t="str">
        <f t="shared" si="73"/>
        <v/>
      </c>
      <c r="AR36" s="14" t="str">
        <f t="shared" si="74"/>
        <v/>
      </c>
      <c r="AS36" s="14" t="str">
        <f t="shared" si="75"/>
        <v/>
      </c>
      <c r="AT36" s="14" t="str">
        <f t="shared" si="76"/>
        <v/>
      </c>
      <c r="AU36" s="14" t="str">
        <f t="shared" si="77"/>
        <v/>
      </c>
      <c r="AV36" s="14" t="str">
        <f t="shared" si="78"/>
        <v/>
      </c>
      <c r="AW36" s="14" t="str">
        <f t="shared" si="79"/>
        <v/>
      </c>
      <c r="AX36" s="14" t="str">
        <f t="shared" si="80"/>
        <v/>
      </c>
      <c r="AY36" s="14" t="str">
        <f t="shared" si="81"/>
        <v/>
      </c>
      <c r="AZ36" s="14" t="str">
        <f t="shared" si="82"/>
        <v/>
      </c>
      <c r="BA36" s="14" t="str">
        <f t="shared" si="83"/>
        <v/>
      </c>
      <c r="BB36" s="14" t="str">
        <f t="shared" si="84"/>
        <v/>
      </c>
      <c r="BC36" s="14" t="str">
        <f t="shared" si="85"/>
        <v/>
      </c>
      <c r="BD36" s="14" t="str">
        <f t="shared" si="86"/>
        <v/>
      </c>
      <c r="BE36" s="14" t="str">
        <f t="shared" si="87"/>
        <v/>
      </c>
      <c r="BF36" s="14" t="str">
        <f t="shared" si="88"/>
        <v/>
      </c>
      <c r="BG36" s="14" t="str">
        <f t="shared" si="89"/>
        <v/>
      </c>
      <c r="BH36" s="14" t="str">
        <f t="shared" si="90"/>
        <v/>
      </c>
      <c r="BI36" s="14" t="str">
        <f t="shared" si="91"/>
        <v/>
      </c>
      <c r="BJ36" s="14" t="str">
        <f t="shared" si="92"/>
        <v/>
      </c>
      <c r="BK36" s="14" t="str">
        <f t="shared" si="93"/>
        <v/>
      </c>
      <c r="BL36" s="14" t="str">
        <f t="shared" si="94"/>
        <v/>
      </c>
      <c r="BM36" s="14" t="str">
        <f t="shared" si="95"/>
        <v/>
      </c>
      <c r="BN36" s="14" t="str">
        <f t="shared" si="96"/>
        <v/>
      </c>
      <c r="BO36" s="14" t="str">
        <f t="shared" si="97"/>
        <v/>
      </c>
      <c r="BP36" s="290">
        <v>1913</v>
      </c>
      <c r="BQ36" s="14" t="str">
        <f t="shared" si="98"/>
        <v/>
      </c>
      <c r="BR36" s="14" t="str">
        <f t="shared" si="99"/>
        <v/>
      </c>
      <c r="BS36" s="14" t="str">
        <f t="shared" si="100"/>
        <v/>
      </c>
      <c r="BT36" s="14" t="str">
        <f t="shared" si="101"/>
        <v/>
      </c>
      <c r="BU36" s="14" t="str">
        <f t="shared" si="102"/>
        <v/>
      </c>
      <c r="BV36" s="14" t="str">
        <f t="shared" si="103"/>
        <v/>
      </c>
      <c r="BW36" s="14" t="str">
        <f t="shared" si="104"/>
        <v/>
      </c>
      <c r="BX36" s="14" t="str">
        <f t="shared" si="105"/>
        <v/>
      </c>
      <c r="BY36" s="14" t="str">
        <f t="shared" si="106"/>
        <v/>
      </c>
      <c r="BZ36" s="14" t="str">
        <f t="shared" si="107"/>
        <v/>
      </c>
      <c r="CA36" s="14" t="str">
        <f t="shared" si="108"/>
        <v/>
      </c>
      <c r="CB36" s="14" t="str">
        <f t="shared" si="109"/>
        <v/>
      </c>
      <c r="CC36" s="14" t="str">
        <f t="shared" si="110"/>
        <v/>
      </c>
      <c r="CD36" s="14" t="str">
        <f t="shared" si="111"/>
        <v/>
      </c>
      <c r="CE36" s="14" t="str">
        <f t="shared" si="112"/>
        <v/>
      </c>
      <c r="CF36" s="14" t="str">
        <f t="shared" si="113"/>
        <v/>
      </c>
      <c r="CG36" s="14" t="str">
        <f t="shared" si="114"/>
        <v/>
      </c>
      <c r="CH36" s="14" t="str">
        <f t="shared" si="115"/>
        <v/>
      </c>
      <c r="CI36" s="14" t="str">
        <f t="shared" si="116"/>
        <v/>
      </c>
      <c r="CJ36" s="14" t="str">
        <f t="shared" si="117"/>
        <v/>
      </c>
      <c r="CK36" s="14" t="str">
        <f t="shared" si="118"/>
        <v/>
      </c>
      <c r="CL36" s="14" t="str">
        <f t="shared" si="119"/>
        <v/>
      </c>
      <c r="CM36" s="14" t="str">
        <f t="shared" si="120"/>
        <v/>
      </c>
      <c r="CN36" s="14" t="str">
        <f t="shared" si="121"/>
        <v/>
      </c>
      <c r="CO36" s="14" t="str">
        <f t="shared" si="122"/>
        <v/>
      </c>
      <c r="CP36" s="14" t="str">
        <f t="shared" si="123"/>
        <v/>
      </c>
      <c r="CQ36" s="14" t="str">
        <f t="shared" si="124"/>
        <v/>
      </c>
      <c r="CR36" s="14" t="str">
        <f t="shared" si="125"/>
        <v/>
      </c>
      <c r="CS36" s="14" t="str">
        <f t="shared" si="126"/>
        <v/>
      </c>
      <c r="CT36" s="14" t="str">
        <f t="shared" si="127"/>
        <v/>
      </c>
      <c r="CU36" s="656">
        <v>1913</v>
      </c>
    </row>
    <row r="37" spans="1:99">
      <c r="A37" s="290">
        <v>1914</v>
      </c>
      <c r="B37" s="577">
        <f>Max!B37-Min!B37</f>
        <v>33</v>
      </c>
      <c r="C37" s="577">
        <f>Max!C37-Min!C37</f>
        <v>24</v>
      </c>
      <c r="D37" s="577">
        <f>Max!D37-Min!D37</f>
        <v>30</v>
      </c>
      <c r="E37" s="577">
        <f>Max!E37-Min!E37</f>
        <v>30</v>
      </c>
      <c r="F37" s="577">
        <f>Max!F37-Min!F37</f>
        <v>23</v>
      </c>
      <c r="G37" s="577">
        <f>Max!G37-Min!G37</f>
        <v>23</v>
      </c>
      <c r="H37" s="577">
        <f>Max!H37-Min!H37</f>
        <v>32</v>
      </c>
      <c r="I37" s="577">
        <f>Max!I37-Min!I37</f>
        <v>32</v>
      </c>
      <c r="J37" s="577">
        <f>Max!J37-Min!J37</f>
        <v>15</v>
      </c>
      <c r="K37" s="577">
        <f>Max!K37-Min!K37</f>
        <v>19</v>
      </c>
      <c r="L37" s="577">
        <f>Max!L37-Min!L37</f>
        <v>25</v>
      </c>
      <c r="M37" s="577">
        <f>Max!M37-Min!M37</f>
        <v>32</v>
      </c>
      <c r="N37" s="577">
        <f>Max!N37-Min!N37</f>
        <v>25</v>
      </c>
      <c r="O37" s="577">
        <f>Max!O37-Min!O37</f>
        <v>18</v>
      </c>
      <c r="P37" s="577">
        <f>Max!P37-Min!P37</f>
        <v>13</v>
      </c>
      <c r="Q37" s="577">
        <f>Max!Q37-Min!Q37</f>
        <v>25</v>
      </c>
      <c r="R37" s="577">
        <f>Max!R37-Min!R37</f>
        <v>12</v>
      </c>
      <c r="S37" s="577">
        <f>Max!S37-Min!S37</f>
        <v>20</v>
      </c>
      <c r="T37" s="577">
        <f>Max!T37-Min!T37</f>
        <v>12</v>
      </c>
      <c r="U37" s="577">
        <f>Max!U37-Min!U37</f>
        <v>11</v>
      </c>
      <c r="V37" s="577">
        <f>Max!V37-Min!V37</f>
        <v>16</v>
      </c>
      <c r="W37" s="577">
        <f>Max!W37-Min!W37</f>
        <v>26</v>
      </c>
      <c r="X37" s="577">
        <f>Max!X37-Min!X37</f>
        <v>15</v>
      </c>
      <c r="Y37" s="577">
        <f>Max!Y37-Min!Y37</f>
        <v>22</v>
      </c>
      <c r="Z37" s="577">
        <f>Max!Z37-Min!Z37</f>
        <v>30</v>
      </c>
      <c r="AA37" s="577">
        <f>Max!AA37-Min!AA37</f>
        <v>28</v>
      </c>
      <c r="AB37" s="577">
        <f>Max!AB37-Min!AB37</f>
        <v>20</v>
      </c>
      <c r="AC37" s="577">
        <f>Max!AC37-Min!AC37</f>
        <v>10</v>
      </c>
      <c r="AD37" s="577">
        <f>Max!AD37-Min!AD37</f>
        <v>15</v>
      </c>
      <c r="AE37" s="577">
        <f>Max!AE37-Min!AE37</f>
        <v>15</v>
      </c>
      <c r="AF37" s="793"/>
      <c r="AG37" s="758">
        <f t="shared" si="64"/>
        <v>651</v>
      </c>
      <c r="AH37" s="58">
        <f t="shared" si="65"/>
        <v>21.7</v>
      </c>
      <c r="AI37" s="496">
        <f t="shared" si="66"/>
        <v>33</v>
      </c>
      <c r="AJ37" s="17">
        <f t="shared" si="67"/>
        <v>10</v>
      </c>
      <c r="AK37" s="290">
        <v>1914</v>
      </c>
      <c r="AL37" s="14" t="str">
        <f t="shared" si="68"/>
        <v/>
      </c>
      <c r="AM37" s="14" t="str">
        <f t="shared" si="69"/>
        <v/>
      </c>
      <c r="AN37" s="14" t="str">
        <f t="shared" si="70"/>
        <v/>
      </c>
      <c r="AO37" s="14" t="str">
        <f t="shared" si="71"/>
        <v/>
      </c>
      <c r="AP37" s="14" t="str">
        <f t="shared" si="72"/>
        <v/>
      </c>
      <c r="AQ37" s="14" t="str">
        <f t="shared" si="73"/>
        <v/>
      </c>
      <c r="AR37" s="14" t="str">
        <f t="shared" si="74"/>
        <v/>
      </c>
      <c r="AS37" s="14" t="str">
        <f t="shared" si="75"/>
        <v/>
      </c>
      <c r="AT37" s="14" t="str">
        <f t="shared" si="76"/>
        <v/>
      </c>
      <c r="AU37" s="14" t="str">
        <f t="shared" si="77"/>
        <v/>
      </c>
      <c r="AV37" s="14" t="str">
        <f t="shared" si="78"/>
        <v/>
      </c>
      <c r="AW37" s="14" t="str">
        <f t="shared" si="79"/>
        <v/>
      </c>
      <c r="AX37" s="14" t="str">
        <f t="shared" si="80"/>
        <v/>
      </c>
      <c r="AY37" s="14" t="str">
        <f t="shared" si="81"/>
        <v/>
      </c>
      <c r="AZ37" s="14" t="str">
        <f t="shared" si="82"/>
        <v/>
      </c>
      <c r="BA37" s="14" t="str">
        <f t="shared" si="83"/>
        <v/>
      </c>
      <c r="BB37" s="14" t="str">
        <f t="shared" si="84"/>
        <v/>
      </c>
      <c r="BC37" s="14" t="str">
        <f t="shared" si="85"/>
        <v/>
      </c>
      <c r="BD37" s="14" t="str">
        <f t="shared" si="86"/>
        <v/>
      </c>
      <c r="BE37" s="14" t="str">
        <f t="shared" si="87"/>
        <v/>
      </c>
      <c r="BF37" s="14" t="str">
        <f t="shared" si="88"/>
        <v/>
      </c>
      <c r="BG37" s="14" t="str">
        <f t="shared" si="89"/>
        <v/>
      </c>
      <c r="BH37" s="14" t="str">
        <f t="shared" si="90"/>
        <v/>
      </c>
      <c r="BI37" s="14" t="str">
        <f t="shared" si="91"/>
        <v/>
      </c>
      <c r="BJ37" s="14" t="str">
        <f t="shared" si="92"/>
        <v/>
      </c>
      <c r="BK37" s="14" t="str">
        <f t="shared" si="93"/>
        <v/>
      </c>
      <c r="BL37" s="14" t="str">
        <f t="shared" si="94"/>
        <v/>
      </c>
      <c r="BM37" s="14" t="str">
        <f t="shared" si="95"/>
        <v/>
      </c>
      <c r="BN37" s="14" t="str">
        <f t="shared" si="96"/>
        <v/>
      </c>
      <c r="BO37" s="14" t="str">
        <f t="shared" si="97"/>
        <v/>
      </c>
      <c r="BP37" s="290">
        <v>1914</v>
      </c>
      <c r="BQ37" s="14" t="str">
        <f t="shared" si="98"/>
        <v/>
      </c>
      <c r="BR37" s="14" t="str">
        <f t="shared" si="99"/>
        <v/>
      </c>
      <c r="BS37" s="14" t="str">
        <f t="shared" si="100"/>
        <v/>
      </c>
      <c r="BT37" s="14" t="str">
        <f t="shared" si="101"/>
        <v/>
      </c>
      <c r="BU37" s="14" t="str">
        <f t="shared" si="102"/>
        <v/>
      </c>
      <c r="BV37" s="14" t="str">
        <f t="shared" si="103"/>
        <v/>
      </c>
      <c r="BW37" s="14" t="str">
        <f t="shared" si="104"/>
        <v/>
      </c>
      <c r="BX37" s="14" t="str">
        <f t="shared" si="105"/>
        <v/>
      </c>
      <c r="BY37" s="14" t="str">
        <f t="shared" si="106"/>
        <v/>
      </c>
      <c r="BZ37" s="14" t="str">
        <f t="shared" si="107"/>
        <v/>
      </c>
      <c r="CA37" s="14" t="str">
        <f t="shared" si="108"/>
        <v/>
      </c>
      <c r="CB37" s="14" t="str">
        <f t="shared" si="109"/>
        <v/>
      </c>
      <c r="CC37" s="14" t="str">
        <f t="shared" si="110"/>
        <v/>
      </c>
      <c r="CD37" s="14" t="str">
        <f t="shared" si="111"/>
        <v/>
      </c>
      <c r="CE37" s="14" t="str">
        <f t="shared" si="112"/>
        <v/>
      </c>
      <c r="CF37" s="14" t="str">
        <f t="shared" si="113"/>
        <v/>
      </c>
      <c r="CG37" s="14" t="str">
        <f t="shared" si="114"/>
        <v/>
      </c>
      <c r="CH37" s="14" t="str">
        <f t="shared" si="115"/>
        <v/>
      </c>
      <c r="CI37" s="14" t="str">
        <f t="shared" si="116"/>
        <v/>
      </c>
      <c r="CJ37" s="14" t="str">
        <f t="shared" si="117"/>
        <v/>
      </c>
      <c r="CK37" s="14" t="str">
        <f t="shared" si="118"/>
        <v/>
      </c>
      <c r="CL37" s="14" t="str">
        <f t="shared" si="119"/>
        <v/>
      </c>
      <c r="CM37" s="14" t="str">
        <f t="shared" si="120"/>
        <v/>
      </c>
      <c r="CN37" s="14" t="str">
        <f t="shared" si="121"/>
        <v/>
      </c>
      <c r="CO37" s="14" t="str">
        <f t="shared" si="122"/>
        <v/>
      </c>
      <c r="CP37" s="14" t="str">
        <f t="shared" si="123"/>
        <v/>
      </c>
      <c r="CQ37" s="14" t="str">
        <f t="shared" si="124"/>
        <v/>
      </c>
      <c r="CR37" s="14" t="str">
        <f t="shared" si="125"/>
        <v/>
      </c>
      <c r="CS37" s="14" t="str">
        <f t="shared" si="126"/>
        <v/>
      </c>
      <c r="CT37" s="14" t="str">
        <f t="shared" si="127"/>
        <v/>
      </c>
      <c r="CU37" s="656">
        <v>1914</v>
      </c>
    </row>
    <row r="38" spans="1:99">
      <c r="A38" s="290">
        <v>1915</v>
      </c>
      <c r="B38" s="577">
        <f>Max!B38-Min!B38</f>
        <v>28</v>
      </c>
      <c r="C38" s="577">
        <f>Max!C38-Min!C38</f>
        <v>26</v>
      </c>
      <c r="D38" s="577">
        <f>Max!D38-Min!D38</f>
        <v>19</v>
      </c>
      <c r="E38" s="577">
        <f>Max!E38-Min!E38</f>
        <v>25</v>
      </c>
      <c r="F38" s="577">
        <f>Max!F38-Min!F38</f>
        <v>18</v>
      </c>
      <c r="G38" s="577">
        <f>Max!G38-Min!G38</f>
        <v>17</v>
      </c>
      <c r="H38" s="577">
        <f>Max!H38-Min!H38</f>
        <v>14</v>
      </c>
      <c r="I38" s="577">
        <f>Max!I38-Min!I38</f>
        <v>27</v>
      </c>
      <c r="J38" s="577">
        <f>Max!J38-Min!J38</f>
        <v>27</v>
      </c>
      <c r="K38" s="577">
        <f>Max!K38-Min!K38</f>
        <v>19</v>
      </c>
      <c r="L38" s="577">
        <f>Max!L38-Min!L38</f>
        <v>34</v>
      </c>
      <c r="M38" s="577">
        <f>Max!M38-Min!M38</f>
        <v>21</v>
      </c>
      <c r="N38" s="577">
        <f>Max!N38-Min!N38</f>
        <v>15</v>
      </c>
      <c r="O38" s="577">
        <f>Max!O38-Min!O38</f>
        <v>9</v>
      </c>
      <c r="P38" s="577">
        <f>Max!P38-Min!P38</f>
        <v>23</v>
      </c>
      <c r="Q38" s="577">
        <f>Max!Q38-Min!Q38</f>
        <v>21</v>
      </c>
      <c r="R38" s="577">
        <f>Max!R38-Min!R38</f>
        <v>29</v>
      </c>
      <c r="S38" s="577">
        <f>Max!S38-Min!S38</f>
        <v>20</v>
      </c>
      <c r="T38" s="577">
        <f>Max!T38-Min!T38</f>
        <v>19</v>
      </c>
      <c r="U38" s="577">
        <f>Max!U38-Min!U38</f>
        <v>18</v>
      </c>
      <c r="V38" s="577">
        <f>Max!V38-Min!V38</f>
        <v>21</v>
      </c>
      <c r="W38" s="577">
        <f>Max!W38-Min!W38</f>
        <v>15</v>
      </c>
      <c r="X38" s="577">
        <f>Max!X38-Min!X38</f>
        <v>17</v>
      </c>
      <c r="Y38" s="577">
        <f>Max!Y38-Min!Y38</f>
        <v>22</v>
      </c>
      <c r="Z38" s="577">
        <f>Max!Z38-Min!Z38</f>
        <v>25</v>
      </c>
      <c r="AA38" s="577">
        <f>Max!AA38-Min!AA38</f>
        <v>31</v>
      </c>
      <c r="AB38" s="577">
        <f>Max!AB38-Min!AB38</f>
        <v>21</v>
      </c>
      <c r="AC38" s="577">
        <f>Max!AC38-Min!AC38</f>
        <v>24</v>
      </c>
      <c r="AD38" s="577">
        <f>Max!AD38-Min!AD38</f>
        <v>19</v>
      </c>
      <c r="AE38" s="577">
        <f>Max!AE38-Min!AE38</f>
        <v>15</v>
      </c>
      <c r="AF38" s="793"/>
      <c r="AG38" s="758">
        <f t="shared" si="64"/>
        <v>639</v>
      </c>
      <c r="AH38" s="58">
        <f t="shared" si="65"/>
        <v>21.3</v>
      </c>
      <c r="AI38" s="496">
        <f t="shared" si="66"/>
        <v>34</v>
      </c>
      <c r="AJ38" s="17">
        <f t="shared" si="67"/>
        <v>9</v>
      </c>
      <c r="AK38" s="290">
        <v>1915</v>
      </c>
      <c r="AL38" s="14" t="str">
        <f t="shared" si="68"/>
        <v/>
      </c>
      <c r="AM38" s="14" t="str">
        <f t="shared" si="69"/>
        <v/>
      </c>
      <c r="AN38" s="14" t="str">
        <f t="shared" si="70"/>
        <v/>
      </c>
      <c r="AO38" s="14" t="str">
        <f t="shared" si="71"/>
        <v/>
      </c>
      <c r="AP38" s="14" t="str">
        <f t="shared" si="72"/>
        <v/>
      </c>
      <c r="AQ38" s="14" t="str">
        <f t="shared" si="73"/>
        <v/>
      </c>
      <c r="AR38" s="14" t="str">
        <f t="shared" si="74"/>
        <v/>
      </c>
      <c r="AS38" s="14" t="str">
        <f t="shared" si="75"/>
        <v/>
      </c>
      <c r="AT38" s="14" t="str">
        <f t="shared" si="76"/>
        <v/>
      </c>
      <c r="AU38" s="14" t="str">
        <f t="shared" si="77"/>
        <v/>
      </c>
      <c r="AV38" s="14" t="str">
        <f t="shared" si="78"/>
        <v/>
      </c>
      <c r="AW38" s="14" t="str">
        <f t="shared" si="79"/>
        <v/>
      </c>
      <c r="AX38" s="14" t="str">
        <f t="shared" si="80"/>
        <v/>
      </c>
      <c r="AY38" s="14" t="str">
        <f t="shared" si="81"/>
        <v/>
      </c>
      <c r="AZ38" s="14" t="str">
        <f t="shared" si="82"/>
        <v/>
      </c>
      <c r="BA38" s="14" t="str">
        <f t="shared" si="83"/>
        <v/>
      </c>
      <c r="BB38" s="14" t="str">
        <f t="shared" si="84"/>
        <v/>
      </c>
      <c r="BC38" s="14" t="str">
        <f t="shared" si="85"/>
        <v/>
      </c>
      <c r="BD38" s="14" t="str">
        <f t="shared" si="86"/>
        <v/>
      </c>
      <c r="BE38" s="14" t="str">
        <f t="shared" si="87"/>
        <v/>
      </c>
      <c r="BF38" s="14" t="str">
        <f t="shared" si="88"/>
        <v/>
      </c>
      <c r="BG38" s="14" t="str">
        <f t="shared" si="89"/>
        <v/>
      </c>
      <c r="BH38" s="14" t="str">
        <f t="shared" si="90"/>
        <v/>
      </c>
      <c r="BI38" s="14" t="str">
        <f t="shared" si="91"/>
        <v/>
      </c>
      <c r="BJ38" s="14" t="str">
        <f t="shared" si="92"/>
        <v/>
      </c>
      <c r="BK38" s="14" t="str">
        <f t="shared" si="93"/>
        <v/>
      </c>
      <c r="BL38" s="14" t="str">
        <f t="shared" si="94"/>
        <v/>
      </c>
      <c r="BM38" s="14" t="str">
        <f t="shared" si="95"/>
        <v/>
      </c>
      <c r="BN38" s="14" t="str">
        <f t="shared" si="96"/>
        <v/>
      </c>
      <c r="BO38" s="14" t="str">
        <f t="shared" si="97"/>
        <v/>
      </c>
      <c r="BP38" s="290">
        <v>1915</v>
      </c>
      <c r="BQ38" s="14" t="str">
        <f t="shared" si="98"/>
        <v/>
      </c>
      <c r="BR38" s="14" t="str">
        <f t="shared" si="99"/>
        <v/>
      </c>
      <c r="BS38" s="14" t="str">
        <f t="shared" si="100"/>
        <v/>
      </c>
      <c r="BT38" s="14" t="str">
        <f t="shared" si="101"/>
        <v/>
      </c>
      <c r="BU38" s="14" t="str">
        <f t="shared" si="102"/>
        <v/>
      </c>
      <c r="BV38" s="14" t="str">
        <f t="shared" si="103"/>
        <v/>
      </c>
      <c r="BW38" s="14" t="str">
        <f t="shared" si="104"/>
        <v/>
      </c>
      <c r="BX38" s="14" t="str">
        <f t="shared" si="105"/>
        <v/>
      </c>
      <c r="BY38" s="14" t="str">
        <f t="shared" si="106"/>
        <v/>
      </c>
      <c r="BZ38" s="14" t="str">
        <f t="shared" si="107"/>
        <v/>
      </c>
      <c r="CA38" s="14" t="str">
        <f t="shared" si="108"/>
        <v/>
      </c>
      <c r="CB38" s="14" t="str">
        <f t="shared" si="109"/>
        <v/>
      </c>
      <c r="CC38" s="14" t="str">
        <f t="shared" si="110"/>
        <v/>
      </c>
      <c r="CD38" s="14" t="str">
        <f t="shared" si="111"/>
        <v/>
      </c>
      <c r="CE38" s="14" t="str">
        <f t="shared" si="112"/>
        <v/>
      </c>
      <c r="CF38" s="14" t="str">
        <f t="shared" si="113"/>
        <v/>
      </c>
      <c r="CG38" s="14" t="str">
        <f t="shared" si="114"/>
        <v/>
      </c>
      <c r="CH38" s="14" t="str">
        <f t="shared" si="115"/>
        <v/>
      </c>
      <c r="CI38" s="14" t="str">
        <f t="shared" si="116"/>
        <v/>
      </c>
      <c r="CJ38" s="14" t="str">
        <f t="shared" si="117"/>
        <v/>
      </c>
      <c r="CK38" s="14" t="str">
        <f t="shared" si="118"/>
        <v/>
      </c>
      <c r="CL38" s="14" t="str">
        <f t="shared" si="119"/>
        <v/>
      </c>
      <c r="CM38" s="14" t="str">
        <f t="shared" si="120"/>
        <v/>
      </c>
      <c r="CN38" s="14" t="str">
        <f t="shared" si="121"/>
        <v/>
      </c>
      <c r="CO38" s="14" t="str">
        <f t="shared" si="122"/>
        <v/>
      </c>
      <c r="CP38" s="14" t="str">
        <f t="shared" si="123"/>
        <v/>
      </c>
      <c r="CQ38" s="14" t="str">
        <f t="shared" si="124"/>
        <v/>
      </c>
      <c r="CR38" s="14" t="str">
        <f t="shared" si="125"/>
        <v/>
      </c>
      <c r="CS38" s="14" t="str">
        <f t="shared" si="126"/>
        <v/>
      </c>
      <c r="CT38" s="14" t="str">
        <f t="shared" si="127"/>
        <v/>
      </c>
      <c r="CU38" s="656">
        <v>1915</v>
      </c>
    </row>
    <row r="39" spans="1:99">
      <c r="A39" s="290">
        <v>1916</v>
      </c>
      <c r="B39" s="577">
        <f>Max!B39-Min!B39</f>
        <v>24</v>
      </c>
      <c r="C39" s="577">
        <f>Max!C39-Min!C39</f>
        <v>37</v>
      </c>
      <c r="D39" s="577">
        <f>Max!D39-Min!D39</f>
        <v>23</v>
      </c>
      <c r="E39" s="577">
        <f>Max!E39-Min!E39</f>
        <v>32</v>
      </c>
      <c r="F39" s="577">
        <f>Max!F39-Min!F39</f>
        <v>24</v>
      </c>
      <c r="G39" s="577">
        <f>Max!G39-Min!G39</f>
        <v>13</v>
      </c>
      <c r="H39" s="577">
        <f>Max!H39-Min!H39</f>
        <v>19</v>
      </c>
      <c r="I39" s="577">
        <f>Max!I39-Min!I39</f>
        <v>35</v>
      </c>
      <c r="J39" s="577">
        <f>Max!J39-Min!J39</f>
        <v>26</v>
      </c>
      <c r="K39" s="577">
        <f>Max!K39-Min!K39</f>
        <v>24</v>
      </c>
      <c r="L39" s="577">
        <f>Max!L39-Min!L39</f>
        <v>28</v>
      </c>
      <c r="M39" s="577">
        <f>Max!M39-Min!M39</f>
        <v>13</v>
      </c>
      <c r="N39" s="577">
        <f>Max!N39-Min!N39</f>
        <v>21</v>
      </c>
      <c r="O39" s="577">
        <f>Max!O39-Min!O39</f>
        <v>25</v>
      </c>
      <c r="P39" s="577">
        <f>Max!P39-Min!P39</f>
        <v>15</v>
      </c>
      <c r="Q39" s="577">
        <f>Max!Q39-Min!Q39</f>
        <v>15</v>
      </c>
      <c r="R39" s="577">
        <f>Max!R39-Min!R39</f>
        <v>27</v>
      </c>
      <c r="S39" s="577">
        <f>Max!S39-Min!S39</f>
        <v>16</v>
      </c>
      <c r="T39" s="577">
        <f>Max!T39-Min!T39</f>
        <v>31</v>
      </c>
      <c r="U39" s="577">
        <f>Max!U39-Min!U39</f>
        <v>31</v>
      </c>
      <c r="V39" s="577">
        <f>Max!V39-Min!V39</f>
        <v>18</v>
      </c>
      <c r="W39" s="577">
        <f>Max!W39-Min!W39</f>
        <v>25</v>
      </c>
      <c r="X39" s="577">
        <f>Max!X39-Min!X39</f>
        <v>23</v>
      </c>
      <c r="Y39" s="577">
        <f>Max!Y39-Min!Y39</f>
        <v>20</v>
      </c>
      <c r="Z39" s="577">
        <f>Max!Z39-Min!Z39</f>
        <v>14</v>
      </c>
      <c r="AA39" s="577">
        <f>Max!AA39-Min!AA39</f>
        <v>26</v>
      </c>
      <c r="AB39" s="577">
        <f>Max!AB39-Min!AB39</f>
        <v>27</v>
      </c>
      <c r="AC39" s="577">
        <f>Max!AC39-Min!AC39</f>
        <v>34</v>
      </c>
      <c r="AD39" s="577">
        <f>Max!AD39-Min!AD39</f>
        <v>11</v>
      </c>
      <c r="AE39" s="577">
        <f>Max!AE39-Min!AE39</f>
        <v>19</v>
      </c>
      <c r="AF39" s="793"/>
      <c r="AG39" s="758">
        <f t="shared" si="64"/>
        <v>696</v>
      </c>
      <c r="AH39" s="58">
        <f t="shared" si="65"/>
        <v>23.2</v>
      </c>
      <c r="AI39" s="496">
        <f t="shared" si="66"/>
        <v>37</v>
      </c>
      <c r="AJ39" s="17">
        <f t="shared" si="67"/>
        <v>11</v>
      </c>
      <c r="AK39" s="290">
        <v>1916</v>
      </c>
      <c r="AL39" s="14" t="str">
        <f t="shared" si="68"/>
        <v/>
      </c>
      <c r="AM39" s="14" t="str">
        <f t="shared" si="69"/>
        <v/>
      </c>
      <c r="AN39" s="14" t="str">
        <f t="shared" si="70"/>
        <v/>
      </c>
      <c r="AO39" s="14" t="str">
        <f t="shared" si="71"/>
        <v/>
      </c>
      <c r="AP39" s="14" t="str">
        <f t="shared" si="72"/>
        <v/>
      </c>
      <c r="AQ39" s="14" t="str">
        <f t="shared" si="73"/>
        <v/>
      </c>
      <c r="AR39" s="14" t="str">
        <f t="shared" si="74"/>
        <v/>
      </c>
      <c r="AS39" s="14" t="str">
        <f t="shared" si="75"/>
        <v/>
      </c>
      <c r="AT39" s="14" t="str">
        <f t="shared" si="76"/>
        <v/>
      </c>
      <c r="AU39" s="14" t="str">
        <f t="shared" si="77"/>
        <v/>
      </c>
      <c r="AV39" s="14" t="str">
        <f t="shared" si="78"/>
        <v/>
      </c>
      <c r="AW39" s="14" t="str">
        <f t="shared" si="79"/>
        <v/>
      </c>
      <c r="AX39" s="14" t="str">
        <f t="shared" si="80"/>
        <v/>
      </c>
      <c r="AY39" s="14" t="str">
        <f t="shared" si="81"/>
        <v/>
      </c>
      <c r="AZ39" s="14" t="str">
        <f t="shared" si="82"/>
        <v/>
      </c>
      <c r="BA39" s="14" t="str">
        <f t="shared" si="83"/>
        <v/>
      </c>
      <c r="BB39" s="14" t="str">
        <f t="shared" si="84"/>
        <v/>
      </c>
      <c r="BC39" s="14" t="str">
        <f t="shared" si="85"/>
        <v/>
      </c>
      <c r="BD39" s="14" t="str">
        <f t="shared" si="86"/>
        <v/>
      </c>
      <c r="BE39" s="14" t="str">
        <f t="shared" si="87"/>
        <v/>
      </c>
      <c r="BF39" s="14" t="str">
        <f t="shared" si="88"/>
        <v/>
      </c>
      <c r="BG39" s="14" t="str">
        <f t="shared" si="89"/>
        <v/>
      </c>
      <c r="BH39" s="14" t="str">
        <f t="shared" si="90"/>
        <v/>
      </c>
      <c r="BI39" s="14" t="str">
        <f t="shared" si="91"/>
        <v/>
      </c>
      <c r="BJ39" s="14" t="str">
        <f t="shared" si="92"/>
        <v/>
      </c>
      <c r="BK39" s="14" t="str">
        <f t="shared" si="93"/>
        <v/>
      </c>
      <c r="BL39" s="14" t="str">
        <f t="shared" si="94"/>
        <v/>
      </c>
      <c r="BM39" s="14" t="str">
        <f t="shared" si="95"/>
        <v/>
      </c>
      <c r="BN39" s="14" t="str">
        <f t="shared" si="96"/>
        <v/>
      </c>
      <c r="BO39" s="14" t="str">
        <f t="shared" si="97"/>
        <v/>
      </c>
      <c r="BP39" s="290">
        <v>1916</v>
      </c>
      <c r="BQ39" s="14" t="str">
        <f t="shared" si="98"/>
        <v/>
      </c>
      <c r="BR39" s="14" t="str">
        <f t="shared" si="99"/>
        <v/>
      </c>
      <c r="BS39" s="14" t="str">
        <f t="shared" si="100"/>
        <v/>
      </c>
      <c r="BT39" s="14" t="str">
        <f t="shared" si="101"/>
        <v/>
      </c>
      <c r="BU39" s="14" t="str">
        <f t="shared" si="102"/>
        <v/>
      </c>
      <c r="BV39" s="14" t="str">
        <f t="shared" si="103"/>
        <v/>
      </c>
      <c r="BW39" s="14" t="str">
        <f t="shared" si="104"/>
        <v/>
      </c>
      <c r="BX39" s="14" t="str">
        <f t="shared" si="105"/>
        <v/>
      </c>
      <c r="BY39" s="14" t="str">
        <f t="shared" si="106"/>
        <v/>
      </c>
      <c r="BZ39" s="14" t="str">
        <f t="shared" si="107"/>
        <v/>
      </c>
      <c r="CA39" s="14" t="str">
        <f t="shared" si="108"/>
        <v/>
      </c>
      <c r="CB39" s="14" t="str">
        <f t="shared" si="109"/>
        <v/>
      </c>
      <c r="CC39" s="14" t="str">
        <f t="shared" si="110"/>
        <v/>
      </c>
      <c r="CD39" s="14" t="str">
        <f t="shared" si="111"/>
        <v/>
      </c>
      <c r="CE39" s="14" t="str">
        <f t="shared" si="112"/>
        <v/>
      </c>
      <c r="CF39" s="14" t="str">
        <f t="shared" si="113"/>
        <v/>
      </c>
      <c r="CG39" s="14" t="str">
        <f t="shared" si="114"/>
        <v/>
      </c>
      <c r="CH39" s="14" t="str">
        <f t="shared" si="115"/>
        <v/>
      </c>
      <c r="CI39" s="14" t="str">
        <f t="shared" si="116"/>
        <v/>
      </c>
      <c r="CJ39" s="14" t="str">
        <f t="shared" si="117"/>
        <v/>
      </c>
      <c r="CK39" s="14" t="str">
        <f t="shared" si="118"/>
        <v/>
      </c>
      <c r="CL39" s="14" t="str">
        <f t="shared" si="119"/>
        <v/>
      </c>
      <c r="CM39" s="14" t="str">
        <f t="shared" si="120"/>
        <v/>
      </c>
      <c r="CN39" s="14" t="str">
        <f t="shared" si="121"/>
        <v/>
      </c>
      <c r="CO39" s="14" t="str">
        <f t="shared" si="122"/>
        <v/>
      </c>
      <c r="CP39" s="14" t="str">
        <f t="shared" si="123"/>
        <v/>
      </c>
      <c r="CQ39" s="14" t="str">
        <f t="shared" si="124"/>
        <v/>
      </c>
      <c r="CR39" s="14" t="str">
        <f t="shared" si="125"/>
        <v/>
      </c>
      <c r="CS39" s="14" t="str">
        <f t="shared" si="126"/>
        <v/>
      </c>
      <c r="CT39" s="14" t="str">
        <f t="shared" si="127"/>
        <v/>
      </c>
      <c r="CU39" s="656">
        <v>1916</v>
      </c>
    </row>
    <row r="40" spans="1:99">
      <c r="A40" s="290">
        <v>1917</v>
      </c>
      <c r="B40" s="577">
        <f>Max!B40-Min!B40</f>
        <v>27</v>
      </c>
      <c r="C40" s="577">
        <f>Max!C40-Min!C40</f>
        <v>16</v>
      </c>
      <c r="D40" s="577">
        <f>Max!D40-Min!D40</f>
        <v>26</v>
      </c>
      <c r="E40" s="577">
        <f>Max!E40-Min!E40</f>
        <v>17</v>
      </c>
      <c r="F40" s="577">
        <f>Max!F40-Min!F40</f>
        <v>27</v>
      </c>
      <c r="G40" s="577">
        <f>Max!G40-Min!G40</f>
        <v>38</v>
      </c>
      <c r="H40" s="577">
        <f>Max!H40-Min!H40</f>
        <v>18</v>
      </c>
      <c r="I40" s="577">
        <f>Max!I40-Min!I40</f>
        <v>27</v>
      </c>
      <c r="J40" s="577">
        <f>Max!J40-Min!J40</f>
        <v>37</v>
      </c>
      <c r="K40" s="577">
        <f>Max!K40-Min!K40</f>
        <v>38</v>
      </c>
      <c r="L40" s="577">
        <f>Max!L40-Min!L40</f>
        <v>23</v>
      </c>
      <c r="M40" s="577">
        <f>Max!M40-Min!M40</f>
        <v>25</v>
      </c>
      <c r="N40" s="577">
        <f>Max!N40-Min!N40</f>
        <v>10</v>
      </c>
      <c r="O40" s="577">
        <f>Max!O40-Min!O40</f>
        <v>5</v>
      </c>
      <c r="P40" s="577">
        <f>Max!P40-Min!P40</f>
        <v>26</v>
      </c>
      <c r="Q40" s="577">
        <f>Max!Q40-Min!Q40</f>
        <v>16</v>
      </c>
      <c r="R40" s="577">
        <f>Max!R40-Min!R40</f>
        <v>31</v>
      </c>
      <c r="S40" s="577">
        <f>Max!S40-Min!S40</f>
        <v>35</v>
      </c>
      <c r="T40" s="577">
        <f>Max!T40-Min!T40</f>
        <v>20</v>
      </c>
      <c r="U40" s="577">
        <f>Max!U40-Min!U40</f>
        <v>20</v>
      </c>
      <c r="V40" s="577">
        <f>Max!V40-Min!V40</f>
        <v>17</v>
      </c>
      <c r="W40" s="577">
        <f>Max!W40-Min!W40</f>
        <v>18</v>
      </c>
      <c r="X40" s="577">
        <f>Max!X40-Min!X40</f>
        <v>17</v>
      </c>
      <c r="Y40" s="577">
        <f>Max!Y40-Min!Y40</f>
        <v>14</v>
      </c>
      <c r="Z40" s="577">
        <f>Max!Z40-Min!Z40</f>
        <v>20</v>
      </c>
      <c r="AA40" s="577">
        <f>Max!AA40-Min!AA40</f>
        <v>18</v>
      </c>
      <c r="AB40" s="577">
        <f>Max!AB40-Min!AB40</f>
        <v>14</v>
      </c>
      <c r="AC40" s="577">
        <f>Max!AC40-Min!AC40</f>
        <v>13</v>
      </c>
      <c r="AD40" s="577">
        <f>Max!AD40-Min!AD40</f>
        <v>11</v>
      </c>
      <c r="AE40" s="577">
        <f>Max!AE40-Min!AE40</f>
        <v>3</v>
      </c>
      <c r="AF40" s="793"/>
      <c r="AG40" s="758">
        <f t="shared" si="64"/>
        <v>627</v>
      </c>
      <c r="AH40" s="58">
        <f t="shared" si="65"/>
        <v>20.9</v>
      </c>
      <c r="AI40" s="496">
        <f t="shared" si="66"/>
        <v>38</v>
      </c>
      <c r="AJ40" s="17">
        <f t="shared" si="67"/>
        <v>3</v>
      </c>
      <c r="AK40" s="290">
        <v>1917</v>
      </c>
      <c r="AL40" s="14" t="str">
        <f t="shared" si="68"/>
        <v/>
      </c>
      <c r="AM40" s="14" t="str">
        <f t="shared" si="69"/>
        <v/>
      </c>
      <c r="AN40" s="14" t="str">
        <f t="shared" si="70"/>
        <v/>
      </c>
      <c r="AO40" s="14" t="str">
        <f t="shared" si="71"/>
        <v/>
      </c>
      <c r="AP40" s="14" t="str">
        <f t="shared" si="72"/>
        <v/>
      </c>
      <c r="AQ40" s="14" t="str">
        <f t="shared" si="73"/>
        <v/>
      </c>
      <c r="AR40" s="14" t="str">
        <f t="shared" si="74"/>
        <v/>
      </c>
      <c r="AS40" s="14" t="str">
        <f t="shared" si="75"/>
        <v/>
      </c>
      <c r="AT40" s="14" t="str">
        <f t="shared" si="76"/>
        <v/>
      </c>
      <c r="AU40" s="14" t="str">
        <f t="shared" si="77"/>
        <v/>
      </c>
      <c r="AV40" s="14" t="str">
        <f t="shared" si="78"/>
        <v/>
      </c>
      <c r="AW40" s="14" t="str">
        <f t="shared" si="79"/>
        <v/>
      </c>
      <c r="AX40" s="14" t="str">
        <f t="shared" si="80"/>
        <v/>
      </c>
      <c r="AY40" s="14" t="str">
        <f t="shared" si="81"/>
        <v/>
      </c>
      <c r="AZ40" s="14" t="str">
        <f t="shared" si="82"/>
        <v/>
      </c>
      <c r="BA40" s="14" t="str">
        <f t="shared" si="83"/>
        <v/>
      </c>
      <c r="BB40" s="14" t="str">
        <f t="shared" si="84"/>
        <v/>
      </c>
      <c r="BC40" s="14" t="str">
        <f t="shared" si="85"/>
        <v/>
      </c>
      <c r="BD40" s="14" t="str">
        <f t="shared" si="86"/>
        <v/>
      </c>
      <c r="BE40" s="14" t="str">
        <f t="shared" si="87"/>
        <v/>
      </c>
      <c r="BF40" s="14" t="str">
        <f t="shared" si="88"/>
        <v/>
      </c>
      <c r="BG40" s="14" t="str">
        <f t="shared" si="89"/>
        <v/>
      </c>
      <c r="BH40" s="14" t="str">
        <f t="shared" si="90"/>
        <v/>
      </c>
      <c r="BI40" s="14" t="str">
        <f t="shared" si="91"/>
        <v/>
      </c>
      <c r="BJ40" s="14" t="str">
        <f t="shared" si="92"/>
        <v/>
      </c>
      <c r="BK40" s="14" t="str">
        <f t="shared" si="93"/>
        <v/>
      </c>
      <c r="BL40" s="14" t="str">
        <f t="shared" si="94"/>
        <v/>
      </c>
      <c r="BM40" s="14" t="str">
        <f t="shared" si="95"/>
        <v/>
      </c>
      <c r="BN40" s="14" t="str">
        <f t="shared" si="96"/>
        <v/>
      </c>
      <c r="BO40" s="14" t="str">
        <f t="shared" si="97"/>
        <v/>
      </c>
      <c r="BP40" s="290">
        <v>1917</v>
      </c>
      <c r="BQ40" s="14" t="str">
        <f t="shared" si="98"/>
        <v/>
      </c>
      <c r="BR40" s="14" t="str">
        <f t="shared" si="99"/>
        <v/>
      </c>
      <c r="BS40" s="14" t="str">
        <f t="shared" si="100"/>
        <v/>
      </c>
      <c r="BT40" s="14" t="str">
        <f t="shared" si="101"/>
        <v/>
      </c>
      <c r="BU40" s="14" t="str">
        <f t="shared" si="102"/>
        <v/>
      </c>
      <c r="BV40" s="14" t="str">
        <f t="shared" si="103"/>
        <v/>
      </c>
      <c r="BW40" s="14" t="str">
        <f t="shared" si="104"/>
        <v/>
      </c>
      <c r="BX40" s="14" t="str">
        <f t="shared" si="105"/>
        <v/>
      </c>
      <c r="BY40" s="14" t="str">
        <f t="shared" si="106"/>
        <v/>
      </c>
      <c r="BZ40" s="14" t="str">
        <f t="shared" si="107"/>
        <v/>
      </c>
      <c r="CA40" s="14" t="str">
        <f t="shared" si="108"/>
        <v/>
      </c>
      <c r="CB40" s="14" t="str">
        <f t="shared" si="109"/>
        <v/>
      </c>
      <c r="CC40" s="14" t="str">
        <f t="shared" si="110"/>
        <v/>
      </c>
      <c r="CD40" s="14" t="str">
        <f t="shared" si="111"/>
        <v/>
      </c>
      <c r="CE40" s="14" t="str">
        <f t="shared" si="112"/>
        <v/>
      </c>
      <c r="CF40" s="14" t="str">
        <f t="shared" si="113"/>
        <v/>
      </c>
      <c r="CG40" s="14" t="str">
        <f t="shared" si="114"/>
        <v/>
      </c>
      <c r="CH40" s="14" t="str">
        <f t="shared" si="115"/>
        <v/>
      </c>
      <c r="CI40" s="14" t="str">
        <f t="shared" si="116"/>
        <v/>
      </c>
      <c r="CJ40" s="14" t="str">
        <f t="shared" si="117"/>
        <v/>
      </c>
      <c r="CK40" s="14" t="str">
        <f t="shared" si="118"/>
        <v/>
      </c>
      <c r="CL40" s="14" t="str">
        <f t="shared" si="119"/>
        <v/>
      </c>
      <c r="CM40" s="14" t="str">
        <f t="shared" si="120"/>
        <v/>
      </c>
      <c r="CN40" s="14" t="str">
        <f t="shared" si="121"/>
        <v/>
      </c>
      <c r="CO40" s="14" t="str">
        <f t="shared" si="122"/>
        <v/>
      </c>
      <c r="CP40" s="14" t="str">
        <f t="shared" si="123"/>
        <v/>
      </c>
      <c r="CQ40" s="14" t="str">
        <f t="shared" si="124"/>
        <v/>
      </c>
      <c r="CR40" s="14" t="str">
        <f t="shared" si="125"/>
        <v/>
      </c>
      <c r="CS40" s="14" t="str">
        <f t="shared" si="126"/>
        <v/>
      </c>
      <c r="CT40" s="14" t="str">
        <f t="shared" si="127"/>
        <v/>
      </c>
      <c r="CU40" s="656">
        <v>1917</v>
      </c>
    </row>
    <row r="41" spans="1:99">
      <c r="A41" s="290">
        <v>1918</v>
      </c>
      <c r="B41" s="577">
        <f>Max!B41-Min!B41</f>
        <v>14</v>
      </c>
      <c r="C41" s="577">
        <f>Max!C41-Min!C41</f>
        <v>16</v>
      </c>
      <c r="D41" s="577">
        <f>Max!D41-Min!D41</f>
        <v>24</v>
      </c>
      <c r="E41" s="577">
        <f>Max!E41-Min!E41</f>
        <v>30</v>
      </c>
      <c r="F41" s="577">
        <f>Max!F41-Min!F41</f>
        <v>11</v>
      </c>
      <c r="G41" s="577">
        <f>Max!G41-Min!G41</f>
        <v>20</v>
      </c>
      <c r="H41" s="577">
        <f>Max!H41-Min!H41</f>
        <v>24</v>
      </c>
      <c r="I41" s="577">
        <f>Max!I41-Min!I41</f>
        <v>38</v>
      </c>
      <c r="J41" s="577">
        <f>Max!J41-Min!J41</f>
        <v>13</v>
      </c>
      <c r="K41" s="577">
        <f>Max!K41-Min!K41</f>
        <v>22</v>
      </c>
      <c r="L41" s="577">
        <f>Max!L41-Min!L41</f>
        <v>14</v>
      </c>
      <c r="M41" s="577">
        <f>Max!M41-Min!M41</f>
        <v>7</v>
      </c>
      <c r="N41" s="577">
        <f>Max!N41-Min!N41</f>
        <v>19</v>
      </c>
      <c r="O41" s="577">
        <f>Max!O41-Min!O41</f>
        <v>32</v>
      </c>
      <c r="P41" s="577">
        <f>Max!P41-Min!P41</f>
        <v>36</v>
      </c>
      <c r="Q41" s="577">
        <f>Max!Q41-Min!Q41</f>
        <v>32</v>
      </c>
      <c r="R41" s="577">
        <f>Max!R41-Min!R41</f>
        <v>14</v>
      </c>
      <c r="S41" s="577">
        <f>Max!S41-Min!S41</f>
        <v>23</v>
      </c>
      <c r="T41" s="577">
        <f>Max!T41-Min!T41</f>
        <v>16</v>
      </c>
      <c r="U41" s="577">
        <f>Max!U41-Min!U41</f>
        <v>17</v>
      </c>
      <c r="V41" s="577">
        <f>Max!V41-Min!V41</f>
        <v>18</v>
      </c>
      <c r="W41" s="577">
        <f>Max!W41-Min!W41</f>
        <v>12</v>
      </c>
      <c r="X41" s="577">
        <f>Max!X41-Min!X41</f>
        <v>17</v>
      </c>
      <c r="Y41" s="577">
        <f>Max!Y41-Min!Y41</f>
        <v>15</v>
      </c>
      <c r="Z41" s="577">
        <f>Max!Z41-Min!Z41</f>
        <v>22</v>
      </c>
      <c r="AA41" s="577">
        <f>Max!AA41-Min!AA41</f>
        <v>15</v>
      </c>
      <c r="AB41" s="577">
        <f>Max!AB41-Min!AB41</f>
        <v>26</v>
      </c>
      <c r="AC41" s="577">
        <f>Max!AC41-Min!AC41</f>
        <v>19</v>
      </c>
      <c r="AD41" s="577">
        <f>Max!AD41-Min!AD41</f>
        <v>16</v>
      </c>
      <c r="AE41" s="577">
        <f>Max!AE41-Min!AE41</f>
        <v>15</v>
      </c>
      <c r="AF41" s="793"/>
      <c r="AG41" s="758">
        <f t="shared" si="64"/>
        <v>597</v>
      </c>
      <c r="AH41" s="58">
        <f t="shared" si="65"/>
        <v>19.899999999999999</v>
      </c>
      <c r="AI41" s="496">
        <f t="shared" si="66"/>
        <v>38</v>
      </c>
      <c r="AJ41" s="17">
        <f t="shared" si="67"/>
        <v>7</v>
      </c>
      <c r="AK41" s="290">
        <v>1918</v>
      </c>
      <c r="AL41" s="14" t="str">
        <f t="shared" si="68"/>
        <v/>
      </c>
      <c r="AM41" s="14" t="str">
        <f t="shared" si="69"/>
        <v/>
      </c>
      <c r="AN41" s="14" t="str">
        <f t="shared" si="70"/>
        <v/>
      </c>
      <c r="AO41" s="14" t="str">
        <f t="shared" si="71"/>
        <v/>
      </c>
      <c r="AP41" s="14" t="str">
        <f t="shared" si="72"/>
        <v/>
      </c>
      <c r="AQ41" s="14" t="str">
        <f t="shared" si="73"/>
        <v/>
      </c>
      <c r="AR41" s="14" t="str">
        <f t="shared" si="74"/>
        <v/>
      </c>
      <c r="AS41" s="14" t="str">
        <f t="shared" si="75"/>
        <v/>
      </c>
      <c r="AT41" s="14" t="str">
        <f t="shared" si="76"/>
        <v/>
      </c>
      <c r="AU41" s="14" t="str">
        <f t="shared" si="77"/>
        <v/>
      </c>
      <c r="AV41" s="14" t="str">
        <f t="shared" si="78"/>
        <v/>
      </c>
      <c r="AW41" s="14" t="str">
        <f t="shared" si="79"/>
        <v/>
      </c>
      <c r="AX41" s="14" t="str">
        <f t="shared" si="80"/>
        <v/>
      </c>
      <c r="AY41" s="14" t="str">
        <f t="shared" si="81"/>
        <v/>
      </c>
      <c r="AZ41" s="14" t="str">
        <f t="shared" si="82"/>
        <v/>
      </c>
      <c r="BA41" s="14" t="str">
        <f t="shared" si="83"/>
        <v/>
      </c>
      <c r="BB41" s="14" t="str">
        <f t="shared" si="84"/>
        <v/>
      </c>
      <c r="BC41" s="14" t="str">
        <f t="shared" si="85"/>
        <v/>
      </c>
      <c r="BD41" s="14" t="str">
        <f t="shared" si="86"/>
        <v/>
      </c>
      <c r="BE41" s="14" t="str">
        <f t="shared" si="87"/>
        <v/>
      </c>
      <c r="BF41" s="14" t="str">
        <f t="shared" si="88"/>
        <v/>
      </c>
      <c r="BG41" s="14" t="str">
        <f t="shared" si="89"/>
        <v/>
      </c>
      <c r="BH41" s="14" t="str">
        <f t="shared" si="90"/>
        <v/>
      </c>
      <c r="BI41" s="14" t="str">
        <f t="shared" si="91"/>
        <v/>
      </c>
      <c r="BJ41" s="14" t="str">
        <f t="shared" si="92"/>
        <v/>
      </c>
      <c r="BK41" s="14" t="str">
        <f t="shared" si="93"/>
        <v/>
      </c>
      <c r="BL41" s="14" t="str">
        <f t="shared" si="94"/>
        <v/>
      </c>
      <c r="BM41" s="14" t="str">
        <f t="shared" si="95"/>
        <v/>
      </c>
      <c r="BN41" s="14" t="str">
        <f t="shared" si="96"/>
        <v/>
      </c>
      <c r="BO41" s="14" t="str">
        <f t="shared" si="97"/>
        <v/>
      </c>
      <c r="BP41" s="290">
        <v>1918</v>
      </c>
      <c r="BQ41" s="14" t="str">
        <f t="shared" si="98"/>
        <v/>
      </c>
      <c r="BR41" s="14" t="str">
        <f t="shared" si="99"/>
        <v/>
      </c>
      <c r="BS41" s="14" t="str">
        <f t="shared" si="100"/>
        <v/>
      </c>
      <c r="BT41" s="14" t="str">
        <f t="shared" si="101"/>
        <v/>
      </c>
      <c r="BU41" s="14" t="str">
        <f t="shared" si="102"/>
        <v/>
      </c>
      <c r="BV41" s="14" t="str">
        <f t="shared" si="103"/>
        <v/>
      </c>
      <c r="BW41" s="14" t="str">
        <f t="shared" si="104"/>
        <v/>
      </c>
      <c r="BX41" s="14" t="str">
        <f t="shared" si="105"/>
        <v/>
      </c>
      <c r="BY41" s="14" t="str">
        <f t="shared" si="106"/>
        <v/>
      </c>
      <c r="BZ41" s="14" t="str">
        <f t="shared" si="107"/>
        <v/>
      </c>
      <c r="CA41" s="14" t="str">
        <f t="shared" si="108"/>
        <v/>
      </c>
      <c r="CB41" s="14" t="str">
        <f t="shared" si="109"/>
        <v/>
      </c>
      <c r="CC41" s="14" t="str">
        <f t="shared" si="110"/>
        <v/>
      </c>
      <c r="CD41" s="14" t="str">
        <f t="shared" si="111"/>
        <v/>
      </c>
      <c r="CE41" s="14" t="str">
        <f t="shared" si="112"/>
        <v/>
      </c>
      <c r="CF41" s="14" t="str">
        <f t="shared" si="113"/>
        <v/>
      </c>
      <c r="CG41" s="14" t="str">
        <f t="shared" si="114"/>
        <v/>
      </c>
      <c r="CH41" s="14" t="str">
        <f t="shared" si="115"/>
        <v/>
      </c>
      <c r="CI41" s="14" t="str">
        <f t="shared" si="116"/>
        <v/>
      </c>
      <c r="CJ41" s="14" t="str">
        <f t="shared" si="117"/>
        <v/>
      </c>
      <c r="CK41" s="14" t="str">
        <f t="shared" si="118"/>
        <v/>
      </c>
      <c r="CL41" s="14" t="str">
        <f t="shared" si="119"/>
        <v/>
      </c>
      <c r="CM41" s="14" t="str">
        <f t="shared" si="120"/>
        <v/>
      </c>
      <c r="CN41" s="14" t="str">
        <f t="shared" si="121"/>
        <v/>
      </c>
      <c r="CO41" s="14" t="str">
        <f t="shared" si="122"/>
        <v/>
      </c>
      <c r="CP41" s="14" t="str">
        <f t="shared" si="123"/>
        <v/>
      </c>
      <c r="CQ41" s="14" t="str">
        <f t="shared" si="124"/>
        <v/>
      </c>
      <c r="CR41" s="14" t="str">
        <f t="shared" si="125"/>
        <v/>
      </c>
      <c r="CS41" s="14" t="str">
        <f t="shared" si="126"/>
        <v/>
      </c>
      <c r="CT41" s="14" t="str">
        <f t="shared" si="127"/>
        <v/>
      </c>
      <c r="CU41" s="656">
        <v>1918</v>
      </c>
    </row>
    <row r="42" spans="1:99">
      <c r="A42" s="290">
        <v>1919</v>
      </c>
      <c r="B42" s="577">
        <f>Max!B42-Min!B42</f>
        <v>17</v>
      </c>
      <c r="C42" s="577">
        <f>Max!C42-Min!C42</f>
        <v>24</v>
      </c>
      <c r="D42" s="577">
        <f>Max!D42-Min!D42</f>
        <v>21</v>
      </c>
      <c r="E42" s="577">
        <f>Max!E42-Min!E42</f>
        <v>23</v>
      </c>
      <c r="F42" s="577">
        <f>Max!F42-Min!F42</f>
        <v>18</v>
      </c>
      <c r="G42" s="577">
        <f>Max!G42-Min!G42</f>
        <v>22</v>
      </c>
      <c r="H42" s="577">
        <f>Max!H42-Min!H42</f>
        <v>14</v>
      </c>
      <c r="I42" s="577">
        <f>Max!I42-Min!I42</f>
        <v>11</v>
      </c>
      <c r="J42" s="577">
        <f>Max!J42-Min!J42</f>
        <v>20</v>
      </c>
      <c r="K42" s="577">
        <f>Max!K42-Min!K42</f>
        <v>28</v>
      </c>
      <c r="L42" s="577">
        <f>Max!L42-Min!L42</f>
        <v>10</v>
      </c>
      <c r="M42" s="577">
        <f>Max!M42-Min!M42</f>
        <v>15</v>
      </c>
      <c r="N42" s="577">
        <f>Max!N42-Min!N42</f>
        <v>26</v>
      </c>
      <c r="O42" s="577">
        <f>Max!O42-Min!O42</f>
        <v>17</v>
      </c>
      <c r="P42" s="577">
        <f>Max!P42-Min!P42</f>
        <v>23</v>
      </c>
      <c r="Q42" s="577">
        <f>Max!Q42-Min!Q42</f>
        <v>29</v>
      </c>
      <c r="R42" s="577">
        <f>Max!R42-Min!R42</f>
        <v>33</v>
      </c>
      <c r="S42" s="577">
        <f>Max!S42-Min!S42</f>
        <v>32</v>
      </c>
      <c r="T42" s="577">
        <f>Max!T42-Min!T42</f>
        <v>17</v>
      </c>
      <c r="U42" s="577">
        <f>Max!U42-Min!U42</f>
        <v>19</v>
      </c>
      <c r="V42" s="577">
        <f>Max!V42-Min!V42</f>
        <v>31</v>
      </c>
      <c r="W42" s="577">
        <f>Max!W42-Min!W42</f>
        <v>14</v>
      </c>
      <c r="X42" s="577">
        <f>Max!X42-Min!X42</f>
        <v>22</v>
      </c>
      <c r="Y42" s="577">
        <f>Max!Y42-Min!Y42</f>
        <v>20</v>
      </c>
      <c r="Z42" s="577">
        <f>Max!Z42-Min!Z42</f>
        <v>37</v>
      </c>
      <c r="AA42" s="577">
        <f>Max!AA42-Min!AA42</f>
        <v>14</v>
      </c>
      <c r="AB42" s="577">
        <f>Max!AB42-Min!AB42</f>
        <v>21</v>
      </c>
      <c r="AC42" s="577">
        <f>Max!AC42-Min!AC42</f>
        <v>12</v>
      </c>
      <c r="AD42" s="577">
        <f>Max!AD42-Min!AD42</f>
        <v>22</v>
      </c>
      <c r="AE42" s="577">
        <f>Max!AE42-Min!AE42</f>
        <v>32</v>
      </c>
      <c r="AF42" s="793"/>
      <c r="AG42" s="758">
        <f t="shared" si="64"/>
        <v>644</v>
      </c>
      <c r="AH42" s="58">
        <f t="shared" si="65"/>
        <v>21.466666666666665</v>
      </c>
      <c r="AI42" s="496">
        <f t="shared" si="66"/>
        <v>37</v>
      </c>
      <c r="AJ42" s="17">
        <f t="shared" si="67"/>
        <v>10</v>
      </c>
      <c r="AK42" s="290">
        <v>1919</v>
      </c>
      <c r="AL42" s="14" t="str">
        <f t="shared" si="68"/>
        <v/>
      </c>
      <c r="AM42" s="14" t="str">
        <f t="shared" si="69"/>
        <v/>
      </c>
      <c r="AN42" s="14" t="str">
        <f t="shared" si="70"/>
        <v/>
      </c>
      <c r="AO42" s="14" t="str">
        <f t="shared" si="71"/>
        <v/>
      </c>
      <c r="AP42" s="14" t="str">
        <f t="shared" si="72"/>
        <v/>
      </c>
      <c r="AQ42" s="14" t="str">
        <f t="shared" si="73"/>
        <v/>
      </c>
      <c r="AR42" s="14" t="str">
        <f t="shared" si="74"/>
        <v/>
      </c>
      <c r="AS42" s="14" t="str">
        <f t="shared" si="75"/>
        <v/>
      </c>
      <c r="AT42" s="14" t="str">
        <f t="shared" si="76"/>
        <v/>
      </c>
      <c r="AU42" s="14" t="str">
        <f t="shared" si="77"/>
        <v/>
      </c>
      <c r="AV42" s="14" t="str">
        <f t="shared" si="78"/>
        <v/>
      </c>
      <c r="AW42" s="14" t="str">
        <f t="shared" si="79"/>
        <v/>
      </c>
      <c r="AX42" s="14" t="str">
        <f t="shared" si="80"/>
        <v/>
      </c>
      <c r="AY42" s="14" t="str">
        <f t="shared" si="81"/>
        <v/>
      </c>
      <c r="AZ42" s="14" t="str">
        <f t="shared" si="82"/>
        <v/>
      </c>
      <c r="BA42" s="14" t="str">
        <f t="shared" si="83"/>
        <v/>
      </c>
      <c r="BB42" s="14" t="str">
        <f t="shared" si="84"/>
        <v/>
      </c>
      <c r="BC42" s="14" t="str">
        <f t="shared" si="85"/>
        <v/>
      </c>
      <c r="BD42" s="14" t="str">
        <f t="shared" si="86"/>
        <v/>
      </c>
      <c r="BE42" s="14" t="str">
        <f t="shared" si="87"/>
        <v/>
      </c>
      <c r="BF42" s="14" t="str">
        <f t="shared" si="88"/>
        <v/>
      </c>
      <c r="BG42" s="14" t="str">
        <f t="shared" si="89"/>
        <v/>
      </c>
      <c r="BH42" s="14" t="str">
        <f t="shared" si="90"/>
        <v/>
      </c>
      <c r="BI42" s="14" t="str">
        <f t="shared" si="91"/>
        <v/>
      </c>
      <c r="BJ42" s="14" t="str">
        <f t="shared" si="92"/>
        <v/>
      </c>
      <c r="BK42" s="14" t="str">
        <f t="shared" si="93"/>
        <v/>
      </c>
      <c r="BL42" s="14" t="str">
        <f t="shared" si="94"/>
        <v/>
      </c>
      <c r="BM42" s="14" t="str">
        <f t="shared" si="95"/>
        <v/>
      </c>
      <c r="BN42" s="14" t="str">
        <f t="shared" si="96"/>
        <v/>
      </c>
      <c r="BO42" s="14" t="str">
        <f t="shared" si="97"/>
        <v/>
      </c>
      <c r="BP42" s="290">
        <v>1919</v>
      </c>
      <c r="BQ42" s="14" t="str">
        <f t="shared" si="98"/>
        <v/>
      </c>
      <c r="BR42" s="14" t="str">
        <f t="shared" si="99"/>
        <v/>
      </c>
      <c r="BS42" s="14" t="str">
        <f t="shared" si="100"/>
        <v/>
      </c>
      <c r="BT42" s="14" t="str">
        <f t="shared" si="101"/>
        <v/>
      </c>
      <c r="BU42" s="14" t="str">
        <f t="shared" si="102"/>
        <v/>
      </c>
      <c r="BV42" s="14" t="str">
        <f t="shared" si="103"/>
        <v/>
      </c>
      <c r="BW42" s="14" t="str">
        <f t="shared" si="104"/>
        <v/>
      </c>
      <c r="BX42" s="14" t="str">
        <f t="shared" si="105"/>
        <v/>
      </c>
      <c r="BY42" s="14" t="str">
        <f t="shared" si="106"/>
        <v/>
      </c>
      <c r="BZ42" s="14" t="str">
        <f t="shared" si="107"/>
        <v/>
      </c>
      <c r="CA42" s="14" t="str">
        <f t="shared" si="108"/>
        <v/>
      </c>
      <c r="CB42" s="14" t="str">
        <f t="shared" si="109"/>
        <v/>
      </c>
      <c r="CC42" s="14" t="str">
        <f t="shared" si="110"/>
        <v/>
      </c>
      <c r="CD42" s="14" t="str">
        <f t="shared" si="111"/>
        <v/>
      </c>
      <c r="CE42" s="14" t="str">
        <f t="shared" si="112"/>
        <v/>
      </c>
      <c r="CF42" s="14" t="str">
        <f t="shared" si="113"/>
        <v/>
      </c>
      <c r="CG42" s="14" t="str">
        <f t="shared" si="114"/>
        <v/>
      </c>
      <c r="CH42" s="14" t="str">
        <f t="shared" si="115"/>
        <v/>
      </c>
      <c r="CI42" s="14" t="str">
        <f t="shared" si="116"/>
        <v/>
      </c>
      <c r="CJ42" s="14" t="str">
        <f t="shared" si="117"/>
        <v/>
      </c>
      <c r="CK42" s="14" t="str">
        <f t="shared" si="118"/>
        <v/>
      </c>
      <c r="CL42" s="14" t="str">
        <f t="shared" si="119"/>
        <v/>
      </c>
      <c r="CM42" s="14" t="str">
        <f t="shared" si="120"/>
        <v/>
      </c>
      <c r="CN42" s="14" t="str">
        <f t="shared" si="121"/>
        <v/>
      </c>
      <c r="CO42" s="14" t="str">
        <f t="shared" si="122"/>
        <v/>
      </c>
      <c r="CP42" s="14" t="str">
        <f t="shared" si="123"/>
        <v/>
      </c>
      <c r="CQ42" s="14" t="str">
        <f t="shared" si="124"/>
        <v/>
      </c>
      <c r="CR42" s="14" t="str">
        <f t="shared" si="125"/>
        <v/>
      </c>
      <c r="CS42" s="14" t="str">
        <f t="shared" si="126"/>
        <v/>
      </c>
      <c r="CT42" s="14" t="str">
        <f t="shared" si="127"/>
        <v/>
      </c>
      <c r="CU42" s="656">
        <v>1919</v>
      </c>
    </row>
    <row r="43" spans="1:99">
      <c r="A43" s="290">
        <v>1920</v>
      </c>
      <c r="B43" s="577">
        <f>Max!B43-Min!B43</f>
        <v>28</v>
      </c>
      <c r="C43" s="577">
        <f>Max!C43-Min!C43</f>
        <v>18</v>
      </c>
      <c r="D43" s="577">
        <f>Max!D43-Min!D43</f>
        <v>19</v>
      </c>
      <c r="E43" s="577">
        <f>Max!E43-Min!E43</f>
        <v>22</v>
      </c>
      <c r="F43" s="577">
        <f>Max!F43-Min!F43</f>
        <v>23</v>
      </c>
      <c r="G43" s="577">
        <f>Max!G43-Min!G43</f>
        <v>23</v>
      </c>
      <c r="H43" s="577">
        <f>Max!H43-Min!H43</f>
        <v>26</v>
      </c>
      <c r="I43" s="577">
        <f>Max!I43-Min!I43</f>
        <v>25</v>
      </c>
      <c r="J43" s="577">
        <f>Max!J43-Min!J43</f>
        <v>19</v>
      </c>
      <c r="K43" s="577">
        <f>Max!K43-Min!K43</f>
        <v>18</v>
      </c>
      <c r="L43" s="577">
        <f>Max!L43-Min!L43</f>
        <v>3</v>
      </c>
      <c r="M43" s="577">
        <f>Max!M43-Min!M43</f>
        <v>19</v>
      </c>
      <c r="N43" s="577">
        <f>Max!N43-Min!N43</f>
        <v>17</v>
      </c>
      <c r="O43" s="577">
        <f>Max!O43-Min!O43</f>
        <v>26</v>
      </c>
      <c r="P43" s="577">
        <f>Max!P43-Min!P43</f>
        <v>8</v>
      </c>
      <c r="Q43" s="577">
        <f>Max!Q43-Min!Q43</f>
        <v>10</v>
      </c>
      <c r="R43" s="577">
        <f>Max!R43-Min!R43</f>
        <v>12</v>
      </c>
      <c r="S43" s="577">
        <f>Max!S43-Min!S43</f>
        <v>22</v>
      </c>
      <c r="T43" s="577">
        <f>Max!T43-Min!T43</f>
        <v>32</v>
      </c>
      <c r="U43" s="577">
        <f>Max!U43-Min!U43</f>
        <v>24</v>
      </c>
      <c r="V43" s="577">
        <f>Max!V43-Min!V43</f>
        <v>27</v>
      </c>
      <c r="W43" s="577">
        <f>Max!W43-Min!W43</f>
        <v>15</v>
      </c>
      <c r="X43" s="577">
        <f>Max!X43-Min!X43</f>
        <v>18</v>
      </c>
      <c r="Y43" s="577">
        <f>Max!Y43-Min!Y43</f>
        <v>22</v>
      </c>
      <c r="Z43" s="577">
        <f>Max!Z43-Min!Z43</f>
        <v>17</v>
      </c>
      <c r="AA43" s="577">
        <f>Max!AA43-Min!AA43</f>
        <v>19</v>
      </c>
      <c r="AB43" s="577">
        <f>Max!AB43-Min!AB43</f>
        <v>12</v>
      </c>
      <c r="AC43" s="577">
        <f>Max!AC43-Min!AC43</f>
        <v>4</v>
      </c>
      <c r="AD43" s="577">
        <f>Max!AD43-Min!AD43</f>
        <v>4</v>
      </c>
      <c r="AE43" s="577">
        <f>Max!AE43-Min!AE43</f>
        <v>11</v>
      </c>
      <c r="AF43" s="793"/>
      <c r="AG43" s="758">
        <f t="shared" si="64"/>
        <v>543</v>
      </c>
      <c r="AH43" s="58">
        <f t="shared" si="65"/>
        <v>18.100000000000001</v>
      </c>
      <c r="AI43" s="496">
        <f t="shared" si="66"/>
        <v>32</v>
      </c>
      <c r="AJ43" s="17">
        <f t="shared" si="67"/>
        <v>3</v>
      </c>
      <c r="AK43" s="290">
        <v>1920</v>
      </c>
      <c r="AL43" s="14" t="str">
        <f t="shared" si="68"/>
        <v/>
      </c>
      <c r="AM43" s="14" t="str">
        <f t="shared" si="69"/>
        <v/>
      </c>
      <c r="AN43" s="14" t="str">
        <f t="shared" si="70"/>
        <v/>
      </c>
      <c r="AO43" s="14" t="str">
        <f t="shared" si="71"/>
        <v/>
      </c>
      <c r="AP43" s="14" t="str">
        <f t="shared" si="72"/>
        <v/>
      </c>
      <c r="AQ43" s="14" t="str">
        <f t="shared" si="73"/>
        <v/>
      </c>
      <c r="AR43" s="14" t="str">
        <f t="shared" si="74"/>
        <v/>
      </c>
      <c r="AS43" s="14" t="str">
        <f t="shared" si="75"/>
        <v/>
      </c>
      <c r="AT43" s="14" t="str">
        <f t="shared" si="76"/>
        <v/>
      </c>
      <c r="AU43" s="14" t="str">
        <f t="shared" si="77"/>
        <v/>
      </c>
      <c r="AV43" s="14" t="str">
        <f t="shared" si="78"/>
        <v/>
      </c>
      <c r="AW43" s="14" t="str">
        <f t="shared" si="79"/>
        <v/>
      </c>
      <c r="AX43" s="14" t="str">
        <f t="shared" si="80"/>
        <v/>
      </c>
      <c r="AY43" s="14" t="str">
        <f t="shared" si="81"/>
        <v/>
      </c>
      <c r="AZ43" s="14" t="str">
        <f t="shared" si="82"/>
        <v/>
      </c>
      <c r="BA43" s="14" t="str">
        <f t="shared" si="83"/>
        <v/>
      </c>
      <c r="BB43" s="14" t="str">
        <f t="shared" si="84"/>
        <v/>
      </c>
      <c r="BC43" s="14" t="str">
        <f t="shared" si="85"/>
        <v/>
      </c>
      <c r="BD43" s="14" t="str">
        <f t="shared" si="86"/>
        <v/>
      </c>
      <c r="BE43" s="14" t="str">
        <f t="shared" si="87"/>
        <v/>
      </c>
      <c r="BF43" s="14" t="str">
        <f t="shared" si="88"/>
        <v/>
      </c>
      <c r="BG43" s="14" t="str">
        <f t="shared" si="89"/>
        <v/>
      </c>
      <c r="BH43" s="14" t="str">
        <f t="shared" si="90"/>
        <v/>
      </c>
      <c r="BI43" s="14" t="str">
        <f t="shared" si="91"/>
        <v/>
      </c>
      <c r="BJ43" s="14" t="str">
        <f t="shared" si="92"/>
        <v/>
      </c>
      <c r="BK43" s="14" t="str">
        <f t="shared" si="93"/>
        <v/>
      </c>
      <c r="BL43" s="14" t="str">
        <f t="shared" si="94"/>
        <v/>
      </c>
      <c r="BM43" s="14" t="str">
        <f t="shared" si="95"/>
        <v/>
      </c>
      <c r="BN43" s="14" t="str">
        <f t="shared" si="96"/>
        <v/>
      </c>
      <c r="BO43" s="14" t="str">
        <f t="shared" si="97"/>
        <v/>
      </c>
      <c r="BP43" s="290">
        <v>1920</v>
      </c>
      <c r="BQ43" s="14" t="str">
        <f t="shared" si="98"/>
        <v/>
      </c>
      <c r="BR43" s="14" t="str">
        <f t="shared" si="99"/>
        <v/>
      </c>
      <c r="BS43" s="14" t="str">
        <f t="shared" si="100"/>
        <v/>
      </c>
      <c r="BT43" s="14" t="str">
        <f t="shared" si="101"/>
        <v/>
      </c>
      <c r="BU43" s="14" t="str">
        <f t="shared" si="102"/>
        <v/>
      </c>
      <c r="BV43" s="14" t="str">
        <f t="shared" si="103"/>
        <v/>
      </c>
      <c r="BW43" s="14" t="str">
        <f t="shared" si="104"/>
        <v/>
      </c>
      <c r="BX43" s="14" t="str">
        <f t="shared" si="105"/>
        <v/>
      </c>
      <c r="BY43" s="14" t="str">
        <f t="shared" si="106"/>
        <v/>
      </c>
      <c r="BZ43" s="14" t="str">
        <f t="shared" si="107"/>
        <v/>
      </c>
      <c r="CA43" s="14" t="str">
        <f t="shared" si="108"/>
        <v/>
      </c>
      <c r="CB43" s="14" t="str">
        <f t="shared" si="109"/>
        <v/>
      </c>
      <c r="CC43" s="14" t="str">
        <f t="shared" si="110"/>
        <v/>
      </c>
      <c r="CD43" s="14" t="str">
        <f t="shared" si="111"/>
        <v/>
      </c>
      <c r="CE43" s="14" t="str">
        <f t="shared" si="112"/>
        <v/>
      </c>
      <c r="CF43" s="14" t="str">
        <f t="shared" si="113"/>
        <v/>
      </c>
      <c r="CG43" s="14" t="str">
        <f t="shared" si="114"/>
        <v/>
      </c>
      <c r="CH43" s="14" t="str">
        <f t="shared" si="115"/>
        <v/>
      </c>
      <c r="CI43" s="14" t="str">
        <f t="shared" si="116"/>
        <v/>
      </c>
      <c r="CJ43" s="14" t="str">
        <f t="shared" si="117"/>
        <v/>
      </c>
      <c r="CK43" s="14" t="str">
        <f t="shared" si="118"/>
        <v/>
      </c>
      <c r="CL43" s="14" t="str">
        <f t="shared" si="119"/>
        <v/>
      </c>
      <c r="CM43" s="14" t="str">
        <f t="shared" si="120"/>
        <v/>
      </c>
      <c r="CN43" s="14" t="str">
        <f t="shared" si="121"/>
        <v/>
      </c>
      <c r="CO43" s="14" t="str">
        <f t="shared" si="122"/>
        <v/>
      </c>
      <c r="CP43" s="14" t="str">
        <f t="shared" si="123"/>
        <v/>
      </c>
      <c r="CQ43" s="14" t="str">
        <f t="shared" si="124"/>
        <v/>
      </c>
      <c r="CR43" s="14" t="str">
        <f t="shared" si="125"/>
        <v/>
      </c>
      <c r="CS43" s="14" t="str">
        <f t="shared" si="126"/>
        <v/>
      </c>
      <c r="CT43" s="14" t="str">
        <f t="shared" si="127"/>
        <v/>
      </c>
      <c r="CU43" s="656">
        <v>1920</v>
      </c>
    </row>
    <row r="44" spans="1:99">
      <c r="A44" s="290">
        <v>1921</v>
      </c>
      <c r="B44" s="577">
        <f>Max!B44-Min!B44</f>
        <v>16</v>
      </c>
      <c r="C44" s="577">
        <f>Max!C44-Min!C44</f>
        <v>11</v>
      </c>
      <c r="D44" s="577">
        <f>Max!D44-Min!D44</f>
        <v>13</v>
      </c>
      <c r="E44" s="577">
        <f>Max!E44-Min!E44</f>
        <v>27</v>
      </c>
      <c r="F44" s="577">
        <f>Max!F44-Min!F44</f>
        <v>22</v>
      </c>
      <c r="G44" s="577">
        <f>Max!G44-Min!G44</f>
        <v>24</v>
      </c>
      <c r="H44" s="577">
        <f>Max!H44-Min!H44</f>
        <v>26</v>
      </c>
      <c r="I44" s="577">
        <f>Max!I44-Min!I44</f>
        <v>9</v>
      </c>
      <c r="J44" s="577">
        <f>Max!J44-Min!J44</f>
        <v>5</v>
      </c>
      <c r="K44" s="577">
        <f>Max!K44-Min!K44</f>
        <v>22</v>
      </c>
      <c r="L44" s="577">
        <f>Max!L44-Min!L44</f>
        <v>21</v>
      </c>
      <c r="M44" s="577">
        <f>Max!M44-Min!M44</f>
        <v>18</v>
      </c>
      <c r="N44" s="577">
        <f>Max!N44-Min!N44</f>
        <v>23</v>
      </c>
      <c r="O44" s="577">
        <f>Max!O44-Min!O44</f>
        <v>15</v>
      </c>
      <c r="P44" s="577">
        <f>Max!P44-Min!P44</f>
        <v>22</v>
      </c>
      <c r="Q44" s="577">
        <f>Max!Q44-Min!Q44</f>
        <v>19</v>
      </c>
      <c r="R44" s="577">
        <f>Max!R44-Min!R44</f>
        <v>28</v>
      </c>
      <c r="S44" s="577">
        <f>Max!S44-Min!S44</f>
        <v>13</v>
      </c>
      <c r="T44" s="577">
        <f>Max!T44-Min!T44</f>
        <v>18</v>
      </c>
      <c r="U44" s="577">
        <f>Max!U44-Min!U44</f>
        <v>28</v>
      </c>
      <c r="V44" s="577">
        <f>Max!V44-Min!V44</f>
        <v>14</v>
      </c>
      <c r="W44" s="577">
        <f>Max!W44-Min!W44</f>
        <v>33</v>
      </c>
      <c r="X44" s="577">
        <f>Max!X44-Min!X44</f>
        <v>19</v>
      </c>
      <c r="Y44" s="577">
        <f>Max!Y44-Min!Y44</f>
        <v>29</v>
      </c>
      <c r="Z44" s="577">
        <f>Max!Z44-Min!Z44</f>
        <v>25</v>
      </c>
      <c r="AA44" s="577">
        <f>Max!AA44-Min!AA44</f>
        <v>27</v>
      </c>
      <c r="AB44" s="577">
        <f>Max!AB44-Min!AB44</f>
        <v>17</v>
      </c>
      <c r="AC44" s="577">
        <f>Max!AC44-Min!AC44</f>
        <v>20</v>
      </c>
      <c r="AD44" s="577">
        <f>Max!AD44-Min!AD44</f>
        <v>18</v>
      </c>
      <c r="AE44" s="577">
        <f>Max!AE44-Min!AE44</f>
        <v>26</v>
      </c>
      <c r="AF44" s="793"/>
      <c r="AG44" s="758">
        <f t="shared" si="64"/>
        <v>608</v>
      </c>
      <c r="AH44" s="58">
        <f t="shared" si="65"/>
        <v>20.266666666666666</v>
      </c>
      <c r="AI44" s="496">
        <f t="shared" si="66"/>
        <v>33</v>
      </c>
      <c r="AJ44" s="17">
        <f t="shared" si="67"/>
        <v>5</v>
      </c>
      <c r="AK44" s="290">
        <v>1921</v>
      </c>
      <c r="AL44" s="14" t="str">
        <f t="shared" si="68"/>
        <v/>
      </c>
      <c r="AM44" s="14" t="str">
        <f t="shared" si="69"/>
        <v/>
      </c>
      <c r="AN44" s="14" t="str">
        <f t="shared" si="70"/>
        <v/>
      </c>
      <c r="AO44" s="14" t="str">
        <f t="shared" si="71"/>
        <v/>
      </c>
      <c r="AP44" s="14" t="str">
        <f t="shared" si="72"/>
        <v/>
      </c>
      <c r="AQ44" s="14" t="str">
        <f t="shared" si="73"/>
        <v/>
      </c>
      <c r="AR44" s="14" t="str">
        <f t="shared" si="74"/>
        <v/>
      </c>
      <c r="AS44" s="14" t="str">
        <f t="shared" si="75"/>
        <v/>
      </c>
      <c r="AT44" s="14" t="str">
        <f t="shared" si="76"/>
        <v/>
      </c>
      <c r="AU44" s="14" t="str">
        <f t="shared" si="77"/>
        <v/>
      </c>
      <c r="AV44" s="14" t="str">
        <f t="shared" si="78"/>
        <v/>
      </c>
      <c r="AW44" s="14" t="str">
        <f t="shared" si="79"/>
        <v/>
      </c>
      <c r="AX44" s="14" t="str">
        <f t="shared" si="80"/>
        <v/>
      </c>
      <c r="AY44" s="14" t="str">
        <f t="shared" si="81"/>
        <v/>
      </c>
      <c r="AZ44" s="14" t="str">
        <f t="shared" si="82"/>
        <v/>
      </c>
      <c r="BA44" s="14" t="str">
        <f t="shared" si="83"/>
        <v/>
      </c>
      <c r="BB44" s="14" t="str">
        <f t="shared" si="84"/>
        <v/>
      </c>
      <c r="BC44" s="14" t="str">
        <f t="shared" si="85"/>
        <v/>
      </c>
      <c r="BD44" s="14" t="str">
        <f t="shared" si="86"/>
        <v/>
      </c>
      <c r="BE44" s="14" t="str">
        <f t="shared" si="87"/>
        <v/>
      </c>
      <c r="BF44" s="14" t="str">
        <f t="shared" si="88"/>
        <v/>
      </c>
      <c r="BG44" s="14" t="str">
        <f t="shared" si="89"/>
        <v/>
      </c>
      <c r="BH44" s="14" t="str">
        <f t="shared" si="90"/>
        <v/>
      </c>
      <c r="BI44" s="14" t="str">
        <f t="shared" si="91"/>
        <v/>
      </c>
      <c r="BJ44" s="14" t="str">
        <f t="shared" si="92"/>
        <v/>
      </c>
      <c r="BK44" s="14" t="str">
        <f t="shared" si="93"/>
        <v/>
      </c>
      <c r="BL44" s="14" t="str">
        <f t="shared" si="94"/>
        <v/>
      </c>
      <c r="BM44" s="14" t="str">
        <f t="shared" si="95"/>
        <v/>
      </c>
      <c r="BN44" s="14" t="str">
        <f t="shared" si="96"/>
        <v/>
      </c>
      <c r="BO44" s="14" t="str">
        <f t="shared" si="97"/>
        <v/>
      </c>
      <c r="BP44" s="290">
        <v>1921</v>
      </c>
      <c r="BQ44" s="14" t="str">
        <f t="shared" si="98"/>
        <v/>
      </c>
      <c r="BR44" s="14" t="str">
        <f t="shared" si="99"/>
        <v/>
      </c>
      <c r="BS44" s="14" t="str">
        <f t="shared" si="100"/>
        <v/>
      </c>
      <c r="BT44" s="14" t="str">
        <f t="shared" si="101"/>
        <v/>
      </c>
      <c r="BU44" s="14" t="str">
        <f t="shared" si="102"/>
        <v/>
      </c>
      <c r="BV44" s="14" t="str">
        <f t="shared" si="103"/>
        <v/>
      </c>
      <c r="BW44" s="14" t="str">
        <f t="shared" si="104"/>
        <v/>
      </c>
      <c r="BX44" s="14" t="str">
        <f t="shared" si="105"/>
        <v/>
      </c>
      <c r="BY44" s="14" t="str">
        <f t="shared" si="106"/>
        <v/>
      </c>
      <c r="BZ44" s="14" t="str">
        <f t="shared" si="107"/>
        <v/>
      </c>
      <c r="CA44" s="14" t="str">
        <f t="shared" si="108"/>
        <v/>
      </c>
      <c r="CB44" s="14" t="str">
        <f t="shared" si="109"/>
        <v/>
      </c>
      <c r="CC44" s="14" t="str">
        <f t="shared" si="110"/>
        <v/>
      </c>
      <c r="CD44" s="14" t="str">
        <f t="shared" si="111"/>
        <v/>
      </c>
      <c r="CE44" s="14" t="str">
        <f t="shared" si="112"/>
        <v/>
      </c>
      <c r="CF44" s="14" t="str">
        <f t="shared" si="113"/>
        <v/>
      </c>
      <c r="CG44" s="14" t="str">
        <f t="shared" si="114"/>
        <v/>
      </c>
      <c r="CH44" s="14" t="str">
        <f t="shared" si="115"/>
        <v/>
      </c>
      <c r="CI44" s="14" t="str">
        <f t="shared" si="116"/>
        <v/>
      </c>
      <c r="CJ44" s="14" t="str">
        <f t="shared" si="117"/>
        <v/>
      </c>
      <c r="CK44" s="14" t="str">
        <f t="shared" si="118"/>
        <v/>
      </c>
      <c r="CL44" s="14" t="str">
        <f t="shared" si="119"/>
        <v/>
      </c>
      <c r="CM44" s="14" t="str">
        <f t="shared" si="120"/>
        <v/>
      </c>
      <c r="CN44" s="14" t="str">
        <f t="shared" si="121"/>
        <v/>
      </c>
      <c r="CO44" s="14" t="str">
        <f t="shared" si="122"/>
        <v/>
      </c>
      <c r="CP44" s="14" t="str">
        <f t="shared" si="123"/>
        <v/>
      </c>
      <c r="CQ44" s="14" t="str">
        <f t="shared" si="124"/>
        <v/>
      </c>
      <c r="CR44" s="14" t="str">
        <f t="shared" si="125"/>
        <v/>
      </c>
      <c r="CS44" s="14" t="str">
        <f t="shared" si="126"/>
        <v/>
      </c>
      <c r="CT44" s="14" t="str">
        <f t="shared" si="127"/>
        <v/>
      </c>
      <c r="CU44" s="656">
        <v>1921</v>
      </c>
    </row>
    <row r="45" spans="1:99">
      <c r="A45" s="290">
        <v>1922</v>
      </c>
      <c r="B45" s="577">
        <f>Max!B45-Min!B45</f>
        <v>27</v>
      </c>
      <c r="C45" s="577">
        <f>Max!C45-Min!C45</f>
        <v>28</v>
      </c>
      <c r="D45" s="577">
        <f>Max!D45-Min!D45</f>
        <v>17</v>
      </c>
      <c r="E45" s="577">
        <f>Max!E45-Min!E45</f>
        <v>12</v>
      </c>
      <c r="F45" s="577">
        <f>Max!F45-Min!F45</f>
        <v>14</v>
      </c>
      <c r="G45" s="577">
        <f>Max!G45-Min!G45</f>
        <v>30</v>
      </c>
      <c r="H45" s="577">
        <f>Max!H45-Min!H45</f>
        <v>11</v>
      </c>
      <c r="I45" s="577">
        <f>Max!I45-Min!I45</f>
        <v>23</v>
      </c>
      <c r="J45" s="577">
        <f>Max!J45-Min!J45</f>
        <v>24</v>
      </c>
      <c r="K45" s="577">
        <f>Max!K45-Min!K45</f>
        <v>23</v>
      </c>
      <c r="L45" s="577">
        <f>Max!L45-Min!L45</f>
        <v>32</v>
      </c>
      <c r="M45" s="577">
        <f>Max!M45-Min!M45</f>
        <v>28</v>
      </c>
      <c r="N45" s="577">
        <f>Max!N45-Min!N45</f>
        <v>16</v>
      </c>
      <c r="O45" s="577">
        <f>Max!O45-Min!O45</f>
        <v>29</v>
      </c>
      <c r="P45" s="577">
        <f>Max!P45-Min!P45</f>
        <v>26</v>
      </c>
      <c r="Q45" s="577">
        <f>Max!Q45-Min!Q45</f>
        <v>16</v>
      </c>
      <c r="R45" s="577">
        <f>Max!R45-Min!R45</f>
        <v>26</v>
      </c>
      <c r="S45" s="577">
        <f>Max!S45-Min!S45</f>
        <v>27</v>
      </c>
      <c r="T45" s="577">
        <f>Max!T45-Min!T45</f>
        <v>15</v>
      </c>
      <c r="U45" s="577">
        <f>Max!U45-Min!U45</f>
        <v>20</v>
      </c>
      <c r="V45" s="577">
        <f>Max!V45-Min!V45</f>
        <v>17</v>
      </c>
      <c r="W45" s="577">
        <f>Max!W45-Min!W45</f>
        <v>20</v>
      </c>
      <c r="X45" s="577">
        <f>Max!X45-Min!X45</f>
        <v>28</v>
      </c>
      <c r="Y45" s="577">
        <f>Max!Y45-Min!Y45</f>
        <v>16</v>
      </c>
      <c r="Z45" s="577">
        <f>Max!Z45-Min!Z45</f>
        <v>16</v>
      </c>
      <c r="AA45" s="577">
        <f>Max!AA45-Min!AA45</f>
        <v>17</v>
      </c>
      <c r="AB45" s="577">
        <f>Max!AB45-Min!AB45</f>
        <v>11</v>
      </c>
      <c r="AC45" s="577">
        <f>Max!AC45-Min!AC45</f>
        <v>9</v>
      </c>
      <c r="AD45" s="577">
        <f>Max!AD45-Min!AD45</f>
        <v>26</v>
      </c>
      <c r="AE45" s="577">
        <f>Max!AE45-Min!AE45</f>
        <v>30</v>
      </c>
      <c r="AF45" s="793"/>
      <c r="AG45" s="758">
        <f t="shared" si="64"/>
        <v>634</v>
      </c>
      <c r="AH45" s="58">
        <f t="shared" si="65"/>
        <v>21.133333333333333</v>
      </c>
      <c r="AI45" s="496">
        <f t="shared" si="66"/>
        <v>32</v>
      </c>
      <c r="AJ45" s="17">
        <f t="shared" si="67"/>
        <v>9</v>
      </c>
      <c r="AK45" s="290">
        <v>1922</v>
      </c>
      <c r="AL45" s="14" t="str">
        <f t="shared" si="68"/>
        <v/>
      </c>
      <c r="AM45" s="14" t="str">
        <f t="shared" si="69"/>
        <v/>
      </c>
      <c r="AN45" s="14" t="str">
        <f t="shared" si="70"/>
        <v/>
      </c>
      <c r="AO45" s="14" t="str">
        <f t="shared" si="71"/>
        <v/>
      </c>
      <c r="AP45" s="14" t="str">
        <f t="shared" si="72"/>
        <v/>
      </c>
      <c r="AQ45" s="14" t="str">
        <f t="shared" si="73"/>
        <v/>
      </c>
      <c r="AR45" s="14" t="str">
        <f t="shared" si="74"/>
        <v/>
      </c>
      <c r="AS45" s="14" t="str">
        <f t="shared" si="75"/>
        <v/>
      </c>
      <c r="AT45" s="14" t="str">
        <f t="shared" si="76"/>
        <v/>
      </c>
      <c r="AU45" s="14" t="str">
        <f t="shared" si="77"/>
        <v/>
      </c>
      <c r="AV45" s="14" t="str">
        <f t="shared" si="78"/>
        <v/>
      </c>
      <c r="AW45" s="14" t="str">
        <f t="shared" si="79"/>
        <v/>
      </c>
      <c r="AX45" s="14" t="str">
        <f t="shared" si="80"/>
        <v/>
      </c>
      <c r="AY45" s="14" t="str">
        <f t="shared" si="81"/>
        <v/>
      </c>
      <c r="AZ45" s="14" t="str">
        <f t="shared" si="82"/>
        <v/>
      </c>
      <c r="BA45" s="14" t="str">
        <f t="shared" si="83"/>
        <v/>
      </c>
      <c r="BB45" s="14" t="str">
        <f t="shared" si="84"/>
        <v/>
      </c>
      <c r="BC45" s="14" t="str">
        <f t="shared" si="85"/>
        <v/>
      </c>
      <c r="BD45" s="14" t="str">
        <f t="shared" si="86"/>
        <v/>
      </c>
      <c r="BE45" s="14" t="str">
        <f t="shared" si="87"/>
        <v/>
      </c>
      <c r="BF45" s="14" t="str">
        <f t="shared" si="88"/>
        <v/>
      </c>
      <c r="BG45" s="14" t="str">
        <f t="shared" si="89"/>
        <v/>
      </c>
      <c r="BH45" s="14" t="str">
        <f t="shared" si="90"/>
        <v/>
      </c>
      <c r="BI45" s="14" t="str">
        <f t="shared" si="91"/>
        <v/>
      </c>
      <c r="BJ45" s="14" t="str">
        <f t="shared" si="92"/>
        <v/>
      </c>
      <c r="BK45" s="14" t="str">
        <f t="shared" si="93"/>
        <v/>
      </c>
      <c r="BL45" s="14" t="str">
        <f t="shared" si="94"/>
        <v/>
      </c>
      <c r="BM45" s="14" t="str">
        <f t="shared" si="95"/>
        <v/>
      </c>
      <c r="BN45" s="14" t="str">
        <f t="shared" si="96"/>
        <v/>
      </c>
      <c r="BO45" s="14" t="str">
        <f t="shared" si="97"/>
        <v/>
      </c>
      <c r="BP45" s="290">
        <v>1922</v>
      </c>
      <c r="BQ45" s="14" t="str">
        <f t="shared" si="98"/>
        <v/>
      </c>
      <c r="BR45" s="14" t="str">
        <f t="shared" si="99"/>
        <v/>
      </c>
      <c r="BS45" s="14" t="str">
        <f t="shared" si="100"/>
        <v/>
      </c>
      <c r="BT45" s="14" t="str">
        <f t="shared" si="101"/>
        <v/>
      </c>
      <c r="BU45" s="14" t="str">
        <f t="shared" si="102"/>
        <v/>
      </c>
      <c r="BV45" s="14" t="str">
        <f t="shared" si="103"/>
        <v/>
      </c>
      <c r="BW45" s="14" t="str">
        <f t="shared" si="104"/>
        <v/>
      </c>
      <c r="BX45" s="14" t="str">
        <f t="shared" si="105"/>
        <v/>
      </c>
      <c r="BY45" s="14" t="str">
        <f t="shared" si="106"/>
        <v/>
      </c>
      <c r="BZ45" s="14" t="str">
        <f t="shared" si="107"/>
        <v/>
      </c>
      <c r="CA45" s="14" t="str">
        <f t="shared" si="108"/>
        <v/>
      </c>
      <c r="CB45" s="14" t="str">
        <f t="shared" si="109"/>
        <v/>
      </c>
      <c r="CC45" s="14" t="str">
        <f t="shared" si="110"/>
        <v/>
      </c>
      <c r="CD45" s="14" t="str">
        <f t="shared" si="111"/>
        <v/>
      </c>
      <c r="CE45" s="14" t="str">
        <f t="shared" si="112"/>
        <v/>
      </c>
      <c r="CF45" s="14" t="str">
        <f t="shared" si="113"/>
        <v/>
      </c>
      <c r="CG45" s="14" t="str">
        <f t="shared" si="114"/>
        <v/>
      </c>
      <c r="CH45" s="14" t="str">
        <f t="shared" si="115"/>
        <v/>
      </c>
      <c r="CI45" s="14" t="str">
        <f t="shared" si="116"/>
        <v/>
      </c>
      <c r="CJ45" s="14" t="str">
        <f t="shared" si="117"/>
        <v/>
      </c>
      <c r="CK45" s="14" t="str">
        <f t="shared" si="118"/>
        <v/>
      </c>
      <c r="CL45" s="14" t="str">
        <f t="shared" si="119"/>
        <v/>
      </c>
      <c r="CM45" s="14" t="str">
        <f t="shared" si="120"/>
        <v/>
      </c>
      <c r="CN45" s="14" t="str">
        <f t="shared" si="121"/>
        <v/>
      </c>
      <c r="CO45" s="14" t="str">
        <f t="shared" si="122"/>
        <v/>
      </c>
      <c r="CP45" s="14" t="str">
        <f t="shared" si="123"/>
        <v/>
      </c>
      <c r="CQ45" s="14" t="str">
        <f t="shared" si="124"/>
        <v/>
      </c>
      <c r="CR45" s="14" t="str">
        <f t="shared" si="125"/>
        <v/>
      </c>
      <c r="CS45" s="14" t="str">
        <f t="shared" si="126"/>
        <v/>
      </c>
      <c r="CT45" s="14" t="str">
        <f t="shared" si="127"/>
        <v/>
      </c>
      <c r="CU45" s="656">
        <v>1922</v>
      </c>
    </row>
    <row r="46" spans="1:99">
      <c r="A46" s="290">
        <v>1923</v>
      </c>
      <c r="B46" s="577">
        <f>Max!B46-Min!B46</f>
        <v>18</v>
      </c>
      <c r="C46" s="577">
        <f>Max!C46-Min!C46</f>
        <v>22</v>
      </c>
      <c r="D46" s="577">
        <f>Max!D46-Min!D46</f>
        <v>20</v>
      </c>
      <c r="E46" s="577">
        <f>Max!E46-Min!E46</f>
        <v>18</v>
      </c>
      <c r="F46" s="577">
        <f>Max!F46-Min!F46</f>
        <v>6</v>
      </c>
      <c r="G46" s="577">
        <f>Max!G46-Min!G46</f>
        <v>3</v>
      </c>
      <c r="H46" s="577">
        <f>Max!H46-Min!H46</f>
        <v>13</v>
      </c>
      <c r="I46" s="577">
        <f>Max!I46-Min!I46</f>
        <v>17</v>
      </c>
      <c r="J46" s="577">
        <f>Max!J46-Min!J46</f>
        <v>16</v>
      </c>
      <c r="K46" s="577">
        <f>Max!K46-Min!K46</f>
        <v>28</v>
      </c>
      <c r="L46" s="577">
        <f>Max!L46-Min!L46</f>
        <v>33</v>
      </c>
      <c r="M46" s="577">
        <f>Max!M46-Min!M46</f>
        <v>12</v>
      </c>
      <c r="N46" s="577">
        <f>Max!N46-Min!N46</f>
        <v>14</v>
      </c>
      <c r="O46" s="577">
        <f>Max!O46-Min!O46</f>
        <v>20</v>
      </c>
      <c r="P46" s="577">
        <f>Max!P46-Min!P46</f>
        <v>14</v>
      </c>
      <c r="Q46" s="577">
        <f>Max!Q46-Min!Q46</f>
        <v>19</v>
      </c>
      <c r="R46" s="577">
        <f>Max!R46-Min!R46</f>
        <v>15</v>
      </c>
      <c r="S46" s="577">
        <f>Max!S46-Min!S46</f>
        <v>24</v>
      </c>
      <c r="T46" s="577">
        <f>Max!T46-Min!T46</f>
        <v>20</v>
      </c>
      <c r="U46" s="577">
        <f>Max!U46-Min!U46</f>
        <v>26</v>
      </c>
      <c r="V46" s="577">
        <f>Max!V46-Min!V46</f>
        <v>30</v>
      </c>
      <c r="W46" s="577">
        <f>Max!W46-Min!W46</f>
        <v>21</v>
      </c>
      <c r="X46" s="577">
        <f>Max!X46-Min!X46</f>
        <v>6</v>
      </c>
      <c r="Y46" s="577">
        <f>Max!Y46-Min!Y46</f>
        <v>18</v>
      </c>
      <c r="Z46" s="577">
        <f>Max!Z46-Min!Z46</f>
        <v>22</v>
      </c>
      <c r="AA46" s="577">
        <f>Max!AA46-Min!AA46</f>
        <v>27</v>
      </c>
      <c r="AB46" s="577">
        <f>Max!AB46-Min!AB46</f>
        <v>11</v>
      </c>
      <c r="AC46" s="577">
        <f>Max!AC46-Min!AC46</f>
        <v>10</v>
      </c>
      <c r="AD46" s="577">
        <f>Max!AD46-Min!AD46</f>
        <v>16</v>
      </c>
      <c r="AE46" s="577">
        <f>Max!AE46-Min!AE46</f>
        <v>14</v>
      </c>
      <c r="AF46" s="793"/>
      <c r="AG46" s="758">
        <f t="shared" si="64"/>
        <v>533</v>
      </c>
      <c r="AH46" s="58">
        <f t="shared" si="65"/>
        <v>17.766666666666666</v>
      </c>
      <c r="AI46" s="496">
        <f t="shared" si="66"/>
        <v>33</v>
      </c>
      <c r="AJ46" s="17">
        <f t="shared" si="67"/>
        <v>3</v>
      </c>
      <c r="AK46" s="290">
        <v>1923</v>
      </c>
      <c r="AL46" s="14" t="str">
        <f t="shared" si="68"/>
        <v/>
      </c>
      <c r="AM46" s="14" t="str">
        <f t="shared" si="69"/>
        <v/>
      </c>
      <c r="AN46" s="14" t="str">
        <f t="shared" si="70"/>
        <v/>
      </c>
      <c r="AO46" s="14" t="str">
        <f t="shared" si="71"/>
        <v/>
      </c>
      <c r="AP46" s="14" t="str">
        <f t="shared" si="72"/>
        <v/>
      </c>
      <c r="AQ46" s="14" t="str">
        <f t="shared" si="73"/>
        <v/>
      </c>
      <c r="AR46" s="14" t="str">
        <f t="shared" si="74"/>
        <v/>
      </c>
      <c r="AS46" s="14" t="str">
        <f t="shared" si="75"/>
        <v/>
      </c>
      <c r="AT46" s="14" t="str">
        <f t="shared" si="76"/>
        <v/>
      </c>
      <c r="AU46" s="14" t="str">
        <f t="shared" si="77"/>
        <v/>
      </c>
      <c r="AV46" s="14" t="str">
        <f t="shared" si="78"/>
        <v/>
      </c>
      <c r="AW46" s="14" t="str">
        <f t="shared" si="79"/>
        <v/>
      </c>
      <c r="AX46" s="14" t="str">
        <f t="shared" si="80"/>
        <v/>
      </c>
      <c r="AY46" s="14" t="str">
        <f t="shared" si="81"/>
        <v/>
      </c>
      <c r="AZ46" s="14" t="str">
        <f t="shared" si="82"/>
        <v/>
      </c>
      <c r="BA46" s="14" t="str">
        <f t="shared" si="83"/>
        <v/>
      </c>
      <c r="BB46" s="14" t="str">
        <f t="shared" si="84"/>
        <v/>
      </c>
      <c r="BC46" s="14" t="str">
        <f t="shared" si="85"/>
        <v/>
      </c>
      <c r="BD46" s="14" t="str">
        <f t="shared" si="86"/>
        <v/>
      </c>
      <c r="BE46" s="14" t="str">
        <f t="shared" si="87"/>
        <v/>
      </c>
      <c r="BF46" s="14" t="str">
        <f t="shared" si="88"/>
        <v/>
      </c>
      <c r="BG46" s="14" t="str">
        <f t="shared" si="89"/>
        <v/>
      </c>
      <c r="BH46" s="14" t="str">
        <f t="shared" si="90"/>
        <v/>
      </c>
      <c r="BI46" s="14" t="str">
        <f t="shared" si="91"/>
        <v/>
      </c>
      <c r="BJ46" s="14" t="str">
        <f t="shared" si="92"/>
        <v/>
      </c>
      <c r="BK46" s="14" t="str">
        <f t="shared" si="93"/>
        <v/>
      </c>
      <c r="BL46" s="14" t="str">
        <f t="shared" si="94"/>
        <v/>
      </c>
      <c r="BM46" s="14" t="str">
        <f t="shared" si="95"/>
        <v/>
      </c>
      <c r="BN46" s="14" t="str">
        <f t="shared" si="96"/>
        <v/>
      </c>
      <c r="BO46" s="14" t="str">
        <f t="shared" si="97"/>
        <v/>
      </c>
      <c r="BP46" s="290">
        <v>1923</v>
      </c>
      <c r="BQ46" s="14" t="str">
        <f t="shared" si="98"/>
        <v/>
      </c>
      <c r="BR46" s="14" t="str">
        <f t="shared" si="99"/>
        <v/>
      </c>
      <c r="BS46" s="14" t="str">
        <f t="shared" si="100"/>
        <v/>
      </c>
      <c r="BT46" s="14" t="str">
        <f t="shared" si="101"/>
        <v/>
      </c>
      <c r="BU46" s="14" t="str">
        <f t="shared" si="102"/>
        <v/>
      </c>
      <c r="BV46" s="14">
        <f t="shared" si="103"/>
        <v>1923</v>
      </c>
      <c r="BW46" s="14" t="str">
        <f t="shared" si="104"/>
        <v/>
      </c>
      <c r="BX46" s="14" t="str">
        <f t="shared" si="105"/>
        <v/>
      </c>
      <c r="BY46" s="14" t="str">
        <f t="shared" si="106"/>
        <v/>
      </c>
      <c r="BZ46" s="14" t="str">
        <f t="shared" si="107"/>
        <v/>
      </c>
      <c r="CA46" s="14" t="str">
        <f t="shared" si="108"/>
        <v/>
      </c>
      <c r="CB46" s="14" t="str">
        <f t="shared" si="109"/>
        <v/>
      </c>
      <c r="CC46" s="14" t="str">
        <f t="shared" si="110"/>
        <v/>
      </c>
      <c r="CD46" s="14" t="str">
        <f t="shared" si="111"/>
        <v/>
      </c>
      <c r="CE46" s="14" t="str">
        <f t="shared" si="112"/>
        <v/>
      </c>
      <c r="CF46" s="14" t="str">
        <f t="shared" si="113"/>
        <v/>
      </c>
      <c r="CG46" s="14" t="str">
        <f t="shared" si="114"/>
        <v/>
      </c>
      <c r="CH46" s="14" t="str">
        <f t="shared" si="115"/>
        <v/>
      </c>
      <c r="CI46" s="14" t="str">
        <f t="shared" si="116"/>
        <v/>
      </c>
      <c r="CJ46" s="14" t="str">
        <f t="shared" si="117"/>
        <v/>
      </c>
      <c r="CK46" s="14" t="str">
        <f t="shared" si="118"/>
        <v/>
      </c>
      <c r="CL46" s="14" t="str">
        <f t="shared" si="119"/>
        <v/>
      </c>
      <c r="CM46" s="14" t="str">
        <f t="shared" si="120"/>
        <v/>
      </c>
      <c r="CN46" s="14" t="str">
        <f t="shared" si="121"/>
        <v/>
      </c>
      <c r="CO46" s="14" t="str">
        <f t="shared" si="122"/>
        <v/>
      </c>
      <c r="CP46" s="14" t="str">
        <f t="shared" si="123"/>
        <v/>
      </c>
      <c r="CQ46" s="14" t="str">
        <f t="shared" si="124"/>
        <v/>
      </c>
      <c r="CR46" s="14" t="str">
        <f t="shared" si="125"/>
        <v/>
      </c>
      <c r="CS46" s="14" t="str">
        <f t="shared" si="126"/>
        <v/>
      </c>
      <c r="CT46" s="14" t="str">
        <f t="shared" si="127"/>
        <v/>
      </c>
      <c r="CU46" s="656">
        <v>1923</v>
      </c>
    </row>
    <row r="47" spans="1:99">
      <c r="A47" s="290">
        <v>1924</v>
      </c>
      <c r="B47" s="577">
        <f>Max!B47-Min!B47</f>
        <v>22</v>
      </c>
      <c r="C47" s="577">
        <f>Max!C47-Min!C47</f>
        <v>29</v>
      </c>
      <c r="D47" s="577">
        <f>Max!D47-Min!D47</f>
        <v>18</v>
      </c>
      <c r="E47" s="577">
        <f>Max!E47-Min!E47</f>
        <v>32</v>
      </c>
      <c r="F47" s="577">
        <f>Max!F47-Min!F47</f>
        <v>18</v>
      </c>
      <c r="G47" s="577">
        <f>Max!G47-Min!G47</f>
        <v>27</v>
      </c>
      <c r="H47" s="577">
        <f>Max!H47-Min!H47</f>
        <v>23</v>
      </c>
      <c r="I47" s="577">
        <f>Max!I47-Min!I47</f>
        <v>14</v>
      </c>
      <c r="J47" s="577">
        <f>Max!J47-Min!J47</f>
        <v>7</v>
      </c>
      <c r="K47" s="577">
        <f>Max!K47-Min!K47</f>
        <v>10</v>
      </c>
      <c r="L47" s="577">
        <f>Max!L47-Min!L47</f>
        <v>16</v>
      </c>
      <c r="M47" s="577">
        <f>Max!M47-Min!M47</f>
        <v>23</v>
      </c>
      <c r="N47" s="577">
        <f>Max!N47-Min!N47</f>
        <v>19</v>
      </c>
      <c r="O47" s="577">
        <f>Max!O47-Min!O47</f>
        <v>21</v>
      </c>
      <c r="P47" s="577">
        <f>Max!P47-Min!P47</f>
        <v>14</v>
      </c>
      <c r="Q47" s="577">
        <f>Max!Q47-Min!Q47</f>
        <v>20</v>
      </c>
      <c r="R47" s="577">
        <f>Max!R47-Min!R47</f>
        <v>13</v>
      </c>
      <c r="S47" s="577">
        <f>Max!S47-Min!S47</f>
        <v>8</v>
      </c>
      <c r="T47" s="577">
        <f>Max!T47-Min!T47</f>
        <v>14</v>
      </c>
      <c r="U47" s="577">
        <f>Max!U47-Min!U47</f>
        <v>34</v>
      </c>
      <c r="V47" s="577">
        <f>Max!V47-Min!V47</f>
        <v>23</v>
      </c>
      <c r="W47" s="577">
        <f>Max!W47-Min!W47</f>
        <v>19</v>
      </c>
      <c r="X47" s="577">
        <f>Max!X47-Min!X47</f>
        <v>15</v>
      </c>
      <c r="Y47" s="577">
        <f>Max!Y47-Min!Y47</f>
        <v>18</v>
      </c>
      <c r="Z47" s="577">
        <f>Max!Z47-Min!Z47</f>
        <v>14</v>
      </c>
      <c r="AA47" s="577">
        <f>Max!AA47-Min!AA47</f>
        <v>22</v>
      </c>
      <c r="AB47" s="577">
        <f>Max!AB47-Min!AB47</f>
        <v>30</v>
      </c>
      <c r="AC47" s="577">
        <f>Max!AC47-Min!AC47</f>
        <v>12</v>
      </c>
      <c r="AD47" s="577">
        <f>Max!AD47-Min!AD47</f>
        <v>18</v>
      </c>
      <c r="AE47" s="577">
        <f>Max!AE47-Min!AE47</f>
        <v>13</v>
      </c>
      <c r="AF47" s="793"/>
      <c r="AG47" s="758">
        <f t="shared" si="64"/>
        <v>566</v>
      </c>
      <c r="AH47" s="58">
        <f t="shared" si="65"/>
        <v>18.866666666666667</v>
      </c>
      <c r="AI47" s="496">
        <f t="shared" si="66"/>
        <v>34</v>
      </c>
      <c r="AJ47" s="17">
        <f t="shared" si="67"/>
        <v>7</v>
      </c>
      <c r="AK47" s="290">
        <v>1924</v>
      </c>
      <c r="AL47" s="14" t="str">
        <f t="shared" si="68"/>
        <v/>
      </c>
      <c r="AM47" s="14" t="str">
        <f t="shared" si="69"/>
        <v/>
      </c>
      <c r="AN47" s="14" t="str">
        <f t="shared" si="70"/>
        <v/>
      </c>
      <c r="AO47" s="14" t="str">
        <f t="shared" si="71"/>
        <v/>
      </c>
      <c r="AP47" s="14" t="str">
        <f t="shared" si="72"/>
        <v/>
      </c>
      <c r="AQ47" s="14" t="str">
        <f t="shared" si="73"/>
        <v/>
      </c>
      <c r="AR47" s="14" t="str">
        <f t="shared" si="74"/>
        <v/>
      </c>
      <c r="AS47" s="14" t="str">
        <f t="shared" si="75"/>
        <v/>
      </c>
      <c r="AT47" s="14" t="str">
        <f t="shared" si="76"/>
        <v/>
      </c>
      <c r="AU47" s="14" t="str">
        <f t="shared" si="77"/>
        <v/>
      </c>
      <c r="AV47" s="14" t="str">
        <f t="shared" si="78"/>
        <v/>
      </c>
      <c r="AW47" s="14" t="str">
        <f t="shared" si="79"/>
        <v/>
      </c>
      <c r="AX47" s="14" t="str">
        <f t="shared" si="80"/>
        <v/>
      </c>
      <c r="AY47" s="14" t="str">
        <f t="shared" si="81"/>
        <v/>
      </c>
      <c r="AZ47" s="14" t="str">
        <f t="shared" si="82"/>
        <v/>
      </c>
      <c r="BA47" s="14" t="str">
        <f t="shared" si="83"/>
        <v/>
      </c>
      <c r="BB47" s="14" t="str">
        <f t="shared" si="84"/>
        <v/>
      </c>
      <c r="BC47" s="14" t="str">
        <f t="shared" si="85"/>
        <v/>
      </c>
      <c r="BD47" s="14" t="str">
        <f t="shared" si="86"/>
        <v/>
      </c>
      <c r="BE47" s="14" t="str">
        <f t="shared" si="87"/>
        <v/>
      </c>
      <c r="BF47" s="14" t="str">
        <f t="shared" si="88"/>
        <v/>
      </c>
      <c r="BG47" s="14" t="str">
        <f t="shared" si="89"/>
        <v/>
      </c>
      <c r="BH47" s="14" t="str">
        <f t="shared" si="90"/>
        <v/>
      </c>
      <c r="BI47" s="14" t="str">
        <f t="shared" si="91"/>
        <v/>
      </c>
      <c r="BJ47" s="14" t="str">
        <f t="shared" si="92"/>
        <v/>
      </c>
      <c r="BK47" s="14" t="str">
        <f t="shared" si="93"/>
        <v/>
      </c>
      <c r="BL47" s="14" t="str">
        <f t="shared" si="94"/>
        <v/>
      </c>
      <c r="BM47" s="14" t="str">
        <f t="shared" si="95"/>
        <v/>
      </c>
      <c r="BN47" s="14" t="str">
        <f t="shared" si="96"/>
        <v/>
      </c>
      <c r="BO47" s="14" t="str">
        <f t="shared" si="97"/>
        <v/>
      </c>
      <c r="BP47" s="290">
        <v>1924</v>
      </c>
      <c r="BQ47" s="14" t="str">
        <f t="shared" si="98"/>
        <v/>
      </c>
      <c r="BR47" s="14" t="str">
        <f t="shared" si="99"/>
        <v/>
      </c>
      <c r="BS47" s="14" t="str">
        <f t="shared" si="100"/>
        <v/>
      </c>
      <c r="BT47" s="14" t="str">
        <f t="shared" si="101"/>
        <v/>
      </c>
      <c r="BU47" s="14" t="str">
        <f t="shared" si="102"/>
        <v/>
      </c>
      <c r="BV47" s="14" t="str">
        <f t="shared" si="103"/>
        <v/>
      </c>
      <c r="BW47" s="14" t="str">
        <f t="shared" si="104"/>
        <v/>
      </c>
      <c r="BX47" s="14" t="str">
        <f t="shared" si="105"/>
        <v/>
      </c>
      <c r="BY47" s="14" t="str">
        <f t="shared" si="106"/>
        <v/>
      </c>
      <c r="BZ47" s="14" t="str">
        <f t="shared" si="107"/>
        <v/>
      </c>
      <c r="CA47" s="14" t="str">
        <f t="shared" si="108"/>
        <v/>
      </c>
      <c r="CB47" s="14" t="str">
        <f t="shared" si="109"/>
        <v/>
      </c>
      <c r="CC47" s="14" t="str">
        <f t="shared" si="110"/>
        <v/>
      </c>
      <c r="CD47" s="14" t="str">
        <f t="shared" si="111"/>
        <v/>
      </c>
      <c r="CE47" s="14" t="str">
        <f t="shared" si="112"/>
        <v/>
      </c>
      <c r="CF47" s="14" t="str">
        <f t="shared" si="113"/>
        <v/>
      </c>
      <c r="CG47" s="14" t="str">
        <f t="shared" si="114"/>
        <v/>
      </c>
      <c r="CH47" s="14" t="str">
        <f t="shared" si="115"/>
        <v/>
      </c>
      <c r="CI47" s="14" t="str">
        <f t="shared" si="116"/>
        <v/>
      </c>
      <c r="CJ47" s="14" t="str">
        <f t="shared" si="117"/>
        <v/>
      </c>
      <c r="CK47" s="14" t="str">
        <f t="shared" si="118"/>
        <v/>
      </c>
      <c r="CL47" s="14" t="str">
        <f t="shared" si="119"/>
        <v/>
      </c>
      <c r="CM47" s="14" t="str">
        <f t="shared" si="120"/>
        <v/>
      </c>
      <c r="CN47" s="14" t="str">
        <f t="shared" si="121"/>
        <v/>
      </c>
      <c r="CO47" s="14" t="str">
        <f t="shared" si="122"/>
        <v/>
      </c>
      <c r="CP47" s="14" t="str">
        <f t="shared" si="123"/>
        <v/>
      </c>
      <c r="CQ47" s="14" t="str">
        <f t="shared" si="124"/>
        <v/>
      </c>
      <c r="CR47" s="14" t="str">
        <f t="shared" si="125"/>
        <v/>
      </c>
      <c r="CS47" s="14" t="str">
        <f t="shared" si="126"/>
        <v/>
      </c>
      <c r="CT47" s="14" t="str">
        <f t="shared" si="127"/>
        <v/>
      </c>
      <c r="CU47" s="656">
        <v>1924</v>
      </c>
    </row>
    <row r="48" spans="1:99">
      <c r="A48" s="290">
        <v>1925</v>
      </c>
      <c r="B48" s="577">
        <f>Max!B48-Min!B48</f>
        <v>21</v>
      </c>
      <c r="C48" s="577">
        <f>Max!C48-Min!C48</f>
        <v>3</v>
      </c>
      <c r="D48" s="577">
        <f>Max!D48-Min!D48</f>
        <v>8</v>
      </c>
      <c r="E48" s="577">
        <f>Max!E48-Min!E48</f>
        <v>11</v>
      </c>
      <c r="F48" s="577">
        <f>Max!F48-Min!F48</f>
        <v>22</v>
      </c>
      <c r="G48" s="577">
        <f>Max!G48-Min!G48</f>
        <v>13</v>
      </c>
      <c r="H48" s="577">
        <f>Max!H48-Min!H48</f>
        <v>9</v>
      </c>
      <c r="I48" s="577">
        <f>Max!I48-Min!I48</f>
        <v>29</v>
      </c>
      <c r="J48" s="577">
        <f>Max!J48-Min!J48</f>
        <v>15</v>
      </c>
      <c r="K48" s="577">
        <f>Max!K48-Min!K48</f>
        <v>23</v>
      </c>
      <c r="L48" s="577">
        <f>Max!L48-Min!L48</f>
        <v>29</v>
      </c>
      <c r="M48" s="577">
        <f>Max!M48-Min!M48</f>
        <v>19</v>
      </c>
      <c r="N48" s="577">
        <f>Max!N48-Min!N48</f>
        <v>14</v>
      </c>
      <c r="O48" s="577">
        <f>Max!O48-Min!O48</f>
        <v>17</v>
      </c>
      <c r="P48" s="577">
        <f>Max!P48-Min!P48</f>
        <v>29</v>
      </c>
      <c r="Q48" s="577">
        <f>Max!Q48-Min!Q48</f>
        <v>25</v>
      </c>
      <c r="R48" s="577">
        <f>Max!R48-Min!R48</f>
        <v>15</v>
      </c>
      <c r="S48" s="577">
        <f>Max!S48-Min!S48</f>
        <v>27</v>
      </c>
      <c r="T48" s="577">
        <f>Max!T48-Min!T48</f>
        <v>17</v>
      </c>
      <c r="U48" s="577">
        <f>Max!U48-Min!U48</f>
        <v>13</v>
      </c>
      <c r="V48" s="577">
        <f>Max!V48-Min!V48</f>
        <v>20</v>
      </c>
      <c r="W48" s="577">
        <f>Max!W48-Min!W48</f>
        <v>25</v>
      </c>
      <c r="X48" s="577">
        <f>Max!X48-Min!X48</f>
        <v>15</v>
      </c>
      <c r="Y48" s="577">
        <f>Max!Y48-Min!Y48</f>
        <v>14</v>
      </c>
      <c r="Z48" s="577">
        <f>Max!Z48-Min!Z48</f>
        <v>26</v>
      </c>
      <c r="AA48" s="577">
        <f>Max!AA48-Min!AA48</f>
        <v>13</v>
      </c>
      <c r="AB48" s="577">
        <f>Max!AB48-Min!AB48</f>
        <v>26</v>
      </c>
      <c r="AC48" s="577">
        <f>Max!AC48-Min!AC48</f>
        <v>19</v>
      </c>
      <c r="AD48" s="577">
        <f>Max!AD48-Min!AD48</f>
        <v>12</v>
      </c>
      <c r="AE48" s="577">
        <f>Max!AE48-Min!AE48</f>
        <v>17</v>
      </c>
      <c r="AF48" s="793"/>
      <c r="AG48" s="758">
        <f t="shared" si="64"/>
        <v>546</v>
      </c>
      <c r="AH48" s="58">
        <f t="shared" si="65"/>
        <v>18.2</v>
      </c>
      <c r="AI48" s="496">
        <f t="shared" si="66"/>
        <v>29</v>
      </c>
      <c r="AJ48" s="17">
        <f t="shared" si="67"/>
        <v>3</v>
      </c>
      <c r="AK48" s="290">
        <v>1925</v>
      </c>
      <c r="AL48" s="14" t="str">
        <f t="shared" si="68"/>
        <v/>
      </c>
      <c r="AM48" s="14" t="str">
        <f t="shared" si="69"/>
        <v/>
      </c>
      <c r="AN48" s="14" t="str">
        <f t="shared" si="70"/>
        <v/>
      </c>
      <c r="AO48" s="14" t="str">
        <f t="shared" si="71"/>
        <v/>
      </c>
      <c r="AP48" s="14" t="str">
        <f t="shared" si="72"/>
        <v/>
      </c>
      <c r="AQ48" s="14" t="str">
        <f t="shared" si="73"/>
        <v/>
      </c>
      <c r="AR48" s="14" t="str">
        <f t="shared" si="74"/>
        <v/>
      </c>
      <c r="AS48" s="14" t="str">
        <f t="shared" si="75"/>
        <v/>
      </c>
      <c r="AT48" s="14" t="str">
        <f t="shared" si="76"/>
        <v/>
      </c>
      <c r="AU48" s="14" t="str">
        <f t="shared" si="77"/>
        <v/>
      </c>
      <c r="AV48" s="14" t="str">
        <f t="shared" si="78"/>
        <v/>
      </c>
      <c r="AW48" s="14" t="str">
        <f t="shared" si="79"/>
        <v/>
      </c>
      <c r="AX48" s="14" t="str">
        <f t="shared" si="80"/>
        <v/>
      </c>
      <c r="AY48" s="14" t="str">
        <f t="shared" si="81"/>
        <v/>
      </c>
      <c r="AZ48" s="14" t="str">
        <f t="shared" si="82"/>
        <v/>
      </c>
      <c r="BA48" s="14" t="str">
        <f t="shared" si="83"/>
        <v/>
      </c>
      <c r="BB48" s="14" t="str">
        <f t="shared" si="84"/>
        <v/>
      </c>
      <c r="BC48" s="14" t="str">
        <f t="shared" si="85"/>
        <v/>
      </c>
      <c r="BD48" s="14" t="str">
        <f t="shared" si="86"/>
        <v/>
      </c>
      <c r="BE48" s="14" t="str">
        <f t="shared" si="87"/>
        <v/>
      </c>
      <c r="BF48" s="14" t="str">
        <f t="shared" si="88"/>
        <v/>
      </c>
      <c r="BG48" s="14" t="str">
        <f t="shared" si="89"/>
        <v/>
      </c>
      <c r="BH48" s="14" t="str">
        <f t="shared" si="90"/>
        <v/>
      </c>
      <c r="BI48" s="14" t="str">
        <f t="shared" si="91"/>
        <v/>
      </c>
      <c r="BJ48" s="14" t="str">
        <f t="shared" si="92"/>
        <v/>
      </c>
      <c r="BK48" s="14" t="str">
        <f t="shared" si="93"/>
        <v/>
      </c>
      <c r="BL48" s="14" t="str">
        <f t="shared" si="94"/>
        <v/>
      </c>
      <c r="BM48" s="14" t="str">
        <f t="shared" si="95"/>
        <v/>
      </c>
      <c r="BN48" s="14" t="str">
        <f t="shared" si="96"/>
        <v/>
      </c>
      <c r="BO48" s="14" t="str">
        <f t="shared" si="97"/>
        <v/>
      </c>
      <c r="BP48" s="290">
        <v>1925</v>
      </c>
      <c r="BQ48" s="14" t="str">
        <f t="shared" si="98"/>
        <v/>
      </c>
      <c r="BR48" s="14">
        <f t="shared" si="99"/>
        <v>1925</v>
      </c>
      <c r="BS48" s="14" t="str">
        <f t="shared" si="100"/>
        <v/>
      </c>
      <c r="BT48" s="14" t="str">
        <f t="shared" si="101"/>
        <v/>
      </c>
      <c r="BU48" s="14" t="str">
        <f t="shared" si="102"/>
        <v/>
      </c>
      <c r="BV48" s="14" t="str">
        <f t="shared" si="103"/>
        <v/>
      </c>
      <c r="BW48" s="14" t="str">
        <f t="shared" si="104"/>
        <v/>
      </c>
      <c r="BX48" s="14" t="str">
        <f t="shared" si="105"/>
        <v/>
      </c>
      <c r="BY48" s="14" t="str">
        <f t="shared" si="106"/>
        <v/>
      </c>
      <c r="BZ48" s="14" t="str">
        <f t="shared" si="107"/>
        <v/>
      </c>
      <c r="CA48" s="14" t="str">
        <f t="shared" si="108"/>
        <v/>
      </c>
      <c r="CB48" s="14" t="str">
        <f t="shared" si="109"/>
        <v/>
      </c>
      <c r="CC48" s="14" t="str">
        <f t="shared" si="110"/>
        <v/>
      </c>
      <c r="CD48" s="14" t="str">
        <f t="shared" si="111"/>
        <v/>
      </c>
      <c r="CE48" s="14" t="str">
        <f t="shared" si="112"/>
        <v/>
      </c>
      <c r="CF48" s="14" t="str">
        <f t="shared" si="113"/>
        <v/>
      </c>
      <c r="CG48" s="14" t="str">
        <f t="shared" si="114"/>
        <v/>
      </c>
      <c r="CH48" s="14" t="str">
        <f t="shared" si="115"/>
        <v/>
      </c>
      <c r="CI48" s="14" t="str">
        <f t="shared" si="116"/>
        <v/>
      </c>
      <c r="CJ48" s="14" t="str">
        <f t="shared" si="117"/>
        <v/>
      </c>
      <c r="CK48" s="14" t="str">
        <f t="shared" si="118"/>
        <v/>
      </c>
      <c r="CL48" s="14" t="str">
        <f t="shared" si="119"/>
        <v/>
      </c>
      <c r="CM48" s="14" t="str">
        <f t="shared" si="120"/>
        <v/>
      </c>
      <c r="CN48" s="14" t="str">
        <f t="shared" si="121"/>
        <v/>
      </c>
      <c r="CO48" s="14" t="str">
        <f t="shared" si="122"/>
        <v/>
      </c>
      <c r="CP48" s="14" t="str">
        <f t="shared" si="123"/>
        <v/>
      </c>
      <c r="CQ48" s="14" t="str">
        <f t="shared" si="124"/>
        <v/>
      </c>
      <c r="CR48" s="14" t="str">
        <f t="shared" si="125"/>
        <v/>
      </c>
      <c r="CS48" s="14" t="str">
        <f t="shared" si="126"/>
        <v/>
      </c>
      <c r="CT48" s="14" t="str">
        <f t="shared" si="127"/>
        <v/>
      </c>
      <c r="CU48" s="656">
        <v>1925</v>
      </c>
    </row>
    <row r="49" spans="1:99">
      <c r="A49" s="290">
        <v>1926</v>
      </c>
      <c r="B49" s="577">
        <f>Max!B49-Min!B49</f>
        <v>21</v>
      </c>
      <c r="C49" s="577">
        <f>Max!C49-Min!C49</f>
        <v>16</v>
      </c>
      <c r="D49" s="577">
        <f>Max!D49-Min!D49</f>
        <v>17</v>
      </c>
      <c r="E49" s="577">
        <f>Max!E49-Min!E49</f>
        <v>25</v>
      </c>
      <c r="F49" s="577">
        <f>Max!F49-Min!F49</f>
        <v>25</v>
      </c>
      <c r="G49" s="577">
        <f>Max!G49-Min!G49</f>
        <v>27</v>
      </c>
      <c r="H49" s="577">
        <f>Max!H49-Min!H49</f>
        <v>33</v>
      </c>
      <c r="I49" s="577">
        <f>Max!I49-Min!I49</f>
        <v>12</v>
      </c>
      <c r="J49" s="577">
        <f>Max!J49-Min!J49</f>
        <v>16</v>
      </c>
      <c r="K49" s="577">
        <f>Max!K49-Min!K49</f>
        <v>30</v>
      </c>
      <c r="L49" s="577">
        <f>Max!L49-Min!L49</f>
        <v>15</v>
      </c>
      <c r="M49" s="577">
        <f>Max!M49-Min!M49</f>
        <v>23</v>
      </c>
      <c r="N49" s="577">
        <f>Max!N49-Min!N49</f>
        <v>32</v>
      </c>
      <c r="O49" s="577">
        <f>Max!O49-Min!O49</f>
        <v>21</v>
      </c>
      <c r="P49" s="577">
        <f>Max!P49-Min!P49</f>
        <v>17</v>
      </c>
      <c r="Q49" s="577">
        <f>Max!Q49-Min!Q49</f>
        <v>24</v>
      </c>
      <c r="R49" s="577">
        <f>Max!R49-Min!R49</f>
        <v>21</v>
      </c>
      <c r="S49" s="577">
        <f>Max!S49-Min!S49</f>
        <v>25</v>
      </c>
      <c r="T49" s="577">
        <f>Max!T49-Min!T49</f>
        <v>14</v>
      </c>
      <c r="U49" s="577">
        <f>Max!U49-Min!U49</f>
        <v>17</v>
      </c>
      <c r="V49" s="577">
        <f>Max!V49-Min!V49</f>
        <v>13</v>
      </c>
      <c r="W49" s="577">
        <f>Max!W49-Min!W49</f>
        <v>20</v>
      </c>
      <c r="X49" s="577">
        <f>Max!X49-Min!X49</f>
        <v>24</v>
      </c>
      <c r="Y49" s="577">
        <f>Max!Y49-Min!Y49</f>
        <v>31</v>
      </c>
      <c r="Z49" s="577">
        <f>Max!Z49-Min!Z49</f>
        <v>15</v>
      </c>
      <c r="AA49" s="577">
        <f>Max!AA49-Min!AA49</f>
        <v>23</v>
      </c>
      <c r="AB49" s="577">
        <f>Max!AB49-Min!AB49</f>
        <v>24</v>
      </c>
      <c r="AC49" s="577">
        <f>Max!AC49-Min!AC49</f>
        <v>15</v>
      </c>
      <c r="AD49" s="577">
        <f>Max!AD49-Min!AD49</f>
        <v>31</v>
      </c>
      <c r="AE49" s="577">
        <f>Max!AE49-Min!AE49</f>
        <v>16</v>
      </c>
      <c r="AF49" s="793"/>
      <c r="AG49" s="758">
        <f t="shared" si="64"/>
        <v>643</v>
      </c>
      <c r="AH49" s="58">
        <f t="shared" si="65"/>
        <v>21.433333333333334</v>
      </c>
      <c r="AI49" s="496">
        <f t="shared" si="66"/>
        <v>33</v>
      </c>
      <c r="AJ49" s="17">
        <f t="shared" si="67"/>
        <v>12</v>
      </c>
      <c r="AK49" s="290">
        <v>1926</v>
      </c>
      <c r="AL49" s="14" t="str">
        <f t="shared" si="68"/>
        <v/>
      </c>
      <c r="AM49" s="14" t="str">
        <f t="shared" si="69"/>
        <v/>
      </c>
      <c r="AN49" s="14" t="str">
        <f t="shared" si="70"/>
        <v/>
      </c>
      <c r="AO49" s="14" t="str">
        <f t="shared" si="71"/>
        <v/>
      </c>
      <c r="AP49" s="14" t="str">
        <f t="shared" si="72"/>
        <v/>
      </c>
      <c r="AQ49" s="14" t="str">
        <f t="shared" si="73"/>
        <v/>
      </c>
      <c r="AR49" s="14" t="str">
        <f t="shared" si="74"/>
        <v/>
      </c>
      <c r="AS49" s="14" t="str">
        <f t="shared" si="75"/>
        <v/>
      </c>
      <c r="AT49" s="14" t="str">
        <f t="shared" si="76"/>
        <v/>
      </c>
      <c r="AU49" s="14" t="str">
        <f t="shared" si="77"/>
        <v/>
      </c>
      <c r="AV49" s="14" t="str">
        <f t="shared" si="78"/>
        <v/>
      </c>
      <c r="AW49" s="14" t="str">
        <f t="shared" si="79"/>
        <v/>
      </c>
      <c r="AX49" s="14" t="str">
        <f t="shared" si="80"/>
        <v/>
      </c>
      <c r="AY49" s="14" t="str">
        <f t="shared" si="81"/>
        <v/>
      </c>
      <c r="AZ49" s="14" t="str">
        <f t="shared" si="82"/>
        <v/>
      </c>
      <c r="BA49" s="14" t="str">
        <f t="shared" si="83"/>
        <v/>
      </c>
      <c r="BB49" s="14" t="str">
        <f t="shared" si="84"/>
        <v/>
      </c>
      <c r="BC49" s="14" t="str">
        <f t="shared" si="85"/>
        <v/>
      </c>
      <c r="BD49" s="14" t="str">
        <f t="shared" si="86"/>
        <v/>
      </c>
      <c r="BE49" s="14" t="str">
        <f t="shared" si="87"/>
        <v/>
      </c>
      <c r="BF49" s="14" t="str">
        <f t="shared" si="88"/>
        <v/>
      </c>
      <c r="BG49" s="14" t="str">
        <f t="shared" si="89"/>
        <v/>
      </c>
      <c r="BH49" s="14" t="str">
        <f t="shared" si="90"/>
        <v/>
      </c>
      <c r="BI49" s="14" t="str">
        <f t="shared" si="91"/>
        <v/>
      </c>
      <c r="BJ49" s="14" t="str">
        <f t="shared" si="92"/>
        <v/>
      </c>
      <c r="BK49" s="14" t="str">
        <f t="shared" si="93"/>
        <v/>
      </c>
      <c r="BL49" s="14" t="str">
        <f t="shared" si="94"/>
        <v/>
      </c>
      <c r="BM49" s="14" t="str">
        <f t="shared" si="95"/>
        <v/>
      </c>
      <c r="BN49" s="14" t="str">
        <f t="shared" si="96"/>
        <v/>
      </c>
      <c r="BO49" s="14" t="str">
        <f t="shared" si="97"/>
        <v/>
      </c>
      <c r="BP49" s="290">
        <v>1926</v>
      </c>
      <c r="BQ49" s="14" t="str">
        <f t="shared" si="98"/>
        <v/>
      </c>
      <c r="BR49" s="14" t="str">
        <f t="shared" si="99"/>
        <v/>
      </c>
      <c r="BS49" s="14" t="str">
        <f t="shared" si="100"/>
        <v/>
      </c>
      <c r="BT49" s="14" t="str">
        <f t="shared" si="101"/>
        <v/>
      </c>
      <c r="BU49" s="14" t="str">
        <f t="shared" si="102"/>
        <v/>
      </c>
      <c r="BV49" s="14" t="str">
        <f t="shared" si="103"/>
        <v/>
      </c>
      <c r="BW49" s="14" t="str">
        <f t="shared" si="104"/>
        <v/>
      </c>
      <c r="BX49" s="14" t="str">
        <f t="shared" si="105"/>
        <v/>
      </c>
      <c r="BY49" s="14" t="str">
        <f t="shared" si="106"/>
        <v/>
      </c>
      <c r="BZ49" s="14" t="str">
        <f t="shared" si="107"/>
        <v/>
      </c>
      <c r="CA49" s="14" t="str">
        <f t="shared" si="108"/>
        <v/>
      </c>
      <c r="CB49" s="14" t="str">
        <f t="shared" si="109"/>
        <v/>
      </c>
      <c r="CC49" s="14" t="str">
        <f t="shared" si="110"/>
        <v/>
      </c>
      <c r="CD49" s="14" t="str">
        <f t="shared" si="111"/>
        <v/>
      </c>
      <c r="CE49" s="14" t="str">
        <f t="shared" si="112"/>
        <v/>
      </c>
      <c r="CF49" s="14" t="str">
        <f t="shared" si="113"/>
        <v/>
      </c>
      <c r="CG49" s="14" t="str">
        <f t="shared" si="114"/>
        <v/>
      </c>
      <c r="CH49" s="14" t="str">
        <f t="shared" si="115"/>
        <v/>
      </c>
      <c r="CI49" s="14" t="str">
        <f t="shared" si="116"/>
        <v/>
      </c>
      <c r="CJ49" s="14" t="str">
        <f t="shared" si="117"/>
        <v/>
      </c>
      <c r="CK49" s="14" t="str">
        <f t="shared" si="118"/>
        <v/>
      </c>
      <c r="CL49" s="14" t="str">
        <f t="shared" si="119"/>
        <v/>
      </c>
      <c r="CM49" s="14" t="str">
        <f t="shared" si="120"/>
        <v/>
      </c>
      <c r="CN49" s="14" t="str">
        <f t="shared" si="121"/>
        <v/>
      </c>
      <c r="CO49" s="14" t="str">
        <f t="shared" si="122"/>
        <v/>
      </c>
      <c r="CP49" s="14" t="str">
        <f t="shared" si="123"/>
        <v/>
      </c>
      <c r="CQ49" s="14" t="str">
        <f t="shared" si="124"/>
        <v/>
      </c>
      <c r="CR49" s="14" t="str">
        <f t="shared" si="125"/>
        <v/>
      </c>
      <c r="CS49" s="14" t="str">
        <f t="shared" si="126"/>
        <v/>
      </c>
      <c r="CT49" s="14" t="str">
        <f t="shared" si="127"/>
        <v/>
      </c>
      <c r="CU49" s="656">
        <v>1926</v>
      </c>
    </row>
    <row r="50" spans="1:99">
      <c r="A50" s="290">
        <v>1927</v>
      </c>
      <c r="B50" s="577">
        <f>Max!B50-Min!B50</f>
        <v>28</v>
      </c>
      <c r="C50" s="577">
        <f>Max!C50-Min!C50</f>
        <v>20</v>
      </c>
      <c r="D50" s="577">
        <f>Max!D50-Min!D50</f>
        <v>29</v>
      </c>
      <c r="E50" s="577">
        <f>Max!E50-Min!E50</f>
        <v>20</v>
      </c>
      <c r="F50" s="577">
        <f>Max!F50-Min!F50</f>
        <v>18</v>
      </c>
      <c r="G50" s="577">
        <f>Max!G50-Min!G50</f>
        <v>13</v>
      </c>
      <c r="H50" s="577">
        <f>Max!H50-Min!H50</f>
        <v>19</v>
      </c>
      <c r="I50" s="577">
        <f>Max!I50-Min!I50</f>
        <v>8</v>
      </c>
      <c r="J50" s="577">
        <f>Max!J50-Min!J50</f>
        <v>15</v>
      </c>
      <c r="K50" s="577">
        <f>Max!K50-Min!K50</f>
        <v>14</v>
      </c>
      <c r="L50" s="577">
        <f>Max!L50-Min!L50</f>
        <v>32</v>
      </c>
      <c r="M50" s="577">
        <f>Max!M50-Min!M50</f>
        <v>30</v>
      </c>
      <c r="N50" s="577">
        <f>Max!N50-Min!N50</f>
        <v>15</v>
      </c>
      <c r="O50" s="577">
        <f>Max!O50-Min!O50</f>
        <v>27</v>
      </c>
      <c r="P50" s="577">
        <f>Max!P50-Min!P50</f>
        <v>26</v>
      </c>
      <c r="Q50" s="577">
        <f>Max!Q50-Min!Q50</f>
        <v>15</v>
      </c>
      <c r="R50" s="577">
        <f>Max!R50-Min!R50</f>
        <v>13</v>
      </c>
      <c r="S50" s="577">
        <f>Max!S50-Min!S50</f>
        <v>25</v>
      </c>
      <c r="T50" s="577">
        <f>Max!T50-Min!T50</f>
        <v>14</v>
      </c>
      <c r="U50" s="577">
        <f>Max!U50-Min!U50</f>
        <v>18</v>
      </c>
      <c r="V50" s="577">
        <f>Max!V50-Min!V50</f>
        <v>29</v>
      </c>
      <c r="W50" s="577">
        <f>Max!W50-Min!W50</f>
        <v>25</v>
      </c>
      <c r="X50" s="577">
        <f>Max!X50-Min!X50</f>
        <v>25</v>
      </c>
      <c r="Y50" s="577">
        <f>Max!Y50-Min!Y50</f>
        <v>20</v>
      </c>
      <c r="Z50" s="577">
        <f>Max!Z50-Min!Z50</f>
        <v>20</v>
      </c>
      <c r="AA50" s="577">
        <f>Max!AA50-Min!AA50</f>
        <v>24</v>
      </c>
      <c r="AB50" s="577">
        <f>Max!AB50-Min!AB50</f>
        <v>27</v>
      </c>
      <c r="AC50" s="577">
        <f>Max!AC50-Min!AC50</f>
        <v>18</v>
      </c>
      <c r="AD50" s="577">
        <f>Max!AD50-Min!AD50</f>
        <v>13</v>
      </c>
      <c r="AE50" s="577">
        <f>Max!AE50-Min!AE50</f>
        <v>16</v>
      </c>
      <c r="AF50" s="793"/>
      <c r="AG50" s="758">
        <f t="shared" si="64"/>
        <v>616</v>
      </c>
      <c r="AH50" s="58">
        <f t="shared" si="65"/>
        <v>20.533333333333335</v>
      </c>
      <c r="AI50" s="496">
        <f t="shared" si="66"/>
        <v>32</v>
      </c>
      <c r="AJ50" s="17">
        <f t="shared" si="67"/>
        <v>8</v>
      </c>
      <c r="AK50" s="290">
        <v>1927</v>
      </c>
      <c r="AL50" s="14" t="str">
        <f t="shared" si="68"/>
        <v/>
      </c>
      <c r="AM50" s="14" t="str">
        <f t="shared" si="69"/>
        <v/>
      </c>
      <c r="AN50" s="14" t="str">
        <f t="shared" si="70"/>
        <v/>
      </c>
      <c r="AO50" s="14" t="str">
        <f t="shared" si="71"/>
        <v/>
      </c>
      <c r="AP50" s="14" t="str">
        <f t="shared" si="72"/>
        <v/>
      </c>
      <c r="AQ50" s="14" t="str">
        <f t="shared" si="73"/>
        <v/>
      </c>
      <c r="AR50" s="14" t="str">
        <f t="shared" si="74"/>
        <v/>
      </c>
      <c r="AS50" s="14" t="str">
        <f t="shared" si="75"/>
        <v/>
      </c>
      <c r="AT50" s="14" t="str">
        <f t="shared" si="76"/>
        <v/>
      </c>
      <c r="AU50" s="14" t="str">
        <f t="shared" si="77"/>
        <v/>
      </c>
      <c r="AV50" s="14" t="str">
        <f t="shared" si="78"/>
        <v/>
      </c>
      <c r="AW50" s="14" t="str">
        <f t="shared" si="79"/>
        <v/>
      </c>
      <c r="AX50" s="14" t="str">
        <f t="shared" si="80"/>
        <v/>
      </c>
      <c r="AY50" s="14" t="str">
        <f t="shared" si="81"/>
        <v/>
      </c>
      <c r="AZ50" s="14" t="str">
        <f t="shared" si="82"/>
        <v/>
      </c>
      <c r="BA50" s="14" t="str">
        <f t="shared" si="83"/>
        <v/>
      </c>
      <c r="BB50" s="14" t="str">
        <f t="shared" si="84"/>
        <v/>
      </c>
      <c r="BC50" s="14" t="str">
        <f t="shared" si="85"/>
        <v/>
      </c>
      <c r="BD50" s="14" t="str">
        <f t="shared" si="86"/>
        <v/>
      </c>
      <c r="BE50" s="14" t="str">
        <f t="shared" si="87"/>
        <v/>
      </c>
      <c r="BF50" s="14" t="str">
        <f t="shared" si="88"/>
        <v/>
      </c>
      <c r="BG50" s="14" t="str">
        <f t="shared" si="89"/>
        <v/>
      </c>
      <c r="BH50" s="14" t="str">
        <f t="shared" si="90"/>
        <v/>
      </c>
      <c r="BI50" s="14" t="str">
        <f t="shared" si="91"/>
        <v/>
      </c>
      <c r="BJ50" s="14" t="str">
        <f t="shared" si="92"/>
        <v/>
      </c>
      <c r="BK50" s="14" t="str">
        <f t="shared" si="93"/>
        <v/>
      </c>
      <c r="BL50" s="14" t="str">
        <f t="shared" si="94"/>
        <v/>
      </c>
      <c r="BM50" s="14" t="str">
        <f t="shared" si="95"/>
        <v/>
      </c>
      <c r="BN50" s="14" t="str">
        <f t="shared" si="96"/>
        <v/>
      </c>
      <c r="BO50" s="14" t="str">
        <f t="shared" si="97"/>
        <v/>
      </c>
      <c r="BP50" s="290">
        <v>1927</v>
      </c>
      <c r="BQ50" s="14" t="str">
        <f t="shared" si="98"/>
        <v/>
      </c>
      <c r="BR50" s="14" t="str">
        <f t="shared" si="99"/>
        <v/>
      </c>
      <c r="BS50" s="14" t="str">
        <f t="shared" si="100"/>
        <v/>
      </c>
      <c r="BT50" s="14" t="str">
        <f t="shared" si="101"/>
        <v/>
      </c>
      <c r="BU50" s="14" t="str">
        <f t="shared" si="102"/>
        <v/>
      </c>
      <c r="BV50" s="14" t="str">
        <f t="shared" si="103"/>
        <v/>
      </c>
      <c r="BW50" s="14" t="str">
        <f t="shared" si="104"/>
        <v/>
      </c>
      <c r="BX50" s="14" t="str">
        <f t="shared" si="105"/>
        <v/>
      </c>
      <c r="BY50" s="14" t="str">
        <f t="shared" si="106"/>
        <v/>
      </c>
      <c r="BZ50" s="14" t="str">
        <f t="shared" si="107"/>
        <v/>
      </c>
      <c r="CA50" s="14" t="str">
        <f t="shared" si="108"/>
        <v/>
      </c>
      <c r="CB50" s="14" t="str">
        <f t="shared" si="109"/>
        <v/>
      </c>
      <c r="CC50" s="14" t="str">
        <f t="shared" si="110"/>
        <v/>
      </c>
      <c r="CD50" s="14" t="str">
        <f t="shared" si="111"/>
        <v/>
      </c>
      <c r="CE50" s="14" t="str">
        <f t="shared" si="112"/>
        <v/>
      </c>
      <c r="CF50" s="14" t="str">
        <f t="shared" si="113"/>
        <v/>
      </c>
      <c r="CG50" s="14" t="str">
        <f t="shared" si="114"/>
        <v/>
      </c>
      <c r="CH50" s="14" t="str">
        <f t="shared" si="115"/>
        <v/>
      </c>
      <c r="CI50" s="14" t="str">
        <f t="shared" si="116"/>
        <v/>
      </c>
      <c r="CJ50" s="14" t="str">
        <f t="shared" si="117"/>
        <v/>
      </c>
      <c r="CK50" s="14" t="str">
        <f t="shared" si="118"/>
        <v/>
      </c>
      <c r="CL50" s="14" t="str">
        <f t="shared" si="119"/>
        <v/>
      </c>
      <c r="CM50" s="14" t="str">
        <f t="shared" si="120"/>
        <v/>
      </c>
      <c r="CN50" s="14" t="str">
        <f t="shared" si="121"/>
        <v/>
      </c>
      <c r="CO50" s="14" t="str">
        <f t="shared" si="122"/>
        <v/>
      </c>
      <c r="CP50" s="14" t="str">
        <f t="shared" si="123"/>
        <v/>
      </c>
      <c r="CQ50" s="14" t="str">
        <f t="shared" si="124"/>
        <v/>
      </c>
      <c r="CR50" s="14" t="str">
        <f t="shared" si="125"/>
        <v/>
      </c>
      <c r="CS50" s="14" t="str">
        <f t="shared" si="126"/>
        <v/>
      </c>
      <c r="CT50" s="14" t="str">
        <f t="shared" si="127"/>
        <v/>
      </c>
      <c r="CU50" s="656">
        <v>1927</v>
      </c>
    </row>
    <row r="51" spans="1:99">
      <c r="A51" s="290">
        <v>1928</v>
      </c>
      <c r="B51" s="577">
        <f>Max!B51-Min!B51</f>
        <v>23</v>
      </c>
      <c r="C51" s="577">
        <f>Max!C51-Min!C51</f>
        <v>8</v>
      </c>
      <c r="D51" s="577">
        <f>Max!D51-Min!D51</f>
        <v>13</v>
      </c>
      <c r="E51" s="577">
        <f>Max!E51-Min!E51</f>
        <v>18</v>
      </c>
      <c r="F51" s="577">
        <f>Max!F51-Min!F51</f>
        <v>29</v>
      </c>
      <c r="G51" s="577">
        <f>Max!G51-Min!G51</f>
        <v>31</v>
      </c>
      <c r="H51" s="577">
        <f>Max!H51-Min!H51</f>
        <v>17</v>
      </c>
      <c r="I51" s="577">
        <f>Max!I51-Min!I51</f>
        <v>27</v>
      </c>
      <c r="J51" s="577">
        <f>Max!J51-Min!J51</f>
        <v>18</v>
      </c>
      <c r="K51" s="577">
        <f>Max!K51-Min!K51</f>
        <v>14</v>
      </c>
      <c r="L51" s="577">
        <f>Max!L51-Min!L51</f>
        <v>14</v>
      </c>
      <c r="M51" s="577">
        <f>Max!M51-Min!M51</f>
        <v>31</v>
      </c>
      <c r="N51" s="577">
        <f>Max!N51-Min!N51</f>
        <v>16</v>
      </c>
      <c r="O51" s="577">
        <f>Max!O51-Min!O51</f>
        <v>31</v>
      </c>
      <c r="P51" s="577">
        <f>Max!P51-Min!P51</f>
        <v>26</v>
      </c>
      <c r="Q51" s="577">
        <f>Max!Q51-Min!Q51</f>
        <v>21</v>
      </c>
      <c r="R51" s="577">
        <f>Max!R51-Min!R51</f>
        <v>22</v>
      </c>
      <c r="S51" s="577">
        <f>Max!S51-Min!S51</f>
        <v>15</v>
      </c>
      <c r="T51" s="577">
        <f>Max!T51-Min!T51</f>
        <v>20</v>
      </c>
      <c r="U51" s="577">
        <f>Max!U51-Min!U51</f>
        <v>17</v>
      </c>
      <c r="V51" s="577">
        <f>Max!V51-Min!V51</f>
        <v>16</v>
      </c>
      <c r="W51" s="577">
        <f>Max!W51-Min!W51</f>
        <v>16</v>
      </c>
      <c r="X51" s="577">
        <f>Max!X51-Min!X51</f>
        <v>16</v>
      </c>
      <c r="Y51" s="577">
        <f>Max!Y51-Min!Y51</f>
        <v>30</v>
      </c>
      <c r="Z51" s="577">
        <f>Max!Z51-Min!Z51</f>
        <v>22</v>
      </c>
      <c r="AA51" s="577">
        <f>Max!AA51-Min!AA51</f>
        <v>14</v>
      </c>
      <c r="AB51" s="577">
        <f>Max!AB51-Min!AB51</f>
        <v>18</v>
      </c>
      <c r="AC51" s="577">
        <f>Max!AC51-Min!AC51</f>
        <v>25</v>
      </c>
      <c r="AD51" s="577">
        <f>Max!AD51-Min!AD51</f>
        <v>15</v>
      </c>
      <c r="AE51" s="577">
        <f>Max!AE51-Min!AE51</f>
        <v>15</v>
      </c>
      <c r="AF51" s="793"/>
      <c r="AG51" s="758">
        <f t="shared" si="64"/>
        <v>598</v>
      </c>
      <c r="AH51" s="58">
        <f t="shared" si="65"/>
        <v>19.933333333333334</v>
      </c>
      <c r="AI51" s="496">
        <f t="shared" si="66"/>
        <v>31</v>
      </c>
      <c r="AJ51" s="17">
        <f t="shared" si="67"/>
        <v>8</v>
      </c>
      <c r="AK51" s="290">
        <v>1928</v>
      </c>
      <c r="AL51" s="14" t="str">
        <f t="shared" si="68"/>
        <v/>
      </c>
      <c r="AM51" s="14" t="str">
        <f t="shared" si="69"/>
        <v/>
      </c>
      <c r="AN51" s="14" t="str">
        <f t="shared" si="70"/>
        <v/>
      </c>
      <c r="AO51" s="14" t="str">
        <f t="shared" si="71"/>
        <v/>
      </c>
      <c r="AP51" s="14" t="str">
        <f t="shared" si="72"/>
        <v/>
      </c>
      <c r="AQ51" s="14" t="str">
        <f t="shared" si="73"/>
        <v/>
      </c>
      <c r="AR51" s="14" t="str">
        <f t="shared" si="74"/>
        <v/>
      </c>
      <c r="AS51" s="14" t="str">
        <f t="shared" si="75"/>
        <v/>
      </c>
      <c r="AT51" s="14" t="str">
        <f t="shared" si="76"/>
        <v/>
      </c>
      <c r="AU51" s="14" t="str">
        <f t="shared" si="77"/>
        <v/>
      </c>
      <c r="AV51" s="14" t="str">
        <f t="shared" si="78"/>
        <v/>
      </c>
      <c r="AW51" s="14" t="str">
        <f t="shared" si="79"/>
        <v/>
      </c>
      <c r="AX51" s="14" t="str">
        <f t="shared" si="80"/>
        <v/>
      </c>
      <c r="AY51" s="14" t="str">
        <f t="shared" si="81"/>
        <v/>
      </c>
      <c r="AZ51" s="14" t="str">
        <f t="shared" si="82"/>
        <v/>
      </c>
      <c r="BA51" s="14" t="str">
        <f t="shared" si="83"/>
        <v/>
      </c>
      <c r="BB51" s="14" t="str">
        <f t="shared" si="84"/>
        <v/>
      </c>
      <c r="BC51" s="14" t="str">
        <f t="shared" si="85"/>
        <v/>
      </c>
      <c r="BD51" s="14" t="str">
        <f t="shared" si="86"/>
        <v/>
      </c>
      <c r="BE51" s="14" t="str">
        <f t="shared" si="87"/>
        <v/>
      </c>
      <c r="BF51" s="14" t="str">
        <f t="shared" si="88"/>
        <v/>
      </c>
      <c r="BG51" s="14" t="str">
        <f t="shared" si="89"/>
        <v/>
      </c>
      <c r="BH51" s="14" t="str">
        <f t="shared" si="90"/>
        <v/>
      </c>
      <c r="BI51" s="14" t="str">
        <f t="shared" si="91"/>
        <v/>
      </c>
      <c r="BJ51" s="14" t="str">
        <f t="shared" si="92"/>
        <v/>
      </c>
      <c r="BK51" s="14" t="str">
        <f t="shared" si="93"/>
        <v/>
      </c>
      <c r="BL51" s="14" t="str">
        <f t="shared" si="94"/>
        <v/>
      </c>
      <c r="BM51" s="14" t="str">
        <f t="shared" si="95"/>
        <v/>
      </c>
      <c r="BN51" s="14" t="str">
        <f t="shared" si="96"/>
        <v/>
      </c>
      <c r="BO51" s="14" t="str">
        <f t="shared" si="97"/>
        <v/>
      </c>
      <c r="BP51" s="290">
        <v>1928</v>
      </c>
      <c r="BQ51" s="14" t="str">
        <f t="shared" si="98"/>
        <v/>
      </c>
      <c r="BR51" s="14" t="str">
        <f t="shared" si="99"/>
        <v/>
      </c>
      <c r="BS51" s="14" t="str">
        <f t="shared" si="100"/>
        <v/>
      </c>
      <c r="BT51" s="14" t="str">
        <f t="shared" si="101"/>
        <v/>
      </c>
      <c r="BU51" s="14" t="str">
        <f t="shared" si="102"/>
        <v/>
      </c>
      <c r="BV51" s="14" t="str">
        <f t="shared" si="103"/>
        <v/>
      </c>
      <c r="BW51" s="14" t="str">
        <f t="shared" si="104"/>
        <v/>
      </c>
      <c r="BX51" s="14" t="str">
        <f t="shared" si="105"/>
        <v/>
      </c>
      <c r="BY51" s="14" t="str">
        <f t="shared" si="106"/>
        <v/>
      </c>
      <c r="BZ51" s="14" t="str">
        <f t="shared" si="107"/>
        <v/>
      </c>
      <c r="CA51" s="14" t="str">
        <f t="shared" si="108"/>
        <v/>
      </c>
      <c r="CB51" s="14" t="str">
        <f t="shared" si="109"/>
        <v/>
      </c>
      <c r="CC51" s="14" t="str">
        <f t="shared" si="110"/>
        <v/>
      </c>
      <c r="CD51" s="14" t="str">
        <f t="shared" si="111"/>
        <v/>
      </c>
      <c r="CE51" s="14" t="str">
        <f t="shared" si="112"/>
        <v/>
      </c>
      <c r="CF51" s="14" t="str">
        <f t="shared" si="113"/>
        <v/>
      </c>
      <c r="CG51" s="14" t="str">
        <f t="shared" si="114"/>
        <v/>
      </c>
      <c r="CH51" s="14" t="str">
        <f t="shared" si="115"/>
        <v/>
      </c>
      <c r="CI51" s="14" t="str">
        <f t="shared" si="116"/>
        <v/>
      </c>
      <c r="CJ51" s="14" t="str">
        <f t="shared" si="117"/>
        <v/>
      </c>
      <c r="CK51" s="14" t="str">
        <f t="shared" si="118"/>
        <v/>
      </c>
      <c r="CL51" s="14" t="str">
        <f t="shared" si="119"/>
        <v/>
      </c>
      <c r="CM51" s="14" t="str">
        <f t="shared" si="120"/>
        <v/>
      </c>
      <c r="CN51" s="14" t="str">
        <f t="shared" si="121"/>
        <v/>
      </c>
      <c r="CO51" s="14" t="str">
        <f t="shared" si="122"/>
        <v/>
      </c>
      <c r="CP51" s="14" t="str">
        <f t="shared" si="123"/>
        <v/>
      </c>
      <c r="CQ51" s="14" t="str">
        <f t="shared" si="124"/>
        <v/>
      </c>
      <c r="CR51" s="14" t="str">
        <f t="shared" si="125"/>
        <v/>
      </c>
      <c r="CS51" s="14" t="str">
        <f t="shared" si="126"/>
        <v/>
      </c>
      <c r="CT51" s="14" t="str">
        <f t="shared" si="127"/>
        <v/>
      </c>
      <c r="CU51" s="656">
        <v>1928</v>
      </c>
    </row>
    <row r="52" spans="1:99">
      <c r="A52" s="290">
        <v>1929</v>
      </c>
      <c r="B52" s="577">
        <f>Max!B52-Min!B52</f>
        <v>15</v>
      </c>
      <c r="C52" s="577">
        <f>Max!C52-Min!C52</f>
        <v>19</v>
      </c>
      <c r="D52" s="577">
        <f>Max!D52-Min!D52</f>
        <v>12</v>
      </c>
      <c r="E52" s="577">
        <f>Max!E52-Min!E52</f>
        <v>21</v>
      </c>
      <c r="F52" s="577">
        <f>Max!F52-Min!F52</f>
        <v>17</v>
      </c>
      <c r="G52" s="577">
        <f>Max!G52-Min!G52</f>
        <v>26</v>
      </c>
      <c r="H52" s="577">
        <f>Max!H52-Min!H52</f>
        <v>27</v>
      </c>
      <c r="I52" s="577">
        <f>Max!I52-Min!I52</f>
        <v>11</v>
      </c>
      <c r="J52" s="577">
        <f>Max!J52-Min!J52</f>
        <v>18</v>
      </c>
      <c r="K52" s="577">
        <f>Max!K52-Min!K52</f>
        <v>24</v>
      </c>
      <c r="L52" s="577">
        <f>Max!L52-Min!L52</f>
        <v>19</v>
      </c>
      <c r="M52" s="577">
        <f>Max!M52-Min!M52</f>
        <v>14</v>
      </c>
      <c r="N52" s="577">
        <f>Max!N52-Min!N52</f>
        <v>13</v>
      </c>
      <c r="O52" s="577">
        <f>Max!O52-Min!O52</f>
        <v>16</v>
      </c>
      <c r="P52" s="577">
        <f>Max!P52-Min!P52</f>
        <v>23</v>
      </c>
      <c r="Q52" s="577">
        <f>Max!Q52-Min!Q52</f>
        <v>19</v>
      </c>
      <c r="R52" s="577">
        <f>Max!R52-Min!R52</f>
        <v>10</v>
      </c>
      <c r="S52" s="577">
        <f>Max!S52-Min!S52</f>
        <v>19</v>
      </c>
      <c r="T52" s="577">
        <f>Max!T52-Min!T52</f>
        <v>17</v>
      </c>
      <c r="U52" s="577">
        <f>Max!U52-Min!U52</f>
        <v>18</v>
      </c>
      <c r="V52" s="577">
        <f>Max!V52-Min!V52</f>
        <v>14</v>
      </c>
      <c r="W52" s="577">
        <f>Max!W52-Min!W52</f>
        <v>6</v>
      </c>
      <c r="X52" s="577">
        <f>Max!X52-Min!X52</f>
        <v>3</v>
      </c>
      <c r="Y52" s="577">
        <f>Max!Y52-Min!Y52</f>
        <v>8</v>
      </c>
      <c r="Z52" s="577">
        <f>Max!Z52-Min!Z52</f>
        <v>14</v>
      </c>
      <c r="AA52" s="577">
        <f>Max!AA52-Min!AA52</f>
        <v>15</v>
      </c>
      <c r="AB52" s="577">
        <f>Max!AB52-Min!AB52</f>
        <v>19</v>
      </c>
      <c r="AC52" s="577">
        <f>Max!AC52-Min!AC52</f>
        <v>9</v>
      </c>
      <c r="AD52" s="577">
        <f>Max!AD52-Min!AD52</f>
        <v>21</v>
      </c>
      <c r="AE52" s="577">
        <f>Max!AE52-Min!AE52</f>
        <v>10</v>
      </c>
      <c r="AF52" s="793"/>
      <c r="AG52" s="758">
        <f t="shared" si="64"/>
        <v>477</v>
      </c>
      <c r="AH52" s="58">
        <f t="shared" si="65"/>
        <v>15.9</v>
      </c>
      <c r="AI52" s="496">
        <f t="shared" si="66"/>
        <v>27</v>
      </c>
      <c r="AJ52" s="17">
        <f t="shared" si="67"/>
        <v>3</v>
      </c>
      <c r="AK52" s="290">
        <v>1929</v>
      </c>
      <c r="AL52" s="14" t="str">
        <f t="shared" si="68"/>
        <v/>
      </c>
      <c r="AM52" s="14" t="str">
        <f t="shared" si="69"/>
        <v/>
      </c>
      <c r="AN52" s="14" t="str">
        <f t="shared" si="70"/>
        <v/>
      </c>
      <c r="AO52" s="14" t="str">
        <f t="shared" si="71"/>
        <v/>
      </c>
      <c r="AP52" s="14" t="str">
        <f t="shared" si="72"/>
        <v/>
      </c>
      <c r="AQ52" s="14" t="str">
        <f t="shared" si="73"/>
        <v/>
      </c>
      <c r="AR52" s="14" t="str">
        <f t="shared" si="74"/>
        <v/>
      </c>
      <c r="AS52" s="14" t="str">
        <f t="shared" si="75"/>
        <v/>
      </c>
      <c r="AT52" s="14" t="str">
        <f t="shared" si="76"/>
        <v/>
      </c>
      <c r="AU52" s="14" t="str">
        <f t="shared" si="77"/>
        <v/>
      </c>
      <c r="AV52" s="14" t="str">
        <f t="shared" si="78"/>
        <v/>
      </c>
      <c r="AW52" s="14" t="str">
        <f t="shared" si="79"/>
        <v/>
      </c>
      <c r="AX52" s="14" t="str">
        <f t="shared" si="80"/>
        <v/>
      </c>
      <c r="AY52" s="14" t="str">
        <f t="shared" si="81"/>
        <v/>
      </c>
      <c r="AZ52" s="14" t="str">
        <f t="shared" si="82"/>
        <v/>
      </c>
      <c r="BA52" s="14" t="str">
        <f t="shared" si="83"/>
        <v/>
      </c>
      <c r="BB52" s="14" t="str">
        <f t="shared" si="84"/>
        <v/>
      </c>
      <c r="BC52" s="14" t="str">
        <f t="shared" si="85"/>
        <v/>
      </c>
      <c r="BD52" s="14" t="str">
        <f t="shared" si="86"/>
        <v/>
      </c>
      <c r="BE52" s="14" t="str">
        <f t="shared" si="87"/>
        <v/>
      </c>
      <c r="BF52" s="14" t="str">
        <f t="shared" si="88"/>
        <v/>
      </c>
      <c r="BG52" s="14" t="str">
        <f t="shared" si="89"/>
        <v/>
      </c>
      <c r="BH52" s="14" t="str">
        <f t="shared" si="90"/>
        <v/>
      </c>
      <c r="BI52" s="14" t="str">
        <f t="shared" si="91"/>
        <v/>
      </c>
      <c r="BJ52" s="14" t="str">
        <f t="shared" si="92"/>
        <v/>
      </c>
      <c r="BK52" s="14" t="str">
        <f t="shared" si="93"/>
        <v/>
      </c>
      <c r="BL52" s="14" t="str">
        <f t="shared" si="94"/>
        <v/>
      </c>
      <c r="BM52" s="14" t="str">
        <f t="shared" si="95"/>
        <v/>
      </c>
      <c r="BN52" s="14" t="str">
        <f t="shared" si="96"/>
        <v/>
      </c>
      <c r="BO52" s="14" t="str">
        <f t="shared" si="97"/>
        <v/>
      </c>
      <c r="BP52" s="290">
        <v>1929</v>
      </c>
      <c r="BQ52" s="14" t="str">
        <f t="shared" si="98"/>
        <v/>
      </c>
      <c r="BR52" s="14" t="str">
        <f t="shared" si="99"/>
        <v/>
      </c>
      <c r="BS52" s="14" t="str">
        <f t="shared" si="100"/>
        <v/>
      </c>
      <c r="BT52" s="14" t="str">
        <f t="shared" si="101"/>
        <v/>
      </c>
      <c r="BU52" s="14" t="str">
        <f t="shared" si="102"/>
        <v/>
      </c>
      <c r="BV52" s="14" t="str">
        <f t="shared" si="103"/>
        <v/>
      </c>
      <c r="BW52" s="14" t="str">
        <f t="shared" si="104"/>
        <v/>
      </c>
      <c r="BX52" s="14" t="str">
        <f t="shared" si="105"/>
        <v/>
      </c>
      <c r="BY52" s="14" t="str">
        <f t="shared" si="106"/>
        <v/>
      </c>
      <c r="BZ52" s="14" t="str">
        <f t="shared" si="107"/>
        <v/>
      </c>
      <c r="CA52" s="14" t="str">
        <f t="shared" si="108"/>
        <v/>
      </c>
      <c r="CB52" s="14" t="str">
        <f t="shared" si="109"/>
        <v/>
      </c>
      <c r="CC52" s="14" t="str">
        <f t="shared" si="110"/>
        <v/>
      </c>
      <c r="CD52" s="14" t="str">
        <f t="shared" si="111"/>
        <v/>
      </c>
      <c r="CE52" s="14" t="str">
        <f t="shared" si="112"/>
        <v/>
      </c>
      <c r="CF52" s="14" t="str">
        <f t="shared" si="113"/>
        <v/>
      </c>
      <c r="CG52" s="14" t="str">
        <f t="shared" si="114"/>
        <v/>
      </c>
      <c r="CH52" s="14" t="str">
        <f t="shared" si="115"/>
        <v/>
      </c>
      <c r="CI52" s="14" t="str">
        <f t="shared" si="116"/>
        <v/>
      </c>
      <c r="CJ52" s="14" t="str">
        <f t="shared" si="117"/>
        <v/>
      </c>
      <c r="CK52" s="14" t="str">
        <f t="shared" si="118"/>
        <v/>
      </c>
      <c r="CL52" s="14" t="str">
        <f t="shared" si="119"/>
        <v/>
      </c>
      <c r="CM52" s="14" t="str">
        <f t="shared" si="120"/>
        <v/>
      </c>
      <c r="CN52" s="14" t="str">
        <f t="shared" si="121"/>
        <v/>
      </c>
      <c r="CO52" s="14" t="str">
        <f t="shared" si="122"/>
        <v/>
      </c>
      <c r="CP52" s="14" t="str">
        <f t="shared" si="123"/>
        <v/>
      </c>
      <c r="CQ52" s="14" t="str">
        <f t="shared" si="124"/>
        <v/>
      </c>
      <c r="CR52" s="14" t="str">
        <f t="shared" si="125"/>
        <v/>
      </c>
      <c r="CS52" s="14" t="str">
        <f t="shared" si="126"/>
        <v/>
      </c>
      <c r="CT52" s="14" t="str">
        <f t="shared" si="127"/>
        <v/>
      </c>
      <c r="CU52" s="656">
        <v>1929</v>
      </c>
    </row>
    <row r="53" spans="1:99">
      <c r="A53" s="290">
        <v>1930</v>
      </c>
      <c r="B53" s="577">
        <f>Max!B53-Min!B53</f>
        <v>24</v>
      </c>
      <c r="C53" s="577">
        <f>Max!C53-Min!C53</f>
        <v>30</v>
      </c>
      <c r="D53" s="577">
        <f>Max!D53-Min!D53</f>
        <v>32</v>
      </c>
      <c r="E53" s="577">
        <f>Max!E53-Min!E53</f>
        <v>8</v>
      </c>
      <c r="F53" s="577">
        <f>Max!F53-Min!F53</f>
        <v>9</v>
      </c>
      <c r="G53" s="577">
        <f>Max!G53-Min!G53</f>
        <v>21</v>
      </c>
      <c r="H53" s="577">
        <f>Max!H53-Min!H53</f>
        <v>23</v>
      </c>
      <c r="I53" s="577">
        <f>Max!I53-Min!I53</f>
        <v>34</v>
      </c>
      <c r="J53" s="577">
        <f>Max!J53-Min!J53</f>
        <v>45</v>
      </c>
      <c r="K53" s="577">
        <f>Max!K53-Min!K53</f>
        <v>41</v>
      </c>
      <c r="L53" s="577">
        <f>Max!L53-Min!L53</f>
        <v>28</v>
      </c>
      <c r="M53" s="577">
        <f>Max!M53-Min!M53</f>
        <v>15</v>
      </c>
      <c r="N53" s="577">
        <f>Max!N53-Min!N53</f>
        <v>15</v>
      </c>
      <c r="O53" s="577">
        <f>Max!O53-Min!O53</f>
        <v>13</v>
      </c>
      <c r="P53" s="577">
        <f>Max!P53-Min!P53</f>
        <v>8</v>
      </c>
      <c r="Q53" s="577">
        <f>Max!Q53-Min!Q53</f>
        <v>9</v>
      </c>
      <c r="R53" s="577">
        <f>Max!R53-Min!R53</f>
        <v>6</v>
      </c>
      <c r="S53" s="577">
        <f>Max!S53-Min!S53</f>
        <v>12</v>
      </c>
      <c r="T53" s="577">
        <f>Max!T53-Min!T53</f>
        <v>9</v>
      </c>
      <c r="U53" s="577">
        <f>Max!U53-Min!U53</f>
        <v>7</v>
      </c>
      <c r="V53" s="577">
        <f>Max!V53-Min!V53</f>
        <v>14</v>
      </c>
      <c r="W53" s="577">
        <f>Max!W53-Min!W53</f>
        <v>15</v>
      </c>
      <c r="X53" s="577">
        <f>Max!X53-Min!X53</f>
        <v>29</v>
      </c>
      <c r="Y53" s="577">
        <f>Max!Y53-Min!Y53</f>
        <v>18</v>
      </c>
      <c r="Z53" s="577">
        <f>Max!Z53-Min!Z53</f>
        <v>13</v>
      </c>
      <c r="AA53" s="577">
        <f>Max!AA53-Min!AA53</f>
        <v>19</v>
      </c>
      <c r="AB53" s="577">
        <f>Max!AB53-Min!AB53</f>
        <v>12</v>
      </c>
      <c r="AC53" s="577">
        <f>Max!AC53-Min!AC53</f>
        <v>21</v>
      </c>
      <c r="AD53" s="577">
        <f>Max!AD53-Min!AD53</f>
        <v>31</v>
      </c>
      <c r="AE53" s="577">
        <f>Max!AE53-Min!AE53</f>
        <v>36</v>
      </c>
      <c r="AF53" s="793"/>
      <c r="AG53" s="758">
        <f t="shared" si="64"/>
        <v>597</v>
      </c>
      <c r="AH53" s="58">
        <f t="shared" si="65"/>
        <v>19.899999999999999</v>
      </c>
      <c r="AI53" s="496">
        <f t="shared" si="66"/>
        <v>45</v>
      </c>
      <c r="AJ53" s="17">
        <f t="shared" si="67"/>
        <v>6</v>
      </c>
      <c r="AK53" s="290">
        <v>1930</v>
      </c>
      <c r="AL53" s="14" t="str">
        <f t="shared" si="68"/>
        <v/>
      </c>
      <c r="AM53" s="14" t="str">
        <f t="shared" si="69"/>
        <v/>
      </c>
      <c r="AN53" s="14" t="str">
        <f t="shared" si="70"/>
        <v/>
      </c>
      <c r="AO53" s="14" t="str">
        <f t="shared" si="71"/>
        <v/>
      </c>
      <c r="AP53" s="14" t="str">
        <f t="shared" si="72"/>
        <v/>
      </c>
      <c r="AQ53" s="14" t="str">
        <f t="shared" si="73"/>
        <v/>
      </c>
      <c r="AR53" s="14" t="str">
        <f t="shared" si="74"/>
        <v/>
      </c>
      <c r="AS53" s="14" t="str">
        <f t="shared" si="75"/>
        <v/>
      </c>
      <c r="AT53" s="14" t="str">
        <f t="shared" si="76"/>
        <v/>
      </c>
      <c r="AU53" s="14">
        <f t="shared" si="77"/>
        <v>1930</v>
      </c>
      <c r="AV53" s="14" t="str">
        <f t="shared" si="78"/>
        <v/>
      </c>
      <c r="AW53" s="14" t="str">
        <f t="shared" si="79"/>
        <v/>
      </c>
      <c r="AX53" s="14" t="str">
        <f t="shared" si="80"/>
        <v/>
      </c>
      <c r="AY53" s="14" t="str">
        <f t="shared" si="81"/>
        <v/>
      </c>
      <c r="AZ53" s="14" t="str">
        <f t="shared" si="82"/>
        <v/>
      </c>
      <c r="BA53" s="14" t="str">
        <f t="shared" si="83"/>
        <v/>
      </c>
      <c r="BB53" s="14" t="str">
        <f t="shared" si="84"/>
        <v/>
      </c>
      <c r="BC53" s="14" t="str">
        <f t="shared" si="85"/>
        <v/>
      </c>
      <c r="BD53" s="14" t="str">
        <f t="shared" si="86"/>
        <v/>
      </c>
      <c r="BE53" s="14" t="str">
        <f t="shared" si="87"/>
        <v/>
      </c>
      <c r="BF53" s="14" t="str">
        <f t="shared" si="88"/>
        <v/>
      </c>
      <c r="BG53" s="14" t="str">
        <f t="shared" si="89"/>
        <v/>
      </c>
      <c r="BH53" s="14" t="str">
        <f t="shared" si="90"/>
        <v/>
      </c>
      <c r="BI53" s="14" t="str">
        <f t="shared" si="91"/>
        <v/>
      </c>
      <c r="BJ53" s="14" t="str">
        <f t="shared" si="92"/>
        <v/>
      </c>
      <c r="BK53" s="14" t="str">
        <f t="shared" si="93"/>
        <v/>
      </c>
      <c r="BL53" s="14" t="str">
        <f t="shared" si="94"/>
        <v/>
      </c>
      <c r="BM53" s="14" t="str">
        <f t="shared" si="95"/>
        <v/>
      </c>
      <c r="BN53" s="14" t="str">
        <f t="shared" si="96"/>
        <v/>
      </c>
      <c r="BO53" s="14" t="str">
        <f t="shared" si="97"/>
        <v/>
      </c>
      <c r="BP53" s="290">
        <v>1930</v>
      </c>
      <c r="BQ53" s="14" t="str">
        <f t="shared" si="98"/>
        <v/>
      </c>
      <c r="BR53" s="14" t="str">
        <f t="shared" si="99"/>
        <v/>
      </c>
      <c r="BS53" s="14" t="str">
        <f t="shared" si="100"/>
        <v/>
      </c>
      <c r="BT53" s="14" t="str">
        <f t="shared" si="101"/>
        <v/>
      </c>
      <c r="BU53" s="14" t="str">
        <f t="shared" si="102"/>
        <v/>
      </c>
      <c r="BV53" s="14" t="str">
        <f t="shared" si="103"/>
        <v/>
      </c>
      <c r="BW53" s="14" t="str">
        <f t="shared" si="104"/>
        <v/>
      </c>
      <c r="BX53" s="14" t="str">
        <f t="shared" si="105"/>
        <v/>
      </c>
      <c r="BY53" s="14" t="str">
        <f t="shared" si="106"/>
        <v/>
      </c>
      <c r="BZ53" s="14" t="str">
        <f t="shared" si="107"/>
        <v/>
      </c>
      <c r="CA53" s="14" t="str">
        <f t="shared" si="108"/>
        <v/>
      </c>
      <c r="CB53" s="14" t="str">
        <f t="shared" si="109"/>
        <v/>
      </c>
      <c r="CC53" s="14" t="str">
        <f t="shared" si="110"/>
        <v/>
      </c>
      <c r="CD53" s="14" t="str">
        <f t="shared" si="111"/>
        <v/>
      </c>
      <c r="CE53" s="14" t="str">
        <f t="shared" si="112"/>
        <v/>
      </c>
      <c r="CF53" s="14" t="str">
        <f t="shared" si="113"/>
        <v/>
      </c>
      <c r="CG53" s="14">
        <f t="shared" si="114"/>
        <v>1930</v>
      </c>
      <c r="CH53" s="14" t="str">
        <f t="shared" si="115"/>
        <v/>
      </c>
      <c r="CI53" s="14" t="str">
        <f t="shared" si="116"/>
        <v/>
      </c>
      <c r="CJ53" s="14" t="str">
        <f t="shared" si="117"/>
        <v/>
      </c>
      <c r="CK53" s="14" t="str">
        <f t="shared" si="118"/>
        <v/>
      </c>
      <c r="CL53" s="14" t="str">
        <f t="shared" si="119"/>
        <v/>
      </c>
      <c r="CM53" s="14" t="str">
        <f t="shared" si="120"/>
        <v/>
      </c>
      <c r="CN53" s="14" t="str">
        <f t="shared" si="121"/>
        <v/>
      </c>
      <c r="CO53" s="14" t="str">
        <f t="shared" si="122"/>
        <v/>
      </c>
      <c r="CP53" s="14" t="str">
        <f t="shared" si="123"/>
        <v/>
      </c>
      <c r="CQ53" s="14" t="str">
        <f t="shared" si="124"/>
        <v/>
      </c>
      <c r="CR53" s="14" t="str">
        <f t="shared" si="125"/>
        <v/>
      </c>
      <c r="CS53" s="14" t="str">
        <f t="shared" si="126"/>
        <v/>
      </c>
      <c r="CT53" s="14" t="str">
        <f t="shared" si="127"/>
        <v/>
      </c>
      <c r="CU53" s="656">
        <v>1930</v>
      </c>
    </row>
    <row r="54" spans="1:99">
      <c r="A54" s="290">
        <v>1931</v>
      </c>
      <c r="B54" s="577">
        <f>Max!B54-Min!B54</f>
        <v>22</v>
      </c>
      <c r="C54" s="577">
        <f>Max!C54-Min!C54</f>
        <v>25</v>
      </c>
      <c r="D54" s="577">
        <f>Max!D54-Min!D54</f>
        <v>32</v>
      </c>
      <c r="E54" s="577">
        <f>Max!E54-Min!E54</f>
        <v>31</v>
      </c>
      <c r="F54" s="577">
        <f>Max!F54-Min!F54</f>
        <v>36</v>
      </c>
      <c r="G54" s="577">
        <f>Max!G54-Min!G54</f>
        <v>20</v>
      </c>
      <c r="H54" s="577">
        <f>Max!H54-Min!H54</f>
        <v>28</v>
      </c>
      <c r="I54" s="577">
        <f>Max!I54-Min!I54</f>
        <v>23</v>
      </c>
      <c r="J54" s="577">
        <f>Max!J54-Min!J54</f>
        <v>33</v>
      </c>
      <c r="K54" s="577">
        <f>Max!K54-Min!K54</f>
        <v>40</v>
      </c>
      <c r="L54" s="577">
        <f>Max!L54-Min!L54</f>
        <v>39</v>
      </c>
      <c r="M54" s="577">
        <f>Max!M54-Min!M54</f>
        <v>31</v>
      </c>
      <c r="N54" s="577">
        <f>Max!N54-Min!N54</f>
        <v>25</v>
      </c>
      <c r="O54" s="577">
        <f>Max!O54-Min!O54</f>
        <v>25</v>
      </c>
      <c r="P54" s="577">
        <f>Max!P54-Min!P54</f>
        <v>26</v>
      </c>
      <c r="Q54" s="577">
        <f>Max!Q54-Min!Q54</f>
        <v>32</v>
      </c>
      <c r="R54" s="577">
        <f>Max!R54-Min!R54</f>
        <v>33</v>
      </c>
      <c r="S54" s="577">
        <f>Max!S54-Min!S54</f>
        <v>11</v>
      </c>
      <c r="T54" s="577">
        <f>Max!T54-Min!T54</f>
        <v>13</v>
      </c>
      <c r="U54" s="577">
        <f>Max!U54-Min!U54</f>
        <v>26</v>
      </c>
      <c r="V54" s="577">
        <f>Max!V54-Min!V54</f>
        <v>30</v>
      </c>
      <c r="W54" s="577">
        <f>Max!W54-Min!W54</f>
        <v>29</v>
      </c>
      <c r="X54" s="577">
        <f>Max!X54-Min!X54</f>
        <v>26</v>
      </c>
      <c r="Y54" s="577">
        <f>Max!Y54-Min!Y54</f>
        <v>33</v>
      </c>
      <c r="Z54" s="577">
        <f>Max!Z54-Min!Z54</f>
        <v>29</v>
      </c>
      <c r="AA54" s="577">
        <f>Max!AA54-Min!AA54</f>
        <v>14</v>
      </c>
      <c r="AB54" s="577">
        <f>Max!AB54-Min!AB54</f>
        <v>9</v>
      </c>
      <c r="AC54" s="577">
        <f>Max!AC54-Min!AC54</f>
        <v>4</v>
      </c>
      <c r="AD54" s="577">
        <f>Max!AD54-Min!AD54</f>
        <v>10</v>
      </c>
      <c r="AE54" s="577">
        <f>Max!AE54-Min!AE54</f>
        <v>8</v>
      </c>
      <c r="AF54" s="793"/>
      <c r="AG54" s="758">
        <f t="shared" si="64"/>
        <v>743</v>
      </c>
      <c r="AH54" s="58">
        <f t="shared" si="65"/>
        <v>24.766666666666666</v>
      </c>
      <c r="AI54" s="496">
        <f t="shared" si="66"/>
        <v>40</v>
      </c>
      <c r="AJ54" s="17">
        <f t="shared" si="67"/>
        <v>4</v>
      </c>
      <c r="AK54" s="290">
        <v>1931</v>
      </c>
      <c r="AL54" s="14" t="str">
        <f t="shared" si="68"/>
        <v/>
      </c>
      <c r="AM54" s="14" t="str">
        <f t="shared" si="69"/>
        <v/>
      </c>
      <c r="AN54" s="14" t="str">
        <f t="shared" si="70"/>
        <v/>
      </c>
      <c r="AO54" s="14" t="str">
        <f t="shared" si="71"/>
        <v/>
      </c>
      <c r="AP54" s="14" t="str">
        <f t="shared" si="72"/>
        <v/>
      </c>
      <c r="AQ54" s="14" t="str">
        <f t="shared" si="73"/>
        <v/>
      </c>
      <c r="AR54" s="14" t="str">
        <f t="shared" si="74"/>
        <v/>
      </c>
      <c r="AS54" s="14" t="str">
        <f t="shared" si="75"/>
        <v/>
      </c>
      <c r="AT54" s="14" t="str">
        <f t="shared" si="76"/>
        <v/>
      </c>
      <c r="AU54" s="14" t="str">
        <f t="shared" si="77"/>
        <v/>
      </c>
      <c r="AV54" s="14" t="str">
        <f t="shared" si="78"/>
        <v/>
      </c>
      <c r="AW54" s="14" t="str">
        <f t="shared" si="79"/>
        <v/>
      </c>
      <c r="AX54" s="14" t="str">
        <f t="shared" si="80"/>
        <v/>
      </c>
      <c r="AY54" s="14" t="str">
        <f t="shared" si="81"/>
        <v/>
      </c>
      <c r="AZ54" s="14" t="str">
        <f t="shared" si="82"/>
        <v/>
      </c>
      <c r="BA54" s="14" t="str">
        <f t="shared" si="83"/>
        <v/>
      </c>
      <c r="BB54" s="14" t="str">
        <f t="shared" si="84"/>
        <v/>
      </c>
      <c r="BC54" s="14" t="str">
        <f t="shared" si="85"/>
        <v/>
      </c>
      <c r="BD54" s="14" t="str">
        <f t="shared" si="86"/>
        <v/>
      </c>
      <c r="BE54" s="14" t="str">
        <f t="shared" si="87"/>
        <v/>
      </c>
      <c r="BF54" s="14" t="str">
        <f t="shared" si="88"/>
        <v/>
      </c>
      <c r="BG54" s="14" t="str">
        <f t="shared" si="89"/>
        <v/>
      </c>
      <c r="BH54" s="14" t="str">
        <f t="shared" si="90"/>
        <v/>
      </c>
      <c r="BI54" s="14" t="str">
        <f t="shared" si="91"/>
        <v/>
      </c>
      <c r="BJ54" s="14" t="str">
        <f t="shared" si="92"/>
        <v/>
      </c>
      <c r="BK54" s="14" t="str">
        <f t="shared" si="93"/>
        <v/>
      </c>
      <c r="BL54" s="14" t="str">
        <f t="shared" si="94"/>
        <v/>
      </c>
      <c r="BM54" s="14" t="str">
        <f t="shared" si="95"/>
        <v/>
      </c>
      <c r="BN54" s="14" t="str">
        <f t="shared" si="96"/>
        <v/>
      </c>
      <c r="BO54" s="14" t="str">
        <f t="shared" si="97"/>
        <v/>
      </c>
      <c r="BP54" s="290">
        <v>1931</v>
      </c>
      <c r="BQ54" s="14" t="str">
        <f t="shared" si="98"/>
        <v/>
      </c>
      <c r="BR54" s="14" t="str">
        <f t="shared" si="99"/>
        <v/>
      </c>
      <c r="BS54" s="14" t="str">
        <f t="shared" si="100"/>
        <v/>
      </c>
      <c r="BT54" s="14" t="str">
        <f t="shared" si="101"/>
        <v/>
      </c>
      <c r="BU54" s="14" t="str">
        <f t="shared" si="102"/>
        <v/>
      </c>
      <c r="BV54" s="14" t="str">
        <f t="shared" si="103"/>
        <v/>
      </c>
      <c r="BW54" s="14" t="str">
        <f t="shared" si="104"/>
        <v/>
      </c>
      <c r="BX54" s="14" t="str">
        <f t="shared" si="105"/>
        <v/>
      </c>
      <c r="BY54" s="14" t="str">
        <f t="shared" si="106"/>
        <v/>
      </c>
      <c r="BZ54" s="14" t="str">
        <f t="shared" si="107"/>
        <v/>
      </c>
      <c r="CA54" s="14" t="str">
        <f t="shared" si="108"/>
        <v/>
      </c>
      <c r="CB54" s="14" t="str">
        <f t="shared" si="109"/>
        <v/>
      </c>
      <c r="CC54" s="14" t="str">
        <f t="shared" si="110"/>
        <v/>
      </c>
      <c r="CD54" s="14" t="str">
        <f t="shared" si="111"/>
        <v/>
      </c>
      <c r="CE54" s="14" t="str">
        <f t="shared" si="112"/>
        <v/>
      </c>
      <c r="CF54" s="14" t="str">
        <f t="shared" si="113"/>
        <v/>
      </c>
      <c r="CG54" s="14" t="str">
        <f t="shared" si="114"/>
        <v/>
      </c>
      <c r="CH54" s="14" t="str">
        <f t="shared" si="115"/>
        <v/>
      </c>
      <c r="CI54" s="14" t="str">
        <f t="shared" si="116"/>
        <v/>
      </c>
      <c r="CJ54" s="14" t="str">
        <f t="shared" si="117"/>
        <v/>
      </c>
      <c r="CK54" s="14" t="str">
        <f t="shared" si="118"/>
        <v/>
      </c>
      <c r="CL54" s="14" t="str">
        <f t="shared" si="119"/>
        <v/>
      </c>
      <c r="CM54" s="14" t="str">
        <f t="shared" si="120"/>
        <v/>
      </c>
      <c r="CN54" s="14" t="str">
        <f t="shared" si="121"/>
        <v/>
      </c>
      <c r="CO54" s="14" t="str">
        <f t="shared" si="122"/>
        <v/>
      </c>
      <c r="CP54" s="14" t="str">
        <f t="shared" si="123"/>
        <v/>
      </c>
      <c r="CQ54" s="14" t="str">
        <f t="shared" si="124"/>
        <v/>
      </c>
      <c r="CR54" s="14" t="str">
        <f t="shared" si="125"/>
        <v/>
      </c>
      <c r="CS54" s="14" t="str">
        <f t="shared" si="126"/>
        <v/>
      </c>
      <c r="CT54" s="14" t="str">
        <f t="shared" si="127"/>
        <v/>
      </c>
      <c r="CU54" s="656">
        <v>1931</v>
      </c>
    </row>
    <row r="55" spans="1:99">
      <c r="A55" s="290">
        <v>1932</v>
      </c>
      <c r="B55" s="577">
        <f>Max!B55-Min!B55</f>
        <v>27</v>
      </c>
      <c r="C55" s="577">
        <f>Max!C55-Min!C55</f>
        <v>26</v>
      </c>
      <c r="D55" s="577">
        <f>Max!D55-Min!D55</f>
        <v>23</v>
      </c>
      <c r="E55" s="577">
        <f>Max!E55-Min!E55</f>
        <v>31</v>
      </c>
      <c r="F55" s="577">
        <f>Max!F55-Min!F55</f>
        <v>21</v>
      </c>
      <c r="G55" s="577">
        <f>Max!G55-Min!G55</f>
        <v>7</v>
      </c>
      <c r="H55" s="577">
        <f>Max!H55-Min!H55</f>
        <v>3</v>
      </c>
      <c r="I55" s="577">
        <f>Max!I55-Min!I55</f>
        <v>3</v>
      </c>
      <c r="J55" s="577">
        <f>Max!J55-Min!J55</f>
        <v>13</v>
      </c>
      <c r="K55" s="577">
        <f>Max!K55-Min!K55</f>
        <v>23</v>
      </c>
      <c r="L55" s="577">
        <f>Max!L55-Min!L55</f>
        <v>27</v>
      </c>
      <c r="M55" s="577">
        <f>Max!M55-Min!M55</f>
        <v>19</v>
      </c>
      <c r="N55" s="577">
        <f>Max!N55-Min!N55</f>
        <v>21</v>
      </c>
      <c r="O55" s="577">
        <f>Max!O55-Min!O55</f>
        <v>32</v>
      </c>
      <c r="P55" s="577">
        <f>Max!P55-Min!P55</f>
        <v>36</v>
      </c>
      <c r="Q55" s="577">
        <f>Max!Q55-Min!Q55</f>
        <v>41</v>
      </c>
      <c r="R55" s="577">
        <f>Max!R55-Min!R55</f>
        <v>16</v>
      </c>
      <c r="S55" s="577">
        <f>Max!S55-Min!S55</f>
        <v>15</v>
      </c>
      <c r="T55" s="577">
        <f>Max!T55-Min!T55</f>
        <v>20</v>
      </c>
      <c r="U55" s="577">
        <f>Max!U55-Min!U55</f>
        <v>15</v>
      </c>
      <c r="V55" s="577">
        <f>Max!V55-Min!V55</f>
        <v>29</v>
      </c>
      <c r="W55" s="577">
        <f>Max!W55-Min!W55</f>
        <v>20</v>
      </c>
      <c r="X55" s="577">
        <f>Max!X55-Min!X55</f>
        <v>29</v>
      </c>
      <c r="Y55" s="577">
        <f>Max!Y55-Min!Y55</f>
        <v>22</v>
      </c>
      <c r="Z55" s="577">
        <f>Max!Z55-Min!Z55</f>
        <v>36</v>
      </c>
      <c r="AA55" s="577">
        <f>Max!AA55-Min!AA55</f>
        <v>27</v>
      </c>
      <c r="AB55" s="577">
        <f>Max!AB55-Min!AB55</f>
        <v>14</v>
      </c>
      <c r="AC55" s="577">
        <f>Max!AC55-Min!AC55</f>
        <v>18</v>
      </c>
      <c r="AD55" s="577">
        <f>Max!AD55-Min!AD55</f>
        <v>28</v>
      </c>
      <c r="AE55" s="577">
        <f>Max!AE55-Min!AE55</f>
        <v>27</v>
      </c>
      <c r="AF55" s="793"/>
      <c r="AG55" s="758">
        <f t="shared" si="64"/>
        <v>669</v>
      </c>
      <c r="AH55" s="58">
        <f t="shared" si="65"/>
        <v>22.3</v>
      </c>
      <c r="AI55" s="496">
        <f t="shared" si="66"/>
        <v>41</v>
      </c>
      <c r="AJ55" s="17">
        <f t="shared" si="67"/>
        <v>3</v>
      </c>
      <c r="AK55" s="290">
        <v>1932</v>
      </c>
      <c r="AL55" s="14" t="str">
        <f t="shared" si="68"/>
        <v/>
      </c>
      <c r="AM55" s="14" t="str">
        <f t="shared" si="69"/>
        <v/>
      </c>
      <c r="AN55" s="14" t="str">
        <f t="shared" si="70"/>
        <v/>
      </c>
      <c r="AO55" s="14" t="str">
        <f t="shared" si="71"/>
        <v/>
      </c>
      <c r="AP55" s="14" t="str">
        <f t="shared" si="72"/>
        <v/>
      </c>
      <c r="AQ55" s="14" t="str">
        <f t="shared" si="73"/>
        <v/>
      </c>
      <c r="AR55" s="14" t="str">
        <f t="shared" si="74"/>
        <v/>
      </c>
      <c r="AS55" s="14" t="str">
        <f t="shared" si="75"/>
        <v/>
      </c>
      <c r="AT55" s="14" t="str">
        <f t="shared" si="76"/>
        <v/>
      </c>
      <c r="AU55" s="14" t="str">
        <f t="shared" si="77"/>
        <v/>
      </c>
      <c r="AV55" s="14" t="str">
        <f t="shared" si="78"/>
        <v/>
      </c>
      <c r="AW55" s="14" t="str">
        <f t="shared" si="79"/>
        <v/>
      </c>
      <c r="AX55" s="14" t="str">
        <f t="shared" si="80"/>
        <v/>
      </c>
      <c r="AY55" s="14" t="str">
        <f t="shared" si="81"/>
        <v/>
      </c>
      <c r="AZ55" s="14" t="str">
        <f t="shared" si="82"/>
        <v/>
      </c>
      <c r="BA55" s="14" t="str">
        <f t="shared" si="83"/>
        <v/>
      </c>
      <c r="BB55" s="14" t="str">
        <f t="shared" si="84"/>
        <v/>
      </c>
      <c r="BC55" s="14" t="str">
        <f t="shared" si="85"/>
        <v/>
      </c>
      <c r="BD55" s="14" t="str">
        <f t="shared" si="86"/>
        <v/>
      </c>
      <c r="BE55" s="14" t="str">
        <f t="shared" si="87"/>
        <v/>
      </c>
      <c r="BF55" s="14" t="str">
        <f t="shared" si="88"/>
        <v/>
      </c>
      <c r="BG55" s="14" t="str">
        <f t="shared" si="89"/>
        <v/>
      </c>
      <c r="BH55" s="14" t="str">
        <f t="shared" si="90"/>
        <v/>
      </c>
      <c r="BI55" s="14" t="str">
        <f t="shared" si="91"/>
        <v/>
      </c>
      <c r="BJ55" s="14" t="str">
        <f t="shared" si="92"/>
        <v/>
      </c>
      <c r="BK55" s="14" t="str">
        <f t="shared" si="93"/>
        <v/>
      </c>
      <c r="BL55" s="14" t="str">
        <f t="shared" si="94"/>
        <v/>
      </c>
      <c r="BM55" s="14" t="str">
        <f t="shared" si="95"/>
        <v/>
      </c>
      <c r="BN55" s="14" t="str">
        <f t="shared" si="96"/>
        <v/>
      </c>
      <c r="BO55" s="14" t="str">
        <f t="shared" si="97"/>
        <v/>
      </c>
      <c r="BP55" s="290">
        <v>1932</v>
      </c>
      <c r="BQ55" s="14" t="str">
        <f t="shared" si="98"/>
        <v/>
      </c>
      <c r="BR55" s="14" t="str">
        <f t="shared" si="99"/>
        <v/>
      </c>
      <c r="BS55" s="14" t="str">
        <f t="shared" si="100"/>
        <v/>
      </c>
      <c r="BT55" s="14" t="str">
        <f t="shared" si="101"/>
        <v/>
      </c>
      <c r="BU55" s="14" t="str">
        <f t="shared" si="102"/>
        <v/>
      </c>
      <c r="BV55" s="14" t="str">
        <f t="shared" si="103"/>
        <v/>
      </c>
      <c r="BW55" s="14" t="str">
        <f t="shared" si="104"/>
        <v/>
      </c>
      <c r="BX55" s="14">
        <f t="shared" si="105"/>
        <v>1932</v>
      </c>
      <c r="BY55" s="14" t="str">
        <f t="shared" si="106"/>
        <v/>
      </c>
      <c r="BZ55" s="14" t="str">
        <f t="shared" si="107"/>
        <v/>
      </c>
      <c r="CA55" s="14" t="str">
        <f t="shared" si="108"/>
        <v/>
      </c>
      <c r="CB55" s="14" t="str">
        <f t="shared" si="109"/>
        <v/>
      </c>
      <c r="CC55" s="14" t="str">
        <f t="shared" si="110"/>
        <v/>
      </c>
      <c r="CD55" s="14" t="str">
        <f t="shared" si="111"/>
        <v/>
      </c>
      <c r="CE55" s="14" t="str">
        <f t="shared" si="112"/>
        <v/>
      </c>
      <c r="CF55" s="14" t="str">
        <f t="shared" si="113"/>
        <v/>
      </c>
      <c r="CG55" s="14" t="str">
        <f t="shared" si="114"/>
        <v/>
      </c>
      <c r="CH55" s="14" t="str">
        <f t="shared" si="115"/>
        <v/>
      </c>
      <c r="CI55" s="14" t="str">
        <f t="shared" si="116"/>
        <v/>
      </c>
      <c r="CJ55" s="14" t="str">
        <f t="shared" si="117"/>
        <v/>
      </c>
      <c r="CK55" s="14" t="str">
        <f t="shared" si="118"/>
        <v/>
      </c>
      <c r="CL55" s="14" t="str">
        <f t="shared" si="119"/>
        <v/>
      </c>
      <c r="CM55" s="14" t="str">
        <f t="shared" si="120"/>
        <v/>
      </c>
      <c r="CN55" s="14" t="str">
        <f t="shared" si="121"/>
        <v/>
      </c>
      <c r="CO55" s="14" t="str">
        <f t="shared" si="122"/>
        <v/>
      </c>
      <c r="CP55" s="14" t="str">
        <f t="shared" si="123"/>
        <v/>
      </c>
      <c r="CQ55" s="14" t="str">
        <f t="shared" si="124"/>
        <v/>
      </c>
      <c r="CR55" s="14" t="str">
        <f t="shared" si="125"/>
        <v/>
      </c>
      <c r="CS55" s="14" t="str">
        <f t="shared" si="126"/>
        <v/>
      </c>
      <c r="CT55" s="14" t="str">
        <f t="shared" si="127"/>
        <v/>
      </c>
      <c r="CU55" s="656">
        <v>1932</v>
      </c>
    </row>
    <row r="56" spans="1:99">
      <c r="A56" s="290">
        <v>1933</v>
      </c>
      <c r="B56" s="577">
        <f>Max!B56-Min!B56</f>
        <v>27</v>
      </c>
      <c r="C56" s="577">
        <f>Max!C56-Min!C56</f>
        <v>19</v>
      </c>
      <c r="D56" s="577">
        <f>Max!D56-Min!D56</f>
        <v>24</v>
      </c>
      <c r="E56" s="577">
        <f>Max!E56-Min!E56</f>
        <v>15</v>
      </c>
      <c r="F56" s="577">
        <f>Max!F56-Min!F56</f>
        <v>10</v>
      </c>
      <c r="G56" s="577">
        <f>Max!G56-Min!G56</f>
        <v>12</v>
      </c>
      <c r="H56" s="577">
        <f>Max!H56-Min!H56</f>
        <v>8</v>
      </c>
      <c r="I56" s="577">
        <f>Max!I56-Min!I56</f>
        <v>22</v>
      </c>
      <c r="J56" s="577">
        <f>Max!J56-Min!J56</f>
        <v>34</v>
      </c>
      <c r="K56" s="577">
        <f>Max!K56-Min!K56</f>
        <v>23</v>
      </c>
      <c r="L56" s="577">
        <f>Max!L56-Min!L56</f>
        <v>35</v>
      </c>
      <c r="M56" s="577">
        <f>Max!M56-Min!M56</f>
        <v>17</v>
      </c>
      <c r="N56" s="577">
        <f>Max!N56-Min!N56</f>
        <v>32</v>
      </c>
      <c r="O56" s="577">
        <f>Max!O56-Min!O56</f>
        <v>19</v>
      </c>
      <c r="P56" s="577">
        <f>Max!P56-Min!P56</f>
        <v>15</v>
      </c>
      <c r="Q56" s="577">
        <f>Max!Q56-Min!Q56</f>
        <v>25</v>
      </c>
      <c r="R56" s="577">
        <f>Max!R56-Min!R56</f>
        <v>35</v>
      </c>
      <c r="S56" s="577">
        <f>Max!S56-Min!S56</f>
        <v>24</v>
      </c>
      <c r="T56" s="577">
        <f>Max!T56-Min!T56</f>
        <v>18</v>
      </c>
      <c r="U56" s="577">
        <f>Max!U56-Min!U56</f>
        <v>41</v>
      </c>
      <c r="V56" s="577">
        <f>Max!V56-Min!V56</f>
        <v>35</v>
      </c>
      <c r="W56" s="577">
        <f>Max!W56-Min!W56</f>
        <v>20</v>
      </c>
      <c r="X56" s="577">
        <f>Max!X56-Min!X56</f>
        <v>18</v>
      </c>
      <c r="Y56" s="577">
        <f>Max!Y56-Min!Y56</f>
        <v>24</v>
      </c>
      <c r="Z56" s="577">
        <f>Max!Z56-Min!Z56</f>
        <v>29</v>
      </c>
      <c r="AA56" s="577">
        <f>Max!AA56-Min!AA56</f>
        <v>30</v>
      </c>
      <c r="AB56" s="577">
        <f>Max!AB56-Min!AB56</f>
        <v>14</v>
      </c>
      <c r="AC56" s="577">
        <f>Max!AC56-Min!AC56</f>
        <v>30</v>
      </c>
      <c r="AD56" s="577">
        <f>Max!AD56-Min!AD56</f>
        <v>37</v>
      </c>
      <c r="AE56" s="577">
        <f>Max!AE56-Min!AE56</f>
        <v>29</v>
      </c>
      <c r="AF56" s="793"/>
      <c r="AG56" s="758">
        <f t="shared" si="64"/>
        <v>721</v>
      </c>
      <c r="AH56" s="58">
        <f t="shared" si="65"/>
        <v>24.033333333333335</v>
      </c>
      <c r="AI56" s="496">
        <f t="shared" si="66"/>
        <v>41</v>
      </c>
      <c r="AJ56" s="17">
        <f t="shared" si="67"/>
        <v>8</v>
      </c>
      <c r="AK56" s="290">
        <v>1933</v>
      </c>
      <c r="AL56" s="14" t="str">
        <f t="shared" si="68"/>
        <v/>
      </c>
      <c r="AM56" s="14" t="str">
        <f t="shared" si="69"/>
        <v/>
      </c>
      <c r="AN56" s="14" t="str">
        <f t="shared" si="70"/>
        <v/>
      </c>
      <c r="AO56" s="14" t="str">
        <f t="shared" si="71"/>
        <v/>
      </c>
      <c r="AP56" s="14" t="str">
        <f t="shared" si="72"/>
        <v/>
      </c>
      <c r="AQ56" s="14" t="str">
        <f t="shared" si="73"/>
        <v/>
      </c>
      <c r="AR56" s="14" t="str">
        <f t="shared" si="74"/>
        <v/>
      </c>
      <c r="AS56" s="14" t="str">
        <f t="shared" si="75"/>
        <v/>
      </c>
      <c r="AT56" s="14" t="str">
        <f t="shared" si="76"/>
        <v/>
      </c>
      <c r="AU56" s="14" t="str">
        <f t="shared" si="77"/>
        <v/>
      </c>
      <c r="AV56" s="14" t="str">
        <f t="shared" si="78"/>
        <v/>
      </c>
      <c r="AW56" s="14" t="str">
        <f t="shared" si="79"/>
        <v/>
      </c>
      <c r="AX56" s="14" t="str">
        <f t="shared" si="80"/>
        <v/>
      </c>
      <c r="AY56" s="14" t="str">
        <f t="shared" si="81"/>
        <v/>
      </c>
      <c r="AZ56" s="14" t="str">
        <f t="shared" si="82"/>
        <v/>
      </c>
      <c r="BA56" s="14" t="str">
        <f t="shared" si="83"/>
        <v/>
      </c>
      <c r="BB56" s="14" t="str">
        <f t="shared" si="84"/>
        <v/>
      </c>
      <c r="BC56" s="14" t="str">
        <f t="shared" si="85"/>
        <v/>
      </c>
      <c r="BD56" s="14" t="str">
        <f t="shared" si="86"/>
        <v/>
      </c>
      <c r="BE56" s="14">
        <f t="shared" si="87"/>
        <v>1933</v>
      </c>
      <c r="BF56" s="14" t="str">
        <f t="shared" si="88"/>
        <v/>
      </c>
      <c r="BG56" s="14" t="str">
        <f t="shared" si="89"/>
        <v/>
      </c>
      <c r="BH56" s="14" t="str">
        <f t="shared" si="90"/>
        <v/>
      </c>
      <c r="BI56" s="14" t="str">
        <f t="shared" si="91"/>
        <v/>
      </c>
      <c r="BJ56" s="14" t="str">
        <f t="shared" si="92"/>
        <v/>
      </c>
      <c r="BK56" s="14" t="str">
        <f t="shared" si="93"/>
        <v/>
      </c>
      <c r="BL56" s="14" t="str">
        <f t="shared" si="94"/>
        <v/>
      </c>
      <c r="BM56" s="14" t="str">
        <f t="shared" si="95"/>
        <v/>
      </c>
      <c r="BN56" s="14" t="str">
        <f t="shared" si="96"/>
        <v/>
      </c>
      <c r="BO56" s="14" t="str">
        <f t="shared" si="97"/>
        <v/>
      </c>
      <c r="BP56" s="290">
        <v>1933</v>
      </c>
      <c r="BQ56" s="14" t="str">
        <f t="shared" si="98"/>
        <v/>
      </c>
      <c r="BR56" s="14" t="str">
        <f t="shared" si="99"/>
        <v/>
      </c>
      <c r="BS56" s="14" t="str">
        <f t="shared" si="100"/>
        <v/>
      </c>
      <c r="BT56" s="14" t="str">
        <f t="shared" si="101"/>
        <v/>
      </c>
      <c r="BU56" s="14" t="str">
        <f t="shared" si="102"/>
        <v/>
      </c>
      <c r="BV56" s="14" t="str">
        <f t="shared" si="103"/>
        <v/>
      </c>
      <c r="BW56" s="14" t="str">
        <f t="shared" si="104"/>
        <v/>
      </c>
      <c r="BX56" s="14" t="str">
        <f t="shared" si="105"/>
        <v/>
      </c>
      <c r="BY56" s="14" t="str">
        <f t="shared" si="106"/>
        <v/>
      </c>
      <c r="BZ56" s="14" t="str">
        <f t="shared" si="107"/>
        <v/>
      </c>
      <c r="CA56" s="14" t="str">
        <f t="shared" si="108"/>
        <v/>
      </c>
      <c r="CB56" s="14" t="str">
        <f t="shared" si="109"/>
        <v/>
      </c>
      <c r="CC56" s="14" t="str">
        <f t="shared" si="110"/>
        <v/>
      </c>
      <c r="CD56" s="14" t="str">
        <f t="shared" si="111"/>
        <v/>
      </c>
      <c r="CE56" s="14" t="str">
        <f t="shared" si="112"/>
        <v/>
      </c>
      <c r="CF56" s="14" t="str">
        <f t="shared" si="113"/>
        <v/>
      </c>
      <c r="CG56" s="14" t="str">
        <f t="shared" si="114"/>
        <v/>
      </c>
      <c r="CH56" s="14" t="str">
        <f t="shared" si="115"/>
        <v/>
      </c>
      <c r="CI56" s="14" t="str">
        <f t="shared" si="116"/>
        <v/>
      </c>
      <c r="CJ56" s="14" t="str">
        <f t="shared" si="117"/>
        <v/>
      </c>
      <c r="CK56" s="14" t="str">
        <f t="shared" si="118"/>
        <v/>
      </c>
      <c r="CL56" s="14" t="str">
        <f t="shared" si="119"/>
        <v/>
      </c>
      <c r="CM56" s="14" t="str">
        <f t="shared" si="120"/>
        <v/>
      </c>
      <c r="CN56" s="14" t="str">
        <f t="shared" si="121"/>
        <v/>
      </c>
      <c r="CO56" s="14" t="str">
        <f t="shared" si="122"/>
        <v/>
      </c>
      <c r="CP56" s="14" t="str">
        <f t="shared" si="123"/>
        <v/>
      </c>
      <c r="CQ56" s="14" t="str">
        <f t="shared" si="124"/>
        <v/>
      </c>
      <c r="CR56" s="14" t="str">
        <f t="shared" si="125"/>
        <v/>
      </c>
      <c r="CS56" s="14" t="str">
        <f t="shared" si="126"/>
        <v/>
      </c>
      <c r="CT56" s="14" t="str">
        <f t="shared" si="127"/>
        <v/>
      </c>
      <c r="CU56" s="656">
        <v>1933</v>
      </c>
    </row>
    <row r="57" spans="1:99">
      <c r="A57" s="290">
        <v>1934</v>
      </c>
      <c r="B57" s="577">
        <f>Max!B57-Min!B57</f>
        <v>36</v>
      </c>
      <c r="C57" s="577">
        <f>Max!C57-Min!C57</f>
        <v>25</v>
      </c>
      <c r="D57" s="577">
        <f>Max!D57-Min!D57</f>
        <v>40</v>
      </c>
      <c r="E57" s="577">
        <f>Max!E57-Min!E57</f>
        <v>26</v>
      </c>
      <c r="F57" s="577">
        <f>Max!F57-Min!F57</f>
        <v>25</v>
      </c>
      <c r="G57" s="577">
        <f>Max!G57-Min!G57</f>
        <v>22</v>
      </c>
      <c r="H57" s="577">
        <f>Max!H57-Min!H57</f>
        <v>36</v>
      </c>
      <c r="I57" s="577">
        <f>Max!I57-Min!I57</f>
        <v>37</v>
      </c>
      <c r="J57" s="577">
        <f>Max!J57-Min!J57</f>
        <v>22</v>
      </c>
      <c r="K57" s="577">
        <f>Max!K57-Min!K57</f>
        <v>21</v>
      </c>
      <c r="L57" s="577">
        <f>Max!L57-Min!L57</f>
        <v>15</v>
      </c>
      <c r="M57" s="577">
        <f>Max!M57-Min!M57</f>
        <v>14</v>
      </c>
      <c r="N57" s="577">
        <f>Max!N57-Min!N57</f>
        <v>25</v>
      </c>
      <c r="O57" s="577">
        <f>Max!O57-Min!O57</f>
        <v>17</v>
      </c>
      <c r="P57" s="577">
        <f>Max!P57-Min!P57</f>
        <v>29</v>
      </c>
      <c r="Q57" s="577">
        <f>Max!Q57-Min!Q57</f>
        <v>41</v>
      </c>
      <c r="R57" s="577">
        <f>Max!R57-Min!R57</f>
        <v>47</v>
      </c>
      <c r="S57" s="577">
        <f>Max!S57-Min!S57</f>
        <v>45</v>
      </c>
      <c r="T57" s="577">
        <f>Max!T57-Min!T57</f>
        <v>45</v>
      </c>
      <c r="U57" s="577">
        <f>Max!U57-Min!U57</f>
        <v>37</v>
      </c>
      <c r="V57" s="577">
        <f>Max!V57-Min!V57</f>
        <v>36</v>
      </c>
      <c r="W57" s="577">
        <f>Max!W57-Min!W57</f>
        <v>22</v>
      </c>
      <c r="X57" s="577">
        <f>Max!X57-Min!X57</f>
        <v>16</v>
      </c>
      <c r="Y57" s="577">
        <f>Max!Y57-Min!Y57</f>
        <v>19</v>
      </c>
      <c r="Z57" s="577">
        <f>Max!Z57-Min!Z57</f>
        <v>20</v>
      </c>
      <c r="AA57" s="577">
        <f>Max!AA57-Min!AA57</f>
        <v>20</v>
      </c>
      <c r="AB57" s="577">
        <f>Max!AB57-Min!AB57</f>
        <v>5</v>
      </c>
      <c r="AC57" s="577">
        <f>Max!AC57-Min!AC57</f>
        <v>21</v>
      </c>
      <c r="AD57" s="577">
        <f>Max!AD57-Min!AD57</f>
        <v>6</v>
      </c>
      <c r="AE57" s="577">
        <f>Max!AE57-Min!AE57</f>
        <v>7</v>
      </c>
      <c r="AF57" s="793"/>
      <c r="AG57" s="758">
        <f t="shared" si="64"/>
        <v>777</v>
      </c>
      <c r="AH57" s="58">
        <f t="shared" si="65"/>
        <v>25.9</v>
      </c>
      <c r="AI57" s="496">
        <f t="shared" si="66"/>
        <v>47</v>
      </c>
      <c r="AJ57" s="17">
        <f t="shared" si="67"/>
        <v>5</v>
      </c>
      <c r="AK57" s="290">
        <v>1934</v>
      </c>
      <c r="AL57" s="14" t="str">
        <f t="shared" si="68"/>
        <v/>
      </c>
      <c r="AM57" s="14" t="str">
        <f t="shared" si="69"/>
        <v/>
      </c>
      <c r="AN57" s="14">
        <f t="shared" si="70"/>
        <v>1934</v>
      </c>
      <c r="AO57" s="14" t="str">
        <f t="shared" si="71"/>
        <v/>
      </c>
      <c r="AP57" s="14" t="str">
        <f t="shared" si="72"/>
        <v/>
      </c>
      <c r="AQ57" s="14" t="str">
        <f t="shared" si="73"/>
        <v/>
      </c>
      <c r="AR57" s="14" t="str">
        <f t="shared" si="74"/>
        <v/>
      </c>
      <c r="AS57" s="14" t="str">
        <f t="shared" si="75"/>
        <v/>
      </c>
      <c r="AT57" s="14" t="str">
        <f t="shared" si="76"/>
        <v/>
      </c>
      <c r="AU57" s="14" t="str">
        <f t="shared" si="77"/>
        <v/>
      </c>
      <c r="AV57" s="14" t="str">
        <f t="shared" si="78"/>
        <v/>
      </c>
      <c r="AW57" s="14" t="str">
        <f t="shared" si="79"/>
        <v/>
      </c>
      <c r="AX57" s="14" t="str">
        <f t="shared" si="80"/>
        <v/>
      </c>
      <c r="AY57" s="14" t="str">
        <f t="shared" si="81"/>
        <v/>
      </c>
      <c r="AZ57" s="14" t="str">
        <f t="shared" si="82"/>
        <v/>
      </c>
      <c r="BA57" s="14" t="str">
        <f t="shared" si="83"/>
        <v/>
      </c>
      <c r="BB57" s="14">
        <f t="shared" si="84"/>
        <v>1934</v>
      </c>
      <c r="BC57" s="14">
        <f t="shared" si="85"/>
        <v>1934</v>
      </c>
      <c r="BD57" s="14">
        <f t="shared" si="86"/>
        <v>1934</v>
      </c>
      <c r="BE57" s="14" t="str">
        <f t="shared" si="87"/>
        <v/>
      </c>
      <c r="BF57" s="14" t="str">
        <f t="shared" si="88"/>
        <v/>
      </c>
      <c r="BG57" s="14" t="str">
        <f t="shared" si="89"/>
        <v/>
      </c>
      <c r="BH57" s="14" t="str">
        <f t="shared" si="90"/>
        <v/>
      </c>
      <c r="BI57" s="14" t="str">
        <f t="shared" si="91"/>
        <v/>
      </c>
      <c r="BJ57" s="14" t="str">
        <f t="shared" si="92"/>
        <v/>
      </c>
      <c r="BK57" s="14" t="str">
        <f t="shared" si="93"/>
        <v/>
      </c>
      <c r="BL57" s="14" t="str">
        <f t="shared" si="94"/>
        <v/>
      </c>
      <c r="BM57" s="14" t="str">
        <f t="shared" si="95"/>
        <v/>
      </c>
      <c r="BN57" s="14" t="str">
        <f t="shared" si="96"/>
        <v/>
      </c>
      <c r="BO57" s="14" t="str">
        <f t="shared" si="97"/>
        <v/>
      </c>
      <c r="BP57" s="290">
        <v>1934</v>
      </c>
      <c r="BQ57" s="14" t="str">
        <f t="shared" si="98"/>
        <v/>
      </c>
      <c r="BR57" s="14" t="str">
        <f t="shared" si="99"/>
        <v/>
      </c>
      <c r="BS57" s="14" t="str">
        <f t="shared" si="100"/>
        <v/>
      </c>
      <c r="BT57" s="14" t="str">
        <f t="shared" si="101"/>
        <v/>
      </c>
      <c r="BU57" s="14" t="str">
        <f t="shared" si="102"/>
        <v/>
      </c>
      <c r="BV57" s="14" t="str">
        <f t="shared" si="103"/>
        <v/>
      </c>
      <c r="BW57" s="14" t="str">
        <f t="shared" si="104"/>
        <v/>
      </c>
      <c r="BX57" s="14" t="str">
        <f t="shared" si="105"/>
        <v/>
      </c>
      <c r="BY57" s="14" t="str">
        <f t="shared" si="106"/>
        <v/>
      </c>
      <c r="BZ57" s="14" t="str">
        <f t="shared" si="107"/>
        <v/>
      </c>
      <c r="CA57" s="14" t="str">
        <f t="shared" si="108"/>
        <v/>
      </c>
      <c r="CB57" s="14" t="str">
        <f t="shared" si="109"/>
        <v/>
      </c>
      <c r="CC57" s="14" t="str">
        <f t="shared" si="110"/>
        <v/>
      </c>
      <c r="CD57" s="14" t="str">
        <f t="shared" si="111"/>
        <v/>
      </c>
      <c r="CE57" s="14" t="str">
        <f t="shared" si="112"/>
        <v/>
      </c>
      <c r="CF57" s="14" t="str">
        <f t="shared" si="113"/>
        <v/>
      </c>
      <c r="CG57" s="14" t="str">
        <f t="shared" si="114"/>
        <v/>
      </c>
      <c r="CH57" s="14" t="str">
        <f t="shared" si="115"/>
        <v/>
      </c>
      <c r="CI57" s="14" t="str">
        <f t="shared" si="116"/>
        <v/>
      </c>
      <c r="CJ57" s="14" t="str">
        <f t="shared" si="117"/>
        <v/>
      </c>
      <c r="CK57" s="14" t="str">
        <f t="shared" si="118"/>
        <v/>
      </c>
      <c r="CL57" s="14" t="str">
        <f t="shared" si="119"/>
        <v/>
      </c>
      <c r="CM57" s="14" t="str">
        <f t="shared" si="120"/>
        <v/>
      </c>
      <c r="CN57" s="14" t="str">
        <f t="shared" si="121"/>
        <v/>
      </c>
      <c r="CO57" s="14" t="str">
        <f t="shared" si="122"/>
        <v/>
      </c>
      <c r="CP57" s="14" t="str">
        <f t="shared" si="123"/>
        <v/>
      </c>
      <c r="CQ57" s="14">
        <f t="shared" si="124"/>
        <v>1934</v>
      </c>
      <c r="CR57" s="14" t="str">
        <f t="shared" si="125"/>
        <v/>
      </c>
      <c r="CS57" s="14" t="str">
        <f t="shared" si="126"/>
        <v/>
      </c>
      <c r="CT57" s="14" t="str">
        <f t="shared" si="127"/>
        <v/>
      </c>
      <c r="CU57" s="656">
        <v>1934</v>
      </c>
    </row>
    <row r="58" spans="1:99">
      <c r="A58" s="290">
        <v>1935</v>
      </c>
      <c r="B58" s="577">
        <f>Max!B58-Min!B58</f>
        <v>9</v>
      </c>
      <c r="C58" s="577">
        <f>Max!C58-Min!C58</f>
        <v>7</v>
      </c>
      <c r="D58" s="577">
        <f>Max!D58-Min!D58</f>
        <v>7</v>
      </c>
      <c r="E58" s="577">
        <f>Max!E58-Min!E58</f>
        <v>10</v>
      </c>
      <c r="F58" s="577">
        <f>Max!F58-Min!F58</f>
        <v>16</v>
      </c>
      <c r="G58" s="577">
        <f>Max!G58-Min!G58</f>
        <v>23</v>
      </c>
      <c r="H58" s="577">
        <f>Max!H58-Min!H58</f>
        <v>14</v>
      </c>
      <c r="I58" s="577">
        <f>Max!I58-Min!I58</f>
        <v>28</v>
      </c>
      <c r="J58" s="577">
        <f>Max!J58-Min!J58</f>
        <v>31</v>
      </c>
      <c r="K58" s="577">
        <f>Max!K58-Min!K58</f>
        <v>26</v>
      </c>
      <c r="L58" s="577">
        <f>Max!L58-Min!L58</f>
        <v>18</v>
      </c>
      <c r="M58" s="577">
        <f>Max!M58-Min!M58</f>
        <v>15</v>
      </c>
      <c r="N58" s="577">
        <f>Max!N58-Min!N58</f>
        <v>13</v>
      </c>
      <c r="O58" s="577">
        <f>Max!O58-Min!O58</f>
        <v>3</v>
      </c>
      <c r="P58" s="577">
        <f>Max!P58-Min!P58</f>
        <v>5</v>
      </c>
      <c r="Q58" s="577">
        <f>Max!Q58-Min!Q58</f>
        <v>4</v>
      </c>
      <c r="R58" s="577">
        <f>Max!R58-Min!R58</f>
        <v>6</v>
      </c>
      <c r="S58" s="577">
        <f>Max!S58-Min!S58</f>
        <v>22</v>
      </c>
      <c r="T58" s="577">
        <f>Max!T58-Min!T58</f>
        <v>32</v>
      </c>
      <c r="U58" s="577">
        <f>Max!U58-Min!U58</f>
        <v>19</v>
      </c>
      <c r="V58" s="577">
        <f>Max!V58-Min!V58</f>
        <v>22</v>
      </c>
      <c r="W58" s="577">
        <f>Max!W58-Min!W58</f>
        <v>32</v>
      </c>
      <c r="X58" s="577">
        <f>Max!X58-Min!X58</f>
        <v>9</v>
      </c>
      <c r="Y58" s="577">
        <f>Max!Y58-Min!Y58</f>
        <v>17</v>
      </c>
      <c r="Z58" s="577">
        <f>Max!Z58-Min!Z58</f>
        <v>30</v>
      </c>
      <c r="AA58" s="577">
        <f>Max!AA58-Min!AA58</f>
        <v>27</v>
      </c>
      <c r="AB58" s="577">
        <f>Max!AB58-Min!AB58</f>
        <v>31</v>
      </c>
      <c r="AC58" s="577">
        <f>Max!AC58-Min!AC58</f>
        <v>18</v>
      </c>
      <c r="AD58" s="577">
        <f>Max!AD58-Min!AD58</f>
        <v>19</v>
      </c>
      <c r="AE58" s="577">
        <f>Max!AE58-Min!AE58</f>
        <v>18</v>
      </c>
      <c r="AF58" s="793"/>
      <c r="AG58" s="758">
        <f t="shared" si="64"/>
        <v>531</v>
      </c>
      <c r="AH58" s="58">
        <f t="shared" si="65"/>
        <v>17.7</v>
      </c>
      <c r="AI58" s="496">
        <f t="shared" si="66"/>
        <v>32</v>
      </c>
      <c r="AJ58" s="17">
        <f t="shared" si="67"/>
        <v>3</v>
      </c>
      <c r="AK58" s="290">
        <v>1935</v>
      </c>
      <c r="AL58" s="14" t="str">
        <f t="shared" si="68"/>
        <v/>
      </c>
      <c r="AM58" s="14" t="str">
        <f t="shared" si="69"/>
        <v/>
      </c>
      <c r="AN58" s="14" t="str">
        <f t="shared" si="70"/>
        <v/>
      </c>
      <c r="AO58" s="14" t="str">
        <f t="shared" si="71"/>
        <v/>
      </c>
      <c r="AP58" s="14" t="str">
        <f t="shared" si="72"/>
        <v/>
      </c>
      <c r="AQ58" s="14" t="str">
        <f t="shared" si="73"/>
        <v/>
      </c>
      <c r="AR58" s="14" t="str">
        <f t="shared" si="74"/>
        <v/>
      </c>
      <c r="AS58" s="14" t="str">
        <f t="shared" si="75"/>
        <v/>
      </c>
      <c r="AT58" s="14" t="str">
        <f t="shared" si="76"/>
        <v/>
      </c>
      <c r="AU58" s="14" t="str">
        <f t="shared" si="77"/>
        <v/>
      </c>
      <c r="AV58" s="14" t="str">
        <f t="shared" si="78"/>
        <v/>
      </c>
      <c r="AW58" s="14" t="str">
        <f t="shared" si="79"/>
        <v/>
      </c>
      <c r="AX58" s="14" t="str">
        <f t="shared" si="80"/>
        <v/>
      </c>
      <c r="AY58" s="14" t="str">
        <f t="shared" si="81"/>
        <v/>
      </c>
      <c r="AZ58" s="14" t="str">
        <f t="shared" si="82"/>
        <v/>
      </c>
      <c r="BA58" s="14" t="str">
        <f t="shared" si="83"/>
        <v/>
      </c>
      <c r="BB58" s="14" t="str">
        <f t="shared" si="84"/>
        <v/>
      </c>
      <c r="BC58" s="14" t="str">
        <f t="shared" si="85"/>
        <v/>
      </c>
      <c r="BD58" s="14" t="str">
        <f t="shared" si="86"/>
        <v/>
      </c>
      <c r="BE58" s="14" t="str">
        <f t="shared" si="87"/>
        <v/>
      </c>
      <c r="BF58" s="14" t="str">
        <f t="shared" si="88"/>
        <v/>
      </c>
      <c r="BG58" s="14" t="str">
        <f t="shared" si="89"/>
        <v/>
      </c>
      <c r="BH58" s="14" t="str">
        <f t="shared" si="90"/>
        <v/>
      </c>
      <c r="BI58" s="14" t="str">
        <f t="shared" si="91"/>
        <v/>
      </c>
      <c r="BJ58" s="14" t="str">
        <f t="shared" si="92"/>
        <v/>
      </c>
      <c r="BK58" s="14" t="str">
        <f t="shared" si="93"/>
        <v/>
      </c>
      <c r="BL58" s="14" t="str">
        <f t="shared" si="94"/>
        <v/>
      </c>
      <c r="BM58" s="14" t="str">
        <f t="shared" si="95"/>
        <v/>
      </c>
      <c r="BN58" s="14" t="str">
        <f t="shared" si="96"/>
        <v/>
      </c>
      <c r="BO58" s="14" t="str">
        <f t="shared" si="97"/>
        <v/>
      </c>
      <c r="BP58" s="290">
        <v>1935</v>
      </c>
      <c r="BQ58" s="14" t="str">
        <f t="shared" si="98"/>
        <v/>
      </c>
      <c r="BR58" s="14" t="str">
        <f t="shared" si="99"/>
        <v/>
      </c>
      <c r="BS58" s="14" t="str">
        <f t="shared" si="100"/>
        <v/>
      </c>
      <c r="BT58" s="14" t="str">
        <f t="shared" si="101"/>
        <v/>
      </c>
      <c r="BU58" s="14" t="str">
        <f t="shared" si="102"/>
        <v/>
      </c>
      <c r="BV58" s="14" t="str">
        <f t="shared" si="103"/>
        <v/>
      </c>
      <c r="BW58" s="14" t="str">
        <f t="shared" si="104"/>
        <v/>
      </c>
      <c r="BX58" s="14" t="str">
        <f t="shared" si="105"/>
        <v/>
      </c>
      <c r="BY58" s="14" t="str">
        <f t="shared" si="106"/>
        <v/>
      </c>
      <c r="BZ58" s="14" t="str">
        <f t="shared" si="107"/>
        <v/>
      </c>
      <c r="CA58" s="14" t="str">
        <f t="shared" si="108"/>
        <v/>
      </c>
      <c r="CB58" s="14" t="str">
        <f t="shared" si="109"/>
        <v/>
      </c>
      <c r="CC58" s="14" t="str">
        <f t="shared" si="110"/>
        <v/>
      </c>
      <c r="CD58" s="14">
        <f t="shared" si="111"/>
        <v>1935</v>
      </c>
      <c r="CE58" s="14" t="str">
        <f t="shared" si="112"/>
        <v/>
      </c>
      <c r="CF58" s="14" t="str">
        <f t="shared" si="113"/>
        <v/>
      </c>
      <c r="CG58" s="14">
        <f t="shared" si="114"/>
        <v>1935</v>
      </c>
      <c r="CH58" s="14" t="str">
        <f t="shared" si="115"/>
        <v/>
      </c>
      <c r="CI58" s="14" t="str">
        <f t="shared" si="116"/>
        <v/>
      </c>
      <c r="CJ58" s="14" t="str">
        <f t="shared" si="117"/>
        <v/>
      </c>
      <c r="CK58" s="14" t="str">
        <f t="shared" si="118"/>
        <v/>
      </c>
      <c r="CL58" s="14" t="str">
        <f t="shared" si="119"/>
        <v/>
      </c>
      <c r="CM58" s="14" t="str">
        <f t="shared" si="120"/>
        <v/>
      </c>
      <c r="CN58" s="14" t="str">
        <f t="shared" si="121"/>
        <v/>
      </c>
      <c r="CO58" s="14" t="str">
        <f t="shared" si="122"/>
        <v/>
      </c>
      <c r="CP58" s="14" t="str">
        <f t="shared" si="123"/>
        <v/>
      </c>
      <c r="CQ58" s="14" t="str">
        <f t="shared" si="124"/>
        <v/>
      </c>
      <c r="CR58" s="14" t="str">
        <f t="shared" si="125"/>
        <v/>
      </c>
      <c r="CS58" s="14" t="str">
        <f t="shared" si="126"/>
        <v/>
      </c>
      <c r="CT58" s="14" t="str">
        <f t="shared" si="127"/>
        <v/>
      </c>
      <c r="CU58" s="656">
        <v>1935</v>
      </c>
    </row>
    <row r="59" spans="1:99">
      <c r="A59" s="290">
        <v>1936</v>
      </c>
      <c r="B59" s="577">
        <f>Max!B59-Min!B59</f>
        <v>24</v>
      </c>
      <c r="C59" s="577">
        <f>Max!C59-Min!C59</f>
        <v>21</v>
      </c>
      <c r="D59" s="577">
        <f>Max!D59-Min!D59</f>
        <v>20</v>
      </c>
      <c r="E59" s="577">
        <f>Max!E59-Min!E59</f>
        <v>30</v>
      </c>
      <c r="F59" s="577">
        <f>Max!F59-Min!F59</f>
        <v>18</v>
      </c>
      <c r="G59" s="577">
        <f>Max!G59-Min!G59</f>
        <v>19</v>
      </c>
      <c r="H59" s="577">
        <f>Max!H59-Min!H59</f>
        <v>10</v>
      </c>
      <c r="I59" s="577">
        <f>Max!I59-Min!I59</f>
        <v>12</v>
      </c>
      <c r="J59" s="577">
        <f>Max!J59-Min!J59</f>
        <v>16</v>
      </c>
      <c r="K59" s="577">
        <f>Max!K59-Min!K59</f>
        <v>21</v>
      </c>
      <c r="L59" s="577">
        <f>Max!L59-Min!L59</f>
        <v>29</v>
      </c>
      <c r="M59" s="577">
        <f>Max!M59-Min!M59</f>
        <v>11</v>
      </c>
      <c r="N59" s="577">
        <f>Max!N59-Min!N59</f>
        <v>28</v>
      </c>
      <c r="O59" s="577">
        <f>Max!O59-Min!O59</f>
        <v>36</v>
      </c>
      <c r="P59" s="577">
        <f>Max!P59-Min!P59</f>
        <v>25</v>
      </c>
      <c r="Q59" s="577">
        <f>Max!Q59-Min!Q59</f>
        <v>18</v>
      </c>
      <c r="R59" s="577">
        <f>Max!R59-Min!R59</f>
        <v>29</v>
      </c>
      <c r="S59" s="577">
        <f>Max!S59-Min!S59</f>
        <v>29</v>
      </c>
      <c r="T59" s="577">
        <f>Max!T59-Min!T59</f>
        <v>22</v>
      </c>
      <c r="U59" s="577">
        <f>Max!U59-Min!U59</f>
        <v>37</v>
      </c>
      <c r="V59" s="577">
        <f>Max!V59-Min!V59</f>
        <v>24</v>
      </c>
      <c r="W59" s="577">
        <f>Max!W59-Min!W59</f>
        <v>25</v>
      </c>
      <c r="X59" s="577">
        <f>Max!X59-Min!X59</f>
        <v>32</v>
      </c>
      <c r="Y59" s="577">
        <f>Max!Y59-Min!Y59</f>
        <v>22</v>
      </c>
      <c r="Z59" s="577">
        <f>Max!Z59-Min!Z59</f>
        <v>21</v>
      </c>
      <c r="AA59" s="577">
        <f>Max!AA59-Min!AA59</f>
        <v>10</v>
      </c>
      <c r="AB59" s="577">
        <f>Max!AB59-Min!AB59</f>
        <v>19</v>
      </c>
      <c r="AC59" s="577">
        <f>Max!AC59-Min!AC59</f>
        <v>30</v>
      </c>
      <c r="AD59" s="577">
        <f>Max!AD59-Min!AD59</f>
        <v>28</v>
      </c>
      <c r="AE59" s="577">
        <f>Max!AE59-Min!AE59</f>
        <v>16</v>
      </c>
      <c r="AF59" s="793"/>
      <c r="AG59" s="758">
        <f t="shared" si="64"/>
        <v>682</v>
      </c>
      <c r="AH59" s="58">
        <f t="shared" si="65"/>
        <v>22.733333333333334</v>
      </c>
      <c r="AI59" s="496">
        <f t="shared" si="66"/>
        <v>37</v>
      </c>
      <c r="AJ59" s="17">
        <f t="shared" si="67"/>
        <v>10</v>
      </c>
      <c r="AK59" s="290">
        <v>1936</v>
      </c>
      <c r="AL59" s="14" t="str">
        <f t="shared" si="68"/>
        <v/>
      </c>
      <c r="AM59" s="14" t="str">
        <f t="shared" si="69"/>
        <v/>
      </c>
      <c r="AN59" s="14" t="str">
        <f t="shared" si="70"/>
        <v/>
      </c>
      <c r="AO59" s="14" t="str">
        <f t="shared" si="71"/>
        <v/>
      </c>
      <c r="AP59" s="14" t="str">
        <f t="shared" si="72"/>
        <v/>
      </c>
      <c r="AQ59" s="14" t="str">
        <f t="shared" si="73"/>
        <v/>
      </c>
      <c r="AR59" s="14" t="str">
        <f t="shared" si="74"/>
        <v/>
      </c>
      <c r="AS59" s="14" t="str">
        <f t="shared" si="75"/>
        <v/>
      </c>
      <c r="AT59" s="14" t="str">
        <f t="shared" si="76"/>
        <v/>
      </c>
      <c r="AU59" s="14" t="str">
        <f t="shared" si="77"/>
        <v/>
      </c>
      <c r="AV59" s="14" t="str">
        <f t="shared" si="78"/>
        <v/>
      </c>
      <c r="AW59" s="14" t="str">
        <f t="shared" si="79"/>
        <v/>
      </c>
      <c r="AX59" s="14" t="str">
        <f t="shared" si="80"/>
        <v/>
      </c>
      <c r="AY59" s="14" t="str">
        <f t="shared" si="81"/>
        <v/>
      </c>
      <c r="AZ59" s="14" t="str">
        <f t="shared" si="82"/>
        <v/>
      </c>
      <c r="BA59" s="14" t="str">
        <f t="shared" si="83"/>
        <v/>
      </c>
      <c r="BB59" s="14" t="str">
        <f t="shared" si="84"/>
        <v/>
      </c>
      <c r="BC59" s="14" t="str">
        <f t="shared" si="85"/>
        <v/>
      </c>
      <c r="BD59" s="14" t="str">
        <f t="shared" si="86"/>
        <v/>
      </c>
      <c r="BE59" s="14" t="str">
        <f t="shared" si="87"/>
        <v/>
      </c>
      <c r="BF59" s="14" t="str">
        <f t="shared" si="88"/>
        <v/>
      </c>
      <c r="BG59" s="14" t="str">
        <f t="shared" si="89"/>
        <v/>
      </c>
      <c r="BH59" s="14" t="str">
        <f t="shared" si="90"/>
        <v/>
      </c>
      <c r="BI59" s="14" t="str">
        <f t="shared" si="91"/>
        <v/>
      </c>
      <c r="BJ59" s="14" t="str">
        <f t="shared" si="92"/>
        <v/>
      </c>
      <c r="BK59" s="14" t="str">
        <f t="shared" si="93"/>
        <v/>
      </c>
      <c r="BL59" s="14" t="str">
        <f t="shared" si="94"/>
        <v/>
      </c>
      <c r="BM59" s="14" t="str">
        <f t="shared" si="95"/>
        <v/>
      </c>
      <c r="BN59" s="14" t="str">
        <f t="shared" si="96"/>
        <v/>
      </c>
      <c r="BO59" s="14" t="str">
        <f t="shared" si="97"/>
        <v/>
      </c>
      <c r="BP59" s="290">
        <v>1936</v>
      </c>
      <c r="BQ59" s="14" t="str">
        <f t="shared" si="98"/>
        <v/>
      </c>
      <c r="BR59" s="14" t="str">
        <f t="shared" si="99"/>
        <v/>
      </c>
      <c r="BS59" s="14" t="str">
        <f t="shared" si="100"/>
        <v/>
      </c>
      <c r="BT59" s="14" t="str">
        <f t="shared" si="101"/>
        <v/>
      </c>
      <c r="BU59" s="14" t="str">
        <f t="shared" si="102"/>
        <v/>
      </c>
      <c r="BV59" s="14" t="str">
        <f t="shared" si="103"/>
        <v/>
      </c>
      <c r="BW59" s="14" t="str">
        <f t="shared" si="104"/>
        <v/>
      </c>
      <c r="BX59" s="14" t="str">
        <f t="shared" si="105"/>
        <v/>
      </c>
      <c r="BY59" s="14" t="str">
        <f t="shared" si="106"/>
        <v/>
      </c>
      <c r="BZ59" s="14" t="str">
        <f t="shared" si="107"/>
        <v/>
      </c>
      <c r="CA59" s="14" t="str">
        <f t="shared" si="108"/>
        <v/>
      </c>
      <c r="CB59" s="14" t="str">
        <f t="shared" si="109"/>
        <v/>
      </c>
      <c r="CC59" s="14" t="str">
        <f t="shared" si="110"/>
        <v/>
      </c>
      <c r="CD59" s="14" t="str">
        <f t="shared" si="111"/>
        <v/>
      </c>
      <c r="CE59" s="14" t="str">
        <f t="shared" si="112"/>
        <v/>
      </c>
      <c r="CF59" s="14" t="str">
        <f t="shared" si="113"/>
        <v/>
      </c>
      <c r="CG59" s="14" t="str">
        <f t="shared" si="114"/>
        <v/>
      </c>
      <c r="CH59" s="14" t="str">
        <f t="shared" si="115"/>
        <v/>
      </c>
      <c r="CI59" s="14" t="str">
        <f t="shared" si="116"/>
        <v/>
      </c>
      <c r="CJ59" s="14" t="str">
        <f t="shared" si="117"/>
        <v/>
      </c>
      <c r="CK59" s="14" t="str">
        <f t="shared" si="118"/>
        <v/>
      </c>
      <c r="CL59" s="14" t="str">
        <f t="shared" si="119"/>
        <v/>
      </c>
      <c r="CM59" s="14" t="str">
        <f t="shared" si="120"/>
        <v/>
      </c>
      <c r="CN59" s="14" t="str">
        <f t="shared" si="121"/>
        <v/>
      </c>
      <c r="CO59" s="14" t="str">
        <f t="shared" si="122"/>
        <v/>
      </c>
      <c r="CP59" s="14" t="str">
        <f t="shared" si="123"/>
        <v/>
      </c>
      <c r="CQ59" s="14" t="str">
        <f t="shared" si="124"/>
        <v/>
      </c>
      <c r="CR59" s="14" t="str">
        <f t="shared" si="125"/>
        <v/>
      </c>
      <c r="CS59" s="14" t="str">
        <f t="shared" si="126"/>
        <v/>
      </c>
      <c r="CT59" s="14" t="str">
        <f t="shared" si="127"/>
        <v/>
      </c>
      <c r="CU59" s="656">
        <v>1936</v>
      </c>
    </row>
    <row r="60" spans="1:99">
      <c r="A60" s="290">
        <v>1937</v>
      </c>
      <c r="B60" s="577">
        <f>Max!B60-Min!B60</f>
        <v>27</v>
      </c>
      <c r="C60" s="577">
        <f>Max!C60-Min!C60</f>
        <v>34</v>
      </c>
      <c r="D60" s="577">
        <f>Max!D60-Min!D60</f>
        <v>24</v>
      </c>
      <c r="E60" s="577">
        <f>Max!E60-Min!E60</f>
        <v>30</v>
      </c>
      <c r="F60" s="577">
        <f>Max!F60-Min!F60</f>
        <v>31</v>
      </c>
      <c r="G60" s="577">
        <f>Max!G60-Min!G60</f>
        <v>26</v>
      </c>
      <c r="H60" s="577">
        <f>Max!H60-Min!H60</f>
        <v>38</v>
      </c>
      <c r="I60" s="577">
        <f>Max!I60-Min!I60</f>
        <v>32</v>
      </c>
      <c r="J60" s="577">
        <f>Max!J60-Min!J60</f>
        <v>35</v>
      </c>
      <c r="K60" s="577">
        <f>Max!K60-Min!K60</f>
        <v>34</v>
      </c>
      <c r="L60" s="577">
        <f>Max!L60-Min!L60</f>
        <v>7</v>
      </c>
      <c r="M60" s="577">
        <f>Max!M60-Min!M60</f>
        <v>20</v>
      </c>
      <c r="N60" s="577">
        <f>Max!N60-Min!N60</f>
        <v>12</v>
      </c>
      <c r="O60" s="577">
        <f>Max!O60-Min!O60</f>
        <v>25</v>
      </c>
      <c r="P60" s="577">
        <f>Max!P60-Min!P60</f>
        <v>24</v>
      </c>
      <c r="Q60" s="577">
        <f>Max!Q60-Min!Q60</f>
        <v>23</v>
      </c>
      <c r="R60" s="577">
        <f>Max!R60-Min!R60</f>
        <v>15</v>
      </c>
      <c r="S60" s="577">
        <f>Max!S60-Min!S60</f>
        <v>19</v>
      </c>
      <c r="T60" s="577">
        <f>Max!T60-Min!T60</f>
        <v>19</v>
      </c>
      <c r="U60" s="577">
        <f>Max!U60-Min!U60</f>
        <v>12</v>
      </c>
      <c r="V60" s="577">
        <f>Max!V60-Min!V60</f>
        <v>13</v>
      </c>
      <c r="W60" s="577">
        <f>Max!W60-Min!W60</f>
        <v>17</v>
      </c>
      <c r="X60" s="577">
        <f>Max!X60-Min!X60</f>
        <v>24</v>
      </c>
      <c r="Y60" s="577">
        <f>Max!Y60-Min!Y60</f>
        <v>34</v>
      </c>
      <c r="Z60" s="577">
        <f>Max!Z60-Min!Z60</f>
        <v>30</v>
      </c>
      <c r="AA60" s="577">
        <f>Max!AA60-Min!AA60</f>
        <v>31</v>
      </c>
      <c r="AB60" s="577">
        <f>Max!AB60-Min!AB60</f>
        <v>19</v>
      </c>
      <c r="AC60" s="577">
        <f>Max!AC60-Min!AC60</f>
        <v>17</v>
      </c>
      <c r="AD60" s="577">
        <f>Max!AD60-Min!AD60</f>
        <v>23</v>
      </c>
      <c r="AE60" s="577">
        <f>Max!AE60-Min!AE60</f>
        <v>33</v>
      </c>
      <c r="AF60" s="793"/>
      <c r="AG60" s="758">
        <f t="shared" si="64"/>
        <v>728</v>
      </c>
      <c r="AH60" s="58">
        <f t="shared" si="65"/>
        <v>24.266666666666666</v>
      </c>
      <c r="AI60" s="496">
        <f t="shared" si="66"/>
        <v>38</v>
      </c>
      <c r="AJ60" s="17">
        <f t="shared" si="67"/>
        <v>7</v>
      </c>
      <c r="AK60" s="290">
        <v>1937</v>
      </c>
      <c r="AL60" s="14" t="str">
        <f t="shared" si="68"/>
        <v/>
      </c>
      <c r="AM60" s="14" t="str">
        <f t="shared" si="69"/>
        <v/>
      </c>
      <c r="AN60" s="14" t="str">
        <f t="shared" si="70"/>
        <v/>
      </c>
      <c r="AO60" s="14" t="str">
        <f t="shared" si="71"/>
        <v/>
      </c>
      <c r="AP60" s="14" t="str">
        <f t="shared" si="72"/>
        <v/>
      </c>
      <c r="AQ60" s="14" t="str">
        <f t="shared" si="73"/>
        <v/>
      </c>
      <c r="AR60" s="14" t="str">
        <f t="shared" si="74"/>
        <v/>
      </c>
      <c r="AS60" s="14" t="str">
        <f t="shared" si="75"/>
        <v/>
      </c>
      <c r="AT60" s="14" t="str">
        <f t="shared" si="76"/>
        <v/>
      </c>
      <c r="AU60" s="14" t="str">
        <f t="shared" si="77"/>
        <v/>
      </c>
      <c r="AV60" s="14" t="str">
        <f t="shared" si="78"/>
        <v/>
      </c>
      <c r="AW60" s="14" t="str">
        <f t="shared" si="79"/>
        <v/>
      </c>
      <c r="AX60" s="14" t="str">
        <f t="shared" si="80"/>
        <v/>
      </c>
      <c r="AY60" s="14" t="str">
        <f t="shared" si="81"/>
        <v/>
      </c>
      <c r="AZ60" s="14" t="str">
        <f t="shared" si="82"/>
        <v/>
      </c>
      <c r="BA60" s="14" t="str">
        <f t="shared" si="83"/>
        <v/>
      </c>
      <c r="BB60" s="14" t="str">
        <f t="shared" si="84"/>
        <v/>
      </c>
      <c r="BC60" s="14" t="str">
        <f t="shared" si="85"/>
        <v/>
      </c>
      <c r="BD60" s="14" t="str">
        <f t="shared" si="86"/>
        <v/>
      </c>
      <c r="BE60" s="14" t="str">
        <f t="shared" si="87"/>
        <v/>
      </c>
      <c r="BF60" s="14" t="str">
        <f t="shared" si="88"/>
        <v/>
      </c>
      <c r="BG60" s="14" t="str">
        <f t="shared" si="89"/>
        <v/>
      </c>
      <c r="BH60" s="14" t="str">
        <f t="shared" si="90"/>
        <v/>
      </c>
      <c r="BI60" s="14" t="str">
        <f t="shared" si="91"/>
        <v/>
      </c>
      <c r="BJ60" s="14" t="str">
        <f t="shared" si="92"/>
        <v/>
      </c>
      <c r="BK60" s="14" t="str">
        <f t="shared" si="93"/>
        <v/>
      </c>
      <c r="BL60" s="14" t="str">
        <f t="shared" si="94"/>
        <v/>
      </c>
      <c r="BM60" s="14" t="str">
        <f t="shared" si="95"/>
        <v/>
      </c>
      <c r="BN60" s="14" t="str">
        <f t="shared" si="96"/>
        <v/>
      </c>
      <c r="BO60" s="14" t="str">
        <f t="shared" si="97"/>
        <v/>
      </c>
      <c r="BP60" s="290">
        <v>1937</v>
      </c>
      <c r="BQ60" s="14" t="str">
        <f t="shared" si="98"/>
        <v/>
      </c>
      <c r="BR60" s="14" t="str">
        <f t="shared" si="99"/>
        <v/>
      </c>
      <c r="BS60" s="14" t="str">
        <f t="shared" si="100"/>
        <v/>
      </c>
      <c r="BT60" s="14" t="str">
        <f t="shared" si="101"/>
        <v/>
      </c>
      <c r="BU60" s="14" t="str">
        <f t="shared" si="102"/>
        <v/>
      </c>
      <c r="BV60" s="14" t="str">
        <f t="shared" si="103"/>
        <v/>
      </c>
      <c r="BW60" s="14" t="str">
        <f t="shared" si="104"/>
        <v/>
      </c>
      <c r="BX60" s="14" t="str">
        <f t="shared" si="105"/>
        <v/>
      </c>
      <c r="BY60" s="14" t="str">
        <f t="shared" si="106"/>
        <v/>
      </c>
      <c r="BZ60" s="14" t="str">
        <f t="shared" si="107"/>
        <v/>
      </c>
      <c r="CA60" s="14" t="str">
        <f t="shared" si="108"/>
        <v/>
      </c>
      <c r="CB60" s="14" t="str">
        <f t="shared" si="109"/>
        <v/>
      </c>
      <c r="CC60" s="14" t="str">
        <f t="shared" si="110"/>
        <v/>
      </c>
      <c r="CD60" s="14" t="str">
        <f t="shared" si="111"/>
        <v/>
      </c>
      <c r="CE60" s="14" t="str">
        <f t="shared" si="112"/>
        <v/>
      </c>
      <c r="CF60" s="14" t="str">
        <f t="shared" si="113"/>
        <v/>
      </c>
      <c r="CG60" s="14" t="str">
        <f t="shared" si="114"/>
        <v/>
      </c>
      <c r="CH60" s="14" t="str">
        <f t="shared" si="115"/>
        <v/>
      </c>
      <c r="CI60" s="14" t="str">
        <f t="shared" si="116"/>
        <v/>
      </c>
      <c r="CJ60" s="14" t="str">
        <f t="shared" si="117"/>
        <v/>
      </c>
      <c r="CK60" s="14" t="str">
        <f t="shared" si="118"/>
        <v/>
      </c>
      <c r="CL60" s="14" t="str">
        <f t="shared" si="119"/>
        <v/>
      </c>
      <c r="CM60" s="14" t="str">
        <f t="shared" si="120"/>
        <v/>
      </c>
      <c r="CN60" s="14" t="str">
        <f t="shared" si="121"/>
        <v/>
      </c>
      <c r="CO60" s="14" t="str">
        <f t="shared" si="122"/>
        <v/>
      </c>
      <c r="CP60" s="14" t="str">
        <f t="shared" si="123"/>
        <v/>
      </c>
      <c r="CQ60" s="14" t="str">
        <f t="shared" si="124"/>
        <v/>
      </c>
      <c r="CR60" s="14" t="str">
        <f t="shared" si="125"/>
        <v/>
      </c>
      <c r="CS60" s="14" t="str">
        <f t="shared" si="126"/>
        <v/>
      </c>
      <c r="CT60" s="14" t="str">
        <f t="shared" si="127"/>
        <v/>
      </c>
      <c r="CU60" s="656">
        <v>1937</v>
      </c>
    </row>
    <row r="61" spans="1:99">
      <c r="A61" s="290">
        <v>1938</v>
      </c>
      <c r="B61" s="577">
        <f>Max!B61-Min!B61</f>
        <v>35</v>
      </c>
      <c r="C61" s="577">
        <f>Max!C61-Min!C61</f>
        <v>38</v>
      </c>
      <c r="D61" s="577">
        <f>Max!D61-Min!D61</f>
        <v>32</v>
      </c>
      <c r="E61" s="577">
        <f>Max!E61-Min!E61</f>
        <v>25</v>
      </c>
      <c r="F61" s="577">
        <f>Max!F61-Min!F61</f>
        <v>16</v>
      </c>
      <c r="G61" s="577">
        <f>Max!G61-Min!G61</f>
        <v>17</v>
      </c>
      <c r="H61" s="577">
        <f>Max!H61-Min!H61</f>
        <v>23</v>
      </c>
      <c r="I61" s="577">
        <f>Max!I61-Min!I61</f>
        <v>36</v>
      </c>
      <c r="J61" s="577">
        <f>Max!J61-Min!J61</f>
        <v>16</v>
      </c>
      <c r="K61" s="577">
        <f>Max!K61-Min!K61</f>
        <v>29</v>
      </c>
      <c r="L61" s="577">
        <f>Max!L61-Min!L61</f>
        <v>33</v>
      </c>
      <c r="M61" s="577">
        <f>Max!M61-Min!M61</f>
        <v>33</v>
      </c>
      <c r="N61" s="577">
        <f>Max!N61-Min!N61</f>
        <v>31</v>
      </c>
      <c r="O61" s="577">
        <f>Max!O61-Min!O61</f>
        <v>23</v>
      </c>
      <c r="P61" s="577">
        <f>Max!P61-Min!P61</f>
        <v>31</v>
      </c>
      <c r="Q61" s="577">
        <f>Max!Q61-Min!Q61</f>
        <v>18</v>
      </c>
      <c r="R61" s="577">
        <f>Max!R61-Min!R61</f>
        <v>33</v>
      </c>
      <c r="S61" s="577">
        <f>Max!S61-Min!S61</f>
        <v>29</v>
      </c>
      <c r="T61" s="577">
        <f>Max!T61-Min!T61</f>
        <v>22</v>
      </c>
      <c r="U61" s="577">
        <f>Max!U61-Min!U61</f>
        <v>24</v>
      </c>
      <c r="V61" s="577">
        <f>Max!V61-Min!V61</f>
        <v>31</v>
      </c>
      <c r="W61" s="577">
        <f>Max!W61-Min!W61</f>
        <v>32</v>
      </c>
      <c r="X61" s="577">
        <f>Max!X61-Min!X61</f>
        <v>26</v>
      </c>
      <c r="Y61" s="577">
        <f>Max!Y61-Min!Y61</f>
        <v>23</v>
      </c>
      <c r="Z61" s="577">
        <f>Max!Z61-Min!Z61</f>
        <v>14</v>
      </c>
      <c r="AA61" s="577">
        <f>Max!AA61-Min!AA61</f>
        <v>21</v>
      </c>
      <c r="AB61" s="577">
        <f>Max!AB61-Min!AB61</f>
        <v>19</v>
      </c>
      <c r="AC61" s="577">
        <f>Max!AC61-Min!AC61</f>
        <v>30</v>
      </c>
      <c r="AD61" s="577">
        <f>Max!AD61-Min!AD61</f>
        <v>34</v>
      </c>
      <c r="AE61" s="577">
        <f>Max!AE61-Min!AE61</f>
        <v>28</v>
      </c>
      <c r="AF61" s="793"/>
      <c r="AG61" s="758">
        <f t="shared" si="64"/>
        <v>802</v>
      </c>
      <c r="AH61" s="58">
        <f t="shared" si="65"/>
        <v>26.733333333333334</v>
      </c>
      <c r="AI61" s="496">
        <f t="shared" si="66"/>
        <v>38</v>
      </c>
      <c r="AJ61" s="17">
        <f t="shared" si="67"/>
        <v>14</v>
      </c>
      <c r="AK61" s="290">
        <v>1938</v>
      </c>
      <c r="AL61" s="14" t="str">
        <f t="shared" si="68"/>
        <v/>
      </c>
      <c r="AM61" s="14" t="str">
        <f t="shared" si="69"/>
        <v/>
      </c>
      <c r="AN61" s="14" t="str">
        <f t="shared" si="70"/>
        <v/>
      </c>
      <c r="AO61" s="14" t="str">
        <f t="shared" si="71"/>
        <v/>
      </c>
      <c r="AP61" s="14" t="str">
        <f t="shared" si="72"/>
        <v/>
      </c>
      <c r="AQ61" s="14" t="str">
        <f t="shared" si="73"/>
        <v/>
      </c>
      <c r="AR61" s="14" t="str">
        <f t="shared" si="74"/>
        <v/>
      </c>
      <c r="AS61" s="14" t="str">
        <f t="shared" si="75"/>
        <v/>
      </c>
      <c r="AT61" s="14" t="str">
        <f t="shared" si="76"/>
        <v/>
      </c>
      <c r="AU61" s="14" t="str">
        <f t="shared" si="77"/>
        <v/>
      </c>
      <c r="AV61" s="14" t="str">
        <f t="shared" si="78"/>
        <v/>
      </c>
      <c r="AW61" s="14" t="str">
        <f t="shared" si="79"/>
        <v/>
      </c>
      <c r="AX61" s="14" t="str">
        <f t="shared" si="80"/>
        <v/>
      </c>
      <c r="AY61" s="14" t="str">
        <f t="shared" si="81"/>
        <v/>
      </c>
      <c r="AZ61" s="14" t="str">
        <f t="shared" si="82"/>
        <v/>
      </c>
      <c r="BA61" s="14" t="str">
        <f t="shared" si="83"/>
        <v/>
      </c>
      <c r="BB61" s="14" t="str">
        <f t="shared" si="84"/>
        <v/>
      </c>
      <c r="BC61" s="14" t="str">
        <f t="shared" si="85"/>
        <v/>
      </c>
      <c r="BD61" s="14" t="str">
        <f t="shared" si="86"/>
        <v/>
      </c>
      <c r="BE61" s="14" t="str">
        <f t="shared" si="87"/>
        <v/>
      </c>
      <c r="BF61" s="14" t="str">
        <f t="shared" si="88"/>
        <v/>
      </c>
      <c r="BG61" s="14" t="str">
        <f t="shared" si="89"/>
        <v/>
      </c>
      <c r="BH61" s="14" t="str">
        <f t="shared" si="90"/>
        <v/>
      </c>
      <c r="BI61" s="14" t="str">
        <f t="shared" si="91"/>
        <v/>
      </c>
      <c r="BJ61" s="14" t="str">
        <f t="shared" si="92"/>
        <v/>
      </c>
      <c r="BK61" s="14" t="str">
        <f t="shared" si="93"/>
        <v/>
      </c>
      <c r="BL61" s="14" t="str">
        <f t="shared" si="94"/>
        <v/>
      </c>
      <c r="BM61" s="14" t="str">
        <f t="shared" si="95"/>
        <v/>
      </c>
      <c r="BN61" s="14" t="str">
        <f t="shared" si="96"/>
        <v/>
      </c>
      <c r="BO61" s="14" t="str">
        <f t="shared" si="97"/>
        <v/>
      </c>
      <c r="BP61" s="290">
        <v>1938</v>
      </c>
      <c r="BQ61" s="14" t="str">
        <f t="shared" si="98"/>
        <v/>
      </c>
      <c r="BR61" s="14" t="str">
        <f t="shared" si="99"/>
        <v/>
      </c>
      <c r="BS61" s="14" t="str">
        <f t="shared" si="100"/>
        <v/>
      </c>
      <c r="BT61" s="14" t="str">
        <f t="shared" si="101"/>
        <v/>
      </c>
      <c r="BU61" s="14" t="str">
        <f t="shared" si="102"/>
        <v/>
      </c>
      <c r="BV61" s="14" t="str">
        <f t="shared" si="103"/>
        <v/>
      </c>
      <c r="BW61" s="14" t="str">
        <f t="shared" si="104"/>
        <v/>
      </c>
      <c r="BX61" s="14" t="str">
        <f t="shared" si="105"/>
        <v/>
      </c>
      <c r="BY61" s="14" t="str">
        <f t="shared" si="106"/>
        <v/>
      </c>
      <c r="BZ61" s="14" t="str">
        <f t="shared" si="107"/>
        <v/>
      </c>
      <c r="CA61" s="14" t="str">
        <f t="shared" si="108"/>
        <v/>
      </c>
      <c r="CB61" s="14" t="str">
        <f t="shared" si="109"/>
        <v/>
      </c>
      <c r="CC61" s="14" t="str">
        <f t="shared" si="110"/>
        <v/>
      </c>
      <c r="CD61" s="14" t="str">
        <f t="shared" si="111"/>
        <v/>
      </c>
      <c r="CE61" s="14" t="str">
        <f t="shared" si="112"/>
        <v/>
      </c>
      <c r="CF61" s="14" t="str">
        <f t="shared" si="113"/>
        <v/>
      </c>
      <c r="CG61" s="14" t="str">
        <f t="shared" si="114"/>
        <v/>
      </c>
      <c r="CH61" s="14" t="str">
        <f t="shared" si="115"/>
        <v/>
      </c>
      <c r="CI61" s="14" t="str">
        <f t="shared" si="116"/>
        <v/>
      </c>
      <c r="CJ61" s="14" t="str">
        <f t="shared" si="117"/>
        <v/>
      </c>
      <c r="CK61" s="14" t="str">
        <f t="shared" si="118"/>
        <v/>
      </c>
      <c r="CL61" s="14" t="str">
        <f t="shared" si="119"/>
        <v/>
      </c>
      <c r="CM61" s="14" t="str">
        <f t="shared" si="120"/>
        <v/>
      </c>
      <c r="CN61" s="14" t="str">
        <f t="shared" si="121"/>
        <v/>
      </c>
      <c r="CO61" s="14" t="str">
        <f t="shared" si="122"/>
        <v/>
      </c>
      <c r="CP61" s="14" t="str">
        <f t="shared" si="123"/>
        <v/>
      </c>
      <c r="CQ61" s="14" t="str">
        <f t="shared" si="124"/>
        <v/>
      </c>
      <c r="CR61" s="14" t="str">
        <f t="shared" si="125"/>
        <v/>
      </c>
      <c r="CS61" s="14" t="str">
        <f t="shared" si="126"/>
        <v/>
      </c>
      <c r="CT61" s="14" t="str">
        <f t="shared" si="127"/>
        <v/>
      </c>
      <c r="CU61" s="656">
        <v>1938</v>
      </c>
    </row>
    <row r="62" spans="1:99">
      <c r="A62" s="290">
        <v>1939</v>
      </c>
      <c r="B62" s="577">
        <f>Max!B62-Min!B62</f>
        <v>26</v>
      </c>
      <c r="C62" s="577">
        <f>Max!C62-Min!C62</f>
        <v>28</v>
      </c>
      <c r="D62" s="577">
        <f>Max!D62-Min!D62</f>
        <v>18</v>
      </c>
      <c r="E62" s="577">
        <f>Max!E62-Min!E62</f>
        <v>11</v>
      </c>
      <c r="F62" s="577">
        <f>Max!F62-Min!F62</f>
        <v>5</v>
      </c>
      <c r="G62" s="577">
        <f>Max!G62-Min!G62</f>
        <v>25</v>
      </c>
      <c r="H62" s="577">
        <f>Max!H62-Min!H62</f>
        <v>33</v>
      </c>
      <c r="I62" s="577">
        <f>Max!I62-Min!I62</f>
        <v>29</v>
      </c>
      <c r="J62" s="577">
        <f>Max!J62-Min!J62</f>
        <v>30</v>
      </c>
      <c r="K62" s="577">
        <f>Max!K62-Min!K62</f>
        <v>37</v>
      </c>
      <c r="L62" s="577">
        <f>Max!L62-Min!L62</f>
        <v>30</v>
      </c>
      <c r="M62" s="577">
        <f>Max!M62-Min!M62</f>
        <v>16</v>
      </c>
      <c r="N62" s="577">
        <f>Max!N62-Min!N62</f>
        <v>21</v>
      </c>
      <c r="O62" s="577">
        <f>Max!O62-Min!O62</f>
        <v>30</v>
      </c>
      <c r="P62" s="577">
        <f>Max!P62-Min!P62</f>
        <v>37</v>
      </c>
      <c r="Q62" s="577">
        <f>Max!Q62-Min!Q62</f>
        <v>46</v>
      </c>
      <c r="R62" s="577">
        <f>Max!R62-Min!R62</f>
        <v>29</v>
      </c>
      <c r="S62" s="577">
        <f>Max!S62-Min!S62</f>
        <v>37</v>
      </c>
      <c r="T62" s="577">
        <f>Max!T62-Min!T62</f>
        <v>16</v>
      </c>
      <c r="U62" s="577">
        <f>Max!U62-Min!U62</f>
        <v>14</v>
      </c>
      <c r="V62" s="577">
        <f>Max!V62-Min!V62</f>
        <v>5</v>
      </c>
      <c r="W62" s="577">
        <f>Max!W62-Min!W62</f>
        <v>4</v>
      </c>
      <c r="X62" s="577">
        <f>Max!X62-Min!X62</f>
        <v>14</v>
      </c>
      <c r="Y62" s="577">
        <f>Max!Y62-Min!Y62</f>
        <v>14</v>
      </c>
      <c r="Z62" s="577">
        <f>Max!Z62-Min!Z62</f>
        <v>7</v>
      </c>
      <c r="AA62" s="577">
        <f>Max!AA62-Min!AA62</f>
        <v>16</v>
      </c>
      <c r="AB62" s="577">
        <f>Max!AB62-Min!AB62</f>
        <v>29</v>
      </c>
      <c r="AC62" s="577">
        <f>Max!AC62-Min!AC62</f>
        <v>34</v>
      </c>
      <c r="AD62" s="577">
        <f>Max!AD62-Min!AD62</f>
        <v>38</v>
      </c>
      <c r="AE62" s="577">
        <f>Max!AE62-Min!AE62</f>
        <v>26</v>
      </c>
      <c r="AF62" s="793"/>
      <c r="AG62" s="758">
        <f t="shared" si="64"/>
        <v>705</v>
      </c>
      <c r="AH62" s="58">
        <f t="shared" si="65"/>
        <v>23.5</v>
      </c>
      <c r="AI62" s="496">
        <f t="shared" si="66"/>
        <v>46</v>
      </c>
      <c r="AJ62" s="17">
        <f t="shared" si="67"/>
        <v>4</v>
      </c>
      <c r="AK62" s="290">
        <v>1939</v>
      </c>
      <c r="AL62" s="14" t="str">
        <f t="shared" si="68"/>
        <v/>
      </c>
      <c r="AM62" s="14" t="str">
        <f t="shared" si="69"/>
        <v/>
      </c>
      <c r="AN62" s="14" t="str">
        <f t="shared" si="70"/>
        <v/>
      </c>
      <c r="AO62" s="14" t="str">
        <f t="shared" si="71"/>
        <v/>
      </c>
      <c r="AP62" s="14" t="str">
        <f t="shared" si="72"/>
        <v/>
      </c>
      <c r="AQ62" s="14" t="str">
        <f t="shared" si="73"/>
        <v/>
      </c>
      <c r="AR62" s="14" t="str">
        <f t="shared" si="74"/>
        <v/>
      </c>
      <c r="AS62" s="14" t="str">
        <f t="shared" si="75"/>
        <v/>
      </c>
      <c r="AT62" s="14" t="str">
        <f t="shared" si="76"/>
        <v/>
      </c>
      <c r="AU62" s="14" t="str">
        <f t="shared" si="77"/>
        <v/>
      </c>
      <c r="AV62" s="14" t="str">
        <f t="shared" si="78"/>
        <v/>
      </c>
      <c r="AW62" s="14" t="str">
        <f t="shared" si="79"/>
        <v/>
      </c>
      <c r="AX62" s="14" t="str">
        <f t="shared" si="80"/>
        <v/>
      </c>
      <c r="AY62" s="14" t="str">
        <f t="shared" si="81"/>
        <v/>
      </c>
      <c r="AZ62" s="14" t="str">
        <f t="shared" si="82"/>
        <v/>
      </c>
      <c r="BA62" s="14">
        <f t="shared" si="83"/>
        <v>1939</v>
      </c>
      <c r="BB62" s="14" t="str">
        <f t="shared" si="84"/>
        <v/>
      </c>
      <c r="BC62" s="14" t="str">
        <f t="shared" si="85"/>
        <v/>
      </c>
      <c r="BD62" s="14" t="str">
        <f t="shared" si="86"/>
        <v/>
      </c>
      <c r="BE62" s="14" t="str">
        <f t="shared" si="87"/>
        <v/>
      </c>
      <c r="BF62" s="14" t="str">
        <f t="shared" si="88"/>
        <v/>
      </c>
      <c r="BG62" s="14" t="str">
        <f t="shared" si="89"/>
        <v/>
      </c>
      <c r="BH62" s="14" t="str">
        <f t="shared" si="90"/>
        <v/>
      </c>
      <c r="BI62" s="14" t="str">
        <f t="shared" si="91"/>
        <v/>
      </c>
      <c r="BJ62" s="14" t="str">
        <f t="shared" si="92"/>
        <v/>
      </c>
      <c r="BK62" s="14" t="str">
        <f t="shared" si="93"/>
        <v/>
      </c>
      <c r="BL62" s="14" t="str">
        <f t="shared" si="94"/>
        <v/>
      </c>
      <c r="BM62" s="14" t="str">
        <f t="shared" si="95"/>
        <v/>
      </c>
      <c r="BN62" s="14" t="str">
        <f t="shared" si="96"/>
        <v/>
      </c>
      <c r="BO62" s="14" t="str">
        <f t="shared" si="97"/>
        <v/>
      </c>
      <c r="BP62" s="290">
        <v>1939</v>
      </c>
      <c r="BQ62" s="14" t="str">
        <f t="shared" si="98"/>
        <v/>
      </c>
      <c r="BR62" s="14" t="str">
        <f t="shared" si="99"/>
        <v/>
      </c>
      <c r="BS62" s="14" t="str">
        <f t="shared" si="100"/>
        <v/>
      </c>
      <c r="BT62" s="14" t="str">
        <f t="shared" si="101"/>
        <v/>
      </c>
      <c r="BU62" s="14">
        <f t="shared" si="102"/>
        <v>1939</v>
      </c>
      <c r="BV62" s="14" t="str">
        <f t="shared" si="103"/>
        <v/>
      </c>
      <c r="BW62" s="14" t="str">
        <f t="shared" si="104"/>
        <v/>
      </c>
      <c r="BX62" s="14" t="str">
        <f t="shared" si="105"/>
        <v/>
      </c>
      <c r="BY62" s="14" t="str">
        <f t="shared" si="106"/>
        <v/>
      </c>
      <c r="BZ62" s="14" t="str">
        <f t="shared" si="107"/>
        <v/>
      </c>
      <c r="CA62" s="14" t="str">
        <f t="shared" si="108"/>
        <v/>
      </c>
      <c r="CB62" s="14" t="str">
        <f t="shared" si="109"/>
        <v/>
      </c>
      <c r="CC62" s="14" t="str">
        <f t="shared" si="110"/>
        <v/>
      </c>
      <c r="CD62" s="14" t="str">
        <f t="shared" si="111"/>
        <v/>
      </c>
      <c r="CE62" s="14" t="str">
        <f t="shared" si="112"/>
        <v/>
      </c>
      <c r="CF62" s="14" t="str">
        <f t="shared" si="113"/>
        <v/>
      </c>
      <c r="CG62" s="14" t="str">
        <f t="shared" si="114"/>
        <v/>
      </c>
      <c r="CH62" s="14" t="str">
        <f t="shared" si="115"/>
        <v/>
      </c>
      <c r="CI62" s="14" t="str">
        <f t="shared" si="116"/>
        <v/>
      </c>
      <c r="CJ62" s="14" t="str">
        <f t="shared" si="117"/>
        <v/>
      </c>
      <c r="CK62" s="14">
        <f t="shared" si="118"/>
        <v>1939</v>
      </c>
      <c r="CL62" s="14">
        <f t="shared" si="119"/>
        <v>1939</v>
      </c>
      <c r="CM62" s="14" t="str">
        <f t="shared" si="120"/>
        <v/>
      </c>
      <c r="CN62" s="14" t="str">
        <f t="shared" si="121"/>
        <v/>
      </c>
      <c r="CO62" s="14" t="str">
        <f t="shared" si="122"/>
        <v/>
      </c>
      <c r="CP62" s="14" t="str">
        <f t="shared" si="123"/>
        <v/>
      </c>
      <c r="CQ62" s="14" t="str">
        <f t="shared" si="124"/>
        <v/>
      </c>
      <c r="CR62" s="14" t="str">
        <f t="shared" si="125"/>
        <v/>
      </c>
      <c r="CS62" s="14" t="str">
        <f t="shared" si="126"/>
        <v/>
      </c>
      <c r="CT62" s="14" t="str">
        <f t="shared" si="127"/>
        <v/>
      </c>
      <c r="CU62" s="656">
        <v>1939</v>
      </c>
    </row>
    <row r="63" spans="1:99">
      <c r="A63" s="290">
        <v>1940</v>
      </c>
      <c r="B63" s="577">
        <f>Max!B63-Min!B63</f>
        <v>22</v>
      </c>
      <c r="C63" s="577">
        <f>Max!C63-Min!C63</f>
        <v>26</v>
      </c>
      <c r="D63" s="577">
        <f>Max!D63-Min!D63</f>
        <v>31</v>
      </c>
      <c r="E63" s="577">
        <f>Max!E63-Min!E63</f>
        <v>40</v>
      </c>
      <c r="F63" s="577">
        <f>Max!F63-Min!F63</f>
        <v>26</v>
      </c>
      <c r="G63" s="577">
        <f>Max!G63-Min!G63</f>
        <v>26</v>
      </c>
      <c r="H63" s="577">
        <f>Max!H63-Min!H63</f>
        <v>25</v>
      </c>
      <c r="I63" s="577">
        <f>Max!I63-Min!I63</f>
        <v>26</v>
      </c>
      <c r="J63" s="577">
        <f>Max!J63-Min!J63</f>
        <v>29</v>
      </c>
      <c r="K63" s="577">
        <f>Max!K63-Min!K63</f>
        <v>27</v>
      </c>
      <c r="L63" s="577">
        <f>Max!L63-Min!L63</f>
        <v>24</v>
      </c>
      <c r="M63" s="577">
        <f>Max!M63-Min!M63</f>
        <v>25</v>
      </c>
      <c r="N63" s="577">
        <f>Max!N63-Min!N63</f>
        <v>6</v>
      </c>
      <c r="O63" s="577">
        <f>Max!O63-Min!O63</f>
        <v>3</v>
      </c>
      <c r="P63" s="577">
        <f>Max!P63-Min!P63</f>
        <v>16</v>
      </c>
      <c r="Q63" s="577">
        <f>Max!Q63-Min!Q63</f>
        <v>17</v>
      </c>
      <c r="R63" s="577">
        <f>Max!R63-Min!R63</f>
        <v>29</v>
      </c>
      <c r="S63" s="577">
        <f>Max!S63-Min!S63</f>
        <v>32</v>
      </c>
      <c r="T63" s="577">
        <f>Max!T63-Min!T63</f>
        <v>31</v>
      </c>
      <c r="U63" s="577">
        <f>Max!U63-Min!U63</f>
        <v>28</v>
      </c>
      <c r="V63" s="577">
        <f>Max!V63-Min!V63</f>
        <v>37</v>
      </c>
      <c r="W63" s="577">
        <f>Max!W63-Min!W63</f>
        <v>22</v>
      </c>
      <c r="X63" s="577">
        <f>Max!X63-Min!X63</f>
        <v>20</v>
      </c>
      <c r="Y63" s="577">
        <f>Max!Y63-Min!Y63</f>
        <v>11</v>
      </c>
      <c r="Z63" s="577">
        <f>Max!Z63-Min!Z63</f>
        <v>17</v>
      </c>
      <c r="AA63" s="577">
        <f>Max!AA63-Min!AA63</f>
        <v>11</v>
      </c>
      <c r="AB63" s="577">
        <f>Max!AB63-Min!AB63</f>
        <v>21</v>
      </c>
      <c r="AC63" s="577">
        <f>Max!AC63-Min!AC63</f>
        <v>23</v>
      </c>
      <c r="AD63" s="577">
        <f>Max!AD63-Min!AD63</f>
        <v>32</v>
      </c>
      <c r="AE63" s="577">
        <f>Max!AE63-Min!AE63</f>
        <v>21</v>
      </c>
      <c r="AF63" s="793"/>
      <c r="AG63" s="758">
        <f t="shared" si="64"/>
        <v>704</v>
      </c>
      <c r="AH63" s="58">
        <f t="shared" si="65"/>
        <v>23.466666666666665</v>
      </c>
      <c r="AI63" s="496">
        <f t="shared" si="66"/>
        <v>40</v>
      </c>
      <c r="AJ63" s="17">
        <f t="shared" si="67"/>
        <v>3</v>
      </c>
      <c r="AK63" s="290">
        <v>1940</v>
      </c>
      <c r="AL63" s="14" t="str">
        <f t="shared" si="68"/>
        <v/>
      </c>
      <c r="AM63" s="14" t="str">
        <f t="shared" si="69"/>
        <v/>
      </c>
      <c r="AN63" s="14" t="str">
        <f t="shared" si="70"/>
        <v/>
      </c>
      <c r="AO63" s="14">
        <f t="shared" si="71"/>
        <v>1940</v>
      </c>
      <c r="AP63" s="14" t="str">
        <f t="shared" si="72"/>
        <v/>
      </c>
      <c r="AQ63" s="14" t="str">
        <f t="shared" si="73"/>
        <v/>
      </c>
      <c r="AR63" s="14" t="str">
        <f t="shared" si="74"/>
        <v/>
      </c>
      <c r="AS63" s="14" t="str">
        <f t="shared" si="75"/>
        <v/>
      </c>
      <c r="AT63" s="14" t="str">
        <f t="shared" si="76"/>
        <v/>
      </c>
      <c r="AU63" s="14" t="str">
        <f t="shared" si="77"/>
        <v/>
      </c>
      <c r="AV63" s="14" t="str">
        <f t="shared" si="78"/>
        <v/>
      </c>
      <c r="AW63" s="14" t="str">
        <f t="shared" si="79"/>
        <v/>
      </c>
      <c r="AX63" s="14" t="str">
        <f t="shared" si="80"/>
        <v/>
      </c>
      <c r="AY63" s="14" t="str">
        <f t="shared" si="81"/>
        <v/>
      </c>
      <c r="AZ63" s="14" t="str">
        <f t="shared" si="82"/>
        <v/>
      </c>
      <c r="BA63" s="14" t="str">
        <f t="shared" si="83"/>
        <v/>
      </c>
      <c r="BB63" s="14" t="str">
        <f t="shared" si="84"/>
        <v/>
      </c>
      <c r="BC63" s="14" t="str">
        <f t="shared" si="85"/>
        <v/>
      </c>
      <c r="BD63" s="14" t="str">
        <f t="shared" si="86"/>
        <v/>
      </c>
      <c r="BE63" s="14" t="str">
        <f t="shared" si="87"/>
        <v/>
      </c>
      <c r="BF63" s="14" t="str">
        <f t="shared" si="88"/>
        <v/>
      </c>
      <c r="BG63" s="14" t="str">
        <f t="shared" si="89"/>
        <v/>
      </c>
      <c r="BH63" s="14" t="str">
        <f t="shared" si="90"/>
        <v/>
      </c>
      <c r="BI63" s="14" t="str">
        <f t="shared" si="91"/>
        <v/>
      </c>
      <c r="BJ63" s="14" t="str">
        <f t="shared" si="92"/>
        <v/>
      </c>
      <c r="BK63" s="14" t="str">
        <f t="shared" si="93"/>
        <v/>
      </c>
      <c r="BL63" s="14" t="str">
        <f t="shared" si="94"/>
        <v/>
      </c>
      <c r="BM63" s="14" t="str">
        <f t="shared" si="95"/>
        <v/>
      </c>
      <c r="BN63" s="14" t="str">
        <f t="shared" si="96"/>
        <v/>
      </c>
      <c r="BO63" s="14" t="str">
        <f t="shared" si="97"/>
        <v/>
      </c>
      <c r="BP63" s="290">
        <v>1940</v>
      </c>
      <c r="BQ63" s="14" t="str">
        <f t="shared" si="98"/>
        <v/>
      </c>
      <c r="BR63" s="14" t="str">
        <f t="shared" si="99"/>
        <v/>
      </c>
      <c r="BS63" s="14" t="str">
        <f t="shared" si="100"/>
        <v/>
      </c>
      <c r="BT63" s="14" t="str">
        <f t="shared" si="101"/>
        <v/>
      </c>
      <c r="BU63" s="14" t="str">
        <f t="shared" si="102"/>
        <v/>
      </c>
      <c r="BV63" s="14" t="str">
        <f t="shared" si="103"/>
        <v/>
      </c>
      <c r="BW63" s="14" t="str">
        <f t="shared" si="104"/>
        <v/>
      </c>
      <c r="BX63" s="14" t="str">
        <f t="shared" si="105"/>
        <v/>
      </c>
      <c r="BY63" s="14" t="str">
        <f t="shared" si="106"/>
        <v/>
      </c>
      <c r="BZ63" s="14" t="str">
        <f t="shared" si="107"/>
        <v/>
      </c>
      <c r="CA63" s="14" t="str">
        <f t="shared" si="108"/>
        <v/>
      </c>
      <c r="CB63" s="14" t="str">
        <f t="shared" si="109"/>
        <v/>
      </c>
      <c r="CC63" s="14" t="str">
        <f t="shared" si="110"/>
        <v/>
      </c>
      <c r="CD63" s="14">
        <f t="shared" si="111"/>
        <v>1940</v>
      </c>
      <c r="CE63" s="14" t="str">
        <f t="shared" si="112"/>
        <v/>
      </c>
      <c r="CF63" s="14" t="str">
        <f t="shared" si="113"/>
        <v/>
      </c>
      <c r="CG63" s="14" t="str">
        <f t="shared" si="114"/>
        <v/>
      </c>
      <c r="CH63" s="14" t="str">
        <f t="shared" si="115"/>
        <v/>
      </c>
      <c r="CI63" s="14" t="str">
        <f t="shared" si="116"/>
        <v/>
      </c>
      <c r="CJ63" s="14" t="str">
        <f t="shared" si="117"/>
        <v/>
      </c>
      <c r="CK63" s="14" t="str">
        <f t="shared" si="118"/>
        <v/>
      </c>
      <c r="CL63" s="14" t="str">
        <f t="shared" si="119"/>
        <v/>
      </c>
      <c r="CM63" s="14" t="str">
        <f t="shared" si="120"/>
        <v/>
      </c>
      <c r="CN63" s="14" t="str">
        <f t="shared" si="121"/>
        <v/>
      </c>
      <c r="CO63" s="14" t="str">
        <f t="shared" si="122"/>
        <v/>
      </c>
      <c r="CP63" s="14" t="str">
        <f t="shared" si="123"/>
        <v/>
      </c>
      <c r="CQ63" s="14" t="str">
        <f t="shared" si="124"/>
        <v/>
      </c>
      <c r="CR63" s="14" t="str">
        <f t="shared" si="125"/>
        <v/>
      </c>
      <c r="CS63" s="14" t="str">
        <f t="shared" si="126"/>
        <v/>
      </c>
      <c r="CT63" s="14" t="str">
        <f t="shared" si="127"/>
        <v/>
      </c>
      <c r="CU63" s="656">
        <v>1940</v>
      </c>
    </row>
    <row r="64" spans="1:99">
      <c r="A64" s="290">
        <v>1941</v>
      </c>
      <c r="B64" s="577">
        <f>Max!B64-Min!B64</f>
        <v>13</v>
      </c>
      <c r="C64" s="577">
        <f>Max!C64-Min!C64</f>
        <v>31</v>
      </c>
      <c r="D64" s="577">
        <f>Max!D64-Min!D64</f>
        <v>35</v>
      </c>
      <c r="E64" s="577">
        <f>Max!E64-Min!E64</f>
        <v>31</v>
      </c>
      <c r="F64" s="577">
        <f>Max!F64-Min!F64</f>
        <v>20</v>
      </c>
      <c r="G64" s="577">
        <f>Max!G64-Min!G64</f>
        <v>17</v>
      </c>
      <c r="H64" s="577">
        <f>Max!H64-Min!H64</f>
        <v>27</v>
      </c>
      <c r="I64" s="577">
        <f>Max!I64-Min!I64</f>
        <v>26</v>
      </c>
      <c r="J64" s="577">
        <f>Max!J64-Min!J64</f>
        <v>28</v>
      </c>
      <c r="K64" s="577">
        <f>Max!K64-Min!K64</f>
        <v>21</v>
      </c>
      <c r="L64" s="577">
        <f>Max!L64-Min!L64</f>
        <v>26</v>
      </c>
      <c r="M64" s="577">
        <f>Max!M64-Min!M64</f>
        <v>31</v>
      </c>
      <c r="N64" s="577">
        <f>Max!N64-Min!N64</f>
        <v>46</v>
      </c>
      <c r="O64" s="577">
        <f>Max!O64-Min!O64</f>
        <v>46</v>
      </c>
      <c r="P64" s="577">
        <f>Max!P64-Min!P64</f>
        <v>47</v>
      </c>
      <c r="Q64" s="577">
        <f>Max!Q64-Min!Q64</f>
        <v>35</v>
      </c>
      <c r="R64" s="577">
        <f>Max!R64-Min!R64</f>
        <v>29</v>
      </c>
      <c r="S64" s="577">
        <f>Max!S64-Min!S64</f>
        <v>41</v>
      </c>
      <c r="T64" s="577">
        <f>Max!T64-Min!T64</f>
        <v>36</v>
      </c>
      <c r="U64" s="577">
        <f>Max!U64-Min!U64</f>
        <v>25</v>
      </c>
      <c r="V64" s="577">
        <f>Max!V64-Min!V64</f>
        <v>34</v>
      </c>
      <c r="W64" s="577">
        <f>Max!W64-Min!W64</f>
        <v>28</v>
      </c>
      <c r="X64" s="577">
        <f>Max!X64-Min!X64</f>
        <v>15</v>
      </c>
      <c r="Y64" s="577">
        <f>Max!Y64-Min!Y64</f>
        <v>18</v>
      </c>
      <c r="Z64" s="577">
        <f>Max!Z64-Min!Z64</f>
        <v>26</v>
      </c>
      <c r="AA64" s="577">
        <f>Max!AA64-Min!AA64</f>
        <v>40</v>
      </c>
      <c r="AB64" s="577">
        <f>Max!AB64-Min!AB64</f>
        <v>44</v>
      </c>
      <c r="AC64" s="577">
        <f>Max!AC64-Min!AC64</f>
        <v>40</v>
      </c>
      <c r="AD64" s="577">
        <f>Max!AD64-Min!AD64</f>
        <v>44</v>
      </c>
      <c r="AE64" s="577">
        <f>Max!AE64-Min!AE64</f>
        <v>43</v>
      </c>
      <c r="AF64" s="793"/>
      <c r="AG64" s="758">
        <f t="shared" si="64"/>
        <v>943</v>
      </c>
      <c r="AH64" s="58">
        <f t="shared" si="65"/>
        <v>31.433333333333334</v>
      </c>
      <c r="AI64" s="496">
        <f t="shared" si="66"/>
        <v>47</v>
      </c>
      <c r="AJ64" s="17">
        <f t="shared" si="67"/>
        <v>13</v>
      </c>
      <c r="AK64" s="290">
        <v>1941</v>
      </c>
      <c r="AL64" s="14" t="str">
        <f t="shared" si="68"/>
        <v/>
      </c>
      <c r="AM64" s="14" t="str">
        <f t="shared" si="69"/>
        <v/>
      </c>
      <c r="AN64" s="14" t="str">
        <f t="shared" si="70"/>
        <v/>
      </c>
      <c r="AO64" s="14" t="str">
        <f t="shared" si="71"/>
        <v/>
      </c>
      <c r="AP64" s="14" t="str">
        <f t="shared" si="72"/>
        <v/>
      </c>
      <c r="AQ64" s="14" t="str">
        <f t="shared" si="73"/>
        <v/>
      </c>
      <c r="AR64" s="14" t="str">
        <f t="shared" si="74"/>
        <v/>
      </c>
      <c r="AS64" s="14" t="str">
        <f t="shared" si="75"/>
        <v/>
      </c>
      <c r="AT64" s="14" t="str">
        <f t="shared" si="76"/>
        <v/>
      </c>
      <c r="AU64" s="14" t="str">
        <f t="shared" si="77"/>
        <v/>
      </c>
      <c r="AV64" s="14" t="str">
        <f t="shared" si="78"/>
        <v/>
      </c>
      <c r="AW64" s="14" t="str">
        <f t="shared" si="79"/>
        <v/>
      </c>
      <c r="AX64" s="14">
        <f t="shared" si="80"/>
        <v>1941</v>
      </c>
      <c r="AY64" s="14">
        <f t="shared" si="81"/>
        <v>1941</v>
      </c>
      <c r="AZ64" s="14">
        <f t="shared" si="82"/>
        <v>1941</v>
      </c>
      <c r="BA64" s="14" t="str">
        <f t="shared" si="83"/>
        <v/>
      </c>
      <c r="BB64" s="14" t="str">
        <f t="shared" si="84"/>
        <v/>
      </c>
      <c r="BC64" s="14" t="str">
        <f t="shared" si="85"/>
        <v/>
      </c>
      <c r="BD64" s="14" t="str">
        <f t="shared" si="86"/>
        <v/>
      </c>
      <c r="BE64" s="14" t="str">
        <f t="shared" si="87"/>
        <v/>
      </c>
      <c r="BF64" s="14" t="str">
        <f t="shared" si="88"/>
        <v/>
      </c>
      <c r="BG64" s="14" t="str">
        <f t="shared" si="89"/>
        <v/>
      </c>
      <c r="BH64" s="14" t="str">
        <f t="shared" si="90"/>
        <v/>
      </c>
      <c r="BI64" s="14" t="str">
        <f t="shared" si="91"/>
        <v/>
      </c>
      <c r="BJ64" s="14" t="str">
        <f t="shared" si="92"/>
        <v/>
      </c>
      <c r="BK64" s="14">
        <f t="shared" si="93"/>
        <v>1941</v>
      </c>
      <c r="BL64" s="14">
        <f t="shared" si="94"/>
        <v>1941</v>
      </c>
      <c r="BM64" s="14">
        <f t="shared" si="95"/>
        <v>1941</v>
      </c>
      <c r="BN64" s="14" t="str">
        <f t="shared" si="96"/>
        <v/>
      </c>
      <c r="BO64" s="14" t="str">
        <f t="shared" si="97"/>
        <v/>
      </c>
      <c r="BP64" s="290">
        <v>1941</v>
      </c>
      <c r="BQ64" s="14" t="str">
        <f t="shared" si="98"/>
        <v/>
      </c>
      <c r="BR64" s="14" t="str">
        <f t="shared" si="99"/>
        <v/>
      </c>
      <c r="BS64" s="14" t="str">
        <f t="shared" si="100"/>
        <v/>
      </c>
      <c r="BT64" s="14" t="str">
        <f t="shared" si="101"/>
        <v/>
      </c>
      <c r="BU64" s="14" t="str">
        <f t="shared" si="102"/>
        <v/>
      </c>
      <c r="BV64" s="14" t="str">
        <f t="shared" si="103"/>
        <v/>
      </c>
      <c r="BW64" s="14" t="str">
        <f t="shared" si="104"/>
        <v/>
      </c>
      <c r="BX64" s="14" t="str">
        <f t="shared" si="105"/>
        <v/>
      </c>
      <c r="BY64" s="14" t="str">
        <f t="shared" si="106"/>
        <v/>
      </c>
      <c r="BZ64" s="14" t="str">
        <f t="shared" si="107"/>
        <v/>
      </c>
      <c r="CA64" s="14" t="str">
        <f t="shared" si="108"/>
        <v/>
      </c>
      <c r="CB64" s="14" t="str">
        <f t="shared" si="109"/>
        <v/>
      </c>
      <c r="CC64" s="14" t="str">
        <f t="shared" si="110"/>
        <v/>
      </c>
      <c r="CD64" s="14" t="str">
        <f t="shared" si="111"/>
        <v/>
      </c>
      <c r="CE64" s="14" t="str">
        <f t="shared" si="112"/>
        <v/>
      </c>
      <c r="CF64" s="14" t="str">
        <f t="shared" si="113"/>
        <v/>
      </c>
      <c r="CG64" s="14" t="str">
        <f t="shared" si="114"/>
        <v/>
      </c>
      <c r="CH64" s="14" t="str">
        <f t="shared" si="115"/>
        <v/>
      </c>
      <c r="CI64" s="14" t="str">
        <f t="shared" si="116"/>
        <v/>
      </c>
      <c r="CJ64" s="14" t="str">
        <f t="shared" si="117"/>
        <v/>
      </c>
      <c r="CK64" s="14" t="str">
        <f t="shared" si="118"/>
        <v/>
      </c>
      <c r="CL64" s="14" t="str">
        <f t="shared" si="119"/>
        <v/>
      </c>
      <c r="CM64" s="14" t="str">
        <f t="shared" si="120"/>
        <v/>
      </c>
      <c r="CN64" s="14" t="str">
        <f t="shared" si="121"/>
        <v/>
      </c>
      <c r="CO64" s="14" t="str">
        <f t="shared" si="122"/>
        <v/>
      </c>
      <c r="CP64" s="14" t="str">
        <f t="shared" si="123"/>
        <v/>
      </c>
      <c r="CQ64" s="14" t="str">
        <f t="shared" si="124"/>
        <v/>
      </c>
      <c r="CR64" s="14" t="str">
        <f t="shared" si="125"/>
        <v/>
      </c>
      <c r="CS64" s="14" t="str">
        <f t="shared" si="126"/>
        <v/>
      </c>
      <c r="CT64" s="14" t="str">
        <f t="shared" si="127"/>
        <v/>
      </c>
      <c r="CU64" s="656">
        <v>1941</v>
      </c>
    </row>
    <row r="65" spans="1:99">
      <c r="A65" s="290">
        <v>1942</v>
      </c>
      <c r="B65" s="577">
        <f>Max!B65-Min!B65</f>
        <v>22</v>
      </c>
      <c r="C65" s="577">
        <f>Max!C65-Min!C65</f>
        <v>31</v>
      </c>
      <c r="D65" s="577">
        <f>Max!D65-Min!D65</f>
        <v>14</v>
      </c>
      <c r="E65" s="577">
        <f>Max!E65-Min!E65</f>
        <v>21</v>
      </c>
      <c r="F65" s="577">
        <f>Max!F65-Min!F65</f>
        <v>29</v>
      </c>
      <c r="G65" s="577">
        <f>Max!G65-Min!G65</f>
        <v>23</v>
      </c>
      <c r="H65" s="577">
        <f>Max!H65-Min!H65</f>
        <v>12</v>
      </c>
      <c r="I65" s="577">
        <f>Max!I65-Min!I65</f>
        <v>11</v>
      </c>
      <c r="J65" s="577">
        <f>Max!J65-Min!J65</f>
        <v>11</v>
      </c>
      <c r="K65" s="577">
        <f>Max!K65-Min!K65</f>
        <v>23</v>
      </c>
      <c r="L65" s="577">
        <f>Max!L65-Min!L65</f>
        <v>18</v>
      </c>
      <c r="M65" s="577">
        <f>Max!M65-Min!M65</f>
        <v>24</v>
      </c>
      <c r="N65" s="577">
        <f>Max!N65-Min!N65</f>
        <v>31</v>
      </c>
      <c r="O65" s="577">
        <f>Max!O65-Min!O65</f>
        <v>16</v>
      </c>
      <c r="P65" s="577">
        <f>Max!P65-Min!P65</f>
        <v>30</v>
      </c>
      <c r="Q65" s="577">
        <f>Max!Q65-Min!Q65</f>
        <v>30</v>
      </c>
      <c r="R65" s="577">
        <f>Max!R65-Min!R65</f>
        <v>29</v>
      </c>
      <c r="S65" s="577">
        <f>Max!S65-Min!S65</f>
        <v>23</v>
      </c>
      <c r="T65" s="577">
        <f>Max!T65-Min!T65</f>
        <v>27</v>
      </c>
      <c r="U65" s="577">
        <f>Max!U65-Min!U65</f>
        <v>28</v>
      </c>
      <c r="V65" s="577">
        <f>Max!V65-Min!V65</f>
        <v>21</v>
      </c>
      <c r="W65" s="577">
        <f>Max!W65-Min!W65</f>
        <v>27</v>
      </c>
      <c r="X65" s="577">
        <f>Max!X65-Min!X65</f>
        <v>7</v>
      </c>
      <c r="Y65" s="577">
        <f>Max!Y65-Min!Y65</f>
        <v>4</v>
      </c>
      <c r="Z65" s="577">
        <f>Max!Z65-Min!Z65</f>
        <v>19</v>
      </c>
      <c r="AA65" s="577">
        <f>Max!AA65-Min!AA65</f>
        <v>32</v>
      </c>
      <c r="AB65" s="577">
        <f>Max!AB65-Min!AB65</f>
        <v>26</v>
      </c>
      <c r="AC65" s="577">
        <f>Max!AC65-Min!AC65</f>
        <v>25</v>
      </c>
      <c r="AD65" s="577">
        <f>Max!AD65-Min!AD65</f>
        <v>30</v>
      </c>
      <c r="AE65" s="577">
        <f>Max!AE65-Min!AE65</f>
        <v>18</v>
      </c>
      <c r="AF65" s="793"/>
      <c r="AG65" s="758">
        <f t="shared" si="64"/>
        <v>662</v>
      </c>
      <c r="AH65" s="58">
        <f t="shared" si="65"/>
        <v>22.066666666666666</v>
      </c>
      <c r="AI65" s="496">
        <f t="shared" si="66"/>
        <v>32</v>
      </c>
      <c r="AJ65" s="17">
        <f t="shared" si="67"/>
        <v>4</v>
      </c>
      <c r="AK65" s="290">
        <v>1942</v>
      </c>
      <c r="AL65" s="14" t="str">
        <f t="shared" si="68"/>
        <v/>
      </c>
      <c r="AM65" s="14" t="str">
        <f t="shared" si="69"/>
        <v/>
      </c>
      <c r="AN65" s="14" t="str">
        <f t="shared" si="70"/>
        <v/>
      </c>
      <c r="AO65" s="14" t="str">
        <f t="shared" si="71"/>
        <v/>
      </c>
      <c r="AP65" s="14" t="str">
        <f t="shared" si="72"/>
        <v/>
      </c>
      <c r="AQ65" s="14" t="str">
        <f t="shared" si="73"/>
        <v/>
      </c>
      <c r="AR65" s="14" t="str">
        <f t="shared" si="74"/>
        <v/>
      </c>
      <c r="AS65" s="14" t="str">
        <f t="shared" si="75"/>
        <v/>
      </c>
      <c r="AT65" s="14" t="str">
        <f t="shared" si="76"/>
        <v/>
      </c>
      <c r="AU65" s="14" t="str">
        <f t="shared" si="77"/>
        <v/>
      </c>
      <c r="AV65" s="14" t="str">
        <f t="shared" si="78"/>
        <v/>
      </c>
      <c r="AW65" s="14" t="str">
        <f t="shared" si="79"/>
        <v/>
      </c>
      <c r="AX65" s="14" t="str">
        <f t="shared" si="80"/>
        <v/>
      </c>
      <c r="AY65" s="14" t="str">
        <f t="shared" si="81"/>
        <v/>
      </c>
      <c r="AZ65" s="14" t="str">
        <f t="shared" si="82"/>
        <v/>
      </c>
      <c r="BA65" s="14" t="str">
        <f t="shared" si="83"/>
        <v/>
      </c>
      <c r="BB65" s="14" t="str">
        <f t="shared" si="84"/>
        <v/>
      </c>
      <c r="BC65" s="14" t="str">
        <f t="shared" si="85"/>
        <v/>
      </c>
      <c r="BD65" s="14" t="str">
        <f t="shared" si="86"/>
        <v/>
      </c>
      <c r="BE65" s="14" t="str">
        <f t="shared" si="87"/>
        <v/>
      </c>
      <c r="BF65" s="14" t="str">
        <f t="shared" si="88"/>
        <v/>
      </c>
      <c r="BG65" s="14" t="str">
        <f t="shared" si="89"/>
        <v/>
      </c>
      <c r="BH65" s="14" t="str">
        <f t="shared" si="90"/>
        <v/>
      </c>
      <c r="BI65" s="14" t="str">
        <f t="shared" si="91"/>
        <v/>
      </c>
      <c r="BJ65" s="14" t="str">
        <f t="shared" si="92"/>
        <v/>
      </c>
      <c r="BK65" s="14" t="str">
        <f t="shared" si="93"/>
        <v/>
      </c>
      <c r="BL65" s="14" t="str">
        <f t="shared" si="94"/>
        <v/>
      </c>
      <c r="BM65" s="14" t="str">
        <f t="shared" si="95"/>
        <v/>
      </c>
      <c r="BN65" s="14" t="str">
        <f t="shared" si="96"/>
        <v/>
      </c>
      <c r="BO65" s="14" t="str">
        <f t="shared" si="97"/>
        <v/>
      </c>
      <c r="BP65" s="290">
        <v>1942</v>
      </c>
      <c r="BQ65" s="14" t="str">
        <f t="shared" si="98"/>
        <v/>
      </c>
      <c r="BR65" s="14" t="str">
        <f t="shared" si="99"/>
        <v/>
      </c>
      <c r="BS65" s="14" t="str">
        <f t="shared" si="100"/>
        <v/>
      </c>
      <c r="BT65" s="14" t="str">
        <f t="shared" si="101"/>
        <v/>
      </c>
      <c r="BU65" s="14" t="str">
        <f t="shared" si="102"/>
        <v/>
      </c>
      <c r="BV65" s="14" t="str">
        <f t="shared" si="103"/>
        <v/>
      </c>
      <c r="BW65" s="14" t="str">
        <f t="shared" si="104"/>
        <v/>
      </c>
      <c r="BX65" s="14" t="str">
        <f t="shared" si="105"/>
        <v/>
      </c>
      <c r="BY65" s="14" t="str">
        <f t="shared" si="106"/>
        <v/>
      </c>
      <c r="BZ65" s="14" t="str">
        <f t="shared" si="107"/>
        <v/>
      </c>
      <c r="CA65" s="14" t="str">
        <f t="shared" si="108"/>
        <v/>
      </c>
      <c r="CB65" s="14" t="str">
        <f t="shared" si="109"/>
        <v/>
      </c>
      <c r="CC65" s="14" t="str">
        <f t="shared" si="110"/>
        <v/>
      </c>
      <c r="CD65" s="14" t="str">
        <f t="shared" si="111"/>
        <v/>
      </c>
      <c r="CE65" s="14" t="str">
        <f t="shared" si="112"/>
        <v/>
      </c>
      <c r="CF65" s="14" t="str">
        <f t="shared" si="113"/>
        <v/>
      </c>
      <c r="CG65" s="14" t="str">
        <f t="shared" si="114"/>
        <v/>
      </c>
      <c r="CH65" s="14" t="str">
        <f t="shared" si="115"/>
        <v/>
      </c>
      <c r="CI65" s="14" t="str">
        <f t="shared" si="116"/>
        <v/>
      </c>
      <c r="CJ65" s="14" t="str">
        <f t="shared" si="117"/>
        <v/>
      </c>
      <c r="CK65" s="14" t="str">
        <f t="shared" si="118"/>
        <v/>
      </c>
      <c r="CL65" s="14" t="str">
        <f t="shared" si="119"/>
        <v/>
      </c>
      <c r="CM65" s="14" t="str">
        <f t="shared" si="120"/>
        <v/>
      </c>
      <c r="CN65" s="14">
        <f t="shared" si="121"/>
        <v>1942</v>
      </c>
      <c r="CO65" s="14" t="str">
        <f t="shared" si="122"/>
        <v/>
      </c>
      <c r="CP65" s="14" t="str">
        <f t="shared" si="123"/>
        <v/>
      </c>
      <c r="CQ65" s="14" t="str">
        <f t="shared" si="124"/>
        <v/>
      </c>
      <c r="CR65" s="14" t="str">
        <f t="shared" si="125"/>
        <v/>
      </c>
      <c r="CS65" s="14" t="str">
        <f t="shared" si="126"/>
        <v/>
      </c>
      <c r="CT65" s="14" t="str">
        <f t="shared" si="127"/>
        <v/>
      </c>
      <c r="CU65" s="656">
        <v>1942</v>
      </c>
    </row>
    <row r="66" spans="1:99">
      <c r="A66" s="290">
        <v>1943</v>
      </c>
      <c r="B66" s="577">
        <f>Max!B66-Min!B66</f>
        <v>23</v>
      </c>
      <c r="C66" s="577">
        <f>Max!C66-Min!C66</f>
        <v>22</v>
      </c>
      <c r="D66" s="577">
        <f>Max!D66-Min!D66</f>
        <v>19</v>
      </c>
      <c r="E66" s="577">
        <f>Max!E66-Min!E66</f>
        <v>20</v>
      </c>
      <c r="F66" s="577">
        <f>Max!F66-Min!F66</f>
        <v>24</v>
      </c>
      <c r="G66" s="577">
        <f>Max!G66-Min!G66</f>
        <v>28</v>
      </c>
      <c r="H66" s="577">
        <f>Max!H66-Min!H66</f>
        <v>26</v>
      </c>
      <c r="I66" s="577">
        <f>Max!I66-Min!I66</f>
        <v>18</v>
      </c>
      <c r="J66" s="577">
        <f>Max!J66-Min!J66</f>
        <v>18</v>
      </c>
      <c r="K66" s="577">
        <f>Max!K66-Min!K66</f>
        <v>17</v>
      </c>
      <c r="L66" s="577">
        <f>Max!L66-Min!L66</f>
        <v>11</v>
      </c>
      <c r="M66" s="577">
        <f>Max!M66-Min!M66</f>
        <v>23</v>
      </c>
      <c r="N66" s="577">
        <f>Max!N66-Min!N66</f>
        <v>26</v>
      </c>
      <c r="O66" s="577">
        <f>Max!O66-Min!O66</f>
        <v>22</v>
      </c>
      <c r="P66" s="577">
        <f>Max!P66-Min!P66</f>
        <v>30</v>
      </c>
      <c r="Q66" s="577">
        <f>Max!Q66-Min!Q66</f>
        <v>23</v>
      </c>
      <c r="R66" s="577">
        <f>Max!R66-Min!R66</f>
        <v>19</v>
      </c>
      <c r="S66" s="577">
        <f>Max!S66-Min!S66</f>
        <v>30</v>
      </c>
      <c r="T66" s="577">
        <f>Max!T66-Min!T66</f>
        <v>35</v>
      </c>
      <c r="U66" s="577">
        <f>Max!U66-Min!U66</f>
        <v>30</v>
      </c>
      <c r="V66" s="577">
        <f>Max!V66-Min!V66</f>
        <v>27</v>
      </c>
      <c r="W66" s="577">
        <f>Max!W66-Min!W66</f>
        <v>20</v>
      </c>
      <c r="X66" s="577">
        <f>Max!X66-Min!X66</f>
        <v>21</v>
      </c>
      <c r="Y66" s="577">
        <f>Max!Y66-Min!Y66</f>
        <v>28</v>
      </c>
      <c r="Z66" s="577">
        <f>Max!Z66-Min!Z66</f>
        <v>29</v>
      </c>
      <c r="AA66" s="577">
        <f>Max!AA66-Min!AA66</f>
        <v>35</v>
      </c>
      <c r="AB66" s="577">
        <f>Max!AB66-Min!AB66</f>
        <v>26</v>
      </c>
      <c r="AC66" s="577">
        <f>Max!AC66-Min!AC66</f>
        <v>22</v>
      </c>
      <c r="AD66" s="577">
        <f>Max!AD66-Min!AD66</f>
        <v>13</v>
      </c>
      <c r="AE66" s="577">
        <f>Max!AE66-Min!AE66</f>
        <v>16</v>
      </c>
      <c r="AF66" s="793"/>
      <c r="AG66" s="758">
        <f t="shared" si="64"/>
        <v>701</v>
      </c>
      <c r="AH66" s="58">
        <f t="shared" si="65"/>
        <v>23.366666666666667</v>
      </c>
      <c r="AI66" s="496">
        <f t="shared" si="66"/>
        <v>35</v>
      </c>
      <c r="AJ66" s="17">
        <f t="shared" si="67"/>
        <v>11</v>
      </c>
      <c r="AK66" s="501">
        <v>1943</v>
      </c>
      <c r="AL66" s="14" t="str">
        <f t="shared" si="68"/>
        <v/>
      </c>
      <c r="AM66" s="14" t="str">
        <f t="shared" si="69"/>
        <v/>
      </c>
      <c r="AN66" s="14" t="str">
        <f t="shared" si="70"/>
        <v/>
      </c>
      <c r="AO66" s="14" t="str">
        <f t="shared" si="71"/>
        <v/>
      </c>
      <c r="AP66" s="14" t="str">
        <f t="shared" si="72"/>
        <v/>
      </c>
      <c r="AQ66" s="14" t="str">
        <f t="shared" si="73"/>
        <v/>
      </c>
      <c r="AR66" s="14" t="str">
        <f t="shared" si="74"/>
        <v/>
      </c>
      <c r="AS66" s="14" t="str">
        <f t="shared" si="75"/>
        <v/>
      </c>
      <c r="AT66" s="14" t="str">
        <f t="shared" si="76"/>
        <v/>
      </c>
      <c r="AU66" s="14" t="str">
        <f t="shared" si="77"/>
        <v/>
      </c>
      <c r="AV66" s="14" t="str">
        <f t="shared" si="78"/>
        <v/>
      </c>
      <c r="AW66" s="14" t="str">
        <f t="shared" si="79"/>
        <v/>
      </c>
      <c r="AX66" s="14" t="str">
        <f t="shared" si="80"/>
        <v/>
      </c>
      <c r="AY66" s="14" t="str">
        <f t="shared" si="81"/>
        <v/>
      </c>
      <c r="AZ66" s="14" t="str">
        <f t="shared" si="82"/>
        <v/>
      </c>
      <c r="BA66" s="14" t="str">
        <f t="shared" si="83"/>
        <v/>
      </c>
      <c r="BB66" s="14" t="str">
        <f t="shared" si="84"/>
        <v/>
      </c>
      <c r="BC66" s="14" t="str">
        <f t="shared" si="85"/>
        <v/>
      </c>
      <c r="BD66" s="14" t="str">
        <f t="shared" si="86"/>
        <v/>
      </c>
      <c r="BE66" s="14" t="str">
        <f t="shared" si="87"/>
        <v/>
      </c>
      <c r="BF66" s="14" t="str">
        <f t="shared" si="88"/>
        <v/>
      </c>
      <c r="BG66" s="14" t="str">
        <f t="shared" si="89"/>
        <v/>
      </c>
      <c r="BH66" s="14" t="str">
        <f t="shared" si="90"/>
        <v/>
      </c>
      <c r="BI66" s="14" t="str">
        <f t="shared" si="91"/>
        <v/>
      </c>
      <c r="BJ66" s="14" t="str">
        <f t="shared" si="92"/>
        <v/>
      </c>
      <c r="BK66" s="14" t="str">
        <f t="shared" si="93"/>
        <v/>
      </c>
      <c r="BL66" s="14" t="str">
        <f t="shared" si="94"/>
        <v/>
      </c>
      <c r="BM66" s="14" t="str">
        <f t="shared" si="95"/>
        <v/>
      </c>
      <c r="BN66" s="14" t="str">
        <f t="shared" si="96"/>
        <v/>
      </c>
      <c r="BO66" s="14" t="str">
        <f t="shared" si="97"/>
        <v/>
      </c>
      <c r="BP66" s="501">
        <v>1943</v>
      </c>
      <c r="BQ66" s="14" t="str">
        <f t="shared" si="98"/>
        <v/>
      </c>
      <c r="BR66" s="14" t="str">
        <f t="shared" si="99"/>
        <v/>
      </c>
      <c r="BS66" s="14" t="str">
        <f t="shared" si="100"/>
        <v/>
      </c>
      <c r="BT66" s="14" t="str">
        <f t="shared" si="101"/>
        <v/>
      </c>
      <c r="BU66" s="14" t="str">
        <f t="shared" si="102"/>
        <v/>
      </c>
      <c r="BV66" s="14" t="str">
        <f t="shared" si="103"/>
        <v/>
      </c>
      <c r="BW66" s="14" t="str">
        <f t="shared" si="104"/>
        <v/>
      </c>
      <c r="BX66" s="14" t="str">
        <f t="shared" si="105"/>
        <v/>
      </c>
      <c r="BY66" s="14" t="str">
        <f t="shared" si="106"/>
        <v/>
      </c>
      <c r="BZ66" s="14" t="str">
        <f t="shared" si="107"/>
        <v/>
      </c>
      <c r="CA66" s="14" t="str">
        <f t="shared" si="108"/>
        <v/>
      </c>
      <c r="CB66" s="14" t="str">
        <f t="shared" si="109"/>
        <v/>
      </c>
      <c r="CC66" s="14" t="str">
        <f t="shared" si="110"/>
        <v/>
      </c>
      <c r="CD66" s="14" t="str">
        <f t="shared" si="111"/>
        <v/>
      </c>
      <c r="CE66" s="14" t="str">
        <f t="shared" si="112"/>
        <v/>
      </c>
      <c r="CF66" s="14" t="str">
        <f t="shared" si="113"/>
        <v/>
      </c>
      <c r="CG66" s="14" t="str">
        <f t="shared" si="114"/>
        <v/>
      </c>
      <c r="CH66" s="14" t="str">
        <f t="shared" si="115"/>
        <v/>
      </c>
      <c r="CI66" s="14" t="str">
        <f t="shared" si="116"/>
        <v/>
      </c>
      <c r="CJ66" s="14" t="str">
        <f t="shared" si="117"/>
        <v/>
      </c>
      <c r="CK66" s="14" t="str">
        <f t="shared" si="118"/>
        <v/>
      </c>
      <c r="CL66" s="14" t="str">
        <f t="shared" si="119"/>
        <v/>
      </c>
      <c r="CM66" s="14" t="str">
        <f t="shared" si="120"/>
        <v/>
      </c>
      <c r="CN66" s="14" t="str">
        <f t="shared" si="121"/>
        <v/>
      </c>
      <c r="CO66" s="14" t="str">
        <f t="shared" si="122"/>
        <v/>
      </c>
      <c r="CP66" s="14" t="str">
        <f t="shared" si="123"/>
        <v/>
      </c>
      <c r="CQ66" s="14" t="str">
        <f t="shared" si="124"/>
        <v/>
      </c>
      <c r="CR66" s="14" t="str">
        <f t="shared" si="125"/>
        <v/>
      </c>
      <c r="CS66" s="14" t="str">
        <f t="shared" si="126"/>
        <v/>
      </c>
      <c r="CT66" s="14" t="str">
        <f t="shared" si="127"/>
        <v/>
      </c>
      <c r="CU66" s="501">
        <v>1943</v>
      </c>
    </row>
    <row r="67" spans="1:99">
      <c r="A67" s="290">
        <v>1944</v>
      </c>
      <c r="B67" s="577">
        <f>Max!B67-Min!B67</f>
        <v>29</v>
      </c>
      <c r="C67" s="577">
        <f>Max!C67-Min!C67</f>
        <v>20</v>
      </c>
      <c r="D67" s="577">
        <f>Max!D67-Min!D67</f>
        <v>5</v>
      </c>
      <c r="E67" s="577">
        <f>Max!E67-Min!E67</f>
        <v>13</v>
      </c>
      <c r="F67" s="577">
        <f>Max!F67-Min!F67</f>
        <v>17</v>
      </c>
      <c r="G67" s="577">
        <f>Max!G67-Min!G67</f>
        <v>13</v>
      </c>
      <c r="H67" s="577">
        <f>Max!H67-Min!H67</f>
        <v>32</v>
      </c>
      <c r="I67" s="577">
        <f>Max!I67-Min!I67</f>
        <v>44</v>
      </c>
      <c r="J67" s="577">
        <f>Max!J67-Min!J67</f>
        <v>30</v>
      </c>
      <c r="K67" s="577">
        <f>Max!K67-Min!K67</f>
        <v>18</v>
      </c>
      <c r="L67" s="577">
        <f>Max!L67-Min!L67</f>
        <v>23</v>
      </c>
      <c r="M67" s="577">
        <f>Max!M67-Min!M67</f>
        <v>25</v>
      </c>
      <c r="N67" s="577">
        <f>Max!N67-Min!N67</f>
        <v>30</v>
      </c>
      <c r="O67" s="577">
        <f>Max!O67-Min!O67</f>
        <v>30</v>
      </c>
      <c r="P67" s="577">
        <f>Max!P67-Min!P67</f>
        <v>24</v>
      </c>
      <c r="Q67" s="577">
        <f>Max!Q67-Min!Q67</f>
        <v>11</v>
      </c>
      <c r="R67" s="577">
        <f>Max!R67-Min!R67</f>
        <v>7</v>
      </c>
      <c r="S67" s="577">
        <f>Max!S67-Min!S67</f>
        <v>16</v>
      </c>
      <c r="T67" s="577">
        <f>Max!T67-Min!T67</f>
        <v>19</v>
      </c>
      <c r="U67" s="577">
        <f>Max!U67-Min!U67</f>
        <v>5</v>
      </c>
      <c r="V67" s="577">
        <f>Max!V67-Min!V67</f>
        <v>13</v>
      </c>
      <c r="W67" s="577">
        <f>Max!W67-Min!W67</f>
        <v>17</v>
      </c>
      <c r="X67" s="577">
        <f>Max!X67-Min!X67</f>
        <v>16</v>
      </c>
      <c r="Y67" s="577">
        <f>Max!Y67-Min!Y67</f>
        <v>14</v>
      </c>
      <c r="Z67" s="577">
        <f>Max!Z67-Min!Z67</f>
        <v>17</v>
      </c>
      <c r="AA67" s="577">
        <f>Max!AA67-Min!AA67</f>
        <v>18</v>
      </c>
      <c r="AB67" s="577">
        <f>Max!AB67-Min!AB67</f>
        <v>17</v>
      </c>
      <c r="AC67" s="577">
        <f>Max!AC67-Min!AC67</f>
        <v>15</v>
      </c>
      <c r="AD67" s="577">
        <f>Max!AD67-Min!AD67</f>
        <v>9</v>
      </c>
      <c r="AE67" s="577">
        <f>Max!AE67-Min!AE67</f>
        <v>18</v>
      </c>
      <c r="AF67" s="793"/>
      <c r="AG67" s="758">
        <f t="shared" si="64"/>
        <v>565</v>
      </c>
      <c r="AH67" s="58">
        <f t="shared" si="65"/>
        <v>18.833333333333332</v>
      </c>
      <c r="AI67" s="496">
        <f t="shared" ref="AI67:AI98" si="128">MAX(B67:AE67)</f>
        <v>44</v>
      </c>
      <c r="AJ67" s="17">
        <f t="shared" ref="AJ67:AJ98" si="129">MIN(B67:AE67)</f>
        <v>5</v>
      </c>
      <c r="AK67" s="290">
        <v>1944</v>
      </c>
      <c r="AL67" s="14" t="str">
        <f t="shared" ref="AL67:AL98" si="130">IF(B67= B$156,$A67,"")</f>
        <v/>
      </c>
      <c r="AM67" s="14" t="str">
        <f t="shared" ref="AM67:AM98" si="131">IF(C67= C$156,$A67,"")</f>
        <v/>
      </c>
      <c r="AN67" s="14" t="str">
        <f t="shared" ref="AN67:AN98" si="132">IF(D67= D$156,$A67,"")</f>
        <v/>
      </c>
      <c r="AO67" s="14" t="str">
        <f t="shared" ref="AO67:AO98" si="133">IF(E67= E$156,$A67,"")</f>
        <v/>
      </c>
      <c r="AP67" s="14" t="str">
        <f t="shared" ref="AP67:AP98" si="134">IF(F67= F$156,$A67,"")</f>
        <v/>
      </c>
      <c r="AQ67" s="14" t="str">
        <f t="shared" ref="AQ67:AQ98" si="135">IF(G67= G$156,$A67,"")</f>
        <v/>
      </c>
      <c r="AR67" s="14" t="str">
        <f t="shared" ref="AR67:AR98" si="136">IF(H67= H$156,$A67,"")</f>
        <v/>
      </c>
      <c r="AS67" s="14">
        <f t="shared" ref="AS67:AS98" si="137">IF(I67= I$156,$A67,"")</f>
        <v>1944</v>
      </c>
      <c r="AT67" s="14" t="str">
        <f t="shared" ref="AT67:AT98" si="138">IF(J67= J$156,$A67,"")</f>
        <v/>
      </c>
      <c r="AU67" s="14" t="str">
        <f t="shared" ref="AU67:AU98" si="139">IF(K67= K$156,$A67,"")</f>
        <v/>
      </c>
      <c r="AV67" s="14" t="str">
        <f t="shared" ref="AV67:AV98" si="140">IF(L67= L$156,$A67,"")</f>
        <v/>
      </c>
      <c r="AW67" s="14" t="str">
        <f t="shared" ref="AW67:AW98" si="141">IF(M67= M$156,$A67,"")</f>
        <v/>
      </c>
      <c r="AX67" s="14" t="str">
        <f t="shared" ref="AX67:AX98" si="142">IF(N67= N$156,$A67,"")</f>
        <v/>
      </c>
      <c r="AY67" s="14" t="str">
        <f t="shared" ref="AY67:AY98" si="143">IF(O67= O$156,$A67,"")</f>
        <v/>
      </c>
      <c r="AZ67" s="14" t="str">
        <f t="shared" ref="AZ67:AZ98" si="144">IF(P67= P$156,$A67,"")</f>
        <v/>
      </c>
      <c r="BA67" s="14" t="str">
        <f t="shared" ref="BA67:BA98" si="145">IF(Q67= Q$156,$A67,"")</f>
        <v/>
      </c>
      <c r="BB67" s="14" t="str">
        <f t="shared" ref="BB67:BB98" si="146">IF(R67= R$156,$A67,"")</f>
        <v/>
      </c>
      <c r="BC67" s="14" t="str">
        <f t="shared" ref="BC67:BC98" si="147">IF(S67= S$156,$A67,"")</f>
        <v/>
      </c>
      <c r="BD67" s="14" t="str">
        <f t="shared" ref="BD67:BD98" si="148">IF(T67= T$156,$A67,"")</f>
        <v/>
      </c>
      <c r="BE67" s="14" t="str">
        <f t="shared" ref="BE67:BE98" si="149">IF(U67= U$156,$A67,"")</f>
        <v/>
      </c>
      <c r="BF67" s="14" t="str">
        <f t="shared" ref="BF67:BF98" si="150">IF(V67= V$156,$A67,"")</f>
        <v/>
      </c>
      <c r="BG67" s="14" t="str">
        <f t="shared" ref="BG67:BG98" si="151">IF(W67= W$156,$A67,"")</f>
        <v/>
      </c>
      <c r="BH67" s="14" t="str">
        <f t="shared" ref="BH67:BH98" si="152">IF(X67= X$156,$A67,"")</f>
        <v/>
      </c>
      <c r="BI67" s="14" t="str">
        <f t="shared" ref="BI67:BI98" si="153">IF(Y67= Y$156,$A67,"")</f>
        <v/>
      </c>
      <c r="BJ67" s="14" t="str">
        <f t="shared" ref="BJ67:BJ98" si="154">IF(Z67= Z$156,$A67,"")</f>
        <v/>
      </c>
      <c r="BK67" s="14" t="str">
        <f t="shared" ref="BK67:BK98" si="155">IF(AA67= AA$156,$A67,"")</f>
        <v/>
      </c>
      <c r="BL67" s="14" t="str">
        <f t="shared" ref="BL67:BL98" si="156">IF(AB67= AB$156,$A67,"")</f>
        <v/>
      </c>
      <c r="BM67" s="14" t="str">
        <f t="shared" ref="BM67:BM98" si="157">IF(AC67= AC$156,$A67,"")</f>
        <v/>
      </c>
      <c r="BN67" s="14" t="str">
        <f t="shared" ref="BN67:BN98" si="158">IF(AD67= AD$156,$A67,"")</f>
        <v/>
      </c>
      <c r="BO67" s="14" t="str">
        <f t="shared" ref="BO67:BO98" si="159">IF(AE67= AE$156,$A67,"")</f>
        <v/>
      </c>
      <c r="BP67" s="290">
        <v>1944</v>
      </c>
      <c r="BQ67" s="14" t="str">
        <f t="shared" ref="BQ67:BQ98" si="160">IF(B67= B$157,$A67,"")</f>
        <v/>
      </c>
      <c r="BR67" s="14" t="str">
        <f t="shared" ref="BR67:BR98" si="161">IF(C67= C$157,$A67,"")</f>
        <v/>
      </c>
      <c r="BS67" s="14" t="str">
        <f t="shared" ref="BS67:BS98" si="162">IF(D67= D$157,$A67,"")</f>
        <v/>
      </c>
      <c r="BT67" s="14" t="str">
        <f t="shared" ref="BT67:BT98" si="163">IF(E67= E$157,$A67,"")</f>
        <v/>
      </c>
      <c r="BU67" s="14" t="str">
        <f t="shared" ref="BU67:BU98" si="164">IF(F67= F$157,$A67,"")</f>
        <v/>
      </c>
      <c r="BV67" s="14" t="str">
        <f t="shared" ref="BV67:BV98" si="165">IF(G67= G$157,$A67,"")</f>
        <v/>
      </c>
      <c r="BW67" s="14" t="str">
        <f t="shared" ref="BW67:BW98" si="166">IF(H67= H$157,$A67,"")</f>
        <v/>
      </c>
      <c r="BX67" s="14" t="str">
        <f t="shared" ref="BX67:BX98" si="167">IF(I67= I$157,$A67,"")</f>
        <v/>
      </c>
      <c r="BY67" s="14" t="str">
        <f t="shared" ref="BY67:BY98" si="168">IF(J67= J$157,$A67,"")</f>
        <v/>
      </c>
      <c r="BZ67" s="14" t="str">
        <f t="shared" ref="BZ67:BZ98" si="169">IF(K67= K$157,$A67,"")</f>
        <v/>
      </c>
      <c r="CA67" s="14" t="str">
        <f t="shared" ref="CA67:CA98" si="170">IF(L67= L$157,$A67,"")</f>
        <v/>
      </c>
      <c r="CB67" s="14" t="str">
        <f t="shared" ref="CB67:CB98" si="171">IF(M67= M$157,$A67,"")</f>
        <v/>
      </c>
      <c r="CC67" s="14" t="str">
        <f t="shared" ref="CC67:CC98" si="172">IF(N67= N$157,$A67,"")</f>
        <v/>
      </c>
      <c r="CD67" s="14" t="str">
        <f t="shared" ref="CD67:CD98" si="173">IF(O67= O$157,$A67,"")</f>
        <v/>
      </c>
      <c r="CE67" s="14" t="str">
        <f t="shared" ref="CE67:CE98" si="174">IF(P67= P$157,$A67,"")</f>
        <v/>
      </c>
      <c r="CF67" s="14" t="str">
        <f t="shared" ref="CF67:CF98" si="175">IF(Q67= Q$157,$A67,"")</f>
        <v/>
      </c>
      <c r="CG67" s="14" t="str">
        <f t="shared" ref="CG67:CG98" si="176">IF(R67= R$157,$A67,"")</f>
        <v/>
      </c>
      <c r="CH67" s="14" t="str">
        <f t="shared" ref="CH67:CH98" si="177">IF(S67= S$157,$A67,"")</f>
        <v/>
      </c>
      <c r="CI67" s="14" t="str">
        <f t="shared" ref="CI67:CI98" si="178">IF(T67= T$157,$A67,"")</f>
        <v/>
      </c>
      <c r="CJ67" s="14" t="str">
        <f t="shared" ref="CJ67:CJ98" si="179">IF(U67= U$157,$A67,"")</f>
        <v/>
      </c>
      <c r="CK67" s="14" t="str">
        <f t="shared" ref="CK67:CK98" si="180">IF(V67= V$157,$A67,"")</f>
        <v/>
      </c>
      <c r="CL67" s="14" t="str">
        <f t="shared" ref="CL67:CL98" si="181">IF(W67= W$157,$A67,"")</f>
        <v/>
      </c>
      <c r="CM67" s="14" t="str">
        <f t="shared" ref="CM67:CM98" si="182">IF(X67= X$157,$A67,"")</f>
        <v/>
      </c>
      <c r="CN67" s="14" t="str">
        <f t="shared" ref="CN67:CN98" si="183">IF(Y67= Y$157,$A67,"")</f>
        <v/>
      </c>
      <c r="CO67" s="14" t="str">
        <f t="shared" ref="CO67:CO98" si="184">IF(Z67= Z$157,$A67,"")</f>
        <v/>
      </c>
      <c r="CP67" s="14" t="str">
        <f t="shared" ref="CP67:CP98" si="185">IF(AA67= AA$157,$A67,"")</f>
        <v/>
      </c>
      <c r="CQ67" s="14" t="str">
        <f t="shared" ref="CQ67:CQ98" si="186">IF(AB67= AB$157,$A67,"")</f>
        <v/>
      </c>
      <c r="CR67" s="14" t="str">
        <f t="shared" ref="CR67:CR98" si="187">IF(AC67= AC$157,$A67,"")</f>
        <v/>
      </c>
      <c r="CS67" s="14" t="str">
        <f t="shared" ref="CS67:CS98" si="188">IF(AD67= AD$157,$A67,"")</f>
        <v/>
      </c>
      <c r="CT67" s="14" t="str">
        <f t="shared" ref="CT67:CT98" si="189">IF(AE67= AE$157,$A67,"")</f>
        <v/>
      </c>
      <c r="CU67" s="656">
        <v>1944</v>
      </c>
    </row>
    <row r="68" spans="1:99">
      <c r="A68" s="290">
        <v>1945</v>
      </c>
      <c r="B68" s="577">
        <f>Max!B68-Min!B68</f>
        <v>24</v>
      </c>
      <c r="C68" s="577">
        <f>Max!C68-Min!C68</f>
        <v>25</v>
      </c>
      <c r="D68" s="577">
        <f>Max!D68-Min!D68</f>
        <v>30</v>
      </c>
      <c r="E68" s="577">
        <f>Max!E68-Min!E68</f>
        <v>11</v>
      </c>
      <c r="F68" s="577">
        <f>Max!F68-Min!F68</f>
        <v>27</v>
      </c>
      <c r="G68" s="577">
        <f>Max!G68-Min!G68</f>
        <v>36</v>
      </c>
      <c r="H68" s="577">
        <f>Max!H68-Min!H68</f>
        <v>31</v>
      </c>
      <c r="I68" s="577">
        <f>Max!I68-Min!I68</f>
        <v>25</v>
      </c>
      <c r="J68" s="577">
        <f>Max!J68-Min!J68</f>
        <v>22</v>
      </c>
      <c r="K68" s="577">
        <f>Max!K68-Min!K68</f>
        <v>12</v>
      </c>
      <c r="L68" s="577">
        <f>Max!L68-Min!L68</f>
        <v>5</v>
      </c>
      <c r="M68" s="577">
        <f>Max!M68-Min!M68</f>
        <v>17</v>
      </c>
      <c r="N68" s="577">
        <f>Max!N68-Min!N68</f>
        <v>13</v>
      </c>
      <c r="O68" s="577">
        <f>Max!O68-Min!O68</f>
        <v>23</v>
      </c>
      <c r="P68" s="577">
        <f>Max!P68-Min!P68</f>
        <v>20</v>
      </c>
      <c r="Q68" s="577">
        <f>Max!Q68-Min!Q68</f>
        <v>32</v>
      </c>
      <c r="R68" s="577">
        <f>Max!R68-Min!R68</f>
        <v>29</v>
      </c>
      <c r="S68" s="577">
        <f>Max!S68-Min!S68</f>
        <v>25</v>
      </c>
      <c r="T68" s="577">
        <f>Max!T68-Min!T68</f>
        <v>19</v>
      </c>
      <c r="U68" s="577">
        <f>Max!U68-Min!U68</f>
        <v>23</v>
      </c>
      <c r="V68" s="577">
        <f>Max!V68-Min!V68</f>
        <v>26</v>
      </c>
      <c r="W68" s="577">
        <f>Max!W68-Min!W68</f>
        <v>28</v>
      </c>
      <c r="X68" s="577">
        <f>Max!X68-Min!X68</f>
        <v>18</v>
      </c>
      <c r="Y68" s="577">
        <f>Max!Y68-Min!Y68</f>
        <v>17</v>
      </c>
      <c r="Z68" s="577">
        <f>Max!Z68-Min!Z68</f>
        <v>17</v>
      </c>
      <c r="AA68" s="577">
        <f>Max!AA68-Min!AA68</f>
        <v>20</v>
      </c>
      <c r="AB68" s="577">
        <f>Max!AB68-Min!AB68</f>
        <v>27</v>
      </c>
      <c r="AC68" s="577">
        <f>Max!AC68-Min!AC68</f>
        <v>14</v>
      </c>
      <c r="AD68" s="577">
        <f>Max!AD68-Min!AD68</f>
        <v>7</v>
      </c>
      <c r="AE68" s="577">
        <f>Max!AE68-Min!AE68</f>
        <v>6</v>
      </c>
      <c r="AF68" s="793"/>
      <c r="AG68" s="758">
        <f t="shared" ref="AG68:AG131" si="190">SUM(B68:AE68)</f>
        <v>629</v>
      </c>
      <c r="AH68" s="58">
        <f t="shared" ref="AH68:AH131" si="191">AVERAGE(B68:AE68)</f>
        <v>20.966666666666665</v>
      </c>
      <c r="AI68" s="496">
        <f t="shared" si="128"/>
        <v>36</v>
      </c>
      <c r="AJ68" s="17">
        <f t="shared" si="129"/>
        <v>5</v>
      </c>
      <c r="AK68" s="480">
        <v>1945</v>
      </c>
      <c r="AL68" s="14" t="str">
        <f t="shared" si="130"/>
        <v/>
      </c>
      <c r="AM68" s="14" t="str">
        <f t="shared" si="131"/>
        <v/>
      </c>
      <c r="AN68" s="14" t="str">
        <f t="shared" si="132"/>
        <v/>
      </c>
      <c r="AO68" s="14" t="str">
        <f t="shared" si="133"/>
        <v/>
      </c>
      <c r="AP68" s="14" t="str">
        <f t="shared" si="134"/>
        <v/>
      </c>
      <c r="AQ68" s="14" t="str">
        <f t="shared" si="135"/>
        <v/>
      </c>
      <c r="AR68" s="14" t="str">
        <f t="shared" si="136"/>
        <v/>
      </c>
      <c r="AS68" s="14" t="str">
        <f t="shared" si="137"/>
        <v/>
      </c>
      <c r="AT68" s="14" t="str">
        <f t="shared" si="138"/>
        <v/>
      </c>
      <c r="AU68" s="14" t="str">
        <f t="shared" si="139"/>
        <v/>
      </c>
      <c r="AV68" s="14" t="str">
        <f t="shared" si="140"/>
        <v/>
      </c>
      <c r="AW68" s="14" t="str">
        <f t="shared" si="141"/>
        <v/>
      </c>
      <c r="AX68" s="14" t="str">
        <f t="shared" si="142"/>
        <v/>
      </c>
      <c r="AY68" s="14" t="str">
        <f t="shared" si="143"/>
        <v/>
      </c>
      <c r="AZ68" s="14" t="str">
        <f t="shared" si="144"/>
        <v/>
      </c>
      <c r="BA68" s="14" t="str">
        <f t="shared" si="145"/>
        <v/>
      </c>
      <c r="BB68" s="14" t="str">
        <f t="shared" si="146"/>
        <v/>
      </c>
      <c r="BC68" s="14" t="str">
        <f t="shared" si="147"/>
        <v/>
      </c>
      <c r="BD68" s="14" t="str">
        <f t="shared" si="148"/>
        <v/>
      </c>
      <c r="BE68" s="14" t="str">
        <f t="shared" si="149"/>
        <v/>
      </c>
      <c r="BF68" s="14" t="str">
        <f t="shared" si="150"/>
        <v/>
      </c>
      <c r="BG68" s="14" t="str">
        <f t="shared" si="151"/>
        <v/>
      </c>
      <c r="BH68" s="14" t="str">
        <f t="shared" si="152"/>
        <v/>
      </c>
      <c r="BI68" s="14" t="str">
        <f t="shared" si="153"/>
        <v/>
      </c>
      <c r="BJ68" s="14" t="str">
        <f t="shared" si="154"/>
        <v/>
      </c>
      <c r="BK68" s="14" t="str">
        <f t="shared" si="155"/>
        <v/>
      </c>
      <c r="BL68" s="14" t="str">
        <f t="shared" si="156"/>
        <v/>
      </c>
      <c r="BM68" s="14" t="str">
        <f t="shared" si="157"/>
        <v/>
      </c>
      <c r="BN68" s="14" t="str">
        <f t="shared" si="158"/>
        <v/>
      </c>
      <c r="BO68" s="14" t="str">
        <f t="shared" si="159"/>
        <v/>
      </c>
      <c r="BP68" s="480">
        <v>1945</v>
      </c>
      <c r="BQ68" s="14" t="str">
        <f t="shared" si="160"/>
        <v/>
      </c>
      <c r="BR68" s="14" t="str">
        <f t="shared" si="161"/>
        <v/>
      </c>
      <c r="BS68" s="14" t="str">
        <f t="shared" si="162"/>
        <v/>
      </c>
      <c r="BT68" s="14" t="str">
        <f t="shared" si="163"/>
        <v/>
      </c>
      <c r="BU68" s="14" t="str">
        <f t="shared" si="164"/>
        <v/>
      </c>
      <c r="BV68" s="14" t="str">
        <f t="shared" si="165"/>
        <v/>
      </c>
      <c r="BW68" s="14" t="str">
        <f t="shared" si="166"/>
        <v/>
      </c>
      <c r="BX68" s="14" t="str">
        <f t="shared" si="167"/>
        <v/>
      </c>
      <c r="BY68" s="14" t="str">
        <f t="shared" si="168"/>
        <v/>
      </c>
      <c r="BZ68" s="14" t="str">
        <f t="shared" si="169"/>
        <v/>
      </c>
      <c r="CA68" s="14" t="str">
        <f t="shared" si="170"/>
        <v/>
      </c>
      <c r="CB68" s="14" t="str">
        <f t="shared" si="171"/>
        <v/>
      </c>
      <c r="CC68" s="14" t="str">
        <f t="shared" si="172"/>
        <v/>
      </c>
      <c r="CD68" s="14" t="str">
        <f t="shared" si="173"/>
        <v/>
      </c>
      <c r="CE68" s="14" t="str">
        <f t="shared" si="174"/>
        <v/>
      </c>
      <c r="CF68" s="14" t="str">
        <f t="shared" si="175"/>
        <v/>
      </c>
      <c r="CG68" s="14" t="str">
        <f t="shared" si="176"/>
        <v/>
      </c>
      <c r="CH68" s="14" t="str">
        <f t="shared" si="177"/>
        <v/>
      </c>
      <c r="CI68" s="14" t="str">
        <f t="shared" si="178"/>
        <v/>
      </c>
      <c r="CJ68" s="14" t="str">
        <f t="shared" si="179"/>
        <v/>
      </c>
      <c r="CK68" s="14" t="str">
        <f t="shared" si="180"/>
        <v/>
      </c>
      <c r="CL68" s="14" t="str">
        <f t="shared" si="181"/>
        <v/>
      </c>
      <c r="CM68" s="14" t="str">
        <f t="shared" si="182"/>
        <v/>
      </c>
      <c r="CN68" s="14" t="str">
        <f t="shared" si="183"/>
        <v/>
      </c>
      <c r="CO68" s="14" t="str">
        <f t="shared" si="184"/>
        <v/>
      </c>
      <c r="CP68" s="14" t="str">
        <f t="shared" si="185"/>
        <v/>
      </c>
      <c r="CQ68" s="14" t="str">
        <f t="shared" si="186"/>
        <v/>
      </c>
      <c r="CR68" s="14" t="str">
        <f t="shared" si="187"/>
        <v/>
      </c>
      <c r="CS68" s="14" t="str">
        <f t="shared" si="188"/>
        <v/>
      </c>
      <c r="CT68" s="14" t="str">
        <f t="shared" si="189"/>
        <v/>
      </c>
      <c r="CU68" s="480">
        <v>1945</v>
      </c>
    </row>
    <row r="69" spans="1:99">
      <c r="A69" s="290">
        <v>1946</v>
      </c>
      <c r="B69" s="577">
        <f>Max!B69-Min!B69</f>
        <v>10</v>
      </c>
      <c r="C69" s="577">
        <f>Max!C69-Min!C69</f>
        <v>12</v>
      </c>
      <c r="D69" s="577">
        <f>Max!D69-Min!D69</f>
        <v>6</v>
      </c>
      <c r="E69" s="577">
        <f>Max!E69-Min!E69</f>
        <v>22</v>
      </c>
      <c r="F69" s="577">
        <f>Max!F69-Min!F69</f>
        <v>24</v>
      </c>
      <c r="G69" s="577">
        <f>Max!G69-Min!G69</f>
        <v>28</v>
      </c>
      <c r="H69" s="577">
        <f>Max!H69-Min!H69</f>
        <v>23</v>
      </c>
      <c r="I69" s="577">
        <f>Max!I69-Min!I69</f>
        <v>24</v>
      </c>
      <c r="J69" s="577">
        <f>Max!J69-Min!J69</f>
        <v>26</v>
      </c>
      <c r="K69" s="577">
        <f>Max!K69-Min!K69</f>
        <v>28</v>
      </c>
      <c r="L69" s="577">
        <f>Max!L69-Min!L69</f>
        <v>25</v>
      </c>
      <c r="M69" s="577">
        <f>Max!M69-Min!M69</f>
        <v>23</v>
      </c>
      <c r="N69" s="577">
        <f>Max!N69-Min!N69</f>
        <v>21</v>
      </c>
      <c r="O69" s="577">
        <f>Max!O69-Min!O69</f>
        <v>29</v>
      </c>
      <c r="P69" s="577">
        <f>Max!P69-Min!P69</f>
        <v>22</v>
      </c>
      <c r="Q69" s="577">
        <f>Max!Q69-Min!Q69</f>
        <v>30</v>
      </c>
      <c r="R69" s="577">
        <f>Max!R69-Min!R69</f>
        <v>10</v>
      </c>
      <c r="S69" s="577">
        <f>Max!S69-Min!S69</f>
        <v>12</v>
      </c>
      <c r="T69" s="577">
        <f>Max!T69-Min!T69</f>
        <v>21</v>
      </c>
      <c r="U69" s="577">
        <f>Max!U69-Min!U69</f>
        <v>21</v>
      </c>
      <c r="V69" s="577">
        <f>Max!V69-Min!V69</f>
        <v>28</v>
      </c>
      <c r="W69" s="577">
        <f>Max!W69-Min!W69</f>
        <v>31</v>
      </c>
      <c r="X69" s="577">
        <f>Max!X69-Min!X69</f>
        <v>21</v>
      </c>
      <c r="Y69" s="577">
        <f>Max!Y69-Min!Y69</f>
        <v>30</v>
      </c>
      <c r="Z69" s="577">
        <f>Max!Z69-Min!Z69</f>
        <v>18</v>
      </c>
      <c r="AA69" s="577">
        <f>Max!AA69-Min!AA69</f>
        <v>16</v>
      </c>
      <c r="AB69" s="577">
        <f>Max!AB69-Min!AB69</f>
        <v>21</v>
      </c>
      <c r="AC69" s="577">
        <f>Max!AC69-Min!AC69</f>
        <v>24</v>
      </c>
      <c r="AD69" s="577">
        <f>Max!AD69-Min!AD69</f>
        <v>30</v>
      </c>
      <c r="AE69" s="577">
        <f>Max!AE69-Min!AE69</f>
        <v>29</v>
      </c>
      <c r="AF69" s="793"/>
      <c r="AG69" s="758">
        <f t="shared" si="190"/>
        <v>665</v>
      </c>
      <c r="AH69" s="58">
        <f t="shared" si="191"/>
        <v>22.166666666666668</v>
      </c>
      <c r="AI69" s="496">
        <f t="shared" si="128"/>
        <v>31</v>
      </c>
      <c r="AJ69" s="17">
        <f t="shared" si="129"/>
        <v>6</v>
      </c>
      <c r="AK69" s="290">
        <v>1946</v>
      </c>
      <c r="AL69" s="14" t="str">
        <f t="shared" si="130"/>
        <v/>
      </c>
      <c r="AM69" s="14" t="str">
        <f t="shared" si="131"/>
        <v/>
      </c>
      <c r="AN69" s="14" t="str">
        <f t="shared" si="132"/>
        <v/>
      </c>
      <c r="AO69" s="14" t="str">
        <f t="shared" si="133"/>
        <v/>
      </c>
      <c r="AP69" s="14" t="str">
        <f t="shared" si="134"/>
        <v/>
      </c>
      <c r="AQ69" s="14" t="str">
        <f t="shared" si="135"/>
        <v/>
      </c>
      <c r="AR69" s="14" t="str">
        <f t="shared" si="136"/>
        <v/>
      </c>
      <c r="AS69" s="14" t="str">
        <f t="shared" si="137"/>
        <v/>
      </c>
      <c r="AT69" s="14" t="str">
        <f t="shared" si="138"/>
        <v/>
      </c>
      <c r="AU69" s="14" t="str">
        <f t="shared" si="139"/>
        <v/>
      </c>
      <c r="AV69" s="14" t="str">
        <f t="shared" si="140"/>
        <v/>
      </c>
      <c r="AW69" s="14" t="str">
        <f t="shared" si="141"/>
        <v/>
      </c>
      <c r="AX69" s="14" t="str">
        <f t="shared" si="142"/>
        <v/>
      </c>
      <c r="AY69" s="14" t="str">
        <f t="shared" si="143"/>
        <v/>
      </c>
      <c r="AZ69" s="14" t="str">
        <f t="shared" si="144"/>
        <v/>
      </c>
      <c r="BA69" s="14" t="str">
        <f t="shared" si="145"/>
        <v/>
      </c>
      <c r="BB69" s="14" t="str">
        <f t="shared" si="146"/>
        <v/>
      </c>
      <c r="BC69" s="14" t="str">
        <f t="shared" si="147"/>
        <v/>
      </c>
      <c r="BD69" s="14" t="str">
        <f t="shared" si="148"/>
        <v/>
      </c>
      <c r="BE69" s="14" t="str">
        <f t="shared" si="149"/>
        <v/>
      </c>
      <c r="BF69" s="14" t="str">
        <f t="shared" si="150"/>
        <v/>
      </c>
      <c r="BG69" s="14" t="str">
        <f t="shared" si="151"/>
        <v/>
      </c>
      <c r="BH69" s="14" t="str">
        <f t="shared" si="152"/>
        <v/>
      </c>
      <c r="BI69" s="14" t="str">
        <f t="shared" si="153"/>
        <v/>
      </c>
      <c r="BJ69" s="14" t="str">
        <f t="shared" si="154"/>
        <v/>
      </c>
      <c r="BK69" s="14" t="str">
        <f t="shared" si="155"/>
        <v/>
      </c>
      <c r="BL69" s="14" t="str">
        <f t="shared" si="156"/>
        <v/>
      </c>
      <c r="BM69" s="14" t="str">
        <f t="shared" si="157"/>
        <v/>
      </c>
      <c r="BN69" s="14" t="str">
        <f t="shared" si="158"/>
        <v/>
      </c>
      <c r="BO69" s="14" t="str">
        <f t="shared" si="159"/>
        <v/>
      </c>
      <c r="BP69" s="290">
        <v>1946</v>
      </c>
      <c r="BQ69" s="14" t="str">
        <f t="shared" si="160"/>
        <v/>
      </c>
      <c r="BR69" s="14" t="str">
        <f t="shared" si="161"/>
        <v/>
      </c>
      <c r="BS69" s="14" t="str">
        <f t="shared" si="162"/>
        <v/>
      </c>
      <c r="BT69" s="14" t="str">
        <f t="shared" si="163"/>
        <v/>
      </c>
      <c r="BU69" s="14" t="str">
        <f t="shared" si="164"/>
        <v/>
      </c>
      <c r="BV69" s="14" t="str">
        <f t="shared" si="165"/>
        <v/>
      </c>
      <c r="BW69" s="14" t="str">
        <f t="shared" si="166"/>
        <v/>
      </c>
      <c r="BX69" s="14" t="str">
        <f t="shared" si="167"/>
        <v/>
      </c>
      <c r="BY69" s="14" t="str">
        <f t="shared" si="168"/>
        <v/>
      </c>
      <c r="BZ69" s="14" t="str">
        <f t="shared" si="169"/>
        <v/>
      </c>
      <c r="CA69" s="14" t="str">
        <f t="shared" si="170"/>
        <v/>
      </c>
      <c r="CB69" s="14" t="str">
        <f t="shared" si="171"/>
        <v/>
      </c>
      <c r="CC69" s="14" t="str">
        <f t="shared" si="172"/>
        <v/>
      </c>
      <c r="CD69" s="14" t="str">
        <f t="shared" si="173"/>
        <v/>
      </c>
      <c r="CE69" s="14" t="str">
        <f t="shared" si="174"/>
        <v/>
      </c>
      <c r="CF69" s="14" t="str">
        <f t="shared" si="175"/>
        <v/>
      </c>
      <c r="CG69" s="14" t="str">
        <f t="shared" si="176"/>
        <v/>
      </c>
      <c r="CH69" s="14" t="str">
        <f t="shared" si="177"/>
        <v/>
      </c>
      <c r="CI69" s="14" t="str">
        <f t="shared" si="178"/>
        <v/>
      </c>
      <c r="CJ69" s="14" t="str">
        <f t="shared" si="179"/>
        <v/>
      </c>
      <c r="CK69" s="14" t="str">
        <f t="shared" si="180"/>
        <v/>
      </c>
      <c r="CL69" s="14" t="str">
        <f t="shared" si="181"/>
        <v/>
      </c>
      <c r="CM69" s="14" t="str">
        <f t="shared" si="182"/>
        <v/>
      </c>
      <c r="CN69" s="14" t="str">
        <f t="shared" si="183"/>
        <v/>
      </c>
      <c r="CO69" s="14" t="str">
        <f t="shared" si="184"/>
        <v/>
      </c>
      <c r="CP69" s="14" t="str">
        <f t="shared" si="185"/>
        <v/>
      </c>
      <c r="CQ69" s="14" t="str">
        <f t="shared" si="186"/>
        <v/>
      </c>
      <c r="CR69" s="14" t="str">
        <f t="shared" si="187"/>
        <v/>
      </c>
      <c r="CS69" s="14" t="str">
        <f t="shared" si="188"/>
        <v/>
      </c>
      <c r="CT69" s="14" t="str">
        <f t="shared" si="189"/>
        <v/>
      </c>
      <c r="CU69" s="656">
        <v>1946</v>
      </c>
    </row>
    <row r="70" spans="1:99">
      <c r="A70" s="290">
        <v>1947</v>
      </c>
      <c r="B70" s="577">
        <f>Max!B70-Min!B70</f>
        <v>9</v>
      </c>
      <c r="C70" s="577">
        <f>Max!C70-Min!C70</f>
        <v>10</v>
      </c>
      <c r="D70" s="577">
        <f>Max!D70-Min!D70</f>
        <v>13</v>
      </c>
      <c r="E70" s="577">
        <f>Max!E70-Min!E70</f>
        <v>18</v>
      </c>
      <c r="F70" s="577">
        <f>Max!F70-Min!F70</f>
        <v>24</v>
      </c>
      <c r="G70" s="577">
        <f>Max!G70-Min!G70</f>
        <v>19</v>
      </c>
      <c r="H70" s="577">
        <f>Max!H70-Min!H70</f>
        <v>23</v>
      </c>
      <c r="I70" s="577">
        <f>Max!I70-Min!I70</f>
        <v>29</v>
      </c>
      <c r="J70" s="577">
        <f>Max!J70-Min!J70</f>
        <v>24</v>
      </c>
      <c r="K70" s="577">
        <f>Max!K70-Min!K70</f>
        <v>26</v>
      </c>
      <c r="L70" s="577">
        <f>Max!L70-Min!L70</f>
        <v>10</v>
      </c>
      <c r="M70" s="577">
        <f>Max!M70-Min!M70</f>
        <v>24</v>
      </c>
      <c r="N70" s="577">
        <f>Max!N70-Min!N70</f>
        <v>33</v>
      </c>
      <c r="O70" s="577">
        <f>Max!O70-Min!O70</f>
        <v>18</v>
      </c>
      <c r="P70" s="577">
        <f>Max!P70-Min!P70</f>
        <v>4</v>
      </c>
      <c r="Q70" s="577">
        <f>Max!Q70-Min!Q70</f>
        <v>22</v>
      </c>
      <c r="R70" s="577">
        <f>Max!R70-Min!R70</f>
        <v>18</v>
      </c>
      <c r="S70" s="577">
        <f>Max!S70-Min!S70</f>
        <v>16</v>
      </c>
      <c r="T70" s="577">
        <f>Max!T70-Min!T70</f>
        <v>12</v>
      </c>
      <c r="U70" s="577">
        <f>Max!U70-Min!U70</f>
        <v>14</v>
      </c>
      <c r="V70" s="577">
        <f>Max!V70-Min!V70</f>
        <v>20</v>
      </c>
      <c r="W70" s="577">
        <f>Max!W70-Min!W70</f>
        <v>9</v>
      </c>
      <c r="X70" s="577">
        <f>Max!X70-Min!X70</f>
        <v>8</v>
      </c>
      <c r="Y70" s="577">
        <f>Max!Y70-Min!Y70</f>
        <v>15</v>
      </c>
      <c r="Z70" s="577">
        <f>Max!Z70-Min!Z70</f>
        <v>15</v>
      </c>
      <c r="AA70" s="577">
        <f>Max!AA70-Min!AA70</f>
        <v>16</v>
      </c>
      <c r="AB70" s="577">
        <f>Max!AB70-Min!AB70</f>
        <v>19</v>
      </c>
      <c r="AC70" s="577">
        <f>Max!AC70-Min!AC70</f>
        <v>25</v>
      </c>
      <c r="AD70" s="577">
        <f>Max!AD70-Min!AD70</f>
        <v>32</v>
      </c>
      <c r="AE70" s="577">
        <f>Max!AE70-Min!AE70</f>
        <v>15</v>
      </c>
      <c r="AF70" s="793"/>
      <c r="AG70" s="758">
        <f t="shared" si="190"/>
        <v>540</v>
      </c>
      <c r="AH70" s="58">
        <f t="shared" si="191"/>
        <v>18</v>
      </c>
      <c r="AI70" s="496">
        <f t="shared" si="128"/>
        <v>33</v>
      </c>
      <c r="AJ70" s="17">
        <f t="shared" si="129"/>
        <v>4</v>
      </c>
      <c r="AK70" s="290">
        <v>1947</v>
      </c>
      <c r="AL70" s="14" t="str">
        <f t="shared" si="130"/>
        <v/>
      </c>
      <c r="AM70" s="14" t="str">
        <f t="shared" si="131"/>
        <v/>
      </c>
      <c r="AN70" s="14" t="str">
        <f t="shared" si="132"/>
        <v/>
      </c>
      <c r="AO70" s="14" t="str">
        <f t="shared" si="133"/>
        <v/>
      </c>
      <c r="AP70" s="14" t="str">
        <f t="shared" si="134"/>
        <v/>
      </c>
      <c r="AQ70" s="14" t="str">
        <f t="shared" si="135"/>
        <v/>
      </c>
      <c r="AR70" s="14" t="str">
        <f t="shared" si="136"/>
        <v/>
      </c>
      <c r="AS70" s="14" t="str">
        <f t="shared" si="137"/>
        <v/>
      </c>
      <c r="AT70" s="14" t="str">
        <f t="shared" si="138"/>
        <v/>
      </c>
      <c r="AU70" s="14" t="str">
        <f t="shared" si="139"/>
        <v/>
      </c>
      <c r="AV70" s="14" t="str">
        <f t="shared" si="140"/>
        <v/>
      </c>
      <c r="AW70" s="14" t="str">
        <f t="shared" si="141"/>
        <v/>
      </c>
      <c r="AX70" s="14" t="str">
        <f t="shared" si="142"/>
        <v/>
      </c>
      <c r="AY70" s="14" t="str">
        <f t="shared" si="143"/>
        <v/>
      </c>
      <c r="AZ70" s="14" t="str">
        <f t="shared" si="144"/>
        <v/>
      </c>
      <c r="BA70" s="14" t="str">
        <f t="shared" si="145"/>
        <v/>
      </c>
      <c r="BB70" s="14" t="str">
        <f t="shared" si="146"/>
        <v/>
      </c>
      <c r="BC70" s="14" t="str">
        <f t="shared" si="147"/>
        <v/>
      </c>
      <c r="BD70" s="14" t="str">
        <f t="shared" si="148"/>
        <v/>
      </c>
      <c r="BE70" s="14" t="str">
        <f t="shared" si="149"/>
        <v/>
      </c>
      <c r="BF70" s="14" t="str">
        <f t="shared" si="150"/>
        <v/>
      </c>
      <c r="BG70" s="14" t="str">
        <f t="shared" si="151"/>
        <v/>
      </c>
      <c r="BH70" s="14" t="str">
        <f t="shared" si="152"/>
        <v/>
      </c>
      <c r="BI70" s="14" t="str">
        <f t="shared" si="153"/>
        <v/>
      </c>
      <c r="BJ70" s="14" t="str">
        <f t="shared" si="154"/>
        <v/>
      </c>
      <c r="BK70" s="14" t="str">
        <f t="shared" si="155"/>
        <v/>
      </c>
      <c r="BL70" s="14" t="str">
        <f t="shared" si="156"/>
        <v/>
      </c>
      <c r="BM70" s="14" t="str">
        <f t="shared" si="157"/>
        <v/>
      </c>
      <c r="BN70" s="14" t="str">
        <f t="shared" si="158"/>
        <v/>
      </c>
      <c r="BO70" s="14" t="str">
        <f t="shared" si="159"/>
        <v/>
      </c>
      <c r="BP70" s="290">
        <v>1947</v>
      </c>
      <c r="BQ70" s="14" t="str">
        <f t="shared" si="160"/>
        <v/>
      </c>
      <c r="BR70" s="14" t="str">
        <f t="shared" si="161"/>
        <v/>
      </c>
      <c r="BS70" s="14" t="str">
        <f t="shared" si="162"/>
        <v/>
      </c>
      <c r="BT70" s="14" t="str">
        <f t="shared" si="163"/>
        <v/>
      </c>
      <c r="BU70" s="14" t="str">
        <f t="shared" si="164"/>
        <v/>
      </c>
      <c r="BV70" s="14" t="str">
        <f t="shared" si="165"/>
        <v/>
      </c>
      <c r="BW70" s="14" t="str">
        <f t="shared" si="166"/>
        <v/>
      </c>
      <c r="BX70" s="14" t="str">
        <f t="shared" si="167"/>
        <v/>
      </c>
      <c r="BY70" s="14" t="str">
        <f t="shared" si="168"/>
        <v/>
      </c>
      <c r="BZ70" s="14" t="str">
        <f t="shared" si="169"/>
        <v/>
      </c>
      <c r="CA70" s="14" t="str">
        <f t="shared" si="170"/>
        <v/>
      </c>
      <c r="CB70" s="14" t="str">
        <f t="shared" si="171"/>
        <v/>
      </c>
      <c r="CC70" s="14" t="str">
        <f t="shared" si="172"/>
        <v/>
      </c>
      <c r="CD70" s="14" t="str">
        <f t="shared" si="173"/>
        <v/>
      </c>
      <c r="CE70" s="14" t="str">
        <f t="shared" si="174"/>
        <v/>
      </c>
      <c r="CF70" s="14" t="str">
        <f t="shared" si="175"/>
        <v/>
      </c>
      <c r="CG70" s="14" t="str">
        <f t="shared" si="176"/>
        <v/>
      </c>
      <c r="CH70" s="14" t="str">
        <f t="shared" si="177"/>
        <v/>
      </c>
      <c r="CI70" s="14" t="str">
        <f t="shared" si="178"/>
        <v/>
      </c>
      <c r="CJ70" s="14" t="str">
        <f t="shared" si="179"/>
        <v/>
      </c>
      <c r="CK70" s="14" t="str">
        <f t="shared" si="180"/>
        <v/>
      </c>
      <c r="CL70" s="14" t="str">
        <f t="shared" si="181"/>
        <v/>
      </c>
      <c r="CM70" s="14" t="str">
        <f t="shared" si="182"/>
        <v/>
      </c>
      <c r="CN70" s="14" t="str">
        <f t="shared" si="183"/>
        <v/>
      </c>
      <c r="CO70" s="14" t="str">
        <f t="shared" si="184"/>
        <v/>
      </c>
      <c r="CP70" s="14" t="str">
        <f t="shared" si="185"/>
        <v/>
      </c>
      <c r="CQ70" s="14" t="str">
        <f t="shared" si="186"/>
        <v/>
      </c>
      <c r="CR70" s="14" t="str">
        <f t="shared" si="187"/>
        <v/>
      </c>
      <c r="CS70" s="14" t="str">
        <f t="shared" si="188"/>
        <v/>
      </c>
      <c r="CT70" s="14" t="str">
        <f t="shared" si="189"/>
        <v/>
      </c>
      <c r="CU70" s="656">
        <v>1947</v>
      </c>
    </row>
    <row r="71" spans="1:99">
      <c r="A71" s="290">
        <v>1948</v>
      </c>
      <c r="B71" s="577">
        <f>Max!B71-Min!B71</f>
        <v>23</v>
      </c>
      <c r="C71" s="577">
        <f>Max!C71-Min!C71</f>
        <v>14</v>
      </c>
      <c r="D71" s="577">
        <f>Max!D71-Min!D71</f>
        <v>20</v>
      </c>
      <c r="E71" s="577">
        <f>Max!E71-Min!E71</f>
        <v>13</v>
      </c>
      <c r="F71" s="577">
        <f>Max!F71-Min!F71</f>
        <v>19</v>
      </c>
      <c r="G71" s="577">
        <f>Max!G71-Min!G71</f>
        <v>18</v>
      </c>
      <c r="H71" s="577">
        <f>Max!H71-Min!H71</f>
        <v>26</v>
      </c>
      <c r="I71" s="577">
        <f>Max!I71-Min!I71</f>
        <v>26</v>
      </c>
      <c r="J71" s="577">
        <f>Max!J71-Min!J71</f>
        <v>30</v>
      </c>
      <c r="K71" s="577">
        <f>Max!K71-Min!K71</f>
        <v>32</v>
      </c>
      <c r="L71" s="577">
        <f>Max!L71-Min!L71</f>
        <v>23</v>
      </c>
      <c r="M71" s="577">
        <f>Max!M71-Min!M71</f>
        <v>27</v>
      </c>
      <c r="N71" s="577">
        <f>Max!N71-Min!N71</f>
        <v>28</v>
      </c>
      <c r="O71" s="577">
        <f>Max!O71-Min!O71</f>
        <v>21</v>
      </c>
      <c r="P71" s="577">
        <f>Max!P71-Min!P71</f>
        <v>32</v>
      </c>
      <c r="Q71" s="577">
        <f>Max!Q71-Min!Q71</f>
        <v>29</v>
      </c>
      <c r="R71" s="577">
        <f>Max!R71-Min!R71</f>
        <v>28</v>
      </c>
      <c r="S71" s="577">
        <f>Max!S71-Min!S71</f>
        <v>34</v>
      </c>
      <c r="T71" s="577">
        <f>Max!T71-Min!T71</f>
        <v>27</v>
      </c>
      <c r="U71" s="577">
        <f>Max!U71-Min!U71</f>
        <v>23</v>
      </c>
      <c r="V71" s="577">
        <f>Max!V71-Min!V71</f>
        <v>29</v>
      </c>
      <c r="W71" s="577">
        <f>Max!W71-Min!W71</f>
        <v>6</v>
      </c>
      <c r="X71" s="577">
        <f>Max!X71-Min!X71</f>
        <v>12</v>
      </c>
      <c r="Y71" s="577">
        <f>Max!Y71-Min!Y71</f>
        <v>5</v>
      </c>
      <c r="Z71" s="577">
        <f>Max!Z71-Min!Z71</f>
        <v>22</v>
      </c>
      <c r="AA71" s="577">
        <f>Max!AA71-Min!AA71</f>
        <v>29</v>
      </c>
      <c r="AB71" s="577">
        <f>Max!AB71-Min!AB71</f>
        <v>22</v>
      </c>
      <c r="AC71" s="577">
        <f>Max!AC71-Min!AC71</f>
        <v>9</v>
      </c>
      <c r="AD71" s="577">
        <f>Max!AD71-Min!AD71</f>
        <v>4</v>
      </c>
      <c r="AE71" s="577">
        <f>Max!AE71-Min!AE71</f>
        <v>19</v>
      </c>
      <c r="AF71" s="793"/>
      <c r="AG71" s="758">
        <f t="shared" si="190"/>
        <v>650</v>
      </c>
      <c r="AH71" s="58">
        <f t="shared" si="191"/>
        <v>21.666666666666668</v>
      </c>
      <c r="AI71" s="496">
        <f t="shared" si="128"/>
        <v>34</v>
      </c>
      <c r="AJ71" s="17">
        <f t="shared" si="129"/>
        <v>4</v>
      </c>
      <c r="AK71" s="290">
        <v>1948</v>
      </c>
      <c r="AL71" s="14" t="str">
        <f t="shared" si="130"/>
        <v/>
      </c>
      <c r="AM71" s="14" t="str">
        <f t="shared" si="131"/>
        <v/>
      </c>
      <c r="AN71" s="14" t="str">
        <f t="shared" si="132"/>
        <v/>
      </c>
      <c r="AO71" s="14" t="str">
        <f t="shared" si="133"/>
        <v/>
      </c>
      <c r="AP71" s="14" t="str">
        <f t="shared" si="134"/>
        <v/>
      </c>
      <c r="AQ71" s="14" t="str">
        <f t="shared" si="135"/>
        <v/>
      </c>
      <c r="AR71" s="14" t="str">
        <f t="shared" si="136"/>
        <v/>
      </c>
      <c r="AS71" s="14" t="str">
        <f t="shared" si="137"/>
        <v/>
      </c>
      <c r="AT71" s="14" t="str">
        <f t="shared" si="138"/>
        <v/>
      </c>
      <c r="AU71" s="14" t="str">
        <f t="shared" si="139"/>
        <v/>
      </c>
      <c r="AV71" s="14" t="str">
        <f t="shared" si="140"/>
        <v/>
      </c>
      <c r="AW71" s="14" t="str">
        <f t="shared" si="141"/>
        <v/>
      </c>
      <c r="AX71" s="14" t="str">
        <f t="shared" si="142"/>
        <v/>
      </c>
      <c r="AY71" s="14" t="str">
        <f t="shared" si="143"/>
        <v/>
      </c>
      <c r="AZ71" s="14" t="str">
        <f t="shared" si="144"/>
        <v/>
      </c>
      <c r="BA71" s="14" t="str">
        <f t="shared" si="145"/>
        <v/>
      </c>
      <c r="BB71" s="14" t="str">
        <f t="shared" si="146"/>
        <v/>
      </c>
      <c r="BC71" s="14" t="str">
        <f t="shared" si="147"/>
        <v/>
      </c>
      <c r="BD71" s="14" t="str">
        <f t="shared" si="148"/>
        <v/>
      </c>
      <c r="BE71" s="14" t="str">
        <f t="shared" si="149"/>
        <v/>
      </c>
      <c r="BF71" s="14" t="str">
        <f t="shared" si="150"/>
        <v/>
      </c>
      <c r="BG71" s="14" t="str">
        <f t="shared" si="151"/>
        <v/>
      </c>
      <c r="BH71" s="14" t="str">
        <f t="shared" si="152"/>
        <v/>
      </c>
      <c r="BI71" s="14" t="str">
        <f t="shared" si="153"/>
        <v/>
      </c>
      <c r="BJ71" s="14" t="str">
        <f t="shared" si="154"/>
        <v/>
      </c>
      <c r="BK71" s="14" t="str">
        <f t="shared" si="155"/>
        <v/>
      </c>
      <c r="BL71" s="14" t="str">
        <f t="shared" si="156"/>
        <v/>
      </c>
      <c r="BM71" s="14" t="str">
        <f t="shared" si="157"/>
        <v/>
      </c>
      <c r="BN71" s="14" t="str">
        <f t="shared" si="158"/>
        <v/>
      </c>
      <c r="BO71" s="14" t="str">
        <f t="shared" si="159"/>
        <v/>
      </c>
      <c r="BP71" s="290">
        <v>1948</v>
      </c>
      <c r="BQ71" s="14" t="str">
        <f t="shared" si="160"/>
        <v/>
      </c>
      <c r="BR71" s="14" t="str">
        <f t="shared" si="161"/>
        <v/>
      </c>
      <c r="BS71" s="14" t="str">
        <f t="shared" si="162"/>
        <v/>
      </c>
      <c r="BT71" s="14" t="str">
        <f t="shared" si="163"/>
        <v/>
      </c>
      <c r="BU71" s="14" t="str">
        <f t="shared" si="164"/>
        <v/>
      </c>
      <c r="BV71" s="14" t="str">
        <f t="shared" si="165"/>
        <v/>
      </c>
      <c r="BW71" s="14" t="str">
        <f t="shared" si="166"/>
        <v/>
      </c>
      <c r="BX71" s="14" t="str">
        <f t="shared" si="167"/>
        <v/>
      </c>
      <c r="BY71" s="14" t="str">
        <f t="shared" si="168"/>
        <v/>
      </c>
      <c r="BZ71" s="14" t="str">
        <f t="shared" si="169"/>
        <v/>
      </c>
      <c r="CA71" s="14" t="str">
        <f t="shared" si="170"/>
        <v/>
      </c>
      <c r="CB71" s="14" t="str">
        <f t="shared" si="171"/>
        <v/>
      </c>
      <c r="CC71" s="14" t="str">
        <f t="shared" si="172"/>
        <v/>
      </c>
      <c r="CD71" s="14" t="str">
        <f t="shared" si="173"/>
        <v/>
      </c>
      <c r="CE71" s="14" t="str">
        <f t="shared" si="174"/>
        <v/>
      </c>
      <c r="CF71" s="14" t="str">
        <f t="shared" si="175"/>
        <v/>
      </c>
      <c r="CG71" s="14" t="str">
        <f t="shared" si="176"/>
        <v/>
      </c>
      <c r="CH71" s="14" t="str">
        <f t="shared" si="177"/>
        <v/>
      </c>
      <c r="CI71" s="14" t="str">
        <f t="shared" si="178"/>
        <v/>
      </c>
      <c r="CJ71" s="14" t="str">
        <f t="shared" si="179"/>
        <v/>
      </c>
      <c r="CK71" s="14" t="str">
        <f t="shared" si="180"/>
        <v/>
      </c>
      <c r="CL71" s="14" t="str">
        <f t="shared" si="181"/>
        <v/>
      </c>
      <c r="CM71" s="14" t="str">
        <f t="shared" si="182"/>
        <v/>
      </c>
      <c r="CN71" s="14" t="str">
        <f t="shared" si="183"/>
        <v/>
      </c>
      <c r="CO71" s="14" t="str">
        <f t="shared" si="184"/>
        <v/>
      </c>
      <c r="CP71" s="14" t="str">
        <f t="shared" si="185"/>
        <v/>
      </c>
      <c r="CQ71" s="14" t="str">
        <f t="shared" si="186"/>
        <v/>
      </c>
      <c r="CR71" s="14" t="str">
        <f t="shared" si="187"/>
        <v/>
      </c>
      <c r="CS71" s="14" t="str">
        <f t="shared" si="188"/>
        <v/>
      </c>
      <c r="CT71" s="14" t="str">
        <f t="shared" si="189"/>
        <v/>
      </c>
      <c r="CU71" s="656">
        <v>1948</v>
      </c>
    </row>
    <row r="72" spans="1:99">
      <c r="A72" s="290">
        <v>1949</v>
      </c>
      <c r="B72" s="577">
        <f>Max!B72-Min!B72</f>
        <v>18</v>
      </c>
      <c r="C72" s="577">
        <f>Max!C72-Min!C72</f>
        <v>24</v>
      </c>
      <c r="D72" s="577">
        <f>Max!D72-Min!D72</f>
        <v>22</v>
      </c>
      <c r="E72" s="577">
        <f>Max!E72-Min!E72</f>
        <v>19</v>
      </c>
      <c r="F72" s="577">
        <f>Max!F72-Min!F72</f>
        <v>9</v>
      </c>
      <c r="G72" s="577">
        <f>Max!G72-Min!G72</f>
        <v>28</v>
      </c>
      <c r="H72" s="577">
        <f>Max!H72-Min!H72</f>
        <v>35</v>
      </c>
      <c r="I72" s="577">
        <f>Max!I72-Min!I72</f>
        <v>34</v>
      </c>
      <c r="J72" s="577">
        <f>Max!J72-Min!J72</f>
        <v>37</v>
      </c>
      <c r="K72" s="577">
        <f>Max!K72-Min!K72</f>
        <v>26</v>
      </c>
      <c r="L72" s="577">
        <f>Max!L72-Min!L72</f>
        <v>36</v>
      </c>
      <c r="M72" s="577">
        <f>Max!M72-Min!M72</f>
        <v>33</v>
      </c>
      <c r="N72" s="577">
        <f>Max!N72-Min!N72</f>
        <v>18</v>
      </c>
      <c r="O72" s="577">
        <f>Max!O72-Min!O72</f>
        <v>18</v>
      </c>
      <c r="P72" s="577">
        <f>Max!P72-Min!P72</f>
        <v>27</v>
      </c>
      <c r="Q72" s="577">
        <f>Max!Q72-Min!Q72</f>
        <v>21</v>
      </c>
      <c r="R72" s="577">
        <f>Max!R72-Min!R72</f>
        <v>17</v>
      </c>
      <c r="S72" s="577">
        <f>Max!S72-Min!S72</f>
        <v>21</v>
      </c>
      <c r="T72" s="577">
        <f>Max!T72-Min!T72</f>
        <v>23</v>
      </c>
      <c r="U72" s="577">
        <f>Max!U72-Min!U72</f>
        <v>25</v>
      </c>
      <c r="V72" s="577">
        <f>Max!V72-Min!V72</f>
        <v>21</v>
      </c>
      <c r="W72" s="577">
        <f>Max!W72-Min!W72</f>
        <v>16</v>
      </c>
      <c r="X72" s="577">
        <f>Max!X72-Min!X72</f>
        <v>32</v>
      </c>
      <c r="Y72" s="577">
        <f>Max!Y72-Min!Y72</f>
        <v>29</v>
      </c>
      <c r="Z72" s="577">
        <f>Max!Z72-Min!Z72</f>
        <v>22</v>
      </c>
      <c r="AA72" s="577">
        <f>Max!AA72-Min!AA72</f>
        <v>20</v>
      </c>
      <c r="AB72" s="577">
        <f>Max!AB72-Min!AB72</f>
        <v>17</v>
      </c>
      <c r="AC72" s="577">
        <f>Max!AC72-Min!AC72</f>
        <v>21</v>
      </c>
      <c r="AD72" s="577">
        <f>Max!AD72-Min!AD72</f>
        <v>28</v>
      </c>
      <c r="AE72" s="577">
        <f>Max!AE72-Min!AE72</f>
        <v>26</v>
      </c>
      <c r="AF72" s="793"/>
      <c r="AG72" s="758">
        <f t="shared" si="190"/>
        <v>723</v>
      </c>
      <c r="AH72" s="58">
        <f t="shared" si="191"/>
        <v>24.1</v>
      </c>
      <c r="AI72" s="496">
        <f t="shared" si="128"/>
        <v>37</v>
      </c>
      <c r="AJ72" s="17">
        <f t="shared" si="129"/>
        <v>9</v>
      </c>
      <c r="AK72" s="290">
        <v>1949</v>
      </c>
      <c r="AL72" s="14" t="str">
        <f t="shared" si="130"/>
        <v/>
      </c>
      <c r="AM72" s="14" t="str">
        <f t="shared" si="131"/>
        <v/>
      </c>
      <c r="AN72" s="14" t="str">
        <f t="shared" si="132"/>
        <v/>
      </c>
      <c r="AO72" s="14" t="str">
        <f t="shared" si="133"/>
        <v/>
      </c>
      <c r="AP72" s="14" t="str">
        <f t="shared" si="134"/>
        <v/>
      </c>
      <c r="AQ72" s="14" t="str">
        <f t="shared" si="135"/>
        <v/>
      </c>
      <c r="AR72" s="14" t="str">
        <f t="shared" si="136"/>
        <v/>
      </c>
      <c r="AS72" s="14" t="str">
        <f t="shared" si="137"/>
        <v/>
      </c>
      <c r="AT72" s="14" t="str">
        <f t="shared" si="138"/>
        <v/>
      </c>
      <c r="AU72" s="14" t="str">
        <f t="shared" si="139"/>
        <v/>
      </c>
      <c r="AV72" s="14" t="str">
        <f t="shared" si="140"/>
        <v/>
      </c>
      <c r="AW72" s="14" t="str">
        <f t="shared" si="141"/>
        <v/>
      </c>
      <c r="AX72" s="14" t="str">
        <f t="shared" si="142"/>
        <v/>
      </c>
      <c r="AY72" s="14" t="str">
        <f t="shared" si="143"/>
        <v/>
      </c>
      <c r="AZ72" s="14" t="str">
        <f t="shared" si="144"/>
        <v/>
      </c>
      <c r="BA72" s="14" t="str">
        <f t="shared" si="145"/>
        <v/>
      </c>
      <c r="BB72" s="14" t="str">
        <f t="shared" si="146"/>
        <v/>
      </c>
      <c r="BC72" s="14" t="str">
        <f t="shared" si="147"/>
        <v/>
      </c>
      <c r="BD72" s="14" t="str">
        <f t="shared" si="148"/>
        <v/>
      </c>
      <c r="BE72" s="14" t="str">
        <f t="shared" si="149"/>
        <v/>
      </c>
      <c r="BF72" s="14" t="str">
        <f t="shared" si="150"/>
        <v/>
      </c>
      <c r="BG72" s="14" t="str">
        <f t="shared" si="151"/>
        <v/>
      </c>
      <c r="BH72" s="14" t="str">
        <f t="shared" si="152"/>
        <v/>
      </c>
      <c r="BI72" s="14" t="str">
        <f t="shared" si="153"/>
        <v/>
      </c>
      <c r="BJ72" s="14" t="str">
        <f t="shared" si="154"/>
        <v/>
      </c>
      <c r="BK72" s="14" t="str">
        <f t="shared" si="155"/>
        <v/>
      </c>
      <c r="BL72" s="14" t="str">
        <f t="shared" si="156"/>
        <v/>
      </c>
      <c r="BM72" s="14" t="str">
        <f t="shared" si="157"/>
        <v/>
      </c>
      <c r="BN72" s="14" t="str">
        <f t="shared" si="158"/>
        <v/>
      </c>
      <c r="BO72" s="14" t="str">
        <f t="shared" si="159"/>
        <v/>
      </c>
      <c r="BP72" s="290">
        <v>1949</v>
      </c>
      <c r="BQ72" s="14" t="str">
        <f t="shared" si="160"/>
        <v/>
      </c>
      <c r="BR72" s="14" t="str">
        <f t="shared" si="161"/>
        <v/>
      </c>
      <c r="BS72" s="14" t="str">
        <f t="shared" si="162"/>
        <v/>
      </c>
      <c r="BT72" s="14" t="str">
        <f t="shared" si="163"/>
        <v/>
      </c>
      <c r="BU72" s="14" t="str">
        <f t="shared" si="164"/>
        <v/>
      </c>
      <c r="BV72" s="14" t="str">
        <f t="shared" si="165"/>
        <v/>
      </c>
      <c r="BW72" s="14" t="str">
        <f t="shared" si="166"/>
        <v/>
      </c>
      <c r="BX72" s="14" t="str">
        <f t="shared" si="167"/>
        <v/>
      </c>
      <c r="BY72" s="14" t="str">
        <f t="shared" si="168"/>
        <v/>
      </c>
      <c r="BZ72" s="14" t="str">
        <f t="shared" si="169"/>
        <v/>
      </c>
      <c r="CA72" s="14" t="str">
        <f t="shared" si="170"/>
        <v/>
      </c>
      <c r="CB72" s="14" t="str">
        <f t="shared" si="171"/>
        <v/>
      </c>
      <c r="CC72" s="14" t="str">
        <f t="shared" si="172"/>
        <v/>
      </c>
      <c r="CD72" s="14" t="str">
        <f t="shared" si="173"/>
        <v/>
      </c>
      <c r="CE72" s="14" t="str">
        <f t="shared" si="174"/>
        <v/>
      </c>
      <c r="CF72" s="14" t="str">
        <f t="shared" si="175"/>
        <v/>
      </c>
      <c r="CG72" s="14" t="str">
        <f t="shared" si="176"/>
        <v/>
      </c>
      <c r="CH72" s="14" t="str">
        <f t="shared" si="177"/>
        <v/>
      </c>
      <c r="CI72" s="14" t="str">
        <f t="shared" si="178"/>
        <v/>
      </c>
      <c r="CJ72" s="14" t="str">
        <f t="shared" si="179"/>
        <v/>
      </c>
      <c r="CK72" s="14" t="str">
        <f t="shared" si="180"/>
        <v/>
      </c>
      <c r="CL72" s="14" t="str">
        <f t="shared" si="181"/>
        <v/>
      </c>
      <c r="CM72" s="14" t="str">
        <f t="shared" si="182"/>
        <v/>
      </c>
      <c r="CN72" s="14" t="str">
        <f t="shared" si="183"/>
        <v/>
      </c>
      <c r="CO72" s="14" t="str">
        <f t="shared" si="184"/>
        <v/>
      </c>
      <c r="CP72" s="14" t="str">
        <f t="shared" si="185"/>
        <v/>
      </c>
      <c r="CQ72" s="14" t="str">
        <f t="shared" si="186"/>
        <v/>
      </c>
      <c r="CR72" s="14" t="str">
        <f t="shared" si="187"/>
        <v/>
      </c>
      <c r="CS72" s="14" t="str">
        <f t="shared" si="188"/>
        <v/>
      </c>
      <c r="CT72" s="14" t="str">
        <f t="shared" si="189"/>
        <v/>
      </c>
      <c r="CU72" s="656">
        <v>1949</v>
      </c>
    </row>
    <row r="73" spans="1:99">
      <c r="A73" s="290">
        <v>1950</v>
      </c>
      <c r="B73" s="577">
        <f>Max!B73-Min!B73</f>
        <v>34</v>
      </c>
      <c r="C73" s="577">
        <f>Max!C73-Min!C73</f>
        <v>26</v>
      </c>
      <c r="D73" s="577">
        <f>Max!D73-Min!D73</f>
        <v>25</v>
      </c>
      <c r="E73" s="577">
        <f>Max!E73-Min!E73</f>
        <v>21</v>
      </c>
      <c r="F73" s="577">
        <f>Max!F73-Min!F73</f>
        <v>22</v>
      </c>
      <c r="G73" s="577">
        <f>Max!G73-Min!G73</f>
        <v>32</v>
      </c>
      <c r="H73" s="577">
        <f>Max!H73-Min!H73</f>
        <v>26</v>
      </c>
      <c r="I73" s="577">
        <f>Max!I73-Min!I73</f>
        <v>28</v>
      </c>
      <c r="J73" s="577">
        <f>Max!J73-Min!J73</f>
        <v>26</v>
      </c>
      <c r="K73" s="577">
        <f>Max!K73-Min!K73</f>
        <v>13</v>
      </c>
      <c r="L73" s="577">
        <f>Max!L73-Min!L73</f>
        <v>15</v>
      </c>
      <c r="M73" s="577">
        <f>Max!M73-Min!M73</f>
        <v>19</v>
      </c>
      <c r="N73" s="577">
        <f>Max!N73-Min!N73</f>
        <v>27</v>
      </c>
      <c r="O73" s="577">
        <f>Max!O73-Min!O73</f>
        <v>30</v>
      </c>
      <c r="P73" s="577">
        <f>Max!P73-Min!P73</f>
        <v>33</v>
      </c>
      <c r="Q73" s="577">
        <f>Max!Q73-Min!Q73</f>
        <v>25</v>
      </c>
      <c r="R73" s="577">
        <f>Max!R73-Min!R73</f>
        <v>26</v>
      </c>
      <c r="S73" s="577">
        <f>Max!S73-Min!S73</f>
        <v>21</v>
      </c>
      <c r="T73" s="577">
        <f>Max!T73-Min!T73</f>
        <v>22</v>
      </c>
      <c r="U73" s="577">
        <f>Max!U73-Min!U73</f>
        <v>30</v>
      </c>
      <c r="V73" s="577">
        <f>Max!V73-Min!V73</f>
        <v>15</v>
      </c>
      <c r="W73" s="577">
        <f>Max!W73-Min!W73</f>
        <v>22</v>
      </c>
      <c r="X73" s="577">
        <f>Max!X73-Min!X73</f>
        <v>25</v>
      </c>
      <c r="Y73" s="577">
        <f>Max!Y73-Min!Y73</f>
        <v>29</v>
      </c>
      <c r="Z73" s="577">
        <f>Max!Z73-Min!Z73</f>
        <v>40</v>
      </c>
      <c r="AA73" s="577">
        <f>Max!AA73-Min!AA73</f>
        <v>17</v>
      </c>
      <c r="AB73" s="577">
        <f>Max!AB73-Min!AB73</f>
        <v>20</v>
      </c>
      <c r="AC73" s="577">
        <f>Max!AC73-Min!AC73</f>
        <v>11</v>
      </c>
      <c r="AD73" s="577">
        <f>Max!AD73-Min!AD73</f>
        <v>16</v>
      </c>
      <c r="AE73" s="577">
        <f>Max!AE73-Min!AE73</f>
        <v>14</v>
      </c>
      <c r="AF73" s="793"/>
      <c r="AG73" s="758">
        <f t="shared" si="190"/>
        <v>710</v>
      </c>
      <c r="AH73" s="58">
        <f t="shared" si="191"/>
        <v>23.666666666666668</v>
      </c>
      <c r="AI73" s="496">
        <f t="shared" si="128"/>
        <v>40</v>
      </c>
      <c r="AJ73" s="17">
        <f t="shared" si="129"/>
        <v>11</v>
      </c>
      <c r="AK73" s="290">
        <v>1950</v>
      </c>
      <c r="AL73" s="14" t="str">
        <f t="shared" si="130"/>
        <v/>
      </c>
      <c r="AM73" s="14" t="str">
        <f t="shared" si="131"/>
        <v/>
      </c>
      <c r="AN73" s="14" t="str">
        <f t="shared" si="132"/>
        <v/>
      </c>
      <c r="AO73" s="14" t="str">
        <f t="shared" si="133"/>
        <v/>
      </c>
      <c r="AP73" s="14" t="str">
        <f t="shared" si="134"/>
        <v/>
      </c>
      <c r="AQ73" s="14" t="str">
        <f t="shared" si="135"/>
        <v/>
      </c>
      <c r="AR73" s="14" t="str">
        <f t="shared" si="136"/>
        <v/>
      </c>
      <c r="AS73" s="14" t="str">
        <f t="shared" si="137"/>
        <v/>
      </c>
      <c r="AT73" s="14" t="str">
        <f t="shared" si="138"/>
        <v/>
      </c>
      <c r="AU73" s="14" t="str">
        <f t="shared" si="139"/>
        <v/>
      </c>
      <c r="AV73" s="14" t="str">
        <f t="shared" si="140"/>
        <v/>
      </c>
      <c r="AW73" s="14" t="str">
        <f t="shared" si="141"/>
        <v/>
      </c>
      <c r="AX73" s="14" t="str">
        <f t="shared" si="142"/>
        <v/>
      </c>
      <c r="AY73" s="14" t="str">
        <f t="shared" si="143"/>
        <v/>
      </c>
      <c r="AZ73" s="14" t="str">
        <f t="shared" si="144"/>
        <v/>
      </c>
      <c r="BA73" s="14" t="str">
        <f t="shared" si="145"/>
        <v/>
      </c>
      <c r="BB73" s="14" t="str">
        <f t="shared" si="146"/>
        <v/>
      </c>
      <c r="BC73" s="14" t="str">
        <f t="shared" si="147"/>
        <v/>
      </c>
      <c r="BD73" s="14" t="str">
        <f t="shared" si="148"/>
        <v/>
      </c>
      <c r="BE73" s="14" t="str">
        <f t="shared" si="149"/>
        <v/>
      </c>
      <c r="BF73" s="14" t="str">
        <f t="shared" si="150"/>
        <v/>
      </c>
      <c r="BG73" s="14" t="str">
        <f t="shared" si="151"/>
        <v/>
      </c>
      <c r="BH73" s="14" t="str">
        <f t="shared" si="152"/>
        <v/>
      </c>
      <c r="BI73" s="14" t="str">
        <f t="shared" si="153"/>
        <v/>
      </c>
      <c r="BJ73" s="14">
        <f t="shared" si="154"/>
        <v>1950</v>
      </c>
      <c r="BK73" s="14" t="str">
        <f t="shared" si="155"/>
        <v/>
      </c>
      <c r="BL73" s="14" t="str">
        <f t="shared" si="156"/>
        <v/>
      </c>
      <c r="BM73" s="14" t="str">
        <f t="shared" si="157"/>
        <v/>
      </c>
      <c r="BN73" s="14" t="str">
        <f t="shared" si="158"/>
        <v/>
      </c>
      <c r="BO73" s="14" t="str">
        <f t="shared" si="159"/>
        <v/>
      </c>
      <c r="BP73" s="290">
        <v>1950</v>
      </c>
      <c r="BQ73" s="14" t="str">
        <f t="shared" si="160"/>
        <v/>
      </c>
      <c r="BR73" s="14" t="str">
        <f t="shared" si="161"/>
        <v/>
      </c>
      <c r="BS73" s="14" t="str">
        <f t="shared" si="162"/>
        <v/>
      </c>
      <c r="BT73" s="14" t="str">
        <f t="shared" si="163"/>
        <v/>
      </c>
      <c r="BU73" s="14" t="str">
        <f t="shared" si="164"/>
        <v/>
      </c>
      <c r="BV73" s="14" t="str">
        <f t="shared" si="165"/>
        <v/>
      </c>
      <c r="BW73" s="14" t="str">
        <f t="shared" si="166"/>
        <v/>
      </c>
      <c r="BX73" s="14" t="str">
        <f t="shared" si="167"/>
        <v/>
      </c>
      <c r="BY73" s="14" t="str">
        <f t="shared" si="168"/>
        <v/>
      </c>
      <c r="BZ73" s="14" t="str">
        <f t="shared" si="169"/>
        <v/>
      </c>
      <c r="CA73" s="14" t="str">
        <f t="shared" si="170"/>
        <v/>
      </c>
      <c r="CB73" s="14" t="str">
        <f t="shared" si="171"/>
        <v/>
      </c>
      <c r="CC73" s="14" t="str">
        <f t="shared" si="172"/>
        <v/>
      </c>
      <c r="CD73" s="14" t="str">
        <f t="shared" si="173"/>
        <v/>
      </c>
      <c r="CE73" s="14" t="str">
        <f t="shared" si="174"/>
        <v/>
      </c>
      <c r="CF73" s="14" t="str">
        <f t="shared" si="175"/>
        <v/>
      </c>
      <c r="CG73" s="14" t="str">
        <f t="shared" si="176"/>
        <v/>
      </c>
      <c r="CH73" s="14" t="str">
        <f t="shared" si="177"/>
        <v/>
      </c>
      <c r="CI73" s="14" t="str">
        <f t="shared" si="178"/>
        <v/>
      </c>
      <c r="CJ73" s="14" t="str">
        <f t="shared" si="179"/>
        <v/>
      </c>
      <c r="CK73" s="14" t="str">
        <f t="shared" si="180"/>
        <v/>
      </c>
      <c r="CL73" s="14" t="str">
        <f t="shared" si="181"/>
        <v/>
      </c>
      <c r="CM73" s="14" t="str">
        <f t="shared" si="182"/>
        <v/>
      </c>
      <c r="CN73" s="14" t="str">
        <f t="shared" si="183"/>
        <v/>
      </c>
      <c r="CO73" s="14" t="str">
        <f t="shared" si="184"/>
        <v/>
      </c>
      <c r="CP73" s="14" t="str">
        <f t="shared" si="185"/>
        <v/>
      </c>
      <c r="CQ73" s="14" t="str">
        <f t="shared" si="186"/>
        <v/>
      </c>
      <c r="CR73" s="14" t="str">
        <f t="shared" si="187"/>
        <v/>
      </c>
      <c r="CS73" s="14" t="str">
        <f t="shared" si="188"/>
        <v/>
      </c>
      <c r="CT73" s="14" t="str">
        <f t="shared" si="189"/>
        <v/>
      </c>
      <c r="CU73" s="656">
        <v>1950</v>
      </c>
    </row>
    <row r="74" spans="1:99">
      <c r="A74" s="290">
        <v>1951</v>
      </c>
      <c r="B74" s="577">
        <f>Max!B74-Min!B74</f>
        <v>25</v>
      </c>
      <c r="C74" s="577">
        <f>Max!C74-Min!C74</f>
        <v>5</v>
      </c>
      <c r="D74" s="577">
        <f>Max!D74-Min!D74</f>
        <v>19</v>
      </c>
      <c r="E74" s="577">
        <f>Max!E74-Min!E74</f>
        <v>26</v>
      </c>
      <c r="F74" s="577">
        <f>Max!F74-Min!F74</f>
        <v>20</v>
      </c>
      <c r="G74" s="577">
        <f>Max!G74-Min!G74</f>
        <v>26</v>
      </c>
      <c r="H74" s="577">
        <f>Max!H74-Min!H74</f>
        <v>30</v>
      </c>
      <c r="I74" s="577">
        <f>Max!I74-Min!I74</f>
        <v>19</v>
      </c>
      <c r="J74" s="577">
        <f>Max!J74-Min!J74</f>
        <v>29</v>
      </c>
      <c r="K74" s="577">
        <f>Max!K74-Min!K74</f>
        <v>34</v>
      </c>
      <c r="L74" s="577">
        <f>Max!L74-Min!L74</f>
        <v>38</v>
      </c>
      <c r="M74" s="577">
        <f>Max!M74-Min!M74</f>
        <v>23</v>
      </c>
      <c r="N74" s="577">
        <f>Max!N74-Min!N74</f>
        <v>21</v>
      </c>
      <c r="O74" s="577">
        <f>Max!O74-Min!O74</f>
        <v>19</v>
      </c>
      <c r="P74" s="577">
        <f>Max!P74-Min!P74</f>
        <v>9</v>
      </c>
      <c r="Q74" s="577">
        <f>Max!Q74-Min!Q74</f>
        <v>26</v>
      </c>
      <c r="R74" s="577">
        <f>Max!R74-Min!R74</f>
        <v>18</v>
      </c>
      <c r="S74" s="577">
        <f>Max!S74-Min!S74</f>
        <v>14</v>
      </c>
      <c r="T74" s="577">
        <f>Max!T74-Min!T74</f>
        <v>13</v>
      </c>
      <c r="U74" s="577">
        <f>Max!U74-Min!U74</f>
        <v>18</v>
      </c>
      <c r="V74" s="577">
        <f>Max!V74-Min!V74</f>
        <v>26</v>
      </c>
      <c r="W74" s="577">
        <f>Max!W74-Min!W74</f>
        <v>32</v>
      </c>
      <c r="X74" s="577">
        <f>Max!X74-Min!X74</f>
        <v>26</v>
      </c>
      <c r="Y74" s="577">
        <f>Max!Y74-Min!Y74</f>
        <v>20</v>
      </c>
      <c r="Z74" s="577">
        <f>Max!Z74-Min!Z74</f>
        <v>14</v>
      </c>
      <c r="AA74" s="577">
        <f>Max!AA74-Min!AA74</f>
        <v>29</v>
      </c>
      <c r="AB74" s="577">
        <f>Max!AB74-Min!AB74</f>
        <v>15</v>
      </c>
      <c r="AC74" s="577">
        <f>Max!AC74-Min!AC74</f>
        <v>23</v>
      </c>
      <c r="AD74" s="577">
        <f>Max!AD74-Min!AD74</f>
        <v>22</v>
      </c>
      <c r="AE74" s="577">
        <f>Max!AE74-Min!AE74</f>
        <v>28</v>
      </c>
      <c r="AF74" s="793"/>
      <c r="AG74" s="758">
        <f t="shared" si="190"/>
        <v>667</v>
      </c>
      <c r="AH74" s="58">
        <f t="shared" si="191"/>
        <v>22.233333333333334</v>
      </c>
      <c r="AI74" s="496">
        <f t="shared" si="128"/>
        <v>38</v>
      </c>
      <c r="AJ74" s="17">
        <f t="shared" si="129"/>
        <v>5</v>
      </c>
      <c r="AK74" s="290">
        <v>1951</v>
      </c>
      <c r="AL74" s="14" t="str">
        <f t="shared" si="130"/>
        <v/>
      </c>
      <c r="AM74" s="14" t="str">
        <f t="shared" si="131"/>
        <v/>
      </c>
      <c r="AN74" s="14" t="str">
        <f t="shared" si="132"/>
        <v/>
      </c>
      <c r="AO74" s="14" t="str">
        <f t="shared" si="133"/>
        <v/>
      </c>
      <c r="AP74" s="14" t="str">
        <f t="shared" si="134"/>
        <v/>
      </c>
      <c r="AQ74" s="14" t="str">
        <f t="shared" si="135"/>
        <v/>
      </c>
      <c r="AR74" s="14" t="str">
        <f t="shared" si="136"/>
        <v/>
      </c>
      <c r="AS74" s="14" t="str">
        <f t="shared" si="137"/>
        <v/>
      </c>
      <c r="AT74" s="14" t="str">
        <f t="shared" si="138"/>
        <v/>
      </c>
      <c r="AU74" s="14" t="str">
        <f t="shared" si="139"/>
        <v/>
      </c>
      <c r="AV74" s="14" t="str">
        <f t="shared" si="140"/>
        <v/>
      </c>
      <c r="AW74" s="14" t="str">
        <f t="shared" si="141"/>
        <v/>
      </c>
      <c r="AX74" s="14" t="str">
        <f t="shared" si="142"/>
        <v/>
      </c>
      <c r="AY74" s="14" t="str">
        <f t="shared" si="143"/>
        <v/>
      </c>
      <c r="AZ74" s="14" t="str">
        <f t="shared" si="144"/>
        <v/>
      </c>
      <c r="BA74" s="14" t="str">
        <f t="shared" si="145"/>
        <v/>
      </c>
      <c r="BB74" s="14" t="str">
        <f t="shared" si="146"/>
        <v/>
      </c>
      <c r="BC74" s="14" t="str">
        <f t="shared" si="147"/>
        <v/>
      </c>
      <c r="BD74" s="14" t="str">
        <f t="shared" si="148"/>
        <v/>
      </c>
      <c r="BE74" s="14" t="str">
        <f t="shared" si="149"/>
        <v/>
      </c>
      <c r="BF74" s="14" t="str">
        <f t="shared" si="150"/>
        <v/>
      </c>
      <c r="BG74" s="14" t="str">
        <f t="shared" si="151"/>
        <v/>
      </c>
      <c r="BH74" s="14" t="str">
        <f t="shared" si="152"/>
        <v/>
      </c>
      <c r="BI74" s="14" t="str">
        <f t="shared" si="153"/>
        <v/>
      </c>
      <c r="BJ74" s="14" t="str">
        <f t="shared" si="154"/>
        <v/>
      </c>
      <c r="BK74" s="14" t="str">
        <f t="shared" si="155"/>
        <v/>
      </c>
      <c r="BL74" s="14" t="str">
        <f t="shared" si="156"/>
        <v/>
      </c>
      <c r="BM74" s="14" t="str">
        <f t="shared" si="157"/>
        <v/>
      </c>
      <c r="BN74" s="14" t="str">
        <f t="shared" si="158"/>
        <v/>
      </c>
      <c r="BO74" s="14" t="str">
        <f t="shared" si="159"/>
        <v/>
      </c>
      <c r="BP74" s="290">
        <v>1951</v>
      </c>
      <c r="BQ74" s="14" t="str">
        <f t="shared" si="160"/>
        <v/>
      </c>
      <c r="BR74" s="14" t="str">
        <f t="shared" si="161"/>
        <v/>
      </c>
      <c r="BS74" s="14" t="str">
        <f t="shared" si="162"/>
        <v/>
      </c>
      <c r="BT74" s="14" t="str">
        <f t="shared" si="163"/>
        <v/>
      </c>
      <c r="BU74" s="14" t="str">
        <f t="shared" si="164"/>
        <v/>
      </c>
      <c r="BV74" s="14" t="str">
        <f t="shared" si="165"/>
        <v/>
      </c>
      <c r="BW74" s="14" t="str">
        <f t="shared" si="166"/>
        <v/>
      </c>
      <c r="BX74" s="14" t="str">
        <f t="shared" si="167"/>
        <v/>
      </c>
      <c r="BY74" s="14" t="str">
        <f t="shared" si="168"/>
        <v/>
      </c>
      <c r="BZ74" s="14" t="str">
        <f t="shared" si="169"/>
        <v/>
      </c>
      <c r="CA74" s="14" t="str">
        <f t="shared" si="170"/>
        <v/>
      </c>
      <c r="CB74" s="14" t="str">
        <f t="shared" si="171"/>
        <v/>
      </c>
      <c r="CC74" s="14" t="str">
        <f t="shared" si="172"/>
        <v/>
      </c>
      <c r="CD74" s="14" t="str">
        <f t="shared" si="173"/>
        <v/>
      </c>
      <c r="CE74" s="14" t="str">
        <f t="shared" si="174"/>
        <v/>
      </c>
      <c r="CF74" s="14" t="str">
        <f t="shared" si="175"/>
        <v/>
      </c>
      <c r="CG74" s="14" t="str">
        <f t="shared" si="176"/>
        <v/>
      </c>
      <c r="CH74" s="14" t="str">
        <f t="shared" si="177"/>
        <v/>
      </c>
      <c r="CI74" s="14" t="str">
        <f t="shared" si="178"/>
        <v/>
      </c>
      <c r="CJ74" s="14" t="str">
        <f t="shared" si="179"/>
        <v/>
      </c>
      <c r="CK74" s="14" t="str">
        <f t="shared" si="180"/>
        <v/>
      </c>
      <c r="CL74" s="14" t="str">
        <f t="shared" si="181"/>
        <v/>
      </c>
      <c r="CM74" s="14" t="str">
        <f t="shared" si="182"/>
        <v/>
      </c>
      <c r="CN74" s="14" t="str">
        <f t="shared" si="183"/>
        <v/>
      </c>
      <c r="CO74" s="14" t="str">
        <f t="shared" si="184"/>
        <v/>
      </c>
      <c r="CP74" s="14" t="str">
        <f t="shared" si="185"/>
        <v/>
      </c>
      <c r="CQ74" s="14" t="str">
        <f t="shared" si="186"/>
        <v/>
      </c>
      <c r="CR74" s="14" t="str">
        <f t="shared" si="187"/>
        <v/>
      </c>
      <c r="CS74" s="14" t="str">
        <f t="shared" si="188"/>
        <v/>
      </c>
      <c r="CT74" s="14" t="str">
        <f t="shared" si="189"/>
        <v/>
      </c>
      <c r="CU74" s="656">
        <v>1951</v>
      </c>
    </row>
    <row r="75" spans="1:99">
      <c r="A75" s="290">
        <v>1952</v>
      </c>
      <c r="B75" s="577">
        <f>Max!B75-Min!B75</f>
        <v>31</v>
      </c>
      <c r="C75" s="577">
        <f>Max!C75-Min!C75</f>
        <v>32</v>
      </c>
      <c r="D75" s="577">
        <f>Max!D75-Min!D75</f>
        <v>34</v>
      </c>
      <c r="E75" s="577">
        <f>Max!E75-Min!E75</f>
        <v>15</v>
      </c>
      <c r="F75" s="577">
        <f>Max!F75-Min!F75</f>
        <v>33</v>
      </c>
      <c r="G75" s="577">
        <f>Max!G75-Min!G75</f>
        <v>23</v>
      </c>
      <c r="H75" s="577">
        <f>Max!H75-Min!H75</f>
        <v>22</v>
      </c>
      <c r="I75" s="577">
        <f>Max!I75-Min!I75</f>
        <v>29</v>
      </c>
      <c r="J75" s="577">
        <f>Max!J75-Min!J75</f>
        <v>29</v>
      </c>
      <c r="K75" s="577">
        <f>Max!K75-Min!K75</f>
        <v>18</v>
      </c>
      <c r="L75" s="577">
        <f>Max!L75-Min!L75</f>
        <v>8</v>
      </c>
      <c r="M75" s="577">
        <f>Max!M75-Min!M75</f>
        <v>24</v>
      </c>
      <c r="N75" s="577">
        <f>Max!N75-Min!N75</f>
        <v>31</v>
      </c>
      <c r="O75" s="577">
        <f>Max!O75-Min!O75</f>
        <v>35</v>
      </c>
      <c r="P75" s="577">
        <f>Max!P75-Min!P75</f>
        <v>21</v>
      </c>
      <c r="Q75" s="577">
        <f>Max!Q75-Min!Q75</f>
        <v>31</v>
      </c>
      <c r="R75" s="577">
        <f>Max!R75-Min!R75</f>
        <v>28</v>
      </c>
      <c r="S75" s="577">
        <f>Max!S75-Min!S75</f>
        <v>10</v>
      </c>
      <c r="T75" s="577">
        <f>Max!T75-Min!T75</f>
        <v>12</v>
      </c>
      <c r="U75" s="577">
        <f>Max!U75-Min!U75</f>
        <v>4</v>
      </c>
      <c r="V75" s="577">
        <f>Max!V75-Min!V75</f>
        <v>13</v>
      </c>
      <c r="W75" s="577">
        <f>Max!W75-Min!W75</f>
        <v>9</v>
      </c>
      <c r="X75" s="577">
        <f>Max!X75-Min!X75</f>
        <v>21</v>
      </c>
      <c r="Y75" s="577">
        <f>Max!Y75-Min!Y75</f>
        <v>21</v>
      </c>
      <c r="Z75" s="577">
        <f>Max!Z75-Min!Z75</f>
        <v>23</v>
      </c>
      <c r="AA75" s="577">
        <f>Max!AA75-Min!AA75</f>
        <v>25</v>
      </c>
      <c r="AB75" s="577">
        <f>Max!AB75-Min!AB75</f>
        <v>23</v>
      </c>
      <c r="AC75" s="577">
        <f>Max!AC75-Min!AC75</f>
        <v>16</v>
      </c>
      <c r="AD75" s="577">
        <f>Max!AD75-Min!AD75</f>
        <v>16</v>
      </c>
      <c r="AE75" s="577">
        <f>Max!AE75-Min!AE75</f>
        <v>12</v>
      </c>
      <c r="AF75" s="793"/>
      <c r="AG75" s="758">
        <f t="shared" si="190"/>
        <v>649</v>
      </c>
      <c r="AH75" s="58">
        <f t="shared" si="191"/>
        <v>21.633333333333333</v>
      </c>
      <c r="AI75" s="496">
        <f t="shared" si="128"/>
        <v>35</v>
      </c>
      <c r="AJ75" s="17">
        <f t="shared" si="129"/>
        <v>4</v>
      </c>
      <c r="AK75" s="290">
        <v>1952</v>
      </c>
      <c r="AL75" s="14" t="str">
        <f t="shared" si="130"/>
        <v/>
      </c>
      <c r="AM75" s="14" t="str">
        <f t="shared" si="131"/>
        <v/>
      </c>
      <c r="AN75" s="14" t="str">
        <f t="shared" si="132"/>
        <v/>
      </c>
      <c r="AO75" s="14" t="str">
        <f t="shared" si="133"/>
        <v/>
      </c>
      <c r="AP75" s="14" t="str">
        <f t="shared" si="134"/>
        <v/>
      </c>
      <c r="AQ75" s="14" t="str">
        <f t="shared" si="135"/>
        <v/>
      </c>
      <c r="AR75" s="14" t="str">
        <f t="shared" si="136"/>
        <v/>
      </c>
      <c r="AS75" s="14" t="str">
        <f t="shared" si="137"/>
        <v/>
      </c>
      <c r="AT75" s="14" t="str">
        <f t="shared" si="138"/>
        <v/>
      </c>
      <c r="AU75" s="14" t="str">
        <f t="shared" si="139"/>
        <v/>
      </c>
      <c r="AV75" s="14" t="str">
        <f t="shared" si="140"/>
        <v/>
      </c>
      <c r="AW75" s="14" t="str">
        <f t="shared" si="141"/>
        <v/>
      </c>
      <c r="AX75" s="14" t="str">
        <f t="shared" si="142"/>
        <v/>
      </c>
      <c r="AY75" s="14" t="str">
        <f t="shared" si="143"/>
        <v/>
      </c>
      <c r="AZ75" s="14" t="str">
        <f t="shared" si="144"/>
        <v/>
      </c>
      <c r="BA75" s="14" t="str">
        <f t="shared" si="145"/>
        <v/>
      </c>
      <c r="BB75" s="14" t="str">
        <f t="shared" si="146"/>
        <v/>
      </c>
      <c r="BC75" s="14" t="str">
        <f t="shared" si="147"/>
        <v/>
      </c>
      <c r="BD75" s="14" t="str">
        <f t="shared" si="148"/>
        <v/>
      </c>
      <c r="BE75" s="14" t="str">
        <f t="shared" si="149"/>
        <v/>
      </c>
      <c r="BF75" s="14" t="str">
        <f t="shared" si="150"/>
        <v/>
      </c>
      <c r="BG75" s="14" t="str">
        <f t="shared" si="151"/>
        <v/>
      </c>
      <c r="BH75" s="14" t="str">
        <f t="shared" si="152"/>
        <v/>
      </c>
      <c r="BI75" s="14" t="str">
        <f t="shared" si="153"/>
        <v/>
      </c>
      <c r="BJ75" s="14" t="str">
        <f t="shared" si="154"/>
        <v/>
      </c>
      <c r="BK75" s="14" t="str">
        <f t="shared" si="155"/>
        <v/>
      </c>
      <c r="BL75" s="14" t="str">
        <f t="shared" si="156"/>
        <v/>
      </c>
      <c r="BM75" s="14" t="str">
        <f t="shared" si="157"/>
        <v/>
      </c>
      <c r="BN75" s="14" t="str">
        <f t="shared" si="158"/>
        <v/>
      </c>
      <c r="BO75" s="14" t="str">
        <f t="shared" si="159"/>
        <v/>
      </c>
      <c r="BP75" s="290">
        <v>1952</v>
      </c>
      <c r="BQ75" s="14" t="str">
        <f t="shared" si="160"/>
        <v/>
      </c>
      <c r="BR75" s="14" t="str">
        <f t="shared" si="161"/>
        <v/>
      </c>
      <c r="BS75" s="14" t="str">
        <f t="shared" si="162"/>
        <v/>
      </c>
      <c r="BT75" s="14" t="str">
        <f t="shared" si="163"/>
        <v/>
      </c>
      <c r="BU75" s="14" t="str">
        <f t="shared" si="164"/>
        <v/>
      </c>
      <c r="BV75" s="14" t="str">
        <f t="shared" si="165"/>
        <v/>
      </c>
      <c r="BW75" s="14" t="str">
        <f t="shared" si="166"/>
        <v/>
      </c>
      <c r="BX75" s="14" t="str">
        <f t="shared" si="167"/>
        <v/>
      </c>
      <c r="BY75" s="14" t="str">
        <f t="shared" si="168"/>
        <v/>
      </c>
      <c r="BZ75" s="14" t="str">
        <f t="shared" si="169"/>
        <v/>
      </c>
      <c r="CA75" s="14" t="str">
        <f t="shared" si="170"/>
        <v/>
      </c>
      <c r="CB75" s="14" t="str">
        <f t="shared" si="171"/>
        <v/>
      </c>
      <c r="CC75" s="14" t="str">
        <f t="shared" si="172"/>
        <v/>
      </c>
      <c r="CD75" s="14" t="str">
        <f t="shared" si="173"/>
        <v/>
      </c>
      <c r="CE75" s="14" t="str">
        <f t="shared" si="174"/>
        <v/>
      </c>
      <c r="CF75" s="14" t="str">
        <f t="shared" si="175"/>
        <v/>
      </c>
      <c r="CG75" s="14" t="str">
        <f t="shared" si="176"/>
        <v/>
      </c>
      <c r="CH75" s="14" t="str">
        <f t="shared" si="177"/>
        <v/>
      </c>
      <c r="CI75" s="14" t="str">
        <f t="shared" si="178"/>
        <v/>
      </c>
      <c r="CJ75" s="14" t="str">
        <f t="shared" si="179"/>
        <v/>
      </c>
      <c r="CK75" s="14" t="str">
        <f t="shared" si="180"/>
        <v/>
      </c>
      <c r="CL75" s="14" t="str">
        <f t="shared" si="181"/>
        <v/>
      </c>
      <c r="CM75" s="14" t="str">
        <f t="shared" si="182"/>
        <v/>
      </c>
      <c r="CN75" s="14" t="str">
        <f t="shared" si="183"/>
        <v/>
      </c>
      <c r="CO75" s="14" t="str">
        <f t="shared" si="184"/>
        <v/>
      </c>
      <c r="CP75" s="14" t="str">
        <f t="shared" si="185"/>
        <v/>
      </c>
      <c r="CQ75" s="14" t="str">
        <f t="shared" si="186"/>
        <v/>
      </c>
      <c r="CR75" s="14" t="str">
        <f t="shared" si="187"/>
        <v/>
      </c>
      <c r="CS75" s="14" t="str">
        <f t="shared" si="188"/>
        <v/>
      </c>
      <c r="CT75" s="14" t="str">
        <f t="shared" si="189"/>
        <v/>
      </c>
      <c r="CU75" s="656">
        <v>1952</v>
      </c>
    </row>
    <row r="76" spans="1:99">
      <c r="A76" s="290">
        <v>1953</v>
      </c>
      <c r="B76" s="577">
        <f>Max!B76-Min!B76</f>
        <v>34</v>
      </c>
      <c r="C76" s="577">
        <f>Max!C76-Min!C76</f>
        <v>38</v>
      </c>
      <c r="D76" s="577">
        <f>Max!D76-Min!D76</f>
        <v>40</v>
      </c>
      <c r="E76" s="577">
        <f>Max!E76-Min!E76</f>
        <v>20</v>
      </c>
      <c r="F76" s="577">
        <f>Max!F76-Min!F76</f>
        <v>13</v>
      </c>
      <c r="G76" s="577">
        <f>Max!G76-Min!G76</f>
        <v>9</v>
      </c>
      <c r="H76" s="577">
        <f>Max!H76-Min!H76</f>
        <v>18</v>
      </c>
      <c r="I76" s="577">
        <f>Max!I76-Min!I76</f>
        <v>27</v>
      </c>
      <c r="J76" s="577">
        <f>Max!J76-Min!J76</f>
        <v>30</v>
      </c>
      <c r="K76" s="577">
        <f>Max!K76-Min!K76</f>
        <v>10</v>
      </c>
      <c r="L76" s="577">
        <f>Max!L76-Min!L76</f>
        <v>27</v>
      </c>
      <c r="M76" s="577">
        <f>Max!M76-Min!M76</f>
        <v>28</v>
      </c>
      <c r="N76" s="577">
        <f>Max!N76-Min!N76</f>
        <v>25</v>
      </c>
      <c r="O76" s="577">
        <f>Max!O76-Min!O76</f>
        <v>29</v>
      </c>
      <c r="P76" s="577">
        <f>Max!P76-Min!P76</f>
        <v>38</v>
      </c>
      <c r="Q76" s="577">
        <f>Max!Q76-Min!Q76</f>
        <v>40</v>
      </c>
      <c r="R76" s="577">
        <f>Max!R76-Min!R76</f>
        <v>39</v>
      </c>
      <c r="S76" s="577">
        <f>Max!S76-Min!S76</f>
        <v>41</v>
      </c>
      <c r="T76" s="577">
        <f>Max!T76-Min!T76</f>
        <v>38</v>
      </c>
      <c r="U76" s="577">
        <f>Max!U76-Min!U76</f>
        <v>34</v>
      </c>
      <c r="V76" s="577">
        <f>Max!V76-Min!V76</f>
        <v>28</v>
      </c>
      <c r="W76" s="577">
        <f>Max!W76-Min!W76</f>
        <v>21</v>
      </c>
      <c r="X76" s="577">
        <f>Max!X76-Min!X76</f>
        <v>25</v>
      </c>
      <c r="Y76" s="577">
        <f>Max!Y76-Min!Y76</f>
        <v>16</v>
      </c>
      <c r="Z76" s="577">
        <f>Max!Z76-Min!Z76</f>
        <v>21</v>
      </c>
      <c r="AA76" s="577">
        <f>Max!AA76-Min!AA76</f>
        <v>17</v>
      </c>
      <c r="AB76" s="577">
        <f>Max!AB76-Min!AB76</f>
        <v>21</v>
      </c>
      <c r="AC76" s="577">
        <f>Max!AC76-Min!AC76</f>
        <v>15</v>
      </c>
      <c r="AD76" s="577">
        <f>Max!AD76-Min!AD76</f>
        <v>25</v>
      </c>
      <c r="AE76" s="577">
        <f>Max!AE76-Min!AE76</f>
        <v>24</v>
      </c>
      <c r="AF76" s="793"/>
      <c r="AG76" s="758">
        <f t="shared" si="190"/>
        <v>791</v>
      </c>
      <c r="AH76" s="58">
        <f t="shared" si="191"/>
        <v>26.366666666666667</v>
      </c>
      <c r="AI76" s="496">
        <f t="shared" si="128"/>
        <v>41</v>
      </c>
      <c r="AJ76" s="17">
        <f t="shared" si="129"/>
        <v>9</v>
      </c>
      <c r="AK76" s="290">
        <v>1953</v>
      </c>
      <c r="AL76" s="14" t="str">
        <f t="shared" si="130"/>
        <v/>
      </c>
      <c r="AM76" s="14" t="str">
        <f t="shared" si="131"/>
        <v/>
      </c>
      <c r="AN76" s="14">
        <f t="shared" si="132"/>
        <v>1953</v>
      </c>
      <c r="AO76" s="14" t="str">
        <f t="shared" si="133"/>
        <v/>
      </c>
      <c r="AP76" s="14" t="str">
        <f t="shared" si="134"/>
        <v/>
      </c>
      <c r="AQ76" s="14" t="str">
        <f t="shared" si="135"/>
        <v/>
      </c>
      <c r="AR76" s="14" t="str">
        <f t="shared" si="136"/>
        <v/>
      </c>
      <c r="AS76" s="14" t="str">
        <f t="shared" si="137"/>
        <v/>
      </c>
      <c r="AT76" s="14" t="str">
        <f t="shared" si="138"/>
        <v/>
      </c>
      <c r="AU76" s="14" t="str">
        <f t="shared" si="139"/>
        <v/>
      </c>
      <c r="AV76" s="14" t="str">
        <f t="shared" si="140"/>
        <v/>
      </c>
      <c r="AW76" s="14" t="str">
        <f t="shared" si="141"/>
        <v/>
      </c>
      <c r="AX76" s="14" t="str">
        <f t="shared" si="142"/>
        <v/>
      </c>
      <c r="AY76" s="14" t="str">
        <f t="shared" si="143"/>
        <v/>
      </c>
      <c r="AZ76" s="14" t="str">
        <f t="shared" si="144"/>
        <v/>
      </c>
      <c r="BA76" s="14" t="str">
        <f t="shared" si="145"/>
        <v/>
      </c>
      <c r="BB76" s="14" t="str">
        <f t="shared" si="146"/>
        <v/>
      </c>
      <c r="BC76" s="14" t="str">
        <f t="shared" si="147"/>
        <v/>
      </c>
      <c r="BD76" s="14" t="str">
        <f t="shared" si="148"/>
        <v/>
      </c>
      <c r="BE76" s="14" t="str">
        <f t="shared" si="149"/>
        <v/>
      </c>
      <c r="BF76" s="14" t="str">
        <f t="shared" si="150"/>
        <v/>
      </c>
      <c r="BG76" s="14" t="str">
        <f t="shared" si="151"/>
        <v/>
      </c>
      <c r="BH76" s="14" t="str">
        <f t="shared" si="152"/>
        <v/>
      </c>
      <c r="BI76" s="14" t="str">
        <f t="shared" si="153"/>
        <v/>
      </c>
      <c r="BJ76" s="14" t="str">
        <f t="shared" si="154"/>
        <v/>
      </c>
      <c r="BK76" s="14" t="str">
        <f t="shared" si="155"/>
        <v/>
      </c>
      <c r="BL76" s="14" t="str">
        <f t="shared" si="156"/>
        <v/>
      </c>
      <c r="BM76" s="14" t="str">
        <f t="shared" si="157"/>
        <v/>
      </c>
      <c r="BN76" s="14" t="str">
        <f t="shared" si="158"/>
        <v/>
      </c>
      <c r="BO76" s="14" t="str">
        <f t="shared" si="159"/>
        <v/>
      </c>
      <c r="BP76" s="290">
        <v>1953</v>
      </c>
      <c r="BQ76" s="14" t="str">
        <f t="shared" si="160"/>
        <v/>
      </c>
      <c r="BR76" s="14" t="str">
        <f t="shared" si="161"/>
        <v/>
      </c>
      <c r="BS76" s="14" t="str">
        <f t="shared" si="162"/>
        <v/>
      </c>
      <c r="BT76" s="14" t="str">
        <f t="shared" si="163"/>
        <v/>
      </c>
      <c r="BU76" s="14" t="str">
        <f t="shared" si="164"/>
        <v/>
      </c>
      <c r="BV76" s="14" t="str">
        <f t="shared" si="165"/>
        <v/>
      </c>
      <c r="BW76" s="14" t="str">
        <f t="shared" si="166"/>
        <v/>
      </c>
      <c r="BX76" s="14" t="str">
        <f t="shared" si="167"/>
        <v/>
      </c>
      <c r="BY76" s="14" t="str">
        <f t="shared" si="168"/>
        <v/>
      </c>
      <c r="BZ76" s="14" t="str">
        <f t="shared" si="169"/>
        <v/>
      </c>
      <c r="CA76" s="14" t="str">
        <f t="shared" si="170"/>
        <v/>
      </c>
      <c r="CB76" s="14" t="str">
        <f t="shared" si="171"/>
        <v/>
      </c>
      <c r="CC76" s="14" t="str">
        <f t="shared" si="172"/>
        <v/>
      </c>
      <c r="CD76" s="14" t="str">
        <f t="shared" si="173"/>
        <v/>
      </c>
      <c r="CE76" s="14" t="str">
        <f t="shared" si="174"/>
        <v/>
      </c>
      <c r="CF76" s="14" t="str">
        <f t="shared" si="175"/>
        <v/>
      </c>
      <c r="CG76" s="14" t="str">
        <f t="shared" si="176"/>
        <v/>
      </c>
      <c r="CH76" s="14" t="str">
        <f t="shared" si="177"/>
        <v/>
      </c>
      <c r="CI76" s="14" t="str">
        <f t="shared" si="178"/>
        <v/>
      </c>
      <c r="CJ76" s="14" t="str">
        <f t="shared" si="179"/>
        <v/>
      </c>
      <c r="CK76" s="14" t="str">
        <f t="shared" si="180"/>
        <v/>
      </c>
      <c r="CL76" s="14" t="str">
        <f t="shared" si="181"/>
        <v/>
      </c>
      <c r="CM76" s="14" t="str">
        <f t="shared" si="182"/>
        <v/>
      </c>
      <c r="CN76" s="14" t="str">
        <f t="shared" si="183"/>
        <v/>
      </c>
      <c r="CO76" s="14" t="str">
        <f t="shared" si="184"/>
        <v/>
      </c>
      <c r="CP76" s="14" t="str">
        <f t="shared" si="185"/>
        <v/>
      </c>
      <c r="CQ76" s="14" t="str">
        <f t="shared" si="186"/>
        <v/>
      </c>
      <c r="CR76" s="14" t="str">
        <f t="shared" si="187"/>
        <v/>
      </c>
      <c r="CS76" s="14" t="str">
        <f t="shared" si="188"/>
        <v/>
      </c>
      <c r="CT76" s="14" t="str">
        <f t="shared" si="189"/>
        <v/>
      </c>
      <c r="CU76" s="656">
        <v>1953</v>
      </c>
    </row>
    <row r="77" spans="1:99">
      <c r="A77" s="290">
        <v>1954</v>
      </c>
      <c r="B77" s="577">
        <f>Max!B77-Min!B77</f>
        <v>26</v>
      </c>
      <c r="C77" s="577">
        <f>Max!C77-Min!C77</f>
        <v>12</v>
      </c>
      <c r="D77" s="577">
        <f>Max!D77-Min!D77</f>
        <v>20</v>
      </c>
      <c r="E77" s="577">
        <f>Max!E77-Min!E77</f>
        <v>23</v>
      </c>
      <c r="F77" s="577">
        <f>Max!F77-Min!F77</f>
        <v>15</v>
      </c>
      <c r="G77" s="577">
        <f>Max!G77-Min!G77</f>
        <v>18</v>
      </c>
      <c r="H77" s="577">
        <f>Max!H77-Min!H77</f>
        <v>23</v>
      </c>
      <c r="I77" s="577">
        <f>Max!I77-Min!I77</f>
        <v>36</v>
      </c>
      <c r="J77" s="577">
        <f>Max!J77-Min!J77</f>
        <v>21</v>
      </c>
      <c r="K77" s="577">
        <f>Max!K77-Min!K77</f>
        <v>18</v>
      </c>
      <c r="L77" s="577">
        <f>Max!L77-Min!L77</f>
        <v>32</v>
      </c>
      <c r="M77" s="577">
        <f>Max!M77-Min!M77</f>
        <v>39</v>
      </c>
      <c r="N77" s="577">
        <f>Max!N77-Min!N77</f>
        <v>20</v>
      </c>
      <c r="O77" s="577">
        <f>Max!O77-Min!O77</f>
        <v>37</v>
      </c>
      <c r="P77" s="577">
        <f>Max!P77-Min!P77</f>
        <v>16</v>
      </c>
      <c r="Q77" s="577">
        <f>Max!Q77-Min!Q77</f>
        <v>15</v>
      </c>
      <c r="R77" s="577">
        <f>Max!R77-Min!R77</f>
        <v>15</v>
      </c>
      <c r="S77" s="577">
        <f>Max!S77-Min!S77</f>
        <v>6</v>
      </c>
      <c r="T77" s="577">
        <f>Max!T77-Min!T77</f>
        <v>10</v>
      </c>
      <c r="U77" s="577">
        <f>Max!U77-Min!U77</f>
        <v>11</v>
      </c>
      <c r="V77" s="577">
        <f>Max!V77-Min!V77</f>
        <v>15</v>
      </c>
      <c r="W77" s="577">
        <f>Max!W77-Min!W77</f>
        <v>20</v>
      </c>
      <c r="X77" s="577">
        <f>Max!X77-Min!X77</f>
        <v>10</v>
      </c>
      <c r="Y77" s="577">
        <f>Max!Y77-Min!Y77</f>
        <v>11</v>
      </c>
      <c r="Z77" s="577">
        <f>Max!Z77-Min!Z77</f>
        <v>21</v>
      </c>
      <c r="AA77" s="577">
        <f>Max!AA77-Min!AA77</f>
        <v>19</v>
      </c>
      <c r="AB77" s="577">
        <f>Max!AB77-Min!AB77</f>
        <v>27</v>
      </c>
      <c r="AC77" s="577">
        <f>Max!AC77-Min!AC77</f>
        <v>24</v>
      </c>
      <c r="AD77" s="577">
        <f>Max!AD77-Min!AD77</f>
        <v>21</v>
      </c>
      <c r="AE77" s="577">
        <f>Max!AE77-Min!AE77</f>
        <v>20</v>
      </c>
      <c r="AF77" s="793"/>
      <c r="AG77" s="758">
        <f t="shared" si="190"/>
        <v>601</v>
      </c>
      <c r="AH77" s="58">
        <f t="shared" si="191"/>
        <v>20.033333333333335</v>
      </c>
      <c r="AI77" s="496">
        <f t="shared" si="128"/>
        <v>39</v>
      </c>
      <c r="AJ77" s="17">
        <f t="shared" si="129"/>
        <v>6</v>
      </c>
      <c r="AK77" s="290">
        <v>1954</v>
      </c>
      <c r="AL77" s="14" t="str">
        <f t="shared" si="130"/>
        <v/>
      </c>
      <c r="AM77" s="14" t="str">
        <f t="shared" si="131"/>
        <v/>
      </c>
      <c r="AN77" s="14" t="str">
        <f t="shared" si="132"/>
        <v/>
      </c>
      <c r="AO77" s="14" t="str">
        <f t="shared" si="133"/>
        <v/>
      </c>
      <c r="AP77" s="14" t="str">
        <f t="shared" si="134"/>
        <v/>
      </c>
      <c r="AQ77" s="14" t="str">
        <f t="shared" si="135"/>
        <v/>
      </c>
      <c r="AR77" s="14" t="str">
        <f t="shared" si="136"/>
        <v/>
      </c>
      <c r="AS77" s="14" t="str">
        <f t="shared" si="137"/>
        <v/>
      </c>
      <c r="AT77" s="14" t="str">
        <f t="shared" si="138"/>
        <v/>
      </c>
      <c r="AU77" s="14" t="str">
        <f t="shared" si="139"/>
        <v/>
      </c>
      <c r="AV77" s="14" t="str">
        <f t="shared" si="140"/>
        <v/>
      </c>
      <c r="AW77" s="14" t="str">
        <f t="shared" si="141"/>
        <v/>
      </c>
      <c r="AX77" s="14" t="str">
        <f t="shared" si="142"/>
        <v/>
      </c>
      <c r="AY77" s="14" t="str">
        <f t="shared" si="143"/>
        <v/>
      </c>
      <c r="AZ77" s="14" t="str">
        <f t="shared" si="144"/>
        <v/>
      </c>
      <c r="BA77" s="14" t="str">
        <f t="shared" si="145"/>
        <v/>
      </c>
      <c r="BB77" s="14" t="str">
        <f t="shared" si="146"/>
        <v/>
      </c>
      <c r="BC77" s="14" t="str">
        <f t="shared" si="147"/>
        <v/>
      </c>
      <c r="BD77" s="14" t="str">
        <f t="shared" si="148"/>
        <v/>
      </c>
      <c r="BE77" s="14" t="str">
        <f t="shared" si="149"/>
        <v/>
      </c>
      <c r="BF77" s="14" t="str">
        <f t="shared" si="150"/>
        <v/>
      </c>
      <c r="BG77" s="14" t="str">
        <f t="shared" si="151"/>
        <v/>
      </c>
      <c r="BH77" s="14" t="str">
        <f t="shared" si="152"/>
        <v/>
      </c>
      <c r="BI77" s="14" t="str">
        <f t="shared" si="153"/>
        <v/>
      </c>
      <c r="BJ77" s="14" t="str">
        <f t="shared" si="154"/>
        <v/>
      </c>
      <c r="BK77" s="14" t="str">
        <f t="shared" si="155"/>
        <v/>
      </c>
      <c r="BL77" s="14" t="str">
        <f t="shared" si="156"/>
        <v/>
      </c>
      <c r="BM77" s="14" t="str">
        <f t="shared" si="157"/>
        <v/>
      </c>
      <c r="BN77" s="14" t="str">
        <f t="shared" si="158"/>
        <v/>
      </c>
      <c r="BO77" s="14" t="str">
        <f t="shared" si="159"/>
        <v/>
      </c>
      <c r="BP77" s="290">
        <v>1954</v>
      </c>
      <c r="BQ77" s="14" t="str">
        <f t="shared" si="160"/>
        <v/>
      </c>
      <c r="BR77" s="14" t="str">
        <f t="shared" si="161"/>
        <v/>
      </c>
      <c r="BS77" s="14" t="str">
        <f t="shared" si="162"/>
        <v/>
      </c>
      <c r="BT77" s="14" t="str">
        <f t="shared" si="163"/>
        <v/>
      </c>
      <c r="BU77" s="14" t="str">
        <f t="shared" si="164"/>
        <v/>
      </c>
      <c r="BV77" s="14" t="str">
        <f t="shared" si="165"/>
        <v/>
      </c>
      <c r="BW77" s="14" t="str">
        <f t="shared" si="166"/>
        <v/>
      </c>
      <c r="BX77" s="14" t="str">
        <f t="shared" si="167"/>
        <v/>
      </c>
      <c r="BY77" s="14" t="str">
        <f t="shared" si="168"/>
        <v/>
      </c>
      <c r="BZ77" s="14" t="str">
        <f t="shared" si="169"/>
        <v/>
      </c>
      <c r="CA77" s="14" t="str">
        <f t="shared" si="170"/>
        <v/>
      </c>
      <c r="CB77" s="14" t="str">
        <f t="shared" si="171"/>
        <v/>
      </c>
      <c r="CC77" s="14" t="str">
        <f t="shared" si="172"/>
        <v/>
      </c>
      <c r="CD77" s="14" t="str">
        <f t="shared" si="173"/>
        <v/>
      </c>
      <c r="CE77" s="14" t="str">
        <f t="shared" si="174"/>
        <v/>
      </c>
      <c r="CF77" s="14" t="str">
        <f t="shared" si="175"/>
        <v/>
      </c>
      <c r="CG77" s="14" t="str">
        <f t="shared" si="176"/>
        <v/>
      </c>
      <c r="CH77" s="14" t="str">
        <f t="shared" si="177"/>
        <v/>
      </c>
      <c r="CI77" s="14" t="str">
        <f t="shared" si="178"/>
        <v/>
      </c>
      <c r="CJ77" s="14" t="str">
        <f t="shared" si="179"/>
        <v/>
      </c>
      <c r="CK77" s="14" t="str">
        <f t="shared" si="180"/>
        <v/>
      </c>
      <c r="CL77" s="14" t="str">
        <f t="shared" si="181"/>
        <v/>
      </c>
      <c r="CM77" s="14" t="str">
        <f t="shared" si="182"/>
        <v/>
      </c>
      <c r="CN77" s="14" t="str">
        <f t="shared" si="183"/>
        <v/>
      </c>
      <c r="CO77" s="14" t="str">
        <f t="shared" si="184"/>
        <v/>
      </c>
      <c r="CP77" s="14" t="str">
        <f t="shared" si="185"/>
        <v/>
      </c>
      <c r="CQ77" s="14" t="str">
        <f t="shared" si="186"/>
        <v/>
      </c>
      <c r="CR77" s="14" t="str">
        <f t="shared" si="187"/>
        <v/>
      </c>
      <c r="CS77" s="14" t="str">
        <f t="shared" si="188"/>
        <v/>
      </c>
      <c r="CT77" s="14" t="str">
        <f t="shared" si="189"/>
        <v/>
      </c>
      <c r="CU77" s="656">
        <v>1954</v>
      </c>
    </row>
    <row r="78" spans="1:99">
      <c r="A78" s="290">
        <v>1955</v>
      </c>
      <c r="B78" s="577">
        <f>Max!B78-Min!B78</f>
        <v>33</v>
      </c>
      <c r="C78" s="577">
        <f>Max!C78-Min!C78</f>
        <v>37</v>
      </c>
      <c r="D78" s="577">
        <f>Max!D78-Min!D78</f>
        <v>17</v>
      </c>
      <c r="E78" s="577">
        <f>Max!E78-Min!E78</f>
        <v>13</v>
      </c>
      <c r="F78" s="577">
        <f>Max!F78-Min!F78</f>
        <v>22</v>
      </c>
      <c r="G78" s="577">
        <f>Max!G78-Min!G78</f>
        <v>32</v>
      </c>
      <c r="H78" s="577">
        <f>Max!H78-Min!H78</f>
        <v>16</v>
      </c>
      <c r="I78" s="577">
        <f>Max!I78-Min!I78</f>
        <v>19</v>
      </c>
      <c r="J78" s="577">
        <f>Max!J78-Min!J78</f>
        <v>24</v>
      </c>
      <c r="K78" s="577">
        <f>Max!K78-Min!K78</f>
        <v>19</v>
      </c>
      <c r="L78" s="577">
        <f>Max!L78-Min!L78</f>
        <v>24</v>
      </c>
      <c r="M78" s="577">
        <f>Max!M78-Min!M78</f>
        <v>35</v>
      </c>
      <c r="N78" s="577">
        <f>Max!N78-Min!N78</f>
        <v>37</v>
      </c>
      <c r="O78" s="577">
        <f>Max!O78-Min!O78</f>
        <v>19</v>
      </c>
      <c r="P78" s="577">
        <f>Max!P78-Min!P78</f>
        <v>20</v>
      </c>
      <c r="Q78" s="577">
        <f>Max!Q78-Min!Q78</f>
        <v>31</v>
      </c>
      <c r="R78" s="577">
        <f>Max!R78-Min!R78</f>
        <v>39</v>
      </c>
      <c r="S78" s="577">
        <f>Max!S78-Min!S78</f>
        <v>21</v>
      </c>
      <c r="T78" s="577">
        <f>Max!T78-Min!T78</f>
        <v>4</v>
      </c>
      <c r="U78" s="577">
        <f>Max!U78-Min!U78</f>
        <v>18</v>
      </c>
      <c r="V78" s="577">
        <f>Max!V78-Min!V78</f>
        <v>31</v>
      </c>
      <c r="W78" s="577">
        <f>Max!W78-Min!W78</f>
        <v>27</v>
      </c>
      <c r="X78" s="577">
        <f>Max!X78-Min!X78</f>
        <v>34</v>
      </c>
      <c r="Y78" s="577">
        <f>Max!Y78-Min!Y78</f>
        <v>27</v>
      </c>
      <c r="Z78" s="577">
        <f>Max!Z78-Min!Z78</f>
        <v>11</v>
      </c>
      <c r="AA78" s="577">
        <f>Max!AA78-Min!AA78</f>
        <v>16</v>
      </c>
      <c r="AB78" s="577">
        <f>Max!AB78-Min!AB78</f>
        <v>30</v>
      </c>
      <c r="AC78" s="577">
        <f>Max!AC78-Min!AC78</f>
        <v>36</v>
      </c>
      <c r="AD78" s="577">
        <f>Max!AD78-Min!AD78</f>
        <v>22</v>
      </c>
      <c r="AE78" s="577">
        <f>Max!AE78-Min!AE78</f>
        <v>17</v>
      </c>
      <c r="AF78" s="793"/>
      <c r="AG78" s="758">
        <f t="shared" si="190"/>
        <v>731</v>
      </c>
      <c r="AH78" s="58">
        <f t="shared" si="191"/>
        <v>24.366666666666667</v>
      </c>
      <c r="AI78" s="496">
        <f t="shared" si="128"/>
        <v>39</v>
      </c>
      <c r="AJ78" s="17">
        <f t="shared" si="129"/>
        <v>4</v>
      </c>
      <c r="AK78" s="290">
        <v>1955</v>
      </c>
      <c r="AL78" s="14" t="str">
        <f t="shared" si="130"/>
        <v/>
      </c>
      <c r="AM78" s="14" t="str">
        <f t="shared" si="131"/>
        <v/>
      </c>
      <c r="AN78" s="14" t="str">
        <f t="shared" si="132"/>
        <v/>
      </c>
      <c r="AO78" s="14" t="str">
        <f t="shared" si="133"/>
        <v/>
      </c>
      <c r="AP78" s="14" t="str">
        <f t="shared" si="134"/>
        <v/>
      </c>
      <c r="AQ78" s="14" t="str">
        <f t="shared" si="135"/>
        <v/>
      </c>
      <c r="AR78" s="14" t="str">
        <f t="shared" si="136"/>
        <v/>
      </c>
      <c r="AS78" s="14" t="str">
        <f t="shared" si="137"/>
        <v/>
      </c>
      <c r="AT78" s="14" t="str">
        <f t="shared" si="138"/>
        <v/>
      </c>
      <c r="AU78" s="14" t="str">
        <f t="shared" si="139"/>
        <v/>
      </c>
      <c r="AV78" s="14" t="str">
        <f t="shared" si="140"/>
        <v/>
      </c>
      <c r="AW78" s="14" t="str">
        <f t="shared" si="141"/>
        <v/>
      </c>
      <c r="AX78" s="14" t="str">
        <f t="shared" si="142"/>
        <v/>
      </c>
      <c r="AY78" s="14" t="str">
        <f t="shared" si="143"/>
        <v/>
      </c>
      <c r="AZ78" s="14" t="str">
        <f t="shared" si="144"/>
        <v/>
      </c>
      <c r="BA78" s="14" t="str">
        <f t="shared" si="145"/>
        <v/>
      </c>
      <c r="BB78" s="14" t="str">
        <f t="shared" si="146"/>
        <v/>
      </c>
      <c r="BC78" s="14" t="str">
        <f t="shared" si="147"/>
        <v/>
      </c>
      <c r="BD78" s="14" t="str">
        <f t="shared" si="148"/>
        <v/>
      </c>
      <c r="BE78" s="14" t="str">
        <f t="shared" si="149"/>
        <v/>
      </c>
      <c r="BF78" s="14" t="str">
        <f t="shared" si="150"/>
        <v/>
      </c>
      <c r="BG78" s="14" t="str">
        <f t="shared" si="151"/>
        <v/>
      </c>
      <c r="BH78" s="14" t="str">
        <f t="shared" si="152"/>
        <v/>
      </c>
      <c r="BI78" s="14" t="str">
        <f t="shared" si="153"/>
        <v/>
      </c>
      <c r="BJ78" s="14" t="str">
        <f t="shared" si="154"/>
        <v/>
      </c>
      <c r="BK78" s="14" t="str">
        <f t="shared" si="155"/>
        <v/>
      </c>
      <c r="BL78" s="14" t="str">
        <f t="shared" si="156"/>
        <v/>
      </c>
      <c r="BM78" s="14" t="str">
        <f t="shared" si="157"/>
        <v/>
      </c>
      <c r="BN78" s="14" t="str">
        <f t="shared" si="158"/>
        <v/>
      </c>
      <c r="BO78" s="14" t="str">
        <f t="shared" si="159"/>
        <v/>
      </c>
      <c r="BP78" s="290">
        <v>1955</v>
      </c>
      <c r="BQ78" s="14" t="str">
        <f t="shared" si="160"/>
        <v/>
      </c>
      <c r="BR78" s="14" t="str">
        <f t="shared" si="161"/>
        <v/>
      </c>
      <c r="BS78" s="14" t="str">
        <f t="shared" si="162"/>
        <v/>
      </c>
      <c r="BT78" s="14" t="str">
        <f t="shared" si="163"/>
        <v/>
      </c>
      <c r="BU78" s="14" t="str">
        <f t="shared" si="164"/>
        <v/>
      </c>
      <c r="BV78" s="14" t="str">
        <f t="shared" si="165"/>
        <v/>
      </c>
      <c r="BW78" s="14" t="str">
        <f t="shared" si="166"/>
        <v/>
      </c>
      <c r="BX78" s="14" t="str">
        <f t="shared" si="167"/>
        <v/>
      </c>
      <c r="BY78" s="14" t="str">
        <f t="shared" si="168"/>
        <v/>
      </c>
      <c r="BZ78" s="14" t="str">
        <f t="shared" si="169"/>
        <v/>
      </c>
      <c r="CA78" s="14" t="str">
        <f t="shared" si="170"/>
        <v/>
      </c>
      <c r="CB78" s="14" t="str">
        <f t="shared" si="171"/>
        <v/>
      </c>
      <c r="CC78" s="14" t="str">
        <f t="shared" si="172"/>
        <v/>
      </c>
      <c r="CD78" s="14" t="str">
        <f t="shared" si="173"/>
        <v/>
      </c>
      <c r="CE78" s="14" t="str">
        <f t="shared" si="174"/>
        <v/>
      </c>
      <c r="CF78" s="14" t="str">
        <f t="shared" si="175"/>
        <v/>
      </c>
      <c r="CG78" s="14" t="str">
        <f t="shared" si="176"/>
        <v/>
      </c>
      <c r="CH78" s="14" t="str">
        <f t="shared" si="177"/>
        <v/>
      </c>
      <c r="CI78" s="14">
        <f t="shared" si="178"/>
        <v>1955</v>
      </c>
      <c r="CJ78" s="14" t="str">
        <f t="shared" si="179"/>
        <v/>
      </c>
      <c r="CK78" s="14" t="str">
        <f t="shared" si="180"/>
        <v/>
      </c>
      <c r="CL78" s="14" t="str">
        <f t="shared" si="181"/>
        <v/>
      </c>
      <c r="CM78" s="14" t="str">
        <f t="shared" si="182"/>
        <v/>
      </c>
      <c r="CN78" s="14" t="str">
        <f t="shared" si="183"/>
        <v/>
      </c>
      <c r="CO78" s="14" t="str">
        <f t="shared" si="184"/>
        <v/>
      </c>
      <c r="CP78" s="14" t="str">
        <f t="shared" si="185"/>
        <v/>
      </c>
      <c r="CQ78" s="14" t="str">
        <f t="shared" si="186"/>
        <v/>
      </c>
      <c r="CR78" s="14" t="str">
        <f t="shared" si="187"/>
        <v/>
      </c>
      <c r="CS78" s="14" t="str">
        <f t="shared" si="188"/>
        <v/>
      </c>
      <c r="CT78" s="14" t="str">
        <f t="shared" si="189"/>
        <v/>
      </c>
      <c r="CU78" s="656">
        <v>1955</v>
      </c>
    </row>
    <row r="79" spans="1:99">
      <c r="A79" s="290">
        <v>1956</v>
      </c>
      <c r="B79" s="577">
        <f>Max!B79-Min!B79</f>
        <v>13</v>
      </c>
      <c r="C79" s="577">
        <f>Max!C79-Min!C79</f>
        <v>14</v>
      </c>
      <c r="D79" s="577">
        <f>Max!D79-Min!D79</f>
        <v>8</v>
      </c>
      <c r="E79" s="577">
        <f>Max!E79-Min!E79</f>
        <v>12</v>
      </c>
      <c r="F79" s="577">
        <f>Max!F79-Min!F79</f>
        <v>19</v>
      </c>
      <c r="G79" s="577">
        <f>Max!G79-Min!G79</f>
        <v>27</v>
      </c>
      <c r="H79" s="577">
        <f>Max!H79-Min!H79</f>
        <v>33</v>
      </c>
      <c r="I79" s="577">
        <f>Max!I79-Min!I79</f>
        <v>19</v>
      </c>
      <c r="J79" s="577">
        <f>Max!J79-Min!J79</f>
        <v>14</v>
      </c>
      <c r="K79" s="577">
        <f>Max!K79-Min!K79</f>
        <v>18</v>
      </c>
      <c r="L79" s="577">
        <f>Max!L79-Min!L79</f>
        <v>32</v>
      </c>
      <c r="M79" s="577">
        <f>Max!M79-Min!M79</f>
        <v>24</v>
      </c>
      <c r="N79" s="577">
        <f>Max!N79-Min!N79</f>
        <v>23</v>
      </c>
      <c r="O79" s="577">
        <f>Max!O79-Min!O79</f>
        <v>33</v>
      </c>
      <c r="P79" s="577">
        <f>Max!P79-Min!P79</f>
        <v>30</v>
      </c>
      <c r="Q79" s="577">
        <f>Max!Q79-Min!Q79</f>
        <v>28</v>
      </c>
      <c r="R79" s="577">
        <f>Max!R79-Min!R79</f>
        <v>8</v>
      </c>
      <c r="S79" s="577">
        <f>Max!S79-Min!S79</f>
        <v>21</v>
      </c>
      <c r="T79" s="577">
        <f>Max!T79-Min!T79</f>
        <v>25</v>
      </c>
      <c r="U79" s="577">
        <f>Max!U79-Min!U79</f>
        <v>29</v>
      </c>
      <c r="V79" s="577">
        <f>Max!V79-Min!V79</f>
        <v>22</v>
      </c>
      <c r="W79" s="577">
        <f>Max!W79-Min!W79</f>
        <v>18</v>
      </c>
      <c r="X79" s="577">
        <f>Max!X79-Min!X79</f>
        <v>13</v>
      </c>
      <c r="Y79" s="577">
        <f>Max!Y79-Min!Y79</f>
        <v>15</v>
      </c>
      <c r="Z79" s="577">
        <f>Max!Z79-Min!Z79</f>
        <v>14</v>
      </c>
      <c r="AA79" s="577">
        <f>Max!AA79-Min!AA79</f>
        <v>16</v>
      </c>
      <c r="AB79" s="577">
        <f>Max!AB79-Min!AB79</f>
        <v>16</v>
      </c>
      <c r="AC79" s="577">
        <f>Max!AC79-Min!AC79</f>
        <v>29</v>
      </c>
      <c r="AD79" s="577">
        <f>Max!AD79-Min!AD79</f>
        <v>23</v>
      </c>
      <c r="AE79" s="577">
        <f>Max!AE79-Min!AE79</f>
        <v>14</v>
      </c>
      <c r="AF79" s="793"/>
      <c r="AG79" s="758">
        <f t="shared" si="190"/>
        <v>610</v>
      </c>
      <c r="AH79" s="58">
        <f t="shared" si="191"/>
        <v>20.333333333333332</v>
      </c>
      <c r="AI79" s="496">
        <f t="shared" si="128"/>
        <v>33</v>
      </c>
      <c r="AJ79" s="17">
        <f t="shared" si="129"/>
        <v>8</v>
      </c>
      <c r="AK79" s="290">
        <v>1956</v>
      </c>
      <c r="AL79" s="14" t="str">
        <f t="shared" si="130"/>
        <v/>
      </c>
      <c r="AM79" s="14" t="str">
        <f t="shared" si="131"/>
        <v/>
      </c>
      <c r="AN79" s="14" t="str">
        <f t="shared" si="132"/>
        <v/>
      </c>
      <c r="AO79" s="14" t="str">
        <f t="shared" si="133"/>
        <v/>
      </c>
      <c r="AP79" s="14" t="str">
        <f t="shared" si="134"/>
        <v/>
      </c>
      <c r="AQ79" s="14" t="str">
        <f t="shared" si="135"/>
        <v/>
      </c>
      <c r="AR79" s="14" t="str">
        <f t="shared" si="136"/>
        <v/>
      </c>
      <c r="AS79" s="14" t="str">
        <f t="shared" si="137"/>
        <v/>
      </c>
      <c r="AT79" s="14" t="str">
        <f t="shared" si="138"/>
        <v/>
      </c>
      <c r="AU79" s="14" t="str">
        <f t="shared" si="139"/>
        <v/>
      </c>
      <c r="AV79" s="14" t="str">
        <f t="shared" si="140"/>
        <v/>
      </c>
      <c r="AW79" s="14" t="str">
        <f t="shared" si="141"/>
        <v/>
      </c>
      <c r="AX79" s="14" t="str">
        <f t="shared" si="142"/>
        <v/>
      </c>
      <c r="AY79" s="14" t="str">
        <f t="shared" si="143"/>
        <v/>
      </c>
      <c r="AZ79" s="14" t="str">
        <f t="shared" si="144"/>
        <v/>
      </c>
      <c r="BA79" s="14" t="str">
        <f t="shared" si="145"/>
        <v/>
      </c>
      <c r="BB79" s="14" t="str">
        <f t="shared" si="146"/>
        <v/>
      </c>
      <c r="BC79" s="14" t="str">
        <f t="shared" si="147"/>
        <v/>
      </c>
      <c r="BD79" s="14" t="str">
        <f t="shared" si="148"/>
        <v/>
      </c>
      <c r="BE79" s="14" t="str">
        <f t="shared" si="149"/>
        <v/>
      </c>
      <c r="BF79" s="14" t="str">
        <f t="shared" si="150"/>
        <v/>
      </c>
      <c r="BG79" s="14" t="str">
        <f t="shared" si="151"/>
        <v/>
      </c>
      <c r="BH79" s="14" t="str">
        <f t="shared" si="152"/>
        <v/>
      </c>
      <c r="BI79" s="14" t="str">
        <f t="shared" si="153"/>
        <v/>
      </c>
      <c r="BJ79" s="14" t="str">
        <f t="shared" si="154"/>
        <v/>
      </c>
      <c r="BK79" s="14" t="str">
        <f t="shared" si="155"/>
        <v/>
      </c>
      <c r="BL79" s="14" t="str">
        <f t="shared" si="156"/>
        <v/>
      </c>
      <c r="BM79" s="14" t="str">
        <f t="shared" si="157"/>
        <v/>
      </c>
      <c r="BN79" s="14" t="str">
        <f t="shared" si="158"/>
        <v/>
      </c>
      <c r="BO79" s="14" t="str">
        <f t="shared" si="159"/>
        <v/>
      </c>
      <c r="BP79" s="290">
        <v>1956</v>
      </c>
      <c r="BQ79" s="14" t="str">
        <f t="shared" si="160"/>
        <v/>
      </c>
      <c r="BR79" s="14" t="str">
        <f t="shared" si="161"/>
        <v/>
      </c>
      <c r="BS79" s="14" t="str">
        <f t="shared" si="162"/>
        <v/>
      </c>
      <c r="BT79" s="14" t="str">
        <f t="shared" si="163"/>
        <v/>
      </c>
      <c r="BU79" s="14" t="str">
        <f t="shared" si="164"/>
        <v/>
      </c>
      <c r="BV79" s="14" t="str">
        <f t="shared" si="165"/>
        <v/>
      </c>
      <c r="BW79" s="14" t="str">
        <f t="shared" si="166"/>
        <v/>
      </c>
      <c r="BX79" s="14" t="str">
        <f t="shared" si="167"/>
        <v/>
      </c>
      <c r="BY79" s="14" t="str">
        <f t="shared" si="168"/>
        <v/>
      </c>
      <c r="BZ79" s="14" t="str">
        <f t="shared" si="169"/>
        <v/>
      </c>
      <c r="CA79" s="14" t="str">
        <f t="shared" si="170"/>
        <v/>
      </c>
      <c r="CB79" s="14" t="str">
        <f t="shared" si="171"/>
        <v/>
      </c>
      <c r="CC79" s="14" t="str">
        <f t="shared" si="172"/>
        <v/>
      </c>
      <c r="CD79" s="14" t="str">
        <f t="shared" si="173"/>
        <v/>
      </c>
      <c r="CE79" s="14" t="str">
        <f t="shared" si="174"/>
        <v/>
      </c>
      <c r="CF79" s="14" t="str">
        <f t="shared" si="175"/>
        <v/>
      </c>
      <c r="CG79" s="14" t="str">
        <f t="shared" si="176"/>
        <v/>
      </c>
      <c r="CH79" s="14" t="str">
        <f t="shared" si="177"/>
        <v/>
      </c>
      <c r="CI79" s="14" t="str">
        <f t="shared" si="178"/>
        <v/>
      </c>
      <c r="CJ79" s="14" t="str">
        <f t="shared" si="179"/>
        <v/>
      </c>
      <c r="CK79" s="14" t="str">
        <f t="shared" si="180"/>
        <v/>
      </c>
      <c r="CL79" s="14" t="str">
        <f t="shared" si="181"/>
        <v/>
      </c>
      <c r="CM79" s="14" t="str">
        <f t="shared" si="182"/>
        <v/>
      </c>
      <c r="CN79" s="14" t="str">
        <f t="shared" si="183"/>
        <v/>
      </c>
      <c r="CO79" s="14" t="str">
        <f t="shared" si="184"/>
        <v/>
      </c>
      <c r="CP79" s="14" t="str">
        <f t="shared" si="185"/>
        <v/>
      </c>
      <c r="CQ79" s="14" t="str">
        <f t="shared" si="186"/>
        <v/>
      </c>
      <c r="CR79" s="14" t="str">
        <f t="shared" si="187"/>
        <v/>
      </c>
      <c r="CS79" s="14" t="str">
        <f t="shared" si="188"/>
        <v/>
      </c>
      <c r="CT79" s="14" t="str">
        <f t="shared" si="189"/>
        <v/>
      </c>
      <c r="CU79" s="656">
        <v>1956</v>
      </c>
    </row>
    <row r="80" spans="1:99">
      <c r="A80" s="290">
        <v>1957</v>
      </c>
      <c r="B80" s="577">
        <f>Max!B80-Min!B80</f>
        <v>5</v>
      </c>
      <c r="C80" s="577">
        <f>Max!C80-Min!C80</f>
        <v>13</v>
      </c>
      <c r="D80" s="577">
        <f>Max!D80-Min!D80</f>
        <v>20</v>
      </c>
      <c r="E80" s="577">
        <f>Max!E80-Min!E80</f>
        <v>24</v>
      </c>
      <c r="F80" s="577">
        <f>Max!F80-Min!F80</f>
        <v>20</v>
      </c>
      <c r="G80" s="577">
        <f>Max!G80-Min!G80</f>
        <v>21</v>
      </c>
      <c r="H80" s="577">
        <f>Max!H80-Min!H80</f>
        <v>35</v>
      </c>
      <c r="I80" s="577">
        <f>Max!I80-Min!I80</f>
        <v>28</v>
      </c>
      <c r="J80" s="577">
        <f>Max!J80-Min!J80</f>
        <v>23</v>
      </c>
      <c r="K80" s="577">
        <f>Max!K80-Min!K80</f>
        <v>18</v>
      </c>
      <c r="L80" s="577">
        <f>Max!L80-Min!L80</f>
        <v>21</v>
      </c>
      <c r="M80" s="577">
        <f>Max!M80-Min!M80</f>
        <v>30</v>
      </c>
      <c r="N80" s="577">
        <f>Max!N80-Min!N80</f>
        <v>32</v>
      </c>
      <c r="O80" s="577">
        <f>Max!O80-Min!O80</f>
        <v>22</v>
      </c>
      <c r="P80" s="577">
        <f>Max!P80-Min!P80</f>
        <v>22</v>
      </c>
      <c r="Q80" s="577">
        <f>Max!Q80-Min!Q80</f>
        <v>17</v>
      </c>
      <c r="R80" s="577">
        <f>Max!R80-Min!R80</f>
        <v>19</v>
      </c>
      <c r="S80" s="577">
        <f>Max!S80-Min!S80</f>
        <v>17</v>
      </c>
      <c r="T80" s="577">
        <f>Max!T80-Min!T80</f>
        <v>19</v>
      </c>
      <c r="U80" s="577">
        <f>Max!U80-Min!U80</f>
        <v>16</v>
      </c>
      <c r="V80" s="577">
        <f>Max!V80-Min!V80</f>
        <v>27</v>
      </c>
      <c r="W80" s="577">
        <f>Max!W80-Min!W80</f>
        <v>14</v>
      </c>
      <c r="X80" s="577">
        <f>Max!X80-Min!X80</f>
        <v>5</v>
      </c>
      <c r="Y80" s="577">
        <f>Max!Y80-Min!Y80</f>
        <v>18</v>
      </c>
      <c r="Z80" s="577">
        <f>Max!Z80-Min!Z80</f>
        <v>16</v>
      </c>
      <c r="AA80" s="577">
        <f>Max!AA80-Min!AA80</f>
        <v>26</v>
      </c>
      <c r="AB80" s="577">
        <f>Max!AB80-Min!AB80</f>
        <v>27</v>
      </c>
      <c r="AC80" s="577">
        <f>Max!AC80-Min!AC80</f>
        <v>19</v>
      </c>
      <c r="AD80" s="577">
        <f>Max!AD80-Min!AD80</f>
        <v>16</v>
      </c>
      <c r="AE80" s="577">
        <f>Max!AE80-Min!AE80</f>
        <v>24</v>
      </c>
      <c r="AF80" s="793"/>
      <c r="AG80" s="758">
        <f t="shared" si="190"/>
        <v>614</v>
      </c>
      <c r="AH80" s="58">
        <f t="shared" si="191"/>
        <v>20.466666666666665</v>
      </c>
      <c r="AI80" s="496">
        <f t="shared" si="128"/>
        <v>35</v>
      </c>
      <c r="AJ80" s="17">
        <f t="shared" si="129"/>
        <v>5</v>
      </c>
      <c r="AK80" s="290">
        <v>1957</v>
      </c>
      <c r="AL80" s="14" t="str">
        <f t="shared" si="130"/>
        <v/>
      </c>
      <c r="AM80" s="14" t="str">
        <f t="shared" si="131"/>
        <v/>
      </c>
      <c r="AN80" s="14" t="str">
        <f t="shared" si="132"/>
        <v/>
      </c>
      <c r="AO80" s="14" t="str">
        <f t="shared" si="133"/>
        <v/>
      </c>
      <c r="AP80" s="14" t="str">
        <f t="shared" si="134"/>
        <v/>
      </c>
      <c r="AQ80" s="14" t="str">
        <f t="shared" si="135"/>
        <v/>
      </c>
      <c r="AR80" s="14" t="str">
        <f t="shared" si="136"/>
        <v/>
      </c>
      <c r="AS80" s="14" t="str">
        <f t="shared" si="137"/>
        <v/>
      </c>
      <c r="AT80" s="14" t="str">
        <f t="shared" si="138"/>
        <v/>
      </c>
      <c r="AU80" s="14" t="str">
        <f t="shared" si="139"/>
        <v/>
      </c>
      <c r="AV80" s="14" t="str">
        <f t="shared" si="140"/>
        <v/>
      </c>
      <c r="AW80" s="14" t="str">
        <f t="shared" si="141"/>
        <v/>
      </c>
      <c r="AX80" s="14" t="str">
        <f t="shared" si="142"/>
        <v/>
      </c>
      <c r="AY80" s="14" t="str">
        <f t="shared" si="143"/>
        <v/>
      </c>
      <c r="AZ80" s="14" t="str">
        <f t="shared" si="144"/>
        <v/>
      </c>
      <c r="BA80" s="14" t="str">
        <f t="shared" si="145"/>
        <v/>
      </c>
      <c r="BB80" s="14" t="str">
        <f t="shared" si="146"/>
        <v/>
      </c>
      <c r="BC80" s="14" t="str">
        <f t="shared" si="147"/>
        <v/>
      </c>
      <c r="BD80" s="14" t="str">
        <f t="shared" si="148"/>
        <v/>
      </c>
      <c r="BE80" s="14" t="str">
        <f t="shared" si="149"/>
        <v/>
      </c>
      <c r="BF80" s="14" t="str">
        <f t="shared" si="150"/>
        <v/>
      </c>
      <c r="BG80" s="14" t="str">
        <f t="shared" si="151"/>
        <v/>
      </c>
      <c r="BH80" s="14" t="str">
        <f t="shared" si="152"/>
        <v/>
      </c>
      <c r="BI80" s="14" t="str">
        <f t="shared" si="153"/>
        <v/>
      </c>
      <c r="BJ80" s="14" t="str">
        <f t="shared" si="154"/>
        <v/>
      </c>
      <c r="BK80" s="14" t="str">
        <f t="shared" si="155"/>
        <v/>
      </c>
      <c r="BL80" s="14" t="str">
        <f t="shared" si="156"/>
        <v/>
      </c>
      <c r="BM80" s="14" t="str">
        <f t="shared" si="157"/>
        <v/>
      </c>
      <c r="BN80" s="14" t="str">
        <f t="shared" si="158"/>
        <v/>
      </c>
      <c r="BO80" s="14" t="str">
        <f t="shared" si="159"/>
        <v/>
      </c>
      <c r="BP80" s="290">
        <v>1957</v>
      </c>
      <c r="BQ80" s="14" t="str">
        <f t="shared" si="160"/>
        <v/>
      </c>
      <c r="BR80" s="14" t="str">
        <f t="shared" si="161"/>
        <v/>
      </c>
      <c r="BS80" s="14" t="str">
        <f t="shared" si="162"/>
        <v/>
      </c>
      <c r="BT80" s="14" t="str">
        <f t="shared" si="163"/>
        <v/>
      </c>
      <c r="BU80" s="14" t="str">
        <f t="shared" si="164"/>
        <v/>
      </c>
      <c r="BV80" s="14" t="str">
        <f t="shared" si="165"/>
        <v/>
      </c>
      <c r="BW80" s="14" t="str">
        <f t="shared" si="166"/>
        <v/>
      </c>
      <c r="BX80" s="14" t="str">
        <f t="shared" si="167"/>
        <v/>
      </c>
      <c r="BY80" s="14" t="str">
        <f t="shared" si="168"/>
        <v/>
      </c>
      <c r="BZ80" s="14" t="str">
        <f t="shared" si="169"/>
        <v/>
      </c>
      <c r="CA80" s="14" t="str">
        <f t="shared" si="170"/>
        <v/>
      </c>
      <c r="CB80" s="14" t="str">
        <f t="shared" si="171"/>
        <v/>
      </c>
      <c r="CC80" s="14" t="str">
        <f t="shared" si="172"/>
        <v/>
      </c>
      <c r="CD80" s="14" t="str">
        <f t="shared" si="173"/>
        <v/>
      </c>
      <c r="CE80" s="14" t="str">
        <f t="shared" si="174"/>
        <v/>
      </c>
      <c r="CF80" s="14" t="str">
        <f t="shared" si="175"/>
        <v/>
      </c>
      <c r="CG80" s="14" t="str">
        <f t="shared" si="176"/>
        <v/>
      </c>
      <c r="CH80" s="14" t="str">
        <f t="shared" si="177"/>
        <v/>
      </c>
      <c r="CI80" s="14" t="str">
        <f t="shared" si="178"/>
        <v/>
      </c>
      <c r="CJ80" s="14" t="str">
        <f t="shared" si="179"/>
        <v/>
      </c>
      <c r="CK80" s="14" t="str">
        <f t="shared" si="180"/>
        <v/>
      </c>
      <c r="CL80" s="14" t="str">
        <f t="shared" si="181"/>
        <v/>
      </c>
      <c r="CM80" s="14" t="str">
        <f t="shared" si="182"/>
        <v/>
      </c>
      <c r="CN80" s="14" t="str">
        <f t="shared" si="183"/>
        <v/>
      </c>
      <c r="CO80" s="14" t="str">
        <f t="shared" si="184"/>
        <v/>
      </c>
      <c r="CP80" s="14" t="str">
        <f t="shared" si="185"/>
        <v/>
      </c>
      <c r="CQ80" s="14" t="str">
        <f t="shared" si="186"/>
        <v/>
      </c>
      <c r="CR80" s="14" t="str">
        <f t="shared" si="187"/>
        <v/>
      </c>
      <c r="CS80" s="14" t="str">
        <f t="shared" si="188"/>
        <v/>
      </c>
      <c r="CT80" s="14" t="str">
        <f t="shared" si="189"/>
        <v/>
      </c>
      <c r="CU80" s="656">
        <v>1957</v>
      </c>
    </row>
    <row r="81" spans="1:99">
      <c r="A81" s="290">
        <v>1958</v>
      </c>
      <c r="B81" s="577">
        <f>Max!B81-Min!B81</f>
        <v>28</v>
      </c>
      <c r="C81" s="577">
        <f>Max!C81-Min!C81</f>
        <v>7</v>
      </c>
      <c r="D81" s="577">
        <f>Max!D81-Min!D81</f>
        <v>21</v>
      </c>
      <c r="E81" s="577">
        <f>Max!E81-Min!E81</f>
        <v>24</v>
      </c>
      <c r="F81" s="577">
        <f>Max!F81-Min!F81</f>
        <v>32</v>
      </c>
      <c r="G81" s="577">
        <f>Max!G81-Min!G81</f>
        <v>20</v>
      </c>
      <c r="H81" s="577">
        <f>Max!H81-Min!H81</f>
        <v>23</v>
      </c>
      <c r="I81" s="577">
        <f>Max!I81-Min!I81</f>
        <v>30</v>
      </c>
      <c r="J81" s="577">
        <f>Max!J81-Min!J81</f>
        <v>16</v>
      </c>
      <c r="K81" s="577">
        <f>Max!K81-Min!K81</f>
        <v>18</v>
      </c>
      <c r="L81" s="577">
        <f>Max!L81-Min!L81</f>
        <v>26</v>
      </c>
      <c r="M81" s="577">
        <f>Max!M81-Min!M81</f>
        <v>33</v>
      </c>
      <c r="N81" s="577">
        <f>Max!N81-Min!N81</f>
        <v>29</v>
      </c>
      <c r="O81" s="577">
        <f>Max!O81-Min!O81</f>
        <v>25</v>
      </c>
      <c r="P81" s="577">
        <f>Max!P81-Min!P81</f>
        <v>13</v>
      </c>
      <c r="Q81" s="577">
        <f>Max!Q81-Min!Q81</f>
        <v>22</v>
      </c>
      <c r="R81" s="577">
        <f>Max!R81-Min!R81</f>
        <v>6</v>
      </c>
      <c r="S81" s="577">
        <f>Max!S81-Min!S81</f>
        <v>18</v>
      </c>
      <c r="T81" s="577">
        <f>Max!T81-Min!T81</f>
        <v>29</v>
      </c>
      <c r="U81" s="577">
        <f>Max!U81-Min!U81</f>
        <v>33</v>
      </c>
      <c r="V81" s="577">
        <f>Max!V81-Min!V81</f>
        <v>21</v>
      </c>
      <c r="W81" s="577">
        <f>Max!W81-Min!W81</f>
        <v>29</v>
      </c>
      <c r="X81" s="577">
        <f>Max!X81-Min!X81</f>
        <v>31</v>
      </c>
      <c r="Y81" s="577">
        <f>Max!Y81-Min!Y81</f>
        <v>25</v>
      </c>
      <c r="Z81" s="577">
        <f>Max!Z81-Min!Z81</f>
        <v>17</v>
      </c>
      <c r="AA81" s="577">
        <f>Max!AA81-Min!AA81</f>
        <v>17</v>
      </c>
      <c r="AB81" s="577">
        <f>Max!AB81-Min!AB81</f>
        <v>16</v>
      </c>
      <c r="AC81" s="577">
        <f>Max!AC81-Min!AC81</f>
        <v>21</v>
      </c>
      <c r="AD81" s="577">
        <f>Max!AD81-Min!AD81</f>
        <v>16</v>
      </c>
      <c r="AE81" s="577">
        <f>Max!AE81-Min!AE81</f>
        <v>20</v>
      </c>
      <c r="AF81" s="793"/>
      <c r="AG81" s="758">
        <f t="shared" si="190"/>
        <v>666</v>
      </c>
      <c r="AH81" s="58">
        <f t="shared" si="191"/>
        <v>22.2</v>
      </c>
      <c r="AI81" s="496">
        <f t="shared" si="128"/>
        <v>33</v>
      </c>
      <c r="AJ81" s="17">
        <f t="shared" si="129"/>
        <v>6</v>
      </c>
      <c r="AK81" s="290">
        <v>1958</v>
      </c>
      <c r="AL81" s="14" t="str">
        <f t="shared" si="130"/>
        <v/>
      </c>
      <c r="AM81" s="14" t="str">
        <f t="shared" si="131"/>
        <v/>
      </c>
      <c r="AN81" s="14" t="str">
        <f t="shared" si="132"/>
        <v/>
      </c>
      <c r="AO81" s="14" t="str">
        <f t="shared" si="133"/>
        <v/>
      </c>
      <c r="AP81" s="14" t="str">
        <f t="shared" si="134"/>
        <v/>
      </c>
      <c r="AQ81" s="14" t="str">
        <f t="shared" si="135"/>
        <v/>
      </c>
      <c r="AR81" s="14" t="str">
        <f t="shared" si="136"/>
        <v/>
      </c>
      <c r="AS81" s="14" t="str">
        <f t="shared" si="137"/>
        <v/>
      </c>
      <c r="AT81" s="14" t="str">
        <f t="shared" si="138"/>
        <v/>
      </c>
      <c r="AU81" s="14" t="str">
        <f t="shared" si="139"/>
        <v/>
      </c>
      <c r="AV81" s="14" t="str">
        <f t="shared" si="140"/>
        <v/>
      </c>
      <c r="AW81" s="14" t="str">
        <f t="shared" si="141"/>
        <v/>
      </c>
      <c r="AX81" s="14" t="str">
        <f t="shared" si="142"/>
        <v/>
      </c>
      <c r="AY81" s="14" t="str">
        <f t="shared" si="143"/>
        <v/>
      </c>
      <c r="AZ81" s="14" t="str">
        <f t="shared" si="144"/>
        <v/>
      </c>
      <c r="BA81" s="14" t="str">
        <f t="shared" si="145"/>
        <v/>
      </c>
      <c r="BB81" s="14" t="str">
        <f t="shared" si="146"/>
        <v/>
      </c>
      <c r="BC81" s="14" t="str">
        <f t="shared" si="147"/>
        <v/>
      </c>
      <c r="BD81" s="14" t="str">
        <f t="shared" si="148"/>
        <v/>
      </c>
      <c r="BE81" s="14" t="str">
        <f t="shared" si="149"/>
        <v/>
      </c>
      <c r="BF81" s="14" t="str">
        <f t="shared" si="150"/>
        <v/>
      </c>
      <c r="BG81" s="14" t="str">
        <f t="shared" si="151"/>
        <v/>
      </c>
      <c r="BH81" s="14" t="str">
        <f t="shared" si="152"/>
        <v/>
      </c>
      <c r="BI81" s="14" t="str">
        <f t="shared" si="153"/>
        <v/>
      </c>
      <c r="BJ81" s="14" t="str">
        <f t="shared" si="154"/>
        <v/>
      </c>
      <c r="BK81" s="14" t="str">
        <f t="shared" si="155"/>
        <v/>
      </c>
      <c r="BL81" s="14" t="str">
        <f t="shared" si="156"/>
        <v/>
      </c>
      <c r="BM81" s="14" t="str">
        <f t="shared" si="157"/>
        <v/>
      </c>
      <c r="BN81" s="14" t="str">
        <f t="shared" si="158"/>
        <v/>
      </c>
      <c r="BO81" s="14" t="str">
        <f t="shared" si="159"/>
        <v/>
      </c>
      <c r="BP81" s="290">
        <v>1958</v>
      </c>
      <c r="BQ81" s="14" t="str">
        <f t="shared" si="160"/>
        <v/>
      </c>
      <c r="BR81" s="14" t="str">
        <f t="shared" si="161"/>
        <v/>
      </c>
      <c r="BS81" s="14" t="str">
        <f t="shared" si="162"/>
        <v/>
      </c>
      <c r="BT81" s="14" t="str">
        <f t="shared" si="163"/>
        <v/>
      </c>
      <c r="BU81" s="14" t="str">
        <f t="shared" si="164"/>
        <v/>
      </c>
      <c r="BV81" s="14" t="str">
        <f t="shared" si="165"/>
        <v/>
      </c>
      <c r="BW81" s="14" t="str">
        <f t="shared" si="166"/>
        <v/>
      </c>
      <c r="BX81" s="14" t="str">
        <f t="shared" si="167"/>
        <v/>
      </c>
      <c r="BY81" s="14" t="str">
        <f t="shared" si="168"/>
        <v/>
      </c>
      <c r="BZ81" s="14" t="str">
        <f t="shared" si="169"/>
        <v/>
      </c>
      <c r="CA81" s="14" t="str">
        <f t="shared" si="170"/>
        <v/>
      </c>
      <c r="CB81" s="14" t="str">
        <f t="shared" si="171"/>
        <v/>
      </c>
      <c r="CC81" s="14" t="str">
        <f t="shared" si="172"/>
        <v/>
      </c>
      <c r="CD81" s="14" t="str">
        <f t="shared" si="173"/>
        <v/>
      </c>
      <c r="CE81" s="14" t="str">
        <f t="shared" si="174"/>
        <v/>
      </c>
      <c r="CF81" s="14" t="str">
        <f t="shared" si="175"/>
        <v/>
      </c>
      <c r="CG81" s="14">
        <f t="shared" si="176"/>
        <v>1958</v>
      </c>
      <c r="CH81" s="14" t="str">
        <f t="shared" si="177"/>
        <v/>
      </c>
      <c r="CI81" s="14" t="str">
        <f t="shared" si="178"/>
        <v/>
      </c>
      <c r="CJ81" s="14" t="str">
        <f t="shared" si="179"/>
        <v/>
      </c>
      <c r="CK81" s="14" t="str">
        <f t="shared" si="180"/>
        <v/>
      </c>
      <c r="CL81" s="14" t="str">
        <f t="shared" si="181"/>
        <v/>
      </c>
      <c r="CM81" s="14" t="str">
        <f t="shared" si="182"/>
        <v/>
      </c>
      <c r="CN81" s="14" t="str">
        <f t="shared" si="183"/>
        <v/>
      </c>
      <c r="CO81" s="14" t="str">
        <f t="shared" si="184"/>
        <v/>
      </c>
      <c r="CP81" s="14" t="str">
        <f t="shared" si="185"/>
        <v/>
      </c>
      <c r="CQ81" s="14" t="str">
        <f t="shared" si="186"/>
        <v/>
      </c>
      <c r="CR81" s="14" t="str">
        <f t="shared" si="187"/>
        <v/>
      </c>
      <c r="CS81" s="14" t="str">
        <f t="shared" si="188"/>
        <v/>
      </c>
      <c r="CT81" s="14" t="str">
        <f t="shared" si="189"/>
        <v/>
      </c>
      <c r="CU81" s="656">
        <v>1958</v>
      </c>
    </row>
    <row r="82" spans="1:99">
      <c r="A82" s="290">
        <v>1959</v>
      </c>
      <c r="B82" s="577">
        <f>Max!B82-Min!B82</f>
        <v>21</v>
      </c>
      <c r="C82" s="577">
        <f>Max!C82-Min!C82</f>
        <v>25</v>
      </c>
      <c r="D82" s="577">
        <f>Max!D82-Min!D82</f>
        <v>21</v>
      </c>
      <c r="E82" s="577">
        <f>Max!E82-Min!E82</f>
        <v>21</v>
      </c>
      <c r="F82" s="577">
        <f>Max!F82-Min!F82</f>
        <v>21</v>
      </c>
      <c r="G82" s="577">
        <f>Max!G82-Min!G82</f>
        <v>37</v>
      </c>
      <c r="H82" s="577">
        <f>Max!H82-Min!H82</f>
        <v>7</v>
      </c>
      <c r="I82" s="577">
        <f>Max!I82-Min!I82</f>
        <v>12</v>
      </c>
      <c r="J82" s="577">
        <f>Max!J82-Min!J82</f>
        <v>22</v>
      </c>
      <c r="K82" s="577">
        <f>Max!K82-Min!K82</f>
        <v>28</v>
      </c>
      <c r="L82" s="577">
        <f>Max!L82-Min!L82</f>
        <v>29</v>
      </c>
      <c r="M82" s="577">
        <f>Max!M82-Min!M82</f>
        <v>22</v>
      </c>
      <c r="N82" s="577">
        <f>Max!N82-Min!N82</f>
        <v>21</v>
      </c>
      <c r="O82" s="577">
        <f>Max!O82-Min!O82</f>
        <v>24</v>
      </c>
      <c r="P82" s="577">
        <f>Max!P82-Min!P82</f>
        <v>18</v>
      </c>
      <c r="Q82" s="577">
        <f>Max!Q82-Min!Q82</f>
        <v>7</v>
      </c>
      <c r="R82" s="577">
        <f>Max!R82-Min!R82</f>
        <v>26</v>
      </c>
      <c r="S82" s="577">
        <f>Max!S82-Min!S82</f>
        <v>13</v>
      </c>
      <c r="T82" s="577">
        <f>Max!T82-Min!T82</f>
        <v>32</v>
      </c>
      <c r="U82" s="577">
        <f>Max!U82-Min!U82</f>
        <v>26</v>
      </c>
      <c r="V82" s="577">
        <f>Max!V82-Min!V82</f>
        <v>11</v>
      </c>
      <c r="W82" s="577">
        <f>Max!W82-Min!W82</f>
        <v>25</v>
      </c>
      <c r="X82" s="577">
        <f>Max!X82-Min!X82</f>
        <v>28</v>
      </c>
      <c r="Y82" s="577">
        <f>Max!Y82-Min!Y82</f>
        <v>16</v>
      </c>
      <c r="Z82" s="577">
        <f>Max!Z82-Min!Z82</f>
        <v>23</v>
      </c>
      <c r="AA82" s="577">
        <f>Max!AA82-Min!AA82</f>
        <v>27</v>
      </c>
      <c r="AB82" s="577">
        <f>Max!AB82-Min!AB82</f>
        <v>28</v>
      </c>
      <c r="AC82" s="577">
        <f>Max!AC82-Min!AC82</f>
        <v>25</v>
      </c>
      <c r="AD82" s="577">
        <f>Max!AD82-Min!AD82</f>
        <v>14</v>
      </c>
      <c r="AE82" s="577">
        <f>Max!AE82-Min!AE82</f>
        <v>21</v>
      </c>
      <c r="AF82" s="793"/>
      <c r="AG82" s="758">
        <f t="shared" si="190"/>
        <v>651</v>
      </c>
      <c r="AH82" s="58">
        <f t="shared" si="191"/>
        <v>21.7</v>
      </c>
      <c r="AI82" s="496">
        <f t="shared" si="128"/>
        <v>37</v>
      </c>
      <c r="AJ82" s="17">
        <f t="shared" si="129"/>
        <v>7</v>
      </c>
      <c r="AK82" s="290">
        <v>1959</v>
      </c>
      <c r="AL82" s="14" t="str">
        <f t="shared" si="130"/>
        <v/>
      </c>
      <c r="AM82" s="14" t="str">
        <f t="shared" si="131"/>
        <v/>
      </c>
      <c r="AN82" s="14" t="str">
        <f t="shared" si="132"/>
        <v/>
      </c>
      <c r="AO82" s="14" t="str">
        <f t="shared" si="133"/>
        <v/>
      </c>
      <c r="AP82" s="14" t="str">
        <f t="shared" si="134"/>
        <v/>
      </c>
      <c r="AQ82" s="14" t="str">
        <f t="shared" si="135"/>
        <v/>
      </c>
      <c r="AR82" s="14" t="str">
        <f t="shared" si="136"/>
        <v/>
      </c>
      <c r="AS82" s="14" t="str">
        <f t="shared" si="137"/>
        <v/>
      </c>
      <c r="AT82" s="14" t="str">
        <f t="shared" si="138"/>
        <v/>
      </c>
      <c r="AU82" s="14" t="str">
        <f t="shared" si="139"/>
        <v/>
      </c>
      <c r="AV82" s="14" t="str">
        <f t="shared" si="140"/>
        <v/>
      </c>
      <c r="AW82" s="14" t="str">
        <f t="shared" si="141"/>
        <v/>
      </c>
      <c r="AX82" s="14" t="str">
        <f t="shared" si="142"/>
        <v/>
      </c>
      <c r="AY82" s="14" t="str">
        <f t="shared" si="143"/>
        <v/>
      </c>
      <c r="AZ82" s="14" t="str">
        <f t="shared" si="144"/>
        <v/>
      </c>
      <c r="BA82" s="14" t="str">
        <f t="shared" si="145"/>
        <v/>
      </c>
      <c r="BB82" s="14" t="str">
        <f t="shared" si="146"/>
        <v/>
      </c>
      <c r="BC82" s="14" t="str">
        <f t="shared" si="147"/>
        <v/>
      </c>
      <c r="BD82" s="14" t="str">
        <f t="shared" si="148"/>
        <v/>
      </c>
      <c r="BE82" s="14" t="str">
        <f t="shared" si="149"/>
        <v/>
      </c>
      <c r="BF82" s="14" t="str">
        <f t="shared" si="150"/>
        <v/>
      </c>
      <c r="BG82" s="14" t="str">
        <f t="shared" si="151"/>
        <v/>
      </c>
      <c r="BH82" s="14" t="str">
        <f t="shared" si="152"/>
        <v/>
      </c>
      <c r="BI82" s="14" t="str">
        <f t="shared" si="153"/>
        <v/>
      </c>
      <c r="BJ82" s="14" t="str">
        <f t="shared" si="154"/>
        <v/>
      </c>
      <c r="BK82" s="14" t="str">
        <f t="shared" si="155"/>
        <v/>
      </c>
      <c r="BL82" s="14" t="str">
        <f t="shared" si="156"/>
        <v/>
      </c>
      <c r="BM82" s="14" t="str">
        <f t="shared" si="157"/>
        <v/>
      </c>
      <c r="BN82" s="14" t="str">
        <f t="shared" si="158"/>
        <v/>
      </c>
      <c r="BO82" s="14" t="str">
        <f t="shared" si="159"/>
        <v/>
      </c>
      <c r="BP82" s="290">
        <v>1959</v>
      </c>
      <c r="BQ82" s="14" t="str">
        <f t="shared" si="160"/>
        <v/>
      </c>
      <c r="BR82" s="14" t="str">
        <f t="shared" si="161"/>
        <v/>
      </c>
      <c r="BS82" s="14" t="str">
        <f t="shared" si="162"/>
        <v/>
      </c>
      <c r="BT82" s="14" t="str">
        <f t="shared" si="163"/>
        <v/>
      </c>
      <c r="BU82" s="14" t="str">
        <f t="shared" si="164"/>
        <v/>
      </c>
      <c r="BV82" s="14" t="str">
        <f t="shared" si="165"/>
        <v/>
      </c>
      <c r="BW82" s="14" t="str">
        <f t="shared" si="166"/>
        <v/>
      </c>
      <c r="BX82" s="14" t="str">
        <f t="shared" si="167"/>
        <v/>
      </c>
      <c r="BY82" s="14" t="str">
        <f t="shared" si="168"/>
        <v/>
      </c>
      <c r="BZ82" s="14" t="str">
        <f t="shared" si="169"/>
        <v/>
      </c>
      <c r="CA82" s="14" t="str">
        <f t="shared" si="170"/>
        <v/>
      </c>
      <c r="CB82" s="14" t="str">
        <f t="shared" si="171"/>
        <v/>
      </c>
      <c r="CC82" s="14" t="str">
        <f t="shared" si="172"/>
        <v/>
      </c>
      <c r="CD82" s="14" t="str">
        <f t="shared" si="173"/>
        <v/>
      </c>
      <c r="CE82" s="14" t="str">
        <f t="shared" si="174"/>
        <v/>
      </c>
      <c r="CF82" s="14" t="str">
        <f t="shared" si="175"/>
        <v/>
      </c>
      <c r="CG82" s="14" t="str">
        <f t="shared" si="176"/>
        <v/>
      </c>
      <c r="CH82" s="14" t="str">
        <f t="shared" si="177"/>
        <v/>
      </c>
      <c r="CI82" s="14" t="str">
        <f t="shared" si="178"/>
        <v/>
      </c>
      <c r="CJ82" s="14" t="str">
        <f t="shared" si="179"/>
        <v/>
      </c>
      <c r="CK82" s="14" t="str">
        <f t="shared" si="180"/>
        <v/>
      </c>
      <c r="CL82" s="14" t="str">
        <f t="shared" si="181"/>
        <v/>
      </c>
      <c r="CM82" s="14" t="str">
        <f t="shared" si="182"/>
        <v/>
      </c>
      <c r="CN82" s="14" t="str">
        <f t="shared" si="183"/>
        <v/>
      </c>
      <c r="CO82" s="14" t="str">
        <f t="shared" si="184"/>
        <v/>
      </c>
      <c r="CP82" s="14" t="str">
        <f t="shared" si="185"/>
        <v/>
      </c>
      <c r="CQ82" s="14" t="str">
        <f t="shared" si="186"/>
        <v/>
      </c>
      <c r="CR82" s="14" t="str">
        <f t="shared" si="187"/>
        <v/>
      </c>
      <c r="CS82" s="14" t="str">
        <f t="shared" si="188"/>
        <v/>
      </c>
      <c r="CT82" s="14" t="str">
        <f t="shared" si="189"/>
        <v/>
      </c>
      <c r="CU82" s="656">
        <v>1959</v>
      </c>
    </row>
    <row r="83" spans="1:99">
      <c r="A83" s="290">
        <v>1960</v>
      </c>
      <c r="B83" s="577">
        <f>Max!B83-Min!B83</f>
        <v>19</v>
      </c>
      <c r="C83" s="577">
        <f>Max!C83-Min!C83</f>
        <v>33</v>
      </c>
      <c r="D83" s="577">
        <f>Max!D83-Min!D83</f>
        <v>21</v>
      </c>
      <c r="E83" s="577">
        <f>Max!E83-Min!E83</f>
        <v>25</v>
      </c>
      <c r="F83" s="577">
        <f>Max!F83-Min!F83</f>
        <v>31</v>
      </c>
      <c r="G83" s="577">
        <f>Max!G83-Min!G83</f>
        <v>20</v>
      </c>
      <c r="H83" s="577">
        <f>Max!H83-Min!H83</f>
        <v>17</v>
      </c>
      <c r="I83" s="577">
        <f>Max!I83-Min!I83</f>
        <v>27</v>
      </c>
      <c r="J83" s="577">
        <f>Max!J83-Min!J83</f>
        <v>35</v>
      </c>
      <c r="K83" s="577">
        <f>Max!K83-Min!K83</f>
        <v>26</v>
      </c>
      <c r="L83" s="577">
        <f>Max!L83-Min!L83</f>
        <v>17</v>
      </c>
      <c r="M83" s="577">
        <f>Max!M83-Min!M83</f>
        <v>31</v>
      </c>
      <c r="N83" s="577">
        <f>Max!N83-Min!N83</f>
        <v>33</v>
      </c>
      <c r="O83" s="577">
        <f>Max!O83-Min!O83</f>
        <v>37</v>
      </c>
      <c r="P83" s="577">
        <f>Max!P83-Min!P83</f>
        <v>33</v>
      </c>
      <c r="Q83" s="577">
        <f>Max!Q83-Min!Q83</f>
        <v>32</v>
      </c>
      <c r="R83" s="577">
        <f>Max!R83-Min!R83</f>
        <v>26</v>
      </c>
      <c r="S83" s="577">
        <f>Max!S83-Min!S83</f>
        <v>29</v>
      </c>
      <c r="T83" s="577">
        <f>Max!T83-Min!T83</f>
        <v>26</v>
      </c>
      <c r="U83" s="577">
        <f>Max!U83-Min!U83</f>
        <v>30</v>
      </c>
      <c r="V83" s="577">
        <f>Max!V83-Min!V83</f>
        <v>32</v>
      </c>
      <c r="W83" s="577">
        <f>Max!W83-Min!W83</f>
        <v>39</v>
      </c>
      <c r="X83" s="577">
        <f>Max!X83-Min!X83</f>
        <v>8</v>
      </c>
      <c r="Y83" s="577">
        <f>Max!Y83-Min!Y83</f>
        <v>8</v>
      </c>
      <c r="Z83" s="577">
        <f>Max!Z83-Min!Z83</f>
        <v>20</v>
      </c>
      <c r="AA83" s="577">
        <f>Max!AA83-Min!AA83</f>
        <v>29</v>
      </c>
      <c r="AB83" s="577">
        <f>Max!AB83-Min!AB83</f>
        <v>27</v>
      </c>
      <c r="AC83" s="577">
        <f>Max!AC83-Min!AC83</f>
        <v>31</v>
      </c>
      <c r="AD83" s="577">
        <f>Max!AD83-Min!AD83</f>
        <v>25</v>
      </c>
      <c r="AE83" s="577">
        <f>Max!AE83-Min!AE83</f>
        <v>20</v>
      </c>
      <c r="AF83" s="793"/>
      <c r="AG83" s="758">
        <f t="shared" si="190"/>
        <v>787</v>
      </c>
      <c r="AH83" s="58">
        <f t="shared" si="191"/>
        <v>26.233333333333334</v>
      </c>
      <c r="AI83" s="496">
        <f t="shared" si="128"/>
        <v>39</v>
      </c>
      <c r="AJ83" s="17">
        <f t="shared" si="129"/>
        <v>8</v>
      </c>
      <c r="AK83" s="290">
        <v>1960</v>
      </c>
      <c r="AL83" s="14" t="str">
        <f t="shared" si="130"/>
        <v/>
      </c>
      <c r="AM83" s="14" t="str">
        <f t="shared" si="131"/>
        <v/>
      </c>
      <c r="AN83" s="14" t="str">
        <f t="shared" si="132"/>
        <v/>
      </c>
      <c r="AO83" s="14" t="str">
        <f t="shared" si="133"/>
        <v/>
      </c>
      <c r="AP83" s="14" t="str">
        <f t="shared" si="134"/>
        <v/>
      </c>
      <c r="AQ83" s="14" t="str">
        <f t="shared" si="135"/>
        <v/>
      </c>
      <c r="AR83" s="14" t="str">
        <f t="shared" si="136"/>
        <v/>
      </c>
      <c r="AS83" s="14" t="str">
        <f t="shared" si="137"/>
        <v/>
      </c>
      <c r="AT83" s="14" t="str">
        <f t="shared" si="138"/>
        <v/>
      </c>
      <c r="AU83" s="14" t="str">
        <f t="shared" si="139"/>
        <v/>
      </c>
      <c r="AV83" s="14" t="str">
        <f t="shared" si="140"/>
        <v/>
      </c>
      <c r="AW83" s="14" t="str">
        <f t="shared" si="141"/>
        <v/>
      </c>
      <c r="AX83" s="14" t="str">
        <f t="shared" si="142"/>
        <v/>
      </c>
      <c r="AY83" s="14" t="str">
        <f t="shared" si="143"/>
        <v/>
      </c>
      <c r="AZ83" s="14" t="str">
        <f t="shared" si="144"/>
        <v/>
      </c>
      <c r="BA83" s="14" t="str">
        <f t="shared" si="145"/>
        <v/>
      </c>
      <c r="BB83" s="14" t="str">
        <f t="shared" si="146"/>
        <v/>
      </c>
      <c r="BC83" s="14" t="str">
        <f t="shared" si="147"/>
        <v/>
      </c>
      <c r="BD83" s="14" t="str">
        <f t="shared" si="148"/>
        <v/>
      </c>
      <c r="BE83" s="14" t="str">
        <f t="shared" si="149"/>
        <v/>
      </c>
      <c r="BF83" s="14" t="str">
        <f t="shared" si="150"/>
        <v/>
      </c>
      <c r="BG83" s="14">
        <f t="shared" si="151"/>
        <v>1960</v>
      </c>
      <c r="BH83" s="14" t="str">
        <f t="shared" si="152"/>
        <v/>
      </c>
      <c r="BI83" s="14" t="str">
        <f t="shared" si="153"/>
        <v/>
      </c>
      <c r="BJ83" s="14" t="str">
        <f t="shared" si="154"/>
        <v/>
      </c>
      <c r="BK83" s="14" t="str">
        <f t="shared" si="155"/>
        <v/>
      </c>
      <c r="BL83" s="14" t="str">
        <f t="shared" si="156"/>
        <v/>
      </c>
      <c r="BM83" s="14" t="str">
        <f t="shared" si="157"/>
        <v/>
      </c>
      <c r="BN83" s="14" t="str">
        <f t="shared" si="158"/>
        <v/>
      </c>
      <c r="BO83" s="14" t="str">
        <f t="shared" si="159"/>
        <v/>
      </c>
      <c r="BP83" s="290">
        <v>1960</v>
      </c>
      <c r="BQ83" s="14" t="str">
        <f t="shared" si="160"/>
        <v/>
      </c>
      <c r="BR83" s="14" t="str">
        <f t="shared" si="161"/>
        <v/>
      </c>
      <c r="BS83" s="14" t="str">
        <f t="shared" si="162"/>
        <v/>
      </c>
      <c r="BT83" s="14" t="str">
        <f t="shared" si="163"/>
        <v/>
      </c>
      <c r="BU83" s="14" t="str">
        <f t="shared" si="164"/>
        <v/>
      </c>
      <c r="BV83" s="14" t="str">
        <f t="shared" si="165"/>
        <v/>
      </c>
      <c r="BW83" s="14" t="str">
        <f t="shared" si="166"/>
        <v/>
      </c>
      <c r="BX83" s="14" t="str">
        <f t="shared" si="167"/>
        <v/>
      </c>
      <c r="BY83" s="14" t="str">
        <f t="shared" si="168"/>
        <v/>
      </c>
      <c r="BZ83" s="14" t="str">
        <f t="shared" si="169"/>
        <v/>
      </c>
      <c r="CA83" s="14" t="str">
        <f t="shared" si="170"/>
        <v/>
      </c>
      <c r="CB83" s="14" t="str">
        <f t="shared" si="171"/>
        <v/>
      </c>
      <c r="CC83" s="14" t="str">
        <f t="shared" si="172"/>
        <v/>
      </c>
      <c r="CD83" s="14" t="str">
        <f t="shared" si="173"/>
        <v/>
      </c>
      <c r="CE83" s="14" t="str">
        <f t="shared" si="174"/>
        <v/>
      </c>
      <c r="CF83" s="14" t="str">
        <f t="shared" si="175"/>
        <v/>
      </c>
      <c r="CG83" s="14" t="str">
        <f t="shared" si="176"/>
        <v/>
      </c>
      <c r="CH83" s="14" t="str">
        <f t="shared" si="177"/>
        <v/>
      </c>
      <c r="CI83" s="14" t="str">
        <f t="shared" si="178"/>
        <v/>
      </c>
      <c r="CJ83" s="14" t="str">
        <f t="shared" si="179"/>
        <v/>
      </c>
      <c r="CK83" s="14" t="str">
        <f t="shared" si="180"/>
        <v/>
      </c>
      <c r="CL83" s="14" t="str">
        <f t="shared" si="181"/>
        <v/>
      </c>
      <c r="CM83" s="14" t="str">
        <f t="shared" si="182"/>
        <v/>
      </c>
      <c r="CN83" s="14" t="str">
        <f t="shared" si="183"/>
        <v/>
      </c>
      <c r="CO83" s="14" t="str">
        <f t="shared" si="184"/>
        <v/>
      </c>
      <c r="CP83" s="14" t="str">
        <f t="shared" si="185"/>
        <v/>
      </c>
      <c r="CQ83" s="14" t="str">
        <f t="shared" si="186"/>
        <v/>
      </c>
      <c r="CR83" s="14" t="str">
        <f t="shared" si="187"/>
        <v/>
      </c>
      <c r="CS83" s="14" t="str">
        <f t="shared" si="188"/>
        <v/>
      </c>
      <c r="CT83" s="14" t="str">
        <f t="shared" si="189"/>
        <v/>
      </c>
      <c r="CU83" s="656">
        <v>1960</v>
      </c>
    </row>
    <row r="84" spans="1:99">
      <c r="A84" s="290">
        <v>1961</v>
      </c>
      <c r="B84" s="577">
        <f>Max!B84-Min!B84</f>
        <v>28</v>
      </c>
      <c r="C84" s="577">
        <f>Max!C84-Min!C84</f>
        <v>19</v>
      </c>
      <c r="D84" s="577">
        <f>Max!D84-Min!D84</f>
        <v>21</v>
      </c>
      <c r="E84" s="577">
        <f>Max!E84-Min!E84</f>
        <v>18</v>
      </c>
      <c r="F84" s="577">
        <f>Max!F84-Min!F84</f>
        <v>26</v>
      </c>
      <c r="G84" s="577">
        <f>Max!G84-Min!G84</f>
        <v>28</v>
      </c>
      <c r="H84" s="577">
        <f>Max!H84-Min!H84</f>
        <v>20</v>
      </c>
      <c r="I84" s="577">
        <f>Max!I84-Min!I84</f>
        <v>13</v>
      </c>
      <c r="J84" s="577">
        <f>Max!J84-Min!J84</f>
        <v>17</v>
      </c>
      <c r="K84" s="577">
        <f>Max!K84-Min!K84</f>
        <v>25</v>
      </c>
      <c r="L84" s="577">
        <f>Max!L84-Min!L84</f>
        <v>33</v>
      </c>
      <c r="M84" s="577">
        <f>Max!M84-Min!M84</f>
        <v>27</v>
      </c>
      <c r="N84" s="577">
        <f>Max!N84-Min!N84</f>
        <v>23</v>
      </c>
      <c r="O84" s="577">
        <f>Max!O84-Min!O84</f>
        <v>16</v>
      </c>
      <c r="P84" s="577">
        <f>Max!P84-Min!P84</f>
        <v>18</v>
      </c>
      <c r="Q84" s="577">
        <f>Max!Q84-Min!Q84</f>
        <v>12</v>
      </c>
      <c r="R84" s="577">
        <f>Max!R84-Min!R84</f>
        <v>27</v>
      </c>
      <c r="S84" s="577">
        <f>Max!S84-Min!S84</f>
        <v>16</v>
      </c>
      <c r="T84" s="577">
        <f>Max!T84-Min!T84</f>
        <v>11</v>
      </c>
      <c r="U84" s="577">
        <f>Max!U84-Min!U84</f>
        <v>10</v>
      </c>
      <c r="V84" s="577">
        <f>Max!V84-Min!V84</f>
        <v>17</v>
      </c>
      <c r="W84" s="577">
        <f>Max!W84-Min!W84</f>
        <v>28</v>
      </c>
      <c r="X84" s="577">
        <f>Max!X84-Min!X84</f>
        <v>30</v>
      </c>
      <c r="Y84" s="577">
        <f>Max!Y84-Min!Y84</f>
        <v>22</v>
      </c>
      <c r="Z84" s="577">
        <f>Max!Z84-Min!Z84</f>
        <v>24</v>
      </c>
      <c r="AA84" s="577">
        <f>Max!AA84-Min!AA84</f>
        <v>30</v>
      </c>
      <c r="AB84" s="577">
        <f>Max!AB84-Min!AB84</f>
        <v>22</v>
      </c>
      <c r="AC84" s="577">
        <f>Max!AC84-Min!AC84</f>
        <v>14</v>
      </c>
      <c r="AD84" s="577">
        <f>Max!AD84-Min!AD84</f>
        <v>19</v>
      </c>
      <c r="AE84" s="577">
        <f>Max!AE84-Min!AE84</f>
        <v>34</v>
      </c>
      <c r="AF84" s="793"/>
      <c r="AG84" s="758">
        <f t="shared" si="190"/>
        <v>648</v>
      </c>
      <c r="AH84" s="58">
        <f t="shared" si="191"/>
        <v>21.6</v>
      </c>
      <c r="AI84" s="496">
        <f t="shared" si="128"/>
        <v>34</v>
      </c>
      <c r="AJ84" s="17">
        <f t="shared" si="129"/>
        <v>10</v>
      </c>
      <c r="AK84" s="290">
        <v>1961</v>
      </c>
      <c r="AL84" s="14" t="str">
        <f t="shared" si="130"/>
        <v/>
      </c>
      <c r="AM84" s="14" t="str">
        <f t="shared" si="131"/>
        <v/>
      </c>
      <c r="AN84" s="14" t="str">
        <f t="shared" si="132"/>
        <v/>
      </c>
      <c r="AO84" s="14" t="str">
        <f t="shared" si="133"/>
        <v/>
      </c>
      <c r="AP84" s="14" t="str">
        <f t="shared" si="134"/>
        <v/>
      </c>
      <c r="AQ84" s="14" t="str">
        <f t="shared" si="135"/>
        <v/>
      </c>
      <c r="AR84" s="14" t="str">
        <f t="shared" si="136"/>
        <v/>
      </c>
      <c r="AS84" s="14" t="str">
        <f t="shared" si="137"/>
        <v/>
      </c>
      <c r="AT84" s="14" t="str">
        <f t="shared" si="138"/>
        <v/>
      </c>
      <c r="AU84" s="14" t="str">
        <f t="shared" si="139"/>
        <v/>
      </c>
      <c r="AV84" s="14" t="str">
        <f t="shared" si="140"/>
        <v/>
      </c>
      <c r="AW84" s="14" t="str">
        <f t="shared" si="141"/>
        <v/>
      </c>
      <c r="AX84" s="14" t="str">
        <f t="shared" si="142"/>
        <v/>
      </c>
      <c r="AY84" s="14" t="str">
        <f t="shared" si="143"/>
        <v/>
      </c>
      <c r="AZ84" s="14" t="str">
        <f t="shared" si="144"/>
        <v/>
      </c>
      <c r="BA84" s="14" t="str">
        <f t="shared" si="145"/>
        <v/>
      </c>
      <c r="BB84" s="14" t="str">
        <f t="shared" si="146"/>
        <v/>
      </c>
      <c r="BC84" s="14" t="str">
        <f t="shared" si="147"/>
        <v/>
      </c>
      <c r="BD84" s="14" t="str">
        <f t="shared" si="148"/>
        <v/>
      </c>
      <c r="BE84" s="14" t="str">
        <f t="shared" si="149"/>
        <v/>
      </c>
      <c r="BF84" s="14" t="str">
        <f t="shared" si="150"/>
        <v/>
      </c>
      <c r="BG84" s="14" t="str">
        <f t="shared" si="151"/>
        <v/>
      </c>
      <c r="BH84" s="14" t="str">
        <f t="shared" si="152"/>
        <v/>
      </c>
      <c r="BI84" s="14" t="str">
        <f t="shared" si="153"/>
        <v/>
      </c>
      <c r="BJ84" s="14" t="str">
        <f t="shared" si="154"/>
        <v/>
      </c>
      <c r="BK84" s="14" t="str">
        <f t="shared" si="155"/>
        <v/>
      </c>
      <c r="BL84" s="14" t="str">
        <f t="shared" si="156"/>
        <v/>
      </c>
      <c r="BM84" s="14" t="str">
        <f t="shared" si="157"/>
        <v/>
      </c>
      <c r="BN84" s="14" t="str">
        <f t="shared" si="158"/>
        <v/>
      </c>
      <c r="BO84" s="14" t="str">
        <f t="shared" si="159"/>
        <v/>
      </c>
      <c r="BP84" s="290">
        <v>1961</v>
      </c>
      <c r="BQ84" s="14" t="str">
        <f t="shared" si="160"/>
        <v/>
      </c>
      <c r="BR84" s="14" t="str">
        <f t="shared" si="161"/>
        <v/>
      </c>
      <c r="BS84" s="14" t="str">
        <f t="shared" si="162"/>
        <v/>
      </c>
      <c r="BT84" s="14" t="str">
        <f t="shared" si="163"/>
        <v/>
      </c>
      <c r="BU84" s="14" t="str">
        <f t="shared" si="164"/>
        <v/>
      </c>
      <c r="BV84" s="14" t="str">
        <f t="shared" si="165"/>
        <v/>
      </c>
      <c r="BW84" s="14" t="str">
        <f t="shared" si="166"/>
        <v/>
      </c>
      <c r="BX84" s="14" t="str">
        <f t="shared" si="167"/>
        <v/>
      </c>
      <c r="BY84" s="14" t="str">
        <f t="shared" si="168"/>
        <v/>
      </c>
      <c r="BZ84" s="14" t="str">
        <f t="shared" si="169"/>
        <v/>
      </c>
      <c r="CA84" s="14" t="str">
        <f t="shared" si="170"/>
        <v/>
      </c>
      <c r="CB84" s="14" t="str">
        <f t="shared" si="171"/>
        <v/>
      </c>
      <c r="CC84" s="14" t="str">
        <f t="shared" si="172"/>
        <v/>
      </c>
      <c r="CD84" s="14" t="str">
        <f t="shared" si="173"/>
        <v/>
      </c>
      <c r="CE84" s="14" t="str">
        <f t="shared" si="174"/>
        <v/>
      </c>
      <c r="CF84" s="14" t="str">
        <f t="shared" si="175"/>
        <v/>
      </c>
      <c r="CG84" s="14" t="str">
        <f t="shared" si="176"/>
        <v/>
      </c>
      <c r="CH84" s="14" t="str">
        <f t="shared" si="177"/>
        <v/>
      </c>
      <c r="CI84" s="14" t="str">
        <f t="shared" si="178"/>
        <v/>
      </c>
      <c r="CJ84" s="14" t="str">
        <f t="shared" si="179"/>
        <v/>
      </c>
      <c r="CK84" s="14" t="str">
        <f t="shared" si="180"/>
        <v/>
      </c>
      <c r="CL84" s="14" t="str">
        <f t="shared" si="181"/>
        <v/>
      </c>
      <c r="CM84" s="14" t="str">
        <f t="shared" si="182"/>
        <v/>
      </c>
      <c r="CN84" s="14" t="str">
        <f t="shared" si="183"/>
        <v/>
      </c>
      <c r="CO84" s="14" t="str">
        <f t="shared" si="184"/>
        <v/>
      </c>
      <c r="CP84" s="14" t="str">
        <f t="shared" si="185"/>
        <v/>
      </c>
      <c r="CQ84" s="14" t="str">
        <f t="shared" si="186"/>
        <v/>
      </c>
      <c r="CR84" s="14" t="str">
        <f t="shared" si="187"/>
        <v/>
      </c>
      <c r="CS84" s="14" t="str">
        <f t="shared" si="188"/>
        <v/>
      </c>
      <c r="CT84" s="14" t="str">
        <f t="shared" si="189"/>
        <v/>
      </c>
      <c r="CU84" s="656">
        <v>1961</v>
      </c>
    </row>
    <row r="85" spans="1:99">
      <c r="A85" s="290">
        <v>1962</v>
      </c>
      <c r="B85" s="577">
        <f>Max!B85-Min!B85</f>
        <v>23</v>
      </c>
      <c r="C85" s="577">
        <f>Max!C85-Min!C85</f>
        <v>28</v>
      </c>
      <c r="D85" s="577">
        <f>Max!D85-Min!D85</f>
        <v>7</v>
      </c>
      <c r="E85" s="577">
        <f>Max!E85-Min!E85</f>
        <v>20</v>
      </c>
      <c r="F85" s="577">
        <f>Max!F85-Min!F85</f>
        <v>14</v>
      </c>
      <c r="G85" s="577">
        <f>Max!G85-Min!G85</f>
        <v>26</v>
      </c>
      <c r="H85" s="577">
        <f>Max!H85-Min!H85</f>
        <v>37</v>
      </c>
      <c r="I85" s="577">
        <f>Max!I85-Min!I85</f>
        <v>29</v>
      </c>
      <c r="J85" s="577">
        <f>Max!J85-Min!J85</f>
        <v>19</v>
      </c>
      <c r="K85" s="577">
        <f>Max!K85-Min!K85</f>
        <v>11</v>
      </c>
      <c r="L85" s="577">
        <f>Max!L85-Min!L85</f>
        <v>25</v>
      </c>
      <c r="M85" s="577">
        <f>Max!M85-Min!M85</f>
        <v>25</v>
      </c>
      <c r="N85" s="577">
        <f>Max!N85-Min!N85</f>
        <v>16</v>
      </c>
      <c r="O85" s="577">
        <f>Max!O85-Min!O85</f>
        <v>26</v>
      </c>
      <c r="P85" s="577">
        <f>Max!P85-Min!P85</f>
        <v>37</v>
      </c>
      <c r="Q85" s="577">
        <f>Max!Q85-Min!Q85</f>
        <v>30</v>
      </c>
      <c r="R85" s="577">
        <f>Max!R85-Min!R85</f>
        <v>26</v>
      </c>
      <c r="S85" s="577">
        <f>Max!S85-Min!S85</f>
        <v>24</v>
      </c>
      <c r="T85" s="577">
        <f>Max!T85-Min!T85</f>
        <v>16</v>
      </c>
      <c r="U85" s="577">
        <f>Max!U85-Min!U85</f>
        <v>11</v>
      </c>
      <c r="V85" s="577">
        <f>Max!V85-Min!V85</f>
        <v>17</v>
      </c>
      <c r="W85" s="577">
        <f>Max!W85-Min!W85</f>
        <v>24</v>
      </c>
      <c r="X85" s="577">
        <f>Max!X85-Min!X85</f>
        <v>27</v>
      </c>
      <c r="Y85" s="577">
        <f>Max!Y85-Min!Y85</f>
        <v>23</v>
      </c>
      <c r="Z85" s="577">
        <f>Max!Z85-Min!Z85</f>
        <v>11</v>
      </c>
      <c r="AA85" s="577">
        <f>Max!AA85-Min!AA85</f>
        <v>11</v>
      </c>
      <c r="AB85" s="577">
        <f>Max!AB85-Min!AB85</f>
        <v>13</v>
      </c>
      <c r="AC85" s="577">
        <f>Max!AC85-Min!AC85</f>
        <v>8</v>
      </c>
      <c r="AD85" s="577">
        <f>Max!AD85-Min!AD85</f>
        <v>20</v>
      </c>
      <c r="AE85" s="577">
        <f>Max!AE85-Min!AE85</f>
        <v>23</v>
      </c>
      <c r="AF85" s="793"/>
      <c r="AG85" s="758">
        <f t="shared" si="190"/>
        <v>627</v>
      </c>
      <c r="AH85" s="58">
        <f t="shared" si="191"/>
        <v>20.9</v>
      </c>
      <c r="AI85" s="496">
        <f t="shared" si="128"/>
        <v>37</v>
      </c>
      <c r="AJ85" s="17">
        <f t="shared" si="129"/>
        <v>7</v>
      </c>
      <c r="AK85" s="290">
        <v>1962</v>
      </c>
      <c r="AL85" s="14" t="str">
        <f t="shared" si="130"/>
        <v/>
      </c>
      <c r="AM85" s="14" t="str">
        <f t="shared" si="131"/>
        <v/>
      </c>
      <c r="AN85" s="14" t="str">
        <f t="shared" si="132"/>
        <v/>
      </c>
      <c r="AO85" s="14" t="str">
        <f t="shared" si="133"/>
        <v/>
      </c>
      <c r="AP85" s="14" t="str">
        <f t="shared" si="134"/>
        <v/>
      </c>
      <c r="AQ85" s="14" t="str">
        <f t="shared" si="135"/>
        <v/>
      </c>
      <c r="AR85" s="14" t="str">
        <f t="shared" si="136"/>
        <v/>
      </c>
      <c r="AS85" s="14" t="str">
        <f t="shared" si="137"/>
        <v/>
      </c>
      <c r="AT85" s="14" t="str">
        <f t="shared" si="138"/>
        <v/>
      </c>
      <c r="AU85" s="14" t="str">
        <f t="shared" si="139"/>
        <v/>
      </c>
      <c r="AV85" s="14" t="str">
        <f t="shared" si="140"/>
        <v/>
      </c>
      <c r="AW85" s="14" t="str">
        <f t="shared" si="141"/>
        <v/>
      </c>
      <c r="AX85" s="14" t="str">
        <f t="shared" si="142"/>
        <v/>
      </c>
      <c r="AY85" s="14" t="str">
        <f t="shared" si="143"/>
        <v/>
      </c>
      <c r="AZ85" s="14" t="str">
        <f t="shared" si="144"/>
        <v/>
      </c>
      <c r="BA85" s="14" t="str">
        <f t="shared" si="145"/>
        <v/>
      </c>
      <c r="BB85" s="14" t="str">
        <f t="shared" si="146"/>
        <v/>
      </c>
      <c r="BC85" s="14" t="str">
        <f t="shared" si="147"/>
        <v/>
      </c>
      <c r="BD85" s="14" t="str">
        <f t="shared" si="148"/>
        <v/>
      </c>
      <c r="BE85" s="14" t="str">
        <f t="shared" si="149"/>
        <v/>
      </c>
      <c r="BF85" s="14" t="str">
        <f t="shared" si="150"/>
        <v/>
      </c>
      <c r="BG85" s="14" t="str">
        <f t="shared" si="151"/>
        <v/>
      </c>
      <c r="BH85" s="14" t="str">
        <f t="shared" si="152"/>
        <v/>
      </c>
      <c r="BI85" s="14" t="str">
        <f t="shared" si="153"/>
        <v/>
      </c>
      <c r="BJ85" s="14" t="str">
        <f t="shared" si="154"/>
        <v/>
      </c>
      <c r="BK85" s="14" t="str">
        <f t="shared" si="155"/>
        <v/>
      </c>
      <c r="BL85" s="14" t="str">
        <f t="shared" si="156"/>
        <v/>
      </c>
      <c r="BM85" s="14" t="str">
        <f t="shared" si="157"/>
        <v/>
      </c>
      <c r="BN85" s="14" t="str">
        <f t="shared" si="158"/>
        <v/>
      </c>
      <c r="BO85" s="14" t="str">
        <f t="shared" si="159"/>
        <v/>
      </c>
      <c r="BP85" s="290">
        <v>1962</v>
      </c>
      <c r="BQ85" s="14" t="str">
        <f t="shared" si="160"/>
        <v/>
      </c>
      <c r="BR85" s="14" t="str">
        <f t="shared" si="161"/>
        <v/>
      </c>
      <c r="BS85" s="14" t="str">
        <f t="shared" si="162"/>
        <v/>
      </c>
      <c r="BT85" s="14" t="str">
        <f t="shared" si="163"/>
        <v/>
      </c>
      <c r="BU85" s="14" t="str">
        <f t="shared" si="164"/>
        <v/>
      </c>
      <c r="BV85" s="14" t="str">
        <f t="shared" si="165"/>
        <v/>
      </c>
      <c r="BW85" s="14" t="str">
        <f t="shared" si="166"/>
        <v/>
      </c>
      <c r="BX85" s="14" t="str">
        <f t="shared" si="167"/>
        <v/>
      </c>
      <c r="BY85" s="14" t="str">
        <f t="shared" si="168"/>
        <v/>
      </c>
      <c r="BZ85" s="14" t="str">
        <f t="shared" si="169"/>
        <v/>
      </c>
      <c r="CA85" s="14" t="str">
        <f t="shared" si="170"/>
        <v/>
      </c>
      <c r="CB85" s="14" t="str">
        <f t="shared" si="171"/>
        <v/>
      </c>
      <c r="CC85" s="14" t="str">
        <f t="shared" si="172"/>
        <v/>
      </c>
      <c r="CD85" s="14" t="str">
        <f t="shared" si="173"/>
        <v/>
      </c>
      <c r="CE85" s="14" t="str">
        <f t="shared" si="174"/>
        <v/>
      </c>
      <c r="CF85" s="14" t="str">
        <f t="shared" si="175"/>
        <v/>
      </c>
      <c r="CG85" s="14" t="str">
        <f t="shared" si="176"/>
        <v/>
      </c>
      <c r="CH85" s="14" t="str">
        <f t="shared" si="177"/>
        <v/>
      </c>
      <c r="CI85" s="14" t="str">
        <f t="shared" si="178"/>
        <v/>
      </c>
      <c r="CJ85" s="14" t="str">
        <f t="shared" si="179"/>
        <v/>
      </c>
      <c r="CK85" s="14" t="str">
        <f t="shared" si="180"/>
        <v/>
      </c>
      <c r="CL85" s="14" t="str">
        <f t="shared" si="181"/>
        <v/>
      </c>
      <c r="CM85" s="14" t="str">
        <f t="shared" si="182"/>
        <v/>
      </c>
      <c r="CN85" s="14" t="str">
        <f t="shared" si="183"/>
        <v/>
      </c>
      <c r="CO85" s="14" t="str">
        <f t="shared" si="184"/>
        <v/>
      </c>
      <c r="CP85" s="14" t="str">
        <f t="shared" si="185"/>
        <v/>
      </c>
      <c r="CQ85" s="14" t="str">
        <f t="shared" si="186"/>
        <v/>
      </c>
      <c r="CR85" s="14" t="str">
        <f t="shared" si="187"/>
        <v/>
      </c>
      <c r="CS85" s="14" t="str">
        <f t="shared" si="188"/>
        <v/>
      </c>
      <c r="CT85" s="14" t="str">
        <f t="shared" si="189"/>
        <v/>
      </c>
      <c r="CU85" s="656">
        <v>1962</v>
      </c>
    </row>
    <row r="86" spans="1:99">
      <c r="A86" s="290">
        <v>1963</v>
      </c>
      <c r="B86" s="577">
        <f>Max!B86-Min!B86</f>
        <v>28</v>
      </c>
      <c r="C86" s="577">
        <f>Max!C86-Min!C86</f>
        <v>15</v>
      </c>
      <c r="D86" s="577">
        <f>Max!D86-Min!D86</f>
        <v>25</v>
      </c>
      <c r="E86" s="577">
        <f>Max!E86-Min!E86</f>
        <v>36</v>
      </c>
      <c r="F86" s="577">
        <f>Max!F86-Min!F86</f>
        <v>25</v>
      </c>
      <c r="G86" s="577">
        <f>Max!G86-Min!G86</f>
        <v>5</v>
      </c>
      <c r="H86" s="577">
        <f>Max!H86-Min!H86</f>
        <v>2</v>
      </c>
      <c r="I86" s="577">
        <f>Max!I86-Min!I86</f>
        <v>20</v>
      </c>
      <c r="J86" s="577">
        <f>Max!J86-Min!J86</f>
        <v>31</v>
      </c>
      <c r="K86" s="577">
        <f>Max!K86-Min!K86</f>
        <v>27</v>
      </c>
      <c r="L86" s="577">
        <f>Max!L86-Min!L86</f>
        <v>31</v>
      </c>
      <c r="M86" s="577">
        <f>Max!M86-Min!M86</f>
        <v>28</v>
      </c>
      <c r="N86" s="577">
        <f>Max!N86-Min!N86</f>
        <v>24</v>
      </c>
      <c r="O86" s="577">
        <f>Max!O86-Min!O86</f>
        <v>23</v>
      </c>
      <c r="P86" s="577">
        <f>Max!P86-Min!P86</f>
        <v>30</v>
      </c>
      <c r="Q86" s="577">
        <f>Max!Q86-Min!Q86</f>
        <v>37</v>
      </c>
      <c r="R86" s="577">
        <f>Max!R86-Min!R86</f>
        <v>27</v>
      </c>
      <c r="S86" s="577">
        <f>Max!S86-Min!S86</f>
        <v>33</v>
      </c>
      <c r="T86" s="577">
        <f>Max!T86-Min!T86</f>
        <v>29</v>
      </c>
      <c r="U86" s="577">
        <f>Max!U86-Min!U86</f>
        <v>28</v>
      </c>
      <c r="V86" s="577">
        <f>Max!V86-Min!V86</f>
        <v>27</v>
      </c>
      <c r="W86" s="577">
        <f>Max!W86-Min!W86</f>
        <v>31</v>
      </c>
      <c r="X86" s="577">
        <f>Max!X86-Min!X86</f>
        <v>13</v>
      </c>
      <c r="Y86" s="577">
        <f>Max!Y86-Min!Y86</f>
        <v>25</v>
      </c>
      <c r="Z86" s="577">
        <f>Max!Z86-Min!Z86</f>
        <v>23</v>
      </c>
      <c r="AA86" s="577">
        <f>Max!AA86-Min!AA86</f>
        <v>21</v>
      </c>
      <c r="AB86" s="577">
        <f>Max!AB86-Min!AB86</f>
        <v>30</v>
      </c>
      <c r="AC86" s="577">
        <f>Max!AC86-Min!AC86</f>
        <v>20</v>
      </c>
      <c r="AD86" s="577">
        <f>Max!AD86-Min!AD86</f>
        <v>32</v>
      </c>
      <c r="AE86" s="577">
        <f>Max!AE86-Min!AE86</f>
        <v>12</v>
      </c>
      <c r="AF86" s="793"/>
      <c r="AG86" s="758">
        <f t="shared" si="190"/>
        <v>738</v>
      </c>
      <c r="AH86" s="58">
        <f t="shared" si="191"/>
        <v>24.6</v>
      </c>
      <c r="AI86" s="496">
        <f t="shared" si="128"/>
        <v>37</v>
      </c>
      <c r="AJ86" s="17">
        <f t="shared" si="129"/>
        <v>2</v>
      </c>
      <c r="AK86" s="290">
        <v>1963</v>
      </c>
      <c r="AL86" s="14" t="str">
        <f t="shared" si="130"/>
        <v/>
      </c>
      <c r="AM86" s="14" t="str">
        <f t="shared" si="131"/>
        <v/>
      </c>
      <c r="AN86" s="14" t="str">
        <f t="shared" si="132"/>
        <v/>
      </c>
      <c r="AO86" s="14" t="str">
        <f t="shared" si="133"/>
        <v/>
      </c>
      <c r="AP86" s="14" t="str">
        <f t="shared" si="134"/>
        <v/>
      </c>
      <c r="AQ86" s="14" t="str">
        <f t="shared" si="135"/>
        <v/>
      </c>
      <c r="AR86" s="14" t="str">
        <f t="shared" si="136"/>
        <v/>
      </c>
      <c r="AS86" s="14" t="str">
        <f t="shared" si="137"/>
        <v/>
      </c>
      <c r="AT86" s="14" t="str">
        <f t="shared" si="138"/>
        <v/>
      </c>
      <c r="AU86" s="14" t="str">
        <f t="shared" si="139"/>
        <v/>
      </c>
      <c r="AV86" s="14" t="str">
        <f t="shared" si="140"/>
        <v/>
      </c>
      <c r="AW86" s="14" t="str">
        <f t="shared" si="141"/>
        <v/>
      </c>
      <c r="AX86" s="14" t="str">
        <f t="shared" si="142"/>
        <v/>
      </c>
      <c r="AY86" s="14" t="str">
        <f t="shared" si="143"/>
        <v/>
      </c>
      <c r="AZ86" s="14" t="str">
        <f t="shared" si="144"/>
        <v/>
      </c>
      <c r="BA86" s="14" t="str">
        <f t="shared" si="145"/>
        <v/>
      </c>
      <c r="BB86" s="14" t="str">
        <f t="shared" si="146"/>
        <v/>
      </c>
      <c r="BC86" s="14" t="str">
        <f t="shared" si="147"/>
        <v/>
      </c>
      <c r="BD86" s="14" t="str">
        <f t="shared" si="148"/>
        <v/>
      </c>
      <c r="BE86" s="14" t="str">
        <f t="shared" si="149"/>
        <v/>
      </c>
      <c r="BF86" s="14" t="str">
        <f t="shared" si="150"/>
        <v/>
      </c>
      <c r="BG86" s="14" t="str">
        <f t="shared" si="151"/>
        <v/>
      </c>
      <c r="BH86" s="14" t="str">
        <f t="shared" si="152"/>
        <v/>
      </c>
      <c r="BI86" s="14" t="str">
        <f t="shared" si="153"/>
        <v/>
      </c>
      <c r="BJ86" s="14" t="str">
        <f t="shared" si="154"/>
        <v/>
      </c>
      <c r="BK86" s="14" t="str">
        <f t="shared" si="155"/>
        <v/>
      </c>
      <c r="BL86" s="14" t="str">
        <f t="shared" si="156"/>
        <v/>
      </c>
      <c r="BM86" s="14" t="str">
        <f t="shared" si="157"/>
        <v/>
      </c>
      <c r="BN86" s="14" t="str">
        <f t="shared" si="158"/>
        <v/>
      </c>
      <c r="BO86" s="14" t="str">
        <f t="shared" si="159"/>
        <v/>
      </c>
      <c r="BP86" s="290">
        <v>1963</v>
      </c>
      <c r="BQ86" s="14" t="str">
        <f t="shared" si="160"/>
        <v/>
      </c>
      <c r="BR86" s="14" t="str">
        <f t="shared" si="161"/>
        <v/>
      </c>
      <c r="BS86" s="14" t="str">
        <f t="shared" si="162"/>
        <v/>
      </c>
      <c r="BT86" s="14" t="str">
        <f t="shared" si="163"/>
        <v/>
      </c>
      <c r="BU86" s="14" t="str">
        <f t="shared" si="164"/>
        <v/>
      </c>
      <c r="BV86" s="14" t="str">
        <f t="shared" si="165"/>
        <v/>
      </c>
      <c r="BW86" s="14">
        <f t="shared" si="166"/>
        <v>1963</v>
      </c>
      <c r="BX86" s="14" t="str">
        <f t="shared" si="167"/>
        <v/>
      </c>
      <c r="BY86" s="14" t="str">
        <f t="shared" si="168"/>
        <v/>
      </c>
      <c r="BZ86" s="14" t="str">
        <f t="shared" si="169"/>
        <v/>
      </c>
      <c r="CA86" s="14" t="str">
        <f t="shared" si="170"/>
        <v/>
      </c>
      <c r="CB86" s="14" t="str">
        <f t="shared" si="171"/>
        <v/>
      </c>
      <c r="CC86" s="14" t="str">
        <f t="shared" si="172"/>
        <v/>
      </c>
      <c r="CD86" s="14" t="str">
        <f t="shared" si="173"/>
        <v/>
      </c>
      <c r="CE86" s="14" t="str">
        <f t="shared" si="174"/>
        <v/>
      </c>
      <c r="CF86" s="14" t="str">
        <f t="shared" si="175"/>
        <v/>
      </c>
      <c r="CG86" s="14" t="str">
        <f t="shared" si="176"/>
        <v/>
      </c>
      <c r="CH86" s="14" t="str">
        <f t="shared" si="177"/>
        <v/>
      </c>
      <c r="CI86" s="14" t="str">
        <f t="shared" si="178"/>
        <v/>
      </c>
      <c r="CJ86" s="14" t="str">
        <f t="shared" si="179"/>
        <v/>
      </c>
      <c r="CK86" s="14" t="str">
        <f t="shared" si="180"/>
        <v/>
      </c>
      <c r="CL86" s="14" t="str">
        <f t="shared" si="181"/>
        <v/>
      </c>
      <c r="CM86" s="14" t="str">
        <f t="shared" si="182"/>
        <v/>
      </c>
      <c r="CN86" s="14" t="str">
        <f t="shared" si="183"/>
        <v/>
      </c>
      <c r="CO86" s="14" t="str">
        <f t="shared" si="184"/>
        <v/>
      </c>
      <c r="CP86" s="14" t="str">
        <f t="shared" si="185"/>
        <v/>
      </c>
      <c r="CQ86" s="14" t="str">
        <f t="shared" si="186"/>
        <v/>
      </c>
      <c r="CR86" s="14" t="str">
        <f t="shared" si="187"/>
        <v/>
      </c>
      <c r="CS86" s="14" t="str">
        <f t="shared" si="188"/>
        <v/>
      </c>
      <c r="CT86" s="14" t="str">
        <f t="shared" si="189"/>
        <v/>
      </c>
      <c r="CU86" s="656">
        <v>1963</v>
      </c>
    </row>
    <row r="87" spans="1:99">
      <c r="A87" s="290">
        <v>1964</v>
      </c>
      <c r="B87" s="577">
        <f>Max!B87-Min!B87</f>
        <v>32</v>
      </c>
      <c r="C87" s="577">
        <f>Max!C87-Min!C87</f>
        <v>36</v>
      </c>
      <c r="D87" s="577">
        <f>Max!D87-Min!D87</f>
        <v>29</v>
      </c>
      <c r="E87" s="577">
        <f>Max!E87-Min!E87</f>
        <v>32</v>
      </c>
      <c r="F87" s="577">
        <f>Max!F87-Min!F87</f>
        <v>40</v>
      </c>
      <c r="G87" s="577">
        <f>Max!G87-Min!G87</f>
        <v>26</v>
      </c>
      <c r="H87" s="577">
        <f>Max!H87-Min!H87</f>
        <v>34</v>
      </c>
      <c r="I87" s="577">
        <f>Max!I87-Min!I87</f>
        <v>36</v>
      </c>
      <c r="J87" s="577">
        <f>Max!J87-Min!J87</f>
        <v>28</v>
      </c>
      <c r="K87" s="577">
        <f>Max!K87-Min!K87</f>
        <v>35</v>
      </c>
      <c r="L87" s="577">
        <f>Max!L87-Min!L87</f>
        <v>40</v>
      </c>
      <c r="M87" s="577">
        <f>Max!M87-Min!M87</f>
        <v>27</v>
      </c>
      <c r="N87" s="577">
        <f>Max!N87-Min!N87</f>
        <v>25</v>
      </c>
      <c r="O87" s="577">
        <f>Max!O87-Min!O87</f>
        <v>34</v>
      </c>
      <c r="P87" s="577">
        <f>Max!P87-Min!P87</f>
        <v>41</v>
      </c>
      <c r="Q87" s="577">
        <f>Max!Q87-Min!Q87</f>
        <v>29</v>
      </c>
      <c r="R87" s="577">
        <f>Max!R87-Min!R87</f>
        <v>19</v>
      </c>
      <c r="S87" s="577">
        <f>Max!S87-Min!S87</f>
        <v>18</v>
      </c>
      <c r="T87" s="577">
        <f>Max!T87-Min!T87</f>
        <v>18</v>
      </c>
      <c r="U87" s="577">
        <f>Max!U87-Min!U87</f>
        <v>28</v>
      </c>
      <c r="V87" s="577">
        <f>Max!V87-Min!V87</f>
        <v>26</v>
      </c>
      <c r="W87" s="577">
        <f>Max!W87-Min!W87</f>
        <v>24</v>
      </c>
      <c r="X87" s="577">
        <f>Max!X87-Min!X87</f>
        <v>31</v>
      </c>
      <c r="Y87" s="577">
        <f>Max!Y87-Min!Y87</f>
        <v>30</v>
      </c>
      <c r="Z87" s="577">
        <f>Max!Z87-Min!Z87</f>
        <v>15</v>
      </c>
      <c r="AA87" s="577">
        <f>Max!AA87-Min!AA87</f>
        <v>22</v>
      </c>
      <c r="AB87" s="577">
        <f>Max!AB87-Min!AB87</f>
        <v>27</v>
      </c>
      <c r="AC87" s="577">
        <f>Max!AC87-Min!AC87</f>
        <v>27</v>
      </c>
      <c r="AD87" s="577">
        <f>Max!AD87-Min!AD87</f>
        <v>21</v>
      </c>
      <c r="AE87" s="577">
        <f>Max!AE87-Min!AE87</f>
        <v>14</v>
      </c>
      <c r="AF87" s="793"/>
      <c r="AG87" s="758">
        <f t="shared" si="190"/>
        <v>844</v>
      </c>
      <c r="AH87" s="58">
        <f t="shared" si="191"/>
        <v>28.133333333333333</v>
      </c>
      <c r="AI87" s="496">
        <f t="shared" si="128"/>
        <v>41</v>
      </c>
      <c r="AJ87" s="17">
        <f t="shared" si="129"/>
        <v>14</v>
      </c>
      <c r="AK87" s="290">
        <v>1964</v>
      </c>
      <c r="AL87" s="14" t="str">
        <f t="shared" si="130"/>
        <v/>
      </c>
      <c r="AM87" s="14" t="str">
        <f t="shared" si="131"/>
        <v/>
      </c>
      <c r="AN87" s="14" t="str">
        <f t="shared" si="132"/>
        <v/>
      </c>
      <c r="AO87" s="14" t="str">
        <f t="shared" si="133"/>
        <v/>
      </c>
      <c r="AP87" s="14" t="str">
        <f t="shared" si="134"/>
        <v/>
      </c>
      <c r="AQ87" s="14" t="str">
        <f t="shared" si="135"/>
        <v/>
      </c>
      <c r="AR87" s="14" t="str">
        <f t="shared" si="136"/>
        <v/>
      </c>
      <c r="AS87" s="14" t="str">
        <f t="shared" si="137"/>
        <v/>
      </c>
      <c r="AT87" s="14" t="str">
        <f t="shared" si="138"/>
        <v/>
      </c>
      <c r="AU87" s="14" t="str">
        <f t="shared" si="139"/>
        <v/>
      </c>
      <c r="AV87" s="14">
        <f t="shared" si="140"/>
        <v>1964</v>
      </c>
      <c r="AW87" s="14" t="str">
        <f t="shared" si="141"/>
        <v/>
      </c>
      <c r="AX87" s="14" t="str">
        <f t="shared" si="142"/>
        <v/>
      </c>
      <c r="AY87" s="14" t="str">
        <f t="shared" si="143"/>
        <v/>
      </c>
      <c r="AZ87" s="14" t="str">
        <f t="shared" si="144"/>
        <v/>
      </c>
      <c r="BA87" s="14" t="str">
        <f t="shared" si="145"/>
        <v/>
      </c>
      <c r="BB87" s="14" t="str">
        <f t="shared" si="146"/>
        <v/>
      </c>
      <c r="BC87" s="14" t="str">
        <f t="shared" si="147"/>
        <v/>
      </c>
      <c r="BD87" s="14" t="str">
        <f t="shared" si="148"/>
        <v/>
      </c>
      <c r="BE87" s="14" t="str">
        <f t="shared" si="149"/>
        <v/>
      </c>
      <c r="BF87" s="14" t="str">
        <f t="shared" si="150"/>
        <v/>
      </c>
      <c r="BG87" s="14" t="str">
        <f t="shared" si="151"/>
        <v/>
      </c>
      <c r="BH87" s="14" t="str">
        <f t="shared" si="152"/>
        <v/>
      </c>
      <c r="BI87" s="14" t="str">
        <f t="shared" si="153"/>
        <v/>
      </c>
      <c r="BJ87" s="14" t="str">
        <f t="shared" si="154"/>
        <v/>
      </c>
      <c r="BK87" s="14" t="str">
        <f t="shared" si="155"/>
        <v/>
      </c>
      <c r="BL87" s="14" t="str">
        <f t="shared" si="156"/>
        <v/>
      </c>
      <c r="BM87" s="14" t="str">
        <f t="shared" si="157"/>
        <v/>
      </c>
      <c r="BN87" s="14" t="str">
        <f t="shared" si="158"/>
        <v/>
      </c>
      <c r="BO87" s="14" t="str">
        <f t="shared" si="159"/>
        <v/>
      </c>
      <c r="BP87" s="290">
        <v>1964</v>
      </c>
      <c r="BQ87" s="14" t="str">
        <f t="shared" si="160"/>
        <v/>
      </c>
      <c r="BR87" s="14" t="str">
        <f t="shared" si="161"/>
        <v/>
      </c>
      <c r="BS87" s="14" t="str">
        <f t="shared" si="162"/>
        <v/>
      </c>
      <c r="BT87" s="14" t="str">
        <f t="shared" si="163"/>
        <v/>
      </c>
      <c r="BU87" s="14" t="str">
        <f t="shared" si="164"/>
        <v/>
      </c>
      <c r="BV87" s="14" t="str">
        <f t="shared" si="165"/>
        <v/>
      </c>
      <c r="BW87" s="14" t="str">
        <f t="shared" si="166"/>
        <v/>
      </c>
      <c r="BX87" s="14" t="str">
        <f t="shared" si="167"/>
        <v/>
      </c>
      <c r="BY87" s="14" t="str">
        <f t="shared" si="168"/>
        <v/>
      </c>
      <c r="BZ87" s="14" t="str">
        <f t="shared" si="169"/>
        <v/>
      </c>
      <c r="CA87" s="14" t="str">
        <f t="shared" si="170"/>
        <v/>
      </c>
      <c r="CB87" s="14" t="str">
        <f t="shared" si="171"/>
        <v/>
      </c>
      <c r="CC87" s="14" t="str">
        <f t="shared" si="172"/>
        <v/>
      </c>
      <c r="CD87" s="14" t="str">
        <f t="shared" si="173"/>
        <v/>
      </c>
      <c r="CE87" s="14" t="str">
        <f t="shared" si="174"/>
        <v/>
      </c>
      <c r="CF87" s="14" t="str">
        <f t="shared" si="175"/>
        <v/>
      </c>
      <c r="CG87" s="14" t="str">
        <f t="shared" si="176"/>
        <v/>
      </c>
      <c r="CH87" s="14" t="str">
        <f t="shared" si="177"/>
        <v/>
      </c>
      <c r="CI87" s="14" t="str">
        <f t="shared" si="178"/>
        <v/>
      </c>
      <c r="CJ87" s="14" t="str">
        <f t="shared" si="179"/>
        <v/>
      </c>
      <c r="CK87" s="14" t="str">
        <f t="shared" si="180"/>
        <v/>
      </c>
      <c r="CL87" s="14" t="str">
        <f t="shared" si="181"/>
        <v/>
      </c>
      <c r="CM87" s="14" t="str">
        <f t="shared" si="182"/>
        <v/>
      </c>
      <c r="CN87" s="14" t="str">
        <f t="shared" si="183"/>
        <v/>
      </c>
      <c r="CO87" s="14" t="str">
        <f t="shared" si="184"/>
        <v/>
      </c>
      <c r="CP87" s="14" t="str">
        <f t="shared" si="185"/>
        <v/>
      </c>
      <c r="CQ87" s="14" t="str">
        <f t="shared" si="186"/>
        <v/>
      </c>
      <c r="CR87" s="14" t="str">
        <f t="shared" si="187"/>
        <v/>
      </c>
      <c r="CS87" s="14" t="str">
        <f t="shared" si="188"/>
        <v/>
      </c>
      <c r="CT87" s="14" t="str">
        <f t="shared" si="189"/>
        <v/>
      </c>
      <c r="CU87" s="656">
        <v>1964</v>
      </c>
    </row>
    <row r="88" spans="1:99">
      <c r="A88" s="290">
        <v>1965</v>
      </c>
      <c r="B88" s="577">
        <f>Max!B88-Min!B88</f>
        <v>26</v>
      </c>
      <c r="C88" s="577">
        <f>Max!C88-Min!C88</f>
        <v>29</v>
      </c>
      <c r="D88" s="577">
        <f>Max!D88-Min!D88</f>
        <v>35</v>
      </c>
      <c r="E88" s="577">
        <f>Max!E88-Min!E88</f>
        <v>33</v>
      </c>
      <c r="F88" s="577">
        <f>Max!F88-Min!F88</f>
        <v>22</v>
      </c>
      <c r="G88" s="577">
        <f>Max!G88-Min!G88</f>
        <v>33</v>
      </c>
      <c r="H88" s="577">
        <f>Max!H88-Min!H88</f>
        <v>34</v>
      </c>
      <c r="I88" s="577">
        <f>Max!I88-Min!I88</f>
        <v>34</v>
      </c>
      <c r="J88" s="577">
        <f>Max!J88-Min!J88</f>
        <v>19</v>
      </c>
      <c r="K88" s="577">
        <f>Max!K88-Min!K88</f>
        <v>12</v>
      </c>
      <c r="L88" s="577">
        <f>Max!L88-Min!L88</f>
        <v>6</v>
      </c>
      <c r="M88" s="577">
        <f>Max!M88-Min!M88</f>
        <v>10</v>
      </c>
      <c r="N88" s="577">
        <f>Max!N88-Min!N88</f>
        <v>19</v>
      </c>
      <c r="O88" s="577">
        <f>Max!O88-Min!O88</f>
        <v>29</v>
      </c>
      <c r="P88" s="577">
        <f>Max!P88-Min!P88</f>
        <v>26</v>
      </c>
      <c r="Q88" s="577">
        <f>Max!Q88-Min!Q88</f>
        <v>21</v>
      </c>
      <c r="R88" s="577">
        <f>Max!R88-Min!R88</f>
        <v>25</v>
      </c>
      <c r="S88" s="577">
        <f>Max!S88-Min!S88</f>
        <v>25</v>
      </c>
      <c r="T88" s="577">
        <f>Max!T88-Min!T88</f>
        <v>20</v>
      </c>
      <c r="U88" s="577">
        <f>Max!U88-Min!U88</f>
        <v>30</v>
      </c>
      <c r="V88" s="577">
        <f>Max!V88-Min!V88</f>
        <v>23</v>
      </c>
      <c r="W88" s="577">
        <f>Max!W88-Min!W88</f>
        <v>16</v>
      </c>
      <c r="X88" s="577">
        <f>Max!X88-Min!X88</f>
        <v>29</v>
      </c>
      <c r="Y88" s="577">
        <f>Max!Y88-Min!Y88</f>
        <v>25</v>
      </c>
      <c r="Z88" s="577">
        <f>Max!Z88-Min!Z88</f>
        <v>22</v>
      </c>
      <c r="AA88" s="577">
        <f>Max!AA88-Min!AA88</f>
        <v>26</v>
      </c>
      <c r="AB88" s="577">
        <f>Max!AB88-Min!AB88</f>
        <v>24</v>
      </c>
      <c r="AC88" s="577">
        <f>Max!AC88-Min!AC88</f>
        <v>23</v>
      </c>
      <c r="AD88" s="577">
        <f>Max!AD88-Min!AD88</f>
        <v>24</v>
      </c>
      <c r="AE88" s="577">
        <f>Max!AE88-Min!AE88</f>
        <v>25</v>
      </c>
      <c r="AF88" s="793"/>
      <c r="AG88" s="758">
        <f t="shared" si="190"/>
        <v>725</v>
      </c>
      <c r="AH88" s="58">
        <f t="shared" si="191"/>
        <v>24.166666666666668</v>
      </c>
      <c r="AI88" s="496">
        <f t="shared" si="128"/>
        <v>35</v>
      </c>
      <c r="AJ88" s="17">
        <f t="shared" si="129"/>
        <v>6</v>
      </c>
      <c r="AK88" s="290">
        <v>1965</v>
      </c>
      <c r="AL88" s="14" t="str">
        <f t="shared" si="130"/>
        <v/>
      </c>
      <c r="AM88" s="14" t="str">
        <f t="shared" si="131"/>
        <v/>
      </c>
      <c r="AN88" s="14" t="str">
        <f t="shared" si="132"/>
        <v/>
      </c>
      <c r="AO88" s="14" t="str">
        <f t="shared" si="133"/>
        <v/>
      </c>
      <c r="AP88" s="14" t="str">
        <f t="shared" si="134"/>
        <v/>
      </c>
      <c r="AQ88" s="14" t="str">
        <f t="shared" si="135"/>
        <v/>
      </c>
      <c r="AR88" s="14" t="str">
        <f t="shared" si="136"/>
        <v/>
      </c>
      <c r="AS88" s="14" t="str">
        <f t="shared" si="137"/>
        <v/>
      </c>
      <c r="AT88" s="14" t="str">
        <f t="shared" si="138"/>
        <v/>
      </c>
      <c r="AU88" s="14" t="str">
        <f t="shared" si="139"/>
        <v/>
      </c>
      <c r="AV88" s="14" t="str">
        <f t="shared" si="140"/>
        <v/>
      </c>
      <c r="AW88" s="14" t="str">
        <f t="shared" si="141"/>
        <v/>
      </c>
      <c r="AX88" s="14" t="str">
        <f t="shared" si="142"/>
        <v/>
      </c>
      <c r="AY88" s="14" t="str">
        <f t="shared" si="143"/>
        <v/>
      </c>
      <c r="AZ88" s="14" t="str">
        <f t="shared" si="144"/>
        <v/>
      </c>
      <c r="BA88" s="14" t="str">
        <f t="shared" si="145"/>
        <v/>
      </c>
      <c r="BB88" s="14" t="str">
        <f t="shared" si="146"/>
        <v/>
      </c>
      <c r="BC88" s="14" t="str">
        <f t="shared" si="147"/>
        <v/>
      </c>
      <c r="BD88" s="14" t="str">
        <f t="shared" si="148"/>
        <v/>
      </c>
      <c r="BE88" s="14" t="str">
        <f t="shared" si="149"/>
        <v/>
      </c>
      <c r="BF88" s="14" t="str">
        <f t="shared" si="150"/>
        <v/>
      </c>
      <c r="BG88" s="14" t="str">
        <f t="shared" si="151"/>
        <v/>
      </c>
      <c r="BH88" s="14" t="str">
        <f t="shared" si="152"/>
        <v/>
      </c>
      <c r="BI88" s="14" t="str">
        <f t="shared" si="153"/>
        <v/>
      </c>
      <c r="BJ88" s="14" t="str">
        <f t="shared" si="154"/>
        <v/>
      </c>
      <c r="BK88" s="14" t="str">
        <f t="shared" si="155"/>
        <v/>
      </c>
      <c r="BL88" s="14" t="str">
        <f t="shared" si="156"/>
        <v/>
      </c>
      <c r="BM88" s="14" t="str">
        <f t="shared" si="157"/>
        <v/>
      </c>
      <c r="BN88" s="14" t="str">
        <f t="shared" si="158"/>
        <v/>
      </c>
      <c r="BO88" s="14" t="str">
        <f t="shared" si="159"/>
        <v/>
      </c>
      <c r="BP88" s="290">
        <v>1965</v>
      </c>
      <c r="BQ88" s="14" t="str">
        <f t="shared" si="160"/>
        <v/>
      </c>
      <c r="BR88" s="14" t="str">
        <f t="shared" si="161"/>
        <v/>
      </c>
      <c r="BS88" s="14" t="str">
        <f t="shared" si="162"/>
        <v/>
      </c>
      <c r="BT88" s="14" t="str">
        <f t="shared" si="163"/>
        <v/>
      </c>
      <c r="BU88" s="14" t="str">
        <f t="shared" si="164"/>
        <v/>
      </c>
      <c r="BV88" s="14" t="str">
        <f t="shared" si="165"/>
        <v/>
      </c>
      <c r="BW88" s="14" t="str">
        <f t="shared" si="166"/>
        <v/>
      </c>
      <c r="BX88" s="14" t="str">
        <f t="shared" si="167"/>
        <v/>
      </c>
      <c r="BY88" s="14" t="str">
        <f t="shared" si="168"/>
        <v/>
      </c>
      <c r="BZ88" s="14" t="str">
        <f t="shared" si="169"/>
        <v/>
      </c>
      <c r="CA88" s="14" t="str">
        <f t="shared" si="170"/>
        <v/>
      </c>
      <c r="CB88" s="14" t="str">
        <f t="shared" si="171"/>
        <v/>
      </c>
      <c r="CC88" s="14" t="str">
        <f t="shared" si="172"/>
        <v/>
      </c>
      <c r="CD88" s="14" t="str">
        <f t="shared" si="173"/>
        <v/>
      </c>
      <c r="CE88" s="14" t="str">
        <f t="shared" si="174"/>
        <v/>
      </c>
      <c r="CF88" s="14" t="str">
        <f t="shared" si="175"/>
        <v/>
      </c>
      <c r="CG88" s="14" t="str">
        <f t="shared" si="176"/>
        <v/>
      </c>
      <c r="CH88" s="14" t="str">
        <f t="shared" si="177"/>
        <v/>
      </c>
      <c r="CI88" s="14" t="str">
        <f t="shared" si="178"/>
        <v/>
      </c>
      <c r="CJ88" s="14" t="str">
        <f t="shared" si="179"/>
        <v/>
      </c>
      <c r="CK88" s="14" t="str">
        <f t="shared" si="180"/>
        <v/>
      </c>
      <c r="CL88" s="14" t="str">
        <f t="shared" si="181"/>
        <v/>
      </c>
      <c r="CM88" s="14" t="str">
        <f t="shared" si="182"/>
        <v/>
      </c>
      <c r="CN88" s="14" t="str">
        <f t="shared" si="183"/>
        <v/>
      </c>
      <c r="CO88" s="14" t="str">
        <f t="shared" si="184"/>
        <v/>
      </c>
      <c r="CP88" s="14" t="str">
        <f t="shared" si="185"/>
        <v/>
      </c>
      <c r="CQ88" s="14" t="str">
        <f t="shared" si="186"/>
        <v/>
      </c>
      <c r="CR88" s="14" t="str">
        <f t="shared" si="187"/>
        <v/>
      </c>
      <c r="CS88" s="14" t="str">
        <f t="shared" si="188"/>
        <v/>
      </c>
      <c r="CT88" s="14" t="str">
        <f t="shared" si="189"/>
        <v/>
      </c>
      <c r="CU88" s="656">
        <v>1965</v>
      </c>
    </row>
    <row r="89" spans="1:99">
      <c r="A89" s="290">
        <v>1966</v>
      </c>
      <c r="B89" s="577">
        <f>Max!B89-Min!B89</f>
        <v>27</v>
      </c>
      <c r="C89" s="577">
        <f>Max!C89-Min!C89</f>
        <v>15</v>
      </c>
      <c r="D89" s="577">
        <f>Max!D89-Min!D89</f>
        <v>21</v>
      </c>
      <c r="E89" s="577">
        <f>Max!E89-Min!E89</f>
        <v>25</v>
      </c>
      <c r="F89" s="577">
        <f>Max!F89-Min!F89</f>
        <v>30</v>
      </c>
      <c r="G89" s="577">
        <f>Max!G89-Min!G89</f>
        <v>27</v>
      </c>
      <c r="H89" s="577">
        <f>Max!H89-Min!H89</f>
        <v>28</v>
      </c>
      <c r="I89" s="577">
        <f>Max!I89-Min!I89</f>
        <v>26</v>
      </c>
      <c r="J89" s="577">
        <f>Max!J89-Min!J89</f>
        <v>28</v>
      </c>
      <c r="K89" s="577">
        <f>Max!K89-Min!K89</f>
        <v>16</v>
      </c>
      <c r="L89" s="577">
        <f>Max!L89-Min!L89</f>
        <v>24</v>
      </c>
      <c r="M89" s="577">
        <f>Max!M89-Min!M89</f>
        <v>12</v>
      </c>
      <c r="N89" s="577">
        <f>Max!N89-Min!N89</f>
        <v>19</v>
      </c>
      <c r="O89" s="577">
        <f>Max!O89-Min!O89</f>
        <v>27</v>
      </c>
      <c r="P89" s="577">
        <f>Max!P89-Min!P89</f>
        <v>28</v>
      </c>
      <c r="Q89" s="577">
        <f>Max!Q89-Min!Q89</f>
        <v>32</v>
      </c>
      <c r="R89" s="577">
        <f>Max!R89-Min!R89</f>
        <v>34</v>
      </c>
      <c r="S89" s="577">
        <f>Max!S89-Min!S89</f>
        <v>33</v>
      </c>
      <c r="T89" s="577">
        <f>Max!T89-Min!T89</f>
        <v>30</v>
      </c>
      <c r="U89" s="577">
        <f>Max!U89-Min!U89</f>
        <v>22</v>
      </c>
      <c r="V89" s="577">
        <f>Max!V89-Min!V89</f>
        <v>24</v>
      </c>
      <c r="W89" s="577">
        <f>Max!W89-Min!W89</f>
        <v>25</v>
      </c>
      <c r="X89" s="577">
        <f>Max!X89-Min!X89</f>
        <v>32</v>
      </c>
      <c r="Y89" s="577">
        <f>Max!Y89-Min!Y89</f>
        <v>43</v>
      </c>
      <c r="Z89" s="577">
        <f>Max!Z89-Min!Z89</f>
        <v>33</v>
      </c>
      <c r="AA89" s="577">
        <f>Max!AA89-Min!AA89</f>
        <v>25</v>
      </c>
      <c r="AB89" s="577">
        <f>Max!AB89-Min!AB89</f>
        <v>30</v>
      </c>
      <c r="AC89" s="577">
        <f>Max!AC89-Min!AC89</f>
        <v>24</v>
      </c>
      <c r="AD89" s="577">
        <f>Max!AD89-Min!AD89</f>
        <v>12</v>
      </c>
      <c r="AE89" s="577">
        <f>Max!AE89-Min!AE89</f>
        <v>18</v>
      </c>
      <c r="AF89" s="793"/>
      <c r="AG89" s="758">
        <f t="shared" si="190"/>
        <v>770</v>
      </c>
      <c r="AH89" s="58">
        <f t="shared" si="191"/>
        <v>25.666666666666668</v>
      </c>
      <c r="AI89" s="496">
        <f t="shared" si="128"/>
        <v>43</v>
      </c>
      <c r="AJ89" s="17">
        <f t="shared" si="129"/>
        <v>12</v>
      </c>
      <c r="AK89" s="290">
        <v>1966</v>
      </c>
      <c r="AL89" s="14" t="str">
        <f t="shared" si="130"/>
        <v/>
      </c>
      <c r="AM89" s="14" t="str">
        <f t="shared" si="131"/>
        <v/>
      </c>
      <c r="AN89" s="14" t="str">
        <f t="shared" si="132"/>
        <v/>
      </c>
      <c r="AO89" s="14" t="str">
        <f t="shared" si="133"/>
        <v/>
      </c>
      <c r="AP89" s="14" t="str">
        <f t="shared" si="134"/>
        <v/>
      </c>
      <c r="AQ89" s="14" t="str">
        <f t="shared" si="135"/>
        <v/>
      </c>
      <c r="AR89" s="14" t="str">
        <f t="shared" si="136"/>
        <v/>
      </c>
      <c r="AS89" s="14" t="str">
        <f t="shared" si="137"/>
        <v/>
      </c>
      <c r="AT89" s="14" t="str">
        <f t="shared" si="138"/>
        <v/>
      </c>
      <c r="AU89" s="14" t="str">
        <f t="shared" si="139"/>
        <v/>
      </c>
      <c r="AV89" s="14" t="str">
        <f t="shared" si="140"/>
        <v/>
      </c>
      <c r="AW89" s="14" t="str">
        <f t="shared" si="141"/>
        <v/>
      </c>
      <c r="AX89" s="14" t="str">
        <f t="shared" si="142"/>
        <v/>
      </c>
      <c r="AY89" s="14" t="str">
        <f t="shared" si="143"/>
        <v/>
      </c>
      <c r="AZ89" s="14" t="str">
        <f t="shared" si="144"/>
        <v/>
      </c>
      <c r="BA89" s="14" t="str">
        <f t="shared" si="145"/>
        <v/>
      </c>
      <c r="BB89" s="14" t="str">
        <f t="shared" si="146"/>
        <v/>
      </c>
      <c r="BC89" s="14" t="str">
        <f t="shared" si="147"/>
        <v/>
      </c>
      <c r="BD89" s="14" t="str">
        <f t="shared" si="148"/>
        <v/>
      </c>
      <c r="BE89" s="14" t="str">
        <f t="shared" si="149"/>
        <v/>
      </c>
      <c r="BF89" s="14" t="str">
        <f t="shared" si="150"/>
        <v/>
      </c>
      <c r="BG89" s="14" t="str">
        <f t="shared" si="151"/>
        <v/>
      </c>
      <c r="BH89" s="14" t="str">
        <f t="shared" si="152"/>
        <v/>
      </c>
      <c r="BI89" s="14">
        <f t="shared" si="153"/>
        <v>1966</v>
      </c>
      <c r="BJ89" s="14" t="str">
        <f t="shared" si="154"/>
        <v/>
      </c>
      <c r="BK89" s="14" t="str">
        <f t="shared" si="155"/>
        <v/>
      </c>
      <c r="BL89" s="14" t="str">
        <f t="shared" si="156"/>
        <v/>
      </c>
      <c r="BM89" s="14" t="str">
        <f t="shared" si="157"/>
        <v/>
      </c>
      <c r="BN89" s="14" t="str">
        <f t="shared" si="158"/>
        <v/>
      </c>
      <c r="BO89" s="14" t="str">
        <f t="shared" si="159"/>
        <v/>
      </c>
      <c r="BP89" s="290">
        <v>1966</v>
      </c>
      <c r="BQ89" s="14" t="str">
        <f t="shared" si="160"/>
        <v/>
      </c>
      <c r="BR89" s="14" t="str">
        <f t="shared" si="161"/>
        <v/>
      </c>
      <c r="BS89" s="14" t="str">
        <f t="shared" si="162"/>
        <v/>
      </c>
      <c r="BT89" s="14" t="str">
        <f t="shared" si="163"/>
        <v/>
      </c>
      <c r="BU89" s="14" t="str">
        <f t="shared" si="164"/>
        <v/>
      </c>
      <c r="BV89" s="14" t="str">
        <f t="shared" si="165"/>
        <v/>
      </c>
      <c r="BW89" s="14" t="str">
        <f t="shared" si="166"/>
        <v/>
      </c>
      <c r="BX89" s="14" t="str">
        <f t="shared" si="167"/>
        <v/>
      </c>
      <c r="BY89" s="14" t="str">
        <f t="shared" si="168"/>
        <v/>
      </c>
      <c r="BZ89" s="14" t="str">
        <f t="shared" si="169"/>
        <v/>
      </c>
      <c r="CA89" s="14" t="str">
        <f t="shared" si="170"/>
        <v/>
      </c>
      <c r="CB89" s="14" t="str">
        <f t="shared" si="171"/>
        <v/>
      </c>
      <c r="CC89" s="14" t="str">
        <f t="shared" si="172"/>
        <v/>
      </c>
      <c r="CD89" s="14" t="str">
        <f t="shared" si="173"/>
        <v/>
      </c>
      <c r="CE89" s="14" t="str">
        <f t="shared" si="174"/>
        <v/>
      </c>
      <c r="CF89" s="14" t="str">
        <f t="shared" si="175"/>
        <v/>
      </c>
      <c r="CG89" s="14" t="str">
        <f t="shared" si="176"/>
        <v/>
      </c>
      <c r="CH89" s="14" t="str">
        <f t="shared" si="177"/>
        <v/>
      </c>
      <c r="CI89" s="14" t="str">
        <f t="shared" si="178"/>
        <v/>
      </c>
      <c r="CJ89" s="14" t="str">
        <f t="shared" si="179"/>
        <v/>
      </c>
      <c r="CK89" s="14" t="str">
        <f t="shared" si="180"/>
        <v/>
      </c>
      <c r="CL89" s="14" t="str">
        <f t="shared" si="181"/>
        <v/>
      </c>
      <c r="CM89" s="14" t="str">
        <f t="shared" si="182"/>
        <v/>
      </c>
      <c r="CN89" s="14" t="str">
        <f t="shared" si="183"/>
        <v/>
      </c>
      <c r="CO89" s="14" t="str">
        <f t="shared" si="184"/>
        <v/>
      </c>
      <c r="CP89" s="14" t="str">
        <f t="shared" si="185"/>
        <v/>
      </c>
      <c r="CQ89" s="14" t="str">
        <f t="shared" si="186"/>
        <v/>
      </c>
      <c r="CR89" s="14" t="str">
        <f t="shared" si="187"/>
        <v/>
      </c>
      <c r="CS89" s="14" t="str">
        <f t="shared" si="188"/>
        <v/>
      </c>
      <c r="CT89" s="14" t="str">
        <f t="shared" si="189"/>
        <v/>
      </c>
      <c r="CU89" s="656">
        <v>1966</v>
      </c>
    </row>
    <row r="90" spans="1:99">
      <c r="A90" s="290">
        <v>1967</v>
      </c>
      <c r="B90" s="577">
        <f>Max!B90-Min!B90</f>
        <v>32</v>
      </c>
      <c r="C90" s="577">
        <f>Max!C90-Min!C90</f>
        <v>15</v>
      </c>
      <c r="D90" s="577">
        <f>Max!D90-Min!D90</f>
        <v>22</v>
      </c>
      <c r="E90" s="577">
        <f>Max!E90-Min!E90</f>
        <v>32</v>
      </c>
      <c r="F90" s="577">
        <f>Max!F90-Min!F90</f>
        <v>23</v>
      </c>
      <c r="G90" s="577">
        <f>Max!G90-Min!G90</f>
        <v>24</v>
      </c>
      <c r="H90" s="577">
        <f>Max!H90-Min!H90</f>
        <v>24</v>
      </c>
      <c r="I90" s="577">
        <f>Max!I90-Min!I90</f>
        <v>29</v>
      </c>
      <c r="J90" s="577">
        <f>Max!J90-Min!J90</f>
        <v>42</v>
      </c>
      <c r="K90" s="577">
        <f>Max!K90-Min!K90</f>
        <v>39</v>
      </c>
      <c r="L90" s="577">
        <f>Max!L90-Min!L90</f>
        <v>35</v>
      </c>
      <c r="M90" s="577">
        <f>Max!M90-Min!M90</f>
        <v>29</v>
      </c>
      <c r="N90" s="577">
        <f>Max!N90-Min!N90</f>
        <v>22</v>
      </c>
      <c r="O90" s="577">
        <f>Max!O90-Min!O90</f>
        <v>20</v>
      </c>
      <c r="P90" s="577">
        <f>Max!P90-Min!P90</f>
        <v>19</v>
      </c>
      <c r="Q90" s="577">
        <f>Max!Q90-Min!Q90</f>
        <v>19</v>
      </c>
      <c r="R90" s="577">
        <f>Max!R90-Min!R90</f>
        <v>31</v>
      </c>
      <c r="S90" s="577">
        <f>Max!S90-Min!S90</f>
        <v>34</v>
      </c>
      <c r="T90" s="577">
        <f>Max!T90-Min!T90</f>
        <v>31</v>
      </c>
      <c r="U90" s="577">
        <f>Max!U90-Min!U90</f>
        <v>24</v>
      </c>
      <c r="V90" s="577">
        <f>Max!V90-Min!V90</f>
        <v>20</v>
      </c>
      <c r="W90" s="577">
        <f>Max!W90-Min!W90</f>
        <v>22</v>
      </c>
      <c r="X90" s="577">
        <f>Max!X90-Min!X90</f>
        <v>31</v>
      </c>
      <c r="Y90" s="577">
        <f>Max!Y90-Min!Y90</f>
        <v>27</v>
      </c>
      <c r="Z90" s="577">
        <f>Max!Z90-Min!Z90</f>
        <v>29</v>
      </c>
      <c r="AA90" s="577">
        <f>Max!AA90-Min!AA90</f>
        <v>40</v>
      </c>
      <c r="AB90" s="577">
        <f>Max!AB90-Min!AB90</f>
        <v>22</v>
      </c>
      <c r="AC90" s="577">
        <f>Max!AC90-Min!AC90</f>
        <v>25</v>
      </c>
      <c r="AD90" s="577">
        <f>Max!AD90-Min!AD90</f>
        <v>32</v>
      </c>
      <c r="AE90" s="577">
        <f>Max!AE90-Min!AE90</f>
        <v>5</v>
      </c>
      <c r="AF90" s="793"/>
      <c r="AG90" s="758">
        <f t="shared" si="190"/>
        <v>799</v>
      </c>
      <c r="AH90" s="58">
        <f t="shared" si="191"/>
        <v>26.633333333333333</v>
      </c>
      <c r="AI90" s="496">
        <f t="shared" si="128"/>
        <v>42</v>
      </c>
      <c r="AJ90" s="17">
        <f t="shared" si="129"/>
        <v>5</v>
      </c>
      <c r="AK90" s="290">
        <v>1967</v>
      </c>
      <c r="AL90" s="14" t="str">
        <f t="shared" si="130"/>
        <v/>
      </c>
      <c r="AM90" s="14" t="str">
        <f t="shared" si="131"/>
        <v/>
      </c>
      <c r="AN90" s="14" t="str">
        <f t="shared" si="132"/>
        <v/>
      </c>
      <c r="AO90" s="14" t="str">
        <f t="shared" si="133"/>
        <v/>
      </c>
      <c r="AP90" s="14" t="str">
        <f t="shared" si="134"/>
        <v/>
      </c>
      <c r="AQ90" s="14" t="str">
        <f t="shared" si="135"/>
        <v/>
      </c>
      <c r="AR90" s="14" t="str">
        <f t="shared" si="136"/>
        <v/>
      </c>
      <c r="AS90" s="14" t="str">
        <f t="shared" si="137"/>
        <v/>
      </c>
      <c r="AT90" s="14" t="str">
        <f t="shared" si="138"/>
        <v/>
      </c>
      <c r="AU90" s="14" t="str">
        <f t="shared" si="139"/>
        <v/>
      </c>
      <c r="AV90" s="14" t="str">
        <f t="shared" si="140"/>
        <v/>
      </c>
      <c r="AW90" s="14" t="str">
        <f t="shared" si="141"/>
        <v/>
      </c>
      <c r="AX90" s="14" t="str">
        <f t="shared" si="142"/>
        <v/>
      </c>
      <c r="AY90" s="14" t="str">
        <f t="shared" si="143"/>
        <v/>
      </c>
      <c r="AZ90" s="14" t="str">
        <f t="shared" si="144"/>
        <v/>
      </c>
      <c r="BA90" s="14" t="str">
        <f t="shared" si="145"/>
        <v/>
      </c>
      <c r="BB90" s="14" t="str">
        <f t="shared" si="146"/>
        <v/>
      </c>
      <c r="BC90" s="14" t="str">
        <f t="shared" si="147"/>
        <v/>
      </c>
      <c r="BD90" s="14" t="str">
        <f t="shared" si="148"/>
        <v/>
      </c>
      <c r="BE90" s="14" t="str">
        <f t="shared" si="149"/>
        <v/>
      </c>
      <c r="BF90" s="14" t="str">
        <f t="shared" si="150"/>
        <v/>
      </c>
      <c r="BG90" s="14" t="str">
        <f t="shared" si="151"/>
        <v/>
      </c>
      <c r="BH90" s="14" t="str">
        <f t="shared" si="152"/>
        <v/>
      </c>
      <c r="BI90" s="14" t="str">
        <f t="shared" si="153"/>
        <v/>
      </c>
      <c r="BJ90" s="14" t="str">
        <f t="shared" si="154"/>
        <v/>
      </c>
      <c r="BK90" s="14">
        <f t="shared" si="155"/>
        <v>1967</v>
      </c>
      <c r="BL90" s="14" t="str">
        <f t="shared" si="156"/>
        <v/>
      </c>
      <c r="BM90" s="14" t="str">
        <f t="shared" si="157"/>
        <v/>
      </c>
      <c r="BN90" s="14" t="str">
        <f t="shared" si="158"/>
        <v/>
      </c>
      <c r="BO90" s="14" t="str">
        <f t="shared" si="159"/>
        <v/>
      </c>
      <c r="BP90" s="290">
        <v>1967</v>
      </c>
      <c r="BQ90" s="14" t="str">
        <f t="shared" si="160"/>
        <v/>
      </c>
      <c r="BR90" s="14" t="str">
        <f t="shared" si="161"/>
        <v/>
      </c>
      <c r="BS90" s="14" t="str">
        <f t="shared" si="162"/>
        <v/>
      </c>
      <c r="BT90" s="14" t="str">
        <f t="shared" si="163"/>
        <v/>
      </c>
      <c r="BU90" s="14" t="str">
        <f t="shared" si="164"/>
        <v/>
      </c>
      <c r="BV90" s="14" t="str">
        <f t="shared" si="165"/>
        <v/>
      </c>
      <c r="BW90" s="14" t="str">
        <f t="shared" si="166"/>
        <v/>
      </c>
      <c r="BX90" s="14" t="str">
        <f t="shared" si="167"/>
        <v/>
      </c>
      <c r="BY90" s="14" t="str">
        <f t="shared" si="168"/>
        <v/>
      </c>
      <c r="BZ90" s="14" t="str">
        <f t="shared" si="169"/>
        <v/>
      </c>
      <c r="CA90" s="14" t="str">
        <f t="shared" si="170"/>
        <v/>
      </c>
      <c r="CB90" s="14" t="str">
        <f t="shared" si="171"/>
        <v/>
      </c>
      <c r="CC90" s="14" t="str">
        <f t="shared" si="172"/>
        <v/>
      </c>
      <c r="CD90" s="14" t="str">
        <f t="shared" si="173"/>
        <v/>
      </c>
      <c r="CE90" s="14" t="str">
        <f t="shared" si="174"/>
        <v/>
      </c>
      <c r="CF90" s="14" t="str">
        <f t="shared" si="175"/>
        <v/>
      </c>
      <c r="CG90" s="14" t="str">
        <f t="shared" si="176"/>
        <v/>
      </c>
      <c r="CH90" s="14" t="str">
        <f t="shared" si="177"/>
        <v/>
      </c>
      <c r="CI90" s="14" t="str">
        <f t="shared" si="178"/>
        <v/>
      </c>
      <c r="CJ90" s="14" t="str">
        <f t="shared" si="179"/>
        <v/>
      </c>
      <c r="CK90" s="14" t="str">
        <f t="shared" si="180"/>
        <v/>
      </c>
      <c r="CL90" s="14" t="str">
        <f t="shared" si="181"/>
        <v/>
      </c>
      <c r="CM90" s="14" t="str">
        <f t="shared" si="182"/>
        <v/>
      </c>
      <c r="CN90" s="14" t="str">
        <f t="shared" si="183"/>
        <v/>
      </c>
      <c r="CO90" s="14" t="str">
        <f t="shared" si="184"/>
        <v/>
      </c>
      <c r="CP90" s="14" t="str">
        <f t="shared" si="185"/>
        <v/>
      </c>
      <c r="CQ90" s="14" t="str">
        <f t="shared" si="186"/>
        <v/>
      </c>
      <c r="CR90" s="14" t="str">
        <f t="shared" si="187"/>
        <v/>
      </c>
      <c r="CS90" s="14" t="str">
        <f t="shared" si="188"/>
        <v/>
      </c>
      <c r="CT90" s="14" t="str">
        <f t="shared" si="189"/>
        <v/>
      </c>
      <c r="CU90" s="656">
        <v>1967</v>
      </c>
    </row>
    <row r="91" spans="1:99">
      <c r="A91" s="290">
        <v>1968</v>
      </c>
      <c r="B91" s="577">
        <f>Max!B91-Min!B91</f>
        <v>45</v>
      </c>
      <c r="C91" s="577">
        <f>Max!C91-Min!C91</f>
        <v>38</v>
      </c>
      <c r="D91" s="577">
        <f>Max!D91-Min!D91</f>
        <v>34</v>
      </c>
      <c r="E91" s="577">
        <f>Max!E91-Min!E91</f>
        <v>10</v>
      </c>
      <c r="F91" s="577">
        <f>Max!F91-Min!F91</f>
        <v>13</v>
      </c>
      <c r="G91" s="577">
        <f>Max!G91-Min!G91</f>
        <v>9</v>
      </c>
      <c r="H91" s="577">
        <f>Max!H91-Min!H91</f>
        <v>14</v>
      </c>
      <c r="I91" s="577">
        <f>Max!I91-Min!I91</f>
        <v>23</v>
      </c>
      <c r="J91" s="577">
        <f>Max!J91-Min!J91</f>
        <v>11</v>
      </c>
      <c r="K91" s="577">
        <f>Max!K91-Min!K91</f>
        <v>9</v>
      </c>
      <c r="L91" s="577">
        <f>Max!L91-Min!L91</f>
        <v>23</v>
      </c>
      <c r="M91" s="577">
        <f>Max!M91-Min!M91</f>
        <v>13</v>
      </c>
      <c r="N91" s="577">
        <f>Max!N91-Min!N91</f>
        <v>22</v>
      </c>
      <c r="O91" s="577">
        <f>Max!O91-Min!O91</f>
        <v>34</v>
      </c>
      <c r="P91" s="577">
        <f>Max!P91-Min!P91</f>
        <v>27</v>
      </c>
      <c r="Q91" s="577">
        <f>Max!Q91-Min!Q91</f>
        <v>10</v>
      </c>
      <c r="R91" s="577">
        <f>Max!R91-Min!R91</f>
        <v>13</v>
      </c>
      <c r="S91" s="577">
        <f>Max!S91-Min!S91</f>
        <v>16</v>
      </c>
      <c r="T91" s="577">
        <f>Max!T91-Min!T91</f>
        <v>15</v>
      </c>
      <c r="U91" s="577">
        <f>Max!U91-Min!U91</f>
        <v>21</v>
      </c>
      <c r="V91" s="577">
        <f>Max!V91-Min!V91</f>
        <v>28</v>
      </c>
      <c r="W91" s="577">
        <f>Max!W91-Min!W91</f>
        <v>33</v>
      </c>
      <c r="X91" s="577">
        <f>Max!X91-Min!X91</f>
        <v>39</v>
      </c>
      <c r="Y91" s="577">
        <f>Max!Y91-Min!Y91</f>
        <v>28</v>
      </c>
      <c r="Z91" s="577">
        <f>Max!Z91-Min!Z91</f>
        <v>30</v>
      </c>
      <c r="AA91" s="577">
        <f>Max!AA91-Min!AA91</f>
        <v>36</v>
      </c>
      <c r="AB91" s="577">
        <f>Max!AB91-Min!AB91</f>
        <v>18</v>
      </c>
      <c r="AC91" s="577">
        <f>Max!AC91-Min!AC91</f>
        <v>22</v>
      </c>
      <c r="AD91" s="577">
        <f>Max!AD91-Min!AD91</f>
        <v>27</v>
      </c>
      <c r="AE91" s="577">
        <f>Max!AE91-Min!AE91</f>
        <v>16</v>
      </c>
      <c r="AF91" s="793"/>
      <c r="AG91" s="758">
        <f t="shared" si="190"/>
        <v>677</v>
      </c>
      <c r="AH91" s="58">
        <f t="shared" si="191"/>
        <v>22.566666666666666</v>
      </c>
      <c r="AI91" s="496">
        <f t="shared" si="128"/>
        <v>45</v>
      </c>
      <c r="AJ91" s="17">
        <f t="shared" si="129"/>
        <v>9</v>
      </c>
      <c r="AK91" s="290">
        <v>1968</v>
      </c>
      <c r="AL91" s="14">
        <f t="shared" si="130"/>
        <v>1968</v>
      </c>
      <c r="AM91" s="14" t="str">
        <f t="shared" si="131"/>
        <v/>
      </c>
      <c r="AN91" s="14" t="str">
        <f t="shared" si="132"/>
        <v/>
      </c>
      <c r="AO91" s="14" t="str">
        <f t="shared" si="133"/>
        <v/>
      </c>
      <c r="AP91" s="14" t="str">
        <f t="shared" si="134"/>
        <v/>
      </c>
      <c r="AQ91" s="14" t="str">
        <f t="shared" si="135"/>
        <v/>
      </c>
      <c r="AR91" s="14" t="str">
        <f t="shared" si="136"/>
        <v/>
      </c>
      <c r="AS91" s="14" t="str">
        <f t="shared" si="137"/>
        <v/>
      </c>
      <c r="AT91" s="14" t="str">
        <f t="shared" si="138"/>
        <v/>
      </c>
      <c r="AU91" s="14" t="str">
        <f t="shared" si="139"/>
        <v/>
      </c>
      <c r="AV91" s="14" t="str">
        <f t="shared" si="140"/>
        <v/>
      </c>
      <c r="AW91" s="14" t="str">
        <f t="shared" si="141"/>
        <v/>
      </c>
      <c r="AX91" s="14" t="str">
        <f t="shared" si="142"/>
        <v/>
      </c>
      <c r="AY91" s="14" t="str">
        <f t="shared" si="143"/>
        <v/>
      </c>
      <c r="AZ91" s="14" t="str">
        <f t="shared" si="144"/>
        <v/>
      </c>
      <c r="BA91" s="14" t="str">
        <f t="shared" si="145"/>
        <v/>
      </c>
      <c r="BB91" s="14" t="str">
        <f t="shared" si="146"/>
        <v/>
      </c>
      <c r="BC91" s="14" t="str">
        <f t="shared" si="147"/>
        <v/>
      </c>
      <c r="BD91" s="14" t="str">
        <f t="shared" si="148"/>
        <v/>
      </c>
      <c r="BE91" s="14" t="str">
        <f t="shared" si="149"/>
        <v/>
      </c>
      <c r="BF91" s="14" t="str">
        <f t="shared" si="150"/>
        <v/>
      </c>
      <c r="BG91" s="14" t="str">
        <f t="shared" si="151"/>
        <v/>
      </c>
      <c r="BH91" s="14" t="str">
        <f t="shared" si="152"/>
        <v/>
      </c>
      <c r="BI91" s="14" t="str">
        <f t="shared" si="153"/>
        <v/>
      </c>
      <c r="BJ91" s="14" t="str">
        <f t="shared" si="154"/>
        <v/>
      </c>
      <c r="BK91" s="14" t="str">
        <f t="shared" si="155"/>
        <v/>
      </c>
      <c r="BL91" s="14" t="str">
        <f t="shared" si="156"/>
        <v/>
      </c>
      <c r="BM91" s="14" t="str">
        <f t="shared" si="157"/>
        <v/>
      </c>
      <c r="BN91" s="14" t="str">
        <f t="shared" si="158"/>
        <v/>
      </c>
      <c r="BO91" s="14" t="str">
        <f t="shared" si="159"/>
        <v/>
      </c>
      <c r="BP91" s="290">
        <v>1968</v>
      </c>
      <c r="BQ91" s="14" t="str">
        <f t="shared" si="160"/>
        <v/>
      </c>
      <c r="BR91" s="14" t="str">
        <f t="shared" si="161"/>
        <v/>
      </c>
      <c r="BS91" s="14" t="str">
        <f t="shared" si="162"/>
        <v/>
      </c>
      <c r="BT91" s="14" t="str">
        <f t="shared" si="163"/>
        <v/>
      </c>
      <c r="BU91" s="14" t="str">
        <f t="shared" si="164"/>
        <v/>
      </c>
      <c r="BV91" s="14" t="str">
        <f t="shared" si="165"/>
        <v/>
      </c>
      <c r="BW91" s="14" t="str">
        <f t="shared" si="166"/>
        <v/>
      </c>
      <c r="BX91" s="14" t="str">
        <f t="shared" si="167"/>
        <v/>
      </c>
      <c r="BY91" s="14" t="str">
        <f t="shared" si="168"/>
        <v/>
      </c>
      <c r="BZ91" s="14" t="str">
        <f t="shared" si="169"/>
        <v/>
      </c>
      <c r="CA91" s="14" t="str">
        <f t="shared" si="170"/>
        <v/>
      </c>
      <c r="CB91" s="14" t="str">
        <f t="shared" si="171"/>
        <v/>
      </c>
      <c r="CC91" s="14" t="str">
        <f t="shared" si="172"/>
        <v/>
      </c>
      <c r="CD91" s="14" t="str">
        <f t="shared" si="173"/>
        <v/>
      </c>
      <c r="CE91" s="14" t="str">
        <f t="shared" si="174"/>
        <v/>
      </c>
      <c r="CF91" s="14" t="str">
        <f t="shared" si="175"/>
        <v/>
      </c>
      <c r="CG91" s="14" t="str">
        <f t="shared" si="176"/>
        <v/>
      </c>
      <c r="CH91" s="14" t="str">
        <f t="shared" si="177"/>
        <v/>
      </c>
      <c r="CI91" s="14" t="str">
        <f t="shared" si="178"/>
        <v/>
      </c>
      <c r="CJ91" s="14" t="str">
        <f t="shared" si="179"/>
        <v/>
      </c>
      <c r="CK91" s="14" t="str">
        <f t="shared" si="180"/>
        <v/>
      </c>
      <c r="CL91" s="14" t="str">
        <f t="shared" si="181"/>
        <v/>
      </c>
      <c r="CM91" s="14" t="str">
        <f t="shared" si="182"/>
        <v/>
      </c>
      <c r="CN91" s="14" t="str">
        <f t="shared" si="183"/>
        <v/>
      </c>
      <c r="CO91" s="14" t="str">
        <f t="shared" si="184"/>
        <v/>
      </c>
      <c r="CP91" s="14" t="str">
        <f t="shared" si="185"/>
        <v/>
      </c>
      <c r="CQ91" s="14" t="str">
        <f t="shared" si="186"/>
        <v/>
      </c>
      <c r="CR91" s="14" t="str">
        <f t="shared" si="187"/>
        <v/>
      </c>
      <c r="CS91" s="14" t="str">
        <f t="shared" si="188"/>
        <v/>
      </c>
      <c r="CT91" s="14" t="str">
        <f t="shared" si="189"/>
        <v/>
      </c>
      <c r="CU91" s="656">
        <v>1968</v>
      </c>
    </row>
    <row r="92" spans="1:99">
      <c r="A92" s="290">
        <v>1969</v>
      </c>
      <c r="B92" s="577">
        <f>Max!B92-Min!B92</f>
        <v>14</v>
      </c>
      <c r="C92" s="577">
        <f>Max!C92-Min!C92</f>
        <v>16</v>
      </c>
      <c r="D92" s="577">
        <f>Max!D92-Min!D92</f>
        <v>18</v>
      </c>
      <c r="E92" s="577">
        <f>Max!E92-Min!E92</f>
        <v>16</v>
      </c>
      <c r="F92" s="577">
        <f>Max!F92-Min!F92</f>
        <v>13</v>
      </c>
      <c r="G92" s="577">
        <f>Max!G92-Min!G92</f>
        <v>21</v>
      </c>
      <c r="H92" s="577">
        <f>Max!H92-Min!H92</f>
        <v>23</v>
      </c>
      <c r="I92" s="577">
        <f>Max!I92-Min!I92</f>
        <v>6</v>
      </c>
      <c r="J92" s="577">
        <f>Max!J92-Min!J92</f>
        <v>8</v>
      </c>
      <c r="K92" s="577">
        <f>Max!K92-Min!K92</f>
        <v>20</v>
      </c>
      <c r="L92" s="577">
        <f>Max!L92-Min!L92</f>
        <v>24</v>
      </c>
      <c r="M92" s="577">
        <f>Max!M92-Min!M92</f>
        <v>15</v>
      </c>
      <c r="N92" s="577">
        <f>Max!N92-Min!N92</f>
        <v>26</v>
      </c>
      <c r="O92" s="577">
        <f>Max!O92-Min!O92</f>
        <v>21</v>
      </c>
      <c r="P92" s="577">
        <f>Max!P92-Min!P92</f>
        <v>12</v>
      </c>
      <c r="Q92" s="577">
        <f>Max!Q92-Min!Q92</f>
        <v>33</v>
      </c>
      <c r="R92" s="577">
        <f>Max!R92-Min!R92</f>
        <v>34</v>
      </c>
      <c r="S92" s="577">
        <f>Max!S92-Min!S92</f>
        <v>35</v>
      </c>
      <c r="T92" s="577">
        <f>Max!T92-Min!T92</f>
        <v>29</v>
      </c>
      <c r="U92" s="577">
        <f>Max!U92-Min!U92</f>
        <v>20</v>
      </c>
      <c r="V92" s="577">
        <f>Max!V92-Min!V92</f>
        <v>18</v>
      </c>
      <c r="W92" s="577">
        <f>Max!W92-Min!W92</f>
        <v>33</v>
      </c>
      <c r="X92" s="577">
        <f>Max!X92-Min!X92</f>
        <v>32</v>
      </c>
      <c r="Y92" s="577">
        <f>Max!Y92-Min!Y92</f>
        <v>30</v>
      </c>
      <c r="Z92" s="577">
        <f>Max!Z92-Min!Z92</f>
        <v>30</v>
      </c>
      <c r="AA92" s="577">
        <f>Max!AA92-Min!AA92</f>
        <v>27</v>
      </c>
      <c r="AB92" s="577">
        <f>Max!AB92-Min!AB92</f>
        <v>31</v>
      </c>
      <c r="AC92" s="577">
        <f>Max!AC92-Min!AC92</f>
        <v>16</v>
      </c>
      <c r="AD92" s="577">
        <f>Max!AD92-Min!AD92</f>
        <v>27</v>
      </c>
      <c r="AE92" s="577">
        <f>Max!AE92-Min!AE92</f>
        <v>24</v>
      </c>
      <c r="AF92" s="793"/>
      <c r="AG92" s="758">
        <f t="shared" si="190"/>
        <v>672</v>
      </c>
      <c r="AH92" s="58">
        <f t="shared" si="191"/>
        <v>22.4</v>
      </c>
      <c r="AI92" s="496">
        <f t="shared" si="128"/>
        <v>35</v>
      </c>
      <c r="AJ92" s="17">
        <f t="shared" si="129"/>
        <v>6</v>
      </c>
      <c r="AK92" s="290">
        <v>1969</v>
      </c>
      <c r="AL92" s="14" t="str">
        <f t="shared" si="130"/>
        <v/>
      </c>
      <c r="AM92" s="14" t="str">
        <f t="shared" si="131"/>
        <v/>
      </c>
      <c r="AN92" s="14" t="str">
        <f t="shared" si="132"/>
        <v/>
      </c>
      <c r="AO92" s="14" t="str">
        <f t="shared" si="133"/>
        <v/>
      </c>
      <c r="AP92" s="14" t="str">
        <f t="shared" si="134"/>
        <v/>
      </c>
      <c r="AQ92" s="14" t="str">
        <f t="shared" si="135"/>
        <v/>
      </c>
      <c r="AR92" s="14" t="str">
        <f t="shared" si="136"/>
        <v/>
      </c>
      <c r="AS92" s="14" t="str">
        <f t="shared" si="137"/>
        <v/>
      </c>
      <c r="AT92" s="14" t="str">
        <f t="shared" si="138"/>
        <v/>
      </c>
      <c r="AU92" s="14" t="str">
        <f t="shared" si="139"/>
        <v/>
      </c>
      <c r="AV92" s="14" t="str">
        <f t="shared" si="140"/>
        <v/>
      </c>
      <c r="AW92" s="14" t="str">
        <f t="shared" si="141"/>
        <v/>
      </c>
      <c r="AX92" s="14" t="str">
        <f t="shared" si="142"/>
        <v/>
      </c>
      <c r="AY92" s="14" t="str">
        <f t="shared" si="143"/>
        <v/>
      </c>
      <c r="AZ92" s="14" t="str">
        <f t="shared" si="144"/>
        <v/>
      </c>
      <c r="BA92" s="14" t="str">
        <f t="shared" si="145"/>
        <v/>
      </c>
      <c r="BB92" s="14" t="str">
        <f t="shared" si="146"/>
        <v/>
      </c>
      <c r="BC92" s="14" t="str">
        <f t="shared" si="147"/>
        <v/>
      </c>
      <c r="BD92" s="14" t="str">
        <f t="shared" si="148"/>
        <v/>
      </c>
      <c r="BE92" s="14" t="str">
        <f t="shared" si="149"/>
        <v/>
      </c>
      <c r="BF92" s="14" t="str">
        <f t="shared" si="150"/>
        <v/>
      </c>
      <c r="BG92" s="14" t="str">
        <f t="shared" si="151"/>
        <v/>
      </c>
      <c r="BH92" s="14" t="str">
        <f t="shared" si="152"/>
        <v/>
      </c>
      <c r="BI92" s="14" t="str">
        <f t="shared" si="153"/>
        <v/>
      </c>
      <c r="BJ92" s="14" t="str">
        <f t="shared" si="154"/>
        <v/>
      </c>
      <c r="BK92" s="14" t="str">
        <f t="shared" si="155"/>
        <v/>
      </c>
      <c r="BL92" s="14" t="str">
        <f t="shared" si="156"/>
        <v/>
      </c>
      <c r="BM92" s="14" t="str">
        <f t="shared" si="157"/>
        <v/>
      </c>
      <c r="BN92" s="14" t="str">
        <f t="shared" si="158"/>
        <v/>
      </c>
      <c r="BO92" s="14" t="str">
        <f t="shared" si="159"/>
        <v/>
      </c>
      <c r="BP92" s="290">
        <v>1969</v>
      </c>
      <c r="BQ92" s="14" t="str">
        <f t="shared" si="160"/>
        <v/>
      </c>
      <c r="BR92" s="14" t="str">
        <f t="shared" si="161"/>
        <v/>
      </c>
      <c r="BS92" s="14" t="str">
        <f t="shared" si="162"/>
        <v/>
      </c>
      <c r="BT92" s="14" t="str">
        <f t="shared" si="163"/>
        <v/>
      </c>
      <c r="BU92" s="14" t="str">
        <f t="shared" si="164"/>
        <v/>
      </c>
      <c r="BV92" s="14" t="str">
        <f t="shared" si="165"/>
        <v/>
      </c>
      <c r="BW92" s="14" t="str">
        <f t="shared" si="166"/>
        <v/>
      </c>
      <c r="BX92" s="14" t="str">
        <f t="shared" si="167"/>
        <v/>
      </c>
      <c r="BY92" s="14" t="str">
        <f t="shared" si="168"/>
        <v/>
      </c>
      <c r="BZ92" s="14" t="str">
        <f t="shared" si="169"/>
        <v/>
      </c>
      <c r="CA92" s="14" t="str">
        <f t="shared" si="170"/>
        <v/>
      </c>
      <c r="CB92" s="14" t="str">
        <f t="shared" si="171"/>
        <v/>
      </c>
      <c r="CC92" s="14" t="str">
        <f t="shared" si="172"/>
        <v/>
      </c>
      <c r="CD92" s="14" t="str">
        <f t="shared" si="173"/>
        <v/>
      </c>
      <c r="CE92" s="14" t="str">
        <f t="shared" si="174"/>
        <v/>
      </c>
      <c r="CF92" s="14" t="str">
        <f t="shared" si="175"/>
        <v/>
      </c>
      <c r="CG92" s="14" t="str">
        <f t="shared" si="176"/>
        <v/>
      </c>
      <c r="CH92" s="14" t="str">
        <f t="shared" si="177"/>
        <v/>
      </c>
      <c r="CI92" s="14" t="str">
        <f t="shared" si="178"/>
        <v/>
      </c>
      <c r="CJ92" s="14" t="str">
        <f t="shared" si="179"/>
        <v/>
      </c>
      <c r="CK92" s="14" t="str">
        <f t="shared" si="180"/>
        <v/>
      </c>
      <c r="CL92" s="14" t="str">
        <f t="shared" si="181"/>
        <v/>
      </c>
      <c r="CM92" s="14" t="str">
        <f t="shared" si="182"/>
        <v/>
      </c>
      <c r="CN92" s="14" t="str">
        <f t="shared" si="183"/>
        <v/>
      </c>
      <c r="CO92" s="14" t="str">
        <f t="shared" si="184"/>
        <v/>
      </c>
      <c r="CP92" s="14" t="str">
        <f t="shared" si="185"/>
        <v/>
      </c>
      <c r="CQ92" s="14" t="str">
        <f t="shared" si="186"/>
        <v/>
      </c>
      <c r="CR92" s="14" t="str">
        <f t="shared" si="187"/>
        <v/>
      </c>
      <c r="CS92" s="14" t="str">
        <f t="shared" si="188"/>
        <v/>
      </c>
      <c r="CT92" s="14" t="str">
        <f t="shared" si="189"/>
        <v/>
      </c>
      <c r="CU92" s="656">
        <v>1969</v>
      </c>
    </row>
    <row r="93" spans="1:99">
      <c r="A93" s="290">
        <v>1970</v>
      </c>
      <c r="B93" s="577">
        <f>Max!B93-Min!B93</f>
        <v>15</v>
      </c>
      <c r="C93" s="577">
        <f>Max!C93-Min!C93</f>
        <v>7</v>
      </c>
      <c r="D93" s="577">
        <f>Max!D93-Min!D93</f>
        <v>18</v>
      </c>
      <c r="E93" s="577">
        <f>Max!E93-Min!E93</f>
        <v>15</v>
      </c>
      <c r="F93" s="577">
        <f>Max!F93-Min!F93</f>
        <v>23</v>
      </c>
      <c r="G93" s="577">
        <f>Max!G93-Min!G93</f>
        <v>28</v>
      </c>
      <c r="H93" s="577">
        <f>Max!H93-Min!H93</f>
        <v>29</v>
      </c>
      <c r="I93" s="577">
        <f>Max!I93-Min!I93</f>
        <v>31</v>
      </c>
      <c r="J93" s="577">
        <f>Max!J93-Min!J93</f>
        <v>18</v>
      </c>
      <c r="K93" s="577">
        <f>Max!K93-Min!K93</f>
        <v>24</v>
      </c>
      <c r="L93" s="577">
        <f>Max!L93-Min!L93</f>
        <v>9</v>
      </c>
      <c r="M93" s="577">
        <f>Max!M93-Min!M93</f>
        <v>7</v>
      </c>
      <c r="N93" s="577">
        <f>Max!N93-Min!N93</f>
        <v>16</v>
      </c>
      <c r="O93" s="577">
        <f>Max!O93-Min!O93</f>
        <v>19</v>
      </c>
      <c r="P93" s="577">
        <f>Max!P93-Min!P93</f>
        <v>17</v>
      </c>
      <c r="Q93" s="577">
        <f>Max!Q93-Min!Q93</f>
        <v>19</v>
      </c>
      <c r="R93" s="577">
        <f>Max!R93-Min!R93</f>
        <v>18</v>
      </c>
      <c r="S93" s="577">
        <f>Max!S93-Min!S93</f>
        <v>19</v>
      </c>
      <c r="T93" s="577">
        <f>Max!T93-Min!T93</f>
        <v>28</v>
      </c>
      <c r="U93" s="577">
        <f>Max!U93-Min!U93</f>
        <v>20</v>
      </c>
      <c r="V93" s="577">
        <f>Max!V93-Min!V93</f>
        <v>26</v>
      </c>
      <c r="W93" s="577">
        <f>Max!W93-Min!W93</f>
        <v>34</v>
      </c>
      <c r="X93" s="577">
        <f>Max!X93-Min!X93</f>
        <v>35</v>
      </c>
      <c r="Y93" s="577">
        <f>Max!Y93-Min!Y93</f>
        <v>18</v>
      </c>
      <c r="Z93" s="577">
        <f>Max!Z93-Min!Z93</f>
        <v>22</v>
      </c>
      <c r="AA93" s="577">
        <f>Max!AA93-Min!AA93</f>
        <v>27</v>
      </c>
      <c r="AB93" s="577">
        <f>Max!AB93-Min!AB93</f>
        <v>39</v>
      </c>
      <c r="AC93" s="577">
        <f>Max!AC93-Min!AC93</f>
        <v>30</v>
      </c>
      <c r="AD93" s="577">
        <f>Max!AD93-Min!AD93</f>
        <v>20</v>
      </c>
      <c r="AE93" s="577">
        <f>Max!AE93-Min!AE93</f>
        <v>29</v>
      </c>
      <c r="AF93" s="793"/>
      <c r="AG93" s="758">
        <f t="shared" si="190"/>
        <v>660</v>
      </c>
      <c r="AH93" s="58">
        <f t="shared" si="191"/>
        <v>22</v>
      </c>
      <c r="AI93" s="496">
        <f t="shared" si="128"/>
        <v>39</v>
      </c>
      <c r="AJ93" s="17">
        <f t="shared" si="129"/>
        <v>7</v>
      </c>
      <c r="AK93" s="290">
        <v>1970</v>
      </c>
      <c r="AL93" s="14" t="str">
        <f t="shared" si="130"/>
        <v/>
      </c>
      <c r="AM93" s="14" t="str">
        <f t="shared" si="131"/>
        <v/>
      </c>
      <c r="AN93" s="14" t="str">
        <f t="shared" si="132"/>
        <v/>
      </c>
      <c r="AO93" s="14" t="str">
        <f t="shared" si="133"/>
        <v/>
      </c>
      <c r="AP93" s="14" t="str">
        <f t="shared" si="134"/>
        <v/>
      </c>
      <c r="AQ93" s="14" t="str">
        <f t="shared" si="135"/>
        <v/>
      </c>
      <c r="AR93" s="14" t="str">
        <f t="shared" si="136"/>
        <v/>
      </c>
      <c r="AS93" s="14" t="str">
        <f t="shared" si="137"/>
        <v/>
      </c>
      <c r="AT93" s="14" t="str">
        <f t="shared" si="138"/>
        <v/>
      </c>
      <c r="AU93" s="14" t="str">
        <f t="shared" si="139"/>
        <v/>
      </c>
      <c r="AV93" s="14" t="str">
        <f t="shared" si="140"/>
        <v/>
      </c>
      <c r="AW93" s="14" t="str">
        <f t="shared" si="141"/>
        <v/>
      </c>
      <c r="AX93" s="14" t="str">
        <f t="shared" si="142"/>
        <v/>
      </c>
      <c r="AY93" s="14" t="str">
        <f t="shared" si="143"/>
        <v/>
      </c>
      <c r="AZ93" s="14" t="str">
        <f t="shared" si="144"/>
        <v/>
      </c>
      <c r="BA93" s="14" t="str">
        <f t="shared" si="145"/>
        <v/>
      </c>
      <c r="BB93" s="14" t="str">
        <f t="shared" si="146"/>
        <v/>
      </c>
      <c r="BC93" s="14" t="str">
        <f t="shared" si="147"/>
        <v/>
      </c>
      <c r="BD93" s="14" t="str">
        <f t="shared" si="148"/>
        <v/>
      </c>
      <c r="BE93" s="14" t="str">
        <f t="shared" si="149"/>
        <v/>
      </c>
      <c r="BF93" s="14" t="str">
        <f t="shared" si="150"/>
        <v/>
      </c>
      <c r="BG93" s="14" t="str">
        <f t="shared" si="151"/>
        <v/>
      </c>
      <c r="BH93" s="14" t="str">
        <f t="shared" si="152"/>
        <v/>
      </c>
      <c r="BI93" s="14" t="str">
        <f t="shared" si="153"/>
        <v/>
      </c>
      <c r="BJ93" s="14" t="str">
        <f t="shared" si="154"/>
        <v/>
      </c>
      <c r="BK93" s="14" t="str">
        <f t="shared" si="155"/>
        <v/>
      </c>
      <c r="BL93" s="14" t="str">
        <f t="shared" si="156"/>
        <v/>
      </c>
      <c r="BM93" s="14" t="str">
        <f t="shared" si="157"/>
        <v/>
      </c>
      <c r="BN93" s="14" t="str">
        <f t="shared" si="158"/>
        <v/>
      </c>
      <c r="BO93" s="14" t="str">
        <f t="shared" si="159"/>
        <v/>
      </c>
      <c r="BP93" s="290">
        <v>1970</v>
      </c>
      <c r="BQ93" s="14" t="str">
        <f t="shared" si="160"/>
        <v/>
      </c>
      <c r="BR93" s="14" t="str">
        <f t="shared" si="161"/>
        <v/>
      </c>
      <c r="BS93" s="14" t="str">
        <f t="shared" si="162"/>
        <v/>
      </c>
      <c r="BT93" s="14" t="str">
        <f t="shared" si="163"/>
        <v/>
      </c>
      <c r="BU93" s="14" t="str">
        <f t="shared" si="164"/>
        <v/>
      </c>
      <c r="BV93" s="14" t="str">
        <f t="shared" si="165"/>
        <v/>
      </c>
      <c r="BW93" s="14" t="str">
        <f t="shared" si="166"/>
        <v/>
      </c>
      <c r="BX93" s="14" t="str">
        <f t="shared" si="167"/>
        <v/>
      </c>
      <c r="BY93" s="14" t="str">
        <f t="shared" si="168"/>
        <v/>
      </c>
      <c r="BZ93" s="14" t="str">
        <f t="shared" si="169"/>
        <v/>
      </c>
      <c r="CA93" s="14" t="str">
        <f t="shared" si="170"/>
        <v/>
      </c>
      <c r="CB93" s="14" t="str">
        <f t="shared" si="171"/>
        <v/>
      </c>
      <c r="CC93" s="14" t="str">
        <f t="shared" si="172"/>
        <v/>
      </c>
      <c r="CD93" s="14" t="str">
        <f t="shared" si="173"/>
        <v/>
      </c>
      <c r="CE93" s="14" t="str">
        <f t="shared" si="174"/>
        <v/>
      </c>
      <c r="CF93" s="14" t="str">
        <f t="shared" si="175"/>
        <v/>
      </c>
      <c r="CG93" s="14" t="str">
        <f t="shared" si="176"/>
        <v/>
      </c>
      <c r="CH93" s="14" t="str">
        <f t="shared" si="177"/>
        <v/>
      </c>
      <c r="CI93" s="14" t="str">
        <f t="shared" si="178"/>
        <v/>
      </c>
      <c r="CJ93" s="14" t="str">
        <f t="shared" si="179"/>
        <v/>
      </c>
      <c r="CK93" s="14" t="str">
        <f t="shared" si="180"/>
        <v/>
      </c>
      <c r="CL93" s="14" t="str">
        <f t="shared" si="181"/>
        <v/>
      </c>
      <c r="CM93" s="14" t="str">
        <f t="shared" si="182"/>
        <v/>
      </c>
      <c r="CN93" s="14" t="str">
        <f t="shared" si="183"/>
        <v/>
      </c>
      <c r="CO93" s="14" t="str">
        <f t="shared" si="184"/>
        <v/>
      </c>
      <c r="CP93" s="14" t="str">
        <f t="shared" si="185"/>
        <v/>
      </c>
      <c r="CQ93" s="14" t="str">
        <f t="shared" si="186"/>
        <v/>
      </c>
      <c r="CR93" s="14" t="str">
        <f t="shared" si="187"/>
        <v/>
      </c>
      <c r="CS93" s="14" t="str">
        <f t="shared" si="188"/>
        <v/>
      </c>
      <c r="CT93" s="14" t="str">
        <f t="shared" si="189"/>
        <v/>
      </c>
      <c r="CU93" s="656">
        <v>1970</v>
      </c>
    </row>
    <row r="94" spans="1:99">
      <c r="A94" s="290">
        <v>1971</v>
      </c>
      <c r="B94" s="577">
        <f>Max!B94-Min!B94</f>
        <v>15</v>
      </c>
      <c r="C94" s="577">
        <f>Max!C94-Min!C94</f>
        <v>14</v>
      </c>
      <c r="D94" s="577">
        <f>Max!D94-Min!D94</f>
        <v>23</v>
      </c>
      <c r="E94" s="577">
        <f>Max!E94-Min!E94</f>
        <v>24</v>
      </c>
      <c r="F94" s="577">
        <f>Max!F94-Min!F94</f>
        <v>28</v>
      </c>
      <c r="G94" s="577">
        <f>Max!G94-Min!G94</f>
        <v>34</v>
      </c>
      <c r="H94" s="577">
        <f>Max!H94-Min!H94</f>
        <v>32</v>
      </c>
      <c r="I94" s="577">
        <f>Max!I94-Min!I94</f>
        <v>21</v>
      </c>
      <c r="J94" s="577">
        <f>Max!J94-Min!J94</f>
        <v>22</v>
      </c>
      <c r="K94" s="577">
        <f>Max!K94-Min!K94</f>
        <v>25</v>
      </c>
      <c r="L94" s="577">
        <f>Max!L94-Min!L94</f>
        <v>31</v>
      </c>
      <c r="M94" s="577">
        <f>Max!M94-Min!M94</f>
        <v>34</v>
      </c>
      <c r="N94" s="577">
        <f>Max!N94-Min!N94</f>
        <v>27</v>
      </c>
      <c r="O94" s="577">
        <f>Max!O94-Min!O94</f>
        <v>20</v>
      </c>
      <c r="P94" s="577">
        <f>Max!P94-Min!P94</f>
        <v>32</v>
      </c>
      <c r="Q94" s="577">
        <f>Max!Q94-Min!Q94</f>
        <v>24</v>
      </c>
      <c r="R94" s="577">
        <f>Max!R94-Min!R94</f>
        <v>24</v>
      </c>
      <c r="S94" s="577">
        <f>Max!S94-Min!S94</f>
        <v>34</v>
      </c>
      <c r="T94" s="577">
        <f>Max!T94-Min!T94</f>
        <v>26</v>
      </c>
      <c r="U94" s="577">
        <f>Max!U94-Min!U94</f>
        <v>22</v>
      </c>
      <c r="V94" s="577">
        <f>Max!V94-Min!V94</f>
        <v>16</v>
      </c>
      <c r="W94" s="577">
        <f>Max!W94-Min!W94</f>
        <v>17</v>
      </c>
      <c r="X94" s="577">
        <f>Max!X94-Min!X94</f>
        <v>18</v>
      </c>
      <c r="Y94" s="577">
        <f>Max!Y94-Min!Y94</f>
        <v>11</v>
      </c>
      <c r="Z94" s="577">
        <f>Max!Z94-Min!Z94</f>
        <v>14</v>
      </c>
      <c r="AA94" s="577">
        <f>Max!AA94-Min!AA94</f>
        <v>22</v>
      </c>
      <c r="AB94" s="577">
        <f>Max!AB94-Min!AB94</f>
        <v>12</v>
      </c>
      <c r="AC94" s="577">
        <f>Max!AC94-Min!AC94</f>
        <v>20</v>
      </c>
      <c r="AD94" s="577">
        <f>Max!AD94-Min!AD94</f>
        <v>21</v>
      </c>
      <c r="AE94" s="577">
        <f>Max!AE94-Min!AE94</f>
        <v>19</v>
      </c>
      <c r="AF94" s="793"/>
      <c r="AG94" s="758">
        <f t="shared" si="190"/>
        <v>682</v>
      </c>
      <c r="AH94" s="58">
        <f t="shared" si="191"/>
        <v>22.733333333333334</v>
      </c>
      <c r="AI94" s="496">
        <f t="shared" si="128"/>
        <v>34</v>
      </c>
      <c r="AJ94" s="17">
        <f t="shared" si="129"/>
        <v>11</v>
      </c>
      <c r="AK94" s="290">
        <v>1971</v>
      </c>
      <c r="AL94" s="14" t="str">
        <f t="shared" si="130"/>
        <v/>
      </c>
      <c r="AM94" s="14" t="str">
        <f t="shared" si="131"/>
        <v/>
      </c>
      <c r="AN94" s="14" t="str">
        <f t="shared" si="132"/>
        <v/>
      </c>
      <c r="AO94" s="14" t="str">
        <f t="shared" si="133"/>
        <v/>
      </c>
      <c r="AP94" s="14" t="str">
        <f t="shared" si="134"/>
        <v/>
      </c>
      <c r="AQ94" s="14" t="str">
        <f t="shared" si="135"/>
        <v/>
      </c>
      <c r="AR94" s="14" t="str">
        <f t="shared" si="136"/>
        <v/>
      </c>
      <c r="AS94" s="14" t="str">
        <f t="shared" si="137"/>
        <v/>
      </c>
      <c r="AT94" s="14" t="str">
        <f t="shared" si="138"/>
        <v/>
      </c>
      <c r="AU94" s="14" t="str">
        <f t="shared" si="139"/>
        <v/>
      </c>
      <c r="AV94" s="14" t="str">
        <f t="shared" si="140"/>
        <v/>
      </c>
      <c r="AW94" s="14" t="str">
        <f t="shared" si="141"/>
        <v/>
      </c>
      <c r="AX94" s="14" t="str">
        <f t="shared" si="142"/>
        <v/>
      </c>
      <c r="AY94" s="14" t="str">
        <f t="shared" si="143"/>
        <v/>
      </c>
      <c r="AZ94" s="14" t="str">
        <f t="shared" si="144"/>
        <v/>
      </c>
      <c r="BA94" s="14" t="str">
        <f t="shared" si="145"/>
        <v/>
      </c>
      <c r="BB94" s="14" t="str">
        <f t="shared" si="146"/>
        <v/>
      </c>
      <c r="BC94" s="14" t="str">
        <f t="shared" si="147"/>
        <v/>
      </c>
      <c r="BD94" s="14" t="str">
        <f t="shared" si="148"/>
        <v/>
      </c>
      <c r="BE94" s="14" t="str">
        <f t="shared" si="149"/>
        <v/>
      </c>
      <c r="BF94" s="14" t="str">
        <f t="shared" si="150"/>
        <v/>
      </c>
      <c r="BG94" s="14" t="str">
        <f t="shared" si="151"/>
        <v/>
      </c>
      <c r="BH94" s="14" t="str">
        <f t="shared" si="152"/>
        <v/>
      </c>
      <c r="BI94" s="14" t="str">
        <f t="shared" si="153"/>
        <v/>
      </c>
      <c r="BJ94" s="14" t="str">
        <f t="shared" si="154"/>
        <v/>
      </c>
      <c r="BK94" s="14" t="str">
        <f t="shared" si="155"/>
        <v/>
      </c>
      <c r="BL94" s="14" t="str">
        <f t="shared" si="156"/>
        <v/>
      </c>
      <c r="BM94" s="14" t="str">
        <f t="shared" si="157"/>
        <v/>
      </c>
      <c r="BN94" s="14" t="str">
        <f t="shared" si="158"/>
        <v/>
      </c>
      <c r="BO94" s="14" t="str">
        <f t="shared" si="159"/>
        <v/>
      </c>
      <c r="BP94" s="290">
        <v>1971</v>
      </c>
      <c r="BQ94" s="14" t="str">
        <f t="shared" si="160"/>
        <v/>
      </c>
      <c r="BR94" s="14" t="str">
        <f t="shared" si="161"/>
        <v/>
      </c>
      <c r="BS94" s="14" t="str">
        <f t="shared" si="162"/>
        <v/>
      </c>
      <c r="BT94" s="14" t="str">
        <f t="shared" si="163"/>
        <v/>
      </c>
      <c r="BU94" s="14" t="str">
        <f t="shared" si="164"/>
        <v/>
      </c>
      <c r="BV94" s="14" t="str">
        <f t="shared" si="165"/>
        <v/>
      </c>
      <c r="BW94" s="14" t="str">
        <f t="shared" si="166"/>
        <v/>
      </c>
      <c r="BX94" s="14" t="str">
        <f t="shared" si="167"/>
        <v/>
      </c>
      <c r="BY94" s="14" t="str">
        <f t="shared" si="168"/>
        <v/>
      </c>
      <c r="BZ94" s="14" t="str">
        <f t="shared" si="169"/>
        <v/>
      </c>
      <c r="CA94" s="14" t="str">
        <f t="shared" si="170"/>
        <v/>
      </c>
      <c r="CB94" s="14" t="str">
        <f t="shared" si="171"/>
        <v/>
      </c>
      <c r="CC94" s="14" t="str">
        <f t="shared" si="172"/>
        <v/>
      </c>
      <c r="CD94" s="14" t="str">
        <f t="shared" si="173"/>
        <v/>
      </c>
      <c r="CE94" s="14" t="str">
        <f t="shared" si="174"/>
        <v/>
      </c>
      <c r="CF94" s="14" t="str">
        <f t="shared" si="175"/>
        <v/>
      </c>
      <c r="CG94" s="14" t="str">
        <f t="shared" si="176"/>
        <v/>
      </c>
      <c r="CH94" s="14" t="str">
        <f t="shared" si="177"/>
        <v/>
      </c>
      <c r="CI94" s="14" t="str">
        <f t="shared" si="178"/>
        <v/>
      </c>
      <c r="CJ94" s="14" t="str">
        <f t="shared" si="179"/>
        <v/>
      </c>
      <c r="CK94" s="14" t="str">
        <f t="shared" si="180"/>
        <v/>
      </c>
      <c r="CL94" s="14" t="str">
        <f t="shared" si="181"/>
        <v/>
      </c>
      <c r="CM94" s="14" t="str">
        <f t="shared" si="182"/>
        <v/>
      </c>
      <c r="CN94" s="14" t="str">
        <f t="shared" si="183"/>
        <v/>
      </c>
      <c r="CO94" s="14" t="str">
        <f t="shared" si="184"/>
        <v/>
      </c>
      <c r="CP94" s="14" t="str">
        <f t="shared" si="185"/>
        <v/>
      </c>
      <c r="CQ94" s="14" t="str">
        <f t="shared" si="186"/>
        <v/>
      </c>
      <c r="CR94" s="14" t="str">
        <f t="shared" si="187"/>
        <v/>
      </c>
      <c r="CS94" s="14" t="str">
        <f t="shared" si="188"/>
        <v/>
      </c>
      <c r="CT94" s="14" t="str">
        <f t="shared" si="189"/>
        <v/>
      </c>
      <c r="CU94" s="656">
        <v>1971</v>
      </c>
    </row>
    <row r="95" spans="1:99">
      <c r="A95" s="290">
        <v>1972</v>
      </c>
      <c r="B95" s="577">
        <f>Max!B95-Min!B95</f>
        <v>5</v>
      </c>
      <c r="C95" s="577">
        <f>Max!C95-Min!C95</f>
        <v>25</v>
      </c>
      <c r="D95" s="577">
        <f>Max!D95-Min!D95</f>
        <v>17</v>
      </c>
      <c r="E95" s="577">
        <f>Max!E95-Min!E95</f>
        <v>9</v>
      </c>
      <c r="F95" s="577">
        <f>Max!F95-Min!F95</f>
        <v>18</v>
      </c>
      <c r="G95" s="577">
        <f>Max!G95-Min!G95</f>
        <v>23</v>
      </c>
      <c r="H95" s="577">
        <f>Max!H95-Min!H95</f>
        <v>33</v>
      </c>
      <c r="I95" s="577">
        <f>Max!I95-Min!I95</f>
        <v>14</v>
      </c>
      <c r="J95" s="577">
        <f>Max!J95-Min!J95</f>
        <v>19</v>
      </c>
      <c r="K95" s="577">
        <f>Max!K95-Min!K95</f>
        <v>22</v>
      </c>
      <c r="L95" s="577">
        <f>Max!L95-Min!L95</f>
        <v>24</v>
      </c>
      <c r="M95" s="577">
        <f>Max!M95-Min!M95</f>
        <v>21</v>
      </c>
      <c r="N95" s="577">
        <f>Max!N95-Min!N95</f>
        <v>28</v>
      </c>
      <c r="O95" s="577">
        <f>Max!O95-Min!O95</f>
        <v>19</v>
      </c>
      <c r="P95" s="577">
        <f>Max!P95-Min!P95</f>
        <v>23</v>
      </c>
      <c r="Q95" s="577">
        <f>Max!Q95-Min!Q95</f>
        <v>15</v>
      </c>
      <c r="R95" s="577">
        <f>Max!R95-Min!R95</f>
        <v>9</v>
      </c>
      <c r="S95" s="577">
        <f>Max!S95-Min!S95</f>
        <v>24</v>
      </c>
      <c r="T95" s="577">
        <f>Max!T95-Min!T95</f>
        <v>5</v>
      </c>
      <c r="U95" s="577">
        <f>Max!U95-Min!U95</f>
        <v>19</v>
      </c>
      <c r="V95" s="577">
        <f>Max!V95-Min!V95</f>
        <v>19</v>
      </c>
      <c r="W95" s="577">
        <f>Max!W95-Min!W95</f>
        <v>7</v>
      </c>
      <c r="X95" s="577">
        <f>Max!X95-Min!X95</f>
        <v>16</v>
      </c>
      <c r="Y95" s="577">
        <f>Max!Y95-Min!Y95</f>
        <v>29</v>
      </c>
      <c r="Z95" s="577">
        <f>Max!Z95-Min!Z95</f>
        <v>29</v>
      </c>
      <c r="AA95" s="577">
        <f>Max!AA95-Min!AA95</f>
        <v>22</v>
      </c>
      <c r="AB95" s="577">
        <f>Max!AB95-Min!AB95</f>
        <v>22</v>
      </c>
      <c r="AC95" s="577">
        <f>Max!AC95-Min!AC95</f>
        <v>24</v>
      </c>
      <c r="AD95" s="577">
        <f>Max!AD95-Min!AD95</f>
        <v>15</v>
      </c>
      <c r="AE95" s="577">
        <f>Max!AE95-Min!AE95</f>
        <v>4</v>
      </c>
      <c r="AF95" s="793"/>
      <c r="AG95" s="758">
        <f t="shared" si="190"/>
        <v>559</v>
      </c>
      <c r="AH95" s="58">
        <f t="shared" si="191"/>
        <v>18.633333333333333</v>
      </c>
      <c r="AI95" s="496">
        <f t="shared" si="128"/>
        <v>33</v>
      </c>
      <c r="AJ95" s="17">
        <f t="shared" si="129"/>
        <v>4</v>
      </c>
      <c r="AK95" s="290">
        <v>1972</v>
      </c>
      <c r="AL95" s="14" t="str">
        <f t="shared" si="130"/>
        <v/>
      </c>
      <c r="AM95" s="14" t="str">
        <f t="shared" si="131"/>
        <v/>
      </c>
      <c r="AN95" s="14" t="str">
        <f t="shared" si="132"/>
        <v/>
      </c>
      <c r="AO95" s="14" t="str">
        <f t="shared" si="133"/>
        <v/>
      </c>
      <c r="AP95" s="14" t="str">
        <f t="shared" si="134"/>
        <v/>
      </c>
      <c r="AQ95" s="14" t="str">
        <f t="shared" si="135"/>
        <v/>
      </c>
      <c r="AR95" s="14" t="str">
        <f t="shared" si="136"/>
        <v/>
      </c>
      <c r="AS95" s="14" t="str">
        <f t="shared" si="137"/>
        <v/>
      </c>
      <c r="AT95" s="14" t="str">
        <f t="shared" si="138"/>
        <v/>
      </c>
      <c r="AU95" s="14" t="str">
        <f t="shared" si="139"/>
        <v/>
      </c>
      <c r="AV95" s="14" t="str">
        <f t="shared" si="140"/>
        <v/>
      </c>
      <c r="AW95" s="14" t="str">
        <f t="shared" si="141"/>
        <v/>
      </c>
      <c r="AX95" s="14" t="str">
        <f t="shared" si="142"/>
        <v/>
      </c>
      <c r="AY95" s="14" t="str">
        <f t="shared" si="143"/>
        <v/>
      </c>
      <c r="AZ95" s="14" t="str">
        <f t="shared" si="144"/>
        <v/>
      </c>
      <c r="BA95" s="14" t="str">
        <f t="shared" si="145"/>
        <v/>
      </c>
      <c r="BB95" s="14" t="str">
        <f t="shared" si="146"/>
        <v/>
      </c>
      <c r="BC95" s="14" t="str">
        <f t="shared" si="147"/>
        <v/>
      </c>
      <c r="BD95" s="14" t="str">
        <f t="shared" si="148"/>
        <v/>
      </c>
      <c r="BE95" s="14" t="str">
        <f t="shared" si="149"/>
        <v/>
      </c>
      <c r="BF95" s="14" t="str">
        <f t="shared" si="150"/>
        <v/>
      </c>
      <c r="BG95" s="14" t="str">
        <f t="shared" si="151"/>
        <v/>
      </c>
      <c r="BH95" s="14" t="str">
        <f t="shared" si="152"/>
        <v/>
      </c>
      <c r="BI95" s="14" t="str">
        <f t="shared" si="153"/>
        <v/>
      </c>
      <c r="BJ95" s="14" t="str">
        <f t="shared" si="154"/>
        <v/>
      </c>
      <c r="BK95" s="14" t="str">
        <f t="shared" si="155"/>
        <v/>
      </c>
      <c r="BL95" s="14" t="str">
        <f t="shared" si="156"/>
        <v/>
      </c>
      <c r="BM95" s="14" t="str">
        <f t="shared" si="157"/>
        <v/>
      </c>
      <c r="BN95" s="14" t="str">
        <f t="shared" si="158"/>
        <v/>
      </c>
      <c r="BO95" s="14" t="str">
        <f t="shared" si="159"/>
        <v/>
      </c>
      <c r="BP95" s="290">
        <v>1972</v>
      </c>
      <c r="BQ95" s="14" t="str">
        <f t="shared" si="160"/>
        <v/>
      </c>
      <c r="BR95" s="14" t="str">
        <f t="shared" si="161"/>
        <v/>
      </c>
      <c r="BS95" s="14" t="str">
        <f t="shared" si="162"/>
        <v/>
      </c>
      <c r="BT95" s="14" t="str">
        <f t="shared" si="163"/>
        <v/>
      </c>
      <c r="BU95" s="14" t="str">
        <f t="shared" si="164"/>
        <v/>
      </c>
      <c r="BV95" s="14" t="str">
        <f t="shared" si="165"/>
        <v/>
      </c>
      <c r="BW95" s="14" t="str">
        <f t="shared" si="166"/>
        <v/>
      </c>
      <c r="BX95" s="14" t="str">
        <f t="shared" si="167"/>
        <v/>
      </c>
      <c r="BY95" s="14" t="str">
        <f t="shared" si="168"/>
        <v/>
      </c>
      <c r="BZ95" s="14" t="str">
        <f t="shared" si="169"/>
        <v/>
      </c>
      <c r="CA95" s="14" t="str">
        <f t="shared" si="170"/>
        <v/>
      </c>
      <c r="CB95" s="14" t="str">
        <f t="shared" si="171"/>
        <v/>
      </c>
      <c r="CC95" s="14" t="str">
        <f t="shared" si="172"/>
        <v/>
      </c>
      <c r="CD95" s="14" t="str">
        <f t="shared" si="173"/>
        <v/>
      </c>
      <c r="CE95" s="14" t="str">
        <f t="shared" si="174"/>
        <v/>
      </c>
      <c r="CF95" s="14" t="str">
        <f t="shared" si="175"/>
        <v/>
      </c>
      <c r="CG95" s="14" t="str">
        <f t="shared" si="176"/>
        <v/>
      </c>
      <c r="CH95" s="14" t="str">
        <f t="shared" si="177"/>
        <v/>
      </c>
      <c r="CI95" s="14" t="str">
        <f t="shared" si="178"/>
        <v/>
      </c>
      <c r="CJ95" s="14" t="str">
        <f t="shared" si="179"/>
        <v/>
      </c>
      <c r="CK95" s="14" t="str">
        <f t="shared" si="180"/>
        <v/>
      </c>
      <c r="CL95" s="14" t="str">
        <f t="shared" si="181"/>
        <v/>
      </c>
      <c r="CM95" s="14" t="str">
        <f t="shared" si="182"/>
        <v/>
      </c>
      <c r="CN95" s="14" t="str">
        <f t="shared" si="183"/>
        <v/>
      </c>
      <c r="CO95" s="14" t="str">
        <f t="shared" si="184"/>
        <v/>
      </c>
      <c r="CP95" s="14" t="str">
        <f t="shared" si="185"/>
        <v/>
      </c>
      <c r="CQ95" s="14" t="str">
        <f t="shared" si="186"/>
        <v/>
      </c>
      <c r="CR95" s="14" t="str">
        <f t="shared" si="187"/>
        <v/>
      </c>
      <c r="CS95" s="14" t="str">
        <f t="shared" si="188"/>
        <v/>
      </c>
      <c r="CT95" s="14" t="str">
        <f t="shared" si="189"/>
        <v/>
      </c>
      <c r="CU95" s="656">
        <v>1972</v>
      </c>
    </row>
    <row r="96" spans="1:99">
      <c r="A96" s="290">
        <v>1973</v>
      </c>
      <c r="B96" s="577">
        <f>Max!B96-Min!B96</f>
        <v>20</v>
      </c>
      <c r="C96" s="577">
        <f>Max!C96-Min!C96</f>
        <v>41</v>
      </c>
      <c r="D96" s="577">
        <f>Max!D96-Min!D96</f>
        <v>26</v>
      </c>
      <c r="E96" s="577">
        <f>Max!E96-Min!E96</f>
        <v>23</v>
      </c>
      <c r="F96" s="577">
        <f>Max!F96-Min!F96</f>
        <v>11</v>
      </c>
      <c r="G96" s="577">
        <f>Max!G96-Min!G96</f>
        <v>25</v>
      </c>
      <c r="H96" s="577">
        <f>Max!H96-Min!H96</f>
        <v>32</v>
      </c>
      <c r="I96" s="577">
        <f>Max!I96-Min!I96</f>
        <v>32</v>
      </c>
      <c r="J96" s="577">
        <f>Max!J96-Min!J96</f>
        <v>25</v>
      </c>
      <c r="K96" s="577">
        <f>Max!K96-Min!K96</f>
        <v>17</v>
      </c>
      <c r="L96" s="577">
        <f>Max!L96-Min!L96</f>
        <v>26</v>
      </c>
      <c r="M96" s="577">
        <f>Max!M96-Min!M96</f>
        <v>31</v>
      </c>
      <c r="N96" s="577">
        <f>Max!N96-Min!N96</f>
        <v>39</v>
      </c>
      <c r="O96" s="577">
        <f>Max!O96-Min!O96</f>
        <v>35</v>
      </c>
      <c r="P96" s="577">
        <f>Max!P96-Min!P96</f>
        <v>34</v>
      </c>
      <c r="Q96" s="577">
        <f>Max!Q96-Min!Q96</f>
        <v>26</v>
      </c>
      <c r="R96" s="577">
        <f>Max!R96-Min!R96</f>
        <v>26</v>
      </c>
      <c r="S96" s="577">
        <f>Max!S96-Min!S96</f>
        <v>40</v>
      </c>
      <c r="T96" s="577">
        <f>Max!T96-Min!T96</f>
        <v>27</v>
      </c>
      <c r="U96" s="577">
        <f>Max!U96-Min!U96</f>
        <v>15</v>
      </c>
      <c r="V96" s="577">
        <f>Max!V96-Min!V96</f>
        <v>33</v>
      </c>
      <c r="W96" s="577">
        <f>Max!W96-Min!W96</f>
        <v>27</v>
      </c>
      <c r="X96" s="577">
        <f>Max!X96-Min!X96</f>
        <v>37</v>
      </c>
      <c r="Y96" s="577">
        <f>Max!Y96-Min!Y96</f>
        <v>22</v>
      </c>
      <c r="Z96" s="577">
        <f>Max!Z96-Min!Z96</f>
        <v>19</v>
      </c>
      <c r="AA96" s="577">
        <f>Max!AA96-Min!AA96</f>
        <v>22</v>
      </c>
      <c r="AB96" s="577">
        <f>Max!AB96-Min!AB96</f>
        <v>28</v>
      </c>
      <c r="AC96" s="577">
        <f>Max!AC96-Min!AC96</f>
        <v>21</v>
      </c>
      <c r="AD96" s="577">
        <f>Max!AD96-Min!AD96</f>
        <v>28</v>
      </c>
      <c r="AE96" s="577">
        <f>Max!AE96-Min!AE96</f>
        <v>43</v>
      </c>
      <c r="AF96" s="793"/>
      <c r="AG96" s="758">
        <f t="shared" si="190"/>
        <v>831</v>
      </c>
      <c r="AH96" s="58">
        <f t="shared" si="191"/>
        <v>27.7</v>
      </c>
      <c r="AI96" s="496">
        <f t="shared" si="128"/>
        <v>43</v>
      </c>
      <c r="AJ96" s="17">
        <f t="shared" si="129"/>
        <v>11</v>
      </c>
      <c r="AK96" s="290">
        <v>1973</v>
      </c>
      <c r="AL96" s="14" t="str">
        <f t="shared" si="130"/>
        <v/>
      </c>
      <c r="AM96" s="14">
        <f t="shared" si="131"/>
        <v>1973</v>
      </c>
      <c r="AN96" s="14" t="str">
        <f t="shared" si="132"/>
        <v/>
      </c>
      <c r="AO96" s="14" t="str">
        <f t="shared" si="133"/>
        <v/>
      </c>
      <c r="AP96" s="14" t="str">
        <f t="shared" si="134"/>
        <v/>
      </c>
      <c r="AQ96" s="14" t="str">
        <f t="shared" si="135"/>
        <v/>
      </c>
      <c r="AR96" s="14" t="str">
        <f t="shared" si="136"/>
        <v/>
      </c>
      <c r="AS96" s="14" t="str">
        <f t="shared" si="137"/>
        <v/>
      </c>
      <c r="AT96" s="14" t="str">
        <f t="shared" si="138"/>
        <v/>
      </c>
      <c r="AU96" s="14" t="str">
        <f t="shared" si="139"/>
        <v/>
      </c>
      <c r="AV96" s="14" t="str">
        <f t="shared" si="140"/>
        <v/>
      </c>
      <c r="AW96" s="14" t="str">
        <f t="shared" si="141"/>
        <v/>
      </c>
      <c r="AX96" s="14" t="str">
        <f t="shared" si="142"/>
        <v/>
      </c>
      <c r="AY96" s="14" t="str">
        <f t="shared" si="143"/>
        <v/>
      </c>
      <c r="AZ96" s="14" t="str">
        <f t="shared" si="144"/>
        <v/>
      </c>
      <c r="BA96" s="14" t="str">
        <f t="shared" si="145"/>
        <v/>
      </c>
      <c r="BB96" s="14" t="str">
        <f t="shared" si="146"/>
        <v/>
      </c>
      <c r="BC96" s="14" t="str">
        <f t="shared" si="147"/>
        <v/>
      </c>
      <c r="BD96" s="14" t="str">
        <f t="shared" si="148"/>
        <v/>
      </c>
      <c r="BE96" s="14" t="str">
        <f t="shared" si="149"/>
        <v/>
      </c>
      <c r="BF96" s="14" t="str">
        <f t="shared" si="150"/>
        <v/>
      </c>
      <c r="BG96" s="14" t="str">
        <f t="shared" si="151"/>
        <v/>
      </c>
      <c r="BH96" s="14" t="str">
        <f t="shared" si="152"/>
        <v/>
      </c>
      <c r="BI96" s="14" t="str">
        <f t="shared" si="153"/>
        <v/>
      </c>
      <c r="BJ96" s="14" t="str">
        <f t="shared" si="154"/>
        <v/>
      </c>
      <c r="BK96" s="14" t="str">
        <f t="shared" si="155"/>
        <v/>
      </c>
      <c r="BL96" s="14" t="str">
        <f t="shared" si="156"/>
        <v/>
      </c>
      <c r="BM96" s="14" t="str">
        <f t="shared" si="157"/>
        <v/>
      </c>
      <c r="BN96" s="14" t="str">
        <f t="shared" si="158"/>
        <v/>
      </c>
      <c r="BO96" s="14" t="str">
        <f t="shared" si="159"/>
        <v/>
      </c>
      <c r="BP96" s="290">
        <v>1973</v>
      </c>
      <c r="BQ96" s="14" t="str">
        <f t="shared" si="160"/>
        <v/>
      </c>
      <c r="BR96" s="14" t="str">
        <f t="shared" si="161"/>
        <v/>
      </c>
      <c r="BS96" s="14" t="str">
        <f t="shared" si="162"/>
        <v/>
      </c>
      <c r="BT96" s="14" t="str">
        <f t="shared" si="163"/>
        <v/>
      </c>
      <c r="BU96" s="14" t="str">
        <f t="shared" si="164"/>
        <v/>
      </c>
      <c r="BV96" s="14" t="str">
        <f t="shared" si="165"/>
        <v/>
      </c>
      <c r="BW96" s="14" t="str">
        <f t="shared" si="166"/>
        <v/>
      </c>
      <c r="BX96" s="14" t="str">
        <f t="shared" si="167"/>
        <v/>
      </c>
      <c r="BY96" s="14" t="str">
        <f t="shared" si="168"/>
        <v/>
      </c>
      <c r="BZ96" s="14" t="str">
        <f t="shared" si="169"/>
        <v/>
      </c>
      <c r="CA96" s="14" t="str">
        <f t="shared" si="170"/>
        <v/>
      </c>
      <c r="CB96" s="14" t="str">
        <f t="shared" si="171"/>
        <v/>
      </c>
      <c r="CC96" s="14" t="str">
        <f t="shared" si="172"/>
        <v/>
      </c>
      <c r="CD96" s="14" t="str">
        <f t="shared" si="173"/>
        <v/>
      </c>
      <c r="CE96" s="14" t="str">
        <f t="shared" si="174"/>
        <v/>
      </c>
      <c r="CF96" s="14" t="str">
        <f t="shared" si="175"/>
        <v/>
      </c>
      <c r="CG96" s="14" t="str">
        <f t="shared" si="176"/>
        <v/>
      </c>
      <c r="CH96" s="14" t="str">
        <f t="shared" si="177"/>
        <v/>
      </c>
      <c r="CI96" s="14" t="str">
        <f t="shared" si="178"/>
        <v/>
      </c>
      <c r="CJ96" s="14" t="str">
        <f t="shared" si="179"/>
        <v/>
      </c>
      <c r="CK96" s="14" t="str">
        <f t="shared" si="180"/>
        <v/>
      </c>
      <c r="CL96" s="14" t="str">
        <f t="shared" si="181"/>
        <v/>
      </c>
      <c r="CM96" s="14" t="str">
        <f t="shared" si="182"/>
        <v/>
      </c>
      <c r="CN96" s="14" t="str">
        <f t="shared" si="183"/>
        <v/>
      </c>
      <c r="CO96" s="14" t="str">
        <f t="shared" si="184"/>
        <v/>
      </c>
      <c r="CP96" s="14" t="str">
        <f t="shared" si="185"/>
        <v/>
      </c>
      <c r="CQ96" s="14" t="str">
        <f t="shared" si="186"/>
        <v/>
      </c>
      <c r="CR96" s="14" t="str">
        <f t="shared" si="187"/>
        <v/>
      </c>
      <c r="CS96" s="14" t="str">
        <f t="shared" si="188"/>
        <v/>
      </c>
      <c r="CT96" s="14" t="str">
        <f t="shared" si="189"/>
        <v/>
      </c>
      <c r="CU96" s="656">
        <v>1973</v>
      </c>
    </row>
    <row r="97" spans="1:99">
      <c r="A97" s="290">
        <v>1974</v>
      </c>
      <c r="B97" s="577">
        <f>Max!B97-Min!B97</f>
        <v>32</v>
      </c>
      <c r="C97" s="577">
        <f>Max!C97-Min!C97</f>
        <v>29</v>
      </c>
      <c r="D97" s="577">
        <f>Max!D97-Min!D97</f>
        <v>30</v>
      </c>
      <c r="E97" s="577">
        <f>Max!E97-Min!E97</f>
        <v>26</v>
      </c>
      <c r="F97" s="577">
        <f>Max!F97-Min!F97</f>
        <v>13</v>
      </c>
      <c r="G97" s="577">
        <f>Max!G97-Min!G97</f>
        <v>17</v>
      </c>
      <c r="H97" s="577">
        <f>Max!H97-Min!H97</f>
        <v>17</v>
      </c>
      <c r="I97" s="577">
        <f>Max!I97-Min!I97</f>
        <v>21</v>
      </c>
      <c r="J97" s="577">
        <f>Max!J97-Min!J97</f>
        <v>32</v>
      </c>
      <c r="K97" s="577">
        <f>Max!K97-Min!K97</f>
        <v>33</v>
      </c>
      <c r="L97" s="577">
        <f>Max!L97-Min!L97</f>
        <v>34</v>
      </c>
      <c r="M97" s="577">
        <f>Max!M97-Min!M97</f>
        <v>18</v>
      </c>
      <c r="N97" s="577">
        <f>Max!N97-Min!N97</f>
        <v>20</v>
      </c>
      <c r="O97" s="577">
        <f>Max!O97-Min!O97</f>
        <v>32</v>
      </c>
      <c r="P97" s="577">
        <f>Max!P97-Min!P97</f>
        <v>23</v>
      </c>
      <c r="Q97" s="577">
        <f>Max!Q97-Min!Q97</f>
        <v>31</v>
      </c>
      <c r="R97" s="577">
        <f>Max!R97-Min!R97</f>
        <v>27</v>
      </c>
      <c r="S97" s="577">
        <f>Max!S97-Min!S97</f>
        <v>18</v>
      </c>
      <c r="T97" s="577">
        <f>Max!T97-Min!T97</f>
        <v>12</v>
      </c>
      <c r="U97" s="577">
        <f>Max!U97-Min!U97</f>
        <v>12</v>
      </c>
      <c r="V97" s="577">
        <f>Max!V97-Min!V97</f>
        <v>10</v>
      </c>
      <c r="W97" s="577">
        <f>Max!W97-Min!W97</f>
        <v>25</v>
      </c>
      <c r="X97" s="577">
        <f>Max!X97-Min!X97</f>
        <v>30</v>
      </c>
      <c r="Y97" s="577">
        <f>Max!Y97-Min!Y97</f>
        <v>37</v>
      </c>
      <c r="Z97" s="577">
        <f>Max!Z97-Min!Z97</f>
        <v>28</v>
      </c>
      <c r="AA97" s="577">
        <f>Max!AA97-Min!AA97</f>
        <v>19</v>
      </c>
      <c r="AB97" s="577">
        <f>Max!AB97-Min!AB97</f>
        <v>29</v>
      </c>
      <c r="AC97" s="577">
        <f>Max!AC97-Min!AC97</f>
        <v>33</v>
      </c>
      <c r="AD97" s="577">
        <f>Max!AD97-Min!AD97</f>
        <v>25</v>
      </c>
      <c r="AE97" s="577">
        <f>Max!AE97-Min!AE97</f>
        <v>23</v>
      </c>
      <c r="AF97" s="793"/>
      <c r="AG97" s="758">
        <f t="shared" si="190"/>
        <v>736</v>
      </c>
      <c r="AH97" s="58">
        <f t="shared" si="191"/>
        <v>24.533333333333335</v>
      </c>
      <c r="AI97" s="496">
        <f t="shared" si="128"/>
        <v>37</v>
      </c>
      <c r="AJ97" s="17">
        <f t="shared" si="129"/>
        <v>10</v>
      </c>
      <c r="AK97" s="290">
        <v>1974</v>
      </c>
      <c r="AL97" s="14" t="str">
        <f t="shared" si="130"/>
        <v/>
      </c>
      <c r="AM97" s="14" t="str">
        <f t="shared" si="131"/>
        <v/>
      </c>
      <c r="AN97" s="14" t="str">
        <f t="shared" si="132"/>
        <v/>
      </c>
      <c r="AO97" s="14" t="str">
        <f t="shared" si="133"/>
        <v/>
      </c>
      <c r="AP97" s="14" t="str">
        <f t="shared" si="134"/>
        <v/>
      </c>
      <c r="AQ97" s="14" t="str">
        <f t="shared" si="135"/>
        <v/>
      </c>
      <c r="AR97" s="14" t="str">
        <f t="shared" si="136"/>
        <v/>
      </c>
      <c r="AS97" s="14" t="str">
        <f t="shared" si="137"/>
        <v/>
      </c>
      <c r="AT97" s="14" t="str">
        <f t="shared" si="138"/>
        <v/>
      </c>
      <c r="AU97" s="14" t="str">
        <f t="shared" si="139"/>
        <v/>
      </c>
      <c r="AV97" s="14" t="str">
        <f t="shared" si="140"/>
        <v/>
      </c>
      <c r="AW97" s="14" t="str">
        <f t="shared" si="141"/>
        <v/>
      </c>
      <c r="AX97" s="14" t="str">
        <f t="shared" si="142"/>
        <v/>
      </c>
      <c r="AY97" s="14" t="str">
        <f t="shared" si="143"/>
        <v/>
      </c>
      <c r="AZ97" s="14" t="str">
        <f t="shared" si="144"/>
        <v/>
      </c>
      <c r="BA97" s="14" t="str">
        <f t="shared" si="145"/>
        <v/>
      </c>
      <c r="BB97" s="14" t="str">
        <f t="shared" si="146"/>
        <v/>
      </c>
      <c r="BC97" s="14" t="str">
        <f t="shared" si="147"/>
        <v/>
      </c>
      <c r="BD97" s="14" t="str">
        <f t="shared" si="148"/>
        <v/>
      </c>
      <c r="BE97" s="14" t="str">
        <f t="shared" si="149"/>
        <v/>
      </c>
      <c r="BF97" s="14" t="str">
        <f t="shared" si="150"/>
        <v/>
      </c>
      <c r="BG97" s="14" t="str">
        <f t="shared" si="151"/>
        <v/>
      </c>
      <c r="BH97" s="14" t="str">
        <f t="shared" si="152"/>
        <v/>
      </c>
      <c r="BI97" s="14" t="str">
        <f t="shared" si="153"/>
        <v/>
      </c>
      <c r="BJ97" s="14" t="str">
        <f t="shared" si="154"/>
        <v/>
      </c>
      <c r="BK97" s="14" t="str">
        <f t="shared" si="155"/>
        <v/>
      </c>
      <c r="BL97" s="14" t="str">
        <f t="shared" si="156"/>
        <v/>
      </c>
      <c r="BM97" s="14" t="str">
        <f t="shared" si="157"/>
        <v/>
      </c>
      <c r="BN97" s="14" t="str">
        <f t="shared" si="158"/>
        <v/>
      </c>
      <c r="BO97" s="14" t="str">
        <f t="shared" si="159"/>
        <v/>
      </c>
      <c r="BP97" s="290">
        <v>1974</v>
      </c>
      <c r="BQ97" s="14" t="str">
        <f t="shared" si="160"/>
        <v/>
      </c>
      <c r="BR97" s="14" t="str">
        <f t="shared" si="161"/>
        <v/>
      </c>
      <c r="BS97" s="14" t="str">
        <f t="shared" si="162"/>
        <v/>
      </c>
      <c r="BT97" s="14" t="str">
        <f t="shared" si="163"/>
        <v/>
      </c>
      <c r="BU97" s="14" t="str">
        <f t="shared" si="164"/>
        <v/>
      </c>
      <c r="BV97" s="14" t="str">
        <f t="shared" si="165"/>
        <v/>
      </c>
      <c r="BW97" s="14" t="str">
        <f t="shared" si="166"/>
        <v/>
      </c>
      <c r="BX97" s="14" t="str">
        <f t="shared" si="167"/>
        <v/>
      </c>
      <c r="BY97" s="14" t="str">
        <f t="shared" si="168"/>
        <v/>
      </c>
      <c r="BZ97" s="14" t="str">
        <f t="shared" si="169"/>
        <v/>
      </c>
      <c r="CA97" s="14" t="str">
        <f t="shared" si="170"/>
        <v/>
      </c>
      <c r="CB97" s="14" t="str">
        <f t="shared" si="171"/>
        <v/>
      </c>
      <c r="CC97" s="14" t="str">
        <f t="shared" si="172"/>
        <v/>
      </c>
      <c r="CD97" s="14" t="str">
        <f t="shared" si="173"/>
        <v/>
      </c>
      <c r="CE97" s="14" t="str">
        <f t="shared" si="174"/>
        <v/>
      </c>
      <c r="CF97" s="14" t="str">
        <f t="shared" si="175"/>
        <v/>
      </c>
      <c r="CG97" s="14" t="str">
        <f t="shared" si="176"/>
        <v/>
      </c>
      <c r="CH97" s="14" t="str">
        <f t="shared" si="177"/>
        <v/>
      </c>
      <c r="CI97" s="14" t="str">
        <f t="shared" si="178"/>
        <v/>
      </c>
      <c r="CJ97" s="14" t="str">
        <f t="shared" si="179"/>
        <v/>
      </c>
      <c r="CK97" s="14" t="str">
        <f t="shared" si="180"/>
        <v/>
      </c>
      <c r="CL97" s="14" t="str">
        <f t="shared" si="181"/>
        <v/>
      </c>
      <c r="CM97" s="14" t="str">
        <f t="shared" si="182"/>
        <v/>
      </c>
      <c r="CN97" s="14" t="str">
        <f t="shared" si="183"/>
        <v/>
      </c>
      <c r="CO97" s="14" t="str">
        <f t="shared" si="184"/>
        <v/>
      </c>
      <c r="CP97" s="14" t="str">
        <f t="shared" si="185"/>
        <v/>
      </c>
      <c r="CQ97" s="14" t="str">
        <f t="shared" si="186"/>
        <v/>
      </c>
      <c r="CR97" s="14" t="str">
        <f t="shared" si="187"/>
        <v/>
      </c>
      <c r="CS97" s="14" t="str">
        <f t="shared" si="188"/>
        <v/>
      </c>
      <c r="CT97" s="14" t="str">
        <f t="shared" si="189"/>
        <v/>
      </c>
      <c r="CU97" s="656">
        <v>1974</v>
      </c>
    </row>
    <row r="98" spans="1:99">
      <c r="A98" s="290">
        <v>1975</v>
      </c>
      <c r="B98" s="577">
        <f>Max!B98-Min!B98</f>
        <v>38</v>
      </c>
      <c r="C98" s="577">
        <f>Max!C98-Min!C98</f>
        <v>38</v>
      </c>
      <c r="D98" s="577">
        <f>Max!D98-Min!D98</f>
        <v>37</v>
      </c>
      <c r="E98" s="577">
        <f>Max!E98-Min!E98</f>
        <v>37</v>
      </c>
      <c r="F98" s="577">
        <f>Max!F98-Min!F98</f>
        <v>34</v>
      </c>
      <c r="G98" s="577">
        <f>Max!G98-Min!G98</f>
        <v>30</v>
      </c>
      <c r="H98" s="577">
        <f>Max!H98-Min!H98</f>
        <v>24</v>
      </c>
      <c r="I98" s="577">
        <f>Max!I98-Min!I98</f>
        <v>20</v>
      </c>
      <c r="J98" s="577">
        <f>Max!J98-Min!J98</f>
        <v>22</v>
      </c>
      <c r="K98" s="577">
        <f>Max!K98-Min!K98</f>
        <v>19</v>
      </c>
      <c r="L98" s="577">
        <f>Max!L98-Min!L98</f>
        <v>24</v>
      </c>
      <c r="M98" s="577">
        <f>Max!M98-Min!M98</f>
        <v>28</v>
      </c>
      <c r="N98" s="577">
        <f>Max!N98-Min!N98</f>
        <v>22</v>
      </c>
      <c r="O98" s="577">
        <f>Max!O98-Min!O98</f>
        <v>15</v>
      </c>
      <c r="P98" s="577">
        <f>Max!P98-Min!P98</f>
        <v>29</v>
      </c>
      <c r="Q98" s="577">
        <f>Max!Q98-Min!Q98</f>
        <v>40</v>
      </c>
      <c r="R98" s="577">
        <f>Max!R98-Min!R98</f>
        <v>36</v>
      </c>
      <c r="S98" s="577">
        <f>Max!S98-Min!S98</f>
        <v>41</v>
      </c>
      <c r="T98" s="577">
        <f>Max!T98-Min!T98</f>
        <v>36</v>
      </c>
      <c r="U98" s="577">
        <f>Max!U98-Min!U98</f>
        <v>33</v>
      </c>
      <c r="V98" s="577">
        <f>Max!V98-Min!V98</f>
        <v>28</v>
      </c>
      <c r="W98" s="577">
        <f>Max!W98-Min!W98</f>
        <v>22</v>
      </c>
      <c r="X98" s="577">
        <f>Max!X98-Min!X98</f>
        <v>13</v>
      </c>
      <c r="Y98" s="577">
        <f>Max!Y98-Min!Y98</f>
        <v>9</v>
      </c>
      <c r="Z98" s="577">
        <f>Max!Z98-Min!Z98</f>
        <v>22</v>
      </c>
      <c r="AA98" s="577">
        <f>Max!AA98-Min!AA98</f>
        <v>28</v>
      </c>
      <c r="AB98" s="577">
        <f>Max!AB98-Min!AB98</f>
        <v>20</v>
      </c>
      <c r="AC98" s="577">
        <f>Max!AC98-Min!AC98</f>
        <v>23</v>
      </c>
      <c r="AD98" s="577">
        <f>Max!AD98-Min!AD98</f>
        <v>27</v>
      </c>
      <c r="AE98" s="577">
        <f>Max!AE98-Min!AE98</f>
        <v>30</v>
      </c>
      <c r="AF98" s="793"/>
      <c r="AG98" s="758">
        <f t="shared" si="190"/>
        <v>825</v>
      </c>
      <c r="AH98" s="58">
        <f t="shared" si="191"/>
        <v>27.5</v>
      </c>
      <c r="AI98" s="496">
        <f t="shared" si="128"/>
        <v>41</v>
      </c>
      <c r="AJ98" s="17">
        <f t="shared" si="129"/>
        <v>9</v>
      </c>
      <c r="AK98" s="290">
        <v>1975</v>
      </c>
      <c r="AL98" s="14" t="str">
        <f t="shared" si="130"/>
        <v/>
      </c>
      <c r="AM98" s="14" t="str">
        <f t="shared" si="131"/>
        <v/>
      </c>
      <c r="AN98" s="14" t="str">
        <f t="shared" si="132"/>
        <v/>
      </c>
      <c r="AO98" s="14" t="str">
        <f t="shared" si="133"/>
        <v/>
      </c>
      <c r="AP98" s="14" t="str">
        <f t="shared" si="134"/>
        <v/>
      </c>
      <c r="AQ98" s="14" t="str">
        <f t="shared" si="135"/>
        <v/>
      </c>
      <c r="AR98" s="14" t="str">
        <f t="shared" si="136"/>
        <v/>
      </c>
      <c r="AS98" s="14" t="str">
        <f t="shared" si="137"/>
        <v/>
      </c>
      <c r="AT98" s="14" t="str">
        <f t="shared" si="138"/>
        <v/>
      </c>
      <c r="AU98" s="14" t="str">
        <f t="shared" si="139"/>
        <v/>
      </c>
      <c r="AV98" s="14" t="str">
        <f t="shared" si="140"/>
        <v/>
      </c>
      <c r="AW98" s="14" t="str">
        <f t="shared" si="141"/>
        <v/>
      </c>
      <c r="AX98" s="14" t="str">
        <f t="shared" si="142"/>
        <v/>
      </c>
      <c r="AY98" s="14" t="str">
        <f t="shared" si="143"/>
        <v/>
      </c>
      <c r="AZ98" s="14" t="str">
        <f t="shared" si="144"/>
        <v/>
      </c>
      <c r="BA98" s="14" t="str">
        <f t="shared" si="145"/>
        <v/>
      </c>
      <c r="BB98" s="14" t="str">
        <f t="shared" si="146"/>
        <v/>
      </c>
      <c r="BC98" s="14" t="str">
        <f t="shared" si="147"/>
        <v/>
      </c>
      <c r="BD98" s="14" t="str">
        <f t="shared" si="148"/>
        <v/>
      </c>
      <c r="BE98" s="14" t="str">
        <f t="shared" si="149"/>
        <v/>
      </c>
      <c r="BF98" s="14" t="str">
        <f t="shared" si="150"/>
        <v/>
      </c>
      <c r="BG98" s="14" t="str">
        <f t="shared" si="151"/>
        <v/>
      </c>
      <c r="BH98" s="14" t="str">
        <f t="shared" si="152"/>
        <v/>
      </c>
      <c r="BI98" s="14" t="str">
        <f t="shared" si="153"/>
        <v/>
      </c>
      <c r="BJ98" s="14" t="str">
        <f t="shared" si="154"/>
        <v/>
      </c>
      <c r="BK98" s="14" t="str">
        <f t="shared" si="155"/>
        <v/>
      </c>
      <c r="BL98" s="14" t="str">
        <f t="shared" si="156"/>
        <v/>
      </c>
      <c r="BM98" s="14" t="str">
        <f t="shared" si="157"/>
        <v/>
      </c>
      <c r="BN98" s="14" t="str">
        <f t="shared" si="158"/>
        <v/>
      </c>
      <c r="BO98" s="14" t="str">
        <f t="shared" si="159"/>
        <v/>
      </c>
      <c r="BP98" s="290">
        <v>1975</v>
      </c>
      <c r="BQ98" s="14" t="str">
        <f t="shared" si="160"/>
        <v/>
      </c>
      <c r="BR98" s="14" t="str">
        <f t="shared" si="161"/>
        <v/>
      </c>
      <c r="BS98" s="14" t="str">
        <f t="shared" si="162"/>
        <v/>
      </c>
      <c r="BT98" s="14" t="str">
        <f t="shared" si="163"/>
        <v/>
      </c>
      <c r="BU98" s="14" t="str">
        <f t="shared" si="164"/>
        <v/>
      </c>
      <c r="BV98" s="14" t="str">
        <f t="shared" si="165"/>
        <v/>
      </c>
      <c r="BW98" s="14" t="str">
        <f t="shared" si="166"/>
        <v/>
      </c>
      <c r="BX98" s="14" t="str">
        <f t="shared" si="167"/>
        <v/>
      </c>
      <c r="BY98" s="14" t="str">
        <f t="shared" si="168"/>
        <v/>
      </c>
      <c r="BZ98" s="14" t="str">
        <f t="shared" si="169"/>
        <v/>
      </c>
      <c r="CA98" s="14" t="str">
        <f t="shared" si="170"/>
        <v/>
      </c>
      <c r="CB98" s="14" t="str">
        <f t="shared" si="171"/>
        <v/>
      </c>
      <c r="CC98" s="14" t="str">
        <f t="shared" si="172"/>
        <v/>
      </c>
      <c r="CD98" s="14" t="str">
        <f t="shared" si="173"/>
        <v/>
      </c>
      <c r="CE98" s="14" t="str">
        <f t="shared" si="174"/>
        <v/>
      </c>
      <c r="CF98" s="14" t="str">
        <f t="shared" si="175"/>
        <v/>
      </c>
      <c r="CG98" s="14" t="str">
        <f t="shared" si="176"/>
        <v/>
      </c>
      <c r="CH98" s="14" t="str">
        <f t="shared" si="177"/>
        <v/>
      </c>
      <c r="CI98" s="14" t="str">
        <f t="shared" si="178"/>
        <v/>
      </c>
      <c r="CJ98" s="14" t="str">
        <f t="shared" si="179"/>
        <v/>
      </c>
      <c r="CK98" s="14" t="str">
        <f t="shared" si="180"/>
        <v/>
      </c>
      <c r="CL98" s="14" t="str">
        <f t="shared" si="181"/>
        <v/>
      </c>
      <c r="CM98" s="14" t="str">
        <f t="shared" si="182"/>
        <v/>
      </c>
      <c r="CN98" s="14" t="str">
        <f t="shared" si="183"/>
        <v/>
      </c>
      <c r="CO98" s="14" t="str">
        <f t="shared" si="184"/>
        <v/>
      </c>
      <c r="CP98" s="14" t="str">
        <f t="shared" si="185"/>
        <v/>
      </c>
      <c r="CQ98" s="14" t="str">
        <f t="shared" si="186"/>
        <v/>
      </c>
      <c r="CR98" s="14" t="str">
        <f t="shared" si="187"/>
        <v/>
      </c>
      <c r="CS98" s="14" t="str">
        <f t="shared" si="188"/>
        <v/>
      </c>
      <c r="CT98" s="14" t="str">
        <f t="shared" si="189"/>
        <v/>
      </c>
      <c r="CU98" s="656">
        <v>1975</v>
      </c>
    </row>
    <row r="99" spans="1:99">
      <c r="A99" s="290">
        <v>1976</v>
      </c>
      <c r="B99" s="577">
        <f>Max!B99-Min!B99</f>
        <v>27</v>
      </c>
      <c r="C99" s="577">
        <f>Max!C99-Min!C99</f>
        <v>32</v>
      </c>
      <c r="D99" s="577">
        <f>Max!D99-Min!D99</f>
        <v>33</v>
      </c>
      <c r="E99" s="577">
        <f>Max!E99-Min!E99</f>
        <v>33</v>
      </c>
      <c r="F99" s="577">
        <f>Max!F99-Min!F99</f>
        <v>21</v>
      </c>
      <c r="G99" s="577">
        <f>Max!G99-Min!G99</f>
        <v>27</v>
      </c>
      <c r="H99" s="577">
        <f>Max!H99-Min!H99</f>
        <v>37</v>
      </c>
      <c r="I99" s="577">
        <f>Max!I99-Min!I99</f>
        <v>17</v>
      </c>
      <c r="J99" s="577">
        <f>Max!J99-Min!J99</f>
        <v>31</v>
      </c>
      <c r="K99" s="577">
        <f>Max!K99-Min!K99</f>
        <v>35</v>
      </c>
      <c r="L99" s="577">
        <f>Max!L99-Min!L99</f>
        <v>33</v>
      </c>
      <c r="M99" s="577">
        <f>Max!M99-Min!M99</f>
        <v>14</v>
      </c>
      <c r="N99" s="577">
        <f>Max!N99-Min!N99</f>
        <v>24</v>
      </c>
      <c r="O99" s="577">
        <f>Max!O99-Min!O99</f>
        <v>27</v>
      </c>
      <c r="P99" s="577">
        <f>Max!P99-Min!P99</f>
        <v>3</v>
      </c>
      <c r="Q99" s="577">
        <f>Max!Q99-Min!Q99</f>
        <v>27</v>
      </c>
      <c r="R99" s="577">
        <f>Max!R99-Min!R99</f>
        <v>24</v>
      </c>
      <c r="S99" s="577">
        <f>Max!S99-Min!S99</f>
        <v>31</v>
      </c>
      <c r="T99" s="577">
        <f>Max!T99-Min!T99</f>
        <v>38</v>
      </c>
      <c r="U99" s="577">
        <f>Max!U99-Min!U99</f>
        <v>25</v>
      </c>
      <c r="V99" s="577">
        <f>Max!V99-Min!V99</f>
        <v>32</v>
      </c>
      <c r="W99" s="577">
        <f>Max!W99-Min!W99</f>
        <v>19</v>
      </c>
      <c r="X99" s="577">
        <f>Max!X99-Min!X99</f>
        <v>24</v>
      </c>
      <c r="Y99" s="577">
        <f>Max!Y99-Min!Y99</f>
        <v>31</v>
      </c>
      <c r="Z99" s="577">
        <f>Max!Z99-Min!Z99</f>
        <v>38</v>
      </c>
      <c r="AA99" s="577">
        <f>Max!AA99-Min!AA99</f>
        <v>28</v>
      </c>
      <c r="AB99" s="577">
        <f>Max!AB99-Min!AB99</f>
        <v>21</v>
      </c>
      <c r="AC99" s="577">
        <f>Max!AC99-Min!AC99</f>
        <v>10</v>
      </c>
      <c r="AD99" s="577">
        <f>Max!AD99-Min!AD99</f>
        <v>35</v>
      </c>
      <c r="AE99" s="577">
        <f>Max!AE99-Min!AE99</f>
        <v>18</v>
      </c>
      <c r="AF99" s="793"/>
      <c r="AG99" s="758">
        <f t="shared" si="190"/>
        <v>795</v>
      </c>
      <c r="AH99" s="58">
        <f t="shared" si="191"/>
        <v>26.5</v>
      </c>
      <c r="AI99" s="496">
        <f t="shared" ref="AI99:AI135" si="192">MAX(B99:AE99)</f>
        <v>38</v>
      </c>
      <c r="AJ99" s="17">
        <f t="shared" ref="AJ99:AJ135" si="193">MIN(B99:AE99)</f>
        <v>3</v>
      </c>
      <c r="AK99" s="290">
        <v>1976</v>
      </c>
      <c r="AL99" s="14" t="str">
        <f t="shared" ref="AL99:AL130" si="194">IF(B99= B$156,$A99,"")</f>
        <v/>
      </c>
      <c r="AM99" s="14" t="str">
        <f t="shared" ref="AM99:AM130" si="195">IF(C99= C$156,$A99,"")</f>
        <v/>
      </c>
      <c r="AN99" s="14" t="str">
        <f t="shared" ref="AN99:AN130" si="196">IF(D99= D$156,$A99,"")</f>
        <v/>
      </c>
      <c r="AO99" s="14" t="str">
        <f t="shared" ref="AO99:AO130" si="197">IF(E99= E$156,$A99,"")</f>
        <v/>
      </c>
      <c r="AP99" s="14" t="str">
        <f t="shared" ref="AP99:AP130" si="198">IF(F99= F$156,$A99,"")</f>
        <v/>
      </c>
      <c r="AQ99" s="14" t="str">
        <f t="shared" ref="AQ99:AQ130" si="199">IF(G99= G$156,$A99,"")</f>
        <v/>
      </c>
      <c r="AR99" s="14" t="str">
        <f t="shared" ref="AR99:AR130" si="200">IF(H99= H$156,$A99,"")</f>
        <v/>
      </c>
      <c r="AS99" s="14" t="str">
        <f t="shared" ref="AS99:AS130" si="201">IF(I99= I$156,$A99,"")</f>
        <v/>
      </c>
      <c r="AT99" s="14" t="str">
        <f t="shared" ref="AT99:AT130" si="202">IF(J99= J$156,$A99,"")</f>
        <v/>
      </c>
      <c r="AU99" s="14" t="str">
        <f t="shared" ref="AU99:AU130" si="203">IF(K99= K$156,$A99,"")</f>
        <v/>
      </c>
      <c r="AV99" s="14" t="str">
        <f t="shared" ref="AV99:AV130" si="204">IF(L99= L$156,$A99,"")</f>
        <v/>
      </c>
      <c r="AW99" s="14" t="str">
        <f t="shared" ref="AW99:AW130" si="205">IF(M99= M$156,$A99,"")</f>
        <v/>
      </c>
      <c r="AX99" s="14" t="str">
        <f t="shared" ref="AX99:AX130" si="206">IF(N99= N$156,$A99,"")</f>
        <v/>
      </c>
      <c r="AY99" s="14" t="str">
        <f t="shared" ref="AY99:AY130" si="207">IF(O99= O$156,$A99,"")</f>
        <v/>
      </c>
      <c r="AZ99" s="14" t="str">
        <f t="shared" ref="AZ99:AZ130" si="208">IF(P99= P$156,$A99,"")</f>
        <v/>
      </c>
      <c r="BA99" s="14" t="str">
        <f t="shared" ref="BA99:BA130" si="209">IF(Q99= Q$156,$A99,"")</f>
        <v/>
      </c>
      <c r="BB99" s="14" t="str">
        <f t="shared" ref="BB99:BB130" si="210">IF(R99= R$156,$A99,"")</f>
        <v/>
      </c>
      <c r="BC99" s="14" t="str">
        <f t="shared" ref="BC99:BC130" si="211">IF(S99= S$156,$A99,"")</f>
        <v/>
      </c>
      <c r="BD99" s="14" t="str">
        <f t="shared" ref="BD99:BD130" si="212">IF(T99= T$156,$A99,"")</f>
        <v/>
      </c>
      <c r="BE99" s="14" t="str">
        <f t="shared" ref="BE99:BE130" si="213">IF(U99= U$156,$A99,"")</f>
        <v/>
      </c>
      <c r="BF99" s="14" t="str">
        <f t="shared" ref="BF99:BF130" si="214">IF(V99= V$156,$A99,"")</f>
        <v/>
      </c>
      <c r="BG99" s="14" t="str">
        <f t="shared" ref="BG99:BG130" si="215">IF(W99= W$156,$A99,"")</f>
        <v/>
      </c>
      <c r="BH99" s="14" t="str">
        <f t="shared" ref="BH99:BH130" si="216">IF(X99= X$156,$A99,"")</f>
        <v/>
      </c>
      <c r="BI99" s="14" t="str">
        <f t="shared" ref="BI99:BI130" si="217">IF(Y99= Y$156,$A99,"")</f>
        <v/>
      </c>
      <c r="BJ99" s="14" t="str">
        <f t="shared" ref="BJ99:BJ130" si="218">IF(Z99= Z$156,$A99,"")</f>
        <v/>
      </c>
      <c r="BK99" s="14" t="str">
        <f t="shared" ref="BK99:BK130" si="219">IF(AA99= AA$156,$A99,"")</f>
        <v/>
      </c>
      <c r="BL99" s="14" t="str">
        <f t="shared" ref="BL99:BL130" si="220">IF(AB99= AB$156,$A99,"")</f>
        <v/>
      </c>
      <c r="BM99" s="14" t="str">
        <f t="shared" ref="BM99:BM130" si="221">IF(AC99= AC$156,$A99,"")</f>
        <v/>
      </c>
      <c r="BN99" s="14" t="str">
        <f t="shared" ref="BN99:BN130" si="222">IF(AD99= AD$156,$A99,"")</f>
        <v/>
      </c>
      <c r="BO99" s="14" t="str">
        <f t="shared" ref="BO99:BO130" si="223">IF(AE99= AE$156,$A99,"")</f>
        <v/>
      </c>
      <c r="BP99" s="290">
        <v>1976</v>
      </c>
      <c r="BQ99" s="14" t="str">
        <f t="shared" ref="BQ99:BQ130" si="224">IF(B99= B$157,$A99,"")</f>
        <v/>
      </c>
      <c r="BR99" s="14" t="str">
        <f t="shared" ref="BR99:BR130" si="225">IF(C99= C$157,$A99,"")</f>
        <v/>
      </c>
      <c r="BS99" s="14" t="str">
        <f t="shared" ref="BS99:BS130" si="226">IF(D99= D$157,$A99,"")</f>
        <v/>
      </c>
      <c r="BT99" s="14" t="str">
        <f t="shared" ref="BT99:BT130" si="227">IF(E99= E$157,$A99,"")</f>
        <v/>
      </c>
      <c r="BU99" s="14" t="str">
        <f t="shared" ref="BU99:BU130" si="228">IF(F99= F$157,$A99,"")</f>
        <v/>
      </c>
      <c r="BV99" s="14" t="str">
        <f t="shared" ref="BV99:BV130" si="229">IF(G99= G$157,$A99,"")</f>
        <v/>
      </c>
      <c r="BW99" s="14" t="str">
        <f t="shared" ref="BW99:BW130" si="230">IF(H99= H$157,$A99,"")</f>
        <v/>
      </c>
      <c r="BX99" s="14" t="str">
        <f t="shared" ref="BX99:BX130" si="231">IF(I99= I$157,$A99,"")</f>
        <v/>
      </c>
      <c r="BY99" s="14" t="str">
        <f t="shared" ref="BY99:BY130" si="232">IF(J99= J$157,$A99,"")</f>
        <v/>
      </c>
      <c r="BZ99" s="14" t="str">
        <f t="shared" ref="BZ99:BZ130" si="233">IF(K99= K$157,$A99,"")</f>
        <v/>
      </c>
      <c r="CA99" s="14" t="str">
        <f t="shared" ref="CA99:CA130" si="234">IF(L99= L$157,$A99,"")</f>
        <v/>
      </c>
      <c r="CB99" s="14" t="str">
        <f t="shared" ref="CB99:CB130" si="235">IF(M99= M$157,$A99,"")</f>
        <v/>
      </c>
      <c r="CC99" s="14" t="str">
        <f t="shared" ref="CC99:CC130" si="236">IF(N99= N$157,$A99,"")</f>
        <v/>
      </c>
      <c r="CD99" s="14" t="str">
        <f t="shared" ref="CD99:CD130" si="237">IF(O99= O$157,$A99,"")</f>
        <v/>
      </c>
      <c r="CE99" s="14">
        <f t="shared" ref="CE99:CE130" si="238">IF(P99= P$157,$A99,"")</f>
        <v>1976</v>
      </c>
      <c r="CF99" s="14" t="str">
        <f t="shared" ref="CF99:CF130" si="239">IF(Q99= Q$157,$A99,"")</f>
        <v/>
      </c>
      <c r="CG99" s="14" t="str">
        <f t="shared" ref="CG99:CG130" si="240">IF(R99= R$157,$A99,"")</f>
        <v/>
      </c>
      <c r="CH99" s="14" t="str">
        <f t="shared" ref="CH99:CH130" si="241">IF(S99= S$157,$A99,"")</f>
        <v/>
      </c>
      <c r="CI99" s="14" t="str">
        <f t="shared" ref="CI99:CI130" si="242">IF(T99= T$157,$A99,"")</f>
        <v/>
      </c>
      <c r="CJ99" s="14" t="str">
        <f t="shared" ref="CJ99:CJ130" si="243">IF(U99= U$157,$A99,"")</f>
        <v/>
      </c>
      <c r="CK99" s="14" t="str">
        <f t="shared" ref="CK99:CK130" si="244">IF(V99= V$157,$A99,"")</f>
        <v/>
      </c>
      <c r="CL99" s="14" t="str">
        <f t="shared" ref="CL99:CL130" si="245">IF(W99= W$157,$A99,"")</f>
        <v/>
      </c>
      <c r="CM99" s="14" t="str">
        <f t="shared" ref="CM99:CM130" si="246">IF(X99= X$157,$A99,"")</f>
        <v/>
      </c>
      <c r="CN99" s="14" t="str">
        <f t="shared" ref="CN99:CN130" si="247">IF(Y99= Y$157,$A99,"")</f>
        <v/>
      </c>
      <c r="CO99" s="14" t="str">
        <f t="shared" ref="CO99:CO130" si="248">IF(Z99= Z$157,$A99,"")</f>
        <v/>
      </c>
      <c r="CP99" s="14" t="str">
        <f t="shared" ref="CP99:CP130" si="249">IF(AA99= AA$157,$A99,"")</f>
        <v/>
      </c>
      <c r="CQ99" s="14" t="str">
        <f t="shared" ref="CQ99:CQ130" si="250">IF(AB99= AB$157,$A99,"")</f>
        <v/>
      </c>
      <c r="CR99" s="14" t="str">
        <f t="shared" ref="CR99:CR130" si="251">IF(AC99= AC$157,$A99,"")</f>
        <v/>
      </c>
      <c r="CS99" s="14" t="str">
        <f t="shared" ref="CS99:CS130" si="252">IF(AD99= AD$157,$A99,"")</f>
        <v/>
      </c>
      <c r="CT99" s="14" t="str">
        <f t="shared" ref="CT99:CT130" si="253">IF(AE99= AE$157,$A99,"")</f>
        <v/>
      </c>
      <c r="CU99" s="656">
        <v>1976</v>
      </c>
    </row>
    <row r="100" spans="1:99">
      <c r="A100" s="290">
        <v>1977</v>
      </c>
      <c r="B100" s="577">
        <f>Max!B100-Min!B100</f>
        <v>19</v>
      </c>
      <c r="C100" s="577">
        <f>Max!C100-Min!C100</f>
        <v>12</v>
      </c>
      <c r="D100" s="577">
        <f>Max!D100-Min!D100</f>
        <v>6</v>
      </c>
      <c r="E100" s="577">
        <f>Max!E100-Min!E100</f>
        <v>12</v>
      </c>
      <c r="F100" s="577">
        <f>Max!F100-Min!F100</f>
        <v>11</v>
      </c>
      <c r="G100" s="577">
        <f>Max!G100-Min!G100</f>
        <v>5</v>
      </c>
      <c r="H100" s="577">
        <f>Max!H100-Min!H100</f>
        <v>6</v>
      </c>
      <c r="I100" s="577">
        <f>Max!I100-Min!I100</f>
        <v>21</v>
      </c>
      <c r="J100" s="577">
        <f>Max!J100-Min!J100</f>
        <v>15</v>
      </c>
      <c r="K100" s="577">
        <f>Max!K100-Min!K100</f>
        <v>30</v>
      </c>
      <c r="L100" s="577">
        <f>Max!L100-Min!L100</f>
        <v>21</v>
      </c>
      <c r="M100" s="577">
        <f>Max!M100-Min!M100</f>
        <v>18</v>
      </c>
      <c r="N100" s="577">
        <f>Max!N100-Min!N100</f>
        <v>18</v>
      </c>
      <c r="O100" s="577">
        <f>Max!O100-Min!O100</f>
        <v>29</v>
      </c>
      <c r="P100" s="577">
        <f>Max!P100-Min!P100</f>
        <v>35</v>
      </c>
      <c r="Q100" s="577">
        <f>Max!Q100-Min!Q100</f>
        <v>32</v>
      </c>
      <c r="R100" s="577">
        <f>Max!R100-Min!R100</f>
        <v>23</v>
      </c>
      <c r="S100" s="577">
        <f>Max!S100-Min!S100</f>
        <v>24</v>
      </c>
      <c r="T100" s="577">
        <f>Max!T100-Min!T100</f>
        <v>31</v>
      </c>
      <c r="U100" s="577">
        <f>Max!U100-Min!U100</f>
        <v>27</v>
      </c>
      <c r="V100" s="577">
        <f>Max!V100-Min!V100</f>
        <v>23</v>
      </c>
      <c r="W100" s="577">
        <f>Max!W100-Min!W100</f>
        <v>18</v>
      </c>
      <c r="X100" s="577">
        <f>Max!X100-Min!X100</f>
        <v>6</v>
      </c>
      <c r="Y100" s="577">
        <f>Max!Y100-Min!Y100</f>
        <v>19</v>
      </c>
      <c r="Z100" s="577">
        <f>Max!Z100-Min!Z100</f>
        <v>9</v>
      </c>
      <c r="AA100" s="577">
        <f>Max!AA100-Min!AA100</f>
        <v>17</v>
      </c>
      <c r="AB100" s="577">
        <f>Max!AB100-Min!AB100</f>
        <v>22</v>
      </c>
      <c r="AC100" s="577">
        <f>Max!AC100-Min!AC100</f>
        <v>13</v>
      </c>
      <c r="AD100" s="577">
        <f>Max!AD100-Min!AD100</f>
        <v>8</v>
      </c>
      <c r="AE100" s="577">
        <f>Max!AE100-Min!AE100</f>
        <v>8</v>
      </c>
      <c r="AF100" s="793"/>
      <c r="AG100" s="758">
        <f t="shared" si="190"/>
        <v>538</v>
      </c>
      <c r="AH100" s="58">
        <f t="shared" si="191"/>
        <v>17.933333333333334</v>
      </c>
      <c r="AI100" s="496">
        <f t="shared" si="192"/>
        <v>35</v>
      </c>
      <c r="AJ100" s="17">
        <f t="shared" si="193"/>
        <v>5</v>
      </c>
      <c r="AK100" s="290">
        <v>1977</v>
      </c>
      <c r="AL100" s="14" t="str">
        <f t="shared" si="194"/>
        <v/>
      </c>
      <c r="AM100" s="14" t="str">
        <f t="shared" si="195"/>
        <v/>
      </c>
      <c r="AN100" s="14" t="str">
        <f t="shared" si="196"/>
        <v/>
      </c>
      <c r="AO100" s="14" t="str">
        <f t="shared" si="197"/>
        <v/>
      </c>
      <c r="AP100" s="14" t="str">
        <f t="shared" si="198"/>
        <v/>
      </c>
      <c r="AQ100" s="14" t="str">
        <f t="shared" si="199"/>
        <v/>
      </c>
      <c r="AR100" s="14" t="str">
        <f t="shared" si="200"/>
        <v/>
      </c>
      <c r="AS100" s="14" t="str">
        <f t="shared" si="201"/>
        <v/>
      </c>
      <c r="AT100" s="14" t="str">
        <f t="shared" si="202"/>
        <v/>
      </c>
      <c r="AU100" s="14" t="str">
        <f t="shared" si="203"/>
        <v/>
      </c>
      <c r="AV100" s="14" t="str">
        <f t="shared" si="204"/>
        <v/>
      </c>
      <c r="AW100" s="14" t="str">
        <f t="shared" si="205"/>
        <v/>
      </c>
      <c r="AX100" s="14" t="str">
        <f t="shared" si="206"/>
        <v/>
      </c>
      <c r="AY100" s="14" t="str">
        <f t="shared" si="207"/>
        <v/>
      </c>
      <c r="AZ100" s="14" t="str">
        <f t="shared" si="208"/>
        <v/>
      </c>
      <c r="BA100" s="14" t="str">
        <f t="shared" si="209"/>
        <v/>
      </c>
      <c r="BB100" s="14" t="str">
        <f t="shared" si="210"/>
        <v/>
      </c>
      <c r="BC100" s="14" t="str">
        <f t="shared" si="211"/>
        <v/>
      </c>
      <c r="BD100" s="14" t="str">
        <f t="shared" si="212"/>
        <v/>
      </c>
      <c r="BE100" s="14" t="str">
        <f t="shared" si="213"/>
        <v/>
      </c>
      <c r="BF100" s="14" t="str">
        <f t="shared" si="214"/>
        <v/>
      </c>
      <c r="BG100" s="14" t="str">
        <f t="shared" si="215"/>
        <v/>
      </c>
      <c r="BH100" s="14" t="str">
        <f t="shared" si="216"/>
        <v/>
      </c>
      <c r="BI100" s="14" t="str">
        <f t="shared" si="217"/>
        <v/>
      </c>
      <c r="BJ100" s="14" t="str">
        <f t="shared" si="218"/>
        <v/>
      </c>
      <c r="BK100" s="14" t="str">
        <f t="shared" si="219"/>
        <v/>
      </c>
      <c r="BL100" s="14" t="str">
        <f t="shared" si="220"/>
        <v/>
      </c>
      <c r="BM100" s="14" t="str">
        <f t="shared" si="221"/>
        <v/>
      </c>
      <c r="BN100" s="14" t="str">
        <f t="shared" si="222"/>
        <v/>
      </c>
      <c r="BO100" s="14" t="str">
        <f t="shared" si="223"/>
        <v/>
      </c>
      <c r="BP100" s="290">
        <v>1977</v>
      </c>
      <c r="BQ100" s="14" t="str">
        <f t="shared" si="224"/>
        <v/>
      </c>
      <c r="BR100" s="14" t="str">
        <f t="shared" si="225"/>
        <v/>
      </c>
      <c r="BS100" s="14" t="str">
        <f t="shared" si="226"/>
        <v/>
      </c>
      <c r="BT100" s="14" t="str">
        <f t="shared" si="227"/>
        <v/>
      </c>
      <c r="BU100" s="14" t="str">
        <f t="shared" si="228"/>
        <v/>
      </c>
      <c r="BV100" s="14" t="str">
        <f t="shared" si="229"/>
        <v/>
      </c>
      <c r="BW100" s="14" t="str">
        <f t="shared" si="230"/>
        <v/>
      </c>
      <c r="BX100" s="14" t="str">
        <f t="shared" si="231"/>
        <v/>
      </c>
      <c r="BY100" s="14" t="str">
        <f t="shared" si="232"/>
        <v/>
      </c>
      <c r="BZ100" s="14" t="str">
        <f t="shared" si="233"/>
        <v/>
      </c>
      <c r="CA100" s="14" t="str">
        <f t="shared" si="234"/>
        <v/>
      </c>
      <c r="CB100" s="14" t="str">
        <f t="shared" si="235"/>
        <v/>
      </c>
      <c r="CC100" s="14" t="str">
        <f t="shared" si="236"/>
        <v/>
      </c>
      <c r="CD100" s="14" t="str">
        <f t="shared" si="237"/>
        <v/>
      </c>
      <c r="CE100" s="14" t="str">
        <f t="shared" si="238"/>
        <v/>
      </c>
      <c r="CF100" s="14" t="str">
        <f t="shared" si="239"/>
        <v/>
      </c>
      <c r="CG100" s="14" t="str">
        <f t="shared" si="240"/>
        <v/>
      </c>
      <c r="CH100" s="14" t="str">
        <f t="shared" si="241"/>
        <v/>
      </c>
      <c r="CI100" s="14" t="str">
        <f t="shared" si="242"/>
        <v/>
      </c>
      <c r="CJ100" s="14" t="str">
        <f t="shared" si="243"/>
        <v/>
      </c>
      <c r="CK100" s="14" t="str">
        <f t="shared" si="244"/>
        <v/>
      </c>
      <c r="CL100" s="14" t="str">
        <f t="shared" si="245"/>
        <v/>
      </c>
      <c r="CM100" s="14" t="str">
        <f t="shared" si="246"/>
        <v/>
      </c>
      <c r="CN100" s="14" t="str">
        <f t="shared" si="247"/>
        <v/>
      </c>
      <c r="CO100" s="14" t="str">
        <f t="shared" si="248"/>
        <v/>
      </c>
      <c r="CP100" s="14" t="str">
        <f t="shared" si="249"/>
        <v/>
      </c>
      <c r="CQ100" s="14" t="str">
        <f t="shared" si="250"/>
        <v/>
      </c>
      <c r="CR100" s="14" t="str">
        <f t="shared" si="251"/>
        <v/>
      </c>
      <c r="CS100" s="14" t="str">
        <f t="shared" si="252"/>
        <v/>
      </c>
      <c r="CT100" s="14" t="str">
        <f t="shared" si="253"/>
        <v/>
      </c>
      <c r="CU100" s="656">
        <v>1977</v>
      </c>
    </row>
    <row r="101" spans="1:99">
      <c r="A101" s="290">
        <v>1978</v>
      </c>
      <c r="B101" s="577">
        <f>Max!B101-Min!B101</f>
        <v>34</v>
      </c>
      <c r="C101" s="577">
        <f>Max!C101-Min!C101</f>
        <v>30</v>
      </c>
      <c r="D101" s="577">
        <f>Max!D101-Min!D101</f>
        <v>34</v>
      </c>
      <c r="E101" s="577">
        <f>Max!E101-Min!E101</f>
        <v>9</v>
      </c>
      <c r="F101" s="577">
        <f>Max!F101-Min!F101</f>
        <v>30</v>
      </c>
      <c r="G101" s="577">
        <f>Max!G101-Min!G101</f>
        <v>41</v>
      </c>
      <c r="H101" s="577">
        <f>Max!H101-Min!H101</f>
        <v>31</v>
      </c>
      <c r="I101" s="577">
        <f>Max!I101-Min!I101</f>
        <v>16</v>
      </c>
      <c r="J101" s="577">
        <f>Max!J101-Min!J101</f>
        <v>30</v>
      </c>
      <c r="K101" s="577">
        <f>Max!K101-Min!K101</f>
        <v>21</v>
      </c>
      <c r="L101" s="577">
        <f>Max!L101-Min!L101</f>
        <v>17</v>
      </c>
      <c r="M101" s="577">
        <f>Max!M101-Min!M101</f>
        <v>25</v>
      </c>
      <c r="N101" s="577">
        <f>Max!N101-Min!N101</f>
        <v>11</v>
      </c>
      <c r="O101" s="577">
        <f>Max!O101-Min!O101</f>
        <v>29</v>
      </c>
      <c r="P101" s="577">
        <f>Max!P101-Min!P101</f>
        <v>12</v>
      </c>
      <c r="Q101" s="577">
        <f>Max!Q101-Min!Q101</f>
        <v>6</v>
      </c>
      <c r="R101" s="577">
        <f>Max!R101-Min!R101</f>
        <v>19</v>
      </c>
      <c r="S101" s="577">
        <f>Max!S101-Min!S101</f>
        <v>25</v>
      </c>
      <c r="T101" s="577">
        <f>Max!T101-Min!T101</f>
        <v>18</v>
      </c>
      <c r="U101" s="577">
        <f>Max!U101-Min!U101</f>
        <v>18</v>
      </c>
      <c r="V101" s="577">
        <f>Max!V101-Min!V101</f>
        <v>23</v>
      </c>
      <c r="W101" s="577">
        <f>Max!W101-Min!W101</f>
        <v>10</v>
      </c>
      <c r="X101" s="577">
        <f>Max!X101-Min!X101</f>
        <v>11</v>
      </c>
      <c r="Y101" s="577">
        <f>Max!Y101-Min!Y101</f>
        <v>29</v>
      </c>
      <c r="Z101" s="577">
        <f>Max!Z101-Min!Z101</f>
        <v>18</v>
      </c>
      <c r="AA101" s="577">
        <f>Max!AA101-Min!AA101</f>
        <v>21</v>
      </c>
      <c r="AB101" s="577">
        <f>Max!AB101-Min!AB101</f>
        <v>5</v>
      </c>
      <c r="AC101" s="577">
        <f>Max!AC101-Min!AC101</f>
        <v>26</v>
      </c>
      <c r="AD101" s="577">
        <f>Max!AD101-Min!AD101</f>
        <v>11</v>
      </c>
      <c r="AE101" s="577">
        <f>Max!AE101-Min!AE101</f>
        <v>14</v>
      </c>
      <c r="AF101" s="793"/>
      <c r="AG101" s="758">
        <f t="shared" si="190"/>
        <v>624</v>
      </c>
      <c r="AH101" s="58">
        <f t="shared" si="191"/>
        <v>20.8</v>
      </c>
      <c r="AI101" s="496">
        <f t="shared" si="192"/>
        <v>41</v>
      </c>
      <c r="AJ101" s="17">
        <f t="shared" si="193"/>
        <v>5</v>
      </c>
      <c r="AK101" s="290">
        <v>1978</v>
      </c>
      <c r="AL101" s="14" t="str">
        <f t="shared" si="194"/>
        <v/>
      </c>
      <c r="AM101" s="14" t="str">
        <f t="shared" si="195"/>
        <v/>
      </c>
      <c r="AN101" s="14" t="str">
        <f t="shared" si="196"/>
        <v/>
      </c>
      <c r="AO101" s="14" t="str">
        <f t="shared" si="197"/>
        <v/>
      </c>
      <c r="AP101" s="14" t="str">
        <f t="shared" si="198"/>
        <v/>
      </c>
      <c r="AQ101" s="14" t="str">
        <f t="shared" si="199"/>
        <v/>
      </c>
      <c r="AR101" s="14" t="str">
        <f t="shared" si="200"/>
        <v/>
      </c>
      <c r="AS101" s="14" t="str">
        <f t="shared" si="201"/>
        <v/>
      </c>
      <c r="AT101" s="14" t="str">
        <f t="shared" si="202"/>
        <v/>
      </c>
      <c r="AU101" s="14" t="str">
        <f t="shared" si="203"/>
        <v/>
      </c>
      <c r="AV101" s="14" t="str">
        <f t="shared" si="204"/>
        <v/>
      </c>
      <c r="AW101" s="14" t="str">
        <f t="shared" si="205"/>
        <v/>
      </c>
      <c r="AX101" s="14" t="str">
        <f t="shared" si="206"/>
        <v/>
      </c>
      <c r="AY101" s="14" t="str">
        <f t="shared" si="207"/>
        <v/>
      </c>
      <c r="AZ101" s="14" t="str">
        <f t="shared" si="208"/>
        <v/>
      </c>
      <c r="BA101" s="14" t="str">
        <f t="shared" si="209"/>
        <v/>
      </c>
      <c r="BB101" s="14" t="str">
        <f t="shared" si="210"/>
        <v/>
      </c>
      <c r="BC101" s="14" t="str">
        <f t="shared" si="211"/>
        <v/>
      </c>
      <c r="BD101" s="14" t="str">
        <f t="shared" si="212"/>
        <v/>
      </c>
      <c r="BE101" s="14" t="str">
        <f t="shared" si="213"/>
        <v/>
      </c>
      <c r="BF101" s="14" t="str">
        <f t="shared" si="214"/>
        <v/>
      </c>
      <c r="BG101" s="14" t="str">
        <f t="shared" si="215"/>
        <v/>
      </c>
      <c r="BH101" s="14" t="str">
        <f t="shared" si="216"/>
        <v/>
      </c>
      <c r="BI101" s="14" t="str">
        <f t="shared" si="217"/>
        <v/>
      </c>
      <c r="BJ101" s="14" t="str">
        <f t="shared" si="218"/>
        <v/>
      </c>
      <c r="BK101" s="14" t="str">
        <f t="shared" si="219"/>
        <v/>
      </c>
      <c r="BL101" s="14" t="str">
        <f t="shared" si="220"/>
        <v/>
      </c>
      <c r="BM101" s="14" t="str">
        <f t="shared" si="221"/>
        <v/>
      </c>
      <c r="BN101" s="14" t="str">
        <f t="shared" si="222"/>
        <v/>
      </c>
      <c r="BO101" s="14" t="str">
        <f t="shared" si="223"/>
        <v/>
      </c>
      <c r="BP101" s="290">
        <v>1978</v>
      </c>
      <c r="BQ101" s="14" t="str">
        <f t="shared" si="224"/>
        <v/>
      </c>
      <c r="BR101" s="14" t="str">
        <f t="shared" si="225"/>
        <v/>
      </c>
      <c r="BS101" s="14" t="str">
        <f t="shared" si="226"/>
        <v/>
      </c>
      <c r="BT101" s="14" t="str">
        <f t="shared" si="227"/>
        <v/>
      </c>
      <c r="BU101" s="14" t="str">
        <f t="shared" si="228"/>
        <v/>
      </c>
      <c r="BV101" s="14" t="str">
        <f t="shared" si="229"/>
        <v/>
      </c>
      <c r="BW101" s="14" t="str">
        <f t="shared" si="230"/>
        <v/>
      </c>
      <c r="BX101" s="14" t="str">
        <f t="shared" si="231"/>
        <v/>
      </c>
      <c r="BY101" s="14" t="str">
        <f t="shared" si="232"/>
        <v/>
      </c>
      <c r="BZ101" s="14" t="str">
        <f t="shared" si="233"/>
        <v/>
      </c>
      <c r="CA101" s="14" t="str">
        <f t="shared" si="234"/>
        <v/>
      </c>
      <c r="CB101" s="14" t="str">
        <f t="shared" si="235"/>
        <v/>
      </c>
      <c r="CC101" s="14" t="str">
        <f t="shared" si="236"/>
        <v/>
      </c>
      <c r="CD101" s="14" t="str">
        <f t="shared" si="237"/>
        <v/>
      </c>
      <c r="CE101" s="14" t="str">
        <f t="shared" si="238"/>
        <v/>
      </c>
      <c r="CF101" s="14" t="str">
        <f t="shared" si="239"/>
        <v/>
      </c>
      <c r="CG101" s="14" t="str">
        <f t="shared" si="240"/>
        <v/>
      </c>
      <c r="CH101" s="14" t="str">
        <f t="shared" si="241"/>
        <v/>
      </c>
      <c r="CI101" s="14" t="str">
        <f t="shared" si="242"/>
        <v/>
      </c>
      <c r="CJ101" s="14" t="str">
        <f t="shared" si="243"/>
        <v/>
      </c>
      <c r="CK101" s="14" t="str">
        <f t="shared" si="244"/>
        <v/>
      </c>
      <c r="CL101" s="14" t="str">
        <f t="shared" si="245"/>
        <v/>
      </c>
      <c r="CM101" s="14" t="str">
        <f t="shared" si="246"/>
        <v/>
      </c>
      <c r="CN101" s="14" t="str">
        <f t="shared" si="247"/>
        <v/>
      </c>
      <c r="CO101" s="14" t="str">
        <f t="shared" si="248"/>
        <v/>
      </c>
      <c r="CP101" s="14" t="str">
        <f t="shared" si="249"/>
        <v/>
      </c>
      <c r="CQ101" s="14">
        <f t="shared" si="250"/>
        <v>1978</v>
      </c>
      <c r="CR101" s="14" t="str">
        <f t="shared" si="251"/>
        <v/>
      </c>
      <c r="CS101" s="14" t="str">
        <f t="shared" si="252"/>
        <v/>
      </c>
      <c r="CT101" s="14" t="str">
        <f t="shared" si="253"/>
        <v/>
      </c>
      <c r="CU101" s="656">
        <v>1978</v>
      </c>
    </row>
    <row r="102" spans="1:99">
      <c r="A102" s="290">
        <v>1979</v>
      </c>
      <c r="B102" s="577">
        <f>Max!B102-Min!B102</f>
        <v>29</v>
      </c>
      <c r="C102" s="577">
        <f>Max!C102-Min!C102</f>
        <v>22</v>
      </c>
      <c r="D102" s="577">
        <f>Max!D102-Min!D102</f>
        <v>25</v>
      </c>
      <c r="E102" s="577">
        <f>Max!E102-Min!E102</f>
        <v>25</v>
      </c>
      <c r="F102" s="577">
        <f>Max!F102-Min!F102</f>
        <v>22</v>
      </c>
      <c r="G102" s="577">
        <f>Max!G102-Min!G102</f>
        <v>28</v>
      </c>
      <c r="H102" s="577">
        <f>Max!H102-Min!H102</f>
        <v>25</v>
      </c>
      <c r="I102" s="577">
        <f>Max!I102-Min!I102</f>
        <v>27</v>
      </c>
      <c r="J102" s="577">
        <f>Max!J102-Min!J102</f>
        <v>19</v>
      </c>
      <c r="K102" s="577">
        <f>Max!K102-Min!K102</f>
        <v>11</v>
      </c>
      <c r="L102" s="577">
        <f>Max!L102-Min!L102</f>
        <v>17</v>
      </c>
      <c r="M102" s="577">
        <f>Max!M102-Min!M102</f>
        <v>6</v>
      </c>
      <c r="N102" s="577">
        <f>Max!N102-Min!N102</f>
        <v>7</v>
      </c>
      <c r="O102" s="577">
        <f>Max!O102-Min!O102</f>
        <v>18</v>
      </c>
      <c r="P102" s="577">
        <f>Max!P102-Min!P102</f>
        <v>25</v>
      </c>
      <c r="Q102" s="577">
        <f>Max!Q102-Min!Q102</f>
        <v>24</v>
      </c>
      <c r="R102" s="577">
        <f>Max!R102-Min!R102</f>
        <v>37</v>
      </c>
      <c r="S102" s="577">
        <f>Max!S102-Min!S102</f>
        <v>36</v>
      </c>
      <c r="T102" s="577">
        <f>Max!T102-Min!T102</f>
        <v>35</v>
      </c>
      <c r="U102" s="577">
        <f>Max!U102-Min!U102</f>
        <v>36</v>
      </c>
      <c r="V102" s="577">
        <f>Max!V102-Min!V102</f>
        <v>34</v>
      </c>
      <c r="W102" s="577">
        <f>Max!W102-Min!W102</f>
        <v>31</v>
      </c>
      <c r="X102" s="577">
        <f>Max!X102-Min!X102</f>
        <v>24</v>
      </c>
      <c r="Y102" s="577">
        <f>Max!Y102-Min!Y102</f>
        <v>15</v>
      </c>
      <c r="Z102" s="577">
        <f>Max!Z102-Min!Z102</f>
        <v>24</v>
      </c>
      <c r="AA102" s="577">
        <f>Max!AA102-Min!AA102</f>
        <v>21</v>
      </c>
      <c r="AB102" s="577">
        <f>Max!AB102-Min!AB102</f>
        <v>22</v>
      </c>
      <c r="AC102" s="577">
        <f>Max!AC102-Min!AC102</f>
        <v>26</v>
      </c>
      <c r="AD102" s="577">
        <f>Max!AD102-Min!AD102</f>
        <v>14</v>
      </c>
      <c r="AE102" s="577">
        <f>Max!AE102-Min!AE102</f>
        <v>19</v>
      </c>
      <c r="AF102" s="793"/>
      <c r="AG102" s="758">
        <f t="shared" si="190"/>
        <v>704</v>
      </c>
      <c r="AH102" s="58">
        <f t="shared" si="191"/>
        <v>23.466666666666665</v>
      </c>
      <c r="AI102" s="496">
        <f t="shared" si="192"/>
        <v>37</v>
      </c>
      <c r="AJ102" s="17">
        <f t="shared" si="193"/>
        <v>6</v>
      </c>
      <c r="AK102" s="290">
        <v>1979</v>
      </c>
      <c r="AL102" s="14" t="str">
        <f t="shared" si="194"/>
        <v/>
      </c>
      <c r="AM102" s="14" t="str">
        <f t="shared" si="195"/>
        <v/>
      </c>
      <c r="AN102" s="14" t="str">
        <f t="shared" si="196"/>
        <v/>
      </c>
      <c r="AO102" s="14" t="str">
        <f t="shared" si="197"/>
        <v/>
      </c>
      <c r="AP102" s="14" t="str">
        <f t="shared" si="198"/>
        <v/>
      </c>
      <c r="AQ102" s="14" t="str">
        <f t="shared" si="199"/>
        <v/>
      </c>
      <c r="AR102" s="14" t="str">
        <f t="shared" si="200"/>
        <v/>
      </c>
      <c r="AS102" s="14" t="str">
        <f t="shared" si="201"/>
        <v/>
      </c>
      <c r="AT102" s="14" t="str">
        <f t="shared" si="202"/>
        <v/>
      </c>
      <c r="AU102" s="14" t="str">
        <f t="shared" si="203"/>
        <v/>
      </c>
      <c r="AV102" s="14" t="str">
        <f t="shared" si="204"/>
        <v/>
      </c>
      <c r="AW102" s="14" t="str">
        <f t="shared" si="205"/>
        <v/>
      </c>
      <c r="AX102" s="14" t="str">
        <f t="shared" si="206"/>
        <v/>
      </c>
      <c r="AY102" s="14" t="str">
        <f t="shared" si="207"/>
        <v/>
      </c>
      <c r="AZ102" s="14" t="str">
        <f t="shared" si="208"/>
        <v/>
      </c>
      <c r="BA102" s="14" t="str">
        <f t="shared" si="209"/>
        <v/>
      </c>
      <c r="BB102" s="14" t="str">
        <f t="shared" si="210"/>
        <v/>
      </c>
      <c r="BC102" s="14" t="str">
        <f t="shared" si="211"/>
        <v/>
      </c>
      <c r="BD102" s="14" t="str">
        <f t="shared" si="212"/>
        <v/>
      </c>
      <c r="BE102" s="14" t="str">
        <f t="shared" si="213"/>
        <v/>
      </c>
      <c r="BF102" s="14" t="str">
        <f t="shared" si="214"/>
        <v/>
      </c>
      <c r="BG102" s="14" t="str">
        <f t="shared" si="215"/>
        <v/>
      </c>
      <c r="BH102" s="14" t="str">
        <f t="shared" si="216"/>
        <v/>
      </c>
      <c r="BI102" s="14" t="str">
        <f t="shared" si="217"/>
        <v/>
      </c>
      <c r="BJ102" s="14" t="str">
        <f t="shared" si="218"/>
        <v/>
      </c>
      <c r="BK102" s="14" t="str">
        <f t="shared" si="219"/>
        <v/>
      </c>
      <c r="BL102" s="14" t="str">
        <f t="shared" si="220"/>
        <v/>
      </c>
      <c r="BM102" s="14" t="str">
        <f t="shared" si="221"/>
        <v/>
      </c>
      <c r="BN102" s="14" t="str">
        <f t="shared" si="222"/>
        <v/>
      </c>
      <c r="BO102" s="14" t="str">
        <f t="shared" si="223"/>
        <v/>
      </c>
      <c r="BP102" s="290">
        <v>1979</v>
      </c>
      <c r="BQ102" s="14" t="str">
        <f t="shared" si="224"/>
        <v/>
      </c>
      <c r="BR102" s="14" t="str">
        <f t="shared" si="225"/>
        <v/>
      </c>
      <c r="BS102" s="14" t="str">
        <f t="shared" si="226"/>
        <v/>
      </c>
      <c r="BT102" s="14" t="str">
        <f t="shared" si="227"/>
        <v/>
      </c>
      <c r="BU102" s="14" t="str">
        <f t="shared" si="228"/>
        <v/>
      </c>
      <c r="BV102" s="14" t="str">
        <f t="shared" si="229"/>
        <v/>
      </c>
      <c r="BW102" s="14" t="str">
        <f t="shared" si="230"/>
        <v/>
      </c>
      <c r="BX102" s="14" t="str">
        <f t="shared" si="231"/>
        <v/>
      </c>
      <c r="BY102" s="14" t="str">
        <f t="shared" si="232"/>
        <v/>
      </c>
      <c r="BZ102" s="14" t="str">
        <f t="shared" si="233"/>
        <v/>
      </c>
      <c r="CA102" s="14" t="str">
        <f t="shared" si="234"/>
        <v/>
      </c>
      <c r="CB102" s="14" t="str">
        <f t="shared" si="235"/>
        <v/>
      </c>
      <c r="CC102" s="14" t="str">
        <f t="shared" si="236"/>
        <v/>
      </c>
      <c r="CD102" s="14" t="str">
        <f t="shared" si="237"/>
        <v/>
      </c>
      <c r="CE102" s="14" t="str">
        <f t="shared" si="238"/>
        <v/>
      </c>
      <c r="CF102" s="14" t="str">
        <f t="shared" si="239"/>
        <v/>
      </c>
      <c r="CG102" s="14" t="str">
        <f t="shared" si="240"/>
        <v/>
      </c>
      <c r="CH102" s="14" t="str">
        <f t="shared" si="241"/>
        <v/>
      </c>
      <c r="CI102" s="14" t="str">
        <f t="shared" si="242"/>
        <v/>
      </c>
      <c r="CJ102" s="14" t="str">
        <f t="shared" si="243"/>
        <v/>
      </c>
      <c r="CK102" s="14" t="str">
        <f t="shared" si="244"/>
        <v/>
      </c>
      <c r="CL102" s="14" t="str">
        <f t="shared" si="245"/>
        <v/>
      </c>
      <c r="CM102" s="14" t="str">
        <f t="shared" si="246"/>
        <v/>
      </c>
      <c r="CN102" s="14" t="str">
        <f t="shared" si="247"/>
        <v/>
      </c>
      <c r="CO102" s="14" t="str">
        <f t="shared" si="248"/>
        <v/>
      </c>
      <c r="CP102" s="14" t="str">
        <f t="shared" si="249"/>
        <v/>
      </c>
      <c r="CQ102" s="14" t="str">
        <f t="shared" si="250"/>
        <v/>
      </c>
      <c r="CR102" s="14" t="str">
        <f t="shared" si="251"/>
        <v/>
      </c>
      <c r="CS102" s="14" t="str">
        <f t="shared" si="252"/>
        <v/>
      </c>
      <c r="CT102" s="14" t="str">
        <f t="shared" si="253"/>
        <v/>
      </c>
      <c r="CU102" s="656">
        <v>1979</v>
      </c>
    </row>
    <row r="103" spans="1:99">
      <c r="A103" s="290">
        <v>1980</v>
      </c>
      <c r="B103" s="577">
        <f>Max!B103-Min!B103</f>
        <v>26</v>
      </c>
      <c r="C103" s="577">
        <f>Max!C103-Min!C103</f>
        <v>23</v>
      </c>
      <c r="D103" s="577">
        <f>Max!D103-Min!D103</f>
        <v>31</v>
      </c>
      <c r="E103" s="577">
        <f>Max!E103-Min!E103</f>
        <v>10</v>
      </c>
      <c r="F103" s="577">
        <f>Max!F103-Min!F103</f>
        <v>23</v>
      </c>
      <c r="G103" s="577">
        <f>Max!G103-Min!G103</f>
        <v>26</v>
      </c>
      <c r="H103" s="577">
        <f>Max!H103-Min!H103</f>
        <v>35</v>
      </c>
      <c r="I103" s="577">
        <f>Max!I103-Min!I103</f>
        <v>26</v>
      </c>
      <c r="J103" s="577">
        <f>Max!J103-Min!J103</f>
        <v>31</v>
      </c>
      <c r="K103" s="577">
        <f>Max!K103-Min!K103</f>
        <v>35</v>
      </c>
      <c r="L103" s="577">
        <f>Max!L103-Min!L103</f>
        <v>22</v>
      </c>
      <c r="M103" s="577">
        <f>Max!M103-Min!M103</f>
        <v>27</v>
      </c>
      <c r="N103" s="577">
        <f>Max!N103-Min!N103</f>
        <v>37</v>
      </c>
      <c r="O103" s="577">
        <f>Max!O103-Min!O103</f>
        <v>33</v>
      </c>
      <c r="P103" s="577">
        <f>Max!P103-Min!P103</f>
        <v>10</v>
      </c>
      <c r="Q103" s="577">
        <f>Max!Q103-Min!Q103</f>
        <v>15</v>
      </c>
      <c r="R103" s="577">
        <f>Max!R103-Min!R103</f>
        <v>6</v>
      </c>
      <c r="S103" s="577">
        <f>Max!S103-Min!S103</f>
        <v>12</v>
      </c>
      <c r="T103" s="577">
        <f>Max!T103-Min!T103</f>
        <v>23</v>
      </c>
      <c r="U103" s="577">
        <f>Max!U103-Min!U103</f>
        <v>27</v>
      </c>
      <c r="V103" s="577">
        <f>Max!V103-Min!V103</f>
        <v>34</v>
      </c>
      <c r="W103" s="577">
        <f>Max!W103-Min!W103</f>
        <v>31</v>
      </c>
      <c r="X103" s="577">
        <f>Max!X103-Min!X103</f>
        <v>24</v>
      </c>
      <c r="Y103" s="577">
        <f>Max!Y103-Min!Y103</f>
        <v>16</v>
      </c>
      <c r="Z103" s="577">
        <f>Max!Z103-Min!Z103</f>
        <v>21</v>
      </c>
      <c r="AA103" s="577">
        <f>Max!AA103-Min!AA103</f>
        <v>21</v>
      </c>
      <c r="AB103" s="577">
        <f>Max!AB103-Min!AB103</f>
        <v>14</v>
      </c>
      <c r="AC103" s="577">
        <f>Max!AC103-Min!AC103</f>
        <v>13</v>
      </c>
      <c r="AD103" s="577">
        <f>Max!AD103-Min!AD103</f>
        <v>17</v>
      </c>
      <c r="AE103" s="577">
        <f>Max!AE103-Min!AE103</f>
        <v>23</v>
      </c>
      <c r="AF103" s="793"/>
      <c r="AG103" s="758">
        <f t="shared" si="190"/>
        <v>692</v>
      </c>
      <c r="AH103" s="58">
        <f t="shared" si="191"/>
        <v>23.066666666666666</v>
      </c>
      <c r="AI103" s="496">
        <f t="shared" si="192"/>
        <v>37</v>
      </c>
      <c r="AJ103" s="17">
        <f t="shared" si="193"/>
        <v>6</v>
      </c>
      <c r="AK103" s="290">
        <v>1980</v>
      </c>
      <c r="AL103" s="14" t="str">
        <f t="shared" si="194"/>
        <v/>
      </c>
      <c r="AM103" s="14" t="str">
        <f t="shared" si="195"/>
        <v/>
      </c>
      <c r="AN103" s="14" t="str">
        <f t="shared" si="196"/>
        <v/>
      </c>
      <c r="AO103" s="14" t="str">
        <f t="shared" si="197"/>
        <v/>
      </c>
      <c r="AP103" s="14" t="str">
        <f t="shared" si="198"/>
        <v/>
      </c>
      <c r="AQ103" s="14" t="str">
        <f t="shared" si="199"/>
        <v/>
      </c>
      <c r="AR103" s="14" t="str">
        <f t="shared" si="200"/>
        <v/>
      </c>
      <c r="AS103" s="14" t="str">
        <f t="shared" si="201"/>
        <v/>
      </c>
      <c r="AT103" s="14" t="str">
        <f t="shared" si="202"/>
        <v/>
      </c>
      <c r="AU103" s="14" t="str">
        <f t="shared" si="203"/>
        <v/>
      </c>
      <c r="AV103" s="14" t="str">
        <f t="shared" si="204"/>
        <v/>
      </c>
      <c r="AW103" s="14" t="str">
        <f t="shared" si="205"/>
        <v/>
      </c>
      <c r="AX103" s="14" t="str">
        <f t="shared" si="206"/>
        <v/>
      </c>
      <c r="AY103" s="14" t="str">
        <f t="shared" si="207"/>
        <v/>
      </c>
      <c r="AZ103" s="14" t="str">
        <f t="shared" si="208"/>
        <v/>
      </c>
      <c r="BA103" s="14" t="str">
        <f t="shared" si="209"/>
        <v/>
      </c>
      <c r="BB103" s="14" t="str">
        <f t="shared" si="210"/>
        <v/>
      </c>
      <c r="BC103" s="14" t="str">
        <f t="shared" si="211"/>
        <v/>
      </c>
      <c r="BD103" s="14" t="str">
        <f t="shared" si="212"/>
        <v/>
      </c>
      <c r="BE103" s="14" t="str">
        <f t="shared" si="213"/>
        <v/>
      </c>
      <c r="BF103" s="14" t="str">
        <f t="shared" si="214"/>
        <v/>
      </c>
      <c r="BG103" s="14" t="str">
        <f t="shared" si="215"/>
        <v/>
      </c>
      <c r="BH103" s="14" t="str">
        <f t="shared" si="216"/>
        <v/>
      </c>
      <c r="BI103" s="14" t="str">
        <f t="shared" si="217"/>
        <v/>
      </c>
      <c r="BJ103" s="14" t="str">
        <f t="shared" si="218"/>
        <v/>
      </c>
      <c r="BK103" s="14" t="str">
        <f t="shared" si="219"/>
        <v/>
      </c>
      <c r="BL103" s="14" t="str">
        <f t="shared" si="220"/>
        <v/>
      </c>
      <c r="BM103" s="14" t="str">
        <f t="shared" si="221"/>
        <v/>
      </c>
      <c r="BN103" s="14" t="str">
        <f t="shared" si="222"/>
        <v/>
      </c>
      <c r="BO103" s="14" t="str">
        <f t="shared" si="223"/>
        <v/>
      </c>
      <c r="BP103" s="290">
        <v>1980</v>
      </c>
      <c r="BQ103" s="14" t="str">
        <f t="shared" si="224"/>
        <v/>
      </c>
      <c r="BR103" s="14" t="str">
        <f t="shared" si="225"/>
        <v/>
      </c>
      <c r="BS103" s="14" t="str">
        <f t="shared" si="226"/>
        <v/>
      </c>
      <c r="BT103" s="14" t="str">
        <f t="shared" si="227"/>
        <v/>
      </c>
      <c r="BU103" s="14" t="str">
        <f t="shared" si="228"/>
        <v/>
      </c>
      <c r="BV103" s="14" t="str">
        <f t="shared" si="229"/>
        <v/>
      </c>
      <c r="BW103" s="14" t="str">
        <f t="shared" si="230"/>
        <v/>
      </c>
      <c r="BX103" s="14" t="str">
        <f t="shared" si="231"/>
        <v/>
      </c>
      <c r="BY103" s="14" t="str">
        <f t="shared" si="232"/>
        <v/>
      </c>
      <c r="BZ103" s="14" t="str">
        <f t="shared" si="233"/>
        <v/>
      </c>
      <c r="CA103" s="14" t="str">
        <f t="shared" si="234"/>
        <v/>
      </c>
      <c r="CB103" s="14" t="str">
        <f t="shared" si="235"/>
        <v/>
      </c>
      <c r="CC103" s="14" t="str">
        <f t="shared" si="236"/>
        <v/>
      </c>
      <c r="CD103" s="14" t="str">
        <f t="shared" si="237"/>
        <v/>
      </c>
      <c r="CE103" s="14" t="str">
        <f t="shared" si="238"/>
        <v/>
      </c>
      <c r="CF103" s="14" t="str">
        <f t="shared" si="239"/>
        <v/>
      </c>
      <c r="CG103" s="14">
        <f t="shared" si="240"/>
        <v>1980</v>
      </c>
      <c r="CH103" s="14" t="str">
        <f t="shared" si="241"/>
        <v/>
      </c>
      <c r="CI103" s="14" t="str">
        <f t="shared" si="242"/>
        <v/>
      </c>
      <c r="CJ103" s="14" t="str">
        <f t="shared" si="243"/>
        <v/>
      </c>
      <c r="CK103" s="14" t="str">
        <f t="shared" si="244"/>
        <v/>
      </c>
      <c r="CL103" s="14" t="str">
        <f t="shared" si="245"/>
        <v/>
      </c>
      <c r="CM103" s="14" t="str">
        <f t="shared" si="246"/>
        <v/>
      </c>
      <c r="CN103" s="14" t="str">
        <f t="shared" si="247"/>
        <v/>
      </c>
      <c r="CO103" s="14" t="str">
        <f t="shared" si="248"/>
        <v/>
      </c>
      <c r="CP103" s="14" t="str">
        <f t="shared" si="249"/>
        <v/>
      </c>
      <c r="CQ103" s="14" t="str">
        <f t="shared" si="250"/>
        <v/>
      </c>
      <c r="CR103" s="14" t="str">
        <f t="shared" si="251"/>
        <v/>
      </c>
      <c r="CS103" s="14" t="str">
        <f t="shared" si="252"/>
        <v/>
      </c>
      <c r="CT103" s="14" t="str">
        <f t="shared" si="253"/>
        <v/>
      </c>
      <c r="CU103" s="656">
        <v>1980</v>
      </c>
    </row>
    <row r="104" spans="1:99">
      <c r="A104" s="290">
        <v>1981</v>
      </c>
      <c r="B104" s="577">
        <f>Max!B104-Min!B104</f>
        <v>18</v>
      </c>
      <c r="C104" s="577">
        <f>Max!C104-Min!C104</f>
        <v>26</v>
      </c>
      <c r="D104" s="577">
        <f>Max!D104-Min!D104</f>
        <v>25</v>
      </c>
      <c r="E104" s="577">
        <f>Max!E104-Min!E104</f>
        <v>28</v>
      </c>
      <c r="F104" s="577">
        <f>Max!F104-Min!F104</f>
        <v>25</v>
      </c>
      <c r="G104" s="577">
        <f>Max!G104-Min!G104</f>
        <v>21</v>
      </c>
      <c r="H104" s="577">
        <f>Max!H104-Min!H104</f>
        <v>14</v>
      </c>
      <c r="I104" s="577">
        <f>Max!I104-Min!I104</f>
        <v>36</v>
      </c>
      <c r="J104" s="577">
        <f>Max!J104-Min!J104</f>
        <v>35</v>
      </c>
      <c r="K104" s="577">
        <f>Max!K104-Min!K104</f>
        <v>8</v>
      </c>
      <c r="L104" s="577">
        <f>Max!L104-Min!L104</f>
        <v>20</v>
      </c>
      <c r="M104" s="577">
        <f>Max!M104-Min!M104</f>
        <v>17</v>
      </c>
      <c r="N104" s="577">
        <f>Max!N104-Min!N104</f>
        <v>24</v>
      </c>
      <c r="O104" s="577">
        <f>Max!O104-Min!O104</f>
        <v>15</v>
      </c>
      <c r="P104" s="577">
        <f>Max!P104-Min!P104</f>
        <v>15</v>
      </c>
      <c r="Q104" s="577">
        <f>Max!Q104-Min!Q104</f>
        <v>34</v>
      </c>
      <c r="R104" s="577">
        <f>Max!R104-Min!R104</f>
        <v>7</v>
      </c>
      <c r="S104" s="577">
        <f>Max!S104-Min!S104</f>
        <v>24</v>
      </c>
      <c r="T104" s="577">
        <f>Max!T104-Min!T104</f>
        <v>34</v>
      </c>
      <c r="U104" s="577">
        <f>Max!U104-Min!U104</f>
        <v>29</v>
      </c>
      <c r="V104" s="577">
        <f>Max!V104-Min!V104</f>
        <v>18</v>
      </c>
      <c r="W104" s="577">
        <f>Max!W104-Min!W104</f>
        <v>24</v>
      </c>
      <c r="X104" s="577">
        <f>Max!X104-Min!X104</f>
        <v>23</v>
      </c>
      <c r="Y104" s="577">
        <f>Max!Y104-Min!Y104</f>
        <v>6</v>
      </c>
      <c r="Z104" s="577">
        <f>Max!Z104-Min!Z104</f>
        <v>19</v>
      </c>
      <c r="AA104" s="577">
        <f>Max!AA104-Min!AA104</f>
        <v>30</v>
      </c>
      <c r="AB104" s="577">
        <f>Max!AB104-Min!AB104</f>
        <v>26</v>
      </c>
      <c r="AC104" s="577">
        <f>Max!AC104-Min!AC104</f>
        <v>26</v>
      </c>
      <c r="AD104" s="577">
        <f>Max!AD104-Min!AD104</f>
        <v>22</v>
      </c>
      <c r="AE104" s="577">
        <f>Max!AE104-Min!AE104</f>
        <v>19</v>
      </c>
      <c r="AF104" s="793"/>
      <c r="AG104" s="758">
        <f t="shared" si="190"/>
        <v>668</v>
      </c>
      <c r="AH104" s="58">
        <f t="shared" si="191"/>
        <v>22.266666666666666</v>
      </c>
      <c r="AI104" s="496">
        <f t="shared" si="192"/>
        <v>36</v>
      </c>
      <c r="AJ104" s="17">
        <f t="shared" si="193"/>
        <v>6</v>
      </c>
      <c r="AK104" s="290">
        <v>1981</v>
      </c>
      <c r="AL104" s="14" t="str">
        <f t="shared" si="194"/>
        <v/>
      </c>
      <c r="AM104" s="14" t="str">
        <f t="shared" si="195"/>
        <v/>
      </c>
      <c r="AN104" s="14" t="str">
        <f t="shared" si="196"/>
        <v/>
      </c>
      <c r="AO104" s="14" t="str">
        <f t="shared" si="197"/>
        <v/>
      </c>
      <c r="AP104" s="14" t="str">
        <f t="shared" si="198"/>
        <v/>
      </c>
      <c r="AQ104" s="14" t="str">
        <f t="shared" si="199"/>
        <v/>
      </c>
      <c r="AR104" s="14" t="str">
        <f t="shared" si="200"/>
        <v/>
      </c>
      <c r="AS104" s="14" t="str">
        <f t="shared" si="201"/>
        <v/>
      </c>
      <c r="AT104" s="14" t="str">
        <f t="shared" si="202"/>
        <v/>
      </c>
      <c r="AU104" s="14" t="str">
        <f t="shared" si="203"/>
        <v/>
      </c>
      <c r="AV104" s="14" t="str">
        <f t="shared" si="204"/>
        <v/>
      </c>
      <c r="AW104" s="14" t="str">
        <f t="shared" si="205"/>
        <v/>
      </c>
      <c r="AX104" s="14" t="str">
        <f t="shared" si="206"/>
        <v/>
      </c>
      <c r="AY104" s="14" t="str">
        <f t="shared" si="207"/>
        <v/>
      </c>
      <c r="AZ104" s="14" t="str">
        <f t="shared" si="208"/>
        <v/>
      </c>
      <c r="BA104" s="14" t="str">
        <f t="shared" si="209"/>
        <v/>
      </c>
      <c r="BB104" s="14" t="str">
        <f t="shared" si="210"/>
        <v/>
      </c>
      <c r="BC104" s="14" t="str">
        <f t="shared" si="211"/>
        <v/>
      </c>
      <c r="BD104" s="14" t="str">
        <f t="shared" si="212"/>
        <v/>
      </c>
      <c r="BE104" s="14" t="str">
        <f t="shared" si="213"/>
        <v/>
      </c>
      <c r="BF104" s="14" t="str">
        <f t="shared" si="214"/>
        <v/>
      </c>
      <c r="BG104" s="14" t="str">
        <f t="shared" si="215"/>
        <v/>
      </c>
      <c r="BH104" s="14" t="str">
        <f t="shared" si="216"/>
        <v/>
      </c>
      <c r="BI104" s="14" t="str">
        <f t="shared" si="217"/>
        <v/>
      </c>
      <c r="BJ104" s="14" t="str">
        <f t="shared" si="218"/>
        <v/>
      </c>
      <c r="BK104" s="14" t="str">
        <f t="shared" si="219"/>
        <v/>
      </c>
      <c r="BL104" s="14" t="str">
        <f t="shared" si="220"/>
        <v/>
      </c>
      <c r="BM104" s="14" t="str">
        <f t="shared" si="221"/>
        <v/>
      </c>
      <c r="BN104" s="14" t="str">
        <f t="shared" si="222"/>
        <v/>
      </c>
      <c r="BO104" s="14" t="str">
        <f t="shared" si="223"/>
        <v/>
      </c>
      <c r="BP104" s="290">
        <v>1981</v>
      </c>
      <c r="BQ104" s="14" t="str">
        <f t="shared" si="224"/>
        <v/>
      </c>
      <c r="BR104" s="14" t="str">
        <f t="shared" si="225"/>
        <v/>
      </c>
      <c r="BS104" s="14" t="str">
        <f t="shared" si="226"/>
        <v/>
      </c>
      <c r="BT104" s="14" t="str">
        <f t="shared" si="227"/>
        <v/>
      </c>
      <c r="BU104" s="14" t="str">
        <f t="shared" si="228"/>
        <v/>
      </c>
      <c r="BV104" s="14" t="str">
        <f t="shared" si="229"/>
        <v/>
      </c>
      <c r="BW104" s="14" t="str">
        <f t="shared" si="230"/>
        <v/>
      </c>
      <c r="BX104" s="14" t="str">
        <f t="shared" si="231"/>
        <v/>
      </c>
      <c r="BY104" s="14" t="str">
        <f t="shared" si="232"/>
        <v/>
      </c>
      <c r="BZ104" s="14" t="str">
        <f t="shared" si="233"/>
        <v/>
      </c>
      <c r="CA104" s="14" t="str">
        <f t="shared" si="234"/>
        <v/>
      </c>
      <c r="CB104" s="14" t="str">
        <f t="shared" si="235"/>
        <v/>
      </c>
      <c r="CC104" s="14" t="str">
        <f t="shared" si="236"/>
        <v/>
      </c>
      <c r="CD104" s="14" t="str">
        <f t="shared" si="237"/>
        <v/>
      </c>
      <c r="CE104" s="14" t="str">
        <f t="shared" si="238"/>
        <v/>
      </c>
      <c r="CF104" s="14" t="str">
        <f t="shared" si="239"/>
        <v/>
      </c>
      <c r="CG104" s="14" t="str">
        <f t="shared" si="240"/>
        <v/>
      </c>
      <c r="CH104" s="14" t="str">
        <f t="shared" si="241"/>
        <v/>
      </c>
      <c r="CI104" s="14" t="str">
        <f t="shared" si="242"/>
        <v/>
      </c>
      <c r="CJ104" s="14" t="str">
        <f t="shared" si="243"/>
        <v/>
      </c>
      <c r="CK104" s="14" t="str">
        <f t="shared" si="244"/>
        <v/>
      </c>
      <c r="CL104" s="14" t="str">
        <f t="shared" si="245"/>
        <v/>
      </c>
      <c r="CM104" s="14" t="str">
        <f t="shared" si="246"/>
        <v/>
      </c>
      <c r="CN104" s="14" t="str">
        <f t="shared" si="247"/>
        <v/>
      </c>
      <c r="CO104" s="14" t="str">
        <f t="shared" si="248"/>
        <v/>
      </c>
      <c r="CP104" s="14" t="str">
        <f t="shared" si="249"/>
        <v/>
      </c>
      <c r="CQ104" s="14" t="str">
        <f t="shared" si="250"/>
        <v/>
      </c>
      <c r="CR104" s="14" t="str">
        <f t="shared" si="251"/>
        <v/>
      </c>
      <c r="CS104" s="14" t="str">
        <f t="shared" si="252"/>
        <v/>
      </c>
      <c r="CT104" s="14" t="str">
        <f t="shared" si="253"/>
        <v/>
      </c>
      <c r="CU104" s="656">
        <v>1981</v>
      </c>
    </row>
    <row r="105" spans="1:99">
      <c r="A105" s="290">
        <v>1982</v>
      </c>
      <c r="B105" s="577">
        <f>Max!B105-Min!B105</f>
        <v>29</v>
      </c>
      <c r="C105" s="577">
        <f>Max!C105-Min!C105</f>
        <v>22</v>
      </c>
      <c r="D105" s="577">
        <f>Max!D105-Min!D105</f>
        <v>24</v>
      </c>
      <c r="E105" s="577">
        <f>Max!E105-Min!E105</f>
        <v>30</v>
      </c>
      <c r="F105" s="577">
        <f>Max!F105-Min!F105</f>
        <v>18</v>
      </c>
      <c r="G105" s="577">
        <f>Max!G105-Min!G105</f>
        <v>20</v>
      </c>
      <c r="H105" s="577">
        <f>Max!H105-Min!H105</f>
        <v>28</v>
      </c>
      <c r="I105" s="577">
        <f>Max!I105-Min!I105</f>
        <v>36</v>
      </c>
      <c r="J105" s="577">
        <f>Max!J105-Min!J105</f>
        <v>29</v>
      </c>
      <c r="K105" s="577">
        <f>Max!K105-Min!K105</f>
        <v>19</v>
      </c>
      <c r="L105" s="577">
        <f>Max!L105-Min!L105</f>
        <v>27</v>
      </c>
      <c r="M105" s="577">
        <f>Max!M105-Min!M105</f>
        <v>17</v>
      </c>
      <c r="N105" s="577">
        <f>Max!N105-Min!N105</f>
        <v>31</v>
      </c>
      <c r="O105" s="577">
        <f>Max!O105-Min!O105</f>
        <v>21</v>
      </c>
      <c r="P105" s="577">
        <f>Max!P105-Min!P105</f>
        <v>18</v>
      </c>
      <c r="Q105" s="577">
        <f>Max!Q105-Min!Q105</f>
        <v>24</v>
      </c>
      <c r="R105" s="577">
        <f>Max!R105-Min!R105</f>
        <v>26</v>
      </c>
      <c r="S105" s="577">
        <f>Max!S105-Min!S105</f>
        <v>21</v>
      </c>
      <c r="T105" s="577">
        <f>Max!T105-Min!T105</f>
        <v>7</v>
      </c>
      <c r="U105" s="577">
        <f>Max!U105-Min!U105</f>
        <v>12</v>
      </c>
      <c r="V105" s="577">
        <f>Max!V105-Min!V105</f>
        <v>15</v>
      </c>
      <c r="W105" s="577">
        <f>Max!W105-Min!W105</f>
        <v>23</v>
      </c>
      <c r="X105" s="577">
        <f>Max!X105-Min!X105</f>
        <v>20</v>
      </c>
      <c r="Y105" s="577">
        <f>Max!Y105-Min!Y105</f>
        <v>31</v>
      </c>
      <c r="Z105" s="577">
        <f>Max!Z105-Min!Z105</f>
        <v>23</v>
      </c>
      <c r="AA105" s="577">
        <f>Max!AA105-Min!AA105</f>
        <v>28</v>
      </c>
      <c r="AB105" s="577">
        <f>Max!AB105-Min!AB105</f>
        <v>17</v>
      </c>
      <c r="AC105" s="577">
        <f>Max!AC105-Min!AC105</f>
        <v>7</v>
      </c>
      <c r="AD105" s="577">
        <f>Max!AD105-Min!AD105</f>
        <v>27</v>
      </c>
      <c r="AE105" s="577">
        <f>Max!AE105-Min!AE105</f>
        <v>23</v>
      </c>
      <c r="AF105" s="793"/>
      <c r="AG105" s="758">
        <f t="shared" si="190"/>
        <v>673</v>
      </c>
      <c r="AH105" s="58">
        <f t="shared" si="191"/>
        <v>22.433333333333334</v>
      </c>
      <c r="AI105" s="496">
        <f t="shared" si="192"/>
        <v>36</v>
      </c>
      <c r="AJ105" s="17">
        <f t="shared" si="193"/>
        <v>7</v>
      </c>
      <c r="AK105" s="290">
        <v>1982</v>
      </c>
      <c r="AL105" s="14" t="str">
        <f t="shared" si="194"/>
        <v/>
      </c>
      <c r="AM105" s="14" t="str">
        <f t="shared" si="195"/>
        <v/>
      </c>
      <c r="AN105" s="14" t="str">
        <f t="shared" si="196"/>
        <v/>
      </c>
      <c r="AO105" s="14" t="str">
        <f t="shared" si="197"/>
        <v/>
      </c>
      <c r="AP105" s="14" t="str">
        <f t="shared" si="198"/>
        <v/>
      </c>
      <c r="AQ105" s="14" t="str">
        <f t="shared" si="199"/>
        <v/>
      </c>
      <c r="AR105" s="14" t="str">
        <f t="shared" si="200"/>
        <v/>
      </c>
      <c r="AS105" s="14" t="str">
        <f t="shared" si="201"/>
        <v/>
      </c>
      <c r="AT105" s="14" t="str">
        <f t="shared" si="202"/>
        <v/>
      </c>
      <c r="AU105" s="14" t="str">
        <f t="shared" si="203"/>
        <v/>
      </c>
      <c r="AV105" s="14" t="str">
        <f t="shared" si="204"/>
        <v/>
      </c>
      <c r="AW105" s="14" t="str">
        <f t="shared" si="205"/>
        <v/>
      </c>
      <c r="AX105" s="14" t="str">
        <f t="shared" si="206"/>
        <v/>
      </c>
      <c r="AY105" s="14" t="str">
        <f t="shared" si="207"/>
        <v/>
      </c>
      <c r="AZ105" s="14" t="str">
        <f t="shared" si="208"/>
        <v/>
      </c>
      <c r="BA105" s="14" t="str">
        <f t="shared" si="209"/>
        <v/>
      </c>
      <c r="BB105" s="14" t="str">
        <f t="shared" si="210"/>
        <v/>
      </c>
      <c r="BC105" s="14" t="str">
        <f t="shared" si="211"/>
        <v/>
      </c>
      <c r="BD105" s="14" t="str">
        <f t="shared" si="212"/>
        <v/>
      </c>
      <c r="BE105" s="14" t="str">
        <f t="shared" si="213"/>
        <v/>
      </c>
      <c r="BF105" s="14" t="str">
        <f t="shared" si="214"/>
        <v/>
      </c>
      <c r="BG105" s="14" t="str">
        <f t="shared" si="215"/>
        <v/>
      </c>
      <c r="BH105" s="14" t="str">
        <f t="shared" si="216"/>
        <v/>
      </c>
      <c r="BI105" s="14" t="str">
        <f t="shared" si="217"/>
        <v/>
      </c>
      <c r="BJ105" s="14" t="str">
        <f t="shared" si="218"/>
        <v/>
      </c>
      <c r="BK105" s="14" t="str">
        <f t="shared" si="219"/>
        <v/>
      </c>
      <c r="BL105" s="14" t="str">
        <f t="shared" si="220"/>
        <v/>
      </c>
      <c r="BM105" s="14" t="str">
        <f t="shared" si="221"/>
        <v/>
      </c>
      <c r="BN105" s="14" t="str">
        <f t="shared" si="222"/>
        <v/>
      </c>
      <c r="BO105" s="14" t="str">
        <f t="shared" si="223"/>
        <v/>
      </c>
      <c r="BP105" s="290">
        <v>1982</v>
      </c>
      <c r="BQ105" s="14" t="str">
        <f t="shared" si="224"/>
        <v/>
      </c>
      <c r="BR105" s="14" t="str">
        <f t="shared" si="225"/>
        <v/>
      </c>
      <c r="BS105" s="14" t="str">
        <f t="shared" si="226"/>
        <v/>
      </c>
      <c r="BT105" s="14" t="str">
        <f t="shared" si="227"/>
        <v/>
      </c>
      <c r="BU105" s="14" t="str">
        <f t="shared" si="228"/>
        <v/>
      </c>
      <c r="BV105" s="14" t="str">
        <f t="shared" si="229"/>
        <v/>
      </c>
      <c r="BW105" s="14" t="str">
        <f t="shared" si="230"/>
        <v/>
      </c>
      <c r="BX105" s="14" t="str">
        <f t="shared" si="231"/>
        <v/>
      </c>
      <c r="BY105" s="14" t="str">
        <f t="shared" si="232"/>
        <v/>
      </c>
      <c r="BZ105" s="14" t="str">
        <f t="shared" si="233"/>
        <v/>
      </c>
      <c r="CA105" s="14" t="str">
        <f t="shared" si="234"/>
        <v/>
      </c>
      <c r="CB105" s="14" t="str">
        <f t="shared" si="235"/>
        <v/>
      </c>
      <c r="CC105" s="14" t="str">
        <f t="shared" si="236"/>
        <v/>
      </c>
      <c r="CD105" s="14" t="str">
        <f t="shared" si="237"/>
        <v/>
      </c>
      <c r="CE105" s="14" t="str">
        <f t="shared" si="238"/>
        <v/>
      </c>
      <c r="CF105" s="14" t="str">
        <f t="shared" si="239"/>
        <v/>
      </c>
      <c r="CG105" s="14" t="str">
        <f t="shared" si="240"/>
        <v/>
      </c>
      <c r="CH105" s="14" t="str">
        <f t="shared" si="241"/>
        <v/>
      </c>
      <c r="CI105" s="14" t="str">
        <f t="shared" si="242"/>
        <v/>
      </c>
      <c r="CJ105" s="14" t="str">
        <f t="shared" si="243"/>
        <v/>
      </c>
      <c r="CK105" s="14" t="str">
        <f t="shared" si="244"/>
        <v/>
      </c>
      <c r="CL105" s="14" t="str">
        <f t="shared" si="245"/>
        <v/>
      </c>
      <c r="CM105" s="14" t="str">
        <f t="shared" si="246"/>
        <v/>
      </c>
      <c r="CN105" s="14" t="str">
        <f t="shared" si="247"/>
        <v/>
      </c>
      <c r="CO105" s="14" t="str">
        <f t="shared" si="248"/>
        <v/>
      </c>
      <c r="CP105" s="14" t="str">
        <f t="shared" si="249"/>
        <v/>
      </c>
      <c r="CQ105" s="14" t="str">
        <f t="shared" si="250"/>
        <v/>
      </c>
      <c r="CR105" s="14" t="str">
        <f t="shared" si="251"/>
        <v/>
      </c>
      <c r="CS105" s="14" t="str">
        <f t="shared" si="252"/>
        <v/>
      </c>
      <c r="CT105" s="14" t="str">
        <f t="shared" si="253"/>
        <v/>
      </c>
      <c r="CU105" s="656">
        <v>1982</v>
      </c>
    </row>
    <row r="106" spans="1:99">
      <c r="A106" s="290">
        <v>1983</v>
      </c>
      <c r="B106" s="577">
        <f>Max!B106-Min!B106</f>
        <v>21</v>
      </c>
      <c r="C106" s="577">
        <f>Max!C106-Min!C106</f>
        <v>26</v>
      </c>
      <c r="D106" s="577">
        <f>Max!D106-Min!D106</f>
        <v>27</v>
      </c>
      <c r="E106" s="577">
        <f>Max!E106-Min!E106</f>
        <v>18</v>
      </c>
      <c r="F106" s="577">
        <f>Max!F106-Min!F106</f>
        <v>18</v>
      </c>
      <c r="G106" s="577">
        <f>Max!G106-Min!G106</f>
        <v>20</v>
      </c>
      <c r="H106" s="577">
        <f>Max!H106-Min!H106</f>
        <v>26</v>
      </c>
      <c r="I106" s="577">
        <f>Max!I106-Min!I106</f>
        <v>32</v>
      </c>
      <c r="J106" s="577">
        <f>Max!J106-Min!J106</f>
        <v>32</v>
      </c>
      <c r="K106" s="577">
        <f>Max!K106-Min!K106</f>
        <v>12</v>
      </c>
      <c r="L106" s="577">
        <f>Max!L106-Min!L106</f>
        <v>19</v>
      </c>
      <c r="M106" s="577">
        <f>Max!M106-Min!M106</f>
        <v>17</v>
      </c>
      <c r="N106" s="577">
        <f>Max!N106-Min!N106</f>
        <v>16</v>
      </c>
      <c r="O106" s="577">
        <f>Max!O106-Min!O106</f>
        <v>23</v>
      </c>
      <c r="P106" s="577">
        <f>Max!P106-Min!P106</f>
        <v>20</v>
      </c>
      <c r="Q106" s="577">
        <f>Max!Q106-Min!Q106</f>
        <v>16</v>
      </c>
      <c r="R106" s="577">
        <f>Max!R106-Min!R106</f>
        <v>16</v>
      </c>
      <c r="S106" s="577">
        <f>Max!S106-Min!S106</f>
        <v>30</v>
      </c>
      <c r="T106" s="577">
        <f>Max!T106-Min!T106</f>
        <v>25</v>
      </c>
      <c r="U106" s="577">
        <f>Max!U106-Min!U106</f>
        <v>26</v>
      </c>
      <c r="V106" s="577">
        <f>Max!V106-Min!V106</f>
        <v>22</v>
      </c>
      <c r="W106" s="577">
        <f>Max!W106-Min!W106</f>
        <v>32</v>
      </c>
      <c r="X106" s="577">
        <f>Max!X106-Min!X106</f>
        <v>23</v>
      </c>
      <c r="Y106" s="577">
        <f>Max!Y106-Min!Y106</f>
        <v>9</v>
      </c>
      <c r="Z106" s="577">
        <f>Max!Z106-Min!Z106</f>
        <v>28</v>
      </c>
      <c r="AA106" s="577">
        <f>Max!AA106-Min!AA106</f>
        <v>30</v>
      </c>
      <c r="AB106" s="577">
        <f>Max!AB106-Min!AB106</f>
        <v>31</v>
      </c>
      <c r="AC106" s="577">
        <f>Max!AC106-Min!AC106</f>
        <v>16</v>
      </c>
      <c r="AD106" s="577">
        <f>Max!AD106-Min!AD106</f>
        <v>31</v>
      </c>
      <c r="AE106" s="577">
        <f>Max!AE106-Min!AE106</f>
        <v>23</v>
      </c>
      <c r="AF106" s="793"/>
      <c r="AG106" s="758">
        <f t="shared" si="190"/>
        <v>685</v>
      </c>
      <c r="AH106" s="58">
        <f t="shared" si="191"/>
        <v>22.833333333333332</v>
      </c>
      <c r="AI106" s="496">
        <f t="shared" si="192"/>
        <v>32</v>
      </c>
      <c r="AJ106" s="17">
        <f t="shared" si="193"/>
        <v>9</v>
      </c>
      <c r="AK106" s="290">
        <v>1983</v>
      </c>
      <c r="AL106" s="14" t="str">
        <f t="shared" si="194"/>
        <v/>
      </c>
      <c r="AM106" s="14" t="str">
        <f t="shared" si="195"/>
        <v/>
      </c>
      <c r="AN106" s="14" t="str">
        <f t="shared" si="196"/>
        <v/>
      </c>
      <c r="AO106" s="14" t="str">
        <f t="shared" si="197"/>
        <v/>
      </c>
      <c r="AP106" s="14" t="str">
        <f t="shared" si="198"/>
        <v/>
      </c>
      <c r="AQ106" s="14" t="str">
        <f t="shared" si="199"/>
        <v/>
      </c>
      <c r="AR106" s="14" t="str">
        <f t="shared" si="200"/>
        <v/>
      </c>
      <c r="AS106" s="14" t="str">
        <f t="shared" si="201"/>
        <v/>
      </c>
      <c r="AT106" s="14" t="str">
        <f t="shared" si="202"/>
        <v/>
      </c>
      <c r="AU106" s="14" t="str">
        <f t="shared" si="203"/>
        <v/>
      </c>
      <c r="AV106" s="14" t="str">
        <f t="shared" si="204"/>
        <v/>
      </c>
      <c r="AW106" s="14" t="str">
        <f t="shared" si="205"/>
        <v/>
      </c>
      <c r="AX106" s="14" t="str">
        <f t="shared" si="206"/>
        <v/>
      </c>
      <c r="AY106" s="14" t="str">
        <f t="shared" si="207"/>
        <v/>
      </c>
      <c r="AZ106" s="14" t="str">
        <f t="shared" si="208"/>
        <v/>
      </c>
      <c r="BA106" s="14" t="str">
        <f t="shared" si="209"/>
        <v/>
      </c>
      <c r="BB106" s="14" t="str">
        <f t="shared" si="210"/>
        <v/>
      </c>
      <c r="BC106" s="14" t="str">
        <f t="shared" si="211"/>
        <v/>
      </c>
      <c r="BD106" s="14" t="str">
        <f t="shared" si="212"/>
        <v/>
      </c>
      <c r="BE106" s="14" t="str">
        <f t="shared" si="213"/>
        <v/>
      </c>
      <c r="BF106" s="14" t="str">
        <f t="shared" si="214"/>
        <v/>
      </c>
      <c r="BG106" s="14" t="str">
        <f t="shared" si="215"/>
        <v/>
      </c>
      <c r="BH106" s="14" t="str">
        <f t="shared" si="216"/>
        <v/>
      </c>
      <c r="BI106" s="14" t="str">
        <f t="shared" si="217"/>
        <v/>
      </c>
      <c r="BJ106" s="14" t="str">
        <f t="shared" si="218"/>
        <v/>
      </c>
      <c r="BK106" s="14" t="str">
        <f t="shared" si="219"/>
        <v/>
      </c>
      <c r="BL106" s="14" t="str">
        <f t="shared" si="220"/>
        <v/>
      </c>
      <c r="BM106" s="14" t="str">
        <f t="shared" si="221"/>
        <v/>
      </c>
      <c r="BN106" s="14" t="str">
        <f t="shared" si="222"/>
        <v/>
      </c>
      <c r="BO106" s="14" t="str">
        <f t="shared" si="223"/>
        <v/>
      </c>
      <c r="BP106" s="290">
        <v>1983</v>
      </c>
      <c r="BQ106" s="14" t="str">
        <f t="shared" si="224"/>
        <v/>
      </c>
      <c r="BR106" s="14" t="str">
        <f t="shared" si="225"/>
        <v/>
      </c>
      <c r="BS106" s="14" t="str">
        <f t="shared" si="226"/>
        <v/>
      </c>
      <c r="BT106" s="14" t="str">
        <f t="shared" si="227"/>
        <v/>
      </c>
      <c r="BU106" s="14" t="str">
        <f t="shared" si="228"/>
        <v/>
      </c>
      <c r="BV106" s="14" t="str">
        <f t="shared" si="229"/>
        <v/>
      </c>
      <c r="BW106" s="14" t="str">
        <f t="shared" si="230"/>
        <v/>
      </c>
      <c r="BX106" s="14" t="str">
        <f t="shared" si="231"/>
        <v/>
      </c>
      <c r="BY106" s="14" t="str">
        <f t="shared" si="232"/>
        <v/>
      </c>
      <c r="BZ106" s="14" t="str">
        <f t="shared" si="233"/>
        <v/>
      </c>
      <c r="CA106" s="14" t="str">
        <f t="shared" si="234"/>
        <v/>
      </c>
      <c r="CB106" s="14" t="str">
        <f t="shared" si="235"/>
        <v/>
      </c>
      <c r="CC106" s="14" t="str">
        <f t="shared" si="236"/>
        <v/>
      </c>
      <c r="CD106" s="14" t="str">
        <f t="shared" si="237"/>
        <v/>
      </c>
      <c r="CE106" s="14" t="str">
        <f t="shared" si="238"/>
        <v/>
      </c>
      <c r="CF106" s="14" t="str">
        <f t="shared" si="239"/>
        <v/>
      </c>
      <c r="CG106" s="14" t="str">
        <f t="shared" si="240"/>
        <v/>
      </c>
      <c r="CH106" s="14" t="str">
        <f t="shared" si="241"/>
        <v/>
      </c>
      <c r="CI106" s="14" t="str">
        <f t="shared" si="242"/>
        <v/>
      </c>
      <c r="CJ106" s="14" t="str">
        <f t="shared" si="243"/>
        <v/>
      </c>
      <c r="CK106" s="14" t="str">
        <f t="shared" si="244"/>
        <v/>
      </c>
      <c r="CL106" s="14" t="str">
        <f t="shared" si="245"/>
        <v/>
      </c>
      <c r="CM106" s="14" t="str">
        <f t="shared" si="246"/>
        <v/>
      </c>
      <c r="CN106" s="14" t="str">
        <f t="shared" si="247"/>
        <v/>
      </c>
      <c r="CO106" s="14" t="str">
        <f t="shared" si="248"/>
        <v/>
      </c>
      <c r="CP106" s="14" t="str">
        <f t="shared" si="249"/>
        <v/>
      </c>
      <c r="CQ106" s="14" t="str">
        <f t="shared" si="250"/>
        <v/>
      </c>
      <c r="CR106" s="14" t="str">
        <f t="shared" si="251"/>
        <v/>
      </c>
      <c r="CS106" s="14" t="str">
        <f t="shared" si="252"/>
        <v/>
      </c>
      <c r="CT106" s="14" t="str">
        <f t="shared" si="253"/>
        <v/>
      </c>
      <c r="CU106" s="656">
        <v>1983</v>
      </c>
    </row>
    <row r="107" spans="1:99">
      <c r="A107" s="290">
        <v>1984</v>
      </c>
      <c r="B107" s="577">
        <f>Max!B107-Min!B107</f>
        <v>20</v>
      </c>
      <c r="C107" s="577">
        <f>Max!C107-Min!C107</f>
        <v>22</v>
      </c>
      <c r="D107" s="577">
        <f>Max!D107-Min!D107</f>
        <v>18</v>
      </c>
      <c r="E107" s="577">
        <f>Max!E107-Min!E107</f>
        <v>22</v>
      </c>
      <c r="F107" s="577">
        <f>Max!F107-Min!F107</f>
        <v>14</v>
      </c>
      <c r="G107" s="577">
        <f>Max!G107-Min!G107</f>
        <v>18</v>
      </c>
      <c r="H107" s="577">
        <f>Max!H107-Min!H107</f>
        <v>22</v>
      </c>
      <c r="I107" s="577">
        <f>Max!I107-Min!I107</f>
        <v>28</v>
      </c>
      <c r="J107" s="577">
        <f>Max!J107-Min!J107</f>
        <v>33</v>
      </c>
      <c r="K107" s="577">
        <f>Max!K107-Min!K107</f>
        <v>33</v>
      </c>
      <c r="L107" s="577">
        <f>Max!L107-Min!L107</f>
        <v>14</v>
      </c>
      <c r="M107" s="577">
        <f>Max!M107-Min!M107</f>
        <v>14</v>
      </c>
      <c r="N107" s="577">
        <f>Max!N107-Min!N107</f>
        <v>21</v>
      </c>
      <c r="O107" s="577">
        <f>Max!O107-Min!O107</f>
        <v>29</v>
      </c>
      <c r="P107" s="577">
        <f>Max!P107-Min!P107</f>
        <v>40</v>
      </c>
      <c r="Q107" s="577">
        <f>Max!Q107-Min!Q107</f>
        <v>31</v>
      </c>
      <c r="R107" s="577">
        <f>Max!R107-Min!R107</f>
        <v>30</v>
      </c>
      <c r="S107" s="577">
        <f>Max!S107-Min!S107</f>
        <v>25</v>
      </c>
      <c r="T107" s="577">
        <f>Max!T107-Min!T107</f>
        <v>10</v>
      </c>
      <c r="U107" s="577">
        <f>Max!U107-Min!U107</f>
        <v>12</v>
      </c>
      <c r="V107" s="577">
        <f>Max!V107-Min!V107</f>
        <v>19</v>
      </c>
      <c r="W107" s="577">
        <f>Max!W107-Min!W107</f>
        <v>20</v>
      </c>
      <c r="X107" s="577">
        <f>Max!X107-Min!X107</f>
        <v>36</v>
      </c>
      <c r="Y107" s="577">
        <f>Max!Y107-Min!Y107</f>
        <v>33</v>
      </c>
      <c r="Z107" s="577">
        <f>Max!Z107-Min!Z107</f>
        <v>35</v>
      </c>
      <c r="AA107" s="577">
        <f>Max!AA107-Min!AA107</f>
        <v>39</v>
      </c>
      <c r="AB107" s="577">
        <f>Max!AB107-Min!AB107</f>
        <v>35</v>
      </c>
      <c r="AC107" s="577">
        <f>Max!AC107-Min!AC107</f>
        <v>28</v>
      </c>
      <c r="AD107" s="577">
        <f>Max!AD107-Min!AD107</f>
        <v>21</v>
      </c>
      <c r="AE107" s="577">
        <f>Max!AE107-Min!AE107</f>
        <v>31</v>
      </c>
      <c r="AF107" s="793"/>
      <c r="AG107" s="758">
        <f t="shared" si="190"/>
        <v>753</v>
      </c>
      <c r="AH107" s="58">
        <f t="shared" si="191"/>
        <v>25.1</v>
      </c>
      <c r="AI107" s="496">
        <f t="shared" si="192"/>
        <v>40</v>
      </c>
      <c r="AJ107" s="17">
        <f t="shared" si="193"/>
        <v>10</v>
      </c>
      <c r="AK107" s="290">
        <v>1984</v>
      </c>
      <c r="AL107" s="14" t="str">
        <f t="shared" si="194"/>
        <v/>
      </c>
      <c r="AM107" s="14" t="str">
        <f t="shared" si="195"/>
        <v/>
      </c>
      <c r="AN107" s="14" t="str">
        <f t="shared" si="196"/>
        <v/>
      </c>
      <c r="AO107" s="14" t="str">
        <f t="shared" si="197"/>
        <v/>
      </c>
      <c r="AP107" s="14" t="str">
        <f t="shared" si="198"/>
        <v/>
      </c>
      <c r="AQ107" s="14" t="str">
        <f t="shared" si="199"/>
        <v/>
      </c>
      <c r="AR107" s="14" t="str">
        <f t="shared" si="200"/>
        <v/>
      </c>
      <c r="AS107" s="14" t="str">
        <f t="shared" si="201"/>
        <v/>
      </c>
      <c r="AT107" s="14" t="str">
        <f t="shared" si="202"/>
        <v/>
      </c>
      <c r="AU107" s="14" t="str">
        <f t="shared" si="203"/>
        <v/>
      </c>
      <c r="AV107" s="14" t="str">
        <f t="shared" si="204"/>
        <v/>
      </c>
      <c r="AW107" s="14" t="str">
        <f t="shared" si="205"/>
        <v/>
      </c>
      <c r="AX107" s="14" t="str">
        <f t="shared" si="206"/>
        <v/>
      </c>
      <c r="AY107" s="14" t="str">
        <f t="shared" si="207"/>
        <v/>
      </c>
      <c r="AZ107" s="14" t="str">
        <f t="shared" si="208"/>
        <v/>
      </c>
      <c r="BA107" s="14" t="str">
        <f t="shared" si="209"/>
        <v/>
      </c>
      <c r="BB107" s="14" t="str">
        <f t="shared" si="210"/>
        <v/>
      </c>
      <c r="BC107" s="14" t="str">
        <f t="shared" si="211"/>
        <v/>
      </c>
      <c r="BD107" s="14" t="str">
        <f t="shared" si="212"/>
        <v/>
      </c>
      <c r="BE107" s="14" t="str">
        <f t="shared" si="213"/>
        <v/>
      </c>
      <c r="BF107" s="14" t="str">
        <f t="shared" si="214"/>
        <v/>
      </c>
      <c r="BG107" s="14" t="str">
        <f t="shared" si="215"/>
        <v/>
      </c>
      <c r="BH107" s="14" t="str">
        <f t="shared" si="216"/>
        <v/>
      </c>
      <c r="BI107" s="14" t="str">
        <f t="shared" si="217"/>
        <v/>
      </c>
      <c r="BJ107" s="14" t="str">
        <f t="shared" si="218"/>
        <v/>
      </c>
      <c r="BK107" s="14" t="str">
        <f t="shared" si="219"/>
        <v/>
      </c>
      <c r="BL107" s="14" t="str">
        <f t="shared" si="220"/>
        <v/>
      </c>
      <c r="BM107" s="14" t="str">
        <f t="shared" si="221"/>
        <v/>
      </c>
      <c r="BN107" s="14" t="str">
        <f t="shared" si="222"/>
        <v/>
      </c>
      <c r="BO107" s="14" t="str">
        <f t="shared" si="223"/>
        <v/>
      </c>
      <c r="BP107" s="290">
        <v>1984</v>
      </c>
      <c r="BQ107" s="14" t="str">
        <f t="shared" si="224"/>
        <v/>
      </c>
      <c r="BR107" s="14" t="str">
        <f t="shared" si="225"/>
        <v/>
      </c>
      <c r="BS107" s="14" t="str">
        <f t="shared" si="226"/>
        <v/>
      </c>
      <c r="BT107" s="14" t="str">
        <f t="shared" si="227"/>
        <v/>
      </c>
      <c r="BU107" s="14" t="str">
        <f t="shared" si="228"/>
        <v/>
      </c>
      <c r="BV107" s="14" t="str">
        <f t="shared" si="229"/>
        <v/>
      </c>
      <c r="BW107" s="14" t="str">
        <f t="shared" si="230"/>
        <v/>
      </c>
      <c r="BX107" s="14" t="str">
        <f t="shared" si="231"/>
        <v/>
      </c>
      <c r="BY107" s="14" t="str">
        <f t="shared" si="232"/>
        <v/>
      </c>
      <c r="BZ107" s="14" t="str">
        <f t="shared" si="233"/>
        <v/>
      </c>
      <c r="CA107" s="14" t="str">
        <f t="shared" si="234"/>
        <v/>
      </c>
      <c r="CB107" s="14" t="str">
        <f t="shared" si="235"/>
        <v/>
      </c>
      <c r="CC107" s="14" t="str">
        <f t="shared" si="236"/>
        <v/>
      </c>
      <c r="CD107" s="14" t="str">
        <f t="shared" si="237"/>
        <v/>
      </c>
      <c r="CE107" s="14" t="str">
        <f t="shared" si="238"/>
        <v/>
      </c>
      <c r="CF107" s="14" t="str">
        <f t="shared" si="239"/>
        <v/>
      </c>
      <c r="CG107" s="14" t="str">
        <f t="shared" si="240"/>
        <v/>
      </c>
      <c r="CH107" s="14" t="str">
        <f t="shared" si="241"/>
        <v/>
      </c>
      <c r="CI107" s="14" t="str">
        <f t="shared" si="242"/>
        <v/>
      </c>
      <c r="CJ107" s="14" t="str">
        <f t="shared" si="243"/>
        <v/>
      </c>
      <c r="CK107" s="14" t="str">
        <f t="shared" si="244"/>
        <v/>
      </c>
      <c r="CL107" s="14" t="str">
        <f t="shared" si="245"/>
        <v/>
      </c>
      <c r="CM107" s="14" t="str">
        <f t="shared" si="246"/>
        <v/>
      </c>
      <c r="CN107" s="14" t="str">
        <f t="shared" si="247"/>
        <v/>
      </c>
      <c r="CO107" s="14" t="str">
        <f t="shared" si="248"/>
        <v/>
      </c>
      <c r="CP107" s="14" t="str">
        <f t="shared" si="249"/>
        <v/>
      </c>
      <c r="CQ107" s="14" t="str">
        <f t="shared" si="250"/>
        <v/>
      </c>
      <c r="CR107" s="14" t="str">
        <f t="shared" si="251"/>
        <v/>
      </c>
      <c r="CS107" s="14" t="str">
        <f t="shared" si="252"/>
        <v/>
      </c>
      <c r="CT107" s="14" t="str">
        <f t="shared" si="253"/>
        <v/>
      </c>
      <c r="CU107" s="656">
        <v>1984</v>
      </c>
    </row>
    <row r="108" spans="1:99">
      <c r="A108" s="290">
        <v>1985</v>
      </c>
      <c r="B108" s="577">
        <f>Max!B108-Min!B108</f>
        <v>6</v>
      </c>
      <c r="C108" s="577">
        <f>Max!C108-Min!C108</f>
        <v>6</v>
      </c>
      <c r="D108" s="577">
        <f>Max!D108-Min!D108</f>
        <v>10</v>
      </c>
      <c r="E108" s="577">
        <f>Max!E108-Min!E108</f>
        <v>12</v>
      </c>
      <c r="F108" s="577">
        <f>Max!F108-Min!F108</f>
        <v>8</v>
      </c>
      <c r="G108" s="577">
        <f>Max!G108-Min!G108</f>
        <v>22</v>
      </c>
      <c r="H108" s="577">
        <f>Max!H108-Min!H108</f>
        <v>31</v>
      </c>
      <c r="I108" s="577">
        <f>Max!I108-Min!I108</f>
        <v>20</v>
      </c>
      <c r="J108" s="577">
        <f>Max!J108-Min!J108</f>
        <v>29</v>
      </c>
      <c r="K108" s="577">
        <f>Max!K108-Min!K108</f>
        <v>30</v>
      </c>
      <c r="L108" s="577">
        <f>Max!L108-Min!L108</f>
        <v>28</v>
      </c>
      <c r="M108" s="577">
        <f>Max!M108-Min!M108</f>
        <v>15</v>
      </c>
      <c r="N108" s="577">
        <f>Max!N108-Min!N108</f>
        <v>19</v>
      </c>
      <c r="O108" s="577">
        <f>Max!O108-Min!O108</f>
        <v>25</v>
      </c>
      <c r="P108" s="577">
        <f>Max!P108-Min!P108</f>
        <v>17</v>
      </c>
      <c r="Q108" s="577">
        <f>Max!Q108-Min!Q108</f>
        <v>5</v>
      </c>
      <c r="R108" s="577">
        <f>Max!R108-Min!R108</f>
        <v>22</v>
      </c>
      <c r="S108" s="577">
        <f>Max!S108-Min!S108</f>
        <v>24</v>
      </c>
      <c r="T108" s="577">
        <f>Max!T108-Min!T108</f>
        <v>24</v>
      </c>
      <c r="U108" s="577">
        <f>Max!U108-Min!U108</f>
        <v>16</v>
      </c>
      <c r="V108" s="577">
        <f>Max!V108-Min!V108</f>
        <v>21</v>
      </c>
      <c r="W108" s="577">
        <f>Max!W108-Min!W108</f>
        <v>6</v>
      </c>
      <c r="X108" s="577">
        <f>Max!X108-Min!X108</f>
        <v>17</v>
      </c>
      <c r="Y108" s="577">
        <f>Max!Y108-Min!Y108</f>
        <v>26</v>
      </c>
      <c r="Z108" s="577">
        <f>Max!Z108-Min!Z108</f>
        <v>13</v>
      </c>
      <c r="AA108" s="577">
        <f>Max!AA108-Min!AA108</f>
        <v>29</v>
      </c>
      <c r="AB108" s="577">
        <f>Max!AB108-Min!AB108</f>
        <v>20</v>
      </c>
      <c r="AC108" s="577">
        <f>Max!AC108-Min!AC108</f>
        <v>20</v>
      </c>
      <c r="AD108" s="577">
        <f>Max!AD108-Min!AD108</f>
        <v>7</v>
      </c>
      <c r="AE108" s="577">
        <f>Max!AE108-Min!AE108</f>
        <v>4</v>
      </c>
      <c r="AF108" s="793"/>
      <c r="AG108" s="758">
        <f t="shared" si="190"/>
        <v>532</v>
      </c>
      <c r="AH108" s="58">
        <f t="shared" si="191"/>
        <v>17.733333333333334</v>
      </c>
      <c r="AI108" s="496">
        <f t="shared" si="192"/>
        <v>31</v>
      </c>
      <c r="AJ108" s="17">
        <f t="shared" si="193"/>
        <v>4</v>
      </c>
      <c r="AK108" s="290">
        <v>1985</v>
      </c>
      <c r="AL108" s="14" t="str">
        <f t="shared" si="194"/>
        <v/>
      </c>
      <c r="AM108" s="14" t="str">
        <f t="shared" si="195"/>
        <v/>
      </c>
      <c r="AN108" s="14" t="str">
        <f t="shared" si="196"/>
        <v/>
      </c>
      <c r="AO108" s="14" t="str">
        <f t="shared" si="197"/>
        <v/>
      </c>
      <c r="AP108" s="14" t="str">
        <f t="shared" si="198"/>
        <v/>
      </c>
      <c r="AQ108" s="14" t="str">
        <f t="shared" si="199"/>
        <v/>
      </c>
      <c r="AR108" s="14" t="str">
        <f t="shared" si="200"/>
        <v/>
      </c>
      <c r="AS108" s="14" t="str">
        <f t="shared" si="201"/>
        <v/>
      </c>
      <c r="AT108" s="14" t="str">
        <f t="shared" si="202"/>
        <v/>
      </c>
      <c r="AU108" s="14" t="str">
        <f t="shared" si="203"/>
        <v/>
      </c>
      <c r="AV108" s="14" t="str">
        <f t="shared" si="204"/>
        <v/>
      </c>
      <c r="AW108" s="14" t="str">
        <f t="shared" si="205"/>
        <v/>
      </c>
      <c r="AX108" s="14" t="str">
        <f t="shared" si="206"/>
        <v/>
      </c>
      <c r="AY108" s="14" t="str">
        <f t="shared" si="207"/>
        <v/>
      </c>
      <c r="AZ108" s="14" t="str">
        <f t="shared" si="208"/>
        <v/>
      </c>
      <c r="BA108" s="14" t="str">
        <f t="shared" si="209"/>
        <v/>
      </c>
      <c r="BB108" s="14" t="str">
        <f t="shared" si="210"/>
        <v/>
      </c>
      <c r="BC108" s="14" t="str">
        <f t="shared" si="211"/>
        <v/>
      </c>
      <c r="BD108" s="14" t="str">
        <f t="shared" si="212"/>
        <v/>
      </c>
      <c r="BE108" s="14" t="str">
        <f t="shared" si="213"/>
        <v/>
      </c>
      <c r="BF108" s="14" t="str">
        <f t="shared" si="214"/>
        <v/>
      </c>
      <c r="BG108" s="14" t="str">
        <f t="shared" si="215"/>
        <v/>
      </c>
      <c r="BH108" s="14" t="str">
        <f t="shared" si="216"/>
        <v/>
      </c>
      <c r="BI108" s="14" t="str">
        <f t="shared" si="217"/>
        <v/>
      </c>
      <c r="BJ108" s="14" t="str">
        <f t="shared" si="218"/>
        <v/>
      </c>
      <c r="BK108" s="14" t="str">
        <f t="shared" si="219"/>
        <v/>
      </c>
      <c r="BL108" s="14" t="str">
        <f t="shared" si="220"/>
        <v/>
      </c>
      <c r="BM108" s="14" t="str">
        <f t="shared" si="221"/>
        <v/>
      </c>
      <c r="BN108" s="14" t="str">
        <f t="shared" si="222"/>
        <v/>
      </c>
      <c r="BO108" s="14" t="str">
        <f t="shared" si="223"/>
        <v/>
      </c>
      <c r="BP108" s="290">
        <v>1985</v>
      </c>
      <c r="BQ108" s="14" t="str">
        <f t="shared" si="224"/>
        <v/>
      </c>
      <c r="BR108" s="14" t="str">
        <f t="shared" si="225"/>
        <v/>
      </c>
      <c r="BS108" s="14" t="str">
        <f t="shared" si="226"/>
        <v/>
      </c>
      <c r="BT108" s="14" t="str">
        <f t="shared" si="227"/>
        <v/>
      </c>
      <c r="BU108" s="14" t="str">
        <f t="shared" si="228"/>
        <v/>
      </c>
      <c r="BV108" s="14" t="str">
        <f t="shared" si="229"/>
        <v/>
      </c>
      <c r="BW108" s="14" t="str">
        <f t="shared" si="230"/>
        <v/>
      </c>
      <c r="BX108" s="14" t="str">
        <f t="shared" si="231"/>
        <v/>
      </c>
      <c r="BY108" s="14" t="str">
        <f t="shared" si="232"/>
        <v/>
      </c>
      <c r="BZ108" s="14" t="str">
        <f t="shared" si="233"/>
        <v/>
      </c>
      <c r="CA108" s="14" t="str">
        <f t="shared" si="234"/>
        <v/>
      </c>
      <c r="CB108" s="14" t="str">
        <f t="shared" si="235"/>
        <v/>
      </c>
      <c r="CC108" s="14" t="str">
        <f t="shared" si="236"/>
        <v/>
      </c>
      <c r="CD108" s="14" t="str">
        <f t="shared" si="237"/>
        <v/>
      </c>
      <c r="CE108" s="14" t="str">
        <f t="shared" si="238"/>
        <v/>
      </c>
      <c r="CF108" s="14" t="str">
        <f t="shared" si="239"/>
        <v/>
      </c>
      <c r="CG108" s="14" t="str">
        <f t="shared" si="240"/>
        <v/>
      </c>
      <c r="CH108" s="14" t="str">
        <f t="shared" si="241"/>
        <v/>
      </c>
      <c r="CI108" s="14" t="str">
        <f t="shared" si="242"/>
        <v/>
      </c>
      <c r="CJ108" s="14" t="str">
        <f t="shared" si="243"/>
        <v/>
      </c>
      <c r="CK108" s="14" t="str">
        <f t="shared" si="244"/>
        <v/>
      </c>
      <c r="CL108" s="14" t="str">
        <f t="shared" si="245"/>
        <v/>
      </c>
      <c r="CM108" s="14" t="str">
        <f t="shared" si="246"/>
        <v/>
      </c>
      <c r="CN108" s="14" t="str">
        <f t="shared" si="247"/>
        <v/>
      </c>
      <c r="CO108" s="14" t="str">
        <f t="shared" si="248"/>
        <v/>
      </c>
      <c r="CP108" s="14" t="str">
        <f t="shared" si="249"/>
        <v/>
      </c>
      <c r="CQ108" s="14" t="str">
        <f t="shared" si="250"/>
        <v/>
      </c>
      <c r="CR108" s="14" t="str">
        <f t="shared" si="251"/>
        <v/>
      </c>
      <c r="CS108" s="14" t="str">
        <f t="shared" si="252"/>
        <v/>
      </c>
      <c r="CT108" s="14" t="str">
        <f t="shared" si="253"/>
        <v/>
      </c>
      <c r="CU108" s="656">
        <v>1985</v>
      </c>
    </row>
    <row r="109" spans="1:99">
      <c r="A109" s="290">
        <v>1986</v>
      </c>
      <c r="B109" s="577">
        <f>Max!B109-Min!B109</f>
        <v>28</v>
      </c>
      <c r="C109" s="577">
        <f>Max!C109-Min!C109</f>
        <v>15</v>
      </c>
      <c r="D109" s="577">
        <f>Max!D109-Min!D109</f>
        <v>15</v>
      </c>
      <c r="E109" s="577">
        <f>Max!E109-Min!E109</f>
        <v>30</v>
      </c>
      <c r="F109" s="577">
        <f>Max!F109-Min!F109</f>
        <v>11</v>
      </c>
      <c r="G109" s="577">
        <f>Max!G109-Min!G109</f>
        <v>12</v>
      </c>
      <c r="H109" s="577">
        <f>Max!H109-Min!H109</f>
        <v>7</v>
      </c>
      <c r="I109" s="577">
        <f>Max!I109-Min!I109</f>
        <v>21</v>
      </c>
      <c r="J109" s="577">
        <f>Max!J109-Min!J109</f>
        <v>21</v>
      </c>
      <c r="K109" s="577">
        <f>Max!K109-Min!K109</f>
        <v>17</v>
      </c>
      <c r="L109" s="577">
        <f>Max!L109-Min!L109</f>
        <v>2</v>
      </c>
      <c r="M109" s="577">
        <f>Max!M109-Min!M109</f>
        <v>2</v>
      </c>
      <c r="N109" s="577">
        <f>Max!N109-Min!N109</f>
        <v>22</v>
      </c>
      <c r="O109" s="577">
        <f>Max!O109-Min!O109</f>
        <v>21</v>
      </c>
      <c r="P109" s="577">
        <f>Max!P109-Min!P109</f>
        <v>21</v>
      </c>
      <c r="Q109" s="577">
        <f>Max!Q109-Min!Q109</f>
        <v>13</v>
      </c>
      <c r="R109" s="577">
        <f>Max!R109-Min!R109</f>
        <v>15</v>
      </c>
      <c r="S109" s="577">
        <f>Max!S109-Min!S109</f>
        <v>12</v>
      </c>
      <c r="T109" s="577">
        <f>Max!T109-Min!T109</f>
        <v>23</v>
      </c>
      <c r="U109" s="577">
        <f>Max!U109-Min!U109</f>
        <v>10</v>
      </c>
      <c r="V109" s="577">
        <f>Max!V109-Min!V109</f>
        <v>19</v>
      </c>
      <c r="W109" s="577">
        <f>Max!W109-Min!W109</f>
        <v>24</v>
      </c>
      <c r="X109" s="577">
        <f>Max!X109-Min!X109</f>
        <v>22</v>
      </c>
      <c r="Y109" s="577">
        <f>Max!Y109-Min!Y109</f>
        <v>16</v>
      </c>
      <c r="Z109" s="577">
        <f>Max!Z109-Min!Z109</f>
        <v>17</v>
      </c>
      <c r="AA109" s="577">
        <f>Max!AA109-Min!AA109</f>
        <v>25</v>
      </c>
      <c r="AB109" s="577">
        <f>Max!AB109-Min!AB109</f>
        <v>18</v>
      </c>
      <c r="AC109" s="577">
        <f>Max!AC109-Min!AC109</f>
        <v>18</v>
      </c>
      <c r="AD109" s="577">
        <f>Max!AD109-Min!AD109</f>
        <v>26</v>
      </c>
      <c r="AE109" s="577">
        <f>Max!AE109-Min!AE109</f>
        <v>14</v>
      </c>
      <c r="AF109" s="793"/>
      <c r="AG109" s="758">
        <f t="shared" si="190"/>
        <v>517</v>
      </c>
      <c r="AH109" s="58">
        <f t="shared" si="191"/>
        <v>17.233333333333334</v>
      </c>
      <c r="AI109" s="496">
        <f t="shared" si="192"/>
        <v>30</v>
      </c>
      <c r="AJ109" s="17">
        <f t="shared" si="193"/>
        <v>2</v>
      </c>
      <c r="AK109" s="290">
        <v>1986</v>
      </c>
      <c r="AL109" s="14" t="str">
        <f t="shared" si="194"/>
        <v/>
      </c>
      <c r="AM109" s="14" t="str">
        <f t="shared" si="195"/>
        <v/>
      </c>
      <c r="AN109" s="14" t="str">
        <f t="shared" si="196"/>
        <v/>
      </c>
      <c r="AO109" s="14" t="str">
        <f t="shared" si="197"/>
        <v/>
      </c>
      <c r="AP109" s="14" t="str">
        <f t="shared" si="198"/>
        <v/>
      </c>
      <c r="AQ109" s="14" t="str">
        <f t="shared" si="199"/>
        <v/>
      </c>
      <c r="AR109" s="14" t="str">
        <f t="shared" si="200"/>
        <v/>
      </c>
      <c r="AS109" s="14" t="str">
        <f t="shared" si="201"/>
        <v/>
      </c>
      <c r="AT109" s="14" t="str">
        <f t="shared" si="202"/>
        <v/>
      </c>
      <c r="AU109" s="14" t="str">
        <f t="shared" si="203"/>
        <v/>
      </c>
      <c r="AV109" s="14" t="str">
        <f t="shared" si="204"/>
        <v/>
      </c>
      <c r="AW109" s="14" t="str">
        <f t="shared" si="205"/>
        <v/>
      </c>
      <c r="AX109" s="14" t="str">
        <f t="shared" si="206"/>
        <v/>
      </c>
      <c r="AY109" s="14" t="str">
        <f t="shared" si="207"/>
        <v/>
      </c>
      <c r="AZ109" s="14" t="str">
        <f t="shared" si="208"/>
        <v/>
      </c>
      <c r="BA109" s="14" t="str">
        <f t="shared" si="209"/>
        <v/>
      </c>
      <c r="BB109" s="14" t="str">
        <f t="shared" si="210"/>
        <v/>
      </c>
      <c r="BC109" s="14" t="str">
        <f t="shared" si="211"/>
        <v/>
      </c>
      <c r="BD109" s="14" t="str">
        <f t="shared" si="212"/>
        <v/>
      </c>
      <c r="BE109" s="14" t="str">
        <f t="shared" si="213"/>
        <v/>
      </c>
      <c r="BF109" s="14" t="str">
        <f t="shared" si="214"/>
        <v/>
      </c>
      <c r="BG109" s="14" t="str">
        <f t="shared" si="215"/>
        <v/>
      </c>
      <c r="BH109" s="14" t="str">
        <f t="shared" si="216"/>
        <v/>
      </c>
      <c r="BI109" s="14" t="str">
        <f t="shared" si="217"/>
        <v/>
      </c>
      <c r="BJ109" s="14" t="str">
        <f t="shared" si="218"/>
        <v/>
      </c>
      <c r="BK109" s="14" t="str">
        <f t="shared" si="219"/>
        <v/>
      </c>
      <c r="BL109" s="14" t="str">
        <f t="shared" si="220"/>
        <v/>
      </c>
      <c r="BM109" s="14" t="str">
        <f t="shared" si="221"/>
        <v/>
      </c>
      <c r="BN109" s="14" t="str">
        <f t="shared" si="222"/>
        <v/>
      </c>
      <c r="BO109" s="14" t="str">
        <f t="shared" si="223"/>
        <v/>
      </c>
      <c r="BP109" s="290">
        <v>1986</v>
      </c>
      <c r="BQ109" s="14" t="str">
        <f t="shared" si="224"/>
        <v/>
      </c>
      <c r="BR109" s="14" t="str">
        <f t="shared" si="225"/>
        <v/>
      </c>
      <c r="BS109" s="14" t="str">
        <f t="shared" si="226"/>
        <v/>
      </c>
      <c r="BT109" s="14" t="str">
        <f t="shared" si="227"/>
        <v/>
      </c>
      <c r="BU109" s="14" t="str">
        <f t="shared" si="228"/>
        <v/>
      </c>
      <c r="BV109" s="14" t="str">
        <f t="shared" si="229"/>
        <v/>
      </c>
      <c r="BW109" s="14" t="str">
        <f t="shared" si="230"/>
        <v/>
      </c>
      <c r="BX109" s="14" t="str">
        <f t="shared" si="231"/>
        <v/>
      </c>
      <c r="BY109" s="14" t="str">
        <f t="shared" si="232"/>
        <v/>
      </c>
      <c r="BZ109" s="14" t="str">
        <f t="shared" si="233"/>
        <v/>
      </c>
      <c r="CA109" s="14">
        <f t="shared" si="234"/>
        <v>1986</v>
      </c>
      <c r="CB109" s="14" t="str">
        <f t="shared" si="235"/>
        <v/>
      </c>
      <c r="CC109" s="14" t="str">
        <f t="shared" si="236"/>
        <v/>
      </c>
      <c r="CD109" s="14" t="str">
        <f t="shared" si="237"/>
        <v/>
      </c>
      <c r="CE109" s="14" t="str">
        <f t="shared" si="238"/>
        <v/>
      </c>
      <c r="CF109" s="14" t="str">
        <f t="shared" si="239"/>
        <v/>
      </c>
      <c r="CG109" s="14" t="str">
        <f t="shared" si="240"/>
        <v/>
      </c>
      <c r="CH109" s="14" t="str">
        <f t="shared" si="241"/>
        <v/>
      </c>
      <c r="CI109" s="14" t="str">
        <f t="shared" si="242"/>
        <v/>
      </c>
      <c r="CJ109" s="14" t="str">
        <f t="shared" si="243"/>
        <v/>
      </c>
      <c r="CK109" s="14" t="str">
        <f t="shared" si="244"/>
        <v/>
      </c>
      <c r="CL109" s="14" t="str">
        <f t="shared" si="245"/>
        <v/>
      </c>
      <c r="CM109" s="14" t="str">
        <f t="shared" si="246"/>
        <v/>
      </c>
      <c r="CN109" s="14" t="str">
        <f t="shared" si="247"/>
        <v/>
      </c>
      <c r="CO109" s="14" t="str">
        <f t="shared" si="248"/>
        <v/>
      </c>
      <c r="CP109" s="14" t="str">
        <f t="shared" si="249"/>
        <v/>
      </c>
      <c r="CQ109" s="14" t="str">
        <f t="shared" si="250"/>
        <v/>
      </c>
      <c r="CR109" s="14" t="str">
        <f t="shared" si="251"/>
        <v/>
      </c>
      <c r="CS109" s="14" t="str">
        <f t="shared" si="252"/>
        <v/>
      </c>
      <c r="CT109" s="14" t="str">
        <f t="shared" si="253"/>
        <v/>
      </c>
      <c r="CU109" s="656">
        <v>1986</v>
      </c>
    </row>
    <row r="110" spans="1:99">
      <c r="A110" s="290">
        <v>1987</v>
      </c>
      <c r="B110" s="577">
        <f>Max!B110-Min!B110</f>
        <v>26</v>
      </c>
      <c r="C110" s="577">
        <f>Max!C110-Min!C110</f>
        <v>27</v>
      </c>
      <c r="D110" s="577">
        <f>Max!D110-Min!D110</f>
        <v>31</v>
      </c>
      <c r="E110" s="577">
        <f>Max!E110-Min!E110</f>
        <v>31</v>
      </c>
      <c r="F110" s="577">
        <f>Max!F110-Min!F110</f>
        <v>30</v>
      </c>
      <c r="G110" s="577">
        <f>Max!G110-Min!G110</f>
        <v>27</v>
      </c>
      <c r="H110" s="577">
        <f>Max!H110-Min!H110</f>
        <v>41</v>
      </c>
      <c r="I110" s="577">
        <f>Max!I110-Min!I110</f>
        <v>25</v>
      </c>
      <c r="J110" s="577">
        <f>Max!J110-Min!J110</f>
        <v>22</v>
      </c>
      <c r="K110" s="577">
        <f>Max!K110-Min!K110</f>
        <v>27</v>
      </c>
      <c r="L110" s="577">
        <f>Max!L110-Min!L110</f>
        <v>7</v>
      </c>
      <c r="M110" s="577">
        <f>Max!M110-Min!M110</f>
        <v>29</v>
      </c>
      <c r="N110" s="577">
        <f>Max!N110-Min!N110</f>
        <v>36</v>
      </c>
      <c r="O110" s="577">
        <f>Max!O110-Min!O110</f>
        <v>33</v>
      </c>
      <c r="P110" s="577">
        <f>Max!P110-Min!P110</f>
        <v>32</v>
      </c>
      <c r="Q110" s="577">
        <f>Max!Q110-Min!Q110</f>
        <v>30</v>
      </c>
      <c r="R110" s="577">
        <f>Max!R110-Min!R110</f>
        <v>23</v>
      </c>
      <c r="S110" s="577">
        <f>Max!S110-Min!S110</f>
        <v>21</v>
      </c>
      <c r="T110" s="577">
        <f>Max!T110-Min!T110</f>
        <v>15</v>
      </c>
      <c r="U110" s="577">
        <f>Max!U110-Min!U110</f>
        <v>21</v>
      </c>
      <c r="V110" s="577">
        <f>Max!V110-Min!V110</f>
        <v>12</v>
      </c>
      <c r="W110" s="577">
        <f>Max!W110-Min!W110</f>
        <v>22</v>
      </c>
      <c r="X110" s="577">
        <f>Max!X110-Min!X110</f>
        <v>34</v>
      </c>
      <c r="Y110" s="577">
        <f>Max!Y110-Min!Y110</f>
        <v>24</v>
      </c>
      <c r="Z110" s="577">
        <f>Max!Z110-Min!Z110</f>
        <v>26</v>
      </c>
      <c r="AA110" s="577">
        <f>Max!AA110-Min!AA110</f>
        <v>24</v>
      </c>
      <c r="AB110" s="577">
        <f>Max!AB110-Min!AB110</f>
        <v>14</v>
      </c>
      <c r="AC110" s="577">
        <f>Max!AC110-Min!AC110</f>
        <v>10</v>
      </c>
      <c r="AD110" s="577">
        <f>Max!AD110-Min!AD110</f>
        <v>15</v>
      </c>
      <c r="AE110" s="577">
        <f>Max!AE110-Min!AE110</f>
        <v>14</v>
      </c>
      <c r="AF110" s="793"/>
      <c r="AG110" s="758">
        <f t="shared" si="190"/>
        <v>729</v>
      </c>
      <c r="AH110" s="58">
        <f t="shared" si="191"/>
        <v>24.3</v>
      </c>
      <c r="AI110" s="496">
        <f t="shared" si="192"/>
        <v>41</v>
      </c>
      <c r="AJ110" s="17">
        <f t="shared" si="193"/>
        <v>7</v>
      </c>
      <c r="AK110" s="290">
        <v>1987</v>
      </c>
      <c r="AL110" s="14" t="str">
        <f t="shared" si="194"/>
        <v/>
      </c>
      <c r="AM110" s="14" t="str">
        <f t="shared" si="195"/>
        <v/>
      </c>
      <c r="AN110" s="14" t="str">
        <f t="shared" si="196"/>
        <v/>
      </c>
      <c r="AO110" s="14" t="str">
        <f t="shared" si="197"/>
        <v/>
      </c>
      <c r="AP110" s="14" t="str">
        <f t="shared" si="198"/>
        <v/>
      </c>
      <c r="AQ110" s="14" t="str">
        <f t="shared" si="199"/>
        <v/>
      </c>
      <c r="AR110" s="14">
        <f t="shared" si="200"/>
        <v>1987</v>
      </c>
      <c r="AS110" s="14" t="str">
        <f t="shared" si="201"/>
        <v/>
      </c>
      <c r="AT110" s="14" t="str">
        <f t="shared" si="202"/>
        <v/>
      </c>
      <c r="AU110" s="14" t="str">
        <f t="shared" si="203"/>
        <v/>
      </c>
      <c r="AV110" s="14" t="str">
        <f t="shared" si="204"/>
        <v/>
      </c>
      <c r="AW110" s="14" t="str">
        <f t="shared" si="205"/>
        <v/>
      </c>
      <c r="AX110" s="14" t="str">
        <f t="shared" si="206"/>
        <v/>
      </c>
      <c r="AY110" s="14" t="str">
        <f t="shared" si="207"/>
        <v/>
      </c>
      <c r="AZ110" s="14" t="str">
        <f t="shared" si="208"/>
        <v/>
      </c>
      <c r="BA110" s="14" t="str">
        <f t="shared" si="209"/>
        <v/>
      </c>
      <c r="BB110" s="14" t="str">
        <f t="shared" si="210"/>
        <v/>
      </c>
      <c r="BC110" s="14" t="str">
        <f t="shared" si="211"/>
        <v/>
      </c>
      <c r="BD110" s="14" t="str">
        <f t="shared" si="212"/>
        <v/>
      </c>
      <c r="BE110" s="14" t="str">
        <f t="shared" si="213"/>
        <v/>
      </c>
      <c r="BF110" s="14" t="str">
        <f t="shared" si="214"/>
        <v/>
      </c>
      <c r="BG110" s="14" t="str">
        <f t="shared" si="215"/>
        <v/>
      </c>
      <c r="BH110" s="14" t="str">
        <f t="shared" si="216"/>
        <v/>
      </c>
      <c r="BI110" s="14" t="str">
        <f t="shared" si="217"/>
        <v/>
      </c>
      <c r="BJ110" s="14" t="str">
        <f t="shared" si="218"/>
        <v/>
      </c>
      <c r="BK110" s="14" t="str">
        <f t="shared" si="219"/>
        <v/>
      </c>
      <c r="BL110" s="14" t="str">
        <f t="shared" si="220"/>
        <v/>
      </c>
      <c r="BM110" s="14" t="str">
        <f t="shared" si="221"/>
        <v/>
      </c>
      <c r="BN110" s="14" t="str">
        <f t="shared" si="222"/>
        <v/>
      </c>
      <c r="BO110" s="14" t="str">
        <f t="shared" si="223"/>
        <v/>
      </c>
      <c r="BP110" s="290">
        <v>1987</v>
      </c>
      <c r="BQ110" s="14" t="str">
        <f t="shared" si="224"/>
        <v/>
      </c>
      <c r="BR110" s="14" t="str">
        <f t="shared" si="225"/>
        <v/>
      </c>
      <c r="BS110" s="14" t="str">
        <f t="shared" si="226"/>
        <v/>
      </c>
      <c r="BT110" s="14" t="str">
        <f t="shared" si="227"/>
        <v/>
      </c>
      <c r="BU110" s="14" t="str">
        <f t="shared" si="228"/>
        <v/>
      </c>
      <c r="BV110" s="14" t="str">
        <f t="shared" si="229"/>
        <v/>
      </c>
      <c r="BW110" s="14" t="str">
        <f t="shared" si="230"/>
        <v/>
      </c>
      <c r="BX110" s="14" t="str">
        <f t="shared" si="231"/>
        <v/>
      </c>
      <c r="BY110" s="14" t="str">
        <f t="shared" si="232"/>
        <v/>
      </c>
      <c r="BZ110" s="14" t="str">
        <f t="shared" si="233"/>
        <v/>
      </c>
      <c r="CA110" s="14" t="str">
        <f t="shared" si="234"/>
        <v/>
      </c>
      <c r="CB110" s="14" t="str">
        <f t="shared" si="235"/>
        <v/>
      </c>
      <c r="CC110" s="14" t="str">
        <f t="shared" si="236"/>
        <v/>
      </c>
      <c r="CD110" s="14" t="str">
        <f t="shared" si="237"/>
        <v/>
      </c>
      <c r="CE110" s="14" t="str">
        <f t="shared" si="238"/>
        <v/>
      </c>
      <c r="CF110" s="14" t="str">
        <f t="shared" si="239"/>
        <v/>
      </c>
      <c r="CG110" s="14" t="str">
        <f t="shared" si="240"/>
        <v/>
      </c>
      <c r="CH110" s="14" t="str">
        <f t="shared" si="241"/>
        <v/>
      </c>
      <c r="CI110" s="14" t="str">
        <f t="shared" si="242"/>
        <v/>
      </c>
      <c r="CJ110" s="14" t="str">
        <f t="shared" si="243"/>
        <v/>
      </c>
      <c r="CK110" s="14" t="str">
        <f t="shared" si="244"/>
        <v/>
      </c>
      <c r="CL110" s="14" t="str">
        <f t="shared" si="245"/>
        <v/>
      </c>
      <c r="CM110" s="14" t="str">
        <f t="shared" si="246"/>
        <v/>
      </c>
      <c r="CN110" s="14" t="str">
        <f t="shared" si="247"/>
        <v/>
      </c>
      <c r="CO110" s="14" t="str">
        <f t="shared" si="248"/>
        <v/>
      </c>
      <c r="CP110" s="14" t="str">
        <f t="shared" si="249"/>
        <v/>
      </c>
      <c r="CQ110" s="14" t="str">
        <f t="shared" si="250"/>
        <v/>
      </c>
      <c r="CR110" s="14" t="str">
        <f t="shared" si="251"/>
        <v/>
      </c>
      <c r="CS110" s="14" t="str">
        <f t="shared" si="252"/>
        <v/>
      </c>
      <c r="CT110" s="14" t="str">
        <f t="shared" si="253"/>
        <v/>
      </c>
      <c r="CU110" s="656">
        <v>1987</v>
      </c>
    </row>
    <row r="111" spans="1:99">
      <c r="A111" s="290">
        <v>1988</v>
      </c>
      <c r="B111" s="577">
        <f>Max!B111-Min!B111</f>
        <v>4</v>
      </c>
      <c r="C111" s="577">
        <f>Max!C111-Min!C111</f>
        <v>14</v>
      </c>
      <c r="D111" s="577">
        <f>Max!D111-Min!D111</f>
        <v>35</v>
      </c>
      <c r="E111" s="577">
        <f>Max!E111-Min!E111</f>
        <v>27</v>
      </c>
      <c r="F111" s="577">
        <f>Max!F111-Min!F111</f>
        <v>22</v>
      </c>
      <c r="G111" s="577">
        <f>Max!G111-Min!G111</f>
        <v>19</v>
      </c>
      <c r="H111" s="577">
        <f>Max!H111-Min!H111</f>
        <v>22</v>
      </c>
      <c r="I111" s="577">
        <f>Max!I111-Min!I111</f>
        <v>34</v>
      </c>
      <c r="J111" s="577">
        <f>Max!J111-Min!J111</f>
        <v>27</v>
      </c>
      <c r="K111" s="577">
        <f>Max!K111-Min!K111</f>
        <v>33</v>
      </c>
      <c r="L111" s="577">
        <f>Max!L111-Min!L111</f>
        <v>19</v>
      </c>
      <c r="M111" s="577">
        <f>Max!M111-Min!M111</f>
        <v>25</v>
      </c>
      <c r="N111" s="577">
        <f>Max!N111-Min!N111</f>
        <v>18</v>
      </c>
      <c r="O111" s="577">
        <f>Max!O111-Min!O111</f>
        <v>33</v>
      </c>
      <c r="P111" s="577">
        <f>Max!P111-Min!P111</f>
        <v>36</v>
      </c>
      <c r="Q111" s="577">
        <f>Max!Q111-Min!Q111</f>
        <v>26</v>
      </c>
      <c r="R111" s="577">
        <f>Max!R111-Min!R111</f>
        <v>32</v>
      </c>
      <c r="S111" s="577">
        <f>Max!S111-Min!S111</f>
        <v>28</v>
      </c>
      <c r="T111" s="577">
        <f>Max!T111-Min!T111</f>
        <v>22</v>
      </c>
      <c r="U111" s="577">
        <f>Max!U111-Min!U111</f>
        <v>31</v>
      </c>
      <c r="V111" s="577">
        <f>Max!V111-Min!V111</f>
        <v>24</v>
      </c>
      <c r="W111" s="577">
        <f>Max!W111-Min!W111</f>
        <v>18</v>
      </c>
      <c r="X111" s="577">
        <f>Max!X111-Min!X111</f>
        <v>11</v>
      </c>
      <c r="Y111" s="577">
        <f>Max!Y111-Min!Y111</f>
        <v>19</v>
      </c>
      <c r="Z111" s="577">
        <f>Max!Z111-Min!Z111</f>
        <v>35</v>
      </c>
      <c r="AA111" s="577">
        <f>Max!AA111-Min!AA111</f>
        <v>35</v>
      </c>
      <c r="AB111" s="577">
        <f>Max!AB111-Min!AB111</f>
        <v>10</v>
      </c>
      <c r="AC111" s="577">
        <f>Max!AC111-Min!AC111</f>
        <v>31</v>
      </c>
      <c r="AD111" s="577">
        <f>Max!AD111-Min!AD111</f>
        <v>20</v>
      </c>
      <c r="AE111" s="577">
        <f>Max!AE111-Min!AE111</f>
        <v>25</v>
      </c>
      <c r="AF111" s="793"/>
      <c r="AG111" s="758">
        <f t="shared" si="190"/>
        <v>735</v>
      </c>
      <c r="AH111" s="58">
        <f t="shared" si="191"/>
        <v>24.5</v>
      </c>
      <c r="AI111" s="496">
        <f t="shared" si="192"/>
        <v>36</v>
      </c>
      <c r="AJ111" s="17">
        <f t="shared" si="193"/>
        <v>4</v>
      </c>
      <c r="AK111" s="290">
        <v>1988</v>
      </c>
      <c r="AL111" s="14" t="str">
        <f t="shared" si="194"/>
        <v/>
      </c>
      <c r="AM111" s="14" t="str">
        <f t="shared" si="195"/>
        <v/>
      </c>
      <c r="AN111" s="14" t="str">
        <f t="shared" si="196"/>
        <v/>
      </c>
      <c r="AO111" s="14" t="str">
        <f t="shared" si="197"/>
        <v/>
      </c>
      <c r="AP111" s="14" t="str">
        <f t="shared" si="198"/>
        <v/>
      </c>
      <c r="AQ111" s="14" t="str">
        <f t="shared" si="199"/>
        <v/>
      </c>
      <c r="AR111" s="14" t="str">
        <f t="shared" si="200"/>
        <v/>
      </c>
      <c r="AS111" s="14" t="str">
        <f t="shared" si="201"/>
        <v/>
      </c>
      <c r="AT111" s="14" t="str">
        <f t="shared" si="202"/>
        <v/>
      </c>
      <c r="AU111" s="14" t="str">
        <f t="shared" si="203"/>
        <v/>
      </c>
      <c r="AV111" s="14" t="str">
        <f t="shared" si="204"/>
        <v/>
      </c>
      <c r="AW111" s="14" t="str">
        <f t="shared" si="205"/>
        <v/>
      </c>
      <c r="AX111" s="14" t="str">
        <f t="shared" si="206"/>
        <v/>
      </c>
      <c r="AY111" s="14" t="str">
        <f t="shared" si="207"/>
        <v/>
      </c>
      <c r="AZ111" s="14" t="str">
        <f t="shared" si="208"/>
        <v/>
      </c>
      <c r="BA111" s="14" t="str">
        <f t="shared" si="209"/>
        <v/>
      </c>
      <c r="BB111" s="14" t="str">
        <f t="shared" si="210"/>
        <v/>
      </c>
      <c r="BC111" s="14" t="str">
        <f t="shared" si="211"/>
        <v/>
      </c>
      <c r="BD111" s="14" t="str">
        <f t="shared" si="212"/>
        <v/>
      </c>
      <c r="BE111" s="14" t="str">
        <f t="shared" si="213"/>
        <v/>
      </c>
      <c r="BF111" s="14" t="str">
        <f t="shared" si="214"/>
        <v/>
      </c>
      <c r="BG111" s="14" t="str">
        <f t="shared" si="215"/>
        <v/>
      </c>
      <c r="BH111" s="14" t="str">
        <f t="shared" si="216"/>
        <v/>
      </c>
      <c r="BI111" s="14" t="str">
        <f t="shared" si="217"/>
        <v/>
      </c>
      <c r="BJ111" s="14" t="str">
        <f t="shared" si="218"/>
        <v/>
      </c>
      <c r="BK111" s="14" t="str">
        <f t="shared" si="219"/>
        <v/>
      </c>
      <c r="BL111" s="14" t="str">
        <f t="shared" si="220"/>
        <v/>
      </c>
      <c r="BM111" s="14" t="str">
        <f t="shared" si="221"/>
        <v/>
      </c>
      <c r="BN111" s="14" t="str">
        <f t="shared" si="222"/>
        <v/>
      </c>
      <c r="BO111" s="14" t="str">
        <f t="shared" si="223"/>
        <v/>
      </c>
      <c r="BP111" s="290">
        <v>1988</v>
      </c>
      <c r="BQ111" s="14" t="str">
        <f t="shared" si="224"/>
        <v/>
      </c>
      <c r="BR111" s="14" t="str">
        <f t="shared" si="225"/>
        <v/>
      </c>
      <c r="BS111" s="14" t="str">
        <f t="shared" si="226"/>
        <v/>
      </c>
      <c r="BT111" s="14" t="str">
        <f t="shared" si="227"/>
        <v/>
      </c>
      <c r="BU111" s="14" t="str">
        <f t="shared" si="228"/>
        <v/>
      </c>
      <c r="BV111" s="14" t="str">
        <f t="shared" si="229"/>
        <v/>
      </c>
      <c r="BW111" s="14" t="str">
        <f t="shared" si="230"/>
        <v/>
      </c>
      <c r="BX111" s="14" t="str">
        <f t="shared" si="231"/>
        <v/>
      </c>
      <c r="BY111" s="14" t="str">
        <f t="shared" si="232"/>
        <v/>
      </c>
      <c r="BZ111" s="14" t="str">
        <f t="shared" si="233"/>
        <v/>
      </c>
      <c r="CA111" s="14" t="str">
        <f t="shared" si="234"/>
        <v/>
      </c>
      <c r="CB111" s="14" t="str">
        <f t="shared" si="235"/>
        <v/>
      </c>
      <c r="CC111" s="14" t="str">
        <f t="shared" si="236"/>
        <v/>
      </c>
      <c r="CD111" s="14" t="str">
        <f t="shared" si="237"/>
        <v/>
      </c>
      <c r="CE111" s="14" t="str">
        <f t="shared" si="238"/>
        <v/>
      </c>
      <c r="CF111" s="14" t="str">
        <f t="shared" si="239"/>
        <v/>
      </c>
      <c r="CG111" s="14" t="str">
        <f t="shared" si="240"/>
        <v/>
      </c>
      <c r="CH111" s="14" t="str">
        <f t="shared" si="241"/>
        <v/>
      </c>
      <c r="CI111" s="14" t="str">
        <f t="shared" si="242"/>
        <v/>
      </c>
      <c r="CJ111" s="14" t="str">
        <f t="shared" si="243"/>
        <v/>
      </c>
      <c r="CK111" s="14" t="str">
        <f t="shared" si="244"/>
        <v/>
      </c>
      <c r="CL111" s="14" t="str">
        <f t="shared" si="245"/>
        <v/>
      </c>
      <c r="CM111" s="14" t="str">
        <f t="shared" si="246"/>
        <v/>
      </c>
      <c r="CN111" s="14" t="str">
        <f t="shared" si="247"/>
        <v/>
      </c>
      <c r="CO111" s="14" t="str">
        <f t="shared" si="248"/>
        <v/>
      </c>
      <c r="CP111" s="14" t="str">
        <f t="shared" si="249"/>
        <v/>
      </c>
      <c r="CQ111" s="14" t="str">
        <f t="shared" si="250"/>
        <v/>
      </c>
      <c r="CR111" s="14" t="str">
        <f t="shared" si="251"/>
        <v/>
      </c>
      <c r="CS111" s="14" t="str">
        <f t="shared" si="252"/>
        <v/>
      </c>
      <c r="CT111" s="14" t="str">
        <f t="shared" si="253"/>
        <v/>
      </c>
      <c r="CU111" s="656">
        <v>1988</v>
      </c>
    </row>
    <row r="112" spans="1:99">
      <c r="A112" s="290">
        <v>1989</v>
      </c>
      <c r="B112" s="577">
        <f>Max!B112-Min!B112</f>
        <v>21</v>
      </c>
      <c r="C112" s="577">
        <f>Max!C112-Min!C112</f>
        <v>19</v>
      </c>
      <c r="D112" s="577">
        <f>Max!D112-Min!D112</f>
        <v>24</v>
      </c>
      <c r="E112" s="577">
        <f>Max!E112-Min!E112</f>
        <v>24</v>
      </c>
      <c r="F112" s="577">
        <f>Max!F112-Min!F112</f>
        <v>29</v>
      </c>
      <c r="G112" s="577">
        <f>Max!G112-Min!G112</f>
        <v>22</v>
      </c>
      <c r="H112" s="577">
        <f>Max!H112-Min!H112</f>
        <v>8</v>
      </c>
      <c r="I112" s="577">
        <f>Max!I112-Min!I112</f>
        <v>17</v>
      </c>
      <c r="J112" s="577">
        <f>Max!J112-Min!J112</f>
        <v>23</v>
      </c>
      <c r="K112" s="577">
        <f>Max!K112-Min!K112</f>
        <v>27</v>
      </c>
      <c r="L112" s="577">
        <f>Max!L112-Min!L112</f>
        <v>34</v>
      </c>
      <c r="M112" s="577">
        <f>Max!M112-Min!M112</f>
        <v>28</v>
      </c>
      <c r="N112" s="577">
        <f>Max!N112-Min!N112</f>
        <v>28</v>
      </c>
      <c r="O112" s="577">
        <f>Max!O112-Min!O112</f>
        <v>18</v>
      </c>
      <c r="P112" s="577">
        <f>Max!P112-Min!P112</f>
        <v>11</v>
      </c>
      <c r="Q112" s="577">
        <f>Max!Q112-Min!Q112</f>
        <v>29</v>
      </c>
      <c r="R112" s="577">
        <f>Max!R112-Min!R112</f>
        <v>15</v>
      </c>
      <c r="S112" s="577">
        <f>Max!S112-Min!S112</f>
        <v>25</v>
      </c>
      <c r="T112" s="577">
        <f>Max!T112-Min!T112</f>
        <v>25</v>
      </c>
      <c r="U112" s="577">
        <f>Max!U112-Min!U112</f>
        <v>23</v>
      </c>
      <c r="V112" s="577">
        <f>Max!V112-Min!V112</f>
        <v>31</v>
      </c>
      <c r="W112" s="577">
        <f>Max!W112-Min!W112</f>
        <v>9</v>
      </c>
      <c r="X112" s="577">
        <f>Max!X112-Min!X112</f>
        <v>11</v>
      </c>
      <c r="Y112" s="577">
        <f>Max!Y112-Min!Y112</f>
        <v>22</v>
      </c>
      <c r="Z112" s="577">
        <f>Max!Z112-Min!Z112</f>
        <v>26</v>
      </c>
      <c r="AA112" s="577">
        <f>Max!AA112-Min!AA112</f>
        <v>27</v>
      </c>
      <c r="AB112" s="577">
        <f>Max!AB112-Min!AB112</f>
        <v>18</v>
      </c>
      <c r="AC112" s="577">
        <f>Max!AC112-Min!AC112</f>
        <v>21</v>
      </c>
      <c r="AD112" s="577">
        <f>Max!AD112-Min!AD112</f>
        <v>23</v>
      </c>
      <c r="AE112" s="577">
        <f>Max!AE112-Min!AE112</f>
        <v>31</v>
      </c>
      <c r="AF112" s="793"/>
      <c r="AG112" s="758">
        <f t="shared" si="190"/>
        <v>669</v>
      </c>
      <c r="AH112" s="58">
        <f t="shared" si="191"/>
        <v>22.3</v>
      </c>
      <c r="AI112" s="496">
        <f t="shared" si="192"/>
        <v>34</v>
      </c>
      <c r="AJ112" s="17">
        <f t="shared" si="193"/>
        <v>8</v>
      </c>
      <c r="AK112" s="290">
        <v>1989</v>
      </c>
      <c r="AL112" s="14" t="str">
        <f t="shared" si="194"/>
        <v/>
      </c>
      <c r="AM112" s="14" t="str">
        <f t="shared" si="195"/>
        <v/>
      </c>
      <c r="AN112" s="14" t="str">
        <f t="shared" si="196"/>
        <v/>
      </c>
      <c r="AO112" s="14" t="str">
        <f t="shared" si="197"/>
        <v/>
      </c>
      <c r="AP112" s="14" t="str">
        <f t="shared" si="198"/>
        <v/>
      </c>
      <c r="AQ112" s="14" t="str">
        <f t="shared" si="199"/>
        <v/>
      </c>
      <c r="AR112" s="14" t="str">
        <f t="shared" si="200"/>
        <v/>
      </c>
      <c r="AS112" s="14" t="str">
        <f t="shared" si="201"/>
        <v/>
      </c>
      <c r="AT112" s="14" t="str">
        <f t="shared" si="202"/>
        <v/>
      </c>
      <c r="AU112" s="14" t="str">
        <f t="shared" si="203"/>
        <v/>
      </c>
      <c r="AV112" s="14" t="str">
        <f t="shared" si="204"/>
        <v/>
      </c>
      <c r="AW112" s="14" t="str">
        <f t="shared" si="205"/>
        <v/>
      </c>
      <c r="AX112" s="14" t="str">
        <f t="shared" si="206"/>
        <v/>
      </c>
      <c r="AY112" s="14" t="str">
        <f t="shared" si="207"/>
        <v/>
      </c>
      <c r="AZ112" s="14" t="str">
        <f t="shared" si="208"/>
        <v/>
      </c>
      <c r="BA112" s="14" t="str">
        <f t="shared" si="209"/>
        <v/>
      </c>
      <c r="BB112" s="14" t="str">
        <f t="shared" si="210"/>
        <v/>
      </c>
      <c r="BC112" s="14" t="str">
        <f t="shared" si="211"/>
        <v/>
      </c>
      <c r="BD112" s="14" t="str">
        <f t="shared" si="212"/>
        <v/>
      </c>
      <c r="BE112" s="14" t="str">
        <f t="shared" si="213"/>
        <v/>
      </c>
      <c r="BF112" s="14" t="str">
        <f t="shared" si="214"/>
        <v/>
      </c>
      <c r="BG112" s="14" t="str">
        <f t="shared" si="215"/>
        <v/>
      </c>
      <c r="BH112" s="14" t="str">
        <f t="shared" si="216"/>
        <v/>
      </c>
      <c r="BI112" s="14" t="str">
        <f t="shared" si="217"/>
        <v/>
      </c>
      <c r="BJ112" s="14" t="str">
        <f t="shared" si="218"/>
        <v/>
      </c>
      <c r="BK112" s="14" t="str">
        <f t="shared" si="219"/>
        <v/>
      </c>
      <c r="BL112" s="14" t="str">
        <f t="shared" si="220"/>
        <v/>
      </c>
      <c r="BM112" s="14" t="str">
        <f t="shared" si="221"/>
        <v/>
      </c>
      <c r="BN112" s="14" t="str">
        <f t="shared" si="222"/>
        <v/>
      </c>
      <c r="BO112" s="14" t="str">
        <f t="shared" si="223"/>
        <v/>
      </c>
      <c r="BP112" s="290">
        <v>1989</v>
      </c>
      <c r="BQ112" s="14" t="str">
        <f t="shared" si="224"/>
        <v/>
      </c>
      <c r="BR112" s="14" t="str">
        <f t="shared" si="225"/>
        <v/>
      </c>
      <c r="BS112" s="14" t="str">
        <f t="shared" si="226"/>
        <v/>
      </c>
      <c r="BT112" s="14" t="str">
        <f t="shared" si="227"/>
        <v/>
      </c>
      <c r="BU112" s="14" t="str">
        <f t="shared" si="228"/>
        <v/>
      </c>
      <c r="BV112" s="14" t="str">
        <f t="shared" si="229"/>
        <v/>
      </c>
      <c r="BW112" s="14" t="str">
        <f t="shared" si="230"/>
        <v/>
      </c>
      <c r="BX112" s="14" t="str">
        <f t="shared" si="231"/>
        <v/>
      </c>
      <c r="BY112" s="14" t="str">
        <f t="shared" si="232"/>
        <v/>
      </c>
      <c r="BZ112" s="14" t="str">
        <f t="shared" si="233"/>
        <v/>
      </c>
      <c r="CA112" s="14" t="str">
        <f t="shared" si="234"/>
        <v/>
      </c>
      <c r="CB112" s="14" t="str">
        <f t="shared" si="235"/>
        <v/>
      </c>
      <c r="CC112" s="14" t="str">
        <f t="shared" si="236"/>
        <v/>
      </c>
      <c r="CD112" s="14" t="str">
        <f t="shared" si="237"/>
        <v/>
      </c>
      <c r="CE112" s="14" t="str">
        <f t="shared" si="238"/>
        <v/>
      </c>
      <c r="CF112" s="14" t="str">
        <f t="shared" si="239"/>
        <v/>
      </c>
      <c r="CG112" s="14" t="str">
        <f t="shared" si="240"/>
        <v/>
      </c>
      <c r="CH112" s="14" t="str">
        <f t="shared" si="241"/>
        <v/>
      </c>
      <c r="CI112" s="14" t="str">
        <f t="shared" si="242"/>
        <v/>
      </c>
      <c r="CJ112" s="14" t="str">
        <f t="shared" si="243"/>
        <v/>
      </c>
      <c r="CK112" s="14" t="str">
        <f t="shared" si="244"/>
        <v/>
      </c>
      <c r="CL112" s="14" t="str">
        <f t="shared" si="245"/>
        <v/>
      </c>
      <c r="CM112" s="14" t="str">
        <f t="shared" si="246"/>
        <v/>
      </c>
      <c r="CN112" s="14" t="str">
        <f t="shared" si="247"/>
        <v/>
      </c>
      <c r="CO112" s="14" t="str">
        <f t="shared" si="248"/>
        <v/>
      </c>
      <c r="CP112" s="14" t="str">
        <f t="shared" si="249"/>
        <v/>
      </c>
      <c r="CQ112" s="14" t="str">
        <f t="shared" si="250"/>
        <v/>
      </c>
      <c r="CR112" s="14" t="str">
        <f t="shared" si="251"/>
        <v/>
      </c>
      <c r="CS112" s="14" t="str">
        <f t="shared" si="252"/>
        <v/>
      </c>
      <c r="CT112" s="14" t="str">
        <f t="shared" si="253"/>
        <v/>
      </c>
      <c r="CU112" s="656">
        <v>1989</v>
      </c>
    </row>
    <row r="113" spans="1:99">
      <c r="A113" s="290">
        <v>1990</v>
      </c>
      <c r="B113" s="577">
        <f>Max!B113-Min!B113</f>
        <v>34</v>
      </c>
      <c r="C113" s="577">
        <f>Max!C113-Min!C113</f>
        <v>36</v>
      </c>
      <c r="D113" s="577">
        <f>Max!D113-Min!D113</f>
        <v>36</v>
      </c>
      <c r="E113" s="577">
        <f>Max!E113-Min!E113</f>
        <v>35</v>
      </c>
      <c r="F113" s="577">
        <f>Max!F113-Min!F113</f>
        <v>30</v>
      </c>
      <c r="G113" s="577">
        <f>Max!G113-Min!G113</f>
        <v>23</v>
      </c>
      <c r="H113" s="577">
        <f>Max!H113-Min!H113</f>
        <v>27</v>
      </c>
      <c r="I113" s="577">
        <f>Max!I113-Min!I113</f>
        <v>17</v>
      </c>
      <c r="J113" s="577">
        <f>Max!J113-Min!J113</f>
        <v>20</v>
      </c>
      <c r="K113" s="577">
        <f>Max!K113-Min!K113</f>
        <v>19</v>
      </c>
      <c r="L113" s="577">
        <f>Max!L113-Min!L113</f>
        <v>19</v>
      </c>
      <c r="M113" s="577">
        <f>Max!M113-Min!M113</f>
        <v>27</v>
      </c>
      <c r="N113" s="577">
        <f>Max!N113-Min!N113</f>
        <v>26</v>
      </c>
      <c r="O113" s="577">
        <f>Max!O113-Min!O113</f>
        <v>27</v>
      </c>
      <c r="P113" s="577">
        <f>Max!P113-Min!P113</f>
        <v>39</v>
      </c>
      <c r="Q113" s="577">
        <f>Max!Q113-Min!Q113</f>
        <v>33</v>
      </c>
      <c r="R113" s="577">
        <f>Max!R113-Min!R113</f>
        <v>14</v>
      </c>
      <c r="S113" s="577">
        <f>Max!S113-Min!S113</f>
        <v>23</v>
      </c>
      <c r="T113" s="577">
        <f>Max!T113-Min!T113</f>
        <v>28</v>
      </c>
      <c r="U113" s="577">
        <f>Max!U113-Min!U113</f>
        <v>25</v>
      </c>
      <c r="V113" s="577">
        <f>Max!V113-Min!V113</f>
        <v>28</v>
      </c>
      <c r="W113" s="577">
        <f>Max!W113-Min!W113</f>
        <v>34</v>
      </c>
      <c r="X113" s="577">
        <f>Max!X113-Min!X113</f>
        <v>20</v>
      </c>
      <c r="Y113" s="577">
        <f>Max!Y113-Min!Y113</f>
        <v>15</v>
      </c>
      <c r="Z113" s="577">
        <f>Max!Z113-Min!Z113</f>
        <v>25</v>
      </c>
      <c r="AA113" s="577">
        <f>Max!AA113-Min!AA113</f>
        <v>35</v>
      </c>
      <c r="AB113" s="577">
        <f>Max!AB113-Min!AB113</f>
        <v>37</v>
      </c>
      <c r="AC113" s="577">
        <f>Max!AC113-Min!AC113</f>
        <v>23</v>
      </c>
      <c r="AD113" s="577">
        <f>Max!AD113-Min!AD113</f>
        <v>34</v>
      </c>
      <c r="AE113" s="577">
        <f>Max!AE113-Min!AE113</f>
        <v>20</v>
      </c>
      <c r="AF113" s="793"/>
      <c r="AG113" s="758">
        <f t="shared" si="190"/>
        <v>809</v>
      </c>
      <c r="AH113" s="58">
        <f t="shared" si="191"/>
        <v>26.966666666666665</v>
      </c>
      <c r="AI113" s="496">
        <f t="shared" si="192"/>
        <v>39</v>
      </c>
      <c r="AJ113" s="17">
        <f t="shared" si="193"/>
        <v>14</v>
      </c>
      <c r="AK113" s="290">
        <v>1990</v>
      </c>
      <c r="AL113" s="14" t="str">
        <f t="shared" si="194"/>
        <v/>
      </c>
      <c r="AM113" s="14" t="str">
        <f t="shared" si="195"/>
        <v/>
      </c>
      <c r="AN113" s="14" t="str">
        <f t="shared" si="196"/>
        <v/>
      </c>
      <c r="AO113" s="14" t="str">
        <f t="shared" si="197"/>
        <v/>
      </c>
      <c r="AP113" s="14" t="str">
        <f t="shared" si="198"/>
        <v/>
      </c>
      <c r="AQ113" s="14" t="str">
        <f t="shared" si="199"/>
        <v/>
      </c>
      <c r="AR113" s="14" t="str">
        <f t="shared" si="200"/>
        <v/>
      </c>
      <c r="AS113" s="14" t="str">
        <f t="shared" si="201"/>
        <v/>
      </c>
      <c r="AT113" s="14" t="str">
        <f t="shared" si="202"/>
        <v/>
      </c>
      <c r="AU113" s="14" t="str">
        <f t="shared" si="203"/>
        <v/>
      </c>
      <c r="AV113" s="14" t="str">
        <f t="shared" si="204"/>
        <v/>
      </c>
      <c r="AW113" s="14" t="str">
        <f t="shared" si="205"/>
        <v/>
      </c>
      <c r="AX113" s="14" t="str">
        <f t="shared" si="206"/>
        <v/>
      </c>
      <c r="AY113" s="14" t="str">
        <f t="shared" si="207"/>
        <v/>
      </c>
      <c r="AZ113" s="14" t="str">
        <f t="shared" si="208"/>
        <v/>
      </c>
      <c r="BA113" s="14" t="str">
        <f t="shared" si="209"/>
        <v/>
      </c>
      <c r="BB113" s="14" t="str">
        <f t="shared" si="210"/>
        <v/>
      </c>
      <c r="BC113" s="14" t="str">
        <f t="shared" si="211"/>
        <v/>
      </c>
      <c r="BD113" s="14" t="str">
        <f t="shared" si="212"/>
        <v/>
      </c>
      <c r="BE113" s="14" t="str">
        <f t="shared" si="213"/>
        <v/>
      </c>
      <c r="BF113" s="14" t="str">
        <f t="shared" si="214"/>
        <v/>
      </c>
      <c r="BG113" s="14" t="str">
        <f t="shared" si="215"/>
        <v/>
      </c>
      <c r="BH113" s="14" t="str">
        <f t="shared" si="216"/>
        <v/>
      </c>
      <c r="BI113" s="14" t="str">
        <f t="shared" si="217"/>
        <v/>
      </c>
      <c r="BJ113" s="14" t="str">
        <f t="shared" si="218"/>
        <v/>
      </c>
      <c r="BK113" s="14" t="str">
        <f t="shared" si="219"/>
        <v/>
      </c>
      <c r="BL113" s="14" t="str">
        <f t="shared" si="220"/>
        <v/>
      </c>
      <c r="BM113" s="14" t="str">
        <f t="shared" si="221"/>
        <v/>
      </c>
      <c r="BN113" s="14" t="str">
        <f t="shared" si="222"/>
        <v/>
      </c>
      <c r="BO113" s="14" t="str">
        <f t="shared" si="223"/>
        <v/>
      </c>
      <c r="BP113" s="290">
        <v>1990</v>
      </c>
      <c r="BQ113" s="14" t="str">
        <f t="shared" si="224"/>
        <v/>
      </c>
      <c r="BR113" s="14" t="str">
        <f t="shared" si="225"/>
        <v/>
      </c>
      <c r="BS113" s="14" t="str">
        <f t="shared" si="226"/>
        <v/>
      </c>
      <c r="BT113" s="14" t="str">
        <f t="shared" si="227"/>
        <v/>
      </c>
      <c r="BU113" s="14" t="str">
        <f t="shared" si="228"/>
        <v/>
      </c>
      <c r="BV113" s="14" t="str">
        <f t="shared" si="229"/>
        <v/>
      </c>
      <c r="BW113" s="14" t="str">
        <f t="shared" si="230"/>
        <v/>
      </c>
      <c r="BX113" s="14" t="str">
        <f t="shared" si="231"/>
        <v/>
      </c>
      <c r="BY113" s="14" t="str">
        <f t="shared" si="232"/>
        <v/>
      </c>
      <c r="BZ113" s="14" t="str">
        <f t="shared" si="233"/>
        <v/>
      </c>
      <c r="CA113" s="14" t="str">
        <f t="shared" si="234"/>
        <v/>
      </c>
      <c r="CB113" s="14" t="str">
        <f t="shared" si="235"/>
        <v/>
      </c>
      <c r="CC113" s="14" t="str">
        <f t="shared" si="236"/>
        <v/>
      </c>
      <c r="CD113" s="14" t="str">
        <f t="shared" si="237"/>
        <v/>
      </c>
      <c r="CE113" s="14" t="str">
        <f t="shared" si="238"/>
        <v/>
      </c>
      <c r="CF113" s="14" t="str">
        <f t="shared" si="239"/>
        <v/>
      </c>
      <c r="CG113" s="14" t="str">
        <f t="shared" si="240"/>
        <v/>
      </c>
      <c r="CH113" s="14" t="str">
        <f t="shared" si="241"/>
        <v/>
      </c>
      <c r="CI113" s="14" t="str">
        <f t="shared" si="242"/>
        <v/>
      </c>
      <c r="CJ113" s="14" t="str">
        <f t="shared" si="243"/>
        <v/>
      </c>
      <c r="CK113" s="14" t="str">
        <f t="shared" si="244"/>
        <v/>
      </c>
      <c r="CL113" s="14" t="str">
        <f t="shared" si="245"/>
        <v/>
      </c>
      <c r="CM113" s="14" t="str">
        <f t="shared" si="246"/>
        <v/>
      </c>
      <c r="CN113" s="14" t="str">
        <f t="shared" si="247"/>
        <v/>
      </c>
      <c r="CO113" s="14" t="str">
        <f t="shared" si="248"/>
        <v/>
      </c>
      <c r="CP113" s="14" t="str">
        <f t="shared" si="249"/>
        <v/>
      </c>
      <c r="CQ113" s="14" t="str">
        <f t="shared" si="250"/>
        <v/>
      </c>
      <c r="CR113" s="14" t="str">
        <f t="shared" si="251"/>
        <v/>
      </c>
      <c r="CS113" s="14" t="str">
        <f t="shared" si="252"/>
        <v/>
      </c>
      <c r="CT113" s="14" t="str">
        <f t="shared" si="253"/>
        <v/>
      </c>
      <c r="CU113" s="656">
        <v>1990</v>
      </c>
    </row>
    <row r="114" spans="1:99">
      <c r="A114" s="290">
        <v>1991</v>
      </c>
      <c r="B114" s="577">
        <f>Max!B114-Min!B114</f>
        <v>27</v>
      </c>
      <c r="C114" s="577">
        <f>Max!C114-Min!C114</f>
        <v>27</v>
      </c>
      <c r="D114" s="577">
        <f>Max!D114-Min!D114</f>
        <v>17</v>
      </c>
      <c r="E114" s="577">
        <f>Max!E114-Min!E114</f>
        <v>16</v>
      </c>
      <c r="F114" s="577">
        <f>Max!F114-Min!F114</f>
        <v>20</v>
      </c>
      <c r="G114" s="577">
        <f>Max!G114-Min!G114</f>
        <v>34</v>
      </c>
      <c r="H114" s="577">
        <f>Max!H114-Min!H114</f>
        <v>29</v>
      </c>
      <c r="I114" s="577">
        <f>Max!I114-Min!I114</f>
        <v>11</v>
      </c>
      <c r="J114" s="577">
        <f>Max!J114-Min!J114</f>
        <v>7</v>
      </c>
      <c r="K114" s="577">
        <f>Max!K114-Min!K114</f>
        <v>7</v>
      </c>
      <c r="L114" s="577">
        <f>Max!L114-Min!L114</f>
        <v>12</v>
      </c>
      <c r="M114" s="577">
        <f>Max!M114-Min!M114</f>
        <v>28</v>
      </c>
      <c r="N114" s="577">
        <f>Max!N114-Min!N114</f>
        <v>23</v>
      </c>
      <c r="O114" s="577">
        <f>Max!O114-Min!O114</f>
        <v>33</v>
      </c>
      <c r="P114" s="577">
        <f>Max!P114-Min!P114</f>
        <v>27</v>
      </c>
      <c r="Q114" s="577">
        <f>Max!Q114-Min!Q114</f>
        <v>25</v>
      </c>
      <c r="R114" s="577">
        <f>Max!R114-Min!R114</f>
        <v>24</v>
      </c>
      <c r="S114" s="577">
        <f>Max!S114-Min!S114</f>
        <v>32</v>
      </c>
      <c r="T114" s="577">
        <f>Max!T114-Min!T114</f>
        <v>25</v>
      </c>
      <c r="U114" s="577">
        <f>Max!U114-Min!U114</f>
        <v>23</v>
      </c>
      <c r="V114" s="577">
        <f>Max!V114-Min!V114</f>
        <v>12</v>
      </c>
      <c r="W114" s="577">
        <f>Max!W114-Min!W114</f>
        <v>11</v>
      </c>
      <c r="X114" s="577">
        <f>Max!X114-Min!X114</f>
        <v>26</v>
      </c>
      <c r="Y114" s="577">
        <f>Max!Y114-Min!Y114</f>
        <v>23</v>
      </c>
      <c r="Z114" s="577">
        <f>Max!Z114-Min!Z114</f>
        <v>19</v>
      </c>
      <c r="AA114" s="577">
        <f>Max!AA114-Min!AA114</f>
        <v>19</v>
      </c>
      <c r="AB114" s="577">
        <f>Max!AB114-Min!AB114</f>
        <v>29</v>
      </c>
      <c r="AC114" s="577">
        <f>Max!AC114-Min!AC114</f>
        <v>37</v>
      </c>
      <c r="AD114" s="577">
        <f>Max!AD114-Min!AD114</f>
        <v>36</v>
      </c>
      <c r="AE114" s="577">
        <f>Max!AE114-Min!AE114</f>
        <v>22</v>
      </c>
      <c r="AF114" s="793"/>
      <c r="AG114" s="758">
        <f t="shared" si="190"/>
        <v>681</v>
      </c>
      <c r="AH114" s="58">
        <f t="shared" si="191"/>
        <v>22.7</v>
      </c>
      <c r="AI114" s="496">
        <f t="shared" si="192"/>
        <v>37</v>
      </c>
      <c r="AJ114" s="17">
        <f t="shared" si="193"/>
        <v>7</v>
      </c>
      <c r="AK114" s="290">
        <v>1991</v>
      </c>
      <c r="AL114" s="14" t="str">
        <f t="shared" si="194"/>
        <v/>
      </c>
      <c r="AM114" s="14" t="str">
        <f t="shared" si="195"/>
        <v/>
      </c>
      <c r="AN114" s="14" t="str">
        <f t="shared" si="196"/>
        <v/>
      </c>
      <c r="AO114" s="14" t="str">
        <f t="shared" si="197"/>
        <v/>
      </c>
      <c r="AP114" s="14" t="str">
        <f t="shared" si="198"/>
        <v/>
      </c>
      <c r="AQ114" s="14" t="str">
        <f t="shared" si="199"/>
        <v/>
      </c>
      <c r="AR114" s="14" t="str">
        <f t="shared" si="200"/>
        <v/>
      </c>
      <c r="AS114" s="14" t="str">
        <f t="shared" si="201"/>
        <v/>
      </c>
      <c r="AT114" s="14" t="str">
        <f t="shared" si="202"/>
        <v/>
      </c>
      <c r="AU114" s="14" t="str">
        <f t="shared" si="203"/>
        <v/>
      </c>
      <c r="AV114" s="14" t="str">
        <f t="shared" si="204"/>
        <v/>
      </c>
      <c r="AW114" s="14" t="str">
        <f t="shared" si="205"/>
        <v/>
      </c>
      <c r="AX114" s="14" t="str">
        <f t="shared" si="206"/>
        <v/>
      </c>
      <c r="AY114" s="14" t="str">
        <f t="shared" si="207"/>
        <v/>
      </c>
      <c r="AZ114" s="14" t="str">
        <f t="shared" si="208"/>
        <v/>
      </c>
      <c r="BA114" s="14" t="str">
        <f t="shared" si="209"/>
        <v/>
      </c>
      <c r="BB114" s="14" t="str">
        <f t="shared" si="210"/>
        <v/>
      </c>
      <c r="BC114" s="14" t="str">
        <f t="shared" si="211"/>
        <v/>
      </c>
      <c r="BD114" s="14" t="str">
        <f t="shared" si="212"/>
        <v/>
      </c>
      <c r="BE114" s="14" t="str">
        <f t="shared" si="213"/>
        <v/>
      </c>
      <c r="BF114" s="14" t="str">
        <f t="shared" si="214"/>
        <v/>
      </c>
      <c r="BG114" s="14" t="str">
        <f t="shared" si="215"/>
        <v/>
      </c>
      <c r="BH114" s="14" t="str">
        <f t="shared" si="216"/>
        <v/>
      </c>
      <c r="BI114" s="14" t="str">
        <f t="shared" si="217"/>
        <v/>
      </c>
      <c r="BJ114" s="14" t="str">
        <f t="shared" si="218"/>
        <v/>
      </c>
      <c r="BK114" s="14" t="str">
        <f t="shared" si="219"/>
        <v/>
      </c>
      <c r="BL114" s="14" t="str">
        <f t="shared" si="220"/>
        <v/>
      </c>
      <c r="BM114" s="14" t="str">
        <f t="shared" si="221"/>
        <v/>
      </c>
      <c r="BN114" s="14" t="str">
        <f t="shared" si="222"/>
        <v/>
      </c>
      <c r="BO114" s="14" t="str">
        <f t="shared" si="223"/>
        <v/>
      </c>
      <c r="BP114" s="290">
        <v>1991</v>
      </c>
      <c r="BQ114" s="14" t="str">
        <f t="shared" si="224"/>
        <v/>
      </c>
      <c r="BR114" s="14" t="str">
        <f t="shared" si="225"/>
        <v/>
      </c>
      <c r="BS114" s="14" t="str">
        <f t="shared" si="226"/>
        <v/>
      </c>
      <c r="BT114" s="14" t="str">
        <f t="shared" si="227"/>
        <v/>
      </c>
      <c r="BU114" s="14" t="str">
        <f t="shared" si="228"/>
        <v/>
      </c>
      <c r="BV114" s="14" t="str">
        <f t="shared" si="229"/>
        <v/>
      </c>
      <c r="BW114" s="14" t="str">
        <f t="shared" si="230"/>
        <v/>
      </c>
      <c r="BX114" s="14" t="str">
        <f t="shared" si="231"/>
        <v/>
      </c>
      <c r="BY114" s="14" t="str">
        <f t="shared" si="232"/>
        <v/>
      </c>
      <c r="BZ114" s="14" t="str">
        <f t="shared" si="233"/>
        <v/>
      </c>
      <c r="CA114" s="14" t="str">
        <f t="shared" si="234"/>
        <v/>
      </c>
      <c r="CB114" s="14" t="str">
        <f t="shared" si="235"/>
        <v/>
      </c>
      <c r="CC114" s="14" t="str">
        <f t="shared" si="236"/>
        <v/>
      </c>
      <c r="CD114" s="14" t="str">
        <f t="shared" si="237"/>
        <v/>
      </c>
      <c r="CE114" s="14" t="str">
        <f t="shared" si="238"/>
        <v/>
      </c>
      <c r="CF114" s="14" t="str">
        <f t="shared" si="239"/>
        <v/>
      </c>
      <c r="CG114" s="14" t="str">
        <f t="shared" si="240"/>
        <v/>
      </c>
      <c r="CH114" s="14" t="str">
        <f t="shared" si="241"/>
        <v/>
      </c>
      <c r="CI114" s="14" t="str">
        <f t="shared" si="242"/>
        <v/>
      </c>
      <c r="CJ114" s="14" t="str">
        <f t="shared" si="243"/>
        <v/>
      </c>
      <c r="CK114" s="14" t="str">
        <f t="shared" si="244"/>
        <v/>
      </c>
      <c r="CL114" s="14" t="str">
        <f t="shared" si="245"/>
        <v/>
      </c>
      <c r="CM114" s="14" t="str">
        <f t="shared" si="246"/>
        <v/>
      </c>
      <c r="CN114" s="14" t="str">
        <f t="shared" si="247"/>
        <v/>
      </c>
      <c r="CO114" s="14" t="str">
        <f t="shared" si="248"/>
        <v/>
      </c>
      <c r="CP114" s="14" t="str">
        <f t="shared" si="249"/>
        <v/>
      </c>
      <c r="CQ114" s="14" t="str">
        <f t="shared" si="250"/>
        <v/>
      </c>
      <c r="CR114" s="14" t="str">
        <f t="shared" si="251"/>
        <v/>
      </c>
      <c r="CS114" s="14" t="str">
        <f t="shared" si="252"/>
        <v/>
      </c>
      <c r="CT114" s="14" t="str">
        <f t="shared" si="253"/>
        <v/>
      </c>
      <c r="CU114" s="656">
        <v>1991</v>
      </c>
    </row>
    <row r="115" spans="1:99">
      <c r="A115" s="290">
        <v>1992</v>
      </c>
      <c r="B115" s="577">
        <f>Max!B115-Min!B115</f>
        <v>3</v>
      </c>
      <c r="C115" s="577">
        <f>Max!C115-Min!C115</f>
        <v>13</v>
      </c>
      <c r="D115" s="577">
        <f>Max!D115-Min!D115</f>
        <v>22</v>
      </c>
      <c r="E115" s="577">
        <f>Max!E115-Min!E115</f>
        <v>24</v>
      </c>
      <c r="F115" s="577">
        <f>Max!F115-Min!F115</f>
        <v>23</v>
      </c>
      <c r="G115" s="577">
        <f>Max!G115-Min!G115</f>
        <v>15</v>
      </c>
      <c r="H115" s="577">
        <f>Max!H115-Min!H115</f>
        <v>10</v>
      </c>
      <c r="I115" s="577">
        <f>Max!I115-Min!I115</f>
        <v>20</v>
      </c>
      <c r="J115" s="577">
        <f>Max!J115-Min!J115</f>
        <v>24</v>
      </c>
      <c r="K115" s="577">
        <f>Max!K115-Min!K115</f>
        <v>30</v>
      </c>
      <c r="L115" s="577">
        <f>Max!L115-Min!L115</f>
        <v>35</v>
      </c>
      <c r="M115" s="577">
        <f>Max!M115-Min!M115</f>
        <v>23</v>
      </c>
      <c r="N115" s="577">
        <f>Max!N115-Min!N115</f>
        <v>32</v>
      </c>
      <c r="O115" s="577">
        <f>Max!O115-Min!O115</f>
        <v>20</v>
      </c>
      <c r="P115" s="577">
        <f>Max!P115-Min!P115</f>
        <v>21</v>
      </c>
      <c r="Q115" s="577">
        <f>Max!Q115-Min!Q115</f>
        <v>23</v>
      </c>
      <c r="R115" s="577">
        <f>Max!R115-Min!R115</f>
        <v>35</v>
      </c>
      <c r="S115" s="577">
        <f>Max!S115-Min!S115</f>
        <v>27</v>
      </c>
      <c r="T115" s="577">
        <f>Max!T115-Min!T115</f>
        <v>7</v>
      </c>
      <c r="U115" s="577">
        <f>Max!U115-Min!U115</f>
        <v>14</v>
      </c>
      <c r="V115" s="577">
        <f>Max!V115-Min!V115</f>
        <v>30</v>
      </c>
      <c r="W115" s="577">
        <f>Max!W115-Min!W115</f>
        <v>11</v>
      </c>
      <c r="X115" s="577">
        <f>Max!X115-Min!X115</f>
        <v>21</v>
      </c>
      <c r="Y115" s="577">
        <f>Max!Y115-Min!Y115</f>
        <v>14</v>
      </c>
      <c r="Z115" s="577">
        <f>Max!Z115-Min!Z115</f>
        <v>7</v>
      </c>
      <c r="AA115" s="577">
        <f>Max!AA115-Min!AA115</f>
        <v>10</v>
      </c>
      <c r="AB115" s="577">
        <f>Max!AB115-Min!AB115</f>
        <v>17</v>
      </c>
      <c r="AC115" s="577">
        <f>Max!AC115-Min!AC115</f>
        <v>11</v>
      </c>
      <c r="AD115" s="577">
        <f>Max!AD115-Min!AD115</f>
        <v>16</v>
      </c>
      <c r="AE115" s="577">
        <f>Max!AE115-Min!AE115</f>
        <v>26</v>
      </c>
      <c r="AF115" s="793"/>
      <c r="AG115" s="758">
        <f t="shared" si="190"/>
        <v>584</v>
      </c>
      <c r="AH115" s="58">
        <f t="shared" si="191"/>
        <v>19.466666666666665</v>
      </c>
      <c r="AI115" s="496">
        <f t="shared" si="192"/>
        <v>35</v>
      </c>
      <c r="AJ115" s="17">
        <f t="shared" si="193"/>
        <v>3</v>
      </c>
      <c r="AK115" s="290">
        <v>1992</v>
      </c>
      <c r="AL115" s="14" t="str">
        <f t="shared" si="194"/>
        <v/>
      </c>
      <c r="AM115" s="14" t="str">
        <f t="shared" si="195"/>
        <v/>
      </c>
      <c r="AN115" s="14" t="str">
        <f t="shared" si="196"/>
        <v/>
      </c>
      <c r="AO115" s="14" t="str">
        <f t="shared" si="197"/>
        <v/>
      </c>
      <c r="AP115" s="14" t="str">
        <f t="shared" si="198"/>
        <v/>
      </c>
      <c r="AQ115" s="14" t="str">
        <f t="shared" si="199"/>
        <v/>
      </c>
      <c r="AR115" s="14" t="str">
        <f t="shared" si="200"/>
        <v/>
      </c>
      <c r="AS115" s="14" t="str">
        <f t="shared" si="201"/>
        <v/>
      </c>
      <c r="AT115" s="14" t="str">
        <f t="shared" si="202"/>
        <v/>
      </c>
      <c r="AU115" s="14" t="str">
        <f t="shared" si="203"/>
        <v/>
      </c>
      <c r="AV115" s="14" t="str">
        <f t="shared" si="204"/>
        <v/>
      </c>
      <c r="AW115" s="14" t="str">
        <f t="shared" si="205"/>
        <v/>
      </c>
      <c r="AX115" s="14" t="str">
        <f t="shared" si="206"/>
        <v/>
      </c>
      <c r="AY115" s="14" t="str">
        <f t="shared" si="207"/>
        <v/>
      </c>
      <c r="AZ115" s="14" t="str">
        <f t="shared" si="208"/>
        <v/>
      </c>
      <c r="BA115" s="14" t="str">
        <f t="shared" si="209"/>
        <v/>
      </c>
      <c r="BB115" s="14" t="str">
        <f t="shared" si="210"/>
        <v/>
      </c>
      <c r="BC115" s="14" t="str">
        <f t="shared" si="211"/>
        <v/>
      </c>
      <c r="BD115" s="14" t="str">
        <f t="shared" si="212"/>
        <v/>
      </c>
      <c r="BE115" s="14" t="str">
        <f t="shared" si="213"/>
        <v/>
      </c>
      <c r="BF115" s="14" t="str">
        <f t="shared" si="214"/>
        <v/>
      </c>
      <c r="BG115" s="14" t="str">
        <f t="shared" si="215"/>
        <v/>
      </c>
      <c r="BH115" s="14" t="str">
        <f t="shared" si="216"/>
        <v/>
      </c>
      <c r="BI115" s="14" t="str">
        <f t="shared" si="217"/>
        <v/>
      </c>
      <c r="BJ115" s="14" t="str">
        <f t="shared" si="218"/>
        <v/>
      </c>
      <c r="BK115" s="14" t="str">
        <f t="shared" si="219"/>
        <v/>
      </c>
      <c r="BL115" s="14" t="str">
        <f t="shared" si="220"/>
        <v/>
      </c>
      <c r="BM115" s="14" t="str">
        <f t="shared" si="221"/>
        <v/>
      </c>
      <c r="BN115" s="14" t="str">
        <f t="shared" si="222"/>
        <v/>
      </c>
      <c r="BO115" s="14" t="str">
        <f t="shared" si="223"/>
        <v/>
      </c>
      <c r="BP115" s="290">
        <v>1992</v>
      </c>
      <c r="BQ115" s="14">
        <f t="shared" si="224"/>
        <v>1992</v>
      </c>
      <c r="BR115" s="14" t="str">
        <f t="shared" si="225"/>
        <v/>
      </c>
      <c r="BS115" s="14" t="str">
        <f t="shared" si="226"/>
        <v/>
      </c>
      <c r="BT115" s="14" t="str">
        <f t="shared" si="227"/>
        <v/>
      </c>
      <c r="BU115" s="14" t="str">
        <f t="shared" si="228"/>
        <v/>
      </c>
      <c r="BV115" s="14" t="str">
        <f t="shared" si="229"/>
        <v/>
      </c>
      <c r="BW115" s="14" t="str">
        <f t="shared" si="230"/>
        <v/>
      </c>
      <c r="BX115" s="14" t="str">
        <f t="shared" si="231"/>
        <v/>
      </c>
      <c r="BY115" s="14" t="str">
        <f t="shared" si="232"/>
        <v/>
      </c>
      <c r="BZ115" s="14" t="str">
        <f t="shared" si="233"/>
        <v/>
      </c>
      <c r="CA115" s="14" t="str">
        <f t="shared" si="234"/>
        <v/>
      </c>
      <c r="CB115" s="14" t="str">
        <f t="shared" si="235"/>
        <v/>
      </c>
      <c r="CC115" s="14" t="str">
        <f t="shared" si="236"/>
        <v/>
      </c>
      <c r="CD115" s="14" t="str">
        <f t="shared" si="237"/>
        <v/>
      </c>
      <c r="CE115" s="14" t="str">
        <f t="shared" si="238"/>
        <v/>
      </c>
      <c r="CF115" s="14" t="str">
        <f t="shared" si="239"/>
        <v/>
      </c>
      <c r="CG115" s="14" t="str">
        <f t="shared" si="240"/>
        <v/>
      </c>
      <c r="CH115" s="14" t="str">
        <f t="shared" si="241"/>
        <v/>
      </c>
      <c r="CI115" s="14" t="str">
        <f t="shared" si="242"/>
        <v/>
      </c>
      <c r="CJ115" s="14" t="str">
        <f t="shared" si="243"/>
        <v/>
      </c>
      <c r="CK115" s="14" t="str">
        <f t="shared" si="244"/>
        <v/>
      </c>
      <c r="CL115" s="14" t="str">
        <f t="shared" si="245"/>
        <v/>
      </c>
      <c r="CM115" s="14" t="str">
        <f t="shared" si="246"/>
        <v/>
      </c>
      <c r="CN115" s="14" t="str">
        <f t="shared" si="247"/>
        <v/>
      </c>
      <c r="CO115" s="14" t="str">
        <f t="shared" si="248"/>
        <v/>
      </c>
      <c r="CP115" s="14" t="str">
        <f t="shared" si="249"/>
        <v/>
      </c>
      <c r="CQ115" s="14" t="str">
        <f t="shared" si="250"/>
        <v/>
      </c>
      <c r="CR115" s="14" t="str">
        <f t="shared" si="251"/>
        <v/>
      </c>
      <c r="CS115" s="14" t="str">
        <f t="shared" si="252"/>
        <v/>
      </c>
      <c r="CT115" s="14" t="str">
        <f t="shared" si="253"/>
        <v/>
      </c>
      <c r="CU115" s="656">
        <v>1992</v>
      </c>
    </row>
    <row r="116" spans="1:99">
      <c r="A116" s="290">
        <v>1993</v>
      </c>
      <c r="B116" s="577">
        <f>Max!B116-Min!B116</f>
        <v>20</v>
      </c>
      <c r="C116" s="577">
        <f>Max!C116-Min!C116</f>
        <v>27</v>
      </c>
      <c r="D116" s="577">
        <f>Max!D116-Min!D116</f>
        <v>18</v>
      </c>
      <c r="E116" s="577">
        <f>Max!E116-Min!E116</f>
        <v>36</v>
      </c>
      <c r="F116" s="577">
        <f>Max!F116-Min!F116</f>
        <v>8</v>
      </c>
      <c r="G116" s="577">
        <f>Max!G116-Min!G116</f>
        <v>26</v>
      </c>
      <c r="H116" s="577">
        <f>Max!H116-Min!H116</f>
        <v>18</v>
      </c>
      <c r="I116" s="577">
        <f>Max!I116-Min!I116</f>
        <v>25</v>
      </c>
      <c r="J116" s="577">
        <f>Max!J116-Min!J116</f>
        <v>25</v>
      </c>
      <c r="K116" s="577">
        <f>Max!K116-Min!K116</f>
        <v>26</v>
      </c>
      <c r="L116" s="577">
        <f>Max!L116-Min!L116</f>
        <v>36</v>
      </c>
      <c r="M116" s="577">
        <f>Max!M116-Min!M116</f>
        <v>30</v>
      </c>
      <c r="N116" s="577">
        <f>Max!N116-Min!N116</f>
        <v>22</v>
      </c>
      <c r="O116" s="577">
        <f>Max!O116-Min!O116</f>
        <v>21</v>
      </c>
      <c r="P116" s="577">
        <f>Max!P116-Min!P116</f>
        <v>19</v>
      </c>
      <c r="Q116" s="577">
        <f>Max!Q116-Min!Q116</f>
        <v>17</v>
      </c>
      <c r="R116" s="577">
        <f>Max!R116-Min!R116</f>
        <v>16</v>
      </c>
      <c r="S116" s="577">
        <f>Max!S116-Min!S116</f>
        <v>12</v>
      </c>
      <c r="T116" s="577">
        <f>Max!T116-Min!T116</f>
        <v>12</v>
      </c>
      <c r="U116" s="577">
        <f>Max!U116-Min!U116</f>
        <v>26</v>
      </c>
      <c r="V116" s="577">
        <f>Max!V116-Min!V116</f>
        <v>29</v>
      </c>
      <c r="W116" s="577">
        <f>Max!W116-Min!W116</f>
        <v>29</v>
      </c>
      <c r="X116" s="577">
        <f>Max!X116-Min!X116</f>
        <v>30</v>
      </c>
      <c r="Y116" s="577">
        <f>Max!Y116-Min!Y116</f>
        <v>32</v>
      </c>
      <c r="Z116" s="577">
        <f>Max!Z116-Min!Z116</f>
        <v>10</v>
      </c>
      <c r="AA116" s="577">
        <f>Max!AA116-Min!AA116</f>
        <v>19</v>
      </c>
      <c r="AB116" s="577">
        <f>Max!AB116-Min!AB116</f>
        <v>21</v>
      </c>
      <c r="AC116" s="577">
        <f>Max!AC116-Min!AC116</f>
        <v>25</v>
      </c>
      <c r="AD116" s="577">
        <f>Max!AD116-Min!AD116</f>
        <v>22</v>
      </c>
      <c r="AE116" s="577">
        <f>Max!AE116-Min!AE116</f>
        <v>19</v>
      </c>
      <c r="AF116" s="793"/>
      <c r="AG116" s="758">
        <f t="shared" si="190"/>
        <v>676</v>
      </c>
      <c r="AH116" s="58">
        <f t="shared" si="191"/>
        <v>22.533333333333335</v>
      </c>
      <c r="AI116" s="496">
        <f t="shared" si="192"/>
        <v>36</v>
      </c>
      <c r="AJ116" s="17">
        <f t="shared" si="193"/>
        <v>8</v>
      </c>
      <c r="AK116" s="290">
        <v>1993</v>
      </c>
      <c r="AL116" s="14" t="str">
        <f t="shared" si="194"/>
        <v/>
      </c>
      <c r="AM116" s="14" t="str">
        <f t="shared" si="195"/>
        <v/>
      </c>
      <c r="AN116" s="14" t="str">
        <f t="shared" si="196"/>
        <v/>
      </c>
      <c r="AO116" s="14" t="str">
        <f t="shared" si="197"/>
        <v/>
      </c>
      <c r="AP116" s="14" t="str">
        <f t="shared" si="198"/>
        <v/>
      </c>
      <c r="AQ116" s="14" t="str">
        <f t="shared" si="199"/>
        <v/>
      </c>
      <c r="AR116" s="14" t="str">
        <f t="shared" si="200"/>
        <v/>
      </c>
      <c r="AS116" s="14" t="str">
        <f t="shared" si="201"/>
        <v/>
      </c>
      <c r="AT116" s="14" t="str">
        <f t="shared" si="202"/>
        <v/>
      </c>
      <c r="AU116" s="14" t="str">
        <f t="shared" si="203"/>
        <v/>
      </c>
      <c r="AV116" s="14" t="str">
        <f t="shared" si="204"/>
        <v/>
      </c>
      <c r="AW116" s="14" t="str">
        <f t="shared" si="205"/>
        <v/>
      </c>
      <c r="AX116" s="14" t="str">
        <f t="shared" si="206"/>
        <v/>
      </c>
      <c r="AY116" s="14" t="str">
        <f t="shared" si="207"/>
        <v/>
      </c>
      <c r="AZ116" s="14" t="str">
        <f t="shared" si="208"/>
        <v/>
      </c>
      <c r="BA116" s="14" t="str">
        <f t="shared" si="209"/>
        <v/>
      </c>
      <c r="BB116" s="14" t="str">
        <f t="shared" si="210"/>
        <v/>
      </c>
      <c r="BC116" s="14" t="str">
        <f t="shared" si="211"/>
        <v/>
      </c>
      <c r="BD116" s="14" t="str">
        <f t="shared" si="212"/>
        <v/>
      </c>
      <c r="BE116" s="14" t="str">
        <f t="shared" si="213"/>
        <v/>
      </c>
      <c r="BF116" s="14" t="str">
        <f t="shared" si="214"/>
        <v/>
      </c>
      <c r="BG116" s="14" t="str">
        <f t="shared" si="215"/>
        <v/>
      </c>
      <c r="BH116" s="14" t="str">
        <f t="shared" si="216"/>
        <v/>
      </c>
      <c r="BI116" s="14" t="str">
        <f t="shared" si="217"/>
        <v/>
      </c>
      <c r="BJ116" s="14" t="str">
        <f t="shared" si="218"/>
        <v/>
      </c>
      <c r="BK116" s="14" t="str">
        <f t="shared" si="219"/>
        <v/>
      </c>
      <c r="BL116" s="14" t="str">
        <f t="shared" si="220"/>
        <v/>
      </c>
      <c r="BM116" s="14" t="str">
        <f t="shared" si="221"/>
        <v/>
      </c>
      <c r="BN116" s="14" t="str">
        <f t="shared" si="222"/>
        <v/>
      </c>
      <c r="BO116" s="14" t="str">
        <f t="shared" si="223"/>
        <v/>
      </c>
      <c r="BP116" s="290">
        <v>1993</v>
      </c>
      <c r="BQ116" s="14" t="str">
        <f t="shared" si="224"/>
        <v/>
      </c>
      <c r="BR116" s="14" t="str">
        <f t="shared" si="225"/>
        <v/>
      </c>
      <c r="BS116" s="14" t="str">
        <f t="shared" si="226"/>
        <v/>
      </c>
      <c r="BT116" s="14" t="str">
        <f t="shared" si="227"/>
        <v/>
      </c>
      <c r="BU116" s="14" t="str">
        <f t="shared" si="228"/>
        <v/>
      </c>
      <c r="BV116" s="14" t="str">
        <f t="shared" si="229"/>
        <v/>
      </c>
      <c r="BW116" s="14" t="str">
        <f t="shared" si="230"/>
        <v/>
      </c>
      <c r="BX116" s="14" t="str">
        <f t="shared" si="231"/>
        <v/>
      </c>
      <c r="BY116" s="14" t="str">
        <f t="shared" si="232"/>
        <v/>
      </c>
      <c r="BZ116" s="14" t="str">
        <f t="shared" si="233"/>
        <v/>
      </c>
      <c r="CA116" s="14" t="str">
        <f t="shared" si="234"/>
        <v/>
      </c>
      <c r="CB116" s="14" t="str">
        <f t="shared" si="235"/>
        <v/>
      </c>
      <c r="CC116" s="14" t="str">
        <f t="shared" si="236"/>
        <v/>
      </c>
      <c r="CD116" s="14" t="str">
        <f t="shared" si="237"/>
        <v/>
      </c>
      <c r="CE116" s="14" t="str">
        <f t="shared" si="238"/>
        <v/>
      </c>
      <c r="CF116" s="14" t="str">
        <f t="shared" si="239"/>
        <v/>
      </c>
      <c r="CG116" s="14" t="str">
        <f t="shared" si="240"/>
        <v/>
      </c>
      <c r="CH116" s="14" t="str">
        <f t="shared" si="241"/>
        <v/>
      </c>
      <c r="CI116" s="14" t="str">
        <f t="shared" si="242"/>
        <v/>
      </c>
      <c r="CJ116" s="14" t="str">
        <f t="shared" si="243"/>
        <v/>
      </c>
      <c r="CK116" s="14" t="str">
        <f t="shared" si="244"/>
        <v/>
      </c>
      <c r="CL116" s="14" t="str">
        <f t="shared" si="245"/>
        <v/>
      </c>
      <c r="CM116" s="14" t="str">
        <f t="shared" si="246"/>
        <v/>
      </c>
      <c r="CN116" s="14" t="str">
        <f t="shared" si="247"/>
        <v/>
      </c>
      <c r="CO116" s="14" t="str">
        <f t="shared" si="248"/>
        <v/>
      </c>
      <c r="CP116" s="14" t="str">
        <f t="shared" si="249"/>
        <v/>
      </c>
      <c r="CQ116" s="14" t="str">
        <f t="shared" si="250"/>
        <v/>
      </c>
      <c r="CR116" s="14" t="str">
        <f t="shared" si="251"/>
        <v/>
      </c>
      <c r="CS116" s="14" t="str">
        <f t="shared" si="252"/>
        <v/>
      </c>
      <c r="CT116" s="14" t="str">
        <f t="shared" si="253"/>
        <v/>
      </c>
      <c r="CU116" s="656">
        <v>1993</v>
      </c>
    </row>
    <row r="117" spans="1:99">
      <c r="A117" s="290">
        <v>1994</v>
      </c>
      <c r="B117" s="577">
        <f>Max!B117-Min!B117</f>
        <v>24</v>
      </c>
      <c r="C117" s="577">
        <f>Max!C117-Min!C117</f>
        <v>20</v>
      </c>
      <c r="D117" s="577">
        <f>Max!D117-Min!D117</f>
        <v>37</v>
      </c>
      <c r="E117" s="577">
        <f>Max!E117-Min!E117</f>
        <v>37</v>
      </c>
      <c r="F117" s="577">
        <f>Max!F117-Min!F117</f>
        <v>27</v>
      </c>
      <c r="G117" s="577">
        <f>Max!G117-Min!G117</f>
        <v>13</v>
      </c>
      <c r="H117" s="577">
        <f>Max!H117-Min!H117</f>
        <v>24</v>
      </c>
      <c r="I117" s="577">
        <f>Max!I117-Min!I117</f>
        <v>34</v>
      </c>
      <c r="J117" s="577">
        <f>Max!J117-Min!J117</f>
        <v>32</v>
      </c>
      <c r="K117" s="577">
        <f>Max!K117-Min!K117</f>
        <v>24</v>
      </c>
      <c r="L117" s="577">
        <f>Max!L117-Min!L117</f>
        <v>23</v>
      </c>
      <c r="M117" s="577">
        <f>Max!M117-Min!M117</f>
        <v>28</v>
      </c>
      <c r="N117" s="577">
        <f>Max!N117-Min!N117</f>
        <v>44</v>
      </c>
      <c r="O117" s="577">
        <f>Max!O117-Min!O117</f>
        <v>33</v>
      </c>
      <c r="P117" s="577">
        <f>Max!P117-Min!P117</f>
        <v>31</v>
      </c>
      <c r="Q117" s="577">
        <f>Max!Q117-Min!Q117</f>
        <v>9</v>
      </c>
      <c r="R117" s="577">
        <f>Max!R117-Min!R117</f>
        <v>7</v>
      </c>
      <c r="S117" s="577">
        <f>Max!S117-Min!S117</f>
        <v>7</v>
      </c>
      <c r="T117" s="577">
        <f>Max!T117-Min!T117</f>
        <v>24</v>
      </c>
      <c r="U117" s="577">
        <f>Max!U117-Min!U117</f>
        <v>22</v>
      </c>
      <c r="V117" s="577">
        <f>Max!V117-Min!V117</f>
        <v>19</v>
      </c>
      <c r="W117" s="577">
        <f>Max!W117-Min!W117</f>
        <v>22</v>
      </c>
      <c r="X117" s="577">
        <f>Max!X117-Min!X117</f>
        <v>10</v>
      </c>
      <c r="Y117" s="577">
        <f>Max!Y117-Min!Y117</f>
        <v>23</v>
      </c>
      <c r="Z117" s="577">
        <f>Max!Z117-Min!Z117</f>
        <v>24</v>
      </c>
      <c r="AA117" s="577">
        <f>Max!AA117-Min!AA117</f>
        <v>15</v>
      </c>
      <c r="AB117" s="577">
        <f>Max!AB117-Min!AB117</f>
        <v>5</v>
      </c>
      <c r="AC117" s="577">
        <f>Max!AC117-Min!AC117</f>
        <v>23</v>
      </c>
      <c r="AD117" s="577">
        <f>Max!AD117-Min!AD117</f>
        <v>19</v>
      </c>
      <c r="AE117" s="577">
        <f>Max!AE117-Min!AE117</f>
        <v>24</v>
      </c>
      <c r="AF117" s="793"/>
      <c r="AG117" s="758">
        <f t="shared" si="190"/>
        <v>684</v>
      </c>
      <c r="AH117" s="58">
        <f t="shared" si="191"/>
        <v>22.8</v>
      </c>
      <c r="AI117" s="496">
        <f t="shared" si="192"/>
        <v>44</v>
      </c>
      <c r="AJ117" s="17">
        <f t="shared" si="193"/>
        <v>5</v>
      </c>
      <c r="AK117" s="290">
        <v>1994</v>
      </c>
      <c r="AL117" s="14" t="str">
        <f t="shared" si="194"/>
        <v/>
      </c>
      <c r="AM117" s="14" t="str">
        <f t="shared" si="195"/>
        <v/>
      </c>
      <c r="AN117" s="14" t="str">
        <f t="shared" si="196"/>
        <v/>
      </c>
      <c r="AO117" s="14" t="str">
        <f t="shared" si="197"/>
        <v/>
      </c>
      <c r="AP117" s="14" t="str">
        <f t="shared" si="198"/>
        <v/>
      </c>
      <c r="AQ117" s="14" t="str">
        <f t="shared" si="199"/>
        <v/>
      </c>
      <c r="AR117" s="14" t="str">
        <f t="shared" si="200"/>
        <v/>
      </c>
      <c r="AS117" s="14" t="str">
        <f t="shared" si="201"/>
        <v/>
      </c>
      <c r="AT117" s="14" t="str">
        <f t="shared" si="202"/>
        <v/>
      </c>
      <c r="AU117" s="14" t="str">
        <f t="shared" si="203"/>
        <v/>
      </c>
      <c r="AV117" s="14" t="str">
        <f t="shared" si="204"/>
        <v/>
      </c>
      <c r="AW117" s="14" t="str">
        <f t="shared" si="205"/>
        <v/>
      </c>
      <c r="AX117" s="14" t="str">
        <f t="shared" si="206"/>
        <v/>
      </c>
      <c r="AY117" s="14" t="str">
        <f t="shared" si="207"/>
        <v/>
      </c>
      <c r="AZ117" s="14" t="str">
        <f t="shared" si="208"/>
        <v/>
      </c>
      <c r="BA117" s="14" t="str">
        <f t="shared" si="209"/>
        <v/>
      </c>
      <c r="BB117" s="14" t="str">
        <f t="shared" si="210"/>
        <v/>
      </c>
      <c r="BC117" s="14" t="str">
        <f t="shared" si="211"/>
        <v/>
      </c>
      <c r="BD117" s="14" t="str">
        <f t="shared" si="212"/>
        <v/>
      </c>
      <c r="BE117" s="14" t="str">
        <f t="shared" si="213"/>
        <v/>
      </c>
      <c r="BF117" s="14" t="str">
        <f t="shared" si="214"/>
        <v/>
      </c>
      <c r="BG117" s="14" t="str">
        <f t="shared" si="215"/>
        <v/>
      </c>
      <c r="BH117" s="14" t="str">
        <f t="shared" si="216"/>
        <v/>
      </c>
      <c r="BI117" s="14" t="str">
        <f t="shared" si="217"/>
        <v/>
      </c>
      <c r="BJ117" s="14" t="str">
        <f t="shared" si="218"/>
        <v/>
      </c>
      <c r="BK117" s="14" t="str">
        <f t="shared" si="219"/>
        <v/>
      </c>
      <c r="BL117" s="14" t="str">
        <f t="shared" si="220"/>
        <v/>
      </c>
      <c r="BM117" s="14" t="str">
        <f t="shared" si="221"/>
        <v/>
      </c>
      <c r="BN117" s="14" t="str">
        <f t="shared" si="222"/>
        <v/>
      </c>
      <c r="BO117" s="14" t="str">
        <f t="shared" si="223"/>
        <v/>
      </c>
      <c r="BP117" s="290">
        <v>1994</v>
      </c>
      <c r="BQ117" s="14" t="str">
        <f t="shared" si="224"/>
        <v/>
      </c>
      <c r="BR117" s="14" t="str">
        <f t="shared" si="225"/>
        <v/>
      </c>
      <c r="BS117" s="14" t="str">
        <f t="shared" si="226"/>
        <v/>
      </c>
      <c r="BT117" s="14" t="str">
        <f t="shared" si="227"/>
        <v/>
      </c>
      <c r="BU117" s="14" t="str">
        <f t="shared" si="228"/>
        <v/>
      </c>
      <c r="BV117" s="14" t="str">
        <f t="shared" si="229"/>
        <v/>
      </c>
      <c r="BW117" s="14" t="str">
        <f t="shared" si="230"/>
        <v/>
      </c>
      <c r="BX117" s="14" t="str">
        <f t="shared" si="231"/>
        <v/>
      </c>
      <c r="BY117" s="14" t="str">
        <f t="shared" si="232"/>
        <v/>
      </c>
      <c r="BZ117" s="14" t="str">
        <f t="shared" si="233"/>
        <v/>
      </c>
      <c r="CA117" s="14" t="str">
        <f t="shared" si="234"/>
        <v/>
      </c>
      <c r="CB117" s="14" t="str">
        <f t="shared" si="235"/>
        <v/>
      </c>
      <c r="CC117" s="14" t="str">
        <f t="shared" si="236"/>
        <v/>
      </c>
      <c r="CD117" s="14" t="str">
        <f t="shared" si="237"/>
        <v/>
      </c>
      <c r="CE117" s="14" t="str">
        <f t="shared" si="238"/>
        <v/>
      </c>
      <c r="CF117" s="14" t="str">
        <f t="shared" si="239"/>
        <v/>
      </c>
      <c r="CG117" s="14" t="str">
        <f t="shared" si="240"/>
        <v/>
      </c>
      <c r="CH117" s="14" t="str">
        <f t="shared" si="241"/>
        <v/>
      </c>
      <c r="CI117" s="14" t="str">
        <f t="shared" si="242"/>
        <v/>
      </c>
      <c r="CJ117" s="14" t="str">
        <f t="shared" si="243"/>
        <v/>
      </c>
      <c r="CK117" s="14" t="str">
        <f t="shared" si="244"/>
        <v/>
      </c>
      <c r="CL117" s="14" t="str">
        <f t="shared" si="245"/>
        <v/>
      </c>
      <c r="CM117" s="14" t="str">
        <f t="shared" si="246"/>
        <v/>
      </c>
      <c r="CN117" s="14" t="str">
        <f t="shared" si="247"/>
        <v/>
      </c>
      <c r="CO117" s="14" t="str">
        <f t="shared" si="248"/>
        <v/>
      </c>
      <c r="CP117" s="14" t="str">
        <f t="shared" si="249"/>
        <v/>
      </c>
      <c r="CQ117" s="14">
        <f t="shared" si="250"/>
        <v>1994</v>
      </c>
      <c r="CR117" s="14" t="str">
        <f t="shared" si="251"/>
        <v/>
      </c>
      <c r="CS117" s="14" t="str">
        <f t="shared" si="252"/>
        <v/>
      </c>
      <c r="CT117" s="14" t="str">
        <f t="shared" si="253"/>
        <v/>
      </c>
      <c r="CU117" s="656">
        <v>1994</v>
      </c>
    </row>
    <row r="118" spans="1:99">
      <c r="A118" s="290">
        <v>1995</v>
      </c>
      <c r="B118" s="577">
        <f>Max!B118-Min!B118</f>
        <v>10</v>
      </c>
      <c r="C118" s="577">
        <f>Max!C118-Min!C118</f>
        <v>6</v>
      </c>
      <c r="D118" s="577">
        <f>Max!D118-Min!D118</f>
        <v>28</v>
      </c>
      <c r="E118" s="577">
        <f>Max!E118-Min!E118</f>
        <v>19</v>
      </c>
      <c r="F118" s="577">
        <f>Max!F118-Min!F118</f>
        <v>21</v>
      </c>
      <c r="G118" s="577">
        <f>Max!G118-Min!G118</f>
        <v>23</v>
      </c>
      <c r="H118" s="577">
        <f>Max!H118-Min!H118</f>
        <v>15</v>
      </c>
      <c r="I118" s="577">
        <f>Max!I118-Min!I118</f>
        <v>17</v>
      </c>
      <c r="J118" s="577">
        <f>Max!J118-Min!J118</f>
        <v>20</v>
      </c>
      <c r="K118" s="577">
        <f>Max!K118-Min!K118</f>
        <v>29</v>
      </c>
      <c r="L118" s="577">
        <f>Max!L118-Min!L118</f>
        <v>26</v>
      </c>
      <c r="M118" s="577">
        <f>Max!M118-Min!M118</f>
        <v>17</v>
      </c>
      <c r="N118" s="577">
        <f>Max!N118-Min!N118</f>
        <v>16</v>
      </c>
      <c r="O118" s="577">
        <f>Max!O118-Min!O118</f>
        <v>4</v>
      </c>
      <c r="P118" s="577">
        <f>Max!P118-Min!P118</f>
        <v>17</v>
      </c>
      <c r="Q118" s="577">
        <f>Max!Q118-Min!Q118</f>
        <v>20</v>
      </c>
      <c r="R118" s="577">
        <f>Max!R118-Min!R118</f>
        <v>20</v>
      </c>
      <c r="S118" s="577">
        <f>Max!S118-Min!S118</f>
        <v>17</v>
      </c>
      <c r="T118" s="577">
        <f>Max!T118-Min!T118</f>
        <v>21</v>
      </c>
      <c r="U118" s="577">
        <f>Max!U118-Min!U118</f>
        <v>25</v>
      </c>
      <c r="V118" s="577">
        <f>Max!V118-Min!V118</f>
        <v>25</v>
      </c>
      <c r="W118" s="577">
        <f>Max!W118-Min!W118</f>
        <v>22</v>
      </c>
      <c r="X118" s="577">
        <f>Max!X118-Min!X118</f>
        <v>38</v>
      </c>
      <c r="Y118" s="577">
        <f>Max!Y118-Min!Y118</f>
        <v>11</v>
      </c>
      <c r="Z118" s="577">
        <f>Max!Z118-Min!Z118</f>
        <v>19</v>
      </c>
      <c r="AA118" s="577">
        <f>Max!AA118-Min!AA118</f>
        <v>33</v>
      </c>
      <c r="AB118" s="577">
        <f>Max!AB118-Min!AB118</f>
        <v>24</v>
      </c>
      <c r="AC118" s="577">
        <f>Max!AC118-Min!AC118</f>
        <v>29</v>
      </c>
      <c r="AD118" s="577">
        <f>Max!AD118-Min!AD118</f>
        <v>16</v>
      </c>
      <c r="AE118" s="577">
        <f>Max!AE118-Min!AE118</f>
        <v>17</v>
      </c>
      <c r="AF118" s="793"/>
      <c r="AG118" s="758">
        <f t="shared" si="190"/>
        <v>605</v>
      </c>
      <c r="AH118" s="58">
        <f t="shared" si="191"/>
        <v>20.166666666666668</v>
      </c>
      <c r="AI118" s="496">
        <f t="shared" si="192"/>
        <v>38</v>
      </c>
      <c r="AJ118" s="17">
        <f t="shared" si="193"/>
        <v>4</v>
      </c>
      <c r="AK118" s="290">
        <v>1995</v>
      </c>
      <c r="AL118" s="14" t="str">
        <f t="shared" si="194"/>
        <v/>
      </c>
      <c r="AM118" s="14" t="str">
        <f t="shared" si="195"/>
        <v/>
      </c>
      <c r="AN118" s="14" t="str">
        <f t="shared" si="196"/>
        <v/>
      </c>
      <c r="AO118" s="14" t="str">
        <f t="shared" si="197"/>
        <v/>
      </c>
      <c r="AP118" s="14" t="str">
        <f t="shared" si="198"/>
        <v/>
      </c>
      <c r="AQ118" s="14" t="str">
        <f t="shared" si="199"/>
        <v/>
      </c>
      <c r="AR118" s="14" t="str">
        <f t="shared" si="200"/>
        <v/>
      </c>
      <c r="AS118" s="14" t="str">
        <f t="shared" si="201"/>
        <v/>
      </c>
      <c r="AT118" s="14" t="str">
        <f t="shared" si="202"/>
        <v/>
      </c>
      <c r="AU118" s="14" t="str">
        <f t="shared" si="203"/>
        <v/>
      </c>
      <c r="AV118" s="14" t="str">
        <f t="shared" si="204"/>
        <v/>
      </c>
      <c r="AW118" s="14" t="str">
        <f t="shared" si="205"/>
        <v/>
      </c>
      <c r="AX118" s="14" t="str">
        <f t="shared" si="206"/>
        <v/>
      </c>
      <c r="AY118" s="14" t="str">
        <f t="shared" si="207"/>
        <v/>
      </c>
      <c r="AZ118" s="14" t="str">
        <f t="shared" si="208"/>
        <v/>
      </c>
      <c r="BA118" s="14" t="str">
        <f t="shared" si="209"/>
        <v/>
      </c>
      <c r="BB118" s="14" t="str">
        <f t="shared" si="210"/>
        <v/>
      </c>
      <c r="BC118" s="14" t="str">
        <f t="shared" si="211"/>
        <v/>
      </c>
      <c r="BD118" s="14" t="str">
        <f t="shared" si="212"/>
        <v/>
      </c>
      <c r="BE118" s="14" t="str">
        <f t="shared" si="213"/>
        <v/>
      </c>
      <c r="BF118" s="14" t="str">
        <f t="shared" si="214"/>
        <v/>
      </c>
      <c r="BG118" s="14" t="str">
        <f t="shared" si="215"/>
        <v/>
      </c>
      <c r="BH118" s="14" t="str">
        <f t="shared" si="216"/>
        <v/>
      </c>
      <c r="BI118" s="14" t="str">
        <f t="shared" si="217"/>
        <v/>
      </c>
      <c r="BJ118" s="14" t="str">
        <f t="shared" si="218"/>
        <v/>
      </c>
      <c r="BK118" s="14" t="str">
        <f t="shared" si="219"/>
        <v/>
      </c>
      <c r="BL118" s="14" t="str">
        <f t="shared" si="220"/>
        <v/>
      </c>
      <c r="BM118" s="14" t="str">
        <f t="shared" si="221"/>
        <v/>
      </c>
      <c r="BN118" s="14" t="str">
        <f t="shared" si="222"/>
        <v/>
      </c>
      <c r="BO118" s="14" t="str">
        <f t="shared" si="223"/>
        <v/>
      </c>
      <c r="BP118" s="290">
        <v>1995</v>
      </c>
      <c r="BQ118" s="14" t="str">
        <f t="shared" si="224"/>
        <v/>
      </c>
      <c r="BR118" s="14" t="str">
        <f t="shared" si="225"/>
        <v/>
      </c>
      <c r="BS118" s="14" t="str">
        <f t="shared" si="226"/>
        <v/>
      </c>
      <c r="BT118" s="14" t="str">
        <f t="shared" si="227"/>
        <v/>
      </c>
      <c r="BU118" s="14" t="str">
        <f t="shared" si="228"/>
        <v/>
      </c>
      <c r="BV118" s="14" t="str">
        <f t="shared" si="229"/>
        <v/>
      </c>
      <c r="BW118" s="14" t="str">
        <f t="shared" si="230"/>
        <v/>
      </c>
      <c r="BX118" s="14" t="str">
        <f t="shared" si="231"/>
        <v/>
      </c>
      <c r="BY118" s="14" t="str">
        <f t="shared" si="232"/>
        <v/>
      </c>
      <c r="BZ118" s="14" t="str">
        <f t="shared" si="233"/>
        <v/>
      </c>
      <c r="CA118" s="14" t="str">
        <f t="shared" si="234"/>
        <v/>
      </c>
      <c r="CB118" s="14" t="str">
        <f t="shared" si="235"/>
        <v/>
      </c>
      <c r="CC118" s="14" t="str">
        <f t="shared" si="236"/>
        <v/>
      </c>
      <c r="CD118" s="14" t="str">
        <f t="shared" si="237"/>
        <v/>
      </c>
      <c r="CE118" s="14" t="str">
        <f t="shared" si="238"/>
        <v/>
      </c>
      <c r="CF118" s="14" t="str">
        <f t="shared" si="239"/>
        <v/>
      </c>
      <c r="CG118" s="14" t="str">
        <f t="shared" si="240"/>
        <v/>
      </c>
      <c r="CH118" s="14" t="str">
        <f t="shared" si="241"/>
        <v/>
      </c>
      <c r="CI118" s="14" t="str">
        <f t="shared" si="242"/>
        <v/>
      </c>
      <c r="CJ118" s="14" t="str">
        <f t="shared" si="243"/>
        <v/>
      </c>
      <c r="CK118" s="14" t="str">
        <f t="shared" si="244"/>
        <v/>
      </c>
      <c r="CL118" s="14" t="str">
        <f t="shared" si="245"/>
        <v/>
      </c>
      <c r="CM118" s="14" t="str">
        <f t="shared" si="246"/>
        <v/>
      </c>
      <c r="CN118" s="14" t="str">
        <f t="shared" si="247"/>
        <v/>
      </c>
      <c r="CO118" s="14" t="str">
        <f t="shared" si="248"/>
        <v/>
      </c>
      <c r="CP118" s="14" t="str">
        <f t="shared" si="249"/>
        <v/>
      </c>
      <c r="CQ118" s="14" t="str">
        <f t="shared" si="250"/>
        <v/>
      </c>
      <c r="CR118" s="14" t="str">
        <f t="shared" si="251"/>
        <v/>
      </c>
      <c r="CS118" s="14" t="str">
        <f t="shared" si="252"/>
        <v/>
      </c>
      <c r="CT118" s="14" t="str">
        <f t="shared" si="253"/>
        <v/>
      </c>
      <c r="CU118" s="656">
        <v>1995</v>
      </c>
    </row>
    <row r="119" spans="1:99">
      <c r="A119" s="290">
        <v>1996</v>
      </c>
      <c r="B119" s="577">
        <f>Max!B119-Min!B119</f>
        <v>13</v>
      </c>
      <c r="C119" s="577">
        <f>Max!C119-Min!C119</f>
        <v>13</v>
      </c>
      <c r="D119" s="577">
        <f>Max!D119-Min!D119</f>
        <v>18</v>
      </c>
      <c r="E119" s="577">
        <f>Max!E119-Min!E119</f>
        <v>28</v>
      </c>
      <c r="F119" s="577">
        <f>Max!F119-Min!F119</f>
        <v>29</v>
      </c>
      <c r="G119" s="577">
        <f>Max!G119-Min!G119</f>
        <v>18</v>
      </c>
      <c r="H119" s="577">
        <f>Max!H119-Min!H119</f>
        <v>18</v>
      </c>
      <c r="I119" s="577">
        <f>Max!I119-Min!I119</f>
        <v>23</v>
      </c>
      <c r="J119" s="577">
        <f>Max!J119-Min!J119</f>
        <v>17</v>
      </c>
      <c r="K119" s="577">
        <f>Max!K119-Min!K119</f>
        <v>14</v>
      </c>
      <c r="L119" s="577">
        <f>Max!L119-Min!L119</f>
        <v>18</v>
      </c>
      <c r="M119" s="577">
        <f>Max!M119-Min!M119</f>
        <v>20</v>
      </c>
      <c r="N119" s="577">
        <f>Max!N119-Min!N119</f>
        <v>22</v>
      </c>
      <c r="O119" s="577">
        <f>Max!O119-Min!O119</f>
        <v>10</v>
      </c>
      <c r="P119" s="577">
        <f>Max!P119-Min!P119</f>
        <v>18</v>
      </c>
      <c r="Q119" s="577">
        <f>Max!Q119-Min!Q119</f>
        <v>26</v>
      </c>
      <c r="R119" s="577">
        <f>Max!R119-Min!R119</f>
        <v>30</v>
      </c>
      <c r="S119" s="577">
        <f>Max!S119-Min!S119</f>
        <v>20</v>
      </c>
      <c r="T119" s="577">
        <f>Max!T119-Min!T119</f>
        <v>12</v>
      </c>
      <c r="U119" s="577">
        <f>Max!U119-Min!U119</f>
        <v>14</v>
      </c>
      <c r="V119" s="577">
        <f>Max!V119-Min!V119</f>
        <v>7</v>
      </c>
      <c r="W119" s="577">
        <f>Max!W119-Min!W119</f>
        <v>10</v>
      </c>
      <c r="X119" s="577">
        <f>Max!X119-Min!X119</f>
        <v>20</v>
      </c>
      <c r="Y119" s="577">
        <f>Max!Y119-Min!Y119</f>
        <v>27</v>
      </c>
      <c r="Z119" s="577">
        <f>Max!Z119-Min!Z119</f>
        <v>30</v>
      </c>
      <c r="AA119" s="577">
        <f>Max!AA119-Min!AA119</f>
        <v>32</v>
      </c>
      <c r="AB119" s="577">
        <f>Max!AB119-Min!AB119</f>
        <v>12</v>
      </c>
      <c r="AC119" s="577">
        <f>Max!AC119-Min!AC119</f>
        <v>14</v>
      </c>
      <c r="AD119" s="577">
        <f>Max!AD119-Min!AD119</f>
        <v>20</v>
      </c>
      <c r="AE119" s="577">
        <f>Max!AE119-Min!AE119</f>
        <v>21</v>
      </c>
      <c r="AF119" s="793"/>
      <c r="AG119" s="758">
        <f t="shared" si="190"/>
        <v>574</v>
      </c>
      <c r="AH119" s="58">
        <f t="shared" si="191"/>
        <v>19.133333333333333</v>
      </c>
      <c r="AI119" s="496">
        <f t="shared" si="192"/>
        <v>32</v>
      </c>
      <c r="AJ119" s="17">
        <f t="shared" si="193"/>
        <v>7</v>
      </c>
      <c r="AK119" s="290">
        <v>1996</v>
      </c>
      <c r="AL119" s="14" t="str">
        <f t="shared" si="194"/>
        <v/>
      </c>
      <c r="AM119" s="14" t="str">
        <f t="shared" si="195"/>
        <v/>
      </c>
      <c r="AN119" s="14" t="str">
        <f t="shared" si="196"/>
        <v/>
      </c>
      <c r="AO119" s="14" t="str">
        <f t="shared" si="197"/>
        <v/>
      </c>
      <c r="AP119" s="14" t="str">
        <f t="shared" si="198"/>
        <v/>
      </c>
      <c r="AQ119" s="14" t="str">
        <f t="shared" si="199"/>
        <v/>
      </c>
      <c r="AR119" s="14" t="str">
        <f t="shared" si="200"/>
        <v/>
      </c>
      <c r="AS119" s="14" t="str">
        <f t="shared" si="201"/>
        <v/>
      </c>
      <c r="AT119" s="14" t="str">
        <f t="shared" si="202"/>
        <v/>
      </c>
      <c r="AU119" s="14" t="str">
        <f t="shared" si="203"/>
        <v/>
      </c>
      <c r="AV119" s="14" t="str">
        <f t="shared" si="204"/>
        <v/>
      </c>
      <c r="AW119" s="14" t="str">
        <f t="shared" si="205"/>
        <v/>
      </c>
      <c r="AX119" s="14" t="str">
        <f t="shared" si="206"/>
        <v/>
      </c>
      <c r="AY119" s="14" t="str">
        <f t="shared" si="207"/>
        <v/>
      </c>
      <c r="AZ119" s="14" t="str">
        <f t="shared" si="208"/>
        <v/>
      </c>
      <c r="BA119" s="14" t="str">
        <f t="shared" si="209"/>
        <v/>
      </c>
      <c r="BB119" s="14" t="str">
        <f t="shared" si="210"/>
        <v/>
      </c>
      <c r="BC119" s="14" t="str">
        <f t="shared" si="211"/>
        <v/>
      </c>
      <c r="BD119" s="14" t="str">
        <f t="shared" si="212"/>
        <v/>
      </c>
      <c r="BE119" s="14" t="str">
        <f t="shared" si="213"/>
        <v/>
      </c>
      <c r="BF119" s="14" t="str">
        <f t="shared" si="214"/>
        <v/>
      </c>
      <c r="BG119" s="14" t="str">
        <f t="shared" si="215"/>
        <v/>
      </c>
      <c r="BH119" s="14" t="str">
        <f t="shared" si="216"/>
        <v/>
      </c>
      <c r="BI119" s="14" t="str">
        <f t="shared" si="217"/>
        <v/>
      </c>
      <c r="BJ119" s="14" t="str">
        <f t="shared" si="218"/>
        <v/>
      </c>
      <c r="BK119" s="14" t="str">
        <f t="shared" si="219"/>
        <v/>
      </c>
      <c r="BL119" s="14" t="str">
        <f t="shared" si="220"/>
        <v/>
      </c>
      <c r="BM119" s="14" t="str">
        <f t="shared" si="221"/>
        <v/>
      </c>
      <c r="BN119" s="14" t="str">
        <f t="shared" si="222"/>
        <v/>
      </c>
      <c r="BO119" s="14" t="str">
        <f t="shared" si="223"/>
        <v/>
      </c>
      <c r="BP119" s="290">
        <v>1996</v>
      </c>
      <c r="BQ119" s="14" t="str">
        <f t="shared" si="224"/>
        <v/>
      </c>
      <c r="BR119" s="14" t="str">
        <f t="shared" si="225"/>
        <v/>
      </c>
      <c r="BS119" s="14" t="str">
        <f t="shared" si="226"/>
        <v/>
      </c>
      <c r="BT119" s="14" t="str">
        <f t="shared" si="227"/>
        <v/>
      </c>
      <c r="BU119" s="14" t="str">
        <f t="shared" si="228"/>
        <v/>
      </c>
      <c r="BV119" s="14" t="str">
        <f t="shared" si="229"/>
        <v/>
      </c>
      <c r="BW119" s="14" t="str">
        <f t="shared" si="230"/>
        <v/>
      </c>
      <c r="BX119" s="14" t="str">
        <f t="shared" si="231"/>
        <v/>
      </c>
      <c r="BY119" s="14" t="str">
        <f t="shared" si="232"/>
        <v/>
      </c>
      <c r="BZ119" s="14" t="str">
        <f t="shared" si="233"/>
        <v/>
      </c>
      <c r="CA119" s="14" t="str">
        <f t="shared" si="234"/>
        <v/>
      </c>
      <c r="CB119" s="14" t="str">
        <f t="shared" si="235"/>
        <v/>
      </c>
      <c r="CC119" s="14" t="str">
        <f t="shared" si="236"/>
        <v/>
      </c>
      <c r="CD119" s="14" t="str">
        <f t="shared" si="237"/>
        <v/>
      </c>
      <c r="CE119" s="14" t="str">
        <f t="shared" si="238"/>
        <v/>
      </c>
      <c r="CF119" s="14" t="str">
        <f t="shared" si="239"/>
        <v/>
      </c>
      <c r="CG119" s="14" t="str">
        <f t="shared" si="240"/>
        <v/>
      </c>
      <c r="CH119" s="14" t="str">
        <f t="shared" si="241"/>
        <v/>
      </c>
      <c r="CI119" s="14" t="str">
        <f t="shared" si="242"/>
        <v/>
      </c>
      <c r="CJ119" s="14" t="str">
        <f t="shared" si="243"/>
        <v/>
      </c>
      <c r="CK119" s="14" t="str">
        <f t="shared" si="244"/>
        <v/>
      </c>
      <c r="CL119" s="14" t="str">
        <f t="shared" si="245"/>
        <v/>
      </c>
      <c r="CM119" s="14" t="str">
        <f t="shared" si="246"/>
        <v/>
      </c>
      <c r="CN119" s="14" t="str">
        <f t="shared" si="247"/>
        <v/>
      </c>
      <c r="CO119" s="14" t="str">
        <f t="shared" si="248"/>
        <v/>
      </c>
      <c r="CP119" s="14" t="str">
        <f t="shared" si="249"/>
        <v/>
      </c>
      <c r="CQ119" s="14" t="str">
        <f t="shared" si="250"/>
        <v/>
      </c>
      <c r="CR119" s="14" t="str">
        <f t="shared" si="251"/>
        <v/>
      </c>
      <c r="CS119" s="14" t="str">
        <f t="shared" si="252"/>
        <v/>
      </c>
      <c r="CT119" s="14" t="str">
        <f t="shared" si="253"/>
        <v/>
      </c>
      <c r="CU119" s="656">
        <v>1996</v>
      </c>
    </row>
    <row r="120" spans="1:99">
      <c r="A120" s="290">
        <v>1997</v>
      </c>
      <c r="B120" s="577">
        <f>Max!B120-Min!B120</f>
        <v>11</v>
      </c>
      <c r="C120" s="577">
        <f>Max!C120-Min!C120</f>
        <v>22</v>
      </c>
      <c r="D120" s="577">
        <f>Max!D120-Min!D120</f>
        <v>27</v>
      </c>
      <c r="E120" s="577">
        <f>Max!E120-Min!E120</f>
        <v>22</v>
      </c>
      <c r="F120" s="577">
        <f>Max!F120-Min!F120</f>
        <v>23</v>
      </c>
      <c r="G120" s="577">
        <f>Max!G120-Min!G120</f>
        <v>23</v>
      </c>
      <c r="H120" s="577">
        <f>Max!H120-Min!H120</f>
        <v>7</v>
      </c>
      <c r="I120" s="577">
        <f>Max!I120-Min!I120</f>
        <v>3</v>
      </c>
      <c r="J120" s="577">
        <f>Max!J120-Min!J120</f>
        <v>11</v>
      </c>
      <c r="K120" s="577">
        <f>Max!K120-Min!K120</f>
        <v>23</v>
      </c>
      <c r="L120" s="577">
        <f>Max!L120-Min!L120</f>
        <v>11</v>
      </c>
      <c r="M120" s="577">
        <f>Max!M120-Min!M120</f>
        <v>17</v>
      </c>
      <c r="N120" s="577">
        <f>Max!N120-Min!N120</f>
        <v>5</v>
      </c>
      <c r="O120" s="577">
        <f>Max!O120-Min!O120</f>
        <v>4</v>
      </c>
      <c r="P120" s="577">
        <f>Max!P120-Min!P120</f>
        <v>14</v>
      </c>
      <c r="Q120" s="577">
        <f>Max!Q120-Min!Q120</f>
        <v>14</v>
      </c>
      <c r="R120" s="577">
        <f>Max!R120-Min!R120</f>
        <v>24</v>
      </c>
      <c r="S120" s="577">
        <f>Max!S120-Min!S120</f>
        <v>29</v>
      </c>
      <c r="T120" s="577">
        <f>Max!T120-Min!T120</f>
        <v>30</v>
      </c>
      <c r="U120" s="577">
        <f>Max!U120-Min!U120</f>
        <v>33</v>
      </c>
      <c r="V120" s="577">
        <f>Max!V120-Min!V120</f>
        <v>15</v>
      </c>
      <c r="W120" s="577">
        <f>Max!W120-Min!W120</f>
        <v>18</v>
      </c>
      <c r="X120" s="577">
        <f>Max!X120-Min!X120</f>
        <v>12</v>
      </c>
      <c r="Y120" s="577">
        <f>Max!Y120-Min!Y120</f>
        <v>14</v>
      </c>
      <c r="Z120" s="577">
        <f>Max!Z120-Min!Z120</f>
        <v>25</v>
      </c>
      <c r="AA120" s="577">
        <f>Max!AA120-Min!AA120</f>
        <v>30</v>
      </c>
      <c r="AB120" s="577">
        <f>Max!AB120-Min!AB120</f>
        <v>26</v>
      </c>
      <c r="AC120" s="577">
        <f>Max!AC120-Min!AC120</f>
        <v>34</v>
      </c>
      <c r="AD120" s="577">
        <f>Max!AD120-Min!AD120</f>
        <v>20</v>
      </c>
      <c r="AE120" s="577">
        <f>Max!AE120-Min!AE120</f>
        <v>5</v>
      </c>
      <c r="AF120" s="793"/>
      <c r="AG120" s="758">
        <f t="shared" si="190"/>
        <v>552</v>
      </c>
      <c r="AH120" s="58">
        <f t="shared" si="191"/>
        <v>18.399999999999999</v>
      </c>
      <c r="AI120" s="496">
        <f t="shared" si="192"/>
        <v>34</v>
      </c>
      <c r="AJ120" s="17">
        <f t="shared" si="193"/>
        <v>3</v>
      </c>
      <c r="AK120" s="290">
        <v>1997</v>
      </c>
      <c r="AL120" s="14" t="str">
        <f t="shared" si="194"/>
        <v/>
      </c>
      <c r="AM120" s="14" t="str">
        <f t="shared" si="195"/>
        <v/>
      </c>
      <c r="AN120" s="14" t="str">
        <f t="shared" si="196"/>
        <v/>
      </c>
      <c r="AO120" s="14" t="str">
        <f t="shared" si="197"/>
        <v/>
      </c>
      <c r="AP120" s="14" t="str">
        <f t="shared" si="198"/>
        <v/>
      </c>
      <c r="AQ120" s="14" t="str">
        <f t="shared" si="199"/>
        <v/>
      </c>
      <c r="AR120" s="14" t="str">
        <f t="shared" si="200"/>
        <v/>
      </c>
      <c r="AS120" s="14" t="str">
        <f t="shared" si="201"/>
        <v/>
      </c>
      <c r="AT120" s="14" t="str">
        <f t="shared" si="202"/>
        <v/>
      </c>
      <c r="AU120" s="14" t="str">
        <f t="shared" si="203"/>
        <v/>
      </c>
      <c r="AV120" s="14" t="str">
        <f t="shared" si="204"/>
        <v/>
      </c>
      <c r="AW120" s="14" t="str">
        <f t="shared" si="205"/>
        <v/>
      </c>
      <c r="AX120" s="14" t="str">
        <f t="shared" si="206"/>
        <v/>
      </c>
      <c r="AY120" s="14" t="str">
        <f t="shared" si="207"/>
        <v/>
      </c>
      <c r="AZ120" s="14" t="str">
        <f t="shared" si="208"/>
        <v/>
      </c>
      <c r="BA120" s="14" t="str">
        <f t="shared" si="209"/>
        <v/>
      </c>
      <c r="BB120" s="14" t="str">
        <f t="shared" si="210"/>
        <v/>
      </c>
      <c r="BC120" s="14" t="str">
        <f t="shared" si="211"/>
        <v/>
      </c>
      <c r="BD120" s="14" t="str">
        <f t="shared" si="212"/>
        <v/>
      </c>
      <c r="BE120" s="14" t="str">
        <f t="shared" si="213"/>
        <v/>
      </c>
      <c r="BF120" s="14" t="str">
        <f t="shared" si="214"/>
        <v/>
      </c>
      <c r="BG120" s="14" t="str">
        <f t="shared" si="215"/>
        <v/>
      </c>
      <c r="BH120" s="14" t="str">
        <f t="shared" si="216"/>
        <v/>
      </c>
      <c r="BI120" s="14" t="str">
        <f t="shared" si="217"/>
        <v/>
      </c>
      <c r="BJ120" s="14" t="str">
        <f t="shared" si="218"/>
        <v/>
      </c>
      <c r="BK120" s="14" t="str">
        <f t="shared" si="219"/>
        <v/>
      </c>
      <c r="BL120" s="14" t="str">
        <f t="shared" si="220"/>
        <v/>
      </c>
      <c r="BM120" s="14" t="str">
        <f t="shared" si="221"/>
        <v/>
      </c>
      <c r="BN120" s="14" t="str">
        <f t="shared" si="222"/>
        <v/>
      </c>
      <c r="BO120" s="14" t="str">
        <f t="shared" si="223"/>
        <v/>
      </c>
      <c r="BP120" s="290">
        <v>1997</v>
      </c>
      <c r="BQ120" s="14" t="str">
        <f t="shared" si="224"/>
        <v/>
      </c>
      <c r="BR120" s="14" t="str">
        <f t="shared" si="225"/>
        <v/>
      </c>
      <c r="BS120" s="14" t="str">
        <f t="shared" si="226"/>
        <v/>
      </c>
      <c r="BT120" s="14" t="str">
        <f t="shared" si="227"/>
        <v/>
      </c>
      <c r="BU120" s="14" t="str">
        <f t="shared" si="228"/>
        <v/>
      </c>
      <c r="BV120" s="14" t="str">
        <f t="shared" si="229"/>
        <v/>
      </c>
      <c r="BW120" s="14" t="str">
        <f t="shared" si="230"/>
        <v/>
      </c>
      <c r="BX120" s="14">
        <f t="shared" si="231"/>
        <v>1997</v>
      </c>
      <c r="BY120" s="14" t="str">
        <f t="shared" si="232"/>
        <v/>
      </c>
      <c r="BZ120" s="14" t="str">
        <f t="shared" si="233"/>
        <v/>
      </c>
      <c r="CA120" s="14" t="str">
        <f t="shared" si="234"/>
        <v/>
      </c>
      <c r="CB120" s="14" t="str">
        <f t="shared" si="235"/>
        <v/>
      </c>
      <c r="CC120" s="14">
        <f t="shared" si="236"/>
        <v>1997</v>
      </c>
      <c r="CD120" s="14" t="str">
        <f t="shared" si="237"/>
        <v/>
      </c>
      <c r="CE120" s="14" t="str">
        <f t="shared" si="238"/>
        <v/>
      </c>
      <c r="CF120" s="14" t="str">
        <f t="shared" si="239"/>
        <v/>
      </c>
      <c r="CG120" s="14" t="str">
        <f t="shared" si="240"/>
        <v/>
      </c>
      <c r="CH120" s="14" t="str">
        <f t="shared" si="241"/>
        <v/>
      </c>
      <c r="CI120" s="14" t="str">
        <f t="shared" si="242"/>
        <v/>
      </c>
      <c r="CJ120" s="14" t="str">
        <f t="shared" si="243"/>
        <v/>
      </c>
      <c r="CK120" s="14" t="str">
        <f t="shared" si="244"/>
        <v/>
      </c>
      <c r="CL120" s="14" t="str">
        <f t="shared" si="245"/>
        <v/>
      </c>
      <c r="CM120" s="14" t="str">
        <f t="shared" si="246"/>
        <v/>
      </c>
      <c r="CN120" s="14" t="str">
        <f t="shared" si="247"/>
        <v/>
      </c>
      <c r="CO120" s="14" t="str">
        <f t="shared" si="248"/>
        <v/>
      </c>
      <c r="CP120" s="14" t="str">
        <f t="shared" si="249"/>
        <v/>
      </c>
      <c r="CQ120" s="14" t="str">
        <f t="shared" si="250"/>
        <v/>
      </c>
      <c r="CR120" s="14" t="str">
        <f t="shared" si="251"/>
        <v/>
      </c>
      <c r="CS120" s="14" t="str">
        <f t="shared" si="252"/>
        <v/>
      </c>
      <c r="CT120" s="14" t="str">
        <f t="shared" si="253"/>
        <v/>
      </c>
      <c r="CU120" s="656">
        <v>1997</v>
      </c>
    </row>
    <row r="121" spans="1:99">
      <c r="A121" s="290">
        <v>1998</v>
      </c>
      <c r="B121" s="577">
        <f>Max!B121-Min!B121</f>
        <v>33</v>
      </c>
      <c r="C121" s="577">
        <f>Max!C121-Min!C121</f>
        <v>20</v>
      </c>
      <c r="D121" s="577">
        <f>Max!D121-Min!D121</f>
        <v>9</v>
      </c>
      <c r="E121" s="577">
        <f>Max!E121-Min!E121</f>
        <v>15</v>
      </c>
      <c r="F121" s="577">
        <f>Max!F121-Min!F121</f>
        <v>19</v>
      </c>
      <c r="G121" s="577">
        <f>Max!G121-Min!G121</f>
        <v>18</v>
      </c>
      <c r="H121" s="577">
        <f>Max!H121-Min!H121</f>
        <v>23</v>
      </c>
      <c r="I121" s="577">
        <f>Max!I121-Min!I121</f>
        <v>20</v>
      </c>
      <c r="J121" s="577">
        <f>Max!J121-Min!J121</f>
        <v>18</v>
      </c>
      <c r="K121" s="577">
        <f>Max!K121-Min!K121</f>
        <v>30</v>
      </c>
      <c r="L121" s="577">
        <f>Max!L121-Min!L121</f>
        <v>34</v>
      </c>
      <c r="M121" s="577">
        <f>Max!M121-Min!M121</f>
        <v>24</v>
      </c>
      <c r="N121" s="577">
        <f>Max!N121-Min!N121</f>
        <v>22</v>
      </c>
      <c r="O121" s="577">
        <f>Max!O121-Min!O121</f>
        <v>17</v>
      </c>
      <c r="P121" s="577">
        <f>Max!P121-Min!P121</f>
        <v>26</v>
      </c>
      <c r="Q121" s="577">
        <f>Max!Q121-Min!Q121</f>
        <v>30</v>
      </c>
      <c r="R121" s="577">
        <f>Max!R121-Min!R121</f>
        <v>23</v>
      </c>
      <c r="S121" s="577">
        <f>Max!S121-Min!S121</f>
        <v>22</v>
      </c>
      <c r="T121" s="577">
        <f>Max!T121-Min!T121</f>
        <v>31</v>
      </c>
      <c r="U121" s="577">
        <f>Max!U121-Min!U121</f>
        <v>23</v>
      </c>
      <c r="V121" s="577">
        <f>Max!V121-Min!V121</f>
        <v>20</v>
      </c>
      <c r="W121" s="577">
        <f>Max!W121-Min!W121</f>
        <v>25</v>
      </c>
      <c r="X121" s="577">
        <f>Max!X121-Min!X121</f>
        <v>34</v>
      </c>
      <c r="Y121" s="577">
        <f>Max!Y121-Min!Y121</f>
        <v>31</v>
      </c>
      <c r="Z121" s="577">
        <f>Max!Z121-Min!Z121</f>
        <v>28</v>
      </c>
      <c r="AA121" s="577">
        <f>Max!AA121-Min!AA121</f>
        <v>17</v>
      </c>
      <c r="AB121" s="577">
        <f>Max!AB121-Min!AB121</f>
        <v>27</v>
      </c>
      <c r="AC121" s="577">
        <f>Max!AC121-Min!AC121</f>
        <v>35</v>
      </c>
      <c r="AD121" s="577">
        <f>Max!AD121-Min!AD121</f>
        <v>37</v>
      </c>
      <c r="AE121" s="577">
        <f>Max!AE121-Min!AE121</f>
        <v>28</v>
      </c>
      <c r="AF121" s="793"/>
      <c r="AG121" s="758">
        <f t="shared" si="190"/>
        <v>739</v>
      </c>
      <c r="AH121" s="58">
        <f t="shared" si="191"/>
        <v>24.633333333333333</v>
      </c>
      <c r="AI121" s="496">
        <f t="shared" si="192"/>
        <v>37</v>
      </c>
      <c r="AJ121" s="17">
        <f t="shared" si="193"/>
        <v>9</v>
      </c>
      <c r="AK121" s="290">
        <v>1998</v>
      </c>
      <c r="AL121" s="14" t="str">
        <f t="shared" si="194"/>
        <v/>
      </c>
      <c r="AM121" s="14" t="str">
        <f t="shared" si="195"/>
        <v/>
      </c>
      <c r="AN121" s="14" t="str">
        <f t="shared" si="196"/>
        <v/>
      </c>
      <c r="AO121" s="14" t="str">
        <f t="shared" si="197"/>
        <v/>
      </c>
      <c r="AP121" s="14" t="str">
        <f t="shared" si="198"/>
        <v/>
      </c>
      <c r="AQ121" s="14" t="str">
        <f t="shared" si="199"/>
        <v/>
      </c>
      <c r="AR121" s="14" t="str">
        <f t="shared" si="200"/>
        <v/>
      </c>
      <c r="AS121" s="14" t="str">
        <f t="shared" si="201"/>
        <v/>
      </c>
      <c r="AT121" s="14" t="str">
        <f t="shared" si="202"/>
        <v/>
      </c>
      <c r="AU121" s="14" t="str">
        <f t="shared" si="203"/>
        <v/>
      </c>
      <c r="AV121" s="14" t="str">
        <f t="shared" si="204"/>
        <v/>
      </c>
      <c r="AW121" s="14" t="str">
        <f t="shared" si="205"/>
        <v/>
      </c>
      <c r="AX121" s="14" t="str">
        <f t="shared" si="206"/>
        <v/>
      </c>
      <c r="AY121" s="14" t="str">
        <f t="shared" si="207"/>
        <v/>
      </c>
      <c r="AZ121" s="14" t="str">
        <f t="shared" si="208"/>
        <v/>
      </c>
      <c r="BA121" s="14" t="str">
        <f t="shared" si="209"/>
        <v/>
      </c>
      <c r="BB121" s="14" t="str">
        <f t="shared" si="210"/>
        <v/>
      </c>
      <c r="BC121" s="14" t="str">
        <f t="shared" si="211"/>
        <v/>
      </c>
      <c r="BD121" s="14" t="str">
        <f t="shared" si="212"/>
        <v/>
      </c>
      <c r="BE121" s="14" t="str">
        <f t="shared" si="213"/>
        <v/>
      </c>
      <c r="BF121" s="14" t="str">
        <f t="shared" si="214"/>
        <v/>
      </c>
      <c r="BG121" s="14" t="str">
        <f t="shared" si="215"/>
        <v/>
      </c>
      <c r="BH121" s="14" t="str">
        <f t="shared" si="216"/>
        <v/>
      </c>
      <c r="BI121" s="14" t="str">
        <f t="shared" si="217"/>
        <v/>
      </c>
      <c r="BJ121" s="14" t="str">
        <f t="shared" si="218"/>
        <v/>
      </c>
      <c r="BK121" s="14" t="str">
        <f t="shared" si="219"/>
        <v/>
      </c>
      <c r="BL121" s="14" t="str">
        <f t="shared" si="220"/>
        <v/>
      </c>
      <c r="BM121" s="14" t="str">
        <f t="shared" si="221"/>
        <v/>
      </c>
      <c r="BN121" s="14" t="str">
        <f t="shared" si="222"/>
        <v/>
      </c>
      <c r="BO121" s="14" t="str">
        <f t="shared" si="223"/>
        <v/>
      </c>
      <c r="BP121" s="290">
        <v>1998</v>
      </c>
      <c r="BQ121" s="14" t="str">
        <f t="shared" si="224"/>
        <v/>
      </c>
      <c r="BR121" s="14" t="str">
        <f t="shared" si="225"/>
        <v/>
      </c>
      <c r="BS121" s="14" t="str">
        <f t="shared" si="226"/>
        <v/>
      </c>
      <c r="BT121" s="14" t="str">
        <f t="shared" si="227"/>
        <v/>
      </c>
      <c r="BU121" s="14" t="str">
        <f t="shared" si="228"/>
        <v/>
      </c>
      <c r="BV121" s="14" t="str">
        <f t="shared" si="229"/>
        <v/>
      </c>
      <c r="BW121" s="14" t="str">
        <f t="shared" si="230"/>
        <v/>
      </c>
      <c r="BX121" s="14" t="str">
        <f t="shared" si="231"/>
        <v/>
      </c>
      <c r="BY121" s="14" t="str">
        <f t="shared" si="232"/>
        <v/>
      </c>
      <c r="BZ121" s="14" t="str">
        <f t="shared" si="233"/>
        <v/>
      </c>
      <c r="CA121" s="14" t="str">
        <f t="shared" si="234"/>
        <v/>
      </c>
      <c r="CB121" s="14" t="str">
        <f t="shared" si="235"/>
        <v/>
      </c>
      <c r="CC121" s="14" t="str">
        <f t="shared" si="236"/>
        <v/>
      </c>
      <c r="CD121" s="14" t="str">
        <f t="shared" si="237"/>
        <v/>
      </c>
      <c r="CE121" s="14" t="str">
        <f t="shared" si="238"/>
        <v/>
      </c>
      <c r="CF121" s="14" t="str">
        <f t="shared" si="239"/>
        <v/>
      </c>
      <c r="CG121" s="14" t="str">
        <f t="shared" si="240"/>
        <v/>
      </c>
      <c r="CH121" s="14" t="str">
        <f t="shared" si="241"/>
        <v/>
      </c>
      <c r="CI121" s="14" t="str">
        <f t="shared" si="242"/>
        <v/>
      </c>
      <c r="CJ121" s="14" t="str">
        <f t="shared" si="243"/>
        <v/>
      </c>
      <c r="CK121" s="14" t="str">
        <f t="shared" si="244"/>
        <v/>
      </c>
      <c r="CL121" s="14" t="str">
        <f t="shared" si="245"/>
        <v/>
      </c>
      <c r="CM121" s="14" t="str">
        <f t="shared" si="246"/>
        <v/>
      </c>
      <c r="CN121" s="14" t="str">
        <f t="shared" si="247"/>
        <v/>
      </c>
      <c r="CO121" s="14" t="str">
        <f t="shared" si="248"/>
        <v/>
      </c>
      <c r="CP121" s="14" t="str">
        <f t="shared" si="249"/>
        <v/>
      </c>
      <c r="CQ121" s="14" t="str">
        <f t="shared" si="250"/>
        <v/>
      </c>
      <c r="CR121" s="14" t="str">
        <f t="shared" si="251"/>
        <v/>
      </c>
      <c r="CS121" s="14" t="str">
        <f t="shared" si="252"/>
        <v/>
      </c>
      <c r="CT121" s="14" t="str">
        <f t="shared" si="253"/>
        <v/>
      </c>
      <c r="CU121" s="656">
        <v>1998</v>
      </c>
    </row>
    <row r="122" spans="1:99">
      <c r="A122" s="290">
        <v>1999</v>
      </c>
      <c r="B122" s="577">
        <f>Max!B122-Min!B122</f>
        <v>25</v>
      </c>
      <c r="C122" s="577">
        <f>Max!C122-Min!C122</f>
        <v>16</v>
      </c>
      <c r="D122" s="577">
        <f>Max!D122-Min!D122</f>
        <v>20</v>
      </c>
      <c r="E122" s="577">
        <f>Max!E122-Min!E122</f>
        <v>31</v>
      </c>
      <c r="F122" s="577">
        <f>Max!F122-Min!F122</f>
        <v>37</v>
      </c>
      <c r="G122" s="577">
        <f>Max!G122-Min!G122</f>
        <v>34</v>
      </c>
      <c r="H122" s="577">
        <f>Max!H122-Min!H122</f>
        <v>26</v>
      </c>
      <c r="I122" s="577">
        <f>Max!I122-Min!I122</f>
        <v>27</v>
      </c>
      <c r="J122" s="577">
        <f>Max!J122-Min!J122</f>
        <v>34</v>
      </c>
      <c r="K122" s="577">
        <f>Max!K122-Min!K122</f>
        <v>25</v>
      </c>
      <c r="L122" s="577">
        <f>Max!L122-Min!L122</f>
        <v>18</v>
      </c>
      <c r="M122" s="577">
        <f>Max!M122-Min!M122</f>
        <v>14</v>
      </c>
      <c r="N122" s="577">
        <f>Max!N122-Min!N122</f>
        <v>26</v>
      </c>
      <c r="O122" s="577">
        <f>Max!O122-Min!O122</f>
        <v>32</v>
      </c>
      <c r="P122" s="577">
        <f>Max!P122-Min!P122</f>
        <v>20</v>
      </c>
      <c r="Q122" s="577">
        <f>Max!Q122-Min!Q122</f>
        <v>23</v>
      </c>
      <c r="R122" s="577">
        <f>Max!R122-Min!R122</f>
        <v>22</v>
      </c>
      <c r="S122" s="577">
        <f>Max!S122-Min!S122</f>
        <v>33</v>
      </c>
      <c r="T122" s="577">
        <f>Max!T122-Min!T122</f>
        <v>38</v>
      </c>
      <c r="U122" s="577">
        <f>Max!U122-Min!U122</f>
        <v>25</v>
      </c>
      <c r="V122" s="577">
        <f>Max!V122-Min!V122</f>
        <v>28</v>
      </c>
      <c r="W122" s="577">
        <f>Max!W122-Min!W122</f>
        <v>24</v>
      </c>
      <c r="X122" s="577">
        <f>Max!X122-Min!X122</f>
        <v>4</v>
      </c>
      <c r="Y122" s="577">
        <f>Max!Y122-Min!Y122</f>
        <v>10</v>
      </c>
      <c r="Z122" s="577">
        <f>Max!Z122-Min!Z122</f>
        <v>10</v>
      </c>
      <c r="AA122" s="577">
        <f>Max!AA122-Min!AA122</f>
        <v>19</v>
      </c>
      <c r="AB122" s="577">
        <f>Max!AB122-Min!AB122</f>
        <v>18</v>
      </c>
      <c r="AC122" s="577">
        <f>Max!AC122-Min!AC122</f>
        <v>22</v>
      </c>
      <c r="AD122" s="577">
        <f>Max!AD122-Min!AD122</f>
        <v>19</v>
      </c>
      <c r="AE122" s="577">
        <f>Max!AE122-Min!AE122</f>
        <v>12</v>
      </c>
      <c r="AF122" s="793"/>
      <c r="AG122" s="758">
        <f t="shared" si="190"/>
        <v>692</v>
      </c>
      <c r="AH122" s="58">
        <f t="shared" si="191"/>
        <v>23.066666666666666</v>
      </c>
      <c r="AI122" s="496">
        <f t="shared" si="192"/>
        <v>38</v>
      </c>
      <c r="AJ122" s="17">
        <f t="shared" si="193"/>
        <v>4</v>
      </c>
      <c r="AK122" s="290">
        <v>1999</v>
      </c>
      <c r="AL122" s="14" t="str">
        <f t="shared" si="194"/>
        <v/>
      </c>
      <c r="AM122" s="14" t="str">
        <f t="shared" si="195"/>
        <v/>
      </c>
      <c r="AN122" s="14" t="str">
        <f t="shared" si="196"/>
        <v/>
      </c>
      <c r="AO122" s="14" t="str">
        <f t="shared" si="197"/>
        <v/>
      </c>
      <c r="AP122" s="14" t="str">
        <f t="shared" si="198"/>
        <v/>
      </c>
      <c r="AQ122" s="14" t="str">
        <f t="shared" si="199"/>
        <v/>
      </c>
      <c r="AR122" s="14" t="str">
        <f t="shared" si="200"/>
        <v/>
      </c>
      <c r="AS122" s="14" t="str">
        <f t="shared" si="201"/>
        <v/>
      </c>
      <c r="AT122" s="14" t="str">
        <f t="shared" si="202"/>
        <v/>
      </c>
      <c r="AU122" s="14" t="str">
        <f t="shared" si="203"/>
        <v/>
      </c>
      <c r="AV122" s="14" t="str">
        <f t="shared" si="204"/>
        <v/>
      </c>
      <c r="AW122" s="14" t="str">
        <f t="shared" si="205"/>
        <v/>
      </c>
      <c r="AX122" s="14" t="str">
        <f t="shared" si="206"/>
        <v/>
      </c>
      <c r="AY122" s="14" t="str">
        <f t="shared" si="207"/>
        <v/>
      </c>
      <c r="AZ122" s="14" t="str">
        <f t="shared" si="208"/>
        <v/>
      </c>
      <c r="BA122" s="14" t="str">
        <f t="shared" si="209"/>
        <v/>
      </c>
      <c r="BB122" s="14" t="str">
        <f t="shared" si="210"/>
        <v/>
      </c>
      <c r="BC122" s="14" t="str">
        <f t="shared" si="211"/>
        <v/>
      </c>
      <c r="BD122" s="14" t="str">
        <f t="shared" si="212"/>
        <v/>
      </c>
      <c r="BE122" s="14" t="str">
        <f t="shared" si="213"/>
        <v/>
      </c>
      <c r="BF122" s="14" t="str">
        <f t="shared" si="214"/>
        <v/>
      </c>
      <c r="BG122" s="14" t="str">
        <f t="shared" si="215"/>
        <v/>
      </c>
      <c r="BH122" s="14" t="str">
        <f t="shared" si="216"/>
        <v/>
      </c>
      <c r="BI122" s="14" t="str">
        <f t="shared" si="217"/>
        <v/>
      </c>
      <c r="BJ122" s="14" t="str">
        <f t="shared" si="218"/>
        <v/>
      </c>
      <c r="BK122" s="14" t="str">
        <f t="shared" si="219"/>
        <v/>
      </c>
      <c r="BL122" s="14" t="str">
        <f t="shared" si="220"/>
        <v/>
      </c>
      <c r="BM122" s="14" t="str">
        <f t="shared" si="221"/>
        <v/>
      </c>
      <c r="BN122" s="14" t="str">
        <f t="shared" si="222"/>
        <v/>
      </c>
      <c r="BO122" s="14" t="str">
        <f t="shared" si="223"/>
        <v/>
      </c>
      <c r="BP122" s="290">
        <v>1999</v>
      </c>
      <c r="BQ122" s="14" t="str">
        <f t="shared" si="224"/>
        <v/>
      </c>
      <c r="BR122" s="14" t="str">
        <f t="shared" si="225"/>
        <v/>
      </c>
      <c r="BS122" s="14" t="str">
        <f t="shared" si="226"/>
        <v/>
      </c>
      <c r="BT122" s="14" t="str">
        <f t="shared" si="227"/>
        <v/>
      </c>
      <c r="BU122" s="14" t="str">
        <f t="shared" si="228"/>
        <v/>
      </c>
      <c r="BV122" s="14" t="str">
        <f t="shared" si="229"/>
        <v/>
      </c>
      <c r="BW122" s="14" t="str">
        <f t="shared" si="230"/>
        <v/>
      </c>
      <c r="BX122" s="14" t="str">
        <f t="shared" si="231"/>
        <v/>
      </c>
      <c r="BY122" s="14" t="str">
        <f t="shared" si="232"/>
        <v/>
      </c>
      <c r="BZ122" s="14" t="str">
        <f t="shared" si="233"/>
        <v/>
      </c>
      <c r="CA122" s="14" t="str">
        <f t="shared" si="234"/>
        <v/>
      </c>
      <c r="CB122" s="14" t="str">
        <f t="shared" si="235"/>
        <v/>
      </c>
      <c r="CC122" s="14" t="str">
        <f t="shared" si="236"/>
        <v/>
      </c>
      <c r="CD122" s="14" t="str">
        <f t="shared" si="237"/>
        <v/>
      </c>
      <c r="CE122" s="14" t="str">
        <f t="shared" si="238"/>
        <v/>
      </c>
      <c r="CF122" s="14" t="str">
        <f t="shared" si="239"/>
        <v/>
      </c>
      <c r="CG122" s="14" t="str">
        <f t="shared" si="240"/>
        <v/>
      </c>
      <c r="CH122" s="14" t="str">
        <f t="shared" si="241"/>
        <v/>
      </c>
      <c r="CI122" s="14" t="str">
        <f t="shared" si="242"/>
        <v/>
      </c>
      <c r="CJ122" s="14" t="str">
        <f t="shared" si="243"/>
        <v/>
      </c>
      <c r="CK122" s="14" t="str">
        <f t="shared" si="244"/>
        <v/>
      </c>
      <c r="CL122" s="14" t="str">
        <f t="shared" si="245"/>
        <v/>
      </c>
      <c r="CM122" s="14" t="str">
        <f t="shared" si="246"/>
        <v/>
      </c>
      <c r="CN122" s="14" t="str">
        <f t="shared" si="247"/>
        <v/>
      </c>
      <c r="CO122" s="14" t="str">
        <f t="shared" si="248"/>
        <v/>
      </c>
      <c r="CP122" s="14" t="str">
        <f t="shared" si="249"/>
        <v/>
      </c>
      <c r="CQ122" s="14" t="str">
        <f t="shared" si="250"/>
        <v/>
      </c>
      <c r="CR122" s="14" t="str">
        <f t="shared" si="251"/>
        <v/>
      </c>
      <c r="CS122" s="14" t="str">
        <f t="shared" si="252"/>
        <v/>
      </c>
      <c r="CT122" s="14" t="str">
        <f t="shared" si="253"/>
        <v/>
      </c>
      <c r="CU122" s="656">
        <v>1999</v>
      </c>
    </row>
    <row r="123" spans="1:99">
      <c r="A123" s="290">
        <v>2000</v>
      </c>
      <c r="B123" s="577">
        <f>Max!B123-Min!B123</f>
        <v>28</v>
      </c>
      <c r="C123" s="577">
        <f>Max!C123-Min!C123</f>
        <v>34</v>
      </c>
      <c r="D123" s="577">
        <f>Max!D123-Min!D123</f>
        <v>36</v>
      </c>
      <c r="E123" s="577">
        <f>Max!E123-Min!E123</f>
        <v>22</v>
      </c>
      <c r="F123" s="577">
        <f>Max!F123-Min!F123</f>
        <v>25</v>
      </c>
      <c r="G123" s="577">
        <f>Max!G123-Min!G123</f>
        <v>27</v>
      </c>
      <c r="H123" s="577">
        <f>Max!H123-Min!H123</f>
        <v>24</v>
      </c>
      <c r="I123" s="577">
        <f>Max!I123-Min!I123</f>
        <v>28</v>
      </c>
      <c r="J123" s="577">
        <f>Max!J123-Min!J123</f>
        <v>14</v>
      </c>
      <c r="K123" s="577">
        <f>Max!K123-Min!K123</f>
        <v>19</v>
      </c>
      <c r="L123" s="577">
        <f>Max!L123-Min!L123</f>
        <v>19</v>
      </c>
      <c r="M123" s="577">
        <f>Max!M123-Min!M123</f>
        <v>19</v>
      </c>
      <c r="N123" s="577">
        <f>Max!N123-Min!N123</f>
        <v>21</v>
      </c>
      <c r="O123" s="577">
        <f>Max!O123-Min!O123</f>
        <v>20</v>
      </c>
      <c r="P123" s="577">
        <f>Max!P123-Min!P123</f>
        <v>22</v>
      </c>
      <c r="Q123" s="577">
        <f>Max!Q123-Min!Q123</f>
        <v>25</v>
      </c>
      <c r="R123" s="577">
        <f>Max!R123-Min!R123</f>
        <v>23</v>
      </c>
      <c r="S123" s="577">
        <f>Max!S123-Min!S123</f>
        <v>18</v>
      </c>
      <c r="T123" s="577">
        <f>Max!T123-Min!T123</f>
        <v>7</v>
      </c>
      <c r="U123" s="577">
        <f>Max!U123-Min!U123</f>
        <v>19</v>
      </c>
      <c r="V123" s="577">
        <f>Max!V123-Min!V123</f>
        <v>14</v>
      </c>
      <c r="W123" s="577">
        <f>Max!W123-Min!W123</f>
        <v>22</v>
      </c>
      <c r="X123" s="577">
        <f>Max!X123-Min!X123</f>
        <v>18</v>
      </c>
      <c r="Y123" s="577">
        <f>Max!Y123-Min!Y123</f>
        <v>21</v>
      </c>
      <c r="Z123" s="577">
        <f>Max!Z123-Min!Z123</f>
        <v>26</v>
      </c>
      <c r="AA123" s="577">
        <f>Max!AA123-Min!AA123</f>
        <v>15</v>
      </c>
      <c r="AB123" s="577">
        <f>Max!AB123-Min!AB123</f>
        <v>20</v>
      </c>
      <c r="AC123" s="577">
        <f>Max!AC123-Min!AC123</f>
        <v>28</v>
      </c>
      <c r="AD123" s="577">
        <f>Max!AD123-Min!AD123</f>
        <v>23</v>
      </c>
      <c r="AE123" s="577">
        <f>Max!AE123-Min!AE123</f>
        <v>21</v>
      </c>
      <c r="AF123" s="793"/>
      <c r="AG123" s="758">
        <f t="shared" si="190"/>
        <v>658</v>
      </c>
      <c r="AH123" s="58">
        <f t="shared" si="191"/>
        <v>21.933333333333334</v>
      </c>
      <c r="AI123" s="496">
        <f t="shared" si="192"/>
        <v>36</v>
      </c>
      <c r="AJ123" s="17">
        <f t="shared" si="193"/>
        <v>7</v>
      </c>
      <c r="AK123" s="290">
        <v>2000</v>
      </c>
      <c r="AL123" s="14" t="str">
        <f t="shared" si="194"/>
        <v/>
      </c>
      <c r="AM123" s="14" t="str">
        <f t="shared" si="195"/>
        <v/>
      </c>
      <c r="AN123" s="14" t="str">
        <f t="shared" si="196"/>
        <v/>
      </c>
      <c r="AO123" s="14" t="str">
        <f t="shared" si="197"/>
        <v/>
      </c>
      <c r="AP123" s="14" t="str">
        <f t="shared" si="198"/>
        <v/>
      </c>
      <c r="AQ123" s="14" t="str">
        <f t="shared" si="199"/>
        <v/>
      </c>
      <c r="AR123" s="14" t="str">
        <f t="shared" si="200"/>
        <v/>
      </c>
      <c r="AS123" s="14" t="str">
        <f t="shared" si="201"/>
        <v/>
      </c>
      <c r="AT123" s="14" t="str">
        <f t="shared" si="202"/>
        <v/>
      </c>
      <c r="AU123" s="14" t="str">
        <f t="shared" si="203"/>
        <v/>
      </c>
      <c r="AV123" s="14" t="str">
        <f t="shared" si="204"/>
        <v/>
      </c>
      <c r="AW123" s="14" t="str">
        <f t="shared" si="205"/>
        <v/>
      </c>
      <c r="AX123" s="14" t="str">
        <f t="shared" si="206"/>
        <v/>
      </c>
      <c r="AY123" s="14" t="str">
        <f t="shared" si="207"/>
        <v/>
      </c>
      <c r="AZ123" s="14" t="str">
        <f t="shared" si="208"/>
        <v/>
      </c>
      <c r="BA123" s="14" t="str">
        <f t="shared" si="209"/>
        <v/>
      </c>
      <c r="BB123" s="14" t="str">
        <f t="shared" si="210"/>
        <v/>
      </c>
      <c r="BC123" s="14" t="str">
        <f t="shared" si="211"/>
        <v/>
      </c>
      <c r="BD123" s="14" t="str">
        <f t="shared" si="212"/>
        <v/>
      </c>
      <c r="BE123" s="14" t="str">
        <f t="shared" si="213"/>
        <v/>
      </c>
      <c r="BF123" s="14" t="str">
        <f t="shared" si="214"/>
        <v/>
      </c>
      <c r="BG123" s="14" t="str">
        <f t="shared" si="215"/>
        <v/>
      </c>
      <c r="BH123" s="14" t="str">
        <f t="shared" si="216"/>
        <v/>
      </c>
      <c r="BI123" s="14" t="str">
        <f t="shared" si="217"/>
        <v/>
      </c>
      <c r="BJ123" s="14" t="str">
        <f t="shared" si="218"/>
        <v/>
      </c>
      <c r="BK123" s="14" t="str">
        <f t="shared" si="219"/>
        <v/>
      </c>
      <c r="BL123" s="14" t="str">
        <f t="shared" si="220"/>
        <v/>
      </c>
      <c r="BM123" s="14" t="str">
        <f t="shared" si="221"/>
        <v/>
      </c>
      <c r="BN123" s="14" t="str">
        <f t="shared" si="222"/>
        <v/>
      </c>
      <c r="BO123" s="14" t="str">
        <f t="shared" si="223"/>
        <v/>
      </c>
      <c r="BP123" s="290">
        <v>2000</v>
      </c>
      <c r="BQ123" s="14" t="str">
        <f t="shared" si="224"/>
        <v/>
      </c>
      <c r="BR123" s="14" t="str">
        <f t="shared" si="225"/>
        <v/>
      </c>
      <c r="BS123" s="14" t="str">
        <f t="shared" si="226"/>
        <v/>
      </c>
      <c r="BT123" s="14" t="str">
        <f t="shared" si="227"/>
        <v/>
      </c>
      <c r="BU123" s="14" t="str">
        <f t="shared" si="228"/>
        <v/>
      </c>
      <c r="BV123" s="14" t="str">
        <f t="shared" si="229"/>
        <v/>
      </c>
      <c r="BW123" s="14" t="str">
        <f t="shared" si="230"/>
        <v/>
      </c>
      <c r="BX123" s="14" t="str">
        <f t="shared" si="231"/>
        <v/>
      </c>
      <c r="BY123" s="14" t="str">
        <f t="shared" si="232"/>
        <v/>
      </c>
      <c r="BZ123" s="14" t="str">
        <f t="shared" si="233"/>
        <v/>
      </c>
      <c r="CA123" s="14" t="str">
        <f t="shared" si="234"/>
        <v/>
      </c>
      <c r="CB123" s="14" t="str">
        <f t="shared" si="235"/>
        <v/>
      </c>
      <c r="CC123" s="14" t="str">
        <f t="shared" si="236"/>
        <v/>
      </c>
      <c r="CD123" s="14" t="str">
        <f t="shared" si="237"/>
        <v/>
      </c>
      <c r="CE123" s="14" t="str">
        <f t="shared" si="238"/>
        <v/>
      </c>
      <c r="CF123" s="14" t="str">
        <f t="shared" si="239"/>
        <v/>
      </c>
      <c r="CG123" s="14" t="str">
        <f t="shared" si="240"/>
        <v/>
      </c>
      <c r="CH123" s="14" t="str">
        <f t="shared" si="241"/>
        <v/>
      </c>
      <c r="CI123" s="14" t="str">
        <f t="shared" si="242"/>
        <v/>
      </c>
      <c r="CJ123" s="14" t="str">
        <f t="shared" si="243"/>
        <v/>
      </c>
      <c r="CK123" s="14" t="str">
        <f t="shared" si="244"/>
        <v/>
      </c>
      <c r="CL123" s="14" t="str">
        <f t="shared" si="245"/>
        <v/>
      </c>
      <c r="CM123" s="14" t="str">
        <f t="shared" si="246"/>
        <v/>
      </c>
      <c r="CN123" s="14" t="str">
        <f t="shared" si="247"/>
        <v/>
      </c>
      <c r="CO123" s="14" t="str">
        <f t="shared" si="248"/>
        <v/>
      </c>
      <c r="CP123" s="14" t="str">
        <f t="shared" si="249"/>
        <v/>
      </c>
      <c r="CQ123" s="14" t="str">
        <f t="shared" si="250"/>
        <v/>
      </c>
      <c r="CR123" s="14" t="str">
        <f t="shared" si="251"/>
        <v/>
      </c>
      <c r="CS123" s="14" t="str">
        <f t="shared" si="252"/>
        <v/>
      </c>
      <c r="CT123" s="14" t="str">
        <f t="shared" si="253"/>
        <v/>
      </c>
      <c r="CU123" s="656">
        <v>2000</v>
      </c>
    </row>
    <row r="124" spans="1:99">
      <c r="A124" s="290">
        <v>2001</v>
      </c>
      <c r="B124" s="577">
        <f>Max!B124-Min!B124</f>
        <v>32</v>
      </c>
      <c r="C124" s="577">
        <f>Max!C124-Min!C124</f>
        <v>25</v>
      </c>
      <c r="D124" s="577">
        <f>Max!D124-Min!D124</f>
        <v>21</v>
      </c>
      <c r="E124" s="577">
        <f>Max!E124-Min!E124</f>
        <v>23</v>
      </c>
      <c r="F124" s="577">
        <f>Max!F124-Min!F124</f>
        <v>17</v>
      </c>
      <c r="G124" s="577">
        <f>Max!G124-Min!G124</f>
        <v>23</v>
      </c>
      <c r="H124" s="577">
        <f>Max!H124-Min!H124</f>
        <v>39</v>
      </c>
      <c r="I124" s="577">
        <f>Max!I124-Min!I124</f>
        <v>31</v>
      </c>
      <c r="J124" s="577">
        <f>Max!J124-Min!J124</f>
        <v>25</v>
      </c>
      <c r="K124" s="577">
        <f>Max!K124-Min!K124</f>
        <v>40</v>
      </c>
      <c r="L124" s="577">
        <f>Max!L124-Min!L124</f>
        <v>24</v>
      </c>
      <c r="M124" s="577">
        <f>Max!M124-Min!M124</f>
        <v>25</v>
      </c>
      <c r="N124" s="577">
        <f>Max!N124-Min!N124</f>
        <v>27</v>
      </c>
      <c r="O124" s="577">
        <f>Max!O124-Min!O124</f>
        <v>36</v>
      </c>
      <c r="P124" s="577">
        <f>Max!P124-Min!P124</f>
        <v>36</v>
      </c>
      <c r="Q124" s="577">
        <f>Max!Q124-Min!Q124</f>
        <v>38</v>
      </c>
      <c r="R124" s="577">
        <f>Max!R124-Min!R124</f>
        <v>20</v>
      </c>
      <c r="S124" s="577">
        <f>Max!S124-Min!S124</f>
        <v>27</v>
      </c>
      <c r="T124" s="577">
        <f>Max!T124-Min!T124</f>
        <v>32</v>
      </c>
      <c r="U124" s="577">
        <f>Max!U124-Min!U124</f>
        <v>25</v>
      </c>
      <c r="V124" s="577">
        <f>Max!V124-Min!V124</f>
        <v>22</v>
      </c>
      <c r="W124" s="577">
        <f>Max!W124-Min!W124</f>
        <v>33</v>
      </c>
      <c r="X124" s="577">
        <f>Max!X124-Min!X124</f>
        <v>31</v>
      </c>
      <c r="Y124" s="577">
        <f>Max!Y124-Min!Y124</f>
        <v>15</v>
      </c>
      <c r="Z124" s="577">
        <f>Max!Z124-Min!Z124</f>
        <v>8</v>
      </c>
      <c r="AA124" s="577">
        <f>Max!AA124-Min!AA124</f>
        <v>18</v>
      </c>
      <c r="AB124" s="577">
        <f>Max!AB124-Min!AB124</f>
        <v>11</v>
      </c>
      <c r="AC124" s="577">
        <f>Max!AC124-Min!AC124</f>
        <v>17</v>
      </c>
      <c r="AD124" s="577">
        <f>Max!AD124-Min!AD124</f>
        <v>13</v>
      </c>
      <c r="AE124" s="577">
        <f>Max!AE124-Min!AE124</f>
        <v>12</v>
      </c>
      <c r="AF124" s="793"/>
      <c r="AG124" s="758">
        <f t="shared" si="190"/>
        <v>746</v>
      </c>
      <c r="AH124" s="58">
        <f t="shared" si="191"/>
        <v>24.866666666666667</v>
      </c>
      <c r="AI124" s="496">
        <f t="shared" si="192"/>
        <v>40</v>
      </c>
      <c r="AJ124" s="17">
        <f t="shared" si="193"/>
        <v>8</v>
      </c>
      <c r="AK124" s="290">
        <v>2001</v>
      </c>
      <c r="AL124" s="14" t="str">
        <f t="shared" si="194"/>
        <v/>
      </c>
      <c r="AM124" s="14" t="str">
        <f t="shared" si="195"/>
        <v/>
      </c>
      <c r="AN124" s="14" t="str">
        <f t="shared" si="196"/>
        <v/>
      </c>
      <c r="AO124" s="14" t="str">
        <f t="shared" si="197"/>
        <v/>
      </c>
      <c r="AP124" s="14" t="str">
        <f t="shared" si="198"/>
        <v/>
      </c>
      <c r="AQ124" s="14" t="str">
        <f t="shared" si="199"/>
        <v/>
      </c>
      <c r="AR124" s="14" t="str">
        <f t="shared" si="200"/>
        <v/>
      </c>
      <c r="AS124" s="14" t="str">
        <f t="shared" si="201"/>
        <v/>
      </c>
      <c r="AT124" s="14" t="str">
        <f t="shared" si="202"/>
        <v/>
      </c>
      <c r="AU124" s="14" t="str">
        <f t="shared" si="203"/>
        <v/>
      </c>
      <c r="AV124" s="14" t="str">
        <f t="shared" si="204"/>
        <v/>
      </c>
      <c r="AW124" s="14" t="str">
        <f t="shared" si="205"/>
        <v/>
      </c>
      <c r="AX124" s="14" t="str">
        <f t="shared" si="206"/>
        <v/>
      </c>
      <c r="AY124" s="14" t="str">
        <f t="shared" si="207"/>
        <v/>
      </c>
      <c r="AZ124" s="14" t="str">
        <f t="shared" si="208"/>
        <v/>
      </c>
      <c r="BA124" s="14" t="str">
        <f t="shared" si="209"/>
        <v/>
      </c>
      <c r="BB124" s="14" t="str">
        <f t="shared" si="210"/>
        <v/>
      </c>
      <c r="BC124" s="14" t="str">
        <f t="shared" si="211"/>
        <v/>
      </c>
      <c r="BD124" s="14" t="str">
        <f t="shared" si="212"/>
        <v/>
      </c>
      <c r="BE124" s="14" t="str">
        <f t="shared" si="213"/>
        <v/>
      </c>
      <c r="BF124" s="14" t="str">
        <f t="shared" si="214"/>
        <v/>
      </c>
      <c r="BG124" s="14" t="str">
        <f t="shared" si="215"/>
        <v/>
      </c>
      <c r="BH124" s="14" t="str">
        <f t="shared" si="216"/>
        <v/>
      </c>
      <c r="BI124" s="14" t="str">
        <f t="shared" si="217"/>
        <v/>
      </c>
      <c r="BJ124" s="14" t="str">
        <f t="shared" si="218"/>
        <v/>
      </c>
      <c r="BK124" s="14" t="str">
        <f t="shared" si="219"/>
        <v/>
      </c>
      <c r="BL124" s="14" t="str">
        <f t="shared" si="220"/>
        <v/>
      </c>
      <c r="BM124" s="14" t="str">
        <f t="shared" si="221"/>
        <v/>
      </c>
      <c r="BN124" s="14" t="str">
        <f t="shared" si="222"/>
        <v/>
      </c>
      <c r="BO124" s="14" t="str">
        <f t="shared" si="223"/>
        <v/>
      </c>
      <c r="BP124" s="290">
        <v>2001</v>
      </c>
      <c r="BQ124" s="14" t="str">
        <f t="shared" si="224"/>
        <v/>
      </c>
      <c r="BR124" s="14" t="str">
        <f t="shared" si="225"/>
        <v/>
      </c>
      <c r="BS124" s="14" t="str">
        <f t="shared" si="226"/>
        <v/>
      </c>
      <c r="BT124" s="14" t="str">
        <f t="shared" si="227"/>
        <v/>
      </c>
      <c r="BU124" s="14" t="str">
        <f t="shared" si="228"/>
        <v/>
      </c>
      <c r="BV124" s="14" t="str">
        <f t="shared" si="229"/>
        <v/>
      </c>
      <c r="BW124" s="14" t="str">
        <f t="shared" si="230"/>
        <v/>
      </c>
      <c r="BX124" s="14" t="str">
        <f t="shared" si="231"/>
        <v/>
      </c>
      <c r="BY124" s="14" t="str">
        <f t="shared" si="232"/>
        <v/>
      </c>
      <c r="BZ124" s="14" t="str">
        <f t="shared" si="233"/>
        <v/>
      </c>
      <c r="CA124" s="14" t="str">
        <f t="shared" si="234"/>
        <v/>
      </c>
      <c r="CB124" s="14" t="str">
        <f t="shared" si="235"/>
        <v/>
      </c>
      <c r="CC124" s="14" t="str">
        <f t="shared" si="236"/>
        <v/>
      </c>
      <c r="CD124" s="14" t="str">
        <f t="shared" si="237"/>
        <v/>
      </c>
      <c r="CE124" s="14" t="str">
        <f t="shared" si="238"/>
        <v/>
      </c>
      <c r="CF124" s="14" t="str">
        <f t="shared" si="239"/>
        <v/>
      </c>
      <c r="CG124" s="14" t="str">
        <f t="shared" si="240"/>
        <v/>
      </c>
      <c r="CH124" s="14" t="str">
        <f t="shared" si="241"/>
        <v/>
      </c>
      <c r="CI124" s="14" t="str">
        <f t="shared" si="242"/>
        <v/>
      </c>
      <c r="CJ124" s="14" t="str">
        <f t="shared" si="243"/>
        <v/>
      </c>
      <c r="CK124" s="14" t="str">
        <f t="shared" si="244"/>
        <v/>
      </c>
      <c r="CL124" s="14" t="str">
        <f t="shared" si="245"/>
        <v/>
      </c>
      <c r="CM124" s="14" t="str">
        <f t="shared" si="246"/>
        <v/>
      </c>
      <c r="CN124" s="14" t="str">
        <f t="shared" si="247"/>
        <v/>
      </c>
      <c r="CO124" s="14" t="str">
        <f t="shared" si="248"/>
        <v/>
      </c>
      <c r="CP124" s="14" t="str">
        <f t="shared" si="249"/>
        <v/>
      </c>
      <c r="CQ124" s="14" t="str">
        <f t="shared" si="250"/>
        <v/>
      </c>
      <c r="CR124" s="14" t="str">
        <f t="shared" si="251"/>
        <v/>
      </c>
      <c r="CS124" s="14" t="str">
        <f t="shared" si="252"/>
        <v/>
      </c>
      <c r="CT124" s="14" t="str">
        <f t="shared" si="253"/>
        <v/>
      </c>
      <c r="CU124" s="656">
        <v>2001</v>
      </c>
    </row>
    <row r="125" spans="1:99">
      <c r="A125" s="290">
        <v>2002</v>
      </c>
      <c r="B125" s="577">
        <f>Max!B125-Min!B125</f>
        <v>23</v>
      </c>
      <c r="C125" s="577">
        <f>Max!C125-Min!C125</f>
        <v>22</v>
      </c>
      <c r="D125" s="577">
        <f>Max!D125-Min!D125</f>
        <v>23</v>
      </c>
      <c r="E125" s="577">
        <f>Max!E125-Min!E125</f>
        <v>16</v>
      </c>
      <c r="F125" s="577">
        <f>Max!F125-Min!F125</f>
        <v>12</v>
      </c>
      <c r="G125" s="577">
        <f>Max!G125-Min!G125</f>
        <v>9</v>
      </c>
      <c r="H125" s="577">
        <f>Max!H125-Min!H125</f>
        <v>18</v>
      </c>
      <c r="I125" s="577">
        <f>Max!I125-Min!I125</f>
        <v>32</v>
      </c>
      <c r="J125" s="577">
        <f>Max!J125-Min!J125</f>
        <v>26</v>
      </c>
      <c r="K125" s="577">
        <f>Max!K125-Min!K125</f>
        <v>18</v>
      </c>
      <c r="L125" s="577">
        <f>Max!L125-Min!L125</f>
        <v>16</v>
      </c>
      <c r="M125" s="577">
        <f>Max!M125-Min!M125</f>
        <v>14</v>
      </c>
      <c r="N125" s="577">
        <f>Max!N125-Min!N125</f>
        <v>17</v>
      </c>
      <c r="O125" s="577">
        <f>Max!O125-Min!O125</f>
        <v>29</v>
      </c>
      <c r="P125" s="577">
        <f>Max!P125-Min!P125</f>
        <v>27</v>
      </c>
      <c r="Q125" s="577">
        <f>Max!Q125-Min!Q125</f>
        <v>3</v>
      </c>
      <c r="R125" s="577">
        <f>Max!R125-Min!R125</f>
        <v>8</v>
      </c>
      <c r="S125" s="577">
        <f>Max!S125-Min!S125</f>
        <v>19</v>
      </c>
      <c r="T125" s="577">
        <f>Max!T125-Min!T125</f>
        <v>28</v>
      </c>
      <c r="U125" s="577">
        <f>Max!U125-Min!U125</f>
        <v>25</v>
      </c>
      <c r="V125" s="577">
        <f>Max!V125-Min!V125</f>
        <v>18</v>
      </c>
      <c r="W125" s="577">
        <f>Max!W125-Min!W125</f>
        <v>15</v>
      </c>
      <c r="X125" s="577">
        <f>Max!X125-Min!X125</f>
        <v>15</v>
      </c>
      <c r="Y125" s="577">
        <f>Max!Y125-Min!Y125</f>
        <v>27</v>
      </c>
      <c r="Z125" s="577">
        <f>Max!Z125-Min!Z125</f>
        <v>30</v>
      </c>
      <c r="AA125" s="577">
        <f>Max!AA125-Min!AA125</f>
        <v>15</v>
      </c>
      <c r="AB125" s="577">
        <f>Max!AB125-Min!AB125</f>
        <v>16</v>
      </c>
      <c r="AC125" s="577">
        <f>Max!AC125-Min!AC125</f>
        <v>17</v>
      </c>
      <c r="AD125" s="577">
        <f>Max!AD125-Min!AD125</f>
        <v>31</v>
      </c>
      <c r="AE125" s="577">
        <f>Max!AE125-Min!AE125</f>
        <v>20</v>
      </c>
      <c r="AF125" s="793"/>
      <c r="AG125" s="758">
        <f t="shared" si="190"/>
        <v>589</v>
      </c>
      <c r="AH125" s="58">
        <f t="shared" si="191"/>
        <v>19.633333333333333</v>
      </c>
      <c r="AI125" s="496">
        <f t="shared" si="192"/>
        <v>32</v>
      </c>
      <c r="AJ125" s="17">
        <f t="shared" si="193"/>
        <v>3</v>
      </c>
      <c r="AK125" s="290">
        <v>2002</v>
      </c>
      <c r="AL125" s="14" t="str">
        <f t="shared" si="194"/>
        <v/>
      </c>
      <c r="AM125" s="14" t="str">
        <f t="shared" si="195"/>
        <v/>
      </c>
      <c r="AN125" s="14" t="str">
        <f t="shared" si="196"/>
        <v/>
      </c>
      <c r="AO125" s="14" t="str">
        <f t="shared" si="197"/>
        <v/>
      </c>
      <c r="AP125" s="14" t="str">
        <f t="shared" si="198"/>
        <v/>
      </c>
      <c r="AQ125" s="14" t="str">
        <f t="shared" si="199"/>
        <v/>
      </c>
      <c r="AR125" s="14" t="str">
        <f t="shared" si="200"/>
        <v/>
      </c>
      <c r="AS125" s="14" t="str">
        <f t="shared" si="201"/>
        <v/>
      </c>
      <c r="AT125" s="14" t="str">
        <f t="shared" si="202"/>
        <v/>
      </c>
      <c r="AU125" s="14" t="str">
        <f t="shared" si="203"/>
        <v/>
      </c>
      <c r="AV125" s="14" t="str">
        <f t="shared" si="204"/>
        <v/>
      </c>
      <c r="AW125" s="14" t="str">
        <f t="shared" si="205"/>
        <v/>
      </c>
      <c r="AX125" s="14" t="str">
        <f t="shared" si="206"/>
        <v/>
      </c>
      <c r="AY125" s="14" t="str">
        <f t="shared" si="207"/>
        <v/>
      </c>
      <c r="AZ125" s="14" t="str">
        <f t="shared" si="208"/>
        <v/>
      </c>
      <c r="BA125" s="14" t="str">
        <f t="shared" si="209"/>
        <v/>
      </c>
      <c r="BB125" s="14" t="str">
        <f t="shared" si="210"/>
        <v/>
      </c>
      <c r="BC125" s="14" t="str">
        <f t="shared" si="211"/>
        <v/>
      </c>
      <c r="BD125" s="14" t="str">
        <f t="shared" si="212"/>
        <v/>
      </c>
      <c r="BE125" s="14" t="str">
        <f t="shared" si="213"/>
        <v/>
      </c>
      <c r="BF125" s="14" t="str">
        <f t="shared" si="214"/>
        <v/>
      </c>
      <c r="BG125" s="14" t="str">
        <f t="shared" si="215"/>
        <v/>
      </c>
      <c r="BH125" s="14" t="str">
        <f t="shared" si="216"/>
        <v/>
      </c>
      <c r="BI125" s="14" t="str">
        <f t="shared" si="217"/>
        <v/>
      </c>
      <c r="BJ125" s="14" t="str">
        <f t="shared" si="218"/>
        <v/>
      </c>
      <c r="BK125" s="14" t="str">
        <f t="shared" si="219"/>
        <v/>
      </c>
      <c r="BL125" s="14" t="str">
        <f t="shared" si="220"/>
        <v/>
      </c>
      <c r="BM125" s="14" t="str">
        <f t="shared" si="221"/>
        <v/>
      </c>
      <c r="BN125" s="14" t="str">
        <f t="shared" si="222"/>
        <v/>
      </c>
      <c r="BO125" s="14" t="str">
        <f t="shared" si="223"/>
        <v/>
      </c>
      <c r="BP125" s="290">
        <v>2002</v>
      </c>
      <c r="BQ125" s="14" t="str">
        <f t="shared" si="224"/>
        <v/>
      </c>
      <c r="BR125" s="14" t="str">
        <f t="shared" si="225"/>
        <v/>
      </c>
      <c r="BS125" s="14" t="str">
        <f t="shared" si="226"/>
        <v/>
      </c>
      <c r="BT125" s="14" t="str">
        <f t="shared" si="227"/>
        <v/>
      </c>
      <c r="BU125" s="14" t="str">
        <f t="shared" si="228"/>
        <v/>
      </c>
      <c r="BV125" s="14" t="str">
        <f t="shared" si="229"/>
        <v/>
      </c>
      <c r="BW125" s="14" t="str">
        <f t="shared" si="230"/>
        <v/>
      </c>
      <c r="BX125" s="14" t="str">
        <f t="shared" si="231"/>
        <v/>
      </c>
      <c r="BY125" s="14" t="str">
        <f t="shared" si="232"/>
        <v/>
      </c>
      <c r="BZ125" s="14" t="str">
        <f t="shared" si="233"/>
        <v/>
      </c>
      <c r="CA125" s="14" t="str">
        <f t="shared" si="234"/>
        <v/>
      </c>
      <c r="CB125" s="14" t="str">
        <f t="shared" si="235"/>
        <v/>
      </c>
      <c r="CC125" s="14" t="str">
        <f t="shared" si="236"/>
        <v/>
      </c>
      <c r="CD125" s="14" t="str">
        <f t="shared" si="237"/>
        <v/>
      </c>
      <c r="CE125" s="14" t="str">
        <f t="shared" si="238"/>
        <v/>
      </c>
      <c r="CF125" s="14">
        <f t="shared" si="239"/>
        <v>2002</v>
      </c>
      <c r="CG125" s="14" t="str">
        <f t="shared" si="240"/>
        <v/>
      </c>
      <c r="CH125" s="14" t="str">
        <f t="shared" si="241"/>
        <v/>
      </c>
      <c r="CI125" s="14" t="str">
        <f t="shared" si="242"/>
        <v/>
      </c>
      <c r="CJ125" s="14" t="str">
        <f t="shared" si="243"/>
        <v/>
      </c>
      <c r="CK125" s="14" t="str">
        <f t="shared" si="244"/>
        <v/>
      </c>
      <c r="CL125" s="14" t="str">
        <f t="shared" si="245"/>
        <v/>
      </c>
      <c r="CM125" s="14" t="str">
        <f t="shared" si="246"/>
        <v/>
      </c>
      <c r="CN125" s="14" t="str">
        <f t="shared" si="247"/>
        <v/>
      </c>
      <c r="CO125" s="14" t="str">
        <f t="shared" si="248"/>
        <v/>
      </c>
      <c r="CP125" s="14" t="str">
        <f t="shared" si="249"/>
        <v/>
      </c>
      <c r="CQ125" s="14" t="str">
        <f t="shared" si="250"/>
        <v/>
      </c>
      <c r="CR125" s="14" t="str">
        <f t="shared" si="251"/>
        <v/>
      </c>
      <c r="CS125" s="14" t="str">
        <f t="shared" si="252"/>
        <v/>
      </c>
      <c r="CT125" s="14" t="str">
        <f t="shared" si="253"/>
        <v/>
      </c>
      <c r="CU125" s="656">
        <v>2002</v>
      </c>
    </row>
    <row r="126" spans="1:99">
      <c r="A126" s="290">
        <v>2003</v>
      </c>
      <c r="B126" s="577">
        <f>Max!B126-Min!B126</f>
        <v>35</v>
      </c>
      <c r="C126" s="577">
        <f>Max!C126-Min!C126</f>
        <v>29</v>
      </c>
      <c r="D126" s="577">
        <f>Max!D126-Min!D126</f>
        <v>29</v>
      </c>
      <c r="E126" s="577">
        <f>Max!E126-Min!E126</f>
        <v>28</v>
      </c>
      <c r="F126" s="577">
        <f>Max!F126-Min!F126</f>
        <v>13</v>
      </c>
      <c r="G126" s="577">
        <f>Max!G126-Min!G126</f>
        <v>10</v>
      </c>
      <c r="H126" s="577">
        <f>Max!H126-Min!H126</f>
        <v>11</v>
      </c>
      <c r="I126" s="577">
        <f>Max!I126-Min!I126</f>
        <v>16</v>
      </c>
      <c r="J126" s="577">
        <f>Max!J126-Min!J126</f>
        <v>16</v>
      </c>
      <c r="K126" s="577">
        <f>Max!K126-Min!K126</f>
        <v>25</v>
      </c>
      <c r="L126" s="577">
        <f>Max!L126-Min!L126</f>
        <v>30</v>
      </c>
      <c r="M126" s="577">
        <f>Max!M126-Min!M126</f>
        <v>13</v>
      </c>
      <c r="N126" s="577">
        <f>Max!N126-Min!N126</f>
        <v>28</v>
      </c>
      <c r="O126" s="577">
        <f>Max!O126-Min!O126</f>
        <v>23</v>
      </c>
      <c r="P126" s="577">
        <f>Max!P126-Min!P126</f>
        <v>11</v>
      </c>
      <c r="Q126" s="577">
        <f>Max!Q126-Min!Q126</f>
        <v>10</v>
      </c>
      <c r="R126" s="577">
        <f>Max!R126-Min!R126</f>
        <v>22</v>
      </c>
      <c r="S126" s="577">
        <f>Max!S126-Min!S126</f>
        <v>23</v>
      </c>
      <c r="T126" s="577">
        <f>Max!T126-Min!T126</f>
        <v>19</v>
      </c>
      <c r="U126" s="577">
        <f>Max!U126-Min!U126</f>
        <v>23</v>
      </c>
      <c r="V126" s="577">
        <f>Max!V126-Min!V126</f>
        <v>39</v>
      </c>
      <c r="W126" s="577">
        <f>Max!W126-Min!W126</f>
        <v>30</v>
      </c>
      <c r="X126" s="577">
        <f>Max!X126-Min!X126</f>
        <v>28</v>
      </c>
      <c r="Y126" s="577">
        <f>Max!Y126-Min!Y126</f>
        <v>27</v>
      </c>
      <c r="Z126" s="577">
        <f>Max!Z126-Min!Z126</f>
        <v>17</v>
      </c>
      <c r="AA126" s="577">
        <f>Max!AA126-Min!AA126</f>
        <v>22</v>
      </c>
      <c r="AB126" s="577">
        <f>Max!AB126-Min!AB126</f>
        <v>24</v>
      </c>
      <c r="AC126" s="577">
        <f>Max!AC126-Min!AC126</f>
        <v>29</v>
      </c>
      <c r="AD126" s="577">
        <f>Max!AD126-Min!AD126</f>
        <v>13</v>
      </c>
      <c r="AE126" s="577">
        <f>Max!AE126-Min!AE126</f>
        <v>27</v>
      </c>
      <c r="AF126" s="793"/>
      <c r="AG126" s="758">
        <f t="shared" si="190"/>
        <v>670</v>
      </c>
      <c r="AH126" s="58">
        <f t="shared" si="191"/>
        <v>22.333333333333332</v>
      </c>
      <c r="AI126" s="496">
        <f t="shared" si="192"/>
        <v>39</v>
      </c>
      <c r="AJ126" s="17">
        <f t="shared" si="193"/>
        <v>10</v>
      </c>
      <c r="AK126" s="290">
        <v>2003</v>
      </c>
      <c r="AL126" s="14" t="str">
        <f t="shared" si="194"/>
        <v/>
      </c>
      <c r="AM126" s="14" t="str">
        <f t="shared" si="195"/>
        <v/>
      </c>
      <c r="AN126" s="14" t="str">
        <f t="shared" si="196"/>
        <v/>
      </c>
      <c r="AO126" s="14" t="str">
        <f t="shared" si="197"/>
        <v/>
      </c>
      <c r="AP126" s="14" t="str">
        <f t="shared" si="198"/>
        <v/>
      </c>
      <c r="AQ126" s="14" t="str">
        <f t="shared" si="199"/>
        <v/>
      </c>
      <c r="AR126" s="14" t="str">
        <f t="shared" si="200"/>
        <v/>
      </c>
      <c r="AS126" s="14" t="str">
        <f t="shared" si="201"/>
        <v/>
      </c>
      <c r="AT126" s="14" t="str">
        <f t="shared" si="202"/>
        <v/>
      </c>
      <c r="AU126" s="14" t="str">
        <f t="shared" si="203"/>
        <v/>
      </c>
      <c r="AV126" s="14" t="str">
        <f t="shared" si="204"/>
        <v/>
      </c>
      <c r="AW126" s="14" t="str">
        <f t="shared" si="205"/>
        <v/>
      </c>
      <c r="AX126" s="14" t="str">
        <f t="shared" si="206"/>
        <v/>
      </c>
      <c r="AY126" s="14" t="str">
        <f t="shared" si="207"/>
        <v/>
      </c>
      <c r="AZ126" s="14" t="str">
        <f t="shared" si="208"/>
        <v/>
      </c>
      <c r="BA126" s="14" t="str">
        <f t="shared" si="209"/>
        <v/>
      </c>
      <c r="BB126" s="14" t="str">
        <f t="shared" si="210"/>
        <v/>
      </c>
      <c r="BC126" s="14" t="str">
        <f t="shared" si="211"/>
        <v/>
      </c>
      <c r="BD126" s="14" t="str">
        <f t="shared" si="212"/>
        <v/>
      </c>
      <c r="BE126" s="14" t="str">
        <f t="shared" si="213"/>
        <v/>
      </c>
      <c r="BF126" s="14" t="str">
        <f t="shared" si="214"/>
        <v/>
      </c>
      <c r="BG126" s="14" t="str">
        <f t="shared" si="215"/>
        <v/>
      </c>
      <c r="BH126" s="14" t="str">
        <f t="shared" si="216"/>
        <v/>
      </c>
      <c r="BI126" s="14" t="str">
        <f t="shared" si="217"/>
        <v/>
      </c>
      <c r="BJ126" s="14" t="str">
        <f t="shared" si="218"/>
        <v/>
      </c>
      <c r="BK126" s="14" t="str">
        <f t="shared" si="219"/>
        <v/>
      </c>
      <c r="BL126" s="14" t="str">
        <f t="shared" si="220"/>
        <v/>
      </c>
      <c r="BM126" s="14" t="str">
        <f t="shared" si="221"/>
        <v/>
      </c>
      <c r="BN126" s="14" t="str">
        <f t="shared" si="222"/>
        <v/>
      </c>
      <c r="BO126" s="14" t="str">
        <f t="shared" si="223"/>
        <v/>
      </c>
      <c r="BP126" s="290">
        <v>2003</v>
      </c>
      <c r="BQ126" s="14" t="str">
        <f t="shared" si="224"/>
        <v/>
      </c>
      <c r="BR126" s="14" t="str">
        <f t="shared" si="225"/>
        <v/>
      </c>
      <c r="BS126" s="14" t="str">
        <f t="shared" si="226"/>
        <v/>
      </c>
      <c r="BT126" s="14" t="str">
        <f t="shared" si="227"/>
        <v/>
      </c>
      <c r="BU126" s="14" t="str">
        <f t="shared" si="228"/>
        <v/>
      </c>
      <c r="BV126" s="14" t="str">
        <f t="shared" si="229"/>
        <v/>
      </c>
      <c r="BW126" s="14" t="str">
        <f t="shared" si="230"/>
        <v/>
      </c>
      <c r="BX126" s="14" t="str">
        <f t="shared" si="231"/>
        <v/>
      </c>
      <c r="BY126" s="14" t="str">
        <f t="shared" si="232"/>
        <v/>
      </c>
      <c r="BZ126" s="14" t="str">
        <f t="shared" si="233"/>
        <v/>
      </c>
      <c r="CA126" s="14" t="str">
        <f t="shared" si="234"/>
        <v/>
      </c>
      <c r="CB126" s="14" t="str">
        <f t="shared" si="235"/>
        <v/>
      </c>
      <c r="CC126" s="14" t="str">
        <f t="shared" si="236"/>
        <v/>
      </c>
      <c r="CD126" s="14" t="str">
        <f t="shared" si="237"/>
        <v/>
      </c>
      <c r="CE126" s="14" t="str">
        <f t="shared" si="238"/>
        <v/>
      </c>
      <c r="CF126" s="14" t="str">
        <f t="shared" si="239"/>
        <v/>
      </c>
      <c r="CG126" s="14" t="str">
        <f t="shared" si="240"/>
        <v/>
      </c>
      <c r="CH126" s="14" t="str">
        <f t="shared" si="241"/>
        <v/>
      </c>
      <c r="CI126" s="14" t="str">
        <f t="shared" si="242"/>
        <v/>
      </c>
      <c r="CJ126" s="14" t="str">
        <f t="shared" si="243"/>
        <v/>
      </c>
      <c r="CK126" s="14" t="str">
        <f t="shared" si="244"/>
        <v/>
      </c>
      <c r="CL126" s="14" t="str">
        <f t="shared" si="245"/>
        <v/>
      </c>
      <c r="CM126" s="14" t="str">
        <f t="shared" si="246"/>
        <v/>
      </c>
      <c r="CN126" s="14" t="str">
        <f t="shared" si="247"/>
        <v/>
      </c>
      <c r="CO126" s="14" t="str">
        <f t="shared" si="248"/>
        <v/>
      </c>
      <c r="CP126" s="14" t="str">
        <f t="shared" si="249"/>
        <v/>
      </c>
      <c r="CQ126" s="14" t="str">
        <f t="shared" si="250"/>
        <v/>
      </c>
      <c r="CR126" s="14" t="str">
        <f t="shared" si="251"/>
        <v/>
      </c>
      <c r="CS126" s="14" t="str">
        <f t="shared" si="252"/>
        <v/>
      </c>
      <c r="CT126" s="14" t="str">
        <f t="shared" si="253"/>
        <v/>
      </c>
      <c r="CU126" s="656">
        <v>2003</v>
      </c>
    </row>
    <row r="127" spans="1:99">
      <c r="A127" s="290">
        <v>2004</v>
      </c>
      <c r="B127" s="577">
        <f>Max!B127-Min!B127</f>
        <v>25</v>
      </c>
      <c r="C127" s="577">
        <f>Max!C127-Min!C127</f>
        <v>29</v>
      </c>
      <c r="D127" s="577">
        <f>Max!D127-Min!D127</f>
        <v>21</v>
      </c>
      <c r="E127" s="577">
        <f>Max!E127-Min!E127</f>
        <v>6</v>
      </c>
      <c r="F127" s="577">
        <f>Max!F127-Min!F127</f>
        <v>21</v>
      </c>
      <c r="G127" s="577">
        <f>Max!G127-Min!G127</f>
        <v>30</v>
      </c>
      <c r="H127" s="577">
        <f>Max!H127-Min!H127</f>
        <v>32</v>
      </c>
      <c r="I127" s="577">
        <f>Max!I127-Min!I127</f>
        <v>22</v>
      </c>
      <c r="J127" s="577">
        <f>Max!J127-Min!J127</f>
        <v>18</v>
      </c>
      <c r="K127" s="577">
        <f>Max!K127-Min!K127</f>
        <v>24</v>
      </c>
      <c r="L127" s="577">
        <f>Max!L127-Min!L127</f>
        <v>26</v>
      </c>
      <c r="M127" s="577">
        <f>Max!M127-Min!M127</f>
        <v>8</v>
      </c>
      <c r="N127" s="577">
        <f>Max!N127-Min!N127</f>
        <v>15</v>
      </c>
      <c r="O127" s="577">
        <f>Max!O127-Min!O127</f>
        <v>17</v>
      </c>
      <c r="P127" s="577">
        <f>Max!P127-Min!P127</f>
        <v>28</v>
      </c>
      <c r="Q127" s="577">
        <f>Max!Q127-Min!Q127</f>
        <v>25</v>
      </c>
      <c r="R127" s="577">
        <f>Max!R127-Min!R127</f>
        <v>25</v>
      </c>
      <c r="S127" s="577">
        <f>Max!S127-Min!S127</f>
        <v>20</v>
      </c>
      <c r="T127" s="577">
        <f>Max!T127-Min!T127</f>
        <v>20</v>
      </c>
      <c r="U127" s="577">
        <f>Max!U127-Min!U127</f>
        <v>13</v>
      </c>
      <c r="V127" s="577">
        <f>Max!V127-Min!V127</f>
        <v>15</v>
      </c>
      <c r="W127" s="577">
        <f>Max!W127-Min!W127</f>
        <v>10</v>
      </c>
      <c r="X127" s="577">
        <f>Max!X127-Min!X127</f>
        <v>3</v>
      </c>
      <c r="Y127" s="577">
        <f>Max!Y127-Min!Y127</f>
        <v>13</v>
      </c>
      <c r="Z127" s="577">
        <f>Max!Z127-Min!Z127</f>
        <v>28</v>
      </c>
      <c r="AA127" s="577">
        <f>Max!AA127-Min!AA127</f>
        <v>17</v>
      </c>
      <c r="AB127" s="577">
        <f>Max!AB127-Min!AB127</f>
        <v>28</v>
      </c>
      <c r="AC127" s="577">
        <f>Max!AC127-Min!AC127</f>
        <v>23</v>
      </c>
      <c r="AD127" s="577">
        <f>Max!AD127-Min!AD127</f>
        <v>19</v>
      </c>
      <c r="AE127" s="577">
        <f>Max!AE127-Min!AE127</f>
        <v>13</v>
      </c>
      <c r="AF127" s="793"/>
      <c r="AG127" s="758">
        <f t="shared" si="190"/>
        <v>594</v>
      </c>
      <c r="AH127" s="58">
        <f t="shared" si="191"/>
        <v>19.8</v>
      </c>
      <c r="AI127" s="496">
        <f t="shared" si="192"/>
        <v>32</v>
      </c>
      <c r="AJ127" s="17">
        <f t="shared" si="193"/>
        <v>3</v>
      </c>
      <c r="AK127" s="290">
        <v>2004</v>
      </c>
      <c r="AL127" s="14" t="str">
        <f t="shared" si="194"/>
        <v/>
      </c>
      <c r="AM127" s="14" t="str">
        <f t="shared" si="195"/>
        <v/>
      </c>
      <c r="AN127" s="14" t="str">
        <f t="shared" si="196"/>
        <v/>
      </c>
      <c r="AO127" s="14" t="str">
        <f t="shared" si="197"/>
        <v/>
      </c>
      <c r="AP127" s="14" t="str">
        <f t="shared" si="198"/>
        <v/>
      </c>
      <c r="AQ127" s="14" t="str">
        <f t="shared" si="199"/>
        <v/>
      </c>
      <c r="AR127" s="14" t="str">
        <f t="shared" si="200"/>
        <v/>
      </c>
      <c r="AS127" s="14" t="str">
        <f t="shared" si="201"/>
        <v/>
      </c>
      <c r="AT127" s="14" t="str">
        <f t="shared" si="202"/>
        <v/>
      </c>
      <c r="AU127" s="14" t="str">
        <f t="shared" si="203"/>
        <v/>
      </c>
      <c r="AV127" s="14" t="str">
        <f t="shared" si="204"/>
        <v/>
      </c>
      <c r="AW127" s="14" t="str">
        <f t="shared" si="205"/>
        <v/>
      </c>
      <c r="AX127" s="14" t="str">
        <f t="shared" si="206"/>
        <v/>
      </c>
      <c r="AY127" s="14" t="str">
        <f t="shared" si="207"/>
        <v/>
      </c>
      <c r="AZ127" s="14" t="str">
        <f t="shared" si="208"/>
        <v/>
      </c>
      <c r="BA127" s="14" t="str">
        <f t="shared" si="209"/>
        <v/>
      </c>
      <c r="BB127" s="14" t="str">
        <f t="shared" si="210"/>
        <v/>
      </c>
      <c r="BC127" s="14" t="str">
        <f t="shared" si="211"/>
        <v/>
      </c>
      <c r="BD127" s="14" t="str">
        <f t="shared" si="212"/>
        <v/>
      </c>
      <c r="BE127" s="14" t="str">
        <f t="shared" si="213"/>
        <v/>
      </c>
      <c r="BF127" s="14" t="str">
        <f t="shared" si="214"/>
        <v/>
      </c>
      <c r="BG127" s="14" t="str">
        <f t="shared" si="215"/>
        <v/>
      </c>
      <c r="BH127" s="14" t="str">
        <f t="shared" si="216"/>
        <v/>
      </c>
      <c r="BI127" s="14" t="str">
        <f t="shared" si="217"/>
        <v/>
      </c>
      <c r="BJ127" s="14" t="str">
        <f t="shared" si="218"/>
        <v/>
      </c>
      <c r="BK127" s="14" t="str">
        <f t="shared" si="219"/>
        <v/>
      </c>
      <c r="BL127" s="14" t="str">
        <f t="shared" si="220"/>
        <v/>
      </c>
      <c r="BM127" s="14" t="str">
        <f t="shared" si="221"/>
        <v/>
      </c>
      <c r="BN127" s="14" t="str">
        <f t="shared" si="222"/>
        <v/>
      </c>
      <c r="BO127" s="14" t="str">
        <f t="shared" si="223"/>
        <v/>
      </c>
      <c r="BP127" s="290">
        <v>2004</v>
      </c>
      <c r="BQ127" s="14" t="str">
        <f t="shared" si="224"/>
        <v/>
      </c>
      <c r="BR127" s="14" t="str">
        <f t="shared" si="225"/>
        <v/>
      </c>
      <c r="BS127" s="14" t="str">
        <f t="shared" si="226"/>
        <v/>
      </c>
      <c r="BT127" s="14" t="str">
        <f t="shared" si="227"/>
        <v/>
      </c>
      <c r="BU127" s="14" t="str">
        <f t="shared" si="228"/>
        <v/>
      </c>
      <c r="BV127" s="14" t="str">
        <f t="shared" si="229"/>
        <v/>
      </c>
      <c r="BW127" s="14" t="str">
        <f t="shared" si="230"/>
        <v/>
      </c>
      <c r="BX127" s="14" t="str">
        <f t="shared" si="231"/>
        <v/>
      </c>
      <c r="BY127" s="14" t="str">
        <f t="shared" si="232"/>
        <v/>
      </c>
      <c r="BZ127" s="14" t="str">
        <f t="shared" si="233"/>
        <v/>
      </c>
      <c r="CA127" s="14" t="str">
        <f t="shared" si="234"/>
        <v/>
      </c>
      <c r="CB127" s="14" t="str">
        <f t="shared" si="235"/>
        <v/>
      </c>
      <c r="CC127" s="14" t="str">
        <f t="shared" si="236"/>
        <v/>
      </c>
      <c r="CD127" s="14" t="str">
        <f t="shared" si="237"/>
        <v/>
      </c>
      <c r="CE127" s="14" t="str">
        <f t="shared" si="238"/>
        <v/>
      </c>
      <c r="CF127" s="14" t="str">
        <f t="shared" si="239"/>
        <v/>
      </c>
      <c r="CG127" s="14" t="str">
        <f t="shared" si="240"/>
        <v/>
      </c>
      <c r="CH127" s="14" t="str">
        <f t="shared" si="241"/>
        <v/>
      </c>
      <c r="CI127" s="14" t="str">
        <f t="shared" si="242"/>
        <v/>
      </c>
      <c r="CJ127" s="14" t="str">
        <f t="shared" si="243"/>
        <v/>
      </c>
      <c r="CK127" s="14" t="str">
        <f t="shared" si="244"/>
        <v/>
      </c>
      <c r="CL127" s="14" t="str">
        <f t="shared" si="245"/>
        <v/>
      </c>
      <c r="CM127" s="14" t="str">
        <f t="shared" si="246"/>
        <v/>
      </c>
      <c r="CN127" s="14" t="str">
        <f t="shared" si="247"/>
        <v/>
      </c>
      <c r="CO127" s="14" t="str">
        <f t="shared" si="248"/>
        <v/>
      </c>
      <c r="CP127" s="14" t="str">
        <f t="shared" si="249"/>
        <v/>
      </c>
      <c r="CQ127" s="14" t="str">
        <f t="shared" si="250"/>
        <v/>
      </c>
      <c r="CR127" s="14" t="str">
        <f t="shared" si="251"/>
        <v/>
      </c>
      <c r="CS127" s="14" t="str">
        <f t="shared" si="252"/>
        <v/>
      </c>
      <c r="CT127" s="14" t="str">
        <f t="shared" si="253"/>
        <v/>
      </c>
      <c r="CU127" s="656">
        <v>2004</v>
      </c>
    </row>
    <row r="128" spans="1:99">
      <c r="A128" s="290">
        <v>2005</v>
      </c>
      <c r="B128" s="577">
        <f>Max!B128-Min!B128</f>
        <v>29</v>
      </c>
      <c r="C128" s="577">
        <f>Max!C128-Min!C128</f>
        <v>26</v>
      </c>
      <c r="D128" s="577">
        <f>Max!D128-Min!D128</f>
        <v>34</v>
      </c>
      <c r="E128" s="577">
        <f>Max!E128-Min!E128</f>
        <v>30</v>
      </c>
      <c r="F128" s="577">
        <f>Max!F128-Min!F128</f>
        <v>25</v>
      </c>
      <c r="G128" s="577">
        <f>Max!G128-Min!G128</f>
        <v>26</v>
      </c>
      <c r="H128" s="577">
        <f>Max!H128-Min!H128</f>
        <v>25</v>
      </c>
      <c r="I128" s="577">
        <f>Max!I128-Min!I128</f>
        <v>30</v>
      </c>
      <c r="J128" s="577">
        <f>Max!J128-Min!J128</f>
        <v>22</v>
      </c>
      <c r="K128" s="577">
        <f>Max!K128-Min!K128</f>
        <v>27</v>
      </c>
      <c r="L128" s="577">
        <f>Max!L128-Min!L128</f>
        <v>26</v>
      </c>
      <c r="M128" s="577">
        <f>Max!M128-Min!M128</f>
        <v>33</v>
      </c>
      <c r="N128" s="577">
        <f>Max!N128-Min!N128</f>
        <v>33</v>
      </c>
      <c r="O128" s="577">
        <f>Max!O128-Min!O128</f>
        <v>20</v>
      </c>
      <c r="P128" s="577">
        <f>Max!P128-Min!P128</f>
        <v>21</v>
      </c>
      <c r="Q128" s="577">
        <f>Max!Q128-Min!Q128</f>
        <v>30</v>
      </c>
      <c r="R128" s="577">
        <f>Max!R128-Min!R128</f>
        <v>18</v>
      </c>
      <c r="S128" s="577">
        <f>Max!S128-Min!S128</f>
        <v>18</v>
      </c>
      <c r="T128" s="577">
        <f>Max!T128-Min!T128</f>
        <v>30</v>
      </c>
      <c r="U128" s="577">
        <f>Max!U128-Min!U128</f>
        <v>27</v>
      </c>
      <c r="V128" s="577">
        <f>Max!V128-Min!V128</f>
        <v>6</v>
      </c>
      <c r="W128" s="577">
        <f>Max!W128-Min!W128</f>
        <v>12</v>
      </c>
      <c r="X128" s="577">
        <f>Max!X128-Min!X128</f>
        <v>11</v>
      </c>
      <c r="Y128" s="577">
        <f>Max!Y128-Min!Y128</f>
        <v>35</v>
      </c>
      <c r="Z128" s="577">
        <f>Max!Z128-Min!Z128</f>
        <v>15</v>
      </c>
      <c r="AA128" s="577">
        <f>Max!AA128-Min!AA128</f>
        <v>27</v>
      </c>
      <c r="AB128" s="577">
        <f>Max!AB128-Min!AB128</f>
        <v>26</v>
      </c>
      <c r="AC128" s="577">
        <f>Max!AC128-Min!AC128</f>
        <v>22</v>
      </c>
      <c r="AD128" s="577">
        <f>Max!AD128-Min!AD128</f>
        <v>12</v>
      </c>
      <c r="AE128" s="577">
        <f>Max!AE128-Min!AE128</f>
        <v>22</v>
      </c>
      <c r="AF128" s="793"/>
      <c r="AG128" s="758">
        <f t="shared" si="190"/>
        <v>718</v>
      </c>
      <c r="AH128" s="58">
        <f t="shared" si="191"/>
        <v>23.933333333333334</v>
      </c>
      <c r="AI128" s="496">
        <f t="shared" si="192"/>
        <v>35</v>
      </c>
      <c r="AJ128" s="17">
        <f t="shared" si="193"/>
        <v>6</v>
      </c>
      <c r="AK128" s="290">
        <v>2005</v>
      </c>
      <c r="AL128" s="14" t="str">
        <f t="shared" si="194"/>
        <v/>
      </c>
      <c r="AM128" s="14" t="str">
        <f t="shared" si="195"/>
        <v/>
      </c>
      <c r="AN128" s="14" t="str">
        <f t="shared" si="196"/>
        <v/>
      </c>
      <c r="AO128" s="14" t="str">
        <f t="shared" si="197"/>
        <v/>
      </c>
      <c r="AP128" s="14" t="str">
        <f t="shared" si="198"/>
        <v/>
      </c>
      <c r="AQ128" s="14" t="str">
        <f t="shared" si="199"/>
        <v/>
      </c>
      <c r="AR128" s="14" t="str">
        <f t="shared" si="200"/>
        <v/>
      </c>
      <c r="AS128" s="14" t="str">
        <f t="shared" si="201"/>
        <v/>
      </c>
      <c r="AT128" s="14" t="str">
        <f t="shared" si="202"/>
        <v/>
      </c>
      <c r="AU128" s="14" t="str">
        <f t="shared" si="203"/>
        <v/>
      </c>
      <c r="AV128" s="14" t="str">
        <f t="shared" si="204"/>
        <v/>
      </c>
      <c r="AW128" s="14" t="str">
        <f t="shared" si="205"/>
        <v/>
      </c>
      <c r="AX128" s="14" t="str">
        <f t="shared" si="206"/>
        <v/>
      </c>
      <c r="AY128" s="14" t="str">
        <f t="shared" si="207"/>
        <v/>
      </c>
      <c r="AZ128" s="14" t="str">
        <f t="shared" si="208"/>
        <v/>
      </c>
      <c r="BA128" s="14" t="str">
        <f t="shared" si="209"/>
        <v/>
      </c>
      <c r="BB128" s="14" t="str">
        <f t="shared" si="210"/>
        <v/>
      </c>
      <c r="BC128" s="14" t="str">
        <f t="shared" si="211"/>
        <v/>
      </c>
      <c r="BD128" s="14" t="str">
        <f t="shared" si="212"/>
        <v/>
      </c>
      <c r="BE128" s="14" t="str">
        <f t="shared" si="213"/>
        <v/>
      </c>
      <c r="BF128" s="14" t="str">
        <f t="shared" si="214"/>
        <v/>
      </c>
      <c r="BG128" s="14" t="str">
        <f t="shared" si="215"/>
        <v/>
      </c>
      <c r="BH128" s="14" t="str">
        <f t="shared" si="216"/>
        <v/>
      </c>
      <c r="BI128" s="14" t="str">
        <f t="shared" si="217"/>
        <v/>
      </c>
      <c r="BJ128" s="14" t="str">
        <f t="shared" si="218"/>
        <v/>
      </c>
      <c r="BK128" s="14" t="str">
        <f t="shared" si="219"/>
        <v/>
      </c>
      <c r="BL128" s="14" t="str">
        <f t="shared" si="220"/>
        <v/>
      </c>
      <c r="BM128" s="14" t="str">
        <f t="shared" si="221"/>
        <v/>
      </c>
      <c r="BN128" s="14" t="str">
        <f t="shared" si="222"/>
        <v/>
      </c>
      <c r="BO128" s="14" t="str">
        <f t="shared" si="223"/>
        <v/>
      </c>
      <c r="BP128" s="290">
        <v>2005</v>
      </c>
      <c r="BQ128" s="14" t="str">
        <f t="shared" si="224"/>
        <v/>
      </c>
      <c r="BR128" s="14" t="str">
        <f t="shared" si="225"/>
        <v/>
      </c>
      <c r="BS128" s="14" t="str">
        <f t="shared" si="226"/>
        <v/>
      </c>
      <c r="BT128" s="14" t="str">
        <f t="shared" si="227"/>
        <v/>
      </c>
      <c r="BU128" s="14" t="str">
        <f t="shared" si="228"/>
        <v/>
      </c>
      <c r="BV128" s="14" t="str">
        <f t="shared" si="229"/>
        <v/>
      </c>
      <c r="BW128" s="14" t="str">
        <f t="shared" si="230"/>
        <v/>
      </c>
      <c r="BX128" s="14" t="str">
        <f t="shared" si="231"/>
        <v/>
      </c>
      <c r="BY128" s="14" t="str">
        <f t="shared" si="232"/>
        <v/>
      </c>
      <c r="BZ128" s="14" t="str">
        <f t="shared" si="233"/>
        <v/>
      </c>
      <c r="CA128" s="14" t="str">
        <f t="shared" si="234"/>
        <v/>
      </c>
      <c r="CB128" s="14" t="str">
        <f t="shared" si="235"/>
        <v/>
      </c>
      <c r="CC128" s="14" t="str">
        <f t="shared" si="236"/>
        <v/>
      </c>
      <c r="CD128" s="14" t="str">
        <f t="shared" si="237"/>
        <v/>
      </c>
      <c r="CE128" s="14" t="str">
        <f t="shared" si="238"/>
        <v/>
      </c>
      <c r="CF128" s="14" t="str">
        <f t="shared" si="239"/>
        <v/>
      </c>
      <c r="CG128" s="14" t="str">
        <f t="shared" si="240"/>
        <v/>
      </c>
      <c r="CH128" s="14" t="str">
        <f t="shared" si="241"/>
        <v/>
      </c>
      <c r="CI128" s="14" t="str">
        <f t="shared" si="242"/>
        <v/>
      </c>
      <c r="CJ128" s="14" t="str">
        <f t="shared" si="243"/>
        <v/>
      </c>
      <c r="CK128" s="14" t="str">
        <f t="shared" si="244"/>
        <v/>
      </c>
      <c r="CL128" s="14" t="str">
        <f t="shared" si="245"/>
        <v/>
      </c>
      <c r="CM128" s="14" t="str">
        <f t="shared" si="246"/>
        <v/>
      </c>
      <c r="CN128" s="14" t="str">
        <f t="shared" si="247"/>
        <v/>
      </c>
      <c r="CO128" s="14" t="str">
        <f t="shared" si="248"/>
        <v/>
      </c>
      <c r="CP128" s="14" t="str">
        <f t="shared" si="249"/>
        <v/>
      </c>
      <c r="CQ128" s="14" t="str">
        <f t="shared" si="250"/>
        <v/>
      </c>
      <c r="CR128" s="14" t="str">
        <f t="shared" si="251"/>
        <v/>
      </c>
      <c r="CS128" s="14" t="str">
        <f t="shared" si="252"/>
        <v/>
      </c>
      <c r="CT128" s="14" t="str">
        <f t="shared" si="253"/>
        <v/>
      </c>
      <c r="CU128" s="656">
        <v>2005</v>
      </c>
    </row>
    <row r="129" spans="1:99">
      <c r="A129" s="290">
        <v>2006</v>
      </c>
      <c r="B129" s="577">
        <f>Max!B129-Min!B129</f>
        <v>19</v>
      </c>
      <c r="C129" s="577">
        <f>Max!C129-Min!C129</f>
        <v>21</v>
      </c>
      <c r="D129" s="577">
        <f>Max!D129-Min!D129</f>
        <v>17</v>
      </c>
      <c r="E129" s="577">
        <f>Max!E129-Min!E129</f>
        <v>20</v>
      </c>
      <c r="F129" s="577">
        <f>Max!F129-Min!F129</f>
        <v>26</v>
      </c>
      <c r="G129" s="577">
        <f>Max!G129-Min!G129</f>
        <v>27</v>
      </c>
      <c r="H129" s="577">
        <f>Max!H129-Min!H129</f>
        <v>23</v>
      </c>
      <c r="I129" s="577">
        <f>Max!I129-Min!I129</f>
        <v>8</v>
      </c>
      <c r="J129" s="577">
        <f>Max!J129-Min!J129</f>
        <v>18</v>
      </c>
      <c r="K129" s="577">
        <f>Max!K129-Min!K129</f>
        <v>29</v>
      </c>
      <c r="L129" s="577">
        <f>Max!L129-Min!L129</f>
        <v>24</v>
      </c>
      <c r="M129" s="577">
        <f>Max!M129-Min!M129</f>
        <v>17</v>
      </c>
      <c r="N129" s="577">
        <f>Max!N129-Min!N129</f>
        <v>8</v>
      </c>
      <c r="O129" s="577">
        <f>Max!O129-Min!O129</f>
        <v>23</v>
      </c>
      <c r="P129" s="577">
        <f>Max!P129-Min!P129</f>
        <v>22</v>
      </c>
      <c r="Q129" s="577">
        <f>Max!Q129-Min!Q129</f>
        <v>18</v>
      </c>
      <c r="R129" s="577">
        <f>Max!R129-Min!R129</f>
        <v>17</v>
      </c>
      <c r="S129" s="577">
        <f>Max!S129-Min!S129</f>
        <v>13</v>
      </c>
      <c r="T129" s="577">
        <f>Max!T129-Min!T129</f>
        <v>17</v>
      </c>
      <c r="U129" s="577">
        <f>Max!U129-Min!U129</f>
        <v>17</v>
      </c>
      <c r="V129" s="577">
        <f>Max!V129-Min!V129</f>
        <v>10</v>
      </c>
      <c r="W129" s="577">
        <f>Max!W129-Min!W129</f>
        <v>5</v>
      </c>
      <c r="X129" s="577">
        <f>Max!X129-Min!X129</f>
        <v>7</v>
      </c>
      <c r="Y129" s="577">
        <f>Max!Y129-Min!Y129</f>
        <v>27</v>
      </c>
      <c r="Z129" s="577">
        <f>Max!Z129-Min!Z129</f>
        <v>28</v>
      </c>
      <c r="AA129" s="577">
        <f>Max!AA129-Min!AA129</f>
        <v>25</v>
      </c>
      <c r="AB129" s="577">
        <f>Max!AB129-Min!AB129</f>
        <v>28</v>
      </c>
      <c r="AC129" s="577">
        <f>Max!AC129-Min!AC129</f>
        <v>28</v>
      </c>
      <c r="AD129" s="577">
        <f>Max!AD129-Min!AD129</f>
        <v>20</v>
      </c>
      <c r="AE129" s="577">
        <f>Max!AE129-Min!AE129</f>
        <v>19</v>
      </c>
      <c r="AF129" s="793"/>
      <c r="AG129" s="758">
        <f t="shared" si="190"/>
        <v>581</v>
      </c>
      <c r="AH129" s="58">
        <f t="shared" si="191"/>
        <v>19.366666666666667</v>
      </c>
      <c r="AI129" s="496">
        <f t="shared" si="192"/>
        <v>29</v>
      </c>
      <c r="AJ129" s="17">
        <f t="shared" si="193"/>
        <v>5</v>
      </c>
      <c r="AK129" s="290">
        <v>2006</v>
      </c>
      <c r="AL129" s="14" t="str">
        <f t="shared" si="194"/>
        <v/>
      </c>
      <c r="AM129" s="14" t="str">
        <f t="shared" si="195"/>
        <v/>
      </c>
      <c r="AN129" s="14" t="str">
        <f t="shared" si="196"/>
        <v/>
      </c>
      <c r="AO129" s="14" t="str">
        <f t="shared" si="197"/>
        <v/>
      </c>
      <c r="AP129" s="14" t="str">
        <f t="shared" si="198"/>
        <v/>
      </c>
      <c r="AQ129" s="14" t="str">
        <f t="shared" si="199"/>
        <v/>
      </c>
      <c r="AR129" s="14" t="str">
        <f t="shared" si="200"/>
        <v/>
      </c>
      <c r="AS129" s="14" t="str">
        <f t="shared" si="201"/>
        <v/>
      </c>
      <c r="AT129" s="14" t="str">
        <f t="shared" si="202"/>
        <v/>
      </c>
      <c r="AU129" s="14" t="str">
        <f t="shared" si="203"/>
        <v/>
      </c>
      <c r="AV129" s="14" t="str">
        <f t="shared" si="204"/>
        <v/>
      </c>
      <c r="AW129" s="14" t="str">
        <f t="shared" si="205"/>
        <v/>
      </c>
      <c r="AX129" s="14" t="str">
        <f t="shared" si="206"/>
        <v/>
      </c>
      <c r="AY129" s="14" t="str">
        <f t="shared" si="207"/>
        <v/>
      </c>
      <c r="AZ129" s="14" t="str">
        <f t="shared" si="208"/>
        <v/>
      </c>
      <c r="BA129" s="14" t="str">
        <f t="shared" si="209"/>
        <v/>
      </c>
      <c r="BB129" s="14" t="str">
        <f t="shared" si="210"/>
        <v/>
      </c>
      <c r="BC129" s="14" t="str">
        <f t="shared" si="211"/>
        <v/>
      </c>
      <c r="BD129" s="14" t="str">
        <f t="shared" si="212"/>
        <v/>
      </c>
      <c r="BE129" s="14" t="str">
        <f t="shared" si="213"/>
        <v/>
      </c>
      <c r="BF129" s="14" t="str">
        <f t="shared" si="214"/>
        <v/>
      </c>
      <c r="BG129" s="14" t="str">
        <f t="shared" si="215"/>
        <v/>
      </c>
      <c r="BH129" s="14" t="str">
        <f t="shared" si="216"/>
        <v/>
      </c>
      <c r="BI129" s="14" t="str">
        <f t="shared" si="217"/>
        <v/>
      </c>
      <c r="BJ129" s="14" t="str">
        <f t="shared" si="218"/>
        <v/>
      </c>
      <c r="BK129" s="14" t="str">
        <f t="shared" si="219"/>
        <v/>
      </c>
      <c r="BL129" s="14" t="str">
        <f t="shared" si="220"/>
        <v/>
      </c>
      <c r="BM129" s="14" t="str">
        <f t="shared" si="221"/>
        <v/>
      </c>
      <c r="BN129" s="14" t="str">
        <f t="shared" si="222"/>
        <v/>
      </c>
      <c r="BO129" s="14" t="str">
        <f t="shared" si="223"/>
        <v/>
      </c>
      <c r="BP129" s="290">
        <v>2006</v>
      </c>
      <c r="BQ129" s="14" t="str">
        <f t="shared" si="224"/>
        <v/>
      </c>
      <c r="BR129" s="14" t="str">
        <f t="shared" si="225"/>
        <v/>
      </c>
      <c r="BS129" s="14" t="str">
        <f t="shared" si="226"/>
        <v/>
      </c>
      <c r="BT129" s="14" t="str">
        <f t="shared" si="227"/>
        <v/>
      </c>
      <c r="BU129" s="14" t="str">
        <f t="shared" si="228"/>
        <v/>
      </c>
      <c r="BV129" s="14" t="str">
        <f t="shared" si="229"/>
        <v/>
      </c>
      <c r="BW129" s="14" t="str">
        <f t="shared" si="230"/>
        <v/>
      </c>
      <c r="BX129" s="14" t="str">
        <f t="shared" si="231"/>
        <v/>
      </c>
      <c r="BY129" s="14" t="str">
        <f t="shared" si="232"/>
        <v/>
      </c>
      <c r="BZ129" s="14" t="str">
        <f t="shared" si="233"/>
        <v/>
      </c>
      <c r="CA129" s="14" t="str">
        <f t="shared" si="234"/>
        <v/>
      </c>
      <c r="CB129" s="14" t="str">
        <f t="shared" si="235"/>
        <v/>
      </c>
      <c r="CC129" s="14" t="str">
        <f t="shared" si="236"/>
        <v/>
      </c>
      <c r="CD129" s="14" t="str">
        <f t="shared" si="237"/>
        <v/>
      </c>
      <c r="CE129" s="14" t="str">
        <f t="shared" si="238"/>
        <v/>
      </c>
      <c r="CF129" s="14" t="str">
        <f t="shared" si="239"/>
        <v/>
      </c>
      <c r="CG129" s="14" t="str">
        <f t="shared" si="240"/>
        <v/>
      </c>
      <c r="CH129" s="14" t="str">
        <f t="shared" si="241"/>
        <v/>
      </c>
      <c r="CI129" s="14" t="str">
        <f t="shared" si="242"/>
        <v/>
      </c>
      <c r="CJ129" s="14" t="str">
        <f t="shared" si="243"/>
        <v/>
      </c>
      <c r="CK129" s="14" t="str">
        <f t="shared" si="244"/>
        <v/>
      </c>
      <c r="CL129" s="14" t="str">
        <f t="shared" si="245"/>
        <v/>
      </c>
      <c r="CM129" s="14" t="str">
        <f t="shared" si="246"/>
        <v/>
      </c>
      <c r="CN129" s="14" t="str">
        <f t="shared" si="247"/>
        <v/>
      </c>
      <c r="CO129" s="14" t="str">
        <f t="shared" si="248"/>
        <v/>
      </c>
      <c r="CP129" s="14" t="str">
        <f t="shared" si="249"/>
        <v/>
      </c>
      <c r="CQ129" s="14" t="str">
        <f t="shared" si="250"/>
        <v/>
      </c>
      <c r="CR129" s="14" t="str">
        <f t="shared" si="251"/>
        <v/>
      </c>
      <c r="CS129" s="14" t="str">
        <f t="shared" si="252"/>
        <v/>
      </c>
      <c r="CT129" s="14" t="str">
        <f t="shared" si="253"/>
        <v/>
      </c>
      <c r="CU129" s="656">
        <v>2006</v>
      </c>
    </row>
    <row r="130" spans="1:99">
      <c r="A130" s="290">
        <v>2007</v>
      </c>
      <c r="B130" s="577">
        <f>Max!B130-Min!B130</f>
        <v>24</v>
      </c>
      <c r="C130" s="577">
        <f>Max!C130-Min!C130</f>
        <v>17</v>
      </c>
      <c r="D130" s="577">
        <f>Max!D130-Min!D130</f>
        <v>25</v>
      </c>
      <c r="E130" s="577">
        <f>Max!E130-Min!E130</f>
        <v>30</v>
      </c>
      <c r="F130" s="577">
        <f>Max!F130-Min!F130</f>
        <v>26</v>
      </c>
      <c r="G130" s="577">
        <f>Max!G130-Min!G130</f>
        <v>18</v>
      </c>
      <c r="H130" s="577">
        <f>Max!H130-Min!H130</f>
        <v>24</v>
      </c>
      <c r="I130" s="577">
        <f>Max!I130-Min!I130</f>
        <v>21</v>
      </c>
      <c r="J130" s="577">
        <f>Max!J130-Min!J130</f>
        <v>20</v>
      </c>
      <c r="K130" s="577">
        <f>Max!K130-Min!K130</f>
        <v>14</v>
      </c>
      <c r="L130" s="577">
        <f>Max!L130-Min!L130</f>
        <v>24</v>
      </c>
      <c r="M130" s="577">
        <f>Max!M130-Min!M130</f>
        <v>21</v>
      </c>
      <c r="N130" s="577">
        <f>Max!N130-Min!N130</f>
        <v>15</v>
      </c>
      <c r="O130" s="577">
        <f>Max!O130-Min!O130</f>
        <v>26</v>
      </c>
      <c r="P130" s="577">
        <f>Max!P130-Min!P130</f>
        <v>23</v>
      </c>
      <c r="Q130" s="577">
        <f>Max!Q130-Min!Q130</f>
        <v>17</v>
      </c>
      <c r="R130" s="577">
        <f>Max!R130-Min!R130</f>
        <v>23</v>
      </c>
      <c r="S130" s="577">
        <f>Max!S130-Min!S130</f>
        <v>29</v>
      </c>
      <c r="T130" s="577">
        <f>Max!T130-Min!T130</f>
        <v>10</v>
      </c>
      <c r="U130" s="577">
        <f>Max!U130-Min!U130</f>
        <v>25</v>
      </c>
      <c r="V130" s="577">
        <f>Max!V130-Min!V130</f>
        <v>30</v>
      </c>
      <c r="W130" s="577">
        <f>Max!W130-Min!W130</f>
        <v>27</v>
      </c>
      <c r="X130" s="577">
        <f>Max!X130-Min!X130</f>
        <v>20</v>
      </c>
      <c r="Y130" s="577">
        <f>Max!Y130-Min!Y130</f>
        <v>19</v>
      </c>
      <c r="Z130" s="577">
        <f>Max!Z130-Min!Z130</f>
        <v>13</v>
      </c>
      <c r="AA130" s="577">
        <f>Max!AA130-Min!AA130</f>
        <v>23</v>
      </c>
      <c r="AB130" s="577">
        <f>Max!AB130-Min!AB130</f>
        <v>25</v>
      </c>
      <c r="AC130" s="577">
        <f>Max!AC130-Min!AC130</f>
        <v>21</v>
      </c>
      <c r="AD130" s="577">
        <f>Max!AD130-Min!AD130</f>
        <v>32</v>
      </c>
      <c r="AE130" s="577">
        <f>Max!AE130-Min!AE130</f>
        <v>22</v>
      </c>
      <c r="AF130" s="793"/>
      <c r="AG130" s="758">
        <f t="shared" si="190"/>
        <v>664</v>
      </c>
      <c r="AH130" s="58">
        <f t="shared" si="191"/>
        <v>22.133333333333333</v>
      </c>
      <c r="AI130" s="496">
        <f t="shared" si="192"/>
        <v>32</v>
      </c>
      <c r="AJ130" s="17">
        <f t="shared" si="193"/>
        <v>10</v>
      </c>
      <c r="AK130" s="290">
        <v>2007</v>
      </c>
      <c r="AL130" s="14" t="str">
        <f t="shared" si="194"/>
        <v/>
      </c>
      <c r="AM130" s="14" t="str">
        <f t="shared" si="195"/>
        <v/>
      </c>
      <c r="AN130" s="14" t="str">
        <f t="shared" si="196"/>
        <v/>
      </c>
      <c r="AO130" s="14" t="str">
        <f t="shared" si="197"/>
        <v/>
      </c>
      <c r="AP130" s="14" t="str">
        <f t="shared" si="198"/>
        <v/>
      </c>
      <c r="AQ130" s="14" t="str">
        <f t="shared" si="199"/>
        <v/>
      </c>
      <c r="AR130" s="14" t="str">
        <f t="shared" si="200"/>
        <v/>
      </c>
      <c r="AS130" s="14" t="str">
        <f t="shared" si="201"/>
        <v/>
      </c>
      <c r="AT130" s="14" t="str">
        <f t="shared" si="202"/>
        <v/>
      </c>
      <c r="AU130" s="14" t="str">
        <f t="shared" si="203"/>
        <v/>
      </c>
      <c r="AV130" s="14" t="str">
        <f t="shared" si="204"/>
        <v/>
      </c>
      <c r="AW130" s="14" t="str">
        <f t="shared" si="205"/>
        <v/>
      </c>
      <c r="AX130" s="14" t="str">
        <f t="shared" si="206"/>
        <v/>
      </c>
      <c r="AY130" s="14" t="str">
        <f t="shared" si="207"/>
        <v/>
      </c>
      <c r="AZ130" s="14" t="str">
        <f t="shared" si="208"/>
        <v/>
      </c>
      <c r="BA130" s="14" t="str">
        <f t="shared" si="209"/>
        <v/>
      </c>
      <c r="BB130" s="14" t="str">
        <f t="shared" si="210"/>
        <v/>
      </c>
      <c r="BC130" s="14" t="str">
        <f t="shared" si="211"/>
        <v/>
      </c>
      <c r="BD130" s="14" t="str">
        <f t="shared" si="212"/>
        <v/>
      </c>
      <c r="BE130" s="14" t="str">
        <f t="shared" si="213"/>
        <v/>
      </c>
      <c r="BF130" s="14" t="str">
        <f t="shared" si="214"/>
        <v/>
      </c>
      <c r="BG130" s="14" t="str">
        <f t="shared" si="215"/>
        <v/>
      </c>
      <c r="BH130" s="14" t="str">
        <f t="shared" si="216"/>
        <v/>
      </c>
      <c r="BI130" s="14" t="str">
        <f t="shared" si="217"/>
        <v/>
      </c>
      <c r="BJ130" s="14" t="str">
        <f t="shared" si="218"/>
        <v/>
      </c>
      <c r="BK130" s="14" t="str">
        <f t="shared" si="219"/>
        <v/>
      </c>
      <c r="BL130" s="14" t="str">
        <f t="shared" si="220"/>
        <v/>
      </c>
      <c r="BM130" s="14" t="str">
        <f t="shared" si="221"/>
        <v/>
      </c>
      <c r="BN130" s="14" t="str">
        <f t="shared" si="222"/>
        <v/>
      </c>
      <c r="BO130" s="14" t="str">
        <f t="shared" si="223"/>
        <v/>
      </c>
      <c r="BP130" s="290">
        <v>2007</v>
      </c>
      <c r="BQ130" s="14" t="str">
        <f t="shared" si="224"/>
        <v/>
      </c>
      <c r="BR130" s="14" t="str">
        <f t="shared" si="225"/>
        <v/>
      </c>
      <c r="BS130" s="14" t="str">
        <f t="shared" si="226"/>
        <v/>
      </c>
      <c r="BT130" s="14" t="str">
        <f t="shared" si="227"/>
        <v/>
      </c>
      <c r="BU130" s="14" t="str">
        <f t="shared" si="228"/>
        <v/>
      </c>
      <c r="BV130" s="14" t="str">
        <f t="shared" si="229"/>
        <v/>
      </c>
      <c r="BW130" s="14" t="str">
        <f t="shared" si="230"/>
        <v/>
      </c>
      <c r="BX130" s="14" t="str">
        <f t="shared" si="231"/>
        <v/>
      </c>
      <c r="BY130" s="14" t="str">
        <f t="shared" si="232"/>
        <v/>
      </c>
      <c r="BZ130" s="14" t="str">
        <f t="shared" si="233"/>
        <v/>
      </c>
      <c r="CA130" s="14" t="str">
        <f t="shared" si="234"/>
        <v/>
      </c>
      <c r="CB130" s="14" t="str">
        <f t="shared" si="235"/>
        <v/>
      </c>
      <c r="CC130" s="14" t="str">
        <f t="shared" si="236"/>
        <v/>
      </c>
      <c r="CD130" s="14" t="str">
        <f t="shared" si="237"/>
        <v/>
      </c>
      <c r="CE130" s="14" t="str">
        <f t="shared" si="238"/>
        <v/>
      </c>
      <c r="CF130" s="14" t="str">
        <f t="shared" si="239"/>
        <v/>
      </c>
      <c r="CG130" s="14" t="str">
        <f t="shared" si="240"/>
        <v/>
      </c>
      <c r="CH130" s="14" t="str">
        <f t="shared" si="241"/>
        <v/>
      </c>
      <c r="CI130" s="14" t="str">
        <f t="shared" si="242"/>
        <v/>
      </c>
      <c r="CJ130" s="14" t="str">
        <f t="shared" si="243"/>
        <v/>
      </c>
      <c r="CK130" s="14" t="str">
        <f t="shared" si="244"/>
        <v/>
      </c>
      <c r="CL130" s="14" t="str">
        <f t="shared" si="245"/>
        <v/>
      </c>
      <c r="CM130" s="14" t="str">
        <f t="shared" si="246"/>
        <v/>
      </c>
      <c r="CN130" s="14" t="str">
        <f t="shared" si="247"/>
        <v/>
      </c>
      <c r="CO130" s="14" t="str">
        <f t="shared" si="248"/>
        <v/>
      </c>
      <c r="CP130" s="14" t="str">
        <f t="shared" si="249"/>
        <v/>
      </c>
      <c r="CQ130" s="14" t="str">
        <f t="shared" si="250"/>
        <v/>
      </c>
      <c r="CR130" s="14" t="str">
        <f t="shared" si="251"/>
        <v/>
      </c>
      <c r="CS130" s="14" t="str">
        <f t="shared" si="252"/>
        <v/>
      </c>
      <c r="CT130" s="14" t="str">
        <f t="shared" si="253"/>
        <v/>
      </c>
      <c r="CU130" s="656">
        <v>2007</v>
      </c>
    </row>
    <row r="131" spans="1:99">
      <c r="A131" s="290">
        <v>2008</v>
      </c>
      <c r="B131" s="577">
        <f>Max!B131-Min!B131</f>
        <v>37</v>
      </c>
      <c r="C131" s="577">
        <f>Max!C131-Min!C131</f>
        <v>24</v>
      </c>
      <c r="D131" s="577">
        <f>Max!D131-Min!D131</f>
        <v>13</v>
      </c>
      <c r="E131" s="577">
        <f>Max!E131-Min!E131</f>
        <v>6</v>
      </c>
      <c r="F131" s="577">
        <f>Max!F131-Min!F131</f>
        <v>13</v>
      </c>
      <c r="G131" s="577">
        <f>Max!G131-Min!G131</f>
        <v>7</v>
      </c>
      <c r="H131" s="577">
        <f>Max!H131-Min!H131</f>
        <v>21</v>
      </c>
      <c r="I131" s="577">
        <f>Max!I131-Min!I131</f>
        <v>18</v>
      </c>
      <c r="J131" s="577">
        <f>Max!J131-Min!J131</f>
        <v>22</v>
      </c>
      <c r="K131" s="577">
        <f>Max!K131-Min!K131</f>
        <v>23</v>
      </c>
      <c r="L131" s="577">
        <f>Max!L131-Min!L131</f>
        <v>21</v>
      </c>
      <c r="M131" s="577">
        <f>Max!M131-Min!M131</f>
        <v>11</v>
      </c>
      <c r="N131" s="577">
        <f>Max!N131-Min!N131</f>
        <v>17</v>
      </c>
      <c r="O131" s="577">
        <f>Max!O131-Min!O131</f>
        <v>7</v>
      </c>
      <c r="P131" s="577">
        <f>Max!P131-Min!P131</f>
        <v>23</v>
      </c>
      <c r="Q131" s="577">
        <f>Max!Q131-Min!Q131</f>
        <v>16</v>
      </c>
      <c r="R131" s="577">
        <f>Max!R131-Min!R131</f>
        <v>18</v>
      </c>
      <c r="S131" s="577">
        <f>Max!S131-Min!S131</f>
        <v>12</v>
      </c>
      <c r="T131" s="577">
        <f>Max!T131-Min!T131</f>
        <v>14</v>
      </c>
      <c r="U131" s="577">
        <f>Max!U131-Min!U131</f>
        <v>23</v>
      </c>
      <c r="V131" s="577">
        <f>Max!V131-Min!V131</f>
        <v>17</v>
      </c>
      <c r="W131" s="577">
        <f>Max!W131-Min!W131</f>
        <v>17</v>
      </c>
      <c r="X131" s="577">
        <f>Max!X131-Min!X131</f>
        <v>27</v>
      </c>
      <c r="Y131" s="577">
        <f>Max!Y131-Min!Y131</f>
        <v>29</v>
      </c>
      <c r="Z131" s="577">
        <f>Max!Z131-Min!Z131</f>
        <v>12</v>
      </c>
      <c r="AA131" s="577">
        <f>Max!AA131-Min!AA131</f>
        <v>16</v>
      </c>
      <c r="AB131" s="577">
        <f>Max!AB131-Min!AB131</f>
        <v>28</v>
      </c>
      <c r="AC131" s="577">
        <f>Max!AC131-Min!AC131</f>
        <v>21</v>
      </c>
      <c r="AD131" s="577">
        <f>Max!AD131-Min!AD131</f>
        <v>14</v>
      </c>
      <c r="AE131" s="577">
        <f>Max!AE131-Min!AE131</f>
        <v>21</v>
      </c>
      <c r="AF131" s="793"/>
      <c r="AG131" s="758">
        <f t="shared" si="190"/>
        <v>548</v>
      </c>
      <c r="AH131" s="58">
        <f t="shared" si="191"/>
        <v>18.266666666666666</v>
      </c>
      <c r="AI131" s="496">
        <f t="shared" si="192"/>
        <v>37</v>
      </c>
      <c r="AJ131" s="17">
        <f t="shared" si="193"/>
        <v>6</v>
      </c>
      <c r="AK131" s="290">
        <v>2008</v>
      </c>
      <c r="AL131" s="14" t="str">
        <f t="shared" ref="AL131:AL136" si="254">IF(B131= B$156,$A131,"")</f>
        <v/>
      </c>
      <c r="AM131" s="14" t="str">
        <f t="shared" ref="AM131:AM136" si="255">IF(C131= C$156,$A131,"")</f>
        <v/>
      </c>
      <c r="AN131" s="14" t="str">
        <f t="shared" ref="AN131:AN136" si="256">IF(D131= D$156,$A131,"")</f>
        <v/>
      </c>
      <c r="AO131" s="14" t="str">
        <f t="shared" ref="AO131:AO136" si="257">IF(E131= E$156,$A131,"")</f>
        <v/>
      </c>
      <c r="AP131" s="14" t="str">
        <f t="shared" ref="AP131:AP136" si="258">IF(F131= F$156,$A131,"")</f>
        <v/>
      </c>
      <c r="AQ131" s="14" t="str">
        <f t="shared" ref="AQ131:AQ136" si="259">IF(G131= G$156,$A131,"")</f>
        <v/>
      </c>
      <c r="AR131" s="14" t="str">
        <f t="shared" ref="AR131:AR136" si="260">IF(H131= H$156,$A131,"")</f>
        <v/>
      </c>
      <c r="AS131" s="14" t="str">
        <f t="shared" ref="AS131:AS136" si="261">IF(I131= I$156,$A131,"")</f>
        <v/>
      </c>
      <c r="AT131" s="14" t="str">
        <f t="shared" ref="AT131:AT136" si="262">IF(J131= J$156,$A131,"")</f>
        <v/>
      </c>
      <c r="AU131" s="14" t="str">
        <f t="shared" ref="AU131:AU136" si="263">IF(K131= K$156,$A131,"")</f>
        <v/>
      </c>
      <c r="AV131" s="14" t="str">
        <f t="shared" ref="AV131:AV136" si="264">IF(L131= L$156,$A131,"")</f>
        <v/>
      </c>
      <c r="AW131" s="14" t="str">
        <f t="shared" ref="AW131:AW136" si="265">IF(M131= M$156,$A131,"")</f>
        <v/>
      </c>
      <c r="AX131" s="14" t="str">
        <f t="shared" ref="AX131:AX136" si="266">IF(N131= N$156,$A131,"")</f>
        <v/>
      </c>
      <c r="AY131" s="14" t="str">
        <f t="shared" ref="AY131:AY136" si="267">IF(O131= O$156,$A131,"")</f>
        <v/>
      </c>
      <c r="AZ131" s="14" t="str">
        <f t="shared" ref="AZ131:AZ136" si="268">IF(P131= P$156,$A131,"")</f>
        <v/>
      </c>
      <c r="BA131" s="14" t="str">
        <f t="shared" ref="BA131:BA136" si="269">IF(Q131= Q$156,$A131,"")</f>
        <v/>
      </c>
      <c r="BB131" s="14" t="str">
        <f t="shared" ref="BB131:BB136" si="270">IF(R131= R$156,$A131,"")</f>
        <v/>
      </c>
      <c r="BC131" s="14" t="str">
        <f t="shared" ref="BC131:BC136" si="271">IF(S131= S$156,$A131,"")</f>
        <v/>
      </c>
      <c r="BD131" s="14" t="str">
        <f t="shared" ref="BD131:BD136" si="272">IF(T131= T$156,$A131,"")</f>
        <v/>
      </c>
      <c r="BE131" s="14" t="str">
        <f t="shared" ref="BE131:BE136" si="273">IF(U131= U$156,$A131,"")</f>
        <v/>
      </c>
      <c r="BF131" s="14" t="str">
        <f t="shared" ref="BF131:BF136" si="274">IF(V131= V$156,$A131,"")</f>
        <v/>
      </c>
      <c r="BG131" s="14" t="str">
        <f t="shared" ref="BG131:BG136" si="275">IF(W131= W$156,$A131,"")</f>
        <v/>
      </c>
      <c r="BH131" s="14" t="str">
        <f t="shared" ref="BH131:BH136" si="276">IF(X131= X$156,$A131,"")</f>
        <v/>
      </c>
      <c r="BI131" s="14" t="str">
        <f t="shared" ref="BI131:BI136" si="277">IF(Y131= Y$156,$A131,"")</f>
        <v/>
      </c>
      <c r="BJ131" s="14" t="str">
        <f t="shared" ref="BJ131:BJ136" si="278">IF(Z131= Z$156,$A131,"")</f>
        <v/>
      </c>
      <c r="BK131" s="14" t="str">
        <f t="shared" ref="BK131:BK136" si="279">IF(AA131= AA$156,$A131,"")</f>
        <v/>
      </c>
      <c r="BL131" s="14" t="str">
        <f t="shared" ref="BL131:BL136" si="280">IF(AB131= AB$156,$A131,"")</f>
        <v/>
      </c>
      <c r="BM131" s="14" t="str">
        <f t="shared" ref="BM131:BM136" si="281">IF(AC131= AC$156,$A131,"")</f>
        <v/>
      </c>
      <c r="BN131" s="14" t="str">
        <f t="shared" ref="BN131:BN136" si="282">IF(AD131= AD$156,$A131,"")</f>
        <v/>
      </c>
      <c r="BO131" s="14" t="str">
        <f t="shared" ref="BO131:BO136" si="283">IF(AE131= AE$156,$A131,"")</f>
        <v/>
      </c>
      <c r="BP131" s="290">
        <v>2008</v>
      </c>
      <c r="BQ131" s="14" t="str">
        <f t="shared" ref="BQ131:BQ138" si="284">IF(B131= B$157,$A131,"")</f>
        <v/>
      </c>
      <c r="BR131" s="14" t="str">
        <f t="shared" ref="BR131:BR138" si="285">IF(C131= C$157,$A131,"")</f>
        <v/>
      </c>
      <c r="BS131" s="14" t="str">
        <f t="shared" ref="BS131:BS138" si="286">IF(D131= D$157,$A131,"")</f>
        <v/>
      </c>
      <c r="BT131" s="14" t="str">
        <f t="shared" ref="BT131:BT138" si="287">IF(E131= E$157,$A131,"")</f>
        <v/>
      </c>
      <c r="BU131" s="14" t="str">
        <f t="shared" ref="BU131:BU138" si="288">IF(F131= F$157,$A131,"")</f>
        <v/>
      </c>
      <c r="BV131" s="14" t="str">
        <f t="shared" ref="BV131:BV138" si="289">IF(G131= G$157,$A131,"")</f>
        <v/>
      </c>
      <c r="BW131" s="14" t="str">
        <f t="shared" ref="BW131:BW138" si="290">IF(H131= H$157,$A131,"")</f>
        <v/>
      </c>
      <c r="BX131" s="14" t="str">
        <f t="shared" ref="BX131:BX138" si="291">IF(I131= I$157,$A131,"")</f>
        <v/>
      </c>
      <c r="BY131" s="14" t="str">
        <f t="shared" ref="BY131:BY138" si="292">IF(J131= J$157,$A131,"")</f>
        <v/>
      </c>
      <c r="BZ131" s="14" t="str">
        <f t="shared" ref="BZ131:BZ138" si="293">IF(K131= K$157,$A131,"")</f>
        <v/>
      </c>
      <c r="CA131" s="14" t="str">
        <f t="shared" ref="CA131:CA138" si="294">IF(L131= L$157,$A131,"")</f>
        <v/>
      </c>
      <c r="CB131" s="14" t="str">
        <f t="shared" ref="CB131:CB138" si="295">IF(M131= M$157,$A131,"")</f>
        <v/>
      </c>
      <c r="CC131" s="14" t="str">
        <f t="shared" ref="CC131:CC138" si="296">IF(N131= N$157,$A131,"")</f>
        <v/>
      </c>
      <c r="CD131" s="14" t="str">
        <f t="shared" ref="CD131:CD138" si="297">IF(O131= O$157,$A131,"")</f>
        <v/>
      </c>
      <c r="CE131" s="14" t="str">
        <f t="shared" ref="CE131:CE138" si="298">IF(P131= P$157,$A131,"")</f>
        <v/>
      </c>
      <c r="CF131" s="14" t="str">
        <f t="shared" ref="CF131:CF138" si="299">IF(Q131= Q$157,$A131,"")</f>
        <v/>
      </c>
      <c r="CG131" s="14" t="str">
        <f t="shared" ref="CG131:CG138" si="300">IF(R131= R$157,$A131,"")</f>
        <v/>
      </c>
      <c r="CH131" s="14" t="str">
        <f t="shared" ref="CH131:CH138" si="301">IF(S131= S$157,$A131,"")</f>
        <v/>
      </c>
      <c r="CI131" s="14" t="str">
        <f t="shared" ref="CI131:CI138" si="302">IF(T131= T$157,$A131,"")</f>
        <v/>
      </c>
      <c r="CJ131" s="14" t="str">
        <f t="shared" ref="CJ131:CJ138" si="303">IF(U131= U$157,$A131,"")</f>
        <v/>
      </c>
      <c r="CK131" s="14" t="str">
        <f t="shared" ref="CK131:CK138" si="304">IF(V131= V$157,$A131,"")</f>
        <v/>
      </c>
      <c r="CL131" s="14" t="str">
        <f t="shared" ref="CL131:CL138" si="305">IF(W131= W$157,$A131,"")</f>
        <v/>
      </c>
      <c r="CM131" s="14" t="str">
        <f t="shared" ref="CM131:CM138" si="306">IF(X131= X$157,$A131,"")</f>
        <v/>
      </c>
      <c r="CN131" s="14" t="str">
        <f t="shared" ref="CN131:CN138" si="307">IF(Y131= Y$157,$A131,"")</f>
        <v/>
      </c>
      <c r="CO131" s="14" t="str">
        <f t="shared" ref="CO131:CO138" si="308">IF(Z131= Z$157,$A131,"")</f>
        <v/>
      </c>
      <c r="CP131" s="14" t="str">
        <f t="shared" ref="CP131:CP138" si="309">IF(AA131= AA$157,$A131,"")</f>
        <v/>
      </c>
      <c r="CQ131" s="14" t="str">
        <f t="shared" ref="CQ131:CQ138" si="310">IF(AB131= AB$157,$A131,"")</f>
        <v/>
      </c>
      <c r="CR131" s="14" t="str">
        <f t="shared" ref="CR131:CR138" si="311">IF(AC131= AC$157,$A131,"")</f>
        <v/>
      </c>
      <c r="CS131" s="14" t="str">
        <f t="shared" ref="CS131:CS138" si="312">IF(AD131= AD$157,$A131,"")</f>
        <v/>
      </c>
      <c r="CT131" s="14" t="str">
        <f t="shared" ref="CT131:CT138" si="313">IF(AE131= AE$157,$A131,"")</f>
        <v/>
      </c>
      <c r="CU131" s="656">
        <v>2008</v>
      </c>
    </row>
    <row r="132" spans="1:99">
      <c r="A132" s="290">
        <v>2009</v>
      </c>
      <c r="B132" s="577">
        <f>Max!B132-Min!B132</f>
        <v>15</v>
      </c>
      <c r="C132" s="577">
        <f>Max!C132-Min!C132</f>
        <v>13</v>
      </c>
      <c r="D132" s="577">
        <f>Max!D132-Min!D132</f>
        <v>27</v>
      </c>
      <c r="E132" s="577">
        <f>Max!E132-Min!E132</f>
        <v>22</v>
      </c>
      <c r="F132" s="577">
        <f>Max!F132-Min!F132</f>
        <v>22</v>
      </c>
      <c r="G132" s="577">
        <f>Max!G132-Min!G132</f>
        <v>21</v>
      </c>
      <c r="H132" s="577">
        <f>Max!H132-Min!H132</f>
        <v>31</v>
      </c>
      <c r="I132" s="577">
        <f>Max!I132-Min!I132</f>
        <v>35</v>
      </c>
      <c r="J132" s="577">
        <f>Max!J132-Min!J132</f>
        <v>30</v>
      </c>
      <c r="K132" s="577">
        <f>Max!K132-Min!K132</f>
        <v>15</v>
      </c>
      <c r="L132" s="577">
        <f>Max!L132-Min!L132</f>
        <v>8</v>
      </c>
      <c r="M132" s="577">
        <f>Max!M132-Min!M132</f>
        <v>4</v>
      </c>
      <c r="N132" s="577">
        <f>Max!N132-Min!N132</f>
        <v>7</v>
      </c>
      <c r="O132" s="577">
        <f>Max!O132-Min!O132</f>
        <v>8</v>
      </c>
      <c r="P132" s="577">
        <f>Max!P132-Min!P132</f>
        <v>27</v>
      </c>
      <c r="Q132" s="577">
        <f>Max!Q132-Min!Q132</f>
        <v>25</v>
      </c>
      <c r="R132" s="577">
        <f>Max!R132-Min!R132</f>
        <v>15</v>
      </c>
      <c r="S132" s="577">
        <f>Max!S132-Min!S132</f>
        <v>15</v>
      </c>
      <c r="T132" s="577">
        <f>Max!T132-Min!T132</f>
        <v>12</v>
      </c>
      <c r="U132" s="577">
        <f>Max!U132-Min!U132</f>
        <v>21</v>
      </c>
      <c r="V132" s="577">
        <f>Max!V132-Min!V132</f>
        <v>19</v>
      </c>
      <c r="W132" s="577">
        <f>Max!W132-Min!W132</f>
        <v>20</v>
      </c>
      <c r="X132" s="577">
        <f>Max!X132-Min!X132</f>
        <v>5</v>
      </c>
      <c r="Y132" s="577">
        <f>Max!Y132-Min!Y132</f>
        <v>4</v>
      </c>
      <c r="Z132" s="577">
        <f>Max!Z132-Min!Z132</f>
        <v>11</v>
      </c>
      <c r="AA132" s="577">
        <f>Max!AA132-Min!AA132</f>
        <v>23</v>
      </c>
      <c r="AB132" s="577">
        <f>Max!AB132-Min!AB132</f>
        <v>15</v>
      </c>
      <c r="AC132" s="577">
        <f>Max!AC132-Min!AC132</f>
        <v>20</v>
      </c>
      <c r="AD132" s="577">
        <f>Max!AD132-Min!AD132</f>
        <v>38</v>
      </c>
      <c r="AE132" s="577">
        <f>Max!AE132-Min!AE132</f>
        <v>21</v>
      </c>
      <c r="AF132" s="793"/>
      <c r="AG132" s="758">
        <f t="shared" ref="AG132:AG138" si="314">SUM(B132:AE132)</f>
        <v>549</v>
      </c>
      <c r="AH132" s="58">
        <f t="shared" ref="AH132:AH138" si="315">AVERAGE(B132:AE132)</f>
        <v>18.3</v>
      </c>
      <c r="AI132" s="496">
        <f t="shared" si="192"/>
        <v>38</v>
      </c>
      <c r="AJ132" s="17">
        <f t="shared" si="193"/>
        <v>4</v>
      </c>
      <c r="AK132" s="290">
        <v>2009</v>
      </c>
      <c r="AL132" s="14" t="str">
        <f t="shared" si="254"/>
        <v/>
      </c>
      <c r="AM132" s="14" t="str">
        <f t="shared" si="255"/>
        <v/>
      </c>
      <c r="AN132" s="14" t="str">
        <f t="shared" si="256"/>
        <v/>
      </c>
      <c r="AO132" s="14" t="str">
        <f t="shared" si="257"/>
        <v/>
      </c>
      <c r="AP132" s="14" t="str">
        <f t="shared" si="258"/>
        <v/>
      </c>
      <c r="AQ132" s="14" t="str">
        <f t="shared" si="259"/>
        <v/>
      </c>
      <c r="AR132" s="14" t="str">
        <f t="shared" si="260"/>
        <v/>
      </c>
      <c r="AS132" s="14" t="str">
        <f t="shared" si="261"/>
        <v/>
      </c>
      <c r="AT132" s="14" t="str">
        <f t="shared" si="262"/>
        <v/>
      </c>
      <c r="AU132" s="14" t="str">
        <f t="shared" si="263"/>
        <v/>
      </c>
      <c r="AV132" s="14" t="str">
        <f t="shared" si="264"/>
        <v/>
      </c>
      <c r="AW132" s="14" t="str">
        <f t="shared" si="265"/>
        <v/>
      </c>
      <c r="AX132" s="14" t="str">
        <f t="shared" si="266"/>
        <v/>
      </c>
      <c r="AY132" s="14" t="str">
        <f t="shared" si="267"/>
        <v/>
      </c>
      <c r="AZ132" s="14" t="str">
        <f t="shared" si="268"/>
        <v/>
      </c>
      <c r="BA132" s="14" t="str">
        <f t="shared" si="269"/>
        <v/>
      </c>
      <c r="BB132" s="14" t="str">
        <f t="shared" si="270"/>
        <v/>
      </c>
      <c r="BC132" s="14" t="str">
        <f t="shared" si="271"/>
        <v/>
      </c>
      <c r="BD132" s="14" t="str">
        <f t="shared" si="272"/>
        <v/>
      </c>
      <c r="BE132" s="14" t="str">
        <f t="shared" si="273"/>
        <v/>
      </c>
      <c r="BF132" s="14" t="str">
        <f t="shared" si="274"/>
        <v/>
      </c>
      <c r="BG132" s="14" t="str">
        <f t="shared" si="275"/>
        <v/>
      </c>
      <c r="BH132" s="14" t="str">
        <f t="shared" si="276"/>
        <v/>
      </c>
      <c r="BI132" s="14" t="str">
        <f t="shared" si="277"/>
        <v/>
      </c>
      <c r="BJ132" s="14" t="str">
        <f t="shared" si="278"/>
        <v/>
      </c>
      <c r="BK132" s="14" t="str">
        <f t="shared" si="279"/>
        <v/>
      </c>
      <c r="BL132" s="14" t="str">
        <f t="shared" si="280"/>
        <v/>
      </c>
      <c r="BM132" s="14" t="str">
        <f t="shared" si="281"/>
        <v/>
      </c>
      <c r="BN132" s="14" t="str">
        <f t="shared" si="282"/>
        <v/>
      </c>
      <c r="BO132" s="14" t="str">
        <f t="shared" si="283"/>
        <v/>
      </c>
      <c r="BP132" s="290">
        <v>2009</v>
      </c>
      <c r="BQ132" s="14" t="str">
        <f t="shared" si="284"/>
        <v/>
      </c>
      <c r="BR132" s="14" t="str">
        <f t="shared" si="285"/>
        <v/>
      </c>
      <c r="BS132" s="14" t="str">
        <f t="shared" si="286"/>
        <v/>
      </c>
      <c r="BT132" s="14" t="str">
        <f t="shared" si="287"/>
        <v/>
      </c>
      <c r="BU132" s="14" t="str">
        <f t="shared" si="288"/>
        <v/>
      </c>
      <c r="BV132" s="14" t="str">
        <f t="shared" si="289"/>
        <v/>
      </c>
      <c r="BW132" s="14" t="str">
        <f t="shared" si="290"/>
        <v/>
      </c>
      <c r="BX132" s="14" t="str">
        <f t="shared" si="291"/>
        <v/>
      </c>
      <c r="BY132" s="14" t="str">
        <f t="shared" si="292"/>
        <v/>
      </c>
      <c r="BZ132" s="14" t="str">
        <f t="shared" si="293"/>
        <v/>
      </c>
      <c r="CA132" s="14" t="str">
        <f t="shared" si="294"/>
        <v/>
      </c>
      <c r="CB132" s="14" t="str">
        <f t="shared" si="295"/>
        <v/>
      </c>
      <c r="CC132" s="14" t="str">
        <f t="shared" si="296"/>
        <v/>
      </c>
      <c r="CD132" s="14" t="str">
        <f t="shared" si="297"/>
        <v/>
      </c>
      <c r="CE132" s="14" t="str">
        <f t="shared" si="298"/>
        <v/>
      </c>
      <c r="CF132" s="14" t="str">
        <f t="shared" si="299"/>
        <v/>
      </c>
      <c r="CG132" s="14" t="str">
        <f t="shared" si="300"/>
        <v/>
      </c>
      <c r="CH132" s="14" t="str">
        <f t="shared" si="301"/>
        <v/>
      </c>
      <c r="CI132" s="14" t="str">
        <f t="shared" si="302"/>
        <v/>
      </c>
      <c r="CJ132" s="14" t="str">
        <f t="shared" si="303"/>
        <v/>
      </c>
      <c r="CK132" s="14" t="str">
        <f t="shared" si="304"/>
        <v/>
      </c>
      <c r="CL132" s="14" t="str">
        <f t="shared" si="305"/>
        <v/>
      </c>
      <c r="CM132" s="14" t="str">
        <f t="shared" si="306"/>
        <v/>
      </c>
      <c r="CN132" s="14">
        <f t="shared" si="307"/>
        <v>2009</v>
      </c>
      <c r="CO132" s="14" t="str">
        <f t="shared" si="308"/>
        <v/>
      </c>
      <c r="CP132" s="14" t="str">
        <f t="shared" si="309"/>
        <v/>
      </c>
      <c r="CQ132" s="14" t="str">
        <f t="shared" si="310"/>
        <v/>
      </c>
      <c r="CR132" s="14" t="str">
        <f t="shared" si="311"/>
        <v/>
      </c>
      <c r="CS132" s="14" t="str">
        <f t="shared" si="312"/>
        <v/>
      </c>
      <c r="CT132" s="14" t="str">
        <f t="shared" si="313"/>
        <v/>
      </c>
      <c r="CU132" s="656">
        <v>2009</v>
      </c>
    </row>
    <row r="133" spans="1:99">
      <c r="A133" s="290">
        <v>2010</v>
      </c>
      <c r="B133" s="577">
        <f>Max!B133-Min!B133</f>
        <v>21</v>
      </c>
      <c r="C133" s="577">
        <f>Max!C133-Min!C133</f>
        <v>21</v>
      </c>
      <c r="D133" s="577">
        <f>Max!D133-Min!D133</f>
        <v>13</v>
      </c>
      <c r="E133" s="577">
        <f>Max!E133-Min!E133</f>
        <v>4</v>
      </c>
      <c r="F133" s="577">
        <f>Max!F133-Min!F133</f>
        <v>15</v>
      </c>
      <c r="G133" s="577">
        <f>Max!G133-Min!G133</f>
        <v>16</v>
      </c>
      <c r="H133" s="577">
        <f>Max!H133-Min!H133</f>
        <v>21</v>
      </c>
      <c r="I133" s="577">
        <f>Max!I133-Min!I133</f>
        <v>34</v>
      </c>
      <c r="J133" s="577">
        <f>Max!J133-Min!J133</f>
        <v>23</v>
      </c>
      <c r="K133" s="577">
        <f>Max!K133-Min!K133</f>
        <v>23</v>
      </c>
      <c r="L133" s="577">
        <f>Max!L133-Min!L133</f>
        <v>23</v>
      </c>
      <c r="M133" s="577">
        <f>Max!M133-Min!M133</f>
        <v>31</v>
      </c>
      <c r="N133" s="577">
        <f>Max!N133-Min!N133</f>
        <v>32</v>
      </c>
      <c r="O133" s="577">
        <f>Max!O133-Min!O133</f>
        <v>31</v>
      </c>
      <c r="P133" s="577">
        <f>Max!P133-Min!P133</f>
        <v>24</v>
      </c>
      <c r="Q133" s="577">
        <f>Max!Q133-Min!Q133</f>
        <v>18</v>
      </c>
      <c r="R133" s="577">
        <f>Max!R133-Min!R133</f>
        <v>23</v>
      </c>
      <c r="S133" s="577">
        <f>Max!S133-Min!S133</f>
        <v>24</v>
      </c>
      <c r="T133" s="577">
        <f>Max!T133-Min!T133</f>
        <v>23</v>
      </c>
      <c r="U133" s="577">
        <f>Max!U133-Min!U133</f>
        <v>29</v>
      </c>
      <c r="V133" s="577">
        <f>Max!V133-Min!V133</f>
        <v>24</v>
      </c>
      <c r="W133" s="577">
        <f>Max!W133-Min!W133</f>
        <v>31</v>
      </c>
      <c r="X133" s="577">
        <f>Max!X133-Min!X133</f>
        <v>22</v>
      </c>
      <c r="Y133" s="577">
        <f>Max!Y133-Min!Y133</f>
        <v>17</v>
      </c>
      <c r="Z133" s="577">
        <f>Max!Z133-Min!Z133</f>
        <v>17</v>
      </c>
      <c r="AA133" s="577">
        <f>Max!AA133-Min!AA133</f>
        <v>16</v>
      </c>
      <c r="AB133" s="577">
        <f>Max!AB133-Min!AB133</f>
        <v>19</v>
      </c>
      <c r="AC133" s="577">
        <f>Max!AC133-Min!AC133</f>
        <v>24</v>
      </c>
      <c r="AD133" s="577">
        <f>Max!AD133-Min!AD133</f>
        <v>27</v>
      </c>
      <c r="AE133" s="577">
        <f>Max!AE133-Min!AE133</f>
        <v>21</v>
      </c>
      <c r="AF133" s="793"/>
      <c r="AG133" s="758">
        <f t="shared" si="314"/>
        <v>667</v>
      </c>
      <c r="AH133" s="58">
        <f t="shared" si="315"/>
        <v>22.233333333333334</v>
      </c>
      <c r="AI133" s="496">
        <f t="shared" si="192"/>
        <v>34</v>
      </c>
      <c r="AJ133" s="17">
        <f t="shared" si="193"/>
        <v>4</v>
      </c>
      <c r="AK133" s="290">
        <v>2010</v>
      </c>
      <c r="AL133" s="14" t="str">
        <f t="shared" si="254"/>
        <v/>
      </c>
      <c r="AM133" s="14" t="str">
        <f t="shared" si="255"/>
        <v/>
      </c>
      <c r="AN133" s="14" t="str">
        <f t="shared" si="256"/>
        <v/>
      </c>
      <c r="AO133" s="14" t="str">
        <f t="shared" si="257"/>
        <v/>
      </c>
      <c r="AP133" s="14" t="str">
        <f t="shared" si="258"/>
        <v/>
      </c>
      <c r="AQ133" s="14" t="str">
        <f t="shared" si="259"/>
        <v/>
      </c>
      <c r="AR133" s="14" t="str">
        <f t="shared" si="260"/>
        <v/>
      </c>
      <c r="AS133" s="14" t="str">
        <f t="shared" si="261"/>
        <v/>
      </c>
      <c r="AT133" s="14" t="str">
        <f t="shared" si="262"/>
        <v/>
      </c>
      <c r="AU133" s="14" t="str">
        <f t="shared" si="263"/>
        <v/>
      </c>
      <c r="AV133" s="14" t="str">
        <f t="shared" si="264"/>
        <v/>
      </c>
      <c r="AW133" s="14" t="str">
        <f t="shared" si="265"/>
        <v/>
      </c>
      <c r="AX133" s="14" t="str">
        <f t="shared" si="266"/>
        <v/>
      </c>
      <c r="AY133" s="14" t="str">
        <f t="shared" si="267"/>
        <v/>
      </c>
      <c r="AZ133" s="14" t="str">
        <f t="shared" si="268"/>
        <v/>
      </c>
      <c r="BA133" s="14" t="str">
        <f t="shared" si="269"/>
        <v/>
      </c>
      <c r="BB133" s="14" t="str">
        <f t="shared" si="270"/>
        <v/>
      </c>
      <c r="BC133" s="14" t="str">
        <f t="shared" si="271"/>
        <v/>
      </c>
      <c r="BD133" s="14" t="str">
        <f t="shared" si="272"/>
        <v/>
      </c>
      <c r="BE133" s="14" t="str">
        <f t="shared" si="273"/>
        <v/>
      </c>
      <c r="BF133" s="14" t="str">
        <f t="shared" si="274"/>
        <v/>
      </c>
      <c r="BG133" s="14" t="str">
        <f t="shared" si="275"/>
        <v/>
      </c>
      <c r="BH133" s="14" t="str">
        <f t="shared" si="276"/>
        <v/>
      </c>
      <c r="BI133" s="14" t="str">
        <f t="shared" si="277"/>
        <v/>
      </c>
      <c r="BJ133" s="14" t="str">
        <f t="shared" si="278"/>
        <v/>
      </c>
      <c r="BK133" s="14" t="str">
        <f t="shared" si="279"/>
        <v/>
      </c>
      <c r="BL133" s="14" t="str">
        <f t="shared" si="280"/>
        <v/>
      </c>
      <c r="BM133" s="14" t="str">
        <f t="shared" si="281"/>
        <v/>
      </c>
      <c r="BN133" s="14" t="str">
        <f t="shared" si="282"/>
        <v/>
      </c>
      <c r="BO133" s="14" t="str">
        <f t="shared" si="283"/>
        <v/>
      </c>
      <c r="BP133" s="290">
        <v>2010</v>
      </c>
      <c r="BQ133" s="14" t="str">
        <f t="shared" si="284"/>
        <v/>
      </c>
      <c r="BR133" s="14" t="str">
        <f t="shared" si="285"/>
        <v/>
      </c>
      <c r="BS133" s="14" t="str">
        <f t="shared" si="286"/>
        <v/>
      </c>
      <c r="BT133" s="14">
        <f t="shared" si="287"/>
        <v>2010</v>
      </c>
      <c r="BU133" s="14" t="str">
        <f t="shared" si="288"/>
        <v/>
      </c>
      <c r="BV133" s="14" t="str">
        <f t="shared" si="289"/>
        <v/>
      </c>
      <c r="BW133" s="14" t="str">
        <f t="shared" si="290"/>
        <v/>
      </c>
      <c r="BX133" s="14" t="str">
        <f t="shared" si="291"/>
        <v/>
      </c>
      <c r="BY133" s="14" t="str">
        <f t="shared" si="292"/>
        <v/>
      </c>
      <c r="BZ133" s="14" t="str">
        <f t="shared" si="293"/>
        <v/>
      </c>
      <c r="CA133" s="14" t="str">
        <f t="shared" si="294"/>
        <v/>
      </c>
      <c r="CB133" s="14" t="str">
        <f t="shared" si="295"/>
        <v/>
      </c>
      <c r="CC133" s="14" t="str">
        <f t="shared" si="296"/>
        <v/>
      </c>
      <c r="CD133" s="14" t="str">
        <f t="shared" si="297"/>
        <v/>
      </c>
      <c r="CE133" s="14" t="str">
        <f t="shared" si="298"/>
        <v/>
      </c>
      <c r="CF133" s="14" t="str">
        <f t="shared" si="299"/>
        <v/>
      </c>
      <c r="CG133" s="14" t="str">
        <f t="shared" si="300"/>
        <v/>
      </c>
      <c r="CH133" s="14" t="str">
        <f t="shared" si="301"/>
        <v/>
      </c>
      <c r="CI133" s="14" t="str">
        <f t="shared" si="302"/>
        <v/>
      </c>
      <c r="CJ133" s="14" t="str">
        <f t="shared" si="303"/>
        <v/>
      </c>
      <c r="CK133" s="14" t="str">
        <f t="shared" si="304"/>
        <v/>
      </c>
      <c r="CL133" s="14" t="str">
        <f t="shared" si="305"/>
        <v/>
      </c>
      <c r="CM133" s="14" t="str">
        <f t="shared" si="306"/>
        <v/>
      </c>
      <c r="CN133" s="14" t="str">
        <f t="shared" si="307"/>
        <v/>
      </c>
      <c r="CO133" s="14" t="str">
        <f t="shared" si="308"/>
        <v/>
      </c>
      <c r="CP133" s="14" t="str">
        <f t="shared" si="309"/>
        <v/>
      </c>
      <c r="CQ133" s="14" t="str">
        <f t="shared" si="310"/>
        <v/>
      </c>
      <c r="CR133" s="14" t="str">
        <f t="shared" si="311"/>
        <v/>
      </c>
      <c r="CS133" s="14" t="str">
        <f t="shared" si="312"/>
        <v/>
      </c>
      <c r="CT133" s="14" t="str">
        <f t="shared" si="313"/>
        <v/>
      </c>
      <c r="CU133" s="656">
        <v>2010</v>
      </c>
    </row>
    <row r="134" spans="1:99">
      <c r="A134" s="290">
        <v>2011</v>
      </c>
      <c r="B134" s="577">
        <f>Max!B134-Min!B134</f>
        <v>20</v>
      </c>
      <c r="C134" s="577">
        <f>Max!C134-Min!C134</f>
        <v>26</v>
      </c>
      <c r="D134" s="577">
        <f>Max!D134-Min!D134</f>
        <v>24</v>
      </c>
      <c r="E134" s="577">
        <f>Max!E134-Min!E134</f>
        <v>16</v>
      </c>
      <c r="F134" s="577">
        <f>Max!F134-Min!F134</f>
        <v>18</v>
      </c>
      <c r="G134" s="577">
        <f>Max!G134-Min!G134</f>
        <v>25</v>
      </c>
      <c r="H134" s="577">
        <f>Max!H134-Min!H134</f>
        <v>32</v>
      </c>
      <c r="I134" s="577">
        <f>Max!I134-Min!I134</f>
        <v>30</v>
      </c>
      <c r="J134" s="577">
        <f>Max!J134-Min!J134</f>
        <v>27</v>
      </c>
      <c r="K134" s="577">
        <f>Max!K134-Min!K134</f>
        <v>27</v>
      </c>
      <c r="L134" s="577">
        <f>Max!L134-Min!L134</f>
        <v>19</v>
      </c>
      <c r="M134" s="577">
        <f>Max!M134-Min!M134</f>
        <v>37</v>
      </c>
      <c r="N134" s="577">
        <f>Max!N134-Min!N134</f>
        <v>27</v>
      </c>
      <c r="O134" s="577">
        <f>Max!O134-Min!O134</f>
        <v>22</v>
      </c>
      <c r="P134" s="577">
        <f>Max!P134-Min!P134</f>
        <v>17</v>
      </c>
      <c r="Q134" s="577">
        <f>Max!Q134-Min!Q134</f>
        <v>17</v>
      </c>
      <c r="R134" s="577">
        <f>Max!R134-Min!R134</f>
        <v>16</v>
      </c>
      <c r="S134" s="577">
        <f>Max!S134-Min!S134</f>
        <v>21</v>
      </c>
      <c r="T134" s="577">
        <f>Max!T134-Min!T134</f>
        <v>27</v>
      </c>
      <c r="U134" s="577">
        <f>Max!U134-Min!U134</f>
        <v>30</v>
      </c>
      <c r="V134" s="577">
        <f>Max!V134-Min!V134</f>
        <v>13</v>
      </c>
      <c r="W134" s="577">
        <f>Max!W134-Min!W134</f>
        <v>9</v>
      </c>
      <c r="X134" s="577">
        <f>Max!X134-Min!X134</f>
        <v>25</v>
      </c>
      <c r="Y134" s="577">
        <f>Max!Y134-Min!Y134</f>
        <v>20</v>
      </c>
      <c r="Z134" s="577">
        <f>Max!Z134-Min!Z134</f>
        <v>36</v>
      </c>
      <c r="AA134" s="577">
        <f>Max!AA134-Min!AA134</f>
        <v>33</v>
      </c>
      <c r="AB134" s="577">
        <f>Max!AB134-Min!AB134</f>
        <v>25</v>
      </c>
      <c r="AC134" s="577">
        <f>Max!AC134-Min!AC134</f>
        <v>17</v>
      </c>
      <c r="AD134" s="577">
        <f>Max!AD134-Min!AD134</f>
        <v>20</v>
      </c>
      <c r="AE134" s="577">
        <f>Max!AE134-Min!AE134</f>
        <v>15</v>
      </c>
      <c r="AF134" s="793"/>
      <c r="AG134" s="758">
        <f t="shared" si="314"/>
        <v>691</v>
      </c>
      <c r="AH134" s="58">
        <f t="shared" si="315"/>
        <v>23.033333333333335</v>
      </c>
      <c r="AI134" s="496">
        <f t="shared" si="192"/>
        <v>37</v>
      </c>
      <c r="AJ134" s="17">
        <f t="shared" si="193"/>
        <v>9</v>
      </c>
      <c r="AK134" s="290">
        <v>2011</v>
      </c>
      <c r="AL134" s="14" t="str">
        <f t="shared" si="254"/>
        <v/>
      </c>
      <c r="AM134" s="14" t="str">
        <f t="shared" si="255"/>
        <v/>
      </c>
      <c r="AN134" s="14" t="str">
        <f t="shared" si="256"/>
        <v/>
      </c>
      <c r="AO134" s="14" t="str">
        <f t="shared" si="257"/>
        <v/>
      </c>
      <c r="AP134" s="14" t="str">
        <f t="shared" si="258"/>
        <v/>
      </c>
      <c r="AQ134" s="14" t="str">
        <f t="shared" si="259"/>
        <v/>
      </c>
      <c r="AR134" s="14" t="str">
        <f t="shared" si="260"/>
        <v/>
      </c>
      <c r="AS134" s="14" t="str">
        <f t="shared" si="261"/>
        <v/>
      </c>
      <c r="AT134" s="14" t="str">
        <f t="shared" si="262"/>
        <v/>
      </c>
      <c r="AU134" s="14" t="str">
        <f t="shared" si="263"/>
        <v/>
      </c>
      <c r="AV134" s="14" t="str">
        <f t="shared" si="264"/>
        <v/>
      </c>
      <c r="AW134" s="14" t="str">
        <f t="shared" si="265"/>
        <v/>
      </c>
      <c r="AX134" s="14" t="str">
        <f t="shared" si="266"/>
        <v/>
      </c>
      <c r="AY134" s="14" t="str">
        <f t="shared" si="267"/>
        <v/>
      </c>
      <c r="AZ134" s="14" t="str">
        <f t="shared" si="268"/>
        <v/>
      </c>
      <c r="BA134" s="14" t="str">
        <f t="shared" si="269"/>
        <v/>
      </c>
      <c r="BB134" s="14" t="str">
        <f t="shared" si="270"/>
        <v/>
      </c>
      <c r="BC134" s="14" t="str">
        <f t="shared" si="271"/>
        <v/>
      </c>
      <c r="BD134" s="14" t="str">
        <f t="shared" si="272"/>
        <v/>
      </c>
      <c r="BE134" s="14" t="str">
        <f t="shared" si="273"/>
        <v/>
      </c>
      <c r="BF134" s="14" t="str">
        <f t="shared" si="274"/>
        <v/>
      </c>
      <c r="BG134" s="14" t="str">
        <f t="shared" si="275"/>
        <v/>
      </c>
      <c r="BH134" s="14" t="str">
        <f t="shared" si="276"/>
        <v/>
      </c>
      <c r="BI134" s="14" t="str">
        <f t="shared" si="277"/>
        <v/>
      </c>
      <c r="BJ134" s="14" t="str">
        <f t="shared" si="278"/>
        <v/>
      </c>
      <c r="BK134" s="14" t="str">
        <f t="shared" si="279"/>
        <v/>
      </c>
      <c r="BL134" s="14" t="str">
        <f t="shared" si="280"/>
        <v/>
      </c>
      <c r="BM134" s="14" t="str">
        <f t="shared" si="281"/>
        <v/>
      </c>
      <c r="BN134" s="14" t="str">
        <f t="shared" si="282"/>
        <v/>
      </c>
      <c r="BO134" s="14" t="str">
        <f t="shared" si="283"/>
        <v/>
      </c>
      <c r="BP134" s="290">
        <v>2011</v>
      </c>
      <c r="BQ134" s="14" t="str">
        <f t="shared" si="284"/>
        <v/>
      </c>
      <c r="BR134" s="14" t="str">
        <f t="shared" si="285"/>
        <v/>
      </c>
      <c r="BS134" s="14" t="str">
        <f t="shared" si="286"/>
        <v/>
      </c>
      <c r="BT134" s="14" t="str">
        <f t="shared" si="287"/>
        <v/>
      </c>
      <c r="BU134" s="14" t="str">
        <f t="shared" si="288"/>
        <v/>
      </c>
      <c r="BV134" s="14" t="str">
        <f t="shared" si="289"/>
        <v/>
      </c>
      <c r="BW134" s="14" t="str">
        <f t="shared" si="290"/>
        <v/>
      </c>
      <c r="BX134" s="14" t="str">
        <f t="shared" si="291"/>
        <v/>
      </c>
      <c r="BY134" s="14" t="str">
        <f t="shared" si="292"/>
        <v/>
      </c>
      <c r="BZ134" s="14" t="str">
        <f t="shared" si="293"/>
        <v/>
      </c>
      <c r="CA134" s="14" t="str">
        <f t="shared" si="294"/>
        <v/>
      </c>
      <c r="CB134" s="14" t="str">
        <f t="shared" si="295"/>
        <v/>
      </c>
      <c r="CC134" s="14" t="str">
        <f t="shared" si="296"/>
        <v/>
      </c>
      <c r="CD134" s="14" t="str">
        <f t="shared" si="297"/>
        <v/>
      </c>
      <c r="CE134" s="14" t="str">
        <f t="shared" si="298"/>
        <v/>
      </c>
      <c r="CF134" s="14" t="str">
        <f t="shared" si="299"/>
        <v/>
      </c>
      <c r="CG134" s="14" t="str">
        <f t="shared" si="300"/>
        <v/>
      </c>
      <c r="CH134" s="14" t="str">
        <f t="shared" si="301"/>
        <v/>
      </c>
      <c r="CI134" s="14" t="str">
        <f t="shared" si="302"/>
        <v/>
      </c>
      <c r="CJ134" s="14" t="str">
        <f t="shared" si="303"/>
        <v/>
      </c>
      <c r="CK134" s="14" t="str">
        <f t="shared" si="304"/>
        <v/>
      </c>
      <c r="CL134" s="14" t="str">
        <f t="shared" si="305"/>
        <v/>
      </c>
      <c r="CM134" s="14" t="str">
        <f t="shared" si="306"/>
        <v/>
      </c>
      <c r="CN134" s="14" t="str">
        <f t="shared" si="307"/>
        <v/>
      </c>
      <c r="CO134" s="14" t="str">
        <f t="shared" si="308"/>
        <v/>
      </c>
      <c r="CP134" s="14" t="str">
        <f t="shared" si="309"/>
        <v/>
      </c>
      <c r="CQ134" s="14" t="str">
        <f t="shared" si="310"/>
        <v/>
      </c>
      <c r="CR134" s="14" t="str">
        <f t="shared" si="311"/>
        <v/>
      </c>
      <c r="CS134" s="14" t="str">
        <f t="shared" si="312"/>
        <v/>
      </c>
      <c r="CT134" s="14" t="str">
        <f t="shared" si="313"/>
        <v/>
      </c>
      <c r="CU134" s="656">
        <v>2011</v>
      </c>
    </row>
    <row r="135" spans="1:99">
      <c r="A135" s="290">
        <v>2012</v>
      </c>
      <c r="B135" s="577">
        <f>Max!B135-Min!B135</f>
        <v>18</v>
      </c>
      <c r="C135" s="577">
        <f>Max!C135-Min!C135</f>
        <v>23</v>
      </c>
      <c r="D135" s="577">
        <f>Max!D135-Min!D135</f>
        <v>25</v>
      </c>
      <c r="E135" s="577">
        <f>Max!E135-Min!E135</f>
        <v>17</v>
      </c>
      <c r="F135" s="577">
        <f>Max!F135-Min!F135</f>
        <v>20</v>
      </c>
      <c r="G135" s="577">
        <f>Max!G135-Min!G135</f>
        <v>19</v>
      </c>
      <c r="H135" s="577">
        <f>Max!H135-Min!H135</f>
        <v>10</v>
      </c>
      <c r="I135" s="577">
        <f>Max!I135-Min!I135</f>
        <v>21</v>
      </c>
      <c r="J135" s="577">
        <f>Max!J135-Min!J135</f>
        <v>30</v>
      </c>
      <c r="K135" s="577">
        <f>Max!K135-Min!K135</f>
        <v>38</v>
      </c>
      <c r="L135" s="577">
        <f>Max!L135-Min!L135</f>
        <v>30</v>
      </c>
      <c r="M135" s="577">
        <f>Max!M135-Min!M135</f>
        <v>27</v>
      </c>
      <c r="N135" s="577">
        <f>Max!N135-Min!N135</f>
        <v>28</v>
      </c>
      <c r="O135" s="577">
        <f>Max!O135-Min!O135</f>
        <v>17</v>
      </c>
      <c r="P135" s="577">
        <f>Max!P135-Min!P135</f>
        <v>16</v>
      </c>
      <c r="Q135" s="577">
        <f>Max!Q135-Min!Q135</f>
        <v>20</v>
      </c>
      <c r="R135" s="577">
        <f>Max!R135-Min!R135</f>
        <v>22</v>
      </c>
      <c r="S135" s="577">
        <f>Max!S135-Min!S135</f>
        <v>15</v>
      </c>
      <c r="T135" s="577">
        <f>Max!T135-Min!T135</f>
        <v>6</v>
      </c>
      <c r="U135" s="577">
        <f>Max!U135-Min!U135</f>
        <v>15</v>
      </c>
      <c r="V135" s="577">
        <f>Max!V135-Min!V135</f>
        <v>23</v>
      </c>
      <c r="W135" s="577">
        <f>Max!W135-Min!W135</f>
        <v>28</v>
      </c>
      <c r="X135" s="577">
        <f>Max!X135-Min!X135</f>
        <v>38</v>
      </c>
      <c r="Y135" s="577">
        <f>Max!Y135-Min!Y135</f>
        <v>21</v>
      </c>
      <c r="Z135" s="577">
        <f>Max!Z135-Min!Z135</f>
        <v>23</v>
      </c>
      <c r="AA135" s="577">
        <f>Max!AA135-Min!AA135</f>
        <v>29</v>
      </c>
      <c r="AB135" s="577">
        <f>Max!AB135-Min!AB135</f>
        <v>14</v>
      </c>
      <c r="AC135" s="577">
        <f>Max!AC135-Min!AC135</f>
        <v>22</v>
      </c>
      <c r="AD135" s="577">
        <f>Max!AD135-Min!AD135</f>
        <v>26</v>
      </c>
      <c r="AE135" s="577">
        <f>Max!AE135-Min!AE135</f>
        <v>27</v>
      </c>
      <c r="AF135" s="793"/>
      <c r="AG135" s="758">
        <f t="shared" si="314"/>
        <v>668</v>
      </c>
      <c r="AH135" s="58">
        <f t="shared" si="315"/>
        <v>22.266666666666666</v>
      </c>
      <c r="AI135" s="496">
        <f t="shared" si="192"/>
        <v>38</v>
      </c>
      <c r="AJ135" s="17">
        <f t="shared" si="193"/>
        <v>6</v>
      </c>
      <c r="AK135" s="290">
        <v>2012</v>
      </c>
      <c r="AL135" s="14" t="str">
        <f t="shared" si="254"/>
        <v/>
      </c>
      <c r="AM135" s="14" t="str">
        <f t="shared" si="255"/>
        <v/>
      </c>
      <c r="AN135" s="14" t="str">
        <f t="shared" si="256"/>
        <v/>
      </c>
      <c r="AO135" s="14" t="str">
        <f t="shared" si="257"/>
        <v/>
      </c>
      <c r="AP135" s="14" t="str">
        <f t="shared" si="258"/>
        <v/>
      </c>
      <c r="AQ135" s="14" t="str">
        <f t="shared" si="259"/>
        <v/>
      </c>
      <c r="AR135" s="14" t="str">
        <f t="shared" si="260"/>
        <v/>
      </c>
      <c r="AS135" s="14" t="str">
        <f t="shared" si="261"/>
        <v/>
      </c>
      <c r="AT135" s="14" t="str">
        <f t="shared" si="262"/>
        <v/>
      </c>
      <c r="AU135" s="14" t="str">
        <f t="shared" si="263"/>
        <v/>
      </c>
      <c r="AV135" s="14" t="str">
        <f t="shared" si="264"/>
        <v/>
      </c>
      <c r="AW135" s="14" t="str">
        <f t="shared" si="265"/>
        <v/>
      </c>
      <c r="AX135" s="14" t="str">
        <f t="shared" si="266"/>
        <v/>
      </c>
      <c r="AY135" s="14" t="str">
        <f t="shared" si="267"/>
        <v/>
      </c>
      <c r="AZ135" s="14" t="str">
        <f t="shared" si="268"/>
        <v/>
      </c>
      <c r="BA135" s="14" t="str">
        <f t="shared" si="269"/>
        <v/>
      </c>
      <c r="BB135" s="14" t="str">
        <f t="shared" si="270"/>
        <v/>
      </c>
      <c r="BC135" s="14" t="str">
        <f t="shared" si="271"/>
        <v/>
      </c>
      <c r="BD135" s="14" t="str">
        <f t="shared" si="272"/>
        <v/>
      </c>
      <c r="BE135" s="14" t="str">
        <f t="shared" si="273"/>
        <v/>
      </c>
      <c r="BF135" s="14" t="str">
        <f t="shared" si="274"/>
        <v/>
      </c>
      <c r="BG135" s="14" t="str">
        <f t="shared" si="275"/>
        <v/>
      </c>
      <c r="BH135" s="14" t="str">
        <f t="shared" si="276"/>
        <v/>
      </c>
      <c r="BI135" s="14" t="str">
        <f t="shared" si="277"/>
        <v/>
      </c>
      <c r="BJ135" s="14" t="str">
        <f t="shared" si="278"/>
        <v/>
      </c>
      <c r="BK135" s="14" t="str">
        <f t="shared" si="279"/>
        <v/>
      </c>
      <c r="BL135" s="14" t="str">
        <f t="shared" si="280"/>
        <v/>
      </c>
      <c r="BM135" s="14" t="str">
        <f t="shared" si="281"/>
        <v/>
      </c>
      <c r="BN135" s="14" t="str">
        <f t="shared" si="282"/>
        <v/>
      </c>
      <c r="BO135" s="14" t="str">
        <f t="shared" si="283"/>
        <v/>
      </c>
      <c r="BP135" s="290">
        <v>2012</v>
      </c>
      <c r="BQ135" s="14" t="str">
        <f t="shared" si="284"/>
        <v/>
      </c>
      <c r="BR135" s="14" t="str">
        <f t="shared" si="285"/>
        <v/>
      </c>
      <c r="BS135" s="14" t="str">
        <f t="shared" si="286"/>
        <v/>
      </c>
      <c r="BT135" s="14" t="str">
        <f t="shared" si="287"/>
        <v/>
      </c>
      <c r="BU135" s="14" t="str">
        <f t="shared" si="288"/>
        <v/>
      </c>
      <c r="BV135" s="14" t="str">
        <f t="shared" si="289"/>
        <v/>
      </c>
      <c r="BW135" s="14" t="str">
        <f t="shared" si="290"/>
        <v/>
      </c>
      <c r="BX135" s="14" t="str">
        <f t="shared" si="291"/>
        <v/>
      </c>
      <c r="BY135" s="14" t="str">
        <f t="shared" si="292"/>
        <v/>
      </c>
      <c r="BZ135" s="14" t="str">
        <f t="shared" si="293"/>
        <v/>
      </c>
      <c r="CA135" s="14" t="str">
        <f t="shared" si="294"/>
        <v/>
      </c>
      <c r="CB135" s="14" t="str">
        <f t="shared" si="295"/>
        <v/>
      </c>
      <c r="CC135" s="14" t="str">
        <f t="shared" si="296"/>
        <v/>
      </c>
      <c r="CD135" s="14" t="str">
        <f t="shared" si="297"/>
        <v/>
      </c>
      <c r="CE135" s="14" t="str">
        <f t="shared" si="298"/>
        <v/>
      </c>
      <c r="CF135" s="14" t="str">
        <f t="shared" si="299"/>
        <v/>
      </c>
      <c r="CG135" s="14" t="str">
        <f t="shared" si="300"/>
        <v/>
      </c>
      <c r="CH135" s="14" t="str">
        <f t="shared" si="301"/>
        <v/>
      </c>
      <c r="CI135" s="14" t="str">
        <f t="shared" si="302"/>
        <v/>
      </c>
      <c r="CJ135" s="14" t="str">
        <f t="shared" si="303"/>
        <v/>
      </c>
      <c r="CK135" s="14" t="str">
        <f t="shared" si="304"/>
        <v/>
      </c>
      <c r="CL135" s="14" t="str">
        <f t="shared" si="305"/>
        <v/>
      </c>
      <c r="CM135" s="14" t="str">
        <f t="shared" si="306"/>
        <v/>
      </c>
      <c r="CN135" s="14" t="str">
        <f t="shared" si="307"/>
        <v/>
      </c>
      <c r="CO135" s="14" t="str">
        <f t="shared" si="308"/>
        <v/>
      </c>
      <c r="CP135" s="14" t="str">
        <f t="shared" si="309"/>
        <v/>
      </c>
      <c r="CQ135" s="14" t="str">
        <f t="shared" si="310"/>
        <v/>
      </c>
      <c r="CR135" s="14" t="str">
        <f t="shared" si="311"/>
        <v/>
      </c>
      <c r="CS135" s="14" t="str">
        <f t="shared" si="312"/>
        <v/>
      </c>
      <c r="CT135" s="14" t="str">
        <f t="shared" si="313"/>
        <v/>
      </c>
      <c r="CU135" s="656">
        <v>2012</v>
      </c>
    </row>
    <row r="136" spans="1:99">
      <c r="A136" s="290">
        <v>2013</v>
      </c>
      <c r="B136" s="577">
        <f>Max!B136-Min!B136</f>
        <v>9</v>
      </c>
      <c r="C136" s="577">
        <f>Max!C136-Min!C136</f>
        <v>23</v>
      </c>
      <c r="D136" s="577">
        <f>Max!D136-Min!D136</f>
        <v>23</v>
      </c>
      <c r="E136" s="577">
        <f>Max!E136-Min!E136</f>
        <v>17</v>
      </c>
      <c r="F136" s="577">
        <f>Max!F136-Min!F136</f>
        <v>20</v>
      </c>
      <c r="G136" s="577">
        <f>Max!G136-Min!G136</f>
        <v>24</v>
      </c>
      <c r="H136" s="577">
        <f>Max!H136-Min!H136</f>
        <v>25</v>
      </c>
      <c r="I136" s="577">
        <f>Max!I136-Min!I136</f>
        <v>25</v>
      </c>
      <c r="J136" s="577">
        <f>Max!J136-Min!J136</f>
        <v>28</v>
      </c>
      <c r="K136" s="577">
        <f>Max!K136-Min!K136</f>
        <v>30</v>
      </c>
      <c r="L136" s="577">
        <f>Max!L136-Min!L136</f>
        <v>26</v>
      </c>
      <c r="M136" s="577">
        <f>Max!M136-Min!M136</f>
        <v>20</v>
      </c>
      <c r="N136" s="577">
        <f>Max!N136-Min!N136</f>
        <v>19</v>
      </c>
      <c r="O136" s="577">
        <f>Max!O136-Min!O136</f>
        <v>37</v>
      </c>
      <c r="P136" s="577">
        <f>Max!P136-Min!P136</f>
        <v>31</v>
      </c>
      <c r="Q136" s="577">
        <f>Max!Q136-Min!Q136</f>
        <v>10</v>
      </c>
      <c r="R136" s="577">
        <f>Max!R136-Min!R136</f>
        <v>19</v>
      </c>
      <c r="S136" s="577">
        <f>Max!S136-Min!S136</f>
        <v>18</v>
      </c>
      <c r="T136" s="577">
        <f>Max!T136-Min!T136</f>
        <v>14</v>
      </c>
      <c r="U136" s="577">
        <f>Max!U136-Min!U136</f>
        <v>15</v>
      </c>
      <c r="V136" s="577">
        <f>Max!V136-Min!V136</f>
        <v>19</v>
      </c>
      <c r="W136" s="577">
        <f>Max!W136-Min!W136</f>
        <v>26</v>
      </c>
      <c r="X136" s="577">
        <f>Max!X136-Min!X136</f>
        <v>22</v>
      </c>
      <c r="Y136" s="577">
        <f>Max!Y136-Min!Y136</f>
        <v>16</v>
      </c>
      <c r="Z136" s="577">
        <f>Max!Z136-Min!Z136</f>
        <v>18</v>
      </c>
      <c r="AA136" s="577">
        <f>Max!AA136-Min!AA136</f>
        <v>29</v>
      </c>
      <c r="AB136" s="577">
        <f>Max!AB136-Min!AB136</f>
        <v>17</v>
      </c>
      <c r="AC136" s="577">
        <f>Max!AC136-Min!AC136</f>
        <v>15</v>
      </c>
      <c r="AD136" s="577">
        <f>Max!AD136-Min!AD136</f>
        <v>22</v>
      </c>
      <c r="AE136" s="577">
        <f>Max!AE136-Min!AE136</f>
        <v>17</v>
      </c>
      <c r="AF136" s="793"/>
      <c r="AG136" s="758">
        <f t="shared" si="314"/>
        <v>634</v>
      </c>
      <c r="AH136" s="58">
        <f t="shared" si="315"/>
        <v>21.133333333333333</v>
      </c>
      <c r="AI136" s="496">
        <f t="shared" ref="AI136" si="316">MAX(B136:AE136)</f>
        <v>37</v>
      </c>
      <c r="AJ136" s="17">
        <f t="shared" ref="AJ136" si="317">MIN(B136:AE136)</f>
        <v>9</v>
      </c>
      <c r="AK136" s="290">
        <v>2013</v>
      </c>
      <c r="AL136" s="14" t="str">
        <f t="shared" si="254"/>
        <v/>
      </c>
      <c r="AM136" s="14" t="str">
        <f t="shared" si="255"/>
        <v/>
      </c>
      <c r="AN136" s="14" t="str">
        <f t="shared" si="256"/>
        <v/>
      </c>
      <c r="AO136" s="14" t="str">
        <f t="shared" si="257"/>
        <v/>
      </c>
      <c r="AP136" s="14" t="str">
        <f t="shared" si="258"/>
        <v/>
      </c>
      <c r="AQ136" s="14" t="str">
        <f t="shared" si="259"/>
        <v/>
      </c>
      <c r="AR136" s="14" t="str">
        <f t="shared" si="260"/>
        <v/>
      </c>
      <c r="AS136" s="14" t="str">
        <f t="shared" si="261"/>
        <v/>
      </c>
      <c r="AT136" s="14" t="str">
        <f t="shared" si="262"/>
        <v/>
      </c>
      <c r="AU136" s="14" t="str">
        <f t="shared" si="263"/>
        <v/>
      </c>
      <c r="AV136" s="14" t="str">
        <f t="shared" si="264"/>
        <v/>
      </c>
      <c r="AW136" s="14" t="str">
        <f t="shared" si="265"/>
        <v/>
      </c>
      <c r="AX136" s="14" t="str">
        <f t="shared" si="266"/>
        <v/>
      </c>
      <c r="AY136" s="14" t="str">
        <f t="shared" si="267"/>
        <v/>
      </c>
      <c r="AZ136" s="14" t="str">
        <f t="shared" si="268"/>
        <v/>
      </c>
      <c r="BA136" s="14" t="str">
        <f t="shared" si="269"/>
        <v/>
      </c>
      <c r="BB136" s="14" t="str">
        <f t="shared" si="270"/>
        <v/>
      </c>
      <c r="BC136" s="14" t="str">
        <f t="shared" si="271"/>
        <v/>
      </c>
      <c r="BD136" s="14" t="str">
        <f t="shared" si="272"/>
        <v/>
      </c>
      <c r="BE136" s="14" t="str">
        <f t="shared" si="273"/>
        <v/>
      </c>
      <c r="BF136" s="14" t="str">
        <f t="shared" si="274"/>
        <v/>
      </c>
      <c r="BG136" s="14" t="str">
        <f t="shared" si="275"/>
        <v/>
      </c>
      <c r="BH136" s="14" t="str">
        <f t="shared" si="276"/>
        <v/>
      </c>
      <c r="BI136" s="14" t="str">
        <f t="shared" si="277"/>
        <v/>
      </c>
      <c r="BJ136" s="14" t="str">
        <f t="shared" si="278"/>
        <v/>
      </c>
      <c r="BK136" s="14" t="str">
        <f t="shared" si="279"/>
        <v/>
      </c>
      <c r="BL136" s="14" t="str">
        <f t="shared" si="280"/>
        <v/>
      </c>
      <c r="BM136" s="14" t="str">
        <f t="shared" si="281"/>
        <v/>
      </c>
      <c r="BN136" s="14" t="str">
        <f t="shared" si="282"/>
        <v/>
      </c>
      <c r="BO136" s="14" t="str">
        <f t="shared" si="283"/>
        <v/>
      </c>
      <c r="BP136" s="290">
        <v>2013</v>
      </c>
      <c r="BQ136" s="14" t="str">
        <f t="shared" si="284"/>
        <v/>
      </c>
      <c r="BR136" s="14" t="str">
        <f t="shared" si="285"/>
        <v/>
      </c>
      <c r="BS136" s="14" t="str">
        <f t="shared" si="286"/>
        <v/>
      </c>
      <c r="BT136" s="14" t="str">
        <f t="shared" si="287"/>
        <v/>
      </c>
      <c r="BU136" s="14" t="str">
        <f t="shared" si="288"/>
        <v/>
      </c>
      <c r="BV136" s="14" t="str">
        <f t="shared" si="289"/>
        <v/>
      </c>
      <c r="BW136" s="14" t="str">
        <f t="shared" si="290"/>
        <v/>
      </c>
      <c r="BX136" s="14" t="str">
        <f t="shared" si="291"/>
        <v/>
      </c>
      <c r="BY136" s="14" t="str">
        <f t="shared" si="292"/>
        <v/>
      </c>
      <c r="BZ136" s="14" t="str">
        <f t="shared" si="293"/>
        <v/>
      </c>
      <c r="CA136" s="14" t="str">
        <f t="shared" si="294"/>
        <v/>
      </c>
      <c r="CB136" s="14" t="str">
        <f t="shared" si="295"/>
        <v/>
      </c>
      <c r="CC136" s="14" t="str">
        <f t="shared" si="296"/>
        <v/>
      </c>
      <c r="CD136" s="14" t="str">
        <f t="shared" si="297"/>
        <v/>
      </c>
      <c r="CE136" s="14" t="str">
        <f t="shared" si="298"/>
        <v/>
      </c>
      <c r="CF136" s="14" t="str">
        <f t="shared" si="299"/>
        <v/>
      </c>
      <c r="CG136" s="14" t="str">
        <f t="shared" si="300"/>
        <v/>
      </c>
      <c r="CH136" s="14" t="str">
        <f t="shared" si="301"/>
        <v/>
      </c>
      <c r="CI136" s="14" t="str">
        <f t="shared" si="302"/>
        <v/>
      </c>
      <c r="CJ136" s="14" t="str">
        <f t="shared" si="303"/>
        <v/>
      </c>
      <c r="CK136" s="14" t="str">
        <f t="shared" si="304"/>
        <v/>
      </c>
      <c r="CL136" s="14" t="str">
        <f t="shared" si="305"/>
        <v/>
      </c>
      <c r="CM136" s="14" t="str">
        <f t="shared" si="306"/>
        <v/>
      </c>
      <c r="CN136" s="14" t="str">
        <f t="shared" si="307"/>
        <v/>
      </c>
      <c r="CO136" s="14" t="str">
        <f t="shared" si="308"/>
        <v/>
      </c>
      <c r="CP136" s="14" t="str">
        <f t="shared" si="309"/>
        <v/>
      </c>
      <c r="CQ136" s="14" t="str">
        <f t="shared" si="310"/>
        <v/>
      </c>
      <c r="CR136" s="14" t="str">
        <f t="shared" si="311"/>
        <v/>
      </c>
      <c r="CS136" s="14" t="str">
        <f t="shared" si="312"/>
        <v/>
      </c>
      <c r="CT136" s="14" t="str">
        <f t="shared" si="313"/>
        <v/>
      </c>
      <c r="CU136" s="656">
        <v>2013</v>
      </c>
    </row>
    <row r="137" spans="1:99">
      <c r="A137" s="290">
        <v>2014</v>
      </c>
      <c r="B137" s="577">
        <f>Max!B137-Min!B137</f>
        <v>10</v>
      </c>
      <c r="C137" s="577">
        <f>Max!C137-Min!C137</f>
        <v>16</v>
      </c>
      <c r="D137" s="577">
        <f>Max!D137-Min!D137</f>
        <v>36</v>
      </c>
      <c r="E137" s="577">
        <f>Max!E137-Min!E137</f>
        <v>34</v>
      </c>
      <c r="F137" s="577">
        <f>Max!F137-Min!F137</f>
        <v>20</v>
      </c>
      <c r="G137" s="577">
        <f>Max!G137-Min!G137</f>
        <v>14</v>
      </c>
      <c r="H137" s="577">
        <f>Max!H137-Min!H137</f>
        <v>26</v>
      </c>
      <c r="I137" s="577">
        <f>Max!I137-Min!I137</f>
        <v>27</v>
      </c>
      <c r="J137" s="577">
        <f>Max!J137-Min!J137</f>
        <v>21</v>
      </c>
      <c r="K137" s="577">
        <f>Max!K137-Min!K137</f>
        <v>33</v>
      </c>
      <c r="L137" s="577">
        <f>Max!L137-Min!L137</f>
        <v>30</v>
      </c>
      <c r="M137" s="577">
        <f>Max!M137-Min!M137</f>
        <v>26</v>
      </c>
      <c r="N137" s="577">
        <f>Max!N137-Min!N137</f>
        <v>13</v>
      </c>
      <c r="O137" s="577">
        <f>Max!O137-Min!O137</f>
        <v>16</v>
      </c>
      <c r="P137" s="577">
        <f>Max!P137-Min!P137</f>
        <v>21</v>
      </c>
      <c r="Q137" s="577">
        <f>Max!Q137-Min!Q137</f>
        <v>21</v>
      </c>
      <c r="R137" s="577">
        <f>Max!R137-Min!R137</f>
        <v>15</v>
      </c>
      <c r="S137" s="577">
        <f>Max!S137-Min!S137</f>
        <v>20</v>
      </c>
      <c r="T137" s="577">
        <f>Max!T137-Min!T137</f>
        <v>23</v>
      </c>
      <c r="U137" s="577">
        <f>Max!U137-Min!U137</f>
        <v>27</v>
      </c>
      <c r="V137" s="577">
        <f>Max!V137-Min!V137</f>
        <v>17</v>
      </c>
      <c r="W137" s="577">
        <f>Max!W137-Min!W137</f>
        <v>31</v>
      </c>
      <c r="X137" s="577">
        <f>Max!X137-Min!X137</f>
        <v>27</v>
      </c>
      <c r="Y137" s="577">
        <f>Max!Y137-Min!Y137</f>
        <v>14</v>
      </c>
      <c r="Z137" s="577">
        <f>Max!Z137-Min!Z137</f>
        <v>18</v>
      </c>
      <c r="AA137" s="577">
        <f>Max!AA137-Min!AA137</f>
        <v>13</v>
      </c>
      <c r="AB137" s="577">
        <f>Max!AB137-Min!AB137</f>
        <v>12</v>
      </c>
      <c r="AC137" s="577">
        <f>Max!AC137-Min!AC137</f>
        <v>16</v>
      </c>
      <c r="AD137" s="577">
        <f>Max!AD137-Min!AD137</f>
        <v>26</v>
      </c>
      <c r="AE137" s="577">
        <f>Max!AE137-Min!AE137</f>
        <v>34</v>
      </c>
      <c r="AF137" s="793"/>
      <c r="AG137" s="758">
        <f t="shared" si="314"/>
        <v>657</v>
      </c>
      <c r="AH137" s="58">
        <f t="shared" si="315"/>
        <v>21.9</v>
      </c>
      <c r="AI137" s="496">
        <f t="shared" ref="AI137" si="318">MAX(B137:AE137)</f>
        <v>36</v>
      </c>
      <c r="AJ137" s="17">
        <f t="shared" ref="AJ137" si="319">MIN(B137:AE137)</f>
        <v>10</v>
      </c>
      <c r="AK137" s="290">
        <v>2014</v>
      </c>
      <c r="AL137" s="14" t="str">
        <f t="shared" ref="AL137:AL153" si="320">IF(B137= B$156,$A137,"")</f>
        <v/>
      </c>
      <c r="AM137" s="14" t="str">
        <f t="shared" ref="AM137:AM153" si="321">IF(C137= C$156,$A137,"")</f>
        <v/>
      </c>
      <c r="AN137" s="14" t="str">
        <f t="shared" ref="AN137:AN153" si="322">IF(D137= D$156,$A137,"")</f>
        <v/>
      </c>
      <c r="AO137" s="14" t="str">
        <f t="shared" ref="AO137:AO153" si="323">IF(E137= E$156,$A137,"")</f>
        <v/>
      </c>
      <c r="AP137" s="14" t="str">
        <f t="shared" ref="AP137:AP153" si="324">IF(F137= F$156,$A137,"")</f>
        <v/>
      </c>
      <c r="AQ137" s="14" t="str">
        <f t="shared" ref="AQ137:AQ153" si="325">IF(G137= G$156,$A137,"")</f>
        <v/>
      </c>
      <c r="AR137" s="14" t="str">
        <f t="shared" ref="AR137:AR153" si="326">IF(H137= H$156,$A137,"")</f>
        <v/>
      </c>
      <c r="AS137" s="14" t="str">
        <f t="shared" ref="AS137:AS153" si="327">IF(I137= I$156,$A137,"")</f>
        <v/>
      </c>
      <c r="AT137" s="14" t="str">
        <f t="shared" ref="AT137:AT153" si="328">IF(J137= J$156,$A137,"")</f>
        <v/>
      </c>
      <c r="AU137" s="14" t="str">
        <f t="shared" ref="AU137:AU153" si="329">IF(K137= K$156,$A137,"")</f>
        <v/>
      </c>
      <c r="AV137" s="14" t="str">
        <f t="shared" ref="AV137:AV153" si="330">IF(L137= L$156,$A137,"")</f>
        <v/>
      </c>
      <c r="AW137" s="14" t="str">
        <f t="shared" ref="AW137:AW153" si="331">IF(M137= M$156,$A137,"")</f>
        <v/>
      </c>
      <c r="AX137" s="14" t="str">
        <f t="shared" ref="AX137:AX153" si="332">IF(N137= N$156,$A137,"")</f>
        <v/>
      </c>
      <c r="AY137" s="14" t="str">
        <f t="shared" ref="AY137:AY153" si="333">IF(O137= O$156,$A137,"")</f>
        <v/>
      </c>
      <c r="AZ137" s="14" t="str">
        <f t="shared" ref="AZ137:AZ153" si="334">IF(P137= P$156,$A137,"")</f>
        <v/>
      </c>
      <c r="BA137" s="14" t="str">
        <f t="shared" ref="BA137:BA153" si="335">IF(Q137= Q$156,$A137,"")</f>
        <v/>
      </c>
      <c r="BB137" s="14" t="str">
        <f t="shared" ref="BB137:BB153" si="336">IF(R137= R$156,$A137,"")</f>
        <v/>
      </c>
      <c r="BC137" s="14" t="str">
        <f t="shared" ref="BC137:BC153" si="337">IF(S137= S$156,$A137,"")</f>
        <v/>
      </c>
      <c r="BD137" s="14" t="str">
        <f t="shared" ref="BD137:BD153" si="338">IF(T137= T$156,$A137,"")</f>
        <v/>
      </c>
      <c r="BE137" s="14" t="str">
        <f t="shared" ref="BE137:BE153" si="339">IF(U137= U$156,$A137,"")</f>
        <v/>
      </c>
      <c r="BF137" s="14" t="str">
        <f t="shared" ref="BF137:BF153" si="340">IF(V137= V$156,$A137,"")</f>
        <v/>
      </c>
      <c r="BG137" s="14" t="str">
        <f t="shared" ref="BG137:BG153" si="341">IF(W137= W$156,$A137,"")</f>
        <v/>
      </c>
      <c r="BH137" s="14" t="str">
        <f t="shared" ref="BH137:BH153" si="342">IF(X137= X$156,$A137,"")</f>
        <v/>
      </c>
      <c r="BI137" s="14" t="str">
        <f t="shared" ref="BI137:BI153" si="343">IF(Y137= Y$156,$A137,"")</f>
        <v/>
      </c>
      <c r="BJ137" s="14" t="str">
        <f t="shared" ref="BJ137:BJ153" si="344">IF(Z137= Z$156,$A137,"")</f>
        <v/>
      </c>
      <c r="BK137" s="14" t="str">
        <f t="shared" ref="BK137:BK153" si="345">IF(AA137= AA$156,$A137,"")</f>
        <v/>
      </c>
      <c r="BL137" s="14" t="str">
        <f t="shared" ref="BL137:BL153" si="346">IF(AB137= AB$156,$A137,"")</f>
        <v/>
      </c>
      <c r="BM137" s="14" t="str">
        <f t="shared" ref="BM137:BM153" si="347">IF(AC137= AC$156,$A137,"")</f>
        <v/>
      </c>
      <c r="BN137" s="14" t="str">
        <f t="shared" ref="BN137:BN153" si="348">IF(AD137= AD$156,$A137,"")</f>
        <v/>
      </c>
      <c r="BO137" s="14" t="str">
        <f t="shared" ref="BO137:BO153" si="349">IF(AE137= AE$156,$A137,"")</f>
        <v/>
      </c>
      <c r="BP137" s="290">
        <v>2014</v>
      </c>
      <c r="BQ137" s="14" t="str">
        <f t="shared" si="284"/>
        <v/>
      </c>
      <c r="BR137" s="14" t="str">
        <f t="shared" si="285"/>
        <v/>
      </c>
      <c r="BS137" s="14" t="str">
        <f t="shared" si="286"/>
        <v/>
      </c>
      <c r="BT137" s="14" t="str">
        <f t="shared" si="287"/>
        <v/>
      </c>
      <c r="BU137" s="14" t="str">
        <f t="shared" si="288"/>
        <v/>
      </c>
      <c r="BV137" s="14" t="str">
        <f t="shared" si="289"/>
        <v/>
      </c>
      <c r="BW137" s="14" t="str">
        <f t="shared" si="290"/>
        <v/>
      </c>
      <c r="BX137" s="14" t="str">
        <f t="shared" si="291"/>
        <v/>
      </c>
      <c r="BY137" s="14" t="str">
        <f t="shared" si="292"/>
        <v/>
      </c>
      <c r="BZ137" s="14" t="str">
        <f t="shared" si="293"/>
        <v/>
      </c>
      <c r="CA137" s="14" t="str">
        <f t="shared" si="294"/>
        <v/>
      </c>
      <c r="CB137" s="14" t="str">
        <f t="shared" si="295"/>
        <v/>
      </c>
      <c r="CC137" s="14" t="str">
        <f t="shared" si="296"/>
        <v/>
      </c>
      <c r="CD137" s="14" t="str">
        <f t="shared" si="297"/>
        <v/>
      </c>
      <c r="CE137" s="14" t="str">
        <f t="shared" si="298"/>
        <v/>
      </c>
      <c r="CF137" s="14" t="str">
        <f t="shared" si="299"/>
        <v/>
      </c>
      <c r="CG137" s="14" t="str">
        <f t="shared" si="300"/>
        <v/>
      </c>
      <c r="CH137" s="14" t="str">
        <f t="shared" si="301"/>
        <v/>
      </c>
      <c r="CI137" s="14" t="str">
        <f t="shared" si="302"/>
        <v/>
      </c>
      <c r="CJ137" s="14" t="str">
        <f t="shared" si="303"/>
        <v/>
      </c>
      <c r="CK137" s="14" t="str">
        <f t="shared" si="304"/>
        <v/>
      </c>
      <c r="CL137" s="14" t="str">
        <f t="shared" si="305"/>
        <v/>
      </c>
      <c r="CM137" s="14" t="str">
        <f t="shared" si="306"/>
        <v/>
      </c>
      <c r="CN137" s="14" t="str">
        <f t="shared" si="307"/>
        <v/>
      </c>
      <c r="CO137" s="14" t="str">
        <f t="shared" si="308"/>
        <v/>
      </c>
      <c r="CP137" s="14" t="str">
        <f t="shared" si="309"/>
        <v/>
      </c>
      <c r="CQ137" s="14" t="str">
        <f t="shared" si="310"/>
        <v/>
      </c>
      <c r="CR137" s="14" t="str">
        <f t="shared" si="311"/>
        <v/>
      </c>
      <c r="CS137" s="14" t="str">
        <f t="shared" si="312"/>
        <v/>
      </c>
      <c r="CT137" s="14" t="str">
        <f t="shared" si="313"/>
        <v/>
      </c>
      <c r="CU137" s="656">
        <v>2014</v>
      </c>
    </row>
    <row r="138" spans="1:99">
      <c r="A138" s="290">
        <v>2015</v>
      </c>
      <c r="B138" s="577">
        <f>Max!B138-Min!B138</f>
        <v>11</v>
      </c>
      <c r="C138" s="577">
        <f>Max!C138-Min!C138</f>
        <v>3</v>
      </c>
      <c r="D138" s="577">
        <f>Max!D138-Min!D138</f>
        <v>23</v>
      </c>
      <c r="E138" s="577">
        <f>Max!E138-Min!E138</f>
        <v>24</v>
      </c>
      <c r="F138" s="577">
        <f>Max!F138-Min!F138</f>
        <v>15</v>
      </c>
      <c r="G138" s="577">
        <f>Max!G138-Min!G138</f>
        <v>17</v>
      </c>
      <c r="H138" s="577">
        <f>Max!H138-Min!H138</f>
        <v>17</v>
      </c>
      <c r="I138" s="577">
        <f>Max!I138-Min!I138</f>
        <v>16</v>
      </c>
      <c r="J138" s="577">
        <f>Max!J138-Min!J138</f>
        <v>16</v>
      </c>
      <c r="K138" s="577">
        <f>Max!K138-Min!K138</f>
        <v>11</v>
      </c>
      <c r="L138" s="577">
        <f>Max!L138-Min!L138</f>
        <v>26</v>
      </c>
      <c r="M138" s="577">
        <f>Max!M138-Min!M138</f>
        <v>28</v>
      </c>
      <c r="N138" s="577">
        <f>Max!N138-Min!N138</f>
        <v>22</v>
      </c>
      <c r="O138" s="577">
        <f>Max!O138-Min!O138</f>
        <v>24</v>
      </c>
      <c r="P138" s="577">
        <f>Max!P138-Min!P138</f>
        <v>34</v>
      </c>
      <c r="Q138" s="577">
        <f>Max!Q138-Min!Q138</f>
        <v>37</v>
      </c>
      <c r="R138" s="577">
        <f>Max!R138-Min!R138</f>
        <v>22</v>
      </c>
      <c r="S138" s="577">
        <f>Max!S138-Min!S138</f>
        <v>22</v>
      </c>
      <c r="T138" s="577">
        <f>Max!T138-Min!T138</f>
        <v>8</v>
      </c>
      <c r="U138" s="577">
        <f>Max!U138-Min!U138</f>
        <v>23</v>
      </c>
      <c r="V138" s="577">
        <f>Max!V138-Min!V138</f>
        <v>24</v>
      </c>
      <c r="W138" s="577">
        <f>Max!W138-Min!W138</f>
        <v>14</v>
      </c>
      <c r="X138" s="577">
        <f>Max!X138-Min!X138</f>
        <v>16</v>
      </c>
      <c r="Y138" s="577">
        <f>Max!Y138-Min!Y138</f>
        <v>31</v>
      </c>
      <c r="Z138" s="577">
        <f>Max!Z138-Min!Z138</f>
        <v>28</v>
      </c>
      <c r="AA138" s="577">
        <f>Max!AA138-Min!AA138</f>
        <v>32</v>
      </c>
      <c r="AB138" s="577">
        <f>Max!AB138-Min!AB138</f>
        <v>29</v>
      </c>
      <c r="AC138" s="577">
        <f>Max!AC138-Min!AC138</f>
        <v>27</v>
      </c>
      <c r="AD138" s="577">
        <f>Max!AD138-Min!AD138</f>
        <v>17</v>
      </c>
      <c r="AE138" s="577">
        <f>Max!AE138-Min!AE138</f>
        <v>3</v>
      </c>
      <c r="AF138" s="793"/>
      <c r="AG138" s="758">
        <f t="shared" si="314"/>
        <v>620</v>
      </c>
      <c r="AH138" s="58">
        <f t="shared" si="315"/>
        <v>20.666666666666668</v>
      </c>
      <c r="AI138" s="496">
        <f t="shared" ref="AI138" si="350">MAX(B138:AE138)</f>
        <v>37</v>
      </c>
      <c r="AJ138" s="17">
        <f t="shared" ref="AJ138" si="351">MIN(B138:AE138)</f>
        <v>3</v>
      </c>
      <c r="AK138" s="290">
        <v>2015</v>
      </c>
      <c r="AL138" s="14" t="str">
        <f t="shared" si="320"/>
        <v/>
      </c>
      <c r="AM138" s="14" t="str">
        <f t="shared" si="321"/>
        <v/>
      </c>
      <c r="AN138" s="14" t="str">
        <f t="shared" si="322"/>
        <v/>
      </c>
      <c r="AO138" s="14" t="str">
        <f t="shared" si="323"/>
        <v/>
      </c>
      <c r="AP138" s="14" t="str">
        <f t="shared" si="324"/>
        <v/>
      </c>
      <c r="AQ138" s="14" t="str">
        <f t="shared" si="325"/>
        <v/>
      </c>
      <c r="AR138" s="14" t="str">
        <f t="shared" si="326"/>
        <v/>
      </c>
      <c r="AS138" s="14" t="str">
        <f t="shared" si="327"/>
        <v/>
      </c>
      <c r="AT138" s="14" t="str">
        <f t="shared" si="328"/>
        <v/>
      </c>
      <c r="AU138" s="14" t="str">
        <f t="shared" si="329"/>
        <v/>
      </c>
      <c r="AV138" s="14" t="str">
        <f t="shared" si="330"/>
        <v/>
      </c>
      <c r="AW138" s="14" t="str">
        <f t="shared" si="331"/>
        <v/>
      </c>
      <c r="AX138" s="14" t="str">
        <f t="shared" si="332"/>
        <v/>
      </c>
      <c r="AY138" s="14" t="str">
        <f t="shared" si="333"/>
        <v/>
      </c>
      <c r="AZ138" s="14" t="str">
        <f t="shared" si="334"/>
        <v/>
      </c>
      <c r="BA138" s="14" t="str">
        <f t="shared" si="335"/>
        <v/>
      </c>
      <c r="BB138" s="14" t="str">
        <f t="shared" si="336"/>
        <v/>
      </c>
      <c r="BC138" s="14" t="str">
        <f t="shared" si="337"/>
        <v/>
      </c>
      <c r="BD138" s="14" t="str">
        <f t="shared" si="338"/>
        <v/>
      </c>
      <c r="BE138" s="14" t="str">
        <f t="shared" si="339"/>
        <v/>
      </c>
      <c r="BF138" s="14" t="str">
        <f t="shared" si="340"/>
        <v/>
      </c>
      <c r="BG138" s="14" t="str">
        <f t="shared" si="341"/>
        <v/>
      </c>
      <c r="BH138" s="14" t="str">
        <f t="shared" si="342"/>
        <v/>
      </c>
      <c r="BI138" s="14" t="str">
        <f t="shared" si="343"/>
        <v/>
      </c>
      <c r="BJ138" s="14" t="str">
        <f t="shared" si="344"/>
        <v/>
      </c>
      <c r="BK138" s="14" t="str">
        <f t="shared" si="345"/>
        <v/>
      </c>
      <c r="BL138" s="14" t="str">
        <f t="shared" si="346"/>
        <v/>
      </c>
      <c r="BM138" s="14" t="str">
        <f t="shared" si="347"/>
        <v/>
      </c>
      <c r="BN138" s="14" t="str">
        <f t="shared" si="348"/>
        <v/>
      </c>
      <c r="BO138" s="14" t="str">
        <f t="shared" si="349"/>
        <v/>
      </c>
      <c r="BP138" s="290">
        <v>2015</v>
      </c>
      <c r="BQ138" s="14" t="str">
        <f t="shared" si="284"/>
        <v/>
      </c>
      <c r="BR138" s="14">
        <f t="shared" si="285"/>
        <v>2015</v>
      </c>
      <c r="BS138" s="14" t="str">
        <f t="shared" si="286"/>
        <v/>
      </c>
      <c r="BT138" s="14" t="str">
        <f t="shared" si="287"/>
        <v/>
      </c>
      <c r="BU138" s="14" t="str">
        <f t="shared" si="288"/>
        <v/>
      </c>
      <c r="BV138" s="14" t="str">
        <f t="shared" si="289"/>
        <v/>
      </c>
      <c r="BW138" s="14" t="str">
        <f t="shared" si="290"/>
        <v/>
      </c>
      <c r="BX138" s="14" t="str">
        <f t="shared" si="291"/>
        <v/>
      </c>
      <c r="BY138" s="14" t="str">
        <f t="shared" si="292"/>
        <v/>
      </c>
      <c r="BZ138" s="14" t="str">
        <f t="shared" si="293"/>
        <v/>
      </c>
      <c r="CA138" s="14" t="str">
        <f t="shared" si="294"/>
        <v/>
      </c>
      <c r="CB138" s="14" t="str">
        <f t="shared" si="295"/>
        <v/>
      </c>
      <c r="CC138" s="14" t="str">
        <f t="shared" si="296"/>
        <v/>
      </c>
      <c r="CD138" s="14" t="str">
        <f t="shared" si="297"/>
        <v/>
      </c>
      <c r="CE138" s="14" t="str">
        <f t="shared" si="298"/>
        <v/>
      </c>
      <c r="CF138" s="14" t="str">
        <f t="shared" si="299"/>
        <v/>
      </c>
      <c r="CG138" s="14" t="str">
        <f t="shared" si="300"/>
        <v/>
      </c>
      <c r="CH138" s="14" t="str">
        <f t="shared" si="301"/>
        <v/>
      </c>
      <c r="CI138" s="14" t="str">
        <f t="shared" si="302"/>
        <v/>
      </c>
      <c r="CJ138" s="14" t="str">
        <f t="shared" si="303"/>
        <v/>
      </c>
      <c r="CK138" s="14" t="str">
        <f t="shared" si="304"/>
        <v/>
      </c>
      <c r="CL138" s="14" t="str">
        <f t="shared" si="305"/>
        <v/>
      </c>
      <c r="CM138" s="14" t="str">
        <f t="shared" si="306"/>
        <v/>
      </c>
      <c r="CN138" s="14" t="str">
        <f t="shared" si="307"/>
        <v/>
      </c>
      <c r="CO138" s="14" t="str">
        <f t="shared" si="308"/>
        <v/>
      </c>
      <c r="CP138" s="14" t="str">
        <f t="shared" si="309"/>
        <v/>
      </c>
      <c r="CQ138" s="14" t="str">
        <f t="shared" si="310"/>
        <v/>
      </c>
      <c r="CR138" s="14" t="str">
        <f t="shared" si="311"/>
        <v/>
      </c>
      <c r="CS138" s="14" t="str">
        <f t="shared" si="312"/>
        <v/>
      </c>
      <c r="CT138" s="14" t="str">
        <f t="shared" si="313"/>
        <v/>
      </c>
      <c r="CU138" s="656">
        <v>2015</v>
      </c>
    </row>
    <row r="139" spans="1:99">
      <c r="A139" s="290">
        <v>2016</v>
      </c>
      <c r="B139" s="577">
        <f>Max!B139-Min!B139</f>
        <v>16</v>
      </c>
      <c r="C139" s="577">
        <f>Max!C139-Min!C139</f>
        <v>24</v>
      </c>
      <c r="D139" s="577">
        <f>Max!D139-Min!D139</f>
        <v>28</v>
      </c>
      <c r="E139" s="577">
        <f>Max!E139-Min!E139</f>
        <v>21</v>
      </c>
      <c r="F139" s="577">
        <f>Max!F139-Min!F139</f>
        <v>25</v>
      </c>
      <c r="G139" s="577">
        <f>Max!G139-Min!G139</f>
        <v>33</v>
      </c>
      <c r="H139" s="577">
        <f>Max!H139-Min!H139</f>
        <v>21</v>
      </c>
      <c r="I139" s="577">
        <f>Max!I139-Min!I139</f>
        <v>33</v>
      </c>
      <c r="J139" s="577">
        <f>Max!J139-Min!J139</f>
        <v>11</v>
      </c>
      <c r="K139" s="577">
        <f>Max!K139-Min!K139</f>
        <v>21</v>
      </c>
      <c r="L139" s="577">
        <f>Max!L139-Min!L139</f>
        <v>26</v>
      </c>
      <c r="M139" s="577">
        <f>Max!M139-Min!M139</f>
        <v>23</v>
      </c>
      <c r="N139" s="577">
        <f>Max!N139-Min!N139</f>
        <v>37</v>
      </c>
      <c r="O139" s="577">
        <f>Max!O139-Min!O139</f>
        <v>18</v>
      </c>
      <c r="P139" s="577">
        <f>Max!P139-Min!P139</f>
        <v>22</v>
      </c>
      <c r="Q139" s="577">
        <f>Max!Q139-Min!Q139</f>
        <v>32</v>
      </c>
      <c r="R139" s="577">
        <f>Max!R139-Min!R139</f>
        <v>25</v>
      </c>
      <c r="S139" s="577">
        <f>Max!S139-Min!S139</f>
        <v>34</v>
      </c>
      <c r="T139" s="577">
        <f>Max!T139-Min!T139</f>
        <v>36</v>
      </c>
      <c r="U139" s="577">
        <f>Max!U139-Min!U139</f>
        <v>16</v>
      </c>
      <c r="V139" s="577">
        <f>Max!V139-Min!V139</f>
        <v>25</v>
      </c>
      <c r="W139" s="577">
        <f>Max!W139-Min!W139</f>
        <v>32</v>
      </c>
      <c r="X139" s="577">
        <f>Max!X139-Min!X139</f>
        <v>28</v>
      </c>
      <c r="Y139" s="577">
        <f>Max!Y139-Min!Y139</f>
        <v>26</v>
      </c>
      <c r="Z139" s="577">
        <f>Max!Z139-Min!Z139</f>
        <v>21</v>
      </c>
      <c r="AA139" s="577">
        <f>Max!AA139-Min!AA139</f>
        <v>24</v>
      </c>
      <c r="AB139" s="577">
        <f>Max!AB139-Min!AB139</f>
        <v>24</v>
      </c>
      <c r="AC139" s="577">
        <f>Max!AC139-Min!AC139</f>
        <v>21</v>
      </c>
      <c r="AD139" s="577">
        <f>Max!AD139-Min!AD139</f>
        <v>21</v>
      </c>
      <c r="AE139" s="577">
        <f>Max!AE139-Min!AE139</f>
        <v>14</v>
      </c>
      <c r="AF139" s="793"/>
      <c r="AG139" s="758">
        <f t="shared" ref="AG139:AG140" si="352">SUM(B139:AE139)</f>
        <v>738</v>
      </c>
      <c r="AH139" s="58">
        <f t="shared" ref="AH139:AH140" si="353">AVERAGE(B139:AE139)</f>
        <v>24.6</v>
      </c>
      <c r="AI139" s="496">
        <f t="shared" ref="AI139:AI140" si="354">MAX(B139:AE139)</f>
        <v>37</v>
      </c>
      <c r="AJ139" s="17">
        <f t="shared" ref="AJ139:AJ140" si="355">MIN(B139:AE139)</f>
        <v>11</v>
      </c>
      <c r="AK139" s="290">
        <v>2016</v>
      </c>
      <c r="AL139" s="14" t="str">
        <f t="shared" si="320"/>
        <v/>
      </c>
      <c r="AM139" s="14" t="str">
        <f t="shared" si="321"/>
        <v/>
      </c>
      <c r="AN139" s="14" t="str">
        <f t="shared" si="322"/>
        <v/>
      </c>
      <c r="AO139" s="14" t="str">
        <f t="shared" si="323"/>
        <v/>
      </c>
      <c r="AP139" s="14" t="str">
        <f t="shared" si="324"/>
        <v/>
      </c>
      <c r="AQ139" s="14" t="str">
        <f t="shared" si="325"/>
        <v/>
      </c>
      <c r="AR139" s="14" t="str">
        <f t="shared" si="326"/>
        <v/>
      </c>
      <c r="AS139" s="14" t="str">
        <f t="shared" si="327"/>
        <v/>
      </c>
      <c r="AT139" s="14" t="str">
        <f t="shared" si="328"/>
        <v/>
      </c>
      <c r="AU139" s="14" t="str">
        <f t="shared" si="329"/>
        <v/>
      </c>
      <c r="AV139" s="14" t="str">
        <f t="shared" si="330"/>
        <v/>
      </c>
      <c r="AW139" s="14" t="str">
        <f t="shared" si="331"/>
        <v/>
      </c>
      <c r="AX139" s="14" t="str">
        <f t="shared" si="332"/>
        <v/>
      </c>
      <c r="AY139" s="14" t="str">
        <f t="shared" si="333"/>
        <v/>
      </c>
      <c r="AZ139" s="14" t="str">
        <f t="shared" si="334"/>
        <v/>
      </c>
      <c r="BA139" s="14" t="str">
        <f t="shared" si="335"/>
        <v/>
      </c>
      <c r="BB139" s="14" t="str">
        <f t="shared" si="336"/>
        <v/>
      </c>
      <c r="BC139" s="14" t="str">
        <f t="shared" si="337"/>
        <v/>
      </c>
      <c r="BD139" s="14" t="str">
        <f t="shared" si="338"/>
        <v/>
      </c>
      <c r="BE139" s="14" t="str">
        <f t="shared" si="339"/>
        <v/>
      </c>
      <c r="BF139" s="14" t="str">
        <f t="shared" si="340"/>
        <v/>
      </c>
      <c r="BG139" s="14" t="str">
        <f t="shared" si="341"/>
        <v/>
      </c>
      <c r="BH139" s="14" t="str">
        <f t="shared" si="342"/>
        <v/>
      </c>
      <c r="BI139" s="14" t="str">
        <f t="shared" si="343"/>
        <v/>
      </c>
      <c r="BJ139" s="14" t="str">
        <f t="shared" si="344"/>
        <v/>
      </c>
      <c r="BK139" s="14" t="str">
        <f t="shared" si="345"/>
        <v/>
      </c>
      <c r="BL139" s="14" t="str">
        <f t="shared" si="346"/>
        <v/>
      </c>
      <c r="BM139" s="14" t="str">
        <f t="shared" si="347"/>
        <v/>
      </c>
      <c r="BN139" s="14" t="str">
        <f t="shared" si="348"/>
        <v/>
      </c>
      <c r="BO139" s="14" t="str">
        <f t="shared" si="349"/>
        <v/>
      </c>
      <c r="BP139" s="290">
        <v>2016</v>
      </c>
      <c r="BQ139" s="14" t="str">
        <f t="shared" ref="BQ139:BQ144" si="356">IF(B139= B$157,$A139,"")</f>
        <v/>
      </c>
      <c r="BR139" s="14" t="str">
        <f t="shared" ref="BR139:BR144" si="357">IF(C139= C$157,$A139,"")</f>
        <v/>
      </c>
      <c r="BS139" s="14" t="str">
        <f t="shared" ref="BS139:BS144" si="358">IF(D139= D$157,$A139,"")</f>
        <v/>
      </c>
      <c r="BT139" s="14" t="str">
        <f t="shared" ref="BT139:BT144" si="359">IF(E139= E$157,$A139,"")</f>
        <v/>
      </c>
      <c r="BU139" s="14" t="str">
        <f t="shared" ref="BU139:BU144" si="360">IF(F139= F$157,$A139,"")</f>
        <v/>
      </c>
      <c r="BV139" s="14" t="str">
        <f t="shared" ref="BV139:BV144" si="361">IF(G139= G$157,$A139,"")</f>
        <v/>
      </c>
      <c r="BW139" s="14" t="str">
        <f t="shared" ref="BW139:BW144" si="362">IF(H139= H$157,$A139,"")</f>
        <v/>
      </c>
      <c r="BX139" s="14" t="str">
        <f t="shared" ref="BX139:BX144" si="363">IF(I139= I$157,$A139,"")</f>
        <v/>
      </c>
      <c r="BY139" s="14" t="str">
        <f t="shared" ref="BY139:BY144" si="364">IF(J139= J$157,$A139,"")</f>
        <v/>
      </c>
      <c r="BZ139" s="14" t="str">
        <f t="shared" ref="BZ139:BZ144" si="365">IF(K139= K$157,$A139,"")</f>
        <v/>
      </c>
      <c r="CA139" s="14" t="str">
        <f t="shared" ref="CA139:CA144" si="366">IF(L139= L$157,$A139,"")</f>
        <v/>
      </c>
      <c r="CB139" s="14" t="str">
        <f t="shared" ref="CB139:CB144" si="367">IF(M139= M$157,$A139,"")</f>
        <v/>
      </c>
      <c r="CC139" s="14" t="str">
        <f t="shared" ref="CC139:CC144" si="368">IF(N139= N$157,$A139,"")</f>
        <v/>
      </c>
      <c r="CD139" s="14" t="str">
        <f t="shared" ref="CD139:CD144" si="369">IF(O139= O$157,$A139,"")</f>
        <v/>
      </c>
      <c r="CE139" s="14" t="str">
        <f t="shared" ref="CE139:CE144" si="370">IF(P139= P$157,$A139,"")</f>
        <v/>
      </c>
      <c r="CF139" s="14" t="str">
        <f t="shared" ref="CF139:CF144" si="371">IF(Q139= Q$157,$A139,"")</f>
        <v/>
      </c>
      <c r="CG139" s="14" t="str">
        <f t="shared" ref="CG139:CG144" si="372">IF(R139= R$157,$A139,"")</f>
        <v/>
      </c>
      <c r="CH139" s="14" t="str">
        <f t="shared" ref="CH139:CH144" si="373">IF(S139= S$157,$A139,"")</f>
        <v/>
      </c>
      <c r="CI139" s="14" t="str">
        <f t="shared" ref="CI139:CI144" si="374">IF(T139= T$157,$A139,"")</f>
        <v/>
      </c>
      <c r="CJ139" s="14" t="str">
        <f t="shared" ref="CJ139:CJ144" si="375">IF(U139= U$157,$A139,"")</f>
        <v/>
      </c>
      <c r="CK139" s="14" t="str">
        <f t="shared" ref="CK139:CK144" si="376">IF(V139= V$157,$A139,"")</f>
        <v/>
      </c>
      <c r="CL139" s="14" t="str">
        <f t="shared" ref="CL139:CL144" si="377">IF(W139= W$157,$A139,"")</f>
        <v/>
      </c>
      <c r="CM139" s="14" t="str">
        <f t="shared" ref="CM139:CM144" si="378">IF(X139= X$157,$A139,"")</f>
        <v/>
      </c>
      <c r="CN139" s="14" t="str">
        <f t="shared" ref="CN139:CN144" si="379">IF(Y139= Y$157,$A139,"")</f>
        <v/>
      </c>
      <c r="CO139" s="14" t="str">
        <f t="shared" ref="CO139:CO144" si="380">IF(Z139= Z$157,$A139,"")</f>
        <v/>
      </c>
      <c r="CP139" s="14" t="str">
        <f t="shared" ref="CP139:CP144" si="381">IF(AA139= AA$157,$A139,"")</f>
        <v/>
      </c>
      <c r="CQ139" s="14" t="str">
        <f t="shared" ref="CQ139:CQ144" si="382">IF(AB139= AB$157,$A139,"")</f>
        <v/>
      </c>
      <c r="CR139" s="14" t="str">
        <f t="shared" ref="CR139:CR144" si="383">IF(AC139= AC$157,$A139,"")</f>
        <v/>
      </c>
      <c r="CS139" s="14" t="str">
        <f t="shared" ref="CS139:CS144" si="384">IF(AD139= AD$157,$A139,"")</f>
        <v/>
      </c>
      <c r="CT139" s="14" t="str">
        <f t="shared" ref="CT139:CT144" si="385">IF(AE139= AE$157,$A139,"")</f>
        <v/>
      </c>
      <c r="CU139" s="656">
        <v>2016</v>
      </c>
    </row>
    <row r="140" spans="1:99">
      <c r="A140" s="1044">
        <v>2017</v>
      </c>
      <c r="B140" s="577">
        <f>Max!B140-Min!B140</f>
        <v>26</v>
      </c>
      <c r="C140" s="577">
        <f>Max!C140-Min!C140</f>
        <v>20</v>
      </c>
      <c r="D140" s="577">
        <f>Max!D140-Min!D140</f>
        <v>28</v>
      </c>
      <c r="E140" s="577">
        <f>Max!E140-Min!E140</f>
        <v>12</v>
      </c>
      <c r="F140" s="577">
        <f>Max!F140-Min!F140</f>
        <v>13</v>
      </c>
      <c r="G140" s="577">
        <f>Max!G140-Min!G140</f>
        <v>20</v>
      </c>
      <c r="H140" s="577">
        <f>Max!H140-Min!H140</f>
        <v>19</v>
      </c>
      <c r="I140" s="577">
        <f>Max!I140-Min!I140</f>
        <v>5</v>
      </c>
      <c r="J140" s="577">
        <f>Max!J140-Min!J140</f>
        <v>10</v>
      </c>
      <c r="K140" s="577">
        <f>Max!K140-Min!K140</f>
        <v>22</v>
      </c>
      <c r="L140" s="577">
        <f>Max!L140-Min!L140</f>
        <v>16</v>
      </c>
      <c r="M140" s="577">
        <f>Max!M140-Min!M140</f>
        <v>20</v>
      </c>
      <c r="N140" s="577">
        <f>Max!N140-Min!N140</f>
        <v>9</v>
      </c>
      <c r="O140" s="577">
        <f>Max!O140-Min!O140</f>
        <v>16</v>
      </c>
      <c r="P140" s="577">
        <f>Max!P140-Min!P140</f>
        <v>23</v>
      </c>
      <c r="Q140" s="577">
        <f>Max!Q140-Min!Q140</f>
        <v>24</v>
      </c>
      <c r="R140" s="577">
        <f>Max!R140-Min!R140</f>
        <v>23</v>
      </c>
      <c r="S140" s="577">
        <f>Max!S140-Min!S140</f>
        <v>30</v>
      </c>
      <c r="T140" s="577">
        <f>Max!T140-Min!T140</f>
        <v>27</v>
      </c>
      <c r="U140" s="577">
        <f>Max!U140-Min!U140</f>
        <v>21</v>
      </c>
      <c r="V140" s="577">
        <f>Max!V140-Min!V140</f>
        <v>28</v>
      </c>
      <c r="W140" s="577">
        <f>Max!W140-Min!W140</f>
        <v>27</v>
      </c>
      <c r="X140" s="577">
        <f>Max!X140-Min!X140</f>
        <v>17</v>
      </c>
      <c r="Y140" s="577">
        <f>Max!Y140-Min!Y140</f>
        <v>30</v>
      </c>
      <c r="Z140" s="577">
        <f>Max!Z140-Min!Z140</f>
        <v>40</v>
      </c>
      <c r="AA140" s="577">
        <f>Max!AA140-Min!AA140</f>
        <v>25</v>
      </c>
      <c r="AB140" s="577">
        <f>Max!AB140-Min!AB140</f>
        <v>33</v>
      </c>
      <c r="AC140" s="577">
        <f>Max!AC140-Min!AC140</f>
        <v>31</v>
      </c>
      <c r="AD140" s="577">
        <f>Max!AD140-Min!AD140</f>
        <v>36</v>
      </c>
      <c r="AE140" s="577">
        <f>Max!AE140-Min!AE140</f>
        <v>26</v>
      </c>
      <c r="AF140" s="793"/>
      <c r="AG140" s="758">
        <f t="shared" si="352"/>
        <v>677</v>
      </c>
      <c r="AH140" s="58">
        <f t="shared" si="353"/>
        <v>22.566666666666666</v>
      </c>
      <c r="AI140" s="496">
        <f t="shared" si="354"/>
        <v>40</v>
      </c>
      <c r="AJ140" s="17">
        <f t="shared" si="355"/>
        <v>5</v>
      </c>
      <c r="AK140" s="1044">
        <v>2017</v>
      </c>
      <c r="AL140" s="14" t="str">
        <f t="shared" si="320"/>
        <v/>
      </c>
      <c r="AM140" s="14" t="str">
        <f t="shared" si="321"/>
        <v/>
      </c>
      <c r="AN140" s="14" t="str">
        <f t="shared" si="322"/>
        <v/>
      </c>
      <c r="AO140" s="14" t="str">
        <f t="shared" si="323"/>
        <v/>
      </c>
      <c r="AP140" s="14" t="str">
        <f t="shared" si="324"/>
        <v/>
      </c>
      <c r="AQ140" s="14" t="str">
        <f t="shared" si="325"/>
        <v/>
      </c>
      <c r="AR140" s="14" t="str">
        <f t="shared" si="326"/>
        <v/>
      </c>
      <c r="AS140" s="14" t="str">
        <f t="shared" si="327"/>
        <v/>
      </c>
      <c r="AT140" s="14" t="str">
        <f t="shared" si="328"/>
        <v/>
      </c>
      <c r="AU140" s="14" t="str">
        <f t="shared" si="329"/>
        <v/>
      </c>
      <c r="AV140" s="14" t="str">
        <f t="shared" si="330"/>
        <v/>
      </c>
      <c r="AW140" s="14" t="str">
        <f t="shared" si="331"/>
        <v/>
      </c>
      <c r="AX140" s="14" t="str">
        <f t="shared" si="332"/>
        <v/>
      </c>
      <c r="AY140" s="14" t="str">
        <f t="shared" si="333"/>
        <v/>
      </c>
      <c r="AZ140" s="14" t="str">
        <f t="shared" si="334"/>
        <v/>
      </c>
      <c r="BA140" s="14" t="str">
        <f t="shared" si="335"/>
        <v/>
      </c>
      <c r="BB140" s="14" t="str">
        <f t="shared" si="336"/>
        <v/>
      </c>
      <c r="BC140" s="14" t="str">
        <f t="shared" si="337"/>
        <v/>
      </c>
      <c r="BD140" s="14" t="str">
        <f t="shared" si="338"/>
        <v/>
      </c>
      <c r="BE140" s="14" t="str">
        <f t="shared" si="339"/>
        <v/>
      </c>
      <c r="BF140" s="14" t="str">
        <f t="shared" si="340"/>
        <v/>
      </c>
      <c r="BG140" s="14" t="str">
        <f t="shared" si="341"/>
        <v/>
      </c>
      <c r="BH140" s="14" t="str">
        <f t="shared" si="342"/>
        <v/>
      </c>
      <c r="BI140" s="14" t="str">
        <f t="shared" si="343"/>
        <v/>
      </c>
      <c r="BJ140" s="14">
        <f t="shared" si="344"/>
        <v>2017</v>
      </c>
      <c r="BK140" s="14" t="str">
        <f t="shared" si="345"/>
        <v/>
      </c>
      <c r="BL140" s="14" t="str">
        <f t="shared" si="346"/>
        <v/>
      </c>
      <c r="BM140" s="14" t="str">
        <f t="shared" si="347"/>
        <v/>
      </c>
      <c r="BN140" s="14" t="str">
        <f t="shared" si="348"/>
        <v/>
      </c>
      <c r="BO140" s="14" t="str">
        <f t="shared" si="349"/>
        <v/>
      </c>
      <c r="BP140" s="1044">
        <v>2017</v>
      </c>
      <c r="BQ140" s="14" t="str">
        <f t="shared" si="356"/>
        <v/>
      </c>
      <c r="BR140" s="14" t="str">
        <f t="shared" si="357"/>
        <v/>
      </c>
      <c r="BS140" s="14" t="str">
        <f t="shared" si="358"/>
        <v/>
      </c>
      <c r="BT140" s="14" t="str">
        <f t="shared" si="359"/>
        <v/>
      </c>
      <c r="BU140" s="14" t="str">
        <f t="shared" si="360"/>
        <v/>
      </c>
      <c r="BV140" s="14" t="str">
        <f t="shared" si="361"/>
        <v/>
      </c>
      <c r="BW140" s="14" t="str">
        <f t="shared" si="362"/>
        <v/>
      </c>
      <c r="BX140" s="14" t="str">
        <f t="shared" si="363"/>
        <v/>
      </c>
      <c r="BY140" s="14" t="str">
        <f t="shared" si="364"/>
        <v/>
      </c>
      <c r="BZ140" s="14" t="str">
        <f t="shared" si="365"/>
        <v/>
      </c>
      <c r="CA140" s="14" t="str">
        <f t="shared" si="366"/>
        <v/>
      </c>
      <c r="CB140" s="14" t="str">
        <f t="shared" si="367"/>
        <v/>
      </c>
      <c r="CC140" s="14" t="str">
        <f t="shared" si="368"/>
        <v/>
      </c>
      <c r="CD140" s="14" t="str">
        <f t="shared" si="369"/>
        <v/>
      </c>
      <c r="CE140" s="14" t="str">
        <f t="shared" si="370"/>
        <v/>
      </c>
      <c r="CF140" s="14" t="str">
        <f t="shared" si="371"/>
        <v/>
      </c>
      <c r="CG140" s="14" t="str">
        <f t="shared" si="372"/>
        <v/>
      </c>
      <c r="CH140" s="14" t="str">
        <f t="shared" si="373"/>
        <v/>
      </c>
      <c r="CI140" s="14" t="str">
        <f t="shared" si="374"/>
        <v/>
      </c>
      <c r="CJ140" s="14" t="str">
        <f t="shared" si="375"/>
        <v/>
      </c>
      <c r="CK140" s="14" t="str">
        <f t="shared" si="376"/>
        <v/>
      </c>
      <c r="CL140" s="14" t="str">
        <f t="shared" si="377"/>
        <v/>
      </c>
      <c r="CM140" s="14" t="str">
        <f t="shared" si="378"/>
        <v/>
      </c>
      <c r="CN140" s="14" t="str">
        <f t="shared" si="379"/>
        <v/>
      </c>
      <c r="CO140" s="14" t="str">
        <f t="shared" si="380"/>
        <v/>
      </c>
      <c r="CP140" s="14" t="str">
        <f t="shared" si="381"/>
        <v/>
      </c>
      <c r="CQ140" s="14" t="str">
        <f t="shared" si="382"/>
        <v/>
      </c>
      <c r="CR140" s="14" t="str">
        <f t="shared" si="383"/>
        <v/>
      </c>
      <c r="CS140" s="14" t="str">
        <f t="shared" si="384"/>
        <v/>
      </c>
      <c r="CT140" s="14" t="str">
        <f t="shared" si="385"/>
        <v/>
      </c>
      <c r="CU140" s="1044">
        <v>2017</v>
      </c>
    </row>
    <row r="141" spans="1:99">
      <c r="A141" s="1044">
        <v>2018</v>
      </c>
      <c r="B141" s="577">
        <f>Max!B141-Min!B141</f>
        <v>19</v>
      </c>
      <c r="C141" s="577">
        <f>Max!C141-Min!C141</f>
        <v>8</v>
      </c>
      <c r="D141" s="577">
        <f>Max!D141-Min!D141</f>
        <v>22</v>
      </c>
      <c r="E141" s="577">
        <f>Max!E141-Min!E141</f>
        <v>26</v>
      </c>
      <c r="F141" s="577">
        <f>Max!F141-Min!F141</f>
        <v>9</v>
      </c>
      <c r="G141" s="577">
        <f>Max!G141-Min!G141</f>
        <v>18</v>
      </c>
      <c r="H141" s="577">
        <f>Max!H141-Min!H141</f>
        <v>24</v>
      </c>
      <c r="I141" s="577">
        <f>Max!I141-Min!I141</f>
        <v>12</v>
      </c>
      <c r="J141" s="577">
        <f>Max!J141-Min!J141</f>
        <v>5</v>
      </c>
      <c r="K141" s="577">
        <f>Max!K141-Min!K141</f>
        <v>20</v>
      </c>
      <c r="L141" s="577">
        <f>Max!L141-Min!L141</f>
        <v>21</v>
      </c>
      <c r="M141" s="577">
        <f>Max!M141-Min!M141</f>
        <v>19</v>
      </c>
      <c r="N141" s="577">
        <f>Max!N141-Min!N141</f>
        <v>13</v>
      </c>
      <c r="O141" s="577">
        <f>Max!O141-Min!O141</f>
        <v>7</v>
      </c>
      <c r="P141" s="577">
        <f>Max!P141-Min!P141</f>
        <v>10</v>
      </c>
      <c r="Q141" s="577">
        <f>Max!Q141-Min!Q141</f>
        <v>18</v>
      </c>
      <c r="R141" s="577">
        <f>Max!R141-Min!R141</f>
        <v>23</v>
      </c>
      <c r="S141" s="577">
        <f>Max!S141-Min!S141</f>
        <v>23</v>
      </c>
      <c r="T141" s="577">
        <f>Max!T141-Min!T141</f>
        <v>25</v>
      </c>
      <c r="U141" s="577">
        <f>Max!U141-Min!U141</f>
        <v>28</v>
      </c>
      <c r="V141" s="577">
        <f>Max!V141-Min!V141</f>
        <v>26</v>
      </c>
      <c r="W141" s="577">
        <f>Max!W141-Min!W141</f>
        <v>11</v>
      </c>
      <c r="X141" s="577">
        <f>Max!X141-Min!X141</f>
        <v>10</v>
      </c>
      <c r="Y141" s="577">
        <f>Max!Y141-Min!Y141</f>
        <v>19</v>
      </c>
      <c r="Z141" s="577">
        <f>Max!Z141-Min!Z141</f>
        <v>28</v>
      </c>
      <c r="AA141" s="577">
        <f>Max!AA141-Min!AA141</f>
        <v>16</v>
      </c>
      <c r="AB141" s="577">
        <f>Max!AB141-Min!AB141</f>
        <v>16</v>
      </c>
      <c r="AC141" s="577">
        <f>Max!AC141-Min!AC141</f>
        <v>14</v>
      </c>
      <c r="AD141" s="577">
        <f>Max!AD141-Min!AD141</f>
        <v>20</v>
      </c>
      <c r="AE141" s="577">
        <f>Max!AE141-Min!AE141</f>
        <v>16</v>
      </c>
      <c r="AF141" s="793"/>
      <c r="AG141" s="758">
        <f t="shared" ref="AG141" si="386">SUM(B141:AE141)</f>
        <v>526</v>
      </c>
      <c r="AH141" s="58">
        <f t="shared" ref="AH141" si="387">AVERAGE(B141:AE141)</f>
        <v>17.533333333333335</v>
      </c>
      <c r="AI141" s="496">
        <f t="shared" ref="AI141" si="388">MAX(B141:AE141)</f>
        <v>28</v>
      </c>
      <c r="AJ141" s="17">
        <f t="shared" ref="AJ141" si="389">MIN(B141:AE141)</f>
        <v>5</v>
      </c>
      <c r="AK141" s="1044">
        <v>2018</v>
      </c>
      <c r="AL141" s="14" t="str">
        <f t="shared" si="320"/>
        <v/>
      </c>
      <c r="AM141" s="14" t="str">
        <f t="shared" si="321"/>
        <v/>
      </c>
      <c r="AN141" s="14" t="str">
        <f t="shared" si="322"/>
        <v/>
      </c>
      <c r="AO141" s="14" t="str">
        <f t="shared" si="323"/>
        <v/>
      </c>
      <c r="AP141" s="14" t="str">
        <f t="shared" si="324"/>
        <v/>
      </c>
      <c r="AQ141" s="14" t="str">
        <f t="shared" si="325"/>
        <v/>
      </c>
      <c r="AR141" s="14" t="str">
        <f t="shared" si="326"/>
        <v/>
      </c>
      <c r="AS141" s="14" t="str">
        <f t="shared" si="327"/>
        <v/>
      </c>
      <c r="AT141" s="14" t="str">
        <f t="shared" si="328"/>
        <v/>
      </c>
      <c r="AU141" s="14" t="str">
        <f t="shared" si="329"/>
        <v/>
      </c>
      <c r="AV141" s="14" t="str">
        <f t="shared" si="330"/>
        <v/>
      </c>
      <c r="AW141" s="14" t="str">
        <f t="shared" si="331"/>
        <v/>
      </c>
      <c r="AX141" s="14" t="str">
        <f t="shared" si="332"/>
        <v/>
      </c>
      <c r="AY141" s="14" t="str">
        <f t="shared" si="333"/>
        <v/>
      </c>
      <c r="AZ141" s="14" t="str">
        <f t="shared" si="334"/>
        <v/>
      </c>
      <c r="BA141" s="14" t="str">
        <f t="shared" si="335"/>
        <v/>
      </c>
      <c r="BB141" s="14" t="str">
        <f t="shared" si="336"/>
        <v/>
      </c>
      <c r="BC141" s="14" t="str">
        <f t="shared" si="337"/>
        <v/>
      </c>
      <c r="BD141" s="14" t="str">
        <f t="shared" si="338"/>
        <v/>
      </c>
      <c r="BE141" s="14" t="str">
        <f t="shared" si="339"/>
        <v/>
      </c>
      <c r="BF141" s="14" t="str">
        <f t="shared" si="340"/>
        <v/>
      </c>
      <c r="BG141" s="14" t="str">
        <f t="shared" si="341"/>
        <v/>
      </c>
      <c r="BH141" s="14" t="str">
        <f t="shared" si="342"/>
        <v/>
      </c>
      <c r="BI141" s="14" t="str">
        <f t="shared" si="343"/>
        <v/>
      </c>
      <c r="BJ141" s="14" t="str">
        <f t="shared" si="344"/>
        <v/>
      </c>
      <c r="BK141" s="14" t="str">
        <f t="shared" si="345"/>
        <v/>
      </c>
      <c r="BL141" s="14" t="str">
        <f t="shared" si="346"/>
        <v/>
      </c>
      <c r="BM141" s="14" t="str">
        <f t="shared" si="347"/>
        <v/>
      </c>
      <c r="BN141" s="14" t="str">
        <f t="shared" si="348"/>
        <v/>
      </c>
      <c r="BO141" s="14" t="str">
        <f t="shared" si="349"/>
        <v/>
      </c>
      <c r="BP141" s="1044">
        <v>2018</v>
      </c>
      <c r="BQ141" s="14" t="str">
        <f t="shared" si="356"/>
        <v/>
      </c>
      <c r="BR141" s="14" t="str">
        <f t="shared" si="357"/>
        <v/>
      </c>
      <c r="BS141" s="14" t="str">
        <f t="shared" si="358"/>
        <v/>
      </c>
      <c r="BT141" s="14" t="str">
        <f t="shared" si="359"/>
        <v/>
      </c>
      <c r="BU141" s="14" t="str">
        <f t="shared" si="360"/>
        <v/>
      </c>
      <c r="BV141" s="14" t="str">
        <f t="shared" si="361"/>
        <v/>
      </c>
      <c r="BW141" s="14" t="str">
        <f t="shared" si="362"/>
        <v/>
      </c>
      <c r="BX141" s="14" t="str">
        <f t="shared" si="363"/>
        <v/>
      </c>
      <c r="BY141" s="14" t="str">
        <f t="shared" si="364"/>
        <v/>
      </c>
      <c r="BZ141" s="14" t="str">
        <f t="shared" si="365"/>
        <v/>
      </c>
      <c r="CA141" s="14" t="str">
        <f t="shared" si="366"/>
        <v/>
      </c>
      <c r="CB141" s="14" t="str">
        <f t="shared" si="367"/>
        <v/>
      </c>
      <c r="CC141" s="14" t="str">
        <f t="shared" si="368"/>
        <v/>
      </c>
      <c r="CD141" s="14" t="str">
        <f t="shared" si="369"/>
        <v/>
      </c>
      <c r="CE141" s="14" t="str">
        <f t="shared" si="370"/>
        <v/>
      </c>
      <c r="CF141" s="14" t="str">
        <f t="shared" si="371"/>
        <v/>
      </c>
      <c r="CG141" s="14" t="str">
        <f t="shared" si="372"/>
        <v/>
      </c>
      <c r="CH141" s="14" t="str">
        <f t="shared" si="373"/>
        <v/>
      </c>
      <c r="CI141" s="14" t="str">
        <f t="shared" si="374"/>
        <v/>
      </c>
      <c r="CJ141" s="14" t="str">
        <f t="shared" si="375"/>
        <v/>
      </c>
      <c r="CK141" s="14" t="str">
        <f t="shared" si="376"/>
        <v/>
      </c>
      <c r="CL141" s="14" t="str">
        <f t="shared" si="377"/>
        <v/>
      </c>
      <c r="CM141" s="14" t="str">
        <f t="shared" si="378"/>
        <v/>
      </c>
      <c r="CN141" s="14" t="str">
        <f t="shared" si="379"/>
        <v/>
      </c>
      <c r="CO141" s="14" t="str">
        <f t="shared" si="380"/>
        <v/>
      </c>
      <c r="CP141" s="14" t="str">
        <f t="shared" si="381"/>
        <v/>
      </c>
      <c r="CQ141" s="14" t="str">
        <f t="shared" si="382"/>
        <v/>
      </c>
      <c r="CR141" s="14" t="str">
        <f t="shared" si="383"/>
        <v/>
      </c>
      <c r="CS141" s="14" t="str">
        <f t="shared" si="384"/>
        <v/>
      </c>
      <c r="CT141" s="14" t="str">
        <f t="shared" si="385"/>
        <v/>
      </c>
      <c r="CU141" s="1044">
        <v>2018</v>
      </c>
    </row>
    <row r="142" spans="1:99">
      <c r="A142" s="656">
        <v>2019</v>
      </c>
      <c r="B142" s="577">
        <f>Max!B142-Min!B142</f>
        <v>18</v>
      </c>
      <c r="C142" s="577">
        <f>Max!C142-Min!C142</f>
        <v>24</v>
      </c>
      <c r="D142" s="577">
        <f>Max!D142-Min!D142</f>
        <v>25</v>
      </c>
      <c r="E142" s="577">
        <f>Max!E142-Min!E142</f>
        <v>31</v>
      </c>
      <c r="F142" s="577">
        <f>Max!F142-Min!F142</f>
        <v>25</v>
      </c>
      <c r="G142" s="577">
        <f>Max!G142-Min!G142</f>
        <v>22</v>
      </c>
      <c r="H142" s="577">
        <f>Max!H142-Min!H142</f>
        <v>29</v>
      </c>
      <c r="I142" s="577">
        <f>Max!I142-Min!I142</f>
        <v>22</v>
      </c>
      <c r="J142" s="577">
        <f>Max!J142-Min!J142</f>
        <v>22</v>
      </c>
      <c r="K142" s="577">
        <f>Max!K142-Min!K142</f>
        <v>34</v>
      </c>
      <c r="L142" s="577">
        <f>Max!L142-Min!L142</f>
        <v>31</v>
      </c>
      <c r="M142" s="577">
        <f>Max!M142-Min!M142</f>
        <v>29</v>
      </c>
      <c r="N142" s="577">
        <f>Max!N142-Min!N142</f>
        <v>15</v>
      </c>
      <c r="O142" s="577">
        <f>Max!O142-Min!O142</f>
        <v>25</v>
      </c>
      <c r="P142" s="577">
        <f>Max!P142-Min!P142</f>
        <v>10</v>
      </c>
      <c r="Q142" s="577">
        <f>Max!Q142-Min!Q142</f>
        <v>8</v>
      </c>
      <c r="R142" s="577">
        <f>Max!R142-Min!R142</f>
        <v>8</v>
      </c>
      <c r="S142" s="577">
        <f>Max!S142-Min!S142</f>
        <v>12</v>
      </c>
      <c r="T142" s="577">
        <f>Max!T142-Min!T142</f>
        <v>8</v>
      </c>
      <c r="U142" s="577">
        <f>Max!U142-Min!U142</f>
        <v>18</v>
      </c>
      <c r="V142" s="577">
        <f>Max!V142-Min!V142</f>
        <v>20</v>
      </c>
      <c r="W142" s="577">
        <f>Max!W142-Min!W142</f>
        <v>18</v>
      </c>
      <c r="X142" s="577">
        <f>Max!X142-Min!X142</f>
        <v>18</v>
      </c>
      <c r="Y142" s="577">
        <f>Max!Y142-Min!Y142</f>
        <v>16</v>
      </c>
      <c r="Z142" s="577">
        <f>Max!Z142-Min!Z142</f>
        <v>27</v>
      </c>
      <c r="AA142" s="577">
        <f>Max!AA142-Min!AA142</f>
        <v>32</v>
      </c>
      <c r="AB142" s="577">
        <f>Max!AB142-Min!AB142</f>
        <v>12</v>
      </c>
      <c r="AC142" s="577">
        <f>Max!AC142-Min!AC142</f>
        <v>16</v>
      </c>
      <c r="AD142" s="577">
        <f>Max!AD142-Min!AD142</f>
        <v>18</v>
      </c>
      <c r="AE142" s="577">
        <f>Max!AE142-Min!AE142</f>
        <v>7</v>
      </c>
      <c r="AF142" s="793"/>
      <c r="AG142" s="758">
        <f t="shared" ref="AG142" si="390">SUM(B142:AE142)</f>
        <v>600</v>
      </c>
      <c r="AH142" s="58">
        <f t="shared" ref="AH142" si="391">AVERAGE(B142:AE142)</f>
        <v>20</v>
      </c>
      <c r="AI142" s="496">
        <f t="shared" ref="AI142" si="392">MAX(B142:AE142)</f>
        <v>34</v>
      </c>
      <c r="AJ142" s="17">
        <f t="shared" ref="AJ142" si="393">MIN(B142:AE142)</f>
        <v>7</v>
      </c>
      <c r="AK142" s="656">
        <v>2019</v>
      </c>
      <c r="AL142" s="14" t="str">
        <f t="shared" si="320"/>
        <v/>
      </c>
      <c r="AM142" s="14" t="str">
        <f t="shared" si="321"/>
        <v/>
      </c>
      <c r="AN142" s="14" t="str">
        <f t="shared" si="322"/>
        <v/>
      </c>
      <c r="AO142" s="14" t="str">
        <f t="shared" si="323"/>
        <v/>
      </c>
      <c r="AP142" s="14" t="str">
        <f t="shared" si="324"/>
        <v/>
      </c>
      <c r="AQ142" s="14" t="str">
        <f t="shared" si="325"/>
        <v/>
      </c>
      <c r="AR142" s="14" t="str">
        <f t="shared" si="326"/>
        <v/>
      </c>
      <c r="AS142" s="14" t="str">
        <f t="shared" si="327"/>
        <v/>
      </c>
      <c r="AT142" s="14" t="str">
        <f t="shared" si="328"/>
        <v/>
      </c>
      <c r="AU142" s="14" t="str">
        <f t="shared" si="329"/>
        <v/>
      </c>
      <c r="AV142" s="14" t="str">
        <f t="shared" si="330"/>
        <v/>
      </c>
      <c r="AW142" s="14" t="str">
        <f t="shared" si="331"/>
        <v/>
      </c>
      <c r="AX142" s="14" t="str">
        <f t="shared" si="332"/>
        <v/>
      </c>
      <c r="AY142" s="14" t="str">
        <f t="shared" si="333"/>
        <v/>
      </c>
      <c r="AZ142" s="14" t="str">
        <f t="shared" si="334"/>
        <v/>
      </c>
      <c r="BA142" s="14" t="str">
        <f t="shared" si="335"/>
        <v/>
      </c>
      <c r="BB142" s="14" t="str">
        <f t="shared" si="336"/>
        <v/>
      </c>
      <c r="BC142" s="14" t="str">
        <f t="shared" si="337"/>
        <v/>
      </c>
      <c r="BD142" s="14" t="str">
        <f t="shared" si="338"/>
        <v/>
      </c>
      <c r="BE142" s="14" t="str">
        <f t="shared" si="339"/>
        <v/>
      </c>
      <c r="BF142" s="14" t="str">
        <f t="shared" si="340"/>
        <v/>
      </c>
      <c r="BG142" s="14" t="str">
        <f t="shared" si="341"/>
        <v/>
      </c>
      <c r="BH142" s="14" t="str">
        <f t="shared" si="342"/>
        <v/>
      </c>
      <c r="BI142" s="14" t="str">
        <f t="shared" si="343"/>
        <v/>
      </c>
      <c r="BJ142" s="14" t="str">
        <f t="shared" si="344"/>
        <v/>
      </c>
      <c r="BK142" s="14" t="str">
        <f t="shared" si="345"/>
        <v/>
      </c>
      <c r="BL142" s="14" t="str">
        <f t="shared" si="346"/>
        <v/>
      </c>
      <c r="BM142" s="14" t="str">
        <f t="shared" si="347"/>
        <v/>
      </c>
      <c r="BN142" s="14" t="str">
        <f t="shared" si="348"/>
        <v/>
      </c>
      <c r="BO142" s="14" t="str">
        <f t="shared" si="349"/>
        <v/>
      </c>
      <c r="BP142" s="656">
        <v>2019</v>
      </c>
      <c r="BQ142" s="14" t="str">
        <f t="shared" si="356"/>
        <v/>
      </c>
      <c r="BR142" s="14" t="str">
        <f t="shared" si="357"/>
        <v/>
      </c>
      <c r="BS142" s="14" t="str">
        <f t="shared" si="358"/>
        <v/>
      </c>
      <c r="BT142" s="14" t="str">
        <f t="shared" si="359"/>
        <v/>
      </c>
      <c r="BU142" s="14" t="str">
        <f t="shared" si="360"/>
        <v/>
      </c>
      <c r="BV142" s="14" t="str">
        <f t="shared" si="361"/>
        <v/>
      </c>
      <c r="BW142" s="14" t="str">
        <f t="shared" si="362"/>
        <v/>
      </c>
      <c r="BX142" s="14" t="str">
        <f t="shared" si="363"/>
        <v/>
      </c>
      <c r="BY142" s="14" t="str">
        <f t="shared" si="364"/>
        <v/>
      </c>
      <c r="BZ142" s="14" t="str">
        <f t="shared" si="365"/>
        <v/>
      </c>
      <c r="CA142" s="14" t="str">
        <f t="shared" si="366"/>
        <v/>
      </c>
      <c r="CB142" s="14" t="str">
        <f t="shared" si="367"/>
        <v/>
      </c>
      <c r="CC142" s="14" t="str">
        <f t="shared" si="368"/>
        <v/>
      </c>
      <c r="CD142" s="14" t="str">
        <f t="shared" si="369"/>
        <v/>
      </c>
      <c r="CE142" s="14" t="str">
        <f t="shared" si="370"/>
        <v/>
      </c>
      <c r="CF142" s="14" t="str">
        <f t="shared" si="371"/>
        <v/>
      </c>
      <c r="CG142" s="14" t="str">
        <f t="shared" si="372"/>
        <v/>
      </c>
      <c r="CH142" s="14" t="str">
        <f t="shared" si="373"/>
        <v/>
      </c>
      <c r="CI142" s="14" t="str">
        <f t="shared" si="374"/>
        <v/>
      </c>
      <c r="CJ142" s="14" t="str">
        <f t="shared" si="375"/>
        <v/>
      </c>
      <c r="CK142" s="14" t="str">
        <f t="shared" si="376"/>
        <v/>
      </c>
      <c r="CL142" s="14" t="str">
        <f t="shared" si="377"/>
        <v/>
      </c>
      <c r="CM142" s="14" t="str">
        <f t="shared" si="378"/>
        <v/>
      </c>
      <c r="CN142" s="14" t="str">
        <f t="shared" si="379"/>
        <v/>
      </c>
      <c r="CO142" s="14" t="str">
        <f t="shared" si="380"/>
        <v/>
      </c>
      <c r="CP142" s="14" t="str">
        <f t="shared" si="381"/>
        <v/>
      </c>
      <c r="CQ142" s="14" t="str">
        <f t="shared" si="382"/>
        <v/>
      </c>
      <c r="CR142" s="14" t="str">
        <f t="shared" si="383"/>
        <v/>
      </c>
      <c r="CS142" s="14" t="str">
        <f t="shared" si="384"/>
        <v/>
      </c>
      <c r="CT142" s="14" t="str">
        <f t="shared" si="385"/>
        <v/>
      </c>
      <c r="CU142" s="656">
        <v>2019</v>
      </c>
    </row>
    <row r="143" spans="1:99">
      <c r="A143" s="656">
        <v>2020</v>
      </c>
      <c r="B143" s="82"/>
      <c r="C143" s="5"/>
      <c r="D143" s="5"/>
      <c r="E143" s="5"/>
      <c r="F143" s="5"/>
      <c r="G143" s="82"/>
      <c r="H143" s="5"/>
      <c r="I143" s="5"/>
      <c r="J143" s="5"/>
      <c r="K143" s="5"/>
      <c r="L143" s="82"/>
      <c r="M143" s="5"/>
      <c r="N143" s="5"/>
      <c r="O143" s="5"/>
      <c r="P143" s="5"/>
      <c r="Q143" s="82"/>
      <c r="R143" s="5"/>
      <c r="S143" s="5"/>
      <c r="T143" s="5"/>
      <c r="U143" s="5"/>
      <c r="V143" s="82"/>
      <c r="W143" s="5"/>
      <c r="X143" s="5"/>
      <c r="Y143" s="5"/>
      <c r="Z143" s="5"/>
      <c r="AA143" s="82"/>
      <c r="AB143" s="5"/>
      <c r="AC143" s="5"/>
      <c r="AD143" s="5"/>
      <c r="AE143" s="5"/>
      <c r="AF143" s="793"/>
      <c r="AG143" s="758"/>
      <c r="AH143" s="96"/>
      <c r="AJ143" s="98"/>
      <c r="AK143" s="656">
        <v>2020</v>
      </c>
      <c r="AL143" s="14" t="str">
        <f t="shared" si="320"/>
        <v/>
      </c>
      <c r="AM143" s="14" t="str">
        <f t="shared" si="321"/>
        <v/>
      </c>
      <c r="AN143" s="14" t="str">
        <f t="shared" si="322"/>
        <v/>
      </c>
      <c r="AO143" s="14" t="str">
        <f t="shared" si="323"/>
        <v/>
      </c>
      <c r="AP143" s="14" t="str">
        <f t="shared" si="324"/>
        <v/>
      </c>
      <c r="AQ143" s="14" t="str">
        <f t="shared" si="325"/>
        <v/>
      </c>
      <c r="AR143" s="14" t="str">
        <f t="shared" si="326"/>
        <v/>
      </c>
      <c r="AS143" s="14" t="str">
        <f t="shared" si="327"/>
        <v/>
      </c>
      <c r="AT143" s="14" t="str">
        <f t="shared" si="328"/>
        <v/>
      </c>
      <c r="AU143" s="14" t="str">
        <f t="shared" si="329"/>
        <v/>
      </c>
      <c r="AV143" s="14" t="str">
        <f t="shared" si="330"/>
        <v/>
      </c>
      <c r="AW143" s="14" t="str">
        <f t="shared" si="331"/>
        <v/>
      </c>
      <c r="AX143" s="14" t="str">
        <f t="shared" si="332"/>
        <v/>
      </c>
      <c r="AY143" s="14" t="str">
        <f t="shared" si="333"/>
        <v/>
      </c>
      <c r="AZ143" s="14" t="str">
        <f t="shared" si="334"/>
        <v/>
      </c>
      <c r="BA143" s="14" t="str">
        <f t="shared" si="335"/>
        <v/>
      </c>
      <c r="BB143" s="14" t="str">
        <f t="shared" si="336"/>
        <v/>
      </c>
      <c r="BC143" s="14" t="str">
        <f t="shared" si="337"/>
        <v/>
      </c>
      <c r="BD143" s="14" t="str">
        <f t="shared" si="338"/>
        <v/>
      </c>
      <c r="BE143" s="14" t="str">
        <f t="shared" si="339"/>
        <v/>
      </c>
      <c r="BF143" s="14" t="str">
        <f t="shared" si="340"/>
        <v/>
      </c>
      <c r="BG143" s="14" t="str">
        <f t="shared" si="341"/>
        <v/>
      </c>
      <c r="BH143" s="14" t="str">
        <f t="shared" si="342"/>
        <v/>
      </c>
      <c r="BI143" s="14" t="str">
        <f t="shared" si="343"/>
        <v/>
      </c>
      <c r="BJ143" s="14" t="str">
        <f t="shared" si="344"/>
        <v/>
      </c>
      <c r="BK143" s="14" t="str">
        <f t="shared" si="345"/>
        <v/>
      </c>
      <c r="BL143" s="14" t="str">
        <f t="shared" si="346"/>
        <v/>
      </c>
      <c r="BM143" s="14" t="str">
        <f t="shared" si="347"/>
        <v/>
      </c>
      <c r="BN143" s="14" t="str">
        <f t="shared" si="348"/>
        <v/>
      </c>
      <c r="BO143" s="14" t="str">
        <f t="shared" si="349"/>
        <v/>
      </c>
      <c r="BP143" s="656">
        <v>2020</v>
      </c>
      <c r="BQ143" s="14" t="str">
        <f t="shared" si="356"/>
        <v/>
      </c>
      <c r="BR143" s="14" t="str">
        <f t="shared" si="357"/>
        <v/>
      </c>
      <c r="BS143" s="14" t="str">
        <f t="shared" si="358"/>
        <v/>
      </c>
      <c r="BT143" s="14" t="str">
        <f t="shared" si="359"/>
        <v/>
      </c>
      <c r="BU143" s="14" t="str">
        <f t="shared" si="360"/>
        <v/>
      </c>
      <c r="BV143" s="14" t="str">
        <f t="shared" si="361"/>
        <v/>
      </c>
      <c r="BW143" s="14" t="str">
        <f t="shared" si="362"/>
        <v/>
      </c>
      <c r="BX143" s="14" t="str">
        <f t="shared" si="363"/>
        <v/>
      </c>
      <c r="BY143" s="14" t="str">
        <f t="shared" si="364"/>
        <v/>
      </c>
      <c r="BZ143" s="14" t="str">
        <f t="shared" si="365"/>
        <v/>
      </c>
      <c r="CA143" s="14" t="str">
        <f t="shared" si="366"/>
        <v/>
      </c>
      <c r="CB143" s="14" t="str">
        <f t="shared" si="367"/>
        <v/>
      </c>
      <c r="CC143" s="14" t="str">
        <f t="shared" si="368"/>
        <v/>
      </c>
      <c r="CD143" s="14" t="str">
        <f t="shared" si="369"/>
        <v/>
      </c>
      <c r="CE143" s="14" t="str">
        <f t="shared" si="370"/>
        <v/>
      </c>
      <c r="CF143" s="14" t="str">
        <f t="shared" si="371"/>
        <v/>
      </c>
      <c r="CG143" s="14" t="str">
        <f t="shared" si="372"/>
        <v/>
      </c>
      <c r="CH143" s="14" t="str">
        <f t="shared" si="373"/>
        <v/>
      </c>
      <c r="CI143" s="14" t="str">
        <f t="shared" si="374"/>
        <v/>
      </c>
      <c r="CJ143" s="14" t="str">
        <f t="shared" si="375"/>
        <v/>
      </c>
      <c r="CK143" s="14" t="str">
        <f t="shared" si="376"/>
        <v/>
      </c>
      <c r="CL143" s="14" t="str">
        <f t="shared" si="377"/>
        <v/>
      </c>
      <c r="CM143" s="14">
        <f t="shared" si="378"/>
        <v>2020</v>
      </c>
      <c r="CN143" s="14" t="str">
        <f t="shared" si="379"/>
        <v/>
      </c>
      <c r="CO143" s="14" t="str">
        <f t="shared" si="380"/>
        <v/>
      </c>
      <c r="CP143" s="14" t="str">
        <f t="shared" si="381"/>
        <v/>
      </c>
      <c r="CQ143" s="14" t="str">
        <f t="shared" si="382"/>
        <v/>
      </c>
      <c r="CR143" s="14" t="str">
        <f t="shared" si="383"/>
        <v/>
      </c>
      <c r="CS143" s="14" t="str">
        <f t="shared" si="384"/>
        <v/>
      </c>
      <c r="CT143" s="14" t="str">
        <f t="shared" si="385"/>
        <v/>
      </c>
      <c r="CU143" s="656">
        <v>2020</v>
      </c>
    </row>
    <row r="144" spans="1:99">
      <c r="A144" s="656">
        <v>2021</v>
      </c>
      <c r="B144" s="82"/>
      <c r="C144" s="5"/>
      <c r="D144" s="5"/>
      <c r="E144" s="5"/>
      <c r="F144" s="5"/>
      <c r="G144" s="82"/>
      <c r="H144" s="5"/>
      <c r="I144" s="5"/>
      <c r="J144" s="5"/>
      <c r="K144" s="5"/>
      <c r="L144" s="82"/>
      <c r="M144" s="5"/>
      <c r="N144" s="5"/>
      <c r="O144" s="5"/>
      <c r="P144" s="5"/>
      <c r="Q144" s="82"/>
      <c r="R144" s="5"/>
      <c r="S144" s="5"/>
      <c r="T144" s="5"/>
      <c r="U144" s="5"/>
      <c r="V144" s="82"/>
      <c r="W144" s="5"/>
      <c r="X144" s="5"/>
      <c r="Y144" s="5"/>
      <c r="Z144" s="5"/>
      <c r="AA144" s="82"/>
      <c r="AB144" s="5"/>
      <c r="AC144" s="5"/>
      <c r="AD144" s="5"/>
      <c r="AE144" s="5"/>
      <c r="AF144" s="793"/>
      <c r="AG144" s="758"/>
      <c r="AH144" s="96"/>
      <c r="AJ144" s="98"/>
      <c r="AK144" s="656">
        <v>2021</v>
      </c>
      <c r="AL144" s="14" t="str">
        <f t="shared" si="320"/>
        <v/>
      </c>
      <c r="AM144" s="14" t="str">
        <f t="shared" si="321"/>
        <v/>
      </c>
      <c r="AN144" s="14" t="str">
        <f t="shared" si="322"/>
        <v/>
      </c>
      <c r="AO144" s="14" t="str">
        <f t="shared" si="323"/>
        <v/>
      </c>
      <c r="AP144" s="14" t="str">
        <f t="shared" si="324"/>
        <v/>
      </c>
      <c r="AQ144" s="14" t="str">
        <f t="shared" si="325"/>
        <v/>
      </c>
      <c r="AR144" s="14" t="str">
        <f t="shared" si="326"/>
        <v/>
      </c>
      <c r="AS144" s="14" t="str">
        <f t="shared" si="327"/>
        <v/>
      </c>
      <c r="AT144" s="14" t="str">
        <f t="shared" si="328"/>
        <v/>
      </c>
      <c r="AU144" s="14" t="str">
        <f t="shared" si="329"/>
        <v/>
      </c>
      <c r="AV144" s="14" t="str">
        <f t="shared" si="330"/>
        <v/>
      </c>
      <c r="AW144" s="14" t="str">
        <f t="shared" si="331"/>
        <v/>
      </c>
      <c r="AX144" s="14" t="str">
        <f t="shared" si="332"/>
        <v/>
      </c>
      <c r="AY144" s="14" t="str">
        <f t="shared" si="333"/>
        <v/>
      </c>
      <c r="AZ144" s="14" t="str">
        <f t="shared" si="334"/>
        <v/>
      </c>
      <c r="BA144" s="14" t="str">
        <f t="shared" si="335"/>
        <v/>
      </c>
      <c r="BB144" s="14" t="str">
        <f t="shared" si="336"/>
        <v/>
      </c>
      <c r="BC144" s="14" t="str">
        <f t="shared" si="337"/>
        <v/>
      </c>
      <c r="BD144" s="14" t="str">
        <f t="shared" si="338"/>
        <v/>
      </c>
      <c r="BE144" s="14" t="str">
        <f t="shared" si="339"/>
        <v/>
      </c>
      <c r="BF144" s="14" t="str">
        <f t="shared" si="340"/>
        <v/>
      </c>
      <c r="BG144" s="14" t="str">
        <f t="shared" si="341"/>
        <v/>
      </c>
      <c r="BH144" s="14" t="str">
        <f t="shared" si="342"/>
        <v/>
      </c>
      <c r="BI144" s="14" t="str">
        <f t="shared" si="343"/>
        <v/>
      </c>
      <c r="BJ144" s="14" t="str">
        <f t="shared" si="344"/>
        <v/>
      </c>
      <c r="BK144" s="14" t="str">
        <f t="shared" si="345"/>
        <v/>
      </c>
      <c r="BL144" s="14" t="str">
        <f t="shared" si="346"/>
        <v/>
      </c>
      <c r="BM144" s="14" t="str">
        <f t="shared" si="347"/>
        <v/>
      </c>
      <c r="BN144" s="14" t="str">
        <f t="shared" si="348"/>
        <v/>
      </c>
      <c r="BO144" s="14" t="str">
        <f t="shared" si="349"/>
        <v/>
      </c>
      <c r="BP144" s="656">
        <v>2021</v>
      </c>
      <c r="BQ144" s="14" t="str">
        <f t="shared" si="356"/>
        <v/>
      </c>
      <c r="BR144" s="14" t="str">
        <f t="shared" si="357"/>
        <v/>
      </c>
      <c r="BS144" s="14" t="str">
        <f t="shared" si="358"/>
        <v/>
      </c>
      <c r="BT144" s="14" t="str">
        <f t="shared" si="359"/>
        <v/>
      </c>
      <c r="BU144" s="14" t="str">
        <f t="shared" si="360"/>
        <v/>
      </c>
      <c r="BV144" s="14" t="str">
        <f t="shared" si="361"/>
        <v/>
      </c>
      <c r="BW144" s="14" t="str">
        <f t="shared" si="362"/>
        <v/>
      </c>
      <c r="BX144" s="14" t="str">
        <f t="shared" si="363"/>
        <v/>
      </c>
      <c r="BY144" s="14" t="str">
        <f t="shared" si="364"/>
        <v/>
      </c>
      <c r="BZ144" s="14" t="str">
        <f t="shared" si="365"/>
        <v/>
      </c>
      <c r="CA144" s="14" t="str">
        <f t="shared" si="366"/>
        <v/>
      </c>
      <c r="CB144" s="14" t="str">
        <f t="shared" si="367"/>
        <v/>
      </c>
      <c r="CC144" s="14" t="str">
        <f t="shared" si="368"/>
        <v/>
      </c>
      <c r="CD144" s="14" t="str">
        <f t="shared" si="369"/>
        <v/>
      </c>
      <c r="CE144" s="14" t="str">
        <f t="shared" si="370"/>
        <v/>
      </c>
      <c r="CF144" s="14" t="str">
        <f t="shared" si="371"/>
        <v/>
      </c>
      <c r="CG144" s="14" t="str">
        <f t="shared" si="372"/>
        <v/>
      </c>
      <c r="CH144" s="14" t="str">
        <f t="shared" si="373"/>
        <v/>
      </c>
      <c r="CI144" s="14" t="str">
        <f t="shared" si="374"/>
        <v/>
      </c>
      <c r="CJ144" s="14" t="str">
        <f t="shared" si="375"/>
        <v/>
      </c>
      <c r="CK144" s="14" t="str">
        <f t="shared" si="376"/>
        <v/>
      </c>
      <c r="CL144" s="14" t="str">
        <f t="shared" si="377"/>
        <v/>
      </c>
      <c r="CM144" s="14">
        <f t="shared" si="378"/>
        <v>2021</v>
      </c>
      <c r="CN144" s="14" t="str">
        <f t="shared" si="379"/>
        <v/>
      </c>
      <c r="CO144" s="14" t="str">
        <f t="shared" si="380"/>
        <v/>
      </c>
      <c r="CP144" s="14" t="str">
        <f t="shared" si="381"/>
        <v/>
      </c>
      <c r="CQ144" s="14" t="str">
        <f t="shared" si="382"/>
        <v/>
      </c>
      <c r="CR144" s="14" t="str">
        <f t="shared" si="383"/>
        <v/>
      </c>
      <c r="CS144" s="14" t="str">
        <f t="shared" si="384"/>
        <v/>
      </c>
      <c r="CT144" s="14" t="str">
        <f t="shared" si="385"/>
        <v/>
      </c>
      <c r="CU144" s="656">
        <v>2021</v>
      </c>
    </row>
    <row r="145" spans="1:236">
      <c r="A145" s="656">
        <v>2022</v>
      </c>
      <c r="B145" s="82"/>
      <c r="C145" s="5"/>
      <c r="D145" s="5"/>
      <c r="E145" s="5"/>
      <c r="F145" s="5"/>
      <c r="G145" s="82"/>
      <c r="H145" s="5"/>
      <c r="I145" s="5"/>
      <c r="J145" s="5"/>
      <c r="K145" s="5"/>
      <c r="L145" s="82"/>
      <c r="M145" s="5"/>
      <c r="N145" s="5"/>
      <c r="O145" s="5"/>
      <c r="P145" s="5"/>
      <c r="Q145" s="82"/>
      <c r="R145" s="5"/>
      <c r="S145" s="5"/>
      <c r="T145" s="5"/>
      <c r="U145" s="5"/>
      <c r="V145" s="82"/>
      <c r="W145" s="5"/>
      <c r="X145" s="5"/>
      <c r="Y145" s="5"/>
      <c r="Z145" s="5"/>
      <c r="AA145" s="82"/>
      <c r="AB145" s="5"/>
      <c r="AC145" s="5"/>
      <c r="AD145" s="5"/>
      <c r="AE145" s="5"/>
      <c r="AF145" s="793"/>
      <c r="AG145" s="758"/>
      <c r="AH145" s="96"/>
      <c r="AJ145" s="98"/>
      <c r="AK145" s="656">
        <v>2022</v>
      </c>
      <c r="AL145" s="14" t="str">
        <f t="shared" si="320"/>
        <v/>
      </c>
      <c r="AM145" s="14" t="str">
        <f t="shared" si="321"/>
        <v/>
      </c>
      <c r="AN145" s="14" t="str">
        <f t="shared" si="322"/>
        <v/>
      </c>
      <c r="AO145" s="14" t="str">
        <f t="shared" si="323"/>
        <v/>
      </c>
      <c r="AP145" s="14" t="str">
        <f t="shared" si="324"/>
        <v/>
      </c>
      <c r="AQ145" s="14" t="str">
        <f t="shared" si="325"/>
        <v/>
      </c>
      <c r="AR145" s="14" t="str">
        <f t="shared" si="326"/>
        <v/>
      </c>
      <c r="AS145" s="14" t="str">
        <f t="shared" si="327"/>
        <v/>
      </c>
      <c r="AT145" s="14" t="str">
        <f t="shared" si="328"/>
        <v/>
      </c>
      <c r="AU145" s="14" t="str">
        <f t="shared" si="329"/>
        <v/>
      </c>
      <c r="AV145" s="14" t="str">
        <f t="shared" si="330"/>
        <v/>
      </c>
      <c r="AW145" s="14" t="str">
        <f t="shared" si="331"/>
        <v/>
      </c>
      <c r="AX145" s="14" t="str">
        <f t="shared" si="332"/>
        <v/>
      </c>
      <c r="AY145" s="14" t="str">
        <f t="shared" si="333"/>
        <v/>
      </c>
      <c r="AZ145" s="14" t="str">
        <f t="shared" si="334"/>
        <v/>
      </c>
      <c r="BA145" s="14" t="str">
        <f t="shared" si="335"/>
        <v/>
      </c>
      <c r="BB145" s="14" t="str">
        <f t="shared" si="336"/>
        <v/>
      </c>
      <c r="BC145" s="14" t="str">
        <f t="shared" si="337"/>
        <v/>
      </c>
      <c r="BD145" s="14" t="str">
        <f t="shared" si="338"/>
        <v/>
      </c>
      <c r="BE145" s="14" t="str">
        <f t="shared" si="339"/>
        <v/>
      </c>
      <c r="BF145" s="14" t="str">
        <f t="shared" si="340"/>
        <v/>
      </c>
      <c r="BG145" s="14" t="str">
        <f t="shared" si="341"/>
        <v/>
      </c>
      <c r="BH145" s="14" t="str">
        <f t="shared" si="342"/>
        <v/>
      </c>
      <c r="BI145" s="14" t="str">
        <f t="shared" si="343"/>
        <v/>
      </c>
      <c r="BJ145" s="14" t="str">
        <f t="shared" si="344"/>
        <v/>
      </c>
      <c r="BK145" s="14" t="str">
        <f t="shared" si="345"/>
        <v/>
      </c>
      <c r="BL145" s="14" t="str">
        <f t="shared" si="346"/>
        <v/>
      </c>
      <c r="BM145" s="14" t="str">
        <f t="shared" si="347"/>
        <v/>
      </c>
      <c r="BN145" s="14" t="str">
        <f t="shared" si="348"/>
        <v/>
      </c>
      <c r="BO145" s="14" t="str">
        <f t="shared" si="349"/>
        <v/>
      </c>
      <c r="BP145" s="656">
        <v>2022</v>
      </c>
      <c r="BQ145" s="14" t="str">
        <f t="shared" ref="BQ145:BQ153" si="394">IF(B145= B$157,$A145,"")</f>
        <v/>
      </c>
      <c r="BR145" s="14" t="str">
        <f t="shared" ref="BR145:BR153" si="395">IF(C145= C$157,$A145,"")</f>
        <v/>
      </c>
      <c r="BS145" s="14" t="str">
        <f t="shared" ref="BS145:BS153" si="396">IF(D145= D$157,$A145,"")</f>
        <v/>
      </c>
      <c r="BT145" s="14" t="str">
        <f t="shared" ref="BT145:BT153" si="397">IF(E145= E$157,$A145,"")</f>
        <v/>
      </c>
      <c r="BU145" s="14" t="str">
        <f t="shared" ref="BU145:BU153" si="398">IF(F145= F$157,$A145,"")</f>
        <v/>
      </c>
      <c r="BV145" s="14" t="str">
        <f t="shared" ref="BV145:BV153" si="399">IF(G145= G$157,$A145,"")</f>
        <v/>
      </c>
      <c r="BW145" s="14" t="str">
        <f t="shared" ref="BW145:BW153" si="400">IF(H145= H$157,$A145,"")</f>
        <v/>
      </c>
      <c r="BX145" s="14" t="str">
        <f t="shared" ref="BX145:BX153" si="401">IF(I145= I$157,$A145,"")</f>
        <v/>
      </c>
      <c r="BY145" s="14" t="str">
        <f t="shared" ref="BY145:BY153" si="402">IF(J145= J$157,$A145,"")</f>
        <v/>
      </c>
      <c r="BZ145" s="14" t="str">
        <f t="shared" ref="BZ145:BZ153" si="403">IF(K145= K$157,$A145,"")</f>
        <v/>
      </c>
      <c r="CA145" s="14" t="str">
        <f t="shared" ref="CA145:CA153" si="404">IF(L145= L$157,$A145,"")</f>
        <v/>
      </c>
      <c r="CB145" s="14" t="str">
        <f t="shared" ref="CB145:CB153" si="405">IF(M145= M$157,$A145,"")</f>
        <v/>
      </c>
      <c r="CC145" s="14" t="str">
        <f t="shared" ref="CC145:CC153" si="406">IF(N145= N$157,$A145,"")</f>
        <v/>
      </c>
      <c r="CD145" s="14" t="str">
        <f t="shared" ref="CD145:CD153" si="407">IF(O145= O$157,$A145,"")</f>
        <v/>
      </c>
      <c r="CE145" s="14" t="str">
        <f t="shared" ref="CE145:CE153" si="408">IF(P145= P$157,$A145,"")</f>
        <v/>
      </c>
      <c r="CF145" s="14" t="str">
        <f t="shared" ref="CF145:CF153" si="409">IF(Q145= Q$157,$A145,"")</f>
        <v/>
      </c>
      <c r="CG145" s="14" t="str">
        <f t="shared" ref="CG145:CG153" si="410">IF(R145= R$157,$A145,"")</f>
        <v/>
      </c>
      <c r="CH145" s="14" t="str">
        <f t="shared" ref="CH145:CH153" si="411">IF(S145= S$157,$A145,"")</f>
        <v/>
      </c>
      <c r="CI145" s="14" t="str">
        <f t="shared" ref="CI145:CI153" si="412">IF(T145= T$157,$A145,"")</f>
        <v/>
      </c>
      <c r="CJ145" s="14" t="str">
        <f t="shared" ref="CJ145:CJ153" si="413">IF(U145= U$157,$A145,"")</f>
        <v/>
      </c>
      <c r="CK145" s="14" t="str">
        <f t="shared" ref="CK145:CK153" si="414">IF(V145= V$157,$A145,"")</f>
        <v/>
      </c>
      <c r="CL145" s="14" t="str">
        <f t="shared" ref="CL145:CL153" si="415">IF(W145= W$157,$A145,"")</f>
        <v/>
      </c>
      <c r="CM145" s="14">
        <f t="shared" ref="CM145:CM153" si="416">IF(X145= X$157,$A145,"")</f>
        <v>2022</v>
      </c>
      <c r="CN145" s="14" t="str">
        <f t="shared" ref="CN145:CN153" si="417">IF(Y145= Y$157,$A145,"")</f>
        <v/>
      </c>
      <c r="CO145" s="14" t="str">
        <f t="shared" ref="CO145:CO153" si="418">IF(Z145= Z$157,$A145,"")</f>
        <v/>
      </c>
      <c r="CP145" s="14" t="str">
        <f t="shared" ref="CP145:CP153" si="419">IF(AA145= AA$157,$A145,"")</f>
        <v/>
      </c>
      <c r="CQ145" s="14" t="str">
        <f t="shared" ref="CQ145:CQ153" si="420">IF(AB145= AB$157,$A145,"")</f>
        <v/>
      </c>
      <c r="CR145" s="14" t="str">
        <f t="shared" ref="CR145:CR153" si="421">IF(AC145= AC$157,$A145,"")</f>
        <v/>
      </c>
      <c r="CS145" s="14" t="str">
        <f t="shared" ref="CS145:CS153" si="422">IF(AD145= AD$157,$A145,"")</f>
        <v/>
      </c>
      <c r="CT145" s="14" t="str">
        <f t="shared" ref="CT145:CT153" si="423">IF(AE145= AE$157,$A145,"")</f>
        <v/>
      </c>
      <c r="CU145" s="656">
        <v>2022</v>
      </c>
    </row>
    <row r="146" spans="1:236">
      <c r="A146" s="656">
        <v>2023</v>
      </c>
      <c r="B146" s="82"/>
      <c r="C146" s="5"/>
      <c r="D146" s="5"/>
      <c r="E146" s="5"/>
      <c r="F146" s="5"/>
      <c r="G146" s="82"/>
      <c r="H146" s="5"/>
      <c r="I146" s="5"/>
      <c r="J146" s="5"/>
      <c r="K146" s="5"/>
      <c r="L146" s="82"/>
      <c r="M146" s="5"/>
      <c r="N146" s="5"/>
      <c r="O146" s="5"/>
      <c r="P146" s="5"/>
      <c r="Q146" s="82"/>
      <c r="R146" s="5"/>
      <c r="S146" s="5"/>
      <c r="T146" s="5"/>
      <c r="U146" s="5"/>
      <c r="V146" s="82"/>
      <c r="W146" s="5"/>
      <c r="X146" s="5"/>
      <c r="Y146" s="5"/>
      <c r="Z146" s="5"/>
      <c r="AA146" s="82"/>
      <c r="AB146" s="5"/>
      <c r="AC146" s="5"/>
      <c r="AD146" s="5"/>
      <c r="AE146" s="5"/>
      <c r="AF146" s="793"/>
      <c r="AG146" s="758"/>
      <c r="AH146" s="96"/>
      <c r="AJ146" s="98"/>
      <c r="AK146" s="656">
        <v>2023</v>
      </c>
      <c r="AL146" s="14" t="str">
        <f t="shared" si="320"/>
        <v/>
      </c>
      <c r="AM146" s="14" t="str">
        <f t="shared" si="321"/>
        <v/>
      </c>
      <c r="AN146" s="14" t="str">
        <f t="shared" si="322"/>
        <v/>
      </c>
      <c r="AO146" s="14" t="str">
        <f t="shared" si="323"/>
        <v/>
      </c>
      <c r="AP146" s="14" t="str">
        <f t="shared" si="324"/>
        <v/>
      </c>
      <c r="AQ146" s="14" t="str">
        <f t="shared" si="325"/>
        <v/>
      </c>
      <c r="AR146" s="14" t="str">
        <f t="shared" si="326"/>
        <v/>
      </c>
      <c r="AS146" s="14" t="str">
        <f t="shared" si="327"/>
        <v/>
      </c>
      <c r="AT146" s="14" t="str">
        <f t="shared" si="328"/>
        <v/>
      </c>
      <c r="AU146" s="14" t="str">
        <f t="shared" si="329"/>
        <v/>
      </c>
      <c r="AV146" s="14" t="str">
        <f t="shared" si="330"/>
        <v/>
      </c>
      <c r="AW146" s="14" t="str">
        <f t="shared" si="331"/>
        <v/>
      </c>
      <c r="AX146" s="14" t="str">
        <f t="shared" si="332"/>
        <v/>
      </c>
      <c r="AY146" s="14" t="str">
        <f t="shared" si="333"/>
        <v/>
      </c>
      <c r="AZ146" s="14" t="str">
        <f t="shared" si="334"/>
        <v/>
      </c>
      <c r="BA146" s="14" t="str">
        <f t="shared" si="335"/>
        <v/>
      </c>
      <c r="BB146" s="14" t="str">
        <f t="shared" si="336"/>
        <v/>
      </c>
      <c r="BC146" s="14" t="str">
        <f t="shared" si="337"/>
        <v/>
      </c>
      <c r="BD146" s="14" t="str">
        <f t="shared" si="338"/>
        <v/>
      </c>
      <c r="BE146" s="14" t="str">
        <f t="shared" si="339"/>
        <v/>
      </c>
      <c r="BF146" s="14" t="str">
        <f t="shared" si="340"/>
        <v/>
      </c>
      <c r="BG146" s="14" t="str">
        <f t="shared" si="341"/>
        <v/>
      </c>
      <c r="BH146" s="14" t="str">
        <f t="shared" si="342"/>
        <v/>
      </c>
      <c r="BI146" s="14" t="str">
        <f t="shared" si="343"/>
        <v/>
      </c>
      <c r="BJ146" s="14" t="str">
        <f t="shared" si="344"/>
        <v/>
      </c>
      <c r="BK146" s="14" t="str">
        <f t="shared" si="345"/>
        <v/>
      </c>
      <c r="BL146" s="14" t="str">
        <f t="shared" si="346"/>
        <v/>
      </c>
      <c r="BM146" s="14" t="str">
        <f t="shared" si="347"/>
        <v/>
      </c>
      <c r="BN146" s="14" t="str">
        <f t="shared" si="348"/>
        <v/>
      </c>
      <c r="BO146" s="14" t="str">
        <f t="shared" si="349"/>
        <v/>
      </c>
      <c r="BP146" s="656">
        <v>2023</v>
      </c>
      <c r="BQ146" s="14" t="str">
        <f t="shared" si="394"/>
        <v/>
      </c>
      <c r="BR146" s="14" t="str">
        <f t="shared" si="395"/>
        <v/>
      </c>
      <c r="BS146" s="14" t="str">
        <f t="shared" si="396"/>
        <v/>
      </c>
      <c r="BT146" s="14" t="str">
        <f t="shared" si="397"/>
        <v/>
      </c>
      <c r="BU146" s="14" t="str">
        <f t="shared" si="398"/>
        <v/>
      </c>
      <c r="BV146" s="14" t="str">
        <f t="shared" si="399"/>
        <v/>
      </c>
      <c r="BW146" s="14" t="str">
        <f t="shared" si="400"/>
        <v/>
      </c>
      <c r="BX146" s="14" t="str">
        <f t="shared" si="401"/>
        <v/>
      </c>
      <c r="BY146" s="14" t="str">
        <f t="shared" si="402"/>
        <v/>
      </c>
      <c r="BZ146" s="14" t="str">
        <f t="shared" si="403"/>
        <v/>
      </c>
      <c r="CA146" s="14" t="str">
        <f t="shared" si="404"/>
        <v/>
      </c>
      <c r="CB146" s="14" t="str">
        <f t="shared" si="405"/>
        <v/>
      </c>
      <c r="CC146" s="14" t="str">
        <f t="shared" si="406"/>
        <v/>
      </c>
      <c r="CD146" s="14" t="str">
        <f t="shared" si="407"/>
        <v/>
      </c>
      <c r="CE146" s="14" t="str">
        <f t="shared" si="408"/>
        <v/>
      </c>
      <c r="CF146" s="14" t="str">
        <f t="shared" si="409"/>
        <v/>
      </c>
      <c r="CG146" s="14" t="str">
        <f t="shared" si="410"/>
        <v/>
      </c>
      <c r="CH146" s="14" t="str">
        <f t="shared" si="411"/>
        <v/>
      </c>
      <c r="CI146" s="14" t="str">
        <f t="shared" si="412"/>
        <v/>
      </c>
      <c r="CJ146" s="14" t="str">
        <f t="shared" si="413"/>
        <v/>
      </c>
      <c r="CK146" s="14" t="str">
        <f t="shared" si="414"/>
        <v/>
      </c>
      <c r="CL146" s="14" t="str">
        <f t="shared" si="415"/>
        <v/>
      </c>
      <c r="CM146" s="14">
        <f t="shared" si="416"/>
        <v>2023</v>
      </c>
      <c r="CN146" s="14" t="str">
        <f t="shared" si="417"/>
        <v/>
      </c>
      <c r="CO146" s="14" t="str">
        <f t="shared" si="418"/>
        <v/>
      </c>
      <c r="CP146" s="14" t="str">
        <f t="shared" si="419"/>
        <v/>
      </c>
      <c r="CQ146" s="14" t="str">
        <f t="shared" si="420"/>
        <v/>
      </c>
      <c r="CR146" s="14" t="str">
        <f t="shared" si="421"/>
        <v/>
      </c>
      <c r="CS146" s="14" t="str">
        <f t="shared" si="422"/>
        <v/>
      </c>
      <c r="CT146" s="14" t="str">
        <f t="shared" si="423"/>
        <v/>
      </c>
      <c r="CU146" s="656">
        <v>2023</v>
      </c>
    </row>
    <row r="147" spans="1:236">
      <c r="A147" s="656">
        <v>2024</v>
      </c>
      <c r="B147" s="82"/>
      <c r="C147" s="5"/>
      <c r="D147" s="5"/>
      <c r="E147" s="5"/>
      <c r="F147" s="5"/>
      <c r="G147" s="82"/>
      <c r="H147" s="5"/>
      <c r="I147" s="5"/>
      <c r="J147" s="5"/>
      <c r="K147" s="5"/>
      <c r="L147" s="82"/>
      <c r="M147" s="5"/>
      <c r="N147" s="5"/>
      <c r="O147" s="5"/>
      <c r="P147" s="5"/>
      <c r="Q147" s="82"/>
      <c r="R147" s="5"/>
      <c r="S147" s="5"/>
      <c r="T147" s="5"/>
      <c r="U147" s="5"/>
      <c r="V147" s="82"/>
      <c r="W147" s="5"/>
      <c r="X147" s="5"/>
      <c r="Y147" s="5"/>
      <c r="Z147" s="5"/>
      <c r="AA147" s="82"/>
      <c r="AB147" s="5"/>
      <c r="AC147" s="5"/>
      <c r="AD147" s="5"/>
      <c r="AE147" s="5"/>
      <c r="AF147" s="793"/>
      <c r="AG147" s="758"/>
      <c r="AH147" s="96"/>
      <c r="AJ147" s="98"/>
      <c r="AK147" s="656">
        <v>2024</v>
      </c>
      <c r="AL147" s="14" t="str">
        <f t="shared" si="320"/>
        <v/>
      </c>
      <c r="AM147" s="14" t="str">
        <f t="shared" si="321"/>
        <v/>
      </c>
      <c r="AN147" s="14" t="str">
        <f t="shared" si="322"/>
        <v/>
      </c>
      <c r="AO147" s="14" t="str">
        <f t="shared" si="323"/>
        <v/>
      </c>
      <c r="AP147" s="14" t="str">
        <f t="shared" si="324"/>
        <v/>
      </c>
      <c r="AQ147" s="14" t="str">
        <f t="shared" si="325"/>
        <v/>
      </c>
      <c r="AR147" s="14" t="str">
        <f t="shared" si="326"/>
        <v/>
      </c>
      <c r="AS147" s="14" t="str">
        <f t="shared" si="327"/>
        <v/>
      </c>
      <c r="AT147" s="14" t="str">
        <f t="shared" si="328"/>
        <v/>
      </c>
      <c r="AU147" s="14" t="str">
        <f t="shared" si="329"/>
        <v/>
      </c>
      <c r="AV147" s="14" t="str">
        <f t="shared" si="330"/>
        <v/>
      </c>
      <c r="AW147" s="14" t="str">
        <f t="shared" si="331"/>
        <v/>
      </c>
      <c r="AX147" s="14" t="str">
        <f t="shared" si="332"/>
        <v/>
      </c>
      <c r="AY147" s="14" t="str">
        <f t="shared" si="333"/>
        <v/>
      </c>
      <c r="AZ147" s="14" t="str">
        <f t="shared" si="334"/>
        <v/>
      </c>
      <c r="BA147" s="14" t="str">
        <f t="shared" si="335"/>
        <v/>
      </c>
      <c r="BB147" s="14" t="str">
        <f t="shared" si="336"/>
        <v/>
      </c>
      <c r="BC147" s="14" t="str">
        <f t="shared" si="337"/>
        <v/>
      </c>
      <c r="BD147" s="14" t="str">
        <f t="shared" si="338"/>
        <v/>
      </c>
      <c r="BE147" s="14" t="str">
        <f t="shared" si="339"/>
        <v/>
      </c>
      <c r="BF147" s="14" t="str">
        <f t="shared" si="340"/>
        <v/>
      </c>
      <c r="BG147" s="14" t="str">
        <f t="shared" si="341"/>
        <v/>
      </c>
      <c r="BH147" s="14" t="str">
        <f t="shared" si="342"/>
        <v/>
      </c>
      <c r="BI147" s="14" t="str">
        <f t="shared" si="343"/>
        <v/>
      </c>
      <c r="BJ147" s="14" t="str">
        <f t="shared" si="344"/>
        <v/>
      </c>
      <c r="BK147" s="14" t="str">
        <f t="shared" si="345"/>
        <v/>
      </c>
      <c r="BL147" s="14" t="str">
        <f t="shared" si="346"/>
        <v/>
      </c>
      <c r="BM147" s="14" t="str">
        <f t="shared" si="347"/>
        <v/>
      </c>
      <c r="BN147" s="14" t="str">
        <f t="shared" si="348"/>
        <v/>
      </c>
      <c r="BO147" s="14" t="str">
        <f t="shared" si="349"/>
        <v/>
      </c>
      <c r="BP147" s="656">
        <v>2024</v>
      </c>
      <c r="BQ147" s="14" t="str">
        <f t="shared" si="394"/>
        <v/>
      </c>
      <c r="BR147" s="14" t="str">
        <f t="shared" si="395"/>
        <v/>
      </c>
      <c r="BS147" s="14" t="str">
        <f t="shared" si="396"/>
        <v/>
      </c>
      <c r="BT147" s="14" t="str">
        <f t="shared" si="397"/>
        <v/>
      </c>
      <c r="BU147" s="14" t="str">
        <f t="shared" si="398"/>
        <v/>
      </c>
      <c r="BV147" s="14" t="str">
        <f t="shared" si="399"/>
        <v/>
      </c>
      <c r="BW147" s="14" t="str">
        <f t="shared" si="400"/>
        <v/>
      </c>
      <c r="BX147" s="14" t="str">
        <f t="shared" si="401"/>
        <v/>
      </c>
      <c r="BY147" s="14" t="str">
        <f t="shared" si="402"/>
        <v/>
      </c>
      <c r="BZ147" s="14" t="str">
        <f t="shared" si="403"/>
        <v/>
      </c>
      <c r="CA147" s="14" t="str">
        <f t="shared" si="404"/>
        <v/>
      </c>
      <c r="CB147" s="14" t="str">
        <f t="shared" si="405"/>
        <v/>
      </c>
      <c r="CC147" s="14" t="str">
        <f t="shared" si="406"/>
        <v/>
      </c>
      <c r="CD147" s="14" t="str">
        <f t="shared" si="407"/>
        <v/>
      </c>
      <c r="CE147" s="14" t="str">
        <f t="shared" si="408"/>
        <v/>
      </c>
      <c r="CF147" s="14" t="str">
        <f t="shared" si="409"/>
        <v/>
      </c>
      <c r="CG147" s="14" t="str">
        <f t="shared" si="410"/>
        <v/>
      </c>
      <c r="CH147" s="14" t="str">
        <f t="shared" si="411"/>
        <v/>
      </c>
      <c r="CI147" s="14" t="str">
        <f t="shared" si="412"/>
        <v/>
      </c>
      <c r="CJ147" s="14" t="str">
        <f t="shared" si="413"/>
        <v/>
      </c>
      <c r="CK147" s="14" t="str">
        <f t="shared" si="414"/>
        <v/>
      </c>
      <c r="CL147" s="14" t="str">
        <f t="shared" si="415"/>
        <v/>
      </c>
      <c r="CM147" s="14">
        <f t="shared" si="416"/>
        <v>2024</v>
      </c>
      <c r="CN147" s="14" t="str">
        <f t="shared" si="417"/>
        <v/>
      </c>
      <c r="CO147" s="14" t="str">
        <f t="shared" si="418"/>
        <v/>
      </c>
      <c r="CP147" s="14" t="str">
        <f t="shared" si="419"/>
        <v/>
      </c>
      <c r="CQ147" s="14" t="str">
        <f t="shared" si="420"/>
        <v/>
      </c>
      <c r="CR147" s="14" t="str">
        <f t="shared" si="421"/>
        <v/>
      </c>
      <c r="CS147" s="14" t="str">
        <f t="shared" si="422"/>
        <v/>
      </c>
      <c r="CT147" s="14" t="str">
        <f t="shared" si="423"/>
        <v/>
      </c>
      <c r="CU147" s="656">
        <v>2024</v>
      </c>
    </row>
    <row r="148" spans="1:236">
      <c r="A148" s="656">
        <v>2025</v>
      </c>
      <c r="B148" s="82"/>
      <c r="C148" s="5"/>
      <c r="D148" s="5"/>
      <c r="E148" s="5"/>
      <c r="F148" s="5"/>
      <c r="G148" s="82"/>
      <c r="H148" s="5"/>
      <c r="I148" s="5"/>
      <c r="J148" s="5"/>
      <c r="K148" s="5"/>
      <c r="L148" s="82"/>
      <c r="M148" s="5"/>
      <c r="N148" s="5"/>
      <c r="O148" s="5"/>
      <c r="P148" s="5"/>
      <c r="Q148" s="82"/>
      <c r="R148" s="5"/>
      <c r="S148" s="5"/>
      <c r="T148" s="5"/>
      <c r="U148" s="5"/>
      <c r="V148" s="82"/>
      <c r="W148" s="5"/>
      <c r="X148" s="5"/>
      <c r="Y148" s="5"/>
      <c r="Z148" s="5"/>
      <c r="AA148" s="82"/>
      <c r="AB148" s="5"/>
      <c r="AC148" s="5"/>
      <c r="AD148" s="5"/>
      <c r="AE148" s="5"/>
      <c r="AF148" s="793"/>
      <c r="AG148" s="758"/>
      <c r="AH148" s="96"/>
      <c r="AJ148" s="98"/>
      <c r="AK148" s="656">
        <v>2025</v>
      </c>
      <c r="AL148" s="14" t="str">
        <f t="shared" si="320"/>
        <v/>
      </c>
      <c r="AM148" s="14" t="str">
        <f t="shared" si="321"/>
        <v/>
      </c>
      <c r="AN148" s="14" t="str">
        <f t="shared" si="322"/>
        <v/>
      </c>
      <c r="AO148" s="14" t="str">
        <f t="shared" si="323"/>
        <v/>
      </c>
      <c r="AP148" s="14" t="str">
        <f t="shared" si="324"/>
        <v/>
      </c>
      <c r="AQ148" s="14" t="str">
        <f t="shared" si="325"/>
        <v/>
      </c>
      <c r="AR148" s="14" t="str">
        <f t="shared" si="326"/>
        <v/>
      </c>
      <c r="AS148" s="14" t="str">
        <f t="shared" si="327"/>
        <v/>
      </c>
      <c r="AT148" s="14" t="str">
        <f t="shared" si="328"/>
        <v/>
      </c>
      <c r="AU148" s="14" t="str">
        <f t="shared" si="329"/>
        <v/>
      </c>
      <c r="AV148" s="14" t="str">
        <f t="shared" si="330"/>
        <v/>
      </c>
      <c r="AW148" s="14" t="str">
        <f t="shared" si="331"/>
        <v/>
      </c>
      <c r="AX148" s="14" t="str">
        <f t="shared" si="332"/>
        <v/>
      </c>
      <c r="AY148" s="14" t="str">
        <f t="shared" si="333"/>
        <v/>
      </c>
      <c r="AZ148" s="14" t="str">
        <f t="shared" si="334"/>
        <v/>
      </c>
      <c r="BA148" s="14" t="str">
        <f t="shared" si="335"/>
        <v/>
      </c>
      <c r="BB148" s="14" t="str">
        <f t="shared" si="336"/>
        <v/>
      </c>
      <c r="BC148" s="14" t="str">
        <f t="shared" si="337"/>
        <v/>
      </c>
      <c r="BD148" s="14" t="str">
        <f t="shared" si="338"/>
        <v/>
      </c>
      <c r="BE148" s="14" t="str">
        <f t="shared" si="339"/>
        <v/>
      </c>
      <c r="BF148" s="14" t="str">
        <f t="shared" si="340"/>
        <v/>
      </c>
      <c r="BG148" s="14" t="str">
        <f t="shared" si="341"/>
        <v/>
      </c>
      <c r="BH148" s="14" t="str">
        <f t="shared" si="342"/>
        <v/>
      </c>
      <c r="BI148" s="14" t="str">
        <f t="shared" si="343"/>
        <v/>
      </c>
      <c r="BJ148" s="14" t="str">
        <f t="shared" si="344"/>
        <v/>
      </c>
      <c r="BK148" s="14" t="str">
        <f t="shared" si="345"/>
        <v/>
      </c>
      <c r="BL148" s="14" t="str">
        <f t="shared" si="346"/>
        <v/>
      </c>
      <c r="BM148" s="14" t="str">
        <f t="shared" si="347"/>
        <v/>
      </c>
      <c r="BN148" s="14" t="str">
        <f t="shared" si="348"/>
        <v/>
      </c>
      <c r="BO148" s="14" t="str">
        <f t="shared" si="349"/>
        <v/>
      </c>
      <c r="BP148" s="656">
        <v>2025</v>
      </c>
      <c r="BQ148" s="14" t="str">
        <f t="shared" si="394"/>
        <v/>
      </c>
      <c r="BR148" s="14" t="str">
        <f t="shared" si="395"/>
        <v/>
      </c>
      <c r="BS148" s="14" t="str">
        <f t="shared" si="396"/>
        <v/>
      </c>
      <c r="BT148" s="14" t="str">
        <f t="shared" si="397"/>
        <v/>
      </c>
      <c r="BU148" s="14" t="str">
        <f t="shared" si="398"/>
        <v/>
      </c>
      <c r="BV148" s="14" t="str">
        <f t="shared" si="399"/>
        <v/>
      </c>
      <c r="BW148" s="14" t="str">
        <f t="shared" si="400"/>
        <v/>
      </c>
      <c r="BX148" s="14" t="str">
        <f t="shared" si="401"/>
        <v/>
      </c>
      <c r="BY148" s="14" t="str">
        <f t="shared" si="402"/>
        <v/>
      </c>
      <c r="BZ148" s="14" t="str">
        <f t="shared" si="403"/>
        <v/>
      </c>
      <c r="CA148" s="14" t="str">
        <f t="shared" si="404"/>
        <v/>
      </c>
      <c r="CB148" s="14" t="str">
        <f t="shared" si="405"/>
        <v/>
      </c>
      <c r="CC148" s="14" t="str">
        <f t="shared" si="406"/>
        <v/>
      </c>
      <c r="CD148" s="14" t="str">
        <f t="shared" si="407"/>
        <v/>
      </c>
      <c r="CE148" s="14" t="str">
        <f t="shared" si="408"/>
        <v/>
      </c>
      <c r="CF148" s="14" t="str">
        <f t="shared" si="409"/>
        <v/>
      </c>
      <c r="CG148" s="14" t="str">
        <f t="shared" si="410"/>
        <v/>
      </c>
      <c r="CH148" s="14" t="str">
        <f t="shared" si="411"/>
        <v/>
      </c>
      <c r="CI148" s="14" t="str">
        <f t="shared" si="412"/>
        <v/>
      </c>
      <c r="CJ148" s="14" t="str">
        <f t="shared" si="413"/>
        <v/>
      </c>
      <c r="CK148" s="14" t="str">
        <f t="shared" si="414"/>
        <v/>
      </c>
      <c r="CL148" s="14" t="str">
        <f t="shared" si="415"/>
        <v/>
      </c>
      <c r="CM148" s="14">
        <f t="shared" si="416"/>
        <v>2025</v>
      </c>
      <c r="CN148" s="14" t="str">
        <f t="shared" si="417"/>
        <v/>
      </c>
      <c r="CO148" s="14" t="str">
        <f t="shared" si="418"/>
        <v/>
      </c>
      <c r="CP148" s="14" t="str">
        <f t="shared" si="419"/>
        <v/>
      </c>
      <c r="CQ148" s="14" t="str">
        <f t="shared" si="420"/>
        <v/>
      </c>
      <c r="CR148" s="14" t="str">
        <f t="shared" si="421"/>
        <v/>
      </c>
      <c r="CS148" s="14" t="str">
        <f t="shared" si="422"/>
        <v/>
      </c>
      <c r="CT148" s="14" t="str">
        <f t="shared" si="423"/>
        <v/>
      </c>
      <c r="CU148" s="656">
        <v>2025</v>
      </c>
    </row>
    <row r="149" spans="1:236" s="60" customFormat="1">
      <c r="A149" s="302">
        <v>2026</v>
      </c>
      <c r="B149" s="82"/>
      <c r="C149" s="954"/>
      <c r="D149" s="954"/>
      <c r="E149" s="954"/>
      <c r="F149" s="954"/>
      <c r="G149" s="82"/>
      <c r="H149" s="954"/>
      <c r="I149" s="954"/>
      <c r="J149" s="954"/>
      <c r="K149" s="954"/>
      <c r="L149" s="82"/>
      <c r="M149" s="954"/>
      <c r="N149" s="954"/>
      <c r="O149" s="954"/>
      <c r="P149" s="954"/>
      <c r="Q149" s="82"/>
      <c r="R149" s="954"/>
      <c r="S149" s="954"/>
      <c r="T149" s="954"/>
      <c r="U149" s="954"/>
      <c r="V149" s="82"/>
      <c r="W149" s="954"/>
      <c r="X149" s="954"/>
      <c r="Y149" s="954"/>
      <c r="Z149" s="954"/>
      <c r="AA149" s="82"/>
      <c r="AB149" s="954"/>
      <c r="AC149" s="954"/>
      <c r="AD149" s="954"/>
      <c r="AE149" s="954"/>
      <c r="AF149" s="793"/>
      <c r="AG149" s="758"/>
      <c r="AH149" s="1330"/>
      <c r="AJ149" s="1331"/>
      <c r="AK149" s="302">
        <v>2026</v>
      </c>
      <c r="AL149" s="14" t="str">
        <f t="shared" si="320"/>
        <v/>
      </c>
      <c r="AM149" s="14" t="str">
        <f t="shared" si="321"/>
        <v/>
      </c>
      <c r="AN149" s="14" t="str">
        <f t="shared" si="322"/>
        <v/>
      </c>
      <c r="AO149" s="14" t="str">
        <f t="shared" si="323"/>
        <v/>
      </c>
      <c r="AP149" s="14" t="str">
        <f t="shared" si="324"/>
        <v/>
      </c>
      <c r="AQ149" s="14" t="str">
        <f t="shared" si="325"/>
        <v/>
      </c>
      <c r="AR149" s="14" t="str">
        <f t="shared" si="326"/>
        <v/>
      </c>
      <c r="AS149" s="14" t="str">
        <f t="shared" si="327"/>
        <v/>
      </c>
      <c r="AT149" s="14" t="str">
        <f t="shared" si="328"/>
        <v/>
      </c>
      <c r="AU149" s="14" t="str">
        <f t="shared" si="329"/>
        <v/>
      </c>
      <c r="AV149" s="14" t="str">
        <f t="shared" si="330"/>
        <v/>
      </c>
      <c r="AW149" s="14" t="str">
        <f t="shared" si="331"/>
        <v/>
      </c>
      <c r="AX149" s="14" t="str">
        <f t="shared" si="332"/>
        <v/>
      </c>
      <c r="AY149" s="14" t="str">
        <f t="shared" si="333"/>
        <v/>
      </c>
      <c r="AZ149" s="14" t="str">
        <f t="shared" si="334"/>
        <v/>
      </c>
      <c r="BA149" s="14" t="str">
        <f t="shared" si="335"/>
        <v/>
      </c>
      <c r="BB149" s="14" t="str">
        <f t="shared" si="336"/>
        <v/>
      </c>
      <c r="BC149" s="14" t="str">
        <f t="shared" si="337"/>
        <v/>
      </c>
      <c r="BD149" s="14" t="str">
        <f t="shared" si="338"/>
        <v/>
      </c>
      <c r="BE149" s="14" t="str">
        <f t="shared" si="339"/>
        <v/>
      </c>
      <c r="BF149" s="14" t="str">
        <f t="shared" si="340"/>
        <v/>
      </c>
      <c r="BG149" s="14" t="str">
        <f t="shared" si="341"/>
        <v/>
      </c>
      <c r="BH149" s="14" t="str">
        <f t="shared" si="342"/>
        <v/>
      </c>
      <c r="BI149" s="14" t="str">
        <f t="shared" si="343"/>
        <v/>
      </c>
      <c r="BJ149" s="14" t="str">
        <f t="shared" si="344"/>
        <v/>
      </c>
      <c r="BK149" s="14" t="str">
        <f t="shared" si="345"/>
        <v/>
      </c>
      <c r="BL149" s="14" t="str">
        <f t="shared" si="346"/>
        <v/>
      </c>
      <c r="BM149" s="14" t="str">
        <f t="shared" si="347"/>
        <v/>
      </c>
      <c r="BN149" s="14" t="str">
        <f t="shared" si="348"/>
        <v/>
      </c>
      <c r="BO149" s="14" t="str">
        <f t="shared" si="349"/>
        <v/>
      </c>
      <c r="BP149" s="302">
        <v>2026</v>
      </c>
      <c r="BQ149" s="14" t="str">
        <f t="shared" si="394"/>
        <v/>
      </c>
      <c r="BR149" s="14" t="str">
        <f t="shared" si="395"/>
        <v/>
      </c>
      <c r="BS149" s="14" t="str">
        <f t="shared" si="396"/>
        <v/>
      </c>
      <c r="BT149" s="14" t="str">
        <f t="shared" si="397"/>
        <v/>
      </c>
      <c r="BU149" s="14" t="str">
        <f t="shared" si="398"/>
        <v/>
      </c>
      <c r="BV149" s="14" t="str">
        <f t="shared" si="399"/>
        <v/>
      </c>
      <c r="BW149" s="14" t="str">
        <f t="shared" si="400"/>
        <v/>
      </c>
      <c r="BX149" s="14" t="str">
        <f t="shared" si="401"/>
        <v/>
      </c>
      <c r="BY149" s="14" t="str">
        <f t="shared" si="402"/>
        <v/>
      </c>
      <c r="BZ149" s="14" t="str">
        <f t="shared" si="403"/>
        <v/>
      </c>
      <c r="CA149" s="14" t="str">
        <f t="shared" si="404"/>
        <v/>
      </c>
      <c r="CB149" s="14" t="str">
        <f t="shared" si="405"/>
        <v/>
      </c>
      <c r="CC149" s="14" t="str">
        <f t="shared" si="406"/>
        <v/>
      </c>
      <c r="CD149" s="14" t="str">
        <f t="shared" si="407"/>
        <v/>
      </c>
      <c r="CE149" s="14" t="str">
        <f t="shared" si="408"/>
        <v/>
      </c>
      <c r="CF149" s="14" t="str">
        <f t="shared" si="409"/>
        <v/>
      </c>
      <c r="CG149" s="14" t="str">
        <f t="shared" si="410"/>
        <v/>
      </c>
      <c r="CH149" s="14" t="str">
        <f t="shared" si="411"/>
        <v/>
      </c>
      <c r="CI149" s="14" t="str">
        <f t="shared" si="412"/>
        <v/>
      </c>
      <c r="CJ149" s="14" t="str">
        <f t="shared" si="413"/>
        <v/>
      </c>
      <c r="CK149" s="14" t="str">
        <f t="shared" si="414"/>
        <v/>
      </c>
      <c r="CL149" s="14" t="str">
        <f t="shared" si="415"/>
        <v/>
      </c>
      <c r="CM149" s="14">
        <f t="shared" si="416"/>
        <v>2026</v>
      </c>
      <c r="CN149" s="14" t="str">
        <f t="shared" si="417"/>
        <v/>
      </c>
      <c r="CO149" s="14" t="str">
        <f t="shared" si="418"/>
        <v/>
      </c>
      <c r="CP149" s="14" t="str">
        <f t="shared" si="419"/>
        <v/>
      </c>
      <c r="CQ149" s="14" t="str">
        <f t="shared" si="420"/>
        <v/>
      </c>
      <c r="CR149" s="14" t="str">
        <f t="shared" si="421"/>
        <v/>
      </c>
      <c r="CS149" s="14" t="str">
        <f t="shared" si="422"/>
        <v/>
      </c>
      <c r="CT149" s="14" t="str">
        <f t="shared" si="423"/>
        <v/>
      </c>
      <c r="CU149" s="302">
        <v>2026</v>
      </c>
      <c r="CV149" s="454"/>
      <c r="CW149" s="454"/>
      <c r="CX149" s="454"/>
      <c r="CY149" s="454"/>
      <c r="CZ149" s="454"/>
      <c r="DA149" s="454"/>
      <c r="DB149" s="454"/>
      <c r="DC149" s="454"/>
      <c r="DD149" s="454"/>
      <c r="DE149" s="454"/>
      <c r="DF149" s="454"/>
      <c r="DG149" s="454"/>
      <c r="DH149" s="454"/>
      <c r="DI149" s="454"/>
      <c r="DJ149" s="454"/>
      <c r="DK149" s="454"/>
      <c r="DL149" s="454"/>
      <c r="DM149" s="454"/>
      <c r="DN149" s="454"/>
      <c r="DO149" s="454"/>
      <c r="DP149" s="454"/>
      <c r="DQ149" s="454"/>
      <c r="DR149" s="454"/>
      <c r="DS149" s="454"/>
      <c r="DT149" s="454"/>
      <c r="DU149" s="454"/>
      <c r="DV149" s="454"/>
      <c r="DW149" s="454"/>
      <c r="DX149" s="454"/>
      <c r="DY149" s="454"/>
      <c r="DZ149" s="454"/>
      <c r="EA149" s="454"/>
      <c r="EB149" s="454"/>
      <c r="EC149" s="454"/>
      <c r="ED149" s="454"/>
      <c r="EE149" s="454"/>
      <c r="EF149" s="454"/>
      <c r="EG149" s="454"/>
      <c r="EH149" s="454"/>
      <c r="EI149" s="454"/>
      <c r="EJ149" s="454"/>
      <c r="EK149" s="454"/>
      <c r="EL149" s="454"/>
      <c r="EM149" s="454"/>
      <c r="EN149" s="454"/>
      <c r="EO149" s="454"/>
      <c r="EP149" s="454"/>
      <c r="EQ149" s="454"/>
      <c r="ER149" s="454"/>
      <c r="ES149" s="454"/>
      <c r="ET149" s="454"/>
      <c r="EU149" s="454"/>
      <c r="EV149" s="454"/>
      <c r="EW149" s="454"/>
      <c r="EX149" s="454"/>
      <c r="EY149" s="454"/>
      <c r="EZ149" s="454"/>
      <c r="FA149" s="454"/>
      <c r="FB149" s="454"/>
      <c r="FC149" s="454"/>
      <c r="FD149" s="454"/>
      <c r="FE149" s="454"/>
      <c r="FF149" s="454"/>
      <c r="FG149" s="454"/>
      <c r="FH149" s="454"/>
      <c r="FI149" s="454"/>
      <c r="FJ149" s="454"/>
      <c r="FK149" s="454"/>
      <c r="FL149" s="454"/>
      <c r="FM149" s="454"/>
      <c r="FN149" s="454"/>
      <c r="FO149" s="454"/>
      <c r="FP149" s="454"/>
      <c r="FQ149" s="454"/>
      <c r="FR149" s="454"/>
      <c r="FS149" s="454"/>
      <c r="FT149" s="454"/>
      <c r="FU149" s="454"/>
      <c r="FV149" s="454"/>
      <c r="FW149" s="454"/>
      <c r="FX149" s="454"/>
      <c r="FY149" s="454"/>
      <c r="FZ149" s="454"/>
      <c r="GA149" s="454"/>
      <c r="GB149" s="454"/>
      <c r="GC149" s="454"/>
      <c r="GD149" s="454"/>
      <c r="GE149" s="454"/>
      <c r="GF149" s="454"/>
      <c r="GG149" s="454"/>
      <c r="GH149" s="454"/>
      <c r="GI149" s="454"/>
      <c r="GJ149" s="454"/>
      <c r="GK149" s="454"/>
      <c r="GL149" s="454"/>
      <c r="GM149" s="454"/>
      <c r="GN149" s="454"/>
      <c r="GO149" s="454"/>
      <c r="GP149" s="454"/>
      <c r="GQ149" s="454"/>
      <c r="GR149" s="454"/>
      <c r="GS149" s="454"/>
      <c r="GT149" s="454"/>
      <c r="GU149" s="454"/>
      <c r="GV149" s="454"/>
      <c r="GW149" s="454"/>
      <c r="GX149" s="454"/>
      <c r="GY149" s="454"/>
      <c r="GZ149" s="454"/>
      <c r="HA149" s="454"/>
      <c r="HB149" s="454"/>
      <c r="HC149" s="454"/>
      <c r="HD149" s="454"/>
      <c r="HE149" s="454"/>
      <c r="HF149" s="454"/>
      <c r="HG149" s="454"/>
      <c r="HH149" s="454"/>
      <c r="HI149" s="454"/>
      <c r="HJ149" s="454"/>
      <c r="HK149" s="454"/>
      <c r="HL149" s="454"/>
      <c r="HM149" s="454"/>
      <c r="HN149" s="454"/>
      <c r="HO149" s="454"/>
      <c r="HP149" s="454"/>
      <c r="HQ149" s="454"/>
      <c r="HR149" s="454"/>
      <c r="HS149" s="454"/>
      <c r="HT149" s="454"/>
      <c r="HU149" s="454"/>
      <c r="HV149" s="454"/>
      <c r="HW149" s="454"/>
      <c r="HX149" s="454"/>
      <c r="HY149" s="454"/>
      <c r="HZ149" s="454"/>
      <c r="IA149" s="454"/>
      <c r="IB149" s="454"/>
    </row>
    <row r="150" spans="1:236" s="60" customFormat="1">
      <c r="A150" s="302">
        <v>2027</v>
      </c>
      <c r="B150" s="82"/>
      <c r="C150" s="954"/>
      <c r="D150" s="954"/>
      <c r="E150" s="954"/>
      <c r="F150" s="954"/>
      <c r="G150" s="82"/>
      <c r="H150" s="954"/>
      <c r="I150" s="954"/>
      <c r="J150" s="954"/>
      <c r="K150" s="954"/>
      <c r="L150" s="82"/>
      <c r="M150" s="954"/>
      <c r="N150" s="954"/>
      <c r="O150" s="954"/>
      <c r="P150" s="954"/>
      <c r="Q150" s="82"/>
      <c r="R150" s="954"/>
      <c r="S150" s="954"/>
      <c r="T150" s="954"/>
      <c r="U150" s="954"/>
      <c r="V150" s="82"/>
      <c r="W150" s="954"/>
      <c r="X150" s="954"/>
      <c r="Y150" s="954"/>
      <c r="Z150" s="954"/>
      <c r="AA150" s="82"/>
      <c r="AB150" s="954"/>
      <c r="AC150" s="954"/>
      <c r="AD150" s="954"/>
      <c r="AE150" s="954"/>
      <c r="AF150" s="793"/>
      <c r="AG150" s="758"/>
      <c r="AH150" s="1330"/>
      <c r="AJ150" s="1331"/>
      <c r="AK150" s="302">
        <v>2027</v>
      </c>
      <c r="AL150" s="14" t="str">
        <f t="shared" si="320"/>
        <v/>
      </c>
      <c r="AM150" s="14" t="str">
        <f t="shared" si="321"/>
        <v/>
      </c>
      <c r="AN150" s="14" t="str">
        <f t="shared" si="322"/>
        <v/>
      </c>
      <c r="AO150" s="14" t="str">
        <f t="shared" si="323"/>
        <v/>
      </c>
      <c r="AP150" s="14" t="str">
        <f t="shared" si="324"/>
        <v/>
      </c>
      <c r="AQ150" s="14" t="str">
        <f t="shared" si="325"/>
        <v/>
      </c>
      <c r="AR150" s="14" t="str">
        <f t="shared" si="326"/>
        <v/>
      </c>
      <c r="AS150" s="14" t="str">
        <f t="shared" si="327"/>
        <v/>
      </c>
      <c r="AT150" s="14" t="str">
        <f t="shared" si="328"/>
        <v/>
      </c>
      <c r="AU150" s="14" t="str">
        <f t="shared" si="329"/>
        <v/>
      </c>
      <c r="AV150" s="14" t="str">
        <f t="shared" si="330"/>
        <v/>
      </c>
      <c r="AW150" s="14" t="str">
        <f t="shared" si="331"/>
        <v/>
      </c>
      <c r="AX150" s="14" t="str">
        <f t="shared" si="332"/>
        <v/>
      </c>
      <c r="AY150" s="14" t="str">
        <f t="shared" si="333"/>
        <v/>
      </c>
      <c r="AZ150" s="14" t="str">
        <f t="shared" si="334"/>
        <v/>
      </c>
      <c r="BA150" s="14" t="str">
        <f t="shared" si="335"/>
        <v/>
      </c>
      <c r="BB150" s="14" t="str">
        <f t="shared" si="336"/>
        <v/>
      </c>
      <c r="BC150" s="14" t="str">
        <f t="shared" si="337"/>
        <v/>
      </c>
      <c r="BD150" s="14" t="str">
        <f t="shared" si="338"/>
        <v/>
      </c>
      <c r="BE150" s="14" t="str">
        <f t="shared" si="339"/>
        <v/>
      </c>
      <c r="BF150" s="14" t="str">
        <f t="shared" si="340"/>
        <v/>
      </c>
      <c r="BG150" s="14" t="str">
        <f t="shared" si="341"/>
        <v/>
      </c>
      <c r="BH150" s="14" t="str">
        <f t="shared" si="342"/>
        <v/>
      </c>
      <c r="BI150" s="14" t="str">
        <f t="shared" si="343"/>
        <v/>
      </c>
      <c r="BJ150" s="14" t="str">
        <f t="shared" si="344"/>
        <v/>
      </c>
      <c r="BK150" s="14" t="str">
        <f t="shared" si="345"/>
        <v/>
      </c>
      <c r="BL150" s="14" t="str">
        <f t="shared" si="346"/>
        <v/>
      </c>
      <c r="BM150" s="14" t="str">
        <f t="shared" si="347"/>
        <v/>
      </c>
      <c r="BN150" s="14" t="str">
        <f t="shared" si="348"/>
        <v/>
      </c>
      <c r="BO150" s="14" t="str">
        <f t="shared" si="349"/>
        <v/>
      </c>
      <c r="BP150" s="302">
        <v>2027</v>
      </c>
      <c r="BQ150" s="14" t="str">
        <f t="shared" si="394"/>
        <v/>
      </c>
      <c r="BR150" s="14" t="str">
        <f t="shared" si="395"/>
        <v/>
      </c>
      <c r="BS150" s="14" t="str">
        <f t="shared" si="396"/>
        <v/>
      </c>
      <c r="BT150" s="14" t="str">
        <f t="shared" si="397"/>
        <v/>
      </c>
      <c r="BU150" s="14" t="str">
        <f t="shared" si="398"/>
        <v/>
      </c>
      <c r="BV150" s="14" t="str">
        <f t="shared" si="399"/>
        <v/>
      </c>
      <c r="BW150" s="14" t="str">
        <f t="shared" si="400"/>
        <v/>
      </c>
      <c r="BX150" s="14" t="str">
        <f t="shared" si="401"/>
        <v/>
      </c>
      <c r="BY150" s="14" t="str">
        <f t="shared" si="402"/>
        <v/>
      </c>
      <c r="BZ150" s="14" t="str">
        <f t="shared" si="403"/>
        <v/>
      </c>
      <c r="CA150" s="14" t="str">
        <f t="shared" si="404"/>
        <v/>
      </c>
      <c r="CB150" s="14" t="str">
        <f t="shared" si="405"/>
        <v/>
      </c>
      <c r="CC150" s="14" t="str">
        <f t="shared" si="406"/>
        <v/>
      </c>
      <c r="CD150" s="14" t="str">
        <f t="shared" si="407"/>
        <v/>
      </c>
      <c r="CE150" s="14" t="str">
        <f t="shared" si="408"/>
        <v/>
      </c>
      <c r="CF150" s="14" t="str">
        <f t="shared" si="409"/>
        <v/>
      </c>
      <c r="CG150" s="14" t="str">
        <f t="shared" si="410"/>
        <v/>
      </c>
      <c r="CH150" s="14" t="str">
        <f t="shared" si="411"/>
        <v/>
      </c>
      <c r="CI150" s="14" t="str">
        <f t="shared" si="412"/>
        <v/>
      </c>
      <c r="CJ150" s="14" t="str">
        <f t="shared" si="413"/>
        <v/>
      </c>
      <c r="CK150" s="14" t="str">
        <f t="shared" si="414"/>
        <v/>
      </c>
      <c r="CL150" s="14" t="str">
        <f t="shared" si="415"/>
        <v/>
      </c>
      <c r="CM150" s="14">
        <f t="shared" si="416"/>
        <v>2027</v>
      </c>
      <c r="CN150" s="14" t="str">
        <f t="shared" si="417"/>
        <v/>
      </c>
      <c r="CO150" s="14" t="str">
        <f t="shared" si="418"/>
        <v/>
      </c>
      <c r="CP150" s="14" t="str">
        <f t="shared" si="419"/>
        <v/>
      </c>
      <c r="CQ150" s="14" t="str">
        <f t="shared" si="420"/>
        <v/>
      </c>
      <c r="CR150" s="14" t="str">
        <f t="shared" si="421"/>
        <v/>
      </c>
      <c r="CS150" s="14" t="str">
        <f t="shared" si="422"/>
        <v/>
      </c>
      <c r="CT150" s="14" t="str">
        <f t="shared" si="423"/>
        <v/>
      </c>
      <c r="CU150" s="302">
        <v>2027</v>
      </c>
      <c r="CV150" s="454"/>
      <c r="CW150" s="454"/>
      <c r="CX150" s="454"/>
      <c r="CY150" s="454"/>
      <c r="CZ150" s="454"/>
      <c r="DA150" s="454"/>
      <c r="DB150" s="454"/>
      <c r="DC150" s="454"/>
      <c r="DD150" s="454"/>
      <c r="DE150" s="454"/>
      <c r="DF150" s="454"/>
      <c r="DG150" s="454"/>
      <c r="DH150" s="454"/>
      <c r="DI150" s="454"/>
      <c r="DJ150" s="454"/>
      <c r="DK150" s="454"/>
      <c r="DL150" s="454"/>
      <c r="DM150" s="454"/>
      <c r="DN150" s="454"/>
      <c r="DO150" s="454"/>
      <c r="DP150" s="454"/>
      <c r="DQ150" s="454"/>
      <c r="DR150" s="454"/>
      <c r="DS150" s="454"/>
      <c r="DT150" s="454"/>
      <c r="DU150" s="454"/>
      <c r="DV150" s="454"/>
      <c r="DW150" s="454"/>
      <c r="DX150" s="454"/>
      <c r="DY150" s="454"/>
      <c r="DZ150" s="454"/>
      <c r="EA150" s="454"/>
      <c r="EB150" s="454"/>
      <c r="EC150" s="454"/>
      <c r="ED150" s="454"/>
      <c r="EE150" s="454"/>
      <c r="EF150" s="454"/>
      <c r="EG150" s="454"/>
      <c r="EH150" s="454"/>
      <c r="EI150" s="454"/>
      <c r="EJ150" s="454"/>
      <c r="EK150" s="454"/>
      <c r="EL150" s="454"/>
      <c r="EM150" s="454"/>
      <c r="EN150" s="454"/>
      <c r="EO150" s="454"/>
      <c r="EP150" s="454"/>
      <c r="EQ150" s="454"/>
      <c r="ER150" s="454"/>
      <c r="ES150" s="454"/>
      <c r="ET150" s="454"/>
      <c r="EU150" s="454"/>
      <c r="EV150" s="454"/>
      <c r="EW150" s="454"/>
      <c r="EX150" s="454"/>
      <c r="EY150" s="454"/>
      <c r="EZ150" s="454"/>
      <c r="FA150" s="454"/>
      <c r="FB150" s="454"/>
      <c r="FC150" s="454"/>
      <c r="FD150" s="454"/>
      <c r="FE150" s="454"/>
      <c r="FF150" s="454"/>
      <c r="FG150" s="454"/>
      <c r="FH150" s="454"/>
      <c r="FI150" s="454"/>
      <c r="FJ150" s="454"/>
      <c r="FK150" s="454"/>
      <c r="FL150" s="454"/>
      <c r="FM150" s="454"/>
      <c r="FN150" s="454"/>
      <c r="FO150" s="454"/>
      <c r="FP150" s="454"/>
      <c r="FQ150" s="454"/>
      <c r="FR150" s="454"/>
      <c r="FS150" s="454"/>
      <c r="FT150" s="454"/>
      <c r="FU150" s="454"/>
      <c r="FV150" s="454"/>
      <c r="FW150" s="454"/>
      <c r="FX150" s="454"/>
      <c r="FY150" s="454"/>
      <c r="FZ150" s="454"/>
      <c r="GA150" s="454"/>
      <c r="GB150" s="454"/>
      <c r="GC150" s="454"/>
      <c r="GD150" s="454"/>
      <c r="GE150" s="454"/>
      <c r="GF150" s="454"/>
      <c r="GG150" s="454"/>
      <c r="GH150" s="454"/>
      <c r="GI150" s="454"/>
      <c r="GJ150" s="454"/>
      <c r="GK150" s="454"/>
      <c r="GL150" s="454"/>
      <c r="GM150" s="454"/>
      <c r="GN150" s="454"/>
      <c r="GO150" s="454"/>
      <c r="GP150" s="454"/>
      <c r="GQ150" s="454"/>
      <c r="GR150" s="454"/>
      <c r="GS150" s="454"/>
      <c r="GT150" s="454"/>
      <c r="GU150" s="454"/>
      <c r="GV150" s="454"/>
      <c r="GW150" s="454"/>
      <c r="GX150" s="454"/>
      <c r="GY150" s="454"/>
      <c r="GZ150" s="454"/>
      <c r="HA150" s="454"/>
      <c r="HB150" s="454"/>
      <c r="HC150" s="454"/>
      <c r="HD150" s="454"/>
      <c r="HE150" s="454"/>
      <c r="HF150" s="454"/>
      <c r="HG150" s="454"/>
      <c r="HH150" s="454"/>
      <c r="HI150" s="454"/>
      <c r="HJ150" s="454"/>
      <c r="HK150" s="454"/>
      <c r="HL150" s="454"/>
      <c r="HM150" s="454"/>
      <c r="HN150" s="454"/>
      <c r="HO150" s="454"/>
      <c r="HP150" s="454"/>
      <c r="HQ150" s="454"/>
      <c r="HR150" s="454"/>
      <c r="HS150" s="454"/>
      <c r="HT150" s="454"/>
      <c r="HU150" s="454"/>
      <c r="HV150" s="454"/>
      <c r="HW150" s="454"/>
      <c r="HX150" s="454"/>
      <c r="HY150" s="454"/>
      <c r="HZ150" s="454"/>
      <c r="IA150" s="454"/>
      <c r="IB150" s="454"/>
    </row>
    <row r="151" spans="1:236">
      <c r="A151" s="302">
        <v>2028</v>
      </c>
      <c r="B151" s="82"/>
      <c r="C151" s="954"/>
      <c r="D151" s="954"/>
      <c r="E151" s="954"/>
      <c r="F151" s="954"/>
      <c r="G151" s="82"/>
      <c r="H151" s="954"/>
      <c r="I151" s="954"/>
      <c r="J151" s="954"/>
      <c r="K151" s="954"/>
      <c r="L151" s="82"/>
      <c r="M151" s="954"/>
      <c r="N151" s="954"/>
      <c r="O151" s="954"/>
      <c r="P151" s="954"/>
      <c r="Q151" s="82"/>
      <c r="R151" s="954"/>
      <c r="S151" s="954"/>
      <c r="T151" s="954"/>
      <c r="U151" s="954"/>
      <c r="V151" s="82"/>
      <c r="W151" s="954"/>
      <c r="X151" s="954"/>
      <c r="Y151" s="954"/>
      <c r="Z151" s="954"/>
      <c r="AA151" s="82"/>
      <c r="AB151" s="954"/>
      <c r="AC151" s="954"/>
      <c r="AD151" s="954"/>
      <c r="AE151" s="954"/>
      <c r="AF151" s="793"/>
      <c r="AG151" s="758"/>
      <c r="AH151" s="1330"/>
      <c r="AI151" s="60"/>
      <c r="AJ151" s="1331"/>
      <c r="AK151" s="302">
        <v>2028</v>
      </c>
      <c r="AL151" s="14" t="str">
        <f t="shared" si="320"/>
        <v/>
      </c>
      <c r="AM151" s="14" t="str">
        <f t="shared" si="321"/>
        <v/>
      </c>
      <c r="AN151" s="14" t="str">
        <f t="shared" si="322"/>
        <v/>
      </c>
      <c r="AO151" s="14" t="str">
        <f t="shared" si="323"/>
        <v/>
      </c>
      <c r="AP151" s="14" t="str">
        <f t="shared" si="324"/>
        <v/>
      </c>
      <c r="AQ151" s="14" t="str">
        <f t="shared" si="325"/>
        <v/>
      </c>
      <c r="AR151" s="14" t="str">
        <f t="shared" si="326"/>
        <v/>
      </c>
      <c r="AS151" s="14" t="str">
        <f t="shared" si="327"/>
        <v/>
      </c>
      <c r="AT151" s="14" t="str">
        <f t="shared" si="328"/>
        <v/>
      </c>
      <c r="AU151" s="14" t="str">
        <f t="shared" si="329"/>
        <v/>
      </c>
      <c r="AV151" s="14" t="str">
        <f t="shared" si="330"/>
        <v/>
      </c>
      <c r="AW151" s="14" t="str">
        <f t="shared" si="331"/>
        <v/>
      </c>
      <c r="AX151" s="14" t="str">
        <f t="shared" si="332"/>
        <v/>
      </c>
      <c r="AY151" s="14" t="str">
        <f t="shared" si="333"/>
        <v/>
      </c>
      <c r="AZ151" s="14" t="str">
        <f t="shared" si="334"/>
        <v/>
      </c>
      <c r="BA151" s="14" t="str">
        <f t="shared" si="335"/>
        <v/>
      </c>
      <c r="BB151" s="14" t="str">
        <f t="shared" si="336"/>
        <v/>
      </c>
      <c r="BC151" s="14" t="str">
        <f t="shared" si="337"/>
        <v/>
      </c>
      <c r="BD151" s="14" t="str">
        <f t="shared" si="338"/>
        <v/>
      </c>
      <c r="BE151" s="14" t="str">
        <f t="shared" si="339"/>
        <v/>
      </c>
      <c r="BF151" s="14" t="str">
        <f t="shared" si="340"/>
        <v/>
      </c>
      <c r="BG151" s="14" t="str">
        <f t="shared" si="341"/>
        <v/>
      </c>
      <c r="BH151" s="14" t="str">
        <f t="shared" si="342"/>
        <v/>
      </c>
      <c r="BI151" s="14" t="str">
        <f t="shared" si="343"/>
        <v/>
      </c>
      <c r="BJ151" s="14" t="str">
        <f t="shared" si="344"/>
        <v/>
      </c>
      <c r="BK151" s="14" t="str">
        <f t="shared" si="345"/>
        <v/>
      </c>
      <c r="BL151" s="14" t="str">
        <f t="shared" si="346"/>
        <v/>
      </c>
      <c r="BM151" s="14" t="str">
        <f t="shared" si="347"/>
        <v/>
      </c>
      <c r="BN151" s="14" t="str">
        <f t="shared" si="348"/>
        <v/>
      </c>
      <c r="BO151" s="14" t="str">
        <f t="shared" si="349"/>
        <v/>
      </c>
      <c r="BP151" s="302">
        <v>2028</v>
      </c>
      <c r="BQ151" s="14" t="str">
        <f t="shared" si="394"/>
        <v/>
      </c>
      <c r="BR151" s="14" t="str">
        <f t="shared" si="395"/>
        <v/>
      </c>
      <c r="BS151" s="14" t="str">
        <f t="shared" si="396"/>
        <v/>
      </c>
      <c r="BT151" s="14" t="str">
        <f t="shared" si="397"/>
        <v/>
      </c>
      <c r="BU151" s="14" t="str">
        <f t="shared" si="398"/>
        <v/>
      </c>
      <c r="BV151" s="14" t="str">
        <f t="shared" si="399"/>
        <v/>
      </c>
      <c r="BW151" s="14" t="str">
        <f t="shared" si="400"/>
        <v/>
      </c>
      <c r="BX151" s="14" t="str">
        <f t="shared" si="401"/>
        <v/>
      </c>
      <c r="BY151" s="14" t="str">
        <f t="shared" si="402"/>
        <v/>
      </c>
      <c r="BZ151" s="14" t="str">
        <f t="shared" si="403"/>
        <v/>
      </c>
      <c r="CA151" s="14" t="str">
        <f t="shared" si="404"/>
        <v/>
      </c>
      <c r="CB151" s="14" t="str">
        <f t="shared" si="405"/>
        <v/>
      </c>
      <c r="CC151" s="14" t="str">
        <f t="shared" si="406"/>
        <v/>
      </c>
      <c r="CD151" s="14" t="str">
        <f t="shared" si="407"/>
        <v/>
      </c>
      <c r="CE151" s="14" t="str">
        <f t="shared" si="408"/>
        <v/>
      </c>
      <c r="CF151" s="14" t="str">
        <f t="shared" si="409"/>
        <v/>
      </c>
      <c r="CG151" s="14" t="str">
        <f t="shared" si="410"/>
        <v/>
      </c>
      <c r="CH151" s="14" t="str">
        <f t="shared" si="411"/>
        <v/>
      </c>
      <c r="CI151" s="14" t="str">
        <f t="shared" si="412"/>
        <v/>
      </c>
      <c r="CJ151" s="14" t="str">
        <f t="shared" si="413"/>
        <v/>
      </c>
      <c r="CK151" s="14" t="str">
        <f t="shared" si="414"/>
        <v/>
      </c>
      <c r="CL151" s="14" t="str">
        <f t="shared" si="415"/>
        <v/>
      </c>
      <c r="CM151" s="14">
        <f t="shared" si="416"/>
        <v>2028</v>
      </c>
      <c r="CN151" s="14" t="str">
        <f t="shared" si="417"/>
        <v/>
      </c>
      <c r="CO151" s="14" t="str">
        <f t="shared" si="418"/>
        <v/>
      </c>
      <c r="CP151" s="14" t="str">
        <f t="shared" si="419"/>
        <v/>
      </c>
      <c r="CQ151" s="14" t="str">
        <f t="shared" si="420"/>
        <v/>
      </c>
      <c r="CR151" s="14" t="str">
        <f t="shared" si="421"/>
        <v/>
      </c>
      <c r="CS151" s="14" t="str">
        <f t="shared" si="422"/>
        <v/>
      </c>
      <c r="CT151" s="14" t="str">
        <f t="shared" si="423"/>
        <v/>
      </c>
      <c r="CU151" s="302">
        <v>2028</v>
      </c>
    </row>
    <row r="152" spans="1:236">
      <c r="A152" s="302">
        <v>2029</v>
      </c>
      <c r="B152" s="82"/>
      <c r="C152" s="954"/>
      <c r="D152" s="954"/>
      <c r="E152" s="954"/>
      <c r="F152" s="954"/>
      <c r="G152" s="82"/>
      <c r="H152" s="954"/>
      <c r="I152" s="954"/>
      <c r="J152" s="954"/>
      <c r="K152" s="954"/>
      <c r="L152" s="82"/>
      <c r="M152" s="954"/>
      <c r="N152" s="954"/>
      <c r="O152" s="954"/>
      <c r="P152" s="954"/>
      <c r="Q152" s="82"/>
      <c r="R152" s="954"/>
      <c r="S152" s="954"/>
      <c r="T152" s="954"/>
      <c r="U152" s="954"/>
      <c r="V152" s="82"/>
      <c r="W152" s="954"/>
      <c r="X152" s="954"/>
      <c r="Y152" s="954"/>
      <c r="Z152" s="954"/>
      <c r="AA152" s="82"/>
      <c r="AB152" s="954"/>
      <c r="AC152" s="954"/>
      <c r="AD152" s="954"/>
      <c r="AE152" s="954"/>
      <c r="AF152" s="793"/>
      <c r="AG152" s="758"/>
      <c r="AH152" s="1330"/>
      <c r="AI152" s="60"/>
      <c r="AJ152" s="1331"/>
      <c r="AK152" s="302">
        <v>2029</v>
      </c>
      <c r="AL152" s="14" t="str">
        <f t="shared" si="320"/>
        <v/>
      </c>
      <c r="AM152" s="14" t="str">
        <f t="shared" si="321"/>
        <v/>
      </c>
      <c r="AN152" s="14" t="str">
        <f t="shared" si="322"/>
        <v/>
      </c>
      <c r="AO152" s="14" t="str">
        <f t="shared" si="323"/>
        <v/>
      </c>
      <c r="AP152" s="14" t="str">
        <f t="shared" si="324"/>
        <v/>
      </c>
      <c r="AQ152" s="14" t="str">
        <f t="shared" si="325"/>
        <v/>
      </c>
      <c r="AR152" s="14" t="str">
        <f t="shared" si="326"/>
        <v/>
      </c>
      <c r="AS152" s="14" t="str">
        <f t="shared" si="327"/>
        <v/>
      </c>
      <c r="AT152" s="14" t="str">
        <f t="shared" si="328"/>
        <v/>
      </c>
      <c r="AU152" s="14" t="str">
        <f t="shared" si="329"/>
        <v/>
      </c>
      <c r="AV152" s="14" t="str">
        <f t="shared" si="330"/>
        <v/>
      </c>
      <c r="AW152" s="14" t="str">
        <f t="shared" si="331"/>
        <v/>
      </c>
      <c r="AX152" s="14" t="str">
        <f t="shared" si="332"/>
        <v/>
      </c>
      <c r="AY152" s="14" t="str">
        <f t="shared" si="333"/>
        <v/>
      </c>
      <c r="AZ152" s="14" t="str">
        <f t="shared" si="334"/>
        <v/>
      </c>
      <c r="BA152" s="14" t="str">
        <f t="shared" si="335"/>
        <v/>
      </c>
      <c r="BB152" s="14" t="str">
        <f t="shared" si="336"/>
        <v/>
      </c>
      <c r="BC152" s="14" t="str">
        <f t="shared" si="337"/>
        <v/>
      </c>
      <c r="BD152" s="14" t="str">
        <f t="shared" si="338"/>
        <v/>
      </c>
      <c r="BE152" s="14" t="str">
        <f t="shared" si="339"/>
        <v/>
      </c>
      <c r="BF152" s="14" t="str">
        <f t="shared" si="340"/>
        <v/>
      </c>
      <c r="BG152" s="14" t="str">
        <f t="shared" si="341"/>
        <v/>
      </c>
      <c r="BH152" s="14" t="str">
        <f t="shared" si="342"/>
        <v/>
      </c>
      <c r="BI152" s="14" t="str">
        <f t="shared" si="343"/>
        <v/>
      </c>
      <c r="BJ152" s="14" t="str">
        <f t="shared" si="344"/>
        <v/>
      </c>
      <c r="BK152" s="14" t="str">
        <f t="shared" si="345"/>
        <v/>
      </c>
      <c r="BL152" s="14" t="str">
        <f t="shared" si="346"/>
        <v/>
      </c>
      <c r="BM152" s="14" t="str">
        <f t="shared" si="347"/>
        <v/>
      </c>
      <c r="BN152" s="14" t="str">
        <f t="shared" si="348"/>
        <v/>
      </c>
      <c r="BO152" s="14" t="str">
        <f t="shared" si="349"/>
        <v/>
      </c>
      <c r="BP152" s="302">
        <v>2029</v>
      </c>
      <c r="BQ152" s="14" t="str">
        <f t="shared" si="394"/>
        <v/>
      </c>
      <c r="BR152" s="14" t="str">
        <f t="shared" si="395"/>
        <v/>
      </c>
      <c r="BS152" s="14" t="str">
        <f t="shared" si="396"/>
        <v/>
      </c>
      <c r="BT152" s="14" t="str">
        <f t="shared" si="397"/>
        <v/>
      </c>
      <c r="BU152" s="14" t="str">
        <f t="shared" si="398"/>
        <v/>
      </c>
      <c r="BV152" s="14" t="str">
        <f t="shared" si="399"/>
        <v/>
      </c>
      <c r="BW152" s="14" t="str">
        <f t="shared" si="400"/>
        <v/>
      </c>
      <c r="BX152" s="14" t="str">
        <f t="shared" si="401"/>
        <v/>
      </c>
      <c r="BY152" s="14" t="str">
        <f t="shared" si="402"/>
        <v/>
      </c>
      <c r="BZ152" s="14" t="str">
        <f t="shared" si="403"/>
        <v/>
      </c>
      <c r="CA152" s="14" t="str">
        <f t="shared" si="404"/>
        <v/>
      </c>
      <c r="CB152" s="14" t="str">
        <f t="shared" si="405"/>
        <v/>
      </c>
      <c r="CC152" s="14" t="str">
        <f t="shared" si="406"/>
        <v/>
      </c>
      <c r="CD152" s="14" t="str">
        <f t="shared" si="407"/>
        <v/>
      </c>
      <c r="CE152" s="14" t="str">
        <f t="shared" si="408"/>
        <v/>
      </c>
      <c r="CF152" s="14" t="str">
        <f t="shared" si="409"/>
        <v/>
      </c>
      <c r="CG152" s="14" t="str">
        <f t="shared" si="410"/>
        <v/>
      </c>
      <c r="CH152" s="14" t="str">
        <f t="shared" si="411"/>
        <v/>
      </c>
      <c r="CI152" s="14" t="str">
        <f t="shared" si="412"/>
        <v/>
      </c>
      <c r="CJ152" s="14" t="str">
        <f t="shared" si="413"/>
        <v/>
      </c>
      <c r="CK152" s="14" t="str">
        <f t="shared" si="414"/>
        <v/>
      </c>
      <c r="CL152" s="14" t="str">
        <f t="shared" si="415"/>
        <v/>
      </c>
      <c r="CM152" s="14">
        <f t="shared" si="416"/>
        <v>2029</v>
      </c>
      <c r="CN152" s="14" t="str">
        <f t="shared" si="417"/>
        <v/>
      </c>
      <c r="CO152" s="14" t="str">
        <f t="shared" si="418"/>
        <v/>
      </c>
      <c r="CP152" s="14" t="str">
        <f t="shared" si="419"/>
        <v/>
      </c>
      <c r="CQ152" s="14" t="str">
        <f t="shared" si="420"/>
        <v/>
      </c>
      <c r="CR152" s="14" t="str">
        <f t="shared" si="421"/>
        <v/>
      </c>
      <c r="CS152" s="14" t="str">
        <f t="shared" si="422"/>
        <v/>
      </c>
      <c r="CT152" s="14" t="str">
        <f t="shared" si="423"/>
        <v/>
      </c>
      <c r="CU152" s="302">
        <v>2029</v>
      </c>
    </row>
    <row r="153" spans="1:236">
      <c r="A153" s="302">
        <v>2030</v>
      </c>
      <c r="B153" s="82"/>
      <c r="C153" s="954"/>
      <c r="D153" s="954"/>
      <c r="E153" s="954"/>
      <c r="F153" s="954"/>
      <c r="G153" s="82"/>
      <c r="H153" s="954"/>
      <c r="I153" s="954"/>
      <c r="J153" s="954"/>
      <c r="K153" s="954"/>
      <c r="L153" s="82"/>
      <c r="M153" s="954"/>
      <c r="N153" s="954"/>
      <c r="O153" s="954"/>
      <c r="P153" s="954"/>
      <c r="Q153" s="82"/>
      <c r="R153" s="954"/>
      <c r="S153" s="954"/>
      <c r="T153" s="954"/>
      <c r="U153" s="954"/>
      <c r="V153" s="82"/>
      <c r="W153" s="954"/>
      <c r="X153" s="954"/>
      <c r="Y153" s="954"/>
      <c r="Z153" s="954"/>
      <c r="AA153" s="82"/>
      <c r="AB153" s="954"/>
      <c r="AC153" s="954"/>
      <c r="AD153" s="954"/>
      <c r="AE153" s="954"/>
      <c r="AF153" s="793"/>
      <c r="AG153" s="758"/>
      <c r="AH153" s="1330"/>
      <c r="AI153" s="60"/>
      <c r="AJ153" s="1331"/>
      <c r="AK153" s="302">
        <v>2030</v>
      </c>
      <c r="AL153" s="14" t="str">
        <f t="shared" si="320"/>
        <v/>
      </c>
      <c r="AM153" s="14" t="str">
        <f t="shared" si="321"/>
        <v/>
      </c>
      <c r="AN153" s="14" t="str">
        <f t="shared" si="322"/>
        <v/>
      </c>
      <c r="AO153" s="14" t="str">
        <f t="shared" si="323"/>
        <v/>
      </c>
      <c r="AP153" s="14" t="str">
        <f t="shared" si="324"/>
        <v/>
      </c>
      <c r="AQ153" s="14" t="str">
        <f t="shared" si="325"/>
        <v/>
      </c>
      <c r="AR153" s="14" t="str">
        <f t="shared" si="326"/>
        <v/>
      </c>
      <c r="AS153" s="14" t="str">
        <f t="shared" si="327"/>
        <v/>
      </c>
      <c r="AT153" s="14" t="str">
        <f t="shared" si="328"/>
        <v/>
      </c>
      <c r="AU153" s="14" t="str">
        <f t="shared" si="329"/>
        <v/>
      </c>
      <c r="AV153" s="14" t="str">
        <f t="shared" si="330"/>
        <v/>
      </c>
      <c r="AW153" s="14" t="str">
        <f t="shared" si="331"/>
        <v/>
      </c>
      <c r="AX153" s="14" t="str">
        <f t="shared" si="332"/>
        <v/>
      </c>
      <c r="AY153" s="14" t="str">
        <f t="shared" si="333"/>
        <v/>
      </c>
      <c r="AZ153" s="14" t="str">
        <f t="shared" si="334"/>
        <v/>
      </c>
      <c r="BA153" s="14" t="str">
        <f t="shared" si="335"/>
        <v/>
      </c>
      <c r="BB153" s="14" t="str">
        <f t="shared" si="336"/>
        <v/>
      </c>
      <c r="BC153" s="14" t="str">
        <f t="shared" si="337"/>
        <v/>
      </c>
      <c r="BD153" s="14" t="str">
        <f t="shared" si="338"/>
        <v/>
      </c>
      <c r="BE153" s="14" t="str">
        <f t="shared" si="339"/>
        <v/>
      </c>
      <c r="BF153" s="14" t="str">
        <f t="shared" si="340"/>
        <v/>
      </c>
      <c r="BG153" s="14" t="str">
        <f t="shared" si="341"/>
        <v/>
      </c>
      <c r="BH153" s="14" t="str">
        <f t="shared" si="342"/>
        <v/>
      </c>
      <c r="BI153" s="14" t="str">
        <f t="shared" si="343"/>
        <v/>
      </c>
      <c r="BJ153" s="14" t="str">
        <f t="shared" si="344"/>
        <v/>
      </c>
      <c r="BK153" s="14" t="str">
        <f t="shared" si="345"/>
        <v/>
      </c>
      <c r="BL153" s="14" t="str">
        <f t="shared" si="346"/>
        <v/>
      </c>
      <c r="BM153" s="14" t="str">
        <f t="shared" si="347"/>
        <v/>
      </c>
      <c r="BN153" s="14" t="str">
        <f t="shared" si="348"/>
        <v/>
      </c>
      <c r="BO153" s="14" t="str">
        <f t="shared" si="349"/>
        <v/>
      </c>
      <c r="BP153" s="302">
        <v>2030</v>
      </c>
      <c r="BQ153" s="14" t="str">
        <f t="shared" si="394"/>
        <v/>
      </c>
      <c r="BR153" s="14" t="str">
        <f t="shared" si="395"/>
        <v/>
      </c>
      <c r="BS153" s="14" t="str">
        <f t="shared" si="396"/>
        <v/>
      </c>
      <c r="BT153" s="14" t="str">
        <f t="shared" si="397"/>
        <v/>
      </c>
      <c r="BU153" s="14" t="str">
        <f t="shared" si="398"/>
        <v/>
      </c>
      <c r="BV153" s="14" t="str">
        <f t="shared" si="399"/>
        <v/>
      </c>
      <c r="BW153" s="14" t="str">
        <f t="shared" si="400"/>
        <v/>
      </c>
      <c r="BX153" s="14" t="str">
        <f t="shared" si="401"/>
        <v/>
      </c>
      <c r="BY153" s="14" t="str">
        <f t="shared" si="402"/>
        <v/>
      </c>
      <c r="BZ153" s="14" t="str">
        <f t="shared" si="403"/>
        <v/>
      </c>
      <c r="CA153" s="14" t="str">
        <f t="shared" si="404"/>
        <v/>
      </c>
      <c r="CB153" s="14" t="str">
        <f t="shared" si="405"/>
        <v/>
      </c>
      <c r="CC153" s="14" t="str">
        <f t="shared" si="406"/>
        <v/>
      </c>
      <c r="CD153" s="14" t="str">
        <f t="shared" si="407"/>
        <v/>
      </c>
      <c r="CE153" s="14" t="str">
        <f t="shared" si="408"/>
        <v/>
      </c>
      <c r="CF153" s="14" t="str">
        <f t="shared" si="409"/>
        <v/>
      </c>
      <c r="CG153" s="14" t="str">
        <f t="shared" si="410"/>
        <v/>
      </c>
      <c r="CH153" s="14" t="str">
        <f t="shared" si="411"/>
        <v/>
      </c>
      <c r="CI153" s="14" t="str">
        <f t="shared" si="412"/>
        <v/>
      </c>
      <c r="CJ153" s="14" t="str">
        <f t="shared" si="413"/>
        <v/>
      </c>
      <c r="CK153" s="14" t="str">
        <f t="shared" si="414"/>
        <v/>
      </c>
      <c r="CL153" s="14" t="str">
        <f t="shared" si="415"/>
        <v/>
      </c>
      <c r="CM153" s="14">
        <f t="shared" si="416"/>
        <v>2030</v>
      </c>
      <c r="CN153" s="14" t="str">
        <f t="shared" si="417"/>
        <v/>
      </c>
      <c r="CO153" s="14" t="str">
        <f t="shared" si="418"/>
        <v/>
      </c>
      <c r="CP153" s="14" t="str">
        <f t="shared" si="419"/>
        <v/>
      </c>
      <c r="CQ153" s="14" t="str">
        <f t="shared" si="420"/>
        <v/>
      </c>
      <c r="CR153" s="14" t="str">
        <f t="shared" si="421"/>
        <v/>
      </c>
      <c r="CS153" s="14" t="str">
        <f t="shared" si="422"/>
        <v/>
      </c>
      <c r="CT153" s="14" t="str">
        <f t="shared" si="423"/>
        <v/>
      </c>
      <c r="CU153" s="302">
        <v>2030</v>
      </c>
    </row>
    <row r="154" spans="1:236">
      <c r="A154" s="656" t="s">
        <v>2</v>
      </c>
      <c r="B154" s="38">
        <f t="shared" ref="B154:AE154" si="424">SUM(B3:B153)</f>
        <v>3162</v>
      </c>
      <c r="C154" s="38">
        <f t="shared" si="424"/>
        <v>3095</v>
      </c>
      <c r="D154" s="38">
        <f t="shared" si="424"/>
        <v>3103</v>
      </c>
      <c r="E154" s="38">
        <f t="shared" si="424"/>
        <v>3151</v>
      </c>
      <c r="F154" s="38">
        <f t="shared" si="424"/>
        <v>2924</v>
      </c>
      <c r="G154" s="38">
        <f t="shared" si="424"/>
        <v>3077</v>
      </c>
      <c r="H154" s="38">
        <f t="shared" si="424"/>
        <v>3196</v>
      </c>
      <c r="I154" s="38">
        <f t="shared" si="424"/>
        <v>3232</v>
      </c>
      <c r="J154" s="38">
        <f t="shared" si="424"/>
        <v>3111</v>
      </c>
      <c r="K154" s="38">
        <f t="shared" si="424"/>
        <v>3169</v>
      </c>
      <c r="L154" s="38">
        <f t="shared" si="424"/>
        <v>3158</v>
      </c>
      <c r="M154" s="38">
        <f t="shared" si="424"/>
        <v>3011</v>
      </c>
      <c r="N154" s="38">
        <f t="shared" si="424"/>
        <v>3074</v>
      </c>
      <c r="O154" s="38">
        <f t="shared" si="424"/>
        <v>3110</v>
      </c>
      <c r="P154" s="38">
        <f t="shared" si="424"/>
        <v>3182</v>
      </c>
      <c r="Q154" s="38">
        <f t="shared" si="424"/>
        <v>3166</v>
      </c>
      <c r="R154" s="38">
        <f t="shared" si="424"/>
        <v>3090</v>
      </c>
      <c r="S154" s="38">
        <f t="shared" si="424"/>
        <v>3132</v>
      </c>
      <c r="T154" s="38">
        <f t="shared" si="424"/>
        <v>2947</v>
      </c>
      <c r="U154" s="38">
        <f t="shared" si="424"/>
        <v>3010</v>
      </c>
      <c r="V154" s="38">
        <f t="shared" si="424"/>
        <v>3106</v>
      </c>
      <c r="W154" s="38">
        <f t="shared" si="424"/>
        <v>2999</v>
      </c>
      <c r="X154" s="38">
        <f t="shared" si="424"/>
        <v>2950</v>
      </c>
      <c r="Y154" s="38">
        <f t="shared" si="424"/>
        <v>2835</v>
      </c>
      <c r="Z154" s="38">
        <f t="shared" si="424"/>
        <v>2991</v>
      </c>
      <c r="AA154" s="38">
        <f t="shared" si="424"/>
        <v>3128</v>
      </c>
      <c r="AB154" s="38">
        <f t="shared" si="424"/>
        <v>2969</v>
      </c>
      <c r="AC154" s="38">
        <f t="shared" si="424"/>
        <v>2764</v>
      </c>
      <c r="AD154" s="38">
        <f t="shared" si="424"/>
        <v>2872</v>
      </c>
      <c r="AE154" s="38">
        <f t="shared" si="424"/>
        <v>2758</v>
      </c>
      <c r="AF154" s="737"/>
      <c r="AG154" s="31">
        <f>SUM(AG3:AG153)</f>
        <v>91472</v>
      </c>
      <c r="AH154" s="31">
        <f>SUM(AH3:AH153)</f>
        <v>3049.066666666668</v>
      </c>
      <c r="AI154" s="31">
        <f>SUM(AI3:AI153)</f>
        <v>5092</v>
      </c>
      <c r="AJ154" s="31">
        <f>SUM(AJ3:AJ153)</f>
        <v>878</v>
      </c>
      <c r="AK154" s="588" t="s">
        <v>13</v>
      </c>
      <c r="AL154" s="586">
        <f t="shared" ref="AL154:BO154" si="425">MAX(B3:B153)</f>
        <v>45</v>
      </c>
      <c r="AM154" s="586">
        <f t="shared" si="425"/>
        <v>41</v>
      </c>
      <c r="AN154" s="586">
        <f t="shared" si="425"/>
        <v>40</v>
      </c>
      <c r="AO154" s="586">
        <f t="shared" si="425"/>
        <v>40</v>
      </c>
      <c r="AP154" s="586">
        <f t="shared" si="425"/>
        <v>43</v>
      </c>
      <c r="AQ154" s="586">
        <f t="shared" si="425"/>
        <v>45</v>
      </c>
      <c r="AR154" s="586">
        <f t="shared" si="425"/>
        <v>41</v>
      </c>
      <c r="AS154" s="586">
        <f t="shared" si="425"/>
        <v>44</v>
      </c>
      <c r="AT154" s="586">
        <f t="shared" si="425"/>
        <v>46</v>
      </c>
      <c r="AU154" s="586">
        <f t="shared" si="425"/>
        <v>41</v>
      </c>
      <c r="AV154" s="586">
        <f t="shared" si="425"/>
        <v>40</v>
      </c>
      <c r="AW154" s="586">
        <f t="shared" si="425"/>
        <v>42</v>
      </c>
      <c r="AX154" s="586">
        <f t="shared" si="425"/>
        <v>46</v>
      </c>
      <c r="AY154" s="586">
        <f t="shared" si="425"/>
        <v>46</v>
      </c>
      <c r="AZ154" s="586">
        <f t="shared" si="425"/>
        <v>47</v>
      </c>
      <c r="BA154" s="586">
        <f t="shared" si="425"/>
        <v>46</v>
      </c>
      <c r="BB154" s="586">
        <f t="shared" si="425"/>
        <v>47</v>
      </c>
      <c r="BC154" s="586">
        <f t="shared" si="425"/>
        <v>45</v>
      </c>
      <c r="BD154" s="586">
        <f t="shared" si="425"/>
        <v>45</v>
      </c>
      <c r="BE154" s="586">
        <f t="shared" si="425"/>
        <v>41</v>
      </c>
      <c r="BF154" s="586">
        <f t="shared" si="425"/>
        <v>40</v>
      </c>
      <c r="BG154" s="586">
        <f t="shared" si="425"/>
        <v>39</v>
      </c>
      <c r="BH154" s="586">
        <f t="shared" si="425"/>
        <v>40</v>
      </c>
      <c r="BI154" s="586">
        <f t="shared" si="425"/>
        <v>43</v>
      </c>
      <c r="BJ154" s="586">
        <f t="shared" si="425"/>
        <v>40</v>
      </c>
      <c r="BK154" s="586">
        <f t="shared" si="425"/>
        <v>40</v>
      </c>
      <c r="BL154" s="586">
        <f t="shared" si="425"/>
        <v>44</v>
      </c>
      <c r="BM154" s="586">
        <f t="shared" si="425"/>
        <v>40</v>
      </c>
      <c r="BN154" s="586">
        <f t="shared" si="425"/>
        <v>50</v>
      </c>
      <c r="BO154" s="586">
        <f t="shared" si="425"/>
        <v>44</v>
      </c>
      <c r="BP154" s="264" t="s">
        <v>32</v>
      </c>
      <c r="BQ154" s="287">
        <f t="shared" ref="BQ154" si="426">B157</f>
        <v>3</v>
      </c>
      <c r="BR154" s="287">
        <f t="shared" ref="BR154" si="427">C157</f>
        <v>3</v>
      </c>
      <c r="BS154" s="287">
        <f t="shared" ref="BS154" si="428">D157</f>
        <v>3</v>
      </c>
      <c r="BT154" s="287">
        <f t="shared" ref="BT154" si="429">E157</f>
        <v>4</v>
      </c>
      <c r="BU154" s="287">
        <f t="shared" ref="BU154" si="430">F157</f>
        <v>5</v>
      </c>
      <c r="BV154" s="287">
        <f t="shared" ref="BV154" si="431">G157</f>
        <v>3</v>
      </c>
      <c r="BW154" s="287">
        <f t="shared" ref="BW154" si="432">H157</f>
        <v>2</v>
      </c>
      <c r="BX154" s="287">
        <f t="shared" ref="BX154" si="433">I157</f>
        <v>3</v>
      </c>
      <c r="BY154" s="287">
        <f t="shared" ref="BY154" si="434">J157</f>
        <v>3</v>
      </c>
      <c r="BZ154" s="287">
        <f t="shared" ref="BZ154" si="435">K157</f>
        <v>2</v>
      </c>
      <c r="CA154" s="287">
        <f t="shared" ref="CA154" si="436">L157</f>
        <v>2</v>
      </c>
      <c r="CB154" s="287">
        <f t="shared" ref="CB154" si="437">M157</f>
        <v>1</v>
      </c>
      <c r="CC154" s="287">
        <f t="shared" ref="CC154" si="438">N157</f>
        <v>5</v>
      </c>
      <c r="CD154" s="287">
        <f t="shared" ref="CD154" si="439">O157</f>
        <v>3</v>
      </c>
      <c r="CE154" s="287">
        <f t="shared" ref="CE154" si="440">P157</f>
        <v>3</v>
      </c>
      <c r="CF154" s="287">
        <f t="shared" ref="CF154" si="441">Q157</f>
        <v>3</v>
      </c>
      <c r="CG154" s="287">
        <f t="shared" ref="CG154" si="442">R157</f>
        <v>6</v>
      </c>
      <c r="CH154" s="287">
        <f t="shared" ref="CH154" si="443">S157</f>
        <v>4</v>
      </c>
      <c r="CI154" s="287">
        <f t="shared" ref="CI154" si="444">T157</f>
        <v>4</v>
      </c>
      <c r="CJ154" s="287">
        <f t="shared" ref="CJ154" si="445">U157</f>
        <v>2</v>
      </c>
      <c r="CK154" s="287">
        <f t="shared" ref="CK154" si="446">V157</f>
        <v>5</v>
      </c>
      <c r="CL154" s="287">
        <f t="shared" ref="CL154" si="447">W157</f>
        <v>4</v>
      </c>
      <c r="CM154" s="287">
        <f t="shared" ref="CM154" si="448">X157</f>
        <v>0</v>
      </c>
      <c r="CN154" s="287">
        <f t="shared" ref="CN154" si="449">Y157</f>
        <v>4</v>
      </c>
      <c r="CO154" s="287">
        <f t="shared" ref="CO154" si="450">Z157</f>
        <v>3</v>
      </c>
      <c r="CP154" s="287">
        <f t="shared" ref="CP154" si="451">AA157</f>
        <v>5</v>
      </c>
      <c r="CQ154" s="287">
        <f t="shared" ref="CQ154" si="452">AB157</f>
        <v>5</v>
      </c>
      <c r="CR154" s="287">
        <f t="shared" ref="CR154" si="453">AC157</f>
        <v>3</v>
      </c>
      <c r="CS154" s="287">
        <f t="shared" ref="CS154" si="454">AD157</f>
        <v>1</v>
      </c>
      <c r="CT154" s="287">
        <f t="shared" ref="CT154" si="455">AE157</f>
        <v>2</v>
      </c>
      <c r="CU154" s="751" t="s">
        <v>32</v>
      </c>
    </row>
    <row r="155" spans="1:236" ht="15.6">
      <c r="A155" s="290" t="s">
        <v>6</v>
      </c>
      <c r="B155" s="80">
        <f t="shared" ref="B155:AE155" si="456">COUNT(B$3:B$153)</f>
        <v>140</v>
      </c>
      <c r="C155" s="80">
        <f t="shared" si="456"/>
        <v>140</v>
      </c>
      <c r="D155" s="80">
        <f t="shared" si="456"/>
        <v>140</v>
      </c>
      <c r="E155" s="80">
        <f t="shared" si="456"/>
        <v>140</v>
      </c>
      <c r="F155" s="80">
        <f t="shared" si="456"/>
        <v>140</v>
      </c>
      <c r="G155" s="80">
        <f t="shared" si="456"/>
        <v>140</v>
      </c>
      <c r="H155" s="80">
        <f t="shared" si="456"/>
        <v>140</v>
      </c>
      <c r="I155" s="80">
        <f t="shared" si="456"/>
        <v>140</v>
      </c>
      <c r="J155" s="80">
        <f t="shared" si="456"/>
        <v>140</v>
      </c>
      <c r="K155" s="80">
        <f t="shared" si="456"/>
        <v>140</v>
      </c>
      <c r="L155" s="80">
        <f t="shared" si="456"/>
        <v>140</v>
      </c>
      <c r="M155" s="80">
        <f t="shared" si="456"/>
        <v>140</v>
      </c>
      <c r="N155" s="80">
        <f t="shared" si="456"/>
        <v>140</v>
      </c>
      <c r="O155" s="80">
        <f t="shared" si="456"/>
        <v>140</v>
      </c>
      <c r="P155" s="80">
        <f t="shared" si="456"/>
        <v>140</v>
      </c>
      <c r="Q155" s="80">
        <f t="shared" si="456"/>
        <v>140</v>
      </c>
      <c r="R155" s="80">
        <f t="shared" si="456"/>
        <v>140</v>
      </c>
      <c r="S155" s="80">
        <f t="shared" si="456"/>
        <v>140</v>
      </c>
      <c r="T155" s="80">
        <f t="shared" si="456"/>
        <v>140</v>
      </c>
      <c r="U155" s="80">
        <f t="shared" si="456"/>
        <v>140</v>
      </c>
      <c r="V155" s="80">
        <f t="shared" si="456"/>
        <v>140</v>
      </c>
      <c r="W155" s="80">
        <f t="shared" si="456"/>
        <v>140</v>
      </c>
      <c r="X155" s="80">
        <f t="shared" si="456"/>
        <v>140</v>
      </c>
      <c r="Y155" s="80">
        <f t="shared" si="456"/>
        <v>140</v>
      </c>
      <c r="Z155" s="80">
        <f t="shared" si="456"/>
        <v>140</v>
      </c>
      <c r="AA155" s="80">
        <f t="shared" si="456"/>
        <v>140</v>
      </c>
      <c r="AB155" s="80">
        <f t="shared" si="456"/>
        <v>140</v>
      </c>
      <c r="AC155" s="80">
        <f t="shared" si="456"/>
        <v>140</v>
      </c>
      <c r="AD155" s="80">
        <f t="shared" si="456"/>
        <v>140</v>
      </c>
      <c r="AE155" s="80">
        <f t="shared" si="456"/>
        <v>140</v>
      </c>
      <c r="AF155" s="737"/>
      <c r="AG155" s="13">
        <f>COUNT(AG$3:AG$153)</f>
        <v>140</v>
      </c>
      <c r="AH155" s="13">
        <f>COUNT(AH$3:AH$153)</f>
        <v>140</v>
      </c>
      <c r="AI155" s="13">
        <f>COUNT(AI$3:AI$153)</f>
        <v>140</v>
      </c>
      <c r="AJ155" s="13">
        <f>COUNT(AJ$3:AJ$153)</f>
        <v>140</v>
      </c>
      <c r="AK155" s="510" t="s">
        <v>6</v>
      </c>
      <c r="AL155" s="587">
        <f t="shared" ref="AL155:BO155" si="457">COUNT(AL3:AL153)</f>
        <v>1</v>
      </c>
      <c r="AM155" s="870">
        <f t="shared" si="457"/>
        <v>2</v>
      </c>
      <c r="AN155" s="870">
        <f t="shared" si="457"/>
        <v>3</v>
      </c>
      <c r="AO155" s="587">
        <f t="shared" si="457"/>
        <v>1</v>
      </c>
      <c r="AP155" s="587">
        <f t="shared" si="457"/>
        <v>1</v>
      </c>
      <c r="AQ155" s="587">
        <f t="shared" si="457"/>
        <v>1</v>
      </c>
      <c r="AR155" s="870">
        <f t="shared" si="457"/>
        <v>2</v>
      </c>
      <c r="AS155" s="587">
        <f t="shared" si="457"/>
        <v>1</v>
      </c>
      <c r="AT155" s="587">
        <f t="shared" si="457"/>
        <v>1</v>
      </c>
      <c r="AU155" s="587">
        <f t="shared" si="457"/>
        <v>1</v>
      </c>
      <c r="AV155" s="870">
        <f t="shared" si="457"/>
        <v>2</v>
      </c>
      <c r="AW155" s="587">
        <f t="shared" si="457"/>
        <v>1</v>
      </c>
      <c r="AX155" s="587">
        <f t="shared" si="457"/>
        <v>1</v>
      </c>
      <c r="AY155" s="870">
        <f t="shared" si="457"/>
        <v>2</v>
      </c>
      <c r="AZ155" s="587">
        <f t="shared" si="457"/>
        <v>1</v>
      </c>
      <c r="BA155" s="587">
        <f t="shared" si="457"/>
        <v>1</v>
      </c>
      <c r="BB155" s="587">
        <f t="shared" si="457"/>
        <v>1</v>
      </c>
      <c r="BC155" s="587">
        <f t="shared" si="457"/>
        <v>1</v>
      </c>
      <c r="BD155" s="587">
        <f t="shared" si="457"/>
        <v>1</v>
      </c>
      <c r="BE155" s="587">
        <f t="shared" si="457"/>
        <v>1</v>
      </c>
      <c r="BF155" s="587">
        <f t="shared" si="457"/>
        <v>1</v>
      </c>
      <c r="BG155" s="587">
        <f t="shared" si="457"/>
        <v>1</v>
      </c>
      <c r="BH155" s="587">
        <f t="shared" si="457"/>
        <v>1</v>
      </c>
      <c r="BI155" s="587">
        <f t="shared" si="457"/>
        <v>1</v>
      </c>
      <c r="BJ155" s="587">
        <f t="shared" si="457"/>
        <v>2</v>
      </c>
      <c r="BK155" s="870">
        <f t="shared" si="457"/>
        <v>2</v>
      </c>
      <c r="BL155" s="587">
        <f t="shared" si="457"/>
        <v>1</v>
      </c>
      <c r="BM155" s="587">
        <f t="shared" si="457"/>
        <v>1</v>
      </c>
      <c r="BN155" s="587">
        <f t="shared" si="457"/>
        <v>1</v>
      </c>
      <c r="BO155" s="587">
        <f t="shared" si="457"/>
        <v>1</v>
      </c>
      <c r="BP155" s="264" t="s">
        <v>6</v>
      </c>
      <c r="BQ155" s="311">
        <f t="shared" ref="BQ155:CT155" si="458">COUNT(BQ3:BQ153)</f>
        <v>1</v>
      </c>
      <c r="BR155" s="843">
        <f t="shared" si="458"/>
        <v>3</v>
      </c>
      <c r="BS155" s="784">
        <f t="shared" si="458"/>
        <v>1</v>
      </c>
      <c r="BT155" s="784">
        <f t="shared" si="458"/>
        <v>1</v>
      </c>
      <c r="BU155" s="784">
        <f t="shared" si="458"/>
        <v>1</v>
      </c>
      <c r="BV155" s="784">
        <f t="shared" si="458"/>
        <v>1</v>
      </c>
      <c r="BW155" s="784">
        <f t="shared" si="458"/>
        <v>1</v>
      </c>
      <c r="BX155" s="843">
        <f t="shared" si="458"/>
        <v>3</v>
      </c>
      <c r="BY155" s="784">
        <f t="shared" si="458"/>
        <v>1</v>
      </c>
      <c r="BZ155" s="784">
        <f t="shared" si="458"/>
        <v>1</v>
      </c>
      <c r="CA155" s="784">
        <f t="shared" si="458"/>
        <v>1</v>
      </c>
      <c r="CB155" s="784">
        <f t="shared" si="458"/>
        <v>1</v>
      </c>
      <c r="CC155" s="843">
        <f t="shared" si="458"/>
        <v>2</v>
      </c>
      <c r="CD155" s="843">
        <f t="shared" si="458"/>
        <v>2</v>
      </c>
      <c r="CE155" s="784">
        <f t="shared" si="458"/>
        <v>1</v>
      </c>
      <c r="CF155" s="784">
        <f t="shared" si="458"/>
        <v>1</v>
      </c>
      <c r="CG155" s="843">
        <f t="shared" si="458"/>
        <v>4</v>
      </c>
      <c r="CH155" s="784">
        <f t="shared" si="458"/>
        <v>1</v>
      </c>
      <c r="CI155" s="784">
        <f t="shared" si="458"/>
        <v>1</v>
      </c>
      <c r="CJ155" s="784">
        <f t="shared" si="458"/>
        <v>1</v>
      </c>
      <c r="CK155" s="784">
        <f t="shared" si="458"/>
        <v>1</v>
      </c>
      <c r="CL155" s="784">
        <f t="shared" si="458"/>
        <v>1</v>
      </c>
      <c r="CM155" s="843">
        <f t="shared" si="458"/>
        <v>12</v>
      </c>
      <c r="CN155" s="843">
        <f t="shared" si="458"/>
        <v>3</v>
      </c>
      <c r="CO155" s="784">
        <f t="shared" si="458"/>
        <v>1</v>
      </c>
      <c r="CP155" s="784">
        <f t="shared" si="458"/>
        <v>1</v>
      </c>
      <c r="CQ155" s="843">
        <f t="shared" si="458"/>
        <v>3</v>
      </c>
      <c r="CR155" s="843">
        <f t="shared" si="458"/>
        <v>2</v>
      </c>
      <c r="CS155" s="784">
        <f t="shared" si="458"/>
        <v>1</v>
      </c>
      <c r="CT155" s="784">
        <f t="shared" si="458"/>
        <v>1</v>
      </c>
      <c r="CU155" s="751" t="s">
        <v>6</v>
      </c>
    </row>
    <row r="156" spans="1:236" ht="13.8">
      <c r="A156" s="501" t="s">
        <v>4</v>
      </c>
      <c r="B156" s="81">
        <f t="shared" ref="B156:AE156" si="459">MAX(B3:B153)</f>
        <v>45</v>
      </c>
      <c r="C156" s="81">
        <f t="shared" si="459"/>
        <v>41</v>
      </c>
      <c r="D156" s="81">
        <f t="shared" si="459"/>
        <v>40</v>
      </c>
      <c r="E156" s="81">
        <f t="shared" si="459"/>
        <v>40</v>
      </c>
      <c r="F156" s="81">
        <f t="shared" si="459"/>
        <v>43</v>
      </c>
      <c r="G156" s="81">
        <f t="shared" si="459"/>
        <v>45</v>
      </c>
      <c r="H156" s="81">
        <f t="shared" si="459"/>
        <v>41</v>
      </c>
      <c r="I156" s="81">
        <f t="shared" si="459"/>
        <v>44</v>
      </c>
      <c r="J156" s="81">
        <f t="shared" si="459"/>
        <v>46</v>
      </c>
      <c r="K156" s="81">
        <f t="shared" si="459"/>
        <v>41</v>
      </c>
      <c r="L156" s="81">
        <f t="shared" si="459"/>
        <v>40</v>
      </c>
      <c r="M156" s="81">
        <f t="shared" si="459"/>
        <v>42</v>
      </c>
      <c r="N156" s="81">
        <f t="shared" si="459"/>
        <v>46</v>
      </c>
      <c r="O156" s="81">
        <f t="shared" si="459"/>
        <v>46</v>
      </c>
      <c r="P156" s="81">
        <f t="shared" si="459"/>
        <v>47</v>
      </c>
      <c r="Q156" s="81">
        <f t="shared" si="459"/>
        <v>46</v>
      </c>
      <c r="R156" s="81">
        <f t="shared" si="459"/>
        <v>47</v>
      </c>
      <c r="S156" s="81">
        <f t="shared" si="459"/>
        <v>45</v>
      </c>
      <c r="T156" s="81">
        <f t="shared" si="459"/>
        <v>45</v>
      </c>
      <c r="U156" s="81">
        <f t="shared" si="459"/>
        <v>41</v>
      </c>
      <c r="V156" s="81">
        <f t="shared" si="459"/>
        <v>40</v>
      </c>
      <c r="W156" s="81">
        <f t="shared" si="459"/>
        <v>39</v>
      </c>
      <c r="X156" s="81">
        <f t="shared" si="459"/>
        <v>40</v>
      </c>
      <c r="Y156" s="81">
        <f t="shared" si="459"/>
        <v>43</v>
      </c>
      <c r="Z156" s="81">
        <f t="shared" si="459"/>
        <v>40</v>
      </c>
      <c r="AA156" s="81">
        <f t="shared" si="459"/>
        <v>40</v>
      </c>
      <c r="AB156" s="81">
        <f t="shared" si="459"/>
        <v>44</v>
      </c>
      <c r="AC156" s="81">
        <f t="shared" si="459"/>
        <v>40</v>
      </c>
      <c r="AD156" s="81">
        <f t="shared" si="459"/>
        <v>50</v>
      </c>
      <c r="AE156" s="81">
        <f t="shared" si="459"/>
        <v>44</v>
      </c>
      <c r="AF156" s="771"/>
      <c r="AG156" s="826">
        <f>SUM(B156:AE156)</f>
        <v>1291</v>
      </c>
      <c r="AH156" s="819">
        <f>MAX(AH3:AH153)</f>
        <v>31.433333333333334</v>
      </c>
      <c r="AI156" s="820">
        <f>MAX(AI3:AI153)</f>
        <v>50</v>
      </c>
      <c r="AJ156" s="820">
        <f>MAX(AJ3:AJ153)</f>
        <v>14</v>
      </c>
      <c r="AK156" s="588">
        <v>1</v>
      </c>
      <c r="AL156" s="586">
        <f t="shared" ref="AL156:AU160" si="460">(LARGE(AL$3:AL$153,$BP156))</f>
        <v>1968</v>
      </c>
      <c r="AM156" s="586">
        <f t="shared" si="460"/>
        <v>1973</v>
      </c>
      <c r="AN156" s="586">
        <f t="shared" si="460"/>
        <v>1953</v>
      </c>
      <c r="AO156" s="586">
        <f t="shared" si="460"/>
        <v>1940</v>
      </c>
      <c r="AP156" s="586">
        <f t="shared" si="460"/>
        <v>1890</v>
      </c>
      <c r="AQ156" s="586">
        <f t="shared" si="460"/>
        <v>1892</v>
      </c>
      <c r="AR156" s="586">
        <f t="shared" si="460"/>
        <v>1987</v>
      </c>
      <c r="AS156" s="586">
        <f t="shared" si="460"/>
        <v>1944</v>
      </c>
      <c r="AT156" s="586">
        <f t="shared" si="460"/>
        <v>1891</v>
      </c>
      <c r="AU156" s="586">
        <f t="shared" si="460"/>
        <v>1930</v>
      </c>
      <c r="AV156" s="586">
        <f t="shared" ref="AV156:BE160" si="461">(LARGE(AV$3:AV$153,$BP156))</f>
        <v>1964</v>
      </c>
      <c r="AW156" s="586">
        <f t="shared" si="461"/>
        <v>1891</v>
      </c>
      <c r="AX156" s="586">
        <f t="shared" si="461"/>
        <v>1941</v>
      </c>
      <c r="AY156" s="586">
        <f t="shared" si="461"/>
        <v>1941</v>
      </c>
      <c r="AZ156" s="586">
        <f t="shared" si="461"/>
        <v>1941</v>
      </c>
      <c r="BA156" s="586">
        <f t="shared" si="461"/>
        <v>1939</v>
      </c>
      <c r="BB156" s="586">
        <f t="shared" si="461"/>
        <v>1934</v>
      </c>
      <c r="BC156" s="586">
        <f t="shared" si="461"/>
        <v>1934</v>
      </c>
      <c r="BD156" s="586">
        <f t="shared" si="461"/>
        <v>1934</v>
      </c>
      <c r="BE156" s="586">
        <f t="shared" si="461"/>
        <v>1933</v>
      </c>
      <c r="BF156" s="586">
        <f t="shared" ref="BF156:BO160" si="462">(LARGE(BF$3:BF$153,$BP156))</f>
        <v>1892</v>
      </c>
      <c r="BG156" s="586">
        <f t="shared" si="462"/>
        <v>1960</v>
      </c>
      <c r="BH156" s="586">
        <f t="shared" si="462"/>
        <v>1894</v>
      </c>
      <c r="BI156" s="586">
        <f t="shared" si="462"/>
        <v>1966</v>
      </c>
      <c r="BJ156" s="586">
        <f t="shared" si="462"/>
        <v>2017</v>
      </c>
      <c r="BK156" s="586">
        <f t="shared" si="462"/>
        <v>1967</v>
      </c>
      <c r="BL156" s="586">
        <f t="shared" si="462"/>
        <v>1941</v>
      </c>
      <c r="BM156" s="586">
        <f t="shared" si="462"/>
        <v>1941</v>
      </c>
      <c r="BN156" s="586">
        <f t="shared" si="462"/>
        <v>1890</v>
      </c>
      <c r="BO156" s="586">
        <f t="shared" si="462"/>
        <v>1890</v>
      </c>
      <c r="BP156" s="264">
        <v>1</v>
      </c>
      <c r="BQ156" s="264">
        <f t="shared" ref="BQ156:BZ160" si="463">(LARGE(BQ$3:BQ$153,$BP156))</f>
        <v>1992</v>
      </c>
      <c r="BR156" s="778">
        <f t="shared" si="463"/>
        <v>2015</v>
      </c>
      <c r="BS156" s="778">
        <f t="shared" si="463"/>
        <v>1889</v>
      </c>
      <c r="BT156" s="778">
        <f t="shared" si="463"/>
        <v>2010</v>
      </c>
      <c r="BU156" s="778">
        <f t="shared" si="463"/>
        <v>1939</v>
      </c>
      <c r="BV156" s="778">
        <f t="shared" si="463"/>
        <v>1923</v>
      </c>
      <c r="BW156" s="778">
        <f t="shared" si="463"/>
        <v>1963</v>
      </c>
      <c r="BX156" s="778">
        <f t="shared" si="463"/>
        <v>1997</v>
      </c>
      <c r="BY156" s="778">
        <f t="shared" si="463"/>
        <v>1911</v>
      </c>
      <c r="BZ156" s="778">
        <f t="shared" si="463"/>
        <v>1895</v>
      </c>
      <c r="CA156" s="778">
        <f t="shared" ref="CA156:CJ160" si="464">(LARGE(CA$3:CA$153,$BP156))</f>
        <v>1986</v>
      </c>
      <c r="CB156" s="778">
        <f t="shared" si="464"/>
        <v>1883</v>
      </c>
      <c r="CC156" s="778">
        <f t="shared" si="464"/>
        <v>1997</v>
      </c>
      <c r="CD156" s="778">
        <f t="shared" si="464"/>
        <v>1940</v>
      </c>
      <c r="CE156" s="778">
        <f t="shared" si="464"/>
        <v>1976</v>
      </c>
      <c r="CF156" s="778">
        <f t="shared" si="464"/>
        <v>2002</v>
      </c>
      <c r="CG156" s="778">
        <f t="shared" si="464"/>
        <v>1980</v>
      </c>
      <c r="CH156" s="778">
        <f t="shared" si="464"/>
        <v>1886</v>
      </c>
      <c r="CI156" s="778">
        <f t="shared" si="464"/>
        <v>1955</v>
      </c>
      <c r="CJ156" s="778">
        <f t="shared" si="464"/>
        <v>1896</v>
      </c>
      <c r="CK156" s="778">
        <f t="shared" ref="CK156:CT160" si="465">(LARGE(CK$3:CK$153,$BP156))</f>
        <v>1939</v>
      </c>
      <c r="CL156" s="778">
        <f t="shared" si="465"/>
        <v>1939</v>
      </c>
      <c r="CM156" s="778">
        <f t="shared" si="465"/>
        <v>2030</v>
      </c>
      <c r="CN156" s="778">
        <f t="shared" si="465"/>
        <v>2009</v>
      </c>
      <c r="CO156" s="778">
        <f t="shared" si="465"/>
        <v>1880</v>
      </c>
      <c r="CP156" s="778">
        <f t="shared" si="465"/>
        <v>1880</v>
      </c>
      <c r="CQ156" s="778">
        <f t="shared" si="465"/>
        <v>1994</v>
      </c>
      <c r="CR156" s="778">
        <f t="shared" si="465"/>
        <v>1910</v>
      </c>
      <c r="CS156" s="778">
        <f t="shared" si="465"/>
        <v>1896</v>
      </c>
      <c r="CT156" s="778">
        <f t="shared" si="465"/>
        <v>1896</v>
      </c>
      <c r="CU156" s="751">
        <v>1</v>
      </c>
    </row>
    <row r="157" spans="1:236" ht="13.8">
      <c r="A157" s="435" t="s">
        <v>5</v>
      </c>
      <c r="B157" s="83">
        <f t="shared" ref="B157:AE157" si="466">MIN(B3:B153)</f>
        <v>3</v>
      </c>
      <c r="C157" s="83">
        <f t="shared" si="466"/>
        <v>3</v>
      </c>
      <c r="D157" s="83">
        <f t="shared" si="466"/>
        <v>3</v>
      </c>
      <c r="E157" s="83">
        <f t="shared" si="466"/>
        <v>4</v>
      </c>
      <c r="F157" s="83">
        <f t="shared" si="466"/>
        <v>5</v>
      </c>
      <c r="G157" s="83">
        <f t="shared" si="466"/>
        <v>3</v>
      </c>
      <c r="H157" s="83">
        <f t="shared" si="466"/>
        <v>2</v>
      </c>
      <c r="I157" s="83">
        <f t="shared" si="466"/>
        <v>3</v>
      </c>
      <c r="J157" s="83">
        <f t="shared" si="466"/>
        <v>3</v>
      </c>
      <c r="K157" s="83">
        <f t="shared" si="466"/>
        <v>2</v>
      </c>
      <c r="L157" s="83">
        <f t="shared" si="466"/>
        <v>2</v>
      </c>
      <c r="M157" s="83">
        <f t="shared" si="466"/>
        <v>1</v>
      </c>
      <c r="N157" s="83">
        <f t="shared" si="466"/>
        <v>5</v>
      </c>
      <c r="O157" s="83">
        <f t="shared" si="466"/>
        <v>3</v>
      </c>
      <c r="P157" s="83">
        <f t="shared" si="466"/>
        <v>3</v>
      </c>
      <c r="Q157" s="83">
        <f t="shared" si="466"/>
        <v>3</v>
      </c>
      <c r="R157" s="83">
        <f t="shared" si="466"/>
        <v>6</v>
      </c>
      <c r="S157" s="83">
        <f t="shared" si="466"/>
        <v>4</v>
      </c>
      <c r="T157" s="83">
        <f t="shared" si="466"/>
        <v>4</v>
      </c>
      <c r="U157" s="83">
        <f t="shared" si="466"/>
        <v>2</v>
      </c>
      <c r="V157" s="83">
        <f t="shared" si="466"/>
        <v>5</v>
      </c>
      <c r="W157" s="83">
        <f t="shared" si="466"/>
        <v>4</v>
      </c>
      <c r="X157" s="83">
        <f t="shared" si="466"/>
        <v>0</v>
      </c>
      <c r="Y157" s="83">
        <f t="shared" si="466"/>
        <v>4</v>
      </c>
      <c r="Z157" s="83">
        <f t="shared" si="466"/>
        <v>3</v>
      </c>
      <c r="AA157" s="83">
        <f t="shared" si="466"/>
        <v>5</v>
      </c>
      <c r="AB157" s="83">
        <f t="shared" si="466"/>
        <v>5</v>
      </c>
      <c r="AC157" s="83">
        <f t="shared" si="466"/>
        <v>3</v>
      </c>
      <c r="AD157" s="83">
        <f t="shared" si="466"/>
        <v>1</v>
      </c>
      <c r="AE157" s="83">
        <f t="shared" si="466"/>
        <v>2</v>
      </c>
      <c r="AF157" s="772"/>
      <c r="AG157" s="826">
        <f>SUM(B157:AE157)</f>
        <v>96</v>
      </c>
      <c r="AH157" s="821">
        <f>MIN(AH3:AH153)</f>
        <v>15.466666666666667</v>
      </c>
      <c r="AI157" s="822">
        <f>MIN(AI3:AI153)</f>
        <v>27</v>
      </c>
      <c r="AJ157" s="822">
        <f>MIN(AJ3:AJ153)</f>
        <v>0</v>
      </c>
      <c r="AK157" s="588">
        <v>2</v>
      </c>
      <c r="AL157" s="586" t="e">
        <f t="shared" si="460"/>
        <v>#NUM!</v>
      </c>
      <c r="AM157" s="586">
        <f t="shared" si="460"/>
        <v>1893</v>
      </c>
      <c r="AN157" s="586">
        <f t="shared" si="460"/>
        <v>1934</v>
      </c>
      <c r="AO157" s="586" t="e">
        <f t="shared" si="460"/>
        <v>#NUM!</v>
      </c>
      <c r="AP157" s="586" t="e">
        <f t="shared" si="460"/>
        <v>#NUM!</v>
      </c>
      <c r="AQ157" s="586" t="e">
        <f t="shared" si="460"/>
        <v>#NUM!</v>
      </c>
      <c r="AR157" s="586">
        <f t="shared" si="460"/>
        <v>1892</v>
      </c>
      <c r="AS157" s="586" t="e">
        <f t="shared" si="460"/>
        <v>#NUM!</v>
      </c>
      <c r="AT157" s="586" t="e">
        <f t="shared" si="460"/>
        <v>#NUM!</v>
      </c>
      <c r="AU157" s="586" t="e">
        <f t="shared" si="460"/>
        <v>#NUM!</v>
      </c>
      <c r="AV157" s="586">
        <f t="shared" si="461"/>
        <v>1896</v>
      </c>
      <c r="AW157" s="586" t="e">
        <f t="shared" si="461"/>
        <v>#NUM!</v>
      </c>
      <c r="AX157" s="586" t="e">
        <f t="shared" si="461"/>
        <v>#NUM!</v>
      </c>
      <c r="AY157" s="586">
        <f t="shared" si="461"/>
        <v>1892</v>
      </c>
      <c r="AZ157" s="586" t="e">
        <f t="shared" si="461"/>
        <v>#NUM!</v>
      </c>
      <c r="BA157" s="586" t="e">
        <f t="shared" si="461"/>
        <v>#NUM!</v>
      </c>
      <c r="BB157" s="586" t="e">
        <f t="shared" si="461"/>
        <v>#NUM!</v>
      </c>
      <c r="BC157" s="586" t="e">
        <f t="shared" si="461"/>
        <v>#NUM!</v>
      </c>
      <c r="BD157" s="586" t="e">
        <f t="shared" si="461"/>
        <v>#NUM!</v>
      </c>
      <c r="BE157" s="586" t="e">
        <f t="shared" si="461"/>
        <v>#NUM!</v>
      </c>
      <c r="BF157" s="586" t="e">
        <f t="shared" si="462"/>
        <v>#NUM!</v>
      </c>
      <c r="BG157" s="586" t="e">
        <f t="shared" si="462"/>
        <v>#NUM!</v>
      </c>
      <c r="BH157" s="586" t="e">
        <f t="shared" si="462"/>
        <v>#NUM!</v>
      </c>
      <c r="BI157" s="586" t="e">
        <f t="shared" si="462"/>
        <v>#NUM!</v>
      </c>
      <c r="BJ157" s="586">
        <f t="shared" si="462"/>
        <v>1950</v>
      </c>
      <c r="BK157" s="586">
        <f t="shared" si="462"/>
        <v>1941</v>
      </c>
      <c r="BL157" s="586" t="e">
        <f t="shared" si="462"/>
        <v>#NUM!</v>
      </c>
      <c r="BM157" s="586" t="e">
        <f t="shared" si="462"/>
        <v>#NUM!</v>
      </c>
      <c r="BN157" s="586" t="e">
        <f t="shared" si="462"/>
        <v>#NUM!</v>
      </c>
      <c r="BO157" s="586" t="e">
        <f t="shared" si="462"/>
        <v>#NUM!</v>
      </c>
      <c r="BP157" s="264">
        <v>2</v>
      </c>
      <c r="BQ157" s="1045" t="e">
        <f t="shared" si="463"/>
        <v>#NUM!</v>
      </c>
      <c r="BR157" s="1045">
        <f t="shared" si="463"/>
        <v>1925</v>
      </c>
      <c r="BS157" s="1045" t="e">
        <f t="shared" si="463"/>
        <v>#NUM!</v>
      </c>
      <c r="BT157" s="1045" t="e">
        <f t="shared" si="463"/>
        <v>#NUM!</v>
      </c>
      <c r="BU157" s="1045" t="e">
        <f t="shared" si="463"/>
        <v>#NUM!</v>
      </c>
      <c r="BV157" s="1045" t="e">
        <f t="shared" si="463"/>
        <v>#NUM!</v>
      </c>
      <c r="BW157" s="1045" t="e">
        <f t="shared" si="463"/>
        <v>#NUM!</v>
      </c>
      <c r="BX157" s="1045">
        <f t="shared" si="463"/>
        <v>1932</v>
      </c>
      <c r="BY157" s="1045" t="e">
        <f t="shared" si="463"/>
        <v>#NUM!</v>
      </c>
      <c r="BZ157" s="1045" t="e">
        <f t="shared" si="463"/>
        <v>#NUM!</v>
      </c>
      <c r="CA157" s="1045" t="e">
        <f t="shared" si="464"/>
        <v>#NUM!</v>
      </c>
      <c r="CB157" s="1045" t="e">
        <f t="shared" si="464"/>
        <v>#NUM!</v>
      </c>
      <c r="CC157" s="1045">
        <f t="shared" si="464"/>
        <v>1898</v>
      </c>
      <c r="CD157" s="1045">
        <f t="shared" si="464"/>
        <v>1935</v>
      </c>
      <c r="CE157" s="1045" t="e">
        <f t="shared" si="464"/>
        <v>#NUM!</v>
      </c>
      <c r="CF157" s="1045" t="e">
        <f t="shared" si="464"/>
        <v>#NUM!</v>
      </c>
      <c r="CG157" s="1045">
        <f t="shared" si="464"/>
        <v>1958</v>
      </c>
      <c r="CH157" s="1045" t="e">
        <f t="shared" si="464"/>
        <v>#NUM!</v>
      </c>
      <c r="CI157" s="1045" t="e">
        <f t="shared" si="464"/>
        <v>#NUM!</v>
      </c>
      <c r="CJ157" s="1045" t="e">
        <f t="shared" si="464"/>
        <v>#NUM!</v>
      </c>
      <c r="CK157" s="1045" t="e">
        <f t="shared" si="465"/>
        <v>#NUM!</v>
      </c>
      <c r="CL157" s="1045" t="e">
        <f t="shared" si="465"/>
        <v>#NUM!</v>
      </c>
      <c r="CM157" s="1045">
        <f t="shared" si="465"/>
        <v>2029</v>
      </c>
      <c r="CN157" s="1045">
        <f t="shared" si="465"/>
        <v>1942</v>
      </c>
      <c r="CO157" s="1045" t="e">
        <f t="shared" si="465"/>
        <v>#NUM!</v>
      </c>
      <c r="CP157" s="1045" t="e">
        <f t="shared" si="465"/>
        <v>#NUM!</v>
      </c>
      <c r="CQ157" s="1045">
        <f t="shared" si="465"/>
        <v>1978</v>
      </c>
      <c r="CR157" s="1045">
        <f t="shared" si="465"/>
        <v>1887</v>
      </c>
      <c r="CS157" s="1045" t="e">
        <f t="shared" si="465"/>
        <v>#NUM!</v>
      </c>
      <c r="CT157" s="1045" t="e">
        <f t="shared" si="465"/>
        <v>#NUM!</v>
      </c>
      <c r="CU157" s="751">
        <v>2</v>
      </c>
    </row>
    <row r="158" spans="1:236" ht="14.4" thickBot="1">
      <c r="A158" s="567" t="s">
        <v>7</v>
      </c>
      <c r="B158" s="576">
        <f t="shared" ref="B158:AE158" si="467">AVERAGE(B3:B153)</f>
        <v>22.585714285714285</v>
      </c>
      <c r="C158" s="576">
        <f t="shared" si="467"/>
        <v>22.107142857142858</v>
      </c>
      <c r="D158" s="576">
        <f t="shared" si="467"/>
        <v>22.164285714285715</v>
      </c>
      <c r="E158" s="576">
        <f t="shared" si="467"/>
        <v>22.507142857142856</v>
      </c>
      <c r="F158" s="576">
        <f t="shared" si="467"/>
        <v>20.885714285714286</v>
      </c>
      <c r="G158" s="576">
        <f t="shared" si="467"/>
        <v>21.978571428571428</v>
      </c>
      <c r="H158" s="576">
        <f t="shared" si="467"/>
        <v>22.828571428571429</v>
      </c>
      <c r="I158" s="576">
        <f t="shared" si="467"/>
        <v>23.085714285714285</v>
      </c>
      <c r="J158" s="576">
        <f t="shared" si="467"/>
        <v>22.221428571428572</v>
      </c>
      <c r="K158" s="576">
        <f t="shared" si="467"/>
        <v>22.635714285714286</v>
      </c>
      <c r="L158" s="576">
        <f t="shared" si="467"/>
        <v>22.557142857142857</v>
      </c>
      <c r="M158" s="576">
        <f t="shared" si="467"/>
        <v>21.507142857142856</v>
      </c>
      <c r="N158" s="576">
        <f t="shared" si="467"/>
        <v>21.957142857142856</v>
      </c>
      <c r="O158" s="576">
        <f t="shared" si="467"/>
        <v>22.214285714285715</v>
      </c>
      <c r="P158" s="576">
        <f t="shared" si="467"/>
        <v>22.728571428571428</v>
      </c>
      <c r="Q158" s="576">
        <f t="shared" si="467"/>
        <v>22.614285714285714</v>
      </c>
      <c r="R158" s="576">
        <f t="shared" si="467"/>
        <v>22.071428571428573</v>
      </c>
      <c r="S158" s="576">
        <f t="shared" si="467"/>
        <v>22.37142857142857</v>
      </c>
      <c r="T158" s="576">
        <f t="shared" si="467"/>
        <v>21.05</v>
      </c>
      <c r="U158" s="576">
        <f t="shared" si="467"/>
        <v>21.5</v>
      </c>
      <c r="V158" s="576">
        <f t="shared" si="467"/>
        <v>22.185714285714287</v>
      </c>
      <c r="W158" s="576">
        <f t="shared" si="467"/>
        <v>21.421428571428571</v>
      </c>
      <c r="X158" s="576">
        <f t="shared" si="467"/>
        <v>21.071428571428573</v>
      </c>
      <c r="Y158" s="576">
        <f t="shared" si="467"/>
        <v>20.25</v>
      </c>
      <c r="Z158" s="576">
        <f t="shared" si="467"/>
        <v>21.364285714285714</v>
      </c>
      <c r="AA158" s="576">
        <f t="shared" si="467"/>
        <v>22.342857142857142</v>
      </c>
      <c r="AB158" s="576">
        <f t="shared" si="467"/>
        <v>21.207142857142856</v>
      </c>
      <c r="AC158" s="576">
        <f t="shared" si="467"/>
        <v>19.742857142857144</v>
      </c>
      <c r="AD158" s="576">
        <f t="shared" si="467"/>
        <v>20.514285714285716</v>
      </c>
      <c r="AE158" s="576">
        <f t="shared" si="467"/>
        <v>19.7</v>
      </c>
      <c r="AF158" s="794"/>
      <c r="AG158" s="896">
        <f>SUM(B158:AE158)</f>
        <v>653.37142857142874</v>
      </c>
      <c r="AH158" s="894">
        <f>AVERAGE(AH3:AH153)</f>
        <v>21.779047619047628</v>
      </c>
      <c r="AI158" s="894">
        <f>AVERAGE(AI3:AI153)</f>
        <v>36.371428571428574</v>
      </c>
      <c r="AJ158" s="894">
        <f>AVERAGE(AJ3:AJ153)</f>
        <v>6.2714285714285714</v>
      </c>
      <c r="AK158" s="588">
        <v>3</v>
      </c>
      <c r="AL158" s="586" t="e">
        <f t="shared" si="460"/>
        <v>#NUM!</v>
      </c>
      <c r="AM158" s="586" t="e">
        <f t="shared" si="460"/>
        <v>#NUM!</v>
      </c>
      <c r="AN158" s="586">
        <f t="shared" si="460"/>
        <v>1887</v>
      </c>
      <c r="AO158" s="586" t="e">
        <f t="shared" si="460"/>
        <v>#NUM!</v>
      </c>
      <c r="AP158" s="586" t="e">
        <f t="shared" si="460"/>
        <v>#NUM!</v>
      </c>
      <c r="AQ158" s="586" t="e">
        <f t="shared" si="460"/>
        <v>#NUM!</v>
      </c>
      <c r="AR158" s="586" t="e">
        <f t="shared" si="460"/>
        <v>#NUM!</v>
      </c>
      <c r="AS158" s="586" t="e">
        <f t="shared" si="460"/>
        <v>#NUM!</v>
      </c>
      <c r="AT158" s="586" t="e">
        <f t="shared" si="460"/>
        <v>#NUM!</v>
      </c>
      <c r="AU158" s="586" t="e">
        <f t="shared" si="460"/>
        <v>#NUM!</v>
      </c>
      <c r="AV158" s="586" t="e">
        <f t="shared" si="461"/>
        <v>#NUM!</v>
      </c>
      <c r="AW158" s="586" t="e">
        <f t="shared" si="461"/>
        <v>#NUM!</v>
      </c>
      <c r="AX158" s="586" t="e">
        <f t="shared" si="461"/>
        <v>#NUM!</v>
      </c>
      <c r="AY158" s="586" t="e">
        <f t="shared" si="461"/>
        <v>#NUM!</v>
      </c>
      <c r="AZ158" s="586" t="e">
        <f t="shared" si="461"/>
        <v>#NUM!</v>
      </c>
      <c r="BA158" s="586" t="e">
        <f t="shared" si="461"/>
        <v>#NUM!</v>
      </c>
      <c r="BB158" s="586" t="e">
        <f t="shared" si="461"/>
        <v>#NUM!</v>
      </c>
      <c r="BC158" s="586" t="e">
        <f t="shared" si="461"/>
        <v>#NUM!</v>
      </c>
      <c r="BD158" s="586" t="e">
        <f t="shared" si="461"/>
        <v>#NUM!</v>
      </c>
      <c r="BE158" s="586" t="e">
        <f t="shared" si="461"/>
        <v>#NUM!</v>
      </c>
      <c r="BF158" s="586" t="e">
        <f t="shared" si="462"/>
        <v>#NUM!</v>
      </c>
      <c r="BG158" s="586" t="e">
        <f t="shared" si="462"/>
        <v>#NUM!</v>
      </c>
      <c r="BH158" s="586" t="e">
        <f t="shared" si="462"/>
        <v>#NUM!</v>
      </c>
      <c r="BI158" s="586" t="e">
        <f t="shared" si="462"/>
        <v>#NUM!</v>
      </c>
      <c r="BJ158" s="586" t="e">
        <f t="shared" si="462"/>
        <v>#NUM!</v>
      </c>
      <c r="BK158" s="586" t="e">
        <f t="shared" si="462"/>
        <v>#NUM!</v>
      </c>
      <c r="BL158" s="586" t="e">
        <f t="shared" si="462"/>
        <v>#NUM!</v>
      </c>
      <c r="BM158" s="586" t="e">
        <f t="shared" si="462"/>
        <v>#NUM!</v>
      </c>
      <c r="BN158" s="586" t="e">
        <f t="shared" si="462"/>
        <v>#NUM!</v>
      </c>
      <c r="BO158" s="586" t="e">
        <f t="shared" si="462"/>
        <v>#NUM!</v>
      </c>
      <c r="BP158" s="264">
        <v>3</v>
      </c>
      <c r="BQ158" s="1045" t="e">
        <f t="shared" si="463"/>
        <v>#NUM!</v>
      </c>
      <c r="BR158" s="1045">
        <f t="shared" si="463"/>
        <v>1882</v>
      </c>
      <c r="BS158" s="1045" t="e">
        <f t="shared" si="463"/>
        <v>#NUM!</v>
      </c>
      <c r="BT158" s="1045" t="e">
        <f t="shared" si="463"/>
        <v>#NUM!</v>
      </c>
      <c r="BU158" s="1045" t="e">
        <f t="shared" si="463"/>
        <v>#NUM!</v>
      </c>
      <c r="BV158" s="1045" t="e">
        <f t="shared" si="463"/>
        <v>#NUM!</v>
      </c>
      <c r="BW158" s="1045" t="e">
        <f t="shared" si="463"/>
        <v>#NUM!</v>
      </c>
      <c r="BX158" s="1045">
        <f t="shared" si="463"/>
        <v>1885</v>
      </c>
      <c r="BY158" s="1045" t="e">
        <f t="shared" si="463"/>
        <v>#NUM!</v>
      </c>
      <c r="BZ158" s="1045" t="e">
        <f t="shared" si="463"/>
        <v>#NUM!</v>
      </c>
      <c r="CA158" s="1045" t="e">
        <f t="shared" si="464"/>
        <v>#NUM!</v>
      </c>
      <c r="CB158" s="1045" t="e">
        <f t="shared" si="464"/>
        <v>#NUM!</v>
      </c>
      <c r="CC158" s="1045" t="e">
        <f t="shared" si="464"/>
        <v>#NUM!</v>
      </c>
      <c r="CD158" s="1045" t="e">
        <f t="shared" si="464"/>
        <v>#NUM!</v>
      </c>
      <c r="CE158" s="1045" t="e">
        <f t="shared" si="464"/>
        <v>#NUM!</v>
      </c>
      <c r="CF158" s="1045" t="e">
        <f t="shared" si="464"/>
        <v>#NUM!</v>
      </c>
      <c r="CG158" s="1045">
        <f t="shared" si="464"/>
        <v>1935</v>
      </c>
      <c r="CH158" s="1045" t="e">
        <f t="shared" si="464"/>
        <v>#NUM!</v>
      </c>
      <c r="CI158" s="1045" t="e">
        <f t="shared" si="464"/>
        <v>#NUM!</v>
      </c>
      <c r="CJ158" s="1045" t="e">
        <f t="shared" si="464"/>
        <v>#NUM!</v>
      </c>
      <c r="CK158" s="1045" t="e">
        <f t="shared" si="465"/>
        <v>#NUM!</v>
      </c>
      <c r="CL158" s="1045" t="e">
        <f t="shared" si="465"/>
        <v>#NUM!</v>
      </c>
      <c r="CM158" s="1045">
        <f t="shared" si="465"/>
        <v>2028</v>
      </c>
      <c r="CN158" s="1045">
        <f t="shared" si="465"/>
        <v>1886</v>
      </c>
      <c r="CO158" s="1045" t="e">
        <f t="shared" si="465"/>
        <v>#NUM!</v>
      </c>
      <c r="CP158" s="1045" t="e">
        <f t="shared" si="465"/>
        <v>#NUM!</v>
      </c>
      <c r="CQ158" s="1045">
        <f t="shared" si="465"/>
        <v>1934</v>
      </c>
      <c r="CR158" s="1045" t="e">
        <f t="shared" si="465"/>
        <v>#NUM!</v>
      </c>
      <c r="CS158" s="1045" t="e">
        <f t="shared" si="465"/>
        <v>#NUM!</v>
      </c>
      <c r="CT158" s="1045" t="e">
        <f t="shared" si="465"/>
        <v>#NUM!</v>
      </c>
      <c r="CU158" s="751">
        <v>3</v>
      </c>
    </row>
    <row r="159" spans="1:236" ht="15.6">
      <c r="A159" s="64" t="s">
        <v>43</v>
      </c>
      <c r="B159" s="71">
        <v>1</v>
      </c>
      <c r="C159" s="72">
        <v>2</v>
      </c>
      <c r="D159" s="72">
        <v>3</v>
      </c>
      <c r="E159" s="72">
        <v>4</v>
      </c>
      <c r="F159" s="72">
        <v>5</v>
      </c>
      <c r="G159" s="71">
        <v>6</v>
      </c>
      <c r="H159" s="72">
        <v>7</v>
      </c>
      <c r="I159" s="72">
        <v>8</v>
      </c>
      <c r="J159" s="72">
        <v>9</v>
      </c>
      <c r="K159" s="72">
        <v>10</v>
      </c>
      <c r="L159" s="71">
        <v>11</v>
      </c>
      <c r="M159" s="72">
        <v>12</v>
      </c>
      <c r="N159" s="72">
        <v>13</v>
      </c>
      <c r="O159" s="72">
        <v>14</v>
      </c>
      <c r="P159" s="72">
        <v>15</v>
      </c>
      <c r="Q159" s="71">
        <v>16</v>
      </c>
      <c r="R159" s="72">
        <v>17</v>
      </c>
      <c r="S159" s="72">
        <v>18</v>
      </c>
      <c r="T159" s="72">
        <v>19</v>
      </c>
      <c r="U159" s="72">
        <v>20</v>
      </c>
      <c r="V159" s="71">
        <v>21</v>
      </c>
      <c r="W159" s="72">
        <v>22</v>
      </c>
      <c r="X159" s="72">
        <v>23</v>
      </c>
      <c r="Y159" s="72">
        <v>24</v>
      </c>
      <c r="Z159" s="72">
        <v>25</v>
      </c>
      <c r="AA159" s="71">
        <v>26</v>
      </c>
      <c r="AB159" s="72">
        <v>27</v>
      </c>
      <c r="AC159" s="72">
        <v>28</v>
      </c>
      <c r="AD159" s="72">
        <v>29</v>
      </c>
      <c r="AE159" s="72">
        <v>30</v>
      </c>
      <c r="AF159" s="735"/>
      <c r="AG159" s="299" t="s">
        <v>2</v>
      </c>
      <c r="AH159" s="299" t="s">
        <v>69</v>
      </c>
      <c r="AI159" s="299" t="s">
        <v>4</v>
      </c>
      <c r="AJ159" s="300" t="s">
        <v>5</v>
      </c>
      <c r="AK159" s="588">
        <v>4</v>
      </c>
      <c r="AL159" s="586" t="e">
        <f t="shared" si="460"/>
        <v>#NUM!</v>
      </c>
      <c r="AM159" s="586" t="e">
        <f t="shared" si="460"/>
        <v>#NUM!</v>
      </c>
      <c r="AN159" s="586" t="e">
        <f t="shared" si="460"/>
        <v>#NUM!</v>
      </c>
      <c r="AO159" s="586" t="e">
        <f t="shared" si="460"/>
        <v>#NUM!</v>
      </c>
      <c r="AP159" s="586" t="e">
        <f t="shared" si="460"/>
        <v>#NUM!</v>
      </c>
      <c r="AQ159" s="586" t="e">
        <f t="shared" si="460"/>
        <v>#NUM!</v>
      </c>
      <c r="AR159" s="586" t="e">
        <f t="shared" si="460"/>
        <v>#NUM!</v>
      </c>
      <c r="AS159" s="586" t="e">
        <f t="shared" si="460"/>
        <v>#NUM!</v>
      </c>
      <c r="AT159" s="586" t="e">
        <f t="shared" si="460"/>
        <v>#NUM!</v>
      </c>
      <c r="AU159" s="586" t="e">
        <f t="shared" si="460"/>
        <v>#NUM!</v>
      </c>
      <c r="AV159" s="586" t="e">
        <f t="shared" si="461"/>
        <v>#NUM!</v>
      </c>
      <c r="AW159" s="586" t="e">
        <f t="shared" si="461"/>
        <v>#NUM!</v>
      </c>
      <c r="AX159" s="586" t="e">
        <f t="shared" si="461"/>
        <v>#NUM!</v>
      </c>
      <c r="AY159" s="586" t="e">
        <f t="shared" si="461"/>
        <v>#NUM!</v>
      </c>
      <c r="AZ159" s="586" t="e">
        <f t="shared" si="461"/>
        <v>#NUM!</v>
      </c>
      <c r="BA159" s="586" t="e">
        <f t="shared" si="461"/>
        <v>#NUM!</v>
      </c>
      <c r="BB159" s="586" t="e">
        <f t="shared" si="461"/>
        <v>#NUM!</v>
      </c>
      <c r="BC159" s="586" t="e">
        <f t="shared" si="461"/>
        <v>#NUM!</v>
      </c>
      <c r="BD159" s="586" t="e">
        <f t="shared" si="461"/>
        <v>#NUM!</v>
      </c>
      <c r="BE159" s="586" t="e">
        <f t="shared" si="461"/>
        <v>#NUM!</v>
      </c>
      <c r="BF159" s="586" t="e">
        <f t="shared" si="462"/>
        <v>#NUM!</v>
      </c>
      <c r="BG159" s="586" t="e">
        <f t="shared" si="462"/>
        <v>#NUM!</v>
      </c>
      <c r="BH159" s="586" t="e">
        <f t="shared" si="462"/>
        <v>#NUM!</v>
      </c>
      <c r="BI159" s="586" t="e">
        <f t="shared" si="462"/>
        <v>#NUM!</v>
      </c>
      <c r="BJ159" s="586" t="e">
        <f t="shared" si="462"/>
        <v>#NUM!</v>
      </c>
      <c r="BK159" s="586" t="e">
        <f t="shared" si="462"/>
        <v>#NUM!</v>
      </c>
      <c r="BL159" s="586" t="e">
        <f t="shared" si="462"/>
        <v>#NUM!</v>
      </c>
      <c r="BM159" s="586" t="e">
        <f t="shared" si="462"/>
        <v>#NUM!</v>
      </c>
      <c r="BN159" s="586" t="e">
        <f t="shared" si="462"/>
        <v>#NUM!</v>
      </c>
      <c r="BO159" s="586" t="e">
        <f t="shared" si="462"/>
        <v>#NUM!</v>
      </c>
      <c r="BP159" s="264">
        <v>4</v>
      </c>
      <c r="BQ159" s="1045" t="e">
        <f t="shared" si="463"/>
        <v>#NUM!</v>
      </c>
      <c r="BR159" s="1045" t="e">
        <f t="shared" si="463"/>
        <v>#NUM!</v>
      </c>
      <c r="BS159" s="1045" t="e">
        <f t="shared" si="463"/>
        <v>#NUM!</v>
      </c>
      <c r="BT159" s="1045" t="e">
        <f t="shared" si="463"/>
        <v>#NUM!</v>
      </c>
      <c r="BU159" s="1045" t="e">
        <f t="shared" si="463"/>
        <v>#NUM!</v>
      </c>
      <c r="BV159" s="1045" t="e">
        <f t="shared" si="463"/>
        <v>#NUM!</v>
      </c>
      <c r="BW159" s="1045" t="e">
        <f t="shared" si="463"/>
        <v>#NUM!</v>
      </c>
      <c r="BX159" s="1045" t="e">
        <f t="shared" si="463"/>
        <v>#NUM!</v>
      </c>
      <c r="BY159" s="1045" t="e">
        <f t="shared" si="463"/>
        <v>#NUM!</v>
      </c>
      <c r="BZ159" s="1045" t="e">
        <f t="shared" si="463"/>
        <v>#NUM!</v>
      </c>
      <c r="CA159" s="1045" t="e">
        <f t="shared" si="464"/>
        <v>#NUM!</v>
      </c>
      <c r="CB159" s="1045" t="e">
        <f t="shared" si="464"/>
        <v>#NUM!</v>
      </c>
      <c r="CC159" s="1045" t="e">
        <f t="shared" si="464"/>
        <v>#NUM!</v>
      </c>
      <c r="CD159" s="1045" t="e">
        <f t="shared" si="464"/>
        <v>#NUM!</v>
      </c>
      <c r="CE159" s="1045" t="e">
        <f t="shared" si="464"/>
        <v>#NUM!</v>
      </c>
      <c r="CF159" s="1045" t="e">
        <f t="shared" si="464"/>
        <v>#NUM!</v>
      </c>
      <c r="CG159" s="1045">
        <f t="shared" si="464"/>
        <v>1930</v>
      </c>
      <c r="CH159" s="1045" t="e">
        <f t="shared" si="464"/>
        <v>#NUM!</v>
      </c>
      <c r="CI159" s="1045" t="e">
        <f t="shared" si="464"/>
        <v>#NUM!</v>
      </c>
      <c r="CJ159" s="1045" t="e">
        <f t="shared" si="464"/>
        <v>#NUM!</v>
      </c>
      <c r="CK159" s="1045" t="e">
        <f t="shared" si="465"/>
        <v>#NUM!</v>
      </c>
      <c r="CL159" s="1045" t="e">
        <f t="shared" si="465"/>
        <v>#NUM!</v>
      </c>
      <c r="CM159" s="1045">
        <f t="shared" si="465"/>
        <v>2027</v>
      </c>
      <c r="CN159" s="1045" t="e">
        <f t="shared" si="465"/>
        <v>#NUM!</v>
      </c>
      <c r="CO159" s="1045" t="e">
        <f t="shared" si="465"/>
        <v>#NUM!</v>
      </c>
      <c r="CP159" s="1045" t="e">
        <f t="shared" si="465"/>
        <v>#NUM!</v>
      </c>
      <c r="CQ159" s="1045" t="e">
        <f t="shared" si="465"/>
        <v>#NUM!</v>
      </c>
      <c r="CR159" s="1045" t="e">
        <f t="shared" si="465"/>
        <v>#NUM!</v>
      </c>
      <c r="CS159" s="1045" t="e">
        <f t="shared" si="465"/>
        <v>#NUM!</v>
      </c>
      <c r="CT159" s="1045" t="e">
        <f t="shared" si="465"/>
        <v>#NUM!</v>
      </c>
      <c r="CU159" s="751">
        <v>4</v>
      </c>
    </row>
    <row r="160" spans="1:236" ht="14.4" thickBot="1">
      <c r="A160" s="539" t="s">
        <v>67</v>
      </c>
      <c r="B160" s="580">
        <f t="shared" ref="B160:AE160" si="468">B156</f>
        <v>45</v>
      </c>
      <c r="C160" s="581">
        <f t="shared" si="468"/>
        <v>41</v>
      </c>
      <c r="D160" s="581">
        <f t="shared" si="468"/>
        <v>40</v>
      </c>
      <c r="E160" s="581">
        <f t="shared" si="468"/>
        <v>40</v>
      </c>
      <c r="F160" s="581">
        <f t="shared" si="468"/>
        <v>43</v>
      </c>
      <c r="G160" s="580">
        <f t="shared" si="468"/>
        <v>45</v>
      </c>
      <c r="H160" s="581">
        <f t="shared" si="468"/>
        <v>41</v>
      </c>
      <c r="I160" s="581">
        <f t="shared" si="468"/>
        <v>44</v>
      </c>
      <c r="J160" s="581">
        <f t="shared" si="468"/>
        <v>46</v>
      </c>
      <c r="K160" s="581">
        <f t="shared" si="468"/>
        <v>41</v>
      </c>
      <c r="L160" s="580">
        <f t="shared" si="468"/>
        <v>40</v>
      </c>
      <c r="M160" s="903">
        <f t="shared" si="468"/>
        <v>42</v>
      </c>
      <c r="N160" s="581">
        <f t="shared" si="468"/>
        <v>46</v>
      </c>
      <c r="O160" s="581">
        <f t="shared" si="468"/>
        <v>46</v>
      </c>
      <c r="P160" s="903">
        <f t="shared" si="468"/>
        <v>47</v>
      </c>
      <c r="Q160" s="580">
        <f t="shared" si="468"/>
        <v>46</v>
      </c>
      <c r="R160" s="903">
        <f t="shared" si="468"/>
        <v>47</v>
      </c>
      <c r="S160" s="581">
        <f t="shared" si="468"/>
        <v>45</v>
      </c>
      <c r="T160" s="581">
        <f t="shared" si="468"/>
        <v>45</v>
      </c>
      <c r="U160" s="581">
        <f t="shared" si="468"/>
        <v>41</v>
      </c>
      <c r="V160" s="904">
        <f t="shared" si="468"/>
        <v>40</v>
      </c>
      <c r="W160" s="907">
        <f t="shared" si="468"/>
        <v>39</v>
      </c>
      <c r="X160" s="903">
        <f t="shared" si="468"/>
        <v>40</v>
      </c>
      <c r="Y160" s="581">
        <f t="shared" si="468"/>
        <v>43</v>
      </c>
      <c r="Z160" s="581">
        <f t="shared" si="468"/>
        <v>40</v>
      </c>
      <c r="AA160" s="580">
        <f t="shared" si="468"/>
        <v>40</v>
      </c>
      <c r="AB160" s="581">
        <f t="shared" si="468"/>
        <v>44</v>
      </c>
      <c r="AC160" s="581">
        <f t="shared" si="468"/>
        <v>40</v>
      </c>
      <c r="AD160" s="905">
        <f t="shared" si="468"/>
        <v>50</v>
      </c>
      <c r="AE160" s="581">
        <f t="shared" si="468"/>
        <v>44</v>
      </c>
      <c r="AF160" s="736"/>
      <c r="AG160" s="745">
        <f>SUM(B160:AE160)</f>
        <v>1291</v>
      </c>
      <c r="AH160" s="544">
        <f>AG160/30</f>
        <v>43.033333333333331</v>
      </c>
      <c r="AI160" s="905">
        <f>MAX(B160:AE160)</f>
        <v>50</v>
      </c>
      <c r="AJ160" s="906">
        <f>MIN(B160:AE160)</f>
        <v>39</v>
      </c>
      <c r="AK160" s="588">
        <v>5</v>
      </c>
      <c r="AL160" s="586" t="e">
        <f t="shared" si="460"/>
        <v>#NUM!</v>
      </c>
      <c r="AM160" s="586" t="e">
        <f t="shared" si="460"/>
        <v>#NUM!</v>
      </c>
      <c r="AN160" s="586" t="e">
        <f t="shared" si="460"/>
        <v>#NUM!</v>
      </c>
      <c r="AO160" s="586" t="e">
        <f t="shared" si="460"/>
        <v>#NUM!</v>
      </c>
      <c r="AP160" s="586" t="e">
        <f t="shared" si="460"/>
        <v>#NUM!</v>
      </c>
      <c r="AQ160" s="586" t="e">
        <f t="shared" si="460"/>
        <v>#NUM!</v>
      </c>
      <c r="AR160" s="586" t="e">
        <f t="shared" si="460"/>
        <v>#NUM!</v>
      </c>
      <c r="AS160" s="586" t="e">
        <f t="shared" si="460"/>
        <v>#NUM!</v>
      </c>
      <c r="AT160" s="586" t="e">
        <f t="shared" si="460"/>
        <v>#NUM!</v>
      </c>
      <c r="AU160" s="586" t="e">
        <f t="shared" si="460"/>
        <v>#NUM!</v>
      </c>
      <c r="AV160" s="586" t="e">
        <f t="shared" si="461"/>
        <v>#NUM!</v>
      </c>
      <c r="AW160" s="586" t="e">
        <f t="shared" si="461"/>
        <v>#NUM!</v>
      </c>
      <c r="AX160" s="586" t="e">
        <f t="shared" si="461"/>
        <v>#NUM!</v>
      </c>
      <c r="AY160" s="586" t="e">
        <f t="shared" si="461"/>
        <v>#NUM!</v>
      </c>
      <c r="AZ160" s="586" t="e">
        <f t="shared" si="461"/>
        <v>#NUM!</v>
      </c>
      <c r="BA160" s="586" t="e">
        <f t="shared" si="461"/>
        <v>#NUM!</v>
      </c>
      <c r="BB160" s="586" t="e">
        <f t="shared" si="461"/>
        <v>#NUM!</v>
      </c>
      <c r="BC160" s="586" t="e">
        <f t="shared" si="461"/>
        <v>#NUM!</v>
      </c>
      <c r="BD160" s="586" t="e">
        <f t="shared" si="461"/>
        <v>#NUM!</v>
      </c>
      <c r="BE160" s="586" t="e">
        <f t="shared" si="461"/>
        <v>#NUM!</v>
      </c>
      <c r="BF160" s="586" t="e">
        <f t="shared" si="462"/>
        <v>#NUM!</v>
      </c>
      <c r="BG160" s="586" t="e">
        <f t="shared" si="462"/>
        <v>#NUM!</v>
      </c>
      <c r="BH160" s="586" t="e">
        <f t="shared" si="462"/>
        <v>#NUM!</v>
      </c>
      <c r="BI160" s="586" t="e">
        <f t="shared" si="462"/>
        <v>#NUM!</v>
      </c>
      <c r="BJ160" s="586" t="e">
        <f t="shared" si="462"/>
        <v>#NUM!</v>
      </c>
      <c r="BK160" s="586" t="e">
        <f t="shared" si="462"/>
        <v>#NUM!</v>
      </c>
      <c r="BL160" s="586" t="e">
        <f t="shared" si="462"/>
        <v>#NUM!</v>
      </c>
      <c r="BM160" s="586" t="e">
        <f t="shared" si="462"/>
        <v>#NUM!</v>
      </c>
      <c r="BN160" s="586" t="e">
        <f t="shared" si="462"/>
        <v>#NUM!</v>
      </c>
      <c r="BO160" s="586" t="e">
        <f t="shared" si="462"/>
        <v>#NUM!</v>
      </c>
      <c r="BP160" s="264">
        <v>5</v>
      </c>
      <c r="BQ160" s="1045" t="e">
        <f t="shared" si="463"/>
        <v>#NUM!</v>
      </c>
      <c r="BR160" s="1045" t="e">
        <f t="shared" si="463"/>
        <v>#NUM!</v>
      </c>
      <c r="BS160" s="1045" t="e">
        <f t="shared" si="463"/>
        <v>#NUM!</v>
      </c>
      <c r="BT160" s="1045" t="e">
        <f t="shared" si="463"/>
        <v>#NUM!</v>
      </c>
      <c r="BU160" s="1045" t="e">
        <f t="shared" si="463"/>
        <v>#NUM!</v>
      </c>
      <c r="BV160" s="1045" t="e">
        <f t="shared" si="463"/>
        <v>#NUM!</v>
      </c>
      <c r="BW160" s="1045" t="e">
        <f t="shared" si="463"/>
        <v>#NUM!</v>
      </c>
      <c r="BX160" s="1045" t="e">
        <f t="shared" si="463"/>
        <v>#NUM!</v>
      </c>
      <c r="BY160" s="1045" t="e">
        <f t="shared" si="463"/>
        <v>#NUM!</v>
      </c>
      <c r="BZ160" s="1045" t="e">
        <f t="shared" si="463"/>
        <v>#NUM!</v>
      </c>
      <c r="CA160" s="1045" t="e">
        <f t="shared" si="464"/>
        <v>#NUM!</v>
      </c>
      <c r="CB160" s="1045" t="e">
        <f t="shared" si="464"/>
        <v>#NUM!</v>
      </c>
      <c r="CC160" s="1045" t="e">
        <f t="shared" si="464"/>
        <v>#NUM!</v>
      </c>
      <c r="CD160" s="1045" t="e">
        <f t="shared" si="464"/>
        <v>#NUM!</v>
      </c>
      <c r="CE160" s="1045" t="e">
        <f t="shared" si="464"/>
        <v>#NUM!</v>
      </c>
      <c r="CF160" s="1045" t="e">
        <f t="shared" si="464"/>
        <v>#NUM!</v>
      </c>
      <c r="CG160" s="1045" t="e">
        <f t="shared" si="464"/>
        <v>#NUM!</v>
      </c>
      <c r="CH160" s="1045" t="e">
        <f t="shared" si="464"/>
        <v>#NUM!</v>
      </c>
      <c r="CI160" s="1045" t="e">
        <f t="shared" si="464"/>
        <v>#NUM!</v>
      </c>
      <c r="CJ160" s="1045" t="e">
        <f t="shared" si="464"/>
        <v>#NUM!</v>
      </c>
      <c r="CK160" s="1045" t="e">
        <f t="shared" si="465"/>
        <v>#NUM!</v>
      </c>
      <c r="CL160" s="1045" t="e">
        <f t="shared" si="465"/>
        <v>#NUM!</v>
      </c>
      <c r="CM160" s="1045">
        <f t="shared" si="465"/>
        <v>2026</v>
      </c>
      <c r="CN160" s="1045" t="e">
        <f t="shared" si="465"/>
        <v>#NUM!</v>
      </c>
      <c r="CO160" s="1045" t="e">
        <f t="shared" si="465"/>
        <v>#NUM!</v>
      </c>
      <c r="CP160" s="1045" t="e">
        <f t="shared" si="465"/>
        <v>#NUM!</v>
      </c>
      <c r="CQ160" s="1045" t="e">
        <f t="shared" si="465"/>
        <v>#NUM!</v>
      </c>
      <c r="CR160" s="1045" t="e">
        <f t="shared" si="465"/>
        <v>#NUM!</v>
      </c>
      <c r="CS160" s="1045" t="e">
        <f t="shared" si="465"/>
        <v>#NUM!</v>
      </c>
      <c r="CT160" s="1045" t="e">
        <f t="shared" si="465"/>
        <v>#NUM!</v>
      </c>
      <c r="CU160" s="751">
        <v>5</v>
      </c>
    </row>
    <row r="161" spans="1:236" ht="16.2" thickTop="1">
      <c r="A161" s="582" t="s">
        <v>6</v>
      </c>
      <c r="B161" s="583">
        <f t="shared" ref="B161:AE161" si="469">AL155</f>
        <v>1</v>
      </c>
      <c r="C161" s="901">
        <f t="shared" si="469"/>
        <v>2</v>
      </c>
      <c r="D161" s="901">
        <f t="shared" si="469"/>
        <v>3</v>
      </c>
      <c r="E161" s="584">
        <f t="shared" si="469"/>
        <v>1</v>
      </c>
      <c r="F161" s="584">
        <f t="shared" si="469"/>
        <v>1</v>
      </c>
      <c r="G161" s="583">
        <f t="shared" si="469"/>
        <v>1</v>
      </c>
      <c r="H161" s="901">
        <f t="shared" si="469"/>
        <v>2</v>
      </c>
      <c r="I161" s="584">
        <f t="shared" si="469"/>
        <v>1</v>
      </c>
      <c r="J161" s="584">
        <f t="shared" si="469"/>
        <v>1</v>
      </c>
      <c r="K161" s="584">
        <f t="shared" si="469"/>
        <v>1</v>
      </c>
      <c r="L161" s="902">
        <f t="shared" si="469"/>
        <v>2</v>
      </c>
      <c r="M161" s="584">
        <f t="shared" si="469"/>
        <v>1</v>
      </c>
      <c r="N161" s="584">
        <f t="shared" si="469"/>
        <v>1</v>
      </c>
      <c r="O161" s="901">
        <f t="shared" si="469"/>
        <v>2</v>
      </c>
      <c r="P161" s="584">
        <f t="shared" si="469"/>
        <v>1</v>
      </c>
      <c r="Q161" s="583">
        <f t="shared" si="469"/>
        <v>1</v>
      </c>
      <c r="R161" s="584">
        <f t="shared" si="469"/>
        <v>1</v>
      </c>
      <c r="S161" s="584">
        <f t="shared" si="469"/>
        <v>1</v>
      </c>
      <c r="T161" s="584">
        <f t="shared" si="469"/>
        <v>1</v>
      </c>
      <c r="U161" s="584">
        <f t="shared" si="469"/>
        <v>1</v>
      </c>
      <c r="V161" s="583">
        <f t="shared" si="469"/>
        <v>1</v>
      </c>
      <c r="W161" s="584">
        <f t="shared" si="469"/>
        <v>1</v>
      </c>
      <c r="X161" s="584">
        <f t="shared" si="469"/>
        <v>1</v>
      </c>
      <c r="Y161" s="584">
        <f t="shared" si="469"/>
        <v>1</v>
      </c>
      <c r="Z161" s="584">
        <f t="shared" si="469"/>
        <v>2</v>
      </c>
      <c r="AA161" s="902">
        <f t="shared" si="469"/>
        <v>2</v>
      </c>
      <c r="AB161" s="584">
        <f t="shared" si="469"/>
        <v>1</v>
      </c>
      <c r="AC161" s="584">
        <f t="shared" si="469"/>
        <v>1</v>
      </c>
      <c r="AD161" s="584">
        <f t="shared" si="469"/>
        <v>1</v>
      </c>
      <c r="AE161" s="584">
        <f t="shared" si="469"/>
        <v>1</v>
      </c>
      <c r="AF161" s="746"/>
      <c r="AG161" s="829">
        <f>MAX(B161:AE161)</f>
        <v>3</v>
      </c>
      <c r="AH161" s="830" t="s">
        <v>33</v>
      </c>
      <c r="AI161" s="592">
        <v>1890</v>
      </c>
      <c r="AJ161" s="594">
        <v>1960</v>
      </c>
      <c r="AK161" s="502" t="s">
        <v>43</v>
      </c>
      <c r="AL161" s="502">
        <v>1</v>
      </c>
      <c r="AM161" s="502">
        <v>2</v>
      </c>
      <c r="AN161" s="502">
        <v>3</v>
      </c>
      <c r="AO161" s="502">
        <v>4</v>
      </c>
      <c r="AP161" s="502">
        <v>5</v>
      </c>
      <c r="AQ161" s="502">
        <v>6</v>
      </c>
      <c r="AR161" s="502">
        <v>7</v>
      </c>
      <c r="AS161" s="502">
        <v>8</v>
      </c>
      <c r="AT161" s="502">
        <v>9</v>
      </c>
      <c r="AU161" s="502">
        <v>10</v>
      </c>
      <c r="AV161" s="502">
        <v>11</v>
      </c>
      <c r="AW161" s="502">
        <v>12</v>
      </c>
      <c r="AX161" s="502">
        <v>13</v>
      </c>
      <c r="AY161" s="502">
        <v>14</v>
      </c>
      <c r="AZ161" s="502">
        <v>15</v>
      </c>
      <c r="BA161" s="502">
        <v>16</v>
      </c>
      <c r="BB161" s="502">
        <v>17</v>
      </c>
      <c r="BC161" s="502">
        <v>18</v>
      </c>
      <c r="BD161" s="502">
        <v>19</v>
      </c>
      <c r="BE161" s="502">
        <v>20</v>
      </c>
      <c r="BF161" s="502">
        <v>21</v>
      </c>
      <c r="BG161" s="502">
        <v>22</v>
      </c>
      <c r="BH161" s="502">
        <v>23</v>
      </c>
      <c r="BI161" s="502">
        <v>24</v>
      </c>
      <c r="BJ161" s="502">
        <v>25</v>
      </c>
      <c r="BK161" s="502">
        <v>26</v>
      </c>
      <c r="BL161" s="502">
        <v>27</v>
      </c>
      <c r="BM161" s="502">
        <v>28</v>
      </c>
      <c r="BN161" s="502">
        <v>29</v>
      </c>
      <c r="BO161" s="502">
        <v>30</v>
      </c>
      <c r="BP161" s="502" t="s">
        <v>43</v>
      </c>
      <c r="BQ161" s="502">
        <v>1</v>
      </c>
      <c r="BR161" s="502">
        <v>2</v>
      </c>
      <c r="BS161" s="502">
        <v>3</v>
      </c>
      <c r="BT161" s="502">
        <v>4</v>
      </c>
      <c r="BU161" s="502">
        <v>5</v>
      </c>
      <c r="BV161" s="502">
        <v>6</v>
      </c>
      <c r="BW161" s="502">
        <v>7</v>
      </c>
      <c r="BX161" s="502">
        <v>8</v>
      </c>
      <c r="BY161" s="502">
        <v>9</v>
      </c>
      <c r="BZ161" s="502">
        <v>10</v>
      </c>
      <c r="CA161" s="502">
        <v>11</v>
      </c>
      <c r="CB161" s="502">
        <v>12</v>
      </c>
      <c r="CC161" s="502">
        <v>13</v>
      </c>
      <c r="CD161" s="502">
        <v>14</v>
      </c>
      <c r="CE161" s="502">
        <v>15</v>
      </c>
      <c r="CF161" s="502">
        <v>16</v>
      </c>
      <c r="CG161" s="502">
        <v>17</v>
      </c>
      <c r="CH161" s="502">
        <v>18</v>
      </c>
      <c r="CI161" s="502">
        <v>19</v>
      </c>
      <c r="CJ161" s="502">
        <v>20</v>
      </c>
      <c r="CK161" s="502">
        <v>21</v>
      </c>
      <c r="CL161" s="502">
        <v>22</v>
      </c>
      <c r="CM161" s="502">
        <v>23</v>
      </c>
      <c r="CN161" s="502">
        <v>24</v>
      </c>
      <c r="CO161" s="502">
        <v>25</v>
      </c>
      <c r="CP161" s="502">
        <v>26</v>
      </c>
      <c r="CQ161" s="502">
        <v>27</v>
      </c>
      <c r="CR161" s="502">
        <v>28</v>
      </c>
      <c r="CS161" s="502">
        <v>29</v>
      </c>
      <c r="CT161" s="502">
        <v>30</v>
      </c>
      <c r="CU161" s="754" t="s">
        <v>43</v>
      </c>
    </row>
    <row r="162" spans="1:236" ht="15.6">
      <c r="A162" s="548">
        <v>1</v>
      </c>
      <c r="B162" s="549">
        <f t="shared" ref="B162:K166" si="470">AL163</f>
        <v>1968</v>
      </c>
      <c r="C162" s="549">
        <f t="shared" si="470"/>
        <v>1973</v>
      </c>
      <c r="D162" s="549">
        <f t="shared" si="470"/>
        <v>1953</v>
      </c>
      <c r="E162" s="549">
        <f t="shared" si="470"/>
        <v>1940</v>
      </c>
      <c r="F162" s="549">
        <f t="shared" si="470"/>
        <v>1890</v>
      </c>
      <c r="G162" s="549">
        <f t="shared" si="470"/>
        <v>1892</v>
      </c>
      <c r="H162" s="549">
        <f t="shared" si="470"/>
        <v>1987</v>
      </c>
      <c r="I162" s="549">
        <f t="shared" si="470"/>
        <v>1944</v>
      </c>
      <c r="J162" s="549">
        <f t="shared" si="470"/>
        <v>1891</v>
      </c>
      <c r="K162" s="549">
        <f t="shared" si="470"/>
        <v>1930</v>
      </c>
      <c r="L162" s="549">
        <f t="shared" ref="L162:U166" si="471">AV163</f>
        <v>1964</v>
      </c>
      <c r="M162" s="549">
        <f t="shared" si="471"/>
        <v>1891</v>
      </c>
      <c r="N162" s="549">
        <f t="shared" si="471"/>
        <v>1941</v>
      </c>
      <c r="O162" s="549">
        <f t="shared" si="471"/>
        <v>1941</v>
      </c>
      <c r="P162" s="549">
        <f t="shared" si="471"/>
        <v>1941</v>
      </c>
      <c r="Q162" s="549">
        <f t="shared" si="471"/>
        <v>1939</v>
      </c>
      <c r="R162" s="549">
        <f t="shared" si="471"/>
        <v>1934</v>
      </c>
      <c r="S162" s="549">
        <f t="shared" si="471"/>
        <v>1934</v>
      </c>
      <c r="T162" s="549">
        <f t="shared" si="471"/>
        <v>1934</v>
      </c>
      <c r="U162" s="549">
        <f t="shared" si="471"/>
        <v>1933</v>
      </c>
      <c r="V162" s="549">
        <f t="shared" ref="V162:AE166" si="472">BF163</f>
        <v>1892</v>
      </c>
      <c r="W162" s="549">
        <f t="shared" si="472"/>
        <v>1960</v>
      </c>
      <c r="X162" s="549">
        <f t="shared" si="472"/>
        <v>1894</v>
      </c>
      <c r="Y162" s="549">
        <f t="shared" si="472"/>
        <v>1966</v>
      </c>
      <c r="Z162" s="549">
        <f t="shared" si="472"/>
        <v>2017</v>
      </c>
      <c r="AA162" s="549">
        <f t="shared" si="472"/>
        <v>1967</v>
      </c>
      <c r="AB162" s="549">
        <f t="shared" si="472"/>
        <v>1941</v>
      </c>
      <c r="AC162" s="549">
        <f t="shared" si="472"/>
        <v>1941</v>
      </c>
      <c r="AD162" s="549">
        <f t="shared" si="472"/>
        <v>1890</v>
      </c>
      <c r="AE162" s="549">
        <f t="shared" si="472"/>
        <v>1890</v>
      </c>
      <c r="AF162" s="737"/>
      <c r="AG162" s="745"/>
      <c r="AH162" s="544"/>
      <c r="AI162" s="545"/>
      <c r="AJ162" s="558"/>
      <c r="AK162" s="588"/>
      <c r="AL162" s="586"/>
      <c r="AM162" s="1403" t="s">
        <v>112</v>
      </c>
      <c r="AN162" s="1403"/>
      <c r="AO162" s="1403"/>
      <c r="AP162" s="1403"/>
      <c r="AQ162" s="1403"/>
      <c r="AR162" s="1403"/>
      <c r="AS162" s="1403"/>
      <c r="AT162" s="1403"/>
      <c r="AU162" s="1403"/>
      <c r="AV162" s="1403"/>
      <c r="AW162" s="1403"/>
      <c r="AX162" s="1403"/>
      <c r="AY162" s="1403"/>
      <c r="AZ162" s="1403"/>
      <c r="BA162" s="1403"/>
      <c r="BB162" s="1403"/>
      <c r="BC162" s="1403"/>
      <c r="BD162" s="1403"/>
      <c r="BE162" s="1403"/>
      <c r="BF162" s="1403"/>
      <c r="BG162" s="1403"/>
      <c r="BH162" s="1403"/>
      <c r="BI162" s="1403"/>
      <c r="BJ162" s="1403"/>
      <c r="BK162" s="586"/>
      <c r="BL162" s="586"/>
      <c r="BM162" s="586"/>
      <c r="BN162" s="586"/>
      <c r="BO162" s="586"/>
      <c r="BP162" s="782"/>
      <c r="BQ162" s="782"/>
      <c r="BR162" s="782"/>
      <c r="BS162" s="1404" t="s">
        <v>113</v>
      </c>
      <c r="BT162" s="1404"/>
      <c r="BU162" s="1404"/>
      <c r="BV162" s="1404"/>
      <c r="BW162" s="1404"/>
      <c r="BX162" s="1404"/>
      <c r="BY162" s="1404"/>
      <c r="BZ162" s="1404"/>
      <c r="CA162" s="1404"/>
      <c r="CB162" s="1404"/>
      <c r="CC162" s="1404"/>
      <c r="CD162" s="1404"/>
      <c r="CE162" s="1404"/>
      <c r="CF162" s="1404"/>
      <c r="CG162" s="1404"/>
      <c r="CH162" s="1404"/>
      <c r="CI162" s="1404"/>
      <c r="CJ162" s="1404"/>
      <c r="CK162" s="1404"/>
      <c r="CL162" s="1404"/>
      <c r="CM162" s="1404"/>
      <c r="CN162" s="1404"/>
      <c r="CO162" s="1404"/>
      <c r="CP162" s="1404"/>
      <c r="CQ162" s="1404"/>
      <c r="CR162" s="1404"/>
      <c r="CS162" s="782"/>
      <c r="CT162" s="782"/>
      <c r="CU162" s="782"/>
    </row>
    <row r="163" spans="1:236" ht="13.8">
      <c r="A163" s="548">
        <v>2</v>
      </c>
      <c r="B163" s="549" t="str">
        <f t="shared" si="470"/>
        <v/>
      </c>
      <c r="C163" s="549">
        <f t="shared" si="470"/>
        <v>1893</v>
      </c>
      <c r="D163" s="549">
        <f t="shared" si="470"/>
        <v>1934</v>
      </c>
      <c r="E163" s="549" t="str">
        <f t="shared" si="470"/>
        <v/>
      </c>
      <c r="F163" s="549" t="str">
        <f t="shared" si="470"/>
        <v/>
      </c>
      <c r="G163" s="549" t="str">
        <f t="shared" si="470"/>
        <v/>
      </c>
      <c r="H163" s="549">
        <f t="shared" si="470"/>
        <v>1892</v>
      </c>
      <c r="I163" s="549" t="str">
        <f t="shared" si="470"/>
        <v/>
      </c>
      <c r="J163" s="549" t="str">
        <f t="shared" si="470"/>
        <v/>
      </c>
      <c r="K163" s="549" t="str">
        <f t="shared" si="470"/>
        <v/>
      </c>
      <c r="L163" s="549">
        <f t="shared" si="471"/>
        <v>1896</v>
      </c>
      <c r="M163" s="549" t="str">
        <f t="shared" si="471"/>
        <v/>
      </c>
      <c r="N163" s="549" t="str">
        <f t="shared" si="471"/>
        <v/>
      </c>
      <c r="O163" s="549">
        <f t="shared" si="471"/>
        <v>1892</v>
      </c>
      <c r="P163" s="549" t="str">
        <f t="shared" si="471"/>
        <v/>
      </c>
      <c r="Q163" s="549" t="str">
        <f t="shared" si="471"/>
        <v/>
      </c>
      <c r="R163" s="549" t="str">
        <f t="shared" si="471"/>
        <v/>
      </c>
      <c r="S163" s="549" t="str">
        <f t="shared" si="471"/>
        <v/>
      </c>
      <c r="T163" s="549" t="str">
        <f t="shared" si="471"/>
        <v/>
      </c>
      <c r="U163" s="549" t="str">
        <f t="shared" si="471"/>
        <v/>
      </c>
      <c r="V163" s="549" t="str">
        <f t="shared" si="472"/>
        <v/>
      </c>
      <c r="W163" s="549" t="str">
        <f t="shared" si="472"/>
        <v/>
      </c>
      <c r="X163" s="549" t="str">
        <f t="shared" si="472"/>
        <v/>
      </c>
      <c r="Y163" s="549" t="str">
        <f t="shared" si="472"/>
        <v/>
      </c>
      <c r="Z163" s="549">
        <f t="shared" si="472"/>
        <v>1950</v>
      </c>
      <c r="AA163" s="549">
        <f t="shared" si="472"/>
        <v>1941</v>
      </c>
      <c r="AB163" s="549" t="str">
        <f t="shared" si="472"/>
        <v/>
      </c>
      <c r="AC163" s="549" t="str">
        <f t="shared" si="472"/>
        <v/>
      </c>
      <c r="AD163" s="549" t="str">
        <f t="shared" si="472"/>
        <v/>
      </c>
      <c r="AE163" s="549" t="str">
        <f t="shared" si="472"/>
        <v/>
      </c>
      <c r="AF163" s="737"/>
      <c r="AG163" s="745"/>
      <c r="AH163" s="544"/>
      <c r="AI163" s="550"/>
      <c r="AJ163" s="558"/>
      <c r="AK163" s="897">
        <v>1</v>
      </c>
      <c r="AL163" s="898">
        <f t="shared" ref="AL163:BO163" si="473">IF(ISERROR(AL156), "", AL156)</f>
        <v>1968</v>
      </c>
      <c r="AM163" s="898">
        <f t="shared" si="473"/>
        <v>1973</v>
      </c>
      <c r="AN163" s="898">
        <f t="shared" si="473"/>
        <v>1953</v>
      </c>
      <c r="AO163" s="898">
        <f t="shared" si="473"/>
        <v>1940</v>
      </c>
      <c r="AP163" s="898">
        <f t="shared" si="473"/>
        <v>1890</v>
      </c>
      <c r="AQ163" s="898">
        <f t="shared" si="473"/>
        <v>1892</v>
      </c>
      <c r="AR163" s="898">
        <f t="shared" si="473"/>
        <v>1987</v>
      </c>
      <c r="AS163" s="898">
        <f t="shared" si="473"/>
        <v>1944</v>
      </c>
      <c r="AT163" s="898">
        <f t="shared" si="473"/>
        <v>1891</v>
      </c>
      <c r="AU163" s="898">
        <f t="shared" si="473"/>
        <v>1930</v>
      </c>
      <c r="AV163" s="898">
        <f t="shared" si="473"/>
        <v>1964</v>
      </c>
      <c r="AW163" s="898">
        <f t="shared" si="473"/>
        <v>1891</v>
      </c>
      <c r="AX163" s="898">
        <f t="shared" si="473"/>
        <v>1941</v>
      </c>
      <c r="AY163" s="898">
        <f t="shared" si="473"/>
        <v>1941</v>
      </c>
      <c r="AZ163" s="898">
        <f t="shared" si="473"/>
        <v>1941</v>
      </c>
      <c r="BA163" s="898">
        <f t="shared" si="473"/>
        <v>1939</v>
      </c>
      <c r="BB163" s="898">
        <f t="shared" si="473"/>
        <v>1934</v>
      </c>
      <c r="BC163" s="898">
        <f t="shared" si="473"/>
        <v>1934</v>
      </c>
      <c r="BD163" s="898">
        <f t="shared" si="473"/>
        <v>1934</v>
      </c>
      <c r="BE163" s="898">
        <f t="shared" si="473"/>
        <v>1933</v>
      </c>
      <c r="BF163" s="898">
        <f t="shared" si="473"/>
        <v>1892</v>
      </c>
      <c r="BG163" s="898">
        <f t="shared" si="473"/>
        <v>1960</v>
      </c>
      <c r="BH163" s="898">
        <f t="shared" si="473"/>
        <v>1894</v>
      </c>
      <c r="BI163" s="898">
        <f t="shared" si="473"/>
        <v>1966</v>
      </c>
      <c r="BJ163" s="898">
        <f t="shared" si="473"/>
        <v>2017</v>
      </c>
      <c r="BK163" s="898">
        <f t="shared" si="473"/>
        <v>1967</v>
      </c>
      <c r="BL163" s="898">
        <f t="shared" si="473"/>
        <v>1941</v>
      </c>
      <c r="BM163" s="898">
        <f t="shared" si="473"/>
        <v>1941</v>
      </c>
      <c r="BN163" s="898">
        <f t="shared" si="473"/>
        <v>1890</v>
      </c>
      <c r="BO163" s="898">
        <f t="shared" si="473"/>
        <v>1890</v>
      </c>
      <c r="BP163" s="782">
        <v>1</v>
      </c>
      <c r="BQ163" s="782">
        <f t="shared" ref="BQ163:CT163" si="474">IF(ISERROR(BQ156), "", BQ156)</f>
        <v>1992</v>
      </c>
      <c r="BR163" s="782">
        <f t="shared" si="474"/>
        <v>2015</v>
      </c>
      <c r="BS163" s="782">
        <f t="shared" si="474"/>
        <v>1889</v>
      </c>
      <c r="BT163" s="782">
        <f t="shared" si="474"/>
        <v>2010</v>
      </c>
      <c r="BU163" s="782">
        <f t="shared" si="474"/>
        <v>1939</v>
      </c>
      <c r="BV163" s="782">
        <f t="shared" si="474"/>
        <v>1923</v>
      </c>
      <c r="BW163" s="782">
        <f t="shared" si="474"/>
        <v>1963</v>
      </c>
      <c r="BX163" s="782">
        <f t="shared" si="474"/>
        <v>1997</v>
      </c>
      <c r="BY163" s="782">
        <f t="shared" si="474"/>
        <v>1911</v>
      </c>
      <c r="BZ163" s="782">
        <f t="shared" si="474"/>
        <v>1895</v>
      </c>
      <c r="CA163" s="782">
        <f t="shared" si="474"/>
        <v>1986</v>
      </c>
      <c r="CB163" s="782">
        <f t="shared" si="474"/>
        <v>1883</v>
      </c>
      <c r="CC163" s="782">
        <f t="shared" si="474"/>
        <v>1997</v>
      </c>
      <c r="CD163" s="782">
        <f t="shared" si="474"/>
        <v>1940</v>
      </c>
      <c r="CE163" s="782">
        <f t="shared" si="474"/>
        <v>1976</v>
      </c>
      <c r="CF163" s="782">
        <f t="shared" si="474"/>
        <v>2002</v>
      </c>
      <c r="CG163" s="782">
        <f t="shared" si="474"/>
        <v>1980</v>
      </c>
      <c r="CH163" s="782">
        <f t="shared" si="474"/>
        <v>1886</v>
      </c>
      <c r="CI163" s="782">
        <f t="shared" si="474"/>
        <v>1955</v>
      </c>
      <c r="CJ163" s="782">
        <f t="shared" si="474"/>
        <v>1896</v>
      </c>
      <c r="CK163" s="782">
        <f t="shared" si="474"/>
        <v>1939</v>
      </c>
      <c r="CL163" s="782">
        <f t="shared" si="474"/>
        <v>1939</v>
      </c>
      <c r="CM163" s="782">
        <f t="shared" si="474"/>
        <v>2030</v>
      </c>
      <c r="CN163" s="782">
        <f t="shared" si="474"/>
        <v>2009</v>
      </c>
      <c r="CO163" s="782">
        <f t="shared" si="474"/>
        <v>1880</v>
      </c>
      <c r="CP163" s="782">
        <f t="shared" si="474"/>
        <v>1880</v>
      </c>
      <c r="CQ163" s="782">
        <f t="shared" si="474"/>
        <v>1994</v>
      </c>
      <c r="CR163" s="782">
        <f t="shared" si="474"/>
        <v>1910</v>
      </c>
      <c r="CS163" s="782">
        <f t="shared" si="474"/>
        <v>1896</v>
      </c>
      <c r="CT163" s="782">
        <f t="shared" si="474"/>
        <v>1896</v>
      </c>
      <c r="CU163" s="782">
        <v>1</v>
      </c>
    </row>
    <row r="164" spans="1:236" ht="13.8">
      <c r="A164" s="548">
        <v>3</v>
      </c>
      <c r="B164" s="549" t="str">
        <f t="shared" si="470"/>
        <v/>
      </c>
      <c r="C164" s="549" t="str">
        <f t="shared" si="470"/>
        <v/>
      </c>
      <c r="D164" s="549">
        <f t="shared" si="470"/>
        <v>1887</v>
      </c>
      <c r="E164" s="549" t="str">
        <f t="shared" si="470"/>
        <v/>
      </c>
      <c r="F164" s="549" t="str">
        <f t="shared" si="470"/>
        <v/>
      </c>
      <c r="G164" s="549" t="str">
        <f t="shared" si="470"/>
        <v/>
      </c>
      <c r="H164" s="549" t="str">
        <f t="shared" si="470"/>
        <v/>
      </c>
      <c r="I164" s="549" t="str">
        <f t="shared" si="470"/>
        <v/>
      </c>
      <c r="J164" s="549" t="str">
        <f t="shared" si="470"/>
        <v/>
      </c>
      <c r="K164" s="549" t="str">
        <f t="shared" si="470"/>
        <v/>
      </c>
      <c r="L164" s="549" t="str">
        <f t="shared" si="471"/>
        <v/>
      </c>
      <c r="M164" s="549" t="str">
        <f t="shared" si="471"/>
        <v/>
      </c>
      <c r="N164" s="549" t="str">
        <f t="shared" si="471"/>
        <v/>
      </c>
      <c r="O164" s="549" t="str">
        <f t="shared" si="471"/>
        <v/>
      </c>
      <c r="P164" s="549" t="str">
        <f t="shared" si="471"/>
        <v/>
      </c>
      <c r="Q164" s="549" t="str">
        <f t="shared" si="471"/>
        <v/>
      </c>
      <c r="R164" s="549" t="str">
        <f t="shared" si="471"/>
        <v/>
      </c>
      <c r="S164" s="549" t="str">
        <f t="shared" si="471"/>
        <v/>
      </c>
      <c r="T164" s="549" t="str">
        <f t="shared" si="471"/>
        <v/>
      </c>
      <c r="U164" s="549" t="str">
        <f t="shared" si="471"/>
        <v/>
      </c>
      <c r="V164" s="549" t="str">
        <f t="shared" si="472"/>
        <v/>
      </c>
      <c r="W164" s="549" t="str">
        <f t="shared" si="472"/>
        <v/>
      </c>
      <c r="X164" s="549" t="str">
        <f t="shared" si="472"/>
        <v/>
      </c>
      <c r="Y164" s="549" t="str">
        <f t="shared" si="472"/>
        <v/>
      </c>
      <c r="Z164" s="549" t="str">
        <f t="shared" si="472"/>
        <v/>
      </c>
      <c r="AA164" s="549" t="str">
        <f t="shared" si="472"/>
        <v/>
      </c>
      <c r="AB164" s="549" t="str">
        <f t="shared" si="472"/>
        <v/>
      </c>
      <c r="AC164" s="549" t="str">
        <f t="shared" si="472"/>
        <v/>
      </c>
      <c r="AD164" s="549" t="str">
        <f t="shared" si="472"/>
        <v/>
      </c>
      <c r="AE164" s="549" t="str">
        <f t="shared" si="472"/>
        <v/>
      </c>
      <c r="AF164" s="737"/>
      <c r="AG164" s="745"/>
      <c r="AH164" s="544"/>
      <c r="AI164" s="550"/>
      <c r="AJ164" s="558"/>
      <c r="AK164" s="897">
        <v>2</v>
      </c>
      <c r="AL164" s="898" t="str">
        <f t="shared" ref="AL164:BO164" si="475">IF(ISERROR(AL157), "", AL157)</f>
        <v/>
      </c>
      <c r="AM164" s="898">
        <f t="shared" si="475"/>
        <v>1893</v>
      </c>
      <c r="AN164" s="898">
        <f t="shared" si="475"/>
        <v>1934</v>
      </c>
      <c r="AO164" s="898" t="str">
        <f t="shared" si="475"/>
        <v/>
      </c>
      <c r="AP164" s="898" t="str">
        <f t="shared" si="475"/>
        <v/>
      </c>
      <c r="AQ164" s="898" t="str">
        <f t="shared" si="475"/>
        <v/>
      </c>
      <c r="AR164" s="898">
        <f t="shared" si="475"/>
        <v>1892</v>
      </c>
      <c r="AS164" s="898" t="str">
        <f t="shared" si="475"/>
        <v/>
      </c>
      <c r="AT164" s="898" t="str">
        <f t="shared" si="475"/>
        <v/>
      </c>
      <c r="AU164" s="898" t="str">
        <f t="shared" si="475"/>
        <v/>
      </c>
      <c r="AV164" s="898">
        <f t="shared" si="475"/>
        <v>1896</v>
      </c>
      <c r="AW164" s="898" t="str">
        <f t="shared" si="475"/>
        <v/>
      </c>
      <c r="AX164" s="898" t="str">
        <f t="shared" si="475"/>
        <v/>
      </c>
      <c r="AY164" s="898">
        <f t="shared" si="475"/>
        <v>1892</v>
      </c>
      <c r="AZ164" s="898" t="str">
        <f t="shared" si="475"/>
        <v/>
      </c>
      <c r="BA164" s="898" t="str">
        <f t="shared" si="475"/>
        <v/>
      </c>
      <c r="BB164" s="898" t="str">
        <f t="shared" si="475"/>
        <v/>
      </c>
      <c r="BC164" s="898" t="str">
        <f t="shared" si="475"/>
        <v/>
      </c>
      <c r="BD164" s="898" t="str">
        <f t="shared" si="475"/>
        <v/>
      </c>
      <c r="BE164" s="898" t="str">
        <f t="shared" si="475"/>
        <v/>
      </c>
      <c r="BF164" s="898" t="str">
        <f t="shared" si="475"/>
        <v/>
      </c>
      <c r="BG164" s="898" t="str">
        <f t="shared" si="475"/>
        <v/>
      </c>
      <c r="BH164" s="898" t="str">
        <f t="shared" si="475"/>
        <v/>
      </c>
      <c r="BI164" s="898" t="str">
        <f t="shared" si="475"/>
        <v/>
      </c>
      <c r="BJ164" s="898">
        <f t="shared" si="475"/>
        <v>1950</v>
      </c>
      <c r="BK164" s="898">
        <f t="shared" si="475"/>
        <v>1941</v>
      </c>
      <c r="BL164" s="898" t="str">
        <f t="shared" si="475"/>
        <v/>
      </c>
      <c r="BM164" s="898" t="str">
        <f t="shared" si="475"/>
        <v/>
      </c>
      <c r="BN164" s="898" t="str">
        <f t="shared" si="475"/>
        <v/>
      </c>
      <c r="BO164" s="898" t="str">
        <f t="shared" si="475"/>
        <v/>
      </c>
      <c r="BP164" s="782">
        <v>2</v>
      </c>
      <c r="BQ164" s="782" t="str">
        <f t="shared" ref="BQ164:CT164" si="476">IF(ISERROR(BQ157), "", BQ157)</f>
        <v/>
      </c>
      <c r="BR164" s="782">
        <f t="shared" si="476"/>
        <v>1925</v>
      </c>
      <c r="BS164" s="782" t="str">
        <f t="shared" si="476"/>
        <v/>
      </c>
      <c r="BT164" s="782" t="str">
        <f t="shared" si="476"/>
        <v/>
      </c>
      <c r="BU164" s="782" t="str">
        <f t="shared" si="476"/>
        <v/>
      </c>
      <c r="BV164" s="782" t="str">
        <f t="shared" si="476"/>
        <v/>
      </c>
      <c r="BW164" s="782" t="str">
        <f t="shared" si="476"/>
        <v/>
      </c>
      <c r="BX164" s="782">
        <f t="shared" si="476"/>
        <v>1932</v>
      </c>
      <c r="BY164" s="782" t="str">
        <f t="shared" si="476"/>
        <v/>
      </c>
      <c r="BZ164" s="782" t="str">
        <f t="shared" si="476"/>
        <v/>
      </c>
      <c r="CA164" s="782" t="str">
        <f t="shared" si="476"/>
        <v/>
      </c>
      <c r="CB164" s="782" t="str">
        <f t="shared" si="476"/>
        <v/>
      </c>
      <c r="CC164" s="782">
        <f t="shared" si="476"/>
        <v>1898</v>
      </c>
      <c r="CD164" s="782">
        <f t="shared" si="476"/>
        <v>1935</v>
      </c>
      <c r="CE164" s="782" t="str">
        <f t="shared" si="476"/>
        <v/>
      </c>
      <c r="CF164" s="782" t="str">
        <f t="shared" si="476"/>
        <v/>
      </c>
      <c r="CG164" s="782">
        <f t="shared" si="476"/>
        <v>1958</v>
      </c>
      <c r="CH164" s="782" t="str">
        <f t="shared" si="476"/>
        <v/>
      </c>
      <c r="CI164" s="782" t="str">
        <f t="shared" si="476"/>
        <v/>
      </c>
      <c r="CJ164" s="782" t="str">
        <f t="shared" si="476"/>
        <v/>
      </c>
      <c r="CK164" s="782" t="str">
        <f t="shared" si="476"/>
        <v/>
      </c>
      <c r="CL164" s="782" t="str">
        <f t="shared" si="476"/>
        <v/>
      </c>
      <c r="CM164" s="782">
        <f t="shared" si="476"/>
        <v>2029</v>
      </c>
      <c r="CN164" s="782">
        <f t="shared" si="476"/>
        <v>1942</v>
      </c>
      <c r="CO164" s="782" t="str">
        <f t="shared" si="476"/>
        <v/>
      </c>
      <c r="CP164" s="782" t="str">
        <f t="shared" si="476"/>
        <v/>
      </c>
      <c r="CQ164" s="782">
        <f t="shared" si="476"/>
        <v>1978</v>
      </c>
      <c r="CR164" s="782">
        <f t="shared" si="476"/>
        <v>1887</v>
      </c>
      <c r="CS164" s="782" t="str">
        <f t="shared" si="476"/>
        <v/>
      </c>
      <c r="CT164" s="782" t="str">
        <f t="shared" si="476"/>
        <v/>
      </c>
      <c r="CU164" s="782">
        <v>2</v>
      </c>
    </row>
    <row r="165" spans="1:236" ht="13.8">
      <c r="A165" s="550">
        <v>4</v>
      </c>
      <c r="B165" s="549" t="str">
        <f t="shared" si="470"/>
        <v/>
      </c>
      <c r="C165" s="549" t="str">
        <f t="shared" si="470"/>
        <v/>
      </c>
      <c r="D165" s="549" t="str">
        <f t="shared" si="470"/>
        <v/>
      </c>
      <c r="E165" s="549" t="str">
        <f t="shared" si="470"/>
        <v/>
      </c>
      <c r="F165" s="549" t="str">
        <f t="shared" si="470"/>
        <v/>
      </c>
      <c r="G165" s="549" t="str">
        <f t="shared" si="470"/>
        <v/>
      </c>
      <c r="H165" s="549" t="str">
        <f t="shared" si="470"/>
        <v/>
      </c>
      <c r="I165" s="549" t="str">
        <f t="shared" si="470"/>
        <v/>
      </c>
      <c r="J165" s="549" t="str">
        <f t="shared" si="470"/>
        <v/>
      </c>
      <c r="K165" s="549" t="str">
        <f t="shared" si="470"/>
        <v/>
      </c>
      <c r="L165" s="549" t="str">
        <f t="shared" si="471"/>
        <v/>
      </c>
      <c r="M165" s="549" t="str">
        <f t="shared" si="471"/>
        <v/>
      </c>
      <c r="N165" s="549" t="str">
        <f t="shared" si="471"/>
        <v/>
      </c>
      <c r="O165" s="549" t="str">
        <f t="shared" si="471"/>
        <v/>
      </c>
      <c r="P165" s="549" t="str">
        <f t="shared" si="471"/>
        <v/>
      </c>
      <c r="Q165" s="549" t="str">
        <f t="shared" si="471"/>
        <v/>
      </c>
      <c r="R165" s="549" t="str">
        <f t="shared" si="471"/>
        <v/>
      </c>
      <c r="S165" s="549" t="str">
        <f t="shared" si="471"/>
        <v/>
      </c>
      <c r="T165" s="549" t="str">
        <f t="shared" si="471"/>
        <v/>
      </c>
      <c r="U165" s="549" t="str">
        <f t="shared" si="471"/>
        <v/>
      </c>
      <c r="V165" s="549" t="str">
        <f t="shared" si="472"/>
        <v/>
      </c>
      <c r="W165" s="549" t="str">
        <f t="shared" si="472"/>
        <v/>
      </c>
      <c r="X165" s="549" t="str">
        <f t="shared" si="472"/>
        <v/>
      </c>
      <c r="Y165" s="549" t="str">
        <f t="shared" si="472"/>
        <v/>
      </c>
      <c r="Z165" s="549" t="str">
        <f t="shared" si="472"/>
        <v/>
      </c>
      <c r="AA165" s="549" t="str">
        <f t="shared" si="472"/>
        <v/>
      </c>
      <c r="AB165" s="549" t="str">
        <f t="shared" si="472"/>
        <v/>
      </c>
      <c r="AC165" s="549" t="str">
        <f t="shared" si="472"/>
        <v/>
      </c>
      <c r="AD165" s="549" t="str">
        <f t="shared" si="472"/>
        <v/>
      </c>
      <c r="AE165" s="549" t="str">
        <f t="shared" si="472"/>
        <v/>
      </c>
      <c r="AF165" s="737"/>
      <c r="AG165" s="745"/>
      <c r="AH165" s="544"/>
      <c r="AI165" s="550"/>
      <c r="AJ165" s="546"/>
      <c r="AK165" s="897">
        <v>3</v>
      </c>
      <c r="AL165" s="898" t="str">
        <f t="shared" ref="AL165:BO165" si="477">IF(ISERROR(AL158), "", AL158)</f>
        <v/>
      </c>
      <c r="AM165" s="898" t="str">
        <f t="shared" si="477"/>
        <v/>
      </c>
      <c r="AN165" s="898">
        <f t="shared" si="477"/>
        <v>1887</v>
      </c>
      <c r="AO165" s="898" t="str">
        <f t="shared" si="477"/>
        <v/>
      </c>
      <c r="AP165" s="898" t="str">
        <f t="shared" si="477"/>
        <v/>
      </c>
      <c r="AQ165" s="898" t="str">
        <f t="shared" si="477"/>
        <v/>
      </c>
      <c r="AR165" s="898" t="str">
        <f t="shared" si="477"/>
        <v/>
      </c>
      <c r="AS165" s="898" t="str">
        <f t="shared" si="477"/>
        <v/>
      </c>
      <c r="AT165" s="898" t="str">
        <f t="shared" si="477"/>
        <v/>
      </c>
      <c r="AU165" s="898" t="str">
        <f t="shared" si="477"/>
        <v/>
      </c>
      <c r="AV165" s="898" t="str">
        <f t="shared" si="477"/>
        <v/>
      </c>
      <c r="AW165" s="898" t="str">
        <f t="shared" si="477"/>
        <v/>
      </c>
      <c r="AX165" s="898" t="str">
        <f t="shared" si="477"/>
        <v/>
      </c>
      <c r="AY165" s="898" t="str">
        <f t="shared" si="477"/>
        <v/>
      </c>
      <c r="AZ165" s="898" t="str">
        <f t="shared" si="477"/>
        <v/>
      </c>
      <c r="BA165" s="898" t="str">
        <f t="shared" si="477"/>
        <v/>
      </c>
      <c r="BB165" s="898" t="str">
        <f t="shared" si="477"/>
        <v/>
      </c>
      <c r="BC165" s="898" t="str">
        <f t="shared" si="477"/>
        <v/>
      </c>
      <c r="BD165" s="898" t="str">
        <f t="shared" si="477"/>
        <v/>
      </c>
      <c r="BE165" s="898" t="str">
        <f t="shared" si="477"/>
        <v/>
      </c>
      <c r="BF165" s="898" t="str">
        <f t="shared" si="477"/>
        <v/>
      </c>
      <c r="BG165" s="898" t="str">
        <f t="shared" si="477"/>
        <v/>
      </c>
      <c r="BH165" s="898" t="str">
        <f t="shared" si="477"/>
        <v/>
      </c>
      <c r="BI165" s="898" t="str">
        <f t="shared" si="477"/>
        <v/>
      </c>
      <c r="BJ165" s="898" t="str">
        <f t="shared" si="477"/>
        <v/>
      </c>
      <c r="BK165" s="898" t="str">
        <f t="shared" si="477"/>
        <v/>
      </c>
      <c r="BL165" s="898" t="str">
        <f t="shared" si="477"/>
        <v/>
      </c>
      <c r="BM165" s="898" t="str">
        <f t="shared" si="477"/>
        <v/>
      </c>
      <c r="BN165" s="898" t="str">
        <f t="shared" si="477"/>
        <v/>
      </c>
      <c r="BO165" s="898" t="str">
        <f t="shared" si="477"/>
        <v/>
      </c>
      <c r="BP165" s="782">
        <v>3</v>
      </c>
      <c r="BQ165" s="782" t="str">
        <f t="shared" ref="BQ165:CT165" si="478">IF(ISERROR(BQ158), "", BQ158)</f>
        <v/>
      </c>
      <c r="BR165" s="782">
        <f t="shared" si="478"/>
        <v>1882</v>
      </c>
      <c r="BS165" s="782" t="str">
        <f t="shared" si="478"/>
        <v/>
      </c>
      <c r="BT165" s="782" t="str">
        <f t="shared" si="478"/>
        <v/>
      </c>
      <c r="BU165" s="782" t="str">
        <f t="shared" si="478"/>
        <v/>
      </c>
      <c r="BV165" s="782" t="str">
        <f t="shared" si="478"/>
        <v/>
      </c>
      <c r="BW165" s="782" t="str">
        <f t="shared" si="478"/>
        <v/>
      </c>
      <c r="BX165" s="782">
        <f t="shared" si="478"/>
        <v>1885</v>
      </c>
      <c r="BY165" s="782" t="str">
        <f t="shared" si="478"/>
        <v/>
      </c>
      <c r="BZ165" s="782" t="str">
        <f t="shared" si="478"/>
        <v/>
      </c>
      <c r="CA165" s="782" t="str">
        <f t="shared" si="478"/>
        <v/>
      </c>
      <c r="CB165" s="782" t="str">
        <f t="shared" si="478"/>
        <v/>
      </c>
      <c r="CC165" s="782" t="str">
        <f t="shared" si="478"/>
        <v/>
      </c>
      <c r="CD165" s="782" t="str">
        <f t="shared" si="478"/>
        <v/>
      </c>
      <c r="CE165" s="782" t="str">
        <f t="shared" si="478"/>
        <v/>
      </c>
      <c r="CF165" s="782" t="str">
        <f t="shared" si="478"/>
        <v/>
      </c>
      <c r="CG165" s="782">
        <f t="shared" si="478"/>
        <v>1935</v>
      </c>
      <c r="CH165" s="782" t="str">
        <f t="shared" si="478"/>
        <v/>
      </c>
      <c r="CI165" s="782" t="str">
        <f t="shared" si="478"/>
        <v/>
      </c>
      <c r="CJ165" s="782" t="str">
        <f t="shared" si="478"/>
        <v/>
      </c>
      <c r="CK165" s="782" t="str">
        <f t="shared" si="478"/>
        <v/>
      </c>
      <c r="CL165" s="782" t="str">
        <f t="shared" si="478"/>
        <v/>
      </c>
      <c r="CM165" s="782">
        <f t="shared" si="478"/>
        <v>2028</v>
      </c>
      <c r="CN165" s="782">
        <f t="shared" si="478"/>
        <v>1886</v>
      </c>
      <c r="CO165" s="782" t="str">
        <f t="shared" si="478"/>
        <v/>
      </c>
      <c r="CP165" s="782" t="str">
        <f t="shared" si="478"/>
        <v/>
      </c>
      <c r="CQ165" s="782">
        <f t="shared" si="478"/>
        <v>1934</v>
      </c>
      <c r="CR165" s="782" t="str">
        <f t="shared" si="478"/>
        <v/>
      </c>
      <c r="CS165" s="782" t="str">
        <f t="shared" si="478"/>
        <v/>
      </c>
      <c r="CT165" s="782" t="str">
        <f t="shared" si="478"/>
        <v/>
      </c>
      <c r="CU165" s="782">
        <v>3</v>
      </c>
    </row>
    <row r="166" spans="1:236" ht="13.8">
      <c r="A166" s="550">
        <v>5</v>
      </c>
      <c r="B166" s="549" t="str">
        <f t="shared" si="470"/>
        <v/>
      </c>
      <c r="C166" s="549" t="str">
        <f t="shared" si="470"/>
        <v/>
      </c>
      <c r="D166" s="549" t="str">
        <f t="shared" si="470"/>
        <v/>
      </c>
      <c r="E166" s="549" t="str">
        <f t="shared" si="470"/>
        <v/>
      </c>
      <c r="F166" s="549" t="str">
        <f t="shared" si="470"/>
        <v/>
      </c>
      <c r="G166" s="549" t="str">
        <f t="shared" si="470"/>
        <v/>
      </c>
      <c r="H166" s="549" t="str">
        <f t="shared" si="470"/>
        <v/>
      </c>
      <c r="I166" s="549" t="str">
        <f t="shared" si="470"/>
        <v/>
      </c>
      <c r="J166" s="549" t="str">
        <f t="shared" si="470"/>
        <v/>
      </c>
      <c r="K166" s="549" t="str">
        <f t="shared" si="470"/>
        <v/>
      </c>
      <c r="L166" s="549" t="str">
        <f t="shared" si="471"/>
        <v/>
      </c>
      <c r="M166" s="549" t="str">
        <f t="shared" si="471"/>
        <v/>
      </c>
      <c r="N166" s="549" t="str">
        <f t="shared" si="471"/>
        <v/>
      </c>
      <c r="O166" s="549" t="str">
        <f t="shared" si="471"/>
        <v/>
      </c>
      <c r="P166" s="549" t="str">
        <f t="shared" si="471"/>
        <v/>
      </c>
      <c r="Q166" s="549" t="str">
        <f t="shared" si="471"/>
        <v/>
      </c>
      <c r="R166" s="549" t="str">
        <f t="shared" si="471"/>
        <v/>
      </c>
      <c r="S166" s="549" t="str">
        <f t="shared" si="471"/>
        <v/>
      </c>
      <c r="T166" s="549" t="str">
        <f t="shared" si="471"/>
        <v/>
      </c>
      <c r="U166" s="549" t="str">
        <f t="shared" si="471"/>
        <v/>
      </c>
      <c r="V166" s="549" t="str">
        <f t="shared" si="472"/>
        <v/>
      </c>
      <c r="W166" s="549" t="str">
        <f t="shared" si="472"/>
        <v/>
      </c>
      <c r="X166" s="549" t="str">
        <f t="shared" si="472"/>
        <v/>
      </c>
      <c r="Y166" s="549" t="str">
        <f t="shared" si="472"/>
        <v/>
      </c>
      <c r="Z166" s="549" t="str">
        <f t="shared" si="472"/>
        <v/>
      </c>
      <c r="AA166" s="549" t="str">
        <f t="shared" si="472"/>
        <v/>
      </c>
      <c r="AB166" s="549" t="str">
        <f t="shared" si="472"/>
        <v/>
      </c>
      <c r="AC166" s="549" t="str">
        <f t="shared" si="472"/>
        <v/>
      </c>
      <c r="AD166" s="549" t="str">
        <f t="shared" si="472"/>
        <v/>
      </c>
      <c r="AE166" s="549" t="str">
        <f t="shared" si="472"/>
        <v/>
      </c>
      <c r="AF166" s="737"/>
      <c r="AG166" s="745"/>
      <c r="AH166" s="544"/>
      <c r="AI166" s="550"/>
      <c r="AJ166" s="546"/>
      <c r="AK166" s="897">
        <v>4</v>
      </c>
      <c r="AL166" s="898" t="str">
        <f t="shared" ref="AL166:BO166" si="479">IF(ISERROR(AL159), "", AL159)</f>
        <v/>
      </c>
      <c r="AM166" s="898" t="str">
        <f t="shared" si="479"/>
        <v/>
      </c>
      <c r="AN166" s="898" t="str">
        <f t="shared" si="479"/>
        <v/>
      </c>
      <c r="AO166" s="898" t="str">
        <f t="shared" si="479"/>
        <v/>
      </c>
      <c r="AP166" s="898" t="str">
        <f t="shared" si="479"/>
        <v/>
      </c>
      <c r="AQ166" s="898" t="str">
        <f t="shared" si="479"/>
        <v/>
      </c>
      <c r="AR166" s="898" t="str">
        <f t="shared" si="479"/>
        <v/>
      </c>
      <c r="AS166" s="898" t="str">
        <f t="shared" si="479"/>
        <v/>
      </c>
      <c r="AT166" s="898" t="str">
        <f t="shared" si="479"/>
        <v/>
      </c>
      <c r="AU166" s="898" t="str">
        <f t="shared" si="479"/>
        <v/>
      </c>
      <c r="AV166" s="898" t="str">
        <f t="shared" si="479"/>
        <v/>
      </c>
      <c r="AW166" s="898" t="str">
        <f t="shared" si="479"/>
        <v/>
      </c>
      <c r="AX166" s="898" t="str">
        <f t="shared" si="479"/>
        <v/>
      </c>
      <c r="AY166" s="898" t="str">
        <f t="shared" si="479"/>
        <v/>
      </c>
      <c r="AZ166" s="898" t="str">
        <f t="shared" si="479"/>
        <v/>
      </c>
      <c r="BA166" s="898" t="str">
        <f t="shared" si="479"/>
        <v/>
      </c>
      <c r="BB166" s="898" t="str">
        <f t="shared" si="479"/>
        <v/>
      </c>
      <c r="BC166" s="898" t="str">
        <f t="shared" si="479"/>
        <v/>
      </c>
      <c r="BD166" s="898" t="str">
        <f t="shared" si="479"/>
        <v/>
      </c>
      <c r="BE166" s="898" t="str">
        <f t="shared" si="479"/>
        <v/>
      </c>
      <c r="BF166" s="898" t="str">
        <f t="shared" si="479"/>
        <v/>
      </c>
      <c r="BG166" s="898" t="str">
        <f t="shared" si="479"/>
        <v/>
      </c>
      <c r="BH166" s="898" t="str">
        <f t="shared" si="479"/>
        <v/>
      </c>
      <c r="BI166" s="898" t="str">
        <f t="shared" si="479"/>
        <v/>
      </c>
      <c r="BJ166" s="898" t="str">
        <f t="shared" si="479"/>
        <v/>
      </c>
      <c r="BK166" s="898" t="str">
        <f t="shared" si="479"/>
        <v/>
      </c>
      <c r="BL166" s="898" t="str">
        <f t="shared" si="479"/>
        <v/>
      </c>
      <c r="BM166" s="898" t="str">
        <f t="shared" si="479"/>
        <v/>
      </c>
      <c r="BN166" s="898" t="str">
        <f t="shared" si="479"/>
        <v/>
      </c>
      <c r="BO166" s="898" t="str">
        <f t="shared" si="479"/>
        <v/>
      </c>
      <c r="BP166" s="782">
        <v>4</v>
      </c>
      <c r="BQ166" s="782" t="str">
        <f t="shared" ref="BQ166:CT166" si="480">IF(ISERROR(BQ159), "", BQ159)</f>
        <v/>
      </c>
      <c r="BR166" s="782" t="str">
        <f t="shared" si="480"/>
        <v/>
      </c>
      <c r="BS166" s="782" t="str">
        <f t="shared" si="480"/>
        <v/>
      </c>
      <c r="BT166" s="782" t="str">
        <f t="shared" si="480"/>
        <v/>
      </c>
      <c r="BU166" s="782" t="str">
        <f t="shared" si="480"/>
        <v/>
      </c>
      <c r="BV166" s="782" t="str">
        <f t="shared" si="480"/>
        <v/>
      </c>
      <c r="BW166" s="782" t="str">
        <f t="shared" si="480"/>
        <v/>
      </c>
      <c r="BX166" s="782" t="str">
        <f t="shared" si="480"/>
        <v/>
      </c>
      <c r="BY166" s="782" t="str">
        <f t="shared" si="480"/>
        <v/>
      </c>
      <c r="BZ166" s="782" t="str">
        <f t="shared" si="480"/>
        <v/>
      </c>
      <c r="CA166" s="782" t="str">
        <f t="shared" si="480"/>
        <v/>
      </c>
      <c r="CB166" s="782" t="str">
        <f t="shared" si="480"/>
        <v/>
      </c>
      <c r="CC166" s="782" t="str">
        <f t="shared" si="480"/>
        <v/>
      </c>
      <c r="CD166" s="782" t="str">
        <f t="shared" si="480"/>
        <v/>
      </c>
      <c r="CE166" s="782" t="str">
        <f t="shared" si="480"/>
        <v/>
      </c>
      <c r="CF166" s="782" t="str">
        <f t="shared" si="480"/>
        <v/>
      </c>
      <c r="CG166" s="782">
        <f t="shared" si="480"/>
        <v>1930</v>
      </c>
      <c r="CH166" s="782" t="str">
        <f t="shared" si="480"/>
        <v/>
      </c>
      <c r="CI166" s="782" t="str">
        <f t="shared" si="480"/>
        <v/>
      </c>
      <c r="CJ166" s="782" t="str">
        <f t="shared" si="480"/>
        <v/>
      </c>
      <c r="CK166" s="782" t="str">
        <f t="shared" si="480"/>
        <v/>
      </c>
      <c r="CL166" s="782" t="str">
        <f t="shared" si="480"/>
        <v/>
      </c>
      <c r="CM166" s="782">
        <f t="shared" si="480"/>
        <v>2027</v>
      </c>
      <c r="CN166" s="782" t="str">
        <f t="shared" si="480"/>
        <v/>
      </c>
      <c r="CO166" s="782" t="str">
        <f t="shared" si="480"/>
        <v/>
      </c>
      <c r="CP166" s="782" t="str">
        <f t="shared" si="480"/>
        <v/>
      </c>
      <c r="CQ166" s="782" t="str">
        <f t="shared" si="480"/>
        <v/>
      </c>
      <c r="CR166" s="782" t="str">
        <f t="shared" si="480"/>
        <v/>
      </c>
      <c r="CS166" s="782" t="str">
        <f t="shared" si="480"/>
        <v/>
      </c>
      <c r="CT166" s="782" t="str">
        <f t="shared" si="480"/>
        <v/>
      </c>
      <c r="CU166" s="782">
        <v>4</v>
      </c>
    </row>
    <row r="167" spans="1:236" ht="14.4" thickBot="1">
      <c r="A167" s="550"/>
      <c r="B167" s="549"/>
      <c r="C167" s="585"/>
      <c r="D167" s="585"/>
      <c r="E167" s="585"/>
      <c r="F167" s="585"/>
      <c r="G167" s="549"/>
      <c r="H167" s="585"/>
      <c r="I167" s="585"/>
      <c r="J167" s="585"/>
      <c r="K167" s="585"/>
      <c r="L167" s="549"/>
      <c r="M167" s="585"/>
      <c r="N167" s="585"/>
      <c r="O167" s="585"/>
      <c r="P167" s="585"/>
      <c r="Q167" s="549"/>
      <c r="R167" s="585"/>
      <c r="S167" s="585"/>
      <c r="T167" s="585"/>
      <c r="U167" s="585"/>
      <c r="V167" s="549"/>
      <c r="W167" s="585"/>
      <c r="X167" s="585"/>
      <c r="Y167" s="585"/>
      <c r="Z167" s="585"/>
      <c r="AA167" s="549"/>
      <c r="AB167" s="585"/>
      <c r="AC167" s="585"/>
      <c r="AD167" s="585"/>
      <c r="AE167" s="585"/>
      <c r="AF167" s="737"/>
      <c r="AG167" s="745"/>
      <c r="AH167" s="544"/>
      <c r="AI167" s="550"/>
      <c r="AJ167" s="546"/>
      <c r="AK167" s="897">
        <v>5</v>
      </c>
      <c r="AL167" s="898" t="str">
        <f t="shared" ref="AL167:BO167" si="481">IF(ISERROR(AL160), "", AL160)</f>
        <v/>
      </c>
      <c r="AM167" s="898" t="str">
        <f t="shared" si="481"/>
        <v/>
      </c>
      <c r="AN167" s="898" t="str">
        <f t="shared" si="481"/>
        <v/>
      </c>
      <c r="AO167" s="898" t="str">
        <f t="shared" si="481"/>
        <v/>
      </c>
      <c r="AP167" s="898" t="str">
        <f t="shared" si="481"/>
        <v/>
      </c>
      <c r="AQ167" s="898" t="str">
        <f t="shared" si="481"/>
        <v/>
      </c>
      <c r="AR167" s="898" t="str">
        <f t="shared" si="481"/>
        <v/>
      </c>
      <c r="AS167" s="898" t="str">
        <f t="shared" si="481"/>
        <v/>
      </c>
      <c r="AT167" s="898" t="str">
        <f t="shared" si="481"/>
        <v/>
      </c>
      <c r="AU167" s="898" t="str">
        <f t="shared" si="481"/>
        <v/>
      </c>
      <c r="AV167" s="898" t="str">
        <f t="shared" si="481"/>
        <v/>
      </c>
      <c r="AW167" s="898" t="str">
        <f t="shared" si="481"/>
        <v/>
      </c>
      <c r="AX167" s="898" t="str">
        <f t="shared" si="481"/>
        <v/>
      </c>
      <c r="AY167" s="898" t="str">
        <f t="shared" si="481"/>
        <v/>
      </c>
      <c r="AZ167" s="898" t="str">
        <f t="shared" si="481"/>
        <v/>
      </c>
      <c r="BA167" s="898" t="str">
        <f t="shared" si="481"/>
        <v/>
      </c>
      <c r="BB167" s="898" t="str">
        <f t="shared" si="481"/>
        <v/>
      </c>
      <c r="BC167" s="898" t="str">
        <f t="shared" si="481"/>
        <v/>
      </c>
      <c r="BD167" s="898" t="str">
        <f t="shared" si="481"/>
        <v/>
      </c>
      <c r="BE167" s="898" t="str">
        <f t="shared" si="481"/>
        <v/>
      </c>
      <c r="BF167" s="898" t="str">
        <f t="shared" si="481"/>
        <v/>
      </c>
      <c r="BG167" s="898" t="str">
        <f t="shared" si="481"/>
        <v/>
      </c>
      <c r="BH167" s="898" t="str">
        <f t="shared" si="481"/>
        <v/>
      </c>
      <c r="BI167" s="898" t="str">
        <f t="shared" si="481"/>
        <v/>
      </c>
      <c r="BJ167" s="898" t="str">
        <f t="shared" si="481"/>
        <v/>
      </c>
      <c r="BK167" s="898" t="str">
        <f t="shared" si="481"/>
        <v/>
      </c>
      <c r="BL167" s="898" t="str">
        <f t="shared" si="481"/>
        <v/>
      </c>
      <c r="BM167" s="898" t="str">
        <f t="shared" si="481"/>
        <v/>
      </c>
      <c r="BN167" s="898" t="str">
        <f t="shared" si="481"/>
        <v/>
      </c>
      <c r="BO167" s="898" t="str">
        <f t="shared" si="481"/>
        <v/>
      </c>
      <c r="BP167" s="782">
        <v>5</v>
      </c>
      <c r="BQ167" s="782" t="str">
        <f t="shared" ref="BQ167:CT167" si="482">IF(ISERROR(BQ160), "", BQ160)</f>
        <v/>
      </c>
      <c r="BR167" s="782" t="str">
        <f t="shared" si="482"/>
        <v/>
      </c>
      <c r="BS167" s="782" t="str">
        <f t="shared" si="482"/>
        <v/>
      </c>
      <c r="BT167" s="782" t="str">
        <f t="shared" si="482"/>
        <v/>
      </c>
      <c r="BU167" s="782" t="str">
        <f t="shared" si="482"/>
        <v/>
      </c>
      <c r="BV167" s="782" t="str">
        <f t="shared" si="482"/>
        <v/>
      </c>
      <c r="BW167" s="782" t="str">
        <f t="shared" si="482"/>
        <v/>
      </c>
      <c r="BX167" s="782" t="str">
        <f t="shared" si="482"/>
        <v/>
      </c>
      <c r="BY167" s="782" t="str">
        <f t="shared" si="482"/>
        <v/>
      </c>
      <c r="BZ167" s="782" t="str">
        <f t="shared" si="482"/>
        <v/>
      </c>
      <c r="CA167" s="782" t="str">
        <f t="shared" si="482"/>
        <v/>
      </c>
      <c r="CB167" s="782" t="str">
        <f t="shared" si="482"/>
        <v/>
      </c>
      <c r="CC167" s="782" t="str">
        <f t="shared" si="482"/>
        <v/>
      </c>
      <c r="CD167" s="782" t="str">
        <f t="shared" si="482"/>
        <v/>
      </c>
      <c r="CE167" s="782" t="str">
        <f t="shared" si="482"/>
        <v/>
      </c>
      <c r="CF167" s="782" t="str">
        <f t="shared" si="482"/>
        <v/>
      </c>
      <c r="CG167" s="782" t="str">
        <f t="shared" si="482"/>
        <v/>
      </c>
      <c r="CH167" s="782" t="str">
        <f t="shared" si="482"/>
        <v/>
      </c>
      <c r="CI167" s="782" t="str">
        <f t="shared" si="482"/>
        <v/>
      </c>
      <c r="CJ167" s="782" t="str">
        <f t="shared" si="482"/>
        <v/>
      </c>
      <c r="CK167" s="782" t="str">
        <f t="shared" si="482"/>
        <v/>
      </c>
      <c r="CL167" s="782" t="str">
        <f t="shared" si="482"/>
        <v/>
      </c>
      <c r="CM167" s="782">
        <f t="shared" si="482"/>
        <v>2026</v>
      </c>
      <c r="CN167" s="782" t="str">
        <f t="shared" si="482"/>
        <v/>
      </c>
      <c r="CO167" s="782" t="str">
        <f t="shared" si="482"/>
        <v/>
      </c>
      <c r="CP167" s="782" t="str">
        <f t="shared" si="482"/>
        <v/>
      </c>
      <c r="CQ167" s="782" t="str">
        <f t="shared" si="482"/>
        <v/>
      </c>
      <c r="CR167" s="782" t="str">
        <f t="shared" si="482"/>
        <v/>
      </c>
      <c r="CS167" s="782" t="str">
        <f t="shared" si="482"/>
        <v/>
      </c>
      <c r="CT167" s="782" t="str">
        <f t="shared" si="482"/>
        <v/>
      </c>
      <c r="CU167" s="782">
        <v>5</v>
      </c>
    </row>
    <row r="168" spans="1:236" ht="13.8">
      <c r="A168" s="312" t="s">
        <v>68</v>
      </c>
      <c r="B168" s="578">
        <f t="shared" ref="B168:AE168" si="483">B158</f>
        <v>22.585714285714285</v>
      </c>
      <c r="C168" s="313">
        <f t="shared" si="483"/>
        <v>22.107142857142858</v>
      </c>
      <c r="D168" s="313">
        <f t="shared" si="483"/>
        <v>22.164285714285715</v>
      </c>
      <c r="E168" s="313">
        <f t="shared" si="483"/>
        <v>22.507142857142856</v>
      </c>
      <c r="F168" s="313">
        <f t="shared" si="483"/>
        <v>20.885714285714286</v>
      </c>
      <c r="G168" s="578">
        <f t="shared" si="483"/>
        <v>21.978571428571428</v>
      </c>
      <c r="H168" s="313">
        <f t="shared" si="483"/>
        <v>22.828571428571429</v>
      </c>
      <c r="I168" s="914">
        <f t="shared" si="483"/>
        <v>23.085714285714285</v>
      </c>
      <c r="J168" s="313">
        <f t="shared" si="483"/>
        <v>22.221428571428572</v>
      </c>
      <c r="K168" s="313">
        <f t="shared" si="483"/>
        <v>22.635714285714286</v>
      </c>
      <c r="L168" s="578">
        <f t="shared" si="483"/>
        <v>22.557142857142857</v>
      </c>
      <c r="M168" s="313">
        <f t="shared" si="483"/>
        <v>21.507142857142856</v>
      </c>
      <c r="N168" s="313">
        <f t="shared" si="483"/>
        <v>21.957142857142856</v>
      </c>
      <c r="O168" s="313">
        <f t="shared" si="483"/>
        <v>22.214285714285715</v>
      </c>
      <c r="P168" s="313">
        <f t="shared" si="483"/>
        <v>22.728571428571428</v>
      </c>
      <c r="Q168" s="578">
        <f t="shared" si="483"/>
        <v>22.614285714285714</v>
      </c>
      <c r="R168" s="313">
        <f t="shared" si="483"/>
        <v>22.071428571428573</v>
      </c>
      <c r="S168" s="313">
        <f t="shared" si="483"/>
        <v>22.37142857142857</v>
      </c>
      <c r="T168" s="313">
        <f t="shared" si="483"/>
        <v>21.05</v>
      </c>
      <c r="U168" s="313">
        <f t="shared" si="483"/>
        <v>21.5</v>
      </c>
      <c r="V168" s="578">
        <f t="shared" si="483"/>
        <v>22.185714285714287</v>
      </c>
      <c r="W168" s="313">
        <f t="shared" si="483"/>
        <v>21.421428571428571</v>
      </c>
      <c r="X168" s="313">
        <f t="shared" si="483"/>
        <v>21.071428571428573</v>
      </c>
      <c r="Y168" s="313">
        <f t="shared" si="483"/>
        <v>20.25</v>
      </c>
      <c r="Z168" s="313">
        <f t="shared" si="483"/>
        <v>21.364285714285714</v>
      </c>
      <c r="AA168" s="578">
        <f t="shared" si="483"/>
        <v>22.342857142857142</v>
      </c>
      <c r="AB168" s="313">
        <f t="shared" si="483"/>
        <v>21.207142857142856</v>
      </c>
      <c r="AC168" s="913">
        <f t="shared" si="483"/>
        <v>19.742857142857144</v>
      </c>
      <c r="AD168" s="313">
        <f t="shared" si="483"/>
        <v>20.514285714285716</v>
      </c>
      <c r="AE168" s="912">
        <f t="shared" si="483"/>
        <v>19.7</v>
      </c>
      <c r="AF168" s="747"/>
      <c r="AG168" s="764">
        <f>SUM(B168:AE168)</f>
        <v>653.37142857142874</v>
      </c>
      <c r="AH168" s="275">
        <f>AG168/30</f>
        <v>21.779047619047624</v>
      </c>
      <c r="AI168" s="808">
        <f>MAX(B168:AE168)</f>
        <v>23.085714285714285</v>
      </c>
      <c r="AJ168" s="887">
        <f>MIN(B168:AE168)</f>
        <v>19.7</v>
      </c>
      <c r="AK168" s="291"/>
      <c r="AL168" s="899">
        <f>AG154</f>
        <v>91472</v>
      </c>
      <c r="AM168" s="436" t="s">
        <v>120</v>
      </c>
      <c r="AN168" s="436"/>
      <c r="AQ168" s="796"/>
      <c r="AR168" s="49"/>
      <c r="AS168" s="623" t="s">
        <v>187</v>
      </c>
      <c r="AT168" s="436" t="s">
        <v>0</v>
      </c>
      <c r="AU168" s="436" t="s">
        <v>7</v>
      </c>
      <c r="AV168" s="436"/>
      <c r="AW168" s="436" t="s">
        <v>0</v>
      </c>
      <c r="AX168" s="780" t="s">
        <v>4</v>
      </c>
      <c r="AY168" s="436"/>
      <c r="AZ168" s="436" t="s">
        <v>0</v>
      </c>
      <c r="BA168" s="780" t="s">
        <v>5</v>
      </c>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row>
    <row r="169" spans="1:236" ht="16.2" thickBot="1">
      <c r="A169" s="589" t="s">
        <v>5</v>
      </c>
      <c r="B169" s="590">
        <f t="shared" ref="B169:AE169" si="484">B157</f>
        <v>3</v>
      </c>
      <c r="C169" s="591">
        <f t="shared" si="484"/>
        <v>3</v>
      </c>
      <c r="D169" s="591">
        <f t="shared" si="484"/>
        <v>3</v>
      </c>
      <c r="E169" s="591">
        <f t="shared" si="484"/>
        <v>4</v>
      </c>
      <c r="F169" s="591">
        <f t="shared" si="484"/>
        <v>5</v>
      </c>
      <c r="G169" s="590">
        <f t="shared" si="484"/>
        <v>3</v>
      </c>
      <c r="H169" s="911">
        <f t="shared" si="484"/>
        <v>2</v>
      </c>
      <c r="I169" s="591">
        <f t="shared" si="484"/>
        <v>3</v>
      </c>
      <c r="J169" s="591">
        <f t="shared" si="484"/>
        <v>3</v>
      </c>
      <c r="K169" s="591">
        <f t="shared" si="484"/>
        <v>2</v>
      </c>
      <c r="L169" s="910">
        <f t="shared" si="484"/>
        <v>2</v>
      </c>
      <c r="M169" s="911">
        <f t="shared" si="484"/>
        <v>1</v>
      </c>
      <c r="N169" s="591">
        <f t="shared" si="484"/>
        <v>5</v>
      </c>
      <c r="O169" s="591">
        <f t="shared" si="484"/>
        <v>3</v>
      </c>
      <c r="P169" s="591">
        <f t="shared" si="484"/>
        <v>3</v>
      </c>
      <c r="Q169" s="590">
        <f t="shared" si="484"/>
        <v>3</v>
      </c>
      <c r="R169" s="909">
        <f t="shared" si="484"/>
        <v>6</v>
      </c>
      <c r="S169" s="591">
        <f t="shared" si="484"/>
        <v>4</v>
      </c>
      <c r="T169" s="591">
        <f t="shared" si="484"/>
        <v>4</v>
      </c>
      <c r="U169" s="591">
        <f t="shared" si="484"/>
        <v>2</v>
      </c>
      <c r="V169" s="590">
        <f t="shared" si="484"/>
        <v>5</v>
      </c>
      <c r="W169" s="591">
        <f t="shared" si="484"/>
        <v>4</v>
      </c>
      <c r="X169" s="591">
        <f t="shared" si="484"/>
        <v>0</v>
      </c>
      <c r="Y169" s="591">
        <f t="shared" si="484"/>
        <v>4</v>
      </c>
      <c r="Z169" s="591">
        <f t="shared" si="484"/>
        <v>3</v>
      </c>
      <c r="AA169" s="910">
        <f t="shared" si="484"/>
        <v>5</v>
      </c>
      <c r="AB169" s="591">
        <f t="shared" si="484"/>
        <v>5</v>
      </c>
      <c r="AC169" s="591">
        <f t="shared" si="484"/>
        <v>3</v>
      </c>
      <c r="AD169" s="908">
        <f t="shared" si="484"/>
        <v>1</v>
      </c>
      <c r="AE169" s="591">
        <f t="shared" si="484"/>
        <v>2</v>
      </c>
      <c r="AF169" s="748"/>
      <c r="AG169" s="767">
        <f>SUM(B169:AE169)</f>
        <v>96</v>
      </c>
      <c r="AH169" s="261">
        <f>AG169/30</f>
        <v>3.2</v>
      </c>
      <c r="AI169" s="905">
        <f>MAX(B169:AE169)</f>
        <v>6</v>
      </c>
      <c r="AJ169" s="906">
        <f>MIN(B169:AE169)</f>
        <v>0</v>
      </c>
      <c r="AK169" s="291"/>
      <c r="AL169" s="899">
        <f>SUM(B154:AE154)</f>
        <v>91472</v>
      </c>
      <c r="AM169" s="436" t="s">
        <v>121</v>
      </c>
      <c r="AN169" s="436"/>
      <c r="AQ169" s="796"/>
      <c r="AS169" s="623">
        <v>1</v>
      </c>
      <c r="AT169" s="656">
        <v>1941</v>
      </c>
      <c r="AU169" s="7">
        <v>31.433333333333334</v>
      </c>
      <c r="AW169" s="656">
        <v>1890</v>
      </c>
      <c r="AX169" s="508">
        <v>50</v>
      </c>
      <c r="AZ169" s="656">
        <v>1938</v>
      </c>
      <c r="BA169" s="509">
        <v>14</v>
      </c>
    </row>
    <row r="170" spans="1:236" ht="15.6">
      <c r="A170" s="314" t="s">
        <v>6</v>
      </c>
      <c r="B170" s="521">
        <f>BQ155</f>
        <v>1</v>
      </c>
      <c r="C170" s="900">
        <f t="shared" ref="C170:AE170" si="485">BR155</f>
        <v>3</v>
      </c>
      <c r="D170" s="315">
        <f t="shared" si="485"/>
        <v>1</v>
      </c>
      <c r="E170" s="315">
        <f t="shared" si="485"/>
        <v>1</v>
      </c>
      <c r="F170" s="315">
        <f t="shared" si="485"/>
        <v>1</v>
      </c>
      <c r="G170" s="521">
        <f t="shared" si="485"/>
        <v>1</v>
      </c>
      <c r="H170" s="315">
        <f t="shared" si="485"/>
        <v>1</v>
      </c>
      <c r="I170" s="900">
        <f t="shared" si="485"/>
        <v>3</v>
      </c>
      <c r="J170" s="315">
        <f t="shared" si="485"/>
        <v>1</v>
      </c>
      <c r="K170" s="315">
        <f t="shared" si="485"/>
        <v>1</v>
      </c>
      <c r="L170" s="521">
        <f t="shared" si="485"/>
        <v>1</v>
      </c>
      <c r="M170" s="315">
        <f t="shared" si="485"/>
        <v>1</v>
      </c>
      <c r="N170" s="900">
        <f t="shared" si="485"/>
        <v>2</v>
      </c>
      <c r="O170" s="900">
        <f t="shared" si="485"/>
        <v>2</v>
      </c>
      <c r="P170" s="315">
        <f t="shared" si="485"/>
        <v>1</v>
      </c>
      <c r="Q170" s="521">
        <f t="shared" si="485"/>
        <v>1</v>
      </c>
      <c r="R170" s="900">
        <f t="shared" si="485"/>
        <v>4</v>
      </c>
      <c r="S170" s="315">
        <f t="shared" si="485"/>
        <v>1</v>
      </c>
      <c r="T170" s="315">
        <f t="shared" si="485"/>
        <v>1</v>
      </c>
      <c r="U170" s="315">
        <f t="shared" si="485"/>
        <v>1</v>
      </c>
      <c r="V170" s="521">
        <f t="shared" si="485"/>
        <v>1</v>
      </c>
      <c r="W170" s="315">
        <f t="shared" si="485"/>
        <v>1</v>
      </c>
      <c r="X170" s="900">
        <f t="shared" si="485"/>
        <v>12</v>
      </c>
      <c r="Y170" s="900">
        <f t="shared" si="485"/>
        <v>3</v>
      </c>
      <c r="Z170" s="315">
        <f t="shared" si="485"/>
        <v>1</v>
      </c>
      <c r="AA170" s="521">
        <f t="shared" si="485"/>
        <v>1</v>
      </c>
      <c r="AB170" s="900">
        <f t="shared" si="485"/>
        <v>3</v>
      </c>
      <c r="AC170" s="900">
        <f t="shared" si="485"/>
        <v>2</v>
      </c>
      <c r="AD170" s="315">
        <f t="shared" si="485"/>
        <v>1</v>
      </c>
      <c r="AE170" s="315">
        <f t="shared" si="485"/>
        <v>1</v>
      </c>
      <c r="AF170" s="749"/>
      <c r="AG170" s="827">
        <f>MAX(B170:AE170)</f>
        <v>12</v>
      </c>
      <c r="AH170" s="828" t="s">
        <v>33</v>
      </c>
      <c r="AI170" s="593">
        <v>1980</v>
      </c>
      <c r="AJ170" s="523">
        <v>1896</v>
      </c>
      <c r="AK170" s="291"/>
      <c r="AL170" s="436"/>
      <c r="AM170" s="436"/>
      <c r="AN170" s="436"/>
      <c r="AQ170" s="796"/>
      <c r="AS170" s="623">
        <v>2</v>
      </c>
      <c r="AT170" s="656">
        <v>1891</v>
      </c>
      <c r="AU170" s="7">
        <v>29.166666666666668</v>
      </c>
      <c r="AW170" s="656">
        <v>1934</v>
      </c>
      <c r="AX170" s="508">
        <v>47</v>
      </c>
      <c r="AZ170" s="656">
        <v>1964</v>
      </c>
      <c r="BA170" s="509">
        <v>14</v>
      </c>
    </row>
    <row r="171" spans="1:236" ht="13.8">
      <c r="A171" s="283">
        <v>1</v>
      </c>
      <c r="B171" s="521">
        <f>BQ163</f>
        <v>1992</v>
      </c>
      <c r="C171" s="315">
        <f t="shared" ref="C171:AE171" si="486">BR163</f>
        <v>2015</v>
      </c>
      <c r="D171" s="315">
        <f t="shared" si="486"/>
        <v>1889</v>
      </c>
      <c r="E171" s="315">
        <f t="shared" si="486"/>
        <v>2010</v>
      </c>
      <c r="F171" s="315">
        <f t="shared" si="486"/>
        <v>1939</v>
      </c>
      <c r="G171" s="521">
        <f t="shared" si="486"/>
        <v>1923</v>
      </c>
      <c r="H171" s="315">
        <f t="shared" si="486"/>
        <v>1963</v>
      </c>
      <c r="I171" s="315">
        <f t="shared" si="486"/>
        <v>1997</v>
      </c>
      <c r="J171" s="315">
        <f t="shared" si="486"/>
        <v>1911</v>
      </c>
      <c r="K171" s="315">
        <f t="shared" si="486"/>
        <v>1895</v>
      </c>
      <c r="L171" s="521">
        <f t="shared" si="486"/>
        <v>1986</v>
      </c>
      <c r="M171" s="315">
        <f t="shared" si="486"/>
        <v>1883</v>
      </c>
      <c r="N171" s="315">
        <f t="shared" si="486"/>
        <v>1997</v>
      </c>
      <c r="O171" s="315">
        <f t="shared" si="486"/>
        <v>1940</v>
      </c>
      <c r="P171" s="315">
        <f t="shared" si="486"/>
        <v>1976</v>
      </c>
      <c r="Q171" s="521">
        <f t="shared" si="486"/>
        <v>2002</v>
      </c>
      <c r="R171" s="315">
        <f t="shared" si="486"/>
        <v>1980</v>
      </c>
      <c r="S171" s="315">
        <f t="shared" si="486"/>
        <v>1886</v>
      </c>
      <c r="T171" s="315">
        <f t="shared" si="486"/>
        <v>1955</v>
      </c>
      <c r="U171" s="315">
        <f t="shared" si="486"/>
        <v>1896</v>
      </c>
      <c r="V171" s="521">
        <f t="shared" si="486"/>
        <v>1939</v>
      </c>
      <c r="W171" s="315">
        <f t="shared" si="486"/>
        <v>1939</v>
      </c>
      <c r="X171" s="315">
        <f t="shared" si="486"/>
        <v>2030</v>
      </c>
      <c r="Y171" s="315">
        <f t="shared" si="486"/>
        <v>2009</v>
      </c>
      <c r="Z171" s="315">
        <f t="shared" si="486"/>
        <v>1880</v>
      </c>
      <c r="AA171" s="521">
        <f t="shared" si="486"/>
        <v>1880</v>
      </c>
      <c r="AB171" s="315">
        <f t="shared" si="486"/>
        <v>1994</v>
      </c>
      <c r="AC171" s="315">
        <f t="shared" si="486"/>
        <v>1910</v>
      </c>
      <c r="AD171" s="315">
        <f t="shared" si="486"/>
        <v>1896</v>
      </c>
      <c r="AE171" s="315">
        <f t="shared" si="486"/>
        <v>1896</v>
      </c>
      <c r="AF171" s="749"/>
      <c r="AG171" s="767"/>
      <c r="AH171" s="261"/>
      <c r="AI171" s="593">
        <v>1958</v>
      </c>
      <c r="AJ171" s="523"/>
      <c r="AK171" s="291"/>
      <c r="AL171" s="640">
        <f>AH158</f>
        <v>21.779047619047628</v>
      </c>
      <c r="AM171" s="630" t="s">
        <v>148</v>
      </c>
      <c r="AN171" s="436"/>
      <c r="AQ171" s="796"/>
      <c r="AS171" s="623">
        <v>3</v>
      </c>
      <c r="AT171" s="656">
        <v>1890</v>
      </c>
      <c r="AU171" s="7">
        <v>28.833333333333332</v>
      </c>
      <c r="AW171" s="656">
        <v>1941</v>
      </c>
      <c r="AX171" s="508">
        <v>47</v>
      </c>
      <c r="AZ171" s="656">
        <v>1990</v>
      </c>
      <c r="BA171" s="509">
        <v>14</v>
      </c>
    </row>
    <row r="172" spans="1:236" ht="13.8">
      <c r="A172" s="283">
        <v>2</v>
      </c>
      <c r="B172" s="521" t="str">
        <f t="shared" ref="B172:B175" si="487">BQ164</f>
        <v/>
      </c>
      <c r="C172" s="315">
        <f t="shared" ref="C172:C175" si="488">BR164</f>
        <v>1925</v>
      </c>
      <c r="D172" s="315" t="str">
        <f t="shared" ref="D172:D175" si="489">BS164</f>
        <v/>
      </c>
      <c r="E172" s="315" t="str">
        <f t="shared" ref="E172:E175" si="490">BT164</f>
        <v/>
      </c>
      <c r="F172" s="315" t="str">
        <f t="shared" ref="F172:F175" si="491">BU164</f>
        <v/>
      </c>
      <c r="G172" s="521" t="str">
        <f t="shared" ref="G172:G175" si="492">BV164</f>
        <v/>
      </c>
      <c r="H172" s="315" t="str">
        <f t="shared" ref="H172:H175" si="493">BW164</f>
        <v/>
      </c>
      <c r="I172" s="315">
        <f t="shared" ref="I172:I175" si="494">BX164</f>
        <v>1932</v>
      </c>
      <c r="J172" s="315" t="str">
        <f t="shared" ref="J172:J175" si="495">BY164</f>
        <v/>
      </c>
      <c r="K172" s="315" t="str">
        <f t="shared" ref="K172:K175" si="496">BZ164</f>
        <v/>
      </c>
      <c r="L172" s="521" t="str">
        <f t="shared" ref="L172:L175" si="497">CA164</f>
        <v/>
      </c>
      <c r="M172" s="315" t="str">
        <f t="shared" ref="M172:M175" si="498">CB164</f>
        <v/>
      </c>
      <c r="N172" s="315">
        <f t="shared" ref="N172:N175" si="499">CC164</f>
        <v>1898</v>
      </c>
      <c r="O172" s="315">
        <f t="shared" ref="O172:O175" si="500">CD164</f>
        <v>1935</v>
      </c>
      <c r="P172" s="315" t="str">
        <f t="shared" ref="P172:P175" si="501">CE164</f>
        <v/>
      </c>
      <c r="Q172" s="521" t="str">
        <f t="shared" ref="Q172:Q175" si="502">CF164</f>
        <v/>
      </c>
      <c r="R172" s="315">
        <f t="shared" ref="R172:R175" si="503">CG164</f>
        <v>1958</v>
      </c>
      <c r="S172" s="315" t="str">
        <f t="shared" ref="S172:S175" si="504">CH164</f>
        <v/>
      </c>
      <c r="T172" s="315" t="str">
        <f t="shared" ref="T172:T175" si="505">CI164</f>
        <v/>
      </c>
      <c r="U172" s="315" t="str">
        <f t="shared" ref="U172:U175" si="506">CJ164</f>
        <v/>
      </c>
      <c r="V172" s="521" t="str">
        <f t="shared" ref="V172:V175" si="507">CK164</f>
        <v/>
      </c>
      <c r="W172" s="315" t="str">
        <f t="shared" ref="W172:W175" si="508">CL164</f>
        <v/>
      </c>
      <c r="X172" s="315">
        <f t="shared" ref="X172:X175" si="509">CM164</f>
        <v>2029</v>
      </c>
      <c r="Y172" s="315">
        <f t="shared" ref="Y172:Y175" si="510">CN164</f>
        <v>1942</v>
      </c>
      <c r="Z172" s="315" t="str">
        <f t="shared" ref="Z172:Z175" si="511">CO164</f>
        <v/>
      </c>
      <c r="AA172" s="521" t="str">
        <f t="shared" ref="AA172:AA175" si="512">CP164</f>
        <v/>
      </c>
      <c r="AB172" s="315">
        <f t="shared" ref="AB172:AB175" si="513">CQ164</f>
        <v>1978</v>
      </c>
      <c r="AC172" s="315">
        <f t="shared" ref="AC172:AC175" si="514">CR164</f>
        <v>1887</v>
      </c>
      <c r="AD172" s="315" t="str">
        <f t="shared" ref="AD172:AD175" si="515">CS164</f>
        <v/>
      </c>
      <c r="AE172" s="315" t="str">
        <f t="shared" ref="AE172:AE175" si="516">CT164</f>
        <v/>
      </c>
      <c r="AF172" s="749"/>
      <c r="AG172" s="767"/>
      <c r="AH172" s="261"/>
      <c r="AI172" s="593">
        <v>1935</v>
      </c>
      <c r="AJ172" s="523"/>
      <c r="AK172" s="291"/>
      <c r="AL172" s="296" t="s">
        <v>12</v>
      </c>
      <c r="AM172" s="436"/>
      <c r="AN172" s="780" t="s">
        <v>29</v>
      </c>
      <c r="AQ172" s="49"/>
      <c r="AS172" s="623">
        <v>4</v>
      </c>
      <c r="AT172" s="656">
        <v>1964</v>
      </c>
      <c r="AU172" s="7">
        <v>28.133333333333333</v>
      </c>
      <c r="AW172" s="656">
        <v>1891</v>
      </c>
      <c r="AX172" s="508">
        <v>46</v>
      </c>
      <c r="AZ172" s="656">
        <v>1941</v>
      </c>
      <c r="BA172" s="509">
        <v>13</v>
      </c>
    </row>
    <row r="173" spans="1:236" ht="13.8">
      <c r="A173" s="283">
        <v>3</v>
      </c>
      <c r="B173" s="521" t="str">
        <f t="shared" si="487"/>
        <v/>
      </c>
      <c r="C173" s="315">
        <f t="shared" si="488"/>
        <v>1882</v>
      </c>
      <c r="D173" s="315" t="str">
        <f t="shared" si="489"/>
        <v/>
      </c>
      <c r="E173" s="315" t="str">
        <f t="shared" si="490"/>
        <v/>
      </c>
      <c r="F173" s="315" t="str">
        <f t="shared" si="491"/>
        <v/>
      </c>
      <c r="G173" s="521" t="str">
        <f t="shared" si="492"/>
        <v/>
      </c>
      <c r="H173" s="315" t="str">
        <f t="shared" si="493"/>
        <v/>
      </c>
      <c r="I173" s="315">
        <f t="shared" si="494"/>
        <v>1885</v>
      </c>
      <c r="J173" s="315" t="str">
        <f t="shared" si="495"/>
        <v/>
      </c>
      <c r="K173" s="315" t="str">
        <f t="shared" si="496"/>
        <v/>
      </c>
      <c r="L173" s="521" t="str">
        <f t="shared" si="497"/>
        <v/>
      </c>
      <c r="M173" s="315" t="str">
        <f t="shared" si="498"/>
        <v/>
      </c>
      <c r="N173" s="315" t="str">
        <f t="shared" si="499"/>
        <v/>
      </c>
      <c r="O173" s="315" t="str">
        <f t="shared" si="500"/>
        <v/>
      </c>
      <c r="P173" s="315" t="str">
        <f t="shared" si="501"/>
        <v/>
      </c>
      <c r="Q173" s="521" t="str">
        <f t="shared" si="502"/>
        <v/>
      </c>
      <c r="R173" s="315">
        <f t="shared" si="503"/>
        <v>1935</v>
      </c>
      <c r="S173" s="315" t="str">
        <f t="shared" si="504"/>
        <v/>
      </c>
      <c r="T173" s="315" t="str">
        <f t="shared" si="505"/>
        <v/>
      </c>
      <c r="U173" s="315" t="str">
        <f t="shared" si="506"/>
        <v/>
      </c>
      <c r="V173" s="521" t="str">
        <f t="shared" si="507"/>
        <v/>
      </c>
      <c r="W173" s="315" t="str">
        <f t="shared" si="508"/>
        <v/>
      </c>
      <c r="X173" s="315">
        <f t="shared" si="509"/>
        <v>2028</v>
      </c>
      <c r="Y173" s="315">
        <f t="shared" si="510"/>
        <v>1886</v>
      </c>
      <c r="Z173" s="315" t="str">
        <f t="shared" si="511"/>
        <v/>
      </c>
      <c r="AA173" s="521" t="str">
        <f t="shared" si="512"/>
        <v/>
      </c>
      <c r="AB173" s="315">
        <f t="shared" si="513"/>
        <v>1934</v>
      </c>
      <c r="AC173" s="315" t="str">
        <f t="shared" si="514"/>
        <v/>
      </c>
      <c r="AD173" s="315" t="str">
        <f t="shared" si="515"/>
        <v/>
      </c>
      <c r="AE173" s="315" t="str">
        <f t="shared" si="516"/>
        <v/>
      </c>
      <c r="AF173" s="749"/>
      <c r="AG173" s="767"/>
      <c r="AH173" s="261"/>
      <c r="AI173" s="593">
        <v>1930</v>
      </c>
      <c r="AJ173" s="263"/>
      <c r="AK173" s="291"/>
      <c r="AL173" s="642">
        <f>AH156</f>
        <v>31.433333333333334</v>
      </c>
      <c r="AM173" s="626" t="s">
        <v>149</v>
      </c>
      <c r="AN173" s="623">
        <v>1941</v>
      </c>
      <c r="AQ173" s="49"/>
      <c r="AS173" s="623">
        <v>5</v>
      </c>
      <c r="AT173" s="656">
        <v>1973</v>
      </c>
      <c r="AU173" s="7">
        <v>27.7</v>
      </c>
      <c r="AW173" s="656">
        <v>1892</v>
      </c>
      <c r="AX173" s="508">
        <v>46</v>
      </c>
      <c r="AZ173" s="656">
        <v>1926</v>
      </c>
      <c r="BA173" s="509">
        <v>12</v>
      </c>
    </row>
    <row r="174" spans="1:236" ht="13.8">
      <c r="A174" s="283">
        <v>4</v>
      </c>
      <c r="B174" s="521" t="str">
        <f t="shared" si="487"/>
        <v/>
      </c>
      <c r="C174" s="315" t="str">
        <f t="shared" si="488"/>
        <v/>
      </c>
      <c r="D174" s="315" t="str">
        <f t="shared" si="489"/>
        <v/>
      </c>
      <c r="E174" s="315" t="str">
        <f t="shared" si="490"/>
        <v/>
      </c>
      <c r="F174" s="315" t="str">
        <f t="shared" si="491"/>
        <v/>
      </c>
      <c r="G174" s="521" t="str">
        <f t="shared" si="492"/>
        <v/>
      </c>
      <c r="H174" s="315" t="str">
        <f t="shared" si="493"/>
        <v/>
      </c>
      <c r="I174" s="315" t="str">
        <f t="shared" si="494"/>
        <v/>
      </c>
      <c r="J174" s="315" t="str">
        <f t="shared" si="495"/>
        <v/>
      </c>
      <c r="K174" s="315" t="str">
        <f t="shared" si="496"/>
        <v/>
      </c>
      <c r="L174" s="521" t="str">
        <f t="shared" si="497"/>
        <v/>
      </c>
      <c r="M174" s="315" t="str">
        <f t="shared" si="498"/>
        <v/>
      </c>
      <c r="N174" s="315" t="str">
        <f t="shared" si="499"/>
        <v/>
      </c>
      <c r="O174" s="315" t="str">
        <f t="shared" si="500"/>
        <v/>
      </c>
      <c r="P174" s="315" t="str">
        <f t="shared" si="501"/>
        <v/>
      </c>
      <c r="Q174" s="521" t="str">
        <f t="shared" si="502"/>
        <v/>
      </c>
      <c r="R174" s="315">
        <f t="shared" si="503"/>
        <v>1930</v>
      </c>
      <c r="S174" s="315" t="str">
        <f t="shared" si="504"/>
        <v/>
      </c>
      <c r="T174" s="315" t="str">
        <f t="shared" si="505"/>
        <v/>
      </c>
      <c r="U174" s="315" t="str">
        <f t="shared" si="506"/>
        <v/>
      </c>
      <c r="V174" s="521" t="str">
        <f t="shared" si="507"/>
        <v/>
      </c>
      <c r="W174" s="315" t="str">
        <f t="shared" si="508"/>
        <v/>
      </c>
      <c r="X174" s="315">
        <f t="shared" si="509"/>
        <v>2027</v>
      </c>
      <c r="Y174" s="315" t="str">
        <f t="shared" si="510"/>
        <v/>
      </c>
      <c r="Z174" s="315" t="str">
        <f t="shared" si="511"/>
        <v/>
      </c>
      <c r="AA174" s="521" t="str">
        <f t="shared" si="512"/>
        <v/>
      </c>
      <c r="AB174" s="315" t="str">
        <f t="shared" si="513"/>
        <v/>
      </c>
      <c r="AC174" s="315" t="str">
        <f t="shared" si="514"/>
        <v/>
      </c>
      <c r="AD174" s="315" t="str">
        <f t="shared" si="515"/>
        <v/>
      </c>
      <c r="AE174" s="315" t="str">
        <f t="shared" si="516"/>
        <v/>
      </c>
      <c r="AF174" s="749"/>
      <c r="AG174" s="767"/>
      <c r="AH174" s="261"/>
      <c r="AI174" s="262"/>
      <c r="AJ174" s="263"/>
      <c r="AK174" s="291"/>
      <c r="AL174" s="643">
        <f>AH157</f>
        <v>15.466666666666667</v>
      </c>
      <c r="AM174" s="633" t="s">
        <v>150</v>
      </c>
      <c r="AN174" s="636">
        <v>1907</v>
      </c>
      <c r="AQ174" s="49"/>
      <c r="AS174" s="623">
        <v>6</v>
      </c>
      <c r="AT174" s="656">
        <v>1975</v>
      </c>
      <c r="AU174" s="7">
        <v>27.5</v>
      </c>
      <c r="AW174" s="656">
        <v>1939</v>
      </c>
      <c r="AX174" s="508">
        <v>46</v>
      </c>
      <c r="AZ174" s="656">
        <v>1966</v>
      </c>
      <c r="BA174" s="509">
        <v>12</v>
      </c>
    </row>
    <row r="175" spans="1:236" ht="13.8">
      <c r="A175" s="283">
        <v>5</v>
      </c>
      <c r="B175" s="521" t="str">
        <f t="shared" si="487"/>
        <v/>
      </c>
      <c r="C175" s="315" t="str">
        <f t="shared" si="488"/>
        <v/>
      </c>
      <c r="D175" s="315" t="str">
        <f t="shared" si="489"/>
        <v/>
      </c>
      <c r="E175" s="315" t="str">
        <f t="shared" si="490"/>
        <v/>
      </c>
      <c r="F175" s="315" t="str">
        <f t="shared" si="491"/>
        <v/>
      </c>
      <c r="G175" s="521" t="str">
        <f t="shared" si="492"/>
        <v/>
      </c>
      <c r="H175" s="315" t="str">
        <f t="shared" si="493"/>
        <v/>
      </c>
      <c r="I175" s="315" t="str">
        <f t="shared" si="494"/>
        <v/>
      </c>
      <c r="J175" s="315" t="str">
        <f t="shared" si="495"/>
        <v/>
      </c>
      <c r="K175" s="315" t="str">
        <f t="shared" si="496"/>
        <v/>
      </c>
      <c r="L175" s="521" t="str">
        <f t="shared" si="497"/>
        <v/>
      </c>
      <c r="M175" s="315" t="str">
        <f t="shared" si="498"/>
        <v/>
      </c>
      <c r="N175" s="315" t="str">
        <f t="shared" si="499"/>
        <v/>
      </c>
      <c r="O175" s="315" t="str">
        <f t="shared" si="500"/>
        <v/>
      </c>
      <c r="P175" s="315" t="str">
        <f t="shared" si="501"/>
        <v/>
      </c>
      <c r="Q175" s="521" t="str">
        <f t="shared" si="502"/>
        <v/>
      </c>
      <c r="R175" s="315" t="str">
        <f t="shared" si="503"/>
        <v/>
      </c>
      <c r="S175" s="315" t="str">
        <f t="shared" si="504"/>
        <v/>
      </c>
      <c r="T175" s="315" t="str">
        <f t="shared" si="505"/>
        <v/>
      </c>
      <c r="U175" s="315" t="str">
        <f t="shared" si="506"/>
        <v/>
      </c>
      <c r="V175" s="521" t="str">
        <f t="shared" si="507"/>
        <v/>
      </c>
      <c r="W175" s="315" t="str">
        <f t="shared" si="508"/>
        <v/>
      </c>
      <c r="X175" s="315">
        <f t="shared" si="509"/>
        <v>2026</v>
      </c>
      <c r="Y175" s="315" t="str">
        <f t="shared" si="510"/>
        <v/>
      </c>
      <c r="Z175" s="315" t="str">
        <f t="shared" si="511"/>
        <v/>
      </c>
      <c r="AA175" s="521" t="str">
        <f t="shared" si="512"/>
        <v/>
      </c>
      <c r="AB175" s="315" t="str">
        <f t="shared" si="513"/>
        <v/>
      </c>
      <c r="AC175" s="315" t="str">
        <f t="shared" si="514"/>
        <v/>
      </c>
      <c r="AD175" s="315" t="str">
        <f t="shared" si="515"/>
        <v/>
      </c>
      <c r="AE175" s="315" t="str">
        <f t="shared" si="516"/>
        <v/>
      </c>
      <c r="AF175" s="749"/>
      <c r="AG175" s="767"/>
      <c r="AH175" s="261"/>
      <c r="AI175" s="262"/>
      <c r="AJ175" s="263"/>
      <c r="AK175" s="291"/>
      <c r="AL175" s="296" t="s">
        <v>12</v>
      </c>
      <c r="AM175" s="436" t="s">
        <v>12</v>
      </c>
      <c r="AN175" s="780"/>
      <c r="AQ175" s="49"/>
      <c r="AS175" s="623">
        <v>7</v>
      </c>
      <c r="AT175" s="656">
        <v>1990</v>
      </c>
      <c r="AU175" s="7">
        <v>26.966666666666665</v>
      </c>
      <c r="AW175" s="656">
        <v>1930</v>
      </c>
      <c r="AX175" s="508">
        <v>45</v>
      </c>
      <c r="AZ175" s="656">
        <v>1916</v>
      </c>
      <c r="BA175" s="509">
        <v>11</v>
      </c>
    </row>
    <row r="176" spans="1:236" ht="14.4" thickBot="1">
      <c r="A176" s="314"/>
      <c r="B176" s="521"/>
      <c r="C176" s="315"/>
      <c r="D176" s="315"/>
      <c r="E176" s="315"/>
      <c r="F176" s="315"/>
      <c r="G176" s="521"/>
      <c r="H176" s="315"/>
      <c r="I176" s="315"/>
      <c r="J176" s="315"/>
      <c r="K176" s="315"/>
      <c r="L176" s="521"/>
      <c r="M176" s="315"/>
      <c r="N176" s="315"/>
      <c r="O176" s="315"/>
      <c r="P176" s="315"/>
      <c r="Q176" s="521"/>
      <c r="R176" s="315"/>
      <c r="S176" s="315"/>
      <c r="T176" s="315"/>
      <c r="U176" s="315"/>
      <c r="V176" s="521"/>
      <c r="W176" s="315"/>
      <c r="X176" s="315"/>
      <c r="Y176" s="315"/>
      <c r="Z176" s="315"/>
      <c r="AA176" s="521"/>
      <c r="AB176" s="315"/>
      <c r="AC176" s="315"/>
      <c r="AD176" s="315"/>
      <c r="AE176" s="315"/>
      <c r="AF176" s="749"/>
      <c r="AG176" s="767"/>
      <c r="AH176" s="261"/>
      <c r="AI176" s="262"/>
      <c r="AJ176" s="263"/>
      <c r="AK176" s="291"/>
      <c r="AL176" s="623">
        <f>AI156</f>
        <v>50</v>
      </c>
      <c r="AM176" s="626" t="s">
        <v>151</v>
      </c>
      <c r="AN176" s="623">
        <v>1890</v>
      </c>
      <c r="AQ176" s="49"/>
      <c r="AS176" s="623">
        <v>8</v>
      </c>
      <c r="AT176" s="656">
        <v>1938</v>
      </c>
      <c r="AU176" s="7">
        <v>26.733333333333334</v>
      </c>
      <c r="AW176" s="656">
        <v>1968</v>
      </c>
      <c r="AX176" s="508">
        <v>45</v>
      </c>
      <c r="AZ176" s="852">
        <v>1943</v>
      </c>
      <c r="BA176" s="509">
        <v>11</v>
      </c>
    </row>
    <row r="177" spans="1:53" ht="18.600000000000001" thickTop="1" thickBot="1">
      <c r="A177" s="1061" t="s">
        <v>49</v>
      </c>
      <c r="B177" s="1062">
        <v>1</v>
      </c>
      <c r="C177" s="1062">
        <v>2</v>
      </c>
      <c r="D177" s="1062">
        <v>3</v>
      </c>
      <c r="E177" s="1062">
        <v>4</v>
      </c>
      <c r="F177" s="1062">
        <v>5</v>
      </c>
      <c r="G177" s="1062">
        <v>6</v>
      </c>
      <c r="H177" s="1062">
        <v>7</v>
      </c>
      <c r="I177" s="1062">
        <v>8</v>
      </c>
      <c r="J177" s="1062">
        <v>9</v>
      </c>
      <c r="K177" s="1062">
        <v>10</v>
      </c>
      <c r="L177" s="1062">
        <v>11</v>
      </c>
      <c r="M177" s="1062">
        <v>12</v>
      </c>
      <c r="N177" s="1062">
        <v>13</v>
      </c>
      <c r="O177" s="1062">
        <v>14</v>
      </c>
      <c r="P177" s="1062">
        <v>15</v>
      </c>
      <c r="Q177" s="1062">
        <v>16</v>
      </c>
      <c r="R177" s="1062">
        <v>17</v>
      </c>
      <c r="S177" s="1062">
        <v>18</v>
      </c>
      <c r="T177" s="1062">
        <v>19</v>
      </c>
      <c r="U177" s="1062">
        <v>20</v>
      </c>
      <c r="V177" s="1062">
        <v>21</v>
      </c>
      <c r="W177" s="1062">
        <v>22</v>
      </c>
      <c r="X177" s="1062">
        <v>23</v>
      </c>
      <c r="Y177" s="1062">
        <v>24</v>
      </c>
      <c r="Z177" s="1062">
        <v>25</v>
      </c>
      <c r="AA177" s="1062">
        <v>26</v>
      </c>
      <c r="AB177" s="1062">
        <v>27</v>
      </c>
      <c r="AC177" s="1062">
        <v>28</v>
      </c>
      <c r="AD177" s="1062">
        <v>29</v>
      </c>
      <c r="AE177" s="1062">
        <v>30</v>
      </c>
      <c r="AF177" s="736"/>
      <c r="AG177" s="267"/>
      <c r="AH177" s="267"/>
      <c r="AI177" s="267"/>
      <c r="AJ177" s="270"/>
      <c r="AK177" s="291"/>
      <c r="AL177" s="636">
        <f>AJ157</f>
        <v>0</v>
      </c>
      <c r="AM177" s="633" t="s">
        <v>152</v>
      </c>
      <c r="AN177" s="636">
        <v>1896</v>
      </c>
      <c r="AQ177" s="49"/>
      <c r="AS177" s="623">
        <v>9</v>
      </c>
      <c r="AT177" s="656">
        <v>1967</v>
      </c>
      <c r="AU177" s="7">
        <v>26.633333333333333</v>
      </c>
      <c r="AW177" s="656">
        <v>1944</v>
      </c>
      <c r="AX177" s="508">
        <v>44</v>
      </c>
      <c r="AZ177" s="656">
        <v>1950</v>
      </c>
      <c r="BA177" s="509">
        <v>11</v>
      </c>
    </row>
    <row r="178" spans="1:53">
      <c r="A178" s="1063">
        <v>2016</v>
      </c>
      <c r="B178" s="1064" t="str">
        <f t="shared" ref="B178:AE178" si="517">IF(B139&gt;=B$156,$A139,"")</f>
        <v/>
      </c>
      <c r="C178" s="1064" t="str">
        <f t="shared" si="517"/>
        <v/>
      </c>
      <c r="D178" s="1064" t="str">
        <f t="shared" si="517"/>
        <v/>
      </c>
      <c r="E178" s="1064" t="str">
        <f t="shared" si="517"/>
        <v/>
      </c>
      <c r="F178" s="1064" t="str">
        <f t="shared" si="517"/>
        <v/>
      </c>
      <c r="G178" s="1064" t="str">
        <f t="shared" si="517"/>
        <v/>
      </c>
      <c r="H178" s="1064" t="str">
        <f t="shared" si="517"/>
        <v/>
      </c>
      <c r="I178" s="1064" t="str">
        <f t="shared" si="517"/>
        <v/>
      </c>
      <c r="J178" s="1064" t="str">
        <f t="shared" si="517"/>
        <v/>
      </c>
      <c r="K178" s="1064" t="str">
        <f t="shared" si="517"/>
        <v/>
      </c>
      <c r="L178" s="1064" t="str">
        <f t="shared" si="517"/>
        <v/>
      </c>
      <c r="M178" s="1064" t="str">
        <f t="shared" si="517"/>
        <v/>
      </c>
      <c r="N178" s="1064" t="str">
        <f t="shared" si="517"/>
        <v/>
      </c>
      <c r="O178" s="1064" t="str">
        <f t="shared" si="517"/>
        <v/>
      </c>
      <c r="P178" s="1064" t="str">
        <f t="shared" si="517"/>
        <v/>
      </c>
      <c r="Q178" s="1064" t="str">
        <f t="shared" si="517"/>
        <v/>
      </c>
      <c r="R178" s="1064" t="str">
        <f t="shared" si="517"/>
        <v/>
      </c>
      <c r="S178" s="1064" t="str">
        <f t="shared" si="517"/>
        <v/>
      </c>
      <c r="T178" s="1064" t="str">
        <f t="shared" si="517"/>
        <v/>
      </c>
      <c r="U178" s="1064" t="str">
        <f t="shared" si="517"/>
        <v/>
      </c>
      <c r="V178" s="1064" t="str">
        <f t="shared" si="517"/>
        <v/>
      </c>
      <c r="W178" s="1064" t="str">
        <f t="shared" si="517"/>
        <v/>
      </c>
      <c r="X178" s="1064" t="str">
        <f t="shared" si="517"/>
        <v/>
      </c>
      <c r="Y178" s="1064" t="str">
        <f t="shared" si="517"/>
        <v/>
      </c>
      <c r="Z178" s="1064" t="str">
        <f t="shared" si="517"/>
        <v/>
      </c>
      <c r="AA178" s="1064" t="str">
        <f t="shared" si="517"/>
        <v/>
      </c>
      <c r="AB178" s="1064" t="str">
        <f t="shared" si="517"/>
        <v/>
      </c>
      <c r="AC178" s="1064" t="str">
        <f t="shared" si="517"/>
        <v/>
      </c>
      <c r="AD178" s="1064" t="str">
        <f t="shared" si="517"/>
        <v/>
      </c>
      <c r="AE178" s="1064" t="str">
        <f t="shared" si="517"/>
        <v/>
      </c>
      <c r="AF178" s="743"/>
      <c r="AG178" s="291"/>
      <c r="AH178" s="291"/>
      <c r="AI178" s="291"/>
      <c r="AJ178" s="291"/>
      <c r="AK178" s="291"/>
      <c r="AL178" s="436"/>
      <c r="AM178" s="436"/>
      <c r="AN178" s="436"/>
      <c r="AQ178" s="796"/>
      <c r="AS178" s="623">
        <v>10</v>
      </c>
      <c r="AT178" s="656">
        <v>1976</v>
      </c>
      <c r="AU178" s="7">
        <v>26.5</v>
      </c>
      <c r="AW178" s="656">
        <v>1994</v>
      </c>
      <c r="AX178" s="508">
        <v>44</v>
      </c>
      <c r="AZ178" s="656">
        <v>1971</v>
      </c>
      <c r="BA178" s="509">
        <v>11</v>
      </c>
    </row>
    <row r="179" spans="1:53">
      <c r="A179" s="1063">
        <v>2017</v>
      </c>
      <c r="B179" s="1064" t="str">
        <f t="shared" ref="B179:AE179" si="518">IF(B140&gt;=B$156,$A140,"")</f>
        <v/>
      </c>
      <c r="C179" s="1064" t="str">
        <f t="shared" si="518"/>
        <v/>
      </c>
      <c r="D179" s="1064" t="str">
        <f t="shared" si="518"/>
        <v/>
      </c>
      <c r="E179" s="1064" t="str">
        <f t="shared" si="518"/>
        <v/>
      </c>
      <c r="F179" s="1064" t="str">
        <f t="shared" si="518"/>
        <v/>
      </c>
      <c r="G179" s="1064" t="str">
        <f t="shared" si="518"/>
        <v/>
      </c>
      <c r="H179" s="1064" t="str">
        <f t="shared" si="518"/>
        <v/>
      </c>
      <c r="I179" s="1064" t="str">
        <f t="shared" si="518"/>
        <v/>
      </c>
      <c r="J179" s="1064" t="str">
        <f t="shared" si="518"/>
        <v/>
      </c>
      <c r="K179" s="1064" t="str">
        <f t="shared" si="518"/>
        <v/>
      </c>
      <c r="L179" s="1064" t="str">
        <f t="shared" si="518"/>
        <v/>
      </c>
      <c r="M179" s="1064" t="str">
        <f t="shared" si="518"/>
        <v/>
      </c>
      <c r="N179" s="1064" t="str">
        <f t="shared" si="518"/>
        <v/>
      </c>
      <c r="O179" s="1064" t="str">
        <f t="shared" si="518"/>
        <v/>
      </c>
      <c r="P179" s="1064" t="str">
        <f t="shared" si="518"/>
        <v/>
      </c>
      <c r="Q179" s="1064" t="str">
        <f t="shared" si="518"/>
        <v/>
      </c>
      <c r="R179" s="1064" t="str">
        <f t="shared" si="518"/>
        <v/>
      </c>
      <c r="S179" s="1064" t="str">
        <f t="shared" si="518"/>
        <v/>
      </c>
      <c r="T179" s="1064" t="str">
        <f t="shared" si="518"/>
        <v/>
      </c>
      <c r="U179" s="1064" t="str">
        <f t="shared" si="518"/>
        <v/>
      </c>
      <c r="V179" s="1064" t="str">
        <f t="shared" si="518"/>
        <v/>
      </c>
      <c r="W179" s="1064" t="str">
        <f t="shared" si="518"/>
        <v/>
      </c>
      <c r="X179" s="1064" t="str">
        <f t="shared" si="518"/>
        <v/>
      </c>
      <c r="Y179" s="1064" t="str">
        <f t="shared" si="518"/>
        <v/>
      </c>
      <c r="Z179" s="1064">
        <f t="shared" si="518"/>
        <v>2017</v>
      </c>
      <c r="AA179" s="1064" t="str">
        <f t="shared" si="518"/>
        <v/>
      </c>
      <c r="AB179" s="1064" t="str">
        <f t="shared" si="518"/>
        <v/>
      </c>
      <c r="AC179" s="1064" t="str">
        <f t="shared" si="518"/>
        <v/>
      </c>
      <c r="AD179" s="1064" t="str">
        <f t="shared" si="518"/>
        <v/>
      </c>
      <c r="AE179" s="1064" t="str">
        <f t="shared" si="518"/>
        <v/>
      </c>
      <c r="AF179" s="743"/>
      <c r="AG179" s="673">
        <v>1897</v>
      </c>
      <c r="AH179" s="531"/>
      <c r="AI179" s="531"/>
      <c r="AJ179" s="531"/>
      <c r="AK179" s="291"/>
      <c r="AQ179" s="49"/>
      <c r="AS179" s="623">
        <v>11</v>
      </c>
      <c r="AT179" s="656">
        <v>1953</v>
      </c>
      <c r="AU179" s="7">
        <v>26.366666666666667</v>
      </c>
      <c r="AW179" s="656">
        <v>1893</v>
      </c>
      <c r="AX179" s="508">
        <v>43</v>
      </c>
      <c r="AZ179" s="656">
        <v>1973</v>
      </c>
      <c r="BA179" s="509">
        <v>11</v>
      </c>
    </row>
    <row r="180" spans="1:53">
      <c r="A180" s="1063">
        <v>2018</v>
      </c>
      <c r="B180" s="1064" t="str">
        <f t="shared" ref="B180:AE180" si="519">IF(B141&gt;=B$156,$A141,"")</f>
        <v/>
      </c>
      <c r="C180" s="1064" t="str">
        <f t="shared" si="519"/>
        <v/>
      </c>
      <c r="D180" s="1064" t="str">
        <f t="shared" si="519"/>
        <v/>
      </c>
      <c r="E180" s="1064" t="str">
        <f t="shared" si="519"/>
        <v/>
      </c>
      <c r="F180" s="1064" t="str">
        <f t="shared" si="519"/>
        <v/>
      </c>
      <c r="G180" s="1064" t="str">
        <f t="shared" si="519"/>
        <v/>
      </c>
      <c r="H180" s="1064" t="str">
        <f t="shared" si="519"/>
        <v/>
      </c>
      <c r="I180" s="1064" t="str">
        <f t="shared" si="519"/>
        <v/>
      </c>
      <c r="J180" s="1064" t="str">
        <f t="shared" si="519"/>
        <v/>
      </c>
      <c r="K180" s="1064" t="str">
        <f t="shared" si="519"/>
        <v/>
      </c>
      <c r="L180" s="1064" t="str">
        <f t="shared" si="519"/>
        <v/>
      </c>
      <c r="M180" s="1064" t="str">
        <f t="shared" si="519"/>
        <v/>
      </c>
      <c r="N180" s="1064" t="str">
        <f t="shared" si="519"/>
        <v/>
      </c>
      <c r="O180" s="1064" t="str">
        <f t="shared" si="519"/>
        <v/>
      </c>
      <c r="P180" s="1064" t="str">
        <f t="shared" si="519"/>
        <v/>
      </c>
      <c r="Q180" s="1064" t="str">
        <f t="shared" si="519"/>
        <v/>
      </c>
      <c r="R180" s="1064" t="str">
        <f t="shared" si="519"/>
        <v/>
      </c>
      <c r="S180" s="1064" t="str">
        <f t="shared" si="519"/>
        <v/>
      </c>
      <c r="T180" s="1064" t="str">
        <f t="shared" si="519"/>
        <v/>
      </c>
      <c r="U180" s="1064" t="str">
        <f t="shared" si="519"/>
        <v/>
      </c>
      <c r="V180" s="1064" t="str">
        <f t="shared" si="519"/>
        <v/>
      </c>
      <c r="W180" s="1064" t="str">
        <f t="shared" si="519"/>
        <v/>
      </c>
      <c r="X180" s="1064" t="str">
        <f t="shared" si="519"/>
        <v/>
      </c>
      <c r="Y180" s="1064" t="str">
        <f t="shared" si="519"/>
        <v/>
      </c>
      <c r="Z180" s="1064" t="str">
        <f t="shared" si="519"/>
        <v/>
      </c>
      <c r="AA180" s="1064" t="str">
        <f t="shared" si="519"/>
        <v/>
      </c>
      <c r="AB180" s="1064" t="str">
        <f t="shared" si="519"/>
        <v/>
      </c>
      <c r="AC180" s="1064" t="str">
        <f t="shared" si="519"/>
        <v/>
      </c>
      <c r="AD180" s="1064" t="str">
        <f t="shared" si="519"/>
        <v/>
      </c>
      <c r="AE180" s="1064" t="str">
        <f t="shared" si="519"/>
        <v/>
      </c>
      <c r="AF180" s="743"/>
      <c r="AG180" s="1136">
        <f>SUM(AG20:AG149)</f>
        <v>80289</v>
      </c>
      <c r="AH180" s="1137">
        <f>SUM(AH20:AH149)</f>
        <v>2676.3</v>
      </c>
      <c r="AI180" s="1136">
        <f>SUM(AI20:AI149)</f>
        <v>4439</v>
      </c>
      <c r="AJ180" s="1136">
        <f>SUM(AJ20:AJ149)</f>
        <v>814</v>
      </c>
      <c r="AS180" s="623">
        <v>12</v>
      </c>
      <c r="AT180" s="656">
        <v>1960</v>
      </c>
      <c r="AU180" s="7">
        <v>26.233333333333334</v>
      </c>
      <c r="AW180" s="656">
        <v>1966</v>
      </c>
      <c r="AX180" s="508">
        <v>43</v>
      </c>
      <c r="AZ180" s="656">
        <v>1912</v>
      </c>
      <c r="BA180" s="509">
        <v>10</v>
      </c>
    </row>
    <row r="181" spans="1:53">
      <c r="A181" s="1063">
        <v>2019</v>
      </c>
      <c r="B181" s="1064" t="str">
        <f t="shared" ref="B181:AE181" si="520">IF(B142&gt;=B$156,$A142,"")</f>
        <v/>
      </c>
      <c r="C181" s="1064" t="str">
        <f t="shared" si="520"/>
        <v/>
      </c>
      <c r="D181" s="1064" t="str">
        <f t="shared" si="520"/>
        <v/>
      </c>
      <c r="E181" s="1064" t="str">
        <f t="shared" si="520"/>
        <v/>
      </c>
      <c r="F181" s="1064" t="str">
        <f t="shared" si="520"/>
        <v/>
      </c>
      <c r="G181" s="1064" t="str">
        <f t="shared" si="520"/>
        <v/>
      </c>
      <c r="H181" s="1064" t="str">
        <f t="shared" si="520"/>
        <v/>
      </c>
      <c r="I181" s="1064" t="str">
        <f t="shared" si="520"/>
        <v/>
      </c>
      <c r="J181" s="1064" t="str">
        <f t="shared" si="520"/>
        <v/>
      </c>
      <c r="K181" s="1064" t="str">
        <f t="shared" si="520"/>
        <v/>
      </c>
      <c r="L181" s="1064" t="str">
        <f t="shared" si="520"/>
        <v/>
      </c>
      <c r="M181" s="1064" t="str">
        <f t="shared" si="520"/>
        <v/>
      </c>
      <c r="N181" s="1064" t="str">
        <f t="shared" si="520"/>
        <v/>
      </c>
      <c r="O181" s="1064" t="str">
        <f t="shared" si="520"/>
        <v/>
      </c>
      <c r="P181" s="1064" t="str">
        <f t="shared" si="520"/>
        <v/>
      </c>
      <c r="Q181" s="1064" t="str">
        <f t="shared" si="520"/>
        <v/>
      </c>
      <c r="R181" s="1064" t="str">
        <f t="shared" si="520"/>
        <v/>
      </c>
      <c r="S181" s="1064" t="str">
        <f t="shared" si="520"/>
        <v/>
      </c>
      <c r="T181" s="1064" t="str">
        <f t="shared" si="520"/>
        <v/>
      </c>
      <c r="U181" s="1064" t="str">
        <f t="shared" si="520"/>
        <v/>
      </c>
      <c r="V181" s="1064" t="str">
        <f t="shared" si="520"/>
        <v/>
      </c>
      <c r="W181" s="1064" t="str">
        <f t="shared" si="520"/>
        <v/>
      </c>
      <c r="X181" s="1064" t="str">
        <f t="shared" si="520"/>
        <v/>
      </c>
      <c r="Y181" s="1064" t="str">
        <f t="shared" si="520"/>
        <v/>
      </c>
      <c r="Z181" s="1064" t="str">
        <f t="shared" si="520"/>
        <v/>
      </c>
      <c r="AA181" s="1064" t="str">
        <f t="shared" si="520"/>
        <v/>
      </c>
      <c r="AB181" s="1064" t="str">
        <f t="shared" si="520"/>
        <v/>
      </c>
      <c r="AC181" s="1064" t="str">
        <f t="shared" si="520"/>
        <v/>
      </c>
      <c r="AD181" s="1064" t="str">
        <f t="shared" si="520"/>
        <v/>
      </c>
      <c r="AE181" s="1064" t="str">
        <f t="shared" si="520"/>
        <v/>
      </c>
      <c r="AF181" s="743"/>
      <c r="AG181" s="673"/>
      <c r="AH181" s="531"/>
      <c r="AI181" s="776"/>
      <c r="AJ181" s="776"/>
      <c r="AS181" s="623">
        <v>13</v>
      </c>
      <c r="AT181" s="656">
        <v>1934</v>
      </c>
      <c r="AU181" s="7">
        <v>25.9</v>
      </c>
      <c r="AW181" s="656">
        <v>1973</v>
      </c>
      <c r="AX181" s="508">
        <v>43</v>
      </c>
      <c r="AZ181" s="656">
        <v>1914</v>
      </c>
      <c r="BA181" s="509">
        <v>10</v>
      </c>
    </row>
    <row r="182" spans="1:53">
      <c r="A182" s="1063">
        <v>2020</v>
      </c>
      <c r="B182" s="1064" t="str">
        <f t="shared" ref="B182:AE182" si="521">IF(B143&gt;=B$156,$A143,"")</f>
        <v/>
      </c>
      <c r="C182" s="1064" t="str">
        <f t="shared" si="521"/>
        <v/>
      </c>
      <c r="D182" s="1064" t="str">
        <f t="shared" si="521"/>
        <v/>
      </c>
      <c r="E182" s="1064" t="str">
        <f t="shared" si="521"/>
        <v/>
      </c>
      <c r="F182" s="1064" t="str">
        <f t="shared" si="521"/>
        <v/>
      </c>
      <c r="G182" s="1064" t="str">
        <f t="shared" si="521"/>
        <v/>
      </c>
      <c r="H182" s="1064" t="str">
        <f t="shared" si="521"/>
        <v/>
      </c>
      <c r="I182" s="1064" t="str">
        <f t="shared" si="521"/>
        <v/>
      </c>
      <c r="J182" s="1064" t="str">
        <f t="shared" si="521"/>
        <v/>
      </c>
      <c r="K182" s="1064" t="str">
        <f t="shared" si="521"/>
        <v/>
      </c>
      <c r="L182" s="1064" t="str">
        <f t="shared" si="521"/>
        <v/>
      </c>
      <c r="M182" s="1064" t="str">
        <f t="shared" si="521"/>
        <v/>
      </c>
      <c r="N182" s="1064" t="str">
        <f t="shared" si="521"/>
        <v/>
      </c>
      <c r="O182" s="1064" t="str">
        <f t="shared" si="521"/>
        <v/>
      </c>
      <c r="P182" s="1064" t="str">
        <f t="shared" si="521"/>
        <v/>
      </c>
      <c r="Q182" s="1064" t="str">
        <f t="shared" si="521"/>
        <v/>
      </c>
      <c r="R182" s="1064" t="str">
        <f t="shared" si="521"/>
        <v/>
      </c>
      <c r="S182" s="1064" t="str">
        <f t="shared" si="521"/>
        <v/>
      </c>
      <c r="T182" s="1064" t="str">
        <f t="shared" si="521"/>
        <v/>
      </c>
      <c r="U182" s="1064" t="str">
        <f t="shared" si="521"/>
        <v/>
      </c>
      <c r="V182" s="1064" t="str">
        <f t="shared" si="521"/>
        <v/>
      </c>
      <c r="W182" s="1064" t="str">
        <f t="shared" si="521"/>
        <v/>
      </c>
      <c r="X182" s="1064" t="str">
        <f t="shared" si="521"/>
        <v/>
      </c>
      <c r="Y182" s="1064" t="str">
        <f t="shared" si="521"/>
        <v/>
      </c>
      <c r="Z182" s="1064" t="str">
        <f t="shared" si="521"/>
        <v/>
      </c>
      <c r="AA182" s="1064" t="str">
        <f t="shared" si="521"/>
        <v/>
      </c>
      <c r="AB182" s="1064" t="str">
        <f t="shared" si="521"/>
        <v/>
      </c>
      <c r="AC182" s="1064" t="str">
        <f t="shared" si="521"/>
        <v/>
      </c>
      <c r="AD182" s="1064" t="str">
        <f t="shared" si="521"/>
        <v/>
      </c>
      <c r="AE182" s="1064" t="str">
        <f t="shared" si="521"/>
        <v/>
      </c>
      <c r="AF182" s="743"/>
      <c r="AG182" s="673"/>
      <c r="AH182" s="531"/>
      <c r="AI182" s="776"/>
      <c r="AJ182" s="776"/>
      <c r="AS182" s="623">
        <v>14</v>
      </c>
      <c r="AT182" s="656">
        <v>1892</v>
      </c>
      <c r="AU182" s="7">
        <v>25.666666666666668</v>
      </c>
      <c r="AW182" s="656">
        <v>1967</v>
      </c>
      <c r="AX182" s="508">
        <v>42</v>
      </c>
      <c r="AZ182" s="656">
        <v>1919</v>
      </c>
      <c r="BA182" s="509">
        <v>10</v>
      </c>
    </row>
    <row r="183" spans="1:53">
      <c r="A183" s="1063">
        <v>2021</v>
      </c>
      <c r="B183" s="1064" t="str">
        <f t="shared" ref="B183:AE183" si="522">IF(B144&gt;=B$156,$A144,"")</f>
        <v/>
      </c>
      <c r="C183" s="1064" t="str">
        <f t="shared" si="522"/>
        <v/>
      </c>
      <c r="D183" s="1064" t="str">
        <f t="shared" si="522"/>
        <v/>
      </c>
      <c r="E183" s="1064" t="str">
        <f t="shared" si="522"/>
        <v/>
      </c>
      <c r="F183" s="1064" t="str">
        <f t="shared" si="522"/>
        <v/>
      </c>
      <c r="G183" s="1064" t="str">
        <f t="shared" si="522"/>
        <v/>
      </c>
      <c r="H183" s="1064" t="str">
        <f t="shared" si="522"/>
        <v/>
      </c>
      <c r="I183" s="1064" t="str">
        <f t="shared" si="522"/>
        <v/>
      </c>
      <c r="J183" s="1064" t="str">
        <f t="shared" si="522"/>
        <v/>
      </c>
      <c r="K183" s="1064" t="str">
        <f t="shared" si="522"/>
        <v/>
      </c>
      <c r="L183" s="1064" t="str">
        <f t="shared" si="522"/>
        <v/>
      </c>
      <c r="M183" s="1064" t="str">
        <f t="shared" si="522"/>
        <v/>
      </c>
      <c r="N183" s="1064" t="str">
        <f t="shared" si="522"/>
        <v/>
      </c>
      <c r="O183" s="1064" t="str">
        <f t="shared" si="522"/>
        <v/>
      </c>
      <c r="P183" s="1064" t="str">
        <f t="shared" si="522"/>
        <v/>
      </c>
      <c r="Q183" s="1064" t="str">
        <f t="shared" si="522"/>
        <v/>
      </c>
      <c r="R183" s="1064" t="str">
        <f t="shared" si="522"/>
        <v/>
      </c>
      <c r="S183" s="1064" t="str">
        <f t="shared" si="522"/>
        <v/>
      </c>
      <c r="T183" s="1064" t="str">
        <f t="shared" si="522"/>
        <v/>
      </c>
      <c r="U183" s="1064" t="str">
        <f t="shared" si="522"/>
        <v/>
      </c>
      <c r="V183" s="1064" t="str">
        <f t="shared" si="522"/>
        <v/>
      </c>
      <c r="W183" s="1064" t="str">
        <f t="shared" si="522"/>
        <v/>
      </c>
      <c r="X183" s="1064" t="str">
        <f t="shared" si="522"/>
        <v/>
      </c>
      <c r="Y183" s="1064" t="str">
        <f t="shared" si="522"/>
        <v/>
      </c>
      <c r="Z183" s="1064" t="str">
        <f t="shared" si="522"/>
        <v/>
      </c>
      <c r="AA183" s="1064" t="str">
        <f t="shared" si="522"/>
        <v/>
      </c>
      <c r="AB183" s="1064" t="str">
        <f t="shared" si="522"/>
        <v/>
      </c>
      <c r="AC183" s="1064" t="str">
        <f t="shared" si="522"/>
        <v/>
      </c>
      <c r="AD183" s="1064" t="str">
        <f t="shared" si="522"/>
        <v/>
      </c>
      <c r="AE183" s="1064" t="str">
        <f t="shared" si="522"/>
        <v/>
      </c>
      <c r="AF183" s="743"/>
      <c r="AG183" s="673"/>
      <c r="AH183" s="531"/>
      <c r="AI183" s="776"/>
      <c r="AJ183" s="776"/>
      <c r="AS183" s="623">
        <v>15</v>
      </c>
      <c r="AT183" s="656">
        <v>1966</v>
      </c>
      <c r="AU183" s="7">
        <v>25.666666666666668</v>
      </c>
      <c r="AW183" s="656">
        <v>1932</v>
      </c>
      <c r="AX183" s="508">
        <v>41</v>
      </c>
      <c r="AZ183" s="656">
        <v>1936</v>
      </c>
      <c r="BA183" s="509">
        <v>10</v>
      </c>
    </row>
    <row r="184" spans="1:53">
      <c r="A184" s="1063">
        <v>2022</v>
      </c>
      <c r="B184" s="1064" t="str">
        <f t="shared" ref="B184:AE184" si="523">IF(B145&gt;=B$156,$A145,"")</f>
        <v/>
      </c>
      <c r="C184" s="1064" t="str">
        <f t="shared" si="523"/>
        <v/>
      </c>
      <c r="D184" s="1064" t="str">
        <f t="shared" si="523"/>
        <v/>
      </c>
      <c r="E184" s="1064" t="str">
        <f t="shared" si="523"/>
        <v/>
      </c>
      <c r="F184" s="1064" t="str">
        <f t="shared" si="523"/>
        <v/>
      </c>
      <c r="G184" s="1064" t="str">
        <f t="shared" si="523"/>
        <v/>
      </c>
      <c r="H184" s="1064" t="str">
        <f t="shared" si="523"/>
        <v/>
      </c>
      <c r="I184" s="1064" t="str">
        <f t="shared" si="523"/>
        <v/>
      </c>
      <c r="J184" s="1064" t="str">
        <f t="shared" si="523"/>
        <v/>
      </c>
      <c r="K184" s="1064" t="str">
        <f t="shared" si="523"/>
        <v/>
      </c>
      <c r="L184" s="1064" t="str">
        <f t="shared" si="523"/>
        <v/>
      </c>
      <c r="M184" s="1064" t="str">
        <f t="shared" si="523"/>
        <v/>
      </c>
      <c r="N184" s="1064" t="str">
        <f t="shared" si="523"/>
        <v/>
      </c>
      <c r="O184" s="1064" t="str">
        <f t="shared" si="523"/>
        <v/>
      </c>
      <c r="P184" s="1064" t="str">
        <f t="shared" si="523"/>
        <v/>
      </c>
      <c r="Q184" s="1064" t="str">
        <f t="shared" si="523"/>
        <v/>
      </c>
      <c r="R184" s="1064" t="str">
        <f t="shared" si="523"/>
        <v/>
      </c>
      <c r="S184" s="1064" t="str">
        <f t="shared" si="523"/>
        <v/>
      </c>
      <c r="T184" s="1064" t="str">
        <f t="shared" si="523"/>
        <v/>
      </c>
      <c r="U184" s="1064" t="str">
        <f t="shared" si="523"/>
        <v/>
      </c>
      <c r="V184" s="1064" t="str">
        <f t="shared" si="523"/>
        <v/>
      </c>
      <c r="W184" s="1064" t="str">
        <f t="shared" si="523"/>
        <v/>
      </c>
      <c r="X184" s="1064" t="str">
        <f t="shared" si="523"/>
        <v/>
      </c>
      <c r="Y184" s="1064" t="str">
        <f t="shared" si="523"/>
        <v/>
      </c>
      <c r="Z184" s="1064" t="str">
        <f t="shared" si="523"/>
        <v/>
      </c>
      <c r="AA184" s="1064" t="str">
        <f t="shared" si="523"/>
        <v/>
      </c>
      <c r="AB184" s="1064" t="str">
        <f t="shared" si="523"/>
        <v/>
      </c>
      <c r="AC184" s="1064" t="str">
        <f t="shared" si="523"/>
        <v/>
      </c>
      <c r="AD184" s="1064" t="str">
        <f t="shared" si="523"/>
        <v/>
      </c>
      <c r="AE184" s="1064" t="str">
        <f t="shared" si="523"/>
        <v/>
      </c>
      <c r="AF184" s="743"/>
      <c r="AG184" s="673"/>
      <c r="AH184" s="531"/>
      <c r="AI184" s="776"/>
      <c r="AJ184" s="776"/>
      <c r="AS184" s="623">
        <v>16</v>
      </c>
      <c r="AT184" s="656">
        <v>1984</v>
      </c>
      <c r="AU184" s="7">
        <v>25.1</v>
      </c>
      <c r="AW184" s="656">
        <v>1933</v>
      </c>
      <c r="AX184" s="508">
        <v>41</v>
      </c>
      <c r="AZ184" s="656">
        <v>1961</v>
      </c>
      <c r="BA184" s="509">
        <v>10</v>
      </c>
    </row>
    <row r="185" spans="1:53">
      <c r="A185" s="1063">
        <v>2023</v>
      </c>
      <c r="B185" s="1064" t="str">
        <f t="shared" ref="B185:AE185" si="524">IF(B146&gt;=B$156,$A146,"")</f>
        <v/>
      </c>
      <c r="C185" s="1064" t="str">
        <f t="shared" si="524"/>
        <v/>
      </c>
      <c r="D185" s="1064" t="str">
        <f t="shared" si="524"/>
        <v/>
      </c>
      <c r="E185" s="1064" t="str">
        <f t="shared" si="524"/>
        <v/>
      </c>
      <c r="F185" s="1064" t="str">
        <f t="shared" si="524"/>
        <v/>
      </c>
      <c r="G185" s="1064" t="str">
        <f t="shared" si="524"/>
        <v/>
      </c>
      <c r="H185" s="1064" t="str">
        <f t="shared" si="524"/>
        <v/>
      </c>
      <c r="I185" s="1064" t="str">
        <f t="shared" si="524"/>
        <v/>
      </c>
      <c r="J185" s="1064" t="str">
        <f t="shared" si="524"/>
        <v/>
      </c>
      <c r="K185" s="1064" t="str">
        <f t="shared" si="524"/>
        <v/>
      </c>
      <c r="L185" s="1064" t="str">
        <f t="shared" si="524"/>
        <v/>
      </c>
      <c r="M185" s="1064" t="str">
        <f t="shared" si="524"/>
        <v/>
      </c>
      <c r="N185" s="1064" t="str">
        <f t="shared" si="524"/>
        <v/>
      </c>
      <c r="O185" s="1064" t="str">
        <f t="shared" si="524"/>
        <v/>
      </c>
      <c r="P185" s="1064" t="str">
        <f t="shared" si="524"/>
        <v/>
      </c>
      <c r="Q185" s="1064" t="str">
        <f t="shared" si="524"/>
        <v/>
      </c>
      <c r="R185" s="1064" t="str">
        <f t="shared" si="524"/>
        <v/>
      </c>
      <c r="S185" s="1064" t="str">
        <f t="shared" si="524"/>
        <v/>
      </c>
      <c r="T185" s="1064" t="str">
        <f t="shared" si="524"/>
        <v/>
      </c>
      <c r="U185" s="1064" t="str">
        <f t="shared" si="524"/>
        <v/>
      </c>
      <c r="V185" s="1064" t="str">
        <f t="shared" si="524"/>
        <v/>
      </c>
      <c r="W185" s="1064" t="str">
        <f t="shared" si="524"/>
        <v/>
      </c>
      <c r="X185" s="1064" t="str">
        <f t="shared" si="524"/>
        <v/>
      </c>
      <c r="Y185" s="1064" t="str">
        <f t="shared" si="524"/>
        <v/>
      </c>
      <c r="Z185" s="1064" t="str">
        <f t="shared" si="524"/>
        <v/>
      </c>
      <c r="AA185" s="1064" t="str">
        <f t="shared" si="524"/>
        <v/>
      </c>
      <c r="AB185" s="1064" t="str">
        <f t="shared" si="524"/>
        <v/>
      </c>
      <c r="AC185" s="1064" t="str">
        <f t="shared" si="524"/>
        <v/>
      </c>
      <c r="AD185" s="1064" t="str">
        <f t="shared" si="524"/>
        <v/>
      </c>
      <c r="AE185" s="1064" t="str">
        <f t="shared" si="524"/>
        <v/>
      </c>
      <c r="AF185" s="742"/>
      <c r="AG185" s="673"/>
      <c r="AH185" s="531"/>
      <c r="AI185" s="776"/>
      <c r="AJ185" s="776"/>
      <c r="AS185" s="623">
        <v>17</v>
      </c>
      <c r="AT185" s="656">
        <v>1893</v>
      </c>
      <c r="AU185" s="7">
        <v>25.033333333333335</v>
      </c>
      <c r="AW185" s="656">
        <v>1953</v>
      </c>
      <c r="AX185" s="508">
        <v>41</v>
      </c>
      <c r="AZ185" s="656">
        <v>1974</v>
      </c>
      <c r="BA185" s="509">
        <v>10</v>
      </c>
    </row>
    <row r="186" spans="1:53" ht="13.8">
      <c r="A186" s="1063">
        <v>2024</v>
      </c>
      <c r="B186" s="1064" t="str">
        <f t="shared" ref="B186:AE186" si="525">IF(B147&gt;=B$156,$A147,"")</f>
        <v/>
      </c>
      <c r="C186" s="1064" t="str">
        <f t="shared" si="525"/>
        <v/>
      </c>
      <c r="D186" s="1064" t="str">
        <f t="shared" si="525"/>
        <v/>
      </c>
      <c r="E186" s="1064" t="str">
        <f t="shared" si="525"/>
        <v/>
      </c>
      <c r="F186" s="1064" t="str">
        <f t="shared" si="525"/>
        <v/>
      </c>
      <c r="G186" s="1064" t="str">
        <f t="shared" si="525"/>
        <v/>
      </c>
      <c r="H186" s="1064" t="str">
        <f t="shared" si="525"/>
        <v/>
      </c>
      <c r="I186" s="1064" t="str">
        <f t="shared" si="525"/>
        <v/>
      </c>
      <c r="J186" s="1064" t="str">
        <f t="shared" si="525"/>
        <v/>
      </c>
      <c r="K186" s="1064" t="str">
        <f t="shared" si="525"/>
        <v/>
      </c>
      <c r="L186" s="1064" t="str">
        <f t="shared" si="525"/>
        <v/>
      </c>
      <c r="M186" s="1064" t="str">
        <f t="shared" si="525"/>
        <v/>
      </c>
      <c r="N186" s="1064" t="str">
        <f t="shared" si="525"/>
        <v/>
      </c>
      <c r="O186" s="1064" t="str">
        <f t="shared" si="525"/>
        <v/>
      </c>
      <c r="P186" s="1064" t="str">
        <f t="shared" si="525"/>
        <v/>
      </c>
      <c r="Q186" s="1064" t="str">
        <f t="shared" si="525"/>
        <v/>
      </c>
      <c r="R186" s="1064" t="str">
        <f t="shared" si="525"/>
        <v/>
      </c>
      <c r="S186" s="1064" t="str">
        <f t="shared" si="525"/>
        <v/>
      </c>
      <c r="T186" s="1064" t="str">
        <f t="shared" si="525"/>
        <v/>
      </c>
      <c r="U186" s="1064" t="str">
        <f t="shared" si="525"/>
        <v/>
      </c>
      <c r="V186" s="1064" t="str">
        <f t="shared" si="525"/>
        <v/>
      </c>
      <c r="W186" s="1064" t="str">
        <f t="shared" si="525"/>
        <v/>
      </c>
      <c r="X186" s="1064" t="str">
        <f t="shared" si="525"/>
        <v/>
      </c>
      <c r="Y186" s="1064" t="str">
        <f t="shared" si="525"/>
        <v/>
      </c>
      <c r="Z186" s="1064" t="str">
        <f t="shared" si="525"/>
        <v/>
      </c>
      <c r="AA186" s="1064" t="str">
        <f t="shared" si="525"/>
        <v/>
      </c>
      <c r="AB186" s="1064" t="str">
        <f t="shared" si="525"/>
        <v/>
      </c>
      <c r="AC186" s="1064" t="str">
        <f t="shared" si="525"/>
        <v/>
      </c>
      <c r="AD186" s="1064" t="str">
        <f t="shared" si="525"/>
        <v/>
      </c>
      <c r="AE186" s="1064" t="str">
        <f t="shared" si="525"/>
        <v/>
      </c>
      <c r="AF186" s="736"/>
      <c r="AS186" s="623">
        <v>18</v>
      </c>
      <c r="AT186" s="656">
        <v>2001</v>
      </c>
      <c r="AU186" s="7">
        <v>24.866666666666667</v>
      </c>
      <c r="AW186" s="656">
        <v>1964</v>
      </c>
      <c r="AX186" s="508">
        <v>41</v>
      </c>
      <c r="AZ186" s="656">
        <v>1984</v>
      </c>
      <c r="BA186" s="509">
        <v>10</v>
      </c>
    </row>
    <row r="187" spans="1:53">
      <c r="A187" s="1063">
        <v>2025</v>
      </c>
      <c r="B187" s="1064" t="str">
        <f t="shared" ref="B187:AE187" si="526">IF(B153&gt;=B$156,$A153,"")</f>
        <v/>
      </c>
      <c r="C187" s="1064" t="str">
        <f t="shared" si="526"/>
        <v/>
      </c>
      <c r="D187" s="1064" t="str">
        <f t="shared" si="526"/>
        <v/>
      </c>
      <c r="E187" s="1064" t="str">
        <f t="shared" si="526"/>
        <v/>
      </c>
      <c r="F187" s="1064" t="str">
        <f t="shared" si="526"/>
        <v/>
      </c>
      <c r="G187" s="1064" t="str">
        <f t="shared" si="526"/>
        <v/>
      </c>
      <c r="H187" s="1064" t="str">
        <f t="shared" si="526"/>
        <v/>
      </c>
      <c r="I187" s="1064" t="str">
        <f t="shared" si="526"/>
        <v/>
      </c>
      <c r="J187" s="1064" t="str">
        <f t="shared" si="526"/>
        <v/>
      </c>
      <c r="K187" s="1064" t="str">
        <f t="shared" si="526"/>
        <v/>
      </c>
      <c r="L187" s="1064" t="str">
        <f t="shared" si="526"/>
        <v/>
      </c>
      <c r="M187" s="1064" t="str">
        <f t="shared" si="526"/>
        <v/>
      </c>
      <c r="N187" s="1064" t="str">
        <f t="shared" si="526"/>
        <v/>
      </c>
      <c r="O187" s="1064" t="str">
        <f t="shared" si="526"/>
        <v/>
      </c>
      <c r="P187" s="1064" t="str">
        <f t="shared" si="526"/>
        <v/>
      </c>
      <c r="Q187" s="1064" t="str">
        <f t="shared" si="526"/>
        <v/>
      </c>
      <c r="R187" s="1064" t="str">
        <f t="shared" si="526"/>
        <v/>
      </c>
      <c r="S187" s="1064" t="str">
        <f t="shared" si="526"/>
        <v/>
      </c>
      <c r="T187" s="1064" t="str">
        <f t="shared" si="526"/>
        <v/>
      </c>
      <c r="U187" s="1064" t="str">
        <f t="shared" si="526"/>
        <v/>
      </c>
      <c r="V187" s="1064" t="str">
        <f t="shared" si="526"/>
        <v/>
      </c>
      <c r="W187" s="1064" t="str">
        <f t="shared" si="526"/>
        <v/>
      </c>
      <c r="X187" s="1064" t="str">
        <f t="shared" si="526"/>
        <v/>
      </c>
      <c r="Y187" s="1064" t="str">
        <f t="shared" si="526"/>
        <v/>
      </c>
      <c r="Z187" s="1064" t="str">
        <f t="shared" si="526"/>
        <v/>
      </c>
      <c r="AA187" s="1064" t="str">
        <f t="shared" si="526"/>
        <v/>
      </c>
      <c r="AB187" s="1064" t="str">
        <f t="shared" si="526"/>
        <v/>
      </c>
      <c r="AC187" s="1064" t="str">
        <f t="shared" si="526"/>
        <v/>
      </c>
      <c r="AD187" s="1064" t="str">
        <f t="shared" si="526"/>
        <v/>
      </c>
      <c r="AE187" s="1064" t="str">
        <f t="shared" si="526"/>
        <v/>
      </c>
      <c r="AF187" s="750"/>
      <c r="AS187" s="623">
        <v>19</v>
      </c>
      <c r="AT187" s="656">
        <v>1931</v>
      </c>
      <c r="AU187" s="7">
        <v>24.766666666666666</v>
      </c>
      <c r="AW187" s="656">
        <v>1975</v>
      </c>
      <c r="AX187" s="508">
        <v>41</v>
      </c>
      <c r="AZ187" s="656">
        <v>2003</v>
      </c>
      <c r="BA187" s="509">
        <v>10</v>
      </c>
    </row>
    <row r="188" spans="1:53" ht="17.399999999999999">
      <c r="A188" s="1065" t="s">
        <v>49</v>
      </c>
      <c r="B188" s="1066">
        <v>1</v>
      </c>
      <c r="C188" s="1066">
        <v>2</v>
      </c>
      <c r="D188" s="1066">
        <v>3</v>
      </c>
      <c r="E188" s="1066">
        <v>4</v>
      </c>
      <c r="F188" s="1066">
        <v>5</v>
      </c>
      <c r="G188" s="1066">
        <v>6</v>
      </c>
      <c r="H188" s="1066">
        <v>7</v>
      </c>
      <c r="I188" s="1066">
        <v>8</v>
      </c>
      <c r="J188" s="1066">
        <v>9</v>
      </c>
      <c r="K188" s="1066">
        <v>10</v>
      </c>
      <c r="L188" s="1066">
        <v>11</v>
      </c>
      <c r="M188" s="1066">
        <v>12</v>
      </c>
      <c r="N188" s="1066">
        <v>13</v>
      </c>
      <c r="O188" s="1066">
        <v>14</v>
      </c>
      <c r="P188" s="1066">
        <v>15</v>
      </c>
      <c r="Q188" s="1066">
        <v>16</v>
      </c>
      <c r="R188" s="1066">
        <v>17</v>
      </c>
      <c r="S188" s="1066">
        <v>18</v>
      </c>
      <c r="T188" s="1066">
        <v>19</v>
      </c>
      <c r="U188" s="1066">
        <v>20</v>
      </c>
      <c r="V188" s="1066">
        <v>21</v>
      </c>
      <c r="W188" s="1066">
        <v>22</v>
      </c>
      <c r="X188" s="1066">
        <v>23</v>
      </c>
      <c r="Y188" s="1066">
        <v>24</v>
      </c>
      <c r="Z188" s="1066">
        <v>25</v>
      </c>
      <c r="AA188" s="1066">
        <v>26</v>
      </c>
      <c r="AB188" s="1066">
        <v>27</v>
      </c>
      <c r="AC188" s="1066">
        <v>28</v>
      </c>
      <c r="AD188" s="1066">
        <v>29</v>
      </c>
      <c r="AE188" s="1066">
        <v>30</v>
      </c>
      <c r="AF188" s="750"/>
      <c r="AS188" s="623">
        <v>20</v>
      </c>
      <c r="AT188" s="656">
        <v>1998</v>
      </c>
      <c r="AU188" s="7">
        <v>24.633333333333333</v>
      </c>
      <c r="AW188" s="656">
        <v>1978</v>
      </c>
      <c r="AX188" s="508">
        <v>41</v>
      </c>
      <c r="AZ188" s="656">
        <v>2007</v>
      </c>
      <c r="BA188" s="509">
        <v>10</v>
      </c>
    </row>
    <row r="189" spans="1:53">
      <c r="A189" s="1067">
        <v>2016</v>
      </c>
      <c r="B189" s="1068" t="str">
        <f t="shared" ref="B189:AE189" si="527">IF(OR(B139=0,B139&gt;B$157), "", $A139)</f>
        <v/>
      </c>
      <c r="C189" s="1068" t="str">
        <f t="shared" si="527"/>
        <v/>
      </c>
      <c r="D189" s="1068" t="str">
        <f t="shared" si="527"/>
        <v/>
      </c>
      <c r="E189" s="1068" t="str">
        <f t="shared" si="527"/>
        <v/>
      </c>
      <c r="F189" s="1068" t="str">
        <f t="shared" si="527"/>
        <v/>
      </c>
      <c r="G189" s="1068" t="str">
        <f t="shared" si="527"/>
        <v/>
      </c>
      <c r="H189" s="1068" t="str">
        <f t="shared" si="527"/>
        <v/>
      </c>
      <c r="I189" s="1068" t="str">
        <f t="shared" si="527"/>
        <v/>
      </c>
      <c r="J189" s="1068" t="str">
        <f t="shared" si="527"/>
        <v/>
      </c>
      <c r="K189" s="1068" t="str">
        <f t="shared" si="527"/>
        <v/>
      </c>
      <c r="L189" s="1068" t="str">
        <f t="shared" si="527"/>
        <v/>
      </c>
      <c r="M189" s="1068" t="str">
        <f t="shared" si="527"/>
        <v/>
      </c>
      <c r="N189" s="1068" t="str">
        <f t="shared" si="527"/>
        <v/>
      </c>
      <c r="O189" s="1068" t="str">
        <f t="shared" si="527"/>
        <v/>
      </c>
      <c r="P189" s="1068" t="str">
        <f t="shared" si="527"/>
        <v/>
      </c>
      <c r="Q189" s="1068" t="str">
        <f t="shared" si="527"/>
        <v/>
      </c>
      <c r="R189" s="1068" t="str">
        <f t="shared" si="527"/>
        <v/>
      </c>
      <c r="S189" s="1068" t="str">
        <f t="shared" si="527"/>
        <v/>
      </c>
      <c r="T189" s="1068" t="str">
        <f t="shared" si="527"/>
        <v/>
      </c>
      <c r="U189" s="1068" t="str">
        <f t="shared" si="527"/>
        <v/>
      </c>
      <c r="V189" s="1068" t="str">
        <f t="shared" si="527"/>
        <v/>
      </c>
      <c r="W189" s="1068" t="str">
        <f t="shared" si="527"/>
        <v/>
      </c>
      <c r="X189" s="1068" t="str">
        <f t="shared" si="527"/>
        <v/>
      </c>
      <c r="Y189" s="1068" t="str">
        <f t="shared" si="527"/>
        <v/>
      </c>
      <c r="Z189" s="1068" t="str">
        <f t="shared" si="527"/>
        <v/>
      </c>
      <c r="AA189" s="1068" t="str">
        <f t="shared" si="527"/>
        <v/>
      </c>
      <c r="AB189" s="1068" t="str">
        <f t="shared" si="527"/>
        <v/>
      </c>
      <c r="AC189" s="1068" t="str">
        <f t="shared" si="527"/>
        <v/>
      </c>
      <c r="AD189" s="1068" t="str">
        <f t="shared" si="527"/>
        <v/>
      </c>
      <c r="AE189" s="1068" t="str">
        <f t="shared" si="527"/>
        <v/>
      </c>
      <c r="AF189" s="750"/>
      <c r="AS189" s="623">
        <v>21</v>
      </c>
      <c r="AT189" s="656">
        <v>1963</v>
      </c>
      <c r="AU189" s="7">
        <v>24.6</v>
      </c>
      <c r="AW189" s="656">
        <v>1987</v>
      </c>
      <c r="AX189" s="508">
        <v>41</v>
      </c>
      <c r="AZ189" s="656">
        <v>1915</v>
      </c>
      <c r="BA189" s="509">
        <v>9</v>
      </c>
    </row>
    <row r="190" spans="1:53">
      <c r="A190" s="1067">
        <v>2017</v>
      </c>
      <c r="B190" s="1068" t="str">
        <f t="shared" ref="B190:AE190" si="528">IF(OR(B140=0,B140&gt;B$157), "", $A140)</f>
        <v/>
      </c>
      <c r="C190" s="1068" t="str">
        <f t="shared" si="528"/>
        <v/>
      </c>
      <c r="D190" s="1068" t="str">
        <f t="shared" si="528"/>
        <v/>
      </c>
      <c r="E190" s="1068" t="str">
        <f t="shared" si="528"/>
        <v/>
      </c>
      <c r="F190" s="1068" t="str">
        <f t="shared" si="528"/>
        <v/>
      </c>
      <c r="G190" s="1068" t="str">
        <f t="shared" si="528"/>
        <v/>
      </c>
      <c r="H190" s="1068" t="str">
        <f t="shared" si="528"/>
        <v/>
      </c>
      <c r="I190" s="1068" t="str">
        <f t="shared" si="528"/>
        <v/>
      </c>
      <c r="J190" s="1068" t="str">
        <f t="shared" si="528"/>
        <v/>
      </c>
      <c r="K190" s="1068" t="str">
        <f t="shared" si="528"/>
        <v/>
      </c>
      <c r="L190" s="1068" t="str">
        <f t="shared" si="528"/>
        <v/>
      </c>
      <c r="M190" s="1068" t="str">
        <f t="shared" si="528"/>
        <v/>
      </c>
      <c r="N190" s="1068" t="str">
        <f t="shared" si="528"/>
        <v/>
      </c>
      <c r="O190" s="1068" t="str">
        <f t="shared" si="528"/>
        <v/>
      </c>
      <c r="P190" s="1068" t="str">
        <f t="shared" si="528"/>
        <v/>
      </c>
      <c r="Q190" s="1068" t="str">
        <f t="shared" si="528"/>
        <v/>
      </c>
      <c r="R190" s="1068" t="str">
        <f t="shared" si="528"/>
        <v/>
      </c>
      <c r="S190" s="1068" t="str">
        <f t="shared" si="528"/>
        <v/>
      </c>
      <c r="T190" s="1068" t="str">
        <f t="shared" si="528"/>
        <v/>
      </c>
      <c r="U190" s="1068" t="str">
        <f t="shared" si="528"/>
        <v/>
      </c>
      <c r="V190" s="1068" t="str">
        <f t="shared" si="528"/>
        <v/>
      </c>
      <c r="W190" s="1068" t="str">
        <f t="shared" si="528"/>
        <v/>
      </c>
      <c r="X190" s="1068" t="str">
        <f t="shared" si="528"/>
        <v/>
      </c>
      <c r="Y190" s="1068" t="str">
        <f t="shared" si="528"/>
        <v/>
      </c>
      <c r="Z190" s="1068" t="str">
        <f t="shared" si="528"/>
        <v/>
      </c>
      <c r="AA190" s="1068" t="str">
        <f t="shared" si="528"/>
        <v/>
      </c>
      <c r="AB190" s="1068" t="str">
        <f t="shared" si="528"/>
        <v/>
      </c>
      <c r="AC190" s="1068" t="str">
        <f t="shared" si="528"/>
        <v/>
      </c>
      <c r="AD190" s="1068" t="str">
        <f t="shared" si="528"/>
        <v/>
      </c>
      <c r="AE190" s="1068" t="str">
        <f t="shared" si="528"/>
        <v/>
      </c>
      <c r="AF190" s="750"/>
      <c r="AS190" s="623">
        <v>22</v>
      </c>
      <c r="AT190" s="656">
        <v>1974</v>
      </c>
      <c r="AU190" s="7">
        <v>24.533333333333335</v>
      </c>
      <c r="AW190" s="656">
        <v>1887</v>
      </c>
      <c r="AX190" s="508">
        <v>40</v>
      </c>
      <c r="AZ190" s="656">
        <v>1922</v>
      </c>
      <c r="BA190" s="509">
        <v>9</v>
      </c>
    </row>
    <row r="191" spans="1:53">
      <c r="A191" s="1067">
        <v>2018</v>
      </c>
      <c r="B191" s="1068" t="str">
        <f t="shared" ref="B191:AE191" si="529">IF(OR(B141=0,B141&gt;B$157), "", $A141)</f>
        <v/>
      </c>
      <c r="C191" s="1068" t="str">
        <f t="shared" si="529"/>
        <v/>
      </c>
      <c r="D191" s="1068" t="str">
        <f t="shared" si="529"/>
        <v/>
      </c>
      <c r="E191" s="1068" t="str">
        <f t="shared" si="529"/>
        <v/>
      </c>
      <c r="F191" s="1068" t="str">
        <f t="shared" si="529"/>
        <v/>
      </c>
      <c r="G191" s="1068" t="str">
        <f t="shared" si="529"/>
        <v/>
      </c>
      <c r="H191" s="1068" t="str">
        <f t="shared" si="529"/>
        <v/>
      </c>
      <c r="I191" s="1068" t="str">
        <f t="shared" si="529"/>
        <v/>
      </c>
      <c r="J191" s="1068" t="str">
        <f t="shared" si="529"/>
        <v/>
      </c>
      <c r="K191" s="1068" t="str">
        <f t="shared" si="529"/>
        <v/>
      </c>
      <c r="L191" s="1068" t="str">
        <f t="shared" si="529"/>
        <v/>
      </c>
      <c r="M191" s="1068" t="str">
        <f t="shared" si="529"/>
        <v/>
      </c>
      <c r="N191" s="1068" t="str">
        <f t="shared" si="529"/>
        <v/>
      </c>
      <c r="O191" s="1068" t="str">
        <f t="shared" si="529"/>
        <v/>
      </c>
      <c r="P191" s="1068" t="str">
        <f t="shared" si="529"/>
        <v/>
      </c>
      <c r="Q191" s="1068" t="str">
        <f t="shared" si="529"/>
        <v/>
      </c>
      <c r="R191" s="1068" t="str">
        <f t="shared" si="529"/>
        <v/>
      </c>
      <c r="S191" s="1068" t="str">
        <f t="shared" si="529"/>
        <v/>
      </c>
      <c r="T191" s="1068" t="str">
        <f t="shared" si="529"/>
        <v/>
      </c>
      <c r="U191" s="1068" t="str">
        <f t="shared" si="529"/>
        <v/>
      </c>
      <c r="V191" s="1068" t="str">
        <f t="shared" si="529"/>
        <v/>
      </c>
      <c r="W191" s="1068" t="str">
        <f t="shared" si="529"/>
        <v/>
      </c>
      <c r="X191" s="1068" t="str">
        <f t="shared" si="529"/>
        <v/>
      </c>
      <c r="Y191" s="1068" t="str">
        <f t="shared" si="529"/>
        <v/>
      </c>
      <c r="Z191" s="1068" t="str">
        <f t="shared" si="529"/>
        <v/>
      </c>
      <c r="AA191" s="1068" t="str">
        <f t="shared" si="529"/>
        <v/>
      </c>
      <c r="AB191" s="1068" t="str">
        <f t="shared" si="529"/>
        <v/>
      </c>
      <c r="AC191" s="1068" t="str">
        <f t="shared" si="529"/>
        <v/>
      </c>
      <c r="AD191" s="1068" t="str">
        <f t="shared" si="529"/>
        <v/>
      </c>
      <c r="AE191" s="1068" t="str">
        <f t="shared" si="529"/>
        <v/>
      </c>
      <c r="AF191" s="750"/>
      <c r="AS191" s="623">
        <v>23</v>
      </c>
      <c r="AT191" s="656">
        <v>1988</v>
      </c>
      <c r="AU191" s="7">
        <v>24.5</v>
      </c>
      <c r="AW191" s="656">
        <v>1889</v>
      </c>
      <c r="AX191" s="508">
        <v>40</v>
      </c>
      <c r="AZ191" s="656">
        <v>1949</v>
      </c>
      <c r="BA191" s="509">
        <v>9</v>
      </c>
    </row>
    <row r="192" spans="1:53">
      <c r="A192" s="1067">
        <v>2019</v>
      </c>
      <c r="B192" s="1068" t="str">
        <f t="shared" ref="B192:AE192" si="530">IF(OR(B142=0,B142&gt;B$157), "", $A142)</f>
        <v/>
      </c>
      <c r="C192" s="1068" t="str">
        <f t="shared" si="530"/>
        <v/>
      </c>
      <c r="D192" s="1068" t="str">
        <f t="shared" si="530"/>
        <v/>
      </c>
      <c r="E192" s="1068" t="str">
        <f t="shared" si="530"/>
        <v/>
      </c>
      <c r="F192" s="1068" t="str">
        <f t="shared" si="530"/>
        <v/>
      </c>
      <c r="G192" s="1068" t="str">
        <f t="shared" si="530"/>
        <v/>
      </c>
      <c r="H192" s="1068" t="str">
        <f t="shared" si="530"/>
        <v/>
      </c>
      <c r="I192" s="1068" t="str">
        <f t="shared" si="530"/>
        <v/>
      </c>
      <c r="J192" s="1068" t="str">
        <f t="shared" si="530"/>
        <v/>
      </c>
      <c r="K192" s="1068" t="str">
        <f t="shared" si="530"/>
        <v/>
      </c>
      <c r="L192" s="1068" t="str">
        <f t="shared" si="530"/>
        <v/>
      </c>
      <c r="M192" s="1068" t="str">
        <f t="shared" si="530"/>
        <v/>
      </c>
      <c r="N192" s="1068" t="str">
        <f t="shared" si="530"/>
        <v/>
      </c>
      <c r="O192" s="1068" t="str">
        <f t="shared" si="530"/>
        <v/>
      </c>
      <c r="P192" s="1068" t="str">
        <f t="shared" si="530"/>
        <v/>
      </c>
      <c r="Q192" s="1068" t="str">
        <f t="shared" si="530"/>
        <v/>
      </c>
      <c r="R192" s="1068" t="str">
        <f t="shared" si="530"/>
        <v/>
      </c>
      <c r="S192" s="1068" t="str">
        <f t="shared" si="530"/>
        <v/>
      </c>
      <c r="T192" s="1068" t="str">
        <f t="shared" si="530"/>
        <v/>
      </c>
      <c r="U192" s="1068" t="str">
        <f t="shared" si="530"/>
        <v/>
      </c>
      <c r="V192" s="1068" t="str">
        <f t="shared" si="530"/>
        <v/>
      </c>
      <c r="W192" s="1068" t="str">
        <f t="shared" si="530"/>
        <v/>
      </c>
      <c r="X192" s="1068" t="str">
        <f t="shared" si="530"/>
        <v/>
      </c>
      <c r="Y192" s="1068" t="str">
        <f t="shared" si="530"/>
        <v/>
      </c>
      <c r="Z192" s="1068" t="str">
        <f t="shared" si="530"/>
        <v/>
      </c>
      <c r="AA192" s="1068" t="str">
        <f t="shared" si="530"/>
        <v/>
      </c>
      <c r="AB192" s="1068" t="str">
        <f t="shared" si="530"/>
        <v/>
      </c>
      <c r="AC192" s="1068" t="str">
        <f t="shared" si="530"/>
        <v/>
      </c>
      <c r="AD192" s="1068" t="str">
        <f t="shared" si="530"/>
        <v/>
      </c>
      <c r="AE192" s="1068" t="str">
        <f t="shared" si="530"/>
        <v/>
      </c>
      <c r="AF192" s="750"/>
      <c r="AS192" s="623">
        <v>24</v>
      </c>
      <c r="AT192" s="656">
        <v>1887</v>
      </c>
      <c r="AU192" s="7">
        <v>24.466666666666665</v>
      </c>
      <c r="AW192" s="656">
        <v>1894</v>
      </c>
      <c r="AX192" s="508">
        <v>40</v>
      </c>
      <c r="AZ192" s="656">
        <v>1953</v>
      </c>
      <c r="BA192" s="509">
        <v>9</v>
      </c>
    </row>
    <row r="193" spans="1:53">
      <c r="A193" s="1067">
        <v>2020</v>
      </c>
      <c r="B193" s="1068" t="str">
        <f t="shared" ref="B193:AE193" si="531">IF(OR(B143=0,B143&gt;B$157), "", $A143)</f>
        <v/>
      </c>
      <c r="C193" s="1068" t="str">
        <f t="shared" si="531"/>
        <v/>
      </c>
      <c r="D193" s="1068" t="str">
        <f t="shared" si="531"/>
        <v/>
      </c>
      <c r="E193" s="1068" t="str">
        <f t="shared" si="531"/>
        <v/>
      </c>
      <c r="F193" s="1068" t="str">
        <f t="shared" si="531"/>
        <v/>
      </c>
      <c r="G193" s="1068" t="str">
        <f t="shared" si="531"/>
        <v/>
      </c>
      <c r="H193" s="1068" t="str">
        <f t="shared" si="531"/>
        <v/>
      </c>
      <c r="I193" s="1068" t="str">
        <f t="shared" si="531"/>
        <v/>
      </c>
      <c r="J193" s="1068" t="str">
        <f t="shared" si="531"/>
        <v/>
      </c>
      <c r="K193" s="1068" t="str">
        <f t="shared" si="531"/>
        <v/>
      </c>
      <c r="L193" s="1068" t="str">
        <f t="shared" si="531"/>
        <v/>
      </c>
      <c r="M193" s="1068" t="str">
        <f t="shared" si="531"/>
        <v/>
      </c>
      <c r="N193" s="1068" t="str">
        <f t="shared" si="531"/>
        <v/>
      </c>
      <c r="O193" s="1068" t="str">
        <f t="shared" si="531"/>
        <v/>
      </c>
      <c r="P193" s="1068" t="str">
        <f t="shared" si="531"/>
        <v/>
      </c>
      <c r="Q193" s="1068" t="str">
        <f t="shared" si="531"/>
        <v/>
      </c>
      <c r="R193" s="1068" t="str">
        <f t="shared" si="531"/>
        <v/>
      </c>
      <c r="S193" s="1068" t="str">
        <f t="shared" si="531"/>
        <v/>
      </c>
      <c r="T193" s="1068" t="str">
        <f t="shared" si="531"/>
        <v/>
      </c>
      <c r="U193" s="1068" t="str">
        <f t="shared" si="531"/>
        <v/>
      </c>
      <c r="V193" s="1068" t="str">
        <f t="shared" si="531"/>
        <v/>
      </c>
      <c r="W193" s="1068" t="str">
        <f t="shared" si="531"/>
        <v/>
      </c>
      <c r="X193" s="1068" t="str">
        <f t="shared" si="531"/>
        <v/>
      </c>
      <c r="Y193" s="1068" t="str">
        <f t="shared" si="531"/>
        <v/>
      </c>
      <c r="Z193" s="1068" t="str">
        <f t="shared" si="531"/>
        <v/>
      </c>
      <c r="AA193" s="1068" t="str">
        <f t="shared" si="531"/>
        <v/>
      </c>
      <c r="AB193" s="1068" t="str">
        <f t="shared" si="531"/>
        <v/>
      </c>
      <c r="AC193" s="1068" t="str">
        <f t="shared" si="531"/>
        <v/>
      </c>
      <c r="AD193" s="1068" t="str">
        <f t="shared" si="531"/>
        <v/>
      </c>
      <c r="AE193" s="1068" t="str">
        <f t="shared" si="531"/>
        <v/>
      </c>
      <c r="AF193" s="750"/>
      <c r="AS193" s="623">
        <v>25</v>
      </c>
      <c r="AT193" s="656">
        <v>1955</v>
      </c>
      <c r="AU193" s="7">
        <v>24.366666666666667</v>
      </c>
      <c r="AW193" s="656">
        <v>1896</v>
      </c>
      <c r="AX193" s="508">
        <v>40</v>
      </c>
      <c r="AZ193" s="656">
        <v>1968</v>
      </c>
      <c r="BA193" s="509">
        <v>9</v>
      </c>
    </row>
    <row r="194" spans="1:53">
      <c r="A194" s="1067">
        <v>2021</v>
      </c>
      <c r="B194" s="1068" t="str">
        <f t="shared" ref="B194:AE194" si="532">IF(OR(B144=0,B144&gt;B$157), "", $A144)</f>
        <v/>
      </c>
      <c r="C194" s="1068" t="str">
        <f t="shared" si="532"/>
        <v/>
      </c>
      <c r="D194" s="1068" t="str">
        <f t="shared" si="532"/>
        <v/>
      </c>
      <c r="E194" s="1068" t="str">
        <f t="shared" si="532"/>
        <v/>
      </c>
      <c r="F194" s="1068" t="str">
        <f t="shared" si="532"/>
        <v/>
      </c>
      <c r="G194" s="1068" t="str">
        <f t="shared" si="532"/>
        <v/>
      </c>
      <c r="H194" s="1068" t="str">
        <f t="shared" si="532"/>
        <v/>
      </c>
      <c r="I194" s="1068" t="str">
        <f t="shared" si="532"/>
        <v/>
      </c>
      <c r="J194" s="1068" t="str">
        <f t="shared" si="532"/>
        <v/>
      </c>
      <c r="K194" s="1068" t="str">
        <f t="shared" si="532"/>
        <v/>
      </c>
      <c r="L194" s="1068" t="str">
        <f t="shared" si="532"/>
        <v/>
      </c>
      <c r="M194" s="1068" t="str">
        <f t="shared" si="532"/>
        <v/>
      </c>
      <c r="N194" s="1068" t="str">
        <f t="shared" si="532"/>
        <v/>
      </c>
      <c r="O194" s="1068" t="str">
        <f t="shared" si="532"/>
        <v/>
      </c>
      <c r="P194" s="1068" t="str">
        <f t="shared" si="532"/>
        <v/>
      </c>
      <c r="Q194" s="1068" t="str">
        <f t="shared" si="532"/>
        <v/>
      </c>
      <c r="R194" s="1068" t="str">
        <f t="shared" si="532"/>
        <v/>
      </c>
      <c r="S194" s="1068" t="str">
        <f t="shared" si="532"/>
        <v/>
      </c>
      <c r="T194" s="1068" t="str">
        <f t="shared" si="532"/>
        <v/>
      </c>
      <c r="U194" s="1068" t="str">
        <f t="shared" si="532"/>
        <v/>
      </c>
      <c r="V194" s="1068" t="str">
        <f t="shared" si="532"/>
        <v/>
      </c>
      <c r="W194" s="1068" t="str">
        <f t="shared" si="532"/>
        <v/>
      </c>
      <c r="X194" s="1068" t="str">
        <f t="shared" si="532"/>
        <v/>
      </c>
      <c r="Y194" s="1068" t="str">
        <f t="shared" si="532"/>
        <v/>
      </c>
      <c r="Z194" s="1068" t="str">
        <f t="shared" si="532"/>
        <v/>
      </c>
      <c r="AA194" s="1068" t="str">
        <f t="shared" si="532"/>
        <v/>
      </c>
      <c r="AB194" s="1068" t="str">
        <f t="shared" si="532"/>
        <v/>
      </c>
      <c r="AC194" s="1068" t="str">
        <f t="shared" si="532"/>
        <v/>
      </c>
      <c r="AD194" s="1068" t="str">
        <f t="shared" si="532"/>
        <v/>
      </c>
      <c r="AE194" s="1068" t="str">
        <f t="shared" si="532"/>
        <v/>
      </c>
      <c r="AF194" s="750"/>
      <c r="AS194" s="623">
        <v>26</v>
      </c>
      <c r="AT194" s="656">
        <v>1987</v>
      </c>
      <c r="AU194" s="7">
        <v>24.3</v>
      </c>
      <c r="AW194" s="656">
        <v>1931</v>
      </c>
      <c r="AX194" s="508">
        <v>40</v>
      </c>
      <c r="AZ194" s="656">
        <v>1975</v>
      </c>
      <c r="BA194" s="509">
        <v>9</v>
      </c>
    </row>
    <row r="195" spans="1:53">
      <c r="A195" s="1067">
        <v>2022</v>
      </c>
      <c r="B195" s="1068" t="str">
        <f t="shared" ref="B195:AE195" si="533">IF(OR(B145=0,B145&gt;B$157), "", $A145)</f>
        <v/>
      </c>
      <c r="C195" s="1068" t="str">
        <f t="shared" si="533"/>
        <v/>
      </c>
      <c r="D195" s="1068" t="str">
        <f t="shared" si="533"/>
        <v/>
      </c>
      <c r="E195" s="1068" t="str">
        <f t="shared" si="533"/>
        <v/>
      </c>
      <c r="F195" s="1068" t="str">
        <f t="shared" si="533"/>
        <v/>
      </c>
      <c r="G195" s="1068" t="str">
        <f t="shared" si="533"/>
        <v/>
      </c>
      <c r="H195" s="1068" t="str">
        <f t="shared" si="533"/>
        <v/>
      </c>
      <c r="I195" s="1068" t="str">
        <f t="shared" si="533"/>
        <v/>
      </c>
      <c r="J195" s="1068" t="str">
        <f t="shared" si="533"/>
        <v/>
      </c>
      <c r="K195" s="1068" t="str">
        <f t="shared" si="533"/>
        <v/>
      </c>
      <c r="L195" s="1068" t="str">
        <f t="shared" si="533"/>
        <v/>
      </c>
      <c r="M195" s="1068" t="str">
        <f t="shared" si="533"/>
        <v/>
      </c>
      <c r="N195" s="1068" t="str">
        <f t="shared" si="533"/>
        <v/>
      </c>
      <c r="O195" s="1068" t="str">
        <f t="shared" si="533"/>
        <v/>
      </c>
      <c r="P195" s="1068" t="str">
        <f t="shared" si="533"/>
        <v/>
      </c>
      <c r="Q195" s="1068" t="str">
        <f t="shared" si="533"/>
        <v/>
      </c>
      <c r="R195" s="1068" t="str">
        <f t="shared" si="533"/>
        <v/>
      </c>
      <c r="S195" s="1068" t="str">
        <f t="shared" si="533"/>
        <v/>
      </c>
      <c r="T195" s="1068" t="str">
        <f t="shared" si="533"/>
        <v/>
      </c>
      <c r="U195" s="1068" t="str">
        <f t="shared" si="533"/>
        <v/>
      </c>
      <c r="V195" s="1068" t="str">
        <f t="shared" si="533"/>
        <v/>
      </c>
      <c r="W195" s="1068" t="str">
        <f t="shared" si="533"/>
        <v/>
      </c>
      <c r="X195" s="1068" t="str">
        <f t="shared" si="533"/>
        <v/>
      </c>
      <c r="Y195" s="1068" t="str">
        <f t="shared" si="533"/>
        <v/>
      </c>
      <c r="Z195" s="1068" t="str">
        <f t="shared" si="533"/>
        <v/>
      </c>
      <c r="AA195" s="1068" t="str">
        <f t="shared" si="533"/>
        <v/>
      </c>
      <c r="AB195" s="1068" t="str">
        <f t="shared" si="533"/>
        <v/>
      </c>
      <c r="AC195" s="1068" t="str">
        <f t="shared" si="533"/>
        <v/>
      </c>
      <c r="AD195" s="1068" t="str">
        <f t="shared" si="533"/>
        <v/>
      </c>
      <c r="AE195" s="1068" t="str">
        <f t="shared" si="533"/>
        <v/>
      </c>
      <c r="AF195" s="750"/>
      <c r="AS195" s="623">
        <v>27</v>
      </c>
      <c r="AT195" s="656">
        <v>1937</v>
      </c>
      <c r="AU195" s="7">
        <v>24.266666666666666</v>
      </c>
      <c r="AW195" s="656">
        <v>1940</v>
      </c>
      <c r="AX195" s="508">
        <v>40</v>
      </c>
      <c r="AZ195" s="656">
        <v>1983</v>
      </c>
      <c r="BA195" s="509">
        <v>9</v>
      </c>
    </row>
    <row r="196" spans="1:53">
      <c r="A196" s="1067">
        <v>2023</v>
      </c>
      <c r="B196" s="1068" t="str">
        <f t="shared" ref="B196:AE196" si="534">IF(OR(B146=0,B146&gt;B$157), "", $A146)</f>
        <v/>
      </c>
      <c r="C196" s="1068" t="str">
        <f t="shared" si="534"/>
        <v/>
      </c>
      <c r="D196" s="1068" t="str">
        <f t="shared" si="534"/>
        <v/>
      </c>
      <c r="E196" s="1068" t="str">
        <f t="shared" si="534"/>
        <v/>
      </c>
      <c r="F196" s="1068" t="str">
        <f t="shared" si="534"/>
        <v/>
      </c>
      <c r="G196" s="1068" t="str">
        <f t="shared" si="534"/>
        <v/>
      </c>
      <c r="H196" s="1068" t="str">
        <f t="shared" si="534"/>
        <v/>
      </c>
      <c r="I196" s="1068" t="str">
        <f t="shared" si="534"/>
        <v/>
      </c>
      <c r="J196" s="1068" t="str">
        <f t="shared" si="534"/>
        <v/>
      </c>
      <c r="K196" s="1068" t="str">
        <f t="shared" si="534"/>
        <v/>
      </c>
      <c r="L196" s="1068" t="str">
        <f t="shared" si="534"/>
        <v/>
      </c>
      <c r="M196" s="1068" t="str">
        <f t="shared" si="534"/>
        <v/>
      </c>
      <c r="N196" s="1068" t="str">
        <f t="shared" si="534"/>
        <v/>
      </c>
      <c r="O196" s="1068" t="str">
        <f t="shared" si="534"/>
        <v/>
      </c>
      <c r="P196" s="1068" t="str">
        <f t="shared" si="534"/>
        <v/>
      </c>
      <c r="Q196" s="1068" t="str">
        <f t="shared" si="534"/>
        <v/>
      </c>
      <c r="R196" s="1068" t="str">
        <f t="shared" si="534"/>
        <v/>
      </c>
      <c r="S196" s="1068" t="str">
        <f t="shared" si="534"/>
        <v/>
      </c>
      <c r="T196" s="1068" t="str">
        <f t="shared" si="534"/>
        <v/>
      </c>
      <c r="U196" s="1068" t="str">
        <f t="shared" si="534"/>
        <v/>
      </c>
      <c r="V196" s="1068" t="str">
        <f t="shared" si="534"/>
        <v/>
      </c>
      <c r="W196" s="1068" t="str">
        <f t="shared" si="534"/>
        <v/>
      </c>
      <c r="X196" s="1068" t="str">
        <f t="shared" si="534"/>
        <v/>
      </c>
      <c r="Y196" s="1068" t="str">
        <f t="shared" si="534"/>
        <v/>
      </c>
      <c r="Z196" s="1068" t="str">
        <f t="shared" si="534"/>
        <v/>
      </c>
      <c r="AA196" s="1068" t="str">
        <f t="shared" si="534"/>
        <v/>
      </c>
      <c r="AB196" s="1068" t="str">
        <f t="shared" si="534"/>
        <v/>
      </c>
      <c r="AC196" s="1068" t="str">
        <f t="shared" si="534"/>
        <v/>
      </c>
      <c r="AD196" s="1068" t="str">
        <f t="shared" si="534"/>
        <v/>
      </c>
      <c r="AE196" s="1068" t="str">
        <f t="shared" si="534"/>
        <v/>
      </c>
      <c r="AF196" s="750"/>
      <c r="AS196" s="623">
        <v>28</v>
      </c>
      <c r="AT196" s="656">
        <v>1965</v>
      </c>
      <c r="AU196" s="7">
        <v>24.166666666666668</v>
      </c>
      <c r="AW196" s="656">
        <v>1950</v>
      </c>
      <c r="AX196" s="508">
        <v>40</v>
      </c>
      <c r="AZ196" s="656">
        <v>1998</v>
      </c>
      <c r="BA196" s="509">
        <v>9</v>
      </c>
    </row>
    <row r="197" spans="1:53">
      <c r="A197" s="1067">
        <v>2024</v>
      </c>
      <c r="B197" s="1068" t="str">
        <f t="shared" ref="B197:AE197" si="535">IF(OR(B147=0,B147&gt;B$157), "", $A147)</f>
        <v/>
      </c>
      <c r="C197" s="1068" t="str">
        <f t="shared" si="535"/>
        <v/>
      </c>
      <c r="D197" s="1068" t="str">
        <f t="shared" si="535"/>
        <v/>
      </c>
      <c r="E197" s="1068" t="str">
        <f t="shared" si="535"/>
        <v/>
      </c>
      <c r="F197" s="1068" t="str">
        <f t="shared" si="535"/>
        <v/>
      </c>
      <c r="G197" s="1068" t="str">
        <f t="shared" si="535"/>
        <v/>
      </c>
      <c r="H197" s="1068" t="str">
        <f t="shared" si="535"/>
        <v/>
      </c>
      <c r="I197" s="1068" t="str">
        <f t="shared" si="535"/>
        <v/>
      </c>
      <c r="J197" s="1068" t="str">
        <f t="shared" si="535"/>
        <v/>
      </c>
      <c r="K197" s="1068" t="str">
        <f t="shared" si="535"/>
        <v/>
      </c>
      <c r="L197" s="1068" t="str">
        <f t="shared" si="535"/>
        <v/>
      </c>
      <c r="M197" s="1068" t="str">
        <f t="shared" si="535"/>
        <v/>
      </c>
      <c r="N197" s="1068" t="str">
        <f t="shared" si="535"/>
        <v/>
      </c>
      <c r="O197" s="1068" t="str">
        <f t="shared" si="535"/>
        <v/>
      </c>
      <c r="P197" s="1068" t="str">
        <f t="shared" si="535"/>
        <v/>
      </c>
      <c r="Q197" s="1068" t="str">
        <f t="shared" si="535"/>
        <v/>
      </c>
      <c r="R197" s="1068" t="str">
        <f t="shared" si="535"/>
        <v/>
      </c>
      <c r="S197" s="1068" t="str">
        <f t="shared" si="535"/>
        <v/>
      </c>
      <c r="T197" s="1068" t="str">
        <f t="shared" si="535"/>
        <v/>
      </c>
      <c r="U197" s="1068" t="str">
        <f t="shared" si="535"/>
        <v/>
      </c>
      <c r="V197" s="1068" t="str">
        <f t="shared" si="535"/>
        <v/>
      </c>
      <c r="W197" s="1068" t="str">
        <f t="shared" si="535"/>
        <v/>
      </c>
      <c r="X197" s="1068" t="str">
        <f t="shared" si="535"/>
        <v/>
      </c>
      <c r="Y197" s="1068" t="str">
        <f t="shared" si="535"/>
        <v/>
      </c>
      <c r="Z197" s="1068" t="str">
        <f t="shared" si="535"/>
        <v/>
      </c>
      <c r="AA197" s="1068" t="str">
        <f t="shared" si="535"/>
        <v/>
      </c>
      <c r="AB197" s="1068" t="str">
        <f t="shared" si="535"/>
        <v/>
      </c>
      <c r="AC197" s="1068" t="str">
        <f t="shared" si="535"/>
        <v/>
      </c>
      <c r="AD197" s="1068" t="str">
        <f t="shared" si="535"/>
        <v/>
      </c>
      <c r="AE197" s="1068" t="str">
        <f t="shared" si="535"/>
        <v/>
      </c>
      <c r="AF197" s="750"/>
      <c r="AS197" s="623">
        <v>29</v>
      </c>
      <c r="AT197" s="656">
        <v>1949</v>
      </c>
      <c r="AU197" s="7">
        <v>24.1</v>
      </c>
      <c r="AW197" s="656">
        <v>1984</v>
      </c>
      <c r="AX197" s="508">
        <v>40</v>
      </c>
      <c r="AZ197" s="656">
        <v>2011</v>
      </c>
      <c r="BA197" s="509">
        <v>9</v>
      </c>
    </row>
    <row r="198" spans="1:53" ht="13.8" thickBot="1">
      <c r="A198" s="1069">
        <v>2025</v>
      </c>
      <c r="B198" s="1068" t="str">
        <f t="shared" ref="B198:AE198" si="536">IF(OR(B149=0,B149&gt;B$157), "", $A149)</f>
        <v/>
      </c>
      <c r="C198" s="1068" t="str">
        <f t="shared" si="536"/>
        <v/>
      </c>
      <c r="D198" s="1068" t="str">
        <f t="shared" si="536"/>
        <v/>
      </c>
      <c r="E198" s="1068" t="str">
        <f t="shared" si="536"/>
        <v/>
      </c>
      <c r="F198" s="1068" t="str">
        <f t="shared" si="536"/>
        <v/>
      </c>
      <c r="G198" s="1068" t="str">
        <f t="shared" si="536"/>
        <v/>
      </c>
      <c r="H198" s="1068" t="str">
        <f t="shared" si="536"/>
        <v/>
      </c>
      <c r="I198" s="1068" t="str">
        <f t="shared" si="536"/>
        <v/>
      </c>
      <c r="J198" s="1068" t="str">
        <f t="shared" si="536"/>
        <v/>
      </c>
      <c r="K198" s="1068" t="str">
        <f t="shared" si="536"/>
        <v/>
      </c>
      <c r="L198" s="1068" t="str">
        <f t="shared" si="536"/>
        <v/>
      </c>
      <c r="M198" s="1068" t="str">
        <f t="shared" si="536"/>
        <v/>
      </c>
      <c r="N198" s="1068" t="str">
        <f t="shared" si="536"/>
        <v/>
      </c>
      <c r="O198" s="1068" t="str">
        <f t="shared" si="536"/>
        <v/>
      </c>
      <c r="P198" s="1068" t="str">
        <f t="shared" si="536"/>
        <v/>
      </c>
      <c r="Q198" s="1068" t="str">
        <f t="shared" si="536"/>
        <v/>
      </c>
      <c r="R198" s="1068" t="str">
        <f t="shared" si="536"/>
        <v/>
      </c>
      <c r="S198" s="1068" t="str">
        <f t="shared" si="536"/>
        <v/>
      </c>
      <c r="T198" s="1068" t="str">
        <f t="shared" si="536"/>
        <v/>
      </c>
      <c r="U198" s="1068" t="str">
        <f t="shared" si="536"/>
        <v/>
      </c>
      <c r="V198" s="1068" t="str">
        <f t="shared" si="536"/>
        <v/>
      </c>
      <c r="W198" s="1068" t="str">
        <f t="shared" si="536"/>
        <v/>
      </c>
      <c r="X198" s="1068" t="str">
        <f t="shared" si="536"/>
        <v/>
      </c>
      <c r="Y198" s="1068" t="str">
        <f t="shared" si="536"/>
        <v/>
      </c>
      <c r="Z198" s="1068" t="str">
        <f t="shared" si="536"/>
        <v/>
      </c>
      <c r="AA198" s="1068" t="str">
        <f t="shared" si="536"/>
        <v/>
      </c>
      <c r="AB198" s="1068" t="str">
        <f t="shared" si="536"/>
        <v/>
      </c>
      <c r="AC198" s="1068" t="str">
        <f t="shared" si="536"/>
        <v/>
      </c>
      <c r="AD198" s="1068" t="str">
        <f t="shared" si="536"/>
        <v/>
      </c>
      <c r="AE198" s="1068" t="str">
        <f t="shared" si="536"/>
        <v/>
      </c>
      <c r="AF198" s="750"/>
      <c r="AS198" s="623">
        <v>30</v>
      </c>
      <c r="AT198" s="656">
        <v>1933</v>
      </c>
      <c r="AU198" s="7">
        <v>24.033333333333335</v>
      </c>
      <c r="AW198" s="656">
        <v>2001</v>
      </c>
      <c r="AX198" s="508">
        <v>40</v>
      </c>
      <c r="AZ198" s="656">
        <v>1894</v>
      </c>
      <c r="BA198" s="509">
        <v>8</v>
      </c>
    </row>
    <row r="199" spans="1:53" ht="13.8" thickTop="1">
      <c r="AS199" s="623">
        <v>31</v>
      </c>
      <c r="AT199" s="656">
        <v>1894</v>
      </c>
      <c r="AU199" s="7">
        <v>24</v>
      </c>
      <c r="AW199" s="656">
        <v>1886</v>
      </c>
      <c r="AX199" s="508">
        <v>39</v>
      </c>
      <c r="AZ199" s="656">
        <v>1899</v>
      </c>
      <c r="BA199" s="509">
        <v>8</v>
      </c>
    </row>
    <row r="200" spans="1:53">
      <c r="AS200" s="623">
        <v>32</v>
      </c>
      <c r="AT200" s="656">
        <v>2005</v>
      </c>
      <c r="AU200" s="7">
        <v>23.933333333333334</v>
      </c>
      <c r="AW200" s="656">
        <v>1954</v>
      </c>
      <c r="AX200" s="508">
        <v>39</v>
      </c>
      <c r="AZ200" s="656">
        <v>1901</v>
      </c>
      <c r="BA200" s="509">
        <v>8</v>
      </c>
    </row>
    <row r="201" spans="1:53">
      <c r="AS201" s="623">
        <v>33</v>
      </c>
      <c r="AT201" s="656">
        <v>1950</v>
      </c>
      <c r="AU201" s="7">
        <v>23.666666666666668</v>
      </c>
      <c r="AW201" s="656">
        <v>1955</v>
      </c>
      <c r="AX201" s="508">
        <v>39</v>
      </c>
      <c r="AZ201" s="656">
        <v>1927</v>
      </c>
      <c r="BA201" s="509">
        <v>8</v>
      </c>
    </row>
    <row r="202" spans="1:53">
      <c r="AS202" s="623">
        <v>34</v>
      </c>
      <c r="AT202" s="656">
        <v>1939</v>
      </c>
      <c r="AU202" s="7">
        <v>23.5</v>
      </c>
      <c r="AW202" s="656">
        <v>1960</v>
      </c>
      <c r="AX202" s="508">
        <v>39</v>
      </c>
      <c r="AZ202" s="656">
        <v>1928</v>
      </c>
      <c r="BA202" s="509">
        <v>8</v>
      </c>
    </row>
    <row r="203" spans="1:53">
      <c r="AS203" s="623">
        <v>35</v>
      </c>
      <c r="AT203" s="656">
        <v>1940</v>
      </c>
      <c r="AU203" s="7">
        <v>23.466666666666665</v>
      </c>
      <c r="AW203" s="656">
        <v>1970</v>
      </c>
      <c r="AX203" s="508">
        <v>39</v>
      </c>
      <c r="AZ203" s="656">
        <v>1933</v>
      </c>
      <c r="BA203" s="509">
        <v>8</v>
      </c>
    </row>
    <row r="204" spans="1:53">
      <c r="AS204" s="623">
        <v>36</v>
      </c>
      <c r="AT204" s="656">
        <v>1979</v>
      </c>
      <c r="AU204" s="7">
        <v>23.466666666666665</v>
      </c>
      <c r="AW204" s="656">
        <v>1990</v>
      </c>
      <c r="AX204" s="508">
        <v>39</v>
      </c>
      <c r="AZ204" s="656">
        <v>1956</v>
      </c>
      <c r="BA204" s="509">
        <v>8</v>
      </c>
    </row>
    <row r="205" spans="1:53">
      <c r="AS205" s="623">
        <v>37</v>
      </c>
      <c r="AT205" s="852">
        <v>1943</v>
      </c>
      <c r="AU205" s="7">
        <v>23.366666666666667</v>
      </c>
      <c r="AW205" s="656">
        <v>2003</v>
      </c>
      <c r="AX205" s="508">
        <v>39</v>
      </c>
      <c r="AZ205" s="656">
        <v>1960</v>
      </c>
      <c r="BA205" s="509">
        <v>8</v>
      </c>
    </row>
    <row r="206" spans="1:53">
      <c r="AS206" s="623">
        <v>38</v>
      </c>
      <c r="AT206" s="656">
        <v>1916</v>
      </c>
      <c r="AU206" s="7">
        <v>23.2</v>
      </c>
      <c r="AW206" s="656">
        <v>1881</v>
      </c>
      <c r="AX206" s="508">
        <v>38</v>
      </c>
      <c r="AZ206" s="656">
        <v>1989</v>
      </c>
      <c r="BA206" s="509">
        <v>8</v>
      </c>
    </row>
    <row r="207" spans="1:53">
      <c r="AS207" s="623">
        <v>39</v>
      </c>
      <c r="AT207" s="656">
        <v>1980</v>
      </c>
      <c r="AU207" s="7">
        <v>23.066666666666666</v>
      </c>
      <c r="AW207" s="656">
        <v>1895</v>
      </c>
      <c r="AX207" s="508">
        <v>38</v>
      </c>
      <c r="AZ207" s="656">
        <v>1993</v>
      </c>
      <c r="BA207" s="509">
        <v>8</v>
      </c>
    </row>
    <row r="208" spans="1:53">
      <c r="AS208" s="623">
        <v>40</v>
      </c>
      <c r="AT208" s="656">
        <v>1999</v>
      </c>
      <c r="AU208" s="7">
        <v>23.066666666666666</v>
      </c>
      <c r="AW208" s="656">
        <v>1905</v>
      </c>
      <c r="AX208" s="508">
        <v>38</v>
      </c>
      <c r="AZ208" s="656">
        <v>2001</v>
      </c>
      <c r="BA208" s="509">
        <v>8</v>
      </c>
    </row>
    <row r="209" spans="45:53">
      <c r="AS209" s="623">
        <v>41</v>
      </c>
      <c r="AT209" s="656">
        <v>1912</v>
      </c>
      <c r="AU209" s="7">
        <v>23.033333333333335</v>
      </c>
      <c r="AW209" s="656">
        <v>1911</v>
      </c>
      <c r="AX209" s="508">
        <v>38</v>
      </c>
      <c r="AZ209" s="656">
        <v>1897</v>
      </c>
      <c r="BA209" s="509">
        <v>7</v>
      </c>
    </row>
    <row r="210" spans="45:53">
      <c r="AS210" s="623">
        <v>42</v>
      </c>
      <c r="AT210" s="656">
        <v>2011</v>
      </c>
      <c r="AU210" s="7">
        <v>23.033333333333335</v>
      </c>
      <c r="AW210" s="656">
        <v>1917</v>
      </c>
      <c r="AX210" s="508">
        <v>38</v>
      </c>
      <c r="AZ210" s="656">
        <v>1900</v>
      </c>
      <c r="BA210" s="509">
        <v>7</v>
      </c>
    </row>
    <row r="211" spans="45:53">
      <c r="AS211" s="623">
        <v>43</v>
      </c>
      <c r="AT211" s="656">
        <v>1983</v>
      </c>
      <c r="AU211" s="7">
        <v>22.833333333333332</v>
      </c>
      <c r="AW211" s="656">
        <v>1918</v>
      </c>
      <c r="AX211" s="508">
        <v>38</v>
      </c>
      <c r="AZ211" s="656">
        <v>1903</v>
      </c>
      <c r="BA211" s="509">
        <v>7</v>
      </c>
    </row>
    <row r="212" spans="45:53">
      <c r="AS212" s="623">
        <v>44</v>
      </c>
      <c r="AT212" s="656">
        <v>1994</v>
      </c>
      <c r="AU212" s="7">
        <v>22.8</v>
      </c>
      <c r="AW212" s="656">
        <v>1937</v>
      </c>
      <c r="AX212" s="508">
        <v>38</v>
      </c>
      <c r="AZ212" s="656">
        <v>1908</v>
      </c>
      <c r="BA212" s="509">
        <v>7</v>
      </c>
    </row>
    <row r="213" spans="45:53">
      <c r="AS213" s="623">
        <v>45</v>
      </c>
      <c r="AT213" s="656">
        <v>1936</v>
      </c>
      <c r="AU213" s="7">
        <v>22.733333333333334</v>
      </c>
      <c r="AW213" s="656">
        <v>1938</v>
      </c>
      <c r="AX213" s="508">
        <v>38</v>
      </c>
      <c r="AZ213" s="656">
        <v>1918</v>
      </c>
      <c r="BA213" s="509">
        <v>7</v>
      </c>
    </row>
    <row r="214" spans="45:53">
      <c r="AS214" s="623">
        <v>46</v>
      </c>
      <c r="AT214" s="656">
        <v>1971</v>
      </c>
      <c r="AU214" s="7">
        <v>22.733333333333334</v>
      </c>
      <c r="AW214" s="656">
        <v>1951</v>
      </c>
      <c r="AX214" s="508">
        <v>38</v>
      </c>
      <c r="AZ214" s="656">
        <v>1924</v>
      </c>
      <c r="BA214" s="509">
        <v>7</v>
      </c>
    </row>
    <row r="215" spans="45:53">
      <c r="AS215" s="623">
        <v>47</v>
      </c>
      <c r="AT215" s="656">
        <v>1991</v>
      </c>
      <c r="AU215" s="7">
        <v>22.7</v>
      </c>
      <c r="AW215" s="656">
        <v>1976</v>
      </c>
      <c r="AX215" s="508">
        <v>38</v>
      </c>
      <c r="AZ215" s="656">
        <v>1937</v>
      </c>
      <c r="BA215" s="509">
        <v>7</v>
      </c>
    </row>
    <row r="216" spans="45:53">
      <c r="AS216" s="623">
        <v>48</v>
      </c>
      <c r="AT216" s="656">
        <v>1895</v>
      </c>
      <c r="AU216" s="7">
        <v>22.633333333333333</v>
      </c>
      <c r="AW216" s="656">
        <v>1995</v>
      </c>
      <c r="AX216" s="508">
        <v>38</v>
      </c>
      <c r="AZ216" s="656">
        <v>1959</v>
      </c>
      <c r="BA216" s="509">
        <v>7</v>
      </c>
    </row>
    <row r="217" spans="45:53">
      <c r="AS217" s="623">
        <v>49</v>
      </c>
      <c r="AT217" s="656">
        <v>1968</v>
      </c>
      <c r="AU217" s="7">
        <v>22.566666666666666</v>
      </c>
      <c r="AW217" s="656">
        <v>1999</v>
      </c>
      <c r="AX217" s="508">
        <v>38</v>
      </c>
      <c r="AZ217" s="656">
        <v>1962</v>
      </c>
      <c r="BA217" s="509">
        <v>7</v>
      </c>
    </row>
    <row r="218" spans="45:53">
      <c r="AS218" s="623">
        <v>50</v>
      </c>
      <c r="AT218" s="656">
        <v>1993</v>
      </c>
      <c r="AU218" s="7">
        <v>22.533333333333335</v>
      </c>
      <c r="AW218" s="656">
        <v>2009</v>
      </c>
      <c r="AX218" s="508">
        <v>38</v>
      </c>
      <c r="AZ218" s="656">
        <v>1970</v>
      </c>
      <c r="BA218" s="509">
        <v>7</v>
      </c>
    </row>
    <row r="219" spans="45:53">
      <c r="AS219" s="623">
        <v>51</v>
      </c>
      <c r="AT219" s="656">
        <v>1982</v>
      </c>
      <c r="AU219" s="7">
        <v>22.433333333333334</v>
      </c>
      <c r="AW219" s="656">
        <v>2012</v>
      </c>
      <c r="AX219" s="508">
        <v>38</v>
      </c>
      <c r="AZ219" s="656">
        <v>1982</v>
      </c>
      <c r="BA219" s="509">
        <v>7</v>
      </c>
    </row>
    <row r="220" spans="45:53">
      <c r="AS220" s="623">
        <v>52</v>
      </c>
      <c r="AT220" s="656">
        <v>1896</v>
      </c>
      <c r="AU220" s="7">
        <v>22.4</v>
      </c>
      <c r="AW220" s="656">
        <v>1884</v>
      </c>
      <c r="AX220" s="508">
        <v>37</v>
      </c>
      <c r="AZ220" s="656">
        <v>1987</v>
      </c>
      <c r="BA220" s="509">
        <v>7</v>
      </c>
    </row>
    <row r="221" spans="45:53">
      <c r="AS221" s="623">
        <v>53</v>
      </c>
      <c r="AT221" s="656">
        <v>1969</v>
      </c>
      <c r="AU221" s="7">
        <v>22.4</v>
      </c>
      <c r="AW221" s="656">
        <v>1888</v>
      </c>
      <c r="AX221" s="508">
        <v>37</v>
      </c>
      <c r="AZ221" s="656">
        <v>1991</v>
      </c>
      <c r="BA221" s="509">
        <v>7</v>
      </c>
    </row>
    <row r="222" spans="45:53">
      <c r="AS222" s="623">
        <v>54</v>
      </c>
      <c r="AT222" s="656">
        <v>2003</v>
      </c>
      <c r="AU222" s="7">
        <v>22.333333333333332</v>
      </c>
      <c r="AW222" s="656">
        <v>1916</v>
      </c>
      <c r="AX222" s="508">
        <v>37</v>
      </c>
      <c r="AZ222" s="656">
        <v>1996</v>
      </c>
      <c r="BA222" s="509">
        <v>7</v>
      </c>
    </row>
    <row r="223" spans="45:53">
      <c r="AS223" s="623">
        <v>55</v>
      </c>
      <c r="AT223" s="656">
        <v>1932</v>
      </c>
      <c r="AU223" s="7">
        <v>22.3</v>
      </c>
      <c r="AW223" s="656">
        <v>1919</v>
      </c>
      <c r="AX223" s="508">
        <v>37</v>
      </c>
      <c r="AZ223" s="656">
        <v>2000</v>
      </c>
      <c r="BA223" s="509">
        <v>7</v>
      </c>
    </row>
    <row r="224" spans="45:53">
      <c r="AS224" s="623">
        <v>56</v>
      </c>
      <c r="AT224" s="656">
        <v>1989</v>
      </c>
      <c r="AU224" s="7">
        <v>22.3</v>
      </c>
      <c r="AW224" s="656">
        <v>1936</v>
      </c>
      <c r="AX224" s="508">
        <v>37</v>
      </c>
      <c r="AZ224" s="656">
        <v>1881</v>
      </c>
      <c r="BA224" s="509">
        <v>6</v>
      </c>
    </row>
    <row r="225" spans="45:53">
      <c r="AS225" s="623">
        <v>57</v>
      </c>
      <c r="AT225" s="656">
        <v>1981</v>
      </c>
      <c r="AU225" s="7">
        <v>22.266666666666666</v>
      </c>
      <c r="AW225" s="656">
        <v>1949</v>
      </c>
      <c r="AX225" s="508">
        <v>37</v>
      </c>
      <c r="AZ225" s="656">
        <v>1891</v>
      </c>
      <c r="BA225" s="509">
        <v>6</v>
      </c>
    </row>
    <row r="226" spans="45:53">
      <c r="AS226" s="623">
        <v>58</v>
      </c>
      <c r="AT226" s="656">
        <v>2012</v>
      </c>
      <c r="AU226" s="7">
        <v>22.266666666666666</v>
      </c>
      <c r="AW226" s="656">
        <v>1959</v>
      </c>
      <c r="AX226" s="508">
        <v>37</v>
      </c>
      <c r="AZ226" s="656">
        <v>1904</v>
      </c>
      <c r="BA226" s="509">
        <v>6</v>
      </c>
    </row>
    <row r="227" spans="45:53">
      <c r="AS227" s="623">
        <v>59</v>
      </c>
      <c r="AT227" s="656">
        <v>1951</v>
      </c>
      <c r="AU227" s="7">
        <v>22.233333333333334</v>
      </c>
      <c r="AW227" s="656">
        <v>1962</v>
      </c>
      <c r="AX227" s="508">
        <v>37</v>
      </c>
      <c r="AZ227" s="656">
        <v>1907</v>
      </c>
      <c r="BA227" s="509">
        <v>6</v>
      </c>
    </row>
    <row r="228" spans="45:53">
      <c r="AS228" s="623">
        <v>60</v>
      </c>
      <c r="AT228" s="656">
        <v>2010</v>
      </c>
      <c r="AU228" s="7">
        <v>22.233333333333334</v>
      </c>
      <c r="AW228" s="656">
        <v>1963</v>
      </c>
      <c r="AX228" s="508">
        <v>37</v>
      </c>
      <c r="AZ228" s="656">
        <v>1909</v>
      </c>
      <c r="BA228" s="509">
        <v>6</v>
      </c>
    </row>
    <row r="229" spans="45:53">
      <c r="AS229" s="623">
        <v>61</v>
      </c>
      <c r="AT229" s="656">
        <v>1958</v>
      </c>
      <c r="AU229" s="7">
        <v>22.2</v>
      </c>
      <c r="AW229" s="656">
        <v>1974</v>
      </c>
      <c r="AX229" s="508">
        <v>37</v>
      </c>
      <c r="AZ229" s="656">
        <v>1930</v>
      </c>
      <c r="BA229" s="509">
        <v>6</v>
      </c>
    </row>
    <row r="230" spans="45:53">
      <c r="AS230" s="623">
        <v>62</v>
      </c>
      <c r="AT230" s="656">
        <v>1946</v>
      </c>
      <c r="AU230" s="7">
        <v>22.166666666666668</v>
      </c>
      <c r="AW230" s="656">
        <v>1979</v>
      </c>
      <c r="AX230" s="508">
        <v>37</v>
      </c>
      <c r="AZ230" s="656">
        <v>1946</v>
      </c>
      <c r="BA230" s="509">
        <v>6</v>
      </c>
    </row>
    <row r="231" spans="45:53">
      <c r="AS231" s="623">
        <v>63</v>
      </c>
      <c r="AT231" s="656">
        <v>2007</v>
      </c>
      <c r="AU231" s="7">
        <v>22.133333333333333</v>
      </c>
      <c r="AW231" s="656">
        <v>1980</v>
      </c>
      <c r="AX231" s="508">
        <v>37</v>
      </c>
      <c r="AZ231" s="656">
        <v>1954</v>
      </c>
      <c r="BA231" s="509">
        <v>6</v>
      </c>
    </row>
    <row r="232" spans="45:53">
      <c r="AS232" s="623">
        <v>64</v>
      </c>
      <c r="AT232" s="656">
        <v>1942</v>
      </c>
      <c r="AU232" s="7">
        <v>22.066666666666666</v>
      </c>
      <c r="AW232" s="656">
        <v>1991</v>
      </c>
      <c r="AX232" s="508">
        <v>37</v>
      </c>
      <c r="AZ232" s="656">
        <v>1958</v>
      </c>
      <c r="BA232" s="509">
        <v>6</v>
      </c>
    </row>
    <row r="233" spans="45:53">
      <c r="AS233" s="623">
        <v>65</v>
      </c>
      <c r="AT233" s="656">
        <v>1970</v>
      </c>
      <c r="AU233" s="7">
        <v>22</v>
      </c>
      <c r="AW233" s="656">
        <v>1998</v>
      </c>
      <c r="AX233" s="508">
        <v>37</v>
      </c>
      <c r="AZ233" s="656">
        <v>1965</v>
      </c>
      <c r="BA233" s="509">
        <v>6</v>
      </c>
    </row>
    <row r="234" spans="45:53">
      <c r="AS234" s="623">
        <v>66</v>
      </c>
      <c r="AT234" s="656">
        <v>2000</v>
      </c>
      <c r="AU234" s="7">
        <v>21.933333333333334</v>
      </c>
      <c r="AW234" s="656">
        <v>2008</v>
      </c>
      <c r="AX234" s="508">
        <v>37</v>
      </c>
      <c r="AZ234" s="656">
        <v>1969</v>
      </c>
      <c r="BA234" s="509">
        <v>6</v>
      </c>
    </row>
    <row r="235" spans="45:53">
      <c r="AS235" s="623">
        <v>67</v>
      </c>
      <c r="AT235" s="656">
        <v>1914</v>
      </c>
      <c r="AU235" s="7">
        <v>21.7</v>
      </c>
      <c r="AW235" s="656">
        <v>2011</v>
      </c>
      <c r="AX235" s="508">
        <v>37</v>
      </c>
      <c r="AZ235" s="656">
        <v>1979</v>
      </c>
      <c r="BA235" s="509">
        <v>6</v>
      </c>
    </row>
    <row r="236" spans="45:53">
      <c r="AS236" s="623">
        <v>68</v>
      </c>
      <c r="AT236" s="656">
        <v>1959</v>
      </c>
      <c r="AU236" s="7">
        <v>21.7</v>
      </c>
      <c r="AW236" s="656">
        <v>1912</v>
      </c>
      <c r="AX236" s="508">
        <v>36</v>
      </c>
      <c r="AZ236" s="656">
        <v>1980</v>
      </c>
      <c r="BA236" s="509">
        <v>6</v>
      </c>
    </row>
    <row r="237" spans="45:53">
      <c r="AS237" s="623">
        <v>69</v>
      </c>
      <c r="AT237" s="656">
        <v>1948</v>
      </c>
      <c r="AU237" s="7">
        <v>21.666666666666668</v>
      </c>
      <c r="AW237" s="656">
        <v>1913</v>
      </c>
      <c r="AX237" s="508">
        <v>36</v>
      </c>
      <c r="AZ237" s="656">
        <v>1981</v>
      </c>
      <c r="BA237" s="509">
        <v>6</v>
      </c>
    </row>
    <row r="238" spans="45:53">
      <c r="AS238" s="623">
        <v>70</v>
      </c>
      <c r="AT238" s="656">
        <v>1913</v>
      </c>
      <c r="AU238" s="7">
        <v>21.633333333333333</v>
      </c>
      <c r="AW238" s="480">
        <v>1945</v>
      </c>
      <c r="AX238" s="508">
        <v>36</v>
      </c>
      <c r="AZ238" s="656">
        <v>2005</v>
      </c>
      <c r="BA238" s="509">
        <v>6</v>
      </c>
    </row>
    <row r="239" spans="45:53">
      <c r="AS239" s="623">
        <v>71</v>
      </c>
      <c r="AT239" s="656">
        <v>1952</v>
      </c>
      <c r="AU239" s="7">
        <v>21.633333333333333</v>
      </c>
      <c r="AW239" s="656">
        <v>1981</v>
      </c>
      <c r="AX239" s="508">
        <v>36</v>
      </c>
      <c r="AZ239" s="656">
        <v>2008</v>
      </c>
      <c r="BA239" s="509">
        <v>6</v>
      </c>
    </row>
    <row r="240" spans="45:53">
      <c r="AS240" s="623">
        <v>72</v>
      </c>
      <c r="AT240" s="656">
        <v>1961</v>
      </c>
      <c r="AU240" s="7">
        <v>21.6</v>
      </c>
      <c r="AW240" s="656">
        <v>1982</v>
      </c>
      <c r="AX240" s="508">
        <v>36</v>
      </c>
      <c r="AZ240" s="656">
        <v>2012</v>
      </c>
      <c r="BA240" s="509">
        <v>6</v>
      </c>
    </row>
    <row r="241" spans="45:53">
      <c r="AS241" s="623">
        <v>73</v>
      </c>
      <c r="AT241" s="656">
        <v>1908</v>
      </c>
      <c r="AU241" s="7">
        <v>21.466666666666665</v>
      </c>
      <c r="AW241" s="656">
        <v>1988</v>
      </c>
      <c r="AX241" s="508">
        <v>36</v>
      </c>
      <c r="AZ241" s="656">
        <v>1884</v>
      </c>
      <c r="BA241" s="509">
        <v>5</v>
      </c>
    </row>
    <row r="242" spans="45:53">
      <c r="AS242" s="623">
        <v>74</v>
      </c>
      <c r="AT242" s="656">
        <v>1919</v>
      </c>
      <c r="AU242" s="7">
        <v>21.466666666666665</v>
      </c>
      <c r="AW242" s="656">
        <v>1993</v>
      </c>
      <c r="AX242" s="508">
        <v>36</v>
      </c>
      <c r="AZ242" s="656">
        <v>1888</v>
      </c>
      <c r="BA242" s="509">
        <v>5</v>
      </c>
    </row>
    <row r="243" spans="45:53">
      <c r="AS243" s="623">
        <v>75</v>
      </c>
      <c r="AT243" s="656">
        <v>1886</v>
      </c>
      <c r="AU243" s="7">
        <v>21.433333333333334</v>
      </c>
      <c r="AW243" s="656">
        <v>2000</v>
      </c>
      <c r="AX243" s="508">
        <v>36</v>
      </c>
      <c r="AZ243" s="656">
        <v>1890</v>
      </c>
      <c r="BA243" s="509">
        <v>5</v>
      </c>
    </row>
    <row r="244" spans="45:53">
      <c r="AS244" s="623">
        <v>76</v>
      </c>
      <c r="AT244" s="656">
        <v>1926</v>
      </c>
      <c r="AU244" s="7">
        <v>21.433333333333334</v>
      </c>
      <c r="AW244" s="852">
        <v>1943</v>
      </c>
      <c r="AX244" s="508">
        <v>35</v>
      </c>
      <c r="AZ244" s="656">
        <v>1898</v>
      </c>
      <c r="BA244" s="509">
        <v>5</v>
      </c>
    </row>
    <row r="245" spans="45:53">
      <c r="AS245" s="623">
        <v>77</v>
      </c>
      <c r="AT245" s="656">
        <v>1915</v>
      </c>
      <c r="AU245" s="7">
        <v>21.3</v>
      </c>
      <c r="AW245" s="656">
        <v>1952</v>
      </c>
      <c r="AX245" s="508">
        <v>35</v>
      </c>
      <c r="AZ245" s="656">
        <v>1902</v>
      </c>
      <c r="BA245" s="509">
        <v>5</v>
      </c>
    </row>
    <row r="246" spans="45:53">
      <c r="AS246" s="623">
        <v>78</v>
      </c>
      <c r="AT246" s="656">
        <v>1889</v>
      </c>
      <c r="AU246" s="7">
        <v>21.133333333333333</v>
      </c>
      <c r="AW246" s="656">
        <v>1957</v>
      </c>
      <c r="AX246" s="508">
        <v>35</v>
      </c>
      <c r="AZ246" s="656">
        <v>1905</v>
      </c>
      <c r="BA246" s="509">
        <v>5</v>
      </c>
    </row>
    <row r="247" spans="45:53">
      <c r="AS247" s="623">
        <v>79</v>
      </c>
      <c r="AT247" s="656">
        <v>1922</v>
      </c>
      <c r="AU247" s="7">
        <v>21.133333333333333</v>
      </c>
      <c r="AW247" s="656">
        <v>1965</v>
      </c>
      <c r="AX247" s="508">
        <v>35</v>
      </c>
      <c r="AZ247" s="656">
        <v>1913</v>
      </c>
      <c r="BA247" s="509">
        <v>5</v>
      </c>
    </row>
    <row r="248" spans="45:53">
      <c r="AS248" s="623">
        <v>80</v>
      </c>
      <c r="AT248" s="480">
        <v>1945</v>
      </c>
      <c r="AU248" s="7">
        <v>20.966666666666665</v>
      </c>
      <c r="AW248" s="656">
        <v>1969</v>
      </c>
      <c r="AX248" s="508">
        <v>35</v>
      </c>
      <c r="AZ248" s="656">
        <v>1921</v>
      </c>
      <c r="BA248" s="509">
        <v>5</v>
      </c>
    </row>
    <row r="249" spans="45:53">
      <c r="AS249" s="623">
        <v>81</v>
      </c>
      <c r="AT249" s="656">
        <v>1917</v>
      </c>
      <c r="AU249" s="7">
        <v>20.9</v>
      </c>
      <c r="AW249" s="656">
        <v>1977</v>
      </c>
      <c r="AX249" s="508">
        <v>35</v>
      </c>
      <c r="AZ249" s="656">
        <v>1934</v>
      </c>
      <c r="BA249" s="509">
        <v>5</v>
      </c>
    </row>
    <row r="250" spans="45:53">
      <c r="AS250" s="623">
        <v>82</v>
      </c>
      <c r="AT250" s="656">
        <v>1962</v>
      </c>
      <c r="AU250" s="7">
        <v>20.9</v>
      </c>
      <c r="AW250" s="656">
        <v>1992</v>
      </c>
      <c r="AX250" s="508">
        <v>35</v>
      </c>
      <c r="AZ250" s="656">
        <v>1944</v>
      </c>
      <c r="BA250" s="509">
        <v>5</v>
      </c>
    </row>
    <row r="251" spans="45:53">
      <c r="AS251" s="623">
        <v>83</v>
      </c>
      <c r="AT251" s="656">
        <v>1905</v>
      </c>
      <c r="AU251" s="7">
        <v>20.866666666666667</v>
      </c>
      <c r="AW251" s="656">
        <v>2005</v>
      </c>
      <c r="AX251" s="508">
        <v>35</v>
      </c>
      <c r="AZ251" s="480">
        <v>1945</v>
      </c>
      <c r="BA251" s="509">
        <v>5</v>
      </c>
    </row>
    <row r="252" spans="45:53">
      <c r="AS252" s="623">
        <v>84</v>
      </c>
      <c r="AT252" s="656">
        <v>1881</v>
      </c>
      <c r="AU252" s="7">
        <v>20.833333333333332</v>
      </c>
      <c r="AW252" s="656">
        <v>1883</v>
      </c>
      <c r="AX252" s="508">
        <v>34</v>
      </c>
      <c r="AZ252" s="656">
        <v>1951</v>
      </c>
      <c r="BA252" s="509">
        <v>5</v>
      </c>
    </row>
    <row r="253" spans="45:53">
      <c r="AS253" s="623">
        <v>85</v>
      </c>
      <c r="AT253" s="656">
        <v>1978</v>
      </c>
      <c r="AU253" s="7">
        <v>20.8</v>
      </c>
      <c r="AW253" s="656">
        <v>1897</v>
      </c>
      <c r="AX253" s="508">
        <v>34</v>
      </c>
      <c r="AZ253" s="656">
        <v>1957</v>
      </c>
      <c r="BA253" s="509">
        <v>5</v>
      </c>
    </row>
    <row r="254" spans="45:53">
      <c r="AS254" s="623">
        <v>86</v>
      </c>
      <c r="AT254" s="656">
        <v>1927</v>
      </c>
      <c r="AU254" s="7">
        <v>20.533333333333335</v>
      </c>
      <c r="AW254" s="656">
        <v>1900</v>
      </c>
      <c r="AX254" s="508">
        <v>34</v>
      </c>
      <c r="AZ254" s="656">
        <v>1967</v>
      </c>
      <c r="BA254" s="509">
        <v>5</v>
      </c>
    </row>
    <row r="255" spans="45:53">
      <c r="AS255" s="623">
        <v>87</v>
      </c>
      <c r="AT255" s="656">
        <v>1957</v>
      </c>
      <c r="AU255" s="7">
        <v>20.466666666666665</v>
      </c>
      <c r="AW255" s="656">
        <v>1902</v>
      </c>
      <c r="AX255" s="508">
        <v>34</v>
      </c>
      <c r="AZ255" s="656">
        <v>1977</v>
      </c>
      <c r="BA255" s="509">
        <v>5</v>
      </c>
    </row>
    <row r="256" spans="45:53">
      <c r="AS256" s="623">
        <v>88</v>
      </c>
      <c r="AT256" s="656">
        <v>1956</v>
      </c>
      <c r="AU256" s="7">
        <v>20.333333333333332</v>
      </c>
      <c r="AW256" s="656">
        <v>1915</v>
      </c>
      <c r="AX256" s="508">
        <v>34</v>
      </c>
      <c r="AZ256" s="656">
        <v>1978</v>
      </c>
      <c r="BA256" s="509">
        <v>5</v>
      </c>
    </row>
    <row r="257" spans="45:53">
      <c r="AS257" s="623">
        <v>89</v>
      </c>
      <c r="AT257" s="656">
        <v>1921</v>
      </c>
      <c r="AU257" s="7">
        <v>20.266666666666666</v>
      </c>
      <c r="AW257" s="656">
        <v>1924</v>
      </c>
      <c r="AX257" s="508">
        <v>34</v>
      </c>
      <c r="AZ257" s="656">
        <v>1994</v>
      </c>
      <c r="BA257" s="509">
        <v>5</v>
      </c>
    </row>
    <row r="258" spans="45:53">
      <c r="AS258" s="623">
        <v>90</v>
      </c>
      <c r="AT258" s="656">
        <v>1995</v>
      </c>
      <c r="AU258" s="7">
        <v>20.166666666666668</v>
      </c>
      <c r="AW258" s="656">
        <v>1948</v>
      </c>
      <c r="AX258" s="508">
        <v>34</v>
      </c>
      <c r="AZ258" s="656">
        <v>2006</v>
      </c>
      <c r="BA258" s="509">
        <v>5</v>
      </c>
    </row>
    <row r="259" spans="45:53">
      <c r="AS259" s="623">
        <v>91</v>
      </c>
      <c r="AT259" s="656">
        <v>1954</v>
      </c>
      <c r="AU259" s="7">
        <v>20.033333333333335</v>
      </c>
      <c r="AW259" s="656">
        <v>1961</v>
      </c>
      <c r="AX259" s="508">
        <v>34</v>
      </c>
      <c r="AZ259" s="656">
        <v>1886</v>
      </c>
      <c r="BA259" s="509">
        <v>4</v>
      </c>
    </row>
    <row r="260" spans="45:53">
      <c r="AS260" s="623">
        <v>92</v>
      </c>
      <c r="AT260" s="656">
        <v>1918</v>
      </c>
      <c r="AU260" s="7">
        <v>19.966666666666665</v>
      </c>
      <c r="AW260" s="656">
        <v>1971</v>
      </c>
      <c r="AX260" s="508">
        <v>34</v>
      </c>
      <c r="AZ260" s="656">
        <v>1892</v>
      </c>
      <c r="BA260" s="509">
        <v>4</v>
      </c>
    </row>
    <row r="261" spans="45:53">
      <c r="AS261" s="623">
        <v>93</v>
      </c>
      <c r="AT261" s="656">
        <v>1909</v>
      </c>
      <c r="AU261" s="7">
        <v>19.933333333333334</v>
      </c>
      <c r="AW261" s="656">
        <v>1989</v>
      </c>
      <c r="AX261" s="508">
        <v>34</v>
      </c>
      <c r="AZ261" s="656">
        <v>1906</v>
      </c>
      <c r="BA261" s="509">
        <v>4</v>
      </c>
    </row>
    <row r="262" spans="45:53">
      <c r="AS262" s="623">
        <v>94</v>
      </c>
      <c r="AT262" s="656">
        <v>1928</v>
      </c>
      <c r="AU262" s="7">
        <v>19.933333333333334</v>
      </c>
      <c r="AW262" s="656">
        <v>1997</v>
      </c>
      <c r="AX262" s="508">
        <v>34</v>
      </c>
      <c r="AZ262" s="656">
        <v>1931</v>
      </c>
      <c r="BA262" s="509">
        <v>4</v>
      </c>
    </row>
    <row r="263" spans="45:53">
      <c r="AS263" s="623">
        <v>95</v>
      </c>
      <c r="AT263" s="656">
        <v>1930</v>
      </c>
      <c r="AU263" s="7">
        <v>19.899999999999999</v>
      </c>
      <c r="AW263" s="656">
        <v>2010</v>
      </c>
      <c r="AX263" s="508">
        <v>34</v>
      </c>
      <c r="AZ263" s="656">
        <v>1939</v>
      </c>
      <c r="BA263" s="509">
        <v>4</v>
      </c>
    </row>
    <row r="264" spans="45:53">
      <c r="AS264" s="623">
        <v>96</v>
      </c>
      <c r="AT264" s="656">
        <v>1903</v>
      </c>
      <c r="AU264" s="7">
        <v>19.866666666666667</v>
      </c>
      <c r="AW264" s="656">
        <v>1899</v>
      </c>
      <c r="AX264" s="508">
        <v>33</v>
      </c>
      <c r="AZ264" s="656">
        <v>1942</v>
      </c>
      <c r="BA264" s="509">
        <v>4</v>
      </c>
    </row>
    <row r="265" spans="45:53">
      <c r="AS265" s="623">
        <v>97</v>
      </c>
      <c r="AT265" s="656">
        <v>2004</v>
      </c>
      <c r="AU265" s="7">
        <v>19.8</v>
      </c>
      <c r="AW265" s="656">
        <v>1906</v>
      </c>
      <c r="AX265" s="508">
        <v>33</v>
      </c>
      <c r="AZ265" s="656">
        <v>1947</v>
      </c>
      <c r="BA265" s="509">
        <v>4</v>
      </c>
    </row>
    <row r="266" spans="45:53">
      <c r="AS266" s="623">
        <v>98</v>
      </c>
      <c r="AT266" s="656">
        <v>1884</v>
      </c>
      <c r="AU266" s="7">
        <v>19.766666666666666</v>
      </c>
      <c r="AW266" s="656">
        <v>1914</v>
      </c>
      <c r="AX266" s="508">
        <v>33</v>
      </c>
      <c r="AZ266" s="656">
        <v>1948</v>
      </c>
      <c r="BA266" s="509">
        <v>4</v>
      </c>
    </row>
    <row r="267" spans="45:53">
      <c r="AS267" s="623">
        <v>99</v>
      </c>
      <c r="AT267" s="656">
        <v>1888</v>
      </c>
      <c r="AU267" s="7">
        <v>19.766666666666666</v>
      </c>
      <c r="AW267" s="656">
        <v>1921</v>
      </c>
      <c r="AX267" s="508">
        <v>33</v>
      </c>
      <c r="AZ267" s="656">
        <v>1952</v>
      </c>
      <c r="BA267" s="509">
        <v>4</v>
      </c>
    </row>
    <row r="268" spans="45:53">
      <c r="AS268" s="623">
        <v>100</v>
      </c>
      <c r="AT268" s="656">
        <v>1911</v>
      </c>
      <c r="AU268" s="7">
        <v>19.766666666666666</v>
      </c>
      <c r="AW268" s="656">
        <v>1923</v>
      </c>
      <c r="AX268" s="508">
        <v>33</v>
      </c>
      <c r="AZ268" s="656">
        <v>1955</v>
      </c>
      <c r="BA268" s="509">
        <v>4</v>
      </c>
    </row>
    <row r="269" spans="45:53">
      <c r="AS269" s="623">
        <v>101</v>
      </c>
      <c r="AT269" s="656">
        <v>2002</v>
      </c>
      <c r="AU269" s="7">
        <v>19.633333333333333</v>
      </c>
      <c r="AW269" s="656">
        <v>1926</v>
      </c>
      <c r="AX269" s="508">
        <v>33</v>
      </c>
      <c r="AZ269" s="656">
        <v>1972</v>
      </c>
      <c r="BA269" s="509">
        <v>4</v>
      </c>
    </row>
    <row r="270" spans="45:53">
      <c r="AS270" s="623">
        <v>102</v>
      </c>
      <c r="AT270" s="656">
        <v>1897</v>
      </c>
      <c r="AU270" s="7">
        <v>19.566666666666666</v>
      </c>
      <c r="AW270" s="656">
        <v>1947</v>
      </c>
      <c r="AX270" s="508">
        <v>33</v>
      </c>
      <c r="AZ270" s="656">
        <v>1985</v>
      </c>
      <c r="BA270" s="509">
        <v>4</v>
      </c>
    </row>
    <row r="271" spans="45:53">
      <c r="AS271" s="623">
        <v>103</v>
      </c>
      <c r="AT271" s="656">
        <v>1906</v>
      </c>
      <c r="AU271" s="7">
        <v>19.466666666666665</v>
      </c>
      <c r="AW271" s="656">
        <v>1956</v>
      </c>
      <c r="AX271" s="508">
        <v>33</v>
      </c>
      <c r="AZ271" s="656">
        <v>1988</v>
      </c>
      <c r="BA271" s="509">
        <v>4</v>
      </c>
    </row>
    <row r="272" spans="45:53">
      <c r="AS272" s="623">
        <v>104</v>
      </c>
      <c r="AT272" s="656">
        <v>1992</v>
      </c>
      <c r="AU272" s="7">
        <v>19.466666666666665</v>
      </c>
      <c r="AW272" s="656">
        <v>1958</v>
      </c>
      <c r="AX272" s="508">
        <v>33</v>
      </c>
      <c r="AZ272" s="656">
        <v>1995</v>
      </c>
      <c r="BA272" s="509">
        <v>4</v>
      </c>
    </row>
    <row r="273" spans="45:53">
      <c r="AS273" s="623">
        <v>105</v>
      </c>
      <c r="AT273" s="656">
        <v>1899</v>
      </c>
      <c r="AU273" s="7">
        <v>19.433333333333334</v>
      </c>
      <c r="AW273" s="656">
        <v>1972</v>
      </c>
      <c r="AX273" s="508">
        <v>33</v>
      </c>
      <c r="AZ273" s="656">
        <v>1999</v>
      </c>
      <c r="BA273" s="509">
        <v>4</v>
      </c>
    </row>
    <row r="274" spans="45:53">
      <c r="AS274" s="623">
        <v>106</v>
      </c>
      <c r="AT274" s="656">
        <v>2006</v>
      </c>
      <c r="AU274" s="7">
        <v>19.366666666666667</v>
      </c>
      <c r="AW274" s="656">
        <v>1901</v>
      </c>
      <c r="AX274" s="508">
        <v>32</v>
      </c>
      <c r="AZ274" s="656">
        <v>2009</v>
      </c>
      <c r="BA274" s="509">
        <v>4</v>
      </c>
    </row>
    <row r="275" spans="45:53">
      <c r="AS275" s="623">
        <v>107</v>
      </c>
      <c r="AT275" s="656">
        <v>1902</v>
      </c>
      <c r="AU275" s="7">
        <v>19.233333333333334</v>
      </c>
      <c r="AW275" s="656">
        <v>1904</v>
      </c>
      <c r="AX275" s="508">
        <v>32</v>
      </c>
      <c r="AZ275" s="656">
        <v>2010</v>
      </c>
      <c r="BA275" s="509">
        <v>4</v>
      </c>
    </row>
    <row r="276" spans="45:53">
      <c r="AS276" s="623">
        <v>108</v>
      </c>
      <c r="AT276" s="656">
        <v>1910</v>
      </c>
      <c r="AU276" s="7">
        <v>19.166666666666668</v>
      </c>
      <c r="AW276" s="656">
        <v>1908</v>
      </c>
      <c r="AX276" s="508">
        <v>32</v>
      </c>
      <c r="AZ276" s="656">
        <v>1880</v>
      </c>
      <c r="BA276" s="509">
        <v>3</v>
      </c>
    </row>
    <row r="277" spans="45:53">
      <c r="AS277" s="623">
        <v>109</v>
      </c>
      <c r="AT277" s="656">
        <v>1996</v>
      </c>
      <c r="AU277" s="7">
        <v>19.133333333333333</v>
      </c>
      <c r="AW277" s="656">
        <v>1920</v>
      </c>
      <c r="AX277" s="508">
        <v>32</v>
      </c>
      <c r="AZ277" s="656">
        <v>1882</v>
      </c>
      <c r="BA277" s="509">
        <v>3</v>
      </c>
    </row>
    <row r="278" spans="45:53">
      <c r="AS278" s="623">
        <v>110</v>
      </c>
      <c r="AT278" s="656">
        <v>1904</v>
      </c>
      <c r="AU278" s="7">
        <v>19.066666666666666</v>
      </c>
      <c r="AW278" s="656">
        <v>1922</v>
      </c>
      <c r="AX278" s="508">
        <v>32</v>
      </c>
      <c r="AZ278" s="656">
        <v>1885</v>
      </c>
      <c r="BA278" s="509">
        <v>3</v>
      </c>
    </row>
    <row r="279" spans="45:53">
      <c r="AS279" s="623">
        <v>111</v>
      </c>
      <c r="AT279" s="656">
        <v>1900</v>
      </c>
      <c r="AU279" s="7">
        <v>19</v>
      </c>
      <c r="AW279" s="656">
        <v>1927</v>
      </c>
      <c r="AX279" s="508">
        <v>32</v>
      </c>
      <c r="AZ279" s="656">
        <v>1887</v>
      </c>
      <c r="BA279" s="509">
        <v>3</v>
      </c>
    </row>
    <row r="280" spans="45:53">
      <c r="AS280" s="623">
        <v>112</v>
      </c>
      <c r="AT280" s="656">
        <v>1924</v>
      </c>
      <c r="AU280" s="7">
        <v>18.866666666666667</v>
      </c>
      <c r="AW280" s="656">
        <v>1935</v>
      </c>
      <c r="AX280" s="508">
        <v>32</v>
      </c>
      <c r="AZ280" s="656">
        <v>1889</v>
      </c>
      <c r="BA280" s="509">
        <v>3</v>
      </c>
    </row>
    <row r="281" spans="45:53">
      <c r="AS281" s="623">
        <v>113</v>
      </c>
      <c r="AT281" s="656">
        <v>1944</v>
      </c>
      <c r="AU281" s="7">
        <v>18.833333333333332</v>
      </c>
      <c r="AW281" s="656">
        <v>1942</v>
      </c>
      <c r="AX281" s="508">
        <v>32</v>
      </c>
      <c r="AZ281" s="656">
        <v>1893</v>
      </c>
      <c r="BA281" s="509">
        <v>3</v>
      </c>
    </row>
    <row r="282" spans="45:53">
      <c r="AS282" s="623">
        <v>114</v>
      </c>
      <c r="AT282" s="656">
        <v>1972</v>
      </c>
      <c r="AU282" s="7">
        <v>18.633333333333333</v>
      </c>
      <c r="AW282" s="656">
        <v>1983</v>
      </c>
      <c r="AX282" s="508">
        <v>32</v>
      </c>
      <c r="AZ282" s="656">
        <v>1910</v>
      </c>
      <c r="BA282" s="509">
        <v>3</v>
      </c>
    </row>
    <row r="283" spans="45:53">
      <c r="AS283" s="623">
        <v>115</v>
      </c>
      <c r="AT283" s="656">
        <v>1901</v>
      </c>
      <c r="AU283" s="7">
        <v>18.399999999999999</v>
      </c>
      <c r="AW283" s="656">
        <v>1996</v>
      </c>
      <c r="AX283" s="508">
        <v>32</v>
      </c>
      <c r="AZ283" s="656">
        <v>1911</v>
      </c>
      <c r="BA283" s="509">
        <v>3</v>
      </c>
    </row>
    <row r="284" spans="45:53">
      <c r="AS284" s="623">
        <v>116</v>
      </c>
      <c r="AT284" s="656">
        <v>1997</v>
      </c>
      <c r="AU284" s="7">
        <v>18.399999999999999</v>
      </c>
      <c r="AW284" s="656">
        <v>2002</v>
      </c>
      <c r="AX284" s="508">
        <v>32</v>
      </c>
      <c r="AZ284" s="656">
        <v>1917</v>
      </c>
      <c r="BA284" s="509">
        <v>3</v>
      </c>
    </row>
    <row r="285" spans="45:53">
      <c r="AS285" s="623">
        <v>117</v>
      </c>
      <c r="AT285" s="656">
        <v>2009</v>
      </c>
      <c r="AU285" s="7">
        <v>18.3</v>
      </c>
      <c r="AW285" s="656">
        <v>2004</v>
      </c>
      <c r="AX285" s="508">
        <v>32</v>
      </c>
      <c r="AZ285" s="656">
        <v>1920</v>
      </c>
      <c r="BA285" s="509">
        <v>3</v>
      </c>
    </row>
    <row r="286" spans="45:53">
      <c r="AS286" s="623">
        <v>118</v>
      </c>
      <c r="AT286" s="656">
        <v>2008</v>
      </c>
      <c r="AU286" s="7">
        <v>18.266666666666666</v>
      </c>
      <c r="AW286" s="656">
        <v>2007</v>
      </c>
      <c r="AX286" s="508">
        <v>32</v>
      </c>
      <c r="AZ286" s="656">
        <v>1923</v>
      </c>
      <c r="BA286" s="509">
        <v>3</v>
      </c>
    </row>
    <row r="287" spans="45:53">
      <c r="AS287" s="623">
        <v>119</v>
      </c>
      <c r="AT287" s="656">
        <v>1925</v>
      </c>
      <c r="AU287" s="7">
        <v>18.2</v>
      </c>
      <c r="AW287" s="656">
        <v>1898</v>
      </c>
      <c r="AX287" s="508">
        <v>31</v>
      </c>
      <c r="AZ287" s="656">
        <v>1925</v>
      </c>
      <c r="BA287" s="509">
        <v>3</v>
      </c>
    </row>
    <row r="288" spans="45:53">
      <c r="AS288" s="623">
        <v>120</v>
      </c>
      <c r="AT288" s="656">
        <v>1920</v>
      </c>
      <c r="AU288" s="7">
        <v>18.100000000000001</v>
      </c>
      <c r="AW288" s="656">
        <v>1903</v>
      </c>
      <c r="AX288" s="508">
        <v>31</v>
      </c>
      <c r="AZ288" s="656">
        <v>1929</v>
      </c>
      <c r="BA288" s="509">
        <v>3</v>
      </c>
    </row>
    <row r="289" spans="45:53">
      <c r="AS289" s="623">
        <v>121</v>
      </c>
      <c r="AT289" s="656">
        <v>1947</v>
      </c>
      <c r="AU289" s="7">
        <v>18</v>
      </c>
      <c r="AW289" s="656">
        <v>1909</v>
      </c>
      <c r="AX289" s="508">
        <v>31</v>
      </c>
      <c r="AZ289" s="656">
        <v>1932</v>
      </c>
      <c r="BA289" s="509">
        <v>3</v>
      </c>
    </row>
    <row r="290" spans="45:53">
      <c r="AS290" s="623">
        <v>122</v>
      </c>
      <c r="AT290" s="656">
        <v>1977</v>
      </c>
      <c r="AU290" s="7">
        <v>17.933333333333334</v>
      </c>
      <c r="AW290" s="656">
        <v>1910</v>
      </c>
      <c r="AX290" s="508">
        <v>31</v>
      </c>
      <c r="AZ290" s="656">
        <v>1935</v>
      </c>
      <c r="BA290" s="509">
        <v>3</v>
      </c>
    </row>
    <row r="291" spans="45:53">
      <c r="AS291" s="623">
        <v>123</v>
      </c>
      <c r="AT291" s="656">
        <v>1923</v>
      </c>
      <c r="AU291" s="7">
        <v>17.766666666666666</v>
      </c>
      <c r="AW291" s="656">
        <v>1928</v>
      </c>
      <c r="AX291" s="508">
        <v>31</v>
      </c>
      <c r="AZ291" s="656">
        <v>1940</v>
      </c>
      <c r="BA291" s="509">
        <v>3</v>
      </c>
    </row>
    <row r="292" spans="45:53">
      <c r="AS292" s="623">
        <v>124</v>
      </c>
      <c r="AT292" s="656">
        <v>1985</v>
      </c>
      <c r="AU292" s="7">
        <v>17.733333333333334</v>
      </c>
      <c r="AW292" s="656">
        <v>1946</v>
      </c>
      <c r="AX292" s="508">
        <v>31</v>
      </c>
      <c r="AZ292" s="656">
        <v>1976</v>
      </c>
      <c r="BA292" s="509">
        <v>3</v>
      </c>
    </row>
    <row r="293" spans="45:53">
      <c r="AS293" s="623">
        <v>125</v>
      </c>
      <c r="AT293" s="656">
        <v>1935</v>
      </c>
      <c r="AU293" s="7">
        <v>17.7</v>
      </c>
      <c r="AW293" s="656">
        <v>1985</v>
      </c>
      <c r="AX293" s="508">
        <v>31</v>
      </c>
      <c r="AZ293" s="656">
        <v>1992</v>
      </c>
      <c r="BA293" s="509">
        <v>3</v>
      </c>
    </row>
    <row r="294" spans="45:53">
      <c r="AS294" s="623">
        <v>126</v>
      </c>
      <c r="AT294" s="656">
        <v>1986</v>
      </c>
      <c r="AU294" s="7">
        <v>17.233333333333334</v>
      </c>
      <c r="AW294" s="656">
        <v>1986</v>
      </c>
      <c r="AX294" s="508">
        <v>30</v>
      </c>
      <c r="AZ294" s="656">
        <v>1997</v>
      </c>
      <c r="BA294" s="509">
        <v>3</v>
      </c>
    </row>
    <row r="295" spans="45:53">
      <c r="AS295" s="623">
        <v>127</v>
      </c>
      <c r="AT295" s="656">
        <v>1880</v>
      </c>
      <c r="AU295" s="7">
        <v>17.2</v>
      </c>
      <c r="AW295" s="656">
        <v>1885</v>
      </c>
      <c r="AX295" s="508">
        <v>29</v>
      </c>
      <c r="AZ295" s="656">
        <v>2002</v>
      </c>
      <c r="BA295" s="509">
        <v>3</v>
      </c>
    </row>
    <row r="296" spans="45:53">
      <c r="AS296" s="623">
        <v>128</v>
      </c>
      <c r="AT296" s="656">
        <v>1883</v>
      </c>
      <c r="AU296" s="7">
        <v>17.166666666666668</v>
      </c>
      <c r="AW296" s="656">
        <v>1907</v>
      </c>
      <c r="AX296" s="508">
        <v>29</v>
      </c>
      <c r="AZ296" s="656">
        <v>2004</v>
      </c>
      <c r="BA296" s="509">
        <v>3</v>
      </c>
    </row>
    <row r="297" spans="45:53">
      <c r="AS297" s="623">
        <v>129</v>
      </c>
      <c r="AT297" s="656">
        <v>1885</v>
      </c>
      <c r="AU297" s="7">
        <v>17.166666666666668</v>
      </c>
      <c r="AW297" s="656">
        <v>1925</v>
      </c>
      <c r="AX297" s="508">
        <v>29</v>
      </c>
      <c r="AZ297" s="656">
        <v>1895</v>
      </c>
      <c r="BA297" s="509">
        <v>2</v>
      </c>
    </row>
    <row r="298" spans="45:53">
      <c r="AS298" s="623">
        <v>130</v>
      </c>
      <c r="AT298" s="656">
        <v>1882</v>
      </c>
      <c r="AU298" s="7">
        <v>16.766666666666666</v>
      </c>
      <c r="AW298" s="656">
        <v>2006</v>
      </c>
      <c r="AX298" s="508">
        <v>29</v>
      </c>
      <c r="AZ298" s="656">
        <v>1963</v>
      </c>
      <c r="BA298" s="509">
        <v>2</v>
      </c>
    </row>
    <row r="299" spans="45:53">
      <c r="AS299" s="623">
        <v>131</v>
      </c>
      <c r="AT299" s="656">
        <v>1898</v>
      </c>
      <c r="AU299" s="7">
        <v>16.233333333333334</v>
      </c>
      <c r="AW299" s="656">
        <v>1880</v>
      </c>
      <c r="AX299" s="508">
        <v>28</v>
      </c>
      <c r="AZ299" s="656">
        <v>1986</v>
      </c>
      <c r="BA299" s="509">
        <v>2</v>
      </c>
    </row>
    <row r="300" spans="45:53">
      <c r="AS300" s="623">
        <v>132</v>
      </c>
      <c r="AT300" s="656">
        <v>1929</v>
      </c>
      <c r="AU300" s="7">
        <v>15.9</v>
      </c>
      <c r="AW300" s="656">
        <v>1882</v>
      </c>
      <c r="AX300" s="508">
        <v>28</v>
      </c>
      <c r="AZ300" s="656">
        <v>1883</v>
      </c>
      <c r="BA300" s="509">
        <v>1</v>
      </c>
    </row>
    <row r="301" spans="45:53">
      <c r="AS301" s="623">
        <v>133</v>
      </c>
      <c r="AT301" s="656">
        <v>1907</v>
      </c>
      <c r="AU301" s="7">
        <v>15.466666666666667</v>
      </c>
      <c r="AW301" s="656">
        <v>1929</v>
      </c>
      <c r="AX301" s="508">
        <v>27</v>
      </c>
      <c r="AZ301" s="656">
        <v>1896</v>
      </c>
      <c r="BA301" s="509">
        <v>0</v>
      </c>
    </row>
    <row r="302" spans="45:53">
      <c r="AS302" s="623">
        <v>134</v>
      </c>
      <c r="AT302" s="656">
        <v>2013</v>
      </c>
      <c r="AW302" s="656">
        <v>2013</v>
      </c>
      <c r="AZ302" s="656">
        <v>2013</v>
      </c>
    </row>
    <row r="303" spans="45:53">
      <c r="AS303" s="623">
        <v>135</v>
      </c>
      <c r="AT303" s="656">
        <v>2014</v>
      </c>
      <c r="AW303" s="656">
        <v>2014</v>
      </c>
      <c r="AZ303" s="656">
        <v>2014</v>
      </c>
    </row>
    <row r="304" spans="45:53">
      <c r="AS304" s="623">
        <v>136</v>
      </c>
      <c r="AT304" s="656">
        <v>2015</v>
      </c>
      <c r="AW304" s="656">
        <v>2015</v>
      </c>
      <c r="AZ304" s="656">
        <v>2015</v>
      </c>
    </row>
    <row r="305" spans="45:52">
      <c r="AS305" s="623">
        <v>137</v>
      </c>
      <c r="AT305" s="656">
        <v>2016</v>
      </c>
      <c r="AW305" s="656">
        <v>2016</v>
      </c>
      <c r="AZ305" s="656">
        <v>2016</v>
      </c>
    </row>
    <row r="306" spans="45:52">
      <c r="AS306" s="623">
        <v>138</v>
      </c>
      <c r="AT306" s="656">
        <v>2017</v>
      </c>
      <c r="AW306" s="656">
        <v>2017</v>
      </c>
      <c r="AZ306" s="656">
        <v>2017</v>
      </c>
    </row>
    <row r="307" spans="45:52">
      <c r="AS307" s="623">
        <v>139</v>
      </c>
      <c r="AT307" s="656">
        <v>2018</v>
      </c>
      <c r="AW307" s="656">
        <v>2018</v>
      </c>
      <c r="AZ307" s="656">
        <v>2018</v>
      </c>
    </row>
    <row r="308" spans="45:52">
      <c r="AS308" s="623">
        <v>140</v>
      </c>
      <c r="AT308" s="656">
        <v>2019</v>
      </c>
      <c r="AW308" s="656">
        <v>2019</v>
      </c>
      <c r="AZ308" s="656">
        <v>2019</v>
      </c>
    </row>
    <row r="309" spans="45:52">
      <c r="AS309" s="623">
        <v>141</v>
      </c>
      <c r="AT309" s="656">
        <v>2020</v>
      </c>
      <c r="AW309" s="656">
        <v>2020</v>
      </c>
      <c r="AZ309" s="656">
        <v>2020</v>
      </c>
    </row>
    <row r="310" spans="45:52">
      <c r="AS310" s="623">
        <v>142</v>
      </c>
    </row>
    <row r="311" spans="45:52">
      <c r="AS311" s="623">
        <v>143</v>
      </c>
    </row>
    <row r="312" spans="45:52">
      <c r="AS312" s="623">
        <v>144</v>
      </c>
    </row>
    <row r="313" spans="45:52">
      <c r="AS313" s="623">
        <v>145</v>
      </c>
    </row>
    <row r="314" spans="45:52">
      <c r="AS314" s="623">
        <v>146</v>
      </c>
    </row>
    <row r="315" spans="45:52">
      <c r="AS315" s="623">
        <v>147</v>
      </c>
    </row>
    <row r="316" spans="45:52">
      <c r="AS316" s="623">
        <v>148</v>
      </c>
    </row>
    <row r="317" spans="45:52">
      <c r="AS317" s="623">
        <v>149</v>
      </c>
    </row>
    <row r="318" spans="45:52">
      <c r="AS318" s="623">
        <v>150</v>
      </c>
    </row>
  </sheetData>
  <sortState ref="AZ165:BA297">
    <sortCondition descending="1" ref="BA165:BA297"/>
  </sortState>
  <mergeCells count="4">
    <mergeCell ref="BZ1:CJ1"/>
    <mergeCell ref="AU1:BE1"/>
    <mergeCell ref="AM162:BJ162"/>
    <mergeCell ref="BS162:CR162"/>
  </mergeCells>
  <phoneticPr fontId="0" type="noConversion"/>
  <conditionalFormatting sqref="AF23:AF135">
    <cfRule type="cellIs" dxfId="22" priority="4" stopIfTrue="1" operator="lessThanOrEqual">
      <formula>10</formula>
    </cfRule>
    <cfRule type="cellIs" dxfId="21" priority="5" stopIfTrue="1" operator="between">
      <formula>11</formula>
      <formula>39</formula>
    </cfRule>
    <cfRule type="cellIs" dxfId="20" priority="6" stopIfTrue="1" operator="greaterThanOrEqual">
      <formula>40</formula>
    </cfRule>
  </conditionalFormatting>
  <conditionalFormatting sqref="B3:AF3 AF4:AF22 B4:AE142">
    <cfRule type="cellIs" dxfId="19" priority="1" stopIfTrue="1" operator="lessThanOrEqual">
      <formula>10</formula>
    </cfRule>
    <cfRule type="cellIs" dxfId="18" priority="2" stopIfTrue="1" operator="between">
      <formula>11</formula>
      <formula>39</formula>
    </cfRule>
    <cfRule type="cellIs" dxfId="17" priority="3" stopIfTrue="1" operator="greaterThanOrEqual">
      <formula>40</formula>
    </cfRule>
  </conditionalFormatting>
  <pageMargins left="0.75" right="0.75" top="1" bottom="1" header="0.5" footer="0.5"/>
  <pageSetup orientation="landscape" horizontalDpi="4294967293" verticalDpi="0"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indexed="17"/>
  </sheetPr>
  <dimension ref="A1:IB321"/>
  <sheetViews>
    <sheetView showZeros="0" topLeftCell="A147" workbookViewId="0">
      <selection activeCell="AI159" sqref="AI159"/>
    </sheetView>
  </sheetViews>
  <sheetFormatPr defaultRowHeight="13.2"/>
  <cols>
    <col min="1" max="1" width="11.44140625" customWidth="1"/>
    <col min="2" max="2" width="8.5546875" style="6" customWidth="1"/>
    <col min="3" max="3" width="11.109375" style="6" customWidth="1"/>
    <col min="4" max="31" width="5.109375" style="6" customWidth="1"/>
    <col min="32" max="32" width="5.109375" style="921" customWidth="1"/>
    <col min="33" max="33" width="7.88671875" style="6" customWidth="1"/>
    <col min="34" max="34" width="7.88671875" customWidth="1"/>
    <col min="35" max="35" width="14.6640625" customWidth="1"/>
    <col min="36" max="36" width="13.109375" customWidth="1"/>
    <col min="37" max="38" width="9.5546875" customWidth="1"/>
    <col min="39" max="39" width="27.109375" customWidth="1"/>
    <col min="40" max="40" width="9.5546875" customWidth="1"/>
    <col min="41" max="41" width="5.88671875" style="444" customWidth="1"/>
    <col min="42" max="42" width="5.88671875" customWidth="1"/>
    <col min="43" max="45" width="4.88671875" customWidth="1"/>
    <col min="46" max="46" width="6" customWidth="1"/>
    <col min="47" max="47" width="5.6640625" customWidth="1"/>
    <col min="48" max="49" width="4.88671875" customWidth="1"/>
    <col min="50" max="50" width="6.33203125" customWidth="1"/>
    <col min="51" max="51" width="4.88671875" customWidth="1"/>
    <col min="52" max="52" width="5.44140625" customWidth="1"/>
    <col min="53" max="53" width="7.109375" customWidth="1"/>
    <col min="54" max="65" width="4.88671875" customWidth="1"/>
    <col min="66" max="66" width="10" customWidth="1"/>
    <col min="67" max="67" width="11.5546875" customWidth="1"/>
    <col min="68" max="68" width="11.33203125" customWidth="1"/>
    <col min="69" max="69" width="6.6640625" customWidth="1"/>
    <col min="70" max="70" width="6.33203125" customWidth="1"/>
    <col min="71" max="98" width="5.33203125" customWidth="1"/>
    <col min="99" max="99" width="9.33203125" customWidth="1"/>
    <col min="100" max="102" width="5.88671875" customWidth="1"/>
    <col min="103" max="103" width="4.88671875" customWidth="1"/>
    <col min="104" max="104" width="5.44140625" customWidth="1"/>
    <col min="105" max="129" width="4.88671875" customWidth="1"/>
    <col min="130" max="130" width="9.109375" customWidth="1"/>
    <col min="131" max="160" width="4.5546875" customWidth="1"/>
    <col min="161" max="161" width="7.88671875" customWidth="1"/>
    <col min="162" max="162" width="7.33203125" customWidth="1"/>
    <col min="163" max="163" width="14" customWidth="1"/>
    <col min="164" max="164" width="6.33203125" customWidth="1"/>
    <col min="165" max="191" width="4.88671875" customWidth="1"/>
    <col min="192" max="192" width="5.44140625" customWidth="1"/>
    <col min="193" max="193" width="11.44140625" customWidth="1"/>
    <col min="194" max="194" width="12" customWidth="1"/>
    <col min="195" max="195" width="6.77734375" customWidth="1"/>
    <col min="196" max="196" width="4.88671875" customWidth="1"/>
    <col min="197" max="197" width="6.33203125" customWidth="1"/>
    <col min="198" max="226" width="4.88671875" customWidth="1"/>
    <col min="227" max="227" width="11" customWidth="1"/>
    <col min="228" max="228" width="12" customWidth="1"/>
  </cols>
  <sheetData>
    <row r="1" spans="1:229" ht="25.2" customHeight="1">
      <c r="A1" s="1"/>
      <c r="B1" s="9"/>
      <c r="C1" s="9"/>
      <c r="D1" s="9"/>
      <c r="E1" s="9"/>
      <c r="F1" s="9"/>
      <c r="G1" s="9"/>
      <c r="H1" s="9"/>
      <c r="I1" s="9"/>
      <c r="J1" s="9"/>
      <c r="K1" s="9"/>
      <c r="L1" s="9"/>
      <c r="M1" s="9"/>
      <c r="N1" s="9"/>
      <c r="O1" s="10" t="s">
        <v>57</v>
      </c>
      <c r="P1" s="10"/>
      <c r="Q1" s="10"/>
      <c r="R1" s="9"/>
      <c r="S1" s="9"/>
      <c r="T1" s="9"/>
      <c r="U1" s="9"/>
      <c r="V1" s="9"/>
      <c r="W1" s="9"/>
      <c r="X1" s="9"/>
      <c r="Y1" s="9"/>
      <c r="Z1" s="9"/>
      <c r="AA1" s="9"/>
      <c r="AB1" s="9"/>
      <c r="AC1" s="9"/>
      <c r="AD1" s="9"/>
      <c r="AE1" s="9"/>
      <c r="AG1" s="1" t="s">
        <v>12</v>
      </c>
      <c r="AH1" s="1"/>
      <c r="AI1" s="21" t="s">
        <v>17</v>
      </c>
      <c r="AJ1" s="773"/>
      <c r="AK1" s="773"/>
      <c r="AL1" s="3"/>
      <c r="AM1" s="3"/>
      <c r="AN1" s="3"/>
      <c r="AO1" s="443"/>
      <c r="AP1" s="3"/>
      <c r="AQ1" s="3"/>
      <c r="AR1" s="3"/>
      <c r="AS1" s="3"/>
      <c r="AT1" s="1398" t="s">
        <v>23</v>
      </c>
      <c r="AU1" s="1398"/>
      <c r="AV1" s="1398"/>
      <c r="AW1" s="1398"/>
      <c r="AX1" s="1398"/>
      <c r="AY1" s="1398"/>
      <c r="AZ1" s="1398"/>
      <c r="BA1" s="1398"/>
      <c r="BB1" s="1398"/>
      <c r="BC1" s="1398"/>
      <c r="BD1" s="1398"/>
      <c r="BE1" s="3"/>
      <c r="BF1" s="3"/>
      <c r="BG1" s="3"/>
      <c r="BH1" s="3"/>
      <c r="BI1" s="3"/>
      <c r="BJ1" s="3"/>
      <c r="BK1" s="3"/>
      <c r="BL1" s="3"/>
      <c r="BM1" s="3"/>
      <c r="BN1" s="3"/>
      <c r="BO1" s="1"/>
      <c r="BP1" s="56">
        <v>3</v>
      </c>
      <c r="BQ1" s="1"/>
      <c r="BR1" s="1"/>
      <c r="BS1" s="1"/>
      <c r="BT1" s="1"/>
      <c r="BU1" s="1"/>
      <c r="BV1" s="1"/>
      <c r="BW1" s="1"/>
      <c r="BX1" s="1"/>
      <c r="BY1" s="1"/>
      <c r="BZ1" s="1399" t="s">
        <v>38</v>
      </c>
      <c r="CA1" s="1406"/>
      <c r="CB1" s="1406"/>
      <c r="CC1" s="1406"/>
      <c r="CD1" s="1406"/>
      <c r="CE1" s="1406"/>
      <c r="CF1" s="1406"/>
      <c r="CG1" s="1406"/>
      <c r="CH1" s="1406"/>
      <c r="CI1" s="1406"/>
      <c r="CJ1" s="1406"/>
      <c r="CK1" s="1"/>
      <c r="CL1" s="1"/>
      <c r="CM1" s="1"/>
      <c r="CN1" s="1"/>
      <c r="CO1" s="1"/>
      <c r="CP1" s="1"/>
      <c r="CQ1" s="1"/>
      <c r="CR1" s="1"/>
      <c r="CS1" s="1"/>
      <c r="CT1" s="1"/>
      <c r="CU1" s="1"/>
      <c r="CV1" s="1"/>
      <c r="CW1" s="1"/>
      <c r="CX1" s="1"/>
      <c r="CY1" s="1"/>
      <c r="CZ1" s="1"/>
      <c r="DA1" s="1"/>
      <c r="DB1" s="1"/>
      <c r="DC1" s="1"/>
      <c r="DD1" s="1"/>
      <c r="DE1" s="1399" t="s">
        <v>24</v>
      </c>
      <c r="DF1" s="1406"/>
      <c r="DG1" s="1406"/>
      <c r="DH1" s="1406"/>
      <c r="DI1" s="1406"/>
      <c r="DJ1" s="1406"/>
      <c r="DK1" s="1406"/>
      <c r="DL1" s="1406"/>
      <c r="DM1" s="1406"/>
      <c r="DN1" s="1406"/>
      <c r="DO1" s="1406"/>
      <c r="DP1" s="1"/>
      <c r="DQ1" s="1"/>
      <c r="DR1" s="1"/>
      <c r="DS1" s="1"/>
      <c r="DT1" s="1"/>
      <c r="DU1" s="1"/>
      <c r="DV1" s="1"/>
      <c r="DW1" s="1"/>
      <c r="DX1" s="1"/>
      <c r="DY1" s="1"/>
      <c r="DZ1" s="1"/>
      <c r="EA1" s="1"/>
      <c r="EB1" s="1"/>
      <c r="EC1" s="1"/>
      <c r="ED1" s="1"/>
      <c r="EE1" s="1"/>
      <c r="EF1" s="1"/>
      <c r="EG1" s="1"/>
      <c r="EH1" s="1"/>
      <c r="EI1" s="1"/>
      <c r="EJ1" s="1399" t="s">
        <v>40</v>
      </c>
      <c r="EK1" s="1406"/>
      <c r="EL1" s="1406"/>
      <c r="EM1" s="1406"/>
      <c r="EN1" s="1406"/>
      <c r="EO1" s="1406"/>
      <c r="EP1" s="1406"/>
      <c r="EQ1" s="1406"/>
      <c r="ER1" s="1406"/>
      <c r="ES1" s="1406"/>
      <c r="ET1" s="1406"/>
      <c r="EU1" s="1"/>
      <c r="EV1" s="1"/>
      <c r="EW1" s="1"/>
      <c r="EX1" s="1"/>
      <c r="EY1" s="1"/>
      <c r="EZ1" s="1"/>
      <c r="FA1" s="1"/>
      <c r="FB1" s="1"/>
      <c r="FC1" s="1"/>
      <c r="FD1" s="1"/>
      <c r="FE1" s="1"/>
      <c r="FF1" s="1"/>
      <c r="FG1" s="3"/>
      <c r="FH1" s="29"/>
      <c r="FI1" s="3"/>
      <c r="FJ1" s="3"/>
      <c r="FK1" s="3"/>
      <c r="FL1" s="3"/>
      <c r="FM1" s="3"/>
      <c r="FN1" s="3"/>
      <c r="FO1" s="3"/>
      <c r="FP1" s="3"/>
      <c r="FQ1" s="1405" t="s">
        <v>80</v>
      </c>
      <c r="FR1" s="1405"/>
      <c r="FS1" s="1405"/>
      <c r="FT1" s="1405"/>
      <c r="FU1" s="1405"/>
      <c r="FV1" s="1405"/>
      <c r="FW1" s="1405"/>
      <c r="FX1" s="1405"/>
      <c r="FY1" s="1405"/>
      <c r="FZ1" s="1405"/>
      <c r="GA1" s="1405"/>
      <c r="GB1" s="3"/>
      <c r="GC1" s="3"/>
      <c r="GD1" s="3"/>
      <c r="GE1" s="3"/>
      <c r="GF1" s="3"/>
      <c r="GG1" s="3"/>
      <c r="GH1" s="3"/>
      <c r="GI1" s="3"/>
      <c r="GJ1" s="3"/>
      <c r="GK1" s="3"/>
      <c r="GL1" s="3" t="s">
        <v>81</v>
      </c>
      <c r="GM1" s="479"/>
      <c r="GN1" s="290"/>
      <c r="GO1" s="29"/>
      <c r="GP1" s="3"/>
      <c r="GQ1" s="3"/>
      <c r="GR1" s="3"/>
      <c r="GS1" s="3"/>
      <c r="GT1" s="3"/>
      <c r="GU1" s="3"/>
      <c r="GV1" s="3"/>
      <c r="GW1" s="3"/>
      <c r="GX1" s="1405" t="s">
        <v>83</v>
      </c>
      <c r="GY1" s="1405"/>
      <c r="GZ1" s="1405"/>
      <c r="HA1" s="1405"/>
      <c r="HB1" s="1405"/>
      <c r="HC1" s="1405"/>
      <c r="HD1" s="1405"/>
      <c r="HE1" s="1405"/>
      <c r="HF1" s="1405"/>
      <c r="HG1" s="1405"/>
      <c r="HH1" s="1405"/>
      <c r="HI1" s="3"/>
      <c r="HJ1" s="3"/>
      <c r="HK1" s="3"/>
      <c r="HL1" s="3"/>
      <c r="HM1" s="3"/>
      <c r="HN1" s="3"/>
      <c r="HO1" s="3"/>
      <c r="HP1" s="3"/>
      <c r="HQ1" s="3"/>
      <c r="HR1" s="3"/>
      <c r="HS1" s="3"/>
      <c r="HT1" s="1"/>
      <c r="HU1" s="479" t="s">
        <v>82</v>
      </c>
    </row>
    <row r="2" spans="1:229">
      <c r="A2" s="3" t="s">
        <v>0</v>
      </c>
      <c r="B2" s="11">
        <v>1</v>
      </c>
      <c r="C2" s="11">
        <v>2</v>
      </c>
      <c r="D2" s="11">
        <v>3</v>
      </c>
      <c r="E2" s="11">
        <v>4</v>
      </c>
      <c r="F2" s="11">
        <v>5</v>
      </c>
      <c r="G2" s="85">
        <v>6</v>
      </c>
      <c r="H2" s="11">
        <v>7</v>
      </c>
      <c r="I2" s="11">
        <v>8</v>
      </c>
      <c r="J2" s="11">
        <v>9</v>
      </c>
      <c r="K2" s="11">
        <v>10</v>
      </c>
      <c r="L2" s="85">
        <v>11</v>
      </c>
      <c r="M2" s="11">
        <v>12</v>
      </c>
      <c r="N2" s="11">
        <v>13</v>
      </c>
      <c r="O2" s="11">
        <v>14</v>
      </c>
      <c r="P2" s="11">
        <v>15</v>
      </c>
      <c r="Q2" s="85">
        <v>16</v>
      </c>
      <c r="R2" s="11">
        <v>17</v>
      </c>
      <c r="S2" s="11">
        <v>18</v>
      </c>
      <c r="T2" s="11">
        <v>19</v>
      </c>
      <c r="U2" s="11">
        <v>20</v>
      </c>
      <c r="V2" s="85">
        <v>21</v>
      </c>
      <c r="W2" s="11">
        <v>22</v>
      </c>
      <c r="X2" s="11">
        <v>23</v>
      </c>
      <c r="Y2" s="11">
        <v>24</v>
      </c>
      <c r="Z2" s="11">
        <v>25</v>
      </c>
      <c r="AA2" s="85">
        <v>26</v>
      </c>
      <c r="AB2" s="11">
        <v>27</v>
      </c>
      <c r="AC2" s="11">
        <v>28</v>
      </c>
      <c r="AD2" s="11">
        <v>29</v>
      </c>
      <c r="AE2" s="11">
        <v>30</v>
      </c>
      <c r="AF2" s="922"/>
      <c r="AG2" s="773" t="s">
        <v>2</v>
      </c>
      <c r="AH2" s="494" t="s">
        <v>4</v>
      </c>
      <c r="AI2" s="53" t="s">
        <v>57</v>
      </c>
      <c r="AJ2" s="773" t="s">
        <v>0</v>
      </c>
      <c r="AK2" s="773">
        <v>1</v>
      </c>
      <c r="AL2" s="3">
        <v>2</v>
      </c>
      <c r="AM2" s="3">
        <v>3</v>
      </c>
      <c r="AN2" s="3">
        <v>4</v>
      </c>
      <c r="AO2" s="443">
        <v>5</v>
      </c>
      <c r="AP2" s="3">
        <v>6</v>
      </c>
      <c r="AQ2" s="3">
        <v>7</v>
      </c>
      <c r="AR2" s="3">
        <v>8</v>
      </c>
      <c r="AS2" s="3">
        <v>9</v>
      </c>
      <c r="AT2" s="3">
        <v>10</v>
      </c>
      <c r="AU2" s="3">
        <v>11</v>
      </c>
      <c r="AV2" s="3">
        <v>12</v>
      </c>
      <c r="AW2" s="3">
        <v>13</v>
      </c>
      <c r="AX2" s="3">
        <v>14</v>
      </c>
      <c r="AY2" s="3">
        <v>15</v>
      </c>
      <c r="AZ2" s="3">
        <v>16</v>
      </c>
      <c r="BA2" s="3">
        <v>17</v>
      </c>
      <c r="BB2" s="3">
        <v>18</v>
      </c>
      <c r="BC2" s="3">
        <v>19</v>
      </c>
      <c r="BD2" s="3">
        <v>20</v>
      </c>
      <c r="BE2" s="3">
        <v>21</v>
      </c>
      <c r="BF2" s="3">
        <v>22</v>
      </c>
      <c r="BG2" s="3">
        <v>23</v>
      </c>
      <c r="BH2" s="3">
        <v>24</v>
      </c>
      <c r="BI2" s="3">
        <v>25</v>
      </c>
      <c r="BJ2" s="3">
        <v>26</v>
      </c>
      <c r="BK2" s="3">
        <v>27</v>
      </c>
      <c r="BL2" s="3">
        <v>28</v>
      </c>
      <c r="BM2" s="3">
        <v>29</v>
      </c>
      <c r="BN2" s="3">
        <v>30</v>
      </c>
      <c r="BO2" s="3" t="s">
        <v>2</v>
      </c>
      <c r="BP2" s="3" t="s">
        <v>0</v>
      </c>
      <c r="BQ2" s="3">
        <v>1</v>
      </c>
      <c r="BR2" s="3">
        <v>2</v>
      </c>
      <c r="BS2" s="3">
        <v>3</v>
      </c>
      <c r="BT2" s="3">
        <v>4</v>
      </c>
      <c r="BU2" s="3">
        <v>5</v>
      </c>
      <c r="BV2" s="3">
        <v>6</v>
      </c>
      <c r="BW2" s="3">
        <v>7</v>
      </c>
      <c r="BX2" s="3">
        <v>8</v>
      </c>
      <c r="BY2" s="3">
        <v>9</v>
      </c>
      <c r="BZ2" s="3">
        <v>10</v>
      </c>
      <c r="CA2" s="3">
        <v>11</v>
      </c>
      <c r="CB2" s="3">
        <v>12</v>
      </c>
      <c r="CC2" s="3">
        <v>13</v>
      </c>
      <c r="CD2" s="3">
        <v>14</v>
      </c>
      <c r="CE2" s="3">
        <v>15</v>
      </c>
      <c r="CF2" s="3">
        <v>16</v>
      </c>
      <c r="CG2" s="3">
        <v>17</v>
      </c>
      <c r="CH2" s="3">
        <v>18</v>
      </c>
      <c r="CI2" s="3">
        <v>19</v>
      </c>
      <c r="CJ2" s="3">
        <v>20</v>
      </c>
      <c r="CK2" s="3">
        <v>21</v>
      </c>
      <c r="CL2" s="3">
        <v>22</v>
      </c>
      <c r="CM2" s="3">
        <v>23</v>
      </c>
      <c r="CN2" s="3">
        <v>24</v>
      </c>
      <c r="CO2" s="3">
        <v>25</v>
      </c>
      <c r="CP2" s="3">
        <v>26</v>
      </c>
      <c r="CQ2" s="3">
        <v>27</v>
      </c>
      <c r="CR2" s="3">
        <v>28</v>
      </c>
      <c r="CS2" s="3">
        <v>29</v>
      </c>
      <c r="CT2" s="3">
        <v>30</v>
      </c>
      <c r="CU2" s="3" t="s">
        <v>0</v>
      </c>
      <c r="CV2" s="3">
        <v>1</v>
      </c>
      <c r="CW2" s="3">
        <v>2</v>
      </c>
      <c r="CX2" s="3">
        <v>3</v>
      </c>
      <c r="CY2" s="3">
        <v>4</v>
      </c>
      <c r="CZ2" s="3">
        <v>5</v>
      </c>
      <c r="DA2" s="3">
        <v>6</v>
      </c>
      <c r="DB2" s="3">
        <v>7</v>
      </c>
      <c r="DC2" s="3">
        <v>8</v>
      </c>
      <c r="DD2" s="3">
        <v>9</v>
      </c>
      <c r="DE2" s="3">
        <v>10</v>
      </c>
      <c r="DF2" s="3">
        <v>11</v>
      </c>
      <c r="DG2" s="3">
        <v>12</v>
      </c>
      <c r="DH2" s="3">
        <v>13</v>
      </c>
      <c r="DI2" s="3">
        <v>14</v>
      </c>
      <c r="DJ2" s="3">
        <v>15</v>
      </c>
      <c r="DK2" s="3">
        <v>16</v>
      </c>
      <c r="DL2" s="3">
        <v>17</v>
      </c>
      <c r="DM2" s="3">
        <v>18</v>
      </c>
      <c r="DN2" s="3">
        <v>19</v>
      </c>
      <c r="DO2" s="3">
        <v>20</v>
      </c>
      <c r="DP2" s="3">
        <v>21</v>
      </c>
      <c r="DQ2" s="3">
        <v>22</v>
      </c>
      <c r="DR2" s="3">
        <v>23</v>
      </c>
      <c r="DS2" s="3">
        <v>24</v>
      </c>
      <c r="DT2" s="3">
        <v>25</v>
      </c>
      <c r="DU2" s="3">
        <v>26</v>
      </c>
      <c r="DV2" s="3">
        <v>27</v>
      </c>
      <c r="DW2" s="3">
        <v>28</v>
      </c>
      <c r="DX2" s="3">
        <v>29</v>
      </c>
      <c r="DY2" s="3">
        <v>30</v>
      </c>
      <c r="DZ2" s="3" t="s">
        <v>0</v>
      </c>
      <c r="EA2" s="29">
        <v>1</v>
      </c>
      <c r="EB2" s="3">
        <v>2</v>
      </c>
      <c r="EC2" s="3">
        <v>3</v>
      </c>
      <c r="ED2" s="3">
        <v>4</v>
      </c>
      <c r="EE2" s="3">
        <v>5</v>
      </c>
      <c r="EF2" s="3">
        <v>6</v>
      </c>
      <c r="EG2" s="3">
        <v>7</v>
      </c>
      <c r="EH2" s="3">
        <v>8</v>
      </c>
      <c r="EI2" s="3">
        <v>9</v>
      </c>
      <c r="EJ2" s="3">
        <v>10</v>
      </c>
      <c r="EK2" s="3">
        <v>11</v>
      </c>
      <c r="EL2" s="3">
        <v>12</v>
      </c>
      <c r="EM2" s="3">
        <v>13</v>
      </c>
      <c r="EN2" s="3">
        <v>14</v>
      </c>
      <c r="EO2" s="3">
        <v>15</v>
      </c>
      <c r="EP2" s="3">
        <v>16</v>
      </c>
      <c r="EQ2" s="3">
        <v>17</v>
      </c>
      <c r="ER2" s="3">
        <v>18</v>
      </c>
      <c r="ES2" s="3">
        <v>19</v>
      </c>
      <c r="ET2" s="3">
        <v>20</v>
      </c>
      <c r="EU2" s="3">
        <v>21</v>
      </c>
      <c r="EV2" s="3">
        <v>22</v>
      </c>
      <c r="EW2" s="3">
        <v>23</v>
      </c>
      <c r="EX2" s="3">
        <v>24</v>
      </c>
      <c r="EY2" s="3">
        <v>25</v>
      </c>
      <c r="EZ2" s="3">
        <v>26</v>
      </c>
      <c r="FA2" s="3">
        <v>27</v>
      </c>
      <c r="FB2" s="3">
        <v>28</v>
      </c>
      <c r="FC2" s="3">
        <v>29</v>
      </c>
      <c r="FD2" s="3">
        <v>30</v>
      </c>
      <c r="FE2" s="482"/>
      <c r="FF2" s="3" t="s">
        <v>2</v>
      </c>
      <c r="FG2" s="3" t="s">
        <v>29</v>
      </c>
      <c r="FH2" s="29">
        <v>1</v>
      </c>
      <c r="FI2" s="3">
        <v>2</v>
      </c>
      <c r="FJ2" s="3">
        <v>3</v>
      </c>
      <c r="FK2" s="3">
        <v>4</v>
      </c>
      <c r="FL2" s="3">
        <v>5</v>
      </c>
      <c r="FM2" s="3">
        <v>6</v>
      </c>
      <c r="FN2" s="3">
        <v>7</v>
      </c>
      <c r="FO2" s="3">
        <v>8</v>
      </c>
      <c r="FP2" s="3">
        <v>9</v>
      </c>
      <c r="FQ2" s="3">
        <v>10</v>
      </c>
      <c r="FR2" s="3">
        <v>11</v>
      </c>
      <c r="FS2" s="3">
        <v>12</v>
      </c>
      <c r="FT2" s="3">
        <v>13</v>
      </c>
      <c r="FU2" s="3">
        <v>14</v>
      </c>
      <c r="FV2" s="3">
        <v>15</v>
      </c>
      <c r="FW2" s="3">
        <v>16</v>
      </c>
      <c r="FX2" s="3">
        <v>17</v>
      </c>
      <c r="FY2" s="3">
        <v>18</v>
      </c>
      <c r="FZ2" s="3">
        <v>19</v>
      </c>
      <c r="GA2" s="3">
        <v>20</v>
      </c>
      <c r="GB2" s="3">
        <v>21</v>
      </c>
      <c r="GC2" s="3">
        <v>22</v>
      </c>
      <c r="GD2" s="3">
        <v>23</v>
      </c>
      <c r="GE2" s="3">
        <v>24</v>
      </c>
      <c r="GF2" s="3">
        <v>25</v>
      </c>
      <c r="GG2" s="3">
        <v>26</v>
      </c>
      <c r="GH2" s="3">
        <v>27</v>
      </c>
      <c r="GI2" s="3">
        <v>28</v>
      </c>
      <c r="GJ2" s="3">
        <v>29</v>
      </c>
      <c r="GK2" s="3">
        <v>30</v>
      </c>
      <c r="GL2" s="3" t="s">
        <v>2</v>
      </c>
      <c r="GM2" s="290"/>
      <c r="GN2" s="290" t="s">
        <v>29</v>
      </c>
      <c r="GO2" s="29">
        <v>1</v>
      </c>
      <c r="GP2" s="3">
        <v>2</v>
      </c>
      <c r="GQ2" s="3">
        <v>3</v>
      </c>
      <c r="GR2" s="3">
        <v>4</v>
      </c>
      <c r="GS2" s="3">
        <v>5</v>
      </c>
      <c r="GT2" s="3">
        <v>6</v>
      </c>
      <c r="GU2" s="3">
        <v>7</v>
      </c>
      <c r="GV2" s="3">
        <v>8</v>
      </c>
      <c r="GW2" s="3">
        <v>9</v>
      </c>
      <c r="GX2" s="3">
        <v>10</v>
      </c>
      <c r="GY2" s="3">
        <v>11</v>
      </c>
      <c r="GZ2" s="3">
        <v>12</v>
      </c>
      <c r="HA2" s="3">
        <v>13</v>
      </c>
      <c r="HB2" s="3">
        <v>14</v>
      </c>
      <c r="HC2" s="3">
        <v>15</v>
      </c>
      <c r="HD2" s="3">
        <v>16</v>
      </c>
      <c r="HE2" s="3">
        <v>17</v>
      </c>
      <c r="HF2" s="3">
        <v>18</v>
      </c>
      <c r="HG2" s="3">
        <v>19</v>
      </c>
      <c r="HH2" s="3">
        <v>20</v>
      </c>
      <c r="HI2" s="3">
        <v>21</v>
      </c>
      <c r="HJ2" s="3">
        <v>22</v>
      </c>
      <c r="HK2" s="3">
        <v>23</v>
      </c>
      <c r="HL2" s="3">
        <v>24</v>
      </c>
      <c r="HM2" s="3">
        <v>25</v>
      </c>
      <c r="HN2" s="3">
        <v>26</v>
      </c>
      <c r="HO2" s="3">
        <v>27</v>
      </c>
      <c r="HP2" s="3">
        <v>28</v>
      </c>
      <c r="HQ2" s="3">
        <v>29</v>
      </c>
      <c r="HR2" s="3">
        <v>30</v>
      </c>
      <c r="HS2" s="3">
        <v>31</v>
      </c>
      <c r="HT2" s="3" t="s">
        <v>2</v>
      </c>
      <c r="HU2" s="290" t="s">
        <v>0</v>
      </c>
    </row>
    <row r="3" spans="1:229" ht="13.8">
      <c r="A3" s="11">
        <v>1872</v>
      </c>
      <c r="B3" s="92">
        <v>0</v>
      </c>
      <c r="C3" s="92">
        <v>0</v>
      </c>
      <c r="D3" s="92">
        <v>0.1</v>
      </c>
      <c r="E3" s="92">
        <v>0</v>
      </c>
      <c r="F3" s="92">
        <v>0</v>
      </c>
      <c r="G3" s="93">
        <v>0</v>
      </c>
      <c r="H3" s="92">
        <v>1.3</v>
      </c>
      <c r="I3" s="92">
        <v>0</v>
      </c>
      <c r="J3" s="92">
        <v>0</v>
      </c>
      <c r="K3" s="92">
        <v>0</v>
      </c>
      <c r="L3" s="93">
        <v>0</v>
      </c>
      <c r="M3" s="92">
        <v>0.32</v>
      </c>
      <c r="N3" s="92">
        <v>0</v>
      </c>
      <c r="O3" s="92">
        <v>0.5</v>
      </c>
      <c r="P3" s="92">
        <v>0</v>
      </c>
      <c r="Q3" s="93">
        <v>0</v>
      </c>
      <c r="R3" s="92">
        <v>0</v>
      </c>
      <c r="S3" s="92">
        <v>0</v>
      </c>
      <c r="T3" s="92">
        <v>0</v>
      </c>
      <c r="U3" s="92">
        <v>0</v>
      </c>
      <c r="V3" s="93">
        <v>0</v>
      </c>
      <c r="W3" s="92">
        <v>0</v>
      </c>
      <c r="X3" s="92">
        <v>0</v>
      </c>
      <c r="Y3" s="92">
        <v>0</v>
      </c>
      <c r="Z3" s="92">
        <v>0</v>
      </c>
      <c r="AA3" s="93">
        <v>0</v>
      </c>
      <c r="AB3" s="92">
        <v>0</v>
      </c>
      <c r="AC3" s="92">
        <v>0</v>
      </c>
      <c r="AD3" s="92" t="s">
        <v>60</v>
      </c>
      <c r="AE3" s="92">
        <v>0</v>
      </c>
      <c r="AF3" s="922"/>
      <c r="AG3" s="439">
        <f t="shared" ref="AG3:AG20" si="0">SUM(B3:AE3)</f>
        <v>2.2200000000000002</v>
      </c>
      <c r="AH3" s="1138">
        <f t="shared" ref="AH3:AH20" si="1">MAX(B3:AE3)</f>
        <v>1.3</v>
      </c>
      <c r="AI3" s="4">
        <f t="shared" ref="AI3:AI20" si="2">FF3</f>
        <v>4</v>
      </c>
      <c r="AJ3" s="946">
        <v>1872</v>
      </c>
      <c r="AK3" s="945" t="str">
        <f>IF(OR(B3="T",B3="+",B3="?",B3=0,B3&lt;3),"",1)</f>
        <v/>
      </c>
      <c r="AL3" s="30" t="str">
        <f t="shared" ref="AL3:BN3" si="3">IF(OR(C3="T",C3="+",C3="?",C3=0,C3&lt;3),"",1)</f>
        <v/>
      </c>
      <c r="AM3" s="30" t="str">
        <f t="shared" si="3"/>
        <v/>
      </c>
      <c r="AN3" s="30" t="str">
        <f t="shared" si="3"/>
        <v/>
      </c>
      <c r="AO3" s="30" t="str">
        <f t="shared" si="3"/>
        <v/>
      </c>
      <c r="AP3" s="30" t="str">
        <f t="shared" si="3"/>
        <v/>
      </c>
      <c r="AQ3" s="30" t="str">
        <f t="shared" si="3"/>
        <v/>
      </c>
      <c r="AR3" s="30" t="str">
        <f t="shared" si="3"/>
        <v/>
      </c>
      <c r="AS3" s="30" t="str">
        <f t="shared" si="3"/>
        <v/>
      </c>
      <c r="AT3" s="30" t="str">
        <f t="shared" si="3"/>
        <v/>
      </c>
      <c r="AU3" s="30" t="str">
        <f t="shared" si="3"/>
        <v/>
      </c>
      <c r="AV3" s="30" t="str">
        <f t="shared" si="3"/>
        <v/>
      </c>
      <c r="AW3" s="30" t="str">
        <f t="shared" si="3"/>
        <v/>
      </c>
      <c r="AX3" s="30" t="str">
        <f t="shared" si="3"/>
        <v/>
      </c>
      <c r="AY3" s="30" t="str">
        <f t="shared" si="3"/>
        <v/>
      </c>
      <c r="AZ3" s="30" t="str">
        <f t="shared" si="3"/>
        <v/>
      </c>
      <c r="BA3" s="30" t="str">
        <f t="shared" si="3"/>
        <v/>
      </c>
      <c r="BB3" s="30" t="str">
        <f t="shared" si="3"/>
        <v/>
      </c>
      <c r="BC3" s="30" t="str">
        <f t="shared" si="3"/>
        <v/>
      </c>
      <c r="BD3" s="30" t="str">
        <f t="shared" si="3"/>
        <v/>
      </c>
      <c r="BE3" s="30" t="str">
        <f t="shared" si="3"/>
        <v/>
      </c>
      <c r="BF3" s="30" t="str">
        <f t="shared" si="3"/>
        <v/>
      </c>
      <c r="BG3" s="30" t="str">
        <f t="shared" si="3"/>
        <v/>
      </c>
      <c r="BH3" s="30" t="str">
        <f t="shared" si="3"/>
        <v/>
      </c>
      <c r="BI3" s="30" t="str">
        <f t="shared" si="3"/>
        <v/>
      </c>
      <c r="BJ3" s="30" t="str">
        <f t="shared" si="3"/>
        <v/>
      </c>
      <c r="BK3" s="30" t="str">
        <f t="shared" si="3"/>
        <v/>
      </c>
      <c r="BL3" s="30" t="str">
        <f t="shared" si="3"/>
        <v/>
      </c>
      <c r="BM3" s="30" t="str">
        <f t="shared" si="3"/>
        <v/>
      </c>
      <c r="BN3" s="30" t="str">
        <f t="shared" si="3"/>
        <v/>
      </c>
      <c r="BO3" s="30">
        <f>SUM(AK3:BN3)</f>
        <v>0</v>
      </c>
      <c r="BP3" s="11">
        <v>1872</v>
      </c>
      <c r="BQ3" s="14" t="str">
        <f t="shared" ref="BQ3:BQ66" si="4">IF(AK3=1,$BP3," ")</f>
        <v xml:space="preserve"> </v>
      </c>
      <c r="BR3" s="14" t="str">
        <f t="shared" ref="BR3:BR66" si="5">IF(AL3=1,$BP3," ")</f>
        <v xml:space="preserve"> </v>
      </c>
      <c r="BS3" s="14" t="str">
        <f t="shared" ref="BS3:BS66" si="6">IF(AM3=1,$BP3," ")</f>
        <v xml:space="preserve"> </v>
      </c>
      <c r="BT3" s="14" t="str">
        <f t="shared" ref="BT3:BT66" si="7">IF(AN3=1,$BP3," ")</f>
        <v xml:space="preserve"> </v>
      </c>
      <c r="BU3" s="14" t="str">
        <f t="shared" ref="BU3:BU66" si="8">IF(AO3=1,$BP3," ")</f>
        <v xml:space="preserve"> </v>
      </c>
      <c r="BV3" s="14" t="str">
        <f t="shared" ref="BV3:BV66" si="9">IF(AP3=1,$BP3," ")</f>
        <v xml:space="preserve"> </v>
      </c>
      <c r="BW3" s="14" t="str">
        <f t="shared" ref="BW3:BW66" si="10">IF(AQ3=1,$BP3," ")</f>
        <v xml:space="preserve"> </v>
      </c>
      <c r="BX3" s="14" t="str">
        <f t="shared" ref="BX3:BX66" si="11">IF(AR3=1,$BP3," ")</f>
        <v xml:space="preserve"> </v>
      </c>
      <c r="BY3" s="14" t="str">
        <f t="shared" ref="BY3:BY66" si="12">IF(AS3=1,$BP3," ")</f>
        <v xml:space="preserve"> </v>
      </c>
      <c r="BZ3" s="14" t="str">
        <f t="shared" ref="BZ3:BZ66" si="13">IF(AT3=1,$BP3," ")</f>
        <v xml:space="preserve"> </v>
      </c>
      <c r="CA3" s="14" t="str">
        <f t="shared" ref="CA3:CA66" si="14">IF(AU3=1,$BP3," ")</f>
        <v xml:space="preserve"> </v>
      </c>
      <c r="CB3" s="14" t="str">
        <f t="shared" ref="CB3:CB66" si="15">IF(AV3=1,$BP3," ")</f>
        <v xml:space="preserve"> </v>
      </c>
      <c r="CC3" s="14" t="str">
        <f t="shared" ref="CC3:CC66" si="16">IF(AW3=1,$BP3," ")</f>
        <v xml:space="preserve"> </v>
      </c>
      <c r="CD3" s="14" t="str">
        <f t="shared" ref="CD3:CD66" si="17">IF(AX3=1,$BP3," ")</f>
        <v xml:space="preserve"> </v>
      </c>
      <c r="CE3" s="14" t="str">
        <f t="shared" ref="CE3:CE66" si="18">IF(AY3=1,$BP3," ")</f>
        <v xml:space="preserve"> </v>
      </c>
      <c r="CF3" s="14" t="str">
        <f t="shared" ref="CF3:CF66" si="19">IF(AZ3=1,$BP3," ")</f>
        <v xml:space="preserve"> </v>
      </c>
      <c r="CG3" s="14" t="str">
        <f t="shared" ref="CG3:CG66" si="20">IF(BA3=1,$BP3," ")</f>
        <v xml:space="preserve"> </v>
      </c>
      <c r="CH3" s="14" t="str">
        <f t="shared" ref="CH3:CH66" si="21">IF(BB3=1,$BP3," ")</f>
        <v xml:space="preserve"> </v>
      </c>
      <c r="CI3" s="14" t="str">
        <f t="shared" ref="CI3:CI66" si="22">IF(BC3=1,$BP3," ")</f>
        <v xml:space="preserve"> </v>
      </c>
      <c r="CJ3" s="14" t="str">
        <f t="shared" ref="CJ3:CJ66" si="23">IF(BD3=1,$BP3," ")</f>
        <v xml:space="preserve"> </v>
      </c>
      <c r="CK3" s="14" t="str">
        <f t="shared" ref="CK3:CK66" si="24">IF(BE3=1,$BP3," ")</f>
        <v xml:space="preserve"> </v>
      </c>
      <c r="CL3" s="14" t="str">
        <f t="shared" ref="CL3:CL66" si="25">IF(BF3=1,$BP3," ")</f>
        <v xml:space="preserve"> </v>
      </c>
      <c r="CM3" s="14" t="str">
        <f t="shared" ref="CM3:CM66" si="26">IF(BG3=1,$BP3," ")</f>
        <v xml:space="preserve"> </v>
      </c>
      <c r="CN3" s="14" t="str">
        <f t="shared" ref="CN3:CN66" si="27">IF(BH3=1,$BP3," ")</f>
        <v xml:space="preserve"> </v>
      </c>
      <c r="CO3" s="14" t="str">
        <f t="shared" ref="CO3:CO66" si="28">IF(BI3=1,$BP3," ")</f>
        <v xml:space="preserve"> </v>
      </c>
      <c r="CP3" s="14" t="str">
        <f t="shared" ref="CP3:CP66" si="29">IF(BJ3=1,$BP3," ")</f>
        <v xml:space="preserve"> </v>
      </c>
      <c r="CQ3" s="14" t="str">
        <f t="shared" ref="CQ3:CQ66" si="30">IF(BK3=1,$BP3," ")</f>
        <v xml:space="preserve"> </v>
      </c>
      <c r="CR3" s="14" t="str">
        <f t="shared" ref="CR3:CR66" si="31">IF(BL3=1,$BP3," ")</f>
        <v xml:space="preserve"> </v>
      </c>
      <c r="CS3" s="14" t="str">
        <f t="shared" ref="CS3:CS66" si="32">IF(BM3=1,$BP3," ")</f>
        <v xml:space="preserve"> </v>
      </c>
      <c r="CT3" s="14" t="str">
        <f t="shared" ref="CT3:CT66" si="33">IF(BN3=1,$BP3," ")</f>
        <v xml:space="preserve"> </v>
      </c>
      <c r="CU3" s="11">
        <v>1872</v>
      </c>
      <c r="CV3" s="14" t="str">
        <f t="shared" ref="CV3:CV34" si="34">IF(B3= B$168,$A3,"")</f>
        <v/>
      </c>
      <c r="CW3" s="14" t="str">
        <f t="shared" ref="CW3:CW34" si="35">IF(C3= C$168,$A3,"")</f>
        <v/>
      </c>
      <c r="CX3" s="14" t="str">
        <f t="shared" ref="CX3:CX34" si="36">IF(D3= D$168,$A3,"")</f>
        <v/>
      </c>
      <c r="CY3" s="14" t="str">
        <f t="shared" ref="CY3:CY34" si="37">IF(E3= E$168,$A3,"")</f>
        <v/>
      </c>
      <c r="CZ3" s="14" t="str">
        <f t="shared" ref="CZ3:CZ34" si="38">IF(F3= F$168,$A3,"")</f>
        <v/>
      </c>
      <c r="DA3" s="14" t="str">
        <f t="shared" ref="DA3:DA34" si="39">IF(G3= G$168,$A3,"")</f>
        <v/>
      </c>
      <c r="DB3" s="14" t="str">
        <f t="shared" ref="DB3:DB34" si="40">IF(H3= H$168,$A3,"")</f>
        <v/>
      </c>
      <c r="DC3" s="14" t="str">
        <f t="shared" ref="DC3:DC34" si="41">IF(I3= I$168,$A3,"")</f>
        <v/>
      </c>
      <c r="DD3" s="14" t="str">
        <f t="shared" ref="DD3:DD34" si="42">IF(J3= J$168,$A3,"")</f>
        <v/>
      </c>
      <c r="DE3" s="14" t="str">
        <f t="shared" ref="DE3:DE34" si="43">IF(K3= K$168,$A3,"")</f>
        <v/>
      </c>
      <c r="DF3" s="14" t="str">
        <f t="shared" ref="DF3:DF34" si="44">IF(L3= L$168,$A3,"")</f>
        <v/>
      </c>
      <c r="DG3" s="14" t="str">
        <f t="shared" ref="DG3:DG34" si="45">IF(M3= M$168,$A3,"")</f>
        <v/>
      </c>
      <c r="DH3" s="14" t="str">
        <f t="shared" ref="DH3:DH34" si="46">IF(N3= N$168,$A3,"")</f>
        <v/>
      </c>
      <c r="DI3" s="14" t="str">
        <f t="shared" ref="DI3:DI34" si="47">IF(O3= O$168,$A3,"")</f>
        <v/>
      </c>
      <c r="DJ3" s="14" t="str">
        <f t="shared" ref="DJ3:DJ34" si="48">IF(P3= P$168,$A3,"")</f>
        <v/>
      </c>
      <c r="DK3" s="14" t="str">
        <f t="shared" ref="DK3:DK34" si="49">IF(Q3= Q$168,$A3,"")</f>
        <v/>
      </c>
      <c r="DL3" s="14" t="str">
        <f t="shared" ref="DL3:DL34" si="50">IF(R3= R$168,$A3,"")</f>
        <v/>
      </c>
      <c r="DM3" s="14" t="str">
        <f t="shared" ref="DM3:DM34" si="51">IF(S3= S$168,$A3,"")</f>
        <v/>
      </c>
      <c r="DN3" s="14" t="str">
        <f t="shared" ref="DN3:DN34" si="52">IF(T3= T$168,$A3,"")</f>
        <v/>
      </c>
      <c r="DO3" s="14" t="str">
        <f t="shared" ref="DO3:DO34" si="53">IF(U3= U$168,$A3,"")</f>
        <v/>
      </c>
      <c r="DP3" s="14" t="str">
        <f t="shared" ref="DP3:DP34" si="54">IF(V3= V$168,$A3,"")</f>
        <v/>
      </c>
      <c r="DQ3" s="14" t="str">
        <f t="shared" ref="DQ3:DQ34" si="55">IF(W3= W$168,$A3,"")</f>
        <v/>
      </c>
      <c r="DR3" s="14" t="str">
        <f t="shared" ref="DR3:DR34" si="56">IF(X3= X$168,$A3,"")</f>
        <v/>
      </c>
      <c r="DS3" s="14" t="str">
        <f t="shared" ref="DS3:DS34" si="57">IF(Y3= Y$168,$A3,"")</f>
        <v/>
      </c>
      <c r="DT3" s="14" t="str">
        <f t="shared" ref="DT3:DT34" si="58">IF(Z3= Z$168,$A3,"")</f>
        <v/>
      </c>
      <c r="DU3" s="14" t="str">
        <f t="shared" ref="DU3:DU34" si="59">IF(AA3= AA$168,$A3,"")</f>
        <v/>
      </c>
      <c r="DV3" s="14" t="str">
        <f t="shared" ref="DV3:DV34" si="60">IF(AB3= AB$168,$A3,"")</f>
        <v/>
      </c>
      <c r="DW3" s="14" t="str">
        <f t="shared" ref="DW3:DW34" si="61">IF(AC3= AC$168,$A3,"")</f>
        <v/>
      </c>
      <c r="DX3" s="14" t="str">
        <f t="shared" ref="DX3:DX34" si="62">IF(AD3= AD$168,$A3,"")</f>
        <v/>
      </c>
      <c r="DY3" s="14" t="str">
        <f t="shared" ref="DY3:DY34" si="63">IF(AE3= AE$168,$A3,"")</f>
        <v/>
      </c>
      <c r="DZ3" s="11">
        <v>1872</v>
      </c>
      <c r="EA3" s="30" t="str">
        <f>IF(OR(B3="T",B3="+",B3="?",B3=0,B3&lt;0.01),"",1)</f>
        <v/>
      </c>
      <c r="EB3" s="30" t="str">
        <f t="shared" ref="EB3:FD3" si="64">IF(OR(C3="T",C3="+",C3="?",C3=0,C3&lt;0.01),"",1)</f>
        <v/>
      </c>
      <c r="EC3" s="30">
        <f t="shared" si="64"/>
        <v>1</v>
      </c>
      <c r="ED3" s="30" t="str">
        <f t="shared" si="64"/>
        <v/>
      </c>
      <c r="EE3" s="30" t="str">
        <f t="shared" si="64"/>
        <v/>
      </c>
      <c r="EF3" s="30" t="str">
        <f t="shared" si="64"/>
        <v/>
      </c>
      <c r="EG3" s="30">
        <f t="shared" si="64"/>
        <v>1</v>
      </c>
      <c r="EH3" s="30" t="str">
        <f t="shared" si="64"/>
        <v/>
      </c>
      <c r="EI3" s="30" t="str">
        <f t="shared" si="64"/>
        <v/>
      </c>
      <c r="EJ3" s="30" t="str">
        <f t="shared" si="64"/>
        <v/>
      </c>
      <c r="EK3" s="30" t="str">
        <f t="shared" si="64"/>
        <v/>
      </c>
      <c r="EL3" s="30">
        <f t="shared" si="64"/>
        <v>1</v>
      </c>
      <c r="EM3" s="30" t="str">
        <f t="shared" si="64"/>
        <v/>
      </c>
      <c r="EN3" s="30">
        <f t="shared" si="64"/>
        <v>1</v>
      </c>
      <c r="EO3" s="30" t="str">
        <f t="shared" si="64"/>
        <v/>
      </c>
      <c r="EP3" s="30" t="str">
        <f t="shared" si="64"/>
        <v/>
      </c>
      <c r="EQ3" s="30" t="str">
        <f t="shared" si="64"/>
        <v/>
      </c>
      <c r="ER3" s="30" t="str">
        <f t="shared" si="64"/>
        <v/>
      </c>
      <c r="ES3" s="30" t="str">
        <f t="shared" si="64"/>
        <v/>
      </c>
      <c r="ET3" s="30" t="str">
        <f t="shared" si="64"/>
        <v/>
      </c>
      <c r="EU3" s="30" t="str">
        <f t="shared" si="64"/>
        <v/>
      </c>
      <c r="EV3" s="30" t="str">
        <f t="shared" si="64"/>
        <v/>
      </c>
      <c r="EW3" s="30" t="str">
        <f t="shared" si="64"/>
        <v/>
      </c>
      <c r="EX3" s="30" t="str">
        <f t="shared" si="64"/>
        <v/>
      </c>
      <c r="EY3" s="30" t="str">
        <f t="shared" si="64"/>
        <v/>
      </c>
      <c r="EZ3" s="30" t="str">
        <f t="shared" si="64"/>
        <v/>
      </c>
      <c r="FA3" s="30" t="str">
        <f t="shared" si="64"/>
        <v/>
      </c>
      <c r="FB3" s="30" t="str">
        <f t="shared" si="64"/>
        <v/>
      </c>
      <c r="FC3" s="30" t="str">
        <f t="shared" si="64"/>
        <v/>
      </c>
      <c r="FD3" s="30" t="str">
        <f t="shared" si="64"/>
        <v/>
      </c>
      <c r="FE3" s="483"/>
      <c r="FF3" s="481">
        <f t="shared" ref="FF3" si="65">SUM(EA3:FD3)</f>
        <v>4</v>
      </c>
      <c r="FG3" s="11">
        <v>1872</v>
      </c>
      <c r="FH3" s="30" t="str">
        <f t="shared" ref="FH3:FH23" si="66">IF(OR(B3="T",B3=0,B3&lt;1),"",1)</f>
        <v/>
      </c>
      <c r="FI3" s="30" t="str">
        <f t="shared" ref="FI3:FI23" si="67">IF(OR(C3="T",C3=0,C3&lt;1),"",1)</f>
        <v/>
      </c>
      <c r="FJ3" s="30" t="str">
        <f t="shared" ref="FJ3:FJ23" si="68">IF(OR(D3="T",D3=0,D3&lt;1),"",1)</f>
        <v/>
      </c>
      <c r="FK3" s="30" t="str">
        <f t="shared" ref="FK3:FK23" si="69">IF(OR(E3="T",E3=0,E3&lt;1),"",1)</f>
        <v/>
      </c>
      <c r="FL3" s="30" t="str">
        <f t="shared" ref="FL3:FL23" si="70">IF(OR(F3="T",F3=0,F3&lt;1),"",1)</f>
        <v/>
      </c>
      <c r="FM3" s="30" t="str">
        <f t="shared" ref="FM3:FM23" si="71">IF(OR(G3="T",G3=0,G3&lt;1),"",1)</f>
        <v/>
      </c>
      <c r="FN3" s="30">
        <f t="shared" ref="FN3:FN23" si="72">IF(OR(H3="T",H3=0,H3&lt;1),"",1)</f>
        <v>1</v>
      </c>
      <c r="FO3" s="30" t="str">
        <f t="shared" ref="FO3:FO23" si="73">IF(OR(I3="T",I3=0,I3&lt;1),"",1)</f>
        <v/>
      </c>
      <c r="FP3" s="30" t="str">
        <f t="shared" ref="FP3:FP23" si="74">IF(OR(J3="T",J3=0,J3&lt;1),"",1)</f>
        <v/>
      </c>
      <c r="FQ3" s="30" t="str">
        <f t="shared" ref="FQ3:FQ23" si="75">IF(OR(K3="T",K3=0,K3&lt;1),"",1)</f>
        <v/>
      </c>
      <c r="FR3" s="30" t="str">
        <f t="shared" ref="FR3:FR23" si="76">IF(OR(L3="T",L3=0,L3&lt;1),"",1)</f>
        <v/>
      </c>
      <c r="FS3" s="30" t="str">
        <f t="shared" ref="FS3:FS23" si="77">IF(OR(M3="T",M3=0,M3&lt;1),"",1)</f>
        <v/>
      </c>
      <c r="FT3" s="30" t="str">
        <f t="shared" ref="FT3:FT23" si="78">IF(OR(N3="T",N3=0,N3&lt;1),"",1)</f>
        <v/>
      </c>
      <c r="FU3" s="30" t="str">
        <f t="shared" ref="FU3:FU23" si="79">IF(OR(O3="T",O3=0,O3&lt;1),"",1)</f>
        <v/>
      </c>
      <c r="FV3" s="30" t="str">
        <f t="shared" ref="FV3:FV23" si="80">IF(OR(P3="T",P3=0,P3&lt;1),"",1)</f>
        <v/>
      </c>
      <c r="FW3" s="30" t="str">
        <f t="shared" ref="FW3:FW23" si="81">IF(OR(Q3="T",Q3=0,Q3&lt;1),"",1)</f>
        <v/>
      </c>
      <c r="FX3" s="30" t="str">
        <f t="shared" ref="FX3:FX23" si="82">IF(OR(R3="T",R3=0,R3&lt;1),"",1)</f>
        <v/>
      </c>
      <c r="FY3" s="30" t="str">
        <f t="shared" ref="FY3:FY23" si="83">IF(OR(S3="T",S3=0,S3&lt;1),"",1)</f>
        <v/>
      </c>
      <c r="FZ3" s="30" t="str">
        <f t="shared" ref="FZ3:FZ23" si="84">IF(OR(T3="T",T3=0,T3&lt;1),"",1)</f>
        <v/>
      </c>
      <c r="GA3" s="30" t="str">
        <f t="shared" ref="GA3:GA23" si="85">IF(OR(U3="T",U3=0,U3&lt;1),"",1)</f>
        <v/>
      </c>
      <c r="GB3" s="30" t="str">
        <f t="shared" ref="GB3:GB23" si="86">IF(OR(V3="T",V3=0,V3&lt;1),"",1)</f>
        <v/>
      </c>
      <c r="GC3" s="30" t="str">
        <f t="shared" ref="GC3:GC23" si="87">IF(OR(W3="T",W3=0,W3&lt;1),"",1)</f>
        <v/>
      </c>
      <c r="GD3" s="30" t="str">
        <f t="shared" ref="GD3:GD23" si="88">IF(OR(X3="T",X3=0,X3&lt;1),"",1)</f>
        <v/>
      </c>
      <c r="GE3" s="30" t="str">
        <f t="shared" ref="GE3:GE23" si="89">IF(OR(Y3="T",Y3=0,Y3&lt;1),"",1)</f>
        <v/>
      </c>
      <c r="GF3" s="30" t="str">
        <f t="shared" ref="GF3:GF23" si="90">IF(OR(Z3="T",Z3=0,Z3&lt;1),"",1)</f>
        <v/>
      </c>
      <c r="GG3" s="30" t="str">
        <f t="shared" ref="GG3:GG23" si="91">IF(OR(AA3="T",AA3=0,AA3&lt;1),"",1)</f>
        <v/>
      </c>
      <c r="GH3" s="30" t="str">
        <f t="shared" ref="GH3:GH23" si="92">IF(OR(AB3="T",AB3=0,AB3&lt;1),"",1)</f>
        <v/>
      </c>
      <c r="GI3" s="30" t="str">
        <f t="shared" ref="GI3:GI23" si="93">IF(OR(AC3="T",AC3=0,AC3&lt;1),"",1)</f>
        <v/>
      </c>
      <c r="GJ3" s="30" t="str">
        <f t="shared" ref="GJ3:GJ23" si="94">IF(OR(AD3="T",AD3=0,AD3&lt;1),"",1)</f>
        <v/>
      </c>
      <c r="GK3" s="30" t="str">
        <f t="shared" ref="GK3:GK23" si="95">IF(OR(AE3="T",AE3=0,AE3&lt;1),"",1)</f>
        <v/>
      </c>
      <c r="GL3" s="89">
        <f t="shared" ref="GL3:GL23" si="96">SUM(FH3:GK3)</f>
        <v>1</v>
      </c>
      <c r="GM3" s="11"/>
      <c r="GN3" s="11">
        <v>1872</v>
      </c>
      <c r="GO3" s="30" t="str">
        <f>IF(OR(B3="T",B3="+",B3="?",B3=0,B3&lt;2),"",1)</f>
        <v/>
      </c>
      <c r="GP3" s="30" t="str">
        <f t="shared" ref="GP3:HS3" si="97">IF(OR(C3="T",C3="+",C3="?",C3=0,C3&lt;2),"",1)</f>
        <v/>
      </c>
      <c r="GQ3" s="30" t="str">
        <f t="shared" si="97"/>
        <v/>
      </c>
      <c r="GR3" s="30" t="str">
        <f t="shared" si="97"/>
        <v/>
      </c>
      <c r="GS3" s="30" t="str">
        <f t="shared" si="97"/>
        <v/>
      </c>
      <c r="GT3" s="30" t="str">
        <f t="shared" si="97"/>
        <v/>
      </c>
      <c r="GU3" s="30" t="str">
        <f t="shared" si="97"/>
        <v/>
      </c>
      <c r="GV3" s="30" t="str">
        <f t="shared" si="97"/>
        <v/>
      </c>
      <c r="GW3" s="30" t="str">
        <f t="shared" si="97"/>
        <v/>
      </c>
      <c r="GX3" s="30" t="str">
        <f t="shared" si="97"/>
        <v/>
      </c>
      <c r="GY3" s="30" t="str">
        <f t="shared" si="97"/>
        <v/>
      </c>
      <c r="GZ3" s="30" t="str">
        <f t="shared" si="97"/>
        <v/>
      </c>
      <c r="HA3" s="30" t="str">
        <f t="shared" si="97"/>
        <v/>
      </c>
      <c r="HB3" s="30" t="str">
        <f t="shared" si="97"/>
        <v/>
      </c>
      <c r="HC3" s="30" t="str">
        <f t="shared" si="97"/>
        <v/>
      </c>
      <c r="HD3" s="30" t="str">
        <f t="shared" si="97"/>
        <v/>
      </c>
      <c r="HE3" s="30" t="str">
        <f t="shared" si="97"/>
        <v/>
      </c>
      <c r="HF3" s="30" t="str">
        <f t="shared" si="97"/>
        <v/>
      </c>
      <c r="HG3" s="30" t="str">
        <f t="shared" si="97"/>
        <v/>
      </c>
      <c r="HH3" s="30" t="str">
        <f t="shared" si="97"/>
        <v/>
      </c>
      <c r="HI3" s="30" t="str">
        <f t="shared" si="97"/>
        <v/>
      </c>
      <c r="HJ3" s="30" t="str">
        <f t="shared" si="97"/>
        <v/>
      </c>
      <c r="HK3" s="30" t="str">
        <f t="shared" si="97"/>
        <v/>
      </c>
      <c r="HL3" s="30" t="str">
        <f t="shared" si="97"/>
        <v/>
      </c>
      <c r="HM3" s="30" t="str">
        <f t="shared" si="97"/>
        <v/>
      </c>
      <c r="HN3" s="30" t="str">
        <f t="shared" si="97"/>
        <v/>
      </c>
      <c r="HO3" s="30" t="str">
        <f t="shared" si="97"/>
        <v/>
      </c>
      <c r="HP3" s="30" t="str">
        <f t="shared" si="97"/>
        <v/>
      </c>
      <c r="HQ3" s="30" t="str">
        <f t="shared" si="97"/>
        <v/>
      </c>
      <c r="HR3" s="30" t="str">
        <f t="shared" si="97"/>
        <v/>
      </c>
      <c r="HS3" s="30" t="str">
        <f t="shared" si="97"/>
        <v/>
      </c>
      <c r="HT3" s="94">
        <f t="shared" ref="HT3" si="98">SUM(GO3:HS3)</f>
        <v>0</v>
      </c>
      <c r="HU3" s="11">
        <v>1872</v>
      </c>
    </row>
    <row r="4" spans="1:229" ht="13.8">
      <c r="A4" s="11">
        <v>1873</v>
      </c>
      <c r="B4" s="92">
        <v>0</v>
      </c>
      <c r="C4" s="92">
        <v>0</v>
      </c>
      <c r="D4" s="92">
        <v>0</v>
      </c>
      <c r="E4" s="92">
        <v>0</v>
      </c>
      <c r="F4" s="92">
        <v>0</v>
      </c>
      <c r="G4" s="93">
        <v>0</v>
      </c>
      <c r="H4" s="92">
        <v>0</v>
      </c>
      <c r="I4" s="92">
        <v>1.55</v>
      </c>
      <c r="J4" s="92">
        <v>0</v>
      </c>
      <c r="K4" s="92">
        <v>0</v>
      </c>
      <c r="L4" s="93">
        <v>0</v>
      </c>
      <c r="M4" s="92">
        <v>0.4</v>
      </c>
      <c r="N4" s="92">
        <v>0</v>
      </c>
      <c r="O4" s="92">
        <v>0</v>
      </c>
      <c r="P4" s="92">
        <v>0</v>
      </c>
      <c r="Q4" s="93">
        <v>0</v>
      </c>
      <c r="R4" s="92">
        <v>0</v>
      </c>
      <c r="S4" s="92">
        <v>1.5</v>
      </c>
      <c r="T4" s="92">
        <v>0</v>
      </c>
      <c r="U4" s="92">
        <v>0</v>
      </c>
      <c r="V4" s="93">
        <v>0</v>
      </c>
      <c r="W4" s="92">
        <v>0</v>
      </c>
      <c r="X4" s="92">
        <v>0</v>
      </c>
      <c r="Y4" s="92">
        <v>0</v>
      </c>
      <c r="Z4" s="92">
        <v>0</v>
      </c>
      <c r="AA4" s="93">
        <v>0</v>
      </c>
      <c r="AB4" s="92">
        <v>0</v>
      </c>
      <c r="AC4" s="92">
        <v>0</v>
      </c>
      <c r="AD4" s="92">
        <v>0</v>
      </c>
      <c r="AE4" s="92">
        <v>0</v>
      </c>
      <c r="AF4" s="922"/>
      <c r="AG4" s="439">
        <f t="shared" si="0"/>
        <v>3.45</v>
      </c>
      <c r="AH4" s="1138">
        <f t="shared" si="1"/>
        <v>1.55</v>
      </c>
      <c r="AI4" s="4">
        <f t="shared" si="2"/>
        <v>3</v>
      </c>
      <c r="AJ4" s="946">
        <v>1873</v>
      </c>
      <c r="AK4" s="945" t="str">
        <f t="shared" ref="AK4:AK66" si="99">IF(OR(B4="T",B4=0,B4&lt;3),"",1)</f>
        <v/>
      </c>
      <c r="AL4" s="30" t="str">
        <f t="shared" ref="AL4:AL67" si="100">IF(OR(C4="T",C4=0,C4&lt;3),"",1)</f>
        <v/>
      </c>
      <c r="AM4" s="30" t="str">
        <f t="shared" ref="AM4:AM67" si="101">IF(OR(D4="T",D4=0,D4&lt;3),"",1)</f>
        <v/>
      </c>
      <c r="AN4" s="30" t="str">
        <f t="shared" ref="AN4:AN67" si="102">IF(OR(E4="T",E4=0,E4&lt;3),"",1)</f>
        <v/>
      </c>
      <c r="AO4" s="30" t="str">
        <f t="shared" ref="AO4:AO67" si="103">IF(OR(F4="T",F4=0,F4&lt;3),"",1)</f>
        <v/>
      </c>
      <c r="AP4" s="30" t="str">
        <f t="shared" ref="AP4:AP67" si="104">IF(OR(G4="T",G4=0,G4&lt;3),"",1)</f>
        <v/>
      </c>
      <c r="AQ4" s="30" t="str">
        <f t="shared" ref="AQ4:AQ67" si="105">IF(OR(H4="T",H4=0,H4&lt;3),"",1)</f>
        <v/>
      </c>
      <c r="AR4" s="30" t="str">
        <f t="shared" ref="AR4:AR67" si="106">IF(OR(I4="T",I4=0,I4&lt;3),"",1)</f>
        <v/>
      </c>
      <c r="AS4" s="30" t="str">
        <f t="shared" ref="AS4:AS67" si="107">IF(OR(J4="T",J4=0,J4&lt;3),"",1)</f>
        <v/>
      </c>
      <c r="AT4" s="30" t="str">
        <f t="shared" ref="AT4:AT67" si="108">IF(OR(K4="T",K4=0,K4&lt;3),"",1)</f>
        <v/>
      </c>
      <c r="AU4" s="30" t="str">
        <f t="shared" ref="AU4:AU67" si="109">IF(OR(L4="T",L4=0,L4&lt;3),"",1)</f>
        <v/>
      </c>
      <c r="AV4" s="30" t="str">
        <f t="shared" ref="AV4:AV67" si="110">IF(OR(M4="T",M4=0,M4&lt;3),"",1)</f>
        <v/>
      </c>
      <c r="AW4" s="30" t="str">
        <f t="shared" ref="AW4:AW67" si="111">IF(OR(N4="T",N4=0,N4&lt;3),"",1)</f>
        <v/>
      </c>
      <c r="AX4" s="30" t="str">
        <f t="shared" ref="AX4:AX67" si="112">IF(OR(O4="T",O4=0,O4&lt;3),"",1)</f>
        <v/>
      </c>
      <c r="AY4" s="30" t="str">
        <f t="shared" ref="AY4:AY67" si="113">IF(OR(P4="T",P4=0,P4&lt;3),"",1)</f>
        <v/>
      </c>
      <c r="AZ4" s="30" t="str">
        <f t="shared" ref="AZ4:AZ67" si="114">IF(OR(Q4="T",Q4=0,Q4&lt;3),"",1)</f>
        <v/>
      </c>
      <c r="BA4" s="30" t="str">
        <f t="shared" ref="BA4:BA67" si="115">IF(OR(R4="T",R4=0,R4&lt;3),"",1)</f>
        <v/>
      </c>
      <c r="BB4" s="30" t="str">
        <f t="shared" ref="BB4:BB67" si="116">IF(OR(S4="T",S4=0,S4&lt;3),"",1)</f>
        <v/>
      </c>
      <c r="BC4" s="30" t="str">
        <f t="shared" ref="BC4:BC67" si="117">IF(OR(T4="T",T4=0,T4&lt;3),"",1)</f>
        <v/>
      </c>
      <c r="BD4" s="30" t="str">
        <f t="shared" ref="BD4:BD67" si="118">IF(OR(U4="T",U4=0,U4&lt;3),"",1)</f>
        <v/>
      </c>
      <c r="BE4" s="30" t="str">
        <f t="shared" ref="BE4:BE67" si="119">IF(OR(V4="T",V4=0,V4&lt;3),"",1)</f>
        <v/>
      </c>
      <c r="BF4" s="30" t="str">
        <f t="shared" ref="BF4:BF67" si="120">IF(OR(W4="T",W4=0,W4&lt;3),"",1)</f>
        <v/>
      </c>
      <c r="BG4" s="30" t="str">
        <f t="shared" ref="BG4:BG67" si="121">IF(OR(X4="T",X4=0,X4&lt;3),"",1)</f>
        <v/>
      </c>
      <c r="BH4" s="30" t="str">
        <f t="shared" ref="BH4:BH67" si="122">IF(OR(Y4="T",Y4=0,Y4&lt;3),"",1)</f>
        <v/>
      </c>
      <c r="BI4" s="30" t="str">
        <f t="shared" ref="BI4:BI67" si="123">IF(OR(Z4="T",Z4=0,Z4&lt;3),"",1)</f>
        <v/>
      </c>
      <c r="BJ4" s="30" t="str">
        <f t="shared" ref="BJ4:BJ67" si="124">IF(OR(AA4="T",AA4=0,AA4&lt;3),"",1)</f>
        <v/>
      </c>
      <c r="BK4" s="30" t="str">
        <f t="shared" ref="BK4:BK67" si="125">IF(OR(AB4="T",AB4=0,AB4&lt;3),"",1)</f>
        <v/>
      </c>
      <c r="BL4" s="30" t="str">
        <f t="shared" ref="BL4:BL67" si="126">IF(OR(AC4="T",AC4=0,AC4&lt;3),"",1)</f>
        <v/>
      </c>
      <c r="BM4" s="30" t="str">
        <f t="shared" ref="BM4:BM67" si="127">IF(OR(AD4="T",AD4=0,AD4&lt;3),"",1)</f>
        <v/>
      </c>
      <c r="BN4" s="30" t="str">
        <f t="shared" ref="BN4:BN67" si="128">IF(OR(AE4="T",AE4=0,AE4&lt;3),"",1)</f>
        <v/>
      </c>
      <c r="BO4" s="30">
        <f t="shared" ref="BO4:BO67" si="129">SUM(AK4:BN4)</f>
        <v>0</v>
      </c>
      <c r="BP4" s="11">
        <v>1873</v>
      </c>
      <c r="BQ4" s="14" t="str">
        <f t="shared" si="4"/>
        <v xml:space="preserve"> </v>
      </c>
      <c r="BR4" s="14" t="str">
        <f t="shared" si="5"/>
        <v xml:space="preserve"> </v>
      </c>
      <c r="BS4" s="14" t="str">
        <f t="shared" si="6"/>
        <v xml:space="preserve"> </v>
      </c>
      <c r="BT4" s="14" t="str">
        <f t="shared" si="7"/>
        <v xml:space="preserve"> </v>
      </c>
      <c r="BU4" s="14" t="str">
        <f t="shared" si="8"/>
        <v xml:space="preserve"> </v>
      </c>
      <c r="BV4" s="14" t="str">
        <f t="shared" si="9"/>
        <v xml:space="preserve"> </v>
      </c>
      <c r="BW4" s="14" t="str">
        <f t="shared" si="10"/>
        <v xml:space="preserve"> </v>
      </c>
      <c r="BX4" s="14" t="str">
        <f t="shared" si="11"/>
        <v xml:space="preserve"> </v>
      </c>
      <c r="BY4" s="14" t="str">
        <f t="shared" si="12"/>
        <v xml:space="preserve"> </v>
      </c>
      <c r="BZ4" s="14" t="str">
        <f t="shared" si="13"/>
        <v xml:space="preserve"> </v>
      </c>
      <c r="CA4" s="14" t="str">
        <f t="shared" si="14"/>
        <v xml:space="preserve"> </v>
      </c>
      <c r="CB4" s="14" t="str">
        <f t="shared" si="15"/>
        <v xml:space="preserve"> </v>
      </c>
      <c r="CC4" s="14" t="str">
        <f t="shared" si="16"/>
        <v xml:space="preserve"> </v>
      </c>
      <c r="CD4" s="14" t="str">
        <f t="shared" si="17"/>
        <v xml:space="preserve"> </v>
      </c>
      <c r="CE4" s="14" t="str">
        <f t="shared" si="18"/>
        <v xml:space="preserve"> </v>
      </c>
      <c r="CF4" s="14" t="str">
        <f t="shared" si="19"/>
        <v xml:space="preserve"> </v>
      </c>
      <c r="CG4" s="14" t="str">
        <f t="shared" si="20"/>
        <v xml:space="preserve"> </v>
      </c>
      <c r="CH4" s="14" t="str">
        <f t="shared" si="21"/>
        <v xml:space="preserve"> </v>
      </c>
      <c r="CI4" s="14" t="str">
        <f t="shared" si="22"/>
        <v xml:space="preserve"> </v>
      </c>
      <c r="CJ4" s="14" t="str">
        <f t="shared" si="23"/>
        <v xml:space="preserve"> </v>
      </c>
      <c r="CK4" s="14" t="str">
        <f t="shared" si="24"/>
        <v xml:space="preserve"> </v>
      </c>
      <c r="CL4" s="14" t="str">
        <f t="shared" si="25"/>
        <v xml:space="preserve"> </v>
      </c>
      <c r="CM4" s="14" t="str">
        <f t="shared" si="26"/>
        <v xml:space="preserve"> </v>
      </c>
      <c r="CN4" s="14" t="str">
        <f t="shared" si="27"/>
        <v xml:space="preserve"> </v>
      </c>
      <c r="CO4" s="14" t="str">
        <f t="shared" si="28"/>
        <v xml:space="preserve"> </v>
      </c>
      <c r="CP4" s="14" t="str">
        <f t="shared" si="29"/>
        <v xml:space="preserve"> </v>
      </c>
      <c r="CQ4" s="14" t="str">
        <f t="shared" si="30"/>
        <v xml:space="preserve"> </v>
      </c>
      <c r="CR4" s="14" t="str">
        <f t="shared" si="31"/>
        <v xml:space="preserve"> </v>
      </c>
      <c r="CS4" s="14" t="str">
        <f t="shared" si="32"/>
        <v xml:space="preserve"> </v>
      </c>
      <c r="CT4" s="14" t="str">
        <f t="shared" si="33"/>
        <v xml:space="preserve"> </v>
      </c>
      <c r="CU4" s="11">
        <v>1873</v>
      </c>
      <c r="CV4" s="14" t="str">
        <f t="shared" si="34"/>
        <v/>
      </c>
      <c r="CW4" s="14" t="str">
        <f t="shared" si="35"/>
        <v/>
      </c>
      <c r="CX4" s="14" t="str">
        <f t="shared" si="36"/>
        <v/>
      </c>
      <c r="CY4" s="14" t="str">
        <f t="shared" si="37"/>
        <v/>
      </c>
      <c r="CZ4" s="14" t="str">
        <f t="shared" si="38"/>
        <v/>
      </c>
      <c r="DA4" s="14" t="str">
        <f t="shared" si="39"/>
        <v/>
      </c>
      <c r="DB4" s="14" t="str">
        <f t="shared" si="40"/>
        <v/>
      </c>
      <c r="DC4" s="14" t="str">
        <f t="shared" si="41"/>
        <v/>
      </c>
      <c r="DD4" s="14" t="str">
        <f t="shared" si="42"/>
        <v/>
      </c>
      <c r="DE4" s="14" t="str">
        <f t="shared" si="43"/>
        <v/>
      </c>
      <c r="DF4" s="14" t="str">
        <f t="shared" si="44"/>
        <v/>
      </c>
      <c r="DG4" s="14" t="str">
        <f t="shared" si="45"/>
        <v/>
      </c>
      <c r="DH4" s="14" t="str">
        <f t="shared" si="46"/>
        <v/>
      </c>
      <c r="DI4" s="14" t="str">
        <f t="shared" si="47"/>
        <v/>
      </c>
      <c r="DJ4" s="14" t="str">
        <f t="shared" si="48"/>
        <v/>
      </c>
      <c r="DK4" s="14" t="str">
        <f t="shared" si="49"/>
        <v/>
      </c>
      <c r="DL4" s="14" t="str">
        <f t="shared" si="50"/>
        <v/>
      </c>
      <c r="DM4" s="14" t="str">
        <f t="shared" si="51"/>
        <v/>
      </c>
      <c r="DN4" s="14" t="str">
        <f t="shared" si="52"/>
        <v/>
      </c>
      <c r="DO4" s="14" t="str">
        <f t="shared" si="53"/>
        <v/>
      </c>
      <c r="DP4" s="14" t="str">
        <f t="shared" si="54"/>
        <v/>
      </c>
      <c r="DQ4" s="14" t="str">
        <f t="shared" si="55"/>
        <v/>
      </c>
      <c r="DR4" s="14" t="str">
        <f t="shared" si="56"/>
        <v/>
      </c>
      <c r="DS4" s="14" t="str">
        <f t="shared" si="57"/>
        <v/>
      </c>
      <c r="DT4" s="14" t="str">
        <f t="shared" si="58"/>
        <v/>
      </c>
      <c r="DU4" s="14" t="str">
        <f t="shared" si="59"/>
        <v/>
      </c>
      <c r="DV4" s="14" t="str">
        <f t="shared" si="60"/>
        <v/>
      </c>
      <c r="DW4" s="14" t="str">
        <f t="shared" si="61"/>
        <v/>
      </c>
      <c r="DX4" s="14" t="str">
        <f t="shared" si="62"/>
        <v/>
      </c>
      <c r="DY4" s="14" t="str">
        <f t="shared" si="63"/>
        <v/>
      </c>
      <c r="DZ4" s="11">
        <v>1873</v>
      </c>
      <c r="EA4" s="30" t="str">
        <f t="shared" ref="EA4:EA67" si="130">IF(OR(B4="T",B4="+",B4="?",B4=0,B4&lt;0.01),"",1)</f>
        <v/>
      </c>
      <c r="EB4" s="30" t="str">
        <f t="shared" ref="EB4:EB67" si="131">IF(OR(C4="T",C4="+",C4="?",C4=0,C4&lt;0.01),"",1)</f>
        <v/>
      </c>
      <c r="EC4" s="30" t="str">
        <f t="shared" ref="EC4:EC67" si="132">IF(OR(D4="T",D4="+",D4="?",D4=0,D4&lt;0.01),"",1)</f>
        <v/>
      </c>
      <c r="ED4" s="30" t="str">
        <f t="shared" ref="ED4:ED67" si="133">IF(OR(E4="T",E4="+",E4="?",E4=0,E4&lt;0.01),"",1)</f>
        <v/>
      </c>
      <c r="EE4" s="30" t="str">
        <f t="shared" ref="EE4:EE67" si="134">IF(OR(F4="T",F4="+",F4="?",F4=0,F4&lt;0.01),"",1)</f>
        <v/>
      </c>
      <c r="EF4" s="30" t="str">
        <f t="shared" ref="EF4:EF67" si="135">IF(OR(G4="T",G4="+",G4="?",G4=0,G4&lt;0.01),"",1)</f>
        <v/>
      </c>
      <c r="EG4" s="30" t="str">
        <f t="shared" ref="EG4:EG67" si="136">IF(OR(H4="T",H4="+",H4="?",H4=0,H4&lt;0.01),"",1)</f>
        <v/>
      </c>
      <c r="EH4" s="30">
        <f t="shared" ref="EH4:EH67" si="137">IF(OR(I4="T",I4="+",I4="?",I4=0,I4&lt;0.01),"",1)</f>
        <v>1</v>
      </c>
      <c r="EI4" s="30" t="str">
        <f t="shared" ref="EI4:EI67" si="138">IF(OR(J4="T",J4="+",J4="?",J4=0,J4&lt;0.01),"",1)</f>
        <v/>
      </c>
      <c r="EJ4" s="30" t="str">
        <f t="shared" ref="EJ4:EJ67" si="139">IF(OR(K4="T",K4="+",K4="?",K4=0,K4&lt;0.01),"",1)</f>
        <v/>
      </c>
      <c r="EK4" s="30" t="str">
        <f t="shared" ref="EK4:EK67" si="140">IF(OR(L4="T",L4="+",L4="?",L4=0,L4&lt;0.01),"",1)</f>
        <v/>
      </c>
      <c r="EL4" s="30">
        <f t="shared" ref="EL4:EL67" si="141">IF(OR(M4="T",M4="+",M4="?",M4=0,M4&lt;0.01),"",1)</f>
        <v>1</v>
      </c>
      <c r="EM4" s="30" t="str">
        <f t="shared" ref="EM4:EM67" si="142">IF(OR(N4="T",N4="+",N4="?",N4=0,N4&lt;0.01),"",1)</f>
        <v/>
      </c>
      <c r="EN4" s="30" t="str">
        <f t="shared" ref="EN4:EN67" si="143">IF(OR(O4="T",O4="+",O4="?",O4=0,O4&lt;0.01),"",1)</f>
        <v/>
      </c>
      <c r="EO4" s="30" t="str">
        <f t="shared" ref="EO4:EO67" si="144">IF(OR(P4="T",P4="+",P4="?",P4=0,P4&lt;0.01),"",1)</f>
        <v/>
      </c>
      <c r="EP4" s="30" t="str">
        <f t="shared" ref="EP4:EP67" si="145">IF(OR(Q4="T",Q4="+",Q4="?",Q4=0,Q4&lt;0.01),"",1)</f>
        <v/>
      </c>
      <c r="EQ4" s="30" t="str">
        <f t="shared" ref="EQ4:EQ67" si="146">IF(OR(R4="T",R4="+",R4="?",R4=0,R4&lt;0.01),"",1)</f>
        <v/>
      </c>
      <c r="ER4" s="30">
        <f t="shared" ref="ER4:ER67" si="147">IF(OR(S4="T",S4="+",S4="?",S4=0,S4&lt;0.01),"",1)</f>
        <v>1</v>
      </c>
      <c r="ES4" s="30" t="str">
        <f t="shared" ref="ES4:ES67" si="148">IF(OR(T4="T",T4="+",T4="?",T4=0,T4&lt;0.01),"",1)</f>
        <v/>
      </c>
      <c r="ET4" s="30" t="str">
        <f t="shared" ref="ET4:ET67" si="149">IF(OR(U4="T",U4="+",U4="?",U4=0,U4&lt;0.01),"",1)</f>
        <v/>
      </c>
      <c r="EU4" s="30" t="str">
        <f t="shared" ref="EU4:EU67" si="150">IF(OR(V4="T",V4="+",V4="?",V4=0,V4&lt;0.01),"",1)</f>
        <v/>
      </c>
      <c r="EV4" s="30" t="str">
        <f t="shared" ref="EV4:EV67" si="151">IF(OR(W4="T",W4="+",W4="?",W4=0,W4&lt;0.01),"",1)</f>
        <v/>
      </c>
      <c r="EW4" s="30" t="str">
        <f t="shared" ref="EW4:EW67" si="152">IF(OR(X4="T",X4="+",X4="?",X4=0,X4&lt;0.01),"",1)</f>
        <v/>
      </c>
      <c r="EX4" s="30" t="str">
        <f t="shared" ref="EX4:EX67" si="153">IF(OR(Y4="T",Y4="+",Y4="?",Y4=0,Y4&lt;0.01),"",1)</f>
        <v/>
      </c>
      <c r="EY4" s="30" t="str">
        <f t="shared" ref="EY4:EY67" si="154">IF(OR(Z4="T",Z4="+",Z4="?",Z4=0,Z4&lt;0.01),"",1)</f>
        <v/>
      </c>
      <c r="EZ4" s="30" t="str">
        <f t="shared" ref="EZ4:EZ67" si="155">IF(OR(AA4="T",AA4="+",AA4="?",AA4=0,AA4&lt;0.01),"",1)</f>
        <v/>
      </c>
      <c r="FA4" s="30" t="str">
        <f t="shared" ref="FA4:FA67" si="156">IF(OR(AB4="T",AB4="+",AB4="?",AB4=0,AB4&lt;0.01),"",1)</f>
        <v/>
      </c>
      <c r="FB4" s="30" t="str">
        <f t="shared" ref="FB4:FB67" si="157">IF(OR(AC4="T",AC4="+",AC4="?",AC4=0,AC4&lt;0.01),"",1)</f>
        <v/>
      </c>
      <c r="FC4" s="30" t="str">
        <f t="shared" ref="FC4:FC67" si="158">IF(OR(AD4="T",AD4="+",AD4="?",AD4=0,AD4&lt;0.01),"",1)</f>
        <v/>
      </c>
      <c r="FD4" s="30" t="str">
        <f t="shared" ref="FD4:FD67" si="159">IF(OR(AE4="T",AE4="+",AE4="?",AE4=0,AE4&lt;0.01),"",1)</f>
        <v/>
      </c>
      <c r="FE4" s="483"/>
      <c r="FF4" s="481">
        <f t="shared" ref="FF4:FF67" si="160">SUM(EA4:FD4)</f>
        <v>3</v>
      </c>
      <c r="FG4" s="11">
        <v>1873</v>
      </c>
      <c r="FH4" s="30" t="str">
        <f t="shared" si="66"/>
        <v/>
      </c>
      <c r="FI4" s="30" t="str">
        <f t="shared" si="67"/>
        <v/>
      </c>
      <c r="FJ4" s="30" t="str">
        <f t="shared" si="68"/>
        <v/>
      </c>
      <c r="FK4" s="30" t="str">
        <f t="shared" si="69"/>
        <v/>
      </c>
      <c r="FL4" s="30" t="str">
        <f t="shared" si="70"/>
        <v/>
      </c>
      <c r="FM4" s="30" t="str">
        <f t="shared" si="71"/>
        <v/>
      </c>
      <c r="FN4" s="30" t="str">
        <f t="shared" si="72"/>
        <v/>
      </c>
      <c r="FO4" s="30">
        <f t="shared" si="73"/>
        <v>1</v>
      </c>
      <c r="FP4" s="30" t="str">
        <f t="shared" si="74"/>
        <v/>
      </c>
      <c r="FQ4" s="30" t="str">
        <f t="shared" si="75"/>
        <v/>
      </c>
      <c r="FR4" s="30" t="str">
        <f t="shared" si="76"/>
        <v/>
      </c>
      <c r="FS4" s="30" t="str">
        <f t="shared" si="77"/>
        <v/>
      </c>
      <c r="FT4" s="30" t="str">
        <f t="shared" si="78"/>
        <v/>
      </c>
      <c r="FU4" s="30" t="str">
        <f t="shared" si="79"/>
        <v/>
      </c>
      <c r="FV4" s="30" t="str">
        <f t="shared" si="80"/>
        <v/>
      </c>
      <c r="FW4" s="30" t="str">
        <f t="shared" si="81"/>
        <v/>
      </c>
      <c r="FX4" s="30" t="str">
        <f t="shared" si="82"/>
        <v/>
      </c>
      <c r="FY4" s="30">
        <f t="shared" si="83"/>
        <v>1</v>
      </c>
      <c r="FZ4" s="30" t="str">
        <f t="shared" si="84"/>
        <v/>
      </c>
      <c r="GA4" s="30" t="str">
        <f t="shared" si="85"/>
        <v/>
      </c>
      <c r="GB4" s="30" t="str">
        <f t="shared" si="86"/>
        <v/>
      </c>
      <c r="GC4" s="30" t="str">
        <f t="shared" si="87"/>
        <v/>
      </c>
      <c r="GD4" s="30" t="str">
        <f t="shared" si="88"/>
        <v/>
      </c>
      <c r="GE4" s="30" t="str">
        <f t="shared" si="89"/>
        <v/>
      </c>
      <c r="GF4" s="30" t="str">
        <f t="shared" si="90"/>
        <v/>
      </c>
      <c r="GG4" s="30" t="str">
        <f t="shared" si="91"/>
        <v/>
      </c>
      <c r="GH4" s="30" t="str">
        <f t="shared" si="92"/>
        <v/>
      </c>
      <c r="GI4" s="30" t="str">
        <f t="shared" si="93"/>
        <v/>
      </c>
      <c r="GJ4" s="30" t="str">
        <f t="shared" si="94"/>
        <v/>
      </c>
      <c r="GK4" s="30" t="str">
        <f t="shared" si="95"/>
        <v/>
      </c>
      <c r="GL4" s="89">
        <f t="shared" si="96"/>
        <v>2</v>
      </c>
      <c r="GM4" s="11"/>
      <c r="GN4" s="11">
        <v>1873</v>
      </c>
      <c r="GO4" s="30" t="str">
        <f t="shared" ref="GO4:GO67" si="161">IF(OR(B4="T",B4="+",B4="?",B4=0,B4&lt;2),"",1)</f>
        <v/>
      </c>
      <c r="GP4" s="30" t="str">
        <f t="shared" ref="GP4:GP67" si="162">IF(OR(C4="T",C4="+",C4="?",C4=0,C4&lt;2),"",1)</f>
        <v/>
      </c>
      <c r="GQ4" s="30" t="str">
        <f t="shared" ref="GQ4:GQ67" si="163">IF(OR(D4="T",D4="+",D4="?",D4=0,D4&lt;2),"",1)</f>
        <v/>
      </c>
      <c r="GR4" s="30" t="str">
        <f t="shared" ref="GR4:GR67" si="164">IF(OR(E4="T",E4="+",E4="?",E4=0,E4&lt;2),"",1)</f>
        <v/>
      </c>
      <c r="GS4" s="30" t="str">
        <f t="shared" ref="GS4:GS67" si="165">IF(OR(F4="T",F4="+",F4="?",F4=0,F4&lt;2),"",1)</f>
        <v/>
      </c>
      <c r="GT4" s="30" t="str">
        <f t="shared" ref="GT4:GT67" si="166">IF(OR(G4="T",G4="+",G4="?",G4=0,G4&lt;2),"",1)</f>
        <v/>
      </c>
      <c r="GU4" s="30" t="str">
        <f t="shared" ref="GU4:GU67" si="167">IF(OR(H4="T",H4="+",H4="?",H4=0,H4&lt;2),"",1)</f>
        <v/>
      </c>
      <c r="GV4" s="30" t="str">
        <f t="shared" ref="GV4:GV67" si="168">IF(OR(I4="T",I4="+",I4="?",I4=0,I4&lt;2),"",1)</f>
        <v/>
      </c>
      <c r="GW4" s="30" t="str">
        <f t="shared" ref="GW4:GW67" si="169">IF(OR(J4="T",J4="+",J4="?",J4=0,J4&lt;2),"",1)</f>
        <v/>
      </c>
      <c r="GX4" s="30" t="str">
        <f t="shared" ref="GX4:GX67" si="170">IF(OR(K4="T",K4="+",K4="?",K4=0,K4&lt;2),"",1)</f>
        <v/>
      </c>
      <c r="GY4" s="30" t="str">
        <f t="shared" ref="GY4:GY67" si="171">IF(OR(L4="T",L4="+",L4="?",L4=0,L4&lt;2),"",1)</f>
        <v/>
      </c>
      <c r="GZ4" s="30" t="str">
        <f t="shared" ref="GZ4:GZ67" si="172">IF(OR(M4="T",M4="+",M4="?",M4=0,M4&lt;2),"",1)</f>
        <v/>
      </c>
      <c r="HA4" s="30" t="str">
        <f t="shared" ref="HA4:HA67" si="173">IF(OR(N4="T",N4="+",N4="?",N4=0,N4&lt;2),"",1)</f>
        <v/>
      </c>
      <c r="HB4" s="30" t="str">
        <f t="shared" ref="HB4:HB67" si="174">IF(OR(O4="T",O4="+",O4="?",O4=0,O4&lt;2),"",1)</f>
        <v/>
      </c>
      <c r="HC4" s="30" t="str">
        <f t="shared" ref="HC4:HC67" si="175">IF(OR(P4="T",P4="+",P4="?",P4=0,P4&lt;2),"",1)</f>
        <v/>
      </c>
      <c r="HD4" s="30" t="str">
        <f t="shared" ref="HD4:HD67" si="176">IF(OR(Q4="T",Q4="+",Q4="?",Q4=0,Q4&lt;2),"",1)</f>
        <v/>
      </c>
      <c r="HE4" s="30" t="str">
        <f t="shared" ref="HE4:HE67" si="177">IF(OR(R4="T",R4="+",R4="?",R4=0,R4&lt;2),"",1)</f>
        <v/>
      </c>
      <c r="HF4" s="30" t="str">
        <f t="shared" ref="HF4:HF67" si="178">IF(OR(S4="T",S4="+",S4="?",S4=0,S4&lt;2),"",1)</f>
        <v/>
      </c>
      <c r="HG4" s="30" t="str">
        <f t="shared" ref="HG4:HG67" si="179">IF(OR(T4="T",T4="+",T4="?",T4=0,T4&lt;2),"",1)</f>
        <v/>
      </c>
      <c r="HH4" s="30" t="str">
        <f t="shared" ref="HH4:HH67" si="180">IF(OR(U4="T",U4="+",U4="?",U4=0,U4&lt;2),"",1)</f>
        <v/>
      </c>
      <c r="HI4" s="30" t="str">
        <f t="shared" ref="HI4:HI67" si="181">IF(OR(V4="T",V4="+",V4="?",V4=0,V4&lt;2),"",1)</f>
        <v/>
      </c>
      <c r="HJ4" s="30" t="str">
        <f t="shared" ref="HJ4:HJ67" si="182">IF(OR(W4="T",W4="+",W4="?",W4=0,W4&lt;2),"",1)</f>
        <v/>
      </c>
      <c r="HK4" s="30" t="str">
        <f t="shared" ref="HK4:HK67" si="183">IF(OR(X4="T",X4="+",X4="?",X4=0,X4&lt;2),"",1)</f>
        <v/>
      </c>
      <c r="HL4" s="30" t="str">
        <f t="shared" ref="HL4:HL67" si="184">IF(OR(Y4="T",Y4="+",Y4="?",Y4=0,Y4&lt;2),"",1)</f>
        <v/>
      </c>
      <c r="HM4" s="30" t="str">
        <f t="shared" ref="HM4:HM67" si="185">IF(OR(Z4="T",Z4="+",Z4="?",Z4=0,Z4&lt;2),"",1)</f>
        <v/>
      </c>
      <c r="HN4" s="30" t="str">
        <f t="shared" ref="HN4:HN67" si="186">IF(OR(AA4="T",AA4="+",AA4="?",AA4=0,AA4&lt;2),"",1)</f>
        <v/>
      </c>
      <c r="HO4" s="30" t="str">
        <f t="shared" ref="HO4:HO67" si="187">IF(OR(AB4="T",AB4="+",AB4="?",AB4=0,AB4&lt;2),"",1)</f>
        <v/>
      </c>
      <c r="HP4" s="30" t="str">
        <f t="shared" ref="HP4:HP67" si="188">IF(OR(AC4="T",AC4="+",AC4="?",AC4=0,AC4&lt;2),"",1)</f>
        <v/>
      </c>
      <c r="HQ4" s="30" t="str">
        <f t="shared" ref="HQ4:HQ67" si="189">IF(OR(AD4="T",AD4="+",AD4="?",AD4=0,AD4&lt;2),"",1)</f>
        <v/>
      </c>
      <c r="HR4" s="30" t="str">
        <f t="shared" ref="HR4:HR67" si="190">IF(OR(AE4="T",AE4="+",AE4="?",AE4=0,AE4&lt;2),"",1)</f>
        <v/>
      </c>
      <c r="HS4" s="30" t="str">
        <f t="shared" ref="HS4:HS67" si="191">IF(OR(AF4="T",AF4="+",AF4="?",AF4=0,AF4&lt;2),"",1)</f>
        <v/>
      </c>
      <c r="HT4" s="94">
        <f t="shared" ref="HT4:HT67" si="192">SUM(GO4:HS4)</f>
        <v>0</v>
      </c>
      <c r="HU4" s="11">
        <v>1873</v>
      </c>
    </row>
    <row r="5" spans="1:229" ht="13.8">
      <c r="A5" s="11">
        <v>1874</v>
      </c>
      <c r="B5" s="92">
        <v>0</v>
      </c>
      <c r="C5" s="92">
        <v>0</v>
      </c>
      <c r="D5" s="92">
        <v>0</v>
      </c>
      <c r="E5" s="92">
        <v>0</v>
      </c>
      <c r="F5" s="92">
        <v>0</v>
      </c>
      <c r="G5" s="93">
        <v>0</v>
      </c>
      <c r="H5" s="92">
        <v>0</v>
      </c>
      <c r="I5" s="92">
        <v>0</v>
      </c>
      <c r="J5" s="92">
        <v>0</v>
      </c>
      <c r="K5" s="92">
        <v>0</v>
      </c>
      <c r="L5" s="93">
        <v>0</v>
      </c>
      <c r="M5" s="92">
        <v>0.13</v>
      </c>
      <c r="N5" s="92">
        <v>0</v>
      </c>
      <c r="O5" s="92">
        <v>0</v>
      </c>
      <c r="P5" s="92">
        <v>0</v>
      </c>
      <c r="Q5" s="93">
        <v>0</v>
      </c>
      <c r="R5" s="92">
        <v>0</v>
      </c>
      <c r="S5" s="92">
        <v>0</v>
      </c>
      <c r="T5" s="92">
        <v>0</v>
      </c>
      <c r="U5" s="92">
        <v>0.34</v>
      </c>
      <c r="V5" s="93">
        <v>0</v>
      </c>
      <c r="W5" s="92">
        <v>0</v>
      </c>
      <c r="X5" s="92">
        <v>0.81</v>
      </c>
      <c r="Y5" s="92">
        <v>0</v>
      </c>
      <c r="Z5" s="92">
        <v>0</v>
      </c>
      <c r="AA5" s="93">
        <v>0</v>
      </c>
      <c r="AB5" s="92">
        <v>0</v>
      </c>
      <c r="AC5" s="92">
        <v>0</v>
      </c>
      <c r="AD5" s="92">
        <v>0</v>
      </c>
      <c r="AE5" s="92">
        <v>0</v>
      </c>
      <c r="AF5" s="922"/>
      <c r="AG5" s="439">
        <f t="shared" si="0"/>
        <v>1.28</v>
      </c>
      <c r="AH5" s="1138">
        <f t="shared" si="1"/>
        <v>0.81</v>
      </c>
      <c r="AI5" s="4">
        <f t="shared" si="2"/>
        <v>3</v>
      </c>
      <c r="AJ5" s="946">
        <v>1874</v>
      </c>
      <c r="AK5" s="945" t="str">
        <f t="shared" si="99"/>
        <v/>
      </c>
      <c r="AL5" s="30" t="str">
        <f t="shared" si="100"/>
        <v/>
      </c>
      <c r="AM5" s="30" t="str">
        <f t="shared" si="101"/>
        <v/>
      </c>
      <c r="AN5" s="30" t="str">
        <f t="shared" si="102"/>
        <v/>
      </c>
      <c r="AO5" s="30" t="str">
        <f t="shared" si="103"/>
        <v/>
      </c>
      <c r="AP5" s="30" t="str">
        <f t="shared" si="104"/>
        <v/>
      </c>
      <c r="AQ5" s="30" t="str">
        <f t="shared" si="105"/>
        <v/>
      </c>
      <c r="AR5" s="30" t="str">
        <f t="shared" si="106"/>
        <v/>
      </c>
      <c r="AS5" s="30" t="str">
        <f t="shared" si="107"/>
        <v/>
      </c>
      <c r="AT5" s="30" t="str">
        <f t="shared" si="108"/>
        <v/>
      </c>
      <c r="AU5" s="30" t="str">
        <f t="shared" si="109"/>
        <v/>
      </c>
      <c r="AV5" s="30" t="str">
        <f t="shared" si="110"/>
        <v/>
      </c>
      <c r="AW5" s="30" t="str">
        <f t="shared" si="111"/>
        <v/>
      </c>
      <c r="AX5" s="30" t="str">
        <f t="shared" si="112"/>
        <v/>
      </c>
      <c r="AY5" s="30" t="str">
        <f t="shared" si="113"/>
        <v/>
      </c>
      <c r="AZ5" s="30" t="str">
        <f t="shared" si="114"/>
        <v/>
      </c>
      <c r="BA5" s="30" t="str">
        <f t="shared" si="115"/>
        <v/>
      </c>
      <c r="BB5" s="30" t="str">
        <f t="shared" si="116"/>
        <v/>
      </c>
      <c r="BC5" s="30" t="str">
        <f t="shared" si="117"/>
        <v/>
      </c>
      <c r="BD5" s="30" t="str">
        <f t="shared" si="118"/>
        <v/>
      </c>
      <c r="BE5" s="30" t="str">
        <f t="shared" si="119"/>
        <v/>
      </c>
      <c r="BF5" s="30" t="str">
        <f t="shared" si="120"/>
        <v/>
      </c>
      <c r="BG5" s="30" t="str">
        <f t="shared" si="121"/>
        <v/>
      </c>
      <c r="BH5" s="30" t="str">
        <f t="shared" si="122"/>
        <v/>
      </c>
      <c r="BI5" s="30" t="str">
        <f t="shared" si="123"/>
        <v/>
      </c>
      <c r="BJ5" s="30" t="str">
        <f t="shared" si="124"/>
        <v/>
      </c>
      <c r="BK5" s="30" t="str">
        <f t="shared" si="125"/>
        <v/>
      </c>
      <c r="BL5" s="30" t="str">
        <f t="shared" si="126"/>
        <v/>
      </c>
      <c r="BM5" s="30" t="str">
        <f t="shared" si="127"/>
        <v/>
      </c>
      <c r="BN5" s="30" t="str">
        <f t="shared" si="128"/>
        <v/>
      </c>
      <c r="BO5" s="30">
        <f t="shared" si="129"/>
        <v>0</v>
      </c>
      <c r="BP5" s="11">
        <v>1874</v>
      </c>
      <c r="BQ5" s="14" t="str">
        <f t="shared" si="4"/>
        <v xml:space="preserve"> </v>
      </c>
      <c r="BR5" s="14" t="str">
        <f t="shared" si="5"/>
        <v xml:space="preserve"> </v>
      </c>
      <c r="BS5" s="14" t="str">
        <f t="shared" si="6"/>
        <v xml:space="preserve"> </v>
      </c>
      <c r="BT5" s="14" t="str">
        <f t="shared" si="7"/>
        <v xml:space="preserve"> </v>
      </c>
      <c r="BU5" s="14" t="str">
        <f t="shared" si="8"/>
        <v xml:space="preserve"> </v>
      </c>
      <c r="BV5" s="14" t="str">
        <f t="shared" si="9"/>
        <v xml:space="preserve"> </v>
      </c>
      <c r="BW5" s="14" t="str">
        <f t="shared" si="10"/>
        <v xml:space="preserve"> </v>
      </c>
      <c r="BX5" s="14" t="str">
        <f t="shared" si="11"/>
        <v xml:space="preserve"> </v>
      </c>
      <c r="BY5" s="14" t="str">
        <f t="shared" si="12"/>
        <v xml:space="preserve"> </v>
      </c>
      <c r="BZ5" s="14" t="str">
        <f t="shared" si="13"/>
        <v xml:space="preserve"> </v>
      </c>
      <c r="CA5" s="14" t="str">
        <f t="shared" si="14"/>
        <v xml:space="preserve"> </v>
      </c>
      <c r="CB5" s="14" t="str">
        <f t="shared" si="15"/>
        <v xml:space="preserve"> </v>
      </c>
      <c r="CC5" s="14" t="str">
        <f t="shared" si="16"/>
        <v xml:space="preserve"> </v>
      </c>
      <c r="CD5" s="14" t="str">
        <f t="shared" si="17"/>
        <v xml:space="preserve"> </v>
      </c>
      <c r="CE5" s="14" t="str">
        <f t="shared" si="18"/>
        <v xml:space="preserve"> </v>
      </c>
      <c r="CF5" s="14" t="str">
        <f t="shared" si="19"/>
        <v xml:space="preserve"> </v>
      </c>
      <c r="CG5" s="14" t="str">
        <f t="shared" si="20"/>
        <v xml:space="preserve"> </v>
      </c>
      <c r="CH5" s="14" t="str">
        <f t="shared" si="21"/>
        <v xml:space="preserve"> </v>
      </c>
      <c r="CI5" s="14" t="str">
        <f t="shared" si="22"/>
        <v xml:space="preserve"> </v>
      </c>
      <c r="CJ5" s="14" t="str">
        <f t="shared" si="23"/>
        <v xml:space="preserve"> </v>
      </c>
      <c r="CK5" s="14" t="str">
        <f t="shared" si="24"/>
        <v xml:space="preserve"> </v>
      </c>
      <c r="CL5" s="14" t="str">
        <f t="shared" si="25"/>
        <v xml:space="preserve"> </v>
      </c>
      <c r="CM5" s="14" t="str">
        <f t="shared" si="26"/>
        <v xml:space="preserve"> </v>
      </c>
      <c r="CN5" s="14" t="str">
        <f t="shared" si="27"/>
        <v xml:space="preserve"> </v>
      </c>
      <c r="CO5" s="14" t="str">
        <f t="shared" si="28"/>
        <v xml:space="preserve"> </v>
      </c>
      <c r="CP5" s="14" t="str">
        <f t="shared" si="29"/>
        <v xml:space="preserve"> </v>
      </c>
      <c r="CQ5" s="14" t="str">
        <f t="shared" si="30"/>
        <v xml:space="preserve"> </v>
      </c>
      <c r="CR5" s="14" t="str">
        <f t="shared" si="31"/>
        <v xml:space="preserve"> </v>
      </c>
      <c r="CS5" s="14" t="str">
        <f t="shared" si="32"/>
        <v xml:space="preserve"> </v>
      </c>
      <c r="CT5" s="14" t="str">
        <f t="shared" si="33"/>
        <v xml:space="preserve"> </v>
      </c>
      <c r="CU5" s="11">
        <v>1874</v>
      </c>
      <c r="CV5" s="14" t="str">
        <f t="shared" si="34"/>
        <v/>
      </c>
      <c r="CW5" s="14" t="str">
        <f t="shared" si="35"/>
        <v/>
      </c>
      <c r="CX5" s="14" t="str">
        <f t="shared" si="36"/>
        <v/>
      </c>
      <c r="CY5" s="14" t="str">
        <f t="shared" si="37"/>
        <v/>
      </c>
      <c r="CZ5" s="14" t="str">
        <f t="shared" si="38"/>
        <v/>
      </c>
      <c r="DA5" s="14" t="str">
        <f t="shared" si="39"/>
        <v/>
      </c>
      <c r="DB5" s="14" t="str">
        <f t="shared" si="40"/>
        <v/>
      </c>
      <c r="DC5" s="14" t="str">
        <f t="shared" si="41"/>
        <v/>
      </c>
      <c r="DD5" s="14" t="str">
        <f t="shared" si="42"/>
        <v/>
      </c>
      <c r="DE5" s="14" t="str">
        <f t="shared" si="43"/>
        <v/>
      </c>
      <c r="DF5" s="14" t="str">
        <f t="shared" si="44"/>
        <v/>
      </c>
      <c r="DG5" s="14" t="str">
        <f t="shared" si="45"/>
        <v/>
      </c>
      <c r="DH5" s="14" t="str">
        <f t="shared" si="46"/>
        <v/>
      </c>
      <c r="DI5" s="14" t="str">
        <f t="shared" si="47"/>
        <v/>
      </c>
      <c r="DJ5" s="14" t="str">
        <f t="shared" si="48"/>
        <v/>
      </c>
      <c r="DK5" s="14" t="str">
        <f t="shared" si="49"/>
        <v/>
      </c>
      <c r="DL5" s="14" t="str">
        <f t="shared" si="50"/>
        <v/>
      </c>
      <c r="DM5" s="14" t="str">
        <f t="shared" si="51"/>
        <v/>
      </c>
      <c r="DN5" s="14" t="str">
        <f t="shared" si="52"/>
        <v/>
      </c>
      <c r="DO5" s="14" t="str">
        <f t="shared" si="53"/>
        <v/>
      </c>
      <c r="DP5" s="14" t="str">
        <f t="shared" si="54"/>
        <v/>
      </c>
      <c r="DQ5" s="14" t="str">
        <f t="shared" si="55"/>
        <v/>
      </c>
      <c r="DR5" s="14" t="str">
        <f t="shared" si="56"/>
        <v/>
      </c>
      <c r="DS5" s="14" t="str">
        <f t="shared" si="57"/>
        <v/>
      </c>
      <c r="DT5" s="14" t="str">
        <f t="shared" si="58"/>
        <v/>
      </c>
      <c r="DU5" s="14" t="str">
        <f t="shared" si="59"/>
        <v/>
      </c>
      <c r="DV5" s="14" t="str">
        <f t="shared" si="60"/>
        <v/>
      </c>
      <c r="DW5" s="14" t="str">
        <f t="shared" si="61"/>
        <v/>
      </c>
      <c r="DX5" s="14" t="str">
        <f t="shared" si="62"/>
        <v/>
      </c>
      <c r="DY5" s="14" t="str">
        <f t="shared" si="63"/>
        <v/>
      </c>
      <c r="DZ5" s="11">
        <v>1874</v>
      </c>
      <c r="EA5" s="30" t="str">
        <f t="shared" si="130"/>
        <v/>
      </c>
      <c r="EB5" s="30" t="str">
        <f t="shared" si="131"/>
        <v/>
      </c>
      <c r="EC5" s="30" t="str">
        <f t="shared" si="132"/>
        <v/>
      </c>
      <c r="ED5" s="30" t="str">
        <f t="shared" si="133"/>
        <v/>
      </c>
      <c r="EE5" s="30" t="str">
        <f t="shared" si="134"/>
        <v/>
      </c>
      <c r="EF5" s="30" t="str">
        <f t="shared" si="135"/>
        <v/>
      </c>
      <c r="EG5" s="30" t="str">
        <f t="shared" si="136"/>
        <v/>
      </c>
      <c r="EH5" s="30" t="str">
        <f t="shared" si="137"/>
        <v/>
      </c>
      <c r="EI5" s="30" t="str">
        <f t="shared" si="138"/>
        <v/>
      </c>
      <c r="EJ5" s="30" t="str">
        <f t="shared" si="139"/>
        <v/>
      </c>
      <c r="EK5" s="30" t="str">
        <f t="shared" si="140"/>
        <v/>
      </c>
      <c r="EL5" s="30">
        <f t="shared" si="141"/>
        <v>1</v>
      </c>
      <c r="EM5" s="30" t="str">
        <f t="shared" si="142"/>
        <v/>
      </c>
      <c r="EN5" s="30" t="str">
        <f t="shared" si="143"/>
        <v/>
      </c>
      <c r="EO5" s="30" t="str">
        <f t="shared" si="144"/>
        <v/>
      </c>
      <c r="EP5" s="30" t="str">
        <f t="shared" si="145"/>
        <v/>
      </c>
      <c r="EQ5" s="30" t="str">
        <f t="shared" si="146"/>
        <v/>
      </c>
      <c r="ER5" s="30" t="str">
        <f t="shared" si="147"/>
        <v/>
      </c>
      <c r="ES5" s="30" t="str">
        <f t="shared" si="148"/>
        <v/>
      </c>
      <c r="ET5" s="30">
        <f t="shared" si="149"/>
        <v>1</v>
      </c>
      <c r="EU5" s="30" t="str">
        <f t="shared" si="150"/>
        <v/>
      </c>
      <c r="EV5" s="30" t="str">
        <f t="shared" si="151"/>
        <v/>
      </c>
      <c r="EW5" s="30">
        <f t="shared" si="152"/>
        <v>1</v>
      </c>
      <c r="EX5" s="30" t="str">
        <f t="shared" si="153"/>
        <v/>
      </c>
      <c r="EY5" s="30" t="str">
        <f t="shared" si="154"/>
        <v/>
      </c>
      <c r="EZ5" s="30" t="str">
        <f t="shared" si="155"/>
        <v/>
      </c>
      <c r="FA5" s="30" t="str">
        <f t="shared" si="156"/>
        <v/>
      </c>
      <c r="FB5" s="30" t="str">
        <f t="shared" si="157"/>
        <v/>
      </c>
      <c r="FC5" s="30" t="str">
        <f t="shared" si="158"/>
        <v/>
      </c>
      <c r="FD5" s="30" t="str">
        <f t="shared" si="159"/>
        <v/>
      </c>
      <c r="FE5" s="483"/>
      <c r="FF5" s="481">
        <f t="shared" si="160"/>
        <v>3</v>
      </c>
      <c r="FG5" s="11">
        <v>1874</v>
      </c>
      <c r="FH5" s="30" t="str">
        <f t="shared" si="66"/>
        <v/>
      </c>
      <c r="FI5" s="30" t="str">
        <f t="shared" si="67"/>
        <v/>
      </c>
      <c r="FJ5" s="30" t="str">
        <f t="shared" si="68"/>
        <v/>
      </c>
      <c r="FK5" s="30" t="str">
        <f t="shared" si="69"/>
        <v/>
      </c>
      <c r="FL5" s="30" t="str">
        <f t="shared" si="70"/>
        <v/>
      </c>
      <c r="FM5" s="30" t="str">
        <f t="shared" si="71"/>
        <v/>
      </c>
      <c r="FN5" s="30" t="str">
        <f t="shared" si="72"/>
        <v/>
      </c>
      <c r="FO5" s="30" t="str">
        <f t="shared" si="73"/>
        <v/>
      </c>
      <c r="FP5" s="30" t="str">
        <f t="shared" si="74"/>
        <v/>
      </c>
      <c r="FQ5" s="30" t="str">
        <f t="shared" si="75"/>
        <v/>
      </c>
      <c r="FR5" s="30" t="str">
        <f t="shared" si="76"/>
        <v/>
      </c>
      <c r="FS5" s="30" t="str">
        <f t="shared" si="77"/>
        <v/>
      </c>
      <c r="FT5" s="30" t="str">
        <f t="shared" si="78"/>
        <v/>
      </c>
      <c r="FU5" s="30" t="str">
        <f t="shared" si="79"/>
        <v/>
      </c>
      <c r="FV5" s="30" t="str">
        <f t="shared" si="80"/>
        <v/>
      </c>
      <c r="FW5" s="30" t="str">
        <f t="shared" si="81"/>
        <v/>
      </c>
      <c r="FX5" s="30" t="str">
        <f t="shared" si="82"/>
        <v/>
      </c>
      <c r="FY5" s="30" t="str">
        <f t="shared" si="83"/>
        <v/>
      </c>
      <c r="FZ5" s="30" t="str">
        <f t="shared" si="84"/>
        <v/>
      </c>
      <c r="GA5" s="30" t="str">
        <f t="shared" si="85"/>
        <v/>
      </c>
      <c r="GB5" s="30" t="str">
        <f t="shared" si="86"/>
        <v/>
      </c>
      <c r="GC5" s="30" t="str">
        <f t="shared" si="87"/>
        <v/>
      </c>
      <c r="GD5" s="30" t="str">
        <f t="shared" si="88"/>
        <v/>
      </c>
      <c r="GE5" s="30" t="str">
        <f t="shared" si="89"/>
        <v/>
      </c>
      <c r="GF5" s="30" t="str">
        <f t="shared" si="90"/>
        <v/>
      </c>
      <c r="GG5" s="30" t="str">
        <f t="shared" si="91"/>
        <v/>
      </c>
      <c r="GH5" s="30" t="str">
        <f t="shared" si="92"/>
        <v/>
      </c>
      <c r="GI5" s="30" t="str">
        <f t="shared" si="93"/>
        <v/>
      </c>
      <c r="GJ5" s="30" t="str">
        <f t="shared" si="94"/>
        <v/>
      </c>
      <c r="GK5" s="30" t="str">
        <f t="shared" si="95"/>
        <v/>
      </c>
      <c r="GL5" s="89">
        <f t="shared" si="96"/>
        <v>0</v>
      </c>
      <c r="GM5" s="11"/>
      <c r="GN5" s="11">
        <v>1874</v>
      </c>
      <c r="GO5" s="30" t="str">
        <f t="shared" si="161"/>
        <v/>
      </c>
      <c r="GP5" s="30" t="str">
        <f t="shared" si="162"/>
        <v/>
      </c>
      <c r="GQ5" s="30" t="str">
        <f t="shared" si="163"/>
        <v/>
      </c>
      <c r="GR5" s="30" t="str">
        <f t="shared" si="164"/>
        <v/>
      </c>
      <c r="GS5" s="30" t="str">
        <f t="shared" si="165"/>
        <v/>
      </c>
      <c r="GT5" s="30" t="str">
        <f t="shared" si="166"/>
        <v/>
      </c>
      <c r="GU5" s="30" t="str">
        <f t="shared" si="167"/>
        <v/>
      </c>
      <c r="GV5" s="30" t="str">
        <f t="shared" si="168"/>
        <v/>
      </c>
      <c r="GW5" s="30" t="str">
        <f t="shared" si="169"/>
        <v/>
      </c>
      <c r="GX5" s="30" t="str">
        <f t="shared" si="170"/>
        <v/>
      </c>
      <c r="GY5" s="30" t="str">
        <f t="shared" si="171"/>
        <v/>
      </c>
      <c r="GZ5" s="30" t="str">
        <f t="shared" si="172"/>
        <v/>
      </c>
      <c r="HA5" s="30" t="str">
        <f t="shared" si="173"/>
        <v/>
      </c>
      <c r="HB5" s="30" t="str">
        <f t="shared" si="174"/>
        <v/>
      </c>
      <c r="HC5" s="30" t="str">
        <f t="shared" si="175"/>
        <v/>
      </c>
      <c r="HD5" s="30" t="str">
        <f t="shared" si="176"/>
        <v/>
      </c>
      <c r="HE5" s="30" t="str">
        <f t="shared" si="177"/>
        <v/>
      </c>
      <c r="HF5" s="30" t="str">
        <f t="shared" si="178"/>
        <v/>
      </c>
      <c r="HG5" s="30" t="str">
        <f t="shared" si="179"/>
        <v/>
      </c>
      <c r="HH5" s="30" t="str">
        <f t="shared" si="180"/>
        <v/>
      </c>
      <c r="HI5" s="30" t="str">
        <f t="shared" si="181"/>
        <v/>
      </c>
      <c r="HJ5" s="30" t="str">
        <f t="shared" si="182"/>
        <v/>
      </c>
      <c r="HK5" s="30" t="str">
        <f t="shared" si="183"/>
        <v/>
      </c>
      <c r="HL5" s="30" t="str">
        <f t="shared" si="184"/>
        <v/>
      </c>
      <c r="HM5" s="30" t="str">
        <f t="shared" si="185"/>
        <v/>
      </c>
      <c r="HN5" s="30" t="str">
        <f t="shared" si="186"/>
        <v/>
      </c>
      <c r="HO5" s="30" t="str">
        <f t="shared" si="187"/>
        <v/>
      </c>
      <c r="HP5" s="30" t="str">
        <f t="shared" si="188"/>
        <v/>
      </c>
      <c r="HQ5" s="30" t="str">
        <f t="shared" si="189"/>
        <v/>
      </c>
      <c r="HR5" s="30" t="str">
        <f t="shared" si="190"/>
        <v/>
      </c>
      <c r="HS5" s="30" t="str">
        <f t="shared" si="191"/>
        <v/>
      </c>
      <c r="HT5" s="94">
        <f t="shared" si="192"/>
        <v>0</v>
      </c>
      <c r="HU5" s="11">
        <v>1874</v>
      </c>
    </row>
    <row r="6" spans="1:229" ht="13.8">
      <c r="A6" s="11">
        <v>1875</v>
      </c>
      <c r="B6" s="92">
        <v>0</v>
      </c>
      <c r="C6" s="92">
        <v>0</v>
      </c>
      <c r="D6" s="92">
        <v>0</v>
      </c>
      <c r="E6" s="92">
        <v>0.6</v>
      </c>
      <c r="F6" s="92">
        <v>0.41</v>
      </c>
      <c r="G6" s="93" t="s">
        <v>242</v>
      </c>
      <c r="H6" s="92">
        <v>1.24</v>
      </c>
      <c r="I6" s="92">
        <v>0</v>
      </c>
      <c r="J6" s="92">
        <v>0</v>
      </c>
      <c r="K6" s="92">
        <v>0.82</v>
      </c>
      <c r="L6" s="93">
        <v>0</v>
      </c>
      <c r="M6" s="92">
        <v>0</v>
      </c>
      <c r="N6" s="92">
        <v>0</v>
      </c>
      <c r="O6" s="92">
        <v>0.19</v>
      </c>
      <c r="P6" s="92">
        <v>0</v>
      </c>
      <c r="Q6" s="93">
        <v>0</v>
      </c>
      <c r="R6" s="92">
        <v>0</v>
      </c>
      <c r="S6" s="92">
        <v>0</v>
      </c>
      <c r="T6" s="92">
        <v>0</v>
      </c>
      <c r="U6" s="92">
        <v>0.2</v>
      </c>
      <c r="V6" s="93">
        <v>0.16</v>
      </c>
      <c r="W6" s="92">
        <v>0</v>
      </c>
      <c r="X6" s="92">
        <v>0.14000000000000001</v>
      </c>
      <c r="Y6" s="92">
        <v>0</v>
      </c>
      <c r="Z6" s="92">
        <v>0</v>
      </c>
      <c r="AA6" s="93">
        <v>0</v>
      </c>
      <c r="AB6" s="92">
        <v>0</v>
      </c>
      <c r="AC6" s="92">
        <v>0</v>
      </c>
      <c r="AD6" s="92">
        <v>0</v>
      </c>
      <c r="AE6" s="92">
        <v>0</v>
      </c>
      <c r="AF6" s="922"/>
      <c r="AG6" s="439">
        <f t="shared" si="0"/>
        <v>3.7600000000000002</v>
      </c>
      <c r="AH6" s="1138">
        <f t="shared" si="1"/>
        <v>1.24</v>
      </c>
      <c r="AI6" s="4">
        <f t="shared" si="2"/>
        <v>8</v>
      </c>
      <c r="AJ6" s="946">
        <v>1875</v>
      </c>
      <c r="AK6" s="945" t="str">
        <f t="shared" si="99"/>
        <v/>
      </c>
      <c r="AL6" s="30" t="str">
        <f t="shared" si="100"/>
        <v/>
      </c>
      <c r="AM6" s="30" t="str">
        <f t="shared" si="101"/>
        <v/>
      </c>
      <c r="AN6" s="30" t="str">
        <f t="shared" si="102"/>
        <v/>
      </c>
      <c r="AO6" s="30" t="str">
        <f t="shared" si="103"/>
        <v/>
      </c>
      <c r="AP6" s="30">
        <f t="shared" si="104"/>
        <v>1</v>
      </c>
      <c r="AQ6" s="30" t="str">
        <f t="shared" si="105"/>
        <v/>
      </c>
      <c r="AR6" s="30" t="str">
        <f t="shared" si="106"/>
        <v/>
      </c>
      <c r="AS6" s="30" t="str">
        <f t="shared" si="107"/>
        <v/>
      </c>
      <c r="AT6" s="30" t="str">
        <f t="shared" si="108"/>
        <v/>
      </c>
      <c r="AU6" s="30" t="str">
        <f t="shared" si="109"/>
        <v/>
      </c>
      <c r="AV6" s="30" t="str">
        <f t="shared" si="110"/>
        <v/>
      </c>
      <c r="AW6" s="30" t="str">
        <f t="shared" si="111"/>
        <v/>
      </c>
      <c r="AX6" s="30" t="str">
        <f t="shared" si="112"/>
        <v/>
      </c>
      <c r="AY6" s="30" t="str">
        <f t="shared" si="113"/>
        <v/>
      </c>
      <c r="AZ6" s="30" t="str">
        <f t="shared" si="114"/>
        <v/>
      </c>
      <c r="BA6" s="30" t="str">
        <f t="shared" si="115"/>
        <v/>
      </c>
      <c r="BB6" s="30" t="str">
        <f t="shared" si="116"/>
        <v/>
      </c>
      <c r="BC6" s="30" t="str">
        <f t="shared" si="117"/>
        <v/>
      </c>
      <c r="BD6" s="30" t="str">
        <f t="shared" si="118"/>
        <v/>
      </c>
      <c r="BE6" s="30" t="str">
        <f t="shared" si="119"/>
        <v/>
      </c>
      <c r="BF6" s="30" t="str">
        <f t="shared" si="120"/>
        <v/>
      </c>
      <c r="BG6" s="30" t="str">
        <f t="shared" si="121"/>
        <v/>
      </c>
      <c r="BH6" s="30" t="str">
        <f t="shared" si="122"/>
        <v/>
      </c>
      <c r="BI6" s="30" t="str">
        <f t="shared" si="123"/>
        <v/>
      </c>
      <c r="BJ6" s="30" t="str">
        <f t="shared" si="124"/>
        <v/>
      </c>
      <c r="BK6" s="30" t="str">
        <f t="shared" si="125"/>
        <v/>
      </c>
      <c r="BL6" s="30" t="str">
        <f t="shared" si="126"/>
        <v/>
      </c>
      <c r="BM6" s="30" t="str">
        <f t="shared" si="127"/>
        <v/>
      </c>
      <c r="BN6" s="30" t="str">
        <f t="shared" si="128"/>
        <v/>
      </c>
      <c r="BO6" s="30">
        <f t="shared" si="129"/>
        <v>1</v>
      </c>
      <c r="BP6" s="11">
        <v>1875</v>
      </c>
      <c r="BQ6" s="14" t="str">
        <f t="shared" si="4"/>
        <v xml:space="preserve"> </v>
      </c>
      <c r="BR6" s="14" t="str">
        <f t="shared" si="5"/>
        <v xml:space="preserve"> </v>
      </c>
      <c r="BS6" s="14" t="str">
        <f t="shared" si="6"/>
        <v xml:space="preserve"> </v>
      </c>
      <c r="BT6" s="14" t="str">
        <f t="shared" si="7"/>
        <v xml:space="preserve"> </v>
      </c>
      <c r="BU6" s="14" t="str">
        <f t="shared" si="8"/>
        <v xml:space="preserve"> </v>
      </c>
      <c r="BV6" s="14">
        <f t="shared" si="9"/>
        <v>1875</v>
      </c>
      <c r="BW6" s="14" t="str">
        <f t="shared" si="10"/>
        <v xml:space="preserve"> </v>
      </c>
      <c r="BX6" s="14" t="str">
        <f t="shared" si="11"/>
        <v xml:space="preserve"> </v>
      </c>
      <c r="BY6" s="14" t="str">
        <f t="shared" si="12"/>
        <v xml:space="preserve"> </v>
      </c>
      <c r="BZ6" s="14" t="str">
        <f t="shared" si="13"/>
        <v xml:space="preserve"> </v>
      </c>
      <c r="CA6" s="14" t="str">
        <f t="shared" si="14"/>
        <v xml:space="preserve"> </v>
      </c>
      <c r="CB6" s="14" t="str">
        <f t="shared" si="15"/>
        <v xml:space="preserve"> </v>
      </c>
      <c r="CC6" s="14" t="str">
        <f t="shared" si="16"/>
        <v xml:space="preserve"> </v>
      </c>
      <c r="CD6" s="14" t="str">
        <f t="shared" si="17"/>
        <v xml:space="preserve"> </v>
      </c>
      <c r="CE6" s="14" t="str">
        <f t="shared" si="18"/>
        <v xml:space="preserve"> </v>
      </c>
      <c r="CF6" s="14" t="str">
        <f t="shared" si="19"/>
        <v xml:space="preserve"> </v>
      </c>
      <c r="CG6" s="14" t="str">
        <f t="shared" si="20"/>
        <v xml:space="preserve"> </v>
      </c>
      <c r="CH6" s="14" t="str">
        <f t="shared" si="21"/>
        <v xml:space="preserve"> </v>
      </c>
      <c r="CI6" s="14" t="str">
        <f t="shared" si="22"/>
        <v xml:space="preserve"> </v>
      </c>
      <c r="CJ6" s="14" t="str">
        <f t="shared" si="23"/>
        <v xml:space="preserve"> </v>
      </c>
      <c r="CK6" s="14" t="str">
        <f t="shared" si="24"/>
        <v xml:space="preserve"> </v>
      </c>
      <c r="CL6" s="14" t="str">
        <f t="shared" si="25"/>
        <v xml:space="preserve"> </v>
      </c>
      <c r="CM6" s="14" t="str">
        <f t="shared" si="26"/>
        <v xml:space="preserve"> </v>
      </c>
      <c r="CN6" s="14" t="str">
        <f t="shared" si="27"/>
        <v xml:space="preserve"> </v>
      </c>
      <c r="CO6" s="14" t="str">
        <f t="shared" si="28"/>
        <v xml:space="preserve"> </v>
      </c>
      <c r="CP6" s="14" t="str">
        <f t="shared" si="29"/>
        <v xml:space="preserve"> </v>
      </c>
      <c r="CQ6" s="14" t="str">
        <f t="shared" si="30"/>
        <v xml:space="preserve"> </v>
      </c>
      <c r="CR6" s="14" t="str">
        <f t="shared" si="31"/>
        <v xml:space="preserve"> </v>
      </c>
      <c r="CS6" s="14" t="str">
        <f t="shared" si="32"/>
        <v xml:space="preserve"> </v>
      </c>
      <c r="CT6" s="14" t="str">
        <f t="shared" si="33"/>
        <v xml:space="preserve"> </v>
      </c>
      <c r="CU6" s="11">
        <v>1875</v>
      </c>
      <c r="CV6" s="14" t="str">
        <f t="shared" si="34"/>
        <v/>
      </c>
      <c r="CW6" s="14" t="str">
        <f t="shared" si="35"/>
        <v/>
      </c>
      <c r="CX6" s="14" t="str">
        <f t="shared" si="36"/>
        <v/>
      </c>
      <c r="CY6" s="14" t="str">
        <f t="shared" si="37"/>
        <v/>
      </c>
      <c r="CZ6" s="14" t="str">
        <f t="shared" si="38"/>
        <v/>
      </c>
      <c r="DA6" s="14" t="str">
        <f t="shared" si="39"/>
        <v/>
      </c>
      <c r="DB6" s="14" t="str">
        <f t="shared" si="40"/>
        <v/>
      </c>
      <c r="DC6" s="14" t="str">
        <f t="shared" si="41"/>
        <v/>
      </c>
      <c r="DD6" s="14" t="str">
        <f t="shared" si="42"/>
        <v/>
      </c>
      <c r="DE6" s="14" t="str">
        <f t="shared" si="43"/>
        <v/>
      </c>
      <c r="DF6" s="14" t="str">
        <f t="shared" si="44"/>
        <v/>
      </c>
      <c r="DG6" s="14" t="str">
        <f t="shared" si="45"/>
        <v/>
      </c>
      <c r="DH6" s="14" t="str">
        <f t="shared" si="46"/>
        <v/>
      </c>
      <c r="DI6" s="14" t="str">
        <f t="shared" si="47"/>
        <v/>
      </c>
      <c r="DJ6" s="14" t="str">
        <f t="shared" si="48"/>
        <v/>
      </c>
      <c r="DK6" s="14" t="str">
        <f t="shared" si="49"/>
        <v/>
      </c>
      <c r="DL6" s="14" t="str">
        <f t="shared" si="50"/>
        <v/>
      </c>
      <c r="DM6" s="14" t="str">
        <f t="shared" si="51"/>
        <v/>
      </c>
      <c r="DN6" s="14" t="str">
        <f t="shared" si="52"/>
        <v/>
      </c>
      <c r="DO6" s="14" t="str">
        <f t="shared" si="53"/>
        <v/>
      </c>
      <c r="DP6" s="14" t="str">
        <f t="shared" si="54"/>
        <v/>
      </c>
      <c r="DQ6" s="14" t="str">
        <f t="shared" si="55"/>
        <v/>
      </c>
      <c r="DR6" s="14" t="str">
        <f t="shared" si="56"/>
        <v/>
      </c>
      <c r="DS6" s="14" t="str">
        <f t="shared" si="57"/>
        <v/>
      </c>
      <c r="DT6" s="14" t="str">
        <f t="shared" si="58"/>
        <v/>
      </c>
      <c r="DU6" s="14" t="str">
        <f t="shared" si="59"/>
        <v/>
      </c>
      <c r="DV6" s="14" t="str">
        <f t="shared" si="60"/>
        <v/>
      </c>
      <c r="DW6" s="14" t="str">
        <f t="shared" si="61"/>
        <v/>
      </c>
      <c r="DX6" s="14" t="str">
        <f t="shared" si="62"/>
        <v/>
      </c>
      <c r="DY6" s="14" t="str">
        <f t="shared" si="63"/>
        <v/>
      </c>
      <c r="DZ6" s="11">
        <v>1875</v>
      </c>
      <c r="EA6" s="30" t="str">
        <f t="shared" si="130"/>
        <v/>
      </c>
      <c r="EB6" s="30" t="str">
        <f t="shared" si="131"/>
        <v/>
      </c>
      <c r="EC6" s="30" t="str">
        <f t="shared" si="132"/>
        <v/>
      </c>
      <c r="ED6" s="30">
        <f t="shared" si="133"/>
        <v>1</v>
      </c>
      <c r="EE6" s="30">
        <f t="shared" si="134"/>
        <v>1</v>
      </c>
      <c r="EF6" s="30" t="str">
        <f t="shared" si="135"/>
        <v/>
      </c>
      <c r="EG6" s="30">
        <f t="shared" si="136"/>
        <v>1</v>
      </c>
      <c r="EH6" s="30" t="str">
        <f t="shared" si="137"/>
        <v/>
      </c>
      <c r="EI6" s="30" t="str">
        <f t="shared" si="138"/>
        <v/>
      </c>
      <c r="EJ6" s="30">
        <f t="shared" si="139"/>
        <v>1</v>
      </c>
      <c r="EK6" s="30" t="str">
        <f t="shared" si="140"/>
        <v/>
      </c>
      <c r="EL6" s="30" t="str">
        <f t="shared" si="141"/>
        <v/>
      </c>
      <c r="EM6" s="30" t="str">
        <f t="shared" si="142"/>
        <v/>
      </c>
      <c r="EN6" s="30">
        <f t="shared" si="143"/>
        <v>1</v>
      </c>
      <c r="EO6" s="30" t="str">
        <f t="shared" si="144"/>
        <v/>
      </c>
      <c r="EP6" s="30" t="str">
        <f t="shared" si="145"/>
        <v/>
      </c>
      <c r="EQ6" s="30" t="str">
        <f t="shared" si="146"/>
        <v/>
      </c>
      <c r="ER6" s="30" t="str">
        <f t="shared" si="147"/>
        <v/>
      </c>
      <c r="ES6" s="30" t="str">
        <f t="shared" si="148"/>
        <v/>
      </c>
      <c r="ET6" s="30">
        <f t="shared" si="149"/>
        <v>1</v>
      </c>
      <c r="EU6" s="30">
        <f t="shared" si="150"/>
        <v>1</v>
      </c>
      <c r="EV6" s="30" t="str">
        <f t="shared" si="151"/>
        <v/>
      </c>
      <c r="EW6" s="30">
        <f t="shared" si="152"/>
        <v>1</v>
      </c>
      <c r="EX6" s="30" t="str">
        <f t="shared" si="153"/>
        <v/>
      </c>
      <c r="EY6" s="30" t="str">
        <f t="shared" si="154"/>
        <v/>
      </c>
      <c r="EZ6" s="30" t="str">
        <f t="shared" si="155"/>
        <v/>
      </c>
      <c r="FA6" s="30" t="str">
        <f t="shared" si="156"/>
        <v/>
      </c>
      <c r="FB6" s="30" t="str">
        <f t="shared" si="157"/>
        <v/>
      </c>
      <c r="FC6" s="30" t="str">
        <f t="shared" si="158"/>
        <v/>
      </c>
      <c r="FD6" s="30" t="str">
        <f t="shared" si="159"/>
        <v/>
      </c>
      <c r="FE6" s="483"/>
      <c r="FF6" s="481">
        <f t="shared" si="160"/>
        <v>8</v>
      </c>
      <c r="FG6" s="11">
        <v>1875</v>
      </c>
      <c r="FH6" s="30" t="str">
        <f t="shared" si="66"/>
        <v/>
      </c>
      <c r="FI6" s="30" t="str">
        <f t="shared" si="67"/>
        <v/>
      </c>
      <c r="FJ6" s="30" t="str">
        <f t="shared" si="68"/>
        <v/>
      </c>
      <c r="FK6" s="30" t="str">
        <f t="shared" si="69"/>
        <v/>
      </c>
      <c r="FL6" s="30" t="str">
        <f t="shared" si="70"/>
        <v/>
      </c>
      <c r="FM6" s="30">
        <f t="shared" si="71"/>
        <v>1</v>
      </c>
      <c r="FN6" s="30">
        <f t="shared" si="72"/>
        <v>1</v>
      </c>
      <c r="FO6" s="30" t="str">
        <f t="shared" si="73"/>
        <v/>
      </c>
      <c r="FP6" s="30" t="str">
        <f t="shared" si="74"/>
        <v/>
      </c>
      <c r="FQ6" s="30" t="str">
        <f t="shared" si="75"/>
        <v/>
      </c>
      <c r="FR6" s="30" t="str">
        <f t="shared" si="76"/>
        <v/>
      </c>
      <c r="FS6" s="30" t="str">
        <f t="shared" si="77"/>
        <v/>
      </c>
      <c r="FT6" s="30" t="str">
        <f t="shared" si="78"/>
        <v/>
      </c>
      <c r="FU6" s="30" t="str">
        <f t="shared" si="79"/>
        <v/>
      </c>
      <c r="FV6" s="30" t="str">
        <f t="shared" si="80"/>
        <v/>
      </c>
      <c r="FW6" s="30" t="str">
        <f t="shared" si="81"/>
        <v/>
      </c>
      <c r="FX6" s="30" t="str">
        <f t="shared" si="82"/>
        <v/>
      </c>
      <c r="FY6" s="30" t="str">
        <f t="shared" si="83"/>
        <v/>
      </c>
      <c r="FZ6" s="30" t="str">
        <f t="shared" si="84"/>
        <v/>
      </c>
      <c r="GA6" s="30" t="str">
        <f t="shared" si="85"/>
        <v/>
      </c>
      <c r="GB6" s="30" t="str">
        <f t="shared" si="86"/>
        <v/>
      </c>
      <c r="GC6" s="30" t="str">
        <f t="shared" si="87"/>
        <v/>
      </c>
      <c r="GD6" s="30" t="str">
        <f t="shared" si="88"/>
        <v/>
      </c>
      <c r="GE6" s="30" t="str">
        <f t="shared" si="89"/>
        <v/>
      </c>
      <c r="GF6" s="30" t="str">
        <f t="shared" si="90"/>
        <v/>
      </c>
      <c r="GG6" s="30" t="str">
        <f t="shared" si="91"/>
        <v/>
      </c>
      <c r="GH6" s="30" t="str">
        <f t="shared" si="92"/>
        <v/>
      </c>
      <c r="GI6" s="30" t="str">
        <f t="shared" si="93"/>
        <v/>
      </c>
      <c r="GJ6" s="30" t="str">
        <f t="shared" si="94"/>
        <v/>
      </c>
      <c r="GK6" s="30" t="str">
        <f t="shared" si="95"/>
        <v/>
      </c>
      <c r="GL6" s="89">
        <f t="shared" si="96"/>
        <v>2</v>
      </c>
      <c r="GM6" s="11"/>
      <c r="GN6" s="11">
        <v>1875</v>
      </c>
      <c r="GO6" s="30" t="str">
        <f t="shared" si="161"/>
        <v/>
      </c>
      <c r="GP6" s="30" t="str">
        <f t="shared" si="162"/>
        <v/>
      </c>
      <c r="GQ6" s="30" t="str">
        <f t="shared" si="163"/>
        <v/>
      </c>
      <c r="GR6" s="30" t="str">
        <f t="shared" si="164"/>
        <v/>
      </c>
      <c r="GS6" s="30" t="str">
        <f t="shared" si="165"/>
        <v/>
      </c>
      <c r="GT6" s="30" t="str">
        <f t="shared" si="166"/>
        <v/>
      </c>
      <c r="GU6" s="30" t="str">
        <f t="shared" si="167"/>
        <v/>
      </c>
      <c r="GV6" s="30" t="str">
        <f t="shared" si="168"/>
        <v/>
      </c>
      <c r="GW6" s="30" t="str">
        <f t="shared" si="169"/>
        <v/>
      </c>
      <c r="GX6" s="30" t="str">
        <f t="shared" si="170"/>
        <v/>
      </c>
      <c r="GY6" s="30" t="str">
        <f t="shared" si="171"/>
        <v/>
      </c>
      <c r="GZ6" s="30" t="str">
        <f t="shared" si="172"/>
        <v/>
      </c>
      <c r="HA6" s="30" t="str">
        <f t="shared" si="173"/>
        <v/>
      </c>
      <c r="HB6" s="30" t="str">
        <f t="shared" si="174"/>
        <v/>
      </c>
      <c r="HC6" s="30" t="str">
        <f t="shared" si="175"/>
        <v/>
      </c>
      <c r="HD6" s="30" t="str">
        <f t="shared" si="176"/>
        <v/>
      </c>
      <c r="HE6" s="30" t="str">
        <f t="shared" si="177"/>
        <v/>
      </c>
      <c r="HF6" s="30" t="str">
        <f t="shared" si="178"/>
        <v/>
      </c>
      <c r="HG6" s="30" t="str">
        <f t="shared" si="179"/>
        <v/>
      </c>
      <c r="HH6" s="30" t="str">
        <f t="shared" si="180"/>
        <v/>
      </c>
      <c r="HI6" s="30" t="str">
        <f t="shared" si="181"/>
        <v/>
      </c>
      <c r="HJ6" s="30" t="str">
        <f t="shared" si="182"/>
        <v/>
      </c>
      <c r="HK6" s="30" t="str">
        <f t="shared" si="183"/>
        <v/>
      </c>
      <c r="HL6" s="30" t="str">
        <f t="shared" si="184"/>
        <v/>
      </c>
      <c r="HM6" s="30" t="str">
        <f t="shared" si="185"/>
        <v/>
      </c>
      <c r="HN6" s="30" t="str">
        <f t="shared" si="186"/>
        <v/>
      </c>
      <c r="HO6" s="30" t="str">
        <f t="shared" si="187"/>
        <v/>
      </c>
      <c r="HP6" s="30" t="str">
        <f t="shared" si="188"/>
        <v/>
      </c>
      <c r="HQ6" s="30" t="str">
        <f t="shared" si="189"/>
        <v/>
      </c>
      <c r="HR6" s="30" t="str">
        <f t="shared" si="190"/>
        <v/>
      </c>
      <c r="HS6" s="30" t="str">
        <f t="shared" si="191"/>
        <v/>
      </c>
      <c r="HT6" s="94">
        <f t="shared" si="192"/>
        <v>0</v>
      </c>
      <c r="HU6" s="11">
        <v>1875</v>
      </c>
    </row>
    <row r="7" spans="1:229" ht="13.8">
      <c r="A7" s="11">
        <v>1876</v>
      </c>
      <c r="B7" s="92">
        <v>0</v>
      </c>
      <c r="C7" s="92">
        <v>0</v>
      </c>
      <c r="D7" s="92">
        <v>0</v>
      </c>
      <c r="E7" s="92">
        <v>0</v>
      </c>
      <c r="F7" s="92">
        <v>0</v>
      </c>
      <c r="G7" s="93">
        <v>0</v>
      </c>
      <c r="H7" s="92">
        <v>1.05</v>
      </c>
      <c r="I7" s="92">
        <v>0</v>
      </c>
      <c r="J7" s="92">
        <v>0</v>
      </c>
      <c r="K7" s="92">
        <v>0</v>
      </c>
      <c r="L7" s="93">
        <v>0</v>
      </c>
      <c r="M7" s="92">
        <v>0</v>
      </c>
      <c r="N7" s="92">
        <v>0</v>
      </c>
      <c r="O7" s="92">
        <v>0</v>
      </c>
      <c r="P7" s="92">
        <v>0.3</v>
      </c>
      <c r="Q7" s="93">
        <v>0</v>
      </c>
      <c r="R7" s="92">
        <v>0</v>
      </c>
      <c r="S7" s="92">
        <v>1</v>
      </c>
      <c r="T7" s="92">
        <v>0</v>
      </c>
      <c r="U7" s="92" t="s">
        <v>60</v>
      </c>
      <c r="V7" s="93">
        <v>0</v>
      </c>
      <c r="W7" s="92">
        <v>0</v>
      </c>
      <c r="X7" s="92">
        <v>0</v>
      </c>
      <c r="Y7" s="92">
        <v>0</v>
      </c>
      <c r="Z7" s="92">
        <v>0</v>
      </c>
      <c r="AA7" s="93">
        <v>0.15</v>
      </c>
      <c r="AB7" s="92">
        <v>0</v>
      </c>
      <c r="AC7" s="92">
        <v>0</v>
      </c>
      <c r="AD7" s="92">
        <v>0</v>
      </c>
      <c r="AE7" s="92" t="s">
        <v>60</v>
      </c>
      <c r="AF7" s="922"/>
      <c r="AG7" s="439">
        <f t="shared" si="0"/>
        <v>2.5</v>
      </c>
      <c r="AH7" s="1138">
        <f t="shared" si="1"/>
        <v>1.05</v>
      </c>
      <c r="AI7" s="4">
        <f t="shared" si="2"/>
        <v>4</v>
      </c>
      <c r="AJ7" s="946">
        <v>1876</v>
      </c>
      <c r="AK7" s="945" t="str">
        <f t="shared" si="99"/>
        <v/>
      </c>
      <c r="AL7" s="30" t="str">
        <f t="shared" si="100"/>
        <v/>
      </c>
      <c r="AM7" s="30" t="str">
        <f t="shared" si="101"/>
        <v/>
      </c>
      <c r="AN7" s="30" t="str">
        <f t="shared" si="102"/>
        <v/>
      </c>
      <c r="AO7" s="30" t="str">
        <f t="shared" si="103"/>
        <v/>
      </c>
      <c r="AP7" s="30" t="str">
        <f t="shared" si="104"/>
        <v/>
      </c>
      <c r="AQ7" s="30" t="str">
        <f t="shared" si="105"/>
        <v/>
      </c>
      <c r="AR7" s="30" t="str">
        <f t="shared" si="106"/>
        <v/>
      </c>
      <c r="AS7" s="30" t="str">
        <f t="shared" si="107"/>
        <v/>
      </c>
      <c r="AT7" s="30" t="str">
        <f t="shared" si="108"/>
        <v/>
      </c>
      <c r="AU7" s="30" t="str">
        <f t="shared" si="109"/>
        <v/>
      </c>
      <c r="AV7" s="30" t="str">
        <f t="shared" si="110"/>
        <v/>
      </c>
      <c r="AW7" s="30" t="str">
        <f t="shared" si="111"/>
        <v/>
      </c>
      <c r="AX7" s="30" t="str">
        <f t="shared" si="112"/>
        <v/>
      </c>
      <c r="AY7" s="30" t="str">
        <f t="shared" si="113"/>
        <v/>
      </c>
      <c r="AZ7" s="30" t="str">
        <f t="shared" si="114"/>
        <v/>
      </c>
      <c r="BA7" s="30" t="str">
        <f t="shared" si="115"/>
        <v/>
      </c>
      <c r="BB7" s="30" t="str">
        <f t="shared" si="116"/>
        <v/>
      </c>
      <c r="BC7" s="30" t="str">
        <f t="shared" si="117"/>
        <v/>
      </c>
      <c r="BD7" s="30" t="str">
        <f t="shared" si="118"/>
        <v/>
      </c>
      <c r="BE7" s="30" t="str">
        <f t="shared" si="119"/>
        <v/>
      </c>
      <c r="BF7" s="30" t="str">
        <f t="shared" si="120"/>
        <v/>
      </c>
      <c r="BG7" s="30" t="str">
        <f t="shared" si="121"/>
        <v/>
      </c>
      <c r="BH7" s="30" t="str">
        <f t="shared" si="122"/>
        <v/>
      </c>
      <c r="BI7" s="30" t="str">
        <f t="shared" si="123"/>
        <v/>
      </c>
      <c r="BJ7" s="30" t="str">
        <f t="shared" si="124"/>
        <v/>
      </c>
      <c r="BK7" s="30" t="str">
        <f t="shared" si="125"/>
        <v/>
      </c>
      <c r="BL7" s="30" t="str">
        <f t="shared" si="126"/>
        <v/>
      </c>
      <c r="BM7" s="30" t="str">
        <f t="shared" si="127"/>
        <v/>
      </c>
      <c r="BN7" s="30" t="str">
        <f t="shared" si="128"/>
        <v/>
      </c>
      <c r="BO7" s="30">
        <f t="shared" si="129"/>
        <v>0</v>
      </c>
      <c r="BP7" s="11">
        <v>1876</v>
      </c>
      <c r="BQ7" s="14" t="str">
        <f t="shared" si="4"/>
        <v xml:space="preserve"> </v>
      </c>
      <c r="BR7" s="14" t="str">
        <f t="shared" si="5"/>
        <v xml:space="preserve"> </v>
      </c>
      <c r="BS7" s="14" t="str">
        <f t="shared" si="6"/>
        <v xml:space="preserve"> </v>
      </c>
      <c r="BT7" s="14" t="str">
        <f t="shared" si="7"/>
        <v xml:space="preserve"> </v>
      </c>
      <c r="BU7" s="14" t="str">
        <f t="shared" si="8"/>
        <v xml:space="preserve"> </v>
      </c>
      <c r="BV7" s="14" t="str">
        <f t="shared" si="9"/>
        <v xml:space="preserve"> </v>
      </c>
      <c r="BW7" s="14" t="str">
        <f t="shared" si="10"/>
        <v xml:space="preserve"> </v>
      </c>
      <c r="BX7" s="14" t="str">
        <f t="shared" si="11"/>
        <v xml:space="preserve"> </v>
      </c>
      <c r="BY7" s="14" t="str">
        <f t="shared" si="12"/>
        <v xml:space="preserve"> </v>
      </c>
      <c r="BZ7" s="14" t="str">
        <f t="shared" si="13"/>
        <v xml:space="preserve"> </v>
      </c>
      <c r="CA7" s="14" t="str">
        <f t="shared" si="14"/>
        <v xml:space="preserve"> </v>
      </c>
      <c r="CB7" s="14" t="str">
        <f t="shared" si="15"/>
        <v xml:space="preserve"> </v>
      </c>
      <c r="CC7" s="14" t="str">
        <f t="shared" si="16"/>
        <v xml:space="preserve"> </v>
      </c>
      <c r="CD7" s="14" t="str">
        <f t="shared" si="17"/>
        <v xml:space="preserve"> </v>
      </c>
      <c r="CE7" s="14" t="str">
        <f t="shared" si="18"/>
        <v xml:space="preserve"> </v>
      </c>
      <c r="CF7" s="14" t="str">
        <f t="shared" si="19"/>
        <v xml:space="preserve"> </v>
      </c>
      <c r="CG7" s="14" t="str">
        <f t="shared" si="20"/>
        <v xml:space="preserve"> </v>
      </c>
      <c r="CH7" s="14" t="str">
        <f t="shared" si="21"/>
        <v xml:space="preserve"> </v>
      </c>
      <c r="CI7" s="14" t="str">
        <f t="shared" si="22"/>
        <v xml:space="preserve"> </v>
      </c>
      <c r="CJ7" s="14" t="str">
        <f t="shared" si="23"/>
        <v xml:space="preserve"> </v>
      </c>
      <c r="CK7" s="14" t="str">
        <f t="shared" si="24"/>
        <v xml:space="preserve"> </v>
      </c>
      <c r="CL7" s="14" t="str">
        <f t="shared" si="25"/>
        <v xml:space="preserve"> </v>
      </c>
      <c r="CM7" s="14" t="str">
        <f t="shared" si="26"/>
        <v xml:space="preserve"> </v>
      </c>
      <c r="CN7" s="14" t="str">
        <f t="shared" si="27"/>
        <v xml:space="preserve"> </v>
      </c>
      <c r="CO7" s="14" t="str">
        <f t="shared" si="28"/>
        <v xml:space="preserve"> </v>
      </c>
      <c r="CP7" s="14" t="str">
        <f t="shared" si="29"/>
        <v xml:space="preserve"> </v>
      </c>
      <c r="CQ7" s="14" t="str">
        <f t="shared" si="30"/>
        <v xml:space="preserve"> </v>
      </c>
      <c r="CR7" s="14" t="str">
        <f t="shared" si="31"/>
        <v xml:space="preserve"> </v>
      </c>
      <c r="CS7" s="14" t="str">
        <f t="shared" si="32"/>
        <v xml:space="preserve"> </v>
      </c>
      <c r="CT7" s="14" t="str">
        <f t="shared" si="33"/>
        <v xml:space="preserve"> </v>
      </c>
      <c r="CU7" s="11">
        <v>1876</v>
      </c>
      <c r="CV7" s="14" t="str">
        <f t="shared" si="34"/>
        <v/>
      </c>
      <c r="CW7" s="14" t="str">
        <f t="shared" si="35"/>
        <v/>
      </c>
      <c r="CX7" s="14" t="str">
        <f t="shared" si="36"/>
        <v/>
      </c>
      <c r="CY7" s="14" t="str">
        <f t="shared" si="37"/>
        <v/>
      </c>
      <c r="CZ7" s="14" t="str">
        <f t="shared" si="38"/>
        <v/>
      </c>
      <c r="DA7" s="14" t="str">
        <f t="shared" si="39"/>
        <v/>
      </c>
      <c r="DB7" s="14" t="str">
        <f t="shared" si="40"/>
        <v/>
      </c>
      <c r="DC7" s="14" t="str">
        <f t="shared" si="41"/>
        <v/>
      </c>
      <c r="DD7" s="14" t="str">
        <f t="shared" si="42"/>
        <v/>
      </c>
      <c r="DE7" s="14" t="str">
        <f t="shared" si="43"/>
        <v/>
      </c>
      <c r="DF7" s="14" t="str">
        <f t="shared" si="44"/>
        <v/>
      </c>
      <c r="DG7" s="14" t="str">
        <f t="shared" si="45"/>
        <v/>
      </c>
      <c r="DH7" s="14" t="str">
        <f t="shared" si="46"/>
        <v/>
      </c>
      <c r="DI7" s="14" t="str">
        <f t="shared" si="47"/>
        <v/>
      </c>
      <c r="DJ7" s="14" t="str">
        <f t="shared" si="48"/>
        <v/>
      </c>
      <c r="DK7" s="14" t="str">
        <f t="shared" si="49"/>
        <v/>
      </c>
      <c r="DL7" s="14" t="str">
        <f t="shared" si="50"/>
        <v/>
      </c>
      <c r="DM7" s="14" t="str">
        <f t="shared" si="51"/>
        <v/>
      </c>
      <c r="DN7" s="14" t="str">
        <f t="shared" si="52"/>
        <v/>
      </c>
      <c r="DO7" s="14" t="str">
        <f t="shared" si="53"/>
        <v/>
      </c>
      <c r="DP7" s="14" t="str">
        <f t="shared" si="54"/>
        <v/>
      </c>
      <c r="DQ7" s="14" t="str">
        <f t="shared" si="55"/>
        <v/>
      </c>
      <c r="DR7" s="14" t="str">
        <f t="shared" si="56"/>
        <v/>
      </c>
      <c r="DS7" s="14" t="str">
        <f t="shared" si="57"/>
        <v/>
      </c>
      <c r="DT7" s="14" t="str">
        <f t="shared" si="58"/>
        <v/>
      </c>
      <c r="DU7" s="14" t="str">
        <f t="shared" si="59"/>
        <v/>
      </c>
      <c r="DV7" s="14" t="str">
        <f t="shared" si="60"/>
        <v/>
      </c>
      <c r="DW7" s="14" t="str">
        <f t="shared" si="61"/>
        <v/>
      </c>
      <c r="DX7" s="14" t="str">
        <f t="shared" si="62"/>
        <v/>
      </c>
      <c r="DY7" s="14" t="str">
        <f t="shared" si="63"/>
        <v/>
      </c>
      <c r="DZ7" s="11">
        <v>1876</v>
      </c>
      <c r="EA7" s="30" t="str">
        <f t="shared" si="130"/>
        <v/>
      </c>
      <c r="EB7" s="30" t="str">
        <f t="shared" si="131"/>
        <v/>
      </c>
      <c r="EC7" s="30" t="str">
        <f t="shared" si="132"/>
        <v/>
      </c>
      <c r="ED7" s="30" t="str">
        <f t="shared" si="133"/>
        <v/>
      </c>
      <c r="EE7" s="30" t="str">
        <f t="shared" si="134"/>
        <v/>
      </c>
      <c r="EF7" s="30" t="str">
        <f t="shared" si="135"/>
        <v/>
      </c>
      <c r="EG7" s="30">
        <f t="shared" si="136"/>
        <v>1</v>
      </c>
      <c r="EH7" s="30" t="str">
        <f t="shared" si="137"/>
        <v/>
      </c>
      <c r="EI7" s="30" t="str">
        <f t="shared" si="138"/>
        <v/>
      </c>
      <c r="EJ7" s="30" t="str">
        <f t="shared" si="139"/>
        <v/>
      </c>
      <c r="EK7" s="30" t="str">
        <f t="shared" si="140"/>
        <v/>
      </c>
      <c r="EL7" s="30" t="str">
        <f t="shared" si="141"/>
        <v/>
      </c>
      <c r="EM7" s="30" t="str">
        <f t="shared" si="142"/>
        <v/>
      </c>
      <c r="EN7" s="30" t="str">
        <f t="shared" si="143"/>
        <v/>
      </c>
      <c r="EO7" s="30">
        <f t="shared" si="144"/>
        <v>1</v>
      </c>
      <c r="EP7" s="30" t="str">
        <f t="shared" si="145"/>
        <v/>
      </c>
      <c r="EQ7" s="30" t="str">
        <f t="shared" si="146"/>
        <v/>
      </c>
      <c r="ER7" s="30">
        <f t="shared" si="147"/>
        <v>1</v>
      </c>
      <c r="ES7" s="30" t="str">
        <f t="shared" si="148"/>
        <v/>
      </c>
      <c r="ET7" s="30" t="str">
        <f t="shared" si="149"/>
        <v/>
      </c>
      <c r="EU7" s="30" t="str">
        <f t="shared" si="150"/>
        <v/>
      </c>
      <c r="EV7" s="30" t="str">
        <f t="shared" si="151"/>
        <v/>
      </c>
      <c r="EW7" s="30" t="str">
        <f t="shared" si="152"/>
        <v/>
      </c>
      <c r="EX7" s="30" t="str">
        <f t="shared" si="153"/>
        <v/>
      </c>
      <c r="EY7" s="30" t="str">
        <f t="shared" si="154"/>
        <v/>
      </c>
      <c r="EZ7" s="30">
        <f t="shared" si="155"/>
        <v>1</v>
      </c>
      <c r="FA7" s="30" t="str">
        <f t="shared" si="156"/>
        <v/>
      </c>
      <c r="FB7" s="30" t="str">
        <f t="shared" si="157"/>
        <v/>
      </c>
      <c r="FC7" s="30" t="str">
        <f t="shared" si="158"/>
        <v/>
      </c>
      <c r="FD7" s="30" t="str">
        <f t="shared" si="159"/>
        <v/>
      </c>
      <c r="FE7" s="483"/>
      <c r="FF7" s="481">
        <f t="shared" si="160"/>
        <v>4</v>
      </c>
      <c r="FG7" s="11">
        <v>1876</v>
      </c>
      <c r="FH7" s="30" t="str">
        <f t="shared" si="66"/>
        <v/>
      </c>
      <c r="FI7" s="30" t="str">
        <f t="shared" si="67"/>
        <v/>
      </c>
      <c r="FJ7" s="30" t="str">
        <f t="shared" si="68"/>
        <v/>
      </c>
      <c r="FK7" s="30" t="str">
        <f t="shared" si="69"/>
        <v/>
      </c>
      <c r="FL7" s="30" t="str">
        <f t="shared" si="70"/>
        <v/>
      </c>
      <c r="FM7" s="30" t="str">
        <f t="shared" si="71"/>
        <v/>
      </c>
      <c r="FN7" s="30">
        <f t="shared" si="72"/>
        <v>1</v>
      </c>
      <c r="FO7" s="30" t="str">
        <f t="shared" si="73"/>
        <v/>
      </c>
      <c r="FP7" s="30" t="str">
        <f t="shared" si="74"/>
        <v/>
      </c>
      <c r="FQ7" s="30" t="str">
        <f t="shared" si="75"/>
        <v/>
      </c>
      <c r="FR7" s="30" t="str">
        <f t="shared" si="76"/>
        <v/>
      </c>
      <c r="FS7" s="30" t="str">
        <f t="shared" si="77"/>
        <v/>
      </c>
      <c r="FT7" s="30" t="str">
        <f t="shared" si="78"/>
        <v/>
      </c>
      <c r="FU7" s="30" t="str">
        <f t="shared" si="79"/>
        <v/>
      </c>
      <c r="FV7" s="30" t="str">
        <f t="shared" si="80"/>
        <v/>
      </c>
      <c r="FW7" s="30" t="str">
        <f t="shared" si="81"/>
        <v/>
      </c>
      <c r="FX7" s="30" t="str">
        <f t="shared" si="82"/>
        <v/>
      </c>
      <c r="FY7" s="30">
        <f t="shared" si="83"/>
        <v>1</v>
      </c>
      <c r="FZ7" s="30" t="str">
        <f t="shared" si="84"/>
        <v/>
      </c>
      <c r="GA7" s="30" t="str">
        <f t="shared" si="85"/>
        <v/>
      </c>
      <c r="GB7" s="30" t="str">
        <f t="shared" si="86"/>
        <v/>
      </c>
      <c r="GC7" s="30" t="str">
        <f t="shared" si="87"/>
        <v/>
      </c>
      <c r="GD7" s="30" t="str">
        <f t="shared" si="88"/>
        <v/>
      </c>
      <c r="GE7" s="30" t="str">
        <f t="shared" si="89"/>
        <v/>
      </c>
      <c r="GF7" s="30" t="str">
        <f t="shared" si="90"/>
        <v/>
      </c>
      <c r="GG7" s="30" t="str">
        <f t="shared" si="91"/>
        <v/>
      </c>
      <c r="GH7" s="30" t="str">
        <f t="shared" si="92"/>
        <v/>
      </c>
      <c r="GI7" s="30" t="str">
        <f t="shared" si="93"/>
        <v/>
      </c>
      <c r="GJ7" s="30" t="str">
        <f t="shared" si="94"/>
        <v/>
      </c>
      <c r="GK7" s="30" t="str">
        <f t="shared" si="95"/>
        <v/>
      </c>
      <c r="GL7" s="89">
        <f t="shared" si="96"/>
        <v>2</v>
      </c>
      <c r="GM7" s="11"/>
      <c r="GN7" s="11">
        <v>1876</v>
      </c>
      <c r="GO7" s="30" t="str">
        <f t="shared" si="161"/>
        <v/>
      </c>
      <c r="GP7" s="30" t="str">
        <f t="shared" si="162"/>
        <v/>
      </c>
      <c r="GQ7" s="30" t="str">
        <f t="shared" si="163"/>
        <v/>
      </c>
      <c r="GR7" s="30" t="str">
        <f t="shared" si="164"/>
        <v/>
      </c>
      <c r="GS7" s="30" t="str">
        <f t="shared" si="165"/>
        <v/>
      </c>
      <c r="GT7" s="30" t="str">
        <f t="shared" si="166"/>
        <v/>
      </c>
      <c r="GU7" s="30" t="str">
        <f t="shared" si="167"/>
        <v/>
      </c>
      <c r="GV7" s="30" t="str">
        <f t="shared" si="168"/>
        <v/>
      </c>
      <c r="GW7" s="30" t="str">
        <f t="shared" si="169"/>
        <v/>
      </c>
      <c r="GX7" s="30" t="str">
        <f t="shared" si="170"/>
        <v/>
      </c>
      <c r="GY7" s="30" t="str">
        <f t="shared" si="171"/>
        <v/>
      </c>
      <c r="GZ7" s="30" t="str">
        <f t="shared" si="172"/>
        <v/>
      </c>
      <c r="HA7" s="30" t="str">
        <f t="shared" si="173"/>
        <v/>
      </c>
      <c r="HB7" s="30" t="str">
        <f t="shared" si="174"/>
        <v/>
      </c>
      <c r="HC7" s="30" t="str">
        <f t="shared" si="175"/>
        <v/>
      </c>
      <c r="HD7" s="30" t="str">
        <f t="shared" si="176"/>
        <v/>
      </c>
      <c r="HE7" s="30" t="str">
        <f t="shared" si="177"/>
        <v/>
      </c>
      <c r="HF7" s="30" t="str">
        <f t="shared" si="178"/>
        <v/>
      </c>
      <c r="HG7" s="30" t="str">
        <f t="shared" si="179"/>
        <v/>
      </c>
      <c r="HH7" s="30" t="str">
        <f t="shared" si="180"/>
        <v/>
      </c>
      <c r="HI7" s="30" t="str">
        <f t="shared" si="181"/>
        <v/>
      </c>
      <c r="HJ7" s="30" t="str">
        <f t="shared" si="182"/>
        <v/>
      </c>
      <c r="HK7" s="30" t="str">
        <f t="shared" si="183"/>
        <v/>
      </c>
      <c r="HL7" s="30" t="str">
        <f t="shared" si="184"/>
        <v/>
      </c>
      <c r="HM7" s="30" t="str">
        <f t="shared" si="185"/>
        <v/>
      </c>
      <c r="HN7" s="30" t="str">
        <f t="shared" si="186"/>
        <v/>
      </c>
      <c r="HO7" s="30" t="str">
        <f t="shared" si="187"/>
        <v/>
      </c>
      <c r="HP7" s="30" t="str">
        <f t="shared" si="188"/>
        <v/>
      </c>
      <c r="HQ7" s="30" t="str">
        <f t="shared" si="189"/>
        <v/>
      </c>
      <c r="HR7" s="30" t="str">
        <f t="shared" si="190"/>
        <v/>
      </c>
      <c r="HS7" s="30" t="str">
        <f t="shared" si="191"/>
        <v/>
      </c>
      <c r="HT7" s="94">
        <f t="shared" si="192"/>
        <v>0</v>
      </c>
      <c r="HU7" s="11">
        <v>1876</v>
      </c>
    </row>
    <row r="8" spans="1:229" ht="13.8">
      <c r="A8" s="11">
        <v>1877</v>
      </c>
      <c r="B8" s="92">
        <v>0</v>
      </c>
      <c r="C8" s="92">
        <v>0.14000000000000001</v>
      </c>
      <c r="D8" s="92">
        <v>0.16</v>
      </c>
      <c r="E8" s="92">
        <v>0</v>
      </c>
      <c r="F8" s="92">
        <v>0.4</v>
      </c>
      <c r="G8" s="93">
        <v>0</v>
      </c>
      <c r="H8" s="92">
        <v>0</v>
      </c>
      <c r="I8" s="92">
        <v>0.74</v>
      </c>
      <c r="J8" s="92">
        <v>0</v>
      </c>
      <c r="K8" s="92">
        <v>0.01</v>
      </c>
      <c r="L8" s="93">
        <v>0</v>
      </c>
      <c r="M8" s="92">
        <v>0</v>
      </c>
      <c r="N8" s="92">
        <v>0</v>
      </c>
      <c r="O8" s="92">
        <v>0</v>
      </c>
      <c r="P8" s="92">
        <v>0.02</v>
      </c>
      <c r="Q8" s="93">
        <v>0</v>
      </c>
      <c r="R8" s="92">
        <v>0</v>
      </c>
      <c r="S8" s="92">
        <v>0</v>
      </c>
      <c r="T8" s="92">
        <v>0</v>
      </c>
      <c r="U8" s="92">
        <v>0</v>
      </c>
      <c r="V8" s="93">
        <v>0</v>
      </c>
      <c r="W8" s="92">
        <v>0.25</v>
      </c>
      <c r="X8" s="92">
        <v>0.28000000000000003</v>
      </c>
      <c r="Y8" s="92">
        <v>1.28</v>
      </c>
      <c r="Z8" s="92">
        <v>0.25</v>
      </c>
      <c r="AA8" s="93">
        <v>0</v>
      </c>
      <c r="AB8" s="92">
        <v>0</v>
      </c>
      <c r="AC8" s="92">
        <v>0.02</v>
      </c>
      <c r="AD8" s="92">
        <v>0</v>
      </c>
      <c r="AE8" s="92" t="s">
        <v>60</v>
      </c>
      <c r="AF8" s="922"/>
      <c r="AG8" s="439">
        <f t="shared" si="0"/>
        <v>3.5500000000000003</v>
      </c>
      <c r="AH8" s="1138">
        <f t="shared" si="1"/>
        <v>1.28</v>
      </c>
      <c r="AI8" s="4">
        <f t="shared" si="2"/>
        <v>11</v>
      </c>
      <c r="AJ8" s="946">
        <v>1877</v>
      </c>
      <c r="AK8" s="945" t="str">
        <f t="shared" si="99"/>
        <v/>
      </c>
      <c r="AL8" s="30" t="str">
        <f t="shared" si="100"/>
        <v/>
      </c>
      <c r="AM8" s="30" t="str">
        <f t="shared" si="101"/>
        <v/>
      </c>
      <c r="AN8" s="30" t="str">
        <f t="shared" si="102"/>
        <v/>
      </c>
      <c r="AO8" s="30" t="str">
        <f t="shared" si="103"/>
        <v/>
      </c>
      <c r="AP8" s="30" t="str">
        <f t="shared" si="104"/>
        <v/>
      </c>
      <c r="AQ8" s="30" t="str">
        <f t="shared" si="105"/>
        <v/>
      </c>
      <c r="AR8" s="30" t="str">
        <f t="shared" si="106"/>
        <v/>
      </c>
      <c r="AS8" s="30" t="str">
        <f t="shared" si="107"/>
        <v/>
      </c>
      <c r="AT8" s="30" t="str">
        <f t="shared" si="108"/>
        <v/>
      </c>
      <c r="AU8" s="30" t="str">
        <f t="shared" si="109"/>
        <v/>
      </c>
      <c r="AV8" s="30" t="str">
        <f t="shared" si="110"/>
        <v/>
      </c>
      <c r="AW8" s="30" t="str">
        <f t="shared" si="111"/>
        <v/>
      </c>
      <c r="AX8" s="30" t="str">
        <f t="shared" si="112"/>
        <v/>
      </c>
      <c r="AY8" s="30" t="str">
        <f t="shared" si="113"/>
        <v/>
      </c>
      <c r="AZ8" s="30" t="str">
        <f t="shared" si="114"/>
        <v/>
      </c>
      <c r="BA8" s="30" t="str">
        <f t="shared" si="115"/>
        <v/>
      </c>
      <c r="BB8" s="30" t="str">
        <f t="shared" si="116"/>
        <v/>
      </c>
      <c r="BC8" s="30" t="str">
        <f t="shared" si="117"/>
        <v/>
      </c>
      <c r="BD8" s="30" t="str">
        <f t="shared" si="118"/>
        <v/>
      </c>
      <c r="BE8" s="30" t="str">
        <f t="shared" si="119"/>
        <v/>
      </c>
      <c r="BF8" s="30" t="str">
        <f t="shared" si="120"/>
        <v/>
      </c>
      <c r="BG8" s="30" t="str">
        <f t="shared" si="121"/>
        <v/>
      </c>
      <c r="BH8" s="30" t="str">
        <f t="shared" si="122"/>
        <v/>
      </c>
      <c r="BI8" s="30" t="str">
        <f t="shared" si="123"/>
        <v/>
      </c>
      <c r="BJ8" s="30" t="str">
        <f t="shared" si="124"/>
        <v/>
      </c>
      <c r="BK8" s="30" t="str">
        <f t="shared" si="125"/>
        <v/>
      </c>
      <c r="BL8" s="30" t="str">
        <f t="shared" si="126"/>
        <v/>
      </c>
      <c r="BM8" s="30" t="str">
        <f t="shared" si="127"/>
        <v/>
      </c>
      <c r="BN8" s="30" t="str">
        <f t="shared" si="128"/>
        <v/>
      </c>
      <c r="BO8" s="30">
        <f t="shared" si="129"/>
        <v>0</v>
      </c>
      <c r="BP8" s="11">
        <v>1877</v>
      </c>
      <c r="BQ8" s="14" t="str">
        <f t="shared" si="4"/>
        <v xml:space="preserve"> </v>
      </c>
      <c r="BR8" s="14" t="str">
        <f t="shared" si="5"/>
        <v xml:space="preserve"> </v>
      </c>
      <c r="BS8" s="14" t="str">
        <f t="shared" si="6"/>
        <v xml:space="preserve"> </v>
      </c>
      <c r="BT8" s="14" t="str">
        <f t="shared" si="7"/>
        <v xml:space="preserve"> </v>
      </c>
      <c r="BU8" s="14" t="str">
        <f t="shared" si="8"/>
        <v xml:space="preserve"> </v>
      </c>
      <c r="BV8" s="14" t="str">
        <f t="shared" si="9"/>
        <v xml:space="preserve"> </v>
      </c>
      <c r="BW8" s="14" t="str">
        <f t="shared" si="10"/>
        <v xml:space="preserve"> </v>
      </c>
      <c r="BX8" s="14" t="str">
        <f t="shared" si="11"/>
        <v xml:space="preserve"> </v>
      </c>
      <c r="BY8" s="14" t="str">
        <f t="shared" si="12"/>
        <v xml:space="preserve"> </v>
      </c>
      <c r="BZ8" s="14" t="str">
        <f t="shared" si="13"/>
        <v xml:space="preserve"> </v>
      </c>
      <c r="CA8" s="14" t="str">
        <f t="shared" si="14"/>
        <v xml:space="preserve"> </v>
      </c>
      <c r="CB8" s="14" t="str">
        <f t="shared" si="15"/>
        <v xml:space="preserve"> </v>
      </c>
      <c r="CC8" s="14" t="str">
        <f t="shared" si="16"/>
        <v xml:space="preserve"> </v>
      </c>
      <c r="CD8" s="14" t="str">
        <f t="shared" si="17"/>
        <v xml:space="preserve"> </v>
      </c>
      <c r="CE8" s="14" t="str">
        <f t="shared" si="18"/>
        <v xml:space="preserve"> </v>
      </c>
      <c r="CF8" s="14" t="str">
        <f t="shared" si="19"/>
        <v xml:space="preserve"> </v>
      </c>
      <c r="CG8" s="14" t="str">
        <f t="shared" si="20"/>
        <v xml:space="preserve"> </v>
      </c>
      <c r="CH8" s="14" t="str">
        <f t="shared" si="21"/>
        <v xml:space="preserve"> </v>
      </c>
      <c r="CI8" s="14" t="str">
        <f t="shared" si="22"/>
        <v xml:space="preserve"> </v>
      </c>
      <c r="CJ8" s="14" t="str">
        <f t="shared" si="23"/>
        <v xml:space="preserve"> </v>
      </c>
      <c r="CK8" s="14" t="str">
        <f t="shared" si="24"/>
        <v xml:space="preserve"> </v>
      </c>
      <c r="CL8" s="14" t="str">
        <f t="shared" si="25"/>
        <v xml:space="preserve"> </v>
      </c>
      <c r="CM8" s="14" t="str">
        <f t="shared" si="26"/>
        <v xml:space="preserve"> </v>
      </c>
      <c r="CN8" s="14" t="str">
        <f t="shared" si="27"/>
        <v xml:space="preserve"> </v>
      </c>
      <c r="CO8" s="14" t="str">
        <f t="shared" si="28"/>
        <v xml:space="preserve"> </v>
      </c>
      <c r="CP8" s="14" t="str">
        <f t="shared" si="29"/>
        <v xml:space="preserve"> </v>
      </c>
      <c r="CQ8" s="14" t="str">
        <f t="shared" si="30"/>
        <v xml:space="preserve"> </v>
      </c>
      <c r="CR8" s="14" t="str">
        <f t="shared" si="31"/>
        <v xml:space="preserve"> </v>
      </c>
      <c r="CS8" s="14" t="str">
        <f t="shared" si="32"/>
        <v xml:space="preserve"> </v>
      </c>
      <c r="CT8" s="14" t="str">
        <f t="shared" si="33"/>
        <v xml:space="preserve"> </v>
      </c>
      <c r="CU8" s="11">
        <v>1877</v>
      </c>
      <c r="CV8" s="14" t="str">
        <f t="shared" si="34"/>
        <v/>
      </c>
      <c r="CW8" s="14" t="str">
        <f t="shared" si="35"/>
        <v/>
      </c>
      <c r="CX8" s="14" t="str">
        <f t="shared" si="36"/>
        <v/>
      </c>
      <c r="CY8" s="14" t="str">
        <f t="shared" si="37"/>
        <v/>
      </c>
      <c r="CZ8" s="14" t="str">
        <f t="shared" si="38"/>
        <v/>
      </c>
      <c r="DA8" s="14" t="str">
        <f t="shared" si="39"/>
        <v/>
      </c>
      <c r="DB8" s="14" t="str">
        <f t="shared" si="40"/>
        <v/>
      </c>
      <c r="DC8" s="14" t="str">
        <f t="shared" si="41"/>
        <v/>
      </c>
      <c r="DD8" s="14" t="str">
        <f t="shared" si="42"/>
        <v/>
      </c>
      <c r="DE8" s="14" t="str">
        <f t="shared" si="43"/>
        <v/>
      </c>
      <c r="DF8" s="14" t="str">
        <f t="shared" si="44"/>
        <v/>
      </c>
      <c r="DG8" s="14" t="str">
        <f t="shared" si="45"/>
        <v/>
      </c>
      <c r="DH8" s="14" t="str">
        <f t="shared" si="46"/>
        <v/>
      </c>
      <c r="DI8" s="14" t="str">
        <f t="shared" si="47"/>
        <v/>
      </c>
      <c r="DJ8" s="14" t="str">
        <f t="shared" si="48"/>
        <v/>
      </c>
      <c r="DK8" s="14" t="str">
        <f t="shared" si="49"/>
        <v/>
      </c>
      <c r="DL8" s="14" t="str">
        <f t="shared" si="50"/>
        <v/>
      </c>
      <c r="DM8" s="14" t="str">
        <f t="shared" si="51"/>
        <v/>
      </c>
      <c r="DN8" s="14" t="str">
        <f t="shared" si="52"/>
        <v/>
      </c>
      <c r="DO8" s="14" t="str">
        <f t="shared" si="53"/>
        <v/>
      </c>
      <c r="DP8" s="14" t="str">
        <f t="shared" si="54"/>
        <v/>
      </c>
      <c r="DQ8" s="14" t="str">
        <f t="shared" si="55"/>
        <v/>
      </c>
      <c r="DR8" s="14" t="str">
        <f t="shared" si="56"/>
        <v/>
      </c>
      <c r="DS8" s="14" t="str">
        <f t="shared" si="57"/>
        <v/>
      </c>
      <c r="DT8" s="14" t="str">
        <f t="shared" si="58"/>
        <v/>
      </c>
      <c r="DU8" s="14" t="str">
        <f t="shared" si="59"/>
        <v/>
      </c>
      <c r="DV8" s="14" t="str">
        <f t="shared" si="60"/>
        <v/>
      </c>
      <c r="DW8" s="14" t="str">
        <f t="shared" si="61"/>
        <v/>
      </c>
      <c r="DX8" s="14" t="str">
        <f t="shared" si="62"/>
        <v/>
      </c>
      <c r="DY8" s="14" t="str">
        <f t="shared" si="63"/>
        <v/>
      </c>
      <c r="DZ8" s="11">
        <v>1877</v>
      </c>
      <c r="EA8" s="30" t="str">
        <f t="shared" si="130"/>
        <v/>
      </c>
      <c r="EB8" s="30">
        <f t="shared" si="131"/>
        <v>1</v>
      </c>
      <c r="EC8" s="30">
        <f t="shared" si="132"/>
        <v>1</v>
      </c>
      <c r="ED8" s="30" t="str">
        <f t="shared" si="133"/>
        <v/>
      </c>
      <c r="EE8" s="30">
        <f t="shared" si="134"/>
        <v>1</v>
      </c>
      <c r="EF8" s="30" t="str">
        <f t="shared" si="135"/>
        <v/>
      </c>
      <c r="EG8" s="30" t="str">
        <f t="shared" si="136"/>
        <v/>
      </c>
      <c r="EH8" s="30">
        <f t="shared" si="137"/>
        <v>1</v>
      </c>
      <c r="EI8" s="30" t="str">
        <f t="shared" si="138"/>
        <v/>
      </c>
      <c r="EJ8" s="30">
        <f t="shared" si="139"/>
        <v>1</v>
      </c>
      <c r="EK8" s="30" t="str">
        <f t="shared" si="140"/>
        <v/>
      </c>
      <c r="EL8" s="30" t="str">
        <f t="shared" si="141"/>
        <v/>
      </c>
      <c r="EM8" s="30" t="str">
        <f t="shared" si="142"/>
        <v/>
      </c>
      <c r="EN8" s="30" t="str">
        <f t="shared" si="143"/>
        <v/>
      </c>
      <c r="EO8" s="30">
        <f t="shared" si="144"/>
        <v>1</v>
      </c>
      <c r="EP8" s="30" t="str">
        <f t="shared" si="145"/>
        <v/>
      </c>
      <c r="EQ8" s="30" t="str">
        <f t="shared" si="146"/>
        <v/>
      </c>
      <c r="ER8" s="30" t="str">
        <f t="shared" si="147"/>
        <v/>
      </c>
      <c r="ES8" s="30" t="str">
        <f t="shared" si="148"/>
        <v/>
      </c>
      <c r="ET8" s="30" t="str">
        <f t="shared" si="149"/>
        <v/>
      </c>
      <c r="EU8" s="30" t="str">
        <f t="shared" si="150"/>
        <v/>
      </c>
      <c r="EV8" s="30">
        <f t="shared" si="151"/>
        <v>1</v>
      </c>
      <c r="EW8" s="30">
        <f t="shared" si="152"/>
        <v>1</v>
      </c>
      <c r="EX8" s="30">
        <f t="shared" si="153"/>
        <v>1</v>
      </c>
      <c r="EY8" s="30">
        <f t="shared" si="154"/>
        <v>1</v>
      </c>
      <c r="EZ8" s="30" t="str">
        <f t="shared" si="155"/>
        <v/>
      </c>
      <c r="FA8" s="30" t="str">
        <f t="shared" si="156"/>
        <v/>
      </c>
      <c r="FB8" s="30">
        <f t="shared" si="157"/>
        <v>1</v>
      </c>
      <c r="FC8" s="30" t="str">
        <f t="shared" si="158"/>
        <v/>
      </c>
      <c r="FD8" s="30" t="str">
        <f t="shared" si="159"/>
        <v/>
      </c>
      <c r="FE8" s="483"/>
      <c r="FF8" s="481">
        <f t="shared" si="160"/>
        <v>11</v>
      </c>
      <c r="FG8" s="11">
        <v>1877</v>
      </c>
      <c r="FH8" s="30" t="str">
        <f t="shared" si="66"/>
        <v/>
      </c>
      <c r="FI8" s="30" t="str">
        <f t="shared" si="67"/>
        <v/>
      </c>
      <c r="FJ8" s="30" t="str">
        <f t="shared" si="68"/>
        <v/>
      </c>
      <c r="FK8" s="30" t="str">
        <f t="shared" si="69"/>
        <v/>
      </c>
      <c r="FL8" s="30" t="str">
        <f t="shared" si="70"/>
        <v/>
      </c>
      <c r="FM8" s="30" t="str">
        <f t="shared" si="71"/>
        <v/>
      </c>
      <c r="FN8" s="30" t="str">
        <f t="shared" si="72"/>
        <v/>
      </c>
      <c r="FO8" s="30" t="str">
        <f t="shared" si="73"/>
        <v/>
      </c>
      <c r="FP8" s="30" t="str">
        <f t="shared" si="74"/>
        <v/>
      </c>
      <c r="FQ8" s="30" t="str">
        <f t="shared" si="75"/>
        <v/>
      </c>
      <c r="FR8" s="30" t="str">
        <f t="shared" si="76"/>
        <v/>
      </c>
      <c r="FS8" s="30" t="str">
        <f t="shared" si="77"/>
        <v/>
      </c>
      <c r="FT8" s="30" t="str">
        <f t="shared" si="78"/>
        <v/>
      </c>
      <c r="FU8" s="30" t="str">
        <f t="shared" si="79"/>
        <v/>
      </c>
      <c r="FV8" s="30" t="str">
        <f t="shared" si="80"/>
        <v/>
      </c>
      <c r="FW8" s="30" t="str">
        <f t="shared" si="81"/>
        <v/>
      </c>
      <c r="FX8" s="30" t="str">
        <f t="shared" si="82"/>
        <v/>
      </c>
      <c r="FY8" s="30" t="str">
        <f t="shared" si="83"/>
        <v/>
      </c>
      <c r="FZ8" s="30" t="str">
        <f t="shared" si="84"/>
        <v/>
      </c>
      <c r="GA8" s="30" t="str">
        <f t="shared" si="85"/>
        <v/>
      </c>
      <c r="GB8" s="30" t="str">
        <f t="shared" si="86"/>
        <v/>
      </c>
      <c r="GC8" s="30" t="str">
        <f t="shared" si="87"/>
        <v/>
      </c>
      <c r="GD8" s="30" t="str">
        <f t="shared" si="88"/>
        <v/>
      </c>
      <c r="GE8" s="30">
        <f t="shared" si="89"/>
        <v>1</v>
      </c>
      <c r="GF8" s="30" t="str">
        <f t="shared" si="90"/>
        <v/>
      </c>
      <c r="GG8" s="30" t="str">
        <f t="shared" si="91"/>
        <v/>
      </c>
      <c r="GH8" s="30" t="str">
        <f t="shared" si="92"/>
        <v/>
      </c>
      <c r="GI8" s="30" t="str">
        <f t="shared" si="93"/>
        <v/>
      </c>
      <c r="GJ8" s="30" t="str">
        <f t="shared" si="94"/>
        <v/>
      </c>
      <c r="GK8" s="30" t="str">
        <f t="shared" si="95"/>
        <v/>
      </c>
      <c r="GL8" s="89">
        <f t="shared" si="96"/>
        <v>1</v>
      </c>
      <c r="GM8" s="11"/>
      <c r="GN8" s="11">
        <v>1877</v>
      </c>
      <c r="GO8" s="30" t="str">
        <f t="shared" si="161"/>
        <v/>
      </c>
      <c r="GP8" s="30" t="str">
        <f t="shared" si="162"/>
        <v/>
      </c>
      <c r="GQ8" s="30" t="str">
        <f t="shared" si="163"/>
        <v/>
      </c>
      <c r="GR8" s="30" t="str">
        <f t="shared" si="164"/>
        <v/>
      </c>
      <c r="GS8" s="30" t="str">
        <f t="shared" si="165"/>
        <v/>
      </c>
      <c r="GT8" s="30" t="str">
        <f t="shared" si="166"/>
        <v/>
      </c>
      <c r="GU8" s="30" t="str">
        <f t="shared" si="167"/>
        <v/>
      </c>
      <c r="GV8" s="30" t="str">
        <f t="shared" si="168"/>
        <v/>
      </c>
      <c r="GW8" s="30" t="str">
        <f t="shared" si="169"/>
        <v/>
      </c>
      <c r="GX8" s="30" t="str">
        <f t="shared" si="170"/>
        <v/>
      </c>
      <c r="GY8" s="30" t="str">
        <f t="shared" si="171"/>
        <v/>
      </c>
      <c r="GZ8" s="30" t="str">
        <f t="shared" si="172"/>
        <v/>
      </c>
      <c r="HA8" s="30" t="str">
        <f t="shared" si="173"/>
        <v/>
      </c>
      <c r="HB8" s="30" t="str">
        <f t="shared" si="174"/>
        <v/>
      </c>
      <c r="HC8" s="30" t="str">
        <f t="shared" si="175"/>
        <v/>
      </c>
      <c r="HD8" s="30" t="str">
        <f t="shared" si="176"/>
        <v/>
      </c>
      <c r="HE8" s="30" t="str">
        <f t="shared" si="177"/>
        <v/>
      </c>
      <c r="HF8" s="30" t="str">
        <f t="shared" si="178"/>
        <v/>
      </c>
      <c r="HG8" s="30" t="str">
        <f t="shared" si="179"/>
        <v/>
      </c>
      <c r="HH8" s="30" t="str">
        <f t="shared" si="180"/>
        <v/>
      </c>
      <c r="HI8" s="30" t="str">
        <f t="shared" si="181"/>
        <v/>
      </c>
      <c r="HJ8" s="30" t="str">
        <f t="shared" si="182"/>
        <v/>
      </c>
      <c r="HK8" s="30" t="str">
        <f t="shared" si="183"/>
        <v/>
      </c>
      <c r="HL8" s="30" t="str">
        <f t="shared" si="184"/>
        <v/>
      </c>
      <c r="HM8" s="30" t="str">
        <f t="shared" si="185"/>
        <v/>
      </c>
      <c r="HN8" s="30" t="str">
        <f t="shared" si="186"/>
        <v/>
      </c>
      <c r="HO8" s="30" t="str">
        <f t="shared" si="187"/>
        <v/>
      </c>
      <c r="HP8" s="30" t="str">
        <f t="shared" si="188"/>
        <v/>
      </c>
      <c r="HQ8" s="30" t="str">
        <f t="shared" si="189"/>
        <v/>
      </c>
      <c r="HR8" s="30" t="str">
        <f t="shared" si="190"/>
        <v/>
      </c>
      <c r="HS8" s="30" t="str">
        <f t="shared" si="191"/>
        <v/>
      </c>
      <c r="HT8" s="94">
        <f t="shared" si="192"/>
        <v>0</v>
      </c>
      <c r="HU8" s="11">
        <v>1877</v>
      </c>
    </row>
    <row r="9" spans="1:229" ht="13.8">
      <c r="A9" s="11">
        <v>1878</v>
      </c>
      <c r="B9" s="92">
        <v>0</v>
      </c>
      <c r="C9" s="92">
        <v>0</v>
      </c>
      <c r="D9" s="92">
        <v>0</v>
      </c>
      <c r="E9" s="92">
        <v>0</v>
      </c>
      <c r="F9" s="92">
        <v>0</v>
      </c>
      <c r="G9" s="93">
        <v>0</v>
      </c>
      <c r="H9" s="92">
        <v>0</v>
      </c>
      <c r="I9" s="92">
        <v>0</v>
      </c>
      <c r="J9" s="92">
        <v>0</v>
      </c>
      <c r="K9" s="92">
        <v>0</v>
      </c>
      <c r="L9" s="93">
        <v>0</v>
      </c>
      <c r="M9" s="92">
        <v>0</v>
      </c>
      <c r="N9" s="92">
        <v>0</v>
      </c>
      <c r="O9" s="92">
        <v>0</v>
      </c>
      <c r="P9" s="92">
        <v>0</v>
      </c>
      <c r="Q9" s="93">
        <v>0</v>
      </c>
      <c r="R9" s="92">
        <v>0</v>
      </c>
      <c r="S9" s="92">
        <v>0</v>
      </c>
      <c r="T9" s="92">
        <v>0</v>
      </c>
      <c r="U9" s="92">
        <v>0</v>
      </c>
      <c r="V9" s="93">
        <v>0</v>
      </c>
      <c r="W9" s="92">
        <v>0.5</v>
      </c>
      <c r="X9" s="92">
        <v>0</v>
      </c>
      <c r="Y9" s="92">
        <v>0</v>
      </c>
      <c r="Z9" s="92">
        <v>0</v>
      </c>
      <c r="AA9" s="93">
        <v>0</v>
      </c>
      <c r="AB9" s="92">
        <v>0.55000000000000004</v>
      </c>
      <c r="AC9" s="92">
        <v>0.86</v>
      </c>
      <c r="AD9" s="92">
        <v>0</v>
      </c>
      <c r="AE9" s="92">
        <v>0</v>
      </c>
      <c r="AF9" s="922"/>
      <c r="AG9" s="439">
        <f t="shared" si="0"/>
        <v>1.9100000000000001</v>
      </c>
      <c r="AH9" s="1138">
        <f t="shared" si="1"/>
        <v>0.86</v>
      </c>
      <c r="AI9" s="4">
        <f t="shared" si="2"/>
        <v>3</v>
      </c>
      <c r="AJ9" s="946">
        <v>1878</v>
      </c>
      <c r="AK9" s="945" t="str">
        <f t="shared" si="99"/>
        <v/>
      </c>
      <c r="AL9" s="30" t="str">
        <f t="shared" si="100"/>
        <v/>
      </c>
      <c r="AM9" s="30" t="str">
        <f t="shared" si="101"/>
        <v/>
      </c>
      <c r="AN9" s="30" t="str">
        <f t="shared" si="102"/>
        <v/>
      </c>
      <c r="AO9" s="30" t="str">
        <f t="shared" si="103"/>
        <v/>
      </c>
      <c r="AP9" s="30" t="str">
        <f t="shared" si="104"/>
        <v/>
      </c>
      <c r="AQ9" s="30" t="str">
        <f t="shared" si="105"/>
        <v/>
      </c>
      <c r="AR9" s="30" t="str">
        <f t="shared" si="106"/>
        <v/>
      </c>
      <c r="AS9" s="30" t="str">
        <f t="shared" si="107"/>
        <v/>
      </c>
      <c r="AT9" s="30" t="str">
        <f t="shared" si="108"/>
        <v/>
      </c>
      <c r="AU9" s="30" t="str">
        <f t="shared" si="109"/>
        <v/>
      </c>
      <c r="AV9" s="30" t="str">
        <f t="shared" si="110"/>
        <v/>
      </c>
      <c r="AW9" s="30" t="str">
        <f t="shared" si="111"/>
        <v/>
      </c>
      <c r="AX9" s="30" t="str">
        <f t="shared" si="112"/>
        <v/>
      </c>
      <c r="AY9" s="30" t="str">
        <f t="shared" si="113"/>
        <v/>
      </c>
      <c r="AZ9" s="30" t="str">
        <f t="shared" si="114"/>
        <v/>
      </c>
      <c r="BA9" s="30" t="str">
        <f t="shared" si="115"/>
        <v/>
      </c>
      <c r="BB9" s="30" t="str">
        <f t="shared" si="116"/>
        <v/>
      </c>
      <c r="BC9" s="30" t="str">
        <f t="shared" si="117"/>
        <v/>
      </c>
      <c r="BD9" s="30" t="str">
        <f t="shared" si="118"/>
        <v/>
      </c>
      <c r="BE9" s="30" t="str">
        <f t="shared" si="119"/>
        <v/>
      </c>
      <c r="BF9" s="30" t="str">
        <f t="shared" si="120"/>
        <v/>
      </c>
      <c r="BG9" s="30" t="str">
        <f t="shared" si="121"/>
        <v/>
      </c>
      <c r="BH9" s="30" t="str">
        <f t="shared" si="122"/>
        <v/>
      </c>
      <c r="BI9" s="30" t="str">
        <f t="shared" si="123"/>
        <v/>
      </c>
      <c r="BJ9" s="30" t="str">
        <f t="shared" si="124"/>
        <v/>
      </c>
      <c r="BK9" s="30" t="str">
        <f t="shared" si="125"/>
        <v/>
      </c>
      <c r="BL9" s="30" t="str">
        <f t="shared" si="126"/>
        <v/>
      </c>
      <c r="BM9" s="30" t="str">
        <f t="shared" si="127"/>
        <v/>
      </c>
      <c r="BN9" s="30" t="str">
        <f t="shared" si="128"/>
        <v/>
      </c>
      <c r="BO9" s="30">
        <f t="shared" si="129"/>
        <v>0</v>
      </c>
      <c r="BP9" s="11">
        <v>1878</v>
      </c>
      <c r="BQ9" s="14" t="str">
        <f t="shared" si="4"/>
        <v xml:space="preserve"> </v>
      </c>
      <c r="BR9" s="14" t="str">
        <f t="shared" si="5"/>
        <v xml:space="preserve"> </v>
      </c>
      <c r="BS9" s="14" t="str">
        <f t="shared" si="6"/>
        <v xml:space="preserve"> </v>
      </c>
      <c r="BT9" s="14" t="str">
        <f t="shared" si="7"/>
        <v xml:space="preserve"> </v>
      </c>
      <c r="BU9" s="14" t="str">
        <f t="shared" si="8"/>
        <v xml:space="preserve"> </v>
      </c>
      <c r="BV9" s="14" t="str">
        <f t="shared" si="9"/>
        <v xml:space="preserve"> </v>
      </c>
      <c r="BW9" s="14" t="str">
        <f t="shared" si="10"/>
        <v xml:space="preserve"> </v>
      </c>
      <c r="BX9" s="14" t="str">
        <f t="shared" si="11"/>
        <v xml:space="preserve"> </v>
      </c>
      <c r="BY9" s="14" t="str">
        <f t="shared" si="12"/>
        <v xml:space="preserve"> </v>
      </c>
      <c r="BZ9" s="14" t="str">
        <f t="shared" si="13"/>
        <v xml:space="preserve"> </v>
      </c>
      <c r="CA9" s="14" t="str">
        <f t="shared" si="14"/>
        <v xml:space="preserve"> </v>
      </c>
      <c r="CB9" s="14" t="str">
        <f t="shared" si="15"/>
        <v xml:space="preserve"> </v>
      </c>
      <c r="CC9" s="14" t="str">
        <f t="shared" si="16"/>
        <v xml:space="preserve"> </v>
      </c>
      <c r="CD9" s="14" t="str">
        <f t="shared" si="17"/>
        <v xml:space="preserve"> </v>
      </c>
      <c r="CE9" s="14" t="str">
        <f t="shared" si="18"/>
        <v xml:space="preserve"> </v>
      </c>
      <c r="CF9" s="14" t="str">
        <f t="shared" si="19"/>
        <v xml:space="preserve"> </v>
      </c>
      <c r="CG9" s="14" t="str">
        <f t="shared" si="20"/>
        <v xml:space="preserve"> </v>
      </c>
      <c r="CH9" s="14" t="str">
        <f t="shared" si="21"/>
        <v xml:space="preserve"> </v>
      </c>
      <c r="CI9" s="14" t="str">
        <f t="shared" si="22"/>
        <v xml:space="preserve"> </v>
      </c>
      <c r="CJ9" s="14" t="str">
        <f t="shared" si="23"/>
        <v xml:space="preserve"> </v>
      </c>
      <c r="CK9" s="14" t="str">
        <f t="shared" si="24"/>
        <v xml:space="preserve"> </v>
      </c>
      <c r="CL9" s="14" t="str">
        <f t="shared" si="25"/>
        <v xml:space="preserve"> </v>
      </c>
      <c r="CM9" s="14" t="str">
        <f t="shared" si="26"/>
        <v xml:space="preserve"> </v>
      </c>
      <c r="CN9" s="14" t="str">
        <f t="shared" si="27"/>
        <v xml:space="preserve"> </v>
      </c>
      <c r="CO9" s="14" t="str">
        <f t="shared" si="28"/>
        <v xml:space="preserve"> </v>
      </c>
      <c r="CP9" s="14" t="str">
        <f t="shared" si="29"/>
        <v xml:space="preserve"> </v>
      </c>
      <c r="CQ9" s="14" t="str">
        <f t="shared" si="30"/>
        <v xml:space="preserve"> </v>
      </c>
      <c r="CR9" s="14" t="str">
        <f t="shared" si="31"/>
        <v xml:space="preserve"> </v>
      </c>
      <c r="CS9" s="14" t="str">
        <f t="shared" si="32"/>
        <v xml:space="preserve"> </v>
      </c>
      <c r="CT9" s="14" t="str">
        <f t="shared" si="33"/>
        <v xml:space="preserve"> </v>
      </c>
      <c r="CU9" s="11">
        <v>1878</v>
      </c>
      <c r="CV9" s="14" t="str">
        <f t="shared" si="34"/>
        <v/>
      </c>
      <c r="CW9" s="14" t="str">
        <f t="shared" si="35"/>
        <v/>
      </c>
      <c r="CX9" s="14" t="str">
        <f t="shared" si="36"/>
        <v/>
      </c>
      <c r="CY9" s="14" t="str">
        <f t="shared" si="37"/>
        <v/>
      </c>
      <c r="CZ9" s="14" t="str">
        <f t="shared" si="38"/>
        <v/>
      </c>
      <c r="DA9" s="14" t="str">
        <f t="shared" si="39"/>
        <v/>
      </c>
      <c r="DB9" s="14" t="str">
        <f t="shared" si="40"/>
        <v/>
      </c>
      <c r="DC9" s="14" t="str">
        <f t="shared" si="41"/>
        <v/>
      </c>
      <c r="DD9" s="14" t="str">
        <f t="shared" si="42"/>
        <v/>
      </c>
      <c r="DE9" s="14" t="str">
        <f t="shared" si="43"/>
        <v/>
      </c>
      <c r="DF9" s="14" t="str">
        <f t="shared" si="44"/>
        <v/>
      </c>
      <c r="DG9" s="14" t="str">
        <f t="shared" si="45"/>
        <v/>
      </c>
      <c r="DH9" s="14" t="str">
        <f t="shared" si="46"/>
        <v/>
      </c>
      <c r="DI9" s="14" t="str">
        <f t="shared" si="47"/>
        <v/>
      </c>
      <c r="DJ9" s="14" t="str">
        <f t="shared" si="48"/>
        <v/>
      </c>
      <c r="DK9" s="14" t="str">
        <f t="shared" si="49"/>
        <v/>
      </c>
      <c r="DL9" s="14" t="str">
        <f t="shared" si="50"/>
        <v/>
      </c>
      <c r="DM9" s="14" t="str">
        <f t="shared" si="51"/>
        <v/>
      </c>
      <c r="DN9" s="14" t="str">
        <f t="shared" si="52"/>
        <v/>
      </c>
      <c r="DO9" s="14" t="str">
        <f t="shared" si="53"/>
        <v/>
      </c>
      <c r="DP9" s="14" t="str">
        <f t="shared" si="54"/>
        <v/>
      </c>
      <c r="DQ9" s="14" t="str">
        <f t="shared" si="55"/>
        <v/>
      </c>
      <c r="DR9" s="14" t="str">
        <f t="shared" si="56"/>
        <v/>
      </c>
      <c r="DS9" s="14" t="str">
        <f t="shared" si="57"/>
        <v/>
      </c>
      <c r="DT9" s="14" t="str">
        <f t="shared" si="58"/>
        <v/>
      </c>
      <c r="DU9" s="14" t="str">
        <f t="shared" si="59"/>
        <v/>
      </c>
      <c r="DV9" s="14" t="str">
        <f t="shared" si="60"/>
        <v/>
      </c>
      <c r="DW9" s="14" t="str">
        <f t="shared" si="61"/>
        <v/>
      </c>
      <c r="DX9" s="14" t="str">
        <f t="shared" si="62"/>
        <v/>
      </c>
      <c r="DY9" s="14" t="str">
        <f t="shared" si="63"/>
        <v/>
      </c>
      <c r="DZ9" s="11">
        <v>1878</v>
      </c>
      <c r="EA9" s="30" t="str">
        <f t="shared" si="130"/>
        <v/>
      </c>
      <c r="EB9" s="30" t="str">
        <f t="shared" si="131"/>
        <v/>
      </c>
      <c r="EC9" s="30" t="str">
        <f t="shared" si="132"/>
        <v/>
      </c>
      <c r="ED9" s="30" t="str">
        <f t="shared" si="133"/>
        <v/>
      </c>
      <c r="EE9" s="30" t="str">
        <f t="shared" si="134"/>
        <v/>
      </c>
      <c r="EF9" s="30" t="str">
        <f t="shared" si="135"/>
        <v/>
      </c>
      <c r="EG9" s="30" t="str">
        <f t="shared" si="136"/>
        <v/>
      </c>
      <c r="EH9" s="30" t="str">
        <f t="shared" si="137"/>
        <v/>
      </c>
      <c r="EI9" s="30" t="str">
        <f t="shared" si="138"/>
        <v/>
      </c>
      <c r="EJ9" s="30" t="str">
        <f t="shared" si="139"/>
        <v/>
      </c>
      <c r="EK9" s="30" t="str">
        <f t="shared" si="140"/>
        <v/>
      </c>
      <c r="EL9" s="30" t="str">
        <f t="shared" si="141"/>
        <v/>
      </c>
      <c r="EM9" s="30" t="str">
        <f t="shared" si="142"/>
        <v/>
      </c>
      <c r="EN9" s="30" t="str">
        <f t="shared" si="143"/>
        <v/>
      </c>
      <c r="EO9" s="30" t="str">
        <f t="shared" si="144"/>
        <v/>
      </c>
      <c r="EP9" s="30" t="str">
        <f t="shared" si="145"/>
        <v/>
      </c>
      <c r="EQ9" s="30" t="str">
        <f t="shared" si="146"/>
        <v/>
      </c>
      <c r="ER9" s="30" t="str">
        <f t="shared" si="147"/>
        <v/>
      </c>
      <c r="ES9" s="30" t="str">
        <f t="shared" si="148"/>
        <v/>
      </c>
      <c r="ET9" s="30" t="str">
        <f t="shared" si="149"/>
        <v/>
      </c>
      <c r="EU9" s="30" t="str">
        <f t="shared" si="150"/>
        <v/>
      </c>
      <c r="EV9" s="30">
        <f t="shared" si="151"/>
        <v>1</v>
      </c>
      <c r="EW9" s="30" t="str">
        <f t="shared" si="152"/>
        <v/>
      </c>
      <c r="EX9" s="30" t="str">
        <f t="shared" si="153"/>
        <v/>
      </c>
      <c r="EY9" s="30" t="str">
        <f t="shared" si="154"/>
        <v/>
      </c>
      <c r="EZ9" s="30" t="str">
        <f t="shared" si="155"/>
        <v/>
      </c>
      <c r="FA9" s="30">
        <f t="shared" si="156"/>
        <v>1</v>
      </c>
      <c r="FB9" s="30">
        <f t="shared" si="157"/>
        <v>1</v>
      </c>
      <c r="FC9" s="30" t="str">
        <f t="shared" si="158"/>
        <v/>
      </c>
      <c r="FD9" s="30" t="str">
        <f t="shared" si="159"/>
        <v/>
      </c>
      <c r="FE9" s="483"/>
      <c r="FF9" s="481">
        <f t="shared" si="160"/>
        <v>3</v>
      </c>
      <c r="FG9" s="11">
        <v>1878</v>
      </c>
      <c r="FH9" s="30" t="str">
        <f t="shared" si="66"/>
        <v/>
      </c>
      <c r="FI9" s="30" t="str">
        <f t="shared" si="67"/>
        <v/>
      </c>
      <c r="FJ9" s="30" t="str">
        <f t="shared" si="68"/>
        <v/>
      </c>
      <c r="FK9" s="30" t="str">
        <f t="shared" si="69"/>
        <v/>
      </c>
      <c r="FL9" s="30" t="str">
        <f t="shared" si="70"/>
        <v/>
      </c>
      <c r="FM9" s="30" t="str">
        <f t="shared" si="71"/>
        <v/>
      </c>
      <c r="FN9" s="30" t="str">
        <f t="shared" si="72"/>
        <v/>
      </c>
      <c r="FO9" s="30" t="str">
        <f t="shared" si="73"/>
        <v/>
      </c>
      <c r="FP9" s="30" t="str">
        <f t="shared" si="74"/>
        <v/>
      </c>
      <c r="FQ9" s="30" t="str">
        <f t="shared" si="75"/>
        <v/>
      </c>
      <c r="FR9" s="30" t="str">
        <f t="shared" si="76"/>
        <v/>
      </c>
      <c r="FS9" s="30" t="str">
        <f t="shared" si="77"/>
        <v/>
      </c>
      <c r="FT9" s="30" t="str">
        <f t="shared" si="78"/>
        <v/>
      </c>
      <c r="FU9" s="30" t="str">
        <f t="shared" si="79"/>
        <v/>
      </c>
      <c r="FV9" s="30" t="str">
        <f t="shared" si="80"/>
        <v/>
      </c>
      <c r="FW9" s="30" t="str">
        <f t="shared" si="81"/>
        <v/>
      </c>
      <c r="FX9" s="30" t="str">
        <f t="shared" si="82"/>
        <v/>
      </c>
      <c r="FY9" s="30" t="str">
        <f t="shared" si="83"/>
        <v/>
      </c>
      <c r="FZ9" s="30" t="str">
        <f t="shared" si="84"/>
        <v/>
      </c>
      <c r="GA9" s="30" t="str">
        <f t="shared" si="85"/>
        <v/>
      </c>
      <c r="GB9" s="30" t="str">
        <f t="shared" si="86"/>
        <v/>
      </c>
      <c r="GC9" s="30" t="str">
        <f t="shared" si="87"/>
        <v/>
      </c>
      <c r="GD9" s="30" t="str">
        <f t="shared" si="88"/>
        <v/>
      </c>
      <c r="GE9" s="30" t="str">
        <f t="shared" si="89"/>
        <v/>
      </c>
      <c r="GF9" s="30" t="str">
        <f t="shared" si="90"/>
        <v/>
      </c>
      <c r="GG9" s="30" t="str">
        <f t="shared" si="91"/>
        <v/>
      </c>
      <c r="GH9" s="30" t="str">
        <f t="shared" si="92"/>
        <v/>
      </c>
      <c r="GI9" s="30" t="str">
        <f t="shared" si="93"/>
        <v/>
      </c>
      <c r="GJ9" s="30" t="str">
        <f t="shared" si="94"/>
        <v/>
      </c>
      <c r="GK9" s="30" t="str">
        <f t="shared" si="95"/>
        <v/>
      </c>
      <c r="GL9" s="89">
        <f t="shared" si="96"/>
        <v>0</v>
      </c>
      <c r="GM9" s="11"/>
      <c r="GN9" s="11">
        <v>1878</v>
      </c>
      <c r="GO9" s="30" t="str">
        <f t="shared" si="161"/>
        <v/>
      </c>
      <c r="GP9" s="30" t="str">
        <f t="shared" si="162"/>
        <v/>
      </c>
      <c r="GQ9" s="30" t="str">
        <f t="shared" si="163"/>
        <v/>
      </c>
      <c r="GR9" s="30" t="str">
        <f t="shared" si="164"/>
        <v/>
      </c>
      <c r="GS9" s="30" t="str">
        <f t="shared" si="165"/>
        <v/>
      </c>
      <c r="GT9" s="30" t="str">
        <f t="shared" si="166"/>
        <v/>
      </c>
      <c r="GU9" s="30" t="str">
        <f t="shared" si="167"/>
        <v/>
      </c>
      <c r="GV9" s="30" t="str">
        <f t="shared" si="168"/>
        <v/>
      </c>
      <c r="GW9" s="30" t="str">
        <f t="shared" si="169"/>
        <v/>
      </c>
      <c r="GX9" s="30" t="str">
        <f t="shared" si="170"/>
        <v/>
      </c>
      <c r="GY9" s="30" t="str">
        <f t="shared" si="171"/>
        <v/>
      </c>
      <c r="GZ9" s="30" t="str">
        <f t="shared" si="172"/>
        <v/>
      </c>
      <c r="HA9" s="30" t="str">
        <f t="shared" si="173"/>
        <v/>
      </c>
      <c r="HB9" s="30" t="str">
        <f t="shared" si="174"/>
        <v/>
      </c>
      <c r="HC9" s="30" t="str">
        <f t="shared" si="175"/>
        <v/>
      </c>
      <c r="HD9" s="30" t="str">
        <f t="shared" si="176"/>
        <v/>
      </c>
      <c r="HE9" s="30" t="str">
        <f t="shared" si="177"/>
        <v/>
      </c>
      <c r="HF9" s="30" t="str">
        <f t="shared" si="178"/>
        <v/>
      </c>
      <c r="HG9" s="30" t="str">
        <f t="shared" si="179"/>
        <v/>
      </c>
      <c r="HH9" s="30" t="str">
        <f t="shared" si="180"/>
        <v/>
      </c>
      <c r="HI9" s="30" t="str">
        <f t="shared" si="181"/>
        <v/>
      </c>
      <c r="HJ9" s="30" t="str">
        <f t="shared" si="182"/>
        <v/>
      </c>
      <c r="HK9" s="30" t="str">
        <f t="shared" si="183"/>
        <v/>
      </c>
      <c r="HL9" s="30" t="str">
        <f t="shared" si="184"/>
        <v/>
      </c>
      <c r="HM9" s="30" t="str">
        <f t="shared" si="185"/>
        <v/>
      </c>
      <c r="HN9" s="30" t="str">
        <f t="shared" si="186"/>
        <v/>
      </c>
      <c r="HO9" s="30" t="str">
        <f t="shared" si="187"/>
        <v/>
      </c>
      <c r="HP9" s="30" t="str">
        <f t="shared" si="188"/>
        <v/>
      </c>
      <c r="HQ9" s="30" t="str">
        <f t="shared" si="189"/>
        <v/>
      </c>
      <c r="HR9" s="30" t="str">
        <f t="shared" si="190"/>
        <v/>
      </c>
      <c r="HS9" s="30" t="str">
        <f t="shared" si="191"/>
        <v/>
      </c>
      <c r="HT9" s="94">
        <f t="shared" si="192"/>
        <v>0</v>
      </c>
      <c r="HU9" s="11">
        <v>1878</v>
      </c>
    </row>
    <row r="10" spans="1:229" ht="13.8">
      <c r="A10" s="11">
        <v>1879</v>
      </c>
      <c r="B10" s="92">
        <v>0</v>
      </c>
      <c r="C10" s="92">
        <v>0</v>
      </c>
      <c r="D10" s="92">
        <v>0</v>
      </c>
      <c r="E10" s="92">
        <v>0</v>
      </c>
      <c r="F10" s="92">
        <v>0</v>
      </c>
      <c r="G10" s="93">
        <v>0</v>
      </c>
      <c r="H10" s="92">
        <v>0</v>
      </c>
      <c r="I10" s="92">
        <v>0</v>
      </c>
      <c r="J10" s="92">
        <v>0</v>
      </c>
      <c r="K10" s="92">
        <v>0</v>
      </c>
      <c r="L10" s="93">
        <v>0</v>
      </c>
      <c r="M10" s="92">
        <v>0</v>
      </c>
      <c r="N10" s="92">
        <v>0</v>
      </c>
      <c r="O10" s="92">
        <v>0</v>
      </c>
      <c r="P10" s="92">
        <v>0.3</v>
      </c>
      <c r="Q10" s="93">
        <v>0</v>
      </c>
      <c r="R10" s="92">
        <v>0</v>
      </c>
      <c r="S10" s="92">
        <v>0.25</v>
      </c>
      <c r="T10" s="92">
        <v>0</v>
      </c>
      <c r="U10" s="92">
        <v>0</v>
      </c>
      <c r="V10" s="93">
        <v>0</v>
      </c>
      <c r="W10" s="92">
        <v>0</v>
      </c>
      <c r="X10" s="92">
        <v>0</v>
      </c>
      <c r="Y10" s="92">
        <v>0</v>
      </c>
      <c r="Z10" s="92">
        <v>0</v>
      </c>
      <c r="AA10" s="93">
        <v>0</v>
      </c>
      <c r="AB10" s="92">
        <v>0</v>
      </c>
      <c r="AC10" s="92">
        <v>0</v>
      </c>
      <c r="AD10" s="92">
        <v>0.15</v>
      </c>
      <c r="AE10" s="92">
        <v>0</v>
      </c>
      <c r="AF10" s="922"/>
      <c r="AG10" s="439">
        <f t="shared" si="0"/>
        <v>0.70000000000000007</v>
      </c>
      <c r="AH10" s="1138">
        <f t="shared" si="1"/>
        <v>0.3</v>
      </c>
      <c r="AI10" s="4">
        <f t="shared" si="2"/>
        <v>3</v>
      </c>
      <c r="AJ10" s="946">
        <v>1879</v>
      </c>
      <c r="AK10" s="945" t="str">
        <f t="shared" si="99"/>
        <v/>
      </c>
      <c r="AL10" s="30" t="str">
        <f t="shared" si="100"/>
        <v/>
      </c>
      <c r="AM10" s="30" t="str">
        <f t="shared" si="101"/>
        <v/>
      </c>
      <c r="AN10" s="30" t="str">
        <f t="shared" si="102"/>
        <v/>
      </c>
      <c r="AO10" s="30" t="str">
        <f t="shared" si="103"/>
        <v/>
      </c>
      <c r="AP10" s="30" t="str">
        <f t="shared" si="104"/>
        <v/>
      </c>
      <c r="AQ10" s="30" t="str">
        <f t="shared" si="105"/>
        <v/>
      </c>
      <c r="AR10" s="30" t="str">
        <f t="shared" si="106"/>
        <v/>
      </c>
      <c r="AS10" s="30" t="str">
        <f t="shared" si="107"/>
        <v/>
      </c>
      <c r="AT10" s="30" t="str">
        <f t="shared" si="108"/>
        <v/>
      </c>
      <c r="AU10" s="30" t="str">
        <f t="shared" si="109"/>
        <v/>
      </c>
      <c r="AV10" s="30" t="str">
        <f t="shared" si="110"/>
        <v/>
      </c>
      <c r="AW10" s="30" t="str">
        <f t="shared" si="111"/>
        <v/>
      </c>
      <c r="AX10" s="30" t="str">
        <f t="shared" si="112"/>
        <v/>
      </c>
      <c r="AY10" s="30" t="str">
        <f t="shared" si="113"/>
        <v/>
      </c>
      <c r="AZ10" s="30" t="str">
        <f t="shared" si="114"/>
        <v/>
      </c>
      <c r="BA10" s="30" t="str">
        <f t="shared" si="115"/>
        <v/>
      </c>
      <c r="BB10" s="30" t="str">
        <f t="shared" si="116"/>
        <v/>
      </c>
      <c r="BC10" s="30" t="str">
        <f t="shared" si="117"/>
        <v/>
      </c>
      <c r="BD10" s="30" t="str">
        <f t="shared" si="118"/>
        <v/>
      </c>
      <c r="BE10" s="30" t="str">
        <f t="shared" si="119"/>
        <v/>
      </c>
      <c r="BF10" s="30" t="str">
        <f t="shared" si="120"/>
        <v/>
      </c>
      <c r="BG10" s="30" t="str">
        <f t="shared" si="121"/>
        <v/>
      </c>
      <c r="BH10" s="30" t="str">
        <f t="shared" si="122"/>
        <v/>
      </c>
      <c r="BI10" s="30" t="str">
        <f t="shared" si="123"/>
        <v/>
      </c>
      <c r="BJ10" s="30" t="str">
        <f t="shared" si="124"/>
        <v/>
      </c>
      <c r="BK10" s="30" t="str">
        <f t="shared" si="125"/>
        <v/>
      </c>
      <c r="BL10" s="30" t="str">
        <f t="shared" si="126"/>
        <v/>
      </c>
      <c r="BM10" s="30" t="str">
        <f t="shared" si="127"/>
        <v/>
      </c>
      <c r="BN10" s="30" t="str">
        <f t="shared" si="128"/>
        <v/>
      </c>
      <c r="BO10" s="30">
        <f t="shared" si="129"/>
        <v>0</v>
      </c>
      <c r="BP10" s="11">
        <v>1879</v>
      </c>
      <c r="BQ10" s="14" t="str">
        <f t="shared" si="4"/>
        <v xml:space="preserve"> </v>
      </c>
      <c r="BR10" s="14" t="str">
        <f t="shared" si="5"/>
        <v xml:space="preserve"> </v>
      </c>
      <c r="BS10" s="14" t="str">
        <f t="shared" si="6"/>
        <v xml:space="preserve"> </v>
      </c>
      <c r="BT10" s="14" t="str">
        <f t="shared" si="7"/>
        <v xml:space="preserve"> </v>
      </c>
      <c r="BU10" s="14" t="str">
        <f t="shared" si="8"/>
        <v xml:space="preserve"> </v>
      </c>
      <c r="BV10" s="14" t="str">
        <f t="shared" si="9"/>
        <v xml:space="preserve"> </v>
      </c>
      <c r="BW10" s="14" t="str">
        <f t="shared" si="10"/>
        <v xml:space="preserve"> </v>
      </c>
      <c r="BX10" s="14" t="str">
        <f t="shared" si="11"/>
        <v xml:space="preserve"> </v>
      </c>
      <c r="BY10" s="14" t="str">
        <f t="shared" si="12"/>
        <v xml:space="preserve"> </v>
      </c>
      <c r="BZ10" s="14" t="str">
        <f t="shared" si="13"/>
        <v xml:space="preserve"> </v>
      </c>
      <c r="CA10" s="14" t="str">
        <f t="shared" si="14"/>
        <v xml:space="preserve"> </v>
      </c>
      <c r="CB10" s="14" t="str">
        <f t="shared" si="15"/>
        <v xml:space="preserve"> </v>
      </c>
      <c r="CC10" s="14" t="str">
        <f t="shared" si="16"/>
        <v xml:space="preserve"> </v>
      </c>
      <c r="CD10" s="14" t="str">
        <f t="shared" si="17"/>
        <v xml:space="preserve"> </v>
      </c>
      <c r="CE10" s="14" t="str">
        <f t="shared" si="18"/>
        <v xml:space="preserve"> </v>
      </c>
      <c r="CF10" s="14" t="str">
        <f t="shared" si="19"/>
        <v xml:space="preserve"> </v>
      </c>
      <c r="CG10" s="14" t="str">
        <f t="shared" si="20"/>
        <v xml:space="preserve"> </v>
      </c>
      <c r="CH10" s="14" t="str">
        <f t="shared" si="21"/>
        <v xml:space="preserve"> </v>
      </c>
      <c r="CI10" s="14" t="str">
        <f t="shared" si="22"/>
        <v xml:space="preserve"> </v>
      </c>
      <c r="CJ10" s="14" t="str">
        <f t="shared" si="23"/>
        <v xml:space="preserve"> </v>
      </c>
      <c r="CK10" s="14" t="str">
        <f t="shared" si="24"/>
        <v xml:space="preserve"> </v>
      </c>
      <c r="CL10" s="14" t="str">
        <f t="shared" si="25"/>
        <v xml:space="preserve"> </v>
      </c>
      <c r="CM10" s="14" t="str">
        <f t="shared" si="26"/>
        <v xml:space="preserve"> </v>
      </c>
      <c r="CN10" s="14" t="str">
        <f t="shared" si="27"/>
        <v xml:space="preserve"> </v>
      </c>
      <c r="CO10" s="14" t="str">
        <f t="shared" si="28"/>
        <v xml:space="preserve"> </v>
      </c>
      <c r="CP10" s="14" t="str">
        <f t="shared" si="29"/>
        <v xml:space="preserve"> </v>
      </c>
      <c r="CQ10" s="14" t="str">
        <f t="shared" si="30"/>
        <v xml:space="preserve"> </v>
      </c>
      <c r="CR10" s="14" t="str">
        <f t="shared" si="31"/>
        <v xml:space="preserve"> </v>
      </c>
      <c r="CS10" s="14" t="str">
        <f t="shared" si="32"/>
        <v xml:space="preserve"> </v>
      </c>
      <c r="CT10" s="14" t="str">
        <f t="shared" si="33"/>
        <v xml:space="preserve"> </v>
      </c>
      <c r="CU10" s="11">
        <v>1879</v>
      </c>
      <c r="CV10" s="14" t="str">
        <f t="shared" si="34"/>
        <v/>
      </c>
      <c r="CW10" s="14" t="str">
        <f t="shared" si="35"/>
        <v/>
      </c>
      <c r="CX10" s="14" t="str">
        <f t="shared" si="36"/>
        <v/>
      </c>
      <c r="CY10" s="14" t="str">
        <f t="shared" si="37"/>
        <v/>
      </c>
      <c r="CZ10" s="14" t="str">
        <f t="shared" si="38"/>
        <v/>
      </c>
      <c r="DA10" s="14" t="str">
        <f t="shared" si="39"/>
        <v/>
      </c>
      <c r="DB10" s="14" t="str">
        <f t="shared" si="40"/>
        <v/>
      </c>
      <c r="DC10" s="14" t="str">
        <f t="shared" si="41"/>
        <v/>
      </c>
      <c r="DD10" s="14" t="str">
        <f t="shared" si="42"/>
        <v/>
      </c>
      <c r="DE10" s="14" t="str">
        <f t="shared" si="43"/>
        <v/>
      </c>
      <c r="DF10" s="14" t="str">
        <f t="shared" si="44"/>
        <v/>
      </c>
      <c r="DG10" s="14" t="str">
        <f t="shared" si="45"/>
        <v/>
      </c>
      <c r="DH10" s="14" t="str">
        <f t="shared" si="46"/>
        <v/>
      </c>
      <c r="DI10" s="14" t="str">
        <f t="shared" si="47"/>
        <v/>
      </c>
      <c r="DJ10" s="14" t="str">
        <f t="shared" si="48"/>
        <v/>
      </c>
      <c r="DK10" s="14" t="str">
        <f t="shared" si="49"/>
        <v/>
      </c>
      <c r="DL10" s="14" t="str">
        <f t="shared" si="50"/>
        <v/>
      </c>
      <c r="DM10" s="14" t="str">
        <f t="shared" si="51"/>
        <v/>
      </c>
      <c r="DN10" s="14" t="str">
        <f t="shared" si="52"/>
        <v/>
      </c>
      <c r="DO10" s="14" t="str">
        <f t="shared" si="53"/>
        <v/>
      </c>
      <c r="DP10" s="14" t="str">
        <f t="shared" si="54"/>
        <v/>
      </c>
      <c r="DQ10" s="14" t="str">
        <f t="shared" si="55"/>
        <v/>
      </c>
      <c r="DR10" s="14" t="str">
        <f t="shared" si="56"/>
        <v/>
      </c>
      <c r="DS10" s="14" t="str">
        <f t="shared" si="57"/>
        <v/>
      </c>
      <c r="DT10" s="14" t="str">
        <f t="shared" si="58"/>
        <v/>
      </c>
      <c r="DU10" s="14" t="str">
        <f t="shared" si="59"/>
        <v/>
      </c>
      <c r="DV10" s="14" t="str">
        <f t="shared" si="60"/>
        <v/>
      </c>
      <c r="DW10" s="14" t="str">
        <f t="shared" si="61"/>
        <v/>
      </c>
      <c r="DX10" s="14" t="str">
        <f t="shared" si="62"/>
        <v/>
      </c>
      <c r="DY10" s="14" t="str">
        <f t="shared" si="63"/>
        <v/>
      </c>
      <c r="DZ10" s="11">
        <v>1879</v>
      </c>
      <c r="EA10" s="30" t="str">
        <f t="shared" si="130"/>
        <v/>
      </c>
      <c r="EB10" s="30" t="str">
        <f t="shared" si="131"/>
        <v/>
      </c>
      <c r="EC10" s="30" t="str">
        <f t="shared" si="132"/>
        <v/>
      </c>
      <c r="ED10" s="30" t="str">
        <f t="shared" si="133"/>
        <v/>
      </c>
      <c r="EE10" s="30" t="str">
        <f t="shared" si="134"/>
        <v/>
      </c>
      <c r="EF10" s="30" t="str">
        <f t="shared" si="135"/>
        <v/>
      </c>
      <c r="EG10" s="30" t="str">
        <f t="shared" si="136"/>
        <v/>
      </c>
      <c r="EH10" s="30" t="str">
        <f t="shared" si="137"/>
        <v/>
      </c>
      <c r="EI10" s="30" t="str">
        <f t="shared" si="138"/>
        <v/>
      </c>
      <c r="EJ10" s="30" t="str">
        <f t="shared" si="139"/>
        <v/>
      </c>
      <c r="EK10" s="30" t="str">
        <f t="shared" si="140"/>
        <v/>
      </c>
      <c r="EL10" s="30" t="str">
        <f t="shared" si="141"/>
        <v/>
      </c>
      <c r="EM10" s="30" t="str">
        <f t="shared" si="142"/>
        <v/>
      </c>
      <c r="EN10" s="30" t="str">
        <f t="shared" si="143"/>
        <v/>
      </c>
      <c r="EO10" s="30">
        <f t="shared" si="144"/>
        <v>1</v>
      </c>
      <c r="EP10" s="30" t="str">
        <f t="shared" si="145"/>
        <v/>
      </c>
      <c r="EQ10" s="30" t="str">
        <f t="shared" si="146"/>
        <v/>
      </c>
      <c r="ER10" s="30">
        <f t="shared" si="147"/>
        <v>1</v>
      </c>
      <c r="ES10" s="30" t="str">
        <f t="shared" si="148"/>
        <v/>
      </c>
      <c r="ET10" s="30" t="str">
        <f t="shared" si="149"/>
        <v/>
      </c>
      <c r="EU10" s="30" t="str">
        <f t="shared" si="150"/>
        <v/>
      </c>
      <c r="EV10" s="30" t="str">
        <f t="shared" si="151"/>
        <v/>
      </c>
      <c r="EW10" s="30" t="str">
        <f t="shared" si="152"/>
        <v/>
      </c>
      <c r="EX10" s="30" t="str">
        <f t="shared" si="153"/>
        <v/>
      </c>
      <c r="EY10" s="30" t="str">
        <f t="shared" si="154"/>
        <v/>
      </c>
      <c r="EZ10" s="30" t="str">
        <f t="shared" si="155"/>
        <v/>
      </c>
      <c r="FA10" s="30" t="str">
        <f t="shared" si="156"/>
        <v/>
      </c>
      <c r="FB10" s="30" t="str">
        <f t="shared" si="157"/>
        <v/>
      </c>
      <c r="FC10" s="30">
        <f t="shared" si="158"/>
        <v>1</v>
      </c>
      <c r="FD10" s="30" t="str">
        <f t="shared" si="159"/>
        <v/>
      </c>
      <c r="FE10" s="483"/>
      <c r="FF10" s="481">
        <f t="shared" si="160"/>
        <v>3</v>
      </c>
      <c r="FG10" s="11">
        <v>1879</v>
      </c>
      <c r="FH10" s="30" t="str">
        <f t="shared" si="66"/>
        <v/>
      </c>
      <c r="FI10" s="30" t="str">
        <f t="shared" si="67"/>
        <v/>
      </c>
      <c r="FJ10" s="30" t="str">
        <f t="shared" si="68"/>
        <v/>
      </c>
      <c r="FK10" s="30" t="str">
        <f t="shared" si="69"/>
        <v/>
      </c>
      <c r="FL10" s="30" t="str">
        <f t="shared" si="70"/>
        <v/>
      </c>
      <c r="FM10" s="30" t="str">
        <f t="shared" si="71"/>
        <v/>
      </c>
      <c r="FN10" s="30" t="str">
        <f t="shared" si="72"/>
        <v/>
      </c>
      <c r="FO10" s="30" t="str">
        <f t="shared" si="73"/>
        <v/>
      </c>
      <c r="FP10" s="30" t="str">
        <f t="shared" si="74"/>
        <v/>
      </c>
      <c r="FQ10" s="30" t="str">
        <f t="shared" si="75"/>
        <v/>
      </c>
      <c r="FR10" s="30" t="str">
        <f t="shared" si="76"/>
        <v/>
      </c>
      <c r="FS10" s="30" t="str">
        <f t="shared" si="77"/>
        <v/>
      </c>
      <c r="FT10" s="30" t="str">
        <f t="shared" si="78"/>
        <v/>
      </c>
      <c r="FU10" s="30" t="str">
        <f t="shared" si="79"/>
        <v/>
      </c>
      <c r="FV10" s="30" t="str">
        <f t="shared" si="80"/>
        <v/>
      </c>
      <c r="FW10" s="30" t="str">
        <f t="shared" si="81"/>
        <v/>
      </c>
      <c r="FX10" s="30" t="str">
        <f t="shared" si="82"/>
        <v/>
      </c>
      <c r="FY10" s="30" t="str">
        <f t="shared" si="83"/>
        <v/>
      </c>
      <c r="FZ10" s="30" t="str">
        <f t="shared" si="84"/>
        <v/>
      </c>
      <c r="GA10" s="30" t="str">
        <f t="shared" si="85"/>
        <v/>
      </c>
      <c r="GB10" s="30" t="str">
        <f t="shared" si="86"/>
        <v/>
      </c>
      <c r="GC10" s="30" t="str">
        <f t="shared" si="87"/>
        <v/>
      </c>
      <c r="GD10" s="30" t="str">
        <f t="shared" si="88"/>
        <v/>
      </c>
      <c r="GE10" s="30" t="str">
        <f t="shared" si="89"/>
        <v/>
      </c>
      <c r="GF10" s="30" t="str">
        <f t="shared" si="90"/>
        <v/>
      </c>
      <c r="GG10" s="30" t="str">
        <f t="shared" si="91"/>
        <v/>
      </c>
      <c r="GH10" s="30" t="str">
        <f t="shared" si="92"/>
        <v/>
      </c>
      <c r="GI10" s="30" t="str">
        <f t="shared" si="93"/>
        <v/>
      </c>
      <c r="GJ10" s="30" t="str">
        <f t="shared" si="94"/>
        <v/>
      </c>
      <c r="GK10" s="30" t="str">
        <f t="shared" si="95"/>
        <v/>
      </c>
      <c r="GL10" s="89">
        <f t="shared" si="96"/>
        <v>0</v>
      </c>
      <c r="GM10" s="11"/>
      <c r="GN10" s="11">
        <v>1879</v>
      </c>
      <c r="GO10" s="30" t="str">
        <f t="shared" si="161"/>
        <v/>
      </c>
      <c r="GP10" s="30" t="str">
        <f t="shared" si="162"/>
        <v/>
      </c>
      <c r="GQ10" s="30" t="str">
        <f t="shared" si="163"/>
        <v/>
      </c>
      <c r="GR10" s="30" t="str">
        <f t="shared" si="164"/>
        <v/>
      </c>
      <c r="GS10" s="30" t="str">
        <f t="shared" si="165"/>
        <v/>
      </c>
      <c r="GT10" s="30" t="str">
        <f t="shared" si="166"/>
        <v/>
      </c>
      <c r="GU10" s="30" t="str">
        <f t="shared" si="167"/>
        <v/>
      </c>
      <c r="GV10" s="30" t="str">
        <f t="shared" si="168"/>
        <v/>
      </c>
      <c r="GW10" s="30" t="str">
        <f t="shared" si="169"/>
        <v/>
      </c>
      <c r="GX10" s="30" t="str">
        <f t="shared" si="170"/>
        <v/>
      </c>
      <c r="GY10" s="30" t="str">
        <f t="shared" si="171"/>
        <v/>
      </c>
      <c r="GZ10" s="30" t="str">
        <f t="shared" si="172"/>
        <v/>
      </c>
      <c r="HA10" s="30" t="str">
        <f t="shared" si="173"/>
        <v/>
      </c>
      <c r="HB10" s="30" t="str">
        <f t="shared" si="174"/>
        <v/>
      </c>
      <c r="HC10" s="30" t="str">
        <f t="shared" si="175"/>
        <v/>
      </c>
      <c r="HD10" s="30" t="str">
        <f t="shared" si="176"/>
        <v/>
      </c>
      <c r="HE10" s="30" t="str">
        <f t="shared" si="177"/>
        <v/>
      </c>
      <c r="HF10" s="30" t="str">
        <f t="shared" si="178"/>
        <v/>
      </c>
      <c r="HG10" s="30" t="str">
        <f t="shared" si="179"/>
        <v/>
      </c>
      <c r="HH10" s="30" t="str">
        <f t="shared" si="180"/>
        <v/>
      </c>
      <c r="HI10" s="30" t="str">
        <f t="shared" si="181"/>
        <v/>
      </c>
      <c r="HJ10" s="30" t="str">
        <f t="shared" si="182"/>
        <v/>
      </c>
      <c r="HK10" s="30" t="str">
        <f t="shared" si="183"/>
        <v/>
      </c>
      <c r="HL10" s="30" t="str">
        <f t="shared" si="184"/>
        <v/>
      </c>
      <c r="HM10" s="30" t="str">
        <f t="shared" si="185"/>
        <v/>
      </c>
      <c r="HN10" s="30" t="str">
        <f t="shared" si="186"/>
        <v/>
      </c>
      <c r="HO10" s="30" t="str">
        <f t="shared" si="187"/>
        <v/>
      </c>
      <c r="HP10" s="30" t="str">
        <f t="shared" si="188"/>
        <v/>
      </c>
      <c r="HQ10" s="30" t="str">
        <f t="shared" si="189"/>
        <v/>
      </c>
      <c r="HR10" s="30" t="str">
        <f t="shared" si="190"/>
        <v/>
      </c>
      <c r="HS10" s="30" t="str">
        <f t="shared" si="191"/>
        <v/>
      </c>
      <c r="HT10" s="94">
        <f t="shared" si="192"/>
        <v>0</v>
      </c>
      <c r="HU10" s="11">
        <v>1879</v>
      </c>
    </row>
    <row r="11" spans="1:229" ht="13.8">
      <c r="A11" s="11">
        <v>1880</v>
      </c>
      <c r="B11" s="92">
        <v>0</v>
      </c>
      <c r="C11" s="92">
        <v>0</v>
      </c>
      <c r="D11" s="92">
        <v>0</v>
      </c>
      <c r="E11" s="92">
        <v>0.25</v>
      </c>
      <c r="F11" s="92">
        <v>0.46</v>
      </c>
      <c r="G11" s="93">
        <v>0</v>
      </c>
      <c r="H11" s="92">
        <v>0</v>
      </c>
      <c r="I11" s="92">
        <v>0</v>
      </c>
      <c r="J11" s="92">
        <v>0</v>
      </c>
      <c r="K11" s="92">
        <v>0</v>
      </c>
      <c r="L11" s="93">
        <v>0.41</v>
      </c>
      <c r="M11" s="92">
        <v>0</v>
      </c>
      <c r="N11" s="92">
        <v>0.5</v>
      </c>
      <c r="O11" s="92">
        <v>0</v>
      </c>
      <c r="P11" s="92">
        <v>0</v>
      </c>
      <c r="Q11" s="93">
        <v>0</v>
      </c>
      <c r="R11" s="92">
        <v>0</v>
      </c>
      <c r="S11" s="92">
        <v>0.26</v>
      </c>
      <c r="T11" s="92">
        <v>0</v>
      </c>
      <c r="U11" s="92">
        <v>0.27</v>
      </c>
      <c r="V11" s="93">
        <v>0</v>
      </c>
      <c r="W11" s="92">
        <v>0</v>
      </c>
      <c r="X11" s="92">
        <v>0</v>
      </c>
      <c r="Y11" s="92">
        <v>0</v>
      </c>
      <c r="Z11" s="92" t="s">
        <v>242</v>
      </c>
      <c r="AA11" s="93" t="s">
        <v>242</v>
      </c>
      <c r="AB11" s="92">
        <v>0</v>
      </c>
      <c r="AC11" s="92">
        <v>0.8</v>
      </c>
      <c r="AD11" s="92">
        <v>0</v>
      </c>
      <c r="AE11" s="92">
        <v>0</v>
      </c>
      <c r="AF11" s="922"/>
      <c r="AG11" s="439">
        <f t="shared" si="0"/>
        <v>2.95</v>
      </c>
      <c r="AH11" s="1138">
        <f t="shared" si="1"/>
        <v>0.8</v>
      </c>
      <c r="AI11" s="4">
        <f t="shared" si="2"/>
        <v>7</v>
      </c>
      <c r="AJ11" s="946">
        <v>1880</v>
      </c>
      <c r="AK11" s="945" t="str">
        <f t="shared" si="99"/>
        <v/>
      </c>
      <c r="AL11" s="30" t="str">
        <f t="shared" si="100"/>
        <v/>
      </c>
      <c r="AM11" s="30" t="str">
        <f t="shared" si="101"/>
        <v/>
      </c>
      <c r="AN11" s="30" t="str">
        <f t="shared" si="102"/>
        <v/>
      </c>
      <c r="AO11" s="30" t="str">
        <f t="shared" si="103"/>
        <v/>
      </c>
      <c r="AP11" s="30" t="str">
        <f t="shared" si="104"/>
        <v/>
      </c>
      <c r="AQ11" s="30" t="str">
        <f t="shared" si="105"/>
        <v/>
      </c>
      <c r="AR11" s="30" t="str">
        <f t="shared" si="106"/>
        <v/>
      </c>
      <c r="AS11" s="30" t="str">
        <f t="shared" si="107"/>
        <v/>
      </c>
      <c r="AT11" s="30" t="str">
        <f t="shared" si="108"/>
        <v/>
      </c>
      <c r="AU11" s="30" t="str">
        <f t="shared" si="109"/>
        <v/>
      </c>
      <c r="AV11" s="30" t="str">
        <f t="shared" si="110"/>
        <v/>
      </c>
      <c r="AW11" s="30" t="str">
        <f t="shared" si="111"/>
        <v/>
      </c>
      <c r="AX11" s="30" t="str">
        <f t="shared" si="112"/>
        <v/>
      </c>
      <c r="AY11" s="30" t="str">
        <f t="shared" si="113"/>
        <v/>
      </c>
      <c r="AZ11" s="30" t="str">
        <f t="shared" si="114"/>
        <v/>
      </c>
      <c r="BA11" s="30" t="str">
        <f t="shared" si="115"/>
        <v/>
      </c>
      <c r="BB11" s="30" t="str">
        <f t="shared" si="116"/>
        <v/>
      </c>
      <c r="BC11" s="30" t="str">
        <f t="shared" si="117"/>
        <v/>
      </c>
      <c r="BD11" s="30" t="str">
        <f t="shared" si="118"/>
        <v/>
      </c>
      <c r="BE11" s="30" t="str">
        <f t="shared" si="119"/>
        <v/>
      </c>
      <c r="BF11" s="30" t="str">
        <f t="shared" si="120"/>
        <v/>
      </c>
      <c r="BG11" s="30" t="str">
        <f t="shared" si="121"/>
        <v/>
      </c>
      <c r="BH11" s="30" t="str">
        <f t="shared" si="122"/>
        <v/>
      </c>
      <c r="BI11" s="30">
        <f t="shared" si="123"/>
        <v>1</v>
      </c>
      <c r="BJ11" s="30">
        <f t="shared" si="124"/>
        <v>1</v>
      </c>
      <c r="BK11" s="30" t="str">
        <f t="shared" si="125"/>
        <v/>
      </c>
      <c r="BL11" s="30" t="str">
        <f t="shared" si="126"/>
        <v/>
      </c>
      <c r="BM11" s="30" t="str">
        <f t="shared" si="127"/>
        <v/>
      </c>
      <c r="BN11" s="30" t="str">
        <f t="shared" si="128"/>
        <v/>
      </c>
      <c r="BO11" s="30">
        <f t="shared" si="129"/>
        <v>2</v>
      </c>
      <c r="BP11" s="11">
        <v>1880</v>
      </c>
      <c r="BQ11" s="14" t="str">
        <f t="shared" si="4"/>
        <v xml:space="preserve"> </v>
      </c>
      <c r="BR11" s="14" t="str">
        <f t="shared" si="5"/>
        <v xml:space="preserve"> </v>
      </c>
      <c r="BS11" s="14" t="str">
        <f t="shared" si="6"/>
        <v xml:space="preserve"> </v>
      </c>
      <c r="BT11" s="14" t="str">
        <f t="shared" si="7"/>
        <v xml:space="preserve"> </v>
      </c>
      <c r="BU11" s="14" t="str">
        <f t="shared" si="8"/>
        <v xml:space="preserve"> </v>
      </c>
      <c r="BV11" s="14" t="str">
        <f t="shared" si="9"/>
        <v xml:space="preserve"> </v>
      </c>
      <c r="BW11" s="14" t="str">
        <f t="shared" si="10"/>
        <v xml:space="preserve"> </v>
      </c>
      <c r="BX11" s="14" t="str">
        <f t="shared" si="11"/>
        <v xml:space="preserve"> </v>
      </c>
      <c r="BY11" s="14" t="str">
        <f t="shared" si="12"/>
        <v xml:space="preserve"> </v>
      </c>
      <c r="BZ11" s="14" t="str">
        <f t="shared" si="13"/>
        <v xml:space="preserve"> </v>
      </c>
      <c r="CA11" s="14" t="str">
        <f t="shared" si="14"/>
        <v xml:space="preserve"> </v>
      </c>
      <c r="CB11" s="14" t="str">
        <f t="shared" si="15"/>
        <v xml:space="preserve"> </v>
      </c>
      <c r="CC11" s="14" t="str">
        <f t="shared" si="16"/>
        <v xml:space="preserve"> </v>
      </c>
      <c r="CD11" s="14" t="str">
        <f t="shared" si="17"/>
        <v xml:space="preserve"> </v>
      </c>
      <c r="CE11" s="14" t="str">
        <f t="shared" si="18"/>
        <v xml:space="preserve"> </v>
      </c>
      <c r="CF11" s="14" t="str">
        <f t="shared" si="19"/>
        <v xml:space="preserve"> </v>
      </c>
      <c r="CG11" s="14" t="str">
        <f t="shared" si="20"/>
        <v xml:space="preserve"> </v>
      </c>
      <c r="CH11" s="14" t="str">
        <f t="shared" si="21"/>
        <v xml:space="preserve"> </v>
      </c>
      <c r="CI11" s="14" t="str">
        <f t="shared" si="22"/>
        <v xml:space="preserve"> </v>
      </c>
      <c r="CJ11" s="14" t="str">
        <f t="shared" si="23"/>
        <v xml:space="preserve"> </v>
      </c>
      <c r="CK11" s="14" t="str">
        <f t="shared" si="24"/>
        <v xml:space="preserve"> </v>
      </c>
      <c r="CL11" s="14" t="str">
        <f t="shared" si="25"/>
        <v xml:space="preserve"> </v>
      </c>
      <c r="CM11" s="14" t="str">
        <f t="shared" si="26"/>
        <v xml:space="preserve"> </v>
      </c>
      <c r="CN11" s="14" t="str">
        <f t="shared" si="27"/>
        <v xml:space="preserve"> </v>
      </c>
      <c r="CO11" s="14">
        <f t="shared" si="28"/>
        <v>1880</v>
      </c>
      <c r="CP11" s="14">
        <f t="shared" si="29"/>
        <v>1880</v>
      </c>
      <c r="CQ11" s="14" t="str">
        <f t="shared" si="30"/>
        <v xml:space="preserve"> </v>
      </c>
      <c r="CR11" s="14" t="str">
        <f t="shared" si="31"/>
        <v xml:space="preserve"> </v>
      </c>
      <c r="CS11" s="14" t="str">
        <f t="shared" si="32"/>
        <v xml:space="preserve"> </v>
      </c>
      <c r="CT11" s="14" t="str">
        <f t="shared" si="33"/>
        <v xml:space="preserve"> </v>
      </c>
      <c r="CU11" s="11">
        <v>1880</v>
      </c>
      <c r="CV11" s="14" t="str">
        <f t="shared" si="34"/>
        <v/>
      </c>
      <c r="CW11" s="14" t="str">
        <f t="shared" si="35"/>
        <v/>
      </c>
      <c r="CX11" s="14" t="str">
        <f t="shared" si="36"/>
        <v/>
      </c>
      <c r="CY11" s="14" t="str">
        <f t="shared" si="37"/>
        <v/>
      </c>
      <c r="CZ11" s="14" t="str">
        <f t="shared" si="38"/>
        <v/>
      </c>
      <c r="DA11" s="14" t="str">
        <f t="shared" si="39"/>
        <v/>
      </c>
      <c r="DB11" s="14" t="str">
        <f t="shared" si="40"/>
        <v/>
      </c>
      <c r="DC11" s="14" t="str">
        <f t="shared" si="41"/>
        <v/>
      </c>
      <c r="DD11" s="14" t="str">
        <f t="shared" si="42"/>
        <v/>
      </c>
      <c r="DE11" s="14" t="str">
        <f t="shared" si="43"/>
        <v/>
      </c>
      <c r="DF11" s="14" t="str">
        <f t="shared" si="44"/>
        <v/>
      </c>
      <c r="DG11" s="14" t="str">
        <f t="shared" si="45"/>
        <v/>
      </c>
      <c r="DH11" s="14" t="str">
        <f t="shared" si="46"/>
        <v/>
      </c>
      <c r="DI11" s="14" t="str">
        <f t="shared" si="47"/>
        <v/>
      </c>
      <c r="DJ11" s="14" t="str">
        <f t="shared" si="48"/>
        <v/>
      </c>
      <c r="DK11" s="14" t="str">
        <f t="shared" si="49"/>
        <v/>
      </c>
      <c r="DL11" s="14" t="str">
        <f t="shared" si="50"/>
        <v/>
      </c>
      <c r="DM11" s="14" t="str">
        <f t="shared" si="51"/>
        <v/>
      </c>
      <c r="DN11" s="14" t="str">
        <f t="shared" si="52"/>
        <v/>
      </c>
      <c r="DO11" s="14" t="str">
        <f t="shared" si="53"/>
        <v/>
      </c>
      <c r="DP11" s="14" t="str">
        <f t="shared" si="54"/>
        <v/>
      </c>
      <c r="DQ11" s="14" t="str">
        <f t="shared" si="55"/>
        <v/>
      </c>
      <c r="DR11" s="14" t="str">
        <f t="shared" si="56"/>
        <v/>
      </c>
      <c r="DS11" s="14" t="str">
        <f t="shared" si="57"/>
        <v/>
      </c>
      <c r="DT11" s="14" t="str">
        <f t="shared" si="58"/>
        <v/>
      </c>
      <c r="DU11" s="14" t="str">
        <f t="shared" si="59"/>
        <v/>
      </c>
      <c r="DV11" s="14" t="str">
        <f t="shared" si="60"/>
        <v/>
      </c>
      <c r="DW11" s="14" t="str">
        <f t="shared" si="61"/>
        <v/>
      </c>
      <c r="DX11" s="14" t="str">
        <f t="shared" si="62"/>
        <v/>
      </c>
      <c r="DY11" s="14" t="str">
        <f t="shared" si="63"/>
        <v/>
      </c>
      <c r="DZ11" s="11">
        <v>1880</v>
      </c>
      <c r="EA11" s="30" t="str">
        <f t="shared" si="130"/>
        <v/>
      </c>
      <c r="EB11" s="30" t="str">
        <f t="shared" si="131"/>
        <v/>
      </c>
      <c r="EC11" s="30" t="str">
        <f t="shared" si="132"/>
        <v/>
      </c>
      <c r="ED11" s="30">
        <f t="shared" si="133"/>
        <v>1</v>
      </c>
      <c r="EE11" s="30">
        <f t="shared" si="134"/>
        <v>1</v>
      </c>
      <c r="EF11" s="30" t="str">
        <f t="shared" si="135"/>
        <v/>
      </c>
      <c r="EG11" s="30" t="str">
        <f t="shared" si="136"/>
        <v/>
      </c>
      <c r="EH11" s="30" t="str">
        <f t="shared" si="137"/>
        <v/>
      </c>
      <c r="EI11" s="30" t="str">
        <f t="shared" si="138"/>
        <v/>
      </c>
      <c r="EJ11" s="30" t="str">
        <f t="shared" si="139"/>
        <v/>
      </c>
      <c r="EK11" s="30">
        <f t="shared" si="140"/>
        <v>1</v>
      </c>
      <c r="EL11" s="30" t="str">
        <f t="shared" si="141"/>
        <v/>
      </c>
      <c r="EM11" s="30">
        <f t="shared" si="142"/>
        <v>1</v>
      </c>
      <c r="EN11" s="30" t="str">
        <f t="shared" si="143"/>
        <v/>
      </c>
      <c r="EO11" s="30" t="str">
        <f t="shared" si="144"/>
        <v/>
      </c>
      <c r="EP11" s="30" t="str">
        <f t="shared" si="145"/>
        <v/>
      </c>
      <c r="EQ11" s="30" t="str">
        <f t="shared" si="146"/>
        <v/>
      </c>
      <c r="ER11" s="30">
        <f t="shared" si="147"/>
        <v>1</v>
      </c>
      <c r="ES11" s="30" t="str">
        <f t="shared" si="148"/>
        <v/>
      </c>
      <c r="ET11" s="30">
        <f t="shared" si="149"/>
        <v>1</v>
      </c>
      <c r="EU11" s="30" t="str">
        <f t="shared" si="150"/>
        <v/>
      </c>
      <c r="EV11" s="30" t="str">
        <f t="shared" si="151"/>
        <v/>
      </c>
      <c r="EW11" s="30" t="str">
        <f t="shared" si="152"/>
        <v/>
      </c>
      <c r="EX11" s="30" t="str">
        <f t="shared" si="153"/>
        <v/>
      </c>
      <c r="EY11" s="30" t="str">
        <f t="shared" si="154"/>
        <v/>
      </c>
      <c r="EZ11" s="30" t="str">
        <f t="shared" si="155"/>
        <v/>
      </c>
      <c r="FA11" s="30" t="str">
        <f t="shared" si="156"/>
        <v/>
      </c>
      <c r="FB11" s="30">
        <f t="shared" si="157"/>
        <v>1</v>
      </c>
      <c r="FC11" s="30" t="str">
        <f t="shared" si="158"/>
        <v/>
      </c>
      <c r="FD11" s="30" t="str">
        <f t="shared" si="159"/>
        <v/>
      </c>
      <c r="FE11" s="483"/>
      <c r="FF11" s="481">
        <f t="shared" si="160"/>
        <v>7</v>
      </c>
      <c r="FG11" s="11">
        <v>1880</v>
      </c>
      <c r="FH11" s="30" t="str">
        <f t="shared" si="66"/>
        <v/>
      </c>
      <c r="FI11" s="30" t="str">
        <f t="shared" si="67"/>
        <v/>
      </c>
      <c r="FJ11" s="30" t="str">
        <f t="shared" si="68"/>
        <v/>
      </c>
      <c r="FK11" s="30" t="str">
        <f t="shared" si="69"/>
        <v/>
      </c>
      <c r="FL11" s="30" t="str">
        <f t="shared" si="70"/>
        <v/>
      </c>
      <c r="FM11" s="30" t="str">
        <f t="shared" si="71"/>
        <v/>
      </c>
      <c r="FN11" s="30" t="str">
        <f t="shared" si="72"/>
        <v/>
      </c>
      <c r="FO11" s="30" t="str">
        <f t="shared" si="73"/>
        <v/>
      </c>
      <c r="FP11" s="30" t="str">
        <f t="shared" si="74"/>
        <v/>
      </c>
      <c r="FQ11" s="30" t="str">
        <f t="shared" si="75"/>
        <v/>
      </c>
      <c r="FR11" s="30" t="str">
        <f t="shared" si="76"/>
        <v/>
      </c>
      <c r="FS11" s="30" t="str">
        <f t="shared" si="77"/>
        <v/>
      </c>
      <c r="FT11" s="30" t="str">
        <f t="shared" si="78"/>
        <v/>
      </c>
      <c r="FU11" s="30" t="str">
        <f t="shared" si="79"/>
        <v/>
      </c>
      <c r="FV11" s="30" t="str">
        <f t="shared" si="80"/>
        <v/>
      </c>
      <c r="FW11" s="30" t="str">
        <f t="shared" si="81"/>
        <v/>
      </c>
      <c r="FX11" s="30" t="str">
        <f t="shared" si="82"/>
        <v/>
      </c>
      <c r="FY11" s="30" t="str">
        <f t="shared" si="83"/>
        <v/>
      </c>
      <c r="FZ11" s="30" t="str">
        <f t="shared" si="84"/>
        <v/>
      </c>
      <c r="GA11" s="30" t="str">
        <f t="shared" si="85"/>
        <v/>
      </c>
      <c r="GB11" s="30" t="str">
        <f t="shared" si="86"/>
        <v/>
      </c>
      <c r="GC11" s="30" t="str">
        <f t="shared" si="87"/>
        <v/>
      </c>
      <c r="GD11" s="30" t="str">
        <f t="shared" si="88"/>
        <v/>
      </c>
      <c r="GE11" s="30" t="str">
        <f t="shared" si="89"/>
        <v/>
      </c>
      <c r="GF11" s="30">
        <f t="shared" si="90"/>
        <v>1</v>
      </c>
      <c r="GG11" s="30">
        <f t="shared" si="91"/>
        <v>1</v>
      </c>
      <c r="GH11" s="30" t="str">
        <f t="shared" si="92"/>
        <v/>
      </c>
      <c r="GI11" s="30" t="str">
        <f t="shared" si="93"/>
        <v/>
      </c>
      <c r="GJ11" s="30" t="str">
        <f t="shared" si="94"/>
        <v/>
      </c>
      <c r="GK11" s="30" t="str">
        <f t="shared" si="95"/>
        <v/>
      </c>
      <c r="GL11" s="89">
        <f t="shared" si="96"/>
        <v>2</v>
      </c>
      <c r="GM11" s="11"/>
      <c r="GN11" s="11">
        <v>1880</v>
      </c>
      <c r="GO11" s="30" t="str">
        <f t="shared" si="161"/>
        <v/>
      </c>
      <c r="GP11" s="30" t="str">
        <f t="shared" si="162"/>
        <v/>
      </c>
      <c r="GQ11" s="30" t="str">
        <f t="shared" si="163"/>
        <v/>
      </c>
      <c r="GR11" s="30" t="str">
        <f t="shared" si="164"/>
        <v/>
      </c>
      <c r="GS11" s="30" t="str">
        <f t="shared" si="165"/>
        <v/>
      </c>
      <c r="GT11" s="30" t="str">
        <f t="shared" si="166"/>
        <v/>
      </c>
      <c r="GU11" s="30" t="str">
        <f t="shared" si="167"/>
        <v/>
      </c>
      <c r="GV11" s="30" t="str">
        <f t="shared" si="168"/>
        <v/>
      </c>
      <c r="GW11" s="30" t="str">
        <f t="shared" si="169"/>
        <v/>
      </c>
      <c r="GX11" s="30" t="str">
        <f t="shared" si="170"/>
        <v/>
      </c>
      <c r="GY11" s="30" t="str">
        <f t="shared" si="171"/>
        <v/>
      </c>
      <c r="GZ11" s="30" t="str">
        <f t="shared" si="172"/>
        <v/>
      </c>
      <c r="HA11" s="30" t="str">
        <f t="shared" si="173"/>
        <v/>
      </c>
      <c r="HB11" s="30" t="str">
        <f t="shared" si="174"/>
        <v/>
      </c>
      <c r="HC11" s="30" t="str">
        <f t="shared" si="175"/>
        <v/>
      </c>
      <c r="HD11" s="30" t="str">
        <f t="shared" si="176"/>
        <v/>
      </c>
      <c r="HE11" s="30" t="str">
        <f t="shared" si="177"/>
        <v/>
      </c>
      <c r="HF11" s="30" t="str">
        <f t="shared" si="178"/>
        <v/>
      </c>
      <c r="HG11" s="30" t="str">
        <f t="shared" si="179"/>
        <v/>
      </c>
      <c r="HH11" s="30" t="str">
        <f t="shared" si="180"/>
        <v/>
      </c>
      <c r="HI11" s="30" t="str">
        <f t="shared" si="181"/>
        <v/>
      </c>
      <c r="HJ11" s="30" t="str">
        <f t="shared" si="182"/>
        <v/>
      </c>
      <c r="HK11" s="30" t="str">
        <f t="shared" si="183"/>
        <v/>
      </c>
      <c r="HL11" s="30" t="str">
        <f t="shared" si="184"/>
        <v/>
      </c>
      <c r="HM11" s="30" t="str">
        <f t="shared" si="185"/>
        <v/>
      </c>
      <c r="HN11" s="30" t="str">
        <f t="shared" si="186"/>
        <v/>
      </c>
      <c r="HO11" s="30" t="str">
        <f t="shared" si="187"/>
        <v/>
      </c>
      <c r="HP11" s="30" t="str">
        <f t="shared" si="188"/>
        <v/>
      </c>
      <c r="HQ11" s="30" t="str">
        <f t="shared" si="189"/>
        <v/>
      </c>
      <c r="HR11" s="30" t="str">
        <f t="shared" si="190"/>
        <v/>
      </c>
      <c r="HS11" s="30" t="str">
        <f t="shared" si="191"/>
        <v/>
      </c>
      <c r="HT11" s="94">
        <f t="shared" si="192"/>
        <v>0</v>
      </c>
      <c r="HU11" s="11">
        <v>1880</v>
      </c>
    </row>
    <row r="12" spans="1:229" ht="13.8">
      <c r="A12" s="11">
        <v>1881</v>
      </c>
      <c r="B12" s="92">
        <v>0.14000000000000001</v>
      </c>
      <c r="C12" s="92">
        <v>0</v>
      </c>
      <c r="D12" s="92">
        <v>0</v>
      </c>
      <c r="E12" s="92">
        <v>0.7</v>
      </c>
      <c r="F12" s="92">
        <v>0</v>
      </c>
      <c r="G12" s="93">
        <v>0</v>
      </c>
      <c r="H12" s="92">
        <v>0.41</v>
      </c>
      <c r="I12" s="92">
        <v>0</v>
      </c>
      <c r="J12" s="92">
        <v>7.0000000000000007E-2</v>
      </c>
      <c r="K12" s="92">
        <v>0</v>
      </c>
      <c r="L12" s="93">
        <v>0</v>
      </c>
      <c r="M12" s="92">
        <v>0</v>
      </c>
      <c r="N12" s="92">
        <v>0.47</v>
      </c>
      <c r="O12" s="92">
        <v>0</v>
      </c>
      <c r="P12" s="92">
        <v>0</v>
      </c>
      <c r="Q12" s="93">
        <v>0</v>
      </c>
      <c r="R12" s="92">
        <v>0</v>
      </c>
      <c r="S12" s="92">
        <v>0</v>
      </c>
      <c r="T12" s="92">
        <v>0</v>
      </c>
      <c r="U12" s="92">
        <v>0</v>
      </c>
      <c r="V12" s="93">
        <v>0.24</v>
      </c>
      <c r="W12" s="92">
        <v>0</v>
      </c>
      <c r="X12" s="92">
        <v>0</v>
      </c>
      <c r="Y12" s="92">
        <v>1.3</v>
      </c>
      <c r="Z12" s="92">
        <v>0</v>
      </c>
      <c r="AA12" s="93">
        <v>0</v>
      </c>
      <c r="AB12" s="92">
        <v>0</v>
      </c>
      <c r="AC12" s="92">
        <v>0</v>
      </c>
      <c r="AD12" s="92">
        <v>0</v>
      </c>
      <c r="AE12" s="92">
        <v>0.22</v>
      </c>
      <c r="AF12" s="922"/>
      <c r="AG12" s="439">
        <f t="shared" si="0"/>
        <v>3.5500000000000003</v>
      </c>
      <c r="AH12" s="1138">
        <f t="shared" si="1"/>
        <v>1.3</v>
      </c>
      <c r="AI12" s="4">
        <f t="shared" si="2"/>
        <v>8</v>
      </c>
      <c r="AJ12" s="946">
        <v>1881</v>
      </c>
      <c r="AK12" s="945" t="str">
        <f t="shared" si="99"/>
        <v/>
      </c>
      <c r="AL12" s="30" t="str">
        <f t="shared" si="100"/>
        <v/>
      </c>
      <c r="AM12" s="30" t="str">
        <f t="shared" si="101"/>
        <v/>
      </c>
      <c r="AN12" s="30" t="str">
        <f t="shared" si="102"/>
        <v/>
      </c>
      <c r="AO12" s="30" t="str">
        <f t="shared" si="103"/>
        <v/>
      </c>
      <c r="AP12" s="30" t="str">
        <f t="shared" si="104"/>
        <v/>
      </c>
      <c r="AQ12" s="30" t="str">
        <f t="shared" si="105"/>
        <v/>
      </c>
      <c r="AR12" s="30" t="str">
        <f t="shared" si="106"/>
        <v/>
      </c>
      <c r="AS12" s="30" t="str">
        <f t="shared" si="107"/>
        <v/>
      </c>
      <c r="AT12" s="30" t="str">
        <f t="shared" si="108"/>
        <v/>
      </c>
      <c r="AU12" s="30" t="str">
        <f t="shared" si="109"/>
        <v/>
      </c>
      <c r="AV12" s="30" t="str">
        <f t="shared" si="110"/>
        <v/>
      </c>
      <c r="AW12" s="30" t="str">
        <f t="shared" si="111"/>
        <v/>
      </c>
      <c r="AX12" s="30" t="str">
        <f t="shared" si="112"/>
        <v/>
      </c>
      <c r="AY12" s="30" t="str">
        <f t="shared" si="113"/>
        <v/>
      </c>
      <c r="AZ12" s="30" t="str">
        <f t="shared" si="114"/>
        <v/>
      </c>
      <c r="BA12" s="30" t="str">
        <f t="shared" si="115"/>
        <v/>
      </c>
      <c r="BB12" s="30" t="str">
        <f t="shared" si="116"/>
        <v/>
      </c>
      <c r="BC12" s="30" t="str">
        <f t="shared" si="117"/>
        <v/>
      </c>
      <c r="BD12" s="30" t="str">
        <f t="shared" si="118"/>
        <v/>
      </c>
      <c r="BE12" s="30" t="str">
        <f t="shared" si="119"/>
        <v/>
      </c>
      <c r="BF12" s="30" t="str">
        <f t="shared" si="120"/>
        <v/>
      </c>
      <c r="BG12" s="30" t="str">
        <f t="shared" si="121"/>
        <v/>
      </c>
      <c r="BH12" s="30" t="str">
        <f t="shared" si="122"/>
        <v/>
      </c>
      <c r="BI12" s="30" t="str">
        <f t="shared" si="123"/>
        <v/>
      </c>
      <c r="BJ12" s="30" t="str">
        <f t="shared" si="124"/>
        <v/>
      </c>
      <c r="BK12" s="30" t="str">
        <f t="shared" si="125"/>
        <v/>
      </c>
      <c r="BL12" s="30" t="str">
        <f t="shared" si="126"/>
        <v/>
      </c>
      <c r="BM12" s="30" t="str">
        <f t="shared" si="127"/>
        <v/>
      </c>
      <c r="BN12" s="30" t="str">
        <f t="shared" si="128"/>
        <v/>
      </c>
      <c r="BO12" s="30">
        <f t="shared" si="129"/>
        <v>0</v>
      </c>
      <c r="BP12" s="11">
        <v>1881</v>
      </c>
      <c r="BQ12" s="14" t="str">
        <f t="shared" si="4"/>
        <v xml:space="preserve"> </v>
      </c>
      <c r="BR12" s="14" t="str">
        <f t="shared" si="5"/>
        <v xml:space="preserve"> </v>
      </c>
      <c r="BS12" s="14" t="str">
        <f t="shared" si="6"/>
        <v xml:space="preserve"> </v>
      </c>
      <c r="BT12" s="14" t="str">
        <f t="shared" si="7"/>
        <v xml:space="preserve"> </v>
      </c>
      <c r="BU12" s="14" t="str">
        <f t="shared" si="8"/>
        <v xml:space="preserve"> </v>
      </c>
      <c r="BV12" s="14" t="str">
        <f t="shared" si="9"/>
        <v xml:space="preserve"> </v>
      </c>
      <c r="BW12" s="14" t="str">
        <f t="shared" si="10"/>
        <v xml:space="preserve"> </v>
      </c>
      <c r="BX12" s="14" t="str">
        <f t="shared" si="11"/>
        <v xml:space="preserve"> </v>
      </c>
      <c r="BY12" s="14" t="str">
        <f t="shared" si="12"/>
        <v xml:space="preserve"> </v>
      </c>
      <c r="BZ12" s="14" t="str">
        <f t="shared" si="13"/>
        <v xml:space="preserve"> </v>
      </c>
      <c r="CA12" s="14" t="str">
        <f t="shared" si="14"/>
        <v xml:space="preserve"> </v>
      </c>
      <c r="CB12" s="14" t="str">
        <f t="shared" si="15"/>
        <v xml:space="preserve"> </v>
      </c>
      <c r="CC12" s="14" t="str">
        <f t="shared" si="16"/>
        <v xml:space="preserve"> </v>
      </c>
      <c r="CD12" s="14" t="str">
        <f t="shared" si="17"/>
        <v xml:space="preserve"> </v>
      </c>
      <c r="CE12" s="14" t="str">
        <f t="shared" si="18"/>
        <v xml:space="preserve"> </v>
      </c>
      <c r="CF12" s="14" t="str">
        <f t="shared" si="19"/>
        <v xml:space="preserve"> </v>
      </c>
      <c r="CG12" s="14" t="str">
        <f t="shared" si="20"/>
        <v xml:space="preserve"> </v>
      </c>
      <c r="CH12" s="14" t="str">
        <f t="shared" si="21"/>
        <v xml:space="preserve"> </v>
      </c>
      <c r="CI12" s="14" t="str">
        <f t="shared" si="22"/>
        <v xml:space="preserve"> </v>
      </c>
      <c r="CJ12" s="14" t="str">
        <f t="shared" si="23"/>
        <v xml:space="preserve"> </v>
      </c>
      <c r="CK12" s="14" t="str">
        <f t="shared" si="24"/>
        <v xml:space="preserve"> </v>
      </c>
      <c r="CL12" s="14" t="str">
        <f t="shared" si="25"/>
        <v xml:space="preserve"> </v>
      </c>
      <c r="CM12" s="14" t="str">
        <f t="shared" si="26"/>
        <v xml:space="preserve"> </v>
      </c>
      <c r="CN12" s="14" t="str">
        <f t="shared" si="27"/>
        <v xml:space="preserve"> </v>
      </c>
      <c r="CO12" s="14" t="str">
        <f t="shared" si="28"/>
        <v xml:space="preserve"> </v>
      </c>
      <c r="CP12" s="14" t="str">
        <f t="shared" si="29"/>
        <v xml:space="preserve"> </v>
      </c>
      <c r="CQ12" s="14" t="str">
        <f t="shared" si="30"/>
        <v xml:space="preserve"> </v>
      </c>
      <c r="CR12" s="14" t="str">
        <f t="shared" si="31"/>
        <v xml:space="preserve"> </v>
      </c>
      <c r="CS12" s="14" t="str">
        <f t="shared" si="32"/>
        <v xml:space="preserve"> </v>
      </c>
      <c r="CT12" s="14" t="str">
        <f t="shared" si="33"/>
        <v xml:space="preserve"> </v>
      </c>
      <c r="CU12" s="11">
        <v>1881</v>
      </c>
      <c r="CV12" s="14" t="str">
        <f t="shared" si="34"/>
        <v/>
      </c>
      <c r="CW12" s="14" t="str">
        <f t="shared" si="35"/>
        <v/>
      </c>
      <c r="CX12" s="14" t="str">
        <f t="shared" si="36"/>
        <v/>
      </c>
      <c r="CY12" s="14" t="str">
        <f t="shared" si="37"/>
        <v/>
      </c>
      <c r="CZ12" s="14" t="str">
        <f t="shared" si="38"/>
        <v/>
      </c>
      <c r="DA12" s="14" t="str">
        <f t="shared" si="39"/>
        <v/>
      </c>
      <c r="DB12" s="14" t="str">
        <f t="shared" si="40"/>
        <v/>
      </c>
      <c r="DC12" s="14" t="str">
        <f t="shared" si="41"/>
        <v/>
      </c>
      <c r="DD12" s="14" t="str">
        <f t="shared" si="42"/>
        <v/>
      </c>
      <c r="DE12" s="14" t="str">
        <f t="shared" si="43"/>
        <v/>
      </c>
      <c r="DF12" s="14" t="str">
        <f t="shared" si="44"/>
        <v/>
      </c>
      <c r="DG12" s="14" t="str">
        <f t="shared" si="45"/>
        <v/>
      </c>
      <c r="DH12" s="14" t="str">
        <f t="shared" si="46"/>
        <v/>
      </c>
      <c r="DI12" s="14" t="str">
        <f t="shared" si="47"/>
        <v/>
      </c>
      <c r="DJ12" s="14" t="str">
        <f t="shared" si="48"/>
        <v/>
      </c>
      <c r="DK12" s="14" t="str">
        <f t="shared" si="49"/>
        <v/>
      </c>
      <c r="DL12" s="14" t="str">
        <f t="shared" si="50"/>
        <v/>
      </c>
      <c r="DM12" s="14" t="str">
        <f t="shared" si="51"/>
        <v/>
      </c>
      <c r="DN12" s="14" t="str">
        <f t="shared" si="52"/>
        <v/>
      </c>
      <c r="DO12" s="14" t="str">
        <f t="shared" si="53"/>
        <v/>
      </c>
      <c r="DP12" s="14" t="str">
        <f t="shared" si="54"/>
        <v/>
      </c>
      <c r="DQ12" s="14" t="str">
        <f t="shared" si="55"/>
        <v/>
      </c>
      <c r="DR12" s="14" t="str">
        <f t="shared" si="56"/>
        <v/>
      </c>
      <c r="DS12" s="14" t="str">
        <f t="shared" si="57"/>
        <v/>
      </c>
      <c r="DT12" s="14" t="str">
        <f t="shared" si="58"/>
        <v/>
      </c>
      <c r="DU12" s="14" t="str">
        <f t="shared" si="59"/>
        <v/>
      </c>
      <c r="DV12" s="14" t="str">
        <f t="shared" si="60"/>
        <v/>
      </c>
      <c r="DW12" s="14" t="str">
        <f t="shared" si="61"/>
        <v/>
      </c>
      <c r="DX12" s="14" t="str">
        <f t="shared" si="62"/>
        <v/>
      </c>
      <c r="DY12" s="14" t="str">
        <f t="shared" si="63"/>
        <v/>
      </c>
      <c r="DZ12" s="11">
        <v>1881</v>
      </c>
      <c r="EA12" s="30">
        <f t="shared" si="130"/>
        <v>1</v>
      </c>
      <c r="EB12" s="30" t="str">
        <f t="shared" si="131"/>
        <v/>
      </c>
      <c r="EC12" s="30" t="str">
        <f t="shared" si="132"/>
        <v/>
      </c>
      <c r="ED12" s="30">
        <f t="shared" si="133"/>
        <v>1</v>
      </c>
      <c r="EE12" s="30" t="str">
        <f t="shared" si="134"/>
        <v/>
      </c>
      <c r="EF12" s="30" t="str">
        <f t="shared" si="135"/>
        <v/>
      </c>
      <c r="EG12" s="30">
        <f t="shared" si="136"/>
        <v>1</v>
      </c>
      <c r="EH12" s="30" t="str">
        <f t="shared" si="137"/>
        <v/>
      </c>
      <c r="EI12" s="30">
        <f t="shared" si="138"/>
        <v>1</v>
      </c>
      <c r="EJ12" s="30" t="str">
        <f t="shared" si="139"/>
        <v/>
      </c>
      <c r="EK12" s="30" t="str">
        <f t="shared" si="140"/>
        <v/>
      </c>
      <c r="EL12" s="30" t="str">
        <f t="shared" si="141"/>
        <v/>
      </c>
      <c r="EM12" s="30">
        <f t="shared" si="142"/>
        <v>1</v>
      </c>
      <c r="EN12" s="30" t="str">
        <f t="shared" si="143"/>
        <v/>
      </c>
      <c r="EO12" s="30" t="str">
        <f t="shared" si="144"/>
        <v/>
      </c>
      <c r="EP12" s="30" t="str">
        <f t="shared" si="145"/>
        <v/>
      </c>
      <c r="EQ12" s="30" t="str">
        <f t="shared" si="146"/>
        <v/>
      </c>
      <c r="ER12" s="30" t="str">
        <f t="shared" si="147"/>
        <v/>
      </c>
      <c r="ES12" s="30" t="str">
        <f t="shared" si="148"/>
        <v/>
      </c>
      <c r="ET12" s="30" t="str">
        <f t="shared" si="149"/>
        <v/>
      </c>
      <c r="EU12" s="30">
        <f t="shared" si="150"/>
        <v>1</v>
      </c>
      <c r="EV12" s="30" t="str">
        <f t="shared" si="151"/>
        <v/>
      </c>
      <c r="EW12" s="30" t="str">
        <f t="shared" si="152"/>
        <v/>
      </c>
      <c r="EX12" s="30">
        <f t="shared" si="153"/>
        <v>1</v>
      </c>
      <c r="EY12" s="30" t="str">
        <f t="shared" si="154"/>
        <v/>
      </c>
      <c r="EZ12" s="30" t="str">
        <f t="shared" si="155"/>
        <v/>
      </c>
      <c r="FA12" s="30" t="str">
        <f t="shared" si="156"/>
        <v/>
      </c>
      <c r="FB12" s="30" t="str">
        <f t="shared" si="157"/>
        <v/>
      </c>
      <c r="FC12" s="30" t="str">
        <f t="shared" si="158"/>
        <v/>
      </c>
      <c r="FD12" s="30">
        <f t="shared" si="159"/>
        <v>1</v>
      </c>
      <c r="FE12" s="483"/>
      <c r="FF12" s="481">
        <f t="shared" si="160"/>
        <v>8</v>
      </c>
      <c r="FG12" s="11">
        <v>1881</v>
      </c>
      <c r="FH12" s="30" t="str">
        <f t="shared" si="66"/>
        <v/>
      </c>
      <c r="FI12" s="30" t="str">
        <f t="shared" si="67"/>
        <v/>
      </c>
      <c r="FJ12" s="30" t="str">
        <f t="shared" si="68"/>
        <v/>
      </c>
      <c r="FK12" s="30" t="str">
        <f t="shared" si="69"/>
        <v/>
      </c>
      <c r="FL12" s="30" t="str">
        <f t="shared" si="70"/>
        <v/>
      </c>
      <c r="FM12" s="30" t="str">
        <f t="shared" si="71"/>
        <v/>
      </c>
      <c r="FN12" s="30" t="str">
        <f t="shared" si="72"/>
        <v/>
      </c>
      <c r="FO12" s="30" t="str">
        <f t="shared" si="73"/>
        <v/>
      </c>
      <c r="FP12" s="30" t="str">
        <f t="shared" si="74"/>
        <v/>
      </c>
      <c r="FQ12" s="30" t="str">
        <f t="shared" si="75"/>
        <v/>
      </c>
      <c r="FR12" s="30" t="str">
        <f t="shared" si="76"/>
        <v/>
      </c>
      <c r="FS12" s="30" t="str">
        <f t="shared" si="77"/>
        <v/>
      </c>
      <c r="FT12" s="30" t="str">
        <f t="shared" si="78"/>
        <v/>
      </c>
      <c r="FU12" s="30" t="str">
        <f t="shared" si="79"/>
        <v/>
      </c>
      <c r="FV12" s="30" t="str">
        <f t="shared" si="80"/>
        <v/>
      </c>
      <c r="FW12" s="30" t="str">
        <f t="shared" si="81"/>
        <v/>
      </c>
      <c r="FX12" s="30" t="str">
        <f t="shared" si="82"/>
        <v/>
      </c>
      <c r="FY12" s="30" t="str">
        <f t="shared" si="83"/>
        <v/>
      </c>
      <c r="FZ12" s="30" t="str">
        <f t="shared" si="84"/>
        <v/>
      </c>
      <c r="GA12" s="30" t="str">
        <f t="shared" si="85"/>
        <v/>
      </c>
      <c r="GB12" s="30" t="str">
        <f t="shared" si="86"/>
        <v/>
      </c>
      <c r="GC12" s="30" t="str">
        <f t="shared" si="87"/>
        <v/>
      </c>
      <c r="GD12" s="30" t="str">
        <f t="shared" si="88"/>
        <v/>
      </c>
      <c r="GE12" s="30">
        <f t="shared" si="89"/>
        <v>1</v>
      </c>
      <c r="GF12" s="30" t="str">
        <f t="shared" si="90"/>
        <v/>
      </c>
      <c r="GG12" s="30" t="str">
        <f t="shared" si="91"/>
        <v/>
      </c>
      <c r="GH12" s="30" t="str">
        <f t="shared" si="92"/>
        <v/>
      </c>
      <c r="GI12" s="30" t="str">
        <f t="shared" si="93"/>
        <v/>
      </c>
      <c r="GJ12" s="30" t="str">
        <f t="shared" si="94"/>
        <v/>
      </c>
      <c r="GK12" s="30" t="str">
        <f t="shared" si="95"/>
        <v/>
      </c>
      <c r="GL12" s="89">
        <f t="shared" si="96"/>
        <v>1</v>
      </c>
      <c r="GM12" s="11"/>
      <c r="GN12" s="11">
        <v>1881</v>
      </c>
      <c r="GO12" s="30" t="str">
        <f t="shared" si="161"/>
        <v/>
      </c>
      <c r="GP12" s="30" t="str">
        <f t="shared" si="162"/>
        <v/>
      </c>
      <c r="GQ12" s="30" t="str">
        <f t="shared" si="163"/>
        <v/>
      </c>
      <c r="GR12" s="30" t="str">
        <f t="shared" si="164"/>
        <v/>
      </c>
      <c r="GS12" s="30" t="str">
        <f t="shared" si="165"/>
        <v/>
      </c>
      <c r="GT12" s="30" t="str">
        <f t="shared" si="166"/>
        <v/>
      </c>
      <c r="GU12" s="30" t="str">
        <f t="shared" si="167"/>
        <v/>
      </c>
      <c r="GV12" s="30" t="str">
        <f t="shared" si="168"/>
        <v/>
      </c>
      <c r="GW12" s="30" t="str">
        <f t="shared" si="169"/>
        <v/>
      </c>
      <c r="GX12" s="30" t="str">
        <f t="shared" si="170"/>
        <v/>
      </c>
      <c r="GY12" s="30" t="str">
        <f t="shared" si="171"/>
        <v/>
      </c>
      <c r="GZ12" s="30" t="str">
        <f t="shared" si="172"/>
        <v/>
      </c>
      <c r="HA12" s="30" t="str">
        <f t="shared" si="173"/>
        <v/>
      </c>
      <c r="HB12" s="30" t="str">
        <f t="shared" si="174"/>
        <v/>
      </c>
      <c r="HC12" s="30" t="str">
        <f t="shared" si="175"/>
        <v/>
      </c>
      <c r="HD12" s="30" t="str">
        <f t="shared" si="176"/>
        <v/>
      </c>
      <c r="HE12" s="30" t="str">
        <f t="shared" si="177"/>
        <v/>
      </c>
      <c r="HF12" s="30" t="str">
        <f t="shared" si="178"/>
        <v/>
      </c>
      <c r="HG12" s="30" t="str">
        <f t="shared" si="179"/>
        <v/>
      </c>
      <c r="HH12" s="30" t="str">
        <f t="shared" si="180"/>
        <v/>
      </c>
      <c r="HI12" s="30" t="str">
        <f t="shared" si="181"/>
        <v/>
      </c>
      <c r="HJ12" s="30" t="str">
        <f t="shared" si="182"/>
        <v/>
      </c>
      <c r="HK12" s="30" t="str">
        <f t="shared" si="183"/>
        <v/>
      </c>
      <c r="HL12" s="30" t="str">
        <f t="shared" si="184"/>
        <v/>
      </c>
      <c r="HM12" s="30" t="str">
        <f t="shared" si="185"/>
        <v/>
      </c>
      <c r="HN12" s="30" t="str">
        <f t="shared" si="186"/>
        <v/>
      </c>
      <c r="HO12" s="30" t="str">
        <f t="shared" si="187"/>
        <v/>
      </c>
      <c r="HP12" s="30" t="str">
        <f t="shared" si="188"/>
        <v/>
      </c>
      <c r="HQ12" s="30" t="str">
        <f t="shared" si="189"/>
        <v/>
      </c>
      <c r="HR12" s="30" t="str">
        <f t="shared" si="190"/>
        <v/>
      </c>
      <c r="HS12" s="30" t="str">
        <f t="shared" si="191"/>
        <v/>
      </c>
      <c r="HT12" s="94">
        <f t="shared" si="192"/>
        <v>0</v>
      </c>
      <c r="HU12" s="11">
        <v>1881</v>
      </c>
    </row>
    <row r="13" spans="1:229" ht="13.8">
      <c r="A13" s="11">
        <v>1882</v>
      </c>
      <c r="B13" s="92">
        <v>0</v>
      </c>
      <c r="C13" s="92">
        <v>0.08</v>
      </c>
      <c r="D13" s="92">
        <v>0</v>
      </c>
      <c r="E13" s="92">
        <v>0</v>
      </c>
      <c r="F13" s="92">
        <v>0</v>
      </c>
      <c r="G13" s="93">
        <v>0</v>
      </c>
      <c r="H13" s="92">
        <v>0</v>
      </c>
      <c r="I13" s="92">
        <v>0</v>
      </c>
      <c r="J13" s="92">
        <v>0</v>
      </c>
      <c r="K13" s="92">
        <v>0</v>
      </c>
      <c r="L13" s="93">
        <v>0</v>
      </c>
      <c r="M13" s="92">
        <v>0</v>
      </c>
      <c r="N13" s="92">
        <v>0</v>
      </c>
      <c r="O13" s="92">
        <v>0</v>
      </c>
      <c r="P13" s="92">
        <v>0</v>
      </c>
      <c r="Q13" s="93">
        <v>0</v>
      </c>
      <c r="R13" s="92">
        <v>0</v>
      </c>
      <c r="S13" s="92">
        <v>0</v>
      </c>
      <c r="T13" s="92">
        <v>0</v>
      </c>
      <c r="U13" s="92">
        <v>0</v>
      </c>
      <c r="V13" s="93">
        <v>0</v>
      </c>
      <c r="W13" s="92">
        <v>0</v>
      </c>
      <c r="X13" s="92">
        <v>0</v>
      </c>
      <c r="Y13" s="92">
        <v>0</v>
      </c>
      <c r="Z13" s="92">
        <v>0</v>
      </c>
      <c r="AA13" s="93">
        <v>0.03</v>
      </c>
      <c r="AB13" s="92">
        <v>0</v>
      </c>
      <c r="AC13" s="92">
        <v>0.1</v>
      </c>
      <c r="AD13" s="92">
        <v>0</v>
      </c>
      <c r="AE13" s="92">
        <v>0</v>
      </c>
      <c r="AF13" s="922"/>
      <c r="AG13" s="439">
        <f t="shared" si="0"/>
        <v>0.21000000000000002</v>
      </c>
      <c r="AH13" s="1138">
        <f t="shared" si="1"/>
        <v>0.1</v>
      </c>
      <c r="AI13" s="4">
        <f t="shared" si="2"/>
        <v>3</v>
      </c>
      <c r="AJ13" s="946">
        <v>1882</v>
      </c>
      <c r="AK13" s="945" t="str">
        <f t="shared" si="99"/>
        <v/>
      </c>
      <c r="AL13" s="30" t="str">
        <f t="shared" si="100"/>
        <v/>
      </c>
      <c r="AM13" s="30" t="str">
        <f t="shared" si="101"/>
        <v/>
      </c>
      <c r="AN13" s="30" t="str">
        <f t="shared" si="102"/>
        <v/>
      </c>
      <c r="AO13" s="30" t="str">
        <f t="shared" si="103"/>
        <v/>
      </c>
      <c r="AP13" s="30" t="str">
        <f t="shared" si="104"/>
        <v/>
      </c>
      <c r="AQ13" s="30" t="str">
        <f t="shared" si="105"/>
        <v/>
      </c>
      <c r="AR13" s="30" t="str">
        <f t="shared" si="106"/>
        <v/>
      </c>
      <c r="AS13" s="30" t="str">
        <f t="shared" si="107"/>
        <v/>
      </c>
      <c r="AT13" s="30" t="str">
        <f t="shared" si="108"/>
        <v/>
      </c>
      <c r="AU13" s="30" t="str">
        <f t="shared" si="109"/>
        <v/>
      </c>
      <c r="AV13" s="30" t="str">
        <f t="shared" si="110"/>
        <v/>
      </c>
      <c r="AW13" s="30" t="str">
        <f t="shared" si="111"/>
        <v/>
      </c>
      <c r="AX13" s="30" t="str">
        <f t="shared" si="112"/>
        <v/>
      </c>
      <c r="AY13" s="30" t="str">
        <f t="shared" si="113"/>
        <v/>
      </c>
      <c r="AZ13" s="30" t="str">
        <f t="shared" si="114"/>
        <v/>
      </c>
      <c r="BA13" s="30" t="str">
        <f t="shared" si="115"/>
        <v/>
      </c>
      <c r="BB13" s="30" t="str">
        <f t="shared" si="116"/>
        <v/>
      </c>
      <c r="BC13" s="30" t="str">
        <f t="shared" si="117"/>
        <v/>
      </c>
      <c r="BD13" s="30" t="str">
        <f t="shared" si="118"/>
        <v/>
      </c>
      <c r="BE13" s="30" t="str">
        <f t="shared" si="119"/>
        <v/>
      </c>
      <c r="BF13" s="30" t="str">
        <f t="shared" si="120"/>
        <v/>
      </c>
      <c r="BG13" s="30" t="str">
        <f t="shared" si="121"/>
        <v/>
      </c>
      <c r="BH13" s="30" t="str">
        <f t="shared" si="122"/>
        <v/>
      </c>
      <c r="BI13" s="30" t="str">
        <f t="shared" si="123"/>
        <v/>
      </c>
      <c r="BJ13" s="30" t="str">
        <f t="shared" si="124"/>
        <v/>
      </c>
      <c r="BK13" s="30" t="str">
        <f t="shared" si="125"/>
        <v/>
      </c>
      <c r="BL13" s="30" t="str">
        <f t="shared" si="126"/>
        <v/>
      </c>
      <c r="BM13" s="30" t="str">
        <f t="shared" si="127"/>
        <v/>
      </c>
      <c r="BN13" s="30" t="str">
        <f t="shared" si="128"/>
        <v/>
      </c>
      <c r="BO13" s="30">
        <f t="shared" si="129"/>
        <v>0</v>
      </c>
      <c r="BP13" s="11">
        <v>1882</v>
      </c>
      <c r="BQ13" s="14" t="str">
        <f t="shared" si="4"/>
        <v xml:space="preserve"> </v>
      </c>
      <c r="BR13" s="14" t="str">
        <f t="shared" si="5"/>
        <v xml:space="preserve"> </v>
      </c>
      <c r="BS13" s="14" t="str">
        <f t="shared" si="6"/>
        <v xml:space="preserve"> </v>
      </c>
      <c r="BT13" s="14" t="str">
        <f t="shared" si="7"/>
        <v xml:space="preserve"> </v>
      </c>
      <c r="BU13" s="14" t="str">
        <f t="shared" si="8"/>
        <v xml:space="preserve"> </v>
      </c>
      <c r="BV13" s="14" t="str">
        <f t="shared" si="9"/>
        <v xml:space="preserve"> </v>
      </c>
      <c r="BW13" s="14" t="str">
        <f t="shared" si="10"/>
        <v xml:space="preserve"> </v>
      </c>
      <c r="BX13" s="14" t="str">
        <f t="shared" si="11"/>
        <v xml:space="preserve"> </v>
      </c>
      <c r="BY13" s="14" t="str">
        <f t="shared" si="12"/>
        <v xml:space="preserve"> </v>
      </c>
      <c r="BZ13" s="14" t="str">
        <f t="shared" si="13"/>
        <v xml:space="preserve"> </v>
      </c>
      <c r="CA13" s="14" t="str">
        <f t="shared" si="14"/>
        <v xml:space="preserve"> </v>
      </c>
      <c r="CB13" s="14" t="str">
        <f t="shared" si="15"/>
        <v xml:space="preserve"> </v>
      </c>
      <c r="CC13" s="14" t="str">
        <f t="shared" si="16"/>
        <v xml:space="preserve"> </v>
      </c>
      <c r="CD13" s="14" t="str">
        <f t="shared" si="17"/>
        <v xml:space="preserve"> </v>
      </c>
      <c r="CE13" s="14" t="str">
        <f t="shared" si="18"/>
        <v xml:space="preserve"> </v>
      </c>
      <c r="CF13" s="14" t="str">
        <f t="shared" si="19"/>
        <v xml:space="preserve"> </v>
      </c>
      <c r="CG13" s="14" t="str">
        <f t="shared" si="20"/>
        <v xml:space="preserve"> </v>
      </c>
      <c r="CH13" s="14" t="str">
        <f t="shared" si="21"/>
        <v xml:space="preserve"> </v>
      </c>
      <c r="CI13" s="14" t="str">
        <f t="shared" si="22"/>
        <v xml:space="preserve"> </v>
      </c>
      <c r="CJ13" s="14" t="str">
        <f t="shared" si="23"/>
        <v xml:space="preserve"> </v>
      </c>
      <c r="CK13" s="14" t="str">
        <f t="shared" si="24"/>
        <v xml:space="preserve"> </v>
      </c>
      <c r="CL13" s="14" t="str">
        <f t="shared" si="25"/>
        <v xml:space="preserve"> </v>
      </c>
      <c r="CM13" s="14" t="str">
        <f t="shared" si="26"/>
        <v xml:space="preserve"> </v>
      </c>
      <c r="CN13" s="14" t="str">
        <f t="shared" si="27"/>
        <v xml:space="preserve"> </v>
      </c>
      <c r="CO13" s="14" t="str">
        <f t="shared" si="28"/>
        <v xml:space="preserve"> </v>
      </c>
      <c r="CP13" s="14" t="str">
        <f t="shared" si="29"/>
        <v xml:space="preserve"> </v>
      </c>
      <c r="CQ13" s="14" t="str">
        <f t="shared" si="30"/>
        <v xml:space="preserve"> </v>
      </c>
      <c r="CR13" s="14" t="str">
        <f t="shared" si="31"/>
        <v xml:space="preserve"> </v>
      </c>
      <c r="CS13" s="14" t="str">
        <f t="shared" si="32"/>
        <v xml:space="preserve"> </v>
      </c>
      <c r="CT13" s="14" t="str">
        <f t="shared" si="33"/>
        <v xml:space="preserve"> </v>
      </c>
      <c r="CU13" s="11">
        <v>1882</v>
      </c>
      <c r="CV13" s="14" t="str">
        <f t="shared" si="34"/>
        <v/>
      </c>
      <c r="CW13" s="14" t="str">
        <f t="shared" si="35"/>
        <v/>
      </c>
      <c r="CX13" s="14" t="str">
        <f t="shared" si="36"/>
        <v/>
      </c>
      <c r="CY13" s="14" t="str">
        <f t="shared" si="37"/>
        <v/>
      </c>
      <c r="CZ13" s="14" t="str">
        <f t="shared" si="38"/>
        <v/>
      </c>
      <c r="DA13" s="14" t="str">
        <f t="shared" si="39"/>
        <v/>
      </c>
      <c r="DB13" s="14" t="str">
        <f t="shared" si="40"/>
        <v/>
      </c>
      <c r="DC13" s="14" t="str">
        <f t="shared" si="41"/>
        <v/>
      </c>
      <c r="DD13" s="14" t="str">
        <f t="shared" si="42"/>
        <v/>
      </c>
      <c r="DE13" s="14" t="str">
        <f t="shared" si="43"/>
        <v/>
      </c>
      <c r="DF13" s="14" t="str">
        <f t="shared" si="44"/>
        <v/>
      </c>
      <c r="DG13" s="14" t="str">
        <f t="shared" si="45"/>
        <v/>
      </c>
      <c r="DH13" s="14" t="str">
        <f t="shared" si="46"/>
        <v/>
      </c>
      <c r="DI13" s="14" t="str">
        <f t="shared" si="47"/>
        <v/>
      </c>
      <c r="DJ13" s="14" t="str">
        <f t="shared" si="48"/>
        <v/>
      </c>
      <c r="DK13" s="14" t="str">
        <f t="shared" si="49"/>
        <v/>
      </c>
      <c r="DL13" s="14" t="str">
        <f t="shared" si="50"/>
        <v/>
      </c>
      <c r="DM13" s="14" t="str">
        <f t="shared" si="51"/>
        <v/>
      </c>
      <c r="DN13" s="14" t="str">
        <f t="shared" si="52"/>
        <v/>
      </c>
      <c r="DO13" s="14" t="str">
        <f t="shared" si="53"/>
        <v/>
      </c>
      <c r="DP13" s="14" t="str">
        <f t="shared" si="54"/>
        <v/>
      </c>
      <c r="DQ13" s="14" t="str">
        <f t="shared" si="55"/>
        <v/>
      </c>
      <c r="DR13" s="14" t="str">
        <f t="shared" si="56"/>
        <v/>
      </c>
      <c r="DS13" s="14" t="str">
        <f t="shared" si="57"/>
        <v/>
      </c>
      <c r="DT13" s="14" t="str">
        <f t="shared" si="58"/>
        <v/>
      </c>
      <c r="DU13" s="14" t="str">
        <f t="shared" si="59"/>
        <v/>
      </c>
      <c r="DV13" s="14" t="str">
        <f t="shared" si="60"/>
        <v/>
      </c>
      <c r="DW13" s="14" t="str">
        <f t="shared" si="61"/>
        <v/>
      </c>
      <c r="DX13" s="14" t="str">
        <f t="shared" si="62"/>
        <v/>
      </c>
      <c r="DY13" s="14" t="str">
        <f t="shared" si="63"/>
        <v/>
      </c>
      <c r="DZ13" s="11">
        <v>1882</v>
      </c>
      <c r="EA13" s="30" t="str">
        <f t="shared" si="130"/>
        <v/>
      </c>
      <c r="EB13" s="30">
        <f t="shared" si="131"/>
        <v>1</v>
      </c>
      <c r="EC13" s="30" t="str">
        <f t="shared" si="132"/>
        <v/>
      </c>
      <c r="ED13" s="30" t="str">
        <f t="shared" si="133"/>
        <v/>
      </c>
      <c r="EE13" s="30" t="str">
        <f t="shared" si="134"/>
        <v/>
      </c>
      <c r="EF13" s="30" t="str">
        <f t="shared" si="135"/>
        <v/>
      </c>
      <c r="EG13" s="30" t="str">
        <f t="shared" si="136"/>
        <v/>
      </c>
      <c r="EH13" s="30" t="str">
        <f t="shared" si="137"/>
        <v/>
      </c>
      <c r="EI13" s="30" t="str">
        <f t="shared" si="138"/>
        <v/>
      </c>
      <c r="EJ13" s="30" t="str">
        <f t="shared" si="139"/>
        <v/>
      </c>
      <c r="EK13" s="30" t="str">
        <f t="shared" si="140"/>
        <v/>
      </c>
      <c r="EL13" s="30" t="str">
        <f t="shared" si="141"/>
        <v/>
      </c>
      <c r="EM13" s="30" t="str">
        <f t="shared" si="142"/>
        <v/>
      </c>
      <c r="EN13" s="30" t="str">
        <f t="shared" si="143"/>
        <v/>
      </c>
      <c r="EO13" s="30" t="str">
        <f t="shared" si="144"/>
        <v/>
      </c>
      <c r="EP13" s="30" t="str">
        <f t="shared" si="145"/>
        <v/>
      </c>
      <c r="EQ13" s="30" t="str">
        <f t="shared" si="146"/>
        <v/>
      </c>
      <c r="ER13" s="30" t="str">
        <f t="shared" si="147"/>
        <v/>
      </c>
      <c r="ES13" s="30" t="str">
        <f t="shared" si="148"/>
        <v/>
      </c>
      <c r="ET13" s="30" t="str">
        <f t="shared" si="149"/>
        <v/>
      </c>
      <c r="EU13" s="30" t="str">
        <f t="shared" si="150"/>
        <v/>
      </c>
      <c r="EV13" s="30" t="str">
        <f t="shared" si="151"/>
        <v/>
      </c>
      <c r="EW13" s="30" t="str">
        <f t="shared" si="152"/>
        <v/>
      </c>
      <c r="EX13" s="30" t="str">
        <f t="shared" si="153"/>
        <v/>
      </c>
      <c r="EY13" s="30" t="str">
        <f t="shared" si="154"/>
        <v/>
      </c>
      <c r="EZ13" s="30">
        <f t="shared" si="155"/>
        <v>1</v>
      </c>
      <c r="FA13" s="30" t="str">
        <f t="shared" si="156"/>
        <v/>
      </c>
      <c r="FB13" s="30">
        <f t="shared" si="157"/>
        <v>1</v>
      </c>
      <c r="FC13" s="30" t="str">
        <f t="shared" si="158"/>
        <v/>
      </c>
      <c r="FD13" s="30" t="str">
        <f t="shared" si="159"/>
        <v/>
      </c>
      <c r="FE13" s="483"/>
      <c r="FF13" s="481">
        <f t="shared" si="160"/>
        <v>3</v>
      </c>
      <c r="FG13" s="11">
        <v>1882</v>
      </c>
      <c r="FH13" s="30" t="str">
        <f t="shared" si="66"/>
        <v/>
      </c>
      <c r="FI13" s="30" t="str">
        <f t="shared" si="67"/>
        <v/>
      </c>
      <c r="FJ13" s="30" t="str">
        <f t="shared" si="68"/>
        <v/>
      </c>
      <c r="FK13" s="30" t="str">
        <f t="shared" si="69"/>
        <v/>
      </c>
      <c r="FL13" s="30" t="str">
        <f t="shared" si="70"/>
        <v/>
      </c>
      <c r="FM13" s="30" t="str">
        <f t="shared" si="71"/>
        <v/>
      </c>
      <c r="FN13" s="30" t="str">
        <f t="shared" si="72"/>
        <v/>
      </c>
      <c r="FO13" s="30" t="str">
        <f t="shared" si="73"/>
        <v/>
      </c>
      <c r="FP13" s="30" t="str">
        <f t="shared" si="74"/>
        <v/>
      </c>
      <c r="FQ13" s="30" t="str">
        <f t="shared" si="75"/>
        <v/>
      </c>
      <c r="FR13" s="30" t="str">
        <f t="shared" si="76"/>
        <v/>
      </c>
      <c r="FS13" s="30" t="str">
        <f t="shared" si="77"/>
        <v/>
      </c>
      <c r="FT13" s="30" t="str">
        <f t="shared" si="78"/>
        <v/>
      </c>
      <c r="FU13" s="30" t="str">
        <f t="shared" si="79"/>
        <v/>
      </c>
      <c r="FV13" s="30" t="str">
        <f t="shared" si="80"/>
        <v/>
      </c>
      <c r="FW13" s="30" t="str">
        <f t="shared" si="81"/>
        <v/>
      </c>
      <c r="FX13" s="30" t="str">
        <f t="shared" si="82"/>
        <v/>
      </c>
      <c r="FY13" s="30" t="str">
        <f t="shared" si="83"/>
        <v/>
      </c>
      <c r="FZ13" s="30" t="str">
        <f t="shared" si="84"/>
        <v/>
      </c>
      <c r="GA13" s="30" t="str">
        <f t="shared" si="85"/>
        <v/>
      </c>
      <c r="GB13" s="30" t="str">
        <f t="shared" si="86"/>
        <v/>
      </c>
      <c r="GC13" s="30" t="str">
        <f t="shared" si="87"/>
        <v/>
      </c>
      <c r="GD13" s="30" t="str">
        <f t="shared" si="88"/>
        <v/>
      </c>
      <c r="GE13" s="30" t="str">
        <f t="shared" si="89"/>
        <v/>
      </c>
      <c r="GF13" s="30" t="str">
        <f t="shared" si="90"/>
        <v/>
      </c>
      <c r="GG13" s="30" t="str">
        <f t="shared" si="91"/>
        <v/>
      </c>
      <c r="GH13" s="30" t="str">
        <f t="shared" si="92"/>
        <v/>
      </c>
      <c r="GI13" s="30" t="str">
        <f t="shared" si="93"/>
        <v/>
      </c>
      <c r="GJ13" s="30" t="str">
        <f t="shared" si="94"/>
        <v/>
      </c>
      <c r="GK13" s="30" t="str">
        <f t="shared" si="95"/>
        <v/>
      </c>
      <c r="GL13" s="89">
        <f t="shared" si="96"/>
        <v>0</v>
      </c>
      <c r="GM13" s="11"/>
      <c r="GN13" s="11">
        <v>1882</v>
      </c>
      <c r="GO13" s="30" t="str">
        <f t="shared" si="161"/>
        <v/>
      </c>
      <c r="GP13" s="30" t="str">
        <f t="shared" si="162"/>
        <v/>
      </c>
      <c r="GQ13" s="30" t="str">
        <f t="shared" si="163"/>
        <v/>
      </c>
      <c r="GR13" s="30" t="str">
        <f t="shared" si="164"/>
        <v/>
      </c>
      <c r="GS13" s="30" t="str">
        <f t="shared" si="165"/>
        <v/>
      </c>
      <c r="GT13" s="30" t="str">
        <f t="shared" si="166"/>
        <v/>
      </c>
      <c r="GU13" s="30" t="str">
        <f t="shared" si="167"/>
        <v/>
      </c>
      <c r="GV13" s="30" t="str">
        <f t="shared" si="168"/>
        <v/>
      </c>
      <c r="GW13" s="30" t="str">
        <f t="shared" si="169"/>
        <v/>
      </c>
      <c r="GX13" s="30" t="str">
        <f t="shared" si="170"/>
        <v/>
      </c>
      <c r="GY13" s="30" t="str">
        <f t="shared" si="171"/>
        <v/>
      </c>
      <c r="GZ13" s="30" t="str">
        <f t="shared" si="172"/>
        <v/>
      </c>
      <c r="HA13" s="30" t="str">
        <f t="shared" si="173"/>
        <v/>
      </c>
      <c r="HB13" s="30" t="str">
        <f t="shared" si="174"/>
        <v/>
      </c>
      <c r="HC13" s="30" t="str">
        <f t="shared" si="175"/>
        <v/>
      </c>
      <c r="HD13" s="30" t="str">
        <f t="shared" si="176"/>
        <v/>
      </c>
      <c r="HE13" s="30" t="str">
        <f t="shared" si="177"/>
        <v/>
      </c>
      <c r="HF13" s="30" t="str">
        <f t="shared" si="178"/>
        <v/>
      </c>
      <c r="HG13" s="30" t="str">
        <f t="shared" si="179"/>
        <v/>
      </c>
      <c r="HH13" s="30" t="str">
        <f t="shared" si="180"/>
        <v/>
      </c>
      <c r="HI13" s="30" t="str">
        <f t="shared" si="181"/>
        <v/>
      </c>
      <c r="HJ13" s="30" t="str">
        <f t="shared" si="182"/>
        <v/>
      </c>
      <c r="HK13" s="30" t="str">
        <f t="shared" si="183"/>
        <v/>
      </c>
      <c r="HL13" s="30" t="str">
        <f t="shared" si="184"/>
        <v/>
      </c>
      <c r="HM13" s="30" t="str">
        <f t="shared" si="185"/>
        <v/>
      </c>
      <c r="HN13" s="30" t="str">
        <f t="shared" si="186"/>
        <v/>
      </c>
      <c r="HO13" s="30" t="str">
        <f t="shared" si="187"/>
        <v/>
      </c>
      <c r="HP13" s="30" t="str">
        <f t="shared" si="188"/>
        <v/>
      </c>
      <c r="HQ13" s="30" t="str">
        <f t="shared" si="189"/>
        <v/>
      </c>
      <c r="HR13" s="30" t="str">
        <f t="shared" si="190"/>
        <v/>
      </c>
      <c r="HS13" s="30" t="str">
        <f t="shared" si="191"/>
        <v/>
      </c>
      <c r="HT13" s="94">
        <f t="shared" si="192"/>
        <v>0</v>
      </c>
      <c r="HU13" s="11">
        <v>1882</v>
      </c>
    </row>
    <row r="14" spans="1:229" ht="13.8">
      <c r="A14" s="11">
        <v>1883</v>
      </c>
      <c r="B14" s="92">
        <v>0</v>
      </c>
      <c r="C14" s="92">
        <v>0</v>
      </c>
      <c r="D14" s="92">
        <v>0</v>
      </c>
      <c r="E14" s="92">
        <v>0</v>
      </c>
      <c r="F14" s="92">
        <v>0</v>
      </c>
      <c r="G14" s="93">
        <v>0</v>
      </c>
      <c r="H14" s="92">
        <v>0</v>
      </c>
      <c r="I14" s="92">
        <v>0</v>
      </c>
      <c r="J14" s="92">
        <v>0</v>
      </c>
      <c r="K14" s="92">
        <v>0</v>
      </c>
      <c r="L14" s="93">
        <v>0</v>
      </c>
      <c r="M14" s="92">
        <v>0</v>
      </c>
      <c r="N14" s="92">
        <v>0</v>
      </c>
      <c r="O14" s="92">
        <v>0</v>
      </c>
      <c r="P14" s="92">
        <v>0</v>
      </c>
      <c r="Q14" s="93">
        <v>0</v>
      </c>
      <c r="R14" s="92">
        <v>0</v>
      </c>
      <c r="S14" s="92">
        <v>0</v>
      </c>
      <c r="T14" s="92">
        <v>0</v>
      </c>
      <c r="U14" s="92">
        <v>0</v>
      </c>
      <c r="V14" s="93">
        <v>0</v>
      </c>
      <c r="W14" s="92">
        <v>0</v>
      </c>
      <c r="X14" s="92">
        <v>0</v>
      </c>
      <c r="Y14" s="92">
        <v>0.3</v>
      </c>
      <c r="Z14" s="92">
        <v>0</v>
      </c>
      <c r="AA14" s="93">
        <v>1</v>
      </c>
      <c r="AB14" s="92">
        <v>0</v>
      </c>
      <c r="AC14" s="92">
        <v>0</v>
      </c>
      <c r="AD14" s="92">
        <v>0</v>
      </c>
      <c r="AE14" s="92">
        <v>0</v>
      </c>
      <c r="AF14" s="922"/>
      <c r="AG14" s="439">
        <f t="shared" si="0"/>
        <v>1.3</v>
      </c>
      <c r="AH14" s="1138">
        <f t="shared" si="1"/>
        <v>1</v>
      </c>
      <c r="AI14" s="4">
        <f t="shared" si="2"/>
        <v>2</v>
      </c>
      <c r="AJ14" s="946">
        <v>1883</v>
      </c>
      <c r="AK14" s="945" t="str">
        <f t="shared" si="99"/>
        <v/>
      </c>
      <c r="AL14" s="30" t="str">
        <f t="shared" si="100"/>
        <v/>
      </c>
      <c r="AM14" s="30" t="str">
        <f t="shared" si="101"/>
        <v/>
      </c>
      <c r="AN14" s="30" t="str">
        <f t="shared" si="102"/>
        <v/>
      </c>
      <c r="AO14" s="30" t="str">
        <f t="shared" si="103"/>
        <v/>
      </c>
      <c r="AP14" s="30" t="str">
        <f t="shared" si="104"/>
        <v/>
      </c>
      <c r="AQ14" s="30" t="str">
        <f t="shared" si="105"/>
        <v/>
      </c>
      <c r="AR14" s="30" t="str">
        <f t="shared" si="106"/>
        <v/>
      </c>
      <c r="AS14" s="30" t="str">
        <f t="shared" si="107"/>
        <v/>
      </c>
      <c r="AT14" s="30" t="str">
        <f t="shared" si="108"/>
        <v/>
      </c>
      <c r="AU14" s="30" t="str">
        <f t="shared" si="109"/>
        <v/>
      </c>
      <c r="AV14" s="30" t="str">
        <f t="shared" si="110"/>
        <v/>
      </c>
      <c r="AW14" s="30" t="str">
        <f t="shared" si="111"/>
        <v/>
      </c>
      <c r="AX14" s="30" t="str">
        <f t="shared" si="112"/>
        <v/>
      </c>
      <c r="AY14" s="30" t="str">
        <f t="shared" si="113"/>
        <v/>
      </c>
      <c r="AZ14" s="30" t="str">
        <f t="shared" si="114"/>
        <v/>
      </c>
      <c r="BA14" s="30" t="str">
        <f t="shared" si="115"/>
        <v/>
      </c>
      <c r="BB14" s="30" t="str">
        <f t="shared" si="116"/>
        <v/>
      </c>
      <c r="BC14" s="30" t="str">
        <f t="shared" si="117"/>
        <v/>
      </c>
      <c r="BD14" s="30" t="str">
        <f t="shared" si="118"/>
        <v/>
      </c>
      <c r="BE14" s="30" t="str">
        <f t="shared" si="119"/>
        <v/>
      </c>
      <c r="BF14" s="30" t="str">
        <f t="shared" si="120"/>
        <v/>
      </c>
      <c r="BG14" s="30" t="str">
        <f t="shared" si="121"/>
        <v/>
      </c>
      <c r="BH14" s="30" t="str">
        <f t="shared" si="122"/>
        <v/>
      </c>
      <c r="BI14" s="30" t="str">
        <f t="shared" si="123"/>
        <v/>
      </c>
      <c r="BJ14" s="30" t="str">
        <f t="shared" si="124"/>
        <v/>
      </c>
      <c r="BK14" s="30" t="str">
        <f t="shared" si="125"/>
        <v/>
      </c>
      <c r="BL14" s="30" t="str">
        <f t="shared" si="126"/>
        <v/>
      </c>
      <c r="BM14" s="30" t="str">
        <f t="shared" si="127"/>
        <v/>
      </c>
      <c r="BN14" s="30" t="str">
        <f t="shared" si="128"/>
        <v/>
      </c>
      <c r="BO14" s="30">
        <f t="shared" si="129"/>
        <v>0</v>
      </c>
      <c r="BP14" s="11">
        <v>1883</v>
      </c>
      <c r="BQ14" s="14" t="str">
        <f t="shared" si="4"/>
        <v xml:space="preserve"> </v>
      </c>
      <c r="BR14" s="14" t="str">
        <f t="shared" si="5"/>
        <v xml:space="preserve"> </v>
      </c>
      <c r="BS14" s="14" t="str">
        <f t="shared" si="6"/>
        <v xml:space="preserve"> </v>
      </c>
      <c r="BT14" s="14" t="str">
        <f t="shared" si="7"/>
        <v xml:space="preserve"> </v>
      </c>
      <c r="BU14" s="14" t="str">
        <f t="shared" si="8"/>
        <v xml:space="preserve"> </v>
      </c>
      <c r="BV14" s="14" t="str">
        <f t="shared" si="9"/>
        <v xml:space="preserve"> </v>
      </c>
      <c r="BW14" s="14" t="str">
        <f t="shared" si="10"/>
        <v xml:space="preserve"> </v>
      </c>
      <c r="BX14" s="14" t="str">
        <f t="shared" si="11"/>
        <v xml:space="preserve"> </v>
      </c>
      <c r="BY14" s="14" t="str">
        <f t="shared" si="12"/>
        <v xml:space="preserve"> </v>
      </c>
      <c r="BZ14" s="14" t="str">
        <f t="shared" si="13"/>
        <v xml:space="preserve"> </v>
      </c>
      <c r="CA14" s="14" t="str">
        <f t="shared" si="14"/>
        <v xml:space="preserve"> </v>
      </c>
      <c r="CB14" s="14" t="str">
        <f t="shared" si="15"/>
        <v xml:space="preserve"> </v>
      </c>
      <c r="CC14" s="14" t="str">
        <f t="shared" si="16"/>
        <v xml:space="preserve"> </v>
      </c>
      <c r="CD14" s="14" t="str">
        <f t="shared" si="17"/>
        <v xml:space="preserve"> </v>
      </c>
      <c r="CE14" s="14" t="str">
        <f t="shared" si="18"/>
        <v xml:space="preserve"> </v>
      </c>
      <c r="CF14" s="14" t="str">
        <f t="shared" si="19"/>
        <v xml:space="preserve"> </v>
      </c>
      <c r="CG14" s="14" t="str">
        <f t="shared" si="20"/>
        <v xml:space="preserve"> </v>
      </c>
      <c r="CH14" s="14" t="str">
        <f t="shared" si="21"/>
        <v xml:space="preserve"> </v>
      </c>
      <c r="CI14" s="14" t="str">
        <f t="shared" si="22"/>
        <v xml:space="preserve"> </v>
      </c>
      <c r="CJ14" s="14" t="str">
        <f t="shared" si="23"/>
        <v xml:space="preserve"> </v>
      </c>
      <c r="CK14" s="14" t="str">
        <f t="shared" si="24"/>
        <v xml:space="preserve"> </v>
      </c>
      <c r="CL14" s="14" t="str">
        <f t="shared" si="25"/>
        <v xml:space="preserve"> </v>
      </c>
      <c r="CM14" s="14" t="str">
        <f t="shared" si="26"/>
        <v xml:space="preserve"> </v>
      </c>
      <c r="CN14" s="14" t="str">
        <f t="shared" si="27"/>
        <v xml:space="preserve"> </v>
      </c>
      <c r="CO14" s="14" t="str">
        <f t="shared" si="28"/>
        <v xml:space="preserve"> </v>
      </c>
      <c r="CP14" s="14" t="str">
        <f t="shared" si="29"/>
        <v xml:space="preserve"> </v>
      </c>
      <c r="CQ14" s="14" t="str">
        <f t="shared" si="30"/>
        <v xml:space="preserve"> </v>
      </c>
      <c r="CR14" s="14" t="str">
        <f t="shared" si="31"/>
        <v xml:space="preserve"> </v>
      </c>
      <c r="CS14" s="14" t="str">
        <f t="shared" si="32"/>
        <v xml:space="preserve"> </v>
      </c>
      <c r="CT14" s="14" t="str">
        <f t="shared" si="33"/>
        <v xml:space="preserve"> </v>
      </c>
      <c r="CU14" s="11">
        <v>1883</v>
      </c>
      <c r="CV14" s="14" t="str">
        <f t="shared" si="34"/>
        <v/>
      </c>
      <c r="CW14" s="14" t="str">
        <f t="shared" si="35"/>
        <v/>
      </c>
      <c r="CX14" s="14" t="str">
        <f t="shared" si="36"/>
        <v/>
      </c>
      <c r="CY14" s="14" t="str">
        <f t="shared" si="37"/>
        <v/>
      </c>
      <c r="CZ14" s="14" t="str">
        <f t="shared" si="38"/>
        <v/>
      </c>
      <c r="DA14" s="14" t="str">
        <f t="shared" si="39"/>
        <v/>
      </c>
      <c r="DB14" s="14" t="str">
        <f t="shared" si="40"/>
        <v/>
      </c>
      <c r="DC14" s="14" t="str">
        <f t="shared" si="41"/>
        <v/>
      </c>
      <c r="DD14" s="14" t="str">
        <f t="shared" si="42"/>
        <v/>
      </c>
      <c r="DE14" s="14" t="str">
        <f t="shared" si="43"/>
        <v/>
      </c>
      <c r="DF14" s="14" t="str">
        <f t="shared" si="44"/>
        <v/>
      </c>
      <c r="DG14" s="14" t="str">
        <f t="shared" si="45"/>
        <v/>
      </c>
      <c r="DH14" s="14" t="str">
        <f t="shared" si="46"/>
        <v/>
      </c>
      <c r="DI14" s="14" t="str">
        <f t="shared" si="47"/>
        <v/>
      </c>
      <c r="DJ14" s="14" t="str">
        <f t="shared" si="48"/>
        <v/>
      </c>
      <c r="DK14" s="14" t="str">
        <f t="shared" si="49"/>
        <v/>
      </c>
      <c r="DL14" s="14" t="str">
        <f t="shared" si="50"/>
        <v/>
      </c>
      <c r="DM14" s="14" t="str">
        <f t="shared" si="51"/>
        <v/>
      </c>
      <c r="DN14" s="14" t="str">
        <f t="shared" si="52"/>
        <v/>
      </c>
      <c r="DO14" s="14" t="str">
        <f t="shared" si="53"/>
        <v/>
      </c>
      <c r="DP14" s="14" t="str">
        <f t="shared" si="54"/>
        <v/>
      </c>
      <c r="DQ14" s="14" t="str">
        <f t="shared" si="55"/>
        <v/>
      </c>
      <c r="DR14" s="14" t="str">
        <f t="shared" si="56"/>
        <v/>
      </c>
      <c r="DS14" s="14" t="str">
        <f t="shared" si="57"/>
        <v/>
      </c>
      <c r="DT14" s="14" t="str">
        <f t="shared" si="58"/>
        <v/>
      </c>
      <c r="DU14" s="14" t="str">
        <f t="shared" si="59"/>
        <v/>
      </c>
      <c r="DV14" s="14" t="str">
        <f t="shared" si="60"/>
        <v/>
      </c>
      <c r="DW14" s="14" t="str">
        <f t="shared" si="61"/>
        <v/>
      </c>
      <c r="DX14" s="14" t="str">
        <f t="shared" si="62"/>
        <v/>
      </c>
      <c r="DY14" s="14" t="str">
        <f t="shared" si="63"/>
        <v/>
      </c>
      <c r="DZ14" s="11">
        <v>1883</v>
      </c>
      <c r="EA14" s="30" t="str">
        <f t="shared" si="130"/>
        <v/>
      </c>
      <c r="EB14" s="30" t="str">
        <f t="shared" si="131"/>
        <v/>
      </c>
      <c r="EC14" s="30" t="str">
        <f t="shared" si="132"/>
        <v/>
      </c>
      <c r="ED14" s="30" t="str">
        <f t="shared" si="133"/>
        <v/>
      </c>
      <c r="EE14" s="30" t="str">
        <f t="shared" si="134"/>
        <v/>
      </c>
      <c r="EF14" s="30" t="str">
        <f t="shared" si="135"/>
        <v/>
      </c>
      <c r="EG14" s="30" t="str">
        <f t="shared" si="136"/>
        <v/>
      </c>
      <c r="EH14" s="30" t="str">
        <f t="shared" si="137"/>
        <v/>
      </c>
      <c r="EI14" s="30" t="str">
        <f t="shared" si="138"/>
        <v/>
      </c>
      <c r="EJ14" s="30" t="str">
        <f t="shared" si="139"/>
        <v/>
      </c>
      <c r="EK14" s="30" t="str">
        <f t="shared" si="140"/>
        <v/>
      </c>
      <c r="EL14" s="30" t="str">
        <f t="shared" si="141"/>
        <v/>
      </c>
      <c r="EM14" s="30" t="str">
        <f t="shared" si="142"/>
        <v/>
      </c>
      <c r="EN14" s="30" t="str">
        <f t="shared" si="143"/>
        <v/>
      </c>
      <c r="EO14" s="30" t="str">
        <f t="shared" si="144"/>
        <v/>
      </c>
      <c r="EP14" s="30" t="str">
        <f t="shared" si="145"/>
        <v/>
      </c>
      <c r="EQ14" s="30" t="str">
        <f t="shared" si="146"/>
        <v/>
      </c>
      <c r="ER14" s="30" t="str">
        <f t="shared" si="147"/>
        <v/>
      </c>
      <c r="ES14" s="30" t="str">
        <f t="shared" si="148"/>
        <v/>
      </c>
      <c r="ET14" s="30" t="str">
        <f t="shared" si="149"/>
        <v/>
      </c>
      <c r="EU14" s="30" t="str">
        <f t="shared" si="150"/>
        <v/>
      </c>
      <c r="EV14" s="30" t="str">
        <f t="shared" si="151"/>
        <v/>
      </c>
      <c r="EW14" s="30" t="str">
        <f t="shared" si="152"/>
        <v/>
      </c>
      <c r="EX14" s="30">
        <f t="shared" si="153"/>
        <v>1</v>
      </c>
      <c r="EY14" s="30" t="str">
        <f t="shared" si="154"/>
        <v/>
      </c>
      <c r="EZ14" s="30">
        <f t="shared" si="155"/>
        <v>1</v>
      </c>
      <c r="FA14" s="30" t="str">
        <f t="shared" si="156"/>
        <v/>
      </c>
      <c r="FB14" s="30" t="str">
        <f t="shared" si="157"/>
        <v/>
      </c>
      <c r="FC14" s="30" t="str">
        <f t="shared" si="158"/>
        <v/>
      </c>
      <c r="FD14" s="30" t="str">
        <f t="shared" si="159"/>
        <v/>
      </c>
      <c r="FE14" s="483"/>
      <c r="FF14" s="481">
        <f t="shared" si="160"/>
        <v>2</v>
      </c>
      <c r="FG14" s="11">
        <v>1883</v>
      </c>
      <c r="FH14" s="30" t="str">
        <f t="shared" si="66"/>
        <v/>
      </c>
      <c r="FI14" s="30" t="str">
        <f t="shared" si="67"/>
        <v/>
      </c>
      <c r="FJ14" s="30" t="str">
        <f t="shared" si="68"/>
        <v/>
      </c>
      <c r="FK14" s="30" t="str">
        <f t="shared" si="69"/>
        <v/>
      </c>
      <c r="FL14" s="30" t="str">
        <f t="shared" si="70"/>
        <v/>
      </c>
      <c r="FM14" s="30" t="str">
        <f t="shared" si="71"/>
        <v/>
      </c>
      <c r="FN14" s="30" t="str">
        <f t="shared" si="72"/>
        <v/>
      </c>
      <c r="FO14" s="30" t="str">
        <f t="shared" si="73"/>
        <v/>
      </c>
      <c r="FP14" s="30" t="str">
        <f t="shared" si="74"/>
        <v/>
      </c>
      <c r="FQ14" s="30" t="str">
        <f t="shared" si="75"/>
        <v/>
      </c>
      <c r="FR14" s="30" t="str">
        <f t="shared" si="76"/>
        <v/>
      </c>
      <c r="FS14" s="30" t="str">
        <f t="shared" si="77"/>
        <v/>
      </c>
      <c r="FT14" s="30" t="str">
        <f t="shared" si="78"/>
        <v/>
      </c>
      <c r="FU14" s="30" t="str">
        <f t="shared" si="79"/>
        <v/>
      </c>
      <c r="FV14" s="30" t="str">
        <f t="shared" si="80"/>
        <v/>
      </c>
      <c r="FW14" s="30" t="str">
        <f t="shared" si="81"/>
        <v/>
      </c>
      <c r="FX14" s="30" t="str">
        <f t="shared" si="82"/>
        <v/>
      </c>
      <c r="FY14" s="30" t="str">
        <f t="shared" si="83"/>
        <v/>
      </c>
      <c r="FZ14" s="30" t="str">
        <f t="shared" si="84"/>
        <v/>
      </c>
      <c r="GA14" s="30" t="str">
        <f t="shared" si="85"/>
        <v/>
      </c>
      <c r="GB14" s="30" t="str">
        <f t="shared" si="86"/>
        <v/>
      </c>
      <c r="GC14" s="30" t="str">
        <f t="shared" si="87"/>
        <v/>
      </c>
      <c r="GD14" s="30" t="str">
        <f t="shared" si="88"/>
        <v/>
      </c>
      <c r="GE14" s="30" t="str">
        <f t="shared" si="89"/>
        <v/>
      </c>
      <c r="GF14" s="30" t="str">
        <f t="shared" si="90"/>
        <v/>
      </c>
      <c r="GG14" s="30">
        <f t="shared" si="91"/>
        <v>1</v>
      </c>
      <c r="GH14" s="30" t="str">
        <f t="shared" si="92"/>
        <v/>
      </c>
      <c r="GI14" s="30" t="str">
        <f t="shared" si="93"/>
        <v/>
      </c>
      <c r="GJ14" s="30" t="str">
        <f t="shared" si="94"/>
        <v/>
      </c>
      <c r="GK14" s="30" t="str">
        <f t="shared" si="95"/>
        <v/>
      </c>
      <c r="GL14" s="89">
        <f t="shared" si="96"/>
        <v>1</v>
      </c>
      <c r="GM14" s="11"/>
      <c r="GN14" s="11">
        <v>1883</v>
      </c>
      <c r="GO14" s="30" t="str">
        <f t="shared" si="161"/>
        <v/>
      </c>
      <c r="GP14" s="30" t="str">
        <f t="shared" si="162"/>
        <v/>
      </c>
      <c r="GQ14" s="30" t="str">
        <f t="shared" si="163"/>
        <v/>
      </c>
      <c r="GR14" s="30" t="str">
        <f t="shared" si="164"/>
        <v/>
      </c>
      <c r="GS14" s="30" t="str">
        <f t="shared" si="165"/>
        <v/>
      </c>
      <c r="GT14" s="30" t="str">
        <f t="shared" si="166"/>
        <v/>
      </c>
      <c r="GU14" s="30" t="str">
        <f t="shared" si="167"/>
        <v/>
      </c>
      <c r="GV14" s="30" t="str">
        <f t="shared" si="168"/>
        <v/>
      </c>
      <c r="GW14" s="30" t="str">
        <f t="shared" si="169"/>
        <v/>
      </c>
      <c r="GX14" s="30" t="str">
        <f t="shared" si="170"/>
        <v/>
      </c>
      <c r="GY14" s="30" t="str">
        <f t="shared" si="171"/>
        <v/>
      </c>
      <c r="GZ14" s="30" t="str">
        <f t="shared" si="172"/>
        <v/>
      </c>
      <c r="HA14" s="30" t="str">
        <f t="shared" si="173"/>
        <v/>
      </c>
      <c r="HB14" s="30" t="str">
        <f t="shared" si="174"/>
        <v/>
      </c>
      <c r="HC14" s="30" t="str">
        <f t="shared" si="175"/>
        <v/>
      </c>
      <c r="HD14" s="30" t="str">
        <f t="shared" si="176"/>
        <v/>
      </c>
      <c r="HE14" s="30" t="str">
        <f t="shared" si="177"/>
        <v/>
      </c>
      <c r="HF14" s="30" t="str">
        <f t="shared" si="178"/>
        <v/>
      </c>
      <c r="HG14" s="30" t="str">
        <f t="shared" si="179"/>
        <v/>
      </c>
      <c r="HH14" s="30" t="str">
        <f t="shared" si="180"/>
        <v/>
      </c>
      <c r="HI14" s="30" t="str">
        <f t="shared" si="181"/>
        <v/>
      </c>
      <c r="HJ14" s="30" t="str">
        <f t="shared" si="182"/>
        <v/>
      </c>
      <c r="HK14" s="30" t="str">
        <f t="shared" si="183"/>
        <v/>
      </c>
      <c r="HL14" s="30" t="str">
        <f t="shared" si="184"/>
        <v/>
      </c>
      <c r="HM14" s="30" t="str">
        <f t="shared" si="185"/>
        <v/>
      </c>
      <c r="HN14" s="30" t="str">
        <f t="shared" si="186"/>
        <v/>
      </c>
      <c r="HO14" s="30" t="str">
        <f t="shared" si="187"/>
        <v/>
      </c>
      <c r="HP14" s="30" t="str">
        <f t="shared" si="188"/>
        <v/>
      </c>
      <c r="HQ14" s="30" t="str">
        <f t="shared" si="189"/>
        <v/>
      </c>
      <c r="HR14" s="30" t="str">
        <f t="shared" si="190"/>
        <v/>
      </c>
      <c r="HS14" s="30" t="str">
        <f t="shared" si="191"/>
        <v/>
      </c>
      <c r="HT14" s="94">
        <f t="shared" si="192"/>
        <v>0</v>
      </c>
      <c r="HU14" s="11">
        <v>1883</v>
      </c>
    </row>
    <row r="15" spans="1:229" ht="13.8">
      <c r="A15" s="11">
        <v>1884</v>
      </c>
      <c r="B15" s="92">
        <v>0</v>
      </c>
      <c r="C15" s="92">
        <v>0</v>
      </c>
      <c r="D15" s="92">
        <v>0.1</v>
      </c>
      <c r="E15" s="92" t="s">
        <v>60</v>
      </c>
      <c r="F15" s="92">
        <v>0</v>
      </c>
      <c r="G15" s="93">
        <v>0</v>
      </c>
      <c r="H15" s="92">
        <v>0</v>
      </c>
      <c r="I15" s="92">
        <v>0</v>
      </c>
      <c r="J15" s="92">
        <v>0</v>
      </c>
      <c r="K15" s="92">
        <v>0</v>
      </c>
      <c r="L15" s="93">
        <v>0</v>
      </c>
      <c r="M15" s="92">
        <v>0</v>
      </c>
      <c r="N15" s="92">
        <v>0</v>
      </c>
      <c r="O15" s="92">
        <v>0</v>
      </c>
      <c r="P15" s="92">
        <v>0</v>
      </c>
      <c r="Q15" s="93">
        <v>0</v>
      </c>
      <c r="R15" s="92">
        <v>0</v>
      </c>
      <c r="S15" s="92" t="s">
        <v>242</v>
      </c>
      <c r="T15" s="92">
        <v>0.3</v>
      </c>
      <c r="U15" s="92">
        <v>0.1</v>
      </c>
      <c r="V15" s="93">
        <v>0</v>
      </c>
      <c r="W15" s="92">
        <v>0</v>
      </c>
      <c r="X15" s="92">
        <v>0</v>
      </c>
      <c r="Y15" s="92">
        <v>0.12</v>
      </c>
      <c r="Z15" s="92">
        <v>0</v>
      </c>
      <c r="AA15" s="93">
        <v>0</v>
      </c>
      <c r="AB15" s="92">
        <v>0</v>
      </c>
      <c r="AC15" s="92">
        <v>0.18</v>
      </c>
      <c r="AD15" s="92">
        <v>0.84</v>
      </c>
      <c r="AE15" s="92">
        <v>0</v>
      </c>
      <c r="AF15" s="922"/>
      <c r="AG15" s="439">
        <f t="shared" si="0"/>
        <v>1.6400000000000001</v>
      </c>
      <c r="AH15" s="1138">
        <f t="shared" si="1"/>
        <v>0.84</v>
      </c>
      <c r="AI15" s="4">
        <f t="shared" si="2"/>
        <v>6</v>
      </c>
      <c r="AJ15" s="946">
        <v>1884</v>
      </c>
      <c r="AK15" s="945" t="str">
        <f t="shared" si="99"/>
        <v/>
      </c>
      <c r="AL15" s="30" t="str">
        <f t="shared" si="100"/>
        <v/>
      </c>
      <c r="AM15" s="30" t="str">
        <f t="shared" si="101"/>
        <v/>
      </c>
      <c r="AN15" s="30" t="str">
        <f t="shared" si="102"/>
        <v/>
      </c>
      <c r="AO15" s="30" t="str">
        <f t="shared" si="103"/>
        <v/>
      </c>
      <c r="AP15" s="30" t="str">
        <f t="shared" si="104"/>
        <v/>
      </c>
      <c r="AQ15" s="30" t="str">
        <f t="shared" si="105"/>
        <v/>
      </c>
      <c r="AR15" s="30" t="str">
        <f t="shared" si="106"/>
        <v/>
      </c>
      <c r="AS15" s="30" t="str">
        <f t="shared" si="107"/>
        <v/>
      </c>
      <c r="AT15" s="30" t="str">
        <f t="shared" si="108"/>
        <v/>
      </c>
      <c r="AU15" s="30" t="str">
        <f t="shared" si="109"/>
        <v/>
      </c>
      <c r="AV15" s="30" t="str">
        <f t="shared" si="110"/>
        <v/>
      </c>
      <c r="AW15" s="30" t="str">
        <f t="shared" si="111"/>
        <v/>
      </c>
      <c r="AX15" s="30" t="str">
        <f t="shared" si="112"/>
        <v/>
      </c>
      <c r="AY15" s="30" t="str">
        <f t="shared" si="113"/>
        <v/>
      </c>
      <c r="AZ15" s="30" t="str">
        <f t="shared" si="114"/>
        <v/>
      </c>
      <c r="BA15" s="30" t="str">
        <f t="shared" si="115"/>
        <v/>
      </c>
      <c r="BB15" s="30">
        <f t="shared" si="116"/>
        <v>1</v>
      </c>
      <c r="BC15" s="30" t="str">
        <f t="shared" si="117"/>
        <v/>
      </c>
      <c r="BD15" s="30" t="str">
        <f t="shared" si="118"/>
        <v/>
      </c>
      <c r="BE15" s="30" t="str">
        <f t="shared" si="119"/>
        <v/>
      </c>
      <c r="BF15" s="30" t="str">
        <f t="shared" si="120"/>
        <v/>
      </c>
      <c r="BG15" s="30" t="str">
        <f t="shared" si="121"/>
        <v/>
      </c>
      <c r="BH15" s="30" t="str">
        <f t="shared" si="122"/>
        <v/>
      </c>
      <c r="BI15" s="30" t="str">
        <f t="shared" si="123"/>
        <v/>
      </c>
      <c r="BJ15" s="30" t="str">
        <f t="shared" si="124"/>
        <v/>
      </c>
      <c r="BK15" s="30" t="str">
        <f t="shared" si="125"/>
        <v/>
      </c>
      <c r="BL15" s="30" t="str">
        <f t="shared" si="126"/>
        <v/>
      </c>
      <c r="BM15" s="30" t="str">
        <f t="shared" si="127"/>
        <v/>
      </c>
      <c r="BN15" s="30" t="str">
        <f t="shared" si="128"/>
        <v/>
      </c>
      <c r="BO15" s="30">
        <f t="shared" si="129"/>
        <v>1</v>
      </c>
      <c r="BP15" s="11">
        <v>1884</v>
      </c>
      <c r="BQ15" s="14" t="str">
        <f t="shared" si="4"/>
        <v xml:space="preserve"> </v>
      </c>
      <c r="BR15" s="14" t="str">
        <f t="shared" si="5"/>
        <v xml:space="preserve"> </v>
      </c>
      <c r="BS15" s="14" t="str">
        <f t="shared" si="6"/>
        <v xml:space="preserve"> </v>
      </c>
      <c r="BT15" s="14" t="str">
        <f t="shared" si="7"/>
        <v xml:space="preserve"> </v>
      </c>
      <c r="BU15" s="14" t="str">
        <f t="shared" si="8"/>
        <v xml:space="preserve"> </v>
      </c>
      <c r="BV15" s="14" t="str">
        <f t="shared" si="9"/>
        <v xml:space="preserve"> </v>
      </c>
      <c r="BW15" s="14" t="str">
        <f t="shared" si="10"/>
        <v xml:space="preserve"> </v>
      </c>
      <c r="BX15" s="14" t="str">
        <f t="shared" si="11"/>
        <v xml:space="preserve"> </v>
      </c>
      <c r="BY15" s="14" t="str">
        <f t="shared" si="12"/>
        <v xml:space="preserve"> </v>
      </c>
      <c r="BZ15" s="14" t="str">
        <f t="shared" si="13"/>
        <v xml:space="preserve"> </v>
      </c>
      <c r="CA15" s="14" t="str">
        <f t="shared" si="14"/>
        <v xml:space="preserve"> </v>
      </c>
      <c r="CB15" s="14" t="str">
        <f t="shared" si="15"/>
        <v xml:space="preserve"> </v>
      </c>
      <c r="CC15" s="14" t="str">
        <f t="shared" si="16"/>
        <v xml:space="preserve"> </v>
      </c>
      <c r="CD15" s="14" t="str">
        <f t="shared" si="17"/>
        <v xml:space="preserve"> </v>
      </c>
      <c r="CE15" s="14" t="str">
        <f t="shared" si="18"/>
        <v xml:space="preserve"> </v>
      </c>
      <c r="CF15" s="14" t="str">
        <f t="shared" si="19"/>
        <v xml:space="preserve"> </v>
      </c>
      <c r="CG15" s="14" t="str">
        <f t="shared" si="20"/>
        <v xml:space="preserve"> </v>
      </c>
      <c r="CH15" s="14">
        <f t="shared" si="21"/>
        <v>1884</v>
      </c>
      <c r="CI15" s="14" t="str">
        <f t="shared" si="22"/>
        <v xml:space="preserve"> </v>
      </c>
      <c r="CJ15" s="14" t="str">
        <f t="shared" si="23"/>
        <v xml:space="preserve"> </v>
      </c>
      <c r="CK15" s="14" t="str">
        <f t="shared" si="24"/>
        <v xml:space="preserve"> </v>
      </c>
      <c r="CL15" s="14" t="str">
        <f t="shared" si="25"/>
        <v xml:space="preserve"> </v>
      </c>
      <c r="CM15" s="14" t="str">
        <f t="shared" si="26"/>
        <v xml:space="preserve"> </v>
      </c>
      <c r="CN15" s="14" t="str">
        <f t="shared" si="27"/>
        <v xml:space="preserve"> </v>
      </c>
      <c r="CO15" s="14" t="str">
        <f t="shared" si="28"/>
        <v xml:space="preserve"> </v>
      </c>
      <c r="CP15" s="14" t="str">
        <f t="shared" si="29"/>
        <v xml:space="preserve"> </v>
      </c>
      <c r="CQ15" s="14" t="str">
        <f t="shared" si="30"/>
        <v xml:space="preserve"> </v>
      </c>
      <c r="CR15" s="14" t="str">
        <f t="shared" si="31"/>
        <v xml:space="preserve"> </v>
      </c>
      <c r="CS15" s="14" t="str">
        <f t="shared" si="32"/>
        <v xml:space="preserve"> </v>
      </c>
      <c r="CT15" s="14" t="str">
        <f t="shared" si="33"/>
        <v xml:space="preserve"> </v>
      </c>
      <c r="CU15" s="11">
        <v>1884</v>
      </c>
      <c r="CV15" s="14" t="str">
        <f t="shared" si="34"/>
        <v/>
      </c>
      <c r="CW15" s="14" t="str">
        <f t="shared" si="35"/>
        <v/>
      </c>
      <c r="CX15" s="14" t="str">
        <f t="shared" si="36"/>
        <v/>
      </c>
      <c r="CY15" s="14" t="str">
        <f t="shared" si="37"/>
        <v/>
      </c>
      <c r="CZ15" s="14" t="str">
        <f t="shared" si="38"/>
        <v/>
      </c>
      <c r="DA15" s="14" t="str">
        <f t="shared" si="39"/>
        <v/>
      </c>
      <c r="DB15" s="14" t="str">
        <f t="shared" si="40"/>
        <v/>
      </c>
      <c r="DC15" s="14" t="str">
        <f t="shared" si="41"/>
        <v/>
      </c>
      <c r="DD15" s="14" t="str">
        <f t="shared" si="42"/>
        <v/>
      </c>
      <c r="DE15" s="14" t="str">
        <f t="shared" si="43"/>
        <v/>
      </c>
      <c r="DF15" s="14" t="str">
        <f t="shared" si="44"/>
        <v/>
      </c>
      <c r="DG15" s="14" t="str">
        <f t="shared" si="45"/>
        <v/>
      </c>
      <c r="DH15" s="14" t="str">
        <f t="shared" si="46"/>
        <v/>
      </c>
      <c r="DI15" s="14" t="str">
        <f t="shared" si="47"/>
        <v/>
      </c>
      <c r="DJ15" s="14" t="str">
        <f t="shared" si="48"/>
        <v/>
      </c>
      <c r="DK15" s="14" t="str">
        <f t="shared" si="49"/>
        <v/>
      </c>
      <c r="DL15" s="14" t="str">
        <f t="shared" si="50"/>
        <v/>
      </c>
      <c r="DM15" s="14" t="str">
        <f t="shared" si="51"/>
        <v/>
      </c>
      <c r="DN15" s="14" t="str">
        <f t="shared" si="52"/>
        <v/>
      </c>
      <c r="DO15" s="14" t="str">
        <f t="shared" si="53"/>
        <v/>
      </c>
      <c r="DP15" s="14" t="str">
        <f t="shared" si="54"/>
        <v/>
      </c>
      <c r="DQ15" s="14" t="str">
        <f t="shared" si="55"/>
        <v/>
      </c>
      <c r="DR15" s="14" t="str">
        <f t="shared" si="56"/>
        <v/>
      </c>
      <c r="DS15" s="14" t="str">
        <f t="shared" si="57"/>
        <v/>
      </c>
      <c r="DT15" s="14" t="str">
        <f t="shared" si="58"/>
        <v/>
      </c>
      <c r="DU15" s="14" t="str">
        <f t="shared" si="59"/>
        <v/>
      </c>
      <c r="DV15" s="14" t="str">
        <f t="shared" si="60"/>
        <v/>
      </c>
      <c r="DW15" s="14" t="str">
        <f t="shared" si="61"/>
        <v/>
      </c>
      <c r="DX15" s="14" t="str">
        <f t="shared" si="62"/>
        <v/>
      </c>
      <c r="DY15" s="14" t="str">
        <f t="shared" si="63"/>
        <v/>
      </c>
      <c r="DZ15" s="11">
        <v>1884</v>
      </c>
      <c r="EA15" s="30" t="str">
        <f t="shared" si="130"/>
        <v/>
      </c>
      <c r="EB15" s="30" t="str">
        <f t="shared" si="131"/>
        <v/>
      </c>
      <c r="EC15" s="30">
        <f t="shared" si="132"/>
        <v>1</v>
      </c>
      <c r="ED15" s="30" t="str">
        <f t="shared" si="133"/>
        <v/>
      </c>
      <c r="EE15" s="30" t="str">
        <f t="shared" si="134"/>
        <v/>
      </c>
      <c r="EF15" s="30" t="str">
        <f t="shared" si="135"/>
        <v/>
      </c>
      <c r="EG15" s="30" t="str">
        <f t="shared" si="136"/>
        <v/>
      </c>
      <c r="EH15" s="30" t="str">
        <f t="shared" si="137"/>
        <v/>
      </c>
      <c r="EI15" s="30" t="str">
        <f t="shared" si="138"/>
        <v/>
      </c>
      <c r="EJ15" s="30" t="str">
        <f t="shared" si="139"/>
        <v/>
      </c>
      <c r="EK15" s="30" t="str">
        <f t="shared" si="140"/>
        <v/>
      </c>
      <c r="EL15" s="30" t="str">
        <f t="shared" si="141"/>
        <v/>
      </c>
      <c r="EM15" s="30" t="str">
        <f t="shared" si="142"/>
        <v/>
      </c>
      <c r="EN15" s="30" t="str">
        <f t="shared" si="143"/>
        <v/>
      </c>
      <c r="EO15" s="30" t="str">
        <f t="shared" si="144"/>
        <v/>
      </c>
      <c r="EP15" s="30" t="str">
        <f t="shared" si="145"/>
        <v/>
      </c>
      <c r="EQ15" s="30" t="str">
        <f t="shared" si="146"/>
        <v/>
      </c>
      <c r="ER15" s="30" t="str">
        <f t="shared" si="147"/>
        <v/>
      </c>
      <c r="ES15" s="30">
        <f t="shared" si="148"/>
        <v>1</v>
      </c>
      <c r="ET15" s="30">
        <f t="shared" si="149"/>
        <v>1</v>
      </c>
      <c r="EU15" s="30" t="str">
        <f t="shared" si="150"/>
        <v/>
      </c>
      <c r="EV15" s="30" t="str">
        <f t="shared" si="151"/>
        <v/>
      </c>
      <c r="EW15" s="30" t="str">
        <f t="shared" si="152"/>
        <v/>
      </c>
      <c r="EX15" s="30">
        <f t="shared" si="153"/>
        <v>1</v>
      </c>
      <c r="EY15" s="30" t="str">
        <f t="shared" si="154"/>
        <v/>
      </c>
      <c r="EZ15" s="30" t="str">
        <f t="shared" si="155"/>
        <v/>
      </c>
      <c r="FA15" s="30" t="str">
        <f t="shared" si="156"/>
        <v/>
      </c>
      <c r="FB15" s="30">
        <f t="shared" si="157"/>
        <v>1</v>
      </c>
      <c r="FC15" s="30">
        <f t="shared" si="158"/>
        <v>1</v>
      </c>
      <c r="FD15" s="30" t="str">
        <f t="shared" si="159"/>
        <v/>
      </c>
      <c r="FE15" s="483"/>
      <c r="FF15" s="481">
        <f t="shared" si="160"/>
        <v>6</v>
      </c>
      <c r="FG15" s="11">
        <v>1884</v>
      </c>
      <c r="FH15" s="30" t="str">
        <f t="shared" si="66"/>
        <v/>
      </c>
      <c r="FI15" s="30" t="str">
        <f t="shared" si="67"/>
        <v/>
      </c>
      <c r="FJ15" s="30" t="str">
        <f t="shared" si="68"/>
        <v/>
      </c>
      <c r="FK15" s="30" t="str">
        <f t="shared" si="69"/>
        <v/>
      </c>
      <c r="FL15" s="30" t="str">
        <f t="shared" si="70"/>
        <v/>
      </c>
      <c r="FM15" s="30" t="str">
        <f t="shared" si="71"/>
        <v/>
      </c>
      <c r="FN15" s="30" t="str">
        <f t="shared" si="72"/>
        <v/>
      </c>
      <c r="FO15" s="30" t="str">
        <f t="shared" si="73"/>
        <v/>
      </c>
      <c r="FP15" s="30" t="str">
        <f t="shared" si="74"/>
        <v/>
      </c>
      <c r="FQ15" s="30" t="str">
        <f t="shared" si="75"/>
        <v/>
      </c>
      <c r="FR15" s="30" t="str">
        <f t="shared" si="76"/>
        <v/>
      </c>
      <c r="FS15" s="30" t="str">
        <f t="shared" si="77"/>
        <v/>
      </c>
      <c r="FT15" s="30" t="str">
        <f t="shared" si="78"/>
        <v/>
      </c>
      <c r="FU15" s="30" t="str">
        <f t="shared" si="79"/>
        <v/>
      </c>
      <c r="FV15" s="30" t="str">
        <f t="shared" si="80"/>
        <v/>
      </c>
      <c r="FW15" s="30" t="str">
        <f t="shared" si="81"/>
        <v/>
      </c>
      <c r="FX15" s="30" t="str">
        <f t="shared" si="82"/>
        <v/>
      </c>
      <c r="FY15" s="30">
        <f t="shared" si="83"/>
        <v>1</v>
      </c>
      <c r="FZ15" s="30" t="str">
        <f t="shared" si="84"/>
        <v/>
      </c>
      <c r="GA15" s="30" t="str">
        <f t="shared" si="85"/>
        <v/>
      </c>
      <c r="GB15" s="30" t="str">
        <f t="shared" si="86"/>
        <v/>
      </c>
      <c r="GC15" s="30" t="str">
        <f t="shared" si="87"/>
        <v/>
      </c>
      <c r="GD15" s="30" t="str">
        <f t="shared" si="88"/>
        <v/>
      </c>
      <c r="GE15" s="30" t="str">
        <f t="shared" si="89"/>
        <v/>
      </c>
      <c r="GF15" s="30" t="str">
        <f t="shared" si="90"/>
        <v/>
      </c>
      <c r="GG15" s="30" t="str">
        <f t="shared" si="91"/>
        <v/>
      </c>
      <c r="GH15" s="30" t="str">
        <f t="shared" si="92"/>
        <v/>
      </c>
      <c r="GI15" s="30" t="str">
        <f t="shared" si="93"/>
        <v/>
      </c>
      <c r="GJ15" s="30" t="str">
        <f t="shared" si="94"/>
        <v/>
      </c>
      <c r="GK15" s="30" t="str">
        <f t="shared" si="95"/>
        <v/>
      </c>
      <c r="GL15" s="89">
        <f t="shared" si="96"/>
        <v>1</v>
      </c>
      <c r="GM15" s="11"/>
      <c r="GN15" s="11">
        <v>1884</v>
      </c>
      <c r="GO15" s="30" t="str">
        <f t="shared" si="161"/>
        <v/>
      </c>
      <c r="GP15" s="30" t="str">
        <f t="shared" si="162"/>
        <v/>
      </c>
      <c r="GQ15" s="30" t="str">
        <f t="shared" si="163"/>
        <v/>
      </c>
      <c r="GR15" s="30" t="str">
        <f t="shared" si="164"/>
        <v/>
      </c>
      <c r="GS15" s="30" t="str">
        <f t="shared" si="165"/>
        <v/>
      </c>
      <c r="GT15" s="30" t="str">
        <f t="shared" si="166"/>
        <v/>
      </c>
      <c r="GU15" s="30" t="str">
        <f t="shared" si="167"/>
        <v/>
      </c>
      <c r="GV15" s="30" t="str">
        <f t="shared" si="168"/>
        <v/>
      </c>
      <c r="GW15" s="30" t="str">
        <f t="shared" si="169"/>
        <v/>
      </c>
      <c r="GX15" s="30" t="str">
        <f t="shared" si="170"/>
        <v/>
      </c>
      <c r="GY15" s="30" t="str">
        <f t="shared" si="171"/>
        <v/>
      </c>
      <c r="GZ15" s="30" t="str">
        <f t="shared" si="172"/>
        <v/>
      </c>
      <c r="HA15" s="30" t="str">
        <f t="shared" si="173"/>
        <v/>
      </c>
      <c r="HB15" s="30" t="str">
        <f t="shared" si="174"/>
        <v/>
      </c>
      <c r="HC15" s="30" t="str">
        <f t="shared" si="175"/>
        <v/>
      </c>
      <c r="HD15" s="30" t="str">
        <f t="shared" si="176"/>
        <v/>
      </c>
      <c r="HE15" s="30" t="str">
        <f t="shared" si="177"/>
        <v/>
      </c>
      <c r="HF15" s="30" t="str">
        <f t="shared" si="178"/>
        <v/>
      </c>
      <c r="HG15" s="30" t="str">
        <f t="shared" si="179"/>
        <v/>
      </c>
      <c r="HH15" s="30" t="str">
        <f t="shared" si="180"/>
        <v/>
      </c>
      <c r="HI15" s="30" t="str">
        <f t="shared" si="181"/>
        <v/>
      </c>
      <c r="HJ15" s="30" t="str">
        <f t="shared" si="182"/>
        <v/>
      </c>
      <c r="HK15" s="30" t="str">
        <f t="shared" si="183"/>
        <v/>
      </c>
      <c r="HL15" s="30" t="str">
        <f t="shared" si="184"/>
        <v/>
      </c>
      <c r="HM15" s="30" t="str">
        <f t="shared" si="185"/>
        <v/>
      </c>
      <c r="HN15" s="30" t="str">
        <f t="shared" si="186"/>
        <v/>
      </c>
      <c r="HO15" s="30" t="str">
        <f t="shared" si="187"/>
        <v/>
      </c>
      <c r="HP15" s="30" t="str">
        <f t="shared" si="188"/>
        <v/>
      </c>
      <c r="HQ15" s="30" t="str">
        <f t="shared" si="189"/>
        <v/>
      </c>
      <c r="HR15" s="30" t="str">
        <f t="shared" si="190"/>
        <v/>
      </c>
      <c r="HS15" s="30" t="str">
        <f t="shared" si="191"/>
        <v/>
      </c>
      <c r="HT15" s="94">
        <f t="shared" si="192"/>
        <v>0</v>
      </c>
      <c r="HU15" s="11">
        <v>1884</v>
      </c>
    </row>
    <row r="16" spans="1:229" ht="13.8">
      <c r="A16" s="11">
        <v>1885</v>
      </c>
      <c r="B16" s="92">
        <v>0</v>
      </c>
      <c r="C16" s="92">
        <v>0.79</v>
      </c>
      <c r="D16" s="92">
        <v>0</v>
      </c>
      <c r="E16" s="92">
        <v>0</v>
      </c>
      <c r="F16" s="92">
        <v>0</v>
      </c>
      <c r="G16" s="93">
        <v>0</v>
      </c>
      <c r="H16" s="92">
        <v>0.06</v>
      </c>
      <c r="I16" s="92">
        <v>0.66</v>
      </c>
      <c r="J16" s="92">
        <v>0</v>
      </c>
      <c r="K16" s="92">
        <v>0</v>
      </c>
      <c r="L16" s="93">
        <v>0</v>
      </c>
      <c r="M16" s="92">
        <v>0</v>
      </c>
      <c r="N16" s="92">
        <v>0</v>
      </c>
      <c r="O16" s="92">
        <v>0</v>
      </c>
      <c r="P16" s="92">
        <v>0</v>
      </c>
      <c r="Q16" s="93">
        <v>0</v>
      </c>
      <c r="R16" s="92">
        <v>0</v>
      </c>
      <c r="S16" s="92">
        <v>0</v>
      </c>
      <c r="T16" s="92">
        <v>0</v>
      </c>
      <c r="U16" s="92">
        <v>0</v>
      </c>
      <c r="V16" s="93">
        <v>0</v>
      </c>
      <c r="W16" s="92">
        <v>0</v>
      </c>
      <c r="X16" s="92">
        <v>0</v>
      </c>
      <c r="Y16" s="92">
        <v>0</v>
      </c>
      <c r="Z16" s="92">
        <v>0</v>
      </c>
      <c r="AA16" s="93">
        <v>0</v>
      </c>
      <c r="AB16" s="92">
        <v>0</v>
      </c>
      <c r="AC16" s="92" t="s">
        <v>242</v>
      </c>
      <c r="AD16" s="92">
        <v>1.35</v>
      </c>
      <c r="AE16" s="92">
        <v>0</v>
      </c>
      <c r="AF16" s="922"/>
      <c r="AG16" s="439">
        <f t="shared" si="0"/>
        <v>2.8600000000000003</v>
      </c>
      <c r="AH16" s="1138">
        <f t="shared" si="1"/>
        <v>1.35</v>
      </c>
      <c r="AI16" s="4">
        <f t="shared" si="2"/>
        <v>4</v>
      </c>
      <c r="AJ16" s="946">
        <v>1885</v>
      </c>
      <c r="AK16" s="945" t="str">
        <f t="shared" si="99"/>
        <v/>
      </c>
      <c r="AL16" s="30" t="str">
        <f t="shared" si="100"/>
        <v/>
      </c>
      <c r="AM16" s="30" t="str">
        <f t="shared" si="101"/>
        <v/>
      </c>
      <c r="AN16" s="30" t="str">
        <f t="shared" si="102"/>
        <v/>
      </c>
      <c r="AO16" s="30" t="str">
        <f t="shared" si="103"/>
        <v/>
      </c>
      <c r="AP16" s="30" t="str">
        <f t="shared" si="104"/>
        <v/>
      </c>
      <c r="AQ16" s="30" t="str">
        <f t="shared" si="105"/>
        <v/>
      </c>
      <c r="AR16" s="30" t="str">
        <f t="shared" si="106"/>
        <v/>
      </c>
      <c r="AS16" s="30" t="str">
        <f t="shared" si="107"/>
        <v/>
      </c>
      <c r="AT16" s="30" t="str">
        <f t="shared" si="108"/>
        <v/>
      </c>
      <c r="AU16" s="30" t="str">
        <f t="shared" si="109"/>
        <v/>
      </c>
      <c r="AV16" s="30" t="str">
        <f t="shared" si="110"/>
        <v/>
      </c>
      <c r="AW16" s="30" t="str">
        <f t="shared" si="111"/>
        <v/>
      </c>
      <c r="AX16" s="30" t="str">
        <f t="shared" si="112"/>
        <v/>
      </c>
      <c r="AY16" s="30" t="str">
        <f t="shared" si="113"/>
        <v/>
      </c>
      <c r="AZ16" s="30" t="str">
        <f t="shared" si="114"/>
        <v/>
      </c>
      <c r="BA16" s="30" t="str">
        <f t="shared" si="115"/>
        <v/>
      </c>
      <c r="BB16" s="30" t="str">
        <f t="shared" si="116"/>
        <v/>
      </c>
      <c r="BC16" s="30" t="str">
        <f t="shared" si="117"/>
        <v/>
      </c>
      <c r="BD16" s="30" t="str">
        <f t="shared" si="118"/>
        <v/>
      </c>
      <c r="BE16" s="30" t="str">
        <f t="shared" si="119"/>
        <v/>
      </c>
      <c r="BF16" s="30" t="str">
        <f t="shared" si="120"/>
        <v/>
      </c>
      <c r="BG16" s="30" t="str">
        <f t="shared" si="121"/>
        <v/>
      </c>
      <c r="BH16" s="30" t="str">
        <f t="shared" si="122"/>
        <v/>
      </c>
      <c r="BI16" s="30" t="str">
        <f t="shared" si="123"/>
        <v/>
      </c>
      <c r="BJ16" s="30" t="str">
        <f t="shared" si="124"/>
        <v/>
      </c>
      <c r="BK16" s="30" t="str">
        <f t="shared" si="125"/>
        <v/>
      </c>
      <c r="BL16" s="30">
        <f t="shared" si="126"/>
        <v>1</v>
      </c>
      <c r="BM16" s="30" t="str">
        <f t="shared" si="127"/>
        <v/>
      </c>
      <c r="BN16" s="30" t="str">
        <f t="shared" si="128"/>
        <v/>
      </c>
      <c r="BO16" s="30">
        <f t="shared" si="129"/>
        <v>1</v>
      </c>
      <c r="BP16" s="11">
        <v>1885</v>
      </c>
      <c r="BQ16" s="14" t="str">
        <f t="shared" si="4"/>
        <v xml:space="preserve"> </v>
      </c>
      <c r="BR16" s="14" t="str">
        <f t="shared" si="5"/>
        <v xml:space="preserve"> </v>
      </c>
      <c r="BS16" s="14" t="str">
        <f t="shared" si="6"/>
        <v xml:space="preserve"> </v>
      </c>
      <c r="BT16" s="14" t="str">
        <f t="shared" si="7"/>
        <v xml:space="preserve"> </v>
      </c>
      <c r="BU16" s="14" t="str">
        <f t="shared" si="8"/>
        <v xml:space="preserve"> </v>
      </c>
      <c r="BV16" s="14" t="str">
        <f t="shared" si="9"/>
        <v xml:space="preserve"> </v>
      </c>
      <c r="BW16" s="14" t="str">
        <f t="shared" si="10"/>
        <v xml:space="preserve"> </v>
      </c>
      <c r="BX16" s="14" t="str">
        <f t="shared" si="11"/>
        <v xml:space="preserve"> </v>
      </c>
      <c r="BY16" s="14" t="str">
        <f t="shared" si="12"/>
        <v xml:space="preserve"> </v>
      </c>
      <c r="BZ16" s="14" t="str">
        <f t="shared" si="13"/>
        <v xml:space="preserve"> </v>
      </c>
      <c r="CA16" s="14" t="str">
        <f t="shared" si="14"/>
        <v xml:space="preserve"> </v>
      </c>
      <c r="CB16" s="14" t="str">
        <f t="shared" si="15"/>
        <v xml:space="preserve"> </v>
      </c>
      <c r="CC16" s="14" t="str">
        <f t="shared" si="16"/>
        <v xml:space="preserve"> </v>
      </c>
      <c r="CD16" s="14" t="str">
        <f t="shared" si="17"/>
        <v xml:space="preserve"> </v>
      </c>
      <c r="CE16" s="14" t="str">
        <f t="shared" si="18"/>
        <v xml:space="preserve"> </v>
      </c>
      <c r="CF16" s="14" t="str">
        <f t="shared" si="19"/>
        <v xml:space="preserve"> </v>
      </c>
      <c r="CG16" s="14" t="str">
        <f t="shared" si="20"/>
        <v xml:space="preserve"> </v>
      </c>
      <c r="CH16" s="14" t="str">
        <f t="shared" si="21"/>
        <v xml:space="preserve"> </v>
      </c>
      <c r="CI16" s="14" t="str">
        <f t="shared" si="22"/>
        <v xml:space="preserve"> </v>
      </c>
      <c r="CJ16" s="14" t="str">
        <f t="shared" si="23"/>
        <v xml:space="preserve"> </v>
      </c>
      <c r="CK16" s="14" t="str">
        <f t="shared" si="24"/>
        <v xml:space="preserve"> </v>
      </c>
      <c r="CL16" s="14" t="str">
        <f t="shared" si="25"/>
        <v xml:space="preserve"> </v>
      </c>
      <c r="CM16" s="14" t="str">
        <f t="shared" si="26"/>
        <v xml:space="preserve"> </v>
      </c>
      <c r="CN16" s="14" t="str">
        <f t="shared" si="27"/>
        <v xml:space="preserve"> </v>
      </c>
      <c r="CO16" s="14" t="str">
        <f t="shared" si="28"/>
        <v xml:space="preserve"> </v>
      </c>
      <c r="CP16" s="14" t="str">
        <f t="shared" si="29"/>
        <v xml:space="preserve"> </v>
      </c>
      <c r="CQ16" s="14" t="str">
        <f t="shared" si="30"/>
        <v xml:space="preserve"> </v>
      </c>
      <c r="CR16" s="14">
        <f t="shared" si="31"/>
        <v>1885</v>
      </c>
      <c r="CS16" s="14" t="str">
        <f t="shared" si="32"/>
        <v xml:space="preserve"> </v>
      </c>
      <c r="CT16" s="14" t="str">
        <f t="shared" si="33"/>
        <v xml:space="preserve"> </v>
      </c>
      <c r="CU16" s="11">
        <v>1885</v>
      </c>
      <c r="CV16" s="14" t="str">
        <f t="shared" si="34"/>
        <v/>
      </c>
      <c r="CW16" s="14" t="str">
        <f t="shared" si="35"/>
        <v/>
      </c>
      <c r="CX16" s="14" t="str">
        <f t="shared" si="36"/>
        <v/>
      </c>
      <c r="CY16" s="14" t="str">
        <f t="shared" si="37"/>
        <v/>
      </c>
      <c r="CZ16" s="14" t="str">
        <f t="shared" si="38"/>
        <v/>
      </c>
      <c r="DA16" s="14" t="str">
        <f t="shared" si="39"/>
        <v/>
      </c>
      <c r="DB16" s="14" t="str">
        <f t="shared" si="40"/>
        <v/>
      </c>
      <c r="DC16" s="14" t="str">
        <f t="shared" si="41"/>
        <v/>
      </c>
      <c r="DD16" s="14" t="str">
        <f t="shared" si="42"/>
        <v/>
      </c>
      <c r="DE16" s="14" t="str">
        <f t="shared" si="43"/>
        <v/>
      </c>
      <c r="DF16" s="14" t="str">
        <f t="shared" si="44"/>
        <v/>
      </c>
      <c r="DG16" s="14" t="str">
        <f t="shared" si="45"/>
        <v/>
      </c>
      <c r="DH16" s="14" t="str">
        <f t="shared" si="46"/>
        <v/>
      </c>
      <c r="DI16" s="14" t="str">
        <f t="shared" si="47"/>
        <v/>
      </c>
      <c r="DJ16" s="14" t="str">
        <f t="shared" si="48"/>
        <v/>
      </c>
      <c r="DK16" s="14" t="str">
        <f t="shared" si="49"/>
        <v/>
      </c>
      <c r="DL16" s="14" t="str">
        <f t="shared" si="50"/>
        <v/>
      </c>
      <c r="DM16" s="14" t="str">
        <f t="shared" si="51"/>
        <v/>
      </c>
      <c r="DN16" s="14" t="str">
        <f t="shared" si="52"/>
        <v/>
      </c>
      <c r="DO16" s="14" t="str">
        <f t="shared" si="53"/>
        <v/>
      </c>
      <c r="DP16" s="14" t="str">
        <f t="shared" si="54"/>
        <v/>
      </c>
      <c r="DQ16" s="14" t="str">
        <f t="shared" si="55"/>
        <v/>
      </c>
      <c r="DR16" s="14" t="str">
        <f t="shared" si="56"/>
        <v/>
      </c>
      <c r="DS16" s="14" t="str">
        <f t="shared" si="57"/>
        <v/>
      </c>
      <c r="DT16" s="14" t="str">
        <f t="shared" si="58"/>
        <v/>
      </c>
      <c r="DU16" s="14" t="str">
        <f t="shared" si="59"/>
        <v/>
      </c>
      <c r="DV16" s="14" t="str">
        <f t="shared" si="60"/>
        <v/>
      </c>
      <c r="DW16" s="14" t="str">
        <f t="shared" si="61"/>
        <v/>
      </c>
      <c r="DX16" s="14" t="str">
        <f t="shared" si="62"/>
        <v/>
      </c>
      <c r="DY16" s="14" t="str">
        <f t="shared" si="63"/>
        <v/>
      </c>
      <c r="DZ16" s="11">
        <v>1885</v>
      </c>
      <c r="EA16" s="30" t="str">
        <f t="shared" si="130"/>
        <v/>
      </c>
      <c r="EB16" s="30">
        <f t="shared" si="131"/>
        <v>1</v>
      </c>
      <c r="EC16" s="30" t="str">
        <f t="shared" si="132"/>
        <v/>
      </c>
      <c r="ED16" s="30" t="str">
        <f t="shared" si="133"/>
        <v/>
      </c>
      <c r="EE16" s="30" t="str">
        <f t="shared" si="134"/>
        <v/>
      </c>
      <c r="EF16" s="30" t="str">
        <f t="shared" si="135"/>
        <v/>
      </c>
      <c r="EG16" s="30">
        <f t="shared" si="136"/>
        <v>1</v>
      </c>
      <c r="EH16" s="30">
        <f t="shared" si="137"/>
        <v>1</v>
      </c>
      <c r="EI16" s="30" t="str">
        <f t="shared" si="138"/>
        <v/>
      </c>
      <c r="EJ16" s="30" t="str">
        <f t="shared" si="139"/>
        <v/>
      </c>
      <c r="EK16" s="30" t="str">
        <f t="shared" si="140"/>
        <v/>
      </c>
      <c r="EL16" s="30" t="str">
        <f t="shared" si="141"/>
        <v/>
      </c>
      <c r="EM16" s="30" t="str">
        <f t="shared" si="142"/>
        <v/>
      </c>
      <c r="EN16" s="30" t="str">
        <f t="shared" si="143"/>
        <v/>
      </c>
      <c r="EO16" s="30" t="str">
        <f t="shared" si="144"/>
        <v/>
      </c>
      <c r="EP16" s="30" t="str">
        <f t="shared" si="145"/>
        <v/>
      </c>
      <c r="EQ16" s="30" t="str">
        <f t="shared" si="146"/>
        <v/>
      </c>
      <c r="ER16" s="30" t="str">
        <f t="shared" si="147"/>
        <v/>
      </c>
      <c r="ES16" s="30" t="str">
        <f t="shared" si="148"/>
        <v/>
      </c>
      <c r="ET16" s="30" t="str">
        <f t="shared" si="149"/>
        <v/>
      </c>
      <c r="EU16" s="30" t="str">
        <f t="shared" si="150"/>
        <v/>
      </c>
      <c r="EV16" s="30" t="str">
        <f t="shared" si="151"/>
        <v/>
      </c>
      <c r="EW16" s="30" t="str">
        <f t="shared" si="152"/>
        <v/>
      </c>
      <c r="EX16" s="30" t="str">
        <f t="shared" si="153"/>
        <v/>
      </c>
      <c r="EY16" s="30" t="str">
        <f t="shared" si="154"/>
        <v/>
      </c>
      <c r="EZ16" s="30" t="str">
        <f t="shared" si="155"/>
        <v/>
      </c>
      <c r="FA16" s="30" t="str">
        <f t="shared" si="156"/>
        <v/>
      </c>
      <c r="FB16" s="30" t="str">
        <f t="shared" si="157"/>
        <v/>
      </c>
      <c r="FC16" s="30">
        <f t="shared" si="158"/>
        <v>1</v>
      </c>
      <c r="FD16" s="30" t="str">
        <f t="shared" si="159"/>
        <v/>
      </c>
      <c r="FE16" s="483"/>
      <c r="FF16" s="481">
        <f t="shared" si="160"/>
        <v>4</v>
      </c>
      <c r="FG16" s="11">
        <v>1885</v>
      </c>
      <c r="FH16" s="30" t="str">
        <f t="shared" si="66"/>
        <v/>
      </c>
      <c r="FI16" s="30" t="str">
        <f t="shared" si="67"/>
        <v/>
      </c>
      <c r="FJ16" s="30" t="str">
        <f t="shared" si="68"/>
        <v/>
      </c>
      <c r="FK16" s="30" t="str">
        <f t="shared" si="69"/>
        <v/>
      </c>
      <c r="FL16" s="30" t="str">
        <f t="shared" si="70"/>
        <v/>
      </c>
      <c r="FM16" s="30" t="str">
        <f t="shared" si="71"/>
        <v/>
      </c>
      <c r="FN16" s="30" t="str">
        <f t="shared" si="72"/>
        <v/>
      </c>
      <c r="FO16" s="30" t="str">
        <f t="shared" si="73"/>
        <v/>
      </c>
      <c r="FP16" s="30" t="str">
        <f t="shared" si="74"/>
        <v/>
      </c>
      <c r="FQ16" s="30" t="str">
        <f t="shared" si="75"/>
        <v/>
      </c>
      <c r="FR16" s="30" t="str">
        <f t="shared" si="76"/>
        <v/>
      </c>
      <c r="FS16" s="30" t="str">
        <f t="shared" si="77"/>
        <v/>
      </c>
      <c r="FT16" s="30" t="str">
        <f t="shared" si="78"/>
        <v/>
      </c>
      <c r="FU16" s="30" t="str">
        <f t="shared" si="79"/>
        <v/>
      </c>
      <c r="FV16" s="30" t="str">
        <f t="shared" si="80"/>
        <v/>
      </c>
      <c r="FW16" s="30" t="str">
        <f t="shared" si="81"/>
        <v/>
      </c>
      <c r="FX16" s="30" t="str">
        <f t="shared" si="82"/>
        <v/>
      </c>
      <c r="FY16" s="30" t="str">
        <f t="shared" si="83"/>
        <v/>
      </c>
      <c r="FZ16" s="30" t="str">
        <f t="shared" si="84"/>
        <v/>
      </c>
      <c r="GA16" s="30" t="str">
        <f t="shared" si="85"/>
        <v/>
      </c>
      <c r="GB16" s="30" t="str">
        <f t="shared" si="86"/>
        <v/>
      </c>
      <c r="GC16" s="30" t="str">
        <f t="shared" si="87"/>
        <v/>
      </c>
      <c r="GD16" s="30" t="str">
        <f t="shared" si="88"/>
        <v/>
      </c>
      <c r="GE16" s="30" t="str">
        <f t="shared" si="89"/>
        <v/>
      </c>
      <c r="GF16" s="30" t="str">
        <f t="shared" si="90"/>
        <v/>
      </c>
      <c r="GG16" s="30" t="str">
        <f t="shared" si="91"/>
        <v/>
      </c>
      <c r="GH16" s="30" t="str">
        <f t="shared" si="92"/>
        <v/>
      </c>
      <c r="GI16" s="30">
        <f t="shared" si="93"/>
        <v>1</v>
      </c>
      <c r="GJ16" s="30">
        <f t="shared" si="94"/>
        <v>1</v>
      </c>
      <c r="GK16" s="30" t="str">
        <f t="shared" si="95"/>
        <v/>
      </c>
      <c r="GL16" s="89">
        <f t="shared" si="96"/>
        <v>2</v>
      </c>
      <c r="GM16" s="11"/>
      <c r="GN16" s="11">
        <v>1885</v>
      </c>
      <c r="GO16" s="30" t="str">
        <f t="shared" si="161"/>
        <v/>
      </c>
      <c r="GP16" s="30" t="str">
        <f t="shared" si="162"/>
        <v/>
      </c>
      <c r="GQ16" s="30" t="str">
        <f t="shared" si="163"/>
        <v/>
      </c>
      <c r="GR16" s="30" t="str">
        <f t="shared" si="164"/>
        <v/>
      </c>
      <c r="GS16" s="30" t="str">
        <f t="shared" si="165"/>
        <v/>
      </c>
      <c r="GT16" s="30" t="str">
        <f t="shared" si="166"/>
        <v/>
      </c>
      <c r="GU16" s="30" t="str">
        <f t="shared" si="167"/>
        <v/>
      </c>
      <c r="GV16" s="30" t="str">
        <f t="shared" si="168"/>
        <v/>
      </c>
      <c r="GW16" s="30" t="str">
        <f t="shared" si="169"/>
        <v/>
      </c>
      <c r="GX16" s="30" t="str">
        <f t="shared" si="170"/>
        <v/>
      </c>
      <c r="GY16" s="30" t="str">
        <f t="shared" si="171"/>
        <v/>
      </c>
      <c r="GZ16" s="30" t="str">
        <f t="shared" si="172"/>
        <v/>
      </c>
      <c r="HA16" s="30" t="str">
        <f t="shared" si="173"/>
        <v/>
      </c>
      <c r="HB16" s="30" t="str">
        <f t="shared" si="174"/>
        <v/>
      </c>
      <c r="HC16" s="30" t="str">
        <f t="shared" si="175"/>
        <v/>
      </c>
      <c r="HD16" s="30" t="str">
        <f t="shared" si="176"/>
        <v/>
      </c>
      <c r="HE16" s="30" t="str">
        <f t="shared" si="177"/>
        <v/>
      </c>
      <c r="HF16" s="30" t="str">
        <f t="shared" si="178"/>
        <v/>
      </c>
      <c r="HG16" s="30" t="str">
        <f t="shared" si="179"/>
        <v/>
      </c>
      <c r="HH16" s="30" t="str">
        <f t="shared" si="180"/>
        <v/>
      </c>
      <c r="HI16" s="30" t="str">
        <f t="shared" si="181"/>
        <v/>
      </c>
      <c r="HJ16" s="30" t="str">
        <f t="shared" si="182"/>
        <v/>
      </c>
      <c r="HK16" s="30" t="str">
        <f t="shared" si="183"/>
        <v/>
      </c>
      <c r="HL16" s="30" t="str">
        <f t="shared" si="184"/>
        <v/>
      </c>
      <c r="HM16" s="30" t="str">
        <f t="shared" si="185"/>
        <v/>
      </c>
      <c r="HN16" s="30" t="str">
        <f t="shared" si="186"/>
        <v/>
      </c>
      <c r="HO16" s="30" t="str">
        <f t="shared" si="187"/>
        <v/>
      </c>
      <c r="HP16" s="30" t="str">
        <f t="shared" si="188"/>
        <v/>
      </c>
      <c r="HQ16" s="30" t="str">
        <f t="shared" si="189"/>
        <v/>
      </c>
      <c r="HR16" s="30" t="str">
        <f t="shared" si="190"/>
        <v/>
      </c>
      <c r="HS16" s="30" t="str">
        <f t="shared" si="191"/>
        <v/>
      </c>
      <c r="HT16" s="94">
        <f t="shared" si="192"/>
        <v>0</v>
      </c>
      <c r="HU16" s="11">
        <v>1885</v>
      </c>
    </row>
    <row r="17" spans="1:229" ht="14.4" thickBot="1">
      <c r="A17" s="1322">
        <v>1886</v>
      </c>
      <c r="B17" s="1323">
        <v>0</v>
      </c>
      <c r="C17" s="1323">
        <v>0</v>
      </c>
      <c r="D17" s="1323">
        <v>0</v>
      </c>
      <c r="E17" s="1323">
        <v>0</v>
      </c>
      <c r="F17" s="1323">
        <v>0</v>
      </c>
      <c r="G17" s="1324">
        <v>0.53</v>
      </c>
      <c r="H17" s="1323">
        <v>0</v>
      </c>
      <c r="I17" s="1323">
        <v>0</v>
      </c>
      <c r="J17" s="1323">
        <v>0</v>
      </c>
      <c r="K17" s="1323">
        <v>0</v>
      </c>
      <c r="L17" s="1324">
        <v>0</v>
      </c>
      <c r="M17" s="1323">
        <v>0.5</v>
      </c>
      <c r="N17" s="1323">
        <v>0.63</v>
      </c>
      <c r="O17" s="1323">
        <v>0</v>
      </c>
      <c r="P17" s="1323">
        <v>0</v>
      </c>
      <c r="Q17" s="1324">
        <v>0</v>
      </c>
      <c r="R17" s="1323">
        <v>0.03</v>
      </c>
      <c r="S17" s="1323">
        <v>0.05</v>
      </c>
      <c r="T17" s="1323">
        <v>0</v>
      </c>
      <c r="U17" s="1323">
        <v>0</v>
      </c>
      <c r="V17" s="1324">
        <v>0</v>
      </c>
      <c r="W17" s="1323">
        <v>0.01</v>
      </c>
      <c r="X17" s="1323">
        <v>0.33</v>
      </c>
      <c r="Y17" s="1323">
        <v>0.26</v>
      </c>
      <c r="Z17" s="1323">
        <v>0.04</v>
      </c>
      <c r="AA17" s="1324">
        <v>0.68</v>
      </c>
      <c r="AB17" s="1323">
        <v>0</v>
      </c>
      <c r="AC17" s="1323">
        <v>0</v>
      </c>
      <c r="AD17" s="1323">
        <v>0</v>
      </c>
      <c r="AE17" s="1323">
        <v>0.16</v>
      </c>
      <c r="AF17" s="1325"/>
      <c r="AG17" s="1326">
        <f t="shared" si="0"/>
        <v>3.22</v>
      </c>
      <c r="AH17" s="1327">
        <f t="shared" si="1"/>
        <v>0.68</v>
      </c>
      <c r="AI17" s="989">
        <f t="shared" si="2"/>
        <v>11</v>
      </c>
      <c r="AJ17" s="1322">
        <v>1886</v>
      </c>
      <c r="AK17" s="945" t="str">
        <f t="shared" si="99"/>
        <v/>
      </c>
      <c r="AL17" s="30" t="str">
        <f t="shared" si="100"/>
        <v/>
      </c>
      <c r="AM17" s="30" t="str">
        <f t="shared" si="101"/>
        <v/>
      </c>
      <c r="AN17" s="30" t="str">
        <f t="shared" si="102"/>
        <v/>
      </c>
      <c r="AO17" s="30" t="str">
        <f t="shared" si="103"/>
        <v/>
      </c>
      <c r="AP17" s="30" t="str">
        <f t="shared" si="104"/>
        <v/>
      </c>
      <c r="AQ17" s="30" t="str">
        <f t="shared" si="105"/>
        <v/>
      </c>
      <c r="AR17" s="30" t="str">
        <f t="shared" si="106"/>
        <v/>
      </c>
      <c r="AS17" s="30" t="str">
        <f t="shared" si="107"/>
        <v/>
      </c>
      <c r="AT17" s="30" t="str">
        <f t="shared" si="108"/>
        <v/>
      </c>
      <c r="AU17" s="30" t="str">
        <f t="shared" si="109"/>
        <v/>
      </c>
      <c r="AV17" s="30" t="str">
        <f t="shared" si="110"/>
        <v/>
      </c>
      <c r="AW17" s="30" t="str">
        <f t="shared" si="111"/>
        <v/>
      </c>
      <c r="AX17" s="30" t="str">
        <f t="shared" si="112"/>
        <v/>
      </c>
      <c r="AY17" s="30" t="str">
        <f t="shared" si="113"/>
        <v/>
      </c>
      <c r="AZ17" s="30" t="str">
        <f t="shared" si="114"/>
        <v/>
      </c>
      <c r="BA17" s="30" t="str">
        <f t="shared" si="115"/>
        <v/>
      </c>
      <c r="BB17" s="30" t="str">
        <f t="shared" si="116"/>
        <v/>
      </c>
      <c r="BC17" s="30" t="str">
        <f t="shared" si="117"/>
        <v/>
      </c>
      <c r="BD17" s="30" t="str">
        <f t="shared" si="118"/>
        <v/>
      </c>
      <c r="BE17" s="30" t="str">
        <f t="shared" si="119"/>
        <v/>
      </c>
      <c r="BF17" s="30" t="str">
        <f t="shared" si="120"/>
        <v/>
      </c>
      <c r="BG17" s="30" t="str">
        <f t="shared" si="121"/>
        <v/>
      </c>
      <c r="BH17" s="30" t="str">
        <f t="shared" si="122"/>
        <v/>
      </c>
      <c r="BI17" s="30" t="str">
        <f t="shared" si="123"/>
        <v/>
      </c>
      <c r="BJ17" s="30" t="str">
        <f t="shared" si="124"/>
        <v/>
      </c>
      <c r="BK17" s="30" t="str">
        <f t="shared" si="125"/>
        <v/>
      </c>
      <c r="BL17" s="30" t="str">
        <f t="shared" si="126"/>
        <v/>
      </c>
      <c r="BM17" s="30" t="str">
        <f t="shared" si="127"/>
        <v/>
      </c>
      <c r="BN17" s="30" t="str">
        <f t="shared" si="128"/>
        <v/>
      </c>
      <c r="BO17" s="30">
        <f t="shared" si="129"/>
        <v>0</v>
      </c>
      <c r="BP17" s="11">
        <v>1886</v>
      </c>
      <c r="BQ17" s="14" t="str">
        <f t="shared" si="4"/>
        <v xml:space="preserve"> </v>
      </c>
      <c r="BR17" s="14" t="str">
        <f t="shared" si="5"/>
        <v xml:space="preserve"> </v>
      </c>
      <c r="BS17" s="14" t="str">
        <f t="shared" si="6"/>
        <v xml:space="preserve"> </v>
      </c>
      <c r="BT17" s="14" t="str">
        <f t="shared" si="7"/>
        <v xml:space="preserve"> </v>
      </c>
      <c r="BU17" s="14" t="str">
        <f t="shared" si="8"/>
        <v xml:space="preserve"> </v>
      </c>
      <c r="BV17" s="14" t="str">
        <f t="shared" si="9"/>
        <v xml:space="preserve"> </v>
      </c>
      <c r="BW17" s="14" t="str">
        <f t="shared" si="10"/>
        <v xml:space="preserve"> </v>
      </c>
      <c r="BX17" s="14" t="str">
        <f t="shared" si="11"/>
        <v xml:space="preserve"> </v>
      </c>
      <c r="BY17" s="14" t="str">
        <f t="shared" si="12"/>
        <v xml:space="preserve"> </v>
      </c>
      <c r="BZ17" s="14" t="str">
        <f t="shared" si="13"/>
        <v xml:space="preserve"> </v>
      </c>
      <c r="CA17" s="14" t="str">
        <f t="shared" si="14"/>
        <v xml:space="preserve"> </v>
      </c>
      <c r="CB17" s="14" t="str">
        <f t="shared" si="15"/>
        <v xml:space="preserve"> </v>
      </c>
      <c r="CC17" s="14" t="str">
        <f t="shared" si="16"/>
        <v xml:space="preserve"> </v>
      </c>
      <c r="CD17" s="14" t="str">
        <f t="shared" si="17"/>
        <v xml:space="preserve"> </v>
      </c>
      <c r="CE17" s="14" t="str">
        <f t="shared" si="18"/>
        <v xml:space="preserve"> </v>
      </c>
      <c r="CF17" s="14" t="str">
        <f t="shared" si="19"/>
        <v xml:space="preserve"> </v>
      </c>
      <c r="CG17" s="14" t="str">
        <f t="shared" si="20"/>
        <v xml:space="preserve"> </v>
      </c>
      <c r="CH17" s="14" t="str">
        <f t="shared" si="21"/>
        <v xml:space="preserve"> </v>
      </c>
      <c r="CI17" s="14" t="str">
        <f t="shared" si="22"/>
        <v xml:space="preserve"> </v>
      </c>
      <c r="CJ17" s="14" t="str">
        <f t="shared" si="23"/>
        <v xml:space="preserve"> </v>
      </c>
      <c r="CK17" s="14" t="str">
        <f t="shared" si="24"/>
        <v xml:space="preserve"> </v>
      </c>
      <c r="CL17" s="14" t="str">
        <f t="shared" si="25"/>
        <v xml:space="preserve"> </v>
      </c>
      <c r="CM17" s="14" t="str">
        <f t="shared" si="26"/>
        <v xml:space="preserve"> </v>
      </c>
      <c r="CN17" s="14" t="str">
        <f t="shared" si="27"/>
        <v xml:space="preserve"> </v>
      </c>
      <c r="CO17" s="14" t="str">
        <f t="shared" si="28"/>
        <v xml:space="preserve"> </v>
      </c>
      <c r="CP17" s="14" t="str">
        <f t="shared" si="29"/>
        <v xml:space="preserve"> </v>
      </c>
      <c r="CQ17" s="14" t="str">
        <f t="shared" si="30"/>
        <v xml:space="preserve"> </v>
      </c>
      <c r="CR17" s="14" t="str">
        <f t="shared" si="31"/>
        <v xml:space="preserve"> </v>
      </c>
      <c r="CS17" s="14" t="str">
        <f t="shared" si="32"/>
        <v xml:space="preserve"> </v>
      </c>
      <c r="CT17" s="14" t="str">
        <f t="shared" si="33"/>
        <v xml:space="preserve"> </v>
      </c>
      <c r="CU17" s="11">
        <v>1886</v>
      </c>
      <c r="CV17" s="14" t="str">
        <f t="shared" si="34"/>
        <v/>
      </c>
      <c r="CW17" s="14" t="str">
        <f t="shared" si="35"/>
        <v/>
      </c>
      <c r="CX17" s="14" t="str">
        <f t="shared" si="36"/>
        <v/>
      </c>
      <c r="CY17" s="14" t="str">
        <f t="shared" si="37"/>
        <v/>
      </c>
      <c r="CZ17" s="14" t="str">
        <f t="shared" si="38"/>
        <v/>
      </c>
      <c r="DA17" s="14" t="str">
        <f t="shared" si="39"/>
        <v/>
      </c>
      <c r="DB17" s="14" t="str">
        <f t="shared" si="40"/>
        <v/>
      </c>
      <c r="DC17" s="14" t="str">
        <f t="shared" si="41"/>
        <v/>
      </c>
      <c r="DD17" s="14" t="str">
        <f t="shared" si="42"/>
        <v/>
      </c>
      <c r="DE17" s="14" t="str">
        <f t="shared" si="43"/>
        <v/>
      </c>
      <c r="DF17" s="14" t="str">
        <f t="shared" si="44"/>
        <v/>
      </c>
      <c r="DG17" s="14" t="str">
        <f t="shared" si="45"/>
        <v/>
      </c>
      <c r="DH17" s="14" t="str">
        <f t="shared" si="46"/>
        <v/>
      </c>
      <c r="DI17" s="14" t="str">
        <f t="shared" si="47"/>
        <v/>
      </c>
      <c r="DJ17" s="14" t="str">
        <f t="shared" si="48"/>
        <v/>
      </c>
      <c r="DK17" s="14" t="str">
        <f t="shared" si="49"/>
        <v/>
      </c>
      <c r="DL17" s="14" t="str">
        <f t="shared" si="50"/>
        <v/>
      </c>
      <c r="DM17" s="14" t="str">
        <f t="shared" si="51"/>
        <v/>
      </c>
      <c r="DN17" s="14" t="str">
        <f t="shared" si="52"/>
        <v/>
      </c>
      <c r="DO17" s="14" t="str">
        <f t="shared" si="53"/>
        <v/>
      </c>
      <c r="DP17" s="14" t="str">
        <f t="shared" si="54"/>
        <v/>
      </c>
      <c r="DQ17" s="14" t="str">
        <f t="shared" si="55"/>
        <v/>
      </c>
      <c r="DR17" s="14" t="str">
        <f t="shared" si="56"/>
        <v/>
      </c>
      <c r="DS17" s="14" t="str">
        <f t="shared" si="57"/>
        <v/>
      </c>
      <c r="DT17" s="14" t="str">
        <f t="shared" si="58"/>
        <v/>
      </c>
      <c r="DU17" s="14" t="str">
        <f t="shared" si="59"/>
        <v/>
      </c>
      <c r="DV17" s="14" t="str">
        <f t="shared" si="60"/>
        <v/>
      </c>
      <c r="DW17" s="14" t="str">
        <f t="shared" si="61"/>
        <v/>
      </c>
      <c r="DX17" s="14" t="str">
        <f t="shared" si="62"/>
        <v/>
      </c>
      <c r="DY17" s="14" t="str">
        <f t="shared" si="63"/>
        <v/>
      </c>
      <c r="DZ17" s="11">
        <v>1886</v>
      </c>
      <c r="EA17" s="30" t="str">
        <f t="shared" si="130"/>
        <v/>
      </c>
      <c r="EB17" s="30" t="str">
        <f t="shared" si="131"/>
        <v/>
      </c>
      <c r="EC17" s="30" t="str">
        <f t="shared" si="132"/>
        <v/>
      </c>
      <c r="ED17" s="30" t="str">
        <f t="shared" si="133"/>
        <v/>
      </c>
      <c r="EE17" s="30" t="str">
        <f t="shared" si="134"/>
        <v/>
      </c>
      <c r="EF17" s="30">
        <f t="shared" si="135"/>
        <v>1</v>
      </c>
      <c r="EG17" s="30" t="str">
        <f t="shared" si="136"/>
        <v/>
      </c>
      <c r="EH17" s="30" t="str">
        <f t="shared" si="137"/>
        <v/>
      </c>
      <c r="EI17" s="30" t="str">
        <f t="shared" si="138"/>
        <v/>
      </c>
      <c r="EJ17" s="30" t="str">
        <f t="shared" si="139"/>
        <v/>
      </c>
      <c r="EK17" s="30" t="str">
        <f t="shared" si="140"/>
        <v/>
      </c>
      <c r="EL17" s="30">
        <f t="shared" si="141"/>
        <v>1</v>
      </c>
      <c r="EM17" s="30">
        <f t="shared" si="142"/>
        <v>1</v>
      </c>
      <c r="EN17" s="30" t="str">
        <f t="shared" si="143"/>
        <v/>
      </c>
      <c r="EO17" s="30" t="str">
        <f t="shared" si="144"/>
        <v/>
      </c>
      <c r="EP17" s="30" t="str">
        <f t="shared" si="145"/>
        <v/>
      </c>
      <c r="EQ17" s="30">
        <f t="shared" si="146"/>
        <v>1</v>
      </c>
      <c r="ER17" s="30">
        <f t="shared" si="147"/>
        <v>1</v>
      </c>
      <c r="ES17" s="30" t="str">
        <f t="shared" si="148"/>
        <v/>
      </c>
      <c r="ET17" s="30" t="str">
        <f t="shared" si="149"/>
        <v/>
      </c>
      <c r="EU17" s="30" t="str">
        <f t="shared" si="150"/>
        <v/>
      </c>
      <c r="EV17" s="30">
        <f t="shared" si="151"/>
        <v>1</v>
      </c>
      <c r="EW17" s="30">
        <f t="shared" si="152"/>
        <v>1</v>
      </c>
      <c r="EX17" s="30">
        <f t="shared" si="153"/>
        <v>1</v>
      </c>
      <c r="EY17" s="30">
        <f t="shared" si="154"/>
        <v>1</v>
      </c>
      <c r="EZ17" s="30">
        <f t="shared" si="155"/>
        <v>1</v>
      </c>
      <c r="FA17" s="30" t="str">
        <f t="shared" si="156"/>
        <v/>
      </c>
      <c r="FB17" s="30" t="str">
        <f t="shared" si="157"/>
        <v/>
      </c>
      <c r="FC17" s="30" t="str">
        <f t="shared" si="158"/>
        <v/>
      </c>
      <c r="FD17" s="30">
        <f t="shared" si="159"/>
        <v>1</v>
      </c>
      <c r="FE17" s="483"/>
      <c r="FF17" s="481">
        <f t="shared" si="160"/>
        <v>11</v>
      </c>
      <c r="FG17" s="11">
        <v>1886</v>
      </c>
      <c r="FH17" s="30" t="str">
        <f t="shared" si="66"/>
        <v/>
      </c>
      <c r="FI17" s="30" t="str">
        <f t="shared" si="67"/>
        <v/>
      </c>
      <c r="FJ17" s="30" t="str">
        <f t="shared" si="68"/>
        <v/>
      </c>
      <c r="FK17" s="30" t="str">
        <f t="shared" si="69"/>
        <v/>
      </c>
      <c r="FL17" s="30" t="str">
        <f t="shared" si="70"/>
        <v/>
      </c>
      <c r="FM17" s="30" t="str">
        <f t="shared" si="71"/>
        <v/>
      </c>
      <c r="FN17" s="30" t="str">
        <f t="shared" si="72"/>
        <v/>
      </c>
      <c r="FO17" s="30" t="str">
        <f t="shared" si="73"/>
        <v/>
      </c>
      <c r="FP17" s="30" t="str">
        <f t="shared" si="74"/>
        <v/>
      </c>
      <c r="FQ17" s="30" t="str">
        <f t="shared" si="75"/>
        <v/>
      </c>
      <c r="FR17" s="30" t="str">
        <f t="shared" si="76"/>
        <v/>
      </c>
      <c r="FS17" s="30" t="str">
        <f t="shared" si="77"/>
        <v/>
      </c>
      <c r="FT17" s="30" t="str">
        <f t="shared" si="78"/>
        <v/>
      </c>
      <c r="FU17" s="30" t="str">
        <f t="shared" si="79"/>
        <v/>
      </c>
      <c r="FV17" s="30" t="str">
        <f t="shared" si="80"/>
        <v/>
      </c>
      <c r="FW17" s="30" t="str">
        <f t="shared" si="81"/>
        <v/>
      </c>
      <c r="FX17" s="30" t="str">
        <f t="shared" si="82"/>
        <v/>
      </c>
      <c r="FY17" s="30" t="str">
        <f t="shared" si="83"/>
        <v/>
      </c>
      <c r="FZ17" s="30" t="str">
        <f t="shared" si="84"/>
        <v/>
      </c>
      <c r="GA17" s="30" t="str">
        <f t="shared" si="85"/>
        <v/>
      </c>
      <c r="GB17" s="30" t="str">
        <f t="shared" si="86"/>
        <v/>
      </c>
      <c r="GC17" s="30" t="str">
        <f t="shared" si="87"/>
        <v/>
      </c>
      <c r="GD17" s="30" t="str">
        <f t="shared" si="88"/>
        <v/>
      </c>
      <c r="GE17" s="30" t="str">
        <f t="shared" si="89"/>
        <v/>
      </c>
      <c r="GF17" s="30" t="str">
        <f t="shared" si="90"/>
        <v/>
      </c>
      <c r="GG17" s="30" t="str">
        <f t="shared" si="91"/>
        <v/>
      </c>
      <c r="GH17" s="30" t="str">
        <f t="shared" si="92"/>
        <v/>
      </c>
      <c r="GI17" s="30" t="str">
        <f t="shared" si="93"/>
        <v/>
      </c>
      <c r="GJ17" s="30" t="str">
        <f t="shared" si="94"/>
        <v/>
      </c>
      <c r="GK17" s="30" t="str">
        <f t="shared" si="95"/>
        <v/>
      </c>
      <c r="GL17" s="89">
        <f t="shared" si="96"/>
        <v>0</v>
      </c>
      <c r="GM17" s="11"/>
      <c r="GN17" s="11">
        <v>1886</v>
      </c>
      <c r="GO17" s="30" t="str">
        <f t="shared" si="161"/>
        <v/>
      </c>
      <c r="GP17" s="30" t="str">
        <f t="shared" si="162"/>
        <v/>
      </c>
      <c r="GQ17" s="30" t="str">
        <f t="shared" si="163"/>
        <v/>
      </c>
      <c r="GR17" s="30" t="str">
        <f t="shared" si="164"/>
        <v/>
      </c>
      <c r="GS17" s="30" t="str">
        <f t="shared" si="165"/>
        <v/>
      </c>
      <c r="GT17" s="30" t="str">
        <f t="shared" si="166"/>
        <v/>
      </c>
      <c r="GU17" s="30" t="str">
        <f t="shared" si="167"/>
        <v/>
      </c>
      <c r="GV17" s="30" t="str">
        <f t="shared" si="168"/>
        <v/>
      </c>
      <c r="GW17" s="30" t="str">
        <f t="shared" si="169"/>
        <v/>
      </c>
      <c r="GX17" s="30" t="str">
        <f t="shared" si="170"/>
        <v/>
      </c>
      <c r="GY17" s="30" t="str">
        <f t="shared" si="171"/>
        <v/>
      </c>
      <c r="GZ17" s="30" t="str">
        <f t="shared" si="172"/>
        <v/>
      </c>
      <c r="HA17" s="30" t="str">
        <f t="shared" si="173"/>
        <v/>
      </c>
      <c r="HB17" s="30" t="str">
        <f t="shared" si="174"/>
        <v/>
      </c>
      <c r="HC17" s="30" t="str">
        <f t="shared" si="175"/>
        <v/>
      </c>
      <c r="HD17" s="30" t="str">
        <f t="shared" si="176"/>
        <v/>
      </c>
      <c r="HE17" s="30" t="str">
        <f t="shared" si="177"/>
        <v/>
      </c>
      <c r="HF17" s="30" t="str">
        <f t="shared" si="178"/>
        <v/>
      </c>
      <c r="HG17" s="30" t="str">
        <f t="shared" si="179"/>
        <v/>
      </c>
      <c r="HH17" s="30" t="str">
        <f t="shared" si="180"/>
        <v/>
      </c>
      <c r="HI17" s="30" t="str">
        <f t="shared" si="181"/>
        <v/>
      </c>
      <c r="HJ17" s="30" t="str">
        <f t="shared" si="182"/>
        <v/>
      </c>
      <c r="HK17" s="30" t="str">
        <f t="shared" si="183"/>
        <v/>
      </c>
      <c r="HL17" s="30" t="str">
        <f t="shared" si="184"/>
        <v/>
      </c>
      <c r="HM17" s="30" t="str">
        <f t="shared" si="185"/>
        <v/>
      </c>
      <c r="HN17" s="30" t="str">
        <f t="shared" si="186"/>
        <v/>
      </c>
      <c r="HO17" s="30" t="str">
        <f t="shared" si="187"/>
        <v/>
      </c>
      <c r="HP17" s="30" t="str">
        <f t="shared" si="188"/>
        <v/>
      </c>
      <c r="HQ17" s="30" t="str">
        <f t="shared" si="189"/>
        <v/>
      </c>
      <c r="HR17" s="30" t="str">
        <f t="shared" si="190"/>
        <v/>
      </c>
      <c r="HS17" s="30" t="str">
        <f t="shared" si="191"/>
        <v/>
      </c>
      <c r="HT17" s="94">
        <f t="shared" si="192"/>
        <v>0</v>
      </c>
      <c r="HU17" s="11">
        <v>1886</v>
      </c>
    </row>
    <row r="18" spans="1:229" s="49" customFormat="1" ht="13.8">
      <c r="A18" s="1142">
        <v>1887</v>
      </c>
      <c r="B18" s="93">
        <v>1.55</v>
      </c>
      <c r="C18" s="92">
        <v>0</v>
      </c>
      <c r="D18" s="92">
        <v>0</v>
      </c>
      <c r="E18" s="92">
        <v>0</v>
      </c>
      <c r="F18" s="92">
        <v>0</v>
      </c>
      <c r="G18" s="93">
        <v>0</v>
      </c>
      <c r="H18" s="92">
        <v>0</v>
      </c>
      <c r="I18" s="92">
        <v>0</v>
      </c>
      <c r="J18" s="92">
        <v>0</v>
      </c>
      <c r="K18" s="92">
        <v>0.38</v>
      </c>
      <c r="L18" s="93">
        <v>0.09</v>
      </c>
      <c r="M18" s="92">
        <v>0</v>
      </c>
      <c r="N18" s="92">
        <v>0</v>
      </c>
      <c r="O18" s="92">
        <v>0</v>
      </c>
      <c r="P18" s="92">
        <v>0.13</v>
      </c>
      <c r="Q18" s="93">
        <v>0</v>
      </c>
      <c r="R18" s="92">
        <v>0</v>
      </c>
      <c r="S18" s="92">
        <v>0</v>
      </c>
      <c r="T18" s="92">
        <v>0.11</v>
      </c>
      <c r="U18" s="92">
        <v>0.01</v>
      </c>
      <c r="V18" s="93">
        <v>0</v>
      </c>
      <c r="W18" s="92">
        <v>0</v>
      </c>
      <c r="X18" s="92">
        <v>0</v>
      </c>
      <c r="Y18" s="92">
        <v>0</v>
      </c>
      <c r="Z18" s="92">
        <v>0</v>
      </c>
      <c r="AA18" s="93">
        <v>0</v>
      </c>
      <c r="AB18" s="92">
        <v>0</v>
      </c>
      <c r="AC18" s="92">
        <v>0</v>
      </c>
      <c r="AD18" s="92">
        <v>0.22</v>
      </c>
      <c r="AE18" s="92">
        <v>0</v>
      </c>
      <c r="AF18" s="923"/>
      <c r="AG18" s="439">
        <f t="shared" si="0"/>
        <v>2.4899999999999998</v>
      </c>
      <c r="AH18" s="1138">
        <f t="shared" si="1"/>
        <v>1.55</v>
      </c>
      <c r="AI18" s="4">
        <f t="shared" si="2"/>
        <v>7</v>
      </c>
      <c r="AJ18" s="947">
        <v>1887</v>
      </c>
      <c r="AK18" s="945" t="str">
        <f t="shared" si="99"/>
        <v/>
      </c>
      <c r="AL18" s="30" t="str">
        <f t="shared" si="100"/>
        <v/>
      </c>
      <c r="AM18" s="30" t="str">
        <f t="shared" si="101"/>
        <v/>
      </c>
      <c r="AN18" s="30" t="str">
        <f t="shared" si="102"/>
        <v/>
      </c>
      <c r="AO18" s="30" t="str">
        <f t="shared" si="103"/>
        <v/>
      </c>
      <c r="AP18" s="30" t="str">
        <f t="shared" si="104"/>
        <v/>
      </c>
      <c r="AQ18" s="30" t="str">
        <f t="shared" si="105"/>
        <v/>
      </c>
      <c r="AR18" s="30" t="str">
        <f t="shared" si="106"/>
        <v/>
      </c>
      <c r="AS18" s="30" t="str">
        <f t="shared" si="107"/>
        <v/>
      </c>
      <c r="AT18" s="30" t="str">
        <f t="shared" si="108"/>
        <v/>
      </c>
      <c r="AU18" s="30" t="str">
        <f t="shared" si="109"/>
        <v/>
      </c>
      <c r="AV18" s="30" t="str">
        <f t="shared" si="110"/>
        <v/>
      </c>
      <c r="AW18" s="30" t="str">
        <f t="shared" si="111"/>
        <v/>
      </c>
      <c r="AX18" s="30" t="str">
        <f t="shared" si="112"/>
        <v/>
      </c>
      <c r="AY18" s="30" t="str">
        <f t="shared" si="113"/>
        <v/>
      </c>
      <c r="AZ18" s="30" t="str">
        <f t="shared" si="114"/>
        <v/>
      </c>
      <c r="BA18" s="30" t="str">
        <f t="shared" si="115"/>
        <v/>
      </c>
      <c r="BB18" s="30" t="str">
        <f t="shared" si="116"/>
        <v/>
      </c>
      <c r="BC18" s="30" t="str">
        <f t="shared" si="117"/>
        <v/>
      </c>
      <c r="BD18" s="30" t="str">
        <f t="shared" si="118"/>
        <v/>
      </c>
      <c r="BE18" s="30" t="str">
        <f t="shared" si="119"/>
        <v/>
      </c>
      <c r="BF18" s="30" t="str">
        <f t="shared" si="120"/>
        <v/>
      </c>
      <c r="BG18" s="30" t="str">
        <f t="shared" si="121"/>
        <v/>
      </c>
      <c r="BH18" s="30" t="str">
        <f t="shared" si="122"/>
        <v/>
      </c>
      <c r="BI18" s="30" t="str">
        <f t="shared" si="123"/>
        <v/>
      </c>
      <c r="BJ18" s="30" t="str">
        <f t="shared" si="124"/>
        <v/>
      </c>
      <c r="BK18" s="30" t="str">
        <f t="shared" si="125"/>
        <v/>
      </c>
      <c r="BL18" s="30" t="str">
        <f t="shared" si="126"/>
        <v/>
      </c>
      <c r="BM18" s="30" t="str">
        <f t="shared" si="127"/>
        <v/>
      </c>
      <c r="BN18" s="30" t="str">
        <f t="shared" si="128"/>
        <v/>
      </c>
      <c r="BO18" s="30">
        <f t="shared" si="129"/>
        <v>0</v>
      </c>
      <c r="BP18" s="3">
        <v>1887</v>
      </c>
      <c r="BQ18" s="14" t="str">
        <f t="shared" si="4"/>
        <v xml:space="preserve"> </v>
      </c>
      <c r="BR18" s="14" t="str">
        <f t="shared" si="5"/>
        <v xml:space="preserve"> </v>
      </c>
      <c r="BS18" s="14" t="str">
        <f t="shared" si="6"/>
        <v xml:space="preserve"> </v>
      </c>
      <c r="BT18" s="14" t="str">
        <f t="shared" si="7"/>
        <v xml:space="preserve"> </v>
      </c>
      <c r="BU18" s="14" t="str">
        <f t="shared" si="8"/>
        <v xml:space="preserve"> </v>
      </c>
      <c r="BV18" s="14" t="str">
        <f t="shared" si="9"/>
        <v xml:space="preserve"> </v>
      </c>
      <c r="BW18" s="14" t="str">
        <f t="shared" si="10"/>
        <v xml:space="preserve"> </v>
      </c>
      <c r="BX18" s="14" t="str">
        <f t="shared" si="11"/>
        <v xml:space="preserve"> </v>
      </c>
      <c r="BY18" s="14" t="str">
        <f t="shared" si="12"/>
        <v xml:space="preserve"> </v>
      </c>
      <c r="BZ18" s="14" t="str">
        <f t="shared" si="13"/>
        <v xml:space="preserve"> </v>
      </c>
      <c r="CA18" s="14" t="str">
        <f t="shared" si="14"/>
        <v xml:space="preserve"> </v>
      </c>
      <c r="CB18" s="14" t="str">
        <f t="shared" si="15"/>
        <v xml:space="preserve"> </v>
      </c>
      <c r="CC18" s="14" t="str">
        <f t="shared" si="16"/>
        <v xml:space="preserve"> </v>
      </c>
      <c r="CD18" s="14" t="str">
        <f t="shared" si="17"/>
        <v xml:space="preserve"> </v>
      </c>
      <c r="CE18" s="14" t="str">
        <f t="shared" si="18"/>
        <v xml:space="preserve"> </v>
      </c>
      <c r="CF18" s="14" t="str">
        <f t="shared" si="19"/>
        <v xml:space="preserve"> </v>
      </c>
      <c r="CG18" s="14" t="str">
        <f t="shared" si="20"/>
        <v xml:space="preserve"> </v>
      </c>
      <c r="CH18" s="14" t="str">
        <f t="shared" si="21"/>
        <v xml:space="preserve"> </v>
      </c>
      <c r="CI18" s="14" t="str">
        <f t="shared" si="22"/>
        <v xml:space="preserve"> </v>
      </c>
      <c r="CJ18" s="14" t="str">
        <f t="shared" si="23"/>
        <v xml:space="preserve"> </v>
      </c>
      <c r="CK18" s="14" t="str">
        <f t="shared" si="24"/>
        <v xml:space="preserve"> </v>
      </c>
      <c r="CL18" s="14" t="str">
        <f t="shared" si="25"/>
        <v xml:space="preserve"> </v>
      </c>
      <c r="CM18" s="14" t="str">
        <f t="shared" si="26"/>
        <v xml:space="preserve"> </v>
      </c>
      <c r="CN18" s="14" t="str">
        <f t="shared" si="27"/>
        <v xml:space="preserve"> </v>
      </c>
      <c r="CO18" s="14" t="str">
        <f t="shared" si="28"/>
        <v xml:space="preserve"> </v>
      </c>
      <c r="CP18" s="14" t="str">
        <f t="shared" si="29"/>
        <v xml:space="preserve"> </v>
      </c>
      <c r="CQ18" s="14" t="str">
        <f t="shared" si="30"/>
        <v xml:space="preserve"> </v>
      </c>
      <c r="CR18" s="14" t="str">
        <f t="shared" si="31"/>
        <v xml:space="preserve"> </v>
      </c>
      <c r="CS18" s="14" t="str">
        <f t="shared" si="32"/>
        <v xml:space="preserve"> </v>
      </c>
      <c r="CT18" s="14" t="str">
        <f t="shared" si="33"/>
        <v xml:space="preserve"> </v>
      </c>
      <c r="CU18" s="3">
        <v>1887</v>
      </c>
      <c r="CV18" s="14" t="str">
        <f t="shared" si="34"/>
        <v/>
      </c>
      <c r="CW18" s="14" t="str">
        <f t="shared" si="35"/>
        <v/>
      </c>
      <c r="CX18" s="14" t="str">
        <f t="shared" si="36"/>
        <v/>
      </c>
      <c r="CY18" s="14" t="str">
        <f t="shared" si="37"/>
        <v/>
      </c>
      <c r="CZ18" s="14" t="str">
        <f t="shared" si="38"/>
        <v/>
      </c>
      <c r="DA18" s="14" t="str">
        <f t="shared" si="39"/>
        <v/>
      </c>
      <c r="DB18" s="14" t="str">
        <f t="shared" si="40"/>
        <v/>
      </c>
      <c r="DC18" s="14" t="str">
        <f t="shared" si="41"/>
        <v/>
      </c>
      <c r="DD18" s="14" t="str">
        <f t="shared" si="42"/>
        <v/>
      </c>
      <c r="DE18" s="14" t="str">
        <f t="shared" si="43"/>
        <v/>
      </c>
      <c r="DF18" s="14" t="str">
        <f t="shared" si="44"/>
        <v/>
      </c>
      <c r="DG18" s="14" t="str">
        <f t="shared" si="45"/>
        <v/>
      </c>
      <c r="DH18" s="14" t="str">
        <f t="shared" si="46"/>
        <v/>
      </c>
      <c r="DI18" s="14" t="str">
        <f t="shared" si="47"/>
        <v/>
      </c>
      <c r="DJ18" s="14" t="str">
        <f t="shared" si="48"/>
        <v/>
      </c>
      <c r="DK18" s="14" t="str">
        <f t="shared" si="49"/>
        <v/>
      </c>
      <c r="DL18" s="14" t="str">
        <f t="shared" si="50"/>
        <v/>
      </c>
      <c r="DM18" s="14" t="str">
        <f t="shared" si="51"/>
        <v/>
      </c>
      <c r="DN18" s="14" t="str">
        <f t="shared" si="52"/>
        <v/>
      </c>
      <c r="DO18" s="14" t="str">
        <f t="shared" si="53"/>
        <v/>
      </c>
      <c r="DP18" s="14" t="str">
        <f t="shared" si="54"/>
        <v/>
      </c>
      <c r="DQ18" s="14" t="str">
        <f t="shared" si="55"/>
        <v/>
      </c>
      <c r="DR18" s="14" t="str">
        <f t="shared" si="56"/>
        <v/>
      </c>
      <c r="DS18" s="14" t="str">
        <f t="shared" si="57"/>
        <v/>
      </c>
      <c r="DT18" s="14" t="str">
        <f t="shared" si="58"/>
        <v/>
      </c>
      <c r="DU18" s="14" t="str">
        <f t="shared" si="59"/>
        <v/>
      </c>
      <c r="DV18" s="14" t="str">
        <f t="shared" si="60"/>
        <v/>
      </c>
      <c r="DW18" s="14" t="str">
        <f t="shared" si="61"/>
        <v/>
      </c>
      <c r="DX18" s="14" t="str">
        <f t="shared" si="62"/>
        <v/>
      </c>
      <c r="DY18" s="14" t="str">
        <f t="shared" si="63"/>
        <v/>
      </c>
      <c r="DZ18" s="3">
        <v>1887</v>
      </c>
      <c r="EA18" s="30">
        <f t="shared" si="130"/>
        <v>1</v>
      </c>
      <c r="EB18" s="30" t="str">
        <f t="shared" si="131"/>
        <v/>
      </c>
      <c r="EC18" s="30" t="str">
        <f t="shared" si="132"/>
        <v/>
      </c>
      <c r="ED18" s="30" t="str">
        <f t="shared" si="133"/>
        <v/>
      </c>
      <c r="EE18" s="30" t="str">
        <f t="shared" si="134"/>
        <v/>
      </c>
      <c r="EF18" s="30" t="str">
        <f t="shared" si="135"/>
        <v/>
      </c>
      <c r="EG18" s="30" t="str">
        <f t="shared" si="136"/>
        <v/>
      </c>
      <c r="EH18" s="30" t="str">
        <f t="shared" si="137"/>
        <v/>
      </c>
      <c r="EI18" s="30" t="str">
        <f t="shared" si="138"/>
        <v/>
      </c>
      <c r="EJ18" s="30">
        <f t="shared" si="139"/>
        <v>1</v>
      </c>
      <c r="EK18" s="30">
        <f t="shared" si="140"/>
        <v>1</v>
      </c>
      <c r="EL18" s="30" t="str">
        <f t="shared" si="141"/>
        <v/>
      </c>
      <c r="EM18" s="30" t="str">
        <f t="shared" si="142"/>
        <v/>
      </c>
      <c r="EN18" s="30" t="str">
        <f t="shared" si="143"/>
        <v/>
      </c>
      <c r="EO18" s="30">
        <f t="shared" si="144"/>
        <v>1</v>
      </c>
      <c r="EP18" s="30" t="str">
        <f t="shared" si="145"/>
        <v/>
      </c>
      <c r="EQ18" s="30" t="str">
        <f t="shared" si="146"/>
        <v/>
      </c>
      <c r="ER18" s="30" t="str">
        <f t="shared" si="147"/>
        <v/>
      </c>
      <c r="ES18" s="30">
        <f t="shared" si="148"/>
        <v>1</v>
      </c>
      <c r="ET18" s="30">
        <f t="shared" si="149"/>
        <v>1</v>
      </c>
      <c r="EU18" s="30" t="str">
        <f t="shared" si="150"/>
        <v/>
      </c>
      <c r="EV18" s="30" t="str">
        <f t="shared" si="151"/>
        <v/>
      </c>
      <c r="EW18" s="30" t="str">
        <f t="shared" si="152"/>
        <v/>
      </c>
      <c r="EX18" s="30" t="str">
        <f t="shared" si="153"/>
        <v/>
      </c>
      <c r="EY18" s="30" t="str">
        <f t="shared" si="154"/>
        <v/>
      </c>
      <c r="EZ18" s="30" t="str">
        <f t="shared" si="155"/>
        <v/>
      </c>
      <c r="FA18" s="30" t="str">
        <f t="shared" si="156"/>
        <v/>
      </c>
      <c r="FB18" s="30" t="str">
        <f t="shared" si="157"/>
        <v/>
      </c>
      <c r="FC18" s="30">
        <f t="shared" si="158"/>
        <v>1</v>
      </c>
      <c r="FD18" s="30" t="str">
        <f t="shared" si="159"/>
        <v/>
      </c>
      <c r="FE18" s="483"/>
      <c r="FF18" s="481">
        <f t="shared" si="160"/>
        <v>7</v>
      </c>
      <c r="FG18" s="3">
        <v>1887</v>
      </c>
      <c r="FH18" s="30">
        <f t="shared" si="66"/>
        <v>1</v>
      </c>
      <c r="FI18" s="30" t="str">
        <f t="shared" si="67"/>
        <v/>
      </c>
      <c r="FJ18" s="30" t="str">
        <f t="shared" si="68"/>
        <v/>
      </c>
      <c r="FK18" s="30" t="str">
        <f t="shared" si="69"/>
        <v/>
      </c>
      <c r="FL18" s="30" t="str">
        <f t="shared" si="70"/>
        <v/>
      </c>
      <c r="FM18" s="30" t="str">
        <f t="shared" si="71"/>
        <v/>
      </c>
      <c r="FN18" s="30" t="str">
        <f t="shared" si="72"/>
        <v/>
      </c>
      <c r="FO18" s="30" t="str">
        <f t="shared" si="73"/>
        <v/>
      </c>
      <c r="FP18" s="30" t="str">
        <f t="shared" si="74"/>
        <v/>
      </c>
      <c r="FQ18" s="30" t="str">
        <f t="shared" si="75"/>
        <v/>
      </c>
      <c r="FR18" s="30" t="str">
        <f t="shared" si="76"/>
        <v/>
      </c>
      <c r="FS18" s="30" t="str">
        <f t="shared" si="77"/>
        <v/>
      </c>
      <c r="FT18" s="30" t="str">
        <f t="shared" si="78"/>
        <v/>
      </c>
      <c r="FU18" s="30" t="str">
        <f t="shared" si="79"/>
        <v/>
      </c>
      <c r="FV18" s="30" t="str">
        <f t="shared" si="80"/>
        <v/>
      </c>
      <c r="FW18" s="30" t="str">
        <f t="shared" si="81"/>
        <v/>
      </c>
      <c r="FX18" s="30" t="str">
        <f t="shared" si="82"/>
        <v/>
      </c>
      <c r="FY18" s="30" t="str">
        <f t="shared" si="83"/>
        <v/>
      </c>
      <c r="FZ18" s="30" t="str">
        <f t="shared" si="84"/>
        <v/>
      </c>
      <c r="GA18" s="30" t="str">
        <f t="shared" si="85"/>
        <v/>
      </c>
      <c r="GB18" s="30" t="str">
        <f t="shared" si="86"/>
        <v/>
      </c>
      <c r="GC18" s="30" t="str">
        <f t="shared" si="87"/>
        <v/>
      </c>
      <c r="GD18" s="30" t="str">
        <f t="shared" si="88"/>
        <v/>
      </c>
      <c r="GE18" s="30" t="str">
        <f t="shared" si="89"/>
        <v/>
      </c>
      <c r="GF18" s="30" t="str">
        <f t="shared" si="90"/>
        <v/>
      </c>
      <c r="GG18" s="30" t="str">
        <f t="shared" si="91"/>
        <v/>
      </c>
      <c r="GH18" s="30" t="str">
        <f t="shared" si="92"/>
        <v/>
      </c>
      <c r="GI18" s="30" t="str">
        <f t="shared" si="93"/>
        <v/>
      </c>
      <c r="GJ18" s="30" t="str">
        <f t="shared" si="94"/>
        <v/>
      </c>
      <c r="GK18" s="30" t="str">
        <f t="shared" si="95"/>
        <v/>
      </c>
      <c r="GL18" s="89">
        <f t="shared" si="96"/>
        <v>1</v>
      </c>
      <c r="GM18" s="290"/>
      <c r="GN18" s="290">
        <v>1887</v>
      </c>
      <c r="GO18" s="30" t="str">
        <f t="shared" si="161"/>
        <v/>
      </c>
      <c r="GP18" s="30" t="str">
        <f t="shared" si="162"/>
        <v/>
      </c>
      <c r="GQ18" s="30" t="str">
        <f t="shared" si="163"/>
        <v/>
      </c>
      <c r="GR18" s="30" t="str">
        <f t="shared" si="164"/>
        <v/>
      </c>
      <c r="GS18" s="30" t="str">
        <f t="shared" si="165"/>
        <v/>
      </c>
      <c r="GT18" s="30" t="str">
        <f t="shared" si="166"/>
        <v/>
      </c>
      <c r="GU18" s="30" t="str">
        <f t="shared" si="167"/>
        <v/>
      </c>
      <c r="GV18" s="30" t="str">
        <f t="shared" si="168"/>
        <v/>
      </c>
      <c r="GW18" s="30" t="str">
        <f t="shared" si="169"/>
        <v/>
      </c>
      <c r="GX18" s="30" t="str">
        <f t="shared" si="170"/>
        <v/>
      </c>
      <c r="GY18" s="30" t="str">
        <f t="shared" si="171"/>
        <v/>
      </c>
      <c r="GZ18" s="30" t="str">
        <f t="shared" si="172"/>
        <v/>
      </c>
      <c r="HA18" s="30" t="str">
        <f t="shared" si="173"/>
        <v/>
      </c>
      <c r="HB18" s="30" t="str">
        <f t="shared" si="174"/>
        <v/>
      </c>
      <c r="HC18" s="30" t="str">
        <f t="shared" si="175"/>
        <v/>
      </c>
      <c r="HD18" s="30" t="str">
        <f t="shared" si="176"/>
        <v/>
      </c>
      <c r="HE18" s="30" t="str">
        <f t="shared" si="177"/>
        <v/>
      </c>
      <c r="HF18" s="30" t="str">
        <f t="shared" si="178"/>
        <v/>
      </c>
      <c r="HG18" s="30" t="str">
        <f t="shared" si="179"/>
        <v/>
      </c>
      <c r="HH18" s="30" t="str">
        <f t="shared" si="180"/>
        <v/>
      </c>
      <c r="HI18" s="30" t="str">
        <f t="shared" si="181"/>
        <v/>
      </c>
      <c r="HJ18" s="30" t="str">
        <f t="shared" si="182"/>
        <v/>
      </c>
      <c r="HK18" s="30" t="str">
        <f t="shared" si="183"/>
        <v/>
      </c>
      <c r="HL18" s="30" t="str">
        <f t="shared" si="184"/>
        <v/>
      </c>
      <c r="HM18" s="30" t="str">
        <f t="shared" si="185"/>
        <v/>
      </c>
      <c r="HN18" s="30" t="str">
        <f t="shared" si="186"/>
        <v/>
      </c>
      <c r="HO18" s="30" t="str">
        <f t="shared" si="187"/>
        <v/>
      </c>
      <c r="HP18" s="30" t="str">
        <f t="shared" si="188"/>
        <v/>
      </c>
      <c r="HQ18" s="30" t="str">
        <f t="shared" si="189"/>
        <v/>
      </c>
      <c r="HR18" s="30" t="str">
        <f t="shared" si="190"/>
        <v/>
      </c>
      <c r="HS18" s="30" t="str">
        <f t="shared" si="191"/>
        <v/>
      </c>
      <c r="HT18" s="94">
        <f t="shared" si="192"/>
        <v>0</v>
      </c>
      <c r="HU18" s="290">
        <v>1887</v>
      </c>
    </row>
    <row r="19" spans="1:229" s="49" customFormat="1" ht="13.8">
      <c r="A19" s="1142">
        <v>1888</v>
      </c>
      <c r="B19" s="93">
        <v>0</v>
      </c>
      <c r="C19" s="92">
        <v>0</v>
      </c>
      <c r="D19" s="92">
        <v>0</v>
      </c>
      <c r="E19" s="92">
        <v>0</v>
      </c>
      <c r="F19" s="92">
        <v>0</v>
      </c>
      <c r="G19" s="93">
        <v>0</v>
      </c>
      <c r="H19" s="92">
        <v>0</v>
      </c>
      <c r="I19" s="92">
        <v>0.28000000000000003</v>
      </c>
      <c r="J19" s="92">
        <v>0.1</v>
      </c>
      <c r="K19" s="92">
        <v>1.19</v>
      </c>
      <c r="L19" s="93">
        <v>0</v>
      </c>
      <c r="M19" s="92">
        <v>0</v>
      </c>
      <c r="N19" s="92">
        <v>0</v>
      </c>
      <c r="O19" s="92">
        <v>0</v>
      </c>
      <c r="P19" s="92">
        <v>0</v>
      </c>
      <c r="Q19" s="93">
        <v>0</v>
      </c>
      <c r="R19" s="92">
        <v>0</v>
      </c>
      <c r="S19" s="92">
        <v>0</v>
      </c>
      <c r="T19" s="92">
        <v>1.21</v>
      </c>
      <c r="U19" s="92">
        <v>0.02</v>
      </c>
      <c r="V19" s="93">
        <v>0</v>
      </c>
      <c r="W19" s="92">
        <v>0</v>
      </c>
      <c r="X19" s="92">
        <v>0</v>
      </c>
      <c r="Y19" s="92">
        <v>0</v>
      </c>
      <c r="Z19" s="92">
        <v>0</v>
      </c>
      <c r="AA19" s="93">
        <v>0.03</v>
      </c>
      <c r="AB19" s="92">
        <v>0.32</v>
      </c>
      <c r="AC19" s="92">
        <v>0</v>
      </c>
      <c r="AD19" s="92">
        <v>0</v>
      </c>
      <c r="AE19" s="92">
        <v>0</v>
      </c>
      <c r="AF19" s="923"/>
      <c r="AG19" s="439">
        <f t="shared" si="0"/>
        <v>3.1499999999999995</v>
      </c>
      <c r="AH19" s="1138">
        <f t="shared" si="1"/>
        <v>1.21</v>
      </c>
      <c r="AI19" s="4">
        <f t="shared" si="2"/>
        <v>7</v>
      </c>
      <c r="AJ19" s="947">
        <v>1888</v>
      </c>
      <c r="AK19" s="945" t="str">
        <f t="shared" si="99"/>
        <v/>
      </c>
      <c r="AL19" s="30" t="str">
        <f t="shared" si="100"/>
        <v/>
      </c>
      <c r="AM19" s="30" t="str">
        <f t="shared" si="101"/>
        <v/>
      </c>
      <c r="AN19" s="30" t="str">
        <f t="shared" si="102"/>
        <v/>
      </c>
      <c r="AO19" s="30" t="str">
        <f t="shared" si="103"/>
        <v/>
      </c>
      <c r="AP19" s="30" t="str">
        <f t="shared" si="104"/>
        <v/>
      </c>
      <c r="AQ19" s="30" t="str">
        <f t="shared" si="105"/>
        <v/>
      </c>
      <c r="AR19" s="30" t="str">
        <f t="shared" si="106"/>
        <v/>
      </c>
      <c r="AS19" s="30" t="str">
        <f t="shared" si="107"/>
        <v/>
      </c>
      <c r="AT19" s="30" t="str">
        <f t="shared" si="108"/>
        <v/>
      </c>
      <c r="AU19" s="30" t="str">
        <f t="shared" si="109"/>
        <v/>
      </c>
      <c r="AV19" s="30" t="str">
        <f t="shared" si="110"/>
        <v/>
      </c>
      <c r="AW19" s="30" t="str">
        <f t="shared" si="111"/>
        <v/>
      </c>
      <c r="AX19" s="30" t="str">
        <f t="shared" si="112"/>
        <v/>
      </c>
      <c r="AY19" s="30" t="str">
        <f t="shared" si="113"/>
        <v/>
      </c>
      <c r="AZ19" s="30" t="str">
        <f t="shared" si="114"/>
        <v/>
      </c>
      <c r="BA19" s="30" t="str">
        <f t="shared" si="115"/>
        <v/>
      </c>
      <c r="BB19" s="30" t="str">
        <f t="shared" si="116"/>
        <v/>
      </c>
      <c r="BC19" s="30" t="str">
        <f t="shared" si="117"/>
        <v/>
      </c>
      <c r="BD19" s="30" t="str">
        <f t="shared" si="118"/>
        <v/>
      </c>
      <c r="BE19" s="30" t="str">
        <f t="shared" si="119"/>
        <v/>
      </c>
      <c r="BF19" s="30" t="str">
        <f t="shared" si="120"/>
        <v/>
      </c>
      <c r="BG19" s="30" t="str">
        <f t="shared" si="121"/>
        <v/>
      </c>
      <c r="BH19" s="30" t="str">
        <f t="shared" si="122"/>
        <v/>
      </c>
      <c r="BI19" s="30" t="str">
        <f t="shared" si="123"/>
        <v/>
      </c>
      <c r="BJ19" s="30" t="str">
        <f t="shared" si="124"/>
        <v/>
      </c>
      <c r="BK19" s="30" t="str">
        <f t="shared" si="125"/>
        <v/>
      </c>
      <c r="BL19" s="30" t="str">
        <f t="shared" si="126"/>
        <v/>
      </c>
      <c r="BM19" s="30" t="str">
        <f t="shared" si="127"/>
        <v/>
      </c>
      <c r="BN19" s="30" t="str">
        <f t="shared" si="128"/>
        <v/>
      </c>
      <c r="BO19" s="30">
        <f t="shared" si="129"/>
        <v>0</v>
      </c>
      <c r="BP19" s="3">
        <v>1888</v>
      </c>
      <c r="BQ19" s="14" t="str">
        <f t="shared" si="4"/>
        <v xml:space="preserve"> </v>
      </c>
      <c r="BR19" s="14" t="str">
        <f t="shared" si="5"/>
        <v xml:space="preserve"> </v>
      </c>
      <c r="BS19" s="14" t="str">
        <f t="shared" si="6"/>
        <v xml:space="preserve"> </v>
      </c>
      <c r="BT19" s="14" t="str">
        <f t="shared" si="7"/>
        <v xml:space="preserve"> </v>
      </c>
      <c r="BU19" s="14" t="str">
        <f t="shared" si="8"/>
        <v xml:space="preserve"> </v>
      </c>
      <c r="BV19" s="14" t="str">
        <f t="shared" si="9"/>
        <v xml:space="preserve"> </v>
      </c>
      <c r="BW19" s="14" t="str">
        <f t="shared" si="10"/>
        <v xml:space="preserve"> </v>
      </c>
      <c r="BX19" s="14" t="str">
        <f t="shared" si="11"/>
        <v xml:space="preserve"> </v>
      </c>
      <c r="BY19" s="14" t="str">
        <f t="shared" si="12"/>
        <v xml:space="preserve"> </v>
      </c>
      <c r="BZ19" s="14" t="str">
        <f t="shared" si="13"/>
        <v xml:space="preserve"> </v>
      </c>
      <c r="CA19" s="14" t="str">
        <f t="shared" si="14"/>
        <v xml:space="preserve"> </v>
      </c>
      <c r="CB19" s="14" t="str">
        <f t="shared" si="15"/>
        <v xml:space="preserve"> </v>
      </c>
      <c r="CC19" s="14" t="str">
        <f t="shared" si="16"/>
        <v xml:space="preserve"> </v>
      </c>
      <c r="CD19" s="14" t="str">
        <f t="shared" si="17"/>
        <v xml:space="preserve"> </v>
      </c>
      <c r="CE19" s="14" t="str">
        <f t="shared" si="18"/>
        <v xml:space="preserve"> </v>
      </c>
      <c r="CF19" s="14" t="str">
        <f t="shared" si="19"/>
        <v xml:space="preserve"> </v>
      </c>
      <c r="CG19" s="14" t="str">
        <f t="shared" si="20"/>
        <v xml:space="preserve"> </v>
      </c>
      <c r="CH19" s="14" t="str">
        <f t="shared" si="21"/>
        <v xml:space="preserve"> </v>
      </c>
      <c r="CI19" s="14" t="str">
        <f t="shared" si="22"/>
        <v xml:space="preserve"> </v>
      </c>
      <c r="CJ19" s="14" t="str">
        <f t="shared" si="23"/>
        <v xml:space="preserve"> </v>
      </c>
      <c r="CK19" s="14" t="str">
        <f t="shared" si="24"/>
        <v xml:space="preserve"> </v>
      </c>
      <c r="CL19" s="14" t="str">
        <f t="shared" si="25"/>
        <v xml:space="preserve"> </v>
      </c>
      <c r="CM19" s="14" t="str">
        <f t="shared" si="26"/>
        <v xml:space="preserve"> </v>
      </c>
      <c r="CN19" s="14" t="str">
        <f t="shared" si="27"/>
        <v xml:space="preserve"> </v>
      </c>
      <c r="CO19" s="14" t="str">
        <f t="shared" si="28"/>
        <v xml:space="preserve"> </v>
      </c>
      <c r="CP19" s="14" t="str">
        <f t="shared" si="29"/>
        <v xml:space="preserve"> </v>
      </c>
      <c r="CQ19" s="14" t="str">
        <f t="shared" si="30"/>
        <v xml:space="preserve"> </v>
      </c>
      <c r="CR19" s="14" t="str">
        <f t="shared" si="31"/>
        <v xml:space="preserve"> </v>
      </c>
      <c r="CS19" s="14" t="str">
        <f t="shared" si="32"/>
        <v xml:space="preserve"> </v>
      </c>
      <c r="CT19" s="14" t="str">
        <f t="shared" si="33"/>
        <v xml:space="preserve"> </v>
      </c>
      <c r="CU19" s="3">
        <v>1888</v>
      </c>
      <c r="CV19" s="14" t="str">
        <f t="shared" si="34"/>
        <v/>
      </c>
      <c r="CW19" s="14" t="str">
        <f t="shared" si="35"/>
        <v/>
      </c>
      <c r="CX19" s="14" t="str">
        <f t="shared" si="36"/>
        <v/>
      </c>
      <c r="CY19" s="14" t="str">
        <f t="shared" si="37"/>
        <v/>
      </c>
      <c r="CZ19" s="14" t="str">
        <f t="shared" si="38"/>
        <v/>
      </c>
      <c r="DA19" s="14" t="str">
        <f t="shared" si="39"/>
        <v/>
      </c>
      <c r="DB19" s="14" t="str">
        <f t="shared" si="40"/>
        <v/>
      </c>
      <c r="DC19" s="14" t="str">
        <f t="shared" si="41"/>
        <v/>
      </c>
      <c r="DD19" s="14" t="str">
        <f t="shared" si="42"/>
        <v/>
      </c>
      <c r="DE19" s="14" t="str">
        <f t="shared" si="43"/>
        <v/>
      </c>
      <c r="DF19" s="14" t="str">
        <f t="shared" si="44"/>
        <v/>
      </c>
      <c r="DG19" s="14" t="str">
        <f t="shared" si="45"/>
        <v/>
      </c>
      <c r="DH19" s="14" t="str">
        <f t="shared" si="46"/>
        <v/>
      </c>
      <c r="DI19" s="14" t="str">
        <f t="shared" si="47"/>
        <v/>
      </c>
      <c r="DJ19" s="14" t="str">
        <f t="shared" si="48"/>
        <v/>
      </c>
      <c r="DK19" s="14" t="str">
        <f t="shared" si="49"/>
        <v/>
      </c>
      <c r="DL19" s="14" t="str">
        <f t="shared" si="50"/>
        <v/>
      </c>
      <c r="DM19" s="14" t="str">
        <f t="shared" si="51"/>
        <v/>
      </c>
      <c r="DN19" s="14" t="str">
        <f t="shared" si="52"/>
        <v/>
      </c>
      <c r="DO19" s="14" t="str">
        <f t="shared" si="53"/>
        <v/>
      </c>
      <c r="DP19" s="14" t="str">
        <f t="shared" si="54"/>
        <v/>
      </c>
      <c r="DQ19" s="14" t="str">
        <f t="shared" si="55"/>
        <v/>
      </c>
      <c r="DR19" s="14" t="str">
        <f t="shared" si="56"/>
        <v/>
      </c>
      <c r="DS19" s="14" t="str">
        <f t="shared" si="57"/>
        <v/>
      </c>
      <c r="DT19" s="14" t="str">
        <f t="shared" si="58"/>
        <v/>
      </c>
      <c r="DU19" s="14" t="str">
        <f t="shared" si="59"/>
        <v/>
      </c>
      <c r="DV19" s="14" t="str">
        <f t="shared" si="60"/>
        <v/>
      </c>
      <c r="DW19" s="14" t="str">
        <f t="shared" si="61"/>
        <v/>
      </c>
      <c r="DX19" s="14" t="str">
        <f t="shared" si="62"/>
        <v/>
      </c>
      <c r="DY19" s="14" t="str">
        <f t="shared" si="63"/>
        <v/>
      </c>
      <c r="DZ19" s="3">
        <v>1888</v>
      </c>
      <c r="EA19" s="30" t="str">
        <f t="shared" si="130"/>
        <v/>
      </c>
      <c r="EB19" s="30" t="str">
        <f t="shared" si="131"/>
        <v/>
      </c>
      <c r="EC19" s="30" t="str">
        <f t="shared" si="132"/>
        <v/>
      </c>
      <c r="ED19" s="30" t="str">
        <f t="shared" si="133"/>
        <v/>
      </c>
      <c r="EE19" s="30" t="str">
        <f t="shared" si="134"/>
        <v/>
      </c>
      <c r="EF19" s="30" t="str">
        <f t="shared" si="135"/>
        <v/>
      </c>
      <c r="EG19" s="30" t="str">
        <f t="shared" si="136"/>
        <v/>
      </c>
      <c r="EH19" s="30">
        <f t="shared" si="137"/>
        <v>1</v>
      </c>
      <c r="EI19" s="30">
        <f t="shared" si="138"/>
        <v>1</v>
      </c>
      <c r="EJ19" s="30">
        <f t="shared" si="139"/>
        <v>1</v>
      </c>
      <c r="EK19" s="30" t="str">
        <f t="shared" si="140"/>
        <v/>
      </c>
      <c r="EL19" s="30" t="str">
        <f t="shared" si="141"/>
        <v/>
      </c>
      <c r="EM19" s="30" t="str">
        <f t="shared" si="142"/>
        <v/>
      </c>
      <c r="EN19" s="30" t="str">
        <f t="shared" si="143"/>
        <v/>
      </c>
      <c r="EO19" s="30" t="str">
        <f t="shared" si="144"/>
        <v/>
      </c>
      <c r="EP19" s="30" t="str">
        <f t="shared" si="145"/>
        <v/>
      </c>
      <c r="EQ19" s="30" t="str">
        <f t="shared" si="146"/>
        <v/>
      </c>
      <c r="ER19" s="30" t="str">
        <f t="shared" si="147"/>
        <v/>
      </c>
      <c r="ES19" s="30">
        <f t="shared" si="148"/>
        <v>1</v>
      </c>
      <c r="ET19" s="30">
        <f t="shared" si="149"/>
        <v>1</v>
      </c>
      <c r="EU19" s="30" t="str">
        <f t="shared" si="150"/>
        <v/>
      </c>
      <c r="EV19" s="30" t="str">
        <f t="shared" si="151"/>
        <v/>
      </c>
      <c r="EW19" s="30" t="str">
        <f t="shared" si="152"/>
        <v/>
      </c>
      <c r="EX19" s="30" t="str">
        <f t="shared" si="153"/>
        <v/>
      </c>
      <c r="EY19" s="30" t="str">
        <f t="shared" si="154"/>
        <v/>
      </c>
      <c r="EZ19" s="30">
        <f t="shared" si="155"/>
        <v>1</v>
      </c>
      <c r="FA19" s="30">
        <f t="shared" si="156"/>
        <v>1</v>
      </c>
      <c r="FB19" s="30" t="str">
        <f t="shared" si="157"/>
        <v/>
      </c>
      <c r="FC19" s="30" t="str">
        <f t="shared" si="158"/>
        <v/>
      </c>
      <c r="FD19" s="30" t="str">
        <f t="shared" si="159"/>
        <v/>
      </c>
      <c r="FE19" s="483"/>
      <c r="FF19" s="481">
        <f t="shared" si="160"/>
        <v>7</v>
      </c>
      <c r="FG19" s="3">
        <v>1888</v>
      </c>
      <c r="FH19" s="30" t="str">
        <f t="shared" si="66"/>
        <v/>
      </c>
      <c r="FI19" s="30" t="str">
        <f t="shared" si="67"/>
        <v/>
      </c>
      <c r="FJ19" s="30" t="str">
        <f t="shared" si="68"/>
        <v/>
      </c>
      <c r="FK19" s="30" t="str">
        <f t="shared" si="69"/>
        <v/>
      </c>
      <c r="FL19" s="30" t="str">
        <f t="shared" si="70"/>
        <v/>
      </c>
      <c r="FM19" s="30" t="str">
        <f t="shared" si="71"/>
        <v/>
      </c>
      <c r="FN19" s="30" t="str">
        <f t="shared" si="72"/>
        <v/>
      </c>
      <c r="FO19" s="30" t="str">
        <f t="shared" si="73"/>
        <v/>
      </c>
      <c r="FP19" s="30" t="str">
        <f t="shared" si="74"/>
        <v/>
      </c>
      <c r="FQ19" s="30">
        <f t="shared" si="75"/>
        <v>1</v>
      </c>
      <c r="FR19" s="30" t="str">
        <f t="shared" si="76"/>
        <v/>
      </c>
      <c r="FS19" s="30" t="str">
        <f t="shared" si="77"/>
        <v/>
      </c>
      <c r="FT19" s="30" t="str">
        <f t="shared" si="78"/>
        <v/>
      </c>
      <c r="FU19" s="30" t="str">
        <f t="shared" si="79"/>
        <v/>
      </c>
      <c r="FV19" s="30" t="str">
        <f t="shared" si="80"/>
        <v/>
      </c>
      <c r="FW19" s="30" t="str">
        <f t="shared" si="81"/>
        <v/>
      </c>
      <c r="FX19" s="30" t="str">
        <f t="shared" si="82"/>
        <v/>
      </c>
      <c r="FY19" s="30" t="str">
        <f t="shared" si="83"/>
        <v/>
      </c>
      <c r="FZ19" s="30">
        <f t="shared" si="84"/>
        <v>1</v>
      </c>
      <c r="GA19" s="30" t="str">
        <f t="shared" si="85"/>
        <v/>
      </c>
      <c r="GB19" s="30" t="str">
        <f t="shared" si="86"/>
        <v/>
      </c>
      <c r="GC19" s="30" t="str">
        <f t="shared" si="87"/>
        <v/>
      </c>
      <c r="GD19" s="30" t="str">
        <f t="shared" si="88"/>
        <v/>
      </c>
      <c r="GE19" s="30" t="str">
        <f t="shared" si="89"/>
        <v/>
      </c>
      <c r="GF19" s="30" t="str">
        <f t="shared" si="90"/>
        <v/>
      </c>
      <c r="GG19" s="30" t="str">
        <f t="shared" si="91"/>
        <v/>
      </c>
      <c r="GH19" s="30" t="str">
        <f t="shared" si="92"/>
        <v/>
      </c>
      <c r="GI19" s="30" t="str">
        <f t="shared" si="93"/>
        <v/>
      </c>
      <c r="GJ19" s="30" t="str">
        <f t="shared" si="94"/>
        <v/>
      </c>
      <c r="GK19" s="30" t="str">
        <f t="shared" si="95"/>
        <v/>
      </c>
      <c r="GL19" s="89">
        <f t="shared" si="96"/>
        <v>2</v>
      </c>
      <c r="GM19" s="290"/>
      <c r="GN19" s="290">
        <v>1888</v>
      </c>
      <c r="GO19" s="30" t="str">
        <f t="shared" si="161"/>
        <v/>
      </c>
      <c r="GP19" s="30" t="str">
        <f t="shared" si="162"/>
        <v/>
      </c>
      <c r="GQ19" s="30" t="str">
        <f t="shared" si="163"/>
        <v/>
      </c>
      <c r="GR19" s="30" t="str">
        <f t="shared" si="164"/>
        <v/>
      </c>
      <c r="GS19" s="30" t="str">
        <f t="shared" si="165"/>
        <v/>
      </c>
      <c r="GT19" s="30" t="str">
        <f t="shared" si="166"/>
        <v/>
      </c>
      <c r="GU19" s="30" t="str">
        <f t="shared" si="167"/>
        <v/>
      </c>
      <c r="GV19" s="30" t="str">
        <f t="shared" si="168"/>
        <v/>
      </c>
      <c r="GW19" s="30" t="str">
        <f t="shared" si="169"/>
        <v/>
      </c>
      <c r="GX19" s="30" t="str">
        <f t="shared" si="170"/>
        <v/>
      </c>
      <c r="GY19" s="30" t="str">
        <f t="shared" si="171"/>
        <v/>
      </c>
      <c r="GZ19" s="30" t="str">
        <f t="shared" si="172"/>
        <v/>
      </c>
      <c r="HA19" s="30" t="str">
        <f t="shared" si="173"/>
        <v/>
      </c>
      <c r="HB19" s="30" t="str">
        <f t="shared" si="174"/>
        <v/>
      </c>
      <c r="HC19" s="30" t="str">
        <f t="shared" si="175"/>
        <v/>
      </c>
      <c r="HD19" s="30" t="str">
        <f t="shared" si="176"/>
        <v/>
      </c>
      <c r="HE19" s="30" t="str">
        <f t="shared" si="177"/>
        <v/>
      </c>
      <c r="HF19" s="30" t="str">
        <f t="shared" si="178"/>
        <v/>
      </c>
      <c r="HG19" s="30" t="str">
        <f t="shared" si="179"/>
        <v/>
      </c>
      <c r="HH19" s="30" t="str">
        <f t="shared" si="180"/>
        <v/>
      </c>
      <c r="HI19" s="30" t="str">
        <f t="shared" si="181"/>
        <v/>
      </c>
      <c r="HJ19" s="30" t="str">
        <f t="shared" si="182"/>
        <v/>
      </c>
      <c r="HK19" s="30" t="str">
        <f t="shared" si="183"/>
        <v/>
      </c>
      <c r="HL19" s="30" t="str">
        <f t="shared" si="184"/>
        <v/>
      </c>
      <c r="HM19" s="30" t="str">
        <f t="shared" si="185"/>
        <v/>
      </c>
      <c r="HN19" s="30" t="str">
        <f t="shared" si="186"/>
        <v/>
      </c>
      <c r="HO19" s="30" t="str">
        <f t="shared" si="187"/>
        <v/>
      </c>
      <c r="HP19" s="30" t="str">
        <f t="shared" si="188"/>
        <v/>
      </c>
      <c r="HQ19" s="30" t="str">
        <f t="shared" si="189"/>
        <v/>
      </c>
      <c r="HR19" s="30" t="str">
        <f t="shared" si="190"/>
        <v/>
      </c>
      <c r="HS19" s="30" t="str">
        <f t="shared" si="191"/>
        <v/>
      </c>
      <c r="HT19" s="94">
        <f t="shared" si="192"/>
        <v>0</v>
      </c>
      <c r="HU19" s="290">
        <v>1888</v>
      </c>
    </row>
    <row r="20" spans="1:229" s="49" customFormat="1" ht="13.8">
      <c r="A20" s="1142">
        <v>1889</v>
      </c>
      <c r="B20" s="93">
        <v>0</v>
      </c>
      <c r="C20" s="92">
        <v>0</v>
      </c>
      <c r="D20" s="92">
        <v>0.4</v>
      </c>
      <c r="E20" s="92">
        <v>0.19</v>
      </c>
      <c r="F20" s="92">
        <v>0</v>
      </c>
      <c r="G20" s="93">
        <v>0</v>
      </c>
      <c r="H20" s="92">
        <v>0</v>
      </c>
      <c r="I20" s="92">
        <v>0</v>
      </c>
      <c r="J20" s="92">
        <v>0.02</v>
      </c>
      <c r="K20" s="92">
        <v>0.79</v>
      </c>
      <c r="L20" s="93">
        <v>0.03</v>
      </c>
      <c r="M20" s="92">
        <v>0.01</v>
      </c>
      <c r="N20" s="92">
        <v>0.88</v>
      </c>
      <c r="O20" s="92">
        <v>0.27</v>
      </c>
      <c r="P20" s="92">
        <v>0</v>
      </c>
      <c r="Q20" s="93">
        <v>0</v>
      </c>
      <c r="R20" s="92">
        <v>0.18</v>
      </c>
      <c r="S20" s="92">
        <v>0.21</v>
      </c>
      <c r="T20" s="92">
        <v>0.04</v>
      </c>
      <c r="U20" s="92">
        <v>0</v>
      </c>
      <c r="V20" s="93">
        <v>0.46</v>
      </c>
      <c r="W20" s="92">
        <v>0.28999999999999998</v>
      </c>
      <c r="X20" s="92">
        <v>7.0000000000000007E-2</v>
      </c>
      <c r="Y20" s="92">
        <v>0</v>
      </c>
      <c r="Z20" s="92">
        <v>0</v>
      </c>
      <c r="AA20" s="93">
        <v>0</v>
      </c>
      <c r="AB20" s="92">
        <v>0.39</v>
      </c>
      <c r="AC20" s="92">
        <v>0.36</v>
      </c>
      <c r="AD20" s="92">
        <v>0</v>
      </c>
      <c r="AE20" s="92">
        <v>0</v>
      </c>
      <c r="AF20" s="923"/>
      <c r="AG20" s="439">
        <f t="shared" si="0"/>
        <v>4.5900000000000007</v>
      </c>
      <c r="AH20" s="1138">
        <f t="shared" si="1"/>
        <v>0.88</v>
      </c>
      <c r="AI20" s="4">
        <f t="shared" si="2"/>
        <v>16</v>
      </c>
      <c r="AJ20" s="947">
        <v>1889</v>
      </c>
      <c r="AK20" s="945" t="str">
        <f t="shared" si="99"/>
        <v/>
      </c>
      <c r="AL20" s="30" t="str">
        <f t="shared" si="100"/>
        <v/>
      </c>
      <c r="AM20" s="30" t="str">
        <f t="shared" si="101"/>
        <v/>
      </c>
      <c r="AN20" s="30" t="str">
        <f t="shared" si="102"/>
        <v/>
      </c>
      <c r="AO20" s="30" t="str">
        <f t="shared" si="103"/>
        <v/>
      </c>
      <c r="AP20" s="30" t="str">
        <f t="shared" si="104"/>
        <v/>
      </c>
      <c r="AQ20" s="30" t="str">
        <f t="shared" si="105"/>
        <v/>
      </c>
      <c r="AR20" s="30" t="str">
        <f t="shared" si="106"/>
        <v/>
      </c>
      <c r="AS20" s="30" t="str">
        <f t="shared" si="107"/>
        <v/>
      </c>
      <c r="AT20" s="30" t="str">
        <f t="shared" si="108"/>
        <v/>
      </c>
      <c r="AU20" s="30" t="str">
        <f t="shared" si="109"/>
        <v/>
      </c>
      <c r="AV20" s="30" t="str">
        <f t="shared" si="110"/>
        <v/>
      </c>
      <c r="AW20" s="30" t="str">
        <f t="shared" si="111"/>
        <v/>
      </c>
      <c r="AX20" s="30" t="str">
        <f t="shared" si="112"/>
        <v/>
      </c>
      <c r="AY20" s="30" t="str">
        <f t="shared" si="113"/>
        <v/>
      </c>
      <c r="AZ20" s="30" t="str">
        <f t="shared" si="114"/>
        <v/>
      </c>
      <c r="BA20" s="30" t="str">
        <f t="shared" si="115"/>
        <v/>
      </c>
      <c r="BB20" s="30" t="str">
        <f t="shared" si="116"/>
        <v/>
      </c>
      <c r="BC20" s="30" t="str">
        <f t="shared" si="117"/>
        <v/>
      </c>
      <c r="BD20" s="30" t="str">
        <f t="shared" si="118"/>
        <v/>
      </c>
      <c r="BE20" s="30" t="str">
        <f t="shared" si="119"/>
        <v/>
      </c>
      <c r="BF20" s="30" t="str">
        <f t="shared" si="120"/>
        <v/>
      </c>
      <c r="BG20" s="30" t="str">
        <f t="shared" si="121"/>
        <v/>
      </c>
      <c r="BH20" s="30" t="str">
        <f t="shared" si="122"/>
        <v/>
      </c>
      <c r="BI20" s="30" t="str">
        <f t="shared" si="123"/>
        <v/>
      </c>
      <c r="BJ20" s="30" t="str">
        <f t="shared" si="124"/>
        <v/>
      </c>
      <c r="BK20" s="30" t="str">
        <f t="shared" si="125"/>
        <v/>
      </c>
      <c r="BL20" s="30" t="str">
        <f t="shared" si="126"/>
        <v/>
      </c>
      <c r="BM20" s="30" t="str">
        <f t="shared" si="127"/>
        <v/>
      </c>
      <c r="BN20" s="30" t="str">
        <f t="shared" si="128"/>
        <v/>
      </c>
      <c r="BO20" s="30">
        <f t="shared" si="129"/>
        <v>0</v>
      </c>
      <c r="BP20" s="3">
        <v>1889</v>
      </c>
      <c r="BQ20" s="14" t="str">
        <f t="shared" si="4"/>
        <v xml:space="preserve"> </v>
      </c>
      <c r="BR20" s="14" t="str">
        <f t="shared" si="5"/>
        <v xml:space="preserve"> </v>
      </c>
      <c r="BS20" s="14" t="str">
        <f t="shared" si="6"/>
        <v xml:space="preserve"> </v>
      </c>
      <c r="BT20" s="14" t="str">
        <f t="shared" si="7"/>
        <v xml:space="preserve"> </v>
      </c>
      <c r="BU20" s="14" t="str">
        <f t="shared" si="8"/>
        <v xml:space="preserve"> </v>
      </c>
      <c r="BV20" s="14" t="str">
        <f t="shared" si="9"/>
        <v xml:space="preserve"> </v>
      </c>
      <c r="BW20" s="14" t="str">
        <f t="shared" si="10"/>
        <v xml:space="preserve"> </v>
      </c>
      <c r="BX20" s="14" t="str">
        <f t="shared" si="11"/>
        <v xml:space="preserve"> </v>
      </c>
      <c r="BY20" s="14" t="str">
        <f t="shared" si="12"/>
        <v xml:space="preserve"> </v>
      </c>
      <c r="BZ20" s="14" t="str">
        <f t="shared" si="13"/>
        <v xml:space="preserve"> </v>
      </c>
      <c r="CA20" s="14" t="str">
        <f t="shared" si="14"/>
        <v xml:space="preserve"> </v>
      </c>
      <c r="CB20" s="14" t="str">
        <f t="shared" si="15"/>
        <v xml:space="preserve"> </v>
      </c>
      <c r="CC20" s="14" t="str">
        <f t="shared" si="16"/>
        <v xml:space="preserve"> </v>
      </c>
      <c r="CD20" s="14" t="str">
        <f t="shared" si="17"/>
        <v xml:space="preserve"> </v>
      </c>
      <c r="CE20" s="14" t="str">
        <f t="shared" si="18"/>
        <v xml:space="preserve"> </v>
      </c>
      <c r="CF20" s="14" t="str">
        <f t="shared" si="19"/>
        <v xml:space="preserve"> </v>
      </c>
      <c r="CG20" s="14" t="str">
        <f t="shared" si="20"/>
        <v xml:space="preserve"> </v>
      </c>
      <c r="CH20" s="14" t="str">
        <f t="shared" si="21"/>
        <v xml:space="preserve"> </v>
      </c>
      <c r="CI20" s="14" t="str">
        <f t="shared" si="22"/>
        <v xml:space="preserve"> </v>
      </c>
      <c r="CJ20" s="14" t="str">
        <f t="shared" si="23"/>
        <v xml:space="preserve"> </v>
      </c>
      <c r="CK20" s="14" t="str">
        <f t="shared" si="24"/>
        <v xml:space="preserve"> </v>
      </c>
      <c r="CL20" s="14" t="str">
        <f t="shared" si="25"/>
        <v xml:space="preserve"> </v>
      </c>
      <c r="CM20" s="14" t="str">
        <f t="shared" si="26"/>
        <v xml:space="preserve"> </v>
      </c>
      <c r="CN20" s="14" t="str">
        <f t="shared" si="27"/>
        <v xml:space="preserve"> </v>
      </c>
      <c r="CO20" s="14" t="str">
        <f t="shared" si="28"/>
        <v xml:space="preserve"> </v>
      </c>
      <c r="CP20" s="14" t="str">
        <f t="shared" si="29"/>
        <v xml:space="preserve"> </v>
      </c>
      <c r="CQ20" s="14" t="str">
        <f t="shared" si="30"/>
        <v xml:space="preserve"> </v>
      </c>
      <c r="CR20" s="14" t="str">
        <f t="shared" si="31"/>
        <v xml:space="preserve"> </v>
      </c>
      <c r="CS20" s="14" t="str">
        <f t="shared" si="32"/>
        <v xml:space="preserve"> </v>
      </c>
      <c r="CT20" s="14" t="str">
        <f t="shared" si="33"/>
        <v xml:space="preserve"> </v>
      </c>
      <c r="CU20" s="3">
        <v>1889</v>
      </c>
      <c r="CV20" s="14" t="str">
        <f t="shared" si="34"/>
        <v/>
      </c>
      <c r="CW20" s="14" t="str">
        <f t="shared" si="35"/>
        <v/>
      </c>
      <c r="CX20" s="14" t="str">
        <f t="shared" si="36"/>
        <v/>
      </c>
      <c r="CY20" s="14" t="str">
        <f t="shared" si="37"/>
        <v/>
      </c>
      <c r="CZ20" s="14" t="str">
        <f t="shared" si="38"/>
        <v/>
      </c>
      <c r="DA20" s="14" t="str">
        <f t="shared" si="39"/>
        <v/>
      </c>
      <c r="DB20" s="14" t="str">
        <f t="shared" si="40"/>
        <v/>
      </c>
      <c r="DC20" s="14" t="str">
        <f t="shared" si="41"/>
        <v/>
      </c>
      <c r="DD20" s="14" t="str">
        <f t="shared" si="42"/>
        <v/>
      </c>
      <c r="DE20" s="14" t="str">
        <f t="shared" si="43"/>
        <v/>
      </c>
      <c r="DF20" s="14" t="str">
        <f t="shared" si="44"/>
        <v/>
      </c>
      <c r="DG20" s="14" t="str">
        <f t="shared" si="45"/>
        <v/>
      </c>
      <c r="DH20" s="14" t="str">
        <f t="shared" si="46"/>
        <v/>
      </c>
      <c r="DI20" s="14" t="str">
        <f t="shared" si="47"/>
        <v/>
      </c>
      <c r="DJ20" s="14" t="str">
        <f t="shared" si="48"/>
        <v/>
      </c>
      <c r="DK20" s="14" t="str">
        <f t="shared" si="49"/>
        <v/>
      </c>
      <c r="DL20" s="14" t="str">
        <f t="shared" si="50"/>
        <v/>
      </c>
      <c r="DM20" s="14" t="str">
        <f t="shared" si="51"/>
        <v/>
      </c>
      <c r="DN20" s="14" t="str">
        <f t="shared" si="52"/>
        <v/>
      </c>
      <c r="DO20" s="14" t="str">
        <f t="shared" si="53"/>
        <v/>
      </c>
      <c r="DP20" s="14" t="str">
        <f t="shared" si="54"/>
        <v/>
      </c>
      <c r="DQ20" s="14" t="str">
        <f t="shared" si="55"/>
        <v/>
      </c>
      <c r="DR20" s="14" t="str">
        <f t="shared" si="56"/>
        <v/>
      </c>
      <c r="DS20" s="14" t="str">
        <f t="shared" si="57"/>
        <v/>
      </c>
      <c r="DT20" s="14" t="str">
        <f t="shared" si="58"/>
        <v/>
      </c>
      <c r="DU20" s="14" t="str">
        <f t="shared" si="59"/>
        <v/>
      </c>
      <c r="DV20" s="14" t="str">
        <f t="shared" si="60"/>
        <v/>
      </c>
      <c r="DW20" s="14" t="str">
        <f t="shared" si="61"/>
        <v/>
      </c>
      <c r="DX20" s="14" t="str">
        <f t="shared" si="62"/>
        <v/>
      </c>
      <c r="DY20" s="14" t="str">
        <f t="shared" si="63"/>
        <v/>
      </c>
      <c r="DZ20" s="3">
        <v>1889</v>
      </c>
      <c r="EA20" s="30" t="str">
        <f t="shared" si="130"/>
        <v/>
      </c>
      <c r="EB20" s="30" t="str">
        <f t="shared" si="131"/>
        <v/>
      </c>
      <c r="EC20" s="30">
        <f t="shared" si="132"/>
        <v>1</v>
      </c>
      <c r="ED20" s="30">
        <f t="shared" si="133"/>
        <v>1</v>
      </c>
      <c r="EE20" s="30" t="str">
        <f t="shared" si="134"/>
        <v/>
      </c>
      <c r="EF20" s="30" t="str">
        <f t="shared" si="135"/>
        <v/>
      </c>
      <c r="EG20" s="30" t="str">
        <f t="shared" si="136"/>
        <v/>
      </c>
      <c r="EH20" s="30" t="str">
        <f t="shared" si="137"/>
        <v/>
      </c>
      <c r="EI20" s="30">
        <f t="shared" si="138"/>
        <v>1</v>
      </c>
      <c r="EJ20" s="30">
        <f t="shared" si="139"/>
        <v>1</v>
      </c>
      <c r="EK20" s="30">
        <f t="shared" si="140"/>
        <v>1</v>
      </c>
      <c r="EL20" s="30">
        <f t="shared" si="141"/>
        <v>1</v>
      </c>
      <c r="EM20" s="30">
        <f t="shared" si="142"/>
        <v>1</v>
      </c>
      <c r="EN20" s="30">
        <f t="shared" si="143"/>
        <v>1</v>
      </c>
      <c r="EO20" s="30" t="str">
        <f t="shared" si="144"/>
        <v/>
      </c>
      <c r="EP20" s="30" t="str">
        <f t="shared" si="145"/>
        <v/>
      </c>
      <c r="EQ20" s="30">
        <f t="shared" si="146"/>
        <v>1</v>
      </c>
      <c r="ER20" s="30">
        <f t="shared" si="147"/>
        <v>1</v>
      </c>
      <c r="ES20" s="30">
        <f t="shared" si="148"/>
        <v>1</v>
      </c>
      <c r="ET20" s="30" t="str">
        <f t="shared" si="149"/>
        <v/>
      </c>
      <c r="EU20" s="30">
        <f t="shared" si="150"/>
        <v>1</v>
      </c>
      <c r="EV20" s="30">
        <f t="shared" si="151"/>
        <v>1</v>
      </c>
      <c r="EW20" s="30">
        <f t="shared" si="152"/>
        <v>1</v>
      </c>
      <c r="EX20" s="30" t="str">
        <f t="shared" si="153"/>
        <v/>
      </c>
      <c r="EY20" s="30" t="str">
        <f t="shared" si="154"/>
        <v/>
      </c>
      <c r="EZ20" s="30" t="str">
        <f t="shared" si="155"/>
        <v/>
      </c>
      <c r="FA20" s="30">
        <f t="shared" si="156"/>
        <v>1</v>
      </c>
      <c r="FB20" s="30">
        <f t="shared" si="157"/>
        <v>1</v>
      </c>
      <c r="FC20" s="30" t="str">
        <f t="shared" si="158"/>
        <v/>
      </c>
      <c r="FD20" s="30" t="str">
        <f t="shared" si="159"/>
        <v/>
      </c>
      <c r="FE20" s="483"/>
      <c r="FF20" s="481">
        <f t="shared" si="160"/>
        <v>16</v>
      </c>
      <c r="FG20" s="3">
        <v>1889</v>
      </c>
      <c r="FH20" s="30" t="str">
        <f t="shared" si="66"/>
        <v/>
      </c>
      <c r="FI20" s="30" t="str">
        <f t="shared" si="67"/>
        <v/>
      </c>
      <c r="FJ20" s="30" t="str">
        <f t="shared" si="68"/>
        <v/>
      </c>
      <c r="FK20" s="30" t="str">
        <f t="shared" si="69"/>
        <v/>
      </c>
      <c r="FL20" s="30" t="str">
        <f t="shared" si="70"/>
        <v/>
      </c>
      <c r="FM20" s="30" t="str">
        <f t="shared" si="71"/>
        <v/>
      </c>
      <c r="FN20" s="30" t="str">
        <f t="shared" si="72"/>
        <v/>
      </c>
      <c r="FO20" s="30" t="str">
        <f t="shared" si="73"/>
        <v/>
      </c>
      <c r="FP20" s="30" t="str">
        <f t="shared" si="74"/>
        <v/>
      </c>
      <c r="FQ20" s="30" t="str">
        <f t="shared" si="75"/>
        <v/>
      </c>
      <c r="FR20" s="30" t="str">
        <f t="shared" si="76"/>
        <v/>
      </c>
      <c r="FS20" s="30" t="str">
        <f t="shared" si="77"/>
        <v/>
      </c>
      <c r="FT20" s="30" t="str">
        <f t="shared" si="78"/>
        <v/>
      </c>
      <c r="FU20" s="30" t="str">
        <f t="shared" si="79"/>
        <v/>
      </c>
      <c r="FV20" s="30" t="str">
        <f t="shared" si="80"/>
        <v/>
      </c>
      <c r="FW20" s="30" t="str">
        <f t="shared" si="81"/>
        <v/>
      </c>
      <c r="FX20" s="30" t="str">
        <f t="shared" si="82"/>
        <v/>
      </c>
      <c r="FY20" s="30" t="str">
        <f t="shared" si="83"/>
        <v/>
      </c>
      <c r="FZ20" s="30" t="str">
        <f t="shared" si="84"/>
        <v/>
      </c>
      <c r="GA20" s="30" t="str">
        <f t="shared" si="85"/>
        <v/>
      </c>
      <c r="GB20" s="30" t="str">
        <f t="shared" si="86"/>
        <v/>
      </c>
      <c r="GC20" s="30" t="str">
        <f t="shared" si="87"/>
        <v/>
      </c>
      <c r="GD20" s="30" t="str">
        <f t="shared" si="88"/>
        <v/>
      </c>
      <c r="GE20" s="30" t="str">
        <f t="shared" si="89"/>
        <v/>
      </c>
      <c r="GF20" s="30" t="str">
        <f t="shared" si="90"/>
        <v/>
      </c>
      <c r="GG20" s="30" t="str">
        <f t="shared" si="91"/>
        <v/>
      </c>
      <c r="GH20" s="30" t="str">
        <f t="shared" si="92"/>
        <v/>
      </c>
      <c r="GI20" s="30" t="str">
        <f t="shared" si="93"/>
        <v/>
      </c>
      <c r="GJ20" s="30" t="str">
        <f t="shared" si="94"/>
        <v/>
      </c>
      <c r="GK20" s="30" t="str">
        <f t="shared" si="95"/>
        <v/>
      </c>
      <c r="GL20" s="89">
        <f t="shared" si="96"/>
        <v>0</v>
      </c>
      <c r="GM20" s="290"/>
      <c r="GN20" s="290">
        <v>1889</v>
      </c>
      <c r="GO20" s="30" t="str">
        <f t="shared" si="161"/>
        <v/>
      </c>
      <c r="GP20" s="30" t="str">
        <f t="shared" si="162"/>
        <v/>
      </c>
      <c r="GQ20" s="30" t="str">
        <f t="shared" si="163"/>
        <v/>
      </c>
      <c r="GR20" s="30" t="str">
        <f t="shared" si="164"/>
        <v/>
      </c>
      <c r="GS20" s="30" t="str">
        <f t="shared" si="165"/>
        <v/>
      </c>
      <c r="GT20" s="30" t="str">
        <f t="shared" si="166"/>
        <v/>
      </c>
      <c r="GU20" s="30" t="str">
        <f t="shared" si="167"/>
        <v/>
      </c>
      <c r="GV20" s="30" t="str">
        <f t="shared" si="168"/>
        <v/>
      </c>
      <c r="GW20" s="30" t="str">
        <f t="shared" si="169"/>
        <v/>
      </c>
      <c r="GX20" s="30" t="str">
        <f t="shared" si="170"/>
        <v/>
      </c>
      <c r="GY20" s="30" t="str">
        <f t="shared" si="171"/>
        <v/>
      </c>
      <c r="GZ20" s="30" t="str">
        <f t="shared" si="172"/>
        <v/>
      </c>
      <c r="HA20" s="30" t="str">
        <f t="shared" si="173"/>
        <v/>
      </c>
      <c r="HB20" s="30" t="str">
        <f t="shared" si="174"/>
        <v/>
      </c>
      <c r="HC20" s="30" t="str">
        <f t="shared" si="175"/>
        <v/>
      </c>
      <c r="HD20" s="30" t="str">
        <f t="shared" si="176"/>
        <v/>
      </c>
      <c r="HE20" s="30" t="str">
        <f t="shared" si="177"/>
        <v/>
      </c>
      <c r="HF20" s="30" t="str">
        <f t="shared" si="178"/>
        <v/>
      </c>
      <c r="HG20" s="30" t="str">
        <f t="shared" si="179"/>
        <v/>
      </c>
      <c r="HH20" s="30" t="str">
        <f t="shared" si="180"/>
        <v/>
      </c>
      <c r="HI20" s="30" t="str">
        <f t="shared" si="181"/>
        <v/>
      </c>
      <c r="HJ20" s="30" t="str">
        <f t="shared" si="182"/>
        <v/>
      </c>
      <c r="HK20" s="30" t="str">
        <f t="shared" si="183"/>
        <v/>
      </c>
      <c r="HL20" s="30" t="str">
        <f t="shared" si="184"/>
        <v/>
      </c>
      <c r="HM20" s="30" t="str">
        <f t="shared" si="185"/>
        <v/>
      </c>
      <c r="HN20" s="30" t="str">
        <f t="shared" si="186"/>
        <v/>
      </c>
      <c r="HO20" s="30" t="str">
        <f t="shared" si="187"/>
        <v/>
      </c>
      <c r="HP20" s="30" t="str">
        <f t="shared" si="188"/>
        <v/>
      </c>
      <c r="HQ20" s="30" t="str">
        <f t="shared" si="189"/>
        <v/>
      </c>
      <c r="HR20" s="30" t="str">
        <f t="shared" si="190"/>
        <v/>
      </c>
      <c r="HS20" s="30" t="str">
        <f t="shared" si="191"/>
        <v/>
      </c>
      <c r="HT20" s="94">
        <f t="shared" si="192"/>
        <v>0</v>
      </c>
      <c r="HU20" s="290">
        <v>1889</v>
      </c>
    </row>
    <row r="21" spans="1:229" s="49" customFormat="1" ht="13.8">
      <c r="A21" s="1142">
        <v>1890</v>
      </c>
      <c r="B21" s="93">
        <v>0</v>
      </c>
      <c r="C21" s="92">
        <v>0</v>
      </c>
      <c r="D21" s="92">
        <v>0.03</v>
      </c>
      <c r="E21" s="92">
        <v>0.01</v>
      </c>
      <c r="F21" s="92">
        <v>0</v>
      </c>
      <c r="G21" s="93">
        <v>0</v>
      </c>
      <c r="H21" s="92">
        <v>0</v>
      </c>
      <c r="I21" s="92">
        <v>0</v>
      </c>
      <c r="J21" s="92">
        <v>0</v>
      </c>
      <c r="K21" s="92">
        <v>0</v>
      </c>
      <c r="L21" s="93">
        <v>0</v>
      </c>
      <c r="M21" s="92">
        <v>0</v>
      </c>
      <c r="N21" s="92">
        <v>0.03</v>
      </c>
      <c r="O21" s="92">
        <v>0</v>
      </c>
      <c r="P21" s="92">
        <v>0</v>
      </c>
      <c r="Q21" s="93">
        <v>0</v>
      </c>
      <c r="R21" s="92">
        <v>0</v>
      </c>
      <c r="S21" s="92">
        <v>0</v>
      </c>
      <c r="T21" s="92">
        <v>0</v>
      </c>
      <c r="U21" s="92">
        <v>0</v>
      </c>
      <c r="V21" s="93">
        <v>0</v>
      </c>
      <c r="W21" s="92">
        <v>0</v>
      </c>
      <c r="X21" s="92">
        <v>0</v>
      </c>
      <c r="Y21" s="92">
        <v>0</v>
      </c>
      <c r="Z21" s="92">
        <v>0</v>
      </c>
      <c r="AA21" s="93">
        <v>0</v>
      </c>
      <c r="AB21" s="92">
        <v>0.04</v>
      </c>
      <c r="AC21" s="92">
        <v>0</v>
      </c>
      <c r="AD21" s="92">
        <v>0</v>
      </c>
      <c r="AE21" s="92">
        <v>0</v>
      </c>
      <c r="AF21" s="923"/>
      <c r="AG21" s="439">
        <f t="shared" ref="AG21:AG27" si="193">SUM(B21:AE21)</f>
        <v>0.11000000000000001</v>
      </c>
      <c r="AH21" s="1138">
        <f t="shared" ref="AH21:AH27" si="194">MAX(B21:AE21)</f>
        <v>0.04</v>
      </c>
      <c r="AI21" s="4">
        <f t="shared" ref="AI21:AI49" si="195">FF21</f>
        <v>4</v>
      </c>
      <c r="AJ21" s="947">
        <v>1890</v>
      </c>
      <c r="AK21" s="945" t="str">
        <f t="shared" si="99"/>
        <v/>
      </c>
      <c r="AL21" s="30" t="str">
        <f t="shared" si="100"/>
        <v/>
      </c>
      <c r="AM21" s="30" t="str">
        <f t="shared" si="101"/>
        <v/>
      </c>
      <c r="AN21" s="30" t="str">
        <f t="shared" si="102"/>
        <v/>
      </c>
      <c r="AO21" s="30" t="str">
        <f t="shared" si="103"/>
        <v/>
      </c>
      <c r="AP21" s="30" t="str">
        <f t="shared" si="104"/>
        <v/>
      </c>
      <c r="AQ21" s="30" t="str">
        <f t="shared" si="105"/>
        <v/>
      </c>
      <c r="AR21" s="30" t="str">
        <f t="shared" si="106"/>
        <v/>
      </c>
      <c r="AS21" s="30" t="str">
        <f t="shared" si="107"/>
        <v/>
      </c>
      <c r="AT21" s="30" t="str">
        <f t="shared" si="108"/>
        <v/>
      </c>
      <c r="AU21" s="30" t="str">
        <f t="shared" si="109"/>
        <v/>
      </c>
      <c r="AV21" s="30" t="str">
        <f t="shared" si="110"/>
        <v/>
      </c>
      <c r="AW21" s="30" t="str">
        <f t="shared" si="111"/>
        <v/>
      </c>
      <c r="AX21" s="30" t="str">
        <f t="shared" si="112"/>
        <v/>
      </c>
      <c r="AY21" s="30" t="str">
        <f t="shared" si="113"/>
        <v/>
      </c>
      <c r="AZ21" s="30" t="str">
        <f t="shared" si="114"/>
        <v/>
      </c>
      <c r="BA21" s="30" t="str">
        <f t="shared" si="115"/>
        <v/>
      </c>
      <c r="BB21" s="30" t="str">
        <f t="shared" si="116"/>
        <v/>
      </c>
      <c r="BC21" s="30" t="str">
        <f t="shared" si="117"/>
        <v/>
      </c>
      <c r="BD21" s="30" t="str">
        <f t="shared" si="118"/>
        <v/>
      </c>
      <c r="BE21" s="30" t="str">
        <f t="shared" si="119"/>
        <v/>
      </c>
      <c r="BF21" s="30" t="str">
        <f t="shared" si="120"/>
        <v/>
      </c>
      <c r="BG21" s="30" t="str">
        <f t="shared" si="121"/>
        <v/>
      </c>
      <c r="BH21" s="30" t="str">
        <f t="shared" si="122"/>
        <v/>
      </c>
      <c r="BI21" s="30" t="str">
        <f t="shared" si="123"/>
        <v/>
      </c>
      <c r="BJ21" s="30" t="str">
        <f t="shared" si="124"/>
        <v/>
      </c>
      <c r="BK21" s="30" t="str">
        <f t="shared" si="125"/>
        <v/>
      </c>
      <c r="BL21" s="30" t="str">
        <f t="shared" si="126"/>
        <v/>
      </c>
      <c r="BM21" s="30" t="str">
        <f t="shared" si="127"/>
        <v/>
      </c>
      <c r="BN21" s="30" t="str">
        <f t="shared" si="128"/>
        <v/>
      </c>
      <c r="BO21" s="30">
        <f t="shared" si="129"/>
        <v>0</v>
      </c>
      <c r="BP21" s="3">
        <v>1890</v>
      </c>
      <c r="BQ21" s="14" t="str">
        <f t="shared" si="4"/>
        <v xml:space="preserve"> </v>
      </c>
      <c r="BR21" s="14" t="str">
        <f t="shared" si="5"/>
        <v xml:space="preserve"> </v>
      </c>
      <c r="BS21" s="14" t="str">
        <f t="shared" si="6"/>
        <v xml:space="preserve"> </v>
      </c>
      <c r="BT21" s="14" t="str">
        <f t="shared" si="7"/>
        <v xml:space="preserve"> </v>
      </c>
      <c r="BU21" s="14" t="str">
        <f t="shared" si="8"/>
        <v xml:space="preserve"> </v>
      </c>
      <c r="BV21" s="14" t="str">
        <f t="shared" si="9"/>
        <v xml:space="preserve"> </v>
      </c>
      <c r="BW21" s="14" t="str">
        <f t="shared" si="10"/>
        <v xml:space="preserve"> </v>
      </c>
      <c r="BX21" s="14" t="str">
        <f t="shared" si="11"/>
        <v xml:space="preserve"> </v>
      </c>
      <c r="BY21" s="14" t="str">
        <f t="shared" si="12"/>
        <v xml:space="preserve"> </v>
      </c>
      <c r="BZ21" s="14" t="str">
        <f t="shared" si="13"/>
        <v xml:space="preserve"> </v>
      </c>
      <c r="CA21" s="14" t="str">
        <f t="shared" si="14"/>
        <v xml:space="preserve"> </v>
      </c>
      <c r="CB21" s="14" t="str">
        <f t="shared" si="15"/>
        <v xml:space="preserve"> </v>
      </c>
      <c r="CC21" s="14" t="str">
        <f t="shared" si="16"/>
        <v xml:space="preserve"> </v>
      </c>
      <c r="CD21" s="14" t="str">
        <f t="shared" si="17"/>
        <v xml:space="preserve"> </v>
      </c>
      <c r="CE21" s="14" t="str">
        <f t="shared" si="18"/>
        <v xml:space="preserve"> </v>
      </c>
      <c r="CF21" s="14" t="str">
        <f t="shared" si="19"/>
        <v xml:space="preserve"> </v>
      </c>
      <c r="CG21" s="14" t="str">
        <f t="shared" si="20"/>
        <v xml:space="preserve"> </v>
      </c>
      <c r="CH21" s="14" t="str">
        <f t="shared" si="21"/>
        <v xml:space="preserve"> </v>
      </c>
      <c r="CI21" s="14" t="str">
        <f t="shared" si="22"/>
        <v xml:space="preserve"> </v>
      </c>
      <c r="CJ21" s="14" t="str">
        <f t="shared" si="23"/>
        <v xml:space="preserve"> </v>
      </c>
      <c r="CK21" s="14" t="str">
        <f t="shared" si="24"/>
        <v xml:space="preserve"> </v>
      </c>
      <c r="CL21" s="14" t="str">
        <f t="shared" si="25"/>
        <v xml:space="preserve"> </v>
      </c>
      <c r="CM21" s="14" t="str">
        <f t="shared" si="26"/>
        <v xml:space="preserve"> </v>
      </c>
      <c r="CN21" s="14" t="str">
        <f t="shared" si="27"/>
        <v xml:space="preserve"> </v>
      </c>
      <c r="CO21" s="14" t="str">
        <f t="shared" si="28"/>
        <v xml:space="preserve"> </v>
      </c>
      <c r="CP21" s="14" t="str">
        <f t="shared" si="29"/>
        <v xml:space="preserve"> </v>
      </c>
      <c r="CQ21" s="14" t="str">
        <f t="shared" si="30"/>
        <v xml:space="preserve"> </v>
      </c>
      <c r="CR21" s="14" t="str">
        <f t="shared" si="31"/>
        <v xml:space="preserve"> </v>
      </c>
      <c r="CS21" s="14" t="str">
        <f t="shared" si="32"/>
        <v xml:space="preserve"> </v>
      </c>
      <c r="CT21" s="14" t="str">
        <f t="shared" si="33"/>
        <v xml:space="preserve"> </v>
      </c>
      <c r="CU21" s="3">
        <v>1890</v>
      </c>
      <c r="CV21" s="14" t="str">
        <f t="shared" si="34"/>
        <v/>
      </c>
      <c r="CW21" s="14" t="str">
        <f t="shared" si="35"/>
        <v/>
      </c>
      <c r="CX21" s="14" t="str">
        <f t="shared" si="36"/>
        <v/>
      </c>
      <c r="CY21" s="14" t="str">
        <f t="shared" si="37"/>
        <v/>
      </c>
      <c r="CZ21" s="14" t="str">
        <f t="shared" si="38"/>
        <v/>
      </c>
      <c r="DA21" s="14" t="str">
        <f t="shared" si="39"/>
        <v/>
      </c>
      <c r="DB21" s="14" t="str">
        <f t="shared" si="40"/>
        <v/>
      </c>
      <c r="DC21" s="14" t="str">
        <f t="shared" si="41"/>
        <v/>
      </c>
      <c r="DD21" s="14" t="str">
        <f t="shared" si="42"/>
        <v/>
      </c>
      <c r="DE21" s="14" t="str">
        <f t="shared" si="43"/>
        <v/>
      </c>
      <c r="DF21" s="14" t="str">
        <f t="shared" si="44"/>
        <v/>
      </c>
      <c r="DG21" s="14" t="str">
        <f t="shared" si="45"/>
        <v/>
      </c>
      <c r="DH21" s="14" t="str">
        <f t="shared" si="46"/>
        <v/>
      </c>
      <c r="DI21" s="14" t="str">
        <f t="shared" si="47"/>
        <v/>
      </c>
      <c r="DJ21" s="14" t="str">
        <f t="shared" si="48"/>
        <v/>
      </c>
      <c r="DK21" s="14" t="str">
        <f t="shared" si="49"/>
        <v/>
      </c>
      <c r="DL21" s="14" t="str">
        <f t="shared" si="50"/>
        <v/>
      </c>
      <c r="DM21" s="14" t="str">
        <f t="shared" si="51"/>
        <v/>
      </c>
      <c r="DN21" s="14" t="str">
        <f t="shared" si="52"/>
        <v/>
      </c>
      <c r="DO21" s="14" t="str">
        <f t="shared" si="53"/>
        <v/>
      </c>
      <c r="DP21" s="14" t="str">
        <f t="shared" si="54"/>
        <v/>
      </c>
      <c r="DQ21" s="14" t="str">
        <f t="shared" si="55"/>
        <v/>
      </c>
      <c r="DR21" s="14" t="str">
        <f t="shared" si="56"/>
        <v/>
      </c>
      <c r="DS21" s="14" t="str">
        <f t="shared" si="57"/>
        <v/>
      </c>
      <c r="DT21" s="14" t="str">
        <f t="shared" si="58"/>
        <v/>
      </c>
      <c r="DU21" s="14" t="str">
        <f t="shared" si="59"/>
        <v/>
      </c>
      <c r="DV21" s="14" t="str">
        <f t="shared" si="60"/>
        <v/>
      </c>
      <c r="DW21" s="14" t="str">
        <f t="shared" si="61"/>
        <v/>
      </c>
      <c r="DX21" s="14" t="str">
        <f t="shared" si="62"/>
        <v/>
      </c>
      <c r="DY21" s="14" t="str">
        <f t="shared" si="63"/>
        <v/>
      </c>
      <c r="DZ21" s="3">
        <v>1890</v>
      </c>
      <c r="EA21" s="30" t="str">
        <f t="shared" si="130"/>
        <v/>
      </c>
      <c r="EB21" s="30" t="str">
        <f t="shared" si="131"/>
        <v/>
      </c>
      <c r="EC21" s="30">
        <f t="shared" si="132"/>
        <v>1</v>
      </c>
      <c r="ED21" s="30">
        <f t="shared" si="133"/>
        <v>1</v>
      </c>
      <c r="EE21" s="30" t="str">
        <f t="shared" si="134"/>
        <v/>
      </c>
      <c r="EF21" s="30" t="str">
        <f t="shared" si="135"/>
        <v/>
      </c>
      <c r="EG21" s="30" t="str">
        <f t="shared" si="136"/>
        <v/>
      </c>
      <c r="EH21" s="30" t="str">
        <f t="shared" si="137"/>
        <v/>
      </c>
      <c r="EI21" s="30" t="str">
        <f t="shared" si="138"/>
        <v/>
      </c>
      <c r="EJ21" s="30" t="str">
        <f t="shared" si="139"/>
        <v/>
      </c>
      <c r="EK21" s="30" t="str">
        <f t="shared" si="140"/>
        <v/>
      </c>
      <c r="EL21" s="30" t="str">
        <f t="shared" si="141"/>
        <v/>
      </c>
      <c r="EM21" s="30">
        <f t="shared" si="142"/>
        <v>1</v>
      </c>
      <c r="EN21" s="30" t="str">
        <f t="shared" si="143"/>
        <v/>
      </c>
      <c r="EO21" s="30" t="str">
        <f t="shared" si="144"/>
        <v/>
      </c>
      <c r="EP21" s="30" t="str">
        <f t="shared" si="145"/>
        <v/>
      </c>
      <c r="EQ21" s="30" t="str">
        <f t="shared" si="146"/>
        <v/>
      </c>
      <c r="ER21" s="30" t="str">
        <f t="shared" si="147"/>
        <v/>
      </c>
      <c r="ES21" s="30" t="str">
        <f t="shared" si="148"/>
        <v/>
      </c>
      <c r="ET21" s="30" t="str">
        <f t="shared" si="149"/>
        <v/>
      </c>
      <c r="EU21" s="30" t="str">
        <f t="shared" si="150"/>
        <v/>
      </c>
      <c r="EV21" s="30" t="str">
        <f t="shared" si="151"/>
        <v/>
      </c>
      <c r="EW21" s="30" t="str">
        <f t="shared" si="152"/>
        <v/>
      </c>
      <c r="EX21" s="30" t="str">
        <f t="shared" si="153"/>
        <v/>
      </c>
      <c r="EY21" s="30" t="str">
        <f t="shared" si="154"/>
        <v/>
      </c>
      <c r="EZ21" s="30" t="str">
        <f t="shared" si="155"/>
        <v/>
      </c>
      <c r="FA21" s="30">
        <f t="shared" si="156"/>
        <v>1</v>
      </c>
      <c r="FB21" s="30" t="str">
        <f t="shared" si="157"/>
        <v/>
      </c>
      <c r="FC21" s="30" t="str">
        <f t="shared" si="158"/>
        <v/>
      </c>
      <c r="FD21" s="30" t="str">
        <f t="shared" si="159"/>
        <v/>
      </c>
      <c r="FE21" s="483"/>
      <c r="FF21" s="481">
        <f t="shared" si="160"/>
        <v>4</v>
      </c>
      <c r="FG21" s="3">
        <v>1890</v>
      </c>
      <c r="FH21" s="30" t="str">
        <f t="shared" si="66"/>
        <v/>
      </c>
      <c r="FI21" s="30" t="str">
        <f t="shared" si="67"/>
        <v/>
      </c>
      <c r="FJ21" s="30" t="str">
        <f t="shared" si="68"/>
        <v/>
      </c>
      <c r="FK21" s="30" t="str">
        <f t="shared" si="69"/>
        <v/>
      </c>
      <c r="FL21" s="30" t="str">
        <f t="shared" si="70"/>
        <v/>
      </c>
      <c r="FM21" s="30" t="str">
        <f t="shared" si="71"/>
        <v/>
      </c>
      <c r="FN21" s="30" t="str">
        <f t="shared" si="72"/>
        <v/>
      </c>
      <c r="FO21" s="30" t="str">
        <f t="shared" si="73"/>
        <v/>
      </c>
      <c r="FP21" s="30" t="str">
        <f t="shared" si="74"/>
        <v/>
      </c>
      <c r="FQ21" s="30" t="str">
        <f t="shared" si="75"/>
        <v/>
      </c>
      <c r="FR21" s="30" t="str">
        <f t="shared" si="76"/>
        <v/>
      </c>
      <c r="FS21" s="30" t="str">
        <f t="shared" si="77"/>
        <v/>
      </c>
      <c r="FT21" s="30" t="str">
        <f t="shared" si="78"/>
        <v/>
      </c>
      <c r="FU21" s="30" t="str">
        <f t="shared" si="79"/>
        <v/>
      </c>
      <c r="FV21" s="30" t="str">
        <f t="shared" si="80"/>
        <v/>
      </c>
      <c r="FW21" s="30" t="str">
        <f t="shared" si="81"/>
        <v/>
      </c>
      <c r="FX21" s="30" t="str">
        <f t="shared" si="82"/>
        <v/>
      </c>
      <c r="FY21" s="30" t="str">
        <f t="shared" si="83"/>
        <v/>
      </c>
      <c r="FZ21" s="30" t="str">
        <f t="shared" si="84"/>
        <v/>
      </c>
      <c r="GA21" s="30" t="str">
        <f t="shared" si="85"/>
        <v/>
      </c>
      <c r="GB21" s="30" t="str">
        <f t="shared" si="86"/>
        <v/>
      </c>
      <c r="GC21" s="30" t="str">
        <f t="shared" si="87"/>
        <v/>
      </c>
      <c r="GD21" s="30" t="str">
        <f t="shared" si="88"/>
        <v/>
      </c>
      <c r="GE21" s="30" t="str">
        <f t="shared" si="89"/>
        <v/>
      </c>
      <c r="GF21" s="30" t="str">
        <f t="shared" si="90"/>
        <v/>
      </c>
      <c r="GG21" s="30" t="str">
        <f t="shared" si="91"/>
        <v/>
      </c>
      <c r="GH21" s="30" t="str">
        <f t="shared" si="92"/>
        <v/>
      </c>
      <c r="GI21" s="30" t="str">
        <f t="shared" si="93"/>
        <v/>
      </c>
      <c r="GJ21" s="30" t="str">
        <f t="shared" si="94"/>
        <v/>
      </c>
      <c r="GK21" s="30" t="str">
        <f t="shared" si="95"/>
        <v/>
      </c>
      <c r="GL21" s="89">
        <f t="shared" si="96"/>
        <v>0</v>
      </c>
      <c r="GM21" s="290"/>
      <c r="GN21" s="290">
        <v>1890</v>
      </c>
      <c r="GO21" s="30" t="str">
        <f t="shared" si="161"/>
        <v/>
      </c>
      <c r="GP21" s="30" t="str">
        <f t="shared" si="162"/>
        <v/>
      </c>
      <c r="GQ21" s="30" t="str">
        <f t="shared" si="163"/>
        <v/>
      </c>
      <c r="GR21" s="30" t="str">
        <f t="shared" si="164"/>
        <v/>
      </c>
      <c r="GS21" s="30" t="str">
        <f t="shared" si="165"/>
        <v/>
      </c>
      <c r="GT21" s="30" t="str">
        <f t="shared" si="166"/>
        <v/>
      </c>
      <c r="GU21" s="30" t="str">
        <f t="shared" si="167"/>
        <v/>
      </c>
      <c r="GV21" s="30" t="str">
        <f t="shared" si="168"/>
        <v/>
      </c>
      <c r="GW21" s="30" t="str">
        <f t="shared" si="169"/>
        <v/>
      </c>
      <c r="GX21" s="30" t="str">
        <f t="shared" si="170"/>
        <v/>
      </c>
      <c r="GY21" s="30" t="str">
        <f t="shared" si="171"/>
        <v/>
      </c>
      <c r="GZ21" s="30" t="str">
        <f t="shared" si="172"/>
        <v/>
      </c>
      <c r="HA21" s="30" t="str">
        <f t="shared" si="173"/>
        <v/>
      </c>
      <c r="HB21" s="30" t="str">
        <f t="shared" si="174"/>
        <v/>
      </c>
      <c r="HC21" s="30" t="str">
        <f t="shared" si="175"/>
        <v/>
      </c>
      <c r="HD21" s="30" t="str">
        <f t="shared" si="176"/>
        <v/>
      </c>
      <c r="HE21" s="30" t="str">
        <f t="shared" si="177"/>
        <v/>
      </c>
      <c r="HF21" s="30" t="str">
        <f t="shared" si="178"/>
        <v/>
      </c>
      <c r="HG21" s="30" t="str">
        <f t="shared" si="179"/>
        <v/>
      </c>
      <c r="HH21" s="30" t="str">
        <f t="shared" si="180"/>
        <v/>
      </c>
      <c r="HI21" s="30" t="str">
        <f t="shared" si="181"/>
        <v/>
      </c>
      <c r="HJ21" s="30" t="str">
        <f t="shared" si="182"/>
        <v/>
      </c>
      <c r="HK21" s="30" t="str">
        <f t="shared" si="183"/>
        <v/>
      </c>
      <c r="HL21" s="30" t="str">
        <f t="shared" si="184"/>
        <v/>
      </c>
      <c r="HM21" s="30" t="str">
        <f t="shared" si="185"/>
        <v/>
      </c>
      <c r="HN21" s="30" t="str">
        <f t="shared" si="186"/>
        <v/>
      </c>
      <c r="HO21" s="30" t="str">
        <f t="shared" si="187"/>
        <v/>
      </c>
      <c r="HP21" s="30" t="str">
        <f t="shared" si="188"/>
        <v/>
      </c>
      <c r="HQ21" s="30" t="str">
        <f t="shared" si="189"/>
        <v/>
      </c>
      <c r="HR21" s="30" t="str">
        <f t="shared" si="190"/>
        <v/>
      </c>
      <c r="HS21" s="30" t="str">
        <f t="shared" si="191"/>
        <v/>
      </c>
      <c r="HT21" s="94">
        <f t="shared" si="192"/>
        <v>0</v>
      </c>
      <c r="HU21" s="290">
        <v>1890</v>
      </c>
    </row>
    <row r="22" spans="1:229" s="49" customFormat="1" ht="13.8">
      <c r="A22" s="1142">
        <v>1891</v>
      </c>
      <c r="B22" s="93">
        <v>0</v>
      </c>
      <c r="C22" s="92">
        <v>0</v>
      </c>
      <c r="D22" s="92">
        <v>0</v>
      </c>
      <c r="E22" s="92">
        <v>0</v>
      </c>
      <c r="F22" s="92">
        <v>0.21</v>
      </c>
      <c r="G22" s="93">
        <v>0.02</v>
      </c>
      <c r="H22" s="92">
        <v>0</v>
      </c>
      <c r="I22" s="92">
        <v>0</v>
      </c>
      <c r="J22" s="92">
        <v>0</v>
      </c>
      <c r="K22" s="92">
        <v>0</v>
      </c>
      <c r="L22" s="93">
        <v>0.24</v>
      </c>
      <c r="M22" s="92">
        <v>0</v>
      </c>
      <c r="N22" s="92">
        <v>0</v>
      </c>
      <c r="O22" s="92">
        <v>0</v>
      </c>
      <c r="P22" s="92">
        <v>0</v>
      </c>
      <c r="Q22" s="93">
        <v>0.02</v>
      </c>
      <c r="R22" s="92">
        <v>0.47</v>
      </c>
      <c r="S22" s="92">
        <v>0</v>
      </c>
      <c r="T22" s="92">
        <v>0</v>
      </c>
      <c r="U22" s="92">
        <v>0</v>
      </c>
      <c r="V22" s="93">
        <v>0</v>
      </c>
      <c r="W22" s="92">
        <v>0</v>
      </c>
      <c r="X22" s="92">
        <v>0.2</v>
      </c>
      <c r="Y22" s="92">
        <v>0.1</v>
      </c>
      <c r="Z22" s="92">
        <v>0</v>
      </c>
      <c r="AA22" s="93">
        <v>0</v>
      </c>
      <c r="AB22" s="92">
        <v>0.4</v>
      </c>
      <c r="AC22" s="92">
        <v>0</v>
      </c>
      <c r="AD22" s="92">
        <v>0.2</v>
      </c>
      <c r="AE22" s="92">
        <v>0.02</v>
      </c>
      <c r="AF22" s="923"/>
      <c r="AG22" s="439">
        <f t="shared" si="193"/>
        <v>1.8800000000000001</v>
      </c>
      <c r="AH22" s="1138">
        <f t="shared" si="194"/>
        <v>0.47</v>
      </c>
      <c r="AI22" s="4">
        <f t="shared" si="195"/>
        <v>10</v>
      </c>
      <c r="AJ22" s="947">
        <v>1891</v>
      </c>
      <c r="AK22" s="945" t="str">
        <f t="shared" si="99"/>
        <v/>
      </c>
      <c r="AL22" s="30" t="str">
        <f t="shared" si="100"/>
        <v/>
      </c>
      <c r="AM22" s="30" t="str">
        <f t="shared" si="101"/>
        <v/>
      </c>
      <c r="AN22" s="30" t="str">
        <f t="shared" si="102"/>
        <v/>
      </c>
      <c r="AO22" s="30" t="str">
        <f t="shared" si="103"/>
        <v/>
      </c>
      <c r="AP22" s="30" t="str">
        <f t="shared" si="104"/>
        <v/>
      </c>
      <c r="AQ22" s="30" t="str">
        <f t="shared" si="105"/>
        <v/>
      </c>
      <c r="AR22" s="30" t="str">
        <f t="shared" si="106"/>
        <v/>
      </c>
      <c r="AS22" s="30" t="str">
        <f t="shared" si="107"/>
        <v/>
      </c>
      <c r="AT22" s="30" t="str">
        <f t="shared" si="108"/>
        <v/>
      </c>
      <c r="AU22" s="30" t="str">
        <f t="shared" si="109"/>
        <v/>
      </c>
      <c r="AV22" s="30" t="str">
        <f t="shared" si="110"/>
        <v/>
      </c>
      <c r="AW22" s="30" t="str">
        <f t="shared" si="111"/>
        <v/>
      </c>
      <c r="AX22" s="30" t="str">
        <f t="shared" si="112"/>
        <v/>
      </c>
      <c r="AY22" s="30" t="str">
        <f t="shared" si="113"/>
        <v/>
      </c>
      <c r="AZ22" s="30" t="str">
        <f t="shared" si="114"/>
        <v/>
      </c>
      <c r="BA22" s="30" t="str">
        <f t="shared" si="115"/>
        <v/>
      </c>
      <c r="BB22" s="30" t="str">
        <f t="shared" si="116"/>
        <v/>
      </c>
      <c r="BC22" s="30" t="str">
        <f t="shared" si="117"/>
        <v/>
      </c>
      <c r="BD22" s="30" t="str">
        <f t="shared" si="118"/>
        <v/>
      </c>
      <c r="BE22" s="30" t="str">
        <f t="shared" si="119"/>
        <v/>
      </c>
      <c r="BF22" s="30" t="str">
        <f t="shared" si="120"/>
        <v/>
      </c>
      <c r="BG22" s="30" t="str">
        <f t="shared" si="121"/>
        <v/>
      </c>
      <c r="BH22" s="30" t="str">
        <f t="shared" si="122"/>
        <v/>
      </c>
      <c r="BI22" s="30" t="str">
        <f t="shared" si="123"/>
        <v/>
      </c>
      <c r="BJ22" s="30" t="str">
        <f t="shared" si="124"/>
        <v/>
      </c>
      <c r="BK22" s="30" t="str">
        <f t="shared" si="125"/>
        <v/>
      </c>
      <c r="BL22" s="30" t="str">
        <f t="shared" si="126"/>
        <v/>
      </c>
      <c r="BM22" s="30" t="str">
        <f t="shared" si="127"/>
        <v/>
      </c>
      <c r="BN22" s="30" t="str">
        <f t="shared" si="128"/>
        <v/>
      </c>
      <c r="BO22" s="30">
        <f t="shared" si="129"/>
        <v>0</v>
      </c>
      <c r="BP22" s="3">
        <v>1891</v>
      </c>
      <c r="BQ22" s="14" t="str">
        <f t="shared" si="4"/>
        <v xml:space="preserve"> </v>
      </c>
      <c r="BR22" s="14" t="str">
        <f t="shared" si="5"/>
        <v xml:space="preserve"> </v>
      </c>
      <c r="BS22" s="14" t="str">
        <f t="shared" si="6"/>
        <v xml:space="preserve"> </v>
      </c>
      <c r="BT22" s="14" t="str">
        <f t="shared" si="7"/>
        <v xml:space="preserve"> </v>
      </c>
      <c r="BU22" s="14" t="str">
        <f t="shared" si="8"/>
        <v xml:space="preserve"> </v>
      </c>
      <c r="BV22" s="14" t="str">
        <f t="shared" si="9"/>
        <v xml:space="preserve"> </v>
      </c>
      <c r="BW22" s="14" t="str">
        <f t="shared" si="10"/>
        <v xml:space="preserve"> </v>
      </c>
      <c r="BX22" s="14" t="str">
        <f t="shared" si="11"/>
        <v xml:space="preserve"> </v>
      </c>
      <c r="BY22" s="14" t="str">
        <f t="shared" si="12"/>
        <v xml:space="preserve"> </v>
      </c>
      <c r="BZ22" s="14" t="str">
        <f t="shared" si="13"/>
        <v xml:space="preserve"> </v>
      </c>
      <c r="CA22" s="14" t="str">
        <f t="shared" si="14"/>
        <v xml:space="preserve"> </v>
      </c>
      <c r="CB22" s="14" t="str">
        <f t="shared" si="15"/>
        <v xml:space="preserve"> </v>
      </c>
      <c r="CC22" s="14" t="str">
        <f t="shared" si="16"/>
        <v xml:space="preserve"> </v>
      </c>
      <c r="CD22" s="14" t="str">
        <f t="shared" si="17"/>
        <v xml:space="preserve"> </v>
      </c>
      <c r="CE22" s="14" t="str">
        <f t="shared" si="18"/>
        <v xml:space="preserve"> </v>
      </c>
      <c r="CF22" s="14" t="str">
        <f t="shared" si="19"/>
        <v xml:space="preserve"> </v>
      </c>
      <c r="CG22" s="14" t="str">
        <f t="shared" si="20"/>
        <v xml:space="preserve"> </v>
      </c>
      <c r="CH22" s="14" t="str">
        <f t="shared" si="21"/>
        <v xml:space="preserve"> </v>
      </c>
      <c r="CI22" s="14" t="str">
        <f t="shared" si="22"/>
        <v xml:space="preserve"> </v>
      </c>
      <c r="CJ22" s="14" t="str">
        <f t="shared" si="23"/>
        <v xml:space="preserve"> </v>
      </c>
      <c r="CK22" s="14" t="str">
        <f t="shared" si="24"/>
        <v xml:space="preserve"> </v>
      </c>
      <c r="CL22" s="14" t="str">
        <f t="shared" si="25"/>
        <v xml:space="preserve"> </v>
      </c>
      <c r="CM22" s="14" t="str">
        <f t="shared" si="26"/>
        <v xml:space="preserve"> </v>
      </c>
      <c r="CN22" s="14" t="str">
        <f t="shared" si="27"/>
        <v xml:space="preserve"> </v>
      </c>
      <c r="CO22" s="14" t="str">
        <f t="shared" si="28"/>
        <v xml:space="preserve"> </v>
      </c>
      <c r="CP22" s="14" t="str">
        <f t="shared" si="29"/>
        <v xml:space="preserve"> </v>
      </c>
      <c r="CQ22" s="14" t="str">
        <f t="shared" si="30"/>
        <v xml:space="preserve"> </v>
      </c>
      <c r="CR22" s="14" t="str">
        <f t="shared" si="31"/>
        <v xml:space="preserve"> </v>
      </c>
      <c r="CS22" s="14" t="str">
        <f t="shared" si="32"/>
        <v xml:space="preserve"> </v>
      </c>
      <c r="CT22" s="14" t="str">
        <f t="shared" si="33"/>
        <v xml:space="preserve"> </v>
      </c>
      <c r="CU22" s="3">
        <v>1891</v>
      </c>
      <c r="CV22" s="14" t="str">
        <f t="shared" si="34"/>
        <v/>
      </c>
      <c r="CW22" s="14" t="str">
        <f t="shared" si="35"/>
        <v/>
      </c>
      <c r="CX22" s="14" t="str">
        <f t="shared" si="36"/>
        <v/>
      </c>
      <c r="CY22" s="14" t="str">
        <f t="shared" si="37"/>
        <v/>
      </c>
      <c r="CZ22" s="14" t="str">
        <f t="shared" si="38"/>
        <v/>
      </c>
      <c r="DA22" s="14" t="str">
        <f t="shared" si="39"/>
        <v/>
      </c>
      <c r="DB22" s="14" t="str">
        <f t="shared" si="40"/>
        <v/>
      </c>
      <c r="DC22" s="14" t="str">
        <f t="shared" si="41"/>
        <v/>
      </c>
      <c r="DD22" s="14" t="str">
        <f t="shared" si="42"/>
        <v/>
      </c>
      <c r="DE22" s="14" t="str">
        <f t="shared" si="43"/>
        <v/>
      </c>
      <c r="DF22" s="14" t="str">
        <f t="shared" si="44"/>
        <v/>
      </c>
      <c r="DG22" s="14" t="str">
        <f t="shared" si="45"/>
        <v/>
      </c>
      <c r="DH22" s="14" t="str">
        <f t="shared" si="46"/>
        <v/>
      </c>
      <c r="DI22" s="14" t="str">
        <f t="shared" si="47"/>
        <v/>
      </c>
      <c r="DJ22" s="14" t="str">
        <f t="shared" si="48"/>
        <v/>
      </c>
      <c r="DK22" s="14" t="str">
        <f t="shared" si="49"/>
        <v/>
      </c>
      <c r="DL22" s="14" t="str">
        <f t="shared" si="50"/>
        <v/>
      </c>
      <c r="DM22" s="14" t="str">
        <f t="shared" si="51"/>
        <v/>
      </c>
      <c r="DN22" s="14" t="str">
        <f t="shared" si="52"/>
        <v/>
      </c>
      <c r="DO22" s="14" t="str">
        <f t="shared" si="53"/>
        <v/>
      </c>
      <c r="DP22" s="14" t="str">
        <f t="shared" si="54"/>
        <v/>
      </c>
      <c r="DQ22" s="14" t="str">
        <f t="shared" si="55"/>
        <v/>
      </c>
      <c r="DR22" s="14" t="str">
        <f t="shared" si="56"/>
        <v/>
      </c>
      <c r="DS22" s="14" t="str">
        <f t="shared" si="57"/>
        <v/>
      </c>
      <c r="DT22" s="14" t="str">
        <f t="shared" si="58"/>
        <v/>
      </c>
      <c r="DU22" s="14" t="str">
        <f t="shared" si="59"/>
        <v/>
      </c>
      <c r="DV22" s="14" t="str">
        <f t="shared" si="60"/>
        <v/>
      </c>
      <c r="DW22" s="14" t="str">
        <f t="shared" si="61"/>
        <v/>
      </c>
      <c r="DX22" s="14" t="str">
        <f t="shared" si="62"/>
        <v/>
      </c>
      <c r="DY22" s="14" t="str">
        <f t="shared" si="63"/>
        <v/>
      </c>
      <c r="DZ22" s="3">
        <v>1891</v>
      </c>
      <c r="EA22" s="30" t="str">
        <f t="shared" si="130"/>
        <v/>
      </c>
      <c r="EB22" s="30" t="str">
        <f t="shared" si="131"/>
        <v/>
      </c>
      <c r="EC22" s="30" t="str">
        <f t="shared" si="132"/>
        <v/>
      </c>
      <c r="ED22" s="30" t="str">
        <f t="shared" si="133"/>
        <v/>
      </c>
      <c r="EE22" s="30">
        <f t="shared" si="134"/>
        <v>1</v>
      </c>
      <c r="EF22" s="30">
        <f t="shared" si="135"/>
        <v>1</v>
      </c>
      <c r="EG22" s="30" t="str">
        <f t="shared" si="136"/>
        <v/>
      </c>
      <c r="EH22" s="30" t="str">
        <f t="shared" si="137"/>
        <v/>
      </c>
      <c r="EI22" s="30" t="str">
        <f t="shared" si="138"/>
        <v/>
      </c>
      <c r="EJ22" s="30" t="str">
        <f t="shared" si="139"/>
        <v/>
      </c>
      <c r="EK22" s="30">
        <f t="shared" si="140"/>
        <v>1</v>
      </c>
      <c r="EL22" s="30" t="str">
        <f t="shared" si="141"/>
        <v/>
      </c>
      <c r="EM22" s="30" t="str">
        <f t="shared" si="142"/>
        <v/>
      </c>
      <c r="EN22" s="30" t="str">
        <f t="shared" si="143"/>
        <v/>
      </c>
      <c r="EO22" s="30" t="str">
        <f t="shared" si="144"/>
        <v/>
      </c>
      <c r="EP22" s="30">
        <f t="shared" si="145"/>
        <v>1</v>
      </c>
      <c r="EQ22" s="30">
        <f t="shared" si="146"/>
        <v>1</v>
      </c>
      <c r="ER22" s="30" t="str">
        <f t="shared" si="147"/>
        <v/>
      </c>
      <c r="ES22" s="30" t="str">
        <f t="shared" si="148"/>
        <v/>
      </c>
      <c r="ET22" s="30" t="str">
        <f t="shared" si="149"/>
        <v/>
      </c>
      <c r="EU22" s="30" t="str">
        <f t="shared" si="150"/>
        <v/>
      </c>
      <c r="EV22" s="30" t="str">
        <f t="shared" si="151"/>
        <v/>
      </c>
      <c r="EW22" s="30">
        <f t="shared" si="152"/>
        <v>1</v>
      </c>
      <c r="EX22" s="30">
        <f t="shared" si="153"/>
        <v>1</v>
      </c>
      <c r="EY22" s="30" t="str">
        <f t="shared" si="154"/>
        <v/>
      </c>
      <c r="EZ22" s="30" t="str">
        <f t="shared" si="155"/>
        <v/>
      </c>
      <c r="FA22" s="30">
        <f t="shared" si="156"/>
        <v>1</v>
      </c>
      <c r="FB22" s="30" t="str">
        <f t="shared" si="157"/>
        <v/>
      </c>
      <c r="FC22" s="30">
        <f t="shared" si="158"/>
        <v>1</v>
      </c>
      <c r="FD22" s="30">
        <f t="shared" si="159"/>
        <v>1</v>
      </c>
      <c r="FE22" s="483"/>
      <c r="FF22" s="481">
        <f t="shared" si="160"/>
        <v>10</v>
      </c>
      <c r="FG22" s="3">
        <v>1891</v>
      </c>
      <c r="FH22" s="30" t="str">
        <f t="shared" si="66"/>
        <v/>
      </c>
      <c r="FI22" s="30" t="str">
        <f t="shared" si="67"/>
        <v/>
      </c>
      <c r="FJ22" s="30" t="str">
        <f t="shared" si="68"/>
        <v/>
      </c>
      <c r="FK22" s="30" t="str">
        <f t="shared" si="69"/>
        <v/>
      </c>
      <c r="FL22" s="30" t="str">
        <f t="shared" si="70"/>
        <v/>
      </c>
      <c r="FM22" s="30" t="str">
        <f t="shared" si="71"/>
        <v/>
      </c>
      <c r="FN22" s="30" t="str">
        <f t="shared" si="72"/>
        <v/>
      </c>
      <c r="FO22" s="30" t="str">
        <f t="shared" si="73"/>
        <v/>
      </c>
      <c r="FP22" s="30" t="str">
        <f t="shared" si="74"/>
        <v/>
      </c>
      <c r="FQ22" s="30" t="str">
        <f t="shared" si="75"/>
        <v/>
      </c>
      <c r="FR22" s="30" t="str">
        <f t="shared" si="76"/>
        <v/>
      </c>
      <c r="FS22" s="30" t="str">
        <f t="shared" si="77"/>
        <v/>
      </c>
      <c r="FT22" s="30" t="str">
        <f t="shared" si="78"/>
        <v/>
      </c>
      <c r="FU22" s="30" t="str">
        <f t="shared" si="79"/>
        <v/>
      </c>
      <c r="FV22" s="30" t="str">
        <f t="shared" si="80"/>
        <v/>
      </c>
      <c r="FW22" s="30" t="str">
        <f t="shared" si="81"/>
        <v/>
      </c>
      <c r="FX22" s="30" t="str">
        <f t="shared" si="82"/>
        <v/>
      </c>
      <c r="FY22" s="30" t="str">
        <f t="shared" si="83"/>
        <v/>
      </c>
      <c r="FZ22" s="30" t="str">
        <f t="shared" si="84"/>
        <v/>
      </c>
      <c r="GA22" s="30" t="str">
        <f t="shared" si="85"/>
        <v/>
      </c>
      <c r="GB22" s="30" t="str">
        <f t="shared" si="86"/>
        <v/>
      </c>
      <c r="GC22" s="30" t="str">
        <f t="shared" si="87"/>
        <v/>
      </c>
      <c r="GD22" s="30" t="str">
        <f t="shared" si="88"/>
        <v/>
      </c>
      <c r="GE22" s="30" t="str">
        <f t="shared" si="89"/>
        <v/>
      </c>
      <c r="GF22" s="30" t="str">
        <f t="shared" si="90"/>
        <v/>
      </c>
      <c r="GG22" s="30" t="str">
        <f t="shared" si="91"/>
        <v/>
      </c>
      <c r="GH22" s="30" t="str">
        <f t="shared" si="92"/>
        <v/>
      </c>
      <c r="GI22" s="30" t="str">
        <f t="shared" si="93"/>
        <v/>
      </c>
      <c r="GJ22" s="30" t="str">
        <f t="shared" si="94"/>
        <v/>
      </c>
      <c r="GK22" s="30" t="str">
        <f t="shared" si="95"/>
        <v/>
      </c>
      <c r="GL22" s="89">
        <f t="shared" si="96"/>
        <v>0</v>
      </c>
      <c r="GM22" s="290"/>
      <c r="GN22" s="290">
        <v>1891</v>
      </c>
      <c r="GO22" s="30" t="str">
        <f t="shared" si="161"/>
        <v/>
      </c>
      <c r="GP22" s="30" t="str">
        <f t="shared" si="162"/>
        <v/>
      </c>
      <c r="GQ22" s="30" t="str">
        <f t="shared" si="163"/>
        <v/>
      </c>
      <c r="GR22" s="30" t="str">
        <f t="shared" si="164"/>
        <v/>
      </c>
      <c r="GS22" s="30" t="str">
        <f t="shared" si="165"/>
        <v/>
      </c>
      <c r="GT22" s="30" t="str">
        <f t="shared" si="166"/>
        <v/>
      </c>
      <c r="GU22" s="30" t="str">
        <f t="shared" si="167"/>
        <v/>
      </c>
      <c r="GV22" s="30" t="str">
        <f t="shared" si="168"/>
        <v/>
      </c>
      <c r="GW22" s="30" t="str">
        <f t="shared" si="169"/>
        <v/>
      </c>
      <c r="GX22" s="30" t="str">
        <f t="shared" si="170"/>
        <v/>
      </c>
      <c r="GY22" s="30" t="str">
        <f t="shared" si="171"/>
        <v/>
      </c>
      <c r="GZ22" s="30" t="str">
        <f t="shared" si="172"/>
        <v/>
      </c>
      <c r="HA22" s="30" t="str">
        <f t="shared" si="173"/>
        <v/>
      </c>
      <c r="HB22" s="30" t="str">
        <f t="shared" si="174"/>
        <v/>
      </c>
      <c r="HC22" s="30" t="str">
        <f t="shared" si="175"/>
        <v/>
      </c>
      <c r="HD22" s="30" t="str">
        <f t="shared" si="176"/>
        <v/>
      </c>
      <c r="HE22" s="30" t="str">
        <f t="shared" si="177"/>
        <v/>
      </c>
      <c r="HF22" s="30" t="str">
        <f t="shared" si="178"/>
        <v/>
      </c>
      <c r="HG22" s="30" t="str">
        <f t="shared" si="179"/>
        <v/>
      </c>
      <c r="HH22" s="30" t="str">
        <f t="shared" si="180"/>
        <v/>
      </c>
      <c r="HI22" s="30" t="str">
        <f t="shared" si="181"/>
        <v/>
      </c>
      <c r="HJ22" s="30" t="str">
        <f t="shared" si="182"/>
        <v/>
      </c>
      <c r="HK22" s="30" t="str">
        <f t="shared" si="183"/>
        <v/>
      </c>
      <c r="HL22" s="30" t="str">
        <f t="shared" si="184"/>
        <v/>
      </c>
      <c r="HM22" s="30" t="str">
        <f t="shared" si="185"/>
        <v/>
      </c>
      <c r="HN22" s="30" t="str">
        <f t="shared" si="186"/>
        <v/>
      </c>
      <c r="HO22" s="30" t="str">
        <f t="shared" si="187"/>
        <v/>
      </c>
      <c r="HP22" s="30" t="str">
        <f t="shared" si="188"/>
        <v/>
      </c>
      <c r="HQ22" s="30" t="str">
        <f t="shared" si="189"/>
        <v/>
      </c>
      <c r="HR22" s="30" t="str">
        <f t="shared" si="190"/>
        <v/>
      </c>
      <c r="HS22" s="30" t="str">
        <f t="shared" si="191"/>
        <v/>
      </c>
      <c r="HT22" s="94">
        <f t="shared" si="192"/>
        <v>0</v>
      </c>
      <c r="HU22" s="290">
        <v>1891</v>
      </c>
    </row>
    <row r="23" spans="1:229" s="49" customFormat="1" ht="13.8">
      <c r="A23" s="1142">
        <v>1892</v>
      </c>
      <c r="B23" s="93">
        <v>0</v>
      </c>
      <c r="C23" s="92">
        <v>0</v>
      </c>
      <c r="D23" s="92">
        <v>0</v>
      </c>
      <c r="E23" s="92">
        <v>0.13</v>
      </c>
      <c r="F23" s="92">
        <v>0</v>
      </c>
      <c r="G23" s="93">
        <v>0</v>
      </c>
      <c r="H23" s="92">
        <v>0</v>
      </c>
      <c r="I23" s="92">
        <v>0.04</v>
      </c>
      <c r="J23" s="92">
        <v>0.28000000000000003</v>
      </c>
      <c r="K23" s="92">
        <v>1.23</v>
      </c>
      <c r="L23" s="93">
        <v>0.02</v>
      </c>
      <c r="M23" s="92">
        <v>0</v>
      </c>
      <c r="N23" s="92">
        <v>0</v>
      </c>
      <c r="O23" s="92">
        <v>0</v>
      </c>
      <c r="P23" s="92">
        <v>1.1200000000000001</v>
      </c>
      <c r="Q23" s="93">
        <v>1.02</v>
      </c>
      <c r="R23" s="92">
        <v>0</v>
      </c>
      <c r="S23" s="92">
        <v>0.43</v>
      </c>
      <c r="T23" s="92">
        <v>0.03</v>
      </c>
      <c r="U23" s="92">
        <v>0</v>
      </c>
      <c r="V23" s="93">
        <v>0</v>
      </c>
      <c r="W23" s="92">
        <v>0</v>
      </c>
      <c r="X23" s="92">
        <v>0</v>
      </c>
      <c r="Y23" s="92">
        <v>0</v>
      </c>
      <c r="Z23" s="92">
        <v>0</v>
      </c>
      <c r="AA23" s="93">
        <v>0</v>
      </c>
      <c r="AB23" s="92">
        <v>0</v>
      </c>
      <c r="AC23" s="92">
        <v>0.28000000000000003</v>
      </c>
      <c r="AD23" s="92">
        <v>0</v>
      </c>
      <c r="AE23" s="92">
        <v>0</v>
      </c>
      <c r="AF23" s="923"/>
      <c r="AG23" s="439">
        <f t="shared" si="193"/>
        <v>4.580000000000001</v>
      </c>
      <c r="AH23" s="1138">
        <f t="shared" si="194"/>
        <v>1.23</v>
      </c>
      <c r="AI23" s="4">
        <f t="shared" si="195"/>
        <v>10</v>
      </c>
      <c r="AJ23" s="947">
        <v>1892</v>
      </c>
      <c r="AK23" s="945" t="str">
        <f t="shared" si="99"/>
        <v/>
      </c>
      <c r="AL23" s="30" t="str">
        <f t="shared" si="100"/>
        <v/>
      </c>
      <c r="AM23" s="30" t="str">
        <f t="shared" si="101"/>
        <v/>
      </c>
      <c r="AN23" s="30" t="str">
        <f t="shared" si="102"/>
        <v/>
      </c>
      <c r="AO23" s="30" t="str">
        <f t="shared" si="103"/>
        <v/>
      </c>
      <c r="AP23" s="30" t="str">
        <f t="shared" si="104"/>
        <v/>
      </c>
      <c r="AQ23" s="30" t="str">
        <f t="shared" si="105"/>
        <v/>
      </c>
      <c r="AR23" s="30" t="str">
        <f t="shared" si="106"/>
        <v/>
      </c>
      <c r="AS23" s="30" t="str">
        <f t="shared" si="107"/>
        <v/>
      </c>
      <c r="AT23" s="30" t="str">
        <f t="shared" si="108"/>
        <v/>
      </c>
      <c r="AU23" s="30" t="str">
        <f t="shared" si="109"/>
        <v/>
      </c>
      <c r="AV23" s="30" t="str">
        <f t="shared" si="110"/>
        <v/>
      </c>
      <c r="AW23" s="30" t="str">
        <f t="shared" si="111"/>
        <v/>
      </c>
      <c r="AX23" s="30" t="str">
        <f t="shared" si="112"/>
        <v/>
      </c>
      <c r="AY23" s="30" t="str">
        <f t="shared" si="113"/>
        <v/>
      </c>
      <c r="AZ23" s="30" t="str">
        <f t="shared" si="114"/>
        <v/>
      </c>
      <c r="BA23" s="30" t="str">
        <f t="shared" si="115"/>
        <v/>
      </c>
      <c r="BB23" s="30" t="str">
        <f t="shared" si="116"/>
        <v/>
      </c>
      <c r="BC23" s="30" t="str">
        <f t="shared" si="117"/>
        <v/>
      </c>
      <c r="BD23" s="30" t="str">
        <f t="shared" si="118"/>
        <v/>
      </c>
      <c r="BE23" s="30" t="str">
        <f t="shared" si="119"/>
        <v/>
      </c>
      <c r="BF23" s="30" t="str">
        <f t="shared" si="120"/>
        <v/>
      </c>
      <c r="BG23" s="30" t="str">
        <f t="shared" si="121"/>
        <v/>
      </c>
      <c r="BH23" s="30" t="str">
        <f t="shared" si="122"/>
        <v/>
      </c>
      <c r="BI23" s="30" t="str">
        <f t="shared" si="123"/>
        <v/>
      </c>
      <c r="BJ23" s="30" t="str">
        <f t="shared" si="124"/>
        <v/>
      </c>
      <c r="BK23" s="30" t="str">
        <f t="shared" si="125"/>
        <v/>
      </c>
      <c r="BL23" s="30" t="str">
        <f t="shared" si="126"/>
        <v/>
      </c>
      <c r="BM23" s="30" t="str">
        <f t="shared" si="127"/>
        <v/>
      </c>
      <c r="BN23" s="30" t="str">
        <f t="shared" si="128"/>
        <v/>
      </c>
      <c r="BO23" s="30">
        <f t="shared" si="129"/>
        <v>0</v>
      </c>
      <c r="BP23" s="3">
        <v>1892</v>
      </c>
      <c r="BQ23" s="14" t="str">
        <f t="shared" si="4"/>
        <v xml:space="preserve"> </v>
      </c>
      <c r="BR23" s="14" t="str">
        <f t="shared" si="5"/>
        <v xml:space="preserve"> </v>
      </c>
      <c r="BS23" s="14" t="str">
        <f t="shared" si="6"/>
        <v xml:space="preserve"> </v>
      </c>
      <c r="BT23" s="14" t="str">
        <f t="shared" si="7"/>
        <v xml:space="preserve"> </v>
      </c>
      <c r="BU23" s="14" t="str">
        <f t="shared" si="8"/>
        <v xml:space="preserve"> </v>
      </c>
      <c r="BV23" s="14" t="str">
        <f t="shared" si="9"/>
        <v xml:space="preserve"> </v>
      </c>
      <c r="BW23" s="14" t="str">
        <f t="shared" si="10"/>
        <v xml:space="preserve"> </v>
      </c>
      <c r="BX23" s="14" t="str">
        <f t="shared" si="11"/>
        <v xml:space="preserve"> </v>
      </c>
      <c r="BY23" s="14" t="str">
        <f t="shared" si="12"/>
        <v xml:space="preserve"> </v>
      </c>
      <c r="BZ23" s="14" t="str">
        <f t="shared" si="13"/>
        <v xml:space="preserve"> </v>
      </c>
      <c r="CA23" s="14" t="str">
        <f t="shared" si="14"/>
        <v xml:space="preserve"> </v>
      </c>
      <c r="CB23" s="14" t="str">
        <f t="shared" si="15"/>
        <v xml:space="preserve"> </v>
      </c>
      <c r="CC23" s="14" t="str">
        <f t="shared" si="16"/>
        <v xml:space="preserve"> </v>
      </c>
      <c r="CD23" s="14" t="str">
        <f t="shared" si="17"/>
        <v xml:space="preserve"> </v>
      </c>
      <c r="CE23" s="14" t="str">
        <f t="shared" si="18"/>
        <v xml:space="preserve"> </v>
      </c>
      <c r="CF23" s="14" t="str">
        <f t="shared" si="19"/>
        <v xml:space="preserve"> </v>
      </c>
      <c r="CG23" s="14" t="str">
        <f t="shared" si="20"/>
        <v xml:space="preserve"> </v>
      </c>
      <c r="CH23" s="14" t="str">
        <f t="shared" si="21"/>
        <v xml:space="preserve"> </v>
      </c>
      <c r="CI23" s="14" t="str">
        <f t="shared" si="22"/>
        <v xml:space="preserve"> </v>
      </c>
      <c r="CJ23" s="14" t="str">
        <f t="shared" si="23"/>
        <v xml:space="preserve"> </v>
      </c>
      <c r="CK23" s="14" t="str">
        <f t="shared" si="24"/>
        <v xml:space="preserve"> </v>
      </c>
      <c r="CL23" s="14" t="str">
        <f t="shared" si="25"/>
        <v xml:space="preserve"> </v>
      </c>
      <c r="CM23" s="14" t="str">
        <f t="shared" si="26"/>
        <v xml:space="preserve"> </v>
      </c>
      <c r="CN23" s="14" t="str">
        <f t="shared" si="27"/>
        <v xml:space="preserve"> </v>
      </c>
      <c r="CO23" s="14" t="str">
        <f t="shared" si="28"/>
        <v xml:space="preserve"> </v>
      </c>
      <c r="CP23" s="14" t="str">
        <f t="shared" si="29"/>
        <v xml:space="preserve"> </v>
      </c>
      <c r="CQ23" s="14" t="str">
        <f t="shared" si="30"/>
        <v xml:space="preserve"> </v>
      </c>
      <c r="CR23" s="14" t="str">
        <f t="shared" si="31"/>
        <v xml:space="preserve"> </v>
      </c>
      <c r="CS23" s="14" t="str">
        <f t="shared" si="32"/>
        <v xml:space="preserve"> </v>
      </c>
      <c r="CT23" s="14" t="str">
        <f t="shared" si="33"/>
        <v xml:space="preserve"> </v>
      </c>
      <c r="CU23" s="3">
        <v>1892</v>
      </c>
      <c r="CV23" s="14" t="str">
        <f t="shared" si="34"/>
        <v/>
      </c>
      <c r="CW23" s="14" t="str">
        <f t="shared" si="35"/>
        <v/>
      </c>
      <c r="CX23" s="14" t="str">
        <f t="shared" si="36"/>
        <v/>
      </c>
      <c r="CY23" s="14" t="str">
        <f t="shared" si="37"/>
        <v/>
      </c>
      <c r="CZ23" s="14" t="str">
        <f t="shared" si="38"/>
        <v/>
      </c>
      <c r="DA23" s="14" t="str">
        <f t="shared" si="39"/>
        <v/>
      </c>
      <c r="DB23" s="14" t="str">
        <f t="shared" si="40"/>
        <v/>
      </c>
      <c r="DC23" s="14" t="str">
        <f t="shared" si="41"/>
        <v/>
      </c>
      <c r="DD23" s="14" t="str">
        <f t="shared" si="42"/>
        <v/>
      </c>
      <c r="DE23" s="14" t="str">
        <f t="shared" si="43"/>
        <v/>
      </c>
      <c r="DF23" s="14" t="str">
        <f t="shared" si="44"/>
        <v/>
      </c>
      <c r="DG23" s="14" t="str">
        <f t="shared" si="45"/>
        <v/>
      </c>
      <c r="DH23" s="14" t="str">
        <f t="shared" si="46"/>
        <v/>
      </c>
      <c r="DI23" s="14" t="str">
        <f t="shared" si="47"/>
        <v/>
      </c>
      <c r="DJ23" s="14" t="str">
        <f t="shared" si="48"/>
        <v/>
      </c>
      <c r="DK23" s="14" t="str">
        <f t="shared" si="49"/>
        <v/>
      </c>
      <c r="DL23" s="14" t="str">
        <f t="shared" si="50"/>
        <v/>
      </c>
      <c r="DM23" s="14" t="str">
        <f t="shared" si="51"/>
        <v/>
      </c>
      <c r="DN23" s="14" t="str">
        <f t="shared" si="52"/>
        <v/>
      </c>
      <c r="DO23" s="14" t="str">
        <f t="shared" si="53"/>
        <v/>
      </c>
      <c r="DP23" s="14" t="str">
        <f t="shared" si="54"/>
        <v/>
      </c>
      <c r="DQ23" s="14" t="str">
        <f t="shared" si="55"/>
        <v/>
      </c>
      <c r="DR23" s="14" t="str">
        <f t="shared" si="56"/>
        <v/>
      </c>
      <c r="DS23" s="14" t="str">
        <f t="shared" si="57"/>
        <v/>
      </c>
      <c r="DT23" s="14" t="str">
        <f t="shared" si="58"/>
        <v/>
      </c>
      <c r="DU23" s="14" t="str">
        <f t="shared" si="59"/>
        <v/>
      </c>
      <c r="DV23" s="14" t="str">
        <f t="shared" si="60"/>
        <v/>
      </c>
      <c r="DW23" s="14" t="str">
        <f t="shared" si="61"/>
        <v/>
      </c>
      <c r="DX23" s="14" t="str">
        <f t="shared" si="62"/>
        <v/>
      </c>
      <c r="DY23" s="14" t="str">
        <f t="shared" si="63"/>
        <v/>
      </c>
      <c r="DZ23" s="3">
        <v>1892</v>
      </c>
      <c r="EA23" s="30" t="str">
        <f t="shared" si="130"/>
        <v/>
      </c>
      <c r="EB23" s="30" t="str">
        <f t="shared" si="131"/>
        <v/>
      </c>
      <c r="EC23" s="30" t="str">
        <f t="shared" si="132"/>
        <v/>
      </c>
      <c r="ED23" s="30">
        <f t="shared" si="133"/>
        <v>1</v>
      </c>
      <c r="EE23" s="30" t="str">
        <f t="shared" si="134"/>
        <v/>
      </c>
      <c r="EF23" s="30" t="str">
        <f t="shared" si="135"/>
        <v/>
      </c>
      <c r="EG23" s="30" t="str">
        <f t="shared" si="136"/>
        <v/>
      </c>
      <c r="EH23" s="30">
        <f t="shared" si="137"/>
        <v>1</v>
      </c>
      <c r="EI23" s="30">
        <f t="shared" si="138"/>
        <v>1</v>
      </c>
      <c r="EJ23" s="30">
        <f t="shared" si="139"/>
        <v>1</v>
      </c>
      <c r="EK23" s="30">
        <f t="shared" si="140"/>
        <v>1</v>
      </c>
      <c r="EL23" s="30" t="str">
        <f t="shared" si="141"/>
        <v/>
      </c>
      <c r="EM23" s="30" t="str">
        <f t="shared" si="142"/>
        <v/>
      </c>
      <c r="EN23" s="30" t="str">
        <f t="shared" si="143"/>
        <v/>
      </c>
      <c r="EO23" s="30">
        <f t="shared" si="144"/>
        <v>1</v>
      </c>
      <c r="EP23" s="30">
        <f t="shared" si="145"/>
        <v>1</v>
      </c>
      <c r="EQ23" s="30" t="str">
        <f t="shared" si="146"/>
        <v/>
      </c>
      <c r="ER23" s="30">
        <f t="shared" si="147"/>
        <v>1</v>
      </c>
      <c r="ES23" s="30">
        <f t="shared" si="148"/>
        <v>1</v>
      </c>
      <c r="ET23" s="30" t="str">
        <f t="shared" si="149"/>
        <v/>
      </c>
      <c r="EU23" s="30" t="str">
        <f t="shared" si="150"/>
        <v/>
      </c>
      <c r="EV23" s="30" t="str">
        <f t="shared" si="151"/>
        <v/>
      </c>
      <c r="EW23" s="30" t="str">
        <f t="shared" si="152"/>
        <v/>
      </c>
      <c r="EX23" s="30" t="str">
        <f t="shared" si="153"/>
        <v/>
      </c>
      <c r="EY23" s="30" t="str">
        <f t="shared" si="154"/>
        <v/>
      </c>
      <c r="EZ23" s="30" t="str">
        <f t="shared" si="155"/>
        <v/>
      </c>
      <c r="FA23" s="30" t="str">
        <f t="shared" si="156"/>
        <v/>
      </c>
      <c r="FB23" s="30">
        <f t="shared" si="157"/>
        <v>1</v>
      </c>
      <c r="FC23" s="30" t="str">
        <f t="shared" si="158"/>
        <v/>
      </c>
      <c r="FD23" s="30" t="str">
        <f t="shared" si="159"/>
        <v/>
      </c>
      <c r="FE23" s="483"/>
      <c r="FF23" s="481">
        <f t="shared" si="160"/>
        <v>10</v>
      </c>
      <c r="FG23" s="3">
        <v>1892</v>
      </c>
      <c r="FH23" s="30" t="str">
        <f t="shared" si="66"/>
        <v/>
      </c>
      <c r="FI23" s="30" t="str">
        <f t="shared" si="67"/>
        <v/>
      </c>
      <c r="FJ23" s="30" t="str">
        <f t="shared" si="68"/>
        <v/>
      </c>
      <c r="FK23" s="30" t="str">
        <f t="shared" si="69"/>
        <v/>
      </c>
      <c r="FL23" s="30" t="str">
        <f t="shared" si="70"/>
        <v/>
      </c>
      <c r="FM23" s="30" t="str">
        <f t="shared" si="71"/>
        <v/>
      </c>
      <c r="FN23" s="30" t="str">
        <f t="shared" si="72"/>
        <v/>
      </c>
      <c r="FO23" s="30" t="str">
        <f t="shared" si="73"/>
        <v/>
      </c>
      <c r="FP23" s="30" t="str">
        <f t="shared" si="74"/>
        <v/>
      </c>
      <c r="FQ23" s="30">
        <f t="shared" si="75"/>
        <v>1</v>
      </c>
      <c r="FR23" s="30" t="str">
        <f t="shared" si="76"/>
        <v/>
      </c>
      <c r="FS23" s="30" t="str">
        <f t="shared" si="77"/>
        <v/>
      </c>
      <c r="FT23" s="30" t="str">
        <f t="shared" si="78"/>
        <v/>
      </c>
      <c r="FU23" s="30" t="str">
        <f t="shared" si="79"/>
        <v/>
      </c>
      <c r="FV23" s="30">
        <f t="shared" si="80"/>
        <v>1</v>
      </c>
      <c r="FW23" s="30">
        <f t="shared" si="81"/>
        <v>1</v>
      </c>
      <c r="FX23" s="30" t="str">
        <f t="shared" si="82"/>
        <v/>
      </c>
      <c r="FY23" s="30" t="str">
        <f t="shared" si="83"/>
        <v/>
      </c>
      <c r="FZ23" s="30" t="str">
        <f t="shared" si="84"/>
        <v/>
      </c>
      <c r="GA23" s="30" t="str">
        <f t="shared" si="85"/>
        <v/>
      </c>
      <c r="GB23" s="30" t="str">
        <f t="shared" si="86"/>
        <v/>
      </c>
      <c r="GC23" s="30" t="str">
        <f t="shared" si="87"/>
        <v/>
      </c>
      <c r="GD23" s="30" t="str">
        <f t="shared" si="88"/>
        <v/>
      </c>
      <c r="GE23" s="30" t="str">
        <f t="shared" si="89"/>
        <v/>
      </c>
      <c r="GF23" s="30" t="str">
        <f t="shared" si="90"/>
        <v/>
      </c>
      <c r="GG23" s="30" t="str">
        <f t="shared" si="91"/>
        <v/>
      </c>
      <c r="GH23" s="30" t="str">
        <f t="shared" si="92"/>
        <v/>
      </c>
      <c r="GI23" s="30" t="str">
        <f t="shared" si="93"/>
        <v/>
      </c>
      <c r="GJ23" s="30" t="str">
        <f t="shared" si="94"/>
        <v/>
      </c>
      <c r="GK23" s="30" t="str">
        <f t="shared" si="95"/>
        <v/>
      </c>
      <c r="GL23" s="89">
        <f t="shared" si="96"/>
        <v>3</v>
      </c>
      <c r="GM23" s="290"/>
      <c r="GN23" s="290">
        <v>1892</v>
      </c>
      <c r="GO23" s="30" t="str">
        <f t="shared" si="161"/>
        <v/>
      </c>
      <c r="GP23" s="30" t="str">
        <f t="shared" si="162"/>
        <v/>
      </c>
      <c r="GQ23" s="30" t="str">
        <f t="shared" si="163"/>
        <v/>
      </c>
      <c r="GR23" s="30" t="str">
        <f t="shared" si="164"/>
        <v/>
      </c>
      <c r="GS23" s="30" t="str">
        <f t="shared" si="165"/>
        <v/>
      </c>
      <c r="GT23" s="30" t="str">
        <f t="shared" si="166"/>
        <v/>
      </c>
      <c r="GU23" s="30" t="str">
        <f t="shared" si="167"/>
        <v/>
      </c>
      <c r="GV23" s="30" t="str">
        <f t="shared" si="168"/>
        <v/>
      </c>
      <c r="GW23" s="30" t="str">
        <f t="shared" si="169"/>
        <v/>
      </c>
      <c r="GX23" s="30" t="str">
        <f t="shared" si="170"/>
        <v/>
      </c>
      <c r="GY23" s="30" t="str">
        <f t="shared" si="171"/>
        <v/>
      </c>
      <c r="GZ23" s="30" t="str">
        <f t="shared" si="172"/>
        <v/>
      </c>
      <c r="HA23" s="30" t="str">
        <f t="shared" si="173"/>
        <v/>
      </c>
      <c r="HB23" s="30" t="str">
        <f t="shared" si="174"/>
        <v/>
      </c>
      <c r="HC23" s="30" t="str">
        <f t="shared" si="175"/>
        <v/>
      </c>
      <c r="HD23" s="30" t="str">
        <f t="shared" si="176"/>
        <v/>
      </c>
      <c r="HE23" s="30" t="str">
        <f t="shared" si="177"/>
        <v/>
      </c>
      <c r="HF23" s="30" t="str">
        <f t="shared" si="178"/>
        <v/>
      </c>
      <c r="HG23" s="30" t="str">
        <f t="shared" si="179"/>
        <v/>
      </c>
      <c r="HH23" s="30" t="str">
        <f t="shared" si="180"/>
        <v/>
      </c>
      <c r="HI23" s="30" t="str">
        <f t="shared" si="181"/>
        <v/>
      </c>
      <c r="HJ23" s="30" t="str">
        <f t="shared" si="182"/>
        <v/>
      </c>
      <c r="HK23" s="30" t="str">
        <f t="shared" si="183"/>
        <v/>
      </c>
      <c r="HL23" s="30" t="str">
        <f t="shared" si="184"/>
        <v/>
      </c>
      <c r="HM23" s="30" t="str">
        <f t="shared" si="185"/>
        <v/>
      </c>
      <c r="HN23" s="30" t="str">
        <f t="shared" si="186"/>
        <v/>
      </c>
      <c r="HO23" s="30" t="str">
        <f t="shared" si="187"/>
        <v/>
      </c>
      <c r="HP23" s="30" t="str">
        <f t="shared" si="188"/>
        <v/>
      </c>
      <c r="HQ23" s="30" t="str">
        <f t="shared" si="189"/>
        <v/>
      </c>
      <c r="HR23" s="30" t="str">
        <f t="shared" si="190"/>
        <v/>
      </c>
      <c r="HS23" s="30" t="str">
        <f t="shared" si="191"/>
        <v/>
      </c>
      <c r="HT23" s="94">
        <f t="shared" si="192"/>
        <v>0</v>
      </c>
      <c r="HU23" s="290">
        <v>1892</v>
      </c>
    </row>
    <row r="24" spans="1:229" s="49" customFormat="1" ht="13.8">
      <c r="A24" s="1142">
        <v>1893</v>
      </c>
      <c r="B24" s="93">
        <v>0</v>
      </c>
      <c r="C24" s="92">
        <v>0</v>
      </c>
      <c r="D24" s="92">
        <v>0</v>
      </c>
      <c r="E24" s="92">
        <v>0</v>
      </c>
      <c r="F24" s="92">
        <v>0</v>
      </c>
      <c r="G24" s="93">
        <v>0</v>
      </c>
      <c r="H24" s="92">
        <v>0</v>
      </c>
      <c r="I24" s="92">
        <v>0.83</v>
      </c>
      <c r="J24" s="92">
        <v>1.03</v>
      </c>
      <c r="K24" s="92">
        <v>0</v>
      </c>
      <c r="L24" s="93">
        <v>0</v>
      </c>
      <c r="M24" s="92">
        <v>0</v>
      </c>
      <c r="N24" s="92">
        <v>0</v>
      </c>
      <c r="O24" s="92">
        <v>0</v>
      </c>
      <c r="P24" s="92">
        <v>0.68</v>
      </c>
      <c r="Q24" s="93">
        <v>0</v>
      </c>
      <c r="R24" s="92">
        <v>0</v>
      </c>
      <c r="S24" s="92">
        <v>0</v>
      </c>
      <c r="T24" s="92">
        <v>0</v>
      </c>
      <c r="U24" s="92">
        <v>0</v>
      </c>
      <c r="V24" s="93">
        <v>0.05</v>
      </c>
      <c r="W24" s="92">
        <v>0.28000000000000003</v>
      </c>
      <c r="X24" s="92">
        <v>0</v>
      </c>
      <c r="Y24" s="92">
        <v>0.03</v>
      </c>
      <c r="Z24" s="92">
        <v>0</v>
      </c>
      <c r="AA24" s="93">
        <v>0</v>
      </c>
      <c r="AB24" s="92">
        <v>0</v>
      </c>
      <c r="AC24" s="92">
        <v>0.32</v>
      </c>
      <c r="AD24" s="92">
        <v>0</v>
      </c>
      <c r="AE24" s="92">
        <v>0</v>
      </c>
      <c r="AF24" s="923"/>
      <c r="AG24" s="439">
        <f t="shared" si="193"/>
        <v>3.2199999999999998</v>
      </c>
      <c r="AH24" s="1138">
        <f t="shared" si="194"/>
        <v>1.03</v>
      </c>
      <c r="AI24" s="4">
        <f t="shared" si="195"/>
        <v>7</v>
      </c>
      <c r="AJ24" s="947">
        <v>1893</v>
      </c>
      <c r="AK24" s="945" t="str">
        <f t="shared" si="99"/>
        <v/>
      </c>
      <c r="AL24" s="30" t="str">
        <f t="shared" si="100"/>
        <v/>
      </c>
      <c r="AM24" s="30" t="str">
        <f t="shared" si="101"/>
        <v/>
      </c>
      <c r="AN24" s="30" t="str">
        <f t="shared" si="102"/>
        <v/>
      </c>
      <c r="AO24" s="30" t="str">
        <f t="shared" si="103"/>
        <v/>
      </c>
      <c r="AP24" s="30" t="str">
        <f t="shared" si="104"/>
        <v/>
      </c>
      <c r="AQ24" s="30" t="str">
        <f t="shared" si="105"/>
        <v/>
      </c>
      <c r="AR24" s="30" t="str">
        <f t="shared" si="106"/>
        <v/>
      </c>
      <c r="AS24" s="30" t="str">
        <f t="shared" si="107"/>
        <v/>
      </c>
      <c r="AT24" s="30" t="str">
        <f t="shared" si="108"/>
        <v/>
      </c>
      <c r="AU24" s="30" t="str">
        <f t="shared" si="109"/>
        <v/>
      </c>
      <c r="AV24" s="30" t="str">
        <f t="shared" si="110"/>
        <v/>
      </c>
      <c r="AW24" s="30" t="str">
        <f t="shared" si="111"/>
        <v/>
      </c>
      <c r="AX24" s="30" t="str">
        <f t="shared" si="112"/>
        <v/>
      </c>
      <c r="AY24" s="30" t="str">
        <f t="shared" si="113"/>
        <v/>
      </c>
      <c r="AZ24" s="30" t="str">
        <f t="shared" si="114"/>
        <v/>
      </c>
      <c r="BA24" s="30" t="str">
        <f t="shared" si="115"/>
        <v/>
      </c>
      <c r="BB24" s="30" t="str">
        <f t="shared" si="116"/>
        <v/>
      </c>
      <c r="BC24" s="30" t="str">
        <f t="shared" si="117"/>
        <v/>
      </c>
      <c r="BD24" s="30" t="str">
        <f t="shared" si="118"/>
        <v/>
      </c>
      <c r="BE24" s="30" t="str">
        <f t="shared" si="119"/>
        <v/>
      </c>
      <c r="BF24" s="30" t="str">
        <f t="shared" si="120"/>
        <v/>
      </c>
      <c r="BG24" s="30" t="str">
        <f t="shared" si="121"/>
        <v/>
      </c>
      <c r="BH24" s="30" t="str">
        <f t="shared" si="122"/>
        <v/>
      </c>
      <c r="BI24" s="30" t="str">
        <f t="shared" si="123"/>
        <v/>
      </c>
      <c r="BJ24" s="30" t="str">
        <f t="shared" si="124"/>
        <v/>
      </c>
      <c r="BK24" s="30" t="str">
        <f t="shared" si="125"/>
        <v/>
      </c>
      <c r="BL24" s="30" t="str">
        <f t="shared" si="126"/>
        <v/>
      </c>
      <c r="BM24" s="30" t="str">
        <f t="shared" si="127"/>
        <v/>
      </c>
      <c r="BN24" s="30" t="str">
        <f t="shared" si="128"/>
        <v/>
      </c>
      <c r="BO24" s="30">
        <f t="shared" si="129"/>
        <v>0</v>
      </c>
      <c r="BP24" s="3">
        <v>1893</v>
      </c>
      <c r="BQ24" s="14" t="str">
        <f t="shared" si="4"/>
        <v xml:space="preserve"> </v>
      </c>
      <c r="BR24" s="14" t="str">
        <f t="shared" si="5"/>
        <v xml:space="preserve"> </v>
      </c>
      <c r="BS24" s="14" t="str">
        <f t="shared" si="6"/>
        <v xml:space="preserve"> </v>
      </c>
      <c r="BT24" s="14" t="str">
        <f t="shared" si="7"/>
        <v xml:space="preserve"> </v>
      </c>
      <c r="BU24" s="14" t="str">
        <f t="shared" si="8"/>
        <v xml:space="preserve"> </v>
      </c>
      <c r="BV24" s="14" t="str">
        <f t="shared" si="9"/>
        <v xml:space="preserve"> </v>
      </c>
      <c r="BW24" s="14" t="str">
        <f t="shared" si="10"/>
        <v xml:space="preserve"> </v>
      </c>
      <c r="BX24" s="14" t="str">
        <f t="shared" si="11"/>
        <v xml:space="preserve"> </v>
      </c>
      <c r="BY24" s="14" t="str">
        <f t="shared" si="12"/>
        <v xml:space="preserve"> </v>
      </c>
      <c r="BZ24" s="14" t="str">
        <f t="shared" si="13"/>
        <v xml:space="preserve"> </v>
      </c>
      <c r="CA24" s="14" t="str">
        <f t="shared" si="14"/>
        <v xml:space="preserve"> </v>
      </c>
      <c r="CB24" s="14" t="str">
        <f t="shared" si="15"/>
        <v xml:space="preserve"> </v>
      </c>
      <c r="CC24" s="14" t="str">
        <f t="shared" si="16"/>
        <v xml:space="preserve"> </v>
      </c>
      <c r="CD24" s="14" t="str">
        <f t="shared" si="17"/>
        <v xml:space="preserve"> </v>
      </c>
      <c r="CE24" s="14" t="str">
        <f t="shared" si="18"/>
        <v xml:space="preserve"> </v>
      </c>
      <c r="CF24" s="14" t="str">
        <f t="shared" si="19"/>
        <v xml:space="preserve"> </v>
      </c>
      <c r="CG24" s="14" t="str">
        <f t="shared" si="20"/>
        <v xml:space="preserve"> </v>
      </c>
      <c r="CH24" s="14" t="str">
        <f t="shared" si="21"/>
        <v xml:space="preserve"> </v>
      </c>
      <c r="CI24" s="14" t="str">
        <f t="shared" si="22"/>
        <v xml:space="preserve"> </v>
      </c>
      <c r="CJ24" s="14" t="str">
        <f t="shared" si="23"/>
        <v xml:space="preserve"> </v>
      </c>
      <c r="CK24" s="14" t="str">
        <f t="shared" si="24"/>
        <v xml:space="preserve"> </v>
      </c>
      <c r="CL24" s="14" t="str">
        <f t="shared" si="25"/>
        <v xml:space="preserve"> </v>
      </c>
      <c r="CM24" s="14" t="str">
        <f t="shared" si="26"/>
        <v xml:space="preserve"> </v>
      </c>
      <c r="CN24" s="14" t="str">
        <f t="shared" si="27"/>
        <v xml:space="preserve"> </v>
      </c>
      <c r="CO24" s="14" t="str">
        <f t="shared" si="28"/>
        <v xml:space="preserve"> </v>
      </c>
      <c r="CP24" s="14" t="str">
        <f t="shared" si="29"/>
        <v xml:space="preserve"> </v>
      </c>
      <c r="CQ24" s="14" t="str">
        <f t="shared" si="30"/>
        <v xml:space="preserve"> </v>
      </c>
      <c r="CR24" s="14" t="str">
        <f t="shared" si="31"/>
        <v xml:space="preserve"> </v>
      </c>
      <c r="CS24" s="14" t="str">
        <f t="shared" si="32"/>
        <v xml:space="preserve"> </v>
      </c>
      <c r="CT24" s="14" t="str">
        <f t="shared" si="33"/>
        <v xml:space="preserve"> </v>
      </c>
      <c r="CU24" s="3">
        <v>1893</v>
      </c>
      <c r="CV24" s="14" t="str">
        <f t="shared" si="34"/>
        <v/>
      </c>
      <c r="CW24" s="14" t="str">
        <f t="shared" si="35"/>
        <v/>
      </c>
      <c r="CX24" s="14" t="str">
        <f t="shared" si="36"/>
        <v/>
      </c>
      <c r="CY24" s="14" t="str">
        <f t="shared" si="37"/>
        <v/>
      </c>
      <c r="CZ24" s="14" t="str">
        <f t="shared" si="38"/>
        <v/>
      </c>
      <c r="DA24" s="14" t="str">
        <f t="shared" si="39"/>
        <v/>
      </c>
      <c r="DB24" s="14" t="str">
        <f t="shared" si="40"/>
        <v/>
      </c>
      <c r="DC24" s="14" t="str">
        <f t="shared" si="41"/>
        <v/>
      </c>
      <c r="DD24" s="14" t="str">
        <f t="shared" si="42"/>
        <v/>
      </c>
      <c r="DE24" s="14" t="str">
        <f t="shared" si="43"/>
        <v/>
      </c>
      <c r="DF24" s="14" t="str">
        <f t="shared" si="44"/>
        <v/>
      </c>
      <c r="DG24" s="14" t="str">
        <f t="shared" si="45"/>
        <v/>
      </c>
      <c r="DH24" s="14" t="str">
        <f t="shared" si="46"/>
        <v/>
      </c>
      <c r="DI24" s="14" t="str">
        <f t="shared" si="47"/>
        <v/>
      </c>
      <c r="DJ24" s="14" t="str">
        <f t="shared" si="48"/>
        <v/>
      </c>
      <c r="DK24" s="14" t="str">
        <f t="shared" si="49"/>
        <v/>
      </c>
      <c r="DL24" s="14" t="str">
        <f t="shared" si="50"/>
        <v/>
      </c>
      <c r="DM24" s="14" t="str">
        <f t="shared" si="51"/>
        <v/>
      </c>
      <c r="DN24" s="14" t="str">
        <f t="shared" si="52"/>
        <v/>
      </c>
      <c r="DO24" s="14" t="str">
        <f t="shared" si="53"/>
        <v/>
      </c>
      <c r="DP24" s="14" t="str">
        <f t="shared" si="54"/>
        <v/>
      </c>
      <c r="DQ24" s="14" t="str">
        <f t="shared" si="55"/>
        <v/>
      </c>
      <c r="DR24" s="14" t="str">
        <f t="shared" si="56"/>
        <v/>
      </c>
      <c r="DS24" s="14" t="str">
        <f t="shared" si="57"/>
        <v/>
      </c>
      <c r="DT24" s="14" t="str">
        <f t="shared" si="58"/>
        <v/>
      </c>
      <c r="DU24" s="14" t="str">
        <f t="shared" si="59"/>
        <v/>
      </c>
      <c r="DV24" s="14" t="str">
        <f t="shared" si="60"/>
        <v/>
      </c>
      <c r="DW24" s="14" t="str">
        <f t="shared" si="61"/>
        <v/>
      </c>
      <c r="DX24" s="14" t="str">
        <f t="shared" si="62"/>
        <v/>
      </c>
      <c r="DY24" s="14" t="str">
        <f t="shared" si="63"/>
        <v/>
      </c>
      <c r="DZ24" s="3">
        <v>1893</v>
      </c>
      <c r="EA24" s="30" t="str">
        <f t="shared" si="130"/>
        <v/>
      </c>
      <c r="EB24" s="30" t="str">
        <f t="shared" si="131"/>
        <v/>
      </c>
      <c r="EC24" s="30" t="str">
        <f t="shared" si="132"/>
        <v/>
      </c>
      <c r="ED24" s="30" t="str">
        <f t="shared" si="133"/>
        <v/>
      </c>
      <c r="EE24" s="30" t="str">
        <f t="shared" si="134"/>
        <v/>
      </c>
      <c r="EF24" s="30" t="str">
        <f t="shared" si="135"/>
        <v/>
      </c>
      <c r="EG24" s="30" t="str">
        <f t="shared" si="136"/>
        <v/>
      </c>
      <c r="EH24" s="30">
        <f t="shared" si="137"/>
        <v>1</v>
      </c>
      <c r="EI24" s="30">
        <f t="shared" si="138"/>
        <v>1</v>
      </c>
      <c r="EJ24" s="30" t="str">
        <f t="shared" si="139"/>
        <v/>
      </c>
      <c r="EK24" s="30" t="str">
        <f t="shared" si="140"/>
        <v/>
      </c>
      <c r="EL24" s="30" t="str">
        <f t="shared" si="141"/>
        <v/>
      </c>
      <c r="EM24" s="30" t="str">
        <f t="shared" si="142"/>
        <v/>
      </c>
      <c r="EN24" s="30" t="str">
        <f t="shared" si="143"/>
        <v/>
      </c>
      <c r="EO24" s="30">
        <f t="shared" si="144"/>
        <v>1</v>
      </c>
      <c r="EP24" s="30" t="str">
        <f t="shared" si="145"/>
        <v/>
      </c>
      <c r="EQ24" s="30" t="str">
        <f t="shared" si="146"/>
        <v/>
      </c>
      <c r="ER24" s="30" t="str">
        <f t="shared" si="147"/>
        <v/>
      </c>
      <c r="ES24" s="30" t="str">
        <f t="shared" si="148"/>
        <v/>
      </c>
      <c r="ET24" s="30" t="str">
        <f t="shared" si="149"/>
        <v/>
      </c>
      <c r="EU24" s="30">
        <f t="shared" si="150"/>
        <v>1</v>
      </c>
      <c r="EV24" s="30">
        <f t="shared" si="151"/>
        <v>1</v>
      </c>
      <c r="EW24" s="30" t="str">
        <f t="shared" si="152"/>
        <v/>
      </c>
      <c r="EX24" s="30">
        <f t="shared" si="153"/>
        <v>1</v>
      </c>
      <c r="EY24" s="30" t="str">
        <f t="shared" si="154"/>
        <v/>
      </c>
      <c r="EZ24" s="30" t="str">
        <f t="shared" si="155"/>
        <v/>
      </c>
      <c r="FA24" s="30" t="str">
        <f t="shared" si="156"/>
        <v/>
      </c>
      <c r="FB24" s="30">
        <f t="shared" si="157"/>
        <v>1</v>
      </c>
      <c r="FC24" s="30" t="str">
        <f t="shared" si="158"/>
        <v/>
      </c>
      <c r="FD24" s="30" t="str">
        <f t="shared" si="159"/>
        <v/>
      </c>
      <c r="FE24" s="483"/>
      <c r="FF24" s="481">
        <f t="shared" si="160"/>
        <v>7</v>
      </c>
      <c r="FG24" s="3">
        <v>1893</v>
      </c>
      <c r="FH24" s="30" t="str">
        <f t="shared" ref="FH24:FH49" si="196">IF(OR(B24="T",B24=0,B24&lt;1),"",1)</f>
        <v/>
      </c>
      <c r="FI24" s="30" t="str">
        <f t="shared" ref="FI24:FI49" si="197">IF(OR(C24="T",C24=0,C24&lt;1),"",1)</f>
        <v/>
      </c>
      <c r="FJ24" s="30" t="str">
        <f t="shared" ref="FJ24:FJ49" si="198">IF(OR(D24="T",D24=0,D24&lt;1),"",1)</f>
        <v/>
      </c>
      <c r="FK24" s="30" t="str">
        <f t="shared" ref="FK24:FK49" si="199">IF(OR(E24="T",E24=0,E24&lt;1),"",1)</f>
        <v/>
      </c>
      <c r="FL24" s="30" t="str">
        <f t="shared" ref="FL24:FL49" si="200">IF(OR(F24="T",F24=0,F24&lt;1),"",1)</f>
        <v/>
      </c>
      <c r="FM24" s="30" t="str">
        <f t="shared" ref="FM24:FM49" si="201">IF(OR(G24="T",G24=0,G24&lt;1),"",1)</f>
        <v/>
      </c>
      <c r="FN24" s="30" t="str">
        <f t="shared" ref="FN24:FN49" si="202">IF(OR(H24="T",H24=0,H24&lt;1),"",1)</f>
        <v/>
      </c>
      <c r="FO24" s="30" t="str">
        <f t="shared" ref="FO24:FO49" si="203">IF(OR(I24="T",I24=0,I24&lt;1),"",1)</f>
        <v/>
      </c>
      <c r="FP24" s="30">
        <f t="shared" ref="FP24:FP49" si="204">IF(OR(J24="T",J24=0,J24&lt;1),"",1)</f>
        <v>1</v>
      </c>
      <c r="FQ24" s="30" t="str">
        <f t="shared" ref="FQ24:FQ49" si="205">IF(OR(K24="T",K24=0,K24&lt;1),"",1)</f>
        <v/>
      </c>
      <c r="FR24" s="30" t="str">
        <f t="shared" ref="FR24:FR49" si="206">IF(OR(L24="T",L24=0,L24&lt;1),"",1)</f>
        <v/>
      </c>
      <c r="FS24" s="30" t="str">
        <f t="shared" ref="FS24:FS49" si="207">IF(OR(M24="T",M24=0,M24&lt;1),"",1)</f>
        <v/>
      </c>
      <c r="FT24" s="30" t="str">
        <f t="shared" ref="FT24:FT49" si="208">IF(OR(N24="T",N24=0,N24&lt;1),"",1)</f>
        <v/>
      </c>
      <c r="FU24" s="30" t="str">
        <f t="shared" ref="FU24:FU49" si="209">IF(OR(O24="T",O24=0,O24&lt;1),"",1)</f>
        <v/>
      </c>
      <c r="FV24" s="30" t="str">
        <f t="shared" ref="FV24:FV49" si="210">IF(OR(P24="T",P24=0,P24&lt;1),"",1)</f>
        <v/>
      </c>
      <c r="FW24" s="30" t="str">
        <f t="shared" ref="FW24:FW49" si="211">IF(OR(Q24="T",Q24=0,Q24&lt;1),"",1)</f>
        <v/>
      </c>
      <c r="FX24" s="30" t="str">
        <f t="shared" ref="FX24:FX49" si="212">IF(OR(R24="T",R24=0,R24&lt;1),"",1)</f>
        <v/>
      </c>
      <c r="FY24" s="30" t="str">
        <f t="shared" ref="FY24:FY49" si="213">IF(OR(S24="T",S24=0,S24&lt;1),"",1)</f>
        <v/>
      </c>
      <c r="FZ24" s="30" t="str">
        <f t="shared" ref="FZ24:FZ49" si="214">IF(OR(T24="T",T24=0,T24&lt;1),"",1)</f>
        <v/>
      </c>
      <c r="GA24" s="30" t="str">
        <f t="shared" ref="GA24:GA49" si="215">IF(OR(U24="T",U24=0,U24&lt;1),"",1)</f>
        <v/>
      </c>
      <c r="GB24" s="30" t="str">
        <f t="shared" ref="GB24:GB49" si="216">IF(OR(V24="T",V24=0,V24&lt;1),"",1)</f>
        <v/>
      </c>
      <c r="GC24" s="30" t="str">
        <f t="shared" ref="GC24:GC49" si="217">IF(OR(W24="T",W24=0,W24&lt;1),"",1)</f>
        <v/>
      </c>
      <c r="GD24" s="30" t="str">
        <f t="shared" ref="GD24:GD49" si="218">IF(OR(X24="T",X24=0,X24&lt;1),"",1)</f>
        <v/>
      </c>
      <c r="GE24" s="30" t="str">
        <f t="shared" ref="GE24:GE49" si="219">IF(OR(Y24="T",Y24=0,Y24&lt;1),"",1)</f>
        <v/>
      </c>
      <c r="GF24" s="30" t="str">
        <f t="shared" ref="GF24:GF49" si="220">IF(OR(Z24="T",Z24=0,Z24&lt;1),"",1)</f>
        <v/>
      </c>
      <c r="GG24" s="30" t="str">
        <f t="shared" ref="GG24:GG49" si="221">IF(OR(AA24="T",AA24=0,AA24&lt;1),"",1)</f>
        <v/>
      </c>
      <c r="GH24" s="30" t="str">
        <f t="shared" ref="GH24:GH49" si="222">IF(OR(AB24="T",AB24=0,AB24&lt;1),"",1)</f>
        <v/>
      </c>
      <c r="GI24" s="30" t="str">
        <f t="shared" ref="GI24:GI49" si="223">IF(OR(AC24="T",AC24=0,AC24&lt;1),"",1)</f>
        <v/>
      </c>
      <c r="GJ24" s="30" t="str">
        <f t="shared" ref="GJ24:GJ49" si="224">IF(OR(AD24="T",AD24=0,AD24&lt;1),"",1)</f>
        <v/>
      </c>
      <c r="GK24" s="30" t="str">
        <f t="shared" ref="GK24:GK49" si="225">IF(OR(AE24="T",AE24=0,AE24&lt;1),"",1)</f>
        <v/>
      </c>
      <c r="GL24" s="89">
        <f t="shared" ref="GL24:GL49" si="226">SUM(FH24:GK24)</f>
        <v>1</v>
      </c>
      <c r="GM24" s="290"/>
      <c r="GN24" s="290">
        <v>1893</v>
      </c>
      <c r="GO24" s="30" t="str">
        <f t="shared" si="161"/>
        <v/>
      </c>
      <c r="GP24" s="30" t="str">
        <f t="shared" si="162"/>
        <v/>
      </c>
      <c r="GQ24" s="30" t="str">
        <f t="shared" si="163"/>
        <v/>
      </c>
      <c r="GR24" s="30" t="str">
        <f t="shared" si="164"/>
        <v/>
      </c>
      <c r="GS24" s="30" t="str">
        <f t="shared" si="165"/>
        <v/>
      </c>
      <c r="GT24" s="30" t="str">
        <f t="shared" si="166"/>
        <v/>
      </c>
      <c r="GU24" s="30" t="str">
        <f t="shared" si="167"/>
        <v/>
      </c>
      <c r="GV24" s="30" t="str">
        <f t="shared" si="168"/>
        <v/>
      </c>
      <c r="GW24" s="30" t="str">
        <f t="shared" si="169"/>
        <v/>
      </c>
      <c r="GX24" s="30" t="str">
        <f t="shared" si="170"/>
        <v/>
      </c>
      <c r="GY24" s="30" t="str">
        <f t="shared" si="171"/>
        <v/>
      </c>
      <c r="GZ24" s="30" t="str">
        <f t="shared" si="172"/>
        <v/>
      </c>
      <c r="HA24" s="30" t="str">
        <f t="shared" si="173"/>
        <v/>
      </c>
      <c r="HB24" s="30" t="str">
        <f t="shared" si="174"/>
        <v/>
      </c>
      <c r="HC24" s="30" t="str">
        <f t="shared" si="175"/>
        <v/>
      </c>
      <c r="HD24" s="30" t="str">
        <f t="shared" si="176"/>
        <v/>
      </c>
      <c r="HE24" s="30" t="str">
        <f t="shared" si="177"/>
        <v/>
      </c>
      <c r="HF24" s="30" t="str">
        <f t="shared" si="178"/>
        <v/>
      </c>
      <c r="HG24" s="30" t="str">
        <f t="shared" si="179"/>
        <v/>
      </c>
      <c r="HH24" s="30" t="str">
        <f t="shared" si="180"/>
        <v/>
      </c>
      <c r="HI24" s="30" t="str">
        <f t="shared" si="181"/>
        <v/>
      </c>
      <c r="HJ24" s="30" t="str">
        <f t="shared" si="182"/>
        <v/>
      </c>
      <c r="HK24" s="30" t="str">
        <f t="shared" si="183"/>
        <v/>
      </c>
      <c r="HL24" s="30" t="str">
        <f t="shared" si="184"/>
        <v/>
      </c>
      <c r="HM24" s="30" t="str">
        <f t="shared" si="185"/>
        <v/>
      </c>
      <c r="HN24" s="30" t="str">
        <f t="shared" si="186"/>
        <v/>
      </c>
      <c r="HO24" s="30" t="str">
        <f t="shared" si="187"/>
        <v/>
      </c>
      <c r="HP24" s="30" t="str">
        <f t="shared" si="188"/>
        <v/>
      </c>
      <c r="HQ24" s="30" t="str">
        <f t="shared" si="189"/>
        <v/>
      </c>
      <c r="HR24" s="30" t="str">
        <f t="shared" si="190"/>
        <v/>
      </c>
      <c r="HS24" s="30" t="str">
        <f t="shared" si="191"/>
        <v/>
      </c>
      <c r="HT24" s="94">
        <f t="shared" si="192"/>
        <v>0</v>
      </c>
      <c r="HU24" s="290">
        <v>1893</v>
      </c>
    </row>
    <row r="25" spans="1:229" s="49" customFormat="1" ht="13.8">
      <c r="A25" s="1142">
        <v>1894</v>
      </c>
      <c r="B25" s="93">
        <v>0</v>
      </c>
      <c r="C25" s="92">
        <v>0</v>
      </c>
      <c r="D25" s="92">
        <v>0.56999999999999995</v>
      </c>
      <c r="E25" s="92">
        <v>0</v>
      </c>
      <c r="F25" s="92">
        <v>0.18</v>
      </c>
      <c r="G25" s="93">
        <v>0</v>
      </c>
      <c r="H25" s="92">
        <v>0</v>
      </c>
      <c r="I25" s="92">
        <v>0</v>
      </c>
      <c r="J25" s="92">
        <v>0.28000000000000003</v>
      </c>
      <c r="K25" s="92">
        <v>0</v>
      </c>
      <c r="L25" s="93">
        <v>0</v>
      </c>
      <c r="M25" s="92">
        <v>0</v>
      </c>
      <c r="N25" s="92">
        <v>0</v>
      </c>
      <c r="O25" s="92">
        <v>0.23</v>
      </c>
      <c r="P25" s="92">
        <v>0</v>
      </c>
      <c r="Q25" s="93">
        <v>0</v>
      </c>
      <c r="R25" s="92">
        <v>0.01</v>
      </c>
      <c r="S25" s="92">
        <v>0.1</v>
      </c>
      <c r="T25" s="92">
        <v>0.01</v>
      </c>
      <c r="U25" s="92">
        <v>0</v>
      </c>
      <c r="V25" s="93">
        <v>0.24</v>
      </c>
      <c r="W25" s="92">
        <v>0</v>
      </c>
      <c r="X25" s="92">
        <v>0.01</v>
      </c>
      <c r="Y25" s="92">
        <v>0.05</v>
      </c>
      <c r="Z25" s="92">
        <v>0</v>
      </c>
      <c r="AA25" s="93">
        <v>0</v>
      </c>
      <c r="AB25" s="92">
        <v>0</v>
      </c>
      <c r="AC25" s="92">
        <v>0</v>
      </c>
      <c r="AD25" s="92">
        <v>0</v>
      </c>
      <c r="AE25" s="92">
        <v>0</v>
      </c>
      <c r="AF25" s="923"/>
      <c r="AG25" s="439">
        <f t="shared" si="193"/>
        <v>1.6800000000000002</v>
      </c>
      <c r="AH25" s="1138">
        <f t="shared" si="194"/>
        <v>0.56999999999999995</v>
      </c>
      <c r="AI25" s="4">
        <f t="shared" si="195"/>
        <v>10</v>
      </c>
      <c r="AJ25" s="947">
        <v>1894</v>
      </c>
      <c r="AK25" s="945" t="str">
        <f t="shared" si="99"/>
        <v/>
      </c>
      <c r="AL25" s="30" t="str">
        <f t="shared" si="100"/>
        <v/>
      </c>
      <c r="AM25" s="30" t="str">
        <f t="shared" si="101"/>
        <v/>
      </c>
      <c r="AN25" s="30" t="str">
        <f t="shared" si="102"/>
        <v/>
      </c>
      <c r="AO25" s="30" t="str">
        <f t="shared" si="103"/>
        <v/>
      </c>
      <c r="AP25" s="30" t="str">
        <f t="shared" si="104"/>
        <v/>
      </c>
      <c r="AQ25" s="30" t="str">
        <f t="shared" si="105"/>
        <v/>
      </c>
      <c r="AR25" s="30" t="str">
        <f t="shared" si="106"/>
        <v/>
      </c>
      <c r="AS25" s="30" t="str">
        <f t="shared" si="107"/>
        <v/>
      </c>
      <c r="AT25" s="30" t="str">
        <f t="shared" si="108"/>
        <v/>
      </c>
      <c r="AU25" s="30" t="str">
        <f t="shared" si="109"/>
        <v/>
      </c>
      <c r="AV25" s="30" t="str">
        <f t="shared" si="110"/>
        <v/>
      </c>
      <c r="AW25" s="30" t="str">
        <f t="shared" si="111"/>
        <v/>
      </c>
      <c r="AX25" s="30" t="str">
        <f t="shared" si="112"/>
        <v/>
      </c>
      <c r="AY25" s="30" t="str">
        <f t="shared" si="113"/>
        <v/>
      </c>
      <c r="AZ25" s="30" t="str">
        <f t="shared" si="114"/>
        <v/>
      </c>
      <c r="BA25" s="30" t="str">
        <f t="shared" si="115"/>
        <v/>
      </c>
      <c r="BB25" s="30" t="str">
        <f t="shared" si="116"/>
        <v/>
      </c>
      <c r="BC25" s="30" t="str">
        <f t="shared" si="117"/>
        <v/>
      </c>
      <c r="BD25" s="30" t="str">
        <f t="shared" si="118"/>
        <v/>
      </c>
      <c r="BE25" s="30" t="str">
        <f t="shared" si="119"/>
        <v/>
      </c>
      <c r="BF25" s="30" t="str">
        <f t="shared" si="120"/>
        <v/>
      </c>
      <c r="BG25" s="30" t="str">
        <f t="shared" si="121"/>
        <v/>
      </c>
      <c r="BH25" s="30" t="str">
        <f t="shared" si="122"/>
        <v/>
      </c>
      <c r="BI25" s="30" t="str">
        <f t="shared" si="123"/>
        <v/>
      </c>
      <c r="BJ25" s="30" t="str">
        <f t="shared" si="124"/>
        <v/>
      </c>
      <c r="BK25" s="30" t="str">
        <f t="shared" si="125"/>
        <v/>
      </c>
      <c r="BL25" s="30" t="str">
        <f t="shared" si="126"/>
        <v/>
      </c>
      <c r="BM25" s="30" t="str">
        <f t="shared" si="127"/>
        <v/>
      </c>
      <c r="BN25" s="30" t="str">
        <f t="shared" si="128"/>
        <v/>
      </c>
      <c r="BO25" s="30">
        <f t="shared" si="129"/>
        <v>0</v>
      </c>
      <c r="BP25" s="3">
        <v>1894</v>
      </c>
      <c r="BQ25" s="14" t="str">
        <f t="shared" si="4"/>
        <v xml:space="preserve"> </v>
      </c>
      <c r="BR25" s="14" t="str">
        <f t="shared" si="5"/>
        <v xml:space="preserve"> </v>
      </c>
      <c r="BS25" s="14" t="str">
        <f t="shared" si="6"/>
        <v xml:space="preserve"> </v>
      </c>
      <c r="BT25" s="14" t="str">
        <f t="shared" si="7"/>
        <v xml:space="preserve"> </v>
      </c>
      <c r="BU25" s="14" t="str">
        <f t="shared" si="8"/>
        <v xml:space="preserve"> </v>
      </c>
      <c r="BV25" s="14" t="str">
        <f t="shared" si="9"/>
        <v xml:space="preserve"> </v>
      </c>
      <c r="BW25" s="14" t="str">
        <f t="shared" si="10"/>
        <v xml:space="preserve"> </v>
      </c>
      <c r="BX25" s="14" t="str">
        <f t="shared" si="11"/>
        <v xml:space="preserve"> </v>
      </c>
      <c r="BY25" s="14" t="str">
        <f t="shared" si="12"/>
        <v xml:space="preserve"> </v>
      </c>
      <c r="BZ25" s="14" t="str">
        <f t="shared" si="13"/>
        <v xml:space="preserve"> </v>
      </c>
      <c r="CA25" s="14" t="str">
        <f t="shared" si="14"/>
        <v xml:space="preserve"> </v>
      </c>
      <c r="CB25" s="14" t="str">
        <f t="shared" si="15"/>
        <v xml:space="preserve"> </v>
      </c>
      <c r="CC25" s="14" t="str">
        <f t="shared" si="16"/>
        <v xml:space="preserve"> </v>
      </c>
      <c r="CD25" s="14" t="str">
        <f t="shared" si="17"/>
        <v xml:space="preserve"> </v>
      </c>
      <c r="CE25" s="14" t="str">
        <f t="shared" si="18"/>
        <v xml:space="preserve"> </v>
      </c>
      <c r="CF25" s="14" t="str">
        <f t="shared" si="19"/>
        <v xml:space="preserve"> </v>
      </c>
      <c r="CG25" s="14" t="str">
        <f t="shared" si="20"/>
        <v xml:space="preserve"> </v>
      </c>
      <c r="CH25" s="14" t="str">
        <f t="shared" si="21"/>
        <v xml:space="preserve"> </v>
      </c>
      <c r="CI25" s="14" t="str">
        <f t="shared" si="22"/>
        <v xml:space="preserve"> </v>
      </c>
      <c r="CJ25" s="14" t="str">
        <f t="shared" si="23"/>
        <v xml:space="preserve"> </v>
      </c>
      <c r="CK25" s="14" t="str">
        <f t="shared" si="24"/>
        <v xml:space="preserve"> </v>
      </c>
      <c r="CL25" s="14" t="str">
        <f t="shared" si="25"/>
        <v xml:space="preserve"> </v>
      </c>
      <c r="CM25" s="14" t="str">
        <f t="shared" si="26"/>
        <v xml:space="preserve"> </v>
      </c>
      <c r="CN25" s="14" t="str">
        <f t="shared" si="27"/>
        <v xml:space="preserve"> </v>
      </c>
      <c r="CO25" s="14" t="str">
        <f t="shared" si="28"/>
        <v xml:space="preserve"> </v>
      </c>
      <c r="CP25" s="14" t="str">
        <f t="shared" si="29"/>
        <v xml:space="preserve"> </v>
      </c>
      <c r="CQ25" s="14" t="str">
        <f t="shared" si="30"/>
        <v xml:space="preserve"> </v>
      </c>
      <c r="CR25" s="14" t="str">
        <f t="shared" si="31"/>
        <v xml:space="preserve"> </v>
      </c>
      <c r="CS25" s="14" t="str">
        <f t="shared" si="32"/>
        <v xml:space="preserve"> </v>
      </c>
      <c r="CT25" s="14" t="str">
        <f t="shared" si="33"/>
        <v xml:space="preserve"> </v>
      </c>
      <c r="CU25" s="3">
        <v>1894</v>
      </c>
      <c r="CV25" s="14" t="str">
        <f t="shared" si="34"/>
        <v/>
      </c>
      <c r="CW25" s="14" t="str">
        <f t="shared" si="35"/>
        <v/>
      </c>
      <c r="CX25" s="14" t="str">
        <f t="shared" si="36"/>
        <v/>
      </c>
      <c r="CY25" s="14" t="str">
        <f t="shared" si="37"/>
        <v/>
      </c>
      <c r="CZ25" s="14" t="str">
        <f t="shared" si="38"/>
        <v/>
      </c>
      <c r="DA25" s="14" t="str">
        <f t="shared" si="39"/>
        <v/>
      </c>
      <c r="DB25" s="14" t="str">
        <f t="shared" si="40"/>
        <v/>
      </c>
      <c r="DC25" s="14" t="str">
        <f t="shared" si="41"/>
        <v/>
      </c>
      <c r="DD25" s="14" t="str">
        <f t="shared" si="42"/>
        <v/>
      </c>
      <c r="DE25" s="14" t="str">
        <f t="shared" si="43"/>
        <v/>
      </c>
      <c r="DF25" s="14" t="str">
        <f t="shared" si="44"/>
        <v/>
      </c>
      <c r="DG25" s="14" t="str">
        <f t="shared" si="45"/>
        <v/>
      </c>
      <c r="DH25" s="14" t="str">
        <f t="shared" si="46"/>
        <v/>
      </c>
      <c r="DI25" s="14" t="str">
        <f t="shared" si="47"/>
        <v/>
      </c>
      <c r="DJ25" s="14" t="str">
        <f t="shared" si="48"/>
        <v/>
      </c>
      <c r="DK25" s="14" t="str">
        <f t="shared" si="49"/>
        <v/>
      </c>
      <c r="DL25" s="14" t="str">
        <f t="shared" si="50"/>
        <v/>
      </c>
      <c r="DM25" s="14" t="str">
        <f t="shared" si="51"/>
        <v/>
      </c>
      <c r="DN25" s="14" t="str">
        <f t="shared" si="52"/>
        <v/>
      </c>
      <c r="DO25" s="14" t="str">
        <f t="shared" si="53"/>
        <v/>
      </c>
      <c r="DP25" s="14" t="str">
        <f t="shared" si="54"/>
        <v/>
      </c>
      <c r="DQ25" s="14" t="str">
        <f t="shared" si="55"/>
        <v/>
      </c>
      <c r="DR25" s="14" t="str">
        <f t="shared" si="56"/>
        <v/>
      </c>
      <c r="DS25" s="14" t="str">
        <f t="shared" si="57"/>
        <v/>
      </c>
      <c r="DT25" s="14" t="str">
        <f t="shared" si="58"/>
        <v/>
      </c>
      <c r="DU25" s="14" t="str">
        <f t="shared" si="59"/>
        <v/>
      </c>
      <c r="DV25" s="14" t="str">
        <f t="shared" si="60"/>
        <v/>
      </c>
      <c r="DW25" s="14" t="str">
        <f t="shared" si="61"/>
        <v/>
      </c>
      <c r="DX25" s="14" t="str">
        <f t="shared" si="62"/>
        <v/>
      </c>
      <c r="DY25" s="14" t="str">
        <f t="shared" si="63"/>
        <v/>
      </c>
      <c r="DZ25" s="3">
        <v>1894</v>
      </c>
      <c r="EA25" s="30" t="str">
        <f t="shared" si="130"/>
        <v/>
      </c>
      <c r="EB25" s="30" t="str">
        <f t="shared" si="131"/>
        <v/>
      </c>
      <c r="EC25" s="30">
        <f t="shared" si="132"/>
        <v>1</v>
      </c>
      <c r="ED25" s="30" t="str">
        <f t="shared" si="133"/>
        <v/>
      </c>
      <c r="EE25" s="30">
        <f t="shared" si="134"/>
        <v>1</v>
      </c>
      <c r="EF25" s="30" t="str">
        <f t="shared" si="135"/>
        <v/>
      </c>
      <c r="EG25" s="30" t="str">
        <f t="shared" si="136"/>
        <v/>
      </c>
      <c r="EH25" s="30" t="str">
        <f t="shared" si="137"/>
        <v/>
      </c>
      <c r="EI25" s="30">
        <f t="shared" si="138"/>
        <v>1</v>
      </c>
      <c r="EJ25" s="30" t="str">
        <f t="shared" si="139"/>
        <v/>
      </c>
      <c r="EK25" s="30" t="str">
        <f t="shared" si="140"/>
        <v/>
      </c>
      <c r="EL25" s="30" t="str">
        <f t="shared" si="141"/>
        <v/>
      </c>
      <c r="EM25" s="30" t="str">
        <f t="shared" si="142"/>
        <v/>
      </c>
      <c r="EN25" s="30">
        <f t="shared" si="143"/>
        <v>1</v>
      </c>
      <c r="EO25" s="30" t="str">
        <f t="shared" si="144"/>
        <v/>
      </c>
      <c r="EP25" s="30" t="str">
        <f t="shared" si="145"/>
        <v/>
      </c>
      <c r="EQ25" s="30">
        <f t="shared" si="146"/>
        <v>1</v>
      </c>
      <c r="ER25" s="30">
        <f t="shared" si="147"/>
        <v>1</v>
      </c>
      <c r="ES25" s="30">
        <f t="shared" si="148"/>
        <v>1</v>
      </c>
      <c r="ET25" s="30" t="str">
        <f t="shared" si="149"/>
        <v/>
      </c>
      <c r="EU25" s="30">
        <f t="shared" si="150"/>
        <v>1</v>
      </c>
      <c r="EV25" s="30" t="str">
        <f t="shared" si="151"/>
        <v/>
      </c>
      <c r="EW25" s="30">
        <f t="shared" si="152"/>
        <v>1</v>
      </c>
      <c r="EX25" s="30">
        <f t="shared" si="153"/>
        <v>1</v>
      </c>
      <c r="EY25" s="30" t="str">
        <f t="shared" si="154"/>
        <v/>
      </c>
      <c r="EZ25" s="30" t="str">
        <f t="shared" si="155"/>
        <v/>
      </c>
      <c r="FA25" s="30" t="str">
        <f t="shared" si="156"/>
        <v/>
      </c>
      <c r="FB25" s="30" t="str">
        <f t="shared" si="157"/>
        <v/>
      </c>
      <c r="FC25" s="30" t="str">
        <f t="shared" si="158"/>
        <v/>
      </c>
      <c r="FD25" s="30" t="str">
        <f t="shared" si="159"/>
        <v/>
      </c>
      <c r="FE25" s="483"/>
      <c r="FF25" s="481">
        <f t="shared" si="160"/>
        <v>10</v>
      </c>
      <c r="FG25" s="3">
        <v>1894</v>
      </c>
      <c r="FH25" s="30" t="str">
        <f t="shared" si="196"/>
        <v/>
      </c>
      <c r="FI25" s="30" t="str">
        <f t="shared" si="197"/>
        <v/>
      </c>
      <c r="FJ25" s="30" t="str">
        <f t="shared" si="198"/>
        <v/>
      </c>
      <c r="FK25" s="30" t="str">
        <f t="shared" si="199"/>
        <v/>
      </c>
      <c r="FL25" s="30" t="str">
        <f t="shared" si="200"/>
        <v/>
      </c>
      <c r="FM25" s="30" t="str">
        <f t="shared" si="201"/>
        <v/>
      </c>
      <c r="FN25" s="30" t="str">
        <f t="shared" si="202"/>
        <v/>
      </c>
      <c r="FO25" s="30" t="str">
        <f t="shared" si="203"/>
        <v/>
      </c>
      <c r="FP25" s="30" t="str">
        <f t="shared" si="204"/>
        <v/>
      </c>
      <c r="FQ25" s="30" t="str">
        <f t="shared" si="205"/>
        <v/>
      </c>
      <c r="FR25" s="30" t="str">
        <f t="shared" si="206"/>
        <v/>
      </c>
      <c r="FS25" s="30" t="str">
        <f t="shared" si="207"/>
        <v/>
      </c>
      <c r="FT25" s="30" t="str">
        <f t="shared" si="208"/>
        <v/>
      </c>
      <c r="FU25" s="30" t="str">
        <f t="shared" si="209"/>
        <v/>
      </c>
      <c r="FV25" s="30" t="str">
        <f t="shared" si="210"/>
        <v/>
      </c>
      <c r="FW25" s="30" t="str">
        <f t="shared" si="211"/>
        <v/>
      </c>
      <c r="FX25" s="30" t="str">
        <f t="shared" si="212"/>
        <v/>
      </c>
      <c r="FY25" s="30" t="str">
        <f t="shared" si="213"/>
        <v/>
      </c>
      <c r="FZ25" s="30" t="str">
        <f t="shared" si="214"/>
        <v/>
      </c>
      <c r="GA25" s="30" t="str">
        <f t="shared" si="215"/>
        <v/>
      </c>
      <c r="GB25" s="30" t="str">
        <f t="shared" si="216"/>
        <v/>
      </c>
      <c r="GC25" s="30" t="str">
        <f t="shared" si="217"/>
        <v/>
      </c>
      <c r="GD25" s="30" t="str">
        <f t="shared" si="218"/>
        <v/>
      </c>
      <c r="GE25" s="30" t="str">
        <f t="shared" si="219"/>
        <v/>
      </c>
      <c r="GF25" s="30" t="str">
        <f t="shared" si="220"/>
        <v/>
      </c>
      <c r="GG25" s="30" t="str">
        <f t="shared" si="221"/>
        <v/>
      </c>
      <c r="GH25" s="30" t="str">
        <f t="shared" si="222"/>
        <v/>
      </c>
      <c r="GI25" s="30" t="str">
        <f t="shared" si="223"/>
        <v/>
      </c>
      <c r="GJ25" s="30" t="str">
        <f t="shared" si="224"/>
        <v/>
      </c>
      <c r="GK25" s="30" t="str">
        <f t="shared" si="225"/>
        <v/>
      </c>
      <c r="GL25" s="89">
        <f t="shared" si="226"/>
        <v>0</v>
      </c>
      <c r="GM25" s="290"/>
      <c r="GN25" s="290">
        <v>1894</v>
      </c>
      <c r="GO25" s="30" t="str">
        <f t="shared" si="161"/>
        <v/>
      </c>
      <c r="GP25" s="30" t="str">
        <f t="shared" si="162"/>
        <v/>
      </c>
      <c r="GQ25" s="30" t="str">
        <f t="shared" si="163"/>
        <v/>
      </c>
      <c r="GR25" s="30" t="str">
        <f t="shared" si="164"/>
        <v/>
      </c>
      <c r="GS25" s="30" t="str">
        <f t="shared" si="165"/>
        <v/>
      </c>
      <c r="GT25" s="30" t="str">
        <f t="shared" si="166"/>
        <v/>
      </c>
      <c r="GU25" s="30" t="str">
        <f t="shared" si="167"/>
        <v/>
      </c>
      <c r="GV25" s="30" t="str">
        <f t="shared" si="168"/>
        <v/>
      </c>
      <c r="GW25" s="30" t="str">
        <f t="shared" si="169"/>
        <v/>
      </c>
      <c r="GX25" s="30" t="str">
        <f t="shared" si="170"/>
        <v/>
      </c>
      <c r="GY25" s="30" t="str">
        <f t="shared" si="171"/>
        <v/>
      </c>
      <c r="GZ25" s="30" t="str">
        <f t="shared" si="172"/>
        <v/>
      </c>
      <c r="HA25" s="30" t="str">
        <f t="shared" si="173"/>
        <v/>
      </c>
      <c r="HB25" s="30" t="str">
        <f t="shared" si="174"/>
        <v/>
      </c>
      <c r="HC25" s="30" t="str">
        <f t="shared" si="175"/>
        <v/>
      </c>
      <c r="HD25" s="30" t="str">
        <f t="shared" si="176"/>
        <v/>
      </c>
      <c r="HE25" s="30" t="str">
        <f t="shared" si="177"/>
        <v/>
      </c>
      <c r="HF25" s="30" t="str">
        <f t="shared" si="178"/>
        <v/>
      </c>
      <c r="HG25" s="30" t="str">
        <f t="shared" si="179"/>
        <v/>
      </c>
      <c r="HH25" s="30" t="str">
        <f t="shared" si="180"/>
        <v/>
      </c>
      <c r="HI25" s="30" t="str">
        <f t="shared" si="181"/>
        <v/>
      </c>
      <c r="HJ25" s="30" t="str">
        <f t="shared" si="182"/>
        <v/>
      </c>
      <c r="HK25" s="30" t="str">
        <f t="shared" si="183"/>
        <v/>
      </c>
      <c r="HL25" s="30" t="str">
        <f t="shared" si="184"/>
        <v/>
      </c>
      <c r="HM25" s="30" t="str">
        <f t="shared" si="185"/>
        <v/>
      </c>
      <c r="HN25" s="30" t="str">
        <f t="shared" si="186"/>
        <v/>
      </c>
      <c r="HO25" s="30" t="str">
        <f t="shared" si="187"/>
        <v/>
      </c>
      <c r="HP25" s="30" t="str">
        <f t="shared" si="188"/>
        <v/>
      </c>
      <c r="HQ25" s="30" t="str">
        <f t="shared" si="189"/>
        <v/>
      </c>
      <c r="HR25" s="30" t="str">
        <f t="shared" si="190"/>
        <v/>
      </c>
      <c r="HS25" s="30" t="str">
        <f t="shared" si="191"/>
        <v/>
      </c>
      <c r="HT25" s="94">
        <f t="shared" si="192"/>
        <v>0</v>
      </c>
      <c r="HU25" s="290">
        <v>1894</v>
      </c>
    </row>
    <row r="26" spans="1:229" s="49" customFormat="1" ht="13.8">
      <c r="A26" s="1142">
        <v>1895</v>
      </c>
      <c r="B26" s="93">
        <v>0.69</v>
      </c>
      <c r="C26" s="92">
        <v>0.79</v>
      </c>
      <c r="D26" s="92">
        <v>0</v>
      </c>
      <c r="E26" s="92">
        <v>0</v>
      </c>
      <c r="F26" s="92">
        <v>0</v>
      </c>
      <c r="G26" s="93">
        <v>0</v>
      </c>
      <c r="H26" s="92">
        <v>0</v>
      </c>
      <c r="I26" s="92">
        <v>0.03</v>
      </c>
      <c r="J26" s="92">
        <v>0</v>
      </c>
      <c r="K26" s="92">
        <v>0.74</v>
      </c>
      <c r="L26" s="93">
        <v>0.28000000000000003</v>
      </c>
      <c r="M26" s="92">
        <v>0.04</v>
      </c>
      <c r="N26" s="92">
        <v>0</v>
      </c>
      <c r="O26" s="92">
        <v>0</v>
      </c>
      <c r="P26" s="92">
        <v>0</v>
      </c>
      <c r="Q26" s="93">
        <v>0</v>
      </c>
      <c r="R26" s="92">
        <v>0</v>
      </c>
      <c r="S26" s="92">
        <v>0</v>
      </c>
      <c r="T26" s="92">
        <v>0</v>
      </c>
      <c r="U26" s="92">
        <v>0</v>
      </c>
      <c r="V26" s="93">
        <v>0</v>
      </c>
      <c r="W26" s="92">
        <v>0</v>
      </c>
      <c r="X26" s="92">
        <v>0</v>
      </c>
      <c r="Y26" s="92">
        <v>0</v>
      </c>
      <c r="Z26" s="92">
        <v>0.01</v>
      </c>
      <c r="AA26" s="93">
        <v>0.42</v>
      </c>
      <c r="AB26" s="92">
        <v>0.05</v>
      </c>
      <c r="AC26" s="92">
        <v>0</v>
      </c>
      <c r="AD26" s="92">
        <v>0</v>
      </c>
      <c r="AE26" s="92">
        <v>0</v>
      </c>
      <c r="AF26" s="923"/>
      <c r="AG26" s="439">
        <f t="shared" si="193"/>
        <v>3.05</v>
      </c>
      <c r="AH26" s="1138">
        <f t="shared" si="194"/>
        <v>0.79</v>
      </c>
      <c r="AI26" s="4">
        <f t="shared" si="195"/>
        <v>9</v>
      </c>
      <c r="AJ26" s="947">
        <v>1895</v>
      </c>
      <c r="AK26" s="945" t="str">
        <f t="shared" si="99"/>
        <v/>
      </c>
      <c r="AL26" s="30" t="str">
        <f t="shared" si="100"/>
        <v/>
      </c>
      <c r="AM26" s="30" t="str">
        <f t="shared" si="101"/>
        <v/>
      </c>
      <c r="AN26" s="30" t="str">
        <f t="shared" si="102"/>
        <v/>
      </c>
      <c r="AO26" s="30" t="str">
        <f t="shared" si="103"/>
        <v/>
      </c>
      <c r="AP26" s="30" t="str">
        <f t="shared" si="104"/>
        <v/>
      </c>
      <c r="AQ26" s="30" t="str">
        <f t="shared" si="105"/>
        <v/>
      </c>
      <c r="AR26" s="30" t="str">
        <f t="shared" si="106"/>
        <v/>
      </c>
      <c r="AS26" s="30" t="str">
        <f t="shared" si="107"/>
        <v/>
      </c>
      <c r="AT26" s="30" t="str">
        <f t="shared" si="108"/>
        <v/>
      </c>
      <c r="AU26" s="30" t="str">
        <f t="shared" si="109"/>
        <v/>
      </c>
      <c r="AV26" s="30" t="str">
        <f t="shared" si="110"/>
        <v/>
      </c>
      <c r="AW26" s="30" t="str">
        <f t="shared" si="111"/>
        <v/>
      </c>
      <c r="AX26" s="30" t="str">
        <f t="shared" si="112"/>
        <v/>
      </c>
      <c r="AY26" s="30" t="str">
        <f t="shared" si="113"/>
        <v/>
      </c>
      <c r="AZ26" s="30" t="str">
        <f t="shared" si="114"/>
        <v/>
      </c>
      <c r="BA26" s="30" t="str">
        <f t="shared" si="115"/>
        <v/>
      </c>
      <c r="BB26" s="30" t="str">
        <f t="shared" si="116"/>
        <v/>
      </c>
      <c r="BC26" s="30" t="str">
        <f t="shared" si="117"/>
        <v/>
      </c>
      <c r="BD26" s="30" t="str">
        <f t="shared" si="118"/>
        <v/>
      </c>
      <c r="BE26" s="30" t="str">
        <f t="shared" si="119"/>
        <v/>
      </c>
      <c r="BF26" s="30" t="str">
        <f t="shared" si="120"/>
        <v/>
      </c>
      <c r="BG26" s="30" t="str">
        <f t="shared" si="121"/>
        <v/>
      </c>
      <c r="BH26" s="30" t="str">
        <f t="shared" si="122"/>
        <v/>
      </c>
      <c r="BI26" s="30" t="str">
        <f t="shared" si="123"/>
        <v/>
      </c>
      <c r="BJ26" s="30" t="str">
        <f t="shared" si="124"/>
        <v/>
      </c>
      <c r="BK26" s="30" t="str">
        <f t="shared" si="125"/>
        <v/>
      </c>
      <c r="BL26" s="30" t="str">
        <f t="shared" si="126"/>
        <v/>
      </c>
      <c r="BM26" s="30" t="str">
        <f t="shared" si="127"/>
        <v/>
      </c>
      <c r="BN26" s="30" t="str">
        <f t="shared" si="128"/>
        <v/>
      </c>
      <c r="BO26" s="30">
        <f t="shared" si="129"/>
        <v>0</v>
      </c>
      <c r="BP26" s="3">
        <v>1895</v>
      </c>
      <c r="BQ26" s="14" t="str">
        <f t="shared" si="4"/>
        <v xml:space="preserve"> </v>
      </c>
      <c r="BR26" s="14" t="str">
        <f t="shared" si="5"/>
        <v xml:space="preserve"> </v>
      </c>
      <c r="BS26" s="14" t="str">
        <f t="shared" si="6"/>
        <v xml:space="preserve"> </v>
      </c>
      <c r="BT26" s="14" t="str">
        <f t="shared" si="7"/>
        <v xml:space="preserve"> </v>
      </c>
      <c r="BU26" s="14" t="str">
        <f t="shared" si="8"/>
        <v xml:space="preserve"> </v>
      </c>
      <c r="BV26" s="14" t="str">
        <f t="shared" si="9"/>
        <v xml:space="preserve"> </v>
      </c>
      <c r="BW26" s="14" t="str">
        <f t="shared" si="10"/>
        <v xml:space="preserve"> </v>
      </c>
      <c r="BX26" s="14" t="str">
        <f t="shared" si="11"/>
        <v xml:space="preserve"> </v>
      </c>
      <c r="BY26" s="14" t="str">
        <f t="shared" si="12"/>
        <v xml:space="preserve"> </v>
      </c>
      <c r="BZ26" s="14" t="str">
        <f t="shared" si="13"/>
        <v xml:space="preserve"> </v>
      </c>
      <c r="CA26" s="14" t="str">
        <f t="shared" si="14"/>
        <v xml:space="preserve"> </v>
      </c>
      <c r="CB26" s="14" t="str">
        <f t="shared" si="15"/>
        <v xml:space="preserve"> </v>
      </c>
      <c r="CC26" s="14" t="str">
        <f t="shared" si="16"/>
        <v xml:space="preserve"> </v>
      </c>
      <c r="CD26" s="14" t="str">
        <f t="shared" si="17"/>
        <v xml:space="preserve"> </v>
      </c>
      <c r="CE26" s="14" t="str">
        <f t="shared" si="18"/>
        <v xml:space="preserve"> </v>
      </c>
      <c r="CF26" s="14" t="str">
        <f t="shared" si="19"/>
        <v xml:space="preserve"> </v>
      </c>
      <c r="CG26" s="14" t="str">
        <f t="shared" si="20"/>
        <v xml:space="preserve"> </v>
      </c>
      <c r="CH26" s="14" t="str">
        <f t="shared" si="21"/>
        <v xml:space="preserve"> </v>
      </c>
      <c r="CI26" s="14" t="str">
        <f t="shared" si="22"/>
        <v xml:space="preserve"> </v>
      </c>
      <c r="CJ26" s="14" t="str">
        <f t="shared" si="23"/>
        <v xml:space="preserve"> </v>
      </c>
      <c r="CK26" s="14" t="str">
        <f t="shared" si="24"/>
        <v xml:space="preserve"> </v>
      </c>
      <c r="CL26" s="14" t="str">
        <f t="shared" si="25"/>
        <v xml:space="preserve"> </v>
      </c>
      <c r="CM26" s="14" t="str">
        <f t="shared" si="26"/>
        <v xml:space="preserve"> </v>
      </c>
      <c r="CN26" s="14" t="str">
        <f t="shared" si="27"/>
        <v xml:space="preserve"> </v>
      </c>
      <c r="CO26" s="14" t="str">
        <f t="shared" si="28"/>
        <v xml:space="preserve"> </v>
      </c>
      <c r="CP26" s="14" t="str">
        <f t="shared" si="29"/>
        <v xml:space="preserve"> </v>
      </c>
      <c r="CQ26" s="14" t="str">
        <f t="shared" si="30"/>
        <v xml:space="preserve"> </v>
      </c>
      <c r="CR26" s="14" t="str">
        <f t="shared" si="31"/>
        <v xml:space="preserve"> </v>
      </c>
      <c r="CS26" s="14" t="str">
        <f t="shared" si="32"/>
        <v xml:space="preserve"> </v>
      </c>
      <c r="CT26" s="14" t="str">
        <f t="shared" si="33"/>
        <v xml:space="preserve"> </v>
      </c>
      <c r="CU26" s="3">
        <v>1895</v>
      </c>
      <c r="CV26" s="14" t="str">
        <f t="shared" si="34"/>
        <v/>
      </c>
      <c r="CW26" s="14" t="str">
        <f t="shared" si="35"/>
        <v/>
      </c>
      <c r="CX26" s="14" t="str">
        <f t="shared" si="36"/>
        <v/>
      </c>
      <c r="CY26" s="14" t="str">
        <f t="shared" si="37"/>
        <v/>
      </c>
      <c r="CZ26" s="14" t="str">
        <f t="shared" si="38"/>
        <v/>
      </c>
      <c r="DA26" s="14" t="str">
        <f t="shared" si="39"/>
        <v/>
      </c>
      <c r="DB26" s="14" t="str">
        <f t="shared" si="40"/>
        <v/>
      </c>
      <c r="DC26" s="14" t="str">
        <f t="shared" si="41"/>
        <v/>
      </c>
      <c r="DD26" s="14" t="str">
        <f t="shared" si="42"/>
        <v/>
      </c>
      <c r="DE26" s="14" t="str">
        <f t="shared" si="43"/>
        <v/>
      </c>
      <c r="DF26" s="14" t="str">
        <f t="shared" si="44"/>
        <v/>
      </c>
      <c r="DG26" s="14" t="str">
        <f t="shared" si="45"/>
        <v/>
      </c>
      <c r="DH26" s="14" t="str">
        <f t="shared" si="46"/>
        <v/>
      </c>
      <c r="DI26" s="14" t="str">
        <f t="shared" si="47"/>
        <v/>
      </c>
      <c r="DJ26" s="14" t="str">
        <f t="shared" si="48"/>
        <v/>
      </c>
      <c r="DK26" s="14" t="str">
        <f t="shared" si="49"/>
        <v/>
      </c>
      <c r="DL26" s="14" t="str">
        <f t="shared" si="50"/>
        <v/>
      </c>
      <c r="DM26" s="14" t="str">
        <f t="shared" si="51"/>
        <v/>
      </c>
      <c r="DN26" s="14" t="str">
        <f t="shared" si="52"/>
        <v/>
      </c>
      <c r="DO26" s="14" t="str">
        <f t="shared" si="53"/>
        <v/>
      </c>
      <c r="DP26" s="14" t="str">
        <f t="shared" si="54"/>
        <v/>
      </c>
      <c r="DQ26" s="14" t="str">
        <f t="shared" si="55"/>
        <v/>
      </c>
      <c r="DR26" s="14" t="str">
        <f t="shared" si="56"/>
        <v/>
      </c>
      <c r="DS26" s="14" t="str">
        <f t="shared" si="57"/>
        <v/>
      </c>
      <c r="DT26" s="14" t="str">
        <f t="shared" si="58"/>
        <v/>
      </c>
      <c r="DU26" s="14" t="str">
        <f t="shared" si="59"/>
        <v/>
      </c>
      <c r="DV26" s="14" t="str">
        <f t="shared" si="60"/>
        <v/>
      </c>
      <c r="DW26" s="14" t="str">
        <f t="shared" si="61"/>
        <v/>
      </c>
      <c r="DX26" s="14" t="str">
        <f t="shared" si="62"/>
        <v/>
      </c>
      <c r="DY26" s="14" t="str">
        <f t="shared" si="63"/>
        <v/>
      </c>
      <c r="DZ26" s="3">
        <v>1895</v>
      </c>
      <c r="EA26" s="30">
        <f t="shared" si="130"/>
        <v>1</v>
      </c>
      <c r="EB26" s="30">
        <f t="shared" si="131"/>
        <v>1</v>
      </c>
      <c r="EC26" s="30" t="str">
        <f t="shared" si="132"/>
        <v/>
      </c>
      <c r="ED26" s="30" t="str">
        <f t="shared" si="133"/>
        <v/>
      </c>
      <c r="EE26" s="30" t="str">
        <f t="shared" si="134"/>
        <v/>
      </c>
      <c r="EF26" s="30" t="str">
        <f t="shared" si="135"/>
        <v/>
      </c>
      <c r="EG26" s="30" t="str">
        <f t="shared" si="136"/>
        <v/>
      </c>
      <c r="EH26" s="30">
        <f t="shared" si="137"/>
        <v>1</v>
      </c>
      <c r="EI26" s="30" t="str">
        <f t="shared" si="138"/>
        <v/>
      </c>
      <c r="EJ26" s="30">
        <f t="shared" si="139"/>
        <v>1</v>
      </c>
      <c r="EK26" s="30">
        <f t="shared" si="140"/>
        <v>1</v>
      </c>
      <c r="EL26" s="30">
        <f t="shared" si="141"/>
        <v>1</v>
      </c>
      <c r="EM26" s="30" t="str">
        <f t="shared" si="142"/>
        <v/>
      </c>
      <c r="EN26" s="30" t="str">
        <f t="shared" si="143"/>
        <v/>
      </c>
      <c r="EO26" s="30" t="str">
        <f t="shared" si="144"/>
        <v/>
      </c>
      <c r="EP26" s="30" t="str">
        <f t="shared" si="145"/>
        <v/>
      </c>
      <c r="EQ26" s="30" t="str">
        <f t="shared" si="146"/>
        <v/>
      </c>
      <c r="ER26" s="30" t="str">
        <f t="shared" si="147"/>
        <v/>
      </c>
      <c r="ES26" s="30" t="str">
        <f t="shared" si="148"/>
        <v/>
      </c>
      <c r="ET26" s="30" t="str">
        <f t="shared" si="149"/>
        <v/>
      </c>
      <c r="EU26" s="30" t="str">
        <f t="shared" si="150"/>
        <v/>
      </c>
      <c r="EV26" s="30" t="str">
        <f t="shared" si="151"/>
        <v/>
      </c>
      <c r="EW26" s="30" t="str">
        <f t="shared" si="152"/>
        <v/>
      </c>
      <c r="EX26" s="30" t="str">
        <f t="shared" si="153"/>
        <v/>
      </c>
      <c r="EY26" s="30">
        <f t="shared" si="154"/>
        <v>1</v>
      </c>
      <c r="EZ26" s="30">
        <f t="shared" si="155"/>
        <v>1</v>
      </c>
      <c r="FA26" s="30">
        <f t="shared" si="156"/>
        <v>1</v>
      </c>
      <c r="FB26" s="30" t="str">
        <f t="shared" si="157"/>
        <v/>
      </c>
      <c r="FC26" s="30" t="str">
        <f t="shared" si="158"/>
        <v/>
      </c>
      <c r="FD26" s="30" t="str">
        <f t="shared" si="159"/>
        <v/>
      </c>
      <c r="FE26" s="483"/>
      <c r="FF26" s="481">
        <f t="shared" si="160"/>
        <v>9</v>
      </c>
      <c r="FG26" s="3">
        <v>1895</v>
      </c>
      <c r="FH26" s="30" t="str">
        <f t="shared" si="196"/>
        <v/>
      </c>
      <c r="FI26" s="30" t="str">
        <f t="shared" si="197"/>
        <v/>
      </c>
      <c r="FJ26" s="30" t="str">
        <f t="shared" si="198"/>
        <v/>
      </c>
      <c r="FK26" s="30" t="str">
        <f t="shared" si="199"/>
        <v/>
      </c>
      <c r="FL26" s="30" t="str">
        <f t="shared" si="200"/>
        <v/>
      </c>
      <c r="FM26" s="30" t="str">
        <f t="shared" si="201"/>
        <v/>
      </c>
      <c r="FN26" s="30" t="str">
        <f t="shared" si="202"/>
        <v/>
      </c>
      <c r="FO26" s="30" t="str">
        <f t="shared" si="203"/>
        <v/>
      </c>
      <c r="FP26" s="30" t="str">
        <f t="shared" si="204"/>
        <v/>
      </c>
      <c r="FQ26" s="30" t="str">
        <f t="shared" si="205"/>
        <v/>
      </c>
      <c r="FR26" s="30" t="str">
        <f t="shared" si="206"/>
        <v/>
      </c>
      <c r="FS26" s="30" t="str">
        <f t="shared" si="207"/>
        <v/>
      </c>
      <c r="FT26" s="30" t="str">
        <f t="shared" si="208"/>
        <v/>
      </c>
      <c r="FU26" s="30" t="str">
        <f t="shared" si="209"/>
        <v/>
      </c>
      <c r="FV26" s="30" t="str">
        <f t="shared" si="210"/>
        <v/>
      </c>
      <c r="FW26" s="30" t="str">
        <f t="shared" si="211"/>
        <v/>
      </c>
      <c r="FX26" s="30" t="str">
        <f t="shared" si="212"/>
        <v/>
      </c>
      <c r="FY26" s="30" t="str">
        <f t="shared" si="213"/>
        <v/>
      </c>
      <c r="FZ26" s="30" t="str">
        <f t="shared" si="214"/>
        <v/>
      </c>
      <c r="GA26" s="30" t="str">
        <f t="shared" si="215"/>
        <v/>
      </c>
      <c r="GB26" s="30" t="str">
        <f t="shared" si="216"/>
        <v/>
      </c>
      <c r="GC26" s="30" t="str">
        <f t="shared" si="217"/>
        <v/>
      </c>
      <c r="GD26" s="30" t="str">
        <f t="shared" si="218"/>
        <v/>
      </c>
      <c r="GE26" s="30" t="str">
        <f t="shared" si="219"/>
        <v/>
      </c>
      <c r="GF26" s="30" t="str">
        <f t="shared" si="220"/>
        <v/>
      </c>
      <c r="GG26" s="30" t="str">
        <f t="shared" si="221"/>
        <v/>
      </c>
      <c r="GH26" s="30" t="str">
        <f t="shared" si="222"/>
        <v/>
      </c>
      <c r="GI26" s="30" t="str">
        <f t="shared" si="223"/>
        <v/>
      </c>
      <c r="GJ26" s="30" t="str">
        <f t="shared" si="224"/>
        <v/>
      </c>
      <c r="GK26" s="30" t="str">
        <f t="shared" si="225"/>
        <v/>
      </c>
      <c r="GL26" s="89">
        <f t="shared" si="226"/>
        <v>0</v>
      </c>
      <c r="GM26" s="290"/>
      <c r="GN26" s="290">
        <v>1895</v>
      </c>
      <c r="GO26" s="30" t="str">
        <f t="shared" si="161"/>
        <v/>
      </c>
      <c r="GP26" s="30" t="str">
        <f t="shared" si="162"/>
        <v/>
      </c>
      <c r="GQ26" s="30" t="str">
        <f t="shared" si="163"/>
        <v/>
      </c>
      <c r="GR26" s="30" t="str">
        <f t="shared" si="164"/>
        <v/>
      </c>
      <c r="GS26" s="30" t="str">
        <f t="shared" si="165"/>
        <v/>
      </c>
      <c r="GT26" s="30" t="str">
        <f t="shared" si="166"/>
        <v/>
      </c>
      <c r="GU26" s="30" t="str">
        <f t="shared" si="167"/>
        <v/>
      </c>
      <c r="GV26" s="30" t="str">
        <f t="shared" si="168"/>
        <v/>
      </c>
      <c r="GW26" s="30" t="str">
        <f t="shared" si="169"/>
        <v/>
      </c>
      <c r="GX26" s="30" t="str">
        <f t="shared" si="170"/>
        <v/>
      </c>
      <c r="GY26" s="30" t="str">
        <f t="shared" si="171"/>
        <v/>
      </c>
      <c r="GZ26" s="30" t="str">
        <f t="shared" si="172"/>
        <v/>
      </c>
      <c r="HA26" s="30" t="str">
        <f t="shared" si="173"/>
        <v/>
      </c>
      <c r="HB26" s="30" t="str">
        <f t="shared" si="174"/>
        <v/>
      </c>
      <c r="HC26" s="30" t="str">
        <f t="shared" si="175"/>
        <v/>
      </c>
      <c r="HD26" s="30" t="str">
        <f t="shared" si="176"/>
        <v/>
      </c>
      <c r="HE26" s="30" t="str">
        <f t="shared" si="177"/>
        <v/>
      </c>
      <c r="HF26" s="30" t="str">
        <f t="shared" si="178"/>
        <v/>
      </c>
      <c r="HG26" s="30" t="str">
        <f t="shared" si="179"/>
        <v/>
      </c>
      <c r="HH26" s="30" t="str">
        <f t="shared" si="180"/>
        <v/>
      </c>
      <c r="HI26" s="30" t="str">
        <f t="shared" si="181"/>
        <v/>
      </c>
      <c r="HJ26" s="30" t="str">
        <f t="shared" si="182"/>
        <v/>
      </c>
      <c r="HK26" s="30" t="str">
        <f t="shared" si="183"/>
        <v/>
      </c>
      <c r="HL26" s="30" t="str">
        <f t="shared" si="184"/>
        <v/>
      </c>
      <c r="HM26" s="30" t="str">
        <f t="shared" si="185"/>
        <v/>
      </c>
      <c r="HN26" s="30" t="str">
        <f t="shared" si="186"/>
        <v/>
      </c>
      <c r="HO26" s="30" t="str">
        <f t="shared" si="187"/>
        <v/>
      </c>
      <c r="HP26" s="30" t="str">
        <f t="shared" si="188"/>
        <v/>
      </c>
      <c r="HQ26" s="30" t="str">
        <f t="shared" si="189"/>
        <v/>
      </c>
      <c r="HR26" s="30" t="str">
        <f t="shared" si="190"/>
        <v/>
      </c>
      <c r="HS26" s="30" t="str">
        <f t="shared" si="191"/>
        <v/>
      </c>
      <c r="HT26" s="94">
        <f t="shared" si="192"/>
        <v>0</v>
      </c>
      <c r="HU26" s="290">
        <v>1895</v>
      </c>
    </row>
    <row r="27" spans="1:229" s="49" customFormat="1" ht="13.8">
      <c r="A27" s="1142">
        <v>1896</v>
      </c>
      <c r="B27" s="93">
        <v>0.01</v>
      </c>
      <c r="C27" s="92">
        <v>0</v>
      </c>
      <c r="D27" s="92">
        <v>0</v>
      </c>
      <c r="E27" s="92">
        <v>0</v>
      </c>
      <c r="F27" s="92">
        <v>0.76</v>
      </c>
      <c r="G27" s="93">
        <v>0</v>
      </c>
      <c r="H27" s="92">
        <v>0</v>
      </c>
      <c r="I27" s="92">
        <v>0</v>
      </c>
      <c r="J27" s="92">
        <v>0</v>
      </c>
      <c r="K27" s="92">
        <v>0</v>
      </c>
      <c r="L27" s="93">
        <v>0</v>
      </c>
      <c r="M27" s="92">
        <v>0.24</v>
      </c>
      <c r="N27" s="92">
        <v>0.28999999999999998</v>
      </c>
      <c r="O27" s="92">
        <v>0</v>
      </c>
      <c r="P27" s="92">
        <v>0</v>
      </c>
      <c r="Q27" s="93">
        <v>0</v>
      </c>
      <c r="R27" s="92">
        <v>0</v>
      </c>
      <c r="S27" s="92">
        <v>0</v>
      </c>
      <c r="T27" s="92">
        <v>0</v>
      </c>
      <c r="U27" s="92">
        <v>0</v>
      </c>
      <c r="V27" s="93">
        <v>0</v>
      </c>
      <c r="W27" s="92">
        <v>0.09</v>
      </c>
      <c r="X27" s="92">
        <v>0</v>
      </c>
      <c r="Y27" s="92">
        <v>0</v>
      </c>
      <c r="Z27" s="92">
        <v>0</v>
      </c>
      <c r="AA27" s="93">
        <v>0</v>
      </c>
      <c r="AB27" s="92">
        <v>0</v>
      </c>
      <c r="AC27" s="92">
        <v>0</v>
      </c>
      <c r="AD27" s="92">
        <v>1.07</v>
      </c>
      <c r="AE27" s="92">
        <v>0.7</v>
      </c>
      <c r="AF27" s="923"/>
      <c r="AG27" s="439">
        <f t="shared" si="193"/>
        <v>3.16</v>
      </c>
      <c r="AH27" s="1138">
        <f t="shared" si="194"/>
        <v>1.07</v>
      </c>
      <c r="AI27" s="4">
        <f t="shared" si="195"/>
        <v>7</v>
      </c>
      <c r="AJ27" s="947">
        <v>1896</v>
      </c>
      <c r="AK27" s="945" t="str">
        <f t="shared" si="99"/>
        <v/>
      </c>
      <c r="AL27" s="30" t="str">
        <f t="shared" si="100"/>
        <v/>
      </c>
      <c r="AM27" s="30" t="str">
        <f t="shared" si="101"/>
        <v/>
      </c>
      <c r="AN27" s="30" t="str">
        <f t="shared" si="102"/>
        <v/>
      </c>
      <c r="AO27" s="30" t="str">
        <f t="shared" si="103"/>
        <v/>
      </c>
      <c r="AP27" s="30" t="str">
        <f t="shared" si="104"/>
        <v/>
      </c>
      <c r="AQ27" s="30" t="str">
        <f t="shared" si="105"/>
        <v/>
      </c>
      <c r="AR27" s="30" t="str">
        <f t="shared" si="106"/>
        <v/>
      </c>
      <c r="AS27" s="30" t="str">
        <f t="shared" si="107"/>
        <v/>
      </c>
      <c r="AT27" s="30" t="str">
        <f t="shared" si="108"/>
        <v/>
      </c>
      <c r="AU27" s="30" t="str">
        <f t="shared" si="109"/>
        <v/>
      </c>
      <c r="AV27" s="30" t="str">
        <f t="shared" si="110"/>
        <v/>
      </c>
      <c r="AW27" s="30" t="str">
        <f t="shared" si="111"/>
        <v/>
      </c>
      <c r="AX27" s="30" t="str">
        <f t="shared" si="112"/>
        <v/>
      </c>
      <c r="AY27" s="30" t="str">
        <f t="shared" si="113"/>
        <v/>
      </c>
      <c r="AZ27" s="30" t="str">
        <f t="shared" si="114"/>
        <v/>
      </c>
      <c r="BA27" s="30" t="str">
        <f t="shared" si="115"/>
        <v/>
      </c>
      <c r="BB27" s="30" t="str">
        <f t="shared" si="116"/>
        <v/>
      </c>
      <c r="BC27" s="30" t="str">
        <f t="shared" si="117"/>
        <v/>
      </c>
      <c r="BD27" s="30" t="str">
        <f t="shared" si="118"/>
        <v/>
      </c>
      <c r="BE27" s="30" t="str">
        <f t="shared" si="119"/>
        <v/>
      </c>
      <c r="BF27" s="30" t="str">
        <f t="shared" si="120"/>
        <v/>
      </c>
      <c r="BG27" s="30" t="str">
        <f t="shared" si="121"/>
        <v/>
      </c>
      <c r="BH27" s="30" t="str">
        <f t="shared" si="122"/>
        <v/>
      </c>
      <c r="BI27" s="30" t="str">
        <f t="shared" si="123"/>
        <v/>
      </c>
      <c r="BJ27" s="30" t="str">
        <f t="shared" si="124"/>
        <v/>
      </c>
      <c r="BK27" s="30" t="str">
        <f t="shared" si="125"/>
        <v/>
      </c>
      <c r="BL27" s="30" t="str">
        <f t="shared" si="126"/>
        <v/>
      </c>
      <c r="BM27" s="30" t="str">
        <f t="shared" si="127"/>
        <v/>
      </c>
      <c r="BN27" s="30" t="str">
        <f t="shared" si="128"/>
        <v/>
      </c>
      <c r="BO27" s="30">
        <f t="shared" si="129"/>
        <v>0</v>
      </c>
      <c r="BP27" s="3">
        <v>1896</v>
      </c>
      <c r="BQ27" s="14" t="str">
        <f t="shared" si="4"/>
        <v xml:space="preserve"> </v>
      </c>
      <c r="BR27" s="14" t="str">
        <f t="shared" si="5"/>
        <v xml:space="preserve"> </v>
      </c>
      <c r="BS27" s="14" t="str">
        <f t="shared" si="6"/>
        <v xml:space="preserve"> </v>
      </c>
      <c r="BT27" s="14" t="str">
        <f t="shared" si="7"/>
        <v xml:space="preserve"> </v>
      </c>
      <c r="BU27" s="14" t="str">
        <f t="shared" si="8"/>
        <v xml:space="preserve"> </v>
      </c>
      <c r="BV27" s="14" t="str">
        <f t="shared" si="9"/>
        <v xml:space="preserve"> </v>
      </c>
      <c r="BW27" s="14" t="str">
        <f t="shared" si="10"/>
        <v xml:space="preserve"> </v>
      </c>
      <c r="BX27" s="14" t="str">
        <f t="shared" si="11"/>
        <v xml:space="preserve"> </v>
      </c>
      <c r="BY27" s="14" t="str">
        <f t="shared" si="12"/>
        <v xml:space="preserve"> </v>
      </c>
      <c r="BZ27" s="14" t="str">
        <f t="shared" si="13"/>
        <v xml:space="preserve"> </v>
      </c>
      <c r="CA27" s="14" t="str">
        <f t="shared" si="14"/>
        <v xml:space="preserve"> </v>
      </c>
      <c r="CB27" s="14" t="str">
        <f t="shared" si="15"/>
        <v xml:space="preserve"> </v>
      </c>
      <c r="CC27" s="14" t="str">
        <f t="shared" si="16"/>
        <v xml:space="preserve"> </v>
      </c>
      <c r="CD27" s="14" t="str">
        <f t="shared" si="17"/>
        <v xml:space="preserve"> </v>
      </c>
      <c r="CE27" s="14" t="str">
        <f t="shared" si="18"/>
        <v xml:space="preserve"> </v>
      </c>
      <c r="CF27" s="14" t="str">
        <f t="shared" si="19"/>
        <v xml:space="preserve"> </v>
      </c>
      <c r="CG27" s="14" t="str">
        <f t="shared" si="20"/>
        <v xml:space="preserve"> </v>
      </c>
      <c r="CH27" s="14" t="str">
        <f t="shared" si="21"/>
        <v xml:space="preserve"> </v>
      </c>
      <c r="CI27" s="14" t="str">
        <f t="shared" si="22"/>
        <v xml:space="preserve"> </v>
      </c>
      <c r="CJ27" s="14" t="str">
        <f t="shared" si="23"/>
        <v xml:space="preserve"> </v>
      </c>
      <c r="CK27" s="14" t="str">
        <f t="shared" si="24"/>
        <v xml:space="preserve"> </v>
      </c>
      <c r="CL27" s="14" t="str">
        <f t="shared" si="25"/>
        <v xml:space="preserve"> </v>
      </c>
      <c r="CM27" s="14" t="str">
        <f t="shared" si="26"/>
        <v xml:space="preserve"> </v>
      </c>
      <c r="CN27" s="14" t="str">
        <f t="shared" si="27"/>
        <v xml:space="preserve"> </v>
      </c>
      <c r="CO27" s="14" t="str">
        <f t="shared" si="28"/>
        <v xml:space="preserve"> </v>
      </c>
      <c r="CP27" s="14" t="str">
        <f t="shared" si="29"/>
        <v xml:space="preserve"> </v>
      </c>
      <c r="CQ27" s="14" t="str">
        <f t="shared" si="30"/>
        <v xml:space="preserve"> </v>
      </c>
      <c r="CR27" s="14" t="str">
        <f t="shared" si="31"/>
        <v xml:space="preserve"> </v>
      </c>
      <c r="CS27" s="14" t="str">
        <f t="shared" si="32"/>
        <v xml:space="preserve"> </v>
      </c>
      <c r="CT27" s="14" t="str">
        <f t="shared" si="33"/>
        <v xml:space="preserve"> </v>
      </c>
      <c r="CU27" s="3">
        <v>1896</v>
      </c>
      <c r="CV27" s="14" t="str">
        <f t="shared" si="34"/>
        <v/>
      </c>
      <c r="CW27" s="14" t="str">
        <f t="shared" si="35"/>
        <v/>
      </c>
      <c r="CX27" s="14" t="str">
        <f t="shared" si="36"/>
        <v/>
      </c>
      <c r="CY27" s="14" t="str">
        <f t="shared" si="37"/>
        <v/>
      </c>
      <c r="CZ27" s="14" t="str">
        <f t="shared" si="38"/>
        <v/>
      </c>
      <c r="DA27" s="14" t="str">
        <f t="shared" si="39"/>
        <v/>
      </c>
      <c r="DB27" s="14" t="str">
        <f t="shared" si="40"/>
        <v/>
      </c>
      <c r="DC27" s="14" t="str">
        <f t="shared" si="41"/>
        <v/>
      </c>
      <c r="DD27" s="14" t="str">
        <f t="shared" si="42"/>
        <v/>
      </c>
      <c r="DE27" s="14" t="str">
        <f t="shared" si="43"/>
        <v/>
      </c>
      <c r="DF27" s="14" t="str">
        <f t="shared" si="44"/>
        <v/>
      </c>
      <c r="DG27" s="14" t="str">
        <f t="shared" si="45"/>
        <v/>
      </c>
      <c r="DH27" s="14" t="str">
        <f t="shared" si="46"/>
        <v/>
      </c>
      <c r="DI27" s="14" t="str">
        <f t="shared" si="47"/>
        <v/>
      </c>
      <c r="DJ27" s="14" t="str">
        <f t="shared" si="48"/>
        <v/>
      </c>
      <c r="DK27" s="14" t="str">
        <f t="shared" si="49"/>
        <v/>
      </c>
      <c r="DL27" s="14" t="str">
        <f t="shared" si="50"/>
        <v/>
      </c>
      <c r="DM27" s="14" t="str">
        <f t="shared" si="51"/>
        <v/>
      </c>
      <c r="DN27" s="14" t="str">
        <f t="shared" si="52"/>
        <v/>
      </c>
      <c r="DO27" s="14" t="str">
        <f t="shared" si="53"/>
        <v/>
      </c>
      <c r="DP27" s="14" t="str">
        <f t="shared" si="54"/>
        <v/>
      </c>
      <c r="DQ27" s="14" t="str">
        <f t="shared" si="55"/>
        <v/>
      </c>
      <c r="DR27" s="14" t="str">
        <f t="shared" si="56"/>
        <v/>
      </c>
      <c r="DS27" s="14" t="str">
        <f t="shared" si="57"/>
        <v/>
      </c>
      <c r="DT27" s="14" t="str">
        <f t="shared" si="58"/>
        <v/>
      </c>
      <c r="DU27" s="14" t="str">
        <f t="shared" si="59"/>
        <v/>
      </c>
      <c r="DV27" s="14" t="str">
        <f t="shared" si="60"/>
        <v/>
      </c>
      <c r="DW27" s="14" t="str">
        <f t="shared" si="61"/>
        <v/>
      </c>
      <c r="DX27" s="14" t="str">
        <f t="shared" si="62"/>
        <v/>
      </c>
      <c r="DY27" s="14" t="str">
        <f t="shared" si="63"/>
        <v/>
      </c>
      <c r="DZ27" s="3">
        <v>1896</v>
      </c>
      <c r="EA27" s="30">
        <f t="shared" si="130"/>
        <v>1</v>
      </c>
      <c r="EB27" s="30" t="str">
        <f t="shared" si="131"/>
        <v/>
      </c>
      <c r="EC27" s="30" t="str">
        <f t="shared" si="132"/>
        <v/>
      </c>
      <c r="ED27" s="30" t="str">
        <f t="shared" si="133"/>
        <v/>
      </c>
      <c r="EE27" s="30">
        <f t="shared" si="134"/>
        <v>1</v>
      </c>
      <c r="EF27" s="30" t="str">
        <f t="shared" si="135"/>
        <v/>
      </c>
      <c r="EG27" s="30" t="str">
        <f t="shared" si="136"/>
        <v/>
      </c>
      <c r="EH27" s="30" t="str">
        <f t="shared" si="137"/>
        <v/>
      </c>
      <c r="EI27" s="30" t="str">
        <f t="shared" si="138"/>
        <v/>
      </c>
      <c r="EJ27" s="30" t="str">
        <f t="shared" si="139"/>
        <v/>
      </c>
      <c r="EK27" s="30" t="str">
        <f t="shared" si="140"/>
        <v/>
      </c>
      <c r="EL27" s="30">
        <f t="shared" si="141"/>
        <v>1</v>
      </c>
      <c r="EM27" s="30">
        <f t="shared" si="142"/>
        <v>1</v>
      </c>
      <c r="EN27" s="30" t="str">
        <f t="shared" si="143"/>
        <v/>
      </c>
      <c r="EO27" s="30" t="str">
        <f t="shared" si="144"/>
        <v/>
      </c>
      <c r="EP27" s="30" t="str">
        <f t="shared" si="145"/>
        <v/>
      </c>
      <c r="EQ27" s="30" t="str">
        <f t="shared" si="146"/>
        <v/>
      </c>
      <c r="ER27" s="30" t="str">
        <f t="shared" si="147"/>
        <v/>
      </c>
      <c r="ES27" s="30" t="str">
        <f t="shared" si="148"/>
        <v/>
      </c>
      <c r="ET27" s="30" t="str">
        <f t="shared" si="149"/>
        <v/>
      </c>
      <c r="EU27" s="30" t="str">
        <f t="shared" si="150"/>
        <v/>
      </c>
      <c r="EV27" s="30">
        <f t="shared" si="151"/>
        <v>1</v>
      </c>
      <c r="EW27" s="30" t="str">
        <f t="shared" si="152"/>
        <v/>
      </c>
      <c r="EX27" s="30" t="str">
        <f t="shared" si="153"/>
        <v/>
      </c>
      <c r="EY27" s="30" t="str">
        <f t="shared" si="154"/>
        <v/>
      </c>
      <c r="EZ27" s="30" t="str">
        <f t="shared" si="155"/>
        <v/>
      </c>
      <c r="FA27" s="30" t="str">
        <f t="shared" si="156"/>
        <v/>
      </c>
      <c r="FB27" s="30" t="str">
        <f t="shared" si="157"/>
        <v/>
      </c>
      <c r="FC27" s="30">
        <f t="shared" si="158"/>
        <v>1</v>
      </c>
      <c r="FD27" s="30">
        <f t="shared" si="159"/>
        <v>1</v>
      </c>
      <c r="FE27" s="483"/>
      <c r="FF27" s="481">
        <f t="shared" si="160"/>
        <v>7</v>
      </c>
      <c r="FG27" s="3">
        <v>1896</v>
      </c>
      <c r="FH27" s="30" t="str">
        <f t="shared" si="196"/>
        <v/>
      </c>
      <c r="FI27" s="30" t="str">
        <f t="shared" si="197"/>
        <v/>
      </c>
      <c r="FJ27" s="30" t="str">
        <f t="shared" si="198"/>
        <v/>
      </c>
      <c r="FK27" s="30" t="str">
        <f t="shared" si="199"/>
        <v/>
      </c>
      <c r="FL27" s="30" t="str">
        <f t="shared" si="200"/>
        <v/>
      </c>
      <c r="FM27" s="30" t="str">
        <f t="shared" si="201"/>
        <v/>
      </c>
      <c r="FN27" s="30" t="str">
        <f t="shared" si="202"/>
        <v/>
      </c>
      <c r="FO27" s="30" t="str">
        <f t="shared" si="203"/>
        <v/>
      </c>
      <c r="FP27" s="30" t="str">
        <f t="shared" si="204"/>
        <v/>
      </c>
      <c r="FQ27" s="30" t="str">
        <f t="shared" si="205"/>
        <v/>
      </c>
      <c r="FR27" s="30" t="str">
        <f t="shared" si="206"/>
        <v/>
      </c>
      <c r="FS27" s="30" t="str">
        <f t="shared" si="207"/>
        <v/>
      </c>
      <c r="FT27" s="30" t="str">
        <f t="shared" si="208"/>
        <v/>
      </c>
      <c r="FU27" s="30" t="str">
        <f t="shared" si="209"/>
        <v/>
      </c>
      <c r="FV27" s="30" t="str">
        <f t="shared" si="210"/>
        <v/>
      </c>
      <c r="FW27" s="30" t="str">
        <f t="shared" si="211"/>
        <v/>
      </c>
      <c r="FX27" s="30" t="str">
        <f t="shared" si="212"/>
        <v/>
      </c>
      <c r="FY27" s="30" t="str">
        <f t="shared" si="213"/>
        <v/>
      </c>
      <c r="FZ27" s="30" t="str">
        <f t="shared" si="214"/>
        <v/>
      </c>
      <c r="GA27" s="30" t="str">
        <f t="shared" si="215"/>
        <v/>
      </c>
      <c r="GB27" s="30" t="str">
        <f t="shared" si="216"/>
        <v/>
      </c>
      <c r="GC27" s="30" t="str">
        <f t="shared" si="217"/>
        <v/>
      </c>
      <c r="GD27" s="30" t="str">
        <f t="shared" si="218"/>
        <v/>
      </c>
      <c r="GE27" s="30" t="str">
        <f t="shared" si="219"/>
        <v/>
      </c>
      <c r="GF27" s="30" t="str">
        <f t="shared" si="220"/>
        <v/>
      </c>
      <c r="GG27" s="30" t="str">
        <f t="shared" si="221"/>
        <v/>
      </c>
      <c r="GH27" s="30" t="str">
        <f t="shared" si="222"/>
        <v/>
      </c>
      <c r="GI27" s="30" t="str">
        <f t="shared" si="223"/>
        <v/>
      </c>
      <c r="GJ27" s="30">
        <f t="shared" si="224"/>
        <v>1</v>
      </c>
      <c r="GK27" s="30" t="str">
        <f t="shared" si="225"/>
        <v/>
      </c>
      <c r="GL27" s="89">
        <f t="shared" si="226"/>
        <v>1</v>
      </c>
      <c r="GM27" s="290"/>
      <c r="GN27" s="290">
        <v>1896</v>
      </c>
      <c r="GO27" s="30" t="str">
        <f t="shared" si="161"/>
        <v/>
      </c>
      <c r="GP27" s="30" t="str">
        <f t="shared" si="162"/>
        <v/>
      </c>
      <c r="GQ27" s="30" t="str">
        <f t="shared" si="163"/>
        <v/>
      </c>
      <c r="GR27" s="30" t="str">
        <f t="shared" si="164"/>
        <v/>
      </c>
      <c r="GS27" s="30" t="str">
        <f t="shared" si="165"/>
        <v/>
      </c>
      <c r="GT27" s="30" t="str">
        <f t="shared" si="166"/>
        <v/>
      </c>
      <c r="GU27" s="30" t="str">
        <f t="shared" si="167"/>
        <v/>
      </c>
      <c r="GV27" s="30" t="str">
        <f t="shared" si="168"/>
        <v/>
      </c>
      <c r="GW27" s="30" t="str">
        <f t="shared" si="169"/>
        <v/>
      </c>
      <c r="GX27" s="30" t="str">
        <f t="shared" si="170"/>
        <v/>
      </c>
      <c r="GY27" s="30" t="str">
        <f t="shared" si="171"/>
        <v/>
      </c>
      <c r="GZ27" s="30" t="str">
        <f t="shared" si="172"/>
        <v/>
      </c>
      <c r="HA27" s="30" t="str">
        <f t="shared" si="173"/>
        <v/>
      </c>
      <c r="HB27" s="30" t="str">
        <f t="shared" si="174"/>
        <v/>
      </c>
      <c r="HC27" s="30" t="str">
        <f t="shared" si="175"/>
        <v/>
      </c>
      <c r="HD27" s="30" t="str">
        <f t="shared" si="176"/>
        <v/>
      </c>
      <c r="HE27" s="30" t="str">
        <f t="shared" si="177"/>
        <v/>
      </c>
      <c r="HF27" s="30" t="str">
        <f t="shared" si="178"/>
        <v/>
      </c>
      <c r="HG27" s="30" t="str">
        <f t="shared" si="179"/>
        <v/>
      </c>
      <c r="HH27" s="30" t="str">
        <f t="shared" si="180"/>
        <v/>
      </c>
      <c r="HI27" s="30" t="str">
        <f t="shared" si="181"/>
        <v/>
      </c>
      <c r="HJ27" s="30" t="str">
        <f t="shared" si="182"/>
        <v/>
      </c>
      <c r="HK27" s="30" t="str">
        <f t="shared" si="183"/>
        <v/>
      </c>
      <c r="HL27" s="30" t="str">
        <f t="shared" si="184"/>
        <v/>
      </c>
      <c r="HM27" s="30" t="str">
        <f t="shared" si="185"/>
        <v/>
      </c>
      <c r="HN27" s="30" t="str">
        <f t="shared" si="186"/>
        <v/>
      </c>
      <c r="HO27" s="30" t="str">
        <f t="shared" si="187"/>
        <v/>
      </c>
      <c r="HP27" s="30" t="str">
        <f t="shared" si="188"/>
        <v/>
      </c>
      <c r="HQ27" s="30" t="str">
        <f t="shared" si="189"/>
        <v/>
      </c>
      <c r="HR27" s="30" t="str">
        <f t="shared" si="190"/>
        <v/>
      </c>
      <c r="HS27" s="30" t="str">
        <f t="shared" si="191"/>
        <v/>
      </c>
      <c r="HT27" s="94">
        <f t="shared" si="192"/>
        <v>0</v>
      </c>
      <c r="HU27" s="290">
        <v>1896</v>
      </c>
    </row>
    <row r="28" spans="1:229" ht="13.8">
      <c r="A28" s="1142">
        <v>1897</v>
      </c>
      <c r="B28" s="86">
        <v>0.65</v>
      </c>
      <c r="C28" s="39">
        <v>0.48</v>
      </c>
      <c r="D28" s="39"/>
      <c r="E28" s="39"/>
      <c r="F28" s="39"/>
      <c r="G28" s="86"/>
      <c r="H28" s="39">
        <v>0.02</v>
      </c>
      <c r="I28" s="39"/>
      <c r="J28" s="39" t="s">
        <v>60</v>
      </c>
      <c r="K28" s="39"/>
      <c r="L28" s="86">
        <v>0.1</v>
      </c>
      <c r="M28" s="39" t="s">
        <v>60</v>
      </c>
      <c r="N28" s="39"/>
      <c r="O28" s="39" t="s">
        <v>60</v>
      </c>
      <c r="P28" s="39"/>
      <c r="Q28" s="86"/>
      <c r="R28" s="39">
        <v>0.42</v>
      </c>
      <c r="S28" s="39"/>
      <c r="T28" s="39"/>
      <c r="U28" s="39"/>
      <c r="V28" s="86"/>
      <c r="W28" s="39"/>
      <c r="X28" s="39"/>
      <c r="Y28" s="39"/>
      <c r="Z28" s="39" t="s">
        <v>60</v>
      </c>
      <c r="AA28" s="86">
        <v>0.15</v>
      </c>
      <c r="AB28" s="39">
        <v>0.71</v>
      </c>
      <c r="AC28" s="39"/>
      <c r="AD28" s="39">
        <v>0.54</v>
      </c>
      <c r="AE28" s="39"/>
      <c r="AF28" s="924"/>
      <c r="AG28" s="439">
        <f t="shared" ref="AG28:AG59" si="227">SUM(B28:AE28)</f>
        <v>3.07</v>
      </c>
      <c r="AH28" s="1139">
        <f t="shared" ref="AH28:AH59" si="228">MAX(B28:AE28)</f>
        <v>0.71</v>
      </c>
      <c r="AI28" s="4">
        <f t="shared" si="195"/>
        <v>8</v>
      </c>
      <c r="AJ28" s="947">
        <v>1897</v>
      </c>
      <c r="AK28" s="945" t="str">
        <f t="shared" si="99"/>
        <v/>
      </c>
      <c r="AL28" s="30" t="str">
        <f t="shared" si="100"/>
        <v/>
      </c>
      <c r="AM28" s="30" t="str">
        <f t="shared" si="101"/>
        <v/>
      </c>
      <c r="AN28" s="30" t="str">
        <f t="shared" si="102"/>
        <v/>
      </c>
      <c r="AO28" s="30" t="str">
        <f t="shared" si="103"/>
        <v/>
      </c>
      <c r="AP28" s="30" t="str">
        <f t="shared" si="104"/>
        <v/>
      </c>
      <c r="AQ28" s="30" t="str">
        <f t="shared" si="105"/>
        <v/>
      </c>
      <c r="AR28" s="30" t="str">
        <f t="shared" si="106"/>
        <v/>
      </c>
      <c r="AS28" s="30" t="str">
        <f t="shared" si="107"/>
        <v/>
      </c>
      <c r="AT28" s="30" t="str">
        <f t="shared" si="108"/>
        <v/>
      </c>
      <c r="AU28" s="30" t="str">
        <f t="shared" si="109"/>
        <v/>
      </c>
      <c r="AV28" s="30" t="str">
        <f t="shared" si="110"/>
        <v/>
      </c>
      <c r="AW28" s="30" t="str">
        <f t="shared" si="111"/>
        <v/>
      </c>
      <c r="AX28" s="30" t="str">
        <f t="shared" si="112"/>
        <v/>
      </c>
      <c r="AY28" s="30" t="str">
        <f t="shared" si="113"/>
        <v/>
      </c>
      <c r="AZ28" s="30" t="str">
        <f t="shared" si="114"/>
        <v/>
      </c>
      <c r="BA28" s="30" t="str">
        <f t="shared" si="115"/>
        <v/>
      </c>
      <c r="BB28" s="30" t="str">
        <f t="shared" si="116"/>
        <v/>
      </c>
      <c r="BC28" s="30" t="str">
        <f t="shared" si="117"/>
        <v/>
      </c>
      <c r="BD28" s="30" t="str">
        <f t="shared" si="118"/>
        <v/>
      </c>
      <c r="BE28" s="30" t="str">
        <f t="shared" si="119"/>
        <v/>
      </c>
      <c r="BF28" s="30" t="str">
        <f t="shared" si="120"/>
        <v/>
      </c>
      <c r="BG28" s="30" t="str">
        <f t="shared" si="121"/>
        <v/>
      </c>
      <c r="BH28" s="30" t="str">
        <f t="shared" si="122"/>
        <v/>
      </c>
      <c r="BI28" s="30" t="str">
        <f t="shared" si="123"/>
        <v/>
      </c>
      <c r="BJ28" s="30" t="str">
        <f t="shared" si="124"/>
        <v/>
      </c>
      <c r="BK28" s="30" t="str">
        <f t="shared" si="125"/>
        <v/>
      </c>
      <c r="BL28" s="30" t="str">
        <f t="shared" si="126"/>
        <v/>
      </c>
      <c r="BM28" s="30" t="str">
        <f t="shared" si="127"/>
        <v/>
      </c>
      <c r="BN28" s="30" t="str">
        <f t="shared" si="128"/>
        <v/>
      </c>
      <c r="BO28" s="30">
        <f t="shared" si="129"/>
        <v>0</v>
      </c>
      <c r="BP28" s="3">
        <v>1897</v>
      </c>
      <c r="BQ28" s="14" t="str">
        <f t="shared" si="4"/>
        <v xml:space="preserve"> </v>
      </c>
      <c r="BR28" s="14" t="str">
        <f t="shared" si="5"/>
        <v xml:space="preserve"> </v>
      </c>
      <c r="BS28" s="14" t="str">
        <f t="shared" si="6"/>
        <v xml:space="preserve"> </v>
      </c>
      <c r="BT28" s="14" t="str">
        <f t="shared" si="7"/>
        <v xml:space="preserve"> </v>
      </c>
      <c r="BU28" s="14" t="str">
        <f t="shared" si="8"/>
        <v xml:space="preserve"> </v>
      </c>
      <c r="BV28" s="14" t="str">
        <f t="shared" si="9"/>
        <v xml:space="preserve"> </v>
      </c>
      <c r="BW28" s="14" t="str">
        <f t="shared" si="10"/>
        <v xml:space="preserve"> </v>
      </c>
      <c r="BX28" s="14" t="str">
        <f t="shared" si="11"/>
        <v xml:space="preserve"> </v>
      </c>
      <c r="BY28" s="14" t="str">
        <f t="shared" si="12"/>
        <v xml:space="preserve"> </v>
      </c>
      <c r="BZ28" s="14" t="str">
        <f t="shared" si="13"/>
        <v xml:space="preserve"> </v>
      </c>
      <c r="CA28" s="14" t="str">
        <f t="shared" si="14"/>
        <v xml:space="preserve"> </v>
      </c>
      <c r="CB28" s="14" t="str">
        <f t="shared" si="15"/>
        <v xml:space="preserve"> </v>
      </c>
      <c r="CC28" s="14" t="str">
        <f t="shared" si="16"/>
        <v xml:space="preserve"> </v>
      </c>
      <c r="CD28" s="14" t="str">
        <f t="shared" si="17"/>
        <v xml:space="preserve"> </v>
      </c>
      <c r="CE28" s="14" t="str">
        <f t="shared" si="18"/>
        <v xml:space="preserve"> </v>
      </c>
      <c r="CF28" s="14" t="str">
        <f t="shared" si="19"/>
        <v xml:space="preserve"> </v>
      </c>
      <c r="CG28" s="14" t="str">
        <f t="shared" si="20"/>
        <v xml:space="preserve"> </v>
      </c>
      <c r="CH28" s="14" t="str">
        <f t="shared" si="21"/>
        <v xml:space="preserve"> </v>
      </c>
      <c r="CI28" s="14" t="str">
        <f t="shared" si="22"/>
        <v xml:space="preserve"> </v>
      </c>
      <c r="CJ28" s="14" t="str">
        <f t="shared" si="23"/>
        <v xml:space="preserve"> </v>
      </c>
      <c r="CK28" s="14" t="str">
        <f t="shared" si="24"/>
        <v xml:space="preserve"> </v>
      </c>
      <c r="CL28" s="14" t="str">
        <f t="shared" si="25"/>
        <v xml:space="preserve"> </v>
      </c>
      <c r="CM28" s="14" t="str">
        <f t="shared" si="26"/>
        <v xml:space="preserve"> </v>
      </c>
      <c r="CN28" s="14" t="str">
        <f t="shared" si="27"/>
        <v xml:space="preserve"> </v>
      </c>
      <c r="CO28" s="14" t="str">
        <f t="shared" si="28"/>
        <v xml:space="preserve"> </v>
      </c>
      <c r="CP28" s="14" t="str">
        <f t="shared" si="29"/>
        <v xml:space="preserve"> </v>
      </c>
      <c r="CQ28" s="14" t="str">
        <f t="shared" si="30"/>
        <v xml:space="preserve"> </v>
      </c>
      <c r="CR28" s="14" t="str">
        <f t="shared" si="31"/>
        <v xml:space="preserve"> </v>
      </c>
      <c r="CS28" s="14" t="str">
        <f t="shared" si="32"/>
        <v xml:space="preserve"> </v>
      </c>
      <c r="CT28" s="14" t="str">
        <f t="shared" si="33"/>
        <v xml:space="preserve"> </v>
      </c>
      <c r="CU28" s="3">
        <v>1897</v>
      </c>
      <c r="CV28" s="14" t="str">
        <f t="shared" si="34"/>
        <v/>
      </c>
      <c r="CW28" s="14" t="str">
        <f t="shared" si="35"/>
        <v/>
      </c>
      <c r="CX28" s="14" t="str">
        <f t="shared" si="36"/>
        <v/>
      </c>
      <c r="CY28" s="14" t="str">
        <f t="shared" si="37"/>
        <v/>
      </c>
      <c r="CZ28" s="14" t="str">
        <f t="shared" si="38"/>
        <v/>
      </c>
      <c r="DA28" s="14" t="str">
        <f t="shared" si="39"/>
        <v/>
      </c>
      <c r="DB28" s="14" t="str">
        <f t="shared" si="40"/>
        <v/>
      </c>
      <c r="DC28" s="14" t="str">
        <f t="shared" si="41"/>
        <v/>
      </c>
      <c r="DD28" s="14" t="str">
        <f t="shared" si="42"/>
        <v/>
      </c>
      <c r="DE28" s="14" t="str">
        <f t="shared" si="43"/>
        <v/>
      </c>
      <c r="DF28" s="14" t="str">
        <f t="shared" si="44"/>
        <v/>
      </c>
      <c r="DG28" s="14" t="str">
        <f t="shared" si="45"/>
        <v/>
      </c>
      <c r="DH28" s="14" t="str">
        <f t="shared" si="46"/>
        <v/>
      </c>
      <c r="DI28" s="14" t="str">
        <f t="shared" si="47"/>
        <v/>
      </c>
      <c r="DJ28" s="14" t="str">
        <f t="shared" si="48"/>
        <v/>
      </c>
      <c r="DK28" s="14" t="str">
        <f t="shared" si="49"/>
        <v/>
      </c>
      <c r="DL28" s="14" t="str">
        <f t="shared" si="50"/>
        <v/>
      </c>
      <c r="DM28" s="14" t="str">
        <f t="shared" si="51"/>
        <v/>
      </c>
      <c r="DN28" s="14" t="str">
        <f t="shared" si="52"/>
        <v/>
      </c>
      <c r="DO28" s="14" t="str">
        <f t="shared" si="53"/>
        <v/>
      </c>
      <c r="DP28" s="14" t="str">
        <f t="shared" si="54"/>
        <v/>
      </c>
      <c r="DQ28" s="14" t="str">
        <f t="shared" si="55"/>
        <v/>
      </c>
      <c r="DR28" s="14" t="str">
        <f t="shared" si="56"/>
        <v/>
      </c>
      <c r="DS28" s="14" t="str">
        <f t="shared" si="57"/>
        <v/>
      </c>
      <c r="DT28" s="14" t="str">
        <f t="shared" si="58"/>
        <v/>
      </c>
      <c r="DU28" s="14" t="str">
        <f t="shared" si="59"/>
        <v/>
      </c>
      <c r="DV28" s="14" t="str">
        <f t="shared" si="60"/>
        <v/>
      </c>
      <c r="DW28" s="14" t="str">
        <f t="shared" si="61"/>
        <v/>
      </c>
      <c r="DX28" s="14" t="str">
        <f t="shared" si="62"/>
        <v/>
      </c>
      <c r="DY28" s="14" t="str">
        <f t="shared" si="63"/>
        <v/>
      </c>
      <c r="DZ28" s="3">
        <v>1897</v>
      </c>
      <c r="EA28" s="30">
        <f t="shared" si="130"/>
        <v>1</v>
      </c>
      <c r="EB28" s="30">
        <f t="shared" si="131"/>
        <v>1</v>
      </c>
      <c r="EC28" s="30" t="str">
        <f t="shared" si="132"/>
        <v/>
      </c>
      <c r="ED28" s="30" t="str">
        <f t="shared" si="133"/>
        <v/>
      </c>
      <c r="EE28" s="30" t="str">
        <f t="shared" si="134"/>
        <v/>
      </c>
      <c r="EF28" s="30" t="str">
        <f t="shared" si="135"/>
        <v/>
      </c>
      <c r="EG28" s="30">
        <f t="shared" si="136"/>
        <v>1</v>
      </c>
      <c r="EH28" s="30" t="str">
        <f t="shared" si="137"/>
        <v/>
      </c>
      <c r="EI28" s="30" t="str">
        <f t="shared" si="138"/>
        <v/>
      </c>
      <c r="EJ28" s="30" t="str">
        <f t="shared" si="139"/>
        <v/>
      </c>
      <c r="EK28" s="30">
        <f t="shared" si="140"/>
        <v>1</v>
      </c>
      <c r="EL28" s="30" t="str">
        <f t="shared" si="141"/>
        <v/>
      </c>
      <c r="EM28" s="30" t="str">
        <f t="shared" si="142"/>
        <v/>
      </c>
      <c r="EN28" s="30" t="str">
        <f t="shared" si="143"/>
        <v/>
      </c>
      <c r="EO28" s="30" t="str">
        <f t="shared" si="144"/>
        <v/>
      </c>
      <c r="EP28" s="30" t="str">
        <f t="shared" si="145"/>
        <v/>
      </c>
      <c r="EQ28" s="30">
        <f t="shared" si="146"/>
        <v>1</v>
      </c>
      <c r="ER28" s="30" t="str">
        <f t="shared" si="147"/>
        <v/>
      </c>
      <c r="ES28" s="30" t="str">
        <f t="shared" si="148"/>
        <v/>
      </c>
      <c r="ET28" s="30" t="str">
        <f t="shared" si="149"/>
        <v/>
      </c>
      <c r="EU28" s="30" t="str">
        <f t="shared" si="150"/>
        <v/>
      </c>
      <c r="EV28" s="30" t="str">
        <f t="shared" si="151"/>
        <v/>
      </c>
      <c r="EW28" s="30" t="str">
        <f t="shared" si="152"/>
        <v/>
      </c>
      <c r="EX28" s="30" t="str">
        <f t="shared" si="153"/>
        <v/>
      </c>
      <c r="EY28" s="30" t="str">
        <f t="shared" si="154"/>
        <v/>
      </c>
      <c r="EZ28" s="30">
        <f t="shared" si="155"/>
        <v>1</v>
      </c>
      <c r="FA28" s="30">
        <f t="shared" si="156"/>
        <v>1</v>
      </c>
      <c r="FB28" s="30" t="str">
        <f t="shared" si="157"/>
        <v/>
      </c>
      <c r="FC28" s="30">
        <f t="shared" si="158"/>
        <v>1</v>
      </c>
      <c r="FD28" s="30" t="str">
        <f t="shared" si="159"/>
        <v/>
      </c>
      <c r="FE28" s="483"/>
      <c r="FF28" s="481">
        <f t="shared" si="160"/>
        <v>8</v>
      </c>
      <c r="FG28" s="290">
        <v>1897</v>
      </c>
      <c r="FH28" s="30" t="str">
        <f t="shared" si="196"/>
        <v/>
      </c>
      <c r="FI28" s="30" t="str">
        <f t="shared" si="197"/>
        <v/>
      </c>
      <c r="FJ28" s="30" t="str">
        <f t="shared" si="198"/>
        <v/>
      </c>
      <c r="FK28" s="30" t="str">
        <f t="shared" si="199"/>
        <v/>
      </c>
      <c r="FL28" s="30" t="str">
        <f t="shared" si="200"/>
        <v/>
      </c>
      <c r="FM28" s="30" t="str">
        <f t="shared" si="201"/>
        <v/>
      </c>
      <c r="FN28" s="30" t="str">
        <f t="shared" si="202"/>
        <v/>
      </c>
      <c r="FO28" s="30" t="str">
        <f t="shared" si="203"/>
        <v/>
      </c>
      <c r="FP28" s="30" t="str">
        <f t="shared" si="204"/>
        <v/>
      </c>
      <c r="FQ28" s="30" t="str">
        <f t="shared" si="205"/>
        <v/>
      </c>
      <c r="FR28" s="30" t="str">
        <f t="shared" si="206"/>
        <v/>
      </c>
      <c r="FS28" s="30" t="str">
        <f t="shared" si="207"/>
        <v/>
      </c>
      <c r="FT28" s="30" t="str">
        <f t="shared" si="208"/>
        <v/>
      </c>
      <c r="FU28" s="30" t="str">
        <f t="shared" si="209"/>
        <v/>
      </c>
      <c r="FV28" s="30" t="str">
        <f t="shared" si="210"/>
        <v/>
      </c>
      <c r="FW28" s="30" t="str">
        <f t="shared" si="211"/>
        <v/>
      </c>
      <c r="FX28" s="30" t="str">
        <f t="shared" si="212"/>
        <v/>
      </c>
      <c r="FY28" s="30" t="str">
        <f t="shared" si="213"/>
        <v/>
      </c>
      <c r="FZ28" s="30" t="str">
        <f t="shared" si="214"/>
        <v/>
      </c>
      <c r="GA28" s="30" t="str">
        <f t="shared" si="215"/>
        <v/>
      </c>
      <c r="GB28" s="30" t="str">
        <f t="shared" si="216"/>
        <v/>
      </c>
      <c r="GC28" s="30" t="str">
        <f t="shared" si="217"/>
        <v/>
      </c>
      <c r="GD28" s="30" t="str">
        <f t="shared" si="218"/>
        <v/>
      </c>
      <c r="GE28" s="30" t="str">
        <f t="shared" si="219"/>
        <v/>
      </c>
      <c r="GF28" s="30" t="str">
        <f t="shared" si="220"/>
        <v/>
      </c>
      <c r="GG28" s="30" t="str">
        <f t="shared" si="221"/>
        <v/>
      </c>
      <c r="GH28" s="30" t="str">
        <f t="shared" si="222"/>
        <v/>
      </c>
      <c r="GI28" s="30" t="str">
        <f t="shared" si="223"/>
        <v/>
      </c>
      <c r="GJ28" s="30" t="str">
        <f t="shared" si="224"/>
        <v/>
      </c>
      <c r="GK28" s="30" t="str">
        <f t="shared" si="225"/>
        <v/>
      </c>
      <c r="GL28" s="89">
        <f t="shared" si="226"/>
        <v>0</v>
      </c>
      <c r="GM28" s="290"/>
      <c r="GN28" s="290">
        <v>1897</v>
      </c>
      <c r="GO28" s="30" t="str">
        <f t="shared" si="161"/>
        <v/>
      </c>
      <c r="GP28" s="30" t="str">
        <f t="shared" si="162"/>
        <v/>
      </c>
      <c r="GQ28" s="30" t="str">
        <f t="shared" si="163"/>
        <v/>
      </c>
      <c r="GR28" s="30" t="str">
        <f t="shared" si="164"/>
        <v/>
      </c>
      <c r="GS28" s="30" t="str">
        <f t="shared" si="165"/>
        <v/>
      </c>
      <c r="GT28" s="30" t="str">
        <f t="shared" si="166"/>
        <v/>
      </c>
      <c r="GU28" s="30" t="str">
        <f t="shared" si="167"/>
        <v/>
      </c>
      <c r="GV28" s="30" t="str">
        <f t="shared" si="168"/>
        <v/>
      </c>
      <c r="GW28" s="30" t="str">
        <f t="shared" si="169"/>
        <v/>
      </c>
      <c r="GX28" s="30" t="str">
        <f t="shared" si="170"/>
        <v/>
      </c>
      <c r="GY28" s="30" t="str">
        <f t="shared" si="171"/>
        <v/>
      </c>
      <c r="GZ28" s="30" t="str">
        <f t="shared" si="172"/>
        <v/>
      </c>
      <c r="HA28" s="30" t="str">
        <f t="shared" si="173"/>
        <v/>
      </c>
      <c r="HB28" s="30" t="str">
        <f t="shared" si="174"/>
        <v/>
      </c>
      <c r="HC28" s="30" t="str">
        <f t="shared" si="175"/>
        <v/>
      </c>
      <c r="HD28" s="30" t="str">
        <f t="shared" si="176"/>
        <v/>
      </c>
      <c r="HE28" s="30" t="str">
        <f t="shared" si="177"/>
        <v/>
      </c>
      <c r="HF28" s="30" t="str">
        <f t="shared" si="178"/>
        <v/>
      </c>
      <c r="HG28" s="30" t="str">
        <f t="shared" si="179"/>
        <v/>
      </c>
      <c r="HH28" s="30" t="str">
        <f t="shared" si="180"/>
        <v/>
      </c>
      <c r="HI28" s="30" t="str">
        <f t="shared" si="181"/>
        <v/>
      </c>
      <c r="HJ28" s="30" t="str">
        <f t="shared" si="182"/>
        <v/>
      </c>
      <c r="HK28" s="30" t="str">
        <f t="shared" si="183"/>
        <v/>
      </c>
      <c r="HL28" s="30" t="str">
        <f t="shared" si="184"/>
        <v/>
      </c>
      <c r="HM28" s="30" t="str">
        <f t="shared" si="185"/>
        <v/>
      </c>
      <c r="HN28" s="30" t="str">
        <f t="shared" si="186"/>
        <v/>
      </c>
      <c r="HO28" s="30" t="str">
        <f t="shared" si="187"/>
        <v/>
      </c>
      <c r="HP28" s="30" t="str">
        <f t="shared" si="188"/>
        <v/>
      </c>
      <c r="HQ28" s="30" t="str">
        <f t="shared" si="189"/>
        <v/>
      </c>
      <c r="HR28" s="30" t="str">
        <f t="shared" si="190"/>
        <v/>
      </c>
      <c r="HS28" s="30" t="str">
        <f t="shared" si="191"/>
        <v/>
      </c>
      <c r="HT28" s="94">
        <f t="shared" si="192"/>
        <v>0</v>
      </c>
      <c r="HU28" s="290">
        <v>1897</v>
      </c>
    </row>
    <row r="29" spans="1:229" ht="13.8">
      <c r="A29" s="673">
        <v>1898</v>
      </c>
      <c r="B29" s="86">
        <v>0</v>
      </c>
      <c r="C29" s="39">
        <v>0</v>
      </c>
      <c r="D29" s="39">
        <v>0</v>
      </c>
      <c r="E29" s="39">
        <v>0</v>
      </c>
      <c r="F29" s="39">
        <v>0</v>
      </c>
      <c r="G29" s="86">
        <v>0.1</v>
      </c>
      <c r="H29" s="39">
        <v>0</v>
      </c>
      <c r="I29" s="39">
        <v>0</v>
      </c>
      <c r="J29" s="39">
        <v>0</v>
      </c>
      <c r="K29" s="39">
        <v>0.01</v>
      </c>
      <c r="L29" s="86">
        <v>0.19</v>
      </c>
      <c r="M29" s="39">
        <v>0</v>
      </c>
      <c r="N29" s="39">
        <v>0.12</v>
      </c>
      <c r="O29" s="39">
        <v>0.25</v>
      </c>
      <c r="P29" s="39">
        <v>0</v>
      </c>
      <c r="Q29" s="86">
        <v>0.04</v>
      </c>
      <c r="R29" s="39">
        <v>0.38</v>
      </c>
      <c r="S29" s="39">
        <v>0.1</v>
      </c>
      <c r="T29" s="39">
        <v>0.26</v>
      </c>
      <c r="U29" s="39">
        <v>0</v>
      </c>
      <c r="V29" s="86">
        <v>0</v>
      </c>
      <c r="W29" s="39" t="s">
        <v>60</v>
      </c>
      <c r="X29" s="39">
        <v>0.04</v>
      </c>
      <c r="Y29" s="39" t="s">
        <v>60</v>
      </c>
      <c r="Z29" s="39">
        <v>0</v>
      </c>
      <c r="AA29" s="86">
        <v>0.08</v>
      </c>
      <c r="AB29" s="39">
        <v>0</v>
      </c>
      <c r="AC29" s="39">
        <v>0</v>
      </c>
      <c r="AD29" s="39">
        <v>0.57999999999999996</v>
      </c>
      <c r="AE29" s="39">
        <v>7.0000000000000007E-2</v>
      </c>
      <c r="AF29" s="924"/>
      <c r="AG29" s="439">
        <f t="shared" si="227"/>
        <v>2.2199999999999998</v>
      </c>
      <c r="AH29" s="1139">
        <f t="shared" si="228"/>
        <v>0.57999999999999996</v>
      </c>
      <c r="AI29" s="4">
        <f t="shared" si="195"/>
        <v>13</v>
      </c>
      <c r="AJ29" s="947">
        <v>1898</v>
      </c>
      <c r="AK29" s="945" t="str">
        <f t="shared" si="99"/>
        <v/>
      </c>
      <c r="AL29" s="30" t="str">
        <f t="shared" si="100"/>
        <v/>
      </c>
      <c r="AM29" s="30" t="str">
        <f t="shared" si="101"/>
        <v/>
      </c>
      <c r="AN29" s="30" t="str">
        <f t="shared" si="102"/>
        <v/>
      </c>
      <c r="AO29" s="30" t="str">
        <f t="shared" si="103"/>
        <v/>
      </c>
      <c r="AP29" s="30" t="str">
        <f t="shared" si="104"/>
        <v/>
      </c>
      <c r="AQ29" s="30" t="str">
        <f t="shared" si="105"/>
        <v/>
      </c>
      <c r="AR29" s="30" t="str">
        <f t="shared" si="106"/>
        <v/>
      </c>
      <c r="AS29" s="30" t="str">
        <f t="shared" si="107"/>
        <v/>
      </c>
      <c r="AT29" s="30" t="str">
        <f t="shared" si="108"/>
        <v/>
      </c>
      <c r="AU29" s="30" t="str">
        <f t="shared" si="109"/>
        <v/>
      </c>
      <c r="AV29" s="30" t="str">
        <f t="shared" si="110"/>
        <v/>
      </c>
      <c r="AW29" s="30" t="str">
        <f t="shared" si="111"/>
        <v/>
      </c>
      <c r="AX29" s="30" t="str">
        <f t="shared" si="112"/>
        <v/>
      </c>
      <c r="AY29" s="30" t="str">
        <f t="shared" si="113"/>
        <v/>
      </c>
      <c r="AZ29" s="30" t="str">
        <f t="shared" si="114"/>
        <v/>
      </c>
      <c r="BA29" s="30" t="str">
        <f t="shared" si="115"/>
        <v/>
      </c>
      <c r="BB29" s="30" t="str">
        <f t="shared" si="116"/>
        <v/>
      </c>
      <c r="BC29" s="30" t="str">
        <f t="shared" si="117"/>
        <v/>
      </c>
      <c r="BD29" s="30" t="str">
        <f t="shared" si="118"/>
        <v/>
      </c>
      <c r="BE29" s="30" t="str">
        <f t="shared" si="119"/>
        <v/>
      </c>
      <c r="BF29" s="30" t="str">
        <f t="shared" si="120"/>
        <v/>
      </c>
      <c r="BG29" s="30" t="str">
        <f t="shared" si="121"/>
        <v/>
      </c>
      <c r="BH29" s="30" t="str">
        <f t="shared" si="122"/>
        <v/>
      </c>
      <c r="BI29" s="30" t="str">
        <f t="shared" si="123"/>
        <v/>
      </c>
      <c r="BJ29" s="30" t="str">
        <f t="shared" si="124"/>
        <v/>
      </c>
      <c r="BK29" s="30" t="str">
        <f t="shared" si="125"/>
        <v/>
      </c>
      <c r="BL29" s="30" t="str">
        <f t="shared" si="126"/>
        <v/>
      </c>
      <c r="BM29" s="30" t="str">
        <f t="shared" si="127"/>
        <v/>
      </c>
      <c r="BN29" s="30" t="str">
        <f t="shared" si="128"/>
        <v/>
      </c>
      <c r="BO29" s="30">
        <f t="shared" si="129"/>
        <v>0</v>
      </c>
      <c r="BP29" s="3">
        <v>1898</v>
      </c>
      <c r="BQ29" s="14" t="str">
        <f t="shared" si="4"/>
        <v xml:space="preserve"> </v>
      </c>
      <c r="BR29" s="14" t="str">
        <f t="shared" si="5"/>
        <v xml:space="preserve"> </v>
      </c>
      <c r="BS29" s="14" t="str">
        <f t="shared" si="6"/>
        <v xml:space="preserve"> </v>
      </c>
      <c r="BT29" s="14" t="str">
        <f t="shared" si="7"/>
        <v xml:space="preserve"> </v>
      </c>
      <c r="BU29" s="14" t="str">
        <f t="shared" si="8"/>
        <v xml:space="preserve"> </v>
      </c>
      <c r="BV29" s="14" t="str">
        <f t="shared" si="9"/>
        <v xml:space="preserve"> </v>
      </c>
      <c r="BW29" s="14" t="str">
        <f t="shared" si="10"/>
        <v xml:space="preserve"> </v>
      </c>
      <c r="BX29" s="14" t="str">
        <f t="shared" si="11"/>
        <v xml:space="preserve"> </v>
      </c>
      <c r="BY29" s="14" t="str">
        <f t="shared" si="12"/>
        <v xml:space="preserve"> </v>
      </c>
      <c r="BZ29" s="14" t="str">
        <f t="shared" si="13"/>
        <v xml:space="preserve"> </v>
      </c>
      <c r="CA29" s="14" t="str">
        <f t="shared" si="14"/>
        <v xml:space="preserve"> </v>
      </c>
      <c r="CB29" s="14" t="str">
        <f t="shared" si="15"/>
        <v xml:space="preserve"> </v>
      </c>
      <c r="CC29" s="14" t="str">
        <f t="shared" si="16"/>
        <v xml:space="preserve"> </v>
      </c>
      <c r="CD29" s="14" t="str">
        <f t="shared" si="17"/>
        <v xml:space="preserve"> </v>
      </c>
      <c r="CE29" s="14" t="str">
        <f t="shared" si="18"/>
        <v xml:space="preserve"> </v>
      </c>
      <c r="CF29" s="14" t="str">
        <f t="shared" si="19"/>
        <v xml:space="preserve"> </v>
      </c>
      <c r="CG29" s="14" t="str">
        <f t="shared" si="20"/>
        <v xml:space="preserve"> </v>
      </c>
      <c r="CH29" s="14" t="str">
        <f t="shared" si="21"/>
        <v xml:space="preserve"> </v>
      </c>
      <c r="CI29" s="14" t="str">
        <f t="shared" si="22"/>
        <v xml:space="preserve"> </v>
      </c>
      <c r="CJ29" s="14" t="str">
        <f t="shared" si="23"/>
        <v xml:space="preserve"> </v>
      </c>
      <c r="CK29" s="14" t="str">
        <f t="shared" si="24"/>
        <v xml:space="preserve"> </v>
      </c>
      <c r="CL29" s="14" t="str">
        <f t="shared" si="25"/>
        <v xml:space="preserve"> </v>
      </c>
      <c r="CM29" s="14" t="str">
        <f t="shared" si="26"/>
        <v xml:space="preserve"> </v>
      </c>
      <c r="CN29" s="14" t="str">
        <f t="shared" si="27"/>
        <v xml:space="preserve"> </v>
      </c>
      <c r="CO29" s="14" t="str">
        <f t="shared" si="28"/>
        <v xml:space="preserve"> </v>
      </c>
      <c r="CP29" s="14" t="str">
        <f t="shared" si="29"/>
        <v xml:space="preserve"> </v>
      </c>
      <c r="CQ29" s="14" t="str">
        <f t="shared" si="30"/>
        <v xml:space="preserve"> </v>
      </c>
      <c r="CR29" s="14" t="str">
        <f t="shared" si="31"/>
        <v xml:space="preserve"> </v>
      </c>
      <c r="CS29" s="14" t="str">
        <f t="shared" si="32"/>
        <v xml:space="preserve"> </v>
      </c>
      <c r="CT29" s="14" t="str">
        <f t="shared" si="33"/>
        <v xml:space="preserve"> </v>
      </c>
      <c r="CU29" s="3">
        <v>1898</v>
      </c>
      <c r="CV29" s="14" t="str">
        <f t="shared" si="34"/>
        <v/>
      </c>
      <c r="CW29" s="14" t="str">
        <f t="shared" si="35"/>
        <v/>
      </c>
      <c r="CX29" s="14" t="str">
        <f t="shared" si="36"/>
        <v/>
      </c>
      <c r="CY29" s="14" t="str">
        <f t="shared" si="37"/>
        <v/>
      </c>
      <c r="CZ29" s="14" t="str">
        <f t="shared" si="38"/>
        <v/>
      </c>
      <c r="DA29" s="14" t="str">
        <f t="shared" si="39"/>
        <v/>
      </c>
      <c r="DB29" s="14" t="str">
        <f t="shared" si="40"/>
        <v/>
      </c>
      <c r="DC29" s="14" t="str">
        <f t="shared" si="41"/>
        <v/>
      </c>
      <c r="DD29" s="14" t="str">
        <f t="shared" si="42"/>
        <v/>
      </c>
      <c r="DE29" s="14" t="str">
        <f t="shared" si="43"/>
        <v/>
      </c>
      <c r="DF29" s="14" t="str">
        <f t="shared" si="44"/>
        <v/>
      </c>
      <c r="DG29" s="14" t="str">
        <f t="shared" si="45"/>
        <v/>
      </c>
      <c r="DH29" s="14" t="str">
        <f t="shared" si="46"/>
        <v/>
      </c>
      <c r="DI29" s="14" t="str">
        <f t="shared" si="47"/>
        <v/>
      </c>
      <c r="DJ29" s="14" t="str">
        <f t="shared" si="48"/>
        <v/>
      </c>
      <c r="DK29" s="14" t="str">
        <f t="shared" si="49"/>
        <v/>
      </c>
      <c r="DL29" s="14" t="str">
        <f t="shared" si="50"/>
        <v/>
      </c>
      <c r="DM29" s="14" t="str">
        <f t="shared" si="51"/>
        <v/>
      </c>
      <c r="DN29" s="14" t="str">
        <f t="shared" si="52"/>
        <v/>
      </c>
      <c r="DO29" s="14" t="str">
        <f t="shared" si="53"/>
        <v/>
      </c>
      <c r="DP29" s="14" t="str">
        <f t="shared" si="54"/>
        <v/>
      </c>
      <c r="DQ29" s="14" t="str">
        <f t="shared" si="55"/>
        <v/>
      </c>
      <c r="DR29" s="14" t="str">
        <f t="shared" si="56"/>
        <v/>
      </c>
      <c r="DS29" s="14" t="str">
        <f t="shared" si="57"/>
        <v/>
      </c>
      <c r="DT29" s="14" t="str">
        <f t="shared" si="58"/>
        <v/>
      </c>
      <c r="DU29" s="14" t="str">
        <f t="shared" si="59"/>
        <v/>
      </c>
      <c r="DV29" s="14" t="str">
        <f t="shared" si="60"/>
        <v/>
      </c>
      <c r="DW29" s="14" t="str">
        <f t="shared" si="61"/>
        <v/>
      </c>
      <c r="DX29" s="14" t="str">
        <f t="shared" si="62"/>
        <v/>
      </c>
      <c r="DY29" s="14" t="str">
        <f t="shared" si="63"/>
        <v/>
      </c>
      <c r="DZ29" s="3">
        <v>1898</v>
      </c>
      <c r="EA29" s="30" t="str">
        <f t="shared" si="130"/>
        <v/>
      </c>
      <c r="EB29" s="30" t="str">
        <f t="shared" si="131"/>
        <v/>
      </c>
      <c r="EC29" s="30" t="str">
        <f t="shared" si="132"/>
        <v/>
      </c>
      <c r="ED29" s="30" t="str">
        <f t="shared" si="133"/>
        <v/>
      </c>
      <c r="EE29" s="30" t="str">
        <f t="shared" si="134"/>
        <v/>
      </c>
      <c r="EF29" s="30">
        <f t="shared" si="135"/>
        <v>1</v>
      </c>
      <c r="EG29" s="30" t="str">
        <f t="shared" si="136"/>
        <v/>
      </c>
      <c r="EH29" s="30" t="str">
        <f t="shared" si="137"/>
        <v/>
      </c>
      <c r="EI29" s="30" t="str">
        <f t="shared" si="138"/>
        <v/>
      </c>
      <c r="EJ29" s="30">
        <f t="shared" si="139"/>
        <v>1</v>
      </c>
      <c r="EK29" s="30">
        <f t="shared" si="140"/>
        <v>1</v>
      </c>
      <c r="EL29" s="30" t="str">
        <f t="shared" si="141"/>
        <v/>
      </c>
      <c r="EM29" s="30">
        <f t="shared" si="142"/>
        <v>1</v>
      </c>
      <c r="EN29" s="30">
        <f t="shared" si="143"/>
        <v>1</v>
      </c>
      <c r="EO29" s="30" t="str">
        <f t="shared" si="144"/>
        <v/>
      </c>
      <c r="EP29" s="30">
        <f t="shared" si="145"/>
        <v>1</v>
      </c>
      <c r="EQ29" s="30">
        <f t="shared" si="146"/>
        <v>1</v>
      </c>
      <c r="ER29" s="30">
        <f t="shared" si="147"/>
        <v>1</v>
      </c>
      <c r="ES29" s="30">
        <f t="shared" si="148"/>
        <v>1</v>
      </c>
      <c r="ET29" s="30" t="str">
        <f t="shared" si="149"/>
        <v/>
      </c>
      <c r="EU29" s="30" t="str">
        <f t="shared" si="150"/>
        <v/>
      </c>
      <c r="EV29" s="30" t="str">
        <f t="shared" si="151"/>
        <v/>
      </c>
      <c r="EW29" s="30">
        <f t="shared" si="152"/>
        <v>1</v>
      </c>
      <c r="EX29" s="30" t="str">
        <f t="shared" si="153"/>
        <v/>
      </c>
      <c r="EY29" s="30" t="str">
        <f t="shared" si="154"/>
        <v/>
      </c>
      <c r="EZ29" s="30">
        <f t="shared" si="155"/>
        <v>1</v>
      </c>
      <c r="FA29" s="30" t="str">
        <f t="shared" si="156"/>
        <v/>
      </c>
      <c r="FB29" s="30" t="str">
        <f t="shared" si="157"/>
        <v/>
      </c>
      <c r="FC29" s="30">
        <f t="shared" si="158"/>
        <v>1</v>
      </c>
      <c r="FD29" s="30">
        <f t="shared" si="159"/>
        <v>1</v>
      </c>
      <c r="FE29" s="483"/>
      <c r="FF29" s="481">
        <f t="shared" si="160"/>
        <v>13</v>
      </c>
      <c r="FG29" s="290">
        <v>1898</v>
      </c>
      <c r="FH29" s="30" t="str">
        <f t="shared" si="196"/>
        <v/>
      </c>
      <c r="FI29" s="30" t="str">
        <f t="shared" si="197"/>
        <v/>
      </c>
      <c r="FJ29" s="30" t="str">
        <f t="shared" si="198"/>
        <v/>
      </c>
      <c r="FK29" s="30" t="str">
        <f t="shared" si="199"/>
        <v/>
      </c>
      <c r="FL29" s="30" t="str">
        <f t="shared" si="200"/>
        <v/>
      </c>
      <c r="FM29" s="30" t="str">
        <f t="shared" si="201"/>
        <v/>
      </c>
      <c r="FN29" s="30" t="str">
        <f t="shared" si="202"/>
        <v/>
      </c>
      <c r="FO29" s="30" t="str">
        <f t="shared" si="203"/>
        <v/>
      </c>
      <c r="FP29" s="30" t="str">
        <f t="shared" si="204"/>
        <v/>
      </c>
      <c r="FQ29" s="30" t="str">
        <f t="shared" si="205"/>
        <v/>
      </c>
      <c r="FR29" s="30" t="str">
        <f t="shared" si="206"/>
        <v/>
      </c>
      <c r="FS29" s="30" t="str">
        <f t="shared" si="207"/>
        <v/>
      </c>
      <c r="FT29" s="30" t="str">
        <f t="shared" si="208"/>
        <v/>
      </c>
      <c r="FU29" s="30" t="str">
        <f t="shared" si="209"/>
        <v/>
      </c>
      <c r="FV29" s="30" t="str">
        <f t="shared" si="210"/>
        <v/>
      </c>
      <c r="FW29" s="30" t="str">
        <f t="shared" si="211"/>
        <v/>
      </c>
      <c r="FX29" s="30" t="str">
        <f t="shared" si="212"/>
        <v/>
      </c>
      <c r="FY29" s="30" t="str">
        <f t="shared" si="213"/>
        <v/>
      </c>
      <c r="FZ29" s="30" t="str">
        <f t="shared" si="214"/>
        <v/>
      </c>
      <c r="GA29" s="30" t="str">
        <f t="shared" si="215"/>
        <v/>
      </c>
      <c r="GB29" s="30" t="str">
        <f t="shared" si="216"/>
        <v/>
      </c>
      <c r="GC29" s="30" t="str">
        <f t="shared" si="217"/>
        <v/>
      </c>
      <c r="GD29" s="30" t="str">
        <f t="shared" si="218"/>
        <v/>
      </c>
      <c r="GE29" s="30" t="str">
        <f t="shared" si="219"/>
        <v/>
      </c>
      <c r="GF29" s="30" t="str">
        <f t="shared" si="220"/>
        <v/>
      </c>
      <c r="GG29" s="30" t="str">
        <f t="shared" si="221"/>
        <v/>
      </c>
      <c r="GH29" s="30" t="str">
        <f t="shared" si="222"/>
        <v/>
      </c>
      <c r="GI29" s="30" t="str">
        <f t="shared" si="223"/>
        <v/>
      </c>
      <c r="GJ29" s="30" t="str">
        <f t="shared" si="224"/>
        <v/>
      </c>
      <c r="GK29" s="30" t="str">
        <f t="shared" si="225"/>
        <v/>
      </c>
      <c r="GL29" s="89">
        <f t="shared" si="226"/>
        <v>0</v>
      </c>
      <c r="GM29" s="290"/>
      <c r="GN29" s="290">
        <v>1898</v>
      </c>
      <c r="GO29" s="30" t="str">
        <f t="shared" si="161"/>
        <v/>
      </c>
      <c r="GP29" s="30" t="str">
        <f t="shared" si="162"/>
        <v/>
      </c>
      <c r="GQ29" s="30" t="str">
        <f t="shared" si="163"/>
        <v/>
      </c>
      <c r="GR29" s="30" t="str">
        <f t="shared" si="164"/>
        <v/>
      </c>
      <c r="GS29" s="30" t="str">
        <f t="shared" si="165"/>
        <v/>
      </c>
      <c r="GT29" s="30" t="str">
        <f t="shared" si="166"/>
        <v/>
      </c>
      <c r="GU29" s="30" t="str">
        <f t="shared" si="167"/>
        <v/>
      </c>
      <c r="GV29" s="30" t="str">
        <f t="shared" si="168"/>
        <v/>
      </c>
      <c r="GW29" s="30" t="str">
        <f t="shared" si="169"/>
        <v/>
      </c>
      <c r="GX29" s="30" t="str">
        <f t="shared" si="170"/>
        <v/>
      </c>
      <c r="GY29" s="30" t="str">
        <f t="shared" si="171"/>
        <v/>
      </c>
      <c r="GZ29" s="30" t="str">
        <f t="shared" si="172"/>
        <v/>
      </c>
      <c r="HA29" s="30" t="str">
        <f t="shared" si="173"/>
        <v/>
      </c>
      <c r="HB29" s="30" t="str">
        <f t="shared" si="174"/>
        <v/>
      </c>
      <c r="HC29" s="30" t="str">
        <f t="shared" si="175"/>
        <v/>
      </c>
      <c r="HD29" s="30" t="str">
        <f t="shared" si="176"/>
        <v/>
      </c>
      <c r="HE29" s="30" t="str">
        <f t="shared" si="177"/>
        <v/>
      </c>
      <c r="HF29" s="30" t="str">
        <f t="shared" si="178"/>
        <v/>
      </c>
      <c r="HG29" s="30" t="str">
        <f t="shared" si="179"/>
        <v/>
      </c>
      <c r="HH29" s="30" t="str">
        <f t="shared" si="180"/>
        <v/>
      </c>
      <c r="HI29" s="30" t="str">
        <f t="shared" si="181"/>
        <v/>
      </c>
      <c r="HJ29" s="30" t="str">
        <f t="shared" si="182"/>
        <v/>
      </c>
      <c r="HK29" s="30" t="str">
        <f t="shared" si="183"/>
        <v/>
      </c>
      <c r="HL29" s="30" t="str">
        <f t="shared" si="184"/>
        <v/>
      </c>
      <c r="HM29" s="30" t="str">
        <f t="shared" si="185"/>
        <v/>
      </c>
      <c r="HN29" s="30" t="str">
        <f t="shared" si="186"/>
        <v/>
      </c>
      <c r="HO29" s="30" t="str">
        <f t="shared" si="187"/>
        <v/>
      </c>
      <c r="HP29" s="30" t="str">
        <f t="shared" si="188"/>
        <v/>
      </c>
      <c r="HQ29" s="30" t="str">
        <f t="shared" si="189"/>
        <v/>
      </c>
      <c r="HR29" s="30" t="str">
        <f t="shared" si="190"/>
        <v/>
      </c>
      <c r="HS29" s="30" t="str">
        <f t="shared" si="191"/>
        <v/>
      </c>
      <c r="HT29" s="94">
        <f t="shared" si="192"/>
        <v>0</v>
      </c>
      <c r="HU29" s="290">
        <v>1898</v>
      </c>
    </row>
    <row r="30" spans="1:229" ht="13.8">
      <c r="A30" s="673">
        <v>1899</v>
      </c>
      <c r="B30" s="86">
        <v>0.06</v>
      </c>
      <c r="C30" s="39">
        <v>0</v>
      </c>
      <c r="D30" s="39">
        <v>1</v>
      </c>
      <c r="E30" s="39">
        <v>0</v>
      </c>
      <c r="F30" s="39">
        <v>0</v>
      </c>
      <c r="G30" s="86">
        <v>0</v>
      </c>
      <c r="H30" s="39">
        <v>0</v>
      </c>
      <c r="I30" s="39">
        <v>0.01</v>
      </c>
      <c r="J30" s="39">
        <v>0</v>
      </c>
      <c r="K30" s="39">
        <v>0</v>
      </c>
      <c r="L30" s="86" t="s">
        <v>60</v>
      </c>
      <c r="M30" s="39" t="s">
        <v>60</v>
      </c>
      <c r="N30" s="39">
        <v>0</v>
      </c>
      <c r="O30" s="39">
        <v>0</v>
      </c>
      <c r="P30" s="39">
        <v>0</v>
      </c>
      <c r="Q30" s="86">
        <v>0</v>
      </c>
      <c r="R30" s="39">
        <v>0</v>
      </c>
      <c r="S30" s="39">
        <v>0</v>
      </c>
      <c r="T30" s="39">
        <v>0</v>
      </c>
      <c r="U30" s="39">
        <v>0</v>
      </c>
      <c r="V30" s="86">
        <v>0</v>
      </c>
      <c r="W30" s="39">
        <v>0</v>
      </c>
      <c r="X30" s="39">
        <v>0.11</v>
      </c>
      <c r="Y30" s="39">
        <v>0</v>
      </c>
      <c r="Z30" s="39">
        <v>0</v>
      </c>
      <c r="AA30" s="86">
        <v>0</v>
      </c>
      <c r="AB30" s="39">
        <v>0</v>
      </c>
      <c r="AC30" s="39">
        <v>0.01</v>
      </c>
      <c r="AD30" s="39">
        <v>0</v>
      </c>
      <c r="AE30" s="39">
        <v>0</v>
      </c>
      <c r="AF30" s="924"/>
      <c r="AG30" s="439">
        <f t="shared" si="227"/>
        <v>1.1900000000000002</v>
      </c>
      <c r="AH30" s="1139">
        <f t="shared" si="228"/>
        <v>1</v>
      </c>
      <c r="AI30" s="4">
        <f t="shared" si="195"/>
        <v>5</v>
      </c>
      <c r="AJ30" s="947">
        <v>1899</v>
      </c>
      <c r="AK30" s="945" t="str">
        <f t="shared" si="99"/>
        <v/>
      </c>
      <c r="AL30" s="30" t="str">
        <f t="shared" si="100"/>
        <v/>
      </c>
      <c r="AM30" s="30" t="str">
        <f t="shared" si="101"/>
        <v/>
      </c>
      <c r="AN30" s="30" t="str">
        <f t="shared" si="102"/>
        <v/>
      </c>
      <c r="AO30" s="30" t="str">
        <f t="shared" si="103"/>
        <v/>
      </c>
      <c r="AP30" s="30" t="str">
        <f t="shared" si="104"/>
        <v/>
      </c>
      <c r="AQ30" s="30" t="str">
        <f t="shared" si="105"/>
        <v/>
      </c>
      <c r="AR30" s="30" t="str">
        <f t="shared" si="106"/>
        <v/>
      </c>
      <c r="AS30" s="30" t="str">
        <f t="shared" si="107"/>
        <v/>
      </c>
      <c r="AT30" s="30" t="str">
        <f t="shared" si="108"/>
        <v/>
      </c>
      <c r="AU30" s="30" t="str">
        <f t="shared" si="109"/>
        <v/>
      </c>
      <c r="AV30" s="30" t="str">
        <f t="shared" si="110"/>
        <v/>
      </c>
      <c r="AW30" s="30" t="str">
        <f t="shared" si="111"/>
        <v/>
      </c>
      <c r="AX30" s="30" t="str">
        <f t="shared" si="112"/>
        <v/>
      </c>
      <c r="AY30" s="30" t="str">
        <f t="shared" si="113"/>
        <v/>
      </c>
      <c r="AZ30" s="30" t="str">
        <f t="shared" si="114"/>
        <v/>
      </c>
      <c r="BA30" s="30" t="str">
        <f t="shared" si="115"/>
        <v/>
      </c>
      <c r="BB30" s="30" t="str">
        <f t="shared" si="116"/>
        <v/>
      </c>
      <c r="BC30" s="30" t="str">
        <f t="shared" si="117"/>
        <v/>
      </c>
      <c r="BD30" s="30" t="str">
        <f t="shared" si="118"/>
        <v/>
      </c>
      <c r="BE30" s="30" t="str">
        <f t="shared" si="119"/>
        <v/>
      </c>
      <c r="BF30" s="30" t="str">
        <f t="shared" si="120"/>
        <v/>
      </c>
      <c r="BG30" s="30" t="str">
        <f t="shared" si="121"/>
        <v/>
      </c>
      <c r="BH30" s="30" t="str">
        <f t="shared" si="122"/>
        <v/>
      </c>
      <c r="BI30" s="30" t="str">
        <f t="shared" si="123"/>
        <v/>
      </c>
      <c r="BJ30" s="30" t="str">
        <f t="shared" si="124"/>
        <v/>
      </c>
      <c r="BK30" s="30" t="str">
        <f t="shared" si="125"/>
        <v/>
      </c>
      <c r="BL30" s="30" t="str">
        <f t="shared" si="126"/>
        <v/>
      </c>
      <c r="BM30" s="30" t="str">
        <f t="shared" si="127"/>
        <v/>
      </c>
      <c r="BN30" s="30" t="str">
        <f t="shared" si="128"/>
        <v/>
      </c>
      <c r="BO30" s="30">
        <f t="shared" si="129"/>
        <v>0</v>
      </c>
      <c r="BP30" s="3">
        <v>1899</v>
      </c>
      <c r="BQ30" s="14" t="str">
        <f t="shared" si="4"/>
        <v xml:space="preserve"> </v>
      </c>
      <c r="BR30" s="14" t="str">
        <f t="shared" si="5"/>
        <v xml:space="preserve"> </v>
      </c>
      <c r="BS30" s="14" t="str">
        <f t="shared" si="6"/>
        <v xml:space="preserve"> </v>
      </c>
      <c r="BT30" s="14" t="str">
        <f t="shared" si="7"/>
        <v xml:space="preserve"> </v>
      </c>
      <c r="BU30" s="14" t="str">
        <f t="shared" si="8"/>
        <v xml:space="preserve"> </v>
      </c>
      <c r="BV30" s="14" t="str">
        <f t="shared" si="9"/>
        <v xml:space="preserve"> </v>
      </c>
      <c r="BW30" s="14" t="str">
        <f t="shared" si="10"/>
        <v xml:space="preserve"> </v>
      </c>
      <c r="BX30" s="14" t="str">
        <f t="shared" si="11"/>
        <v xml:space="preserve"> </v>
      </c>
      <c r="BY30" s="14" t="str">
        <f t="shared" si="12"/>
        <v xml:space="preserve"> </v>
      </c>
      <c r="BZ30" s="14" t="str">
        <f t="shared" si="13"/>
        <v xml:space="preserve"> </v>
      </c>
      <c r="CA30" s="14" t="str">
        <f t="shared" si="14"/>
        <v xml:space="preserve"> </v>
      </c>
      <c r="CB30" s="14" t="str">
        <f t="shared" si="15"/>
        <v xml:space="preserve"> </v>
      </c>
      <c r="CC30" s="14" t="str">
        <f t="shared" si="16"/>
        <v xml:space="preserve"> </v>
      </c>
      <c r="CD30" s="14" t="str">
        <f t="shared" si="17"/>
        <v xml:space="preserve"> </v>
      </c>
      <c r="CE30" s="14" t="str">
        <f t="shared" si="18"/>
        <v xml:space="preserve"> </v>
      </c>
      <c r="CF30" s="14" t="str">
        <f t="shared" si="19"/>
        <v xml:space="preserve"> </v>
      </c>
      <c r="CG30" s="14" t="str">
        <f t="shared" si="20"/>
        <v xml:space="preserve"> </v>
      </c>
      <c r="CH30" s="14" t="str">
        <f t="shared" si="21"/>
        <v xml:space="preserve"> </v>
      </c>
      <c r="CI30" s="14" t="str">
        <f t="shared" si="22"/>
        <v xml:space="preserve"> </v>
      </c>
      <c r="CJ30" s="14" t="str">
        <f t="shared" si="23"/>
        <v xml:space="preserve"> </v>
      </c>
      <c r="CK30" s="14" t="str">
        <f t="shared" si="24"/>
        <v xml:space="preserve"> </v>
      </c>
      <c r="CL30" s="14" t="str">
        <f t="shared" si="25"/>
        <v xml:space="preserve"> </v>
      </c>
      <c r="CM30" s="14" t="str">
        <f t="shared" si="26"/>
        <v xml:space="preserve"> </v>
      </c>
      <c r="CN30" s="14" t="str">
        <f t="shared" si="27"/>
        <v xml:space="preserve"> </v>
      </c>
      <c r="CO30" s="14" t="str">
        <f t="shared" si="28"/>
        <v xml:space="preserve"> </v>
      </c>
      <c r="CP30" s="14" t="str">
        <f t="shared" si="29"/>
        <v xml:space="preserve"> </v>
      </c>
      <c r="CQ30" s="14" t="str">
        <f t="shared" si="30"/>
        <v xml:space="preserve"> </v>
      </c>
      <c r="CR30" s="14" t="str">
        <f t="shared" si="31"/>
        <v xml:space="preserve"> </v>
      </c>
      <c r="CS30" s="14" t="str">
        <f t="shared" si="32"/>
        <v xml:space="preserve"> </v>
      </c>
      <c r="CT30" s="14" t="str">
        <f t="shared" si="33"/>
        <v xml:space="preserve"> </v>
      </c>
      <c r="CU30" s="3">
        <v>1899</v>
      </c>
      <c r="CV30" s="14" t="str">
        <f t="shared" si="34"/>
        <v/>
      </c>
      <c r="CW30" s="14" t="str">
        <f t="shared" si="35"/>
        <v/>
      </c>
      <c r="CX30" s="14" t="str">
        <f t="shared" si="36"/>
        <v/>
      </c>
      <c r="CY30" s="14" t="str">
        <f t="shared" si="37"/>
        <v/>
      </c>
      <c r="CZ30" s="14" t="str">
        <f t="shared" si="38"/>
        <v/>
      </c>
      <c r="DA30" s="14" t="str">
        <f t="shared" si="39"/>
        <v/>
      </c>
      <c r="DB30" s="14" t="str">
        <f t="shared" si="40"/>
        <v/>
      </c>
      <c r="DC30" s="14" t="str">
        <f t="shared" si="41"/>
        <v/>
      </c>
      <c r="DD30" s="14" t="str">
        <f t="shared" si="42"/>
        <v/>
      </c>
      <c r="DE30" s="14" t="str">
        <f t="shared" si="43"/>
        <v/>
      </c>
      <c r="DF30" s="14" t="str">
        <f t="shared" si="44"/>
        <v/>
      </c>
      <c r="DG30" s="14" t="str">
        <f t="shared" si="45"/>
        <v/>
      </c>
      <c r="DH30" s="14" t="str">
        <f t="shared" si="46"/>
        <v/>
      </c>
      <c r="DI30" s="14" t="str">
        <f t="shared" si="47"/>
        <v/>
      </c>
      <c r="DJ30" s="14" t="str">
        <f t="shared" si="48"/>
        <v/>
      </c>
      <c r="DK30" s="14" t="str">
        <f t="shared" si="49"/>
        <v/>
      </c>
      <c r="DL30" s="14" t="str">
        <f t="shared" si="50"/>
        <v/>
      </c>
      <c r="DM30" s="14" t="str">
        <f t="shared" si="51"/>
        <v/>
      </c>
      <c r="DN30" s="14" t="str">
        <f t="shared" si="52"/>
        <v/>
      </c>
      <c r="DO30" s="14" t="str">
        <f t="shared" si="53"/>
        <v/>
      </c>
      <c r="DP30" s="14" t="str">
        <f t="shared" si="54"/>
        <v/>
      </c>
      <c r="DQ30" s="14" t="str">
        <f t="shared" si="55"/>
        <v/>
      </c>
      <c r="DR30" s="14" t="str">
        <f t="shared" si="56"/>
        <v/>
      </c>
      <c r="DS30" s="14" t="str">
        <f t="shared" si="57"/>
        <v/>
      </c>
      <c r="DT30" s="14" t="str">
        <f t="shared" si="58"/>
        <v/>
      </c>
      <c r="DU30" s="14" t="str">
        <f t="shared" si="59"/>
        <v/>
      </c>
      <c r="DV30" s="14" t="str">
        <f t="shared" si="60"/>
        <v/>
      </c>
      <c r="DW30" s="14" t="str">
        <f t="shared" si="61"/>
        <v/>
      </c>
      <c r="DX30" s="14" t="str">
        <f t="shared" si="62"/>
        <v/>
      </c>
      <c r="DY30" s="14" t="str">
        <f t="shared" si="63"/>
        <v/>
      </c>
      <c r="DZ30" s="3">
        <v>1899</v>
      </c>
      <c r="EA30" s="30">
        <f t="shared" si="130"/>
        <v>1</v>
      </c>
      <c r="EB30" s="30" t="str">
        <f t="shared" si="131"/>
        <v/>
      </c>
      <c r="EC30" s="30">
        <f t="shared" si="132"/>
        <v>1</v>
      </c>
      <c r="ED30" s="30" t="str">
        <f t="shared" si="133"/>
        <v/>
      </c>
      <c r="EE30" s="30" t="str">
        <f t="shared" si="134"/>
        <v/>
      </c>
      <c r="EF30" s="30" t="str">
        <f t="shared" si="135"/>
        <v/>
      </c>
      <c r="EG30" s="30" t="str">
        <f t="shared" si="136"/>
        <v/>
      </c>
      <c r="EH30" s="30">
        <f t="shared" si="137"/>
        <v>1</v>
      </c>
      <c r="EI30" s="30" t="str">
        <f t="shared" si="138"/>
        <v/>
      </c>
      <c r="EJ30" s="30" t="str">
        <f t="shared" si="139"/>
        <v/>
      </c>
      <c r="EK30" s="30" t="str">
        <f t="shared" si="140"/>
        <v/>
      </c>
      <c r="EL30" s="30" t="str">
        <f t="shared" si="141"/>
        <v/>
      </c>
      <c r="EM30" s="30" t="str">
        <f t="shared" si="142"/>
        <v/>
      </c>
      <c r="EN30" s="30" t="str">
        <f t="shared" si="143"/>
        <v/>
      </c>
      <c r="EO30" s="30" t="str">
        <f t="shared" si="144"/>
        <v/>
      </c>
      <c r="EP30" s="30" t="str">
        <f t="shared" si="145"/>
        <v/>
      </c>
      <c r="EQ30" s="30" t="str">
        <f t="shared" si="146"/>
        <v/>
      </c>
      <c r="ER30" s="30" t="str">
        <f t="shared" si="147"/>
        <v/>
      </c>
      <c r="ES30" s="30" t="str">
        <f t="shared" si="148"/>
        <v/>
      </c>
      <c r="ET30" s="30" t="str">
        <f t="shared" si="149"/>
        <v/>
      </c>
      <c r="EU30" s="30" t="str">
        <f t="shared" si="150"/>
        <v/>
      </c>
      <c r="EV30" s="30" t="str">
        <f t="shared" si="151"/>
        <v/>
      </c>
      <c r="EW30" s="30">
        <f t="shared" si="152"/>
        <v>1</v>
      </c>
      <c r="EX30" s="30" t="str">
        <f t="shared" si="153"/>
        <v/>
      </c>
      <c r="EY30" s="30" t="str">
        <f t="shared" si="154"/>
        <v/>
      </c>
      <c r="EZ30" s="30" t="str">
        <f t="shared" si="155"/>
        <v/>
      </c>
      <c r="FA30" s="30" t="str">
        <f t="shared" si="156"/>
        <v/>
      </c>
      <c r="FB30" s="30">
        <f t="shared" si="157"/>
        <v>1</v>
      </c>
      <c r="FC30" s="30" t="str">
        <f t="shared" si="158"/>
        <v/>
      </c>
      <c r="FD30" s="30" t="str">
        <f t="shared" si="159"/>
        <v/>
      </c>
      <c r="FE30" s="483"/>
      <c r="FF30" s="481">
        <f t="shared" si="160"/>
        <v>5</v>
      </c>
      <c r="FG30" s="290">
        <v>1899</v>
      </c>
      <c r="FH30" s="30" t="str">
        <f t="shared" si="196"/>
        <v/>
      </c>
      <c r="FI30" s="30" t="str">
        <f t="shared" si="197"/>
        <v/>
      </c>
      <c r="FJ30" s="30">
        <f t="shared" si="198"/>
        <v>1</v>
      </c>
      <c r="FK30" s="30" t="str">
        <f t="shared" si="199"/>
        <v/>
      </c>
      <c r="FL30" s="30" t="str">
        <f t="shared" si="200"/>
        <v/>
      </c>
      <c r="FM30" s="30" t="str">
        <f t="shared" si="201"/>
        <v/>
      </c>
      <c r="FN30" s="30" t="str">
        <f t="shared" si="202"/>
        <v/>
      </c>
      <c r="FO30" s="30" t="str">
        <f t="shared" si="203"/>
        <v/>
      </c>
      <c r="FP30" s="30" t="str">
        <f t="shared" si="204"/>
        <v/>
      </c>
      <c r="FQ30" s="30" t="str">
        <f t="shared" si="205"/>
        <v/>
      </c>
      <c r="FR30" s="30" t="str">
        <f t="shared" si="206"/>
        <v/>
      </c>
      <c r="FS30" s="30" t="str">
        <f t="shared" si="207"/>
        <v/>
      </c>
      <c r="FT30" s="30" t="str">
        <f t="shared" si="208"/>
        <v/>
      </c>
      <c r="FU30" s="30" t="str">
        <f t="shared" si="209"/>
        <v/>
      </c>
      <c r="FV30" s="30" t="str">
        <f t="shared" si="210"/>
        <v/>
      </c>
      <c r="FW30" s="30" t="str">
        <f t="shared" si="211"/>
        <v/>
      </c>
      <c r="FX30" s="30" t="str">
        <f t="shared" si="212"/>
        <v/>
      </c>
      <c r="FY30" s="30" t="str">
        <f t="shared" si="213"/>
        <v/>
      </c>
      <c r="FZ30" s="30" t="str">
        <f t="shared" si="214"/>
        <v/>
      </c>
      <c r="GA30" s="30" t="str">
        <f t="shared" si="215"/>
        <v/>
      </c>
      <c r="GB30" s="30" t="str">
        <f t="shared" si="216"/>
        <v/>
      </c>
      <c r="GC30" s="30" t="str">
        <f t="shared" si="217"/>
        <v/>
      </c>
      <c r="GD30" s="30" t="str">
        <f t="shared" si="218"/>
        <v/>
      </c>
      <c r="GE30" s="30" t="str">
        <f t="shared" si="219"/>
        <v/>
      </c>
      <c r="GF30" s="30" t="str">
        <f t="shared" si="220"/>
        <v/>
      </c>
      <c r="GG30" s="30" t="str">
        <f t="shared" si="221"/>
        <v/>
      </c>
      <c r="GH30" s="30" t="str">
        <f t="shared" si="222"/>
        <v/>
      </c>
      <c r="GI30" s="30" t="str">
        <f t="shared" si="223"/>
        <v/>
      </c>
      <c r="GJ30" s="30" t="str">
        <f t="shared" si="224"/>
        <v/>
      </c>
      <c r="GK30" s="30" t="str">
        <f t="shared" si="225"/>
        <v/>
      </c>
      <c r="GL30" s="89">
        <f t="shared" si="226"/>
        <v>1</v>
      </c>
      <c r="GM30" s="290"/>
      <c r="GN30" s="290">
        <v>1899</v>
      </c>
      <c r="GO30" s="30" t="str">
        <f t="shared" si="161"/>
        <v/>
      </c>
      <c r="GP30" s="30" t="str">
        <f t="shared" si="162"/>
        <v/>
      </c>
      <c r="GQ30" s="30" t="str">
        <f t="shared" si="163"/>
        <v/>
      </c>
      <c r="GR30" s="30" t="str">
        <f t="shared" si="164"/>
        <v/>
      </c>
      <c r="GS30" s="30" t="str">
        <f t="shared" si="165"/>
        <v/>
      </c>
      <c r="GT30" s="30" t="str">
        <f t="shared" si="166"/>
        <v/>
      </c>
      <c r="GU30" s="30" t="str">
        <f t="shared" si="167"/>
        <v/>
      </c>
      <c r="GV30" s="30" t="str">
        <f t="shared" si="168"/>
        <v/>
      </c>
      <c r="GW30" s="30" t="str">
        <f t="shared" si="169"/>
        <v/>
      </c>
      <c r="GX30" s="30" t="str">
        <f t="shared" si="170"/>
        <v/>
      </c>
      <c r="GY30" s="30" t="str">
        <f t="shared" si="171"/>
        <v/>
      </c>
      <c r="GZ30" s="30" t="str">
        <f t="shared" si="172"/>
        <v/>
      </c>
      <c r="HA30" s="30" t="str">
        <f t="shared" si="173"/>
        <v/>
      </c>
      <c r="HB30" s="30" t="str">
        <f t="shared" si="174"/>
        <v/>
      </c>
      <c r="HC30" s="30" t="str">
        <f t="shared" si="175"/>
        <v/>
      </c>
      <c r="HD30" s="30" t="str">
        <f t="shared" si="176"/>
        <v/>
      </c>
      <c r="HE30" s="30" t="str">
        <f t="shared" si="177"/>
        <v/>
      </c>
      <c r="HF30" s="30" t="str">
        <f t="shared" si="178"/>
        <v/>
      </c>
      <c r="HG30" s="30" t="str">
        <f t="shared" si="179"/>
        <v/>
      </c>
      <c r="HH30" s="30" t="str">
        <f t="shared" si="180"/>
        <v/>
      </c>
      <c r="HI30" s="30" t="str">
        <f t="shared" si="181"/>
        <v/>
      </c>
      <c r="HJ30" s="30" t="str">
        <f t="shared" si="182"/>
        <v/>
      </c>
      <c r="HK30" s="30" t="str">
        <f t="shared" si="183"/>
        <v/>
      </c>
      <c r="HL30" s="30" t="str">
        <f t="shared" si="184"/>
        <v/>
      </c>
      <c r="HM30" s="30" t="str">
        <f t="shared" si="185"/>
        <v/>
      </c>
      <c r="HN30" s="30" t="str">
        <f t="shared" si="186"/>
        <v/>
      </c>
      <c r="HO30" s="30" t="str">
        <f t="shared" si="187"/>
        <v/>
      </c>
      <c r="HP30" s="30" t="str">
        <f t="shared" si="188"/>
        <v/>
      </c>
      <c r="HQ30" s="30" t="str">
        <f t="shared" si="189"/>
        <v/>
      </c>
      <c r="HR30" s="30" t="str">
        <f t="shared" si="190"/>
        <v/>
      </c>
      <c r="HS30" s="30" t="str">
        <f t="shared" si="191"/>
        <v/>
      </c>
      <c r="HT30" s="94">
        <f t="shared" si="192"/>
        <v>0</v>
      </c>
      <c r="HU30" s="290">
        <v>1899</v>
      </c>
    </row>
    <row r="31" spans="1:229" ht="13.8">
      <c r="A31" s="673">
        <v>1900</v>
      </c>
      <c r="B31" s="86">
        <v>0.02</v>
      </c>
      <c r="C31" s="39">
        <v>0</v>
      </c>
      <c r="D31" s="39">
        <v>1.82</v>
      </c>
      <c r="E31" s="39">
        <v>0.18</v>
      </c>
      <c r="F31" s="39">
        <v>0</v>
      </c>
      <c r="G31" s="86">
        <v>0</v>
      </c>
      <c r="H31" s="39">
        <v>0</v>
      </c>
      <c r="I31" s="39">
        <v>0.04</v>
      </c>
      <c r="J31" s="39">
        <v>0.09</v>
      </c>
      <c r="K31" s="39">
        <v>0</v>
      </c>
      <c r="L31" s="86">
        <v>0</v>
      </c>
      <c r="M31" s="39">
        <v>0</v>
      </c>
      <c r="N31" s="39">
        <v>0</v>
      </c>
      <c r="O31" s="39">
        <v>0</v>
      </c>
      <c r="P31" s="39">
        <v>0</v>
      </c>
      <c r="Q31" s="86">
        <v>0</v>
      </c>
      <c r="R31" s="39">
        <v>0</v>
      </c>
      <c r="S31" s="39">
        <v>0</v>
      </c>
      <c r="T31" s="39" t="s">
        <v>60</v>
      </c>
      <c r="U31" s="39" t="s">
        <v>60</v>
      </c>
      <c r="V31" s="86" t="s">
        <v>60</v>
      </c>
      <c r="W31" s="39">
        <v>0</v>
      </c>
      <c r="X31" s="39">
        <v>0</v>
      </c>
      <c r="Y31" s="39">
        <v>0.01</v>
      </c>
      <c r="Z31" s="39">
        <v>0.17</v>
      </c>
      <c r="AA31" s="86">
        <v>0.5</v>
      </c>
      <c r="AB31" s="39">
        <v>0</v>
      </c>
      <c r="AC31" s="39">
        <v>0</v>
      </c>
      <c r="AD31" s="39">
        <v>0.04</v>
      </c>
      <c r="AE31" s="39">
        <v>0</v>
      </c>
      <c r="AF31" s="924"/>
      <c r="AG31" s="439">
        <f t="shared" si="227"/>
        <v>2.8699999999999997</v>
      </c>
      <c r="AH31" s="1139">
        <f t="shared" si="228"/>
        <v>1.82</v>
      </c>
      <c r="AI31" s="4">
        <f t="shared" si="195"/>
        <v>9</v>
      </c>
      <c r="AJ31" s="947">
        <v>1900</v>
      </c>
      <c r="AK31" s="945" t="str">
        <f t="shared" si="99"/>
        <v/>
      </c>
      <c r="AL31" s="30" t="str">
        <f t="shared" si="100"/>
        <v/>
      </c>
      <c r="AM31" s="30" t="str">
        <f t="shared" si="101"/>
        <v/>
      </c>
      <c r="AN31" s="30" t="str">
        <f t="shared" si="102"/>
        <v/>
      </c>
      <c r="AO31" s="30" t="str">
        <f t="shared" si="103"/>
        <v/>
      </c>
      <c r="AP31" s="30" t="str">
        <f t="shared" si="104"/>
        <v/>
      </c>
      <c r="AQ31" s="30" t="str">
        <f t="shared" si="105"/>
        <v/>
      </c>
      <c r="AR31" s="30" t="str">
        <f t="shared" si="106"/>
        <v/>
      </c>
      <c r="AS31" s="30" t="str">
        <f t="shared" si="107"/>
        <v/>
      </c>
      <c r="AT31" s="30" t="str">
        <f t="shared" si="108"/>
        <v/>
      </c>
      <c r="AU31" s="30" t="str">
        <f t="shared" si="109"/>
        <v/>
      </c>
      <c r="AV31" s="30" t="str">
        <f t="shared" si="110"/>
        <v/>
      </c>
      <c r="AW31" s="30" t="str">
        <f t="shared" si="111"/>
        <v/>
      </c>
      <c r="AX31" s="30" t="str">
        <f t="shared" si="112"/>
        <v/>
      </c>
      <c r="AY31" s="30" t="str">
        <f t="shared" si="113"/>
        <v/>
      </c>
      <c r="AZ31" s="30" t="str">
        <f t="shared" si="114"/>
        <v/>
      </c>
      <c r="BA31" s="30" t="str">
        <f t="shared" si="115"/>
        <v/>
      </c>
      <c r="BB31" s="30" t="str">
        <f t="shared" si="116"/>
        <v/>
      </c>
      <c r="BC31" s="30" t="str">
        <f t="shared" si="117"/>
        <v/>
      </c>
      <c r="BD31" s="30" t="str">
        <f t="shared" si="118"/>
        <v/>
      </c>
      <c r="BE31" s="30" t="str">
        <f t="shared" si="119"/>
        <v/>
      </c>
      <c r="BF31" s="30" t="str">
        <f t="shared" si="120"/>
        <v/>
      </c>
      <c r="BG31" s="30" t="str">
        <f t="shared" si="121"/>
        <v/>
      </c>
      <c r="BH31" s="30" t="str">
        <f t="shared" si="122"/>
        <v/>
      </c>
      <c r="BI31" s="30" t="str">
        <f t="shared" si="123"/>
        <v/>
      </c>
      <c r="BJ31" s="30" t="str">
        <f t="shared" si="124"/>
        <v/>
      </c>
      <c r="BK31" s="30" t="str">
        <f t="shared" si="125"/>
        <v/>
      </c>
      <c r="BL31" s="30" t="str">
        <f t="shared" si="126"/>
        <v/>
      </c>
      <c r="BM31" s="30" t="str">
        <f t="shared" si="127"/>
        <v/>
      </c>
      <c r="BN31" s="30" t="str">
        <f t="shared" si="128"/>
        <v/>
      </c>
      <c r="BO31" s="30">
        <f t="shared" si="129"/>
        <v>0</v>
      </c>
      <c r="BP31" s="3">
        <v>1900</v>
      </c>
      <c r="BQ31" s="14" t="str">
        <f t="shared" si="4"/>
        <v xml:space="preserve"> </v>
      </c>
      <c r="BR31" s="14" t="str">
        <f t="shared" si="5"/>
        <v xml:space="preserve"> </v>
      </c>
      <c r="BS31" s="14" t="str">
        <f t="shared" si="6"/>
        <v xml:space="preserve"> </v>
      </c>
      <c r="BT31" s="14" t="str">
        <f t="shared" si="7"/>
        <v xml:space="preserve"> </v>
      </c>
      <c r="BU31" s="14" t="str">
        <f t="shared" si="8"/>
        <v xml:space="preserve"> </v>
      </c>
      <c r="BV31" s="14" t="str">
        <f t="shared" si="9"/>
        <v xml:space="preserve"> </v>
      </c>
      <c r="BW31" s="14" t="str">
        <f t="shared" si="10"/>
        <v xml:space="preserve"> </v>
      </c>
      <c r="BX31" s="14" t="str">
        <f t="shared" si="11"/>
        <v xml:space="preserve"> </v>
      </c>
      <c r="BY31" s="14" t="str">
        <f t="shared" si="12"/>
        <v xml:space="preserve"> </v>
      </c>
      <c r="BZ31" s="14" t="str">
        <f t="shared" si="13"/>
        <v xml:space="preserve"> </v>
      </c>
      <c r="CA31" s="14" t="str">
        <f t="shared" si="14"/>
        <v xml:space="preserve"> </v>
      </c>
      <c r="CB31" s="14" t="str">
        <f t="shared" si="15"/>
        <v xml:space="preserve"> </v>
      </c>
      <c r="CC31" s="14" t="str">
        <f t="shared" si="16"/>
        <v xml:space="preserve"> </v>
      </c>
      <c r="CD31" s="14" t="str">
        <f t="shared" si="17"/>
        <v xml:space="preserve"> </v>
      </c>
      <c r="CE31" s="14" t="str">
        <f t="shared" si="18"/>
        <v xml:space="preserve"> </v>
      </c>
      <c r="CF31" s="14" t="str">
        <f t="shared" si="19"/>
        <v xml:space="preserve"> </v>
      </c>
      <c r="CG31" s="14" t="str">
        <f t="shared" si="20"/>
        <v xml:space="preserve"> </v>
      </c>
      <c r="CH31" s="14" t="str">
        <f t="shared" si="21"/>
        <v xml:space="preserve"> </v>
      </c>
      <c r="CI31" s="14" t="str">
        <f t="shared" si="22"/>
        <v xml:space="preserve"> </v>
      </c>
      <c r="CJ31" s="14" t="str">
        <f t="shared" si="23"/>
        <v xml:space="preserve"> </v>
      </c>
      <c r="CK31" s="14" t="str">
        <f t="shared" si="24"/>
        <v xml:space="preserve"> </v>
      </c>
      <c r="CL31" s="14" t="str">
        <f t="shared" si="25"/>
        <v xml:space="preserve"> </v>
      </c>
      <c r="CM31" s="14" t="str">
        <f t="shared" si="26"/>
        <v xml:space="preserve"> </v>
      </c>
      <c r="CN31" s="14" t="str">
        <f t="shared" si="27"/>
        <v xml:space="preserve"> </v>
      </c>
      <c r="CO31" s="14" t="str">
        <f t="shared" si="28"/>
        <v xml:space="preserve"> </v>
      </c>
      <c r="CP31" s="14" t="str">
        <f t="shared" si="29"/>
        <v xml:space="preserve"> </v>
      </c>
      <c r="CQ31" s="14" t="str">
        <f t="shared" si="30"/>
        <v xml:space="preserve"> </v>
      </c>
      <c r="CR31" s="14" t="str">
        <f t="shared" si="31"/>
        <v xml:space="preserve"> </v>
      </c>
      <c r="CS31" s="14" t="str">
        <f t="shared" si="32"/>
        <v xml:space="preserve"> </v>
      </c>
      <c r="CT31" s="14" t="str">
        <f t="shared" si="33"/>
        <v xml:space="preserve"> </v>
      </c>
      <c r="CU31" s="3">
        <v>1900</v>
      </c>
      <c r="CV31" s="14" t="str">
        <f t="shared" si="34"/>
        <v/>
      </c>
      <c r="CW31" s="14" t="str">
        <f t="shared" si="35"/>
        <v/>
      </c>
      <c r="CX31" s="14" t="str">
        <f t="shared" si="36"/>
        <v/>
      </c>
      <c r="CY31" s="14" t="str">
        <f t="shared" si="37"/>
        <v/>
      </c>
      <c r="CZ31" s="14" t="str">
        <f t="shared" si="38"/>
        <v/>
      </c>
      <c r="DA31" s="14" t="str">
        <f t="shared" si="39"/>
        <v/>
      </c>
      <c r="DB31" s="14" t="str">
        <f t="shared" si="40"/>
        <v/>
      </c>
      <c r="DC31" s="14" t="str">
        <f t="shared" si="41"/>
        <v/>
      </c>
      <c r="DD31" s="14" t="str">
        <f t="shared" si="42"/>
        <v/>
      </c>
      <c r="DE31" s="14" t="str">
        <f t="shared" si="43"/>
        <v/>
      </c>
      <c r="DF31" s="14" t="str">
        <f t="shared" si="44"/>
        <v/>
      </c>
      <c r="DG31" s="14" t="str">
        <f t="shared" si="45"/>
        <v/>
      </c>
      <c r="DH31" s="14" t="str">
        <f t="shared" si="46"/>
        <v/>
      </c>
      <c r="DI31" s="14" t="str">
        <f t="shared" si="47"/>
        <v/>
      </c>
      <c r="DJ31" s="14" t="str">
        <f t="shared" si="48"/>
        <v/>
      </c>
      <c r="DK31" s="14" t="str">
        <f t="shared" si="49"/>
        <v/>
      </c>
      <c r="DL31" s="14" t="str">
        <f t="shared" si="50"/>
        <v/>
      </c>
      <c r="DM31" s="14" t="str">
        <f t="shared" si="51"/>
        <v/>
      </c>
      <c r="DN31" s="14" t="str">
        <f t="shared" si="52"/>
        <v/>
      </c>
      <c r="DO31" s="14" t="str">
        <f t="shared" si="53"/>
        <v/>
      </c>
      <c r="DP31" s="14" t="str">
        <f t="shared" si="54"/>
        <v/>
      </c>
      <c r="DQ31" s="14" t="str">
        <f t="shared" si="55"/>
        <v/>
      </c>
      <c r="DR31" s="14" t="str">
        <f t="shared" si="56"/>
        <v/>
      </c>
      <c r="DS31" s="14" t="str">
        <f t="shared" si="57"/>
        <v/>
      </c>
      <c r="DT31" s="14" t="str">
        <f t="shared" si="58"/>
        <v/>
      </c>
      <c r="DU31" s="14" t="str">
        <f t="shared" si="59"/>
        <v/>
      </c>
      <c r="DV31" s="14" t="str">
        <f t="shared" si="60"/>
        <v/>
      </c>
      <c r="DW31" s="14" t="str">
        <f t="shared" si="61"/>
        <v/>
      </c>
      <c r="DX31" s="14" t="str">
        <f t="shared" si="62"/>
        <v/>
      </c>
      <c r="DY31" s="14" t="str">
        <f t="shared" si="63"/>
        <v/>
      </c>
      <c r="DZ31" s="3">
        <v>1900</v>
      </c>
      <c r="EA31" s="30">
        <f t="shared" si="130"/>
        <v>1</v>
      </c>
      <c r="EB31" s="30" t="str">
        <f t="shared" si="131"/>
        <v/>
      </c>
      <c r="EC31" s="30">
        <f t="shared" si="132"/>
        <v>1</v>
      </c>
      <c r="ED31" s="30">
        <f t="shared" si="133"/>
        <v>1</v>
      </c>
      <c r="EE31" s="30" t="str">
        <f t="shared" si="134"/>
        <v/>
      </c>
      <c r="EF31" s="30" t="str">
        <f t="shared" si="135"/>
        <v/>
      </c>
      <c r="EG31" s="30" t="str">
        <f t="shared" si="136"/>
        <v/>
      </c>
      <c r="EH31" s="30">
        <f t="shared" si="137"/>
        <v>1</v>
      </c>
      <c r="EI31" s="30">
        <f t="shared" si="138"/>
        <v>1</v>
      </c>
      <c r="EJ31" s="30" t="str">
        <f t="shared" si="139"/>
        <v/>
      </c>
      <c r="EK31" s="30" t="str">
        <f t="shared" si="140"/>
        <v/>
      </c>
      <c r="EL31" s="30" t="str">
        <f t="shared" si="141"/>
        <v/>
      </c>
      <c r="EM31" s="30" t="str">
        <f t="shared" si="142"/>
        <v/>
      </c>
      <c r="EN31" s="30" t="str">
        <f t="shared" si="143"/>
        <v/>
      </c>
      <c r="EO31" s="30" t="str">
        <f t="shared" si="144"/>
        <v/>
      </c>
      <c r="EP31" s="30" t="str">
        <f t="shared" si="145"/>
        <v/>
      </c>
      <c r="EQ31" s="30" t="str">
        <f t="shared" si="146"/>
        <v/>
      </c>
      <c r="ER31" s="30" t="str">
        <f t="shared" si="147"/>
        <v/>
      </c>
      <c r="ES31" s="30" t="str">
        <f t="shared" si="148"/>
        <v/>
      </c>
      <c r="ET31" s="30" t="str">
        <f t="shared" si="149"/>
        <v/>
      </c>
      <c r="EU31" s="30" t="str">
        <f t="shared" si="150"/>
        <v/>
      </c>
      <c r="EV31" s="30" t="str">
        <f t="shared" si="151"/>
        <v/>
      </c>
      <c r="EW31" s="30" t="str">
        <f t="shared" si="152"/>
        <v/>
      </c>
      <c r="EX31" s="30">
        <f t="shared" si="153"/>
        <v>1</v>
      </c>
      <c r="EY31" s="30">
        <f t="shared" si="154"/>
        <v>1</v>
      </c>
      <c r="EZ31" s="30">
        <f t="shared" si="155"/>
        <v>1</v>
      </c>
      <c r="FA31" s="30" t="str">
        <f t="shared" si="156"/>
        <v/>
      </c>
      <c r="FB31" s="30" t="str">
        <f t="shared" si="157"/>
        <v/>
      </c>
      <c r="FC31" s="30">
        <f t="shared" si="158"/>
        <v>1</v>
      </c>
      <c r="FD31" s="30" t="str">
        <f t="shared" si="159"/>
        <v/>
      </c>
      <c r="FE31" s="483"/>
      <c r="FF31" s="481">
        <f t="shared" si="160"/>
        <v>9</v>
      </c>
      <c r="FG31" s="290">
        <v>1900</v>
      </c>
      <c r="FH31" s="30" t="str">
        <f t="shared" si="196"/>
        <v/>
      </c>
      <c r="FI31" s="30" t="str">
        <f t="shared" si="197"/>
        <v/>
      </c>
      <c r="FJ31" s="30">
        <f t="shared" si="198"/>
        <v>1</v>
      </c>
      <c r="FK31" s="30" t="str">
        <f t="shared" si="199"/>
        <v/>
      </c>
      <c r="FL31" s="30" t="str">
        <f t="shared" si="200"/>
        <v/>
      </c>
      <c r="FM31" s="30" t="str">
        <f t="shared" si="201"/>
        <v/>
      </c>
      <c r="FN31" s="30" t="str">
        <f t="shared" si="202"/>
        <v/>
      </c>
      <c r="FO31" s="30" t="str">
        <f t="shared" si="203"/>
        <v/>
      </c>
      <c r="FP31" s="30" t="str">
        <f t="shared" si="204"/>
        <v/>
      </c>
      <c r="FQ31" s="30" t="str">
        <f t="shared" si="205"/>
        <v/>
      </c>
      <c r="FR31" s="30" t="str">
        <f t="shared" si="206"/>
        <v/>
      </c>
      <c r="FS31" s="30" t="str">
        <f t="shared" si="207"/>
        <v/>
      </c>
      <c r="FT31" s="30" t="str">
        <f t="shared" si="208"/>
        <v/>
      </c>
      <c r="FU31" s="30" t="str">
        <f t="shared" si="209"/>
        <v/>
      </c>
      <c r="FV31" s="30" t="str">
        <f t="shared" si="210"/>
        <v/>
      </c>
      <c r="FW31" s="30" t="str">
        <f t="shared" si="211"/>
        <v/>
      </c>
      <c r="FX31" s="30" t="str">
        <f t="shared" si="212"/>
        <v/>
      </c>
      <c r="FY31" s="30" t="str">
        <f t="shared" si="213"/>
        <v/>
      </c>
      <c r="FZ31" s="30" t="str">
        <f t="shared" si="214"/>
        <v/>
      </c>
      <c r="GA31" s="30" t="str">
        <f t="shared" si="215"/>
        <v/>
      </c>
      <c r="GB31" s="30" t="str">
        <f t="shared" si="216"/>
        <v/>
      </c>
      <c r="GC31" s="30" t="str">
        <f t="shared" si="217"/>
        <v/>
      </c>
      <c r="GD31" s="30" t="str">
        <f t="shared" si="218"/>
        <v/>
      </c>
      <c r="GE31" s="30" t="str">
        <f t="shared" si="219"/>
        <v/>
      </c>
      <c r="GF31" s="30" t="str">
        <f t="shared" si="220"/>
        <v/>
      </c>
      <c r="GG31" s="30" t="str">
        <f t="shared" si="221"/>
        <v/>
      </c>
      <c r="GH31" s="30" t="str">
        <f t="shared" si="222"/>
        <v/>
      </c>
      <c r="GI31" s="30" t="str">
        <f t="shared" si="223"/>
        <v/>
      </c>
      <c r="GJ31" s="30" t="str">
        <f t="shared" si="224"/>
        <v/>
      </c>
      <c r="GK31" s="30" t="str">
        <f t="shared" si="225"/>
        <v/>
      </c>
      <c r="GL31" s="89">
        <f t="shared" si="226"/>
        <v>1</v>
      </c>
      <c r="GM31" s="290"/>
      <c r="GN31" s="290">
        <v>1900</v>
      </c>
      <c r="GO31" s="30" t="str">
        <f t="shared" si="161"/>
        <v/>
      </c>
      <c r="GP31" s="30" t="str">
        <f t="shared" si="162"/>
        <v/>
      </c>
      <c r="GQ31" s="30" t="str">
        <f t="shared" si="163"/>
        <v/>
      </c>
      <c r="GR31" s="30" t="str">
        <f t="shared" si="164"/>
        <v/>
      </c>
      <c r="GS31" s="30" t="str">
        <f t="shared" si="165"/>
        <v/>
      </c>
      <c r="GT31" s="30" t="str">
        <f t="shared" si="166"/>
        <v/>
      </c>
      <c r="GU31" s="30" t="str">
        <f t="shared" si="167"/>
        <v/>
      </c>
      <c r="GV31" s="30" t="str">
        <f t="shared" si="168"/>
        <v/>
      </c>
      <c r="GW31" s="30" t="str">
        <f t="shared" si="169"/>
        <v/>
      </c>
      <c r="GX31" s="30" t="str">
        <f t="shared" si="170"/>
        <v/>
      </c>
      <c r="GY31" s="30" t="str">
        <f t="shared" si="171"/>
        <v/>
      </c>
      <c r="GZ31" s="30" t="str">
        <f t="shared" si="172"/>
        <v/>
      </c>
      <c r="HA31" s="30" t="str">
        <f t="shared" si="173"/>
        <v/>
      </c>
      <c r="HB31" s="30" t="str">
        <f t="shared" si="174"/>
        <v/>
      </c>
      <c r="HC31" s="30" t="str">
        <f t="shared" si="175"/>
        <v/>
      </c>
      <c r="HD31" s="30" t="str">
        <f t="shared" si="176"/>
        <v/>
      </c>
      <c r="HE31" s="30" t="str">
        <f t="shared" si="177"/>
        <v/>
      </c>
      <c r="HF31" s="30" t="str">
        <f t="shared" si="178"/>
        <v/>
      </c>
      <c r="HG31" s="30" t="str">
        <f t="shared" si="179"/>
        <v/>
      </c>
      <c r="HH31" s="30" t="str">
        <f t="shared" si="180"/>
        <v/>
      </c>
      <c r="HI31" s="30" t="str">
        <f t="shared" si="181"/>
        <v/>
      </c>
      <c r="HJ31" s="30" t="str">
        <f t="shared" si="182"/>
        <v/>
      </c>
      <c r="HK31" s="30" t="str">
        <f t="shared" si="183"/>
        <v/>
      </c>
      <c r="HL31" s="30" t="str">
        <f t="shared" si="184"/>
        <v/>
      </c>
      <c r="HM31" s="30" t="str">
        <f t="shared" si="185"/>
        <v/>
      </c>
      <c r="HN31" s="30" t="str">
        <f t="shared" si="186"/>
        <v/>
      </c>
      <c r="HO31" s="30" t="str">
        <f t="shared" si="187"/>
        <v/>
      </c>
      <c r="HP31" s="30" t="str">
        <f t="shared" si="188"/>
        <v/>
      </c>
      <c r="HQ31" s="30" t="str">
        <f t="shared" si="189"/>
        <v/>
      </c>
      <c r="HR31" s="30" t="str">
        <f t="shared" si="190"/>
        <v/>
      </c>
      <c r="HS31" s="30" t="str">
        <f t="shared" si="191"/>
        <v/>
      </c>
      <c r="HT31" s="94">
        <f t="shared" si="192"/>
        <v>0</v>
      </c>
      <c r="HU31" s="290">
        <v>1900</v>
      </c>
    </row>
    <row r="32" spans="1:229" ht="13.8">
      <c r="A32" s="673">
        <v>1901</v>
      </c>
      <c r="B32" s="86">
        <v>0</v>
      </c>
      <c r="C32" s="39">
        <v>0</v>
      </c>
      <c r="D32" s="39">
        <v>0</v>
      </c>
      <c r="E32" s="39">
        <v>0.01</v>
      </c>
      <c r="F32" s="39">
        <v>0.05</v>
      </c>
      <c r="G32" s="86">
        <v>0</v>
      </c>
      <c r="H32" s="39">
        <v>0</v>
      </c>
      <c r="I32" s="39">
        <v>0</v>
      </c>
      <c r="J32" s="39">
        <v>0</v>
      </c>
      <c r="K32" s="39">
        <v>0</v>
      </c>
      <c r="L32" s="86">
        <v>0</v>
      </c>
      <c r="M32" s="39">
        <v>0.06</v>
      </c>
      <c r="N32" s="39">
        <v>0</v>
      </c>
      <c r="O32" s="39">
        <v>0</v>
      </c>
      <c r="P32" s="39">
        <v>0</v>
      </c>
      <c r="Q32" s="86">
        <v>0</v>
      </c>
      <c r="R32" s="39">
        <v>0</v>
      </c>
      <c r="S32" s="39">
        <v>0</v>
      </c>
      <c r="T32" s="39">
        <v>0</v>
      </c>
      <c r="U32" s="39">
        <v>0</v>
      </c>
      <c r="V32" s="86">
        <v>0</v>
      </c>
      <c r="W32" s="39">
        <v>0</v>
      </c>
      <c r="X32" s="39">
        <v>1.2</v>
      </c>
      <c r="Y32" s="39">
        <v>0.05</v>
      </c>
      <c r="Z32" s="39">
        <v>0</v>
      </c>
      <c r="AA32" s="86">
        <v>0</v>
      </c>
      <c r="AB32" s="39">
        <v>0</v>
      </c>
      <c r="AC32" s="39">
        <v>0</v>
      </c>
      <c r="AD32" s="39">
        <v>0</v>
      </c>
      <c r="AE32" s="39">
        <v>0</v>
      </c>
      <c r="AF32" s="924"/>
      <c r="AG32" s="439">
        <f t="shared" si="227"/>
        <v>1.3699999999999999</v>
      </c>
      <c r="AH32" s="1139">
        <f t="shared" si="228"/>
        <v>1.2</v>
      </c>
      <c r="AI32" s="4">
        <f t="shared" si="195"/>
        <v>5</v>
      </c>
      <c r="AJ32" s="947">
        <v>1901</v>
      </c>
      <c r="AK32" s="945" t="str">
        <f t="shared" si="99"/>
        <v/>
      </c>
      <c r="AL32" s="30" t="str">
        <f t="shared" si="100"/>
        <v/>
      </c>
      <c r="AM32" s="30" t="str">
        <f t="shared" si="101"/>
        <v/>
      </c>
      <c r="AN32" s="30" t="str">
        <f t="shared" si="102"/>
        <v/>
      </c>
      <c r="AO32" s="30" t="str">
        <f t="shared" si="103"/>
        <v/>
      </c>
      <c r="AP32" s="30" t="str">
        <f t="shared" si="104"/>
        <v/>
      </c>
      <c r="AQ32" s="30" t="str">
        <f t="shared" si="105"/>
        <v/>
      </c>
      <c r="AR32" s="30" t="str">
        <f t="shared" si="106"/>
        <v/>
      </c>
      <c r="AS32" s="30" t="str">
        <f t="shared" si="107"/>
        <v/>
      </c>
      <c r="AT32" s="30" t="str">
        <f t="shared" si="108"/>
        <v/>
      </c>
      <c r="AU32" s="30" t="str">
        <f t="shared" si="109"/>
        <v/>
      </c>
      <c r="AV32" s="30" t="str">
        <f t="shared" si="110"/>
        <v/>
      </c>
      <c r="AW32" s="30" t="str">
        <f t="shared" si="111"/>
        <v/>
      </c>
      <c r="AX32" s="30" t="str">
        <f t="shared" si="112"/>
        <v/>
      </c>
      <c r="AY32" s="30" t="str">
        <f t="shared" si="113"/>
        <v/>
      </c>
      <c r="AZ32" s="30" t="str">
        <f t="shared" si="114"/>
        <v/>
      </c>
      <c r="BA32" s="30" t="str">
        <f t="shared" si="115"/>
        <v/>
      </c>
      <c r="BB32" s="30" t="str">
        <f t="shared" si="116"/>
        <v/>
      </c>
      <c r="BC32" s="30" t="str">
        <f t="shared" si="117"/>
        <v/>
      </c>
      <c r="BD32" s="30" t="str">
        <f t="shared" si="118"/>
        <v/>
      </c>
      <c r="BE32" s="30" t="str">
        <f t="shared" si="119"/>
        <v/>
      </c>
      <c r="BF32" s="30" t="str">
        <f t="shared" si="120"/>
        <v/>
      </c>
      <c r="BG32" s="30" t="str">
        <f t="shared" si="121"/>
        <v/>
      </c>
      <c r="BH32" s="30" t="str">
        <f t="shared" si="122"/>
        <v/>
      </c>
      <c r="BI32" s="30" t="str">
        <f t="shared" si="123"/>
        <v/>
      </c>
      <c r="BJ32" s="30" t="str">
        <f t="shared" si="124"/>
        <v/>
      </c>
      <c r="BK32" s="30" t="str">
        <f t="shared" si="125"/>
        <v/>
      </c>
      <c r="BL32" s="30" t="str">
        <f t="shared" si="126"/>
        <v/>
      </c>
      <c r="BM32" s="30" t="str">
        <f t="shared" si="127"/>
        <v/>
      </c>
      <c r="BN32" s="30" t="str">
        <f t="shared" si="128"/>
        <v/>
      </c>
      <c r="BO32" s="30">
        <f t="shared" si="129"/>
        <v>0</v>
      </c>
      <c r="BP32" s="3">
        <v>1901</v>
      </c>
      <c r="BQ32" s="14" t="str">
        <f t="shared" si="4"/>
        <v xml:space="preserve"> </v>
      </c>
      <c r="BR32" s="14" t="str">
        <f t="shared" si="5"/>
        <v xml:space="preserve"> </v>
      </c>
      <c r="BS32" s="14" t="str">
        <f t="shared" si="6"/>
        <v xml:space="preserve"> </v>
      </c>
      <c r="BT32" s="14" t="str">
        <f t="shared" si="7"/>
        <v xml:space="preserve"> </v>
      </c>
      <c r="BU32" s="14" t="str">
        <f t="shared" si="8"/>
        <v xml:space="preserve"> </v>
      </c>
      <c r="BV32" s="14" t="str">
        <f t="shared" si="9"/>
        <v xml:space="preserve"> </v>
      </c>
      <c r="BW32" s="14" t="str">
        <f t="shared" si="10"/>
        <v xml:space="preserve"> </v>
      </c>
      <c r="BX32" s="14" t="str">
        <f t="shared" si="11"/>
        <v xml:space="preserve"> </v>
      </c>
      <c r="BY32" s="14" t="str">
        <f t="shared" si="12"/>
        <v xml:space="preserve"> </v>
      </c>
      <c r="BZ32" s="14" t="str">
        <f t="shared" si="13"/>
        <v xml:space="preserve"> </v>
      </c>
      <c r="CA32" s="14" t="str">
        <f t="shared" si="14"/>
        <v xml:space="preserve"> </v>
      </c>
      <c r="CB32" s="14" t="str">
        <f t="shared" si="15"/>
        <v xml:space="preserve"> </v>
      </c>
      <c r="CC32" s="14" t="str">
        <f t="shared" si="16"/>
        <v xml:space="preserve"> </v>
      </c>
      <c r="CD32" s="14" t="str">
        <f t="shared" si="17"/>
        <v xml:space="preserve"> </v>
      </c>
      <c r="CE32" s="14" t="str">
        <f t="shared" si="18"/>
        <v xml:space="preserve"> </v>
      </c>
      <c r="CF32" s="14" t="str">
        <f t="shared" si="19"/>
        <v xml:space="preserve"> </v>
      </c>
      <c r="CG32" s="14" t="str">
        <f t="shared" si="20"/>
        <v xml:space="preserve"> </v>
      </c>
      <c r="CH32" s="14" t="str">
        <f t="shared" si="21"/>
        <v xml:space="preserve"> </v>
      </c>
      <c r="CI32" s="14" t="str">
        <f t="shared" si="22"/>
        <v xml:space="preserve"> </v>
      </c>
      <c r="CJ32" s="14" t="str">
        <f t="shared" si="23"/>
        <v xml:space="preserve"> </v>
      </c>
      <c r="CK32" s="14" t="str">
        <f t="shared" si="24"/>
        <v xml:space="preserve"> </v>
      </c>
      <c r="CL32" s="14" t="str">
        <f t="shared" si="25"/>
        <v xml:space="preserve"> </v>
      </c>
      <c r="CM32" s="14" t="str">
        <f t="shared" si="26"/>
        <v xml:space="preserve"> </v>
      </c>
      <c r="CN32" s="14" t="str">
        <f t="shared" si="27"/>
        <v xml:space="preserve"> </v>
      </c>
      <c r="CO32" s="14" t="str">
        <f t="shared" si="28"/>
        <v xml:space="preserve"> </v>
      </c>
      <c r="CP32" s="14" t="str">
        <f t="shared" si="29"/>
        <v xml:space="preserve"> </v>
      </c>
      <c r="CQ32" s="14" t="str">
        <f t="shared" si="30"/>
        <v xml:space="preserve"> </v>
      </c>
      <c r="CR32" s="14" t="str">
        <f t="shared" si="31"/>
        <v xml:space="preserve"> </v>
      </c>
      <c r="CS32" s="14" t="str">
        <f t="shared" si="32"/>
        <v xml:space="preserve"> </v>
      </c>
      <c r="CT32" s="14" t="str">
        <f t="shared" si="33"/>
        <v xml:space="preserve"> </v>
      </c>
      <c r="CU32" s="3">
        <v>1901</v>
      </c>
      <c r="CV32" s="14" t="str">
        <f t="shared" si="34"/>
        <v/>
      </c>
      <c r="CW32" s="14" t="str">
        <f t="shared" si="35"/>
        <v/>
      </c>
      <c r="CX32" s="14" t="str">
        <f t="shared" si="36"/>
        <v/>
      </c>
      <c r="CY32" s="14" t="str">
        <f t="shared" si="37"/>
        <v/>
      </c>
      <c r="CZ32" s="14" t="str">
        <f t="shared" si="38"/>
        <v/>
      </c>
      <c r="DA32" s="14" t="str">
        <f t="shared" si="39"/>
        <v/>
      </c>
      <c r="DB32" s="14" t="str">
        <f t="shared" si="40"/>
        <v/>
      </c>
      <c r="DC32" s="14" t="str">
        <f t="shared" si="41"/>
        <v/>
      </c>
      <c r="DD32" s="14" t="str">
        <f t="shared" si="42"/>
        <v/>
      </c>
      <c r="DE32" s="14" t="str">
        <f t="shared" si="43"/>
        <v/>
      </c>
      <c r="DF32" s="14" t="str">
        <f t="shared" si="44"/>
        <v/>
      </c>
      <c r="DG32" s="14" t="str">
        <f t="shared" si="45"/>
        <v/>
      </c>
      <c r="DH32" s="14" t="str">
        <f t="shared" si="46"/>
        <v/>
      </c>
      <c r="DI32" s="14" t="str">
        <f t="shared" si="47"/>
        <v/>
      </c>
      <c r="DJ32" s="14" t="str">
        <f t="shared" si="48"/>
        <v/>
      </c>
      <c r="DK32" s="14" t="str">
        <f t="shared" si="49"/>
        <v/>
      </c>
      <c r="DL32" s="14" t="str">
        <f t="shared" si="50"/>
        <v/>
      </c>
      <c r="DM32" s="14" t="str">
        <f t="shared" si="51"/>
        <v/>
      </c>
      <c r="DN32" s="14" t="str">
        <f t="shared" si="52"/>
        <v/>
      </c>
      <c r="DO32" s="14" t="str">
        <f t="shared" si="53"/>
        <v/>
      </c>
      <c r="DP32" s="14" t="str">
        <f t="shared" si="54"/>
        <v/>
      </c>
      <c r="DQ32" s="14" t="str">
        <f t="shared" si="55"/>
        <v/>
      </c>
      <c r="DR32" s="14" t="str">
        <f t="shared" si="56"/>
        <v/>
      </c>
      <c r="DS32" s="14" t="str">
        <f t="shared" si="57"/>
        <v/>
      </c>
      <c r="DT32" s="14" t="str">
        <f t="shared" si="58"/>
        <v/>
      </c>
      <c r="DU32" s="14" t="str">
        <f t="shared" si="59"/>
        <v/>
      </c>
      <c r="DV32" s="14" t="str">
        <f t="shared" si="60"/>
        <v/>
      </c>
      <c r="DW32" s="14" t="str">
        <f t="shared" si="61"/>
        <v/>
      </c>
      <c r="DX32" s="14" t="str">
        <f t="shared" si="62"/>
        <v/>
      </c>
      <c r="DY32" s="14" t="str">
        <f t="shared" si="63"/>
        <v/>
      </c>
      <c r="DZ32" s="3">
        <v>1901</v>
      </c>
      <c r="EA32" s="30" t="str">
        <f t="shared" si="130"/>
        <v/>
      </c>
      <c r="EB32" s="30" t="str">
        <f t="shared" si="131"/>
        <v/>
      </c>
      <c r="EC32" s="30" t="str">
        <f t="shared" si="132"/>
        <v/>
      </c>
      <c r="ED32" s="30">
        <f t="shared" si="133"/>
        <v>1</v>
      </c>
      <c r="EE32" s="30">
        <f t="shared" si="134"/>
        <v>1</v>
      </c>
      <c r="EF32" s="30" t="str">
        <f t="shared" si="135"/>
        <v/>
      </c>
      <c r="EG32" s="30" t="str">
        <f t="shared" si="136"/>
        <v/>
      </c>
      <c r="EH32" s="30" t="str">
        <f t="shared" si="137"/>
        <v/>
      </c>
      <c r="EI32" s="30" t="str">
        <f t="shared" si="138"/>
        <v/>
      </c>
      <c r="EJ32" s="30" t="str">
        <f t="shared" si="139"/>
        <v/>
      </c>
      <c r="EK32" s="30" t="str">
        <f t="shared" si="140"/>
        <v/>
      </c>
      <c r="EL32" s="30">
        <f t="shared" si="141"/>
        <v>1</v>
      </c>
      <c r="EM32" s="30" t="str">
        <f t="shared" si="142"/>
        <v/>
      </c>
      <c r="EN32" s="30" t="str">
        <f t="shared" si="143"/>
        <v/>
      </c>
      <c r="EO32" s="30" t="str">
        <f t="shared" si="144"/>
        <v/>
      </c>
      <c r="EP32" s="30" t="str">
        <f t="shared" si="145"/>
        <v/>
      </c>
      <c r="EQ32" s="30" t="str">
        <f t="shared" si="146"/>
        <v/>
      </c>
      <c r="ER32" s="30" t="str">
        <f t="shared" si="147"/>
        <v/>
      </c>
      <c r="ES32" s="30" t="str">
        <f t="shared" si="148"/>
        <v/>
      </c>
      <c r="ET32" s="30" t="str">
        <f t="shared" si="149"/>
        <v/>
      </c>
      <c r="EU32" s="30" t="str">
        <f t="shared" si="150"/>
        <v/>
      </c>
      <c r="EV32" s="30" t="str">
        <f t="shared" si="151"/>
        <v/>
      </c>
      <c r="EW32" s="30">
        <f t="shared" si="152"/>
        <v>1</v>
      </c>
      <c r="EX32" s="30">
        <f t="shared" si="153"/>
        <v>1</v>
      </c>
      <c r="EY32" s="30" t="str">
        <f t="shared" si="154"/>
        <v/>
      </c>
      <c r="EZ32" s="30" t="str">
        <f t="shared" si="155"/>
        <v/>
      </c>
      <c r="FA32" s="30" t="str">
        <f t="shared" si="156"/>
        <v/>
      </c>
      <c r="FB32" s="30" t="str">
        <f t="shared" si="157"/>
        <v/>
      </c>
      <c r="FC32" s="30" t="str">
        <f t="shared" si="158"/>
        <v/>
      </c>
      <c r="FD32" s="30" t="str">
        <f t="shared" si="159"/>
        <v/>
      </c>
      <c r="FE32" s="483"/>
      <c r="FF32" s="481">
        <f t="shared" si="160"/>
        <v>5</v>
      </c>
      <c r="FG32" s="290">
        <v>1901</v>
      </c>
      <c r="FH32" s="30" t="str">
        <f t="shared" si="196"/>
        <v/>
      </c>
      <c r="FI32" s="30" t="str">
        <f t="shared" si="197"/>
        <v/>
      </c>
      <c r="FJ32" s="30" t="str">
        <f t="shared" si="198"/>
        <v/>
      </c>
      <c r="FK32" s="30" t="str">
        <f t="shared" si="199"/>
        <v/>
      </c>
      <c r="FL32" s="30" t="str">
        <f t="shared" si="200"/>
        <v/>
      </c>
      <c r="FM32" s="30" t="str">
        <f t="shared" si="201"/>
        <v/>
      </c>
      <c r="FN32" s="30" t="str">
        <f t="shared" si="202"/>
        <v/>
      </c>
      <c r="FO32" s="30" t="str">
        <f t="shared" si="203"/>
        <v/>
      </c>
      <c r="FP32" s="30" t="str">
        <f t="shared" si="204"/>
        <v/>
      </c>
      <c r="FQ32" s="30" t="str">
        <f t="shared" si="205"/>
        <v/>
      </c>
      <c r="FR32" s="30" t="str">
        <f t="shared" si="206"/>
        <v/>
      </c>
      <c r="FS32" s="30" t="str">
        <f t="shared" si="207"/>
        <v/>
      </c>
      <c r="FT32" s="30" t="str">
        <f t="shared" si="208"/>
        <v/>
      </c>
      <c r="FU32" s="30" t="str">
        <f t="shared" si="209"/>
        <v/>
      </c>
      <c r="FV32" s="30" t="str">
        <f t="shared" si="210"/>
        <v/>
      </c>
      <c r="FW32" s="30" t="str">
        <f t="shared" si="211"/>
        <v/>
      </c>
      <c r="FX32" s="30" t="str">
        <f t="shared" si="212"/>
        <v/>
      </c>
      <c r="FY32" s="30" t="str">
        <f t="shared" si="213"/>
        <v/>
      </c>
      <c r="FZ32" s="30" t="str">
        <f t="shared" si="214"/>
        <v/>
      </c>
      <c r="GA32" s="30" t="str">
        <f t="shared" si="215"/>
        <v/>
      </c>
      <c r="GB32" s="30" t="str">
        <f t="shared" si="216"/>
        <v/>
      </c>
      <c r="GC32" s="30" t="str">
        <f t="shared" si="217"/>
        <v/>
      </c>
      <c r="GD32" s="30">
        <f t="shared" si="218"/>
        <v>1</v>
      </c>
      <c r="GE32" s="30" t="str">
        <f t="shared" si="219"/>
        <v/>
      </c>
      <c r="GF32" s="30" t="str">
        <f t="shared" si="220"/>
        <v/>
      </c>
      <c r="GG32" s="30" t="str">
        <f t="shared" si="221"/>
        <v/>
      </c>
      <c r="GH32" s="30" t="str">
        <f t="shared" si="222"/>
        <v/>
      </c>
      <c r="GI32" s="30" t="str">
        <f t="shared" si="223"/>
        <v/>
      </c>
      <c r="GJ32" s="30" t="str">
        <f t="shared" si="224"/>
        <v/>
      </c>
      <c r="GK32" s="30" t="str">
        <f t="shared" si="225"/>
        <v/>
      </c>
      <c r="GL32" s="89">
        <f t="shared" si="226"/>
        <v>1</v>
      </c>
      <c r="GM32" s="290"/>
      <c r="GN32" s="290">
        <v>1901</v>
      </c>
      <c r="GO32" s="30" t="str">
        <f t="shared" si="161"/>
        <v/>
      </c>
      <c r="GP32" s="30" t="str">
        <f t="shared" si="162"/>
        <v/>
      </c>
      <c r="GQ32" s="30" t="str">
        <f t="shared" si="163"/>
        <v/>
      </c>
      <c r="GR32" s="30" t="str">
        <f t="shared" si="164"/>
        <v/>
      </c>
      <c r="GS32" s="30" t="str">
        <f t="shared" si="165"/>
        <v/>
      </c>
      <c r="GT32" s="30" t="str">
        <f t="shared" si="166"/>
        <v/>
      </c>
      <c r="GU32" s="30" t="str">
        <f t="shared" si="167"/>
        <v/>
      </c>
      <c r="GV32" s="30" t="str">
        <f t="shared" si="168"/>
        <v/>
      </c>
      <c r="GW32" s="30" t="str">
        <f t="shared" si="169"/>
        <v/>
      </c>
      <c r="GX32" s="30" t="str">
        <f t="shared" si="170"/>
        <v/>
      </c>
      <c r="GY32" s="30" t="str">
        <f t="shared" si="171"/>
        <v/>
      </c>
      <c r="GZ32" s="30" t="str">
        <f t="shared" si="172"/>
        <v/>
      </c>
      <c r="HA32" s="30" t="str">
        <f t="shared" si="173"/>
        <v/>
      </c>
      <c r="HB32" s="30" t="str">
        <f t="shared" si="174"/>
        <v/>
      </c>
      <c r="HC32" s="30" t="str">
        <f t="shared" si="175"/>
        <v/>
      </c>
      <c r="HD32" s="30" t="str">
        <f t="shared" si="176"/>
        <v/>
      </c>
      <c r="HE32" s="30" t="str">
        <f t="shared" si="177"/>
        <v/>
      </c>
      <c r="HF32" s="30" t="str">
        <f t="shared" si="178"/>
        <v/>
      </c>
      <c r="HG32" s="30" t="str">
        <f t="shared" si="179"/>
        <v/>
      </c>
      <c r="HH32" s="30" t="str">
        <f t="shared" si="180"/>
        <v/>
      </c>
      <c r="HI32" s="30" t="str">
        <f t="shared" si="181"/>
        <v/>
      </c>
      <c r="HJ32" s="30" t="str">
        <f t="shared" si="182"/>
        <v/>
      </c>
      <c r="HK32" s="30" t="str">
        <f t="shared" si="183"/>
        <v/>
      </c>
      <c r="HL32" s="30" t="str">
        <f t="shared" si="184"/>
        <v/>
      </c>
      <c r="HM32" s="30" t="str">
        <f t="shared" si="185"/>
        <v/>
      </c>
      <c r="HN32" s="30" t="str">
        <f t="shared" si="186"/>
        <v/>
      </c>
      <c r="HO32" s="30" t="str">
        <f t="shared" si="187"/>
        <v/>
      </c>
      <c r="HP32" s="30" t="str">
        <f t="shared" si="188"/>
        <v/>
      </c>
      <c r="HQ32" s="30" t="str">
        <f t="shared" si="189"/>
        <v/>
      </c>
      <c r="HR32" s="30" t="str">
        <f t="shared" si="190"/>
        <v/>
      </c>
      <c r="HS32" s="30" t="str">
        <f t="shared" si="191"/>
        <v/>
      </c>
      <c r="HT32" s="94">
        <f t="shared" si="192"/>
        <v>0</v>
      </c>
      <c r="HU32" s="290">
        <v>1901</v>
      </c>
    </row>
    <row r="33" spans="1:229" ht="13.8">
      <c r="A33" s="673">
        <v>1902</v>
      </c>
      <c r="B33" s="86">
        <v>0</v>
      </c>
      <c r="C33" s="39">
        <v>0</v>
      </c>
      <c r="D33" s="39">
        <v>0</v>
      </c>
      <c r="E33" s="39">
        <v>0</v>
      </c>
      <c r="F33" s="39">
        <v>0</v>
      </c>
      <c r="G33" s="86">
        <v>0.14000000000000001</v>
      </c>
      <c r="H33" s="39">
        <v>0</v>
      </c>
      <c r="I33" s="39">
        <v>0</v>
      </c>
      <c r="J33" s="39">
        <v>0</v>
      </c>
      <c r="K33" s="39">
        <v>0</v>
      </c>
      <c r="L33" s="86">
        <v>0</v>
      </c>
      <c r="M33" s="39">
        <v>0</v>
      </c>
      <c r="N33" s="39">
        <v>0</v>
      </c>
      <c r="O33" s="39">
        <v>0</v>
      </c>
      <c r="P33" s="39">
        <v>0</v>
      </c>
      <c r="Q33" s="86">
        <v>0</v>
      </c>
      <c r="R33" s="39" t="s">
        <v>60</v>
      </c>
      <c r="S33" s="39">
        <v>2.76</v>
      </c>
      <c r="T33" s="39">
        <v>0.01</v>
      </c>
      <c r="U33" s="39">
        <v>0</v>
      </c>
      <c r="V33" s="86">
        <v>0</v>
      </c>
      <c r="W33" s="39" t="s">
        <v>60</v>
      </c>
      <c r="X33" s="39" t="s">
        <v>60</v>
      </c>
      <c r="Y33" s="39">
        <v>0</v>
      </c>
      <c r="Z33" s="39">
        <v>1.25</v>
      </c>
      <c r="AA33" s="86">
        <v>0.34</v>
      </c>
      <c r="AB33" s="39" t="s">
        <v>60</v>
      </c>
      <c r="AC33" s="39">
        <v>0</v>
      </c>
      <c r="AD33" s="39">
        <v>0</v>
      </c>
      <c r="AE33" s="39">
        <v>0.33</v>
      </c>
      <c r="AF33" s="924"/>
      <c r="AG33" s="439">
        <f t="shared" si="227"/>
        <v>4.83</v>
      </c>
      <c r="AH33" s="1139">
        <f t="shared" si="228"/>
        <v>2.76</v>
      </c>
      <c r="AI33" s="4">
        <f t="shared" si="195"/>
        <v>6</v>
      </c>
      <c r="AJ33" s="947">
        <v>1902</v>
      </c>
      <c r="AK33" s="945" t="str">
        <f t="shared" si="99"/>
        <v/>
      </c>
      <c r="AL33" s="30" t="str">
        <f t="shared" si="100"/>
        <v/>
      </c>
      <c r="AM33" s="30" t="str">
        <f t="shared" si="101"/>
        <v/>
      </c>
      <c r="AN33" s="30" t="str">
        <f t="shared" si="102"/>
        <v/>
      </c>
      <c r="AO33" s="30" t="str">
        <f t="shared" si="103"/>
        <v/>
      </c>
      <c r="AP33" s="30" t="str">
        <f t="shared" si="104"/>
        <v/>
      </c>
      <c r="AQ33" s="30" t="str">
        <f t="shared" si="105"/>
        <v/>
      </c>
      <c r="AR33" s="30" t="str">
        <f t="shared" si="106"/>
        <v/>
      </c>
      <c r="AS33" s="30" t="str">
        <f t="shared" si="107"/>
        <v/>
      </c>
      <c r="AT33" s="30" t="str">
        <f t="shared" si="108"/>
        <v/>
      </c>
      <c r="AU33" s="30" t="str">
        <f t="shared" si="109"/>
        <v/>
      </c>
      <c r="AV33" s="30" t="str">
        <f t="shared" si="110"/>
        <v/>
      </c>
      <c r="AW33" s="30" t="str">
        <f t="shared" si="111"/>
        <v/>
      </c>
      <c r="AX33" s="30" t="str">
        <f t="shared" si="112"/>
        <v/>
      </c>
      <c r="AY33" s="30" t="str">
        <f t="shared" si="113"/>
        <v/>
      </c>
      <c r="AZ33" s="30" t="str">
        <f t="shared" si="114"/>
        <v/>
      </c>
      <c r="BA33" s="30" t="str">
        <f t="shared" si="115"/>
        <v/>
      </c>
      <c r="BB33" s="30" t="str">
        <f t="shared" si="116"/>
        <v/>
      </c>
      <c r="BC33" s="30" t="str">
        <f t="shared" si="117"/>
        <v/>
      </c>
      <c r="BD33" s="30" t="str">
        <f t="shared" si="118"/>
        <v/>
      </c>
      <c r="BE33" s="30" t="str">
        <f t="shared" si="119"/>
        <v/>
      </c>
      <c r="BF33" s="30" t="str">
        <f t="shared" si="120"/>
        <v/>
      </c>
      <c r="BG33" s="30" t="str">
        <f t="shared" si="121"/>
        <v/>
      </c>
      <c r="BH33" s="30" t="str">
        <f t="shared" si="122"/>
        <v/>
      </c>
      <c r="BI33" s="30" t="str">
        <f t="shared" si="123"/>
        <v/>
      </c>
      <c r="BJ33" s="30" t="str">
        <f t="shared" si="124"/>
        <v/>
      </c>
      <c r="BK33" s="30" t="str">
        <f t="shared" si="125"/>
        <v/>
      </c>
      <c r="BL33" s="30" t="str">
        <f t="shared" si="126"/>
        <v/>
      </c>
      <c r="BM33" s="30" t="str">
        <f t="shared" si="127"/>
        <v/>
      </c>
      <c r="BN33" s="30" t="str">
        <f t="shared" si="128"/>
        <v/>
      </c>
      <c r="BO33" s="30">
        <f t="shared" si="129"/>
        <v>0</v>
      </c>
      <c r="BP33" s="3">
        <v>1902</v>
      </c>
      <c r="BQ33" s="14" t="str">
        <f t="shared" si="4"/>
        <v xml:space="preserve"> </v>
      </c>
      <c r="BR33" s="14" t="str">
        <f t="shared" si="5"/>
        <v xml:space="preserve"> </v>
      </c>
      <c r="BS33" s="14" t="str">
        <f t="shared" si="6"/>
        <v xml:space="preserve"> </v>
      </c>
      <c r="BT33" s="14" t="str">
        <f t="shared" si="7"/>
        <v xml:space="preserve"> </v>
      </c>
      <c r="BU33" s="14" t="str">
        <f t="shared" si="8"/>
        <v xml:space="preserve"> </v>
      </c>
      <c r="BV33" s="14" t="str">
        <f t="shared" si="9"/>
        <v xml:space="preserve"> </v>
      </c>
      <c r="BW33" s="14" t="str">
        <f t="shared" si="10"/>
        <v xml:space="preserve"> </v>
      </c>
      <c r="BX33" s="14" t="str">
        <f t="shared" si="11"/>
        <v xml:space="preserve"> </v>
      </c>
      <c r="BY33" s="14" t="str">
        <f t="shared" si="12"/>
        <v xml:space="preserve"> </v>
      </c>
      <c r="BZ33" s="14" t="str">
        <f t="shared" si="13"/>
        <v xml:space="preserve"> </v>
      </c>
      <c r="CA33" s="14" t="str">
        <f t="shared" si="14"/>
        <v xml:space="preserve"> </v>
      </c>
      <c r="CB33" s="14" t="str">
        <f t="shared" si="15"/>
        <v xml:space="preserve"> </v>
      </c>
      <c r="CC33" s="14" t="str">
        <f t="shared" si="16"/>
        <v xml:space="preserve"> </v>
      </c>
      <c r="CD33" s="14" t="str">
        <f t="shared" si="17"/>
        <v xml:space="preserve"> </v>
      </c>
      <c r="CE33" s="14" t="str">
        <f t="shared" si="18"/>
        <v xml:space="preserve"> </v>
      </c>
      <c r="CF33" s="14" t="str">
        <f t="shared" si="19"/>
        <v xml:space="preserve"> </v>
      </c>
      <c r="CG33" s="14" t="str">
        <f t="shared" si="20"/>
        <v xml:space="preserve"> </v>
      </c>
      <c r="CH33" s="14" t="str">
        <f t="shared" si="21"/>
        <v xml:space="preserve"> </v>
      </c>
      <c r="CI33" s="14" t="str">
        <f t="shared" si="22"/>
        <v xml:space="preserve"> </v>
      </c>
      <c r="CJ33" s="14" t="str">
        <f t="shared" si="23"/>
        <v xml:space="preserve"> </v>
      </c>
      <c r="CK33" s="14" t="str">
        <f t="shared" si="24"/>
        <v xml:space="preserve"> </v>
      </c>
      <c r="CL33" s="14" t="str">
        <f t="shared" si="25"/>
        <v xml:space="preserve"> </v>
      </c>
      <c r="CM33" s="14" t="str">
        <f t="shared" si="26"/>
        <v xml:space="preserve"> </v>
      </c>
      <c r="CN33" s="14" t="str">
        <f t="shared" si="27"/>
        <v xml:space="preserve"> </v>
      </c>
      <c r="CO33" s="14" t="str">
        <f t="shared" si="28"/>
        <v xml:space="preserve"> </v>
      </c>
      <c r="CP33" s="14" t="str">
        <f t="shared" si="29"/>
        <v xml:space="preserve"> </v>
      </c>
      <c r="CQ33" s="14" t="str">
        <f t="shared" si="30"/>
        <v xml:space="preserve"> </v>
      </c>
      <c r="CR33" s="14" t="str">
        <f t="shared" si="31"/>
        <v xml:space="preserve"> </v>
      </c>
      <c r="CS33" s="14" t="str">
        <f t="shared" si="32"/>
        <v xml:space="preserve"> </v>
      </c>
      <c r="CT33" s="14" t="str">
        <f t="shared" si="33"/>
        <v xml:space="preserve"> </v>
      </c>
      <c r="CU33" s="3">
        <v>1902</v>
      </c>
      <c r="CV33" s="14" t="str">
        <f t="shared" si="34"/>
        <v/>
      </c>
      <c r="CW33" s="14" t="str">
        <f t="shared" si="35"/>
        <v/>
      </c>
      <c r="CX33" s="14" t="str">
        <f t="shared" si="36"/>
        <v/>
      </c>
      <c r="CY33" s="14" t="str">
        <f t="shared" si="37"/>
        <v/>
      </c>
      <c r="CZ33" s="14" t="str">
        <f t="shared" si="38"/>
        <v/>
      </c>
      <c r="DA33" s="14" t="str">
        <f t="shared" si="39"/>
        <v/>
      </c>
      <c r="DB33" s="14" t="str">
        <f t="shared" si="40"/>
        <v/>
      </c>
      <c r="DC33" s="14" t="str">
        <f t="shared" si="41"/>
        <v/>
      </c>
      <c r="DD33" s="14" t="str">
        <f t="shared" si="42"/>
        <v/>
      </c>
      <c r="DE33" s="14" t="str">
        <f t="shared" si="43"/>
        <v/>
      </c>
      <c r="DF33" s="14" t="str">
        <f t="shared" si="44"/>
        <v/>
      </c>
      <c r="DG33" s="14" t="str">
        <f t="shared" si="45"/>
        <v/>
      </c>
      <c r="DH33" s="14" t="str">
        <f t="shared" si="46"/>
        <v/>
      </c>
      <c r="DI33" s="14" t="str">
        <f t="shared" si="47"/>
        <v/>
      </c>
      <c r="DJ33" s="14" t="str">
        <f t="shared" si="48"/>
        <v/>
      </c>
      <c r="DK33" s="14" t="str">
        <f t="shared" si="49"/>
        <v/>
      </c>
      <c r="DL33" s="14" t="str">
        <f t="shared" si="50"/>
        <v/>
      </c>
      <c r="DM33" s="14">
        <f t="shared" si="51"/>
        <v>1902</v>
      </c>
      <c r="DN33" s="14" t="str">
        <f t="shared" si="52"/>
        <v/>
      </c>
      <c r="DO33" s="14" t="str">
        <f t="shared" si="53"/>
        <v/>
      </c>
      <c r="DP33" s="14" t="str">
        <f t="shared" si="54"/>
        <v/>
      </c>
      <c r="DQ33" s="14" t="str">
        <f t="shared" si="55"/>
        <v/>
      </c>
      <c r="DR33" s="14" t="str">
        <f t="shared" si="56"/>
        <v/>
      </c>
      <c r="DS33" s="14" t="str">
        <f t="shared" si="57"/>
        <v/>
      </c>
      <c r="DT33" s="14" t="str">
        <f t="shared" si="58"/>
        <v/>
      </c>
      <c r="DU33" s="14" t="str">
        <f t="shared" si="59"/>
        <v/>
      </c>
      <c r="DV33" s="14" t="str">
        <f t="shared" si="60"/>
        <v/>
      </c>
      <c r="DW33" s="14" t="str">
        <f t="shared" si="61"/>
        <v/>
      </c>
      <c r="DX33" s="14" t="str">
        <f t="shared" si="62"/>
        <v/>
      </c>
      <c r="DY33" s="14" t="str">
        <f t="shared" si="63"/>
        <v/>
      </c>
      <c r="DZ33" s="3">
        <v>1902</v>
      </c>
      <c r="EA33" s="30" t="str">
        <f t="shared" si="130"/>
        <v/>
      </c>
      <c r="EB33" s="30" t="str">
        <f t="shared" si="131"/>
        <v/>
      </c>
      <c r="EC33" s="30" t="str">
        <f t="shared" si="132"/>
        <v/>
      </c>
      <c r="ED33" s="30" t="str">
        <f t="shared" si="133"/>
        <v/>
      </c>
      <c r="EE33" s="30" t="str">
        <f t="shared" si="134"/>
        <v/>
      </c>
      <c r="EF33" s="30">
        <f t="shared" si="135"/>
        <v>1</v>
      </c>
      <c r="EG33" s="30" t="str">
        <f t="shared" si="136"/>
        <v/>
      </c>
      <c r="EH33" s="30" t="str">
        <f t="shared" si="137"/>
        <v/>
      </c>
      <c r="EI33" s="30" t="str">
        <f t="shared" si="138"/>
        <v/>
      </c>
      <c r="EJ33" s="30" t="str">
        <f t="shared" si="139"/>
        <v/>
      </c>
      <c r="EK33" s="30" t="str">
        <f t="shared" si="140"/>
        <v/>
      </c>
      <c r="EL33" s="30" t="str">
        <f t="shared" si="141"/>
        <v/>
      </c>
      <c r="EM33" s="30" t="str">
        <f t="shared" si="142"/>
        <v/>
      </c>
      <c r="EN33" s="30" t="str">
        <f t="shared" si="143"/>
        <v/>
      </c>
      <c r="EO33" s="30" t="str">
        <f t="shared" si="144"/>
        <v/>
      </c>
      <c r="EP33" s="30" t="str">
        <f t="shared" si="145"/>
        <v/>
      </c>
      <c r="EQ33" s="30" t="str">
        <f t="shared" si="146"/>
        <v/>
      </c>
      <c r="ER33" s="30">
        <f t="shared" si="147"/>
        <v>1</v>
      </c>
      <c r="ES33" s="30">
        <f t="shared" si="148"/>
        <v>1</v>
      </c>
      <c r="ET33" s="30" t="str">
        <f t="shared" si="149"/>
        <v/>
      </c>
      <c r="EU33" s="30" t="str">
        <f t="shared" si="150"/>
        <v/>
      </c>
      <c r="EV33" s="30" t="str">
        <f t="shared" si="151"/>
        <v/>
      </c>
      <c r="EW33" s="30" t="str">
        <f t="shared" si="152"/>
        <v/>
      </c>
      <c r="EX33" s="30" t="str">
        <f t="shared" si="153"/>
        <v/>
      </c>
      <c r="EY33" s="30">
        <f t="shared" si="154"/>
        <v>1</v>
      </c>
      <c r="EZ33" s="30">
        <f t="shared" si="155"/>
        <v>1</v>
      </c>
      <c r="FA33" s="30" t="str">
        <f t="shared" si="156"/>
        <v/>
      </c>
      <c r="FB33" s="30" t="str">
        <f t="shared" si="157"/>
        <v/>
      </c>
      <c r="FC33" s="30" t="str">
        <f t="shared" si="158"/>
        <v/>
      </c>
      <c r="FD33" s="30">
        <f t="shared" si="159"/>
        <v>1</v>
      </c>
      <c r="FE33" s="483"/>
      <c r="FF33" s="481">
        <f t="shared" si="160"/>
        <v>6</v>
      </c>
      <c r="FG33" s="290">
        <v>1902</v>
      </c>
      <c r="FH33" s="30" t="str">
        <f t="shared" si="196"/>
        <v/>
      </c>
      <c r="FI33" s="30" t="str">
        <f t="shared" si="197"/>
        <v/>
      </c>
      <c r="FJ33" s="30" t="str">
        <f t="shared" si="198"/>
        <v/>
      </c>
      <c r="FK33" s="30" t="str">
        <f t="shared" si="199"/>
        <v/>
      </c>
      <c r="FL33" s="30" t="str">
        <f t="shared" si="200"/>
        <v/>
      </c>
      <c r="FM33" s="30" t="str">
        <f t="shared" si="201"/>
        <v/>
      </c>
      <c r="FN33" s="30" t="str">
        <f t="shared" si="202"/>
        <v/>
      </c>
      <c r="FO33" s="30" t="str">
        <f t="shared" si="203"/>
        <v/>
      </c>
      <c r="FP33" s="30" t="str">
        <f t="shared" si="204"/>
        <v/>
      </c>
      <c r="FQ33" s="30" t="str">
        <f t="shared" si="205"/>
        <v/>
      </c>
      <c r="FR33" s="30" t="str">
        <f t="shared" si="206"/>
        <v/>
      </c>
      <c r="FS33" s="30" t="str">
        <f t="shared" si="207"/>
        <v/>
      </c>
      <c r="FT33" s="30" t="str">
        <f t="shared" si="208"/>
        <v/>
      </c>
      <c r="FU33" s="30" t="str">
        <f t="shared" si="209"/>
        <v/>
      </c>
      <c r="FV33" s="30" t="str">
        <f t="shared" si="210"/>
        <v/>
      </c>
      <c r="FW33" s="30" t="str">
        <f t="shared" si="211"/>
        <v/>
      </c>
      <c r="FX33" s="30" t="str">
        <f t="shared" si="212"/>
        <v/>
      </c>
      <c r="FY33" s="30">
        <f t="shared" si="213"/>
        <v>1</v>
      </c>
      <c r="FZ33" s="30" t="str">
        <f t="shared" si="214"/>
        <v/>
      </c>
      <c r="GA33" s="30" t="str">
        <f t="shared" si="215"/>
        <v/>
      </c>
      <c r="GB33" s="30" t="str">
        <f t="shared" si="216"/>
        <v/>
      </c>
      <c r="GC33" s="30" t="str">
        <f t="shared" si="217"/>
        <v/>
      </c>
      <c r="GD33" s="30" t="str">
        <f t="shared" si="218"/>
        <v/>
      </c>
      <c r="GE33" s="30" t="str">
        <f t="shared" si="219"/>
        <v/>
      </c>
      <c r="GF33" s="30">
        <f t="shared" si="220"/>
        <v>1</v>
      </c>
      <c r="GG33" s="30" t="str">
        <f t="shared" si="221"/>
        <v/>
      </c>
      <c r="GH33" s="30" t="str">
        <f t="shared" si="222"/>
        <v/>
      </c>
      <c r="GI33" s="30" t="str">
        <f t="shared" si="223"/>
        <v/>
      </c>
      <c r="GJ33" s="30" t="str">
        <f t="shared" si="224"/>
        <v/>
      </c>
      <c r="GK33" s="30" t="str">
        <f t="shared" si="225"/>
        <v/>
      </c>
      <c r="GL33" s="89">
        <f t="shared" si="226"/>
        <v>2</v>
      </c>
      <c r="GM33" s="290"/>
      <c r="GN33" s="290">
        <v>1902</v>
      </c>
      <c r="GO33" s="30" t="str">
        <f t="shared" si="161"/>
        <v/>
      </c>
      <c r="GP33" s="30" t="str">
        <f t="shared" si="162"/>
        <v/>
      </c>
      <c r="GQ33" s="30" t="str">
        <f t="shared" si="163"/>
        <v/>
      </c>
      <c r="GR33" s="30" t="str">
        <f t="shared" si="164"/>
        <v/>
      </c>
      <c r="GS33" s="30" t="str">
        <f t="shared" si="165"/>
        <v/>
      </c>
      <c r="GT33" s="30" t="str">
        <f t="shared" si="166"/>
        <v/>
      </c>
      <c r="GU33" s="30" t="str">
        <f t="shared" si="167"/>
        <v/>
      </c>
      <c r="GV33" s="30" t="str">
        <f t="shared" si="168"/>
        <v/>
      </c>
      <c r="GW33" s="30" t="str">
        <f t="shared" si="169"/>
        <v/>
      </c>
      <c r="GX33" s="30" t="str">
        <f t="shared" si="170"/>
        <v/>
      </c>
      <c r="GY33" s="30" t="str">
        <f t="shared" si="171"/>
        <v/>
      </c>
      <c r="GZ33" s="30" t="str">
        <f t="shared" si="172"/>
        <v/>
      </c>
      <c r="HA33" s="30" t="str">
        <f t="shared" si="173"/>
        <v/>
      </c>
      <c r="HB33" s="30" t="str">
        <f t="shared" si="174"/>
        <v/>
      </c>
      <c r="HC33" s="30" t="str">
        <f t="shared" si="175"/>
        <v/>
      </c>
      <c r="HD33" s="30" t="str">
        <f t="shared" si="176"/>
        <v/>
      </c>
      <c r="HE33" s="30" t="str">
        <f t="shared" si="177"/>
        <v/>
      </c>
      <c r="HF33" s="30">
        <f t="shared" si="178"/>
        <v>1</v>
      </c>
      <c r="HG33" s="30" t="str">
        <f t="shared" si="179"/>
        <v/>
      </c>
      <c r="HH33" s="30" t="str">
        <f t="shared" si="180"/>
        <v/>
      </c>
      <c r="HI33" s="30" t="str">
        <f t="shared" si="181"/>
        <v/>
      </c>
      <c r="HJ33" s="30" t="str">
        <f t="shared" si="182"/>
        <v/>
      </c>
      <c r="HK33" s="30" t="str">
        <f t="shared" si="183"/>
        <v/>
      </c>
      <c r="HL33" s="30" t="str">
        <f t="shared" si="184"/>
        <v/>
      </c>
      <c r="HM33" s="30" t="str">
        <f t="shared" si="185"/>
        <v/>
      </c>
      <c r="HN33" s="30" t="str">
        <f t="shared" si="186"/>
        <v/>
      </c>
      <c r="HO33" s="30" t="str">
        <f t="shared" si="187"/>
        <v/>
      </c>
      <c r="HP33" s="30" t="str">
        <f t="shared" si="188"/>
        <v/>
      </c>
      <c r="HQ33" s="30" t="str">
        <f t="shared" si="189"/>
        <v/>
      </c>
      <c r="HR33" s="30" t="str">
        <f t="shared" si="190"/>
        <v/>
      </c>
      <c r="HS33" s="30" t="str">
        <f t="shared" si="191"/>
        <v/>
      </c>
      <c r="HT33" s="94">
        <f t="shared" si="192"/>
        <v>1</v>
      </c>
      <c r="HU33" s="290">
        <v>1902</v>
      </c>
    </row>
    <row r="34" spans="1:229" ht="13.8">
      <c r="A34" s="673">
        <v>1903</v>
      </c>
      <c r="B34" s="86" t="s">
        <v>60</v>
      </c>
      <c r="C34" s="39">
        <v>0</v>
      </c>
      <c r="D34" s="39">
        <v>0.04</v>
      </c>
      <c r="E34" s="39">
        <v>0</v>
      </c>
      <c r="F34" s="39">
        <v>0.17</v>
      </c>
      <c r="G34" s="86">
        <v>0.13</v>
      </c>
      <c r="H34" s="39">
        <v>0</v>
      </c>
      <c r="I34" s="39">
        <v>0</v>
      </c>
      <c r="J34" s="39">
        <v>0</v>
      </c>
      <c r="K34" s="39">
        <v>0</v>
      </c>
      <c r="L34" s="86">
        <v>0</v>
      </c>
      <c r="M34" s="39" t="s">
        <v>60</v>
      </c>
      <c r="N34" s="39">
        <v>0</v>
      </c>
      <c r="O34" s="39">
        <v>0.06</v>
      </c>
      <c r="P34" s="39">
        <v>0</v>
      </c>
      <c r="Q34" s="86" t="s">
        <v>60</v>
      </c>
      <c r="R34" s="39">
        <v>0.97</v>
      </c>
      <c r="S34" s="39">
        <v>0</v>
      </c>
      <c r="T34" s="39">
        <v>0</v>
      </c>
      <c r="U34" s="39">
        <v>0</v>
      </c>
      <c r="V34" s="86">
        <v>0</v>
      </c>
      <c r="W34" s="39">
        <v>0</v>
      </c>
      <c r="X34" s="39">
        <v>0</v>
      </c>
      <c r="Y34" s="39">
        <v>0</v>
      </c>
      <c r="Z34" s="39" t="s">
        <v>60</v>
      </c>
      <c r="AA34" s="86">
        <v>0</v>
      </c>
      <c r="AB34" s="39" t="s">
        <v>60</v>
      </c>
      <c r="AC34" s="39" t="s">
        <v>60</v>
      </c>
      <c r="AD34" s="39">
        <v>0.03</v>
      </c>
      <c r="AE34" s="39">
        <v>0</v>
      </c>
      <c r="AF34" s="924"/>
      <c r="AG34" s="439">
        <f t="shared" si="227"/>
        <v>1.4000000000000001</v>
      </c>
      <c r="AH34" s="1139">
        <f t="shared" si="228"/>
        <v>0.97</v>
      </c>
      <c r="AI34" s="4">
        <f t="shared" si="195"/>
        <v>6</v>
      </c>
      <c r="AJ34" s="947">
        <v>1903</v>
      </c>
      <c r="AK34" s="945" t="str">
        <f t="shared" si="99"/>
        <v/>
      </c>
      <c r="AL34" s="30" t="str">
        <f t="shared" si="100"/>
        <v/>
      </c>
      <c r="AM34" s="30" t="str">
        <f t="shared" si="101"/>
        <v/>
      </c>
      <c r="AN34" s="30" t="str">
        <f t="shared" si="102"/>
        <v/>
      </c>
      <c r="AO34" s="30" t="str">
        <f t="shared" si="103"/>
        <v/>
      </c>
      <c r="AP34" s="30" t="str">
        <f t="shared" si="104"/>
        <v/>
      </c>
      <c r="AQ34" s="30" t="str">
        <f t="shared" si="105"/>
        <v/>
      </c>
      <c r="AR34" s="30" t="str">
        <f t="shared" si="106"/>
        <v/>
      </c>
      <c r="AS34" s="30" t="str">
        <f t="shared" si="107"/>
        <v/>
      </c>
      <c r="AT34" s="30" t="str">
        <f t="shared" si="108"/>
        <v/>
      </c>
      <c r="AU34" s="30" t="str">
        <f t="shared" si="109"/>
        <v/>
      </c>
      <c r="AV34" s="30" t="str">
        <f t="shared" si="110"/>
        <v/>
      </c>
      <c r="AW34" s="30" t="str">
        <f t="shared" si="111"/>
        <v/>
      </c>
      <c r="AX34" s="30" t="str">
        <f t="shared" si="112"/>
        <v/>
      </c>
      <c r="AY34" s="30" t="str">
        <f t="shared" si="113"/>
        <v/>
      </c>
      <c r="AZ34" s="30" t="str">
        <f t="shared" si="114"/>
        <v/>
      </c>
      <c r="BA34" s="30" t="str">
        <f t="shared" si="115"/>
        <v/>
      </c>
      <c r="BB34" s="30" t="str">
        <f t="shared" si="116"/>
        <v/>
      </c>
      <c r="BC34" s="30" t="str">
        <f t="shared" si="117"/>
        <v/>
      </c>
      <c r="BD34" s="30" t="str">
        <f t="shared" si="118"/>
        <v/>
      </c>
      <c r="BE34" s="30" t="str">
        <f t="shared" si="119"/>
        <v/>
      </c>
      <c r="BF34" s="30" t="str">
        <f t="shared" si="120"/>
        <v/>
      </c>
      <c r="BG34" s="30" t="str">
        <f t="shared" si="121"/>
        <v/>
      </c>
      <c r="BH34" s="30" t="str">
        <f t="shared" si="122"/>
        <v/>
      </c>
      <c r="BI34" s="30" t="str">
        <f t="shared" si="123"/>
        <v/>
      </c>
      <c r="BJ34" s="30" t="str">
        <f t="shared" si="124"/>
        <v/>
      </c>
      <c r="BK34" s="30" t="str">
        <f t="shared" si="125"/>
        <v/>
      </c>
      <c r="BL34" s="30" t="str">
        <f t="shared" si="126"/>
        <v/>
      </c>
      <c r="BM34" s="30" t="str">
        <f t="shared" si="127"/>
        <v/>
      </c>
      <c r="BN34" s="30" t="str">
        <f t="shared" si="128"/>
        <v/>
      </c>
      <c r="BO34" s="30">
        <f t="shared" si="129"/>
        <v>0</v>
      </c>
      <c r="BP34" s="3">
        <v>1903</v>
      </c>
      <c r="BQ34" s="14" t="str">
        <f t="shared" si="4"/>
        <v xml:space="preserve"> </v>
      </c>
      <c r="BR34" s="14" t="str">
        <f t="shared" si="5"/>
        <v xml:space="preserve"> </v>
      </c>
      <c r="BS34" s="14" t="str">
        <f t="shared" si="6"/>
        <v xml:space="preserve"> </v>
      </c>
      <c r="BT34" s="14" t="str">
        <f t="shared" si="7"/>
        <v xml:space="preserve"> </v>
      </c>
      <c r="BU34" s="14" t="str">
        <f t="shared" si="8"/>
        <v xml:space="preserve"> </v>
      </c>
      <c r="BV34" s="14" t="str">
        <f t="shared" si="9"/>
        <v xml:space="preserve"> </v>
      </c>
      <c r="BW34" s="14" t="str">
        <f t="shared" si="10"/>
        <v xml:space="preserve"> </v>
      </c>
      <c r="BX34" s="14" t="str">
        <f t="shared" si="11"/>
        <v xml:space="preserve"> </v>
      </c>
      <c r="BY34" s="14" t="str">
        <f t="shared" si="12"/>
        <v xml:space="preserve"> </v>
      </c>
      <c r="BZ34" s="14" t="str">
        <f t="shared" si="13"/>
        <v xml:space="preserve"> </v>
      </c>
      <c r="CA34" s="14" t="str">
        <f t="shared" si="14"/>
        <v xml:space="preserve"> </v>
      </c>
      <c r="CB34" s="14" t="str">
        <f t="shared" si="15"/>
        <v xml:space="preserve"> </v>
      </c>
      <c r="CC34" s="14" t="str">
        <f t="shared" si="16"/>
        <v xml:space="preserve"> </v>
      </c>
      <c r="CD34" s="14" t="str">
        <f t="shared" si="17"/>
        <v xml:space="preserve"> </v>
      </c>
      <c r="CE34" s="14" t="str">
        <f t="shared" si="18"/>
        <v xml:space="preserve"> </v>
      </c>
      <c r="CF34" s="14" t="str">
        <f t="shared" si="19"/>
        <v xml:space="preserve"> </v>
      </c>
      <c r="CG34" s="14" t="str">
        <f t="shared" si="20"/>
        <v xml:space="preserve"> </v>
      </c>
      <c r="CH34" s="14" t="str">
        <f t="shared" si="21"/>
        <v xml:space="preserve"> </v>
      </c>
      <c r="CI34" s="14" t="str">
        <f t="shared" si="22"/>
        <v xml:space="preserve"> </v>
      </c>
      <c r="CJ34" s="14" t="str">
        <f t="shared" si="23"/>
        <v xml:space="preserve"> </v>
      </c>
      <c r="CK34" s="14" t="str">
        <f t="shared" si="24"/>
        <v xml:space="preserve"> </v>
      </c>
      <c r="CL34" s="14" t="str">
        <f t="shared" si="25"/>
        <v xml:space="preserve"> </v>
      </c>
      <c r="CM34" s="14" t="str">
        <f t="shared" si="26"/>
        <v xml:space="preserve"> </v>
      </c>
      <c r="CN34" s="14" t="str">
        <f t="shared" si="27"/>
        <v xml:space="preserve"> </v>
      </c>
      <c r="CO34" s="14" t="str">
        <f t="shared" si="28"/>
        <v xml:space="preserve"> </v>
      </c>
      <c r="CP34" s="14" t="str">
        <f t="shared" si="29"/>
        <v xml:space="preserve"> </v>
      </c>
      <c r="CQ34" s="14" t="str">
        <f t="shared" si="30"/>
        <v xml:space="preserve"> </v>
      </c>
      <c r="CR34" s="14" t="str">
        <f t="shared" si="31"/>
        <v xml:space="preserve"> </v>
      </c>
      <c r="CS34" s="14" t="str">
        <f t="shared" si="32"/>
        <v xml:space="preserve"> </v>
      </c>
      <c r="CT34" s="14" t="str">
        <f t="shared" si="33"/>
        <v xml:space="preserve"> </v>
      </c>
      <c r="CU34" s="3">
        <v>1903</v>
      </c>
      <c r="CV34" s="14" t="str">
        <f t="shared" si="34"/>
        <v/>
      </c>
      <c r="CW34" s="14" t="str">
        <f t="shared" si="35"/>
        <v/>
      </c>
      <c r="CX34" s="14" t="str">
        <f t="shared" si="36"/>
        <v/>
      </c>
      <c r="CY34" s="14" t="str">
        <f t="shared" si="37"/>
        <v/>
      </c>
      <c r="CZ34" s="14" t="str">
        <f t="shared" si="38"/>
        <v/>
      </c>
      <c r="DA34" s="14" t="str">
        <f t="shared" si="39"/>
        <v/>
      </c>
      <c r="DB34" s="14" t="str">
        <f t="shared" si="40"/>
        <v/>
      </c>
      <c r="DC34" s="14" t="str">
        <f t="shared" si="41"/>
        <v/>
      </c>
      <c r="DD34" s="14" t="str">
        <f t="shared" si="42"/>
        <v/>
      </c>
      <c r="DE34" s="14" t="str">
        <f t="shared" si="43"/>
        <v/>
      </c>
      <c r="DF34" s="14" t="str">
        <f t="shared" si="44"/>
        <v/>
      </c>
      <c r="DG34" s="14" t="str">
        <f t="shared" si="45"/>
        <v/>
      </c>
      <c r="DH34" s="14" t="str">
        <f t="shared" si="46"/>
        <v/>
      </c>
      <c r="DI34" s="14" t="str">
        <f t="shared" si="47"/>
        <v/>
      </c>
      <c r="DJ34" s="14" t="str">
        <f t="shared" si="48"/>
        <v/>
      </c>
      <c r="DK34" s="14" t="str">
        <f t="shared" si="49"/>
        <v/>
      </c>
      <c r="DL34" s="14" t="str">
        <f t="shared" si="50"/>
        <v/>
      </c>
      <c r="DM34" s="14" t="str">
        <f t="shared" si="51"/>
        <v/>
      </c>
      <c r="DN34" s="14" t="str">
        <f t="shared" si="52"/>
        <v/>
      </c>
      <c r="DO34" s="14" t="str">
        <f t="shared" si="53"/>
        <v/>
      </c>
      <c r="DP34" s="14" t="str">
        <f t="shared" si="54"/>
        <v/>
      </c>
      <c r="DQ34" s="14" t="str">
        <f t="shared" si="55"/>
        <v/>
      </c>
      <c r="DR34" s="14" t="str">
        <f t="shared" si="56"/>
        <v/>
      </c>
      <c r="DS34" s="14" t="str">
        <f t="shared" si="57"/>
        <v/>
      </c>
      <c r="DT34" s="14" t="str">
        <f t="shared" si="58"/>
        <v/>
      </c>
      <c r="DU34" s="14" t="str">
        <f t="shared" si="59"/>
        <v/>
      </c>
      <c r="DV34" s="14" t="str">
        <f t="shared" si="60"/>
        <v/>
      </c>
      <c r="DW34" s="14" t="str">
        <f t="shared" si="61"/>
        <v/>
      </c>
      <c r="DX34" s="14" t="str">
        <f t="shared" si="62"/>
        <v/>
      </c>
      <c r="DY34" s="14" t="str">
        <f t="shared" si="63"/>
        <v/>
      </c>
      <c r="DZ34" s="3">
        <v>1903</v>
      </c>
      <c r="EA34" s="30" t="str">
        <f t="shared" si="130"/>
        <v/>
      </c>
      <c r="EB34" s="30" t="str">
        <f t="shared" si="131"/>
        <v/>
      </c>
      <c r="EC34" s="30">
        <f t="shared" si="132"/>
        <v>1</v>
      </c>
      <c r="ED34" s="30" t="str">
        <f t="shared" si="133"/>
        <v/>
      </c>
      <c r="EE34" s="30">
        <f t="shared" si="134"/>
        <v>1</v>
      </c>
      <c r="EF34" s="30">
        <f t="shared" si="135"/>
        <v>1</v>
      </c>
      <c r="EG34" s="30" t="str">
        <f t="shared" si="136"/>
        <v/>
      </c>
      <c r="EH34" s="30" t="str">
        <f t="shared" si="137"/>
        <v/>
      </c>
      <c r="EI34" s="30" t="str">
        <f t="shared" si="138"/>
        <v/>
      </c>
      <c r="EJ34" s="30" t="str">
        <f t="shared" si="139"/>
        <v/>
      </c>
      <c r="EK34" s="30" t="str">
        <f t="shared" si="140"/>
        <v/>
      </c>
      <c r="EL34" s="30" t="str">
        <f t="shared" si="141"/>
        <v/>
      </c>
      <c r="EM34" s="30" t="str">
        <f t="shared" si="142"/>
        <v/>
      </c>
      <c r="EN34" s="30">
        <f t="shared" si="143"/>
        <v>1</v>
      </c>
      <c r="EO34" s="30" t="str">
        <f t="shared" si="144"/>
        <v/>
      </c>
      <c r="EP34" s="30" t="str">
        <f t="shared" si="145"/>
        <v/>
      </c>
      <c r="EQ34" s="30">
        <f t="shared" si="146"/>
        <v>1</v>
      </c>
      <c r="ER34" s="30" t="str">
        <f t="shared" si="147"/>
        <v/>
      </c>
      <c r="ES34" s="30" t="str">
        <f t="shared" si="148"/>
        <v/>
      </c>
      <c r="ET34" s="30" t="str">
        <f t="shared" si="149"/>
        <v/>
      </c>
      <c r="EU34" s="30" t="str">
        <f t="shared" si="150"/>
        <v/>
      </c>
      <c r="EV34" s="30" t="str">
        <f t="shared" si="151"/>
        <v/>
      </c>
      <c r="EW34" s="30" t="str">
        <f t="shared" si="152"/>
        <v/>
      </c>
      <c r="EX34" s="30" t="str">
        <f t="shared" si="153"/>
        <v/>
      </c>
      <c r="EY34" s="30" t="str">
        <f t="shared" si="154"/>
        <v/>
      </c>
      <c r="EZ34" s="30" t="str">
        <f t="shared" si="155"/>
        <v/>
      </c>
      <c r="FA34" s="30" t="str">
        <f t="shared" si="156"/>
        <v/>
      </c>
      <c r="FB34" s="30" t="str">
        <f t="shared" si="157"/>
        <v/>
      </c>
      <c r="FC34" s="30">
        <f t="shared" si="158"/>
        <v>1</v>
      </c>
      <c r="FD34" s="30" t="str">
        <f t="shared" si="159"/>
        <v/>
      </c>
      <c r="FE34" s="483"/>
      <c r="FF34" s="481">
        <f t="shared" si="160"/>
        <v>6</v>
      </c>
      <c r="FG34" s="290">
        <v>1903</v>
      </c>
      <c r="FH34" s="30" t="str">
        <f t="shared" si="196"/>
        <v/>
      </c>
      <c r="FI34" s="30" t="str">
        <f t="shared" si="197"/>
        <v/>
      </c>
      <c r="FJ34" s="30" t="str">
        <f t="shared" si="198"/>
        <v/>
      </c>
      <c r="FK34" s="30" t="str">
        <f t="shared" si="199"/>
        <v/>
      </c>
      <c r="FL34" s="30" t="str">
        <f t="shared" si="200"/>
        <v/>
      </c>
      <c r="FM34" s="30" t="str">
        <f t="shared" si="201"/>
        <v/>
      </c>
      <c r="FN34" s="30" t="str">
        <f t="shared" si="202"/>
        <v/>
      </c>
      <c r="FO34" s="30" t="str">
        <f t="shared" si="203"/>
        <v/>
      </c>
      <c r="FP34" s="30" t="str">
        <f t="shared" si="204"/>
        <v/>
      </c>
      <c r="FQ34" s="30" t="str">
        <f t="shared" si="205"/>
        <v/>
      </c>
      <c r="FR34" s="30" t="str">
        <f t="shared" si="206"/>
        <v/>
      </c>
      <c r="FS34" s="30" t="str">
        <f t="shared" si="207"/>
        <v/>
      </c>
      <c r="FT34" s="30" t="str">
        <f t="shared" si="208"/>
        <v/>
      </c>
      <c r="FU34" s="30" t="str">
        <f t="shared" si="209"/>
        <v/>
      </c>
      <c r="FV34" s="30" t="str">
        <f t="shared" si="210"/>
        <v/>
      </c>
      <c r="FW34" s="30" t="str">
        <f t="shared" si="211"/>
        <v/>
      </c>
      <c r="FX34" s="30" t="str">
        <f t="shared" si="212"/>
        <v/>
      </c>
      <c r="FY34" s="30" t="str">
        <f t="shared" si="213"/>
        <v/>
      </c>
      <c r="FZ34" s="30" t="str">
        <f t="shared" si="214"/>
        <v/>
      </c>
      <c r="GA34" s="30" t="str">
        <f t="shared" si="215"/>
        <v/>
      </c>
      <c r="GB34" s="30" t="str">
        <f t="shared" si="216"/>
        <v/>
      </c>
      <c r="GC34" s="30" t="str">
        <f t="shared" si="217"/>
        <v/>
      </c>
      <c r="GD34" s="30" t="str">
        <f t="shared" si="218"/>
        <v/>
      </c>
      <c r="GE34" s="30" t="str">
        <f t="shared" si="219"/>
        <v/>
      </c>
      <c r="GF34" s="30" t="str">
        <f t="shared" si="220"/>
        <v/>
      </c>
      <c r="GG34" s="30" t="str">
        <f t="shared" si="221"/>
        <v/>
      </c>
      <c r="GH34" s="30" t="str">
        <f t="shared" si="222"/>
        <v/>
      </c>
      <c r="GI34" s="30" t="str">
        <f t="shared" si="223"/>
        <v/>
      </c>
      <c r="GJ34" s="30" t="str">
        <f t="shared" si="224"/>
        <v/>
      </c>
      <c r="GK34" s="30" t="str">
        <f t="shared" si="225"/>
        <v/>
      </c>
      <c r="GL34" s="89">
        <f t="shared" si="226"/>
        <v>0</v>
      </c>
      <c r="GM34" s="290"/>
      <c r="GN34" s="290">
        <v>1903</v>
      </c>
      <c r="GO34" s="30" t="str">
        <f t="shared" si="161"/>
        <v/>
      </c>
      <c r="GP34" s="30" t="str">
        <f t="shared" si="162"/>
        <v/>
      </c>
      <c r="GQ34" s="30" t="str">
        <f t="shared" si="163"/>
        <v/>
      </c>
      <c r="GR34" s="30" t="str">
        <f t="shared" si="164"/>
        <v/>
      </c>
      <c r="GS34" s="30" t="str">
        <f t="shared" si="165"/>
        <v/>
      </c>
      <c r="GT34" s="30" t="str">
        <f t="shared" si="166"/>
        <v/>
      </c>
      <c r="GU34" s="30" t="str">
        <f t="shared" si="167"/>
        <v/>
      </c>
      <c r="GV34" s="30" t="str">
        <f t="shared" si="168"/>
        <v/>
      </c>
      <c r="GW34" s="30" t="str">
        <f t="shared" si="169"/>
        <v/>
      </c>
      <c r="GX34" s="30" t="str">
        <f t="shared" si="170"/>
        <v/>
      </c>
      <c r="GY34" s="30" t="str">
        <f t="shared" si="171"/>
        <v/>
      </c>
      <c r="GZ34" s="30" t="str">
        <f t="shared" si="172"/>
        <v/>
      </c>
      <c r="HA34" s="30" t="str">
        <f t="shared" si="173"/>
        <v/>
      </c>
      <c r="HB34" s="30" t="str">
        <f t="shared" si="174"/>
        <v/>
      </c>
      <c r="HC34" s="30" t="str">
        <f t="shared" si="175"/>
        <v/>
      </c>
      <c r="HD34" s="30" t="str">
        <f t="shared" si="176"/>
        <v/>
      </c>
      <c r="HE34" s="30" t="str">
        <f t="shared" si="177"/>
        <v/>
      </c>
      <c r="HF34" s="30" t="str">
        <f t="shared" si="178"/>
        <v/>
      </c>
      <c r="HG34" s="30" t="str">
        <f t="shared" si="179"/>
        <v/>
      </c>
      <c r="HH34" s="30" t="str">
        <f t="shared" si="180"/>
        <v/>
      </c>
      <c r="HI34" s="30" t="str">
        <f t="shared" si="181"/>
        <v/>
      </c>
      <c r="HJ34" s="30" t="str">
        <f t="shared" si="182"/>
        <v/>
      </c>
      <c r="HK34" s="30" t="str">
        <f t="shared" si="183"/>
        <v/>
      </c>
      <c r="HL34" s="30" t="str">
        <f t="shared" si="184"/>
        <v/>
      </c>
      <c r="HM34" s="30" t="str">
        <f t="shared" si="185"/>
        <v/>
      </c>
      <c r="HN34" s="30" t="str">
        <f t="shared" si="186"/>
        <v/>
      </c>
      <c r="HO34" s="30" t="str">
        <f t="shared" si="187"/>
        <v/>
      </c>
      <c r="HP34" s="30" t="str">
        <f t="shared" si="188"/>
        <v/>
      </c>
      <c r="HQ34" s="30" t="str">
        <f t="shared" si="189"/>
        <v/>
      </c>
      <c r="HR34" s="30" t="str">
        <f t="shared" si="190"/>
        <v/>
      </c>
      <c r="HS34" s="30" t="str">
        <f t="shared" si="191"/>
        <v/>
      </c>
      <c r="HT34" s="94">
        <f t="shared" si="192"/>
        <v>0</v>
      </c>
      <c r="HU34" s="290">
        <v>1903</v>
      </c>
    </row>
    <row r="35" spans="1:229" ht="13.8">
      <c r="A35" s="673">
        <v>1904</v>
      </c>
      <c r="B35" s="86">
        <v>0</v>
      </c>
      <c r="C35" s="39">
        <v>0</v>
      </c>
      <c r="D35" s="39" t="s">
        <v>60</v>
      </c>
      <c r="E35" s="39">
        <v>0.31</v>
      </c>
      <c r="F35" s="39">
        <v>0.46</v>
      </c>
      <c r="G35" s="86" t="s">
        <v>60</v>
      </c>
      <c r="H35" s="39">
        <v>0</v>
      </c>
      <c r="I35" s="39">
        <v>0</v>
      </c>
      <c r="J35" s="39">
        <v>0</v>
      </c>
      <c r="K35" s="39" t="s">
        <v>60</v>
      </c>
      <c r="L35" s="86" t="s">
        <v>60</v>
      </c>
      <c r="M35" s="39">
        <v>0</v>
      </c>
      <c r="N35" s="39">
        <v>1.65</v>
      </c>
      <c r="O35" s="39">
        <v>0</v>
      </c>
      <c r="P35" s="39">
        <v>0</v>
      </c>
      <c r="Q35" s="86">
        <v>0</v>
      </c>
      <c r="R35" s="39">
        <v>0</v>
      </c>
      <c r="S35" s="39">
        <v>0</v>
      </c>
      <c r="T35" s="39">
        <v>0</v>
      </c>
      <c r="U35" s="39">
        <v>0</v>
      </c>
      <c r="V35" s="86">
        <v>0</v>
      </c>
      <c r="W35" s="39">
        <v>0.13</v>
      </c>
      <c r="X35" s="39" t="s">
        <v>60</v>
      </c>
      <c r="Y35" s="39">
        <v>0</v>
      </c>
      <c r="Z35" s="39">
        <v>0</v>
      </c>
      <c r="AA35" s="86">
        <v>0</v>
      </c>
      <c r="AB35" s="39">
        <v>0</v>
      </c>
      <c r="AC35" s="39">
        <v>0</v>
      </c>
      <c r="AD35" s="39">
        <v>0</v>
      </c>
      <c r="AE35" s="39" t="s">
        <v>60</v>
      </c>
      <c r="AF35" s="924"/>
      <c r="AG35" s="439">
        <f t="shared" si="227"/>
        <v>2.5499999999999998</v>
      </c>
      <c r="AH35" s="1139">
        <f t="shared" si="228"/>
        <v>1.65</v>
      </c>
      <c r="AI35" s="4">
        <f t="shared" si="195"/>
        <v>4</v>
      </c>
      <c r="AJ35" s="947">
        <v>1904</v>
      </c>
      <c r="AK35" s="945" t="str">
        <f t="shared" si="99"/>
        <v/>
      </c>
      <c r="AL35" s="30" t="str">
        <f t="shared" si="100"/>
        <v/>
      </c>
      <c r="AM35" s="30" t="str">
        <f t="shared" si="101"/>
        <v/>
      </c>
      <c r="AN35" s="30" t="str">
        <f t="shared" si="102"/>
        <v/>
      </c>
      <c r="AO35" s="30" t="str">
        <f t="shared" si="103"/>
        <v/>
      </c>
      <c r="AP35" s="30" t="str">
        <f t="shared" si="104"/>
        <v/>
      </c>
      <c r="AQ35" s="30" t="str">
        <f t="shared" si="105"/>
        <v/>
      </c>
      <c r="AR35" s="30" t="str">
        <f t="shared" si="106"/>
        <v/>
      </c>
      <c r="AS35" s="30" t="str">
        <f t="shared" si="107"/>
        <v/>
      </c>
      <c r="AT35" s="30" t="str">
        <f t="shared" si="108"/>
        <v/>
      </c>
      <c r="AU35" s="30" t="str">
        <f t="shared" si="109"/>
        <v/>
      </c>
      <c r="AV35" s="30" t="str">
        <f t="shared" si="110"/>
        <v/>
      </c>
      <c r="AW35" s="30" t="str">
        <f t="shared" si="111"/>
        <v/>
      </c>
      <c r="AX35" s="30" t="str">
        <f t="shared" si="112"/>
        <v/>
      </c>
      <c r="AY35" s="30" t="str">
        <f t="shared" si="113"/>
        <v/>
      </c>
      <c r="AZ35" s="30" t="str">
        <f t="shared" si="114"/>
        <v/>
      </c>
      <c r="BA35" s="30" t="str">
        <f t="shared" si="115"/>
        <v/>
      </c>
      <c r="BB35" s="30" t="str">
        <f t="shared" si="116"/>
        <v/>
      </c>
      <c r="BC35" s="30" t="str">
        <f t="shared" si="117"/>
        <v/>
      </c>
      <c r="BD35" s="30" t="str">
        <f t="shared" si="118"/>
        <v/>
      </c>
      <c r="BE35" s="30" t="str">
        <f t="shared" si="119"/>
        <v/>
      </c>
      <c r="BF35" s="30" t="str">
        <f t="shared" si="120"/>
        <v/>
      </c>
      <c r="BG35" s="30" t="str">
        <f t="shared" si="121"/>
        <v/>
      </c>
      <c r="BH35" s="30" t="str">
        <f t="shared" si="122"/>
        <v/>
      </c>
      <c r="BI35" s="30" t="str">
        <f t="shared" si="123"/>
        <v/>
      </c>
      <c r="BJ35" s="30" t="str">
        <f t="shared" si="124"/>
        <v/>
      </c>
      <c r="BK35" s="30" t="str">
        <f t="shared" si="125"/>
        <v/>
      </c>
      <c r="BL35" s="30" t="str">
        <f t="shared" si="126"/>
        <v/>
      </c>
      <c r="BM35" s="30" t="str">
        <f t="shared" si="127"/>
        <v/>
      </c>
      <c r="BN35" s="30" t="str">
        <f t="shared" si="128"/>
        <v/>
      </c>
      <c r="BO35" s="30">
        <f t="shared" si="129"/>
        <v>0</v>
      </c>
      <c r="BP35" s="3">
        <v>1904</v>
      </c>
      <c r="BQ35" s="14" t="str">
        <f t="shared" si="4"/>
        <v xml:space="preserve"> </v>
      </c>
      <c r="BR35" s="14" t="str">
        <f t="shared" si="5"/>
        <v xml:space="preserve"> </v>
      </c>
      <c r="BS35" s="14" t="str">
        <f t="shared" si="6"/>
        <v xml:space="preserve"> </v>
      </c>
      <c r="BT35" s="14" t="str">
        <f t="shared" si="7"/>
        <v xml:space="preserve"> </v>
      </c>
      <c r="BU35" s="14" t="str">
        <f t="shared" si="8"/>
        <v xml:space="preserve"> </v>
      </c>
      <c r="BV35" s="14" t="str">
        <f t="shared" si="9"/>
        <v xml:space="preserve"> </v>
      </c>
      <c r="BW35" s="14" t="str">
        <f t="shared" si="10"/>
        <v xml:space="preserve"> </v>
      </c>
      <c r="BX35" s="14" t="str">
        <f t="shared" si="11"/>
        <v xml:space="preserve"> </v>
      </c>
      <c r="BY35" s="14" t="str">
        <f t="shared" si="12"/>
        <v xml:space="preserve"> </v>
      </c>
      <c r="BZ35" s="14" t="str">
        <f t="shared" si="13"/>
        <v xml:space="preserve"> </v>
      </c>
      <c r="CA35" s="14" t="str">
        <f t="shared" si="14"/>
        <v xml:space="preserve"> </v>
      </c>
      <c r="CB35" s="14" t="str">
        <f t="shared" si="15"/>
        <v xml:space="preserve"> </v>
      </c>
      <c r="CC35" s="14" t="str">
        <f t="shared" si="16"/>
        <v xml:space="preserve"> </v>
      </c>
      <c r="CD35" s="14" t="str">
        <f t="shared" si="17"/>
        <v xml:space="preserve"> </v>
      </c>
      <c r="CE35" s="14" t="str">
        <f t="shared" si="18"/>
        <v xml:space="preserve"> </v>
      </c>
      <c r="CF35" s="14" t="str">
        <f t="shared" si="19"/>
        <v xml:space="preserve"> </v>
      </c>
      <c r="CG35" s="14" t="str">
        <f t="shared" si="20"/>
        <v xml:space="preserve"> </v>
      </c>
      <c r="CH35" s="14" t="str">
        <f t="shared" si="21"/>
        <v xml:space="preserve"> </v>
      </c>
      <c r="CI35" s="14" t="str">
        <f t="shared" si="22"/>
        <v xml:space="preserve"> </v>
      </c>
      <c r="CJ35" s="14" t="str">
        <f t="shared" si="23"/>
        <v xml:space="preserve"> </v>
      </c>
      <c r="CK35" s="14" t="str">
        <f t="shared" si="24"/>
        <v xml:space="preserve"> </v>
      </c>
      <c r="CL35" s="14" t="str">
        <f t="shared" si="25"/>
        <v xml:space="preserve"> </v>
      </c>
      <c r="CM35" s="14" t="str">
        <f t="shared" si="26"/>
        <v xml:space="preserve"> </v>
      </c>
      <c r="CN35" s="14" t="str">
        <f t="shared" si="27"/>
        <v xml:space="preserve"> </v>
      </c>
      <c r="CO35" s="14" t="str">
        <f t="shared" si="28"/>
        <v xml:space="preserve"> </v>
      </c>
      <c r="CP35" s="14" t="str">
        <f t="shared" si="29"/>
        <v xml:space="preserve"> </v>
      </c>
      <c r="CQ35" s="14" t="str">
        <f t="shared" si="30"/>
        <v xml:space="preserve"> </v>
      </c>
      <c r="CR35" s="14" t="str">
        <f t="shared" si="31"/>
        <v xml:space="preserve"> </v>
      </c>
      <c r="CS35" s="14" t="str">
        <f t="shared" si="32"/>
        <v xml:space="preserve"> </v>
      </c>
      <c r="CT35" s="14" t="str">
        <f t="shared" si="33"/>
        <v xml:space="preserve"> </v>
      </c>
      <c r="CU35" s="3">
        <v>1904</v>
      </c>
      <c r="CV35" s="14" t="str">
        <f t="shared" ref="CV35:CV66" si="229">IF(B35= B$168,$A35,"")</f>
        <v/>
      </c>
      <c r="CW35" s="14" t="str">
        <f t="shared" ref="CW35:CW66" si="230">IF(C35= C$168,$A35,"")</f>
        <v/>
      </c>
      <c r="CX35" s="14" t="str">
        <f t="shared" ref="CX35:CX66" si="231">IF(D35= D$168,$A35,"")</f>
        <v/>
      </c>
      <c r="CY35" s="14" t="str">
        <f t="shared" ref="CY35:CY66" si="232">IF(E35= E$168,$A35,"")</f>
        <v/>
      </c>
      <c r="CZ35" s="14" t="str">
        <f t="shared" ref="CZ35:CZ66" si="233">IF(F35= F$168,$A35,"")</f>
        <v/>
      </c>
      <c r="DA35" s="14" t="str">
        <f t="shared" ref="DA35:DA66" si="234">IF(G35= G$168,$A35,"")</f>
        <v/>
      </c>
      <c r="DB35" s="14" t="str">
        <f t="shared" ref="DB35:DB66" si="235">IF(H35= H$168,$A35,"")</f>
        <v/>
      </c>
      <c r="DC35" s="14" t="str">
        <f t="shared" ref="DC35:DC66" si="236">IF(I35= I$168,$A35,"")</f>
        <v/>
      </c>
      <c r="DD35" s="14" t="str">
        <f t="shared" ref="DD35:DD66" si="237">IF(J35= J$168,$A35,"")</f>
        <v/>
      </c>
      <c r="DE35" s="14" t="str">
        <f t="shared" ref="DE35:DE66" si="238">IF(K35= K$168,$A35,"")</f>
        <v/>
      </c>
      <c r="DF35" s="14" t="str">
        <f t="shared" ref="DF35:DF66" si="239">IF(L35= L$168,$A35,"")</f>
        <v/>
      </c>
      <c r="DG35" s="14" t="str">
        <f t="shared" ref="DG35:DG66" si="240">IF(M35= M$168,$A35,"")</f>
        <v/>
      </c>
      <c r="DH35" s="14">
        <f t="shared" ref="DH35:DH66" si="241">IF(N35= N$168,$A35,"")</f>
        <v>1904</v>
      </c>
      <c r="DI35" s="14" t="str">
        <f t="shared" ref="DI35:DI66" si="242">IF(O35= O$168,$A35,"")</f>
        <v/>
      </c>
      <c r="DJ35" s="14" t="str">
        <f t="shared" ref="DJ35:DJ66" si="243">IF(P35= P$168,$A35,"")</f>
        <v/>
      </c>
      <c r="DK35" s="14" t="str">
        <f t="shared" ref="DK35:DK66" si="244">IF(Q35= Q$168,$A35,"")</f>
        <v/>
      </c>
      <c r="DL35" s="14" t="str">
        <f t="shared" ref="DL35:DL66" si="245">IF(R35= R$168,$A35,"")</f>
        <v/>
      </c>
      <c r="DM35" s="14" t="str">
        <f t="shared" ref="DM35:DM66" si="246">IF(S35= S$168,$A35,"")</f>
        <v/>
      </c>
      <c r="DN35" s="14" t="str">
        <f t="shared" ref="DN35:DN66" si="247">IF(T35= T$168,$A35,"")</f>
        <v/>
      </c>
      <c r="DO35" s="14" t="str">
        <f t="shared" ref="DO35:DO66" si="248">IF(U35= U$168,$A35,"")</f>
        <v/>
      </c>
      <c r="DP35" s="14" t="str">
        <f t="shared" ref="DP35:DP66" si="249">IF(V35= V$168,$A35,"")</f>
        <v/>
      </c>
      <c r="DQ35" s="14" t="str">
        <f t="shared" ref="DQ35:DQ66" si="250">IF(W35= W$168,$A35,"")</f>
        <v/>
      </c>
      <c r="DR35" s="14" t="str">
        <f t="shared" ref="DR35:DR66" si="251">IF(X35= X$168,$A35,"")</f>
        <v/>
      </c>
      <c r="DS35" s="14" t="str">
        <f t="shared" ref="DS35:DS66" si="252">IF(Y35= Y$168,$A35,"")</f>
        <v/>
      </c>
      <c r="DT35" s="14" t="str">
        <f t="shared" ref="DT35:DT66" si="253">IF(Z35= Z$168,$A35,"")</f>
        <v/>
      </c>
      <c r="DU35" s="14" t="str">
        <f t="shared" ref="DU35:DU66" si="254">IF(AA35= AA$168,$A35,"")</f>
        <v/>
      </c>
      <c r="DV35" s="14" t="str">
        <f t="shared" ref="DV35:DV66" si="255">IF(AB35= AB$168,$A35,"")</f>
        <v/>
      </c>
      <c r="DW35" s="14" t="str">
        <f t="shared" ref="DW35:DW66" si="256">IF(AC35= AC$168,$A35,"")</f>
        <v/>
      </c>
      <c r="DX35" s="14" t="str">
        <f t="shared" ref="DX35:DX66" si="257">IF(AD35= AD$168,$A35,"")</f>
        <v/>
      </c>
      <c r="DY35" s="14" t="str">
        <f t="shared" ref="DY35:DY66" si="258">IF(AE35= AE$168,$A35,"")</f>
        <v/>
      </c>
      <c r="DZ35" s="3">
        <v>1904</v>
      </c>
      <c r="EA35" s="30" t="str">
        <f t="shared" si="130"/>
        <v/>
      </c>
      <c r="EB35" s="30" t="str">
        <f t="shared" si="131"/>
        <v/>
      </c>
      <c r="EC35" s="30" t="str">
        <f t="shared" si="132"/>
        <v/>
      </c>
      <c r="ED35" s="30">
        <f t="shared" si="133"/>
        <v>1</v>
      </c>
      <c r="EE35" s="30">
        <f t="shared" si="134"/>
        <v>1</v>
      </c>
      <c r="EF35" s="30" t="str">
        <f t="shared" si="135"/>
        <v/>
      </c>
      <c r="EG35" s="30" t="str">
        <f t="shared" si="136"/>
        <v/>
      </c>
      <c r="EH35" s="30" t="str">
        <f t="shared" si="137"/>
        <v/>
      </c>
      <c r="EI35" s="30" t="str">
        <f t="shared" si="138"/>
        <v/>
      </c>
      <c r="EJ35" s="30" t="str">
        <f t="shared" si="139"/>
        <v/>
      </c>
      <c r="EK35" s="30" t="str">
        <f t="shared" si="140"/>
        <v/>
      </c>
      <c r="EL35" s="30" t="str">
        <f t="shared" si="141"/>
        <v/>
      </c>
      <c r="EM35" s="30">
        <f t="shared" si="142"/>
        <v>1</v>
      </c>
      <c r="EN35" s="30" t="str">
        <f t="shared" si="143"/>
        <v/>
      </c>
      <c r="EO35" s="30" t="str">
        <f t="shared" si="144"/>
        <v/>
      </c>
      <c r="EP35" s="30" t="str">
        <f t="shared" si="145"/>
        <v/>
      </c>
      <c r="EQ35" s="30" t="str">
        <f t="shared" si="146"/>
        <v/>
      </c>
      <c r="ER35" s="30" t="str">
        <f t="shared" si="147"/>
        <v/>
      </c>
      <c r="ES35" s="30" t="str">
        <f t="shared" si="148"/>
        <v/>
      </c>
      <c r="ET35" s="30" t="str">
        <f t="shared" si="149"/>
        <v/>
      </c>
      <c r="EU35" s="30" t="str">
        <f t="shared" si="150"/>
        <v/>
      </c>
      <c r="EV35" s="30">
        <f t="shared" si="151"/>
        <v>1</v>
      </c>
      <c r="EW35" s="30" t="str">
        <f t="shared" si="152"/>
        <v/>
      </c>
      <c r="EX35" s="30" t="str">
        <f t="shared" si="153"/>
        <v/>
      </c>
      <c r="EY35" s="30" t="str">
        <f t="shared" si="154"/>
        <v/>
      </c>
      <c r="EZ35" s="30" t="str">
        <f t="shared" si="155"/>
        <v/>
      </c>
      <c r="FA35" s="30" t="str">
        <f t="shared" si="156"/>
        <v/>
      </c>
      <c r="FB35" s="30" t="str">
        <f t="shared" si="157"/>
        <v/>
      </c>
      <c r="FC35" s="30" t="str">
        <f t="shared" si="158"/>
        <v/>
      </c>
      <c r="FD35" s="30" t="str">
        <f t="shared" si="159"/>
        <v/>
      </c>
      <c r="FE35" s="483"/>
      <c r="FF35" s="481">
        <f t="shared" si="160"/>
        <v>4</v>
      </c>
      <c r="FG35" s="290">
        <v>1904</v>
      </c>
      <c r="FH35" s="30" t="str">
        <f t="shared" si="196"/>
        <v/>
      </c>
      <c r="FI35" s="30" t="str">
        <f t="shared" si="197"/>
        <v/>
      </c>
      <c r="FJ35" s="30" t="str">
        <f t="shared" si="198"/>
        <v/>
      </c>
      <c r="FK35" s="30" t="str">
        <f t="shared" si="199"/>
        <v/>
      </c>
      <c r="FL35" s="30" t="str">
        <f t="shared" si="200"/>
        <v/>
      </c>
      <c r="FM35" s="30" t="str">
        <f t="shared" si="201"/>
        <v/>
      </c>
      <c r="FN35" s="30" t="str">
        <f t="shared" si="202"/>
        <v/>
      </c>
      <c r="FO35" s="30" t="str">
        <f t="shared" si="203"/>
        <v/>
      </c>
      <c r="FP35" s="30" t="str">
        <f t="shared" si="204"/>
        <v/>
      </c>
      <c r="FQ35" s="30" t="str">
        <f t="shared" si="205"/>
        <v/>
      </c>
      <c r="FR35" s="30" t="str">
        <f t="shared" si="206"/>
        <v/>
      </c>
      <c r="FS35" s="30" t="str">
        <f t="shared" si="207"/>
        <v/>
      </c>
      <c r="FT35" s="30">
        <f t="shared" si="208"/>
        <v>1</v>
      </c>
      <c r="FU35" s="30" t="str">
        <f t="shared" si="209"/>
        <v/>
      </c>
      <c r="FV35" s="30" t="str">
        <f t="shared" si="210"/>
        <v/>
      </c>
      <c r="FW35" s="30" t="str">
        <f t="shared" si="211"/>
        <v/>
      </c>
      <c r="FX35" s="30" t="str">
        <f t="shared" si="212"/>
        <v/>
      </c>
      <c r="FY35" s="30" t="str">
        <f t="shared" si="213"/>
        <v/>
      </c>
      <c r="FZ35" s="30" t="str">
        <f t="shared" si="214"/>
        <v/>
      </c>
      <c r="GA35" s="30" t="str">
        <f t="shared" si="215"/>
        <v/>
      </c>
      <c r="GB35" s="30" t="str">
        <f t="shared" si="216"/>
        <v/>
      </c>
      <c r="GC35" s="30" t="str">
        <f t="shared" si="217"/>
        <v/>
      </c>
      <c r="GD35" s="30" t="str">
        <f t="shared" si="218"/>
        <v/>
      </c>
      <c r="GE35" s="30" t="str">
        <f t="shared" si="219"/>
        <v/>
      </c>
      <c r="GF35" s="30" t="str">
        <f t="shared" si="220"/>
        <v/>
      </c>
      <c r="GG35" s="30" t="str">
        <f t="shared" si="221"/>
        <v/>
      </c>
      <c r="GH35" s="30" t="str">
        <f t="shared" si="222"/>
        <v/>
      </c>
      <c r="GI35" s="30" t="str">
        <f t="shared" si="223"/>
        <v/>
      </c>
      <c r="GJ35" s="30" t="str">
        <f t="shared" si="224"/>
        <v/>
      </c>
      <c r="GK35" s="30" t="str">
        <f t="shared" si="225"/>
        <v/>
      </c>
      <c r="GL35" s="89">
        <f t="shared" si="226"/>
        <v>1</v>
      </c>
      <c r="GM35" s="290"/>
      <c r="GN35" s="290">
        <v>1904</v>
      </c>
      <c r="GO35" s="30" t="str">
        <f t="shared" si="161"/>
        <v/>
      </c>
      <c r="GP35" s="30" t="str">
        <f t="shared" si="162"/>
        <v/>
      </c>
      <c r="GQ35" s="30" t="str">
        <f t="shared" si="163"/>
        <v/>
      </c>
      <c r="GR35" s="30" t="str">
        <f t="shared" si="164"/>
        <v/>
      </c>
      <c r="GS35" s="30" t="str">
        <f t="shared" si="165"/>
        <v/>
      </c>
      <c r="GT35" s="30" t="str">
        <f t="shared" si="166"/>
        <v/>
      </c>
      <c r="GU35" s="30" t="str">
        <f t="shared" si="167"/>
        <v/>
      </c>
      <c r="GV35" s="30" t="str">
        <f t="shared" si="168"/>
        <v/>
      </c>
      <c r="GW35" s="30" t="str">
        <f t="shared" si="169"/>
        <v/>
      </c>
      <c r="GX35" s="30" t="str">
        <f t="shared" si="170"/>
        <v/>
      </c>
      <c r="GY35" s="30" t="str">
        <f t="shared" si="171"/>
        <v/>
      </c>
      <c r="GZ35" s="30" t="str">
        <f t="shared" si="172"/>
        <v/>
      </c>
      <c r="HA35" s="30" t="str">
        <f t="shared" si="173"/>
        <v/>
      </c>
      <c r="HB35" s="30" t="str">
        <f t="shared" si="174"/>
        <v/>
      </c>
      <c r="HC35" s="30" t="str">
        <f t="shared" si="175"/>
        <v/>
      </c>
      <c r="HD35" s="30" t="str">
        <f t="shared" si="176"/>
        <v/>
      </c>
      <c r="HE35" s="30" t="str">
        <f t="shared" si="177"/>
        <v/>
      </c>
      <c r="HF35" s="30" t="str">
        <f t="shared" si="178"/>
        <v/>
      </c>
      <c r="HG35" s="30" t="str">
        <f t="shared" si="179"/>
        <v/>
      </c>
      <c r="HH35" s="30" t="str">
        <f t="shared" si="180"/>
        <v/>
      </c>
      <c r="HI35" s="30" t="str">
        <f t="shared" si="181"/>
        <v/>
      </c>
      <c r="HJ35" s="30" t="str">
        <f t="shared" si="182"/>
        <v/>
      </c>
      <c r="HK35" s="30" t="str">
        <f t="shared" si="183"/>
        <v/>
      </c>
      <c r="HL35" s="30" t="str">
        <f t="shared" si="184"/>
        <v/>
      </c>
      <c r="HM35" s="30" t="str">
        <f t="shared" si="185"/>
        <v/>
      </c>
      <c r="HN35" s="30" t="str">
        <f t="shared" si="186"/>
        <v/>
      </c>
      <c r="HO35" s="30" t="str">
        <f t="shared" si="187"/>
        <v/>
      </c>
      <c r="HP35" s="30" t="str">
        <f t="shared" si="188"/>
        <v/>
      </c>
      <c r="HQ35" s="30" t="str">
        <f t="shared" si="189"/>
        <v/>
      </c>
      <c r="HR35" s="30" t="str">
        <f t="shared" si="190"/>
        <v/>
      </c>
      <c r="HS35" s="30" t="str">
        <f t="shared" si="191"/>
        <v/>
      </c>
      <c r="HT35" s="94">
        <f t="shared" si="192"/>
        <v>0</v>
      </c>
      <c r="HU35" s="290">
        <v>1904</v>
      </c>
    </row>
    <row r="36" spans="1:229" ht="13.8">
      <c r="A36" s="673">
        <v>1905</v>
      </c>
      <c r="B36" s="86">
        <v>0</v>
      </c>
      <c r="C36" s="39">
        <v>0</v>
      </c>
      <c r="D36" s="39">
        <v>0.03</v>
      </c>
      <c r="E36" s="39">
        <v>0</v>
      </c>
      <c r="F36" s="39">
        <v>0.01</v>
      </c>
      <c r="G36" s="86">
        <v>0.02</v>
      </c>
      <c r="H36" s="39">
        <v>0</v>
      </c>
      <c r="I36" s="39">
        <v>0</v>
      </c>
      <c r="J36" s="39">
        <v>0</v>
      </c>
      <c r="K36" s="39">
        <v>0</v>
      </c>
      <c r="L36" s="86">
        <v>0</v>
      </c>
      <c r="M36" s="39">
        <v>0</v>
      </c>
      <c r="N36" s="39">
        <v>0</v>
      </c>
      <c r="O36" s="39" t="s">
        <v>60</v>
      </c>
      <c r="P36" s="39">
        <v>0</v>
      </c>
      <c r="Q36" s="86" t="s">
        <v>60</v>
      </c>
      <c r="R36" s="39">
        <v>0</v>
      </c>
      <c r="S36" s="39">
        <v>0</v>
      </c>
      <c r="T36" s="39">
        <v>0.06</v>
      </c>
      <c r="U36" s="39">
        <v>0.25</v>
      </c>
      <c r="V36" s="86">
        <v>0</v>
      </c>
      <c r="W36" s="39">
        <v>0</v>
      </c>
      <c r="X36">
        <v>0</v>
      </c>
      <c r="Y36" s="39" t="s">
        <v>60</v>
      </c>
      <c r="Z36" s="39">
        <v>0</v>
      </c>
      <c r="AA36" s="86">
        <v>0</v>
      </c>
      <c r="AB36" s="39">
        <v>0</v>
      </c>
      <c r="AC36" s="39">
        <v>0.06</v>
      </c>
      <c r="AD36" s="39">
        <v>0.08</v>
      </c>
      <c r="AE36" s="39">
        <v>0</v>
      </c>
      <c r="AF36" s="924"/>
      <c r="AG36" s="439">
        <f t="shared" si="227"/>
        <v>0.51</v>
      </c>
      <c r="AH36" s="1139">
        <f t="shared" si="228"/>
        <v>0.25</v>
      </c>
      <c r="AI36" s="4">
        <f t="shared" si="195"/>
        <v>7</v>
      </c>
      <c r="AJ36" s="947">
        <v>1905</v>
      </c>
      <c r="AK36" s="945" t="str">
        <f t="shared" si="99"/>
        <v/>
      </c>
      <c r="AL36" s="30" t="str">
        <f t="shared" si="100"/>
        <v/>
      </c>
      <c r="AM36" s="30" t="str">
        <f t="shared" si="101"/>
        <v/>
      </c>
      <c r="AN36" s="30" t="str">
        <f t="shared" si="102"/>
        <v/>
      </c>
      <c r="AO36" s="30" t="str">
        <f t="shared" si="103"/>
        <v/>
      </c>
      <c r="AP36" s="30" t="str">
        <f t="shared" si="104"/>
        <v/>
      </c>
      <c r="AQ36" s="30" t="str">
        <f t="shared" si="105"/>
        <v/>
      </c>
      <c r="AR36" s="30" t="str">
        <f t="shared" si="106"/>
        <v/>
      </c>
      <c r="AS36" s="30" t="str">
        <f t="shared" si="107"/>
        <v/>
      </c>
      <c r="AT36" s="30" t="str">
        <f t="shared" si="108"/>
        <v/>
      </c>
      <c r="AU36" s="30" t="str">
        <f t="shared" si="109"/>
        <v/>
      </c>
      <c r="AV36" s="30" t="str">
        <f t="shared" si="110"/>
        <v/>
      </c>
      <c r="AW36" s="30" t="str">
        <f t="shared" si="111"/>
        <v/>
      </c>
      <c r="AX36" s="30" t="str">
        <f t="shared" si="112"/>
        <v/>
      </c>
      <c r="AY36" s="30" t="str">
        <f t="shared" si="113"/>
        <v/>
      </c>
      <c r="AZ36" s="30" t="str">
        <f t="shared" si="114"/>
        <v/>
      </c>
      <c r="BA36" s="30" t="str">
        <f t="shared" si="115"/>
        <v/>
      </c>
      <c r="BB36" s="30" t="str">
        <f t="shared" si="116"/>
        <v/>
      </c>
      <c r="BC36" s="30" t="str">
        <f t="shared" si="117"/>
        <v/>
      </c>
      <c r="BD36" s="30" t="str">
        <f t="shared" si="118"/>
        <v/>
      </c>
      <c r="BE36" s="30" t="str">
        <f t="shared" si="119"/>
        <v/>
      </c>
      <c r="BF36" s="30" t="str">
        <f t="shared" si="120"/>
        <v/>
      </c>
      <c r="BG36" s="30" t="str">
        <f t="shared" si="121"/>
        <v/>
      </c>
      <c r="BH36" s="30" t="str">
        <f t="shared" si="122"/>
        <v/>
      </c>
      <c r="BI36" s="30" t="str">
        <f t="shared" si="123"/>
        <v/>
      </c>
      <c r="BJ36" s="30" t="str">
        <f t="shared" si="124"/>
        <v/>
      </c>
      <c r="BK36" s="30" t="str">
        <f t="shared" si="125"/>
        <v/>
      </c>
      <c r="BL36" s="30" t="str">
        <f t="shared" si="126"/>
        <v/>
      </c>
      <c r="BM36" s="30" t="str">
        <f t="shared" si="127"/>
        <v/>
      </c>
      <c r="BN36" s="30" t="str">
        <f t="shared" si="128"/>
        <v/>
      </c>
      <c r="BO36" s="30">
        <f t="shared" si="129"/>
        <v>0</v>
      </c>
      <c r="BP36" s="3">
        <v>1905</v>
      </c>
      <c r="BQ36" s="14" t="str">
        <f t="shared" si="4"/>
        <v xml:space="preserve"> </v>
      </c>
      <c r="BR36" s="14" t="str">
        <f t="shared" si="5"/>
        <v xml:space="preserve"> </v>
      </c>
      <c r="BS36" s="14" t="str">
        <f t="shared" si="6"/>
        <v xml:space="preserve"> </v>
      </c>
      <c r="BT36" s="14" t="str">
        <f t="shared" si="7"/>
        <v xml:space="preserve"> </v>
      </c>
      <c r="BU36" s="14" t="str">
        <f t="shared" si="8"/>
        <v xml:space="preserve"> </v>
      </c>
      <c r="BV36" s="14" t="str">
        <f t="shared" si="9"/>
        <v xml:space="preserve"> </v>
      </c>
      <c r="BW36" s="14" t="str">
        <f t="shared" si="10"/>
        <v xml:space="preserve"> </v>
      </c>
      <c r="BX36" s="14" t="str">
        <f t="shared" si="11"/>
        <v xml:space="preserve"> </v>
      </c>
      <c r="BY36" s="14" t="str">
        <f t="shared" si="12"/>
        <v xml:space="preserve"> </v>
      </c>
      <c r="BZ36" s="14" t="str">
        <f t="shared" si="13"/>
        <v xml:space="preserve"> </v>
      </c>
      <c r="CA36" s="14" t="str">
        <f t="shared" si="14"/>
        <v xml:space="preserve"> </v>
      </c>
      <c r="CB36" s="14" t="str">
        <f t="shared" si="15"/>
        <v xml:space="preserve"> </v>
      </c>
      <c r="CC36" s="14" t="str">
        <f t="shared" si="16"/>
        <v xml:space="preserve"> </v>
      </c>
      <c r="CD36" s="14" t="str">
        <f t="shared" si="17"/>
        <v xml:space="preserve"> </v>
      </c>
      <c r="CE36" s="14" t="str">
        <f t="shared" si="18"/>
        <v xml:space="preserve"> </v>
      </c>
      <c r="CF36" s="14" t="str">
        <f t="shared" si="19"/>
        <v xml:space="preserve"> </v>
      </c>
      <c r="CG36" s="14" t="str">
        <f t="shared" si="20"/>
        <v xml:space="preserve"> </v>
      </c>
      <c r="CH36" s="14" t="str">
        <f t="shared" si="21"/>
        <v xml:space="preserve"> </v>
      </c>
      <c r="CI36" s="14" t="str">
        <f t="shared" si="22"/>
        <v xml:space="preserve"> </v>
      </c>
      <c r="CJ36" s="14" t="str">
        <f t="shared" si="23"/>
        <v xml:space="preserve"> </v>
      </c>
      <c r="CK36" s="14" t="str">
        <f t="shared" si="24"/>
        <v xml:space="preserve"> </v>
      </c>
      <c r="CL36" s="14" t="str">
        <f t="shared" si="25"/>
        <v xml:space="preserve"> </v>
      </c>
      <c r="CM36" s="14" t="str">
        <f t="shared" si="26"/>
        <v xml:space="preserve"> </v>
      </c>
      <c r="CN36" s="14" t="str">
        <f t="shared" si="27"/>
        <v xml:space="preserve"> </v>
      </c>
      <c r="CO36" s="14" t="str">
        <f t="shared" si="28"/>
        <v xml:space="preserve"> </v>
      </c>
      <c r="CP36" s="14" t="str">
        <f t="shared" si="29"/>
        <v xml:space="preserve"> </v>
      </c>
      <c r="CQ36" s="14" t="str">
        <f t="shared" si="30"/>
        <v xml:space="preserve"> </v>
      </c>
      <c r="CR36" s="14" t="str">
        <f t="shared" si="31"/>
        <v xml:space="preserve"> </v>
      </c>
      <c r="CS36" s="14" t="str">
        <f t="shared" si="32"/>
        <v xml:space="preserve"> </v>
      </c>
      <c r="CT36" s="14" t="str">
        <f t="shared" si="33"/>
        <v xml:space="preserve"> </v>
      </c>
      <c r="CU36" s="3">
        <v>1905</v>
      </c>
      <c r="CV36" s="14" t="str">
        <f t="shared" si="229"/>
        <v/>
      </c>
      <c r="CW36" s="14" t="str">
        <f t="shared" si="230"/>
        <v/>
      </c>
      <c r="CX36" s="14" t="str">
        <f t="shared" si="231"/>
        <v/>
      </c>
      <c r="CY36" s="14" t="str">
        <f t="shared" si="232"/>
        <v/>
      </c>
      <c r="CZ36" s="14" t="str">
        <f t="shared" si="233"/>
        <v/>
      </c>
      <c r="DA36" s="14" t="str">
        <f t="shared" si="234"/>
        <v/>
      </c>
      <c r="DB36" s="14" t="str">
        <f t="shared" si="235"/>
        <v/>
      </c>
      <c r="DC36" s="14" t="str">
        <f t="shared" si="236"/>
        <v/>
      </c>
      <c r="DD36" s="14" t="str">
        <f t="shared" si="237"/>
        <v/>
      </c>
      <c r="DE36" s="14" t="str">
        <f t="shared" si="238"/>
        <v/>
      </c>
      <c r="DF36" s="14" t="str">
        <f t="shared" si="239"/>
        <v/>
      </c>
      <c r="DG36" s="14" t="str">
        <f t="shared" si="240"/>
        <v/>
      </c>
      <c r="DH36" s="14" t="str">
        <f t="shared" si="241"/>
        <v/>
      </c>
      <c r="DI36" s="14" t="str">
        <f t="shared" si="242"/>
        <v/>
      </c>
      <c r="DJ36" s="14" t="str">
        <f t="shared" si="243"/>
        <v/>
      </c>
      <c r="DK36" s="14" t="str">
        <f t="shared" si="244"/>
        <v/>
      </c>
      <c r="DL36" s="14" t="str">
        <f t="shared" si="245"/>
        <v/>
      </c>
      <c r="DM36" s="14" t="str">
        <f t="shared" si="246"/>
        <v/>
      </c>
      <c r="DN36" s="14" t="str">
        <f t="shared" si="247"/>
        <v/>
      </c>
      <c r="DO36" s="14" t="str">
        <f t="shared" si="248"/>
        <v/>
      </c>
      <c r="DP36" s="14" t="str">
        <f t="shared" si="249"/>
        <v/>
      </c>
      <c r="DQ36" s="14" t="str">
        <f t="shared" si="250"/>
        <v/>
      </c>
      <c r="DR36" s="14" t="str">
        <f t="shared" si="251"/>
        <v/>
      </c>
      <c r="DS36" s="14" t="str">
        <f t="shared" si="252"/>
        <v/>
      </c>
      <c r="DT36" s="14" t="str">
        <f t="shared" si="253"/>
        <v/>
      </c>
      <c r="DU36" s="14" t="str">
        <f t="shared" si="254"/>
        <v/>
      </c>
      <c r="DV36" s="14" t="str">
        <f t="shared" si="255"/>
        <v/>
      </c>
      <c r="DW36" s="14" t="str">
        <f t="shared" si="256"/>
        <v/>
      </c>
      <c r="DX36" s="14" t="str">
        <f t="shared" si="257"/>
        <v/>
      </c>
      <c r="DY36" s="14" t="str">
        <f t="shared" si="258"/>
        <v/>
      </c>
      <c r="DZ36" s="3">
        <v>1905</v>
      </c>
      <c r="EA36" s="30" t="str">
        <f t="shared" si="130"/>
        <v/>
      </c>
      <c r="EB36" s="30" t="str">
        <f t="shared" si="131"/>
        <v/>
      </c>
      <c r="EC36" s="30">
        <f t="shared" si="132"/>
        <v>1</v>
      </c>
      <c r="ED36" s="30" t="str">
        <f t="shared" si="133"/>
        <v/>
      </c>
      <c r="EE36" s="30">
        <f t="shared" si="134"/>
        <v>1</v>
      </c>
      <c r="EF36" s="30">
        <f t="shared" si="135"/>
        <v>1</v>
      </c>
      <c r="EG36" s="30" t="str">
        <f t="shared" si="136"/>
        <v/>
      </c>
      <c r="EH36" s="30" t="str">
        <f t="shared" si="137"/>
        <v/>
      </c>
      <c r="EI36" s="30" t="str">
        <f t="shared" si="138"/>
        <v/>
      </c>
      <c r="EJ36" s="30" t="str">
        <f t="shared" si="139"/>
        <v/>
      </c>
      <c r="EK36" s="30" t="str">
        <f t="shared" si="140"/>
        <v/>
      </c>
      <c r="EL36" s="30" t="str">
        <f t="shared" si="141"/>
        <v/>
      </c>
      <c r="EM36" s="30" t="str">
        <f t="shared" si="142"/>
        <v/>
      </c>
      <c r="EN36" s="30" t="str">
        <f t="shared" si="143"/>
        <v/>
      </c>
      <c r="EO36" s="30" t="str">
        <f t="shared" si="144"/>
        <v/>
      </c>
      <c r="EP36" s="30" t="str">
        <f t="shared" si="145"/>
        <v/>
      </c>
      <c r="EQ36" s="30" t="str">
        <f t="shared" si="146"/>
        <v/>
      </c>
      <c r="ER36" s="30" t="str">
        <f t="shared" si="147"/>
        <v/>
      </c>
      <c r="ES36" s="30">
        <f t="shared" si="148"/>
        <v>1</v>
      </c>
      <c r="ET36" s="30">
        <f t="shared" si="149"/>
        <v>1</v>
      </c>
      <c r="EU36" s="30" t="str">
        <f t="shared" si="150"/>
        <v/>
      </c>
      <c r="EV36" s="30" t="str">
        <f t="shared" si="151"/>
        <v/>
      </c>
      <c r="EW36" s="30" t="str">
        <f t="shared" si="152"/>
        <v/>
      </c>
      <c r="EX36" s="30" t="str">
        <f t="shared" si="153"/>
        <v/>
      </c>
      <c r="EY36" s="30" t="str">
        <f t="shared" si="154"/>
        <v/>
      </c>
      <c r="EZ36" s="30" t="str">
        <f t="shared" si="155"/>
        <v/>
      </c>
      <c r="FA36" s="30" t="str">
        <f t="shared" si="156"/>
        <v/>
      </c>
      <c r="FB36" s="30">
        <f t="shared" si="157"/>
        <v>1</v>
      </c>
      <c r="FC36" s="30">
        <f t="shared" si="158"/>
        <v>1</v>
      </c>
      <c r="FD36" s="30" t="str">
        <f t="shared" si="159"/>
        <v/>
      </c>
      <c r="FE36" s="483"/>
      <c r="FF36" s="481">
        <f t="shared" si="160"/>
        <v>7</v>
      </c>
      <c r="FG36" s="290">
        <v>1905</v>
      </c>
      <c r="FH36" s="30" t="str">
        <f t="shared" si="196"/>
        <v/>
      </c>
      <c r="FI36" s="30" t="str">
        <f t="shared" si="197"/>
        <v/>
      </c>
      <c r="FJ36" s="30" t="str">
        <f t="shared" si="198"/>
        <v/>
      </c>
      <c r="FK36" s="30" t="str">
        <f t="shared" si="199"/>
        <v/>
      </c>
      <c r="FL36" s="30" t="str">
        <f t="shared" si="200"/>
        <v/>
      </c>
      <c r="FM36" s="30" t="str">
        <f t="shared" si="201"/>
        <v/>
      </c>
      <c r="FN36" s="30" t="str">
        <f t="shared" si="202"/>
        <v/>
      </c>
      <c r="FO36" s="30" t="str">
        <f t="shared" si="203"/>
        <v/>
      </c>
      <c r="FP36" s="30" t="str">
        <f t="shared" si="204"/>
        <v/>
      </c>
      <c r="FQ36" s="30" t="str">
        <f t="shared" si="205"/>
        <v/>
      </c>
      <c r="FR36" s="30" t="str">
        <f t="shared" si="206"/>
        <v/>
      </c>
      <c r="FS36" s="30" t="str">
        <f t="shared" si="207"/>
        <v/>
      </c>
      <c r="FT36" s="30" t="str">
        <f t="shared" si="208"/>
        <v/>
      </c>
      <c r="FU36" s="30" t="str">
        <f t="shared" si="209"/>
        <v/>
      </c>
      <c r="FV36" s="30" t="str">
        <f t="shared" si="210"/>
        <v/>
      </c>
      <c r="FW36" s="30" t="str">
        <f t="shared" si="211"/>
        <v/>
      </c>
      <c r="FX36" s="30" t="str">
        <f t="shared" si="212"/>
        <v/>
      </c>
      <c r="FY36" s="30" t="str">
        <f t="shared" si="213"/>
        <v/>
      </c>
      <c r="FZ36" s="30" t="str">
        <f t="shared" si="214"/>
        <v/>
      </c>
      <c r="GA36" s="30" t="str">
        <f t="shared" si="215"/>
        <v/>
      </c>
      <c r="GB36" s="30" t="str">
        <f t="shared" si="216"/>
        <v/>
      </c>
      <c r="GC36" s="30" t="str">
        <f t="shared" si="217"/>
        <v/>
      </c>
      <c r="GD36" s="30" t="str">
        <f t="shared" si="218"/>
        <v/>
      </c>
      <c r="GE36" s="30" t="str">
        <f t="shared" si="219"/>
        <v/>
      </c>
      <c r="GF36" s="30" t="str">
        <f t="shared" si="220"/>
        <v/>
      </c>
      <c r="GG36" s="30" t="str">
        <f t="shared" si="221"/>
        <v/>
      </c>
      <c r="GH36" s="30" t="str">
        <f t="shared" si="222"/>
        <v/>
      </c>
      <c r="GI36" s="30" t="str">
        <f t="shared" si="223"/>
        <v/>
      </c>
      <c r="GJ36" s="30" t="str">
        <f t="shared" si="224"/>
        <v/>
      </c>
      <c r="GK36" s="30" t="str">
        <f t="shared" si="225"/>
        <v/>
      </c>
      <c r="GL36" s="89">
        <f t="shared" si="226"/>
        <v>0</v>
      </c>
      <c r="GM36" s="290"/>
      <c r="GN36" s="290">
        <v>1905</v>
      </c>
      <c r="GO36" s="30" t="str">
        <f t="shared" si="161"/>
        <v/>
      </c>
      <c r="GP36" s="30" t="str">
        <f t="shared" si="162"/>
        <v/>
      </c>
      <c r="GQ36" s="30" t="str">
        <f t="shared" si="163"/>
        <v/>
      </c>
      <c r="GR36" s="30" t="str">
        <f t="shared" si="164"/>
        <v/>
      </c>
      <c r="GS36" s="30" t="str">
        <f t="shared" si="165"/>
        <v/>
      </c>
      <c r="GT36" s="30" t="str">
        <f t="shared" si="166"/>
        <v/>
      </c>
      <c r="GU36" s="30" t="str">
        <f t="shared" si="167"/>
        <v/>
      </c>
      <c r="GV36" s="30" t="str">
        <f t="shared" si="168"/>
        <v/>
      </c>
      <c r="GW36" s="30" t="str">
        <f t="shared" si="169"/>
        <v/>
      </c>
      <c r="GX36" s="30" t="str">
        <f t="shared" si="170"/>
        <v/>
      </c>
      <c r="GY36" s="30" t="str">
        <f t="shared" si="171"/>
        <v/>
      </c>
      <c r="GZ36" s="30" t="str">
        <f t="shared" si="172"/>
        <v/>
      </c>
      <c r="HA36" s="30" t="str">
        <f t="shared" si="173"/>
        <v/>
      </c>
      <c r="HB36" s="30" t="str">
        <f t="shared" si="174"/>
        <v/>
      </c>
      <c r="HC36" s="30" t="str">
        <f t="shared" si="175"/>
        <v/>
      </c>
      <c r="HD36" s="30" t="str">
        <f t="shared" si="176"/>
        <v/>
      </c>
      <c r="HE36" s="30" t="str">
        <f t="shared" si="177"/>
        <v/>
      </c>
      <c r="HF36" s="30" t="str">
        <f t="shared" si="178"/>
        <v/>
      </c>
      <c r="HG36" s="30" t="str">
        <f t="shared" si="179"/>
        <v/>
      </c>
      <c r="HH36" s="30" t="str">
        <f t="shared" si="180"/>
        <v/>
      </c>
      <c r="HI36" s="30" t="str">
        <f t="shared" si="181"/>
        <v/>
      </c>
      <c r="HJ36" s="30" t="str">
        <f t="shared" si="182"/>
        <v/>
      </c>
      <c r="HK36" s="30" t="str">
        <f t="shared" si="183"/>
        <v/>
      </c>
      <c r="HL36" s="30" t="str">
        <f t="shared" si="184"/>
        <v/>
      </c>
      <c r="HM36" s="30" t="str">
        <f t="shared" si="185"/>
        <v/>
      </c>
      <c r="HN36" s="30" t="str">
        <f t="shared" si="186"/>
        <v/>
      </c>
      <c r="HO36" s="30" t="str">
        <f t="shared" si="187"/>
        <v/>
      </c>
      <c r="HP36" s="30" t="str">
        <f t="shared" si="188"/>
        <v/>
      </c>
      <c r="HQ36" s="30" t="str">
        <f t="shared" si="189"/>
        <v/>
      </c>
      <c r="HR36" s="30" t="str">
        <f t="shared" si="190"/>
        <v/>
      </c>
      <c r="HS36" s="30" t="str">
        <f t="shared" si="191"/>
        <v/>
      </c>
      <c r="HT36" s="94">
        <f t="shared" si="192"/>
        <v>0</v>
      </c>
      <c r="HU36" s="290">
        <v>1905</v>
      </c>
    </row>
    <row r="37" spans="1:229" ht="13.8">
      <c r="A37" s="673">
        <v>1906</v>
      </c>
      <c r="B37" s="86">
        <v>0</v>
      </c>
      <c r="C37" s="39">
        <v>0</v>
      </c>
      <c r="D37" s="39">
        <v>0</v>
      </c>
      <c r="E37" s="39">
        <v>0</v>
      </c>
      <c r="F37" s="39">
        <v>0</v>
      </c>
      <c r="G37" s="86">
        <v>0</v>
      </c>
      <c r="H37" s="39">
        <v>0</v>
      </c>
      <c r="I37" s="39">
        <v>0</v>
      </c>
      <c r="J37" s="39">
        <v>0</v>
      </c>
      <c r="K37" s="39">
        <v>0</v>
      </c>
      <c r="L37" s="86">
        <v>0.06</v>
      </c>
      <c r="M37" s="39">
        <v>0</v>
      </c>
      <c r="N37" s="39">
        <v>0</v>
      </c>
      <c r="O37" s="39">
        <v>7.0000000000000007E-2</v>
      </c>
      <c r="P37" s="39">
        <v>0.5</v>
      </c>
      <c r="Q37" s="86" t="s">
        <v>60</v>
      </c>
      <c r="R37" s="39">
        <v>0</v>
      </c>
      <c r="S37" s="39">
        <v>0.01</v>
      </c>
      <c r="T37" s="39">
        <v>0.23</v>
      </c>
      <c r="U37" s="39">
        <v>0</v>
      </c>
      <c r="V37" s="86">
        <v>0</v>
      </c>
      <c r="W37" s="39">
        <v>0</v>
      </c>
      <c r="X37" s="39">
        <v>0</v>
      </c>
      <c r="Y37" s="39">
        <v>0</v>
      </c>
      <c r="Z37" s="39">
        <v>0</v>
      </c>
      <c r="AA37" s="86">
        <v>0</v>
      </c>
      <c r="AB37" s="39">
        <v>0</v>
      </c>
      <c r="AC37" s="39">
        <v>0</v>
      </c>
      <c r="AD37" s="39">
        <v>0</v>
      </c>
      <c r="AE37" s="39">
        <v>0</v>
      </c>
      <c r="AF37" s="924"/>
      <c r="AG37" s="439">
        <f t="shared" si="227"/>
        <v>0.87</v>
      </c>
      <c r="AH37" s="1139">
        <f t="shared" si="228"/>
        <v>0.5</v>
      </c>
      <c r="AI37" s="24">
        <f t="shared" si="195"/>
        <v>5</v>
      </c>
      <c r="AJ37" s="947">
        <v>1906</v>
      </c>
      <c r="AK37" s="945" t="str">
        <f t="shared" si="99"/>
        <v/>
      </c>
      <c r="AL37" s="30" t="str">
        <f t="shared" si="100"/>
        <v/>
      </c>
      <c r="AM37" s="30" t="str">
        <f t="shared" si="101"/>
        <v/>
      </c>
      <c r="AN37" s="30" t="str">
        <f t="shared" si="102"/>
        <v/>
      </c>
      <c r="AO37" s="30" t="str">
        <f t="shared" si="103"/>
        <v/>
      </c>
      <c r="AP37" s="30" t="str">
        <f t="shared" si="104"/>
        <v/>
      </c>
      <c r="AQ37" s="30" t="str">
        <f t="shared" si="105"/>
        <v/>
      </c>
      <c r="AR37" s="30" t="str">
        <f t="shared" si="106"/>
        <v/>
      </c>
      <c r="AS37" s="30" t="str">
        <f t="shared" si="107"/>
        <v/>
      </c>
      <c r="AT37" s="30" t="str">
        <f t="shared" si="108"/>
        <v/>
      </c>
      <c r="AU37" s="30" t="str">
        <f t="shared" si="109"/>
        <v/>
      </c>
      <c r="AV37" s="30" t="str">
        <f t="shared" si="110"/>
        <v/>
      </c>
      <c r="AW37" s="30" t="str">
        <f t="shared" si="111"/>
        <v/>
      </c>
      <c r="AX37" s="30" t="str">
        <f t="shared" si="112"/>
        <v/>
      </c>
      <c r="AY37" s="30" t="str">
        <f t="shared" si="113"/>
        <v/>
      </c>
      <c r="AZ37" s="30" t="str">
        <f t="shared" si="114"/>
        <v/>
      </c>
      <c r="BA37" s="30" t="str">
        <f t="shared" si="115"/>
        <v/>
      </c>
      <c r="BB37" s="30" t="str">
        <f t="shared" si="116"/>
        <v/>
      </c>
      <c r="BC37" s="30" t="str">
        <f t="shared" si="117"/>
        <v/>
      </c>
      <c r="BD37" s="30" t="str">
        <f t="shared" si="118"/>
        <v/>
      </c>
      <c r="BE37" s="30" t="str">
        <f t="shared" si="119"/>
        <v/>
      </c>
      <c r="BF37" s="30" t="str">
        <f t="shared" si="120"/>
        <v/>
      </c>
      <c r="BG37" s="30" t="str">
        <f t="shared" si="121"/>
        <v/>
      </c>
      <c r="BH37" s="30" t="str">
        <f t="shared" si="122"/>
        <v/>
      </c>
      <c r="BI37" s="30" t="str">
        <f t="shared" si="123"/>
        <v/>
      </c>
      <c r="BJ37" s="30" t="str">
        <f t="shared" si="124"/>
        <v/>
      </c>
      <c r="BK37" s="30" t="str">
        <f t="shared" si="125"/>
        <v/>
      </c>
      <c r="BL37" s="30" t="str">
        <f t="shared" si="126"/>
        <v/>
      </c>
      <c r="BM37" s="30" t="str">
        <f t="shared" si="127"/>
        <v/>
      </c>
      <c r="BN37" s="30" t="str">
        <f t="shared" si="128"/>
        <v/>
      </c>
      <c r="BO37" s="30">
        <f t="shared" si="129"/>
        <v>0</v>
      </c>
      <c r="BP37" s="3">
        <v>1906</v>
      </c>
      <c r="BQ37" s="14" t="str">
        <f t="shared" si="4"/>
        <v xml:space="preserve"> </v>
      </c>
      <c r="BR37" s="14" t="str">
        <f t="shared" si="5"/>
        <v xml:space="preserve"> </v>
      </c>
      <c r="BS37" s="14" t="str">
        <f t="shared" si="6"/>
        <v xml:space="preserve"> </v>
      </c>
      <c r="BT37" s="14" t="str">
        <f t="shared" si="7"/>
        <v xml:space="preserve"> </v>
      </c>
      <c r="BU37" s="14" t="str">
        <f t="shared" si="8"/>
        <v xml:space="preserve"> </v>
      </c>
      <c r="BV37" s="14" t="str">
        <f t="shared" si="9"/>
        <v xml:space="preserve"> </v>
      </c>
      <c r="BW37" s="14" t="str">
        <f t="shared" si="10"/>
        <v xml:space="preserve"> </v>
      </c>
      <c r="BX37" s="14" t="str">
        <f t="shared" si="11"/>
        <v xml:space="preserve"> </v>
      </c>
      <c r="BY37" s="14" t="str">
        <f t="shared" si="12"/>
        <v xml:space="preserve"> </v>
      </c>
      <c r="BZ37" s="14" t="str">
        <f t="shared" si="13"/>
        <v xml:space="preserve"> </v>
      </c>
      <c r="CA37" s="14" t="str">
        <f t="shared" si="14"/>
        <v xml:space="preserve"> </v>
      </c>
      <c r="CB37" s="14" t="str">
        <f t="shared" si="15"/>
        <v xml:space="preserve"> </v>
      </c>
      <c r="CC37" s="14" t="str">
        <f t="shared" si="16"/>
        <v xml:space="preserve"> </v>
      </c>
      <c r="CD37" s="14" t="str">
        <f t="shared" si="17"/>
        <v xml:space="preserve"> </v>
      </c>
      <c r="CE37" s="14" t="str">
        <f t="shared" si="18"/>
        <v xml:space="preserve"> </v>
      </c>
      <c r="CF37" s="14" t="str">
        <f t="shared" si="19"/>
        <v xml:space="preserve"> </v>
      </c>
      <c r="CG37" s="14" t="str">
        <f t="shared" si="20"/>
        <v xml:space="preserve"> </v>
      </c>
      <c r="CH37" s="14" t="str">
        <f t="shared" si="21"/>
        <v xml:space="preserve"> </v>
      </c>
      <c r="CI37" s="14" t="str">
        <f t="shared" si="22"/>
        <v xml:space="preserve"> </v>
      </c>
      <c r="CJ37" s="14" t="str">
        <f t="shared" si="23"/>
        <v xml:space="preserve"> </v>
      </c>
      <c r="CK37" s="14" t="str">
        <f t="shared" si="24"/>
        <v xml:space="preserve"> </v>
      </c>
      <c r="CL37" s="14" t="str">
        <f t="shared" si="25"/>
        <v xml:space="preserve"> </v>
      </c>
      <c r="CM37" s="14" t="str">
        <f t="shared" si="26"/>
        <v xml:space="preserve"> </v>
      </c>
      <c r="CN37" s="14" t="str">
        <f t="shared" si="27"/>
        <v xml:space="preserve"> </v>
      </c>
      <c r="CO37" s="14" t="str">
        <f t="shared" si="28"/>
        <v xml:space="preserve"> </v>
      </c>
      <c r="CP37" s="14" t="str">
        <f t="shared" si="29"/>
        <v xml:space="preserve"> </v>
      </c>
      <c r="CQ37" s="14" t="str">
        <f t="shared" si="30"/>
        <v xml:space="preserve"> </v>
      </c>
      <c r="CR37" s="14" t="str">
        <f t="shared" si="31"/>
        <v xml:space="preserve"> </v>
      </c>
      <c r="CS37" s="14" t="str">
        <f t="shared" si="32"/>
        <v xml:space="preserve"> </v>
      </c>
      <c r="CT37" s="14" t="str">
        <f t="shared" si="33"/>
        <v xml:space="preserve"> </v>
      </c>
      <c r="CU37" s="3">
        <v>1906</v>
      </c>
      <c r="CV37" s="14" t="str">
        <f t="shared" si="229"/>
        <v/>
      </c>
      <c r="CW37" s="14" t="str">
        <f t="shared" si="230"/>
        <v/>
      </c>
      <c r="CX37" s="14" t="str">
        <f t="shared" si="231"/>
        <v/>
      </c>
      <c r="CY37" s="14" t="str">
        <f t="shared" si="232"/>
        <v/>
      </c>
      <c r="CZ37" s="14" t="str">
        <f t="shared" si="233"/>
        <v/>
      </c>
      <c r="DA37" s="14" t="str">
        <f t="shared" si="234"/>
        <v/>
      </c>
      <c r="DB37" s="14" t="str">
        <f t="shared" si="235"/>
        <v/>
      </c>
      <c r="DC37" s="14" t="str">
        <f t="shared" si="236"/>
        <v/>
      </c>
      <c r="DD37" s="14" t="str">
        <f t="shared" si="237"/>
        <v/>
      </c>
      <c r="DE37" s="14" t="str">
        <f t="shared" si="238"/>
        <v/>
      </c>
      <c r="DF37" s="14" t="str">
        <f t="shared" si="239"/>
        <v/>
      </c>
      <c r="DG37" s="14" t="str">
        <f t="shared" si="240"/>
        <v/>
      </c>
      <c r="DH37" s="14" t="str">
        <f t="shared" si="241"/>
        <v/>
      </c>
      <c r="DI37" s="14" t="str">
        <f t="shared" si="242"/>
        <v/>
      </c>
      <c r="DJ37" s="14" t="str">
        <f t="shared" si="243"/>
        <v/>
      </c>
      <c r="DK37" s="14" t="str">
        <f t="shared" si="244"/>
        <v/>
      </c>
      <c r="DL37" s="14" t="str">
        <f t="shared" si="245"/>
        <v/>
      </c>
      <c r="DM37" s="14" t="str">
        <f t="shared" si="246"/>
        <v/>
      </c>
      <c r="DN37" s="14" t="str">
        <f t="shared" si="247"/>
        <v/>
      </c>
      <c r="DO37" s="14" t="str">
        <f t="shared" si="248"/>
        <v/>
      </c>
      <c r="DP37" s="14" t="str">
        <f t="shared" si="249"/>
        <v/>
      </c>
      <c r="DQ37" s="14" t="str">
        <f t="shared" si="250"/>
        <v/>
      </c>
      <c r="DR37" s="14" t="str">
        <f t="shared" si="251"/>
        <v/>
      </c>
      <c r="DS37" s="14" t="str">
        <f t="shared" si="252"/>
        <v/>
      </c>
      <c r="DT37" s="14" t="str">
        <f t="shared" si="253"/>
        <v/>
      </c>
      <c r="DU37" s="14" t="str">
        <f t="shared" si="254"/>
        <v/>
      </c>
      <c r="DV37" s="14" t="str">
        <f t="shared" si="255"/>
        <v/>
      </c>
      <c r="DW37" s="14" t="str">
        <f t="shared" si="256"/>
        <v/>
      </c>
      <c r="DX37" s="14" t="str">
        <f t="shared" si="257"/>
        <v/>
      </c>
      <c r="DY37" s="14" t="str">
        <f t="shared" si="258"/>
        <v/>
      </c>
      <c r="DZ37" s="3">
        <v>1906</v>
      </c>
      <c r="EA37" s="30" t="str">
        <f t="shared" si="130"/>
        <v/>
      </c>
      <c r="EB37" s="30" t="str">
        <f t="shared" si="131"/>
        <v/>
      </c>
      <c r="EC37" s="30" t="str">
        <f t="shared" si="132"/>
        <v/>
      </c>
      <c r="ED37" s="30" t="str">
        <f t="shared" si="133"/>
        <v/>
      </c>
      <c r="EE37" s="30" t="str">
        <f t="shared" si="134"/>
        <v/>
      </c>
      <c r="EF37" s="30" t="str">
        <f t="shared" si="135"/>
        <v/>
      </c>
      <c r="EG37" s="30" t="str">
        <f t="shared" si="136"/>
        <v/>
      </c>
      <c r="EH37" s="30" t="str">
        <f t="shared" si="137"/>
        <v/>
      </c>
      <c r="EI37" s="30" t="str">
        <f t="shared" si="138"/>
        <v/>
      </c>
      <c r="EJ37" s="30" t="str">
        <f t="shared" si="139"/>
        <v/>
      </c>
      <c r="EK37" s="30">
        <f t="shared" si="140"/>
        <v>1</v>
      </c>
      <c r="EL37" s="30" t="str">
        <f t="shared" si="141"/>
        <v/>
      </c>
      <c r="EM37" s="30" t="str">
        <f t="shared" si="142"/>
        <v/>
      </c>
      <c r="EN37" s="30">
        <f t="shared" si="143"/>
        <v>1</v>
      </c>
      <c r="EO37" s="30">
        <f t="shared" si="144"/>
        <v>1</v>
      </c>
      <c r="EP37" s="30" t="str">
        <f t="shared" si="145"/>
        <v/>
      </c>
      <c r="EQ37" s="30" t="str">
        <f t="shared" si="146"/>
        <v/>
      </c>
      <c r="ER37" s="30">
        <f t="shared" si="147"/>
        <v>1</v>
      </c>
      <c r="ES37" s="30">
        <f t="shared" si="148"/>
        <v>1</v>
      </c>
      <c r="ET37" s="30" t="str">
        <f t="shared" si="149"/>
        <v/>
      </c>
      <c r="EU37" s="30" t="str">
        <f t="shared" si="150"/>
        <v/>
      </c>
      <c r="EV37" s="30" t="str">
        <f t="shared" si="151"/>
        <v/>
      </c>
      <c r="EW37" s="30" t="str">
        <f t="shared" si="152"/>
        <v/>
      </c>
      <c r="EX37" s="30" t="str">
        <f t="shared" si="153"/>
        <v/>
      </c>
      <c r="EY37" s="30" t="str">
        <f t="shared" si="154"/>
        <v/>
      </c>
      <c r="EZ37" s="30" t="str">
        <f t="shared" si="155"/>
        <v/>
      </c>
      <c r="FA37" s="30" t="str">
        <f t="shared" si="156"/>
        <v/>
      </c>
      <c r="FB37" s="30" t="str">
        <f t="shared" si="157"/>
        <v/>
      </c>
      <c r="FC37" s="30" t="str">
        <f t="shared" si="158"/>
        <v/>
      </c>
      <c r="FD37" s="30" t="str">
        <f t="shared" si="159"/>
        <v/>
      </c>
      <c r="FE37" s="483"/>
      <c r="FF37" s="481">
        <f t="shared" si="160"/>
        <v>5</v>
      </c>
      <c r="FG37" s="290">
        <v>1906</v>
      </c>
      <c r="FH37" s="30" t="str">
        <f t="shared" si="196"/>
        <v/>
      </c>
      <c r="FI37" s="30" t="str">
        <f t="shared" si="197"/>
        <v/>
      </c>
      <c r="FJ37" s="30" t="str">
        <f t="shared" si="198"/>
        <v/>
      </c>
      <c r="FK37" s="30" t="str">
        <f t="shared" si="199"/>
        <v/>
      </c>
      <c r="FL37" s="30" t="str">
        <f t="shared" si="200"/>
        <v/>
      </c>
      <c r="FM37" s="30" t="str">
        <f t="shared" si="201"/>
        <v/>
      </c>
      <c r="FN37" s="30" t="str">
        <f t="shared" si="202"/>
        <v/>
      </c>
      <c r="FO37" s="30" t="str">
        <f t="shared" si="203"/>
        <v/>
      </c>
      <c r="FP37" s="30" t="str">
        <f t="shared" si="204"/>
        <v/>
      </c>
      <c r="FQ37" s="30" t="str">
        <f t="shared" si="205"/>
        <v/>
      </c>
      <c r="FR37" s="30" t="str">
        <f t="shared" si="206"/>
        <v/>
      </c>
      <c r="FS37" s="30" t="str">
        <f t="shared" si="207"/>
        <v/>
      </c>
      <c r="FT37" s="30" t="str">
        <f t="shared" si="208"/>
        <v/>
      </c>
      <c r="FU37" s="30" t="str">
        <f t="shared" si="209"/>
        <v/>
      </c>
      <c r="FV37" s="30" t="str">
        <f t="shared" si="210"/>
        <v/>
      </c>
      <c r="FW37" s="30" t="str">
        <f t="shared" si="211"/>
        <v/>
      </c>
      <c r="FX37" s="30" t="str">
        <f t="shared" si="212"/>
        <v/>
      </c>
      <c r="FY37" s="30" t="str">
        <f t="shared" si="213"/>
        <v/>
      </c>
      <c r="FZ37" s="30" t="str">
        <f t="shared" si="214"/>
        <v/>
      </c>
      <c r="GA37" s="30" t="str">
        <f t="shared" si="215"/>
        <v/>
      </c>
      <c r="GB37" s="30" t="str">
        <f t="shared" si="216"/>
        <v/>
      </c>
      <c r="GC37" s="30" t="str">
        <f t="shared" si="217"/>
        <v/>
      </c>
      <c r="GD37" s="30" t="str">
        <f t="shared" si="218"/>
        <v/>
      </c>
      <c r="GE37" s="30" t="str">
        <f t="shared" si="219"/>
        <v/>
      </c>
      <c r="GF37" s="30" t="str">
        <f t="shared" si="220"/>
        <v/>
      </c>
      <c r="GG37" s="30" t="str">
        <f t="shared" si="221"/>
        <v/>
      </c>
      <c r="GH37" s="30" t="str">
        <f t="shared" si="222"/>
        <v/>
      </c>
      <c r="GI37" s="30" t="str">
        <f t="shared" si="223"/>
        <v/>
      </c>
      <c r="GJ37" s="30" t="str">
        <f t="shared" si="224"/>
        <v/>
      </c>
      <c r="GK37" s="30" t="str">
        <f t="shared" si="225"/>
        <v/>
      </c>
      <c r="GL37" s="89">
        <f t="shared" si="226"/>
        <v>0</v>
      </c>
      <c r="GM37" s="290"/>
      <c r="GN37" s="290">
        <v>1906</v>
      </c>
      <c r="GO37" s="30" t="str">
        <f t="shared" si="161"/>
        <v/>
      </c>
      <c r="GP37" s="30" t="str">
        <f t="shared" si="162"/>
        <v/>
      </c>
      <c r="GQ37" s="30" t="str">
        <f t="shared" si="163"/>
        <v/>
      </c>
      <c r="GR37" s="30" t="str">
        <f t="shared" si="164"/>
        <v/>
      </c>
      <c r="GS37" s="30" t="str">
        <f t="shared" si="165"/>
        <v/>
      </c>
      <c r="GT37" s="30" t="str">
        <f t="shared" si="166"/>
        <v/>
      </c>
      <c r="GU37" s="30" t="str">
        <f t="shared" si="167"/>
        <v/>
      </c>
      <c r="GV37" s="30" t="str">
        <f t="shared" si="168"/>
        <v/>
      </c>
      <c r="GW37" s="30" t="str">
        <f t="shared" si="169"/>
        <v/>
      </c>
      <c r="GX37" s="30" t="str">
        <f t="shared" si="170"/>
        <v/>
      </c>
      <c r="GY37" s="30" t="str">
        <f t="shared" si="171"/>
        <v/>
      </c>
      <c r="GZ37" s="30" t="str">
        <f t="shared" si="172"/>
        <v/>
      </c>
      <c r="HA37" s="30" t="str">
        <f t="shared" si="173"/>
        <v/>
      </c>
      <c r="HB37" s="30" t="str">
        <f t="shared" si="174"/>
        <v/>
      </c>
      <c r="HC37" s="30" t="str">
        <f t="shared" si="175"/>
        <v/>
      </c>
      <c r="HD37" s="30" t="str">
        <f t="shared" si="176"/>
        <v/>
      </c>
      <c r="HE37" s="30" t="str">
        <f t="shared" si="177"/>
        <v/>
      </c>
      <c r="HF37" s="30" t="str">
        <f t="shared" si="178"/>
        <v/>
      </c>
      <c r="HG37" s="30" t="str">
        <f t="shared" si="179"/>
        <v/>
      </c>
      <c r="HH37" s="30" t="str">
        <f t="shared" si="180"/>
        <v/>
      </c>
      <c r="HI37" s="30" t="str">
        <f t="shared" si="181"/>
        <v/>
      </c>
      <c r="HJ37" s="30" t="str">
        <f t="shared" si="182"/>
        <v/>
      </c>
      <c r="HK37" s="30" t="str">
        <f t="shared" si="183"/>
        <v/>
      </c>
      <c r="HL37" s="30" t="str">
        <f t="shared" si="184"/>
        <v/>
      </c>
      <c r="HM37" s="30" t="str">
        <f t="shared" si="185"/>
        <v/>
      </c>
      <c r="HN37" s="30" t="str">
        <f t="shared" si="186"/>
        <v/>
      </c>
      <c r="HO37" s="30" t="str">
        <f t="shared" si="187"/>
        <v/>
      </c>
      <c r="HP37" s="30" t="str">
        <f t="shared" si="188"/>
        <v/>
      </c>
      <c r="HQ37" s="30" t="str">
        <f t="shared" si="189"/>
        <v/>
      </c>
      <c r="HR37" s="30" t="str">
        <f t="shared" si="190"/>
        <v/>
      </c>
      <c r="HS37" s="30" t="str">
        <f t="shared" si="191"/>
        <v/>
      </c>
      <c r="HT37" s="94">
        <f t="shared" si="192"/>
        <v>0</v>
      </c>
      <c r="HU37" s="290">
        <v>1906</v>
      </c>
    </row>
    <row r="38" spans="1:229" ht="13.8">
      <c r="A38" s="673">
        <v>1907</v>
      </c>
      <c r="B38" s="86">
        <v>0</v>
      </c>
      <c r="C38" s="39">
        <v>0.8</v>
      </c>
      <c r="D38" s="39">
        <v>0</v>
      </c>
      <c r="E38" s="39">
        <v>0</v>
      </c>
      <c r="F38" s="39">
        <v>0</v>
      </c>
      <c r="G38" s="86">
        <v>0.1</v>
      </c>
      <c r="H38" s="39">
        <v>0.01</v>
      </c>
      <c r="I38" s="39">
        <v>0</v>
      </c>
      <c r="J38" s="39">
        <v>0.04</v>
      </c>
      <c r="K38" s="39">
        <v>0.11</v>
      </c>
      <c r="L38" s="86">
        <v>0</v>
      </c>
      <c r="M38" s="39">
        <v>0.23</v>
      </c>
      <c r="N38" s="39">
        <v>0.04</v>
      </c>
      <c r="O38" s="39">
        <v>0</v>
      </c>
      <c r="P38" s="39">
        <v>0</v>
      </c>
      <c r="Q38" s="86">
        <v>0</v>
      </c>
      <c r="R38" s="39">
        <v>0</v>
      </c>
      <c r="S38" s="39">
        <v>0.65</v>
      </c>
      <c r="T38" s="39">
        <v>0</v>
      </c>
      <c r="U38" s="39">
        <v>0</v>
      </c>
      <c r="V38" s="86">
        <v>0.31</v>
      </c>
      <c r="W38" s="39">
        <v>0.28999999999999998</v>
      </c>
      <c r="X38" s="39">
        <v>1.47</v>
      </c>
      <c r="Y38" s="39">
        <v>0.59</v>
      </c>
      <c r="Z38" s="39">
        <v>0</v>
      </c>
      <c r="AA38" s="86">
        <v>0</v>
      </c>
      <c r="AB38" s="39">
        <v>0</v>
      </c>
      <c r="AC38" s="39">
        <v>0</v>
      </c>
      <c r="AD38" s="39">
        <v>0</v>
      </c>
      <c r="AE38" s="39">
        <v>0</v>
      </c>
      <c r="AF38" s="924"/>
      <c r="AG38" s="439">
        <f t="shared" si="227"/>
        <v>4.6399999999999997</v>
      </c>
      <c r="AH38" s="1139">
        <f t="shared" si="228"/>
        <v>1.47</v>
      </c>
      <c r="AI38" s="4">
        <f t="shared" si="195"/>
        <v>12</v>
      </c>
      <c r="AJ38" s="947">
        <v>1907</v>
      </c>
      <c r="AK38" s="945" t="str">
        <f t="shared" si="99"/>
        <v/>
      </c>
      <c r="AL38" s="30" t="str">
        <f t="shared" si="100"/>
        <v/>
      </c>
      <c r="AM38" s="30" t="str">
        <f t="shared" si="101"/>
        <v/>
      </c>
      <c r="AN38" s="30" t="str">
        <f t="shared" si="102"/>
        <v/>
      </c>
      <c r="AO38" s="30" t="str">
        <f t="shared" si="103"/>
        <v/>
      </c>
      <c r="AP38" s="30" t="str">
        <f t="shared" si="104"/>
        <v/>
      </c>
      <c r="AQ38" s="30" t="str">
        <f t="shared" si="105"/>
        <v/>
      </c>
      <c r="AR38" s="30" t="str">
        <f t="shared" si="106"/>
        <v/>
      </c>
      <c r="AS38" s="30" t="str">
        <f t="shared" si="107"/>
        <v/>
      </c>
      <c r="AT38" s="30" t="str">
        <f t="shared" si="108"/>
        <v/>
      </c>
      <c r="AU38" s="30" t="str">
        <f t="shared" si="109"/>
        <v/>
      </c>
      <c r="AV38" s="30" t="str">
        <f t="shared" si="110"/>
        <v/>
      </c>
      <c r="AW38" s="30" t="str">
        <f t="shared" si="111"/>
        <v/>
      </c>
      <c r="AX38" s="30" t="str">
        <f t="shared" si="112"/>
        <v/>
      </c>
      <c r="AY38" s="30" t="str">
        <f t="shared" si="113"/>
        <v/>
      </c>
      <c r="AZ38" s="30" t="str">
        <f t="shared" si="114"/>
        <v/>
      </c>
      <c r="BA38" s="30" t="str">
        <f t="shared" si="115"/>
        <v/>
      </c>
      <c r="BB38" s="30" t="str">
        <f t="shared" si="116"/>
        <v/>
      </c>
      <c r="BC38" s="30" t="str">
        <f t="shared" si="117"/>
        <v/>
      </c>
      <c r="BD38" s="30" t="str">
        <f t="shared" si="118"/>
        <v/>
      </c>
      <c r="BE38" s="30" t="str">
        <f t="shared" si="119"/>
        <v/>
      </c>
      <c r="BF38" s="30" t="str">
        <f t="shared" si="120"/>
        <v/>
      </c>
      <c r="BG38" s="30" t="str">
        <f t="shared" si="121"/>
        <v/>
      </c>
      <c r="BH38" s="30" t="str">
        <f t="shared" si="122"/>
        <v/>
      </c>
      <c r="BI38" s="30" t="str">
        <f t="shared" si="123"/>
        <v/>
      </c>
      <c r="BJ38" s="30" t="str">
        <f t="shared" si="124"/>
        <v/>
      </c>
      <c r="BK38" s="30" t="str">
        <f t="shared" si="125"/>
        <v/>
      </c>
      <c r="BL38" s="30" t="str">
        <f t="shared" si="126"/>
        <v/>
      </c>
      <c r="BM38" s="30" t="str">
        <f t="shared" si="127"/>
        <v/>
      </c>
      <c r="BN38" s="30" t="str">
        <f t="shared" si="128"/>
        <v/>
      </c>
      <c r="BO38" s="30">
        <f t="shared" si="129"/>
        <v>0</v>
      </c>
      <c r="BP38" s="3">
        <v>1907</v>
      </c>
      <c r="BQ38" s="14" t="str">
        <f t="shared" si="4"/>
        <v xml:space="preserve"> </v>
      </c>
      <c r="BR38" s="14" t="str">
        <f t="shared" si="5"/>
        <v xml:space="preserve"> </v>
      </c>
      <c r="BS38" s="14" t="str">
        <f t="shared" si="6"/>
        <v xml:space="preserve"> </v>
      </c>
      <c r="BT38" s="14" t="str">
        <f t="shared" si="7"/>
        <v xml:space="preserve"> </v>
      </c>
      <c r="BU38" s="14" t="str">
        <f t="shared" si="8"/>
        <v xml:space="preserve"> </v>
      </c>
      <c r="BV38" s="14" t="str">
        <f t="shared" si="9"/>
        <v xml:space="preserve"> </v>
      </c>
      <c r="BW38" s="14" t="str">
        <f t="shared" si="10"/>
        <v xml:space="preserve"> </v>
      </c>
      <c r="BX38" s="14" t="str">
        <f t="shared" si="11"/>
        <v xml:space="preserve"> </v>
      </c>
      <c r="BY38" s="14" t="str">
        <f t="shared" si="12"/>
        <v xml:space="preserve"> </v>
      </c>
      <c r="BZ38" s="14" t="str">
        <f t="shared" si="13"/>
        <v xml:space="preserve"> </v>
      </c>
      <c r="CA38" s="14" t="str">
        <f t="shared" si="14"/>
        <v xml:space="preserve"> </v>
      </c>
      <c r="CB38" s="14" t="str">
        <f t="shared" si="15"/>
        <v xml:space="preserve"> </v>
      </c>
      <c r="CC38" s="14" t="str">
        <f t="shared" si="16"/>
        <v xml:space="preserve"> </v>
      </c>
      <c r="CD38" s="14" t="str">
        <f t="shared" si="17"/>
        <v xml:space="preserve"> </v>
      </c>
      <c r="CE38" s="14" t="str">
        <f t="shared" si="18"/>
        <v xml:space="preserve"> </v>
      </c>
      <c r="CF38" s="14" t="str">
        <f t="shared" si="19"/>
        <v xml:space="preserve"> </v>
      </c>
      <c r="CG38" s="14" t="str">
        <f t="shared" si="20"/>
        <v xml:space="preserve"> </v>
      </c>
      <c r="CH38" s="14" t="str">
        <f t="shared" si="21"/>
        <v xml:space="preserve"> </v>
      </c>
      <c r="CI38" s="14" t="str">
        <f t="shared" si="22"/>
        <v xml:space="preserve"> </v>
      </c>
      <c r="CJ38" s="14" t="str">
        <f t="shared" si="23"/>
        <v xml:space="preserve"> </v>
      </c>
      <c r="CK38" s="14" t="str">
        <f t="shared" si="24"/>
        <v xml:space="preserve"> </v>
      </c>
      <c r="CL38" s="14" t="str">
        <f t="shared" si="25"/>
        <v xml:space="preserve"> </v>
      </c>
      <c r="CM38" s="14" t="str">
        <f t="shared" si="26"/>
        <v xml:space="preserve"> </v>
      </c>
      <c r="CN38" s="14" t="str">
        <f t="shared" si="27"/>
        <v xml:space="preserve"> </v>
      </c>
      <c r="CO38" s="14" t="str">
        <f t="shared" si="28"/>
        <v xml:space="preserve"> </v>
      </c>
      <c r="CP38" s="14" t="str">
        <f t="shared" si="29"/>
        <v xml:space="preserve"> </v>
      </c>
      <c r="CQ38" s="14" t="str">
        <f t="shared" si="30"/>
        <v xml:space="preserve"> </v>
      </c>
      <c r="CR38" s="14" t="str">
        <f t="shared" si="31"/>
        <v xml:space="preserve"> </v>
      </c>
      <c r="CS38" s="14" t="str">
        <f t="shared" si="32"/>
        <v xml:space="preserve"> </v>
      </c>
      <c r="CT38" s="14" t="str">
        <f t="shared" si="33"/>
        <v xml:space="preserve"> </v>
      </c>
      <c r="CU38" s="3">
        <v>1907</v>
      </c>
      <c r="CV38" s="14" t="str">
        <f t="shared" si="229"/>
        <v/>
      </c>
      <c r="CW38" s="14" t="str">
        <f t="shared" si="230"/>
        <v/>
      </c>
      <c r="CX38" s="14" t="str">
        <f t="shared" si="231"/>
        <v/>
      </c>
      <c r="CY38" s="14" t="str">
        <f t="shared" si="232"/>
        <v/>
      </c>
      <c r="CZ38" s="14" t="str">
        <f t="shared" si="233"/>
        <v/>
      </c>
      <c r="DA38" s="14" t="str">
        <f t="shared" si="234"/>
        <v/>
      </c>
      <c r="DB38" s="14" t="str">
        <f t="shared" si="235"/>
        <v/>
      </c>
      <c r="DC38" s="14" t="str">
        <f t="shared" si="236"/>
        <v/>
      </c>
      <c r="DD38" s="14" t="str">
        <f t="shared" si="237"/>
        <v/>
      </c>
      <c r="DE38" s="14" t="str">
        <f t="shared" si="238"/>
        <v/>
      </c>
      <c r="DF38" s="14" t="str">
        <f t="shared" si="239"/>
        <v/>
      </c>
      <c r="DG38" s="14" t="str">
        <f t="shared" si="240"/>
        <v/>
      </c>
      <c r="DH38" s="14" t="str">
        <f t="shared" si="241"/>
        <v/>
      </c>
      <c r="DI38" s="14" t="str">
        <f t="shared" si="242"/>
        <v/>
      </c>
      <c r="DJ38" s="14" t="str">
        <f t="shared" si="243"/>
        <v/>
      </c>
      <c r="DK38" s="14" t="str">
        <f t="shared" si="244"/>
        <v/>
      </c>
      <c r="DL38" s="14" t="str">
        <f t="shared" si="245"/>
        <v/>
      </c>
      <c r="DM38" s="14" t="str">
        <f t="shared" si="246"/>
        <v/>
      </c>
      <c r="DN38" s="14" t="str">
        <f t="shared" si="247"/>
        <v/>
      </c>
      <c r="DO38" s="14" t="str">
        <f t="shared" si="248"/>
        <v/>
      </c>
      <c r="DP38" s="14" t="str">
        <f t="shared" si="249"/>
        <v/>
      </c>
      <c r="DQ38" s="14" t="str">
        <f t="shared" si="250"/>
        <v/>
      </c>
      <c r="DR38" s="14">
        <f t="shared" si="251"/>
        <v>1907</v>
      </c>
      <c r="DS38" s="14" t="str">
        <f t="shared" si="252"/>
        <v/>
      </c>
      <c r="DT38" s="14" t="str">
        <f t="shared" si="253"/>
        <v/>
      </c>
      <c r="DU38" s="14" t="str">
        <f t="shared" si="254"/>
        <v/>
      </c>
      <c r="DV38" s="14" t="str">
        <f t="shared" si="255"/>
        <v/>
      </c>
      <c r="DW38" s="14" t="str">
        <f t="shared" si="256"/>
        <v/>
      </c>
      <c r="DX38" s="14" t="str">
        <f t="shared" si="257"/>
        <v/>
      </c>
      <c r="DY38" s="14" t="str">
        <f t="shared" si="258"/>
        <v/>
      </c>
      <c r="DZ38" s="3">
        <v>1907</v>
      </c>
      <c r="EA38" s="30" t="str">
        <f t="shared" si="130"/>
        <v/>
      </c>
      <c r="EB38" s="30">
        <f t="shared" si="131"/>
        <v>1</v>
      </c>
      <c r="EC38" s="30" t="str">
        <f t="shared" si="132"/>
        <v/>
      </c>
      <c r="ED38" s="30" t="str">
        <f t="shared" si="133"/>
        <v/>
      </c>
      <c r="EE38" s="30" t="str">
        <f t="shared" si="134"/>
        <v/>
      </c>
      <c r="EF38" s="30">
        <f t="shared" si="135"/>
        <v>1</v>
      </c>
      <c r="EG38" s="30">
        <f t="shared" si="136"/>
        <v>1</v>
      </c>
      <c r="EH38" s="30" t="str">
        <f t="shared" si="137"/>
        <v/>
      </c>
      <c r="EI38" s="30">
        <f t="shared" si="138"/>
        <v>1</v>
      </c>
      <c r="EJ38" s="30">
        <f t="shared" si="139"/>
        <v>1</v>
      </c>
      <c r="EK38" s="30" t="str">
        <f t="shared" si="140"/>
        <v/>
      </c>
      <c r="EL38" s="30">
        <f t="shared" si="141"/>
        <v>1</v>
      </c>
      <c r="EM38" s="30">
        <f t="shared" si="142"/>
        <v>1</v>
      </c>
      <c r="EN38" s="30" t="str">
        <f t="shared" si="143"/>
        <v/>
      </c>
      <c r="EO38" s="30" t="str">
        <f t="shared" si="144"/>
        <v/>
      </c>
      <c r="EP38" s="30" t="str">
        <f t="shared" si="145"/>
        <v/>
      </c>
      <c r="EQ38" s="30" t="str">
        <f t="shared" si="146"/>
        <v/>
      </c>
      <c r="ER38" s="30">
        <f t="shared" si="147"/>
        <v>1</v>
      </c>
      <c r="ES38" s="30" t="str">
        <f t="shared" si="148"/>
        <v/>
      </c>
      <c r="ET38" s="30" t="str">
        <f t="shared" si="149"/>
        <v/>
      </c>
      <c r="EU38" s="30">
        <f t="shared" si="150"/>
        <v>1</v>
      </c>
      <c r="EV38" s="30">
        <f t="shared" si="151"/>
        <v>1</v>
      </c>
      <c r="EW38" s="30">
        <f t="shared" si="152"/>
        <v>1</v>
      </c>
      <c r="EX38" s="30">
        <f t="shared" si="153"/>
        <v>1</v>
      </c>
      <c r="EY38" s="30" t="str">
        <f t="shared" si="154"/>
        <v/>
      </c>
      <c r="EZ38" s="30" t="str">
        <f t="shared" si="155"/>
        <v/>
      </c>
      <c r="FA38" s="30" t="str">
        <f t="shared" si="156"/>
        <v/>
      </c>
      <c r="FB38" s="30" t="str">
        <f t="shared" si="157"/>
        <v/>
      </c>
      <c r="FC38" s="30" t="str">
        <f t="shared" si="158"/>
        <v/>
      </c>
      <c r="FD38" s="30" t="str">
        <f t="shared" si="159"/>
        <v/>
      </c>
      <c r="FE38" s="483"/>
      <c r="FF38" s="481">
        <f t="shared" si="160"/>
        <v>12</v>
      </c>
      <c r="FG38" s="290">
        <v>1907</v>
      </c>
      <c r="FH38" s="30" t="str">
        <f t="shared" si="196"/>
        <v/>
      </c>
      <c r="FI38" s="30" t="str">
        <f t="shared" si="197"/>
        <v/>
      </c>
      <c r="FJ38" s="30" t="str">
        <f t="shared" si="198"/>
        <v/>
      </c>
      <c r="FK38" s="30" t="str">
        <f t="shared" si="199"/>
        <v/>
      </c>
      <c r="FL38" s="30" t="str">
        <f t="shared" si="200"/>
        <v/>
      </c>
      <c r="FM38" s="30" t="str">
        <f t="shared" si="201"/>
        <v/>
      </c>
      <c r="FN38" s="30" t="str">
        <f t="shared" si="202"/>
        <v/>
      </c>
      <c r="FO38" s="30" t="str">
        <f t="shared" si="203"/>
        <v/>
      </c>
      <c r="FP38" s="30" t="str">
        <f t="shared" si="204"/>
        <v/>
      </c>
      <c r="FQ38" s="30" t="str">
        <f t="shared" si="205"/>
        <v/>
      </c>
      <c r="FR38" s="30" t="str">
        <f t="shared" si="206"/>
        <v/>
      </c>
      <c r="FS38" s="30" t="str">
        <f t="shared" si="207"/>
        <v/>
      </c>
      <c r="FT38" s="30" t="str">
        <f t="shared" si="208"/>
        <v/>
      </c>
      <c r="FU38" s="30" t="str">
        <f t="shared" si="209"/>
        <v/>
      </c>
      <c r="FV38" s="30" t="str">
        <f t="shared" si="210"/>
        <v/>
      </c>
      <c r="FW38" s="30" t="str">
        <f t="shared" si="211"/>
        <v/>
      </c>
      <c r="FX38" s="30" t="str">
        <f t="shared" si="212"/>
        <v/>
      </c>
      <c r="FY38" s="30" t="str">
        <f t="shared" si="213"/>
        <v/>
      </c>
      <c r="FZ38" s="30" t="str">
        <f t="shared" si="214"/>
        <v/>
      </c>
      <c r="GA38" s="30" t="str">
        <f t="shared" si="215"/>
        <v/>
      </c>
      <c r="GB38" s="30" t="str">
        <f t="shared" si="216"/>
        <v/>
      </c>
      <c r="GC38" s="30" t="str">
        <f t="shared" si="217"/>
        <v/>
      </c>
      <c r="GD38" s="30">
        <f t="shared" si="218"/>
        <v>1</v>
      </c>
      <c r="GE38" s="30" t="str">
        <f t="shared" si="219"/>
        <v/>
      </c>
      <c r="GF38" s="30" t="str">
        <f t="shared" si="220"/>
        <v/>
      </c>
      <c r="GG38" s="30" t="str">
        <f t="shared" si="221"/>
        <v/>
      </c>
      <c r="GH38" s="30" t="str">
        <f t="shared" si="222"/>
        <v/>
      </c>
      <c r="GI38" s="30" t="str">
        <f t="shared" si="223"/>
        <v/>
      </c>
      <c r="GJ38" s="30" t="str">
        <f t="shared" si="224"/>
        <v/>
      </c>
      <c r="GK38" s="30" t="str">
        <f t="shared" si="225"/>
        <v/>
      </c>
      <c r="GL38" s="89">
        <f t="shared" si="226"/>
        <v>1</v>
      </c>
      <c r="GM38" s="290"/>
      <c r="GN38" s="290">
        <v>1907</v>
      </c>
      <c r="GO38" s="30" t="str">
        <f t="shared" si="161"/>
        <v/>
      </c>
      <c r="GP38" s="30" t="str">
        <f t="shared" si="162"/>
        <v/>
      </c>
      <c r="GQ38" s="30" t="str">
        <f t="shared" si="163"/>
        <v/>
      </c>
      <c r="GR38" s="30" t="str">
        <f t="shared" si="164"/>
        <v/>
      </c>
      <c r="GS38" s="30" t="str">
        <f t="shared" si="165"/>
        <v/>
      </c>
      <c r="GT38" s="30" t="str">
        <f t="shared" si="166"/>
        <v/>
      </c>
      <c r="GU38" s="30" t="str">
        <f t="shared" si="167"/>
        <v/>
      </c>
      <c r="GV38" s="30" t="str">
        <f t="shared" si="168"/>
        <v/>
      </c>
      <c r="GW38" s="30" t="str">
        <f t="shared" si="169"/>
        <v/>
      </c>
      <c r="GX38" s="30" t="str">
        <f t="shared" si="170"/>
        <v/>
      </c>
      <c r="GY38" s="30" t="str">
        <f t="shared" si="171"/>
        <v/>
      </c>
      <c r="GZ38" s="30" t="str">
        <f t="shared" si="172"/>
        <v/>
      </c>
      <c r="HA38" s="30" t="str">
        <f t="shared" si="173"/>
        <v/>
      </c>
      <c r="HB38" s="30" t="str">
        <f t="shared" si="174"/>
        <v/>
      </c>
      <c r="HC38" s="30" t="str">
        <f t="shared" si="175"/>
        <v/>
      </c>
      <c r="HD38" s="30" t="str">
        <f t="shared" si="176"/>
        <v/>
      </c>
      <c r="HE38" s="30" t="str">
        <f t="shared" si="177"/>
        <v/>
      </c>
      <c r="HF38" s="30" t="str">
        <f t="shared" si="178"/>
        <v/>
      </c>
      <c r="HG38" s="30" t="str">
        <f t="shared" si="179"/>
        <v/>
      </c>
      <c r="HH38" s="30" t="str">
        <f t="shared" si="180"/>
        <v/>
      </c>
      <c r="HI38" s="30" t="str">
        <f t="shared" si="181"/>
        <v/>
      </c>
      <c r="HJ38" s="30" t="str">
        <f t="shared" si="182"/>
        <v/>
      </c>
      <c r="HK38" s="30" t="str">
        <f t="shared" si="183"/>
        <v/>
      </c>
      <c r="HL38" s="30" t="str">
        <f t="shared" si="184"/>
        <v/>
      </c>
      <c r="HM38" s="30" t="str">
        <f t="shared" si="185"/>
        <v/>
      </c>
      <c r="HN38" s="30" t="str">
        <f t="shared" si="186"/>
        <v/>
      </c>
      <c r="HO38" s="30" t="str">
        <f t="shared" si="187"/>
        <v/>
      </c>
      <c r="HP38" s="30" t="str">
        <f t="shared" si="188"/>
        <v/>
      </c>
      <c r="HQ38" s="30" t="str">
        <f t="shared" si="189"/>
        <v/>
      </c>
      <c r="HR38" s="30" t="str">
        <f t="shared" si="190"/>
        <v/>
      </c>
      <c r="HS38" s="30" t="str">
        <f t="shared" si="191"/>
        <v/>
      </c>
      <c r="HT38" s="94">
        <f t="shared" si="192"/>
        <v>0</v>
      </c>
      <c r="HU38" s="290">
        <v>1907</v>
      </c>
    </row>
    <row r="39" spans="1:229" ht="13.8">
      <c r="A39" s="673">
        <v>1908</v>
      </c>
      <c r="B39" s="86">
        <v>0</v>
      </c>
      <c r="C39" s="39">
        <v>0</v>
      </c>
      <c r="D39" s="39">
        <v>0</v>
      </c>
      <c r="E39" s="39">
        <v>0</v>
      </c>
      <c r="F39" s="39">
        <v>0</v>
      </c>
      <c r="G39" s="86">
        <v>0</v>
      </c>
      <c r="H39" s="39">
        <v>0</v>
      </c>
      <c r="I39" s="39">
        <v>0</v>
      </c>
      <c r="J39" s="39">
        <v>0</v>
      </c>
      <c r="K39" s="39">
        <v>0</v>
      </c>
      <c r="L39" s="86">
        <v>0.37</v>
      </c>
      <c r="M39" s="39">
        <v>0</v>
      </c>
      <c r="N39" s="39">
        <v>0</v>
      </c>
      <c r="O39" s="39">
        <v>0.88</v>
      </c>
      <c r="P39" s="39">
        <v>0</v>
      </c>
      <c r="Q39" s="86">
        <v>0</v>
      </c>
      <c r="R39" s="39">
        <v>0</v>
      </c>
      <c r="S39" s="39" t="s">
        <v>60</v>
      </c>
      <c r="T39" s="39">
        <v>0</v>
      </c>
      <c r="U39" s="39">
        <v>0</v>
      </c>
      <c r="V39" s="86" t="s">
        <v>60</v>
      </c>
      <c r="W39" s="39">
        <v>0</v>
      </c>
      <c r="X39" s="39">
        <v>0</v>
      </c>
      <c r="Y39" s="39" t="s">
        <v>60</v>
      </c>
      <c r="Z39" s="39">
        <v>0</v>
      </c>
      <c r="AA39" s="86">
        <v>0</v>
      </c>
      <c r="AB39" s="39">
        <v>0</v>
      </c>
      <c r="AC39" s="39" t="s">
        <v>60</v>
      </c>
      <c r="AD39" s="39" t="s">
        <v>60</v>
      </c>
      <c r="AE39" s="39" t="s">
        <v>60</v>
      </c>
      <c r="AF39" s="924"/>
      <c r="AG39" s="439">
        <f t="shared" si="227"/>
        <v>1.25</v>
      </c>
      <c r="AH39" s="1139">
        <f t="shared" si="228"/>
        <v>0.88</v>
      </c>
      <c r="AI39" s="4">
        <f t="shared" si="195"/>
        <v>2</v>
      </c>
      <c r="AJ39" s="947">
        <v>1908</v>
      </c>
      <c r="AK39" s="945" t="str">
        <f t="shared" si="99"/>
        <v/>
      </c>
      <c r="AL39" s="30" t="str">
        <f t="shared" si="100"/>
        <v/>
      </c>
      <c r="AM39" s="30" t="str">
        <f t="shared" si="101"/>
        <v/>
      </c>
      <c r="AN39" s="30" t="str">
        <f t="shared" si="102"/>
        <v/>
      </c>
      <c r="AO39" s="30" t="str">
        <f t="shared" si="103"/>
        <v/>
      </c>
      <c r="AP39" s="30" t="str">
        <f t="shared" si="104"/>
        <v/>
      </c>
      <c r="AQ39" s="30" t="str">
        <f t="shared" si="105"/>
        <v/>
      </c>
      <c r="AR39" s="30" t="str">
        <f t="shared" si="106"/>
        <v/>
      </c>
      <c r="AS39" s="30" t="str">
        <f t="shared" si="107"/>
        <v/>
      </c>
      <c r="AT39" s="30" t="str">
        <f t="shared" si="108"/>
        <v/>
      </c>
      <c r="AU39" s="30" t="str">
        <f t="shared" si="109"/>
        <v/>
      </c>
      <c r="AV39" s="30" t="str">
        <f t="shared" si="110"/>
        <v/>
      </c>
      <c r="AW39" s="30" t="str">
        <f t="shared" si="111"/>
        <v/>
      </c>
      <c r="AX39" s="30" t="str">
        <f t="shared" si="112"/>
        <v/>
      </c>
      <c r="AY39" s="30" t="str">
        <f t="shared" si="113"/>
        <v/>
      </c>
      <c r="AZ39" s="30" t="str">
        <f t="shared" si="114"/>
        <v/>
      </c>
      <c r="BA39" s="30" t="str">
        <f t="shared" si="115"/>
        <v/>
      </c>
      <c r="BB39" s="30" t="str">
        <f t="shared" si="116"/>
        <v/>
      </c>
      <c r="BC39" s="30" t="str">
        <f t="shared" si="117"/>
        <v/>
      </c>
      <c r="BD39" s="30" t="str">
        <f t="shared" si="118"/>
        <v/>
      </c>
      <c r="BE39" s="30" t="str">
        <f t="shared" si="119"/>
        <v/>
      </c>
      <c r="BF39" s="30" t="str">
        <f t="shared" si="120"/>
        <v/>
      </c>
      <c r="BG39" s="30" t="str">
        <f t="shared" si="121"/>
        <v/>
      </c>
      <c r="BH39" s="30" t="str">
        <f t="shared" si="122"/>
        <v/>
      </c>
      <c r="BI39" s="30" t="str">
        <f t="shared" si="123"/>
        <v/>
      </c>
      <c r="BJ39" s="30" t="str">
        <f t="shared" si="124"/>
        <v/>
      </c>
      <c r="BK39" s="30" t="str">
        <f t="shared" si="125"/>
        <v/>
      </c>
      <c r="BL39" s="30" t="str">
        <f t="shared" si="126"/>
        <v/>
      </c>
      <c r="BM39" s="30" t="str">
        <f t="shared" si="127"/>
        <v/>
      </c>
      <c r="BN39" s="30" t="str">
        <f t="shared" si="128"/>
        <v/>
      </c>
      <c r="BO39" s="30">
        <f t="shared" si="129"/>
        <v>0</v>
      </c>
      <c r="BP39" s="3">
        <v>1908</v>
      </c>
      <c r="BQ39" s="14" t="str">
        <f t="shared" si="4"/>
        <v xml:space="preserve"> </v>
      </c>
      <c r="BR39" s="14" t="str">
        <f t="shared" si="5"/>
        <v xml:space="preserve"> </v>
      </c>
      <c r="BS39" s="14" t="str">
        <f t="shared" si="6"/>
        <v xml:space="preserve"> </v>
      </c>
      <c r="BT39" s="14" t="str">
        <f t="shared" si="7"/>
        <v xml:space="preserve"> </v>
      </c>
      <c r="BU39" s="14" t="str">
        <f t="shared" si="8"/>
        <v xml:space="preserve"> </v>
      </c>
      <c r="BV39" s="14" t="str">
        <f t="shared" si="9"/>
        <v xml:space="preserve"> </v>
      </c>
      <c r="BW39" s="14" t="str">
        <f t="shared" si="10"/>
        <v xml:space="preserve"> </v>
      </c>
      <c r="BX39" s="14" t="str">
        <f t="shared" si="11"/>
        <v xml:space="preserve"> </v>
      </c>
      <c r="BY39" s="14" t="str">
        <f t="shared" si="12"/>
        <v xml:space="preserve"> </v>
      </c>
      <c r="BZ39" s="14" t="str">
        <f t="shared" si="13"/>
        <v xml:space="preserve"> </v>
      </c>
      <c r="CA39" s="14" t="str">
        <f t="shared" si="14"/>
        <v xml:space="preserve"> </v>
      </c>
      <c r="CB39" s="14" t="str">
        <f t="shared" si="15"/>
        <v xml:space="preserve"> </v>
      </c>
      <c r="CC39" s="14" t="str">
        <f t="shared" si="16"/>
        <v xml:space="preserve"> </v>
      </c>
      <c r="CD39" s="14" t="str">
        <f t="shared" si="17"/>
        <v xml:space="preserve"> </v>
      </c>
      <c r="CE39" s="14" t="str">
        <f t="shared" si="18"/>
        <v xml:space="preserve"> </v>
      </c>
      <c r="CF39" s="14" t="str">
        <f t="shared" si="19"/>
        <v xml:space="preserve"> </v>
      </c>
      <c r="CG39" s="14" t="str">
        <f t="shared" si="20"/>
        <v xml:space="preserve"> </v>
      </c>
      <c r="CH39" s="14" t="str">
        <f t="shared" si="21"/>
        <v xml:space="preserve"> </v>
      </c>
      <c r="CI39" s="14" t="str">
        <f t="shared" si="22"/>
        <v xml:space="preserve"> </v>
      </c>
      <c r="CJ39" s="14" t="str">
        <f t="shared" si="23"/>
        <v xml:space="preserve"> </v>
      </c>
      <c r="CK39" s="14" t="str">
        <f t="shared" si="24"/>
        <v xml:space="preserve"> </v>
      </c>
      <c r="CL39" s="14" t="str">
        <f t="shared" si="25"/>
        <v xml:space="preserve"> </v>
      </c>
      <c r="CM39" s="14" t="str">
        <f t="shared" si="26"/>
        <v xml:space="preserve"> </v>
      </c>
      <c r="CN39" s="14" t="str">
        <f t="shared" si="27"/>
        <v xml:space="preserve"> </v>
      </c>
      <c r="CO39" s="14" t="str">
        <f t="shared" si="28"/>
        <v xml:space="preserve"> </v>
      </c>
      <c r="CP39" s="14" t="str">
        <f t="shared" si="29"/>
        <v xml:space="preserve"> </v>
      </c>
      <c r="CQ39" s="14" t="str">
        <f t="shared" si="30"/>
        <v xml:space="preserve"> </v>
      </c>
      <c r="CR39" s="14" t="str">
        <f t="shared" si="31"/>
        <v xml:space="preserve"> </v>
      </c>
      <c r="CS39" s="14" t="str">
        <f t="shared" si="32"/>
        <v xml:space="preserve"> </v>
      </c>
      <c r="CT39" s="14" t="str">
        <f t="shared" si="33"/>
        <v xml:space="preserve"> </v>
      </c>
      <c r="CU39" s="3">
        <v>1908</v>
      </c>
      <c r="CV39" s="14" t="str">
        <f t="shared" si="229"/>
        <v/>
      </c>
      <c r="CW39" s="14" t="str">
        <f t="shared" si="230"/>
        <v/>
      </c>
      <c r="CX39" s="14" t="str">
        <f t="shared" si="231"/>
        <v/>
      </c>
      <c r="CY39" s="14" t="str">
        <f t="shared" si="232"/>
        <v/>
      </c>
      <c r="CZ39" s="14" t="str">
        <f t="shared" si="233"/>
        <v/>
      </c>
      <c r="DA39" s="14" t="str">
        <f t="shared" si="234"/>
        <v/>
      </c>
      <c r="DB39" s="14" t="str">
        <f t="shared" si="235"/>
        <v/>
      </c>
      <c r="DC39" s="14" t="str">
        <f t="shared" si="236"/>
        <v/>
      </c>
      <c r="DD39" s="14" t="str">
        <f t="shared" si="237"/>
        <v/>
      </c>
      <c r="DE39" s="14" t="str">
        <f t="shared" si="238"/>
        <v/>
      </c>
      <c r="DF39" s="14" t="str">
        <f t="shared" si="239"/>
        <v/>
      </c>
      <c r="DG39" s="14" t="str">
        <f t="shared" si="240"/>
        <v/>
      </c>
      <c r="DH39" s="14" t="str">
        <f t="shared" si="241"/>
        <v/>
      </c>
      <c r="DI39" s="14" t="str">
        <f t="shared" si="242"/>
        <v/>
      </c>
      <c r="DJ39" s="14" t="str">
        <f t="shared" si="243"/>
        <v/>
      </c>
      <c r="DK39" s="14" t="str">
        <f t="shared" si="244"/>
        <v/>
      </c>
      <c r="DL39" s="14" t="str">
        <f t="shared" si="245"/>
        <v/>
      </c>
      <c r="DM39" s="14" t="str">
        <f t="shared" si="246"/>
        <v/>
      </c>
      <c r="DN39" s="14" t="str">
        <f t="shared" si="247"/>
        <v/>
      </c>
      <c r="DO39" s="14" t="str">
        <f t="shared" si="248"/>
        <v/>
      </c>
      <c r="DP39" s="14" t="str">
        <f t="shared" si="249"/>
        <v/>
      </c>
      <c r="DQ39" s="14" t="str">
        <f t="shared" si="250"/>
        <v/>
      </c>
      <c r="DR39" s="14" t="str">
        <f t="shared" si="251"/>
        <v/>
      </c>
      <c r="DS39" s="14" t="str">
        <f t="shared" si="252"/>
        <v/>
      </c>
      <c r="DT39" s="14" t="str">
        <f t="shared" si="253"/>
        <v/>
      </c>
      <c r="DU39" s="14" t="str">
        <f t="shared" si="254"/>
        <v/>
      </c>
      <c r="DV39" s="14" t="str">
        <f t="shared" si="255"/>
        <v/>
      </c>
      <c r="DW39" s="14" t="str">
        <f t="shared" si="256"/>
        <v/>
      </c>
      <c r="DX39" s="14" t="str">
        <f t="shared" si="257"/>
        <v/>
      </c>
      <c r="DY39" s="14" t="str">
        <f t="shared" si="258"/>
        <v/>
      </c>
      <c r="DZ39" s="3">
        <v>1908</v>
      </c>
      <c r="EA39" s="30" t="str">
        <f t="shared" si="130"/>
        <v/>
      </c>
      <c r="EB39" s="30" t="str">
        <f t="shared" si="131"/>
        <v/>
      </c>
      <c r="EC39" s="30" t="str">
        <f t="shared" si="132"/>
        <v/>
      </c>
      <c r="ED39" s="30" t="str">
        <f t="shared" si="133"/>
        <v/>
      </c>
      <c r="EE39" s="30" t="str">
        <f t="shared" si="134"/>
        <v/>
      </c>
      <c r="EF39" s="30" t="str">
        <f t="shared" si="135"/>
        <v/>
      </c>
      <c r="EG39" s="30" t="str">
        <f t="shared" si="136"/>
        <v/>
      </c>
      <c r="EH39" s="30" t="str">
        <f t="shared" si="137"/>
        <v/>
      </c>
      <c r="EI39" s="30" t="str">
        <f t="shared" si="138"/>
        <v/>
      </c>
      <c r="EJ39" s="30" t="str">
        <f t="shared" si="139"/>
        <v/>
      </c>
      <c r="EK39" s="30">
        <f t="shared" si="140"/>
        <v>1</v>
      </c>
      <c r="EL39" s="30" t="str">
        <f t="shared" si="141"/>
        <v/>
      </c>
      <c r="EM39" s="30" t="str">
        <f t="shared" si="142"/>
        <v/>
      </c>
      <c r="EN39" s="30">
        <f t="shared" si="143"/>
        <v>1</v>
      </c>
      <c r="EO39" s="30" t="str">
        <f t="shared" si="144"/>
        <v/>
      </c>
      <c r="EP39" s="30" t="str">
        <f t="shared" si="145"/>
        <v/>
      </c>
      <c r="EQ39" s="30" t="str">
        <f t="shared" si="146"/>
        <v/>
      </c>
      <c r="ER39" s="30" t="str">
        <f t="shared" si="147"/>
        <v/>
      </c>
      <c r="ES39" s="30" t="str">
        <f t="shared" si="148"/>
        <v/>
      </c>
      <c r="ET39" s="30" t="str">
        <f t="shared" si="149"/>
        <v/>
      </c>
      <c r="EU39" s="30" t="str">
        <f t="shared" si="150"/>
        <v/>
      </c>
      <c r="EV39" s="30" t="str">
        <f t="shared" si="151"/>
        <v/>
      </c>
      <c r="EW39" s="30" t="str">
        <f t="shared" si="152"/>
        <v/>
      </c>
      <c r="EX39" s="30" t="str">
        <f t="shared" si="153"/>
        <v/>
      </c>
      <c r="EY39" s="30" t="str">
        <f t="shared" si="154"/>
        <v/>
      </c>
      <c r="EZ39" s="30" t="str">
        <f t="shared" si="155"/>
        <v/>
      </c>
      <c r="FA39" s="30" t="str">
        <f t="shared" si="156"/>
        <v/>
      </c>
      <c r="FB39" s="30" t="str">
        <f t="shared" si="157"/>
        <v/>
      </c>
      <c r="FC39" s="30" t="str">
        <f t="shared" si="158"/>
        <v/>
      </c>
      <c r="FD39" s="30" t="str">
        <f t="shared" si="159"/>
        <v/>
      </c>
      <c r="FE39" s="483"/>
      <c r="FF39" s="481">
        <f t="shared" si="160"/>
        <v>2</v>
      </c>
      <c r="FG39" s="290">
        <v>1908</v>
      </c>
      <c r="FH39" s="30" t="str">
        <f t="shared" si="196"/>
        <v/>
      </c>
      <c r="FI39" s="30" t="str">
        <f t="shared" si="197"/>
        <v/>
      </c>
      <c r="FJ39" s="30" t="str">
        <f t="shared" si="198"/>
        <v/>
      </c>
      <c r="FK39" s="30" t="str">
        <f t="shared" si="199"/>
        <v/>
      </c>
      <c r="FL39" s="30" t="str">
        <f t="shared" si="200"/>
        <v/>
      </c>
      <c r="FM39" s="30" t="str">
        <f t="shared" si="201"/>
        <v/>
      </c>
      <c r="FN39" s="30" t="str">
        <f t="shared" si="202"/>
        <v/>
      </c>
      <c r="FO39" s="30" t="str">
        <f t="shared" si="203"/>
        <v/>
      </c>
      <c r="FP39" s="30" t="str">
        <f t="shared" si="204"/>
        <v/>
      </c>
      <c r="FQ39" s="30" t="str">
        <f t="shared" si="205"/>
        <v/>
      </c>
      <c r="FR39" s="30" t="str">
        <f t="shared" si="206"/>
        <v/>
      </c>
      <c r="FS39" s="30" t="str">
        <f t="shared" si="207"/>
        <v/>
      </c>
      <c r="FT39" s="30" t="str">
        <f t="shared" si="208"/>
        <v/>
      </c>
      <c r="FU39" s="30" t="str">
        <f t="shared" si="209"/>
        <v/>
      </c>
      <c r="FV39" s="30" t="str">
        <f t="shared" si="210"/>
        <v/>
      </c>
      <c r="FW39" s="30" t="str">
        <f t="shared" si="211"/>
        <v/>
      </c>
      <c r="FX39" s="30" t="str">
        <f t="shared" si="212"/>
        <v/>
      </c>
      <c r="FY39" s="30" t="str">
        <f t="shared" si="213"/>
        <v/>
      </c>
      <c r="FZ39" s="30" t="str">
        <f t="shared" si="214"/>
        <v/>
      </c>
      <c r="GA39" s="30" t="str">
        <f t="shared" si="215"/>
        <v/>
      </c>
      <c r="GB39" s="30" t="str">
        <f t="shared" si="216"/>
        <v/>
      </c>
      <c r="GC39" s="30" t="str">
        <f t="shared" si="217"/>
        <v/>
      </c>
      <c r="GD39" s="30" t="str">
        <f t="shared" si="218"/>
        <v/>
      </c>
      <c r="GE39" s="30" t="str">
        <f t="shared" si="219"/>
        <v/>
      </c>
      <c r="GF39" s="30" t="str">
        <f t="shared" si="220"/>
        <v/>
      </c>
      <c r="GG39" s="30" t="str">
        <f t="shared" si="221"/>
        <v/>
      </c>
      <c r="GH39" s="30" t="str">
        <f t="shared" si="222"/>
        <v/>
      </c>
      <c r="GI39" s="30" t="str">
        <f t="shared" si="223"/>
        <v/>
      </c>
      <c r="GJ39" s="30" t="str">
        <f t="shared" si="224"/>
        <v/>
      </c>
      <c r="GK39" s="30" t="str">
        <f t="shared" si="225"/>
        <v/>
      </c>
      <c r="GL39" s="89">
        <f t="shared" si="226"/>
        <v>0</v>
      </c>
      <c r="GM39" s="290"/>
      <c r="GN39" s="290">
        <v>1908</v>
      </c>
      <c r="GO39" s="30" t="str">
        <f t="shared" si="161"/>
        <v/>
      </c>
      <c r="GP39" s="30" t="str">
        <f t="shared" si="162"/>
        <v/>
      </c>
      <c r="GQ39" s="30" t="str">
        <f t="shared" si="163"/>
        <v/>
      </c>
      <c r="GR39" s="30" t="str">
        <f t="shared" si="164"/>
        <v/>
      </c>
      <c r="GS39" s="30" t="str">
        <f t="shared" si="165"/>
        <v/>
      </c>
      <c r="GT39" s="30" t="str">
        <f t="shared" si="166"/>
        <v/>
      </c>
      <c r="GU39" s="30" t="str">
        <f t="shared" si="167"/>
        <v/>
      </c>
      <c r="GV39" s="30" t="str">
        <f t="shared" si="168"/>
        <v/>
      </c>
      <c r="GW39" s="30" t="str">
        <f t="shared" si="169"/>
        <v/>
      </c>
      <c r="GX39" s="30" t="str">
        <f t="shared" si="170"/>
        <v/>
      </c>
      <c r="GY39" s="30" t="str">
        <f t="shared" si="171"/>
        <v/>
      </c>
      <c r="GZ39" s="30" t="str">
        <f t="shared" si="172"/>
        <v/>
      </c>
      <c r="HA39" s="30" t="str">
        <f t="shared" si="173"/>
        <v/>
      </c>
      <c r="HB39" s="30" t="str">
        <f t="shared" si="174"/>
        <v/>
      </c>
      <c r="HC39" s="30" t="str">
        <f t="shared" si="175"/>
        <v/>
      </c>
      <c r="HD39" s="30" t="str">
        <f t="shared" si="176"/>
        <v/>
      </c>
      <c r="HE39" s="30" t="str">
        <f t="shared" si="177"/>
        <v/>
      </c>
      <c r="HF39" s="30" t="str">
        <f t="shared" si="178"/>
        <v/>
      </c>
      <c r="HG39" s="30" t="str">
        <f t="shared" si="179"/>
        <v/>
      </c>
      <c r="HH39" s="30" t="str">
        <f t="shared" si="180"/>
        <v/>
      </c>
      <c r="HI39" s="30" t="str">
        <f t="shared" si="181"/>
        <v/>
      </c>
      <c r="HJ39" s="30" t="str">
        <f t="shared" si="182"/>
        <v/>
      </c>
      <c r="HK39" s="30" t="str">
        <f t="shared" si="183"/>
        <v/>
      </c>
      <c r="HL39" s="30" t="str">
        <f t="shared" si="184"/>
        <v/>
      </c>
      <c r="HM39" s="30" t="str">
        <f t="shared" si="185"/>
        <v/>
      </c>
      <c r="HN39" s="30" t="str">
        <f t="shared" si="186"/>
        <v/>
      </c>
      <c r="HO39" s="30" t="str">
        <f t="shared" si="187"/>
        <v/>
      </c>
      <c r="HP39" s="30" t="str">
        <f t="shared" si="188"/>
        <v/>
      </c>
      <c r="HQ39" s="30" t="str">
        <f t="shared" si="189"/>
        <v/>
      </c>
      <c r="HR39" s="30" t="str">
        <f t="shared" si="190"/>
        <v/>
      </c>
      <c r="HS39" s="30" t="str">
        <f t="shared" si="191"/>
        <v/>
      </c>
      <c r="HT39" s="94">
        <f t="shared" si="192"/>
        <v>0</v>
      </c>
      <c r="HU39" s="290">
        <v>1908</v>
      </c>
    </row>
    <row r="40" spans="1:229" ht="13.8">
      <c r="A40" s="673">
        <v>1909</v>
      </c>
      <c r="B40" s="86">
        <v>0</v>
      </c>
      <c r="C40" s="39">
        <v>7.0000000000000007E-2</v>
      </c>
      <c r="D40" s="39">
        <v>0</v>
      </c>
      <c r="E40" s="39">
        <v>0</v>
      </c>
      <c r="F40" s="39" t="s">
        <v>60</v>
      </c>
      <c r="G40" s="86">
        <v>0.02</v>
      </c>
      <c r="H40" s="39">
        <v>0</v>
      </c>
      <c r="I40" s="39">
        <v>0</v>
      </c>
      <c r="J40" s="39" t="s">
        <v>60</v>
      </c>
      <c r="K40" s="39">
        <v>0</v>
      </c>
      <c r="L40" s="86">
        <v>0</v>
      </c>
      <c r="M40" s="39">
        <v>0</v>
      </c>
      <c r="N40" s="39">
        <v>0</v>
      </c>
      <c r="O40" s="39">
        <v>0</v>
      </c>
      <c r="P40" s="39" t="s">
        <v>60</v>
      </c>
      <c r="Q40" s="86">
        <v>0</v>
      </c>
      <c r="R40" s="39">
        <v>0.02</v>
      </c>
      <c r="S40" s="39">
        <v>0</v>
      </c>
      <c r="T40" s="39">
        <v>0</v>
      </c>
      <c r="U40" s="39">
        <v>0</v>
      </c>
      <c r="V40" s="86">
        <v>0</v>
      </c>
      <c r="W40" s="39">
        <v>0</v>
      </c>
      <c r="X40" s="39">
        <v>0.48</v>
      </c>
      <c r="Y40" s="39">
        <v>0.03</v>
      </c>
      <c r="Z40" s="39">
        <v>0</v>
      </c>
      <c r="AA40" s="86">
        <v>0</v>
      </c>
      <c r="AB40" s="39">
        <v>0</v>
      </c>
      <c r="AC40" s="39">
        <v>0</v>
      </c>
      <c r="AD40" s="39" t="s">
        <v>60</v>
      </c>
      <c r="AE40" s="39">
        <v>0</v>
      </c>
      <c r="AF40" s="924"/>
      <c r="AG40" s="439">
        <f t="shared" si="227"/>
        <v>0.62</v>
      </c>
      <c r="AH40" s="1139">
        <f t="shared" si="228"/>
        <v>0.48</v>
      </c>
      <c r="AI40" s="4">
        <f t="shared" si="195"/>
        <v>5</v>
      </c>
      <c r="AJ40" s="947">
        <v>1909</v>
      </c>
      <c r="AK40" s="945" t="str">
        <f t="shared" si="99"/>
        <v/>
      </c>
      <c r="AL40" s="30" t="str">
        <f t="shared" si="100"/>
        <v/>
      </c>
      <c r="AM40" s="30" t="str">
        <f t="shared" si="101"/>
        <v/>
      </c>
      <c r="AN40" s="30" t="str">
        <f t="shared" si="102"/>
        <v/>
      </c>
      <c r="AO40" s="30" t="str">
        <f t="shared" si="103"/>
        <v/>
      </c>
      <c r="AP40" s="30" t="str">
        <f t="shared" si="104"/>
        <v/>
      </c>
      <c r="AQ40" s="30" t="str">
        <f t="shared" si="105"/>
        <v/>
      </c>
      <c r="AR40" s="30" t="str">
        <f t="shared" si="106"/>
        <v/>
      </c>
      <c r="AS40" s="30" t="str">
        <f t="shared" si="107"/>
        <v/>
      </c>
      <c r="AT40" s="30" t="str">
        <f t="shared" si="108"/>
        <v/>
      </c>
      <c r="AU40" s="30" t="str">
        <f t="shared" si="109"/>
        <v/>
      </c>
      <c r="AV40" s="30" t="str">
        <f t="shared" si="110"/>
        <v/>
      </c>
      <c r="AW40" s="30" t="str">
        <f t="shared" si="111"/>
        <v/>
      </c>
      <c r="AX40" s="30" t="str">
        <f t="shared" si="112"/>
        <v/>
      </c>
      <c r="AY40" s="30" t="str">
        <f t="shared" si="113"/>
        <v/>
      </c>
      <c r="AZ40" s="30" t="str">
        <f t="shared" si="114"/>
        <v/>
      </c>
      <c r="BA40" s="30" t="str">
        <f t="shared" si="115"/>
        <v/>
      </c>
      <c r="BB40" s="30" t="str">
        <f t="shared" si="116"/>
        <v/>
      </c>
      <c r="BC40" s="30" t="str">
        <f t="shared" si="117"/>
        <v/>
      </c>
      <c r="BD40" s="30" t="str">
        <f t="shared" si="118"/>
        <v/>
      </c>
      <c r="BE40" s="30" t="str">
        <f t="shared" si="119"/>
        <v/>
      </c>
      <c r="BF40" s="30" t="str">
        <f t="shared" si="120"/>
        <v/>
      </c>
      <c r="BG40" s="30" t="str">
        <f t="shared" si="121"/>
        <v/>
      </c>
      <c r="BH40" s="30" t="str">
        <f t="shared" si="122"/>
        <v/>
      </c>
      <c r="BI40" s="30" t="str">
        <f t="shared" si="123"/>
        <v/>
      </c>
      <c r="BJ40" s="30" t="str">
        <f t="shared" si="124"/>
        <v/>
      </c>
      <c r="BK40" s="30" t="str">
        <f t="shared" si="125"/>
        <v/>
      </c>
      <c r="BL40" s="30" t="str">
        <f t="shared" si="126"/>
        <v/>
      </c>
      <c r="BM40" s="30" t="str">
        <f t="shared" si="127"/>
        <v/>
      </c>
      <c r="BN40" s="30" t="str">
        <f t="shared" si="128"/>
        <v/>
      </c>
      <c r="BO40" s="30">
        <f t="shared" si="129"/>
        <v>0</v>
      </c>
      <c r="BP40" s="3">
        <v>1909</v>
      </c>
      <c r="BQ40" s="14" t="str">
        <f t="shared" si="4"/>
        <v xml:space="preserve"> </v>
      </c>
      <c r="BR40" s="14" t="str">
        <f t="shared" si="5"/>
        <v xml:space="preserve"> </v>
      </c>
      <c r="BS40" s="14" t="str">
        <f t="shared" si="6"/>
        <v xml:space="preserve"> </v>
      </c>
      <c r="BT40" s="14" t="str">
        <f t="shared" si="7"/>
        <v xml:space="preserve"> </v>
      </c>
      <c r="BU40" s="14" t="str">
        <f t="shared" si="8"/>
        <v xml:space="preserve"> </v>
      </c>
      <c r="BV40" s="14" t="str">
        <f t="shared" si="9"/>
        <v xml:space="preserve"> </v>
      </c>
      <c r="BW40" s="14" t="str">
        <f t="shared" si="10"/>
        <v xml:space="preserve"> </v>
      </c>
      <c r="BX40" s="14" t="str">
        <f t="shared" si="11"/>
        <v xml:space="preserve"> </v>
      </c>
      <c r="BY40" s="14" t="str">
        <f t="shared" si="12"/>
        <v xml:space="preserve"> </v>
      </c>
      <c r="BZ40" s="14" t="str">
        <f t="shared" si="13"/>
        <v xml:space="preserve"> </v>
      </c>
      <c r="CA40" s="14" t="str">
        <f t="shared" si="14"/>
        <v xml:space="preserve"> </v>
      </c>
      <c r="CB40" s="14" t="str">
        <f t="shared" si="15"/>
        <v xml:space="preserve"> </v>
      </c>
      <c r="CC40" s="14" t="str">
        <f t="shared" si="16"/>
        <v xml:space="preserve"> </v>
      </c>
      <c r="CD40" s="14" t="str">
        <f t="shared" si="17"/>
        <v xml:space="preserve"> </v>
      </c>
      <c r="CE40" s="14" t="str">
        <f t="shared" si="18"/>
        <v xml:space="preserve"> </v>
      </c>
      <c r="CF40" s="14" t="str">
        <f t="shared" si="19"/>
        <v xml:space="preserve"> </v>
      </c>
      <c r="CG40" s="14" t="str">
        <f t="shared" si="20"/>
        <v xml:space="preserve"> </v>
      </c>
      <c r="CH40" s="14" t="str">
        <f t="shared" si="21"/>
        <v xml:space="preserve"> </v>
      </c>
      <c r="CI40" s="14" t="str">
        <f t="shared" si="22"/>
        <v xml:space="preserve"> </v>
      </c>
      <c r="CJ40" s="14" t="str">
        <f t="shared" si="23"/>
        <v xml:space="preserve"> </v>
      </c>
      <c r="CK40" s="14" t="str">
        <f t="shared" si="24"/>
        <v xml:space="preserve"> </v>
      </c>
      <c r="CL40" s="14" t="str">
        <f t="shared" si="25"/>
        <v xml:space="preserve"> </v>
      </c>
      <c r="CM40" s="14" t="str">
        <f t="shared" si="26"/>
        <v xml:space="preserve"> </v>
      </c>
      <c r="CN40" s="14" t="str">
        <f t="shared" si="27"/>
        <v xml:space="preserve"> </v>
      </c>
      <c r="CO40" s="14" t="str">
        <f t="shared" si="28"/>
        <v xml:space="preserve"> </v>
      </c>
      <c r="CP40" s="14" t="str">
        <f t="shared" si="29"/>
        <v xml:space="preserve"> </v>
      </c>
      <c r="CQ40" s="14" t="str">
        <f t="shared" si="30"/>
        <v xml:space="preserve"> </v>
      </c>
      <c r="CR40" s="14" t="str">
        <f t="shared" si="31"/>
        <v xml:space="preserve"> </v>
      </c>
      <c r="CS40" s="14" t="str">
        <f t="shared" si="32"/>
        <v xml:space="preserve"> </v>
      </c>
      <c r="CT40" s="14" t="str">
        <f t="shared" si="33"/>
        <v xml:space="preserve"> </v>
      </c>
      <c r="CU40" s="3">
        <v>1909</v>
      </c>
      <c r="CV40" s="14" t="str">
        <f t="shared" si="229"/>
        <v/>
      </c>
      <c r="CW40" s="14" t="str">
        <f t="shared" si="230"/>
        <v/>
      </c>
      <c r="CX40" s="14" t="str">
        <f t="shared" si="231"/>
        <v/>
      </c>
      <c r="CY40" s="14" t="str">
        <f t="shared" si="232"/>
        <v/>
      </c>
      <c r="CZ40" s="14" t="str">
        <f t="shared" si="233"/>
        <v/>
      </c>
      <c r="DA40" s="14" t="str">
        <f t="shared" si="234"/>
        <v/>
      </c>
      <c r="DB40" s="14" t="str">
        <f t="shared" si="235"/>
        <v/>
      </c>
      <c r="DC40" s="14" t="str">
        <f t="shared" si="236"/>
        <v/>
      </c>
      <c r="DD40" s="14" t="str">
        <f t="shared" si="237"/>
        <v/>
      </c>
      <c r="DE40" s="14" t="str">
        <f t="shared" si="238"/>
        <v/>
      </c>
      <c r="DF40" s="14" t="str">
        <f t="shared" si="239"/>
        <v/>
      </c>
      <c r="DG40" s="14" t="str">
        <f t="shared" si="240"/>
        <v/>
      </c>
      <c r="DH40" s="14" t="str">
        <f t="shared" si="241"/>
        <v/>
      </c>
      <c r="DI40" s="14" t="str">
        <f t="shared" si="242"/>
        <v/>
      </c>
      <c r="DJ40" s="14" t="str">
        <f t="shared" si="243"/>
        <v/>
      </c>
      <c r="DK40" s="14" t="str">
        <f t="shared" si="244"/>
        <v/>
      </c>
      <c r="DL40" s="14" t="str">
        <f t="shared" si="245"/>
        <v/>
      </c>
      <c r="DM40" s="14" t="str">
        <f t="shared" si="246"/>
        <v/>
      </c>
      <c r="DN40" s="14" t="str">
        <f t="shared" si="247"/>
        <v/>
      </c>
      <c r="DO40" s="14" t="str">
        <f t="shared" si="248"/>
        <v/>
      </c>
      <c r="DP40" s="14" t="str">
        <f t="shared" si="249"/>
        <v/>
      </c>
      <c r="DQ40" s="14" t="str">
        <f t="shared" si="250"/>
        <v/>
      </c>
      <c r="DR40" s="14" t="str">
        <f t="shared" si="251"/>
        <v/>
      </c>
      <c r="DS40" s="14" t="str">
        <f t="shared" si="252"/>
        <v/>
      </c>
      <c r="DT40" s="14" t="str">
        <f t="shared" si="253"/>
        <v/>
      </c>
      <c r="DU40" s="14" t="str">
        <f t="shared" si="254"/>
        <v/>
      </c>
      <c r="DV40" s="14" t="str">
        <f t="shared" si="255"/>
        <v/>
      </c>
      <c r="DW40" s="14" t="str">
        <f t="shared" si="256"/>
        <v/>
      </c>
      <c r="DX40" s="14" t="str">
        <f t="shared" si="257"/>
        <v/>
      </c>
      <c r="DY40" s="14" t="str">
        <f t="shared" si="258"/>
        <v/>
      </c>
      <c r="DZ40" s="3">
        <v>1909</v>
      </c>
      <c r="EA40" s="30" t="str">
        <f t="shared" si="130"/>
        <v/>
      </c>
      <c r="EB40" s="30">
        <f t="shared" si="131"/>
        <v>1</v>
      </c>
      <c r="EC40" s="30" t="str">
        <f t="shared" si="132"/>
        <v/>
      </c>
      <c r="ED40" s="30" t="str">
        <f t="shared" si="133"/>
        <v/>
      </c>
      <c r="EE40" s="30" t="str">
        <f t="shared" si="134"/>
        <v/>
      </c>
      <c r="EF40" s="30">
        <f t="shared" si="135"/>
        <v>1</v>
      </c>
      <c r="EG40" s="30" t="str">
        <f t="shared" si="136"/>
        <v/>
      </c>
      <c r="EH40" s="30" t="str">
        <f t="shared" si="137"/>
        <v/>
      </c>
      <c r="EI40" s="30" t="str">
        <f t="shared" si="138"/>
        <v/>
      </c>
      <c r="EJ40" s="30" t="str">
        <f t="shared" si="139"/>
        <v/>
      </c>
      <c r="EK40" s="30" t="str">
        <f t="shared" si="140"/>
        <v/>
      </c>
      <c r="EL40" s="30" t="str">
        <f t="shared" si="141"/>
        <v/>
      </c>
      <c r="EM40" s="30" t="str">
        <f t="shared" si="142"/>
        <v/>
      </c>
      <c r="EN40" s="30" t="str">
        <f t="shared" si="143"/>
        <v/>
      </c>
      <c r="EO40" s="30" t="str">
        <f t="shared" si="144"/>
        <v/>
      </c>
      <c r="EP40" s="30" t="str">
        <f t="shared" si="145"/>
        <v/>
      </c>
      <c r="EQ40" s="30">
        <f t="shared" si="146"/>
        <v>1</v>
      </c>
      <c r="ER40" s="30" t="str">
        <f t="shared" si="147"/>
        <v/>
      </c>
      <c r="ES40" s="30" t="str">
        <f t="shared" si="148"/>
        <v/>
      </c>
      <c r="ET40" s="30" t="str">
        <f t="shared" si="149"/>
        <v/>
      </c>
      <c r="EU40" s="30" t="str">
        <f t="shared" si="150"/>
        <v/>
      </c>
      <c r="EV40" s="30" t="str">
        <f t="shared" si="151"/>
        <v/>
      </c>
      <c r="EW40" s="30">
        <f t="shared" si="152"/>
        <v>1</v>
      </c>
      <c r="EX40" s="30">
        <f t="shared" si="153"/>
        <v>1</v>
      </c>
      <c r="EY40" s="30" t="str">
        <f t="shared" si="154"/>
        <v/>
      </c>
      <c r="EZ40" s="30" t="str">
        <f t="shared" si="155"/>
        <v/>
      </c>
      <c r="FA40" s="30" t="str">
        <f t="shared" si="156"/>
        <v/>
      </c>
      <c r="FB40" s="30" t="str">
        <f t="shared" si="157"/>
        <v/>
      </c>
      <c r="FC40" s="30" t="str">
        <f t="shared" si="158"/>
        <v/>
      </c>
      <c r="FD40" s="30" t="str">
        <f t="shared" si="159"/>
        <v/>
      </c>
      <c r="FE40" s="483"/>
      <c r="FF40" s="481">
        <f t="shared" si="160"/>
        <v>5</v>
      </c>
      <c r="FG40" s="290">
        <v>1909</v>
      </c>
      <c r="FH40" s="30" t="str">
        <f t="shared" si="196"/>
        <v/>
      </c>
      <c r="FI40" s="30" t="str">
        <f t="shared" si="197"/>
        <v/>
      </c>
      <c r="FJ40" s="30" t="str">
        <f t="shared" si="198"/>
        <v/>
      </c>
      <c r="FK40" s="30" t="str">
        <f t="shared" si="199"/>
        <v/>
      </c>
      <c r="FL40" s="30" t="str">
        <f t="shared" si="200"/>
        <v/>
      </c>
      <c r="FM40" s="30" t="str">
        <f t="shared" si="201"/>
        <v/>
      </c>
      <c r="FN40" s="30" t="str">
        <f t="shared" si="202"/>
        <v/>
      </c>
      <c r="FO40" s="30" t="str">
        <f t="shared" si="203"/>
        <v/>
      </c>
      <c r="FP40" s="30" t="str">
        <f t="shared" si="204"/>
        <v/>
      </c>
      <c r="FQ40" s="30" t="str">
        <f t="shared" si="205"/>
        <v/>
      </c>
      <c r="FR40" s="30" t="str">
        <f t="shared" si="206"/>
        <v/>
      </c>
      <c r="FS40" s="30" t="str">
        <f t="shared" si="207"/>
        <v/>
      </c>
      <c r="FT40" s="30" t="str">
        <f t="shared" si="208"/>
        <v/>
      </c>
      <c r="FU40" s="30" t="str">
        <f t="shared" si="209"/>
        <v/>
      </c>
      <c r="FV40" s="30" t="str">
        <f t="shared" si="210"/>
        <v/>
      </c>
      <c r="FW40" s="30" t="str">
        <f t="shared" si="211"/>
        <v/>
      </c>
      <c r="FX40" s="30" t="str">
        <f t="shared" si="212"/>
        <v/>
      </c>
      <c r="FY40" s="30" t="str">
        <f t="shared" si="213"/>
        <v/>
      </c>
      <c r="FZ40" s="30" t="str">
        <f t="shared" si="214"/>
        <v/>
      </c>
      <c r="GA40" s="30" t="str">
        <f t="shared" si="215"/>
        <v/>
      </c>
      <c r="GB40" s="30" t="str">
        <f t="shared" si="216"/>
        <v/>
      </c>
      <c r="GC40" s="30" t="str">
        <f t="shared" si="217"/>
        <v/>
      </c>
      <c r="GD40" s="30" t="str">
        <f t="shared" si="218"/>
        <v/>
      </c>
      <c r="GE40" s="30" t="str">
        <f t="shared" si="219"/>
        <v/>
      </c>
      <c r="GF40" s="30" t="str">
        <f t="shared" si="220"/>
        <v/>
      </c>
      <c r="GG40" s="30" t="str">
        <f t="shared" si="221"/>
        <v/>
      </c>
      <c r="GH40" s="30" t="str">
        <f t="shared" si="222"/>
        <v/>
      </c>
      <c r="GI40" s="30" t="str">
        <f t="shared" si="223"/>
        <v/>
      </c>
      <c r="GJ40" s="30" t="str">
        <f t="shared" si="224"/>
        <v/>
      </c>
      <c r="GK40" s="30" t="str">
        <f t="shared" si="225"/>
        <v/>
      </c>
      <c r="GL40" s="89">
        <f t="shared" si="226"/>
        <v>0</v>
      </c>
      <c r="GM40" s="290"/>
      <c r="GN40" s="290">
        <v>1909</v>
      </c>
      <c r="GO40" s="30" t="str">
        <f t="shared" si="161"/>
        <v/>
      </c>
      <c r="GP40" s="30" t="str">
        <f t="shared" si="162"/>
        <v/>
      </c>
      <c r="GQ40" s="30" t="str">
        <f t="shared" si="163"/>
        <v/>
      </c>
      <c r="GR40" s="30" t="str">
        <f t="shared" si="164"/>
        <v/>
      </c>
      <c r="GS40" s="30" t="str">
        <f t="shared" si="165"/>
        <v/>
      </c>
      <c r="GT40" s="30" t="str">
        <f t="shared" si="166"/>
        <v/>
      </c>
      <c r="GU40" s="30" t="str">
        <f t="shared" si="167"/>
        <v/>
      </c>
      <c r="GV40" s="30" t="str">
        <f t="shared" si="168"/>
        <v/>
      </c>
      <c r="GW40" s="30" t="str">
        <f t="shared" si="169"/>
        <v/>
      </c>
      <c r="GX40" s="30" t="str">
        <f t="shared" si="170"/>
        <v/>
      </c>
      <c r="GY40" s="30" t="str">
        <f t="shared" si="171"/>
        <v/>
      </c>
      <c r="GZ40" s="30" t="str">
        <f t="shared" si="172"/>
        <v/>
      </c>
      <c r="HA40" s="30" t="str">
        <f t="shared" si="173"/>
        <v/>
      </c>
      <c r="HB40" s="30" t="str">
        <f t="shared" si="174"/>
        <v/>
      </c>
      <c r="HC40" s="30" t="str">
        <f t="shared" si="175"/>
        <v/>
      </c>
      <c r="HD40" s="30" t="str">
        <f t="shared" si="176"/>
        <v/>
      </c>
      <c r="HE40" s="30" t="str">
        <f t="shared" si="177"/>
        <v/>
      </c>
      <c r="HF40" s="30" t="str">
        <f t="shared" si="178"/>
        <v/>
      </c>
      <c r="HG40" s="30" t="str">
        <f t="shared" si="179"/>
        <v/>
      </c>
      <c r="HH40" s="30" t="str">
        <f t="shared" si="180"/>
        <v/>
      </c>
      <c r="HI40" s="30" t="str">
        <f t="shared" si="181"/>
        <v/>
      </c>
      <c r="HJ40" s="30" t="str">
        <f t="shared" si="182"/>
        <v/>
      </c>
      <c r="HK40" s="30" t="str">
        <f t="shared" si="183"/>
        <v/>
      </c>
      <c r="HL40" s="30" t="str">
        <f t="shared" si="184"/>
        <v/>
      </c>
      <c r="HM40" s="30" t="str">
        <f t="shared" si="185"/>
        <v/>
      </c>
      <c r="HN40" s="30" t="str">
        <f t="shared" si="186"/>
        <v/>
      </c>
      <c r="HO40" s="30" t="str">
        <f t="shared" si="187"/>
        <v/>
      </c>
      <c r="HP40" s="30" t="str">
        <f t="shared" si="188"/>
        <v/>
      </c>
      <c r="HQ40" s="30" t="str">
        <f t="shared" si="189"/>
        <v/>
      </c>
      <c r="HR40" s="30" t="str">
        <f t="shared" si="190"/>
        <v/>
      </c>
      <c r="HS40" s="30" t="str">
        <f t="shared" si="191"/>
        <v/>
      </c>
      <c r="HT40" s="94">
        <f t="shared" si="192"/>
        <v>0</v>
      </c>
      <c r="HU40" s="290">
        <v>1909</v>
      </c>
    </row>
    <row r="41" spans="1:229" ht="13.8">
      <c r="A41" s="673">
        <v>1910</v>
      </c>
      <c r="B41" s="86">
        <v>0</v>
      </c>
      <c r="C41" s="39">
        <v>0.06</v>
      </c>
      <c r="D41" s="39">
        <v>0.59</v>
      </c>
      <c r="E41" s="39">
        <v>0.01</v>
      </c>
      <c r="F41" s="39">
        <v>0</v>
      </c>
      <c r="G41" s="86">
        <v>0</v>
      </c>
      <c r="H41" s="39">
        <v>0</v>
      </c>
      <c r="I41" s="39">
        <v>0</v>
      </c>
      <c r="J41" s="39">
        <v>0</v>
      </c>
      <c r="K41" s="39" t="s">
        <v>60</v>
      </c>
      <c r="L41" s="86">
        <v>0</v>
      </c>
      <c r="M41" s="39">
        <v>0</v>
      </c>
      <c r="N41" s="39">
        <v>0</v>
      </c>
      <c r="O41" s="39">
        <v>0.05</v>
      </c>
      <c r="P41" s="39">
        <v>0</v>
      </c>
      <c r="Q41" s="86">
        <v>0</v>
      </c>
      <c r="R41" s="39">
        <v>0</v>
      </c>
      <c r="S41" s="39">
        <v>0</v>
      </c>
      <c r="T41" s="39">
        <v>0</v>
      </c>
      <c r="U41" s="39">
        <v>0</v>
      </c>
      <c r="V41" s="86">
        <v>0</v>
      </c>
      <c r="W41" s="39" t="s">
        <v>60</v>
      </c>
      <c r="X41" s="39" t="s">
        <v>60</v>
      </c>
      <c r="Y41" s="39">
        <v>0</v>
      </c>
      <c r="Z41" s="39">
        <v>0</v>
      </c>
      <c r="AA41" s="86">
        <v>0</v>
      </c>
      <c r="AB41" s="39">
        <v>0.03</v>
      </c>
      <c r="AC41" s="39">
        <v>0.24</v>
      </c>
      <c r="AD41" s="39">
        <v>0</v>
      </c>
      <c r="AE41" s="39">
        <v>0</v>
      </c>
      <c r="AF41" s="924"/>
      <c r="AG41" s="439">
        <f t="shared" si="227"/>
        <v>0.98</v>
      </c>
      <c r="AH41" s="1139">
        <f t="shared" si="228"/>
        <v>0.59</v>
      </c>
      <c r="AI41" s="4">
        <f t="shared" si="195"/>
        <v>6</v>
      </c>
      <c r="AJ41" s="947">
        <v>1910</v>
      </c>
      <c r="AK41" s="945" t="str">
        <f t="shared" si="99"/>
        <v/>
      </c>
      <c r="AL41" s="30" t="str">
        <f t="shared" si="100"/>
        <v/>
      </c>
      <c r="AM41" s="30" t="str">
        <f t="shared" si="101"/>
        <v/>
      </c>
      <c r="AN41" s="30" t="str">
        <f t="shared" si="102"/>
        <v/>
      </c>
      <c r="AO41" s="30" t="str">
        <f t="shared" si="103"/>
        <v/>
      </c>
      <c r="AP41" s="30" t="str">
        <f t="shared" si="104"/>
        <v/>
      </c>
      <c r="AQ41" s="30" t="str">
        <f t="shared" si="105"/>
        <v/>
      </c>
      <c r="AR41" s="30" t="str">
        <f t="shared" si="106"/>
        <v/>
      </c>
      <c r="AS41" s="30" t="str">
        <f t="shared" si="107"/>
        <v/>
      </c>
      <c r="AT41" s="30" t="str">
        <f t="shared" si="108"/>
        <v/>
      </c>
      <c r="AU41" s="30" t="str">
        <f t="shared" si="109"/>
        <v/>
      </c>
      <c r="AV41" s="30" t="str">
        <f t="shared" si="110"/>
        <v/>
      </c>
      <c r="AW41" s="30" t="str">
        <f t="shared" si="111"/>
        <v/>
      </c>
      <c r="AX41" s="30" t="str">
        <f t="shared" si="112"/>
        <v/>
      </c>
      <c r="AY41" s="30" t="str">
        <f t="shared" si="113"/>
        <v/>
      </c>
      <c r="AZ41" s="30" t="str">
        <f t="shared" si="114"/>
        <v/>
      </c>
      <c r="BA41" s="30" t="str">
        <f t="shared" si="115"/>
        <v/>
      </c>
      <c r="BB41" s="30" t="str">
        <f t="shared" si="116"/>
        <v/>
      </c>
      <c r="BC41" s="30" t="str">
        <f t="shared" si="117"/>
        <v/>
      </c>
      <c r="BD41" s="30" t="str">
        <f t="shared" si="118"/>
        <v/>
      </c>
      <c r="BE41" s="30" t="str">
        <f t="shared" si="119"/>
        <v/>
      </c>
      <c r="BF41" s="30" t="str">
        <f t="shared" si="120"/>
        <v/>
      </c>
      <c r="BG41" s="30" t="str">
        <f t="shared" si="121"/>
        <v/>
      </c>
      <c r="BH41" s="30" t="str">
        <f t="shared" si="122"/>
        <v/>
      </c>
      <c r="BI41" s="30" t="str">
        <f t="shared" si="123"/>
        <v/>
      </c>
      <c r="BJ41" s="30" t="str">
        <f t="shared" si="124"/>
        <v/>
      </c>
      <c r="BK41" s="30" t="str">
        <f t="shared" si="125"/>
        <v/>
      </c>
      <c r="BL41" s="30" t="str">
        <f t="shared" si="126"/>
        <v/>
      </c>
      <c r="BM41" s="30" t="str">
        <f t="shared" si="127"/>
        <v/>
      </c>
      <c r="BN41" s="30" t="str">
        <f t="shared" si="128"/>
        <v/>
      </c>
      <c r="BO41" s="30">
        <f t="shared" si="129"/>
        <v>0</v>
      </c>
      <c r="BP41" s="3">
        <v>1910</v>
      </c>
      <c r="BQ41" s="14" t="str">
        <f t="shared" si="4"/>
        <v xml:space="preserve"> </v>
      </c>
      <c r="BR41" s="14" t="str">
        <f t="shared" si="5"/>
        <v xml:space="preserve"> </v>
      </c>
      <c r="BS41" s="14" t="str">
        <f t="shared" si="6"/>
        <v xml:space="preserve"> </v>
      </c>
      <c r="BT41" s="14" t="str">
        <f t="shared" si="7"/>
        <v xml:space="preserve"> </v>
      </c>
      <c r="BU41" s="14" t="str">
        <f t="shared" si="8"/>
        <v xml:space="preserve"> </v>
      </c>
      <c r="BV41" s="14" t="str">
        <f t="shared" si="9"/>
        <v xml:space="preserve"> </v>
      </c>
      <c r="BW41" s="14" t="str">
        <f t="shared" si="10"/>
        <v xml:space="preserve"> </v>
      </c>
      <c r="BX41" s="14" t="str">
        <f t="shared" si="11"/>
        <v xml:space="preserve"> </v>
      </c>
      <c r="BY41" s="14" t="str">
        <f t="shared" si="12"/>
        <v xml:space="preserve"> </v>
      </c>
      <c r="BZ41" s="14" t="str">
        <f t="shared" si="13"/>
        <v xml:space="preserve"> </v>
      </c>
      <c r="CA41" s="14" t="str">
        <f t="shared" si="14"/>
        <v xml:space="preserve"> </v>
      </c>
      <c r="CB41" s="14" t="str">
        <f t="shared" si="15"/>
        <v xml:space="preserve"> </v>
      </c>
      <c r="CC41" s="14" t="str">
        <f t="shared" si="16"/>
        <v xml:space="preserve"> </v>
      </c>
      <c r="CD41" s="14" t="str">
        <f t="shared" si="17"/>
        <v xml:space="preserve"> </v>
      </c>
      <c r="CE41" s="14" t="str">
        <f t="shared" si="18"/>
        <v xml:space="preserve"> </v>
      </c>
      <c r="CF41" s="14" t="str">
        <f t="shared" si="19"/>
        <v xml:space="preserve"> </v>
      </c>
      <c r="CG41" s="14" t="str">
        <f t="shared" si="20"/>
        <v xml:space="preserve"> </v>
      </c>
      <c r="CH41" s="14" t="str">
        <f t="shared" si="21"/>
        <v xml:space="preserve"> </v>
      </c>
      <c r="CI41" s="14" t="str">
        <f t="shared" si="22"/>
        <v xml:space="preserve"> </v>
      </c>
      <c r="CJ41" s="14" t="str">
        <f t="shared" si="23"/>
        <v xml:space="preserve"> </v>
      </c>
      <c r="CK41" s="14" t="str">
        <f t="shared" si="24"/>
        <v xml:space="preserve"> </v>
      </c>
      <c r="CL41" s="14" t="str">
        <f t="shared" si="25"/>
        <v xml:space="preserve"> </v>
      </c>
      <c r="CM41" s="14" t="str">
        <f t="shared" si="26"/>
        <v xml:space="preserve"> </v>
      </c>
      <c r="CN41" s="14" t="str">
        <f t="shared" si="27"/>
        <v xml:space="preserve"> </v>
      </c>
      <c r="CO41" s="14" t="str">
        <f t="shared" si="28"/>
        <v xml:space="preserve"> </v>
      </c>
      <c r="CP41" s="14" t="str">
        <f t="shared" si="29"/>
        <v xml:space="preserve"> </v>
      </c>
      <c r="CQ41" s="14" t="str">
        <f t="shared" si="30"/>
        <v xml:space="preserve"> </v>
      </c>
      <c r="CR41" s="14" t="str">
        <f t="shared" si="31"/>
        <v xml:space="preserve"> </v>
      </c>
      <c r="CS41" s="14" t="str">
        <f t="shared" si="32"/>
        <v xml:space="preserve"> </v>
      </c>
      <c r="CT41" s="14" t="str">
        <f t="shared" si="33"/>
        <v xml:space="preserve"> </v>
      </c>
      <c r="CU41" s="3">
        <v>1910</v>
      </c>
      <c r="CV41" s="14" t="str">
        <f t="shared" si="229"/>
        <v/>
      </c>
      <c r="CW41" s="14" t="str">
        <f t="shared" si="230"/>
        <v/>
      </c>
      <c r="CX41" s="14" t="str">
        <f t="shared" si="231"/>
        <v/>
      </c>
      <c r="CY41" s="14" t="str">
        <f t="shared" si="232"/>
        <v/>
      </c>
      <c r="CZ41" s="14" t="str">
        <f t="shared" si="233"/>
        <v/>
      </c>
      <c r="DA41" s="14" t="str">
        <f t="shared" si="234"/>
        <v/>
      </c>
      <c r="DB41" s="14" t="str">
        <f t="shared" si="235"/>
        <v/>
      </c>
      <c r="DC41" s="14" t="str">
        <f t="shared" si="236"/>
        <v/>
      </c>
      <c r="DD41" s="14" t="str">
        <f t="shared" si="237"/>
        <v/>
      </c>
      <c r="DE41" s="14" t="str">
        <f t="shared" si="238"/>
        <v/>
      </c>
      <c r="DF41" s="14" t="str">
        <f t="shared" si="239"/>
        <v/>
      </c>
      <c r="DG41" s="14" t="str">
        <f t="shared" si="240"/>
        <v/>
      </c>
      <c r="DH41" s="14" t="str">
        <f t="shared" si="241"/>
        <v/>
      </c>
      <c r="DI41" s="14" t="str">
        <f t="shared" si="242"/>
        <v/>
      </c>
      <c r="DJ41" s="14" t="str">
        <f t="shared" si="243"/>
        <v/>
      </c>
      <c r="DK41" s="14" t="str">
        <f t="shared" si="244"/>
        <v/>
      </c>
      <c r="DL41" s="14" t="str">
        <f t="shared" si="245"/>
        <v/>
      </c>
      <c r="DM41" s="14" t="str">
        <f t="shared" si="246"/>
        <v/>
      </c>
      <c r="DN41" s="14" t="str">
        <f t="shared" si="247"/>
        <v/>
      </c>
      <c r="DO41" s="14" t="str">
        <f t="shared" si="248"/>
        <v/>
      </c>
      <c r="DP41" s="14" t="str">
        <f t="shared" si="249"/>
        <v/>
      </c>
      <c r="DQ41" s="14" t="str">
        <f t="shared" si="250"/>
        <v/>
      </c>
      <c r="DR41" s="14" t="str">
        <f t="shared" si="251"/>
        <v/>
      </c>
      <c r="DS41" s="14" t="str">
        <f t="shared" si="252"/>
        <v/>
      </c>
      <c r="DT41" s="14" t="str">
        <f t="shared" si="253"/>
        <v/>
      </c>
      <c r="DU41" s="14" t="str">
        <f t="shared" si="254"/>
        <v/>
      </c>
      <c r="DV41" s="14" t="str">
        <f t="shared" si="255"/>
        <v/>
      </c>
      <c r="DW41" s="14" t="str">
        <f t="shared" si="256"/>
        <v/>
      </c>
      <c r="DX41" s="14" t="str">
        <f t="shared" si="257"/>
        <v/>
      </c>
      <c r="DY41" s="14" t="str">
        <f t="shared" si="258"/>
        <v/>
      </c>
      <c r="DZ41" s="3">
        <v>1910</v>
      </c>
      <c r="EA41" s="30" t="str">
        <f t="shared" si="130"/>
        <v/>
      </c>
      <c r="EB41" s="30">
        <f t="shared" si="131"/>
        <v>1</v>
      </c>
      <c r="EC41" s="30">
        <f t="shared" si="132"/>
        <v>1</v>
      </c>
      <c r="ED41" s="30">
        <f t="shared" si="133"/>
        <v>1</v>
      </c>
      <c r="EE41" s="30" t="str">
        <f t="shared" si="134"/>
        <v/>
      </c>
      <c r="EF41" s="30" t="str">
        <f t="shared" si="135"/>
        <v/>
      </c>
      <c r="EG41" s="30" t="str">
        <f t="shared" si="136"/>
        <v/>
      </c>
      <c r="EH41" s="30" t="str">
        <f t="shared" si="137"/>
        <v/>
      </c>
      <c r="EI41" s="30" t="str">
        <f t="shared" si="138"/>
        <v/>
      </c>
      <c r="EJ41" s="30" t="str">
        <f t="shared" si="139"/>
        <v/>
      </c>
      <c r="EK41" s="30" t="str">
        <f t="shared" si="140"/>
        <v/>
      </c>
      <c r="EL41" s="30" t="str">
        <f t="shared" si="141"/>
        <v/>
      </c>
      <c r="EM41" s="30" t="str">
        <f t="shared" si="142"/>
        <v/>
      </c>
      <c r="EN41" s="30">
        <f t="shared" si="143"/>
        <v>1</v>
      </c>
      <c r="EO41" s="30" t="str">
        <f t="shared" si="144"/>
        <v/>
      </c>
      <c r="EP41" s="30" t="str">
        <f t="shared" si="145"/>
        <v/>
      </c>
      <c r="EQ41" s="30" t="str">
        <f t="shared" si="146"/>
        <v/>
      </c>
      <c r="ER41" s="30" t="str">
        <f t="shared" si="147"/>
        <v/>
      </c>
      <c r="ES41" s="30" t="str">
        <f t="shared" si="148"/>
        <v/>
      </c>
      <c r="ET41" s="30" t="str">
        <f t="shared" si="149"/>
        <v/>
      </c>
      <c r="EU41" s="30" t="str">
        <f t="shared" si="150"/>
        <v/>
      </c>
      <c r="EV41" s="30" t="str">
        <f t="shared" si="151"/>
        <v/>
      </c>
      <c r="EW41" s="30" t="str">
        <f t="shared" si="152"/>
        <v/>
      </c>
      <c r="EX41" s="30" t="str">
        <f t="shared" si="153"/>
        <v/>
      </c>
      <c r="EY41" s="30" t="str">
        <f t="shared" si="154"/>
        <v/>
      </c>
      <c r="EZ41" s="30" t="str">
        <f t="shared" si="155"/>
        <v/>
      </c>
      <c r="FA41" s="30">
        <f t="shared" si="156"/>
        <v>1</v>
      </c>
      <c r="FB41" s="30">
        <f t="shared" si="157"/>
        <v>1</v>
      </c>
      <c r="FC41" s="30" t="str">
        <f t="shared" si="158"/>
        <v/>
      </c>
      <c r="FD41" s="30" t="str">
        <f t="shared" si="159"/>
        <v/>
      </c>
      <c r="FE41" s="483"/>
      <c r="FF41" s="481">
        <f t="shared" si="160"/>
        <v>6</v>
      </c>
      <c r="FG41" s="290">
        <v>1910</v>
      </c>
      <c r="FH41" s="30" t="str">
        <f t="shared" si="196"/>
        <v/>
      </c>
      <c r="FI41" s="30" t="str">
        <f t="shared" si="197"/>
        <v/>
      </c>
      <c r="FJ41" s="30" t="str">
        <f t="shared" si="198"/>
        <v/>
      </c>
      <c r="FK41" s="30" t="str">
        <f t="shared" si="199"/>
        <v/>
      </c>
      <c r="FL41" s="30" t="str">
        <f t="shared" si="200"/>
        <v/>
      </c>
      <c r="FM41" s="30" t="str">
        <f t="shared" si="201"/>
        <v/>
      </c>
      <c r="FN41" s="30" t="str">
        <f t="shared" si="202"/>
        <v/>
      </c>
      <c r="FO41" s="30" t="str">
        <f t="shared" si="203"/>
        <v/>
      </c>
      <c r="FP41" s="30" t="str">
        <f t="shared" si="204"/>
        <v/>
      </c>
      <c r="FQ41" s="30" t="str">
        <f t="shared" si="205"/>
        <v/>
      </c>
      <c r="FR41" s="30" t="str">
        <f t="shared" si="206"/>
        <v/>
      </c>
      <c r="FS41" s="30" t="str">
        <f t="shared" si="207"/>
        <v/>
      </c>
      <c r="FT41" s="30" t="str">
        <f t="shared" si="208"/>
        <v/>
      </c>
      <c r="FU41" s="30" t="str">
        <f t="shared" si="209"/>
        <v/>
      </c>
      <c r="FV41" s="30" t="str">
        <f t="shared" si="210"/>
        <v/>
      </c>
      <c r="FW41" s="30" t="str">
        <f t="shared" si="211"/>
        <v/>
      </c>
      <c r="FX41" s="30" t="str">
        <f t="shared" si="212"/>
        <v/>
      </c>
      <c r="FY41" s="30" t="str">
        <f t="shared" si="213"/>
        <v/>
      </c>
      <c r="FZ41" s="30" t="str">
        <f t="shared" si="214"/>
        <v/>
      </c>
      <c r="GA41" s="30" t="str">
        <f t="shared" si="215"/>
        <v/>
      </c>
      <c r="GB41" s="30" t="str">
        <f t="shared" si="216"/>
        <v/>
      </c>
      <c r="GC41" s="30" t="str">
        <f t="shared" si="217"/>
        <v/>
      </c>
      <c r="GD41" s="30" t="str">
        <f t="shared" si="218"/>
        <v/>
      </c>
      <c r="GE41" s="30" t="str">
        <f t="shared" si="219"/>
        <v/>
      </c>
      <c r="GF41" s="30" t="str">
        <f t="shared" si="220"/>
        <v/>
      </c>
      <c r="GG41" s="30" t="str">
        <f t="shared" si="221"/>
        <v/>
      </c>
      <c r="GH41" s="30" t="str">
        <f t="shared" si="222"/>
        <v/>
      </c>
      <c r="GI41" s="30" t="str">
        <f t="shared" si="223"/>
        <v/>
      </c>
      <c r="GJ41" s="30" t="str">
        <f t="shared" si="224"/>
        <v/>
      </c>
      <c r="GK41" s="30" t="str">
        <f t="shared" si="225"/>
        <v/>
      </c>
      <c r="GL41" s="89">
        <f t="shared" si="226"/>
        <v>0</v>
      </c>
      <c r="GM41" s="290"/>
      <c r="GN41" s="290">
        <v>1910</v>
      </c>
      <c r="GO41" s="30" t="str">
        <f t="shared" si="161"/>
        <v/>
      </c>
      <c r="GP41" s="30" t="str">
        <f t="shared" si="162"/>
        <v/>
      </c>
      <c r="GQ41" s="30" t="str">
        <f t="shared" si="163"/>
        <v/>
      </c>
      <c r="GR41" s="30" t="str">
        <f t="shared" si="164"/>
        <v/>
      </c>
      <c r="GS41" s="30" t="str">
        <f t="shared" si="165"/>
        <v/>
      </c>
      <c r="GT41" s="30" t="str">
        <f t="shared" si="166"/>
        <v/>
      </c>
      <c r="GU41" s="30" t="str">
        <f t="shared" si="167"/>
        <v/>
      </c>
      <c r="GV41" s="30" t="str">
        <f t="shared" si="168"/>
        <v/>
      </c>
      <c r="GW41" s="30" t="str">
        <f t="shared" si="169"/>
        <v/>
      </c>
      <c r="GX41" s="30" t="str">
        <f t="shared" si="170"/>
        <v/>
      </c>
      <c r="GY41" s="30" t="str">
        <f t="shared" si="171"/>
        <v/>
      </c>
      <c r="GZ41" s="30" t="str">
        <f t="shared" si="172"/>
        <v/>
      </c>
      <c r="HA41" s="30" t="str">
        <f t="shared" si="173"/>
        <v/>
      </c>
      <c r="HB41" s="30" t="str">
        <f t="shared" si="174"/>
        <v/>
      </c>
      <c r="HC41" s="30" t="str">
        <f t="shared" si="175"/>
        <v/>
      </c>
      <c r="HD41" s="30" t="str">
        <f t="shared" si="176"/>
        <v/>
      </c>
      <c r="HE41" s="30" t="str">
        <f t="shared" si="177"/>
        <v/>
      </c>
      <c r="HF41" s="30" t="str">
        <f t="shared" si="178"/>
        <v/>
      </c>
      <c r="HG41" s="30" t="str">
        <f t="shared" si="179"/>
        <v/>
      </c>
      <c r="HH41" s="30" t="str">
        <f t="shared" si="180"/>
        <v/>
      </c>
      <c r="HI41" s="30" t="str">
        <f t="shared" si="181"/>
        <v/>
      </c>
      <c r="HJ41" s="30" t="str">
        <f t="shared" si="182"/>
        <v/>
      </c>
      <c r="HK41" s="30" t="str">
        <f t="shared" si="183"/>
        <v/>
      </c>
      <c r="HL41" s="30" t="str">
        <f t="shared" si="184"/>
        <v/>
      </c>
      <c r="HM41" s="30" t="str">
        <f t="shared" si="185"/>
        <v/>
      </c>
      <c r="HN41" s="30" t="str">
        <f t="shared" si="186"/>
        <v/>
      </c>
      <c r="HO41" s="30" t="str">
        <f t="shared" si="187"/>
        <v/>
      </c>
      <c r="HP41" s="30" t="str">
        <f t="shared" si="188"/>
        <v/>
      </c>
      <c r="HQ41" s="30" t="str">
        <f t="shared" si="189"/>
        <v/>
      </c>
      <c r="HR41" s="30" t="str">
        <f t="shared" si="190"/>
        <v/>
      </c>
      <c r="HS41" s="30" t="str">
        <f t="shared" si="191"/>
        <v/>
      </c>
      <c r="HT41" s="94">
        <f t="shared" si="192"/>
        <v>0</v>
      </c>
      <c r="HU41" s="290">
        <v>1910</v>
      </c>
    </row>
    <row r="42" spans="1:229" ht="13.8">
      <c r="A42" s="673">
        <v>1911</v>
      </c>
      <c r="B42" s="86" t="s">
        <v>60</v>
      </c>
      <c r="C42" s="39">
        <v>0</v>
      </c>
      <c r="D42" s="39">
        <v>0</v>
      </c>
      <c r="E42" s="39">
        <v>0.28000000000000003</v>
      </c>
      <c r="F42" s="39">
        <v>0.01</v>
      </c>
      <c r="G42" s="86">
        <v>0.69</v>
      </c>
      <c r="H42" s="39">
        <v>0</v>
      </c>
      <c r="I42" s="39">
        <v>0.12</v>
      </c>
      <c r="J42" s="39">
        <v>0.51</v>
      </c>
      <c r="K42" s="39">
        <v>0</v>
      </c>
      <c r="L42" s="86">
        <v>0</v>
      </c>
      <c r="M42" s="39">
        <v>0.22</v>
      </c>
      <c r="N42" s="39">
        <v>0</v>
      </c>
      <c r="O42" s="39">
        <v>0.03</v>
      </c>
      <c r="P42" s="39">
        <v>0.12</v>
      </c>
      <c r="Q42" s="86">
        <v>0</v>
      </c>
      <c r="R42" s="39" t="s">
        <v>60</v>
      </c>
      <c r="S42" s="39">
        <v>0.49</v>
      </c>
      <c r="T42" s="39">
        <v>0</v>
      </c>
      <c r="U42" s="39" t="s">
        <v>60</v>
      </c>
      <c r="V42" s="86">
        <v>0</v>
      </c>
      <c r="W42" s="39">
        <v>0</v>
      </c>
      <c r="X42" s="39">
        <v>0</v>
      </c>
      <c r="Y42" s="39">
        <v>1.51</v>
      </c>
      <c r="Z42" s="39">
        <v>0</v>
      </c>
      <c r="AA42" s="86">
        <v>0</v>
      </c>
      <c r="AB42" s="39">
        <v>0</v>
      </c>
      <c r="AC42">
        <v>0.35</v>
      </c>
      <c r="AD42" s="39">
        <v>0</v>
      </c>
      <c r="AE42" s="39">
        <v>0</v>
      </c>
      <c r="AF42" s="924"/>
      <c r="AG42" s="439">
        <f t="shared" si="227"/>
        <v>4.3299999999999992</v>
      </c>
      <c r="AH42" s="1139">
        <f t="shared" si="228"/>
        <v>1.51</v>
      </c>
      <c r="AI42" s="4">
        <f t="shared" si="195"/>
        <v>11</v>
      </c>
      <c r="AJ42" s="947">
        <v>1911</v>
      </c>
      <c r="AK42" s="945" t="str">
        <f t="shared" si="99"/>
        <v/>
      </c>
      <c r="AL42" s="30" t="str">
        <f t="shared" si="100"/>
        <v/>
      </c>
      <c r="AM42" s="30" t="str">
        <f t="shared" si="101"/>
        <v/>
      </c>
      <c r="AN42" s="30" t="str">
        <f t="shared" si="102"/>
        <v/>
      </c>
      <c r="AO42" s="30" t="str">
        <f t="shared" si="103"/>
        <v/>
      </c>
      <c r="AP42" s="30" t="str">
        <f t="shared" si="104"/>
        <v/>
      </c>
      <c r="AQ42" s="30" t="str">
        <f t="shared" si="105"/>
        <v/>
      </c>
      <c r="AR42" s="30" t="str">
        <f t="shared" si="106"/>
        <v/>
      </c>
      <c r="AS42" s="30" t="str">
        <f t="shared" si="107"/>
        <v/>
      </c>
      <c r="AT42" s="30" t="str">
        <f t="shared" si="108"/>
        <v/>
      </c>
      <c r="AU42" s="30" t="str">
        <f t="shared" si="109"/>
        <v/>
      </c>
      <c r="AV42" s="30" t="str">
        <f t="shared" si="110"/>
        <v/>
      </c>
      <c r="AW42" s="30" t="str">
        <f t="shared" si="111"/>
        <v/>
      </c>
      <c r="AX42" s="30" t="str">
        <f t="shared" si="112"/>
        <v/>
      </c>
      <c r="AY42" s="30" t="str">
        <f t="shared" si="113"/>
        <v/>
      </c>
      <c r="AZ42" s="30" t="str">
        <f t="shared" si="114"/>
        <v/>
      </c>
      <c r="BA42" s="30" t="str">
        <f t="shared" si="115"/>
        <v/>
      </c>
      <c r="BB42" s="30" t="str">
        <f t="shared" si="116"/>
        <v/>
      </c>
      <c r="BC42" s="30" t="str">
        <f t="shared" si="117"/>
        <v/>
      </c>
      <c r="BD42" s="30" t="str">
        <f t="shared" si="118"/>
        <v/>
      </c>
      <c r="BE42" s="30" t="str">
        <f t="shared" si="119"/>
        <v/>
      </c>
      <c r="BF42" s="30" t="str">
        <f t="shared" si="120"/>
        <v/>
      </c>
      <c r="BG42" s="30" t="str">
        <f t="shared" si="121"/>
        <v/>
      </c>
      <c r="BH42" s="30" t="str">
        <f t="shared" si="122"/>
        <v/>
      </c>
      <c r="BI42" s="30" t="str">
        <f t="shared" si="123"/>
        <v/>
      </c>
      <c r="BJ42" s="30" t="str">
        <f t="shared" si="124"/>
        <v/>
      </c>
      <c r="BK42" s="30" t="str">
        <f t="shared" si="125"/>
        <v/>
      </c>
      <c r="BL42" s="30" t="str">
        <f t="shared" si="126"/>
        <v/>
      </c>
      <c r="BM42" s="30" t="str">
        <f t="shared" si="127"/>
        <v/>
      </c>
      <c r="BN42" s="30" t="str">
        <f t="shared" si="128"/>
        <v/>
      </c>
      <c r="BO42" s="30">
        <f t="shared" si="129"/>
        <v>0</v>
      </c>
      <c r="BP42" s="3">
        <v>1911</v>
      </c>
      <c r="BQ42" s="14" t="str">
        <f t="shared" si="4"/>
        <v xml:space="preserve"> </v>
      </c>
      <c r="BR42" s="14" t="str">
        <f t="shared" si="5"/>
        <v xml:space="preserve"> </v>
      </c>
      <c r="BS42" s="14" t="str">
        <f t="shared" si="6"/>
        <v xml:space="preserve"> </v>
      </c>
      <c r="BT42" s="14" t="str">
        <f t="shared" si="7"/>
        <v xml:space="preserve"> </v>
      </c>
      <c r="BU42" s="14" t="str">
        <f t="shared" si="8"/>
        <v xml:space="preserve"> </v>
      </c>
      <c r="BV42" s="14" t="str">
        <f t="shared" si="9"/>
        <v xml:space="preserve"> </v>
      </c>
      <c r="BW42" s="14" t="str">
        <f t="shared" si="10"/>
        <v xml:space="preserve"> </v>
      </c>
      <c r="BX42" s="14" t="str">
        <f t="shared" si="11"/>
        <v xml:space="preserve"> </v>
      </c>
      <c r="BY42" s="14" t="str">
        <f t="shared" si="12"/>
        <v xml:space="preserve"> </v>
      </c>
      <c r="BZ42" s="14" t="str">
        <f t="shared" si="13"/>
        <v xml:space="preserve"> </v>
      </c>
      <c r="CA42" s="14" t="str">
        <f t="shared" si="14"/>
        <v xml:space="preserve"> </v>
      </c>
      <c r="CB42" s="14" t="str">
        <f t="shared" si="15"/>
        <v xml:space="preserve"> </v>
      </c>
      <c r="CC42" s="14" t="str">
        <f t="shared" si="16"/>
        <v xml:space="preserve"> </v>
      </c>
      <c r="CD42" s="14" t="str">
        <f t="shared" si="17"/>
        <v xml:space="preserve"> </v>
      </c>
      <c r="CE42" s="14" t="str">
        <f t="shared" si="18"/>
        <v xml:space="preserve"> </v>
      </c>
      <c r="CF42" s="14" t="str">
        <f t="shared" si="19"/>
        <v xml:space="preserve"> </v>
      </c>
      <c r="CG42" s="14" t="str">
        <f t="shared" si="20"/>
        <v xml:space="preserve"> </v>
      </c>
      <c r="CH42" s="14" t="str">
        <f t="shared" si="21"/>
        <v xml:space="preserve"> </v>
      </c>
      <c r="CI42" s="14" t="str">
        <f t="shared" si="22"/>
        <v xml:space="preserve"> </v>
      </c>
      <c r="CJ42" s="14" t="str">
        <f t="shared" si="23"/>
        <v xml:space="preserve"> </v>
      </c>
      <c r="CK42" s="14" t="str">
        <f t="shared" si="24"/>
        <v xml:space="preserve"> </v>
      </c>
      <c r="CL42" s="14" t="str">
        <f t="shared" si="25"/>
        <v xml:space="preserve"> </v>
      </c>
      <c r="CM42" s="14" t="str">
        <f t="shared" si="26"/>
        <v xml:space="preserve"> </v>
      </c>
      <c r="CN42" s="14" t="str">
        <f t="shared" si="27"/>
        <v xml:space="preserve"> </v>
      </c>
      <c r="CO42" s="14" t="str">
        <f t="shared" si="28"/>
        <v xml:space="preserve"> </v>
      </c>
      <c r="CP42" s="14" t="str">
        <f t="shared" si="29"/>
        <v xml:space="preserve"> </v>
      </c>
      <c r="CQ42" s="14" t="str">
        <f t="shared" si="30"/>
        <v xml:space="preserve"> </v>
      </c>
      <c r="CR42" s="14" t="str">
        <f t="shared" si="31"/>
        <v xml:space="preserve"> </v>
      </c>
      <c r="CS42" s="14" t="str">
        <f t="shared" si="32"/>
        <v xml:space="preserve"> </v>
      </c>
      <c r="CT42" s="14" t="str">
        <f t="shared" si="33"/>
        <v xml:space="preserve"> </v>
      </c>
      <c r="CU42" s="3">
        <v>1911</v>
      </c>
      <c r="CV42" s="14" t="str">
        <f t="shared" si="229"/>
        <v/>
      </c>
      <c r="CW42" s="14" t="str">
        <f t="shared" si="230"/>
        <v/>
      </c>
      <c r="CX42" s="14" t="str">
        <f t="shared" si="231"/>
        <v/>
      </c>
      <c r="CY42" s="14" t="str">
        <f t="shared" si="232"/>
        <v/>
      </c>
      <c r="CZ42" s="14" t="str">
        <f t="shared" si="233"/>
        <v/>
      </c>
      <c r="DA42" s="14" t="str">
        <f t="shared" si="234"/>
        <v/>
      </c>
      <c r="DB42" s="14" t="str">
        <f t="shared" si="235"/>
        <v/>
      </c>
      <c r="DC42" s="14" t="str">
        <f t="shared" si="236"/>
        <v/>
      </c>
      <c r="DD42" s="14" t="str">
        <f t="shared" si="237"/>
        <v/>
      </c>
      <c r="DE42" s="14" t="str">
        <f t="shared" si="238"/>
        <v/>
      </c>
      <c r="DF42" s="14" t="str">
        <f t="shared" si="239"/>
        <v/>
      </c>
      <c r="DG42" s="14" t="str">
        <f t="shared" si="240"/>
        <v/>
      </c>
      <c r="DH42" s="14" t="str">
        <f t="shared" si="241"/>
        <v/>
      </c>
      <c r="DI42" s="14" t="str">
        <f t="shared" si="242"/>
        <v/>
      </c>
      <c r="DJ42" s="14" t="str">
        <f t="shared" si="243"/>
        <v/>
      </c>
      <c r="DK42" s="14" t="str">
        <f t="shared" si="244"/>
        <v/>
      </c>
      <c r="DL42" s="14" t="str">
        <f t="shared" si="245"/>
        <v/>
      </c>
      <c r="DM42" s="14" t="str">
        <f t="shared" si="246"/>
        <v/>
      </c>
      <c r="DN42" s="14" t="str">
        <f t="shared" si="247"/>
        <v/>
      </c>
      <c r="DO42" s="14" t="str">
        <f t="shared" si="248"/>
        <v/>
      </c>
      <c r="DP42" s="14" t="str">
        <f t="shared" si="249"/>
        <v/>
      </c>
      <c r="DQ42" s="14" t="str">
        <f t="shared" si="250"/>
        <v/>
      </c>
      <c r="DR42" s="14" t="str">
        <f t="shared" si="251"/>
        <v/>
      </c>
      <c r="DS42" s="14" t="str">
        <f t="shared" si="252"/>
        <v/>
      </c>
      <c r="DT42" s="14" t="str">
        <f t="shared" si="253"/>
        <v/>
      </c>
      <c r="DU42" s="14" t="str">
        <f t="shared" si="254"/>
        <v/>
      </c>
      <c r="DV42" s="14" t="str">
        <f t="shared" si="255"/>
        <v/>
      </c>
      <c r="DW42" s="14" t="str">
        <f t="shared" si="256"/>
        <v/>
      </c>
      <c r="DX42" s="14" t="str">
        <f t="shared" si="257"/>
        <v/>
      </c>
      <c r="DY42" s="14" t="str">
        <f t="shared" si="258"/>
        <v/>
      </c>
      <c r="DZ42" s="3">
        <v>1911</v>
      </c>
      <c r="EA42" s="30" t="str">
        <f t="shared" si="130"/>
        <v/>
      </c>
      <c r="EB42" s="30" t="str">
        <f t="shared" si="131"/>
        <v/>
      </c>
      <c r="EC42" s="30" t="str">
        <f t="shared" si="132"/>
        <v/>
      </c>
      <c r="ED42" s="30">
        <f t="shared" si="133"/>
        <v>1</v>
      </c>
      <c r="EE42" s="30">
        <f t="shared" si="134"/>
        <v>1</v>
      </c>
      <c r="EF42" s="30">
        <f t="shared" si="135"/>
        <v>1</v>
      </c>
      <c r="EG42" s="30" t="str">
        <f t="shared" si="136"/>
        <v/>
      </c>
      <c r="EH42" s="30">
        <f t="shared" si="137"/>
        <v>1</v>
      </c>
      <c r="EI42" s="30">
        <f t="shared" si="138"/>
        <v>1</v>
      </c>
      <c r="EJ42" s="30" t="str">
        <f t="shared" si="139"/>
        <v/>
      </c>
      <c r="EK42" s="30" t="str">
        <f t="shared" si="140"/>
        <v/>
      </c>
      <c r="EL42" s="30">
        <f t="shared" si="141"/>
        <v>1</v>
      </c>
      <c r="EM42" s="30" t="str">
        <f t="shared" si="142"/>
        <v/>
      </c>
      <c r="EN42" s="30">
        <f t="shared" si="143"/>
        <v>1</v>
      </c>
      <c r="EO42" s="30">
        <f t="shared" si="144"/>
        <v>1</v>
      </c>
      <c r="EP42" s="30" t="str">
        <f t="shared" si="145"/>
        <v/>
      </c>
      <c r="EQ42" s="30" t="str">
        <f t="shared" si="146"/>
        <v/>
      </c>
      <c r="ER42" s="30">
        <f t="shared" si="147"/>
        <v>1</v>
      </c>
      <c r="ES42" s="30" t="str">
        <f t="shared" si="148"/>
        <v/>
      </c>
      <c r="ET42" s="30" t="str">
        <f t="shared" si="149"/>
        <v/>
      </c>
      <c r="EU42" s="30" t="str">
        <f t="shared" si="150"/>
        <v/>
      </c>
      <c r="EV42" s="30" t="str">
        <f t="shared" si="151"/>
        <v/>
      </c>
      <c r="EW42" s="30" t="str">
        <f t="shared" si="152"/>
        <v/>
      </c>
      <c r="EX42" s="30">
        <f t="shared" si="153"/>
        <v>1</v>
      </c>
      <c r="EY42" s="30" t="str">
        <f t="shared" si="154"/>
        <v/>
      </c>
      <c r="EZ42" s="30" t="str">
        <f t="shared" si="155"/>
        <v/>
      </c>
      <c r="FA42" s="30" t="str">
        <f t="shared" si="156"/>
        <v/>
      </c>
      <c r="FB42" s="30">
        <f t="shared" si="157"/>
        <v>1</v>
      </c>
      <c r="FC42" s="30" t="str">
        <f t="shared" si="158"/>
        <v/>
      </c>
      <c r="FD42" s="30" t="str">
        <f t="shared" si="159"/>
        <v/>
      </c>
      <c r="FE42" s="483"/>
      <c r="FF42" s="481">
        <f t="shared" si="160"/>
        <v>11</v>
      </c>
      <c r="FG42" s="290">
        <v>1911</v>
      </c>
      <c r="FH42" s="30" t="str">
        <f t="shared" si="196"/>
        <v/>
      </c>
      <c r="FI42" s="30" t="str">
        <f t="shared" si="197"/>
        <v/>
      </c>
      <c r="FJ42" s="30" t="str">
        <f t="shared" si="198"/>
        <v/>
      </c>
      <c r="FK42" s="30" t="str">
        <f t="shared" si="199"/>
        <v/>
      </c>
      <c r="FL42" s="30" t="str">
        <f t="shared" si="200"/>
        <v/>
      </c>
      <c r="FM42" s="30" t="str">
        <f t="shared" si="201"/>
        <v/>
      </c>
      <c r="FN42" s="30" t="str">
        <f t="shared" si="202"/>
        <v/>
      </c>
      <c r="FO42" s="30" t="str">
        <f t="shared" si="203"/>
        <v/>
      </c>
      <c r="FP42" s="30" t="str">
        <f t="shared" si="204"/>
        <v/>
      </c>
      <c r="FQ42" s="30" t="str">
        <f t="shared" si="205"/>
        <v/>
      </c>
      <c r="FR42" s="30" t="str">
        <f t="shared" si="206"/>
        <v/>
      </c>
      <c r="FS42" s="30" t="str">
        <f t="shared" si="207"/>
        <v/>
      </c>
      <c r="FT42" s="30" t="str">
        <f t="shared" si="208"/>
        <v/>
      </c>
      <c r="FU42" s="30" t="str">
        <f t="shared" si="209"/>
        <v/>
      </c>
      <c r="FV42" s="30" t="str">
        <f t="shared" si="210"/>
        <v/>
      </c>
      <c r="FW42" s="30" t="str">
        <f t="shared" si="211"/>
        <v/>
      </c>
      <c r="FX42" s="30" t="str">
        <f t="shared" si="212"/>
        <v/>
      </c>
      <c r="FY42" s="30" t="str">
        <f t="shared" si="213"/>
        <v/>
      </c>
      <c r="FZ42" s="30" t="str">
        <f t="shared" si="214"/>
        <v/>
      </c>
      <c r="GA42" s="30" t="str">
        <f t="shared" si="215"/>
        <v/>
      </c>
      <c r="GB42" s="30" t="str">
        <f t="shared" si="216"/>
        <v/>
      </c>
      <c r="GC42" s="30" t="str">
        <f t="shared" si="217"/>
        <v/>
      </c>
      <c r="GD42" s="30" t="str">
        <f t="shared" si="218"/>
        <v/>
      </c>
      <c r="GE42" s="30">
        <f t="shared" si="219"/>
        <v>1</v>
      </c>
      <c r="GF42" s="30" t="str">
        <f t="shared" si="220"/>
        <v/>
      </c>
      <c r="GG42" s="30" t="str">
        <f t="shared" si="221"/>
        <v/>
      </c>
      <c r="GH42" s="30" t="str">
        <f t="shared" si="222"/>
        <v/>
      </c>
      <c r="GI42" s="30" t="str">
        <f t="shared" si="223"/>
        <v/>
      </c>
      <c r="GJ42" s="30" t="str">
        <f t="shared" si="224"/>
        <v/>
      </c>
      <c r="GK42" s="30" t="str">
        <f t="shared" si="225"/>
        <v/>
      </c>
      <c r="GL42" s="89">
        <f t="shared" si="226"/>
        <v>1</v>
      </c>
      <c r="GM42" s="290"/>
      <c r="GN42" s="290">
        <v>1911</v>
      </c>
      <c r="GO42" s="30" t="str">
        <f t="shared" si="161"/>
        <v/>
      </c>
      <c r="GP42" s="30" t="str">
        <f t="shared" si="162"/>
        <v/>
      </c>
      <c r="GQ42" s="30" t="str">
        <f t="shared" si="163"/>
        <v/>
      </c>
      <c r="GR42" s="30" t="str">
        <f t="shared" si="164"/>
        <v/>
      </c>
      <c r="GS42" s="30" t="str">
        <f t="shared" si="165"/>
        <v/>
      </c>
      <c r="GT42" s="30" t="str">
        <f t="shared" si="166"/>
        <v/>
      </c>
      <c r="GU42" s="30" t="str">
        <f t="shared" si="167"/>
        <v/>
      </c>
      <c r="GV42" s="30" t="str">
        <f t="shared" si="168"/>
        <v/>
      </c>
      <c r="GW42" s="30" t="str">
        <f t="shared" si="169"/>
        <v/>
      </c>
      <c r="GX42" s="30" t="str">
        <f t="shared" si="170"/>
        <v/>
      </c>
      <c r="GY42" s="30" t="str">
        <f t="shared" si="171"/>
        <v/>
      </c>
      <c r="GZ42" s="30" t="str">
        <f t="shared" si="172"/>
        <v/>
      </c>
      <c r="HA42" s="30" t="str">
        <f t="shared" si="173"/>
        <v/>
      </c>
      <c r="HB42" s="30" t="str">
        <f t="shared" si="174"/>
        <v/>
      </c>
      <c r="HC42" s="30" t="str">
        <f t="shared" si="175"/>
        <v/>
      </c>
      <c r="HD42" s="30" t="str">
        <f t="shared" si="176"/>
        <v/>
      </c>
      <c r="HE42" s="30" t="str">
        <f t="shared" si="177"/>
        <v/>
      </c>
      <c r="HF42" s="30" t="str">
        <f t="shared" si="178"/>
        <v/>
      </c>
      <c r="HG42" s="30" t="str">
        <f t="shared" si="179"/>
        <v/>
      </c>
      <c r="HH42" s="30" t="str">
        <f t="shared" si="180"/>
        <v/>
      </c>
      <c r="HI42" s="30" t="str">
        <f t="shared" si="181"/>
        <v/>
      </c>
      <c r="HJ42" s="30" t="str">
        <f t="shared" si="182"/>
        <v/>
      </c>
      <c r="HK42" s="30" t="str">
        <f t="shared" si="183"/>
        <v/>
      </c>
      <c r="HL42" s="30" t="str">
        <f t="shared" si="184"/>
        <v/>
      </c>
      <c r="HM42" s="30" t="str">
        <f t="shared" si="185"/>
        <v/>
      </c>
      <c r="HN42" s="30" t="str">
        <f t="shared" si="186"/>
        <v/>
      </c>
      <c r="HO42" s="30" t="str">
        <f t="shared" si="187"/>
        <v/>
      </c>
      <c r="HP42" s="30" t="str">
        <f t="shared" si="188"/>
        <v/>
      </c>
      <c r="HQ42" s="30" t="str">
        <f t="shared" si="189"/>
        <v/>
      </c>
      <c r="HR42" s="30" t="str">
        <f t="shared" si="190"/>
        <v/>
      </c>
      <c r="HS42" s="30" t="str">
        <f t="shared" si="191"/>
        <v/>
      </c>
      <c r="HT42" s="94">
        <f t="shared" si="192"/>
        <v>0</v>
      </c>
      <c r="HU42" s="290">
        <v>1911</v>
      </c>
    </row>
    <row r="43" spans="1:229" ht="13.8">
      <c r="A43" s="673">
        <v>1912</v>
      </c>
      <c r="B43" s="86">
        <v>0.49</v>
      </c>
      <c r="C43" s="39">
        <v>0</v>
      </c>
      <c r="D43" s="39">
        <v>0</v>
      </c>
      <c r="E43" s="39">
        <v>0</v>
      </c>
      <c r="F43" s="39">
        <v>0</v>
      </c>
      <c r="G43" s="86">
        <v>0</v>
      </c>
      <c r="H43" s="39">
        <v>0.79</v>
      </c>
      <c r="I43" s="39">
        <v>0</v>
      </c>
      <c r="J43" s="39">
        <v>0</v>
      </c>
      <c r="K43" s="39">
        <v>0</v>
      </c>
      <c r="L43" s="86">
        <v>0</v>
      </c>
      <c r="M43" s="39">
        <v>0</v>
      </c>
      <c r="N43" s="39">
        <v>0.03</v>
      </c>
      <c r="O43" s="39">
        <v>0.17</v>
      </c>
      <c r="P43" s="39">
        <v>0</v>
      </c>
      <c r="Q43" s="86">
        <v>0</v>
      </c>
      <c r="R43" s="39">
        <v>0</v>
      </c>
      <c r="S43" s="39">
        <v>0</v>
      </c>
      <c r="T43" s="39">
        <v>0</v>
      </c>
      <c r="U43" s="39">
        <v>0</v>
      </c>
      <c r="V43" s="86">
        <v>0</v>
      </c>
      <c r="W43" s="39">
        <v>0</v>
      </c>
      <c r="X43" s="39">
        <v>0</v>
      </c>
      <c r="Y43" s="39">
        <v>0</v>
      </c>
      <c r="Z43" s="39">
        <v>0</v>
      </c>
      <c r="AA43" s="86">
        <v>0</v>
      </c>
      <c r="AB43" s="39">
        <v>0</v>
      </c>
      <c r="AC43" s="39">
        <v>0.25</v>
      </c>
      <c r="AD43" s="39">
        <v>0</v>
      </c>
      <c r="AE43" s="39">
        <v>0</v>
      </c>
      <c r="AF43" s="924"/>
      <c r="AG43" s="439">
        <f t="shared" si="227"/>
        <v>1.73</v>
      </c>
      <c r="AH43" s="1139">
        <f t="shared" si="228"/>
        <v>0.79</v>
      </c>
      <c r="AI43" s="4">
        <f t="shared" si="195"/>
        <v>5</v>
      </c>
      <c r="AJ43" s="947">
        <v>1912</v>
      </c>
      <c r="AK43" s="945" t="str">
        <f t="shared" si="99"/>
        <v/>
      </c>
      <c r="AL43" s="30" t="str">
        <f t="shared" si="100"/>
        <v/>
      </c>
      <c r="AM43" s="30" t="str">
        <f t="shared" si="101"/>
        <v/>
      </c>
      <c r="AN43" s="30" t="str">
        <f t="shared" si="102"/>
        <v/>
      </c>
      <c r="AO43" s="30" t="str">
        <f t="shared" si="103"/>
        <v/>
      </c>
      <c r="AP43" s="30" t="str">
        <f t="shared" si="104"/>
        <v/>
      </c>
      <c r="AQ43" s="30" t="str">
        <f t="shared" si="105"/>
        <v/>
      </c>
      <c r="AR43" s="30" t="str">
        <f t="shared" si="106"/>
        <v/>
      </c>
      <c r="AS43" s="30" t="str">
        <f t="shared" si="107"/>
        <v/>
      </c>
      <c r="AT43" s="30" t="str">
        <f t="shared" si="108"/>
        <v/>
      </c>
      <c r="AU43" s="30" t="str">
        <f t="shared" si="109"/>
        <v/>
      </c>
      <c r="AV43" s="30" t="str">
        <f t="shared" si="110"/>
        <v/>
      </c>
      <c r="AW43" s="30" t="str">
        <f t="shared" si="111"/>
        <v/>
      </c>
      <c r="AX43" s="30" t="str">
        <f t="shared" si="112"/>
        <v/>
      </c>
      <c r="AY43" s="30" t="str">
        <f t="shared" si="113"/>
        <v/>
      </c>
      <c r="AZ43" s="30" t="str">
        <f t="shared" si="114"/>
        <v/>
      </c>
      <c r="BA43" s="30" t="str">
        <f t="shared" si="115"/>
        <v/>
      </c>
      <c r="BB43" s="30" t="str">
        <f t="shared" si="116"/>
        <v/>
      </c>
      <c r="BC43" s="30" t="str">
        <f t="shared" si="117"/>
        <v/>
      </c>
      <c r="BD43" s="30" t="str">
        <f t="shared" si="118"/>
        <v/>
      </c>
      <c r="BE43" s="30" t="str">
        <f t="shared" si="119"/>
        <v/>
      </c>
      <c r="BF43" s="30" t="str">
        <f t="shared" si="120"/>
        <v/>
      </c>
      <c r="BG43" s="30" t="str">
        <f t="shared" si="121"/>
        <v/>
      </c>
      <c r="BH43" s="30" t="str">
        <f t="shared" si="122"/>
        <v/>
      </c>
      <c r="BI43" s="30" t="str">
        <f t="shared" si="123"/>
        <v/>
      </c>
      <c r="BJ43" s="30" t="str">
        <f t="shared" si="124"/>
        <v/>
      </c>
      <c r="BK43" s="30" t="str">
        <f t="shared" si="125"/>
        <v/>
      </c>
      <c r="BL43" s="30" t="str">
        <f t="shared" si="126"/>
        <v/>
      </c>
      <c r="BM43" s="30" t="str">
        <f t="shared" si="127"/>
        <v/>
      </c>
      <c r="BN43" s="30" t="str">
        <f t="shared" si="128"/>
        <v/>
      </c>
      <c r="BO43" s="30">
        <f t="shared" si="129"/>
        <v>0</v>
      </c>
      <c r="BP43" s="3">
        <v>1912</v>
      </c>
      <c r="BQ43" s="14" t="str">
        <f t="shared" si="4"/>
        <v xml:space="preserve"> </v>
      </c>
      <c r="BR43" s="14" t="str">
        <f t="shared" si="5"/>
        <v xml:space="preserve"> </v>
      </c>
      <c r="BS43" s="14" t="str">
        <f t="shared" si="6"/>
        <v xml:space="preserve"> </v>
      </c>
      <c r="BT43" s="14" t="str">
        <f t="shared" si="7"/>
        <v xml:space="preserve"> </v>
      </c>
      <c r="BU43" s="14" t="str">
        <f t="shared" si="8"/>
        <v xml:space="preserve"> </v>
      </c>
      <c r="BV43" s="14" t="str">
        <f t="shared" si="9"/>
        <v xml:space="preserve"> </v>
      </c>
      <c r="BW43" s="14" t="str">
        <f t="shared" si="10"/>
        <v xml:space="preserve"> </v>
      </c>
      <c r="BX43" s="14" t="str">
        <f t="shared" si="11"/>
        <v xml:space="preserve"> </v>
      </c>
      <c r="BY43" s="14" t="str">
        <f t="shared" si="12"/>
        <v xml:space="preserve"> </v>
      </c>
      <c r="BZ43" s="14" t="str">
        <f t="shared" si="13"/>
        <v xml:space="preserve"> </v>
      </c>
      <c r="CA43" s="14" t="str">
        <f t="shared" si="14"/>
        <v xml:space="preserve"> </v>
      </c>
      <c r="CB43" s="14" t="str">
        <f t="shared" si="15"/>
        <v xml:space="preserve"> </v>
      </c>
      <c r="CC43" s="14" t="str">
        <f t="shared" si="16"/>
        <v xml:space="preserve"> </v>
      </c>
      <c r="CD43" s="14" t="str">
        <f t="shared" si="17"/>
        <v xml:space="preserve"> </v>
      </c>
      <c r="CE43" s="14" t="str">
        <f t="shared" si="18"/>
        <v xml:space="preserve"> </v>
      </c>
      <c r="CF43" s="14" t="str">
        <f t="shared" si="19"/>
        <v xml:space="preserve"> </v>
      </c>
      <c r="CG43" s="14" t="str">
        <f t="shared" si="20"/>
        <v xml:space="preserve"> </v>
      </c>
      <c r="CH43" s="14" t="str">
        <f t="shared" si="21"/>
        <v xml:space="preserve"> </v>
      </c>
      <c r="CI43" s="14" t="str">
        <f t="shared" si="22"/>
        <v xml:space="preserve"> </v>
      </c>
      <c r="CJ43" s="14" t="str">
        <f t="shared" si="23"/>
        <v xml:space="preserve"> </v>
      </c>
      <c r="CK43" s="14" t="str">
        <f t="shared" si="24"/>
        <v xml:space="preserve"> </v>
      </c>
      <c r="CL43" s="14" t="str">
        <f t="shared" si="25"/>
        <v xml:space="preserve"> </v>
      </c>
      <c r="CM43" s="14" t="str">
        <f t="shared" si="26"/>
        <v xml:space="preserve"> </v>
      </c>
      <c r="CN43" s="14" t="str">
        <f t="shared" si="27"/>
        <v xml:space="preserve"> </v>
      </c>
      <c r="CO43" s="14" t="str">
        <f t="shared" si="28"/>
        <v xml:space="preserve"> </v>
      </c>
      <c r="CP43" s="14" t="str">
        <f t="shared" si="29"/>
        <v xml:space="preserve"> </v>
      </c>
      <c r="CQ43" s="14" t="str">
        <f t="shared" si="30"/>
        <v xml:space="preserve"> </v>
      </c>
      <c r="CR43" s="14" t="str">
        <f t="shared" si="31"/>
        <v xml:space="preserve"> </v>
      </c>
      <c r="CS43" s="14" t="str">
        <f t="shared" si="32"/>
        <v xml:space="preserve"> </v>
      </c>
      <c r="CT43" s="14" t="str">
        <f t="shared" si="33"/>
        <v xml:space="preserve"> </v>
      </c>
      <c r="CU43" s="3">
        <v>1912</v>
      </c>
      <c r="CV43" s="14" t="str">
        <f t="shared" si="229"/>
        <v/>
      </c>
      <c r="CW43" s="14" t="str">
        <f t="shared" si="230"/>
        <v/>
      </c>
      <c r="CX43" s="14" t="str">
        <f t="shared" si="231"/>
        <v/>
      </c>
      <c r="CY43" s="14" t="str">
        <f t="shared" si="232"/>
        <v/>
      </c>
      <c r="CZ43" s="14" t="str">
        <f t="shared" si="233"/>
        <v/>
      </c>
      <c r="DA43" s="14" t="str">
        <f t="shared" si="234"/>
        <v/>
      </c>
      <c r="DB43" s="14" t="str">
        <f t="shared" si="235"/>
        <v/>
      </c>
      <c r="DC43" s="14" t="str">
        <f t="shared" si="236"/>
        <v/>
      </c>
      <c r="DD43" s="14" t="str">
        <f t="shared" si="237"/>
        <v/>
      </c>
      <c r="DE43" s="14" t="str">
        <f t="shared" si="238"/>
        <v/>
      </c>
      <c r="DF43" s="14" t="str">
        <f t="shared" si="239"/>
        <v/>
      </c>
      <c r="DG43" s="14" t="str">
        <f t="shared" si="240"/>
        <v/>
      </c>
      <c r="DH43" s="14" t="str">
        <f t="shared" si="241"/>
        <v/>
      </c>
      <c r="DI43" s="14" t="str">
        <f t="shared" si="242"/>
        <v/>
      </c>
      <c r="DJ43" s="14" t="str">
        <f t="shared" si="243"/>
        <v/>
      </c>
      <c r="DK43" s="14" t="str">
        <f t="shared" si="244"/>
        <v/>
      </c>
      <c r="DL43" s="14" t="str">
        <f t="shared" si="245"/>
        <v/>
      </c>
      <c r="DM43" s="14" t="str">
        <f t="shared" si="246"/>
        <v/>
      </c>
      <c r="DN43" s="14" t="str">
        <f t="shared" si="247"/>
        <v/>
      </c>
      <c r="DO43" s="14" t="str">
        <f t="shared" si="248"/>
        <v/>
      </c>
      <c r="DP43" s="14" t="str">
        <f t="shared" si="249"/>
        <v/>
      </c>
      <c r="DQ43" s="14" t="str">
        <f t="shared" si="250"/>
        <v/>
      </c>
      <c r="DR43" s="14" t="str">
        <f t="shared" si="251"/>
        <v/>
      </c>
      <c r="DS43" s="14" t="str">
        <f t="shared" si="252"/>
        <v/>
      </c>
      <c r="DT43" s="14" t="str">
        <f t="shared" si="253"/>
        <v/>
      </c>
      <c r="DU43" s="14" t="str">
        <f t="shared" si="254"/>
        <v/>
      </c>
      <c r="DV43" s="14" t="str">
        <f t="shared" si="255"/>
        <v/>
      </c>
      <c r="DW43" s="14" t="str">
        <f t="shared" si="256"/>
        <v/>
      </c>
      <c r="DX43" s="14" t="str">
        <f t="shared" si="257"/>
        <v/>
      </c>
      <c r="DY43" s="14" t="str">
        <f t="shared" si="258"/>
        <v/>
      </c>
      <c r="DZ43" s="3">
        <v>1912</v>
      </c>
      <c r="EA43" s="30">
        <f t="shared" si="130"/>
        <v>1</v>
      </c>
      <c r="EB43" s="30" t="str">
        <f t="shared" si="131"/>
        <v/>
      </c>
      <c r="EC43" s="30" t="str">
        <f t="shared" si="132"/>
        <v/>
      </c>
      <c r="ED43" s="30" t="str">
        <f t="shared" si="133"/>
        <v/>
      </c>
      <c r="EE43" s="30" t="str">
        <f t="shared" si="134"/>
        <v/>
      </c>
      <c r="EF43" s="30" t="str">
        <f t="shared" si="135"/>
        <v/>
      </c>
      <c r="EG43" s="30">
        <f t="shared" si="136"/>
        <v>1</v>
      </c>
      <c r="EH43" s="30" t="str">
        <f t="shared" si="137"/>
        <v/>
      </c>
      <c r="EI43" s="30" t="str">
        <f t="shared" si="138"/>
        <v/>
      </c>
      <c r="EJ43" s="30" t="str">
        <f t="shared" si="139"/>
        <v/>
      </c>
      <c r="EK43" s="30" t="str">
        <f t="shared" si="140"/>
        <v/>
      </c>
      <c r="EL43" s="30" t="str">
        <f t="shared" si="141"/>
        <v/>
      </c>
      <c r="EM43" s="30">
        <f t="shared" si="142"/>
        <v>1</v>
      </c>
      <c r="EN43" s="30">
        <f t="shared" si="143"/>
        <v>1</v>
      </c>
      <c r="EO43" s="30" t="str">
        <f t="shared" si="144"/>
        <v/>
      </c>
      <c r="EP43" s="30" t="str">
        <f t="shared" si="145"/>
        <v/>
      </c>
      <c r="EQ43" s="30" t="str">
        <f t="shared" si="146"/>
        <v/>
      </c>
      <c r="ER43" s="30" t="str">
        <f t="shared" si="147"/>
        <v/>
      </c>
      <c r="ES43" s="30" t="str">
        <f t="shared" si="148"/>
        <v/>
      </c>
      <c r="ET43" s="30" t="str">
        <f t="shared" si="149"/>
        <v/>
      </c>
      <c r="EU43" s="30" t="str">
        <f t="shared" si="150"/>
        <v/>
      </c>
      <c r="EV43" s="30" t="str">
        <f t="shared" si="151"/>
        <v/>
      </c>
      <c r="EW43" s="30" t="str">
        <f t="shared" si="152"/>
        <v/>
      </c>
      <c r="EX43" s="30" t="str">
        <f t="shared" si="153"/>
        <v/>
      </c>
      <c r="EY43" s="30" t="str">
        <f t="shared" si="154"/>
        <v/>
      </c>
      <c r="EZ43" s="30" t="str">
        <f t="shared" si="155"/>
        <v/>
      </c>
      <c r="FA43" s="30" t="str">
        <f t="shared" si="156"/>
        <v/>
      </c>
      <c r="FB43" s="30">
        <f t="shared" si="157"/>
        <v>1</v>
      </c>
      <c r="FC43" s="30" t="str">
        <f t="shared" si="158"/>
        <v/>
      </c>
      <c r="FD43" s="30" t="str">
        <f t="shared" si="159"/>
        <v/>
      </c>
      <c r="FE43" s="483"/>
      <c r="FF43" s="481">
        <f t="shared" si="160"/>
        <v>5</v>
      </c>
      <c r="FG43" s="290">
        <v>1912</v>
      </c>
      <c r="FH43" s="30" t="str">
        <f t="shared" si="196"/>
        <v/>
      </c>
      <c r="FI43" s="30" t="str">
        <f t="shared" si="197"/>
        <v/>
      </c>
      <c r="FJ43" s="30" t="str">
        <f t="shared" si="198"/>
        <v/>
      </c>
      <c r="FK43" s="30" t="str">
        <f t="shared" si="199"/>
        <v/>
      </c>
      <c r="FL43" s="30" t="str">
        <f t="shared" si="200"/>
        <v/>
      </c>
      <c r="FM43" s="30" t="str">
        <f t="shared" si="201"/>
        <v/>
      </c>
      <c r="FN43" s="30" t="str">
        <f t="shared" si="202"/>
        <v/>
      </c>
      <c r="FO43" s="30" t="str">
        <f t="shared" si="203"/>
        <v/>
      </c>
      <c r="FP43" s="30" t="str">
        <f t="shared" si="204"/>
        <v/>
      </c>
      <c r="FQ43" s="30" t="str">
        <f t="shared" si="205"/>
        <v/>
      </c>
      <c r="FR43" s="30" t="str">
        <f t="shared" si="206"/>
        <v/>
      </c>
      <c r="FS43" s="30" t="str">
        <f t="shared" si="207"/>
        <v/>
      </c>
      <c r="FT43" s="30" t="str">
        <f t="shared" si="208"/>
        <v/>
      </c>
      <c r="FU43" s="30" t="str">
        <f t="shared" si="209"/>
        <v/>
      </c>
      <c r="FV43" s="30" t="str">
        <f t="shared" si="210"/>
        <v/>
      </c>
      <c r="FW43" s="30" t="str">
        <f t="shared" si="211"/>
        <v/>
      </c>
      <c r="FX43" s="30" t="str">
        <f t="shared" si="212"/>
        <v/>
      </c>
      <c r="FY43" s="30" t="str">
        <f t="shared" si="213"/>
        <v/>
      </c>
      <c r="FZ43" s="30" t="str">
        <f t="shared" si="214"/>
        <v/>
      </c>
      <c r="GA43" s="30" t="str">
        <f t="shared" si="215"/>
        <v/>
      </c>
      <c r="GB43" s="30" t="str">
        <f t="shared" si="216"/>
        <v/>
      </c>
      <c r="GC43" s="30" t="str">
        <f t="shared" si="217"/>
        <v/>
      </c>
      <c r="GD43" s="30" t="str">
        <f t="shared" si="218"/>
        <v/>
      </c>
      <c r="GE43" s="30" t="str">
        <f t="shared" si="219"/>
        <v/>
      </c>
      <c r="GF43" s="30" t="str">
        <f t="shared" si="220"/>
        <v/>
      </c>
      <c r="GG43" s="30" t="str">
        <f t="shared" si="221"/>
        <v/>
      </c>
      <c r="GH43" s="30" t="str">
        <f t="shared" si="222"/>
        <v/>
      </c>
      <c r="GI43" s="30" t="str">
        <f t="shared" si="223"/>
        <v/>
      </c>
      <c r="GJ43" s="30" t="str">
        <f t="shared" si="224"/>
        <v/>
      </c>
      <c r="GK43" s="30" t="str">
        <f t="shared" si="225"/>
        <v/>
      </c>
      <c r="GL43" s="89">
        <f t="shared" si="226"/>
        <v>0</v>
      </c>
      <c r="GM43" s="290"/>
      <c r="GN43" s="290">
        <v>1912</v>
      </c>
      <c r="GO43" s="30" t="str">
        <f t="shared" si="161"/>
        <v/>
      </c>
      <c r="GP43" s="30" t="str">
        <f t="shared" si="162"/>
        <v/>
      </c>
      <c r="GQ43" s="30" t="str">
        <f t="shared" si="163"/>
        <v/>
      </c>
      <c r="GR43" s="30" t="str">
        <f t="shared" si="164"/>
        <v/>
      </c>
      <c r="GS43" s="30" t="str">
        <f t="shared" si="165"/>
        <v/>
      </c>
      <c r="GT43" s="30" t="str">
        <f t="shared" si="166"/>
        <v/>
      </c>
      <c r="GU43" s="30" t="str">
        <f t="shared" si="167"/>
        <v/>
      </c>
      <c r="GV43" s="30" t="str">
        <f t="shared" si="168"/>
        <v/>
      </c>
      <c r="GW43" s="30" t="str">
        <f t="shared" si="169"/>
        <v/>
      </c>
      <c r="GX43" s="30" t="str">
        <f t="shared" si="170"/>
        <v/>
      </c>
      <c r="GY43" s="30" t="str">
        <f t="shared" si="171"/>
        <v/>
      </c>
      <c r="GZ43" s="30" t="str">
        <f t="shared" si="172"/>
        <v/>
      </c>
      <c r="HA43" s="30" t="str">
        <f t="shared" si="173"/>
        <v/>
      </c>
      <c r="HB43" s="30" t="str">
        <f t="shared" si="174"/>
        <v/>
      </c>
      <c r="HC43" s="30" t="str">
        <f t="shared" si="175"/>
        <v/>
      </c>
      <c r="HD43" s="30" t="str">
        <f t="shared" si="176"/>
        <v/>
      </c>
      <c r="HE43" s="30" t="str">
        <f t="shared" si="177"/>
        <v/>
      </c>
      <c r="HF43" s="30" t="str">
        <f t="shared" si="178"/>
        <v/>
      </c>
      <c r="HG43" s="30" t="str">
        <f t="shared" si="179"/>
        <v/>
      </c>
      <c r="HH43" s="30" t="str">
        <f t="shared" si="180"/>
        <v/>
      </c>
      <c r="HI43" s="30" t="str">
        <f t="shared" si="181"/>
        <v/>
      </c>
      <c r="HJ43" s="30" t="str">
        <f t="shared" si="182"/>
        <v/>
      </c>
      <c r="HK43" s="30" t="str">
        <f t="shared" si="183"/>
        <v/>
      </c>
      <c r="HL43" s="30" t="str">
        <f t="shared" si="184"/>
        <v/>
      </c>
      <c r="HM43" s="30" t="str">
        <f t="shared" si="185"/>
        <v/>
      </c>
      <c r="HN43" s="30" t="str">
        <f t="shared" si="186"/>
        <v/>
      </c>
      <c r="HO43" s="30" t="str">
        <f t="shared" si="187"/>
        <v/>
      </c>
      <c r="HP43" s="30" t="str">
        <f t="shared" si="188"/>
        <v/>
      </c>
      <c r="HQ43" s="30" t="str">
        <f t="shared" si="189"/>
        <v/>
      </c>
      <c r="HR43" s="30" t="str">
        <f t="shared" si="190"/>
        <v/>
      </c>
      <c r="HS43" s="30" t="str">
        <f t="shared" si="191"/>
        <v/>
      </c>
      <c r="HT43" s="94">
        <f t="shared" si="192"/>
        <v>0</v>
      </c>
      <c r="HU43" s="290">
        <v>1912</v>
      </c>
    </row>
    <row r="44" spans="1:229" ht="13.8">
      <c r="A44" s="673">
        <v>1913</v>
      </c>
      <c r="B44" s="86">
        <v>0</v>
      </c>
      <c r="C44" s="39">
        <v>0</v>
      </c>
      <c r="D44" s="39">
        <v>0</v>
      </c>
      <c r="E44" s="39">
        <v>0</v>
      </c>
      <c r="F44" s="39">
        <v>0</v>
      </c>
      <c r="G44" s="86">
        <v>0</v>
      </c>
      <c r="H44" s="39">
        <v>0</v>
      </c>
      <c r="I44" s="39">
        <v>0.01</v>
      </c>
      <c r="J44" s="39">
        <v>0.5</v>
      </c>
      <c r="K44" s="39">
        <v>0</v>
      </c>
      <c r="L44" s="86">
        <v>0</v>
      </c>
      <c r="M44" s="39">
        <v>0</v>
      </c>
      <c r="N44" s="39">
        <v>0</v>
      </c>
      <c r="O44" s="39" t="s">
        <v>60</v>
      </c>
      <c r="P44" s="39" t="s">
        <v>60</v>
      </c>
      <c r="Q44" s="86">
        <v>0.6</v>
      </c>
      <c r="R44" s="39">
        <v>0</v>
      </c>
      <c r="S44" s="39">
        <v>0</v>
      </c>
      <c r="T44" s="39">
        <v>0</v>
      </c>
      <c r="U44" s="39">
        <v>0</v>
      </c>
      <c r="V44" s="86">
        <v>0</v>
      </c>
      <c r="W44" s="39">
        <v>0</v>
      </c>
      <c r="X44" s="39" t="s">
        <v>60</v>
      </c>
      <c r="Y44" s="39">
        <v>0</v>
      </c>
      <c r="Z44" s="39">
        <v>0</v>
      </c>
      <c r="AA44" s="86" t="s">
        <v>60</v>
      </c>
      <c r="AB44" s="39">
        <v>0.12</v>
      </c>
      <c r="AC44" s="39">
        <v>0.26</v>
      </c>
      <c r="AD44" s="39" t="s">
        <v>60</v>
      </c>
      <c r="AE44" s="39" t="s">
        <v>60</v>
      </c>
      <c r="AF44" s="924"/>
      <c r="AG44" s="439">
        <f t="shared" si="227"/>
        <v>1.49</v>
      </c>
      <c r="AH44" s="1139">
        <f t="shared" si="228"/>
        <v>0.6</v>
      </c>
      <c r="AI44" s="4">
        <f t="shared" si="195"/>
        <v>5</v>
      </c>
      <c r="AJ44" s="947">
        <v>1913</v>
      </c>
      <c r="AK44" s="945" t="str">
        <f t="shared" si="99"/>
        <v/>
      </c>
      <c r="AL44" s="30" t="str">
        <f t="shared" si="100"/>
        <v/>
      </c>
      <c r="AM44" s="30" t="str">
        <f t="shared" si="101"/>
        <v/>
      </c>
      <c r="AN44" s="30" t="str">
        <f t="shared" si="102"/>
        <v/>
      </c>
      <c r="AO44" s="30" t="str">
        <f t="shared" si="103"/>
        <v/>
      </c>
      <c r="AP44" s="30" t="str">
        <f t="shared" si="104"/>
        <v/>
      </c>
      <c r="AQ44" s="30" t="str">
        <f t="shared" si="105"/>
        <v/>
      </c>
      <c r="AR44" s="30" t="str">
        <f t="shared" si="106"/>
        <v/>
      </c>
      <c r="AS44" s="30" t="str">
        <f t="shared" si="107"/>
        <v/>
      </c>
      <c r="AT44" s="30" t="str">
        <f t="shared" si="108"/>
        <v/>
      </c>
      <c r="AU44" s="30" t="str">
        <f t="shared" si="109"/>
        <v/>
      </c>
      <c r="AV44" s="30" t="str">
        <f t="shared" si="110"/>
        <v/>
      </c>
      <c r="AW44" s="30" t="str">
        <f t="shared" si="111"/>
        <v/>
      </c>
      <c r="AX44" s="30" t="str">
        <f t="shared" si="112"/>
        <v/>
      </c>
      <c r="AY44" s="30" t="str">
        <f t="shared" si="113"/>
        <v/>
      </c>
      <c r="AZ44" s="30" t="str">
        <f t="shared" si="114"/>
        <v/>
      </c>
      <c r="BA44" s="30" t="str">
        <f t="shared" si="115"/>
        <v/>
      </c>
      <c r="BB44" s="30" t="str">
        <f t="shared" si="116"/>
        <v/>
      </c>
      <c r="BC44" s="30" t="str">
        <f t="shared" si="117"/>
        <v/>
      </c>
      <c r="BD44" s="30" t="str">
        <f t="shared" si="118"/>
        <v/>
      </c>
      <c r="BE44" s="30" t="str">
        <f t="shared" si="119"/>
        <v/>
      </c>
      <c r="BF44" s="30" t="str">
        <f t="shared" si="120"/>
        <v/>
      </c>
      <c r="BG44" s="30" t="str">
        <f t="shared" si="121"/>
        <v/>
      </c>
      <c r="BH44" s="30" t="str">
        <f t="shared" si="122"/>
        <v/>
      </c>
      <c r="BI44" s="30" t="str">
        <f t="shared" si="123"/>
        <v/>
      </c>
      <c r="BJ44" s="30" t="str">
        <f t="shared" si="124"/>
        <v/>
      </c>
      <c r="BK44" s="30" t="str">
        <f t="shared" si="125"/>
        <v/>
      </c>
      <c r="BL44" s="30" t="str">
        <f t="shared" si="126"/>
        <v/>
      </c>
      <c r="BM44" s="30" t="str">
        <f t="shared" si="127"/>
        <v/>
      </c>
      <c r="BN44" s="30" t="str">
        <f t="shared" si="128"/>
        <v/>
      </c>
      <c r="BO44" s="30">
        <f t="shared" si="129"/>
        <v>0</v>
      </c>
      <c r="BP44" s="3">
        <v>1913</v>
      </c>
      <c r="BQ44" s="14" t="str">
        <f t="shared" si="4"/>
        <v xml:space="preserve"> </v>
      </c>
      <c r="BR44" s="14" t="str">
        <f t="shared" si="5"/>
        <v xml:space="preserve"> </v>
      </c>
      <c r="BS44" s="14" t="str">
        <f t="shared" si="6"/>
        <v xml:space="preserve"> </v>
      </c>
      <c r="BT44" s="14" t="str">
        <f t="shared" si="7"/>
        <v xml:space="preserve"> </v>
      </c>
      <c r="BU44" s="14" t="str">
        <f t="shared" si="8"/>
        <v xml:space="preserve"> </v>
      </c>
      <c r="BV44" s="14" t="str">
        <f t="shared" si="9"/>
        <v xml:space="preserve"> </v>
      </c>
      <c r="BW44" s="14" t="str">
        <f t="shared" si="10"/>
        <v xml:space="preserve"> </v>
      </c>
      <c r="BX44" s="14" t="str">
        <f t="shared" si="11"/>
        <v xml:space="preserve"> </v>
      </c>
      <c r="BY44" s="14" t="str">
        <f t="shared" si="12"/>
        <v xml:space="preserve"> </v>
      </c>
      <c r="BZ44" s="14" t="str">
        <f t="shared" si="13"/>
        <v xml:space="preserve"> </v>
      </c>
      <c r="CA44" s="14" t="str">
        <f t="shared" si="14"/>
        <v xml:space="preserve"> </v>
      </c>
      <c r="CB44" s="14" t="str">
        <f t="shared" si="15"/>
        <v xml:space="preserve"> </v>
      </c>
      <c r="CC44" s="14" t="str">
        <f t="shared" si="16"/>
        <v xml:space="preserve"> </v>
      </c>
      <c r="CD44" s="14" t="str">
        <f t="shared" si="17"/>
        <v xml:space="preserve"> </v>
      </c>
      <c r="CE44" s="14" t="str">
        <f t="shared" si="18"/>
        <v xml:space="preserve"> </v>
      </c>
      <c r="CF44" s="14" t="str">
        <f t="shared" si="19"/>
        <v xml:space="preserve"> </v>
      </c>
      <c r="CG44" s="14" t="str">
        <f t="shared" si="20"/>
        <v xml:space="preserve"> </v>
      </c>
      <c r="CH44" s="14" t="str">
        <f t="shared" si="21"/>
        <v xml:space="preserve"> </v>
      </c>
      <c r="CI44" s="14" t="str">
        <f t="shared" si="22"/>
        <v xml:space="preserve"> </v>
      </c>
      <c r="CJ44" s="14" t="str">
        <f t="shared" si="23"/>
        <v xml:space="preserve"> </v>
      </c>
      <c r="CK44" s="14" t="str">
        <f t="shared" si="24"/>
        <v xml:space="preserve"> </v>
      </c>
      <c r="CL44" s="14" t="str">
        <f t="shared" si="25"/>
        <v xml:space="preserve"> </v>
      </c>
      <c r="CM44" s="14" t="str">
        <f t="shared" si="26"/>
        <v xml:space="preserve"> </v>
      </c>
      <c r="CN44" s="14" t="str">
        <f t="shared" si="27"/>
        <v xml:space="preserve"> </v>
      </c>
      <c r="CO44" s="14" t="str">
        <f t="shared" si="28"/>
        <v xml:space="preserve"> </v>
      </c>
      <c r="CP44" s="14" t="str">
        <f t="shared" si="29"/>
        <v xml:space="preserve"> </v>
      </c>
      <c r="CQ44" s="14" t="str">
        <f t="shared" si="30"/>
        <v xml:space="preserve"> </v>
      </c>
      <c r="CR44" s="14" t="str">
        <f t="shared" si="31"/>
        <v xml:space="preserve"> </v>
      </c>
      <c r="CS44" s="14" t="str">
        <f t="shared" si="32"/>
        <v xml:space="preserve"> </v>
      </c>
      <c r="CT44" s="14" t="str">
        <f t="shared" si="33"/>
        <v xml:space="preserve"> </v>
      </c>
      <c r="CU44" s="3">
        <v>1913</v>
      </c>
      <c r="CV44" s="14" t="str">
        <f t="shared" si="229"/>
        <v/>
      </c>
      <c r="CW44" s="14" t="str">
        <f t="shared" si="230"/>
        <v/>
      </c>
      <c r="CX44" s="14" t="str">
        <f t="shared" si="231"/>
        <v/>
      </c>
      <c r="CY44" s="14" t="str">
        <f t="shared" si="232"/>
        <v/>
      </c>
      <c r="CZ44" s="14" t="str">
        <f t="shared" si="233"/>
        <v/>
      </c>
      <c r="DA44" s="14" t="str">
        <f t="shared" si="234"/>
        <v/>
      </c>
      <c r="DB44" s="14" t="str">
        <f t="shared" si="235"/>
        <v/>
      </c>
      <c r="DC44" s="14" t="str">
        <f t="shared" si="236"/>
        <v/>
      </c>
      <c r="DD44" s="14" t="str">
        <f t="shared" si="237"/>
        <v/>
      </c>
      <c r="DE44" s="14" t="str">
        <f t="shared" si="238"/>
        <v/>
      </c>
      <c r="DF44" s="14" t="str">
        <f t="shared" si="239"/>
        <v/>
      </c>
      <c r="DG44" s="14" t="str">
        <f t="shared" si="240"/>
        <v/>
      </c>
      <c r="DH44" s="14" t="str">
        <f t="shared" si="241"/>
        <v/>
      </c>
      <c r="DI44" s="14" t="str">
        <f t="shared" si="242"/>
        <v/>
      </c>
      <c r="DJ44" s="14" t="str">
        <f t="shared" si="243"/>
        <v/>
      </c>
      <c r="DK44" s="14" t="str">
        <f t="shared" si="244"/>
        <v/>
      </c>
      <c r="DL44" s="14" t="str">
        <f t="shared" si="245"/>
        <v/>
      </c>
      <c r="DM44" s="14" t="str">
        <f t="shared" si="246"/>
        <v/>
      </c>
      <c r="DN44" s="14" t="str">
        <f t="shared" si="247"/>
        <v/>
      </c>
      <c r="DO44" s="14" t="str">
        <f t="shared" si="248"/>
        <v/>
      </c>
      <c r="DP44" s="14" t="str">
        <f t="shared" si="249"/>
        <v/>
      </c>
      <c r="DQ44" s="14" t="str">
        <f t="shared" si="250"/>
        <v/>
      </c>
      <c r="DR44" s="14" t="str">
        <f t="shared" si="251"/>
        <v/>
      </c>
      <c r="DS44" s="14" t="str">
        <f t="shared" si="252"/>
        <v/>
      </c>
      <c r="DT44" s="14" t="str">
        <f t="shared" si="253"/>
        <v/>
      </c>
      <c r="DU44" s="14" t="str">
        <f t="shared" si="254"/>
        <v/>
      </c>
      <c r="DV44" s="14" t="str">
        <f t="shared" si="255"/>
        <v/>
      </c>
      <c r="DW44" s="14" t="str">
        <f t="shared" si="256"/>
        <v/>
      </c>
      <c r="DX44" s="14" t="str">
        <f t="shared" si="257"/>
        <v/>
      </c>
      <c r="DY44" s="14" t="str">
        <f t="shared" si="258"/>
        <v/>
      </c>
      <c r="DZ44" s="3">
        <v>1913</v>
      </c>
      <c r="EA44" s="30" t="str">
        <f t="shared" si="130"/>
        <v/>
      </c>
      <c r="EB44" s="30" t="str">
        <f t="shared" si="131"/>
        <v/>
      </c>
      <c r="EC44" s="30" t="str">
        <f t="shared" si="132"/>
        <v/>
      </c>
      <c r="ED44" s="30" t="str">
        <f t="shared" si="133"/>
        <v/>
      </c>
      <c r="EE44" s="30" t="str">
        <f t="shared" si="134"/>
        <v/>
      </c>
      <c r="EF44" s="30" t="str">
        <f t="shared" si="135"/>
        <v/>
      </c>
      <c r="EG44" s="30" t="str">
        <f t="shared" si="136"/>
        <v/>
      </c>
      <c r="EH44" s="30">
        <f t="shared" si="137"/>
        <v>1</v>
      </c>
      <c r="EI44" s="30">
        <f t="shared" si="138"/>
        <v>1</v>
      </c>
      <c r="EJ44" s="30" t="str">
        <f t="shared" si="139"/>
        <v/>
      </c>
      <c r="EK44" s="30" t="str">
        <f t="shared" si="140"/>
        <v/>
      </c>
      <c r="EL44" s="30" t="str">
        <f t="shared" si="141"/>
        <v/>
      </c>
      <c r="EM44" s="30" t="str">
        <f t="shared" si="142"/>
        <v/>
      </c>
      <c r="EN44" s="30" t="str">
        <f t="shared" si="143"/>
        <v/>
      </c>
      <c r="EO44" s="30" t="str">
        <f t="shared" si="144"/>
        <v/>
      </c>
      <c r="EP44" s="30">
        <f t="shared" si="145"/>
        <v>1</v>
      </c>
      <c r="EQ44" s="30" t="str">
        <f t="shared" si="146"/>
        <v/>
      </c>
      <c r="ER44" s="30" t="str">
        <f t="shared" si="147"/>
        <v/>
      </c>
      <c r="ES44" s="30" t="str">
        <f t="shared" si="148"/>
        <v/>
      </c>
      <c r="ET44" s="30" t="str">
        <f t="shared" si="149"/>
        <v/>
      </c>
      <c r="EU44" s="30" t="str">
        <f t="shared" si="150"/>
        <v/>
      </c>
      <c r="EV44" s="30" t="str">
        <f t="shared" si="151"/>
        <v/>
      </c>
      <c r="EW44" s="30" t="str">
        <f t="shared" si="152"/>
        <v/>
      </c>
      <c r="EX44" s="30" t="str">
        <f t="shared" si="153"/>
        <v/>
      </c>
      <c r="EY44" s="30" t="str">
        <f t="shared" si="154"/>
        <v/>
      </c>
      <c r="EZ44" s="30" t="str">
        <f t="shared" si="155"/>
        <v/>
      </c>
      <c r="FA44" s="30">
        <f t="shared" si="156"/>
        <v>1</v>
      </c>
      <c r="FB44" s="30">
        <f t="shared" si="157"/>
        <v>1</v>
      </c>
      <c r="FC44" s="30" t="str">
        <f t="shared" si="158"/>
        <v/>
      </c>
      <c r="FD44" s="30" t="str">
        <f t="shared" si="159"/>
        <v/>
      </c>
      <c r="FE44" s="483"/>
      <c r="FF44" s="481">
        <f t="shared" si="160"/>
        <v>5</v>
      </c>
      <c r="FG44" s="290">
        <v>1913</v>
      </c>
      <c r="FH44" s="30" t="str">
        <f t="shared" si="196"/>
        <v/>
      </c>
      <c r="FI44" s="30" t="str">
        <f t="shared" si="197"/>
        <v/>
      </c>
      <c r="FJ44" s="30" t="str">
        <f t="shared" si="198"/>
        <v/>
      </c>
      <c r="FK44" s="30" t="str">
        <f t="shared" si="199"/>
        <v/>
      </c>
      <c r="FL44" s="30" t="str">
        <f t="shared" si="200"/>
        <v/>
      </c>
      <c r="FM44" s="30" t="str">
        <f t="shared" si="201"/>
        <v/>
      </c>
      <c r="FN44" s="30" t="str">
        <f t="shared" si="202"/>
        <v/>
      </c>
      <c r="FO44" s="30" t="str">
        <f t="shared" si="203"/>
        <v/>
      </c>
      <c r="FP44" s="30" t="str">
        <f t="shared" si="204"/>
        <v/>
      </c>
      <c r="FQ44" s="30" t="str">
        <f t="shared" si="205"/>
        <v/>
      </c>
      <c r="FR44" s="30" t="str">
        <f t="shared" si="206"/>
        <v/>
      </c>
      <c r="FS44" s="30" t="str">
        <f t="shared" si="207"/>
        <v/>
      </c>
      <c r="FT44" s="30" t="str">
        <f t="shared" si="208"/>
        <v/>
      </c>
      <c r="FU44" s="30" t="str">
        <f t="shared" si="209"/>
        <v/>
      </c>
      <c r="FV44" s="30" t="str">
        <f t="shared" si="210"/>
        <v/>
      </c>
      <c r="FW44" s="30" t="str">
        <f t="shared" si="211"/>
        <v/>
      </c>
      <c r="FX44" s="30" t="str">
        <f t="shared" si="212"/>
        <v/>
      </c>
      <c r="FY44" s="30" t="str">
        <f t="shared" si="213"/>
        <v/>
      </c>
      <c r="FZ44" s="30" t="str">
        <f t="shared" si="214"/>
        <v/>
      </c>
      <c r="GA44" s="30" t="str">
        <f t="shared" si="215"/>
        <v/>
      </c>
      <c r="GB44" s="30" t="str">
        <f t="shared" si="216"/>
        <v/>
      </c>
      <c r="GC44" s="30" t="str">
        <f t="shared" si="217"/>
        <v/>
      </c>
      <c r="GD44" s="30" t="str">
        <f t="shared" si="218"/>
        <v/>
      </c>
      <c r="GE44" s="30" t="str">
        <f t="shared" si="219"/>
        <v/>
      </c>
      <c r="GF44" s="30" t="str">
        <f t="shared" si="220"/>
        <v/>
      </c>
      <c r="GG44" s="30" t="str">
        <f t="shared" si="221"/>
        <v/>
      </c>
      <c r="GH44" s="30" t="str">
        <f t="shared" si="222"/>
        <v/>
      </c>
      <c r="GI44" s="30" t="str">
        <f t="shared" si="223"/>
        <v/>
      </c>
      <c r="GJ44" s="30" t="str">
        <f t="shared" si="224"/>
        <v/>
      </c>
      <c r="GK44" s="30" t="str">
        <f t="shared" si="225"/>
        <v/>
      </c>
      <c r="GL44" s="89">
        <f t="shared" si="226"/>
        <v>0</v>
      </c>
      <c r="GM44" s="290"/>
      <c r="GN44" s="290">
        <v>1913</v>
      </c>
      <c r="GO44" s="30" t="str">
        <f t="shared" si="161"/>
        <v/>
      </c>
      <c r="GP44" s="30" t="str">
        <f t="shared" si="162"/>
        <v/>
      </c>
      <c r="GQ44" s="30" t="str">
        <f t="shared" si="163"/>
        <v/>
      </c>
      <c r="GR44" s="30" t="str">
        <f t="shared" si="164"/>
        <v/>
      </c>
      <c r="GS44" s="30" t="str">
        <f t="shared" si="165"/>
        <v/>
      </c>
      <c r="GT44" s="30" t="str">
        <f t="shared" si="166"/>
        <v/>
      </c>
      <c r="GU44" s="30" t="str">
        <f t="shared" si="167"/>
        <v/>
      </c>
      <c r="GV44" s="30" t="str">
        <f t="shared" si="168"/>
        <v/>
      </c>
      <c r="GW44" s="30" t="str">
        <f t="shared" si="169"/>
        <v/>
      </c>
      <c r="GX44" s="30" t="str">
        <f t="shared" si="170"/>
        <v/>
      </c>
      <c r="GY44" s="30" t="str">
        <f t="shared" si="171"/>
        <v/>
      </c>
      <c r="GZ44" s="30" t="str">
        <f t="shared" si="172"/>
        <v/>
      </c>
      <c r="HA44" s="30" t="str">
        <f t="shared" si="173"/>
        <v/>
      </c>
      <c r="HB44" s="30" t="str">
        <f t="shared" si="174"/>
        <v/>
      </c>
      <c r="HC44" s="30" t="str">
        <f t="shared" si="175"/>
        <v/>
      </c>
      <c r="HD44" s="30" t="str">
        <f t="shared" si="176"/>
        <v/>
      </c>
      <c r="HE44" s="30" t="str">
        <f t="shared" si="177"/>
        <v/>
      </c>
      <c r="HF44" s="30" t="str">
        <f t="shared" si="178"/>
        <v/>
      </c>
      <c r="HG44" s="30" t="str">
        <f t="shared" si="179"/>
        <v/>
      </c>
      <c r="HH44" s="30" t="str">
        <f t="shared" si="180"/>
        <v/>
      </c>
      <c r="HI44" s="30" t="str">
        <f t="shared" si="181"/>
        <v/>
      </c>
      <c r="HJ44" s="30" t="str">
        <f t="shared" si="182"/>
        <v/>
      </c>
      <c r="HK44" s="30" t="str">
        <f t="shared" si="183"/>
        <v/>
      </c>
      <c r="HL44" s="30" t="str">
        <f t="shared" si="184"/>
        <v/>
      </c>
      <c r="HM44" s="30" t="str">
        <f t="shared" si="185"/>
        <v/>
      </c>
      <c r="HN44" s="30" t="str">
        <f t="shared" si="186"/>
        <v/>
      </c>
      <c r="HO44" s="30" t="str">
        <f t="shared" si="187"/>
        <v/>
      </c>
      <c r="HP44" s="30" t="str">
        <f t="shared" si="188"/>
        <v/>
      </c>
      <c r="HQ44" s="30" t="str">
        <f t="shared" si="189"/>
        <v/>
      </c>
      <c r="HR44" s="30" t="str">
        <f t="shared" si="190"/>
        <v/>
      </c>
      <c r="HS44" s="30" t="str">
        <f t="shared" si="191"/>
        <v/>
      </c>
      <c r="HT44" s="94">
        <f t="shared" si="192"/>
        <v>0</v>
      </c>
      <c r="HU44" s="290">
        <v>1913</v>
      </c>
    </row>
    <row r="45" spans="1:229" ht="13.8">
      <c r="A45" s="673">
        <v>1914</v>
      </c>
      <c r="B45" s="86">
        <v>0</v>
      </c>
      <c r="C45" s="39">
        <v>0</v>
      </c>
      <c r="D45" s="39">
        <v>0</v>
      </c>
      <c r="E45" s="39">
        <v>0</v>
      </c>
      <c r="F45" s="39">
        <v>0</v>
      </c>
      <c r="G45" s="86">
        <v>0</v>
      </c>
      <c r="H45" s="39">
        <v>0</v>
      </c>
      <c r="I45" s="39">
        <v>0.34</v>
      </c>
      <c r="J45" s="39">
        <v>0.44</v>
      </c>
      <c r="K45" s="39">
        <v>0</v>
      </c>
      <c r="L45" s="86">
        <v>0</v>
      </c>
      <c r="M45" s="39">
        <v>0</v>
      </c>
      <c r="N45" s="39">
        <v>0</v>
      </c>
      <c r="O45" s="39">
        <v>0.11</v>
      </c>
      <c r="P45" s="39">
        <v>1.29</v>
      </c>
      <c r="Q45" s="86">
        <v>0.01</v>
      </c>
      <c r="R45" s="39">
        <v>0</v>
      </c>
      <c r="S45" s="39">
        <v>0</v>
      </c>
      <c r="T45" s="39">
        <v>0</v>
      </c>
      <c r="U45" s="39">
        <v>0</v>
      </c>
      <c r="V45" s="86">
        <v>0</v>
      </c>
      <c r="W45" s="39">
        <v>0</v>
      </c>
      <c r="X45" s="39">
        <v>0</v>
      </c>
      <c r="Y45" s="39">
        <v>0</v>
      </c>
      <c r="Z45" s="39">
        <v>0</v>
      </c>
      <c r="AA45" s="86">
        <v>0</v>
      </c>
      <c r="AB45" s="39">
        <v>0</v>
      </c>
      <c r="AC45" s="39">
        <v>0</v>
      </c>
      <c r="AD45" s="39">
        <v>0.01</v>
      </c>
      <c r="AE45" s="39" t="s">
        <v>60</v>
      </c>
      <c r="AF45" s="924"/>
      <c r="AG45" s="439">
        <f t="shared" si="227"/>
        <v>2.1999999999999997</v>
      </c>
      <c r="AH45" s="1139">
        <f t="shared" si="228"/>
        <v>1.29</v>
      </c>
      <c r="AI45" s="4">
        <f t="shared" si="195"/>
        <v>6</v>
      </c>
      <c r="AJ45" s="947">
        <v>1914</v>
      </c>
      <c r="AK45" s="945" t="str">
        <f t="shared" si="99"/>
        <v/>
      </c>
      <c r="AL45" s="30" t="str">
        <f t="shared" si="100"/>
        <v/>
      </c>
      <c r="AM45" s="30" t="str">
        <f t="shared" si="101"/>
        <v/>
      </c>
      <c r="AN45" s="30" t="str">
        <f t="shared" si="102"/>
        <v/>
      </c>
      <c r="AO45" s="30" t="str">
        <f t="shared" si="103"/>
        <v/>
      </c>
      <c r="AP45" s="30" t="str">
        <f t="shared" si="104"/>
        <v/>
      </c>
      <c r="AQ45" s="30" t="str">
        <f t="shared" si="105"/>
        <v/>
      </c>
      <c r="AR45" s="30" t="str">
        <f t="shared" si="106"/>
        <v/>
      </c>
      <c r="AS45" s="30" t="str">
        <f t="shared" si="107"/>
        <v/>
      </c>
      <c r="AT45" s="30" t="str">
        <f t="shared" si="108"/>
        <v/>
      </c>
      <c r="AU45" s="30" t="str">
        <f t="shared" si="109"/>
        <v/>
      </c>
      <c r="AV45" s="30" t="str">
        <f t="shared" si="110"/>
        <v/>
      </c>
      <c r="AW45" s="30" t="str">
        <f t="shared" si="111"/>
        <v/>
      </c>
      <c r="AX45" s="30" t="str">
        <f t="shared" si="112"/>
        <v/>
      </c>
      <c r="AY45" s="30" t="str">
        <f t="shared" si="113"/>
        <v/>
      </c>
      <c r="AZ45" s="30" t="str">
        <f t="shared" si="114"/>
        <v/>
      </c>
      <c r="BA45" s="30" t="str">
        <f t="shared" si="115"/>
        <v/>
      </c>
      <c r="BB45" s="30" t="str">
        <f t="shared" si="116"/>
        <v/>
      </c>
      <c r="BC45" s="30" t="str">
        <f t="shared" si="117"/>
        <v/>
      </c>
      <c r="BD45" s="30" t="str">
        <f t="shared" si="118"/>
        <v/>
      </c>
      <c r="BE45" s="30" t="str">
        <f t="shared" si="119"/>
        <v/>
      </c>
      <c r="BF45" s="30" t="str">
        <f t="shared" si="120"/>
        <v/>
      </c>
      <c r="BG45" s="30" t="str">
        <f t="shared" si="121"/>
        <v/>
      </c>
      <c r="BH45" s="30" t="str">
        <f t="shared" si="122"/>
        <v/>
      </c>
      <c r="BI45" s="30" t="str">
        <f t="shared" si="123"/>
        <v/>
      </c>
      <c r="BJ45" s="30" t="str">
        <f t="shared" si="124"/>
        <v/>
      </c>
      <c r="BK45" s="30" t="str">
        <f t="shared" si="125"/>
        <v/>
      </c>
      <c r="BL45" s="30" t="str">
        <f t="shared" si="126"/>
        <v/>
      </c>
      <c r="BM45" s="30" t="str">
        <f t="shared" si="127"/>
        <v/>
      </c>
      <c r="BN45" s="30" t="str">
        <f t="shared" si="128"/>
        <v/>
      </c>
      <c r="BO45" s="30">
        <f t="shared" si="129"/>
        <v>0</v>
      </c>
      <c r="BP45" s="3">
        <v>1914</v>
      </c>
      <c r="BQ45" s="14" t="str">
        <f t="shared" si="4"/>
        <v xml:space="preserve"> </v>
      </c>
      <c r="BR45" s="14" t="str">
        <f t="shared" si="5"/>
        <v xml:space="preserve"> </v>
      </c>
      <c r="BS45" s="14" t="str">
        <f t="shared" si="6"/>
        <v xml:space="preserve"> </v>
      </c>
      <c r="BT45" s="14" t="str">
        <f t="shared" si="7"/>
        <v xml:space="preserve"> </v>
      </c>
      <c r="BU45" s="14" t="str">
        <f t="shared" si="8"/>
        <v xml:space="preserve"> </v>
      </c>
      <c r="BV45" s="14" t="str">
        <f t="shared" si="9"/>
        <v xml:space="preserve"> </v>
      </c>
      <c r="BW45" s="14" t="str">
        <f t="shared" si="10"/>
        <v xml:space="preserve"> </v>
      </c>
      <c r="BX45" s="14" t="str">
        <f t="shared" si="11"/>
        <v xml:space="preserve"> </v>
      </c>
      <c r="BY45" s="14" t="str">
        <f t="shared" si="12"/>
        <v xml:space="preserve"> </v>
      </c>
      <c r="BZ45" s="14" t="str">
        <f t="shared" si="13"/>
        <v xml:space="preserve"> </v>
      </c>
      <c r="CA45" s="14" t="str">
        <f t="shared" si="14"/>
        <v xml:space="preserve"> </v>
      </c>
      <c r="CB45" s="14" t="str">
        <f t="shared" si="15"/>
        <v xml:space="preserve"> </v>
      </c>
      <c r="CC45" s="14" t="str">
        <f t="shared" si="16"/>
        <v xml:space="preserve"> </v>
      </c>
      <c r="CD45" s="14" t="str">
        <f t="shared" si="17"/>
        <v xml:space="preserve"> </v>
      </c>
      <c r="CE45" s="14" t="str">
        <f t="shared" si="18"/>
        <v xml:space="preserve"> </v>
      </c>
      <c r="CF45" s="14" t="str">
        <f t="shared" si="19"/>
        <v xml:space="preserve"> </v>
      </c>
      <c r="CG45" s="14" t="str">
        <f t="shared" si="20"/>
        <v xml:space="preserve"> </v>
      </c>
      <c r="CH45" s="14" t="str">
        <f t="shared" si="21"/>
        <v xml:space="preserve"> </v>
      </c>
      <c r="CI45" s="14" t="str">
        <f t="shared" si="22"/>
        <v xml:space="preserve"> </v>
      </c>
      <c r="CJ45" s="14" t="str">
        <f t="shared" si="23"/>
        <v xml:space="preserve"> </v>
      </c>
      <c r="CK45" s="14" t="str">
        <f t="shared" si="24"/>
        <v xml:space="preserve"> </v>
      </c>
      <c r="CL45" s="14" t="str">
        <f t="shared" si="25"/>
        <v xml:space="preserve"> </v>
      </c>
      <c r="CM45" s="14" t="str">
        <f t="shared" si="26"/>
        <v xml:space="preserve"> </v>
      </c>
      <c r="CN45" s="14" t="str">
        <f t="shared" si="27"/>
        <v xml:space="preserve"> </v>
      </c>
      <c r="CO45" s="14" t="str">
        <f t="shared" si="28"/>
        <v xml:space="preserve"> </v>
      </c>
      <c r="CP45" s="14" t="str">
        <f t="shared" si="29"/>
        <v xml:space="preserve"> </v>
      </c>
      <c r="CQ45" s="14" t="str">
        <f t="shared" si="30"/>
        <v xml:space="preserve"> </v>
      </c>
      <c r="CR45" s="14" t="str">
        <f t="shared" si="31"/>
        <v xml:space="preserve"> </v>
      </c>
      <c r="CS45" s="14" t="str">
        <f t="shared" si="32"/>
        <v xml:space="preserve"> </v>
      </c>
      <c r="CT45" s="14" t="str">
        <f t="shared" si="33"/>
        <v xml:space="preserve"> </v>
      </c>
      <c r="CU45" s="3">
        <v>1914</v>
      </c>
      <c r="CV45" s="14" t="str">
        <f t="shared" si="229"/>
        <v/>
      </c>
      <c r="CW45" s="14" t="str">
        <f t="shared" si="230"/>
        <v/>
      </c>
      <c r="CX45" s="14" t="str">
        <f t="shared" si="231"/>
        <v/>
      </c>
      <c r="CY45" s="14" t="str">
        <f t="shared" si="232"/>
        <v/>
      </c>
      <c r="CZ45" s="14" t="str">
        <f t="shared" si="233"/>
        <v/>
      </c>
      <c r="DA45" s="14" t="str">
        <f t="shared" si="234"/>
        <v/>
      </c>
      <c r="DB45" s="14" t="str">
        <f t="shared" si="235"/>
        <v/>
      </c>
      <c r="DC45" s="14" t="str">
        <f t="shared" si="236"/>
        <v/>
      </c>
      <c r="DD45" s="14" t="str">
        <f t="shared" si="237"/>
        <v/>
      </c>
      <c r="DE45" s="14" t="str">
        <f t="shared" si="238"/>
        <v/>
      </c>
      <c r="DF45" s="14" t="str">
        <f t="shared" si="239"/>
        <v/>
      </c>
      <c r="DG45" s="14" t="str">
        <f t="shared" si="240"/>
        <v/>
      </c>
      <c r="DH45" s="14" t="str">
        <f t="shared" si="241"/>
        <v/>
      </c>
      <c r="DI45" s="14" t="str">
        <f t="shared" si="242"/>
        <v/>
      </c>
      <c r="DJ45" s="14" t="str">
        <f t="shared" si="243"/>
        <v/>
      </c>
      <c r="DK45" s="14" t="str">
        <f t="shared" si="244"/>
        <v/>
      </c>
      <c r="DL45" s="14" t="str">
        <f t="shared" si="245"/>
        <v/>
      </c>
      <c r="DM45" s="14" t="str">
        <f t="shared" si="246"/>
        <v/>
      </c>
      <c r="DN45" s="14" t="str">
        <f t="shared" si="247"/>
        <v/>
      </c>
      <c r="DO45" s="14" t="str">
        <f t="shared" si="248"/>
        <v/>
      </c>
      <c r="DP45" s="14" t="str">
        <f t="shared" si="249"/>
        <v/>
      </c>
      <c r="DQ45" s="14" t="str">
        <f t="shared" si="250"/>
        <v/>
      </c>
      <c r="DR45" s="14" t="str">
        <f t="shared" si="251"/>
        <v/>
      </c>
      <c r="DS45" s="14" t="str">
        <f t="shared" si="252"/>
        <v/>
      </c>
      <c r="DT45" s="14" t="str">
        <f t="shared" si="253"/>
        <v/>
      </c>
      <c r="DU45" s="14" t="str">
        <f t="shared" si="254"/>
        <v/>
      </c>
      <c r="DV45" s="14" t="str">
        <f t="shared" si="255"/>
        <v/>
      </c>
      <c r="DW45" s="14" t="str">
        <f t="shared" si="256"/>
        <v/>
      </c>
      <c r="DX45" s="14" t="str">
        <f t="shared" si="257"/>
        <v/>
      </c>
      <c r="DY45" s="14" t="str">
        <f t="shared" si="258"/>
        <v/>
      </c>
      <c r="DZ45" s="3">
        <v>1914</v>
      </c>
      <c r="EA45" s="30" t="str">
        <f t="shared" si="130"/>
        <v/>
      </c>
      <c r="EB45" s="30" t="str">
        <f t="shared" si="131"/>
        <v/>
      </c>
      <c r="EC45" s="30" t="str">
        <f t="shared" si="132"/>
        <v/>
      </c>
      <c r="ED45" s="30" t="str">
        <f t="shared" si="133"/>
        <v/>
      </c>
      <c r="EE45" s="30" t="str">
        <f t="shared" si="134"/>
        <v/>
      </c>
      <c r="EF45" s="30" t="str">
        <f t="shared" si="135"/>
        <v/>
      </c>
      <c r="EG45" s="30" t="str">
        <f t="shared" si="136"/>
        <v/>
      </c>
      <c r="EH45" s="30">
        <f t="shared" si="137"/>
        <v>1</v>
      </c>
      <c r="EI45" s="30">
        <f t="shared" si="138"/>
        <v>1</v>
      </c>
      <c r="EJ45" s="30" t="str">
        <f t="shared" si="139"/>
        <v/>
      </c>
      <c r="EK45" s="30" t="str">
        <f t="shared" si="140"/>
        <v/>
      </c>
      <c r="EL45" s="30" t="str">
        <f t="shared" si="141"/>
        <v/>
      </c>
      <c r="EM45" s="30" t="str">
        <f t="shared" si="142"/>
        <v/>
      </c>
      <c r="EN45" s="30">
        <f t="shared" si="143"/>
        <v>1</v>
      </c>
      <c r="EO45" s="30">
        <f t="shared" si="144"/>
        <v>1</v>
      </c>
      <c r="EP45" s="30">
        <f t="shared" si="145"/>
        <v>1</v>
      </c>
      <c r="EQ45" s="30" t="str">
        <f t="shared" si="146"/>
        <v/>
      </c>
      <c r="ER45" s="30" t="str">
        <f t="shared" si="147"/>
        <v/>
      </c>
      <c r="ES45" s="30" t="str">
        <f t="shared" si="148"/>
        <v/>
      </c>
      <c r="ET45" s="30" t="str">
        <f t="shared" si="149"/>
        <v/>
      </c>
      <c r="EU45" s="30" t="str">
        <f t="shared" si="150"/>
        <v/>
      </c>
      <c r="EV45" s="30" t="str">
        <f t="shared" si="151"/>
        <v/>
      </c>
      <c r="EW45" s="30" t="str">
        <f t="shared" si="152"/>
        <v/>
      </c>
      <c r="EX45" s="30" t="str">
        <f t="shared" si="153"/>
        <v/>
      </c>
      <c r="EY45" s="30" t="str">
        <f t="shared" si="154"/>
        <v/>
      </c>
      <c r="EZ45" s="30" t="str">
        <f t="shared" si="155"/>
        <v/>
      </c>
      <c r="FA45" s="30" t="str">
        <f t="shared" si="156"/>
        <v/>
      </c>
      <c r="FB45" s="30" t="str">
        <f t="shared" si="157"/>
        <v/>
      </c>
      <c r="FC45" s="30">
        <f t="shared" si="158"/>
        <v>1</v>
      </c>
      <c r="FD45" s="30" t="str">
        <f t="shared" si="159"/>
        <v/>
      </c>
      <c r="FE45" s="483"/>
      <c r="FF45" s="481">
        <f t="shared" si="160"/>
        <v>6</v>
      </c>
      <c r="FG45" s="290">
        <v>1914</v>
      </c>
      <c r="FH45" s="30" t="str">
        <f t="shared" si="196"/>
        <v/>
      </c>
      <c r="FI45" s="30" t="str">
        <f t="shared" si="197"/>
        <v/>
      </c>
      <c r="FJ45" s="30" t="str">
        <f t="shared" si="198"/>
        <v/>
      </c>
      <c r="FK45" s="30" t="str">
        <f t="shared" si="199"/>
        <v/>
      </c>
      <c r="FL45" s="30" t="str">
        <f t="shared" si="200"/>
        <v/>
      </c>
      <c r="FM45" s="30" t="str">
        <f t="shared" si="201"/>
        <v/>
      </c>
      <c r="FN45" s="30" t="str">
        <f t="shared" si="202"/>
        <v/>
      </c>
      <c r="FO45" s="30" t="str">
        <f t="shared" si="203"/>
        <v/>
      </c>
      <c r="FP45" s="30" t="str">
        <f t="shared" si="204"/>
        <v/>
      </c>
      <c r="FQ45" s="30" t="str">
        <f t="shared" si="205"/>
        <v/>
      </c>
      <c r="FR45" s="30" t="str">
        <f t="shared" si="206"/>
        <v/>
      </c>
      <c r="FS45" s="30" t="str">
        <f t="shared" si="207"/>
        <v/>
      </c>
      <c r="FT45" s="30" t="str">
        <f t="shared" si="208"/>
        <v/>
      </c>
      <c r="FU45" s="30" t="str">
        <f t="shared" si="209"/>
        <v/>
      </c>
      <c r="FV45" s="30">
        <f t="shared" si="210"/>
        <v>1</v>
      </c>
      <c r="FW45" s="30" t="str">
        <f t="shared" si="211"/>
        <v/>
      </c>
      <c r="FX45" s="30" t="str">
        <f t="shared" si="212"/>
        <v/>
      </c>
      <c r="FY45" s="30" t="str">
        <f t="shared" si="213"/>
        <v/>
      </c>
      <c r="FZ45" s="30" t="str">
        <f t="shared" si="214"/>
        <v/>
      </c>
      <c r="GA45" s="30" t="str">
        <f t="shared" si="215"/>
        <v/>
      </c>
      <c r="GB45" s="30" t="str">
        <f t="shared" si="216"/>
        <v/>
      </c>
      <c r="GC45" s="30" t="str">
        <f t="shared" si="217"/>
        <v/>
      </c>
      <c r="GD45" s="30" t="str">
        <f t="shared" si="218"/>
        <v/>
      </c>
      <c r="GE45" s="30" t="str">
        <f t="shared" si="219"/>
        <v/>
      </c>
      <c r="GF45" s="30" t="str">
        <f t="shared" si="220"/>
        <v/>
      </c>
      <c r="GG45" s="30" t="str">
        <f t="shared" si="221"/>
        <v/>
      </c>
      <c r="GH45" s="30" t="str">
        <f t="shared" si="222"/>
        <v/>
      </c>
      <c r="GI45" s="30" t="str">
        <f t="shared" si="223"/>
        <v/>
      </c>
      <c r="GJ45" s="30" t="str">
        <f t="shared" si="224"/>
        <v/>
      </c>
      <c r="GK45" s="30" t="str">
        <f t="shared" si="225"/>
        <v/>
      </c>
      <c r="GL45" s="89">
        <f t="shared" si="226"/>
        <v>1</v>
      </c>
      <c r="GM45" s="290"/>
      <c r="GN45" s="290">
        <v>1914</v>
      </c>
      <c r="GO45" s="30" t="str">
        <f t="shared" si="161"/>
        <v/>
      </c>
      <c r="GP45" s="30" t="str">
        <f t="shared" si="162"/>
        <v/>
      </c>
      <c r="GQ45" s="30" t="str">
        <f t="shared" si="163"/>
        <v/>
      </c>
      <c r="GR45" s="30" t="str">
        <f t="shared" si="164"/>
        <v/>
      </c>
      <c r="GS45" s="30" t="str">
        <f t="shared" si="165"/>
        <v/>
      </c>
      <c r="GT45" s="30" t="str">
        <f t="shared" si="166"/>
        <v/>
      </c>
      <c r="GU45" s="30" t="str">
        <f t="shared" si="167"/>
        <v/>
      </c>
      <c r="GV45" s="30" t="str">
        <f t="shared" si="168"/>
        <v/>
      </c>
      <c r="GW45" s="30" t="str">
        <f t="shared" si="169"/>
        <v/>
      </c>
      <c r="GX45" s="30" t="str">
        <f t="shared" si="170"/>
        <v/>
      </c>
      <c r="GY45" s="30" t="str">
        <f t="shared" si="171"/>
        <v/>
      </c>
      <c r="GZ45" s="30" t="str">
        <f t="shared" si="172"/>
        <v/>
      </c>
      <c r="HA45" s="30" t="str">
        <f t="shared" si="173"/>
        <v/>
      </c>
      <c r="HB45" s="30" t="str">
        <f t="shared" si="174"/>
        <v/>
      </c>
      <c r="HC45" s="30" t="str">
        <f t="shared" si="175"/>
        <v/>
      </c>
      <c r="HD45" s="30" t="str">
        <f t="shared" si="176"/>
        <v/>
      </c>
      <c r="HE45" s="30" t="str">
        <f t="shared" si="177"/>
        <v/>
      </c>
      <c r="HF45" s="30" t="str">
        <f t="shared" si="178"/>
        <v/>
      </c>
      <c r="HG45" s="30" t="str">
        <f t="shared" si="179"/>
        <v/>
      </c>
      <c r="HH45" s="30" t="str">
        <f t="shared" si="180"/>
        <v/>
      </c>
      <c r="HI45" s="30" t="str">
        <f t="shared" si="181"/>
        <v/>
      </c>
      <c r="HJ45" s="30" t="str">
        <f t="shared" si="182"/>
        <v/>
      </c>
      <c r="HK45" s="30" t="str">
        <f t="shared" si="183"/>
        <v/>
      </c>
      <c r="HL45" s="30" t="str">
        <f t="shared" si="184"/>
        <v/>
      </c>
      <c r="HM45" s="30" t="str">
        <f t="shared" si="185"/>
        <v/>
      </c>
      <c r="HN45" s="30" t="str">
        <f t="shared" si="186"/>
        <v/>
      </c>
      <c r="HO45" s="30" t="str">
        <f t="shared" si="187"/>
        <v/>
      </c>
      <c r="HP45" s="30" t="str">
        <f t="shared" si="188"/>
        <v/>
      </c>
      <c r="HQ45" s="30" t="str">
        <f t="shared" si="189"/>
        <v/>
      </c>
      <c r="HR45" s="30" t="str">
        <f t="shared" si="190"/>
        <v/>
      </c>
      <c r="HS45" s="30" t="str">
        <f t="shared" si="191"/>
        <v/>
      </c>
      <c r="HT45" s="94">
        <f t="shared" si="192"/>
        <v>0</v>
      </c>
      <c r="HU45" s="290">
        <v>1914</v>
      </c>
    </row>
    <row r="46" spans="1:229" ht="13.8">
      <c r="A46" s="673">
        <v>1915</v>
      </c>
      <c r="B46" s="86">
        <v>0</v>
      </c>
      <c r="C46" s="39">
        <v>0</v>
      </c>
      <c r="D46" s="39">
        <v>0</v>
      </c>
      <c r="E46" s="39">
        <v>0</v>
      </c>
      <c r="F46" s="39">
        <v>0</v>
      </c>
      <c r="G46" s="86" t="s">
        <v>60</v>
      </c>
      <c r="H46" s="39">
        <v>0.02</v>
      </c>
      <c r="I46" s="39">
        <v>0</v>
      </c>
      <c r="J46" s="39">
        <v>0</v>
      </c>
      <c r="K46" s="39">
        <v>0</v>
      </c>
      <c r="L46" s="86">
        <v>0</v>
      </c>
      <c r="M46" s="39">
        <v>0.01</v>
      </c>
      <c r="N46" s="39">
        <v>0.03</v>
      </c>
      <c r="O46" s="39">
        <v>0.13</v>
      </c>
      <c r="P46" s="39">
        <v>0.05</v>
      </c>
      <c r="Q46" s="86">
        <v>0</v>
      </c>
      <c r="R46" s="39">
        <v>0</v>
      </c>
      <c r="S46" s="39">
        <v>0.28999999999999998</v>
      </c>
      <c r="T46" s="39">
        <v>0.09</v>
      </c>
      <c r="U46" s="39">
        <v>0</v>
      </c>
      <c r="V46" s="86">
        <v>0</v>
      </c>
      <c r="W46" s="39">
        <v>0</v>
      </c>
      <c r="X46" s="39">
        <v>0</v>
      </c>
      <c r="Y46" s="39">
        <v>0</v>
      </c>
      <c r="Z46" s="39">
        <v>0</v>
      </c>
      <c r="AA46" s="86">
        <v>0</v>
      </c>
      <c r="AB46" s="39">
        <v>0.01</v>
      </c>
      <c r="AC46" s="39">
        <v>0</v>
      </c>
      <c r="AD46" s="39" t="s">
        <v>60</v>
      </c>
      <c r="AE46" s="39">
        <v>0</v>
      </c>
      <c r="AF46" s="924"/>
      <c r="AG46" s="439">
        <f t="shared" si="227"/>
        <v>0.63</v>
      </c>
      <c r="AH46" s="1139">
        <f t="shared" si="228"/>
        <v>0.28999999999999998</v>
      </c>
      <c r="AI46" s="4">
        <f t="shared" si="195"/>
        <v>8</v>
      </c>
      <c r="AJ46" s="947">
        <v>1915</v>
      </c>
      <c r="AK46" s="945" t="str">
        <f t="shared" si="99"/>
        <v/>
      </c>
      <c r="AL46" s="30" t="str">
        <f t="shared" si="100"/>
        <v/>
      </c>
      <c r="AM46" s="30" t="str">
        <f t="shared" si="101"/>
        <v/>
      </c>
      <c r="AN46" s="30" t="str">
        <f t="shared" si="102"/>
        <v/>
      </c>
      <c r="AO46" s="30" t="str">
        <f t="shared" si="103"/>
        <v/>
      </c>
      <c r="AP46" s="30" t="str">
        <f t="shared" si="104"/>
        <v/>
      </c>
      <c r="AQ46" s="30" t="str">
        <f t="shared" si="105"/>
        <v/>
      </c>
      <c r="AR46" s="30" t="str">
        <f t="shared" si="106"/>
        <v/>
      </c>
      <c r="AS46" s="30" t="str">
        <f t="shared" si="107"/>
        <v/>
      </c>
      <c r="AT46" s="30" t="str">
        <f t="shared" si="108"/>
        <v/>
      </c>
      <c r="AU46" s="30" t="str">
        <f t="shared" si="109"/>
        <v/>
      </c>
      <c r="AV46" s="30" t="str">
        <f t="shared" si="110"/>
        <v/>
      </c>
      <c r="AW46" s="30" t="str">
        <f t="shared" si="111"/>
        <v/>
      </c>
      <c r="AX46" s="30" t="str">
        <f t="shared" si="112"/>
        <v/>
      </c>
      <c r="AY46" s="30" t="str">
        <f t="shared" si="113"/>
        <v/>
      </c>
      <c r="AZ46" s="30" t="str">
        <f t="shared" si="114"/>
        <v/>
      </c>
      <c r="BA46" s="30" t="str">
        <f t="shared" si="115"/>
        <v/>
      </c>
      <c r="BB46" s="30" t="str">
        <f t="shared" si="116"/>
        <v/>
      </c>
      <c r="BC46" s="30" t="str">
        <f t="shared" si="117"/>
        <v/>
      </c>
      <c r="BD46" s="30" t="str">
        <f t="shared" si="118"/>
        <v/>
      </c>
      <c r="BE46" s="30" t="str">
        <f t="shared" si="119"/>
        <v/>
      </c>
      <c r="BF46" s="30" t="str">
        <f t="shared" si="120"/>
        <v/>
      </c>
      <c r="BG46" s="30" t="str">
        <f t="shared" si="121"/>
        <v/>
      </c>
      <c r="BH46" s="30" t="str">
        <f t="shared" si="122"/>
        <v/>
      </c>
      <c r="BI46" s="30" t="str">
        <f t="shared" si="123"/>
        <v/>
      </c>
      <c r="BJ46" s="30" t="str">
        <f t="shared" si="124"/>
        <v/>
      </c>
      <c r="BK46" s="30" t="str">
        <f t="shared" si="125"/>
        <v/>
      </c>
      <c r="BL46" s="30" t="str">
        <f t="shared" si="126"/>
        <v/>
      </c>
      <c r="BM46" s="30" t="str">
        <f t="shared" si="127"/>
        <v/>
      </c>
      <c r="BN46" s="30" t="str">
        <f t="shared" si="128"/>
        <v/>
      </c>
      <c r="BO46" s="30">
        <f t="shared" si="129"/>
        <v>0</v>
      </c>
      <c r="BP46" s="3">
        <v>1915</v>
      </c>
      <c r="BQ46" s="14" t="str">
        <f t="shared" si="4"/>
        <v xml:space="preserve"> </v>
      </c>
      <c r="BR46" s="14" t="str">
        <f t="shared" si="5"/>
        <v xml:space="preserve"> </v>
      </c>
      <c r="BS46" s="14" t="str">
        <f t="shared" si="6"/>
        <v xml:space="preserve"> </v>
      </c>
      <c r="BT46" s="14" t="str">
        <f t="shared" si="7"/>
        <v xml:space="preserve"> </v>
      </c>
      <c r="BU46" s="14" t="str">
        <f t="shared" si="8"/>
        <v xml:space="preserve"> </v>
      </c>
      <c r="BV46" s="14" t="str">
        <f t="shared" si="9"/>
        <v xml:space="preserve"> </v>
      </c>
      <c r="BW46" s="14" t="str">
        <f t="shared" si="10"/>
        <v xml:space="preserve"> </v>
      </c>
      <c r="BX46" s="14" t="str">
        <f t="shared" si="11"/>
        <v xml:space="preserve"> </v>
      </c>
      <c r="BY46" s="14" t="str">
        <f t="shared" si="12"/>
        <v xml:space="preserve"> </v>
      </c>
      <c r="BZ46" s="14" t="str">
        <f t="shared" si="13"/>
        <v xml:space="preserve"> </v>
      </c>
      <c r="CA46" s="14" t="str">
        <f t="shared" si="14"/>
        <v xml:space="preserve"> </v>
      </c>
      <c r="CB46" s="14" t="str">
        <f t="shared" si="15"/>
        <v xml:space="preserve"> </v>
      </c>
      <c r="CC46" s="14" t="str">
        <f t="shared" si="16"/>
        <v xml:space="preserve"> </v>
      </c>
      <c r="CD46" s="14" t="str">
        <f t="shared" si="17"/>
        <v xml:space="preserve"> </v>
      </c>
      <c r="CE46" s="14" t="str">
        <f t="shared" si="18"/>
        <v xml:space="preserve"> </v>
      </c>
      <c r="CF46" s="14" t="str">
        <f t="shared" si="19"/>
        <v xml:space="preserve"> </v>
      </c>
      <c r="CG46" s="14" t="str">
        <f t="shared" si="20"/>
        <v xml:space="preserve"> </v>
      </c>
      <c r="CH46" s="14" t="str">
        <f t="shared" si="21"/>
        <v xml:space="preserve"> </v>
      </c>
      <c r="CI46" s="14" t="str">
        <f t="shared" si="22"/>
        <v xml:space="preserve"> </v>
      </c>
      <c r="CJ46" s="14" t="str">
        <f t="shared" si="23"/>
        <v xml:space="preserve"> </v>
      </c>
      <c r="CK46" s="14" t="str">
        <f t="shared" si="24"/>
        <v xml:space="preserve"> </v>
      </c>
      <c r="CL46" s="14" t="str">
        <f t="shared" si="25"/>
        <v xml:space="preserve"> </v>
      </c>
      <c r="CM46" s="14" t="str">
        <f t="shared" si="26"/>
        <v xml:space="preserve"> </v>
      </c>
      <c r="CN46" s="14" t="str">
        <f t="shared" si="27"/>
        <v xml:space="preserve"> </v>
      </c>
      <c r="CO46" s="14" t="str">
        <f t="shared" si="28"/>
        <v xml:space="preserve"> </v>
      </c>
      <c r="CP46" s="14" t="str">
        <f t="shared" si="29"/>
        <v xml:space="preserve"> </v>
      </c>
      <c r="CQ46" s="14" t="str">
        <f t="shared" si="30"/>
        <v xml:space="preserve"> </v>
      </c>
      <c r="CR46" s="14" t="str">
        <f t="shared" si="31"/>
        <v xml:space="preserve"> </v>
      </c>
      <c r="CS46" s="14" t="str">
        <f t="shared" si="32"/>
        <v xml:space="preserve"> </v>
      </c>
      <c r="CT46" s="14" t="str">
        <f t="shared" si="33"/>
        <v xml:space="preserve"> </v>
      </c>
      <c r="CU46" s="3">
        <v>1915</v>
      </c>
      <c r="CV46" s="14" t="str">
        <f t="shared" si="229"/>
        <v/>
      </c>
      <c r="CW46" s="14" t="str">
        <f t="shared" si="230"/>
        <v/>
      </c>
      <c r="CX46" s="14" t="str">
        <f t="shared" si="231"/>
        <v/>
      </c>
      <c r="CY46" s="14" t="str">
        <f t="shared" si="232"/>
        <v/>
      </c>
      <c r="CZ46" s="14" t="str">
        <f t="shared" si="233"/>
        <v/>
      </c>
      <c r="DA46" s="14" t="str">
        <f t="shared" si="234"/>
        <v/>
      </c>
      <c r="DB46" s="14" t="str">
        <f t="shared" si="235"/>
        <v/>
      </c>
      <c r="DC46" s="14" t="str">
        <f t="shared" si="236"/>
        <v/>
      </c>
      <c r="DD46" s="14" t="str">
        <f t="shared" si="237"/>
        <v/>
      </c>
      <c r="DE46" s="14" t="str">
        <f t="shared" si="238"/>
        <v/>
      </c>
      <c r="DF46" s="14" t="str">
        <f t="shared" si="239"/>
        <v/>
      </c>
      <c r="DG46" s="14" t="str">
        <f t="shared" si="240"/>
        <v/>
      </c>
      <c r="DH46" s="14" t="str">
        <f t="shared" si="241"/>
        <v/>
      </c>
      <c r="DI46" s="14" t="str">
        <f t="shared" si="242"/>
        <v/>
      </c>
      <c r="DJ46" s="14" t="str">
        <f t="shared" si="243"/>
        <v/>
      </c>
      <c r="DK46" s="14" t="str">
        <f t="shared" si="244"/>
        <v/>
      </c>
      <c r="DL46" s="14" t="str">
        <f t="shared" si="245"/>
        <v/>
      </c>
      <c r="DM46" s="14" t="str">
        <f t="shared" si="246"/>
        <v/>
      </c>
      <c r="DN46" s="14" t="str">
        <f t="shared" si="247"/>
        <v/>
      </c>
      <c r="DO46" s="14" t="str">
        <f t="shared" si="248"/>
        <v/>
      </c>
      <c r="DP46" s="14" t="str">
        <f t="shared" si="249"/>
        <v/>
      </c>
      <c r="DQ46" s="14" t="str">
        <f t="shared" si="250"/>
        <v/>
      </c>
      <c r="DR46" s="14" t="str">
        <f t="shared" si="251"/>
        <v/>
      </c>
      <c r="DS46" s="14" t="str">
        <f t="shared" si="252"/>
        <v/>
      </c>
      <c r="DT46" s="14" t="str">
        <f t="shared" si="253"/>
        <v/>
      </c>
      <c r="DU46" s="14" t="str">
        <f t="shared" si="254"/>
        <v/>
      </c>
      <c r="DV46" s="14" t="str">
        <f t="shared" si="255"/>
        <v/>
      </c>
      <c r="DW46" s="14" t="str">
        <f t="shared" si="256"/>
        <v/>
      </c>
      <c r="DX46" s="14" t="str">
        <f t="shared" si="257"/>
        <v/>
      </c>
      <c r="DY46" s="14" t="str">
        <f t="shared" si="258"/>
        <v/>
      </c>
      <c r="DZ46" s="3">
        <v>1915</v>
      </c>
      <c r="EA46" s="30" t="str">
        <f t="shared" si="130"/>
        <v/>
      </c>
      <c r="EB46" s="30" t="str">
        <f t="shared" si="131"/>
        <v/>
      </c>
      <c r="EC46" s="30" t="str">
        <f t="shared" si="132"/>
        <v/>
      </c>
      <c r="ED46" s="30" t="str">
        <f t="shared" si="133"/>
        <v/>
      </c>
      <c r="EE46" s="30" t="str">
        <f t="shared" si="134"/>
        <v/>
      </c>
      <c r="EF46" s="30" t="str">
        <f t="shared" si="135"/>
        <v/>
      </c>
      <c r="EG46" s="30">
        <f t="shared" si="136"/>
        <v>1</v>
      </c>
      <c r="EH46" s="30" t="str">
        <f t="shared" si="137"/>
        <v/>
      </c>
      <c r="EI46" s="30" t="str">
        <f t="shared" si="138"/>
        <v/>
      </c>
      <c r="EJ46" s="30" t="str">
        <f t="shared" si="139"/>
        <v/>
      </c>
      <c r="EK46" s="30" t="str">
        <f t="shared" si="140"/>
        <v/>
      </c>
      <c r="EL46" s="30">
        <f t="shared" si="141"/>
        <v>1</v>
      </c>
      <c r="EM46" s="30">
        <f t="shared" si="142"/>
        <v>1</v>
      </c>
      <c r="EN46" s="30">
        <f t="shared" si="143"/>
        <v>1</v>
      </c>
      <c r="EO46" s="30">
        <f t="shared" si="144"/>
        <v>1</v>
      </c>
      <c r="EP46" s="30" t="str">
        <f t="shared" si="145"/>
        <v/>
      </c>
      <c r="EQ46" s="30" t="str">
        <f t="shared" si="146"/>
        <v/>
      </c>
      <c r="ER46" s="30">
        <f t="shared" si="147"/>
        <v>1</v>
      </c>
      <c r="ES46" s="30">
        <f t="shared" si="148"/>
        <v>1</v>
      </c>
      <c r="ET46" s="30" t="str">
        <f t="shared" si="149"/>
        <v/>
      </c>
      <c r="EU46" s="30" t="str">
        <f t="shared" si="150"/>
        <v/>
      </c>
      <c r="EV46" s="30" t="str">
        <f t="shared" si="151"/>
        <v/>
      </c>
      <c r="EW46" s="30" t="str">
        <f t="shared" si="152"/>
        <v/>
      </c>
      <c r="EX46" s="30" t="str">
        <f t="shared" si="153"/>
        <v/>
      </c>
      <c r="EY46" s="30" t="str">
        <f t="shared" si="154"/>
        <v/>
      </c>
      <c r="EZ46" s="30" t="str">
        <f t="shared" si="155"/>
        <v/>
      </c>
      <c r="FA46" s="30">
        <f t="shared" si="156"/>
        <v>1</v>
      </c>
      <c r="FB46" s="30" t="str">
        <f t="shared" si="157"/>
        <v/>
      </c>
      <c r="FC46" s="30" t="str">
        <f t="shared" si="158"/>
        <v/>
      </c>
      <c r="FD46" s="30" t="str">
        <f t="shared" si="159"/>
        <v/>
      </c>
      <c r="FE46" s="483"/>
      <c r="FF46" s="481">
        <f t="shared" si="160"/>
        <v>8</v>
      </c>
      <c r="FG46" s="290">
        <v>1915</v>
      </c>
      <c r="FH46" s="30" t="str">
        <f t="shared" si="196"/>
        <v/>
      </c>
      <c r="FI46" s="30" t="str">
        <f t="shared" si="197"/>
        <v/>
      </c>
      <c r="FJ46" s="30" t="str">
        <f t="shared" si="198"/>
        <v/>
      </c>
      <c r="FK46" s="30" t="str">
        <f t="shared" si="199"/>
        <v/>
      </c>
      <c r="FL46" s="30" t="str">
        <f t="shared" si="200"/>
        <v/>
      </c>
      <c r="FM46" s="30" t="str">
        <f t="shared" si="201"/>
        <v/>
      </c>
      <c r="FN46" s="30" t="str">
        <f t="shared" si="202"/>
        <v/>
      </c>
      <c r="FO46" s="30" t="str">
        <f t="shared" si="203"/>
        <v/>
      </c>
      <c r="FP46" s="30" t="str">
        <f t="shared" si="204"/>
        <v/>
      </c>
      <c r="FQ46" s="30" t="str">
        <f t="shared" si="205"/>
        <v/>
      </c>
      <c r="FR46" s="30" t="str">
        <f t="shared" si="206"/>
        <v/>
      </c>
      <c r="FS46" s="30" t="str">
        <f t="shared" si="207"/>
        <v/>
      </c>
      <c r="FT46" s="30" t="str">
        <f t="shared" si="208"/>
        <v/>
      </c>
      <c r="FU46" s="30" t="str">
        <f t="shared" si="209"/>
        <v/>
      </c>
      <c r="FV46" s="30" t="str">
        <f t="shared" si="210"/>
        <v/>
      </c>
      <c r="FW46" s="30" t="str">
        <f t="shared" si="211"/>
        <v/>
      </c>
      <c r="FX46" s="30" t="str">
        <f t="shared" si="212"/>
        <v/>
      </c>
      <c r="FY46" s="30" t="str">
        <f t="shared" si="213"/>
        <v/>
      </c>
      <c r="FZ46" s="30" t="str">
        <f t="shared" si="214"/>
        <v/>
      </c>
      <c r="GA46" s="30" t="str">
        <f t="shared" si="215"/>
        <v/>
      </c>
      <c r="GB46" s="30" t="str">
        <f t="shared" si="216"/>
        <v/>
      </c>
      <c r="GC46" s="30" t="str">
        <f t="shared" si="217"/>
        <v/>
      </c>
      <c r="GD46" s="30" t="str">
        <f t="shared" si="218"/>
        <v/>
      </c>
      <c r="GE46" s="30" t="str">
        <f t="shared" si="219"/>
        <v/>
      </c>
      <c r="GF46" s="30" t="str">
        <f t="shared" si="220"/>
        <v/>
      </c>
      <c r="GG46" s="30" t="str">
        <f t="shared" si="221"/>
        <v/>
      </c>
      <c r="GH46" s="30" t="str">
        <f t="shared" si="222"/>
        <v/>
      </c>
      <c r="GI46" s="30" t="str">
        <f t="shared" si="223"/>
        <v/>
      </c>
      <c r="GJ46" s="30" t="str">
        <f t="shared" si="224"/>
        <v/>
      </c>
      <c r="GK46" s="30" t="str">
        <f t="shared" si="225"/>
        <v/>
      </c>
      <c r="GL46" s="89">
        <f t="shared" si="226"/>
        <v>0</v>
      </c>
      <c r="GM46" s="290"/>
      <c r="GN46" s="290">
        <v>1915</v>
      </c>
      <c r="GO46" s="30" t="str">
        <f t="shared" si="161"/>
        <v/>
      </c>
      <c r="GP46" s="30" t="str">
        <f t="shared" si="162"/>
        <v/>
      </c>
      <c r="GQ46" s="30" t="str">
        <f t="shared" si="163"/>
        <v/>
      </c>
      <c r="GR46" s="30" t="str">
        <f t="shared" si="164"/>
        <v/>
      </c>
      <c r="GS46" s="30" t="str">
        <f t="shared" si="165"/>
        <v/>
      </c>
      <c r="GT46" s="30" t="str">
        <f t="shared" si="166"/>
        <v/>
      </c>
      <c r="GU46" s="30" t="str">
        <f t="shared" si="167"/>
        <v/>
      </c>
      <c r="GV46" s="30" t="str">
        <f t="shared" si="168"/>
        <v/>
      </c>
      <c r="GW46" s="30" t="str">
        <f t="shared" si="169"/>
        <v/>
      </c>
      <c r="GX46" s="30" t="str">
        <f t="shared" si="170"/>
        <v/>
      </c>
      <c r="GY46" s="30" t="str">
        <f t="shared" si="171"/>
        <v/>
      </c>
      <c r="GZ46" s="30" t="str">
        <f t="shared" si="172"/>
        <v/>
      </c>
      <c r="HA46" s="30" t="str">
        <f t="shared" si="173"/>
        <v/>
      </c>
      <c r="HB46" s="30" t="str">
        <f t="shared" si="174"/>
        <v/>
      </c>
      <c r="HC46" s="30" t="str">
        <f t="shared" si="175"/>
        <v/>
      </c>
      <c r="HD46" s="30" t="str">
        <f t="shared" si="176"/>
        <v/>
      </c>
      <c r="HE46" s="30" t="str">
        <f t="shared" si="177"/>
        <v/>
      </c>
      <c r="HF46" s="30" t="str">
        <f t="shared" si="178"/>
        <v/>
      </c>
      <c r="HG46" s="30" t="str">
        <f t="shared" si="179"/>
        <v/>
      </c>
      <c r="HH46" s="30" t="str">
        <f t="shared" si="180"/>
        <v/>
      </c>
      <c r="HI46" s="30" t="str">
        <f t="shared" si="181"/>
        <v/>
      </c>
      <c r="HJ46" s="30" t="str">
        <f t="shared" si="182"/>
        <v/>
      </c>
      <c r="HK46" s="30" t="str">
        <f t="shared" si="183"/>
        <v/>
      </c>
      <c r="HL46" s="30" t="str">
        <f t="shared" si="184"/>
        <v/>
      </c>
      <c r="HM46" s="30" t="str">
        <f t="shared" si="185"/>
        <v/>
      </c>
      <c r="HN46" s="30" t="str">
        <f t="shared" si="186"/>
        <v/>
      </c>
      <c r="HO46" s="30" t="str">
        <f t="shared" si="187"/>
        <v/>
      </c>
      <c r="HP46" s="30" t="str">
        <f t="shared" si="188"/>
        <v/>
      </c>
      <c r="HQ46" s="30" t="str">
        <f t="shared" si="189"/>
        <v/>
      </c>
      <c r="HR46" s="30" t="str">
        <f t="shared" si="190"/>
        <v/>
      </c>
      <c r="HS46" s="30" t="str">
        <f t="shared" si="191"/>
        <v/>
      </c>
      <c r="HT46" s="94">
        <f t="shared" si="192"/>
        <v>0</v>
      </c>
      <c r="HU46" s="290">
        <v>1915</v>
      </c>
    </row>
    <row r="47" spans="1:229" ht="13.8">
      <c r="A47" s="673">
        <v>1916</v>
      </c>
      <c r="B47" s="86">
        <v>0</v>
      </c>
      <c r="C47" s="39">
        <v>0</v>
      </c>
      <c r="D47" s="39">
        <v>0</v>
      </c>
      <c r="E47" s="39">
        <v>0</v>
      </c>
      <c r="F47" s="39">
        <v>0</v>
      </c>
      <c r="G47" s="86">
        <v>0</v>
      </c>
      <c r="H47" s="39">
        <v>0</v>
      </c>
      <c r="I47" s="39">
        <v>0</v>
      </c>
      <c r="J47" s="39">
        <v>0</v>
      </c>
      <c r="K47" s="39">
        <v>0.42</v>
      </c>
      <c r="L47" s="86">
        <v>0</v>
      </c>
      <c r="M47" s="39">
        <v>0.04</v>
      </c>
      <c r="N47" s="39">
        <v>0</v>
      </c>
      <c r="O47" s="39">
        <v>0.08</v>
      </c>
      <c r="P47" s="39">
        <v>0.14000000000000001</v>
      </c>
      <c r="Q47" s="86">
        <v>0</v>
      </c>
      <c r="R47" s="39">
        <v>0</v>
      </c>
      <c r="S47" s="39">
        <v>0</v>
      </c>
      <c r="T47" s="39">
        <v>0</v>
      </c>
      <c r="U47" s="39">
        <v>0</v>
      </c>
      <c r="V47" s="86">
        <v>0</v>
      </c>
      <c r="W47" s="39">
        <v>0</v>
      </c>
      <c r="X47" s="39">
        <v>0.12</v>
      </c>
      <c r="Y47" s="39">
        <v>0</v>
      </c>
      <c r="Z47" s="39">
        <v>0</v>
      </c>
      <c r="AA47" s="86">
        <v>0</v>
      </c>
      <c r="AB47" s="39">
        <v>0</v>
      </c>
      <c r="AC47" s="39">
        <v>0</v>
      </c>
      <c r="AD47" s="39">
        <v>0.15</v>
      </c>
      <c r="AE47" s="39">
        <v>0.36</v>
      </c>
      <c r="AF47" s="924"/>
      <c r="AG47" s="439">
        <f t="shared" si="227"/>
        <v>1.31</v>
      </c>
      <c r="AH47" s="1139">
        <f t="shared" si="228"/>
        <v>0.42</v>
      </c>
      <c r="AI47" s="4">
        <f t="shared" si="195"/>
        <v>7</v>
      </c>
      <c r="AJ47" s="947">
        <v>1916</v>
      </c>
      <c r="AK47" s="945" t="str">
        <f t="shared" si="99"/>
        <v/>
      </c>
      <c r="AL47" s="30" t="str">
        <f t="shared" si="100"/>
        <v/>
      </c>
      <c r="AM47" s="30" t="str">
        <f t="shared" si="101"/>
        <v/>
      </c>
      <c r="AN47" s="30" t="str">
        <f t="shared" si="102"/>
        <v/>
      </c>
      <c r="AO47" s="30" t="str">
        <f t="shared" si="103"/>
        <v/>
      </c>
      <c r="AP47" s="30" t="str">
        <f t="shared" si="104"/>
        <v/>
      </c>
      <c r="AQ47" s="30" t="str">
        <f t="shared" si="105"/>
        <v/>
      </c>
      <c r="AR47" s="30" t="str">
        <f t="shared" si="106"/>
        <v/>
      </c>
      <c r="AS47" s="30" t="str">
        <f t="shared" si="107"/>
        <v/>
      </c>
      <c r="AT47" s="30" t="str">
        <f t="shared" si="108"/>
        <v/>
      </c>
      <c r="AU47" s="30" t="str">
        <f t="shared" si="109"/>
        <v/>
      </c>
      <c r="AV47" s="30" t="str">
        <f t="shared" si="110"/>
        <v/>
      </c>
      <c r="AW47" s="30" t="str">
        <f t="shared" si="111"/>
        <v/>
      </c>
      <c r="AX47" s="30" t="str">
        <f t="shared" si="112"/>
        <v/>
      </c>
      <c r="AY47" s="30" t="str">
        <f t="shared" si="113"/>
        <v/>
      </c>
      <c r="AZ47" s="30" t="str">
        <f t="shared" si="114"/>
        <v/>
      </c>
      <c r="BA47" s="30" t="str">
        <f t="shared" si="115"/>
        <v/>
      </c>
      <c r="BB47" s="30" t="str">
        <f t="shared" si="116"/>
        <v/>
      </c>
      <c r="BC47" s="30" t="str">
        <f t="shared" si="117"/>
        <v/>
      </c>
      <c r="BD47" s="30" t="str">
        <f t="shared" si="118"/>
        <v/>
      </c>
      <c r="BE47" s="30" t="str">
        <f t="shared" si="119"/>
        <v/>
      </c>
      <c r="BF47" s="30" t="str">
        <f t="shared" si="120"/>
        <v/>
      </c>
      <c r="BG47" s="30" t="str">
        <f t="shared" si="121"/>
        <v/>
      </c>
      <c r="BH47" s="30" t="str">
        <f t="shared" si="122"/>
        <v/>
      </c>
      <c r="BI47" s="30" t="str">
        <f t="shared" si="123"/>
        <v/>
      </c>
      <c r="BJ47" s="30" t="str">
        <f t="shared" si="124"/>
        <v/>
      </c>
      <c r="BK47" s="30" t="str">
        <f t="shared" si="125"/>
        <v/>
      </c>
      <c r="BL47" s="30" t="str">
        <f t="shared" si="126"/>
        <v/>
      </c>
      <c r="BM47" s="30" t="str">
        <f t="shared" si="127"/>
        <v/>
      </c>
      <c r="BN47" s="30" t="str">
        <f t="shared" si="128"/>
        <v/>
      </c>
      <c r="BO47" s="30">
        <f t="shared" si="129"/>
        <v>0</v>
      </c>
      <c r="BP47" s="3">
        <v>1916</v>
      </c>
      <c r="BQ47" s="14" t="str">
        <f t="shared" si="4"/>
        <v xml:space="preserve"> </v>
      </c>
      <c r="BR47" s="14" t="str">
        <f t="shared" si="5"/>
        <v xml:space="preserve"> </v>
      </c>
      <c r="BS47" s="14" t="str">
        <f t="shared" si="6"/>
        <v xml:space="preserve"> </v>
      </c>
      <c r="BT47" s="14" t="str">
        <f t="shared" si="7"/>
        <v xml:space="preserve"> </v>
      </c>
      <c r="BU47" s="14" t="str">
        <f t="shared" si="8"/>
        <v xml:space="preserve"> </v>
      </c>
      <c r="BV47" s="14" t="str">
        <f t="shared" si="9"/>
        <v xml:space="preserve"> </v>
      </c>
      <c r="BW47" s="14" t="str">
        <f t="shared" si="10"/>
        <v xml:space="preserve"> </v>
      </c>
      <c r="BX47" s="14" t="str">
        <f t="shared" si="11"/>
        <v xml:space="preserve"> </v>
      </c>
      <c r="BY47" s="14" t="str">
        <f t="shared" si="12"/>
        <v xml:space="preserve"> </v>
      </c>
      <c r="BZ47" s="14" t="str">
        <f t="shared" si="13"/>
        <v xml:space="preserve"> </v>
      </c>
      <c r="CA47" s="14" t="str">
        <f t="shared" si="14"/>
        <v xml:space="preserve"> </v>
      </c>
      <c r="CB47" s="14" t="str">
        <f t="shared" si="15"/>
        <v xml:space="preserve"> </v>
      </c>
      <c r="CC47" s="14" t="str">
        <f t="shared" si="16"/>
        <v xml:space="preserve"> </v>
      </c>
      <c r="CD47" s="14" t="str">
        <f t="shared" si="17"/>
        <v xml:space="preserve"> </v>
      </c>
      <c r="CE47" s="14" t="str">
        <f t="shared" si="18"/>
        <v xml:space="preserve"> </v>
      </c>
      <c r="CF47" s="14" t="str">
        <f t="shared" si="19"/>
        <v xml:space="preserve"> </v>
      </c>
      <c r="CG47" s="14" t="str">
        <f t="shared" si="20"/>
        <v xml:space="preserve"> </v>
      </c>
      <c r="CH47" s="14" t="str">
        <f t="shared" si="21"/>
        <v xml:space="preserve"> </v>
      </c>
      <c r="CI47" s="14" t="str">
        <f t="shared" si="22"/>
        <v xml:space="preserve"> </v>
      </c>
      <c r="CJ47" s="14" t="str">
        <f t="shared" si="23"/>
        <v xml:space="preserve"> </v>
      </c>
      <c r="CK47" s="14" t="str">
        <f t="shared" si="24"/>
        <v xml:space="preserve"> </v>
      </c>
      <c r="CL47" s="14" t="str">
        <f t="shared" si="25"/>
        <v xml:space="preserve"> </v>
      </c>
      <c r="CM47" s="14" t="str">
        <f t="shared" si="26"/>
        <v xml:space="preserve"> </v>
      </c>
      <c r="CN47" s="14" t="str">
        <f t="shared" si="27"/>
        <v xml:space="preserve"> </v>
      </c>
      <c r="CO47" s="14" t="str">
        <f t="shared" si="28"/>
        <v xml:space="preserve"> </v>
      </c>
      <c r="CP47" s="14" t="str">
        <f t="shared" si="29"/>
        <v xml:space="preserve"> </v>
      </c>
      <c r="CQ47" s="14" t="str">
        <f t="shared" si="30"/>
        <v xml:space="preserve"> </v>
      </c>
      <c r="CR47" s="14" t="str">
        <f t="shared" si="31"/>
        <v xml:space="preserve"> </v>
      </c>
      <c r="CS47" s="14" t="str">
        <f t="shared" si="32"/>
        <v xml:space="preserve"> </v>
      </c>
      <c r="CT47" s="14" t="str">
        <f t="shared" si="33"/>
        <v xml:space="preserve"> </v>
      </c>
      <c r="CU47" s="3">
        <v>1916</v>
      </c>
      <c r="CV47" s="14" t="str">
        <f t="shared" si="229"/>
        <v/>
      </c>
      <c r="CW47" s="14" t="str">
        <f t="shared" si="230"/>
        <v/>
      </c>
      <c r="CX47" s="14" t="str">
        <f t="shared" si="231"/>
        <v/>
      </c>
      <c r="CY47" s="14" t="str">
        <f t="shared" si="232"/>
        <v/>
      </c>
      <c r="CZ47" s="14" t="str">
        <f t="shared" si="233"/>
        <v/>
      </c>
      <c r="DA47" s="14" t="str">
        <f t="shared" si="234"/>
        <v/>
      </c>
      <c r="DB47" s="14" t="str">
        <f t="shared" si="235"/>
        <v/>
      </c>
      <c r="DC47" s="14" t="str">
        <f t="shared" si="236"/>
        <v/>
      </c>
      <c r="DD47" s="14" t="str">
        <f t="shared" si="237"/>
        <v/>
      </c>
      <c r="DE47" s="14" t="str">
        <f t="shared" si="238"/>
        <v/>
      </c>
      <c r="DF47" s="14" t="str">
        <f t="shared" si="239"/>
        <v/>
      </c>
      <c r="DG47" s="14" t="str">
        <f t="shared" si="240"/>
        <v/>
      </c>
      <c r="DH47" s="14" t="str">
        <f t="shared" si="241"/>
        <v/>
      </c>
      <c r="DI47" s="14" t="str">
        <f t="shared" si="242"/>
        <v/>
      </c>
      <c r="DJ47" s="14" t="str">
        <f t="shared" si="243"/>
        <v/>
      </c>
      <c r="DK47" s="14" t="str">
        <f t="shared" si="244"/>
        <v/>
      </c>
      <c r="DL47" s="14" t="str">
        <f t="shared" si="245"/>
        <v/>
      </c>
      <c r="DM47" s="14" t="str">
        <f t="shared" si="246"/>
        <v/>
      </c>
      <c r="DN47" s="14" t="str">
        <f t="shared" si="247"/>
        <v/>
      </c>
      <c r="DO47" s="14" t="str">
        <f t="shared" si="248"/>
        <v/>
      </c>
      <c r="DP47" s="14" t="str">
        <f t="shared" si="249"/>
        <v/>
      </c>
      <c r="DQ47" s="14" t="str">
        <f t="shared" si="250"/>
        <v/>
      </c>
      <c r="DR47" s="14" t="str">
        <f t="shared" si="251"/>
        <v/>
      </c>
      <c r="DS47" s="14" t="str">
        <f t="shared" si="252"/>
        <v/>
      </c>
      <c r="DT47" s="14" t="str">
        <f t="shared" si="253"/>
        <v/>
      </c>
      <c r="DU47" s="14" t="str">
        <f t="shared" si="254"/>
        <v/>
      </c>
      <c r="DV47" s="14" t="str">
        <f t="shared" si="255"/>
        <v/>
      </c>
      <c r="DW47" s="14" t="str">
        <f t="shared" si="256"/>
        <v/>
      </c>
      <c r="DX47" s="14" t="str">
        <f t="shared" si="257"/>
        <v/>
      </c>
      <c r="DY47" s="14" t="str">
        <f t="shared" si="258"/>
        <v/>
      </c>
      <c r="DZ47" s="3">
        <v>1916</v>
      </c>
      <c r="EA47" s="30" t="str">
        <f t="shared" si="130"/>
        <v/>
      </c>
      <c r="EB47" s="30" t="str">
        <f t="shared" si="131"/>
        <v/>
      </c>
      <c r="EC47" s="30" t="str">
        <f t="shared" si="132"/>
        <v/>
      </c>
      <c r="ED47" s="30" t="str">
        <f t="shared" si="133"/>
        <v/>
      </c>
      <c r="EE47" s="30" t="str">
        <f t="shared" si="134"/>
        <v/>
      </c>
      <c r="EF47" s="30" t="str">
        <f t="shared" si="135"/>
        <v/>
      </c>
      <c r="EG47" s="30" t="str">
        <f t="shared" si="136"/>
        <v/>
      </c>
      <c r="EH47" s="30" t="str">
        <f t="shared" si="137"/>
        <v/>
      </c>
      <c r="EI47" s="30" t="str">
        <f t="shared" si="138"/>
        <v/>
      </c>
      <c r="EJ47" s="30">
        <f t="shared" si="139"/>
        <v>1</v>
      </c>
      <c r="EK47" s="30" t="str">
        <f t="shared" si="140"/>
        <v/>
      </c>
      <c r="EL47" s="30">
        <f t="shared" si="141"/>
        <v>1</v>
      </c>
      <c r="EM47" s="30" t="str">
        <f t="shared" si="142"/>
        <v/>
      </c>
      <c r="EN47" s="30">
        <f t="shared" si="143"/>
        <v>1</v>
      </c>
      <c r="EO47" s="30">
        <f t="shared" si="144"/>
        <v>1</v>
      </c>
      <c r="EP47" s="30" t="str">
        <f t="shared" si="145"/>
        <v/>
      </c>
      <c r="EQ47" s="30" t="str">
        <f t="shared" si="146"/>
        <v/>
      </c>
      <c r="ER47" s="30" t="str">
        <f t="shared" si="147"/>
        <v/>
      </c>
      <c r="ES47" s="30" t="str">
        <f t="shared" si="148"/>
        <v/>
      </c>
      <c r="ET47" s="30" t="str">
        <f t="shared" si="149"/>
        <v/>
      </c>
      <c r="EU47" s="30" t="str">
        <f t="shared" si="150"/>
        <v/>
      </c>
      <c r="EV47" s="30" t="str">
        <f t="shared" si="151"/>
        <v/>
      </c>
      <c r="EW47" s="30">
        <f t="shared" si="152"/>
        <v>1</v>
      </c>
      <c r="EX47" s="30" t="str">
        <f t="shared" si="153"/>
        <v/>
      </c>
      <c r="EY47" s="30" t="str">
        <f t="shared" si="154"/>
        <v/>
      </c>
      <c r="EZ47" s="30" t="str">
        <f t="shared" si="155"/>
        <v/>
      </c>
      <c r="FA47" s="30" t="str">
        <f t="shared" si="156"/>
        <v/>
      </c>
      <c r="FB47" s="30" t="str">
        <f t="shared" si="157"/>
        <v/>
      </c>
      <c r="FC47" s="30">
        <f t="shared" si="158"/>
        <v>1</v>
      </c>
      <c r="FD47" s="30">
        <f t="shared" si="159"/>
        <v>1</v>
      </c>
      <c r="FE47" s="483"/>
      <c r="FF47" s="481">
        <f t="shared" si="160"/>
        <v>7</v>
      </c>
      <c r="FG47" s="290">
        <v>1916</v>
      </c>
      <c r="FH47" s="30" t="str">
        <f t="shared" si="196"/>
        <v/>
      </c>
      <c r="FI47" s="30" t="str">
        <f t="shared" si="197"/>
        <v/>
      </c>
      <c r="FJ47" s="30" t="str">
        <f t="shared" si="198"/>
        <v/>
      </c>
      <c r="FK47" s="30" t="str">
        <f t="shared" si="199"/>
        <v/>
      </c>
      <c r="FL47" s="30" t="str">
        <f t="shared" si="200"/>
        <v/>
      </c>
      <c r="FM47" s="30" t="str">
        <f t="shared" si="201"/>
        <v/>
      </c>
      <c r="FN47" s="30" t="str">
        <f t="shared" si="202"/>
        <v/>
      </c>
      <c r="FO47" s="30" t="str">
        <f t="shared" si="203"/>
        <v/>
      </c>
      <c r="FP47" s="30" t="str">
        <f t="shared" si="204"/>
        <v/>
      </c>
      <c r="FQ47" s="30" t="str">
        <f t="shared" si="205"/>
        <v/>
      </c>
      <c r="FR47" s="30" t="str">
        <f t="shared" si="206"/>
        <v/>
      </c>
      <c r="FS47" s="30" t="str">
        <f t="shared" si="207"/>
        <v/>
      </c>
      <c r="FT47" s="30" t="str">
        <f t="shared" si="208"/>
        <v/>
      </c>
      <c r="FU47" s="30" t="str">
        <f t="shared" si="209"/>
        <v/>
      </c>
      <c r="FV47" s="30" t="str">
        <f t="shared" si="210"/>
        <v/>
      </c>
      <c r="FW47" s="30" t="str">
        <f t="shared" si="211"/>
        <v/>
      </c>
      <c r="FX47" s="30" t="str">
        <f t="shared" si="212"/>
        <v/>
      </c>
      <c r="FY47" s="30" t="str">
        <f t="shared" si="213"/>
        <v/>
      </c>
      <c r="FZ47" s="30" t="str">
        <f t="shared" si="214"/>
        <v/>
      </c>
      <c r="GA47" s="30" t="str">
        <f t="shared" si="215"/>
        <v/>
      </c>
      <c r="GB47" s="30" t="str">
        <f t="shared" si="216"/>
        <v/>
      </c>
      <c r="GC47" s="30" t="str">
        <f t="shared" si="217"/>
        <v/>
      </c>
      <c r="GD47" s="30" t="str">
        <f t="shared" si="218"/>
        <v/>
      </c>
      <c r="GE47" s="30" t="str">
        <f t="shared" si="219"/>
        <v/>
      </c>
      <c r="GF47" s="30" t="str">
        <f t="shared" si="220"/>
        <v/>
      </c>
      <c r="GG47" s="30" t="str">
        <f t="shared" si="221"/>
        <v/>
      </c>
      <c r="GH47" s="30" t="str">
        <f t="shared" si="222"/>
        <v/>
      </c>
      <c r="GI47" s="30" t="str">
        <f t="shared" si="223"/>
        <v/>
      </c>
      <c r="GJ47" s="30" t="str">
        <f t="shared" si="224"/>
        <v/>
      </c>
      <c r="GK47" s="30" t="str">
        <f t="shared" si="225"/>
        <v/>
      </c>
      <c r="GL47" s="89">
        <f t="shared" si="226"/>
        <v>0</v>
      </c>
      <c r="GM47" s="290"/>
      <c r="GN47" s="290">
        <v>1916</v>
      </c>
      <c r="GO47" s="30" t="str">
        <f t="shared" si="161"/>
        <v/>
      </c>
      <c r="GP47" s="30" t="str">
        <f t="shared" si="162"/>
        <v/>
      </c>
      <c r="GQ47" s="30" t="str">
        <f t="shared" si="163"/>
        <v/>
      </c>
      <c r="GR47" s="30" t="str">
        <f t="shared" si="164"/>
        <v/>
      </c>
      <c r="GS47" s="30" t="str">
        <f t="shared" si="165"/>
        <v/>
      </c>
      <c r="GT47" s="30" t="str">
        <f t="shared" si="166"/>
        <v/>
      </c>
      <c r="GU47" s="30" t="str">
        <f t="shared" si="167"/>
        <v/>
      </c>
      <c r="GV47" s="30" t="str">
        <f t="shared" si="168"/>
        <v/>
      </c>
      <c r="GW47" s="30" t="str">
        <f t="shared" si="169"/>
        <v/>
      </c>
      <c r="GX47" s="30" t="str">
        <f t="shared" si="170"/>
        <v/>
      </c>
      <c r="GY47" s="30" t="str">
        <f t="shared" si="171"/>
        <v/>
      </c>
      <c r="GZ47" s="30" t="str">
        <f t="shared" si="172"/>
        <v/>
      </c>
      <c r="HA47" s="30" t="str">
        <f t="shared" si="173"/>
        <v/>
      </c>
      <c r="HB47" s="30" t="str">
        <f t="shared" si="174"/>
        <v/>
      </c>
      <c r="HC47" s="30" t="str">
        <f t="shared" si="175"/>
        <v/>
      </c>
      <c r="HD47" s="30" t="str">
        <f t="shared" si="176"/>
        <v/>
      </c>
      <c r="HE47" s="30" t="str">
        <f t="shared" si="177"/>
        <v/>
      </c>
      <c r="HF47" s="30" t="str">
        <f t="shared" si="178"/>
        <v/>
      </c>
      <c r="HG47" s="30" t="str">
        <f t="shared" si="179"/>
        <v/>
      </c>
      <c r="HH47" s="30" t="str">
        <f t="shared" si="180"/>
        <v/>
      </c>
      <c r="HI47" s="30" t="str">
        <f t="shared" si="181"/>
        <v/>
      </c>
      <c r="HJ47" s="30" t="str">
        <f t="shared" si="182"/>
        <v/>
      </c>
      <c r="HK47" s="30" t="str">
        <f t="shared" si="183"/>
        <v/>
      </c>
      <c r="HL47" s="30" t="str">
        <f t="shared" si="184"/>
        <v/>
      </c>
      <c r="HM47" s="30" t="str">
        <f t="shared" si="185"/>
        <v/>
      </c>
      <c r="HN47" s="30" t="str">
        <f t="shared" si="186"/>
        <v/>
      </c>
      <c r="HO47" s="30" t="str">
        <f t="shared" si="187"/>
        <v/>
      </c>
      <c r="HP47" s="30" t="str">
        <f t="shared" si="188"/>
        <v/>
      </c>
      <c r="HQ47" s="30" t="str">
        <f t="shared" si="189"/>
        <v/>
      </c>
      <c r="HR47" s="30" t="str">
        <f t="shared" si="190"/>
        <v/>
      </c>
      <c r="HS47" s="30" t="str">
        <f t="shared" si="191"/>
        <v/>
      </c>
      <c r="HT47" s="94">
        <f t="shared" si="192"/>
        <v>0</v>
      </c>
      <c r="HU47" s="290">
        <v>1916</v>
      </c>
    </row>
    <row r="48" spans="1:229" ht="13.8">
      <c r="A48" s="673">
        <v>1917</v>
      </c>
      <c r="B48" s="86">
        <v>0</v>
      </c>
      <c r="C48" s="39">
        <v>0</v>
      </c>
      <c r="D48" s="39">
        <v>0</v>
      </c>
      <c r="E48" s="39">
        <v>0</v>
      </c>
      <c r="F48" s="39">
        <v>0</v>
      </c>
      <c r="G48" s="86">
        <v>0</v>
      </c>
      <c r="H48" s="39">
        <v>0</v>
      </c>
      <c r="I48" s="39">
        <v>0</v>
      </c>
      <c r="J48" s="39">
        <v>0</v>
      </c>
      <c r="K48" s="39">
        <v>0</v>
      </c>
      <c r="L48" s="86">
        <v>0</v>
      </c>
      <c r="M48" s="39">
        <v>0</v>
      </c>
      <c r="N48" s="39">
        <v>0</v>
      </c>
      <c r="O48" s="39">
        <v>0</v>
      </c>
      <c r="P48" s="39">
        <v>0</v>
      </c>
      <c r="Q48" s="86">
        <v>0</v>
      </c>
      <c r="R48" s="39">
        <v>0</v>
      </c>
      <c r="S48" s="39">
        <v>0</v>
      </c>
      <c r="T48" s="39">
        <v>0</v>
      </c>
      <c r="U48" s="39">
        <v>0</v>
      </c>
      <c r="V48" s="86">
        <v>0</v>
      </c>
      <c r="W48" s="39" t="s">
        <v>60</v>
      </c>
      <c r="X48" s="39">
        <v>0</v>
      </c>
      <c r="Y48" s="39" t="s">
        <v>60</v>
      </c>
      <c r="Z48" s="39">
        <v>0</v>
      </c>
      <c r="AA48" s="86">
        <v>0</v>
      </c>
      <c r="AB48" s="39">
        <v>0.02</v>
      </c>
      <c r="AC48" s="39">
        <v>0.1</v>
      </c>
      <c r="AD48" s="39">
        <v>0.3</v>
      </c>
      <c r="AE48" s="39">
        <v>0.02</v>
      </c>
      <c r="AF48" s="924"/>
      <c r="AG48" s="439">
        <f t="shared" si="227"/>
        <v>0.44</v>
      </c>
      <c r="AH48" s="1139">
        <f t="shared" si="228"/>
        <v>0.3</v>
      </c>
      <c r="AI48" s="4">
        <f t="shared" si="195"/>
        <v>4</v>
      </c>
      <c r="AJ48" s="947">
        <v>1917</v>
      </c>
      <c r="AK48" s="945" t="str">
        <f t="shared" si="99"/>
        <v/>
      </c>
      <c r="AL48" s="30" t="str">
        <f t="shared" si="100"/>
        <v/>
      </c>
      <c r="AM48" s="30" t="str">
        <f t="shared" si="101"/>
        <v/>
      </c>
      <c r="AN48" s="30" t="str">
        <f t="shared" si="102"/>
        <v/>
      </c>
      <c r="AO48" s="30" t="str">
        <f t="shared" si="103"/>
        <v/>
      </c>
      <c r="AP48" s="30" t="str">
        <f t="shared" si="104"/>
        <v/>
      </c>
      <c r="AQ48" s="30" t="str">
        <f t="shared" si="105"/>
        <v/>
      </c>
      <c r="AR48" s="30" t="str">
        <f t="shared" si="106"/>
        <v/>
      </c>
      <c r="AS48" s="30" t="str">
        <f t="shared" si="107"/>
        <v/>
      </c>
      <c r="AT48" s="30" t="str">
        <f t="shared" si="108"/>
        <v/>
      </c>
      <c r="AU48" s="30" t="str">
        <f t="shared" si="109"/>
        <v/>
      </c>
      <c r="AV48" s="30" t="str">
        <f t="shared" si="110"/>
        <v/>
      </c>
      <c r="AW48" s="30" t="str">
        <f t="shared" si="111"/>
        <v/>
      </c>
      <c r="AX48" s="30" t="str">
        <f t="shared" si="112"/>
        <v/>
      </c>
      <c r="AY48" s="30" t="str">
        <f t="shared" si="113"/>
        <v/>
      </c>
      <c r="AZ48" s="30" t="str">
        <f t="shared" si="114"/>
        <v/>
      </c>
      <c r="BA48" s="30" t="str">
        <f t="shared" si="115"/>
        <v/>
      </c>
      <c r="BB48" s="30" t="str">
        <f t="shared" si="116"/>
        <v/>
      </c>
      <c r="BC48" s="30" t="str">
        <f t="shared" si="117"/>
        <v/>
      </c>
      <c r="BD48" s="30" t="str">
        <f t="shared" si="118"/>
        <v/>
      </c>
      <c r="BE48" s="30" t="str">
        <f t="shared" si="119"/>
        <v/>
      </c>
      <c r="BF48" s="30" t="str">
        <f t="shared" si="120"/>
        <v/>
      </c>
      <c r="BG48" s="30" t="str">
        <f t="shared" si="121"/>
        <v/>
      </c>
      <c r="BH48" s="30" t="str">
        <f t="shared" si="122"/>
        <v/>
      </c>
      <c r="BI48" s="30" t="str">
        <f t="shared" si="123"/>
        <v/>
      </c>
      <c r="BJ48" s="30" t="str">
        <f t="shared" si="124"/>
        <v/>
      </c>
      <c r="BK48" s="30" t="str">
        <f t="shared" si="125"/>
        <v/>
      </c>
      <c r="BL48" s="30" t="str">
        <f t="shared" si="126"/>
        <v/>
      </c>
      <c r="BM48" s="30" t="str">
        <f t="shared" si="127"/>
        <v/>
      </c>
      <c r="BN48" s="30" t="str">
        <f t="shared" si="128"/>
        <v/>
      </c>
      <c r="BO48" s="30">
        <f t="shared" si="129"/>
        <v>0</v>
      </c>
      <c r="BP48" s="3">
        <v>1917</v>
      </c>
      <c r="BQ48" s="14" t="str">
        <f t="shared" si="4"/>
        <v xml:space="preserve"> </v>
      </c>
      <c r="BR48" s="14" t="str">
        <f t="shared" si="5"/>
        <v xml:space="preserve"> </v>
      </c>
      <c r="BS48" s="14" t="str">
        <f t="shared" si="6"/>
        <v xml:space="preserve"> </v>
      </c>
      <c r="BT48" s="14" t="str">
        <f t="shared" si="7"/>
        <v xml:space="preserve"> </v>
      </c>
      <c r="BU48" s="14" t="str">
        <f t="shared" si="8"/>
        <v xml:space="preserve"> </v>
      </c>
      <c r="BV48" s="14" t="str">
        <f t="shared" si="9"/>
        <v xml:space="preserve"> </v>
      </c>
      <c r="BW48" s="14" t="str">
        <f t="shared" si="10"/>
        <v xml:space="preserve"> </v>
      </c>
      <c r="BX48" s="14" t="str">
        <f t="shared" si="11"/>
        <v xml:space="preserve"> </v>
      </c>
      <c r="BY48" s="14" t="str">
        <f t="shared" si="12"/>
        <v xml:space="preserve"> </v>
      </c>
      <c r="BZ48" s="14" t="str">
        <f t="shared" si="13"/>
        <v xml:space="preserve"> </v>
      </c>
      <c r="CA48" s="14" t="str">
        <f t="shared" si="14"/>
        <v xml:space="preserve"> </v>
      </c>
      <c r="CB48" s="14" t="str">
        <f t="shared" si="15"/>
        <v xml:space="preserve"> </v>
      </c>
      <c r="CC48" s="14" t="str">
        <f t="shared" si="16"/>
        <v xml:space="preserve"> </v>
      </c>
      <c r="CD48" s="14" t="str">
        <f t="shared" si="17"/>
        <v xml:space="preserve"> </v>
      </c>
      <c r="CE48" s="14" t="str">
        <f t="shared" si="18"/>
        <v xml:space="preserve"> </v>
      </c>
      <c r="CF48" s="14" t="str">
        <f t="shared" si="19"/>
        <v xml:space="preserve"> </v>
      </c>
      <c r="CG48" s="14" t="str">
        <f t="shared" si="20"/>
        <v xml:space="preserve"> </v>
      </c>
      <c r="CH48" s="14" t="str">
        <f t="shared" si="21"/>
        <v xml:space="preserve"> </v>
      </c>
      <c r="CI48" s="14" t="str">
        <f t="shared" si="22"/>
        <v xml:space="preserve"> </v>
      </c>
      <c r="CJ48" s="14" t="str">
        <f t="shared" si="23"/>
        <v xml:space="preserve"> </v>
      </c>
      <c r="CK48" s="14" t="str">
        <f t="shared" si="24"/>
        <v xml:space="preserve"> </v>
      </c>
      <c r="CL48" s="14" t="str">
        <f t="shared" si="25"/>
        <v xml:space="preserve"> </v>
      </c>
      <c r="CM48" s="14" t="str">
        <f t="shared" si="26"/>
        <v xml:space="preserve"> </v>
      </c>
      <c r="CN48" s="14" t="str">
        <f t="shared" si="27"/>
        <v xml:space="preserve"> </v>
      </c>
      <c r="CO48" s="14" t="str">
        <f t="shared" si="28"/>
        <v xml:space="preserve"> </v>
      </c>
      <c r="CP48" s="14" t="str">
        <f t="shared" si="29"/>
        <v xml:space="preserve"> </v>
      </c>
      <c r="CQ48" s="14" t="str">
        <f t="shared" si="30"/>
        <v xml:space="preserve"> </v>
      </c>
      <c r="CR48" s="14" t="str">
        <f t="shared" si="31"/>
        <v xml:space="preserve"> </v>
      </c>
      <c r="CS48" s="14" t="str">
        <f t="shared" si="32"/>
        <v xml:space="preserve"> </v>
      </c>
      <c r="CT48" s="14" t="str">
        <f t="shared" si="33"/>
        <v xml:space="preserve"> </v>
      </c>
      <c r="CU48" s="3">
        <v>1917</v>
      </c>
      <c r="CV48" s="14" t="str">
        <f t="shared" si="229"/>
        <v/>
      </c>
      <c r="CW48" s="14" t="str">
        <f t="shared" si="230"/>
        <v/>
      </c>
      <c r="CX48" s="14" t="str">
        <f t="shared" si="231"/>
        <v/>
      </c>
      <c r="CY48" s="14" t="str">
        <f t="shared" si="232"/>
        <v/>
      </c>
      <c r="CZ48" s="14" t="str">
        <f t="shared" si="233"/>
        <v/>
      </c>
      <c r="DA48" s="14" t="str">
        <f t="shared" si="234"/>
        <v/>
      </c>
      <c r="DB48" s="14" t="str">
        <f t="shared" si="235"/>
        <v/>
      </c>
      <c r="DC48" s="14" t="str">
        <f t="shared" si="236"/>
        <v/>
      </c>
      <c r="DD48" s="14" t="str">
        <f t="shared" si="237"/>
        <v/>
      </c>
      <c r="DE48" s="14" t="str">
        <f t="shared" si="238"/>
        <v/>
      </c>
      <c r="DF48" s="14" t="str">
        <f t="shared" si="239"/>
        <v/>
      </c>
      <c r="DG48" s="14" t="str">
        <f t="shared" si="240"/>
        <v/>
      </c>
      <c r="DH48" s="14" t="str">
        <f t="shared" si="241"/>
        <v/>
      </c>
      <c r="DI48" s="14" t="str">
        <f t="shared" si="242"/>
        <v/>
      </c>
      <c r="DJ48" s="14" t="str">
        <f t="shared" si="243"/>
        <v/>
      </c>
      <c r="DK48" s="14" t="str">
        <f t="shared" si="244"/>
        <v/>
      </c>
      <c r="DL48" s="14" t="str">
        <f t="shared" si="245"/>
        <v/>
      </c>
      <c r="DM48" s="14" t="str">
        <f t="shared" si="246"/>
        <v/>
      </c>
      <c r="DN48" s="14" t="str">
        <f t="shared" si="247"/>
        <v/>
      </c>
      <c r="DO48" s="14" t="str">
        <f t="shared" si="248"/>
        <v/>
      </c>
      <c r="DP48" s="14" t="str">
        <f t="shared" si="249"/>
        <v/>
      </c>
      <c r="DQ48" s="14" t="str">
        <f t="shared" si="250"/>
        <v/>
      </c>
      <c r="DR48" s="14" t="str">
        <f t="shared" si="251"/>
        <v/>
      </c>
      <c r="DS48" s="14" t="str">
        <f t="shared" si="252"/>
        <v/>
      </c>
      <c r="DT48" s="14" t="str">
        <f t="shared" si="253"/>
        <v/>
      </c>
      <c r="DU48" s="14" t="str">
        <f t="shared" si="254"/>
        <v/>
      </c>
      <c r="DV48" s="14" t="str">
        <f t="shared" si="255"/>
        <v/>
      </c>
      <c r="DW48" s="14" t="str">
        <f t="shared" si="256"/>
        <v/>
      </c>
      <c r="DX48" s="14" t="str">
        <f t="shared" si="257"/>
        <v/>
      </c>
      <c r="DY48" s="14" t="str">
        <f t="shared" si="258"/>
        <v/>
      </c>
      <c r="DZ48" s="3">
        <v>1917</v>
      </c>
      <c r="EA48" s="30" t="str">
        <f t="shared" si="130"/>
        <v/>
      </c>
      <c r="EB48" s="30" t="str">
        <f t="shared" si="131"/>
        <v/>
      </c>
      <c r="EC48" s="30" t="str">
        <f t="shared" si="132"/>
        <v/>
      </c>
      <c r="ED48" s="30" t="str">
        <f t="shared" si="133"/>
        <v/>
      </c>
      <c r="EE48" s="30" t="str">
        <f t="shared" si="134"/>
        <v/>
      </c>
      <c r="EF48" s="30" t="str">
        <f t="shared" si="135"/>
        <v/>
      </c>
      <c r="EG48" s="30" t="str">
        <f t="shared" si="136"/>
        <v/>
      </c>
      <c r="EH48" s="30" t="str">
        <f t="shared" si="137"/>
        <v/>
      </c>
      <c r="EI48" s="30" t="str">
        <f t="shared" si="138"/>
        <v/>
      </c>
      <c r="EJ48" s="30" t="str">
        <f t="shared" si="139"/>
        <v/>
      </c>
      <c r="EK48" s="30" t="str">
        <f t="shared" si="140"/>
        <v/>
      </c>
      <c r="EL48" s="30" t="str">
        <f t="shared" si="141"/>
        <v/>
      </c>
      <c r="EM48" s="30" t="str">
        <f t="shared" si="142"/>
        <v/>
      </c>
      <c r="EN48" s="30" t="str">
        <f t="shared" si="143"/>
        <v/>
      </c>
      <c r="EO48" s="30" t="str">
        <f t="shared" si="144"/>
        <v/>
      </c>
      <c r="EP48" s="30" t="str">
        <f t="shared" si="145"/>
        <v/>
      </c>
      <c r="EQ48" s="30" t="str">
        <f t="shared" si="146"/>
        <v/>
      </c>
      <c r="ER48" s="30" t="str">
        <f t="shared" si="147"/>
        <v/>
      </c>
      <c r="ES48" s="30" t="str">
        <f t="shared" si="148"/>
        <v/>
      </c>
      <c r="ET48" s="30" t="str">
        <f t="shared" si="149"/>
        <v/>
      </c>
      <c r="EU48" s="30" t="str">
        <f t="shared" si="150"/>
        <v/>
      </c>
      <c r="EV48" s="30" t="str">
        <f t="shared" si="151"/>
        <v/>
      </c>
      <c r="EW48" s="30" t="str">
        <f t="shared" si="152"/>
        <v/>
      </c>
      <c r="EX48" s="30" t="str">
        <f t="shared" si="153"/>
        <v/>
      </c>
      <c r="EY48" s="30" t="str">
        <f t="shared" si="154"/>
        <v/>
      </c>
      <c r="EZ48" s="30" t="str">
        <f t="shared" si="155"/>
        <v/>
      </c>
      <c r="FA48" s="30">
        <f t="shared" si="156"/>
        <v>1</v>
      </c>
      <c r="FB48" s="30">
        <f t="shared" si="157"/>
        <v>1</v>
      </c>
      <c r="FC48" s="30">
        <f t="shared" si="158"/>
        <v>1</v>
      </c>
      <c r="FD48" s="30">
        <f t="shared" si="159"/>
        <v>1</v>
      </c>
      <c r="FE48" s="483"/>
      <c r="FF48" s="481">
        <f t="shared" si="160"/>
        <v>4</v>
      </c>
      <c r="FG48" s="290">
        <v>1917</v>
      </c>
      <c r="FH48" s="30" t="str">
        <f t="shared" si="196"/>
        <v/>
      </c>
      <c r="FI48" s="30" t="str">
        <f t="shared" si="197"/>
        <v/>
      </c>
      <c r="FJ48" s="30" t="str">
        <f t="shared" si="198"/>
        <v/>
      </c>
      <c r="FK48" s="30" t="str">
        <f t="shared" si="199"/>
        <v/>
      </c>
      <c r="FL48" s="30" t="str">
        <f t="shared" si="200"/>
        <v/>
      </c>
      <c r="FM48" s="30" t="str">
        <f t="shared" si="201"/>
        <v/>
      </c>
      <c r="FN48" s="30" t="str">
        <f t="shared" si="202"/>
        <v/>
      </c>
      <c r="FO48" s="30" t="str">
        <f t="shared" si="203"/>
        <v/>
      </c>
      <c r="FP48" s="30" t="str">
        <f t="shared" si="204"/>
        <v/>
      </c>
      <c r="FQ48" s="30" t="str">
        <f t="shared" si="205"/>
        <v/>
      </c>
      <c r="FR48" s="30" t="str">
        <f t="shared" si="206"/>
        <v/>
      </c>
      <c r="FS48" s="30" t="str">
        <f t="shared" si="207"/>
        <v/>
      </c>
      <c r="FT48" s="30" t="str">
        <f t="shared" si="208"/>
        <v/>
      </c>
      <c r="FU48" s="30" t="str">
        <f t="shared" si="209"/>
        <v/>
      </c>
      <c r="FV48" s="30" t="str">
        <f t="shared" si="210"/>
        <v/>
      </c>
      <c r="FW48" s="30" t="str">
        <f t="shared" si="211"/>
        <v/>
      </c>
      <c r="FX48" s="30" t="str">
        <f t="shared" si="212"/>
        <v/>
      </c>
      <c r="FY48" s="30" t="str">
        <f t="shared" si="213"/>
        <v/>
      </c>
      <c r="FZ48" s="30" t="str">
        <f t="shared" si="214"/>
        <v/>
      </c>
      <c r="GA48" s="30" t="str">
        <f t="shared" si="215"/>
        <v/>
      </c>
      <c r="GB48" s="30" t="str">
        <f t="shared" si="216"/>
        <v/>
      </c>
      <c r="GC48" s="30" t="str">
        <f t="shared" si="217"/>
        <v/>
      </c>
      <c r="GD48" s="30" t="str">
        <f t="shared" si="218"/>
        <v/>
      </c>
      <c r="GE48" s="30" t="str">
        <f t="shared" si="219"/>
        <v/>
      </c>
      <c r="GF48" s="30" t="str">
        <f t="shared" si="220"/>
        <v/>
      </c>
      <c r="GG48" s="30" t="str">
        <f t="shared" si="221"/>
        <v/>
      </c>
      <c r="GH48" s="30" t="str">
        <f t="shared" si="222"/>
        <v/>
      </c>
      <c r="GI48" s="30" t="str">
        <f t="shared" si="223"/>
        <v/>
      </c>
      <c r="GJ48" s="30" t="str">
        <f t="shared" si="224"/>
        <v/>
      </c>
      <c r="GK48" s="30" t="str">
        <f t="shared" si="225"/>
        <v/>
      </c>
      <c r="GL48" s="89">
        <f t="shared" si="226"/>
        <v>0</v>
      </c>
      <c r="GM48" s="290"/>
      <c r="GN48" s="290">
        <v>1917</v>
      </c>
      <c r="GO48" s="30" t="str">
        <f t="shared" si="161"/>
        <v/>
      </c>
      <c r="GP48" s="30" t="str">
        <f t="shared" si="162"/>
        <v/>
      </c>
      <c r="GQ48" s="30" t="str">
        <f t="shared" si="163"/>
        <v/>
      </c>
      <c r="GR48" s="30" t="str">
        <f t="shared" si="164"/>
        <v/>
      </c>
      <c r="GS48" s="30" t="str">
        <f t="shared" si="165"/>
        <v/>
      </c>
      <c r="GT48" s="30" t="str">
        <f t="shared" si="166"/>
        <v/>
      </c>
      <c r="GU48" s="30" t="str">
        <f t="shared" si="167"/>
        <v/>
      </c>
      <c r="GV48" s="30" t="str">
        <f t="shared" si="168"/>
        <v/>
      </c>
      <c r="GW48" s="30" t="str">
        <f t="shared" si="169"/>
        <v/>
      </c>
      <c r="GX48" s="30" t="str">
        <f t="shared" si="170"/>
        <v/>
      </c>
      <c r="GY48" s="30" t="str">
        <f t="shared" si="171"/>
        <v/>
      </c>
      <c r="GZ48" s="30" t="str">
        <f t="shared" si="172"/>
        <v/>
      </c>
      <c r="HA48" s="30" t="str">
        <f t="shared" si="173"/>
        <v/>
      </c>
      <c r="HB48" s="30" t="str">
        <f t="shared" si="174"/>
        <v/>
      </c>
      <c r="HC48" s="30" t="str">
        <f t="shared" si="175"/>
        <v/>
      </c>
      <c r="HD48" s="30" t="str">
        <f t="shared" si="176"/>
        <v/>
      </c>
      <c r="HE48" s="30" t="str">
        <f t="shared" si="177"/>
        <v/>
      </c>
      <c r="HF48" s="30" t="str">
        <f t="shared" si="178"/>
        <v/>
      </c>
      <c r="HG48" s="30" t="str">
        <f t="shared" si="179"/>
        <v/>
      </c>
      <c r="HH48" s="30" t="str">
        <f t="shared" si="180"/>
        <v/>
      </c>
      <c r="HI48" s="30" t="str">
        <f t="shared" si="181"/>
        <v/>
      </c>
      <c r="HJ48" s="30" t="str">
        <f t="shared" si="182"/>
        <v/>
      </c>
      <c r="HK48" s="30" t="str">
        <f t="shared" si="183"/>
        <v/>
      </c>
      <c r="HL48" s="30" t="str">
        <f t="shared" si="184"/>
        <v/>
      </c>
      <c r="HM48" s="30" t="str">
        <f t="shared" si="185"/>
        <v/>
      </c>
      <c r="HN48" s="30" t="str">
        <f t="shared" si="186"/>
        <v/>
      </c>
      <c r="HO48" s="30" t="str">
        <f t="shared" si="187"/>
        <v/>
      </c>
      <c r="HP48" s="30" t="str">
        <f t="shared" si="188"/>
        <v/>
      </c>
      <c r="HQ48" s="30" t="str">
        <f t="shared" si="189"/>
        <v/>
      </c>
      <c r="HR48" s="30" t="str">
        <f t="shared" si="190"/>
        <v/>
      </c>
      <c r="HS48" s="30" t="str">
        <f t="shared" si="191"/>
        <v/>
      </c>
      <c r="HT48" s="94">
        <f t="shared" si="192"/>
        <v>0</v>
      </c>
      <c r="HU48" s="290">
        <v>1917</v>
      </c>
    </row>
    <row r="49" spans="1:229" ht="13.8">
      <c r="A49" s="673">
        <v>1918</v>
      </c>
      <c r="B49" s="86">
        <v>0.02</v>
      </c>
      <c r="C49" s="39">
        <v>0</v>
      </c>
      <c r="D49" s="39">
        <v>0</v>
      </c>
      <c r="E49" s="39">
        <v>0</v>
      </c>
      <c r="F49" s="39">
        <v>0</v>
      </c>
      <c r="G49" s="86">
        <v>0</v>
      </c>
      <c r="H49" s="39">
        <v>0</v>
      </c>
      <c r="I49" s="39">
        <v>0</v>
      </c>
      <c r="J49" s="39">
        <v>0</v>
      </c>
      <c r="K49" s="39">
        <v>0</v>
      </c>
      <c r="L49" s="86">
        <v>0</v>
      </c>
      <c r="M49" s="39">
        <v>0</v>
      </c>
      <c r="N49" s="39">
        <v>0</v>
      </c>
      <c r="O49" s="39">
        <v>0</v>
      </c>
      <c r="P49" s="39">
        <v>0</v>
      </c>
      <c r="Q49" s="86" t="s">
        <v>60</v>
      </c>
      <c r="R49" s="39">
        <v>0.25</v>
      </c>
      <c r="S49" s="39">
        <v>0.48</v>
      </c>
      <c r="T49" s="39">
        <v>0</v>
      </c>
      <c r="U49" s="39">
        <v>0</v>
      </c>
      <c r="V49" s="86">
        <v>0</v>
      </c>
      <c r="W49" s="39">
        <v>0</v>
      </c>
      <c r="X49" s="39">
        <v>0</v>
      </c>
      <c r="Y49" s="39">
        <v>0</v>
      </c>
      <c r="Z49" s="39">
        <v>0</v>
      </c>
      <c r="AA49" s="86">
        <v>0</v>
      </c>
      <c r="AB49" s="39">
        <v>0</v>
      </c>
      <c r="AC49" s="39">
        <v>0.51</v>
      </c>
      <c r="AD49" s="39">
        <v>0</v>
      </c>
      <c r="AE49" s="39">
        <v>0</v>
      </c>
      <c r="AF49" s="924"/>
      <c r="AG49" s="439">
        <f t="shared" si="227"/>
        <v>1.26</v>
      </c>
      <c r="AH49" s="1139">
        <f t="shared" si="228"/>
        <v>0.51</v>
      </c>
      <c r="AI49" s="4">
        <f t="shared" si="195"/>
        <v>4</v>
      </c>
      <c r="AJ49" s="947">
        <v>1918</v>
      </c>
      <c r="AK49" s="945" t="str">
        <f t="shared" si="99"/>
        <v/>
      </c>
      <c r="AL49" s="30" t="str">
        <f t="shared" si="100"/>
        <v/>
      </c>
      <c r="AM49" s="30" t="str">
        <f t="shared" si="101"/>
        <v/>
      </c>
      <c r="AN49" s="30" t="str">
        <f t="shared" si="102"/>
        <v/>
      </c>
      <c r="AO49" s="30" t="str">
        <f t="shared" si="103"/>
        <v/>
      </c>
      <c r="AP49" s="30" t="str">
        <f t="shared" si="104"/>
        <v/>
      </c>
      <c r="AQ49" s="30" t="str">
        <f t="shared" si="105"/>
        <v/>
      </c>
      <c r="AR49" s="30" t="str">
        <f t="shared" si="106"/>
        <v/>
      </c>
      <c r="AS49" s="30" t="str">
        <f t="shared" si="107"/>
        <v/>
      </c>
      <c r="AT49" s="30" t="str">
        <f t="shared" si="108"/>
        <v/>
      </c>
      <c r="AU49" s="30" t="str">
        <f t="shared" si="109"/>
        <v/>
      </c>
      <c r="AV49" s="30" t="str">
        <f t="shared" si="110"/>
        <v/>
      </c>
      <c r="AW49" s="30" t="str">
        <f t="shared" si="111"/>
        <v/>
      </c>
      <c r="AX49" s="30" t="str">
        <f t="shared" si="112"/>
        <v/>
      </c>
      <c r="AY49" s="30" t="str">
        <f t="shared" si="113"/>
        <v/>
      </c>
      <c r="AZ49" s="30" t="str">
        <f t="shared" si="114"/>
        <v/>
      </c>
      <c r="BA49" s="30" t="str">
        <f t="shared" si="115"/>
        <v/>
      </c>
      <c r="BB49" s="30" t="str">
        <f t="shared" si="116"/>
        <v/>
      </c>
      <c r="BC49" s="30" t="str">
        <f t="shared" si="117"/>
        <v/>
      </c>
      <c r="BD49" s="30" t="str">
        <f t="shared" si="118"/>
        <v/>
      </c>
      <c r="BE49" s="30" t="str">
        <f t="shared" si="119"/>
        <v/>
      </c>
      <c r="BF49" s="30" t="str">
        <f t="shared" si="120"/>
        <v/>
      </c>
      <c r="BG49" s="30" t="str">
        <f t="shared" si="121"/>
        <v/>
      </c>
      <c r="BH49" s="30" t="str">
        <f t="shared" si="122"/>
        <v/>
      </c>
      <c r="BI49" s="30" t="str">
        <f t="shared" si="123"/>
        <v/>
      </c>
      <c r="BJ49" s="30" t="str">
        <f t="shared" si="124"/>
        <v/>
      </c>
      <c r="BK49" s="30" t="str">
        <f t="shared" si="125"/>
        <v/>
      </c>
      <c r="BL49" s="30" t="str">
        <f t="shared" si="126"/>
        <v/>
      </c>
      <c r="BM49" s="30" t="str">
        <f t="shared" si="127"/>
        <v/>
      </c>
      <c r="BN49" s="30" t="str">
        <f t="shared" si="128"/>
        <v/>
      </c>
      <c r="BO49" s="30">
        <f t="shared" si="129"/>
        <v>0</v>
      </c>
      <c r="BP49" s="3">
        <v>1918</v>
      </c>
      <c r="BQ49" s="14" t="str">
        <f t="shared" si="4"/>
        <v xml:space="preserve"> </v>
      </c>
      <c r="BR49" s="14" t="str">
        <f t="shared" si="5"/>
        <v xml:space="preserve"> </v>
      </c>
      <c r="BS49" s="14" t="str">
        <f t="shared" si="6"/>
        <v xml:space="preserve"> </v>
      </c>
      <c r="BT49" s="14" t="str">
        <f t="shared" si="7"/>
        <v xml:space="preserve"> </v>
      </c>
      <c r="BU49" s="14" t="str">
        <f t="shared" si="8"/>
        <v xml:space="preserve"> </v>
      </c>
      <c r="BV49" s="14" t="str">
        <f t="shared" si="9"/>
        <v xml:space="preserve"> </v>
      </c>
      <c r="BW49" s="14" t="str">
        <f t="shared" si="10"/>
        <v xml:space="preserve"> </v>
      </c>
      <c r="BX49" s="14" t="str">
        <f t="shared" si="11"/>
        <v xml:space="preserve"> </v>
      </c>
      <c r="BY49" s="14" t="str">
        <f t="shared" si="12"/>
        <v xml:space="preserve"> </v>
      </c>
      <c r="BZ49" s="14" t="str">
        <f t="shared" si="13"/>
        <v xml:space="preserve"> </v>
      </c>
      <c r="CA49" s="14" t="str">
        <f t="shared" si="14"/>
        <v xml:space="preserve"> </v>
      </c>
      <c r="CB49" s="14" t="str">
        <f t="shared" si="15"/>
        <v xml:space="preserve"> </v>
      </c>
      <c r="CC49" s="14" t="str">
        <f t="shared" si="16"/>
        <v xml:space="preserve"> </v>
      </c>
      <c r="CD49" s="14" t="str">
        <f t="shared" si="17"/>
        <v xml:space="preserve"> </v>
      </c>
      <c r="CE49" s="14" t="str">
        <f t="shared" si="18"/>
        <v xml:space="preserve"> </v>
      </c>
      <c r="CF49" s="14" t="str">
        <f t="shared" si="19"/>
        <v xml:space="preserve"> </v>
      </c>
      <c r="CG49" s="14" t="str">
        <f t="shared" si="20"/>
        <v xml:space="preserve"> </v>
      </c>
      <c r="CH49" s="14" t="str">
        <f t="shared" si="21"/>
        <v xml:space="preserve"> </v>
      </c>
      <c r="CI49" s="14" t="str">
        <f t="shared" si="22"/>
        <v xml:space="preserve"> </v>
      </c>
      <c r="CJ49" s="14" t="str">
        <f t="shared" si="23"/>
        <v xml:space="preserve"> </v>
      </c>
      <c r="CK49" s="14" t="str">
        <f t="shared" si="24"/>
        <v xml:space="preserve"> </v>
      </c>
      <c r="CL49" s="14" t="str">
        <f t="shared" si="25"/>
        <v xml:space="preserve"> </v>
      </c>
      <c r="CM49" s="14" t="str">
        <f t="shared" si="26"/>
        <v xml:space="preserve"> </v>
      </c>
      <c r="CN49" s="14" t="str">
        <f t="shared" si="27"/>
        <v xml:space="preserve"> </v>
      </c>
      <c r="CO49" s="14" t="str">
        <f t="shared" si="28"/>
        <v xml:space="preserve"> </v>
      </c>
      <c r="CP49" s="14" t="str">
        <f t="shared" si="29"/>
        <v xml:space="preserve"> </v>
      </c>
      <c r="CQ49" s="14" t="str">
        <f t="shared" si="30"/>
        <v xml:space="preserve"> </v>
      </c>
      <c r="CR49" s="14" t="str">
        <f t="shared" si="31"/>
        <v xml:space="preserve"> </v>
      </c>
      <c r="CS49" s="14" t="str">
        <f t="shared" si="32"/>
        <v xml:space="preserve"> </v>
      </c>
      <c r="CT49" s="14" t="str">
        <f t="shared" si="33"/>
        <v xml:space="preserve"> </v>
      </c>
      <c r="CU49" s="3">
        <v>1918</v>
      </c>
      <c r="CV49" s="14" t="str">
        <f t="shared" si="229"/>
        <v/>
      </c>
      <c r="CW49" s="14" t="str">
        <f t="shared" si="230"/>
        <v/>
      </c>
      <c r="CX49" s="14" t="str">
        <f t="shared" si="231"/>
        <v/>
      </c>
      <c r="CY49" s="14" t="str">
        <f t="shared" si="232"/>
        <v/>
      </c>
      <c r="CZ49" s="14" t="str">
        <f t="shared" si="233"/>
        <v/>
      </c>
      <c r="DA49" s="14" t="str">
        <f t="shared" si="234"/>
        <v/>
      </c>
      <c r="DB49" s="14" t="str">
        <f t="shared" si="235"/>
        <v/>
      </c>
      <c r="DC49" s="14" t="str">
        <f t="shared" si="236"/>
        <v/>
      </c>
      <c r="DD49" s="14" t="str">
        <f t="shared" si="237"/>
        <v/>
      </c>
      <c r="DE49" s="14" t="str">
        <f t="shared" si="238"/>
        <v/>
      </c>
      <c r="DF49" s="14" t="str">
        <f t="shared" si="239"/>
        <v/>
      </c>
      <c r="DG49" s="14" t="str">
        <f t="shared" si="240"/>
        <v/>
      </c>
      <c r="DH49" s="14" t="str">
        <f t="shared" si="241"/>
        <v/>
      </c>
      <c r="DI49" s="14" t="str">
        <f t="shared" si="242"/>
        <v/>
      </c>
      <c r="DJ49" s="14" t="str">
        <f t="shared" si="243"/>
        <v/>
      </c>
      <c r="DK49" s="14" t="str">
        <f t="shared" si="244"/>
        <v/>
      </c>
      <c r="DL49" s="14" t="str">
        <f t="shared" si="245"/>
        <v/>
      </c>
      <c r="DM49" s="14" t="str">
        <f t="shared" si="246"/>
        <v/>
      </c>
      <c r="DN49" s="14" t="str">
        <f t="shared" si="247"/>
        <v/>
      </c>
      <c r="DO49" s="14" t="str">
        <f t="shared" si="248"/>
        <v/>
      </c>
      <c r="DP49" s="14" t="str">
        <f t="shared" si="249"/>
        <v/>
      </c>
      <c r="DQ49" s="14" t="str">
        <f t="shared" si="250"/>
        <v/>
      </c>
      <c r="DR49" s="14" t="str">
        <f t="shared" si="251"/>
        <v/>
      </c>
      <c r="DS49" s="14" t="str">
        <f t="shared" si="252"/>
        <v/>
      </c>
      <c r="DT49" s="14" t="str">
        <f t="shared" si="253"/>
        <v/>
      </c>
      <c r="DU49" s="14" t="str">
        <f t="shared" si="254"/>
        <v/>
      </c>
      <c r="DV49" s="14" t="str">
        <f t="shared" si="255"/>
        <v/>
      </c>
      <c r="DW49" s="14" t="str">
        <f t="shared" si="256"/>
        <v/>
      </c>
      <c r="DX49" s="14" t="str">
        <f t="shared" si="257"/>
        <v/>
      </c>
      <c r="DY49" s="14" t="str">
        <f t="shared" si="258"/>
        <v/>
      </c>
      <c r="DZ49" s="3">
        <v>1918</v>
      </c>
      <c r="EA49" s="30">
        <f t="shared" si="130"/>
        <v>1</v>
      </c>
      <c r="EB49" s="30" t="str">
        <f t="shared" si="131"/>
        <v/>
      </c>
      <c r="EC49" s="30" t="str">
        <f t="shared" si="132"/>
        <v/>
      </c>
      <c r="ED49" s="30" t="str">
        <f t="shared" si="133"/>
        <v/>
      </c>
      <c r="EE49" s="30" t="str">
        <f t="shared" si="134"/>
        <v/>
      </c>
      <c r="EF49" s="30" t="str">
        <f t="shared" si="135"/>
        <v/>
      </c>
      <c r="EG49" s="30" t="str">
        <f t="shared" si="136"/>
        <v/>
      </c>
      <c r="EH49" s="30" t="str">
        <f t="shared" si="137"/>
        <v/>
      </c>
      <c r="EI49" s="30" t="str">
        <f t="shared" si="138"/>
        <v/>
      </c>
      <c r="EJ49" s="30" t="str">
        <f t="shared" si="139"/>
        <v/>
      </c>
      <c r="EK49" s="30" t="str">
        <f t="shared" si="140"/>
        <v/>
      </c>
      <c r="EL49" s="30" t="str">
        <f t="shared" si="141"/>
        <v/>
      </c>
      <c r="EM49" s="30" t="str">
        <f t="shared" si="142"/>
        <v/>
      </c>
      <c r="EN49" s="30" t="str">
        <f t="shared" si="143"/>
        <v/>
      </c>
      <c r="EO49" s="30" t="str">
        <f t="shared" si="144"/>
        <v/>
      </c>
      <c r="EP49" s="30" t="str">
        <f t="shared" si="145"/>
        <v/>
      </c>
      <c r="EQ49" s="30">
        <f t="shared" si="146"/>
        <v>1</v>
      </c>
      <c r="ER49" s="30">
        <f t="shared" si="147"/>
        <v>1</v>
      </c>
      <c r="ES49" s="30" t="str">
        <f t="shared" si="148"/>
        <v/>
      </c>
      <c r="ET49" s="30" t="str">
        <f t="shared" si="149"/>
        <v/>
      </c>
      <c r="EU49" s="30" t="str">
        <f t="shared" si="150"/>
        <v/>
      </c>
      <c r="EV49" s="30" t="str">
        <f t="shared" si="151"/>
        <v/>
      </c>
      <c r="EW49" s="30" t="str">
        <f t="shared" si="152"/>
        <v/>
      </c>
      <c r="EX49" s="30" t="str">
        <f t="shared" si="153"/>
        <v/>
      </c>
      <c r="EY49" s="30" t="str">
        <f t="shared" si="154"/>
        <v/>
      </c>
      <c r="EZ49" s="30" t="str">
        <f t="shared" si="155"/>
        <v/>
      </c>
      <c r="FA49" s="30" t="str">
        <f t="shared" si="156"/>
        <v/>
      </c>
      <c r="FB49" s="30">
        <f t="shared" si="157"/>
        <v>1</v>
      </c>
      <c r="FC49" s="30" t="str">
        <f t="shared" si="158"/>
        <v/>
      </c>
      <c r="FD49" s="30" t="str">
        <f t="shared" si="159"/>
        <v/>
      </c>
      <c r="FE49" s="483"/>
      <c r="FF49" s="481">
        <f t="shared" si="160"/>
        <v>4</v>
      </c>
      <c r="FG49" s="290">
        <v>1918</v>
      </c>
      <c r="FH49" s="30" t="str">
        <f t="shared" si="196"/>
        <v/>
      </c>
      <c r="FI49" s="30" t="str">
        <f t="shared" si="197"/>
        <v/>
      </c>
      <c r="FJ49" s="30" t="str">
        <f t="shared" si="198"/>
        <v/>
      </c>
      <c r="FK49" s="30" t="str">
        <f t="shared" si="199"/>
        <v/>
      </c>
      <c r="FL49" s="30" t="str">
        <f t="shared" si="200"/>
        <v/>
      </c>
      <c r="FM49" s="30" t="str">
        <f t="shared" si="201"/>
        <v/>
      </c>
      <c r="FN49" s="30" t="str">
        <f t="shared" si="202"/>
        <v/>
      </c>
      <c r="FO49" s="30" t="str">
        <f t="shared" si="203"/>
        <v/>
      </c>
      <c r="FP49" s="30" t="str">
        <f t="shared" si="204"/>
        <v/>
      </c>
      <c r="FQ49" s="30" t="str">
        <f t="shared" si="205"/>
        <v/>
      </c>
      <c r="FR49" s="30" t="str">
        <f t="shared" si="206"/>
        <v/>
      </c>
      <c r="FS49" s="30" t="str">
        <f t="shared" si="207"/>
        <v/>
      </c>
      <c r="FT49" s="30" t="str">
        <f t="shared" si="208"/>
        <v/>
      </c>
      <c r="FU49" s="30" t="str">
        <f t="shared" si="209"/>
        <v/>
      </c>
      <c r="FV49" s="30" t="str">
        <f t="shared" si="210"/>
        <v/>
      </c>
      <c r="FW49" s="30" t="str">
        <f t="shared" si="211"/>
        <v/>
      </c>
      <c r="FX49" s="30" t="str">
        <f t="shared" si="212"/>
        <v/>
      </c>
      <c r="FY49" s="30" t="str">
        <f t="shared" si="213"/>
        <v/>
      </c>
      <c r="FZ49" s="30" t="str">
        <f t="shared" si="214"/>
        <v/>
      </c>
      <c r="GA49" s="30" t="str">
        <f t="shared" si="215"/>
        <v/>
      </c>
      <c r="GB49" s="30" t="str">
        <f t="shared" si="216"/>
        <v/>
      </c>
      <c r="GC49" s="30" t="str">
        <f t="shared" si="217"/>
        <v/>
      </c>
      <c r="GD49" s="30" t="str">
        <f t="shared" si="218"/>
        <v/>
      </c>
      <c r="GE49" s="30" t="str">
        <f t="shared" si="219"/>
        <v/>
      </c>
      <c r="GF49" s="30" t="str">
        <f t="shared" si="220"/>
        <v/>
      </c>
      <c r="GG49" s="30" t="str">
        <f t="shared" si="221"/>
        <v/>
      </c>
      <c r="GH49" s="30" t="str">
        <f t="shared" si="222"/>
        <v/>
      </c>
      <c r="GI49" s="30" t="str">
        <f t="shared" si="223"/>
        <v/>
      </c>
      <c r="GJ49" s="30" t="str">
        <f t="shared" si="224"/>
        <v/>
      </c>
      <c r="GK49" s="30" t="str">
        <f t="shared" si="225"/>
        <v/>
      </c>
      <c r="GL49" s="89">
        <f t="shared" si="226"/>
        <v>0</v>
      </c>
      <c r="GM49" s="290"/>
      <c r="GN49" s="290">
        <v>1918</v>
      </c>
      <c r="GO49" s="30" t="str">
        <f t="shared" si="161"/>
        <v/>
      </c>
      <c r="GP49" s="30" t="str">
        <f t="shared" si="162"/>
        <v/>
      </c>
      <c r="GQ49" s="30" t="str">
        <f t="shared" si="163"/>
        <v/>
      </c>
      <c r="GR49" s="30" t="str">
        <f t="shared" si="164"/>
        <v/>
      </c>
      <c r="GS49" s="30" t="str">
        <f t="shared" si="165"/>
        <v/>
      </c>
      <c r="GT49" s="30" t="str">
        <f t="shared" si="166"/>
        <v/>
      </c>
      <c r="GU49" s="30" t="str">
        <f t="shared" si="167"/>
        <v/>
      </c>
      <c r="GV49" s="30" t="str">
        <f t="shared" si="168"/>
        <v/>
      </c>
      <c r="GW49" s="30" t="str">
        <f t="shared" si="169"/>
        <v/>
      </c>
      <c r="GX49" s="30" t="str">
        <f t="shared" si="170"/>
        <v/>
      </c>
      <c r="GY49" s="30" t="str">
        <f t="shared" si="171"/>
        <v/>
      </c>
      <c r="GZ49" s="30" t="str">
        <f t="shared" si="172"/>
        <v/>
      </c>
      <c r="HA49" s="30" t="str">
        <f t="shared" si="173"/>
        <v/>
      </c>
      <c r="HB49" s="30" t="str">
        <f t="shared" si="174"/>
        <v/>
      </c>
      <c r="HC49" s="30" t="str">
        <f t="shared" si="175"/>
        <v/>
      </c>
      <c r="HD49" s="30" t="str">
        <f t="shared" si="176"/>
        <v/>
      </c>
      <c r="HE49" s="30" t="str">
        <f t="shared" si="177"/>
        <v/>
      </c>
      <c r="HF49" s="30" t="str">
        <f t="shared" si="178"/>
        <v/>
      </c>
      <c r="HG49" s="30" t="str">
        <f t="shared" si="179"/>
        <v/>
      </c>
      <c r="HH49" s="30" t="str">
        <f t="shared" si="180"/>
        <v/>
      </c>
      <c r="HI49" s="30" t="str">
        <f t="shared" si="181"/>
        <v/>
      </c>
      <c r="HJ49" s="30" t="str">
        <f t="shared" si="182"/>
        <v/>
      </c>
      <c r="HK49" s="30" t="str">
        <f t="shared" si="183"/>
        <v/>
      </c>
      <c r="HL49" s="30" t="str">
        <f t="shared" si="184"/>
        <v/>
      </c>
      <c r="HM49" s="30" t="str">
        <f t="shared" si="185"/>
        <v/>
      </c>
      <c r="HN49" s="30" t="str">
        <f t="shared" si="186"/>
        <v/>
      </c>
      <c r="HO49" s="30" t="str">
        <f t="shared" si="187"/>
        <v/>
      </c>
      <c r="HP49" s="30" t="str">
        <f t="shared" si="188"/>
        <v/>
      </c>
      <c r="HQ49" s="30" t="str">
        <f t="shared" si="189"/>
        <v/>
      </c>
      <c r="HR49" s="30" t="str">
        <f t="shared" si="190"/>
        <v/>
      </c>
      <c r="HS49" s="30" t="str">
        <f t="shared" si="191"/>
        <v/>
      </c>
      <c r="HT49" s="94">
        <f t="shared" si="192"/>
        <v>0</v>
      </c>
      <c r="HU49" s="290">
        <v>1918</v>
      </c>
    </row>
    <row r="50" spans="1:229" ht="13.8">
      <c r="A50" s="673">
        <v>1919</v>
      </c>
      <c r="B50" s="86">
        <v>0.1</v>
      </c>
      <c r="C50" s="39">
        <v>0.13</v>
      </c>
      <c r="D50" s="39">
        <v>0</v>
      </c>
      <c r="E50" s="39" t="s">
        <v>60</v>
      </c>
      <c r="F50" s="39">
        <v>0</v>
      </c>
      <c r="G50" s="86">
        <v>0</v>
      </c>
      <c r="H50" s="39" t="s">
        <v>60</v>
      </c>
      <c r="I50" s="39">
        <v>0</v>
      </c>
      <c r="J50" s="39">
        <v>0</v>
      </c>
      <c r="K50" s="39">
        <v>0</v>
      </c>
      <c r="L50" s="86">
        <v>0.41</v>
      </c>
      <c r="M50" s="39">
        <v>0.09</v>
      </c>
      <c r="N50" s="39">
        <v>0.23</v>
      </c>
      <c r="O50" s="39">
        <v>0</v>
      </c>
      <c r="P50" s="39">
        <v>0</v>
      </c>
      <c r="Q50" s="86">
        <v>0</v>
      </c>
      <c r="R50" s="39">
        <v>0</v>
      </c>
      <c r="S50" s="39">
        <v>0</v>
      </c>
      <c r="T50" s="39">
        <v>0</v>
      </c>
      <c r="U50" s="39">
        <v>0</v>
      </c>
      <c r="V50" s="86">
        <v>0</v>
      </c>
      <c r="W50" s="39">
        <v>0.05</v>
      </c>
      <c r="X50" s="39" t="s">
        <v>60</v>
      </c>
      <c r="Y50" s="39">
        <v>0</v>
      </c>
      <c r="Z50" s="39" t="s">
        <v>60</v>
      </c>
      <c r="AA50" s="86">
        <v>0.03</v>
      </c>
      <c r="AB50" s="39">
        <v>0</v>
      </c>
      <c r="AC50" s="39">
        <v>0</v>
      </c>
      <c r="AD50" s="39">
        <v>0.14000000000000001</v>
      </c>
      <c r="AE50" s="39">
        <v>0.13</v>
      </c>
      <c r="AF50" s="924"/>
      <c r="AG50" s="439">
        <f t="shared" si="227"/>
        <v>1.31</v>
      </c>
      <c r="AH50" s="1139">
        <f t="shared" si="228"/>
        <v>0.41</v>
      </c>
      <c r="AI50" s="4">
        <f t="shared" ref="AI50:AI81" si="259">FF50</f>
        <v>9</v>
      </c>
      <c r="AJ50" s="947">
        <v>1919</v>
      </c>
      <c r="AK50" s="945" t="str">
        <f t="shared" si="99"/>
        <v/>
      </c>
      <c r="AL50" s="30" t="str">
        <f t="shared" si="100"/>
        <v/>
      </c>
      <c r="AM50" s="30" t="str">
        <f t="shared" si="101"/>
        <v/>
      </c>
      <c r="AN50" s="30" t="str">
        <f t="shared" si="102"/>
        <v/>
      </c>
      <c r="AO50" s="30" t="str">
        <f t="shared" si="103"/>
        <v/>
      </c>
      <c r="AP50" s="30" t="str">
        <f t="shared" si="104"/>
        <v/>
      </c>
      <c r="AQ50" s="30" t="str">
        <f t="shared" si="105"/>
        <v/>
      </c>
      <c r="AR50" s="30" t="str">
        <f t="shared" si="106"/>
        <v/>
      </c>
      <c r="AS50" s="30" t="str">
        <f t="shared" si="107"/>
        <v/>
      </c>
      <c r="AT50" s="30" t="str">
        <f t="shared" si="108"/>
        <v/>
      </c>
      <c r="AU50" s="30" t="str">
        <f t="shared" si="109"/>
        <v/>
      </c>
      <c r="AV50" s="30" t="str">
        <f t="shared" si="110"/>
        <v/>
      </c>
      <c r="AW50" s="30" t="str">
        <f t="shared" si="111"/>
        <v/>
      </c>
      <c r="AX50" s="30" t="str">
        <f t="shared" si="112"/>
        <v/>
      </c>
      <c r="AY50" s="30" t="str">
        <f t="shared" si="113"/>
        <v/>
      </c>
      <c r="AZ50" s="30" t="str">
        <f t="shared" si="114"/>
        <v/>
      </c>
      <c r="BA50" s="30" t="str">
        <f t="shared" si="115"/>
        <v/>
      </c>
      <c r="BB50" s="30" t="str">
        <f t="shared" si="116"/>
        <v/>
      </c>
      <c r="BC50" s="30" t="str">
        <f t="shared" si="117"/>
        <v/>
      </c>
      <c r="BD50" s="30" t="str">
        <f t="shared" si="118"/>
        <v/>
      </c>
      <c r="BE50" s="30" t="str">
        <f t="shared" si="119"/>
        <v/>
      </c>
      <c r="BF50" s="30" t="str">
        <f t="shared" si="120"/>
        <v/>
      </c>
      <c r="BG50" s="30" t="str">
        <f t="shared" si="121"/>
        <v/>
      </c>
      <c r="BH50" s="30" t="str">
        <f t="shared" si="122"/>
        <v/>
      </c>
      <c r="BI50" s="30" t="str">
        <f t="shared" si="123"/>
        <v/>
      </c>
      <c r="BJ50" s="30" t="str">
        <f t="shared" si="124"/>
        <v/>
      </c>
      <c r="BK50" s="30" t="str">
        <f t="shared" si="125"/>
        <v/>
      </c>
      <c r="BL50" s="30" t="str">
        <f t="shared" si="126"/>
        <v/>
      </c>
      <c r="BM50" s="30" t="str">
        <f t="shared" si="127"/>
        <v/>
      </c>
      <c r="BN50" s="30" t="str">
        <f t="shared" si="128"/>
        <v/>
      </c>
      <c r="BO50" s="30">
        <f t="shared" si="129"/>
        <v>0</v>
      </c>
      <c r="BP50" s="3">
        <v>1919</v>
      </c>
      <c r="BQ50" s="14" t="str">
        <f t="shared" si="4"/>
        <v xml:space="preserve"> </v>
      </c>
      <c r="BR50" s="14" t="str">
        <f t="shared" si="5"/>
        <v xml:space="preserve"> </v>
      </c>
      <c r="BS50" s="14" t="str">
        <f t="shared" si="6"/>
        <v xml:space="preserve"> </v>
      </c>
      <c r="BT50" s="14" t="str">
        <f t="shared" si="7"/>
        <v xml:space="preserve"> </v>
      </c>
      <c r="BU50" s="14" t="str">
        <f t="shared" si="8"/>
        <v xml:space="preserve"> </v>
      </c>
      <c r="BV50" s="14" t="str">
        <f t="shared" si="9"/>
        <v xml:space="preserve"> </v>
      </c>
      <c r="BW50" s="14" t="str">
        <f t="shared" si="10"/>
        <v xml:space="preserve"> </v>
      </c>
      <c r="BX50" s="14" t="str">
        <f t="shared" si="11"/>
        <v xml:space="preserve"> </v>
      </c>
      <c r="BY50" s="14" t="str">
        <f t="shared" si="12"/>
        <v xml:space="preserve"> </v>
      </c>
      <c r="BZ50" s="14" t="str">
        <f t="shared" si="13"/>
        <v xml:space="preserve"> </v>
      </c>
      <c r="CA50" s="14" t="str">
        <f t="shared" si="14"/>
        <v xml:space="preserve"> </v>
      </c>
      <c r="CB50" s="14" t="str">
        <f t="shared" si="15"/>
        <v xml:space="preserve"> </v>
      </c>
      <c r="CC50" s="14" t="str">
        <f t="shared" si="16"/>
        <v xml:space="preserve"> </v>
      </c>
      <c r="CD50" s="14" t="str">
        <f t="shared" si="17"/>
        <v xml:space="preserve"> </v>
      </c>
      <c r="CE50" s="14" t="str">
        <f t="shared" si="18"/>
        <v xml:space="preserve"> </v>
      </c>
      <c r="CF50" s="14" t="str">
        <f t="shared" si="19"/>
        <v xml:space="preserve"> </v>
      </c>
      <c r="CG50" s="14" t="str">
        <f t="shared" si="20"/>
        <v xml:space="preserve"> </v>
      </c>
      <c r="CH50" s="14" t="str">
        <f t="shared" si="21"/>
        <v xml:space="preserve"> </v>
      </c>
      <c r="CI50" s="14" t="str">
        <f t="shared" si="22"/>
        <v xml:space="preserve"> </v>
      </c>
      <c r="CJ50" s="14" t="str">
        <f t="shared" si="23"/>
        <v xml:space="preserve"> </v>
      </c>
      <c r="CK50" s="14" t="str">
        <f t="shared" si="24"/>
        <v xml:space="preserve"> </v>
      </c>
      <c r="CL50" s="14" t="str">
        <f t="shared" si="25"/>
        <v xml:space="preserve"> </v>
      </c>
      <c r="CM50" s="14" t="str">
        <f t="shared" si="26"/>
        <v xml:space="preserve"> </v>
      </c>
      <c r="CN50" s="14" t="str">
        <f t="shared" si="27"/>
        <v xml:space="preserve"> </v>
      </c>
      <c r="CO50" s="14" t="str">
        <f t="shared" si="28"/>
        <v xml:space="preserve"> </v>
      </c>
      <c r="CP50" s="14" t="str">
        <f t="shared" si="29"/>
        <v xml:space="preserve"> </v>
      </c>
      <c r="CQ50" s="14" t="str">
        <f t="shared" si="30"/>
        <v xml:space="preserve"> </v>
      </c>
      <c r="CR50" s="14" t="str">
        <f t="shared" si="31"/>
        <v xml:space="preserve"> </v>
      </c>
      <c r="CS50" s="14" t="str">
        <f t="shared" si="32"/>
        <v xml:space="preserve"> </v>
      </c>
      <c r="CT50" s="14" t="str">
        <f t="shared" si="33"/>
        <v xml:space="preserve"> </v>
      </c>
      <c r="CU50" s="3">
        <v>1919</v>
      </c>
      <c r="CV50" s="14" t="str">
        <f t="shared" si="229"/>
        <v/>
      </c>
      <c r="CW50" s="14" t="str">
        <f t="shared" si="230"/>
        <v/>
      </c>
      <c r="CX50" s="14" t="str">
        <f t="shared" si="231"/>
        <v/>
      </c>
      <c r="CY50" s="14" t="str">
        <f t="shared" si="232"/>
        <v/>
      </c>
      <c r="CZ50" s="14" t="str">
        <f t="shared" si="233"/>
        <v/>
      </c>
      <c r="DA50" s="14" t="str">
        <f t="shared" si="234"/>
        <v/>
      </c>
      <c r="DB50" s="14" t="str">
        <f t="shared" si="235"/>
        <v/>
      </c>
      <c r="DC50" s="14" t="str">
        <f t="shared" si="236"/>
        <v/>
      </c>
      <c r="DD50" s="14" t="str">
        <f t="shared" si="237"/>
        <v/>
      </c>
      <c r="DE50" s="14" t="str">
        <f t="shared" si="238"/>
        <v/>
      </c>
      <c r="DF50" s="14" t="str">
        <f t="shared" si="239"/>
        <v/>
      </c>
      <c r="DG50" s="14" t="str">
        <f t="shared" si="240"/>
        <v/>
      </c>
      <c r="DH50" s="14" t="str">
        <f t="shared" si="241"/>
        <v/>
      </c>
      <c r="DI50" s="14" t="str">
        <f t="shared" si="242"/>
        <v/>
      </c>
      <c r="DJ50" s="14" t="str">
        <f t="shared" si="243"/>
        <v/>
      </c>
      <c r="DK50" s="14" t="str">
        <f t="shared" si="244"/>
        <v/>
      </c>
      <c r="DL50" s="14" t="str">
        <f t="shared" si="245"/>
        <v/>
      </c>
      <c r="DM50" s="14" t="str">
        <f t="shared" si="246"/>
        <v/>
      </c>
      <c r="DN50" s="14" t="str">
        <f t="shared" si="247"/>
        <v/>
      </c>
      <c r="DO50" s="14" t="str">
        <f t="shared" si="248"/>
        <v/>
      </c>
      <c r="DP50" s="14" t="str">
        <f t="shared" si="249"/>
        <v/>
      </c>
      <c r="DQ50" s="14" t="str">
        <f t="shared" si="250"/>
        <v/>
      </c>
      <c r="DR50" s="14" t="str">
        <f t="shared" si="251"/>
        <v/>
      </c>
      <c r="DS50" s="14" t="str">
        <f t="shared" si="252"/>
        <v/>
      </c>
      <c r="DT50" s="14" t="str">
        <f t="shared" si="253"/>
        <v/>
      </c>
      <c r="DU50" s="14" t="str">
        <f t="shared" si="254"/>
        <v/>
      </c>
      <c r="DV50" s="14" t="str">
        <f t="shared" si="255"/>
        <v/>
      </c>
      <c r="DW50" s="14" t="str">
        <f t="shared" si="256"/>
        <v/>
      </c>
      <c r="DX50" s="14" t="str">
        <f t="shared" si="257"/>
        <v/>
      </c>
      <c r="DY50" s="14" t="str">
        <f t="shared" si="258"/>
        <v/>
      </c>
      <c r="DZ50" s="3">
        <v>1919</v>
      </c>
      <c r="EA50" s="30">
        <f t="shared" si="130"/>
        <v>1</v>
      </c>
      <c r="EB50" s="30">
        <f t="shared" si="131"/>
        <v>1</v>
      </c>
      <c r="EC50" s="30" t="str">
        <f t="shared" si="132"/>
        <v/>
      </c>
      <c r="ED50" s="30" t="str">
        <f t="shared" si="133"/>
        <v/>
      </c>
      <c r="EE50" s="30" t="str">
        <f t="shared" si="134"/>
        <v/>
      </c>
      <c r="EF50" s="30" t="str">
        <f t="shared" si="135"/>
        <v/>
      </c>
      <c r="EG50" s="30" t="str">
        <f t="shared" si="136"/>
        <v/>
      </c>
      <c r="EH50" s="30" t="str">
        <f t="shared" si="137"/>
        <v/>
      </c>
      <c r="EI50" s="30" t="str">
        <f t="shared" si="138"/>
        <v/>
      </c>
      <c r="EJ50" s="30" t="str">
        <f t="shared" si="139"/>
        <v/>
      </c>
      <c r="EK50" s="30">
        <f t="shared" si="140"/>
        <v>1</v>
      </c>
      <c r="EL50" s="30">
        <f t="shared" si="141"/>
        <v>1</v>
      </c>
      <c r="EM50" s="30">
        <f t="shared" si="142"/>
        <v>1</v>
      </c>
      <c r="EN50" s="30" t="str">
        <f t="shared" si="143"/>
        <v/>
      </c>
      <c r="EO50" s="30" t="str">
        <f t="shared" si="144"/>
        <v/>
      </c>
      <c r="EP50" s="30" t="str">
        <f t="shared" si="145"/>
        <v/>
      </c>
      <c r="EQ50" s="30" t="str">
        <f t="shared" si="146"/>
        <v/>
      </c>
      <c r="ER50" s="30" t="str">
        <f t="shared" si="147"/>
        <v/>
      </c>
      <c r="ES50" s="30" t="str">
        <f t="shared" si="148"/>
        <v/>
      </c>
      <c r="ET50" s="30" t="str">
        <f t="shared" si="149"/>
        <v/>
      </c>
      <c r="EU50" s="30" t="str">
        <f t="shared" si="150"/>
        <v/>
      </c>
      <c r="EV50" s="30">
        <f t="shared" si="151"/>
        <v>1</v>
      </c>
      <c r="EW50" s="30" t="str">
        <f t="shared" si="152"/>
        <v/>
      </c>
      <c r="EX50" s="30" t="str">
        <f t="shared" si="153"/>
        <v/>
      </c>
      <c r="EY50" s="30" t="str">
        <f t="shared" si="154"/>
        <v/>
      </c>
      <c r="EZ50" s="30">
        <f t="shared" si="155"/>
        <v>1</v>
      </c>
      <c r="FA50" s="30" t="str">
        <f t="shared" si="156"/>
        <v/>
      </c>
      <c r="FB50" s="30" t="str">
        <f t="shared" si="157"/>
        <v/>
      </c>
      <c r="FC50" s="30">
        <f t="shared" si="158"/>
        <v>1</v>
      </c>
      <c r="FD50" s="30">
        <f t="shared" si="159"/>
        <v>1</v>
      </c>
      <c r="FE50" s="483"/>
      <c r="FF50" s="481">
        <f t="shared" si="160"/>
        <v>9</v>
      </c>
      <c r="FG50" s="290">
        <v>1919</v>
      </c>
      <c r="FH50" s="30" t="str">
        <f t="shared" ref="FH50:FH81" si="260">IF(OR(B50="T",B50=0,B50&lt;1),"",1)</f>
        <v/>
      </c>
      <c r="FI50" s="30" t="str">
        <f t="shared" ref="FI50:FI81" si="261">IF(OR(C50="T",C50=0,C50&lt;1),"",1)</f>
        <v/>
      </c>
      <c r="FJ50" s="30" t="str">
        <f t="shared" ref="FJ50:FJ81" si="262">IF(OR(D50="T",D50=0,D50&lt;1),"",1)</f>
        <v/>
      </c>
      <c r="FK50" s="30" t="str">
        <f t="shared" ref="FK50:FK81" si="263">IF(OR(E50="T",E50=0,E50&lt;1),"",1)</f>
        <v/>
      </c>
      <c r="FL50" s="30" t="str">
        <f t="shared" ref="FL50:FL81" si="264">IF(OR(F50="T",F50=0,F50&lt;1),"",1)</f>
        <v/>
      </c>
      <c r="FM50" s="30" t="str">
        <f t="shared" ref="FM50:FM81" si="265">IF(OR(G50="T",G50=0,G50&lt;1),"",1)</f>
        <v/>
      </c>
      <c r="FN50" s="30" t="str">
        <f t="shared" ref="FN50:FN81" si="266">IF(OR(H50="T",H50=0,H50&lt;1),"",1)</f>
        <v/>
      </c>
      <c r="FO50" s="30" t="str">
        <f t="shared" ref="FO50:FO81" si="267">IF(OR(I50="T",I50=0,I50&lt;1),"",1)</f>
        <v/>
      </c>
      <c r="FP50" s="30" t="str">
        <f t="shared" ref="FP50:FP81" si="268">IF(OR(J50="T",J50=0,J50&lt;1),"",1)</f>
        <v/>
      </c>
      <c r="FQ50" s="30" t="str">
        <f t="shared" ref="FQ50:FQ81" si="269">IF(OR(K50="T",K50=0,K50&lt;1),"",1)</f>
        <v/>
      </c>
      <c r="FR50" s="30" t="str">
        <f t="shared" ref="FR50:FR81" si="270">IF(OR(L50="T",L50=0,L50&lt;1),"",1)</f>
        <v/>
      </c>
      <c r="FS50" s="30" t="str">
        <f t="shared" ref="FS50:FS81" si="271">IF(OR(M50="T",M50=0,M50&lt;1),"",1)</f>
        <v/>
      </c>
      <c r="FT50" s="30" t="str">
        <f t="shared" ref="FT50:FT81" si="272">IF(OR(N50="T",N50=0,N50&lt;1),"",1)</f>
        <v/>
      </c>
      <c r="FU50" s="30" t="str">
        <f t="shared" ref="FU50:FU81" si="273">IF(OR(O50="T",O50=0,O50&lt;1),"",1)</f>
        <v/>
      </c>
      <c r="FV50" s="30" t="str">
        <f t="shared" ref="FV50:FV81" si="274">IF(OR(P50="T",P50=0,P50&lt;1),"",1)</f>
        <v/>
      </c>
      <c r="FW50" s="30" t="str">
        <f t="shared" ref="FW50:FW81" si="275">IF(OR(Q50="T",Q50=0,Q50&lt;1),"",1)</f>
        <v/>
      </c>
      <c r="FX50" s="30" t="str">
        <f t="shared" ref="FX50:FX81" si="276">IF(OR(R50="T",R50=0,R50&lt;1),"",1)</f>
        <v/>
      </c>
      <c r="FY50" s="30" t="str">
        <f t="shared" ref="FY50:FY81" si="277">IF(OR(S50="T",S50=0,S50&lt;1),"",1)</f>
        <v/>
      </c>
      <c r="FZ50" s="30" t="str">
        <f t="shared" ref="FZ50:FZ81" si="278">IF(OR(T50="T",T50=0,T50&lt;1),"",1)</f>
        <v/>
      </c>
      <c r="GA50" s="30" t="str">
        <f t="shared" ref="GA50:GA81" si="279">IF(OR(U50="T",U50=0,U50&lt;1),"",1)</f>
        <v/>
      </c>
      <c r="GB50" s="30" t="str">
        <f t="shared" ref="GB50:GB81" si="280">IF(OR(V50="T",V50=0,V50&lt;1),"",1)</f>
        <v/>
      </c>
      <c r="GC50" s="30" t="str">
        <f t="shared" ref="GC50:GC81" si="281">IF(OR(W50="T",W50=0,W50&lt;1),"",1)</f>
        <v/>
      </c>
      <c r="GD50" s="30" t="str">
        <f t="shared" ref="GD50:GD81" si="282">IF(OR(X50="T",X50=0,X50&lt;1),"",1)</f>
        <v/>
      </c>
      <c r="GE50" s="30" t="str">
        <f t="shared" ref="GE50:GE81" si="283">IF(OR(Y50="T",Y50=0,Y50&lt;1),"",1)</f>
        <v/>
      </c>
      <c r="GF50" s="30" t="str">
        <f t="shared" ref="GF50:GF81" si="284">IF(OR(Z50="T",Z50=0,Z50&lt;1),"",1)</f>
        <v/>
      </c>
      <c r="GG50" s="30" t="str">
        <f t="shared" ref="GG50:GG81" si="285">IF(OR(AA50="T",AA50=0,AA50&lt;1),"",1)</f>
        <v/>
      </c>
      <c r="GH50" s="30" t="str">
        <f t="shared" ref="GH50:GH81" si="286">IF(OR(AB50="T",AB50=0,AB50&lt;1),"",1)</f>
        <v/>
      </c>
      <c r="GI50" s="30" t="str">
        <f t="shared" ref="GI50:GI81" si="287">IF(OR(AC50="T",AC50=0,AC50&lt;1),"",1)</f>
        <v/>
      </c>
      <c r="GJ50" s="30" t="str">
        <f t="shared" ref="GJ50:GJ81" si="288">IF(OR(AD50="T",AD50=0,AD50&lt;1),"",1)</f>
        <v/>
      </c>
      <c r="GK50" s="30" t="str">
        <f t="shared" ref="GK50:GK81" si="289">IF(OR(AE50="T",AE50=0,AE50&lt;1),"",1)</f>
        <v/>
      </c>
      <c r="GL50" s="89">
        <f t="shared" ref="GL50:GL81" si="290">SUM(FH50:GK50)</f>
        <v>0</v>
      </c>
      <c r="GM50" s="290"/>
      <c r="GN50" s="290">
        <v>1919</v>
      </c>
      <c r="GO50" s="30" t="str">
        <f t="shared" si="161"/>
        <v/>
      </c>
      <c r="GP50" s="30" t="str">
        <f t="shared" si="162"/>
        <v/>
      </c>
      <c r="GQ50" s="30" t="str">
        <f t="shared" si="163"/>
        <v/>
      </c>
      <c r="GR50" s="30" t="str">
        <f t="shared" si="164"/>
        <v/>
      </c>
      <c r="GS50" s="30" t="str">
        <f t="shared" si="165"/>
        <v/>
      </c>
      <c r="GT50" s="30" t="str">
        <f t="shared" si="166"/>
        <v/>
      </c>
      <c r="GU50" s="30" t="str">
        <f t="shared" si="167"/>
        <v/>
      </c>
      <c r="GV50" s="30" t="str">
        <f t="shared" si="168"/>
        <v/>
      </c>
      <c r="GW50" s="30" t="str">
        <f t="shared" si="169"/>
        <v/>
      </c>
      <c r="GX50" s="30" t="str">
        <f t="shared" si="170"/>
        <v/>
      </c>
      <c r="GY50" s="30" t="str">
        <f t="shared" si="171"/>
        <v/>
      </c>
      <c r="GZ50" s="30" t="str">
        <f t="shared" si="172"/>
        <v/>
      </c>
      <c r="HA50" s="30" t="str">
        <f t="shared" si="173"/>
        <v/>
      </c>
      <c r="HB50" s="30" t="str">
        <f t="shared" si="174"/>
        <v/>
      </c>
      <c r="HC50" s="30" t="str">
        <f t="shared" si="175"/>
        <v/>
      </c>
      <c r="HD50" s="30" t="str">
        <f t="shared" si="176"/>
        <v/>
      </c>
      <c r="HE50" s="30" t="str">
        <f t="shared" si="177"/>
        <v/>
      </c>
      <c r="HF50" s="30" t="str">
        <f t="shared" si="178"/>
        <v/>
      </c>
      <c r="HG50" s="30" t="str">
        <f t="shared" si="179"/>
        <v/>
      </c>
      <c r="HH50" s="30" t="str">
        <f t="shared" si="180"/>
        <v/>
      </c>
      <c r="HI50" s="30" t="str">
        <f t="shared" si="181"/>
        <v/>
      </c>
      <c r="HJ50" s="30" t="str">
        <f t="shared" si="182"/>
        <v/>
      </c>
      <c r="HK50" s="30" t="str">
        <f t="shared" si="183"/>
        <v/>
      </c>
      <c r="HL50" s="30" t="str">
        <f t="shared" si="184"/>
        <v/>
      </c>
      <c r="HM50" s="30" t="str">
        <f t="shared" si="185"/>
        <v/>
      </c>
      <c r="HN50" s="30" t="str">
        <f t="shared" si="186"/>
        <v/>
      </c>
      <c r="HO50" s="30" t="str">
        <f t="shared" si="187"/>
        <v/>
      </c>
      <c r="HP50" s="30" t="str">
        <f t="shared" si="188"/>
        <v/>
      </c>
      <c r="HQ50" s="30" t="str">
        <f t="shared" si="189"/>
        <v/>
      </c>
      <c r="HR50" s="30" t="str">
        <f t="shared" si="190"/>
        <v/>
      </c>
      <c r="HS50" s="30" t="str">
        <f t="shared" si="191"/>
        <v/>
      </c>
      <c r="HT50" s="94">
        <f t="shared" si="192"/>
        <v>0</v>
      </c>
      <c r="HU50" s="290">
        <v>1919</v>
      </c>
    </row>
    <row r="51" spans="1:229" ht="13.8">
      <c r="A51" s="673">
        <v>1920</v>
      </c>
      <c r="B51" s="86">
        <v>0</v>
      </c>
      <c r="C51" s="39">
        <v>0.87</v>
      </c>
      <c r="D51" s="39" t="s">
        <v>60</v>
      </c>
      <c r="E51" s="39">
        <v>0</v>
      </c>
      <c r="F51" s="39">
        <v>0</v>
      </c>
      <c r="G51" s="86">
        <v>0</v>
      </c>
      <c r="H51" s="39">
        <v>0</v>
      </c>
      <c r="I51" s="39">
        <v>0</v>
      </c>
      <c r="J51" s="39">
        <v>0</v>
      </c>
      <c r="K51" s="39">
        <v>0.04</v>
      </c>
      <c r="L51" s="86">
        <v>0.59</v>
      </c>
      <c r="M51" s="39">
        <v>0</v>
      </c>
      <c r="N51" s="39">
        <v>0</v>
      </c>
      <c r="O51" s="39">
        <v>0</v>
      </c>
      <c r="P51" s="39">
        <v>0.06</v>
      </c>
      <c r="Q51" s="86">
        <v>2.68</v>
      </c>
      <c r="R51" s="39">
        <v>0.03</v>
      </c>
      <c r="S51" s="39">
        <v>0</v>
      </c>
      <c r="T51" s="39">
        <v>0</v>
      </c>
      <c r="U51" s="39">
        <v>0</v>
      </c>
      <c r="V51" s="86">
        <v>0</v>
      </c>
      <c r="W51" s="39" t="s">
        <v>60</v>
      </c>
      <c r="X51" s="39">
        <v>0</v>
      </c>
      <c r="Y51" s="39">
        <v>0</v>
      </c>
      <c r="Z51" s="39">
        <v>0</v>
      </c>
      <c r="AA51" s="86">
        <v>0</v>
      </c>
      <c r="AB51" s="39">
        <v>0.54</v>
      </c>
      <c r="AC51" s="39">
        <v>0.95</v>
      </c>
      <c r="AD51" s="39">
        <v>0</v>
      </c>
      <c r="AE51" s="39">
        <v>0.93</v>
      </c>
      <c r="AF51" s="924"/>
      <c r="AG51" s="439">
        <f t="shared" si="227"/>
        <v>6.69</v>
      </c>
      <c r="AH51" s="1139">
        <f t="shared" si="228"/>
        <v>2.68</v>
      </c>
      <c r="AI51" s="4">
        <f t="shared" si="259"/>
        <v>9</v>
      </c>
      <c r="AJ51" s="947">
        <v>1920</v>
      </c>
      <c r="AK51" s="945" t="str">
        <f t="shared" si="99"/>
        <v/>
      </c>
      <c r="AL51" s="30" t="str">
        <f t="shared" si="100"/>
        <v/>
      </c>
      <c r="AM51" s="30" t="str">
        <f t="shared" si="101"/>
        <v/>
      </c>
      <c r="AN51" s="30" t="str">
        <f t="shared" si="102"/>
        <v/>
      </c>
      <c r="AO51" s="30" t="str">
        <f t="shared" si="103"/>
        <v/>
      </c>
      <c r="AP51" s="30" t="str">
        <f t="shared" si="104"/>
        <v/>
      </c>
      <c r="AQ51" s="30" t="str">
        <f t="shared" si="105"/>
        <v/>
      </c>
      <c r="AR51" s="30" t="str">
        <f t="shared" si="106"/>
        <v/>
      </c>
      <c r="AS51" s="30" t="str">
        <f t="shared" si="107"/>
        <v/>
      </c>
      <c r="AT51" s="30" t="str">
        <f t="shared" si="108"/>
        <v/>
      </c>
      <c r="AU51" s="30" t="str">
        <f t="shared" si="109"/>
        <v/>
      </c>
      <c r="AV51" s="30" t="str">
        <f t="shared" si="110"/>
        <v/>
      </c>
      <c r="AW51" s="30" t="str">
        <f t="shared" si="111"/>
        <v/>
      </c>
      <c r="AX51" s="30" t="str">
        <f t="shared" si="112"/>
        <v/>
      </c>
      <c r="AY51" s="30" t="str">
        <f t="shared" si="113"/>
        <v/>
      </c>
      <c r="AZ51" s="30" t="str">
        <f t="shared" si="114"/>
        <v/>
      </c>
      <c r="BA51" s="30" t="str">
        <f t="shared" si="115"/>
        <v/>
      </c>
      <c r="BB51" s="30" t="str">
        <f t="shared" si="116"/>
        <v/>
      </c>
      <c r="BC51" s="30" t="str">
        <f t="shared" si="117"/>
        <v/>
      </c>
      <c r="BD51" s="30" t="str">
        <f t="shared" si="118"/>
        <v/>
      </c>
      <c r="BE51" s="30" t="str">
        <f t="shared" si="119"/>
        <v/>
      </c>
      <c r="BF51" s="30" t="str">
        <f t="shared" si="120"/>
        <v/>
      </c>
      <c r="BG51" s="30" t="str">
        <f t="shared" si="121"/>
        <v/>
      </c>
      <c r="BH51" s="30" t="str">
        <f t="shared" si="122"/>
        <v/>
      </c>
      <c r="BI51" s="30" t="str">
        <f t="shared" si="123"/>
        <v/>
      </c>
      <c r="BJ51" s="30" t="str">
        <f t="shared" si="124"/>
        <v/>
      </c>
      <c r="BK51" s="30" t="str">
        <f t="shared" si="125"/>
        <v/>
      </c>
      <c r="BL51" s="30" t="str">
        <f t="shared" si="126"/>
        <v/>
      </c>
      <c r="BM51" s="30" t="str">
        <f t="shared" si="127"/>
        <v/>
      </c>
      <c r="BN51" s="30" t="str">
        <f t="shared" si="128"/>
        <v/>
      </c>
      <c r="BO51" s="30">
        <f t="shared" si="129"/>
        <v>0</v>
      </c>
      <c r="BP51" s="3">
        <v>1920</v>
      </c>
      <c r="BQ51" s="14" t="str">
        <f t="shared" si="4"/>
        <v xml:space="preserve"> </v>
      </c>
      <c r="BR51" s="14" t="str">
        <f t="shared" si="5"/>
        <v xml:space="preserve"> </v>
      </c>
      <c r="BS51" s="14" t="str">
        <f t="shared" si="6"/>
        <v xml:space="preserve"> </v>
      </c>
      <c r="BT51" s="14" t="str">
        <f t="shared" si="7"/>
        <v xml:space="preserve"> </v>
      </c>
      <c r="BU51" s="14" t="str">
        <f t="shared" si="8"/>
        <v xml:space="preserve"> </v>
      </c>
      <c r="BV51" s="14" t="str">
        <f t="shared" si="9"/>
        <v xml:space="preserve"> </v>
      </c>
      <c r="BW51" s="14" t="str">
        <f t="shared" si="10"/>
        <v xml:space="preserve"> </v>
      </c>
      <c r="BX51" s="14" t="str">
        <f t="shared" si="11"/>
        <v xml:space="preserve"> </v>
      </c>
      <c r="BY51" s="14" t="str">
        <f t="shared" si="12"/>
        <v xml:space="preserve"> </v>
      </c>
      <c r="BZ51" s="14" t="str">
        <f t="shared" si="13"/>
        <v xml:space="preserve"> </v>
      </c>
      <c r="CA51" s="14" t="str">
        <f t="shared" si="14"/>
        <v xml:space="preserve"> </v>
      </c>
      <c r="CB51" s="14" t="str">
        <f t="shared" si="15"/>
        <v xml:space="preserve"> </v>
      </c>
      <c r="CC51" s="14" t="str">
        <f t="shared" si="16"/>
        <v xml:space="preserve"> </v>
      </c>
      <c r="CD51" s="14" t="str">
        <f t="shared" si="17"/>
        <v xml:space="preserve"> </v>
      </c>
      <c r="CE51" s="14" t="str">
        <f t="shared" si="18"/>
        <v xml:space="preserve"> </v>
      </c>
      <c r="CF51" s="14" t="str">
        <f t="shared" si="19"/>
        <v xml:space="preserve"> </v>
      </c>
      <c r="CG51" s="14" t="str">
        <f t="shared" si="20"/>
        <v xml:space="preserve"> </v>
      </c>
      <c r="CH51" s="14" t="str">
        <f t="shared" si="21"/>
        <v xml:space="preserve"> </v>
      </c>
      <c r="CI51" s="14" t="str">
        <f t="shared" si="22"/>
        <v xml:space="preserve"> </v>
      </c>
      <c r="CJ51" s="14" t="str">
        <f t="shared" si="23"/>
        <v xml:space="preserve"> </v>
      </c>
      <c r="CK51" s="14" t="str">
        <f t="shared" si="24"/>
        <v xml:space="preserve"> </v>
      </c>
      <c r="CL51" s="14" t="str">
        <f t="shared" si="25"/>
        <v xml:space="preserve"> </v>
      </c>
      <c r="CM51" s="14" t="str">
        <f t="shared" si="26"/>
        <v xml:space="preserve"> </v>
      </c>
      <c r="CN51" s="14" t="str">
        <f t="shared" si="27"/>
        <v xml:space="preserve"> </v>
      </c>
      <c r="CO51" s="14" t="str">
        <f t="shared" si="28"/>
        <v xml:space="preserve"> </v>
      </c>
      <c r="CP51" s="14" t="str">
        <f t="shared" si="29"/>
        <v xml:space="preserve"> </v>
      </c>
      <c r="CQ51" s="14" t="str">
        <f t="shared" si="30"/>
        <v xml:space="preserve"> </v>
      </c>
      <c r="CR51" s="14" t="str">
        <f t="shared" si="31"/>
        <v xml:space="preserve"> </v>
      </c>
      <c r="CS51" s="14" t="str">
        <f t="shared" si="32"/>
        <v xml:space="preserve"> </v>
      </c>
      <c r="CT51" s="14" t="str">
        <f t="shared" si="33"/>
        <v xml:space="preserve"> </v>
      </c>
      <c r="CU51" s="3">
        <v>1920</v>
      </c>
      <c r="CV51" s="14" t="str">
        <f t="shared" si="229"/>
        <v/>
      </c>
      <c r="CW51" s="14" t="str">
        <f t="shared" si="230"/>
        <v/>
      </c>
      <c r="CX51" s="14" t="str">
        <f t="shared" si="231"/>
        <v/>
      </c>
      <c r="CY51" s="14" t="str">
        <f t="shared" si="232"/>
        <v/>
      </c>
      <c r="CZ51" s="14" t="str">
        <f t="shared" si="233"/>
        <v/>
      </c>
      <c r="DA51" s="14" t="str">
        <f t="shared" si="234"/>
        <v/>
      </c>
      <c r="DB51" s="14" t="str">
        <f t="shared" si="235"/>
        <v/>
      </c>
      <c r="DC51" s="14" t="str">
        <f t="shared" si="236"/>
        <v/>
      </c>
      <c r="DD51" s="14" t="str">
        <f t="shared" si="237"/>
        <v/>
      </c>
      <c r="DE51" s="14" t="str">
        <f t="shared" si="238"/>
        <v/>
      </c>
      <c r="DF51" s="14" t="str">
        <f t="shared" si="239"/>
        <v/>
      </c>
      <c r="DG51" s="14" t="str">
        <f t="shared" si="240"/>
        <v/>
      </c>
      <c r="DH51" s="14" t="str">
        <f t="shared" si="241"/>
        <v/>
      </c>
      <c r="DI51" s="14" t="str">
        <f t="shared" si="242"/>
        <v/>
      </c>
      <c r="DJ51" s="14" t="str">
        <f t="shared" si="243"/>
        <v/>
      </c>
      <c r="DK51" s="14">
        <f t="shared" si="244"/>
        <v>1920</v>
      </c>
      <c r="DL51" s="14" t="str">
        <f t="shared" si="245"/>
        <v/>
      </c>
      <c r="DM51" s="14" t="str">
        <f t="shared" si="246"/>
        <v/>
      </c>
      <c r="DN51" s="14" t="str">
        <f t="shared" si="247"/>
        <v/>
      </c>
      <c r="DO51" s="14" t="str">
        <f t="shared" si="248"/>
        <v/>
      </c>
      <c r="DP51" s="14" t="str">
        <f t="shared" si="249"/>
        <v/>
      </c>
      <c r="DQ51" s="14" t="str">
        <f t="shared" si="250"/>
        <v/>
      </c>
      <c r="DR51" s="14" t="str">
        <f t="shared" si="251"/>
        <v/>
      </c>
      <c r="DS51" s="14" t="str">
        <f t="shared" si="252"/>
        <v/>
      </c>
      <c r="DT51" s="14" t="str">
        <f t="shared" si="253"/>
        <v/>
      </c>
      <c r="DU51" s="14" t="str">
        <f t="shared" si="254"/>
        <v/>
      </c>
      <c r="DV51" s="14" t="str">
        <f t="shared" si="255"/>
        <v/>
      </c>
      <c r="DW51" s="14" t="str">
        <f t="shared" si="256"/>
        <v/>
      </c>
      <c r="DX51" s="14" t="str">
        <f t="shared" si="257"/>
        <v/>
      </c>
      <c r="DY51" s="14">
        <f t="shared" si="258"/>
        <v>1920</v>
      </c>
      <c r="DZ51" s="3">
        <v>1920</v>
      </c>
      <c r="EA51" s="30" t="str">
        <f t="shared" si="130"/>
        <v/>
      </c>
      <c r="EB51" s="30">
        <f t="shared" si="131"/>
        <v>1</v>
      </c>
      <c r="EC51" s="30" t="str">
        <f t="shared" si="132"/>
        <v/>
      </c>
      <c r="ED51" s="30" t="str">
        <f t="shared" si="133"/>
        <v/>
      </c>
      <c r="EE51" s="30" t="str">
        <f t="shared" si="134"/>
        <v/>
      </c>
      <c r="EF51" s="30" t="str">
        <f t="shared" si="135"/>
        <v/>
      </c>
      <c r="EG51" s="30" t="str">
        <f t="shared" si="136"/>
        <v/>
      </c>
      <c r="EH51" s="30" t="str">
        <f t="shared" si="137"/>
        <v/>
      </c>
      <c r="EI51" s="30" t="str">
        <f t="shared" si="138"/>
        <v/>
      </c>
      <c r="EJ51" s="30">
        <f t="shared" si="139"/>
        <v>1</v>
      </c>
      <c r="EK51" s="30">
        <f t="shared" si="140"/>
        <v>1</v>
      </c>
      <c r="EL51" s="30" t="str">
        <f t="shared" si="141"/>
        <v/>
      </c>
      <c r="EM51" s="30" t="str">
        <f t="shared" si="142"/>
        <v/>
      </c>
      <c r="EN51" s="30" t="str">
        <f t="shared" si="143"/>
        <v/>
      </c>
      <c r="EO51" s="30">
        <f t="shared" si="144"/>
        <v>1</v>
      </c>
      <c r="EP51" s="30">
        <f t="shared" si="145"/>
        <v>1</v>
      </c>
      <c r="EQ51" s="30">
        <f t="shared" si="146"/>
        <v>1</v>
      </c>
      <c r="ER51" s="30" t="str">
        <f t="shared" si="147"/>
        <v/>
      </c>
      <c r="ES51" s="30" t="str">
        <f t="shared" si="148"/>
        <v/>
      </c>
      <c r="ET51" s="30" t="str">
        <f t="shared" si="149"/>
        <v/>
      </c>
      <c r="EU51" s="30" t="str">
        <f t="shared" si="150"/>
        <v/>
      </c>
      <c r="EV51" s="30" t="str">
        <f t="shared" si="151"/>
        <v/>
      </c>
      <c r="EW51" s="30" t="str">
        <f t="shared" si="152"/>
        <v/>
      </c>
      <c r="EX51" s="30" t="str">
        <f t="shared" si="153"/>
        <v/>
      </c>
      <c r="EY51" s="30" t="str">
        <f t="shared" si="154"/>
        <v/>
      </c>
      <c r="EZ51" s="30" t="str">
        <f t="shared" si="155"/>
        <v/>
      </c>
      <c r="FA51" s="30">
        <f t="shared" si="156"/>
        <v>1</v>
      </c>
      <c r="FB51" s="30">
        <f t="shared" si="157"/>
        <v>1</v>
      </c>
      <c r="FC51" s="30" t="str">
        <f t="shared" si="158"/>
        <v/>
      </c>
      <c r="FD51" s="30">
        <f t="shared" si="159"/>
        <v>1</v>
      </c>
      <c r="FE51" s="483"/>
      <c r="FF51" s="481">
        <f t="shared" si="160"/>
        <v>9</v>
      </c>
      <c r="FG51" s="290">
        <v>1920</v>
      </c>
      <c r="FH51" s="30" t="str">
        <f t="shared" si="260"/>
        <v/>
      </c>
      <c r="FI51" s="30" t="str">
        <f t="shared" si="261"/>
        <v/>
      </c>
      <c r="FJ51" s="30" t="str">
        <f t="shared" si="262"/>
        <v/>
      </c>
      <c r="FK51" s="30" t="str">
        <f t="shared" si="263"/>
        <v/>
      </c>
      <c r="FL51" s="30" t="str">
        <f t="shared" si="264"/>
        <v/>
      </c>
      <c r="FM51" s="30" t="str">
        <f t="shared" si="265"/>
        <v/>
      </c>
      <c r="FN51" s="30" t="str">
        <f t="shared" si="266"/>
        <v/>
      </c>
      <c r="FO51" s="30" t="str">
        <f t="shared" si="267"/>
        <v/>
      </c>
      <c r="FP51" s="30" t="str">
        <f t="shared" si="268"/>
        <v/>
      </c>
      <c r="FQ51" s="30" t="str">
        <f t="shared" si="269"/>
        <v/>
      </c>
      <c r="FR51" s="30" t="str">
        <f t="shared" si="270"/>
        <v/>
      </c>
      <c r="FS51" s="30" t="str">
        <f t="shared" si="271"/>
        <v/>
      </c>
      <c r="FT51" s="30" t="str">
        <f t="shared" si="272"/>
        <v/>
      </c>
      <c r="FU51" s="30" t="str">
        <f t="shared" si="273"/>
        <v/>
      </c>
      <c r="FV51" s="30" t="str">
        <f t="shared" si="274"/>
        <v/>
      </c>
      <c r="FW51" s="30">
        <f t="shared" si="275"/>
        <v>1</v>
      </c>
      <c r="FX51" s="30" t="str">
        <f t="shared" si="276"/>
        <v/>
      </c>
      <c r="FY51" s="30" t="str">
        <f t="shared" si="277"/>
        <v/>
      </c>
      <c r="FZ51" s="30" t="str">
        <f t="shared" si="278"/>
        <v/>
      </c>
      <c r="GA51" s="30" t="str">
        <f t="shared" si="279"/>
        <v/>
      </c>
      <c r="GB51" s="30" t="str">
        <f t="shared" si="280"/>
        <v/>
      </c>
      <c r="GC51" s="30" t="str">
        <f t="shared" si="281"/>
        <v/>
      </c>
      <c r="GD51" s="30" t="str">
        <f t="shared" si="282"/>
        <v/>
      </c>
      <c r="GE51" s="30" t="str">
        <f t="shared" si="283"/>
        <v/>
      </c>
      <c r="GF51" s="30" t="str">
        <f t="shared" si="284"/>
        <v/>
      </c>
      <c r="GG51" s="30" t="str">
        <f t="shared" si="285"/>
        <v/>
      </c>
      <c r="GH51" s="30" t="str">
        <f t="shared" si="286"/>
        <v/>
      </c>
      <c r="GI51" s="30" t="str">
        <f t="shared" si="287"/>
        <v/>
      </c>
      <c r="GJ51" s="30" t="str">
        <f t="shared" si="288"/>
        <v/>
      </c>
      <c r="GK51" s="30" t="str">
        <f t="shared" si="289"/>
        <v/>
      </c>
      <c r="GL51" s="89">
        <f t="shared" si="290"/>
        <v>1</v>
      </c>
      <c r="GM51" s="290"/>
      <c r="GN51" s="290">
        <v>1920</v>
      </c>
      <c r="GO51" s="30" t="str">
        <f t="shared" si="161"/>
        <v/>
      </c>
      <c r="GP51" s="30" t="str">
        <f t="shared" si="162"/>
        <v/>
      </c>
      <c r="GQ51" s="30" t="str">
        <f t="shared" si="163"/>
        <v/>
      </c>
      <c r="GR51" s="30" t="str">
        <f t="shared" si="164"/>
        <v/>
      </c>
      <c r="GS51" s="30" t="str">
        <f t="shared" si="165"/>
        <v/>
      </c>
      <c r="GT51" s="30" t="str">
        <f t="shared" si="166"/>
        <v/>
      </c>
      <c r="GU51" s="30" t="str">
        <f t="shared" si="167"/>
        <v/>
      </c>
      <c r="GV51" s="30" t="str">
        <f t="shared" si="168"/>
        <v/>
      </c>
      <c r="GW51" s="30" t="str">
        <f t="shared" si="169"/>
        <v/>
      </c>
      <c r="GX51" s="30" t="str">
        <f t="shared" si="170"/>
        <v/>
      </c>
      <c r="GY51" s="30" t="str">
        <f t="shared" si="171"/>
        <v/>
      </c>
      <c r="GZ51" s="30" t="str">
        <f t="shared" si="172"/>
        <v/>
      </c>
      <c r="HA51" s="30" t="str">
        <f t="shared" si="173"/>
        <v/>
      </c>
      <c r="HB51" s="30" t="str">
        <f t="shared" si="174"/>
        <v/>
      </c>
      <c r="HC51" s="30" t="str">
        <f t="shared" si="175"/>
        <v/>
      </c>
      <c r="HD51" s="30">
        <f t="shared" si="176"/>
        <v>1</v>
      </c>
      <c r="HE51" s="30" t="str">
        <f t="shared" si="177"/>
        <v/>
      </c>
      <c r="HF51" s="30" t="str">
        <f t="shared" si="178"/>
        <v/>
      </c>
      <c r="HG51" s="30" t="str">
        <f t="shared" si="179"/>
        <v/>
      </c>
      <c r="HH51" s="30" t="str">
        <f t="shared" si="180"/>
        <v/>
      </c>
      <c r="HI51" s="30" t="str">
        <f t="shared" si="181"/>
        <v/>
      </c>
      <c r="HJ51" s="30" t="str">
        <f t="shared" si="182"/>
        <v/>
      </c>
      <c r="HK51" s="30" t="str">
        <f t="shared" si="183"/>
        <v/>
      </c>
      <c r="HL51" s="30" t="str">
        <f t="shared" si="184"/>
        <v/>
      </c>
      <c r="HM51" s="30" t="str">
        <f t="shared" si="185"/>
        <v/>
      </c>
      <c r="HN51" s="30" t="str">
        <f t="shared" si="186"/>
        <v/>
      </c>
      <c r="HO51" s="30" t="str">
        <f t="shared" si="187"/>
        <v/>
      </c>
      <c r="HP51" s="30" t="str">
        <f t="shared" si="188"/>
        <v/>
      </c>
      <c r="HQ51" s="30" t="str">
        <f t="shared" si="189"/>
        <v/>
      </c>
      <c r="HR51" s="30" t="str">
        <f t="shared" si="190"/>
        <v/>
      </c>
      <c r="HS51" s="30" t="str">
        <f t="shared" si="191"/>
        <v/>
      </c>
      <c r="HT51" s="94">
        <f t="shared" si="192"/>
        <v>1</v>
      </c>
      <c r="HU51" s="290">
        <v>1920</v>
      </c>
    </row>
    <row r="52" spans="1:229" ht="13.8">
      <c r="A52" s="673">
        <v>1921</v>
      </c>
      <c r="B52" s="1149">
        <v>0</v>
      </c>
      <c r="C52" s="39">
        <v>0</v>
      </c>
      <c r="D52" s="39">
        <v>0</v>
      </c>
      <c r="E52" s="39">
        <v>0</v>
      </c>
      <c r="F52" s="39">
        <v>0</v>
      </c>
      <c r="G52" s="86">
        <v>0</v>
      </c>
      <c r="H52" s="39">
        <v>0</v>
      </c>
      <c r="I52" s="39">
        <v>0</v>
      </c>
      <c r="J52" s="39">
        <v>0.65</v>
      </c>
      <c r="K52" s="39">
        <v>0</v>
      </c>
      <c r="L52" s="86">
        <v>0</v>
      </c>
      <c r="M52" s="39" t="s">
        <v>60</v>
      </c>
      <c r="N52" s="39">
        <v>0</v>
      </c>
      <c r="O52" s="39">
        <v>0.21</v>
      </c>
      <c r="P52" s="39">
        <v>0.01</v>
      </c>
      <c r="Q52" s="86">
        <v>0.01</v>
      </c>
      <c r="R52" s="39">
        <v>0.06</v>
      </c>
      <c r="S52" s="39">
        <v>0</v>
      </c>
      <c r="T52" s="39" t="s">
        <v>60</v>
      </c>
      <c r="U52" s="39">
        <v>1.64</v>
      </c>
      <c r="V52" s="86">
        <v>0.01</v>
      </c>
      <c r="W52" s="39">
        <v>0</v>
      </c>
      <c r="X52" s="39">
        <v>0</v>
      </c>
      <c r="Y52" s="39">
        <v>0</v>
      </c>
      <c r="Z52" s="39">
        <v>0</v>
      </c>
      <c r="AA52" s="86">
        <v>0</v>
      </c>
      <c r="AB52" s="39">
        <v>7.0000000000000007E-2</v>
      </c>
      <c r="AC52" s="39">
        <v>0.31</v>
      </c>
      <c r="AD52" s="39" t="s">
        <v>60</v>
      </c>
      <c r="AE52" s="39">
        <v>0</v>
      </c>
      <c r="AF52" s="924"/>
      <c r="AG52" s="439">
        <f t="shared" si="227"/>
        <v>2.9699999999999998</v>
      </c>
      <c r="AH52" s="1139">
        <f t="shared" si="228"/>
        <v>1.64</v>
      </c>
      <c r="AI52" s="4">
        <f t="shared" si="259"/>
        <v>9</v>
      </c>
      <c r="AJ52" s="947">
        <v>1921</v>
      </c>
      <c r="AK52" s="945" t="str">
        <f t="shared" si="99"/>
        <v/>
      </c>
      <c r="AL52" s="30" t="str">
        <f t="shared" si="100"/>
        <v/>
      </c>
      <c r="AM52" s="30" t="str">
        <f t="shared" si="101"/>
        <v/>
      </c>
      <c r="AN52" s="30" t="str">
        <f t="shared" si="102"/>
        <v/>
      </c>
      <c r="AO52" s="30" t="str">
        <f t="shared" si="103"/>
        <v/>
      </c>
      <c r="AP52" s="30" t="str">
        <f t="shared" si="104"/>
        <v/>
      </c>
      <c r="AQ52" s="30" t="str">
        <f t="shared" si="105"/>
        <v/>
      </c>
      <c r="AR52" s="30" t="str">
        <f t="shared" si="106"/>
        <v/>
      </c>
      <c r="AS52" s="30" t="str">
        <f t="shared" si="107"/>
        <v/>
      </c>
      <c r="AT52" s="30" t="str">
        <f t="shared" si="108"/>
        <v/>
      </c>
      <c r="AU52" s="30" t="str">
        <f t="shared" si="109"/>
        <v/>
      </c>
      <c r="AV52" s="30" t="str">
        <f t="shared" si="110"/>
        <v/>
      </c>
      <c r="AW52" s="30" t="str">
        <f t="shared" si="111"/>
        <v/>
      </c>
      <c r="AX52" s="30" t="str">
        <f t="shared" si="112"/>
        <v/>
      </c>
      <c r="AY52" s="30" t="str">
        <f t="shared" si="113"/>
        <v/>
      </c>
      <c r="AZ52" s="30" t="str">
        <f t="shared" si="114"/>
        <v/>
      </c>
      <c r="BA52" s="30" t="str">
        <f t="shared" si="115"/>
        <v/>
      </c>
      <c r="BB52" s="30" t="str">
        <f t="shared" si="116"/>
        <v/>
      </c>
      <c r="BC52" s="30" t="str">
        <f t="shared" si="117"/>
        <v/>
      </c>
      <c r="BD52" s="30" t="str">
        <f t="shared" si="118"/>
        <v/>
      </c>
      <c r="BE52" s="30" t="str">
        <f t="shared" si="119"/>
        <v/>
      </c>
      <c r="BF52" s="30" t="str">
        <f t="shared" si="120"/>
        <v/>
      </c>
      <c r="BG52" s="30" t="str">
        <f t="shared" si="121"/>
        <v/>
      </c>
      <c r="BH52" s="30" t="str">
        <f t="shared" si="122"/>
        <v/>
      </c>
      <c r="BI52" s="30" t="str">
        <f t="shared" si="123"/>
        <v/>
      </c>
      <c r="BJ52" s="30" t="str">
        <f t="shared" si="124"/>
        <v/>
      </c>
      <c r="BK52" s="30" t="str">
        <f t="shared" si="125"/>
        <v/>
      </c>
      <c r="BL52" s="30" t="str">
        <f t="shared" si="126"/>
        <v/>
      </c>
      <c r="BM52" s="30" t="str">
        <f t="shared" si="127"/>
        <v/>
      </c>
      <c r="BN52" s="30" t="str">
        <f t="shared" si="128"/>
        <v/>
      </c>
      <c r="BO52" s="30">
        <f t="shared" si="129"/>
        <v>0</v>
      </c>
      <c r="BP52" s="3">
        <v>1921</v>
      </c>
      <c r="BQ52" s="14" t="str">
        <f t="shared" si="4"/>
        <v xml:space="preserve"> </v>
      </c>
      <c r="BR52" s="14" t="str">
        <f t="shared" si="5"/>
        <v xml:space="preserve"> </v>
      </c>
      <c r="BS52" s="14" t="str">
        <f t="shared" si="6"/>
        <v xml:space="preserve"> </v>
      </c>
      <c r="BT52" s="14" t="str">
        <f t="shared" si="7"/>
        <v xml:space="preserve"> </v>
      </c>
      <c r="BU52" s="14" t="str">
        <f t="shared" si="8"/>
        <v xml:space="preserve"> </v>
      </c>
      <c r="BV52" s="14" t="str">
        <f t="shared" si="9"/>
        <v xml:space="preserve"> </v>
      </c>
      <c r="BW52" s="14" t="str">
        <f t="shared" si="10"/>
        <v xml:space="preserve"> </v>
      </c>
      <c r="BX52" s="14" t="str">
        <f t="shared" si="11"/>
        <v xml:space="preserve"> </v>
      </c>
      <c r="BY52" s="14" t="str">
        <f t="shared" si="12"/>
        <v xml:space="preserve"> </v>
      </c>
      <c r="BZ52" s="14" t="str">
        <f t="shared" si="13"/>
        <v xml:space="preserve"> </v>
      </c>
      <c r="CA52" s="14" t="str">
        <f t="shared" si="14"/>
        <v xml:space="preserve"> </v>
      </c>
      <c r="CB52" s="14" t="str">
        <f t="shared" si="15"/>
        <v xml:space="preserve"> </v>
      </c>
      <c r="CC52" s="14" t="str">
        <f t="shared" si="16"/>
        <v xml:space="preserve"> </v>
      </c>
      <c r="CD52" s="14" t="str">
        <f t="shared" si="17"/>
        <v xml:space="preserve"> </v>
      </c>
      <c r="CE52" s="14" t="str">
        <f t="shared" si="18"/>
        <v xml:space="preserve"> </v>
      </c>
      <c r="CF52" s="14" t="str">
        <f t="shared" si="19"/>
        <v xml:space="preserve"> </v>
      </c>
      <c r="CG52" s="14" t="str">
        <f t="shared" si="20"/>
        <v xml:space="preserve"> </v>
      </c>
      <c r="CH52" s="14" t="str">
        <f t="shared" si="21"/>
        <v xml:space="preserve"> </v>
      </c>
      <c r="CI52" s="14" t="str">
        <f t="shared" si="22"/>
        <v xml:space="preserve"> </v>
      </c>
      <c r="CJ52" s="14" t="str">
        <f t="shared" si="23"/>
        <v xml:space="preserve"> </v>
      </c>
      <c r="CK52" s="14" t="str">
        <f t="shared" si="24"/>
        <v xml:space="preserve"> </v>
      </c>
      <c r="CL52" s="14" t="str">
        <f t="shared" si="25"/>
        <v xml:space="preserve"> </v>
      </c>
      <c r="CM52" s="14" t="str">
        <f t="shared" si="26"/>
        <v xml:space="preserve"> </v>
      </c>
      <c r="CN52" s="14" t="str">
        <f t="shared" si="27"/>
        <v xml:space="preserve"> </v>
      </c>
      <c r="CO52" s="14" t="str">
        <f t="shared" si="28"/>
        <v xml:space="preserve"> </v>
      </c>
      <c r="CP52" s="14" t="str">
        <f t="shared" si="29"/>
        <v xml:space="preserve"> </v>
      </c>
      <c r="CQ52" s="14" t="str">
        <f t="shared" si="30"/>
        <v xml:space="preserve"> </v>
      </c>
      <c r="CR52" s="14" t="str">
        <f t="shared" si="31"/>
        <v xml:space="preserve"> </v>
      </c>
      <c r="CS52" s="14" t="str">
        <f t="shared" si="32"/>
        <v xml:space="preserve"> </v>
      </c>
      <c r="CT52" s="14" t="str">
        <f t="shared" si="33"/>
        <v xml:space="preserve"> </v>
      </c>
      <c r="CU52" s="3">
        <v>1921</v>
      </c>
      <c r="CV52" s="14" t="str">
        <f t="shared" si="229"/>
        <v/>
      </c>
      <c r="CW52" s="14" t="str">
        <f t="shared" si="230"/>
        <v/>
      </c>
      <c r="CX52" s="14" t="str">
        <f t="shared" si="231"/>
        <v/>
      </c>
      <c r="CY52" s="14" t="str">
        <f t="shared" si="232"/>
        <v/>
      </c>
      <c r="CZ52" s="14" t="str">
        <f t="shared" si="233"/>
        <v/>
      </c>
      <c r="DA52" s="14" t="str">
        <f t="shared" si="234"/>
        <v/>
      </c>
      <c r="DB52" s="14" t="str">
        <f t="shared" si="235"/>
        <v/>
      </c>
      <c r="DC52" s="14" t="str">
        <f t="shared" si="236"/>
        <v/>
      </c>
      <c r="DD52" s="14" t="str">
        <f t="shared" si="237"/>
        <v/>
      </c>
      <c r="DE52" s="14" t="str">
        <f t="shared" si="238"/>
        <v/>
      </c>
      <c r="DF52" s="14" t="str">
        <f t="shared" si="239"/>
        <v/>
      </c>
      <c r="DG52" s="14" t="str">
        <f t="shared" si="240"/>
        <v/>
      </c>
      <c r="DH52" s="14" t="str">
        <f t="shared" si="241"/>
        <v/>
      </c>
      <c r="DI52" s="14" t="str">
        <f t="shared" si="242"/>
        <v/>
      </c>
      <c r="DJ52" s="14" t="str">
        <f t="shared" si="243"/>
        <v/>
      </c>
      <c r="DK52" s="14" t="str">
        <f t="shared" si="244"/>
        <v/>
      </c>
      <c r="DL52" s="14" t="str">
        <f t="shared" si="245"/>
        <v/>
      </c>
      <c r="DM52" s="14" t="str">
        <f t="shared" si="246"/>
        <v/>
      </c>
      <c r="DN52" s="14" t="str">
        <f t="shared" si="247"/>
        <v/>
      </c>
      <c r="DO52" s="14" t="str">
        <f t="shared" si="248"/>
        <v/>
      </c>
      <c r="DP52" s="14" t="str">
        <f t="shared" si="249"/>
        <v/>
      </c>
      <c r="DQ52" s="14" t="str">
        <f t="shared" si="250"/>
        <v/>
      </c>
      <c r="DR52" s="14" t="str">
        <f t="shared" si="251"/>
        <v/>
      </c>
      <c r="DS52" s="14" t="str">
        <f t="shared" si="252"/>
        <v/>
      </c>
      <c r="DT52" s="14" t="str">
        <f t="shared" si="253"/>
        <v/>
      </c>
      <c r="DU52" s="14" t="str">
        <f t="shared" si="254"/>
        <v/>
      </c>
      <c r="DV52" s="14" t="str">
        <f t="shared" si="255"/>
        <v/>
      </c>
      <c r="DW52" s="14" t="str">
        <f t="shared" si="256"/>
        <v/>
      </c>
      <c r="DX52" s="14" t="str">
        <f t="shared" si="257"/>
        <v/>
      </c>
      <c r="DY52" s="14" t="str">
        <f t="shared" si="258"/>
        <v/>
      </c>
      <c r="DZ52" s="3">
        <v>1921</v>
      </c>
      <c r="EA52" s="30" t="str">
        <f t="shared" si="130"/>
        <v/>
      </c>
      <c r="EB52" s="30" t="str">
        <f t="shared" si="131"/>
        <v/>
      </c>
      <c r="EC52" s="30" t="str">
        <f t="shared" si="132"/>
        <v/>
      </c>
      <c r="ED52" s="30" t="str">
        <f t="shared" si="133"/>
        <v/>
      </c>
      <c r="EE52" s="30" t="str">
        <f t="shared" si="134"/>
        <v/>
      </c>
      <c r="EF52" s="30" t="str">
        <f t="shared" si="135"/>
        <v/>
      </c>
      <c r="EG52" s="30" t="str">
        <f t="shared" si="136"/>
        <v/>
      </c>
      <c r="EH52" s="30" t="str">
        <f t="shared" si="137"/>
        <v/>
      </c>
      <c r="EI52" s="30">
        <f t="shared" si="138"/>
        <v>1</v>
      </c>
      <c r="EJ52" s="30" t="str">
        <f t="shared" si="139"/>
        <v/>
      </c>
      <c r="EK52" s="30" t="str">
        <f t="shared" si="140"/>
        <v/>
      </c>
      <c r="EL52" s="30" t="str">
        <f t="shared" si="141"/>
        <v/>
      </c>
      <c r="EM52" s="30" t="str">
        <f t="shared" si="142"/>
        <v/>
      </c>
      <c r="EN52" s="30">
        <f t="shared" si="143"/>
        <v>1</v>
      </c>
      <c r="EO52" s="30">
        <f t="shared" si="144"/>
        <v>1</v>
      </c>
      <c r="EP52" s="30">
        <f t="shared" si="145"/>
        <v>1</v>
      </c>
      <c r="EQ52" s="30">
        <f t="shared" si="146"/>
        <v>1</v>
      </c>
      <c r="ER52" s="30" t="str">
        <f t="shared" si="147"/>
        <v/>
      </c>
      <c r="ES52" s="30" t="str">
        <f t="shared" si="148"/>
        <v/>
      </c>
      <c r="ET52" s="30">
        <f t="shared" si="149"/>
        <v>1</v>
      </c>
      <c r="EU52" s="30">
        <f t="shared" si="150"/>
        <v>1</v>
      </c>
      <c r="EV52" s="30" t="str">
        <f t="shared" si="151"/>
        <v/>
      </c>
      <c r="EW52" s="30" t="str">
        <f t="shared" si="152"/>
        <v/>
      </c>
      <c r="EX52" s="30" t="str">
        <f t="shared" si="153"/>
        <v/>
      </c>
      <c r="EY52" s="30" t="str">
        <f t="shared" si="154"/>
        <v/>
      </c>
      <c r="EZ52" s="30" t="str">
        <f t="shared" si="155"/>
        <v/>
      </c>
      <c r="FA52" s="30">
        <f t="shared" si="156"/>
        <v>1</v>
      </c>
      <c r="FB52" s="30">
        <f t="shared" si="157"/>
        <v>1</v>
      </c>
      <c r="FC52" s="30" t="str">
        <f t="shared" si="158"/>
        <v/>
      </c>
      <c r="FD52" s="30" t="str">
        <f t="shared" si="159"/>
        <v/>
      </c>
      <c r="FE52" s="483"/>
      <c r="FF52" s="481">
        <f t="shared" si="160"/>
        <v>9</v>
      </c>
      <c r="FG52" s="290">
        <v>1921</v>
      </c>
      <c r="FH52" s="30" t="str">
        <f t="shared" si="260"/>
        <v/>
      </c>
      <c r="FI52" s="30" t="str">
        <f t="shared" si="261"/>
        <v/>
      </c>
      <c r="FJ52" s="30" t="str">
        <f t="shared" si="262"/>
        <v/>
      </c>
      <c r="FK52" s="30" t="str">
        <f t="shared" si="263"/>
        <v/>
      </c>
      <c r="FL52" s="30" t="str">
        <f t="shared" si="264"/>
        <v/>
      </c>
      <c r="FM52" s="30" t="str">
        <f t="shared" si="265"/>
        <v/>
      </c>
      <c r="FN52" s="30" t="str">
        <f t="shared" si="266"/>
        <v/>
      </c>
      <c r="FO52" s="30" t="str">
        <f t="shared" si="267"/>
        <v/>
      </c>
      <c r="FP52" s="30" t="str">
        <f t="shared" si="268"/>
        <v/>
      </c>
      <c r="FQ52" s="30" t="str">
        <f t="shared" si="269"/>
        <v/>
      </c>
      <c r="FR52" s="30" t="str">
        <f t="shared" si="270"/>
        <v/>
      </c>
      <c r="FS52" s="30" t="str">
        <f t="shared" si="271"/>
        <v/>
      </c>
      <c r="FT52" s="30" t="str">
        <f t="shared" si="272"/>
        <v/>
      </c>
      <c r="FU52" s="30" t="str">
        <f t="shared" si="273"/>
        <v/>
      </c>
      <c r="FV52" s="30" t="str">
        <f t="shared" si="274"/>
        <v/>
      </c>
      <c r="FW52" s="30" t="str">
        <f t="shared" si="275"/>
        <v/>
      </c>
      <c r="FX52" s="30" t="str">
        <f t="shared" si="276"/>
        <v/>
      </c>
      <c r="FY52" s="30" t="str">
        <f t="shared" si="277"/>
        <v/>
      </c>
      <c r="FZ52" s="30" t="str">
        <f t="shared" si="278"/>
        <v/>
      </c>
      <c r="GA52" s="30">
        <f t="shared" si="279"/>
        <v>1</v>
      </c>
      <c r="GB52" s="30" t="str">
        <f t="shared" si="280"/>
        <v/>
      </c>
      <c r="GC52" s="30" t="str">
        <f t="shared" si="281"/>
        <v/>
      </c>
      <c r="GD52" s="30" t="str">
        <f t="shared" si="282"/>
        <v/>
      </c>
      <c r="GE52" s="30" t="str">
        <f t="shared" si="283"/>
        <v/>
      </c>
      <c r="GF52" s="30" t="str">
        <f t="shared" si="284"/>
        <v/>
      </c>
      <c r="GG52" s="30" t="str">
        <f t="shared" si="285"/>
        <v/>
      </c>
      <c r="GH52" s="30" t="str">
        <f t="shared" si="286"/>
        <v/>
      </c>
      <c r="GI52" s="30" t="str">
        <f t="shared" si="287"/>
        <v/>
      </c>
      <c r="GJ52" s="30" t="str">
        <f t="shared" si="288"/>
        <v/>
      </c>
      <c r="GK52" s="30" t="str">
        <f t="shared" si="289"/>
        <v/>
      </c>
      <c r="GL52" s="89">
        <f t="shared" si="290"/>
        <v>1</v>
      </c>
      <c r="GM52" s="290"/>
      <c r="GN52" s="290">
        <v>1921</v>
      </c>
      <c r="GO52" s="30" t="str">
        <f t="shared" si="161"/>
        <v/>
      </c>
      <c r="GP52" s="30" t="str">
        <f t="shared" si="162"/>
        <v/>
      </c>
      <c r="GQ52" s="30" t="str">
        <f t="shared" si="163"/>
        <v/>
      </c>
      <c r="GR52" s="30" t="str">
        <f t="shared" si="164"/>
        <v/>
      </c>
      <c r="GS52" s="30" t="str">
        <f t="shared" si="165"/>
        <v/>
      </c>
      <c r="GT52" s="30" t="str">
        <f t="shared" si="166"/>
        <v/>
      </c>
      <c r="GU52" s="30" t="str">
        <f t="shared" si="167"/>
        <v/>
      </c>
      <c r="GV52" s="30" t="str">
        <f t="shared" si="168"/>
        <v/>
      </c>
      <c r="GW52" s="30" t="str">
        <f t="shared" si="169"/>
        <v/>
      </c>
      <c r="GX52" s="30" t="str">
        <f t="shared" si="170"/>
        <v/>
      </c>
      <c r="GY52" s="30" t="str">
        <f t="shared" si="171"/>
        <v/>
      </c>
      <c r="GZ52" s="30" t="str">
        <f t="shared" si="172"/>
        <v/>
      </c>
      <c r="HA52" s="30" t="str">
        <f t="shared" si="173"/>
        <v/>
      </c>
      <c r="HB52" s="30" t="str">
        <f t="shared" si="174"/>
        <v/>
      </c>
      <c r="HC52" s="30" t="str">
        <f t="shared" si="175"/>
        <v/>
      </c>
      <c r="HD52" s="30" t="str">
        <f t="shared" si="176"/>
        <v/>
      </c>
      <c r="HE52" s="30" t="str">
        <f t="shared" si="177"/>
        <v/>
      </c>
      <c r="HF52" s="30" t="str">
        <f t="shared" si="178"/>
        <v/>
      </c>
      <c r="HG52" s="30" t="str">
        <f t="shared" si="179"/>
        <v/>
      </c>
      <c r="HH52" s="30" t="str">
        <f t="shared" si="180"/>
        <v/>
      </c>
      <c r="HI52" s="30" t="str">
        <f t="shared" si="181"/>
        <v/>
      </c>
      <c r="HJ52" s="30" t="str">
        <f t="shared" si="182"/>
        <v/>
      </c>
      <c r="HK52" s="30" t="str">
        <f t="shared" si="183"/>
        <v/>
      </c>
      <c r="HL52" s="30" t="str">
        <f t="shared" si="184"/>
        <v/>
      </c>
      <c r="HM52" s="30" t="str">
        <f t="shared" si="185"/>
        <v/>
      </c>
      <c r="HN52" s="30" t="str">
        <f t="shared" si="186"/>
        <v/>
      </c>
      <c r="HO52" s="30" t="str">
        <f t="shared" si="187"/>
        <v/>
      </c>
      <c r="HP52" s="30" t="str">
        <f t="shared" si="188"/>
        <v/>
      </c>
      <c r="HQ52" s="30" t="str">
        <f t="shared" si="189"/>
        <v/>
      </c>
      <c r="HR52" s="30" t="str">
        <f t="shared" si="190"/>
        <v/>
      </c>
      <c r="HS52" s="30" t="str">
        <f t="shared" si="191"/>
        <v/>
      </c>
      <c r="HT52" s="94">
        <f t="shared" si="192"/>
        <v>0</v>
      </c>
      <c r="HU52" s="290">
        <v>1921</v>
      </c>
    </row>
    <row r="53" spans="1:229" ht="13.8">
      <c r="A53" s="673">
        <v>1922</v>
      </c>
      <c r="B53" s="86">
        <v>0</v>
      </c>
      <c r="C53" s="39" t="s">
        <v>60</v>
      </c>
      <c r="D53" s="39">
        <v>0</v>
      </c>
      <c r="E53" s="39">
        <v>0</v>
      </c>
      <c r="F53" s="39">
        <v>0</v>
      </c>
      <c r="G53" s="86">
        <v>0</v>
      </c>
      <c r="H53" s="39">
        <v>0.06</v>
      </c>
      <c r="I53" s="39">
        <v>0</v>
      </c>
      <c r="J53" s="39">
        <v>0</v>
      </c>
      <c r="K53" s="39">
        <v>0</v>
      </c>
      <c r="L53" s="86">
        <v>0</v>
      </c>
      <c r="M53" s="39">
        <v>0</v>
      </c>
      <c r="N53" s="39">
        <v>0</v>
      </c>
      <c r="O53" s="39">
        <v>0</v>
      </c>
      <c r="P53" s="39">
        <v>0.78</v>
      </c>
      <c r="Q53" s="86">
        <v>0</v>
      </c>
      <c r="R53" s="39">
        <v>0</v>
      </c>
      <c r="S53" s="39">
        <v>0.02</v>
      </c>
      <c r="T53" s="39">
        <v>0</v>
      </c>
      <c r="U53" s="39">
        <v>0</v>
      </c>
      <c r="V53" s="86">
        <v>0</v>
      </c>
      <c r="W53" s="39">
        <v>0</v>
      </c>
      <c r="X53" s="39">
        <v>0</v>
      </c>
      <c r="Y53" s="39">
        <v>0</v>
      </c>
      <c r="Z53" s="39">
        <v>0</v>
      </c>
      <c r="AA53" s="86">
        <v>0</v>
      </c>
      <c r="AB53" s="39">
        <v>0</v>
      </c>
      <c r="AC53" s="39">
        <v>0</v>
      </c>
      <c r="AD53" s="39">
        <v>0</v>
      </c>
      <c r="AE53" s="39">
        <v>0</v>
      </c>
      <c r="AF53" s="924"/>
      <c r="AG53" s="439">
        <f t="shared" si="227"/>
        <v>0.8600000000000001</v>
      </c>
      <c r="AH53" s="1139">
        <f t="shared" si="228"/>
        <v>0.78</v>
      </c>
      <c r="AI53" s="4">
        <f t="shared" si="259"/>
        <v>3</v>
      </c>
      <c r="AJ53" s="947">
        <v>1922</v>
      </c>
      <c r="AK53" s="945" t="str">
        <f t="shared" si="99"/>
        <v/>
      </c>
      <c r="AL53" s="30" t="str">
        <f t="shared" si="100"/>
        <v/>
      </c>
      <c r="AM53" s="30" t="str">
        <f t="shared" si="101"/>
        <v/>
      </c>
      <c r="AN53" s="30" t="str">
        <f t="shared" si="102"/>
        <v/>
      </c>
      <c r="AO53" s="30" t="str">
        <f t="shared" si="103"/>
        <v/>
      </c>
      <c r="AP53" s="30" t="str">
        <f t="shared" si="104"/>
        <v/>
      </c>
      <c r="AQ53" s="30" t="str">
        <f t="shared" si="105"/>
        <v/>
      </c>
      <c r="AR53" s="30" t="str">
        <f t="shared" si="106"/>
        <v/>
      </c>
      <c r="AS53" s="30" t="str">
        <f t="shared" si="107"/>
        <v/>
      </c>
      <c r="AT53" s="30" t="str">
        <f t="shared" si="108"/>
        <v/>
      </c>
      <c r="AU53" s="30" t="str">
        <f t="shared" si="109"/>
        <v/>
      </c>
      <c r="AV53" s="30" t="str">
        <f t="shared" si="110"/>
        <v/>
      </c>
      <c r="AW53" s="30" t="str">
        <f t="shared" si="111"/>
        <v/>
      </c>
      <c r="AX53" s="30" t="str">
        <f t="shared" si="112"/>
        <v/>
      </c>
      <c r="AY53" s="30" t="str">
        <f t="shared" si="113"/>
        <v/>
      </c>
      <c r="AZ53" s="30" t="str">
        <f t="shared" si="114"/>
        <v/>
      </c>
      <c r="BA53" s="30" t="str">
        <f t="shared" si="115"/>
        <v/>
      </c>
      <c r="BB53" s="30" t="str">
        <f t="shared" si="116"/>
        <v/>
      </c>
      <c r="BC53" s="30" t="str">
        <f t="shared" si="117"/>
        <v/>
      </c>
      <c r="BD53" s="30" t="str">
        <f t="shared" si="118"/>
        <v/>
      </c>
      <c r="BE53" s="30" t="str">
        <f t="shared" si="119"/>
        <v/>
      </c>
      <c r="BF53" s="30" t="str">
        <f t="shared" si="120"/>
        <v/>
      </c>
      <c r="BG53" s="30" t="str">
        <f t="shared" si="121"/>
        <v/>
      </c>
      <c r="BH53" s="30" t="str">
        <f t="shared" si="122"/>
        <v/>
      </c>
      <c r="BI53" s="30" t="str">
        <f t="shared" si="123"/>
        <v/>
      </c>
      <c r="BJ53" s="30" t="str">
        <f t="shared" si="124"/>
        <v/>
      </c>
      <c r="BK53" s="30" t="str">
        <f t="shared" si="125"/>
        <v/>
      </c>
      <c r="BL53" s="30" t="str">
        <f t="shared" si="126"/>
        <v/>
      </c>
      <c r="BM53" s="30" t="str">
        <f t="shared" si="127"/>
        <v/>
      </c>
      <c r="BN53" s="30" t="str">
        <f t="shared" si="128"/>
        <v/>
      </c>
      <c r="BO53" s="30">
        <f t="shared" si="129"/>
        <v>0</v>
      </c>
      <c r="BP53" s="3">
        <v>1922</v>
      </c>
      <c r="BQ53" s="14" t="str">
        <f t="shared" si="4"/>
        <v xml:space="preserve"> </v>
      </c>
      <c r="BR53" s="14" t="str">
        <f t="shared" si="5"/>
        <v xml:space="preserve"> </v>
      </c>
      <c r="BS53" s="14" t="str">
        <f t="shared" si="6"/>
        <v xml:space="preserve"> </v>
      </c>
      <c r="BT53" s="14" t="str">
        <f t="shared" si="7"/>
        <v xml:space="preserve"> </v>
      </c>
      <c r="BU53" s="14" t="str">
        <f t="shared" si="8"/>
        <v xml:space="preserve"> </v>
      </c>
      <c r="BV53" s="14" t="str">
        <f t="shared" si="9"/>
        <v xml:space="preserve"> </v>
      </c>
      <c r="BW53" s="14" t="str">
        <f t="shared" si="10"/>
        <v xml:space="preserve"> </v>
      </c>
      <c r="BX53" s="14" t="str">
        <f t="shared" si="11"/>
        <v xml:space="preserve"> </v>
      </c>
      <c r="BY53" s="14" t="str">
        <f t="shared" si="12"/>
        <v xml:space="preserve"> </v>
      </c>
      <c r="BZ53" s="14" t="str">
        <f t="shared" si="13"/>
        <v xml:space="preserve"> </v>
      </c>
      <c r="CA53" s="14" t="str">
        <f t="shared" si="14"/>
        <v xml:space="preserve"> </v>
      </c>
      <c r="CB53" s="14" t="str">
        <f t="shared" si="15"/>
        <v xml:space="preserve"> </v>
      </c>
      <c r="CC53" s="14" t="str">
        <f t="shared" si="16"/>
        <v xml:space="preserve"> </v>
      </c>
      <c r="CD53" s="14" t="str">
        <f t="shared" si="17"/>
        <v xml:space="preserve"> </v>
      </c>
      <c r="CE53" s="14" t="str">
        <f t="shared" si="18"/>
        <v xml:space="preserve"> </v>
      </c>
      <c r="CF53" s="14" t="str">
        <f t="shared" si="19"/>
        <v xml:space="preserve"> </v>
      </c>
      <c r="CG53" s="14" t="str">
        <f t="shared" si="20"/>
        <v xml:space="preserve"> </v>
      </c>
      <c r="CH53" s="14" t="str">
        <f t="shared" si="21"/>
        <v xml:space="preserve"> </v>
      </c>
      <c r="CI53" s="14" t="str">
        <f t="shared" si="22"/>
        <v xml:space="preserve"> </v>
      </c>
      <c r="CJ53" s="14" t="str">
        <f t="shared" si="23"/>
        <v xml:space="preserve"> </v>
      </c>
      <c r="CK53" s="14" t="str">
        <f t="shared" si="24"/>
        <v xml:space="preserve"> </v>
      </c>
      <c r="CL53" s="14" t="str">
        <f t="shared" si="25"/>
        <v xml:space="preserve"> </v>
      </c>
      <c r="CM53" s="14" t="str">
        <f t="shared" si="26"/>
        <v xml:space="preserve"> </v>
      </c>
      <c r="CN53" s="14" t="str">
        <f t="shared" si="27"/>
        <v xml:space="preserve"> </v>
      </c>
      <c r="CO53" s="14" t="str">
        <f t="shared" si="28"/>
        <v xml:space="preserve"> </v>
      </c>
      <c r="CP53" s="14" t="str">
        <f t="shared" si="29"/>
        <v xml:space="preserve"> </v>
      </c>
      <c r="CQ53" s="14" t="str">
        <f t="shared" si="30"/>
        <v xml:space="preserve"> </v>
      </c>
      <c r="CR53" s="14" t="str">
        <f t="shared" si="31"/>
        <v xml:space="preserve"> </v>
      </c>
      <c r="CS53" s="14" t="str">
        <f t="shared" si="32"/>
        <v xml:space="preserve"> </v>
      </c>
      <c r="CT53" s="14" t="str">
        <f t="shared" si="33"/>
        <v xml:space="preserve"> </v>
      </c>
      <c r="CU53" s="3">
        <v>1922</v>
      </c>
      <c r="CV53" s="14" t="str">
        <f t="shared" si="229"/>
        <v/>
      </c>
      <c r="CW53" s="14" t="str">
        <f t="shared" si="230"/>
        <v/>
      </c>
      <c r="CX53" s="14" t="str">
        <f t="shared" si="231"/>
        <v/>
      </c>
      <c r="CY53" s="14" t="str">
        <f t="shared" si="232"/>
        <v/>
      </c>
      <c r="CZ53" s="14" t="str">
        <f t="shared" si="233"/>
        <v/>
      </c>
      <c r="DA53" s="14" t="str">
        <f t="shared" si="234"/>
        <v/>
      </c>
      <c r="DB53" s="14" t="str">
        <f t="shared" si="235"/>
        <v/>
      </c>
      <c r="DC53" s="14" t="str">
        <f t="shared" si="236"/>
        <v/>
      </c>
      <c r="DD53" s="14" t="str">
        <f t="shared" si="237"/>
        <v/>
      </c>
      <c r="DE53" s="14" t="str">
        <f t="shared" si="238"/>
        <v/>
      </c>
      <c r="DF53" s="14" t="str">
        <f t="shared" si="239"/>
        <v/>
      </c>
      <c r="DG53" s="14" t="str">
        <f t="shared" si="240"/>
        <v/>
      </c>
      <c r="DH53" s="14" t="str">
        <f t="shared" si="241"/>
        <v/>
      </c>
      <c r="DI53" s="14" t="str">
        <f t="shared" si="242"/>
        <v/>
      </c>
      <c r="DJ53" s="14" t="str">
        <f t="shared" si="243"/>
        <v/>
      </c>
      <c r="DK53" s="14" t="str">
        <f t="shared" si="244"/>
        <v/>
      </c>
      <c r="DL53" s="14" t="str">
        <f t="shared" si="245"/>
        <v/>
      </c>
      <c r="DM53" s="14" t="str">
        <f t="shared" si="246"/>
        <v/>
      </c>
      <c r="DN53" s="14" t="str">
        <f t="shared" si="247"/>
        <v/>
      </c>
      <c r="DO53" s="14" t="str">
        <f t="shared" si="248"/>
        <v/>
      </c>
      <c r="DP53" s="14" t="str">
        <f t="shared" si="249"/>
        <v/>
      </c>
      <c r="DQ53" s="14" t="str">
        <f t="shared" si="250"/>
        <v/>
      </c>
      <c r="DR53" s="14" t="str">
        <f t="shared" si="251"/>
        <v/>
      </c>
      <c r="DS53" s="14" t="str">
        <f t="shared" si="252"/>
        <v/>
      </c>
      <c r="DT53" s="14" t="str">
        <f t="shared" si="253"/>
        <v/>
      </c>
      <c r="DU53" s="14" t="str">
        <f t="shared" si="254"/>
        <v/>
      </c>
      <c r="DV53" s="14" t="str">
        <f t="shared" si="255"/>
        <v/>
      </c>
      <c r="DW53" s="14" t="str">
        <f t="shared" si="256"/>
        <v/>
      </c>
      <c r="DX53" s="14" t="str">
        <f t="shared" si="257"/>
        <v/>
      </c>
      <c r="DY53" s="14" t="str">
        <f t="shared" si="258"/>
        <v/>
      </c>
      <c r="DZ53" s="3">
        <v>1922</v>
      </c>
      <c r="EA53" s="30" t="str">
        <f t="shared" si="130"/>
        <v/>
      </c>
      <c r="EB53" s="30" t="str">
        <f t="shared" si="131"/>
        <v/>
      </c>
      <c r="EC53" s="30" t="str">
        <f t="shared" si="132"/>
        <v/>
      </c>
      <c r="ED53" s="30" t="str">
        <f t="shared" si="133"/>
        <v/>
      </c>
      <c r="EE53" s="30" t="str">
        <f t="shared" si="134"/>
        <v/>
      </c>
      <c r="EF53" s="30" t="str">
        <f t="shared" si="135"/>
        <v/>
      </c>
      <c r="EG53" s="30">
        <f t="shared" si="136"/>
        <v>1</v>
      </c>
      <c r="EH53" s="30" t="str">
        <f t="shared" si="137"/>
        <v/>
      </c>
      <c r="EI53" s="30" t="str">
        <f t="shared" si="138"/>
        <v/>
      </c>
      <c r="EJ53" s="30" t="str">
        <f t="shared" si="139"/>
        <v/>
      </c>
      <c r="EK53" s="30" t="str">
        <f t="shared" si="140"/>
        <v/>
      </c>
      <c r="EL53" s="30" t="str">
        <f t="shared" si="141"/>
        <v/>
      </c>
      <c r="EM53" s="30" t="str">
        <f t="shared" si="142"/>
        <v/>
      </c>
      <c r="EN53" s="30" t="str">
        <f t="shared" si="143"/>
        <v/>
      </c>
      <c r="EO53" s="30">
        <f t="shared" si="144"/>
        <v>1</v>
      </c>
      <c r="EP53" s="30" t="str">
        <f t="shared" si="145"/>
        <v/>
      </c>
      <c r="EQ53" s="30" t="str">
        <f t="shared" si="146"/>
        <v/>
      </c>
      <c r="ER53" s="30">
        <f t="shared" si="147"/>
        <v>1</v>
      </c>
      <c r="ES53" s="30" t="str">
        <f t="shared" si="148"/>
        <v/>
      </c>
      <c r="ET53" s="30" t="str">
        <f t="shared" si="149"/>
        <v/>
      </c>
      <c r="EU53" s="30" t="str">
        <f t="shared" si="150"/>
        <v/>
      </c>
      <c r="EV53" s="30" t="str">
        <f t="shared" si="151"/>
        <v/>
      </c>
      <c r="EW53" s="30" t="str">
        <f t="shared" si="152"/>
        <v/>
      </c>
      <c r="EX53" s="30" t="str">
        <f t="shared" si="153"/>
        <v/>
      </c>
      <c r="EY53" s="30" t="str">
        <f t="shared" si="154"/>
        <v/>
      </c>
      <c r="EZ53" s="30" t="str">
        <f t="shared" si="155"/>
        <v/>
      </c>
      <c r="FA53" s="30" t="str">
        <f t="shared" si="156"/>
        <v/>
      </c>
      <c r="FB53" s="30" t="str">
        <f t="shared" si="157"/>
        <v/>
      </c>
      <c r="FC53" s="30" t="str">
        <f t="shared" si="158"/>
        <v/>
      </c>
      <c r="FD53" s="30" t="str">
        <f t="shared" si="159"/>
        <v/>
      </c>
      <c r="FE53" s="483"/>
      <c r="FF53" s="481">
        <f t="shared" si="160"/>
        <v>3</v>
      </c>
      <c r="FG53" s="290">
        <v>1922</v>
      </c>
      <c r="FH53" s="30" t="str">
        <f t="shared" si="260"/>
        <v/>
      </c>
      <c r="FI53" s="30" t="str">
        <f t="shared" si="261"/>
        <v/>
      </c>
      <c r="FJ53" s="30" t="str">
        <f t="shared" si="262"/>
        <v/>
      </c>
      <c r="FK53" s="30" t="str">
        <f t="shared" si="263"/>
        <v/>
      </c>
      <c r="FL53" s="30" t="str">
        <f t="shared" si="264"/>
        <v/>
      </c>
      <c r="FM53" s="30" t="str">
        <f t="shared" si="265"/>
        <v/>
      </c>
      <c r="FN53" s="30" t="str">
        <f t="shared" si="266"/>
        <v/>
      </c>
      <c r="FO53" s="30" t="str">
        <f t="shared" si="267"/>
        <v/>
      </c>
      <c r="FP53" s="30" t="str">
        <f t="shared" si="268"/>
        <v/>
      </c>
      <c r="FQ53" s="30" t="str">
        <f t="shared" si="269"/>
        <v/>
      </c>
      <c r="FR53" s="30" t="str">
        <f t="shared" si="270"/>
        <v/>
      </c>
      <c r="FS53" s="30" t="str">
        <f t="shared" si="271"/>
        <v/>
      </c>
      <c r="FT53" s="30" t="str">
        <f t="shared" si="272"/>
        <v/>
      </c>
      <c r="FU53" s="30" t="str">
        <f t="shared" si="273"/>
        <v/>
      </c>
      <c r="FV53" s="30" t="str">
        <f t="shared" si="274"/>
        <v/>
      </c>
      <c r="FW53" s="30" t="str">
        <f t="shared" si="275"/>
        <v/>
      </c>
      <c r="FX53" s="30" t="str">
        <f t="shared" si="276"/>
        <v/>
      </c>
      <c r="FY53" s="30" t="str">
        <f t="shared" si="277"/>
        <v/>
      </c>
      <c r="FZ53" s="30" t="str">
        <f t="shared" si="278"/>
        <v/>
      </c>
      <c r="GA53" s="30" t="str">
        <f t="shared" si="279"/>
        <v/>
      </c>
      <c r="GB53" s="30" t="str">
        <f t="shared" si="280"/>
        <v/>
      </c>
      <c r="GC53" s="30" t="str">
        <f t="shared" si="281"/>
        <v/>
      </c>
      <c r="GD53" s="30" t="str">
        <f t="shared" si="282"/>
        <v/>
      </c>
      <c r="GE53" s="30" t="str">
        <f t="shared" si="283"/>
        <v/>
      </c>
      <c r="GF53" s="30" t="str">
        <f t="shared" si="284"/>
        <v/>
      </c>
      <c r="GG53" s="30" t="str">
        <f t="shared" si="285"/>
        <v/>
      </c>
      <c r="GH53" s="30" t="str">
        <f t="shared" si="286"/>
        <v/>
      </c>
      <c r="GI53" s="30" t="str">
        <f t="shared" si="287"/>
        <v/>
      </c>
      <c r="GJ53" s="30" t="str">
        <f t="shared" si="288"/>
        <v/>
      </c>
      <c r="GK53" s="30" t="str">
        <f t="shared" si="289"/>
        <v/>
      </c>
      <c r="GL53" s="89">
        <f t="shared" si="290"/>
        <v>0</v>
      </c>
      <c r="GM53" s="290"/>
      <c r="GN53" s="290">
        <v>1922</v>
      </c>
      <c r="GO53" s="30" t="str">
        <f t="shared" si="161"/>
        <v/>
      </c>
      <c r="GP53" s="30" t="str">
        <f t="shared" si="162"/>
        <v/>
      </c>
      <c r="GQ53" s="30" t="str">
        <f t="shared" si="163"/>
        <v/>
      </c>
      <c r="GR53" s="30" t="str">
        <f t="shared" si="164"/>
        <v/>
      </c>
      <c r="GS53" s="30" t="str">
        <f t="shared" si="165"/>
        <v/>
      </c>
      <c r="GT53" s="30" t="str">
        <f t="shared" si="166"/>
        <v/>
      </c>
      <c r="GU53" s="30" t="str">
        <f t="shared" si="167"/>
        <v/>
      </c>
      <c r="GV53" s="30" t="str">
        <f t="shared" si="168"/>
        <v/>
      </c>
      <c r="GW53" s="30" t="str">
        <f t="shared" si="169"/>
        <v/>
      </c>
      <c r="GX53" s="30" t="str">
        <f t="shared" si="170"/>
        <v/>
      </c>
      <c r="GY53" s="30" t="str">
        <f t="shared" si="171"/>
        <v/>
      </c>
      <c r="GZ53" s="30" t="str">
        <f t="shared" si="172"/>
        <v/>
      </c>
      <c r="HA53" s="30" t="str">
        <f t="shared" si="173"/>
        <v/>
      </c>
      <c r="HB53" s="30" t="str">
        <f t="shared" si="174"/>
        <v/>
      </c>
      <c r="HC53" s="30" t="str">
        <f t="shared" si="175"/>
        <v/>
      </c>
      <c r="HD53" s="30" t="str">
        <f t="shared" si="176"/>
        <v/>
      </c>
      <c r="HE53" s="30" t="str">
        <f t="shared" si="177"/>
        <v/>
      </c>
      <c r="HF53" s="30" t="str">
        <f t="shared" si="178"/>
        <v/>
      </c>
      <c r="HG53" s="30" t="str">
        <f t="shared" si="179"/>
        <v/>
      </c>
      <c r="HH53" s="30" t="str">
        <f t="shared" si="180"/>
        <v/>
      </c>
      <c r="HI53" s="30" t="str">
        <f t="shared" si="181"/>
        <v/>
      </c>
      <c r="HJ53" s="30" t="str">
        <f t="shared" si="182"/>
        <v/>
      </c>
      <c r="HK53" s="30" t="str">
        <f t="shared" si="183"/>
        <v/>
      </c>
      <c r="HL53" s="30" t="str">
        <f t="shared" si="184"/>
        <v/>
      </c>
      <c r="HM53" s="30" t="str">
        <f t="shared" si="185"/>
        <v/>
      </c>
      <c r="HN53" s="30" t="str">
        <f t="shared" si="186"/>
        <v/>
      </c>
      <c r="HO53" s="30" t="str">
        <f t="shared" si="187"/>
        <v/>
      </c>
      <c r="HP53" s="30" t="str">
        <f t="shared" si="188"/>
        <v/>
      </c>
      <c r="HQ53" s="30" t="str">
        <f t="shared" si="189"/>
        <v/>
      </c>
      <c r="HR53" s="30" t="str">
        <f t="shared" si="190"/>
        <v/>
      </c>
      <c r="HS53" s="30" t="str">
        <f t="shared" si="191"/>
        <v/>
      </c>
      <c r="HT53" s="94">
        <f t="shared" si="192"/>
        <v>0</v>
      </c>
      <c r="HU53" s="290">
        <v>1922</v>
      </c>
    </row>
    <row r="54" spans="1:229" ht="13.8">
      <c r="A54" s="673">
        <v>1923</v>
      </c>
      <c r="B54" s="86">
        <v>0</v>
      </c>
      <c r="C54" s="39">
        <v>0</v>
      </c>
      <c r="D54" s="39">
        <v>0</v>
      </c>
      <c r="E54" s="39">
        <v>0.18</v>
      </c>
      <c r="F54" s="39">
        <v>0.63</v>
      </c>
      <c r="G54" s="86">
        <v>0.02</v>
      </c>
      <c r="H54" s="39">
        <v>0</v>
      </c>
      <c r="I54" s="39">
        <v>0</v>
      </c>
      <c r="J54" s="39">
        <v>0</v>
      </c>
      <c r="K54" s="39">
        <v>0</v>
      </c>
      <c r="L54" s="86" t="s">
        <v>60</v>
      </c>
      <c r="M54" s="39">
        <v>0.08</v>
      </c>
      <c r="N54" s="39">
        <v>0</v>
      </c>
      <c r="O54" s="39">
        <v>0</v>
      </c>
      <c r="P54" s="39">
        <v>0</v>
      </c>
      <c r="Q54" s="86">
        <v>0</v>
      </c>
      <c r="R54" s="39">
        <v>0.02</v>
      </c>
      <c r="S54" s="39">
        <v>0</v>
      </c>
      <c r="T54" s="39">
        <v>0</v>
      </c>
      <c r="U54" s="39">
        <v>0</v>
      </c>
      <c r="V54" s="86">
        <v>0</v>
      </c>
      <c r="W54" s="39">
        <v>0</v>
      </c>
      <c r="X54" s="39">
        <v>0.22</v>
      </c>
      <c r="Y54" s="39">
        <v>0.63</v>
      </c>
      <c r="Z54" s="39">
        <v>0</v>
      </c>
      <c r="AA54" s="86">
        <v>0.02</v>
      </c>
      <c r="AB54" s="39">
        <v>0</v>
      </c>
      <c r="AC54" s="39">
        <v>0</v>
      </c>
      <c r="AD54" s="39">
        <v>7.0000000000000007E-2</v>
      </c>
      <c r="AE54" s="39">
        <v>0.33</v>
      </c>
      <c r="AF54" s="924"/>
      <c r="AG54" s="439">
        <f t="shared" si="227"/>
        <v>2.2000000000000002</v>
      </c>
      <c r="AH54" s="1139">
        <f t="shared" si="228"/>
        <v>0.63</v>
      </c>
      <c r="AI54" s="4">
        <f t="shared" si="259"/>
        <v>10</v>
      </c>
      <c r="AJ54" s="947">
        <v>1923</v>
      </c>
      <c r="AK54" s="945" t="str">
        <f t="shared" si="99"/>
        <v/>
      </c>
      <c r="AL54" s="30" t="str">
        <f t="shared" si="100"/>
        <v/>
      </c>
      <c r="AM54" s="30" t="str">
        <f t="shared" si="101"/>
        <v/>
      </c>
      <c r="AN54" s="30" t="str">
        <f t="shared" si="102"/>
        <v/>
      </c>
      <c r="AO54" s="30" t="str">
        <f t="shared" si="103"/>
        <v/>
      </c>
      <c r="AP54" s="30" t="str">
        <f t="shared" si="104"/>
        <v/>
      </c>
      <c r="AQ54" s="30" t="str">
        <f t="shared" si="105"/>
        <v/>
      </c>
      <c r="AR54" s="30" t="str">
        <f t="shared" si="106"/>
        <v/>
      </c>
      <c r="AS54" s="30" t="str">
        <f t="shared" si="107"/>
        <v/>
      </c>
      <c r="AT54" s="30" t="str">
        <f t="shared" si="108"/>
        <v/>
      </c>
      <c r="AU54" s="30" t="str">
        <f t="shared" si="109"/>
        <v/>
      </c>
      <c r="AV54" s="30" t="str">
        <f t="shared" si="110"/>
        <v/>
      </c>
      <c r="AW54" s="30" t="str">
        <f t="shared" si="111"/>
        <v/>
      </c>
      <c r="AX54" s="30" t="str">
        <f t="shared" si="112"/>
        <v/>
      </c>
      <c r="AY54" s="30" t="str">
        <f t="shared" si="113"/>
        <v/>
      </c>
      <c r="AZ54" s="30" t="str">
        <f t="shared" si="114"/>
        <v/>
      </c>
      <c r="BA54" s="30" t="str">
        <f t="shared" si="115"/>
        <v/>
      </c>
      <c r="BB54" s="30" t="str">
        <f t="shared" si="116"/>
        <v/>
      </c>
      <c r="BC54" s="30" t="str">
        <f t="shared" si="117"/>
        <v/>
      </c>
      <c r="BD54" s="30" t="str">
        <f t="shared" si="118"/>
        <v/>
      </c>
      <c r="BE54" s="30" t="str">
        <f t="shared" si="119"/>
        <v/>
      </c>
      <c r="BF54" s="30" t="str">
        <f t="shared" si="120"/>
        <v/>
      </c>
      <c r="BG54" s="30" t="str">
        <f t="shared" si="121"/>
        <v/>
      </c>
      <c r="BH54" s="30" t="str">
        <f t="shared" si="122"/>
        <v/>
      </c>
      <c r="BI54" s="30" t="str">
        <f t="shared" si="123"/>
        <v/>
      </c>
      <c r="BJ54" s="30" t="str">
        <f t="shared" si="124"/>
        <v/>
      </c>
      <c r="BK54" s="30" t="str">
        <f t="shared" si="125"/>
        <v/>
      </c>
      <c r="BL54" s="30" t="str">
        <f t="shared" si="126"/>
        <v/>
      </c>
      <c r="BM54" s="30" t="str">
        <f t="shared" si="127"/>
        <v/>
      </c>
      <c r="BN54" s="30" t="str">
        <f t="shared" si="128"/>
        <v/>
      </c>
      <c r="BO54" s="30">
        <f t="shared" si="129"/>
        <v>0</v>
      </c>
      <c r="BP54" s="3">
        <v>1923</v>
      </c>
      <c r="BQ54" s="14" t="str">
        <f t="shared" si="4"/>
        <v xml:space="preserve"> </v>
      </c>
      <c r="BR54" s="14" t="str">
        <f t="shared" si="5"/>
        <v xml:space="preserve"> </v>
      </c>
      <c r="BS54" s="14" t="str">
        <f t="shared" si="6"/>
        <v xml:space="preserve"> </v>
      </c>
      <c r="BT54" s="14" t="str">
        <f t="shared" si="7"/>
        <v xml:space="preserve"> </v>
      </c>
      <c r="BU54" s="14" t="str">
        <f t="shared" si="8"/>
        <v xml:space="preserve"> </v>
      </c>
      <c r="BV54" s="14" t="str">
        <f t="shared" si="9"/>
        <v xml:space="preserve"> </v>
      </c>
      <c r="BW54" s="14" t="str">
        <f t="shared" si="10"/>
        <v xml:space="preserve"> </v>
      </c>
      <c r="BX54" s="14" t="str">
        <f t="shared" si="11"/>
        <v xml:space="preserve"> </v>
      </c>
      <c r="BY54" s="14" t="str">
        <f t="shared" si="12"/>
        <v xml:space="preserve"> </v>
      </c>
      <c r="BZ54" s="14" t="str">
        <f t="shared" si="13"/>
        <v xml:space="preserve"> </v>
      </c>
      <c r="CA54" s="14" t="str">
        <f t="shared" si="14"/>
        <v xml:space="preserve"> </v>
      </c>
      <c r="CB54" s="14" t="str">
        <f t="shared" si="15"/>
        <v xml:space="preserve"> </v>
      </c>
      <c r="CC54" s="14" t="str">
        <f t="shared" si="16"/>
        <v xml:space="preserve"> </v>
      </c>
      <c r="CD54" s="14" t="str">
        <f t="shared" si="17"/>
        <v xml:space="preserve"> </v>
      </c>
      <c r="CE54" s="14" t="str">
        <f t="shared" si="18"/>
        <v xml:space="preserve"> </v>
      </c>
      <c r="CF54" s="14" t="str">
        <f t="shared" si="19"/>
        <v xml:space="preserve"> </v>
      </c>
      <c r="CG54" s="14" t="str">
        <f t="shared" si="20"/>
        <v xml:space="preserve"> </v>
      </c>
      <c r="CH54" s="14" t="str">
        <f t="shared" si="21"/>
        <v xml:space="preserve"> </v>
      </c>
      <c r="CI54" s="14" t="str">
        <f t="shared" si="22"/>
        <v xml:space="preserve"> </v>
      </c>
      <c r="CJ54" s="14" t="str">
        <f t="shared" si="23"/>
        <v xml:space="preserve"> </v>
      </c>
      <c r="CK54" s="14" t="str">
        <f t="shared" si="24"/>
        <v xml:space="preserve"> </v>
      </c>
      <c r="CL54" s="14" t="str">
        <f t="shared" si="25"/>
        <v xml:space="preserve"> </v>
      </c>
      <c r="CM54" s="14" t="str">
        <f t="shared" si="26"/>
        <v xml:space="preserve"> </v>
      </c>
      <c r="CN54" s="14" t="str">
        <f t="shared" si="27"/>
        <v xml:space="preserve"> </v>
      </c>
      <c r="CO54" s="14" t="str">
        <f t="shared" si="28"/>
        <v xml:space="preserve"> </v>
      </c>
      <c r="CP54" s="14" t="str">
        <f t="shared" si="29"/>
        <v xml:space="preserve"> </v>
      </c>
      <c r="CQ54" s="14" t="str">
        <f t="shared" si="30"/>
        <v xml:space="preserve"> </v>
      </c>
      <c r="CR54" s="14" t="str">
        <f t="shared" si="31"/>
        <v xml:space="preserve"> </v>
      </c>
      <c r="CS54" s="14" t="str">
        <f t="shared" si="32"/>
        <v xml:space="preserve"> </v>
      </c>
      <c r="CT54" s="14" t="str">
        <f t="shared" si="33"/>
        <v xml:space="preserve"> </v>
      </c>
      <c r="CU54" s="3">
        <v>1923</v>
      </c>
      <c r="CV54" s="14" t="str">
        <f t="shared" si="229"/>
        <v/>
      </c>
      <c r="CW54" s="14" t="str">
        <f t="shared" si="230"/>
        <v/>
      </c>
      <c r="CX54" s="14" t="str">
        <f t="shared" si="231"/>
        <v/>
      </c>
      <c r="CY54" s="14" t="str">
        <f t="shared" si="232"/>
        <v/>
      </c>
      <c r="CZ54" s="14" t="str">
        <f t="shared" si="233"/>
        <v/>
      </c>
      <c r="DA54" s="14" t="str">
        <f t="shared" si="234"/>
        <v/>
      </c>
      <c r="DB54" s="14" t="str">
        <f t="shared" si="235"/>
        <v/>
      </c>
      <c r="DC54" s="14" t="str">
        <f t="shared" si="236"/>
        <v/>
      </c>
      <c r="DD54" s="14" t="str">
        <f t="shared" si="237"/>
        <v/>
      </c>
      <c r="DE54" s="14" t="str">
        <f t="shared" si="238"/>
        <v/>
      </c>
      <c r="DF54" s="14" t="str">
        <f t="shared" si="239"/>
        <v/>
      </c>
      <c r="DG54" s="14" t="str">
        <f t="shared" si="240"/>
        <v/>
      </c>
      <c r="DH54" s="14" t="str">
        <f t="shared" si="241"/>
        <v/>
      </c>
      <c r="DI54" s="14" t="str">
        <f t="shared" si="242"/>
        <v/>
      </c>
      <c r="DJ54" s="14" t="str">
        <f t="shared" si="243"/>
        <v/>
      </c>
      <c r="DK54" s="14" t="str">
        <f t="shared" si="244"/>
        <v/>
      </c>
      <c r="DL54" s="14" t="str">
        <f t="shared" si="245"/>
        <v/>
      </c>
      <c r="DM54" s="14" t="str">
        <f t="shared" si="246"/>
        <v/>
      </c>
      <c r="DN54" s="14" t="str">
        <f t="shared" si="247"/>
        <v/>
      </c>
      <c r="DO54" s="14" t="str">
        <f t="shared" si="248"/>
        <v/>
      </c>
      <c r="DP54" s="14" t="str">
        <f t="shared" si="249"/>
        <v/>
      </c>
      <c r="DQ54" s="14" t="str">
        <f t="shared" si="250"/>
        <v/>
      </c>
      <c r="DR54" s="14" t="str">
        <f t="shared" si="251"/>
        <v/>
      </c>
      <c r="DS54" s="14" t="str">
        <f t="shared" si="252"/>
        <v/>
      </c>
      <c r="DT54" s="14" t="str">
        <f t="shared" si="253"/>
        <v/>
      </c>
      <c r="DU54" s="14" t="str">
        <f t="shared" si="254"/>
        <v/>
      </c>
      <c r="DV54" s="14" t="str">
        <f t="shared" si="255"/>
        <v/>
      </c>
      <c r="DW54" s="14" t="str">
        <f t="shared" si="256"/>
        <v/>
      </c>
      <c r="DX54" s="14" t="str">
        <f t="shared" si="257"/>
        <v/>
      </c>
      <c r="DY54" s="14" t="str">
        <f t="shared" si="258"/>
        <v/>
      </c>
      <c r="DZ54" s="3">
        <v>1923</v>
      </c>
      <c r="EA54" s="30" t="str">
        <f t="shared" si="130"/>
        <v/>
      </c>
      <c r="EB54" s="30" t="str">
        <f t="shared" si="131"/>
        <v/>
      </c>
      <c r="EC54" s="30" t="str">
        <f t="shared" si="132"/>
        <v/>
      </c>
      <c r="ED54" s="30">
        <f t="shared" si="133"/>
        <v>1</v>
      </c>
      <c r="EE54" s="30">
        <f t="shared" si="134"/>
        <v>1</v>
      </c>
      <c r="EF54" s="30">
        <f t="shared" si="135"/>
        <v>1</v>
      </c>
      <c r="EG54" s="30" t="str">
        <f t="shared" si="136"/>
        <v/>
      </c>
      <c r="EH54" s="30" t="str">
        <f t="shared" si="137"/>
        <v/>
      </c>
      <c r="EI54" s="30" t="str">
        <f t="shared" si="138"/>
        <v/>
      </c>
      <c r="EJ54" s="30" t="str">
        <f t="shared" si="139"/>
        <v/>
      </c>
      <c r="EK54" s="30" t="str">
        <f t="shared" si="140"/>
        <v/>
      </c>
      <c r="EL54" s="30">
        <f t="shared" si="141"/>
        <v>1</v>
      </c>
      <c r="EM54" s="30" t="str">
        <f t="shared" si="142"/>
        <v/>
      </c>
      <c r="EN54" s="30" t="str">
        <f t="shared" si="143"/>
        <v/>
      </c>
      <c r="EO54" s="30" t="str">
        <f t="shared" si="144"/>
        <v/>
      </c>
      <c r="EP54" s="30" t="str">
        <f t="shared" si="145"/>
        <v/>
      </c>
      <c r="EQ54" s="30">
        <f t="shared" si="146"/>
        <v>1</v>
      </c>
      <c r="ER54" s="30" t="str">
        <f t="shared" si="147"/>
        <v/>
      </c>
      <c r="ES54" s="30" t="str">
        <f t="shared" si="148"/>
        <v/>
      </c>
      <c r="ET54" s="30" t="str">
        <f t="shared" si="149"/>
        <v/>
      </c>
      <c r="EU54" s="30" t="str">
        <f t="shared" si="150"/>
        <v/>
      </c>
      <c r="EV54" s="30" t="str">
        <f t="shared" si="151"/>
        <v/>
      </c>
      <c r="EW54" s="30">
        <f t="shared" si="152"/>
        <v>1</v>
      </c>
      <c r="EX54" s="30">
        <f t="shared" si="153"/>
        <v>1</v>
      </c>
      <c r="EY54" s="30" t="str">
        <f t="shared" si="154"/>
        <v/>
      </c>
      <c r="EZ54" s="30">
        <f t="shared" si="155"/>
        <v>1</v>
      </c>
      <c r="FA54" s="30" t="str">
        <f t="shared" si="156"/>
        <v/>
      </c>
      <c r="FB54" s="30" t="str">
        <f t="shared" si="157"/>
        <v/>
      </c>
      <c r="FC54" s="30">
        <f t="shared" si="158"/>
        <v>1</v>
      </c>
      <c r="FD54" s="30">
        <f t="shared" si="159"/>
        <v>1</v>
      </c>
      <c r="FE54" s="483"/>
      <c r="FF54" s="481">
        <f t="shared" si="160"/>
        <v>10</v>
      </c>
      <c r="FG54" s="290">
        <v>1923</v>
      </c>
      <c r="FH54" s="30" t="str">
        <f t="shared" si="260"/>
        <v/>
      </c>
      <c r="FI54" s="30" t="str">
        <f t="shared" si="261"/>
        <v/>
      </c>
      <c r="FJ54" s="30" t="str">
        <f t="shared" si="262"/>
        <v/>
      </c>
      <c r="FK54" s="30" t="str">
        <f t="shared" si="263"/>
        <v/>
      </c>
      <c r="FL54" s="30" t="str">
        <f t="shared" si="264"/>
        <v/>
      </c>
      <c r="FM54" s="30" t="str">
        <f t="shared" si="265"/>
        <v/>
      </c>
      <c r="FN54" s="30" t="str">
        <f t="shared" si="266"/>
        <v/>
      </c>
      <c r="FO54" s="30" t="str">
        <f t="shared" si="267"/>
        <v/>
      </c>
      <c r="FP54" s="30" t="str">
        <f t="shared" si="268"/>
        <v/>
      </c>
      <c r="FQ54" s="30" t="str">
        <f t="shared" si="269"/>
        <v/>
      </c>
      <c r="FR54" s="30" t="str">
        <f t="shared" si="270"/>
        <v/>
      </c>
      <c r="FS54" s="30" t="str">
        <f t="shared" si="271"/>
        <v/>
      </c>
      <c r="FT54" s="30" t="str">
        <f t="shared" si="272"/>
        <v/>
      </c>
      <c r="FU54" s="30" t="str">
        <f t="shared" si="273"/>
        <v/>
      </c>
      <c r="FV54" s="30" t="str">
        <f t="shared" si="274"/>
        <v/>
      </c>
      <c r="FW54" s="30" t="str">
        <f t="shared" si="275"/>
        <v/>
      </c>
      <c r="FX54" s="30" t="str">
        <f t="shared" si="276"/>
        <v/>
      </c>
      <c r="FY54" s="30" t="str">
        <f t="shared" si="277"/>
        <v/>
      </c>
      <c r="FZ54" s="30" t="str">
        <f t="shared" si="278"/>
        <v/>
      </c>
      <c r="GA54" s="30" t="str">
        <f t="shared" si="279"/>
        <v/>
      </c>
      <c r="GB54" s="30" t="str">
        <f t="shared" si="280"/>
        <v/>
      </c>
      <c r="GC54" s="30" t="str">
        <f t="shared" si="281"/>
        <v/>
      </c>
      <c r="GD54" s="30" t="str">
        <f t="shared" si="282"/>
        <v/>
      </c>
      <c r="GE54" s="30" t="str">
        <f t="shared" si="283"/>
        <v/>
      </c>
      <c r="GF54" s="30" t="str">
        <f t="shared" si="284"/>
        <v/>
      </c>
      <c r="GG54" s="30" t="str">
        <f t="shared" si="285"/>
        <v/>
      </c>
      <c r="GH54" s="30" t="str">
        <f t="shared" si="286"/>
        <v/>
      </c>
      <c r="GI54" s="30" t="str">
        <f t="shared" si="287"/>
        <v/>
      </c>
      <c r="GJ54" s="30" t="str">
        <f t="shared" si="288"/>
        <v/>
      </c>
      <c r="GK54" s="30" t="str">
        <f t="shared" si="289"/>
        <v/>
      </c>
      <c r="GL54" s="89">
        <f t="shared" si="290"/>
        <v>0</v>
      </c>
      <c r="GM54" s="290"/>
      <c r="GN54" s="290">
        <v>1923</v>
      </c>
      <c r="GO54" s="30" t="str">
        <f t="shared" si="161"/>
        <v/>
      </c>
      <c r="GP54" s="30" t="str">
        <f t="shared" si="162"/>
        <v/>
      </c>
      <c r="GQ54" s="30" t="str">
        <f t="shared" si="163"/>
        <v/>
      </c>
      <c r="GR54" s="30" t="str">
        <f t="shared" si="164"/>
        <v/>
      </c>
      <c r="GS54" s="30" t="str">
        <f t="shared" si="165"/>
        <v/>
      </c>
      <c r="GT54" s="30" t="str">
        <f t="shared" si="166"/>
        <v/>
      </c>
      <c r="GU54" s="30" t="str">
        <f t="shared" si="167"/>
        <v/>
      </c>
      <c r="GV54" s="30" t="str">
        <f t="shared" si="168"/>
        <v/>
      </c>
      <c r="GW54" s="30" t="str">
        <f t="shared" si="169"/>
        <v/>
      </c>
      <c r="GX54" s="30" t="str">
        <f t="shared" si="170"/>
        <v/>
      </c>
      <c r="GY54" s="30" t="str">
        <f t="shared" si="171"/>
        <v/>
      </c>
      <c r="GZ54" s="30" t="str">
        <f t="shared" si="172"/>
        <v/>
      </c>
      <c r="HA54" s="30" t="str">
        <f t="shared" si="173"/>
        <v/>
      </c>
      <c r="HB54" s="30" t="str">
        <f t="shared" si="174"/>
        <v/>
      </c>
      <c r="HC54" s="30" t="str">
        <f t="shared" si="175"/>
        <v/>
      </c>
      <c r="HD54" s="30" t="str">
        <f t="shared" si="176"/>
        <v/>
      </c>
      <c r="HE54" s="30" t="str">
        <f t="shared" si="177"/>
        <v/>
      </c>
      <c r="HF54" s="30" t="str">
        <f t="shared" si="178"/>
        <v/>
      </c>
      <c r="HG54" s="30" t="str">
        <f t="shared" si="179"/>
        <v/>
      </c>
      <c r="HH54" s="30" t="str">
        <f t="shared" si="180"/>
        <v/>
      </c>
      <c r="HI54" s="30" t="str">
        <f t="shared" si="181"/>
        <v/>
      </c>
      <c r="HJ54" s="30" t="str">
        <f t="shared" si="182"/>
        <v/>
      </c>
      <c r="HK54" s="30" t="str">
        <f t="shared" si="183"/>
        <v/>
      </c>
      <c r="HL54" s="30" t="str">
        <f t="shared" si="184"/>
        <v/>
      </c>
      <c r="HM54" s="30" t="str">
        <f t="shared" si="185"/>
        <v/>
      </c>
      <c r="HN54" s="30" t="str">
        <f t="shared" si="186"/>
        <v/>
      </c>
      <c r="HO54" s="30" t="str">
        <f t="shared" si="187"/>
        <v/>
      </c>
      <c r="HP54" s="30" t="str">
        <f t="shared" si="188"/>
        <v/>
      </c>
      <c r="HQ54" s="30" t="str">
        <f t="shared" si="189"/>
        <v/>
      </c>
      <c r="HR54" s="30" t="str">
        <f t="shared" si="190"/>
        <v/>
      </c>
      <c r="HS54" s="30" t="str">
        <f t="shared" si="191"/>
        <v/>
      </c>
      <c r="HT54" s="94">
        <f t="shared" si="192"/>
        <v>0</v>
      </c>
      <c r="HU54" s="290">
        <v>1923</v>
      </c>
    </row>
    <row r="55" spans="1:229" ht="13.8">
      <c r="A55" s="673">
        <v>1924</v>
      </c>
      <c r="B55" s="86">
        <v>0.02</v>
      </c>
      <c r="C55" s="39">
        <v>0</v>
      </c>
      <c r="D55" s="39">
        <v>0</v>
      </c>
      <c r="E55" s="39">
        <v>0</v>
      </c>
      <c r="F55" s="39">
        <v>0</v>
      </c>
      <c r="G55" s="86">
        <v>0</v>
      </c>
      <c r="H55" s="39">
        <v>0</v>
      </c>
      <c r="I55" s="39">
        <v>0</v>
      </c>
      <c r="J55" s="39">
        <v>7.0000000000000007E-2</v>
      </c>
      <c r="K55" s="39">
        <v>0</v>
      </c>
      <c r="L55" s="86">
        <v>0</v>
      </c>
      <c r="M55" s="39">
        <v>0</v>
      </c>
      <c r="N55" s="39">
        <v>0</v>
      </c>
      <c r="O55" s="39">
        <v>0</v>
      </c>
      <c r="P55" s="39">
        <v>0.43</v>
      </c>
      <c r="Q55" s="86">
        <v>0</v>
      </c>
      <c r="R55" s="39">
        <v>0</v>
      </c>
      <c r="S55" s="39">
        <v>0.01</v>
      </c>
      <c r="T55" s="39">
        <v>0</v>
      </c>
      <c r="U55" s="39">
        <v>0</v>
      </c>
      <c r="V55" s="86" t="s">
        <v>60</v>
      </c>
      <c r="W55" s="39">
        <v>1.08</v>
      </c>
      <c r="X55" s="39">
        <v>0</v>
      </c>
      <c r="Y55" s="39" t="s">
        <v>60</v>
      </c>
      <c r="Z55" s="39">
        <v>0</v>
      </c>
      <c r="AA55" s="86">
        <v>0</v>
      </c>
      <c r="AB55" s="39">
        <v>0</v>
      </c>
      <c r="AC55" s="39">
        <v>0</v>
      </c>
      <c r="AD55" s="39" t="s">
        <v>60</v>
      </c>
      <c r="AE55" s="39" t="s">
        <v>60</v>
      </c>
      <c r="AF55" s="924"/>
      <c r="AG55" s="439">
        <f t="shared" si="227"/>
        <v>1.61</v>
      </c>
      <c r="AH55" s="1139">
        <f t="shared" si="228"/>
        <v>1.08</v>
      </c>
      <c r="AI55" s="4">
        <f t="shared" si="259"/>
        <v>5</v>
      </c>
      <c r="AJ55" s="947">
        <v>1924</v>
      </c>
      <c r="AK55" s="945" t="str">
        <f t="shared" si="99"/>
        <v/>
      </c>
      <c r="AL55" s="30" t="str">
        <f t="shared" si="100"/>
        <v/>
      </c>
      <c r="AM55" s="30" t="str">
        <f t="shared" si="101"/>
        <v/>
      </c>
      <c r="AN55" s="30" t="str">
        <f t="shared" si="102"/>
        <v/>
      </c>
      <c r="AO55" s="30" t="str">
        <f t="shared" si="103"/>
        <v/>
      </c>
      <c r="AP55" s="30" t="str">
        <f t="shared" si="104"/>
        <v/>
      </c>
      <c r="AQ55" s="30" t="str">
        <f t="shared" si="105"/>
        <v/>
      </c>
      <c r="AR55" s="30" t="str">
        <f t="shared" si="106"/>
        <v/>
      </c>
      <c r="AS55" s="30" t="str">
        <f t="shared" si="107"/>
        <v/>
      </c>
      <c r="AT55" s="30" t="str">
        <f t="shared" si="108"/>
        <v/>
      </c>
      <c r="AU55" s="30" t="str">
        <f t="shared" si="109"/>
        <v/>
      </c>
      <c r="AV55" s="30" t="str">
        <f t="shared" si="110"/>
        <v/>
      </c>
      <c r="AW55" s="30" t="str">
        <f t="shared" si="111"/>
        <v/>
      </c>
      <c r="AX55" s="30" t="str">
        <f t="shared" si="112"/>
        <v/>
      </c>
      <c r="AY55" s="30" t="str">
        <f t="shared" si="113"/>
        <v/>
      </c>
      <c r="AZ55" s="30" t="str">
        <f t="shared" si="114"/>
        <v/>
      </c>
      <c r="BA55" s="30" t="str">
        <f t="shared" si="115"/>
        <v/>
      </c>
      <c r="BB55" s="30" t="str">
        <f t="shared" si="116"/>
        <v/>
      </c>
      <c r="BC55" s="30" t="str">
        <f t="shared" si="117"/>
        <v/>
      </c>
      <c r="BD55" s="30" t="str">
        <f t="shared" si="118"/>
        <v/>
      </c>
      <c r="BE55" s="30" t="str">
        <f t="shared" si="119"/>
        <v/>
      </c>
      <c r="BF55" s="30" t="str">
        <f t="shared" si="120"/>
        <v/>
      </c>
      <c r="BG55" s="30" t="str">
        <f t="shared" si="121"/>
        <v/>
      </c>
      <c r="BH55" s="30" t="str">
        <f t="shared" si="122"/>
        <v/>
      </c>
      <c r="BI55" s="30" t="str">
        <f t="shared" si="123"/>
        <v/>
      </c>
      <c r="BJ55" s="30" t="str">
        <f t="shared" si="124"/>
        <v/>
      </c>
      <c r="BK55" s="30" t="str">
        <f t="shared" si="125"/>
        <v/>
      </c>
      <c r="BL55" s="30" t="str">
        <f t="shared" si="126"/>
        <v/>
      </c>
      <c r="BM55" s="30" t="str">
        <f t="shared" si="127"/>
        <v/>
      </c>
      <c r="BN55" s="30" t="str">
        <f t="shared" si="128"/>
        <v/>
      </c>
      <c r="BO55" s="30">
        <f t="shared" si="129"/>
        <v>0</v>
      </c>
      <c r="BP55" s="3">
        <v>1924</v>
      </c>
      <c r="BQ55" s="14" t="str">
        <f t="shared" si="4"/>
        <v xml:space="preserve"> </v>
      </c>
      <c r="BR55" s="14" t="str">
        <f t="shared" si="5"/>
        <v xml:space="preserve"> </v>
      </c>
      <c r="BS55" s="14" t="str">
        <f t="shared" si="6"/>
        <v xml:space="preserve"> </v>
      </c>
      <c r="BT55" s="14" t="str">
        <f t="shared" si="7"/>
        <v xml:space="preserve"> </v>
      </c>
      <c r="BU55" s="14" t="str">
        <f t="shared" si="8"/>
        <v xml:space="preserve"> </v>
      </c>
      <c r="BV55" s="14" t="str">
        <f t="shared" si="9"/>
        <v xml:space="preserve"> </v>
      </c>
      <c r="BW55" s="14" t="str">
        <f t="shared" si="10"/>
        <v xml:space="preserve"> </v>
      </c>
      <c r="BX55" s="14" t="str">
        <f t="shared" si="11"/>
        <v xml:space="preserve"> </v>
      </c>
      <c r="BY55" s="14" t="str">
        <f t="shared" si="12"/>
        <v xml:space="preserve"> </v>
      </c>
      <c r="BZ55" s="14" t="str">
        <f t="shared" si="13"/>
        <v xml:space="preserve"> </v>
      </c>
      <c r="CA55" s="14" t="str">
        <f t="shared" si="14"/>
        <v xml:space="preserve"> </v>
      </c>
      <c r="CB55" s="14" t="str">
        <f t="shared" si="15"/>
        <v xml:space="preserve"> </v>
      </c>
      <c r="CC55" s="14" t="str">
        <f t="shared" si="16"/>
        <v xml:space="preserve"> </v>
      </c>
      <c r="CD55" s="14" t="str">
        <f t="shared" si="17"/>
        <v xml:space="preserve"> </v>
      </c>
      <c r="CE55" s="14" t="str">
        <f t="shared" si="18"/>
        <v xml:space="preserve"> </v>
      </c>
      <c r="CF55" s="14" t="str">
        <f t="shared" si="19"/>
        <v xml:space="preserve"> </v>
      </c>
      <c r="CG55" s="14" t="str">
        <f t="shared" si="20"/>
        <v xml:space="preserve"> </v>
      </c>
      <c r="CH55" s="14" t="str">
        <f t="shared" si="21"/>
        <v xml:space="preserve"> </v>
      </c>
      <c r="CI55" s="14" t="str">
        <f t="shared" si="22"/>
        <v xml:space="preserve"> </v>
      </c>
      <c r="CJ55" s="14" t="str">
        <f t="shared" si="23"/>
        <v xml:space="preserve"> </v>
      </c>
      <c r="CK55" s="14" t="str">
        <f t="shared" si="24"/>
        <v xml:space="preserve"> </v>
      </c>
      <c r="CL55" s="14" t="str">
        <f t="shared" si="25"/>
        <v xml:space="preserve"> </v>
      </c>
      <c r="CM55" s="14" t="str">
        <f t="shared" si="26"/>
        <v xml:space="preserve"> </v>
      </c>
      <c r="CN55" s="14" t="str">
        <f t="shared" si="27"/>
        <v xml:space="preserve"> </v>
      </c>
      <c r="CO55" s="14" t="str">
        <f t="shared" si="28"/>
        <v xml:space="preserve"> </v>
      </c>
      <c r="CP55" s="14" t="str">
        <f t="shared" si="29"/>
        <v xml:space="preserve"> </v>
      </c>
      <c r="CQ55" s="14" t="str">
        <f t="shared" si="30"/>
        <v xml:space="preserve"> </v>
      </c>
      <c r="CR55" s="14" t="str">
        <f t="shared" si="31"/>
        <v xml:space="preserve"> </v>
      </c>
      <c r="CS55" s="14" t="str">
        <f t="shared" si="32"/>
        <v xml:space="preserve"> </v>
      </c>
      <c r="CT55" s="14" t="str">
        <f t="shared" si="33"/>
        <v xml:space="preserve"> </v>
      </c>
      <c r="CU55" s="3">
        <v>1924</v>
      </c>
      <c r="CV55" s="14" t="str">
        <f t="shared" si="229"/>
        <v/>
      </c>
      <c r="CW55" s="14" t="str">
        <f t="shared" si="230"/>
        <v/>
      </c>
      <c r="CX55" s="14" t="str">
        <f t="shared" si="231"/>
        <v/>
      </c>
      <c r="CY55" s="14" t="str">
        <f t="shared" si="232"/>
        <v/>
      </c>
      <c r="CZ55" s="14" t="str">
        <f t="shared" si="233"/>
        <v/>
      </c>
      <c r="DA55" s="14" t="str">
        <f t="shared" si="234"/>
        <v/>
      </c>
      <c r="DB55" s="14" t="str">
        <f t="shared" si="235"/>
        <v/>
      </c>
      <c r="DC55" s="14" t="str">
        <f t="shared" si="236"/>
        <v/>
      </c>
      <c r="DD55" s="14" t="str">
        <f t="shared" si="237"/>
        <v/>
      </c>
      <c r="DE55" s="14" t="str">
        <f t="shared" si="238"/>
        <v/>
      </c>
      <c r="DF55" s="14" t="str">
        <f t="shared" si="239"/>
        <v/>
      </c>
      <c r="DG55" s="14" t="str">
        <f t="shared" si="240"/>
        <v/>
      </c>
      <c r="DH55" s="14" t="str">
        <f t="shared" si="241"/>
        <v/>
      </c>
      <c r="DI55" s="14" t="str">
        <f t="shared" si="242"/>
        <v/>
      </c>
      <c r="DJ55" s="14" t="str">
        <f t="shared" si="243"/>
        <v/>
      </c>
      <c r="DK55" s="14" t="str">
        <f t="shared" si="244"/>
        <v/>
      </c>
      <c r="DL55" s="14" t="str">
        <f t="shared" si="245"/>
        <v/>
      </c>
      <c r="DM55" s="14" t="str">
        <f t="shared" si="246"/>
        <v/>
      </c>
      <c r="DN55" s="14" t="str">
        <f t="shared" si="247"/>
        <v/>
      </c>
      <c r="DO55" s="14" t="str">
        <f t="shared" si="248"/>
        <v/>
      </c>
      <c r="DP55" s="14" t="str">
        <f t="shared" si="249"/>
        <v/>
      </c>
      <c r="DQ55" s="14" t="str">
        <f t="shared" si="250"/>
        <v/>
      </c>
      <c r="DR55" s="14" t="str">
        <f t="shared" si="251"/>
        <v/>
      </c>
      <c r="DS55" s="14" t="str">
        <f t="shared" si="252"/>
        <v/>
      </c>
      <c r="DT55" s="14" t="str">
        <f t="shared" si="253"/>
        <v/>
      </c>
      <c r="DU55" s="14" t="str">
        <f t="shared" si="254"/>
        <v/>
      </c>
      <c r="DV55" s="14" t="str">
        <f t="shared" si="255"/>
        <v/>
      </c>
      <c r="DW55" s="14" t="str">
        <f t="shared" si="256"/>
        <v/>
      </c>
      <c r="DX55" s="14" t="str">
        <f t="shared" si="257"/>
        <v/>
      </c>
      <c r="DY55" s="14" t="str">
        <f t="shared" si="258"/>
        <v/>
      </c>
      <c r="DZ55" s="3">
        <v>1924</v>
      </c>
      <c r="EA55" s="30">
        <f t="shared" si="130"/>
        <v>1</v>
      </c>
      <c r="EB55" s="30" t="str">
        <f t="shared" si="131"/>
        <v/>
      </c>
      <c r="EC55" s="30" t="str">
        <f t="shared" si="132"/>
        <v/>
      </c>
      <c r="ED55" s="30" t="str">
        <f t="shared" si="133"/>
        <v/>
      </c>
      <c r="EE55" s="30" t="str">
        <f t="shared" si="134"/>
        <v/>
      </c>
      <c r="EF55" s="30" t="str">
        <f t="shared" si="135"/>
        <v/>
      </c>
      <c r="EG55" s="30" t="str">
        <f t="shared" si="136"/>
        <v/>
      </c>
      <c r="EH55" s="30" t="str">
        <f t="shared" si="137"/>
        <v/>
      </c>
      <c r="EI55" s="30">
        <f t="shared" si="138"/>
        <v>1</v>
      </c>
      <c r="EJ55" s="30" t="str">
        <f t="shared" si="139"/>
        <v/>
      </c>
      <c r="EK55" s="30" t="str">
        <f t="shared" si="140"/>
        <v/>
      </c>
      <c r="EL55" s="30" t="str">
        <f t="shared" si="141"/>
        <v/>
      </c>
      <c r="EM55" s="30" t="str">
        <f t="shared" si="142"/>
        <v/>
      </c>
      <c r="EN55" s="30" t="str">
        <f t="shared" si="143"/>
        <v/>
      </c>
      <c r="EO55" s="30">
        <f t="shared" si="144"/>
        <v>1</v>
      </c>
      <c r="EP55" s="30" t="str">
        <f t="shared" si="145"/>
        <v/>
      </c>
      <c r="EQ55" s="30" t="str">
        <f t="shared" si="146"/>
        <v/>
      </c>
      <c r="ER55" s="30">
        <f t="shared" si="147"/>
        <v>1</v>
      </c>
      <c r="ES55" s="30" t="str">
        <f t="shared" si="148"/>
        <v/>
      </c>
      <c r="ET55" s="30" t="str">
        <f t="shared" si="149"/>
        <v/>
      </c>
      <c r="EU55" s="30" t="str">
        <f t="shared" si="150"/>
        <v/>
      </c>
      <c r="EV55" s="30">
        <f t="shared" si="151"/>
        <v>1</v>
      </c>
      <c r="EW55" s="30" t="str">
        <f t="shared" si="152"/>
        <v/>
      </c>
      <c r="EX55" s="30" t="str">
        <f t="shared" si="153"/>
        <v/>
      </c>
      <c r="EY55" s="30" t="str">
        <f t="shared" si="154"/>
        <v/>
      </c>
      <c r="EZ55" s="30" t="str">
        <f t="shared" si="155"/>
        <v/>
      </c>
      <c r="FA55" s="30" t="str">
        <f t="shared" si="156"/>
        <v/>
      </c>
      <c r="FB55" s="30" t="str">
        <f t="shared" si="157"/>
        <v/>
      </c>
      <c r="FC55" s="30" t="str">
        <f t="shared" si="158"/>
        <v/>
      </c>
      <c r="FD55" s="30" t="str">
        <f t="shared" si="159"/>
        <v/>
      </c>
      <c r="FE55" s="483"/>
      <c r="FF55" s="481">
        <f t="shared" si="160"/>
        <v>5</v>
      </c>
      <c r="FG55" s="290">
        <v>1924</v>
      </c>
      <c r="FH55" s="30" t="str">
        <f t="shared" si="260"/>
        <v/>
      </c>
      <c r="FI55" s="30" t="str">
        <f t="shared" si="261"/>
        <v/>
      </c>
      <c r="FJ55" s="30" t="str">
        <f t="shared" si="262"/>
        <v/>
      </c>
      <c r="FK55" s="30" t="str">
        <f t="shared" si="263"/>
        <v/>
      </c>
      <c r="FL55" s="30" t="str">
        <f t="shared" si="264"/>
        <v/>
      </c>
      <c r="FM55" s="30" t="str">
        <f t="shared" si="265"/>
        <v/>
      </c>
      <c r="FN55" s="30" t="str">
        <f t="shared" si="266"/>
        <v/>
      </c>
      <c r="FO55" s="30" t="str">
        <f t="shared" si="267"/>
        <v/>
      </c>
      <c r="FP55" s="30" t="str">
        <f t="shared" si="268"/>
        <v/>
      </c>
      <c r="FQ55" s="30" t="str">
        <f t="shared" si="269"/>
        <v/>
      </c>
      <c r="FR55" s="30" t="str">
        <f t="shared" si="270"/>
        <v/>
      </c>
      <c r="FS55" s="30" t="str">
        <f t="shared" si="271"/>
        <v/>
      </c>
      <c r="FT55" s="30" t="str">
        <f t="shared" si="272"/>
        <v/>
      </c>
      <c r="FU55" s="30" t="str">
        <f t="shared" si="273"/>
        <v/>
      </c>
      <c r="FV55" s="30" t="str">
        <f t="shared" si="274"/>
        <v/>
      </c>
      <c r="FW55" s="30" t="str">
        <f t="shared" si="275"/>
        <v/>
      </c>
      <c r="FX55" s="30" t="str">
        <f t="shared" si="276"/>
        <v/>
      </c>
      <c r="FY55" s="30" t="str">
        <f t="shared" si="277"/>
        <v/>
      </c>
      <c r="FZ55" s="30" t="str">
        <f t="shared" si="278"/>
        <v/>
      </c>
      <c r="GA55" s="30" t="str">
        <f t="shared" si="279"/>
        <v/>
      </c>
      <c r="GB55" s="30" t="str">
        <f t="shared" si="280"/>
        <v/>
      </c>
      <c r="GC55" s="30">
        <f t="shared" si="281"/>
        <v>1</v>
      </c>
      <c r="GD55" s="30" t="str">
        <f t="shared" si="282"/>
        <v/>
      </c>
      <c r="GE55" s="30" t="str">
        <f t="shared" si="283"/>
        <v/>
      </c>
      <c r="GF55" s="30" t="str">
        <f t="shared" si="284"/>
        <v/>
      </c>
      <c r="GG55" s="30" t="str">
        <f t="shared" si="285"/>
        <v/>
      </c>
      <c r="GH55" s="30" t="str">
        <f t="shared" si="286"/>
        <v/>
      </c>
      <c r="GI55" s="30" t="str">
        <f t="shared" si="287"/>
        <v/>
      </c>
      <c r="GJ55" s="30" t="str">
        <f t="shared" si="288"/>
        <v/>
      </c>
      <c r="GK55" s="30" t="str">
        <f t="shared" si="289"/>
        <v/>
      </c>
      <c r="GL55" s="89">
        <f t="shared" si="290"/>
        <v>1</v>
      </c>
      <c r="GM55" s="290"/>
      <c r="GN55" s="290">
        <v>1924</v>
      </c>
      <c r="GO55" s="30" t="str">
        <f t="shared" si="161"/>
        <v/>
      </c>
      <c r="GP55" s="30" t="str">
        <f t="shared" si="162"/>
        <v/>
      </c>
      <c r="GQ55" s="30" t="str">
        <f t="shared" si="163"/>
        <v/>
      </c>
      <c r="GR55" s="30" t="str">
        <f t="shared" si="164"/>
        <v/>
      </c>
      <c r="GS55" s="30" t="str">
        <f t="shared" si="165"/>
        <v/>
      </c>
      <c r="GT55" s="30" t="str">
        <f t="shared" si="166"/>
        <v/>
      </c>
      <c r="GU55" s="30" t="str">
        <f t="shared" si="167"/>
        <v/>
      </c>
      <c r="GV55" s="30" t="str">
        <f t="shared" si="168"/>
        <v/>
      </c>
      <c r="GW55" s="30" t="str">
        <f t="shared" si="169"/>
        <v/>
      </c>
      <c r="GX55" s="30" t="str">
        <f t="shared" si="170"/>
        <v/>
      </c>
      <c r="GY55" s="30" t="str">
        <f t="shared" si="171"/>
        <v/>
      </c>
      <c r="GZ55" s="30" t="str">
        <f t="shared" si="172"/>
        <v/>
      </c>
      <c r="HA55" s="30" t="str">
        <f t="shared" si="173"/>
        <v/>
      </c>
      <c r="HB55" s="30" t="str">
        <f t="shared" si="174"/>
        <v/>
      </c>
      <c r="HC55" s="30" t="str">
        <f t="shared" si="175"/>
        <v/>
      </c>
      <c r="HD55" s="30" t="str">
        <f t="shared" si="176"/>
        <v/>
      </c>
      <c r="HE55" s="30" t="str">
        <f t="shared" si="177"/>
        <v/>
      </c>
      <c r="HF55" s="30" t="str">
        <f t="shared" si="178"/>
        <v/>
      </c>
      <c r="HG55" s="30" t="str">
        <f t="shared" si="179"/>
        <v/>
      </c>
      <c r="HH55" s="30" t="str">
        <f t="shared" si="180"/>
        <v/>
      </c>
      <c r="HI55" s="30" t="str">
        <f t="shared" si="181"/>
        <v/>
      </c>
      <c r="HJ55" s="30" t="str">
        <f t="shared" si="182"/>
        <v/>
      </c>
      <c r="HK55" s="30" t="str">
        <f t="shared" si="183"/>
        <v/>
      </c>
      <c r="HL55" s="30" t="str">
        <f t="shared" si="184"/>
        <v/>
      </c>
      <c r="HM55" s="30" t="str">
        <f t="shared" si="185"/>
        <v/>
      </c>
      <c r="HN55" s="30" t="str">
        <f t="shared" si="186"/>
        <v/>
      </c>
      <c r="HO55" s="30" t="str">
        <f t="shared" si="187"/>
        <v/>
      </c>
      <c r="HP55" s="30" t="str">
        <f t="shared" si="188"/>
        <v/>
      </c>
      <c r="HQ55" s="30" t="str">
        <f t="shared" si="189"/>
        <v/>
      </c>
      <c r="HR55" s="30" t="str">
        <f t="shared" si="190"/>
        <v/>
      </c>
      <c r="HS55" s="30" t="str">
        <f t="shared" si="191"/>
        <v/>
      </c>
      <c r="HT55" s="94">
        <f t="shared" si="192"/>
        <v>0</v>
      </c>
      <c r="HU55" s="290">
        <v>1924</v>
      </c>
    </row>
    <row r="56" spans="1:229" ht="13.8">
      <c r="A56" s="673">
        <v>1925</v>
      </c>
      <c r="B56" s="86">
        <v>0</v>
      </c>
      <c r="C56" s="39">
        <v>0.44</v>
      </c>
      <c r="D56" s="39">
        <v>0</v>
      </c>
      <c r="E56" s="39">
        <v>0</v>
      </c>
      <c r="F56" s="39">
        <v>0</v>
      </c>
      <c r="G56" s="86">
        <v>0.01</v>
      </c>
      <c r="H56" s="39">
        <v>0.01</v>
      </c>
      <c r="I56" s="39">
        <v>0.1</v>
      </c>
      <c r="J56" s="39">
        <v>0</v>
      </c>
      <c r="K56" s="39">
        <v>0</v>
      </c>
      <c r="L56" s="86">
        <v>0</v>
      </c>
      <c r="M56" s="39">
        <v>0.59</v>
      </c>
      <c r="N56" s="39">
        <v>0</v>
      </c>
      <c r="O56" s="39">
        <v>0</v>
      </c>
      <c r="P56" s="39">
        <v>0.19</v>
      </c>
      <c r="Q56" s="86">
        <v>0</v>
      </c>
      <c r="R56" s="39">
        <v>0</v>
      </c>
      <c r="S56" s="39">
        <v>0</v>
      </c>
      <c r="T56" s="39">
        <v>0</v>
      </c>
      <c r="U56" s="39">
        <v>0.14000000000000001</v>
      </c>
      <c r="V56" s="86">
        <v>0</v>
      </c>
      <c r="W56" s="39">
        <v>0</v>
      </c>
      <c r="X56" s="39" t="s">
        <v>60</v>
      </c>
      <c r="Y56" s="39">
        <v>0</v>
      </c>
      <c r="Z56" s="39">
        <v>0</v>
      </c>
      <c r="AA56" s="86" t="s">
        <v>60</v>
      </c>
      <c r="AB56" s="39">
        <v>7.0000000000000007E-2</v>
      </c>
      <c r="AC56" s="39">
        <v>0</v>
      </c>
      <c r="AD56" s="39">
        <v>0</v>
      </c>
      <c r="AE56" s="39">
        <v>0</v>
      </c>
      <c r="AF56" s="924"/>
      <c r="AG56" s="439">
        <f t="shared" si="227"/>
        <v>1.55</v>
      </c>
      <c r="AH56" s="1139">
        <f t="shared" si="228"/>
        <v>0.59</v>
      </c>
      <c r="AI56" s="4">
        <f t="shared" si="259"/>
        <v>8</v>
      </c>
      <c r="AJ56" s="947">
        <v>1925</v>
      </c>
      <c r="AK56" s="945" t="str">
        <f t="shared" si="99"/>
        <v/>
      </c>
      <c r="AL56" s="30" t="str">
        <f t="shared" si="100"/>
        <v/>
      </c>
      <c r="AM56" s="30" t="str">
        <f t="shared" si="101"/>
        <v/>
      </c>
      <c r="AN56" s="30" t="str">
        <f t="shared" si="102"/>
        <v/>
      </c>
      <c r="AO56" s="30" t="str">
        <f t="shared" si="103"/>
        <v/>
      </c>
      <c r="AP56" s="30" t="str">
        <f t="shared" si="104"/>
        <v/>
      </c>
      <c r="AQ56" s="30" t="str">
        <f t="shared" si="105"/>
        <v/>
      </c>
      <c r="AR56" s="30" t="str">
        <f t="shared" si="106"/>
        <v/>
      </c>
      <c r="AS56" s="30" t="str">
        <f t="shared" si="107"/>
        <v/>
      </c>
      <c r="AT56" s="30" t="str">
        <f t="shared" si="108"/>
        <v/>
      </c>
      <c r="AU56" s="30" t="str">
        <f t="shared" si="109"/>
        <v/>
      </c>
      <c r="AV56" s="30" t="str">
        <f t="shared" si="110"/>
        <v/>
      </c>
      <c r="AW56" s="30" t="str">
        <f t="shared" si="111"/>
        <v/>
      </c>
      <c r="AX56" s="30" t="str">
        <f t="shared" si="112"/>
        <v/>
      </c>
      <c r="AY56" s="30" t="str">
        <f t="shared" si="113"/>
        <v/>
      </c>
      <c r="AZ56" s="30" t="str">
        <f t="shared" si="114"/>
        <v/>
      </c>
      <c r="BA56" s="30" t="str">
        <f t="shared" si="115"/>
        <v/>
      </c>
      <c r="BB56" s="30" t="str">
        <f t="shared" si="116"/>
        <v/>
      </c>
      <c r="BC56" s="30" t="str">
        <f t="shared" si="117"/>
        <v/>
      </c>
      <c r="BD56" s="30" t="str">
        <f t="shared" si="118"/>
        <v/>
      </c>
      <c r="BE56" s="30" t="str">
        <f t="shared" si="119"/>
        <v/>
      </c>
      <c r="BF56" s="30" t="str">
        <f t="shared" si="120"/>
        <v/>
      </c>
      <c r="BG56" s="30" t="str">
        <f t="shared" si="121"/>
        <v/>
      </c>
      <c r="BH56" s="30" t="str">
        <f t="shared" si="122"/>
        <v/>
      </c>
      <c r="BI56" s="30" t="str">
        <f t="shared" si="123"/>
        <v/>
      </c>
      <c r="BJ56" s="30" t="str">
        <f t="shared" si="124"/>
        <v/>
      </c>
      <c r="BK56" s="30" t="str">
        <f t="shared" si="125"/>
        <v/>
      </c>
      <c r="BL56" s="30" t="str">
        <f t="shared" si="126"/>
        <v/>
      </c>
      <c r="BM56" s="30" t="str">
        <f t="shared" si="127"/>
        <v/>
      </c>
      <c r="BN56" s="30" t="str">
        <f t="shared" si="128"/>
        <v/>
      </c>
      <c r="BO56" s="30">
        <f t="shared" si="129"/>
        <v>0</v>
      </c>
      <c r="BP56" s="3">
        <v>1925</v>
      </c>
      <c r="BQ56" s="14" t="str">
        <f t="shared" si="4"/>
        <v xml:space="preserve"> </v>
      </c>
      <c r="BR56" s="14" t="str">
        <f t="shared" si="5"/>
        <v xml:space="preserve"> </v>
      </c>
      <c r="BS56" s="14" t="str">
        <f t="shared" si="6"/>
        <v xml:space="preserve"> </v>
      </c>
      <c r="BT56" s="14" t="str">
        <f t="shared" si="7"/>
        <v xml:space="preserve"> </v>
      </c>
      <c r="BU56" s="14" t="str">
        <f t="shared" si="8"/>
        <v xml:space="preserve"> </v>
      </c>
      <c r="BV56" s="14" t="str">
        <f t="shared" si="9"/>
        <v xml:space="preserve"> </v>
      </c>
      <c r="BW56" s="14" t="str">
        <f t="shared" si="10"/>
        <v xml:space="preserve"> </v>
      </c>
      <c r="BX56" s="14" t="str">
        <f t="shared" si="11"/>
        <v xml:space="preserve"> </v>
      </c>
      <c r="BY56" s="14" t="str">
        <f t="shared" si="12"/>
        <v xml:space="preserve"> </v>
      </c>
      <c r="BZ56" s="14" t="str">
        <f t="shared" si="13"/>
        <v xml:space="preserve"> </v>
      </c>
      <c r="CA56" s="14" t="str">
        <f t="shared" si="14"/>
        <v xml:space="preserve"> </v>
      </c>
      <c r="CB56" s="14" t="str">
        <f t="shared" si="15"/>
        <v xml:space="preserve"> </v>
      </c>
      <c r="CC56" s="14" t="str">
        <f t="shared" si="16"/>
        <v xml:space="preserve"> </v>
      </c>
      <c r="CD56" s="14" t="str">
        <f t="shared" si="17"/>
        <v xml:space="preserve"> </v>
      </c>
      <c r="CE56" s="14" t="str">
        <f t="shared" si="18"/>
        <v xml:space="preserve"> </v>
      </c>
      <c r="CF56" s="14" t="str">
        <f t="shared" si="19"/>
        <v xml:space="preserve"> </v>
      </c>
      <c r="CG56" s="14" t="str">
        <f t="shared" si="20"/>
        <v xml:space="preserve"> </v>
      </c>
      <c r="CH56" s="14" t="str">
        <f t="shared" si="21"/>
        <v xml:space="preserve"> </v>
      </c>
      <c r="CI56" s="14" t="str">
        <f t="shared" si="22"/>
        <v xml:space="preserve"> </v>
      </c>
      <c r="CJ56" s="14" t="str">
        <f t="shared" si="23"/>
        <v xml:space="preserve"> </v>
      </c>
      <c r="CK56" s="14" t="str">
        <f t="shared" si="24"/>
        <v xml:space="preserve"> </v>
      </c>
      <c r="CL56" s="14" t="str">
        <f t="shared" si="25"/>
        <v xml:space="preserve"> </v>
      </c>
      <c r="CM56" s="14" t="str">
        <f t="shared" si="26"/>
        <v xml:space="preserve"> </v>
      </c>
      <c r="CN56" s="14" t="str">
        <f t="shared" si="27"/>
        <v xml:space="preserve"> </v>
      </c>
      <c r="CO56" s="14" t="str">
        <f t="shared" si="28"/>
        <v xml:space="preserve"> </v>
      </c>
      <c r="CP56" s="14" t="str">
        <f t="shared" si="29"/>
        <v xml:space="preserve"> </v>
      </c>
      <c r="CQ56" s="14" t="str">
        <f t="shared" si="30"/>
        <v xml:space="preserve"> </v>
      </c>
      <c r="CR56" s="14" t="str">
        <f t="shared" si="31"/>
        <v xml:space="preserve"> </v>
      </c>
      <c r="CS56" s="14" t="str">
        <f t="shared" si="32"/>
        <v xml:space="preserve"> </v>
      </c>
      <c r="CT56" s="14" t="str">
        <f t="shared" si="33"/>
        <v xml:space="preserve"> </v>
      </c>
      <c r="CU56" s="3">
        <v>1925</v>
      </c>
      <c r="CV56" s="14" t="str">
        <f t="shared" si="229"/>
        <v/>
      </c>
      <c r="CW56" s="14" t="str">
        <f t="shared" si="230"/>
        <v/>
      </c>
      <c r="CX56" s="14" t="str">
        <f t="shared" si="231"/>
        <v/>
      </c>
      <c r="CY56" s="14" t="str">
        <f t="shared" si="232"/>
        <v/>
      </c>
      <c r="CZ56" s="14" t="str">
        <f t="shared" si="233"/>
        <v/>
      </c>
      <c r="DA56" s="14" t="str">
        <f t="shared" si="234"/>
        <v/>
      </c>
      <c r="DB56" s="14" t="str">
        <f t="shared" si="235"/>
        <v/>
      </c>
      <c r="DC56" s="14" t="str">
        <f t="shared" si="236"/>
        <v/>
      </c>
      <c r="DD56" s="14" t="str">
        <f t="shared" si="237"/>
        <v/>
      </c>
      <c r="DE56" s="14" t="str">
        <f t="shared" si="238"/>
        <v/>
      </c>
      <c r="DF56" s="14" t="str">
        <f t="shared" si="239"/>
        <v/>
      </c>
      <c r="DG56" s="14" t="str">
        <f t="shared" si="240"/>
        <v/>
      </c>
      <c r="DH56" s="14" t="str">
        <f t="shared" si="241"/>
        <v/>
      </c>
      <c r="DI56" s="14" t="str">
        <f t="shared" si="242"/>
        <v/>
      </c>
      <c r="DJ56" s="14" t="str">
        <f t="shared" si="243"/>
        <v/>
      </c>
      <c r="DK56" s="14" t="str">
        <f t="shared" si="244"/>
        <v/>
      </c>
      <c r="DL56" s="14" t="str">
        <f t="shared" si="245"/>
        <v/>
      </c>
      <c r="DM56" s="14" t="str">
        <f t="shared" si="246"/>
        <v/>
      </c>
      <c r="DN56" s="14" t="str">
        <f t="shared" si="247"/>
        <v/>
      </c>
      <c r="DO56" s="14" t="str">
        <f t="shared" si="248"/>
        <v/>
      </c>
      <c r="DP56" s="14" t="str">
        <f t="shared" si="249"/>
        <v/>
      </c>
      <c r="DQ56" s="14" t="str">
        <f t="shared" si="250"/>
        <v/>
      </c>
      <c r="DR56" s="14" t="str">
        <f t="shared" si="251"/>
        <v/>
      </c>
      <c r="DS56" s="14" t="str">
        <f t="shared" si="252"/>
        <v/>
      </c>
      <c r="DT56" s="14" t="str">
        <f t="shared" si="253"/>
        <v/>
      </c>
      <c r="DU56" s="14" t="str">
        <f t="shared" si="254"/>
        <v/>
      </c>
      <c r="DV56" s="14" t="str">
        <f t="shared" si="255"/>
        <v/>
      </c>
      <c r="DW56" s="14" t="str">
        <f t="shared" si="256"/>
        <v/>
      </c>
      <c r="DX56" s="14" t="str">
        <f t="shared" si="257"/>
        <v/>
      </c>
      <c r="DY56" s="14" t="str">
        <f t="shared" si="258"/>
        <v/>
      </c>
      <c r="DZ56" s="3">
        <v>1925</v>
      </c>
      <c r="EA56" s="30" t="str">
        <f t="shared" si="130"/>
        <v/>
      </c>
      <c r="EB56" s="30">
        <f t="shared" si="131"/>
        <v>1</v>
      </c>
      <c r="EC56" s="30" t="str">
        <f t="shared" si="132"/>
        <v/>
      </c>
      <c r="ED56" s="30" t="str">
        <f t="shared" si="133"/>
        <v/>
      </c>
      <c r="EE56" s="30" t="str">
        <f t="shared" si="134"/>
        <v/>
      </c>
      <c r="EF56" s="30">
        <f t="shared" si="135"/>
        <v>1</v>
      </c>
      <c r="EG56" s="30">
        <f t="shared" si="136"/>
        <v>1</v>
      </c>
      <c r="EH56" s="30">
        <f t="shared" si="137"/>
        <v>1</v>
      </c>
      <c r="EI56" s="30" t="str">
        <f t="shared" si="138"/>
        <v/>
      </c>
      <c r="EJ56" s="30" t="str">
        <f t="shared" si="139"/>
        <v/>
      </c>
      <c r="EK56" s="30" t="str">
        <f t="shared" si="140"/>
        <v/>
      </c>
      <c r="EL56" s="30">
        <f t="shared" si="141"/>
        <v>1</v>
      </c>
      <c r="EM56" s="30" t="str">
        <f t="shared" si="142"/>
        <v/>
      </c>
      <c r="EN56" s="30" t="str">
        <f t="shared" si="143"/>
        <v/>
      </c>
      <c r="EO56" s="30">
        <f t="shared" si="144"/>
        <v>1</v>
      </c>
      <c r="EP56" s="30" t="str">
        <f t="shared" si="145"/>
        <v/>
      </c>
      <c r="EQ56" s="30" t="str">
        <f t="shared" si="146"/>
        <v/>
      </c>
      <c r="ER56" s="30" t="str">
        <f t="shared" si="147"/>
        <v/>
      </c>
      <c r="ES56" s="30" t="str">
        <f t="shared" si="148"/>
        <v/>
      </c>
      <c r="ET56" s="30">
        <f t="shared" si="149"/>
        <v>1</v>
      </c>
      <c r="EU56" s="30" t="str">
        <f t="shared" si="150"/>
        <v/>
      </c>
      <c r="EV56" s="30" t="str">
        <f t="shared" si="151"/>
        <v/>
      </c>
      <c r="EW56" s="30" t="str">
        <f t="shared" si="152"/>
        <v/>
      </c>
      <c r="EX56" s="30" t="str">
        <f t="shared" si="153"/>
        <v/>
      </c>
      <c r="EY56" s="30" t="str">
        <f t="shared" si="154"/>
        <v/>
      </c>
      <c r="EZ56" s="30" t="str">
        <f t="shared" si="155"/>
        <v/>
      </c>
      <c r="FA56" s="30">
        <f t="shared" si="156"/>
        <v>1</v>
      </c>
      <c r="FB56" s="30" t="str">
        <f t="shared" si="157"/>
        <v/>
      </c>
      <c r="FC56" s="30" t="str">
        <f t="shared" si="158"/>
        <v/>
      </c>
      <c r="FD56" s="30" t="str">
        <f t="shared" si="159"/>
        <v/>
      </c>
      <c r="FE56" s="483"/>
      <c r="FF56" s="481">
        <f t="shared" si="160"/>
        <v>8</v>
      </c>
      <c r="FG56" s="290">
        <v>1925</v>
      </c>
      <c r="FH56" s="30" t="str">
        <f t="shared" si="260"/>
        <v/>
      </c>
      <c r="FI56" s="30" t="str">
        <f t="shared" si="261"/>
        <v/>
      </c>
      <c r="FJ56" s="30" t="str">
        <f t="shared" si="262"/>
        <v/>
      </c>
      <c r="FK56" s="30" t="str">
        <f t="shared" si="263"/>
        <v/>
      </c>
      <c r="FL56" s="30" t="str">
        <f t="shared" si="264"/>
        <v/>
      </c>
      <c r="FM56" s="30" t="str">
        <f t="shared" si="265"/>
        <v/>
      </c>
      <c r="FN56" s="30" t="str">
        <f t="shared" si="266"/>
        <v/>
      </c>
      <c r="FO56" s="30" t="str">
        <f t="shared" si="267"/>
        <v/>
      </c>
      <c r="FP56" s="30" t="str">
        <f t="shared" si="268"/>
        <v/>
      </c>
      <c r="FQ56" s="30" t="str">
        <f t="shared" si="269"/>
        <v/>
      </c>
      <c r="FR56" s="30" t="str">
        <f t="shared" si="270"/>
        <v/>
      </c>
      <c r="FS56" s="30" t="str">
        <f t="shared" si="271"/>
        <v/>
      </c>
      <c r="FT56" s="30" t="str">
        <f t="shared" si="272"/>
        <v/>
      </c>
      <c r="FU56" s="30" t="str">
        <f t="shared" si="273"/>
        <v/>
      </c>
      <c r="FV56" s="30" t="str">
        <f t="shared" si="274"/>
        <v/>
      </c>
      <c r="FW56" s="30" t="str">
        <f t="shared" si="275"/>
        <v/>
      </c>
      <c r="FX56" s="30" t="str">
        <f t="shared" si="276"/>
        <v/>
      </c>
      <c r="FY56" s="30" t="str">
        <f t="shared" si="277"/>
        <v/>
      </c>
      <c r="FZ56" s="30" t="str">
        <f t="shared" si="278"/>
        <v/>
      </c>
      <c r="GA56" s="30" t="str">
        <f t="shared" si="279"/>
        <v/>
      </c>
      <c r="GB56" s="30" t="str">
        <f t="shared" si="280"/>
        <v/>
      </c>
      <c r="GC56" s="30" t="str">
        <f t="shared" si="281"/>
        <v/>
      </c>
      <c r="GD56" s="30" t="str">
        <f t="shared" si="282"/>
        <v/>
      </c>
      <c r="GE56" s="30" t="str">
        <f t="shared" si="283"/>
        <v/>
      </c>
      <c r="GF56" s="30" t="str">
        <f t="shared" si="284"/>
        <v/>
      </c>
      <c r="GG56" s="30" t="str">
        <f t="shared" si="285"/>
        <v/>
      </c>
      <c r="GH56" s="30" t="str">
        <f t="shared" si="286"/>
        <v/>
      </c>
      <c r="GI56" s="30" t="str">
        <f t="shared" si="287"/>
        <v/>
      </c>
      <c r="GJ56" s="30" t="str">
        <f t="shared" si="288"/>
        <v/>
      </c>
      <c r="GK56" s="30" t="str">
        <f t="shared" si="289"/>
        <v/>
      </c>
      <c r="GL56" s="89">
        <f t="shared" si="290"/>
        <v>0</v>
      </c>
      <c r="GM56" s="290"/>
      <c r="GN56" s="290">
        <v>1925</v>
      </c>
      <c r="GO56" s="30" t="str">
        <f t="shared" si="161"/>
        <v/>
      </c>
      <c r="GP56" s="30" t="str">
        <f t="shared" si="162"/>
        <v/>
      </c>
      <c r="GQ56" s="30" t="str">
        <f t="shared" si="163"/>
        <v/>
      </c>
      <c r="GR56" s="30" t="str">
        <f t="shared" si="164"/>
        <v/>
      </c>
      <c r="GS56" s="30" t="str">
        <f t="shared" si="165"/>
        <v/>
      </c>
      <c r="GT56" s="30" t="str">
        <f t="shared" si="166"/>
        <v/>
      </c>
      <c r="GU56" s="30" t="str">
        <f t="shared" si="167"/>
        <v/>
      </c>
      <c r="GV56" s="30" t="str">
        <f t="shared" si="168"/>
        <v/>
      </c>
      <c r="GW56" s="30" t="str">
        <f t="shared" si="169"/>
        <v/>
      </c>
      <c r="GX56" s="30" t="str">
        <f t="shared" si="170"/>
        <v/>
      </c>
      <c r="GY56" s="30" t="str">
        <f t="shared" si="171"/>
        <v/>
      </c>
      <c r="GZ56" s="30" t="str">
        <f t="shared" si="172"/>
        <v/>
      </c>
      <c r="HA56" s="30" t="str">
        <f t="shared" si="173"/>
        <v/>
      </c>
      <c r="HB56" s="30" t="str">
        <f t="shared" si="174"/>
        <v/>
      </c>
      <c r="HC56" s="30" t="str">
        <f t="shared" si="175"/>
        <v/>
      </c>
      <c r="HD56" s="30" t="str">
        <f t="shared" si="176"/>
        <v/>
      </c>
      <c r="HE56" s="30" t="str">
        <f t="shared" si="177"/>
        <v/>
      </c>
      <c r="HF56" s="30" t="str">
        <f t="shared" si="178"/>
        <v/>
      </c>
      <c r="HG56" s="30" t="str">
        <f t="shared" si="179"/>
        <v/>
      </c>
      <c r="HH56" s="30" t="str">
        <f t="shared" si="180"/>
        <v/>
      </c>
      <c r="HI56" s="30" t="str">
        <f t="shared" si="181"/>
        <v/>
      </c>
      <c r="HJ56" s="30" t="str">
        <f t="shared" si="182"/>
        <v/>
      </c>
      <c r="HK56" s="30" t="str">
        <f t="shared" si="183"/>
        <v/>
      </c>
      <c r="HL56" s="30" t="str">
        <f t="shared" si="184"/>
        <v/>
      </c>
      <c r="HM56" s="30" t="str">
        <f t="shared" si="185"/>
        <v/>
      </c>
      <c r="HN56" s="30" t="str">
        <f t="shared" si="186"/>
        <v/>
      </c>
      <c r="HO56" s="30" t="str">
        <f t="shared" si="187"/>
        <v/>
      </c>
      <c r="HP56" s="30" t="str">
        <f t="shared" si="188"/>
        <v/>
      </c>
      <c r="HQ56" s="30" t="str">
        <f t="shared" si="189"/>
        <v/>
      </c>
      <c r="HR56" s="30" t="str">
        <f t="shared" si="190"/>
        <v/>
      </c>
      <c r="HS56" s="30" t="str">
        <f t="shared" si="191"/>
        <v/>
      </c>
      <c r="HT56" s="94">
        <f t="shared" si="192"/>
        <v>0</v>
      </c>
      <c r="HU56" s="290">
        <v>1925</v>
      </c>
    </row>
    <row r="57" spans="1:229" ht="13.8">
      <c r="A57" s="673">
        <v>1926</v>
      </c>
      <c r="B57" s="86">
        <v>0</v>
      </c>
      <c r="C57" s="39">
        <v>0</v>
      </c>
      <c r="D57" s="39">
        <v>0</v>
      </c>
      <c r="E57" s="39">
        <v>0.01</v>
      </c>
      <c r="F57" s="39">
        <v>0</v>
      </c>
      <c r="G57" s="86">
        <v>0</v>
      </c>
      <c r="H57" s="39">
        <v>0</v>
      </c>
      <c r="I57" s="39">
        <v>0.02</v>
      </c>
      <c r="J57" s="39">
        <v>0.04</v>
      </c>
      <c r="K57" s="39">
        <v>0</v>
      </c>
      <c r="L57" s="86">
        <v>0</v>
      </c>
      <c r="M57" s="39">
        <v>0</v>
      </c>
      <c r="N57" s="39">
        <v>0</v>
      </c>
      <c r="O57" s="39">
        <v>0.01</v>
      </c>
      <c r="P57" s="39">
        <v>0.57999999999999996</v>
      </c>
      <c r="Q57" s="86">
        <v>1.62</v>
      </c>
      <c r="R57" s="39">
        <v>0</v>
      </c>
      <c r="S57" s="39">
        <v>0.41</v>
      </c>
      <c r="T57" s="39">
        <v>0</v>
      </c>
      <c r="U57" s="39">
        <v>0</v>
      </c>
      <c r="V57" s="86">
        <v>0.01</v>
      </c>
      <c r="W57" s="39" t="s">
        <v>60</v>
      </c>
      <c r="X57" s="39">
        <v>0</v>
      </c>
      <c r="Y57" s="39">
        <v>0</v>
      </c>
      <c r="Z57" s="39">
        <v>0</v>
      </c>
      <c r="AA57" s="86">
        <v>0.66</v>
      </c>
      <c r="AB57" s="39">
        <v>0</v>
      </c>
      <c r="AC57" s="39">
        <v>0</v>
      </c>
      <c r="AD57" s="39">
        <v>0</v>
      </c>
      <c r="AE57" s="39">
        <v>0.27</v>
      </c>
      <c r="AF57" s="924"/>
      <c r="AG57" s="439">
        <f t="shared" si="227"/>
        <v>3.6300000000000003</v>
      </c>
      <c r="AH57" s="1139">
        <f t="shared" si="228"/>
        <v>1.62</v>
      </c>
      <c r="AI57" s="4">
        <f t="shared" si="259"/>
        <v>10</v>
      </c>
      <c r="AJ57" s="947">
        <v>1926</v>
      </c>
      <c r="AK57" s="945" t="str">
        <f t="shared" si="99"/>
        <v/>
      </c>
      <c r="AL57" s="30" t="str">
        <f t="shared" si="100"/>
        <v/>
      </c>
      <c r="AM57" s="30" t="str">
        <f t="shared" si="101"/>
        <v/>
      </c>
      <c r="AN57" s="30" t="str">
        <f t="shared" si="102"/>
        <v/>
      </c>
      <c r="AO57" s="30" t="str">
        <f t="shared" si="103"/>
        <v/>
      </c>
      <c r="AP57" s="30" t="str">
        <f t="shared" si="104"/>
        <v/>
      </c>
      <c r="AQ57" s="30" t="str">
        <f t="shared" si="105"/>
        <v/>
      </c>
      <c r="AR57" s="30" t="str">
        <f t="shared" si="106"/>
        <v/>
      </c>
      <c r="AS57" s="30" t="str">
        <f t="shared" si="107"/>
        <v/>
      </c>
      <c r="AT57" s="30" t="str">
        <f t="shared" si="108"/>
        <v/>
      </c>
      <c r="AU57" s="30" t="str">
        <f t="shared" si="109"/>
        <v/>
      </c>
      <c r="AV57" s="30" t="str">
        <f t="shared" si="110"/>
        <v/>
      </c>
      <c r="AW57" s="30" t="str">
        <f t="shared" si="111"/>
        <v/>
      </c>
      <c r="AX57" s="30" t="str">
        <f t="shared" si="112"/>
        <v/>
      </c>
      <c r="AY57" s="30" t="str">
        <f t="shared" si="113"/>
        <v/>
      </c>
      <c r="AZ57" s="30" t="str">
        <f t="shared" si="114"/>
        <v/>
      </c>
      <c r="BA57" s="30" t="str">
        <f t="shared" si="115"/>
        <v/>
      </c>
      <c r="BB57" s="30" t="str">
        <f t="shared" si="116"/>
        <v/>
      </c>
      <c r="BC57" s="30" t="str">
        <f t="shared" si="117"/>
        <v/>
      </c>
      <c r="BD57" s="30" t="str">
        <f t="shared" si="118"/>
        <v/>
      </c>
      <c r="BE57" s="30" t="str">
        <f t="shared" si="119"/>
        <v/>
      </c>
      <c r="BF57" s="30" t="str">
        <f t="shared" si="120"/>
        <v/>
      </c>
      <c r="BG57" s="30" t="str">
        <f t="shared" si="121"/>
        <v/>
      </c>
      <c r="BH57" s="30" t="str">
        <f t="shared" si="122"/>
        <v/>
      </c>
      <c r="BI57" s="30" t="str">
        <f t="shared" si="123"/>
        <v/>
      </c>
      <c r="BJ57" s="30" t="str">
        <f t="shared" si="124"/>
        <v/>
      </c>
      <c r="BK57" s="30" t="str">
        <f t="shared" si="125"/>
        <v/>
      </c>
      <c r="BL57" s="30" t="str">
        <f t="shared" si="126"/>
        <v/>
      </c>
      <c r="BM57" s="30" t="str">
        <f t="shared" si="127"/>
        <v/>
      </c>
      <c r="BN57" s="30" t="str">
        <f t="shared" si="128"/>
        <v/>
      </c>
      <c r="BO57" s="30">
        <f t="shared" si="129"/>
        <v>0</v>
      </c>
      <c r="BP57" s="3">
        <v>1926</v>
      </c>
      <c r="BQ57" s="14" t="str">
        <f t="shared" si="4"/>
        <v xml:space="preserve"> </v>
      </c>
      <c r="BR57" s="14" t="str">
        <f t="shared" si="5"/>
        <v xml:space="preserve"> </v>
      </c>
      <c r="BS57" s="14" t="str">
        <f t="shared" si="6"/>
        <v xml:space="preserve"> </v>
      </c>
      <c r="BT57" s="14" t="str">
        <f t="shared" si="7"/>
        <v xml:space="preserve"> </v>
      </c>
      <c r="BU57" s="14" t="str">
        <f t="shared" si="8"/>
        <v xml:space="preserve"> </v>
      </c>
      <c r="BV57" s="14" t="str">
        <f t="shared" si="9"/>
        <v xml:space="preserve"> </v>
      </c>
      <c r="BW57" s="14" t="str">
        <f t="shared" si="10"/>
        <v xml:space="preserve"> </v>
      </c>
      <c r="BX57" s="14" t="str">
        <f t="shared" si="11"/>
        <v xml:space="preserve"> </v>
      </c>
      <c r="BY57" s="14" t="str">
        <f t="shared" si="12"/>
        <v xml:space="preserve"> </v>
      </c>
      <c r="BZ57" s="14" t="str">
        <f t="shared" si="13"/>
        <v xml:space="preserve"> </v>
      </c>
      <c r="CA57" s="14" t="str">
        <f t="shared" si="14"/>
        <v xml:space="preserve"> </v>
      </c>
      <c r="CB57" s="14" t="str">
        <f t="shared" si="15"/>
        <v xml:space="preserve"> </v>
      </c>
      <c r="CC57" s="14" t="str">
        <f t="shared" si="16"/>
        <v xml:space="preserve"> </v>
      </c>
      <c r="CD57" s="14" t="str">
        <f t="shared" si="17"/>
        <v xml:space="preserve"> </v>
      </c>
      <c r="CE57" s="14" t="str">
        <f t="shared" si="18"/>
        <v xml:space="preserve"> </v>
      </c>
      <c r="CF57" s="14" t="str">
        <f t="shared" si="19"/>
        <v xml:space="preserve"> </v>
      </c>
      <c r="CG57" s="14" t="str">
        <f t="shared" si="20"/>
        <v xml:space="preserve"> </v>
      </c>
      <c r="CH57" s="14" t="str">
        <f t="shared" si="21"/>
        <v xml:space="preserve"> </v>
      </c>
      <c r="CI57" s="14" t="str">
        <f t="shared" si="22"/>
        <v xml:space="preserve"> </v>
      </c>
      <c r="CJ57" s="14" t="str">
        <f t="shared" si="23"/>
        <v xml:space="preserve"> </v>
      </c>
      <c r="CK57" s="14" t="str">
        <f t="shared" si="24"/>
        <v xml:space="preserve"> </v>
      </c>
      <c r="CL57" s="14" t="str">
        <f t="shared" si="25"/>
        <v xml:space="preserve"> </v>
      </c>
      <c r="CM57" s="14" t="str">
        <f t="shared" si="26"/>
        <v xml:space="preserve"> </v>
      </c>
      <c r="CN57" s="14" t="str">
        <f t="shared" si="27"/>
        <v xml:space="preserve"> </v>
      </c>
      <c r="CO57" s="14" t="str">
        <f t="shared" si="28"/>
        <v xml:space="preserve"> </v>
      </c>
      <c r="CP57" s="14" t="str">
        <f t="shared" si="29"/>
        <v xml:space="preserve"> </v>
      </c>
      <c r="CQ57" s="14" t="str">
        <f t="shared" si="30"/>
        <v xml:space="preserve"> </v>
      </c>
      <c r="CR57" s="14" t="str">
        <f t="shared" si="31"/>
        <v xml:space="preserve"> </v>
      </c>
      <c r="CS57" s="14" t="str">
        <f t="shared" si="32"/>
        <v xml:space="preserve"> </v>
      </c>
      <c r="CT57" s="14" t="str">
        <f t="shared" si="33"/>
        <v xml:space="preserve"> </v>
      </c>
      <c r="CU57" s="3">
        <v>1926</v>
      </c>
      <c r="CV57" s="14" t="str">
        <f t="shared" si="229"/>
        <v/>
      </c>
      <c r="CW57" s="14" t="str">
        <f t="shared" si="230"/>
        <v/>
      </c>
      <c r="CX57" s="14" t="str">
        <f t="shared" si="231"/>
        <v/>
      </c>
      <c r="CY57" s="14" t="str">
        <f t="shared" si="232"/>
        <v/>
      </c>
      <c r="CZ57" s="14" t="str">
        <f t="shared" si="233"/>
        <v/>
      </c>
      <c r="DA57" s="14" t="str">
        <f t="shared" si="234"/>
        <v/>
      </c>
      <c r="DB57" s="14" t="str">
        <f t="shared" si="235"/>
        <v/>
      </c>
      <c r="DC57" s="14" t="str">
        <f t="shared" si="236"/>
        <v/>
      </c>
      <c r="DD57" s="14" t="str">
        <f t="shared" si="237"/>
        <v/>
      </c>
      <c r="DE57" s="14" t="str">
        <f t="shared" si="238"/>
        <v/>
      </c>
      <c r="DF57" s="14" t="str">
        <f t="shared" si="239"/>
        <v/>
      </c>
      <c r="DG57" s="14" t="str">
        <f t="shared" si="240"/>
        <v/>
      </c>
      <c r="DH57" s="14" t="str">
        <f t="shared" si="241"/>
        <v/>
      </c>
      <c r="DI57" s="14" t="str">
        <f t="shared" si="242"/>
        <v/>
      </c>
      <c r="DJ57" s="14" t="str">
        <f t="shared" si="243"/>
        <v/>
      </c>
      <c r="DK57" s="14" t="str">
        <f t="shared" si="244"/>
        <v/>
      </c>
      <c r="DL57" s="14" t="str">
        <f t="shared" si="245"/>
        <v/>
      </c>
      <c r="DM57" s="14" t="str">
        <f t="shared" si="246"/>
        <v/>
      </c>
      <c r="DN57" s="14" t="str">
        <f t="shared" si="247"/>
        <v/>
      </c>
      <c r="DO57" s="14" t="str">
        <f t="shared" si="248"/>
        <v/>
      </c>
      <c r="DP57" s="14" t="str">
        <f t="shared" si="249"/>
        <v/>
      </c>
      <c r="DQ57" s="14" t="str">
        <f t="shared" si="250"/>
        <v/>
      </c>
      <c r="DR57" s="14" t="str">
        <f t="shared" si="251"/>
        <v/>
      </c>
      <c r="DS57" s="14" t="str">
        <f t="shared" si="252"/>
        <v/>
      </c>
      <c r="DT57" s="14" t="str">
        <f t="shared" si="253"/>
        <v/>
      </c>
      <c r="DU57" s="14" t="str">
        <f t="shared" si="254"/>
        <v/>
      </c>
      <c r="DV57" s="14" t="str">
        <f t="shared" si="255"/>
        <v/>
      </c>
      <c r="DW57" s="14" t="str">
        <f t="shared" si="256"/>
        <v/>
      </c>
      <c r="DX57" s="14" t="str">
        <f t="shared" si="257"/>
        <v/>
      </c>
      <c r="DY57" s="14" t="str">
        <f t="shared" si="258"/>
        <v/>
      </c>
      <c r="DZ57" s="3">
        <v>1926</v>
      </c>
      <c r="EA57" s="30" t="str">
        <f t="shared" si="130"/>
        <v/>
      </c>
      <c r="EB57" s="30" t="str">
        <f t="shared" si="131"/>
        <v/>
      </c>
      <c r="EC57" s="30" t="str">
        <f t="shared" si="132"/>
        <v/>
      </c>
      <c r="ED57" s="30">
        <f t="shared" si="133"/>
        <v>1</v>
      </c>
      <c r="EE57" s="30" t="str">
        <f t="shared" si="134"/>
        <v/>
      </c>
      <c r="EF57" s="30" t="str">
        <f t="shared" si="135"/>
        <v/>
      </c>
      <c r="EG57" s="30" t="str">
        <f t="shared" si="136"/>
        <v/>
      </c>
      <c r="EH57" s="30">
        <f t="shared" si="137"/>
        <v>1</v>
      </c>
      <c r="EI57" s="30">
        <f t="shared" si="138"/>
        <v>1</v>
      </c>
      <c r="EJ57" s="30" t="str">
        <f t="shared" si="139"/>
        <v/>
      </c>
      <c r="EK57" s="30" t="str">
        <f t="shared" si="140"/>
        <v/>
      </c>
      <c r="EL57" s="30" t="str">
        <f t="shared" si="141"/>
        <v/>
      </c>
      <c r="EM57" s="30" t="str">
        <f t="shared" si="142"/>
        <v/>
      </c>
      <c r="EN57" s="30">
        <f t="shared" si="143"/>
        <v>1</v>
      </c>
      <c r="EO57" s="30">
        <f t="shared" si="144"/>
        <v>1</v>
      </c>
      <c r="EP57" s="30">
        <f t="shared" si="145"/>
        <v>1</v>
      </c>
      <c r="EQ57" s="30" t="str">
        <f t="shared" si="146"/>
        <v/>
      </c>
      <c r="ER57" s="30">
        <f t="shared" si="147"/>
        <v>1</v>
      </c>
      <c r="ES57" s="30" t="str">
        <f t="shared" si="148"/>
        <v/>
      </c>
      <c r="ET57" s="30" t="str">
        <f t="shared" si="149"/>
        <v/>
      </c>
      <c r="EU57" s="30">
        <f t="shared" si="150"/>
        <v>1</v>
      </c>
      <c r="EV57" s="30" t="str">
        <f t="shared" si="151"/>
        <v/>
      </c>
      <c r="EW57" s="30" t="str">
        <f t="shared" si="152"/>
        <v/>
      </c>
      <c r="EX57" s="30" t="str">
        <f t="shared" si="153"/>
        <v/>
      </c>
      <c r="EY57" s="30" t="str">
        <f t="shared" si="154"/>
        <v/>
      </c>
      <c r="EZ57" s="30">
        <f t="shared" si="155"/>
        <v>1</v>
      </c>
      <c r="FA57" s="30" t="str">
        <f t="shared" si="156"/>
        <v/>
      </c>
      <c r="FB57" s="30" t="str">
        <f t="shared" si="157"/>
        <v/>
      </c>
      <c r="FC57" s="30" t="str">
        <f t="shared" si="158"/>
        <v/>
      </c>
      <c r="FD57" s="30">
        <f t="shared" si="159"/>
        <v>1</v>
      </c>
      <c r="FE57" s="483"/>
      <c r="FF57" s="481">
        <f t="shared" si="160"/>
        <v>10</v>
      </c>
      <c r="FG57" s="290">
        <v>1926</v>
      </c>
      <c r="FH57" s="30" t="str">
        <f t="shared" si="260"/>
        <v/>
      </c>
      <c r="FI57" s="30" t="str">
        <f t="shared" si="261"/>
        <v/>
      </c>
      <c r="FJ57" s="30" t="str">
        <f t="shared" si="262"/>
        <v/>
      </c>
      <c r="FK57" s="30" t="str">
        <f t="shared" si="263"/>
        <v/>
      </c>
      <c r="FL57" s="30" t="str">
        <f t="shared" si="264"/>
        <v/>
      </c>
      <c r="FM57" s="30" t="str">
        <f t="shared" si="265"/>
        <v/>
      </c>
      <c r="FN57" s="30" t="str">
        <f t="shared" si="266"/>
        <v/>
      </c>
      <c r="FO57" s="30" t="str">
        <f t="shared" si="267"/>
        <v/>
      </c>
      <c r="FP57" s="30" t="str">
        <f t="shared" si="268"/>
        <v/>
      </c>
      <c r="FQ57" s="30" t="str">
        <f t="shared" si="269"/>
        <v/>
      </c>
      <c r="FR57" s="30" t="str">
        <f t="shared" si="270"/>
        <v/>
      </c>
      <c r="FS57" s="30" t="str">
        <f t="shared" si="271"/>
        <v/>
      </c>
      <c r="FT57" s="30" t="str">
        <f t="shared" si="272"/>
        <v/>
      </c>
      <c r="FU57" s="30" t="str">
        <f t="shared" si="273"/>
        <v/>
      </c>
      <c r="FV57" s="30" t="str">
        <f t="shared" si="274"/>
        <v/>
      </c>
      <c r="FW57" s="30">
        <f t="shared" si="275"/>
        <v>1</v>
      </c>
      <c r="FX57" s="30" t="str">
        <f t="shared" si="276"/>
        <v/>
      </c>
      <c r="FY57" s="30" t="str">
        <f t="shared" si="277"/>
        <v/>
      </c>
      <c r="FZ57" s="30" t="str">
        <f t="shared" si="278"/>
        <v/>
      </c>
      <c r="GA57" s="30" t="str">
        <f t="shared" si="279"/>
        <v/>
      </c>
      <c r="GB57" s="30" t="str">
        <f t="shared" si="280"/>
        <v/>
      </c>
      <c r="GC57" s="30" t="str">
        <f t="shared" si="281"/>
        <v/>
      </c>
      <c r="GD57" s="30" t="str">
        <f t="shared" si="282"/>
        <v/>
      </c>
      <c r="GE57" s="30" t="str">
        <f t="shared" si="283"/>
        <v/>
      </c>
      <c r="GF57" s="30" t="str">
        <f t="shared" si="284"/>
        <v/>
      </c>
      <c r="GG57" s="30" t="str">
        <f t="shared" si="285"/>
        <v/>
      </c>
      <c r="GH57" s="30" t="str">
        <f t="shared" si="286"/>
        <v/>
      </c>
      <c r="GI57" s="30" t="str">
        <f t="shared" si="287"/>
        <v/>
      </c>
      <c r="GJ57" s="30" t="str">
        <f t="shared" si="288"/>
        <v/>
      </c>
      <c r="GK57" s="30" t="str">
        <f t="shared" si="289"/>
        <v/>
      </c>
      <c r="GL57" s="89">
        <f t="shared" si="290"/>
        <v>1</v>
      </c>
      <c r="GM57" s="290"/>
      <c r="GN57" s="290">
        <v>1926</v>
      </c>
      <c r="GO57" s="30" t="str">
        <f t="shared" si="161"/>
        <v/>
      </c>
      <c r="GP57" s="30" t="str">
        <f t="shared" si="162"/>
        <v/>
      </c>
      <c r="GQ57" s="30" t="str">
        <f t="shared" si="163"/>
        <v/>
      </c>
      <c r="GR57" s="30" t="str">
        <f t="shared" si="164"/>
        <v/>
      </c>
      <c r="GS57" s="30" t="str">
        <f t="shared" si="165"/>
        <v/>
      </c>
      <c r="GT57" s="30" t="str">
        <f t="shared" si="166"/>
        <v/>
      </c>
      <c r="GU57" s="30" t="str">
        <f t="shared" si="167"/>
        <v/>
      </c>
      <c r="GV57" s="30" t="str">
        <f t="shared" si="168"/>
        <v/>
      </c>
      <c r="GW57" s="30" t="str">
        <f t="shared" si="169"/>
        <v/>
      </c>
      <c r="GX57" s="30" t="str">
        <f t="shared" si="170"/>
        <v/>
      </c>
      <c r="GY57" s="30" t="str">
        <f t="shared" si="171"/>
        <v/>
      </c>
      <c r="GZ57" s="30" t="str">
        <f t="shared" si="172"/>
        <v/>
      </c>
      <c r="HA57" s="30" t="str">
        <f t="shared" si="173"/>
        <v/>
      </c>
      <c r="HB57" s="30" t="str">
        <f t="shared" si="174"/>
        <v/>
      </c>
      <c r="HC57" s="30" t="str">
        <f t="shared" si="175"/>
        <v/>
      </c>
      <c r="HD57" s="30" t="str">
        <f t="shared" si="176"/>
        <v/>
      </c>
      <c r="HE57" s="30" t="str">
        <f t="shared" si="177"/>
        <v/>
      </c>
      <c r="HF57" s="30" t="str">
        <f t="shared" si="178"/>
        <v/>
      </c>
      <c r="HG57" s="30" t="str">
        <f t="shared" si="179"/>
        <v/>
      </c>
      <c r="HH57" s="30" t="str">
        <f t="shared" si="180"/>
        <v/>
      </c>
      <c r="HI57" s="30" t="str">
        <f t="shared" si="181"/>
        <v/>
      </c>
      <c r="HJ57" s="30" t="str">
        <f t="shared" si="182"/>
        <v/>
      </c>
      <c r="HK57" s="30" t="str">
        <f t="shared" si="183"/>
        <v/>
      </c>
      <c r="HL57" s="30" t="str">
        <f t="shared" si="184"/>
        <v/>
      </c>
      <c r="HM57" s="30" t="str">
        <f t="shared" si="185"/>
        <v/>
      </c>
      <c r="HN57" s="30" t="str">
        <f t="shared" si="186"/>
        <v/>
      </c>
      <c r="HO57" s="30" t="str">
        <f t="shared" si="187"/>
        <v/>
      </c>
      <c r="HP57" s="30" t="str">
        <f t="shared" si="188"/>
        <v/>
      </c>
      <c r="HQ57" s="30" t="str">
        <f t="shared" si="189"/>
        <v/>
      </c>
      <c r="HR57" s="30" t="str">
        <f t="shared" si="190"/>
        <v/>
      </c>
      <c r="HS57" s="30" t="str">
        <f t="shared" si="191"/>
        <v/>
      </c>
      <c r="HT57" s="94">
        <f t="shared" si="192"/>
        <v>0</v>
      </c>
      <c r="HU57" s="290">
        <v>1926</v>
      </c>
    </row>
    <row r="58" spans="1:229" ht="13.8">
      <c r="A58" s="673">
        <v>1927</v>
      </c>
      <c r="B58" s="86">
        <v>0</v>
      </c>
      <c r="C58" s="39" t="s">
        <v>60</v>
      </c>
      <c r="D58" s="39">
        <v>0.44</v>
      </c>
      <c r="E58" s="39" t="s">
        <v>60</v>
      </c>
      <c r="F58" s="39">
        <v>0.02</v>
      </c>
      <c r="G58" s="86">
        <v>0</v>
      </c>
      <c r="H58" s="39">
        <v>0</v>
      </c>
      <c r="I58" s="39">
        <v>0.51</v>
      </c>
      <c r="J58" s="39">
        <v>0</v>
      </c>
      <c r="K58" s="39">
        <v>0</v>
      </c>
      <c r="L58" s="86">
        <v>0</v>
      </c>
      <c r="M58" s="39" t="s">
        <v>60</v>
      </c>
      <c r="N58" s="39">
        <v>0</v>
      </c>
      <c r="O58" s="39">
        <v>0</v>
      </c>
      <c r="P58" s="39">
        <v>0</v>
      </c>
      <c r="Q58" s="86">
        <v>0.01</v>
      </c>
      <c r="R58" s="39">
        <v>0.62</v>
      </c>
      <c r="S58" s="39">
        <v>0.01</v>
      </c>
      <c r="T58" s="39">
        <v>0</v>
      </c>
      <c r="U58" s="39">
        <v>0</v>
      </c>
      <c r="V58" s="86">
        <v>0</v>
      </c>
      <c r="W58" s="39">
        <v>0</v>
      </c>
      <c r="X58" s="39">
        <v>0</v>
      </c>
      <c r="Y58" s="39">
        <v>0</v>
      </c>
      <c r="Z58" s="39">
        <v>0</v>
      </c>
      <c r="AA58" s="86">
        <v>0</v>
      </c>
      <c r="AB58" s="39">
        <v>0</v>
      </c>
      <c r="AC58" s="39">
        <v>0</v>
      </c>
      <c r="AD58" s="39">
        <v>0</v>
      </c>
      <c r="AE58" s="39">
        <v>0</v>
      </c>
      <c r="AF58" s="924"/>
      <c r="AG58" s="439">
        <f t="shared" si="227"/>
        <v>1.61</v>
      </c>
      <c r="AH58" s="1139">
        <f t="shared" si="228"/>
        <v>0.62</v>
      </c>
      <c r="AI58" s="4">
        <f t="shared" si="259"/>
        <v>6</v>
      </c>
      <c r="AJ58" s="947">
        <v>1927</v>
      </c>
      <c r="AK58" s="945" t="str">
        <f t="shared" si="99"/>
        <v/>
      </c>
      <c r="AL58" s="30" t="str">
        <f t="shared" si="100"/>
        <v/>
      </c>
      <c r="AM58" s="30" t="str">
        <f t="shared" si="101"/>
        <v/>
      </c>
      <c r="AN58" s="30" t="str">
        <f t="shared" si="102"/>
        <v/>
      </c>
      <c r="AO58" s="30" t="str">
        <f t="shared" si="103"/>
        <v/>
      </c>
      <c r="AP58" s="30" t="str">
        <f t="shared" si="104"/>
        <v/>
      </c>
      <c r="AQ58" s="30" t="str">
        <f t="shared" si="105"/>
        <v/>
      </c>
      <c r="AR58" s="30" t="str">
        <f t="shared" si="106"/>
        <v/>
      </c>
      <c r="AS58" s="30" t="str">
        <f t="shared" si="107"/>
        <v/>
      </c>
      <c r="AT58" s="30" t="str">
        <f t="shared" si="108"/>
        <v/>
      </c>
      <c r="AU58" s="30" t="str">
        <f t="shared" si="109"/>
        <v/>
      </c>
      <c r="AV58" s="30" t="str">
        <f t="shared" si="110"/>
        <v/>
      </c>
      <c r="AW58" s="30" t="str">
        <f t="shared" si="111"/>
        <v/>
      </c>
      <c r="AX58" s="30" t="str">
        <f t="shared" si="112"/>
        <v/>
      </c>
      <c r="AY58" s="30" t="str">
        <f t="shared" si="113"/>
        <v/>
      </c>
      <c r="AZ58" s="30" t="str">
        <f t="shared" si="114"/>
        <v/>
      </c>
      <c r="BA58" s="30" t="str">
        <f t="shared" si="115"/>
        <v/>
      </c>
      <c r="BB58" s="30" t="str">
        <f t="shared" si="116"/>
        <v/>
      </c>
      <c r="BC58" s="30" t="str">
        <f t="shared" si="117"/>
        <v/>
      </c>
      <c r="BD58" s="30" t="str">
        <f t="shared" si="118"/>
        <v/>
      </c>
      <c r="BE58" s="30" t="str">
        <f t="shared" si="119"/>
        <v/>
      </c>
      <c r="BF58" s="30" t="str">
        <f t="shared" si="120"/>
        <v/>
      </c>
      <c r="BG58" s="30" t="str">
        <f t="shared" si="121"/>
        <v/>
      </c>
      <c r="BH58" s="30" t="str">
        <f t="shared" si="122"/>
        <v/>
      </c>
      <c r="BI58" s="30" t="str">
        <f t="shared" si="123"/>
        <v/>
      </c>
      <c r="BJ58" s="30" t="str">
        <f t="shared" si="124"/>
        <v/>
      </c>
      <c r="BK58" s="30" t="str">
        <f t="shared" si="125"/>
        <v/>
      </c>
      <c r="BL58" s="30" t="str">
        <f t="shared" si="126"/>
        <v/>
      </c>
      <c r="BM58" s="30" t="str">
        <f t="shared" si="127"/>
        <v/>
      </c>
      <c r="BN58" s="30" t="str">
        <f t="shared" si="128"/>
        <v/>
      </c>
      <c r="BO58" s="30">
        <f t="shared" si="129"/>
        <v>0</v>
      </c>
      <c r="BP58" s="3">
        <v>1927</v>
      </c>
      <c r="BQ58" s="14" t="str">
        <f t="shared" si="4"/>
        <v xml:space="preserve"> </v>
      </c>
      <c r="BR58" s="14" t="str">
        <f t="shared" si="5"/>
        <v xml:space="preserve"> </v>
      </c>
      <c r="BS58" s="14" t="str">
        <f t="shared" si="6"/>
        <v xml:space="preserve"> </v>
      </c>
      <c r="BT58" s="14" t="str">
        <f t="shared" si="7"/>
        <v xml:space="preserve"> </v>
      </c>
      <c r="BU58" s="14" t="str">
        <f t="shared" si="8"/>
        <v xml:space="preserve"> </v>
      </c>
      <c r="BV58" s="14" t="str">
        <f t="shared" si="9"/>
        <v xml:space="preserve"> </v>
      </c>
      <c r="BW58" s="14" t="str">
        <f t="shared" si="10"/>
        <v xml:space="preserve"> </v>
      </c>
      <c r="BX58" s="14" t="str">
        <f t="shared" si="11"/>
        <v xml:space="preserve"> </v>
      </c>
      <c r="BY58" s="14" t="str">
        <f t="shared" si="12"/>
        <v xml:space="preserve"> </v>
      </c>
      <c r="BZ58" s="14" t="str">
        <f t="shared" si="13"/>
        <v xml:space="preserve"> </v>
      </c>
      <c r="CA58" s="14" t="str">
        <f t="shared" si="14"/>
        <v xml:space="preserve"> </v>
      </c>
      <c r="CB58" s="14" t="str">
        <f t="shared" si="15"/>
        <v xml:space="preserve"> </v>
      </c>
      <c r="CC58" s="14" t="str">
        <f t="shared" si="16"/>
        <v xml:space="preserve"> </v>
      </c>
      <c r="CD58" s="14" t="str">
        <f t="shared" si="17"/>
        <v xml:space="preserve"> </v>
      </c>
      <c r="CE58" s="14" t="str">
        <f t="shared" si="18"/>
        <v xml:space="preserve"> </v>
      </c>
      <c r="CF58" s="14" t="str">
        <f t="shared" si="19"/>
        <v xml:space="preserve"> </v>
      </c>
      <c r="CG58" s="14" t="str">
        <f t="shared" si="20"/>
        <v xml:space="preserve"> </v>
      </c>
      <c r="CH58" s="14" t="str">
        <f t="shared" si="21"/>
        <v xml:space="preserve"> </v>
      </c>
      <c r="CI58" s="14" t="str">
        <f t="shared" si="22"/>
        <v xml:space="preserve"> </v>
      </c>
      <c r="CJ58" s="14" t="str">
        <f t="shared" si="23"/>
        <v xml:space="preserve"> </v>
      </c>
      <c r="CK58" s="14" t="str">
        <f t="shared" si="24"/>
        <v xml:space="preserve"> </v>
      </c>
      <c r="CL58" s="14" t="str">
        <f t="shared" si="25"/>
        <v xml:space="preserve"> </v>
      </c>
      <c r="CM58" s="14" t="str">
        <f t="shared" si="26"/>
        <v xml:space="preserve"> </v>
      </c>
      <c r="CN58" s="14" t="str">
        <f t="shared" si="27"/>
        <v xml:space="preserve"> </v>
      </c>
      <c r="CO58" s="14" t="str">
        <f t="shared" si="28"/>
        <v xml:space="preserve"> </v>
      </c>
      <c r="CP58" s="14" t="str">
        <f t="shared" si="29"/>
        <v xml:space="preserve"> </v>
      </c>
      <c r="CQ58" s="14" t="str">
        <f t="shared" si="30"/>
        <v xml:space="preserve"> </v>
      </c>
      <c r="CR58" s="14" t="str">
        <f t="shared" si="31"/>
        <v xml:space="preserve"> </v>
      </c>
      <c r="CS58" s="14" t="str">
        <f t="shared" si="32"/>
        <v xml:space="preserve"> </v>
      </c>
      <c r="CT58" s="14" t="str">
        <f t="shared" si="33"/>
        <v xml:space="preserve"> </v>
      </c>
      <c r="CU58" s="3">
        <v>1927</v>
      </c>
      <c r="CV58" s="14" t="str">
        <f t="shared" si="229"/>
        <v/>
      </c>
      <c r="CW58" s="14" t="str">
        <f t="shared" si="230"/>
        <v/>
      </c>
      <c r="CX58" s="14" t="str">
        <f t="shared" si="231"/>
        <v/>
      </c>
      <c r="CY58" s="14" t="str">
        <f t="shared" si="232"/>
        <v/>
      </c>
      <c r="CZ58" s="14" t="str">
        <f t="shared" si="233"/>
        <v/>
      </c>
      <c r="DA58" s="14" t="str">
        <f t="shared" si="234"/>
        <v/>
      </c>
      <c r="DB58" s="14" t="str">
        <f t="shared" si="235"/>
        <v/>
      </c>
      <c r="DC58" s="14" t="str">
        <f t="shared" si="236"/>
        <v/>
      </c>
      <c r="DD58" s="14" t="str">
        <f t="shared" si="237"/>
        <v/>
      </c>
      <c r="DE58" s="14" t="str">
        <f t="shared" si="238"/>
        <v/>
      </c>
      <c r="DF58" s="14" t="str">
        <f t="shared" si="239"/>
        <v/>
      </c>
      <c r="DG58" s="14" t="str">
        <f t="shared" si="240"/>
        <v/>
      </c>
      <c r="DH58" s="14" t="str">
        <f t="shared" si="241"/>
        <v/>
      </c>
      <c r="DI58" s="14" t="str">
        <f t="shared" si="242"/>
        <v/>
      </c>
      <c r="DJ58" s="14" t="str">
        <f t="shared" si="243"/>
        <v/>
      </c>
      <c r="DK58" s="14" t="str">
        <f t="shared" si="244"/>
        <v/>
      </c>
      <c r="DL58" s="14" t="str">
        <f t="shared" si="245"/>
        <v/>
      </c>
      <c r="DM58" s="14" t="str">
        <f t="shared" si="246"/>
        <v/>
      </c>
      <c r="DN58" s="14" t="str">
        <f t="shared" si="247"/>
        <v/>
      </c>
      <c r="DO58" s="14" t="str">
        <f t="shared" si="248"/>
        <v/>
      </c>
      <c r="DP58" s="14" t="str">
        <f t="shared" si="249"/>
        <v/>
      </c>
      <c r="DQ58" s="14" t="str">
        <f t="shared" si="250"/>
        <v/>
      </c>
      <c r="DR58" s="14" t="str">
        <f t="shared" si="251"/>
        <v/>
      </c>
      <c r="DS58" s="14" t="str">
        <f t="shared" si="252"/>
        <v/>
      </c>
      <c r="DT58" s="14" t="str">
        <f t="shared" si="253"/>
        <v/>
      </c>
      <c r="DU58" s="14" t="str">
        <f t="shared" si="254"/>
        <v/>
      </c>
      <c r="DV58" s="14" t="str">
        <f t="shared" si="255"/>
        <v/>
      </c>
      <c r="DW58" s="14" t="str">
        <f t="shared" si="256"/>
        <v/>
      </c>
      <c r="DX58" s="14" t="str">
        <f t="shared" si="257"/>
        <v/>
      </c>
      <c r="DY58" s="14" t="str">
        <f t="shared" si="258"/>
        <v/>
      </c>
      <c r="DZ58" s="3">
        <v>1927</v>
      </c>
      <c r="EA58" s="30" t="str">
        <f t="shared" si="130"/>
        <v/>
      </c>
      <c r="EB58" s="30" t="str">
        <f t="shared" si="131"/>
        <v/>
      </c>
      <c r="EC58" s="30">
        <f t="shared" si="132"/>
        <v>1</v>
      </c>
      <c r="ED58" s="30" t="str">
        <f t="shared" si="133"/>
        <v/>
      </c>
      <c r="EE58" s="30">
        <f t="shared" si="134"/>
        <v>1</v>
      </c>
      <c r="EF58" s="30" t="str">
        <f t="shared" si="135"/>
        <v/>
      </c>
      <c r="EG58" s="30" t="str">
        <f t="shared" si="136"/>
        <v/>
      </c>
      <c r="EH58" s="30">
        <f t="shared" si="137"/>
        <v>1</v>
      </c>
      <c r="EI58" s="30" t="str">
        <f t="shared" si="138"/>
        <v/>
      </c>
      <c r="EJ58" s="30" t="str">
        <f t="shared" si="139"/>
        <v/>
      </c>
      <c r="EK58" s="30" t="str">
        <f t="shared" si="140"/>
        <v/>
      </c>
      <c r="EL58" s="30" t="str">
        <f t="shared" si="141"/>
        <v/>
      </c>
      <c r="EM58" s="30" t="str">
        <f t="shared" si="142"/>
        <v/>
      </c>
      <c r="EN58" s="30" t="str">
        <f t="shared" si="143"/>
        <v/>
      </c>
      <c r="EO58" s="30" t="str">
        <f t="shared" si="144"/>
        <v/>
      </c>
      <c r="EP58" s="30">
        <f t="shared" si="145"/>
        <v>1</v>
      </c>
      <c r="EQ58" s="30">
        <f t="shared" si="146"/>
        <v>1</v>
      </c>
      <c r="ER58" s="30">
        <f t="shared" si="147"/>
        <v>1</v>
      </c>
      <c r="ES58" s="30" t="str">
        <f t="shared" si="148"/>
        <v/>
      </c>
      <c r="ET58" s="30" t="str">
        <f t="shared" si="149"/>
        <v/>
      </c>
      <c r="EU58" s="30" t="str">
        <f t="shared" si="150"/>
        <v/>
      </c>
      <c r="EV58" s="30" t="str">
        <f t="shared" si="151"/>
        <v/>
      </c>
      <c r="EW58" s="30" t="str">
        <f t="shared" si="152"/>
        <v/>
      </c>
      <c r="EX58" s="30" t="str">
        <f t="shared" si="153"/>
        <v/>
      </c>
      <c r="EY58" s="30" t="str">
        <f t="shared" si="154"/>
        <v/>
      </c>
      <c r="EZ58" s="30" t="str">
        <f t="shared" si="155"/>
        <v/>
      </c>
      <c r="FA58" s="30" t="str">
        <f t="shared" si="156"/>
        <v/>
      </c>
      <c r="FB58" s="30" t="str">
        <f t="shared" si="157"/>
        <v/>
      </c>
      <c r="FC58" s="30" t="str">
        <f t="shared" si="158"/>
        <v/>
      </c>
      <c r="FD58" s="30" t="str">
        <f t="shared" si="159"/>
        <v/>
      </c>
      <c r="FE58" s="483"/>
      <c r="FF58" s="481">
        <f t="shared" si="160"/>
        <v>6</v>
      </c>
      <c r="FG58" s="290">
        <v>1927</v>
      </c>
      <c r="FH58" s="30" t="str">
        <f t="shared" si="260"/>
        <v/>
      </c>
      <c r="FI58" s="30" t="str">
        <f t="shared" si="261"/>
        <v/>
      </c>
      <c r="FJ58" s="30" t="str">
        <f t="shared" si="262"/>
        <v/>
      </c>
      <c r="FK58" s="30" t="str">
        <f t="shared" si="263"/>
        <v/>
      </c>
      <c r="FL58" s="30" t="str">
        <f t="shared" si="264"/>
        <v/>
      </c>
      <c r="FM58" s="30" t="str">
        <f t="shared" si="265"/>
        <v/>
      </c>
      <c r="FN58" s="30" t="str">
        <f t="shared" si="266"/>
        <v/>
      </c>
      <c r="FO58" s="30" t="str">
        <f t="shared" si="267"/>
        <v/>
      </c>
      <c r="FP58" s="30" t="str">
        <f t="shared" si="268"/>
        <v/>
      </c>
      <c r="FQ58" s="30" t="str">
        <f t="shared" si="269"/>
        <v/>
      </c>
      <c r="FR58" s="30" t="str">
        <f t="shared" si="270"/>
        <v/>
      </c>
      <c r="FS58" s="30" t="str">
        <f t="shared" si="271"/>
        <v/>
      </c>
      <c r="FT58" s="30" t="str">
        <f t="shared" si="272"/>
        <v/>
      </c>
      <c r="FU58" s="30" t="str">
        <f t="shared" si="273"/>
        <v/>
      </c>
      <c r="FV58" s="30" t="str">
        <f t="shared" si="274"/>
        <v/>
      </c>
      <c r="FW58" s="30" t="str">
        <f t="shared" si="275"/>
        <v/>
      </c>
      <c r="FX58" s="30" t="str">
        <f t="shared" si="276"/>
        <v/>
      </c>
      <c r="FY58" s="30" t="str">
        <f t="shared" si="277"/>
        <v/>
      </c>
      <c r="FZ58" s="30" t="str">
        <f t="shared" si="278"/>
        <v/>
      </c>
      <c r="GA58" s="30" t="str">
        <f t="shared" si="279"/>
        <v/>
      </c>
      <c r="GB58" s="30" t="str">
        <f t="shared" si="280"/>
        <v/>
      </c>
      <c r="GC58" s="30" t="str">
        <f t="shared" si="281"/>
        <v/>
      </c>
      <c r="GD58" s="30" t="str">
        <f t="shared" si="282"/>
        <v/>
      </c>
      <c r="GE58" s="30" t="str">
        <f t="shared" si="283"/>
        <v/>
      </c>
      <c r="GF58" s="30" t="str">
        <f t="shared" si="284"/>
        <v/>
      </c>
      <c r="GG58" s="30" t="str">
        <f t="shared" si="285"/>
        <v/>
      </c>
      <c r="GH58" s="30" t="str">
        <f t="shared" si="286"/>
        <v/>
      </c>
      <c r="GI58" s="30" t="str">
        <f t="shared" si="287"/>
        <v/>
      </c>
      <c r="GJ58" s="30" t="str">
        <f t="shared" si="288"/>
        <v/>
      </c>
      <c r="GK58" s="30" t="str">
        <f t="shared" si="289"/>
        <v/>
      </c>
      <c r="GL58" s="89">
        <f t="shared" si="290"/>
        <v>0</v>
      </c>
      <c r="GM58" s="290"/>
      <c r="GN58" s="290">
        <v>1927</v>
      </c>
      <c r="GO58" s="30" t="str">
        <f t="shared" si="161"/>
        <v/>
      </c>
      <c r="GP58" s="30" t="str">
        <f t="shared" si="162"/>
        <v/>
      </c>
      <c r="GQ58" s="30" t="str">
        <f t="shared" si="163"/>
        <v/>
      </c>
      <c r="GR58" s="30" t="str">
        <f t="shared" si="164"/>
        <v/>
      </c>
      <c r="GS58" s="30" t="str">
        <f t="shared" si="165"/>
        <v/>
      </c>
      <c r="GT58" s="30" t="str">
        <f t="shared" si="166"/>
        <v/>
      </c>
      <c r="GU58" s="30" t="str">
        <f t="shared" si="167"/>
        <v/>
      </c>
      <c r="GV58" s="30" t="str">
        <f t="shared" si="168"/>
        <v/>
      </c>
      <c r="GW58" s="30" t="str">
        <f t="shared" si="169"/>
        <v/>
      </c>
      <c r="GX58" s="30" t="str">
        <f t="shared" si="170"/>
        <v/>
      </c>
      <c r="GY58" s="30" t="str">
        <f t="shared" si="171"/>
        <v/>
      </c>
      <c r="GZ58" s="30" t="str">
        <f t="shared" si="172"/>
        <v/>
      </c>
      <c r="HA58" s="30" t="str">
        <f t="shared" si="173"/>
        <v/>
      </c>
      <c r="HB58" s="30" t="str">
        <f t="shared" si="174"/>
        <v/>
      </c>
      <c r="HC58" s="30" t="str">
        <f t="shared" si="175"/>
        <v/>
      </c>
      <c r="HD58" s="30" t="str">
        <f t="shared" si="176"/>
        <v/>
      </c>
      <c r="HE58" s="30" t="str">
        <f t="shared" si="177"/>
        <v/>
      </c>
      <c r="HF58" s="30" t="str">
        <f t="shared" si="178"/>
        <v/>
      </c>
      <c r="HG58" s="30" t="str">
        <f t="shared" si="179"/>
        <v/>
      </c>
      <c r="HH58" s="30" t="str">
        <f t="shared" si="180"/>
        <v/>
      </c>
      <c r="HI58" s="30" t="str">
        <f t="shared" si="181"/>
        <v/>
      </c>
      <c r="HJ58" s="30" t="str">
        <f t="shared" si="182"/>
        <v/>
      </c>
      <c r="HK58" s="30" t="str">
        <f t="shared" si="183"/>
        <v/>
      </c>
      <c r="HL58" s="30" t="str">
        <f t="shared" si="184"/>
        <v/>
      </c>
      <c r="HM58" s="30" t="str">
        <f t="shared" si="185"/>
        <v/>
      </c>
      <c r="HN58" s="30" t="str">
        <f t="shared" si="186"/>
        <v/>
      </c>
      <c r="HO58" s="30" t="str">
        <f t="shared" si="187"/>
        <v/>
      </c>
      <c r="HP58" s="30" t="str">
        <f t="shared" si="188"/>
        <v/>
      </c>
      <c r="HQ58" s="30" t="str">
        <f t="shared" si="189"/>
        <v/>
      </c>
      <c r="HR58" s="30" t="str">
        <f t="shared" si="190"/>
        <v/>
      </c>
      <c r="HS58" s="30" t="str">
        <f t="shared" si="191"/>
        <v/>
      </c>
      <c r="HT58" s="94">
        <f t="shared" si="192"/>
        <v>0</v>
      </c>
      <c r="HU58" s="290">
        <v>1927</v>
      </c>
    </row>
    <row r="59" spans="1:229" ht="13.8">
      <c r="A59" s="673">
        <v>1928</v>
      </c>
      <c r="B59" s="86">
        <v>0</v>
      </c>
      <c r="C59" s="39">
        <v>0.41</v>
      </c>
      <c r="D59" s="39">
        <v>0.11</v>
      </c>
      <c r="E59" s="39">
        <v>0.01</v>
      </c>
      <c r="F59" s="39">
        <v>0</v>
      </c>
      <c r="G59" s="86">
        <v>0</v>
      </c>
      <c r="H59" s="39">
        <v>0.06</v>
      </c>
      <c r="I59" s="39">
        <v>0.14000000000000001</v>
      </c>
      <c r="J59" s="39">
        <v>0</v>
      </c>
      <c r="K59" s="39" t="s">
        <v>60</v>
      </c>
      <c r="L59" s="86">
        <v>0.03</v>
      </c>
      <c r="M59" s="39">
        <v>0</v>
      </c>
      <c r="N59" s="39">
        <v>0</v>
      </c>
      <c r="O59" s="39">
        <v>0</v>
      </c>
      <c r="P59" s="39">
        <v>0</v>
      </c>
      <c r="Q59" s="86">
        <v>0</v>
      </c>
      <c r="R59" s="39">
        <v>0</v>
      </c>
      <c r="S59" s="39" t="s">
        <v>60</v>
      </c>
      <c r="T59" s="39">
        <v>0.2</v>
      </c>
      <c r="U59" s="39">
        <v>0</v>
      </c>
      <c r="V59" s="86">
        <v>0</v>
      </c>
      <c r="W59" s="39">
        <v>0</v>
      </c>
      <c r="X59" s="39">
        <v>0</v>
      </c>
      <c r="Y59" s="39">
        <v>0</v>
      </c>
      <c r="Z59" s="39" t="s">
        <v>60</v>
      </c>
      <c r="AA59" s="86">
        <v>0</v>
      </c>
      <c r="AB59" s="39">
        <v>0</v>
      </c>
      <c r="AC59" s="39">
        <v>0</v>
      </c>
      <c r="AD59" s="39">
        <v>0.04</v>
      </c>
      <c r="AE59" s="39">
        <v>0.2</v>
      </c>
      <c r="AF59" s="924"/>
      <c r="AG59" s="439">
        <f t="shared" si="227"/>
        <v>1.2000000000000002</v>
      </c>
      <c r="AH59" s="1139">
        <f t="shared" si="228"/>
        <v>0.41</v>
      </c>
      <c r="AI59" s="4">
        <f t="shared" si="259"/>
        <v>9</v>
      </c>
      <c r="AJ59" s="947">
        <v>1928</v>
      </c>
      <c r="AK59" s="945" t="str">
        <f t="shared" si="99"/>
        <v/>
      </c>
      <c r="AL59" s="30" t="str">
        <f t="shared" si="100"/>
        <v/>
      </c>
      <c r="AM59" s="30" t="str">
        <f t="shared" si="101"/>
        <v/>
      </c>
      <c r="AN59" s="30" t="str">
        <f t="shared" si="102"/>
        <v/>
      </c>
      <c r="AO59" s="30" t="str">
        <f t="shared" si="103"/>
        <v/>
      </c>
      <c r="AP59" s="30" t="str">
        <f t="shared" si="104"/>
        <v/>
      </c>
      <c r="AQ59" s="30" t="str">
        <f t="shared" si="105"/>
        <v/>
      </c>
      <c r="AR59" s="30" t="str">
        <f t="shared" si="106"/>
        <v/>
      </c>
      <c r="AS59" s="30" t="str">
        <f t="shared" si="107"/>
        <v/>
      </c>
      <c r="AT59" s="30" t="str">
        <f t="shared" si="108"/>
        <v/>
      </c>
      <c r="AU59" s="30" t="str">
        <f t="shared" si="109"/>
        <v/>
      </c>
      <c r="AV59" s="30" t="str">
        <f t="shared" si="110"/>
        <v/>
      </c>
      <c r="AW59" s="30" t="str">
        <f t="shared" si="111"/>
        <v/>
      </c>
      <c r="AX59" s="30" t="str">
        <f t="shared" si="112"/>
        <v/>
      </c>
      <c r="AY59" s="30" t="str">
        <f t="shared" si="113"/>
        <v/>
      </c>
      <c r="AZ59" s="30" t="str">
        <f t="shared" si="114"/>
        <v/>
      </c>
      <c r="BA59" s="30" t="str">
        <f t="shared" si="115"/>
        <v/>
      </c>
      <c r="BB59" s="30" t="str">
        <f t="shared" si="116"/>
        <v/>
      </c>
      <c r="BC59" s="30" t="str">
        <f t="shared" si="117"/>
        <v/>
      </c>
      <c r="BD59" s="30" t="str">
        <f t="shared" si="118"/>
        <v/>
      </c>
      <c r="BE59" s="30" t="str">
        <f t="shared" si="119"/>
        <v/>
      </c>
      <c r="BF59" s="30" t="str">
        <f t="shared" si="120"/>
        <v/>
      </c>
      <c r="BG59" s="30" t="str">
        <f t="shared" si="121"/>
        <v/>
      </c>
      <c r="BH59" s="30" t="str">
        <f t="shared" si="122"/>
        <v/>
      </c>
      <c r="BI59" s="30" t="str">
        <f t="shared" si="123"/>
        <v/>
      </c>
      <c r="BJ59" s="30" t="str">
        <f t="shared" si="124"/>
        <v/>
      </c>
      <c r="BK59" s="30" t="str">
        <f t="shared" si="125"/>
        <v/>
      </c>
      <c r="BL59" s="30" t="str">
        <f t="shared" si="126"/>
        <v/>
      </c>
      <c r="BM59" s="30" t="str">
        <f t="shared" si="127"/>
        <v/>
      </c>
      <c r="BN59" s="30" t="str">
        <f t="shared" si="128"/>
        <v/>
      </c>
      <c r="BO59" s="30">
        <f t="shared" si="129"/>
        <v>0</v>
      </c>
      <c r="BP59" s="3">
        <v>1928</v>
      </c>
      <c r="BQ59" s="14" t="str">
        <f t="shared" si="4"/>
        <v xml:space="preserve"> </v>
      </c>
      <c r="BR59" s="14" t="str">
        <f t="shared" si="5"/>
        <v xml:space="preserve"> </v>
      </c>
      <c r="BS59" s="14" t="str">
        <f t="shared" si="6"/>
        <v xml:space="preserve"> </v>
      </c>
      <c r="BT59" s="14" t="str">
        <f t="shared" si="7"/>
        <v xml:space="preserve"> </v>
      </c>
      <c r="BU59" s="14" t="str">
        <f t="shared" si="8"/>
        <v xml:space="preserve"> </v>
      </c>
      <c r="BV59" s="14" t="str">
        <f t="shared" si="9"/>
        <v xml:space="preserve"> </v>
      </c>
      <c r="BW59" s="14" t="str">
        <f t="shared" si="10"/>
        <v xml:space="preserve"> </v>
      </c>
      <c r="BX59" s="14" t="str">
        <f t="shared" si="11"/>
        <v xml:space="preserve"> </v>
      </c>
      <c r="BY59" s="14" t="str">
        <f t="shared" si="12"/>
        <v xml:space="preserve"> </v>
      </c>
      <c r="BZ59" s="14" t="str">
        <f t="shared" si="13"/>
        <v xml:space="preserve"> </v>
      </c>
      <c r="CA59" s="14" t="str">
        <f t="shared" si="14"/>
        <v xml:space="preserve"> </v>
      </c>
      <c r="CB59" s="14" t="str">
        <f t="shared" si="15"/>
        <v xml:space="preserve"> </v>
      </c>
      <c r="CC59" s="14" t="str">
        <f t="shared" si="16"/>
        <v xml:space="preserve"> </v>
      </c>
      <c r="CD59" s="14" t="str">
        <f t="shared" si="17"/>
        <v xml:space="preserve"> </v>
      </c>
      <c r="CE59" s="14" t="str">
        <f t="shared" si="18"/>
        <v xml:space="preserve"> </v>
      </c>
      <c r="CF59" s="14" t="str">
        <f t="shared" si="19"/>
        <v xml:space="preserve"> </v>
      </c>
      <c r="CG59" s="14" t="str">
        <f t="shared" si="20"/>
        <v xml:space="preserve"> </v>
      </c>
      <c r="CH59" s="14" t="str">
        <f t="shared" si="21"/>
        <v xml:space="preserve"> </v>
      </c>
      <c r="CI59" s="14" t="str">
        <f t="shared" si="22"/>
        <v xml:space="preserve"> </v>
      </c>
      <c r="CJ59" s="14" t="str">
        <f t="shared" si="23"/>
        <v xml:space="preserve"> </v>
      </c>
      <c r="CK59" s="14" t="str">
        <f t="shared" si="24"/>
        <v xml:space="preserve"> </v>
      </c>
      <c r="CL59" s="14" t="str">
        <f t="shared" si="25"/>
        <v xml:space="preserve"> </v>
      </c>
      <c r="CM59" s="14" t="str">
        <f t="shared" si="26"/>
        <v xml:space="preserve"> </v>
      </c>
      <c r="CN59" s="14" t="str">
        <f t="shared" si="27"/>
        <v xml:space="preserve"> </v>
      </c>
      <c r="CO59" s="14" t="str">
        <f t="shared" si="28"/>
        <v xml:space="preserve"> </v>
      </c>
      <c r="CP59" s="14" t="str">
        <f t="shared" si="29"/>
        <v xml:space="preserve"> </v>
      </c>
      <c r="CQ59" s="14" t="str">
        <f t="shared" si="30"/>
        <v xml:space="preserve"> </v>
      </c>
      <c r="CR59" s="14" t="str">
        <f t="shared" si="31"/>
        <v xml:space="preserve"> </v>
      </c>
      <c r="CS59" s="14" t="str">
        <f t="shared" si="32"/>
        <v xml:space="preserve"> </v>
      </c>
      <c r="CT59" s="14" t="str">
        <f t="shared" si="33"/>
        <v xml:space="preserve"> </v>
      </c>
      <c r="CU59" s="3">
        <v>1928</v>
      </c>
      <c r="CV59" s="14" t="str">
        <f t="shared" si="229"/>
        <v/>
      </c>
      <c r="CW59" s="14" t="str">
        <f t="shared" si="230"/>
        <v/>
      </c>
      <c r="CX59" s="14" t="str">
        <f t="shared" si="231"/>
        <v/>
      </c>
      <c r="CY59" s="14" t="str">
        <f t="shared" si="232"/>
        <v/>
      </c>
      <c r="CZ59" s="14" t="str">
        <f t="shared" si="233"/>
        <v/>
      </c>
      <c r="DA59" s="14" t="str">
        <f t="shared" si="234"/>
        <v/>
      </c>
      <c r="DB59" s="14" t="str">
        <f t="shared" si="235"/>
        <v/>
      </c>
      <c r="DC59" s="14" t="str">
        <f t="shared" si="236"/>
        <v/>
      </c>
      <c r="DD59" s="14" t="str">
        <f t="shared" si="237"/>
        <v/>
      </c>
      <c r="DE59" s="14" t="str">
        <f t="shared" si="238"/>
        <v/>
      </c>
      <c r="DF59" s="14" t="str">
        <f t="shared" si="239"/>
        <v/>
      </c>
      <c r="DG59" s="14" t="str">
        <f t="shared" si="240"/>
        <v/>
      </c>
      <c r="DH59" s="14" t="str">
        <f t="shared" si="241"/>
        <v/>
      </c>
      <c r="DI59" s="14" t="str">
        <f t="shared" si="242"/>
        <v/>
      </c>
      <c r="DJ59" s="14" t="str">
        <f t="shared" si="243"/>
        <v/>
      </c>
      <c r="DK59" s="14" t="str">
        <f t="shared" si="244"/>
        <v/>
      </c>
      <c r="DL59" s="14" t="str">
        <f t="shared" si="245"/>
        <v/>
      </c>
      <c r="DM59" s="14" t="str">
        <f t="shared" si="246"/>
        <v/>
      </c>
      <c r="DN59" s="14" t="str">
        <f t="shared" si="247"/>
        <v/>
      </c>
      <c r="DO59" s="14" t="str">
        <f t="shared" si="248"/>
        <v/>
      </c>
      <c r="DP59" s="14" t="str">
        <f t="shared" si="249"/>
        <v/>
      </c>
      <c r="DQ59" s="14" t="str">
        <f t="shared" si="250"/>
        <v/>
      </c>
      <c r="DR59" s="14" t="str">
        <f t="shared" si="251"/>
        <v/>
      </c>
      <c r="DS59" s="14" t="str">
        <f t="shared" si="252"/>
        <v/>
      </c>
      <c r="DT59" s="14" t="str">
        <f t="shared" si="253"/>
        <v/>
      </c>
      <c r="DU59" s="14" t="str">
        <f t="shared" si="254"/>
        <v/>
      </c>
      <c r="DV59" s="14" t="str">
        <f t="shared" si="255"/>
        <v/>
      </c>
      <c r="DW59" s="14" t="str">
        <f t="shared" si="256"/>
        <v/>
      </c>
      <c r="DX59" s="14" t="str">
        <f t="shared" si="257"/>
        <v/>
      </c>
      <c r="DY59" s="14" t="str">
        <f t="shared" si="258"/>
        <v/>
      </c>
      <c r="DZ59" s="3">
        <v>1928</v>
      </c>
      <c r="EA59" s="30" t="str">
        <f t="shared" si="130"/>
        <v/>
      </c>
      <c r="EB59" s="30">
        <f t="shared" si="131"/>
        <v>1</v>
      </c>
      <c r="EC59" s="30">
        <f t="shared" si="132"/>
        <v>1</v>
      </c>
      <c r="ED59" s="30">
        <f t="shared" si="133"/>
        <v>1</v>
      </c>
      <c r="EE59" s="30" t="str">
        <f t="shared" si="134"/>
        <v/>
      </c>
      <c r="EF59" s="30" t="str">
        <f t="shared" si="135"/>
        <v/>
      </c>
      <c r="EG59" s="30">
        <f t="shared" si="136"/>
        <v>1</v>
      </c>
      <c r="EH59" s="30">
        <f t="shared" si="137"/>
        <v>1</v>
      </c>
      <c r="EI59" s="30" t="str">
        <f t="shared" si="138"/>
        <v/>
      </c>
      <c r="EJ59" s="30" t="str">
        <f t="shared" si="139"/>
        <v/>
      </c>
      <c r="EK59" s="30">
        <f t="shared" si="140"/>
        <v>1</v>
      </c>
      <c r="EL59" s="30" t="str">
        <f t="shared" si="141"/>
        <v/>
      </c>
      <c r="EM59" s="30" t="str">
        <f t="shared" si="142"/>
        <v/>
      </c>
      <c r="EN59" s="30" t="str">
        <f t="shared" si="143"/>
        <v/>
      </c>
      <c r="EO59" s="30" t="str">
        <f t="shared" si="144"/>
        <v/>
      </c>
      <c r="EP59" s="30" t="str">
        <f t="shared" si="145"/>
        <v/>
      </c>
      <c r="EQ59" s="30" t="str">
        <f t="shared" si="146"/>
        <v/>
      </c>
      <c r="ER59" s="30" t="str">
        <f t="shared" si="147"/>
        <v/>
      </c>
      <c r="ES59" s="30">
        <f t="shared" si="148"/>
        <v>1</v>
      </c>
      <c r="ET59" s="30" t="str">
        <f t="shared" si="149"/>
        <v/>
      </c>
      <c r="EU59" s="30" t="str">
        <f t="shared" si="150"/>
        <v/>
      </c>
      <c r="EV59" s="30" t="str">
        <f t="shared" si="151"/>
        <v/>
      </c>
      <c r="EW59" s="30" t="str">
        <f t="shared" si="152"/>
        <v/>
      </c>
      <c r="EX59" s="30" t="str">
        <f t="shared" si="153"/>
        <v/>
      </c>
      <c r="EY59" s="30" t="str">
        <f t="shared" si="154"/>
        <v/>
      </c>
      <c r="EZ59" s="30" t="str">
        <f t="shared" si="155"/>
        <v/>
      </c>
      <c r="FA59" s="30" t="str">
        <f t="shared" si="156"/>
        <v/>
      </c>
      <c r="FB59" s="30" t="str">
        <f t="shared" si="157"/>
        <v/>
      </c>
      <c r="FC59" s="30">
        <f t="shared" si="158"/>
        <v>1</v>
      </c>
      <c r="FD59" s="30">
        <f t="shared" si="159"/>
        <v>1</v>
      </c>
      <c r="FE59" s="483"/>
      <c r="FF59" s="481">
        <f t="shared" si="160"/>
        <v>9</v>
      </c>
      <c r="FG59" s="290">
        <v>1928</v>
      </c>
      <c r="FH59" s="30" t="str">
        <f t="shared" si="260"/>
        <v/>
      </c>
      <c r="FI59" s="30" t="str">
        <f t="shared" si="261"/>
        <v/>
      </c>
      <c r="FJ59" s="30" t="str">
        <f t="shared" si="262"/>
        <v/>
      </c>
      <c r="FK59" s="30" t="str">
        <f t="shared" si="263"/>
        <v/>
      </c>
      <c r="FL59" s="30" t="str">
        <f t="shared" si="264"/>
        <v/>
      </c>
      <c r="FM59" s="30" t="str">
        <f t="shared" si="265"/>
        <v/>
      </c>
      <c r="FN59" s="30" t="str">
        <f t="shared" si="266"/>
        <v/>
      </c>
      <c r="FO59" s="30" t="str">
        <f t="shared" si="267"/>
        <v/>
      </c>
      <c r="FP59" s="30" t="str">
        <f t="shared" si="268"/>
        <v/>
      </c>
      <c r="FQ59" s="30" t="str">
        <f t="shared" si="269"/>
        <v/>
      </c>
      <c r="FR59" s="30" t="str">
        <f t="shared" si="270"/>
        <v/>
      </c>
      <c r="FS59" s="30" t="str">
        <f t="shared" si="271"/>
        <v/>
      </c>
      <c r="FT59" s="30" t="str">
        <f t="shared" si="272"/>
        <v/>
      </c>
      <c r="FU59" s="30" t="str">
        <f t="shared" si="273"/>
        <v/>
      </c>
      <c r="FV59" s="30" t="str">
        <f t="shared" si="274"/>
        <v/>
      </c>
      <c r="FW59" s="30" t="str">
        <f t="shared" si="275"/>
        <v/>
      </c>
      <c r="FX59" s="30" t="str">
        <f t="shared" si="276"/>
        <v/>
      </c>
      <c r="FY59" s="30" t="str">
        <f t="shared" si="277"/>
        <v/>
      </c>
      <c r="FZ59" s="30" t="str">
        <f t="shared" si="278"/>
        <v/>
      </c>
      <c r="GA59" s="30" t="str">
        <f t="shared" si="279"/>
        <v/>
      </c>
      <c r="GB59" s="30" t="str">
        <f t="shared" si="280"/>
        <v/>
      </c>
      <c r="GC59" s="30" t="str">
        <f t="shared" si="281"/>
        <v/>
      </c>
      <c r="GD59" s="30" t="str">
        <f t="shared" si="282"/>
        <v/>
      </c>
      <c r="GE59" s="30" t="str">
        <f t="shared" si="283"/>
        <v/>
      </c>
      <c r="GF59" s="30" t="str">
        <f t="shared" si="284"/>
        <v/>
      </c>
      <c r="GG59" s="30" t="str">
        <f t="shared" si="285"/>
        <v/>
      </c>
      <c r="GH59" s="30" t="str">
        <f t="shared" si="286"/>
        <v/>
      </c>
      <c r="GI59" s="30" t="str">
        <f t="shared" si="287"/>
        <v/>
      </c>
      <c r="GJ59" s="30" t="str">
        <f t="shared" si="288"/>
        <v/>
      </c>
      <c r="GK59" s="30" t="str">
        <f t="shared" si="289"/>
        <v/>
      </c>
      <c r="GL59" s="89">
        <f t="shared" si="290"/>
        <v>0</v>
      </c>
      <c r="GM59" s="290"/>
      <c r="GN59" s="290">
        <v>1928</v>
      </c>
      <c r="GO59" s="30" t="str">
        <f t="shared" si="161"/>
        <v/>
      </c>
      <c r="GP59" s="30" t="str">
        <f t="shared" si="162"/>
        <v/>
      </c>
      <c r="GQ59" s="30" t="str">
        <f t="shared" si="163"/>
        <v/>
      </c>
      <c r="GR59" s="30" t="str">
        <f t="shared" si="164"/>
        <v/>
      </c>
      <c r="GS59" s="30" t="str">
        <f t="shared" si="165"/>
        <v/>
      </c>
      <c r="GT59" s="30" t="str">
        <f t="shared" si="166"/>
        <v/>
      </c>
      <c r="GU59" s="30" t="str">
        <f t="shared" si="167"/>
        <v/>
      </c>
      <c r="GV59" s="30" t="str">
        <f t="shared" si="168"/>
        <v/>
      </c>
      <c r="GW59" s="30" t="str">
        <f t="shared" si="169"/>
        <v/>
      </c>
      <c r="GX59" s="30" t="str">
        <f t="shared" si="170"/>
        <v/>
      </c>
      <c r="GY59" s="30" t="str">
        <f t="shared" si="171"/>
        <v/>
      </c>
      <c r="GZ59" s="30" t="str">
        <f t="shared" si="172"/>
        <v/>
      </c>
      <c r="HA59" s="30" t="str">
        <f t="shared" si="173"/>
        <v/>
      </c>
      <c r="HB59" s="30" t="str">
        <f t="shared" si="174"/>
        <v/>
      </c>
      <c r="HC59" s="30" t="str">
        <f t="shared" si="175"/>
        <v/>
      </c>
      <c r="HD59" s="30" t="str">
        <f t="shared" si="176"/>
        <v/>
      </c>
      <c r="HE59" s="30" t="str">
        <f t="shared" si="177"/>
        <v/>
      </c>
      <c r="HF59" s="30" t="str">
        <f t="shared" si="178"/>
        <v/>
      </c>
      <c r="HG59" s="30" t="str">
        <f t="shared" si="179"/>
        <v/>
      </c>
      <c r="HH59" s="30" t="str">
        <f t="shared" si="180"/>
        <v/>
      </c>
      <c r="HI59" s="30" t="str">
        <f t="shared" si="181"/>
        <v/>
      </c>
      <c r="HJ59" s="30" t="str">
        <f t="shared" si="182"/>
        <v/>
      </c>
      <c r="HK59" s="30" t="str">
        <f t="shared" si="183"/>
        <v/>
      </c>
      <c r="HL59" s="30" t="str">
        <f t="shared" si="184"/>
        <v/>
      </c>
      <c r="HM59" s="30" t="str">
        <f t="shared" si="185"/>
        <v/>
      </c>
      <c r="HN59" s="30" t="str">
        <f t="shared" si="186"/>
        <v/>
      </c>
      <c r="HO59" s="30" t="str">
        <f t="shared" si="187"/>
        <v/>
      </c>
      <c r="HP59" s="30" t="str">
        <f t="shared" si="188"/>
        <v/>
      </c>
      <c r="HQ59" s="30" t="str">
        <f t="shared" si="189"/>
        <v/>
      </c>
      <c r="HR59" s="30" t="str">
        <f t="shared" si="190"/>
        <v/>
      </c>
      <c r="HS59" s="30" t="str">
        <f t="shared" si="191"/>
        <v/>
      </c>
      <c r="HT59" s="94">
        <f t="shared" si="192"/>
        <v>0</v>
      </c>
      <c r="HU59" s="290">
        <v>1928</v>
      </c>
    </row>
    <row r="60" spans="1:229" ht="13.8">
      <c r="A60" s="673">
        <v>1929</v>
      </c>
      <c r="B60" s="86">
        <v>0</v>
      </c>
      <c r="C60" s="39" t="s">
        <v>60</v>
      </c>
      <c r="D60" s="39">
        <v>0.1</v>
      </c>
      <c r="E60" s="39">
        <v>2.14</v>
      </c>
      <c r="F60" s="39">
        <v>0</v>
      </c>
      <c r="G60" s="86">
        <v>0</v>
      </c>
      <c r="H60" s="39">
        <v>0</v>
      </c>
      <c r="I60" s="39" t="s">
        <v>60</v>
      </c>
      <c r="J60" s="39">
        <v>0</v>
      </c>
      <c r="K60" s="39" t="s">
        <v>60</v>
      </c>
      <c r="L60" s="86" t="s">
        <v>60</v>
      </c>
      <c r="M60" s="39">
        <v>0.1</v>
      </c>
      <c r="N60" s="39">
        <v>0.05</v>
      </c>
      <c r="O60" s="39" t="s">
        <v>60</v>
      </c>
      <c r="P60" s="39">
        <v>0.14000000000000001</v>
      </c>
      <c r="Q60" s="86">
        <v>0</v>
      </c>
      <c r="R60" s="39">
        <v>0.14000000000000001</v>
      </c>
      <c r="S60" s="39">
        <v>0.11</v>
      </c>
      <c r="T60" s="39">
        <v>0</v>
      </c>
      <c r="U60" s="39">
        <v>0</v>
      </c>
      <c r="V60" s="86">
        <v>0</v>
      </c>
      <c r="W60" s="39">
        <v>0.17</v>
      </c>
      <c r="X60" s="39">
        <v>0.28000000000000003</v>
      </c>
      <c r="Y60" s="39">
        <v>0.02</v>
      </c>
      <c r="Z60" s="39">
        <v>0</v>
      </c>
      <c r="AA60" s="86">
        <v>0.09</v>
      </c>
      <c r="AB60" s="39">
        <v>0</v>
      </c>
      <c r="AC60" s="39">
        <v>0</v>
      </c>
      <c r="AD60" s="39" t="s">
        <v>60</v>
      </c>
      <c r="AE60" s="39">
        <v>0</v>
      </c>
      <c r="AF60" s="924"/>
      <c r="AG60" s="439">
        <f t="shared" ref="AG60:AG91" si="291">SUM(B60:AE60)</f>
        <v>3.3400000000000003</v>
      </c>
      <c r="AH60" s="1139">
        <f t="shared" ref="AH60:AH91" si="292">MAX(B60:AE60)</f>
        <v>2.14</v>
      </c>
      <c r="AI60" s="4">
        <f t="shared" si="259"/>
        <v>11</v>
      </c>
      <c r="AJ60" s="947">
        <v>1929</v>
      </c>
      <c r="AK60" s="945" t="str">
        <f t="shared" si="99"/>
        <v/>
      </c>
      <c r="AL60" s="30" t="str">
        <f t="shared" si="100"/>
        <v/>
      </c>
      <c r="AM60" s="30" t="str">
        <f t="shared" si="101"/>
        <v/>
      </c>
      <c r="AN60" s="30" t="str">
        <f t="shared" si="102"/>
        <v/>
      </c>
      <c r="AO60" s="30" t="str">
        <f t="shared" si="103"/>
        <v/>
      </c>
      <c r="AP60" s="30" t="str">
        <f t="shared" si="104"/>
        <v/>
      </c>
      <c r="AQ60" s="30" t="str">
        <f t="shared" si="105"/>
        <v/>
      </c>
      <c r="AR60" s="30" t="str">
        <f t="shared" si="106"/>
        <v/>
      </c>
      <c r="AS60" s="30" t="str">
        <f t="shared" si="107"/>
        <v/>
      </c>
      <c r="AT60" s="30" t="str">
        <f t="shared" si="108"/>
        <v/>
      </c>
      <c r="AU60" s="30" t="str">
        <f t="shared" si="109"/>
        <v/>
      </c>
      <c r="AV60" s="30" t="str">
        <f t="shared" si="110"/>
        <v/>
      </c>
      <c r="AW60" s="30" t="str">
        <f t="shared" si="111"/>
        <v/>
      </c>
      <c r="AX60" s="30" t="str">
        <f t="shared" si="112"/>
        <v/>
      </c>
      <c r="AY60" s="30" t="str">
        <f t="shared" si="113"/>
        <v/>
      </c>
      <c r="AZ60" s="30" t="str">
        <f t="shared" si="114"/>
        <v/>
      </c>
      <c r="BA60" s="30" t="str">
        <f t="shared" si="115"/>
        <v/>
      </c>
      <c r="BB60" s="30" t="str">
        <f t="shared" si="116"/>
        <v/>
      </c>
      <c r="BC60" s="30" t="str">
        <f t="shared" si="117"/>
        <v/>
      </c>
      <c r="BD60" s="30" t="str">
        <f t="shared" si="118"/>
        <v/>
      </c>
      <c r="BE60" s="30" t="str">
        <f t="shared" si="119"/>
        <v/>
      </c>
      <c r="BF60" s="30" t="str">
        <f t="shared" si="120"/>
        <v/>
      </c>
      <c r="BG60" s="30" t="str">
        <f t="shared" si="121"/>
        <v/>
      </c>
      <c r="BH60" s="30" t="str">
        <f t="shared" si="122"/>
        <v/>
      </c>
      <c r="BI60" s="30" t="str">
        <f t="shared" si="123"/>
        <v/>
      </c>
      <c r="BJ60" s="30" t="str">
        <f t="shared" si="124"/>
        <v/>
      </c>
      <c r="BK60" s="30" t="str">
        <f t="shared" si="125"/>
        <v/>
      </c>
      <c r="BL60" s="30" t="str">
        <f t="shared" si="126"/>
        <v/>
      </c>
      <c r="BM60" s="30" t="str">
        <f t="shared" si="127"/>
        <v/>
      </c>
      <c r="BN60" s="30" t="str">
        <f t="shared" si="128"/>
        <v/>
      </c>
      <c r="BO60" s="30">
        <f t="shared" si="129"/>
        <v>0</v>
      </c>
      <c r="BP60" s="3">
        <v>1929</v>
      </c>
      <c r="BQ60" s="14" t="str">
        <f t="shared" si="4"/>
        <v xml:space="preserve"> </v>
      </c>
      <c r="BR60" s="14" t="str">
        <f t="shared" si="5"/>
        <v xml:space="preserve"> </v>
      </c>
      <c r="BS60" s="14" t="str">
        <f t="shared" si="6"/>
        <v xml:space="preserve"> </v>
      </c>
      <c r="BT60" s="14" t="str">
        <f t="shared" si="7"/>
        <v xml:space="preserve"> </v>
      </c>
      <c r="BU60" s="14" t="str">
        <f t="shared" si="8"/>
        <v xml:space="preserve"> </v>
      </c>
      <c r="BV60" s="14" t="str">
        <f t="shared" si="9"/>
        <v xml:space="preserve"> </v>
      </c>
      <c r="BW60" s="14" t="str">
        <f t="shared" si="10"/>
        <v xml:space="preserve"> </v>
      </c>
      <c r="BX60" s="14" t="str">
        <f t="shared" si="11"/>
        <v xml:space="preserve"> </v>
      </c>
      <c r="BY60" s="14" t="str">
        <f t="shared" si="12"/>
        <v xml:space="preserve"> </v>
      </c>
      <c r="BZ60" s="14" t="str">
        <f t="shared" si="13"/>
        <v xml:space="preserve"> </v>
      </c>
      <c r="CA60" s="14" t="str">
        <f t="shared" si="14"/>
        <v xml:space="preserve"> </v>
      </c>
      <c r="CB60" s="14" t="str">
        <f t="shared" si="15"/>
        <v xml:space="preserve"> </v>
      </c>
      <c r="CC60" s="14" t="str">
        <f t="shared" si="16"/>
        <v xml:space="preserve"> </v>
      </c>
      <c r="CD60" s="14" t="str">
        <f t="shared" si="17"/>
        <v xml:space="preserve"> </v>
      </c>
      <c r="CE60" s="14" t="str">
        <f t="shared" si="18"/>
        <v xml:space="preserve"> </v>
      </c>
      <c r="CF60" s="14" t="str">
        <f t="shared" si="19"/>
        <v xml:space="preserve"> </v>
      </c>
      <c r="CG60" s="14" t="str">
        <f t="shared" si="20"/>
        <v xml:space="preserve"> </v>
      </c>
      <c r="CH60" s="14" t="str">
        <f t="shared" si="21"/>
        <v xml:space="preserve"> </v>
      </c>
      <c r="CI60" s="14" t="str">
        <f t="shared" si="22"/>
        <v xml:space="preserve"> </v>
      </c>
      <c r="CJ60" s="14" t="str">
        <f t="shared" si="23"/>
        <v xml:space="preserve"> </v>
      </c>
      <c r="CK60" s="14" t="str">
        <f t="shared" si="24"/>
        <v xml:space="preserve"> </v>
      </c>
      <c r="CL60" s="14" t="str">
        <f t="shared" si="25"/>
        <v xml:space="preserve"> </v>
      </c>
      <c r="CM60" s="14" t="str">
        <f t="shared" si="26"/>
        <v xml:space="preserve"> </v>
      </c>
      <c r="CN60" s="14" t="str">
        <f t="shared" si="27"/>
        <v xml:space="preserve"> </v>
      </c>
      <c r="CO60" s="14" t="str">
        <f t="shared" si="28"/>
        <v xml:space="preserve"> </v>
      </c>
      <c r="CP60" s="14" t="str">
        <f t="shared" si="29"/>
        <v xml:space="preserve"> </v>
      </c>
      <c r="CQ60" s="14" t="str">
        <f t="shared" si="30"/>
        <v xml:space="preserve"> </v>
      </c>
      <c r="CR60" s="14" t="str">
        <f t="shared" si="31"/>
        <v xml:space="preserve"> </v>
      </c>
      <c r="CS60" s="14" t="str">
        <f t="shared" si="32"/>
        <v xml:space="preserve"> </v>
      </c>
      <c r="CT60" s="14" t="str">
        <f t="shared" si="33"/>
        <v xml:space="preserve"> </v>
      </c>
      <c r="CU60" s="3">
        <v>1929</v>
      </c>
      <c r="CV60" s="14" t="str">
        <f t="shared" si="229"/>
        <v/>
      </c>
      <c r="CW60" s="14" t="str">
        <f t="shared" si="230"/>
        <v/>
      </c>
      <c r="CX60" s="14" t="str">
        <f t="shared" si="231"/>
        <v/>
      </c>
      <c r="CY60" s="14">
        <f t="shared" si="232"/>
        <v>1929</v>
      </c>
      <c r="CZ60" s="14" t="str">
        <f t="shared" si="233"/>
        <v/>
      </c>
      <c r="DA60" s="14" t="str">
        <f t="shared" si="234"/>
        <v/>
      </c>
      <c r="DB60" s="14" t="str">
        <f t="shared" si="235"/>
        <v/>
      </c>
      <c r="DC60" s="14" t="str">
        <f t="shared" si="236"/>
        <v/>
      </c>
      <c r="DD60" s="14" t="str">
        <f t="shared" si="237"/>
        <v/>
      </c>
      <c r="DE60" s="14" t="str">
        <f t="shared" si="238"/>
        <v/>
      </c>
      <c r="DF60" s="14" t="str">
        <f t="shared" si="239"/>
        <v/>
      </c>
      <c r="DG60" s="14" t="str">
        <f t="shared" si="240"/>
        <v/>
      </c>
      <c r="DH60" s="14" t="str">
        <f t="shared" si="241"/>
        <v/>
      </c>
      <c r="DI60" s="14" t="str">
        <f t="shared" si="242"/>
        <v/>
      </c>
      <c r="DJ60" s="14" t="str">
        <f t="shared" si="243"/>
        <v/>
      </c>
      <c r="DK60" s="14" t="str">
        <f t="shared" si="244"/>
        <v/>
      </c>
      <c r="DL60" s="14" t="str">
        <f t="shared" si="245"/>
        <v/>
      </c>
      <c r="DM60" s="14" t="str">
        <f t="shared" si="246"/>
        <v/>
      </c>
      <c r="DN60" s="14" t="str">
        <f t="shared" si="247"/>
        <v/>
      </c>
      <c r="DO60" s="14" t="str">
        <f t="shared" si="248"/>
        <v/>
      </c>
      <c r="DP60" s="14" t="str">
        <f t="shared" si="249"/>
        <v/>
      </c>
      <c r="DQ60" s="14" t="str">
        <f t="shared" si="250"/>
        <v/>
      </c>
      <c r="DR60" s="14" t="str">
        <f t="shared" si="251"/>
        <v/>
      </c>
      <c r="DS60" s="14" t="str">
        <f t="shared" si="252"/>
        <v/>
      </c>
      <c r="DT60" s="14" t="str">
        <f t="shared" si="253"/>
        <v/>
      </c>
      <c r="DU60" s="14" t="str">
        <f t="shared" si="254"/>
        <v/>
      </c>
      <c r="DV60" s="14" t="str">
        <f t="shared" si="255"/>
        <v/>
      </c>
      <c r="DW60" s="14" t="str">
        <f t="shared" si="256"/>
        <v/>
      </c>
      <c r="DX60" s="14" t="str">
        <f t="shared" si="257"/>
        <v/>
      </c>
      <c r="DY60" s="14" t="str">
        <f t="shared" si="258"/>
        <v/>
      </c>
      <c r="DZ60" s="3">
        <v>1929</v>
      </c>
      <c r="EA60" s="30" t="str">
        <f t="shared" si="130"/>
        <v/>
      </c>
      <c r="EB60" s="30" t="str">
        <f t="shared" si="131"/>
        <v/>
      </c>
      <c r="EC60" s="30">
        <f t="shared" si="132"/>
        <v>1</v>
      </c>
      <c r="ED60" s="30">
        <f t="shared" si="133"/>
        <v>1</v>
      </c>
      <c r="EE60" s="30" t="str">
        <f t="shared" si="134"/>
        <v/>
      </c>
      <c r="EF60" s="30" t="str">
        <f t="shared" si="135"/>
        <v/>
      </c>
      <c r="EG60" s="30" t="str">
        <f t="shared" si="136"/>
        <v/>
      </c>
      <c r="EH60" s="30" t="str">
        <f t="shared" si="137"/>
        <v/>
      </c>
      <c r="EI60" s="30" t="str">
        <f t="shared" si="138"/>
        <v/>
      </c>
      <c r="EJ60" s="30" t="str">
        <f t="shared" si="139"/>
        <v/>
      </c>
      <c r="EK60" s="30" t="str">
        <f t="shared" si="140"/>
        <v/>
      </c>
      <c r="EL60" s="30">
        <f t="shared" si="141"/>
        <v>1</v>
      </c>
      <c r="EM60" s="30">
        <f t="shared" si="142"/>
        <v>1</v>
      </c>
      <c r="EN60" s="30" t="str">
        <f t="shared" si="143"/>
        <v/>
      </c>
      <c r="EO60" s="30">
        <f t="shared" si="144"/>
        <v>1</v>
      </c>
      <c r="EP60" s="30" t="str">
        <f t="shared" si="145"/>
        <v/>
      </c>
      <c r="EQ60" s="30">
        <f t="shared" si="146"/>
        <v>1</v>
      </c>
      <c r="ER60" s="30">
        <f t="shared" si="147"/>
        <v>1</v>
      </c>
      <c r="ES60" s="30" t="str">
        <f t="shared" si="148"/>
        <v/>
      </c>
      <c r="ET60" s="30" t="str">
        <f t="shared" si="149"/>
        <v/>
      </c>
      <c r="EU60" s="30" t="str">
        <f t="shared" si="150"/>
        <v/>
      </c>
      <c r="EV60" s="30">
        <f t="shared" si="151"/>
        <v>1</v>
      </c>
      <c r="EW60" s="30">
        <f t="shared" si="152"/>
        <v>1</v>
      </c>
      <c r="EX60" s="30">
        <f t="shared" si="153"/>
        <v>1</v>
      </c>
      <c r="EY60" s="30" t="str">
        <f t="shared" si="154"/>
        <v/>
      </c>
      <c r="EZ60" s="30">
        <f t="shared" si="155"/>
        <v>1</v>
      </c>
      <c r="FA60" s="30" t="str">
        <f t="shared" si="156"/>
        <v/>
      </c>
      <c r="FB60" s="30" t="str">
        <f t="shared" si="157"/>
        <v/>
      </c>
      <c r="FC60" s="30" t="str">
        <f t="shared" si="158"/>
        <v/>
      </c>
      <c r="FD60" s="30" t="str">
        <f t="shared" si="159"/>
        <v/>
      </c>
      <c r="FE60" s="483"/>
      <c r="FF60" s="481">
        <f t="shared" si="160"/>
        <v>11</v>
      </c>
      <c r="FG60" s="290">
        <v>1929</v>
      </c>
      <c r="FH60" s="30" t="str">
        <f t="shared" si="260"/>
        <v/>
      </c>
      <c r="FI60" s="30" t="str">
        <f t="shared" si="261"/>
        <v/>
      </c>
      <c r="FJ60" s="30" t="str">
        <f t="shared" si="262"/>
        <v/>
      </c>
      <c r="FK60" s="30">
        <f t="shared" si="263"/>
        <v>1</v>
      </c>
      <c r="FL60" s="30" t="str">
        <f t="shared" si="264"/>
        <v/>
      </c>
      <c r="FM60" s="30" t="str">
        <f t="shared" si="265"/>
        <v/>
      </c>
      <c r="FN60" s="30" t="str">
        <f t="shared" si="266"/>
        <v/>
      </c>
      <c r="FO60" s="30" t="str">
        <f t="shared" si="267"/>
        <v/>
      </c>
      <c r="FP60" s="30" t="str">
        <f t="shared" si="268"/>
        <v/>
      </c>
      <c r="FQ60" s="30" t="str">
        <f t="shared" si="269"/>
        <v/>
      </c>
      <c r="FR60" s="30" t="str">
        <f t="shared" si="270"/>
        <v/>
      </c>
      <c r="FS60" s="30" t="str">
        <f t="shared" si="271"/>
        <v/>
      </c>
      <c r="FT60" s="30" t="str">
        <f t="shared" si="272"/>
        <v/>
      </c>
      <c r="FU60" s="30" t="str">
        <f t="shared" si="273"/>
        <v/>
      </c>
      <c r="FV60" s="30" t="str">
        <f t="shared" si="274"/>
        <v/>
      </c>
      <c r="FW60" s="30" t="str">
        <f t="shared" si="275"/>
        <v/>
      </c>
      <c r="FX60" s="30" t="str">
        <f t="shared" si="276"/>
        <v/>
      </c>
      <c r="FY60" s="30" t="str">
        <f t="shared" si="277"/>
        <v/>
      </c>
      <c r="FZ60" s="30" t="str">
        <f t="shared" si="278"/>
        <v/>
      </c>
      <c r="GA60" s="30" t="str">
        <f t="shared" si="279"/>
        <v/>
      </c>
      <c r="GB60" s="30" t="str">
        <f t="shared" si="280"/>
        <v/>
      </c>
      <c r="GC60" s="30" t="str">
        <f t="shared" si="281"/>
        <v/>
      </c>
      <c r="GD60" s="30" t="str">
        <f t="shared" si="282"/>
        <v/>
      </c>
      <c r="GE60" s="30" t="str">
        <f t="shared" si="283"/>
        <v/>
      </c>
      <c r="GF60" s="30" t="str">
        <f t="shared" si="284"/>
        <v/>
      </c>
      <c r="GG60" s="30" t="str">
        <f t="shared" si="285"/>
        <v/>
      </c>
      <c r="GH60" s="30" t="str">
        <f t="shared" si="286"/>
        <v/>
      </c>
      <c r="GI60" s="30" t="str">
        <f t="shared" si="287"/>
        <v/>
      </c>
      <c r="GJ60" s="30" t="str">
        <f t="shared" si="288"/>
        <v/>
      </c>
      <c r="GK60" s="30" t="str">
        <f t="shared" si="289"/>
        <v/>
      </c>
      <c r="GL60" s="89">
        <f t="shared" si="290"/>
        <v>1</v>
      </c>
      <c r="GM60" s="290"/>
      <c r="GN60" s="290">
        <v>1929</v>
      </c>
      <c r="GO60" s="30" t="str">
        <f t="shared" si="161"/>
        <v/>
      </c>
      <c r="GP60" s="30" t="str">
        <f t="shared" si="162"/>
        <v/>
      </c>
      <c r="GQ60" s="30" t="str">
        <f t="shared" si="163"/>
        <v/>
      </c>
      <c r="GR60" s="30">
        <f t="shared" si="164"/>
        <v>1</v>
      </c>
      <c r="GS60" s="30" t="str">
        <f t="shared" si="165"/>
        <v/>
      </c>
      <c r="GT60" s="30" t="str">
        <f t="shared" si="166"/>
        <v/>
      </c>
      <c r="GU60" s="30" t="str">
        <f t="shared" si="167"/>
        <v/>
      </c>
      <c r="GV60" s="30" t="str">
        <f t="shared" si="168"/>
        <v/>
      </c>
      <c r="GW60" s="30" t="str">
        <f t="shared" si="169"/>
        <v/>
      </c>
      <c r="GX60" s="30" t="str">
        <f t="shared" si="170"/>
        <v/>
      </c>
      <c r="GY60" s="30" t="str">
        <f t="shared" si="171"/>
        <v/>
      </c>
      <c r="GZ60" s="30" t="str">
        <f t="shared" si="172"/>
        <v/>
      </c>
      <c r="HA60" s="30" t="str">
        <f t="shared" si="173"/>
        <v/>
      </c>
      <c r="HB60" s="30" t="str">
        <f t="shared" si="174"/>
        <v/>
      </c>
      <c r="HC60" s="30" t="str">
        <f t="shared" si="175"/>
        <v/>
      </c>
      <c r="HD60" s="30" t="str">
        <f t="shared" si="176"/>
        <v/>
      </c>
      <c r="HE60" s="30" t="str">
        <f t="shared" si="177"/>
        <v/>
      </c>
      <c r="HF60" s="30" t="str">
        <f t="shared" si="178"/>
        <v/>
      </c>
      <c r="HG60" s="30" t="str">
        <f t="shared" si="179"/>
        <v/>
      </c>
      <c r="HH60" s="30" t="str">
        <f t="shared" si="180"/>
        <v/>
      </c>
      <c r="HI60" s="30" t="str">
        <f t="shared" si="181"/>
        <v/>
      </c>
      <c r="HJ60" s="30" t="str">
        <f t="shared" si="182"/>
        <v/>
      </c>
      <c r="HK60" s="30" t="str">
        <f t="shared" si="183"/>
        <v/>
      </c>
      <c r="HL60" s="30" t="str">
        <f t="shared" si="184"/>
        <v/>
      </c>
      <c r="HM60" s="30" t="str">
        <f t="shared" si="185"/>
        <v/>
      </c>
      <c r="HN60" s="30" t="str">
        <f t="shared" si="186"/>
        <v/>
      </c>
      <c r="HO60" s="30" t="str">
        <f t="shared" si="187"/>
        <v/>
      </c>
      <c r="HP60" s="30" t="str">
        <f t="shared" si="188"/>
        <v/>
      </c>
      <c r="HQ60" s="30" t="str">
        <f t="shared" si="189"/>
        <v/>
      </c>
      <c r="HR60" s="30" t="str">
        <f t="shared" si="190"/>
        <v/>
      </c>
      <c r="HS60" s="30" t="str">
        <f t="shared" si="191"/>
        <v/>
      </c>
      <c r="HT60" s="94">
        <f t="shared" si="192"/>
        <v>1</v>
      </c>
      <c r="HU60" s="290">
        <v>1929</v>
      </c>
    </row>
    <row r="61" spans="1:229" ht="13.8">
      <c r="A61" s="1142">
        <v>1930</v>
      </c>
      <c r="B61" s="86">
        <v>0</v>
      </c>
      <c r="C61" s="39">
        <v>0</v>
      </c>
      <c r="D61" s="39">
        <v>0</v>
      </c>
      <c r="E61" s="39">
        <v>0.78</v>
      </c>
      <c r="F61" s="39">
        <v>0.33</v>
      </c>
      <c r="G61" s="86">
        <v>0</v>
      </c>
      <c r="H61" s="39">
        <v>0</v>
      </c>
      <c r="I61" s="39">
        <v>0</v>
      </c>
      <c r="J61" s="39">
        <v>0</v>
      </c>
      <c r="K61" s="39">
        <v>0</v>
      </c>
      <c r="L61" s="86">
        <v>0</v>
      </c>
      <c r="M61" s="39">
        <v>0.05</v>
      </c>
      <c r="N61" s="39">
        <v>0</v>
      </c>
      <c r="O61" s="39">
        <v>0</v>
      </c>
      <c r="P61" s="39">
        <v>0</v>
      </c>
      <c r="Q61" s="86">
        <v>0.32</v>
      </c>
      <c r="R61" s="39">
        <v>0</v>
      </c>
      <c r="S61" s="39">
        <v>0.03</v>
      </c>
      <c r="T61" s="39">
        <v>0</v>
      </c>
      <c r="U61" s="39">
        <v>0</v>
      </c>
      <c r="V61" s="86">
        <v>0</v>
      </c>
      <c r="W61" s="39">
        <v>0</v>
      </c>
      <c r="X61" s="39">
        <v>0</v>
      </c>
      <c r="Y61" s="39">
        <v>0</v>
      </c>
      <c r="Z61" s="39">
        <v>0</v>
      </c>
      <c r="AA61" s="86" t="s">
        <v>60</v>
      </c>
      <c r="AB61" s="39">
        <v>0</v>
      </c>
      <c r="AC61" s="39">
        <v>0</v>
      </c>
      <c r="AD61" s="39">
        <v>0</v>
      </c>
      <c r="AE61" s="39">
        <v>0.12</v>
      </c>
      <c r="AF61" s="924"/>
      <c r="AG61" s="439">
        <f t="shared" si="291"/>
        <v>1.6300000000000003</v>
      </c>
      <c r="AH61" s="1139">
        <f t="shared" si="292"/>
        <v>0.78</v>
      </c>
      <c r="AI61" s="4">
        <f t="shared" si="259"/>
        <v>6</v>
      </c>
      <c r="AJ61" s="947">
        <v>1930</v>
      </c>
      <c r="AK61" s="945" t="str">
        <f t="shared" si="99"/>
        <v/>
      </c>
      <c r="AL61" s="30" t="str">
        <f t="shared" si="100"/>
        <v/>
      </c>
      <c r="AM61" s="30" t="str">
        <f t="shared" si="101"/>
        <v/>
      </c>
      <c r="AN61" s="30" t="str">
        <f t="shared" si="102"/>
        <v/>
      </c>
      <c r="AO61" s="30" t="str">
        <f t="shared" si="103"/>
        <v/>
      </c>
      <c r="AP61" s="30" t="str">
        <f t="shared" si="104"/>
        <v/>
      </c>
      <c r="AQ61" s="30" t="str">
        <f t="shared" si="105"/>
        <v/>
      </c>
      <c r="AR61" s="30" t="str">
        <f t="shared" si="106"/>
        <v/>
      </c>
      <c r="AS61" s="30" t="str">
        <f t="shared" si="107"/>
        <v/>
      </c>
      <c r="AT61" s="30" t="str">
        <f t="shared" si="108"/>
        <v/>
      </c>
      <c r="AU61" s="30" t="str">
        <f t="shared" si="109"/>
        <v/>
      </c>
      <c r="AV61" s="30" t="str">
        <f t="shared" si="110"/>
        <v/>
      </c>
      <c r="AW61" s="30" t="str">
        <f t="shared" si="111"/>
        <v/>
      </c>
      <c r="AX61" s="30" t="str">
        <f t="shared" si="112"/>
        <v/>
      </c>
      <c r="AY61" s="30" t="str">
        <f t="shared" si="113"/>
        <v/>
      </c>
      <c r="AZ61" s="30" t="str">
        <f t="shared" si="114"/>
        <v/>
      </c>
      <c r="BA61" s="30" t="str">
        <f t="shared" si="115"/>
        <v/>
      </c>
      <c r="BB61" s="30" t="str">
        <f t="shared" si="116"/>
        <v/>
      </c>
      <c r="BC61" s="30" t="str">
        <f t="shared" si="117"/>
        <v/>
      </c>
      <c r="BD61" s="30" t="str">
        <f t="shared" si="118"/>
        <v/>
      </c>
      <c r="BE61" s="30" t="str">
        <f t="shared" si="119"/>
        <v/>
      </c>
      <c r="BF61" s="30" t="str">
        <f t="shared" si="120"/>
        <v/>
      </c>
      <c r="BG61" s="30" t="str">
        <f t="shared" si="121"/>
        <v/>
      </c>
      <c r="BH61" s="30" t="str">
        <f t="shared" si="122"/>
        <v/>
      </c>
      <c r="BI61" s="30" t="str">
        <f t="shared" si="123"/>
        <v/>
      </c>
      <c r="BJ61" s="30" t="str">
        <f t="shared" si="124"/>
        <v/>
      </c>
      <c r="BK61" s="30" t="str">
        <f t="shared" si="125"/>
        <v/>
      </c>
      <c r="BL61" s="30" t="str">
        <f t="shared" si="126"/>
        <v/>
      </c>
      <c r="BM61" s="30" t="str">
        <f t="shared" si="127"/>
        <v/>
      </c>
      <c r="BN61" s="30" t="str">
        <f t="shared" si="128"/>
        <v/>
      </c>
      <c r="BO61" s="30">
        <f t="shared" si="129"/>
        <v>0</v>
      </c>
      <c r="BP61" s="3">
        <v>1930</v>
      </c>
      <c r="BQ61" s="14" t="str">
        <f t="shared" si="4"/>
        <v xml:space="preserve"> </v>
      </c>
      <c r="BR61" s="14" t="str">
        <f t="shared" si="5"/>
        <v xml:space="preserve"> </v>
      </c>
      <c r="BS61" s="14" t="str">
        <f t="shared" si="6"/>
        <v xml:space="preserve"> </v>
      </c>
      <c r="BT61" s="14" t="str">
        <f t="shared" si="7"/>
        <v xml:space="preserve"> </v>
      </c>
      <c r="BU61" s="14" t="str">
        <f t="shared" si="8"/>
        <v xml:space="preserve"> </v>
      </c>
      <c r="BV61" s="14" t="str">
        <f t="shared" si="9"/>
        <v xml:space="preserve"> </v>
      </c>
      <c r="BW61" s="14" t="str">
        <f t="shared" si="10"/>
        <v xml:space="preserve"> </v>
      </c>
      <c r="BX61" s="14" t="str">
        <f t="shared" si="11"/>
        <v xml:space="preserve"> </v>
      </c>
      <c r="BY61" s="14" t="str">
        <f t="shared" si="12"/>
        <v xml:space="preserve"> </v>
      </c>
      <c r="BZ61" s="14" t="str">
        <f t="shared" si="13"/>
        <v xml:space="preserve"> </v>
      </c>
      <c r="CA61" s="14" t="str">
        <f t="shared" si="14"/>
        <v xml:space="preserve"> </v>
      </c>
      <c r="CB61" s="14" t="str">
        <f t="shared" si="15"/>
        <v xml:space="preserve"> </v>
      </c>
      <c r="CC61" s="14" t="str">
        <f t="shared" si="16"/>
        <v xml:space="preserve"> </v>
      </c>
      <c r="CD61" s="14" t="str">
        <f t="shared" si="17"/>
        <v xml:space="preserve"> </v>
      </c>
      <c r="CE61" s="14" t="str">
        <f t="shared" si="18"/>
        <v xml:space="preserve"> </v>
      </c>
      <c r="CF61" s="14" t="str">
        <f t="shared" si="19"/>
        <v xml:space="preserve"> </v>
      </c>
      <c r="CG61" s="14" t="str">
        <f t="shared" si="20"/>
        <v xml:space="preserve"> </v>
      </c>
      <c r="CH61" s="14" t="str">
        <f t="shared" si="21"/>
        <v xml:space="preserve"> </v>
      </c>
      <c r="CI61" s="14" t="str">
        <f t="shared" si="22"/>
        <v xml:space="preserve"> </v>
      </c>
      <c r="CJ61" s="14" t="str">
        <f t="shared" si="23"/>
        <v xml:space="preserve"> </v>
      </c>
      <c r="CK61" s="14" t="str">
        <f t="shared" si="24"/>
        <v xml:space="preserve"> </v>
      </c>
      <c r="CL61" s="14" t="str">
        <f t="shared" si="25"/>
        <v xml:space="preserve"> </v>
      </c>
      <c r="CM61" s="14" t="str">
        <f t="shared" si="26"/>
        <v xml:space="preserve"> </v>
      </c>
      <c r="CN61" s="14" t="str">
        <f t="shared" si="27"/>
        <v xml:space="preserve"> </v>
      </c>
      <c r="CO61" s="14" t="str">
        <f t="shared" si="28"/>
        <v xml:space="preserve"> </v>
      </c>
      <c r="CP61" s="14" t="str">
        <f t="shared" si="29"/>
        <v xml:space="preserve"> </v>
      </c>
      <c r="CQ61" s="14" t="str">
        <f t="shared" si="30"/>
        <v xml:space="preserve"> </v>
      </c>
      <c r="CR61" s="14" t="str">
        <f t="shared" si="31"/>
        <v xml:space="preserve"> </v>
      </c>
      <c r="CS61" s="14" t="str">
        <f t="shared" si="32"/>
        <v xml:space="preserve"> </v>
      </c>
      <c r="CT61" s="14" t="str">
        <f t="shared" si="33"/>
        <v xml:space="preserve"> </v>
      </c>
      <c r="CU61" s="3">
        <v>1930</v>
      </c>
      <c r="CV61" s="14" t="str">
        <f t="shared" si="229"/>
        <v/>
      </c>
      <c r="CW61" s="14" t="str">
        <f t="shared" si="230"/>
        <v/>
      </c>
      <c r="CX61" s="14" t="str">
        <f t="shared" si="231"/>
        <v/>
      </c>
      <c r="CY61" s="14" t="str">
        <f t="shared" si="232"/>
        <v/>
      </c>
      <c r="CZ61" s="14" t="str">
        <f t="shared" si="233"/>
        <v/>
      </c>
      <c r="DA61" s="14" t="str">
        <f t="shared" si="234"/>
        <v/>
      </c>
      <c r="DB61" s="14" t="str">
        <f t="shared" si="235"/>
        <v/>
      </c>
      <c r="DC61" s="14" t="str">
        <f t="shared" si="236"/>
        <v/>
      </c>
      <c r="DD61" s="14" t="str">
        <f t="shared" si="237"/>
        <v/>
      </c>
      <c r="DE61" s="14" t="str">
        <f t="shared" si="238"/>
        <v/>
      </c>
      <c r="DF61" s="14" t="str">
        <f t="shared" si="239"/>
        <v/>
      </c>
      <c r="DG61" s="14" t="str">
        <f t="shared" si="240"/>
        <v/>
      </c>
      <c r="DH61" s="14" t="str">
        <f t="shared" si="241"/>
        <v/>
      </c>
      <c r="DI61" s="14" t="str">
        <f t="shared" si="242"/>
        <v/>
      </c>
      <c r="DJ61" s="14" t="str">
        <f t="shared" si="243"/>
        <v/>
      </c>
      <c r="DK61" s="14" t="str">
        <f t="shared" si="244"/>
        <v/>
      </c>
      <c r="DL61" s="14" t="str">
        <f t="shared" si="245"/>
        <v/>
      </c>
      <c r="DM61" s="14" t="str">
        <f t="shared" si="246"/>
        <v/>
      </c>
      <c r="DN61" s="14" t="str">
        <f t="shared" si="247"/>
        <v/>
      </c>
      <c r="DO61" s="14" t="str">
        <f t="shared" si="248"/>
        <v/>
      </c>
      <c r="DP61" s="14" t="str">
        <f t="shared" si="249"/>
        <v/>
      </c>
      <c r="DQ61" s="14" t="str">
        <f t="shared" si="250"/>
        <v/>
      </c>
      <c r="DR61" s="14" t="str">
        <f t="shared" si="251"/>
        <v/>
      </c>
      <c r="DS61" s="14" t="str">
        <f t="shared" si="252"/>
        <v/>
      </c>
      <c r="DT61" s="14" t="str">
        <f t="shared" si="253"/>
        <v/>
      </c>
      <c r="DU61" s="14" t="str">
        <f t="shared" si="254"/>
        <v/>
      </c>
      <c r="DV61" s="14" t="str">
        <f t="shared" si="255"/>
        <v/>
      </c>
      <c r="DW61" s="14" t="str">
        <f t="shared" si="256"/>
        <v/>
      </c>
      <c r="DX61" s="14" t="str">
        <f t="shared" si="257"/>
        <v/>
      </c>
      <c r="DY61" s="14" t="str">
        <f t="shared" si="258"/>
        <v/>
      </c>
      <c r="DZ61" s="3">
        <v>1930</v>
      </c>
      <c r="EA61" s="30" t="str">
        <f t="shared" si="130"/>
        <v/>
      </c>
      <c r="EB61" s="30" t="str">
        <f t="shared" si="131"/>
        <v/>
      </c>
      <c r="EC61" s="30" t="str">
        <f t="shared" si="132"/>
        <v/>
      </c>
      <c r="ED61" s="30">
        <f t="shared" si="133"/>
        <v>1</v>
      </c>
      <c r="EE61" s="30">
        <f t="shared" si="134"/>
        <v>1</v>
      </c>
      <c r="EF61" s="30" t="str">
        <f t="shared" si="135"/>
        <v/>
      </c>
      <c r="EG61" s="30" t="str">
        <f t="shared" si="136"/>
        <v/>
      </c>
      <c r="EH61" s="30" t="str">
        <f t="shared" si="137"/>
        <v/>
      </c>
      <c r="EI61" s="30" t="str">
        <f t="shared" si="138"/>
        <v/>
      </c>
      <c r="EJ61" s="30" t="str">
        <f t="shared" si="139"/>
        <v/>
      </c>
      <c r="EK61" s="30" t="str">
        <f t="shared" si="140"/>
        <v/>
      </c>
      <c r="EL61" s="30">
        <f t="shared" si="141"/>
        <v>1</v>
      </c>
      <c r="EM61" s="30" t="str">
        <f t="shared" si="142"/>
        <v/>
      </c>
      <c r="EN61" s="30" t="str">
        <f t="shared" si="143"/>
        <v/>
      </c>
      <c r="EO61" s="30" t="str">
        <f t="shared" si="144"/>
        <v/>
      </c>
      <c r="EP61" s="30">
        <f t="shared" si="145"/>
        <v>1</v>
      </c>
      <c r="EQ61" s="30" t="str">
        <f t="shared" si="146"/>
        <v/>
      </c>
      <c r="ER61" s="30">
        <f t="shared" si="147"/>
        <v>1</v>
      </c>
      <c r="ES61" s="30" t="str">
        <f t="shared" si="148"/>
        <v/>
      </c>
      <c r="ET61" s="30" t="str">
        <f t="shared" si="149"/>
        <v/>
      </c>
      <c r="EU61" s="30" t="str">
        <f t="shared" si="150"/>
        <v/>
      </c>
      <c r="EV61" s="30" t="str">
        <f t="shared" si="151"/>
        <v/>
      </c>
      <c r="EW61" s="30" t="str">
        <f t="shared" si="152"/>
        <v/>
      </c>
      <c r="EX61" s="30" t="str">
        <f t="shared" si="153"/>
        <v/>
      </c>
      <c r="EY61" s="30" t="str">
        <f t="shared" si="154"/>
        <v/>
      </c>
      <c r="EZ61" s="30" t="str">
        <f t="shared" si="155"/>
        <v/>
      </c>
      <c r="FA61" s="30" t="str">
        <f t="shared" si="156"/>
        <v/>
      </c>
      <c r="FB61" s="30" t="str">
        <f t="shared" si="157"/>
        <v/>
      </c>
      <c r="FC61" s="30" t="str">
        <f t="shared" si="158"/>
        <v/>
      </c>
      <c r="FD61" s="30">
        <f t="shared" si="159"/>
        <v>1</v>
      </c>
      <c r="FE61" s="483"/>
      <c r="FF61" s="481">
        <f t="shared" si="160"/>
        <v>6</v>
      </c>
      <c r="FG61" s="290">
        <v>1930</v>
      </c>
      <c r="FH61" s="30" t="str">
        <f t="shared" si="260"/>
        <v/>
      </c>
      <c r="FI61" s="30" t="str">
        <f t="shared" si="261"/>
        <v/>
      </c>
      <c r="FJ61" s="30" t="str">
        <f t="shared" si="262"/>
        <v/>
      </c>
      <c r="FK61" s="30" t="str">
        <f t="shared" si="263"/>
        <v/>
      </c>
      <c r="FL61" s="30" t="str">
        <f t="shared" si="264"/>
        <v/>
      </c>
      <c r="FM61" s="30" t="str">
        <f t="shared" si="265"/>
        <v/>
      </c>
      <c r="FN61" s="30" t="str">
        <f t="shared" si="266"/>
        <v/>
      </c>
      <c r="FO61" s="30" t="str">
        <f t="shared" si="267"/>
        <v/>
      </c>
      <c r="FP61" s="30" t="str">
        <f t="shared" si="268"/>
        <v/>
      </c>
      <c r="FQ61" s="30" t="str">
        <f t="shared" si="269"/>
        <v/>
      </c>
      <c r="FR61" s="30" t="str">
        <f t="shared" si="270"/>
        <v/>
      </c>
      <c r="FS61" s="30" t="str">
        <f t="shared" si="271"/>
        <v/>
      </c>
      <c r="FT61" s="30" t="str">
        <f t="shared" si="272"/>
        <v/>
      </c>
      <c r="FU61" s="30" t="str">
        <f t="shared" si="273"/>
        <v/>
      </c>
      <c r="FV61" s="30" t="str">
        <f t="shared" si="274"/>
        <v/>
      </c>
      <c r="FW61" s="30" t="str">
        <f t="shared" si="275"/>
        <v/>
      </c>
      <c r="FX61" s="30" t="str">
        <f t="shared" si="276"/>
        <v/>
      </c>
      <c r="FY61" s="30" t="str">
        <f t="shared" si="277"/>
        <v/>
      </c>
      <c r="FZ61" s="30" t="str">
        <f t="shared" si="278"/>
        <v/>
      </c>
      <c r="GA61" s="30" t="str">
        <f t="shared" si="279"/>
        <v/>
      </c>
      <c r="GB61" s="30" t="str">
        <f t="shared" si="280"/>
        <v/>
      </c>
      <c r="GC61" s="30" t="str">
        <f t="shared" si="281"/>
        <v/>
      </c>
      <c r="GD61" s="30" t="str">
        <f t="shared" si="282"/>
        <v/>
      </c>
      <c r="GE61" s="30" t="str">
        <f t="shared" si="283"/>
        <v/>
      </c>
      <c r="GF61" s="30" t="str">
        <f t="shared" si="284"/>
        <v/>
      </c>
      <c r="GG61" s="30" t="str">
        <f t="shared" si="285"/>
        <v/>
      </c>
      <c r="GH61" s="30" t="str">
        <f t="shared" si="286"/>
        <v/>
      </c>
      <c r="GI61" s="30" t="str">
        <f t="shared" si="287"/>
        <v/>
      </c>
      <c r="GJ61" s="30" t="str">
        <f t="shared" si="288"/>
        <v/>
      </c>
      <c r="GK61" s="30" t="str">
        <f t="shared" si="289"/>
        <v/>
      </c>
      <c r="GL61" s="89">
        <f t="shared" si="290"/>
        <v>0</v>
      </c>
      <c r="GM61" s="290"/>
      <c r="GN61" s="290">
        <v>1930</v>
      </c>
      <c r="GO61" s="30" t="str">
        <f t="shared" si="161"/>
        <v/>
      </c>
      <c r="GP61" s="30" t="str">
        <f t="shared" si="162"/>
        <v/>
      </c>
      <c r="GQ61" s="30" t="str">
        <f t="shared" si="163"/>
        <v/>
      </c>
      <c r="GR61" s="30" t="str">
        <f t="shared" si="164"/>
        <v/>
      </c>
      <c r="GS61" s="30" t="str">
        <f t="shared" si="165"/>
        <v/>
      </c>
      <c r="GT61" s="30" t="str">
        <f t="shared" si="166"/>
        <v/>
      </c>
      <c r="GU61" s="30" t="str">
        <f t="shared" si="167"/>
        <v/>
      </c>
      <c r="GV61" s="30" t="str">
        <f t="shared" si="168"/>
        <v/>
      </c>
      <c r="GW61" s="30" t="str">
        <f t="shared" si="169"/>
        <v/>
      </c>
      <c r="GX61" s="30" t="str">
        <f t="shared" si="170"/>
        <v/>
      </c>
      <c r="GY61" s="30" t="str">
        <f t="shared" si="171"/>
        <v/>
      </c>
      <c r="GZ61" s="30" t="str">
        <f t="shared" si="172"/>
        <v/>
      </c>
      <c r="HA61" s="30" t="str">
        <f t="shared" si="173"/>
        <v/>
      </c>
      <c r="HB61" s="30" t="str">
        <f t="shared" si="174"/>
        <v/>
      </c>
      <c r="HC61" s="30" t="str">
        <f t="shared" si="175"/>
        <v/>
      </c>
      <c r="HD61" s="30" t="str">
        <f t="shared" si="176"/>
        <v/>
      </c>
      <c r="HE61" s="30" t="str">
        <f t="shared" si="177"/>
        <v/>
      </c>
      <c r="HF61" s="30" t="str">
        <f t="shared" si="178"/>
        <v/>
      </c>
      <c r="HG61" s="30" t="str">
        <f t="shared" si="179"/>
        <v/>
      </c>
      <c r="HH61" s="30" t="str">
        <f t="shared" si="180"/>
        <v/>
      </c>
      <c r="HI61" s="30" t="str">
        <f t="shared" si="181"/>
        <v/>
      </c>
      <c r="HJ61" s="30" t="str">
        <f t="shared" si="182"/>
        <v/>
      </c>
      <c r="HK61" s="30" t="str">
        <f t="shared" si="183"/>
        <v/>
      </c>
      <c r="HL61" s="30" t="str">
        <f t="shared" si="184"/>
        <v/>
      </c>
      <c r="HM61" s="30" t="str">
        <f t="shared" si="185"/>
        <v/>
      </c>
      <c r="HN61" s="30" t="str">
        <f t="shared" si="186"/>
        <v/>
      </c>
      <c r="HO61" s="30" t="str">
        <f t="shared" si="187"/>
        <v/>
      </c>
      <c r="HP61" s="30" t="str">
        <f t="shared" si="188"/>
        <v/>
      </c>
      <c r="HQ61" s="30" t="str">
        <f t="shared" si="189"/>
        <v/>
      </c>
      <c r="HR61" s="30" t="str">
        <f t="shared" si="190"/>
        <v/>
      </c>
      <c r="HS61" s="30" t="str">
        <f t="shared" si="191"/>
        <v/>
      </c>
      <c r="HT61" s="94">
        <f t="shared" si="192"/>
        <v>0</v>
      </c>
      <c r="HU61" s="290">
        <v>1930</v>
      </c>
    </row>
    <row r="62" spans="1:229" ht="13.8">
      <c r="A62" s="1142">
        <v>1931</v>
      </c>
      <c r="B62" s="86">
        <v>0</v>
      </c>
      <c r="C62" s="39">
        <v>0</v>
      </c>
      <c r="D62" s="39">
        <v>0</v>
      </c>
      <c r="E62" s="39">
        <v>0</v>
      </c>
      <c r="F62" s="39">
        <v>0</v>
      </c>
      <c r="G62" s="86">
        <v>0</v>
      </c>
      <c r="H62" s="39">
        <v>0</v>
      </c>
      <c r="I62" s="39">
        <v>0</v>
      </c>
      <c r="J62" s="39">
        <v>0</v>
      </c>
      <c r="K62" s="39">
        <v>0</v>
      </c>
      <c r="L62" s="86">
        <v>0</v>
      </c>
      <c r="M62" s="39">
        <v>0</v>
      </c>
      <c r="N62" s="39">
        <v>0</v>
      </c>
      <c r="O62" s="39">
        <v>0</v>
      </c>
      <c r="P62" s="39">
        <v>0</v>
      </c>
      <c r="Q62" s="86">
        <v>0</v>
      </c>
      <c r="R62" s="39">
        <v>0</v>
      </c>
      <c r="S62" s="39">
        <v>0</v>
      </c>
      <c r="T62" s="39">
        <v>0.06</v>
      </c>
      <c r="U62" s="39">
        <v>0</v>
      </c>
      <c r="V62" s="86">
        <v>0</v>
      </c>
      <c r="W62" s="39">
        <v>0</v>
      </c>
      <c r="X62" s="39">
        <v>0</v>
      </c>
      <c r="Y62" s="39">
        <v>0</v>
      </c>
      <c r="Z62" s="39">
        <v>0</v>
      </c>
      <c r="AA62" s="86">
        <v>0</v>
      </c>
      <c r="AB62" s="39">
        <v>0.16</v>
      </c>
      <c r="AC62" s="39">
        <v>0.02</v>
      </c>
      <c r="AD62" s="39">
        <v>0</v>
      </c>
      <c r="AE62" s="39">
        <v>0</v>
      </c>
      <c r="AF62" s="924"/>
      <c r="AG62" s="439">
        <f t="shared" si="291"/>
        <v>0.24</v>
      </c>
      <c r="AH62" s="1139">
        <f t="shared" si="292"/>
        <v>0.16</v>
      </c>
      <c r="AI62" s="4">
        <f t="shared" si="259"/>
        <v>3</v>
      </c>
      <c r="AJ62" s="947">
        <v>1931</v>
      </c>
      <c r="AK62" s="945" t="str">
        <f t="shared" si="99"/>
        <v/>
      </c>
      <c r="AL62" s="30" t="str">
        <f t="shared" si="100"/>
        <v/>
      </c>
      <c r="AM62" s="30" t="str">
        <f t="shared" si="101"/>
        <v/>
      </c>
      <c r="AN62" s="30" t="str">
        <f t="shared" si="102"/>
        <v/>
      </c>
      <c r="AO62" s="30" t="str">
        <f t="shared" si="103"/>
        <v/>
      </c>
      <c r="AP62" s="30" t="str">
        <f t="shared" si="104"/>
        <v/>
      </c>
      <c r="AQ62" s="30" t="str">
        <f t="shared" si="105"/>
        <v/>
      </c>
      <c r="AR62" s="30" t="str">
        <f t="shared" si="106"/>
        <v/>
      </c>
      <c r="AS62" s="30" t="str">
        <f t="shared" si="107"/>
        <v/>
      </c>
      <c r="AT62" s="30" t="str">
        <f t="shared" si="108"/>
        <v/>
      </c>
      <c r="AU62" s="30" t="str">
        <f t="shared" si="109"/>
        <v/>
      </c>
      <c r="AV62" s="30" t="str">
        <f t="shared" si="110"/>
        <v/>
      </c>
      <c r="AW62" s="30" t="str">
        <f t="shared" si="111"/>
        <v/>
      </c>
      <c r="AX62" s="30" t="str">
        <f t="shared" si="112"/>
        <v/>
      </c>
      <c r="AY62" s="30" t="str">
        <f t="shared" si="113"/>
        <v/>
      </c>
      <c r="AZ62" s="30" t="str">
        <f t="shared" si="114"/>
        <v/>
      </c>
      <c r="BA62" s="30" t="str">
        <f t="shared" si="115"/>
        <v/>
      </c>
      <c r="BB62" s="30" t="str">
        <f t="shared" si="116"/>
        <v/>
      </c>
      <c r="BC62" s="30" t="str">
        <f t="shared" si="117"/>
        <v/>
      </c>
      <c r="BD62" s="30" t="str">
        <f t="shared" si="118"/>
        <v/>
      </c>
      <c r="BE62" s="30" t="str">
        <f t="shared" si="119"/>
        <v/>
      </c>
      <c r="BF62" s="30" t="str">
        <f t="shared" si="120"/>
        <v/>
      </c>
      <c r="BG62" s="30" t="str">
        <f t="shared" si="121"/>
        <v/>
      </c>
      <c r="BH62" s="30" t="str">
        <f t="shared" si="122"/>
        <v/>
      </c>
      <c r="BI62" s="30" t="str">
        <f t="shared" si="123"/>
        <v/>
      </c>
      <c r="BJ62" s="30" t="str">
        <f t="shared" si="124"/>
        <v/>
      </c>
      <c r="BK62" s="30" t="str">
        <f t="shared" si="125"/>
        <v/>
      </c>
      <c r="BL62" s="30" t="str">
        <f t="shared" si="126"/>
        <v/>
      </c>
      <c r="BM62" s="30" t="str">
        <f t="shared" si="127"/>
        <v/>
      </c>
      <c r="BN62" s="30" t="str">
        <f t="shared" si="128"/>
        <v/>
      </c>
      <c r="BO62" s="30">
        <f t="shared" si="129"/>
        <v>0</v>
      </c>
      <c r="BP62" s="3">
        <v>1931</v>
      </c>
      <c r="BQ62" s="14" t="str">
        <f t="shared" si="4"/>
        <v xml:space="preserve"> </v>
      </c>
      <c r="BR62" s="14" t="str">
        <f t="shared" si="5"/>
        <v xml:space="preserve"> </v>
      </c>
      <c r="BS62" s="14" t="str">
        <f t="shared" si="6"/>
        <v xml:space="preserve"> </v>
      </c>
      <c r="BT62" s="14" t="str">
        <f t="shared" si="7"/>
        <v xml:space="preserve"> </v>
      </c>
      <c r="BU62" s="14" t="str">
        <f t="shared" si="8"/>
        <v xml:space="preserve"> </v>
      </c>
      <c r="BV62" s="14" t="str">
        <f t="shared" si="9"/>
        <v xml:space="preserve"> </v>
      </c>
      <c r="BW62" s="14" t="str">
        <f t="shared" si="10"/>
        <v xml:space="preserve"> </v>
      </c>
      <c r="BX62" s="14" t="str">
        <f t="shared" si="11"/>
        <v xml:space="preserve"> </v>
      </c>
      <c r="BY62" s="14" t="str">
        <f t="shared" si="12"/>
        <v xml:space="preserve"> </v>
      </c>
      <c r="BZ62" s="14" t="str">
        <f t="shared" si="13"/>
        <v xml:space="preserve"> </v>
      </c>
      <c r="CA62" s="14" t="str">
        <f t="shared" si="14"/>
        <v xml:space="preserve"> </v>
      </c>
      <c r="CB62" s="14" t="str">
        <f t="shared" si="15"/>
        <v xml:space="preserve"> </v>
      </c>
      <c r="CC62" s="14" t="str">
        <f t="shared" si="16"/>
        <v xml:space="preserve"> </v>
      </c>
      <c r="CD62" s="14" t="str">
        <f t="shared" si="17"/>
        <v xml:space="preserve"> </v>
      </c>
      <c r="CE62" s="14" t="str">
        <f t="shared" si="18"/>
        <v xml:space="preserve"> </v>
      </c>
      <c r="CF62" s="14" t="str">
        <f t="shared" si="19"/>
        <v xml:space="preserve"> </v>
      </c>
      <c r="CG62" s="14" t="str">
        <f t="shared" si="20"/>
        <v xml:space="preserve"> </v>
      </c>
      <c r="CH62" s="14" t="str">
        <f t="shared" si="21"/>
        <v xml:space="preserve"> </v>
      </c>
      <c r="CI62" s="14" t="str">
        <f t="shared" si="22"/>
        <v xml:space="preserve"> </v>
      </c>
      <c r="CJ62" s="14" t="str">
        <f t="shared" si="23"/>
        <v xml:space="preserve"> </v>
      </c>
      <c r="CK62" s="14" t="str">
        <f t="shared" si="24"/>
        <v xml:space="preserve"> </v>
      </c>
      <c r="CL62" s="14" t="str">
        <f t="shared" si="25"/>
        <v xml:space="preserve"> </v>
      </c>
      <c r="CM62" s="14" t="str">
        <f t="shared" si="26"/>
        <v xml:space="preserve"> </v>
      </c>
      <c r="CN62" s="14" t="str">
        <f t="shared" si="27"/>
        <v xml:space="preserve"> </v>
      </c>
      <c r="CO62" s="14" t="str">
        <f t="shared" si="28"/>
        <v xml:space="preserve"> </v>
      </c>
      <c r="CP62" s="14" t="str">
        <f t="shared" si="29"/>
        <v xml:space="preserve"> </v>
      </c>
      <c r="CQ62" s="14" t="str">
        <f t="shared" si="30"/>
        <v xml:space="preserve"> </v>
      </c>
      <c r="CR62" s="14" t="str">
        <f t="shared" si="31"/>
        <v xml:space="preserve"> </v>
      </c>
      <c r="CS62" s="14" t="str">
        <f t="shared" si="32"/>
        <v xml:space="preserve"> </v>
      </c>
      <c r="CT62" s="14" t="str">
        <f t="shared" si="33"/>
        <v xml:space="preserve"> </v>
      </c>
      <c r="CU62" s="3">
        <v>1931</v>
      </c>
      <c r="CV62" s="14" t="str">
        <f t="shared" si="229"/>
        <v/>
      </c>
      <c r="CW62" s="14" t="str">
        <f t="shared" si="230"/>
        <v/>
      </c>
      <c r="CX62" s="14" t="str">
        <f t="shared" si="231"/>
        <v/>
      </c>
      <c r="CY62" s="14" t="str">
        <f t="shared" si="232"/>
        <v/>
      </c>
      <c r="CZ62" s="14" t="str">
        <f t="shared" si="233"/>
        <v/>
      </c>
      <c r="DA62" s="14" t="str">
        <f t="shared" si="234"/>
        <v/>
      </c>
      <c r="DB62" s="14" t="str">
        <f t="shared" si="235"/>
        <v/>
      </c>
      <c r="DC62" s="14" t="str">
        <f t="shared" si="236"/>
        <v/>
      </c>
      <c r="DD62" s="14" t="str">
        <f t="shared" si="237"/>
        <v/>
      </c>
      <c r="DE62" s="14" t="str">
        <f t="shared" si="238"/>
        <v/>
      </c>
      <c r="DF62" s="14" t="str">
        <f t="shared" si="239"/>
        <v/>
      </c>
      <c r="DG62" s="14" t="str">
        <f t="shared" si="240"/>
        <v/>
      </c>
      <c r="DH62" s="14" t="str">
        <f t="shared" si="241"/>
        <v/>
      </c>
      <c r="DI62" s="14" t="str">
        <f t="shared" si="242"/>
        <v/>
      </c>
      <c r="DJ62" s="14" t="str">
        <f t="shared" si="243"/>
        <v/>
      </c>
      <c r="DK62" s="14" t="str">
        <f t="shared" si="244"/>
        <v/>
      </c>
      <c r="DL62" s="14" t="str">
        <f t="shared" si="245"/>
        <v/>
      </c>
      <c r="DM62" s="14" t="str">
        <f t="shared" si="246"/>
        <v/>
      </c>
      <c r="DN62" s="14" t="str">
        <f t="shared" si="247"/>
        <v/>
      </c>
      <c r="DO62" s="14" t="str">
        <f t="shared" si="248"/>
        <v/>
      </c>
      <c r="DP62" s="14" t="str">
        <f t="shared" si="249"/>
        <v/>
      </c>
      <c r="DQ62" s="14" t="str">
        <f t="shared" si="250"/>
        <v/>
      </c>
      <c r="DR62" s="14" t="str">
        <f t="shared" si="251"/>
        <v/>
      </c>
      <c r="DS62" s="14" t="str">
        <f t="shared" si="252"/>
        <v/>
      </c>
      <c r="DT62" s="14" t="str">
        <f t="shared" si="253"/>
        <v/>
      </c>
      <c r="DU62" s="14" t="str">
        <f t="shared" si="254"/>
        <v/>
      </c>
      <c r="DV62" s="14" t="str">
        <f t="shared" si="255"/>
        <v/>
      </c>
      <c r="DW62" s="14" t="str">
        <f t="shared" si="256"/>
        <v/>
      </c>
      <c r="DX62" s="14" t="str">
        <f t="shared" si="257"/>
        <v/>
      </c>
      <c r="DY62" s="14" t="str">
        <f t="shared" si="258"/>
        <v/>
      </c>
      <c r="DZ62" s="3">
        <v>1931</v>
      </c>
      <c r="EA62" s="30" t="str">
        <f t="shared" si="130"/>
        <v/>
      </c>
      <c r="EB62" s="30" t="str">
        <f t="shared" si="131"/>
        <v/>
      </c>
      <c r="EC62" s="30" t="str">
        <f t="shared" si="132"/>
        <v/>
      </c>
      <c r="ED62" s="30" t="str">
        <f t="shared" si="133"/>
        <v/>
      </c>
      <c r="EE62" s="30" t="str">
        <f t="shared" si="134"/>
        <v/>
      </c>
      <c r="EF62" s="30" t="str">
        <f t="shared" si="135"/>
        <v/>
      </c>
      <c r="EG62" s="30" t="str">
        <f t="shared" si="136"/>
        <v/>
      </c>
      <c r="EH62" s="30" t="str">
        <f t="shared" si="137"/>
        <v/>
      </c>
      <c r="EI62" s="30" t="str">
        <f t="shared" si="138"/>
        <v/>
      </c>
      <c r="EJ62" s="30" t="str">
        <f t="shared" si="139"/>
        <v/>
      </c>
      <c r="EK62" s="30" t="str">
        <f t="shared" si="140"/>
        <v/>
      </c>
      <c r="EL62" s="30" t="str">
        <f t="shared" si="141"/>
        <v/>
      </c>
      <c r="EM62" s="30" t="str">
        <f t="shared" si="142"/>
        <v/>
      </c>
      <c r="EN62" s="30" t="str">
        <f t="shared" si="143"/>
        <v/>
      </c>
      <c r="EO62" s="30" t="str">
        <f t="shared" si="144"/>
        <v/>
      </c>
      <c r="EP62" s="30" t="str">
        <f t="shared" si="145"/>
        <v/>
      </c>
      <c r="EQ62" s="30" t="str">
        <f t="shared" si="146"/>
        <v/>
      </c>
      <c r="ER62" s="30" t="str">
        <f t="shared" si="147"/>
        <v/>
      </c>
      <c r="ES62" s="30">
        <f t="shared" si="148"/>
        <v>1</v>
      </c>
      <c r="ET62" s="30" t="str">
        <f t="shared" si="149"/>
        <v/>
      </c>
      <c r="EU62" s="30" t="str">
        <f t="shared" si="150"/>
        <v/>
      </c>
      <c r="EV62" s="30" t="str">
        <f t="shared" si="151"/>
        <v/>
      </c>
      <c r="EW62" s="30" t="str">
        <f t="shared" si="152"/>
        <v/>
      </c>
      <c r="EX62" s="30" t="str">
        <f t="shared" si="153"/>
        <v/>
      </c>
      <c r="EY62" s="30" t="str">
        <f t="shared" si="154"/>
        <v/>
      </c>
      <c r="EZ62" s="30" t="str">
        <f t="shared" si="155"/>
        <v/>
      </c>
      <c r="FA62" s="30">
        <f t="shared" si="156"/>
        <v>1</v>
      </c>
      <c r="FB62" s="30">
        <f t="shared" si="157"/>
        <v>1</v>
      </c>
      <c r="FC62" s="30" t="str">
        <f t="shared" si="158"/>
        <v/>
      </c>
      <c r="FD62" s="30" t="str">
        <f t="shared" si="159"/>
        <v/>
      </c>
      <c r="FE62" s="483"/>
      <c r="FF62" s="481">
        <f t="shared" si="160"/>
        <v>3</v>
      </c>
      <c r="FG62" s="290">
        <v>1931</v>
      </c>
      <c r="FH62" s="30" t="str">
        <f t="shared" si="260"/>
        <v/>
      </c>
      <c r="FI62" s="30" t="str">
        <f t="shared" si="261"/>
        <v/>
      </c>
      <c r="FJ62" s="30" t="str">
        <f t="shared" si="262"/>
        <v/>
      </c>
      <c r="FK62" s="30" t="str">
        <f t="shared" si="263"/>
        <v/>
      </c>
      <c r="FL62" s="30" t="str">
        <f t="shared" si="264"/>
        <v/>
      </c>
      <c r="FM62" s="30" t="str">
        <f t="shared" si="265"/>
        <v/>
      </c>
      <c r="FN62" s="30" t="str">
        <f t="shared" si="266"/>
        <v/>
      </c>
      <c r="FO62" s="30" t="str">
        <f t="shared" si="267"/>
        <v/>
      </c>
      <c r="FP62" s="30" t="str">
        <f t="shared" si="268"/>
        <v/>
      </c>
      <c r="FQ62" s="30" t="str">
        <f t="shared" si="269"/>
        <v/>
      </c>
      <c r="FR62" s="30" t="str">
        <f t="shared" si="270"/>
        <v/>
      </c>
      <c r="FS62" s="30" t="str">
        <f t="shared" si="271"/>
        <v/>
      </c>
      <c r="FT62" s="30" t="str">
        <f t="shared" si="272"/>
        <v/>
      </c>
      <c r="FU62" s="30" t="str">
        <f t="shared" si="273"/>
        <v/>
      </c>
      <c r="FV62" s="30" t="str">
        <f t="shared" si="274"/>
        <v/>
      </c>
      <c r="FW62" s="30" t="str">
        <f t="shared" si="275"/>
        <v/>
      </c>
      <c r="FX62" s="30" t="str">
        <f t="shared" si="276"/>
        <v/>
      </c>
      <c r="FY62" s="30" t="str">
        <f t="shared" si="277"/>
        <v/>
      </c>
      <c r="FZ62" s="30" t="str">
        <f t="shared" si="278"/>
        <v/>
      </c>
      <c r="GA62" s="30" t="str">
        <f t="shared" si="279"/>
        <v/>
      </c>
      <c r="GB62" s="30" t="str">
        <f t="shared" si="280"/>
        <v/>
      </c>
      <c r="GC62" s="30" t="str">
        <f t="shared" si="281"/>
        <v/>
      </c>
      <c r="GD62" s="30" t="str">
        <f t="shared" si="282"/>
        <v/>
      </c>
      <c r="GE62" s="30" t="str">
        <f t="shared" si="283"/>
        <v/>
      </c>
      <c r="GF62" s="30" t="str">
        <f t="shared" si="284"/>
        <v/>
      </c>
      <c r="GG62" s="30" t="str">
        <f t="shared" si="285"/>
        <v/>
      </c>
      <c r="GH62" s="30" t="str">
        <f t="shared" si="286"/>
        <v/>
      </c>
      <c r="GI62" s="30" t="str">
        <f t="shared" si="287"/>
        <v/>
      </c>
      <c r="GJ62" s="30" t="str">
        <f t="shared" si="288"/>
        <v/>
      </c>
      <c r="GK62" s="30" t="str">
        <f t="shared" si="289"/>
        <v/>
      </c>
      <c r="GL62" s="89">
        <f t="shared" si="290"/>
        <v>0</v>
      </c>
      <c r="GM62" s="290"/>
      <c r="GN62" s="290">
        <v>1931</v>
      </c>
      <c r="GO62" s="30" t="str">
        <f t="shared" si="161"/>
        <v/>
      </c>
      <c r="GP62" s="30" t="str">
        <f t="shared" si="162"/>
        <v/>
      </c>
      <c r="GQ62" s="30" t="str">
        <f t="shared" si="163"/>
        <v/>
      </c>
      <c r="GR62" s="30" t="str">
        <f t="shared" si="164"/>
        <v/>
      </c>
      <c r="GS62" s="30" t="str">
        <f t="shared" si="165"/>
        <v/>
      </c>
      <c r="GT62" s="30" t="str">
        <f t="shared" si="166"/>
        <v/>
      </c>
      <c r="GU62" s="30" t="str">
        <f t="shared" si="167"/>
        <v/>
      </c>
      <c r="GV62" s="30" t="str">
        <f t="shared" si="168"/>
        <v/>
      </c>
      <c r="GW62" s="30" t="str">
        <f t="shared" si="169"/>
        <v/>
      </c>
      <c r="GX62" s="30" t="str">
        <f t="shared" si="170"/>
        <v/>
      </c>
      <c r="GY62" s="30" t="str">
        <f t="shared" si="171"/>
        <v/>
      </c>
      <c r="GZ62" s="30" t="str">
        <f t="shared" si="172"/>
        <v/>
      </c>
      <c r="HA62" s="30" t="str">
        <f t="shared" si="173"/>
        <v/>
      </c>
      <c r="HB62" s="30" t="str">
        <f t="shared" si="174"/>
        <v/>
      </c>
      <c r="HC62" s="30" t="str">
        <f t="shared" si="175"/>
        <v/>
      </c>
      <c r="HD62" s="30" t="str">
        <f t="shared" si="176"/>
        <v/>
      </c>
      <c r="HE62" s="30" t="str">
        <f t="shared" si="177"/>
        <v/>
      </c>
      <c r="HF62" s="30" t="str">
        <f t="shared" si="178"/>
        <v/>
      </c>
      <c r="HG62" s="30" t="str">
        <f t="shared" si="179"/>
        <v/>
      </c>
      <c r="HH62" s="30" t="str">
        <f t="shared" si="180"/>
        <v/>
      </c>
      <c r="HI62" s="30" t="str">
        <f t="shared" si="181"/>
        <v/>
      </c>
      <c r="HJ62" s="30" t="str">
        <f t="shared" si="182"/>
        <v/>
      </c>
      <c r="HK62" s="30" t="str">
        <f t="shared" si="183"/>
        <v/>
      </c>
      <c r="HL62" s="30" t="str">
        <f t="shared" si="184"/>
        <v/>
      </c>
      <c r="HM62" s="30" t="str">
        <f t="shared" si="185"/>
        <v/>
      </c>
      <c r="HN62" s="30" t="str">
        <f t="shared" si="186"/>
        <v/>
      </c>
      <c r="HO62" s="30" t="str">
        <f t="shared" si="187"/>
        <v/>
      </c>
      <c r="HP62" s="30" t="str">
        <f t="shared" si="188"/>
        <v/>
      </c>
      <c r="HQ62" s="30" t="str">
        <f t="shared" si="189"/>
        <v/>
      </c>
      <c r="HR62" s="30" t="str">
        <f t="shared" si="190"/>
        <v/>
      </c>
      <c r="HS62" s="30" t="str">
        <f t="shared" si="191"/>
        <v/>
      </c>
      <c r="HT62" s="94">
        <f t="shared" si="192"/>
        <v>0</v>
      </c>
      <c r="HU62" s="290">
        <v>1931</v>
      </c>
    </row>
    <row r="63" spans="1:229" ht="13.8">
      <c r="A63" s="1142">
        <v>1932</v>
      </c>
      <c r="B63" s="86">
        <v>0.56000000000000005</v>
      </c>
      <c r="C63" s="39">
        <v>0</v>
      </c>
      <c r="D63" s="39">
        <v>0</v>
      </c>
      <c r="E63" s="39">
        <v>0</v>
      </c>
      <c r="F63" s="39">
        <v>0</v>
      </c>
      <c r="G63" s="86">
        <v>0.69</v>
      </c>
      <c r="H63" s="39">
        <v>0.11</v>
      </c>
      <c r="I63" s="39">
        <v>0.05</v>
      </c>
      <c r="J63" s="39">
        <v>0.3</v>
      </c>
      <c r="K63" s="39">
        <v>0</v>
      </c>
      <c r="L63" s="86">
        <v>0</v>
      </c>
      <c r="M63" s="39">
        <v>0</v>
      </c>
      <c r="N63" s="39">
        <v>0</v>
      </c>
      <c r="O63" s="39">
        <v>0</v>
      </c>
      <c r="P63" s="39">
        <v>0</v>
      </c>
      <c r="Q63" s="86">
        <v>0.12</v>
      </c>
      <c r="R63" s="39">
        <v>0.01</v>
      </c>
      <c r="S63" s="39">
        <v>0.14000000000000001</v>
      </c>
      <c r="T63" s="39">
        <v>1.1399999999999999</v>
      </c>
      <c r="U63" s="39">
        <v>0</v>
      </c>
      <c r="V63" s="86">
        <v>0</v>
      </c>
      <c r="W63" s="39">
        <v>0</v>
      </c>
      <c r="X63" s="39">
        <v>0</v>
      </c>
      <c r="Y63" s="39">
        <v>0</v>
      </c>
      <c r="Z63" s="39">
        <v>0</v>
      </c>
      <c r="AA63" s="86">
        <v>0.38</v>
      </c>
      <c r="AB63" s="39">
        <v>0</v>
      </c>
      <c r="AC63" s="39">
        <v>0</v>
      </c>
      <c r="AD63" s="39">
        <v>0</v>
      </c>
      <c r="AE63" s="39">
        <v>0</v>
      </c>
      <c r="AF63" s="924"/>
      <c r="AG63" s="439">
        <f t="shared" si="291"/>
        <v>3.5</v>
      </c>
      <c r="AH63" s="1139">
        <f t="shared" si="292"/>
        <v>1.1399999999999999</v>
      </c>
      <c r="AI63" s="4">
        <f t="shared" si="259"/>
        <v>10</v>
      </c>
      <c r="AJ63" s="947">
        <v>1932</v>
      </c>
      <c r="AK63" s="945" t="str">
        <f t="shared" si="99"/>
        <v/>
      </c>
      <c r="AL63" s="30" t="str">
        <f t="shared" si="100"/>
        <v/>
      </c>
      <c r="AM63" s="30" t="str">
        <f t="shared" si="101"/>
        <v/>
      </c>
      <c r="AN63" s="30" t="str">
        <f t="shared" si="102"/>
        <v/>
      </c>
      <c r="AO63" s="30" t="str">
        <f t="shared" si="103"/>
        <v/>
      </c>
      <c r="AP63" s="30" t="str">
        <f t="shared" si="104"/>
        <v/>
      </c>
      <c r="AQ63" s="30" t="str">
        <f t="shared" si="105"/>
        <v/>
      </c>
      <c r="AR63" s="30" t="str">
        <f t="shared" si="106"/>
        <v/>
      </c>
      <c r="AS63" s="30" t="str">
        <f t="shared" si="107"/>
        <v/>
      </c>
      <c r="AT63" s="30" t="str">
        <f t="shared" si="108"/>
        <v/>
      </c>
      <c r="AU63" s="30" t="str">
        <f t="shared" si="109"/>
        <v/>
      </c>
      <c r="AV63" s="30" t="str">
        <f t="shared" si="110"/>
        <v/>
      </c>
      <c r="AW63" s="30" t="str">
        <f t="shared" si="111"/>
        <v/>
      </c>
      <c r="AX63" s="30" t="str">
        <f t="shared" si="112"/>
        <v/>
      </c>
      <c r="AY63" s="30" t="str">
        <f t="shared" si="113"/>
        <v/>
      </c>
      <c r="AZ63" s="30" t="str">
        <f t="shared" si="114"/>
        <v/>
      </c>
      <c r="BA63" s="30" t="str">
        <f t="shared" si="115"/>
        <v/>
      </c>
      <c r="BB63" s="30" t="str">
        <f t="shared" si="116"/>
        <v/>
      </c>
      <c r="BC63" s="30" t="str">
        <f t="shared" si="117"/>
        <v/>
      </c>
      <c r="BD63" s="30" t="str">
        <f t="shared" si="118"/>
        <v/>
      </c>
      <c r="BE63" s="30" t="str">
        <f t="shared" si="119"/>
        <v/>
      </c>
      <c r="BF63" s="30" t="str">
        <f t="shared" si="120"/>
        <v/>
      </c>
      <c r="BG63" s="30" t="str">
        <f t="shared" si="121"/>
        <v/>
      </c>
      <c r="BH63" s="30" t="str">
        <f t="shared" si="122"/>
        <v/>
      </c>
      <c r="BI63" s="30" t="str">
        <f t="shared" si="123"/>
        <v/>
      </c>
      <c r="BJ63" s="30" t="str">
        <f t="shared" si="124"/>
        <v/>
      </c>
      <c r="BK63" s="30" t="str">
        <f t="shared" si="125"/>
        <v/>
      </c>
      <c r="BL63" s="30" t="str">
        <f t="shared" si="126"/>
        <v/>
      </c>
      <c r="BM63" s="30" t="str">
        <f t="shared" si="127"/>
        <v/>
      </c>
      <c r="BN63" s="30" t="str">
        <f t="shared" si="128"/>
        <v/>
      </c>
      <c r="BO63" s="30">
        <f t="shared" si="129"/>
        <v>0</v>
      </c>
      <c r="BP63" s="3">
        <v>1932</v>
      </c>
      <c r="BQ63" s="14" t="str">
        <f t="shared" si="4"/>
        <v xml:space="preserve"> </v>
      </c>
      <c r="BR63" s="14" t="str">
        <f t="shared" si="5"/>
        <v xml:space="preserve"> </v>
      </c>
      <c r="BS63" s="14" t="str">
        <f t="shared" si="6"/>
        <v xml:space="preserve"> </v>
      </c>
      <c r="BT63" s="14" t="str">
        <f t="shared" si="7"/>
        <v xml:space="preserve"> </v>
      </c>
      <c r="BU63" s="14" t="str">
        <f t="shared" si="8"/>
        <v xml:space="preserve"> </v>
      </c>
      <c r="BV63" s="14" t="str">
        <f t="shared" si="9"/>
        <v xml:space="preserve"> </v>
      </c>
      <c r="BW63" s="14" t="str">
        <f t="shared" si="10"/>
        <v xml:space="preserve"> </v>
      </c>
      <c r="BX63" s="14" t="str">
        <f t="shared" si="11"/>
        <v xml:space="preserve"> </v>
      </c>
      <c r="BY63" s="14" t="str">
        <f t="shared" si="12"/>
        <v xml:space="preserve"> </v>
      </c>
      <c r="BZ63" s="14" t="str">
        <f t="shared" si="13"/>
        <v xml:space="preserve"> </v>
      </c>
      <c r="CA63" s="14" t="str">
        <f t="shared" si="14"/>
        <v xml:space="preserve"> </v>
      </c>
      <c r="CB63" s="14" t="str">
        <f t="shared" si="15"/>
        <v xml:space="preserve"> </v>
      </c>
      <c r="CC63" s="14" t="str">
        <f t="shared" si="16"/>
        <v xml:space="preserve"> </v>
      </c>
      <c r="CD63" s="14" t="str">
        <f t="shared" si="17"/>
        <v xml:space="preserve"> </v>
      </c>
      <c r="CE63" s="14" t="str">
        <f t="shared" si="18"/>
        <v xml:space="preserve"> </v>
      </c>
      <c r="CF63" s="14" t="str">
        <f t="shared" si="19"/>
        <v xml:space="preserve"> </v>
      </c>
      <c r="CG63" s="14" t="str">
        <f t="shared" si="20"/>
        <v xml:space="preserve"> </v>
      </c>
      <c r="CH63" s="14" t="str">
        <f t="shared" si="21"/>
        <v xml:space="preserve"> </v>
      </c>
      <c r="CI63" s="14" t="str">
        <f t="shared" si="22"/>
        <v xml:space="preserve"> </v>
      </c>
      <c r="CJ63" s="14" t="str">
        <f t="shared" si="23"/>
        <v xml:space="preserve"> </v>
      </c>
      <c r="CK63" s="14" t="str">
        <f t="shared" si="24"/>
        <v xml:space="preserve"> </v>
      </c>
      <c r="CL63" s="14" t="str">
        <f t="shared" si="25"/>
        <v xml:space="preserve"> </v>
      </c>
      <c r="CM63" s="14" t="str">
        <f t="shared" si="26"/>
        <v xml:space="preserve"> </v>
      </c>
      <c r="CN63" s="14" t="str">
        <f t="shared" si="27"/>
        <v xml:space="preserve"> </v>
      </c>
      <c r="CO63" s="14" t="str">
        <f t="shared" si="28"/>
        <v xml:space="preserve"> </v>
      </c>
      <c r="CP63" s="14" t="str">
        <f t="shared" si="29"/>
        <v xml:space="preserve"> </v>
      </c>
      <c r="CQ63" s="14" t="str">
        <f t="shared" si="30"/>
        <v xml:space="preserve"> </v>
      </c>
      <c r="CR63" s="14" t="str">
        <f t="shared" si="31"/>
        <v xml:space="preserve"> </v>
      </c>
      <c r="CS63" s="14" t="str">
        <f t="shared" si="32"/>
        <v xml:space="preserve"> </v>
      </c>
      <c r="CT63" s="14" t="str">
        <f t="shared" si="33"/>
        <v xml:space="preserve"> </v>
      </c>
      <c r="CU63" s="3">
        <v>1932</v>
      </c>
      <c r="CV63" s="14" t="str">
        <f t="shared" si="229"/>
        <v/>
      </c>
      <c r="CW63" s="14" t="str">
        <f t="shared" si="230"/>
        <v/>
      </c>
      <c r="CX63" s="14" t="str">
        <f t="shared" si="231"/>
        <v/>
      </c>
      <c r="CY63" s="14" t="str">
        <f t="shared" si="232"/>
        <v/>
      </c>
      <c r="CZ63" s="14" t="str">
        <f t="shared" si="233"/>
        <v/>
      </c>
      <c r="DA63" s="14" t="str">
        <f t="shared" si="234"/>
        <v/>
      </c>
      <c r="DB63" s="14" t="str">
        <f t="shared" si="235"/>
        <v/>
      </c>
      <c r="DC63" s="14" t="str">
        <f t="shared" si="236"/>
        <v/>
      </c>
      <c r="DD63" s="14" t="str">
        <f t="shared" si="237"/>
        <v/>
      </c>
      <c r="DE63" s="14" t="str">
        <f t="shared" si="238"/>
        <v/>
      </c>
      <c r="DF63" s="14" t="str">
        <f t="shared" si="239"/>
        <v/>
      </c>
      <c r="DG63" s="14" t="str">
        <f t="shared" si="240"/>
        <v/>
      </c>
      <c r="DH63" s="14" t="str">
        <f t="shared" si="241"/>
        <v/>
      </c>
      <c r="DI63" s="14" t="str">
        <f t="shared" si="242"/>
        <v/>
      </c>
      <c r="DJ63" s="14" t="str">
        <f t="shared" si="243"/>
        <v/>
      </c>
      <c r="DK63" s="14" t="str">
        <f t="shared" si="244"/>
        <v/>
      </c>
      <c r="DL63" s="14" t="str">
        <f t="shared" si="245"/>
        <v/>
      </c>
      <c r="DM63" s="14" t="str">
        <f t="shared" si="246"/>
        <v/>
      </c>
      <c r="DN63" s="14" t="str">
        <f t="shared" si="247"/>
        <v/>
      </c>
      <c r="DO63" s="14" t="str">
        <f t="shared" si="248"/>
        <v/>
      </c>
      <c r="DP63" s="14" t="str">
        <f t="shared" si="249"/>
        <v/>
      </c>
      <c r="DQ63" s="14" t="str">
        <f t="shared" si="250"/>
        <v/>
      </c>
      <c r="DR63" s="14" t="str">
        <f t="shared" si="251"/>
        <v/>
      </c>
      <c r="DS63" s="14" t="str">
        <f t="shared" si="252"/>
        <v/>
      </c>
      <c r="DT63" s="14" t="str">
        <f t="shared" si="253"/>
        <v/>
      </c>
      <c r="DU63" s="14" t="str">
        <f t="shared" si="254"/>
        <v/>
      </c>
      <c r="DV63" s="14" t="str">
        <f t="shared" si="255"/>
        <v/>
      </c>
      <c r="DW63" s="14" t="str">
        <f t="shared" si="256"/>
        <v/>
      </c>
      <c r="DX63" s="14" t="str">
        <f t="shared" si="257"/>
        <v/>
      </c>
      <c r="DY63" s="14" t="str">
        <f t="shared" si="258"/>
        <v/>
      </c>
      <c r="DZ63" s="3">
        <v>1932</v>
      </c>
      <c r="EA63" s="30">
        <f t="shared" si="130"/>
        <v>1</v>
      </c>
      <c r="EB63" s="30" t="str">
        <f t="shared" si="131"/>
        <v/>
      </c>
      <c r="EC63" s="30" t="str">
        <f t="shared" si="132"/>
        <v/>
      </c>
      <c r="ED63" s="30" t="str">
        <f t="shared" si="133"/>
        <v/>
      </c>
      <c r="EE63" s="30" t="str">
        <f t="shared" si="134"/>
        <v/>
      </c>
      <c r="EF63" s="30">
        <f t="shared" si="135"/>
        <v>1</v>
      </c>
      <c r="EG63" s="30">
        <f t="shared" si="136"/>
        <v>1</v>
      </c>
      <c r="EH63" s="30">
        <f t="shared" si="137"/>
        <v>1</v>
      </c>
      <c r="EI63" s="30">
        <f t="shared" si="138"/>
        <v>1</v>
      </c>
      <c r="EJ63" s="30" t="str">
        <f t="shared" si="139"/>
        <v/>
      </c>
      <c r="EK63" s="30" t="str">
        <f t="shared" si="140"/>
        <v/>
      </c>
      <c r="EL63" s="30" t="str">
        <f t="shared" si="141"/>
        <v/>
      </c>
      <c r="EM63" s="30" t="str">
        <f t="shared" si="142"/>
        <v/>
      </c>
      <c r="EN63" s="30" t="str">
        <f t="shared" si="143"/>
        <v/>
      </c>
      <c r="EO63" s="30" t="str">
        <f t="shared" si="144"/>
        <v/>
      </c>
      <c r="EP63" s="30">
        <f t="shared" si="145"/>
        <v>1</v>
      </c>
      <c r="EQ63" s="30">
        <f t="shared" si="146"/>
        <v>1</v>
      </c>
      <c r="ER63" s="30">
        <f t="shared" si="147"/>
        <v>1</v>
      </c>
      <c r="ES63" s="30">
        <f t="shared" si="148"/>
        <v>1</v>
      </c>
      <c r="ET63" s="30" t="str">
        <f t="shared" si="149"/>
        <v/>
      </c>
      <c r="EU63" s="30" t="str">
        <f t="shared" si="150"/>
        <v/>
      </c>
      <c r="EV63" s="30" t="str">
        <f t="shared" si="151"/>
        <v/>
      </c>
      <c r="EW63" s="30" t="str">
        <f t="shared" si="152"/>
        <v/>
      </c>
      <c r="EX63" s="30" t="str">
        <f t="shared" si="153"/>
        <v/>
      </c>
      <c r="EY63" s="30" t="str">
        <f t="shared" si="154"/>
        <v/>
      </c>
      <c r="EZ63" s="30">
        <f t="shared" si="155"/>
        <v>1</v>
      </c>
      <c r="FA63" s="30" t="str">
        <f t="shared" si="156"/>
        <v/>
      </c>
      <c r="FB63" s="30" t="str">
        <f t="shared" si="157"/>
        <v/>
      </c>
      <c r="FC63" s="30" t="str">
        <f t="shared" si="158"/>
        <v/>
      </c>
      <c r="FD63" s="30" t="str">
        <f t="shared" si="159"/>
        <v/>
      </c>
      <c r="FE63" s="483"/>
      <c r="FF63" s="481">
        <f t="shared" si="160"/>
        <v>10</v>
      </c>
      <c r="FG63" s="290">
        <v>1932</v>
      </c>
      <c r="FH63" s="30" t="str">
        <f t="shared" si="260"/>
        <v/>
      </c>
      <c r="FI63" s="30" t="str">
        <f t="shared" si="261"/>
        <v/>
      </c>
      <c r="FJ63" s="30" t="str">
        <f t="shared" si="262"/>
        <v/>
      </c>
      <c r="FK63" s="30" t="str">
        <f t="shared" si="263"/>
        <v/>
      </c>
      <c r="FL63" s="30" t="str">
        <f t="shared" si="264"/>
        <v/>
      </c>
      <c r="FM63" s="30" t="str">
        <f t="shared" si="265"/>
        <v/>
      </c>
      <c r="FN63" s="30" t="str">
        <f t="shared" si="266"/>
        <v/>
      </c>
      <c r="FO63" s="30" t="str">
        <f t="shared" si="267"/>
        <v/>
      </c>
      <c r="FP63" s="30" t="str">
        <f t="shared" si="268"/>
        <v/>
      </c>
      <c r="FQ63" s="30" t="str">
        <f t="shared" si="269"/>
        <v/>
      </c>
      <c r="FR63" s="30" t="str">
        <f t="shared" si="270"/>
        <v/>
      </c>
      <c r="FS63" s="30" t="str">
        <f t="shared" si="271"/>
        <v/>
      </c>
      <c r="FT63" s="30" t="str">
        <f t="shared" si="272"/>
        <v/>
      </c>
      <c r="FU63" s="30" t="str">
        <f t="shared" si="273"/>
        <v/>
      </c>
      <c r="FV63" s="30" t="str">
        <f t="shared" si="274"/>
        <v/>
      </c>
      <c r="FW63" s="30" t="str">
        <f t="shared" si="275"/>
        <v/>
      </c>
      <c r="FX63" s="30" t="str">
        <f t="shared" si="276"/>
        <v/>
      </c>
      <c r="FY63" s="30" t="str">
        <f t="shared" si="277"/>
        <v/>
      </c>
      <c r="FZ63" s="30">
        <f t="shared" si="278"/>
        <v>1</v>
      </c>
      <c r="GA63" s="30" t="str">
        <f t="shared" si="279"/>
        <v/>
      </c>
      <c r="GB63" s="30" t="str">
        <f t="shared" si="280"/>
        <v/>
      </c>
      <c r="GC63" s="30" t="str">
        <f t="shared" si="281"/>
        <v/>
      </c>
      <c r="GD63" s="30" t="str">
        <f t="shared" si="282"/>
        <v/>
      </c>
      <c r="GE63" s="30" t="str">
        <f t="shared" si="283"/>
        <v/>
      </c>
      <c r="GF63" s="30" t="str">
        <f t="shared" si="284"/>
        <v/>
      </c>
      <c r="GG63" s="30" t="str">
        <f t="shared" si="285"/>
        <v/>
      </c>
      <c r="GH63" s="30" t="str">
        <f t="shared" si="286"/>
        <v/>
      </c>
      <c r="GI63" s="30" t="str">
        <f t="shared" si="287"/>
        <v/>
      </c>
      <c r="GJ63" s="30" t="str">
        <f t="shared" si="288"/>
        <v/>
      </c>
      <c r="GK63" s="30" t="str">
        <f t="shared" si="289"/>
        <v/>
      </c>
      <c r="GL63" s="89">
        <f t="shared" si="290"/>
        <v>1</v>
      </c>
      <c r="GM63" s="290"/>
      <c r="GN63" s="290">
        <v>1932</v>
      </c>
      <c r="GO63" s="30" t="str">
        <f t="shared" si="161"/>
        <v/>
      </c>
      <c r="GP63" s="30" t="str">
        <f t="shared" si="162"/>
        <v/>
      </c>
      <c r="GQ63" s="30" t="str">
        <f t="shared" si="163"/>
        <v/>
      </c>
      <c r="GR63" s="30" t="str">
        <f t="shared" si="164"/>
        <v/>
      </c>
      <c r="GS63" s="30" t="str">
        <f t="shared" si="165"/>
        <v/>
      </c>
      <c r="GT63" s="30" t="str">
        <f t="shared" si="166"/>
        <v/>
      </c>
      <c r="GU63" s="30" t="str">
        <f t="shared" si="167"/>
        <v/>
      </c>
      <c r="GV63" s="30" t="str">
        <f t="shared" si="168"/>
        <v/>
      </c>
      <c r="GW63" s="30" t="str">
        <f t="shared" si="169"/>
        <v/>
      </c>
      <c r="GX63" s="30" t="str">
        <f t="shared" si="170"/>
        <v/>
      </c>
      <c r="GY63" s="30" t="str">
        <f t="shared" si="171"/>
        <v/>
      </c>
      <c r="GZ63" s="30" t="str">
        <f t="shared" si="172"/>
        <v/>
      </c>
      <c r="HA63" s="30" t="str">
        <f t="shared" si="173"/>
        <v/>
      </c>
      <c r="HB63" s="30" t="str">
        <f t="shared" si="174"/>
        <v/>
      </c>
      <c r="HC63" s="30" t="str">
        <f t="shared" si="175"/>
        <v/>
      </c>
      <c r="HD63" s="30" t="str">
        <f t="shared" si="176"/>
        <v/>
      </c>
      <c r="HE63" s="30" t="str">
        <f t="shared" si="177"/>
        <v/>
      </c>
      <c r="HF63" s="30" t="str">
        <f t="shared" si="178"/>
        <v/>
      </c>
      <c r="HG63" s="30" t="str">
        <f t="shared" si="179"/>
        <v/>
      </c>
      <c r="HH63" s="30" t="str">
        <f t="shared" si="180"/>
        <v/>
      </c>
      <c r="HI63" s="30" t="str">
        <f t="shared" si="181"/>
        <v/>
      </c>
      <c r="HJ63" s="30" t="str">
        <f t="shared" si="182"/>
        <v/>
      </c>
      <c r="HK63" s="30" t="str">
        <f t="shared" si="183"/>
        <v/>
      </c>
      <c r="HL63" s="30" t="str">
        <f t="shared" si="184"/>
        <v/>
      </c>
      <c r="HM63" s="30" t="str">
        <f t="shared" si="185"/>
        <v/>
      </c>
      <c r="HN63" s="30" t="str">
        <f t="shared" si="186"/>
        <v/>
      </c>
      <c r="HO63" s="30" t="str">
        <f t="shared" si="187"/>
        <v/>
      </c>
      <c r="HP63" s="30" t="str">
        <f t="shared" si="188"/>
        <v/>
      </c>
      <c r="HQ63" s="30" t="str">
        <f t="shared" si="189"/>
        <v/>
      </c>
      <c r="HR63" s="30" t="str">
        <f t="shared" si="190"/>
        <v/>
      </c>
      <c r="HS63" s="30" t="str">
        <f t="shared" si="191"/>
        <v/>
      </c>
      <c r="HT63" s="94">
        <f t="shared" si="192"/>
        <v>0</v>
      </c>
      <c r="HU63" s="290">
        <v>1932</v>
      </c>
    </row>
    <row r="64" spans="1:229" ht="13.8">
      <c r="A64" s="1142">
        <v>1933</v>
      </c>
      <c r="B64" s="86">
        <v>0</v>
      </c>
      <c r="C64" s="39">
        <v>0</v>
      </c>
      <c r="D64" s="39">
        <v>0</v>
      </c>
      <c r="E64" s="39">
        <v>0.02</v>
      </c>
      <c r="F64" s="39">
        <v>0.77</v>
      </c>
      <c r="G64" s="86">
        <v>0</v>
      </c>
      <c r="H64" s="39">
        <v>0</v>
      </c>
      <c r="I64" s="39">
        <v>0</v>
      </c>
      <c r="J64" s="39">
        <v>0</v>
      </c>
      <c r="K64" s="39">
        <v>0</v>
      </c>
      <c r="L64" s="86">
        <v>0</v>
      </c>
      <c r="M64" s="39">
        <v>0</v>
      </c>
      <c r="N64" s="39">
        <v>0.33</v>
      </c>
      <c r="O64" s="39" t="s">
        <v>60</v>
      </c>
      <c r="P64" s="39">
        <v>0</v>
      </c>
      <c r="Q64" s="86">
        <v>0</v>
      </c>
      <c r="R64" s="39">
        <v>0</v>
      </c>
      <c r="S64" s="39">
        <v>0.02</v>
      </c>
      <c r="T64" s="39">
        <v>0</v>
      </c>
      <c r="U64" s="39">
        <v>0</v>
      </c>
      <c r="V64" s="86">
        <v>0</v>
      </c>
      <c r="W64" s="39">
        <v>0.02</v>
      </c>
      <c r="X64" s="39">
        <v>0</v>
      </c>
      <c r="Y64" s="39">
        <v>0</v>
      </c>
      <c r="Z64" s="39">
        <v>0</v>
      </c>
      <c r="AA64" s="86">
        <v>0.01</v>
      </c>
      <c r="AB64" s="39">
        <v>0</v>
      </c>
      <c r="AC64" s="39">
        <v>0</v>
      </c>
      <c r="AD64" s="39">
        <v>0</v>
      </c>
      <c r="AE64" s="39">
        <v>0</v>
      </c>
      <c r="AF64" s="924"/>
      <c r="AG64" s="439">
        <f t="shared" si="291"/>
        <v>1.1700000000000002</v>
      </c>
      <c r="AH64" s="1139">
        <f t="shared" si="292"/>
        <v>0.77</v>
      </c>
      <c r="AI64" s="4">
        <f t="shared" si="259"/>
        <v>6</v>
      </c>
      <c r="AJ64" s="947">
        <v>1933</v>
      </c>
      <c r="AK64" s="945" t="str">
        <f t="shared" si="99"/>
        <v/>
      </c>
      <c r="AL64" s="30" t="str">
        <f t="shared" si="100"/>
        <v/>
      </c>
      <c r="AM64" s="30" t="str">
        <f t="shared" si="101"/>
        <v/>
      </c>
      <c r="AN64" s="30" t="str">
        <f t="shared" si="102"/>
        <v/>
      </c>
      <c r="AO64" s="30" t="str">
        <f t="shared" si="103"/>
        <v/>
      </c>
      <c r="AP64" s="30" t="str">
        <f t="shared" si="104"/>
        <v/>
      </c>
      <c r="AQ64" s="30" t="str">
        <f t="shared" si="105"/>
        <v/>
      </c>
      <c r="AR64" s="30" t="str">
        <f t="shared" si="106"/>
        <v/>
      </c>
      <c r="AS64" s="30" t="str">
        <f t="shared" si="107"/>
        <v/>
      </c>
      <c r="AT64" s="30" t="str">
        <f t="shared" si="108"/>
        <v/>
      </c>
      <c r="AU64" s="30" t="str">
        <f t="shared" si="109"/>
        <v/>
      </c>
      <c r="AV64" s="30" t="str">
        <f t="shared" si="110"/>
        <v/>
      </c>
      <c r="AW64" s="30" t="str">
        <f t="shared" si="111"/>
        <v/>
      </c>
      <c r="AX64" s="30" t="str">
        <f t="shared" si="112"/>
        <v/>
      </c>
      <c r="AY64" s="30" t="str">
        <f t="shared" si="113"/>
        <v/>
      </c>
      <c r="AZ64" s="30" t="str">
        <f t="shared" si="114"/>
        <v/>
      </c>
      <c r="BA64" s="30" t="str">
        <f t="shared" si="115"/>
        <v/>
      </c>
      <c r="BB64" s="30" t="str">
        <f t="shared" si="116"/>
        <v/>
      </c>
      <c r="BC64" s="30" t="str">
        <f t="shared" si="117"/>
        <v/>
      </c>
      <c r="BD64" s="30" t="str">
        <f t="shared" si="118"/>
        <v/>
      </c>
      <c r="BE64" s="30" t="str">
        <f t="shared" si="119"/>
        <v/>
      </c>
      <c r="BF64" s="30" t="str">
        <f t="shared" si="120"/>
        <v/>
      </c>
      <c r="BG64" s="30" t="str">
        <f t="shared" si="121"/>
        <v/>
      </c>
      <c r="BH64" s="30" t="str">
        <f t="shared" si="122"/>
        <v/>
      </c>
      <c r="BI64" s="30" t="str">
        <f t="shared" si="123"/>
        <v/>
      </c>
      <c r="BJ64" s="30" t="str">
        <f t="shared" si="124"/>
        <v/>
      </c>
      <c r="BK64" s="30" t="str">
        <f t="shared" si="125"/>
        <v/>
      </c>
      <c r="BL64" s="30" t="str">
        <f t="shared" si="126"/>
        <v/>
      </c>
      <c r="BM64" s="30" t="str">
        <f t="shared" si="127"/>
        <v/>
      </c>
      <c r="BN64" s="30" t="str">
        <f t="shared" si="128"/>
        <v/>
      </c>
      <c r="BO64" s="30">
        <f t="shared" si="129"/>
        <v>0</v>
      </c>
      <c r="BP64" s="3">
        <v>1933</v>
      </c>
      <c r="BQ64" s="14" t="str">
        <f t="shared" si="4"/>
        <v xml:space="preserve"> </v>
      </c>
      <c r="BR64" s="14" t="str">
        <f t="shared" si="5"/>
        <v xml:space="preserve"> </v>
      </c>
      <c r="BS64" s="14" t="str">
        <f t="shared" si="6"/>
        <v xml:space="preserve"> </v>
      </c>
      <c r="BT64" s="14" t="str">
        <f t="shared" si="7"/>
        <v xml:space="preserve"> </v>
      </c>
      <c r="BU64" s="14" t="str">
        <f t="shared" si="8"/>
        <v xml:space="preserve"> </v>
      </c>
      <c r="BV64" s="14" t="str">
        <f t="shared" si="9"/>
        <v xml:space="preserve"> </v>
      </c>
      <c r="BW64" s="14" t="str">
        <f t="shared" si="10"/>
        <v xml:space="preserve"> </v>
      </c>
      <c r="BX64" s="14" t="str">
        <f t="shared" si="11"/>
        <v xml:space="preserve"> </v>
      </c>
      <c r="BY64" s="14" t="str">
        <f t="shared" si="12"/>
        <v xml:space="preserve"> </v>
      </c>
      <c r="BZ64" s="14" t="str">
        <f t="shared" si="13"/>
        <v xml:space="preserve"> </v>
      </c>
      <c r="CA64" s="14" t="str">
        <f t="shared" si="14"/>
        <v xml:space="preserve"> </v>
      </c>
      <c r="CB64" s="14" t="str">
        <f t="shared" si="15"/>
        <v xml:space="preserve"> </v>
      </c>
      <c r="CC64" s="14" t="str">
        <f t="shared" si="16"/>
        <v xml:space="preserve"> </v>
      </c>
      <c r="CD64" s="14" t="str">
        <f t="shared" si="17"/>
        <v xml:space="preserve"> </v>
      </c>
      <c r="CE64" s="14" t="str">
        <f t="shared" si="18"/>
        <v xml:space="preserve"> </v>
      </c>
      <c r="CF64" s="14" t="str">
        <f t="shared" si="19"/>
        <v xml:space="preserve"> </v>
      </c>
      <c r="CG64" s="14" t="str">
        <f t="shared" si="20"/>
        <v xml:space="preserve"> </v>
      </c>
      <c r="CH64" s="14" t="str">
        <f t="shared" si="21"/>
        <v xml:space="preserve"> </v>
      </c>
      <c r="CI64" s="14" t="str">
        <f t="shared" si="22"/>
        <v xml:space="preserve"> </v>
      </c>
      <c r="CJ64" s="14" t="str">
        <f t="shared" si="23"/>
        <v xml:space="preserve"> </v>
      </c>
      <c r="CK64" s="14" t="str">
        <f t="shared" si="24"/>
        <v xml:space="preserve"> </v>
      </c>
      <c r="CL64" s="14" t="str">
        <f t="shared" si="25"/>
        <v xml:space="preserve"> </v>
      </c>
      <c r="CM64" s="14" t="str">
        <f t="shared" si="26"/>
        <v xml:space="preserve"> </v>
      </c>
      <c r="CN64" s="14" t="str">
        <f t="shared" si="27"/>
        <v xml:space="preserve"> </v>
      </c>
      <c r="CO64" s="14" t="str">
        <f t="shared" si="28"/>
        <v xml:space="preserve"> </v>
      </c>
      <c r="CP64" s="14" t="str">
        <f t="shared" si="29"/>
        <v xml:space="preserve"> </v>
      </c>
      <c r="CQ64" s="14" t="str">
        <f t="shared" si="30"/>
        <v xml:space="preserve"> </v>
      </c>
      <c r="CR64" s="14" t="str">
        <f t="shared" si="31"/>
        <v xml:space="preserve"> </v>
      </c>
      <c r="CS64" s="14" t="str">
        <f t="shared" si="32"/>
        <v xml:space="preserve"> </v>
      </c>
      <c r="CT64" s="14" t="str">
        <f t="shared" si="33"/>
        <v xml:space="preserve"> </v>
      </c>
      <c r="CU64" s="3">
        <v>1933</v>
      </c>
      <c r="CV64" s="14" t="str">
        <f t="shared" si="229"/>
        <v/>
      </c>
      <c r="CW64" s="14" t="str">
        <f t="shared" si="230"/>
        <v/>
      </c>
      <c r="CX64" s="14" t="str">
        <f t="shared" si="231"/>
        <v/>
      </c>
      <c r="CY64" s="14" t="str">
        <f t="shared" si="232"/>
        <v/>
      </c>
      <c r="CZ64" s="14" t="str">
        <f t="shared" si="233"/>
        <v/>
      </c>
      <c r="DA64" s="14" t="str">
        <f t="shared" si="234"/>
        <v/>
      </c>
      <c r="DB64" s="14" t="str">
        <f t="shared" si="235"/>
        <v/>
      </c>
      <c r="DC64" s="14" t="str">
        <f t="shared" si="236"/>
        <v/>
      </c>
      <c r="DD64" s="14" t="str">
        <f t="shared" si="237"/>
        <v/>
      </c>
      <c r="DE64" s="14" t="str">
        <f t="shared" si="238"/>
        <v/>
      </c>
      <c r="DF64" s="14" t="str">
        <f t="shared" si="239"/>
        <v/>
      </c>
      <c r="DG64" s="14" t="str">
        <f t="shared" si="240"/>
        <v/>
      </c>
      <c r="DH64" s="14" t="str">
        <f t="shared" si="241"/>
        <v/>
      </c>
      <c r="DI64" s="14" t="str">
        <f t="shared" si="242"/>
        <v/>
      </c>
      <c r="DJ64" s="14" t="str">
        <f t="shared" si="243"/>
        <v/>
      </c>
      <c r="DK64" s="14" t="str">
        <f t="shared" si="244"/>
        <v/>
      </c>
      <c r="DL64" s="14" t="str">
        <f t="shared" si="245"/>
        <v/>
      </c>
      <c r="DM64" s="14" t="str">
        <f t="shared" si="246"/>
        <v/>
      </c>
      <c r="DN64" s="14" t="str">
        <f t="shared" si="247"/>
        <v/>
      </c>
      <c r="DO64" s="14" t="str">
        <f t="shared" si="248"/>
        <v/>
      </c>
      <c r="DP64" s="14" t="str">
        <f t="shared" si="249"/>
        <v/>
      </c>
      <c r="DQ64" s="14" t="str">
        <f t="shared" si="250"/>
        <v/>
      </c>
      <c r="DR64" s="14" t="str">
        <f t="shared" si="251"/>
        <v/>
      </c>
      <c r="DS64" s="14" t="str">
        <f t="shared" si="252"/>
        <v/>
      </c>
      <c r="DT64" s="14" t="str">
        <f t="shared" si="253"/>
        <v/>
      </c>
      <c r="DU64" s="14" t="str">
        <f t="shared" si="254"/>
        <v/>
      </c>
      <c r="DV64" s="14" t="str">
        <f t="shared" si="255"/>
        <v/>
      </c>
      <c r="DW64" s="14" t="str">
        <f t="shared" si="256"/>
        <v/>
      </c>
      <c r="DX64" s="14" t="str">
        <f t="shared" si="257"/>
        <v/>
      </c>
      <c r="DY64" s="14" t="str">
        <f t="shared" si="258"/>
        <v/>
      </c>
      <c r="DZ64" s="3">
        <v>1933</v>
      </c>
      <c r="EA64" s="30" t="str">
        <f t="shared" si="130"/>
        <v/>
      </c>
      <c r="EB64" s="30" t="str">
        <f t="shared" si="131"/>
        <v/>
      </c>
      <c r="EC64" s="30" t="str">
        <f t="shared" si="132"/>
        <v/>
      </c>
      <c r="ED64" s="30">
        <f t="shared" si="133"/>
        <v>1</v>
      </c>
      <c r="EE64" s="30">
        <f t="shared" si="134"/>
        <v>1</v>
      </c>
      <c r="EF64" s="30" t="str">
        <f t="shared" si="135"/>
        <v/>
      </c>
      <c r="EG64" s="30" t="str">
        <f t="shared" si="136"/>
        <v/>
      </c>
      <c r="EH64" s="30" t="str">
        <f t="shared" si="137"/>
        <v/>
      </c>
      <c r="EI64" s="30" t="str">
        <f t="shared" si="138"/>
        <v/>
      </c>
      <c r="EJ64" s="30" t="str">
        <f t="shared" si="139"/>
        <v/>
      </c>
      <c r="EK64" s="30" t="str">
        <f t="shared" si="140"/>
        <v/>
      </c>
      <c r="EL64" s="30" t="str">
        <f t="shared" si="141"/>
        <v/>
      </c>
      <c r="EM64" s="30">
        <f t="shared" si="142"/>
        <v>1</v>
      </c>
      <c r="EN64" s="30" t="str">
        <f t="shared" si="143"/>
        <v/>
      </c>
      <c r="EO64" s="30" t="str">
        <f t="shared" si="144"/>
        <v/>
      </c>
      <c r="EP64" s="30" t="str">
        <f t="shared" si="145"/>
        <v/>
      </c>
      <c r="EQ64" s="30" t="str">
        <f t="shared" si="146"/>
        <v/>
      </c>
      <c r="ER64" s="30">
        <f t="shared" si="147"/>
        <v>1</v>
      </c>
      <c r="ES64" s="30" t="str">
        <f t="shared" si="148"/>
        <v/>
      </c>
      <c r="ET64" s="30" t="str">
        <f t="shared" si="149"/>
        <v/>
      </c>
      <c r="EU64" s="30" t="str">
        <f t="shared" si="150"/>
        <v/>
      </c>
      <c r="EV64" s="30">
        <f t="shared" si="151"/>
        <v>1</v>
      </c>
      <c r="EW64" s="30" t="str">
        <f t="shared" si="152"/>
        <v/>
      </c>
      <c r="EX64" s="30" t="str">
        <f t="shared" si="153"/>
        <v/>
      </c>
      <c r="EY64" s="30" t="str">
        <f t="shared" si="154"/>
        <v/>
      </c>
      <c r="EZ64" s="30">
        <f t="shared" si="155"/>
        <v>1</v>
      </c>
      <c r="FA64" s="30" t="str">
        <f t="shared" si="156"/>
        <v/>
      </c>
      <c r="FB64" s="30" t="str">
        <f t="shared" si="157"/>
        <v/>
      </c>
      <c r="FC64" s="30" t="str">
        <f t="shared" si="158"/>
        <v/>
      </c>
      <c r="FD64" s="30" t="str">
        <f t="shared" si="159"/>
        <v/>
      </c>
      <c r="FE64" s="483"/>
      <c r="FF64" s="481">
        <f t="shared" si="160"/>
        <v>6</v>
      </c>
      <c r="FG64" s="290">
        <v>1933</v>
      </c>
      <c r="FH64" s="30" t="str">
        <f t="shared" si="260"/>
        <v/>
      </c>
      <c r="FI64" s="30" t="str">
        <f t="shared" si="261"/>
        <v/>
      </c>
      <c r="FJ64" s="30" t="str">
        <f t="shared" si="262"/>
        <v/>
      </c>
      <c r="FK64" s="30" t="str">
        <f t="shared" si="263"/>
        <v/>
      </c>
      <c r="FL64" s="30" t="str">
        <f t="shared" si="264"/>
        <v/>
      </c>
      <c r="FM64" s="30" t="str">
        <f t="shared" si="265"/>
        <v/>
      </c>
      <c r="FN64" s="30" t="str">
        <f t="shared" si="266"/>
        <v/>
      </c>
      <c r="FO64" s="30" t="str">
        <f t="shared" si="267"/>
        <v/>
      </c>
      <c r="FP64" s="30" t="str">
        <f t="shared" si="268"/>
        <v/>
      </c>
      <c r="FQ64" s="30" t="str">
        <f t="shared" si="269"/>
        <v/>
      </c>
      <c r="FR64" s="30" t="str">
        <f t="shared" si="270"/>
        <v/>
      </c>
      <c r="FS64" s="30" t="str">
        <f t="shared" si="271"/>
        <v/>
      </c>
      <c r="FT64" s="30" t="str">
        <f t="shared" si="272"/>
        <v/>
      </c>
      <c r="FU64" s="30" t="str">
        <f t="shared" si="273"/>
        <v/>
      </c>
      <c r="FV64" s="30" t="str">
        <f t="shared" si="274"/>
        <v/>
      </c>
      <c r="FW64" s="30" t="str">
        <f t="shared" si="275"/>
        <v/>
      </c>
      <c r="FX64" s="30" t="str">
        <f t="shared" si="276"/>
        <v/>
      </c>
      <c r="FY64" s="30" t="str">
        <f t="shared" si="277"/>
        <v/>
      </c>
      <c r="FZ64" s="30" t="str">
        <f t="shared" si="278"/>
        <v/>
      </c>
      <c r="GA64" s="30" t="str">
        <f t="shared" si="279"/>
        <v/>
      </c>
      <c r="GB64" s="30" t="str">
        <f t="shared" si="280"/>
        <v/>
      </c>
      <c r="GC64" s="30" t="str">
        <f t="shared" si="281"/>
        <v/>
      </c>
      <c r="GD64" s="30" t="str">
        <f t="shared" si="282"/>
        <v/>
      </c>
      <c r="GE64" s="30" t="str">
        <f t="shared" si="283"/>
        <v/>
      </c>
      <c r="GF64" s="30" t="str">
        <f t="shared" si="284"/>
        <v/>
      </c>
      <c r="GG64" s="30" t="str">
        <f t="shared" si="285"/>
        <v/>
      </c>
      <c r="GH64" s="30" t="str">
        <f t="shared" si="286"/>
        <v/>
      </c>
      <c r="GI64" s="30" t="str">
        <f t="shared" si="287"/>
        <v/>
      </c>
      <c r="GJ64" s="30" t="str">
        <f t="shared" si="288"/>
        <v/>
      </c>
      <c r="GK64" s="30" t="str">
        <f t="shared" si="289"/>
        <v/>
      </c>
      <c r="GL64" s="89">
        <f t="shared" si="290"/>
        <v>0</v>
      </c>
      <c r="GM64" s="290"/>
      <c r="GN64" s="290">
        <v>1933</v>
      </c>
      <c r="GO64" s="30" t="str">
        <f t="shared" si="161"/>
        <v/>
      </c>
      <c r="GP64" s="30" t="str">
        <f t="shared" si="162"/>
        <v/>
      </c>
      <c r="GQ64" s="30" t="str">
        <f t="shared" si="163"/>
        <v/>
      </c>
      <c r="GR64" s="30" t="str">
        <f t="shared" si="164"/>
        <v/>
      </c>
      <c r="GS64" s="30" t="str">
        <f t="shared" si="165"/>
        <v/>
      </c>
      <c r="GT64" s="30" t="str">
        <f t="shared" si="166"/>
        <v/>
      </c>
      <c r="GU64" s="30" t="str">
        <f t="shared" si="167"/>
        <v/>
      </c>
      <c r="GV64" s="30" t="str">
        <f t="shared" si="168"/>
        <v/>
      </c>
      <c r="GW64" s="30" t="str">
        <f t="shared" si="169"/>
        <v/>
      </c>
      <c r="GX64" s="30" t="str">
        <f t="shared" si="170"/>
        <v/>
      </c>
      <c r="GY64" s="30" t="str">
        <f t="shared" si="171"/>
        <v/>
      </c>
      <c r="GZ64" s="30" t="str">
        <f t="shared" si="172"/>
        <v/>
      </c>
      <c r="HA64" s="30" t="str">
        <f t="shared" si="173"/>
        <v/>
      </c>
      <c r="HB64" s="30" t="str">
        <f t="shared" si="174"/>
        <v/>
      </c>
      <c r="HC64" s="30" t="str">
        <f t="shared" si="175"/>
        <v/>
      </c>
      <c r="HD64" s="30" t="str">
        <f t="shared" si="176"/>
        <v/>
      </c>
      <c r="HE64" s="30" t="str">
        <f t="shared" si="177"/>
        <v/>
      </c>
      <c r="HF64" s="30" t="str">
        <f t="shared" si="178"/>
        <v/>
      </c>
      <c r="HG64" s="30" t="str">
        <f t="shared" si="179"/>
        <v/>
      </c>
      <c r="HH64" s="30" t="str">
        <f t="shared" si="180"/>
        <v/>
      </c>
      <c r="HI64" s="30" t="str">
        <f t="shared" si="181"/>
        <v/>
      </c>
      <c r="HJ64" s="30" t="str">
        <f t="shared" si="182"/>
        <v/>
      </c>
      <c r="HK64" s="30" t="str">
        <f t="shared" si="183"/>
        <v/>
      </c>
      <c r="HL64" s="30" t="str">
        <f t="shared" si="184"/>
        <v/>
      </c>
      <c r="HM64" s="30" t="str">
        <f t="shared" si="185"/>
        <v/>
      </c>
      <c r="HN64" s="30" t="str">
        <f t="shared" si="186"/>
        <v/>
      </c>
      <c r="HO64" s="30" t="str">
        <f t="shared" si="187"/>
        <v/>
      </c>
      <c r="HP64" s="30" t="str">
        <f t="shared" si="188"/>
        <v/>
      </c>
      <c r="HQ64" s="30" t="str">
        <f t="shared" si="189"/>
        <v/>
      </c>
      <c r="HR64" s="30" t="str">
        <f t="shared" si="190"/>
        <v/>
      </c>
      <c r="HS64" s="30" t="str">
        <f t="shared" si="191"/>
        <v/>
      </c>
      <c r="HT64" s="94">
        <f t="shared" si="192"/>
        <v>0</v>
      </c>
      <c r="HU64" s="290">
        <v>1933</v>
      </c>
    </row>
    <row r="65" spans="1:229" ht="13.8">
      <c r="A65" s="1142">
        <v>1934</v>
      </c>
      <c r="B65" s="86">
        <v>0</v>
      </c>
      <c r="C65" s="39">
        <v>0</v>
      </c>
      <c r="D65" s="39">
        <v>0</v>
      </c>
      <c r="E65" s="39">
        <v>0.38</v>
      </c>
      <c r="F65" s="39">
        <v>0.27</v>
      </c>
      <c r="G65" s="86">
        <v>0</v>
      </c>
      <c r="H65" s="39">
        <v>0</v>
      </c>
      <c r="I65" s="39">
        <v>0</v>
      </c>
      <c r="J65" s="39">
        <v>0</v>
      </c>
      <c r="K65" s="39">
        <v>0.28999999999999998</v>
      </c>
      <c r="L65" s="86">
        <v>0</v>
      </c>
      <c r="M65" s="39" t="s">
        <v>60</v>
      </c>
      <c r="N65" s="39" t="s">
        <v>60</v>
      </c>
      <c r="O65" s="39">
        <v>0</v>
      </c>
      <c r="P65" s="39">
        <v>0</v>
      </c>
      <c r="Q65" s="86">
        <v>0</v>
      </c>
      <c r="R65" s="39">
        <v>0</v>
      </c>
      <c r="S65" s="39">
        <v>0</v>
      </c>
      <c r="T65" s="39">
        <v>0</v>
      </c>
      <c r="U65" s="39">
        <v>0</v>
      </c>
      <c r="V65" s="86">
        <v>0</v>
      </c>
      <c r="W65" s="39">
        <v>0</v>
      </c>
      <c r="X65" s="39">
        <v>1.18</v>
      </c>
      <c r="Y65" s="39">
        <v>0</v>
      </c>
      <c r="Z65" s="39">
        <v>0</v>
      </c>
      <c r="AA65" s="86">
        <v>0.05</v>
      </c>
      <c r="AB65" s="39">
        <v>0.03</v>
      </c>
      <c r="AC65" s="39">
        <v>0.04</v>
      </c>
      <c r="AD65" s="39">
        <v>0.76</v>
      </c>
      <c r="AE65" s="39">
        <v>0.34</v>
      </c>
      <c r="AF65" s="924"/>
      <c r="AG65" s="439">
        <f t="shared" si="291"/>
        <v>3.34</v>
      </c>
      <c r="AH65" s="1139">
        <f t="shared" si="292"/>
        <v>1.18</v>
      </c>
      <c r="AI65" s="4">
        <f t="shared" si="259"/>
        <v>9</v>
      </c>
      <c r="AJ65" s="947">
        <v>1934</v>
      </c>
      <c r="AK65" s="945" t="str">
        <f t="shared" si="99"/>
        <v/>
      </c>
      <c r="AL65" s="30" t="str">
        <f t="shared" si="100"/>
        <v/>
      </c>
      <c r="AM65" s="30" t="str">
        <f t="shared" si="101"/>
        <v/>
      </c>
      <c r="AN65" s="30" t="str">
        <f t="shared" si="102"/>
        <v/>
      </c>
      <c r="AO65" s="30" t="str">
        <f t="shared" si="103"/>
        <v/>
      </c>
      <c r="AP65" s="30" t="str">
        <f t="shared" si="104"/>
        <v/>
      </c>
      <c r="AQ65" s="30" t="str">
        <f t="shared" si="105"/>
        <v/>
      </c>
      <c r="AR65" s="30" t="str">
        <f t="shared" si="106"/>
        <v/>
      </c>
      <c r="AS65" s="30" t="str">
        <f t="shared" si="107"/>
        <v/>
      </c>
      <c r="AT65" s="30" t="str">
        <f t="shared" si="108"/>
        <v/>
      </c>
      <c r="AU65" s="30" t="str">
        <f t="shared" si="109"/>
        <v/>
      </c>
      <c r="AV65" s="30" t="str">
        <f t="shared" si="110"/>
        <v/>
      </c>
      <c r="AW65" s="30" t="str">
        <f t="shared" si="111"/>
        <v/>
      </c>
      <c r="AX65" s="30" t="str">
        <f t="shared" si="112"/>
        <v/>
      </c>
      <c r="AY65" s="30" t="str">
        <f t="shared" si="113"/>
        <v/>
      </c>
      <c r="AZ65" s="30" t="str">
        <f t="shared" si="114"/>
        <v/>
      </c>
      <c r="BA65" s="30" t="str">
        <f t="shared" si="115"/>
        <v/>
      </c>
      <c r="BB65" s="30" t="str">
        <f t="shared" si="116"/>
        <v/>
      </c>
      <c r="BC65" s="30" t="str">
        <f t="shared" si="117"/>
        <v/>
      </c>
      <c r="BD65" s="30" t="str">
        <f t="shared" si="118"/>
        <v/>
      </c>
      <c r="BE65" s="30" t="str">
        <f t="shared" si="119"/>
        <v/>
      </c>
      <c r="BF65" s="30" t="str">
        <f t="shared" si="120"/>
        <v/>
      </c>
      <c r="BG65" s="30" t="str">
        <f t="shared" si="121"/>
        <v/>
      </c>
      <c r="BH65" s="30" t="str">
        <f t="shared" si="122"/>
        <v/>
      </c>
      <c r="BI65" s="30" t="str">
        <f t="shared" si="123"/>
        <v/>
      </c>
      <c r="BJ65" s="30" t="str">
        <f t="shared" si="124"/>
        <v/>
      </c>
      <c r="BK65" s="30" t="str">
        <f t="shared" si="125"/>
        <v/>
      </c>
      <c r="BL65" s="30" t="str">
        <f t="shared" si="126"/>
        <v/>
      </c>
      <c r="BM65" s="30" t="str">
        <f t="shared" si="127"/>
        <v/>
      </c>
      <c r="BN65" s="30" t="str">
        <f t="shared" si="128"/>
        <v/>
      </c>
      <c r="BO65" s="30">
        <f t="shared" si="129"/>
        <v>0</v>
      </c>
      <c r="BP65" s="3">
        <v>1934</v>
      </c>
      <c r="BQ65" s="14" t="str">
        <f t="shared" si="4"/>
        <v xml:space="preserve"> </v>
      </c>
      <c r="BR65" s="14" t="str">
        <f t="shared" si="5"/>
        <v xml:space="preserve"> </v>
      </c>
      <c r="BS65" s="14" t="str">
        <f t="shared" si="6"/>
        <v xml:space="preserve"> </v>
      </c>
      <c r="BT65" s="14" t="str">
        <f t="shared" si="7"/>
        <v xml:space="preserve"> </v>
      </c>
      <c r="BU65" s="14" t="str">
        <f t="shared" si="8"/>
        <v xml:space="preserve"> </v>
      </c>
      <c r="BV65" s="14" t="str">
        <f t="shared" si="9"/>
        <v xml:space="preserve"> </v>
      </c>
      <c r="BW65" s="14" t="str">
        <f t="shared" si="10"/>
        <v xml:space="preserve"> </v>
      </c>
      <c r="BX65" s="14" t="str">
        <f t="shared" si="11"/>
        <v xml:space="preserve"> </v>
      </c>
      <c r="BY65" s="14" t="str">
        <f t="shared" si="12"/>
        <v xml:space="preserve"> </v>
      </c>
      <c r="BZ65" s="14" t="str">
        <f t="shared" si="13"/>
        <v xml:space="preserve"> </v>
      </c>
      <c r="CA65" s="14" t="str">
        <f t="shared" si="14"/>
        <v xml:space="preserve"> </v>
      </c>
      <c r="CB65" s="14" t="str">
        <f t="shared" si="15"/>
        <v xml:space="preserve"> </v>
      </c>
      <c r="CC65" s="14" t="str">
        <f t="shared" si="16"/>
        <v xml:space="preserve"> </v>
      </c>
      <c r="CD65" s="14" t="str">
        <f t="shared" si="17"/>
        <v xml:space="preserve"> </v>
      </c>
      <c r="CE65" s="14" t="str">
        <f t="shared" si="18"/>
        <v xml:space="preserve"> </v>
      </c>
      <c r="CF65" s="14" t="str">
        <f t="shared" si="19"/>
        <v xml:space="preserve"> </v>
      </c>
      <c r="CG65" s="14" t="str">
        <f t="shared" si="20"/>
        <v xml:space="preserve"> </v>
      </c>
      <c r="CH65" s="14" t="str">
        <f t="shared" si="21"/>
        <v xml:space="preserve"> </v>
      </c>
      <c r="CI65" s="14" t="str">
        <f t="shared" si="22"/>
        <v xml:space="preserve"> </v>
      </c>
      <c r="CJ65" s="14" t="str">
        <f t="shared" si="23"/>
        <v xml:space="preserve"> </v>
      </c>
      <c r="CK65" s="14" t="str">
        <f t="shared" si="24"/>
        <v xml:space="preserve"> </v>
      </c>
      <c r="CL65" s="14" t="str">
        <f t="shared" si="25"/>
        <v xml:space="preserve"> </v>
      </c>
      <c r="CM65" s="14" t="str">
        <f t="shared" si="26"/>
        <v xml:space="preserve"> </v>
      </c>
      <c r="CN65" s="14" t="str">
        <f t="shared" si="27"/>
        <v xml:space="preserve"> </v>
      </c>
      <c r="CO65" s="14" t="str">
        <f t="shared" si="28"/>
        <v xml:space="preserve"> </v>
      </c>
      <c r="CP65" s="14" t="str">
        <f t="shared" si="29"/>
        <v xml:space="preserve"> </v>
      </c>
      <c r="CQ65" s="14" t="str">
        <f t="shared" si="30"/>
        <v xml:space="preserve"> </v>
      </c>
      <c r="CR65" s="14" t="str">
        <f t="shared" si="31"/>
        <v xml:space="preserve"> </v>
      </c>
      <c r="CS65" s="14" t="str">
        <f t="shared" si="32"/>
        <v xml:space="preserve"> </v>
      </c>
      <c r="CT65" s="14" t="str">
        <f t="shared" si="33"/>
        <v xml:space="preserve"> </v>
      </c>
      <c r="CU65" s="3">
        <v>1934</v>
      </c>
      <c r="CV65" s="14" t="str">
        <f t="shared" si="229"/>
        <v/>
      </c>
      <c r="CW65" s="14" t="str">
        <f t="shared" si="230"/>
        <v/>
      </c>
      <c r="CX65" s="14" t="str">
        <f t="shared" si="231"/>
        <v/>
      </c>
      <c r="CY65" s="14" t="str">
        <f t="shared" si="232"/>
        <v/>
      </c>
      <c r="CZ65" s="14" t="str">
        <f t="shared" si="233"/>
        <v/>
      </c>
      <c r="DA65" s="14" t="str">
        <f t="shared" si="234"/>
        <v/>
      </c>
      <c r="DB65" s="14" t="str">
        <f t="shared" si="235"/>
        <v/>
      </c>
      <c r="DC65" s="14" t="str">
        <f t="shared" si="236"/>
        <v/>
      </c>
      <c r="DD65" s="14" t="str">
        <f t="shared" si="237"/>
        <v/>
      </c>
      <c r="DE65" s="14" t="str">
        <f t="shared" si="238"/>
        <v/>
      </c>
      <c r="DF65" s="14" t="str">
        <f t="shared" si="239"/>
        <v/>
      </c>
      <c r="DG65" s="14" t="str">
        <f t="shared" si="240"/>
        <v/>
      </c>
      <c r="DH65" s="14" t="str">
        <f t="shared" si="241"/>
        <v/>
      </c>
      <c r="DI65" s="14" t="str">
        <f t="shared" si="242"/>
        <v/>
      </c>
      <c r="DJ65" s="14" t="str">
        <f t="shared" si="243"/>
        <v/>
      </c>
      <c r="DK65" s="14" t="str">
        <f t="shared" si="244"/>
        <v/>
      </c>
      <c r="DL65" s="14" t="str">
        <f t="shared" si="245"/>
        <v/>
      </c>
      <c r="DM65" s="14" t="str">
        <f t="shared" si="246"/>
        <v/>
      </c>
      <c r="DN65" s="14" t="str">
        <f t="shared" si="247"/>
        <v/>
      </c>
      <c r="DO65" s="14" t="str">
        <f t="shared" si="248"/>
        <v/>
      </c>
      <c r="DP65" s="14" t="str">
        <f t="shared" si="249"/>
        <v/>
      </c>
      <c r="DQ65" s="14" t="str">
        <f t="shared" si="250"/>
        <v/>
      </c>
      <c r="DR65" s="14" t="str">
        <f t="shared" si="251"/>
        <v/>
      </c>
      <c r="DS65" s="14" t="str">
        <f t="shared" si="252"/>
        <v/>
      </c>
      <c r="DT65" s="14" t="str">
        <f t="shared" si="253"/>
        <v/>
      </c>
      <c r="DU65" s="14" t="str">
        <f t="shared" si="254"/>
        <v/>
      </c>
      <c r="DV65" s="14" t="str">
        <f t="shared" si="255"/>
        <v/>
      </c>
      <c r="DW65" s="14" t="str">
        <f t="shared" si="256"/>
        <v/>
      </c>
      <c r="DX65" s="14" t="str">
        <f t="shared" si="257"/>
        <v/>
      </c>
      <c r="DY65" s="14" t="str">
        <f t="shared" si="258"/>
        <v/>
      </c>
      <c r="DZ65" s="3">
        <v>1934</v>
      </c>
      <c r="EA65" s="30" t="str">
        <f t="shared" si="130"/>
        <v/>
      </c>
      <c r="EB65" s="30" t="str">
        <f t="shared" si="131"/>
        <v/>
      </c>
      <c r="EC65" s="30" t="str">
        <f t="shared" si="132"/>
        <v/>
      </c>
      <c r="ED65" s="30">
        <f t="shared" si="133"/>
        <v>1</v>
      </c>
      <c r="EE65" s="30">
        <f t="shared" si="134"/>
        <v>1</v>
      </c>
      <c r="EF65" s="30" t="str">
        <f t="shared" si="135"/>
        <v/>
      </c>
      <c r="EG65" s="30" t="str">
        <f t="shared" si="136"/>
        <v/>
      </c>
      <c r="EH65" s="30" t="str">
        <f t="shared" si="137"/>
        <v/>
      </c>
      <c r="EI65" s="30" t="str">
        <f t="shared" si="138"/>
        <v/>
      </c>
      <c r="EJ65" s="30">
        <f t="shared" si="139"/>
        <v>1</v>
      </c>
      <c r="EK65" s="30" t="str">
        <f t="shared" si="140"/>
        <v/>
      </c>
      <c r="EL65" s="30" t="str">
        <f t="shared" si="141"/>
        <v/>
      </c>
      <c r="EM65" s="30" t="str">
        <f t="shared" si="142"/>
        <v/>
      </c>
      <c r="EN65" s="30" t="str">
        <f t="shared" si="143"/>
        <v/>
      </c>
      <c r="EO65" s="30" t="str">
        <f t="shared" si="144"/>
        <v/>
      </c>
      <c r="EP65" s="30" t="str">
        <f t="shared" si="145"/>
        <v/>
      </c>
      <c r="EQ65" s="30" t="str">
        <f t="shared" si="146"/>
        <v/>
      </c>
      <c r="ER65" s="30" t="str">
        <f t="shared" si="147"/>
        <v/>
      </c>
      <c r="ES65" s="30" t="str">
        <f t="shared" si="148"/>
        <v/>
      </c>
      <c r="ET65" s="30" t="str">
        <f t="shared" si="149"/>
        <v/>
      </c>
      <c r="EU65" s="30" t="str">
        <f t="shared" si="150"/>
        <v/>
      </c>
      <c r="EV65" s="30" t="str">
        <f t="shared" si="151"/>
        <v/>
      </c>
      <c r="EW65" s="30">
        <f t="shared" si="152"/>
        <v>1</v>
      </c>
      <c r="EX65" s="30" t="str">
        <f t="shared" si="153"/>
        <v/>
      </c>
      <c r="EY65" s="30" t="str">
        <f t="shared" si="154"/>
        <v/>
      </c>
      <c r="EZ65" s="30">
        <f t="shared" si="155"/>
        <v>1</v>
      </c>
      <c r="FA65" s="30">
        <f t="shared" si="156"/>
        <v>1</v>
      </c>
      <c r="FB65" s="30">
        <f t="shared" si="157"/>
        <v>1</v>
      </c>
      <c r="FC65" s="30">
        <f t="shared" si="158"/>
        <v>1</v>
      </c>
      <c r="FD65" s="30">
        <f t="shared" si="159"/>
        <v>1</v>
      </c>
      <c r="FE65" s="483"/>
      <c r="FF65" s="481">
        <f t="shared" si="160"/>
        <v>9</v>
      </c>
      <c r="FG65" s="290">
        <v>1934</v>
      </c>
      <c r="FH65" s="30" t="str">
        <f t="shared" si="260"/>
        <v/>
      </c>
      <c r="FI65" s="30" t="str">
        <f t="shared" si="261"/>
        <v/>
      </c>
      <c r="FJ65" s="30" t="str">
        <f t="shared" si="262"/>
        <v/>
      </c>
      <c r="FK65" s="30" t="str">
        <f t="shared" si="263"/>
        <v/>
      </c>
      <c r="FL65" s="30" t="str">
        <f t="shared" si="264"/>
        <v/>
      </c>
      <c r="FM65" s="30" t="str">
        <f t="shared" si="265"/>
        <v/>
      </c>
      <c r="FN65" s="30" t="str">
        <f t="shared" si="266"/>
        <v/>
      </c>
      <c r="FO65" s="30" t="str">
        <f t="shared" si="267"/>
        <v/>
      </c>
      <c r="FP65" s="30" t="str">
        <f t="shared" si="268"/>
        <v/>
      </c>
      <c r="FQ65" s="30" t="str">
        <f t="shared" si="269"/>
        <v/>
      </c>
      <c r="FR65" s="30" t="str">
        <f t="shared" si="270"/>
        <v/>
      </c>
      <c r="FS65" s="30" t="str">
        <f t="shared" si="271"/>
        <v/>
      </c>
      <c r="FT65" s="30" t="str">
        <f t="shared" si="272"/>
        <v/>
      </c>
      <c r="FU65" s="30" t="str">
        <f t="shared" si="273"/>
        <v/>
      </c>
      <c r="FV65" s="30" t="str">
        <f t="shared" si="274"/>
        <v/>
      </c>
      <c r="FW65" s="30" t="str">
        <f t="shared" si="275"/>
        <v/>
      </c>
      <c r="FX65" s="30" t="str">
        <f t="shared" si="276"/>
        <v/>
      </c>
      <c r="FY65" s="30" t="str">
        <f t="shared" si="277"/>
        <v/>
      </c>
      <c r="FZ65" s="30" t="str">
        <f t="shared" si="278"/>
        <v/>
      </c>
      <c r="GA65" s="30" t="str">
        <f t="shared" si="279"/>
        <v/>
      </c>
      <c r="GB65" s="30" t="str">
        <f t="shared" si="280"/>
        <v/>
      </c>
      <c r="GC65" s="30" t="str">
        <f t="shared" si="281"/>
        <v/>
      </c>
      <c r="GD65" s="30">
        <f t="shared" si="282"/>
        <v>1</v>
      </c>
      <c r="GE65" s="30" t="str">
        <f t="shared" si="283"/>
        <v/>
      </c>
      <c r="GF65" s="30" t="str">
        <f t="shared" si="284"/>
        <v/>
      </c>
      <c r="GG65" s="30" t="str">
        <f t="shared" si="285"/>
        <v/>
      </c>
      <c r="GH65" s="30" t="str">
        <f t="shared" si="286"/>
        <v/>
      </c>
      <c r="GI65" s="30" t="str">
        <f t="shared" si="287"/>
        <v/>
      </c>
      <c r="GJ65" s="30" t="str">
        <f t="shared" si="288"/>
        <v/>
      </c>
      <c r="GK65" s="30" t="str">
        <f t="shared" si="289"/>
        <v/>
      </c>
      <c r="GL65" s="89">
        <f t="shared" si="290"/>
        <v>1</v>
      </c>
      <c r="GM65" s="290"/>
      <c r="GN65" s="290">
        <v>1934</v>
      </c>
      <c r="GO65" s="30" t="str">
        <f t="shared" si="161"/>
        <v/>
      </c>
      <c r="GP65" s="30" t="str">
        <f t="shared" si="162"/>
        <v/>
      </c>
      <c r="GQ65" s="30" t="str">
        <f t="shared" si="163"/>
        <v/>
      </c>
      <c r="GR65" s="30" t="str">
        <f t="shared" si="164"/>
        <v/>
      </c>
      <c r="GS65" s="30" t="str">
        <f t="shared" si="165"/>
        <v/>
      </c>
      <c r="GT65" s="30" t="str">
        <f t="shared" si="166"/>
        <v/>
      </c>
      <c r="GU65" s="30" t="str">
        <f t="shared" si="167"/>
        <v/>
      </c>
      <c r="GV65" s="30" t="str">
        <f t="shared" si="168"/>
        <v/>
      </c>
      <c r="GW65" s="30" t="str">
        <f t="shared" si="169"/>
        <v/>
      </c>
      <c r="GX65" s="30" t="str">
        <f t="shared" si="170"/>
        <v/>
      </c>
      <c r="GY65" s="30" t="str">
        <f t="shared" si="171"/>
        <v/>
      </c>
      <c r="GZ65" s="30" t="str">
        <f t="shared" si="172"/>
        <v/>
      </c>
      <c r="HA65" s="30" t="str">
        <f t="shared" si="173"/>
        <v/>
      </c>
      <c r="HB65" s="30" t="str">
        <f t="shared" si="174"/>
        <v/>
      </c>
      <c r="HC65" s="30" t="str">
        <f t="shared" si="175"/>
        <v/>
      </c>
      <c r="HD65" s="30" t="str">
        <f t="shared" si="176"/>
        <v/>
      </c>
      <c r="HE65" s="30" t="str">
        <f t="shared" si="177"/>
        <v/>
      </c>
      <c r="HF65" s="30" t="str">
        <f t="shared" si="178"/>
        <v/>
      </c>
      <c r="HG65" s="30" t="str">
        <f t="shared" si="179"/>
        <v/>
      </c>
      <c r="HH65" s="30" t="str">
        <f t="shared" si="180"/>
        <v/>
      </c>
      <c r="HI65" s="30" t="str">
        <f t="shared" si="181"/>
        <v/>
      </c>
      <c r="HJ65" s="30" t="str">
        <f t="shared" si="182"/>
        <v/>
      </c>
      <c r="HK65" s="30" t="str">
        <f t="shared" si="183"/>
        <v/>
      </c>
      <c r="HL65" s="30" t="str">
        <f t="shared" si="184"/>
        <v/>
      </c>
      <c r="HM65" s="30" t="str">
        <f t="shared" si="185"/>
        <v/>
      </c>
      <c r="HN65" s="30" t="str">
        <f t="shared" si="186"/>
        <v/>
      </c>
      <c r="HO65" s="30" t="str">
        <f t="shared" si="187"/>
        <v/>
      </c>
      <c r="HP65" s="30" t="str">
        <f t="shared" si="188"/>
        <v/>
      </c>
      <c r="HQ65" s="30" t="str">
        <f t="shared" si="189"/>
        <v/>
      </c>
      <c r="HR65" s="30" t="str">
        <f t="shared" si="190"/>
        <v/>
      </c>
      <c r="HS65" s="30" t="str">
        <f t="shared" si="191"/>
        <v/>
      </c>
      <c r="HT65" s="94">
        <f t="shared" si="192"/>
        <v>0</v>
      </c>
      <c r="HU65" s="290">
        <v>1934</v>
      </c>
    </row>
    <row r="66" spans="1:229" ht="13.8">
      <c r="A66" s="1142">
        <v>1935</v>
      </c>
      <c r="B66" s="86">
        <v>0</v>
      </c>
      <c r="C66" s="39">
        <v>0.05</v>
      </c>
      <c r="D66" s="39">
        <v>0</v>
      </c>
      <c r="E66" s="39">
        <v>0</v>
      </c>
      <c r="F66" s="39">
        <v>0</v>
      </c>
      <c r="G66" s="86">
        <v>0</v>
      </c>
      <c r="H66" s="39">
        <v>0.71</v>
      </c>
      <c r="I66" s="39">
        <v>0</v>
      </c>
      <c r="J66" s="39">
        <v>0</v>
      </c>
      <c r="K66" s="39">
        <v>0</v>
      </c>
      <c r="L66" s="86">
        <v>0.01</v>
      </c>
      <c r="M66" s="39">
        <v>0</v>
      </c>
      <c r="N66" s="39">
        <v>0.51</v>
      </c>
      <c r="O66" s="39">
        <v>0</v>
      </c>
      <c r="P66" s="39">
        <v>0</v>
      </c>
      <c r="Q66" s="86">
        <v>0.56000000000000005</v>
      </c>
      <c r="R66" s="39">
        <v>0.26</v>
      </c>
      <c r="S66" s="39">
        <v>0</v>
      </c>
      <c r="T66" s="39">
        <v>0.01</v>
      </c>
      <c r="U66" s="39">
        <v>0</v>
      </c>
      <c r="V66" s="86">
        <v>0</v>
      </c>
      <c r="W66" s="39">
        <v>0</v>
      </c>
      <c r="X66" s="39" t="s">
        <v>60</v>
      </c>
      <c r="Y66" s="39">
        <v>0</v>
      </c>
      <c r="Z66" s="39">
        <v>0</v>
      </c>
      <c r="AA66" s="86">
        <v>0</v>
      </c>
      <c r="AB66" s="39">
        <v>0</v>
      </c>
      <c r="AC66" s="39">
        <v>1.06</v>
      </c>
      <c r="AD66" s="39">
        <v>0.02</v>
      </c>
      <c r="AE66" s="39">
        <v>0</v>
      </c>
      <c r="AF66" s="924"/>
      <c r="AG66" s="439">
        <f t="shared" si="291"/>
        <v>3.19</v>
      </c>
      <c r="AH66" s="1139">
        <f t="shared" si="292"/>
        <v>1.06</v>
      </c>
      <c r="AI66" s="4">
        <f t="shared" si="259"/>
        <v>9</v>
      </c>
      <c r="AJ66" s="947">
        <v>1935</v>
      </c>
      <c r="AK66" s="945" t="str">
        <f t="shared" si="99"/>
        <v/>
      </c>
      <c r="AL66" s="30" t="str">
        <f t="shared" si="100"/>
        <v/>
      </c>
      <c r="AM66" s="30" t="str">
        <f t="shared" si="101"/>
        <v/>
      </c>
      <c r="AN66" s="30" t="str">
        <f t="shared" si="102"/>
        <v/>
      </c>
      <c r="AO66" s="30" t="str">
        <f t="shared" si="103"/>
        <v/>
      </c>
      <c r="AP66" s="30" t="str">
        <f t="shared" si="104"/>
        <v/>
      </c>
      <c r="AQ66" s="30" t="str">
        <f t="shared" si="105"/>
        <v/>
      </c>
      <c r="AR66" s="30" t="str">
        <f t="shared" si="106"/>
        <v/>
      </c>
      <c r="AS66" s="30" t="str">
        <f t="shared" si="107"/>
        <v/>
      </c>
      <c r="AT66" s="30" t="str">
        <f t="shared" si="108"/>
        <v/>
      </c>
      <c r="AU66" s="30" t="str">
        <f t="shared" si="109"/>
        <v/>
      </c>
      <c r="AV66" s="30" t="str">
        <f t="shared" si="110"/>
        <v/>
      </c>
      <c r="AW66" s="30" t="str">
        <f t="shared" si="111"/>
        <v/>
      </c>
      <c r="AX66" s="30" t="str">
        <f t="shared" si="112"/>
        <v/>
      </c>
      <c r="AY66" s="30" t="str">
        <f t="shared" si="113"/>
        <v/>
      </c>
      <c r="AZ66" s="30" t="str">
        <f t="shared" si="114"/>
        <v/>
      </c>
      <c r="BA66" s="30" t="str">
        <f t="shared" si="115"/>
        <v/>
      </c>
      <c r="BB66" s="30" t="str">
        <f t="shared" si="116"/>
        <v/>
      </c>
      <c r="BC66" s="30" t="str">
        <f t="shared" si="117"/>
        <v/>
      </c>
      <c r="BD66" s="30" t="str">
        <f t="shared" si="118"/>
        <v/>
      </c>
      <c r="BE66" s="30" t="str">
        <f t="shared" si="119"/>
        <v/>
      </c>
      <c r="BF66" s="30" t="str">
        <f t="shared" si="120"/>
        <v/>
      </c>
      <c r="BG66" s="30" t="str">
        <f t="shared" si="121"/>
        <v/>
      </c>
      <c r="BH66" s="30" t="str">
        <f t="shared" si="122"/>
        <v/>
      </c>
      <c r="BI66" s="30" t="str">
        <f t="shared" si="123"/>
        <v/>
      </c>
      <c r="BJ66" s="30" t="str">
        <f t="shared" si="124"/>
        <v/>
      </c>
      <c r="BK66" s="30" t="str">
        <f t="shared" si="125"/>
        <v/>
      </c>
      <c r="BL66" s="30" t="str">
        <f t="shared" si="126"/>
        <v/>
      </c>
      <c r="BM66" s="30" t="str">
        <f t="shared" si="127"/>
        <v/>
      </c>
      <c r="BN66" s="30" t="str">
        <f t="shared" si="128"/>
        <v/>
      </c>
      <c r="BO66" s="30">
        <f t="shared" si="129"/>
        <v>0</v>
      </c>
      <c r="BP66" s="3">
        <v>1935</v>
      </c>
      <c r="BQ66" s="14" t="str">
        <f t="shared" si="4"/>
        <v xml:space="preserve"> </v>
      </c>
      <c r="BR66" s="14" t="str">
        <f t="shared" si="5"/>
        <v xml:space="preserve"> </v>
      </c>
      <c r="BS66" s="14" t="str">
        <f t="shared" si="6"/>
        <v xml:space="preserve"> </v>
      </c>
      <c r="BT66" s="14" t="str">
        <f t="shared" si="7"/>
        <v xml:space="preserve"> </v>
      </c>
      <c r="BU66" s="14" t="str">
        <f t="shared" si="8"/>
        <v xml:space="preserve"> </v>
      </c>
      <c r="BV66" s="14" t="str">
        <f t="shared" si="9"/>
        <v xml:space="preserve"> </v>
      </c>
      <c r="BW66" s="14" t="str">
        <f t="shared" si="10"/>
        <v xml:space="preserve"> </v>
      </c>
      <c r="BX66" s="14" t="str">
        <f t="shared" si="11"/>
        <v xml:space="preserve"> </v>
      </c>
      <c r="BY66" s="14" t="str">
        <f t="shared" si="12"/>
        <v xml:space="preserve"> </v>
      </c>
      <c r="BZ66" s="14" t="str">
        <f t="shared" si="13"/>
        <v xml:space="preserve"> </v>
      </c>
      <c r="CA66" s="14" t="str">
        <f t="shared" si="14"/>
        <v xml:space="preserve"> </v>
      </c>
      <c r="CB66" s="14" t="str">
        <f t="shared" si="15"/>
        <v xml:space="preserve"> </v>
      </c>
      <c r="CC66" s="14" t="str">
        <f t="shared" si="16"/>
        <v xml:space="preserve"> </v>
      </c>
      <c r="CD66" s="14" t="str">
        <f t="shared" si="17"/>
        <v xml:space="preserve"> </v>
      </c>
      <c r="CE66" s="14" t="str">
        <f t="shared" si="18"/>
        <v xml:space="preserve"> </v>
      </c>
      <c r="CF66" s="14" t="str">
        <f t="shared" si="19"/>
        <v xml:space="preserve"> </v>
      </c>
      <c r="CG66" s="14" t="str">
        <f t="shared" si="20"/>
        <v xml:space="preserve"> </v>
      </c>
      <c r="CH66" s="14" t="str">
        <f t="shared" si="21"/>
        <v xml:space="preserve"> </v>
      </c>
      <c r="CI66" s="14" t="str">
        <f t="shared" si="22"/>
        <v xml:space="preserve"> </v>
      </c>
      <c r="CJ66" s="14" t="str">
        <f t="shared" si="23"/>
        <v xml:space="preserve"> </v>
      </c>
      <c r="CK66" s="14" t="str">
        <f t="shared" si="24"/>
        <v xml:space="preserve"> </v>
      </c>
      <c r="CL66" s="14" t="str">
        <f t="shared" si="25"/>
        <v xml:space="preserve"> </v>
      </c>
      <c r="CM66" s="14" t="str">
        <f t="shared" si="26"/>
        <v xml:space="preserve"> </v>
      </c>
      <c r="CN66" s="14" t="str">
        <f t="shared" si="27"/>
        <v xml:space="preserve"> </v>
      </c>
      <c r="CO66" s="14" t="str">
        <f t="shared" si="28"/>
        <v xml:space="preserve"> </v>
      </c>
      <c r="CP66" s="14" t="str">
        <f t="shared" si="29"/>
        <v xml:space="preserve"> </v>
      </c>
      <c r="CQ66" s="14" t="str">
        <f t="shared" si="30"/>
        <v xml:space="preserve"> </v>
      </c>
      <c r="CR66" s="14" t="str">
        <f t="shared" si="31"/>
        <v xml:space="preserve"> </v>
      </c>
      <c r="CS66" s="14" t="str">
        <f t="shared" si="32"/>
        <v xml:space="preserve"> </v>
      </c>
      <c r="CT66" s="14" t="str">
        <f t="shared" si="33"/>
        <v xml:space="preserve"> </v>
      </c>
      <c r="CU66" s="3">
        <v>1935</v>
      </c>
      <c r="CV66" s="14" t="str">
        <f t="shared" si="229"/>
        <v/>
      </c>
      <c r="CW66" s="14" t="str">
        <f t="shared" si="230"/>
        <v/>
      </c>
      <c r="CX66" s="14" t="str">
        <f t="shared" si="231"/>
        <v/>
      </c>
      <c r="CY66" s="14" t="str">
        <f t="shared" si="232"/>
        <v/>
      </c>
      <c r="CZ66" s="14" t="str">
        <f t="shared" si="233"/>
        <v/>
      </c>
      <c r="DA66" s="14" t="str">
        <f t="shared" si="234"/>
        <v/>
      </c>
      <c r="DB66" s="14" t="str">
        <f t="shared" si="235"/>
        <v/>
      </c>
      <c r="DC66" s="14" t="str">
        <f t="shared" si="236"/>
        <v/>
      </c>
      <c r="DD66" s="14" t="str">
        <f t="shared" si="237"/>
        <v/>
      </c>
      <c r="DE66" s="14" t="str">
        <f t="shared" si="238"/>
        <v/>
      </c>
      <c r="DF66" s="14" t="str">
        <f t="shared" si="239"/>
        <v/>
      </c>
      <c r="DG66" s="14" t="str">
        <f t="shared" si="240"/>
        <v/>
      </c>
      <c r="DH66" s="14" t="str">
        <f t="shared" si="241"/>
        <v/>
      </c>
      <c r="DI66" s="14" t="str">
        <f t="shared" si="242"/>
        <v/>
      </c>
      <c r="DJ66" s="14" t="str">
        <f t="shared" si="243"/>
        <v/>
      </c>
      <c r="DK66" s="14" t="str">
        <f t="shared" si="244"/>
        <v/>
      </c>
      <c r="DL66" s="14" t="str">
        <f t="shared" si="245"/>
        <v/>
      </c>
      <c r="DM66" s="14" t="str">
        <f t="shared" si="246"/>
        <v/>
      </c>
      <c r="DN66" s="14" t="str">
        <f t="shared" si="247"/>
        <v/>
      </c>
      <c r="DO66" s="14" t="str">
        <f t="shared" si="248"/>
        <v/>
      </c>
      <c r="DP66" s="14" t="str">
        <f t="shared" si="249"/>
        <v/>
      </c>
      <c r="DQ66" s="14" t="str">
        <f t="shared" si="250"/>
        <v/>
      </c>
      <c r="DR66" s="14" t="str">
        <f t="shared" si="251"/>
        <v/>
      </c>
      <c r="DS66" s="14" t="str">
        <f t="shared" si="252"/>
        <v/>
      </c>
      <c r="DT66" s="14" t="str">
        <f t="shared" si="253"/>
        <v/>
      </c>
      <c r="DU66" s="14" t="str">
        <f t="shared" si="254"/>
        <v/>
      </c>
      <c r="DV66" s="14" t="str">
        <f t="shared" si="255"/>
        <v/>
      </c>
      <c r="DW66" s="14" t="str">
        <f t="shared" si="256"/>
        <v/>
      </c>
      <c r="DX66" s="14" t="str">
        <f t="shared" si="257"/>
        <v/>
      </c>
      <c r="DY66" s="14" t="str">
        <f t="shared" si="258"/>
        <v/>
      </c>
      <c r="DZ66" s="3">
        <v>1935</v>
      </c>
      <c r="EA66" s="30" t="str">
        <f t="shared" si="130"/>
        <v/>
      </c>
      <c r="EB66" s="30">
        <f t="shared" si="131"/>
        <v>1</v>
      </c>
      <c r="EC66" s="30" t="str">
        <f t="shared" si="132"/>
        <v/>
      </c>
      <c r="ED66" s="30" t="str">
        <f t="shared" si="133"/>
        <v/>
      </c>
      <c r="EE66" s="30" t="str">
        <f t="shared" si="134"/>
        <v/>
      </c>
      <c r="EF66" s="30" t="str">
        <f t="shared" si="135"/>
        <v/>
      </c>
      <c r="EG66" s="30">
        <f t="shared" si="136"/>
        <v>1</v>
      </c>
      <c r="EH66" s="30" t="str">
        <f t="shared" si="137"/>
        <v/>
      </c>
      <c r="EI66" s="30" t="str">
        <f t="shared" si="138"/>
        <v/>
      </c>
      <c r="EJ66" s="30" t="str">
        <f t="shared" si="139"/>
        <v/>
      </c>
      <c r="EK66" s="30">
        <f t="shared" si="140"/>
        <v>1</v>
      </c>
      <c r="EL66" s="30" t="str">
        <f t="shared" si="141"/>
        <v/>
      </c>
      <c r="EM66" s="30">
        <f t="shared" si="142"/>
        <v>1</v>
      </c>
      <c r="EN66" s="30" t="str">
        <f t="shared" si="143"/>
        <v/>
      </c>
      <c r="EO66" s="30" t="str">
        <f t="shared" si="144"/>
        <v/>
      </c>
      <c r="EP66" s="30">
        <f t="shared" si="145"/>
        <v>1</v>
      </c>
      <c r="EQ66" s="30">
        <f t="shared" si="146"/>
        <v>1</v>
      </c>
      <c r="ER66" s="30" t="str">
        <f t="shared" si="147"/>
        <v/>
      </c>
      <c r="ES66" s="30">
        <f t="shared" si="148"/>
        <v>1</v>
      </c>
      <c r="ET66" s="30" t="str">
        <f t="shared" si="149"/>
        <v/>
      </c>
      <c r="EU66" s="30" t="str">
        <f t="shared" si="150"/>
        <v/>
      </c>
      <c r="EV66" s="30" t="str">
        <f t="shared" si="151"/>
        <v/>
      </c>
      <c r="EW66" s="30" t="str">
        <f t="shared" si="152"/>
        <v/>
      </c>
      <c r="EX66" s="30" t="str">
        <f t="shared" si="153"/>
        <v/>
      </c>
      <c r="EY66" s="30" t="str">
        <f t="shared" si="154"/>
        <v/>
      </c>
      <c r="EZ66" s="30" t="str">
        <f t="shared" si="155"/>
        <v/>
      </c>
      <c r="FA66" s="30" t="str">
        <f t="shared" si="156"/>
        <v/>
      </c>
      <c r="FB66" s="30">
        <f t="shared" si="157"/>
        <v>1</v>
      </c>
      <c r="FC66" s="30">
        <f t="shared" si="158"/>
        <v>1</v>
      </c>
      <c r="FD66" s="30" t="str">
        <f t="shared" si="159"/>
        <v/>
      </c>
      <c r="FE66" s="483"/>
      <c r="FF66" s="481">
        <f t="shared" si="160"/>
        <v>9</v>
      </c>
      <c r="FG66" s="290">
        <v>1935</v>
      </c>
      <c r="FH66" s="30" t="str">
        <f t="shared" si="260"/>
        <v/>
      </c>
      <c r="FI66" s="30" t="str">
        <f t="shared" si="261"/>
        <v/>
      </c>
      <c r="FJ66" s="30" t="str">
        <f t="shared" si="262"/>
        <v/>
      </c>
      <c r="FK66" s="30" t="str">
        <f t="shared" si="263"/>
        <v/>
      </c>
      <c r="FL66" s="30" t="str">
        <f t="shared" si="264"/>
        <v/>
      </c>
      <c r="FM66" s="30" t="str">
        <f t="shared" si="265"/>
        <v/>
      </c>
      <c r="FN66" s="30" t="str">
        <f t="shared" si="266"/>
        <v/>
      </c>
      <c r="FO66" s="30" t="str">
        <f t="shared" si="267"/>
        <v/>
      </c>
      <c r="FP66" s="30" t="str">
        <f t="shared" si="268"/>
        <v/>
      </c>
      <c r="FQ66" s="30" t="str">
        <f t="shared" si="269"/>
        <v/>
      </c>
      <c r="FR66" s="30" t="str">
        <f t="shared" si="270"/>
        <v/>
      </c>
      <c r="FS66" s="30" t="str">
        <f t="shared" si="271"/>
        <v/>
      </c>
      <c r="FT66" s="30" t="str">
        <f t="shared" si="272"/>
        <v/>
      </c>
      <c r="FU66" s="30" t="str">
        <f t="shared" si="273"/>
        <v/>
      </c>
      <c r="FV66" s="30" t="str">
        <f t="shared" si="274"/>
        <v/>
      </c>
      <c r="FW66" s="30" t="str">
        <f t="shared" si="275"/>
        <v/>
      </c>
      <c r="FX66" s="30" t="str">
        <f t="shared" si="276"/>
        <v/>
      </c>
      <c r="FY66" s="30" t="str">
        <f t="shared" si="277"/>
        <v/>
      </c>
      <c r="FZ66" s="30" t="str">
        <f t="shared" si="278"/>
        <v/>
      </c>
      <c r="GA66" s="30" t="str">
        <f t="shared" si="279"/>
        <v/>
      </c>
      <c r="GB66" s="30" t="str">
        <f t="shared" si="280"/>
        <v/>
      </c>
      <c r="GC66" s="30" t="str">
        <f t="shared" si="281"/>
        <v/>
      </c>
      <c r="GD66" s="30" t="str">
        <f t="shared" si="282"/>
        <v/>
      </c>
      <c r="GE66" s="30" t="str">
        <f t="shared" si="283"/>
        <v/>
      </c>
      <c r="GF66" s="30" t="str">
        <f t="shared" si="284"/>
        <v/>
      </c>
      <c r="GG66" s="30" t="str">
        <f t="shared" si="285"/>
        <v/>
      </c>
      <c r="GH66" s="30" t="str">
        <f t="shared" si="286"/>
        <v/>
      </c>
      <c r="GI66" s="30">
        <f t="shared" si="287"/>
        <v>1</v>
      </c>
      <c r="GJ66" s="30" t="str">
        <f t="shared" si="288"/>
        <v/>
      </c>
      <c r="GK66" s="30" t="str">
        <f t="shared" si="289"/>
        <v/>
      </c>
      <c r="GL66" s="89">
        <f t="shared" si="290"/>
        <v>1</v>
      </c>
      <c r="GM66" s="290"/>
      <c r="GN66" s="290">
        <v>1935</v>
      </c>
      <c r="GO66" s="30" t="str">
        <f t="shared" si="161"/>
        <v/>
      </c>
      <c r="GP66" s="30" t="str">
        <f t="shared" si="162"/>
        <v/>
      </c>
      <c r="GQ66" s="30" t="str">
        <f t="shared" si="163"/>
        <v/>
      </c>
      <c r="GR66" s="30" t="str">
        <f t="shared" si="164"/>
        <v/>
      </c>
      <c r="GS66" s="30" t="str">
        <f t="shared" si="165"/>
        <v/>
      </c>
      <c r="GT66" s="30" t="str">
        <f t="shared" si="166"/>
        <v/>
      </c>
      <c r="GU66" s="30" t="str">
        <f t="shared" si="167"/>
        <v/>
      </c>
      <c r="GV66" s="30" t="str">
        <f t="shared" si="168"/>
        <v/>
      </c>
      <c r="GW66" s="30" t="str">
        <f t="shared" si="169"/>
        <v/>
      </c>
      <c r="GX66" s="30" t="str">
        <f t="shared" si="170"/>
        <v/>
      </c>
      <c r="GY66" s="30" t="str">
        <f t="shared" si="171"/>
        <v/>
      </c>
      <c r="GZ66" s="30" t="str">
        <f t="shared" si="172"/>
        <v/>
      </c>
      <c r="HA66" s="30" t="str">
        <f t="shared" si="173"/>
        <v/>
      </c>
      <c r="HB66" s="30" t="str">
        <f t="shared" si="174"/>
        <v/>
      </c>
      <c r="HC66" s="30" t="str">
        <f t="shared" si="175"/>
        <v/>
      </c>
      <c r="HD66" s="30" t="str">
        <f t="shared" si="176"/>
        <v/>
      </c>
      <c r="HE66" s="30" t="str">
        <f t="shared" si="177"/>
        <v/>
      </c>
      <c r="HF66" s="30" t="str">
        <f t="shared" si="178"/>
        <v/>
      </c>
      <c r="HG66" s="30" t="str">
        <f t="shared" si="179"/>
        <v/>
      </c>
      <c r="HH66" s="30" t="str">
        <f t="shared" si="180"/>
        <v/>
      </c>
      <c r="HI66" s="30" t="str">
        <f t="shared" si="181"/>
        <v/>
      </c>
      <c r="HJ66" s="30" t="str">
        <f t="shared" si="182"/>
        <v/>
      </c>
      <c r="HK66" s="30" t="str">
        <f t="shared" si="183"/>
        <v/>
      </c>
      <c r="HL66" s="30" t="str">
        <f t="shared" si="184"/>
        <v/>
      </c>
      <c r="HM66" s="30" t="str">
        <f t="shared" si="185"/>
        <v/>
      </c>
      <c r="HN66" s="30" t="str">
        <f t="shared" si="186"/>
        <v/>
      </c>
      <c r="HO66" s="30" t="str">
        <f t="shared" si="187"/>
        <v/>
      </c>
      <c r="HP66" s="30" t="str">
        <f t="shared" si="188"/>
        <v/>
      </c>
      <c r="HQ66" s="30" t="str">
        <f t="shared" si="189"/>
        <v/>
      </c>
      <c r="HR66" s="30" t="str">
        <f t="shared" si="190"/>
        <v/>
      </c>
      <c r="HS66" s="30" t="str">
        <f t="shared" si="191"/>
        <v/>
      </c>
      <c r="HT66" s="94">
        <f t="shared" si="192"/>
        <v>0</v>
      </c>
      <c r="HU66" s="290">
        <v>1935</v>
      </c>
    </row>
    <row r="67" spans="1:229" ht="13.8">
      <c r="A67" s="1142">
        <v>1936</v>
      </c>
      <c r="B67" s="86" t="s">
        <v>60</v>
      </c>
      <c r="C67" s="39">
        <v>0</v>
      </c>
      <c r="D67" s="39">
        <v>0</v>
      </c>
      <c r="E67" s="39">
        <v>0.28999999999999998</v>
      </c>
      <c r="F67" s="39">
        <v>0.17</v>
      </c>
      <c r="G67" s="86">
        <v>0</v>
      </c>
      <c r="H67" s="39" t="s">
        <v>60</v>
      </c>
      <c r="I67" s="39">
        <v>0.09</v>
      </c>
      <c r="J67" s="39">
        <v>0</v>
      </c>
      <c r="K67" s="39">
        <v>0</v>
      </c>
      <c r="L67" s="86">
        <v>0</v>
      </c>
      <c r="M67" s="39">
        <v>0.21</v>
      </c>
      <c r="N67" s="39">
        <v>0.01</v>
      </c>
      <c r="O67" s="39">
        <v>0</v>
      </c>
      <c r="P67" s="39" t="s">
        <v>60</v>
      </c>
      <c r="Q67" s="86">
        <v>0</v>
      </c>
      <c r="R67" s="39">
        <v>0</v>
      </c>
      <c r="S67" s="39">
        <v>0</v>
      </c>
      <c r="T67" s="39">
        <v>0</v>
      </c>
      <c r="U67" s="39">
        <v>0</v>
      </c>
      <c r="V67" s="86">
        <v>0</v>
      </c>
      <c r="W67" s="39">
        <v>0</v>
      </c>
      <c r="X67" s="39">
        <v>0</v>
      </c>
      <c r="Y67" s="39">
        <v>0</v>
      </c>
      <c r="Z67" s="39">
        <v>0.14000000000000001</v>
      </c>
      <c r="AA67" s="86">
        <v>0.01</v>
      </c>
      <c r="AB67" s="39">
        <v>0</v>
      </c>
      <c r="AC67" s="39">
        <v>0</v>
      </c>
      <c r="AD67" s="39">
        <v>0</v>
      </c>
      <c r="AE67" s="39">
        <v>0</v>
      </c>
      <c r="AF67" s="924"/>
      <c r="AG67" s="439">
        <f t="shared" si="291"/>
        <v>0.91999999999999993</v>
      </c>
      <c r="AH67" s="1139">
        <f t="shared" si="292"/>
        <v>0.28999999999999998</v>
      </c>
      <c r="AI67" s="4">
        <f t="shared" si="259"/>
        <v>7</v>
      </c>
      <c r="AJ67" s="947">
        <v>1936</v>
      </c>
      <c r="AK67" s="945" t="str">
        <f t="shared" ref="AK67:AK78" si="293">IF(OR(B67="T",B67=0,B67&lt;3),"",1)</f>
        <v/>
      </c>
      <c r="AL67" s="30" t="str">
        <f t="shared" si="100"/>
        <v/>
      </c>
      <c r="AM67" s="30" t="str">
        <f t="shared" si="101"/>
        <v/>
      </c>
      <c r="AN67" s="30" t="str">
        <f t="shared" si="102"/>
        <v/>
      </c>
      <c r="AO67" s="30" t="str">
        <f t="shared" si="103"/>
        <v/>
      </c>
      <c r="AP67" s="30" t="str">
        <f t="shared" si="104"/>
        <v/>
      </c>
      <c r="AQ67" s="30" t="str">
        <f t="shared" si="105"/>
        <v/>
      </c>
      <c r="AR67" s="30" t="str">
        <f t="shared" si="106"/>
        <v/>
      </c>
      <c r="AS67" s="30" t="str">
        <f t="shared" si="107"/>
        <v/>
      </c>
      <c r="AT67" s="30" t="str">
        <f t="shared" si="108"/>
        <v/>
      </c>
      <c r="AU67" s="30" t="str">
        <f t="shared" si="109"/>
        <v/>
      </c>
      <c r="AV67" s="30" t="str">
        <f t="shared" si="110"/>
        <v/>
      </c>
      <c r="AW67" s="30" t="str">
        <f t="shared" si="111"/>
        <v/>
      </c>
      <c r="AX67" s="30" t="str">
        <f t="shared" si="112"/>
        <v/>
      </c>
      <c r="AY67" s="30" t="str">
        <f t="shared" si="113"/>
        <v/>
      </c>
      <c r="AZ67" s="30" t="str">
        <f t="shared" si="114"/>
        <v/>
      </c>
      <c r="BA67" s="30" t="str">
        <f t="shared" si="115"/>
        <v/>
      </c>
      <c r="BB67" s="30" t="str">
        <f t="shared" si="116"/>
        <v/>
      </c>
      <c r="BC67" s="30" t="str">
        <f t="shared" si="117"/>
        <v/>
      </c>
      <c r="BD67" s="30" t="str">
        <f t="shared" si="118"/>
        <v/>
      </c>
      <c r="BE67" s="30" t="str">
        <f t="shared" si="119"/>
        <v/>
      </c>
      <c r="BF67" s="30" t="str">
        <f t="shared" si="120"/>
        <v/>
      </c>
      <c r="BG67" s="30" t="str">
        <f t="shared" si="121"/>
        <v/>
      </c>
      <c r="BH67" s="30" t="str">
        <f t="shared" si="122"/>
        <v/>
      </c>
      <c r="BI67" s="30" t="str">
        <f t="shared" si="123"/>
        <v/>
      </c>
      <c r="BJ67" s="30" t="str">
        <f t="shared" si="124"/>
        <v/>
      </c>
      <c r="BK67" s="30" t="str">
        <f t="shared" si="125"/>
        <v/>
      </c>
      <c r="BL67" s="30" t="str">
        <f t="shared" si="126"/>
        <v/>
      </c>
      <c r="BM67" s="30" t="str">
        <f t="shared" si="127"/>
        <v/>
      </c>
      <c r="BN67" s="30" t="str">
        <f t="shared" si="128"/>
        <v/>
      </c>
      <c r="BO67" s="30">
        <f t="shared" si="129"/>
        <v>0</v>
      </c>
      <c r="BP67" s="3">
        <v>1936</v>
      </c>
      <c r="BQ67" s="14" t="str">
        <f t="shared" ref="BQ67:BQ78" si="294">IF(AK67=1,$BP67," ")</f>
        <v xml:space="preserve"> </v>
      </c>
      <c r="BR67" s="14" t="str">
        <f t="shared" ref="BR67:BR78" si="295">IF(AL67=1,$BP67," ")</f>
        <v xml:space="preserve"> </v>
      </c>
      <c r="BS67" s="14" t="str">
        <f t="shared" ref="BS67:BS78" si="296">IF(AM67=1,$BP67," ")</f>
        <v xml:space="preserve"> </v>
      </c>
      <c r="BT67" s="14" t="str">
        <f t="shared" ref="BT67:BT78" si="297">IF(AN67=1,$BP67," ")</f>
        <v xml:space="preserve"> </v>
      </c>
      <c r="BU67" s="14" t="str">
        <f t="shared" ref="BU67:BU78" si="298">IF(AO67=1,$BP67," ")</f>
        <v xml:space="preserve"> </v>
      </c>
      <c r="BV67" s="14" t="str">
        <f t="shared" ref="BV67:BV78" si="299">IF(AP67=1,$BP67," ")</f>
        <v xml:space="preserve"> </v>
      </c>
      <c r="BW67" s="14" t="str">
        <f t="shared" ref="BW67:BW78" si="300">IF(AQ67=1,$BP67," ")</f>
        <v xml:space="preserve"> </v>
      </c>
      <c r="BX67" s="14" t="str">
        <f t="shared" ref="BX67:BX78" si="301">IF(AR67=1,$BP67," ")</f>
        <v xml:space="preserve"> </v>
      </c>
      <c r="BY67" s="14" t="str">
        <f t="shared" ref="BY67:BY78" si="302">IF(AS67=1,$BP67," ")</f>
        <v xml:space="preserve"> </v>
      </c>
      <c r="BZ67" s="14" t="str">
        <f t="shared" ref="BZ67:BZ78" si="303">IF(AT67=1,$BP67," ")</f>
        <v xml:space="preserve"> </v>
      </c>
      <c r="CA67" s="14" t="str">
        <f t="shared" ref="CA67:CA78" si="304">IF(AU67=1,$BP67," ")</f>
        <v xml:space="preserve"> </v>
      </c>
      <c r="CB67" s="14" t="str">
        <f t="shared" ref="CB67:CB78" si="305">IF(AV67=1,$BP67," ")</f>
        <v xml:space="preserve"> </v>
      </c>
      <c r="CC67" s="14" t="str">
        <f t="shared" ref="CC67:CC78" si="306">IF(AW67=1,$BP67," ")</f>
        <v xml:space="preserve"> </v>
      </c>
      <c r="CD67" s="14" t="str">
        <f t="shared" ref="CD67:CD78" si="307">IF(AX67=1,$BP67," ")</f>
        <v xml:space="preserve"> </v>
      </c>
      <c r="CE67" s="14" t="str">
        <f t="shared" ref="CE67:CE78" si="308">IF(AY67=1,$BP67," ")</f>
        <v xml:space="preserve"> </v>
      </c>
      <c r="CF67" s="14" t="str">
        <f t="shared" ref="CF67:CF78" si="309">IF(AZ67=1,$BP67," ")</f>
        <v xml:space="preserve"> </v>
      </c>
      <c r="CG67" s="14" t="str">
        <f t="shared" ref="CG67:CG78" si="310">IF(BA67=1,$BP67," ")</f>
        <v xml:space="preserve"> </v>
      </c>
      <c r="CH67" s="14" t="str">
        <f t="shared" ref="CH67:CH78" si="311">IF(BB67=1,$BP67," ")</f>
        <v xml:space="preserve"> </v>
      </c>
      <c r="CI67" s="14" t="str">
        <f t="shared" ref="CI67:CI78" si="312">IF(BC67=1,$BP67," ")</f>
        <v xml:space="preserve"> </v>
      </c>
      <c r="CJ67" s="14" t="str">
        <f t="shared" ref="CJ67:CJ78" si="313">IF(BD67=1,$BP67," ")</f>
        <v xml:space="preserve"> </v>
      </c>
      <c r="CK67" s="14" t="str">
        <f t="shared" ref="CK67:CK78" si="314">IF(BE67=1,$BP67," ")</f>
        <v xml:space="preserve"> </v>
      </c>
      <c r="CL67" s="14" t="str">
        <f t="shared" ref="CL67:CL78" si="315">IF(BF67=1,$BP67," ")</f>
        <v xml:space="preserve"> </v>
      </c>
      <c r="CM67" s="14" t="str">
        <f t="shared" ref="CM67:CM78" si="316">IF(BG67=1,$BP67," ")</f>
        <v xml:space="preserve"> </v>
      </c>
      <c r="CN67" s="14" t="str">
        <f t="shared" ref="CN67:CN78" si="317">IF(BH67=1,$BP67," ")</f>
        <v xml:space="preserve"> </v>
      </c>
      <c r="CO67" s="14" t="str">
        <f t="shared" ref="CO67:CO78" si="318">IF(BI67=1,$BP67," ")</f>
        <v xml:space="preserve"> </v>
      </c>
      <c r="CP67" s="14" t="str">
        <f t="shared" ref="CP67:CP78" si="319">IF(BJ67=1,$BP67," ")</f>
        <v xml:space="preserve"> </v>
      </c>
      <c r="CQ67" s="14" t="str">
        <f t="shared" ref="CQ67:CQ78" si="320">IF(BK67=1,$BP67," ")</f>
        <v xml:space="preserve"> </v>
      </c>
      <c r="CR67" s="14" t="str">
        <f t="shared" ref="CR67:CR78" si="321">IF(BL67=1,$BP67," ")</f>
        <v xml:space="preserve"> </v>
      </c>
      <c r="CS67" s="14" t="str">
        <f t="shared" ref="CS67:CS78" si="322">IF(BM67=1,$BP67," ")</f>
        <v xml:space="preserve"> </v>
      </c>
      <c r="CT67" s="14" t="str">
        <f t="shared" ref="CT67:CT78" si="323">IF(BN67=1,$BP67," ")</f>
        <v xml:space="preserve"> </v>
      </c>
      <c r="CU67" s="3">
        <v>1936</v>
      </c>
      <c r="CV67" s="14" t="str">
        <f t="shared" ref="CV67:CV98" si="324">IF(B67= B$168,$A67,"")</f>
        <v/>
      </c>
      <c r="CW67" s="14" t="str">
        <f t="shared" ref="CW67:CW98" si="325">IF(C67= C$168,$A67,"")</f>
        <v/>
      </c>
      <c r="CX67" s="14" t="str">
        <f t="shared" ref="CX67:CX98" si="326">IF(D67= D$168,$A67,"")</f>
        <v/>
      </c>
      <c r="CY67" s="14" t="str">
        <f t="shared" ref="CY67:CY98" si="327">IF(E67= E$168,$A67,"")</f>
        <v/>
      </c>
      <c r="CZ67" s="14" t="str">
        <f t="shared" ref="CZ67:CZ98" si="328">IF(F67= F$168,$A67,"")</f>
        <v/>
      </c>
      <c r="DA67" s="14" t="str">
        <f t="shared" ref="DA67:DA98" si="329">IF(G67= G$168,$A67,"")</f>
        <v/>
      </c>
      <c r="DB67" s="14" t="str">
        <f t="shared" ref="DB67:DB98" si="330">IF(H67= H$168,$A67,"")</f>
        <v/>
      </c>
      <c r="DC67" s="14" t="str">
        <f t="shared" ref="DC67:DC98" si="331">IF(I67= I$168,$A67,"")</f>
        <v/>
      </c>
      <c r="DD67" s="14" t="str">
        <f t="shared" ref="DD67:DD98" si="332">IF(J67= J$168,$A67,"")</f>
        <v/>
      </c>
      <c r="DE67" s="14" t="str">
        <f t="shared" ref="DE67:DE98" si="333">IF(K67= K$168,$A67,"")</f>
        <v/>
      </c>
      <c r="DF67" s="14" t="str">
        <f t="shared" ref="DF67:DF98" si="334">IF(L67= L$168,$A67,"")</f>
        <v/>
      </c>
      <c r="DG67" s="14" t="str">
        <f t="shared" ref="DG67:DG98" si="335">IF(M67= M$168,$A67,"")</f>
        <v/>
      </c>
      <c r="DH67" s="14" t="str">
        <f t="shared" ref="DH67:DH98" si="336">IF(N67= N$168,$A67,"")</f>
        <v/>
      </c>
      <c r="DI67" s="14" t="str">
        <f t="shared" ref="DI67:DI98" si="337">IF(O67= O$168,$A67,"")</f>
        <v/>
      </c>
      <c r="DJ67" s="14" t="str">
        <f t="shared" ref="DJ67:DJ98" si="338">IF(P67= P$168,$A67,"")</f>
        <v/>
      </c>
      <c r="DK67" s="14" t="str">
        <f t="shared" ref="DK67:DK98" si="339">IF(Q67= Q$168,$A67,"")</f>
        <v/>
      </c>
      <c r="DL67" s="14" t="str">
        <f t="shared" ref="DL67:DL98" si="340">IF(R67= R$168,$A67,"")</f>
        <v/>
      </c>
      <c r="DM67" s="14" t="str">
        <f t="shared" ref="DM67:DM98" si="341">IF(S67= S$168,$A67,"")</f>
        <v/>
      </c>
      <c r="DN67" s="14" t="str">
        <f t="shared" ref="DN67:DN98" si="342">IF(T67= T$168,$A67,"")</f>
        <v/>
      </c>
      <c r="DO67" s="14" t="str">
        <f t="shared" ref="DO67:DO98" si="343">IF(U67= U$168,$A67,"")</f>
        <v/>
      </c>
      <c r="DP67" s="14" t="str">
        <f t="shared" ref="DP67:DP98" si="344">IF(V67= V$168,$A67,"")</f>
        <v/>
      </c>
      <c r="DQ67" s="14" t="str">
        <f t="shared" ref="DQ67:DQ98" si="345">IF(W67= W$168,$A67,"")</f>
        <v/>
      </c>
      <c r="DR67" s="14" t="str">
        <f t="shared" ref="DR67:DR98" si="346">IF(X67= X$168,$A67,"")</f>
        <v/>
      </c>
      <c r="DS67" s="14" t="str">
        <f t="shared" ref="DS67:DS98" si="347">IF(Y67= Y$168,$A67,"")</f>
        <v/>
      </c>
      <c r="DT67" s="14" t="str">
        <f t="shared" ref="DT67:DT98" si="348">IF(Z67= Z$168,$A67,"")</f>
        <v/>
      </c>
      <c r="DU67" s="14" t="str">
        <f t="shared" ref="DU67:DU98" si="349">IF(AA67= AA$168,$A67,"")</f>
        <v/>
      </c>
      <c r="DV67" s="14" t="str">
        <f t="shared" ref="DV67:DV98" si="350">IF(AB67= AB$168,$A67,"")</f>
        <v/>
      </c>
      <c r="DW67" s="14" t="str">
        <f t="shared" ref="DW67:DW98" si="351">IF(AC67= AC$168,$A67,"")</f>
        <v/>
      </c>
      <c r="DX67" s="14" t="str">
        <f t="shared" ref="DX67:DX98" si="352">IF(AD67= AD$168,$A67,"")</f>
        <v/>
      </c>
      <c r="DY67" s="14" t="str">
        <f t="shared" ref="DY67:DY98" si="353">IF(AE67= AE$168,$A67,"")</f>
        <v/>
      </c>
      <c r="DZ67" s="3">
        <v>1936</v>
      </c>
      <c r="EA67" s="30" t="str">
        <f t="shared" si="130"/>
        <v/>
      </c>
      <c r="EB67" s="30" t="str">
        <f t="shared" si="131"/>
        <v/>
      </c>
      <c r="EC67" s="30" t="str">
        <f t="shared" si="132"/>
        <v/>
      </c>
      <c r="ED67" s="30">
        <f t="shared" si="133"/>
        <v>1</v>
      </c>
      <c r="EE67" s="30">
        <f t="shared" si="134"/>
        <v>1</v>
      </c>
      <c r="EF67" s="30" t="str">
        <f t="shared" si="135"/>
        <v/>
      </c>
      <c r="EG67" s="30" t="str">
        <f t="shared" si="136"/>
        <v/>
      </c>
      <c r="EH67" s="30">
        <f t="shared" si="137"/>
        <v>1</v>
      </c>
      <c r="EI67" s="30" t="str">
        <f t="shared" si="138"/>
        <v/>
      </c>
      <c r="EJ67" s="30" t="str">
        <f t="shared" si="139"/>
        <v/>
      </c>
      <c r="EK67" s="30" t="str">
        <f t="shared" si="140"/>
        <v/>
      </c>
      <c r="EL67" s="30">
        <f t="shared" si="141"/>
        <v>1</v>
      </c>
      <c r="EM67" s="30">
        <f t="shared" si="142"/>
        <v>1</v>
      </c>
      <c r="EN67" s="30" t="str">
        <f t="shared" si="143"/>
        <v/>
      </c>
      <c r="EO67" s="30" t="str">
        <f t="shared" si="144"/>
        <v/>
      </c>
      <c r="EP67" s="30" t="str">
        <f t="shared" si="145"/>
        <v/>
      </c>
      <c r="EQ67" s="30" t="str">
        <f t="shared" si="146"/>
        <v/>
      </c>
      <c r="ER67" s="30" t="str">
        <f t="shared" si="147"/>
        <v/>
      </c>
      <c r="ES67" s="30" t="str">
        <f t="shared" si="148"/>
        <v/>
      </c>
      <c r="ET67" s="30" t="str">
        <f t="shared" si="149"/>
        <v/>
      </c>
      <c r="EU67" s="30" t="str">
        <f t="shared" si="150"/>
        <v/>
      </c>
      <c r="EV67" s="30" t="str">
        <f t="shared" si="151"/>
        <v/>
      </c>
      <c r="EW67" s="30" t="str">
        <f t="shared" si="152"/>
        <v/>
      </c>
      <c r="EX67" s="30" t="str">
        <f t="shared" si="153"/>
        <v/>
      </c>
      <c r="EY67" s="30">
        <f t="shared" si="154"/>
        <v>1</v>
      </c>
      <c r="EZ67" s="30">
        <f t="shared" si="155"/>
        <v>1</v>
      </c>
      <c r="FA67" s="30" t="str">
        <f t="shared" si="156"/>
        <v/>
      </c>
      <c r="FB67" s="30" t="str">
        <f t="shared" si="157"/>
        <v/>
      </c>
      <c r="FC67" s="30" t="str">
        <f t="shared" si="158"/>
        <v/>
      </c>
      <c r="FD67" s="30" t="str">
        <f t="shared" si="159"/>
        <v/>
      </c>
      <c r="FE67" s="483"/>
      <c r="FF67" s="481">
        <f t="shared" si="160"/>
        <v>7</v>
      </c>
      <c r="FG67" s="290">
        <v>1936</v>
      </c>
      <c r="FH67" s="30" t="str">
        <f t="shared" si="260"/>
        <v/>
      </c>
      <c r="FI67" s="30" t="str">
        <f t="shared" si="261"/>
        <v/>
      </c>
      <c r="FJ67" s="30" t="str">
        <f t="shared" si="262"/>
        <v/>
      </c>
      <c r="FK67" s="30" t="str">
        <f t="shared" si="263"/>
        <v/>
      </c>
      <c r="FL67" s="30" t="str">
        <f t="shared" si="264"/>
        <v/>
      </c>
      <c r="FM67" s="30" t="str">
        <f t="shared" si="265"/>
        <v/>
      </c>
      <c r="FN67" s="30" t="str">
        <f t="shared" si="266"/>
        <v/>
      </c>
      <c r="FO67" s="30" t="str">
        <f t="shared" si="267"/>
        <v/>
      </c>
      <c r="FP67" s="30" t="str">
        <f t="shared" si="268"/>
        <v/>
      </c>
      <c r="FQ67" s="30" t="str">
        <f t="shared" si="269"/>
        <v/>
      </c>
      <c r="FR67" s="30" t="str">
        <f t="shared" si="270"/>
        <v/>
      </c>
      <c r="FS67" s="30" t="str">
        <f t="shared" si="271"/>
        <v/>
      </c>
      <c r="FT67" s="30" t="str">
        <f t="shared" si="272"/>
        <v/>
      </c>
      <c r="FU67" s="30" t="str">
        <f t="shared" si="273"/>
        <v/>
      </c>
      <c r="FV67" s="30" t="str">
        <f t="shared" si="274"/>
        <v/>
      </c>
      <c r="FW67" s="30" t="str">
        <f t="shared" si="275"/>
        <v/>
      </c>
      <c r="FX67" s="30" t="str">
        <f t="shared" si="276"/>
        <v/>
      </c>
      <c r="FY67" s="30" t="str">
        <f t="shared" si="277"/>
        <v/>
      </c>
      <c r="FZ67" s="30" t="str">
        <f t="shared" si="278"/>
        <v/>
      </c>
      <c r="GA67" s="30" t="str">
        <f t="shared" si="279"/>
        <v/>
      </c>
      <c r="GB67" s="30" t="str">
        <f t="shared" si="280"/>
        <v/>
      </c>
      <c r="GC67" s="30" t="str">
        <f t="shared" si="281"/>
        <v/>
      </c>
      <c r="GD67" s="30" t="str">
        <f t="shared" si="282"/>
        <v/>
      </c>
      <c r="GE67" s="30" t="str">
        <f t="shared" si="283"/>
        <v/>
      </c>
      <c r="GF67" s="30" t="str">
        <f t="shared" si="284"/>
        <v/>
      </c>
      <c r="GG67" s="30" t="str">
        <f t="shared" si="285"/>
        <v/>
      </c>
      <c r="GH67" s="30" t="str">
        <f t="shared" si="286"/>
        <v/>
      </c>
      <c r="GI67" s="30" t="str">
        <f t="shared" si="287"/>
        <v/>
      </c>
      <c r="GJ67" s="30" t="str">
        <f t="shared" si="288"/>
        <v/>
      </c>
      <c r="GK67" s="30" t="str">
        <f t="shared" si="289"/>
        <v/>
      </c>
      <c r="GL67" s="89">
        <f t="shared" si="290"/>
        <v>0</v>
      </c>
      <c r="GM67" s="290"/>
      <c r="GN67" s="290">
        <v>1936</v>
      </c>
      <c r="GO67" s="30" t="str">
        <f t="shared" si="161"/>
        <v/>
      </c>
      <c r="GP67" s="30" t="str">
        <f t="shared" si="162"/>
        <v/>
      </c>
      <c r="GQ67" s="30" t="str">
        <f t="shared" si="163"/>
        <v/>
      </c>
      <c r="GR67" s="30" t="str">
        <f t="shared" si="164"/>
        <v/>
      </c>
      <c r="GS67" s="30" t="str">
        <f t="shared" si="165"/>
        <v/>
      </c>
      <c r="GT67" s="30" t="str">
        <f t="shared" si="166"/>
        <v/>
      </c>
      <c r="GU67" s="30" t="str">
        <f t="shared" si="167"/>
        <v/>
      </c>
      <c r="GV67" s="30" t="str">
        <f t="shared" si="168"/>
        <v/>
      </c>
      <c r="GW67" s="30" t="str">
        <f t="shared" si="169"/>
        <v/>
      </c>
      <c r="GX67" s="30" t="str">
        <f t="shared" si="170"/>
        <v/>
      </c>
      <c r="GY67" s="30" t="str">
        <f t="shared" si="171"/>
        <v/>
      </c>
      <c r="GZ67" s="30" t="str">
        <f t="shared" si="172"/>
        <v/>
      </c>
      <c r="HA67" s="30" t="str">
        <f t="shared" si="173"/>
        <v/>
      </c>
      <c r="HB67" s="30" t="str">
        <f t="shared" si="174"/>
        <v/>
      </c>
      <c r="HC67" s="30" t="str">
        <f t="shared" si="175"/>
        <v/>
      </c>
      <c r="HD67" s="30" t="str">
        <f t="shared" si="176"/>
        <v/>
      </c>
      <c r="HE67" s="30" t="str">
        <f t="shared" si="177"/>
        <v/>
      </c>
      <c r="HF67" s="30" t="str">
        <f t="shared" si="178"/>
        <v/>
      </c>
      <c r="HG67" s="30" t="str">
        <f t="shared" si="179"/>
        <v/>
      </c>
      <c r="HH67" s="30" t="str">
        <f t="shared" si="180"/>
        <v/>
      </c>
      <c r="HI67" s="30" t="str">
        <f t="shared" si="181"/>
        <v/>
      </c>
      <c r="HJ67" s="30" t="str">
        <f t="shared" si="182"/>
        <v/>
      </c>
      <c r="HK67" s="30" t="str">
        <f t="shared" si="183"/>
        <v/>
      </c>
      <c r="HL67" s="30" t="str">
        <f t="shared" si="184"/>
        <v/>
      </c>
      <c r="HM67" s="30" t="str">
        <f t="shared" si="185"/>
        <v/>
      </c>
      <c r="HN67" s="30" t="str">
        <f t="shared" si="186"/>
        <v/>
      </c>
      <c r="HO67" s="30" t="str">
        <f t="shared" si="187"/>
        <v/>
      </c>
      <c r="HP67" s="30" t="str">
        <f t="shared" si="188"/>
        <v/>
      </c>
      <c r="HQ67" s="30" t="str">
        <f t="shared" si="189"/>
        <v/>
      </c>
      <c r="HR67" s="30" t="str">
        <f t="shared" si="190"/>
        <v/>
      </c>
      <c r="HS67" s="30" t="str">
        <f t="shared" si="191"/>
        <v/>
      </c>
      <c r="HT67" s="94">
        <f t="shared" si="192"/>
        <v>0</v>
      </c>
      <c r="HU67" s="290">
        <v>1936</v>
      </c>
    </row>
    <row r="68" spans="1:229" ht="13.8">
      <c r="A68" s="1142">
        <v>1937</v>
      </c>
      <c r="B68" s="86">
        <v>0</v>
      </c>
      <c r="C68" s="39">
        <v>0</v>
      </c>
      <c r="D68" s="39" t="s">
        <v>60</v>
      </c>
      <c r="E68" s="39">
        <v>0</v>
      </c>
      <c r="F68" s="39">
        <v>0.11</v>
      </c>
      <c r="G68" s="86">
        <v>0</v>
      </c>
      <c r="H68" s="39">
        <v>0</v>
      </c>
      <c r="I68" s="39">
        <v>0</v>
      </c>
      <c r="J68" s="39" t="s">
        <v>60</v>
      </c>
      <c r="K68" s="39">
        <v>0</v>
      </c>
      <c r="L68" s="86">
        <v>0</v>
      </c>
      <c r="M68" s="39">
        <v>1.54</v>
      </c>
      <c r="N68" s="39">
        <v>0.25</v>
      </c>
      <c r="O68" s="39">
        <v>0</v>
      </c>
      <c r="P68" s="39">
        <v>0</v>
      </c>
      <c r="Q68" s="86">
        <v>0.02</v>
      </c>
      <c r="R68" s="39">
        <v>0.13</v>
      </c>
      <c r="S68" s="39">
        <v>0</v>
      </c>
      <c r="T68" s="39">
        <v>0.16</v>
      </c>
      <c r="U68" s="39">
        <v>0.01</v>
      </c>
      <c r="V68" s="86">
        <v>0</v>
      </c>
      <c r="W68" s="39">
        <v>0</v>
      </c>
      <c r="X68" s="39">
        <v>0</v>
      </c>
      <c r="Y68" s="39">
        <v>0</v>
      </c>
      <c r="Z68" s="39">
        <v>0</v>
      </c>
      <c r="AA68" s="86">
        <v>0</v>
      </c>
      <c r="AB68" s="39">
        <v>0.17</v>
      </c>
      <c r="AC68" s="39">
        <v>0.05</v>
      </c>
      <c r="AD68" s="39">
        <v>0</v>
      </c>
      <c r="AE68" s="39">
        <v>0</v>
      </c>
      <c r="AF68" s="924"/>
      <c r="AG68" s="439">
        <f t="shared" si="291"/>
        <v>2.44</v>
      </c>
      <c r="AH68" s="1139">
        <f t="shared" si="292"/>
        <v>1.54</v>
      </c>
      <c r="AI68" s="14">
        <f t="shared" si="259"/>
        <v>9</v>
      </c>
      <c r="AJ68" s="947">
        <v>1937</v>
      </c>
      <c r="AK68" s="945" t="str">
        <f t="shared" si="293"/>
        <v/>
      </c>
      <c r="AL68" s="30" t="str">
        <f t="shared" ref="AL68:AL131" si="354">IF(OR(C68="T",C68=0,C68&lt;3),"",1)</f>
        <v/>
      </c>
      <c r="AM68" s="30" t="str">
        <f t="shared" ref="AM68:AM131" si="355">IF(OR(D68="T",D68=0,D68&lt;3),"",1)</f>
        <v/>
      </c>
      <c r="AN68" s="30" t="str">
        <f t="shared" ref="AN68:AN131" si="356">IF(OR(E68="T",E68=0,E68&lt;3),"",1)</f>
        <v/>
      </c>
      <c r="AO68" s="30" t="str">
        <f t="shared" ref="AO68:AO131" si="357">IF(OR(F68="T",F68=0,F68&lt;3),"",1)</f>
        <v/>
      </c>
      <c r="AP68" s="30" t="str">
        <f t="shared" ref="AP68:AP131" si="358">IF(OR(G68="T",G68=0,G68&lt;3),"",1)</f>
        <v/>
      </c>
      <c r="AQ68" s="30" t="str">
        <f t="shared" ref="AQ68:AQ131" si="359">IF(OR(H68="T",H68=0,H68&lt;3),"",1)</f>
        <v/>
      </c>
      <c r="AR68" s="30" t="str">
        <f t="shared" ref="AR68:AR131" si="360">IF(OR(I68="T",I68=0,I68&lt;3),"",1)</f>
        <v/>
      </c>
      <c r="AS68" s="30" t="str">
        <f t="shared" ref="AS68:AS131" si="361">IF(OR(J68="T",J68=0,J68&lt;3),"",1)</f>
        <v/>
      </c>
      <c r="AT68" s="30" t="str">
        <f t="shared" ref="AT68:AT131" si="362">IF(OR(K68="T",K68=0,K68&lt;3),"",1)</f>
        <v/>
      </c>
      <c r="AU68" s="30" t="str">
        <f t="shared" ref="AU68:AU131" si="363">IF(OR(L68="T",L68=0,L68&lt;3),"",1)</f>
        <v/>
      </c>
      <c r="AV68" s="30" t="str">
        <f t="shared" ref="AV68:AV131" si="364">IF(OR(M68="T",M68=0,M68&lt;3),"",1)</f>
        <v/>
      </c>
      <c r="AW68" s="30" t="str">
        <f t="shared" ref="AW68:AW131" si="365">IF(OR(N68="T",N68=0,N68&lt;3),"",1)</f>
        <v/>
      </c>
      <c r="AX68" s="30" t="str">
        <f t="shared" ref="AX68:AX131" si="366">IF(OR(O68="T",O68=0,O68&lt;3),"",1)</f>
        <v/>
      </c>
      <c r="AY68" s="30" t="str">
        <f t="shared" ref="AY68:AY131" si="367">IF(OR(P68="T",P68=0,P68&lt;3),"",1)</f>
        <v/>
      </c>
      <c r="AZ68" s="30" t="str">
        <f t="shared" ref="AZ68:AZ131" si="368">IF(OR(Q68="T",Q68=0,Q68&lt;3),"",1)</f>
        <v/>
      </c>
      <c r="BA68" s="30" t="str">
        <f t="shared" ref="BA68:BA131" si="369">IF(OR(R68="T",R68=0,R68&lt;3),"",1)</f>
        <v/>
      </c>
      <c r="BB68" s="30" t="str">
        <f t="shared" ref="BB68:BB131" si="370">IF(OR(S68="T",S68=0,S68&lt;3),"",1)</f>
        <v/>
      </c>
      <c r="BC68" s="30" t="str">
        <f t="shared" ref="BC68:BC131" si="371">IF(OR(T68="T",T68=0,T68&lt;3),"",1)</f>
        <v/>
      </c>
      <c r="BD68" s="30" t="str">
        <f t="shared" ref="BD68:BD131" si="372">IF(OR(U68="T",U68=0,U68&lt;3),"",1)</f>
        <v/>
      </c>
      <c r="BE68" s="30" t="str">
        <f t="shared" ref="BE68:BE131" si="373">IF(OR(V68="T",V68=0,V68&lt;3),"",1)</f>
        <v/>
      </c>
      <c r="BF68" s="30" t="str">
        <f t="shared" ref="BF68:BF131" si="374">IF(OR(W68="T",W68=0,W68&lt;3),"",1)</f>
        <v/>
      </c>
      <c r="BG68" s="30" t="str">
        <f t="shared" ref="BG68:BG131" si="375">IF(OR(X68="T",X68=0,X68&lt;3),"",1)</f>
        <v/>
      </c>
      <c r="BH68" s="30" t="str">
        <f t="shared" ref="BH68:BH131" si="376">IF(OR(Y68="T",Y68=0,Y68&lt;3),"",1)</f>
        <v/>
      </c>
      <c r="BI68" s="30" t="str">
        <f t="shared" ref="BI68:BI131" si="377">IF(OR(Z68="T",Z68=0,Z68&lt;3),"",1)</f>
        <v/>
      </c>
      <c r="BJ68" s="30" t="str">
        <f t="shared" ref="BJ68:BJ131" si="378">IF(OR(AA68="T",AA68=0,AA68&lt;3),"",1)</f>
        <v/>
      </c>
      <c r="BK68" s="30" t="str">
        <f t="shared" ref="BK68:BK131" si="379">IF(OR(AB68="T",AB68=0,AB68&lt;3),"",1)</f>
        <v/>
      </c>
      <c r="BL68" s="30" t="str">
        <f t="shared" ref="BL68:BL131" si="380">IF(OR(AC68="T",AC68=0,AC68&lt;3),"",1)</f>
        <v/>
      </c>
      <c r="BM68" s="30" t="str">
        <f t="shared" ref="BM68:BM131" si="381">IF(OR(AD68="T",AD68=0,AD68&lt;3),"",1)</f>
        <v/>
      </c>
      <c r="BN68" s="30" t="str">
        <f t="shared" ref="BN68:BN131" si="382">IF(OR(AE68="T",AE68=0,AE68&lt;3),"",1)</f>
        <v/>
      </c>
      <c r="BO68" s="30">
        <f t="shared" ref="BO68:BO131" si="383">SUM(AK68:BN68)</f>
        <v>0</v>
      </c>
      <c r="BP68" s="3">
        <v>1937</v>
      </c>
      <c r="BQ68" s="14" t="str">
        <f t="shared" si="294"/>
        <v xml:space="preserve"> </v>
      </c>
      <c r="BR68" s="14" t="str">
        <f t="shared" si="295"/>
        <v xml:space="preserve"> </v>
      </c>
      <c r="BS68" s="14" t="str">
        <f t="shared" si="296"/>
        <v xml:space="preserve"> </v>
      </c>
      <c r="BT68" s="14" t="str">
        <f t="shared" si="297"/>
        <v xml:space="preserve"> </v>
      </c>
      <c r="BU68" s="14" t="str">
        <f t="shared" si="298"/>
        <v xml:space="preserve"> </v>
      </c>
      <c r="BV68" s="14" t="str">
        <f t="shared" si="299"/>
        <v xml:space="preserve"> </v>
      </c>
      <c r="BW68" s="14" t="str">
        <f t="shared" si="300"/>
        <v xml:space="preserve"> </v>
      </c>
      <c r="BX68" s="14" t="str">
        <f t="shared" si="301"/>
        <v xml:space="preserve"> </v>
      </c>
      <c r="BY68" s="14" t="str">
        <f t="shared" si="302"/>
        <v xml:space="preserve"> </v>
      </c>
      <c r="BZ68" s="14" t="str">
        <f t="shared" si="303"/>
        <v xml:space="preserve"> </v>
      </c>
      <c r="CA68" s="14" t="str">
        <f t="shared" si="304"/>
        <v xml:space="preserve"> </v>
      </c>
      <c r="CB68" s="14" t="str">
        <f t="shared" si="305"/>
        <v xml:space="preserve"> </v>
      </c>
      <c r="CC68" s="14" t="str">
        <f t="shared" si="306"/>
        <v xml:space="preserve"> </v>
      </c>
      <c r="CD68" s="14" t="str">
        <f t="shared" si="307"/>
        <v xml:space="preserve"> </v>
      </c>
      <c r="CE68" s="14" t="str">
        <f t="shared" si="308"/>
        <v xml:space="preserve"> </v>
      </c>
      <c r="CF68" s="14" t="str">
        <f t="shared" si="309"/>
        <v xml:space="preserve"> </v>
      </c>
      <c r="CG68" s="14" t="str">
        <f t="shared" si="310"/>
        <v xml:space="preserve"> </v>
      </c>
      <c r="CH68" s="14" t="str">
        <f t="shared" si="311"/>
        <v xml:space="preserve"> </v>
      </c>
      <c r="CI68" s="14" t="str">
        <f t="shared" si="312"/>
        <v xml:space="preserve"> </v>
      </c>
      <c r="CJ68" s="14" t="str">
        <f t="shared" si="313"/>
        <v xml:space="preserve"> </v>
      </c>
      <c r="CK68" s="14" t="str">
        <f t="shared" si="314"/>
        <v xml:space="preserve"> </v>
      </c>
      <c r="CL68" s="14" t="str">
        <f t="shared" si="315"/>
        <v xml:space="preserve"> </v>
      </c>
      <c r="CM68" s="14" t="str">
        <f t="shared" si="316"/>
        <v xml:space="preserve"> </v>
      </c>
      <c r="CN68" s="14" t="str">
        <f t="shared" si="317"/>
        <v xml:space="preserve"> </v>
      </c>
      <c r="CO68" s="14" t="str">
        <f t="shared" si="318"/>
        <v xml:space="preserve"> </v>
      </c>
      <c r="CP68" s="14" t="str">
        <f t="shared" si="319"/>
        <v xml:space="preserve"> </v>
      </c>
      <c r="CQ68" s="14" t="str">
        <f t="shared" si="320"/>
        <v xml:space="preserve"> </v>
      </c>
      <c r="CR68" s="14" t="str">
        <f t="shared" si="321"/>
        <v xml:space="preserve"> </v>
      </c>
      <c r="CS68" s="14" t="str">
        <f t="shared" si="322"/>
        <v xml:space="preserve"> </v>
      </c>
      <c r="CT68" s="14" t="str">
        <f t="shared" si="323"/>
        <v xml:space="preserve"> </v>
      </c>
      <c r="CU68" s="3">
        <v>1937</v>
      </c>
      <c r="CV68" s="14" t="str">
        <f t="shared" si="324"/>
        <v/>
      </c>
      <c r="CW68" s="14" t="str">
        <f t="shared" si="325"/>
        <v/>
      </c>
      <c r="CX68" s="14" t="str">
        <f t="shared" si="326"/>
        <v/>
      </c>
      <c r="CY68" s="14" t="str">
        <f t="shared" si="327"/>
        <v/>
      </c>
      <c r="CZ68" s="14" t="str">
        <f t="shared" si="328"/>
        <v/>
      </c>
      <c r="DA68" s="14" t="str">
        <f t="shared" si="329"/>
        <v/>
      </c>
      <c r="DB68" s="14" t="str">
        <f t="shared" si="330"/>
        <v/>
      </c>
      <c r="DC68" s="14" t="str">
        <f t="shared" si="331"/>
        <v/>
      </c>
      <c r="DD68" s="14" t="str">
        <f t="shared" si="332"/>
        <v/>
      </c>
      <c r="DE68" s="14" t="str">
        <f t="shared" si="333"/>
        <v/>
      </c>
      <c r="DF68" s="14" t="str">
        <f t="shared" si="334"/>
        <v/>
      </c>
      <c r="DG68" s="14" t="str">
        <f t="shared" si="335"/>
        <v/>
      </c>
      <c r="DH68" s="14" t="str">
        <f t="shared" si="336"/>
        <v/>
      </c>
      <c r="DI68" s="14" t="str">
        <f t="shared" si="337"/>
        <v/>
      </c>
      <c r="DJ68" s="14" t="str">
        <f t="shared" si="338"/>
        <v/>
      </c>
      <c r="DK68" s="14" t="str">
        <f t="shared" si="339"/>
        <v/>
      </c>
      <c r="DL68" s="14" t="str">
        <f t="shared" si="340"/>
        <v/>
      </c>
      <c r="DM68" s="14" t="str">
        <f t="shared" si="341"/>
        <v/>
      </c>
      <c r="DN68" s="14" t="str">
        <f t="shared" si="342"/>
        <v/>
      </c>
      <c r="DO68" s="14" t="str">
        <f t="shared" si="343"/>
        <v/>
      </c>
      <c r="DP68" s="14" t="str">
        <f t="shared" si="344"/>
        <v/>
      </c>
      <c r="DQ68" s="14" t="str">
        <f t="shared" si="345"/>
        <v/>
      </c>
      <c r="DR68" s="14" t="str">
        <f t="shared" si="346"/>
        <v/>
      </c>
      <c r="DS68" s="14" t="str">
        <f t="shared" si="347"/>
        <v/>
      </c>
      <c r="DT68" s="14" t="str">
        <f t="shared" si="348"/>
        <v/>
      </c>
      <c r="DU68" s="14" t="str">
        <f t="shared" si="349"/>
        <v/>
      </c>
      <c r="DV68" s="14" t="str">
        <f t="shared" si="350"/>
        <v/>
      </c>
      <c r="DW68" s="14" t="str">
        <f t="shared" si="351"/>
        <v/>
      </c>
      <c r="DX68" s="14" t="str">
        <f t="shared" si="352"/>
        <v/>
      </c>
      <c r="DY68" s="14" t="str">
        <f t="shared" si="353"/>
        <v/>
      </c>
      <c r="DZ68" s="3">
        <v>1937</v>
      </c>
      <c r="EA68" s="30" t="str">
        <f t="shared" ref="EA68:EA131" si="384">IF(OR(B68="T",B68="+",B68="?",B68=0,B68&lt;0.01),"",1)</f>
        <v/>
      </c>
      <c r="EB68" s="30" t="str">
        <f t="shared" ref="EB68:EB131" si="385">IF(OR(C68="T",C68="+",C68="?",C68=0,C68&lt;0.01),"",1)</f>
        <v/>
      </c>
      <c r="EC68" s="30" t="str">
        <f t="shared" ref="EC68:EC131" si="386">IF(OR(D68="T",D68="+",D68="?",D68=0,D68&lt;0.01),"",1)</f>
        <v/>
      </c>
      <c r="ED68" s="30" t="str">
        <f t="shared" ref="ED68:ED131" si="387">IF(OR(E68="T",E68="+",E68="?",E68=0,E68&lt;0.01),"",1)</f>
        <v/>
      </c>
      <c r="EE68" s="30">
        <f t="shared" ref="EE68:EE131" si="388">IF(OR(F68="T",F68="+",F68="?",F68=0,F68&lt;0.01),"",1)</f>
        <v>1</v>
      </c>
      <c r="EF68" s="30" t="str">
        <f t="shared" ref="EF68:EF131" si="389">IF(OR(G68="T",G68="+",G68="?",G68=0,G68&lt;0.01),"",1)</f>
        <v/>
      </c>
      <c r="EG68" s="30" t="str">
        <f t="shared" ref="EG68:EG131" si="390">IF(OR(H68="T",H68="+",H68="?",H68=0,H68&lt;0.01),"",1)</f>
        <v/>
      </c>
      <c r="EH68" s="30" t="str">
        <f t="shared" ref="EH68:EH131" si="391">IF(OR(I68="T",I68="+",I68="?",I68=0,I68&lt;0.01),"",1)</f>
        <v/>
      </c>
      <c r="EI68" s="30" t="str">
        <f t="shared" ref="EI68:EI131" si="392">IF(OR(J68="T",J68="+",J68="?",J68=0,J68&lt;0.01),"",1)</f>
        <v/>
      </c>
      <c r="EJ68" s="30" t="str">
        <f t="shared" ref="EJ68:EJ131" si="393">IF(OR(K68="T",K68="+",K68="?",K68=0,K68&lt;0.01),"",1)</f>
        <v/>
      </c>
      <c r="EK68" s="30" t="str">
        <f t="shared" ref="EK68:EK131" si="394">IF(OR(L68="T",L68="+",L68="?",L68=0,L68&lt;0.01),"",1)</f>
        <v/>
      </c>
      <c r="EL68" s="30">
        <f t="shared" ref="EL68:EL131" si="395">IF(OR(M68="T",M68="+",M68="?",M68=0,M68&lt;0.01),"",1)</f>
        <v>1</v>
      </c>
      <c r="EM68" s="30">
        <f t="shared" ref="EM68:EM131" si="396">IF(OR(N68="T",N68="+",N68="?",N68=0,N68&lt;0.01),"",1)</f>
        <v>1</v>
      </c>
      <c r="EN68" s="30" t="str">
        <f t="shared" ref="EN68:EN131" si="397">IF(OR(O68="T",O68="+",O68="?",O68=0,O68&lt;0.01),"",1)</f>
        <v/>
      </c>
      <c r="EO68" s="30" t="str">
        <f t="shared" ref="EO68:EO131" si="398">IF(OR(P68="T",P68="+",P68="?",P68=0,P68&lt;0.01),"",1)</f>
        <v/>
      </c>
      <c r="EP68" s="30">
        <f t="shared" ref="EP68:EP131" si="399">IF(OR(Q68="T",Q68="+",Q68="?",Q68=0,Q68&lt;0.01),"",1)</f>
        <v>1</v>
      </c>
      <c r="EQ68" s="30">
        <f t="shared" ref="EQ68:EQ131" si="400">IF(OR(R68="T",R68="+",R68="?",R68=0,R68&lt;0.01),"",1)</f>
        <v>1</v>
      </c>
      <c r="ER68" s="30" t="str">
        <f t="shared" ref="ER68:ER131" si="401">IF(OR(S68="T",S68="+",S68="?",S68=0,S68&lt;0.01),"",1)</f>
        <v/>
      </c>
      <c r="ES68" s="30">
        <f t="shared" ref="ES68:ES131" si="402">IF(OR(T68="T",T68="+",T68="?",T68=0,T68&lt;0.01),"",1)</f>
        <v>1</v>
      </c>
      <c r="ET68" s="30">
        <f t="shared" ref="ET68:ET131" si="403">IF(OR(U68="T",U68="+",U68="?",U68=0,U68&lt;0.01),"",1)</f>
        <v>1</v>
      </c>
      <c r="EU68" s="30" t="str">
        <f t="shared" ref="EU68:EU131" si="404">IF(OR(V68="T",V68="+",V68="?",V68=0,V68&lt;0.01),"",1)</f>
        <v/>
      </c>
      <c r="EV68" s="30" t="str">
        <f t="shared" ref="EV68:EV131" si="405">IF(OR(W68="T",W68="+",W68="?",W68=0,W68&lt;0.01),"",1)</f>
        <v/>
      </c>
      <c r="EW68" s="30" t="str">
        <f t="shared" ref="EW68:EW131" si="406">IF(OR(X68="T",X68="+",X68="?",X68=0,X68&lt;0.01),"",1)</f>
        <v/>
      </c>
      <c r="EX68" s="30" t="str">
        <f t="shared" ref="EX68:EX131" si="407">IF(OR(Y68="T",Y68="+",Y68="?",Y68=0,Y68&lt;0.01),"",1)</f>
        <v/>
      </c>
      <c r="EY68" s="30" t="str">
        <f t="shared" ref="EY68:EY131" si="408">IF(OR(Z68="T",Z68="+",Z68="?",Z68=0,Z68&lt;0.01),"",1)</f>
        <v/>
      </c>
      <c r="EZ68" s="30" t="str">
        <f t="shared" ref="EZ68:EZ131" si="409">IF(OR(AA68="T",AA68="+",AA68="?",AA68=0,AA68&lt;0.01),"",1)</f>
        <v/>
      </c>
      <c r="FA68" s="30">
        <f t="shared" ref="FA68:FA131" si="410">IF(OR(AB68="T",AB68="+",AB68="?",AB68=0,AB68&lt;0.01),"",1)</f>
        <v>1</v>
      </c>
      <c r="FB68" s="30">
        <f t="shared" ref="FB68:FB131" si="411">IF(OR(AC68="T",AC68="+",AC68="?",AC68=0,AC68&lt;0.01),"",1)</f>
        <v>1</v>
      </c>
      <c r="FC68" s="30" t="str">
        <f t="shared" ref="FC68:FC131" si="412">IF(OR(AD68="T",AD68="+",AD68="?",AD68=0,AD68&lt;0.01),"",1)</f>
        <v/>
      </c>
      <c r="FD68" s="30" t="str">
        <f t="shared" ref="FD68:FD131" si="413">IF(OR(AE68="T",AE68="+",AE68="?",AE68=0,AE68&lt;0.01),"",1)</f>
        <v/>
      </c>
      <c r="FE68" s="483"/>
      <c r="FF68" s="481">
        <f t="shared" ref="FF68:FF131" si="414">SUM(EA68:FD68)</f>
        <v>9</v>
      </c>
      <c r="FG68" s="290">
        <v>1937</v>
      </c>
      <c r="FH68" s="30" t="str">
        <f t="shared" si="260"/>
        <v/>
      </c>
      <c r="FI68" s="30" t="str">
        <f t="shared" si="261"/>
        <v/>
      </c>
      <c r="FJ68" s="30" t="str">
        <f t="shared" si="262"/>
        <v/>
      </c>
      <c r="FK68" s="30" t="str">
        <f t="shared" si="263"/>
        <v/>
      </c>
      <c r="FL68" s="30" t="str">
        <f t="shared" si="264"/>
        <v/>
      </c>
      <c r="FM68" s="30" t="str">
        <f t="shared" si="265"/>
        <v/>
      </c>
      <c r="FN68" s="30" t="str">
        <f t="shared" si="266"/>
        <v/>
      </c>
      <c r="FO68" s="30" t="str">
        <f t="shared" si="267"/>
        <v/>
      </c>
      <c r="FP68" s="30" t="str">
        <f t="shared" si="268"/>
        <v/>
      </c>
      <c r="FQ68" s="30" t="str">
        <f t="shared" si="269"/>
        <v/>
      </c>
      <c r="FR68" s="30" t="str">
        <f t="shared" si="270"/>
        <v/>
      </c>
      <c r="FS68" s="30">
        <f t="shared" si="271"/>
        <v>1</v>
      </c>
      <c r="FT68" s="30" t="str">
        <f t="shared" si="272"/>
        <v/>
      </c>
      <c r="FU68" s="30" t="str">
        <f t="shared" si="273"/>
        <v/>
      </c>
      <c r="FV68" s="30" t="str">
        <f t="shared" si="274"/>
        <v/>
      </c>
      <c r="FW68" s="30" t="str">
        <f t="shared" si="275"/>
        <v/>
      </c>
      <c r="FX68" s="30" t="str">
        <f t="shared" si="276"/>
        <v/>
      </c>
      <c r="FY68" s="30" t="str">
        <f t="shared" si="277"/>
        <v/>
      </c>
      <c r="FZ68" s="30" t="str">
        <f t="shared" si="278"/>
        <v/>
      </c>
      <c r="GA68" s="30" t="str">
        <f t="shared" si="279"/>
        <v/>
      </c>
      <c r="GB68" s="30" t="str">
        <f t="shared" si="280"/>
        <v/>
      </c>
      <c r="GC68" s="30" t="str">
        <f t="shared" si="281"/>
        <v/>
      </c>
      <c r="GD68" s="30" t="str">
        <f t="shared" si="282"/>
        <v/>
      </c>
      <c r="GE68" s="30" t="str">
        <f t="shared" si="283"/>
        <v/>
      </c>
      <c r="GF68" s="30" t="str">
        <f t="shared" si="284"/>
        <v/>
      </c>
      <c r="GG68" s="30" t="str">
        <f t="shared" si="285"/>
        <v/>
      </c>
      <c r="GH68" s="30" t="str">
        <f t="shared" si="286"/>
        <v/>
      </c>
      <c r="GI68" s="30" t="str">
        <f t="shared" si="287"/>
        <v/>
      </c>
      <c r="GJ68" s="30" t="str">
        <f t="shared" si="288"/>
        <v/>
      </c>
      <c r="GK68" s="30" t="str">
        <f t="shared" si="289"/>
        <v/>
      </c>
      <c r="GL68" s="89">
        <f t="shared" si="290"/>
        <v>1</v>
      </c>
      <c r="GM68" s="290"/>
      <c r="GN68" s="290">
        <v>1937</v>
      </c>
      <c r="GO68" s="30" t="str">
        <f t="shared" ref="GO68:GO131" si="415">IF(OR(B68="T",B68="+",B68="?",B68=0,B68&lt;2),"",1)</f>
        <v/>
      </c>
      <c r="GP68" s="30" t="str">
        <f t="shared" ref="GP68:GP131" si="416">IF(OR(C68="T",C68="+",C68="?",C68=0,C68&lt;2),"",1)</f>
        <v/>
      </c>
      <c r="GQ68" s="30" t="str">
        <f t="shared" ref="GQ68:GQ131" si="417">IF(OR(D68="T",D68="+",D68="?",D68=0,D68&lt;2),"",1)</f>
        <v/>
      </c>
      <c r="GR68" s="30" t="str">
        <f t="shared" ref="GR68:GR131" si="418">IF(OR(E68="T",E68="+",E68="?",E68=0,E68&lt;2),"",1)</f>
        <v/>
      </c>
      <c r="GS68" s="30" t="str">
        <f t="shared" ref="GS68:GS131" si="419">IF(OR(F68="T",F68="+",F68="?",F68=0,F68&lt;2),"",1)</f>
        <v/>
      </c>
      <c r="GT68" s="30" t="str">
        <f t="shared" ref="GT68:GT131" si="420">IF(OR(G68="T",G68="+",G68="?",G68=0,G68&lt;2),"",1)</f>
        <v/>
      </c>
      <c r="GU68" s="30" t="str">
        <f t="shared" ref="GU68:GU131" si="421">IF(OR(H68="T",H68="+",H68="?",H68=0,H68&lt;2),"",1)</f>
        <v/>
      </c>
      <c r="GV68" s="30" t="str">
        <f t="shared" ref="GV68:GV131" si="422">IF(OR(I68="T",I68="+",I68="?",I68=0,I68&lt;2),"",1)</f>
        <v/>
      </c>
      <c r="GW68" s="30" t="str">
        <f t="shared" ref="GW68:GW131" si="423">IF(OR(J68="T",J68="+",J68="?",J68=0,J68&lt;2),"",1)</f>
        <v/>
      </c>
      <c r="GX68" s="30" t="str">
        <f t="shared" ref="GX68:GX131" si="424">IF(OR(K68="T",K68="+",K68="?",K68=0,K68&lt;2),"",1)</f>
        <v/>
      </c>
      <c r="GY68" s="30" t="str">
        <f t="shared" ref="GY68:GY131" si="425">IF(OR(L68="T",L68="+",L68="?",L68=0,L68&lt;2),"",1)</f>
        <v/>
      </c>
      <c r="GZ68" s="30" t="str">
        <f t="shared" ref="GZ68:GZ131" si="426">IF(OR(M68="T",M68="+",M68="?",M68=0,M68&lt;2),"",1)</f>
        <v/>
      </c>
      <c r="HA68" s="30" t="str">
        <f t="shared" ref="HA68:HA131" si="427">IF(OR(N68="T",N68="+",N68="?",N68=0,N68&lt;2),"",1)</f>
        <v/>
      </c>
      <c r="HB68" s="30" t="str">
        <f t="shared" ref="HB68:HB131" si="428">IF(OR(O68="T",O68="+",O68="?",O68=0,O68&lt;2),"",1)</f>
        <v/>
      </c>
      <c r="HC68" s="30" t="str">
        <f t="shared" ref="HC68:HC131" si="429">IF(OR(P68="T",P68="+",P68="?",P68=0,P68&lt;2),"",1)</f>
        <v/>
      </c>
      <c r="HD68" s="30" t="str">
        <f t="shared" ref="HD68:HD131" si="430">IF(OR(Q68="T",Q68="+",Q68="?",Q68=0,Q68&lt;2),"",1)</f>
        <v/>
      </c>
      <c r="HE68" s="30" t="str">
        <f t="shared" ref="HE68:HE131" si="431">IF(OR(R68="T",R68="+",R68="?",R68=0,R68&lt;2),"",1)</f>
        <v/>
      </c>
      <c r="HF68" s="30" t="str">
        <f t="shared" ref="HF68:HF131" si="432">IF(OR(S68="T",S68="+",S68="?",S68=0,S68&lt;2),"",1)</f>
        <v/>
      </c>
      <c r="HG68" s="30" t="str">
        <f t="shared" ref="HG68:HG131" si="433">IF(OR(T68="T",T68="+",T68="?",T68=0,T68&lt;2),"",1)</f>
        <v/>
      </c>
      <c r="HH68" s="30" t="str">
        <f t="shared" ref="HH68:HH131" si="434">IF(OR(U68="T",U68="+",U68="?",U68=0,U68&lt;2),"",1)</f>
        <v/>
      </c>
      <c r="HI68" s="30" t="str">
        <f t="shared" ref="HI68:HI131" si="435">IF(OR(V68="T",V68="+",V68="?",V68=0,V68&lt;2),"",1)</f>
        <v/>
      </c>
      <c r="HJ68" s="30" t="str">
        <f t="shared" ref="HJ68:HJ131" si="436">IF(OR(W68="T",W68="+",W68="?",W68=0,W68&lt;2),"",1)</f>
        <v/>
      </c>
      <c r="HK68" s="30" t="str">
        <f t="shared" ref="HK68:HK131" si="437">IF(OR(X68="T",X68="+",X68="?",X68=0,X68&lt;2),"",1)</f>
        <v/>
      </c>
      <c r="HL68" s="30" t="str">
        <f t="shared" ref="HL68:HL131" si="438">IF(OR(Y68="T",Y68="+",Y68="?",Y68=0,Y68&lt;2),"",1)</f>
        <v/>
      </c>
      <c r="HM68" s="30" t="str">
        <f t="shared" ref="HM68:HM131" si="439">IF(OR(Z68="T",Z68="+",Z68="?",Z68=0,Z68&lt;2),"",1)</f>
        <v/>
      </c>
      <c r="HN68" s="30" t="str">
        <f t="shared" ref="HN68:HN131" si="440">IF(OR(AA68="T",AA68="+",AA68="?",AA68=0,AA68&lt;2),"",1)</f>
        <v/>
      </c>
      <c r="HO68" s="30" t="str">
        <f t="shared" ref="HO68:HO131" si="441">IF(OR(AB68="T",AB68="+",AB68="?",AB68=0,AB68&lt;2),"",1)</f>
        <v/>
      </c>
      <c r="HP68" s="30" t="str">
        <f t="shared" ref="HP68:HP131" si="442">IF(OR(AC68="T",AC68="+",AC68="?",AC68=0,AC68&lt;2),"",1)</f>
        <v/>
      </c>
      <c r="HQ68" s="30" t="str">
        <f t="shared" ref="HQ68:HQ131" si="443">IF(OR(AD68="T",AD68="+",AD68="?",AD68=0,AD68&lt;2),"",1)</f>
        <v/>
      </c>
      <c r="HR68" s="30" t="str">
        <f t="shared" ref="HR68:HR131" si="444">IF(OR(AE68="T",AE68="+",AE68="?",AE68=0,AE68&lt;2),"",1)</f>
        <v/>
      </c>
      <c r="HS68" s="30" t="str">
        <f t="shared" ref="HS68:HS131" si="445">IF(OR(AF68="T",AF68="+",AF68="?",AF68=0,AF68&lt;2),"",1)</f>
        <v/>
      </c>
      <c r="HT68" s="94">
        <f t="shared" ref="HT68:HT131" si="446">SUM(GO68:HS68)</f>
        <v>0</v>
      </c>
      <c r="HU68" s="290">
        <v>1937</v>
      </c>
    </row>
    <row r="69" spans="1:229" ht="13.8">
      <c r="A69" s="1142">
        <v>1938</v>
      </c>
      <c r="B69" s="86">
        <v>0</v>
      </c>
      <c r="C69" s="39">
        <v>0</v>
      </c>
      <c r="D69" s="39">
        <v>0</v>
      </c>
      <c r="E69" s="39" t="s">
        <v>60</v>
      </c>
      <c r="F69" s="39">
        <v>0.31</v>
      </c>
      <c r="G69" s="86">
        <v>0</v>
      </c>
      <c r="H69" s="39">
        <v>0</v>
      </c>
      <c r="I69" s="39">
        <v>0.09</v>
      </c>
      <c r="J69" s="39">
        <v>0</v>
      </c>
      <c r="K69" s="39">
        <v>0</v>
      </c>
      <c r="L69" s="86">
        <v>0</v>
      </c>
      <c r="M69" s="39">
        <v>0</v>
      </c>
      <c r="N69" s="39">
        <v>0.06</v>
      </c>
      <c r="O69" s="39">
        <v>0.01</v>
      </c>
      <c r="P69" s="39">
        <v>0</v>
      </c>
      <c r="Q69" s="86">
        <v>0</v>
      </c>
      <c r="R69" s="39" t="s">
        <v>60</v>
      </c>
      <c r="S69" s="39" t="s">
        <v>60</v>
      </c>
      <c r="T69" s="39">
        <v>1.34</v>
      </c>
      <c r="U69" s="39">
        <v>0.28000000000000003</v>
      </c>
      <c r="V69" s="86">
        <v>0</v>
      </c>
      <c r="W69" s="39">
        <v>0</v>
      </c>
      <c r="X69" s="39" t="s">
        <v>60</v>
      </c>
      <c r="Y69" s="39">
        <v>0.33</v>
      </c>
      <c r="Z69" s="39">
        <v>0.01</v>
      </c>
      <c r="AA69" s="86">
        <v>0.3</v>
      </c>
      <c r="AB69" s="39">
        <v>0.01</v>
      </c>
      <c r="AC69" s="39">
        <v>0</v>
      </c>
      <c r="AD69" s="39">
        <v>0</v>
      </c>
      <c r="AE69" s="39">
        <v>0</v>
      </c>
      <c r="AF69" s="924"/>
      <c r="AG69" s="439">
        <f t="shared" si="291"/>
        <v>2.7399999999999993</v>
      </c>
      <c r="AH69" s="1139">
        <f t="shared" si="292"/>
        <v>1.34</v>
      </c>
      <c r="AI69" s="4">
        <f t="shared" si="259"/>
        <v>10</v>
      </c>
      <c r="AJ69" s="947">
        <v>1938</v>
      </c>
      <c r="AK69" s="945" t="str">
        <f t="shared" si="293"/>
        <v/>
      </c>
      <c r="AL69" s="30" t="str">
        <f t="shared" si="354"/>
        <v/>
      </c>
      <c r="AM69" s="30" t="str">
        <f t="shared" si="355"/>
        <v/>
      </c>
      <c r="AN69" s="30" t="str">
        <f t="shared" si="356"/>
        <v/>
      </c>
      <c r="AO69" s="30" t="str">
        <f t="shared" si="357"/>
        <v/>
      </c>
      <c r="AP69" s="30" t="str">
        <f t="shared" si="358"/>
        <v/>
      </c>
      <c r="AQ69" s="30" t="str">
        <f t="shared" si="359"/>
        <v/>
      </c>
      <c r="AR69" s="30" t="str">
        <f t="shared" si="360"/>
        <v/>
      </c>
      <c r="AS69" s="30" t="str">
        <f t="shared" si="361"/>
        <v/>
      </c>
      <c r="AT69" s="30" t="str">
        <f t="shared" si="362"/>
        <v/>
      </c>
      <c r="AU69" s="30" t="str">
        <f t="shared" si="363"/>
        <v/>
      </c>
      <c r="AV69" s="30" t="str">
        <f t="shared" si="364"/>
        <v/>
      </c>
      <c r="AW69" s="30" t="str">
        <f t="shared" si="365"/>
        <v/>
      </c>
      <c r="AX69" s="30" t="str">
        <f t="shared" si="366"/>
        <v/>
      </c>
      <c r="AY69" s="30" t="str">
        <f t="shared" si="367"/>
        <v/>
      </c>
      <c r="AZ69" s="30" t="str">
        <f t="shared" si="368"/>
        <v/>
      </c>
      <c r="BA69" s="30" t="str">
        <f t="shared" si="369"/>
        <v/>
      </c>
      <c r="BB69" s="30" t="str">
        <f t="shared" si="370"/>
        <v/>
      </c>
      <c r="BC69" s="30" t="str">
        <f t="shared" si="371"/>
        <v/>
      </c>
      <c r="BD69" s="30" t="str">
        <f t="shared" si="372"/>
        <v/>
      </c>
      <c r="BE69" s="30" t="str">
        <f t="shared" si="373"/>
        <v/>
      </c>
      <c r="BF69" s="30" t="str">
        <f t="shared" si="374"/>
        <v/>
      </c>
      <c r="BG69" s="30" t="str">
        <f t="shared" si="375"/>
        <v/>
      </c>
      <c r="BH69" s="30" t="str">
        <f t="shared" si="376"/>
        <v/>
      </c>
      <c r="BI69" s="30" t="str">
        <f t="shared" si="377"/>
        <v/>
      </c>
      <c r="BJ69" s="30" t="str">
        <f t="shared" si="378"/>
        <v/>
      </c>
      <c r="BK69" s="30" t="str">
        <f t="shared" si="379"/>
        <v/>
      </c>
      <c r="BL69" s="30" t="str">
        <f t="shared" si="380"/>
        <v/>
      </c>
      <c r="BM69" s="30" t="str">
        <f t="shared" si="381"/>
        <v/>
      </c>
      <c r="BN69" s="30" t="str">
        <f t="shared" si="382"/>
        <v/>
      </c>
      <c r="BO69" s="30">
        <f t="shared" si="383"/>
        <v>0</v>
      </c>
      <c r="BP69" s="3">
        <v>1938</v>
      </c>
      <c r="BQ69" s="14" t="str">
        <f t="shared" si="294"/>
        <v xml:space="preserve"> </v>
      </c>
      <c r="BR69" s="14" t="str">
        <f t="shared" si="295"/>
        <v xml:space="preserve"> </v>
      </c>
      <c r="BS69" s="14" t="str">
        <f t="shared" si="296"/>
        <v xml:space="preserve"> </v>
      </c>
      <c r="BT69" s="14" t="str">
        <f t="shared" si="297"/>
        <v xml:space="preserve"> </v>
      </c>
      <c r="BU69" s="14" t="str">
        <f t="shared" si="298"/>
        <v xml:space="preserve"> </v>
      </c>
      <c r="BV69" s="14" t="str">
        <f t="shared" si="299"/>
        <v xml:space="preserve"> </v>
      </c>
      <c r="BW69" s="14" t="str">
        <f t="shared" si="300"/>
        <v xml:space="preserve"> </v>
      </c>
      <c r="BX69" s="14" t="str">
        <f t="shared" si="301"/>
        <v xml:space="preserve"> </v>
      </c>
      <c r="BY69" s="14" t="str">
        <f t="shared" si="302"/>
        <v xml:space="preserve"> </v>
      </c>
      <c r="BZ69" s="14" t="str">
        <f t="shared" si="303"/>
        <v xml:space="preserve"> </v>
      </c>
      <c r="CA69" s="14" t="str">
        <f t="shared" si="304"/>
        <v xml:space="preserve"> </v>
      </c>
      <c r="CB69" s="14" t="str">
        <f t="shared" si="305"/>
        <v xml:space="preserve"> </v>
      </c>
      <c r="CC69" s="14" t="str">
        <f t="shared" si="306"/>
        <v xml:space="preserve"> </v>
      </c>
      <c r="CD69" s="14" t="str">
        <f t="shared" si="307"/>
        <v xml:space="preserve"> </v>
      </c>
      <c r="CE69" s="14" t="str">
        <f t="shared" si="308"/>
        <v xml:space="preserve"> </v>
      </c>
      <c r="CF69" s="14" t="str">
        <f t="shared" si="309"/>
        <v xml:space="preserve"> </v>
      </c>
      <c r="CG69" s="14" t="str">
        <f t="shared" si="310"/>
        <v xml:space="preserve"> </v>
      </c>
      <c r="CH69" s="14" t="str">
        <f t="shared" si="311"/>
        <v xml:space="preserve"> </v>
      </c>
      <c r="CI69" s="14" t="str">
        <f t="shared" si="312"/>
        <v xml:space="preserve"> </v>
      </c>
      <c r="CJ69" s="14" t="str">
        <f t="shared" si="313"/>
        <v xml:space="preserve"> </v>
      </c>
      <c r="CK69" s="14" t="str">
        <f t="shared" si="314"/>
        <v xml:space="preserve"> </v>
      </c>
      <c r="CL69" s="14" t="str">
        <f t="shared" si="315"/>
        <v xml:space="preserve"> </v>
      </c>
      <c r="CM69" s="14" t="str">
        <f t="shared" si="316"/>
        <v xml:space="preserve"> </v>
      </c>
      <c r="CN69" s="14" t="str">
        <f t="shared" si="317"/>
        <v xml:space="preserve"> </v>
      </c>
      <c r="CO69" s="14" t="str">
        <f t="shared" si="318"/>
        <v xml:space="preserve"> </v>
      </c>
      <c r="CP69" s="14" t="str">
        <f t="shared" si="319"/>
        <v xml:space="preserve"> </v>
      </c>
      <c r="CQ69" s="14" t="str">
        <f t="shared" si="320"/>
        <v xml:space="preserve"> </v>
      </c>
      <c r="CR69" s="14" t="str">
        <f t="shared" si="321"/>
        <v xml:space="preserve"> </v>
      </c>
      <c r="CS69" s="14" t="str">
        <f t="shared" si="322"/>
        <v xml:space="preserve"> </v>
      </c>
      <c r="CT69" s="14" t="str">
        <f t="shared" si="323"/>
        <v xml:space="preserve"> </v>
      </c>
      <c r="CU69" s="3">
        <v>1938</v>
      </c>
      <c r="CV69" s="14" t="str">
        <f t="shared" si="324"/>
        <v/>
      </c>
      <c r="CW69" s="14" t="str">
        <f t="shared" si="325"/>
        <v/>
      </c>
      <c r="CX69" s="14" t="str">
        <f t="shared" si="326"/>
        <v/>
      </c>
      <c r="CY69" s="14" t="str">
        <f t="shared" si="327"/>
        <v/>
      </c>
      <c r="CZ69" s="14" t="str">
        <f t="shared" si="328"/>
        <v/>
      </c>
      <c r="DA69" s="14" t="str">
        <f t="shared" si="329"/>
        <v/>
      </c>
      <c r="DB69" s="14" t="str">
        <f t="shared" si="330"/>
        <v/>
      </c>
      <c r="DC69" s="14" t="str">
        <f t="shared" si="331"/>
        <v/>
      </c>
      <c r="DD69" s="14" t="str">
        <f t="shared" si="332"/>
        <v/>
      </c>
      <c r="DE69" s="14" t="str">
        <f t="shared" si="333"/>
        <v/>
      </c>
      <c r="DF69" s="14" t="str">
        <f t="shared" si="334"/>
        <v/>
      </c>
      <c r="DG69" s="14" t="str">
        <f t="shared" si="335"/>
        <v/>
      </c>
      <c r="DH69" s="14" t="str">
        <f t="shared" si="336"/>
        <v/>
      </c>
      <c r="DI69" s="14" t="str">
        <f t="shared" si="337"/>
        <v/>
      </c>
      <c r="DJ69" s="14" t="str">
        <f t="shared" si="338"/>
        <v/>
      </c>
      <c r="DK69" s="14" t="str">
        <f t="shared" si="339"/>
        <v/>
      </c>
      <c r="DL69" s="14" t="str">
        <f t="shared" si="340"/>
        <v/>
      </c>
      <c r="DM69" s="14" t="str">
        <f t="shared" si="341"/>
        <v/>
      </c>
      <c r="DN69" s="14" t="str">
        <f t="shared" si="342"/>
        <v/>
      </c>
      <c r="DO69" s="14" t="str">
        <f t="shared" si="343"/>
        <v/>
      </c>
      <c r="DP69" s="14" t="str">
        <f t="shared" si="344"/>
        <v/>
      </c>
      <c r="DQ69" s="14" t="str">
        <f t="shared" si="345"/>
        <v/>
      </c>
      <c r="DR69" s="14" t="str">
        <f t="shared" si="346"/>
        <v/>
      </c>
      <c r="DS69" s="14" t="str">
        <f t="shared" si="347"/>
        <v/>
      </c>
      <c r="DT69" s="14" t="str">
        <f t="shared" si="348"/>
        <v/>
      </c>
      <c r="DU69" s="14" t="str">
        <f t="shared" si="349"/>
        <v/>
      </c>
      <c r="DV69" s="14" t="str">
        <f t="shared" si="350"/>
        <v/>
      </c>
      <c r="DW69" s="14" t="str">
        <f t="shared" si="351"/>
        <v/>
      </c>
      <c r="DX69" s="14" t="str">
        <f t="shared" si="352"/>
        <v/>
      </c>
      <c r="DY69" s="14" t="str">
        <f t="shared" si="353"/>
        <v/>
      </c>
      <c r="DZ69" s="3">
        <v>1938</v>
      </c>
      <c r="EA69" s="30" t="str">
        <f t="shared" si="384"/>
        <v/>
      </c>
      <c r="EB69" s="30" t="str">
        <f t="shared" si="385"/>
        <v/>
      </c>
      <c r="EC69" s="30" t="str">
        <f t="shared" si="386"/>
        <v/>
      </c>
      <c r="ED69" s="30" t="str">
        <f t="shared" si="387"/>
        <v/>
      </c>
      <c r="EE69" s="30">
        <f t="shared" si="388"/>
        <v>1</v>
      </c>
      <c r="EF69" s="30" t="str">
        <f t="shared" si="389"/>
        <v/>
      </c>
      <c r="EG69" s="30" t="str">
        <f t="shared" si="390"/>
        <v/>
      </c>
      <c r="EH69" s="30">
        <f t="shared" si="391"/>
        <v>1</v>
      </c>
      <c r="EI69" s="30" t="str">
        <f t="shared" si="392"/>
        <v/>
      </c>
      <c r="EJ69" s="30" t="str">
        <f t="shared" si="393"/>
        <v/>
      </c>
      <c r="EK69" s="30" t="str">
        <f t="shared" si="394"/>
        <v/>
      </c>
      <c r="EL69" s="30" t="str">
        <f t="shared" si="395"/>
        <v/>
      </c>
      <c r="EM69" s="30">
        <f t="shared" si="396"/>
        <v>1</v>
      </c>
      <c r="EN69" s="30">
        <f t="shared" si="397"/>
        <v>1</v>
      </c>
      <c r="EO69" s="30" t="str">
        <f t="shared" si="398"/>
        <v/>
      </c>
      <c r="EP69" s="30" t="str">
        <f t="shared" si="399"/>
        <v/>
      </c>
      <c r="EQ69" s="30" t="str">
        <f t="shared" si="400"/>
        <v/>
      </c>
      <c r="ER69" s="30" t="str">
        <f t="shared" si="401"/>
        <v/>
      </c>
      <c r="ES69" s="30">
        <f t="shared" si="402"/>
        <v>1</v>
      </c>
      <c r="ET69" s="30">
        <f t="shared" si="403"/>
        <v>1</v>
      </c>
      <c r="EU69" s="30" t="str">
        <f t="shared" si="404"/>
        <v/>
      </c>
      <c r="EV69" s="30" t="str">
        <f t="shared" si="405"/>
        <v/>
      </c>
      <c r="EW69" s="30" t="str">
        <f t="shared" si="406"/>
        <v/>
      </c>
      <c r="EX69" s="30">
        <f t="shared" si="407"/>
        <v>1</v>
      </c>
      <c r="EY69" s="30">
        <f t="shared" si="408"/>
        <v>1</v>
      </c>
      <c r="EZ69" s="30">
        <f t="shared" si="409"/>
        <v>1</v>
      </c>
      <c r="FA69" s="30">
        <f t="shared" si="410"/>
        <v>1</v>
      </c>
      <c r="FB69" s="30" t="str">
        <f t="shared" si="411"/>
        <v/>
      </c>
      <c r="FC69" s="30" t="str">
        <f t="shared" si="412"/>
        <v/>
      </c>
      <c r="FD69" s="30" t="str">
        <f t="shared" si="413"/>
        <v/>
      </c>
      <c r="FE69" s="483"/>
      <c r="FF69" s="481">
        <f t="shared" si="414"/>
        <v>10</v>
      </c>
      <c r="FG69" s="290">
        <v>1938</v>
      </c>
      <c r="FH69" s="30" t="str">
        <f t="shared" si="260"/>
        <v/>
      </c>
      <c r="FI69" s="30" t="str">
        <f t="shared" si="261"/>
        <v/>
      </c>
      <c r="FJ69" s="30" t="str">
        <f t="shared" si="262"/>
        <v/>
      </c>
      <c r="FK69" s="30" t="str">
        <f t="shared" si="263"/>
        <v/>
      </c>
      <c r="FL69" s="30" t="str">
        <f t="shared" si="264"/>
        <v/>
      </c>
      <c r="FM69" s="30" t="str">
        <f t="shared" si="265"/>
        <v/>
      </c>
      <c r="FN69" s="30" t="str">
        <f t="shared" si="266"/>
        <v/>
      </c>
      <c r="FO69" s="30" t="str">
        <f t="shared" si="267"/>
        <v/>
      </c>
      <c r="FP69" s="30" t="str">
        <f t="shared" si="268"/>
        <v/>
      </c>
      <c r="FQ69" s="30" t="str">
        <f t="shared" si="269"/>
        <v/>
      </c>
      <c r="FR69" s="30" t="str">
        <f t="shared" si="270"/>
        <v/>
      </c>
      <c r="FS69" s="30" t="str">
        <f t="shared" si="271"/>
        <v/>
      </c>
      <c r="FT69" s="30" t="str">
        <f t="shared" si="272"/>
        <v/>
      </c>
      <c r="FU69" s="30" t="str">
        <f t="shared" si="273"/>
        <v/>
      </c>
      <c r="FV69" s="30" t="str">
        <f t="shared" si="274"/>
        <v/>
      </c>
      <c r="FW69" s="30" t="str">
        <f t="shared" si="275"/>
        <v/>
      </c>
      <c r="FX69" s="30" t="str">
        <f t="shared" si="276"/>
        <v/>
      </c>
      <c r="FY69" s="30" t="str">
        <f t="shared" si="277"/>
        <v/>
      </c>
      <c r="FZ69" s="30">
        <f t="shared" si="278"/>
        <v>1</v>
      </c>
      <c r="GA69" s="30" t="str">
        <f t="shared" si="279"/>
        <v/>
      </c>
      <c r="GB69" s="30" t="str">
        <f t="shared" si="280"/>
        <v/>
      </c>
      <c r="GC69" s="30" t="str">
        <f t="shared" si="281"/>
        <v/>
      </c>
      <c r="GD69" s="30" t="str">
        <f t="shared" si="282"/>
        <v/>
      </c>
      <c r="GE69" s="30" t="str">
        <f t="shared" si="283"/>
        <v/>
      </c>
      <c r="GF69" s="30" t="str">
        <f t="shared" si="284"/>
        <v/>
      </c>
      <c r="GG69" s="30" t="str">
        <f t="shared" si="285"/>
        <v/>
      </c>
      <c r="GH69" s="30" t="str">
        <f t="shared" si="286"/>
        <v/>
      </c>
      <c r="GI69" s="30" t="str">
        <f t="shared" si="287"/>
        <v/>
      </c>
      <c r="GJ69" s="30" t="str">
        <f t="shared" si="288"/>
        <v/>
      </c>
      <c r="GK69" s="30" t="str">
        <f t="shared" si="289"/>
        <v/>
      </c>
      <c r="GL69" s="89">
        <f t="shared" si="290"/>
        <v>1</v>
      </c>
      <c r="GM69" s="290"/>
      <c r="GN69" s="290">
        <v>1938</v>
      </c>
      <c r="GO69" s="30" t="str">
        <f t="shared" si="415"/>
        <v/>
      </c>
      <c r="GP69" s="30" t="str">
        <f t="shared" si="416"/>
        <v/>
      </c>
      <c r="GQ69" s="30" t="str">
        <f t="shared" si="417"/>
        <v/>
      </c>
      <c r="GR69" s="30" t="str">
        <f t="shared" si="418"/>
        <v/>
      </c>
      <c r="GS69" s="30" t="str">
        <f t="shared" si="419"/>
        <v/>
      </c>
      <c r="GT69" s="30" t="str">
        <f t="shared" si="420"/>
        <v/>
      </c>
      <c r="GU69" s="30" t="str">
        <f t="shared" si="421"/>
        <v/>
      </c>
      <c r="GV69" s="30" t="str">
        <f t="shared" si="422"/>
        <v/>
      </c>
      <c r="GW69" s="30" t="str">
        <f t="shared" si="423"/>
        <v/>
      </c>
      <c r="GX69" s="30" t="str">
        <f t="shared" si="424"/>
        <v/>
      </c>
      <c r="GY69" s="30" t="str">
        <f t="shared" si="425"/>
        <v/>
      </c>
      <c r="GZ69" s="30" t="str">
        <f t="shared" si="426"/>
        <v/>
      </c>
      <c r="HA69" s="30" t="str">
        <f t="shared" si="427"/>
        <v/>
      </c>
      <c r="HB69" s="30" t="str">
        <f t="shared" si="428"/>
        <v/>
      </c>
      <c r="HC69" s="30" t="str">
        <f t="shared" si="429"/>
        <v/>
      </c>
      <c r="HD69" s="30" t="str">
        <f t="shared" si="430"/>
        <v/>
      </c>
      <c r="HE69" s="30" t="str">
        <f t="shared" si="431"/>
        <v/>
      </c>
      <c r="HF69" s="30" t="str">
        <f t="shared" si="432"/>
        <v/>
      </c>
      <c r="HG69" s="30" t="str">
        <f t="shared" si="433"/>
        <v/>
      </c>
      <c r="HH69" s="30" t="str">
        <f t="shared" si="434"/>
        <v/>
      </c>
      <c r="HI69" s="30" t="str">
        <f t="shared" si="435"/>
        <v/>
      </c>
      <c r="HJ69" s="30" t="str">
        <f t="shared" si="436"/>
        <v/>
      </c>
      <c r="HK69" s="30" t="str">
        <f t="shared" si="437"/>
        <v/>
      </c>
      <c r="HL69" s="30" t="str">
        <f t="shared" si="438"/>
        <v/>
      </c>
      <c r="HM69" s="30" t="str">
        <f t="shared" si="439"/>
        <v/>
      </c>
      <c r="HN69" s="30" t="str">
        <f t="shared" si="440"/>
        <v/>
      </c>
      <c r="HO69" s="30" t="str">
        <f t="shared" si="441"/>
        <v/>
      </c>
      <c r="HP69" s="30" t="str">
        <f t="shared" si="442"/>
        <v/>
      </c>
      <c r="HQ69" s="30" t="str">
        <f t="shared" si="443"/>
        <v/>
      </c>
      <c r="HR69" s="30" t="str">
        <f t="shared" si="444"/>
        <v/>
      </c>
      <c r="HS69" s="30" t="str">
        <f t="shared" si="445"/>
        <v/>
      </c>
      <c r="HT69" s="94">
        <f t="shared" si="446"/>
        <v>0</v>
      </c>
      <c r="HU69" s="290">
        <v>1938</v>
      </c>
    </row>
    <row r="70" spans="1:229" ht="13.8">
      <c r="A70" s="1142">
        <v>1939</v>
      </c>
      <c r="B70" s="86">
        <v>0</v>
      </c>
      <c r="C70" s="39">
        <v>0</v>
      </c>
      <c r="D70" s="39">
        <v>0</v>
      </c>
      <c r="E70" s="39">
        <v>0.53</v>
      </c>
      <c r="F70" s="39">
        <v>0.81</v>
      </c>
      <c r="G70" s="86">
        <v>0</v>
      </c>
      <c r="H70" s="39">
        <v>0</v>
      </c>
      <c r="I70" s="39">
        <v>0</v>
      </c>
      <c r="J70" s="39">
        <v>0</v>
      </c>
      <c r="K70" s="39">
        <v>0</v>
      </c>
      <c r="L70" s="86">
        <v>0</v>
      </c>
      <c r="M70" s="39">
        <v>0</v>
      </c>
      <c r="N70" s="39">
        <v>0</v>
      </c>
      <c r="O70" s="39">
        <v>0</v>
      </c>
      <c r="P70" s="39">
        <v>0</v>
      </c>
      <c r="Q70" s="86">
        <v>0</v>
      </c>
      <c r="R70" s="39">
        <v>0</v>
      </c>
      <c r="S70" s="39">
        <v>0.11</v>
      </c>
      <c r="T70" s="39">
        <v>0.44</v>
      </c>
      <c r="U70" s="39">
        <v>0.16</v>
      </c>
      <c r="V70" s="86">
        <v>0.12</v>
      </c>
      <c r="W70" s="39">
        <v>0</v>
      </c>
      <c r="X70" s="39">
        <v>0.01</v>
      </c>
      <c r="Y70" s="39" t="s">
        <v>60</v>
      </c>
      <c r="Z70" s="39">
        <v>0</v>
      </c>
      <c r="AA70" s="86">
        <v>0</v>
      </c>
      <c r="AB70" s="39">
        <v>0</v>
      </c>
      <c r="AC70" s="39">
        <v>0</v>
      </c>
      <c r="AD70" s="39">
        <v>0</v>
      </c>
      <c r="AE70" s="39">
        <v>0</v>
      </c>
      <c r="AF70" s="924"/>
      <c r="AG70" s="439">
        <f t="shared" si="291"/>
        <v>2.1800000000000002</v>
      </c>
      <c r="AH70" s="1139">
        <f t="shared" si="292"/>
        <v>0.81</v>
      </c>
      <c r="AI70" s="4">
        <f t="shared" si="259"/>
        <v>7</v>
      </c>
      <c r="AJ70" s="947">
        <v>1939</v>
      </c>
      <c r="AK70" s="945" t="str">
        <f t="shared" si="293"/>
        <v/>
      </c>
      <c r="AL70" s="30" t="str">
        <f t="shared" si="354"/>
        <v/>
      </c>
      <c r="AM70" s="30" t="str">
        <f t="shared" si="355"/>
        <v/>
      </c>
      <c r="AN70" s="30" t="str">
        <f t="shared" si="356"/>
        <v/>
      </c>
      <c r="AO70" s="30" t="str">
        <f t="shared" si="357"/>
        <v/>
      </c>
      <c r="AP70" s="30" t="str">
        <f t="shared" si="358"/>
        <v/>
      </c>
      <c r="AQ70" s="30" t="str">
        <f t="shared" si="359"/>
        <v/>
      </c>
      <c r="AR70" s="30" t="str">
        <f t="shared" si="360"/>
        <v/>
      </c>
      <c r="AS70" s="30" t="str">
        <f t="shared" si="361"/>
        <v/>
      </c>
      <c r="AT70" s="30" t="str">
        <f t="shared" si="362"/>
        <v/>
      </c>
      <c r="AU70" s="30" t="str">
        <f t="shared" si="363"/>
        <v/>
      </c>
      <c r="AV70" s="30" t="str">
        <f t="shared" si="364"/>
        <v/>
      </c>
      <c r="AW70" s="30" t="str">
        <f t="shared" si="365"/>
        <v/>
      </c>
      <c r="AX70" s="30" t="str">
        <f t="shared" si="366"/>
        <v/>
      </c>
      <c r="AY70" s="30" t="str">
        <f t="shared" si="367"/>
        <v/>
      </c>
      <c r="AZ70" s="30" t="str">
        <f t="shared" si="368"/>
        <v/>
      </c>
      <c r="BA70" s="30" t="str">
        <f t="shared" si="369"/>
        <v/>
      </c>
      <c r="BB70" s="30" t="str">
        <f t="shared" si="370"/>
        <v/>
      </c>
      <c r="BC70" s="30" t="str">
        <f t="shared" si="371"/>
        <v/>
      </c>
      <c r="BD70" s="30" t="str">
        <f t="shared" si="372"/>
        <v/>
      </c>
      <c r="BE70" s="30" t="str">
        <f t="shared" si="373"/>
        <v/>
      </c>
      <c r="BF70" s="30" t="str">
        <f t="shared" si="374"/>
        <v/>
      </c>
      <c r="BG70" s="30" t="str">
        <f t="shared" si="375"/>
        <v/>
      </c>
      <c r="BH70" s="30" t="str">
        <f t="shared" si="376"/>
        <v/>
      </c>
      <c r="BI70" s="30" t="str">
        <f t="shared" si="377"/>
        <v/>
      </c>
      <c r="BJ70" s="30" t="str">
        <f t="shared" si="378"/>
        <v/>
      </c>
      <c r="BK70" s="30" t="str">
        <f t="shared" si="379"/>
        <v/>
      </c>
      <c r="BL70" s="30" t="str">
        <f t="shared" si="380"/>
        <v/>
      </c>
      <c r="BM70" s="30" t="str">
        <f t="shared" si="381"/>
        <v/>
      </c>
      <c r="BN70" s="30" t="str">
        <f t="shared" si="382"/>
        <v/>
      </c>
      <c r="BO70" s="30">
        <f t="shared" si="383"/>
        <v>0</v>
      </c>
      <c r="BP70" s="3">
        <v>1939</v>
      </c>
      <c r="BQ70" s="14" t="str">
        <f t="shared" si="294"/>
        <v xml:space="preserve"> </v>
      </c>
      <c r="BR70" s="14" t="str">
        <f t="shared" si="295"/>
        <v xml:space="preserve"> </v>
      </c>
      <c r="BS70" s="14" t="str">
        <f t="shared" si="296"/>
        <v xml:space="preserve"> </v>
      </c>
      <c r="BT70" s="14" t="str">
        <f t="shared" si="297"/>
        <v xml:space="preserve"> </v>
      </c>
      <c r="BU70" s="14" t="str">
        <f t="shared" si="298"/>
        <v xml:space="preserve"> </v>
      </c>
      <c r="BV70" s="14" t="str">
        <f t="shared" si="299"/>
        <v xml:space="preserve"> </v>
      </c>
      <c r="BW70" s="14" t="str">
        <f t="shared" si="300"/>
        <v xml:space="preserve"> </v>
      </c>
      <c r="BX70" s="14" t="str">
        <f t="shared" si="301"/>
        <v xml:space="preserve"> </v>
      </c>
      <c r="BY70" s="14" t="str">
        <f t="shared" si="302"/>
        <v xml:space="preserve"> </v>
      </c>
      <c r="BZ70" s="14" t="str">
        <f t="shared" si="303"/>
        <v xml:space="preserve"> </v>
      </c>
      <c r="CA70" s="14" t="str">
        <f t="shared" si="304"/>
        <v xml:space="preserve"> </v>
      </c>
      <c r="CB70" s="14" t="str">
        <f t="shared" si="305"/>
        <v xml:space="preserve"> </v>
      </c>
      <c r="CC70" s="14" t="str">
        <f t="shared" si="306"/>
        <v xml:space="preserve"> </v>
      </c>
      <c r="CD70" s="14" t="str">
        <f t="shared" si="307"/>
        <v xml:space="preserve"> </v>
      </c>
      <c r="CE70" s="14" t="str">
        <f t="shared" si="308"/>
        <v xml:space="preserve"> </v>
      </c>
      <c r="CF70" s="14" t="str">
        <f t="shared" si="309"/>
        <v xml:space="preserve"> </v>
      </c>
      <c r="CG70" s="14" t="str">
        <f t="shared" si="310"/>
        <v xml:space="preserve"> </v>
      </c>
      <c r="CH70" s="14" t="str">
        <f t="shared" si="311"/>
        <v xml:space="preserve"> </v>
      </c>
      <c r="CI70" s="14" t="str">
        <f t="shared" si="312"/>
        <v xml:space="preserve"> </v>
      </c>
      <c r="CJ70" s="14" t="str">
        <f t="shared" si="313"/>
        <v xml:space="preserve"> </v>
      </c>
      <c r="CK70" s="14" t="str">
        <f t="shared" si="314"/>
        <v xml:space="preserve"> </v>
      </c>
      <c r="CL70" s="14" t="str">
        <f t="shared" si="315"/>
        <v xml:space="preserve"> </v>
      </c>
      <c r="CM70" s="14" t="str">
        <f t="shared" si="316"/>
        <v xml:space="preserve"> </v>
      </c>
      <c r="CN70" s="14" t="str">
        <f t="shared" si="317"/>
        <v xml:space="preserve"> </v>
      </c>
      <c r="CO70" s="14" t="str">
        <f t="shared" si="318"/>
        <v xml:space="preserve"> </v>
      </c>
      <c r="CP70" s="14" t="str">
        <f t="shared" si="319"/>
        <v xml:space="preserve"> </v>
      </c>
      <c r="CQ70" s="14" t="str">
        <f t="shared" si="320"/>
        <v xml:space="preserve"> </v>
      </c>
      <c r="CR70" s="14" t="str">
        <f t="shared" si="321"/>
        <v xml:space="preserve"> </v>
      </c>
      <c r="CS70" s="14" t="str">
        <f t="shared" si="322"/>
        <v xml:space="preserve"> </v>
      </c>
      <c r="CT70" s="14" t="str">
        <f t="shared" si="323"/>
        <v xml:space="preserve"> </v>
      </c>
      <c r="CU70" s="3">
        <v>1939</v>
      </c>
      <c r="CV70" s="14" t="str">
        <f t="shared" si="324"/>
        <v/>
      </c>
      <c r="CW70" s="14" t="str">
        <f t="shared" si="325"/>
        <v/>
      </c>
      <c r="CX70" s="14" t="str">
        <f t="shared" si="326"/>
        <v/>
      </c>
      <c r="CY70" s="14" t="str">
        <f t="shared" si="327"/>
        <v/>
      </c>
      <c r="CZ70" s="14" t="str">
        <f t="shared" si="328"/>
        <v/>
      </c>
      <c r="DA70" s="14" t="str">
        <f t="shared" si="329"/>
        <v/>
      </c>
      <c r="DB70" s="14" t="str">
        <f t="shared" si="330"/>
        <v/>
      </c>
      <c r="DC70" s="14" t="str">
        <f t="shared" si="331"/>
        <v/>
      </c>
      <c r="DD70" s="14" t="str">
        <f t="shared" si="332"/>
        <v/>
      </c>
      <c r="DE70" s="14" t="str">
        <f t="shared" si="333"/>
        <v/>
      </c>
      <c r="DF70" s="14" t="str">
        <f t="shared" si="334"/>
        <v/>
      </c>
      <c r="DG70" s="14" t="str">
        <f t="shared" si="335"/>
        <v/>
      </c>
      <c r="DH70" s="14" t="str">
        <f t="shared" si="336"/>
        <v/>
      </c>
      <c r="DI70" s="14" t="str">
        <f t="shared" si="337"/>
        <v/>
      </c>
      <c r="DJ70" s="14" t="str">
        <f t="shared" si="338"/>
        <v/>
      </c>
      <c r="DK70" s="14" t="str">
        <f t="shared" si="339"/>
        <v/>
      </c>
      <c r="DL70" s="14" t="str">
        <f t="shared" si="340"/>
        <v/>
      </c>
      <c r="DM70" s="14" t="str">
        <f t="shared" si="341"/>
        <v/>
      </c>
      <c r="DN70" s="14" t="str">
        <f t="shared" si="342"/>
        <v/>
      </c>
      <c r="DO70" s="14" t="str">
        <f t="shared" si="343"/>
        <v/>
      </c>
      <c r="DP70" s="14" t="str">
        <f t="shared" si="344"/>
        <v/>
      </c>
      <c r="DQ70" s="14" t="str">
        <f t="shared" si="345"/>
        <v/>
      </c>
      <c r="DR70" s="14" t="str">
        <f t="shared" si="346"/>
        <v/>
      </c>
      <c r="DS70" s="14" t="str">
        <f t="shared" si="347"/>
        <v/>
      </c>
      <c r="DT70" s="14" t="str">
        <f t="shared" si="348"/>
        <v/>
      </c>
      <c r="DU70" s="14" t="str">
        <f t="shared" si="349"/>
        <v/>
      </c>
      <c r="DV70" s="14" t="str">
        <f t="shared" si="350"/>
        <v/>
      </c>
      <c r="DW70" s="14" t="str">
        <f t="shared" si="351"/>
        <v/>
      </c>
      <c r="DX70" s="14" t="str">
        <f t="shared" si="352"/>
        <v/>
      </c>
      <c r="DY70" s="14" t="str">
        <f t="shared" si="353"/>
        <v/>
      </c>
      <c r="DZ70" s="3">
        <v>1939</v>
      </c>
      <c r="EA70" s="30" t="str">
        <f t="shared" si="384"/>
        <v/>
      </c>
      <c r="EB70" s="30" t="str">
        <f t="shared" si="385"/>
        <v/>
      </c>
      <c r="EC70" s="30" t="str">
        <f t="shared" si="386"/>
        <v/>
      </c>
      <c r="ED70" s="30">
        <f t="shared" si="387"/>
        <v>1</v>
      </c>
      <c r="EE70" s="30">
        <f t="shared" si="388"/>
        <v>1</v>
      </c>
      <c r="EF70" s="30" t="str">
        <f t="shared" si="389"/>
        <v/>
      </c>
      <c r="EG70" s="30" t="str">
        <f t="shared" si="390"/>
        <v/>
      </c>
      <c r="EH70" s="30" t="str">
        <f t="shared" si="391"/>
        <v/>
      </c>
      <c r="EI70" s="30" t="str">
        <f t="shared" si="392"/>
        <v/>
      </c>
      <c r="EJ70" s="30" t="str">
        <f t="shared" si="393"/>
        <v/>
      </c>
      <c r="EK70" s="30" t="str">
        <f t="shared" si="394"/>
        <v/>
      </c>
      <c r="EL70" s="30" t="str">
        <f t="shared" si="395"/>
        <v/>
      </c>
      <c r="EM70" s="30" t="str">
        <f t="shared" si="396"/>
        <v/>
      </c>
      <c r="EN70" s="30" t="str">
        <f t="shared" si="397"/>
        <v/>
      </c>
      <c r="EO70" s="30" t="str">
        <f t="shared" si="398"/>
        <v/>
      </c>
      <c r="EP70" s="30" t="str">
        <f t="shared" si="399"/>
        <v/>
      </c>
      <c r="EQ70" s="30" t="str">
        <f t="shared" si="400"/>
        <v/>
      </c>
      <c r="ER70" s="30">
        <f t="shared" si="401"/>
        <v>1</v>
      </c>
      <c r="ES70" s="30">
        <f t="shared" si="402"/>
        <v>1</v>
      </c>
      <c r="ET70" s="30">
        <f t="shared" si="403"/>
        <v>1</v>
      </c>
      <c r="EU70" s="30">
        <f t="shared" si="404"/>
        <v>1</v>
      </c>
      <c r="EV70" s="30" t="str">
        <f t="shared" si="405"/>
        <v/>
      </c>
      <c r="EW70" s="30">
        <f t="shared" si="406"/>
        <v>1</v>
      </c>
      <c r="EX70" s="30" t="str">
        <f t="shared" si="407"/>
        <v/>
      </c>
      <c r="EY70" s="30" t="str">
        <f t="shared" si="408"/>
        <v/>
      </c>
      <c r="EZ70" s="30" t="str">
        <f t="shared" si="409"/>
        <v/>
      </c>
      <c r="FA70" s="30" t="str">
        <f t="shared" si="410"/>
        <v/>
      </c>
      <c r="FB70" s="30" t="str">
        <f t="shared" si="411"/>
        <v/>
      </c>
      <c r="FC70" s="30" t="str">
        <f t="shared" si="412"/>
        <v/>
      </c>
      <c r="FD70" s="30" t="str">
        <f t="shared" si="413"/>
        <v/>
      </c>
      <c r="FE70" s="483"/>
      <c r="FF70" s="481">
        <f t="shared" si="414"/>
        <v>7</v>
      </c>
      <c r="FG70" s="290">
        <v>1939</v>
      </c>
      <c r="FH70" s="30" t="str">
        <f t="shared" si="260"/>
        <v/>
      </c>
      <c r="FI70" s="30" t="str">
        <f t="shared" si="261"/>
        <v/>
      </c>
      <c r="FJ70" s="30" t="str">
        <f t="shared" si="262"/>
        <v/>
      </c>
      <c r="FK70" s="30" t="str">
        <f t="shared" si="263"/>
        <v/>
      </c>
      <c r="FL70" s="30" t="str">
        <f t="shared" si="264"/>
        <v/>
      </c>
      <c r="FM70" s="30" t="str">
        <f t="shared" si="265"/>
        <v/>
      </c>
      <c r="FN70" s="30" t="str">
        <f t="shared" si="266"/>
        <v/>
      </c>
      <c r="FO70" s="30" t="str">
        <f t="shared" si="267"/>
        <v/>
      </c>
      <c r="FP70" s="30" t="str">
        <f t="shared" si="268"/>
        <v/>
      </c>
      <c r="FQ70" s="30" t="str">
        <f t="shared" si="269"/>
        <v/>
      </c>
      <c r="FR70" s="30" t="str">
        <f t="shared" si="270"/>
        <v/>
      </c>
      <c r="FS70" s="30" t="str">
        <f t="shared" si="271"/>
        <v/>
      </c>
      <c r="FT70" s="30" t="str">
        <f t="shared" si="272"/>
        <v/>
      </c>
      <c r="FU70" s="30" t="str">
        <f t="shared" si="273"/>
        <v/>
      </c>
      <c r="FV70" s="30" t="str">
        <f t="shared" si="274"/>
        <v/>
      </c>
      <c r="FW70" s="30" t="str">
        <f t="shared" si="275"/>
        <v/>
      </c>
      <c r="FX70" s="30" t="str">
        <f t="shared" si="276"/>
        <v/>
      </c>
      <c r="FY70" s="30" t="str">
        <f t="shared" si="277"/>
        <v/>
      </c>
      <c r="FZ70" s="30" t="str">
        <f t="shared" si="278"/>
        <v/>
      </c>
      <c r="GA70" s="30" t="str">
        <f t="shared" si="279"/>
        <v/>
      </c>
      <c r="GB70" s="30" t="str">
        <f t="shared" si="280"/>
        <v/>
      </c>
      <c r="GC70" s="30" t="str">
        <f t="shared" si="281"/>
        <v/>
      </c>
      <c r="GD70" s="30" t="str">
        <f t="shared" si="282"/>
        <v/>
      </c>
      <c r="GE70" s="30" t="str">
        <f t="shared" si="283"/>
        <v/>
      </c>
      <c r="GF70" s="30" t="str">
        <f t="shared" si="284"/>
        <v/>
      </c>
      <c r="GG70" s="30" t="str">
        <f t="shared" si="285"/>
        <v/>
      </c>
      <c r="GH70" s="30" t="str">
        <f t="shared" si="286"/>
        <v/>
      </c>
      <c r="GI70" s="30" t="str">
        <f t="shared" si="287"/>
        <v/>
      </c>
      <c r="GJ70" s="30" t="str">
        <f t="shared" si="288"/>
        <v/>
      </c>
      <c r="GK70" s="30" t="str">
        <f t="shared" si="289"/>
        <v/>
      </c>
      <c r="GL70" s="89">
        <f t="shared" si="290"/>
        <v>0</v>
      </c>
      <c r="GM70" s="290"/>
      <c r="GN70" s="290">
        <v>1939</v>
      </c>
      <c r="GO70" s="30" t="str">
        <f t="shared" si="415"/>
        <v/>
      </c>
      <c r="GP70" s="30" t="str">
        <f t="shared" si="416"/>
        <v/>
      </c>
      <c r="GQ70" s="30" t="str">
        <f t="shared" si="417"/>
        <v/>
      </c>
      <c r="GR70" s="30" t="str">
        <f t="shared" si="418"/>
        <v/>
      </c>
      <c r="GS70" s="30" t="str">
        <f t="shared" si="419"/>
        <v/>
      </c>
      <c r="GT70" s="30" t="str">
        <f t="shared" si="420"/>
        <v/>
      </c>
      <c r="GU70" s="30" t="str">
        <f t="shared" si="421"/>
        <v/>
      </c>
      <c r="GV70" s="30" t="str">
        <f t="shared" si="422"/>
        <v/>
      </c>
      <c r="GW70" s="30" t="str">
        <f t="shared" si="423"/>
        <v/>
      </c>
      <c r="GX70" s="30" t="str">
        <f t="shared" si="424"/>
        <v/>
      </c>
      <c r="GY70" s="30" t="str">
        <f t="shared" si="425"/>
        <v/>
      </c>
      <c r="GZ70" s="30" t="str">
        <f t="shared" si="426"/>
        <v/>
      </c>
      <c r="HA70" s="30" t="str">
        <f t="shared" si="427"/>
        <v/>
      </c>
      <c r="HB70" s="30" t="str">
        <f t="shared" si="428"/>
        <v/>
      </c>
      <c r="HC70" s="30" t="str">
        <f t="shared" si="429"/>
        <v/>
      </c>
      <c r="HD70" s="30" t="str">
        <f t="shared" si="430"/>
        <v/>
      </c>
      <c r="HE70" s="30" t="str">
        <f t="shared" si="431"/>
        <v/>
      </c>
      <c r="HF70" s="30" t="str">
        <f t="shared" si="432"/>
        <v/>
      </c>
      <c r="HG70" s="30" t="str">
        <f t="shared" si="433"/>
        <v/>
      </c>
      <c r="HH70" s="30" t="str">
        <f t="shared" si="434"/>
        <v/>
      </c>
      <c r="HI70" s="30" t="str">
        <f t="shared" si="435"/>
        <v/>
      </c>
      <c r="HJ70" s="30" t="str">
        <f t="shared" si="436"/>
        <v/>
      </c>
      <c r="HK70" s="30" t="str">
        <f t="shared" si="437"/>
        <v/>
      </c>
      <c r="HL70" s="30" t="str">
        <f t="shared" si="438"/>
        <v/>
      </c>
      <c r="HM70" s="30" t="str">
        <f t="shared" si="439"/>
        <v/>
      </c>
      <c r="HN70" s="30" t="str">
        <f t="shared" si="440"/>
        <v/>
      </c>
      <c r="HO70" s="30" t="str">
        <f t="shared" si="441"/>
        <v/>
      </c>
      <c r="HP70" s="30" t="str">
        <f t="shared" si="442"/>
        <v/>
      </c>
      <c r="HQ70" s="30" t="str">
        <f t="shared" si="443"/>
        <v/>
      </c>
      <c r="HR70" s="30" t="str">
        <f t="shared" si="444"/>
        <v/>
      </c>
      <c r="HS70" s="30" t="str">
        <f t="shared" si="445"/>
        <v/>
      </c>
      <c r="HT70" s="94">
        <f t="shared" si="446"/>
        <v>0</v>
      </c>
      <c r="HU70" s="290">
        <v>1939</v>
      </c>
    </row>
    <row r="71" spans="1:229" ht="13.8">
      <c r="A71" s="1142">
        <v>1940</v>
      </c>
      <c r="B71" s="86">
        <v>0.32</v>
      </c>
      <c r="C71" s="39">
        <v>0.77</v>
      </c>
      <c r="D71" s="39">
        <v>0</v>
      </c>
      <c r="E71" s="39">
        <v>0</v>
      </c>
      <c r="F71" s="39" t="s">
        <v>60</v>
      </c>
      <c r="G71" s="86">
        <v>0</v>
      </c>
      <c r="H71" s="39">
        <v>0</v>
      </c>
      <c r="I71" s="39">
        <v>0</v>
      </c>
      <c r="J71" s="39">
        <v>0</v>
      </c>
      <c r="K71" s="39">
        <v>0</v>
      </c>
      <c r="L71" s="86" t="s">
        <v>60</v>
      </c>
      <c r="M71" s="39">
        <v>0.76</v>
      </c>
      <c r="N71" s="39">
        <v>1.05</v>
      </c>
      <c r="O71" s="39">
        <v>1.1200000000000001</v>
      </c>
      <c r="P71" s="39">
        <v>0.02</v>
      </c>
      <c r="Q71" s="86">
        <v>0</v>
      </c>
      <c r="R71" s="39">
        <v>0</v>
      </c>
      <c r="S71" s="39">
        <v>0</v>
      </c>
      <c r="T71" s="39">
        <v>0</v>
      </c>
      <c r="U71" s="39">
        <v>0</v>
      </c>
      <c r="V71" s="86" t="s">
        <v>60</v>
      </c>
      <c r="W71" s="39">
        <v>0</v>
      </c>
      <c r="X71" s="39" t="s">
        <v>60</v>
      </c>
      <c r="Y71" s="39">
        <v>0.03</v>
      </c>
      <c r="Z71" s="39">
        <v>0</v>
      </c>
      <c r="AA71" s="86">
        <v>0.52</v>
      </c>
      <c r="AB71" s="39">
        <v>0</v>
      </c>
      <c r="AC71" s="39">
        <v>0</v>
      </c>
      <c r="AD71" s="39">
        <v>0</v>
      </c>
      <c r="AE71" s="39">
        <v>0</v>
      </c>
      <c r="AF71" s="924"/>
      <c r="AG71" s="439">
        <f t="shared" si="291"/>
        <v>4.59</v>
      </c>
      <c r="AH71" s="1139">
        <f t="shared" si="292"/>
        <v>1.1200000000000001</v>
      </c>
      <c r="AI71" s="4">
        <f t="shared" si="259"/>
        <v>8</v>
      </c>
      <c r="AJ71" s="947">
        <v>1940</v>
      </c>
      <c r="AK71" s="945" t="str">
        <f t="shared" si="293"/>
        <v/>
      </c>
      <c r="AL71" s="30" t="str">
        <f t="shared" si="354"/>
        <v/>
      </c>
      <c r="AM71" s="30" t="str">
        <f t="shared" si="355"/>
        <v/>
      </c>
      <c r="AN71" s="30" t="str">
        <f t="shared" si="356"/>
        <v/>
      </c>
      <c r="AO71" s="30" t="str">
        <f t="shared" si="357"/>
        <v/>
      </c>
      <c r="AP71" s="30" t="str">
        <f t="shared" si="358"/>
        <v/>
      </c>
      <c r="AQ71" s="30" t="str">
        <f t="shared" si="359"/>
        <v/>
      </c>
      <c r="AR71" s="30" t="str">
        <f t="shared" si="360"/>
        <v/>
      </c>
      <c r="AS71" s="30" t="str">
        <f t="shared" si="361"/>
        <v/>
      </c>
      <c r="AT71" s="30" t="str">
        <f t="shared" si="362"/>
        <v/>
      </c>
      <c r="AU71" s="30" t="str">
        <f t="shared" si="363"/>
        <v/>
      </c>
      <c r="AV71" s="30" t="str">
        <f t="shared" si="364"/>
        <v/>
      </c>
      <c r="AW71" s="30" t="str">
        <f t="shared" si="365"/>
        <v/>
      </c>
      <c r="AX71" s="30" t="str">
        <f t="shared" si="366"/>
        <v/>
      </c>
      <c r="AY71" s="30" t="str">
        <f t="shared" si="367"/>
        <v/>
      </c>
      <c r="AZ71" s="30" t="str">
        <f t="shared" si="368"/>
        <v/>
      </c>
      <c r="BA71" s="30" t="str">
        <f t="shared" si="369"/>
        <v/>
      </c>
      <c r="BB71" s="30" t="str">
        <f t="shared" si="370"/>
        <v/>
      </c>
      <c r="BC71" s="30" t="str">
        <f t="shared" si="371"/>
        <v/>
      </c>
      <c r="BD71" s="30" t="str">
        <f t="shared" si="372"/>
        <v/>
      </c>
      <c r="BE71" s="30" t="str">
        <f t="shared" si="373"/>
        <v/>
      </c>
      <c r="BF71" s="30" t="str">
        <f t="shared" si="374"/>
        <v/>
      </c>
      <c r="BG71" s="30" t="str">
        <f t="shared" si="375"/>
        <v/>
      </c>
      <c r="BH71" s="30" t="str">
        <f t="shared" si="376"/>
        <v/>
      </c>
      <c r="BI71" s="30" t="str">
        <f t="shared" si="377"/>
        <v/>
      </c>
      <c r="BJ71" s="30" t="str">
        <f t="shared" si="378"/>
        <v/>
      </c>
      <c r="BK71" s="30" t="str">
        <f t="shared" si="379"/>
        <v/>
      </c>
      <c r="BL71" s="30" t="str">
        <f t="shared" si="380"/>
        <v/>
      </c>
      <c r="BM71" s="30" t="str">
        <f t="shared" si="381"/>
        <v/>
      </c>
      <c r="BN71" s="30" t="str">
        <f t="shared" si="382"/>
        <v/>
      </c>
      <c r="BO71" s="30">
        <f t="shared" si="383"/>
        <v>0</v>
      </c>
      <c r="BP71" s="3">
        <v>1940</v>
      </c>
      <c r="BQ71" s="14" t="str">
        <f t="shared" si="294"/>
        <v xml:space="preserve"> </v>
      </c>
      <c r="BR71" s="14" t="str">
        <f t="shared" si="295"/>
        <v xml:space="preserve"> </v>
      </c>
      <c r="BS71" s="14" t="str">
        <f t="shared" si="296"/>
        <v xml:space="preserve"> </v>
      </c>
      <c r="BT71" s="14" t="str">
        <f t="shared" si="297"/>
        <v xml:space="preserve"> </v>
      </c>
      <c r="BU71" s="14" t="str">
        <f t="shared" si="298"/>
        <v xml:space="preserve"> </v>
      </c>
      <c r="BV71" s="14" t="str">
        <f t="shared" si="299"/>
        <v xml:space="preserve"> </v>
      </c>
      <c r="BW71" s="14" t="str">
        <f t="shared" si="300"/>
        <v xml:space="preserve"> </v>
      </c>
      <c r="BX71" s="14" t="str">
        <f t="shared" si="301"/>
        <v xml:space="preserve"> </v>
      </c>
      <c r="BY71" s="14" t="str">
        <f t="shared" si="302"/>
        <v xml:space="preserve"> </v>
      </c>
      <c r="BZ71" s="14" t="str">
        <f t="shared" si="303"/>
        <v xml:space="preserve"> </v>
      </c>
      <c r="CA71" s="14" t="str">
        <f t="shared" si="304"/>
        <v xml:space="preserve"> </v>
      </c>
      <c r="CB71" s="14" t="str">
        <f t="shared" si="305"/>
        <v xml:space="preserve"> </v>
      </c>
      <c r="CC71" s="14" t="str">
        <f t="shared" si="306"/>
        <v xml:space="preserve"> </v>
      </c>
      <c r="CD71" s="14" t="str">
        <f t="shared" si="307"/>
        <v xml:space="preserve"> </v>
      </c>
      <c r="CE71" s="14" t="str">
        <f t="shared" si="308"/>
        <v xml:space="preserve"> </v>
      </c>
      <c r="CF71" s="14" t="str">
        <f t="shared" si="309"/>
        <v xml:space="preserve"> </v>
      </c>
      <c r="CG71" s="14" t="str">
        <f t="shared" si="310"/>
        <v xml:space="preserve"> </v>
      </c>
      <c r="CH71" s="14" t="str">
        <f t="shared" si="311"/>
        <v xml:space="preserve"> </v>
      </c>
      <c r="CI71" s="14" t="str">
        <f t="shared" si="312"/>
        <v xml:space="preserve"> </v>
      </c>
      <c r="CJ71" s="14" t="str">
        <f t="shared" si="313"/>
        <v xml:space="preserve"> </v>
      </c>
      <c r="CK71" s="14" t="str">
        <f t="shared" si="314"/>
        <v xml:space="preserve"> </v>
      </c>
      <c r="CL71" s="14" t="str">
        <f t="shared" si="315"/>
        <v xml:space="preserve"> </v>
      </c>
      <c r="CM71" s="14" t="str">
        <f t="shared" si="316"/>
        <v xml:space="preserve"> </v>
      </c>
      <c r="CN71" s="14" t="str">
        <f t="shared" si="317"/>
        <v xml:space="preserve"> </v>
      </c>
      <c r="CO71" s="14" t="str">
        <f t="shared" si="318"/>
        <v xml:space="preserve"> </v>
      </c>
      <c r="CP71" s="14" t="str">
        <f t="shared" si="319"/>
        <v xml:space="preserve"> </v>
      </c>
      <c r="CQ71" s="14" t="str">
        <f t="shared" si="320"/>
        <v xml:space="preserve"> </v>
      </c>
      <c r="CR71" s="14" t="str">
        <f t="shared" si="321"/>
        <v xml:space="preserve"> </v>
      </c>
      <c r="CS71" s="14" t="str">
        <f t="shared" si="322"/>
        <v xml:space="preserve"> </v>
      </c>
      <c r="CT71" s="14" t="str">
        <f t="shared" si="323"/>
        <v xml:space="preserve"> </v>
      </c>
      <c r="CU71" s="3">
        <v>1940</v>
      </c>
      <c r="CV71" s="14" t="str">
        <f t="shared" si="324"/>
        <v/>
      </c>
      <c r="CW71" s="14" t="str">
        <f t="shared" si="325"/>
        <v/>
      </c>
      <c r="CX71" s="14" t="str">
        <f t="shared" si="326"/>
        <v/>
      </c>
      <c r="CY71" s="14" t="str">
        <f t="shared" si="327"/>
        <v/>
      </c>
      <c r="CZ71" s="14" t="str">
        <f t="shared" si="328"/>
        <v/>
      </c>
      <c r="DA71" s="14" t="str">
        <f t="shared" si="329"/>
        <v/>
      </c>
      <c r="DB71" s="14" t="str">
        <f t="shared" si="330"/>
        <v/>
      </c>
      <c r="DC71" s="14" t="str">
        <f t="shared" si="331"/>
        <v/>
      </c>
      <c r="DD71" s="14" t="str">
        <f t="shared" si="332"/>
        <v/>
      </c>
      <c r="DE71" s="14" t="str">
        <f t="shared" si="333"/>
        <v/>
      </c>
      <c r="DF71" s="14" t="str">
        <f t="shared" si="334"/>
        <v/>
      </c>
      <c r="DG71" s="14" t="str">
        <f t="shared" si="335"/>
        <v/>
      </c>
      <c r="DH71" s="14" t="str">
        <f t="shared" si="336"/>
        <v/>
      </c>
      <c r="DI71" s="14">
        <f t="shared" si="337"/>
        <v>1940</v>
      </c>
      <c r="DJ71" s="14" t="str">
        <f t="shared" si="338"/>
        <v/>
      </c>
      <c r="DK71" s="14" t="str">
        <f t="shared" si="339"/>
        <v/>
      </c>
      <c r="DL71" s="14" t="str">
        <f t="shared" si="340"/>
        <v/>
      </c>
      <c r="DM71" s="14" t="str">
        <f t="shared" si="341"/>
        <v/>
      </c>
      <c r="DN71" s="14" t="str">
        <f t="shared" si="342"/>
        <v/>
      </c>
      <c r="DO71" s="14" t="str">
        <f t="shared" si="343"/>
        <v/>
      </c>
      <c r="DP71" s="14" t="str">
        <f t="shared" si="344"/>
        <v/>
      </c>
      <c r="DQ71" s="14" t="str">
        <f t="shared" si="345"/>
        <v/>
      </c>
      <c r="DR71" s="14" t="str">
        <f t="shared" si="346"/>
        <v/>
      </c>
      <c r="DS71" s="14" t="str">
        <f t="shared" si="347"/>
        <v/>
      </c>
      <c r="DT71" s="14" t="str">
        <f t="shared" si="348"/>
        <v/>
      </c>
      <c r="DU71" s="14" t="str">
        <f t="shared" si="349"/>
        <v/>
      </c>
      <c r="DV71" s="14" t="str">
        <f t="shared" si="350"/>
        <v/>
      </c>
      <c r="DW71" s="14" t="str">
        <f t="shared" si="351"/>
        <v/>
      </c>
      <c r="DX71" s="14" t="str">
        <f t="shared" si="352"/>
        <v/>
      </c>
      <c r="DY71" s="14" t="str">
        <f t="shared" si="353"/>
        <v/>
      </c>
      <c r="DZ71" s="3">
        <v>1940</v>
      </c>
      <c r="EA71" s="30">
        <f t="shared" si="384"/>
        <v>1</v>
      </c>
      <c r="EB71" s="30">
        <f t="shared" si="385"/>
        <v>1</v>
      </c>
      <c r="EC71" s="30" t="str">
        <f t="shared" si="386"/>
        <v/>
      </c>
      <c r="ED71" s="30" t="str">
        <f t="shared" si="387"/>
        <v/>
      </c>
      <c r="EE71" s="30" t="str">
        <f t="shared" si="388"/>
        <v/>
      </c>
      <c r="EF71" s="30" t="str">
        <f t="shared" si="389"/>
        <v/>
      </c>
      <c r="EG71" s="30" t="str">
        <f t="shared" si="390"/>
        <v/>
      </c>
      <c r="EH71" s="30" t="str">
        <f t="shared" si="391"/>
        <v/>
      </c>
      <c r="EI71" s="30" t="str">
        <f t="shared" si="392"/>
        <v/>
      </c>
      <c r="EJ71" s="30" t="str">
        <f t="shared" si="393"/>
        <v/>
      </c>
      <c r="EK71" s="30" t="str">
        <f t="shared" si="394"/>
        <v/>
      </c>
      <c r="EL71" s="30">
        <f t="shared" si="395"/>
        <v>1</v>
      </c>
      <c r="EM71" s="30">
        <f t="shared" si="396"/>
        <v>1</v>
      </c>
      <c r="EN71" s="30">
        <f t="shared" si="397"/>
        <v>1</v>
      </c>
      <c r="EO71" s="30">
        <f t="shared" si="398"/>
        <v>1</v>
      </c>
      <c r="EP71" s="30" t="str">
        <f t="shared" si="399"/>
        <v/>
      </c>
      <c r="EQ71" s="30" t="str">
        <f t="shared" si="400"/>
        <v/>
      </c>
      <c r="ER71" s="30" t="str">
        <f t="shared" si="401"/>
        <v/>
      </c>
      <c r="ES71" s="30" t="str">
        <f t="shared" si="402"/>
        <v/>
      </c>
      <c r="ET71" s="30" t="str">
        <f t="shared" si="403"/>
        <v/>
      </c>
      <c r="EU71" s="30" t="str">
        <f t="shared" si="404"/>
        <v/>
      </c>
      <c r="EV71" s="30" t="str">
        <f t="shared" si="405"/>
        <v/>
      </c>
      <c r="EW71" s="30" t="str">
        <f t="shared" si="406"/>
        <v/>
      </c>
      <c r="EX71" s="30">
        <f t="shared" si="407"/>
        <v>1</v>
      </c>
      <c r="EY71" s="30" t="str">
        <f t="shared" si="408"/>
        <v/>
      </c>
      <c r="EZ71" s="30">
        <f t="shared" si="409"/>
        <v>1</v>
      </c>
      <c r="FA71" s="30" t="str">
        <f t="shared" si="410"/>
        <v/>
      </c>
      <c r="FB71" s="30" t="str">
        <f t="shared" si="411"/>
        <v/>
      </c>
      <c r="FC71" s="30" t="str">
        <f t="shared" si="412"/>
        <v/>
      </c>
      <c r="FD71" s="30" t="str">
        <f t="shared" si="413"/>
        <v/>
      </c>
      <c r="FE71" s="483"/>
      <c r="FF71" s="481">
        <f t="shared" si="414"/>
        <v>8</v>
      </c>
      <c r="FG71" s="290">
        <v>1940</v>
      </c>
      <c r="FH71" s="30" t="str">
        <f t="shared" si="260"/>
        <v/>
      </c>
      <c r="FI71" s="30" t="str">
        <f t="shared" si="261"/>
        <v/>
      </c>
      <c r="FJ71" s="30" t="str">
        <f t="shared" si="262"/>
        <v/>
      </c>
      <c r="FK71" s="30" t="str">
        <f t="shared" si="263"/>
        <v/>
      </c>
      <c r="FL71" s="30" t="str">
        <f t="shared" si="264"/>
        <v/>
      </c>
      <c r="FM71" s="30" t="str">
        <f t="shared" si="265"/>
        <v/>
      </c>
      <c r="FN71" s="30" t="str">
        <f t="shared" si="266"/>
        <v/>
      </c>
      <c r="FO71" s="30" t="str">
        <f t="shared" si="267"/>
        <v/>
      </c>
      <c r="FP71" s="30" t="str">
        <f t="shared" si="268"/>
        <v/>
      </c>
      <c r="FQ71" s="30" t="str">
        <f t="shared" si="269"/>
        <v/>
      </c>
      <c r="FR71" s="30" t="str">
        <f t="shared" si="270"/>
        <v/>
      </c>
      <c r="FS71" s="30" t="str">
        <f t="shared" si="271"/>
        <v/>
      </c>
      <c r="FT71" s="30">
        <f t="shared" si="272"/>
        <v>1</v>
      </c>
      <c r="FU71" s="30">
        <f t="shared" si="273"/>
        <v>1</v>
      </c>
      <c r="FV71" s="30" t="str">
        <f t="shared" si="274"/>
        <v/>
      </c>
      <c r="FW71" s="30" t="str">
        <f t="shared" si="275"/>
        <v/>
      </c>
      <c r="FX71" s="30" t="str">
        <f t="shared" si="276"/>
        <v/>
      </c>
      <c r="FY71" s="30" t="str">
        <f t="shared" si="277"/>
        <v/>
      </c>
      <c r="FZ71" s="30" t="str">
        <f t="shared" si="278"/>
        <v/>
      </c>
      <c r="GA71" s="30" t="str">
        <f t="shared" si="279"/>
        <v/>
      </c>
      <c r="GB71" s="30" t="str">
        <f t="shared" si="280"/>
        <v/>
      </c>
      <c r="GC71" s="30" t="str">
        <f t="shared" si="281"/>
        <v/>
      </c>
      <c r="GD71" s="30" t="str">
        <f t="shared" si="282"/>
        <v/>
      </c>
      <c r="GE71" s="30" t="str">
        <f t="shared" si="283"/>
        <v/>
      </c>
      <c r="GF71" s="30" t="str">
        <f t="shared" si="284"/>
        <v/>
      </c>
      <c r="GG71" s="30" t="str">
        <f t="shared" si="285"/>
        <v/>
      </c>
      <c r="GH71" s="30" t="str">
        <f t="shared" si="286"/>
        <v/>
      </c>
      <c r="GI71" s="30" t="str">
        <f t="shared" si="287"/>
        <v/>
      </c>
      <c r="GJ71" s="30" t="str">
        <f t="shared" si="288"/>
        <v/>
      </c>
      <c r="GK71" s="30" t="str">
        <f t="shared" si="289"/>
        <v/>
      </c>
      <c r="GL71" s="89">
        <f t="shared" si="290"/>
        <v>2</v>
      </c>
      <c r="GM71" s="290"/>
      <c r="GN71" s="290">
        <v>1940</v>
      </c>
      <c r="GO71" s="30" t="str">
        <f t="shared" si="415"/>
        <v/>
      </c>
      <c r="GP71" s="30" t="str">
        <f t="shared" si="416"/>
        <v/>
      </c>
      <c r="GQ71" s="30" t="str">
        <f t="shared" si="417"/>
        <v/>
      </c>
      <c r="GR71" s="30" t="str">
        <f t="shared" si="418"/>
        <v/>
      </c>
      <c r="GS71" s="30" t="str">
        <f t="shared" si="419"/>
        <v/>
      </c>
      <c r="GT71" s="30" t="str">
        <f t="shared" si="420"/>
        <v/>
      </c>
      <c r="GU71" s="30" t="str">
        <f t="shared" si="421"/>
        <v/>
      </c>
      <c r="GV71" s="30" t="str">
        <f t="shared" si="422"/>
        <v/>
      </c>
      <c r="GW71" s="30" t="str">
        <f t="shared" si="423"/>
        <v/>
      </c>
      <c r="GX71" s="30" t="str">
        <f t="shared" si="424"/>
        <v/>
      </c>
      <c r="GY71" s="30" t="str">
        <f t="shared" si="425"/>
        <v/>
      </c>
      <c r="GZ71" s="30" t="str">
        <f t="shared" si="426"/>
        <v/>
      </c>
      <c r="HA71" s="30" t="str">
        <f t="shared" si="427"/>
        <v/>
      </c>
      <c r="HB71" s="30" t="str">
        <f t="shared" si="428"/>
        <v/>
      </c>
      <c r="HC71" s="30" t="str">
        <f t="shared" si="429"/>
        <v/>
      </c>
      <c r="HD71" s="30" t="str">
        <f t="shared" si="430"/>
        <v/>
      </c>
      <c r="HE71" s="30" t="str">
        <f t="shared" si="431"/>
        <v/>
      </c>
      <c r="HF71" s="30" t="str">
        <f t="shared" si="432"/>
        <v/>
      </c>
      <c r="HG71" s="30" t="str">
        <f t="shared" si="433"/>
        <v/>
      </c>
      <c r="HH71" s="30" t="str">
        <f t="shared" si="434"/>
        <v/>
      </c>
      <c r="HI71" s="30" t="str">
        <f t="shared" si="435"/>
        <v/>
      </c>
      <c r="HJ71" s="30" t="str">
        <f t="shared" si="436"/>
        <v/>
      </c>
      <c r="HK71" s="30" t="str">
        <f t="shared" si="437"/>
        <v/>
      </c>
      <c r="HL71" s="30" t="str">
        <f t="shared" si="438"/>
        <v/>
      </c>
      <c r="HM71" s="30" t="str">
        <f t="shared" si="439"/>
        <v/>
      </c>
      <c r="HN71" s="30" t="str">
        <f t="shared" si="440"/>
        <v/>
      </c>
      <c r="HO71" s="30" t="str">
        <f t="shared" si="441"/>
        <v/>
      </c>
      <c r="HP71" s="30" t="str">
        <f t="shared" si="442"/>
        <v/>
      </c>
      <c r="HQ71" s="30" t="str">
        <f t="shared" si="443"/>
        <v/>
      </c>
      <c r="HR71" s="30" t="str">
        <f t="shared" si="444"/>
        <v/>
      </c>
      <c r="HS71" s="30" t="str">
        <f t="shared" si="445"/>
        <v/>
      </c>
      <c r="HT71" s="94">
        <f t="shared" si="446"/>
        <v>0</v>
      </c>
      <c r="HU71" s="290">
        <v>1940</v>
      </c>
    </row>
    <row r="72" spans="1:229" ht="13.8">
      <c r="A72" s="1142">
        <v>1941</v>
      </c>
      <c r="B72" s="1149">
        <v>0.04</v>
      </c>
      <c r="C72" s="1150">
        <v>0</v>
      </c>
      <c r="D72" s="1150">
        <v>0</v>
      </c>
      <c r="E72" s="1150">
        <v>0</v>
      </c>
      <c r="F72" s="1150">
        <v>0</v>
      </c>
      <c r="G72" s="1149">
        <v>0.15</v>
      </c>
      <c r="H72" s="1150">
        <v>0</v>
      </c>
      <c r="I72" s="1150">
        <v>0</v>
      </c>
      <c r="J72" s="1150">
        <v>0</v>
      </c>
      <c r="K72" s="1150">
        <v>0</v>
      </c>
      <c r="L72" s="1149">
        <v>0</v>
      </c>
      <c r="M72" s="1150">
        <v>0</v>
      </c>
      <c r="N72" s="1150">
        <v>0</v>
      </c>
      <c r="O72" s="1150">
        <v>0</v>
      </c>
      <c r="P72" s="1150">
        <v>0</v>
      </c>
      <c r="Q72" s="1149">
        <v>0</v>
      </c>
      <c r="R72" s="1150">
        <v>0</v>
      </c>
      <c r="S72" s="1150">
        <v>0</v>
      </c>
      <c r="T72" s="1150">
        <v>0</v>
      </c>
      <c r="U72" s="1150">
        <v>0</v>
      </c>
      <c r="V72" s="1149" t="s">
        <v>60</v>
      </c>
      <c r="W72" s="1150">
        <v>0.15</v>
      </c>
      <c r="X72" s="1150">
        <v>0.27</v>
      </c>
      <c r="Y72" s="1150">
        <v>0.05</v>
      </c>
      <c r="Z72" s="1150">
        <v>0</v>
      </c>
      <c r="AA72" s="1149">
        <v>0</v>
      </c>
      <c r="AB72" s="1150">
        <v>0</v>
      </c>
      <c r="AC72" s="1150">
        <v>0</v>
      </c>
      <c r="AD72" s="1150">
        <v>0</v>
      </c>
      <c r="AE72" s="1150">
        <v>0</v>
      </c>
      <c r="AF72" s="924"/>
      <c r="AG72" s="439">
        <f t="shared" si="291"/>
        <v>0.66</v>
      </c>
      <c r="AH72" s="1139">
        <f t="shared" si="292"/>
        <v>0.27</v>
      </c>
      <c r="AI72" s="4">
        <f t="shared" si="259"/>
        <v>5</v>
      </c>
      <c r="AJ72" s="947">
        <v>1941</v>
      </c>
      <c r="AK72" s="945" t="str">
        <f t="shared" si="293"/>
        <v/>
      </c>
      <c r="AL72" s="30" t="str">
        <f t="shared" si="354"/>
        <v/>
      </c>
      <c r="AM72" s="30" t="str">
        <f t="shared" si="355"/>
        <v/>
      </c>
      <c r="AN72" s="30" t="str">
        <f t="shared" si="356"/>
        <v/>
      </c>
      <c r="AO72" s="30" t="str">
        <f t="shared" si="357"/>
        <v/>
      </c>
      <c r="AP72" s="30" t="str">
        <f t="shared" si="358"/>
        <v/>
      </c>
      <c r="AQ72" s="30" t="str">
        <f t="shared" si="359"/>
        <v/>
      </c>
      <c r="AR72" s="30" t="str">
        <f t="shared" si="360"/>
        <v/>
      </c>
      <c r="AS72" s="30" t="str">
        <f t="shared" si="361"/>
        <v/>
      </c>
      <c r="AT72" s="30" t="str">
        <f t="shared" si="362"/>
        <v/>
      </c>
      <c r="AU72" s="30" t="str">
        <f t="shared" si="363"/>
        <v/>
      </c>
      <c r="AV72" s="30" t="str">
        <f t="shared" si="364"/>
        <v/>
      </c>
      <c r="AW72" s="30" t="str">
        <f t="shared" si="365"/>
        <v/>
      </c>
      <c r="AX72" s="30" t="str">
        <f t="shared" si="366"/>
        <v/>
      </c>
      <c r="AY72" s="30" t="str">
        <f t="shared" si="367"/>
        <v/>
      </c>
      <c r="AZ72" s="30" t="str">
        <f t="shared" si="368"/>
        <v/>
      </c>
      <c r="BA72" s="30" t="str">
        <f t="shared" si="369"/>
        <v/>
      </c>
      <c r="BB72" s="30" t="str">
        <f t="shared" si="370"/>
        <v/>
      </c>
      <c r="BC72" s="30" t="str">
        <f t="shared" si="371"/>
        <v/>
      </c>
      <c r="BD72" s="30" t="str">
        <f t="shared" si="372"/>
        <v/>
      </c>
      <c r="BE72" s="30" t="str">
        <f t="shared" si="373"/>
        <v/>
      </c>
      <c r="BF72" s="30" t="str">
        <f t="shared" si="374"/>
        <v/>
      </c>
      <c r="BG72" s="30" t="str">
        <f t="shared" si="375"/>
        <v/>
      </c>
      <c r="BH72" s="30" t="str">
        <f t="shared" si="376"/>
        <v/>
      </c>
      <c r="BI72" s="30" t="str">
        <f t="shared" si="377"/>
        <v/>
      </c>
      <c r="BJ72" s="30" t="str">
        <f t="shared" si="378"/>
        <v/>
      </c>
      <c r="BK72" s="30" t="str">
        <f t="shared" si="379"/>
        <v/>
      </c>
      <c r="BL72" s="30" t="str">
        <f t="shared" si="380"/>
        <v/>
      </c>
      <c r="BM72" s="30" t="str">
        <f t="shared" si="381"/>
        <v/>
      </c>
      <c r="BN72" s="30" t="str">
        <f t="shared" si="382"/>
        <v/>
      </c>
      <c r="BO72" s="30">
        <f t="shared" si="383"/>
        <v>0</v>
      </c>
      <c r="BP72" s="3">
        <v>1941</v>
      </c>
      <c r="BQ72" s="14" t="str">
        <f t="shared" si="294"/>
        <v xml:space="preserve"> </v>
      </c>
      <c r="BR72" s="14" t="str">
        <f t="shared" si="295"/>
        <v xml:space="preserve"> </v>
      </c>
      <c r="BS72" s="14" t="str">
        <f t="shared" si="296"/>
        <v xml:space="preserve"> </v>
      </c>
      <c r="BT72" s="14" t="str">
        <f t="shared" si="297"/>
        <v xml:space="preserve"> </v>
      </c>
      <c r="BU72" s="14" t="str">
        <f t="shared" si="298"/>
        <v xml:space="preserve"> </v>
      </c>
      <c r="BV72" s="14" t="str">
        <f t="shared" si="299"/>
        <v xml:space="preserve"> </v>
      </c>
      <c r="BW72" s="14" t="str">
        <f t="shared" si="300"/>
        <v xml:space="preserve"> </v>
      </c>
      <c r="BX72" s="14" t="str">
        <f t="shared" si="301"/>
        <v xml:space="preserve"> </v>
      </c>
      <c r="BY72" s="14" t="str">
        <f t="shared" si="302"/>
        <v xml:space="preserve"> </v>
      </c>
      <c r="BZ72" s="14" t="str">
        <f t="shared" si="303"/>
        <v xml:space="preserve"> </v>
      </c>
      <c r="CA72" s="14" t="str">
        <f t="shared" si="304"/>
        <v xml:space="preserve"> </v>
      </c>
      <c r="CB72" s="14" t="str">
        <f t="shared" si="305"/>
        <v xml:space="preserve"> </v>
      </c>
      <c r="CC72" s="14" t="str">
        <f t="shared" si="306"/>
        <v xml:space="preserve"> </v>
      </c>
      <c r="CD72" s="14" t="str">
        <f t="shared" si="307"/>
        <v xml:space="preserve"> </v>
      </c>
      <c r="CE72" s="14" t="str">
        <f t="shared" si="308"/>
        <v xml:space="preserve"> </v>
      </c>
      <c r="CF72" s="14" t="str">
        <f t="shared" si="309"/>
        <v xml:space="preserve"> </v>
      </c>
      <c r="CG72" s="14" t="str">
        <f t="shared" si="310"/>
        <v xml:space="preserve"> </v>
      </c>
      <c r="CH72" s="14" t="str">
        <f t="shared" si="311"/>
        <v xml:space="preserve"> </v>
      </c>
      <c r="CI72" s="14" t="str">
        <f t="shared" si="312"/>
        <v xml:space="preserve"> </v>
      </c>
      <c r="CJ72" s="14" t="str">
        <f t="shared" si="313"/>
        <v xml:space="preserve"> </v>
      </c>
      <c r="CK72" s="14" t="str">
        <f t="shared" si="314"/>
        <v xml:space="preserve"> </v>
      </c>
      <c r="CL72" s="14" t="str">
        <f t="shared" si="315"/>
        <v xml:space="preserve"> </v>
      </c>
      <c r="CM72" s="14" t="str">
        <f t="shared" si="316"/>
        <v xml:space="preserve"> </v>
      </c>
      <c r="CN72" s="14" t="str">
        <f t="shared" si="317"/>
        <v xml:space="preserve"> </v>
      </c>
      <c r="CO72" s="14" t="str">
        <f t="shared" si="318"/>
        <v xml:space="preserve"> </v>
      </c>
      <c r="CP72" s="14" t="str">
        <f t="shared" si="319"/>
        <v xml:space="preserve"> </v>
      </c>
      <c r="CQ72" s="14" t="str">
        <f t="shared" si="320"/>
        <v xml:space="preserve"> </v>
      </c>
      <c r="CR72" s="14" t="str">
        <f t="shared" si="321"/>
        <v xml:space="preserve"> </v>
      </c>
      <c r="CS72" s="14" t="str">
        <f t="shared" si="322"/>
        <v xml:space="preserve"> </v>
      </c>
      <c r="CT72" s="14" t="str">
        <f t="shared" si="323"/>
        <v xml:space="preserve"> </v>
      </c>
      <c r="CU72" s="3">
        <v>1941</v>
      </c>
      <c r="CV72" s="14" t="str">
        <f t="shared" si="324"/>
        <v/>
      </c>
      <c r="CW72" s="14" t="str">
        <f t="shared" si="325"/>
        <v/>
      </c>
      <c r="CX72" s="14" t="str">
        <f t="shared" si="326"/>
        <v/>
      </c>
      <c r="CY72" s="14" t="str">
        <f t="shared" si="327"/>
        <v/>
      </c>
      <c r="CZ72" s="14" t="str">
        <f t="shared" si="328"/>
        <v/>
      </c>
      <c r="DA72" s="14" t="str">
        <f t="shared" si="329"/>
        <v/>
      </c>
      <c r="DB72" s="14" t="str">
        <f t="shared" si="330"/>
        <v/>
      </c>
      <c r="DC72" s="14" t="str">
        <f t="shared" si="331"/>
        <v/>
      </c>
      <c r="DD72" s="14" t="str">
        <f t="shared" si="332"/>
        <v/>
      </c>
      <c r="DE72" s="14" t="str">
        <f t="shared" si="333"/>
        <v/>
      </c>
      <c r="DF72" s="14" t="str">
        <f t="shared" si="334"/>
        <v/>
      </c>
      <c r="DG72" s="14" t="str">
        <f t="shared" si="335"/>
        <v/>
      </c>
      <c r="DH72" s="14" t="str">
        <f t="shared" si="336"/>
        <v/>
      </c>
      <c r="DI72" s="14" t="str">
        <f t="shared" si="337"/>
        <v/>
      </c>
      <c r="DJ72" s="14" t="str">
        <f t="shared" si="338"/>
        <v/>
      </c>
      <c r="DK72" s="14" t="str">
        <f t="shared" si="339"/>
        <v/>
      </c>
      <c r="DL72" s="14" t="str">
        <f t="shared" si="340"/>
        <v/>
      </c>
      <c r="DM72" s="14" t="str">
        <f t="shared" si="341"/>
        <v/>
      </c>
      <c r="DN72" s="14" t="str">
        <f t="shared" si="342"/>
        <v/>
      </c>
      <c r="DO72" s="14" t="str">
        <f t="shared" si="343"/>
        <v/>
      </c>
      <c r="DP72" s="14" t="str">
        <f t="shared" si="344"/>
        <v/>
      </c>
      <c r="DQ72" s="14" t="str">
        <f t="shared" si="345"/>
        <v/>
      </c>
      <c r="DR72" s="14" t="str">
        <f t="shared" si="346"/>
        <v/>
      </c>
      <c r="DS72" s="14" t="str">
        <f t="shared" si="347"/>
        <v/>
      </c>
      <c r="DT72" s="14" t="str">
        <f t="shared" si="348"/>
        <v/>
      </c>
      <c r="DU72" s="14" t="str">
        <f t="shared" si="349"/>
        <v/>
      </c>
      <c r="DV72" s="14" t="str">
        <f t="shared" si="350"/>
        <v/>
      </c>
      <c r="DW72" s="14" t="str">
        <f t="shared" si="351"/>
        <v/>
      </c>
      <c r="DX72" s="14" t="str">
        <f t="shared" si="352"/>
        <v/>
      </c>
      <c r="DY72" s="14" t="str">
        <f t="shared" si="353"/>
        <v/>
      </c>
      <c r="DZ72" s="3">
        <v>1941</v>
      </c>
      <c r="EA72" s="30">
        <f t="shared" si="384"/>
        <v>1</v>
      </c>
      <c r="EB72" s="30" t="str">
        <f t="shared" si="385"/>
        <v/>
      </c>
      <c r="EC72" s="30" t="str">
        <f t="shared" si="386"/>
        <v/>
      </c>
      <c r="ED72" s="30" t="str">
        <f t="shared" si="387"/>
        <v/>
      </c>
      <c r="EE72" s="30" t="str">
        <f t="shared" si="388"/>
        <v/>
      </c>
      <c r="EF72" s="30">
        <f t="shared" si="389"/>
        <v>1</v>
      </c>
      <c r="EG72" s="30" t="str">
        <f t="shared" si="390"/>
        <v/>
      </c>
      <c r="EH72" s="30" t="str">
        <f t="shared" si="391"/>
        <v/>
      </c>
      <c r="EI72" s="30" t="str">
        <f t="shared" si="392"/>
        <v/>
      </c>
      <c r="EJ72" s="30" t="str">
        <f t="shared" si="393"/>
        <v/>
      </c>
      <c r="EK72" s="30" t="str">
        <f t="shared" si="394"/>
        <v/>
      </c>
      <c r="EL72" s="30" t="str">
        <f t="shared" si="395"/>
        <v/>
      </c>
      <c r="EM72" s="30" t="str">
        <f t="shared" si="396"/>
        <v/>
      </c>
      <c r="EN72" s="30" t="str">
        <f t="shared" si="397"/>
        <v/>
      </c>
      <c r="EO72" s="30" t="str">
        <f t="shared" si="398"/>
        <v/>
      </c>
      <c r="EP72" s="30" t="str">
        <f t="shared" si="399"/>
        <v/>
      </c>
      <c r="EQ72" s="30" t="str">
        <f t="shared" si="400"/>
        <v/>
      </c>
      <c r="ER72" s="30" t="str">
        <f t="shared" si="401"/>
        <v/>
      </c>
      <c r="ES72" s="30" t="str">
        <f t="shared" si="402"/>
        <v/>
      </c>
      <c r="ET72" s="30" t="str">
        <f t="shared" si="403"/>
        <v/>
      </c>
      <c r="EU72" s="30" t="str">
        <f t="shared" si="404"/>
        <v/>
      </c>
      <c r="EV72" s="30">
        <f t="shared" si="405"/>
        <v>1</v>
      </c>
      <c r="EW72" s="30">
        <f t="shared" si="406"/>
        <v>1</v>
      </c>
      <c r="EX72" s="30">
        <f t="shared" si="407"/>
        <v>1</v>
      </c>
      <c r="EY72" s="30" t="str">
        <f t="shared" si="408"/>
        <v/>
      </c>
      <c r="EZ72" s="30" t="str">
        <f t="shared" si="409"/>
        <v/>
      </c>
      <c r="FA72" s="30" t="str">
        <f t="shared" si="410"/>
        <v/>
      </c>
      <c r="FB72" s="30" t="str">
        <f t="shared" si="411"/>
        <v/>
      </c>
      <c r="FC72" s="30" t="str">
        <f t="shared" si="412"/>
        <v/>
      </c>
      <c r="FD72" s="30" t="str">
        <f t="shared" si="413"/>
        <v/>
      </c>
      <c r="FE72" s="483"/>
      <c r="FF72" s="481">
        <f t="shared" si="414"/>
        <v>5</v>
      </c>
      <c r="FG72" s="290">
        <v>1941</v>
      </c>
      <c r="FH72" s="30" t="str">
        <f t="shared" si="260"/>
        <v/>
      </c>
      <c r="FI72" s="30" t="str">
        <f t="shared" si="261"/>
        <v/>
      </c>
      <c r="FJ72" s="30" t="str">
        <f t="shared" si="262"/>
        <v/>
      </c>
      <c r="FK72" s="30" t="str">
        <f t="shared" si="263"/>
        <v/>
      </c>
      <c r="FL72" s="30" t="str">
        <f t="shared" si="264"/>
        <v/>
      </c>
      <c r="FM72" s="30" t="str">
        <f t="shared" si="265"/>
        <v/>
      </c>
      <c r="FN72" s="30" t="str">
        <f t="shared" si="266"/>
        <v/>
      </c>
      <c r="FO72" s="30" t="str">
        <f t="shared" si="267"/>
        <v/>
      </c>
      <c r="FP72" s="30" t="str">
        <f t="shared" si="268"/>
        <v/>
      </c>
      <c r="FQ72" s="30" t="str">
        <f t="shared" si="269"/>
        <v/>
      </c>
      <c r="FR72" s="30" t="str">
        <f t="shared" si="270"/>
        <v/>
      </c>
      <c r="FS72" s="30" t="str">
        <f t="shared" si="271"/>
        <v/>
      </c>
      <c r="FT72" s="30" t="str">
        <f t="shared" si="272"/>
        <v/>
      </c>
      <c r="FU72" s="30" t="str">
        <f t="shared" si="273"/>
        <v/>
      </c>
      <c r="FV72" s="30" t="str">
        <f t="shared" si="274"/>
        <v/>
      </c>
      <c r="FW72" s="30" t="str">
        <f t="shared" si="275"/>
        <v/>
      </c>
      <c r="FX72" s="30" t="str">
        <f t="shared" si="276"/>
        <v/>
      </c>
      <c r="FY72" s="30" t="str">
        <f t="shared" si="277"/>
        <v/>
      </c>
      <c r="FZ72" s="30" t="str">
        <f t="shared" si="278"/>
        <v/>
      </c>
      <c r="GA72" s="30" t="str">
        <f t="shared" si="279"/>
        <v/>
      </c>
      <c r="GB72" s="30" t="str">
        <f t="shared" si="280"/>
        <v/>
      </c>
      <c r="GC72" s="30" t="str">
        <f t="shared" si="281"/>
        <v/>
      </c>
      <c r="GD72" s="30" t="str">
        <f t="shared" si="282"/>
        <v/>
      </c>
      <c r="GE72" s="30" t="str">
        <f t="shared" si="283"/>
        <v/>
      </c>
      <c r="GF72" s="30" t="str">
        <f t="shared" si="284"/>
        <v/>
      </c>
      <c r="GG72" s="30" t="str">
        <f t="shared" si="285"/>
        <v/>
      </c>
      <c r="GH72" s="30" t="str">
        <f t="shared" si="286"/>
        <v/>
      </c>
      <c r="GI72" s="30" t="str">
        <f t="shared" si="287"/>
        <v/>
      </c>
      <c r="GJ72" s="30" t="str">
        <f t="shared" si="288"/>
        <v/>
      </c>
      <c r="GK72" s="30" t="str">
        <f t="shared" si="289"/>
        <v/>
      </c>
      <c r="GL72" s="89">
        <f t="shared" si="290"/>
        <v>0</v>
      </c>
      <c r="GM72" s="290"/>
      <c r="GN72" s="290">
        <v>1941</v>
      </c>
      <c r="GO72" s="30" t="str">
        <f t="shared" si="415"/>
        <v/>
      </c>
      <c r="GP72" s="30" t="str">
        <f t="shared" si="416"/>
        <v/>
      </c>
      <c r="GQ72" s="30" t="str">
        <f t="shared" si="417"/>
        <v/>
      </c>
      <c r="GR72" s="30" t="str">
        <f t="shared" si="418"/>
        <v/>
      </c>
      <c r="GS72" s="30" t="str">
        <f t="shared" si="419"/>
        <v/>
      </c>
      <c r="GT72" s="30" t="str">
        <f t="shared" si="420"/>
        <v/>
      </c>
      <c r="GU72" s="30" t="str">
        <f t="shared" si="421"/>
        <v/>
      </c>
      <c r="GV72" s="30" t="str">
        <f t="shared" si="422"/>
        <v/>
      </c>
      <c r="GW72" s="30" t="str">
        <f t="shared" si="423"/>
        <v/>
      </c>
      <c r="GX72" s="30" t="str">
        <f t="shared" si="424"/>
        <v/>
      </c>
      <c r="GY72" s="30" t="str">
        <f t="shared" si="425"/>
        <v/>
      </c>
      <c r="GZ72" s="30" t="str">
        <f t="shared" si="426"/>
        <v/>
      </c>
      <c r="HA72" s="30" t="str">
        <f t="shared" si="427"/>
        <v/>
      </c>
      <c r="HB72" s="30" t="str">
        <f t="shared" si="428"/>
        <v/>
      </c>
      <c r="HC72" s="30" t="str">
        <f t="shared" si="429"/>
        <v/>
      </c>
      <c r="HD72" s="30" t="str">
        <f t="shared" si="430"/>
        <v/>
      </c>
      <c r="HE72" s="30" t="str">
        <f t="shared" si="431"/>
        <v/>
      </c>
      <c r="HF72" s="30" t="str">
        <f t="shared" si="432"/>
        <v/>
      </c>
      <c r="HG72" s="30" t="str">
        <f t="shared" si="433"/>
        <v/>
      </c>
      <c r="HH72" s="30" t="str">
        <f t="shared" si="434"/>
        <v/>
      </c>
      <c r="HI72" s="30" t="str">
        <f t="shared" si="435"/>
        <v/>
      </c>
      <c r="HJ72" s="30" t="str">
        <f t="shared" si="436"/>
        <v/>
      </c>
      <c r="HK72" s="30" t="str">
        <f t="shared" si="437"/>
        <v/>
      </c>
      <c r="HL72" s="30" t="str">
        <f t="shared" si="438"/>
        <v/>
      </c>
      <c r="HM72" s="30" t="str">
        <f t="shared" si="439"/>
        <v/>
      </c>
      <c r="HN72" s="30" t="str">
        <f t="shared" si="440"/>
        <v/>
      </c>
      <c r="HO72" s="30" t="str">
        <f t="shared" si="441"/>
        <v/>
      </c>
      <c r="HP72" s="30" t="str">
        <f t="shared" si="442"/>
        <v/>
      </c>
      <c r="HQ72" s="30" t="str">
        <f t="shared" si="443"/>
        <v/>
      </c>
      <c r="HR72" s="30" t="str">
        <f t="shared" si="444"/>
        <v/>
      </c>
      <c r="HS72" s="30" t="str">
        <f t="shared" si="445"/>
        <v/>
      </c>
      <c r="HT72" s="94">
        <f t="shared" si="446"/>
        <v>0</v>
      </c>
      <c r="HU72" s="290">
        <v>1941</v>
      </c>
    </row>
    <row r="73" spans="1:229" ht="13.8">
      <c r="A73" s="1142">
        <v>1942</v>
      </c>
      <c r="B73" s="86">
        <v>0.04</v>
      </c>
      <c r="C73" s="39">
        <v>0</v>
      </c>
      <c r="D73" s="39" t="s">
        <v>60</v>
      </c>
      <c r="E73" s="39">
        <v>0</v>
      </c>
      <c r="F73" s="39">
        <v>0</v>
      </c>
      <c r="G73" s="86">
        <v>0</v>
      </c>
      <c r="H73" s="39">
        <v>0.01</v>
      </c>
      <c r="I73" s="39">
        <v>0.01</v>
      </c>
      <c r="J73" s="39">
        <v>0</v>
      </c>
      <c r="K73" s="39" t="s">
        <v>60</v>
      </c>
      <c r="L73" s="86">
        <v>0</v>
      </c>
      <c r="M73" s="39">
        <v>0</v>
      </c>
      <c r="N73" s="39">
        <v>0</v>
      </c>
      <c r="O73" s="39">
        <v>0</v>
      </c>
      <c r="P73" s="39">
        <v>0</v>
      </c>
      <c r="Q73" s="86">
        <v>0</v>
      </c>
      <c r="R73" s="39">
        <v>0</v>
      </c>
      <c r="S73" s="39">
        <v>0</v>
      </c>
      <c r="T73" s="39">
        <v>0</v>
      </c>
      <c r="U73" s="39">
        <v>0</v>
      </c>
      <c r="V73" s="86">
        <v>0.01</v>
      </c>
      <c r="W73" s="39">
        <v>0.03</v>
      </c>
      <c r="X73" s="39">
        <v>0.61</v>
      </c>
      <c r="Y73" s="39">
        <v>0.28000000000000003</v>
      </c>
      <c r="Z73" s="39">
        <v>0.15</v>
      </c>
      <c r="AA73" s="86">
        <v>0</v>
      </c>
      <c r="AB73" s="39">
        <v>0</v>
      </c>
      <c r="AC73" s="39">
        <v>0</v>
      </c>
      <c r="AD73" s="39">
        <v>0.17</v>
      </c>
      <c r="AE73" s="39" t="s">
        <v>60</v>
      </c>
      <c r="AF73" s="924"/>
      <c r="AG73" s="439">
        <f t="shared" si="291"/>
        <v>1.3099999999999998</v>
      </c>
      <c r="AH73" s="1139">
        <f t="shared" si="292"/>
        <v>0.61</v>
      </c>
      <c r="AI73" s="4">
        <f t="shared" si="259"/>
        <v>9</v>
      </c>
      <c r="AJ73" s="947">
        <v>1942</v>
      </c>
      <c r="AK73" s="945" t="str">
        <f t="shared" si="293"/>
        <v/>
      </c>
      <c r="AL73" s="30" t="str">
        <f t="shared" si="354"/>
        <v/>
      </c>
      <c r="AM73" s="30" t="str">
        <f t="shared" si="355"/>
        <v/>
      </c>
      <c r="AN73" s="30" t="str">
        <f t="shared" si="356"/>
        <v/>
      </c>
      <c r="AO73" s="30" t="str">
        <f t="shared" si="357"/>
        <v/>
      </c>
      <c r="AP73" s="30" t="str">
        <f t="shared" si="358"/>
        <v/>
      </c>
      <c r="AQ73" s="30" t="str">
        <f t="shared" si="359"/>
        <v/>
      </c>
      <c r="AR73" s="30" t="str">
        <f t="shared" si="360"/>
        <v/>
      </c>
      <c r="AS73" s="30" t="str">
        <f t="shared" si="361"/>
        <v/>
      </c>
      <c r="AT73" s="30" t="str">
        <f t="shared" si="362"/>
        <v/>
      </c>
      <c r="AU73" s="30" t="str">
        <f t="shared" si="363"/>
        <v/>
      </c>
      <c r="AV73" s="30" t="str">
        <f t="shared" si="364"/>
        <v/>
      </c>
      <c r="AW73" s="30" t="str">
        <f t="shared" si="365"/>
        <v/>
      </c>
      <c r="AX73" s="30" t="str">
        <f t="shared" si="366"/>
        <v/>
      </c>
      <c r="AY73" s="30" t="str">
        <f t="shared" si="367"/>
        <v/>
      </c>
      <c r="AZ73" s="30" t="str">
        <f t="shared" si="368"/>
        <v/>
      </c>
      <c r="BA73" s="30" t="str">
        <f t="shared" si="369"/>
        <v/>
      </c>
      <c r="BB73" s="30" t="str">
        <f t="shared" si="370"/>
        <v/>
      </c>
      <c r="BC73" s="30" t="str">
        <f t="shared" si="371"/>
        <v/>
      </c>
      <c r="BD73" s="30" t="str">
        <f t="shared" si="372"/>
        <v/>
      </c>
      <c r="BE73" s="30" t="str">
        <f t="shared" si="373"/>
        <v/>
      </c>
      <c r="BF73" s="30" t="str">
        <f t="shared" si="374"/>
        <v/>
      </c>
      <c r="BG73" s="30" t="str">
        <f t="shared" si="375"/>
        <v/>
      </c>
      <c r="BH73" s="30" t="str">
        <f t="shared" si="376"/>
        <v/>
      </c>
      <c r="BI73" s="30" t="str">
        <f t="shared" si="377"/>
        <v/>
      </c>
      <c r="BJ73" s="30" t="str">
        <f t="shared" si="378"/>
        <v/>
      </c>
      <c r="BK73" s="30" t="str">
        <f t="shared" si="379"/>
        <v/>
      </c>
      <c r="BL73" s="30" t="str">
        <f t="shared" si="380"/>
        <v/>
      </c>
      <c r="BM73" s="30" t="str">
        <f t="shared" si="381"/>
        <v/>
      </c>
      <c r="BN73" s="30" t="str">
        <f t="shared" si="382"/>
        <v/>
      </c>
      <c r="BO73" s="30">
        <f t="shared" si="383"/>
        <v>0</v>
      </c>
      <c r="BP73" s="3">
        <v>1942</v>
      </c>
      <c r="BQ73" s="14" t="str">
        <f t="shared" si="294"/>
        <v xml:space="preserve"> </v>
      </c>
      <c r="BR73" s="14" t="str">
        <f t="shared" si="295"/>
        <v xml:space="preserve"> </v>
      </c>
      <c r="BS73" s="14" t="str">
        <f t="shared" si="296"/>
        <v xml:space="preserve"> </v>
      </c>
      <c r="BT73" s="14" t="str">
        <f t="shared" si="297"/>
        <v xml:space="preserve"> </v>
      </c>
      <c r="BU73" s="14" t="str">
        <f t="shared" si="298"/>
        <v xml:space="preserve"> </v>
      </c>
      <c r="BV73" s="14" t="str">
        <f t="shared" si="299"/>
        <v xml:space="preserve"> </v>
      </c>
      <c r="BW73" s="14" t="str">
        <f t="shared" si="300"/>
        <v xml:space="preserve"> </v>
      </c>
      <c r="BX73" s="14" t="str">
        <f t="shared" si="301"/>
        <v xml:space="preserve"> </v>
      </c>
      <c r="BY73" s="14" t="str">
        <f t="shared" si="302"/>
        <v xml:space="preserve"> </v>
      </c>
      <c r="BZ73" s="14" t="str">
        <f t="shared" si="303"/>
        <v xml:space="preserve"> </v>
      </c>
      <c r="CA73" s="14" t="str">
        <f t="shared" si="304"/>
        <v xml:space="preserve"> </v>
      </c>
      <c r="CB73" s="14" t="str">
        <f t="shared" si="305"/>
        <v xml:space="preserve"> </v>
      </c>
      <c r="CC73" s="14" t="str">
        <f t="shared" si="306"/>
        <v xml:space="preserve"> </v>
      </c>
      <c r="CD73" s="14" t="str">
        <f t="shared" si="307"/>
        <v xml:space="preserve"> </v>
      </c>
      <c r="CE73" s="14" t="str">
        <f t="shared" si="308"/>
        <v xml:space="preserve"> </v>
      </c>
      <c r="CF73" s="14" t="str">
        <f t="shared" si="309"/>
        <v xml:space="preserve"> </v>
      </c>
      <c r="CG73" s="14" t="str">
        <f t="shared" si="310"/>
        <v xml:space="preserve"> </v>
      </c>
      <c r="CH73" s="14" t="str">
        <f t="shared" si="311"/>
        <v xml:space="preserve"> </v>
      </c>
      <c r="CI73" s="14" t="str">
        <f t="shared" si="312"/>
        <v xml:space="preserve"> </v>
      </c>
      <c r="CJ73" s="14" t="str">
        <f t="shared" si="313"/>
        <v xml:space="preserve"> </v>
      </c>
      <c r="CK73" s="14" t="str">
        <f t="shared" si="314"/>
        <v xml:space="preserve"> </v>
      </c>
      <c r="CL73" s="14" t="str">
        <f t="shared" si="315"/>
        <v xml:space="preserve"> </v>
      </c>
      <c r="CM73" s="14" t="str">
        <f t="shared" si="316"/>
        <v xml:space="preserve"> </v>
      </c>
      <c r="CN73" s="14" t="str">
        <f t="shared" si="317"/>
        <v xml:space="preserve"> </v>
      </c>
      <c r="CO73" s="14" t="str">
        <f t="shared" si="318"/>
        <v xml:space="preserve"> </v>
      </c>
      <c r="CP73" s="14" t="str">
        <f t="shared" si="319"/>
        <v xml:space="preserve"> </v>
      </c>
      <c r="CQ73" s="14" t="str">
        <f t="shared" si="320"/>
        <v xml:space="preserve"> </v>
      </c>
      <c r="CR73" s="14" t="str">
        <f t="shared" si="321"/>
        <v xml:space="preserve"> </v>
      </c>
      <c r="CS73" s="14" t="str">
        <f t="shared" si="322"/>
        <v xml:space="preserve"> </v>
      </c>
      <c r="CT73" s="14" t="str">
        <f t="shared" si="323"/>
        <v xml:space="preserve"> </v>
      </c>
      <c r="CU73" s="3">
        <v>1942</v>
      </c>
      <c r="CV73" s="14" t="str">
        <f t="shared" si="324"/>
        <v/>
      </c>
      <c r="CW73" s="14" t="str">
        <f t="shared" si="325"/>
        <v/>
      </c>
      <c r="CX73" s="14" t="str">
        <f t="shared" si="326"/>
        <v/>
      </c>
      <c r="CY73" s="14" t="str">
        <f t="shared" si="327"/>
        <v/>
      </c>
      <c r="CZ73" s="14" t="str">
        <f t="shared" si="328"/>
        <v/>
      </c>
      <c r="DA73" s="14" t="str">
        <f t="shared" si="329"/>
        <v/>
      </c>
      <c r="DB73" s="14" t="str">
        <f t="shared" si="330"/>
        <v/>
      </c>
      <c r="DC73" s="14" t="str">
        <f t="shared" si="331"/>
        <v/>
      </c>
      <c r="DD73" s="14" t="str">
        <f t="shared" si="332"/>
        <v/>
      </c>
      <c r="DE73" s="14" t="str">
        <f t="shared" si="333"/>
        <v/>
      </c>
      <c r="DF73" s="14" t="str">
        <f t="shared" si="334"/>
        <v/>
      </c>
      <c r="DG73" s="14" t="str">
        <f t="shared" si="335"/>
        <v/>
      </c>
      <c r="DH73" s="14" t="str">
        <f t="shared" si="336"/>
        <v/>
      </c>
      <c r="DI73" s="14" t="str">
        <f t="shared" si="337"/>
        <v/>
      </c>
      <c r="DJ73" s="14" t="str">
        <f t="shared" si="338"/>
        <v/>
      </c>
      <c r="DK73" s="14" t="str">
        <f t="shared" si="339"/>
        <v/>
      </c>
      <c r="DL73" s="14" t="str">
        <f t="shared" si="340"/>
        <v/>
      </c>
      <c r="DM73" s="14" t="str">
        <f t="shared" si="341"/>
        <v/>
      </c>
      <c r="DN73" s="14" t="str">
        <f t="shared" si="342"/>
        <v/>
      </c>
      <c r="DO73" s="14" t="str">
        <f t="shared" si="343"/>
        <v/>
      </c>
      <c r="DP73" s="14" t="str">
        <f t="shared" si="344"/>
        <v/>
      </c>
      <c r="DQ73" s="14" t="str">
        <f t="shared" si="345"/>
        <v/>
      </c>
      <c r="DR73" s="14" t="str">
        <f t="shared" si="346"/>
        <v/>
      </c>
      <c r="DS73" s="14" t="str">
        <f t="shared" si="347"/>
        <v/>
      </c>
      <c r="DT73" s="14" t="str">
        <f t="shared" si="348"/>
        <v/>
      </c>
      <c r="DU73" s="14" t="str">
        <f t="shared" si="349"/>
        <v/>
      </c>
      <c r="DV73" s="14" t="str">
        <f t="shared" si="350"/>
        <v/>
      </c>
      <c r="DW73" s="14" t="str">
        <f t="shared" si="351"/>
        <v/>
      </c>
      <c r="DX73" s="14" t="str">
        <f t="shared" si="352"/>
        <v/>
      </c>
      <c r="DY73" s="14" t="str">
        <f t="shared" si="353"/>
        <v/>
      </c>
      <c r="DZ73" s="3">
        <v>1942</v>
      </c>
      <c r="EA73" s="30">
        <f t="shared" si="384"/>
        <v>1</v>
      </c>
      <c r="EB73" s="30" t="str">
        <f t="shared" si="385"/>
        <v/>
      </c>
      <c r="EC73" s="30" t="str">
        <f t="shared" si="386"/>
        <v/>
      </c>
      <c r="ED73" s="30" t="str">
        <f t="shared" si="387"/>
        <v/>
      </c>
      <c r="EE73" s="30" t="str">
        <f t="shared" si="388"/>
        <v/>
      </c>
      <c r="EF73" s="30" t="str">
        <f t="shared" si="389"/>
        <v/>
      </c>
      <c r="EG73" s="30">
        <f t="shared" si="390"/>
        <v>1</v>
      </c>
      <c r="EH73" s="30">
        <f t="shared" si="391"/>
        <v>1</v>
      </c>
      <c r="EI73" s="30" t="str">
        <f t="shared" si="392"/>
        <v/>
      </c>
      <c r="EJ73" s="30" t="str">
        <f t="shared" si="393"/>
        <v/>
      </c>
      <c r="EK73" s="30" t="str">
        <f t="shared" si="394"/>
        <v/>
      </c>
      <c r="EL73" s="30" t="str">
        <f t="shared" si="395"/>
        <v/>
      </c>
      <c r="EM73" s="30" t="str">
        <f t="shared" si="396"/>
        <v/>
      </c>
      <c r="EN73" s="30" t="str">
        <f t="shared" si="397"/>
        <v/>
      </c>
      <c r="EO73" s="30" t="str">
        <f t="shared" si="398"/>
        <v/>
      </c>
      <c r="EP73" s="30" t="str">
        <f t="shared" si="399"/>
        <v/>
      </c>
      <c r="EQ73" s="30" t="str">
        <f t="shared" si="400"/>
        <v/>
      </c>
      <c r="ER73" s="30" t="str">
        <f t="shared" si="401"/>
        <v/>
      </c>
      <c r="ES73" s="30" t="str">
        <f t="shared" si="402"/>
        <v/>
      </c>
      <c r="ET73" s="30" t="str">
        <f t="shared" si="403"/>
        <v/>
      </c>
      <c r="EU73" s="30">
        <f t="shared" si="404"/>
        <v>1</v>
      </c>
      <c r="EV73" s="30">
        <f t="shared" si="405"/>
        <v>1</v>
      </c>
      <c r="EW73" s="30">
        <f t="shared" si="406"/>
        <v>1</v>
      </c>
      <c r="EX73" s="30">
        <f t="shared" si="407"/>
        <v>1</v>
      </c>
      <c r="EY73" s="30">
        <f t="shared" si="408"/>
        <v>1</v>
      </c>
      <c r="EZ73" s="30" t="str">
        <f t="shared" si="409"/>
        <v/>
      </c>
      <c r="FA73" s="30" t="str">
        <f t="shared" si="410"/>
        <v/>
      </c>
      <c r="FB73" s="30" t="str">
        <f t="shared" si="411"/>
        <v/>
      </c>
      <c r="FC73" s="30">
        <f t="shared" si="412"/>
        <v>1</v>
      </c>
      <c r="FD73" s="30" t="str">
        <f t="shared" si="413"/>
        <v/>
      </c>
      <c r="FE73" s="483"/>
      <c r="FF73" s="481">
        <f t="shared" si="414"/>
        <v>9</v>
      </c>
      <c r="FG73" s="290">
        <v>1942</v>
      </c>
      <c r="FH73" s="30" t="str">
        <f t="shared" si="260"/>
        <v/>
      </c>
      <c r="FI73" s="30" t="str">
        <f t="shared" si="261"/>
        <v/>
      </c>
      <c r="FJ73" s="30" t="str">
        <f t="shared" si="262"/>
        <v/>
      </c>
      <c r="FK73" s="30" t="str">
        <f t="shared" si="263"/>
        <v/>
      </c>
      <c r="FL73" s="30" t="str">
        <f t="shared" si="264"/>
        <v/>
      </c>
      <c r="FM73" s="30" t="str">
        <f t="shared" si="265"/>
        <v/>
      </c>
      <c r="FN73" s="30" t="str">
        <f t="shared" si="266"/>
        <v/>
      </c>
      <c r="FO73" s="30" t="str">
        <f t="shared" si="267"/>
        <v/>
      </c>
      <c r="FP73" s="30" t="str">
        <f t="shared" si="268"/>
        <v/>
      </c>
      <c r="FQ73" s="30" t="str">
        <f t="shared" si="269"/>
        <v/>
      </c>
      <c r="FR73" s="30" t="str">
        <f t="shared" si="270"/>
        <v/>
      </c>
      <c r="FS73" s="30" t="str">
        <f t="shared" si="271"/>
        <v/>
      </c>
      <c r="FT73" s="30" t="str">
        <f t="shared" si="272"/>
        <v/>
      </c>
      <c r="FU73" s="30" t="str">
        <f t="shared" si="273"/>
        <v/>
      </c>
      <c r="FV73" s="30" t="str">
        <f t="shared" si="274"/>
        <v/>
      </c>
      <c r="FW73" s="30" t="str">
        <f t="shared" si="275"/>
        <v/>
      </c>
      <c r="FX73" s="30" t="str">
        <f t="shared" si="276"/>
        <v/>
      </c>
      <c r="FY73" s="30" t="str">
        <f t="shared" si="277"/>
        <v/>
      </c>
      <c r="FZ73" s="30" t="str">
        <f t="shared" si="278"/>
        <v/>
      </c>
      <c r="GA73" s="30" t="str">
        <f t="shared" si="279"/>
        <v/>
      </c>
      <c r="GB73" s="30" t="str">
        <f t="shared" si="280"/>
        <v/>
      </c>
      <c r="GC73" s="30" t="str">
        <f t="shared" si="281"/>
        <v/>
      </c>
      <c r="GD73" s="30" t="str">
        <f t="shared" si="282"/>
        <v/>
      </c>
      <c r="GE73" s="30" t="str">
        <f t="shared" si="283"/>
        <v/>
      </c>
      <c r="GF73" s="30" t="str">
        <f t="shared" si="284"/>
        <v/>
      </c>
      <c r="GG73" s="30" t="str">
        <f t="shared" si="285"/>
        <v/>
      </c>
      <c r="GH73" s="30" t="str">
        <f t="shared" si="286"/>
        <v/>
      </c>
      <c r="GI73" s="30" t="str">
        <f t="shared" si="287"/>
        <v/>
      </c>
      <c r="GJ73" s="30" t="str">
        <f t="shared" si="288"/>
        <v/>
      </c>
      <c r="GK73" s="30" t="str">
        <f t="shared" si="289"/>
        <v/>
      </c>
      <c r="GL73" s="89">
        <f t="shared" si="290"/>
        <v>0</v>
      </c>
      <c r="GM73" s="290"/>
      <c r="GN73" s="290">
        <v>1942</v>
      </c>
      <c r="GO73" s="30" t="str">
        <f t="shared" si="415"/>
        <v/>
      </c>
      <c r="GP73" s="30" t="str">
        <f t="shared" si="416"/>
        <v/>
      </c>
      <c r="GQ73" s="30" t="str">
        <f t="shared" si="417"/>
        <v/>
      </c>
      <c r="GR73" s="30" t="str">
        <f t="shared" si="418"/>
        <v/>
      </c>
      <c r="GS73" s="30" t="str">
        <f t="shared" si="419"/>
        <v/>
      </c>
      <c r="GT73" s="30" t="str">
        <f t="shared" si="420"/>
        <v/>
      </c>
      <c r="GU73" s="30" t="str">
        <f t="shared" si="421"/>
        <v/>
      </c>
      <c r="GV73" s="30" t="str">
        <f t="shared" si="422"/>
        <v/>
      </c>
      <c r="GW73" s="30" t="str">
        <f t="shared" si="423"/>
        <v/>
      </c>
      <c r="GX73" s="30" t="str">
        <f t="shared" si="424"/>
        <v/>
      </c>
      <c r="GY73" s="30" t="str">
        <f t="shared" si="425"/>
        <v/>
      </c>
      <c r="GZ73" s="30" t="str">
        <f t="shared" si="426"/>
        <v/>
      </c>
      <c r="HA73" s="30" t="str">
        <f t="shared" si="427"/>
        <v/>
      </c>
      <c r="HB73" s="30" t="str">
        <f t="shared" si="428"/>
        <v/>
      </c>
      <c r="HC73" s="30" t="str">
        <f t="shared" si="429"/>
        <v/>
      </c>
      <c r="HD73" s="30" t="str">
        <f t="shared" si="430"/>
        <v/>
      </c>
      <c r="HE73" s="30" t="str">
        <f t="shared" si="431"/>
        <v/>
      </c>
      <c r="HF73" s="30" t="str">
        <f t="shared" si="432"/>
        <v/>
      </c>
      <c r="HG73" s="30" t="str">
        <f t="shared" si="433"/>
        <v/>
      </c>
      <c r="HH73" s="30" t="str">
        <f t="shared" si="434"/>
        <v/>
      </c>
      <c r="HI73" s="30" t="str">
        <f t="shared" si="435"/>
        <v/>
      </c>
      <c r="HJ73" s="30" t="str">
        <f t="shared" si="436"/>
        <v/>
      </c>
      <c r="HK73" s="30" t="str">
        <f t="shared" si="437"/>
        <v/>
      </c>
      <c r="HL73" s="30" t="str">
        <f t="shared" si="438"/>
        <v/>
      </c>
      <c r="HM73" s="30" t="str">
        <f t="shared" si="439"/>
        <v/>
      </c>
      <c r="HN73" s="30" t="str">
        <f t="shared" si="440"/>
        <v/>
      </c>
      <c r="HO73" s="30" t="str">
        <f t="shared" si="441"/>
        <v/>
      </c>
      <c r="HP73" s="30" t="str">
        <f t="shared" si="442"/>
        <v/>
      </c>
      <c r="HQ73" s="30" t="str">
        <f t="shared" si="443"/>
        <v/>
      </c>
      <c r="HR73" s="30" t="str">
        <f t="shared" si="444"/>
        <v/>
      </c>
      <c r="HS73" s="30" t="str">
        <f t="shared" si="445"/>
        <v/>
      </c>
      <c r="HT73" s="94">
        <f t="shared" si="446"/>
        <v>0</v>
      </c>
      <c r="HU73" s="290">
        <v>1942</v>
      </c>
    </row>
    <row r="74" spans="1:229" ht="13.8">
      <c r="A74" s="1142">
        <v>1943</v>
      </c>
      <c r="B74" s="86">
        <v>0</v>
      </c>
      <c r="C74" s="39">
        <v>0.05</v>
      </c>
      <c r="D74" s="39">
        <v>0.53</v>
      </c>
      <c r="E74" s="39">
        <v>0</v>
      </c>
      <c r="F74" s="39">
        <v>0.13</v>
      </c>
      <c r="G74" s="86">
        <v>0</v>
      </c>
      <c r="H74" s="39">
        <v>0</v>
      </c>
      <c r="I74" s="39">
        <v>0.68</v>
      </c>
      <c r="J74" s="39">
        <v>0.02</v>
      </c>
      <c r="K74" s="39">
        <v>0</v>
      </c>
      <c r="L74" s="86" t="s">
        <v>60</v>
      </c>
      <c r="M74" s="39">
        <v>0</v>
      </c>
      <c r="N74" s="39">
        <v>0</v>
      </c>
      <c r="O74" s="39">
        <v>0</v>
      </c>
      <c r="P74" s="39">
        <v>0</v>
      </c>
      <c r="Q74" s="86" t="s">
        <v>60</v>
      </c>
      <c r="R74" s="39">
        <v>0</v>
      </c>
      <c r="S74" s="39">
        <v>0</v>
      </c>
      <c r="T74" s="39">
        <v>0</v>
      </c>
      <c r="U74" s="39">
        <v>0</v>
      </c>
      <c r="V74" s="86">
        <v>0</v>
      </c>
      <c r="W74" s="39" t="s">
        <v>60</v>
      </c>
      <c r="X74" s="39">
        <v>0</v>
      </c>
      <c r="Y74" s="39">
        <v>0</v>
      </c>
      <c r="Z74" s="39">
        <v>0</v>
      </c>
      <c r="AA74" s="86">
        <v>0</v>
      </c>
      <c r="AB74" s="39">
        <v>0</v>
      </c>
      <c r="AC74" s="39">
        <v>0</v>
      </c>
      <c r="AD74" s="39" t="s">
        <v>60</v>
      </c>
      <c r="AE74" s="39">
        <v>0.03</v>
      </c>
      <c r="AF74" s="924"/>
      <c r="AG74" s="439">
        <f t="shared" si="291"/>
        <v>1.4400000000000002</v>
      </c>
      <c r="AH74" s="1139">
        <f t="shared" si="292"/>
        <v>0.68</v>
      </c>
      <c r="AI74" s="4">
        <f t="shared" si="259"/>
        <v>6</v>
      </c>
      <c r="AJ74" s="947">
        <v>1943</v>
      </c>
      <c r="AK74" s="945" t="str">
        <f t="shared" si="293"/>
        <v/>
      </c>
      <c r="AL74" s="30" t="str">
        <f t="shared" si="354"/>
        <v/>
      </c>
      <c r="AM74" s="30" t="str">
        <f t="shared" si="355"/>
        <v/>
      </c>
      <c r="AN74" s="30" t="str">
        <f t="shared" si="356"/>
        <v/>
      </c>
      <c r="AO74" s="30" t="str">
        <f t="shared" si="357"/>
        <v/>
      </c>
      <c r="AP74" s="30" t="str">
        <f t="shared" si="358"/>
        <v/>
      </c>
      <c r="AQ74" s="30" t="str">
        <f t="shared" si="359"/>
        <v/>
      </c>
      <c r="AR74" s="30" t="str">
        <f t="shared" si="360"/>
        <v/>
      </c>
      <c r="AS74" s="30" t="str">
        <f t="shared" si="361"/>
        <v/>
      </c>
      <c r="AT74" s="30" t="str">
        <f t="shared" si="362"/>
        <v/>
      </c>
      <c r="AU74" s="30" t="str">
        <f t="shared" si="363"/>
        <v/>
      </c>
      <c r="AV74" s="30" t="str">
        <f t="shared" si="364"/>
        <v/>
      </c>
      <c r="AW74" s="30" t="str">
        <f t="shared" si="365"/>
        <v/>
      </c>
      <c r="AX74" s="30" t="str">
        <f t="shared" si="366"/>
        <v/>
      </c>
      <c r="AY74" s="30" t="str">
        <f t="shared" si="367"/>
        <v/>
      </c>
      <c r="AZ74" s="30" t="str">
        <f t="shared" si="368"/>
        <v/>
      </c>
      <c r="BA74" s="30" t="str">
        <f t="shared" si="369"/>
        <v/>
      </c>
      <c r="BB74" s="30" t="str">
        <f t="shared" si="370"/>
        <v/>
      </c>
      <c r="BC74" s="30" t="str">
        <f t="shared" si="371"/>
        <v/>
      </c>
      <c r="BD74" s="30" t="str">
        <f t="shared" si="372"/>
        <v/>
      </c>
      <c r="BE74" s="30" t="str">
        <f t="shared" si="373"/>
        <v/>
      </c>
      <c r="BF74" s="30" t="str">
        <f t="shared" si="374"/>
        <v/>
      </c>
      <c r="BG74" s="30" t="str">
        <f t="shared" si="375"/>
        <v/>
      </c>
      <c r="BH74" s="30" t="str">
        <f t="shared" si="376"/>
        <v/>
      </c>
      <c r="BI74" s="30" t="str">
        <f t="shared" si="377"/>
        <v/>
      </c>
      <c r="BJ74" s="30" t="str">
        <f t="shared" si="378"/>
        <v/>
      </c>
      <c r="BK74" s="30" t="str">
        <f t="shared" si="379"/>
        <v/>
      </c>
      <c r="BL74" s="30" t="str">
        <f t="shared" si="380"/>
        <v/>
      </c>
      <c r="BM74" s="30" t="str">
        <f t="shared" si="381"/>
        <v/>
      </c>
      <c r="BN74" s="30" t="str">
        <f t="shared" si="382"/>
        <v/>
      </c>
      <c r="BO74" s="30">
        <f t="shared" si="383"/>
        <v>0</v>
      </c>
      <c r="BP74" s="32">
        <v>1943</v>
      </c>
      <c r="BQ74" s="14" t="str">
        <f t="shared" si="294"/>
        <v xml:space="preserve"> </v>
      </c>
      <c r="BR74" s="14" t="str">
        <f t="shared" si="295"/>
        <v xml:space="preserve"> </v>
      </c>
      <c r="BS74" s="14" t="str">
        <f t="shared" si="296"/>
        <v xml:space="preserve"> </v>
      </c>
      <c r="BT74" s="14" t="str">
        <f t="shared" si="297"/>
        <v xml:space="preserve"> </v>
      </c>
      <c r="BU74" s="14" t="str">
        <f t="shared" si="298"/>
        <v xml:space="preserve"> </v>
      </c>
      <c r="BV74" s="14" t="str">
        <f t="shared" si="299"/>
        <v xml:space="preserve"> </v>
      </c>
      <c r="BW74" s="14" t="str">
        <f t="shared" si="300"/>
        <v xml:space="preserve"> </v>
      </c>
      <c r="BX74" s="14" t="str">
        <f t="shared" si="301"/>
        <v xml:space="preserve"> </v>
      </c>
      <c r="BY74" s="14" t="str">
        <f t="shared" si="302"/>
        <v xml:space="preserve"> </v>
      </c>
      <c r="BZ74" s="14" t="str">
        <f t="shared" si="303"/>
        <v xml:space="preserve"> </v>
      </c>
      <c r="CA74" s="14" t="str">
        <f t="shared" si="304"/>
        <v xml:space="preserve"> </v>
      </c>
      <c r="CB74" s="14" t="str">
        <f t="shared" si="305"/>
        <v xml:space="preserve"> </v>
      </c>
      <c r="CC74" s="14" t="str">
        <f t="shared" si="306"/>
        <v xml:space="preserve"> </v>
      </c>
      <c r="CD74" s="14" t="str">
        <f t="shared" si="307"/>
        <v xml:space="preserve"> </v>
      </c>
      <c r="CE74" s="14" t="str">
        <f t="shared" si="308"/>
        <v xml:space="preserve"> </v>
      </c>
      <c r="CF74" s="14" t="str">
        <f t="shared" si="309"/>
        <v xml:space="preserve"> </v>
      </c>
      <c r="CG74" s="14" t="str">
        <f t="shared" si="310"/>
        <v xml:space="preserve"> </v>
      </c>
      <c r="CH74" s="14" t="str">
        <f t="shared" si="311"/>
        <v xml:space="preserve"> </v>
      </c>
      <c r="CI74" s="14" t="str">
        <f t="shared" si="312"/>
        <v xml:space="preserve"> </v>
      </c>
      <c r="CJ74" s="14" t="str">
        <f t="shared" si="313"/>
        <v xml:space="preserve"> </v>
      </c>
      <c r="CK74" s="14" t="str">
        <f t="shared" si="314"/>
        <v xml:space="preserve"> </v>
      </c>
      <c r="CL74" s="14" t="str">
        <f t="shared" si="315"/>
        <v xml:space="preserve"> </v>
      </c>
      <c r="CM74" s="14" t="str">
        <f t="shared" si="316"/>
        <v xml:space="preserve"> </v>
      </c>
      <c r="CN74" s="14" t="str">
        <f t="shared" si="317"/>
        <v xml:space="preserve"> </v>
      </c>
      <c r="CO74" s="14" t="str">
        <f t="shared" si="318"/>
        <v xml:space="preserve"> </v>
      </c>
      <c r="CP74" s="14" t="str">
        <f t="shared" si="319"/>
        <v xml:space="preserve"> </v>
      </c>
      <c r="CQ74" s="14" t="str">
        <f t="shared" si="320"/>
        <v xml:space="preserve"> </v>
      </c>
      <c r="CR74" s="14" t="str">
        <f t="shared" si="321"/>
        <v xml:space="preserve"> </v>
      </c>
      <c r="CS74" s="14" t="str">
        <f t="shared" si="322"/>
        <v xml:space="preserve"> </v>
      </c>
      <c r="CT74" s="14" t="str">
        <f t="shared" si="323"/>
        <v xml:space="preserve"> </v>
      </c>
      <c r="CU74" s="32">
        <v>1943</v>
      </c>
      <c r="CV74" s="14" t="str">
        <f t="shared" si="324"/>
        <v/>
      </c>
      <c r="CW74" s="14" t="str">
        <f t="shared" si="325"/>
        <v/>
      </c>
      <c r="CX74" s="14" t="str">
        <f t="shared" si="326"/>
        <v/>
      </c>
      <c r="CY74" s="14" t="str">
        <f t="shared" si="327"/>
        <v/>
      </c>
      <c r="CZ74" s="14" t="str">
        <f t="shared" si="328"/>
        <v/>
      </c>
      <c r="DA74" s="14" t="str">
        <f t="shared" si="329"/>
        <v/>
      </c>
      <c r="DB74" s="14" t="str">
        <f t="shared" si="330"/>
        <v/>
      </c>
      <c r="DC74" s="14" t="str">
        <f t="shared" si="331"/>
        <v/>
      </c>
      <c r="DD74" s="14" t="str">
        <f t="shared" si="332"/>
        <v/>
      </c>
      <c r="DE74" s="14" t="str">
        <f t="shared" si="333"/>
        <v/>
      </c>
      <c r="DF74" s="14" t="str">
        <f t="shared" si="334"/>
        <v/>
      </c>
      <c r="DG74" s="14" t="str">
        <f t="shared" si="335"/>
        <v/>
      </c>
      <c r="DH74" s="14" t="str">
        <f t="shared" si="336"/>
        <v/>
      </c>
      <c r="DI74" s="14" t="str">
        <f t="shared" si="337"/>
        <v/>
      </c>
      <c r="DJ74" s="14" t="str">
        <f t="shared" si="338"/>
        <v/>
      </c>
      <c r="DK74" s="14" t="str">
        <f t="shared" si="339"/>
        <v/>
      </c>
      <c r="DL74" s="14" t="str">
        <f t="shared" si="340"/>
        <v/>
      </c>
      <c r="DM74" s="14" t="str">
        <f t="shared" si="341"/>
        <v/>
      </c>
      <c r="DN74" s="14" t="str">
        <f t="shared" si="342"/>
        <v/>
      </c>
      <c r="DO74" s="14" t="str">
        <f t="shared" si="343"/>
        <v/>
      </c>
      <c r="DP74" s="14" t="str">
        <f t="shared" si="344"/>
        <v/>
      </c>
      <c r="DQ74" s="14" t="str">
        <f t="shared" si="345"/>
        <v/>
      </c>
      <c r="DR74" s="14" t="str">
        <f t="shared" si="346"/>
        <v/>
      </c>
      <c r="DS74" s="14" t="str">
        <f t="shared" si="347"/>
        <v/>
      </c>
      <c r="DT74" s="14" t="str">
        <f t="shared" si="348"/>
        <v/>
      </c>
      <c r="DU74" s="14" t="str">
        <f t="shared" si="349"/>
        <v/>
      </c>
      <c r="DV74" s="14" t="str">
        <f t="shared" si="350"/>
        <v/>
      </c>
      <c r="DW74" s="14" t="str">
        <f t="shared" si="351"/>
        <v/>
      </c>
      <c r="DX74" s="14" t="str">
        <f t="shared" si="352"/>
        <v/>
      </c>
      <c r="DY74" s="14" t="str">
        <f t="shared" si="353"/>
        <v/>
      </c>
      <c r="DZ74" s="32">
        <v>1943</v>
      </c>
      <c r="EA74" s="30" t="str">
        <f t="shared" si="384"/>
        <v/>
      </c>
      <c r="EB74" s="30">
        <f t="shared" si="385"/>
        <v>1</v>
      </c>
      <c r="EC74" s="30">
        <f t="shared" si="386"/>
        <v>1</v>
      </c>
      <c r="ED74" s="30" t="str">
        <f t="shared" si="387"/>
        <v/>
      </c>
      <c r="EE74" s="30">
        <f t="shared" si="388"/>
        <v>1</v>
      </c>
      <c r="EF74" s="30" t="str">
        <f t="shared" si="389"/>
        <v/>
      </c>
      <c r="EG74" s="30" t="str">
        <f t="shared" si="390"/>
        <v/>
      </c>
      <c r="EH74" s="30">
        <f t="shared" si="391"/>
        <v>1</v>
      </c>
      <c r="EI74" s="30">
        <f t="shared" si="392"/>
        <v>1</v>
      </c>
      <c r="EJ74" s="30" t="str">
        <f t="shared" si="393"/>
        <v/>
      </c>
      <c r="EK74" s="30" t="str">
        <f t="shared" si="394"/>
        <v/>
      </c>
      <c r="EL74" s="30" t="str">
        <f t="shared" si="395"/>
        <v/>
      </c>
      <c r="EM74" s="30" t="str">
        <f t="shared" si="396"/>
        <v/>
      </c>
      <c r="EN74" s="30" t="str">
        <f t="shared" si="397"/>
        <v/>
      </c>
      <c r="EO74" s="30" t="str">
        <f t="shared" si="398"/>
        <v/>
      </c>
      <c r="EP74" s="30" t="str">
        <f t="shared" si="399"/>
        <v/>
      </c>
      <c r="EQ74" s="30" t="str">
        <f t="shared" si="400"/>
        <v/>
      </c>
      <c r="ER74" s="30" t="str">
        <f t="shared" si="401"/>
        <v/>
      </c>
      <c r="ES74" s="30" t="str">
        <f t="shared" si="402"/>
        <v/>
      </c>
      <c r="ET74" s="30" t="str">
        <f t="shared" si="403"/>
        <v/>
      </c>
      <c r="EU74" s="30" t="str">
        <f t="shared" si="404"/>
        <v/>
      </c>
      <c r="EV74" s="30" t="str">
        <f t="shared" si="405"/>
        <v/>
      </c>
      <c r="EW74" s="30" t="str">
        <f t="shared" si="406"/>
        <v/>
      </c>
      <c r="EX74" s="30" t="str">
        <f t="shared" si="407"/>
        <v/>
      </c>
      <c r="EY74" s="30" t="str">
        <f t="shared" si="408"/>
        <v/>
      </c>
      <c r="EZ74" s="30" t="str">
        <f t="shared" si="409"/>
        <v/>
      </c>
      <c r="FA74" s="30" t="str">
        <f t="shared" si="410"/>
        <v/>
      </c>
      <c r="FB74" s="30" t="str">
        <f t="shared" si="411"/>
        <v/>
      </c>
      <c r="FC74" s="30" t="str">
        <f t="shared" si="412"/>
        <v/>
      </c>
      <c r="FD74" s="30">
        <f t="shared" si="413"/>
        <v>1</v>
      </c>
      <c r="FE74" s="483"/>
      <c r="FF74" s="481">
        <f t="shared" si="414"/>
        <v>6</v>
      </c>
      <c r="FG74" s="480">
        <v>1943</v>
      </c>
      <c r="FH74" s="30" t="str">
        <f t="shared" si="260"/>
        <v/>
      </c>
      <c r="FI74" s="30" t="str">
        <f t="shared" si="261"/>
        <v/>
      </c>
      <c r="FJ74" s="30" t="str">
        <f t="shared" si="262"/>
        <v/>
      </c>
      <c r="FK74" s="30" t="str">
        <f t="shared" si="263"/>
        <v/>
      </c>
      <c r="FL74" s="30" t="str">
        <f t="shared" si="264"/>
        <v/>
      </c>
      <c r="FM74" s="30" t="str">
        <f t="shared" si="265"/>
        <v/>
      </c>
      <c r="FN74" s="30" t="str">
        <f t="shared" si="266"/>
        <v/>
      </c>
      <c r="FO74" s="30" t="str">
        <f t="shared" si="267"/>
        <v/>
      </c>
      <c r="FP74" s="30" t="str">
        <f t="shared" si="268"/>
        <v/>
      </c>
      <c r="FQ74" s="30" t="str">
        <f t="shared" si="269"/>
        <v/>
      </c>
      <c r="FR74" s="30" t="str">
        <f t="shared" si="270"/>
        <v/>
      </c>
      <c r="FS74" s="30" t="str">
        <f t="shared" si="271"/>
        <v/>
      </c>
      <c r="FT74" s="30" t="str">
        <f t="shared" si="272"/>
        <v/>
      </c>
      <c r="FU74" s="30" t="str">
        <f t="shared" si="273"/>
        <v/>
      </c>
      <c r="FV74" s="30" t="str">
        <f t="shared" si="274"/>
        <v/>
      </c>
      <c r="FW74" s="30" t="str">
        <f t="shared" si="275"/>
        <v/>
      </c>
      <c r="FX74" s="30" t="str">
        <f t="shared" si="276"/>
        <v/>
      </c>
      <c r="FY74" s="30" t="str">
        <f t="shared" si="277"/>
        <v/>
      </c>
      <c r="FZ74" s="30" t="str">
        <f t="shared" si="278"/>
        <v/>
      </c>
      <c r="GA74" s="30" t="str">
        <f t="shared" si="279"/>
        <v/>
      </c>
      <c r="GB74" s="30" t="str">
        <f t="shared" si="280"/>
        <v/>
      </c>
      <c r="GC74" s="30" t="str">
        <f t="shared" si="281"/>
        <v/>
      </c>
      <c r="GD74" s="30" t="str">
        <f t="shared" si="282"/>
        <v/>
      </c>
      <c r="GE74" s="30" t="str">
        <f t="shared" si="283"/>
        <v/>
      </c>
      <c r="GF74" s="30" t="str">
        <f t="shared" si="284"/>
        <v/>
      </c>
      <c r="GG74" s="30" t="str">
        <f t="shared" si="285"/>
        <v/>
      </c>
      <c r="GH74" s="30" t="str">
        <f t="shared" si="286"/>
        <v/>
      </c>
      <c r="GI74" s="30" t="str">
        <f t="shared" si="287"/>
        <v/>
      </c>
      <c r="GJ74" s="30" t="str">
        <f t="shared" si="288"/>
        <v/>
      </c>
      <c r="GK74" s="30" t="str">
        <f t="shared" si="289"/>
        <v/>
      </c>
      <c r="GL74" s="89">
        <f t="shared" si="290"/>
        <v>0</v>
      </c>
      <c r="GM74" s="480"/>
      <c r="GN74" s="480">
        <v>1943</v>
      </c>
      <c r="GO74" s="30" t="str">
        <f t="shared" si="415"/>
        <v/>
      </c>
      <c r="GP74" s="30" t="str">
        <f t="shared" si="416"/>
        <v/>
      </c>
      <c r="GQ74" s="30" t="str">
        <f t="shared" si="417"/>
        <v/>
      </c>
      <c r="GR74" s="30" t="str">
        <f t="shared" si="418"/>
        <v/>
      </c>
      <c r="GS74" s="30" t="str">
        <f t="shared" si="419"/>
        <v/>
      </c>
      <c r="GT74" s="30" t="str">
        <f t="shared" si="420"/>
        <v/>
      </c>
      <c r="GU74" s="30" t="str">
        <f t="shared" si="421"/>
        <v/>
      </c>
      <c r="GV74" s="30" t="str">
        <f t="shared" si="422"/>
        <v/>
      </c>
      <c r="GW74" s="30" t="str">
        <f t="shared" si="423"/>
        <v/>
      </c>
      <c r="GX74" s="30" t="str">
        <f t="shared" si="424"/>
        <v/>
      </c>
      <c r="GY74" s="30" t="str">
        <f t="shared" si="425"/>
        <v/>
      </c>
      <c r="GZ74" s="30" t="str">
        <f t="shared" si="426"/>
        <v/>
      </c>
      <c r="HA74" s="30" t="str">
        <f t="shared" si="427"/>
        <v/>
      </c>
      <c r="HB74" s="30" t="str">
        <f t="shared" si="428"/>
        <v/>
      </c>
      <c r="HC74" s="30" t="str">
        <f t="shared" si="429"/>
        <v/>
      </c>
      <c r="HD74" s="30" t="str">
        <f t="shared" si="430"/>
        <v/>
      </c>
      <c r="HE74" s="30" t="str">
        <f t="shared" si="431"/>
        <v/>
      </c>
      <c r="HF74" s="30" t="str">
        <f t="shared" si="432"/>
        <v/>
      </c>
      <c r="HG74" s="30" t="str">
        <f t="shared" si="433"/>
        <v/>
      </c>
      <c r="HH74" s="30" t="str">
        <f t="shared" si="434"/>
        <v/>
      </c>
      <c r="HI74" s="30" t="str">
        <f t="shared" si="435"/>
        <v/>
      </c>
      <c r="HJ74" s="30" t="str">
        <f t="shared" si="436"/>
        <v/>
      </c>
      <c r="HK74" s="30" t="str">
        <f t="shared" si="437"/>
        <v/>
      </c>
      <c r="HL74" s="30" t="str">
        <f t="shared" si="438"/>
        <v/>
      </c>
      <c r="HM74" s="30" t="str">
        <f t="shared" si="439"/>
        <v/>
      </c>
      <c r="HN74" s="30" t="str">
        <f t="shared" si="440"/>
        <v/>
      </c>
      <c r="HO74" s="30" t="str">
        <f t="shared" si="441"/>
        <v/>
      </c>
      <c r="HP74" s="30" t="str">
        <f t="shared" si="442"/>
        <v/>
      </c>
      <c r="HQ74" s="30" t="str">
        <f t="shared" si="443"/>
        <v/>
      </c>
      <c r="HR74" s="30" t="str">
        <f t="shared" si="444"/>
        <v/>
      </c>
      <c r="HS74" s="30" t="str">
        <f t="shared" si="445"/>
        <v/>
      </c>
      <c r="HT74" s="94">
        <f t="shared" si="446"/>
        <v>0</v>
      </c>
      <c r="HU74" s="480">
        <v>1943</v>
      </c>
    </row>
    <row r="75" spans="1:229" ht="13.8">
      <c r="A75" s="1142">
        <v>1944</v>
      </c>
      <c r="B75" s="86">
        <v>0</v>
      </c>
      <c r="C75" s="39">
        <v>0</v>
      </c>
      <c r="D75" s="39" t="s">
        <v>60</v>
      </c>
      <c r="E75" s="39">
        <v>0</v>
      </c>
      <c r="F75" s="39">
        <v>0</v>
      </c>
      <c r="G75" s="86">
        <v>0</v>
      </c>
      <c r="H75" s="39">
        <v>0</v>
      </c>
      <c r="I75" s="39">
        <v>0</v>
      </c>
      <c r="J75" s="39">
        <v>0.34</v>
      </c>
      <c r="K75" s="39">
        <v>0.04</v>
      </c>
      <c r="L75" s="86">
        <v>0</v>
      </c>
      <c r="M75" s="39">
        <v>0</v>
      </c>
      <c r="N75" s="39">
        <v>0</v>
      </c>
      <c r="O75" s="39">
        <v>0</v>
      </c>
      <c r="P75" s="39" t="s">
        <v>60</v>
      </c>
      <c r="Q75" s="86" t="s">
        <v>60</v>
      </c>
      <c r="R75" s="39">
        <v>0</v>
      </c>
      <c r="S75" s="39">
        <v>0</v>
      </c>
      <c r="T75" s="39">
        <v>0.03</v>
      </c>
      <c r="U75" s="39">
        <v>0.2</v>
      </c>
      <c r="V75" s="86">
        <v>0</v>
      </c>
      <c r="W75" s="39">
        <v>0</v>
      </c>
      <c r="X75" s="39" t="s">
        <v>60</v>
      </c>
      <c r="Y75" s="39">
        <v>0</v>
      </c>
      <c r="Z75" s="39">
        <v>0</v>
      </c>
      <c r="AA75" s="86" t="s">
        <v>60</v>
      </c>
      <c r="AB75" s="39">
        <v>2.42</v>
      </c>
      <c r="AC75" s="39">
        <v>0.12</v>
      </c>
      <c r="AD75" s="39">
        <v>0.37</v>
      </c>
      <c r="AE75" s="39">
        <v>0.42</v>
      </c>
      <c r="AF75" s="924"/>
      <c r="AG75" s="439">
        <f t="shared" si="291"/>
        <v>3.9400000000000004</v>
      </c>
      <c r="AH75" s="1139">
        <f t="shared" si="292"/>
        <v>2.42</v>
      </c>
      <c r="AI75" s="4">
        <f t="shared" si="259"/>
        <v>8</v>
      </c>
      <c r="AJ75" s="947">
        <v>1944</v>
      </c>
      <c r="AK75" s="945" t="str">
        <f t="shared" si="293"/>
        <v/>
      </c>
      <c r="AL75" s="30" t="str">
        <f t="shared" si="354"/>
        <v/>
      </c>
      <c r="AM75" s="30" t="str">
        <f t="shared" si="355"/>
        <v/>
      </c>
      <c r="AN75" s="30" t="str">
        <f t="shared" si="356"/>
        <v/>
      </c>
      <c r="AO75" s="30" t="str">
        <f t="shared" si="357"/>
        <v/>
      </c>
      <c r="AP75" s="30" t="str">
        <f t="shared" si="358"/>
        <v/>
      </c>
      <c r="AQ75" s="30" t="str">
        <f t="shared" si="359"/>
        <v/>
      </c>
      <c r="AR75" s="30" t="str">
        <f t="shared" si="360"/>
        <v/>
      </c>
      <c r="AS75" s="30" t="str">
        <f t="shared" si="361"/>
        <v/>
      </c>
      <c r="AT75" s="30" t="str">
        <f t="shared" si="362"/>
        <v/>
      </c>
      <c r="AU75" s="30" t="str">
        <f t="shared" si="363"/>
        <v/>
      </c>
      <c r="AV75" s="30" t="str">
        <f t="shared" si="364"/>
        <v/>
      </c>
      <c r="AW75" s="30" t="str">
        <f t="shared" si="365"/>
        <v/>
      </c>
      <c r="AX75" s="30" t="str">
        <f t="shared" si="366"/>
        <v/>
      </c>
      <c r="AY75" s="30" t="str">
        <f t="shared" si="367"/>
        <v/>
      </c>
      <c r="AZ75" s="30" t="str">
        <f t="shared" si="368"/>
        <v/>
      </c>
      <c r="BA75" s="30" t="str">
        <f t="shared" si="369"/>
        <v/>
      </c>
      <c r="BB75" s="30" t="str">
        <f t="shared" si="370"/>
        <v/>
      </c>
      <c r="BC75" s="30" t="str">
        <f t="shared" si="371"/>
        <v/>
      </c>
      <c r="BD75" s="30" t="str">
        <f t="shared" si="372"/>
        <v/>
      </c>
      <c r="BE75" s="30" t="str">
        <f t="shared" si="373"/>
        <v/>
      </c>
      <c r="BF75" s="30" t="str">
        <f t="shared" si="374"/>
        <v/>
      </c>
      <c r="BG75" s="30" t="str">
        <f t="shared" si="375"/>
        <v/>
      </c>
      <c r="BH75" s="30" t="str">
        <f t="shared" si="376"/>
        <v/>
      </c>
      <c r="BI75" s="30" t="str">
        <f t="shared" si="377"/>
        <v/>
      </c>
      <c r="BJ75" s="30" t="str">
        <f t="shared" si="378"/>
        <v/>
      </c>
      <c r="BK75" s="30" t="str">
        <f t="shared" si="379"/>
        <v/>
      </c>
      <c r="BL75" s="30" t="str">
        <f t="shared" si="380"/>
        <v/>
      </c>
      <c r="BM75" s="30" t="str">
        <f t="shared" si="381"/>
        <v/>
      </c>
      <c r="BN75" s="30" t="str">
        <f t="shared" si="382"/>
        <v/>
      </c>
      <c r="BO75" s="30">
        <f t="shared" si="383"/>
        <v>0</v>
      </c>
      <c r="BP75" s="3">
        <v>1944</v>
      </c>
      <c r="BQ75" s="14" t="str">
        <f t="shared" si="294"/>
        <v xml:space="preserve"> </v>
      </c>
      <c r="BR75" s="14" t="str">
        <f t="shared" si="295"/>
        <v xml:space="preserve"> </v>
      </c>
      <c r="BS75" s="14" t="str">
        <f t="shared" si="296"/>
        <v xml:space="preserve"> </v>
      </c>
      <c r="BT75" s="14" t="str">
        <f t="shared" si="297"/>
        <v xml:space="preserve"> </v>
      </c>
      <c r="BU75" s="14" t="str">
        <f t="shared" si="298"/>
        <v xml:space="preserve"> </v>
      </c>
      <c r="BV75" s="14" t="str">
        <f t="shared" si="299"/>
        <v xml:space="preserve"> </v>
      </c>
      <c r="BW75" s="14" t="str">
        <f t="shared" si="300"/>
        <v xml:space="preserve"> </v>
      </c>
      <c r="BX75" s="14" t="str">
        <f t="shared" si="301"/>
        <v xml:space="preserve"> </v>
      </c>
      <c r="BY75" s="14" t="str">
        <f t="shared" si="302"/>
        <v xml:space="preserve"> </v>
      </c>
      <c r="BZ75" s="14" t="str">
        <f t="shared" si="303"/>
        <v xml:space="preserve"> </v>
      </c>
      <c r="CA75" s="14" t="str">
        <f t="shared" si="304"/>
        <v xml:space="preserve"> </v>
      </c>
      <c r="CB75" s="14" t="str">
        <f t="shared" si="305"/>
        <v xml:space="preserve"> </v>
      </c>
      <c r="CC75" s="14" t="str">
        <f t="shared" si="306"/>
        <v xml:space="preserve"> </v>
      </c>
      <c r="CD75" s="14" t="str">
        <f t="shared" si="307"/>
        <v xml:space="preserve"> </v>
      </c>
      <c r="CE75" s="14" t="str">
        <f t="shared" si="308"/>
        <v xml:space="preserve"> </v>
      </c>
      <c r="CF75" s="14" t="str">
        <f t="shared" si="309"/>
        <v xml:space="preserve"> </v>
      </c>
      <c r="CG75" s="14" t="str">
        <f t="shared" si="310"/>
        <v xml:space="preserve"> </v>
      </c>
      <c r="CH75" s="14" t="str">
        <f t="shared" si="311"/>
        <v xml:space="preserve"> </v>
      </c>
      <c r="CI75" s="14" t="str">
        <f t="shared" si="312"/>
        <v xml:space="preserve"> </v>
      </c>
      <c r="CJ75" s="14" t="str">
        <f t="shared" si="313"/>
        <v xml:space="preserve"> </v>
      </c>
      <c r="CK75" s="14" t="str">
        <f t="shared" si="314"/>
        <v xml:space="preserve"> </v>
      </c>
      <c r="CL75" s="14" t="str">
        <f t="shared" si="315"/>
        <v xml:space="preserve"> </v>
      </c>
      <c r="CM75" s="14" t="str">
        <f t="shared" si="316"/>
        <v xml:space="preserve"> </v>
      </c>
      <c r="CN75" s="14" t="str">
        <f t="shared" si="317"/>
        <v xml:space="preserve"> </v>
      </c>
      <c r="CO75" s="14" t="str">
        <f t="shared" si="318"/>
        <v xml:space="preserve"> </v>
      </c>
      <c r="CP75" s="14" t="str">
        <f t="shared" si="319"/>
        <v xml:space="preserve"> </v>
      </c>
      <c r="CQ75" s="14" t="str">
        <f t="shared" si="320"/>
        <v xml:space="preserve"> </v>
      </c>
      <c r="CR75" s="14" t="str">
        <f t="shared" si="321"/>
        <v xml:space="preserve"> </v>
      </c>
      <c r="CS75" s="14" t="str">
        <f t="shared" si="322"/>
        <v xml:space="preserve"> </v>
      </c>
      <c r="CT75" s="14" t="str">
        <f t="shared" si="323"/>
        <v xml:space="preserve"> </v>
      </c>
      <c r="CU75" s="3">
        <v>1944</v>
      </c>
      <c r="CV75" s="14" t="str">
        <f t="shared" si="324"/>
        <v/>
      </c>
      <c r="CW75" s="14" t="str">
        <f t="shared" si="325"/>
        <v/>
      </c>
      <c r="CX75" s="14" t="str">
        <f t="shared" si="326"/>
        <v/>
      </c>
      <c r="CY75" s="14" t="str">
        <f t="shared" si="327"/>
        <v/>
      </c>
      <c r="CZ75" s="14" t="str">
        <f t="shared" si="328"/>
        <v/>
      </c>
      <c r="DA75" s="14" t="str">
        <f t="shared" si="329"/>
        <v/>
      </c>
      <c r="DB75" s="14" t="str">
        <f t="shared" si="330"/>
        <v/>
      </c>
      <c r="DC75" s="14" t="str">
        <f t="shared" si="331"/>
        <v/>
      </c>
      <c r="DD75" s="14" t="str">
        <f t="shared" si="332"/>
        <v/>
      </c>
      <c r="DE75" s="14" t="str">
        <f t="shared" si="333"/>
        <v/>
      </c>
      <c r="DF75" s="14" t="str">
        <f t="shared" si="334"/>
        <v/>
      </c>
      <c r="DG75" s="14" t="str">
        <f t="shared" si="335"/>
        <v/>
      </c>
      <c r="DH75" s="14" t="str">
        <f t="shared" si="336"/>
        <v/>
      </c>
      <c r="DI75" s="14" t="str">
        <f t="shared" si="337"/>
        <v/>
      </c>
      <c r="DJ75" s="14" t="str">
        <f t="shared" si="338"/>
        <v/>
      </c>
      <c r="DK75" s="14" t="str">
        <f t="shared" si="339"/>
        <v/>
      </c>
      <c r="DL75" s="14" t="str">
        <f t="shared" si="340"/>
        <v/>
      </c>
      <c r="DM75" s="14" t="str">
        <f t="shared" si="341"/>
        <v/>
      </c>
      <c r="DN75" s="14" t="str">
        <f t="shared" si="342"/>
        <v/>
      </c>
      <c r="DO75" s="14" t="str">
        <f t="shared" si="343"/>
        <v/>
      </c>
      <c r="DP75" s="14" t="str">
        <f t="shared" si="344"/>
        <v/>
      </c>
      <c r="DQ75" s="14" t="str">
        <f t="shared" si="345"/>
        <v/>
      </c>
      <c r="DR75" s="14" t="str">
        <f t="shared" si="346"/>
        <v/>
      </c>
      <c r="DS75" s="14" t="str">
        <f t="shared" si="347"/>
        <v/>
      </c>
      <c r="DT75" s="14" t="str">
        <f t="shared" si="348"/>
        <v/>
      </c>
      <c r="DU75" s="14" t="str">
        <f t="shared" si="349"/>
        <v/>
      </c>
      <c r="DV75" s="14">
        <f t="shared" si="350"/>
        <v>1944</v>
      </c>
      <c r="DW75" s="14" t="str">
        <f t="shared" si="351"/>
        <v/>
      </c>
      <c r="DX75" s="14" t="str">
        <f t="shared" si="352"/>
        <v/>
      </c>
      <c r="DY75" s="14" t="str">
        <f t="shared" si="353"/>
        <v/>
      </c>
      <c r="DZ75" s="3">
        <v>1944</v>
      </c>
      <c r="EA75" s="30" t="str">
        <f t="shared" si="384"/>
        <v/>
      </c>
      <c r="EB75" s="30" t="str">
        <f t="shared" si="385"/>
        <v/>
      </c>
      <c r="EC75" s="30" t="str">
        <f t="shared" si="386"/>
        <v/>
      </c>
      <c r="ED75" s="30" t="str">
        <f t="shared" si="387"/>
        <v/>
      </c>
      <c r="EE75" s="30" t="str">
        <f t="shared" si="388"/>
        <v/>
      </c>
      <c r="EF75" s="30" t="str">
        <f t="shared" si="389"/>
        <v/>
      </c>
      <c r="EG75" s="30" t="str">
        <f t="shared" si="390"/>
        <v/>
      </c>
      <c r="EH75" s="30" t="str">
        <f t="shared" si="391"/>
        <v/>
      </c>
      <c r="EI75" s="30">
        <f t="shared" si="392"/>
        <v>1</v>
      </c>
      <c r="EJ75" s="30">
        <f t="shared" si="393"/>
        <v>1</v>
      </c>
      <c r="EK75" s="30" t="str">
        <f t="shared" si="394"/>
        <v/>
      </c>
      <c r="EL75" s="30" t="str">
        <f t="shared" si="395"/>
        <v/>
      </c>
      <c r="EM75" s="30" t="str">
        <f t="shared" si="396"/>
        <v/>
      </c>
      <c r="EN75" s="30" t="str">
        <f t="shared" si="397"/>
        <v/>
      </c>
      <c r="EO75" s="30" t="str">
        <f t="shared" si="398"/>
        <v/>
      </c>
      <c r="EP75" s="30" t="str">
        <f t="shared" si="399"/>
        <v/>
      </c>
      <c r="EQ75" s="30" t="str">
        <f t="shared" si="400"/>
        <v/>
      </c>
      <c r="ER75" s="30" t="str">
        <f t="shared" si="401"/>
        <v/>
      </c>
      <c r="ES75" s="30">
        <f t="shared" si="402"/>
        <v>1</v>
      </c>
      <c r="ET75" s="30">
        <f t="shared" si="403"/>
        <v>1</v>
      </c>
      <c r="EU75" s="30" t="str">
        <f t="shared" si="404"/>
        <v/>
      </c>
      <c r="EV75" s="30" t="str">
        <f t="shared" si="405"/>
        <v/>
      </c>
      <c r="EW75" s="30" t="str">
        <f t="shared" si="406"/>
        <v/>
      </c>
      <c r="EX75" s="30" t="str">
        <f t="shared" si="407"/>
        <v/>
      </c>
      <c r="EY75" s="30" t="str">
        <f t="shared" si="408"/>
        <v/>
      </c>
      <c r="EZ75" s="30" t="str">
        <f t="shared" si="409"/>
        <v/>
      </c>
      <c r="FA75" s="30">
        <f t="shared" si="410"/>
        <v>1</v>
      </c>
      <c r="FB75" s="30">
        <f t="shared" si="411"/>
        <v>1</v>
      </c>
      <c r="FC75" s="30">
        <f t="shared" si="412"/>
        <v>1</v>
      </c>
      <c r="FD75" s="30">
        <f t="shared" si="413"/>
        <v>1</v>
      </c>
      <c r="FE75" s="483"/>
      <c r="FF75" s="481">
        <f t="shared" si="414"/>
        <v>8</v>
      </c>
      <c r="FG75" s="290">
        <v>1944</v>
      </c>
      <c r="FH75" s="30" t="str">
        <f t="shared" si="260"/>
        <v/>
      </c>
      <c r="FI75" s="30" t="str">
        <f t="shared" si="261"/>
        <v/>
      </c>
      <c r="FJ75" s="30" t="str">
        <f t="shared" si="262"/>
        <v/>
      </c>
      <c r="FK75" s="30" t="str">
        <f t="shared" si="263"/>
        <v/>
      </c>
      <c r="FL75" s="30" t="str">
        <f t="shared" si="264"/>
        <v/>
      </c>
      <c r="FM75" s="30" t="str">
        <f t="shared" si="265"/>
        <v/>
      </c>
      <c r="FN75" s="30" t="str">
        <f t="shared" si="266"/>
        <v/>
      </c>
      <c r="FO75" s="30" t="str">
        <f t="shared" si="267"/>
        <v/>
      </c>
      <c r="FP75" s="30" t="str">
        <f t="shared" si="268"/>
        <v/>
      </c>
      <c r="FQ75" s="30" t="str">
        <f t="shared" si="269"/>
        <v/>
      </c>
      <c r="FR75" s="30" t="str">
        <f t="shared" si="270"/>
        <v/>
      </c>
      <c r="FS75" s="30" t="str">
        <f t="shared" si="271"/>
        <v/>
      </c>
      <c r="FT75" s="30" t="str">
        <f t="shared" si="272"/>
        <v/>
      </c>
      <c r="FU75" s="30" t="str">
        <f t="shared" si="273"/>
        <v/>
      </c>
      <c r="FV75" s="30" t="str">
        <f t="shared" si="274"/>
        <v/>
      </c>
      <c r="FW75" s="30" t="str">
        <f t="shared" si="275"/>
        <v/>
      </c>
      <c r="FX75" s="30" t="str">
        <f t="shared" si="276"/>
        <v/>
      </c>
      <c r="FY75" s="30" t="str">
        <f t="shared" si="277"/>
        <v/>
      </c>
      <c r="FZ75" s="30" t="str">
        <f t="shared" si="278"/>
        <v/>
      </c>
      <c r="GA75" s="30" t="str">
        <f t="shared" si="279"/>
        <v/>
      </c>
      <c r="GB75" s="30" t="str">
        <f t="shared" si="280"/>
        <v/>
      </c>
      <c r="GC75" s="30" t="str">
        <f t="shared" si="281"/>
        <v/>
      </c>
      <c r="GD75" s="30" t="str">
        <f t="shared" si="282"/>
        <v/>
      </c>
      <c r="GE75" s="30" t="str">
        <f t="shared" si="283"/>
        <v/>
      </c>
      <c r="GF75" s="30" t="str">
        <f t="shared" si="284"/>
        <v/>
      </c>
      <c r="GG75" s="30" t="str">
        <f t="shared" si="285"/>
        <v/>
      </c>
      <c r="GH75" s="30">
        <f t="shared" si="286"/>
        <v>1</v>
      </c>
      <c r="GI75" s="30" t="str">
        <f t="shared" si="287"/>
        <v/>
      </c>
      <c r="GJ75" s="30" t="str">
        <f t="shared" si="288"/>
        <v/>
      </c>
      <c r="GK75" s="30" t="str">
        <f t="shared" si="289"/>
        <v/>
      </c>
      <c r="GL75" s="89">
        <f t="shared" si="290"/>
        <v>1</v>
      </c>
      <c r="GM75" s="290"/>
      <c r="GN75" s="290">
        <v>1944</v>
      </c>
      <c r="GO75" s="30" t="str">
        <f t="shared" si="415"/>
        <v/>
      </c>
      <c r="GP75" s="30" t="str">
        <f t="shared" si="416"/>
        <v/>
      </c>
      <c r="GQ75" s="30" t="str">
        <f t="shared" si="417"/>
        <v/>
      </c>
      <c r="GR75" s="30" t="str">
        <f t="shared" si="418"/>
        <v/>
      </c>
      <c r="GS75" s="30" t="str">
        <f t="shared" si="419"/>
        <v/>
      </c>
      <c r="GT75" s="30" t="str">
        <f t="shared" si="420"/>
        <v/>
      </c>
      <c r="GU75" s="30" t="str">
        <f t="shared" si="421"/>
        <v/>
      </c>
      <c r="GV75" s="30" t="str">
        <f t="shared" si="422"/>
        <v/>
      </c>
      <c r="GW75" s="30" t="str">
        <f t="shared" si="423"/>
        <v/>
      </c>
      <c r="GX75" s="30" t="str">
        <f t="shared" si="424"/>
        <v/>
      </c>
      <c r="GY75" s="30" t="str">
        <f t="shared" si="425"/>
        <v/>
      </c>
      <c r="GZ75" s="30" t="str">
        <f t="shared" si="426"/>
        <v/>
      </c>
      <c r="HA75" s="30" t="str">
        <f t="shared" si="427"/>
        <v/>
      </c>
      <c r="HB75" s="30" t="str">
        <f t="shared" si="428"/>
        <v/>
      </c>
      <c r="HC75" s="30" t="str">
        <f t="shared" si="429"/>
        <v/>
      </c>
      <c r="HD75" s="30" t="str">
        <f t="shared" si="430"/>
        <v/>
      </c>
      <c r="HE75" s="30" t="str">
        <f t="shared" si="431"/>
        <v/>
      </c>
      <c r="HF75" s="30" t="str">
        <f t="shared" si="432"/>
        <v/>
      </c>
      <c r="HG75" s="30" t="str">
        <f t="shared" si="433"/>
        <v/>
      </c>
      <c r="HH75" s="30" t="str">
        <f t="shared" si="434"/>
        <v/>
      </c>
      <c r="HI75" s="30" t="str">
        <f t="shared" si="435"/>
        <v/>
      </c>
      <c r="HJ75" s="30" t="str">
        <f t="shared" si="436"/>
        <v/>
      </c>
      <c r="HK75" s="30" t="str">
        <f t="shared" si="437"/>
        <v/>
      </c>
      <c r="HL75" s="30" t="str">
        <f t="shared" si="438"/>
        <v/>
      </c>
      <c r="HM75" s="30" t="str">
        <f t="shared" si="439"/>
        <v/>
      </c>
      <c r="HN75" s="30" t="str">
        <f t="shared" si="440"/>
        <v/>
      </c>
      <c r="HO75" s="30">
        <f t="shared" si="441"/>
        <v>1</v>
      </c>
      <c r="HP75" s="30" t="str">
        <f t="shared" si="442"/>
        <v/>
      </c>
      <c r="HQ75" s="30" t="str">
        <f t="shared" si="443"/>
        <v/>
      </c>
      <c r="HR75" s="30" t="str">
        <f t="shared" si="444"/>
        <v/>
      </c>
      <c r="HS75" s="30" t="str">
        <f t="shared" si="445"/>
        <v/>
      </c>
      <c r="HT75" s="94">
        <f t="shared" si="446"/>
        <v>1</v>
      </c>
      <c r="HU75" s="290">
        <v>1944</v>
      </c>
    </row>
    <row r="76" spans="1:229" ht="13.8">
      <c r="A76" s="1142">
        <v>1945</v>
      </c>
      <c r="B76" s="86">
        <v>0</v>
      </c>
      <c r="C76" s="39">
        <v>0</v>
      </c>
      <c r="D76" s="39">
        <v>0.3</v>
      </c>
      <c r="E76" s="39">
        <v>0.45</v>
      </c>
      <c r="F76" s="39">
        <v>0</v>
      </c>
      <c r="G76" s="86">
        <v>0</v>
      </c>
      <c r="H76" s="39">
        <v>0</v>
      </c>
      <c r="I76" s="39">
        <v>0</v>
      </c>
      <c r="J76" s="39">
        <v>0</v>
      </c>
      <c r="K76" s="39" t="s">
        <v>60</v>
      </c>
      <c r="L76" s="86">
        <v>0.01</v>
      </c>
      <c r="M76" s="39" t="s">
        <v>60</v>
      </c>
      <c r="N76" s="39" t="s">
        <v>60</v>
      </c>
      <c r="O76" s="39">
        <v>0.51</v>
      </c>
      <c r="P76" s="39">
        <v>0.05</v>
      </c>
      <c r="Q76" s="86">
        <v>0</v>
      </c>
      <c r="R76" s="39" t="s">
        <v>60</v>
      </c>
      <c r="S76" s="39">
        <v>0</v>
      </c>
      <c r="T76" s="39">
        <v>0.52</v>
      </c>
      <c r="U76" s="39">
        <v>0</v>
      </c>
      <c r="V76" s="86">
        <v>0.26</v>
      </c>
      <c r="W76" s="39">
        <v>0.37</v>
      </c>
      <c r="X76" s="39">
        <v>0</v>
      </c>
      <c r="Y76" s="39">
        <v>0</v>
      </c>
      <c r="Z76" s="39">
        <v>0</v>
      </c>
      <c r="AA76" s="86">
        <v>0</v>
      </c>
      <c r="AB76" s="39">
        <v>0</v>
      </c>
      <c r="AC76" s="39">
        <v>0.59</v>
      </c>
      <c r="AD76" s="39">
        <v>0.03</v>
      </c>
      <c r="AE76" s="39">
        <v>0</v>
      </c>
      <c r="AF76" s="924"/>
      <c r="AG76" s="439">
        <f t="shared" si="291"/>
        <v>3.09</v>
      </c>
      <c r="AH76" s="1139">
        <f t="shared" si="292"/>
        <v>0.59</v>
      </c>
      <c r="AI76" s="4">
        <f t="shared" si="259"/>
        <v>10</v>
      </c>
      <c r="AJ76" s="947">
        <v>1945</v>
      </c>
      <c r="AK76" s="945" t="str">
        <f t="shared" si="293"/>
        <v/>
      </c>
      <c r="AL76" s="30" t="str">
        <f t="shared" si="354"/>
        <v/>
      </c>
      <c r="AM76" s="30" t="str">
        <f t="shared" si="355"/>
        <v/>
      </c>
      <c r="AN76" s="30" t="str">
        <f t="shared" si="356"/>
        <v/>
      </c>
      <c r="AO76" s="30" t="str">
        <f t="shared" si="357"/>
        <v/>
      </c>
      <c r="AP76" s="30" t="str">
        <f t="shared" si="358"/>
        <v/>
      </c>
      <c r="AQ76" s="30" t="str">
        <f t="shared" si="359"/>
        <v/>
      </c>
      <c r="AR76" s="30" t="str">
        <f t="shared" si="360"/>
        <v/>
      </c>
      <c r="AS76" s="30" t="str">
        <f t="shared" si="361"/>
        <v/>
      </c>
      <c r="AT76" s="30" t="str">
        <f t="shared" si="362"/>
        <v/>
      </c>
      <c r="AU76" s="30" t="str">
        <f t="shared" si="363"/>
        <v/>
      </c>
      <c r="AV76" s="30" t="str">
        <f t="shared" si="364"/>
        <v/>
      </c>
      <c r="AW76" s="30" t="str">
        <f t="shared" si="365"/>
        <v/>
      </c>
      <c r="AX76" s="30" t="str">
        <f t="shared" si="366"/>
        <v/>
      </c>
      <c r="AY76" s="30" t="str">
        <f t="shared" si="367"/>
        <v/>
      </c>
      <c r="AZ76" s="30" t="str">
        <f t="shared" si="368"/>
        <v/>
      </c>
      <c r="BA76" s="30" t="str">
        <f t="shared" si="369"/>
        <v/>
      </c>
      <c r="BB76" s="30" t="str">
        <f t="shared" si="370"/>
        <v/>
      </c>
      <c r="BC76" s="30" t="str">
        <f t="shared" si="371"/>
        <v/>
      </c>
      <c r="BD76" s="30" t="str">
        <f t="shared" si="372"/>
        <v/>
      </c>
      <c r="BE76" s="30" t="str">
        <f t="shared" si="373"/>
        <v/>
      </c>
      <c r="BF76" s="30" t="str">
        <f t="shared" si="374"/>
        <v/>
      </c>
      <c r="BG76" s="30" t="str">
        <f t="shared" si="375"/>
        <v/>
      </c>
      <c r="BH76" s="30" t="str">
        <f t="shared" si="376"/>
        <v/>
      </c>
      <c r="BI76" s="30" t="str">
        <f t="shared" si="377"/>
        <v/>
      </c>
      <c r="BJ76" s="30" t="str">
        <f t="shared" si="378"/>
        <v/>
      </c>
      <c r="BK76" s="30" t="str">
        <f t="shared" si="379"/>
        <v/>
      </c>
      <c r="BL76" s="30" t="str">
        <f t="shared" si="380"/>
        <v/>
      </c>
      <c r="BM76" s="30" t="str">
        <f t="shared" si="381"/>
        <v/>
      </c>
      <c r="BN76" s="30" t="str">
        <f t="shared" si="382"/>
        <v/>
      </c>
      <c r="BO76" s="30">
        <f t="shared" si="383"/>
        <v>0</v>
      </c>
      <c r="BP76" s="32">
        <v>1945</v>
      </c>
      <c r="BQ76" s="14" t="str">
        <f t="shared" si="294"/>
        <v xml:space="preserve"> </v>
      </c>
      <c r="BR76" s="14" t="str">
        <f t="shared" si="295"/>
        <v xml:space="preserve"> </v>
      </c>
      <c r="BS76" s="14" t="str">
        <f t="shared" si="296"/>
        <v xml:space="preserve"> </v>
      </c>
      <c r="BT76" s="14" t="str">
        <f t="shared" si="297"/>
        <v xml:space="preserve"> </v>
      </c>
      <c r="BU76" s="14" t="str">
        <f t="shared" si="298"/>
        <v xml:space="preserve"> </v>
      </c>
      <c r="BV76" s="14" t="str">
        <f t="shared" si="299"/>
        <v xml:space="preserve"> </v>
      </c>
      <c r="BW76" s="14" t="str">
        <f t="shared" si="300"/>
        <v xml:space="preserve"> </v>
      </c>
      <c r="BX76" s="14" t="str">
        <f t="shared" si="301"/>
        <v xml:space="preserve"> </v>
      </c>
      <c r="BY76" s="14" t="str">
        <f t="shared" si="302"/>
        <v xml:space="preserve"> </v>
      </c>
      <c r="BZ76" s="14" t="str">
        <f t="shared" si="303"/>
        <v xml:space="preserve"> </v>
      </c>
      <c r="CA76" s="14" t="str">
        <f t="shared" si="304"/>
        <v xml:space="preserve"> </v>
      </c>
      <c r="CB76" s="14" t="str">
        <f t="shared" si="305"/>
        <v xml:space="preserve"> </v>
      </c>
      <c r="CC76" s="14" t="str">
        <f t="shared" si="306"/>
        <v xml:space="preserve"> </v>
      </c>
      <c r="CD76" s="14" t="str">
        <f t="shared" si="307"/>
        <v xml:space="preserve"> </v>
      </c>
      <c r="CE76" s="14" t="str">
        <f t="shared" si="308"/>
        <v xml:space="preserve"> </v>
      </c>
      <c r="CF76" s="14" t="str">
        <f t="shared" si="309"/>
        <v xml:space="preserve"> </v>
      </c>
      <c r="CG76" s="14" t="str">
        <f t="shared" si="310"/>
        <v xml:space="preserve"> </v>
      </c>
      <c r="CH76" s="14" t="str">
        <f t="shared" si="311"/>
        <v xml:space="preserve"> </v>
      </c>
      <c r="CI76" s="14" t="str">
        <f t="shared" si="312"/>
        <v xml:space="preserve"> </v>
      </c>
      <c r="CJ76" s="14" t="str">
        <f t="shared" si="313"/>
        <v xml:space="preserve"> </v>
      </c>
      <c r="CK76" s="14" t="str">
        <f t="shared" si="314"/>
        <v xml:space="preserve"> </v>
      </c>
      <c r="CL76" s="14" t="str">
        <f t="shared" si="315"/>
        <v xml:space="preserve"> </v>
      </c>
      <c r="CM76" s="14" t="str">
        <f t="shared" si="316"/>
        <v xml:space="preserve"> </v>
      </c>
      <c r="CN76" s="14" t="str">
        <f t="shared" si="317"/>
        <v xml:space="preserve"> </v>
      </c>
      <c r="CO76" s="14" t="str">
        <f t="shared" si="318"/>
        <v xml:space="preserve"> </v>
      </c>
      <c r="CP76" s="14" t="str">
        <f t="shared" si="319"/>
        <v xml:space="preserve"> </v>
      </c>
      <c r="CQ76" s="14" t="str">
        <f t="shared" si="320"/>
        <v xml:space="preserve"> </v>
      </c>
      <c r="CR76" s="14" t="str">
        <f t="shared" si="321"/>
        <v xml:space="preserve"> </v>
      </c>
      <c r="CS76" s="14" t="str">
        <f t="shared" si="322"/>
        <v xml:space="preserve"> </v>
      </c>
      <c r="CT76" s="14" t="str">
        <f t="shared" si="323"/>
        <v xml:space="preserve"> </v>
      </c>
      <c r="CU76" s="32">
        <v>1945</v>
      </c>
      <c r="CV76" s="14" t="str">
        <f t="shared" si="324"/>
        <v/>
      </c>
      <c r="CW76" s="14" t="str">
        <f t="shared" si="325"/>
        <v/>
      </c>
      <c r="CX76" s="14" t="str">
        <f t="shared" si="326"/>
        <v/>
      </c>
      <c r="CY76" s="14" t="str">
        <f t="shared" si="327"/>
        <v/>
      </c>
      <c r="CZ76" s="14" t="str">
        <f t="shared" si="328"/>
        <v/>
      </c>
      <c r="DA76" s="14" t="str">
        <f t="shared" si="329"/>
        <v/>
      </c>
      <c r="DB76" s="14" t="str">
        <f t="shared" si="330"/>
        <v/>
      </c>
      <c r="DC76" s="14" t="str">
        <f t="shared" si="331"/>
        <v/>
      </c>
      <c r="DD76" s="14" t="str">
        <f t="shared" si="332"/>
        <v/>
      </c>
      <c r="DE76" s="14" t="str">
        <f t="shared" si="333"/>
        <v/>
      </c>
      <c r="DF76" s="14" t="str">
        <f t="shared" si="334"/>
        <v/>
      </c>
      <c r="DG76" s="14" t="str">
        <f t="shared" si="335"/>
        <v/>
      </c>
      <c r="DH76" s="14" t="str">
        <f t="shared" si="336"/>
        <v/>
      </c>
      <c r="DI76" s="14" t="str">
        <f t="shared" si="337"/>
        <v/>
      </c>
      <c r="DJ76" s="14" t="str">
        <f t="shared" si="338"/>
        <v/>
      </c>
      <c r="DK76" s="14" t="str">
        <f t="shared" si="339"/>
        <v/>
      </c>
      <c r="DL76" s="14" t="str">
        <f t="shared" si="340"/>
        <v/>
      </c>
      <c r="DM76" s="14" t="str">
        <f t="shared" si="341"/>
        <v/>
      </c>
      <c r="DN76" s="14" t="str">
        <f t="shared" si="342"/>
        <v/>
      </c>
      <c r="DO76" s="14" t="str">
        <f t="shared" si="343"/>
        <v/>
      </c>
      <c r="DP76" s="14" t="str">
        <f t="shared" si="344"/>
        <v/>
      </c>
      <c r="DQ76" s="14" t="str">
        <f t="shared" si="345"/>
        <v/>
      </c>
      <c r="DR76" s="14" t="str">
        <f t="shared" si="346"/>
        <v/>
      </c>
      <c r="DS76" s="14" t="str">
        <f t="shared" si="347"/>
        <v/>
      </c>
      <c r="DT76" s="14" t="str">
        <f t="shared" si="348"/>
        <v/>
      </c>
      <c r="DU76" s="14" t="str">
        <f t="shared" si="349"/>
        <v/>
      </c>
      <c r="DV76" s="14" t="str">
        <f t="shared" si="350"/>
        <v/>
      </c>
      <c r="DW76" s="14" t="str">
        <f t="shared" si="351"/>
        <v/>
      </c>
      <c r="DX76" s="14" t="str">
        <f t="shared" si="352"/>
        <v/>
      </c>
      <c r="DY76" s="14" t="str">
        <f t="shared" si="353"/>
        <v/>
      </c>
      <c r="DZ76" s="32">
        <v>1945</v>
      </c>
      <c r="EA76" s="30" t="str">
        <f t="shared" si="384"/>
        <v/>
      </c>
      <c r="EB76" s="30" t="str">
        <f t="shared" si="385"/>
        <v/>
      </c>
      <c r="EC76" s="30">
        <f t="shared" si="386"/>
        <v>1</v>
      </c>
      <c r="ED76" s="30">
        <f t="shared" si="387"/>
        <v>1</v>
      </c>
      <c r="EE76" s="30" t="str">
        <f t="shared" si="388"/>
        <v/>
      </c>
      <c r="EF76" s="30" t="str">
        <f t="shared" si="389"/>
        <v/>
      </c>
      <c r="EG76" s="30" t="str">
        <f t="shared" si="390"/>
        <v/>
      </c>
      <c r="EH76" s="30" t="str">
        <f t="shared" si="391"/>
        <v/>
      </c>
      <c r="EI76" s="30" t="str">
        <f t="shared" si="392"/>
        <v/>
      </c>
      <c r="EJ76" s="30" t="str">
        <f t="shared" si="393"/>
        <v/>
      </c>
      <c r="EK76" s="30">
        <f t="shared" si="394"/>
        <v>1</v>
      </c>
      <c r="EL76" s="30" t="str">
        <f t="shared" si="395"/>
        <v/>
      </c>
      <c r="EM76" s="30" t="str">
        <f t="shared" si="396"/>
        <v/>
      </c>
      <c r="EN76" s="30">
        <f t="shared" si="397"/>
        <v>1</v>
      </c>
      <c r="EO76" s="30">
        <f t="shared" si="398"/>
        <v>1</v>
      </c>
      <c r="EP76" s="30" t="str">
        <f t="shared" si="399"/>
        <v/>
      </c>
      <c r="EQ76" s="30" t="str">
        <f t="shared" si="400"/>
        <v/>
      </c>
      <c r="ER76" s="30" t="str">
        <f t="shared" si="401"/>
        <v/>
      </c>
      <c r="ES76" s="30">
        <f t="shared" si="402"/>
        <v>1</v>
      </c>
      <c r="ET76" s="30" t="str">
        <f t="shared" si="403"/>
        <v/>
      </c>
      <c r="EU76" s="30">
        <f t="shared" si="404"/>
        <v>1</v>
      </c>
      <c r="EV76" s="30">
        <f t="shared" si="405"/>
        <v>1</v>
      </c>
      <c r="EW76" s="30" t="str">
        <f t="shared" si="406"/>
        <v/>
      </c>
      <c r="EX76" s="30" t="str">
        <f t="shared" si="407"/>
        <v/>
      </c>
      <c r="EY76" s="30" t="str">
        <f t="shared" si="408"/>
        <v/>
      </c>
      <c r="EZ76" s="30" t="str">
        <f t="shared" si="409"/>
        <v/>
      </c>
      <c r="FA76" s="30" t="str">
        <f t="shared" si="410"/>
        <v/>
      </c>
      <c r="FB76" s="30">
        <f t="shared" si="411"/>
        <v>1</v>
      </c>
      <c r="FC76" s="30">
        <f t="shared" si="412"/>
        <v>1</v>
      </c>
      <c r="FD76" s="30" t="str">
        <f t="shared" si="413"/>
        <v/>
      </c>
      <c r="FE76" s="483"/>
      <c r="FF76" s="481">
        <f t="shared" si="414"/>
        <v>10</v>
      </c>
      <c r="FG76" s="480">
        <v>1945</v>
      </c>
      <c r="FH76" s="30" t="str">
        <f t="shared" si="260"/>
        <v/>
      </c>
      <c r="FI76" s="30" t="str">
        <f t="shared" si="261"/>
        <v/>
      </c>
      <c r="FJ76" s="30" t="str">
        <f t="shared" si="262"/>
        <v/>
      </c>
      <c r="FK76" s="30" t="str">
        <f t="shared" si="263"/>
        <v/>
      </c>
      <c r="FL76" s="30" t="str">
        <f t="shared" si="264"/>
        <v/>
      </c>
      <c r="FM76" s="30" t="str">
        <f t="shared" si="265"/>
        <v/>
      </c>
      <c r="FN76" s="30" t="str">
        <f t="shared" si="266"/>
        <v/>
      </c>
      <c r="FO76" s="30" t="str">
        <f t="shared" si="267"/>
        <v/>
      </c>
      <c r="FP76" s="30" t="str">
        <f t="shared" si="268"/>
        <v/>
      </c>
      <c r="FQ76" s="30" t="str">
        <f t="shared" si="269"/>
        <v/>
      </c>
      <c r="FR76" s="30" t="str">
        <f t="shared" si="270"/>
        <v/>
      </c>
      <c r="FS76" s="30" t="str">
        <f t="shared" si="271"/>
        <v/>
      </c>
      <c r="FT76" s="30" t="str">
        <f t="shared" si="272"/>
        <v/>
      </c>
      <c r="FU76" s="30" t="str">
        <f t="shared" si="273"/>
        <v/>
      </c>
      <c r="FV76" s="30" t="str">
        <f t="shared" si="274"/>
        <v/>
      </c>
      <c r="FW76" s="30" t="str">
        <f t="shared" si="275"/>
        <v/>
      </c>
      <c r="FX76" s="30" t="str">
        <f t="shared" si="276"/>
        <v/>
      </c>
      <c r="FY76" s="30" t="str">
        <f t="shared" si="277"/>
        <v/>
      </c>
      <c r="FZ76" s="30" t="str">
        <f t="shared" si="278"/>
        <v/>
      </c>
      <c r="GA76" s="30" t="str">
        <f t="shared" si="279"/>
        <v/>
      </c>
      <c r="GB76" s="30" t="str">
        <f t="shared" si="280"/>
        <v/>
      </c>
      <c r="GC76" s="30" t="str">
        <f t="shared" si="281"/>
        <v/>
      </c>
      <c r="GD76" s="30" t="str">
        <f t="shared" si="282"/>
        <v/>
      </c>
      <c r="GE76" s="30" t="str">
        <f t="shared" si="283"/>
        <v/>
      </c>
      <c r="GF76" s="30" t="str">
        <f t="shared" si="284"/>
        <v/>
      </c>
      <c r="GG76" s="30" t="str">
        <f t="shared" si="285"/>
        <v/>
      </c>
      <c r="GH76" s="30" t="str">
        <f t="shared" si="286"/>
        <v/>
      </c>
      <c r="GI76" s="30" t="str">
        <f t="shared" si="287"/>
        <v/>
      </c>
      <c r="GJ76" s="30" t="str">
        <f t="shared" si="288"/>
        <v/>
      </c>
      <c r="GK76" s="30" t="str">
        <f t="shared" si="289"/>
        <v/>
      </c>
      <c r="GL76" s="89">
        <f t="shared" si="290"/>
        <v>0</v>
      </c>
      <c r="GM76" s="480"/>
      <c r="GN76" s="480">
        <v>1945</v>
      </c>
      <c r="GO76" s="30" t="str">
        <f t="shared" si="415"/>
        <v/>
      </c>
      <c r="GP76" s="30" t="str">
        <f t="shared" si="416"/>
        <v/>
      </c>
      <c r="GQ76" s="30" t="str">
        <f t="shared" si="417"/>
        <v/>
      </c>
      <c r="GR76" s="30" t="str">
        <f t="shared" si="418"/>
        <v/>
      </c>
      <c r="GS76" s="30" t="str">
        <f t="shared" si="419"/>
        <v/>
      </c>
      <c r="GT76" s="30" t="str">
        <f t="shared" si="420"/>
        <v/>
      </c>
      <c r="GU76" s="30" t="str">
        <f t="shared" si="421"/>
        <v/>
      </c>
      <c r="GV76" s="30" t="str">
        <f t="shared" si="422"/>
        <v/>
      </c>
      <c r="GW76" s="30" t="str">
        <f t="shared" si="423"/>
        <v/>
      </c>
      <c r="GX76" s="30" t="str">
        <f t="shared" si="424"/>
        <v/>
      </c>
      <c r="GY76" s="30" t="str">
        <f t="shared" si="425"/>
        <v/>
      </c>
      <c r="GZ76" s="30" t="str">
        <f t="shared" si="426"/>
        <v/>
      </c>
      <c r="HA76" s="30" t="str">
        <f t="shared" si="427"/>
        <v/>
      </c>
      <c r="HB76" s="30" t="str">
        <f t="shared" si="428"/>
        <v/>
      </c>
      <c r="HC76" s="30" t="str">
        <f t="shared" si="429"/>
        <v/>
      </c>
      <c r="HD76" s="30" t="str">
        <f t="shared" si="430"/>
        <v/>
      </c>
      <c r="HE76" s="30" t="str">
        <f t="shared" si="431"/>
        <v/>
      </c>
      <c r="HF76" s="30" t="str">
        <f t="shared" si="432"/>
        <v/>
      </c>
      <c r="HG76" s="30" t="str">
        <f t="shared" si="433"/>
        <v/>
      </c>
      <c r="HH76" s="30" t="str">
        <f t="shared" si="434"/>
        <v/>
      </c>
      <c r="HI76" s="30" t="str">
        <f t="shared" si="435"/>
        <v/>
      </c>
      <c r="HJ76" s="30" t="str">
        <f t="shared" si="436"/>
        <v/>
      </c>
      <c r="HK76" s="30" t="str">
        <f t="shared" si="437"/>
        <v/>
      </c>
      <c r="HL76" s="30" t="str">
        <f t="shared" si="438"/>
        <v/>
      </c>
      <c r="HM76" s="30" t="str">
        <f t="shared" si="439"/>
        <v/>
      </c>
      <c r="HN76" s="30" t="str">
        <f t="shared" si="440"/>
        <v/>
      </c>
      <c r="HO76" s="30" t="str">
        <f t="shared" si="441"/>
        <v/>
      </c>
      <c r="HP76" s="30" t="str">
        <f t="shared" si="442"/>
        <v/>
      </c>
      <c r="HQ76" s="30" t="str">
        <f t="shared" si="443"/>
        <v/>
      </c>
      <c r="HR76" s="30" t="str">
        <f t="shared" si="444"/>
        <v/>
      </c>
      <c r="HS76" s="30" t="str">
        <f t="shared" si="445"/>
        <v/>
      </c>
      <c r="HT76" s="94">
        <f t="shared" si="446"/>
        <v>0</v>
      </c>
      <c r="HU76" s="480">
        <v>1945</v>
      </c>
    </row>
    <row r="77" spans="1:229" ht="13.8">
      <c r="A77" s="1142">
        <v>1946</v>
      </c>
      <c r="B77" s="86">
        <v>0</v>
      </c>
      <c r="C77" s="39">
        <v>0.33</v>
      </c>
      <c r="D77" s="39">
        <v>0.1</v>
      </c>
      <c r="E77" s="39">
        <v>0</v>
      </c>
      <c r="F77" s="39">
        <v>0</v>
      </c>
      <c r="G77" s="86">
        <v>0</v>
      </c>
      <c r="H77" s="39" t="s">
        <v>60</v>
      </c>
      <c r="I77" s="39">
        <v>0.1</v>
      </c>
      <c r="J77" s="39">
        <v>0</v>
      </c>
      <c r="K77" s="39">
        <v>0</v>
      </c>
      <c r="L77" s="86">
        <v>0.11</v>
      </c>
      <c r="M77" s="39">
        <v>0</v>
      </c>
      <c r="N77" s="39">
        <v>0</v>
      </c>
      <c r="O77" s="39">
        <v>0</v>
      </c>
      <c r="P77" s="39">
        <v>0</v>
      </c>
      <c r="Q77" s="86">
        <v>0</v>
      </c>
      <c r="R77" s="39">
        <v>0.78</v>
      </c>
      <c r="S77" s="39">
        <v>0.28999999999999998</v>
      </c>
      <c r="T77" s="39">
        <v>0</v>
      </c>
      <c r="U77" s="39">
        <v>0</v>
      </c>
      <c r="V77" s="86">
        <v>0</v>
      </c>
      <c r="W77" s="39">
        <v>0.18</v>
      </c>
      <c r="X77" s="39">
        <v>0</v>
      </c>
      <c r="Y77" s="39">
        <v>0</v>
      </c>
      <c r="Z77" s="39" t="s">
        <v>60</v>
      </c>
      <c r="AA77" s="86">
        <v>0</v>
      </c>
      <c r="AB77" s="39">
        <v>0.01</v>
      </c>
      <c r="AC77" s="39">
        <v>0</v>
      </c>
      <c r="AD77" s="39">
        <v>0</v>
      </c>
      <c r="AE77" s="39">
        <v>0</v>
      </c>
      <c r="AF77" s="924"/>
      <c r="AG77" s="439">
        <f t="shared" si="291"/>
        <v>1.9</v>
      </c>
      <c r="AH77" s="1139">
        <f t="shared" si="292"/>
        <v>0.78</v>
      </c>
      <c r="AI77" s="4">
        <f t="shared" si="259"/>
        <v>8</v>
      </c>
      <c r="AJ77" s="947">
        <v>1946</v>
      </c>
      <c r="AK77" s="945" t="str">
        <f t="shared" si="293"/>
        <v/>
      </c>
      <c r="AL77" s="30" t="str">
        <f t="shared" si="354"/>
        <v/>
      </c>
      <c r="AM77" s="30" t="str">
        <f t="shared" si="355"/>
        <v/>
      </c>
      <c r="AN77" s="30" t="str">
        <f t="shared" si="356"/>
        <v/>
      </c>
      <c r="AO77" s="30" t="str">
        <f t="shared" si="357"/>
        <v/>
      </c>
      <c r="AP77" s="30" t="str">
        <f t="shared" si="358"/>
        <v/>
      </c>
      <c r="AQ77" s="30" t="str">
        <f t="shared" si="359"/>
        <v/>
      </c>
      <c r="AR77" s="30" t="str">
        <f t="shared" si="360"/>
        <v/>
      </c>
      <c r="AS77" s="30" t="str">
        <f t="shared" si="361"/>
        <v/>
      </c>
      <c r="AT77" s="30" t="str">
        <f t="shared" si="362"/>
        <v/>
      </c>
      <c r="AU77" s="30" t="str">
        <f t="shared" si="363"/>
        <v/>
      </c>
      <c r="AV77" s="30" t="str">
        <f t="shared" si="364"/>
        <v/>
      </c>
      <c r="AW77" s="30" t="str">
        <f t="shared" si="365"/>
        <v/>
      </c>
      <c r="AX77" s="30" t="str">
        <f t="shared" si="366"/>
        <v/>
      </c>
      <c r="AY77" s="30" t="str">
        <f t="shared" si="367"/>
        <v/>
      </c>
      <c r="AZ77" s="30" t="str">
        <f t="shared" si="368"/>
        <v/>
      </c>
      <c r="BA77" s="30" t="str">
        <f t="shared" si="369"/>
        <v/>
      </c>
      <c r="BB77" s="30" t="str">
        <f t="shared" si="370"/>
        <v/>
      </c>
      <c r="BC77" s="30" t="str">
        <f t="shared" si="371"/>
        <v/>
      </c>
      <c r="BD77" s="30" t="str">
        <f t="shared" si="372"/>
        <v/>
      </c>
      <c r="BE77" s="30" t="str">
        <f t="shared" si="373"/>
        <v/>
      </c>
      <c r="BF77" s="30" t="str">
        <f t="shared" si="374"/>
        <v/>
      </c>
      <c r="BG77" s="30" t="str">
        <f t="shared" si="375"/>
        <v/>
      </c>
      <c r="BH77" s="30" t="str">
        <f t="shared" si="376"/>
        <v/>
      </c>
      <c r="BI77" s="30" t="str">
        <f t="shared" si="377"/>
        <v/>
      </c>
      <c r="BJ77" s="30" t="str">
        <f t="shared" si="378"/>
        <v/>
      </c>
      <c r="BK77" s="30" t="str">
        <f t="shared" si="379"/>
        <v/>
      </c>
      <c r="BL77" s="30" t="str">
        <f t="shared" si="380"/>
        <v/>
      </c>
      <c r="BM77" s="30" t="str">
        <f t="shared" si="381"/>
        <v/>
      </c>
      <c r="BN77" s="30" t="str">
        <f t="shared" si="382"/>
        <v/>
      </c>
      <c r="BO77" s="30">
        <f t="shared" si="383"/>
        <v>0</v>
      </c>
      <c r="BP77" s="3">
        <v>1946</v>
      </c>
      <c r="BQ77" s="14" t="str">
        <f t="shared" si="294"/>
        <v xml:space="preserve"> </v>
      </c>
      <c r="BR77" s="14" t="str">
        <f t="shared" si="295"/>
        <v xml:space="preserve"> </v>
      </c>
      <c r="BS77" s="14" t="str">
        <f t="shared" si="296"/>
        <v xml:space="preserve"> </v>
      </c>
      <c r="BT77" s="14" t="str">
        <f t="shared" si="297"/>
        <v xml:space="preserve"> </v>
      </c>
      <c r="BU77" s="14" t="str">
        <f t="shared" si="298"/>
        <v xml:space="preserve"> </v>
      </c>
      <c r="BV77" s="14" t="str">
        <f t="shared" si="299"/>
        <v xml:space="preserve"> </v>
      </c>
      <c r="BW77" s="14" t="str">
        <f t="shared" si="300"/>
        <v xml:space="preserve"> </v>
      </c>
      <c r="BX77" s="14" t="str">
        <f t="shared" si="301"/>
        <v xml:space="preserve"> </v>
      </c>
      <c r="BY77" s="14" t="str">
        <f t="shared" si="302"/>
        <v xml:space="preserve"> </v>
      </c>
      <c r="BZ77" s="14" t="str">
        <f t="shared" si="303"/>
        <v xml:space="preserve"> </v>
      </c>
      <c r="CA77" s="14" t="str">
        <f t="shared" si="304"/>
        <v xml:space="preserve"> </v>
      </c>
      <c r="CB77" s="14" t="str">
        <f t="shared" si="305"/>
        <v xml:space="preserve"> </v>
      </c>
      <c r="CC77" s="14" t="str">
        <f t="shared" si="306"/>
        <v xml:space="preserve"> </v>
      </c>
      <c r="CD77" s="14" t="str">
        <f t="shared" si="307"/>
        <v xml:space="preserve"> </v>
      </c>
      <c r="CE77" s="14" t="str">
        <f t="shared" si="308"/>
        <v xml:space="preserve"> </v>
      </c>
      <c r="CF77" s="14" t="str">
        <f t="shared" si="309"/>
        <v xml:space="preserve"> </v>
      </c>
      <c r="CG77" s="14" t="str">
        <f t="shared" si="310"/>
        <v xml:space="preserve"> </v>
      </c>
      <c r="CH77" s="14" t="str">
        <f t="shared" si="311"/>
        <v xml:space="preserve"> </v>
      </c>
      <c r="CI77" s="14" t="str">
        <f t="shared" si="312"/>
        <v xml:space="preserve"> </v>
      </c>
      <c r="CJ77" s="14" t="str">
        <f t="shared" si="313"/>
        <v xml:space="preserve"> </v>
      </c>
      <c r="CK77" s="14" t="str">
        <f t="shared" si="314"/>
        <v xml:space="preserve"> </v>
      </c>
      <c r="CL77" s="14" t="str">
        <f t="shared" si="315"/>
        <v xml:space="preserve"> </v>
      </c>
      <c r="CM77" s="14" t="str">
        <f t="shared" si="316"/>
        <v xml:space="preserve"> </v>
      </c>
      <c r="CN77" s="14" t="str">
        <f t="shared" si="317"/>
        <v xml:space="preserve"> </v>
      </c>
      <c r="CO77" s="14" t="str">
        <f t="shared" si="318"/>
        <v xml:space="preserve"> </v>
      </c>
      <c r="CP77" s="14" t="str">
        <f t="shared" si="319"/>
        <v xml:space="preserve"> </v>
      </c>
      <c r="CQ77" s="14" t="str">
        <f t="shared" si="320"/>
        <v xml:space="preserve"> </v>
      </c>
      <c r="CR77" s="14" t="str">
        <f t="shared" si="321"/>
        <v xml:space="preserve"> </v>
      </c>
      <c r="CS77" s="14" t="str">
        <f t="shared" si="322"/>
        <v xml:space="preserve"> </v>
      </c>
      <c r="CT77" s="14" t="str">
        <f t="shared" si="323"/>
        <v xml:space="preserve"> </v>
      </c>
      <c r="CU77" s="3">
        <v>1946</v>
      </c>
      <c r="CV77" s="14" t="str">
        <f t="shared" si="324"/>
        <v/>
      </c>
      <c r="CW77" s="14" t="str">
        <f t="shared" si="325"/>
        <v/>
      </c>
      <c r="CX77" s="14" t="str">
        <f t="shared" si="326"/>
        <v/>
      </c>
      <c r="CY77" s="14" t="str">
        <f t="shared" si="327"/>
        <v/>
      </c>
      <c r="CZ77" s="14" t="str">
        <f t="shared" si="328"/>
        <v/>
      </c>
      <c r="DA77" s="14" t="str">
        <f t="shared" si="329"/>
        <v/>
      </c>
      <c r="DB77" s="14" t="str">
        <f t="shared" si="330"/>
        <v/>
      </c>
      <c r="DC77" s="14" t="str">
        <f t="shared" si="331"/>
        <v/>
      </c>
      <c r="DD77" s="14" t="str">
        <f t="shared" si="332"/>
        <v/>
      </c>
      <c r="DE77" s="14" t="str">
        <f t="shared" si="333"/>
        <v/>
      </c>
      <c r="DF77" s="14" t="str">
        <f t="shared" si="334"/>
        <v/>
      </c>
      <c r="DG77" s="14" t="str">
        <f t="shared" si="335"/>
        <v/>
      </c>
      <c r="DH77" s="14" t="str">
        <f t="shared" si="336"/>
        <v/>
      </c>
      <c r="DI77" s="14" t="str">
        <f t="shared" si="337"/>
        <v/>
      </c>
      <c r="DJ77" s="14" t="str">
        <f t="shared" si="338"/>
        <v/>
      </c>
      <c r="DK77" s="14" t="str">
        <f t="shared" si="339"/>
        <v/>
      </c>
      <c r="DL77" s="14" t="str">
        <f t="shared" si="340"/>
        <v/>
      </c>
      <c r="DM77" s="14" t="str">
        <f t="shared" si="341"/>
        <v/>
      </c>
      <c r="DN77" s="14" t="str">
        <f t="shared" si="342"/>
        <v/>
      </c>
      <c r="DO77" s="14" t="str">
        <f t="shared" si="343"/>
        <v/>
      </c>
      <c r="DP77" s="14" t="str">
        <f t="shared" si="344"/>
        <v/>
      </c>
      <c r="DQ77" s="14" t="str">
        <f t="shared" si="345"/>
        <v/>
      </c>
      <c r="DR77" s="14" t="str">
        <f t="shared" si="346"/>
        <v/>
      </c>
      <c r="DS77" s="14" t="str">
        <f t="shared" si="347"/>
        <v/>
      </c>
      <c r="DT77" s="14" t="str">
        <f t="shared" si="348"/>
        <v/>
      </c>
      <c r="DU77" s="14" t="str">
        <f t="shared" si="349"/>
        <v/>
      </c>
      <c r="DV77" s="14" t="str">
        <f t="shared" si="350"/>
        <v/>
      </c>
      <c r="DW77" s="14" t="str">
        <f t="shared" si="351"/>
        <v/>
      </c>
      <c r="DX77" s="14" t="str">
        <f t="shared" si="352"/>
        <v/>
      </c>
      <c r="DY77" s="14" t="str">
        <f t="shared" si="353"/>
        <v/>
      </c>
      <c r="DZ77" s="3">
        <v>1946</v>
      </c>
      <c r="EA77" s="30" t="str">
        <f t="shared" si="384"/>
        <v/>
      </c>
      <c r="EB77" s="30">
        <f t="shared" si="385"/>
        <v>1</v>
      </c>
      <c r="EC77" s="30">
        <f t="shared" si="386"/>
        <v>1</v>
      </c>
      <c r="ED77" s="30" t="str">
        <f t="shared" si="387"/>
        <v/>
      </c>
      <c r="EE77" s="30" t="str">
        <f t="shared" si="388"/>
        <v/>
      </c>
      <c r="EF77" s="30" t="str">
        <f t="shared" si="389"/>
        <v/>
      </c>
      <c r="EG77" s="30" t="str">
        <f t="shared" si="390"/>
        <v/>
      </c>
      <c r="EH77" s="30">
        <f t="shared" si="391"/>
        <v>1</v>
      </c>
      <c r="EI77" s="30" t="str">
        <f t="shared" si="392"/>
        <v/>
      </c>
      <c r="EJ77" s="30" t="str">
        <f t="shared" si="393"/>
        <v/>
      </c>
      <c r="EK77" s="30">
        <f t="shared" si="394"/>
        <v>1</v>
      </c>
      <c r="EL77" s="30" t="str">
        <f t="shared" si="395"/>
        <v/>
      </c>
      <c r="EM77" s="30" t="str">
        <f t="shared" si="396"/>
        <v/>
      </c>
      <c r="EN77" s="30" t="str">
        <f t="shared" si="397"/>
        <v/>
      </c>
      <c r="EO77" s="30" t="str">
        <f t="shared" si="398"/>
        <v/>
      </c>
      <c r="EP77" s="30" t="str">
        <f t="shared" si="399"/>
        <v/>
      </c>
      <c r="EQ77" s="30">
        <f t="shared" si="400"/>
        <v>1</v>
      </c>
      <c r="ER77" s="30">
        <f t="shared" si="401"/>
        <v>1</v>
      </c>
      <c r="ES77" s="30" t="str">
        <f t="shared" si="402"/>
        <v/>
      </c>
      <c r="ET77" s="30" t="str">
        <f t="shared" si="403"/>
        <v/>
      </c>
      <c r="EU77" s="30" t="str">
        <f t="shared" si="404"/>
        <v/>
      </c>
      <c r="EV77" s="30">
        <f t="shared" si="405"/>
        <v>1</v>
      </c>
      <c r="EW77" s="30" t="str">
        <f t="shared" si="406"/>
        <v/>
      </c>
      <c r="EX77" s="30" t="str">
        <f t="shared" si="407"/>
        <v/>
      </c>
      <c r="EY77" s="30" t="str">
        <f t="shared" si="408"/>
        <v/>
      </c>
      <c r="EZ77" s="30" t="str">
        <f t="shared" si="409"/>
        <v/>
      </c>
      <c r="FA77" s="30">
        <f t="shared" si="410"/>
        <v>1</v>
      </c>
      <c r="FB77" s="30" t="str">
        <f t="shared" si="411"/>
        <v/>
      </c>
      <c r="FC77" s="30" t="str">
        <f t="shared" si="412"/>
        <v/>
      </c>
      <c r="FD77" s="30" t="str">
        <f t="shared" si="413"/>
        <v/>
      </c>
      <c r="FE77" s="483"/>
      <c r="FF77" s="481">
        <f t="shared" si="414"/>
        <v>8</v>
      </c>
      <c r="FG77" s="290">
        <v>1946</v>
      </c>
      <c r="FH77" s="30" t="str">
        <f t="shared" si="260"/>
        <v/>
      </c>
      <c r="FI77" s="30" t="str">
        <f t="shared" si="261"/>
        <v/>
      </c>
      <c r="FJ77" s="30" t="str">
        <f t="shared" si="262"/>
        <v/>
      </c>
      <c r="FK77" s="30" t="str">
        <f t="shared" si="263"/>
        <v/>
      </c>
      <c r="FL77" s="30" t="str">
        <f t="shared" si="264"/>
        <v/>
      </c>
      <c r="FM77" s="30" t="str">
        <f t="shared" si="265"/>
        <v/>
      </c>
      <c r="FN77" s="30" t="str">
        <f t="shared" si="266"/>
        <v/>
      </c>
      <c r="FO77" s="30" t="str">
        <f t="shared" si="267"/>
        <v/>
      </c>
      <c r="FP77" s="30" t="str">
        <f t="shared" si="268"/>
        <v/>
      </c>
      <c r="FQ77" s="30" t="str">
        <f t="shared" si="269"/>
        <v/>
      </c>
      <c r="FR77" s="30" t="str">
        <f t="shared" si="270"/>
        <v/>
      </c>
      <c r="FS77" s="30" t="str">
        <f t="shared" si="271"/>
        <v/>
      </c>
      <c r="FT77" s="30" t="str">
        <f t="shared" si="272"/>
        <v/>
      </c>
      <c r="FU77" s="30" t="str">
        <f t="shared" si="273"/>
        <v/>
      </c>
      <c r="FV77" s="30" t="str">
        <f t="shared" si="274"/>
        <v/>
      </c>
      <c r="FW77" s="30" t="str">
        <f t="shared" si="275"/>
        <v/>
      </c>
      <c r="FX77" s="30" t="str">
        <f t="shared" si="276"/>
        <v/>
      </c>
      <c r="FY77" s="30" t="str">
        <f t="shared" si="277"/>
        <v/>
      </c>
      <c r="FZ77" s="30" t="str">
        <f t="shared" si="278"/>
        <v/>
      </c>
      <c r="GA77" s="30" t="str">
        <f t="shared" si="279"/>
        <v/>
      </c>
      <c r="GB77" s="30" t="str">
        <f t="shared" si="280"/>
        <v/>
      </c>
      <c r="GC77" s="30" t="str">
        <f t="shared" si="281"/>
        <v/>
      </c>
      <c r="GD77" s="30" t="str">
        <f t="shared" si="282"/>
        <v/>
      </c>
      <c r="GE77" s="30" t="str">
        <f t="shared" si="283"/>
        <v/>
      </c>
      <c r="GF77" s="30" t="str">
        <f t="shared" si="284"/>
        <v/>
      </c>
      <c r="GG77" s="30" t="str">
        <f t="shared" si="285"/>
        <v/>
      </c>
      <c r="GH77" s="30" t="str">
        <f t="shared" si="286"/>
        <v/>
      </c>
      <c r="GI77" s="30" t="str">
        <f t="shared" si="287"/>
        <v/>
      </c>
      <c r="GJ77" s="30" t="str">
        <f t="shared" si="288"/>
        <v/>
      </c>
      <c r="GK77" s="30" t="str">
        <f t="shared" si="289"/>
        <v/>
      </c>
      <c r="GL77" s="89">
        <f t="shared" si="290"/>
        <v>0</v>
      </c>
      <c r="GM77" s="290"/>
      <c r="GN77" s="290">
        <v>1946</v>
      </c>
      <c r="GO77" s="30" t="str">
        <f t="shared" si="415"/>
        <v/>
      </c>
      <c r="GP77" s="30" t="str">
        <f t="shared" si="416"/>
        <v/>
      </c>
      <c r="GQ77" s="30" t="str">
        <f t="shared" si="417"/>
        <v/>
      </c>
      <c r="GR77" s="30" t="str">
        <f t="shared" si="418"/>
        <v/>
      </c>
      <c r="GS77" s="30" t="str">
        <f t="shared" si="419"/>
        <v/>
      </c>
      <c r="GT77" s="30" t="str">
        <f t="shared" si="420"/>
        <v/>
      </c>
      <c r="GU77" s="30" t="str">
        <f t="shared" si="421"/>
        <v/>
      </c>
      <c r="GV77" s="30" t="str">
        <f t="shared" si="422"/>
        <v/>
      </c>
      <c r="GW77" s="30" t="str">
        <f t="shared" si="423"/>
        <v/>
      </c>
      <c r="GX77" s="30" t="str">
        <f t="shared" si="424"/>
        <v/>
      </c>
      <c r="GY77" s="30" t="str">
        <f t="shared" si="425"/>
        <v/>
      </c>
      <c r="GZ77" s="30" t="str">
        <f t="shared" si="426"/>
        <v/>
      </c>
      <c r="HA77" s="30" t="str">
        <f t="shared" si="427"/>
        <v/>
      </c>
      <c r="HB77" s="30" t="str">
        <f t="shared" si="428"/>
        <v/>
      </c>
      <c r="HC77" s="30" t="str">
        <f t="shared" si="429"/>
        <v/>
      </c>
      <c r="HD77" s="30" t="str">
        <f t="shared" si="430"/>
        <v/>
      </c>
      <c r="HE77" s="30" t="str">
        <f t="shared" si="431"/>
        <v/>
      </c>
      <c r="HF77" s="30" t="str">
        <f t="shared" si="432"/>
        <v/>
      </c>
      <c r="HG77" s="30" t="str">
        <f t="shared" si="433"/>
        <v/>
      </c>
      <c r="HH77" s="30" t="str">
        <f t="shared" si="434"/>
        <v/>
      </c>
      <c r="HI77" s="30" t="str">
        <f t="shared" si="435"/>
        <v/>
      </c>
      <c r="HJ77" s="30" t="str">
        <f t="shared" si="436"/>
        <v/>
      </c>
      <c r="HK77" s="30" t="str">
        <f t="shared" si="437"/>
        <v/>
      </c>
      <c r="HL77" s="30" t="str">
        <f t="shared" si="438"/>
        <v/>
      </c>
      <c r="HM77" s="30" t="str">
        <f t="shared" si="439"/>
        <v/>
      </c>
      <c r="HN77" s="30" t="str">
        <f t="shared" si="440"/>
        <v/>
      </c>
      <c r="HO77" s="30" t="str">
        <f t="shared" si="441"/>
        <v/>
      </c>
      <c r="HP77" s="30" t="str">
        <f t="shared" si="442"/>
        <v/>
      </c>
      <c r="HQ77" s="30" t="str">
        <f t="shared" si="443"/>
        <v/>
      </c>
      <c r="HR77" s="30" t="str">
        <f t="shared" si="444"/>
        <v/>
      </c>
      <c r="HS77" s="30" t="str">
        <f t="shared" si="445"/>
        <v/>
      </c>
      <c r="HT77" s="94">
        <f t="shared" si="446"/>
        <v>0</v>
      </c>
      <c r="HU77" s="290">
        <v>1946</v>
      </c>
    </row>
    <row r="78" spans="1:229" ht="13.8">
      <c r="A78" s="1142">
        <v>1947</v>
      </c>
      <c r="B78" s="86" t="s">
        <v>60</v>
      </c>
      <c r="C78" s="39">
        <v>0.01</v>
      </c>
      <c r="D78" s="39">
        <v>3.33</v>
      </c>
      <c r="E78" s="39" t="s">
        <v>60</v>
      </c>
      <c r="F78" s="39">
        <v>0</v>
      </c>
      <c r="G78" s="86">
        <v>0</v>
      </c>
      <c r="H78" s="39" t="s">
        <v>60</v>
      </c>
      <c r="I78" s="39">
        <v>0.97</v>
      </c>
      <c r="J78" s="39">
        <v>0</v>
      </c>
      <c r="K78" s="39">
        <v>0</v>
      </c>
      <c r="L78" s="86">
        <v>1.28</v>
      </c>
      <c r="M78" s="39">
        <v>0</v>
      </c>
      <c r="N78" s="39">
        <v>0</v>
      </c>
      <c r="O78" s="39">
        <v>0</v>
      </c>
      <c r="P78" s="39">
        <v>0.46</v>
      </c>
      <c r="Q78" s="86" t="s">
        <v>60</v>
      </c>
      <c r="R78" s="39">
        <v>0</v>
      </c>
      <c r="S78" s="39">
        <v>0.02</v>
      </c>
      <c r="T78" s="39">
        <v>0.23</v>
      </c>
      <c r="U78" s="39">
        <v>0</v>
      </c>
      <c r="V78" s="86">
        <v>0</v>
      </c>
      <c r="W78" s="39">
        <v>0.23</v>
      </c>
      <c r="X78" s="39">
        <v>0.46</v>
      </c>
      <c r="Y78" s="39">
        <v>0.04</v>
      </c>
      <c r="Z78" s="39">
        <v>0</v>
      </c>
      <c r="AA78" s="86">
        <v>0</v>
      </c>
      <c r="AB78" s="39">
        <v>0</v>
      </c>
      <c r="AC78" s="39">
        <v>0</v>
      </c>
      <c r="AD78" s="39">
        <v>0</v>
      </c>
      <c r="AE78" s="39" t="s">
        <v>60</v>
      </c>
      <c r="AF78" s="924"/>
      <c r="AG78" s="439">
        <f t="shared" si="291"/>
        <v>7.03</v>
      </c>
      <c r="AH78" s="1139">
        <f t="shared" si="292"/>
        <v>3.33</v>
      </c>
      <c r="AI78" s="4">
        <f t="shared" si="259"/>
        <v>10</v>
      </c>
      <c r="AJ78" s="947">
        <v>1947</v>
      </c>
      <c r="AK78" s="945" t="str">
        <f t="shared" si="293"/>
        <v/>
      </c>
      <c r="AL78" s="30" t="str">
        <f t="shared" si="354"/>
        <v/>
      </c>
      <c r="AM78" s="30">
        <f t="shared" si="355"/>
        <v>1</v>
      </c>
      <c r="AN78" s="30" t="str">
        <f t="shared" si="356"/>
        <v/>
      </c>
      <c r="AO78" s="30" t="str">
        <f t="shared" si="357"/>
        <v/>
      </c>
      <c r="AP78" s="30" t="str">
        <f t="shared" si="358"/>
        <v/>
      </c>
      <c r="AQ78" s="30" t="str">
        <f t="shared" si="359"/>
        <v/>
      </c>
      <c r="AR78" s="30" t="str">
        <f t="shared" si="360"/>
        <v/>
      </c>
      <c r="AS78" s="30" t="str">
        <f t="shared" si="361"/>
        <v/>
      </c>
      <c r="AT78" s="30" t="str">
        <f t="shared" si="362"/>
        <v/>
      </c>
      <c r="AU78" s="30" t="str">
        <f t="shared" si="363"/>
        <v/>
      </c>
      <c r="AV78" s="30" t="str">
        <f t="shared" si="364"/>
        <v/>
      </c>
      <c r="AW78" s="30" t="str">
        <f t="shared" si="365"/>
        <v/>
      </c>
      <c r="AX78" s="30" t="str">
        <f t="shared" si="366"/>
        <v/>
      </c>
      <c r="AY78" s="30" t="str">
        <f t="shared" si="367"/>
        <v/>
      </c>
      <c r="AZ78" s="30" t="str">
        <f t="shared" si="368"/>
        <v/>
      </c>
      <c r="BA78" s="30" t="str">
        <f t="shared" si="369"/>
        <v/>
      </c>
      <c r="BB78" s="30" t="str">
        <f t="shared" si="370"/>
        <v/>
      </c>
      <c r="BC78" s="30" t="str">
        <f t="shared" si="371"/>
        <v/>
      </c>
      <c r="BD78" s="30" t="str">
        <f t="shared" si="372"/>
        <v/>
      </c>
      <c r="BE78" s="30" t="str">
        <f t="shared" si="373"/>
        <v/>
      </c>
      <c r="BF78" s="30" t="str">
        <f t="shared" si="374"/>
        <v/>
      </c>
      <c r="BG78" s="30" t="str">
        <f t="shared" si="375"/>
        <v/>
      </c>
      <c r="BH78" s="30" t="str">
        <f t="shared" si="376"/>
        <v/>
      </c>
      <c r="BI78" s="30" t="str">
        <f t="shared" si="377"/>
        <v/>
      </c>
      <c r="BJ78" s="30" t="str">
        <f t="shared" si="378"/>
        <v/>
      </c>
      <c r="BK78" s="30" t="str">
        <f t="shared" si="379"/>
        <v/>
      </c>
      <c r="BL78" s="30" t="str">
        <f t="shared" si="380"/>
        <v/>
      </c>
      <c r="BM78" s="30" t="str">
        <f t="shared" si="381"/>
        <v/>
      </c>
      <c r="BN78" s="30" t="str">
        <f t="shared" si="382"/>
        <v/>
      </c>
      <c r="BO78" s="30">
        <f t="shared" si="383"/>
        <v>1</v>
      </c>
      <c r="BP78" s="3">
        <v>1947</v>
      </c>
      <c r="BQ78" s="14" t="str">
        <f t="shared" si="294"/>
        <v xml:space="preserve"> </v>
      </c>
      <c r="BR78" s="14" t="str">
        <f t="shared" si="295"/>
        <v xml:space="preserve"> </v>
      </c>
      <c r="BS78" s="14">
        <f t="shared" si="296"/>
        <v>1947</v>
      </c>
      <c r="BT78" s="14" t="str">
        <f t="shared" si="297"/>
        <v xml:space="preserve"> </v>
      </c>
      <c r="BU78" s="14" t="str">
        <f t="shared" si="298"/>
        <v xml:space="preserve"> </v>
      </c>
      <c r="BV78" s="14" t="str">
        <f t="shared" si="299"/>
        <v xml:space="preserve"> </v>
      </c>
      <c r="BW78" s="14" t="str">
        <f t="shared" si="300"/>
        <v xml:space="preserve"> </v>
      </c>
      <c r="BX78" s="14" t="str">
        <f t="shared" si="301"/>
        <v xml:space="preserve"> </v>
      </c>
      <c r="BY78" s="14" t="str">
        <f t="shared" si="302"/>
        <v xml:space="preserve"> </v>
      </c>
      <c r="BZ78" s="14" t="str">
        <f t="shared" si="303"/>
        <v xml:space="preserve"> </v>
      </c>
      <c r="CA78" s="14" t="str">
        <f t="shared" si="304"/>
        <v xml:space="preserve"> </v>
      </c>
      <c r="CB78" s="14" t="str">
        <f t="shared" si="305"/>
        <v xml:space="preserve"> </v>
      </c>
      <c r="CC78" s="14" t="str">
        <f t="shared" si="306"/>
        <v xml:space="preserve"> </v>
      </c>
      <c r="CD78" s="14" t="str">
        <f t="shared" si="307"/>
        <v xml:space="preserve"> </v>
      </c>
      <c r="CE78" s="14" t="str">
        <f t="shared" si="308"/>
        <v xml:space="preserve"> </v>
      </c>
      <c r="CF78" s="14" t="str">
        <f t="shared" si="309"/>
        <v xml:space="preserve"> </v>
      </c>
      <c r="CG78" s="14" t="str">
        <f t="shared" si="310"/>
        <v xml:space="preserve"> </v>
      </c>
      <c r="CH78" s="14" t="str">
        <f t="shared" si="311"/>
        <v xml:space="preserve"> </v>
      </c>
      <c r="CI78" s="14" t="str">
        <f t="shared" si="312"/>
        <v xml:space="preserve"> </v>
      </c>
      <c r="CJ78" s="14" t="str">
        <f t="shared" si="313"/>
        <v xml:space="preserve"> </v>
      </c>
      <c r="CK78" s="14" t="str">
        <f t="shared" si="314"/>
        <v xml:space="preserve"> </v>
      </c>
      <c r="CL78" s="14" t="str">
        <f t="shared" si="315"/>
        <v xml:space="preserve"> </v>
      </c>
      <c r="CM78" s="14" t="str">
        <f t="shared" si="316"/>
        <v xml:space="preserve"> </v>
      </c>
      <c r="CN78" s="14" t="str">
        <f t="shared" si="317"/>
        <v xml:space="preserve"> </v>
      </c>
      <c r="CO78" s="14" t="str">
        <f t="shared" si="318"/>
        <v xml:space="preserve"> </v>
      </c>
      <c r="CP78" s="14" t="str">
        <f t="shared" si="319"/>
        <v xml:space="preserve"> </v>
      </c>
      <c r="CQ78" s="14" t="str">
        <f t="shared" si="320"/>
        <v xml:space="preserve"> </v>
      </c>
      <c r="CR78" s="14" t="str">
        <f t="shared" si="321"/>
        <v xml:space="preserve"> </v>
      </c>
      <c r="CS78" s="14" t="str">
        <f t="shared" si="322"/>
        <v xml:space="preserve"> </v>
      </c>
      <c r="CT78" s="14" t="str">
        <f t="shared" si="323"/>
        <v xml:space="preserve"> </v>
      </c>
      <c r="CU78" s="3">
        <v>1947</v>
      </c>
      <c r="CV78" s="14" t="str">
        <f t="shared" si="324"/>
        <v/>
      </c>
      <c r="CW78" s="14" t="str">
        <f t="shared" si="325"/>
        <v/>
      </c>
      <c r="CX78" s="14">
        <f t="shared" si="326"/>
        <v>1947</v>
      </c>
      <c r="CY78" s="14" t="str">
        <f t="shared" si="327"/>
        <v/>
      </c>
      <c r="CZ78" s="14" t="str">
        <f t="shared" si="328"/>
        <v/>
      </c>
      <c r="DA78" s="14" t="str">
        <f t="shared" si="329"/>
        <v/>
      </c>
      <c r="DB78" s="14" t="str">
        <f t="shared" si="330"/>
        <v/>
      </c>
      <c r="DC78" s="14" t="str">
        <f t="shared" si="331"/>
        <v/>
      </c>
      <c r="DD78" s="14" t="str">
        <f t="shared" si="332"/>
        <v/>
      </c>
      <c r="DE78" s="14" t="str">
        <f t="shared" si="333"/>
        <v/>
      </c>
      <c r="DF78" s="14" t="str">
        <f t="shared" si="334"/>
        <v/>
      </c>
      <c r="DG78" s="14" t="str">
        <f t="shared" si="335"/>
        <v/>
      </c>
      <c r="DH78" s="14" t="str">
        <f t="shared" si="336"/>
        <v/>
      </c>
      <c r="DI78" s="14" t="str">
        <f t="shared" si="337"/>
        <v/>
      </c>
      <c r="DJ78" s="14" t="str">
        <f t="shared" si="338"/>
        <v/>
      </c>
      <c r="DK78" s="14" t="str">
        <f t="shared" si="339"/>
        <v/>
      </c>
      <c r="DL78" s="14" t="str">
        <f t="shared" si="340"/>
        <v/>
      </c>
      <c r="DM78" s="14" t="str">
        <f t="shared" si="341"/>
        <v/>
      </c>
      <c r="DN78" s="14" t="str">
        <f t="shared" si="342"/>
        <v/>
      </c>
      <c r="DO78" s="14" t="str">
        <f t="shared" si="343"/>
        <v/>
      </c>
      <c r="DP78" s="14" t="str">
        <f t="shared" si="344"/>
        <v/>
      </c>
      <c r="DQ78" s="14" t="str">
        <f t="shared" si="345"/>
        <v/>
      </c>
      <c r="DR78" s="14" t="str">
        <f t="shared" si="346"/>
        <v/>
      </c>
      <c r="DS78" s="14" t="str">
        <f t="shared" si="347"/>
        <v/>
      </c>
      <c r="DT78" s="14" t="str">
        <f t="shared" si="348"/>
        <v/>
      </c>
      <c r="DU78" s="14" t="str">
        <f t="shared" si="349"/>
        <v/>
      </c>
      <c r="DV78" s="14" t="str">
        <f t="shared" si="350"/>
        <v/>
      </c>
      <c r="DW78" s="14" t="str">
        <f t="shared" si="351"/>
        <v/>
      </c>
      <c r="DX78" s="14" t="str">
        <f t="shared" si="352"/>
        <v/>
      </c>
      <c r="DY78" s="14" t="str">
        <f t="shared" si="353"/>
        <v/>
      </c>
      <c r="DZ78" s="3">
        <v>1947</v>
      </c>
      <c r="EA78" s="30" t="str">
        <f t="shared" si="384"/>
        <v/>
      </c>
      <c r="EB78" s="30">
        <f t="shared" si="385"/>
        <v>1</v>
      </c>
      <c r="EC78" s="30">
        <f t="shared" si="386"/>
        <v>1</v>
      </c>
      <c r="ED78" s="30" t="str">
        <f t="shared" si="387"/>
        <v/>
      </c>
      <c r="EE78" s="30" t="str">
        <f t="shared" si="388"/>
        <v/>
      </c>
      <c r="EF78" s="30" t="str">
        <f t="shared" si="389"/>
        <v/>
      </c>
      <c r="EG78" s="30" t="str">
        <f t="shared" si="390"/>
        <v/>
      </c>
      <c r="EH78" s="30">
        <f t="shared" si="391"/>
        <v>1</v>
      </c>
      <c r="EI78" s="30" t="str">
        <f t="shared" si="392"/>
        <v/>
      </c>
      <c r="EJ78" s="30" t="str">
        <f t="shared" si="393"/>
        <v/>
      </c>
      <c r="EK78" s="30">
        <f t="shared" si="394"/>
        <v>1</v>
      </c>
      <c r="EL78" s="30" t="str">
        <f t="shared" si="395"/>
        <v/>
      </c>
      <c r="EM78" s="30" t="str">
        <f t="shared" si="396"/>
        <v/>
      </c>
      <c r="EN78" s="30" t="str">
        <f t="shared" si="397"/>
        <v/>
      </c>
      <c r="EO78" s="30">
        <f t="shared" si="398"/>
        <v>1</v>
      </c>
      <c r="EP78" s="30" t="str">
        <f t="shared" si="399"/>
        <v/>
      </c>
      <c r="EQ78" s="30" t="str">
        <f t="shared" si="400"/>
        <v/>
      </c>
      <c r="ER78" s="30">
        <f t="shared" si="401"/>
        <v>1</v>
      </c>
      <c r="ES78" s="30">
        <f t="shared" si="402"/>
        <v>1</v>
      </c>
      <c r="ET78" s="30" t="str">
        <f t="shared" si="403"/>
        <v/>
      </c>
      <c r="EU78" s="30" t="str">
        <f t="shared" si="404"/>
        <v/>
      </c>
      <c r="EV78" s="30">
        <f t="shared" si="405"/>
        <v>1</v>
      </c>
      <c r="EW78" s="30">
        <f t="shared" si="406"/>
        <v>1</v>
      </c>
      <c r="EX78" s="30">
        <f t="shared" si="407"/>
        <v>1</v>
      </c>
      <c r="EY78" s="30" t="str">
        <f t="shared" si="408"/>
        <v/>
      </c>
      <c r="EZ78" s="30" t="str">
        <f t="shared" si="409"/>
        <v/>
      </c>
      <c r="FA78" s="30" t="str">
        <f t="shared" si="410"/>
        <v/>
      </c>
      <c r="FB78" s="30" t="str">
        <f t="shared" si="411"/>
        <v/>
      </c>
      <c r="FC78" s="30" t="str">
        <f t="shared" si="412"/>
        <v/>
      </c>
      <c r="FD78" s="30" t="str">
        <f t="shared" si="413"/>
        <v/>
      </c>
      <c r="FE78" s="483"/>
      <c r="FF78" s="481">
        <f t="shared" si="414"/>
        <v>10</v>
      </c>
      <c r="FG78" s="290">
        <v>1947</v>
      </c>
      <c r="FH78" s="30" t="str">
        <f t="shared" si="260"/>
        <v/>
      </c>
      <c r="FI78" s="30" t="str">
        <f t="shared" si="261"/>
        <v/>
      </c>
      <c r="FJ78" s="30">
        <f t="shared" si="262"/>
        <v>1</v>
      </c>
      <c r="FK78" s="30" t="str">
        <f t="shared" si="263"/>
        <v/>
      </c>
      <c r="FL78" s="30" t="str">
        <f t="shared" si="264"/>
        <v/>
      </c>
      <c r="FM78" s="30" t="str">
        <f t="shared" si="265"/>
        <v/>
      </c>
      <c r="FN78" s="30" t="str">
        <f t="shared" si="266"/>
        <v/>
      </c>
      <c r="FO78" s="30" t="str">
        <f t="shared" si="267"/>
        <v/>
      </c>
      <c r="FP78" s="30" t="str">
        <f t="shared" si="268"/>
        <v/>
      </c>
      <c r="FQ78" s="30" t="str">
        <f t="shared" si="269"/>
        <v/>
      </c>
      <c r="FR78" s="30">
        <f t="shared" si="270"/>
        <v>1</v>
      </c>
      <c r="FS78" s="30" t="str">
        <f t="shared" si="271"/>
        <v/>
      </c>
      <c r="FT78" s="30" t="str">
        <f t="shared" si="272"/>
        <v/>
      </c>
      <c r="FU78" s="30" t="str">
        <f t="shared" si="273"/>
        <v/>
      </c>
      <c r="FV78" s="30" t="str">
        <f t="shared" si="274"/>
        <v/>
      </c>
      <c r="FW78" s="30" t="str">
        <f t="shared" si="275"/>
        <v/>
      </c>
      <c r="FX78" s="30" t="str">
        <f t="shared" si="276"/>
        <v/>
      </c>
      <c r="FY78" s="30" t="str">
        <f t="shared" si="277"/>
        <v/>
      </c>
      <c r="FZ78" s="30" t="str">
        <f t="shared" si="278"/>
        <v/>
      </c>
      <c r="GA78" s="30" t="str">
        <f t="shared" si="279"/>
        <v/>
      </c>
      <c r="GB78" s="30" t="str">
        <f t="shared" si="280"/>
        <v/>
      </c>
      <c r="GC78" s="30" t="str">
        <f t="shared" si="281"/>
        <v/>
      </c>
      <c r="GD78" s="30" t="str">
        <f t="shared" si="282"/>
        <v/>
      </c>
      <c r="GE78" s="30" t="str">
        <f t="shared" si="283"/>
        <v/>
      </c>
      <c r="GF78" s="30" t="str">
        <f t="shared" si="284"/>
        <v/>
      </c>
      <c r="GG78" s="30" t="str">
        <f t="shared" si="285"/>
        <v/>
      </c>
      <c r="GH78" s="30" t="str">
        <f t="shared" si="286"/>
        <v/>
      </c>
      <c r="GI78" s="30" t="str">
        <f t="shared" si="287"/>
        <v/>
      </c>
      <c r="GJ78" s="30" t="str">
        <f t="shared" si="288"/>
        <v/>
      </c>
      <c r="GK78" s="30" t="str">
        <f t="shared" si="289"/>
        <v/>
      </c>
      <c r="GL78" s="89">
        <f t="shared" si="290"/>
        <v>2</v>
      </c>
      <c r="GM78" s="290"/>
      <c r="GN78" s="290">
        <v>1947</v>
      </c>
      <c r="GO78" s="30" t="str">
        <f t="shared" si="415"/>
        <v/>
      </c>
      <c r="GP78" s="30" t="str">
        <f t="shared" si="416"/>
        <v/>
      </c>
      <c r="GQ78" s="30">
        <f t="shared" si="417"/>
        <v>1</v>
      </c>
      <c r="GR78" s="30" t="str">
        <f t="shared" si="418"/>
        <v/>
      </c>
      <c r="GS78" s="30" t="str">
        <f t="shared" si="419"/>
        <v/>
      </c>
      <c r="GT78" s="30" t="str">
        <f t="shared" si="420"/>
        <v/>
      </c>
      <c r="GU78" s="30" t="str">
        <f t="shared" si="421"/>
        <v/>
      </c>
      <c r="GV78" s="30" t="str">
        <f t="shared" si="422"/>
        <v/>
      </c>
      <c r="GW78" s="30" t="str">
        <f t="shared" si="423"/>
        <v/>
      </c>
      <c r="GX78" s="30" t="str">
        <f t="shared" si="424"/>
        <v/>
      </c>
      <c r="GY78" s="30" t="str">
        <f t="shared" si="425"/>
        <v/>
      </c>
      <c r="GZ78" s="30" t="str">
        <f t="shared" si="426"/>
        <v/>
      </c>
      <c r="HA78" s="30" t="str">
        <f t="shared" si="427"/>
        <v/>
      </c>
      <c r="HB78" s="30" t="str">
        <f t="shared" si="428"/>
        <v/>
      </c>
      <c r="HC78" s="30" t="str">
        <f t="shared" si="429"/>
        <v/>
      </c>
      <c r="HD78" s="30" t="str">
        <f t="shared" si="430"/>
        <v/>
      </c>
      <c r="HE78" s="30" t="str">
        <f t="shared" si="431"/>
        <v/>
      </c>
      <c r="HF78" s="30" t="str">
        <f t="shared" si="432"/>
        <v/>
      </c>
      <c r="HG78" s="30" t="str">
        <f t="shared" si="433"/>
        <v/>
      </c>
      <c r="HH78" s="30" t="str">
        <f t="shared" si="434"/>
        <v/>
      </c>
      <c r="HI78" s="30" t="str">
        <f t="shared" si="435"/>
        <v/>
      </c>
      <c r="HJ78" s="30" t="str">
        <f t="shared" si="436"/>
        <v/>
      </c>
      <c r="HK78" s="30" t="str">
        <f t="shared" si="437"/>
        <v/>
      </c>
      <c r="HL78" s="30" t="str">
        <f t="shared" si="438"/>
        <v/>
      </c>
      <c r="HM78" s="30" t="str">
        <f t="shared" si="439"/>
        <v/>
      </c>
      <c r="HN78" s="30" t="str">
        <f t="shared" si="440"/>
        <v/>
      </c>
      <c r="HO78" s="30" t="str">
        <f t="shared" si="441"/>
        <v/>
      </c>
      <c r="HP78" s="30" t="str">
        <f t="shared" si="442"/>
        <v/>
      </c>
      <c r="HQ78" s="30" t="str">
        <f t="shared" si="443"/>
        <v/>
      </c>
      <c r="HR78" s="30" t="str">
        <f t="shared" si="444"/>
        <v/>
      </c>
      <c r="HS78" s="30" t="str">
        <f t="shared" si="445"/>
        <v/>
      </c>
      <c r="HT78" s="94">
        <f t="shared" si="446"/>
        <v>1</v>
      </c>
      <c r="HU78" s="290">
        <v>1947</v>
      </c>
    </row>
    <row r="79" spans="1:229" ht="13.8">
      <c r="A79" s="1142">
        <v>1948</v>
      </c>
      <c r="B79" s="86">
        <v>0.01</v>
      </c>
      <c r="C79" s="39">
        <v>0</v>
      </c>
      <c r="D79" s="39">
        <v>0.01</v>
      </c>
      <c r="E79" s="39">
        <v>0.18</v>
      </c>
      <c r="F79" s="39" t="s">
        <v>60</v>
      </c>
      <c r="G79" s="86">
        <v>0.93</v>
      </c>
      <c r="H79" s="39" t="s">
        <v>60</v>
      </c>
      <c r="I79" s="39">
        <v>0</v>
      </c>
      <c r="J79" s="39" t="s">
        <v>60</v>
      </c>
      <c r="K79" s="39">
        <v>0.18</v>
      </c>
      <c r="L79" s="86" t="s">
        <v>60</v>
      </c>
      <c r="M79" s="39">
        <v>0</v>
      </c>
      <c r="N79" s="39">
        <v>0.26</v>
      </c>
      <c r="O79" s="39">
        <v>0</v>
      </c>
      <c r="P79" s="39">
        <v>0</v>
      </c>
      <c r="Q79" s="86" t="s">
        <v>60</v>
      </c>
      <c r="R79" s="39">
        <v>0.35</v>
      </c>
      <c r="S79" s="39">
        <v>0</v>
      </c>
      <c r="T79" s="39">
        <v>0.24</v>
      </c>
      <c r="U79" s="39" t="s">
        <v>60</v>
      </c>
      <c r="V79" s="86">
        <v>0</v>
      </c>
      <c r="W79" s="39">
        <v>0.15</v>
      </c>
      <c r="X79" s="39">
        <v>0.28999999999999998</v>
      </c>
      <c r="Y79" s="39">
        <v>0.49</v>
      </c>
      <c r="Z79" s="39">
        <v>0.33</v>
      </c>
      <c r="AA79" s="86">
        <v>0.13</v>
      </c>
      <c r="AB79" s="39">
        <v>0.56000000000000005</v>
      </c>
      <c r="AC79" s="39">
        <v>1.4</v>
      </c>
      <c r="AD79" s="39">
        <v>0.24</v>
      </c>
      <c r="AE79" s="39">
        <v>0</v>
      </c>
      <c r="AF79" s="924"/>
      <c r="AG79" s="439">
        <f t="shared" si="291"/>
        <v>5.75</v>
      </c>
      <c r="AH79" s="1139">
        <f t="shared" si="292"/>
        <v>1.4</v>
      </c>
      <c r="AI79" s="4">
        <f t="shared" si="259"/>
        <v>16</v>
      </c>
      <c r="AJ79" s="947">
        <v>1948</v>
      </c>
      <c r="AK79" s="945" t="str">
        <f t="shared" ref="AK79:AK82" si="447">IF(OR(B79="T",B79=0,B79&lt;3),"",1)</f>
        <v/>
      </c>
      <c r="AL79" s="30" t="str">
        <f t="shared" si="354"/>
        <v/>
      </c>
      <c r="AM79" s="30" t="str">
        <f t="shared" si="355"/>
        <v/>
      </c>
      <c r="AN79" s="30" t="str">
        <f t="shared" si="356"/>
        <v/>
      </c>
      <c r="AO79" s="30" t="str">
        <f t="shared" si="357"/>
        <v/>
      </c>
      <c r="AP79" s="30" t="str">
        <f t="shared" si="358"/>
        <v/>
      </c>
      <c r="AQ79" s="30" t="str">
        <f t="shared" si="359"/>
        <v/>
      </c>
      <c r="AR79" s="30" t="str">
        <f t="shared" si="360"/>
        <v/>
      </c>
      <c r="AS79" s="30" t="str">
        <f t="shared" si="361"/>
        <v/>
      </c>
      <c r="AT79" s="30" t="str">
        <f t="shared" si="362"/>
        <v/>
      </c>
      <c r="AU79" s="30" t="str">
        <f t="shared" si="363"/>
        <v/>
      </c>
      <c r="AV79" s="30" t="str">
        <f t="shared" si="364"/>
        <v/>
      </c>
      <c r="AW79" s="30" t="str">
        <f t="shared" si="365"/>
        <v/>
      </c>
      <c r="AX79" s="30" t="str">
        <f t="shared" si="366"/>
        <v/>
      </c>
      <c r="AY79" s="30" t="str">
        <f t="shared" si="367"/>
        <v/>
      </c>
      <c r="AZ79" s="30" t="str">
        <f t="shared" si="368"/>
        <v/>
      </c>
      <c r="BA79" s="30" t="str">
        <f t="shared" si="369"/>
        <v/>
      </c>
      <c r="BB79" s="30" t="str">
        <f t="shared" si="370"/>
        <v/>
      </c>
      <c r="BC79" s="30" t="str">
        <f t="shared" si="371"/>
        <v/>
      </c>
      <c r="BD79" s="30" t="str">
        <f t="shared" si="372"/>
        <v/>
      </c>
      <c r="BE79" s="30" t="str">
        <f t="shared" si="373"/>
        <v/>
      </c>
      <c r="BF79" s="30" t="str">
        <f t="shared" si="374"/>
        <v/>
      </c>
      <c r="BG79" s="30" t="str">
        <f t="shared" si="375"/>
        <v/>
      </c>
      <c r="BH79" s="30" t="str">
        <f t="shared" si="376"/>
        <v/>
      </c>
      <c r="BI79" s="30" t="str">
        <f t="shared" si="377"/>
        <v/>
      </c>
      <c r="BJ79" s="30" t="str">
        <f t="shared" si="378"/>
        <v/>
      </c>
      <c r="BK79" s="30" t="str">
        <f t="shared" si="379"/>
        <v/>
      </c>
      <c r="BL79" s="30" t="str">
        <f t="shared" si="380"/>
        <v/>
      </c>
      <c r="BM79" s="30" t="str">
        <f t="shared" si="381"/>
        <v/>
      </c>
      <c r="BN79" s="30" t="str">
        <f t="shared" si="382"/>
        <v/>
      </c>
      <c r="BO79" s="30">
        <f t="shared" si="383"/>
        <v>0</v>
      </c>
      <c r="BP79" s="3">
        <v>1948</v>
      </c>
      <c r="BQ79" s="14" t="str">
        <f t="shared" ref="BQ79:BQ82" si="448">IF(AK79=1,$BP79," ")</f>
        <v xml:space="preserve"> </v>
      </c>
      <c r="BR79" s="14" t="str">
        <f t="shared" ref="BR79:BR82" si="449">IF(AL79=1,$BP79," ")</f>
        <v xml:space="preserve"> </v>
      </c>
      <c r="BS79" s="14" t="str">
        <f t="shared" ref="BS79:BS82" si="450">IF(AM79=1,$BP79," ")</f>
        <v xml:space="preserve"> </v>
      </c>
      <c r="BT79" s="14" t="str">
        <f t="shared" ref="BT79:BT82" si="451">IF(AN79=1,$BP79," ")</f>
        <v xml:space="preserve"> </v>
      </c>
      <c r="BU79" s="14" t="str">
        <f t="shared" ref="BU79:BU82" si="452">IF(AO79=1,$BP79," ")</f>
        <v xml:space="preserve"> </v>
      </c>
      <c r="BV79" s="14" t="str">
        <f t="shared" ref="BV79:BV82" si="453">IF(AP79=1,$BP79," ")</f>
        <v xml:space="preserve"> </v>
      </c>
      <c r="BW79" s="14" t="str">
        <f t="shared" ref="BW79:BW82" si="454">IF(AQ79=1,$BP79," ")</f>
        <v xml:space="preserve"> </v>
      </c>
      <c r="BX79" s="14" t="str">
        <f t="shared" ref="BX79:BX82" si="455">IF(AR79=1,$BP79," ")</f>
        <v xml:space="preserve"> </v>
      </c>
      <c r="BY79" s="14" t="str">
        <f t="shared" ref="BY79:BY82" si="456">IF(AS79=1,$BP79," ")</f>
        <v xml:space="preserve"> </v>
      </c>
      <c r="BZ79" s="14" t="str">
        <f t="shared" ref="BZ79:BZ82" si="457">IF(AT79=1,$BP79," ")</f>
        <v xml:space="preserve"> </v>
      </c>
      <c r="CA79" s="14" t="str">
        <f t="shared" ref="CA79:CA82" si="458">IF(AU79=1,$BP79," ")</f>
        <v xml:space="preserve"> </v>
      </c>
      <c r="CB79" s="14" t="str">
        <f t="shared" ref="CB79:CB82" si="459">IF(AV79=1,$BP79," ")</f>
        <v xml:space="preserve"> </v>
      </c>
      <c r="CC79" s="14" t="str">
        <f t="shared" ref="CC79:CC82" si="460">IF(AW79=1,$BP79," ")</f>
        <v xml:space="preserve"> </v>
      </c>
      <c r="CD79" s="14" t="str">
        <f t="shared" ref="CD79:CD82" si="461">IF(AX79=1,$BP79," ")</f>
        <v xml:space="preserve"> </v>
      </c>
      <c r="CE79" s="14" t="str">
        <f t="shared" ref="CE79:CE82" si="462">IF(AY79=1,$BP79," ")</f>
        <v xml:space="preserve"> </v>
      </c>
      <c r="CF79" s="14" t="str">
        <f t="shared" ref="CF79:CF82" si="463">IF(AZ79=1,$BP79," ")</f>
        <v xml:space="preserve"> </v>
      </c>
      <c r="CG79" s="14" t="str">
        <f t="shared" ref="CG79:CG82" si="464">IF(BA79=1,$BP79," ")</f>
        <v xml:space="preserve"> </v>
      </c>
      <c r="CH79" s="14" t="str">
        <f t="shared" ref="CH79:CH82" si="465">IF(BB79=1,$BP79," ")</f>
        <v xml:space="preserve"> </v>
      </c>
      <c r="CI79" s="14" t="str">
        <f t="shared" ref="CI79:CI82" si="466">IF(BC79=1,$BP79," ")</f>
        <v xml:space="preserve"> </v>
      </c>
      <c r="CJ79" s="14" t="str">
        <f t="shared" ref="CJ79:CJ82" si="467">IF(BD79=1,$BP79," ")</f>
        <v xml:space="preserve"> </v>
      </c>
      <c r="CK79" s="14" t="str">
        <f t="shared" ref="CK79:CK82" si="468">IF(BE79=1,$BP79," ")</f>
        <v xml:space="preserve"> </v>
      </c>
      <c r="CL79" s="14" t="str">
        <f t="shared" ref="CL79:CL82" si="469">IF(BF79=1,$BP79," ")</f>
        <v xml:space="preserve"> </v>
      </c>
      <c r="CM79" s="14" t="str">
        <f t="shared" ref="CM79:CM82" si="470">IF(BG79=1,$BP79," ")</f>
        <v xml:space="preserve"> </v>
      </c>
      <c r="CN79" s="14" t="str">
        <f t="shared" ref="CN79:CN82" si="471">IF(BH79=1,$BP79," ")</f>
        <v xml:space="preserve"> </v>
      </c>
      <c r="CO79" s="14" t="str">
        <f t="shared" ref="CO79:CO82" si="472">IF(BI79=1,$BP79," ")</f>
        <v xml:space="preserve"> </v>
      </c>
      <c r="CP79" s="14" t="str">
        <f t="shared" ref="CP79:CP82" si="473">IF(BJ79=1,$BP79," ")</f>
        <v xml:space="preserve"> </v>
      </c>
      <c r="CQ79" s="14" t="str">
        <f t="shared" ref="CQ79:CQ82" si="474">IF(BK79=1,$BP79," ")</f>
        <v xml:space="preserve"> </v>
      </c>
      <c r="CR79" s="14" t="str">
        <f t="shared" ref="CR79:CR82" si="475">IF(BL79=1,$BP79," ")</f>
        <v xml:space="preserve"> </v>
      </c>
      <c r="CS79" s="14" t="str">
        <f t="shared" ref="CS79:CS82" si="476">IF(BM79=1,$BP79," ")</f>
        <v xml:space="preserve"> </v>
      </c>
      <c r="CT79" s="14" t="str">
        <f t="shared" ref="CT79:CT82" si="477">IF(BN79=1,$BP79," ")</f>
        <v xml:space="preserve"> </v>
      </c>
      <c r="CU79" s="3">
        <v>1948</v>
      </c>
      <c r="CV79" s="14" t="str">
        <f t="shared" si="324"/>
        <v/>
      </c>
      <c r="CW79" s="14" t="str">
        <f t="shared" si="325"/>
        <v/>
      </c>
      <c r="CX79" s="14" t="str">
        <f t="shared" si="326"/>
        <v/>
      </c>
      <c r="CY79" s="14" t="str">
        <f t="shared" si="327"/>
        <v/>
      </c>
      <c r="CZ79" s="14" t="str">
        <f t="shared" si="328"/>
        <v/>
      </c>
      <c r="DA79" s="14" t="str">
        <f t="shared" si="329"/>
        <v/>
      </c>
      <c r="DB79" s="14" t="str">
        <f t="shared" si="330"/>
        <v/>
      </c>
      <c r="DC79" s="14" t="str">
        <f t="shared" si="331"/>
        <v/>
      </c>
      <c r="DD79" s="14" t="str">
        <f t="shared" si="332"/>
        <v/>
      </c>
      <c r="DE79" s="14" t="str">
        <f t="shared" si="333"/>
        <v/>
      </c>
      <c r="DF79" s="14" t="str">
        <f t="shared" si="334"/>
        <v/>
      </c>
      <c r="DG79" s="14" t="str">
        <f t="shared" si="335"/>
        <v/>
      </c>
      <c r="DH79" s="14" t="str">
        <f t="shared" si="336"/>
        <v/>
      </c>
      <c r="DI79" s="14" t="str">
        <f t="shared" si="337"/>
        <v/>
      </c>
      <c r="DJ79" s="14" t="str">
        <f t="shared" si="338"/>
        <v/>
      </c>
      <c r="DK79" s="14" t="str">
        <f t="shared" si="339"/>
        <v/>
      </c>
      <c r="DL79" s="14" t="str">
        <f t="shared" si="340"/>
        <v/>
      </c>
      <c r="DM79" s="14" t="str">
        <f t="shared" si="341"/>
        <v/>
      </c>
      <c r="DN79" s="14" t="str">
        <f t="shared" si="342"/>
        <v/>
      </c>
      <c r="DO79" s="14" t="str">
        <f t="shared" si="343"/>
        <v/>
      </c>
      <c r="DP79" s="14" t="str">
        <f t="shared" si="344"/>
        <v/>
      </c>
      <c r="DQ79" s="14" t="str">
        <f t="shared" si="345"/>
        <v/>
      </c>
      <c r="DR79" s="14" t="str">
        <f t="shared" si="346"/>
        <v/>
      </c>
      <c r="DS79" s="14" t="str">
        <f t="shared" si="347"/>
        <v/>
      </c>
      <c r="DT79" s="14" t="str">
        <f t="shared" si="348"/>
        <v/>
      </c>
      <c r="DU79" s="14" t="str">
        <f t="shared" si="349"/>
        <v/>
      </c>
      <c r="DV79" s="14" t="str">
        <f t="shared" si="350"/>
        <v/>
      </c>
      <c r="DW79" s="14" t="str">
        <f t="shared" si="351"/>
        <v/>
      </c>
      <c r="DX79" s="14" t="str">
        <f t="shared" si="352"/>
        <v/>
      </c>
      <c r="DY79" s="14" t="str">
        <f t="shared" si="353"/>
        <v/>
      </c>
      <c r="DZ79" s="3">
        <v>1948</v>
      </c>
      <c r="EA79" s="30">
        <f t="shared" si="384"/>
        <v>1</v>
      </c>
      <c r="EB79" s="30" t="str">
        <f t="shared" si="385"/>
        <v/>
      </c>
      <c r="EC79" s="30">
        <f t="shared" si="386"/>
        <v>1</v>
      </c>
      <c r="ED79" s="30">
        <f t="shared" si="387"/>
        <v>1</v>
      </c>
      <c r="EE79" s="30" t="str">
        <f t="shared" si="388"/>
        <v/>
      </c>
      <c r="EF79" s="30">
        <f t="shared" si="389"/>
        <v>1</v>
      </c>
      <c r="EG79" s="30" t="str">
        <f t="shared" si="390"/>
        <v/>
      </c>
      <c r="EH79" s="30" t="str">
        <f t="shared" si="391"/>
        <v/>
      </c>
      <c r="EI79" s="30" t="str">
        <f t="shared" si="392"/>
        <v/>
      </c>
      <c r="EJ79" s="30">
        <f t="shared" si="393"/>
        <v>1</v>
      </c>
      <c r="EK79" s="30" t="str">
        <f t="shared" si="394"/>
        <v/>
      </c>
      <c r="EL79" s="30" t="str">
        <f t="shared" si="395"/>
        <v/>
      </c>
      <c r="EM79" s="30">
        <f t="shared" si="396"/>
        <v>1</v>
      </c>
      <c r="EN79" s="30" t="str">
        <f t="shared" si="397"/>
        <v/>
      </c>
      <c r="EO79" s="30" t="str">
        <f t="shared" si="398"/>
        <v/>
      </c>
      <c r="EP79" s="30" t="str">
        <f t="shared" si="399"/>
        <v/>
      </c>
      <c r="EQ79" s="30">
        <f t="shared" si="400"/>
        <v>1</v>
      </c>
      <c r="ER79" s="30" t="str">
        <f t="shared" si="401"/>
        <v/>
      </c>
      <c r="ES79" s="30">
        <f t="shared" si="402"/>
        <v>1</v>
      </c>
      <c r="ET79" s="30" t="str">
        <f t="shared" si="403"/>
        <v/>
      </c>
      <c r="EU79" s="30" t="str">
        <f t="shared" si="404"/>
        <v/>
      </c>
      <c r="EV79" s="30">
        <f t="shared" si="405"/>
        <v>1</v>
      </c>
      <c r="EW79" s="30">
        <f t="shared" si="406"/>
        <v>1</v>
      </c>
      <c r="EX79" s="30">
        <f t="shared" si="407"/>
        <v>1</v>
      </c>
      <c r="EY79" s="30">
        <f t="shared" si="408"/>
        <v>1</v>
      </c>
      <c r="EZ79" s="30">
        <f t="shared" si="409"/>
        <v>1</v>
      </c>
      <c r="FA79" s="30">
        <f t="shared" si="410"/>
        <v>1</v>
      </c>
      <c r="FB79" s="30">
        <f t="shared" si="411"/>
        <v>1</v>
      </c>
      <c r="FC79" s="30">
        <f t="shared" si="412"/>
        <v>1</v>
      </c>
      <c r="FD79" s="30" t="str">
        <f t="shared" si="413"/>
        <v/>
      </c>
      <c r="FE79" s="483"/>
      <c r="FF79" s="481">
        <f t="shared" si="414"/>
        <v>16</v>
      </c>
      <c r="FG79" s="290">
        <v>1948</v>
      </c>
      <c r="FH79" s="30" t="str">
        <f t="shared" si="260"/>
        <v/>
      </c>
      <c r="FI79" s="30" t="str">
        <f t="shared" si="261"/>
        <v/>
      </c>
      <c r="FJ79" s="30" t="str">
        <f t="shared" si="262"/>
        <v/>
      </c>
      <c r="FK79" s="30" t="str">
        <f t="shared" si="263"/>
        <v/>
      </c>
      <c r="FL79" s="30" t="str">
        <f t="shared" si="264"/>
        <v/>
      </c>
      <c r="FM79" s="30" t="str">
        <f t="shared" si="265"/>
        <v/>
      </c>
      <c r="FN79" s="30" t="str">
        <f t="shared" si="266"/>
        <v/>
      </c>
      <c r="FO79" s="30" t="str">
        <f t="shared" si="267"/>
        <v/>
      </c>
      <c r="FP79" s="30" t="str">
        <f t="shared" si="268"/>
        <v/>
      </c>
      <c r="FQ79" s="30" t="str">
        <f t="shared" si="269"/>
        <v/>
      </c>
      <c r="FR79" s="30" t="str">
        <f t="shared" si="270"/>
        <v/>
      </c>
      <c r="FS79" s="30" t="str">
        <f t="shared" si="271"/>
        <v/>
      </c>
      <c r="FT79" s="30" t="str">
        <f t="shared" si="272"/>
        <v/>
      </c>
      <c r="FU79" s="30" t="str">
        <f t="shared" si="273"/>
        <v/>
      </c>
      <c r="FV79" s="30" t="str">
        <f t="shared" si="274"/>
        <v/>
      </c>
      <c r="FW79" s="30" t="str">
        <f t="shared" si="275"/>
        <v/>
      </c>
      <c r="FX79" s="30" t="str">
        <f t="shared" si="276"/>
        <v/>
      </c>
      <c r="FY79" s="30" t="str">
        <f t="shared" si="277"/>
        <v/>
      </c>
      <c r="FZ79" s="30" t="str">
        <f t="shared" si="278"/>
        <v/>
      </c>
      <c r="GA79" s="30" t="str">
        <f t="shared" si="279"/>
        <v/>
      </c>
      <c r="GB79" s="30" t="str">
        <f t="shared" si="280"/>
        <v/>
      </c>
      <c r="GC79" s="30" t="str">
        <f t="shared" si="281"/>
        <v/>
      </c>
      <c r="GD79" s="30" t="str">
        <f t="shared" si="282"/>
        <v/>
      </c>
      <c r="GE79" s="30" t="str">
        <f t="shared" si="283"/>
        <v/>
      </c>
      <c r="GF79" s="30" t="str">
        <f t="shared" si="284"/>
        <v/>
      </c>
      <c r="GG79" s="30" t="str">
        <f t="shared" si="285"/>
        <v/>
      </c>
      <c r="GH79" s="30" t="str">
        <f t="shared" si="286"/>
        <v/>
      </c>
      <c r="GI79" s="30">
        <f t="shared" si="287"/>
        <v>1</v>
      </c>
      <c r="GJ79" s="30" t="str">
        <f t="shared" si="288"/>
        <v/>
      </c>
      <c r="GK79" s="30" t="str">
        <f t="shared" si="289"/>
        <v/>
      </c>
      <c r="GL79" s="89">
        <f t="shared" si="290"/>
        <v>1</v>
      </c>
      <c r="GM79" s="290"/>
      <c r="GN79" s="290">
        <v>1948</v>
      </c>
      <c r="GO79" s="30" t="str">
        <f t="shared" si="415"/>
        <v/>
      </c>
      <c r="GP79" s="30" t="str">
        <f t="shared" si="416"/>
        <v/>
      </c>
      <c r="GQ79" s="30" t="str">
        <f t="shared" si="417"/>
        <v/>
      </c>
      <c r="GR79" s="30" t="str">
        <f t="shared" si="418"/>
        <v/>
      </c>
      <c r="GS79" s="30" t="str">
        <f t="shared" si="419"/>
        <v/>
      </c>
      <c r="GT79" s="30" t="str">
        <f t="shared" si="420"/>
        <v/>
      </c>
      <c r="GU79" s="30" t="str">
        <f t="shared" si="421"/>
        <v/>
      </c>
      <c r="GV79" s="30" t="str">
        <f t="shared" si="422"/>
        <v/>
      </c>
      <c r="GW79" s="30" t="str">
        <f t="shared" si="423"/>
        <v/>
      </c>
      <c r="GX79" s="30" t="str">
        <f t="shared" si="424"/>
        <v/>
      </c>
      <c r="GY79" s="30" t="str">
        <f t="shared" si="425"/>
        <v/>
      </c>
      <c r="GZ79" s="30" t="str">
        <f t="shared" si="426"/>
        <v/>
      </c>
      <c r="HA79" s="30" t="str">
        <f t="shared" si="427"/>
        <v/>
      </c>
      <c r="HB79" s="30" t="str">
        <f t="shared" si="428"/>
        <v/>
      </c>
      <c r="HC79" s="30" t="str">
        <f t="shared" si="429"/>
        <v/>
      </c>
      <c r="HD79" s="30" t="str">
        <f t="shared" si="430"/>
        <v/>
      </c>
      <c r="HE79" s="30" t="str">
        <f t="shared" si="431"/>
        <v/>
      </c>
      <c r="HF79" s="30" t="str">
        <f t="shared" si="432"/>
        <v/>
      </c>
      <c r="HG79" s="30" t="str">
        <f t="shared" si="433"/>
        <v/>
      </c>
      <c r="HH79" s="30" t="str">
        <f t="shared" si="434"/>
        <v/>
      </c>
      <c r="HI79" s="30" t="str">
        <f t="shared" si="435"/>
        <v/>
      </c>
      <c r="HJ79" s="30" t="str">
        <f t="shared" si="436"/>
        <v/>
      </c>
      <c r="HK79" s="30" t="str">
        <f t="shared" si="437"/>
        <v/>
      </c>
      <c r="HL79" s="30" t="str">
        <f t="shared" si="438"/>
        <v/>
      </c>
      <c r="HM79" s="30" t="str">
        <f t="shared" si="439"/>
        <v/>
      </c>
      <c r="HN79" s="30" t="str">
        <f t="shared" si="440"/>
        <v/>
      </c>
      <c r="HO79" s="30" t="str">
        <f t="shared" si="441"/>
        <v/>
      </c>
      <c r="HP79" s="30" t="str">
        <f t="shared" si="442"/>
        <v/>
      </c>
      <c r="HQ79" s="30" t="str">
        <f t="shared" si="443"/>
        <v/>
      </c>
      <c r="HR79" s="30" t="str">
        <f t="shared" si="444"/>
        <v/>
      </c>
      <c r="HS79" s="30" t="str">
        <f t="shared" si="445"/>
        <v/>
      </c>
      <c r="HT79" s="94">
        <f t="shared" si="446"/>
        <v>0</v>
      </c>
      <c r="HU79" s="290">
        <v>1948</v>
      </c>
    </row>
    <row r="80" spans="1:229" ht="13.8">
      <c r="A80" s="1142">
        <v>1949</v>
      </c>
      <c r="B80" s="86">
        <v>1.36</v>
      </c>
      <c r="C80" s="39" t="s">
        <v>60</v>
      </c>
      <c r="D80" s="39">
        <v>0.01</v>
      </c>
      <c r="E80" s="39">
        <v>0</v>
      </c>
      <c r="F80" s="39">
        <v>7.0000000000000007E-2</v>
      </c>
      <c r="G80" s="86">
        <v>0</v>
      </c>
      <c r="H80" s="39">
        <v>0.01</v>
      </c>
      <c r="I80" s="39">
        <v>0</v>
      </c>
      <c r="J80" s="39">
        <v>0</v>
      </c>
      <c r="K80" s="39" t="s">
        <v>60</v>
      </c>
      <c r="L80" s="86">
        <v>0</v>
      </c>
      <c r="M80" s="39">
        <v>0</v>
      </c>
      <c r="N80" s="39">
        <v>0.14000000000000001</v>
      </c>
      <c r="O80" s="39" t="s">
        <v>60</v>
      </c>
      <c r="P80" s="39">
        <v>0</v>
      </c>
      <c r="Q80" s="86" t="s">
        <v>60</v>
      </c>
      <c r="R80" s="39">
        <v>0.02</v>
      </c>
      <c r="S80" s="39">
        <v>0</v>
      </c>
      <c r="T80" s="39">
        <v>0</v>
      </c>
      <c r="U80" s="39">
        <v>0</v>
      </c>
      <c r="V80" s="86">
        <v>0</v>
      </c>
      <c r="W80" s="39">
        <v>0</v>
      </c>
      <c r="X80" s="39">
        <v>0</v>
      </c>
      <c r="Y80" s="39" t="s">
        <v>60</v>
      </c>
      <c r="Z80" s="39">
        <v>0.11</v>
      </c>
      <c r="AA80" s="86" t="s">
        <v>60</v>
      </c>
      <c r="AB80" s="39">
        <v>0</v>
      </c>
      <c r="AC80" s="39">
        <v>0.04</v>
      </c>
      <c r="AD80" s="39">
        <v>0.12</v>
      </c>
      <c r="AE80" s="39">
        <v>0</v>
      </c>
      <c r="AF80" s="924"/>
      <c r="AG80" s="439">
        <f t="shared" si="291"/>
        <v>1.8800000000000003</v>
      </c>
      <c r="AH80" s="1139">
        <f t="shared" si="292"/>
        <v>1.36</v>
      </c>
      <c r="AI80" s="4">
        <f t="shared" si="259"/>
        <v>9</v>
      </c>
      <c r="AJ80" s="947">
        <v>1949</v>
      </c>
      <c r="AK80" s="945" t="str">
        <f t="shared" si="447"/>
        <v/>
      </c>
      <c r="AL80" s="30" t="str">
        <f t="shared" si="354"/>
        <v/>
      </c>
      <c r="AM80" s="30" t="str">
        <f t="shared" si="355"/>
        <v/>
      </c>
      <c r="AN80" s="30" t="str">
        <f t="shared" si="356"/>
        <v/>
      </c>
      <c r="AO80" s="30" t="str">
        <f t="shared" si="357"/>
        <v/>
      </c>
      <c r="AP80" s="30" t="str">
        <f t="shared" si="358"/>
        <v/>
      </c>
      <c r="AQ80" s="30" t="str">
        <f t="shared" si="359"/>
        <v/>
      </c>
      <c r="AR80" s="30" t="str">
        <f t="shared" si="360"/>
        <v/>
      </c>
      <c r="AS80" s="30" t="str">
        <f t="shared" si="361"/>
        <v/>
      </c>
      <c r="AT80" s="30" t="str">
        <f t="shared" si="362"/>
        <v/>
      </c>
      <c r="AU80" s="30" t="str">
        <f t="shared" si="363"/>
        <v/>
      </c>
      <c r="AV80" s="30" t="str">
        <f t="shared" si="364"/>
        <v/>
      </c>
      <c r="AW80" s="30" t="str">
        <f t="shared" si="365"/>
        <v/>
      </c>
      <c r="AX80" s="30" t="str">
        <f t="shared" si="366"/>
        <v/>
      </c>
      <c r="AY80" s="30" t="str">
        <f t="shared" si="367"/>
        <v/>
      </c>
      <c r="AZ80" s="30" t="str">
        <f t="shared" si="368"/>
        <v/>
      </c>
      <c r="BA80" s="30" t="str">
        <f t="shared" si="369"/>
        <v/>
      </c>
      <c r="BB80" s="30" t="str">
        <f t="shared" si="370"/>
        <v/>
      </c>
      <c r="BC80" s="30" t="str">
        <f t="shared" si="371"/>
        <v/>
      </c>
      <c r="BD80" s="30" t="str">
        <f t="shared" si="372"/>
        <v/>
      </c>
      <c r="BE80" s="30" t="str">
        <f t="shared" si="373"/>
        <v/>
      </c>
      <c r="BF80" s="30" t="str">
        <f t="shared" si="374"/>
        <v/>
      </c>
      <c r="BG80" s="30" t="str">
        <f t="shared" si="375"/>
        <v/>
      </c>
      <c r="BH80" s="30" t="str">
        <f t="shared" si="376"/>
        <v/>
      </c>
      <c r="BI80" s="30" t="str">
        <f t="shared" si="377"/>
        <v/>
      </c>
      <c r="BJ80" s="30" t="str">
        <f t="shared" si="378"/>
        <v/>
      </c>
      <c r="BK80" s="30" t="str">
        <f t="shared" si="379"/>
        <v/>
      </c>
      <c r="BL80" s="30" t="str">
        <f t="shared" si="380"/>
        <v/>
      </c>
      <c r="BM80" s="30" t="str">
        <f t="shared" si="381"/>
        <v/>
      </c>
      <c r="BN80" s="30" t="str">
        <f t="shared" si="382"/>
        <v/>
      </c>
      <c r="BO80" s="30">
        <f t="shared" si="383"/>
        <v>0</v>
      </c>
      <c r="BP80" s="3">
        <v>1949</v>
      </c>
      <c r="BQ80" s="14" t="str">
        <f t="shared" si="448"/>
        <v xml:space="preserve"> </v>
      </c>
      <c r="BR80" s="14" t="str">
        <f t="shared" si="449"/>
        <v xml:space="preserve"> </v>
      </c>
      <c r="BS80" s="14" t="str">
        <f t="shared" si="450"/>
        <v xml:space="preserve"> </v>
      </c>
      <c r="BT80" s="14" t="str">
        <f t="shared" si="451"/>
        <v xml:space="preserve"> </v>
      </c>
      <c r="BU80" s="14" t="str">
        <f t="shared" si="452"/>
        <v xml:space="preserve"> </v>
      </c>
      <c r="BV80" s="14" t="str">
        <f t="shared" si="453"/>
        <v xml:space="preserve"> </v>
      </c>
      <c r="BW80" s="14" t="str">
        <f t="shared" si="454"/>
        <v xml:space="preserve"> </v>
      </c>
      <c r="BX80" s="14" t="str">
        <f t="shared" si="455"/>
        <v xml:space="preserve"> </v>
      </c>
      <c r="BY80" s="14" t="str">
        <f t="shared" si="456"/>
        <v xml:space="preserve"> </v>
      </c>
      <c r="BZ80" s="14" t="str">
        <f t="shared" si="457"/>
        <v xml:space="preserve"> </v>
      </c>
      <c r="CA80" s="14" t="str">
        <f t="shared" si="458"/>
        <v xml:space="preserve"> </v>
      </c>
      <c r="CB80" s="14" t="str">
        <f t="shared" si="459"/>
        <v xml:space="preserve"> </v>
      </c>
      <c r="CC80" s="14" t="str">
        <f t="shared" si="460"/>
        <v xml:space="preserve"> </v>
      </c>
      <c r="CD80" s="14" t="str">
        <f t="shared" si="461"/>
        <v xml:space="preserve"> </v>
      </c>
      <c r="CE80" s="14" t="str">
        <f t="shared" si="462"/>
        <v xml:space="preserve"> </v>
      </c>
      <c r="CF80" s="14" t="str">
        <f t="shared" si="463"/>
        <v xml:space="preserve"> </v>
      </c>
      <c r="CG80" s="14" t="str">
        <f t="shared" si="464"/>
        <v xml:space="preserve"> </v>
      </c>
      <c r="CH80" s="14" t="str">
        <f t="shared" si="465"/>
        <v xml:space="preserve"> </v>
      </c>
      <c r="CI80" s="14" t="str">
        <f t="shared" si="466"/>
        <v xml:space="preserve"> </v>
      </c>
      <c r="CJ80" s="14" t="str">
        <f t="shared" si="467"/>
        <v xml:space="preserve"> </v>
      </c>
      <c r="CK80" s="14" t="str">
        <f t="shared" si="468"/>
        <v xml:space="preserve"> </v>
      </c>
      <c r="CL80" s="14" t="str">
        <f t="shared" si="469"/>
        <v xml:space="preserve"> </v>
      </c>
      <c r="CM80" s="14" t="str">
        <f t="shared" si="470"/>
        <v xml:space="preserve"> </v>
      </c>
      <c r="CN80" s="14" t="str">
        <f t="shared" si="471"/>
        <v xml:space="preserve"> </v>
      </c>
      <c r="CO80" s="14" t="str">
        <f t="shared" si="472"/>
        <v xml:space="preserve"> </v>
      </c>
      <c r="CP80" s="14" t="str">
        <f t="shared" si="473"/>
        <v xml:space="preserve"> </v>
      </c>
      <c r="CQ80" s="14" t="str">
        <f t="shared" si="474"/>
        <v xml:space="preserve"> </v>
      </c>
      <c r="CR80" s="14" t="str">
        <f t="shared" si="475"/>
        <v xml:space="preserve"> </v>
      </c>
      <c r="CS80" s="14" t="str">
        <f t="shared" si="476"/>
        <v xml:space="preserve"> </v>
      </c>
      <c r="CT80" s="14" t="str">
        <f t="shared" si="477"/>
        <v xml:space="preserve"> </v>
      </c>
      <c r="CU80" s="3">
        <v>1949</v>
      </c>
      <c r="CV80" s="14" t="str">
        <f t="shared" si="324"/>
        <v/>
      </c>
      <c r="CW80" s="14" t="str">
        <f t="shared" si="325"/>
        <v/>
      </c>
      <c r="CX80" s="14" t="str">
        <f t="shared" si="326"/>
        <v/>
      </c>
      <c r="CY80" s="14" t="str">
        <f t="shared" si="327"/>
        <v/>
      </c>
      <c r="CZ80" s="14" t="str">
        <f t="shared" si="328"/>
        <v/>
      </c>
      <c r="DA80" s="14" t="str">
        <f t="shared" si="329"/>
        <v/>
      </c>
      <c r="DB80" s="14" t="str">
        <f t="shared" si="330"/>
        <v/>
      </c>
      <c r="DC80" s="14" t="str">
        <f t="shared" si="331"/>
        <v/>
      </c>
      <c r="DD80" s="14" t="str">
        <f t="shared" si="332"/>
        <v/>
      </c>
      <c r="DE80" s="14" t="str">
        <f t="shared" si="333"/>
        <v/>
      </c>
      <c r="DF80" s="14" t="str">
        <f t="shared" si="334"/>
        <v/>
      </c>
      <c r="DG80" s="14" t="str">
        <f t="shared" si="335"/>
        <v/>
      </c>
      <c r="DH80" s="14" t="str">
        <f t="shared" si="336"/>
        <v/>
      </c>
      <c r="DI80" s="14" t="str">
        <f t="shared" si="337"/>
        <v/>
      </c>
      <c r="DJ80" s="14" t="str">
        <f t="shared" si="338"/>
        <v/>
      </c>
      <c r="DK80" s="14" t="str">
        <f t="shared" si="339"/>
        <v/>
      </c>
      <c r="DL80" s="14" t="str">
        <f t="shared" si="340"/>
        <v/>
      </c>
      <c r="DM80" s="14" t="str">
        <f t="shared" si="341"/>
        <v/>
      </c>
      <c r="DN80" s="14" t="str">
        <f t="shared" si="342"/>
        <v/>
      </c>
      <c r="DO80" s="14" t="str">
        <f t="shared" si="343"/>
        <v/>
      </c>
      <c r="DP80" s="14" t="str">
        <f t="shared" si="344"/>
        <v/>
      </c>
      <c r="DQ80" s="14" t="str">
        <f t="shared" si="345"/>
        <v/>
      </c>
      <c r="DR80" s="14" t="str">
        <f t="shared" si="346"/>
        <v/>
      </c>
      <c r="DS80" s="14" t="str">
        <f t="shared" si="347"/>
        <v/>
      </c>
      <c r="DT80" s="14" t="str">
        <f t="shared" si="348"/>
        <v/>
      </c>
      <c r="DU80" s="14" t="str">
        <f t="shared" si="349"/>
        <v/>
      </c>
      <c r="DV80" s="14" t="str">
        <f t="shared" si="350"/>
        <v/>
      </c>
      <c r="DW80" s="14" t="str">
        <f t="shared" si="351"/>
        <v/>
      </c>
      <c r="DX80" s="14" t="str">
        <f t="shared" si="352"/>
        <v/>
      </c>
      <c r="DY80" s="14" t="str">
        <f t="shared" si="353"/>
        <v/>
      </c>
      <c r="DZ80" s="3">
        <v>1949</v>
      </c>
      <c r="EA80" s="30">
        <f t="shared" si="384"/>
        <v>1</v>
      </c>
      <c r="EB80" s="30" t="str">
        <f t="shared" si="385"/>
        <v/>
      </c>
      <c r="EC80" s="30">
        <f t="shared" si="386"/>
        <v>1</v>
      </c>
      <c r="ED80" s="30" t="str">
        <f t="shared" si="387"/>
        <v/>
      </c>
      <c r="EE80" s="30">
        <f t="shared" si="388"/>
        <v>1</v>
      </c>
      <c r="EF80" s="30" t="str">
        <f t="shared" si="389"/>
        <v/>
      </c>
      <c r="EG80" s="30">
        <f t="shared" si="390"/>
        <v>1</v>
      </c>
      <c r="EH80" s="30" t="str">
        <f t="shared" si="391"/>
        <v/>
      </c>
      <c r="EI80" s="30" t="str">
        <f t="shared" si="392"/>
        <v/>
      </c>
      <c r="EJ80" s="30" t="str">
        <f t="shared" si="393"/>
        <v/>
      </c>
      <c r="EK80" s="30" t="str">
        <f t="shared" si="394"/>
        <v/>
      </c>
      <c r="EL80" s="30" t="str">
        <f t="shared" si="395"/>
        <v/>
      </c>
      <c r="EM80" s="30">
        <f t="shared" si="396"/>
        <v>1</v>
      </c>
      <c r="EN80" s="30" t="str">
        <f t="shared" si="397"/>
        <v/>
      </c>
      <c r="EO80" s="30" t="str">
        <f t="shared" si="398"/>
        <v/>
      </c>
      <c r="EP80" s="30" t="str">
        <f t="shared" si="399"/>
        <v/>
      </c>
      <c r="EQ80" s="30">
        <f t="shared" si="400"/>
        <v>1</v>
      </c>
      <c r="ER80" s="30" t="str">
        <f t="shared" si="401"/>
        <v/>
      </c>
      <c r="ES80" s="30" t="str">
        <f t="shared" si="402"/>
        <v/>
      </c>
      <c r="ET80" s="30" t="str">
        <f t="shared" si="403"/>
        <v/>
      </c>
      <c r="EU80" s="30" t="str">
        <f t="shared" si="404"/>
        <v/>
      </c>
      <c r="EV80" s="30" t="str">
        <f t="shared" si="405"/>
        <v/>
      </c>
      <c r="EW80" s="30" t="str">
        <f t="shared" si="406"/>
        <v/>
      </c>
      <c r="EX80" s="30" t="str">
        <f t="shared" si="407"/>
        <v/>
      </c>
      <c r="EY80" s="30">
        <f t="shared" si="408"/>
        <v>1</v>
      </c>
      <c r="EZ80" s="30" t="str">
        <f t="shared" si="409"/>
        <v/>
      </c>
      <c r="FA80" s="30" t="str">
        <f t="shared" si="410"/>
        <v/>
      </c>
      <c r="FB80" s="30">
        <f t="shared" si="411"/>
        <v>1</v>
      </c>
      <c r="FC80" s="30">
        <f t="shared" si="412"/>
        <v>1</v>
      </c>
      <c r="FD80" s="30" t="str">
        <f t="shared" si="413"/>
        <v/>
      </c>
      <c r="FE80" s="483"/>
      <c r="FF80" s="481">
        <f t="shared" si="414"/>
        <v>9</v>
      </c>
      <c r="FG80" s="290">
        <v>1949</v>
      </c>
      <c r="FH80" s="30">
        <f t="shared" si="260"/>
        <v>1</v>
      </c>
      <c r="FI80" s="30" t="str">
        <f t="shared" si="261"/>
        <v/>
      </c>
      <c r="FJ80" s="30" t="str">
        <f t="shared" si="262"/>
        <v/>
      </c>
      <c r="FK80" s="30" t="str">
        <f t="shared" si="263"/>
        <v/>
      </c>
      <c r="FL80" s="30" t="str">
        <f t="shared" si="264"/>
        <v/>
      </c>
      <c r="FM80" s="30" t="str">
        <f t="shared" si="265"/>
        <v/>
      </c>
      <c r="FN80" s="30" t="str">
        <f t="shared" si="266"/>
        <v/>
      </c>
      <c r="FO80" s="30" t="str">
        <f t="shared" si="267"/>
        <v/>
      </c>
      <c r="FP80" s="30" t="str">
        <f t="shared" si="268"/>
        <v/>
      </c>
      <c r="FQ80" s="30" t="str">
        <f t="shared" si="269"/>
        <v/>
      </c>
      <c r="FR80" s="30" t="str">
        <f t="shared" si="270"/>
        <v/>
      </c>
      <c r="FS80" s="30" t="str">
        <f t="shared" si="271"/>
        <v/>
      </c>
      <c r="FT80" s="30" t="str">
        <f t="shared" si="272"/>
        <v/>
      </c>
      <c r="FU80" s="30" t="str">
        <f t="shared" si="273"/>
        <v/>
      </c>
      <c r="FV80" s="30" t="str">
        <f t="shared" si="274"/>
        <v/>
      </c>
      <c r="FW80" s="30" t="str">
        <f t="shared" si="275"/>
        <v/>
      </c>
      <c r="FX80" s="30" t="str">
        <f t="shared" si="276"/>
        <v/>
      </c>
      <c r="FY80" s="30" t="str">
        <f t="shared" si="277"/>
        <v/>
      </c>
      <c r="FZ80" s="30" t="str">
        <f t="shared" si="278"/>
        <v/>
      </c>
      <c r="GA80" s="30" t="str">
        <f t="shared" si="279"/>
        <v/>
      </c>
      <c r="GB80" s="30" t="str">
        <f t="shared" si="280"/>
        <v/>
      </c>
      <c r="GC80" s="30" t="str">
        <f t="shared" si="281"/>
        <v/>
      </c>
      <c r="GD80" s="30" t="str">
        <f t="shared" si="282"/>
        <v/>
      </c>
      <c r="GE80" s="30" t="str">
        <f t="shared" si="283"/>
        <v/>
      </c>
      <c r="GF80" s="30" t="str">
        <f t="shared" si="284"/>
        <v/>
      </c>
      <c r="GG80" s="30" t="str">
        <f t="shared" si="285"/>
        <v/>
      </c>
      <c r="GH80" s="30" t="str">
        <f t="shared" si="286"/>
        <v/>
      </c>
      <c r="GI80" s="30" t="str">
        <f t="shared" si="287"/>
        <v/>
      </c>
      <c r="GJ80" s="30" t="str">
        <f t="shared" si="288"/>
        <v/>
      </c>
      <c r="GK80" s="30" t="str">
        <f t="shared" si="289"/>
        <v/>
      </c>
      <c r="GL80" s="89">
        <f t="shared" si="290"/>
        <v>1</v>
      </c>
      <c r="GM80" s="290"/>
      <c r="GN80" s="290">
        <v>1949</v>
      </c>
      <c r="GO80" s="30" t="str">
        <f t="shared" si="415"/>
        <v/>
      </c>
      <c r="GP80" s="30" t="str">
        <f t="shared" si="416"/>
        <v/>
      </c>
      <c r="GQ80" s="30" t="str">
        <f t="shared" si="417"/>
        <v/>
      </c>
      <c r="GR80" s="30" t="str">
        <f t="shared" si="418"/>
        <v/>
      </c>
      <c r="GS80" s="30" t="str">
        <f t="shared" si="419"/>
        <v/>
      </c>
      <c r="GT80" s="30" t="str">
        <f t="shared" si="420"/>
        <v/>
      </c>
      <c r="GU80" s="30" t="str">
        <f t="shared" si="421"/>
        <v/>
      </c>
      <c r="GV80" s="30" t="str">
        <f t="shared" si="422"/>
        <v/>
      </c>
      <c r="GW80" s="30" t="str">
        <f t="shared" si="423"/>
        <v/>
      </c>
      <c r="GX80" s="30" t="str">
        <f t="shared" si="424"/>
        <v/>
      </c>
      <c r="GY80" s="30" t="str">
        <f t="shared" si="425"/>
        <v/>
      </c>
      <c r="GZ80" s="30" t="str">
        <f t="shared" si="426"/>
        <v/>
      </c>
      <c r="HA80" s="30" t="str">
        <f t="shared" si="427"/>
        <v/>
      </c>
      <c r="HB80" s="30" t="str">
        <f t="shared" si="428"/>
        <v/>
      </c>
      <c r="HC80" s="30" t="str">
        <f t="shared" si="429"/>
        <v/>
      </c>
      <c r="HD80" s="30" t="str">
        <f t="shared" si="430"/>
        <v/>
      </c>
      <c r="HE80" s="30" t="str">
        <f t="shared" si="431"/>
        <v/>
      </c>
      <c r="HF80" s="30" t="str">
        <f t="shared" si="432"/>
        <v/>
      </c>
      <c r="HG80" s="30" t="str">
        <f t="shared" si="433"/>
        <v/>
      </c>
      <c r="HH80" s="30" t="str">
        <f t="shared" si="434"/>
        <v/>
      </c>
      <c r="HI80" s="30" t="str">
        <f t="shared" si="435"/>
        <v/>
      </c>
      <c r="HJ80" s="30" t="str">
        <f t="shared" si="436"/>
        <v/>
      </c>
      <c r="HK80" s="30" t="str">
        <f t="shared" si="437"/>
        <v/>
      </c>
      <c r="HL80" s="30" t="str">
        <f t="shared" si="438"/>
        <v/>
      </c>
      <c r="HM80" s="30" t="str">
        <f t="shared" si="439"/>
        <v/>
      </c>
      <c r="HN80" s="30" t="str">
        <f t="shared" si="440"/>
        <v/>
      </c>
      <c r="HO80" s="30" t="str">
        <f t="shared" si="441"/>
        <v/>
      </c>
      <c r="HP80" s="30" t="str">
        <f t="shared" si="442"/>
        <v/>
      </c>
      <c r="HQ80" s="30" t="str">
        <f t="shared" si="443"/>
        <v/>
      </c>
      <c r="HR80" s="30" t="str">
        <f t="shared" si="444"/>
        <v/>
      </c>
      <c r="HS80" s="30" t="str">
        <f t="shared" si="445"/>
        <v/>
      </c>
      <c r="HT80" s="94">
        <f t="shared" si="446"/>
        <v>0</v>
      </c>
      <c r="HU80" s="290">
        <v>1949</v>
      </c>
    </row>
    <row r="81" spans="1:229" ht="13.8">
      <c r="A81" s="1142">
        <v>1950</v>
      </c>
      <c r="B81" s="86">
        <v>0</v>
      </c>
      <c r="C81" s="39">
        <v>0</v>
      </c>
      <c r="D81" s="39">
        <v>0</v>
      </c>
      <c r="E81" s="39">
        <v>0.9</v>
      </c>
      <c r="F81" s="39">
        <v>0</v>
      </c>
      <c r="G81" s="86">
        <v>0</v>
      </c>
      <c r="H81" s="39">
        <v>0</v>
      </c>
      <c r="I81" s="39">
        <v>0</v>
      </c>
      <c r="J81" s="39">
        <v>0</v>
      </c>
      <c r="K81" s="39" t="s">
        <v>60</v>
      </c>
      <c r="L81" s="86" t="s">
        <v>60</v>
      </c>
      <c r="M81" s="39">
        <v>0</v>
      </c>
      <c r="N81" s="39">
        <v>0</v>
      </c>
      <c r="O81" s="39">
        <v>0</v>
      </c>
      <c r="P81" s="39">
        <v>0</v>
      </c>
      <c r="Q81" s="86">
        <v>0</v>
      </c>
      <c r="R81" s="39">
        <v>0</v>
      </c>
      <c r="S81" s="39">
        <v>0</v>
      </c>
      <c r="T81" s="39" t="s">
        <v>60</v>
      </c>
      <c r="U81" s="39">
        <v>0.24</v>
      </c>
      <c r="V81" s="86">
        <v>0</v>
      </c>
      <c r="W81" s="39">
        <v>0</v>
      </c>
      <c r="X81" s="39">
        <v>0</v>
      </c>
      <c r="Y81" s="39">
        <v>0.2</v>
      </c>
      <c r="Z81" s="39">
        <v>0.4</v>
      </c>
      <c r="AA81" s="86">
        <v>0</v>
      </c>
      <c r="AB81" s="39">
        <v>0</v>
      </c>
      <c r="AC81" s="39" t="s">
        <v>60</v>
      </c>
      <c r="AD81" s="39" t="s">
        <v>60</v>
      </c>
      <c r="AE81" s="39">
        <v>0</v>
      </c>
      <c r="AF81" s="924"/>
      <c r="AG81" s="439">
        <f t="shared" si="291"/>
        <v>1.7400000000000002</v>
      </c>
      <c r="AH81" s="1139">
        <f t="shared" si="292"/>
        <v>0.9</v>
      </c>
      <c r="AI81" s="4">
        <f t="shared" si="259"/>
        <v>4</v>
      </c>
      <c r="AJ81" s="947">
        <v>1950</v>
      </c>
      <c r="AK81" s="945" t="str">
        <f t="shared" si="447"/>
        <v/>
      </c>
      <c r="AL81" s="30" t="str">
        <f t="shared" si="354"/>
        <v/>
      </c>
      <c r="AM81" s="30" t="str">
        <f t="shared" si="355"/>
        <v/>
      </c>
      <c r="AN81" s="30" t="str">
        <f t="shared" si="356"/>
        <v/>
      </c>
      <c r="AO81" s="30" t="str">
        <f t="shared" si="357"/>
        <v/>
      </c>
      <c r="AP81" s="30" t="str">
        <f t="shared" si="358"/>
        <v/>
      </c>
      <c r="AQ81" s="30" t="str">
        <f t="shared" si="359"/>
        <v/>
      </c>
      <c r="AR81" s="30" t="str">
        <f t="shared" si="360"/>
        <v/>
      </c>
      <c r="AS81" s="30" t="str">
        <f t="shared" si="361"/>
        <v/>
      </c>
      <c r="AT81" s="30" t="str">
        <f t="shared" si="362"/>
        <v/>
      </c>
      <c r="AU81" s="30" t="str">
        <f t="shared" si="363"/>
        <v/>
      </c>
      <c r="AV81" s="30" t="str">
        <f t="shared" si="364"/>
        <v/>
      </c>
      <c r="AW81" s="30" t="str">
        <f t="shared" si="365"/>
        <v/>
      </c>
      <c r="AX81" s="30" t="str">
        <f t="shared" si="366"/>
        <v/>
      </c>
      <c r="AY81" s="30" t="str">
        <f t="shared" si="367"/>
        <v/>
      </c>
      <c r="AZ81" s="30" t="str">
        <f t="shared" si="368"/>
        <v/>
      </c>
      <c r="BA81" s="30" t="str">
        <f t="shared" si="369"/>
        <v/>
      </c>
      <c r="BB81" s="30" t="str">
        <f t="shared" si="370"/>
        <v/>
      </c>
      <c r="BC81" s="30" t="str">
        <f t="shared" si="371"/>
        <v/>
      </c>
      <c r="BD81" s="30" t="str">
        <f t="shared" si="372"/>
        <v/>
      </c>
      <c r="BE81" s="30" t="str">
        <f t="shared" si="373"/>
        <v/>
      </c>
      <c r="BF81" s="30" t="str">
        <f t="shared" si="374"/>
        <v/>
      </c>
      <c r="BG81" s="30" t="str">
        <f t="shared" si="375"/>
        <v/>
      </c>
      <c r="BH81" s="30" t="str">
        <f t="shared" si="376"/>
        <v/>
      </c>
      <c r="BI81" s="30" t="str">
        <f t="shared" si="377"/>
        <v/>
      </c>
      <c r="BJ81" s="30" t="str">
        <f t="shared" si="378"/>
        <v/>
      </c>
      <c r="BK81" s="30" t="str">
        <f t="shared" si="379"/>
        <v/>
      </c>
      <c r="BL81" s="30" t="str">
        <f t="shared" si="380"/>
        <v/>
      </c>
      <c r="BM81" s="30" t="str">
        <f t="shared" si="381"/>
        <v/>
      </c>
      <c r="BN81" s="30" t="str">
        <f t="shared" si="382"/>
        <v/>
      </c>
      <c r="BO81" s="30">
        <f t="shared" si="383"/>
        <v>0</v>
      </c>
      <c r="BP81" s="3">
        <v>1950</v>
      </c>
      <c r="BQ81" s="14" t="str">
        <f t="shared" si="448"/>
        <v xml:space="preserve"> </v>
      </c>
      <c r="BR81" s="14" t="str">
        <f t="shared" si="449"/>
        <v xml:space="preserve"> </v>
      </c>
      <c r="BS81" s="14" t="str">
        <f t="shared" si="450"/>
        <v xml:space="preserve"> </v>
      </c>
      <c r="BT81" s="14" t="str">
        <f t="shared" si="451"/>
        <v xml:space="preserve"> </v>
      </c>
      <c r="BU81" s="14" t="str">
        <f t="shared" si="452"/>
        <v xml:space="preserve"> </v>
      </c>
      <c r="BV81" s="14" t="str">
        <f t="shared" si="453"/>
        <v xml:space="preserve"> </v>
      </c>
      <c r="BW81" s="14" t="str">
        <f t="shared" si="454"/>
        <v xml:space="preserve"> </v>
      </c>
      <c r="BX81" s="14" t="str">
        <f t="shared" si="455"/>
        <v xml:space="preserve"> </v>
      </c>
      <c r="BY81" s="14" t="str">
        <f t="shared" si="456"/>
        <v xml:space="preserve"> </v>
      </c>
      <c r="BZ81" s="14" t="str">
        <f t="shared" si="457"/>
        <v xml:space="preserve"> </v>
      </c>
      <c r="CA81" s="14" t="str">
        <f t="shared" si="458"/>
        <v xml:space="preserve"> </v>
      </c>
      <c r="CB81" s="14" t="str">
        <f t="shared" si="459"/>
        <v xml:space="preserve"> </v>
      </c>
      <c r="CC81" s="14" t="str">
        <f t="shared" si="460"/>
        <v xml:space="preserve"> </v>
      </c>
      <c r="CD81" s="14" t="str">
        <f t="shared" si="461"/>
        <v xml:space="preserve"> </v>
      </c>
      <c r="CE81" s="14" t="str">
        <f t="shared" si="462"/>
        <v xml:space="preserve"> </v>
      </c>
      <c r="CF81" s="14" t="str">
        <f t="shared" si="463"/>
        <v xml:space="preserve"> </v>
      </c>
      <c r="CG81" s="14" t="str">
        <f t="shared" si="464"/>
        <v xml:space="preserve"> </v>
      </c>
      <c r="CH81" s="14" t="str">
        <f t="shared" si="465"/>
        <v xml:space="preserve"> </v>
      </c>
      <c r="CI81" s="14" t="str">
        <f t="shared" si="466"/>
        <v xml:space="preserve"> </v>
      </c>
      <c r="CJ81" s="14" t="str">
        <f t="shared" si="467"/>
        <v xml:space="preserve"> </v>
      </c>
      <c r="CK81" s="14" t="str">
        <f t="shared" si="468"/>
        <v xml:space="preserve"> </v>
      </c>
      <c r="CL81" s="14" t="str">
        <f t="shared" si="469"/>
        <v xml:space="preserve"> </v>
      </c>
      <c r="CM81" s="14" t="str">
        <f t="shared" si="470"/>
        <v xml:space="preserve"> </v>
      </c>
      <c r="CN81" s="14" t="str">
        <f t="shared" si="471"/>
        <v xml:space="preserve"> </v>
      </c>
      <c r="CO81" s="14" t="str">
        <f t="shared" si="472"/>
        <v xml:space="preserve"> </v>
      </c>
      <c r="CP81" s="14" t="str">
        <f t="shared" si="473"/>
        <v xml:space="preserve"> </v>
      </c>
      <c r="CQ81" s="14" t="str">
        <f t="shared" si="474"/>
        <v xml:space="preserve"> </v>
      </c>
      <c r="CR81" s="14" t="str">
        <f t="shared" si="475"/>
        <v xml:space="preserve"> </v>
      </c>
      <c r="CS81" s="14" t="str">
        <f t="shared" si="476"/>
        <v xml:space="preserve"> </v>
      </c>
      <c r="CT81" s="14" t="str">
        <f t="shared" si="477"/>
        <v xml:space="preserve"> </v>
      </c>
      <c r="CU81" s="3">
        <v>1950</v>
      </c>
      <c r="CV81" s="14" t="str">
        <f t="shared" si="324"/>
        <v/>
      </c>
      <c r="CW81" s="14" t="str">
        <f t="shared" si="325"/>
        <v/>
      </c>
      <c r="CX81" s="14" t="str">
        <f t="shared" si="326"/>
        <v/>
      </c>
      <c r="CY81" s="14" t="str">
        <f t="shared" si="327"/>
        <v/>
      </c>
      <c r="CZ81" s="14" t="str">
        <f t="shared" si="328"/>
        <v/>
      </c>
      <c r="DA81" s="14" t="str">
        <f t="shared" si="329"/>
        <v/>
      </c>
      <c r="DB81" s="14" t="str">
        <f t="shared" si="330"/>
        <v/>
      </c>
      <c r="DC81" s="14" t="str">
        <f t="shared" si="331"/>
        <v/>
      </c>
      <c r="DD81" s="14" t="str">
        <f t="shared" si="332"/>
        <v/>
      </c>
      <c r="DE81" s="14" t="str">
        <f t="shared" si="333"/>
        <v/>
      </c>
      <c r="DF81" s="14" t="str">
        <f t="shared" si="334"/>
        <v/>
      </c>
      <c r="DG81" s="14" t="str">
        <f t="shared" si="335"/>
        <v/>
      </c>
      <c r="DH81" s="14" t="str">
        <f t="shared" si="336"/>
        <v/>
      </c>
      <c r="DI81" s="14" t="str">
        <f t="shared" si="337"/>
        <v/>
      </c>
      <c r="DJ81" s="14" t="str">
        <f t="shared" si="338"/>
        <v/>
      </c>
      <c r="DK81" s="14" t="str">
        <f t="shared" si="339"/>
        <v/>
      </c>
      <c r="DL81" s="14" t="str">
        <f t="shared" si="340"/>
        <v/>
      </c>
      <c r="DM81" s="14" t="str">
        <f t="shared" si="341"/>
        <v/>
      </c>
      <c r="DN81" s="14" t="str">
        <f t="shared" si="342"/>
        <v/>
      </c>
      <c r="DO81" s="14" t="str">
        <f t="shared" si="343"/>
        <v/>
      </c>
      <c r="DP81" s="14" t="str">
        <f t="shared" si="344"/>
        <v/>
      </c>
      <c r="DQ81" s="14" t="str">
        <f t="shared" si="345"/>
        <v/>
      </c>
      <c r="DR81" s="14" t="str">
        <f t="shared" si="346"/>
        <v/>
      </c>
      <c r="DS81" s="14" t="str">
        <f t="shared" si="347"/>
        <v/>
      </c>
      <c r="DT81" s="14" t="str">
        <f t="shared" si="348"/>
        <v/>
      </c>
      <c r="DU81" s="14" t="str">
        <f t="shared" si="349"/>
        <v/>
      </c>
      <c r="DV81" s="14" t="str">
        <f t="shared" si="350"/>
        <v/>
      </c>
      <c r="DW81" s="14" t="str">
        <f t="shared" si="351"/>
        <v/>
      </c>
      <c r="DX81" s="14" t="str">
        <f t="shared" si="352"/>
        <v/>
      </c>
      <c r="DY81" s="14" t="str">
        <f t="shared" si="353"/>
        <v/>
      </c>
      <c r="DZ81" s="3">
        <v>1950</v>
      </c>
      <c r="EA81" s="30" t="str">
        <f t="shared" si="384"/>
        <v/>
      </c>
      <c r="EB81" s="30" t="str">
        <f t="shared" si="385"/>
        <v/>
      </c>
      <c r="EC81" s="30" t="str">
        <f t="shared" si="386"/>
        <v/>
      </c>
      <c r="ED81" s="30">
        <f t="shared" si="387"/>
        <v>1</v>
      </c>
      <c r="EE81" s="30" t="str">
        <f t="shared" si="388"/>
        <v/>
      </c>
      <c r="EF81" s="30" t="str">
        <f t="shared" si="389"/>
        <v/>
      </c>
      <c r="EG81" s="30" t="str">
        <f t="shared" si="390"/>
        <v/>
      </c>
      <c r="EH81" s="30" t="str">
        <f t="shared" si="391"/>
        <v/>
      </c>
      <c r="EI81" s="30" t="str">
        <f t="shared" si="392"/>
        <v/>
      </c>
      <c r="EJ81" s="30" t="str">
        <f t="shared" si="393"/>
        <v/>
      </c>
      <c r="EK81" s="30" t="str">
        <f t="shared" si="394"/>
        <v/>
      </c>
      <c r="EL81" s="30" t="str">
        <f t="shared" si="395"/>
        <v/>
      </c>
      <c r="EM81" s="30" t="str">
        <f t="shared" si="396"/>
        <v/>
      </c>
      <c r="EN81" s="30" t="str">
        <f t="shared" si="397"/>
        <v/>
      </c>
      <c r="EO81" s="30" t="str">
        <f t="shared" si="398"/>
        <v/>
      </c>
      <c r="EP81" s="30" t="str">
        <f t="shared" si="399"/>
        <v/>
      </c>
      <c r="EQ81" s="30" t="str">
        <f t="shared" si="400"/>
        <v/>
      </c>
      <c r="ER81" s="30" t="str">
        <f t="shared" si="401"/>
        <v/>
      </c>
      <c r="ES81" s="30" t="str">
        <f t="shared" si="402"/>
        <v/>
      </c>
      <c r="ET81" s="30">
        <f t="shared" si="403"/>
        <v>1</v>
      </c>
      <c r="EU81" s="30" t="str">
        <f t="shared" si="404"/>
        <v/>
      </c>
      <c r="EV81" s="30" t="str">
        <f t="shared" si="405"/>
        <v/>
      </c>
      <c r="EW81" s="30" t="str">
        <f t="shared" si="406"/>
        <v/>
      </c>
      <c r="EX81" s="30">
        <f t="shared" si="407"/>
        <v>1</v>
      </c>
      <c r="EY81" s="30">
        <f t="shared" si="408"/>
        <v>1</v>
      </c>
      <c r="EZ81" s="30" t="str">
        <f t="shared" si="409"/>
        <v/>
      </c>
      <c r="FA81" s="30" t="str">
        <f t="shared" si="410"/>
        <v/>
      </c>
      <c r="FB81" s="30" t="str">
        <f t="shared" si="411"/>
        <v/>
      </c>
      <c r="FC81" s="30" t="str">
        <f t="shared" si="412"/>
        <v/>
      </c>
      <c r="FD81" s="30" t="str">
        <f t="shared" si="413"/>
        <v/>
      </c>
      <c r="FE81" s="483"/>
      <c r="FF81" s="481">
        <f t="shared" si="414"/>
        <v>4</v>
      </c>
      <c r="FG81" s="290">
        <v>1950</v>
      </c>
      <c r="FH81" s="30" t="str">
        <f t="shared" si="260"/>
        <v/>
      </c>
      <c r="FI81" s="30" t="str">
        <f t="shared" si="261"/>
        <v/>
      </c>
      <c r="FJ81" s="30" t="str">
        <f t="shared" si="262"/>
        <v/>
      </c>
      <c r="FK81" s="30" t="str">
        <f t="shared" si="263"/>
        <v/>
      </c>
      <c r="FL81" s="30" t="str">
        <f t="shared" si="264"/>
        <v/>
      </c>
      <c r="FM81" s="30" t="str">
        <f t="shared" si="265"/>
        <v/>
      </c>
      <c r="FN81" s="30" t="str">
        <f t="shared" si="266"/>
        <v/>
      </c>
      <c r="FO81" s="30" t="str">
        <f t="shared" si="267"/>
        <v/>
      </c>
      <c r="FP81" s="30" t="str">
        <f t="shared" si="268"/>
        <v/>
      </c>
      <c r="FQ81" s="30" t="str">
        <f t="shared" si="269"/>
        <v/>
      </c>
      <c r="FR81" s="30" t="str">
        <f t="shared" si="270"/>
        <v/>
      </c>
      <c r="FS81" s="30" t="str">
        <f t="shared" si="271"/>
        <v/>
      </c>
      <c r="FT81" s="30" t="str">
        <f t="shared" si="272"/>
        <v/>
      </c>
      <c r="FU81" s="30" t="str">
        <f t="shared" si="273"/>
        <v/>
      </c>
      <c r="FV81" s="30" t="str">
        <f t="shared" si="274"/>
        <v/>
      </c>
      <c r="FW81" s="30" t="str">
        <f t="shared" si="275"/>
        <v/>
      </c>
      <c r="FX81" s="30" t="str">
        <f t="shared" si="276"/>
        <v/>
      </c>
      <c r="FY81" s="30" t="str">
        <f t="shared" si="277"/>
        <v/>
      </c>
      <c r="FZ81" s="30" t="str">
        <f t="shared" si="278"/>
        <v/>
      </c>
      <c r="GA81" s="30" t="str">
        <f t="shared" si="279"/>
        <v/>
      </c>
      <c r="GB81" s="30" t="str">
        <f t="shared" si="280"/>
        <v/>
      </c>
      <c r="GC81" s="30" t="str">
        <f t="shared" si="281"/>
        <v/>
      </c>
      <c r="GD81" s="30" t="str">
        <f t="shared" si="282"/>
        <v/>
      </c>
      <c r="GE81" s="30" t="str">
        <f t="shared" si="283"/>
        <v/>
      </c>
      <c r="GF81" s="30" t="str">
        <f t="shared" si="284"/>
        <v/>
      </c>
      <c r="GG81" s="30" t="str">
        <f t="shared" si="285"/>
        <v/>
      </c>
      <c r="GH81" s="30" t="str">
        <f t="shared" si="286"/>
        <v/>
      </c>
      <c r="GI81" s="30" t="str">
        <f t="shared" si="287"/>
        <v/>
      </c>
      <c r="GJ81" s="30" t="str">
        <f t="shared" si="288"/>
        <v/>
      </c>
      <c r="GK81" s="30" t="str">
        <f t="shared" si="289"/>
        <v/>
      </c>
      <c r="GL81" s="89">
        <f t="shared" si="290"/>
        <v>0</v>
      </c>
      <c r="GM81" s="290"/>
      <c r="GN81" s="290">
        <v>1950</v>
      </c>
      <c r="GO81" s="30" t="str">
        <f t="shared" si="415"/>
        <v/>
      </c>
      <c r="GP81" s="30" t="str">
        <f t="shared" si="416"/>
        <v/>
      </c>
      <c r="GQ81" s="30" t="str">
        <f t="shared" si="417"/>
        <v/>
      </c>
      <c r="GR81" s="30" t="str">
        <f t="shared" si="418"/>
        <v/>
      </c>
      <c r="GS81" s="30" t="str">
        <f t="shared" si="419"/>
        <v/>
      </c>
      <c r="GT81" s="30" t="str">
        <f t="shared" si="420"/>
        <v/>
      </c>
      <c r="GU81" s="30" t="str">
        <f t="shared" si="421"/>
        <v/>
      </c>
      <c r="GV81" s="30" t="str">
        <f t="shared" si="422"/>
        <v/>
      </c>
      <c r="GW81" s="30" t="str">
        <f t="shared" si="423"/>
        <v/>
      </c>
      <c r="GX81" s="30" t="str">
        <f t="shared" si="424"/>
        <v/>
      </c>
      <c r="GY81" s="30" t="str">
        <f t="shared" si="425"/>
        <v/>
      </c>
      <c r="GZ81" s="30" t="str">
        <f t="shared" si="426"/>
        <v/>
      </c>
      <c r="HA81" s="30" t="str">
        <f t="shared" si="427"/>
        <v/>
      </c>
      <c r="HB81" s="30" t="str">
        <f t="shared" si="428"/>
        <v/>
      </c>
      <c r="HC81" s="30" t="str">
        <f t="shared" si="429"/>
        <v/>
      </c>
      <c r="HD81" s="30" t="str">
        <f t="shared" si="430"/>
        <v/>
      </c>
      <c r="HE81" s="30" t="str">
        <f t="shared" si="431"/>
        <v/>
      </c>
      <c r="HF81" s="30" t="str">
        <f t="shared" si="432"/>
        <v/>
      </c>
      <c r="HG81" s="30" t="str">
        <f t="shared" si="433"/>
        <v/>
      </c>
      <c r="HH81" s="30" t="str">
        <f t="shared" si="434"/>
        <v/>
      </c>
      <c r="HI81" s="30" t="str">
        <f t="shared" si="435"/>
        <v/>
      </c>
      <c r="HJ81" s="30" t="str">
        <f t="shared" si="436"/>
        <v/>
      </c>
      <c r="HK81" s="30" t="str">
        <f t="shared" si="437"/>
        <v/>
      </c>
      <c r="HL81" s="30" t="str">
        <f t="shared" si="438"/>
        <v/>
      </c>
      <c r="HM81" s="30" t="str">
        <f t="shared" si="439"/>
        <v/>
      </c>
      <c r="HN81" s="30" t="str">
        <f t="shared" si="440"/>
        <v/>
      </c>
      <c r="HO81" s="30" t="str">
        <f t="shared" si="441"/>
        <v/>
      </c>
      <c r="HP81" s="30" t="str">
        <f t="shared" si="442"/>
        <v/>
      </c>
      <c r="HQ81" s="30" t="str">
        <f t="shared" si="443"/>
        <v/>
      </c>
      <c r="HR81" s="30" t="str">
        <f t="shared" si="444"/>
        <v/>
      </c>
      <c r="HS81" s="30" t="str">
        <f t="shared" si="445"/>
        <v/>
      </c>
      <c r="HT81" s="94">
        <f t="shared" si="446"/>
        <v>0</v>
      </c>
      <c r="HU81" s="290">
        <v>1950</v>
      </c>
    </row>
    <row r="82" spans="1:229" ht="13.8">
      <c r="A82" s="1142">
        <v>1951</v>
      </c>
      <c r="B82" s="86">
        <v>0.76</v>
      </c>
      <c r="C82" s="39">
        <v>0.47</v>
      </c>
      <c r="D82" s="39">
        <v>0.68</v>
      </c>
      <c r="E82" s="39">
        <v>0</v>
      </c>
      <c r="F82" s="39">
        <v>0</v>
      </c>
      <c r="G82" s="86">
        <v>0.55000000000000004</v>
      </c>
      <c r="H82" s="39">
        <v>0.68</v>
      </c>
      <c r="I82" s="39">
        <v>0</v>
      </c>
      <c r="J82" s="39">
        <v>0</v>
      </c>
      <c r="K82" s="39">
        <v>0</v>
      </c>
      <c r="L82" s="86">
        <v>0</v>
      </c>
      <c r="M82" s="39">
        <v>0</v>
      </c>
      <c r="N82" s="39">
        <v>0.1</v>
      </c>
      <c r="O82" s="39">
        <v>0.21</v>
      </c>
      <c r="P82" s="39" t="s">
        <v>60</v>
      </c>
      <c r="Q82" s="86">
        <v>0.64</v>
      </c>
      <c r="R82" s="39">
        <v>0</v>
      </c>
      <c r="S82" s="39">
        <v>0</v>
      </c>
      <c r="T82" s="39">
        <v>0</v>
      </c>
      <c r="U82" s="39">
        <v>0</v>
      </c>
      <c r="V82" s="86">
        <v>0</v>
      </c>
      <c r="W82" s="39">
        <v>0</v>
      </c>
      <c r="X82" s="39">
        <v>0</v>
      </c>
      <c r="Y82" s="39">
        <v>0.23</v>
      </c>
      <c r="Z82" s="39">
        <v>0.17</v>
      </c>
      <c r="AA82" s="86">
        <v>0.03</v>
      </c>
      <c r="AB82" s="39">
        <v>0</v>
      </c>
      <c r="AC82" s="39">
        <v>0</v>
      </c>
      <c r="AD82" s="39">
        <v>0</v>
      </c>
      <c r="AE82" s="39">
        <v>0</v>
      </c>
      <c r="AF82" s="924"/>
      <c r="AG82" s="439">
        <f t="shared" si="291"/>
        <v>4.5200000000000005</v>
      </c>
      <c r="AH82" s="1139">
        <f t="shared" si="292"/>
        <v>0.76</v>
      </c>
      <c r="AI82" s="4">
        <f t="shared" ref="AI82:AI113" si="478">FF82</f>
        <v>11</v>
      </c>
      <c r="AJ82" s="947">
        <v>1951</v>
      </c>
      <c r="AK82" s="945" t="str">
        <f t="shared" si="447"/>
        <v/>
      </c>
      <c r="AL82" s="30" t="str">
        <f t="shared" si="354"/>
        <v/>
      </c>
      <c r="AM82" s="30" t="str">
        <f t="shared" si="355"/>
        <v/>
      </c>
      <c r="AN82" s="30" t="str">
        <f t="shared" si="356"/>
        <v/>
      </c>
      <c r="AO82" s="30" t="str">
        <f t="shared" si="357"/>
        <v/>
      </c>
      <c r="AP82" s="30" t="str">
        <f t="shared" si="358"/>
        <v/>
      </c>
      <c r="AQ82" s="30" t="str">
        <f t="shared" si="359"/>
        <v/>
      </c>
      <c r="AR82" s="30" t="str">
        <f t="shared" si="360"/>
        <v/>
      </c>
      <c r="AS82" s="30" t="str">
        <f t="shared" si="361"/>
        <v/>
      </c>
      <c r="AT82" s="30" t="str">
        <f t="shared" si="362"/>
        <v/>
      </c>
      <c r="AU82" s="30" t="str">
        <f t="shared" si="363"/>
        <v/>
      </c>
      <c r="AV82" s="30" t="str">
        <f t="shared" si="364"/>
        <v/>
      </c>
      <c r="AW82" s="30" t="str">
        <f t="shared" si="365"/>
        <v/>
      </c>
      <c r="AX82" s="30" t="str">
        <f t="shared" si="366"/>
        <v/>
      </c>
      <c r="AY82" s="30" t="str">
        <f t="shared" si="367"/>
        <v/>
      </c>
      <c r="AZ82" s="30" t="str">
        <f t="shared" si="368"/>
        <v/>
      </c>
      <c r="BA82" s="30" t="str">
        <f t="shared" si="369"/>
        <v/>
      </c>
      <c r="BB82" s="30" t="str">
        <f t="shared" si="370"/>
        <v/>
      </c>
      <c r="BC82" s="30" t="str">
        <f t="shared" si="371"/>
        <v/>
      </c>
      <c r="BD82" s="30" t="str">
        <f t="shared" si="372"/>
        <v/>
      </c>
      <c r="BE82" s="30" t="str">
        <f t="shared" si="373"/>
        <v/>
      </c>
      <c r="BF82" s="30" t="str">
        <f t="shared" si="374"/>
        <v/>
      </c>
      <c r="BG82" s="30" t="str">
        <f t="shared" si="375"/>
        <v/>
      </c>
      <c r="BH82" s="30" t="str">
        <f t="shared" si="376"/>
        <v/>
      </c>
      <c r="BI82" s="30" t="str">
        <f t="shared" si="377"/>
        <v/>
      </c>
      <c r="BJ82" s="30" t="str">
        <f t="shared" si="378"/>
        <v/>
      </c>
      <c r="BK82" s="30" t="str">
        <f t="shared" si="379"/>
        <v/>
      </c>
      <c r="BL82" s="30" t="str">
        <f t="shared" si="380"/>
        <v/>
      </c>
      <c r="BM82" s="30" t="str">
        <f t="shared" si="381"/>
        <v/>
      </c>
      <c r="BN82" s="30" t="str">
        <f t="shared" si="382"/>
        <v/>
      </c>
      <c r="BO82" s="30">
        <f t="shared" si="383"/>
        <v>0</v>
      </c>
      <c r="BP82" s="3">
        <v>1951</v>
      </c>
      <c r="BQ82" s="14" t="str">
        <f t="shared" si="448"/>
        <v xml:space="preserve"> </v>
      </c>
      <c r="BR82" s="14" t="str">
        <f t="shared" si="449"/>
        <v xml:space="preserve"> </v>
      </c>
      <c r="BS82" s="14" t="str">
        <f t="shared" si="450"/>
        <v xml:space="preserve"> </v>
      </c>
      <c r="BT82" s="14" t="str">
        <f t="shared" si="451"/>
        <v xml:space="preserve"> </v>
      </c>
      <c r="BU82" s="14" t="str">
        <f t="shared" si="452"/>
        <v xml:space="preserve"> </v>
      </c>
      <c r="BV82" s="14" t="str">
        <f t="shared" si="453"/>
        <v xml:space="preserve"> </v>
      </c>
      <c r="BW82" s="14" t="str">
        <f t="shared" si="454"/>
        <v xml:space="preserve"> </v>
      </c>
      <c r="BX82" s="14" t="str">
        <f t="shared" si="455"/>
        <v xml:space="preserve"> </v>
      </c>
      <c r="BY82" s="14" t="str">
        <f t="shared" si="456"/>
        <v xml:space="preserve"> </v>
      </c>
      <c r="BZ82" s="14" t="str">
        <f t="shared" si="457"/>
        <v xml:space="preserve"> </v>
      </c>
      <c r="CA82" s="14" t="str">
        <f t="shared" si="458"/>
        <v xml:space="preserve"> </v>
      </c>
      <c r="CB82" s="14" t="str">
        <f t="shared" si="459"/>
        <v xml:space="preserve"> </v>
      </c>
      <c r="CC82" s="14" t="str">
        <f t="shared" si="460"/>
        <v xml:space="preserve"> </v>
      </c>
      <c r="CD82" s="14" t="str">
        <f t="shared" si="461"/>
        <v xml:space="preserve"> </v>
      </c>
      <c r="CE82" s="14" t="str">
        <f t="shared" si="462"/>
        <v xml:space="preserve"> </v>
      </c>
      <c r="CF82" s="14" t="str">
        <f t="shared" si="463"/>
        <v xml:space="preserve"> </v>
      </c>
      <c r="CG82" s="14" t="str">
        <f t="shared" si="464"/>
        <v xml:space="preserve"> </v>
      </c>
      <c r="CH82" s="14" t="str">
        <f t="shared" si="465"/>
        <v xml:space="preserve"> </v>
      </c>
      <c r="CI82" s="14" t="str">
        <f t="shared" si="466"/>
        <v xml:space="preserve"> </v>
      </c>
      <c r="CJ82" s="14" t="str">
        <f t="shared" si="467"/>
        <v xml:space="preserve"> </v>
      </c>
      <c r="CK82" s="14" t="str">
        <f t="shared" si="468"/>
        <v xml:space="preserve"> </v>
      </c>
      <c r="CL82" s="14" t="str">
        <f t="shared" si="469"/>
        <v xml:space="preserve"> </v>
      </c>
      <c r="CM82" s="14" t="str">
        <f t="shared" si="470"/>
        <v xml:space="preserve"> </v>
      </c>
      <c r="CN82" s="14" t="str">
        <f t="shared" si="471"/>
        <v xml:space="preserve"> </v>
      </c>
      <c r="CO82" s="14" t="str">
        <f t="shared" si="472"/>
        <v xml:space="preserve"> </v>
      </c>
      <c r="CP82" s="14" t="str">
        <f t="shared" si="473"/>
        <v xml:space="preserve"> </v>
      </c>
      <c r="CQ82" s="14" t="str">
        <f t="shared" si="474"/>
        <v xml:space="preserve"> </v>
      </c>
      <c r="CR82" s="14" t="str">
        <f t="shared" si="475"/>
        <v xml:space="preserve"> </v>
      </c>
      <c r="CS82" s="14" t="str">
        <f t="shared" si="476"/>
        <v xml:space="preserve"> </v>
      </c>
      <c r="CT82" s="14" t="str">
        <f t="shared" si="477"/>
        <v xml:space="preserve"> </v>
      </c>
      <c r="CU82" s="3">
        <v>1951</v>
      </c>
      <c r="CV82" s="14" t="str">
        <f t="shared" si="324"/>
        <v/>
      </c>
      <c r="CW82" s="14" t="str">
        <f t="shared" si="325"/>
        <v/>
      </c>
      <c r="CX82" s="14" t="str">
        <f t="shared" si="326"/>
        <v/>
      </c>
      <c r="CY82" s="14" t="str">
        <f t="shared" si="327"/>
        <v/>
      </c>
      <c r="CZ82" s="14" t="str">
        <f t="shared" si="328"/>
        <v/>
      </c>
      <c r="DA82" s="14" t="str">
        <f t="shared" si="329"/>
        <v/>
      </c>
      <c r="DB82" s="14" t="str">
        <f t="shared" si="330"/>
        <v/>
      </c>
      <c r="DC82" s="14" t="str">
        <f t="shared" si="331"/>
        <v/>
      </c>
      <c r="DD82" s="14" t="str">
        <f t="shared" si="332"/>
        <v/>
      </c>
      <c r="DE82" s="14" t="str">
        <f t="shared" si="333"/>
        <v/>
      </c>
      <c r="DF82" s="14" t="str">
        <f t="shared" si="334"/>
        <v/>
      </c>
      <c r="DG82" s="14" t="str">
        <f t="shared" si="335"/>
        <v/>
      </c>
      <c r="DH82" s="14" t="str">
        <f t="shared" si="336"/>
        <v/>
      </c>
      <c r="DI82" s="14" t="str">
        <f t="shared" si="337"/>
        <v/>
      </c>
      <c r="DJ82" s="14" t="str">
        <f t="shared" si="338"/>
        <v/>
      </c>
      <c r="DK82" s="14" t="str">
        <f t="shared" si="339"/>
        <v/>
      </c>
      <c r="DL82" s="14" t="str">
        <f t="shared" si="340"/>
        <v/>
      </c>
      <c r="DM82" s="14" t="str">
        <f t="shared" si="341"/>
        <v/>
      </c>
      <c r="DN82" s="14" t="str">
        <f t="shared" si="342"/>
        <v/>
      </c>
      <c r="DO82" s="14" t="str">
        <f t="shared" si="343"/>
        <v/>
      </c>
      <c r="DP82" s="14" t="str">
        <f t="shared" si="344"/>
        <v/>
      </c>
      <c r="DQ82" s="14" t="str">
        <f t="shared" si="345"/>
        <v/>
      </c>
      <c r="DR82" s="14" t="str">
        <f t="shared" si="346"/>
        <v/>
      </c>
      <c r="DS82" s="14" t="str">
        <f t="shared" si="347"/>
        <v/>
      </c>
      <c r="DT82" s="14" t="str">
        <f t="shared" si="348"/>
        <v/>
      </c>
      <c r="DU82" s="14" t="str">
        <f t="shared" si="349"/>
        <v/>
      </c>
      <c r="DV82" s="14" t="str">
        <f t="shared" si="350"/>
        <v/>
      </c>
      <c r="DW82" s="14" t="str">
        <f t="shared" si="351"/>
        <v/>
      </c>
      <c r="DX82" s="14" t="str">
        <f t="shared" si="352"/>
        <v/>
      </c>
      <c r="DY82" s="14" t="str">
        <f t="shared" si="353"/>
        <v/>
      </c>
      <c r="DZ82" s="3">
        <v>1951</v>
      </c>
      <c r="EA82" s="30">
        <f t="shared" si="384"/>
        <v>1</v>
      </c>
      <c r="EB82" s="30">
        <f t="shared" si="385"/>
        <v>1</v>
      </c>
      <c r="EC82" s="30">
        <f t="shared" si="386"/>
        <v>1</v>
      </c>
      <c r="ED82" s="30" t="str">
        <f t="shared" si="387"/>
        <v/>
      </c>
      <c r="EE82" s="30" t="str">
        <f t="shared" si="388"/>
        <v/>
      </c>
      <c r="EF82" s="30">
        <f t="shared" si="389"/>
        <v>1</v>
      </c>
      <c r="EG82" s="30">
        <f t="shared" si="390"/>
        <v>1</v>
      </c>
      <c r="EH82" s="30" t="str">
        <f t="shared" si="391"/>
        <v/>
      </c>
      <c r="EI82" s="30" t="str">
        <f t="shared" si="392"/>
        <v/>
      </c>
      <c r="EJ82" s="30" t="str">
        <f t="shared" si="393"/>
        <v/>
      </c>
      <c r="EK82" s="30" t="str">
        <f t="shared" si="394"/>
        <v/>
      </c>
      <c r="EL82" s="30" t="str">
        <f t="shared" si="395"/>
        <v/>
      </c>
      <c r="EM82" s="30">
        <f t="shared" si="396"/>
        <v>1</v>
      </c>
      <c r="EN82" s="30">
        <f t="shared" si="397"/>
        <v>1</v>
      </c>
      <c r="EO82" s="30" t="str">
        <f t="shared" si="398"/>
        <v/>
      </c>
      <c r="EP82" s="30">
        <f t="shared" si="399"/>
        <v>1</v>
      </c>
      <c r="EQ82" s="30" t="str">
        <f t="shared" si="400"/>
        <v/>
      </c>
      <c r="ER82" s="30" t="str">
        <f t="shared" si="401"/>
        <v/>
      </c>
      <c r="ES82" s="30" t="str">
        <f t="shared" si="402"/>
        <v/>
      </c>
      <c r="ET82" s="30" t="str">
        <f t="shared" si="403"/>
        <v/>
      </c>
      <c r="EU82" s="30" t="str">
        <f t="shared" si="404"/>
        <v/>
      </c>
      <c r="EV82" s="30" t="str">
        <f t="shared" si="405"/>
        <v/>
      </c>
      <c r="EW82" s="30" t="str">
        <f t="shared" si="406"/>
        <v/>
      </c>
      <c r="EX82" s="30">
        <f t="shared" si="407"/>
        <v>1</v>
      </c>
      <c r="EY82" s="30">
        <f t="shared" si="408"/>
        <v>1</v>
      </c>
      <c r="EZ82" s="30">
        <f t="shared" si="409"/>
        <v>1</v>
      </c>
      <c r="FA82" s="30" t="str">
        <f t="shared" si="410"/>
        <v/>
      </c>
      <c r="FB82" s="30" t="str">
        <f t="shared" si="411"/>
        <v/>
      </c>
      <c r="FC82" s="30" t="str">
        <f t="shared" si="412"/>
        <v/>
      </c>
      <c r="FD82" s="30" t="str">
        <f t="shared" si="413"/>
        <v/>
      </c>
      <c r="FE82" s="483"/>
      <c r="FF82" s="481">
        <f t="shared" si="414"/>
        <v>11</v>
      </c>
      <c r="FG82" s="290">
        <v>1951</v>
      </c>
      <c r="FH82" s="30" t="str">
        <f t="shared" ref="FH82:FH113" si="479">IF(OR(B82="T",B82=0,B82&lt;1),"",1)</f>
        <v/>
      </c>
      <c r="FI82" s="30" t="str">
        <f t="shared" ref="FI82:FI113" si="480">IF(OR(C82="T",C82=0,C82&lt;1),"",1)</f>
        <v/>
      </c>
      <c r="FJ82" s="30" t="str">
        <f t="shared" ref="FJ82:FJ113" si="481">IF(OR(D82="T",D82=0,D82&lt;1),"",1)</f>
        <v/>
      </c>
      <c r="FK82" s="30" t="str">
        <f t="shared" ref="FK82:FK113" si="482">IF(OR(E82="T",E82=0,E82&lt;1),"",1)</f>
        <v/>
      </c>
      <c r="FL82" s="30" t="str">
        <f t="shared" ref="FL82:FL113" si="483">IF(OR(F82="T",F82=0,F82&lt;1),"",1)</f>
        <v/>
      </c>
      <c r="FM82" s="30" t="str">
        <f t="shared" ref="FM82:FM113" si="484">IF(OR(G82="T",G82=0,G82&lt;1),"",1)</f>
        <v/>
      </c>
      <c r="FN82" s="30" t="str">
        <f t="shared" ref="FN82:FN113" si="485">IF(OR(H82="T",H82=0,H82&lt;1),"",1)</f>
        <v/>
      </c>
      <c r="FO82" s="30" t="str">
        <f t="shared" ref="FO82:FO113" si="486">IF(OR(I82="T",I82=0,I82&lt;1),"",1)</f>
        <v/>
      </c>
      <c r="FP82" s="30" t="str">
        <f t="shared" ref="FP82:FP113" si="487">IF(OR(J82="T",J82=0,J82&lt;1),"",1)</f>
        <v/>
      </c>
      <c r="FQ82" s="30" t="str">
        <f t="shared" ref="FQ82:FQ113" si="488">IF(OR(K82="T",K82=0,K82&lt;1),"",1)</f>
        <v/>
      </c>
      <c r="FR82" s="30" t="str">
        <f t="shared" ref="FR82:FR113" si="489">IF(OR(L82="T",L82=0,L82&lt;1),"",1)</f>
        <v/>
      </c>
      <c r="FS82" s="30" t="str">
        <f t="shared" ref="FS82:FS113" si="490">IF(OR(M82="T",M82=0,M82&lt;1),"",1)</f>
        <v/>
      </c>
      <c r="FT82" s="30" t="str">
        <f t="shared" ref="FT82:FT113" si="491">IF(OR(N82="T",N82=0,N82&lt;1),"",1)</f>
        <v/>
      </c>
      <c r="FU82" s="30" t="str">
        <f t="shared" ref="FU82:FU113" si="492">IF(OR(O82="T",O82=0,O82&lt;1),"",1)</f>
        <v/>
      </c>
      <c r="FV82" s="30" t="str">
        <f t="shared" ref="FV82:FV113" si="493">IF(OR(P82="T",P82=0,P82&lt;1),"",1)</f>
        <v/>
      </c>
      <c r="FW82" s="30" t="str">
        <f t="shared" ref="FW82:FW113" si="494">IF(OR(Q82="T",Q82=0,Q82&lt;1),"",1)</f>
        <v/>
      </c>
      <c r="FX82" s="30" t="str">
        <f t="shared" ref="FX82:FX113" si="495">IF(OR(R82="T",R82=0,R82&lt;1),"",1)</f>
        <v/>
      </c>
      <c r="FY82" s="30" t="str">
        <f t="shared" ref="FY82:FY113" si="496">IF(OR(S82="T",S82=0,S82&lt;1),"",1)</f>
        <v/>
      </c>
      <c r="FZ82" s="30" t="str">
        <f t="shared" ref="FZ82:FZ113" si="497">IF(OR(T82="T",T82=0,T82&lt;1),"",1)</f>
        <v/>
      </c>
      <c r="GA82" s="30" t="str">
        <f t="shared" ref="GA82:GA113" si="498">IF(OR(U82="T",U82=0,U82&lt;1),"",1)</f>
        <v/>
      </c>
      <c r="GB82" s="30" t="str">
        <f t="shared" ref="GB82:GB113" si="499">IF(OR(V82="T",V82=0,V82&lt;1),"",1)</f>
        <v/>
      </c>
      <c r="GC82" s="30" t="str">
        <f t="shared" ref="GC82:GC113" si="500">IF(OR(W82="T",W82=0,W82&lt;1),"",1)</f>
        <v/>
      </c>
      <c r="GD82" s="30" t="str">
        <f t="shared" ref="GD82:GD113" si="501">IF(OR(X82="T",X82=0,X82&lt;1),"",1)</f>
        <v/>
      </c>
      <c r="GE82" s="30" t="str">
        <f t="shared" ref="GE82:GE113" si="502">IF(OR(Y82="T",Y82=0,Y82&lt;1),"",1)</f>
        <v/>
      </c>
      <c r="GF82" s="30" t="str">
        <f t="shared" ref="GF82:GF113" si="503">IF(OR(Z82="T",Z82=0,Z82&lt;1),"",1)</f>
        <v/>
      </c>
      <c r="GG82" s="30" t="str">
        <f t="shared" ref="GG82:GG113" si="504">IF(OR(AA82="T",AA82=0,AA82&lt;1),"",1)</f>
        <v/>
      </c>
      <c r="GH82" s="30" t="str">
        <f t="shared" ref="GH82:GH113" si="505">IF(OR(AB82="T",AB82=0,AB82&lt;1),"",1)</f>
        <v/>
      </c>
      <c r="GI82" s="30" t="str">
        <f t="shared" ref="GI82:GI113" si="506">IF(OR(AC82="T",AC82=0,AC82&lt;1),"",1)</f>
        <v/>
      </c>
      <c r="GJ82" s="30" t="str">
        <f t="shared" ref="GJ82:GJ113" si="507">IF(OR(AD82="T",AD82=0,AD82&lt;1),"",1)</f>
        <v/>
      </c>
      <c r="GK82" s="30" t="str">
        <f t="shared" ref="GK82:GK113" si="508">IF(OR(AE82="T",AE82=0,AE82&lt;1),"",1)</f>
        <v/>
      </c>
      <c r="GL82" s="89">
        <f t="shared" ref="GL82:GL113" si="509">SUM(FH82:GK82)</f>
        <v>0</v>
      </c>
      <c r="GM82" s="290"/>
      <c r="GN82" s="290">
        <v>1951</v>
      </c>
      <c r="GO82" s="30" t="str">
        <f t="shared" si="415"/>
        <v/>
      </c>
      <c r="GP82" s="30" t="str">
        <f t="shared" si="416"/>
        <v/>
      </c>
      <c r="GQ82" s="30" t="str">
        <f t="shared" si="417"/>
        <v/>
      </c>
      <c r="GR82" s="30" t="str">
        <f t="shared" si="418"/>
        <v/>
      </c>
      <c r="GS82" s="30" t="str">
        <f t="shared" si="419"/>
        <v/>
      </c>
      <c r="GT82" s="30" t="str">
        <f t="shared" si="420"/>
        <v/>
      </c>
      <c r="GU82" s="30" t="str">
        <f t="shared" si="421"/>
        <v/>
      </c>
      <c r="GV82" s="30" t="str">
        <f t="shared" si="422"/>
        <v/>
      </c>
      <c r="GW82" s="30" t="str">
        <f t="shared" si="423"/>
        <v/>
      </c>
      <c r="GX82" s="30" t="str">
        <f t="shared" si="424"/>
        <v/>
      </c>
      <c r="GY82" s="30" t="str">
        <f t="shared" si="425"/>
        <v/>
      </c>
      <c r="GZ82" s="30" t="str">
        <f t="shared" si="426"/>
        <v/>
      </c>
      <c r="HA82" s="30" t="str">
        <f t="shared" si="427"/>
        <v/>
      </c>
      <c r="HB82" s="30" t="str">
        <f t="shared" si="428"/>
        <v/>
      </c>
      <c r="HC82" s="30" t="str">
        <f t="shared" si="429"/>
        <v/>
      </c>
      <c r="HD82" s="30" t="str">
        <f t="shared" si="430"/>
        <v/>
      </c>
      <c r="HE82" s="30" t="str">
        <f t="shared" si="431"/>
        <v/>
      </c>
      <c r="HF82" s="30" t="str">
        <f t="shared" si="432"/>
        <v/>
      </c>
      <c r="HG82" s="30" t="str">
        <f t="shared" si="433"/>
        <v/>
      </c>
      <c r="HH82" s="30" t="str">
        <f t="shared" si="434"/>
        <v/>
      </c>
      <c r="HI82" s="30" t="str">
        <f t="shared" si="435"/>
        <v/>
      </c>
      <c r="HJ82" s="30" t="str">
        <f t="shared" si="436"/>
        <v/>
      </c>
      <c r="HK82" s="30" t="str">
        <f t="shared" si="437"/>
        <v/>
      </c>
      <c r="HL82" s="30" t="str">
        <f t="shared" si="438"/>
        <v/>
      </c>
      <c r="HM82" s="30" t="str">
        <f t="shared" si="439"/>
        <v/>
      </c>
      <c r="HN82" s="30" t="str">
        <f t="shared" si="440"/>
        <v/>
      </c>
      <c r="HO82" s="30" t="str">
        <f t="shared" si="441"/>
        <v/>
      </c>
      <c r="HP82" s="30" t="str">
        <f t="shared" si="442"/>
        <v/>
      </c>
      <c r="HQ82" s="30" t="str">
        <f t="shared" si="443"/>
        <v/>
      </c>
      <c r="HR82" s="30" t="str">
        <f t="shared" si="444"/>
        <v/>
      </c>
      <c r="HS82" s="30" t="str">
        <f t="shared" si="445"/>
        <v/>
      </c>
      <c r="HT82" s="94">
        <f t="shared" si="446"/>
        <v>0</v>
      </c>
      <c r="HU82" s="290">
        <v>1951</v>
      </c>
    </row>
    <row r="83" spans="1:229" ht="13.8">
      <c r="A83" s="1142">
        <v>1952</v>
      </c>
      <c r="B83" s="86">
        <v>0</v>
      </c>
      <c r="C83" s="39">
        <v>0</v>
      </c>
      <c r="D83" s="39">
        <v>0.38</v>
      </c>
      <c r="E83" s="39">
        <v>0</v>
      </c>
      <c r="F83" s="39">
        <v>0</v>
      </c>
      <c r="G83" s="86">
        <v>0</v>
      </c>
      <c r="H83" s="39">
        <v>0</v>
      </c>
      <c r="I83" s="39">
        <v>0</v>
      </c>
      <c r="J83" s="39" t="s">
        <v>60</v>
      </c>
      <c r="K83" s="39">
        <v>0.32</v>
      </c>
      <c r="L83" s="86">
        <v>0.27</v>
      </c>
      <c r="M83" s="39">
        <v>0</v>
      </c>
      <c r="N83" s="39">
        <v>0</v>
      </c>
      <c r="O83" s="39">
        <v>0</v>
      </c>
      <c r="P83" s="39">
        <v>0.88</v>
      </c>
      <c r="Q83" s="86">
        <v>0</v>
      </c>
      <c r="R83" s="39">
        <v>0</v>
      </c>
      <c r="S83" s="39">
        <v>0</v>
      </c>
      <c r="T83" s="39">
        <v>7.0000000000000007E-2</v>
      </c>
      <c r="U83" s="39">
        <v>1.79</v>
      </c>
      <c r="V83" s="86">
        <v>2.62</v>
      </c>
      <c r="W83" s="39">
        <v>0.03</v>
      </c>
      <c r="X83" s="39">
        <v>0</v>
      </c>
      <c r="Y83" s="39">
        <v>0</v>
      </c>
      <c r="Z83" s="39">
        <v>0</v>
      </c>
      <c r="AA83" s="86" t="s">
        <v>60</v>
      </c>
      <c r="AB83" s="39" t="s">
        <v>60</v>
      </c>
      <c r="AC83" s="39">
        <v>0</v>
      </c>
      <c r="AD83" s="39" t="s">
        <v>60</v>
      </c>
      <c r="AE83" s="39">
        <v>0.06</v>
      </c>
      <c r="AF83" s="924"/>
      <c r="AG83" s="439">
        <f t="shared" si="291"/>
        <v>6.42</v>
      </c>
      <c r="AH83" s="1139">
        <f t="shared" si="292"/>
        <v>2.62</v>
      </c>
      <c r="AI83" s="4">
        <f t="shared" si="478"/>
        <v>9</v>
      </c>
      <c r="AJ83" s="947">
        <v>1952</v>
      </c>
      <c r="AK83" s="945" t="str">
        <f t="shared" ref="AK83:AK139" si="510">IF(OR(B83="T",B83=0,B83&lt;3),"",1)</f>
        <v/>
      </c>
      <c r="AL83" s="30" t="str">
        <f t="shared" si="354"/>
        <v/>
      </c>
      <c r="AM83" s="30" t="str">
        <f t="shared" si="355"/>
        <v/>
      </c>
      <c r="AN83" s="30" t="str">
        <f t="shared" si="356"/>
        <v/>
      </c>
      <c r="AO83" s="30" t="str">
        <f t="shared" si="357"/>
        <v/>
      </c>
      <c r="AP83" s="30" t="str">
        <f t="shared" si="358"/>
        <v/>
      </c>
      <c r="AQ83" s="30" t="str">
        <f t="shared" si="359"/>
        <v/>
      </c>
      <c r="AR83" s="30" t="str">
        <f t="shared" si="360"/>
        <v/>
      </c>
      <c r="AS83" s="30" t="str">
        <f t="shared" si="361"/>
        <v/>
      </c>
      <c r="AT83" s="30" t="str">
        <f t="shared" si="362"/>
        <v/>
      </c>
      <c r="AU83" s="30" t="str">
        <f t="shared" si="363"/>
        <v/>
      </c>
      <c r="AV83" s="30" t="str">
        <f t="shared" si="364"/>
        <v/>
      </c>
      <c r="AW83" s="30" t="str">
        <f t="shared" si="365"/>
        <v/>
      </c>
      <c r="AX83" s="30" t="str">
        <f t="shared" si="366"/>
        <v/>
      </c>
      <c r="AY83" s="30" t="str">
        <f t="shared" si="367"/>
        <v/>
      </c>
      <c r="AZ83" s="30" t="str">
        <f t="shared" si="368"/>
        <v/>
      </c>
      <c r="BA83" s="30" t="str">
        <f t="shared" si="369"/>
        <v/>
      </c>
      <c r="BB83" s="30" t="str">
        <f t="shared" si="370"/>
        <v/>
      </c>
      <c r="BC83" s="30" t="str">
        <f t="shared" si="371"/>
        <v/>
      </c>
      <c r="BD83" s="30" t="str">
        <f t="shared" si="372"/>
        <v/>
      </c>
      <c r="BE83" s="30" t="str">
        <f t="shared" si="373"/>
        <v/>
      </c>
      <c r="BF83" s="30" t="str">
        <f t="shared" si="374"/>
        <v/>
      </c>
      <c r="BG83" s="30" t="str">
        <f t="shared" si="375"/>
        <v/>
      </c>
      <c r="BH83" s="30" t="str">
        <f t="shared" si="376"/>
        <v/>
      </c>
      <c r="BI83" s="30" t="str">
        <f t="shared" si="377"/>
        <v/>
      </c>
      <c r="BJ83" s="30" t="str">
        <f t="shared" si="378"/>
        <v/>
      </c>
      <c r="BK83" s="30" t="str">
        <f t="shared" si="379"/>
        <v/>
      </c>
      <c r="BL83" s="30" t="str">
        <f t="shared" si="380"/>
        <v/>
      </c>
      <c r="BM83" s="30" t="str">
        <f t="shared" si="381"/>
        <v/>
      </c>
      <c r="BN83" s="30" t="str">
        <f t="shared" si="382"/>
        <v/>
      </c>
      <c r="BO83" s="30">
        <f t="shared" si="383"/>
        <v>0</v>
      </c>
      <c r="BP83" s="3">
        <v>1952</v>
      </c>
      <c r="BQ83" s="14" t="str">
        <f t="shared" ref="BQ83:BQ140" si="511">IF(AK83=1,$BP83," ")</f>
        <v xml:space="preserve"> </v>
      </c>
      <c r="BR83" s="14" t="str">
        <f t="shared" ref="BR83:BR140" si="512">IF(AL83=1,$BP83," ")</f>
        <v xml:space="preserve"> </v>
      </c>
      <c r="BS83" s="14" t="str">
        <f t="shared" ref="BS83:BS140" si="513">IF(AM83=1,$BP83," ")</f>
        <v xml:space="preserve"> </v>
      </c>
      <c r="BT83" s="14" t="str">
        <f t="shared" ref="BT83:BT140" si="514">IF(AN83=1,$BP83," ")</f>
        <v xml:space="preserve"> </v>
      </c>
      <c r="BU83" s="14" t="str">
        <f t="shared" ref="BU83:BU140" si="515">IF(AO83=1,$BP83," ")</f>
        <v xml:space="preserve"> </v>
      </c>
      <c r="BV83" s="14" t="str">
        <f t="shared" ref="BV83:BV140" si="516">IF(AP83=1,$BP83," ")</f>
        <v xml:space="preserve"> </v>
      </c>
      <c r="BW83" s="14" t="str">
        <f t="shared" ref="BW83:BW140" si="517">IF(AQ83=1,$BP83," ")</f>
        <v xml:space="preserve"> </v>
      </c>
      <c r="BX83" s="14" t="str">
        <f t="shared" ref="BX83:BX140" si="518">IF(AR83=1,$BP83," ")</f>
        <v xml:space="preserve"> </v>
      </c>
      <c r="BY83" s="14" t="str">
        <f t="shared" ref="BY83:BY140" si="519">IF(AS83=1,$BP83," ")</f>
        <v xml:space="preserve"> </v>
      </c>
      <c r="BZ83" s="14" t="str">
        <f t="shared" ref="BZ83:BZ140" si="520">IF(AT83=1,$BP83," ")</f>
        <v xml:space="preserve"> </v>
      </c>
      <c r="CA83" s="14" t="str">
        <f t="shared" ref="CA83:CA140" si="521">IF(AU83=1,$BP83," ")</f>
        <v xml:space="preserve"> </v>
      </c>
      <c r="CB83" s="14" t="str">
        <f t="shared" ref="CB83:CB140" si="522">IF(AV83=1,$BP83," ")</f>
        <v xml:space="preserve"> </v>
      </c>
      <c r="CC83" s="14" t="str">
        <f t="shared" ref="CC83:CC140" si="523">IF(AW83=1,$BP83," ")</f>
        <v xml:space="preserve"> </v>
      </c>
      <c r="CD83" s="14" t="str">
        <f t="shared" ref="CD83:CD140" si="524">IF(AX83=1,$BP83," ")</f>
        <v xml:space="preserve"> </v>
      </c>
      <c r="CE83" s="14" t="str">
        <f t="shared" ref="CE83:CE140" si="525">IF(AY83=1,$BP83," ")</f>
        <v xml:space="preserve"> </v>
      </c>
      <c r="CF83" s="14" t="str">
        <f t="shared" ref="CF83:CF140" si="526">IF(AZ83=1,$BP83," ")</f>
        <v xml:space="preserve"> </v>
      </c>
      <c r="CG83" s="14" t="str">
        <f t="shared" ref="CG83:CG140" si="527">IF(BA83=1,$BP83," ")</f>
        <v xml:space="preserve"> </v>
      </c>
      <c r="CH83" s="14" t="str">
        <f t="shared" ref="CH83:CH140" si="528">IF(BB83=1,$BP83," ")</f>
        <v xml:space="preserve"> </v>
      </c>
      <c r="CI83" s="14" t="str">
        <f t="shared" ref="CI83:CI140" si="529">IF(BC83=1,$BP83," ")</f>
        <v xml:space="preserve"> </v>
      </c>
      <c r="CJ83" s="14" t="str">
        <f t="shared" ref="CJ83:CJ140" si="530">IF(BD83=1,$BP83," ")</f>
        <v xml:space="preserve"> </v>
      </c>
      <c r="CK83" s="14" t="str">
        <f t="shared" ref="CK83:CK140" si="531">IF(BE83=1,$BP83," ")</f>
        <v xml:space="preserve"> </v>
      </c>
      <c r="CL83" s="14" t="str">
        <f t="shared" ref="CL83:CL140" si="532">IF(BF83=1,$BP83," ")</f>
        <v xml:space="preserve"> </v>
      </c>
      <c r="CM83" s="14" t="str">
        <f t="shared" ref="CM83:CM140" si="533">IF(BG83=1,$BP83," ")</f>
        <v xml:space="preserve"> </v>
      </c>
      <c r="CN83" s="14" t="str">
        <f t="shared" ref="CN83:CN140" si="534">IF(BH83=1,$BP83," ")</f>
        <v xml:space="preserve"> </v>
      </c>
      <c r="CO83" s="14" t="str">
        <f t="shared" ref="CO83:CO140" si="535">IF(BI83=1,$BP83," ")</f>
        <v xml:space="preserve"> </v>
      </c>
      <c r="CP83" s="14" t="str">
        <f t="shared" ref="CP83:CP140" si="536">IF(BJ83=1,$BP83," ")</f>
        <v xml:space="preserve"> </v>
      </c>
      <c r="CQ83" s="14" t="str">
        <f t="shared" ref="CQ83:CQ140" si="537">IF(BK83=1,$BP83," ")</f>
        <v xml:space="preserve"> </v>
      </c>
      <c r="CR83" s="14" t="str">
        <f t="shared" ref="CR83:CR140" si="538">IF(BL83=1,$BP83," ")</f>
        <v xml:space="preserve"> </v>
      </c>
      <c r="CS83" s="14" t="str">
        <f t="shared" ref="CS83:CS140" si="539">IF(BM83=1,$BP83," ")</f>
        <v xml:space="preserve"> </v>
      </c>
      <c r="CT83" s="14" t="str">
        <f t="shared" ref="CT83:CT140" si="540">IF(BN83=1,$BP83," ")</f>
        <v xml:space="preserve"> </v>
      </c>
      <c r="CU83" s="3">
        <v>1952</v>
      </c>
      <c r="CV83" s="14" t="str">
        <f t="shared" si="324"/>
        <v/>
      </c>
      <c r="CW83" s="14" t="str">
        <f t="shared" si="325"/>
        <v/>
      </c>
      <c r="CX83" s="14" t="str">
        <f t="shared" si="326"/>
        <v/>
      </c>
      <c r="CY83" s="14" t="str">
        <f t="shared" si="327"/>
        <v/>
      </c>
      <c r="CZ83" s="14" t="str">
        <f t="shared" si="328"/>
        <v/>
      </c>
      <c r="DA83" s="14" t="str">
        <f t="shared" si="329"/>
        <v/>
      </c>
      <c r="DB83" s="14" t="str">
        <f t="shared" si="330"/>
        <v/>
      </c>
      <c r="DC83" s="14" t="str">
        <f t="shared" si="331"/>
        <v/>
      </c>
      <c r="DD83" s="14" t="str">
        <f t="shared" si="332"/>
        <v/>
      </c>
      <c r="DE83" s="14" t="str">
        <f t="shared" si="333"/>
        <v/>
      </c>
      <c r="DF83" s="14" t="str">
        <f t="shared" si="334"/>
        <v/>
      </c>
      <c r="DG83" s="14" t="str">
        <f t="shared" si="335"/>
        <v/>
      </c>
      <c r="DH83" s="14" t="str">
        <f t="shared" si="336"/>
        <v/>
      </c>
      <c r="DI83" s="14" t="str">
        <f t="shared" si="337"/>
        <v/>
      </c>
      <c r="DJ83" s="14" t="str">
        <f t="shared" si="338"/>
        <v/>
      </c>
      <c r="DK83" s="14" t="str">
        <f t="shared" si="339"/>
        <v/>
      </c>
      <c r="DL83" s="14" t="str">
        <f t="shared" si="340"/>
        <v/>
      </c>
      <c r="DM83" s="14" t="str">
        <f t="shared" si="341"/>
        <v/>
      </c>
      <c r="DN83" s="14" t="str">
        <f t="shared" si="342"/>
        <v/>
      </c>
      <c r="DO83" s="14">
        <f t="shared" si="343"/>
        <v>1952</v>
      </c>
      <c r="DP83" s="14">
        <f t="shared" si="344"/>
        <v>1952</v>
      </c>
      <c r="DQ83" s="14" t="str">
        <f t="shared" si="345"/>
        <v/>
      </c>
      <c r="DR83" s="14" t="str">
        <f t="shared" si="346"/>
        <v/>
      </c>
      <c r="DS83" s="14" t="str">
        <f t="shared" si="347"/>
        <v/>
      </c>
      <c r="DT83" s="14" t="str">
        <f t="shared" si="348"/>
        <v/>
      </c>
      <c r="DU83" s="14" t="str">
        <f t="shared" si="349"/>
        <v/>
      </c>
      <c r="DV83" s="14" t="str">
        <f t="shared" si="350"/>
        <v/>
      </c>
      <c r="DW83" s="14" t="str">
        <f t="shared" si="351"/>
        <v/>
      </c>
      <c r="DX83" s="14" t="str">
        <f t="shared" si="352"/>
        <v/>
      </c>
      <c r="DY83" s="14" t="str">
        <f t="shared" si="353"/>
        <v/>
      </c>
      <c r="DZ83" s="3">
        <v>1952</v>
      </c>
      <c r="EA83" s="30" t="str">
        <f t="shared" si="384"/>
        <v/>
      </c>
      <c r="EB83" s="30" t="str">
        <f t="shared" si="385"/>
        <v/>
      </c>
      <c r="EC83" s="30">
        <f t="shared" si="386"/>
        <v>1</v>
      </c>
      <c r="ED83" s="30" t="str">
        <f t="shared" si="387"/>
        <v/>
      </c>
      <c r="EE83" s="30" t="str">
        <f t="shared" si="388"/>
        <v/>
      </c>
      <c r="EF83" s="30" t="str">
        <f t="shared" si="389"/>
        <v/>
      </c>
      <c r="EG83" s="30" t="str">
        <f t="shared" si="390"/>
        <v/>
      </c>
      <c r="EH83" s="30" t="str">
        <f t="shared" si="391"/>
        <v/>
      </c>
      <c r="EI83" s="30" t="str">
        <f t="shared" si="392"/>
        <v/>
      </c>
      <c r="EJ83" s="30">
        <f t="shared" si="393"/>
        <v>1</v>
      </c>
      <c r="EK83" s="30">
        <f t="shared" si="394"/>
        <v>1</v>
      </c>
      <c r="EL83" s="30" t="str">
        <f t="shared" si="395"/>
        <v/>
      </c>
      <c r="EM83" s="30" t="str">
        <f t="shared" si="396"/>
        <v/>
      </c>
      <c r="EN83" s="30" t="str">
        <f t="shared" si="397"/>
        <v/>
      </c>
      <c r="EO83" s="30">
        <f t="shared" si="398"/>
        <v>1</v>
      </c>
      <c r="EP83" s="30" t="str">
        <f t="shared" si="399"/>
        <v/>
      </c>
      <c r="EQ83" s="30" t="str">
        <f t="shared" si="400"/>
        <v/>
      </c>
      <c r="ER83" s="30" t="str">
        <f t="shared" si="401"/>
        <v/>
      </c>
      <c r="ES83" s="30">
        <f t="shared" si="402"/>
        <v>1</v>
      </c>
      <c r="ET83" s="30">
        <f t="shared" si="403"/>
        <v>1</v>
      </c>
      <c r="EU83" s="30">
        <f t="shared" si="404"/>
        <v>1</v>
      </c>
      <c r="EV83" s="30">
        <f t="shared" si="405"/>
        <v>1</v>
      </c>
      <c r="EW83" s="30" t="str">
        <f t="shared" si="406"/>
        <v/>
      </c>
      <c r="EX83" s="30" t="str">
        <f t="shared" si="407"/>
        <v/>
      </c>
      <c r="EY83" s="30" t="str">
        <f t="shared" si="408"/>
        <v/>
      </c>
      <c r="EZ83" s="30" t="str">
        <f t="shared" si="409"/>
        <v/>
      </c>
      <c r="FA83" s="30" t="str">
        <f t="shared" si="410"/>
        <v/>
      </c>
      <c r="FB83" s="30" t="str">
        <f t="shared" si="411"/>
        <v/>
      </c>
      <c r="FC83" s="30" t="str">
        <f t="shared" si="412"/>
        <v/>
      </c>
      <c r="FD83" s="30">
        <f t="shared" si="413"/>
        <v>1</v>
      </c>
      <c r="FE83" s="483"/>
      <c r="FF83" s="481">
        <f t="shared" si="414"/>
        <v>9</v>
      </c>
      <c r="FG83" s="290">
        <v>1952</v>
      </c>
      <c r="FH83" s="30" t="str">
        <f t="shared" si="479"/>
        <v/>
      </c>
      <c r="FI83" s="30" t="str">
        <f t="shared" si="480"/>
        <v/>
      </c>
      <c r="FJ83" s="30" t="str">
        <f t="shared" si="481"/>
        <v/>
      </c>
      <c r="FK83" s="30" t="str">
        <f t="shared" si="482"/>
        <v/>
      </c>
      <c r="FL83" s="30" t="str">
        <f t="shared" si="483"/>
        <v/>
      </c>
      <c r="FM83" s="30" t="str">
        <f t="shared" si="484"/>
        <v/>
      </c>
      <c r="FN83" s="30" t="str">
        <f t="shared" si="485"/>
        <v/>
      </c>
      <c r="FO83" s="30" t="str">
        <f t="shared" si="486"/>
        <v/>
      </c>
      <c r="FP83" s="30" t="str">
        <f t="shared" si="487"/>
        <v/>
      </c>
      <c r="FQ83" s="30" t="str">
        <f t="shared" si="488"/>
        <v/>
      </c>
      <c r="FR83" s="30" t="str">
        <f t="shared" si="489"/>
        <v/>
      </c>
      <c r="FS83" s="30" t="str">
        <f t="shared" si="490"/>
        <v/>
      </c>
      <c r="FT83" s="30" t="str">
        <f t="shared" si="491"/>
        <v/>
      </c>
      <c r="FU83" s="30" t="str">
        <f t="shared" si="492"/>
        <v/>
      </c>
      <c r="FV83" s="30" t="str">
        <f t="shared" si="493"/>
        <v/>
      </c>
      <c r="FW83" s="30" t="str">
        <f t="shared" si="494"/>
        <v/>
      </c>
      <c r="FX83" s="30" t="str">
        <f t="shared" si="495"/>
        <v/>
      </c>
      <c r="FY83" s="30" t="str">
        <f t="shared" si="496"/>
        <v/>
      </c>
      <c r="FZ83" s="30" t="str">
        <f t="shared" si="497"/>
        <v/>
      </c>
      <c r="GA83" s="30">
        <f t="shared" si="498"/>
        <v>1</v>
      </c>
      <c r="GB83" s="30">
        <f t="shared" si="499"/>
        <v>1</v>
      </c>
      <c r="GC83" s="30" t="str">
        <f t="shared" si="500"/>
        <v/>
      </c>
      <c r="GD83" s="30" t="str">
        <f t="shared" si="501"/>
        <v/>
      </c>
      <c r="GE83" s="30" t="str">
        <f t="shared" si="502"/>
        <v/>
      </c>
      <c r="GF83" s="30" t="str">
        <f t="shared" si="503"/>
        <v/>
      </c>
      <c r="GG83" s="30" t="str">
        <f t="shared" si="504"/>
        <v/>
      </c>
      <c r="GH83" s="30" t="str">
        <f t="shared" si="505"/>
        <v/>
      </c>
      <c r="GI83" s="30" t="str">
        <f t="shared" si="506"/>
        <v/>
      </c>
      <c r="GJ83" s="30" t="str">
        <f t="shared" si="507"/>
        <v/>
      </c>
      <c r="GK83" s="30" t="str">
        <f t="shared" si="508"/>
        <v/>
      </c>
      <c r="GL83" s="89">
        <f t="shared" si="509"/>
        <v>2</v>
      </c>
      <c r="GM83" s="290"/>
      <c r="GN83" s="290">
        <v>1952</v>
      </c>
      <c r="GO83" s="30" t="str">
        <f t="shared" si="415"/>
        <v/>
      </c>
      <c r="GP83" s="30" t="str">
        <f t="shared" si="416"/>
        <v/>
      </c>
      <c r="GQ83" s="30" t="str">
        <f t="shared" si="417"/>
        <v/>
      </c>
      <c r="GR83" s="30" t="str">
        <f t="shared" si="418"/>
        <v/>
      </c>
      <c r="GS83" s="30" t="str">
        <f t="shared" si="419"/>
        <v/>
      </c>
      <c r="GT83" s="30" t="str">
        <f t="shared" si="420"/>
        <v/>
      </c>
      <c r="GU83" s="30" t="str">
        <f t="shared" si="421"/>
        <v/>
      </c>
      <c r="GV83" s="30" t="str">
        <f t="shared" si="422"/>
        <v/>
      </c>
      <c r="GW83" s="30" t="str">
        <f t="shared" si="423"/>
        <v/>
      </c>
      <c r="GX83" s="30" t="str">
        <f t="shared" si="424"/>
        <v/>
      </c>
      <c r="GY83" s="30" t="str">
        <f t="shared" si="425"/>
        <v/>
      </c>
      <c r="GZ83" s="30" t="str">
        <f t="shared" si="426"/>
        <v/>
      </c>
      <c r="HA83" s="30" t="str">
        <f t="shared" si="427"/>
        <v/>
      </c>
      <c r="HB83" s="30" t="str">
        <f t="shared" si="428"/>
        <v/>
      </c>
      <c r="HC83" s="30" t="str">
        <f t="shared" si="429"/>
        <v/>
      </c>
      <c r="HD83" s="30" t="str">
        <f t="shared" si="430"/>
        <v/>
      </c>
      <c r="HE83" s="30" t="str">
        <f t="shared" si="431"/>
        <v/>
      </c>
      <c r="HF83" s="30" t="str">
        <f t="shared" si="432"/>
        <v/>
      </c>
      <c r="HG83" s="30" t="str">
        <f t="shared" si="433"/>
        <v/>
      </c>
      <c r="HH83" s="30" t="str">
        <f t="shared" si="434"/>
        <v/>
      </c>
      <c r="HI83" s="30">
        <f t="shared" si="435"/>
        <v>1</v>
      </c>
      <c r="HJ83" s="30" t="str">
        <f t="shared" si="436"/>
        <v/>
      </c>
      <c r="HK83" s="30" t="str">
        <f t="shared" si="437"/>
        <v/>
      </c>
      <c r="HL83" s="30" t="str">
        <f t="shared" si="438"/>
        <v/>
      </c>
      <c r="HM83" s="30" t="str">
        <f t="shared" si="439"/>
        <v/>
      </c>
      <c r="HN83" s="30" t="str">
        <f t="shared" si="440"/>
        <v/>
      </c>
      <c r="HO83" s="30" t="str">
        <f t="shared" si="441"/>
        <v/>
      </c>
      <c r="HP83" s="30" t="str">
        <f t="shared" si="442"/>
        <v/>
      </c>
      <c r="HQ83" s="30" t="str">
        <f t="shared" si="443"/>
        <v/>
      </c>
      <c r="HR83" s="30" t="str">
        <f t="shared" si="444"/>
        <v/>
      </c>
      <c r="HS83" s="30" t="str">
        <f t="shared" si="445"/>
        <v/>
      </c>
      <c r="HT83" s="94">
        <f t="shared" si="446"/>
        <v>1</v>
      </c>
      <c r="HU83" s="290">
        <v>1952</v>
      </c>
    </row>
    <row r="84" spans="1:229" ht="13.8">
      <c r="A84" s="1142">
        <v>1953</v>
      </c>
      <c r="B84" s="86">
        <v>0</v>
      </c>
      <c r="C84" s="39">
        <v>0</v>
      </c>
      <c r="D84" s="39">
        <v>0</v>
      </c>
      <c r="E84" s="39">
        <v>0</v>
      </c>
      <c r="F84" s="39" t="s">
        <v>60</v>
      </c>
      <c r="G84" s="86">
        <v>0.8</v>
      </c>
      <c r="H84" s="39">
        <v>0.01</v>
      </c>
      <c r="I84" s="39">
        <v>0</v>
      </c>
      <c r="J84" s="39">
        <v>0</v>
      </c>
      <c r="K84" s="39">
        <v>0.02</v>
      </c>
      <c r="L84" s="86">
        <v>0</v>
      </c>
      <c r="M84" s="39">
        <v>0</v>
      </c>
      <c r="N84" s="39">
        <v>0</v>
      </c>
      <c r="O84" s="39">
        <v>0</v>
      </c>
      <c r="P84" s="39">
        <v>0</v>
      </c>
      <c r="Q84" s="86">
        <v>0</v>
      </c>
      <c r="R84" s="39">
        <v>0</v>
      </c>
      <c r="S84" s="39">
        <v>0</v>
      </c>
      <c r="T84" s="39">
        <v>0</v>
      </c>
      <c r="U84" s="39">
        <v>0</v>
      </c>
      <c r="V84" s="86">
        <v>0.03</v>
      </c>
      <c r="W84" s="39">
        <v>0.36</v>
      </c>
      <c r="X84" s="39">
        <v>0.5</v>
      </c>
      <c r="Y84" s="39" t="s">
        <v>60</v>
      </c>
      <c r="Z84" s="39">
        <v>0.13</v>
      </c>
      <c r="AA84" s="86" t="s">
        <v>60</v>
      </c>
      <c r="AB84" s="39" t="s">
        <v>60</v>
      </c>
      <c r="AC84" s="39">
        <v>0</v>
      </c>
      <c r="AD84" s="39">
        <v>0</v>
      </c>
      <c r="AE84" s="39">
        <v>0</v>
      </c>
      <c r="AF84" s="924"/>
      <c r="AG84" s="439">
        <f t="shared" si="291"/>
        <v>1.85</v>
      </c>
      <c r="AH84" s="1139">
        <f t="shared" si="292"/>
        <v>0.8</v>
      </c>
      <c r="AI84" s="4">
        <f t="shared" si="478"/>
        <v>7</v>
      </c>
      <c r="AJ84" s="947">
        <v>1953</v>
      </c>
      <c r="AK84" s="945" t="str">
        <f t="shared" si="510"/>
        <v/>
      </c>
      <c r="AL84" s="30" t="str">
        <f t="shared" si="354"/>
        <v/>
      </c>
      <c r="AM84" s="30" t="str">
        <f t="shared" si="355"/>
        <v/>
      </c>
      <c r="AN84" s="30" t="str">
        <f t="shared" si="356"/>
        <v/>
      </c>
      <c r="AO84" s="30" t="str">
        <f t="shared" si="357"/>
        <v/>
      </c>
      <c r="AP84" s="30" t="str">
        <f t="shared" si="358"/>
        <v/>
      </c>
      <c r="AQ84" s="30" t="str">
        <f t="shared" si="359"/>
        <v/>
      </c>
      <c r="AR84" s="30" t="str">
        <f t="shared" si="360"/>
        <v/>
      </c>
      <c r="AS84" s="30" t="str">
        <f t="shared" si="361"/>
        <v/>
      </c>
      <c r="AT84" s="30" t="str">
        <f t="shared" si="362"/>
        <v/>
      </c>
      <c r="AU84" s="30" t="str">
        <f t="shared" si="363"/>
        <v/>
      </c>
      <c r="AV84" s="30" t="str">
        <f t="shared" si="364"/>
        <v/>
      </c>
      <c r="AW84" s="30" t="str">
        <f t="shared" si="365"/>
        <v/>
      </c>
      <c r="AX84" s="30" t="str">
        <f t="shared" si="366"/>
        <v/>
      </c>
      <c r="AY84" s="30" t="str">
        <f t="shared" si="367"/>
        <v/>
      </c>
      <c r="AZ84" s="30" t="str">
        <f t="shared" si="368"/>
        <v/>
      </c>
      <c r="BA84" s="30" t="str">
        <f t="shared" si="369"/>
        <v/>
      </c>
      <c r="BB84" s="30" t="str">
        <f t="shared" si="370"/>
        <v/>
      </c>
      <c r="BC84" s="30" t="str">
        <f t="shared" si="371"/>
        <v/>
      </c>
      <c r="BD84" s="30" t="str">
        <f t="shared" si="372"/>
        <v/>
      </c>
      <c r="BE84" s="30" t="str">
        <f t="shared" si="373"/>
        <v/>
      </c>
      <c r="BF84" s="30" t="str">
        <f t="shared" si="374"/>
        <v/>
      </c>
      <c r="BG84" s="30" t="str">
        <f t="shared" si="375"/>
        <v/>
      </c>
      <c r="BH84" s="30" t="str">
        <f t="shared" si="376"/>
        <v/>
      </c>
      <c r="BI84" s="30" t="str">
        <f t="shared" si="377"/>
        <v/>
      </c>
      <c r="BJ84" s="30" t="str">
        <f t="shared" si="378"/>
        <v/>
      </c>
      <c r="BK84" s="30" t="str">
        <f t="shared" si="379"/>
        <v/>
      </c>
      <c r="BL84" s="30" t="str">
        <f t="shared" si="380"/>
        <v/>
      </c>
      <c r="BM84" s="30" t="str">
        <f t="shared" si="381"/>
        <v/>
      </c>
      <c r="BN84" s="30" t="str">
        <f t="shared" si="382"/>
        <v/>
      </c>
      <c r="BO84" s="30">
        <f t="shared" si="383"/>
        <v>0</v>
      </c>
      <c r="BP84" s="3">
        <v>1953</v>
      </c>
      <c r="BQ84" s="14" t="str">
        <f t="shared" si="511"/>
        <v xml:space="preserve"> </v>
      </c>
      <c r="BR84" s="14" t="str">
        <f t="shared" si="512"/>
        <v xml:space="preserve"> </v>
      </c>
      <c r="BS84" s="14" t="str">
        <f t="shared" si="513"/>
        <v xml:space="preserve"> </v>
      </c>
      <c r="BT84" s="14" t="str">
        <f t="shared" si="514"/>
        <v xml:space="preserve"> </v>
      </c>
      <c r="BU84" s="14" t="str">
        <f t="shared" si="515"/>
        <v xml:space="preserve"> </v>
      </c>
      <c r="BV84" s="14" t="str">
        <f t="shared" si="516"/>
        <v xml:space="preserve"> </v>
      </c>
      <c r="BW84" s="14" t="str">
        <f t="shared" si="517"/>
        <v xml:space="preserve"> </v>
      </c>
      <c r="BX84" s="14" t="str">
        <f t="shared" si="518"/>
        <v xml:space="preserve"> </v>
      </c>
      <c r="BY84" s="14" t="str">
        <f t="shared" si="519"/>
        <v xml:space="preserve"> </v>
      </c>
      <c r="BZ84" s="14" t="str">
        <f t="shared" si="520"/>
        <v xml:space="preserve"> </v>
      </c>
      <c r="CA84" s="14" t="str">
        <f t="shared" si="521"/>
        <v xml:space="preserve"> </v>
      </c>
      <c r="CB84" s="14" t="str">
        <f t="shared" si="522"/>
        <v xml:space="preserve"> </v>
      </c>
      <c r="CC84" s="14" t="str">
        <f t="shared" si="523"/>
        <v xml:space="preserve"> </v>
      </c>
      <c r="CD84" s="14" t="str">
        <f t="shared" si="524"/>
        <v xml:space="preserve"> </v>
      </c>
      <c r="CE84" s="14" t="str">
        <f t="shared" si="525"/>
        <v xml:space="preserve"> </v>
      </c>
      <c r="CF84" s="14" t="str">
        <f t="shared" si="526"/>
        <v xml:space="preserve"> </v>
      </c>
      <c r="CG84" s="14" t="str">
        <f t="shared" si="527"/>
        <v xml:space="preserve"> </v>
      </c>
      <c r="CH84" s="14" t="str">
        <f t="shared" si="528"/>
        <v xml:space="preserve"> </v>
      </c>
      <c r="CI84" s="14" t="str">
        <f t="shared" si="529"/>
        <v xml:space="preserve"> </v>
      </c>
      <c r="CJ84" s="14" t="str">
        <f t="shared" si="530"/>
        <v xml:space="preserve"> </v>
      </c>
      <c r="CK84" s="14" t="str">
        <f t="shared" si="531"/>
        <v xml:space="preserve"> </v>
      </c>
      <c r="CL84" s="14" t="str">
        <f t="shared" si="532"/>
        <v xml:space="preserve"> </v>
      </c>
      <c r="CM84" s="14" t="str">
        <f t="shared" si="533"/>
        <v xml:space="preserve"> </v>
      </c>
      <c r="CN84" s="14" t="str">
        <f t="shared" si="534"/>
        <v xml:space="preserve"> </v>
      </c>
      <c r="CO84" s="14" t="str">
        <f t="shared" si="535"/>
        <v xml:space="preserve"> </v>
      </c>
      <c r="CP84" s="14" t="str">
        <f t="shared" si="536"/>
        <v xml:space="preserve"> </v>
      </c>
      <c r="CQ84" s="14" t="str">
        <f t="shared" si="537"/>
        <v xml:space="preserve"> </v>
      </c>
      <c r="CR84" s="14" t="str">
        <f t="shared" si="538"/>
        <v xml:space="preserve"> </v>
      </c>
      <c r="CS84" s="14" t="str">
        <f t="shared" si="539"/>
        <v xml:space="preserve"> </v>
      </c>
      <c r="CT84" s="14" t="str">
        <f t="shared" si="540"/>
        <v xml:space="preserve"> </v>
      </c>
      <c r="CU84" s="3">
        <v>1953</v>
      </c>
      <c r="CV84" s="14" t="str">
        <f t="shared" si="324"/>
        <v/>
      </c>
      <c r="CW84" s="14" t="str">
        <f t="shared" si="325"/>
        <v/>
      </c>
      <c r="CX84" s="14" t="str">
        <f t="shared" si="326"/>
        <v/>
      </c>
      <c r="CY84" s="14" t="str">
        <f t="shared" si="327"/>
        <v/>
      </c>
      <c r="CZ84" s="14" t="str">
        <f t="shared" si="328"/>
        <v/>
      </c>
      <c r="DA84" s="14" t="str">
        <f t="shared" si="329"/>
        <v/>
      </c>
      <c r="DB84" s="14" t="str">
        <f t="shared" si="330"/>
        <v/>
      </c>
      <c r="DC84" s="14" t="str">
        <f t="shared" si="331"/>
        <v/>
      </c>
      <c r="DD84" s="14" t="str">
        <f t="shared" si="332"/>
        <v/>
      </c>
      <c r="DE84" s="14" t="str">
        <f t="shared" si="333"/>
        <v/>
      </c>
      <c r="DF84" s="14" t="str">
        <f t="shared" si="334"/>
        <v/>
      </c>
      <c r="DG84" s="14" t="str">
        <f t="shared" si="335"/>
        <v/>
      </c>
      <c r="DH84" s="14" t="str">
        <f t="shared" si="336"/>
        <v/>
      </c>
      <c r="DI84" s="14" t="str">
        <f t="shared" si="337"/>
        <v/>
      </c>
      <c r="DJ84" s="14" t="str">
        <f t="shared" si="338"/>
        <v/>
      </c>
      <c r="DK84" s="14" t="str">
        <f t="shared" si="339"/>
        <v/>
      </c>
      <c r="DL84" s="14" t="str">
        <f t="shared" si="340"/>
        <v/>
      </c>
      <c r="DM84" s="14" t="str">
        <f t="shared" si="341"/>
        <v/>
      </c>
      <c r="DN84" s="14" t="str">
        <f t="shared" si="342"/>
        <v/>
      </c>
      <c r="DO84" s="14" t="str">
        <f t="shared" si="343"/>
        <v/>
      </c>
      <c r="DP84" s="14" t="str">
        <f t="shared" si="344"/>
        <v/>
      </c>
      <c r="DQ84" s="14" t="str">
        <f t="shared" si="345"/>
        <v/>
      </c>
      <c r="DR84" s="14" t="str">
        <f t="shared" si="346"/>
        <v/>
      </c>
      <c r="DS84" s="14" t="str">
        <f t="shared" si="347"/>
        <v/>
      </c>
      <c r="DT84" s="14" t="str">
        <f t="shared" si="348"/>
        <v/>
      </c>
      <c r="DU84" s="14" t="str">
        <f t="shared" si="349"/>
        <v/>
      </c>
      <c r="DV84" s="14" t="str">
        <f t="shared" si="350"/>
        <v/>
      </c>
      <c r="DW84" s="14" t="str">
        <f t="shared" si="351"/>
        <v/>
      </c>
      <c r="DX84" s="14" t="str">
        <f t="shared" si="352"/>
        <v/>
      </c>
      <c r="DY84" s="14" t="str">
        <f t="shared" si="353"/>
        <v/>
      </c>
      <c r="DZ84" s="3">
        <v>1953</v>
      </c>
      <c r="EA84" s="30" t="str">
        <f t="shared" si="384"/>
        <v/>
      </c>
      <c r="EB84" s="30" t="str">
        <f t="shared" si="385"/>
        <v/>
      </c>
      <c r="EC84" s="30" t="str">
        <f t="shared" si="386"/>
        <v/>
      </c>
      <c r="ED84" s="30" t="str">
        <f t="shared" si="387"/>
        <v/>
      </c>
      <c r="EE84" s="30" t="str">
        <f t="shared" si="388"/>
        <v/>
      </c>
      <c r="EF84" s="30">
        <f t="shared" si="389"/>
        <v>1</v>
      </c>
      <c r="EG84" s="30">
        <f t="shared" si="390"/>
        <v>1</v>
      </c>
      <c r="EH84" s="30" t="str">
        <f t="shared" si="391"/>
        <v/>
      </c>
      <c r="EI84" s="30" t="str">
        <f t="shared" si="392"/>
        <v/>
      </c>
      <c r="EJ84" s="30">
        <f t="shared" si="393"/>
        <v>1</v>
      </c>
      <c r="EK84" s="30" t="str">
        <f t="shared" si="394"/>
        <v/>
      </c>
      <c r="EL84" s="30" t="str">
        <f t="shared" si="395"/>
        <v/>
      </c>
      <c r="EM84" s="30" t="str">
        <f t="shared" si="396"/>
        <v/>
      </c>
      <c r="EN84" s="30" t="str">
        <f t="shared" si="397"/>
        <v/>
      </c>
      <c r="EO84" s="30" t="str">
        <f t="shared" si="398"/>
        <v/>
      </c>
      <c r="EP84" s="30" t="str">
        <f t="shared" si="399"/>
        <v/>
      </c>
      <c r="EQ84" s="30" t="str">
        <f t="shared" si="400"/>
        <v/>
      </c>
      <c r="ER84" s="30" t="str">
        <f t="shared" si="401"/>
        <v/>
      </c>
      <c r="ES84" s="30" t="str">
        <f t="shared" si="402"/>
        <v/>
      </c>
      <c r="ET84" s="30" t="str">
        <f t="shared" si="403"/>
        <v/>
      </c>
      <c r="EU84" s="30">
        <f t="shared" si="404"/>
        <v>1</v>
      </c>
      <c r="EV84" s="30">
        <f t="shared" si="405"/>
        <v>1</v>
      </c>
      <c r="EW84" s="30">
        <f t="shared" si="406"/>
        <v>1</v>
      </c>
      <c r="EX84" s="30" t="str">
        <f t="shared" si="407"/>
        <v/>
      </c>
      <c r="EY84" s="30">
        <f t="shared" si="408"/>
        <v>1</v>
      </c>
      <c r="EZ84" s="30" t="str">
        <f t="shared" si="409"/>
        <v/>
      </c>
      <c r="FA84" s="30" t="str">
        <f t="shared" si="410"/>
        <v/>
      </c>
      <c r="FB84" s="30" t="str">
        <f t="shared" si="411"/>
        <v/>
      </c>
      <c r="FC84" s="30" t="str">
        <f t="shared" si="412"/>
        <v/>
      </c>
      <c r="FD84" s="30" t="str">
        <f t="shared" si="413"/>
        <v/>
      </c>
      <c r="FE84" s="483"/>
      <c r="FF84" s="481">
        <f t="shared" si="414"/>
        <v>7</v>
      </c>
      <c r="FG84" s="290">
        <v>1953</v>
      </c>
      <c r="FH84" s="30" t="str">
        <f t="shared" si="479"/>
        <v/>
      </c>
      <c r="FI84" s="30" t="str">
        <f t="shared" si="480"/>
        <v/>
      </c>
      <c r="FJ84" s="30" t="str">
        <f t="shared" si="481"/>
        <v/>
      </c>
      <c r="FK84" s="30" t="str">
        <f t="shared" si="482"/>
        <v/>
      </c>
      <c r="FL84" s="30" t="str">
        <f t="shared" si="483"/>
        <v/>
      </c>
      <c r="FM84" s="30" t="str">
        <f t="shared" si="484"/>
        <v/>
      </c>
      <c r="FN84" s="30" t="str">
        <f t="shared" si="485"/>
        <v/>
      </c>
      <c r="FO84" s="30" t="str">
        <f t="shared" si="486"/>
        <v/>
      </c>
      <c r="FP84" s="30" t="str">
        <f t="shared" si="487"/>
        <v/>
      </c>
      <c r="FQ84" s="30" t="str">
        <f t="shared" si="488"/>
        <v/>
      </c>
      <c r="FR84" s="30" t="str">
        <f t="shared" si="489"/>
        <v/>
      </c>
      <c r="FS84" s="30" t="str">
        <f t="shared" si="490"/>
        <v/>
      </c>
      <c r="FT84" s="30" t="str">
        <f t="shared" si="491"/>
        <v/>
      </c>
      <c r="FU84" s="30" t="str">
        <f t="shared" si="492"/>
        <v/>
      </c>
      <c r="FV84" s="30" t="str">
        <f t="shared" si="493"/>
        <v/>
      </c>
      <c r="FW84" s="30" t="str">
        <f t="shared" si="494"/>
        <v/>
      </c>
      <c r="FX84" s="30" t="str">
        <f t="shared" si="495"/>
        <v/>
      </c>
      <c r="FY84" s="30" t="str">
        <f t="shared" si="496"/>
        <v/>
      </c>
      <c r="FZ84" s="30" t="str">
        <f t="shared" si="497"/>
        <v/>
      </c>
      <c r="GA84" s="30" t="str">
        <f t="shared" si="498"/>
        <v/>
      </c>
      <c r="GB84" s="30" t="str">
        <f t="shared" si="499"/>
        <v/>
      </c>
      <c r="GC84" s="30" t="str">
        <f t="shared" si="500"/>
        <v/>
      </c>
      <c r="GD84" s="30" t="str">
        <f t="shared" si="501"/>
        <v/>
      </c>
      <c r="GE84" s="30" t="str">
        <f t="shared" si="502"/>
        <v/>
      </c>
      <c r="GF84" s="30" t="str">
        <f t="shared" si="503"/>
        <v/>
      </c>
      <c r="GG84" s="30" t="str">
        <f t="shared" si="504"/>
        <v/>
      </c>
      <c r="GH84" s="30" t="str">
        <f t="shared" si="505"/>
        <v/>
      </c>
      <c r="GI84" s="30" t="str">
        <f t="shared" si="506"/>
        <v/>
      </c>
      <c r="GJ84" s="30" t="str">
        <f t="shared" si="507"/>
        <v/>
      </c>
      <c r="GK84" s="30" t="str">
        <f t="shared" si="508"/>
        <v/>
      </c>
      <c r="GL84" s="89">
        <f t="shared" si="509"/>
        <v>0</v>
      </c>
      <c r="GM84" s="290"/>
      <c r="GN84" s="290">
        <v>1953</v>
      </c>
      <c r="GO84" s="30" t="str">
        <f t="shared" si="415"/>
        <v/>
      </c>
      <c r="GP84" s="30" t="str">
        <f t="shared" si="416"/>
        <v/>
      </c>
      <c r="GQ84" s="30" t="str">
        <f t="shared" si="417"/>
        <v/>
      </c>
      <c r="GR84" s="30" t="str">
        <f t="shared" si="418"/>
        <v/>
      </c>
      <c r="GS84" s="30" t="str">
        <f t="shared" si="419"/>
        <v/>
      </c>
      <c r="GT84" s="30" t="str">
        <f t="shared" si="420"/>
        <v/>
      </c>
      <c r="GU84" s="30" t="str">
        <f t="shared" si="421"/>
        <v/>
      </c>
      <c r="GV84" s="30" t="str">
        <f t="shared" si="422"/>
        <v/>
      </c>
      <c r="GW84" s="30" t="str">
        <f t="shared" si="423"/>
        <v/>
      </c>
      <c r="GX84" s="30" t="str">
        <f t="shared" si="424"/>
        <v/>
      </c>
      <c r="GY84" s="30" t="str">
        <f t="shared" si="425"/>
        <v/>
      </c>
      <c r="GZ84" s="30" t="str">
        <f t="shared" si="426"/>
        <v/>
      </c>
      <c r="HA84" s="30" t="str">
        <f t="shared" si="427"/>
        <v/>
      </c>
      <c r="HB84" s="30" t="str">
        <f t="shared" si="428"/>
        <v/>
      </c>
      <c r="HC84" s="30" t="str">
        <f t="shared" si="429"/>
        <v/>
      </c>
      <c r="HD84" s="30" t="str">
        <f t="shared" si="430"/>
        <v/>
      </c>
      <c r="HE84" s="30" t="str">
        <f t="shared" si="431"/>
        <v/>
      </c>
      <c r="HF84" s="30" t="str">
        <f t="shared" si="432"/>
        <v/>
      </c>
      <c r="HG84" s="30" t="str">
        <f t="shared" si="433"/>
        <v/>
      </c>
      <c r="HH84" s="30" t="str">
        <f t="shared" si="434"/>
        <v/>
      </c>
      <c r="HI84" s="30" t="str">
        <f t="shared" si="435"/>
        <v/>
      </c>
      <c r="HJ84" s="30" t="str">
        <f t="shared" si="436"/>
        <v/>
      </c>
      <c r="HK84" s="30" t="str">
        <f t="shared" si="437"/>
        <v/>
      </c>
      <c r="HL84" s="30" t="str">
        <f t="shared" si="438"/>
        <v/>
      </c>
      <c r="HM84" s="30" t="str">
        <f t="shared" si="439"/>
        <v/>
      </c>
      <c r="HN84" s="30" t="str">
        <f t="shared" si="440"/>
        <v/>
      </c>
      <c r="HO84" s="30" t="str">
        <f t="shared" si="441"/>
        <v/>
      </c>
      <c r="HP84" s="30" t="str">
        <f t="shared" si="442"/>
        <v/>
      </c>
      <c r="HQ84" s="30" t="str">
        <f t="shared" si="443"/>
        <v/>
      </c>
      <c r="HR84" s="30" t="str">
        <f t="shared" si="444"/>
        <v/>
      </c>
      <c r="HS84" s="30" t="str">
        <f t="shared" si="445"/>
        <v/>
      </c>
      <c r="HT84" s="94">
        <f t="shared" si="446"/>
        <v>0</v>
      </c>
      <c r="HU84" s="290">
        <v>1953</v>
      </c>
    </row>
    <row r="85" spans="1:229" ht="13.8">
      <c r="A85" s="1142">
        <v>1954</v>
      </c>
      <c r="B85" s="86" t="s">
        <v>60</v>
      </c>
      <c r="C85" s="39">
        <v>0.57999999999999996</v>
      </c>
      <c r="D85" s="39">
        <v>0</v>
      </c>
      <c r="E85" s="39">
        <v>0.09</v>
      </c>
      <c r="F85" s="39">
        <v>0.32</v>
      </c>
      <c r="G85" s="86">
        <v>0</v>
      </c>
      <c r="H85" s="39">
        <v>0</v>
      </c>
      <c r="I85" s="39">
        <v>0</v>
      </c>
      <c r="J85" s="39">
        <v>0</v>
      </c>
      <c r="K85" s="39">
        <v>0</v>
      </c>
      <c r="L85" s="86">
        <v>0</v>
      </c>
      <c r="M85" s="39">
        <v>0</v>
      </c>
      <c r="N85" s="39">
        <v>0</v>
      </c>
      <c r="O85" s="39">
        <v>0</v>
      </c>
      <c r="P85" s="39">
        <v>0</v>
      </c>
      <c r="Q85" s="86">
        <v>0.01</v>
      </c>
      <c r="R85" s="39" t="s">
        <v>60</v>
      </c>
      <c r="S85" s="39" t="s">
        <v>60</v>
      </c>
      <c r="T85" s="39">
        <v>0.02</v>
      </c>
      <c r="U85" s="39">
        <v>0.2</v>
      </c>
      <c r="V85" s="86">
        <v>0.06</v>
      </c>
      <c r="W85" s="39">
        <v>0</v>
      </c>
      <c r="X85" s="39">
        <v>0.26</v>
      </c>
      <c r="Y85" s="39">
        <v>0.01</v>
      </c>
      <c r="Z85" s="39">
        <v>0</v>
      </c>
      <c r="AA85" s="86">
        <v>0</v>
      </c>
      <c r="AB85" s="39" t="s">
        <v>60</v>
      </c>
      <c r="AC85" s="39">
        <v>0.26</v>
      </c>
      <c r="AD85" s="39">
        <v>0.05</v>
      </c>
      <c r="AE85" s="39">
        <v>0</v>
      </c>
      <c r="AF85" s="924"/>
      <c r="AG85" s="439">
        <f t="shared" si="291"/>
        <v>1.86</v>
      </c>
      <c r="AH85" s="1139">
        <f t="shared" si="292"/>
        <v>0.57999999999999996</v>
      </c>
      <c r="AI85" s="4">
        <f t="shared" si="478"/>
        <v>11</v>
      </c>
      <c r="AJ85" s="947">
        <v>1954</v>
      </c>
      <c r="AK85" s="945" t="str">
        <f t="shared" si="510"/>
        <v/>
      </c>
      <c r="AL85" s="30" t="str">
        <f t="shared" si="354"/>
        <v/>
      </c>
      <c r="AM85" s="30" t="str">
        <f t="shared" si="355"/>
        <v/>
      </c>
      <c r="AN85" s="30" t="str">
        <f t="shared" si="356"/>
        <v/>
      </c>
      <c r="AO85" s="30" t="str">
        <f t="shared" si="357"/>
        <v/>
      </c>
      <c r="AP85" s="30" t="str">
        <f t="shared" si="358"/>
        <v/>
      </c>
      <c r="AQ85" s="30" t="str">
        <f t="shared" si="359"/>
        <v/>
      </c>
      <c r="AR85" s="30" t="str">
        <f t="shared" si="360"/>
        <v/>
      </c>
      <c r="AS85" s="30" t="str">
        <f t="shared" si="361"/>
        <v/>
      </c>
      <c r="AT85" s="30" t="str">
        <f t="shared" si="362"/>
        <v/>
      </c>
      <c r="AU85" s="30" t="str">
        <f t="shared" si="363"/>
        <v/>
      </c>
      <c r="AV85" s="30" t="str">
        <f t="shared" si="364"/>
        <v/>
      </c>
      <c r="AW85" s="30" t="str">
        <f t="shared" si="365"/>
        <v/>
      </c>
      <c r="AX85" s="30" t="str">
        <f t="shared" si="366"/>
        <v/>
      </c>
      <c r="AY85" s="30" t="str">
        <f t="shared" si="367"/>
        <v/>
      </c>
      <c r="AZ85" s="30" t="str">
        <f t="shared" si="368"/>
        <v/>
      </c>
      <c r="BA85" s="30" t="str">
        <f t="shared" si="369"/>
        <v/>
      </c>
      <c r="BB85" s="30" t="str">
        <f t="shared" si="370"/>
        <v/>
      </c>
      <c r="BC85" s="30" t="str">
        <f t="shared" si="371"/>
        <v/>
      </c>
      <c r="BD85" s="30" t="str">
        <f t="shared" si="372"/>
        <v/>
      </c>
      <c r="BE85" s="30" t="str">
        <f t="shared" si="373"/>
        <v/>
      </c>
      <c r="BF85" s="30" t="str">
        <f t="shared" si="374"/>
        <v/>
      </c>
      <c r="BG85" s="30" t="str">
        <f t="shared" si="375"/>
        <v/>
      </c>
      <c r="BH85" s="30" t="str">
        <f t="shared" si="376"/>
        <v/>
      </c>
      <c r="BI85" s="30" t="str">
        <f t="shared" si="377"/>
        <v/>
      </c>
      <c r="BJ85" s="30" t="str">
        <f t="shared" si="378"/>
        <v/>
      </c>
      <c r="BK85" s="30" t="str">
        <f t="shared" si="379"/>
        <v/>
      </c>
      <c r="BL85" s="30" t="str">
        <f t="shared" si="380"/>
        <v/>
      </c>
      <c r="BM85" s="30" t="str">
        <f t="shared" si="381"/>
        <v/>
      </c>
      <c r="BN85" s="30" t="str">
        <f t="shared" si="382"/>
        <v/>
      </c>
      <c r="BO85" s="30">
        <f t="shared" si="383"/>
        <v>0</v>
      </c>
      <c r="BP85" s="3">
        <v>1954</v>
      </c>
      <c r="BQ85" s="14" t="str">
        <f t="shared" si="511"/>
        <v xml:space="preserve"> </v>
      </c>
      <c r="BR85" s="14" t="str">
        <f t="shared" si="512"/>
        <v xml:space="preserve"> </v>
      </c>
      <c r="BS85" s="14" t="str">
        <f t="shared" si="513"/>
        <v xml:space="preserve"> </v>
      </c>
      <c r="BT85" s="14" t="str">
        <f t="shared" si="514"/>
        <v xml:space="preserve"> </v>
      </c>
      <c r="BU85" s="14" t="str">
        <f t="shared" si="515"/>
        <v xml:space="preserve"> </v>
      </c>
      <c r="BV85" s="14" t="str">
        <f t="shared" si="516"/>
        <v xml:space="preserve"> </v>
      </c>
      <c r="BW85" s="14" t="str">
        <f t="shared" si="517"/>
        <v xml:space="preserve"> </v>
      </c>
      <c r="BX85" s="14" t="str">
        <f t="shared" si="518"/>
        <v xml:space="preserve"> </v>
      </c>
      <c r="BY85" s="14" t="str">
        <f t="shared" si="519"/>
        <v xml:space="preserve"> </v>
      </c>
      <c r="BZ85" s="14" t="str">
        <f t="shared" si="520"/>
        <v xml:space="preserve"> </v>
      </c>
      <c r="CA85" s="14" t="str">
        <f t="shared" si="521"/>
        <v xml:space="preserve"> </v>
      </c>
      <c r="CB85" s="14" t="str">
        <f t="shared" si="522"/>
        <v xml:space="preserve"> </v>
      </c>
      <c r="CC85" s="14" t="str">
        <f t="shared" si="523"/>
        <v xml:space="preserve"> </v>
      </c>
      <c r="CD85" s="14" t="str">
        <f t="shared" si="524"/>
        <v xml:space="preserve"> </v>
      </c>
      <c r="CE85" s="14" t="str">
        <f t="shared" si="525"/>
        <v xml:space="preserve"> </v>
      </c>
      <c r="CF85" s="14" t="str">
        <f t="shared" si="526"/>
        <v xml:space="preserve"> </v>
      </c>
      <c r="CG85" s="14" t="str">
        <f t="shared" si="527"/>
        <v xml:space="preserve"> </v>
      </c>
      <c r="CH85" s="14" t="str">
        <f t="shared" si="528"/>
        <v xml:space="preserve"> </v>
      </c>
      <c r="CI85" s="14" t="str">
        <f t="shared" si="529"/>
        <v xml:space="preserve"> </v>
      </c>
      <c r="CJ85" s="14" t="str">
        <f t="shared" si="530"/>
        <v xml:space="preserve"> </v>
      </c>
      <c r="CK85" s="14" t="str">
        <f t="shared" si="531"/>
        <v xml:space="preserve"> </v>
      </c>
      <c r="CL85" s="14" t="str">
        <f t="shared" si="532"/>
        <v xml:space="preserve"> </v>
      </c>
      <c r="CM85" s="14" t="str">
        <f t="shared" si="533"/>
        <v xml:space="preserve"> </v>
      </c>
      <c r="CN85" s="14" t="str">
        <f t="shared" si="534"/>
        <v xml:space="preserve"> </v>
      </c>
      <c r="CO85" s="14" t="str">
        <f t="shared" si="535"/>
        <v xml:space="preserve"> </v>
      </c>
      <c r="CP85" s="14" t="str">
        <f t="shared" si="536"/>
        <v xml:space="preserve"> </v>
      </c>
      <c r="CQ85" s="14" t="str">
        <f t="shared" si="537"/>
        <v xml:space="preserve"> </v>
      </c>
      <c r="CR85" s="14" t="str">
        <f t="shared" si="538"/>
        <v xml:space="preserve"> </v>
      </c>
      <c r="CS85" s="14" t="str">
        <f t="shared" si="539"/>
        <v xml:space="preserve"> </v>
      </c>
      <c r="CT85" s="14" t="str">
        <f t="shared" si="540"/>
        <v xml:space="preserve"> </v>
      </c>
      <c r="CU85" s="3">
        <v>1954</v>
      </c>
      <c r="CV85" s="14" t="str">
        <f t="shared" si="324"/>
        <v/>
      </c>
      <c r="CW85" s="14" t="str">
        <f t="shared" si="325"/>
        <v/>
      </c>
      <c r="CX85" s="14" t="str">
        <f t="shared" si="326"/>
        <v/>
      </c>
      <c r="CY85" s="14" t="str">
        <f t="shared" si="327"/>
        <v/>
      </c>
      <c r="CZ85" s="14" t="str">
        <f t="shared" si="328"/>
        <v/>
      </c>
      <c r="DA85" s="14" t="str">
        <f t="shared" si="329"/>
        <v/>
      </c>
      <c r="DB85" s="14" t="str">
        <f t="shared" si="330"/>
        <v/>
      </c>
      <c r="DC85" s="14" t="str">
        <f t="shared" si="331"/>
        <v/>
      </c>
      <c r="DD85" s="14" t="str">
        <f t="shared" si="332"/>
        <v/>
      </c>
      <c r="DE85" s="14" t="str">
        <f t="shared" si="333"/>
        <v/>
      </c>
      <c r="DF85" s="14" t="str">
        <f t="shared" si="334"/>
        <v/>
      </c>
      <c r="DG85" s="14" t="str">
        <f t="shared" si="335"/>
        <v/>
      </c>
      <c r="DH85" s="14" t="str">
        <f t="shared" si="336"/>
        <v/>
      </c>
      <c r="DI85" s="14" t="str">
        <f t="shared" si="337"/>
        <v/>
      </c>
      <c r="DJ85" s="14" t="str">
        <f t="shared" si="338"/>
        <v/>
      </c>
      <c r="DK85" s="14" t="str">
        <f t="shared" si="339"/>
        <v/>
      </c>
      <c r="DL85" s="14" t="str">
        <f t="shared" si="340"/>
        <v/>
      </c>
      <c r="DM85" s="14" t="str">
        <f t="shared" si="341"/>
        <v/>
      </c>
      <c r="DN85" s="14" t="str">
        <f t="shared" si="342"/>
        <v/>
      </c>
      <c r="DO85" s="14" t="str">
        <f t="shared" si="343"/>
        <v/>
      </c>
      <c r="DP85" s="14" t="str">
        <f t="shared" si="344"/>
        <v/>
      </c>
      <c r="DQ85" s="14" t="str">
        <f t="shared" si="345"/>
        <v/>
      </c>
      <c r="DR85" s="14" t="str">
        <f t="shared" si="346"/>
        <v/>
      </c>
      <c r="DS85" s="14" t="str">
        <f t="shared" si="347"/>
        <v/>
      </c>
      <c r="DT85" s="14" t="str">
        <f t="shared" si="348"/>
        <v/>
      </c>
      <c r="DU85" s="14" t="str">
        <f t="shared" si="349"/>
        <v/>
      </c>
      <c r="DV85" s="14" t="str">
        <f t="shared" si="350"/>
        <v/>
      </c>
      <c r="DW85" s="14" t="str">
        <f t="shared" si="351"/>
        <v/>
      </c>
      <c r="DX85" s="14" t="str">
        <f t="shared" si="352"/>
        <v/>
      </c>
      <c r="DY85" s="14" t="str">
        <f t="shared" si="353"/>
        <v/>
      </c>
      <c r="DZ85" s="3">
        <v>1954</v>
      </c>
      <c r="EA85" s="30" t="str">
        <f t="shared" si="384"/>
        <v/>
      </c>
      <c r="EB85" s="30">
        <f t="shared" si="385"/>
        <v>1</v>
      </c>
      <c r="EC85" s="30" t="str">
        <f t="shared" si="386"/>
        <v/>
      </c>
      <c r="ED85" s="30">
        <f t="shared" si="387"/>
        <v>1</v>
      </c>
      <c r="EE85" s="30">
        <f t="shared" si="388"/>
        <v>1</v>
      </c>
      <c r="EF85" s="30" t="str">
        <f t="shared" si="389"/>
        <v/>
      </c>
      <c r="EG85" s="30" t="str">
        <f t="shared" si="390"/>
        <v/>
      </c>
      <c r="EH85" s="30" t="str">
        <f t="shared" si="391"/>
        <v/>
      </c>
      <c r="EI85" s="30" t="str">
        <f t="shared" si="392"/>
        <v/>
      </c>
      <c r="EJ85" s="30" t="str">
        <f t="shared" si="393"/>
        <v/>
      </c>
      <c r="EK85" s="30" t="str">
        <f t="shared" si="394"/>
        <v/>
      </c>
      <c r="EL85" s="30" t="str">
        <f t="shared" si="395"/>
        <v/>
      </c>
      <c r="EM85" s="30" t="str">
        <f t="shared" si="396"/>
        <v/>
      </c>
      <c r="EN85" s="30" t="str">
        <f t="shared" si="397"/>
        <v/>
      </c>
      <c r="EO85" s="30" t="str">
        <f t="shared" si="398"/>
        <v/>
      </c>
      <c r="EP85" s="30">
        <f t="shared" si="399"/>
        <v>1</v>
      </c>
      <c r="EQ85" s="30" t="str">
        <f t="shared" si="400"/>
        <v/>
      </c>
      <c r="ER85" s="30" t="str">
        <f t="shared" si="401"/>
        <v/>
      </c>
      <c r="ES85" s="30">
        <f t="shared" si="402"/>
        <v>1</v>
      </c>
      <c r="ET85" s="30">
        <f t="shared" si="403"/>
        <v>1</v>
      </c>
      <c r="EU85" s="30">
        <f t="shared" si="404"/>
        <v>1</v>
      </c>
      <c r="EV85" s="30" t="str">
        <f t="shared" si="405"/>
        <v/>
      </c>
      <c r="EW85" s="30">
        <f t="shared" si="406"/>
        <v>1</v>
      </c>
      <c r="EX85" s="30">
        <f t="shared" si="407"/>
        <v>1</v>
      </c>
      <c r="EY85" s="30" t="str">
        <f t="shared" si="408"/>
        <v/>
      </c>
      <c r="EZ85" s="30" t="str">
        <f t="shared" si="409"/>
        <v/>
      </c>
      <c r="FA85" s="30" t="str">
        <f t="shared" si="410"/>
        <v/>
      </c>
      <c r="FB85" s="30">
        <f t="shared" si="411"/>
        <v>1</v>
      </c>
      <c r="FC85" s="30">
        <f t="shared" si="412"/>
        <v>1</v>
      </c>
      <c r="FD85" s="30" t="str">
        <f t="shared" si="413"/>
        <v/>
      </c>
      <c r="FE85" s="483"/>
      <c r="FF85" s="481">
        <f t="shared" si="414"/>
        <v>11</v>
      </c>
      <c r="FG85" s="290">
        <v>1954</v>
      </c>
      <c r="FH85" s="30" t="str">
        <f t="shared" si="479"/>
        <v/>
      </c>
      <c r="FI85" s="30" t="str">
        <f t="shared" si="480"/>
        <v/>
      </c>
      <c r="FJ85" s="30" t="str">
        <f t="shared" si="481"/>
        <v/>
      </c>
      <c r="FK85" s="30" t="str">
        <f t="shared" si="482"/>
        <v/>
      </c>
      <c r="FL85" s="30" t="str">
        <f t="shared" si="483"/>
        <v/>
      </c>
      <c r="FM85" s="30" t="str">
        <f t="shared" si="484"/>
        <v/>
      </c>
      <c r="FN85" s="30" t="str">
        <f t="shared" si="485"/>
        <v/>
      </c>
      <c r="FO85" s="30" t="str">
        <f t="shared" si="486"/>
        <v/>
      </c>
      <c r="FP85" s="30" t="str">
        <f t="shared" si="487"/>
        <v/>
      </c>
      <c r="FQ85" s="30" t="str">
        <f t="shared" si="488"/>
        <v/>
      </c>
      <c r="FR85" s="30" t="str">
        <f t="shared" si="489"/>
        <v/>
      </c>
      <c r="FS85" s="30" t="str">
        <f t="shared" si="490"/>
        <v/>
      </c>
      <c r="FT85" s="30" t="str">
        <f t="shared" si="491"/>
        <v/>
      </c>
      <c r="FU85" s="30" t="str">
        <f t="shared" si="492"/>
        <v/>
      </c>
      <c r="FV85" s="30" t="str">
        <f t="shared" si="493"/>
        <v/>
      </c>
      <c r="FW85" s="30" t="str">
        <f t="shared" si="494"/>
        <v/>
      </c>
      <c r="FX85" s="30" t="str">
        <f t="shared" si="495"/>
        <v/>
      </c>
      <c r="FY85" s="30" t="str">
        <f t="shared" si="496"/>
        <v/>
      </c>
      <c r="FZ85" s="30" t="str">
        <f t="shared" si="497"/>
        <v/>
      </c>
      <c r="GA85" s="30" t="str">
        <f t="shared" si="498"/>
        <v/>
      </c>
      <c r="GB85" s="30" t="str">
        <f t="shared" si="499"/>
        <v/>
      </c>
      <c r="GC85" s="30" t="str">
        <f t="shared" si="500"/>
        <v/>
      </c>
      <c r="GD85" s="30" t="str">
        <f t="shared" si="501"/>
        <v/>
      </c>
      <c r="GE85" s="30" t="str">
        <f t="shared" si="502"/>
        <v/>
      </c>
      <c r="GF85" s="30" t="str">
        <f t="shared" si="503"/>
        <v/>
      </c>
      <c r="GG85" s="30" t="str">
        <f t="shared" si="504"/>
        <v/>
      </c>
      <c r="GH85" s="30" t="str">
        <f t="shared" si="505"/>
        <v/>
      </c>
      <c r="GI85" s="30" t="str">
        <f t="shared" si="506"/>
        <v/>
      </c>
      <c r="GJ85" s="30" t="str">
        <f t="shared" si="507"/>
        <v/>
      </c>
      <c r="GK85" s="30" t="str">
        <f t="shared" si="508"/>
        <v/>
      </c>
      <c r="GL85" s="89">
        <f t="shared" si="509"/>
        <v>0</v>
      </c>
      <c r="GM85" s="290"/>
      <c r="GN85" s="290">
        <v>1954</v>
      </c>
      <c r="GO85" s="30" t="str">
        <f t="shared" si="415"/>
        <v/>
      </c>
      <c r="GP85" s="30" t="str">
        <f t="shared" si="416"/>
        <v/>
      </c>
      <c r="GQ85" s="30" t="str">
        <f t="shared" si="417"/>
        <v/>
      </c>
      <c r="GR85" s="30" t="str">
        <f t="shared" si="418"/>
        <v/>
      </c>
      <c r="GS85" s="30" t="str">
        <f t="shared" si="419"/>
        <v/>
      </c>
      <c r="GT85" s="30" t="str">
        <f t="shared" si="420"/>
        <v/>
      </c>
      <c r="GU85" s="30" t="str">
        <f t="shared" si="421"/>
        <v/>
      </c>
      <c r="GV85" s="30" t="str">
        <f t="shared" si="422"/>
        <v/>
      </c>
      <c r="GW85" s="30" t="str">
        <f t="shared" si="423"/>
        <v/>
      </c>
      <c r="GX85" s="30" t="str">
        <f t="shared" si="424"/>
        <v/>
      </c>
      <c r="GY85" s="30" t="str">
        <f t="shared" si="425"/>
        <v/>
      </c>
      <c r="GZ85" s="30" t="str">
        <f t="shared" si="426"/>
        <v/>
      </c>
      <c r="HA85" s="30" t="str">
        <f t="shared" si="427"/>
        <v/>
      </c>
      <c r="HB85" s="30" t="str">
        <f t="shared" si="428"/>
        <v/>
      </c>
      <c r="HC85" s="30" t="str">
        <f t="shared" si="429"/>
        <v/>
      </c>
      <c r="HD85" s="30" t="str">
        <f t="shared" si="430"/>
        <v/>
      </c>
      <c r="HE85" s="30" t="str">
        <f t="shared" si="431"/>
        <v/>
      </c>
      <c r="HF85" s="30" t="str">
        <f t="shared" si="432"/>
        <v/>
      </c>
      <c r="HG85" s="30" t="str">
        <f t="shared" si="433"/>
        <v/>
      </c>
      <c r="HH85" s="30" t="str">
        <f t="shared" si="434"/>
        <v/>
      </c>
      <c r="HI85" s="30" t="str">
        <f t="shared" si="435"/>
        <v/>
      </c>
      <c r="HJ85" s="30" t="str">
        <f t="shared" si="436"/>
        <v/>
      </c>
      <c r="HK85" s="30" t="str">
        <f t="shared" si="437"/>
        <v/>
      </c>
      <c r="HL85" s="30" t="str">
        <f t="shared" si="438"/>
        <v/>
      </c>
      <c r="HM85" s="30" t="str">
        <f t="shared" si="439"/>
        <v/>
      </c>
      <c r="HN85" s="30" t="str">
        <f t="shared" si="440"/>
        <v/>
      </c>
      <c r="HO85" s="30" t="str">
        <f t="shared" si="441"/>
        <v/>
      </c>
      <c r="HP85" s="30" t="str">
        <f t="shared" si="442"/>
        <v/>
      </c>
      <c r="HQ85" s="30" t="str">
        <f t="shared" si="443"/>
        <v/>
      </c>
      <c r="HR85" s="30" t="str">
        <f t="shared" si="444"/>
        <v/>
      </c>
      <c r="HS85" s="30" t="str">
        <f t="shared" si="445"/>
        <v/>
      </c>
      <c r="HT85" s="94">
        <f t="shared" si="446"/>
        <v>0</v>
      </c>
      <c r="HU85" s="290">
        <v>1954</v>
      </c>
    </row>
    <row r="86" spans="1:229" ht="13.8">
      <c r="A86" s="1142">
        <v>1955</v>
      </c>
      <c r="B86" s="86">
        <v>0</v>
      </c>
      <c r="C86" s="39">
        <v>0</v>
      </c>
      <c r="D86" s="39">
        <v>0.15</v>
      </c>
      <c r="E86" s="39">
        <v>0</v>
      </c>
      <c r="F86" s="39">
        <v>0</v>
      </c>
      <c r="G86" s="86">
        <v>0</v>
      </c>
      <c r="H86" s="39">
        <v>0.01</v>
      </c>
      <c r="I86" s="39">
        <v>0</v>
      </c>
      <c r="J86" s="39">
        <v>0</v>
      </c>
      <c r="K86" s="39">
        <v>1.08</v>
      </c>
      <c r="L86" s="86" t="s">
        <v>60</v>
      </c>
      <c r="M86" s="39">
        <v>0</v>
      </c>
      <c r="N86" s="39">
        <v>0</v>
      </c>
      <c r="O86" s="39">
        <v>0</v>
      </c>
      <c r="P86" s="39" t="s">
        <v>60</v>
      </c>
      <c r="Q86" s="86" t="s">
        <v>60</v>
      </c>
      <c r="R86" s="39">
        <v>0</v>
      </c>
      <c r="S86" s="39">
        <v>0.01</v>
      </c>
      <c r="T86" s="39">
        <v>0.33</v>
      </c>
      <c r="U86" s="39">
        <v>0</v>
      </c>
      <c r="V86" s="86">
        <v>0</v>
      </c>
      <c r="W86" s="39">
        <v>0</v>
      </c>
      <c r="X86" s="39" t="s">
        <v>60</v>
      </c>
      <c r="Y86" s="39">
        <v>0</v>
      </c>
      <c r="Z86" s="39">
        <v>0.17</v>
      </c>
      <c r="AA86" s="86">
        <v>0.01</v>
      </c>
      <c r="AB86" s="39">
        <v>0</v>
      </c>
      <c r="AC86" s="39" t="s">
        <v>60</v>
      </c>
      <c r="AD86" s="39">
        <v>0</v>
      </c>
      <c r="AE86" s="39">
        <v>0</v>
      </c>
      <c r="AF86" s="924"/>
      <c r="AG86" s="439">
        <f t="shared" si="291"/>
        <v>1.76</v>
      </c>
      <c r="AH86" s="1139">
        <f t="shared" si="292"/>
        <v>1.08</v>
      </c>
      <c r="AI86" s="4">
        <f t="shared" si="478"/>
        <v>7</v>
      </c>
      <c r="AJ86" s="947">
        <v>1955</v>
      </c>
      <c r="AK86" s="945" t="str">
        <f t="shared" si="510"/>
        <v/>
      </c>
      <c r="AL86" s="30" t="str">
        <f t="shared" si="354"/>
        <v/>
      </c>
      <c r="AM86" s="30" t="str">
        <f t="shared" si="355"/>
        <v/>
      </c>
      <c r="AN86" s="30" t="str">
        <f t="shared" si="356"/>
        <v/>
      </c>
      <c r="AO86" s="30" t="str">
        <f t="shared" si="357"/>
        <v/>
      </c>
      <c r="AP86" s="30" t="str">
        <f t="shared" si="358"/>
        <v/>
      </c>
      <c r="AQ86" s="30" t="str">
        <f t="shared" si="359"/>
        <v/>
      </c>
      <c r="AR86" s="30" t="str">
        <f t="shared" si="360"/>
        <v/>
      </c>
      <c r="AS86" s="30" t="str">
        <f t="shared" si="361"/>
        <v/>
      </c>
      <c r="AT86" s="30" t="str">
        <f t="shared" si="362"/>
        <v/>
      </c>
      <c r="AU86" s="30" t="str">
        <f t="shared" si="363"/>
        <v/>
      </c>
      <c r="AV86" s="30" t="str">
        <f t="shared" si="364"/>
        <v/>
      </c>
      <c r="AW86" s="30" t="str">
        <f t="shared" si="365"/>
        <v/>
      </c>
      <c r="AX86" s="30" t="str">
        <f t="shared" si="366"/>
        <v/>
      </c>
      <c r="AY86" s="30" t="str">
        <f t="shared" si="367"/>
        <v/>
      </c>
      <c r="AZ86" s="30" t="str">
        <f t="shared" si="368"/>
        <v/>
      </c>
      <c r="BA86" s="30" t="str">
        <f t="shared" si="369"/>
        <v/>
      </c>
      <c r="BB86" s="30" t="str">
        <f t="shared" si="370"/>
        <v/>
      </c>
      <c r="BC86" s="30" t="str">
        <f t="shared" si="371"/>
        <v/>
      </c>
      <c r="BD86" s="30" t="str">
        <f t="shared" si="372"/>
        <v/>
      </c>
      <c r="BE86" s="30" t="str">
        <f t="shared" si="373"/>
        <v/>
      </c>
      <c r="BF86" s="30" t="str">
        <f t="shared" si="374"/>
        <v/>
      </c>
      <c r="BG86" s="30" t="str">
        <f t="shared" si="375"/>
        <v/>
      </c>
      <c r="BH86" s="30" t="str">
        <f t="shared" si="376"/>
        <v/>
      </c>
      <c r="BI86" s="30" t="str">
        <f t="shared" si="377"/>
        <v/>
      </c>
      <c r="BJ86" s="30" t="str">
        <f t="shared" si="378"/>
        <v/>
      </c>
      <c r="BK86" s="30" t="str">
        <f t="shared" si="379"/>
        <v/>
      </c>
      <c r="BL86" s="30" t="str">
        <f t="shared" si="380"/>
        <v/>
      </c>
      <c r="BM86" s="30" t="str">
        <f t="shared" si="381"/>
        <v/>
      </c>
      <c r="BN86" s="30" t="str">
        <f t="shared" si="382"/>
        <v/>
      </c>
      <c r="BO86" s="30">
        <f t="shared" si="383"/>
        <v>0</v>
      </c>
      <c r="BP86" s="3">
        <v>1955</v>
      </c>
      <c r="BQ86" s="14" t="str">
        <f t="shared" si="511"/>
        <v xml:space="preserve"> </v>
      </c>
      <c r="BR86" s="14" t="str">
        <f t="shared" si="512"/>
        <v xml:space="preserve"> </v>
      </c>
      <c r="BS86" s="14" t="str">
        <f t="shared" si="513"/>
        <v xml:space="preserve"> </v>
      </c>
      <c r="BT86" s="14" t="str">
        <f t="shared" si="514"/>
        <v xml:space="preserve"> </v>
      </c>
      <c r="BU86" s="14" t="str">
        <f t="shared" si="515"/>
        <v xml:space="preserve"> </v>
      </c>
      <c r="BV86" s="14" t="str">
        <f t="shared" si="516"/>
        <v xml:space="preserve"> </v>
      </c>
      <c r="BW86" s="14" t="str">
        <f t="shared" si="517"/>
        <v xml:space="preserve"> </v>
      </c>
      <c r="BX86" s="14" t="str">
        <f t="shared" si="518"/>
        <v xml:space="preserve"> </v>
      </c>
      <c r="BY86" s="14" t="str">
        <f t="shared" si="519"/>
        <v xml:space="preserve"> </v>
      </c>
      <c r="BZ86" s="14" t="str">
        <f t="shared" si="520"/>
        <v xml:space="preserve"> </v>
      </c>
      <c r="CA86" s="14" t="str">
        <f t="shared" si="521"/>
        <v xml:space="preserve"> </v>
      </c>
      <c r="CB86" s="14" t="str">
        <f t="shared" si="522"/>
        <v xml:space="preserve"> </v>
      </c>
      <c r="CC86" s="14" t="str">
        <f t="shared" si="523"/>
        <v xml:space="preserve"> </v>
      </c>
      <c r="CD86" s="14" t="str">
        <f t="shared" si="524"/>
        <v xml:space="preserve"> </v>
      </c>
      <c r="CE86" s="14" t="str">
        <f t="shared" si="525"/>
        <v xml:space="preserve"> </v>
      </c>
      <c r="CF86" s="14" t="str">
        <f t="shared" si="526"/>
        <v xml:space="preserve"> </v>
      </c>
      <c r="CG86" s="14" t="str">
        <f t="shared" si="527"/>
        <v xml:space="preserve"> </v>
      </c>
      <c r="CH86" s="14" t="str">
        <f t="shared" si="528"/>
        <v xml:space="preserve"> </v>
      </c>
      <c r="CI86" s="14" t="str">
        <f t="shared" si="529"/>
        <v xml:space="preserve"> </v>
      </c>
      <c r="CJ86" s="14" t="str">
        <f t="shared" si="530"/>
        <v xml:space="preserve"> </v>
      </c>
      <c r="CK86" s="14" t="str">
        <f t="shared" si="531"/>
        <v xml:space="preserve"> </v>
      </c>
      <c r="CL86" s="14" t="str">
        <f t="shared" si="532"/>
        <v xml:space="preserve"> </v>
      </c>
      <c r="CM86" s="14" t="str">
        <f t="shared" si="533"/>
        <v xml:space="preserve"> </v>
      </c>
      <c r="CN86" s="14" t="str">
        <f t="shared" si="534"/>
        <v xml:space="preserve"> </v>
      </c>
      <c r="CO86" s="14" t="str">
        <f t="shared" si="535"/>
        <v xml:space="preserve"> </v>
      </c>
      <c r="CP86" s="14" t="str">
        <f t="shared" si="536"/>
        <v xml:space="preserve"> </v>
      </c>
      <c r="CQ86" s="14" t="str">
        <f t="shared" si="537"/>
        <v xml:space="preserve"> </v>
      </c>
      <c r="CR86" s="14" t="str">
        <f t="shared" si="538"/>
        <v xml:space="preserve"> </v>
      </c>
      <c r="CS86" s="14" t="str">
        <f t="shared" si="539"/>
        <v xml:space="preserve"> </v>
      </c>
      <c r="CT86" s="14" t="str">
        <f t="shared" si="540"/>
        <v xml:space="preserve"> </v>
      </c>
      <c r="CU86" s="3">
        <v>1955</v>
      </c>
      <c r="CV86" s="14" t="str">
        <f t="shared" si="324"/>
        <v/>
      </c>
      <c r="CW86" s="14" t="str">
        <f t="shared" si="325"/>
        <v/>
      </c>
      <c r="CX86" s="14" t="str">
        <f t="shared" si="326"/>
        <v/>
      </c>
      <c r="CY86" s="14" t="str">
        <f t="shared" si="327"/>
        <v/>
      </c>
      <c r="CZ86" s="14" t="str">
        <f t="shared" si="328"/>
        <v/>
      </c>
      <c r="DA86" s="14" t="str">
        <f t="shared" si="329"/>
        <v/>
      </c>
      <c r="DB86" s="14" t="str">
        <f t="shared" si="330"/>
        <v/>
      </c>
      <c r="DC86" s="14" t="str">
        <f t="shared" si="331"/>
        <v/>
      </c>
      <c r="DD86" s="14" t="str">
        <f t="shared" si="332"/>
        <v/>
      </c>
      <c r="DE86" s="14" t="str">
        <f t="shared" si="333"/>
        <v/>
      </c>
      <c r="DF86" s="14" t="str">
        <f t="shared" si="334"/>
        <v/>
      </c>
      <c r="DG86" s="14" t="str">
        <f t="shared" si="335"/>
        <v/>
      </c>
      <c r="DH86" s="14" t="str">
        <f t="shared" si="336"/>
        <v/>
      </c>
      <c r="DI86" s="14" t="str">
        <f t="shared" si="337"/>
        <v/>
      </c>
      <c r="DJ86" s="14" t="str">
        <f t="shared" si="338"/>
        <v/>
      </c>
      <c r="DK86" s="14" t="str">
        <f t="shared" si="339"/>
        <v/>
      </c>
      <c r="DL86" s="14" t="str">
        <f t="shared" si="340"/>
        <v/>
      </c>
      <c r="DM86" s="14" t="str">
        <f t="shared" si="341"/>
        <v/>
      </c>
      <c r="DN86" s="14" t="str">
        <f t="shared" si="342"/>
        <v/>
      </c>
      <c r="DO86" s="14" t="str">
        <f t="shared" si="343"/>
        <v/>
      </c>
      <c r="DP86" s="14" t="str">
        <f t="shared" si="344"/>
        <v/>
      </c>
      <c r="DQ86" s="14" t="str">
        <f t="shared" si="345"/>
        <v/>
      </c>
      <c r="DR86" s="14" t="str">
        <f t="shared" si="346"/>
        <v/>
      </c>
      <c r="DS86" s="14" t="str">
        <f t="shared" si="347"/>
        <v/>
      </c>
      <c r="DT86" s="14" t="str">
        <f t="shared" si="348"/>
        <v/>
      </c>
      <c r="DU86" s="14" t="str">
        <f t="shared" si="349"/>
        <v/>
      </c>
      <c r="DV86" s="14" t="str">
        <f t="shared" si="350"/>
        <v/>
      </c>
      <c r="DW86" s="14" t="str">
        <f t="shared" si="351"/>
        <v/>
      </c>
      <c r="DX86" s="14" t="str">
        <f t="shared" si="352"/>
        <v/>
      </c>
      <c r="DY86" s="14" t="str">
        <f t="shared" si="353"/>
        <v/>
      </c>
      <c r="DZ86" s="3">
        <v>1955</v>
      </c>
      <c r="EA86" s="30" t="str">
        <f t="shared" si="384"/>
        <v/>
      </c>
      <c r="EB86" s="30" t="str">
        <f t="shared" si="385"/>
        <v/>
      </c>
      <c r="EC86" s="30">
        <f t="shared" si="386"/>
        <v>1</v>
      </c>
      <c r="ED86" s="30" t="str">
        <f t="shared" si="387"/>
        <v/>
      </c>
      <c r="EE86" s="30" t="str">
        <f t="shared" si="388"/>
        <v/>
      </c>
      <c r="EF86" s="30" t="str">
        <f t="shared" si="389"/>
        <v/>
      </c>
      <c r="EG86" s="30">
        <f t="shared" si="390"/>
        <v>1</v>
      </c>
      <c r="EH86" s="30" t="str">
        <f t="shared" si="391"/>
        <v/>
      </c>
      <c r="EI86" s="30" t="str">
        <f t="shared" si="392"/>
        <v/>
      </c>
      <c r="EJ86" s="30">
        <f t="shared" si="393"/>
        <v>1</v>
      </c>
      <c r="EK86" s="30" t="str">
        <f t="shared" si="394"/>
        <v/>
      </c>
      <c r="EL86" s="30" t="str">
        <f t="shared" si="395"/>
        <v/>
      </c>
      <c r="EM86" s="30" t="str">
        <f t="shared" si="396"/>
        <v/>
      </c>
      <c r="EN86" s="30" t="str">
        <f t="shared" si="397"/>
        <v/>
      </c>
      <c r="EO86" s="30" t="str">
        <f t="shared" si="398"/>
        <v/>
      </c>
      <c r="EP86" s="30" t="str">
        <f t="shared" si="399"/>
        <v/>
      </c>
      <c r="EQ86" s="30" t="str">
        <f t="shared" si="400"/>
        <v/>
      </c>
      <c r="ER86" s="30">
        <f t="shared" si="401"/>
        <v>1</v>
      </c>
      <c r="ES86" s="30">
        <f t="shared" si="402"/>
        <v>1</v>
      </c>
      <c r="ET86" s="30" t="str">
        <f t="shared" si="403"/>
        <v/>
      </c>
      <c r="EU86" s="30" t="str">
        <f t="shared" si="404"/>
        <v/>
      </c>
      <c r="EV86" s="30" t="str">
        <f t="shared" si="405"/>
        <v/>
      </c>
      <c r="EW86" s="30" t="str">
        <f t="shared" si="406"/>
        <v/>
      </c>
      <c r="EX86" s="30" t="str">
        <f t="shared" si="407"/>
        <v/>
      </c>
      <c r="EY86" s="30">
        <f t="shared" si="408"/>
        <v>1</v>
      </c>
      <c r="EZ86" s="30">
        <f t="shared" si="409"/>
        <v>1</v>
      </c>
      <c r="FA86" s="30" t="str">
        <f t="shared" si="410"/>
        <v/>
      </c>
      <c r="FB86" s="30" t="str">
        <f t="shared" si="411"/>
        <v/>
      </c>
      <c r="FC86" s="30" t="str">
        <f t="shared" si="412"/>
        <v/>
      </c>
      <c r="FD86" s="30" t="str">
        <f t="shared" si="413"/>
        <v/>
      </c>
      <c r="FE86" s="483"/>
      <c r="FF86" s="481">
        <f t="shared" si="414"/>
        <v>7</v>
      </c>
      <c r="FG86" s="290">
        <v>1955</v>
      </c>
      <c r="FH86" s="30" t="str">
        <f t="shared" si="479"/>
        <v/>
      </c>
      <c r="FI86" s="30" t="str">
        <f t="shared" si="480"/>
        <v/>
      </c>
      <c r="FJ86" s="30" t="str">
        <f t="shared" si="481"/>
        <v/>
      </c>
      <c r="FK86" s="30" t="str">
        <f t="shared" si="482"/>
        <v/>
      </c>
      <c r="FL86" s="30" t="str">
        <f t="shared" si="483"/>
        <v/>
      </c>
      <c r="FM86" s="30" t="str">
        <f t="shared" si="484"/>
        <v/>
      </c>
      <c r="FN86" s="30" t="str">
        <f t="shared" si="485"/>
        <v/>
      </c>
      <c r="FO86" s="30" t="str">
        <f t="shared" si="486"/>
        <v/>
      </c>
      <c r="FP86" s="30" t="str">
        <f t="shared" si="487"/>
        <v/>
      </c>
      <c r="FQ86" s="30">
        <f t="shared" si="488"/>
        <v>1</v>
      </c>
      <c r="FR86" s="30" t="str">
        <f t="shared" si="489"/>
        <v/>
      </c>
      <c r="FS86" s="30" t="str">
        <f t="shared" si="490"/>
        <v/>
      </c>
      <c r="FT86" s="30" t="str">
        <f t="shared" si="491"/>
        <v/>
      </c>
      <c r="FU86" s="30" t="str">
        <f t="shared" si="492"/>
        <v/>
      </c>
      <c r="FV86" s="30" t="str">
        <f t="shared" si="493"/>
        <v/>
      </c>
      <c r="FW86" s="30" t="str">
        <f t="shared" si="494"/>
        <v/>
      </c>
      <c r="FX86" s="30" t="str">
        <f t="shared" si="495"/>
        <v/>
      </c>
      <c r="FY86" s="30" t="str">
        <f t="shared" si="496"/>
        <v/>
      </c>
      <c r="FZ86" s="30" t="str">
        <f t="shared" si="497"/>
        <v/>
      </c>
      <c r="GA86" s="30" t="str">
        <f t="shared" si="498"/>
        <v/>
      </c>
      <c r="GB86" s="30" t="str">
        <f t="shared" si="499"/>
        <v/>
      </c>
      <c r="GC86" s="30" t="str">
        <f t="shared" si="500"/>
        <v/>
      </c>
      <c r="GD86" s="30" t="str">
        <f t="shared" si="501"/>
        <v/>
      </c>
      <c r="GE86" s="30" t="str">
        <f t="shared" si="502"/>
        <v/>
      </c>
      <c r="GF86" s="30" t="str">
        <f t="shared" si="503"/>
        <v/>
      </c>
      <c r="GG86" s="30" t="str">
        <f t="shared" si="504"/>
        <v/>
      </c>
      <c r="GH86" s="30" t="str">
        <f t="shared" si="505"/>
        <v/>
      </c>
      <c r="GI86" s="30" t="str">
        <f t="shared" si="506"/>
        <v/>
      </c>
      <c r="GJ86" s="30" t="str">
        <f t="shared" si="507"/>
        <v/>
      </c>
      <c r="GK86" s="30" t="str">
        <f t="shared" si="508"/>
        <v/>
      </c>
      <c r="GL86" s="89">
        <f t="shared" si="509"/>
        <v>1</v>
      </c>
      <c r="GM86" s="290"/>
      <c r="GN86" s="290">
        <v>1955</v>
      </c>
      <c r="GO86" s="30" t="str">
        <f t="shared" si="415"/>
        <v/>
      </c>
      <c r="GP86" s="30" t="str">
        <f t="shared" si="416"/>
        <v/>
      </c>
      <c r="GQ86" s="30" t="str">
        <f t="shared" si="417"/>
        <v/>
      </c>
      <c r="GR86" s="30" t="str">
        <f t="shared" si="418"/>
        <v/>
      </c>
      <c r="GS86" s="30" t="str">
        <f t="shared" si="419"/>
        <v/>
      </c>
      <c r="GT86" s="30" t="str">
        <f t="shared" si="420"/>
        <v/>
      </c>
      <c r="GU86" s="30" t="str">
        <f t="shared" si="421"/>
        <v/>
      </c>
      <c r="GV86" s="30" t="str">
        <f t="shared" si="422"/>
        <v/>
      </c>
      <c r="GW86" s="30" t="str">
        <f t="shared" si="423"/>
        <v/>
      </c>
      <c r="GX86" s="30" t="str">
        <f t="shared" si="424"/>
        <v/>
      </c>
      <c r="GY86" s="30" t="str">
        <f t="shared" si="425"/>
        <v/>
      </c>
      <c r="GZ86" s="30" t="str">
        <f t="shared" si="426"/>
        <v/>
      </c>
      <c r="HA86" s="30" t="str">
        <f t="shared" si="427"/>
        <v/>
      </c>
      <c r="HB86" s="30" t="str">
        <f t="shared" si="428"/>
        <v/>
      </c>
      <c r="HC86" s="30" t="str">
        <f t="shared" si="429"/>
        <v/>
      </c>
      <c r="HD86" s="30" t="str">
        <f t="shared" si="430"/>
        <v/>
      </c>
      <c r="HE86" s="30" t="str">
        <f t="shared" si="431"/>
        <v/>
      </c>
      <c r="HF86" s="30" t="str">
        <f t="shared" si="432"/>
        <v/>
      </c>
      <c r="HG86" s="30" t="str">
        <f t="shared" si="433"/>
        <v/>
      </c>
      <c r="HH86" s="30" t="str">
        <f t="shared" si="434"/>
        <v/>
      </c>
      <c r="HI86" s="30" t="str">
        <f t="shared" si="435"/>
        <v/>
      </c>
      <c r="HJ86" s="30" t="str">
        <f t="shared" si="436"/>
        <v/>
      </c>
      <c r="HK86" s="30" t="str">
        <f t="shared" si="437"/>
        <v/>
      </c>
      <c r="HL86" s="30" t="str">
        <f t="shared" si="438"/>
        <v/>
      </c>
      <c r="HM86" s="30" t="str">
        <f t="shared" si="439"/>
        <v/>
      </c>
      <c r="HN86" s="30" t="str">
        <f t="shared" si="440"/>
        <v/>
      </c>
      <c r="HO86" s="30" t="str">
        <f t="shared" si="441"/>
        <v/>
      </c>
      <c r="HP86" s="30" t="str">
        <f t="shared" si="442"/>
        <v/>
      </c>
      <c r="HQ86" s="30" t="str">
        <f t="shared" si="443"/>
        <v/>
      </c>
      <c r="HR86" s="30" t="str">
        <f t="shared" si="444"/>
        <v/>
      </c>
      <c r="HS86" s="30" t="str">
        <f t="shared" si="445"/>
        <v/>
      </c>
      <c r="HT86" s="94">
        <f t="shared" si="446"/>
        <v>0</v>
      </c>
      <c r="HU86" s="290">
        <v>1955</v>
      </c>
    </row>
    <row r="87" spans="1:229" ht="13.8">
      <c r="A87" s="1142">
        <v>1956</v>
      </c>
      <c r="B87" s="86">
        <v>2.44</v>
      </c>
      <c r="C87" s="39">
        <v>1.66</v>
      </c>
      <c r="D87" s="39">
        <v>0.14000000000000001</v>
      </c>
      <c r="E87" s="39" t="s">
        <v>60</v>
      </c>
      <c r="F87" s="39">
        <v>0</v>
      </c>
      <c r="G87" s="86">
        <v>0</v>
      </c>
      <c r="H87" s="39">
        <v>0</v>
      </c>
      <c r="I87" s="39">
        <v>0.15</v>
      </c>
      <c r="J87" s="39">
        <v>0.37</v>
      </c>
      <c r="K87" s="39">
        <v>0</v>
      </c>
      <c r="L87" s="86">
        <v>0</v>
      </c>
      <c r="M87" s="39">
        <v>0</v>
      </c>
      <c r="N87" s="39">
        <v>0</v>
      </c>
      <c r="O87" s="39">
        <v>0</v>
      </c>
      <c r="P87" s="39">
        <v>0</v>
      </c>
      <c r="Q87" s="86">
        <v>0.66</v>
      </c>
      <c r="R87" s="39">
        <v>0.41</v>
      </c>
      <c r="S87" s="39" t="s">
        <v>60</v>
      </c>
      <c r="T87" s="39">
        <v>0</v>
      </c>
      <c r="U87" s="39">
        <v>0</v>
      </c>
      <c r="V87" s="86">
        <v>0.28000000000000003</v>
      </c>
      <c r="W87" s="39">
        <v>0</v>
      </c>
      <c r="X87" s="39">
        <v>0</v>
      </c>
      <c r="Y87" s="39" t="s">
        <v>60</v>
      </c>
      <c r="Z87" s="39">
        <v>0</v>
      </c>
      <c r="AA87" s="86" t="s">
        <v>60</v>
      </c>
      <c r="AB87" s="39" t="s">
        <v>60</v>
      </c>
      <c r="AC87" s="39">
        <v>0</v>
      </c>
      <c r="AD87" s="39" t="s">
        <v>60</v>
      </c>
      <c r="AE87" s="39">
        <v>0</v>
      </c>
      <c r="AF87" s="924"/>
      <c r="AG87" s="439">
        <f t="shared" si="291"/>
        <v>6.11</v>
      </c>
      <c r="AH87" s="1139">
        <f t="shared" si="292"/>
        <v>2.44</v>
      </c>
      <c r="AI87" s="4">
        <f t="shared" si="478"/>
        <v>8</v>
      </c>
      <c r="AJ87" s="947">
        <v>1956</v>
      </c>
      <c r="AK87" s="945" t="str">
        <f t="shared" si="510"/>
        <v/>
      </c>
      <c r="AL87" s="30" t="str">
        <f t="shared" si="354"/>
        <v/>
      </c>
      <c r="AM87" s="30" t="str">
        <f t="shared" si="355"/>
        <v/>
      </c>
      <c r="AN87" s="30" t="str">
        <f t="shared" si="356"/>
        <v/>
      </c>
      <c r="AO87" s="30" t="str">
        <f t="shared" si="357"/>
        <v/>
      </c>
      <c r="AP87" s="30" t="str">
        <f t="shared" si="358"/>
        <v/>
      </c>
      <c r="AQ87" s="30" t="str">
        <f t="shared" si="359"/>
        <v/>
      </c>
      <c r="AR87" s="30" t="str">
        <f t="shared" si="360"/>
        <v/>
      </c>
      <c r="AS87" s="30" t="str">
        <f t="shared" si="361"/>
        <v/>
      </c>
      <c r="AT87" s="30" t="str">
        <f t="shared" si="362"/>
        <v/>
      </c>
      <c r="AU87" s="30" t="str">
        <f t="shared" si="363"/>
        <v/>
      </c>
      <c r="AV87" s="30" t="str">
        <f t="shared" si="364"/>
        <v/>
      </c>
      <c r="AW87" s="30" t="str">
        <f t="shared" si="365"/>
        <v/>
      </c>
      <c r="AX87" s="30" t="str">
        <f t="shared" si="366"/>
        <v/>
      </c>
      <c r="AY87" s="30" t="str">
        <f t="shared" si="367"/>
        <v/>
      </c>
      <c r="AZ87" s="30" t="str">
        <f t="shared" si="368"/>
        <v/>
      </c>
      <c r="BA87" s="30" t="str">
        <f t="shared" si="369"/>
        <v/>
      </c>
      <c r="BB87" s="30" t="str">
        <f t="shared" si="370"/>
        <v/>
      </c>
      <c r="BC87" s="30" t="str">
        <f t="shared" si="371"/>
        <v/>
      </c>
      <c r="BD87" s="30" t="str">
        <f t="shared" si="372"/>
        <v/>
      </c>
      <c r="BE87" s="30" t="str">
        <f t="shared" si="373"/>
        <v/>
      </c>
      <c r="BF87" s="30" t="str">
        <f t="shared" si="374"/>
        <v/>
      </c>
      <c r="BG87" s="30" t="str">
        <f t="shared" si="375"/>
        <v/>
      </c>
      <c r="BH87" s="30" t="str">
        <f t="shared" si="376"/>
        <v/>
      </c>
      <c r="BI87" s="30" t="str">
        <f t="shared" si="377"/>
        <v/>
      </c>
      <c r="BJ87" s="30" t="str">
        <f t="shared" si="378"/>
        <v/>
      </c>
      <c r="BK87" s="30" t="str">
        <f t="shared" si="379"/>
        <v/>
      </c>
      <c r="BL87" s="30" t="str">
        <f t="shared" si="380"/>
        <v/>
      </c>
      <c r="BM87" s="30" t="str">
        <f t="shared" si="381"/>
        <v/>
      </c>
      <c r="BN87" s="30" t="str">
        <f t="shared" si="382"/>
        <v/>
      </c>
      <c r="BO87" s="30">
        <f t="shared" si="383"/>
        <v>0</v>
      </c>
      <c r="BP87" s="3">
        <v>1956</v>
      </c>
      <c r="BQ87" s="14" t="str">
        <f t="shared" si="511"/>
        <v xml:space="preserve"> </v>
      </c>
      <c r="BR87" s="14" t="str">
        <f t="shared" si="512"/>
        <v xml:space="preserve"> </v>
      </c>
      <c r="BS87" s="14" t="str">
        <f t="shared" si="513"/>
        <v xml:space="preserve"> </v>
      </c>
      <c r="BT87" s="14" t="str">
        <f t="shared" si="514"/>
        <v xml:space="preserve"> </v>
      </c>
      <c r="BU87" s="14" t="str">
        <f t="shared" si="515"/>
        <v xml:space="preserve"> </v>
      </c>
      <c r="BV87" s="14" t="str">
        <f t="shared" si="516"/>
        <v xml:space="preserve"> </v>
      </c>
      <c r="BW87" s="14" t="str">
        <f t="shared" si="517"/>
        <v xml:space="preserve"> </v>
      </c>
      <c r="BX87" s="14" t="str">
        <f t="shared" si="518"/>
        <v xml:space="preserve"> </v>
      </c>
      <c r="BY87" s="14" t="str">
        <f t="shared" si="519"/>
        <v xml:space="preserve"> </v>
      </c>
      <c r="BZ87" s="14" t="str">
        <f t="shared" si="520"/>
        <v xml:space="preserve"> </v>
      </c>
      <c r="CA87" s="14" t="str">
        <f t="shared" si="521"/>
        <v xml:space="preserve"> </v>
      </c>
      <c r="CB87" s="14" t="str">
        <f t="shared" si="522"/>
        <v xml:space="preserve"> </v>
      </c>
      <c r="CC87" s="14" t="str">
        <f t="shared" si="523"/>
        <v xml:space="preserve"> </v>
      </c>
      <c r="CD87" s="14" t="str">
        <f t="shared" si="524"/>
        <v xml:space="preserve"> </v>
      </c>
      <c r="CE87" s="14" t="str">
        <f t="shared" si="525"/>
        <v xml:space="preserve"> </v>
      </c>
      <c r="CF87" s="14" t="str">
        <f t="shared" si="526"/>
        <v xml:space="preserve"> </v>
      </c>
      <c r="CG87" s="14" t="str">
        <f t="shared" si="527"/>
        <v xml:space="preserve"> </v>
      </c>
      <c r="CH87" s="14" t="str">
        <f t="shared" si="528"/>
        <v xml:space="preserve"> </v>
      </c>
      <c r="CI87" s="14" t="str">
        <f t="shared" si="529"/>
        <v xml:space="preserve"> </v>
      </c>
      <c r="CJ87" s="14" t="str">
        <f t="shared" si="530"/>
        <v xml:space="preserve"> </v>
      </c>
      <c r="CK87" s="14" t="str">
        <f t="shared" si="531"/>
        <v xml:space="preserve"> </v>
      </c>
      <c r="CL87" s="14" t="str">
        <f t="shared" si="532"/>
        <v xml:space="preserve"> </v>
      </c>
      <c r="CM87" s="14" t="str">
        <f t="shared" si="533"/>
        <v xml:space="preserve"> </v>
      </c>
      <c r="CN87" s="14" t="str">
        <f t="shared" si="534"/>
        <v xml:space="preserve"> </v>
      </c>
      <c r="CO87" s="14" t="str">
        <f t="shared" si="535"/>
        <v xml:space="preserve"> </v>
      </c>
      <c r="CP87" s="14" t="str">
        <f t="shared" si="536"/>
        <v xml:space="preserve"> </v>
      </c>
      <c r="CQ87" s="14" t="str">
        <f t="shared" si="537"/>
        <v xml:space="preserve"> </v>
      </c>
      <c r="CR87" s="14" t="str">
        <f t="shared" si="538"/>
        <v xml:space="preserve"> </v>
      </c>
      <c r="CS87" s="14" t="str">
        <f t="shared" si="539"/>
        <v xml:space="preserve"> </v>
      </c>
      <c r="CT87" s="14" t="str">
        <f t="shared" si="540"/>
        <v xml:space="preserve"> </v>
      </c>
      <c r="CU87" s="3">
        <v>1956</v>
      </c>
      <c r="CV87" s="14">
        <f t="shared" si="324"/>
        <v>1956</v>
      </c>
      <c r="CW87" s="14">
        <f t="shared" si="325"/>
        <v>1956</v>
      </c>
      <c r="CX87" s="14" t="str">
        <f t="shared" si="326"/>
        <v/>
      </c>
      <c r="CY87" s="14" t="str">
        <f t="shared" si="327"/>
        <v/>
      </c>
      <c r="CZ87" s="14" t="str">
        <f t="shared" si="328"/>
        <v/>
      </c>
      <c r="DA87" s="14" t="str">
        <f t="shared" si="329"/>
        <v/>
      </c>
      <c r="DB87" s="14" t="str">
        <f t="shared" si="330"/>
        <v/>
      </c>
      <c r="DC87" s="14" t="str">
        <f t="shared" si="331"/>
        <v/>
      </c>
      <c r="DD87" s="14" t="str">
        <f t="shared" si="332"/>
        <v/>
      </c>
      <c r="DE87" s="14" t="str">
        <f t="shared" si="333"/>
        <v/>
      </c>
      <c r="DF87" s="14" t="str">
        <f t="shared" si="334"/>
        <v/>
      </c>
      <c r="DG87" s="14" t="str">
        <f t="shared" si="335"/>
        <v/>
      </c>
      <c r="DH87" s="14" t="str">
        <f t="shared" si="336"/>
        <v/>
      </c>
      <c r="DI87" s="14" t="str">
        <f t="shared" si="337"/>
        <v/>
      </c>
      <c r="DJ87" s="14" t="str">
        <f t="shared" si="338"/>
        <v/>
      </c>
      <c r="DK87" s="14" t="str">
        <f t="shared" si="339"/>
        <v/>
      </c>
      <c r="DL87" s="14" t="str">
        <f t="shared" si="340"/>
        <v/>
      </c>
      <c r="DM87" s="14" t="str">
        <f t="shared" si="341"/>
        <v/>
      </c>
      <c r="DN87" s="14" t="str">
        <f t="shared" si="342"/>
        <v/>
      </c>
      <c r="DO87" s="14" t="str">
        <f t="shared" si="343"/>
        <v/>
      </c>
      <c r="DP87" s="14" t="str">
        <f t="shared" si="344"/>
        <v/>
      </c>
      <c r="DQ87" s="14" t="str">
        <f t="shared" si="345"/>
        <v/>
      </c>
      <c r="DR87" s="14" t="str">
        <f t="shared" si="346"/>
        <v/>
      </c>
      <c r="DS87" s="14" t="str">
        <f t="shared" si="347"/>
        <v/>
      </c>
      <c r="DT87" s="14" t="str">
        <f t="shared" si="348"/>
        <v/>
      </c>
      <c r="DU87" s="14" t="str">
        <f t="shared" si="349"/>
        <v/>
      </c>
      <c r="DV87" s="14" t="str">
        <f t="shared" si="350"/>
        <v/>
      </c>
      <c r="DW87" s="14" t="str">
        <f t="shared" si="351"/>
        <v/>
      </c>
      <c r="DX87" s="14" t="str">
        <f t="shared" si="352"/>
        <v/>
      </c>
      <c r="DY87" s="14" t="str">
        <f t="shared" si="353"/>
        <v/>
      </c>
      <c r="DZ87" s="3">
        <v>1956</v>
      </c>
      <c r="EA87" s="30">
        <f t="shared" si="384"/>
        <v>1</v>
      </c>
      <c r="EB87" s="30">
        <f t="shared" si="385"/>
        <v>1</v>
      </c>
      <c r="EC87" s="30">
        <f t="shared" si="386"/>
        <v>1</v>
      </c>
      <c r="ED87" s="30" t="str">
        <f t="shared" si="387"/>
        <v/>
      </c>
      <c r="EE87" s="30" t="str">
        <f t="shared" si="388"/>
        <v/>
      </c>
      <c r="EF87" s="30" t="str">
        <f t="shared" si="389"/>
        <v/>
      </c>
      <c r="EG87" s="30" t="str">
        <f t="shared" si="390"/>
        <v/>
      </c>
      <c r="EH87" s="30">
        <f t="shared" si="391"/>
        <v>1</v>
      </c>
      <c r="EI87" s="30">
        <f t="shared" si="392"/>
        <v>1</v>
      </c>
      <c r="EJ87" s="30" t="str">
        <f t="shared" si="393"/>
        <v/>
      </c>
      <c r="EK87" s="30" t="str">
        <f t="shared" si="394"/>
        <v/>
      </c>
      <c r="EL87" s="30" t="str">
        <f t="shared" si="395"/>
        <v/>
      </c>
      <c r="EM87" s="30" t="str">
        <f t="shared" si="396"/>
        <v/>
      </c>
      <c r="EN87" s="30" t="str">
        <f t="shared" si="397"/>
        <v/>
      </c>
      <c r="EO87" s="30" t="str">
        <f t="shared" si="398"/>
        <v/>
      </c>
      <c r="EP87" s="30">
        <f t="shared" si="399"/>
        <v>1</v>
      </c>
      <c r="EQ87" s="30">
        <f t="shared" si="400"/>
        <v>1</v>
      </c>
      <c r="ER87" s="30" t="str">
        <f t="shared" si="401"/>
        <v/>
      </c>
      <c r="ES87" s="30" t="str">
        <f t="shared" si="402"/>
        <v/>
      </c>
      <c r="ET87" s="30" t="str">
        <f t="shared" si="403"/>
        <v/>
      </c>
      <c r="EU87" s="30">
        <f t="shared" si="404"/>
        <v>1</v>
      </c>
      <c r="EV87" s="30" t="str">
        <f t="shared" si="405"/>
        <v/>
      </c>
      <c r="EW87" s="30" t="str">
        <f t="shared" si="406"/>
        <v/>
      </c>
      <c r="EX87" s="30" t="str">
        <f t="shared" si="407"/>
        <v/>
      </c>
      <c r="EY87" s="30" t="str">
        <f t="shared" si="408"/>
        <v/>
      </c>
      <c r="EZ87" s="30" t="str">
        <f t="shared" si="409"/>
        <v/>
      </c>
      <c r="FA87" s="30" t="str">
        <f t="shared" si="410"/>
        <v/>
      </c>
      <c r="FB87" s="30" t="str">
        <f t="shared" si="411"/>
        <v/>
      </c>
      <c r="FC87" s="30" t="str">
        <f t="shared" si="412"/>
        <v/>
      </c>
      <c r="FD87" s="30" t="str">
        <f t="shared" si="413"/>
        <v/>
      </c>
      <c r="FE87" s="483"/>
      <c r="FF87" s="481">
        <f t="shared" si="414"/>
        <v>8</v>
      </c>
      <c r="FG87" s="290">
        <v>1956</v>
      </c>
      <c r="FH87" s="30">
        <f t="shared" si="479"/>
        <v>1</v>
      </c>
      <c r="FI87" s="30">
        <f t="shared" si="480"/>
        <v>1</v>
      </c>
      <c r="FJ87" s="30" t="str">
        <f t="shared" si="481"/>
        <v/>
      </c>
      <c r="FK87" s="30" t="str">
        <f t="shared" si="482"/>
        <v/>
      </c>
      <c r="FL87" s="30" t="str">
        <f t="shared" si="483"/>
        <v/>
      </c>
      <c r="FM87" s="30" t="str">
        <f t="shared" si="484"/>
        <v/>
      </c>
      <c r="FN87" s="30" t="str">
        <f t="shared" si="485"/>
        <v/>
      </c>
      <c r="FO87" s="30" t="str">
        <f t="shared" si="486"/>
        <v/>
      </c>
      <c r="FP87" s="30" t="str">
        <f t="shared" si="487"/>
        <v/>
      </c>
      <c r="FQ87" s="30" t="str">
        <f t="shared" si="488"/>
        <v/>
      </c>
      <c r="FR87" s="30" t="str">
        <f t="shared" si="489"/>
        <v/>
      </c>
      <c r="FS87" s="30" t="str">
        <f t="shared" si="490"/>
        <v/>
      </c>
      <c r="FT87" s="30" t="str">
        <f t="shared" si="491"/>
        <v/>
      </c>
      <c r="FU87" s="30" t="str">
        <f t="shared" si="492"/>
        <v/>
      </c>
      <c r="FV87" s="30" t="str">
        <f t="shared" si="493"/>
        <v/>
      </c>
      <c r="FW87" s="30" t="str">
        <f t="shared" si="494"/>
        <v/>
      </c>
      <c r="FX87" s="30" t="str">
        <f t="shared" si="495"/>
        <v/>
      </c>
      <c r="FY87" s="30" t="str">
        <f t="shared" si="496"/>
        <v/>
      </c>
      <c r="FZ87" s="30" t="str">
        <f t="shared" si="497"/>
        <v/>
      </c>
      <c r="GA87" s="30" t="str">
        <f t="shared" si="498"/>
        <v/>
      </c>
      <c r="GB87" s="30" t="str">
        <f t="shared" si="499"/>
        <v/>
      </c>
      <c r="GC87" s="30" t="str">
        <f t="shared" si="500"/>
        <v/>
      </c>
      <c r="GD87" s="30" t="str">
        <f t="shared" si="501"/>
        <v/>
      </c>
      <c r="GE87" s="30" t="str">
        <f t="shared" si="502"/>
        <v/>
      </c>
      <c r="GF87" s="30" t="str">
        <f t="shared" si="503"/>
        <v/>
      </c>
      <c r="GG87" s="30" t="str">
        <f t="shared" si="504"/>
        <v/>
      </c>
      <c r="GH87" s="30" t="str">
        <f t="shared" si="505"/>
        <v/>
      </c>
      <c r="GI87" s="30" t="str">
        <f t="shared" si="506"/>
        <v/>
      </c>
      <c r="GJ87" s="30" t="str">
        <f t="shared" si="507"/>
        <v/>
      </c>
      <c r="GK87" s="30" t="str">
        <f t="shared" si="508"/>
        <v/>
      </c>
      <c r="GL87" s="89">
        <f t="shared" si="509"/>
        <v>2</v>
      </c>
      <c r="GM87" s="290"/>
      <c r="GN87" s="290">
        <v>1956</v>
      </c>
      <c r="GO87" s="30">
        <f t="shared" si="415"/>
        <v>1</v>
      </c>
      <c r="GP87" s="30" t="str">
        <f t="shared" si="416"/>
        <v/>
      </c>
      <c r="GQ87" s="30" t="str">
        <f t="shared" si="417"/>
        <v/>
      </c>
      <c r="GR87" s="30" t="str">
        <f t="shared" si="418"/>
        <v/>
      </c>
      <c r="GS87" s="30" t="str">
        <f t="shared" si="419"/>
        <v/>
      </c>
      <c r="GT87" s="30" t="str">
        <f t="shared" si="420"/>
        <v/>
      </c>
      <c r="GU87" s="30" t="str">
        <f t="shared" si="421"/>
        <v/>
      </c>
      <c r="GV87" s="30" t="str">
        <f t="shared" si="422"/>
        <v/>
      </c>
      <c r="GW87" s="30" t="str">
        <f t="shared" si="423"/>
        <v/>
      </c>
      <c r="GX87" s="30" t="str">
        <f t="shared" si="424"/>
        <v/>
      </c>
      <c r="GY87" s="30" t="str">
        <f t="shared" si="425"/>
        <v/>
      </c>
      <c r="GZ87" s="30" t="str">
        <f t="shared" si="426"/>
        <v/>
      </c>
      <c r="HA87" s="30" t="str">
        <f t="shared" si="427"/>
        <v/>
      </c>
      <c r="HB87" s="30" t="str">
        <f t="shared" si="428"/>
        <v/>
      </c>
      <c r="HC87" s="30" t="str">
        <f t="shared" si="429"/>
        <v/>
      </c>
      <c r="HD87" s="30" t="str">
        <f t="shared" si="430"/>
        <v/>
      </c>
      <c r="HE87" s="30" t="str">
        <f t="shared" si="431"/>
        <v/>
      </c>
      <c r="HF87" s="30" t="str">
        <f t="shared" si="432"/>
        <v/>
      </c>
      <c r="HG87" s="30" t="str">
        <f t="shared" si="433"/>
        <v/>
      </c>
      <c r="HH87" s="30" t="str">
        <f t="shared" si="434"/>
        <v/>
      </c>
      <c r="HI87" s="30" t="str">
        <f t="shared" si="435"/>
        <v/>
      </c>
      <c r="HJ87" s="30" t="str">
        <f t="shared" si="436"/>
        <v/>
      </c>
      <c r="HK87" s="30" t="str">
        <f t="shared" si="437"/>
        <v/>
      </c>
      <c r="HL87" s="30" t="str">
        <f t="shared" si="438"/>
        <v/>
      </c>
      <c r="HM87" s="30" t="str">
        <f t="shared" si="439"/>
        <v/>
      </c>
      <c r="HN87" s="30" t="str">
        <f t="shared" si="440"/>
        <v/>
      </c>
      <c r="HO87" s="30" t="str">
        <f t="shared" si="441"/>
        <v/>
      </c>
      <c r="HP87" s="30" t="str">
        <f t="shared" si="442"/>
        <v/>
      </c>
      <c r="HQ87" s="30" t="str">
        <f t="shared" si="443"/>
        <v/>
      </c>
      <c r="HR87" s="30" t="str">
        <f t="shared" si="444"/>
        <v/>
      </c>
      <c r="HS87" s="30" t="str">
        <f t="shared" si="445"/>
        <v/>
      </c>
      <c r="HT87" s="94">
        <f t="shared" si="446"/>
        <v>1</v>
      </c>
      <c r="HU87" s="290">
        <v>1956</v>
      </c>
    </row>
    <row r="88" spans="1:229" ht="13.8">
      <c r="A88" s="1142">
        <v>1957</v>
      </c>
      <c r="B88" s="86">
        <v>1.8</v>
      </c>
      <c r="C88" s="39">
        <v>0.03</v>
      </c>
      <c r="D88" s="39">
        <v>0</v>
      </c>
      <c r="E88" s="39">
        <v>0</v>
      </c>
      <c r="F88" s="39">
        <v>0.01</v>
      </c>
      <c r="G88" s="86">
        <v>0</v>
      </c>
      <c r="H88" s="39">
        <v>0</v>
      </c>
      <c r="I88" s="39">
        <v>0.4</v>
      </c>
      <c r="J88" s="39">
        <v>0</v>
      </c>
      <c r="K88" s="39">
        <v>0</v>
      </c>
      <c r="L88" s="86">
        <v>0</v>
      </c>
      <c r="M88" s="39">
        <v>0</v>
      </c>
      <c r="N88" s="39">
        <v>0</v>
      </c>
      <c r="O88" s="39">
        <v>0.23</v>
      </c>
      <c r="P88" s="39">
        <v>0</v>
      </c>
      <c r="Q88" s="86">
        <v>0.04</v>
      </c>
      <c r="R88" s="39">
        <v>0</v>
      </c>
      <c r="S88" s="39">
        <v>0.22</v>
      </c>
      <c r="T88" s="39">
        <v>0.09</v>
      </c>
      <c r="U88" s="39">
        <v>0</v>
      </c>
      <c r="V88" s="86">
        <v>0</v>
      </c>
      <c r="W88" s="39">
        <v>0.03</v>
      </c>
      <c r="X88" s="39">
        <v>0.83</v>
      </c>
      <c r="Y88" s="39">
        <v>0</v>
      </c>
      <c r="Z88" s="39">
        <v>0.83</v>
      </c>
      <c r="AA88" s="86">
        <v>0</v>
      </c>
      <c r="AB88" s="39">
        <v>0</v>
      </c>
      <c r="AC88" s="39">
        <v>0.12</v>
      </c>
      <c r="AD88" s="39">
        <v>0</v>
      </c>
      <c r="AE88" s="39">
        <v>0.67</v>
      </c>
      <c r="AF88" s="924"/>
      <c r="AG88" s="439">
        <f t="shared" si="291"/>
        <v>5.3</v>
      </c>
      <c r="AH88" s="1139">
        <f t="shared" si="292"/>
        <v>1.8</v>
      </c>
      <c r="AI88" s="4">
        <f t="shared" si="478"/>
        <v>13</v>
      </c>
      <c r="AJ88" s="947">
        <v>1957</v>
      </c>
      <c r="AK88" s="945" t="str">
        <f t="shared" si="510"/>
        <v/>
      </c>
      <c r="AL88" s="30" t="str">
        <f t="shared" si="354"/>
        <v/>
      </c>
      <c r="AM88" s="30" t="str">
        <f t="shared" si="355"/>
        <v/>
      </c>
      <c r="AN88" s="30" t="str">
        <f t="shared" si="356"/>
        <v/>
      </c>
      <c r="AO88" s="30" t="str">
        <f t="shared" si="357"/>
        <v/>
      </c>
      <c r="AP88" s="30" t="str">
        <f t="shared" si="358"/>
        <v/>
      </c>
      <c r="AQ88" s="30" t="str">
        <f t="shared" si="359"/>
        <v/>
      </c>
      <c r="AR88" s="30" t="str">
        <f t="shared" si="360"/>
        <v/>
      </c>
      <c r="AS88" s="30" t="str">
        <f t="shared" si="361"/>
        <v/>
      </c>
      <c r="AT88" s="30" t="str">
        <f t="shared" si="362"/>
        <v/>
      </c>
      <c r="AU88" s="30" t="str">
        <f t="shared" si="363"/>
        <v/>
      </c>
      <c r="AV88" s="30" t="str">
        <f t="shared" si="364"/>
        <v/>
      </c>
      <c r="AW88" s="30" t="str">
        <f t="shared" si="365"/>
        <v/>
      </c>
      <c r="AX88" s="30" t="str">
        <f t="shared" si="366"/>
        <v/>
      </c>
      <c r="AY88" s="30" t="str">
        <f t="shared" si="367"/>
        <v/>
      </c>
      <c r="AZ88" s="30" t="str">
        <f t="shared" si="368"/>
        <v/>
      </c>
      <c r="BA88" s="30" t="str">
        <f t="shared" si="369"/>
        <v/>
      </c>
      <c r="BB88" s="30" t="str">
        <f t="shared" si="370"/>
        <v/>
      </c>
      <c r="BC88" s="30" t="str">
        <f t="shared" si="371"/>
        <v/>
      </c>
      <c r="BD88" s="30" t="str">
        <f t="shared" si="372"/>
        <v/>
      </c>
      <c r="BE88" s="30" t="str">
        <f t="shared" si="373"/>
        <v/>
      </c>
      <c r="BF88" s="30" t="str">
        <f t="shared" si="374"/>
        <v/>
      </c>
      <c r="BG88" s="30" t="str">
        <f t="shared" si="375"/>
        <v/>
      </c>
      <c r="BH88" s="30" t="str">
        <f t="shared" si="376"/>
        <v/>
      </c>
      <c r="BI88" s="30" t="str">
        <f t="shared" si="377"/>
        <v/>
      </c>
      <c r="BJ88" s="30" t="str">
        <f t="shared" si="378"/>
        <v/>
      </c>
      <c r="BK88" s="30" t="str">
        <f t="shared" si="379"/>
        <v/>
      </c>
      <c r="BL88" s="30" t="str">
        <f t="shared" si="380"/>
        <v/>
      </c>
      <c r="BM88" s="30" t="str">
        <f t="shared" si="381"/>
        <v/>
      </c>
      <c r="BN88" s="30" t="str">
        <f t="shared" si="382"/>
        <v/>
      </c>
      <c r="BO88" s="30">
        <f t="shared" si="383"/>
        <v>0</v>
      </c>
      <c r="BP88" s="3">
        <v>1957</v>
      </c>
      <c r="BQ88" s="14" t="str">
        <f t="shared" si="511"/>
        <v xml:space="preserve"> </v>
      </c>
      <c r="BR88" s="14" t="str">
        <f t="shared" si="512"/>
        <v xml:space="preserve"> </v>
      </c>
      <c r="BS88" s="14" t="str">
        <f t="shared" si="513"/>
        <v xml:space="preserve"> </v>
      </c>
      <c r="BT88" s="14" t="str">
        <f t="shared" si="514"/>
        <v xml:space="preserve"> </v>
      </c>
      <c r="BU88" s="14" t="str">
        <f t="shared" si="515"/>
        <v xml:space="preserve"> </v>
      </c>
      <c r="BV88" s="14" t="str">
        <f t="shared" si="516"/>
        <v xml:space="preserve"> </v>
      </c>
      <c r="BW88" s="14" t="str">
        <f t="shared" si="517"/>
        <v xml:space="preserve"> </v>
      </c>
      <c r="BX88" s="14" t="str">
        <f t="shared" si="518"/>
        <v xml:space="preserve"> </v>
      </c>
      <c r="BY88" s="14" t="str">
        <f t="shared" si="519"/>
        <v xml:space="preserve"> </v>
      </c>
      <c r="BZ88" s="14" t="str">
        <f t="shared" si="520"/>
        <v xml:space="preserve"> </v>
      </c>
      <c r="CA88" s="14" t="str">
        <f t="shared" si="521"/>
        <v xml:space="preserve"> </v>
      </c>
      <c r="CB88" s="14" t="str">
        <f t="shared" si="522"/>
        <v xml:space="preserve"> </v>
      </c>
      <c r="CC88" s="14" t="str">
        <f t="shared" si="523"/>
        <v xml:space="preserve"> </v>
      </c>
      <c r="CD88" s="14" t="str">
        <f t="shared" si="524"/>
        <v xml:space="preserve"> </v>
      </c>
      <c r="CE88" s="14" t="str">
        <f t="shared" si="525"/>
        <v xml:space="preserve"> </v>
      </c>
      <c r="CF88" s="14" t="str">
        <f t="shared" si="526"/>
        <v xml:space="preserve"> </v>
      </c>
      <c r="CG88" s="14" t="str">
        <f t="shared" si="527"/>
        <v xml:space="preserve"> </v>
      </c>
      <c r="CH88" s="14" t="str">
        <f t="shared" si="528"/>
        <v xml:space="preserve"> </v>
      </c>
      <c r="CI88" s="14" t="str">
        <f t="shared" si="529"/>
        <v xml:space="preserve"> </v>
      </c>
      <c r="CJ88" s="14" t="str">
        <f t="shared" si="530"/>
        <v xml:space="preserve"> </v>
      </c>
      <c r="CK88" s="14" t="str">
        <f t="shared" si="531"/>
        <v xml:space="preserve"> </v>
      </c>
      <c r="CL88" s="14" t="str">
        <f t="shared" si="532"/>
        <v xml:space="preserve"> </v>
      </c>
      <c r="CM88" s="14" t="str">
        <f t="shared" si="533"/>
        <v xml:space="preserve"> </v>
      </c>
      <c r="CN88" s="14" t="str">
        <f t="shared" si="534"/>
        <v xml:space="preserve"> </v>
      </c>
      <c r="CO88" s="14" t="str">
        <f t="shared" si="535"/>
        <v xml:space="preserve"> </v>
      </c>
      <c r="CP88" s="14" t="str">
        <f t="shared" si="536"/>
        <v xml:space="preserve"> </v>
      </c>
      <c r="CQ88" s="14" t="str">
        <f t="shared" si="537"/>
        <v xml:space="preserve"> </v>
      </c>
      <c r="CR88" s="14" t="str">
        <f t="shared" si="538"/>
        <v xml:space="preserve"> </v>
      </c>
      <c r="CS88" s="14" t="str">
        <f t="shared" si="539"/>
        <v xml:space="preserve"> </v>
      </c>
      <c r="CT88" s="14" t="str">
        <f t="shared" si="540"/>
        <v xml:space="preserve"> </v>
      </c>
      <c r="CU88" s="3">
        <v>1957</v>
      </c>
      <c r="CV88" s="14" t="str">
        <f t="shared" si="324"/>
        <v/>
      </c>
      <c r="CW88" s="14" t="str">
        <f t="shared" si="325"/>
        <v/>
      </c>
      <c r="CX88" s="14" t="str">
        <f t="shared" si="326"/>
        <v/>
      </c>
      <c r="CY88" s="14" t="str">
        <f t="shared" si="327"/>
        <v/>
      </c>
      <c r="CZ88" s="14" t="str">
        <f t="shared" si="328"/>
        <v/>
      </c>
      <c r="DA88" s="14" t="str">
        <f t="shared" si="329"/>
        <v/>
      </c>
      <c r="DB88" s="14" t="str">
        <f t="shared" si="330"/>
        <v/>
      </c>
      <c r="DC88" s="14" t="str">
        <f t="shared" si="331"/>
        <v/>
      </c>
      <c r="DD88" s="14" t="str">
        <f t="shared" si="332"/>
        <v/>
      </c>
      <c r="DE88" s="14" t="str">
        <f t="shared" si="333"/>
        <v/>
      </c>
      <c r="DF88" s="14" t="str">
        <f t="shared" si="334"/>
        <v/>
      </c>
      <c r="DG88" s="14" t="str">
        <f t="shared" si="335"/>
        <v/>
      </c>
      <c r="DH88" s="14" t="str">
        <f t="shared" si="336"/>
        <v/>
      </c>
      <c r="DI88" s="14" t="str">
        <f t="shared" si="337"/>
        <v/>
      </c>
      <c r="DJ88" s="14" t="str">
        <f t="shared" si="338"/>
        <v/>
      </c>
      <c r="DK88" s="14" t="str">
        <f t="shared" si="339"/>
        <v/>
      </c>
      <c r="DL88" s="14" t="str">
        <f t="shared" si="340"/>
        <v/>
      </c>
      <c r="DM88" s="14" t="str">
        <f t="shared" si="341"/>
        <v/>
      </c>
      <c r="DN88" s="14" t="str">
        <f t="shared" si="342"/>
        <v/>
      </c>
      <c r="DO88" s="14" t="str">
        <f t="shared" si="343"/>
        <v/>
      </c>
      <c r="DP88" s="14" t="str">
        <f t="shared" si="344"/>
        <v/>
      </c>
      <c r="DQ88" s="14" t="str">
        <f t="shared" si="345"/>
        <v/>
      </c>
      <c r="DR88" s="14" t="str">
        <f t="shared" si="346"/>
        <v/>
      </c>
      <c r="DS88" s="14" t="str">
        <f t="shared" si="347"/>
        <v/>
      </c>
      <c r="DT88" s="14" t="str">
        <f t="shared" si="348"/>
        <v/>
      </c>
      <c r="DU88" s="14" t="str">
        <f t="shared" si="349"/>
        <v/>
      </c>
      <c r="DV88" s="14" t="str">
        <f t="shared" si="350"/>
        <v/>
      </c>
      <c r="DW88" s="14" t="str">
        <f t="shared" si="351"/>
        <v/>
      </c>
      <c r="DX88" s="14" t="str">
        <f t="shared" si="352"/>
        <v/>
      </c>
      <c r="DY88" s="14" t="str">
        <f t="shared" si="353"/>
        <v/>
      </c>
      <c r="DZ88" s="3">
        <v>1957</v>
      </c>
      <c r="EA88" s="30">
        <f t="shared" si="384"/>
        <v>1</v>
      </c>
      <c r="EB88" s="30">
        <f t="shared" si="385"/>
        <v>1</v>
      </c>
      <c r="EC88" s="30" t="str">
        <f t="shared" si="386"/>
        <v/>
      </c>
      <c r="ED88" s="30" t="str">
        <f t="shared" si="387"/>
        <v/>
      </c>
      <c r="EE88" s="30">
        <f t="shared" si="388"/>
        <v>1</v>
      </c>
      <c r="EF88" s="30" t="str">
        <f t="shared" si="389"/>
        <v/>
      </c>
      <c r="EG88" s="30" t="str">
        <f t="shared" si="390"/>
        <v/>
      </c>
      <c r="EH88" s="30">
        <f t="shared" si="391"/>
        <v>1</v>
      </c>
      <c r="EI88" s="30" t="str">
        <f t="shared" si="392"/>
        <v/>
      </c>
      <c r="EJ88" s="30" t="str">
        <f t="shared" si="393"/>
        <v/>
      </c>
      <c r="EK88" s="30" t="str">
        <f t="shared" si="394"/>
        <v/>
      </c>
      <c r="EL88" s="30" t="str">
        <f t="shared" si="395"/>
        <v/>
      </c>
      <c r="EM88" s="30" t="str">
        <f t="shared" si="396"/>
        <v/>
      </c>
      <c r="EN88" s="30">
        <f t="shared" si="397"/>
        <v>1</v>
      </c>
      <c r="EO88" s="30" t="str">
        <f t="shared" si="398"/>
        <v/>
      </c>
      <c r="EP88" s="30">
        <f t="shared" si="399"/>
        <v>1</v>
      </c>
      <c r="EQ88" s="30" t="str">
        <f t="shared" si="400"/>
        <v/>
      </c>
      <c r="ER88" s="30">
        <f t="shared" si="401"/>
        <v>1</v>
      </c>
      <c r="ES88" s="30">
        <f t="shared" si="402"/>
        <v>1</v>
      </c>
      <c r="ET88" s="30" t="str">
        <f t="shared" si="403"/>
        <v/>
      </c>
      <c r="EU88" s="30" t="str">
        <f t="shared" si="404"/>
        <v/>
      </c>
      <c r="EV88" s="30">
        <f t="shared" si="405"/>
        <v>1</v>
      </c>
      <c r="EW88" s="30">
        <f t="shared" si="406"/>
        <v>1</v>
      </c>
      <c r="EX88" s="30" t="str">
        <f t="shared" si="407"/>
        <v/>
      </c>
      <c r="EY88" s="30">
        <f t="shared" si="408"/>
        <v>1</v>
      </c>
      <c r="EZ88" s="30" t="str">
        <f t="shared" si="409"/>
        <v/>
      </c>
      <c r="FA88" s="30" t="str">
        <f t="shared" si="410"/>
        <v/>
      </c>
      <c r="FB88" s="30">
        <f t="shared" si="411"/>
        <v>1</v>
      </c>
      <c r="FC88" s="30" t="str">
        <f t="shared" si="412"/>
        <v/>
      </c>
      <c r="FD88" s="30">
        <f t="shared" si="413"/>
        <v>1</v>
      </c>
      <c r="FE88" s="483"/>
      <c r="FF88" s="481">
        <f t="shared" si="414"/>
        <v>13</v>
      </c>
      <c r="FG88" s="290">
        <v>1957</v>
      </c>
      <c r="FH88" s="30">
        <f t="shared" si="479"/>
        <v>1</v>
      </c>
      <c r="FI88" s="30" t="str">
        <f t="shared" si="480"/>
        <v/>
      </c>
      <c r="FJ88" s="30" t="str">
        <f t="shared" si="481"/>
        <v/>
      </c>
      <c r="FK88" s="30" t="str">
        <f t="shared" si="482"/>
        <v/>
      </c>
      <c r="FL88" s="30" t="str">
        <f t="shared" si="483"/>
        <v/>
      </c>
      <c r="FM88" s="30" t="str">
        <f t="shared" si="484"/>
        <v/>
      </c>
      <c r="FN88" s="30" t="str">
        <f t="shared" si="485"/>
        <v/>
      </c>
      <c r="FO88" s="30" t="str">
        <f t="shared" si="486"/>
        <v/>
      </c>
      <c r="FP88" s="30" t="str">
        <f t="shared" si="487"/>
        <v/>
      </c>
      <c r="FQ88" s="30" t="str">
        <f t="shared" si="488"/>
        <v/>
      </c>
      <c r="FR88" s="30" t="str">
        <f t="shared" si="489"/>
        <v/>
      </c>
      <c r="FS88" s="30" t="str">
        <f t="shared" si="490"/>
        <v/>
      </c>
      <c r="FT88" s="30" t="str">
        <f t="shared" si="491"/>
        <v/>
      </c>
      <c r="FU88" s="30" t="str">
        <f t="shared" si="492"/>
        <v/>
      </c>
      <c r="FV88" s="30" t="str">
        <f t="shared" si="493"/>
        <v/>
      </c>
      <c r="FW88" s="30" t="str">
        <f t="shared" si="494"/>
        <v/>
      </c>
      <c r="FX88" s="30" t="str">
        <f t="shared" si="495"/>
        <v/>
      </c>
      <c r="FY88" s="30" t="str">
        <f t="shared" si="496"/>
        <v/>
      </c>
      <c r="FZ88" s="30" t="str">
        <f t="shared" si="497"/>
        <v/>
      </c>
      <c r="GA88" s="30" t="str">
        <f t="shared" si="498"/>
        <v/>
      </c>
      <c r="GB88" s="30" t="str">
        <f t="shared" si="499"/>
        <v/>
      </c>
      <c r="GC88" s="30" t="str">
        <f t="shared" si="500"/>
        <v/>
      </c>
      <c r="GD88" s="30" t="str">
        <f t="shared" si="501"/>
        <v/>
      </c>
      <c r="GE88" s="30" t="str">
        <f t="shared" si="502"/>
        <v/>
      </c>
      <c r="GF88" s="30" t="str">
        <f t="shared" si="503"/>
        <v/>
      </c>
      <c r="GG88" s="30" t="str">
        <f t="shared" si="504"/>
        <v/>
      </c>
      <c r="GH88" s="30" t="str">
        <f t="shared" si="505"/>
        <v/>
      </c>
      <c r="GI88" s="30" t="str">
        <f t="shared" si="506"/>
        <v/>
      </c>
      <c r="GJ88" s="30" t="str">
        <f t="shared" si="507"/>
        <v/>
      </c>
      <c r="GK88" s="30" t="str">
        <f t="shared" si="508"/>
        <v/>
      </c>
      <c r="GL88" s="89">
        <f t="shared" si="509"/>
        <v>1</v>
      </c>
      <c r="GM88" s="290"/>
      <c r="GN88" s="290">
        <v>1957</v>
      </c>
      <c r="GO88" s="30" t="str">
        <f t="shared" si="415"/>
        <v/>
      </c>
      <c r="GP88" s="30" t="str">
        <f t="shared" si="416"/>
        <v/>
      </c>
      <c r="GQ88" s="30" t="str">
        <f t="shared" si="417"/>
        <v/>
      </c>
      <c r="GR88" s="30" t="str">
        <f t="shared" si="418"/>
        <v/>
      </c>
      <c r="GS88" s="30" t="str">
        <f t="shared" si="419"/>
        <v/>
      </c>
      <c r="GT88" s="30" t="str">
        <f t="shared" si="420"/>
        <v/>
      </c>
      <c r="GU88" s="30" t="str">
        <f t="shared" si="421"/>
        <v/>
      </c>
      <c r="GV88" s="30" t="str">
        <f t="shared" si="422"/>
        <v/>
      </c>
      <c r="GW88" s="30" t="str">
        <f t="shared" si="423"/>
        <v/>
      </c>
      <c r="GX88" s="30" t="str">
        <f t="shared" si="424"/>
        <v/>
      </c>
      <c r="GY88" s="30" t="str">
        <f t="shared" si="425"/>
        <v/>
      </c>
      <c r="GZ88" s="30" t="str">
        <f t="shared" si="426"/>
        <v/>
      </c>
      <c r="HA88" s="30" t="str">
        <f t="shared" si="427"/>
        <v/>
      </c>
      <c r="HB88" s="30" t="str">
        <f t="shared" si="428"/>
        <v/>
      </c>
      <c r="HC88" s="30" t="str">
        <f t="shared" si="429"/>
        <v/>
      </c>
      <c r="HD88" s="30" t="str">
        <f t="shared" si="430"/>
        <v/>
      </c>
      <c r="HE88" s="30" t="str">
        <f t="shared" si="431"/>
        <v/>
      </c>
      <c r="HF88" s="30" t="str">
        <f t="shared" si="432"/>
        <v/>
      </c>
      <c r="HG88" s="30" t="str">
        <f t="shared" si="433"/>
        <v/>
      </c>
      <c r="HH88" s="30" t="str">
        <f t="shared" si="434"/>
        <v/>
      </c>
      <c r="HI88" s="30" t="str">
        <f t="shared" si="435"/>
        <v/>
      </c>
      <c r="HJ88" s="30" t="str">
        <f t="shared" si="436"/>
        <v/>
      </c>
      <c r="HK88" s="30" t="str">
        <f t="shared" si="437"/>
        <v/>
      </c>
      <c r="HL88" s="30" t="str">
        <f t="shared" si="438"/>
        <v/>
      </c>
      <c r="HM88" s="30" t="str">
        <f t="shared" si="439"/>
        <v/>
      </c>
      <c r="HN88" s="30" t="str">
        <f t="shared" si="440"/>
        <v/>
      </c>
      <c r="HO88" s="30" t="str">
        <f t="shared" si="441"/>
        <v/>
      </c>
      <c r="HP88" s="30" t="str">
        <f t="shared" si="442"/>
        <v/>
      </c>
      <c r="HQ88" s="30" t="str">
        <f t="shared" si="443"/>
        <v/>
      </c>
      <c r="HR88" s="30" t="str">
        <f t="shared" si="444"/>
        <v/>
      </c>
      <c r="HS88" s="30" t="str">
        <f t="shared" si="445"/>
        <v/>
      </c>
      <c r="HT88" s="94">
        <f t="shared" si="446"/>
        <v>0</v>
      </c>
      <c r="HU88" s="290">
        <v>1957</v>
      </c>
    </row>
    <row r="89" spans="1:229" ht="13.8">
      <c r="A89" s="1142">
        <v>1958</v>
      </c>
      <c r="B89" s="86">
        <v>0.41</v>
      </c>
      <c r="C89" s="39">
        <v>0.31</v>
      </c>
      <c r="D89" s="39">
        <v>0.02</v>
      </c>
      <c r="E89" s="39">
        <v>0</v>
      </c>
      <c r="F89" s="39">
        <v>0</v>
      </c>
      <c r="G89" s="86" t="s">
        <v>60</v>
      </c>
      <c r="H89" s="39">
        <v>0.05</v>
      </c>
      <c r="I89" s="39">
        <v>0</v>
      </c>
      <c r="J89" s="39">
        <v>0.09</v>
      </c>
      <c r="K89" s="39">
        <v>0</v>
      </c>
      <c r="L89" s="86">
        <v>0</v>
      </c>
      <c r="M89" s="39">
        <v>0</v>
      </c>
      <c r="N89" s="39">
        <v>0</v>
      </c>
      <c r="O89" s="39">
        <v>0</v>
      </c>
      <c r="P89" s="39">
        <v>0.01</v>
      </c>
      <c r="Q89" s="86" t="s">
        <v>60</v>
      </c>
      <c r="R89" s="39">
        <v>0.01</v>
      </c>
      <c r="S89" s="39" t="s">
        <v>60</v>
      </c>
      <c r="T89" s="39">
        <v>0</v>
      </c>
      <c r="U89" s="39">
        <v>0</v>
      </c>
      <c r="V89" s="86">
        <v>0</v>
      </c>
      <c r="W89" s="39">
        <v>0</v>
      </c>
      <c r="X89" s="39">
        <v>0</v>
      </c>
      <c r="Y89" s="39">
        <v>0.05</v>
      </c>
      <c r="Z89" s="39">
        <v>0</v>
      </c>
      <c r="AA89" s="86" t="s">
        <v>60</v>
      </c>
      <c r="AB89" s="39">
        <v>0</v>
      </c>
      <c r="AC89" s="39">
        <v>0.43</v>
      </c>
      <c r="AD89" s="39">
        <v>0.05</v>
      </c>
      <c r="AE89" s="39">
        <v>0</v>
      </c>
      <c r="AF89" s="924"/>
      <c r="AG89" s="439">
        <f t="shared" si="291"/>
        <v>1.4300000000000002</v>
      </c>
      <c r="AH89" s="1139">
        <f t="shared" si="292"/>
        <v>0.43</v>
      </c>
      <c r="AI89" s="4">
        <f t="shared" si="478"/>
        <v>10</v>
      </c>
      <c r="AJ89" s="947">
        <v>1958</v>
      </c>
      <c r="AK89" s="945" t="str">
        <f t="shared" si="510"/>
        <v/>
      </c>
      <c r="AL89" s="30" t="str">
        <f t="shared" si="354"/>
        <v/>
      </c>
      <c r="AM89" s="30" t="str">
        <f t="shared" si="355"/>
        <v/>
      </c>
      <c r="AN89" s="30" t="str">
        <f t="shared" si="356"/>
        <v/>
      </c>
      <c r="AO89" s="30" t="str">
        <f t="shared" si="357"/>
        <v/>
      </c>
      <c r="AP89" s="30" t="str">
        <f t="shared" si="358"/>
        <v/>
      </c>
      <c r="AQ89" s="30" t="str">
        <f t="shared" si="359"/>
        <v/>
      </c>
      <c r="AR89" s="30" t="str">
        <f t="shared" si="360"/>
        <v/>
      </c>
      <c r="AS89" s="30" t="str">
        <f t="shared" si="361"/>
        <v/>
      </c>
      <c r="AT89" s="30" t="str">
        <f t="shared" si="362"/>
        <v/>
      </c>
      <c r="AU89" s="30" t="str">
        <f t="shared" si="363"/>
        <v/>
      </c>
      <c r="AV89" s="30" t="str">
        <f t="shared" si="364"/>
        <v/>
      </c>
      <c r="AW89" s="30" t="str">
        <f t="shared" si="365"/>
        <v/>
      </c>
      <c r="AX89" s="30" t="str">
        <f t="shared" si="366"/>
        <v/>
      </c>
      <c r="AY89" s="30" t="str">
        <f t="shared" si="367"/>
        <v/>
      </c>
      <c r="AZ89" s="30" t="str">
        <f t="shared" si="368"/>
        <v/>
      </c>
      <c r="BA89" s="30" t="str">
        <f t="shared" si="369"/>
        <v/>
      </c>
      <c r="BB89" s="30" t="str">
        <f t="shared" si="370"/>
        <v/>
      </c>
      <c r="BC89" s="30" t="str">
        <f t="shared" si="371"/>
        <v/>
      </c>
      <c r="BD89" s="30" t="str">
        <f t="shared" si="372"/>
        <v/>
      </c>
      <c r="BE89" s="30" t="str">
        <f t="shared" si="373"/>
        <v/>
      </c>
      <c r="BF89" s="30" t="str">
        <f t="shared" si="374"/>
        <v/>
      </c>
      <c r="BG89" s="30" t="str">
        <f t="shared" si="375"/>
        <v/>
      </c>
      <c r="BH89" s="30" t="str">
        <f t="shared" si="376"/>
        <v/>
      </c>
      <c r="BI89" s="30" t="str">
        <f t="shared" si="377"/>
        <v/>
      </c>
      <c r="BJ89" s="30" t="str">
        <f t="shared" si="378"/>
        <v/>
      </c>
      <c r="BK89" s="30" t="str">
        <f t="shared" si="379"/>
        <v/>
      </c>
      <c r="BL89" s="30" t="str">
        <f t="shared" si="380"/>
        <v/>
      </c>
      <c r="BM89" s="30" t="str">
        <f t="shared" si="381"/>
        <v/>
      </c>
      <c r="BN89" s="30" t="str">
        <f t="shared" si="382"/>
        <v/>
      </c>
      <c r="BO89" s="30">
        <f t="shared" si="383"/>
        <v>0</v>
      </c>
      <c r="BP89" s="3">
        <v>1958</v>
      </c>
      <c r="BQ89" s="14" t="str">
        <f t="shared" si="511"/>
        <v xml:space="preserve"> </v>
      </c>
      <c r="BR89" s="14" t="str">
        <f t="shared" si="512"/>
        <v xml:space="preserve"> </v>
      </c>
      <c r="BS89" s="14" t="str">
        <f t="shared" si="513"/>
        <v xml:space="preserve"> </v>
      </c>
      <c r="BT89" s="14" t="str">
        <f t="shared" si="514"/>
        <v xml:space="preserve"> </v>
      </c>
      <c r="BU89" s="14" t="str">
        <f t="shared" si="515"/>
        <v xml:space="preserve"> </v>
      </c>
      <c r="BV89" s="14" t="str">
        <f t="shared" si="516"/>
        <v xml:space="preserve"> </v>
      </c>
      <c r="BW89" s="14" t="str">
        <f t="shared" si="517"/>
        <v xml:space="preserve"> </v>
      </c>
      <c r="BX89" s="14" t="str">
        <f t="shared" si="518"/>
        <v xml:space="preserve"> </v>
      </c>
      <c r="BY89" s="14" t="str">
        <f t="shared" si="519"/>
        <v xml:space="preserve"> </v>
      </c>
      <c r="BZ89" s="14" t="str">
        <f t="shared" si="520"/>
        <v xml:space="preserve"> </v>
      </c>
      <c r="CA89" s="14" t="str">
        <f t="shared" si="521"/>
        <v xml:space="preserve"> </v>
      </c>
      <c r="CB89" s="14" t="str">
        <f t="shared" si="522"/>
        <v xml:space="preserve"> </v>
      </c>
      <c r="CC89" s="14" t="str">
        <f t="shared" si="523"/>
        <v xml:space="preserve"> </v>
      </c>
      <c r="CD89" s="14" t="str">
        <f t="shared" si="524"/>
        <v xml:space="preserve"> </v>
      </c>
      <c r="CE89" s="14" t="str">
        <f t="shared" si="525"/>
        <v xml:space="preserve"> </v>
      </c>
      <c r="CF89" s="14" t="str">
        <f t="shared" si="526"/>
        <v xml:space="preserve"> </v>
      </c>
      <c r="CG89" s="14" t="str">
        <f t="shared" si="527"/>
        <v xml:space="preserve"> </v>
      </c>
      <c r="CH89" s="14" t="str">
        <f t="shared" si="528"/>
        <v xml:space="preserve"> </v>
      </c>
      <c r="CI89" s="14" t="str">
        <f t="shared" si="529"/>
        <v xml:space="preserve"> </v>
      </c>
      <c r="CJ89" s="14" t="str">
        <f t="shared" si="530"/>
        <v xml:space="preserve"> </v>
      </c>
      <c r="CK89" s="14" t="str">
        <f t="shared" si="531"/>
        <v xml:space="preserve"> </v>
      </c>
      <c r="CL89" s="14" t="str">
        <f t="shared" si="532"/>
        <v xml:space="preserve"> </v>
      </c>
      <c r="CM89" s="14" t="str">
        <f t="shared" si="533"/>
        <v xml:space="preserve"> </v>
      </c>
      <c r="CN89" s="14" t="str">
        <f t="shared" si="534"/>
        <v xml:space="preserve"> </v>
      </c>
      <c r="CO89" s="14" t="str">
        <f t="shared" si="535"/>
        <v xml:space="preserve"> </v>
      </c>
      <c r="CP89" s="14" t="str">
        <f t="shared" si="536"/>
        <v xml:space="preserve"> </v>
      </c>
      <c r="CQ89" s="14" t="str">
        <f t="shared" si="537"/>
        <v xml:space="preserve"> </v>
      </c>
      <c r="CR89" s="14" t="str">
        <f t="shared" si="538"/>
        <v xml:space="preserve"> </v>
      </c>
      <c r="CS89" s="14" t="str">
        <f t="shared" si="539"/>
        <v xml:space="preserve"> </v>
      </c>
      <c r="CT89" s="14" t="str">
        <f t="shared" si="540"/>
        <v xml:space="preserve"> </v>
      </c>
      <c r="CU89" s="3">
        <v>1958</v>
      </c>
      <c r="CV89" s="14" t="str">
        <f t="shared" si="324"/>
        <v/>
      </c>
      <c r="CW89" s="14" t="str">
        <f t="shared" si="325"/>
        <v/>
      </c>
      <c r="CX89" s="14" t="str">
        <f t="shared" si="326"/>
        <v/>
      </c>
      <c r="CY89" s="14" t="str">
        <f t="shared" si="327"/>
        <v/>
      </c>
      <c r="CZ89" s="14" t="str">
        <f t="shared" si="328"/>
        <v/>
      </c>
      <c r="DA89" s="14" t="str">
        <f t="shared" si="329"/>
        <v/>
      </c>
      <c r="DB89" s="14" t="str">
        <f t="shared" si="330"/>
        <v/>
      </c>
      <c r="DC89" s="14" t="str">
        <f t="shared" si="331"/>
        <v/>
      </c>
      <c r="DD89" s="14" t="str">
        <f t="shared" si="332"/>
        <v/>
      </c>
      <c r="DE89" s="14" t="str">
        <f t="shared" si="333"/>
        <v/>
      </c>
      <c r="DF89" s="14" t="str">
        <f t="shared" si="334"/>
        <v/>
      </c>
      <c r="DG89" s="14" t="str">
        <f t="shared" si="335"/>
        <v/>
      </c>
      <c r="DH89" s="14" t="str">
        <f t="shared" si="336"/>
        <v/>
      </c>
      <c r="DI89" s="14" t="str">
        <f t="shared" si="337"/>
        <v/>
      </c>
      <c r="DJ89" s="14" t="str">
        <f t="shared" si="338"/>
        <v/>
      </c>
      <c r="DK89" s="14" t="str">
        <f t="shared" si="339"/>
        <v/>
      </c>
      <c r="DL89" s="14" t="str">
        <f t="shared" si="340"/>
        <v/>
      </c>
      <c r="DM89" s="14" t="str">
        <f t="shared" si="341"/>
        <v/>
      </c>
      <c r="DN89" s="14" t="str">
        <f t="shared" si="342"/>
        <v/>
      </c>
      <c r="DO89" s="14" t="str">
        <f t="shared" si="343"/>
        <v/>
      </c>
      <c r="DP89" s="14" t="str">
        <f t="shared" si="344"/>
        <v/>
      </c>
      <c r="DQ89" s="14" t="str">
        <f t="shared" si="345"/>
        <v/>
      </c>
      <c r="DR89" s="14" t="str">
        <f t="shared" si="346"/>
        <v/>
      </c>
      <c r="DS89" s="14" t="str">
        <f t="shared" si="347"/>
        <v/>
      </c>
      <c r="DT89" s="14" t="str">
        <f t="shared" si="348"/>
        <v/>
      </c>
      <c r="DU89" s="14" t="str">
        <f t="shared" si="349"/>
        <v/>
      </c>
      <c r="DV89" s="14" t="str">
        <f t="shared" si="350"/>
        <v/>
      </c>
      <c r="DW89" s="14" t="str">
        <f t="shared" si="351"/>
        <v/>
      </c>
      <c r="DX89" s="14" t="str">
        <f t="shared" si="352"/>
        <v/>
      </c>
      <c r="DY89" s="14" t="str">
        <f t="shared" si="353"/>
        <v/>
      </c>
      <c r="DZ89" s="3">
        <v>1958</v>
      </c>
      <c r="EA89" s="30">
        <f t="shared" si="384"/>
        <v>1</v>
      </c>
      <c r="EB89" s="30">
        <f t="shared" si="385"/>
        <v>1</v>
      </c>
      <c r="EC89" s="30">
        <f t="shared" si="386"/>
        <v>1</v>
      </c>
      <c r="ED89" s="30" t="str">
        <f t="shared" si="387"/>
        <v/>
      </c>
      <c r="EE89" s="30" t="str">
        <f t="shared" si="388"/>
        <v/>
      </c>
      <c r="EF89" s="30" t="str">
        <f t="shared" si="389"/>
        <v/>
      </c>
      <c r="EG89" s="30">
        <f t="shared" si="390"/>
        <v>1</v>
      </c>
      <c r="EH89" s="30" t="str">
        <f t="shared" si="391"/>
        <v/>
      </c>
      <c r="EI89" s="30">
        <f t="shared" si="392"/>
        <v>1</v>
      </c>
      <c r="EJ89" s="30" t="str">
        <f t="shared" si="393"/>
        <v/>
      </c>
      <c r="EK89" s="30" t="str">
        <f t="shared" si="394"/>
        <v/>
      </c>
      <c r="EL89" s="30" t="str">
        <f t="shared" si="395"/>
        <v/>
      </c>
      <c r="EM89" s="30" t="str">
        <f t="shared" si="396"/>
        <v/>
      </c>
      <c r="EN89" s="30" t="str">
        <f t="shared" si="397"/>
        <v/>
      </c>
      <c r="EO89" s="30">
        <f t="shared" si="398"/>
        <v>1</v>
      </c>
      <c r="EP89" s="30" t="str">
        <f t="shared" si="399"/>
        <v/>
      </c>
      <c r="EQ89" s="30">
        <f t="shared" si="400"/>
        <v>1</v>
      </c>
      <c r="ER89" s="30" t="str">
        <f t="shared" si="401"/>
        <v/>
      </c>
      <c r="ES89" s="30" t="str">
        <f t="shared" si="402"/>
        <v/>
      </c>
      <c r="ET89" s="30" t="str">
        <f t="shared" si="403"/>
        <v/>
      </c>
      <c r="EU89" s="30" t="str">
        <f t="shared" si="404"/>
        <v/>
      </c>
      <c r="EV89" s="30" t="str">
        <f t="shared" si="405"/>
        <v/>
      </c>
      <c r="EW89" s="30" t="str">
        <f t="shared" si="406"/>
        <v/>
      </c>
      <c r="EX89" s="30">
        <f t="shared" si="407"/>
        <v>1</v>
      </c>
      <c r="EY89" s="30" t="str">
        <f t="shared" si="408"/>
        <v/>
      </c>
      <c r="EZ89" s="30" t="str">
        <f t="shared" si="409"/>
        <v/>
      </c>
      <c r="FA89" s="30" t="str">
        <f t="shared" si="410"/>
        <v/>
      </c>
      <c r="FB89" s="30">
        <f t="shared" si="411"/>
        <v>1</v>
      </c>
      <c r="FC89" s="30">
        <f t="shared" si="412"/>
        <v>1</v>
      </c>
      <c r="FD89" s="30" t="str">
        <f t="shared" si="413"/>
        <v/>
      </c>
      <c r="FE89" s="483"/>
      <c r="FF89" s="481">
        <f t="shared" si="414"/>
        <v>10</v>
      </c>
      <c r="FG89" s="290">
        <v>1958</v>
      </c>
      <c r="FH89" s="30" t="str">
        <f t="shared" si="479"/>
        <v/>
      </c>
      <c r="FI89" s="30" t="str">
        <f t="shared" si="480"/>
        <v/>
      </c>
      <c r="FJ89" s="30" t="str">
        <f t="shared" si="481"/>
        <v/>
      </c>
      <c r="FK89" s="30" t="str">
        <f t="shared" si="482"/>
        <v/>
      </c>
      <c r="FL89" s="30" t="str">
        <f t="shared" si="483"/>
        <v/>
      </c>
      <c r="FM89" s="30" t="str">
        <f t="shared" si="484"/>
        <v/>
      </c>
      <c r="FN89" s="30" t="str">
        <f t="shared" si="485"/>
        <v/>
      </c>
      <c r="FO89" s="30" t="str">
        <f t="shared" si="486"/>
        <v/>
      </c>
      <c r="FP89" s="30" t="str">
        <f t="shared" si="487"/>
        <v/>
      </c>
      <c r="FQ89" s="30" t="str">
        <f t="shared" si="488"/>
        <v/>
      </c>
      <c r="FR89" s="30" t="str">
        <f t="shared" si="489"/>
        <v/>
      </c>
      <c r="FS89" s="30" t="str">
        <f t="shared" si="490"/>
        <v/>
      </c>
      <c r="FT89" s="30" t="str">
        <f t="shared" si="491"/>
        <v/>
      </c>
      <c r="FU89" s="30" t="str">
        <f t="shared" si="492"/>
        <v/>
      </c>
      <c r="FV89" s="30" t="str">
        <f t="shared" si="493"/>
        <v/>
      </c>
      <c r="FW89" s="30" t="str">
        <f t="shared" si="494"/>
        <v/>
      </c>
      <c r="FX89" s="30" t="str">
        <f t="shared" si="495"/>
        <v/>
      </c>
      <c r="FY89" s="30" t="str">
        <f t="shared" si="496"/>
        <v/>
      </c>
      <c r="FZ89" s="30" t="str">
        <f t="shared" si="497"/>
        <v/>
      </c>
      <c r="GA89" s="30" t="str">
        <f t="shared" si="498"/>
        <v/>
      </c>
      <c r="GB89" s="30" t="str">
        <f t="shared" si="499"/>
        <v/>
      </c>
      <c r="GC89" s="30" t="str">
        <f t="shared" si="500"/>
        <v/>
      </c>
      <c r="GD89" s="30" t="str">
        <f t="shared" si="501"/>
        <v/>
      </c>
      <c r="GE89" s="30" t="str">
        <f t="shared" si="502"/>
        <v/>
      </c>
      <c r="GF89" s="30" t="str">
        <f t="shared" si="503"/>
        <v/>
      </c>
      <c r="GG89" s="30" t="str">
        <f t="shared" si="504"/>
        <v/>
      </c>
      <c r="GH89" s="30" t="str">
        <f t="shared" si="505"/>
        <v/>
      </c>
      <c r="GI89" s="30" t="str">
        <f t="shared" si="506"/>
        <v/>
      </c>
      <c r="GJ89" s="30" t="str">
        <f t="shared" si="507"/>
        <v/>
      </c>
      <c r="GK89" s="30" t="str">
        <f t="shared" si="508"/>
        <v/>
      </c>
      <c r="GL89" s="89">
        <f t="shared" si="509"/>
        <v>0</v>
      </c>
      <c r="GM89" s="290"/>
      <c r="GN89" s="290">
        <v>1958</v>
      </c>
      <c r="GO89" s="30" t="str">
        <f t="shared" si="415"/>
        <v/>
      </c>
      <c r="GP89" s="30" t="str">
        <f t="shared" si="416"/>
        <v/>
      </c>
      <c r="GQ89" s="30" t="str">
        <f t="shared" si="417"/>
        <v/>
      </c>
      <c r="GR89" s="30" t="str">
        <f t="shared" si="418"/>
        <v/>
      </c>
      <c r="GS89" s="30" t="str">
        <f t="shared" si="419"/>
        <v/>
      </c>
      <c r="GT89" s="30" t="str">
        <f t="shared" si="420"/>
        <v/>
      </c>
      <c r="GU89" s="30" t="str">
        <f t="shared" si="421"/>
        <v/>
      </c>
      <c r="GV89" s="30" t="str">
        <f t="shared" si="422"/>
        <v/>
      </c>
      <c r="GW89" s="30" t="str">
        <f t="shared" si="423"/>
        <v/>
      </c>
      <c r="GX89" s="30" t="str">
        <f t="shared" si="424"/>
        <v/>
      </c>
      <c r="GY89" s="30" t="str">
        <f t="shared" si="425"/>
        <v/>
      </c>
      <c r="GZ89" s="30" t="str">
        <f t="shared" si="426"/>
        <v/>
      </c>
      <c r="HA89" s="30" t="str">
        <f t="shared" si="427"/>
        <v/>
      </c>
      <c r="HB89" s="30" t="str">
        <f t="shared" si="428"/>
        <v/>
      </c>
      <c r="HC89" s="30" t="str">
        <f t="shared" si="429"/>
        <v/>
      </c>
      <c r="HD89" s="30" t="str">
        <f t="shared" si="430"/>
        <v/>
      </c>
      <c r="HE89" s="30" t="str">
        <f t="shared" si="431"/>
        <v/>
      </c>
      <c r="HF89" s="30" t="str">
        <f t="shared" si="432"/>
        <v/>
      </c>
      <c r="HG89" s="30" t="str">
        <f t="shared" si="433"/>
        <v/>
      </c>
      <c r="HH89" s="30" t="str">
        <f t="shared" si="434"/>
        <v/>
      </c>
      <c r="HI89" s="30" t="str">
        <f t="shared" si="435"/>
        <v/>
      </c>
      <c r="HJ89" s="30" t="str">
        <f t="shared" si="436"/>
        <v/>
      </c>
      <c r="HK89" s="30" t="str">
        <f t="shared" si="437"/>
        <v/>
      </c>
      <c r="HL89" s="30" t="str">
        <f t="shared" si="438"/>
        <v/>
      </c>
      <c r="HM89" s="30" t="str">
        <f t="shared" si="439"/>
        <v/>
      </c>
      <c r="HN89" s="30" t="str">
        <f t="shared" si="440"/>
        <v/>
      </c>
      <c r="HO89" s="30" t="str">
        <f t="shared" si="441"/>
        <v/>
      </c>
      <c r="HP89" s="30" t="str">
        <f t="shared" si="442"/>
        <v/>
      </c>
      <c r="HQ89" s="30" t="str">
        <f t="shared" si="443"/>
        <v/>
      </c>
      <c r="HR89" s="30" t="str">
        <f t="shared" si="444"/>
        <v/>
      </c>
      <c r="HS89" s="30" t="str">
        <f t="shared" si="445"/>
        <v/>
      </c>
      <c r="HT89" s="94">
        <f t="shared" si="446"/>
        <v>0</v>
      </c>
      <c r="HU89" s="290">
        <v>1958</v>
      </c>
    </row>
    <row r="90" spans="1:229" ht="13.8">
      <c r="A90" s="1142">
        <v>1959</v>
      </c>
      <c r="B90" s="86">
        <v>0</v>
      </c>
      <c r="C90" s="39">
        <v>0</v>
      </c>
      <c r="D90" s="39" t="s">
        <v>60</v>
      </c>
      <c r="E90" s="39">
        <v>0</v>
      </c>
      <c r="F90" s="39">
        <v>0.05</v>
      </c>
      <c r="G90" s="86">
        <v>2.71</v>
      </c>
      <c r="H90" s="39">
        <v>1.29</v>
      </c>
      <c r="I90" s="39">
        <v>0</v>
      </c>
      <c r="J90" s="39">
        <v>0</v>
      </c>
      <c r="K90" s="39">
        <v>0</v>
      </c>
      <c r="L90" s="86">
        <v>0</v>
      </c>
      <c r="M90" s="39">
        <v>0</v>
      </c>
      <c r="N90" s="39">
        <v>0</v>
      </c>
      <c r="O90" s="39" t="s">
        <v>60</v>
      </c>
      <c r="P90" s="39">
        <v>0</v>
      </c>
      <c r="Q90" s="86">
        <v>0</v>
      </c>
      <c r="R90" s="39">
        <v>0.05</v>
      </c>
      <c r="S90" s="39">
        <v>0</v>
      </c>
      <c r="T90" s="39">
        <v>0</v>
      </c>
      <c r="U90" s="39">
        <v>0</v>
      </c>
      <c r="V90" s="86">
        <v>0.39</v>
      </c>
      <c r="W90" s="39">
        <v>0</v>
      </c>
      <c r="X90" s="39">
        <v>0.02</v>
      </c>
      <c r="Y90" s="39">
        <v>3</v>
      </c>
      <c r="Z90" s="39">
        <v>0.01</v>
      </c>
      <c r="AA90" s="86">
        <v>0</v>
      </c>
      <c r="AB90" s="39">
        <v>0.11</v>
      </c>
      <c r="AC90" s="39">
        <v>0.01</v>
      </c>
      <c r="AD90" s="39" t="s">
        <v>60</v>
      </c>
      <c r="AE90" s="39">
        <v>0</v>
      </c>
      <c r="AF90" s="924"/>
      <c r="AG90" s="439">
        <f t="shared" si="291"/>
        <v>7.6399999999999988</v>
      </c>
      <c r="AH90" s="1139">
        <f t="shared" si="292"/>
        <v>3</v>
      </c>
      <c r="AI90" s="24">
        <f t="shared" si="478"/>
        <v>10</v>
      </c>
      <c r="AJ90" s="947">
        <v>1959</v>
      </c>
      <c r="AK90" s="945" t="str">
        <f t="shared" si="510"/>
        <v/>
      </c>
      <c r="AL90" s="30" t="str">
        <f t="shared" si="354"/>
        <v/>
      </c>
      <c r="AM90" s="30" t="str">
        <f t="shared" si="355"/>
        <v/>
      </c>
      <c r="AN90" s="30" t="str">
        <f t="shared" si="356"/>
        <v/>
      </c>
      <c r="AO90" s="30" t="str">
        <f t="shared" si="357"/>
        <v/>
      </c>
      <c r="AP90" s="30" t="str">
        <f t="shared" si="358"/>
        <v/>
      </c>
      <c r="AQ90" s="30" t="str">
        <f t="shared" si="359"/>
        <v/>
      </c>
      <c r="AR90" s="30" t="str">
        <f t="shared" si="360"/>
        <v/>
      </c>
      <c r="AS90" s="30" t="str">
        <f t="shared" si="361"/>
        <v/>
      </c>
      <c r="AT90" s="30" t="str">
        <f t="shared" si="362"/>
        <v/>
      </c>
      <c r="AU90" s="30" t="str">
        <f t="shared" si="363"/>
        <v/>
      </c>
      <c r="AV90" s="30" t="str">
        <f t="shared" si="364"/>
        <v/>
      </c>
      <c r="AW90" s="30" t="str">
        <f t="shared" si="365"/>
        <v/>
      </c>
      <c r="AX90" s="30" t="str">
        <f t="shared" si="366"/>
        <v/>
      </c>
      <c r="AY90" s="30" t="str">
        <f t="shared" si="367"/>
        <v/>
      </c>
      <c r="AZ90" s="30" t="str">
        <f t="shared" si="368"/>
        <v/>
      </c>
      <c r="BA90" s="30" t="str">
        <f t="shared" si="369"/>
        <v/>
      </c>
      <c r="BB90" s="30" t="str">
        <f t="shared" si="370"/>
        <v/>
      </c>
      <c r="BC90" s="30" t="str">
        <f t="shared" si="371"/>
        <v/>
      </c>
      <c r="BD90" s="30" t="str">
        <f t="shared" si="372"/>
        <v/>
      </c>
      <c r="BE90" s="30" t="str">
        <f t="shared" si="373"/>
        <v/>
      </c>
      <c r="BF90" s="30" t="str">
        <f t="shared" si="374"/>
        <v/>
      </c>
      <c r="BG90" s="30" t="str">
        <f t="shared" si="375"/>
        <v/>
      </c>
      <c r="BH90" s="30">
        <f t="shared" si="376"/>
        <v>1</v>
      </c>
      <c r="BI90" s="30" t="str">
        <f t="shared" si="377"/>
        <v/>
      </c>
      <c r="BJ90" s="30" t="str">
        <f t="shared" si="378"/>
        <v/>
      </c>
      <c r="BK90" s="30" t="str">
        <f t="shared" si="379"/>
        <v/>
      </c>
      <c r="BL90" s="30" t="str">
        <f t="shared" si="380"/>
        <v/>
      </c>
      <c r="BM90" s="30" t="str">
        <f t="shared" si="381"/>
        <v/>
      </c>
      <c r="BN90" s="30" t="str">
        <f t="shared" si="382"/>
        <v/>
      </c>
      <c r="BO90" s="30">
        <f t="shared" si="383"/>
        <v>1</v>
      </c>
      <c r="BP90" s="3">
        <v>1959</v>
      </c>
      <c r="BQ90" s="14" t="str">
        <f t="shared" si="511"/>
        <v xml:space="preserve"> </v>
      </c>
      <c r="BR90" s="14" t="str">
        <f t="shared" si="512"/>
        <v xml:space="preserve"> </v>
      </c>
      <c r="BS90" s="14" t="str">
        <f t="shared" si="513"/>
        <v xml:space="preserve"> </v>
      </c>
      <c r="BT90" s="14" t="str">
        <f t="shared" si="514"/>
        <v xml:space="preserve"> </v>
      </c>
      <c r="BU90" s="14" t="str">
        <f t="shared" si="515"/>
        <v xml:space="preserve"> </v>
      </c>
      <c r="BV90" s="14" t="str">
        <f t="shared" si="516"/>
        <v xml:space="preserve"> </v>
      </c>
      <c r="BW90" s="14" t="str">
        <f t="shared" si="517"/>
        <v xml:space="preserve"> </v>
      </c>
      <c r="BX90" s="14" t="str">
        <f t="shared" si="518"/>
        <v xml:space="preserve"> </v>
      </c>
      <c r="BY90" s="14" t="str">
        <f t="shared" si="519"/>
        <v xml:space="preserve"> </v>
      </c>
      <c r="BZ90" s="14" t="str">
        <f t="shared" si="520"/>
        <v xml:space="preserve"> </v>
      </c>
      <c r="CA90" s="14" t="str">
        <f t="shared" si="521"/>
        <v xml:space="preserve"> </v>
      </c>
      <c r="CB90" s="14" t="str">
        <f t="shared" si="522"/>
        <v xml:space="preserve"> </v>
      </c>
      <c r="CC90" s="14" t="str">
        <f t="shared" si="523"/>
        <v xml:space="preserve"> </v>
      </c>
      <c r="CD90" s="14" t="str">
        <f t="shared" si="524"/>
        <v xml:space="preserve"> </v>
      </c>
      <c r="CE90" s="14" t="str">
        <f t="shared" si="525"/>
        <v xml:space="preserve"> </v>
      </c>
      <c r="CF90" s="14" t="str">
        <f t="shared" si="526"/>
        <v xml:space="preserve"> </v>
      </c>
      <c r="CG90" s="14" t="str">
        <f t="shared" si="527"/>
        <v xml:space="preserve"> </v>
      </c>
      <c r="CH90" s="14" t="str">
        <f t="shared" si="528"/>
        <v xml:space="preserve"> </v>
      </c>
      <c r="CI90" s="14" t="str">
        <f t="shared" si="529"/>
        <v xml:space="preserve"> </v>
      </c>
      <c r="CJ90" s="14" t="str">
        <f t="shared" si="530"/>
        <v xml:space="preserve"> </v>
      </c>
      <c r="CK90" s="14" t="str">
        <f t="shared" si="531"/>
        <v xml:space="preserve"> </v>
      </c>
      <c r="CL90" s="14" t="str">
        <f t="shared" si="532"/>
        <v xml:space="preserve"> </v>
      </c>
      <c r="CM90" s="14" t="str">
        <f t="shared" si="533"/>
        <v xml:space="preserve"> </v>
      </c>
      <c r="CN90" s="14">
        <f t="shared" si="534"/>
        <v>1959</v>
      </c>
      <c r="CO90" s="14" t="str">
        <f t="shared" si="535"/>
        <v xml:space="preserve"> </v>
      </c>
      <c r="CP90" s="14" t="str">
        <f t="shared" si="536"/>
        <v xml:space="preserve"> </v>
      </c>
      <c r="CQ90" s="14" t="str">
        <f t="shared" si="537"/>
        <v xml:space="preserve"> </v>
      </c>
      <c r="CR90" s="14" t="str">
        <f t="shared" si="538"/>
        <v xml:space="preserve"> </v>
      </c>
      <c r="CS90" s="14" t="str">
        <f t="shared" si="539"/>
        <v xml:space="preserve"> </v>
      </c>
      <c r="CT90" s="14" t="str">
        <f t="shared" si="540"/>
        <v xml:space="preserve"> </v>
      </c>
      <c r="CU90" s="3">
        <v>1959</v>
      </c>
      <c r="CV90" s="14" t="str">
        <f t="shared" si="324"/>
        <v/>
      </c>
      <c r="CW90" s="14" t="str">
        <f t="shared" si="325"/>
        <v/>
      </c>
      <c r="CX90" s="14" t="str">
        <f t="shared" si="326"/>
        <v/>
      </c>
      <c r="CY90" s="14" t="str">
        <f t="shared" si="327"/>
        <v/>
      </c>
      <c r="CZ90" s="14" t="str">
        <f t="shared" si="328"/>
        <v/>
      </c>
      <c r="DA90" s="14">
        <f t="shared" si="329"/>
        <v>1959</v>
      </c>
      <c r="DB90" s="14" t="str">
        <f t="shared" si="330"/>
        <v/>
      </c>
      <c r="DC90" s="14" t="str">
        <f t="shared" si="331"/>
        <v/>
      </c>
      <c r="DD90" s="14" t="str">
        <f t="shared" si="332"/>
        <v/>
      </c>
      <c r="DE90" s="14" t="str">
        <f t="shared" si="333"/>
        <v/>
      </c>
      <c r="DF90" s="14" t="str">
        <f t="shared" si="334"/>
        <v/>
      </c>
      <c r="DG90" s="14" t="str">
        <f t="shared" si="335"/>
        <v/>
      </c>
      <c r="DH90" s="14" t="str">
        <f t="shared" si="336"/>
        <v/>
      </c>
      <c r="DI90" s="14" t="str">
        <f t="shared" si="337"/>
        <v/>
      </c>
      <c r="DJ90" s="14" t="str">
        <f t="shared" si="338"/>
        <v/>
      </c>
      <c r="DK90" s="14" t="str">
        <f t="shared" si="339"/>
        <v/>
      </c>
      <c r="DL90" s="14" t="str">
        <f t="shared" si="340"/>
        <v/>
      </c>
      <c r="DM90" s="14" t="str">
        <f t="shared" si="341"/>
        <v/>
      </c>
      <c r="DN90" s="14" t="str">
        <f t="shared" si="342"/>
        <v/>
      </c>
      <c r="DO90" s="14" t="str">
        <f t="shared" si="343"/>
        <v/>
      </c>
      <c r="DP90" s="14" t="str">
        <f t="shared" si="344"/>
        <v/>
      </c>
      <c r="DQ90" s="14" t="str">
        <f t="shared" si="345"/>
        <v/>
      </c>
      <c r="DR90" s="14" t="str">
        <f t="shared" si="346"/>
        <v/>
      </c>
      <c r="DS90" s="14">
        <f t="shared" si="347"/>
        <v>1959</v>
      </c>
      <c r="DT90" s="14" t="str">
        <f t="shared" si="348"/>
        <v/>
      </c>
      <c r="DU90" s="14" t="str">
        <f t="shared" si="349"/>
        <v/>
      </c>
      <c r="DV90" s="14" t="str">
        <f t="shared" si="350"/>
        <v/>
      </c>
      <c r="DW90" s="14" t="str">
        <f t="shared" si="351"/>
        <v/>
      </c>
      <c r="DX90" s="14" t="str">
        <f t="shared" si="352"/>
        <v/>
      </c>
      <c r="DY90" s="14" t="str">
        <f t="shared" si="353"/>
        <v/>
      </c>
      <c r="DZ90" s="3">
        <v>1959</v>
      </c>
      <c r="EA90" s="30" t="str">
        <f t="shared" si="384"/>
        <v/>
      </c>
      <c r="EB90" s="30" t="str">
        <f t="shared" si="385"/>
        <v/>
      </c>
      <c r="EC90" s="30" t="str">
        <f t="shared" si="386"/>
        <v/>
      </c>
      <c r="ED90" s="30" t="str">
        <f t="shared" si="387"/>
        <v/>
      </c>
      <c r="EE90" s="30">
        <f t="shared" si="388"/>
        <v>1</v>
      </c>
      <c r="EF90" s="30">
        <f t="shared" si="389"/>
        <v>1</v>
      </c>
      <c r="EG90" s="30">
        <f t="shared" si="390"/>
        <v>1</v>
      </c>
      <c r="EH90" s="30" t="str">
        <f t="shared" si="391"/>
        <v/>
      </c>
      <c r="EI90" s="30" t="str">
        <f t="shared" si="392"/>
        <v/>
      </c>
      <c r="EJ90" s="30" t="str">
        <f t="shared" si="393"/>
        <v/>
      </c>
      <c r="EK90" s="30" t="str">
        <f t="shared" si="394"/>
        <v/>
      </c>
      <c r="EL90" s="30" t="str">
        <f t="shared" si="395"/>
        <v/>
      </c>
      <c r="EM90" s="30" t="str">
        <f t="shared" si="396"/>
        <v/>
      </c>
      <c r="EN90" s="30" t="str">
        <f t="shared" si="397"/>
        <v/>
      </c>
      <c r="EO90" s="30" t="str">
        <f t="shared" si="398"/>
        <v/>
      </c>
      <c r="EP90" s="30" t="str">
        <f t="shared" si="399"/>
        <v/>
      </c>
      <c r="EQ90" s="30">
        <f t="shared" si="400"/>
        <v>1</v>
      </c>
      <c r="ER90" s="30" t="str">
        <f t="shared" si="401"/>
        <v/>
      </c>
      <c r="ES90" s="30" t="str">
        <f t="shared" si="402"/>
        <v/>
      </c>
      <c r="ET90" s="30" t="str">
        <f t="shared" si="403"/>
        <v/>
      </c>
      <c r="EU90" s="30">
        <f t="shared" si="404"/>
        <v>1</v>
      </c>
      <c r="EV90" s="30" t="str">
        <f t="shared" si="405"/>
        <v/>
      </c>
      <c r="EW90" s="30">
        <f t="shared" si="406"/>
        <v>1</v>
      </c>
      <c r="EX90" s="30">
        <f t="shared" si="407"/>
        <v>1</v>
      </c>
      <c r="EY90" s="30">
        <f t="shared" si="408"/>
        <v>1</v>
      </c>
      <c r="EZ90" s="30" t="str">
        <f t="shared" si="409"/>
        <v/>
      </c>
      <c r="FA90" s="30">
        <f t="shared" si="410"/>
        <v>1</v>
      </c>
      <c r="FB90" s="30">
        <f t="shared" si="411"/>
        <v>1</v>
      </c>
      <c r="FC90" s="30" t="str">
        <f t="shared" si="412"/>
        <v/>
      </c>
      <c r="FD90" s="30" t="str">
        <f t="shared" si="413"/>
        <v/>
      </c>
      <c r="FE90" s="483"/>
      <c r="FF90" s="481">
        <f t="shared" si="414"/>
        <v>10</v>
      </c>
      <c r="FG90" s="290">
        <v>1959</v>
      </c>
      <c r="FH90" s="30" t="str">
        <f t="shared" si="479"/>
        <v/>
      </c>
      <c r="FI90" s="30" t="str">
        <f t="shared" si="480"/>
        <v/>
      </c>
      <c r="FJ90" s="30" t="str">
        <f t="shared" si="481"/>
        <v/>
      </c>
      <c r="FK90" s="30" t="str">
        <f t="shared" si="482"/>
        <v/>
      </c>
      <c r="FL90" s="30" t="str">
        <f t="shared" si="483"/>
        <v/>
      </c>
      <c r="FM90" s="30">
        <f t="shared" si="484"/>
        <v>1</v>
      </c>
      <c r="FN90" s="30">
        <f t="shared" si="485"/>
        <v>1</v>
      </c>
      <c r="FO90" s="30" t="str">
        <f t="shared" si="486"/>
        <v/>
      </c>
      <c r="FP90" s="30" t="str">
        <f t="shared" si="487"/>
        <v/>
      </c>
      <c r="FQ90" s="30" t="str">
        <f t="shared" si="488"/>
        <v/>
      </c>
      <c r="FR90" s="30" t="str">
        <f t="shared" si="489"/>
        <v/>
      </c>
      <c r="FS90" s="30" t="str">
        <f t="shared" si="490"/>
        <v/>
      </c>
      <c r="FT90" s="30" t="str">
        <f t="shared" si="491"/>
        <v/>
      </c>
      <c r="FU90" s="30" t="str">
        <f t="shared" si="492"/>
        <v/>
      </c>
      <c r="FV90" s="30" t="str">
        <f t="shared" si="493"/>
        <v/>
      </c>
      <c r="FW90" s="30" t="str">
        <f t="shared" si="494"/>
        <v/>
      </c>
      <c r="FX90" s="30" t="str">
        <f t="shared" si="495"/>
        <v/>
      </c>
      <c r="FY90" s="30" t="str">
        <f t="shared" si="496"/>
        <v/>
      </c>
      <c r="FZ90" s="30" t="str">
        <f t="shared" si="497"/>
        <v/>
      </c>
      <c r="GA90" s="30" t="str">
        <f t="shared" si="498"/>
        <v/>
      </c>
      <c r="GB90" s="30" t="str">
        <f t="shared" si="499"/>
        <v/>
      </c>
      <c r="GC90" s="30" t="str">
        <f t="shared" si="500"/>
        <v/>
      </c>
      <c r="GD90" s="30" t="str">
        <f t="shared" si="501"/>
        <v/>
      </c>
      <c r="GE90" s="30">
        <f t="shared" si="502"/>
        <v>1</v>
      </c>
      <c r="GF90" s="30" t="str">
        <f t="shared" si="503"/>
        <v/>
      </c>
      <c r="GG90" s="30" t="str">
        <f t="shared" si="504"/>
        <v/>
      </c>
      <c r="GH90" s="30" t="str">
        <f t="shared" si="505"/>
        <v/>
      </c>
      <c r="GI90" s="30" t="str">
        <f t="shared" si="506"/>
        <v/>
      </c>
      <c r="GJ90" s="30" t="str">
        <f t="shared" si="507"/>
        <v/>
      </c>
      <c r="GK90" s="30" t="str">
        <f t="shared" si="508"/>
        <v/>
      </c>
      <c r="GL90" s="89">
        <f t="shared" si="509"/>
        <v>3</v>
      </c>
      <c r="GM90" s="290"/>
      <c r="GN90" s="290">
        <v>1959</v>
      </c>
      <c r="GO90" s="30" t="str">
        <f t="shared" si="415"/>
        <v/>
      </c>
      <c r="GP90" s="30" t="str">
        <f t="shared" si="416"/>
        <v/>
      </c>
      <c r="GQ90" s="30" t="str">
        <f t="shared" si="417"/>
        <v/>
      </c>
      <c r="GR90" s="30" t="str">
        <f t="shared" si="418"/>
        <v/>
      </c>
      <c r="GS90" s="30" t="str">
        <f t="shared" si="419"/>
        <v/>
      </c>
      <c r="GT90" s="30">
        <f t="shared" si="420"/>
        <v>1</v>
      </c>
      <c r="GU90" s="30" t="str">
        <f t="shared" si="421"/>
        <v/>
      </c>
      <c r="GV90" s="30" t="str">
        <f t="shared" si="422"/>
        <v/>
      </c>
      <c r="GW90" s="30" t="str">
        <f t="shared" si="423"/>
        <v/>
      </c>
      <c r="GX90" s="30" t="str">
        <f t="shared" si="424"/>
        <v/>
      </c>
      <c r="GY90" s="30" t="str">
        <f t="shared" si="425"/>
        <v/>
      </c>
      <c r="GZ90" s="30" t="str">
        <f t="shared" si="426"/>
        <v/>
      </c>
      <c r="HA90" s="30" t="str">
        <f t="shared" si="427"/>
        <v/>
      </c>
      <c r="HB90" s="30" t="str">
        <f t="shared" si="428"/>
        <v/>
      </c>
      <c r="HC90" s="30" t="str">
        <f t="shared" si="429"/>
        <v/>
      </c>
      <c r="HD90" s="30" t="str">
        <f t="shared" si="430"/>
        <v/>
      </c>
      <c r="HE90" s="30" t="str">
        <f t="shared" si="431"/>
        <v/>
      </c>
      <c r="HF90" s="30" t="str">
        <f t="shared" si="432"/>
        <v/>
      </c>
      <c r="HG90" s="30" t="str">
        <f t="shared" si="433"/>
        <v/>
      </c>
      <c r="HH90" s="30" t="str">
        <f t="shared" si="434"/>
        <v/>
      </c>
      <c r="HI90" s="30" t="str">
        <f t="shared" si="435"/>
        <v/>
      </c>
      <c r="HJ90" s="30" t="str">
        <f t="shared" si="436"/>
        <v/>
      </c>
      <c r="HK90" s="30" t="str">
        <f t="shared" si="437"/>
        <v/>
      </c>
      <c r="HL90" s="30">
        <f t="shared" si="438"/>
        <v>1</v>
      </c>
      <c r="HM90" s="30" t="str">
        <f t="shared" si="439"/>
        <v/>
      </c>
      <c r="HN90" s="30" t="str">
        <f t="shared" si="440"/>
        <v/>
      </c>
      <c r="HO90" s="30" t="str">
        <f t="shared" si="441"/>
        <v/>
      </c>
      <c r="HP90" s="30" t="str">
        <f t="shared" si="442"/>
        <v/>
      </c>
      <c r="HQ90" s="30" t="str">
        <f t="shared" si="443"/>
        <v/>
      </c>
      <c r="HR90" s="30" t="str">
        <f t="shared" si="444"/>
        <v/>
      </c>
      <c r="HS90" s="30" t="str">
        <f t="shared" si="445"/>
        <v/>
      </c>
      <c r="HT90" s="94">
        <f t="shared" si="446"/>
        <v>2</v>
      </c>
      <c r="HU90" s="290">
        <v>1959</v>
      </c>
    </row>
    <row r="91" spans="1:229" ht="13.8">
      <c r="A91" s="1142">
        <v>1960</v>
      </c>
      <c r="B91" s="86">
        <v>0.09</v>
      </c>
      <c r="C91" s="39" t="s">
        <v>60</v>
      </c>
      <c r="D91" s="39">
        <v>0</v>
      </c>
      <c r="E91" s="39">
        <v>0</v>
      </c>
      <c r="F91" s="39">
        <v>0.16</v>
      </c>
      <c r="G91" s="86">
        <v>0</v>
      </c>
      <c r="H91" s="39" t="s">
        <v>60</v>
      </c>
      <c r="I91" s="39">
        <v>0</v>
      </c>
      <c r="J91" s="39">
        <v>0</v>
      </c>
      <c r="K91" s="39">
        <v>0.37</v>
      </c>
      <c r="L91" s="86">
        <v>0</v>
      </c>
      <c r="M91" s="39">
        <v>0</v>
      </c>
      <c r="N91" s="39">
        <v>0</v>
      </c>
      <c r="O91" s="39">
        <v>0</v>
      </c>
      <c r="P91" s="39">
        <v>0</v>
      </c>
      <c r="Q91" s="86">
        <v>0</v>
      </c>
      <c r="R91" s="39">
        <v>0</v>
      </c>
      <c r="S91" s="39">
        <v>0</v>
      </c>
      <c r="T91" s="39">
        <v>0</v>
      </c>
      <c r="U91" s="39">
        <v>0</v>
      </c>
      <c r="V91" s="86">
        <v>0</v>
      </c>
      <c r="W91" s="39">
        <v>0</v>
      </c>
      <c r="X91" s="39">
        <v>0.1</v>
      </c>
      <c r="Y91" s="39">
        <v>0</v>
      </c>
      <c r="Z91" s="39">
        <v>0</v>
      </c>
      <c r="AA91" s="86">
        <v>0</v>
      </c>
      <c r="AB91" s="39">
        <v>0</v>
      </c>
      <c r="AC91" s="39">
        <v>0</v>
      </c>
      <c r="AD91" s="39">
        <v>0.13</v>
      </c>
      <c r="AE91" s="39">
        <v>0</v>
      </c>
      <c r="AF91" s="924"/>
      <c r="AG91" s="439">
        <f t="shared" si="291"/>
        <v>0.85</v>
      </c>
      <c r="AH91" s="1139">
        <f t="shared" si="292"/>
        <v>0.37</v>
      </c>
      <c r="AI91" s="4">
        <f t="shared" si="478"/>
        <v>5</v>
      </c>
      <c r="AJ91" s="947">
        <v>1960</v>
      </c>
      <c r="AK91" s="945" t="str">
        <f t="shared" si="510"/>
        <v/>
      </c>
      <c r="AL91" s="30" t="str">
        <f t="shared" si="354"/>
        <v/>
      </c>
      <c r="AM91" s="30" t="str">
        <f t="shared" si="355"/>
        <v/>
      </c>
      <c r="AN91" s="30" t="str">
        <f t="shared" si="356"/>
        <v/>
      </c>
      <c r="AO91" s="30" t="str">
        <f t="shared" si="357"/>
        <v/>
      </c>
      <c r="AP91" s="30" t="str">
        <f t="shared" si="358"/>
        <v/>
      </c>
      <c r="AQ91" s="30" t="str">
        <f t="shared" si="359"/>
        <v/>
      </c>
      <c r="AR91" s="30" t="str">
        <f t="shared" si="360"/>
        <v/>
      </c>
      <c r="AS91" s="30" t="str">
        <f t="shared" si="361"/>
        <v/>
      </c>
      <c r="AT91" s="30" t="str">
        <f t="shared" si="362"/>
        <v/>
      </c>
      <c r="AU91" s="30" t="str">
        <f t="shared" si="363"/>
        <v/>
      </c>
      <c r="AV91" s="30" t="str">
        <f t="shared" si="364"/>
        <v/>
      </c>
      <c r="AW91" s="30" t="str">
        <f t="shared" si="365"/>
        <v/>
      </c>
      <c r="AX91" s="30" t="str">
        <f t="shared" si="366"/>
        <v/>
      </c>
      <c r="AY91" s="30" t="str">
        <f t="shared" si="367"/>
        <v/>
      </c>
      <c r="AZ91" s="30" t="str">
        <f t="shared" si="368"/>
        <v/>
      </c>
      <c r="BA91" s="30" t="str">
        <f t="shared" si="369"/>
        <v/>
      </c>
      <c r="BB91" s="30" t="str">
        <f t="shared" si="370"/>
        <v/>
      </c>
      <c r="BC91" s="30" t="str">
        <f t="shared" si="371"/>
        <v/>
      </c>
      <c r="BD91" s="30" t="str">
        <f t="shared" si="372"/>
        <v/>
      </c>
      <c r="BE91" s="30" t="str">
        <f t="shared" si="373"/>
        <v/>
      </c>
      <c r="BF91" s="30" t="str">
        <f t="shared" si="374"/>
        <v/>
      </c>
      <c r="BG91" s="30" t="str">
        <f t="shared" si="375"/>
        <v/>
      </c>
      <c r="BH91" s="30" t="str">
        <f t="shared" si="376"/>
        <v/>
      </c>
      <c r="BI91" s="30" t="str">
        <f t="shared" si="377"/>
        <v/>
      </c>
      <c r="BJ91" s="30" t="str">
        <f t="shared" si="378"/>
        <v/>
      </c>
      <c r="BK91" s="30" t="str">
        <f t="shared" si="379"/>
        <v/>
      </c>
      <c r="BL91" s="30" t="str">
        <f t="shared" si="380"/>
        <v/>
      </c>
      <c r="BM91" s="30" t="str">
        <f t="shared" si="381"/>
        <v/>
      </c>
      <c r="BN91" s="30" t="str">
        <f t="shared" si="382"/>
        <v/>
      </c>
      <c r="BO91" s="30">
        <f t="shared" si="383"/>
        <v>0</v>
      </c>
      <c r="BP91" s="3">
        <v>1960</v>
      </c>
      <c r="BQ91" s="14" t="str">
        <f t="shared" si="511"/>
        <v xml:space="preserve"> </v>
      </c>
      <c r="BR91" s="14" t="str">
        <f t="shared" si="512"/>
        <v xml:space="preserve"> </v>
      </c>
      <c r="BS91" s="14" t="str">
        <f t="shared" si="513"/>
        <v xml:space="preserve"> </v>
      </c>
      <c r="BT91" s="14" t="str">
        <f t="shared" si="514"/>
        <v xml:space="preserve"> </v>
      </c>
      <c r="BU91" s="14" t="str">
        <f t="shared" si="515"/>
        <v xml:space="preserve"> </v>
      </c>
      <c r="BV91" s="14" t="str">
        <f t="shared" si="516"/>
        <v xml:space="preserve"> </v>
      </c>
      <c r="BW91" s="14" t="str">
        <f t="shared" si="517"/>
        <v xml:space="preserve"> </v>
      </c>
      <c r="BX91" s="14" t="str">
        <f t="shared" si="518"/>
        <v xml:space="preserve"> </v>
      </c>
      <c r="BY91" s="14" t="str">
        <f t="shared" si="519"/>
        <v xml:space="preserve"> </v>
      </c>
      <c r="BZ91" s="14" t="str">
        <f t="shared" si="520"/>
        <v xml:space="preserve"> </v>
      </c>
      <c r="CA91" s="14" t="str">
        <f t="shared" si="521"/>
        <v xml:space="preserve"> </v>
      </c>
      <c r="CB91" s="14" t="str">
        <f t="shared" si="522"/>
        <v xml:space="preserve"> </v>
      </c>
      <c r="CC91" s="14" t="str">
        <f t="shared" si="523"/>
        <v xml:space="preserve"> </v>
      </c>
      <c r="CD91" s="14" t="str">
        <f t="shared" si="524"/>
        <v xml:space="preserve"> </v>
      </c>
      <c r="CE91" s="14" t="str">
        <f t="shared" si="525"/>
        <v xml:space="preserve"> </v>
      </c>
      <c r="CF91" s="14" t="str">
        <f t="shared" si="526"/>
        <v xml:space="preserve"> </v>
      </c>
      <c r="CG91" s="14" t="str">
        <f t="shared" si="527"/>
        <v xml:space="preserve"> </v>
      </c>
      <c r="CH91" s="14" t="str">
        <f t="shared" si="528"/>
        <v xml:space="preserve"> </v>
      </c>
      <c r="CI91" s="14" t="str">
        <f t="shared" si="529"/>
        <v xml:space="preserve"> </v>
      </c>
      <c r="CJ91" s="14" t="str">
        <f t="shared" si="530"/>
        <v xml:space="preserve"> </v>
      </c>
      <c r="CK91" s="14" t="str">
        <f t="shared" si="531"/>
        <v xml:space="preserve"> </v>
      </c>
      <c r="CL91" s="14" t="str">
        <f t="shared" si="532"/>
        <v xml:space="preserve"> </v>
      </c>
      <c r="CM91" s="14" t="str">
        <f t="shared" si="533"/>
        <v xml:space="preserve"> </v>
      </c>
      <c r="CN91" s="14" t="str">
        <f t="shared" si="534"/>
        <v xml:space="preserve"> </v>
      </c>
      <c r="CO91" s="14" t="str">
        <f t="shared" si="535"/>
        <v xml:space="preserve"> </v>
      </c>
      <c r="CP91" s="14" t="str">
        <f t="shared" si="536"/>
        <v xml:space="preserve"> </v>
      </c>
      <c r="CQ91" s="14" t="str">
        <f t="shared" si="537"/>
        <v xml:space="preserve"> </v>
      </c>
      <c r="CR91" s="14" t="str">
        <f t="shared" si="538"/>
        <v xml:space="preserve"> </v>
      </c>
      <c r="CS91" s="14" t="str">
        <f t="shared" si="539"/>
        <v xml:space="preserve"> </v>
      </c>
      <c r="CT91" s="14" t="str">
        <f t="shared" si="540"/>
        <v xml:space="preserve"> </v>
      </c>
      <c r="CU91" s="3">
        <v>1960</v>
      </c>
      <c r="CV91" s="14" t="str">
        <f t="shared" si="324"/>
        <v/>
      </c>
      <c r="CW91" s="14" t="str">
        <f t="shared" si="325"/>
        <v/>
      </c>
      <c r="CX91" s="14" t="str">
        <f t="shared" si="326"/>
        <v/>
      </c>
      <c r="CY91" s="14" t="str">
        <f t="shared" si="327"/>
        <v/>
      </c>
      <c r="CZ91" s="14" t="str">
        <f t="shared" si="328"/>
        <v/>
      </c>
      <c r="DA91" s="14" t="str">
        <f t="shared" si="329"/>
        <v/>
      </c>
      <c r="DB91" s="14" t="str">
        <f t="shared" si="330"/>
        <v/>
      </c>
      <c r="DC91" s="14" t="str">
        <f t="shared" si="331"/>
        <v/>
      </c>
      <c r="DD91" s="14" t="str">
        <f t="shared" si="332"/>
        <v/>
      </c>
      <c r="DE91" s="14" t="str">
        <f t="shared" si="333"/>
        <v/>
      </c>
      <c r="DF91" s="14" t="str">
        <f t="shared" si="334"/>
        <v/>
      </c>
      <c r="DG91" s="14" t="str">
        <f t="shared" si="335"/>
        <v/>
      </c>
      <c r="DH91" s="14" t="str">
        <f t="shared" si="336"/>
        <v/>
      </c>
      <c r="DI91" s="14" t="str">
        <f t="shared" si="337"/>
        <v/>
      </c>
      <c r="DJ91" s="14" t="str">
        <f t="shared" si="338"/>
        <v/>
      </c>
      <c r="DK91" s="14" t="str">
        <f t="shared" si="339"/>
        <v/>
      </c>
      <c r="DL91" s="14" t="str">
        <f t="shared" si="340"/>
        <v/>
      </c>
      <c r="DM91" s="14" t="str">
        <f t="shared" si="341"/>
        <v/>
      </c>
      <c r="DN91" s="14" t="str">
        <f t="shared" si="342"/>
        <v/>
      </c>
      <c r="DO91" s="14" t="str">
        <f t="shared" si="343"/>
        <v/>
      </c>
      <c r="DP91" s="14" t="str">
        <f t="shared" si="344"/>
        <v/>
      </c>
      <c r="DQ91" s="14" t="str">
        <f t="shared" si="345"/>
        <v/>
      </c>
      <c r="DR91" s="14" t="str">
        <f t="shared" si="346"/>
        <v/>
      </c>
      <c r="DS91" s="14" t="str">
        <f t="shared" si="347"/>
        <v/>
      </c>
      <c r="DT91" s="14" t="str">
        <f t="shared" si="348"/>
        <v/>
      </c>
      <c r="DU91" s="14" t="str">
        <f t="shared" si="349"/>
        <v/>
      </c>
      <c r="DV91" s="14" t="str">
        <f t="shared" si="350"/>
        <v/>
      </c>
      <c r="DW91" s="14" t="str">
        <f t="shared" si="351"/>
        <v/>
      </c>
      <c r="DX91" s="14" t="str">
        <f t="shared" si="352"/>
        <v/>
      </c>
      <c r="DY91" s="14" t="str">
        <f t="shared" si="353"/>
        <v/>
      </c>
      <c r="DZ91" s="3">
        <v>1960</v>
      </c>
      <c r="EA91" s="30">
        <f t="shared" si="384"/>
        <v>1</v>
      </c>
      <c r="EB91" s="30" t="str">
        <f t="shared" si="385"/>
        <v/>
      </c>
      <c r="EC91" s="30" t="str">
        <f t="shared" si="386"/>
        <v/>
      </c>
      <c r="ED91" s="30" t="str">
        <f t="shared" si="387"/>
        <v/>
      </c>
      <c r="EE91" s="30">
        <f t="shared" si="388"/>
        <v>1</v>
      </c>
      <c r="EF91" s="30" t="str">
        <f t="shared" si="389"/>
        <v/>
      </c>
      <c r="EG91" s="30" t="str">
        <f t="shared" si="390"/>
        <v/>
      </c>
      <c r="EH91" s="30" t="str">
        <f t="shared" si="391"/>
        <v/>
      </c>
      <c r="EI91" s="30" t="str">
        <f t="shared" si="392"/>
        <v/>
      </c>
      <c r="EJ91" s="30">
        <f t="shared" si="393"/>
        <v>1</v>
      </c>
      <c r="EK91" s="30" t="str">
        <f t="shared" si="394"/>
        <v/>
      </c>
      <c r="EL91" s="30" t="str">
        <f t="shared" si="395"/>
        <v/>
      </c>
      <c r="EM91" s="30" t="str">
        <f t="shared" si="396"/>
        <v/>
      </c>
      <c r="EN91" s="30" t="str">
        <f t="shared" si="397"/>
        <v/>
      </c>
      <c r="EO91" s="30" t="str">
        <f t="shared" si="398"/>
        <v/>
      </c>
      <c r="EP91" s="30" t="str">
        <f t="shared" si="399"/>
        <v/>
      </c>
      <c r="EQ91" s="30" t="str">
        <f t="shared" si="400"/>
        <v/>
      </c>
      <c r="ER91" s="30" t="str">
        <f t="shared" si="401"/>
        <v/>
      </c>
      <c r="ES91" s="30" t="str">
        <f t="shared" si="402"/>
        <v/>
      </c>
      <c r="ET91" s="30" t="str">
        <f t="shared" si="403"/>
        <v/>
      </c>
      <c r="EU91" s="30" t="str">
        <f t="shared" si="404"/>
        <v/>
      </c>
      <c r="EV91" s="30" t="str">
        <f t="shared" si="405"/>
        <v/>
      </c>
      <c r="EW91" s="30">
        <f t="shared" si="406"/>
        <v>1</v>
      </c>
      <c r="EX91" s="30" t="str">
        <f t="shared" si="407"/>
        <v/>
      </c>
      <c r="EY91" s="30" t="str">
        <f t="shared" si="408"/>
        <v/>
      </c>
      <c r="EZ91" s="30" t="str">
        <f t="shared" si="409"/>
        <v/>
      </c>
      <c r="FA91" s="30" t="str">
        <f t="shared" si="410"/>
        <v/>
      </c>
      <c r="FB91" s="30" t="str">
        <f t="shared" si="411"/>
        <v/>
      </c>
      <c r="FC91" s="30">
        <f t="shared" si="412"/>
        <v>1</v>
      </c>
      <c r="FD91" s="30" t="str">
        <f t="shared" si="413"/>
        <v/>
      </c>
      <c r="FE91" s="483"/>
      <c r="FF91" s="481">
        <f t="shared" si="414"/>
        <v>5</v>
      </c>
      <c r="FG91" s="290">
        <v>1960</v>
      </c>
      <c r="FH91" s="30" t="str">
        <f t="shared" si="479"/>
        <v/>
      </c>
      <c r="FI91" s="30" t="str">
        <f t="shared" si="480"/>
        <v/>
      </c>
      <c r="FJ91" s="30" t="str">
        <f t="shared" si="481"/>
        <v/>
      </c>
      <c r="FK91" s="30" t="str">
        <f t="shared" si="482"/>
        <v/>
      </c>
      <c r="FL91" s="30" t="str">
        <f t="shared" si="483"/>
        <v/>
      </c>
      <c r="FM91" s="30" t="str">
        <f t="shared" si="484"/>
        <v/>
      </c>
      <c r="FN91" s="30" t="str">
        <f t="shared" si="485"/>
        <v/>
      </c>
      <c r="FO91" s="30" t="str">
        <f t="shared" si="486"/>
        <v/>
      </c>
      <c r="FP91" s="30" t="str">
        <f t="shared" si="487"/>
        <v/>
      </c>
      <c r="FQ91" s="30" t="str">
        <f t="shared" si="488"/>
        <v/>
      </c>
      <c r="FR91" s="30" t="str">
        <f t="shared" si="489"/>
        <v/>
      </c>
      <c r="FS91" s="30" t="str">
        <f t="shared" si="490"/>
        <v/>
      </c>
      <c r="FT91" s="30" t="str">
        <f t="shared" si="491"/>
        <v/>
      </c>
      <c r="FU91" s="30" t="str">
        <f t="shared" si="492"/>
        <v/>
      </c>
      <c r="FV91" s="30" t="str">
        <f t="shared" si="493"/>
        <v/>
      </c>
      <c r="FW91" s="30" t="str">
        <f t="shared" si="494"/>
        <v/>
      </c>
      <c r="FX91" s="30" t="str">
        <f t="shared" si="495"/>
        <v/>
      </c>
      <c r="FY91" s="30" t="str">
        <f t="shared" si="496"/>
        <v/>
      </c>
      <c r="FZ91" s="30" t="str">
        <f t="shared" si="497"/>
        <v/>
      </c>
      <c r="GA91" s="30" t="str">
        <f t="shared" si="498"/>
        <v/>
      </c>
      <c r="GB91" s="30" t="str">
        <f t="shared" si="499"/>
        <v/>
      </c>
      <c r="GC91" s="30" t="str">
        <f t="shared" si="500"/>
        <v/>
      </c>
      <c r="GD91" s="30" t="str">
        <f t="shared" si="501"/>
        <v/>
      </c>
      <c r="GE91" s="30" t="str">
        <f t="shared" si="502"/>
        <v/>
      </c>
      <c r="GF91" s="30" t="str">
        <f t="shared" si="503"/>
        <v/>
      </c>
      <c r="GG91" s="30" t="str">
        <f t="shared" si="504"/>
        <v/>
      </c>
      <c r="GH91" s="30" t="str">
        <f t="shared" si="505"/>
        <v/>
      </c>
      <c r="GI91" s="30" t="str">
        <f t="shared" si="506"/>
        <v/>
      </c>
      <c r="GJ91" s="30" t="str">
        <f t="shared" si="507"/>
        <v/>
      </c>
      <c r="GK91" s="30" t="str">
        <f t="shared" si="508"/>
        <v/>
      </c>
      <c r="GL91" s="89">
        <f t="shared" si="509"/>
        <v>0</v>
      </c>
      <c r="GM91" s="290"/>
      <c r="GN91" s="290">
        <v>1960</v>
      </c>
      <c r="GO91" s="30" t="str">
        <f t="shared" si="415"/>
        <v/>
      </c>
      <c r="GP91" s="30" t="str">
        <f t="shared" si="416"/>
        <v/>
      </c>
      <c r="GQ91" s="30" t="str">
        <f t="shared" si="417"/>
        <v/>
      </c>
      <c r="GR91" s="30" t="str">
        <f t="shared" si="418"/>
        <v/>
      </c>
      <c r="GS91" s="30" t="str">
        <f t="shared" si="419"/>
        <v/>
      </c>
      <c r="GT91" s="30" t="str">
        <f t="shared" si="420"/>
        <v/>
      </c>
      <c r="GU91" s="30" t="str">
        <f t="shared" si="421"/>
        <v/>
      </c>
      <c r="GV91" s="30" t="str">
        <f t="shared" si="422"/>
        <v/>
      </c>
      <c r="GW91" s="30" t="str">
        <f t="shared" si="423"/>
        <v/>
      </c>
      <c r="GX91" s="30" t="str">
        <f t="shared" si="424"/>
        <v/>
      </c>
      <c r="GY91" s="30" t="str">
        <f t="shared" si="425"/>
        <v/>
      </c>
      <c r="GZ91" s="30" t="str">
        <f t="shared" si="426"/>
        <v/>
      </c>
      <c r="HA91" s="30" t="str">
        <f t="shared" si="427"/>
        <v/>
      </c>
      <c r="HB91" s="30" t="str">
        <f t="shared" si="428"/>
        <v/>
      </c>
      <c r="HC91" s="30" t="str">
        <f t="shared" si="429"/>
        <v/>
      </c>
      <c r="HD91" s="30" t="str">
        <f t="shared" si="430"/>
        <v/>
      </c>
      <c r="HE91" s="30" t="str">
        <f t="shared" si="431"/>
        <v/>
      </c>
      <c r="HF91" s="30" t="str">
        <f t="shared" si="432"/>
        <v/>
      </c>
      <c r="HG91" s="30" t="str">
        <f t="shared" si="433"/>
        <v/>
      </c>
      <c r="HH91" s="30" t="str">
        <f t="shared" si="434"/>
        <v/>
      </c>
      <c r="HI91" s="30" t="str">
        <f t="shared" si="435"/>
        <v/>
      </c>
      <c r="HJ91" s="30" t="str">
        <f t="shared" si="436"/>
        <v/>
      </c>
      <c r="HK91" s="30" t="str">
        <f t="shared" si="437"/>
        <v/>
      </c>
      <c r="HL91" s="30" t="str">
        <f t="shared" si="438"/>
        <v/>
      </c>
      <c r="HM91" s="30" t="str">
        <f t="shared" si="439"/>
        <v/>
      </c>
      <c r="HN91" s="30" t="str">
        <f t="shared" si="440"/>
        <v/>
      </c>
      <c r="HO91" s="30" t="str">
        <f t="shared" si="441"/>
        <v/>
      </c>
      <c r="HP91" s="30" t="str">
        <f t="shared" si="442"/>
        <v/>
      </c>
      <c r="HQ91" s="30" t="str">
        <f t="shared" si="443"/>
        <v/>
      </c>
      <c r="HR91" s="30" t="str">
        <f t="shared" si="444"/>
        <v/>
      </c>
      <c r="HS91" s="30" t="str">
        <f t="shared" si="445"/>
        <v/>
      </c>
      <c r="HT91" s="94">
        <f t="shared" si="446"/>
        <v>0</v>
      </c>
      <c r="HU91" s="290">
        <v>1960</v>
      </c>
    </row>
    <row r="92" spans="1:229" ht="13.8">
      <c r="A92" s="1142">
        <v>1961</v>
      </c>
      <c r="B92" s="86">
        <v>0</v>
      </c>
      <c r="C92" s="39">
        <v>0</v>
      </c>
      <c r="D92" s="39">
        <v>0.3</v>
      </c>
      <c r="E92" s="39" t="s">
        <v>60</v>
      </c>
      <c r="F92" s="39">
        <v>0</v>
      </c>
      <c r="G92" s="86">
        <v>0</v>
      </c>
      <c r="H92" s="39">
        <v>7.0000000000000007E-2</v>
      </c>
      <c r="I92" s="39" t="s">
        <v>60</v>
      </c>
      <c r="J92" s="39">
        <v>0</v>
      </c>
      <c r="K92" s="39">
        <v>0</v>
      </c>
      <c r="L92" s="86">
        <v>0</v>
      </c>
      <c r="M92" s="39">
        <v>0.03</v>
      </c>
      <c r="N92" s="39" t="s">
        <v>60</v>
      </c>
      <c r="O92" s="39">
        <v>0.02</v>
      </c>
      <c r="P92" s="39">
        <v>0</v>
      </c>
      <c r="Q92" s="86" t="s">
        <v>60</v>
      </c>
      <c r="R92" s="39">
        <v>0</v>
      </c>
      <c r="S92" s="39">
        <v>0</v>
      </c>
      <c r="T92" s="39">
        <v>0.59</v>
      </c>
      <c r="U92" s="39">
        <v>0.11</v>
      </c>
      <c r="V92" s="86">
        <v>0</v>
      </c>
      <c r="W92" s="39">
        <v>0</v>
      </c>
      <c r="X92" s="39">
        <v>0.64</v>
      </c>
      <c r="Y92" s="39">
        <v>0.05</v>
      </c>
      <c r="Z92" s="39">
        <v>0</v>
      </c>
      <c r="AA92" s="86">
        <v>0</v>
      </c>
      <c r="AB92" s="39" t="s">
        <v>60</v>
      </c>
      <c r="AC92" s="39">
        <v>0</v>
      </c>
      <c r="AD92" s="39">
        <v>0</v>
      </c>
      <c r="AE92" s="39">
        <v>0</v>
      </c>
      <c r="AF92" s="924"/>
      <c r="AG92" s="439">
        <f t="shared" ref="AG92:AG123" si="541">SUM(B92:AE92)</f>
        <v>1.8100000000000003</v>
      </c>
      <c r="AH92" s="1139">
        <f t="shared" ref="AH92:AH123" si="542">MAX(B92:AE92)</f>
        <v>0.64</v>
      </c>
      <c r="AI92" s="4">
        <f t="shared" si="478"/>
        <v>8</v>
      </c>
      <c r="AJ92" s="947">
        <v>1961</v>
      </c>
      <c r="AK92" s="945" t="str">
        <f t="shared" si="510"/>
        <v/>
      </c>
      <c r="AL92" s="30" t="str">
        <f t="shared" si="354"/>
        <v/>
      </c>
      <c r="AM92" s="30" t="str">
        <f t="shared" si="355"/>
        <v/>
      </c>
      <c r="AN92" s="30" t="str">
        <f t="shared" si="356"/>
        <v/>
      </c>
      <c r="AO92" s="30" t="str">
        <f t="shared" si="357"/>
        <v/>
      </c>
      <c r="AP92" s="30" t="str">
        <f t="shared" si="358"/>
        <v/>
      </c>
      <c r="AQ92" s="30" t="str">
        <f t="shared" si="359"/>
        <v/>
      </c>
      <c r="AR92" s="30" t="str">
        <f t="shared" si="360"/>
        <v/>
      </c>
      <c r="AS92" s="30" t="str">
        <f t="shared" si="361"/>
        <v/>
      </c>
      <c r="AT92" s="30" t="str">
        <f t="shared" si="362"/>
        <v/>
      </c>
      <c r="AU92" s="30" t="str">
        <f t="shared" si="363"/>
        <v/>
      </c>
      <c r="AV92" s="30" t="str">
        <f t="shared" si="364"/>
        <v/>
      </c>
      <c r="AW92" s="30" t="str">
        <f t="shared" si="365"/>
        <v/>
      </c>
      <c r="AX92" s="30" t="str">
        <f t="shared" si="366"/>
        <v/>
      </c>
      <c r="AY92" s="30" t="str">
        <f t="shared" si="367"/>
        <v/>
      </c>
      <c r="AZ92" s="30" t="str">
        <f t="shared" si="368"/>
        <v/>
      </c>
      <c r="BA92" s="30" t="str">
        <f t="shared" si="369"/>
        <v/>
      </c>
      <c r="BB92" s="30" t="str">
        <f t="shared" si="370"/>
        <v/>
      </c>
      <c r="BC92" s="30" t="str">
        <f t="shared" si="371"/>
        <v/>
      </c>
      <c r="BD92" s="30" t="str">
        <f t="shared" si="372"/>
        <v/>
      </c>
      <c r="BE92" s="30" t="str">
        <f t="shared" si="373"/>
        <v/>
      </c>
      <c r="BF92" s="30" t="str">
        <f t="shared" si="374"/>
        <v/>
      </c>
      <c r="BG92" s="30" t="str">
        <f t="shared" si="375"/>
        <v/>
      </c>
      <c r="BH92" s="30" t="str">
        <f t="shared" si="376"/>
        <v/>
      </c>
      <c r="BI92" s="30" t="str">
        <f t="shared" si="377"/>
        <v/>
      </c>
      <c r="BJ92" s="30" t="str">
        <f t="shared" si="378"/>
        <v/>
      </c>
      <c r="BK92" s="30" t="str">
        <f t="shared" si="379"/>
        <v/>
      </c>
      <c r="BL92" s="30" t="str">
        <f t="shared" si="380"/>
        <v/>
      </c>
      <c r="BM92" s="30" t="str">
        <f t="shared" si="381"/>
        <v/>
      </c>
      <c r="BN92" s="30" t="str">
        <f t="shared" si="382"/>
        <v/>
      </c>
      <c r="BO92" s="30">
        <f t="shared" si="383"/>
        <v>0</v>
      </c>
      <c r="BP92" s="3">
        <v>1961</v>
      </c>
      <c r="BQ92" s="14" t="str">
        <f t="shared" si="511"/>
        <v xml:space="preserve"> </v>
      </c>
      <c r="BR92" s="14" t="str">
        <f t="shared" si="512"/>
        <v xml:space="preserve"> </v>
      </c>
      <c r="BS92" s="14" t="str">
        <f t="shared" si="513"/>
        <v xml:space="preserve"> </v>
      </c>
      <c r="BT92" s="14" t="str">
        <f t="shared" si="514"/>
        <v xml:space="preserve"> </v>
      </c>
      <c r="BU92" s="14" t="str">
        <f t="shared" si="515"/>
        <v xml:space="preserve"> </v>
      </c>
      <c r="BV92" s="14" t="str">
        <f t="shared" si="516"/>
        <v xml:space="preserve"> </v>
      </c>
      <c r="BW92" s="14" t="str">
        <f t="shared" si="517"/>
        <v xml:space="preserve"> </v>
      </c>
      <c r="BX92" s="14" t="str">
        <f t="shared" si="518"/>
        <v xml:space="preserve"> </v>
      </c>
      <c r="BY92" s="14" t="str">
        <f t="shared" si="519"/>
        <v xml:space="preserve"> </v>
      </c>
      <c r="BZ92" s="14" t="str">
        <f t="shared" si="520"/>
        <v xml:space="preserve"> </v>
      </c>
      <c r="CA92" s="14" t="str">
        <f t="shared" si="521"/>
        <v xml:space="preserve"> </v>
      </c>
      <c r="CB92" s="14" t="str">
        <f t="shared" si="522"/>
        <v xml:space="preserve"> </v>
      </c>
      <c r="CC92" s="14" t="str">
        <f t="shared" si="523"/>
        <v xml:space="preserve"> </v>
      </c>
      <c r="CD92" s="14" t="str">
        <f t="shared" si="524"/>
        <v xml:space="preserve"> </v>
      </c>
      <c r="CE92" s="14" t="str">
        <f t="shared" si="525"/>
        <v xml:space="preserve"> </v>
      </c>
      <c r="CF92" s="14" t="str">
        <f t="shared" si="526"/>
        <v xml:space="preserve"> </v>
      </c>
      <c r="CG92" s="14" t="str">
        <f t="shared" si="527"/>
        <v xml:space="preserve"> </v>
      </c>
      <c r="CH92" s="14" t="str">
        <f t="shared" si="528"/>
        <v xml:space="preserve"> </v>
      </c>
      <c r="CI92" s="14" t="str">
        <f t="shared" si="529"/>
        <v xml:space="preserve"> </v>
      </c>
      <c r="CJ92" s="14" t="str">
        <f t="shared" si="530"/>
        <v xml:space="preserve"> </v>
      </c>
      <c r="CK92" s="14" t="str">
        <f t="shared" si="531"/>
        <v xml:space="preserve"> </v>
      </c>
      <c r="CL92" s="14" t="str">
        <f t="shared" si="532"/>
        <v xml:space="preserve"> </v>
      </c>
      <c r="CM92" s="14" t="str">
        <f t="shared" si="533"/>
        <v xml:space="preserve"> </v>
      </c>
      <c r="CN92" s="14" t="str">
        <f t="shared" si="534"/>
        <v xml:space="preserve"> </v>
      </c>
      <c r="CO92" s="14" t="str">
        <f t="shared" si="535"/>
        <v xml:space="preserve"> </v>
      </c>
      <c r="CP92" s="14" t="str">
        <f t="shared" si="536"/>
        <v xml:space="preserve"> </v>
      </c>
      <c r="CQ92" s="14" t="str">
        <f t="shared" si="537"/>
        <v xml:space="preserve"> </v>
      </c>
      <c r="CR92" s="14" t="str">
        <f t="shared" si="538"/>
        <v xml:space="preserve"> </v>
      </c>
      <c r="CS92" s="14" t="str">
        <f t="shared" si="539"/>
        <v xml:space="preserve"> </v>
      </c>
      <c r="CT92" s="14" t="str">
        <f t="shared" si="540"/>
        <v xml:space="preserve"> </v>
      </c>
      <c r="CU92" s="3">
        <v>1961</v>
      </c>
      <c r="CV92" s="14" t="str">
        <f t="shared" si="324"/>
        <v/>
      </c>
      <c r="CW92" s="14" t="str">
        <f t="shared" si="325"/>
        <v/>
      </c>
      <c r="CX92" s="14" t="str">
        <f t="shared" si="326"/>
        <v/>
      </c>
      <c r="CY92" s="14" t="str">
        <f t="shared" si="327"/>
        <v/>
      </c>
      <c r="CZ92" s="14" t="str">
        <f t="shared" si="328"/>
        <v/>
      </c>
      <c r="DA92" s="14" t="str">
        <f t="shared" si="329"/>
        <v/>
      </c>
      <c r="DB92" s="14" t="str">
        <f t="shared" si="330"/>
        <v/>
      </c>
      <c r="DC92" s="14" t="str">
        <f t="shared" si="331"/>
        <v/>
      </c>
      <c r="DD92" s="14" t="str">
        <f t="shared" si="332"/>
        <v/>
      </c>
      <c r="DE92" s="14" t="str">
        <f t="shared" si="333"/>
        <v/>
      </c>
      <c r="DF92" s="14" t="str">
        <f t="shared" si="334"/>
        <v/>
      </c>
      <c r="DG92" s="14" t="str">
        <f t="shared" si="335"/>
        <v/>
      </c>
      <c r="DH92" s="14" t="str">
        <f t="shared" si="336"/>
        <v/>
      </c>
      <c r="DI92" s="14" t="str">
        <f t="shared" si="337"/>
        <v/>
      </c>
      <c r="DJ92" s="14" t="str">
        <f t="shared" si="338"/>
        <v/>
      </c>
      <c r="DK92" s="14" t="str">
        <f t="shared" si="339"/>
        <v/>
      </c>
      <c r="DL92" s="14" t="str">
        <f t="shared" si="340"/>
        <v/>
      </c>
      <c r="DM92" s="14" t="str">
        <f t="shared" si="341"/>
        <v/>
      </c>
      <c r="DN92" s="14" t="str">
        <f t="shared" si="342"/>
        <v/>
      </c>
      <c r="DO92" s="14" t="str">
        <f t="shared" si="343"/>
        <v/>
      </c>
      <c r="DP92" s="14" t="str">
        <f t="shared" si="344"/>
        <v/>
      </c>
      <c r="DQ92" s="14" t="str">
        <f t="shared" si="345"/>
        <v/>
      </c>
      <c r="DR92" s="14" t="str">
        <f t="shared" si="346"/>
        <v/>
      </c>
      <c r="DS92" s="14" t="str">
        <f t="shared" si="347"/>
        <v/>
      </c>
      <c r="DT92" s="14" t="str">
        <f t="shared" si="348"/>
        <v/>
      </c>
      <c r="DU92" s="14" t="str">
        <f t="shared" si="349"/>
        <v/>
      </c>
      <c r="DV92" s="14" t="str">
        <f t="shared" si="350"/>
        <v/>
      </c>
      <c r="DW92" s="14" t="str">
        <f t="shared" si="351"/>
        <v/>
      </c>
      <c r="DX92" s="14" t="str">
        <f t="shared" si="352"/>
        <v/>
      </c>
      <c r="DY92" s="14" t="str">
        <f t="shared" si="353"/>
        <v/>
      </c>
      <c r="DZ92" s="3">
        <v>1961</v>
      </c>
      <c r="EA92" s="30" t="str">
        <f t="shared" si="384"/>
        <v/>
      </c>
      <c r="EB92" s="30" t="str">
        <f t="shared" si="385"/>
        <v/>
      </c>
      <c r="EC92" s="30">
        <f t="shared" si="386"/>
        <v>1</v>
      </c>
      <c r="ED92" s="30" t="str">
        <f t="shared" si="387"/>
        <v/>
      </c>
      <c r="EE92" s="30" t="str">
        <f t="shared" si="388"/>
        <v/>
      </c>
      <c r="EF92" s="30" t="str">
        <f t="shared" si="389"/>
        <v/>
      </c>
      <c r="EG92" s="30">
        <f t="shared" si="390"/>
        <v>1</v>
      </c>
      <c r="EH92" s="30" t="str">
        <f t="shared" si="391"/>
        <v/>
      </c>
      <c r="EI92" s="30" t="str">
        <f t="shared" si="392"/>
        <v/>
      </c>
      <c r="EJ92" s="30" t="str">
        <f t="shared" si="393"/>
        <v/>
      </c>
      <c r="EK92" s="30" t="str">
        <f t="shared" si="394"/>
        <v/>
      </c>
      <c r="EL92" s="30">
        <f t="shared" si="395"/>
        <v>1</v>
      </c>
      <c r="EM92" s="30" t="str">
        <f t="shared" si="396"/>
        <v/>
      </c>
      <c r="EN92" s="30">
        <f t="shared" si="397"/>
        <v>1</v>
      </c>
      <c r="EO92" s="30" t="str">
        <f t="shared" si="398"/>
        <v/>
      </c>
      <c r="EP92" s="30" t="str">
        <f t="shared" si="399"/>
        <v/>
      </c>
      <c r="EQ92" s="30" t="str">
        <f t="shared" si="400"/>
        <v/>
      </c>
      <c r="ER92" s="30" t="str">
        <f t="shared" si="401"/>
        <v/>
      </c>
      <c r="ES92" s="30">
        <f t="shared" si="402"/>
        <v>1</v>
      </c>
      <c r="ET92" s="30">
        <f t="shared" si="403"/>
        <v>1</v>
      </c>
      <c r="EU92" s="30" t="str">
        <f t="shared" si="404"/>
        <v/>
      </c>
      <c r="EV92" s="30" t="str">
        <f t="shared" si="405"/>
        <v/>
      </c>
      <c r="EW92" s="30">
        <f t="shared" si="406"/>
        <v>1</v>
      </c>
      <c r="EX92" s="30">
        <f t="shared" si="407"/>
        <v>1</v>
      </c>
      <c r="EY92" s="30" t="str">
        <f t="shared" si="408"/>
        <v/>
      </c>
      <c r="EZ92" s="30" t="str">
        <f t="shared" si="409"/>
        <v/>
      </c>
      <c r="FA92" s="30" t="str">
        <f t="shared" si="410"/>
        <v/>
      </c>
      <c r="FB92" s="30" t="str">
        <f t="shared" si="411"/>
        <v/>
      </c>
      <c r="FC92" s="30" t="str">
        <f t="shared" si="412"/>
        <v/>
      </c>
      <c r="FD92" s="30" t="str">
        <f t="shared" si="413"/>
        <v/>
      </c>
      <c r="FE92" s="483"/>
      <c r="FF92" s="481">
        <f t="shared" si="414"/>
        <v>8</v>
      </c>
      <c r="FG92" s="290">
        <v>1961</v>
      </c>
      <c r="FH92" s="30" t="str">
        <f t="shared" si="479"/>
        <v/>
      </c>
      <c r="FI92" s="30" t="str">
        <f t="shared" si="480"/>
        <v/>
      </c>
      <c r="FJ92" s="30" t="str">
        <f t="shared" si="481"/>
        <v/>
      </c>
      <c r="FK92" s="30" t="str">
        <f t="shared" si="482"/>
        <v/>
      </c>
      <c r="FL92" s="30" t="str">
        <f t="shared" si="483"/>
        <v/>
      </c>
      <c r="FM92" s="30" t="str">
        <f t="shared" si="484"/>
        <v/>
      </c>
      <c r="FN92" s="30" t="str">
        <f t="shared" si="485"/>
        <v/>
      </c>
      <c r="FO92" s="30" t="str">
        <f t="shared" si="486"/>
        <v/>
      </c>
      <c r="FP92" s="30" t="str">
        <f t="shared" si="487"/>
        <v/>
      </c>
      <c r="FQ92" s="30" t="str">
        <f t="shared" si="488"/>
        <v/>
      </c>
      <c r="FR92" s="30" t="str">
        <f t="shared" si="489"/>
        <v/>
      </c>
      <c r="FS92" s="30" t="str">
        <f t="shared" si="490"/>
        <v/>
      </c>
      <c r="FT92" s="30" t="str">
        <f t="shared" si="491"/>
        <v/>
      </c>
      <c r="FU92" s="30" t="str">
        <f t="shared" si="492"/>
        <v/>
      </c>
      <c r="FV92" s="30" t="str">
        <f t="shared" si="493"/>
        <v/>
      </c>
      <c r="FW92" s="30" t="str">
        <f t="shared" si="494"/>
        <v/>
      </c>
      <c r="FX92" s="30" t="str">
        <f t="shared" si="495"/>
        <v/>
      </c>
      <c r="FY92" s="30" t="str">
        <f t="shared" si="496"/>
        <v/>
      </c>
      <c r="FZ92" s="30" t="str">
        <f t="shared" si="497"/>
        <v/>
      </c>
      <c r="GA92" s="30" t="str">
        <f t="shared" si="498"/>
        <v/>
      </c>
      <c r="GB92" s="30" t="str">
        <f t="shared" si="499"/>
        <v/>
      </c>
      <c r="GC92" s="30" t="str">
        <f t="shared" si="500"/>
        <v/>
      </c>
      <c r="GD92" s="30" t="str">
        <f t="shared" si="501"/>
        <v/>
      </c>
      <c r="GE92" s="30" t="str">
        <f t="shared" si="502"/>
        <v/>
      </c>
      <c r="GF92" s="30" t="str">
        <f t="shared" si="503"/>
        <v/>
      </c>
      <c r="GG92" s="30" t="str">
        <f t="shared" si="504"/>
        <v/>
      </c>
      <c r="GH92" s="30" t="str">
        <f t="shared" si="505"/>
        <v/>
      </c>
      <c r="GI92" s="30" t="str">
        <f t="shared" si="506"/>
        <v/>
      </c>
      <c r="GJ92" s="30" t="str">
        <f t="shared" si="507"/>
        <v/>
      </c>
      <c r="GK92" s="30" t="str">
        <f t="shared" si="508"/>
        <v/>
      </c>
      <c r="GL92" s="89">
        <f t="shared" si="509"/>
        <v>0</v>
      </c>
      <c r="GM92" s="290"/>
      <c r="GN92" s="290">
        <v>1961</v>
      </c>
      <c r="GO92" s="30" t="str">
        <f t="shared" si="415"/>
        <v/>
      </c>
      <c r="GP92" s="30" t="str">
        <f t="shared" si="416"/>
        <v/>
      </c>
      <c r="GQ92" s="30" t="str">
        <f t="shared" si="417"/>
        <v/>
      </c>
      <c r="GR92" s="30" t="str">
        <f t="shared" si="418"/>
        <v/>
      </c>
      <c r="GS92" s="30" t="str">
        <f t="shared" si="419"/>
        <v/>
      </c>
      <c r="GT92" s="30" t="str">
        <f t="shared" si="420"/>
        <v/>
      </c>
      <c r="GU92" s="30" t="str">
        <f t="shared" si="421"/>
        <v/>
      </c>
      <c r="GV92" s="30" t="str">
        <f t="shared" si="422"/>
        <v/>
      </c>
      <c r="GW92" s="30" t="str">
        <f t="shared" si="423"/>
        <v/>
      </c>
      <c r="GX92" s="30" t="str">
        <f t="shared" si="424"/>
        <v/>
      </c>
      <c r="GY92" s="30" t="str">
        <f t="shared" si="425"/>
        <v/>
      </c>
      <c r="GZ92" s="30" t="str">
        <f t="shared" si="426"/>
        <v/>
      </c>
      <c r="HA92" s="30" t="str">
        <f t="shared" si="427"/>
        <v/>
      </c>
      <c r="HB92" s="30" t="str">
        <f t="shared" si="428"/>
        <v/>
      </c>
      <c r="HC92" s="30" t="str">
        <f t="shared" si="429"/>
        <v/>
      </c>
      <c r="HD92" s="30" t="str">
        <f t="shared" si="430"/>
        <v/>
      </c>
      <c r="HE92" s="30" t="str">
        <f t="shared" si="431"/>
        <v/>
      </c>
      <c r="HF92" s="30" t="str">
        <f t="shared" si="432"/>
        <v/>
      </c>
      <c r="HG92" s="30" t="str">
        <f t="shared" si="433"/>
        <v/>
      </c>
      <c r="HH92" s="30" t="str">
        <f t="shared" si="434"/>
        <v/>
      </c>
      <c r="HI92" s="30" t="str">
        <f t="shared" si="435"/>
        <v/>
      </c>
      <c r="HJ92" s="30" t="str">
        <f t="shared" si="436"/>
        <v/>
      </c>
      <c r="HK92" s="30" t="str">
        <f t="shared" si="437"/>
        <v/>
      </c>
      <c r="HL92" s="30" t="str">
        <f t="shared" si="438"/>
        <v/>
      </c>
      <c r="HM92" s="30" t="str">
        <f t="shared" si="439"/>
        <v/>
      </c>
      <c r="HN92" s="30" t="str">
        <f t="shared" si="440"/>
        <v/>
      </c>
      <c r="HO92" s="30" t="str">
        <f t="shared" si="441"/>
        <v/>
      </c>
      <c r="HP92" s="30" t="str">
        <f t="shared" si="442"/>
        <v/>
      </c>
      <c r="HQ92" s="30" t="str">
        <f t="shared" si="443"/>
        <v/>
      </c>
      <c r="HR92" s="30" t="str">
        <f t="shared" si="444"/>
        <v/>
      </c>
      <c r="HS92" s="30" t="str">
        <f t="shared" si="445"/>
        <v/>
      </c>
      <c r="HT92" s="94">
        <f t="shared" si="446"/>
        <v>0</v>
      </c>
      <c r="HU92" s="290">
        <v>1961</v>
      </c>
    </row>
    <row r="93" spans="1:229" ht="13.8">
      <c r="A93" s="1142">
        <v>1962</v>
      </c>
      <c r="B93" s="86">
        <v>0</v>
      </c>
      <c r="C93" s="39">
        <v>0</v>
      </c>
      <c r="D93" s="39">
        <v>1.27</v>
      </c>
      <c r="E93" s="39">
        <v>0</v>
      </c>
      <c r="F93" s="39">
        <v>0.71</v>
      </c>
      <c r="G93" s="86">
        <v>0</v>
      </c>
      <c r="H93" s="39">
        <v>0</v>
      </c>
      <c r="I93" s="39">
        <v>0</v>
      </c>
      <c r="J93" s="39">
        <v>2.2200000000000002</v>
      </c>
      <c r="K93" s="39">
        <v>0.13</v>
      </c>
      <c r="L93" s="86">
        <v>0</v>
      </c>
      <c r="M93" s="39">
        <v>0</v>
      </c>
      <c r="N93" s="39">
        <v>0</v>
      </c>
      <c r="O93" s="39">
        <v>0</v>
      </c>
      <c r="P93" s="39">
        <v>0</v>
      </c>
      <c r="Q93" s="86">
        <v>0</v>
      </c>
      <c r="R93" s="39" t="s">
        <v>60</v>
      </c>
      <c r="S93" s="39">
        <v>1.55</v>
      </c>
      <c r="T93" s="39">
        <v>0</v>
      </c>
      <c r="U93" s="39">
        <v>0.08</v>
      </c>
      <c r="V93" s="86">
        <v>0.27</v>
      </c>
      <c r="W93" s="39">
        <v>0.33</v>
      </c>
      <c r="X93" s="39">
        <v>0</v>
      </c>
      <c r="Y93" s="39">
        <v>0</v>
      </c>
      <c r="Z93" s="39">
        <v>0.16</v>
      </c>
      <c r="AA93" s="86">
        <v>0</v>
      </c>
      <c r="AB93" s="39">
        <v>0</v>
      </c>
      <c r="AC93" s="39">
        <v>0.01</v>
      </c>
      <c r="AD93" s="39">
        <v>0</v>
      </c>
      <c r="AE93" s="39">
        <v>0</v>
      </c>
      <c r="AF93" s="924"/>
      <c r="AG93" s="439">
        <f t="shared" si="541"/>
        <v>6.73</v>
      </c>
      <c r="AH93" s="1139">
        <f t="shared" si="542"/>
        <v>2.2200000000000002</v>
      </c>
      <c r="AI93" s="4">
        <f t="shared" si="478"/>
        <v>10</v>
      </c>
      <c r="AJ93" s="947">
        <v>1962</v>
      </c>
      <c r="AK93" s="945" t="str">
        <f t="shared" si="510"/>
        <v/>
      </c>
      <c r="AL93" s="30" t="str">
        <f t="shared" si="354"/>
        <v/>
      </c>
      <c r="AM93" s="30" t="str">
        <f t="shared" si="355"/>
        <v/>
      </c>
      <c r="AN93" s="30" t="str">
        <f t="shared" si="356"/>
        <v/>
      </c>
      <c r="AO93" s="30" t="str">
        <f t="shared" si="357"/>
        <v/>
      </c>
      <c r="AP93" s="30" t="str">
        <f t="shared" si="358"/>
        <v/>
      </c>
      <c r="AQ93" s="30" t="str">
        <f t="shared" si="359"/>
        <v/>
      </c>
      <c r="AR93" s="30" t="str">
        <f t="shared" si="360"/>
        <v/>
      </c>
      <c r="AS93" s="30" t="str">
        <f t="shared" si="361"/>
        <v/>
      </c>
      <c r="AT93" s="30" t="str">
        <f t="shared" si="362"/>
        <v/>
      </c>
      <c r="AU93" s="30" t="str">
        <f t="shared" si="363"/>
        <v/>
      </c>
      <c r="AV93" s="30" t="str">
        <f t="shared" si="364"/>
        <v/>
      </c>
      <c r="AW93" s="30" t="str">
        <f t="shared" si="365"/>
        <v/>
      </c>
      <c r="AX93" s="30" t="str">
        <f t="shared" si="366"/>
        <v/>
      </c>
      <c r="AY93" s="30" t="str">
        <f t="shared" si="367"/>
        <v/>
      </c>
      <c r="AZ93" s="30" t="str">
        <f t="shared" si="368"/>
        <v/>
      </c>
      <c r="BA93" s="30" t="str">
        <f t="shared" si="369"/>
        <v/>
      </c>
      <c r="BB93" s="30" t="str">
        <f t="shared" si="370"/>
        <v/>
      </c>
      <c r="BC93" s="30" t="str">
        <f t="shared" si="371"/>
        <v/>
      </c>
      <c r="BD93" s="30" t="str">
        <f t="shared" si="372"/>
        <v/>
      </c>
      <c r="BE93" s="30" t="str">
        <f t="shared" si="373"/>
        <v/>
      </c>
      <c r="BF93" s="30" t="str">
        <f t="shared" si="374"/>
        <v/>
      </c>
      <c r="BG93" s="30" t="str">
        <f t="shared" si="375"/>
        <v/>
      </c>
      <c r="BH93" s="30" t="str">
        <f t="shared" si="376"/>
        <v/>
      </c>
      <c r="BI93" s="30" t="str">
        <f t="shared" si="377"/>
        <v/>
      </c>
      <c r="BJ93" s="30" t="str">
        <f t="shared" si="378"/>
        <v/>
      </c>
      <c r="BK93" s="30" t="str">
        <f t="shared" si="379"/>
        <v/>
      </c>
      <c r="BL93" s="30" t="str">
        <f t="shared" si="380"/>
        <v/>
      </c>
      <c r="BM93" s="30" t="str">
        <f t="shared" si="381"/>
        <v/>
      </c>
      <c r="BN93" s="30" t="str">
        <f t="shared" si="382"/>
        <v/>
      </c>
      <c r="BO93" s="30">
        <f t="shared" si="383"/>
        <v>0</v>
      </c>
      <c r="BP93" s="3">
        <v>1962</v>
      </c>
      <c r="BQ93" s="14" t="str">
        <f t="shared" si="511"/>
        <v xml:space="preserve"> </v>
      </c>
      <c r="BR93" s="14" t="str">
        <f t="shared" si="512"/>
        <v xml:space="preserve"> </v>
      </c>
      <c r="BS93" s="14" t="str">
        <f t="shared" si="513"/>
        <v xml:space="preserve"> </v>
      </c>
      <c r="BT93" s="14" t="str">
        <f t="shared" si="514"/>
        <v xml:space="preserve"> </v>
      </c>
      <c r="BU93" s="14" t="str">
        <f t="shared" si="515"/>
        <v xml:space="preserve"> </v>
      </c>
      <c r="BV93" s="14" t="str">
        <f t="shared" si="516"/>
        <v xml:space="preserve"> </v>
      </c>
      <c r="BW93" s="14" t="str">
        <f t="shared" si="517"/>
        <v xml:space="preserve"> </v>
      </c>
      <c r="BX93" s="14" t="str">
        <f t="shared" si="518"/>
        <v xml:space="preserve"> </v>
      </c>
      <c r="BY93" s="14" t="str">
        <f t="shared" si="519"/>
        <v xml:space="preserve"> </v>
      </c>
      <c r="BZ93" s="14" t="str">
        <f t="shared" si="520"/>
        <v xml:space="preserve"> </v>
      </c>
      <c r="CA93" s="14" t="str">
        <f t="shared" si="521"/>
        <v xml:space="preserve"> </v>
      </c>
      <c r="CB93" s="14" t="str">
        <f t="shared" si="522"/>
        <v xml:space="preserve"> </v>
      </c>
      <c r="CC93" s="14" t="str">
        <f t="shared" si="523"/>
        <v xml:space="preserve"> </v>
      </c>
      <c r="CD93" s="14" t="str">
        <f t="shared" si="524"/>
        <v xml:space="preserve"> </v>
      </c>
      <c r="CE93" s="14" t="str">
        <f t="shared" si="525"/>
        <v xml:space="preserve"> </v>
      </c>
      <c r="CF93" s="14" t="str">
        <f t="shared" si="526"/>
        <v xml:space="preserve"> </v>
      </c>
      <c r="CG93" s="14" t="str">
        <f t="shared" si="527"/>
        <v xml:space="preserve"> </v>
      </c>
      <c r="CH93" s="14" t="str">
        <f t="shared" si="528"/>
        <v xml:space="preserve"> </v>
      </c>
      <c r="CI93" s="14" t="str">
        <f t="shared" si="529"/>
        <v xml:space="preserve"> </v>
      </c>
      <c r="CJ93" s="14" t="str">
        <f t="shared" si="530"/>
        <v xml:space="preserve"> </v>
      </c>
      <c r="CK93" s="14" t="str">
        <f t="shared" si="531"/>
        <v xml:space="preserve"> </v>
      </c>
      <c r="CL93" s="14" t="str">
        <f t="shared" si="532"/>
        <v xml:space="preserve"> </v>
      </c>
      <c r="CM93" s="14" t="str">
        <f t="shared" si="533"/>
        <v xml:space="preserve"> </v>
      </c>
      <c r="CN93" s="14" t="str">
        <f t="shared" si="534"/>
        <v xml:space="preserve"> </v>
      </c>
      <c r="CO93" s="14" t="str">
        <f t="shared" si="535"/>
        <v xml:space="preserve"> </v>
      </c>
      <c r="CP93" s="14" t="str">
        <f t="shared" si="536"/>
        <v xml:space="preserve"> </v>
      </c>
      <c r="CQ93" s="14" t="str">
        <f t="shared" si="537"/>
        <v xml:space="preserve"> </v>
      </c>
      <c r="CR93" s="14" t="str">
        <f t="shared" si="538"/>
        <v xml:space="preserve"> </v>
      </c>
      <c r="CS93" s="14" t="str">
        <f t="shared" si="539"/>
        <v xml:space="preserve"> </v>
      </c>
      <c r="CT93" s="14" t="str">
        <f t="shared" si="540"/>
        <v xml:space="preserve"> </v>
      </c>
      <c r="CU93" s="3">
        <v>1962</v>
      </c>
      <c r="CV93" s="14" t="str">
        <f t="shared" si="324"/>
        <v/>
      </c>
      <c r="CW93" s="14" t="str">
        <f t="shared" si="325"/>
        <v/>
      </c>
      <c r="CX93" s="14" t="str">
        <f t="shared" si="326"/>
        <v/>
      </c>
      <c r="CY93" s="14" t="str">
        <f t="shared" si="327"/>
        <v/>
      </c>
      <c r="CZ93" s="14" t="str">
        <f t="shared" si="328"/>
        <v/>
      </c>
      <c r="DA93" s="14" t="str">
        <f t="shared" si="329"/>
        <v/>
      </c>
      <c r="DB93" s="14" t="str">
        <f t="shared" si="330"/>
        <v/>
      </c>
      <c r="DC93" s="14" t="str">
        <f t="shared" si="331"/>
        <v/>
      </c>
      <c r="DD93" s="14">
        <f t="shared" si="332"/>
        <v>1962</v>
      </c>
      <c r="DE93" s="14" t="str">
        <f t="shared" si="333"/>
        <v/>
      </c>
      <c r="DF93" s="14" t="str">
        <f t="shared" si="334"/>
        <v/>
      </c>
      <c r="DG93" s="14" t="str">
        <f t="shared" si="335"/>
        <v/>
      </c>
      <c r="DH93" s="14" t="str">
        <f t="shared" si="336"/>
        <v/>
      </c>
      <c r="DI93" s="14" t="str">
        <f t="shared" si="337"/>
        <v/>
      </c>
      <c r="DJ93" s="14" t="str">
        <f t="shared" si="338"/>
        <v/>
      </c>
      <c r="DK93" s="14" t="str">
        <f t="shared" si="339"/>
        <v/>
      </c>
      <c r="DL93" s="14" t="str">
        <f t="shared" si="340"/>
        <v/>
      </c>
      <c r="DM93" s="14" t="str">
        <f t="shared" si="341"/>
        <v/>
      </c>
      <c r="DN93" s="14" t="str">
        <f t="shared" si="342"/>
        <v/>
      </c>
      <c r="DO93" s="14" t="str">
        <f t="shared" si="343"/>
        <v/>
      </c>
      <c r="DP93" s="14" t="str">
        <f t="shared" si="344"/>
        <v/>
      </c>
      <c r="DQ93" s="14" t="str">
        <f t="shared" si="345"/>
        <v/>
      </c>
      <c r="DR93" s="14" t="str">
        <f t="shared" si="346"/>
        <v/>
      </c>
      <c r="DS93" s="14" t="str">
        <f t="shared" si="347"/>
        <v/>
      </c>
      <c r="DT93" s="14" t="str">
        <f t="shared" si="348"/>
        <v/>
      </c>
      <c r="DU93" s="14" t="str">
        <f t="shared" si="349"/>
        <v/>
      </c>
      <c r="DV93" s="14" t="str">
        <f t="shared" si="350"/>
        <v/>
      </c>
      <c r="DW93" s="14" t="str">
        <f t="shared" si="351"/>
        <v/>
      </c>
      <c r="DX93" s="14" t="str">
        <f t="shared" si="352"/>
        <v/>
      </c>
      <c r="DY93" s="14" t="str">
        <f t="shared" si="353"/>
        <v/>
      </c>
      <c r="DZ93" s="3">
        <v>1962</v>
      </c>
      <c r="EA93" s="30" t="str">
        <f t="shared" si="384"/>
        <v/>
      </c>
      <c r="EB93" s="30" t="str">
        <f t="shared" si="385"/>
        <v/>
      </c>
      <c r="EC93" s="30">
        <f t="shared" si="386"/>
        <v>1</v>
      </c>
      <c r="ED93" s="30" t="str">
        <f t="shared" si="387"/>
        <v/>
      </c>
      <c r="EE93" s="30">
        <f t="shared" si="388"/>
        <v>1</v>
      </c>
      <c r="EF93" s="30" t="str">
        <f t="shared" si="389"/>
        <v/>
      </c>
      <c r="EG93" s="30" t="str">
        <f t="shared" si="390"/>
        <v/>
      </c>
      <c r="EH93" s="30" t="str">
        <f t="shared" si="391"/>
        <v/>
      </c>
      <c r="EI93" s="30">
        <f t="shared" si="392"/>
        <v>1</v>
      </c>
      <c r="EJ93" s="30">
        <f t="shared" si="393"/>
        <v>1</v>
      </c>
      <c r="EK93" s="30" t="str">
        <f t="shared" si="394"/>
        <v/>
      </c>
      <c r="EL93" s="30" t="str">
        <f t="shared" si="395"/>
        <v/>
      </c>
      <c r="EM93" s="30" t="str">
        <f t="shared" si="396"/>
        <v/>
      </c>
      <c r="EN93" s="30" t="str">
        <f t="shared" si="397"/>
        <v/>
      </c>
      <c r="EO93" s="30" t="str">
        <f t="shared" si="398"/>
        <v/>
      </c>
      <c r="EP93" s="30" t="str">
        <f t="shared" si="399"/>
        <v/>
      </c>
      <c r="EQ93" s="30" t="str">
        <f t="shared" si="400"/>
        <v/>
      </c>
      <c r="ER93" s="30">
        <f t="shared" si="401"/>
        <v>1</v>
      </c>
      <c r="ES93" s="30" t="str">
        <f t="shared" si="402"/>
        <v/>
      </c>
      <c r="ET93" s="30">
        <f t="shared" si="403"/>
        <v>1</v>
      </c>
      <c r="EU93" s="30">
        <f t="shared" si="404"/>
        <v>1</v>
      </c>
      <c r="EV93" s="30">
        <f t="shared" si="405"/>
        <v>1</v>
      </c>
      <c r="EW93" s="30" t="str">
        <f t="shared" si="406"/>
        <v/>
      </c>
      <c r="EX93" s="30" t="str">
        <f t="shared" si="407"/>
        <v/>
      </c>
      <c r="EY93" s="30">
        <f t="shared" si="408"/>
        <v>1</v>
      </c>
      <c r="EZ93" s="30" t="str">
        <f t="shared" si="409"/>
        <v/>
      </c>
      <c r="FA93" s="30" t="str">
        <f t="shared" si="410"/>
        <v/>
      </c>
      <c r="FB93" s="30">
        <f t="shared" si="411"/>
        <v>1</v>
      </c>
      <c r="FC93" s="30" t="str">
        <f t="shared" si="412"/>
        <v/>
      </c>
      <c r="FD93" s="30" t="str">
        <f t="shared" si="413"/>
        <v/>
      </c>
      <c r="FE93" s="483"/>
      <c r="FF93" s="481">
        <f t="shared" si="414"/>
        <v>10</v>
      </c>
      <c r="FG93" s="290">
        <v>1962</v>
      </c>
      <c r="FH93" s="30" t="str">
        <f t="shared" si="479"/>
        <v/>
      </c>
      <c r="FI93" s="30" t="str">
        <f t="shared" si="480"/>
        <v/>
      </c>
      <c r="FJ93" s="30">
        <f t="shared" si="481"/>
        <v>1</v>
      </c>
      <c r="FK93" s="30" t="str">
        <f t="shared" si="482"/>
        <v/>
      </c>
      <c r="FL93" s="30" t="str">
        <f t="shared" si="483"/>
        <v/>
      </c>
      <c r="FM93" s="30" t="str">
        <f t="shared" si="484"/>
        <v/>
      </c>
      <c r="FN93" s="30" t="str">
        <f t="shared" si="485"/>
        <v/>
      </c>
      <c r="FO93" s="30" t="str">
        <f t="shared" si="486"/>
        <v/>
      </c>
      <c r="FP93" s="30">
        <f t="shared" si="487"/>
        <v>1</v>
      </c>
      <c r="FQ93" s="30" t="str">
        <f t="shared" si="488"/>
        <v/>
      </c>
      <c r="FR93" s="30" t="str">
        <f t="shared" si="489"/>
        <v/>
      </c>
      <c r="FS93" s="30" t="str">
        <f t="shared" si="490"/>
        <v/>
      </c>
      <c r="FT93" s="30" t="str">
        <f t="shared" si="491"/>
        <v/>
      </c>
      <c r="FU93" s="30" t="str">
        <f t="shared" si="492"/>
        <v/>
      </c>
      <c r="FV93" s="30" t="str">
        <f t="shared" si="493"/>
        <v/>
      </c>
      <c r="FW93" s="30" t="str">
        <f t="shared" si="494"/>
        <v/>
      </c>
      <c r="FX93" s="30" t="str">
        <f t="shared" si="495"/>
        <v/>
      </c>
      <c r="FY93" s="30">
        <f t="shared" si="496"/>
        <v>1</v>
      </c>
      <c r="FZ93" s="30" t="str">
        <f t="shared" si="497"/>
        <v/>
      </c>
      <c r="GA93" s="30" t="str">
        <f t="shared" si="498"/>
        <v/>
      </c>
      <c r="GB93" s="30" t="str">
        <f t="shared" si="499"/>
        <v/>
      </c>
      <c r="GC93" s="30" t="str">
        <f t="shared" si="500"/>
        <v/>
      </c>
      <c r="GD93" s="30" t="str">
        <f t="shared" si="501"/>
        <v/>
      </c>
      <c r="GE93" s="30" t="str">
        <f t="shared" si="502"/>
        <v/>
      </c>
      <c r="GF93" s="30" t="str">
        <f t="shared" si="503"/>
        <v/>
      </c>
      <c r="GG93" s="30" t="str">
        <f t="shared" si="504"/>
        <v/>
      </c>
      <c r="GH93" s="30" t="str">
        <f t="shared" si="505"/>
        <v/>
      </c>
      <c r="GI93" s="30" t="str">
        <f t="shared" si="506"/>
        <v/>
      </c>
      <c r="GJ93" s="30" t="str">
        <f t="shared" si="507"/>
        <v/>
      </c>
      <c r="GK93" s="30" t="str">
        <f t="shared" si="508"/>
        <v/>
      </c>
      <c r="GL93" s="89">
        <f t="shared" si="509"/>
        <v>3</v>
      </c>
      <c r="GM93" s="290"/>
      <c r="GN93" s="290">
        <v>1962</v>
      </c>
      <c r="GO93" s="30" t="str">
        <f t="shared" si="415"/>
        <v/>
      </c>
      <c r="GP93" s="30" t="str">
        <f t="shared" si="416"/>
        <v/>
      </c>
      <c r="GQ93" s="30" t="str">
        <f t="shared" si="417"/>
        <v/>
      </c>
      <c r="GR93" s="30" t="str">
        <f t="shared" si="418"/>
        <v/>
      </c>
      <c r="GS93" s="30" t="str">
        <f t="shared" si="419"/>
        <v/>
      </c>
      <c r="GT93" s="30" t="str">
        <f t="shared" si="420"/>
        <v/>
      </c>
      <c r="GU93" s="30" t="str">
        <f t="shared" si="421"/>
        <v/>
      </c>
      <c r="GV93" s="30" t="str">
        <f t="shared" si="422"/>
        <v/>
      </c>
      <c r="GW93" s="30">
        <f t="shared" si="423"/>
        <v>1</v>
      </c>
      <c r="GX93" s="30" t="str">
        <f t="shared" si="424"/>
        <v/>
      </c>
      <c r="GY93" s="30" t="str">
        <f t="shared" si="425"/>
        <v/>
      </c>
      <c r="GZ93" s="30" t="str">
        <f t="shared" si="426"/>
        <v/>
      </c>
      <c r="HA93" s="30" t="str">
        <f t="shared" si="427"/>
        <v/>
      </c>
      <c r="HB93" s="30" t="str">
        <f t="shared" si="428"/>
        <v/>
      </c>
      <c r="HC93" s="30" t="str">
        <f t="shared" si="429"/>
        <v/>
      </c>
      <c r="HD93" s="30" t="str">
        <f t="shared" si="430"/>
        <v/>
      </c>
      <c r="HE93" s="30" t="str">
        <f t="shared" si="431"/>
        <v/>
      </c>
      <c r="HF93" s="30" t="str">
        <f t="shared" si="432"/>
        <v/>
      </c>
      <c r="HG93" s="30" t="str">
        <f t="shared" si="433"/>
        <v/>
      </c>
      <c r="HH93" s="30" t="str">
        <f t="shared" si="434"/>
        <v/>
      </c>
      <c r="HI93" s="30" t="str">
        <f t="shared" si="435"/>
        <v/>
      </c>
      <c r="HJ93" s="30" t="str">
        <f t="shared" si="436"/>
        <v/>
      </c>
      <c r="HK93" s="30" t="str">
        <f t="shared" si="437"/>
        <v/>
      </c>
      <c r="HL93" s="30" t="str">
        <f t="shared" si="438"/>
        <v/>
      </c>
      <c r="HM93" s="30" t="str">
        <f t="shared" si="439"/>
        <v/>
      </c>
      <c r="HN93" s="30" t="str">
        <f t="shared" si="440"/>
        <v/>
      </c>
      <c r="HO93" s="30" t="str">
        <f t="shared" si="441"/>
        <v/>
      </c>
      <c r="HP93" s="30" t="str">
        <f t="shared" si="442"/>
        <v/>
      </c>
      <c r="HQ93" s="30" t="str">
        <f t="shared" si="443"/>
        <v/>
      </c>
      <c r="HR93" s="30" t="str">
        <f t="shared" si="444"/>
        <v/>
      </c>
      <c r="HS93" s="30" t="str">
        <f t="shared" si="445"/>
        <v/>
      </c>
      <c r="HT93" s="94">
        <f t="shared" si="446"/>
        <v>1</v>
      </c>
      <c r="HU93" s="290">
        <v>1962</v>
      </c>
    </row>
    <row r="94" spans="1:229" ht="13.8">
      <c r="A94" s="1142">
        <v>1963</v>
      </c>
      <c r="B94" s="86">
        <v>0.62</v>
      </c>
      <c r="C94" s="39">
        <v>0.21</v>
      </c>
      <c r="D94" s="39">
        <v>0</v>
      </c>
      <c r="E94" s="39">
        <v>0</v>
      </c>
      <c r="F94" s="39">
        <v>0.01</v>
      </c>
      <c r="G94" s="86">
        <v>2.5299999999999998</v>
      </c>
      <c r="H94" s="39">
        <v>0.56999999999999995</v>
      </c>
      <c r="I94" s="39">
        <v>0</v>
      </c>
      <c r="J94" s="39">
        <v>0</v>
      </c>
      <c r="K94" s="39">
        <v>0</v>
      </c>
      <c r="L94" s="86">
        <v>0</v>
      </c>
      <c r="M94" s="39">
        <v>0</v>
      </c>
      <c r="N94" s="39">
        <v>0</v>
      </c>
      <c r="O94" s="39">
        <v>0</v>
      </c>
      <c r="P94" s="39">
        <v>0</v>
      </c>
      <c r="Q94" s="86">
        <v>0</v>
      </c>
      <c r="R94" s="39">
        <v>0</v>
      </c>
      <c r="S94" s="39">
        <v>0</v>
      </c>
      <c r="T94" s="39" t="s">
        <v>60</v>
      </c>
      <c r="U94" s="39">
        <v>0</v>
      </c>
      <c r="V94" s="86">
        <v>0.01</v>
      </c>
      <c r="W94" s="39">
        <v>0</v>
      </c>
      <c r="X94" s="39">
        <v>0.56999999999999995</v>
      </c>
      <c r="Y94" s="39">
        <v>0</v>
      </c>
      <c r="Z94" s="39">
        <v>0</v>
      </c>
      <c r="AA94" s="86">
        <v>0.03</v>
      </c>
      <c r="AB94" s="39">
        <v>0</v>
      </c>
      <c r="AC94" s="39" t="s">
        <v>60</v>
      </c>
      <c r="AD94" s="39">
        <v>2.0699999999999998</v>
      </c>
      <c r="AE94" s="39">
        <v>0.08</v>
      </c>
      <c r="AF94" s="924"/>
      <c r="AG94" s="439">
        <f t="shared" si="541"/>
        <v>6.6999999999999993</v>
      </c>
      <c r="AH94" s="1139">
        <f t="shared" si="542"/>
        <v>2.5299999999999998</v>
      </c>
      <c r="AI94" s="4">
        <f t="shared" si="478"/>
        <v>10</v>
      </c>
      <c r="AJ94" s="947">
        <v>1963</v>
      </c>
      <c r="AK94" s="945" t="str">
        <f t="shared" si="510"/>
        <v/>
      </c>
      <c r="AL94" s="30" t="str">
        <f t="shared" si="354"/>
        <v/>
      </c>
      <c r="AM94" s="30" t="str">
        <f t="shared" si="355"/>
        <v/>
      </c>
      <c r="AN94" s="30" t="str">
        <f t="shared" si="356"/>
        <v/>
      </c>
      <c r="AO94" s="30" t="str">
        <f t="shared" si="357"/>
        <v/>
      </c>
      <c r="AP94" s="30" t="str">
        <f t="shared" si="358"/>
        <v/>
      </c>
      <c r="AQ94" s="30" t="str">
        <f t="shared" si="359"/>
        <v/>
      </c>
      <c r="AR94" s="30" t="str">
        <f t="shared" si="360"/>
        <v/>
      </c>
      <c r="AS94" s="30" t="str">
        <f t="shared" si="361"/>
        <v/>
      </c>
      <c r="AT94" s="30" t="str">
        <f t="shared" si="362"/>
        <v/>
      </c>
      <c r="AU94" s="30" t="str">
        <f t="shared" si="363"/>
        <v/>
      </c>
      <c r="AV94" s="30" t="str">
        <f t="shared" si="364"/>
        <v/>
      </c>
      <c r="AW94" s="30" t="str">
        <f t="shared" si="365"/>
        <v/>
      </c>
      <c r="AX94" s="30" t="str">
        <f t="shared" si="366"/>
        <v/>
      </c>
      <c r="AY94" s="30" t="str">
        <f t="shared" si="367"/>
        <v/>
      </c>
      <c r="AZ94" s="30" t="str">
        <f t="shared" si="368"/>
        <v/>
      </c>
      <c r="BA94" s="30" t="str">
        <f t="shared" si="369"/>
        <v/>
      </c>
      <c r="BB94" s="30" t="str">
        <f t="shared" si="370"/>
        <v/>
      </c>
      <c r="BC94" s="30" t="str">
        <f t="shared" si="371"/>
        <v/>
      </c>
      <c r="BD94" s="30" t="str">
        <f t="shared" si="372"/>
        <v/>
      </c>
      <c r="BE94" s="30" t="str">
        <f t="shared" si="373"/>
        <v/>
      </c>
      <c r="BF94" s="30" t="str">
        <f t="shared" si="374"/>
        <v/>
      </c>
      <c r="BG94" s="30" t="str">
        <f t="shared" si="375"/>
        <v/>
      </c>
      <c r="BH94" s="30" t="str">
        <f t="shared" si="376"/>
        <v/>
      </c>
      <c r="BI94" s="30" t="str">
        <f t="shared" si="377"/>
        <v/>
      </c>
      <c r="BJ94" s="30" t="str">
        <f t="shared" si="378"/>
        <v/>
      </c>
      <c r="BK94" s="30" t="str">
        <f t="shared" si="379"/>
        <v/>
      </c>
      <c r="BL94" s="30" t="str">
        <f t="shared" si="380"/>
        <v/>
      </c>
      <c r="BM94" s="30" t="str">
        <f t="shared" si="381"/>
        <v/>
      </c>
      <c r="BN94" s="30" t="str">
        <f t="shared" si="382"/>
        <v/>
      </c>
      <c r="BO94" s="30">
        <f t="shared" si="383"/>
        <v>0</v>
      </c>
      <c r="BP94" s="3">
        <v>1963</v>
      </c>
      <c r="BQ94" s="14" t="str">
        <f t="shared" si="511"/>
        <v xml:space="preserve"> </v>
      </c>
      <c r="BR94" s="14" t="str">
        <f t="shared" si="512"/>
        <v xml:space="preserve"> </v>
      </c>
      <c r="BS94" s="14" t="str">
        <f t="shared" si="513"/>
        <v xml:space="preserve"> </v>
      </c>
      <c r="BT94" s="14" t="str">
        <f t="shared" si="514"/>
        <v xml:space="preserve"> </v>
      </c>
      <c r="BU94" s="14" t="str">
        <f t="shared" si="515"/>
        <v xml:space="preserve"> </v>
      </c>
      <c r="BV94" s="14" t="str">
        <f t="shared" si="516"/>
        <v xml:space="preserve"> </v>
      </c>
      <c r="BW94" s="14" t="str">
        <f t="shared" si="517"/>
        <v xml:space="preserve"> </v>
      </c>
      <c r="BX94" s="14" t="str">
        <f t="shared" si="518"/>
        <v xml:space="preserve"> </v>
      </c>
      <c r="BY94" s="14" t="str">
        <f t="shared" si="519"/>
        <v xml:space="preserve"> </v>
      </c>
      <c r="BZ94" s="14" t="str">
        <f t="shared" si="520"/>
        <v xml:space="preserve"> </v>
      </c>
      <c r="CA94" s="14" t="str">
        <f t="shared" si="521"/>
        <v xml:space="preserve"> </v>
      </c>
      <c r="CB94" s="14" t="str">
        <f t="shared" si="522"/>
        <v xml:space="preserve"> </v>
      </c>
      <c r="CC94" s="14" t="str">
        <f t="shared" si="523"/>
        <v xml:space="preserve"> </v>
      </c>
      <c r="CD94" s="14" t="str">
        <f t="shared" si="524"/>
        <v xml:space="preserve"> </v>
      </c>
      <c r="CE94" s="14" t="str">
        <f t="shared" si="525"/>
        <v xml:space="preserve"> </v>
      </c>
      <c r="CF94" s="14" t="str">
        <f t="shared" si="526"/>
        <v xml:space="preserve"> </v>
      </c>
      <c r="CG94" s="14" t="str">
        <f t="shared" si="527"/>
        <v xml:space="preserve"> </v>
      </c>
      <c r="CH94" s="14" t="str">
        <f t="shared" si="528"/>
        <v xml:space="preserve"> </v>
      </c>
      <c r="CI94" s="14" t="str">
        <f t="shared" si="529"/>
        <v xml:space="preserve"> </v>
      </c>
      <c r="CJ94" s="14" t="str">
        <f t="shared" si="530"/>
        <v xml:space="preserve"> </v>
      </c>
      <c r="CK94" s="14" t="str">
        <f t="shared" si="531"/>
        <v xml:space="preserve"> </v>
      </c>
      <c r="CL94" s="14" t="str">
        <f t="shared" si="532"/>
        <v xml:space="preserve"> </v>
      </c>
      <c r="CM94" s="14" t="str">
        <f t="shared" si="533"/>
        <v xml:space="preserve"> </v>
      </c>
      <c r="CN94" s="14" t="str">
        <f t="shared" si="534"/>
        <v xml:space="preserve"> </v>
      </c>
      <c r="CO94" s="14" t="str">
        <f t="shared" si="535"/>
        <v xml:space="preserve"> </v>
      </c>
      <c r="CP94" s="14" t="str">
        <f t="shared" si="536"/>
        <v xml:space="preserve"> </v>
      </c>
      <c r="CQ94" s="14" t="str">
        <f t="shared" si="537"/>
        <v xml:space="preserve"> </v>
      </c>
      <c r="CR94" s="14" t="str">
        <f t="shared" si="538"/>
        <v xml:space="preserve"> </v>
      </c>
      <c r="CS94" s="14" t="str">
        <f t="shared" si="539"/>
        <v xml:space="preserve"> </v>
      </c>
      <c r="CT94" s="14" t="str">
        <f t="shared" si="540"/>
        <v xml:space="preserve"> </v>
      </c>
      <c r="CU94" s="3">
        <v>1963</v>
      </c>
      <c r="CV94" s="14" t="str">
        <f t="shared" si="324"/>
        <v/>
      </c>
      <c r="CW94" s="14" t="str">
        <f t="shared" si="325"/>
        <v/>
      </c>
      <c r="CX94" s="14" t="str">
        <f t="shared" si="326"/>
        <v/>
      </c>
      <c r="CY94" s="14" t="str">
        <f t="shared" si="327"/>
        <v/>
      </c>
      <c r="CZ94" s="14" t="str">
        <f t="shared" si="328"/>
        <v/>
      </c>
      <c r="DA94" s="14" t="str">
        <f t="shared" si="329"/>
        <v/>
      </c>
      <c r="DB94" s="14" t="str">
        <f t="shared" si="330"/>
        <v/>
      </c>
      <c r="DC94" s="14" t="str">
        <f t="shared" si="331"/>
        <v/>
      </c>
      <c r="DD94" s="14" t="str">
        <f t="shared" si="332"/>
        <v/>
      </c>
      <c r="DE94" s="14" t="str">
        <f t="shared" si="333"/>
        <v/>
      </c>
      <c r="DF94" s="14" t="str">
        <f t="shared" si="334"/>
        <v/>
      </c>
      <c r="DG94" s="14" t="str">
        <f t="shared" si="335"/>
        <v/>
      </c>
      <c r="DH94" s="14" t="str">
        <f t="shared" si="336"/>
        <v/>
      </c>
      <c r="DI94" s="14" t="str">
        <f t="shared" si="337"/>
        <v/>
      </c>
      <c r="DJ94" s="14" t="str">
        <f t="shared" si="338"/>
        <v/>
      </c>
      <c r="DK94" s="14" t="str">
        <f t="shared" si="339"/>
        <v/>
      </c>
      <c r="DL94" s="14" t="str">
        <f t="shared" si="340"/>
        <v/>
      </c>
      <c r="DM94" s="14" t="str">
        <f t="shared" si="341"/>
        <v/>
      </c>
      <c r="DN94" s="14" t="str">
        <f t="shared" si="342"/>
        <v/>
      </c>
      <c r="DO94" s="14" t="str">
        <f t="shared" si="343"/>
        <v/>
      </c>
      <c r="DP94" s="14" t="str">
        <f t="shared" si="344"/>
        <v/>
      </c>
      <c r="DQ94" s="14" t="str">
        <f t="shared" si="345"/>
        <v/>
      </c>
      <c r="DR94" s="14" t="str">
        <f t="shared" si="346"/>
        <v/>
      </c>
      <c r="DS94" s="14" t="str">
        <f t="shared" si="347"/>
        <v/>
      </c>
      <c r="DT94" s="14" t="str">
        <f t="shared" si="348"/>
        <v/>
      </c>
      <c r="DU94" s="14" t="str">
        <f t="shared" si="349"/>
        <v/>
      </c>
      <c r="DV94" s="14" t="str">
        <f t="shared" si="350"/>
        <v/>
      </c>
      <c r="DW94" s="14" t="str">
        <f t="shared" si="351"/>
        <v/>
      </c>
      <c r="DX94" s="14">
        <f t="shared" si="352"/>
        <v>1963</v>
      </c>
      <c r="DY94" s="14" t="str">
        <f t="shared" si="353"/>
        <v/>
      </c>
      <c r="DZ94" s="3">
        <v>1963</v>
      </c>
      <c r="EA94" s="30">
        <f t="shared" si="384"/>
        <v>1</v>
      </c>
      <c r="EB94" s="30">
        <f t="shared" si="385"/>
        <v>1</v>
      </c>
      <c r="EC94" s="30" t="str">
        <f t="shared" si="386"/>
        <v/>
      </c>
      <c r="ED94" s="30" t="str">
        <f t="shared" si="387"/>
        <v/>
      </c>
      <c r="EE94" s="30">
        <f t="shared" si="388"/>
        <v>1</v>
      </c>
      <c r="EF94" s="30">
        <f t="shared" si="389"/>
        <v>1</v>
      </c>
      <c r="EG94" s="30">
        <f t="shared" si="390"/>
        <v>1</v>
      </c>
      <c r="EH94" s="30" t="str">
        <f t="shared" si="391"/>
        <v/>
      </c>
      <c r="EI94" s="30" t="str">
        <f t="shared" si="392"/>
        <v/>
      </c>
      <c r="EJ94" s="30" t="str">
        <f t="shared" si="393"/>
        <v/>
      </c>
      <c r="EK94" s="30" t="str">
        <f t="shared" si="394"/>
        <v/>
      </c>
      <c r="EL94" s="30" t="str">
        <f t="shared" si="395"/>
        <v/>
      </c>
      <c r="EM94" s="30" t="str">
        <f t="shared" si="396"/>
        <v/>
      </c>
      <c r="EN94" s="30" t="str">
        <f t="shared" si="397"/>
        <v/>
      </c>
      <c r="EO94" s="30" t="str">
        <f t="shared" si="398"/>
        <v/>
      </c>
      <c r="EP94" s="30" t="str">
        <f t="shared" si="399"/>
        <v/>
      </c>
      <c r="EQ94" s="30" t="str">
        <f t="shared" si="400"/>
        <v/>
      </c>
      <c r="ER94" s="30" t="str">
        <f t="shared" si="401"/>
        <v/>
      </c>
      <c r="ES94" s="30" t="str">
        <f t="shared" si="402"/>
        <v/>
      </c>
      <c r="ET94" s="30" t="str">
        <f t="shared" si="403"/>
        <v/>
      </c>
      <c r="EU94" s="30">
        <f t="shared" si="404"/>
        <v>1</v>
      </c>
      <c r="EV94" s="30" t="str">
        <f t="shared" si="405"/>
        <v/>
      </c>
      <c r="EW94" s="30">
        <f t="shared" si="406"/>
        <v>1</v>
      </c>
      <c r="EX94" s="30" t="str">
        <f t="shared" si="407"/>
        <v/>
      </c>
      <c r="EY94" s="30" t="str">
        <f t="shared" si="408"/>
        <v/>
      </c>
      <c r="EZ94" s="30">
        <f t="shared" si="409"/>
        <v>1</v>
      </c>
      <c r="FA94" s="30" t="str">
        <f t="shared" si="410"/>
        <v/>
      </c>
      <c r="FB94" s="30" t="str">
        <f t="shared" si="411"/>
        <v/>
      </c>
      <c r="FC94" s="30">
        <f t="shared" si="412"/>
        <v>1</v>
      </c>
      <c r="FD94" s="30">
        <f t="shared" si="413"/>
        <v>1</v>
      </c>
      <c r="FE94" s="483"/>
      <c r="FF94" s="481">
        <f t="shared" si="414"/>
        <v>10</v>
      </c>
      <c r="FG94" s="290">
        <v>1963</v>
      </c>
      <c r="FH94" s="30" t="str">
        <f t="shared" si="479"/>
        <v/>
      </c>
      <c r="FI94" s="30" t="str">
        <f t="shared" si="480"/>
        <v/>
      </c>
      <c r="FJ94" s="30" t="str">
        <f t="shared" si="481"/>
        <v/>
      </c>
      <c r="FK94" s="30" t="str">
        <f t="shared" si="482"/>
        <v/>
      </c>
      <c r="FL94" s="30" t="str">
        <f t="shared" si="483"/>
        <v/>
      </c>
      <c r="FM94" s="30">
        <f t="shared" si="484"/>
        <v>1</v>
      </c>
      <c r="FN94" s="30" t="str">
        <f t="shared" si="485"/>
        <v/>
      </c>
      <c r="FO94" s="30" t="str">
        <f t="shared" si="486"/>
        <v/>
      </c>
      <c r="FP94" s="30" t="str">
        <f t="shared" si="487"/>
        <v/>
      </c>
      <c r="FQ94" s="30" t="str">
        <f t="shared" si="488"/>
        <v/>
      </c>
      <c r="FR94" s="30" t="str">
        <f t="shared" si="489"/>
        <v/>
      </c>
      <c r="FS94" s="30" t="str">
        <f t="shared" si="490"/>
        <v/>
      </c>
      <c r="FT94" s="30" t="str">
        <f t="shared" si="491"/>
        <v/>
      </c>
      <c r="FU94" s="30" t="str">
        <f t="shared" si="492"/>
        <v/>
      </c>
      <c r="FV94" s="30" t="str">
        <f t="shared" si="493"/>
        <v/>
      </c>
      <c r="FW94" s="30" t="str">
        <f t="shared" si="494"/>
        <v/>
      </c>
      <c r="FX94" s="30" t="str">
        <f t="shared" si="495"/>
        <v/>
      </c>
      <c r="FY94" s="30" t="str">
        <f t="shared" si="496"/>
        <v/>
      </c>
      <c r="FZ94" s="30" t="str">
        <f t="shared" si="497"/>
        <v/>
      </c>
      <c r="GA94" s="30" t="str">
        <f t="shared" si="498"/>
        <v/>
      </c>
      <c r="GB94" s="30" t="str">
        <f t="shared" si="499"/>
        <v/>
      </c>
      <c r="GC94" s="30" t="str">
        <f t="shared" si="500"/>
        <v/>
      </c>
      <c r="GD94" s="30" t="str">
        <f t="shared" si="501"/>
        <v/>
      </c>
      <c r="GE94" s="30" t="str">
        <f t="shared" si="502"/>
        <v/>
      </c>
      <c r="GF94" s="30" t="str">
        <f t="shared" si="503"/>
        <v/>
      </c>
      <c r="GG94" s="30" t="str">
        <f t="shared" si="504"/>
        <v/>
      </c>
      <c r="GH94" s="30" t="str">
        <f t="shared" si="505"/>
        <v/>
      </c>
      <c r="GI94" s="30" t="str">
        <f t="shared" si="506"/>
        <v/>
      </c>
      <c r="GJ94" s="30">
        <f t="shared" si="507"/>
        <v>1</v>
      </c>
      <c r="GK94" s="30" t="str">
        <f t="shared" si="508"/>
        <v/>
      </c>
      <c r="GL94" s="89">
        <f t="shared" si="509"/>
        <v>2</v>
      </c>
      <c r="GM94" s="290"/>
      <c r="GN94" s="290">
        <v>1963</v>
      </c>
      <c r="GO94" s="30" t="str">
        <f t="shared" si="415"/>
        <v/>
      </c>
      <c r="GP94" s="30" t="str">
        <f t="shared" si="416"/>
        <v/>
      </c>
      <c r="GQ94" s="30" t="str">
        <f t="shared" si="417"/>
        <v/>
      </c>
      <c r="GR94" s="30" t="str">
        <f t="shared" si="418"/>
        <v/>
      </c>
      <c r="GS94" s="30" t="str">
        <f t="shared" si="419"/>
        <v/>
      </c>
      <c r="GT94" s="30">
        <f t="shared" si="420"/>
        <v>1</v>
      </c>
      <c r="GU94" s="30" t="str">
        <f t="shared" si="421"/>
        <v/>
      </c>
      <c r="GV94" s="30" t="str">
        <f t="shared" si="422"/>
        <v/>
      </c>
      <c r="GW94" s="30" t="str">
        <f t="shared" si="423"/>
        <v/>
      </c>
      <c r="GX94" s="30" t="str">
        <f t="shared" si="424"/>
        <v/>
      </c>
      <c r="GY94" s="30" t="str">
        <f t="shared" si="425"/>
        <v/>
      </c>
      <c r="GZ94" s="30" t="str">
        <f t="shared" si="426"/>
        <v/>
      </c>
      <c r="HA94" s="30" t="str">
        <f t="shared" si="427"/>
        <v/>
      </c>
      <c r="HB94" s="30" t="str">
        <f t="shared" si="428"/>
        <v/>
      </c>
      <c r="HC94" s="30" t="str">
        <f t="shared" si="429"/>
        <v/>
      </c>
      <c r="HD94" s="30" t="str">
        <f t="shared" si="430"/>
        <v/>
      </c>
      <c r="HE94" s="30" t="str">
        <f t="shared" si="431"/>
        <v/>
      </c>
      <c r="HF94" s="30" t="str">
        <f t="shared" si="432"/>
        <v/>
      </c>
      <c r="HG94" s="30" t="str">
        <f t="shared" si="433"/>
        <v/>
      </c>
      <c r="HH94" s="30" t="str">
        <f t="shared" si="434"/>
        <v/>
      </c>
      <c r="HI94" s="30" t="str">
        <f t="shared" si="435"/>
        <v/>
      </c>
      <c r="HJ94" s="30" t="str">
        <f t="shared" si="436"/>
        <v/>
      </c>
      <c r="HK94" s="30" t="str">
        <f t="shared" si="437"/>
        <v/>
      </c>
      <c r="HL94" s="30" t="str">
        <f t="shared" si="438"/>
        <v/>
      </c>
      <c r="HM94" s="30" t="str">
        <f t="shared" si="439"/>
        <v/>
      </c>
      <c r="HN94" s="30" t="str">
        <f t="shared" si="440"/>
        <v/>
      </c>
      <c r="HO94" s="30" t="str">
        <f t="shared" si="441"/>
        <v/>
      </c>
      <c r="HP94" s="30" t="str">
        <f t="shared" si="442"/>
        <v/>
      </c>
      <c r="HQ94" s="30">
        <f t="shared" si="443"/>
        <v>1</v>
      </c>
      <c r="HR94" s="30" t="str">
        <f t="shared" si="444"/>
        <v/>
      </c>
      <c r="HS94" s="30" t="str">
        <f t="shared" si="445"/>
        <v/>
      </c>
      <c r="HT94" s="94">
        <f t="shared" si="446"/>
        <v>2</v>
      </c>
      <c r="HU94" s="290">
        <v>1963</v>
      </c>
    </row>
    <row r="95" spans="1:229" ht="13.8">
      <c r="A95" s="1142">
        <v>1964</v>
      </c>
      <c r="B95" s="86">
        <v>0</v>
      </c>
      <c r="C95" s="39">
        <v>0</v>
      </c>
      <c r="D95" s="39">
        <v>0</v>
      </c>
      <c r="E95" s="39">
        <v>0</v>
      </c>
      <c r="F95" s="39">
        <v>0</v>
      </c>
      <c r="G95" s="86">
        <v>0</v>
      </c>
      <c r="H95" s="39">
        <v>0</v>
      </c>
      <c r="I95" s="39" t="s">
        <v>60</v>
      </c>
      <c r="J95" s="39">
        <v>0</v>
      </c>
      <c r="K95" s="39">
        <v>0</v>
      </c>
      <c r="L95" s="86">
        <v>0</v>
      </c>
      <c r="M95" s="39">
        <v>0</v>
      </c>
      <c r="N95" s="39" t="s">
        <v>60</v>
      </c>
      <c r="O95" s="39">
        <v>0</v>
      </c>
      <c r="P95" s="39">
        <v>0</v>
      </c>
      <c r="Q95" s="86">
        <v>0</v>
      </c>
      <c r="R95" s="39">
        <v>0</v>
      </c>
      <c r="S95" s="39">
        <v>0</v>
      </c>
      <c r="T95" s="39">
        <v>0.8</v>
      </c>
      <c r="U95" s="39">
        <v>0.16</v>
      </c>
      <c r="V95" s="86">
        <v>0</v>
      </c>
      <c r="W95" s="39">
        <v>0</v>
      </c>
      <c r="X95" s="39">
        <v>0</v>
      </c>
      <c r="Y95" s="39">
        <v>0</v>
      </c>
      <c r="Z95" s="39">
        <v>0.97</v>
      </c>
      <c r="AA95" s="86">
        <v>0</v>
      </c>
      <c r="AB95" s="39">
        <v>0</v>
      </c>
      <c r="AC95" s="39">
        <v>0.01</v>
      </c>
      <c r="AD95" s="39">
        <v>0</v>
      </c>
      <c r="AE95" s="39">
        <v>0.04</v>
      </c>
      <c r="AF95" s="924"/>
      <c r="AG95" s="439">
        <f t="shared" si="541"/>
        <v>1.9800000000000002</v>
      </c>
      <c r="AH95" s="1139">
        <f t="shared" si="542"/>
        <v>0.97</v>
      </c>
      <c r="AI95" s="4">
        <f t="shared" si="478"/>
        <v>5</v>
      </c>
      <c r="AJ95" s="947">
        <v>1964</v>
      </c>
      <c r="AK95" s="945" t="str">
        <f t="shared" si="510"/>
        <v/>
      </c>
      <c r="AL95" s="30" t="str">
        <f t="shared" si="354"/>
        <v/>
      </c>
      <c r="AM95" s="30" t="str">
        <f t="shared" si="355"/>
        <v/>
      </c>
      <c r="AN95" s="30" t="str">
        <f t="shared" si="356"/>
        <v/>
      </c>
      <c r="AO95" s="30" t="str">
        <f t="shared" si="357"/>
        <v/>
      </c>
      <c r="AP95" s="30" t="str">
        <f t="shared" si="358"/>
        <v/>
      </c>
      <c r="AQ95" s="30" t="str">
        <f t="shared" si="359"/>
        <v/>
      </c>
      <c r="AR95" s="30" t="str">
        <f t="shared" si="360"/>
        <v/>
      </c>
      <c r="AS95" s="30" t="str">
        <f t="shared" si="361"/>
        <v/>
      </c>
      <c r="AT95" s="30" t="str">
        <f t="shared" si="362"/>
        <v/>
      </c>
      <c r="AU95" s="30" t="str">
        <f t="shared" si="363"/>
        <v/>
      </c>
      <c r="AV95" s="30" t="str">
        <f t="shared" si="364"/>
        <v/>
      </c>
      <c r="AW95" s="30" t="str">
        <f t="shared" si="365"/>
        <v/>
      </c>
      <c r="AX95" s="30" t="str">
        <f t="shared" si="366"/>
        <v/>
      </c>
      <c r="AY95" s="30" t="str">
        <f t="shared" si="367"/>
        <v/>
      </c>
      <c r="AZ95" s="30" t="str">
        <f t="shared" si="368"/>
        <v/>
      </c>
      <c r="BA95" s="30" t="str">
        <f t="shared" si="369"/>
        <v/>
      </c>
      <c r="BB95" s="30" t="str">
        <f t="shared" si="370"/>
        <v/>
      </c>
      <c r="BC95" s="30" t="str">
        <f t="shared" si="371"/>
        <v/>
      </c>
      <c r="BD95" s="30" t="str">
        <f t="shared" si="372"/>
        <v/>
      </c>
      <c r="BE95" s="30" t="str">
        <f t="shared" si="373"/>
        <v/>
      </c>
      <c r="BF95" s="30" t="str">
        <f t="shared" si="374"/>
        <v/>
      </c>
      <c r="BG95" s="30" t="str">
        <f t="shared" si="375"/>
        <v/>
      </c>
      <c r="BH95" s="30" t="str">
        <f t="shared" si="376"/>
        <v/>
      </c>
      <c r="BI95" s="30" t="str">
        <f t="shared" si="377"/>
        <v/>
      </c>
      <c r="BJ95" s="30" t="str">
        <f t="shared" si="378"/>
        <v/>
      </c>
      <c r="BK95" s="30" t="str">
        <f t="shared" si="379"/>
        <v/>
      </c>
      <c r="BL95" s="30" t="str">
        <f t="shared" si="380"/>
        <v/>
      </c>
      <c r="BM95" s="30" t="str">
        <f t="shared" si="381"/>
        <v/>
      </c>
      <c r="BN95" s="30" t="str">
        <f t="shared" si="382"/>
        <v/>
      </c>
      <c r="BO95" s="30">
        <f t="shared" si="383"/>
        <v>0</v>
      </c>
      <c r="BP95" s="3">
        <v>1964</v>
      </c>
      <c r="BQ95" s="14" t="str">
        <f t="shared" si="511"/>
        <v xml:space="preserve"> </v>
      </c>
      <c r="BR95" s="14" t="str">
        <f t="shared" si="512"/>
        <v xml:space="preserve"> </v>
      </c>
      <c r="BS95" s="14" t="str">
        <f t="shared" si="513"/>
        <v xml:space="preserve"> </v>
      </c>
      <c r="BT95" s="14" t="str">
        <f t="shared" si="514"/>
        <v xml:space="preserve"> </v>
      </c>
      <c r="BU95" s="14" t="str">
        <f t="shared" si="515"/>
        <v xml:space="preserve"> </v>
      </c>
      <c r="BV95" s="14" t="str">
        <f t="shared" si="516"/>
        <v xml:space="preserve"> </v>
      </c>
      <c r="BW95" s="14" t="str">
        <f t="shared" si="517"/>
        <v xml:space="preserve"> </v>
      </c>
      <c r="BX95" s="14" t="str">
        <f t="shared" si="518"/>
        <v xml:space="preserve"> </v>
      </c>
      <c r="BY95" s="14" t="str">
        <f t="shared" si="519"/>
        <v xml:space="preserve"> </v>
      </c>
      <c r="BZ95" s="14" t="str">
        <f t="shared" si="520"/>
        <v xml:space="preserve"> </v>
      </c>
      <c r="CA95" s="14" t="str">
        <f t="shared" si="521"/>
        <v xml:space="preserve"> </v>
      </c>
      <c r="CB95" s="14" t="str">
        <f t="shared" si="522"/>
        <v xml:space="preserve"> </v>
      </c>
      <c r="CC95" s="14" t="str">
        <f t="shared" si="523"/>
        <v xml:space="preserve"> </v>
      </c>
      <c r="CD95" s="14" t="str">
        <f t="shared" si="524"/>
        <v xml:space="preserve"> </v>
      </c>
      <c r="CE95" s="14" t="str">
        <f t="shared" si="525"/>
        <v xml:space="preserve"> </v>
      </c>
      <c r="CF95" s="14" t="str">
        <f t="shared" si="526"/>
        <v xml:space="preserve"> </v>
      </c>
      <c r="CG95" s="14" t="str">
        <f t="shared" si="527"/>
        <v xml:space="preserve"> </v>
      </c>
      <c r="CH95" s="14" t="str">
        <f t="shared" si="528"/>
        <v xml:space="preserve"> </v>
      </c>
      <c r="CI95" s="14" t="str">
        <f t="shared" si="529"/>
        <v xml:space="preserve"> </v>
      </c>
      <c r="CJ95" s="14" t="str">
        <f t="shared" si="530"/>
        <v xml:space="preserve"> </v>
      </c>
      <c r="CK95" s="14" t="str">
        <f t="shared" si="531"/>
        <v xml:space="preserve"> </v>
      </c>
      <c r="CL95" s="14" t="str">
        <f t="shared" si="532"/>
        <v xml:space="preserve"> </v>
      </c>
      <c r="CM95" s="14" t="str">
        <f t="shared" si="533"/>
        <v xml:space="preserve"> </v>
      </c>
      <c r="CN95" s="14" t="str">
        <f t="shared" si="534"/>
        <v xml:space="preserve"> </v>
      </c>
      <c r="CO95" s="14" t="str">
        <f t="shared" si="535"/>
        <v xml:space="preserve"> </v>
      </c>
      <c r="CP95" s="14" t="str">
        <f t="shared" si="536"/>
        <v xml:space="preserve"> </v>
      </c>
      <c r="CQ95" s="14" t="str">
        <f t="shared" si="537"/>
        <v xml:space="preserve"> </v>
      </c>
      <c r="CR95" s="14" t="str">
        <f t="shared" si="538"/>
        <v xml:space="preserve"> </v>
      </c>
      <c r="CS95" s="14" t="str">
        <f t="shared" si="539"/>
        <v xml:space="preserve"> </v>
      </c>
      <c r="CT95" s="14" t="str">
        <f t="shared" si="540"/>
        <v xml:space="preserve"> </v>
      </c>
      <c r="CU95" s="3">
        <v>1964</v>
      </c>
      <c r="CV95" s="14" t="str">
        <f t="shared" si="324"/>
        <v/>
      </c>
      <c r="CW95" s="14" t="str">
        <f t="shared" si="325"/>
        <v/>
      </c>
      <c r="CX95" s="14" t="str">
        <f t="shared" si="326"/>
        <v/>
      </c>
      <c r="CY95" s="14" t="str">
        <f t="shared" si="327"/>
        <v/>
      </c>
      <c r="CZ95" s="14" t="str">
        <f t="shared" si="328"/>
        <v/>
      </c>
      <c r="DA95" s="14" t="str">
        <f t="shared" si="329"/>
        <v/>
      </c>
      <c r="DB95" s="14" t="str">
        <f t="shared" si="330"/>
        <v/>
      </c>
      <c r="DC95" s="14" t="str">
        <f t="shared" si="331"/>
        <v/>
      </c>
      <c r="DD95" s="14" t="str">
        <f t="shared" si="332"/>
        <v/>
      </c>
      <c r="DE95" s="14" t="str">
        <f t="shared" si="333"/>
        <v/>
      </c>
      <c r="DF95" s="14" t="str">
        <f t="shared" si="334"/>
        <v/>
      </c>
      <c r="DG95" s="14" t="str">
        <f t="shared" si="335"/>
        <v/>
      </c>
      <c r="DH95" s="14" t="str">
        <f t="shared" si="336"/>
        <v/>
      </c>
      <c r="DI95" s="14" t="str">
        <f t="shared" si="337"/>
        <v/>
      </c>
      <c r="DJ95" s="14" t="str">
        <f t="shared" si="338"/>
        <v/>
      </c>
      <c r="DK95" s="14" t="str">
        <f t="shared" si="339"/>
        <v/>
      </c>
      <c r="DL95" s="14" t="str">
        <f t="shared" si="340"/>
        <v/>
      </c>
      <c r="DM95" s="14" t="str">
        <f t="shared" si="341"/>
        <v/>
      </c>
      <c r="DN95" s="14" t="str">
        <f t="shared" si="342"/>
        <v/>
      </c>
      <c r="DO95" s="14" t="str">
        <f t="shared" si="343"/>
        <v/>
      </c>
      <c r="DP95" s="14" t="str">
        <f t="shared" si="344"/>
        <v/>
      </c>
      <c r="DQ95" s="14" t="str">
        <f t="shared" si="345"/>
        <v/>
      </c>
      <c r="DR95" s="14" t="str">
        <f t="shared" si="346"/>
        <v/>
      </c>
      <c r="DS95" s="14" t="str">
        <f t="shared" si="347"/>
        <v/>
      </c>
      <c r="DT95" s="14" t="str">
        <f t="shared" si="348"/>
        <v/>
      </c>
      <c r="DU95" s="14" t="str">
        <f t="shared" si="349"/>
        <v/>
      </c>
      <c r="DV95" s="14" t="str">
        <f t="shared" si="350"/>
        <v/>
      </c>
      <c r="DW95" s="14" t="str">
        <f t="shared" si="351"/>
        <v/>
      </c>
      <c r="DX95" s="14" t="str">
        <f t="shared" si="352"/>
        <v/>
      </c>
      <c r="DY95" s="14" t="str">
        <f t="shared" si="353"/>
        <v/>
      </c>
      <c r="DZ95" s="3">
        <v>1964</v>
      </c>
      <c r="EA95" s="30" t="str">
        <f t="shared" si="384"/>
        <v/>
      </c>
      <c r="EB95" s="30" t="str">
        <f t="shared" si="385"/>
        <v/>
      </c>
      <c r="EC95" s="30" t="str">
        <f t="shared" si="386"/>
        <v/>
      </c>
      <c r="ED95" s="30" t="str">
        <f t="shared" si="387"/>
        <v/>
      </c>
      <c r="EE95" s="30" t="str">
        <f t="shared" si="388"/>
        <v/>
      </c>
      <c r="EF95" s="30" t="str">
        <f t="shared" si="389"/>
        <v/>
      </c>
      <c r="EG95" s="30" t="str">
        <f t="shared" si="390"/>
        <v/>
      </c>
      <c r="EH95" s="30" t="str">
        <f t="shared" si="391"/>
        <v/>
      </c>
      <c r="EI95" s="30" t="str">
        <f t="shared" si="392"/>
        <v/>
      </c>
      <c r="EJ95" s="30" t="str">
        <f t="shared" si="393"/>
        <v/>
      </c>
      <c r="EK95" s="30" t="str">
        <f t="shared" si="394"/>
        <v/>
      </c>
      <c r="EL95" s="30" t="str">
        <f t="shared" si="395"/>
        <v/>
      </c>
      <c r="EM95" s="30" t="str">
        <f t="shared" si="396"/>
        <v/>
      </c>
      <c r="EN95" s="30" t="str">
        <f t="shared" si="397"/>
        <v/>
      </c>
      <c r="EO95" s="30" t="str">
        <f t="shared" si="398"/>
        <v/>
      </c>
      <c r="EP95" s="30" t="str">
        <f t="shared" si="399"/>
        <v/>
      </c>
      <c r="EQ95" s="30" t="str">
        <f t="shared" si="400"/>
        <v/>
      </c>
      <c r="ER95" s="30" t="str">
        <f t="shared" si="401"/>
        <v/>
      </c>
      <c r="ES95" s="30">
        <f t="shared" si="402"/>
        <v>1</v>
      </c>
      <c r="ET95" s="30">
        <f t="shared" si="403"/>
        <v>1</v>
      </c>
      <c r="EU95" s="30" t="str">
        <f t="shared" si="404"/>
        <v/>
      </c>
      <c r="EV95" s="30" t="str">
        <f t="shared" si="405"/>
        <v/>
      </c>
      <c r="EW95" s="30" t="str">
        <f t="shared" si="406"/>
        <v/>
      </c>
      <c r="EX95" s="30" t="str">
        <f t="shared" si="407"/>
        <v/>
      </c>
      <c r="EY95" s="30">
        <f t="shared" si="408"/>
        <v>1</v>
      </c>
      <c r="EZ95" s="30" t="str">
        <f t="shared" si="409"/>
        <v/>
      </c>
      <c r="FA95" s="30" t="str">
        <f t="shared" si="410"/>
        <v/>
      </c>
      <c r="FB95" s="30">
        <f t="shared" si="411"/>
        <v>1</v>
      </c>
      <c r="FC95" s="30" t="str">
        <f t="shared" si="412"/>
        <v/>
      </c>
      <c r="FD95" s="30">
        <f t="shared" si="413"/>
        <v>1</v>
      </c>
      <c r="FE95" s="483"/>
      <c r="FF95" s="481">
        <f t="shared" si="414"/>
        <v>5</v>
      </c>
      <c r="FG95" s="290">
        <v>1964</v>
      </c>
      <c r="FH95" s="30" t="str">
        <f t="shared" si="479"/>
        <v/>
      </c>
      <c r="FI95" s="30" t="str">
        <f t="shared" si="480"/>
        <v/>
      </c>
      <c r="FJ95" s="30" t="str">
        <f t="shared" si="481"/>
        <v/>
      </c>
      <c r="FK95" s="30" t="str">
        <f t="shared" si="482"/>
        <v/>
      </c>
      <c r="FL95" s="30" t="str">
        <f t="shared" si="483"/>
        <v/>
      </c>
      <c r="FM95" s="30" t="str">
        <f t="shared" si="484"/>
        <v/>
      </c>
      <c r="FN95" s="30" t="str">
        <f t="shared" si="485"/>
        <v/>
      </c>
      <c r="FO95" s="30" t="str">
        <f t="shared" si="486"/>
        <v/>
      </c>
      <c r="FP95" s="30" t="str">
        <f t="shared" si="487"/>
        <v/>
      </c>
      <c r="FQ95" s="30" t="str">
        <f t="shared" si="488"/>
        <v/>
      </c>
      <c r="FR95" s="30" t="str">
        <f t="shared" si="489"/>
        <v/>
      </c>
      <c r="FS95" s="30" t="str">
        <f t="shared" si="490"/>
        <v/>
      </c>
      <c r="FT95" s="30" t="str">
        <f t="shared" si="491"/>
        <v/>
      </c>
      <c r="FU95" s="30" t="str">
        <f t="shared" si="492"/>
        <v/>
      </c>
      <c r="FV95" s="30" t="str">
        <f t="shared" si="493"/>
        <v/>
      </c>
      <c r="FW95" s="30" t="str">
        <f t="shared" si="494"/>
        <v/>
      </c>
      <c r="FX95" s="30" t="str">
        <f t="shared" si="495"/>
        <v/>
      </c>
      <c r="FY95" s="30" t="str">
        <f t="shared" si="496"/>
        <v/>
      </c>
      <c r="FZ95" s="30" t="str">
        <f t="shared" si="497"/>
        <v/>
      </c>
      <c r="GA95" s="30" t="str">
        <f t="shared" si="498"/>
        <v/>
      </c>
      <c r="GB95" s="30" t="str">
        <f t="shared" si="499"/>
        <v/>
      </c>
      <c r="GC95" s="30" t="str">
        <f t="shared" si="500"/>
        <v/>
      </c>
      <c r="GD95" s="30" t="str">
        <f t="shared" si="501"/>
        <v/>
      </c>
      <c r="GE95" s="30" t="str">
        <f t="shared" si="502"/>
        <v/>
      </c>
      <c r="GF95" s="30" t="str">
        <f t="shared" si="503"/>
        <v/>
      </c>
      <c r="GG95" s="30" t="str">
        <f t="shared" si="504"/>
        <v/>
      </c>
      <c r="GH95" s="30" t="str">
        <f t="shared" si="505"/>
        <v/>
      </c>
      <c r="GI95" s="30" t="str">
        <f t="shared" si="506"/>
        <v/>
      </c>
      <c r="GJ95" s="30" t="str">
        <f t="shared" si="507"/>
        <v/>
      </c>
      <c r="GK95" s="30" t="str">
        <f t="shared" si="508"/>
        <v/>
      </c>
      <c r="GL95" s="89">
        <f t="shared" si="509"/>
        <v>0</v>
      </c>
      <c r="GM95" s="290"/>
      <c r="GN95" s="290">
        <v>1964</v>
      </c>
      <c r="GO95" s="30" t="str">
        <f t="shared" si="415"/>
        <v/>
      </c>
      <c r="GP95" s="30" t="str">
        <f t="shared" si="416"/>
        <v/>
      </c>
      <c r="GQ95" s="30" t="str">
        <f t="shared" si="417"/>
        <v/>
      </c>
      <c r="GR95" s="30" t="str">
        <f t="shared" si="418"/>
        <v/>
      </c>
      <c r="GS95" s="30" t="str">
        <f t="shared" si="419"/>
        <v/>
      </c>
      <c r="GT95" s="30" t="str">
        <f t="shared" si="420"/>
        <v/>
      </c>
      <c r="GU95" s="30" t="str">
        <f t="shared" si="421"/>
        <v/>
      </c>
      <c r="GV95" s="30" t="str">
        <f t="shared" si="422"/>
        <v/>
      </c>
      <c r="GW95" s="30" t="str">
        <f t="shared" si="423"/>
        <v/>
      </c>
      <c r="GX95" s="30" t="str">
        <f t="shared" si="424"/>
        <v/>
      </c>
      <c r="GY95" s="30" t="str">
        <f t="shared" si="425"/>
        <v/>
      </c>
      <c r="GZ95" s="30" t="str">
        <f t="shared" si="426"/>
        <v/>
      </c>
      <c r="HA95" s="30" t="str">
        <f t="shared" si="427"/>
        <v/>
      </c>
      <c r="HB95" s="30" t="str">
        <f t="shared" si="428"/>
        <v/>
      </c>
      <c r="HC95" s="30" t="str">
        <f t="shared" si="429"/>
        <v/>
      </c>
      <c r="HD95" s="30" t="str">
        <f t="shared" si="430"/>
        <v/>
      </c>
      <c r="HE95" s="30" t="str">
        <f t="shared" si="431"/>
        <v/>
      </c>
      <c r="HF95" s="30" t="str">
        <f t="shared" si="432"/>
        <v/>
      </c>
      <c r="HG95" s="30" t="str">
        <f t="shared" si="433"/>
        <v/>
      </c>
      <c r="HH95" s="30" t="str">
        <f t="shared" si="434"/>
        <v/>
      </c>
      <c r="HI95" s="30" t="str">
        <f t="shared" si="435"/>
        <v/>
      </c>
      <c r="HJ95" s="30" t="str">
        <f t="shared" si="436"/>
        <v/>
      </c>
      <c r="HK95" s="30" t="str">
        <f t="shared" si="437"/>
        <v/>
      </c>
      <c r="HL95" s="30" t="str">
        <f t="shared" si="438"/>
        <v/>
      </c>
      <c r="HM95" s="30" t="str">
        <f t="shared" si="439"/>
        <v/>
      </c>
      <c r="HN95" s="30" t="str">
        <f t="shared" si="440"/>
        <v/>
      </c>
      <c r="HO95" s="30" t="str">
        <f t="shared" si="441"/>
        <v/>
      </c>
      <c r="HP95" s="30" t="str">
        <f t="shared" si="442"/>
        <v/>
      </c>
      <c r="HQ95" s="30" t="str">
        <f t="shared" si="443"/>
        <v/>
      </c>
      <c r="HR95" s="30" t="str">
        <f t="shared" si="444"/>
        <v/>
      </c>
      <c r="HS95" s="30" t="str">
        <f t="shared" si="445"/>
        <v/>
      </c>
      <c r="HT95" s="94">
        <f t="shared" si="446"/>
        <v>0</v>
      </c>
      <c r="HU95" s="290">
        <v>1964</v>
      </c>
    </row>
    <row r="96" spans="1:229" ht="13.8">
      <c r="A96" s="1142">
        <v>1965</v>
      </c>
      <c r="B96" s="86">
        <v>0</v>
      </c>
      <c r="C96" s="39">
        <v>0</v>
      </c>
      <c r="D96" s="39">
        <v>0</v>
      </c>
      <c r="E96" s="39">
        <v>0</v>
      </c>
      <c r="F96" s="39">
        <v>0</v>
      </c>
      <c r="G96" s="86">
        <v>0</v>
      </c>
      <c r="H96" s="39">
        <v>0</v>
      </c>
      <c r="I96" s="39">
        <v>0</v>
      </c>
      <c r="J96" s="39">
        <v>0</v>
      </c>
      <c r="K96" s="39">
        <v>0.04</v>
      </c>
      <c r="L96" s="86">
        <v>0.02</v>
      </c>
      <c r="M96" s="39">
        <v>0</v>
      </c>
      <c r="N96" s="39">
        <v>0.05</v>
      </c>
      <c r="O96" s="39">
        <v>0</v>
      </c>
      <c r="P96" s="39">
        <v>0</v>
      </c>
      <c r="Q96" s="86">
        <v>0</v>
      </c>
      <c r="R96" s="39">
        <v>0</v>
      </c>
      <c r="S96" s="39">
        <v>0</v>
      </c>
      <c r="T96" s="39">
        <v>0</v>
      </c>
      <c r="U96" s="39">
        <v>0</v>
      </c>
      <c r="V96" s="86">
        <v>0.1</v>
      </c>
      <c r="W96" s="39">
        <v>0.15</v>
      </c>
      <c r="X96" s="39">
        <v>0</v>
      </c>
      <c r="Y96" s="39">
        <v>0</v>
      </c>
      <c r="Z96" s="39">
        <v>0</v>
      </c>
      <c r="AA96" s="86" t="s">
        <v>60</v>
      </c>
      <c r="AB96" s="39" t="s">
        <v>60</v>
      </c>
      <c r="AC96" s="39">
        <v>0</v>
      </c>
      <c r="AD96" s="39">
        <v>0</v>
      </c>
      <c r="AE96" s="39">
        <v>0</v>
      </c>
      <c r="AF96" s="924"/>
      <c r="AG96" s="439">
        <f t="shared" si="541"/>
        <v>0.36</v>
      </c>
      <c r="AH96" s="1139">
        <f t="shared" si="542"/>
        <v>0.15</v>
      </c>
      <c r="AI96" s="4">
        <f t="shared" si="478"/>
        <v>5</v>
      </c>
      <c r="AJ96" s="947">
        <v>1965</v>
      </c>
      <c r="AK96" s="945" t="str">
        <f t="shared" si="510"/>
        <v/>
      </c>
      <c r="AL96" s="30" t="str">
        <f t="shared" si="354"/>
        <v/>
      </c>
      <c r="AM96" s="30" t="str">
        <f t="shared" si="355"/>
        <v/>
      </c>
      <c r="AN96" s="30" t="str">
        <f t="shared" si="356"/>
        <v/>
      </c>
      <c r="AO96" s="30" t="str">
        <f t="shared" si="357"/>
        <v/>
      </c>
      <c r="AP96" s="30" t="str">
        <f t="shared" si="358"/>
        <v/>
      </c>
      <c r="AQ96" s="30" t="str">
        <f t="shared" si="359"/>
        <v/>
      </c>
      <c r="AR96" s="30" t="str">
        <f t="shared" si="360"/>
        <v/>
      </c>
      <c r="AS96" s="30" t="str">
        <f t="shared" si="361"/>
        <v/>
      </c>
      <c r="AT96" s="30" t="str">
        <f t="shared" si="362"/>
        <v/>
      </c>
      <c r="AU96" s="30" t="str">
        <f t="shared" si="363"/>
        <v/>
      </c>
      <c r="AV96" s="30" t="str">
        <f t="shared" si="364"/>
        <v/>
      </c>
      <c r="AW96" s="30" t="str">
        <f t="shared" si="365"/>
        <v/>
      </c>
      <c r="AX96" s="30" t="str">
        <f t="shared" si="366"/>
        <v/>
      </c>
      <c r="AY96" s="30" t="str">
        <f t="shared" si="367"/>
        <v/>
      </c>
      <c r="AZ96" s="30" t="str">
        <f t="shared" si="368"/>
        <v/>
      </c>
      <c r="BA96" s="30" t="str">
        <f t="shared" si="369"/>
        <v/>
      </c>
      <c r="BB96" s="30" t="str">
        <f t="shared" si="370"/>
        <v/>
      </c>
      <c r="BC96" s="30" t="str">
        <f t="shared" si="371"/>
        <v/>
      </c>
      <c r="BD96" s="30" t="str">
        <f t="shared" si="372"/>
        <v/>
      </c>
      <c r="BE96" s="30" t="str">
        <f t="shared" si="373"/>
        <v/>
      </c>
      <c r="BF96" s="30" t="str">
        <f t="shared" si="374"/>
        <v/>
      </c>
      <c r="BG96" s="30" t="str">
        <f t="shared" si="375"/>
        <v/>
      </c>
      <c r="BH96" s="30" t="str">
        <f t="shared" si="376"/>
        <v/>
      </c>
      <c r="BI96" s="30" t="str">
        <f t="shared" si="377"/>
        <v/>
      </c>
      <c r="BJ96" s="30" t="str">
        <f t="shared" si="378"/>
        <v/>
      </c>
      <c r="BK96" s="30" t="str">
        <f t="shared" si="379"/>
        <v/>
      </c>
      <c r="BL96" s="30" t="str">
        <f t="shared" si="380"/>
        <v/>
      </c>
      <c r="BM96" s="30" t="str">
        <f t="shared" si="381"/>
        <v/>
      </c>
      <c r="BN96" s="30" t="str">
        <f t="shared" si="382"/>
        <v/>
      </c>
      <c r="BO96" s="30">
        <f t="shared" si="383"/>
        <v>0</v>
      </c>
      <c r="BP96" s="3">
        <v>1965</v>
      </c>
      <c r="BQ96" s="14" t="str">
        <f t="shared" si="511"/>
        <v xml:space="preserve"> </v>
      </c>
      <c r="BR96" s="14" t="str">
        <f t="shared" si="512"/>
        <v xml:space="preserve"> </v>
      </c>
      <c r="BS96" s="14" t="str">
        <f t="shared" si="513"/>
        <v xml:space="preserve"> </v>
      </c>
      <c r="BT96" s="14" t="str">
        <f t="shared" si="514"/>
        <v xml:space="preserve"> </v>
      </c>
      <c r="BU96" s="14" t="str">
        <f t="shared" si="515"/>
        <v xml:space="preserve"> </v>
      </c>
      <c r="BV96" s="14" t="str">
        <f t="shared" si="516"/>
        <v xml:space="preserve"> </v>
      </c>
      <c r="BW96" s="14" t="str">
        <f t="shared" si="517"/>
        <v xml:space="preserve"> </v>
      </c>
      <c r="BX96" s="14" t="str">
        <f t="shared" si="518"/>
        <v xml:space="preserve"> </v>
      </c>
      <c r="BY96" s="14" t="str">
        <f t="shared" si="519"/>
        <v xml:space="preserve"> </v>
      </c>
      <c r="BZ96" s="14" t="str">
        <f t="shared" si="520"/>
        <v xml:space="preserve"> </v>
      </c>
      <c r="CA96" s="14" t="str">
        <f t="shared" si="521"/>
        <v xml:space="preserve"> </v>
      </c>
      <c r="CB96" s="14" t="str">
        <f t="shared" si="522"/>
        <v xml:space="preserve"> </v>
      </c>
      <c r="CC96" s="14" t="str">
        <f t="shared" si="523"/>
        <v xml:space="preserve"> </v>
      </c>
      <c r="CD96" s="14" t="str">
        <f t="shared" si="524"/>
        <v xml:space="preserve"> </v>
      </c>
      <c r="CE96" s="14" t="str">
        <f t="shared" si="525"/>
        <v xml:space="preserve"> </v>
      </c>
      <c r="CF96" s="14" t="str">
        <f t="shared" si="526"/>
        <v xml:space="preserve"> </v>
      </c>
      <c r="CG96" s="14" t="str">
        <f t="shared" si="527"/>
        <v xml:space="preserve"> </v>
      </c>
      <c r="CH96" s="14" t="str">
        <f t="shared" si="528"/>
        <v xml:space="preserve"> </v>
      </c>
      <c r="CI96" s="14" t="str">
        <f t="shared" si="529"/>
        <v xml:space="preserve"> </v>
      </c>
      <c r="CJ96" s="14" t="str">
        <f t="shared" si="530"/>
        <v xml:space="preserve"> </v>
      </c>
      <c r="CK96" s="14" t="str">
        <f t="shared" si="531"/>
        <v xml:space="preserve"> </v>
      </c>
      <c r="CL96" s="14" t="str">
        <f t="shared" si="532"/>
        <v xml:space="preserve"> </v>
      </c>
      <c r="CM96" s="14" t="str">
        <f t="shared" si="533"/>
        <v xml:space="preserve"> </v>
      </c>
      <c r="CN96" s="14" t="str">
        <f t="shared" si="534"/>
        <v xml:space="preserve"> </v>
      </c>
      <c r="CO96" s="14" t="str">
        <f t="shared" si="535"/>
        <v xml:space="preserve"> </v>
      </c>
      <c r="CP96" s="14" t="str">
        <f t="shared" si="536"/>
        <v xml:space="preserve"> </v>
      </c>
      <c r="CQ96" s="14" t="str">
        <f t="shared" si="537"/>
        <v xml:space="preserve"> </v>
      </c>
      <c r="CR96" s="14" t="str">
        <f t="shared" si="538"/>
        <v xml:space="preserve"> </v>
      </c>
      <c r="CS96" s="14" t="str">
        <f t="shared" si="539"/>
        <v xml:space="preserve"> </v>
      </c>
      <c r="CT96" s="14" t="str">
        <f t="shared" si="540"/>
        <v xml:space="preserve"> </v>
      </c>
      <c r="CU96" s="3">
        <v>1965</v>
      </c>
      <c r="CV96" s="14" t="str">
        <f t="shared" si="324"/>
        <v/>
      </c>
      <c r="CW96" s="14" t="str">
        <f t="shared" si="325"/>
        <v/>
      </c>
      <c r="CX96" s="14" t="str">
        <f t="shared" si="326"/>
        <v/>
      </c>
      <c r="CY96" s="14" t="str">
        <f t="shared" si="327"/>
        <v/>
      </c>
      <c r="CZ96" s="14" t="str">
        <f t="shared" si="328"/>
        <v/>
      </c>
      <c r="DA96" s="14" t="str">
        <f t="shared" si="329"/>
        <v/>
      </c>
      <c r="DB96" s="14" t="str">
        <f t="shared" si="330"/>
        <v/>
      </c>
      <c r="DC96" s="14" t="str">
        <f t="shared" si="331"/>
        <v/>
      </c>
      <c r="DD96" s="14" t="str">
        <f t="shared" si="332"/>
        <v/>
      </c>
      <c r="DE96" s="14" t="str">
        <f t="shared" si="333"/>
        <v/>
      </c>
      <c r="DF96" s="14" t="str">
        <f t="shared" si="334"/>
        <v/>
      </c>
      <c r="DG96" s="14" t="str">
        <f t="shared" si="335"/>
        <v/>
      </c>
      <c r="DH96" s="14" t="str">
        <f t="shared" si="336"/>
        <v/>
      </c>
      <c r="DI96" s="14" t="str">
        <f t="shared" si="337"/>
        <v/>
      </c>
      <c r="DJ96" s="14" t="str">
        <f t="shared" si="338"/>
        <v/>
      </c>
      <c r="DK96" s="14" t="str">
        <f t="shared" si="339"/>
        <v/>
      </c>
      <c r="DL96" s="14" t="str">
        <f t="shared" si="340"/>
        <v/>
      </c>
      <c r="DM96" s="14" t="str">
        <f t="shared" si="341"/>
        <v/>
      </c>
      <c r="DN96" s="14" t="str">
        <f t="shared" si="342"/>
        <v/>
      </c>
      <c r="DO96" s="14" t="str">
        <f t="shared" si="343"/>
        <v/>
      </c>
      <c r="DP96" s="14" t="str">
        <f t="shared" si="344"/>
        <v/>
      </c>
      <c r="DQ96" s="14" t="str">
        <f t="shared" si="345"/>
        <v/>
      </c>
      <c r="DR96" s="14" t="str">
        <f t="shared" si="346"/>
        <v/>
      </c>
      <c r="DS96" s="14" t="str">
        <f t="shared" si="347"/>
        <v/>
      </c>
      <c r="DT96" s="14" t="str">
        <f t="shared" si="348"/>
        <v/>
      </c>
      <c r="DU96" s="14" t="str">
        <f t="shared" si="349"/>
        <v/>
      </c>
      <c r="DV96" s="14" t="str">
        <f t="shared" si="350"/>
        <v/>
      </c>
      <c r="DW96" s="14" t="str">
        <f t="shared" si="351"/>
        <v/>
      </c>
      <c r="DX96" s="14" t="str">
        <f t="shared" si="352"/>
        <v/>
      </c>
      <c r="DY96" s="14" t="str">
        <f t="shared" si="353"/>
        <v/>
      </c>
      <c r="DZ96" s="3">
        <v>1965</v>
      </c>
      <c r="EA96" s="30" t="str">
        <f t="shared" si="384"/>
        <v/>
      </c>
      <c r="EB96" s="30" t="str">
        <f t="shared" si="385"/>
        <v/>
      </c>
      <c r="EC96" s="30" t="str">
        <f t="shared" si="386"/>
        <v/>
      </c>
      <c r="ED96" s="30" t="str">
        <f t="shared" si="387"/>
        <v/>
      </c>
      <c r="EE96" s="30" t="str">
        <f t="shared" si="388"/>
        <v/>
      </c>
      <c r="EF96" s="30" t="str">
        <f t="shared" si="389"/>
        <v/>
      </c>
      <c r="EG96" s="30" t="str">
        <f t="shared" si="390"/>
        <v/>
      </c>
      <c r="EH96" s="30" t="str">
        <f t="shared" si="391"/>
        <v/>
      </c>
      <c r="EI96" s="30" t="str">
        <f t="shared" si="392"/>
        <v/>
      </c>
      <c r="EJ96" s="30">
        <f t="shared" si="393"/>
        <v>1</v>
      </c>
      <c r="EK96" s="30">
        <f t="shared" si="394"/>
        <v>1</v>
      </c>
      <c r="EL96" s="30" t="str">
        <f t="shared" si="395"/>
        <v/>
      </c>
      <c r="EM96" s="30">
        <f t="shared" si="396"/>
        <v>1</v>
      </c>
      <c r="EN96" s="30" t="str">
        <f t="shared" si="397"/>
        <v/>
      </c>
      <c r="EO96" s="30" t="str">
        <f t="shared" si="398"/>
        <v/>
      </c>
      <c r="EP96" s="30" t="str">
        <f t="shared" si="399"/>
        <v/>
      </c>
      <c r="EQ96" s="30" t="str">
        <f t="shared" si="400"/>
        <v/>
      </c>
      <c r="ER96" s="30" t="str">
        <f t="shared" si="401"/>
        <v/>
      </c>
      <c r="ES96" s="30" t="str">
        <f t="shared" si="402"/>
        <v/>
      </c>
      <c r="ET96" s="30" t="str">
        <f t="shared" si="403"/>
        <v/>
      </c>
      <c r="EU96" s="30">
        <f t="shared" si="404"/>
        <v>1</v>
      </c>
      <c r="EV96" s="30">
        <f t="shared" si="405"/>
        <v>1</v>
      </c>
      <c r="EW96" s="30" t="str">
        <f t="shared" si="406"/>
        <v/>
      </c>
      <c r="EX96" s="30" t="str">
        <f t="shared" si="407"/>
        <v/>
      </c>
      <c r="EY96" s="30" t="str">
        <f t="shared" si="408"/>
        <v/>
      </c>
      <c r="EZ96" s="30" t="str">
        <f t="shared" si="409"/>
        <v/>
      </c>
      <c r="FA96" s="30" t="str">
        <f t="shared" si="410"/>
        <v/>
      </c>
      <c r="FB96" s="30" t="str">
        <f t="shared" si="411"/>
        <v/>
      </c>
      <c r="FC96" s="30" t="str">
        <f t="shared" si="412"/>
        <v/>
      </c>
      <c r="FD96" s="30" t="str">
        <f t="shared" si="413"/>
        <v/>
      </c>
      <c r="FE96" s="483"/>
      <c r="FF96" s="481">
        <f t="shared" si="414"/>
        <v>5</v>
      </c>
      <c r="FG96" s="290">
        <v>1965</v>
      </c>
      <c r="FH96" s="30" t="str">
        <f t="shared" si="479"/>
        <v/>
      </c>
      <c r="FI96" s="30" t="str">
        <f t="shared" si="480"/>
        <v/>
      </c>
      <c r="FJ96" s="30" t="str">
        <f t="shared" si="481"/>
        <v/>
      </c>
      <c r="FK96" s="30" t="str">
        <f t="shared" si="482"/>
        <v/>
      </c>
      <c r="FL96" s="30" t="str">
        <f t="shared" si="483"/>
        <v/>
      </c>
      <c r="FM96" s="30" t="str">
        <f t="shared" si="484"/>
        <v/>
      </c>
      <c r="FN96" s="30" t="str">
        <f t="shared" si="485"/>
        <v/>
      </c>
      <c r="FO96" s="30" t="str">
        <f t="shared" si="486"/>
        <v/>
      </c>
      <c r="FP96" s="30" t="str">
        <f t="shared" si="487"/>
        <v/>
      </c>
      <c r="FQ96" s="30" t="str">
        <f t="shared" si="488"/>
        <v/>
      </c>
      <c r="FR96" s="30" t="str">
        <f t="shared" si="489"/>
        <v/>
      </c>
      <c r="FS96" s="30" t="str">
        <f t="shared" si="490"/>
        <v/>
      </c>
      <c r="FT96" s="30" t="str">
        <f t="shared" si="491"/>
        <v/>
      </c>
      <c r="FU96" s="30" t="str">
        <f t="shared" si="492"/>
        <v/>
      </c>
      <c r="FV96" s="30" t="str">
        <f t="shared" si="493"/>
        <v/>
      </c>
      <c r="FW96" s="30" t="str">
        <f t="shared" si="494"/>
        <v/>
      </c>
      <c r="FX96" s="30" t="str">
        <f t="shared" si="495"/>
        <v/>
      </c>
      <c r="FY96" s="30" t="str">
        <f t="shared" si="496"/>
        <v/>
      </c>
      <c r="FZ96" s="30" t="str">
        <f t="shared" si="497"/>
        <v/>
      </c>
      <c r="GA96" s="30" t="str">
        <f t="shared" si="498"/>
        <v/>
      </c>
      <c r="GB96" s="30" t="str">
        <f t="shared" si="499"/>
        <v/>
      </c>
      <c r="GC96" s="30" t="str">
        <f t="shared" si="500"/>
        <v/>
      </c>
      <c r="GD96" s="30" t="str">
        <f t="shared" si="501"/>
        <v/>
      </c>
      <c r="GE96" s="30" t="str">
        <f t="shared" si="502"/>
        <v/>
      </c>
      <c r="GF96" s="30" t="str">
        <f t="shared" si="503"/>
        <v/>
      </c>
      <c r="GG96" s="30" t="str">
        <f t="shared" si="504"/>
        <v/>
      </c>
      <c r="GH96" s="30" t="str">
        <f t="shared" si="505"/>
        <v/>
      </c>
      <c r="GI96" s="30" t="str">
        <f t="shared" si="506"/>
        <v/>
      </c>
      <c r="GJ96" s="30" t="str">
        <f t="shared" si="507"/>
        <v/>
      </c>
      <c r="GK96" s="30" t="str">
        <f t="shared" si="508"/>
        <v/>
      </c>
      <c r="GL96" s="89">
        <f t="shared" si="509"/>
        <v>0</v>
      </c>
      <c r="GM96" s="290"/>
      <c r="GN96" s="290">
        <v>1965</v>
      </c>
      <c r="GO96" s="30" t="str">
        <f t="shared" si="415"/>
        <v/>
      </c>
      <c r="GP96" s="30" t="str">
        <f t="shared" si="416"/>
        <v/>
      </c>
      <c r="GQ96" s="30" t="str">
        <f t="shared" si="417"/>
        <v/>
      </c>
      <c r="GR96" s="30" t="str">
        <f t="shared" si="418"/>
        <v/>
      </c>
      <c r="GS96" s="30" t="str">
        <f t="shared" si="419"/>
        <v/>
      </c>
      <c r="GT96" s="30" t="str">
        <f t="shared" si="420"/>
        <v/>
      </c>
      <c r="GU96" s="30" t="str">
        <f t="shared" si="421"/>
        <v/>
      </c>
      <c r="GV96" s="30" t="str">
        <f t="shared" si="422"/>
        <v/>
      </c>
      <c r="GW96" s="30" t="str">
        <f t="shared" si="423"/>
        <v/>
      </c>
      <c r="GX96" s="30" t="str">
        <f t="shared" si="424"/>
        <v/>
      </c>
      <c r="GY96" s="30" t="str">
        <f t="shared" si="425"/>
        <v/>
      </c>
      <c r="GZ96" s="30" t="str">
        <f t="shared" si="426"/>
        <v/>
      </c>
      <c r="HA96" s="30" t="str">
        <f t="shared" si="427"/>
        <v/>
      </c>
      <c r="HB96" s="30" t="str">
        <f t="shared" si="428"/>
        <v/>
      </c>
      <c r="HC96" s="30" t="str">
        <f t="shared" si="429"/>
        <v/>
      </c>
      <c r="HD96" s="30" t="str">
        <f t="shared" si="430"/>
        <v/>
      </c>
      <c r="HE96" s="30" t="str">
        <f t="shared" si="431"/>
        <v/>
      </c>
      <c r="HF96" s="30" t="str">
        <f t="shared" si="432"/>
        <v/>
      </c>
      <c r="HG96" s="30" t="str">
        <f t="shared" si="433"/>
        <v/>
      </c>
      <c r="HH96" s="30" t="str">
        <f t="shared" si="434"/>
        <v/>
      </c>
      <c r="HI96" s="30" t="str">
        <f t="shared" si="435"/>
        <v/>
      </c>
      <c r="HJ96" s="30" t="str">
        <f t="shared" si="436"/>
        <v/>
      </c>
      <c r="HK96" s="30" t="str">
        <f t="shared" si="437"/>
        <v/>
      </c>
      <c r="HL96" s="30" t="str">
        <f t="shared" si="438"/>
        <v/>
      </c>
      <c r="HM96" s="30" t="str">
        <f t="shared" si="439"/>
        <v/>
      </c>
      <c r="HN96" s="30" t="str">
        <f t="shared" si="440"/>
        <v/>
      </c>
      <c r="HO96" s="30" t="str">
        <f t="shared" si="441"/>
        <v/>
      </c>
      <c r="HP96" s="30" t="str">
        <f t="shared" si="442"/>
        <v/>
      </c>
      <c r="HQ96" s="30" t="str">
        <f t="shared" si="443"/>
        <v/>
      </c>
      <c r="HR96" s="30" t="str">
        <f t="shared" si="444"/>
        <v/>
      </c>
      <c r="HS96" s="30" t="str">
        <f t="shared" si="445"/>
        <v/>
      </c>
      <c r="HT96" s="94">
        <f t="shared" si="446"/>
        <v>0</v>
      </c>
      <c r="HU96" s="290">
        <v>1965</v>
      </c>
    </row>
    <row r="97" spans="1:229" ht="13.8">
      <c r="A97" s="1142">
        <v>1966</v>
      </c>
      <c r="B97" s="86">
        <v>0</v>
      </c>
      <c r="C97" s="39">
        <v>0.44</v>
      </c>
      <c r="D97" s="39">
        <v>0</v>
      </c>
      <c r="E97" s="39">
        <v>0</v>
      </c>
      <c r="F97" s="39">
        <v>0</v>
      </c>
      <c r="G97" s="86">
        <v>0</v>
      </c>
      <c r="H97" s="39">
        <v>0</v>
      </c>
      <c r="I97" s="39">
        <v>0</v>
      </c>
      <c r="J97" s="39">
        <v>0</v>
      </c>
      <c r="K97" s="39">
        <v>0.01</v>
      </c>
      <c r="L97" s="86">
        <v>0</v>
      </c>
      <c r="M97" s="39">
        <v>0.43</v>
      </c>
      <c r="N97" s="39">
        <v>0</v>
      </c>
      <c r="O97" s="39">
        <v>0</v>
      </c>
      <c r="P97" s="39">
        <v>0</v>
      </c>
      <c r="Q97" s="86">
        <v>0</v>
      </c>
      <c r="R97" s="39">
        <v>0</v>
      </c>
      <c r="S97" s="39">
        <v>0</v>
      </c>
      <c r="T97" s="39">
        <v>0</v>
      </c>
      <c r="U97" s="39">
        <v>0</v>
      </c>
      <c r="V97" s="86">
        <v>0</v>
      </c>
      <c r="W97" s="39">
        <v>0</v>
      </c>
      <c r="X97" s="39">
        <v>0</v>
      </c>
      <c r="Y97" s="39">
        <v>0</v>
      </c>
      <c r="Z97" s="39">
        <v>0.09</v>
      </c>
      <c r="AA97" s="86">
        <v>0</v>
      </c>
      <c r="AB97" s="39" t="s">
        <v>60</v>
      </c>
      <c r="AC97" s="39">
        <v>0.32</v>
      </c>
      <c r="AD97" s="39" t="s">
        <v>60</v>
      </c>
      <c r="AE97" s="39">
        <v>0.02</v>
      </c>
      <c r="AF97" s="924"/>
      <c r="AG97" s="439">
        <f t="shared" si="541"/>
        <v>1.31</v>
      </c>
      <c r="AH97" s="1139">
        <f t="shared" si="542"/>
        <v>0.44</v>
      </c>
      <c r="AI97" s="4">
        <f t="shared" si="478"/>
        <v>6</v>
      </c>
      <c r="AJ97" s="947">
        <v>1966</v>
      </c>
      <c r="AK97" s="945" t="str">
        <f t="shared" si="510"/>
        <v/>
      </c>
      <c r="AL97" s="30" t="str">
        <f t="shared" si="354"/>
        <v/>
      </c>
      <c r="AM97" s="30" t="str">
        <f t="shared" si="355"/>
        <v/>
      </c>
      <c r="AN97" s="30" t="str">
        <f t="shared" si="356"/>
        <v/>
      </c>
      <c r="AO97" s="30" t="str">
        <f t="shared" si="357"/>
        <v/>
      </c>
      <c r="AP97" s="30" t="str">
        <f t="shared" si="358"/>
        <v/>
      </c>
      <c r="AQ97" s="30" t="str">
        <f t="shared" si="359"/>
        <v/>
      </c>
      <c r="AR97" s="30" t="str">
        <f t="shared" si="360"/>
        <v/>
      </c>
      <c r="AS97" s="30" t="str">
        <f t="shared" si="361"/>
        <v/>
      </c>
      <c r="AT97" s="30" t="str">
        <f t="shared" si="362"/>
        <v/>
      </c>
      <c r="AU97" s="30" t="str">
        <f t="shared" si="363"/>
        <v/>
      </c>
      <c r="AV97" s="30" t="str">
        <f t="shared" si="364"/>
        <v/>
      </c>
      <c r="AW97" s="30" t="str">
        <f t="shared" si="365"/>
        <v/>
      </c>
      <c r="AX97" s="30" t="str">
        <f t="shared" si="366"/>
        <v/>
      </c>
      <c r="AY97" s="30" t="str">
        <f t="shared" si="367"/>
        <v/>
      </c>
      <c r="AZ97" s="30" t="str">
        <f t="shared" si="368"/>
        <v/>
      </c>
      <c r="BA97" s="30" t="str">
        <f t="shared" si="369"/>
        <v/>
      </c>
      <c r="BB97" s="30" t="str">
        <f t="shared" si="370"/>
        <v/>
      </c>
      <c r="BC97" s="30" t="str">
        <f t="shared" si="371"/>
        <v/>
      </c>
      <c r="BD97" s="30" t="str">
        <f t="shared" si="372"/>
        <v/>
      </c>
      <c r="BE97" s="30" t="str">
        <f t="shared" si="373"/>
        <v/>
      </c>
      <c r="BF97" s="30" t="str">
        <f t="shared" si="374"/>
        <v/>
      </c>
      <c r="BG97" s="30" t="str">
        <f t="shared" si="375"/>
        <v/>
      </c>
      <c r="BH97" s="30" t="str">
        <f t="shared" si="376"/>
        <v/>
      </c>
      <c r="BI97" s="30" t="str">
        <f t="shared" si="377"/>
        <v/>
      </c>
      <c r="BJ97" s="30" t="str">
        <f t="shared" si="378"/>
        <v/>
      </c>
      <c r="BK97" s="30" t="str">
        <f t="shared" si="379"/>
        <v/>
      </c>
      <c r="BL97" s="30" t="str">
        <f t="shared" si="380"/>
        <v/>
      </c>
      <c r="BM97" s="30" t="str">
        <f t="shared" si="381"/>
        <v/>
      </c>
      <c r="BN97" s="30" t="str">
        <f t="shared" si="382"/>
        <v/>
      </c>
      <c r="BO97" s="30">
        <f t="shared" si="383"/>
        <v>0</v>
      </c>
      <c r="BP97" s="3">
        <v>1966</v>
      </c>
      <c r="BQ97" s="14" t="str">
        <f t="shared" si="511"/>
        <v xml:space="preserve"> </v>
      </c>
      <c r="BR97" s="14" t="str">
        <f t="shared" si="512"/>
        <v xml:space="preserve"> </v>
      </c>
      <c r="BS97" s="14" t="str">
        <f t="shared" si="513"/>
        <v xml:space="preserve"> </v>
      </c>
      <c r="BT97" s="14" t="str">
        <f t="shared" si="514"/>
        <v xml:space="preserve"> </v>
      </c>
      <c r="BU97" s="14" t="str">
        <f t="shared" si="515"/>
        <v xml:space="preserve"> </v>
      </c>
      <c r="BV97" s="14" t="str">
        <f t="shared" si="516"/>
        <v xml:space="preserve"> </v>
      </c>
      <c r="BW97" s="14" t="str">
        <f t="shared" si="517"/>
        <v xml:space="preserve"> </v>
      </c>
      <c r="BX97" s="14" t="str">
        <f t="shared" si="518"/>
        <v xml:space="preserve"> </v>
      </c>
      <c r="BY97" s="14" t="str">
        <f t="shared" si="519"/>
        <v xml:space="preserve"> </v>
      </c>
      <c r="BZ97" s="14" t="str">
        <f t="shared" si="520"/>
        <v xml:space="preserve"> </v>
      </c>
      <c r="CA97" s="14" t="str">
        <f t="shared" si="521"/>
        <v xml:space="preserve"> </v>
      </c>
      <c r="CB97" s="14" t="str">
        <f t="shared" si="522"/>
        <v xml:space="preserve"> </v>
      </c>
      <c r="CC97" s="14" t="str">
        <f t="shared" si="523"/>
        <v xml:space="preserve"> </v>
      </c>
      <c r="CD97" s="14" t="str">
        <f t="shared" si="524"/>
        <v xml:space="preserve"> </v>
      </c>
      <c r="CE97" s="14" t="str">
        <f t="shared" si="525"/>
        <v xml:space="preserve"> </v>
      </c>
      <c r="CF97" s="14" t="str">
        <f t="shared" si="526"/>
        <v xml:space="preserve"> </v>
      </c>
      <c r="CG97" s="14" t="str">
        <f t="shared" si="527"/>
        <v xml:space="preserve"> </v>
      </c>
      <c r="CH97" s="14" t="str">
        <f t="shared" si="528"/>
        <v xml:space="preserve"> </v>
      </c>
      <c r="CI97" s="14" t="str">
        <f t="shared" si="529"/>
        <v xml:space="preserve"> </v>
      </c>
      <c r="CJ97" s="14" t="str">
        <f t="shared" si="530"/>
        <v xml:space="preserve"> </v>
      </c>
      <c r="CK97" s="14" t="str">
        <f t="shared" si="531"/>
        <v xml:space="preserve"> </v>
      </c>
      <c r="CL97" s="14" t="str">
        <f t="shared" si="532"/>
        <v xml:space="preserve"> </v>
      </c>
      <c r="CM97" s="14" t="str">
        <f t="shared" si="533"/>
        <v xml:space="preserve"> </v>
      </c>
      <c r="CN97" s="14" t="str">
        <f t="shared" si="534"/>
        <v xml:space="preserve"> </v>
      </c>
      <c r="CO97" s="14" t="str">
        <f t="shared" si="535"/>
        <v xml:space="preserve"> </v>
      </c>
      <c r="CP97" s="14" t="str">
        <f t="shared" si="536"/>
        <v xml:space="preserve"> </v>
      </c>
      <c r="CQ97" s="14" t="str">
        <f t="shared" si="537"/>
        <v xml:space="preserve"> </v>
      </c>
      <c r="CR97" s="14" t="str">
        <f t="shared" si="538"/>
        <v xml:space="preserve"> </v>
      </c>
      <c r="CS97" s="14" t="str">
        <f t="shared" si="539"/>
        <v xml:space="preserve"> </v>
      </c>
      <c r="CT97" s="14" t="str">
        <f t="shared" si="540"/>
        <v xml:space="preserve"> </v>
      </c>
      <c r="CU97" s="3">
        <v>1966</v>
      </c>
      <c r="CV97" s="14" t="str">
        <f t="shared" si="324"/>
        <v/>
      </c>
      <c r="CW97" s="14" t="str">
        <f t="shared" si="325"/>
        <v/>
      </c>
      <c r="CX97" s="14" t="str">
        <f t="shared" si="326"/>
        <v/>
      </c>
      <c r="CY97" s="14" t="str">
        <f t="shared" si="327"/>
        <v/>
      </c>
      <c r="CZ97" s="14" t="str">
        <f t="shared" si="328"/>
        <v/>
      </c>
      <c r="DA97" s="14" t="str">
        <f t="shared" si="329"/>
        <v/>
      </c>
      <c r="DB97" s="14" t="str">
        <f t="shared" si="330"/>
        <v/>
      </c>
      <c r="DC97" s="14" t="str">
        <f t="shared" si="331"/>
        <v/>
      </c>
      <c r="DD97" s="14" t="str">
        <f t="shared" si="332"/>
        <v/>
      </c>
      <c r="DE97" s="14" t="str">
        <f t="shared" si="333"/>
        <v/>
      </c>
      <c r="DF97" s="14" t="str">
        <f t="shared" si="334"/>
        <v/>
      </c>
      <c r="DG97" s="14" t="str">
        <f t="shared" si="335"/>
        <v/>
      </c>
      <c r="DH97" s="14" t="str">
        <f t="shared" si="336"/>
        <v/>
      </c>
      <c r="DI97" s="14" t="str">
        <f t="shared" si="337"/>
        <v/>
      </c>
      <c r="DJ97" s="14" t="str">
        <f t="shared" si="338"/>
        <v/>
      </c>
      <c r="DK97" s="14" t="str">
        <f t="shared" si="339"/>
        <v/>
      </c>
      <c r="DL97" s="14" t="str">
        <f t="shared" si="340"/>
        <v/>
      </c>
      <c r="DM97" s="14" t="str">
        <f t="shared" si="341"/>
        <v/>
      </c>
      <c r="DN97" s="14" t="str">
        <f t="shared" si="342"/>
        <v/>
      </c>
      <c r="DO97" s="14" t="str">
        <f t="shared" si="343"/>
        <v/>
      </c>
      <c r="DP97" s="14" t="str">
        <f t="shared" si="344"/>
        <v/>
      </c>
      <c r="DQ97" s="14" t="str">
        <f t="shared" si="345"/>
        <v/>
      </c>
      <c r="DR97" s="14" t="str">
        <f t="shared" si="346"/>
        <v/>
      </c>
      <c r="DS97" s="14" t="str">
        <f t="shared" si="347"/>
        <v/>
      </c>
      <c r="DT97" s="14" t="str">
        <f t="shared" si="348"/>
        <v/>
      </c>
      <c r="DU97" s="14" t="str">
        <f t="shared" si="349"/>
        <v/>
      </c>
      <c r="DV97" s="14" t="str">
        <f t="shared" si="350"/>
        <v/>
      </c>
      <c r="DW97" s="14" t="str">
        <f t="shared" si="351"/>
        <v/>
      </c>
      <c r="DX97" s="14" t="str">
        <f t="shared" si="352"/>
        <v/>
      </c>
      <c r="DY97" s="14" t="str">
        <f t="shared" si="353"/>
        <v/>
      </c>
      <c r="DZ97" s="3">
        <v>1966</v>
      </c>
      <c r="EA97" s="30" t="str">
        <f t="shared" si="384"/>
        <v/>
      </c>
      <c r="EB97" s="30">
        <f t="shared" si="385"/>
        <v>1</v>
      </c>
      <c r="EC97" s="30" t="str">
        <f t="shared" si="386"/>
        <v/>
      </c>
      <c r="ED97" s="30" t="str">
        <f t="shared" si="387"/>
        <v/>
      </c>
      <c r="EE97" s="30" t="str">
        <f t="shared" si="388"/>
        <v/>
      </c>
      <c r="EF97" s="30" t="str">
        <f t="shared" si="389"/>
        <v/>
      </c>
      <c r="EG97" s="30" t="str">
        <f t="shared" si="390"/>
        <v/>
      </c>
      <c r="EH97" s="30" t="str">
        <f t="shared" si="391"/>
        <v/>
      </c>
      <c r="EI97" s="30" t="str">
        <f t="shared" si="392"/>
        <v/>
      </c>
      <c r="EJ97" s="30">
        <f t="shared" si="393"/>
        <v>1</v>
      </c>
      <c r="EK97" s="30" t="str">
        <f t="shared" si="394"/>
        <v/>
      </c>
      <c r="EL97" s="30">
        <f t="shared" si="395"/>
        <v>1</v>
      </c>
      <c r="EM97" s="30" t="str">
        <f t="shared" si="396"/>
        <v/>
      </c>
      <c r="EN97" s="30" t="str">
        <f t="shared" si="397"/>
        <v/>
      </c>
      <c r="EO97" s="30" t="str">
        <f t="shared" si="398"/>
        <v/>
      </c>
      <c r="EP97" s="30" t="str">
        <f t="shared" si="399"/>
        <v/>
      </c>
      <c r="EQ97" s="30" t="str">
        <f t="shared" si="400"/>
        <v/>
      </c>
      <c r="ER97" s="30" t="str">
        <f t="shared" si="401"/>
        <v/>
      </c>
      <c r="ES97" s="30" t="str">
        <f t="shared" si="402"/>
        <v/>
      </c>
      <c r="ET97" s="30" t="str">
        <f t="shared" si="403"/>
        <v/>
      </c>
      <c r="EU97" s="30" t="str">
        <f t="shared" si="404"/>
        <v/>
      </c>
      <c r="EV97" s="30" t="str">
        <f t="shared" si="405"/>
        <v/>
      </c>
      <c r="EW97" s="30" t="str">
        <f t="shared" si="406"/>
        <v/>
      </c>
      <c r="EX97" s="30" t="str">
        <f t="shared" si="407"/>
        <v/>
      </c>
      <c r="EY97" s="30">
        <f t="shared" si="408"/>
        <v>1</v>
      </c>
      <c r="EZ97" s="30" t="str">
        <f t="shared" si="409"/>
        <v/>
      </c>
      <c r="FA97" s="30" t="str">
        <f t="shared" si="410"/>
        <v/>
      </c>
      <c r="FB97" s="30">
        <f t="shared" si="411"/>
        <v>1</v>
      </c>
      <c r="FC97" s="30" t="str">
        <f t="shared" si="412"/>
        <v/>
      </c>
      <c r="FD97" s="30">
        <f t="shared" si="413"/>
        <v>1</v>
      </c>
      <c r="FE97" s="483"/>
      <c r="FF97" s="481">
        <f t="shared" si="414"/>
        <v>6</v>
      </c>
      <c r="FG97" s="290">
        <v>1966</v>
      </c>
      <c r="FH97" s="30" t="str">
        <f t="shared" si="479"/>
        <v/>
      </c>
      <c r="FI97" s="30" t="str">
        <f t="shared" si="480"/>
        <v/>
      </c>
      <c r="FJ97" s="30" t="str">
        <f t="shared" si="481"/>
        <v/>
      </c>
      <c r="FK97" s="30" t="str">
        <f t="shared" si="482"/>
        <v/>
      </c>
      <c r="FL97" s="30" t="str">
        <f t="shared" si="483"/>
        <v/>
      </c>
      <c r="FM97" s="30" t="str">
        <f t="shared" si="484"/>
        <v/>
      </c>
      <c r="FN97" s="30" t="str">
        <f t="shared" si="485"/>
        <v/>
      </c>
      <c r="FO97" s="30" t="str">
        <f t="shared" si="486"/>
        <v/>
      </c>
      <c r="FP97" s="30" t="str">
        <f t="shared" si="487"/>
        <v/>
      </c>
      <c r="FQ97" s="30" t="str">
        <f t="shared" si="488"/>
        <v/>
      </c>
      <c r="FR97" s="30" t="str">
        <f t="shared" si="489"/>
        <v/>
      </c>
      <c r="FS97" s="30" t="str">
        <f t="shared" si="490"/>
        <v/>
      </c>
      <c r="FT97" s="30" t="str">
        <f t="shared" si="491"/>
        <v/>
      </c>
      <c r="FU97" s="30" t="str">
        <f t="shared" si="492"/>
        <v/>
      </c>
      <c r="FV97" s="30" t="str">
        <f t="shared" si="493"/>
        <v/>
      </c>
      <c r="FW97" s="30" t="str">
        <f t="shared" si="494"/>
        <v/>
      </c>
      <c r="FX97" s="30" t="str">
        <f t="shared" si="495"/>
        <v/>
      </c>
      <c r="FY97" s="30" t="str">
        <f t="shared" si="496"/>
        <v/>
      </c>
      <c r="FZ97" s="30" t="str">
        <f t="shared" si="497"/>
        <v/>
      </c>
      <c r="GA97" s="30" t="str">
        <f t="shared" si="498"/>
        <v/>
      </c>
      <c r="GB97" s="30" t="str">
        <f t="shared" si="499"/>
        <v/>
      </c>
      <c r="GC97" s="30" t="str">
        <f t="shared" si="500"/>
        <v/>
      </c>
      <c r="GD97" s="30" t="str">
        <f t="shared" si="501"/>
        <v/>
      </c>
      <c r="GE97" s="30" t="str">
        <f t="shared" si="502"/>
        <v/>
      </c>
      <c r="GF97" s="30" t="str">
        <f t="shared" si="503"/>
        <v/>
      </c>
      <c r="GG97" s="30" t="str">
        <f t="shared" si="504"/>
        <v/>
      </c>
      <c r="GH97" s="30" t="str">
        <f t="shared" si="505"/>
        <v/>
      </c>
      <c r="GI97" s="30" t="str">
        <f t="shared" si="506"/>
        <v/>
      </c>
      <c r="GJ97" s="30" t="str">
        <f t="shared" si="507"/>
        <v/>
      </c>
      <c r="GK97" s="30" t="str">
        <f t="shared" si="508"/>
        <v/>
      </c>
      <c r="GL97" s="89">
        <f t="shared" si="509"/>
        <v>0</v>
      </c>
      <c r="GM97" s="290"/>
      <c r="GN97" s="290">
        <v>1966</v>
      </c>
      <c r="GO97" s="30" t="str">
        <f t="shared" si="415"/>
        <v/>
      </c>
      <c r="GP97" s="30" t="str">
        <f t="shared" si="416"/>
        <v/>
      </c>
      <c r="GQ97" s="30" t="str">
        <f t="shared" si="417"/>
        <v/>
      </c>
      <c r="GR97" s="30" t="str">
        <f t="shared" si="418"/>
        <v/>
      </c>
      <c r="GS97" s="30" t="str">
        <f t="shared" si="419"/>
        <v/>
      </c>
      <c r="GT97" s="30" t="str">
        <f t="shared" si="420"/>
        <v/>
      </c>
      <c r="GU97" s="30" t="str">
        <f t="shared" si="421"/>
        <v/>
      </c>
      <c r="GV97" s="30" t="str">
        <f t="shared" si="422"/>
        <v/>
      </c>
      <c r="GW97" s="30" t="str">
        <f t="shared" si="423"/>
        <v/>
      </c>
      <c r="GX97" s="30" t="str">
        <f t="shared" si="424"/>
        <v/>
      </c>
      <c r="GY97" s="30" t="str">
        <f t="shared" si="425"/>
        <v/>
      </c>
      <c r="GZ97" s="30" t="str">
        <f t="shared" si="426"/>
        <v/>
      </c>
      <c r="HA97" s="30" t="str">
        <f t="shared" si="427"/>
        <v/>
      </c>
      <c r="HB97" s="30" t="str">
        <f t="shared" si="428"/>
        <v/>
      </c>
      <c r="HC97" s="30" t="str">
        <f t="shared" si="429"/>
        <v/>
      </c>
      <c r="HD97" s="30" t="str">
        <f t="shared" si="430"/>
        <v/>
      </c>
      <c r="HE97" s="30" t="str">
        <f t="shared" si="431"/>
        <v/>
      </c>
      <c r="HF97" s="30" t="str">
        <f t="shared" si="432"/>
        <v/>
      </c>
      <c r="HG97" s="30" t="str">
        <f t="shared" si="433"/>
        <v/>
      </c>
      <c r="HH97" s="30" t="str">
        <f t="shared" si="434"/>
        <v/>
      </c>
      <c r="HI97" s="30" t="str">
        <f t="shared" si="435"/>
        <v/>
      </c>
      <c r="HJ97" s="30" t="str">
        <f t="shared" si="436"/>
        <v/>
      </c>
      <c r="HK97" s="30" t="str">
        <f t="shared" si="437"/>
        <v/>
      </c>
      <c r="HL97" s="30" t="str">
        <f t="shared" si="438"/>
        <v/>
      </c>
      <c r="HM97" s="30" t="str">
        <f t="shared" si="439"/>
        <v/>
      </c>
      <c r="HN97" s="30" t="str">
        <f t="shared" si="440"/>
        <v/>
      </c>
      <c r="HO97" s="30" t="str">
        <f t="shared" si="441"/>
        <v/>
      </c>
      <c r="HP97" s="30" t="str">
        <f t="shared" si="442"/>
        <v/>
      </c>
      <c r="HQ97" s="30" t="str">
        <f t="shared" si="443"/>
        <v/>
      </c>
      <c r="HR97" s="30" t="str">
        <f t="shared" si="444"/>
        <v/>
      </c>
      <c r="HS97" s="30" t="str">
        <f t="shared" si="445"/>
        <v/>
      </c>
      <c r="HT97" s="94">
        <f t="shared" si="446"/>
        <v>0</v>
      </c>
      <c r="HU97" s="290">
        <v>1966</v>
      </c>
    </row>
    <row r="98" spans="1:229" ht="13.8">
      <c r="A98" s="1142">
        <v>1967</v>
      </c>
      <c r="B98" s="86">
        <v>0</v>
      </c>
      <c r="C98" s="39">
        <v>0.66</v>
      </c>
      <c r="D98" s="39">
        <v>0</v>
      </c>
      <c r="E98" s="39">
        <v>0</v>
      </c>
      <c r="F98" s="39">
        <v>0</v>
      </c>
      <c r="G98" s="86">
        <v>0</v>
      </c>
      <c r="H98" s="39">
        <v>0</v>
      </c>
      <c r="I98" s="39">
        <v>0</v>
      </c>
      <c r="J98" s="39">
        <v>0</v>
      </c>
      <c r="K98" s="39">
        <v>0</v>
      </c>
      <c r="L98" s="86">
        <v>0</v>
      </c>
      <c r="M98" s="39">
        <v>0</v>
      </c>
      <c r="N98" s="39">
        <v>0</v>
      </c>
      <c r="O98" s="39" t="s">
        <v>60</v>
      </c>
      <c r="P98" s="39" t="s">
        <v>60</v>
      </c>
      <c r="Q98" s="86">
        <v>0</v>
      </c>
      <c r="R98" s="39" t="s">
        <v>60</v>
      </c>
      <c r="S98" s="39">
        <v>0</v>
      </c>
      <c r="T98" s="39">
        <v>0</v>
      </c>
      <c r="U98" s="39">
        <v>0</v>
      </c>
      <c r="V98" s="86" t="s">
        <v>60</v>
      </c>
      <c r="W98" s="39">
        <v>0</v>
      </c>
      <c r="X98" s="39">
        <v>0.24</v>
      </c>
      <c r="Y98" s="39">
        <v>0.39</v>
      </c>
      <c r="Z98" s="39" t="s">
        <v>60</v>
      </c>
      <c r="AA98" s="86">
        <v>0</v>
      </c>
      <c r="AB98" s="39">
        <v>0</v>
      </c>
      <c r="AC98" s="39">
        <v>0</v>
      </c>
      <c r="AD98" s="39">
        <v>0</v>
      </c>
      <c r="AE98" s="39">
        <v>0.47</v>
      </c>
      <c r="AF98" s="924"/>
      <c r="AG98" s="439">
        <f t="shared" si="541"/>
        <v>1.76</v>
      </c>
      <c r="AH98" s="1139">
        <f t="shared" si="542"/>
        <v>0.66</v>
      </c>
      <c r="AI98" s="4">
        <f t="shared" si="478"/>
        <v>4</v>
      </c>
      <c r="AJ98" s="947">
        <v>1967</v>
      </c>
      <c r="AK98" s="945" t="str">
        <f t="shared" si="510"/>
        <v/>
      </c>
      <c r="AL98" s="30" t="str">
        <f t="shared" si="354"/>
        <v/>
      </c>
      <c r="AM98" s="30" t="str">
        <f t="shared" si="355"/>
        <v/>
      </c>
      <c r="AN98" s="30" t="str">
        <f t="shared" si="356"/>
        <v/>
      </c>
      <c r="AO98" s="30" t="str">
        <f t="shared" si="357"/>
        <v/>
      </c>
      <c r="AP98" s="30" t="str">
        <f t="shared" si="358"/>
        <v/>
      </c>
      <c r="AQ98" s="30" t="str">
        <f t="shared" si="359"/>
        <v/>
      </c>
      <c r="AR98" s="30" t="str">
        <f t="shared" si="360"/>
        <v/>
      </c>
      <c r="AS98" s="30" t="str">
        <f t="shared" si="361"/>
        <v/>
      </c>
      <c r="AT98" s="30" t="str">
        <f t="shared" si="362"/>
        <v/>
      </c>
      <c r="AU98" s="30" t="str">
        <f t="shared" si="363"/>
        <v/>
      </c>
      <c r="AV98" s="30" t="str">
        <f t="shared" si="364"/>
        <v/>
      </c>
      <c r="AW98" s="30" t="str">
        <f t="shared" si="365"/>
        <v/>
      </c>
      <c r="AX98" s="30" t="str">
        <f t="shared" si="366"/>
        <v/>
      </c>
      <c r="AY98" s="30" t="str">
        <f t="shared" si="367"/>
        <v/>
      </c>
      <c r="AZ98" s="30" t="str">
        <f t="shared" si="368"/>
        <v/>
      </c>
      <c r="BA98" s="30" t="str">
        <f t="shared" si="369"/>
        <v/>
      </c>
      <c r="BB98" s="30" t="str">
        <f t="shared" si="370"/>
        <v/>
      </c>
      <c r="BC98" s="30" t="str">
        <f t="shared" si="371"/>
        <v/>
      </c>
      <c r="BD98" s="30" t="str">
        <f t="shared" si="372"/>
        <v/>
      </c>
      <c r="BE98" s="30" t="str">
        <f t="shared" si="373"/>
        <v/>
      </c>
      <c r="BF98" s="30" t="str">
        <f t="shared" si="374"/>
        <v/>
      </c>
      <c r="BG98" s="30" t="str">
        <f t="shared" si="375"/>
        <v/>
      </c>
      <c r="BH98" s="30" t="str">
        <f t="shared" si="376"/>
        <v/>
      </c>
      <c r="BI98" s="30" t="str">
        <f t="shared" si="377"/>
        <v/>
      </c>
      <c r="BJ98" s="30" t="str">
        <f t="shared" si="378"/>
        <v/>
      </c>
      <c r="BK98" s="30" t="str">
        <f t="shared" si="379"/>
        <v/>
      </c>
      <c r="BL98" s="30" t="str">
        <f t="shared" si="380"/>
        <v/>
      </c>
      <c r="BM98" s="30" t="str">
        <f t="shared" si="381"/>
        <v/>
      </c>
      <c r="BN98" s="30" t="str">
        <f t="shared" si="382"/>
        <v/>
      </c>
      <c r="BO98" s="30">
        <f t="shared" si="383"/>
        <v>0</v>
      </c>
      <c r="BP98" s="3">
        <v>1967</v>
      </c>
      <c r="BQ98" s="14" t="str">
        <f t="shared" si="511"/>
        <v xml:space="preserve"> </v>
      </c>
      <c r="BR98" s="14" t="str">
        <f t="shared" si="512"/>
        <v xml:space="preserve"> </v>
      </c>
      <c r="BS98" s="14" t="str">
        <f t="shared" si="513"/>
        <v xml:space="preserve"> </v>
      </c>
      <c r="BT98" s="14" t="str">
        <f t="shared" si="514"/>
        <v xml:space="preserve"> </v>
      </c>
      <c r="BU98" s="14" t="str">
        <f t="shared" si="515"/>
        <v xml:space="preserve"> </v>
      </c>
      <c r="BV98" s="14" t="str">
        <f t="shared" si="516"/>
        <v xml:space="preserve"> </v>
      </c>
      <c r="BW98" s="14" t="str">
        <f t="shared" si="517"/>
        <v xml:space="preserve"> </v>
      </c>
      <c r="BX98" s="14" t="str">
        <f t="shared" si="518"/>
        <v xml:space="preserve"> </v>
      </c>
      <c r="BY98" s="14" t="str">
        <f t="shared" si="519"/>
        <v xml:space="preserve"> </v>
      </c>
      <c r="BZ98" s="14" t="str">
        <f t="shared" si="520"/>
        <v xml:space="preserve"> </v>
      </c>
      <c r="CA98" s="14" t="str">
        <f t="shared" si="521"/>
        <v xml:space="preserve"> </v>
      </c>
      <c r="CB98" s="14" t="str">
        <f t="shared" si="522"/>
        <v xml:space="preserve"> </v>
      </c>
      <c r="CC98" s="14" t="str">
        <f t="shared" si="523"/>
        <v xml:space="preserve"> </v>
      </c>
      <c r="CD98" s="14" t="str">
        <f t="shared" si="524"/>
        <v xml:space="preserve"> </v>
      </c>
      <c r="CE98" s="14" t="str">
        <f t="shared" si="525"/>
        <v xml:space="preserve"> </v>
      </c>
      <c r="CF98" s="14" t="str">
        <f t="shared" si="526"/>
        <v xml:space="preserve"> </v>
      </c>
      <c r="CG98" s="14" t="str">
        <f t="shared" si="527"/>
        <v xml:space="preserve"> </v>
      </c>
      <c r="CH98" s="14" t="str">
        <f t="shared" si="528"/>
        <v xml:space="preserve"> </v>
      </c>
      <c r="CI98" s="14" t="str">
        <f t="shared" si="529"/>
        <v xml:space="preserve"> </v>
      </c>
      <c r="CJ98" s="14" t="str">
        <f t="shared" si="530"/>
        <v xml:space="preserve"> </v>
      </c>
      <c r="CK98" s="14" t="str">
        <f t="shared" si="531"/>
        <v xml:space="preserve"> </v>
      </c>
      <c r="CL98" s="14" t="str">
        <f t="shared" si="532"/>
        <v xml:space="preserve"> </v>
      </c>
      <c r="CM98" s="14" t="str">
        <f t="shared" si="533"/>
        <v xml:space="preserve"> </v>
      </c>
      <c r="CN98" s="14" t="str">
        <f t="shared" si="534"/>
        <v xml:space="preserve"> </v>
      </c>
      <c r="CO98" s="14" t="str">
        <f t="shared" si="535"/>
        <v xml:space="preserve"> </v>
      </c>
      <c r="CP98" s="14" t="str">
        <f t="shared" si="536"/>
        <v xml:space="preserve"> </v>
      </c>
      <c r="CQ98" s="14" t="str">
        <f t="shared" si="537"/>
        <v xml:space="preserve"> </v>
      </c>
      <c r="CR98" s="14" t="str">
        <f t="shared" si="538"/>
        <v xml:space="preserve"> </v>
      </c>
      <c r="CS98" s="14" t="str">
        <f t="shared" si="539"/>
        <v xml:space="preserve"> </v>
      </c>
      <c r="CT98" s="14" t="str">
        <f t="shared" si="540"/>
        <v xml:space="preserve"> </v>
      </c>
      <c r="CU98" s="3">
        <v>1967</v>
      </c>
      <c r="CV98" s="14" t="str">
        <f t="shared" si="324"/>
        <v/>
      </c>
      <c r="CW98" s="14" t="str">
        <f t="shared" si="325"/>
        <v/>
      </c>
      <c r="CX98" s="14" t="str">
        <f t="shared" si="326"/>
        <v/>
      </c>
      <c r="CY98" s="14" t="str">
        <f t="shared" si="327"/>
        <v/>
      </c>
      <c r="CZ98" s="14" t="str">
        <f t="shared" si="328"/>
        <v/>
      </c>
      <c r="DA98" s="14" t="str">
        <f t="shared" si="329"/>
        <v/>
      </c>
      <c r="DB98" s="14" t="str">
        <f t="shared" si="330"/>
        <v/>
      </c>
      <c r="DC98" s="14" t="str">
        <f t="shared" si="331"/>
        <v/>
      </c>
      <c r="DD98" s="14" t="str">
        <f t="shared" si="332"/>
        <v/>
      </c>
      <c r="DE98" s="14" t="str">
        <f t="shared" si="333"/>
        <v/>
      </c>
      <c r="DF98" s="14" t="str">
        <f t="shared" si="334"/>
        <v/>
      </c>
      <c r="DG98" s="14" t="str">
        <f t="shared" si="335"/>
        <v/>
      </c>
      <c r="DH98" s="14" t="str">
        <f t="shared" si="336"/>
        <v/>
      </c>
      <c r="DI98" s="14" t="str">
        <f t="shared" si="337"/>
        <v/>
      </c>
      <c r="DJ98" s="14" t="str">
        <f t="shared" si="338"/>
        <v/>
      </c>
      <c r="DK98" s="14" t="str">
        <f t="shared" si="339"/>
        <v/>
      </c>
      <c r="DL98" s="14" t="str">
        <f t="shared" si="340"/>
        <v/>
      </c>
      <c r="DM98" s="14" t="str">
        <f t="shared" si="341"/>
        <v/>
      </c>
      <c r="DN98" s="14" t="str">
        <f t="shared" si="342"/>
        <v/>
      </c>
      <c r="DO98" s="14" t="str">
        <f t="shared" si="343"/>
        <v/>
      </c>
      <c r="DP98" s="14" t="str">
        <f t="shared" si="344"/>
        <v/>
      </c>
      <c r="DQ98" s="14" t="str">
        <f t="shared" si="345"/>
        <v/>
      </c>
      <c r="DR98" s="14" t="str">
        <f t="shared" si="346"/>
        <v/>
      </c>
      <c r="DS98" s="14" t="str">
        <f t="shared" si="347"/>
        <v/>
      </c>
      <c r="DT98" s="14" t="str">
        <f t="shared" si="348"/>
        <v/>
      </c>
      <c r="DU98" s="14" t="str">
        <f t="shared" si="349"/>
        <v/>
      </c>
      <c r="DV98" s="14" t="str">
        <f t="shared" si="350"/>
        <v/>
      </c>
      <c r="DW98" s="14" t="str">
        <f t="shared" si="351"/>
        <v/>
      </c>
      <c r="DX98" s="14" t="str">
        <f t="shared" si="352"/>
        <v/>
      </c>
      <c r="DY98" s="14" t="str">
        <f t="shared" si="353"/>
        <v/>
      </c>
      <c r="DZ98" s="3">
        <v>1967</v>
      </c>
      <c r="EA98" s="30" t="str">
        <f t="shared" si="384"/>
        <v/>
      </c>
      <c r="EB98" s="30">
        <f t="shared" si="385"/>
        <v>1</v>
      </c>
      <c r="EC98" s="30" t="str">
        <f t="shared" si="386"/>
        <v/>
      </c>
      <c r="ED98" s="30" t="str">
        <f t="shared" si="387"/>
        <v/>
      </c>
      <c r="EE98" s="30" t="str">
        <f t="shared" si="388"/>
        <v/>
      </c>
      <c r="EF98" s="30" t="str">
        <f t="shared" si="389"/>
        <v/>
      </c>
      <c r="EG98" s="30" t="str">
        <f t="shared" si="390"/>
        <v/>
      </c>
      <c r="EH98" s="30" t="str">
        <f t="shared" si="391"/>
        <v/>
      </c>
      <c r="EI98" s="30" t="str">
        <f t="shared" si="392"/>
        <v/>
      </c>
      <c r="EJ98" s="30" t="str">
        <f t="shared" si="393"/>
        <v/>
      </c>
      <c r="EK98" s="30" t="str">
        <f t="shared" si="394"/>
        <v/>
      </c>
      <c r="EL98" s="30" t="str">
        <f t="shared" si="395"/>
        <v/>
      </c>
      <c r="EM98" s="30" t="str">
        <f t="shared" si="396"/>
        <v/>
      </c>
      <c r="EN98" s="30" t="str">
        <f t="shared" si="397"/>
        <v/>
      </c>
      <c r="EO98" s="30" t="str">
        <f t="shared" si="398"/>
        <v/>
      </c>
      <c r="EP98" s="30" t="str">
        <f t="shared" si="399"/>
        <v/>
      </c>
      <c r="EQ98" s="30" t="str">
        <f t="shared" si="400"/>
        <v/>
      </c>
      <c r="ER98" s="30" t="str">
        <f t="shared" si="401"/>
        <v/>
      </c>
      <c r="ES98" s="30" t="str">
        <f t="shared" si="402"/>
        <v/>
      </c>
      <c r="ET98" s="30" t="str">
        <f t="shared" si="403"/>
        <v/>
      </c>
      <c r="EU98" s="30" t="str">
        <f t="shared" si="404"/>
        <v/>
      </c>
      <c r="EV98" s="30" t="str">
        <f t="shared" si="405"/>
        <v/>
      </c>
      <c r="EW98" s="30">
        <f t="shared" si="406"/>
        <v>1</v>
      </c>
      <c r="EX98" s="30">
        <f t="shared" si="407"/>
        <v>1</v>
      </c>
      <c r="EY98" s="30" t="str">
        <f t="shared" si="408"/>
        <v/>
      </c>
      <c r="EZ98" s="30" t="str">
        <f t="shared" si="409"/>
        <v/>
      </c>
      <c r="FA98" s="30" t="str">
        <f t="shared" si="410"/>
        <v/>
      </c>
      <c r="FB98" s="30" t="str">
        <f t="shared" si="411"/>
        <v/>
      </c>
      <c r="FC98" s="30" t="str">
        <f t="shared" si="412"/>
        <v/>
      </c>
      <c r="FD98" s="30">
        <f t="shared" si="413"/>
        <v>1</v>
      </c>
      <c r="FE98" s="483"/>
      <c r="FF98" s="481">
        <f t="shared" si="414"/>
        <v>4</v>
      </c>
      <c r="FG98" s="290">
        <v>1967</v>
      </c>
      <c r="FH98" s="30" t="str">
        <f t="shared" si="479"/>
        <v/>
      </c>
      <c r="FI98" s="30" t="str">
        <f t="shared" si="480"/>
        <v/>
      </c>
      <c r="FJ98" s="30" t="str">
        <f t="shared" si="481"/>
        <v/>
      </c>
      <c r="FK98" s="30" t="str">
        <f t="shared" si="482"/>
        <v/>
      </c>
      <c r="FL98" s="30" t="str">
        <f t="shared" si="483"/>
        <v/>
      </c>
      <c r="FM98" s="30" t="str">
        <f t="shared" si="484"/>
        <v/>
      </c>
      <c r="FN98" s="30" t="str">
        <f t="shared" si="485"/>
        <v/>
      </c>
      <c r="FO98" s="30" t="str">
        <f t="shared" si="486"/>
        <v/>
      </c>
      <c r="FP98" s="30" t="str">
        <f t="shared" si="487"/>
        <v/>
      </c>
      <c r="FQ98" s="30" t="str">
        <f t="shared" si="488"/>
        <v/>
      </c>
      <c r="FR98" s="30" t="str">
        <f t="shared" si="489"/>
        <v/>
      </c>
      <c r="FS98" s="30" t="str">
        <f t="shared" si="490"/>
        <v/>
      </c>
      <c r="FT98" s="30" t="str">
        <f t="shared" si="491"/>
        <v/>
      </c>
      <c r="FU98" s="30" t="str">
        <f t="shared" si="492"/>
        <v/>
      </c>
      <c r="FV98" s="30" t="str">
        <f t="shared" si="493"/>
        <v/>
      </c>
      <c r="FW98" s="30" t="str">
        <f t="shared" si="494"/>
        <v/>
      </c>
      <c r="FX98" s="30" t="str">
        <f t="shared" si="495"/>
        <v/>
      </c>
      <c r="FY98" s="30" t="str">
        <f t="shared" si="496"/>
        <v/>
      </c>
      <c r="FZ98" s="30" t="str">
        <f t="shared" si="497"/>
        <v/>
      </c>
      <c r="GA98" s="30" t="str">
        <f t="shared" si="498"/>
        <v/>
      </c>
      <c r="GB98" s="30" t="str">
        <f t="shared" si="499"/>
        <v/>
      </c>
      <c r="GC98" s="30" t="str">
        <f t="shared" si="500"/>
        <v/>
      </c>
      <c r="GD98" s="30" t="str">
        <f t="shared" si="501"/>
        <v/>
      </c>
      <c r="GE98" s="30" t="str">
        <f t="shared" si="502"/>
        <v/>
      </c>
      <c r="GF98" s="30" t="str">
        <f t="shared" si="503"/>
        <v/>
      </c>
      <c r="GG98" s="30" t="str">
        <f t="shared" si="504"/>
        <v/>
      </c>
      <c r="GH98" s="30" t="str">
        <f t="shared" si="505"/>
        <v/>
      </c>
      <c r="GI98" s="30" t="str">
        <f t="shared" si="506"/>
        <v/>
      </c>
      <c r="GJ98" s="30" t="str">
        <f t="shared" si="507"/>
        <v/>
      </c>
      <c r="GK98" s="30" t="str">
        <f t="shared" si="508"/>
        <v/>
      </c>
      <c r="GL98" s="89">
        <f t="shared" si="509"/>
        <v>0</v>
      </c>
      <c r="GM98" s="290"/>
      <c r="GN98" s="290">
        <v>1967</v>
      </c>
      <c r="GO98" s="30" t="str">
        <f t="shared" si="415"/>
        <v/>
      </c>
      <c r="GP98" s="30" t="str">
        <f t="shared" si="416"/>
        <v/>
      </c>
      <c r="GQ98" s="30" t="str">
        <f t="shared" si="417"/>
        <v/>
      </c>
      <c r="GR98" s="30" t="str">
        <f t="shared" si="418"/>
        <v/>
      </c>
      <c r="GS98" s="30" t="str">
        <f t="shared" si="419"/>
        <v/>
      </c>
      <c r="GT98" s="30" t="str">
        <f t="shared" si="420"/>
        <v/>
      </c>
      <c r="GU98" s="30" t="str">
        <f t="shared" si="421"/>
        <v/>
      </c>
      <c r="GV98" s="30" t="str">
        <f t="shared" si="422"/>
        <v/>
      </c>
      <c r="GW98" s="30" t="str">
        <f t="shared" si="423"/>
        <v/>
      </c>
      <c r="GX98" s="30" t="str">
        <f t="shared" si="424"/>
        <v/>
      </c>
      <c r="GY98" s="30" t="str">
        <f t="shared" si="425"/>
        <v/>
      </c>
      <c r="GZ98" s="30" t="str">
        <f t="shared" si="426"/>
        <v/>
      </c>
      <c r="HA98" s="30" t="str">
        <f t="shared" si="427"/>
        <v/>
      </c>
      <c r="HB98" s="30" t="str">
        <f t="shared" si="428"/>
        <v/>
      </c>
      <c r="HC98" s="30" t="str">
        <f t="shared" si="429"/>
        <v/>
      </c>
      <c r="HD98" s="30" t="str">
        <f t="shared" si="430"/>
        <v/>
      </c>
      <c r="HE98" s="30" t="str">
        <f t="shared" si="431"/>
        <v/>
      </c>
      <c r="HF98" s="30" t="str">
        <f t="shared" si="432"/>
        <v/>
      </c>
      <c r="HG98" s="30" t="str">
        <f t="shared" si="433"/>
        <v/>
      </c>
      <c r="HH98" s="30" t="str">
        <f t="shared" si="434"/>
        <v/>
      </c>
      <c r="HI98" s="30" t="str">
        <f t="shared" si="435"/>
        <v/>
      </c>
      <c r="HJ98" s="30" t="str">
        <f t="shared" si="436"/>
        <v/>
      </c>
      <c r="HK98" s="30" t="str">
        <f t="shared" si="437"/>
        <v/>
      </c>
      <c r="HL98" s="30" t="str">
        <f t="shared" si="438"/>
        <v/>
      </c>
      <c r="HM98" s="30" t="str">
        <f t="shared" si="439"/>
        <v/>
      </c>
      <c r="HN98" s="30" t="str">
        <f t="shared" si="440"/>
        <v/>
      </c>
      <c r="HO98" s="30" t="str">
        <f t="shared" si="441"/>
        <v/>
      </c>
      <c r="HP98" s="30" t="str">
        <f t="shared" si="442"/>
        <v/>
      </c>
      <c r="HQ98" s="30" t="str">
        <f t="shared" si="443"/>
        <v/>
      </c>
      <c r="HR98" s="30" t="str">
        <f t="shared" si="444"/>
        <v/>
      </c>
      <c r="HS98" s="30" t="str">
        <f t="shared" si="445"/>
        <v/>
      </c>
      <c r="HT98" s="94">
        <f t="shared" si="446"/>
        <v>0</v>
      </c>
      <c r="HU98" s="290">
        <v>1967</v>
      </c>
    </row>
    <row r="99" spans="1:229" ht="13.8">
      <c r="A99" s="1142">
        <v>1968</v>
      </c>
      <c r="B99" s="86">
        <v>0</v>
      </c>
      <c r="C99" s="39">
        <v>0</v>
      </c>
      <c r="D99" s="39">
        <v>0</v>
      </c>
      <c r="E99" s="39" t="s">
        <v>60</v>
      </c>
      <c r="F99" s="39">
        <v>0</v>
      </c>
      <c r="G99" s="86">
        <v>0</v>
      </c>
      <c r="H99" s="39">
        <v>7.0000000000000007E-2</v>
      </c>
      <c r="I99" s="39">
        <v>0</v>
      </c>
      <c r="J99" s="39">
        <v>0.36</v>
      </c>
      <c r="K99" s="39">
        <v>0.7</v>
      </c>
      <c r="L99" s="86">
        <v>0.14000000000000001</v>
      </c>
      <c r="M99" s="39">
        <v>1.73</v>
      </c>
      <c r="N99" s="39">
        <v>0</v>
      </c>
      <c r="O99" s="39">
        <v>0</v>
      </c>
      <c r="P99" s="39">
        <v>0</v>
      </c>
      <c r="Q99" s="86">
        <v>0.28000000000000003</v>
      </c>
      <c r="R99" s="39">
        <v>0.02</v>
      </c>
      <c r="S99" s="39">
        <v>0.35</v>
      </c>
      <c r="T99" s="39">
        <v>0</v>
      </c>
      <c r="U99" s="39">
        <v>0</v>
      </c>
      <c r="V99" s="86">
        <v>0</v>
      </c>
      <c r="W99" s="39">
        <v>0</v>
      </c>
      <c r="X99" s="39">
        <v>0</v>
      </c>
      <c r="Y99" s="39">
        <v>0.14000000000000001</v>
      </c>
      <c r="Z99" s="39">
        <v>0.06</v>
      </c>
      <c r="AA99" s="86">
        <v>0</v>
      </c>
      <c r="AB99" s="39">
        <v>0.01</v>
      </c>
      <c r="AC99" s="39">
        <v>0.01</v>
      </c>
      <c r="AD99" s="39">
        <v>0</v>
      </c>
      <c r="AE99" s="39">
        <v>0</v>
      </c>
      <c r="AF99" s="924"/>
      <c r="AG99" s="439">
        <f t="shared" si="541"/>
        <v>3.87</v>
      </c>
      <c r="AH99" s="1139">
        <f t="shared" si="542"/>
        <v>1.73</v>
      </c>
      <c r="AI99" s="4">
        <f t="shared" si="478"/>
        <v>12</v>
      </c>
      <c r="AJ99" s="947">
        <v>1968</v>
      </c>
      <c r="AK99" s="945" t="str">
        <f t="shared" si="510"/>
        <v/>
      </c>
      <c r="AL99" s="30" t="str">
        <f t="shared" si="354"/>
        <v/>
      </c>
      <c r="AM99" s="30" t="str">
        <f t="shared" si="355"/>
        <v/>
      </c>
      <c r="AN99" s="30" t="str">
        <f t="shared" si="356"/>
        <v/>
      </c>
      <c r="AO99" s="30" t="str">
        <f t="shared" si="357"/>
        <v/>
      </c>
      <c r="AP99" s="30" t="str">
        <f t="shared" si="358"/>
        <v/>
      </c>
      <c r="AQ99" s="30" t="str">
        <f t="shared" si="359"/>
        <v/>
      </c>
      <c r="AR99" s="30" t="str">
        <f t="shared" si="360"/>
        <v/>
      </c>
      <c r="AS99" s="30" t="str">
        <f t="shared" si="361"/>
        <v/>
      </c>
      <c r="AT99" s="30" t="str">
        <f t="shared" si="362"/>
        <v/>
      </c>
      <c r="AU99" s="30" t="str">
        <f t="shared" si="363"/>
        <v/>
      </c>
      <c r="AV99" s="30" t="str">
        <f t="shared" si="364"/>
        <v/>
      </c>
      <c r="AW99" s="30" t="str">
        <f t="shared" si="365"/>
        <v/>
      </c>
      <c r="AX99" s="30" t="str">
        <f t="shared" si="366"/>
        <v/>
      </c>
      <c r="AY99" s="30" t="str">
        <f t="shared" si="367"/>
        <v/>
      </c>
      <c r="AZ99" s="30" t="str">
        <f t="shared" si="368"/>
        <v/>
      </c>
      <c r="BA99" s="30" t="str">
        <f t="shared" si="369"/>
        <v/>
      </c>
      <c r="BB99" s="30" t="str">
        <f t="shared" si="370"/>
        <v/>
      </c>
      <c r="BC99" s="30" t="str">
        <f t="shared" si="371"/>
        <v/>
      </c>
      <c r="BD99" s="30" t="str">
        <f t="shared" si="372"/>
        <v/>
      </c>
      <c r="BE99" s="30" t="str">
        <f t="shared" si="373"/>
        <v/>
      </c>
      <c r="BF99" s="30" t="str">
        <f t="shared" si="374"/>
        <v/>
      </c>
      <c r="BG99" s="30" t="str">
        <f t="shared" si="375"/>
        <v/>
      </c>
      <c r="BH99" s="30" t="str">
        <f t="shared" si="376"/>
        <v/>
      </c>
      <c r="BI99" s="30" t="str">
        <f t="shared" si="377"/>
        <v/>
      </c>
      <c r="BJ99" s="30" t="str">
        <f t="shared" si="378"/>
        <v/>
      </c>
      <c r="BK99" s="30" t="str">
        <f t="shared" si="379"/>
        <v/>
      </c>
      <c r="BL99" s="30" t="str">
        <f t="shared" si="380"/>
        <v/>
      </c>
      <c r="BM99" s="30" t="str">
        <f t="shared" si="381"/>
        <v/>
      </c>
      <c r="BN99" s="30" t="str">
        <f t="shared" si="382"/>
        <v/>
      </c>
      <c r="BO99" s="30">
        <f t="shared" si="383"/>
        <v>0</v>
      </c>
      <c r="BP99" s="3">
        <v>1968</v>
      </c>
      <c r="BQ99" s="14" t="str">
        <f t="shared" si="511"/>
        <v xml:space="preserve"> </v>
      </c>
      <c r="BR99" s="14" t="str">
        <f t="shared" si="512"/>
        <v xml:space="preserve"> </v>
      </c>
      <c r="BS99" s="14" t="str">
        <f t="shared" si="513"/>
        <v xml:space="preserve"> </v>
      </c>
      <c r="BT99" s="14" t="str">
        <f t="shared" si="514"/>
        <v xml:space="preserve"> </v>
      </c>
      <c r="BU99" s="14" t="str">
        <f t="shared" si="515"/>
        <v xml:space="preserve"> </v>
      </c>
      <c r="BV99" s="14" t="str">
        <f t="shared" si="516"/>
        <v xml:space="preserve"> </v>
      </c>
      <c r="BW99" s="14" t="str">
        <f t="shared" si="517"/>
        <v xml:space="preserve"> </v>
      </c>
      <c r="BX99" s="14" t="str">
        <f t="shared" si="518"/>
        <v xml:space="preserve"> </v>
      </c>
      <c r="BY99" s="14" t="str">
        <f t="shared" si="519"/>
        <v xml:space="preserve"> </v>
      </c>
      <c r="BZ99" s="14" t="str">
        <f t="shared" si="520"/>
        <v xml:space="preserve"> </v>
      </c>
      <c r="CA99" s="14" t="str">
        <f t="shared" si="521"/>
        <v xml:space="preserve"> </v>
      </c>
      <c r="CB99" s="14" t="str">
        <f t="shared" si="522"/>
        <v xml:space="preserve"> </v>
      </c>
      <c r="CC99" s="14" t="str">
        <f t="shared" si="523"/>
        <v xml:space="preserve"> </v>
      </c>
      <c r="CD99" s="14" t="str">
        <f t="shared" si="524"/>
        <v xml:space="preserve"> </v>
      </c>
      <c r="CE99" s="14" t="str">
        <f t="shared" si="525"/>
        <v xml:space="preserve"> </v>
      </c>
      <c r="CF99" s="14" t="str">
        <f t="shared" si="526"/>
        <v xml:space="preserve"> </v>
      </c>
      <c r="CG99" s="14" t="str">
        <f t="shared" si="527"/>
        <v xml:space="preserve"> </v>
      </c>
      <c r="CH99" s="14" t="str">
        <f t="shared" si="528"/>
        <v xml:space="preserve"> </v>
      </c>
      <c r="CI99" s="14" t="str">
        <f t="shared" si="529"/>
        <v xml:space="preserve"> </v>
      </c>
      <c r="CJ99" s="14" t="str">
        <f t="shared" si="530"/>
        <v xml:space="preserve"> </v>
      </c>
      <c r="CK99" s="14" t="str">
        <f t="shared" si="531"/>
        <v xml:space="preserve"> </v>
      </c>
      <c r="CL99" s="14" t="str">
        <f t="shared" si="532"/>
        <v xml:space="preserve"> </v>
      </c>
      <c r="CM99" s="14" t="str">
        <f t="shared" si="533"/>
        <v xml:space="preserve"> </v>
      </c>
      <c r="CN99" s="14" t="str">
        <f t="shared" si="534"/>
        <v xml:space="preserve"> </v>
      </c>
      <c r="CO99" s="14" t="str">
        <f t="shared" si="535"/>
        <v xml:space="preserve"> </v>
      </c>
      <c r="CP99" s="14" t="str">
        <f t="shared" si="536"/>
        <v xml:space="preserve"> </v>
      </c>
      <c r="CQ99" s="14" t="str">
        <f t="shared" si="537"/>
        <v xml:space="preserve"> </v>
      </c>
      <c r="CR99" s="14" t="str">
        <f t="shared" si="538"/>
        <v xml:space="preserve"> </v>
      </c>
      <c r="CS99" s="14" t="str">
        <f t="shared" si="539"/>
        <v xml:space="preserve"> </v>
      </c>
      <c r="CT99" s="14" t="str">
        <f t="shared" si="540"/>
        <v xml:space="preserve"> </v>
      </c>
      <c r="CU99" s="3">
        <v>1968</v>
      </c>
      <c r="CV99" s="14" t="str">
        <f t="shared" ref="CV99:CV130" si="543">IF(B99= B$168,$A99,"")</f>
        <v/>
      </c>
      <c r="CW99" s="14" t="str">
        <f t="shared" ref="CW99:CW130" si="544">IF(C99= C$168,$A99,"")</f>
        <v/>
      </c>
      <c r="CX99" s="14" t="str">
        <f t="shared" ref="CX99:CX130" si="545">IF(D99= D$168,$A99,"")</f>
        <v/>
      </c>
      <c r="CY99" s="14" t="str">
        <f t="shared" ref="CY99:CY130" si="546">IF(E99= E$168,$A99,"")</f>
        <v/>
      </c>
      <c r="CZ99" s="14" t="str">
        <f t="shared" ref="CZ99:CZ130" si="547">IF(F99= F$168,$A99,"")</f>
        <v/>
      </c>
      <c r="DA99" s="14" t="str">
        <f t="shared" ref="DA99:DA130" si="548">IF(G99= G$168,$A99,"")</f>
        <v/>
      </c>
      <c r="DB99" s="14" t="str">
        <f t="shared" ref="DB99:DB130" si="549">IF(H99= H$168,$A99,"")</f>
        <v/>
      </c>
      <c r="DC99" s="14" t="str">
        <f t="shared" ref="DC99:DC130" si="550">IF(I99= I$168,$A99,"")</f>
        <v/>
      </c>
      <c r="DD99" s="14" t="str">
        <f t="shared" ref="DD99:DD130" si="551">IF(J99= J$168,$A99,"")</f>
        <v/>
      </c>
      <c r="DE99" s="14" t="str">
        <f t="shared" ref="DE99:DE130" si="552">IF(K99= K$168,$A99,"")</f>
        <v/>
      </c>
      <c r="DF99" s="14" t="str">
        <f t="shared" ref="DF99:DF130" si="553">IF(L99= L$168,$A99,"")</f>
        <v/>
      </c>
      <c r="DG99" s="14" t="str">
        <f t="shared" ref="DG99:DG130" si="554">IF(M99= M$168,$A99,"")</f>
        <v/>
      </c>
      <c r="DH99" s="14" t="str">
        <f t="shared" ref="DH99:DH130" si="555">IF(N99= N$168,$A99,"")</f>
        <v/>
      </c>
      <c r="DI99" s="14" t="str">
        <f t="shared" ref="DI99:DI130" si="556">IF(O99= O$168,$A99,"")</f>
        <v/>
      </c>
      <c r="DJ99" s="14" t="str">
        <f t="shared" ref="DJ99:DJ130" si="557">IF(P99= P$168,$A99,"")</f>
        <v/>
      </c>
      <c r="DK99" s="14" t="str">
        <f t="shared" ref="DK99:DK130" si="558">IF(Q99= Q$168,$A99,"")</f>
        <v/>
      </c>
      <c r="DL99" s="14" t="str">
        <f t="shared" ref="DL99:DL130" si="559">IF(R99= R$168,$A99,"")</f>
        <v/>
      </c>
      <c r="DM99" s="14" t="str">
        <f t="shared" ref="DM99:DM130" si="560">IF(S99= S$168,$A99,"")</f>
        <v/>
      </c>
      <c r="DN99" s="14" t="str">
        <f t="shared" ref="DN99:DN130" si="561">IF(T99= T$168,$A99,"")</f>
        <v/>
      </c>
      <c r="DO99" s="14" t="str">
        <f t="shared" ref="DO99:DO130" si="562">IF(U99= U$168,$A99,"")</f>
        <v/>
      </c>
      <c r="DP99" s="14" t="str">
        <f t="shared" ref="DP99:DP130" si="563">IF(V99= V$168,$A99,"")</f>
        <v/>
      </c>
      <c r="DQ99" s="14" t="str">
        <f t="shared" ref="DQ99:DQ130" si="564">IF(W99= W$168,$A99,"")</f>
        <v/>
      </c>
      <c r="DR99" s="14" t="str">
        <f t="shared" ref="DR99:DR130" si="565">IF(X99= X$168,$A99,"")</f>
        <v/>
      </c>
      <c r="DS99" s="14" t="str">
        <f t="shared" ref="DS99:DS130" si="566">IF(Y99= Y$168,$A99,"")</f>
        <v/>
      </c>
      <c r="DT99" s="14" t="str">
        <f t="shared" ref="DT99:DT130" si="567">IF(Z99= Z$168,$A99,"")</f>
        <v/>
      </c>
      <c r="DU99" s="14" t="str">
        <f t="shared" ref="DU99:DU130" si="568">IF(AA99= AA$168,$A99,"")</f>
        <v/>
      </c>
      <c r="DV99" s="14" t="str">
        <f t="shared" ref="DV99:DV130" si="569">IF(AB99= AB$168,$A99,"")</f>
        <v/>
      </c>
      <c r="DW99" s="14" t="str">
        <f t="shared" ref="DW99:DW130" si="570">IF(AC99= AC$168,$A99,"")</f>
        <v/>
      </c>
      <c r="DX99" s="14" t="str">
        <f t="shared" ref="DX99:DX130" si="571">IF(AD99= AD$168,$A99,"")</f>
        <v/>
      </c>
      <c r="DY99" s="14" t="str">
        <f t="shared" ref="DY99:DY130" si="572">IF(AE99= AE$168,$A99,"")</f>
        <v/>
      </c>
      <c r="DZ99" s="3">
        <v>1968</v>
      </c>
      <c r="EA99" s="30" t="str">
        <f t="shared" si="384"/>
        <v/>
      </c>
      <c r="EB99" s="30" t="str">
        <f t="shared" si="385"/>
        <v/>
      </c>
      <c r="EC99" s="30" t="str">
        <f t="shared" si="386"/>
        <v/>
      </c>
      <c r="ED99" s="30" t="str">
        <f t="shared" si="387"/>
        <v/>
      </c>
      <c r="EE99" s="30" t="str">
        <f t="shared" si="388"/>
        <v/>
      </c>
      <c r="EF99" s="30" t="str">
        <f t="shared" si="389"/>
        <v/>
      </c>
      <c r="EG99" s="30">
        <f t="shared" si="390"/>
        <v>1</v>
      </c>
      <c r="EH99" s="30" t="str">
        <f t="shared" si="391"/>
        <v/>
      </c>
      <c r="EI99" s="30">
        <f t="shared" si="392"/>
        <v>1</v>
      </c>
      <c r="EJ99" s="30">
        <f t="shared" si="393"/>
        <v>1</v>
      </c>
      <c r="EK99" s="30">
        <f t="shared" si="394"/>
        <v>1</v>
      </c>
      <c r="EL99" s="30">
        <f t="shared" si="395"/>
        <v>1</v>
      </c>
      <c r="EM99" s="30" t="str">
        <f t="shared" si="396"/>
        <v/>
      </c>
      <c r="EN99" s="30" t="str">
        <f t="shared" si="397"/>
        <v/>
      </c>
      <c r="EO99" s="30" t="str">
        <f t="shared" si="398"/>
        <v/>
      </c>
      <c r="EP99" s="30">
        <f t="shared" si="399"/>
        <v>1</v>
      </c>
      <c r="EQ99" s="30">
        <f t="shared" si="400"/>
        <v>1</v>
      </c>
      <c r="ER99" s="30">
        <f t="shared" si="401"/>
        <v>1</v>
      </c>
      <c r="ES99" s="30" t="str">
        <f t="shared" si="402"/>
        <v/>
      </c>
      <c r="ET99" s="30" t="str">
        <f t="shared" si="403"/>
        <v/>
      </c>
      <c r="EU99" s="30" t="str">
        <f t="shared" si="404"/>
        <v/>
      </c>
      <c r="EV99" s="30" t="str">
        <f t="shared" si="405"/>
        <v/>
      </c>
      <c r="EW99" s="30" t="str">
        <f t="shared" si="406"/>
        <v/>
      </c>
      <c r="EX99" s="30">
        <f t="shared" si="407"/>
        <v>1</v>
      </c>
      <c r="EY99" s="30">
        <f t="shared" si="408"/>
        <v>1</v>
      </c>
      <c r="EZ99" s="30" t="str">
        <f t="shared" si="409"/>
        <v/>
      </c>
      <c r="FA99" s="30">
        <f t="shared" si="410"/>
        <v>1</v>
      </c>
      <c r="FB99" s="30">
        <f t="shared" si="411"/>
        <v>1</v>
      </c>
      <c r="FC99" s="30" t="str">
        <f t="shared" si="412"/>
        <v/>
      </c>
      <c r="FD99" s="30" t="str">
        <f t="shared" si="413"/>
        <v/>
      </c>
      <c r="FE99" s="483"/>
      <c r="FF99" s="481">
        <f t="shared" si="414"/>
        <v>12</v>
      </c>
      <c r="FG99" s="290">
        <v>1968</v>
      </c>
      <c r="FH99" s="30" t="str">
        <f t="shared" si="479"/>
        <v/>
      </c>
      <c r="FI99" s="30" t="str">
        <f t="shared" si="480"/>
        <v/>
      </c>
      <c r="FJ99" s="30" t="str">
        <f t="shared" si="481"/>
        <v/>
      </c>
      <c r="FK99" s="30" t="str">
        <f t="shared" si="482"/>
        <v/>
      </c>
      <c r="FL99" s="30" t="str">
        <f t="shared" si="483"/>
        <v/>
      </c>
      <c r="FM99" s="30" t="str">
        <f t="shared" si="484"/>
        <v/>
      </c>
      <c r="FN99" s="30" t="str">
        <f t="shared" si="485"/>
        <v/>
      </c>
      <c r="FO99" s="30" t="str">
        <f t="shared" si="486"/>
        <v/>
      </c>
      <c r="FP99" s="30" t="str">
        <f t="shared" si="487"/>
        <v/>
      </c>
      <c r="FQ99" s="30" t="str">
        <f t="shared" si="488"/>
        <v/>
      </c>
      <c r="FR99" s="30" t="str">
        <f t="shared" si="489"/>
        <v/>
      </c>
      <c r="FS99" s="30">
        <f t="shared" si="490"/>
        <v>1</v>
      </c>
      <c r="FT99" s="30" t="str">
        <f t="shared" si="491"/>
        <v/>
      </c>
      <c r="FU99" s="30" t="str">
        <f t="shared" si="492"/>
        <v/>
      </c>
      <c r="FV99" s="30" t="str">
        <f t="shared" si="493"/>
        <v/>
      </c>
      <c r="FW99" s="30" t="str">
        <f t="shared" si="494"/>
        <v/>
      </c>
      <c r="FX99" s="30" t="str">
        <f t="shared" si="495"/>
        <v/>
      </c>
      <c r="FY99" s="30" t="str">
        <f t="shared" si="496"/>
        <v/>
      </c>
      <c r="FZ99" s="30" t="str">
        <f t="shared" si="497"/>
        <v/>
      </c>
      <c r="GA99" s="30" t="str">
        <f t="shared" si="498"/>
        <v/>
      </c>
      <c r="GB99" s="30" t="str">
        <f t="shared" si="499"/>
        <v/>
      </c>
      <c r="GC99" s="30" t="str">
        <f t="shared" si="500"/>
        <v/>
      </c>
      <c r="GD99" s="30" t="str">
        <f t="shared" si="501"/>
        <v/>
      </c>
      <c r="GE99" s="30" t="str">
        <f t="shared" si="502"/>
        <v/>
      </c>
      <c r="GF99" s="30" t="str">
        <f t="shared" si="503"/>
        <v/>
      </c>
      <c r="GG99" s="30" t="str">
        <f t="shared" si="504"/>
        <v/>
      </c>
      <c r="GH99" s="30" t="str">
        <f t="shared" si="505"/>
        <v/>
      </c>
      <c r="GI99" s="30" t="str">
        <f t="shared" si="506"/>
        <v/>
      </c>
      <c r="GJ99" s="30" t="str">
        <f t="shared" si="507"/>
        <v/>
      </c>
      <c r="GK99" s="30" t="str">
        <f t="shared" si="508"/>
        <v/>
      </c>
      <c r="GL99" s="89">
        <f t="shared" si="509"/>
        <v>1</v>
      </c>
      <c r="GM99" s="290"/>
      <c r="GN99" s="290">
        <v>1968</v>
      </c>
      <c r="GO99" s="30" t="str">
        <f t="shared" si="415"/>
        <v/>
      </c>
      <c r="GP99" s="30" t="str">
        <f t="shared" si="416"/>
        <v/>
      </c>
      <c r="GQ99" s="30" t="str">
        <f t="shared" si="417"/>
        <v/>
      </c>
      <c r="GR99" s="30" t="str">
        <f t="shared" si="418"/>
        <v/>
      </c>
      <c r="GS99" s="30" t="str">
        <f t="shared" si="419"/>
        <v/>
      </c>
      <c r="GT99" s="30" t="str">
        <f t="shared" si="420"/>
        <v/>
      </c>
      <c r="GU99" s="30" t="str">
        <f t="shared" si="421"/>
        <v/>
      </c>
      <c r="GV99" s="30" t="str">
        <f t="shared" si="422"/>
        <v/>
      </c>
      <c r="GW99" s="30" t="str">
        <f t="shared" si="423"/>
        <v/>
      </c>
      <c r="GX99" s="30" t="str">
        <f t="shared" si="424"/>
        <v/>
      </c>
      <c r="GY99" s="30" t="str">
        <f t="shared" si="425"/>
        <v/>
      </c>
      <c r="GZ99" s="30" t="str">
        <f t="shared" si="426"/>
        <v/>
      </c>
      <c r="HA99" s="30" t="str">
        <f t="shared" si="427"/>
        <v/>
      </c>
      <c r="HB99" s="30" t="str">
        <f t="shared" si="428"/>
        <v/>
      </c>
      <c r="HC99" s="30" t="str">
        <f t="shared" si="429"/>
        <v/>
      </c>
      <c r="HD99" s="30" t="str">
        <f t="shared" si="430"/>
        <v/>
      </c>
      <c r="HE99" s="30" t="str">
        <f t="shared" si="431"/>
        <v/>
      </c>
      <c r="HF99" s="30" t="str">
        <f t="shared" si="432"/>
        <v/>
      </c>
      <c r="HG99" s="30" t="str">
        <f t="shared" si="433"/>
        <v/>
      </c>
      <c r="HH99" s="30" t="str">
        <f t="shared" si="434"/>
        <v/>
      </c>
      <c r="HI99" s="30" t="str">
        <f t="shared" si="435"/>
        <v/>
      </c>
      <c r="HJ99" s="30" t="str">
        <f t="shared" si="436"/>
        <v/>
      </c>
      <c r="HK99" s="30" t="str">
        <f t="shared" si="437"/>
        <v/>
      </c>
      <c r="HL99" s="30" t="str">
        <f t="shared" si="438"/>
        <v/>
      </c>
      <c r="HM99" s="30" t="str">
        <f t="shared" si="439"/>
        <v/>
      </c>
      <c r="HN99" s="30" t="str">
        <f t="shared" si="440"/>
        <v/>
      </c>
      <c r="HO99" s="30" t="str">
        <f t="shared" si="441"/>
        <v/>
      </c>
      <c r="HP99" s="30" t="str">
        <f t="shared" si="442"/>
        <v/>
      </c>
      <c r="HQ99" s="30" t="str">
        <f t="shared" si="443"/>
        <v/>
      </c>
      <c r="HR99" s="30" t="str">
        <f t="shared" si="444"/>
        <v/>
      </c>
      <c r="HS99" s="30" t="str">
        <f t="shared" si="445"/>
        <v/>
      </c>
      <c r="HT99" s="94">
        <f t="shared" si="446"/>
        <v>0</v>
      </c>
      <c r="HU99" s="290">
        <v>1968</v>
      </c>
    </row>
    <row r="100" spans="1:229" ht="13.8">
      <c r="A100" s="1142">
        <v>1969</v>
      </c>
      <c r="B100" s="86">
        <v>0.01</v>
      </c>
      <c r="C100" s="39">
        <v>0.44</v>
      </c>
      <c r="D100" s="39">
        <v>0</v>
      </c>
      <c r="E100" s="39">
        <v>0</v>
      </c>
      <c r="F100" s="39" t="s">
        <v>60</v>
      </c>
      <c r="G100" s="86">
        <v>0</v>
      </c>
      <c r="H100" s="39" t="s">
        <v>60</v>
      </c>
      <c r="I100" s="39">
        <v>0.43</v>
      </c>
      <c r="J100" s="39">
        <v>0.03</v>
      </c>
      <c r="K100" s="39">
        <v>0</v>
      </c>
      <c r="L100" s="86">
        <v>0</v>
      </c>
      <c r="M100" s="39">
        <v>0.23</v>
      </c>
      <c r="N100" s="39" t="s">
        <v>60</v>
      </c>
      <c r="O100" s="39">
        <v>0</v>
      </c>
      <c r="P100" s="39">
        <v>0</v>
      </c>
      <c r="Q100" s="86">
        <v>0</v>
      </c>
      <c r="R100" s="39">
        <v>0</v>
      </c>
      <c r="S100" s="39">
        <v>0</v>
      </c>
      <c r="T100" s="39">
        <v>0.72</v>
      </c>
      <c r="U100" s="39">
        <v>0</v>
      </c>
      <c r="V100" s="86">
        <v>0</v>
      </c>
      <c r="W100" s="39">
        <v>0</v>
      </c>
      <c r="X100" s="39">
        <v>0</v>
      </c>
      <c r="Y100" s="39">
        <v>0</v>
      </c>
      <c r="Z100" s="39">
        <v>0</v>
      </c>
      <c r="AA100" s="86">
        <v>0.01</v>
      </c>
      <c r="AB100" s="39">
        <v>0</v>
      </c>
      <c r="AC100" s="39">
        <v>0</v>
      </c>
      <c r="AD100" s="39">
        <v>0</v>
      </c>
      <c r="AE100" s="39">
        <v>0</v>
      </c>
      <c r="AF100" s="924"/>
      <c r="AG100" s="439">
        <f t="shared" si="541"/>
        <v>1.87</v>
      </c>
      <c r="AH100" s="1139">
        <f t="shared" si="542"/>
        <v>0.72</v>
      </c>
      <c r="AI100" s="4">
        <f t="shared" si="478"/>
        <v>7</v>
      </c>
      <c r="AJ100" s="947">
        <v>1969</v>
      </c>
      <c r="AK100" s="945" t="str">
        <f t="shared" si="510"/>
        <v/>
      </c>
      <c r="AL100" s="30" t="str">
        <f t="shared" si="354"/>
        <v/>
      </c>
      <c r="AM100" s="30" t="str">
        <f t="shared" si="355"/>
        <v/>
      </c>
      <c r="AN100" s="30" t="str">
        <f t="shared" si="356"/>
        <v/>
      </c>
      <c r="AO100" s="30" t="str">
        <f t="shared" si="357"/>
        <v/>
      </c>
      <c r="AP100" s="30" t="str">
        <f t="shared" si="358"/>
        <v/>
      </c>
      <c r="AQ100" s="30" t="str">
        <f t="shared" si="359"/>
        <v/>
      </c>
      <c r="AR100" s="30" t="str">
        <f t="shared" si="360"/>
        <v/>
      </c>
      <c r="AS100" s="30" t="str">
        <f t="shared" si="361"/>
        <v/>
      </c>
      <c r="AT100" s="30" t="str">
        <f t="shared" si="362"/>
        <v/>
      </c>
      <c r="AU100" s="30" t="str">
        <f t="shared" si="363"/>
        <v/>
      </c>
      <c r="AV100" s="30" t="str">
        <f t="shared" si="364"/>
        <v/>
      </c>
      <c r="AW100" s="30" t="str">
        <f t="shared" si="365"/>
        <v/>
      </c>
      <c r="AX100" s="30" t="str">
        <f t="shared" si="366"/>
        <v/>
      </c>
      <c r="AY100" s="30" t="str">
        <f t="shared" si="367"/>
        <v/>
      </c>
      <c r="AZ100" s="30" t="str">
        <f t="shared" si="368"/>
        <v/>
      </c>
      <c r="BA100" s="30" t="str">
        <f t="shared" si="369"/>
        <v/>
      </c>
      <c r="BB100" s="30" t="str">
        <f t="shared" si="370"/>
        <v/>
      </c>
      <c r="BC100" s="30" t="str">
        <f t="shared" si="371"/>
        <v/>
      </c>
      <c r="BD100" s="30" t="str">
        <f t="shared" si="372"/>
        <v/>
      </c>
      <c r="BE100" s="30" t="str">
        <f t="shared" si="373"/>
        <v/>
      </c>
      <c r="BF100" s="30" t="str">
        <f t="shared" si="374"/>
        <v/>
      </c>
      <c r="BG100" s="30" t="str">
        <f t="shared" si="375"/>
        <v/>
      </c>
      <c r="BH100" s="30" t="str">
        <f t="shared" si="376"/>
        <v/>
      </c>
      <c r="BI100" s="30" t="str">
        <f t="shared" si="377"/>
        <v/>
      </c>
      <c r="BJ100" s="30" t="str">
        <f t="shared" si="378"/>
        <v/>
      </c>
      <c r="BK100" s="30" t="str">
        <f t="shared" si="379"/>
        <v/>
      </c>
      <c r="BL100" s="30" t="str">
        <f t="shared" si="380"/>
        <v/>
      </c>
      <c r="BM100" s="30" t="str">
        <f t="shared" si="381"/>
        <v/>
      </c>
      <c r="BN100" s="30" t="str">
        <f t="shared" si="382"/>
        <v/>
      </c>
      <c r="BO100" s="30">
        <f t="shared" si="383"/>
        <v>0</v>
      </c>
      <c r="BP100" s="3">
        <v>1969</v>
      </c>
      <c r="BQ100" s="14" t="str">
        <f t="shared" si="511"/>
        <v xml:space="preserve"> </v>
      </c>
      <c r="BR100" s="14" t="str">
        <f t="shared" si="512"/>
        <v xml:space="preserve"> </v>
      </c>
      <c r="BS100" s="14" t="str">
        <f t="shared" si="513"/>
        <v xml:space="preserve"> </v>
      </c>
      <c r="BT100" s="14" t="str">
        <f t="shared" si="514"/>
        <v xml:space="preserve"> </v>
      </c>
      <c r="BU100" s="14" t="str">
        <f t="shared" si="515"/>
        <v xml:space="preserve"> </v>
      </c>
      <c r="BV100" s="14" t="str">
        <f t="shared" si="516"/>
        <v xml:space="preserve"> </v>
      </c>
      <c r="BW100" s="14" t="str">
        <f t="shared" si="517"/>
        <v xml:space="preserve"> </v>
      </c>
      <c r="BX100" s="14" t="str">
        <f t="shared" si="518"/>
        <v xml:space="preserve"> </v>
      </c>
      <c r="BY100" s="14" t="str">
        <f t="shared" si="519"/>
        <v xml:space="preserve"> </v>
      </c>
      <c r="BZ100" s="14" t="str">
        <f t="shared" si="520"/>
        <v xml:space="preserve"> </v>
      </c>
      <c r="CA100" s="14" t="str">
        <f t="shared" si="521"/>
        <v xml:space="preserve"> </v>
      </c>
      <c r="CB100" s="14" t="str">
        <f t="shared" si="522"/>
        <v xml:space="preserve"> </v>
      </c>
      <c r="CC100" s="14" t="str">
        <f t="shared" si="523"/>
        <v xml:space="preserve"> </v>
      </c>
      <c r="CD100" s="14" t="str">
        <f t="shared" si="524"/>
        <v xml:space="preserve"> </v>
      </c>
      <c r="CE100" s="14" t="str">
        <f t="shared" si="525"/>
        <v xml:space="preserve"> </v>
      </c>
      <c r="CF100" s="14" t="str">
        <f t="shared" si="526"/>
        <v xml:space="preserve"> </v>
      </c>
      <c r="CG100" s="14" t="str">
        <f t="shared" si="527"/>
        <v xml:space="preserve"> </v>
      </c>
      <c r="CH100" s="14" t="str">
        <f t="shared" si="528"/>
        <v xml:space="preserve"> </v>
      </c>
      <c r="CI100" s="14" t="str">
        <f t="shared" si="529"/>
        <v xml:space="preserve"> </v>
      </c>
      <c r="CJ100" s="14" t="str">
        <f t="shared" si="530"/>
        <v xml:space="preserve"> </v>
      </c>
      <c r="CK100" s="14" t="str">
        <f t="shared" si="531"/>
        <v xml:space="preserve"> </v>
      </c>
      <c r="CL100" s="14" t="str">
        <f t="shared" si="532"/>
        <v xml:space="preserve"> </v>
      </c>
      <c r="CM100" s="14" t="str">
        <f t="shared" si="533"/>
        <v xml:space="preserve"> </v>
      </c>
      <c r="CN100" s="14" t="str">
        <f t="shared" si="534"/>
        <v xml:space="preserve"> </v>
      </c>
      <c r="CO100" s="14" t="str">
        <f t="shared" si="535"/>
        <v xml:space="preserve"> </v>
      </c>
      <c r="CP100" s="14" t="str">
        <f t="shared" si="536"/>
        <v xml:space="preserve"> </v>
      </c>
      <c r="CQ100" s="14" t="str">
        <f t="shared" si="537"/>
        <v xml:space="preserve"> </v>
      </c>
      <c r="CR100" s="14" t="str">
        <f t="shared" si="538"/>
        <v xml:space="preserve"> </v>
      </c>
      <c r="CS100" s="14" t="str">
        <f t="shared" si="539"/>
        <v xml:space="preserve"> </v>
      </c>
      <c r="CT100" s="14" t="str">
        <f t="shared" si="540"/>
        <v xml:space="preserve"> </v>
      </c>
      <c r="CU100" s="3">
        <v>1969</v>
      </c>
      <c r="CV100" s="14" t="str">
        <f t="shared" si="543"/>
        <v/>
      </c>
      <c r="CW100" s="14" t="str">
        <f t="shared" si="544"/>
        <v/>
      </c>
      <c r="CX100" s="14" t="str">
        <f t="shared" si="545"/>
        <v/>
      </c>
      <c r="CY100" s="14" t="str">
        <f t="shared" si="546"/>
        <v/>
      </c>
      <c r="CZ100" s="14" t="str">
        <f t="shared" si="547"/>
        <v/>
      </c>
      <c r="DA100" s="14" t="str">
        <f t="shared" si="548"/>
        <v/>
      </c>
      <c r="DB100" s="14" t="str">
        <f t="shared" si="549"/>
        <v/>
      </c>
      <c r="DC100" s="14" t="str">
        <f t="shared" si="550"/>
        <v/>
      </c>
      <c r="DD100" s="14" t="str">
        <f t="shared" si="551"/>
        <v/>
      </c>
      <c r="DE100" s="14" t="str">
        <f t="shared" si="552"/>
        <v/>
      </c>
      <c r="DF100" s="14" t="str">
        <f t="shared" si="553"/>
        <v/>
      </c>
      <c r="DG100" s="14" t="str">
        <f t="shared" si="554"/>
        <v/>
      </c>
      <c r="DH100" s="14" t="str">
        <f t="shared" si="555"/>
        <v/>
      </c>
      <c r="DI100" s="14" t="str">
        <f t="shared" si="556"/>
        <v/>
      </c>
      <c r="DJ100" s="14" t="str">
        <f t="shared" si="557"/>
        <v/>
      </c>
      <c r="DK100" s="14" t="str">
        <f t="shared" si="558"/>
        <v/>
      </c>
      <c r="DL100" s="14" t="str">
        <f t="shared" si="559"/>
        <v/>
      </c>
      <c r="DM100" s="14" t="str">
        <f t="shared" si="560"/>
        <v/>
      </c>
      <c r="DN100" s="14" t="str">
        <f t="shared" si="561"/>
        <v/>
      </c>
      <c r="DO100" s="14" t="str">
        <f t="shared" si="562"/>
        <v/>
      </c>
      <c r="DP100" s="14" t="str">
        <f t="shared" si="563"/>
        <v/>
      </c>
      <c r="DQ100" s="14" t="str">
        <f t="shared" si="564"/>
        <v/>
      </c>
      <c r="DR100" s="14" t="str">
        <f t="shared" si="565"/>
        <v/>
      </c>
      <c r="DS100" s="14" t="str">
        <f t="shared" si="566"/>
        <v/>
      </c>
      <c r="DT100" s="14" t="str">
        <f t="shared" si="567"/>
        <v/>
      </c>
      <c r="DU100" s="14" t="str">
        <f t="shared" si="568"/>
        <v/>
      </c>
      <c r="DV100" s="14" t="str">
        <f t="shared" si="569"/>
        <v/>
      </c>
      <c r="DW100" s="14" t="str">
        <f t="shared" si="570"/>
        <v/>
      </c>
      <c r="DX100" s="14" t="str">
        <f t="shared" si="571"/>
        <v/>
      </c>
      <c r="DY100" s="14" t="str">
        <f t="shared" si="572"/>
        <v/>
      </c>
      <c r="DZ100" s="3">
        <v>1969</v>
      </c>
      <c r="EA100" s="30">
        <f t="shared" si="384"/>
        <v>1</v>
      </c>
      <c r="EB100" s="30">
        <f t="shared" si="385"/>
        <v>1</v>
      </c>
      <c r="EC100" s="30" t="str">
        <f t="shared" si="386"/>
        <v/>
      </c>
      <c r="ED100" s="30" t="str">
        <f t="shared" si="387"/>
        <v/>
      </c>
      <c r="EE100" s="30" t="str">
        <f t="shared" si="388"/>
        <v/>
      </c>
      <c r="EF100" s="30" t="str">
        <f t="shared" si="389"/>
        <v/>
      </c>
      <c r="EG100" s="30" t="str">
        <f t="shared" si="390"/>
        <v/>
      </c>
      <c r="EH100" s="30">
        <f t="shared" si="391"/>
        <v>1</v>
      </c>
      <c r="EI100" s="30">
        <f t="shared" si="392"/>
        <v>1</v>
      </c>
      <c r="EJ100" s="30" t="str">
        <f t="shared" si="393"/>
        <v/>
      </c>
      <c r="EK100" s="30" t="str">
        <f t="shared" si="394"/>
        <v/>
      </c>
      <c r="EL100" s="30">
        <f t="shared" si="395"/>
        <v>1</v>
      </c>
      <c r="EM100" s="30" t="str">
        <f t="shared" si="396"/>
        <v/>
      </c>
      <c r="EN100" s="30" t="str">
        <f t="shared" si="397"/>
        <v/>
      </c>
      <c r="EO100" s="30" t="str">
        <f t="shared" si="398"/>
        <v/>
      </c>
      <c r="EP100" s="30" t="str">
        <f t="shared" si="399"/>
        <v/>
      </c>
      <c r="EQ100" s="30" t="str">
        <f t="shared" si="400"/>
        <v/>
      </c>
      <c r="ER100" s="30" t="str">
        <f t="shared" si="401"/>
        <v/>
      </c>
      <c r="ES100" s="30">
        <f t="shared" si="402"/>
        <v>1</v>
      </c>
      <c r="ET100" s="30" t="str">
        <f t="shared" si="403"/>
        <v/>
      </c>
      <c r="EU100" s="30" t="str">
        <f t="shared" si="404"/>
        <v/>
      </c>
      <c r="EV100" s="30" t="str">
        <f t="shared" si="405"/>
        <v/>
      </c>
      <c r="EW100" s="30" t="str">
        <f t="shared" si="406"/>
        <v/>
      </c>
      <c r="EX100" s="30" t="str">
        <f t="shared" si="407"/>
        <v/>
      </c>
      <c r="EY100" s="30" t="str">
        <f t="shared" si="408"/>
        <v/>
      </c>
      <c r="EZ100" s="30">
        <f t="shared" si="409"/>
        <v>1</v>
      </c>
      <c r="FA100" s="30" t="str">
        <f t="shared" si="410"/>
        <v/>
      </c>
      <c r="FB100" s="30" t="str">
        <f t="shared" si="411"/>
        <v/>
      </c>
      <c r="FC100" s="30" t="str">
        <f t="shared" si="412"/>
        <v/>
      </c>
      <c r="FD100" s="30" t="str">
        <f t="shared" si="413"/>
        <v/>
      </c>
      <c r="FE100" s="483"/>
      <c r="FF100" s="481">
        <f t="shared" si="414"/>
        <v>7</v>
      </c>
      <c r="FG100" s="290">
        <v>1969</v>
      </c>
      <c r="FH100" s="30" t="str">
        <f t="shared" si="479"/>
        <v/>
      </c>
      <c r="FI100" s="30" t="str">
        <f t="shared" si="480"/>
        <v/>
      </c>
      <c r="FJ100" s="30" t="str">
        <f t="shared" si="481"/>
        <v/>
      </c>
      <c r="FK100" s="30" t="str">
        <f t="shared" si="482"/>
        <v/>
      </c>
      <c r="FL100" s="30" t="str">
        <f t="shared" si="483"/>
        <v/>
      </c>
      <c r="FM100" s="30" t="str">
        <f t="shared" si="484"/>
        <v/>
      </c>
      <c r="FN100" s="30" t="str">
        <f t="shared" si="485"/>
        <v/>
      </c>
      <c r="FO100" s="30" t="str">
        <f t="shared" si="486"/>
        <v/>
      </c>
      <c r="FP100" s="30" t="str">
        <f t="shared" si="487"/>
        <v/>
      </c>
      <c r="FQ100" s="30" t="str">
        <f t="shared" si="488"/>
        <v/>
      </c>
      <c r="FR100" s="30" t="str">
        <f t="shared" si="489"/>
        <v/>
      </c>
      <c r="FS100" s="30" t="str">
        <f t="shared" si="490"/>
        <v/>
      </c>
      <c r="FT100" s="30" t="str">
        <f t="shared" si="491"/>
        <v/>
      </c>
      <c r="FU100" s="30" t="str">
        <f t="shared" si="492"/>
        <v/>
      </c>
      <c r="FV100" s="30" t="str">
        <f t="shared" si="493"/>
        <v/>
      </c>
      <c r="FW100" s="30" t="str">
        <f t="shared" si="494"/>
        <v/>
      </c>
      <c r="FX100" s="30" t="str">
        <f t="shared" si="495"/>
        <v/>
      </c>
      <c r="FY100" s="30" t="str">
        <f t="shared" si="496"/>
        <v/>
      </c>
      <c r="FZ100" s="30" t="str">
        <f t="shared" si="497"/>
        <v/>
      </c>
      <c r="GA100" s="30" t="str">
        <f t="shared" si="498"/>
        <v/>
      </c>
      <c r="GB100" s="30" t="str">
        <f t="shared" si="499"/>
        <v/>
      </c>
      <c r="GC100" s="30" t="str">
        <f t="shared" si="500"/>
        <v/>
      </c>
      <c r="GD100" s="30" t="str">
        <f t="shared" si="501"/>
        <v/>
      </c>
      <c r="GE100" s="30" t="str">
        <f t="shared" si="502"/>
        <v/>
      </c>
      <c r="GF100" s="30" t="str">
        <f t="shared" si="503"/>
        <v/>
      </c>
      <c r="GG100" s="30" t="str">
        <f t="shared" si="504"/>
        <v/>
      </c>
      <c r="GH100" s="30" t="str">
        <f t="shared" si="505"/>
        <v/>
      </c>
      <c r="GI100" s="30" t="str">
        <f t="shared" si="506"/>
        <v/>
      </c>
      <c r="GJ100" s="30" t="str">
        <f t="shared" si="507"/>
        <v/>
      </c>
      <c r="GK100" s="30" t="str">
        <f t="shared" si="508"/>
        <v/>
      </c>
      <c r="GL100" s="89">
        <f t="shared" si="509"/>
        <v>0</v>
      </c>
      <c r="GM100" s="290"/>
      <c r="GN100" s="290">
        <v>1969</v>
      </c>
      <c r="GO100" s="30" t="str">
        <f t="shared" si="415"/>
        <v/>
      </c>
      <c r="GP100" s="30" t="str">
        <f t="shared" si="416"/>
        <v/>
      </c>
      <c r="GQ100" s="30" t="str">
        <f t="shared" si="417"/>
        <v/>
      </c>
      <c r="GR100" s="30" t="str">
        <f t="shared" si="418"/>
        <v/>
      </c>
      <c r="GS100" s="30" t="str">
        <f t="shared" si="419"/>
        <v/>
      </c>
      <c r="GT100" s="30" t="str">
        <f t="shared" si="420"/>
        <v/>
      </c>
      <c r="GU100" s="30" t="str">
        <f t="shared" si="421"/>
        <v/>
      </c>
      <c r="GV100" s="30" t="str">
        <f t="shared" si="422"/>
        <v/>
      </c>
      <c r="GW100" s="30" t="str">
        <f t="shared" si="423"/>
        <v/>
      </c>
      <c r="GX100" s="30" t="str">
        <f t="shared" si="424"/>
        <v/>
      </c>
      <c r="GY100" s="30" t="str">
        <f t="shared" si="425"/>
        <v/>
      </c>
      <c r="GZ100" s="30" t="str">
        <f t="shared" si="426"/>
        <v/>
      </c>
      <c r="HA100" s="30" t="str">
        <f t="shared" si="427"/>
        <v/>
      </c>
      <c r="HB100" s="30" t="str">
        <f t="shared" si="428"/>
        <v/>
      </c>
      <c r="HC100" s="30" t="str">
        <f t="shared" si="429"/>
        <v/>
      </c>
      <c r="HD100" s="30" t="str">
        <f t="shared" si="430"/>
        <v/>
      </c>
      <c r="HE100" s="30" t="str">
        <f t="shared" si="431"/>
        <v/>
      </c>
      <c r="HF100" s="30" t="str">
        <f t="shared" si="432"/>
        <v/>
      </c>
      <c r="HG100" s="30" t="str">
        <f t="shared" si="433"/>
        <v/>
      </c>
      <c r="HH100" s="30" t="str">
        <f t="shared" si="434"/>
        <v/>
      </c>
      <c r="HI100" s="30" t="str">
        <f t="shared" si="435"/>
        <v/>
      </c>
      <c r="HJ100" s="30" t="str">
        <f t="shared" si="436"/>
        <v/>
      </c>
      <c r="HK100" s="30" t="str">
        <f t="shared" si="437"/>
        <v/>
      </c>
      <c r="HL100" s="30" t="str">
        <f t="shared" si="438"/>
        <v/>
      </c>
      <c r="HM100" s="30" t="str">
        <f t="shared" si="439"/>
        <v/>
      </c>
      <c r="HN100" s="30" t="str">
        <f t="shared" si="440"/>
        <v/>
      </c>
      <c r="HO100" s="30" t="str">
        <f t="shared" si="441"/>
        <v/>
      </c>
      <c r="HP100" s="30" t="str">
        <f t="shared" si="442"/>
        <v/>
      </c>
      <c r="HQ100" s="30" t="str">
        <f t="shared" si="443"/>
        <v/>
      </c>
      <c r="HR100" s="30" t="str">
        <f t="shared" si="444"/>
        <v/>
      </c>
      <c r="HS100" s="30" t="str">
        <f t="shared" si="445"/>
        <v/>
      </c>
      <c r="HT100" s="94">
        <f t="shared" si="446"/>
        <v>0</v>
      </c>
      <c r="HU100" s="290">
        <v>1969</v>
      </c>
    </row>
    <row r="101" spans="1:229" ht="13.8">
      <c r="A101" s="1142">
        <v>1970</v>
      </c>
      <c r="B101" s="86">
        <v>0.03</v>
      </c>
      <c r="C101" s="39" t="s">
        <v>60</v>
      </c>
      <c r="D101" s="39">
        <v>0.02</v>
      </c>
      <c r="E101" s="39">
        <v>0.28000000000000003</v>
      </c>
      <c r="F101" s="39">
        <v>0.05</v>
      </c>
      <c r="G101" s="86">
        <v>0</v>
      </c>
      <c r="H101" s="39">
        <v>0</v>
      </c>
      <c r="I101" s="39">
        <v>0</v>
      </c>
      <c r="J101" s="39">
        <v>0</v>
      </c>
      <c r="K101" s="39">
        <v>0.8</v>
      </c>
      <c r="L101" s="86">
        <v>0.6</v>
      </c>
      <c r="M101" s="39" t="s">
        <v>60</v>
      </c>
      <c r="N101" s="39">
        <v>0.16</v>
      </c>
      <c r="O101" s="39">
        <v>0.77</v>
      </c>
      <c r="P101" s="39">
        <v>0.09</v>
      </c>
      <c r="Q101" s="86">
        <v>0</v>
      </c>
      <c r="R101" s="39">
        <v>0</v>
      </c>
      <c r="S101" s="39">
        <v>0</v>
      </c>
      <c r="T101" s="39">
        <v>0</v>
      </c>
      <c r="U101" s="39">
        <v>0.21</v>
      </c>
      <c r="V101" s="86">
        <v>0</v>
      </c>
      <c r="W101" s="39" t="s">
        <v>60</v>
      </c>
      <c r="X101" s="39" t="s">
        <v>60</v>
      </c>
      <c r="Y101" s="39">
        <v>0</v>
      </c>
      <c r="Z101" s="39">
        <v>0</v>
      </c>
      <c r="AA101" s="86">
        <v>0</v>
      </c>
      <c r="AB101" s="39">
        <v>0</v>
      </c>
      <c r="AC101" s="39">
        <v>0</v>
      </c>
      <c r="AD101" s="39">
        <v>0</v>
      </c>
      <c r="AE101" s="39">
        <v>0.09</v>
      </c>
      <c r="AF101" s="924"/>
      <c r="AG101" s="439">
        <f t="shared" si="541"/>
        <v>3.0999999999999996</v>
      </c>
      <c r="AH101" s="1139">
        <f t="shared" si="542"/>
        <v>0.8</v>
      </c>
      <c r="AI101" s="4">
        <f t="shared" si="478"/>
        <v>11</v>
      </c>
      <c r="AJ101" s="947">
        <v>1970</v>
      </c>
      <c r="AK101" s="945" t="str">
        <f t="shared" si="510"/>
        <v/>
      </c>
      <c r="AL101" s="30" t="str">
        <f t="shared" si="354"/>
        <v/>
      </c>
      <c r="AM101" s="30" t="str">
        <f t="shared" si="355"/>
        <v/>
      </c>
      <c r="AN101" s="30" t="str">
        <f t="shared" si="356"/>
        <v/>
      </c>
      <c r="AO101" s="30" t="str">
        <f t="shared" si="357"/>
        <v/>
      </c>
      <c r="AP101" s="30" t="str">
        <f t="shared" si="358"/>
        <v/>
      </c>
      <c r="AQ101" s="30" t="str">
        <f t="shared" si="359"/>
        <v/>
      </c>
      <c r="AR101" s="30" t="str">
        <f t="shared" si="360"/>
        <v/>
      </c>
      <c r="AS101" s="30" t="str">
        <f t="shared" si="361"/>
        <v/>
      </c>
      <c r="AT101" s="30" t="str">
        <f t="shared" si="362"/>
        <v/>
      </c>
      <c r="AU101" s="30" t="str">
        <f t="shared" si="363"/>
        <v/>
      </c>
      <c r="AV101" s="30" t="str">
        <f t="shared" si="364"/>
        <v/>
      </c>
      <c r="AW101" s="30" t="str">
        <f t="shared" si="365"/>
        <v/>
      </c>
      <c r="AX101" s="30" t="str">
        <f t="shared" si="366"/>
        <v/>
      </c>
      <c r="AY101" s="30" t="str">
        <f t="shared" si="367"/>
        <v/>
      </c>
      <c r="AZ101" s="30" t="str">
        <f t="shared" si="368"/>
        <v/>
      </c>
      <c r="BA101" s="30" t="str">
        <f t="shared" si="369"/>
        <v/>
      </c>
      <c r="BB101" s="30" t="str">
        <f t="shared" si="370"/>
        <v/>
      </c>
      <c r="BC101" s="30" t="str">
        <f t="shared" si="371"/>
        <v/>
      </c>
      <c r="BD101" s="30" t="str">
        <f t="shared" si="372"/>
        <v/>
      </c>
      <c r="BE101" s="30" t="str">
        <f t="shared" si="373"/>
        <v/>
      </c>
      <c r="BF101" s="30" t="str">
        <f t="shared" si="374"/>
        <v/>
      </c>
      <c r="BG101" s="30" t="str">
        <f t="shared" si="375"/>
        <v/>
      </c>
      <c r="BH101" s="30" t="str">
        <f t="shared" si="376"/>
        <v/>
      </c>
      <c r="BI101" s="30" t="str">
        <f t="shared" si="377"/>
        <v/>
      </c>
      <c r="BJ101" s="30" t="str">
        <f t="shared" si="378"/>
        <v/>
      </c>
      <c r="BK101" s="30" t="str">
        <f t="shared" si="379"/>
        <v/>
      </c>
      <c r="BL101" s="30" t="str">
        <f t="shared" si="380"/>
        <v/>
      </c>
      <c r="BM101" s="30" t="str">
        <f t="shared" si="381"/>
        <v/>
      </c>
      <c r="BN101" s="30" t="str">
        <f t="shared" si="382"/>
        <v/>
      </c>
      <c r="BO101" s="30">
        <f t="shared" si="383"/>
        <v>0</v>
      </c>
      <c r="BP101" s="3">
        <v>1970</v>
      </c>
      <c r="BQ101" s="14" t="str">
        <f t="shared" si="511"/>
        <v xml:space="preserve"> </v>
      </c>
      <c r="BR101" s="14" t="str">
        <f t="shared" si="512"/>
        <v xml:space="preserve"> </v>
      </c>
      <c r="BS101" s="14" t="str">
        <f t="shared" si="513"/>
        <v xml:space="preserve"> </v>
      </c>
      <c r="BT101" s="14" t="str">
        <f t="shared" si="514"/>
        <v xml:space="preserve"> </v>
      </c>
      <c r="BU101" s="14" t="str">
        <f t="shared" si="515"/>
        <v xml:space="preserve"> </v>
      </c>
      <c r="BV101" s="14" t="str">
        <f t="shared" si="516"/>
        <v xml:space="preserve"> </v>
      </c>
      <c r="BW101" s="14" t="str">
        <f t="shared" si="517"/>
        <v xml:space="preserve"> </v>
      </c>
      <c r="BX101" s="14" t="str">
        <f t="shared" si="518"/>
        <v xml:space="preserve"> </v>
      </c>
      <c r="BY101" s="14" t="str">
        <f t="shared" si="519"/>
        <v xml:space="preserve"> </v>
      </c>
      <c r="BZ101" s="14" t="str">
        <f t="shared" si="520"/>
        <v xml:space="preserve"> </v>
      </c>
      <c r="CA101" s="14" t="str">
        <f t="shared" si="521"/>
        <v xml:space="preserve"> </v>
      </c>
      <c r="CB101" s="14" t="str">
        <f t="shared" si="522"/>
        <v xml:space="preserve"> </v>
      </c>
      <c r="CC101" s="14" t="str">
        <f t="shared" si="523"/>
        <v xml:space="preserve"> </v>
      </c>
      <c r="CD101" s="14" t="str">
        <f t="shared" si="524"/>
        <v xml:space="preserve"> </v>
      </c>
      <c r="CE101" s="14" t="str">
        <f t="shared" si="525"/>
        <v xml:space="preserve"> </v>
      </c>
      <c r="CF101" s="14" t="str">
        <f t="shared" si="526"/>
        <v xml:space="preserve"> </v>
      </c>
      <c r="CG101" s="14" t="str">
        <f t="shared" si="527"/>
        <v xml:space="preserve"> </v>
      </c>
      <c r="CH101" s="14" t="str">
        <f t="shared" si="528"/>
        <v xml:space="preserve"> </v>
      </c>
      <c r="CI101" s="14" t="str">
        <f t="shared" si="529"/>
        <v xml:space="preserve"> </v>
      </c>
      <c r="CJ101" s="14" t="str">
        <f t="shared" si="530"/>
        <v xml:space="preserve"> </v>
      </c>
      <c r="CK101" s="14" t="str">
        <f t="shared" si="531"/>
        <v xml:space="preserve"> </v>
      </c>
      <c r="CL101" s="14" t="str">
        <f t="shared" si="532"/>
        <v xml:space="preserve"> </v>
      </c>
      <c r="CM101" s="14" t="str">
        <f t="shared" si="533"/>
        <v xml:space="preserve"> </v>
      </c>
      <c r="CN101" s="14" t="str">
        <f t="shared" si="534"/>
        <v xml:space="preserve"> </v>
      </c>
      <c r="CO101" s="14" t="str">
        <f t="shared" si="535"/>
        <v xml:space="preserve"> </v>
      </c>
      <c r="CP101" s="14" t="str">
        <f t="shared" si="536"/>
        <v xml:space="preserve"> </v>
      </c>
      <c r="CQ101" s="14" t="str">
        <f t="shared" si="537"/>
        <v xml:space="preserve"> </v>
      </c>
      <c r="CR101" s="14" t="str">
        <f t="shared" si="538"/>
        <v xml:space="preserve"> </v>
      </c>
      <c r="CS101" s="14" t="str">
        <f t="shared" si="539"/>
        <v xml:space="preserve"> </v>
      </c>
      <c r="CT101" s="14" t="str">
        <f t="shared" si="540"/>
        <v xml:space="preserve"> </v>
      </c>
      <c r="CU101" s="3">
        <v>1970</v>
      </c>
      <c r="CV101" s="14" t="str">
        <f t="shared" si="543"/>
        <v/>
      </c>
      <c r="CW101" s="14" t="str">
        <f t="shared" si="544"/>
        <v/>
      </c>
      <c r="CX101" s="14" t="str">
        <f t="shared" si="545"/>
        <v/>
      </c>
      <c r="CY101" s="14" t="str">
        <f t="shared" si="546"/>
        <v/>
      </c>
      <c r="CZ101" s="14" t="str">
        <f t="shared" si="547"/>
        <v/>
      </c>
      <c r="DA101" s="14" t="str">
        <f t="shared" si="548"/>
        <v/>
      </c>
      <c r="DB101" s="14" t="str">
        <f t="shared" si="549"/>
        <v/>
      </c>
      <c r="DC101" s="14" t="str">
        <f t="shared" si="550"/>
        <v/>
      </c>
      <c r="DD101" s="14" t="str">
        <f t="shared" si="551"/>
        <v/>
      </c>
      <c r="DE101" s="14" t="str">
        <f t="shared" si="552"/>
        <v/>
      </c>
      <c r="DF101" s="14" t="str">
        <f t="shared" si="553"/>
        <v/>
      </c>
      <c r="DG101" s="14" t="str">
        <f t="shared" si="554"/>
        <v/>
      </c>
      <c r="DH101" s="14" t="str">
        <f t="shared" si="555"/>
        <v/>
      </c>
      <c r="DI101" s="14" t="str">
        <f t="shared" si="556"/>
        <v/>
      </c>
      <c r="DJ101" s="14" t="str">
        <f t="shared" si="557"/>
        <v/>
      </c>
      <c r="DK101" s="14" t="str">
        <f t="shared" si="558"/>
        <v/>
      </c>
      <c r="DL101" s="14" t="str">
        <f t="shared" si="559"/>
        <v/>
      </c>
      <c r="DM101" s="14" t="str">
        <f t="shared" si="560"/>
        <v/>
      </c>
      <c r="DN101" s="14" t="str">
        <f t="shared" si="561"/>
        <v/>
      </c>
      <c r="DO101" s="14" t="str">
        <f t="shared" si="562"/>
        <v/>
      </c>
      <c r="DP101" s="14" t="str">
        <f t="shared" si="563"/>
        <v/>
      </c>
      <c r="DQ101" s="14" t="str">
        <f t="shared" si="564"/>
        <v/>
      </c>
      <c r="DR101" s="14" t="str">
        <f t="shared" si="565"/>
        <v/>
      </c>
      <c r="DS101" s="14" t="str">
        <f t="shared" si="566"/>
        <v/>
      </c>
      <c r="DT101" s="14" t="str">
        <f t="shared" si="567"/>
        <v/>
      </c>
      <c r="DU101" s="14" t="str">
        <f t="shared" si="568"/>
        <v/>
      </c>
      <c r="DV101" s="14" t="str">
        <f t="shared" si="569"/>
        <v/>
      </c>
      <c r="DW101" s="14" t="str">
        <f t="shared" si="570"/>
        <v/>
      </c>
      <c r="DX101" s="14" t="str">
        <f t="shared" si="571"/>
        <v/>
      </c>
      <c r="DY101" s="14" t="str">
        <f t="shared" si="572"/>
        <v/>
      </c>
      <c r="DZ101" s="3">
        <v>1970</v>
      </c>
      <c r="EA101" s="30">
        <f t="shared" si="384"/>
        <v>1</v>
      </c>
      <c r="EB101" s="30" t="str">
        <f t="shared" si="385"/>
        <v/>
      </c>
      <c r="EC101" s="30">
        <f t="shared" si="386"/>
        <v>1</v>
      </c>
      <c r="ED101" s="30">
        <f t="shared" si="387"/>
        <v>1</v>
      </c>
      <c r="EE101" s="30">
        <f t="shared" si="388"/>
        <v>1</v>
      </c>
      <c r="EF101" s="30" t="str">
        <f t="shared" si="389"/>
        <v/>
      </c>
      <c r="EG101" s="30" t="str">
        <f t="shared" si="390"/>
        <v/>
      </c>
      <c r="EH101" s="30" t="str">
        <f t="shared" si="391"/>
        <v/>
      </c>
      <c r="EI101" s="30" t="str">
        <f t="shared" si="392"/>
        <v/>
      </c>
      <c r="EJ101" s="30">
        <f t="shared" si="393"/>
        <v>1</v>
      </c>
      <c r="EK101" s="30">
        <f t="shared" si="394"/>
        <v>1</v>
      </c>
      <c r="EL101" s="30" t="str">
        <f t="shared" si="395"/>
        <v/>
      </c>
      <c r="EM101" s="30">
        <f t="shared" si="396"/>
        <v>1</v>
      </c>
      <c r="EN101" s="30">
        <f t="shared" si="397"/>
        <v>1</v>
      </c>
      <c r="EO101" s="30">
        <f t="shared" si="398"/>
        <v>1</v>
      </c>
      <c r="EP101" s="30" t="str">
        <f t="shared" si="399"/>
        <v/>
      </c>
      <c r="EQ101" s="30" t="str">
        <f t="shared" si="400"/>
        <v/>
      </c>
      <c r="ER101" s="30" t="str">
        <f t="shared" si="401"/>
        <v/>
      </c>
      <c r="ES101" s="30" t="str">
        <f t="shared" si="402"/>
        <v/>
      </c>
      <c r="ET101" s="30">
        <f t="shared" si="403"/>
        <v>1</v>
      </c>
      <c r="EU101" s="30" t="str">
        <f t="shared" si="404"/>
        <v/>
      </c>
      <c r="EV101" s="30" t="str">
        <f t="shared" si="405"/>
        <v/>
      </c>
      <c r="EW101" s="30" t="str">
        <f t="shared" si="406"/>
        <v/>
      </c>
      <c r="EX101" s="30" t="str">
        <f t="shared" si="407"/>
        <v/>
      </c>
      <c r="EY101" s="30" t="str">
        <f t="shared" si="408"/>
        <v/>
      </c>
      <c r="EZ101" s="30" t="str">
        <f t="shared" si="409"/>
        <v/>
      </c>
      <c r="FA101" s="30" t="str">
        <f t="shared" si="410"/>
        <v/>
      </c>
      <c r="FB101" s="30" t="str">
        <f t="shared" si="411"/>
        <v/>
      </c>
      <c r="FC101" s="30" t="str">
        <f t="shared" si="412"/>
        <v/>
      </c>
      <c r="FD101" s="30">
        <f t="shared" si="413"/>
        <v>1</v>
      </c>
      <c r="FE101" s="483"/>
      <c r="FF101" s="481">
        <f t="shared" si="414"/>
        <v>11</v>
      </c>
      <c r="FG101" s="290">
        <v>1970</v>
      </c>
      <c r="FH101" s="30" t="str">
        <f t="shared" si="479"/>
        <v/>
      </c>
      <c r="FI101" s="30" t="str">
        <f t="shared" si="480"/>
        <v/>
      </c>
      <c r="FJ101" s="30" t="str">
        <f t="shared" si="481"/>
        <v/>
      </c>
      <c r="FK101" s="30" t="str">
        <f t="shared" si="482"/>
        <v/>
      </c>
      <c r="FL101" s="30" t="str">
        <f t="shared" si="483"/>
        <v/>
      </c>
      <c r="FM101" s="30" t="str">
        <f t="shared" si="484"/>
        <v/>
      </c>
      <c r="FN101" s="30" t="str">
        <f t="shared" si="485"/>
        <v/>
      </c>
      <c r="FO101" s="30" t="str">
        <f t="shared" si="486"/>
        <v/>
      </c>
      <c r="FP101" s="30" t="str">
        <f t="shared" si="487"/>
        <v/>
      </c>
      <c r="FQ101" s="30" t="str">
        <f t="shared" si="488"/>
        <v/>
      </c>
      <c r="FR101" s="30" t="str">
        <f t="shared" si="489"/>
        <v/>
      </c>
      <c r="FS101" s="30" t="str">
        <f t="shared" si="490"/>
        <v/>
      </c>
      <c r="FT101" s="30" t="str">
        <f t="shared" si="491"/>
        <v/>
      </c>
      <c r="FU101" s="30" t="str">
        <f t="shared" si="492"/>
        <v/>
      </c>
      <c r="FV101" s="30" t="str">
        <f t="shared" si="493"/>
        <v/>
      </c>
      <c r="FW101" s="30" t="str">
        <f t="shared" si="494"/>
        <v/>
      </c>
      <c r="FX101" s="30" t="str">
        <f t="shared" si="495"/>
        <v/>
      </c>
      <c r="FY101" s="30" t="str">
        <f t="shared" si="496"/>
        <v/>
      </c>
      <c r="FZ101" s="30" t="str">
        <f t="shared" si="497"/>
        <v/>
      </c>
      <c r="GA101" s="30" t="str">
        <f t="shared" si="498"/>
        <v/>
      </c>
      <c r="GB101" s="30" t="str">
        <f t="shared" si="499"/>
        <v/>
      </c>
      <c r="GC101" s="30" t="str">
        <f t="shared" si="500"/>
        <v/>
      </c>
      <c r="GD101" s="30" t="str">
        <f t="shared" si="501"/>
        <v/>
      </c>
      <c r="GE101" s="30" t="str">
        <f t="shared" si="502"/>
        <v/>
      </c>
      <c r="GF101" s="30" t="str">
        <f t="shared" si="503"/>
        <v/>
      </c>
      <c r="GG101" s="30" t="str">
        <f t="shared" si="504"/>
        <v/>
      </c>
      <c r="GH101" s="30" t="str">
        <f t="shared" si="505"/>
        <v/>
      </c>
      <c r="GI101" s="30" t="str">
        <f t="shared" si="506"/>
        <v/>
      </c>
      <c r="GJ101" s="30" t="str">
        <f t="shared" si="507"/>
        <v/>
      </c>
      <c r="GK101" s="30" t="str">
        <f t="shared" si="508"/>
        <v/>
      </c>
      <c r="GL101" s="89">
        <f t="shared" si="509"/>
        <v>0</v>
      </c>
      <c r="GM101" s="290"/>
      <c r="GN101" s="290">
        <v>1970</v>
      </c>
      <c r="GO101" s="30" t="str">
        <f t="shared" si="415"/>
        <v/>
      </c>
      <c r="GP101" s="30" t="str">
        <f t="shared" si="416"/>
        <v/>
      </c>
      <c r="GQ101" s="30" t="str">
        <f t="shared" si="417"/>
        <v/>
      </c>
      <c r="GR101" s="30" t="str">
        <f t="shared" si="418"/>
        <v/>
      </c>
      <c r="GS101" s="30" t="str">
        <f t="shared" si="419"/>
        <v/>
      </c>
      <c r="GT101" s="30" t="str">
        <f t="shared" si="420"/>
        <v/>
      </c>
      <c r="GU101" s="30" t="str">
        <f t="shared" si="421"/>
        <v/>
      </c>
      <c r="GV101" s="30" t="str">
        <f t="shared" si="422"/>
        <v/>
      </c>
      <c r="GW101" s="30" t="str">
        <f t="shared" si="423"/>
        <v/>
      </c>
      <c r="GX101" s="30" t="str">
        <f t="shared" si="424"/>
        <v/>
      </c>
      <c r="GY101" s="30" t="str">
        <f t="shared" si="425"/>
        <v/>
      </c>
      <c r="GZ101" s="30" t="str">
        <f t="shared" si="426"/>
        <v/>
      </c>
      <c r="HA101" s="30" t="str">
        <f t="shared" si="427"/>
        <v/>
      </c>
      <c r="HB101" s="30" t="str">
        <f t="shared" si="428"/>
        <v/>
      </c>
      <c r="HC101" s="30" t="str">
        <f t="shared" si="429"/>
        <v/>
      </c>
      <c r="HD101" s="30" t="str">
        <f t="shared" si="430"/>
        <v/>
      </c>
      <c r="HE101" s="30" t="str">
        <f t="shared" si="431"/>
        <v/>
      </c>
      <c r="HF101" s="30" t="str">
        <f t="shared" si="432"/>
        <v/>
      </c>
      <c r="HG101" s="30" t="str">
        <f t="shared" si="433"/>
        <v/>
      </c>
      <c r="HH101" s="30" t="str">
        <f t="shared" si="434"/>
        <v/>
      </c>
      <c r="HI101" s="30" t="str">
        <f t="shared" si="435"/>
        <v/>
      </c>
      <c r="HJ101" s="30" t="str">
        <f t="shared" si="436"/>
        <v/>
      </c>
      <c r="HK101" s="30" t="str">
        <f t="shared" si="437"/>
        <v/>
      </c>
      <c r="HL101" s="30" t="str">
        <f t="shared" si="438"/>
        <v/>
      </c>
      <c r="HM101" s="30" t="str">
        <f t="shared" si="439"/>
        <v/>
      </c>
      <c r="HN101" s="30" t="str">
        <f t="shared" si="440"/>
        <v/>
      </c>
      <c r="HO101" s="30" t="str">
        <f t="shared" si="441"/>
        <v/>
      </c>
      <c r="HP101" s="30" t="str">
        <f t="shared" si="442"/>
        <v/>
      </c>
      <c r="HQ101" s="30" t="str">
        <f t="shared" si="443"/>
        <v/>
      </c>
      <c r="HR101" s="30" t="str">
        <f t="shared" si="444"/>
        <v/>
      </c>
      <c r="HS101" s="30" t="str">
        <f t="shared" si="445"/>
        <v/>
      </c>
      <c r="HT101" s="94">
        <f t="shared" si="446"/>
        <v>0</v>
      </c>
      <c r="HU101" s="290">
        <v>1970</v>
      </c>
    </row>
    <row r="102" spans="1:229" ht="13.8">
      <c r="A102" s="1142">
        <v>1971</v>
      </c>
      <c r="B102" s="86">
        <v>0</v>
      </c>
      <c r="C102" s="39" t="s">
        <v>60</v>
      </c>
      <c r="D102" s="39">
        <v>0.35</v>
      </c>
      <c r="E102" s="39">
        <v>0</v>
      </c>
      <c r="F102" s="39">
        <v>0</v>
      </c>
      <c r="G102" s="86">
        <v>0</v>
      </c>
      <c r="H102" s="39">
        <v>7.0000000000000007E-2</v>
      </c>
      <c r="I102" s="39">
        <v>0</v>
      </c>
      <c r="J102" s="39">
        <v>0</v>
      </c>
      <c r="K102" s="39">
        <v>0</v>
      </c>
      <c r="L102" s="86">
        <v>0</v>
      </c>
      <c r="M102" s="39">
        <v>0</v>
      </c>
      <c r="N102" s="39">
        <v>0</v>
      </c>
      <c r="O102" s="39">
        <v>0</v>
      </c>
      <c r="P102" s="39">
        <v>0</v>
      </c>
      <c r="Q102" s="86">
        <v>0</v>
      </c>
      <c r="R102" s="39">
        <v>0</v>
      </c>
      <c r="S102" s="39">
        <v>0</v>
      </c>
      <c r="T102" s="39">
        <v>0.11</v>
      </c>
      <c r="U102" s="39">
        <v>0</v>
      </c>
      <c r="V102" s="86" t="s">
        <v>60</v>
      </c>
      <c r="W102" s="39">
        <v>0</v>
      </c>
      <c r="X102" s="39">
        <v>0</v>
      </c>
      <c r="Y102" s="39">
        <v>1.72</v>
      </c>
      <c r="Z102" s="39" t="s">
        <v>60</v>
      </c>
      <c r="AA102" s="86">
        <v>0</v>
      </c>
      <c r="AB102" s="39">
        <v>0.4</v>
      </c>
      <c r="AC102" s="39">
        <v>0</v>
      </c>
      <c r="AD102" s="39">
        <v>0.11</v>
      </c>
      <c r="AE102" s="39">
        <v>0</v>
      </c>
      <c r="AF102" s="924"/>
      <c r="AG102" s="439">
        <f t="shared" si="541"/>
        <v>2.76</v>
      </c>
      <c r="AH102" s="1139">
        <f t="shared" si="542"/>
        <v>1.72</v>
      </c>
      <c r="AI102" s="4">
        <f t="shared" si="478"/>
        <v>6</v>
      </c>
      <c r="AJ102" s="947">
        <v>1971</v>
      </c>
      <c r="AK102" s="945" t="str">
        <f t="shared" si="510"/>
        <v/>
      </c>
      <c r="AL102" s="30" t="str">
        <f t="shared" si="354"/>
        <v/>
      </c>
      <c r="AM102" s="30" t="str">
        <f t="shared" si="355"/>
        <v/>
      </c>
      <c r="AN102" s="30" t="str">
        <f t="shared" si="356"/>
        <v/>
      </c>
      <c r="AO102" s="30" t="str">
        <f t="shared" si="357"/>
        <v/>
      </c>
      <c r="AP102" s="30" t="str">
        <f t="shared" si="358"/>
        <v/>
      </c>
      <c r="AQ102" s="30" t="str">
        <f t="shared" si="359"/>
        <v/>
      </c>
      <c r="AR102" s="30" t="str">
        <f t="shared" si="360"/>
        <v/>
      </c>
      <c r="AS102" s="30" t="str">
        <f t="shared" si="361"/>
        <v/>
      </c>
      <c r="AT102" s="30" t="str">
        <f t="shared" si="362"/>
        <v/>
      </c>
      <c r="AU102" s="30" t="str">
        <f t="shared" si="363"/>
        <v/>
      </c>
      <c r="AV102" s="30" t="str">
        <f t="shared" si="364"/>
        <v/>
      </c>
      <c r="AW102" s="30" t="str">
        <f t="shared" si="365"/>
        <v/>
      </c>
      <c r="AX102" s="30" t="str">
        <f t="shared" si="366"/>
        <v/>
      </c>
      <c r="AY102" s="30" t="str">
        <f t="shared" si="367"/>
        <v/>
      </c>
      <c r="AZ102" s="30" t="str">
        <f t="shared" si="368"/>
        <v/>
      </c>
      <c r="BA102" s="30" t="str">
        <f t="shared" si="369"/>
        <v/>
      </c>
      <c r="BB102" s="30" t="str">
        <f t="shared" si="370"/>
        <v/>
      </c>
      <c r="BC102" s="30" t="str">
        <f t="shared" si="371"/>
        <v/>
      </c>
      <c r="BD102" s="30" t="str">
        <f t="shared" si="372"/>
        <v/>
      </c>
      <c r="BE102" s="30" t="str">
        <f t="shared" si="373"/>
        <v/>
      </c>
      <c r="BF102" s="30" t="str">
        <f t="shared" si="374"/>
        <v/>
      </c>
      <c r="BG102" s="30" t="str">
        <f t="shared" si="375"/>
        <v/>
      </c>
      <c r="BH102" s="30" t="str">
        <f t="shared" si="376"/>
        <v/>
      </c>
      <c r="BI102" s="30" t="str">
        <f t="shared" si="377"/>
        <v/>
      </c>
      <c r="BJ102" s="30" t="str">
        <f t="shared" si="378"/>
        <v/>
      </c>
      <c r="BK102" s="30" t="str">
        <f t="shared" si="379"/>
        <v/>
      </c>
      <c r="BL102" s="30" t="str">
        <f t="shared" si="380"/>
        <v/>
      </c>
      <c r="BM102" s="30" t="str">
        <f t="shared" si="381"/>
        <v/>
      </c>
      <c r="BN102" s="30" t="str">
        <f t="shared" si="382"/>
        <v/>
      </c>
      <c r="BO102" s="30">
        <f t="shared" si="383"/>
        <v>0</v>
      </c>
      <c r="BP102" s="3">
        <v>1971</v>
      </c>
      <c r="BQ102" s="14" t="str">
        <f t="shared" si="511"/>
        <v xml:space="preserve"> </v>
      </c>
      <c r="BR102" s="14" t="str">
        <f t="shared" si="512"/>
        <v xml:space="preserve"> </v>
      </c>
      <c r="BS102" s="14" t="str">
        <f t="shared" si="513"/>
        <v xml:space="preserve"> </v>
      </c>
      <c r="BT102" s="14" t="str">
        <f t="shared" si="514"/>
        <v xml:space="preserve"> </v>
      </c>
      <c r="BU102" s="14" t="str">
        <f t="shared" si="515"/>
        <v xml:space="preserve"> </v>
      </c>
      <c r="BV102" s="14" t="str">
        <f t="shared" si="516"/>
        <v xml:space="preserve"> </v>
      </c>
      <c r="BW102" s="14" t="str">
        <f t="shared" si="517"/>
        <v xml:space="preserve"> </v>
      </c>
      <c r="BX102" s="14" t="str">
        <f t="shared" si="518"/>
        <v xml:space="preserve"> </v>
      </c>
      <c r="BY102" s="14" t="str">
        <f t="shared" si="519"/>
        <v xml:space="preserve"> </v>
      </c>
      <c r="BZ102" s="14" t="str">
        <f t="shared" si="520"/>
        <v xml:space="preserve"> </v>
      </c>
      <c r="CA102" s="14" t="str">
        <f t="shared" si="521"/>
        <v xml:space="preserve"> </v>
      </c>
      <c r="CB102" s="14" t="str">
        <f t="shared" si="522"/>
        <v xml:space="preserve"> </v>
      </c>
      <c r="CC102" s="14" t="str">
        <f t="shared" si="523"/>
        <v xml:space="preserve"> </v>
      </c>
      <c r="CD102" s="14" t="str">
        <f t="shared" si="524"/>
        <v xml:space="preserve"> </v>
      </c>
      <c r="CE102" s="14" t="str">
        <f t="shared" si="525"/>
        <v xml:space="preserve"> </v>
      </c>
      <c r="CF102" s="14" t="str">
        <f t="shared" si="526"/>
        <v xml:space="preserve"> </v>
      </c>
      <c r="CG102" s="14" t="str">
        <f t="shared" si="527"/>
        <v xml:space="preserve"> </v>
      </c>
      <c r="CH102" s="14" t="str">
        <f t="shared" si="528"/>
        <v xml:space="preserve"> </v>
      </c>
      <c r="CI102" s="14" t="str">
        <f t="shared" si="529"/>
        <v xml:space="preserve"> </v>
      </c>
      <c r="CJ102" s="14" t="str">
        <f t="shared" si="530"/>
        <v xml:space="preserve"> </v>
      </c>
      <c r="CK102" s="14" t="str">
        <f t="shared" si="531"/>
        <v xml:space="preserve"> </v>
      </c>
      <c r="CL102" s="14" t="str">
        <f t="shared" si="532"/>
        <v xml:space="preserve"> </v>
      </c>
      <c r="CM102" s="14" t="str">
        <f t="shared" si="533"/>
        <v xml:space="preserve"> </v>
      </c>
      <c r="CN102" s="14" t="str">
        <f t="shared" si="534"/>
        <v xml:space="preserve"> </v>
      </c>
      <c r="CO102" s="14" t="str">
        <f t="shared" si="535"/>
        <v xml:space="preserve"> </v>
      </c>
      <c r="CP102" s="14" t="str">
        <f t="shared" si="536"/>
        <v xml:space="preserve"> </v>
      </c>
      <c r="CQ102" s="14" t="str">
        <f t="shared" si="537"/>
        <v xml:space="preserve"> </v>
      </c>
      <c r="CR102" s="14" t="str">
        <f t="shared" si="538"/>
        <v xml:space="preserve"> </v>
      </c>
      <c r="CS102" s="14" t="str">
        <f t="shared" si="539"/>
        <v xml:space="preserve"> </v>
      </c>
      <c r="CT102" s="14" t="str">
        <f t="shared" si="540"/>
        <v xml:space="preserve"> </v>
      </c>
      <c r="CU102" s="3">
        <v>1971</v>
      </c>
      <c r="CV102" s="14" t="str">
        <f t="shared" si="543"/>
        <v/>
      </c>
      <c r="CW102" s="14" t="str">
        <f t="shared" si="544"/>
        <v/>
      </c>
      <c r="CX102" s="14" t="str">
        <f t="shared" si="545"/>
        <v/>
      </c>
      <c r="CY102" s="14" t="str">
        <f t="shared" si="546"/>
        <v/>
      </c>
      <c r="CZ102" s="14" t="str">
        <f t="shared" si="547"/>
        <v/>
      </c>
      <c r="DA102" s="14" t="str">
        <f t="shared" si="548"/>
        <v/>
      </c>
      <c r="DB102" s="14" t="str">
        <f t="shared" si="549"/>
        <v/>
      </c>
      <c r="DC102" s="14" t="str">
        <f t="shared" si="550"/>
        <v/>
      </c>
      <c r="DD102" s="14" t="str">
        <f t="shared" si="551"/>
        <v/>
      </c>
      <c r="DE102" s="14" t="str">
        <f t="shared" si="552"/>
        <v/>
      </c>
      <c r="DF102" s="14" t="str">
        <f t="shared" si="553"/>
        <v/>
      </c>
      <c r="DG102" s="14" t="str">
        <f t="shared" si="554"/>
        <v/>
      </c>
      <c r="DH102" s="14" t="str">
        <f t="shared" si="555"/>
        <v/>
      </c>
      <c r="DI102" s="14" t="str">
        <f t="shared" si="556"/>
        <v/>
      </c>
      <c r="DJ102" s="14" t="str">
        <f t="shared" si="557"/>
        <v/>
      </c>
      <c r="DK102" s="14" t="str">
        <f t="shared" si="558"/>
        <v/>
      </c>
      <c r="DL102" s="14" t="str">
        <f t="shared" si="559"/>
        <v/>
      </c>
      <c r="DM102" s="14" t="str">
        <f t="shared" si="560"/>
        <v/>
      </c>
      <c r="DN102" s="14" t="str">
        <f t="shared" si="561"/>
        <v/>
      </c>
      <c r="DO102" s="14" t="str">
        <f t="shared" si="562"/>
        <v/>
      </c>
      <c r="DP102" s="14" t="str">
        <f t="shared" si="563"/>
        <v/>
      </c>
      <c r="DQ102" s="14" t="str">
        <f t="shared" si="564"/>
        <v/>
      </c>
      <c r="DR102" s="14" t="str">
        <f t="shared" si="565"/>
        <v/>
      </c>
      <c r="DS102" s="14" t="str">
        <f t="shared" si="566"/>
        <v/>
      </c>
      <c r="DT102" s="14" t="str">
        <f t="shared" si="567"/>
        <v/>
      </c>
      <c r="DU102" s="14" t="str">
        <f t="shared" si="568"/>
        <v/>
      </c>
      <c r="DV102" s="14" t="str">
        <f t="shared" si="569"/>
        <v/>
      </c>
      <c r="DW102" s="14" t="str">
        <f t="shared" si="570"/>
        <v/>
      </c>
      <c r="DX102" s="14" t="str">
        <f t="shared" si="571"/>
        <v/>
      </c>
      <c r="DY102" s="14" t="str">
        <f t="shared" si="572"/>
        <v/>
      </c>
      <c r="DZ102" s="3">
        <v>1971</v>
      </c>
      <c r="EA102" s="30" t="str">
        <f t="shared" si="384"/>
        <v/>
      </c>
      <c r="EB102" s="30" t="str">
        <f t="shared" si="385"/>
        <v/>
      </c>
      <c r="EC102" s="30">
        <f t="shared" si="386"/>
        <v>1</v>
      </c>
      <c r="ED102" s="30" t="str">
        <f t="shared" si="387"/>
        <v/>
      </c>
      <c r="EE102" s="30" t="str">
        <f t="shared" si="388"/>
        <v/>
      </c>
      <c r="EF102" s="30" t="str">
        <f t="shared" si="389"/>
        <v/>
      </c>
      <c r="EG102" s="30">
        <f t="shared" si="390"/>
        <v>1</v>
      </c>
      <c r="EH102" s="30" t="str">
        <f t="shared" si="391"/>
        <v/>
      </c>
      <c r="EI102" s="30" t="str">
        <f t="shared" si="392"/>
        <v/>
      </c>
      <c r="EJ102" s="30" t="str">
        <f t="shared" si="393"/>
        <v/>
      </c>
      <c r="EK102" s="30" t="str">
        <f t="shared" si="394"/>
        <v/>
      </c>
      <c r="EL102" s="30" t="str">
        <f t="shared" si="395"/>
        <v/>
      </c>
      <c r="EM102" s="30" t="str">
        <f t="shared" si="396"/>
        <v/>
      </c>
      <c r="EN102" s="30" t="str">
        <f t="shared" si="397"/>
        <v/>
      </c>
      <c r="EO102" s="30" t="str">
        <f t="shared" si="398"/>
        <v/>
      </c>
      <c r="EP102" s="30" t="str">
        <f t="shared" si="399"/>
        <v/>
      </c>
      <c r="EQ102" s="30" t="str">
        <f t="shared" si="400"/>
        <v/>
      </c>
      <c r="ER102" s="30" t="str">
        <f t="shared" si="401"/>
        <v/>
      </c>
      <c r="ES102" s="30">
        <f t="shared" si="402"/>
        <v>1</v>
      </c>
      <c r="ET102" s="30" t="str">
        <f t="shared" si="403"/>
        <v/>
      </c>
      <c r="EU102" s="30" t="str">
        <f t="shared" si="404"/>
        <v/>
      </c>
      <c r="EV102" s="30" t="str">
        <f t="shared" si="405"/>
        <v/>
      </c>
      <c r="EW102" s="30" t="str">
        <f t="shared" si="406"/>
        <v/>
      </c>
      <c r="EX102" s="30">
        <f t="shared" si="407"/>
        <v>1</v>
      </c>
      <c r="EY102" s="30" t="str">
        <f t="shared" si="408"/>
        <v/>
      </c>
      <c r="EZ102" s="30" t="str">
        <f t="shared" si="409"/>
        <v/>
      </c>
      <c r="FA102" s="30">
        <f t="shared" si="410"/>
        <v>1</v>
      </c>
      <c r="FB102" s="30" t="str">
        <f t="shared" si="411"/>
        <v/>
      </c>
      <c r="FC102" s="30">
        <f t="shared" si="412"/>
        <v>1</v>
      </c>
      <c r="FD102" s="30" t="str">
        <f t="shared" si="413"/>
        <v/>
      </c>
      <c r="FE102" s="483"/>
      <c r="FF102" s="481">
        <f t="shared" si="414"/>
        <v>6</v>
      </c>
      <c r="FG102" s="290">
        <v>1971</v>
      </c>
      <c r="FH102" s="30" t="str">
        <f t="shared" si="479"/>
        <v/>
      </c>
      <c r="FI102" s="30" t="str">
        <f t="shared" si="480"/>
        <v/>
      </c>
      <c r="FJ102" s="30" t="str">
        <f t="shared" si="481"/>
        <v/>
      </c>
      <c r="FK102" s="30" t="str">
        <f t="shared" si="482"/>
        <v/>
      </c>
      <c r="FL102" s="30" t="str">
        <f t="shared" si="483"/>
        <v/>
      </c>
      <c r="FM102" s="30" t="str">
        <f t="shared" si="484"/>
        <v/>
      </c>
      <c r="FN102" s="30" t="str">
        <f t="shared" si="485"/>
        <v/>
      </c>
      <c r="FO102" s="30" t="str">
        <f t="shared" si="486"/>
        <v/>
      </c>
      <c r="FP102" s="30" t="str">
        <f t="shared" si="487"/>
        <v/>
      </c>
      <c r="FQ102" s="30" t="str">
        <f t="shared" si="488"/>
        <v/>
      </c>
      <c r="FR102" s="30" t="str">
        <f t="shared" si="489"/>
        <v/>
      </c>
      <c r="FS102" s="30" t="str">
        <f t="shared" si="490"/>
        <v/>
      </c>
      <c r="FT102" s="30" t="str">
        <f t="shared" si="491"/>
        <v/>
      </c>
      <c r="FU102" s="30" t="str">
        <f t="shared" si="492"/>
        <v/>
      </c>
      <c r="FV102" s="30" t="str">
        <f t="shared" si="493"/>
        <v/>
      </c>
      <c r="FW102" s="30" t="str">
        <f t="shared" si="494"/>
        <v/>
      </c>
      <c r="FX102" s="30" t="str">
        <f t="shared" si="495"/>
        <v/>
      </c>
      <c r="FY102" s="30" t="str">
        <f t="shared" si="496"/>
        <v/>
      </c>
      <c r="FZ102" s="30" t="str">
        <f t="shared" si="497"/>
        <v/>
      </c>
      <c r="GA102" s="30" t="str">
        <f t="shared" si="498"/>
        <v/>
      </c>
      <c r="GB102" s="30" t="str">
        <f t="shared" si="499"/>
        <v/>
      </c>
      <c r="GC102" s="30" t="str">
        <f t="shared" si="500"/>
        <v/>
      </c>
      <c r="GD102" s="30" t="str">
        <f t="shared" si="501"/>
        <v/>
      </c>
      <c r="GE102" s="30">
        <f t="shared" si="502"/>
        <v>1</v>
      </c>
      <c r="GF102" s="30" t="str">
        <f t="shared" si="503"/>
        <v/>
      </c>
      <c r="GG102" s="30" t="str">
        <f t="shared" si="504"/>
        <v/>
      </c>
      <c r="GH102" s="30" t="str">
        <f t="shared" si="505"/>
        <v/>
      </c>
      <c r="GI102" s="30" t="str">
        <f t="shared" si="506"/>
        <v/>
      </c>
      <c r="GJ102" s="30" t="str">
        <f t="shared" si="507"/>
        <v/>
      </c>
      <c r="GK102" s="30" t="str">
        <f t="shared" si="508"/>
        <v/>
      </c>
      <c r="GL102" s="89">
        <f t="shared" si="509"/>
        <v>1</v>
      </c>
      <c r="GM102" s="290"/>
      <c r="GN102" s="290">
        <v>1971</v>
      </c>
      <c r="GO102" s="30" t="str">
        <f t="shared" si="415"/>
        <v/>
      </c>
      <c r="GP102" s="30" t="str">
        <f t="shared" si="416"/>
        <v/>
      </c>
      <c r="GQ102" s="30" t="str">
        <f t="shared" si="417"/>
        <v/>
      </c>
      <c r="GR102" s="30" t="str">
        <f t="shared" si="418"/>
        <v/>
      </c>
      <c r="GS102" s="30" t="str">
        <f t="shared" si="419"/>
        <v/>
      </c>
      <c r="GT102" s="30" t="str">
        <f t="shared" si="420"/>
        <v/>
      </c>
      <c r="GU102" s="30" t="str">
        <f t="shared" si="421"/>
        <v/>
      </c>
      <c r="GV102" s="30" t="str">
        <f t="shared" si="422"/>
        <v/>
      </c>
      <c r="GW102" s="30" t="str">
        <f t="shared" si="423"/>
        <v/>
      </c>
      <c r="GX102" s="30" t="str">
        <f t="shared" si="424"/>
        <v/>
      </c>
      <c r="GY102" s="30" t="str">
        <f t="shared" si="425"/>
        <v/>
      </c>
      <c r="GZ102" s="30" t="str">
        <f t="shared" si="426"/>
        <v/>
      </c>
      <c r="HA102" s="30" t="str">
        <f t="shared" si="427"/>
        <v/>
      </c>
      <c r="HB102" s="30" t="str">
        <f t="shared" si="428"/>
        <v/>
      </c>
      <c r="HC102" s="30" t="str">
        <f t="shared" si="429"/>
        <v/>
      </c>
      <c r="HD102" s="30" t="str">
        <f t="shared" si="430"/>
        <v/>
      </c>
      <c r="HE102" s="30" t="str">
        <f t="shared" si="431"/>
        <v/>
      </c>
      <c r="HF102" s="30" t="str">
        <f t="shared" si="432"/>
        <v/>
      </c>
      <c r="HG102" s="30" t="str">
        <f t="shared" si="433"/>
        <v/>
      </c>
      <c r="HH102" s="30" t="str">
        <f t="shared" si="434"/>
        <v/>
      </c>
      <c r="HI102" s="30" t="str">
        <f t="shared" si="435"/>
        <v/>
      </c>
      <c r="HJ102" s="30" t="str">
        <f t="shared" si="436"/>
        <v/>
      </c>
      <c r="HK102" s="30" t="str">
        <f t="shared" si="437"/>
        <v/>
      </c>
      <c r="HL102" s="30" t="str">
        <f t="shared" si="438"/>
        <v/>
      </c>
      <c r="HM102" s="30" t="str">
        <f t="shared" si="439"/>
        <v/>
      </c>
      <c r="HN102" s="30" t="str">
        <f t="shared" si="440"/>
        <v/>
      </c>
      <c r="HO102" s="30" t="str">
        <f t="shared" si="441"/>
        <v/>
      </c>
      <c r="HP102" s="30" t="str">
        <f t="shared" si="442"/>
        <v/>
      </c>
      <c r="HQ102" s="30" t="str">
        <f t="shared" si="443"/>
        <v/>
      </c>
      <c r="HR102" s="30" t="str">
        <f t="shared" si="444"/>
        <v/>
      </c>
      <c r="HS102" s="30" t="str">
        <f t="shared" si="445"/>
        <v/>
      </c>
      <c r="HT102" s="94">
        <f t="shared" si="446"/>
        <v>0</v>
      </c>
      <c r="HU102" s="290">
        <v>1971</v>
      </c>
    </row>
    <row r="103" spans="1:229" ht="13.8">
      <c r="A103" s="1142">
        <v>1972</v>
      </c>
      <c r="B103" s="86">
        <v>0.3</v>
      </c>
      <c r="C103" s="39" t="s">
        <v>60</v>
      </c>
      <c r="D103" s="39">
        <v>0.01</v>
      </c>
      <c r="E103" s="39">
        <v>0.22</v>
      </c>
      <c r="F103" s="39">
        <v>0</v>
      </c>
      <c r="G103" s="86">
        <v>0</v>
      </c>
      <c r="H103" s="39">
        <v>0</v>
      </c>
      <c r="I103" s="39">
        <v>1.68</v>
      </c>
      <c r="J103" s="39">
        <v>0</v>
      </c>
      <c r="K103" s="39">
        <v>0</v>
      </c>
      <c r="L103" s="86">
        <v>0</v>
      </c>
      <c r="M103" s="39">
        <v>0</v>
      </c>
      <c r="N103" s="39">
        <v>0.03</v>
      </c>
      <c r="O103" s="39">
        <v>0.48</v>
      </c>
      <c r="P103" s="39">
        <v>0</v>
      </c>
      <c r="Q103" s="86">
        <v>0</v>
      </c>
      <c r="R103" s="39">
        <v>0.05</v>
      </c>
      <c r="S103" s="39">
        <v>0</v>
      </c>
      <c r="T103" s="39">
        <v>1.38</v>
      </c>
      <c r="U103" s="39">
        <v>0.08</v>
      </c>
      <c r="V103" s="86">
        <v>0</v>
      </c>
      <c r="W103" s="39">
        <v>0.05</v>
      </c>
      <c r="X103" s="39">
        <v>0</v>
      </c>
      <c r="Y103" s="39">
        <v>0</v>
      </c>
      <c r="Z103" s="39">
        <v>0.7</v>
      </c>
      <c r="AA103" s="86">
        <v>0.14000000000000001</v>
      </c>
      <c r="AB103" s="39">
        <v>0</v>
      </c>
      <c r="AC103" s="39" t="s">
        <v>60</v>
      </c>
      <c r="AD103" s="39">
        <v>0</v>
      </c>
      <c r="AE103" s="39">
        <v>0.7</v>
      </c>
      <c r="AF103" s="924"/>
      <c r="AG103" s="439">
        <f t="shared" si="541"/>
        <v>5.8199999999999994</v>
      </c>
      <c r="AH103" s="1139">
        <f t="shared" si="542"/>
        <v>1.68</v>
      </c>
      <c r="AI103" s="4">
        <f t="shared" si="478"/>
        <v>13</v>
      </c>
      <c r="AJ103" s="947">
        <v>1972</v>
      </c>
      <c r="AK103" s="945" t="str">
        <f t="shared" si="510"/>
        <v/>
      </c>
      <c r="AL103" s="30" t="str">
        <f t="shared" si="354"/>
        <v/>
      </c>
      <c r="AM103" s="30" t="str">
        <f t="shared" si="355"/>
        <v/>
      </c>
      <c r="AN103" s="30" t="str">
        <f t="shared" si="356"/>
        <v/>
      </c>
      <c r="AO103" s="30" t="str">
        <f t="shared" si="357"/>
        <v/>
      </c>
      <c r="AP103" s="30" t="str">
        <f t="shared" si="358"/>
        <v/>
      </c>
      <c r="AQ103" s="30" t="str">
        <f t="shared" si="359"/>
        <v/>
      </c>
      <c r="AR103" s="30" t="str">
        <f t="shared" si="360"/>
        <v/>
      </c>
      <c r="AS103" s="30" t="str">
        <f t="shared" si="361"/>
        <v/>
      </c>
      <c r="AT103" s="30" t="str">
        <f t="shared" si="362"/>
        <v/>
      </c>
      <c r="AU103" s="30" t="str">
        <f t="shared" si="363"/>
        <v/>
      </c>
      <c r="AV103" s="30" t="str">
        <f t="shared" si="364"/>
        <v/>
      </c>
      <c r="AW103" s="30" t="str">
        <f t="shared" si="365"/>
        <v/>
      </c>
      <c r="AX103" s="30" t="str">
        <f t="shared" si="366"/>
        <v/>
      </c>
      <c r="AY103" s="30" t="str">
        <f t="shared" si="367"/>
        <v/>
      </c>
      <c r="AZ103" s="30" t="str">
        <f t="shared" si="368"/>
        <v/>
      </c>
      <c r="BA103" s="30" t="str">
        <f t="shared" si="369"/>
        <v/>
      </c>
      <c r="BB103" s="30" t="str">
        <f t="shared" si="370"/>
        <v/>
      </c>
      <c r="BC103" s="30" t="str">
        <f t="shared" si="371"/>
        <v/>
      </c>
      <c r="BD103" s="30" t="str">
        <f t="shared" si="372"/>
        <v/>
      </c>
      <c r="BE103" s="30" t="str">
        <f t="shared" si="373"/>
        <v/>
      </c>
      <c r="BF103" s="30" t="str">
        <f t="shared" si="374"/>
        <v/>
      </c>
      <c r="BG103" s="30" t="str">
        <f t="shared" si="375"/>
        <v/>
      </c>
      <c r="BH103" s="30" t="str">
        <f t="shared" si="376"/>
        <v/>
      </c>
      <c r="BI103" s="30" t="str">
        <f t="shared" si="377"/>
        <v/>
      </c>
      <c r="BJ103" s="30" t="str">
        <f t="shared" si="378"/>
        <v/>
      </c>
      <c r="BK103" s="30" t="str">
        <f t="shared" si="379"/>
        <v/>
      </c>
      <c r="BL103" s="30" t="str">
        <f t="shared" si="380"/>
        <v/>
      </c>
      <c r="BM103" s="30" t="str">
        <f t="shared" si="381"/>
        <v/>
      </c>
      <c r="BN103" s="30" t="str">
        <f t="shared" si="382"/>
        <v/>
      </c>
      <c r="BO103" s="30">
        <f t="shared" si="383"/>
        <v>0</v>
      </c>
      <c r="BP103" s="3">
        <v>1972</v>
      </c>
      <c r="BQ103" s="14" t="str">
        <f t="shared" si="511"/>
        <v xml:space="preserve"> </v>
      </c>
      <c r="BR103" s="14" t="str">
        <f t="shared" si="512"/>
        <v xml:space="preserve"> </v>
      </c>
      <c r="BS103" s="14" t="str">
        <f t="shared" si="513"/>
        <v xml:space="preserve"> </v>
      </c>
      <c r="BT103" s="14" t="str">
        <f t="shared" si="514"/>
        <v xml:space="preserve"> </v>
      </c>
      <c r="BU103" s="14" t="str">
        <f t="shared" si="515"/>
        <v xml:space="preserve"> </v>
      </c>
      <c r="BV103" s="14" t="str">
        <f t="shared" si="516"/>
        <v xml:space="preserve"> </v>
      </c>
      <c r="BW103" s="14" t="str">
        <f t="shared" si="517"/>
        <v xml:space="preserve"> </v>
      </c>
      <c r="BX103" s="14" t="str">
        <f t="shared" si="518"/>
        <v xml:space="preserve"> </v>
      </c>
      <c r="BY103" s="14" t="str">
        <f t="shared" si="519"/>
        <v xml:space="preserve"> </v>
      </c>
      <c r="BZ103" s="14" t="str">
        <f t="shared" si="520"/>
        <v xml:space="preserve"> </v>
      </c>
      <c r="CA103" s="14" t="str">
        <f t="shared" si="521"/>
        <v xml:space="preserve"> </v>
      </c>
      <c r="CB103" s="14" t="str">
        <f t="shared" si="522"/>
        <v xml:space="preserve"> </v>
      </c>
      <c r="CC103" s="14" t="str">
        <f t="shared" si="523"/>
        <v xml:space="preserve"> </v>
      </c>
      <c r="CD103" s="14" t="str">
        <f t="shared" si="524"/>
        <v xml:space="preserve"> </v>
      </c>
      <c r="CE103" s="14" t="str">
        <f t="shared" si="525"/>
        <v xml:space="preserve"> </v>
      </c>
      <c r="CF103" s="14" t="str">
        <f t="shared" si="526"/>
        <v xml:space="preserve"> </v>
      </c>
      <c r="CG103" s="14" t="str">
        <f t="shared" si="527"/>
        <v xml:space="preserve"> </v>
      </c>
      <c r="CH103" s="14" t="str">
        <f t="shared" si="528"/>
        <v xml:space="preserve"> </v>
      </c>
      <c r="CI103" s="14" t="str">
        <f t="shared" si="529"/>
        <v xml:space="preserve"> </v>
      </c>
      <c r="CJ103" s="14" t="str">
        <f t="shared" si="530"/>
        <v xml:space="preserve"> </v>
      </c>
      <c r="CK103" s="14" t="str">
        <f t="shared" si="531"/>
        <v xml:space="preserve"> </v>
      </c>
      <c r="CL103" s="14" t="str">
        <f t="shared" si="532"/>
        <v xml:space="preserve"> </v>
      </c>
      <c r="CM103" s="14" t="str">
        <f t="shared" si="533"/>
        <v xml:space="preserve"> </v>
      </c>
      <c r="CN103" s="14" t="str">
        <f t="shared" si="534"/>
        <v xml:space="preserve"> </v>
      </c>
      <c r="CO103" s="14" t="str">
        <f t="shared" si="535"/>
        <v xml:space="preserve"> </v>
      </c>
      <c r="CP103" s="14" t="str">
        <f t="shared" si="536"/>
        <v xml:space="preserve"> </v>
      </c>
      <c r="CQ103" s="14" t="str">
        <f t="shared" si="537"/>
        <v xml:space="preserve"> </v>
      </c>
      <c r="CR103" s="14" t="str">
        <f t="shared" si="538"/>
        <v xml:space="preserve"> </v>
      </c>
      <c r="CS103" s="14" t="str">
        <f t="shared" si="539"/>
        <v xml:space="preserve"> </v>
      </c>
      <c r="CT103" s="14" t="str">
        <f t="shared" si="540"/>
        <v xml:space="preserve"> </v>
      </c>
      <c r="CU103" s="3">
        <v>1972</v>
      </c>
      <c r="CV103" s="14" t="str">
        <f t="shared" si="543"/>
        <v/>
      </c>
      <c r="CW103" s="14" t="str">
        <f t="shared" si="544"/>
        <v/>
      </c>
      <c r="CX103" s="14" t="str">
        <f t="shared" si="545"/>
        <v/>
      </c>
      <c r="CY103" s="14" t="str">
        <f t="shared" si="546"/>
        <v/>
      </c>
      <c r="CZ103" s="14" t="str">
        <f t="shared" si="547"/>
        <v/>
      </c>
      <c r="DA103" s="14" t="str">
        <f t="shared" si="548"/>
        <v/>
      </c>
      <c r="DB103" s="14" t="str">
        <f t="shared" si="549"/>
        <v/>
      </c>
      <c r="DC103" s="14">
        <f t="shared" si="550"/>
        <v>1972</v>
      </c>
      <c r="DD103" s="14" t="str">
        <f t="shared" si="551"/>
        <v/>
      </c>
      <c r="DE103" s="14" t="str">
        <f t="shared" si="552"/>
        <v/>
      </c>
      <c r="DF103" s="14" t="str">
        <f t="shared" si="553"/>
        <v/>
      </c>
      <c r="DG103" s="14" t="str">
        <f t="shared" si="554"/>
        <v/>
      </c>
      <c r="DH103" s="14" t="str">
        <f t="shared" si="555"/>
        <v/>
      </c>
      <c r="DI103" s="14" t="str">
        <f t="shared" si="556"/>
        <v/>
      </c>
      <c r="DJ103" s="14" t="str">
        <f t="shared" si="557"/>
        <v/>
      </c>
      <c r="DK103" s="14" t="str">
        <f t="shared" si="558"/>
        <v/>
      </c>
      <c r="DL103" s="14" t="str">
        <f t="shared" si="559"/>
        <v/>
      </c>
      <c r="DM103" s="14" t="str">
        <f t="shared" si="560"/>
        <v/>
      </c>
      <c r="DN103" s="14" t="str">
        <f t="shared" si="561"/>
        <v/>
      </c>
      <c r="DO103" s="14" t="str">
        <f t="shared" si="562"/>
        <v/>
      </c>
      <c r="DP103" s="14" t="str">
        <f t="shared" si="563"/>
        <v/>
      </c>
      <c r="DQ103" s="14" t="str">
        <f t="shared" si="564"/>
        <v/>
      </c>
      <c r="DR103" s="14" t="str">
        <f t="shared" si="565"/>
        <v/>
      </c>
      <c r="DS103" s="14" t="str">
        <f t="shared" si="566"/>
        <v/>
      </c>
      <c r="DT103" s="14" t="str">
        <f t="shared" si="567"/>
        <v/>
      </c>
      <c r="DU103" s="14" t="str">
        <f t="shared" si="568"/>
        <v/>
      </c>
      <c r="DV103" s="14" t="str">
        <f t="shared" si="569"/>
        <v/>
      </c>
      <c r="DW103" s="14" t="str">
        <f t="shared" si="570"/>
        <v/>
      </c>
      <c r="DX103" s="14" t="str">
        <f t="shared" si="571"/>
        <v/>
      </c>
      <c r="DY103" s="14" t="str">
        <f t="shared" si="572"/>
        <v/>
      </c>
      <c r="DZ103" s="3">
        <v>1972</v>
      </c>
      <c r="EA103" s="30">
        <f t="shared" si="384"/>
        <v>1</v>
      </c>
      <c r="EB103" s="30" t="str">
        <f t="shared" si="385"/>
        <v/>
      </c>
      <c r="EC103" s="30">
        <f t="shared" si="386"/>
        <v>1</v>
      </c>
      <c r="ED103" s="30">
        <f t="shared" si="387"/>
        <v>1</v>
      </c>
      <c r="EE103" s="30" t="str">
        <f t="shared" si="388"/>
        <v/>
      </c>
      <c r="EF103" s="30" t="str">
        <f t="shared" si="389"/>
        <v/>
      </c>
      <c r="EG103" s="30" t="str">
        <f t="shared" si="390"/>
        <v/>
      </c>
      <c r="EH103" s="30">
        <f t="shared" si="391"/>
        <v>1</v>
      </c>
      <c r="EI103" s="30" t="str">
        <f t="shared" si="392"/>
        <v/>
      </c>
      <c r="EJ103" s="30" t="str">
        <f t="shared" si="393"/>
        <v/>
      </c>
      <c r="EK103" s="30" t="str">
        <f t="shared" si="394"/>
        <v/>
      </c>
      <c r="EL103" s="30" t="str">
        <f t="shared" si="395"/>
        <v/>
      </c>
      <c r="EM103" s="30">
        <f t="shared" si="396"/>
        <v>1</v>
      </c>
      <c r="EN103" s="30">
        <f t="shared" si="397"/>
        <v>1</v>
      </c>
      <c r="EO103" s="30" t="str">
        <f t="shared" si="398"/>
        <v/>
      </c>
      <c r="EP103" s="30" t="str">
        <f t="shared" si="399"/>
        <v/>
      </c>
      <c r="EQ103" s="30">
        <f t="shared" si="400"/>
        <v>1</v>
      </c>
      <c r="ER103" s="30" t="str">
        <f t="shared" si="401"/>
        <v/>
      </c>
      <c r="ES103" s="30">
        <f t="shared" si="402"/>
        <v>1</v>
      </c>
      <c r="ET103" s="30">
        <f t="shared" si="403"/>
        <v>1</v>
      </c>
      <c r="EU103" s="30" t="str">
        <f t="shared" si="404"/>
        <v/>
      </c>
      <c r="EV103" s="30">
        <f t="shared" si="405"/>
        <v>1</v>
      </c>
      <c r="EW103" s="30" t="str">
        <f t="shared" si="406"/>
        <v/>
      </c>
      <c r="EX103" s="30" t="str">
        <f t="shared" si="407"/>
        <v/>
      </c>
      <c r="EY103" s="30">
        <f t="shared" si="408"/>
        <v>1</v>
      </c>
      <c r="EZ103" s="30">
        <f t="shared" si="409"/>
        <v>1</v>
      </c>
      <c r="FA103" s="30" t="str">
        <f t="shared" si="410"/>
        <v/>
      </c>
      <c r="FB103" s="30" t="str">
        <f t="shared" si="411"/>
        <v/>
      </c>
      <c r="FC103" s="30" t="str">
        <f t="shared" si="412"/>
        <v/>
      </c>
      <c r="FD103" s="30">
        <f t="shared" si="413"/>
        <v>1</v>
      </c>
      <c r="FE103" s="483"/>
      <c r="FF103" s="481">
        <f t="shared" si="414"/>
        <v>13</v>
      </c>
      <c r="FG103" s="290">
        <v>1972</v>
      </c>
      <c r="FH103" s="30" t="str">
        <f t="shared" si="479"/>
        <v/>
      </c>
      <c r="FI103" s="30" t="str">
        <f t="shared" si="480"/>
        <v/>
      </c>
      <c r="FJ103" s="30" t="str">
        <f t="shared" si="481"/>
        <v/>
      </c>
      <c r="FK103" s="30" t="str">
        <f t="shared" si="482"/>
        <v/>
      </c>
      <c r="FL103" s="30" t="str">
        <f t="shared" si="483"/>
        <v/>
      </c>
      <c r="FM103" s="30" t="str">
        <f t="shared" si="484"/>
        <v/>
      </c>
      <c r="FN103" s="30" t="str">
        <f t="shared" si="485"/>
        <v/>
      </c>
      <c r="FO103" s="30">
        <f t="shared" si="486"/>
        <v>1</v>
      </c>
      <c r="FP103" s="30" t="str">
        <f t="shared" si="487"/>
        <v/>
      </c>
      <c r="FQ103" s="30" t="str">
        <f t="shared" si="488"/>
        <v/>
      </c>
      <c r="FR103" s="30" t="str">
        <f t="shared" si="489"/>
        <v/>
      </c>
      <c r="FS103" s="30" t="str">
        <f t="shared" si="490"/>
        <v/>
      </c>
      <c r="FT103" s="30" t="str">
        <f t="shared" si="491"/>
        <v/>
      </c>
      <c r="FU103" s="30" t="str">
        <f t="shared" si="492"/>
        <v/>
      </c>
      <c r="FV103" s="30" t="str">
        <f t="shared" si="493"/>
        <v/>
      </c>
      <c r="FW103" s="30" t="str">
        <f t="shared" si="494"/>
        <v/>
      </c>
      <c r="FX103" s="30" t="str">
        <f t="shared" si="495"/>
        <v/>
      </c>
      <c r="FY103" s="30" t="str">
        <f t="shared" si="496"/>
        <v/>
      </c>
      <c r="FZ103" s="30">
        <f t="shared" si="497"/>
        <v>1</v>
      </c>
      <c r="GA103" s="30" t="str">
        <f t="shared" si="498"/>
        <v/>
      </c>
      <c r="GB103" s="30" t="str">
        <f t="shared" si="499"/>
        <v/>
      </c>
      <c r="GC103" s="30" t="str">
        <f t="shared" si="500"/>
        <v/>
      </c>
      <c r="GD103" s="30" t="str">
        <f t="shared" si="501"/>
        <v/>
      </c>
      <c r="GE103" s="30" t="str">
        <f t="shared" si="502"/>
        <v/>
      </c>
      <c r="GF103" s="30" t="str">
        <f t="shared" si="503"/>
        <v/>
      </c>
      <c r="GG103" s="30" t="str">
        <f t="shared" si="504"/>
        <v/>
      </c>
      <c r="GH103" s="30" t="str">
        <f t="shared" si="505"/>
        <v/>
      </c>
      <c r="GI103" s="30" t="str">
        <f t="shared" si="506"/>
        <v/>
      </c>
      <c r="GJ103" s="30" t="str">
        <f t="shared" si="507"/>
        <v/>
      </c>
      <c r="GK103" s="30" t="str">
        <f t="shared" si="508"/>
        <v/>
      </c>
      <c r="GL103" s="89">
        <f t="shared" si="509"/>
        <v>2</v>
      </c>
      <c r="GM103" s="290"/>
      <c r="GN103" s="290">
        <v>1972</v>
      </c>
      <c r="GO103" s="30" t="str">
        <f t="shared" si="415"/>
        <v/>
      </c>
      <c r="GP103" s="30" t="str">
        <f t="shared" si="416"/>
        <v/>
      </c>
      <c r="GQ103" s="30" t="str">
        <f t="shared" si="417"/>
        <v/>
      </c>
      <c r="GR103" s="30" t="str">
        <f t="shared" si="418"/>
        <v/>
      </c>
      <c r="GS103" s="30" t="str">
        <f t="shared" si="419"/>
        <v/>
      </c>
      <c r="GT103" s="30" t="str">
        <f t="shared" si="420"/>
        <v/>
      </c>
      <c r="GU103" s="30" t="str">
        <f t="shared" si="421"/>
        <v/>
      </c>
      <c r="GV103" s="30" t="str">
        <f t="shared" si="422"/>
        <v/>
      </c>
      <c r="GW103" s="30" t="str">
        <f t="shared" si="423"/>
        <v/>
      </c>
      <c r="GX103" s="30" t="str">
        <f t="shared" si="424"/>
        <v/>
      </c>
      <c r="GY103" s="30" t="str">
        <f t="shared" si="425"/>
        <v/>
      </c>
      <c r="GZ103" s="30" t="str">
        <f t="shared" si="426"/>
        <v/>
      </c>
      <c r="HA103" s="30" t="str">
        <f t="shared" si="427"/>
        <v/>
      </c>
      <c r="HB103" s="30" t="str">
        <f t="shared" si="428"/>
        <v/>
      </c>
      <c r="HC103" s="30" t="str">
        <f t="shared" si="429"/>
        <v/>
      </c>
      <c r="HD103" s="30" t="str">
        <f t="shared" si="430"/>
        <v/>
      </c>
      <c r="HE103" s="30" t="str">
        <f t="shared" si="431"/>
        <v/>
      </c>
      <c r="HF103" s="30" t="str">
        <f t="shared" si="432"/>
        <v/>
      </c>
      <c r="HG103" s="30" t="str">
        <f t="shared" si="433"/>
        <v/>
      </c>
      <c r="HH103" s="30" t="str">
        <f t="shared" si="434"/>
        <v/>
      </c>
      <c r="HI103" s="30" t="str">
        <f t="shared" si="435"/>
        <v/>
      </c>
      <c r="HJ103" s="30" t="str">
        <f t="shared" si="436"/>
        <v/>
      </c>
      <c r="HK103" s="30" t="str">
        <f t="shared" si="437"/>
        <v/>
      </c>
      <c r="HL103" s="30" t="str">
        <f t="shared" si="438"/>
        <v/>
      </c>
      <c r="HM103" s="30" t="str">
        <f t="shared" si="439"/>
        <v/>
      </c>
      <c r="HN103" s="30" t="str">
        <f t="shared" si="440"/>
        <v/>
      </c>
      <c r="HO103" s="30" t="str">
        <f t="shared" si="441"/>
        <v/>
      </c>
      <c r="HP103" s="30" t="str">
        <f t="shared" si="442"/>
        <v/>
      </c>
      <c r="HQ103" s="30" t="str">
        <f t="shared" si="443"/>
        <v/>
      </c>
      <c r="HR103" s="30" t="str">
        <f t="shared" si="444"/>
        <v/>
      </c>
      <c r="HS103" s="30" t="str">
        <f t="shared" si="445"/>
        <v/>
      </c>
      <c r="HT103" s="94">
        <f t="shared" si="446"/>
        <v>0</v>
      </c>
      <c r="HU103" s="290">
        <v>1972</v>
      </c>
    </row>
    <row r="104" spans="1:229" ht="13.8">
      <c r="A104" s="1142">
        <v>1973</v>
      </c>
      <c r="B104" s="86">
        <v>0</v>
      </c>
      <c r="C104" s="39">
        <v>0</v>
      </c>
      <c r="D104" s="39">
        <v>0</v>
      </c>
      <c r="E104" s="39">
        <v>0</v>
      </c>
      <c r="F104" s="39">
        <v>0.72</v>
      </c>
      <c r="G104" s="86">
        <v>0</v>
      </c>
      <c r="H104" s="39">
        <v>0</v>
      </c>
      <c r="I104" s="39">
        <v>0.05</v>
      </c>
      <c r="J104" s="39">
        <v>0.14000000000000001</v>
      </c>
      <c r="K104" s="39">
        <v>0</v>
      </c>
      <c r="L104" s="86">
        <v>0</v>
      </c>
      <c r="M104" s="39">
        <v>0</v>
      </c>
      <c r="N104" s="39">
        <v>0</v>
      </c>
      <c r="O104" s="39">
        <v>0</v>
      </c>
      <c r="P104" s="39">
        <v>0</v>
      </c>
      <c r="Q104" s="86" t="s">
        <v>60</v>
      </c>
      <c r="R104" s="39">
        <v>0</v>
      </c>
      <c r="S104" s="39" t="s">
        <v>60</v>
      </c>
      <c r="T104" s="39" t="s">
        <v>60</v>
      </c>
      <c r="U104" s="39">
        <v>0</v>
      </c>
      <c r="V104" s="86">
        <v>0.01</v>
      </c>
      <c r="W104" s="39">
        <v>0</v>
      </c>
      <c r="X104" s="39">
        <v>0</v>
      </c>
      <c r="Y104" s="39" t="s">
        <v>60</v>
      </c>
      <c r="Z104" s="39">
        <v>0</v>
      </c>
      <c r="AA104" s="86" t="s">
        <v>60</v>
      </c>
      <c r="AB104" s="39">
        <v>0.01</v>
      </c>
      <c r="AC104" s="39">
        <v>0.34</v>
      </c>
      <c r="AD104" s="39">
        <v>0</v>
      </c>
      <c r="AE104" s="39">
        <v>0</v>
      </c>
      <c r="AF104" s="924"/>
      <c r="AG104" s="439">
        <f t="shared" si="541"/>
        <v>1.27</v>
      </c>
      <c r="AH104" s="1139">
        <f t="shared" si="542"/>
        <v>0.72</v>
      </c>
      <c r="AI104" s="4">
        <f t="shared" si="478"/>
        <v>6</v>
      </c>
      <c r="AJ104" s="947">
        <v>1973</v>
      </c>
      <c r="AK104" s="945" t="str">
        <f t="shared" si="510"/>
        <v/>
      </c>
      <c r="AL104" s="30" t="str">
        <f t="shared" si="354"/>
        <v/>
      </c>
      <c r="AM104" s="30" t="str">
        <f t="shared" si="355"/>
        <v/>
      </c>
      <c r="AN104" s="30" t="str">
        <f t="shared" si="356"/>
        <v/>
      </c>
      <c r="AO104" s="30" t="str">
        <f t="shared" si="357"/>
        <v/>
      </c>
      <c r="AP104" s="30" t="str">
        <f t="shared" si="358"/>
        <v/>
      </c>
      <c r="AQ104" s="30" t="str">
        <f t="shared" si="359"/>
        <v/>
      </c>
      <c r="AR104" s="30" t="str">
        <f t="shared" si="360"/>
        <v/>
      </c>
      <c r="AS104" s="30" t="str">
        <f t="shared" si="361"/>
        <v/>
      </c>
      <c r="AT104" s="30" t="str">
        <f t="shared" si="362"/>
        <v/>
      </c>
      <c r="AU104" s="30" t="str">
        <f t="shared" si="363"/>
        <v/>
      </c>
      <c r="AV104" s="30" t="str">
        <f t="shared" si="364"/>
        <v/>
      </c>
      <c r="AW104" s="30" t="str">
        <f t="shared" si="365"/>
        <v/>
      </c>
      <c r="AX104" s="30" t="str">
        <f t="shared" si="366"/>
        <v/>
      </c>
      <c r="AY104" s="30" t="str">
        <f t="shared" si="367"/>
        <v/>
      </c>
      <c r="AZ104" s="30" t="str">
        <f t="shared" si="368"/>
        <v/>
      </c>
      <c r="BA104" s="30" t="str">
        <f t="shared" si="369"/>
        <v/>
      </c>
      <c r="BB104" s="30" t="str">
        <f t="shared" si="370"/>
        <v/>
      </c>
      <c r="BC104" s="30" t="str">
        <f t="shared" si="371"/>
        <v/>
      </c>
      <c r="BD104" s="30" t="str">
        <f t="shared" si="372"/>
        <v/>
      </c>
      <c r="BE104" s="30" t="str">
        <f t="shared" si="373"/>
        <v/>
      </c>
      <c r="BF104" s="30" t="str">
        <f t="shared" si="374"/>
        <v/>
      </c>
      <c r="BG104" s="30" t="str">
        <f t="shared" si="375"/>
        <v/>
      </c>
      <c r="BH104" s="30" t="str">
        <f t="shared" si="376"/>
        <v/>
      </c>
      <c r="BI104" s="30" t="str">
        <f t="shared" si="377"/>
        <v/>
      </c>
      <c r="BJ104" s="30" t="str">
        <f t="shared" si="378"/>
        <v/>
      </c>
      <c r="BK104" s="30" t="str">
        <f t="shared" si="379"/>
        <v/>
      </c>
      <c r="BL104" s="30" t="str">
        <f t="shared" si="380"/>
        <v/>
      </c>
      <c r="BM104" s="30" t="str">
        <f t="shared" si="381"/>
        <v/>
      </c>
      <c r="BN104" s="30" t="str">
        <f t="shared" si="382"/>
        <v/>
      </c>
      <c r="BO104" s="30">
        <f t="shared" si="383"/>
        <v>0</v>
      </c>
      <c r="BP104" s="3">
        <v>1973</v>
      </c>
      <c r="BQ104" s="14" t="str">
        <f t="shared" si="511"/>
        <v xml:space="preserve"> </v>
      </c>
      <c r="BR104" s="14" t="str">
        <f t="shared" si="512"/>
        <v xml:space="preserve"> </v>
      </c>
      <c r="BS104" s="14" t="str">
        <f t="shared" si="513"/>
        <v xml:space="preserve"> </v>
      </c>
      <c r="BT104" s="14" t="str">
        <f t="shared" si="514"/>
        <v xml:space="preserve"> </v>
      </c>
      <c r="BU104" s="14" t="str">
        <f t="shared" si="515"/>
        <v xml:space="preserve"> </v>
      </c>
      <c r="BV104" s="14" t="str">
        <f t="shared" si="516"/>
        <v xml:space="preserve"> </v>
      </c>
      <c r="BW104" s="14" t="str">
        <f t="shared" si="517"/>
        <v xml:space="preserve"> </v>
      </c>
      <c r="BX104" s="14" t="str">
        <f t="shared" si="518"/>
        <v xml:space="preserve"> </v>
      </c>
      <c r="BY104" s="14" t="str">
        <f t="shared" si="519"/>
        <v xml:space="preserve"> </v>
      </c>
      <c r="BZ104" s="14" t="str">
        <f t="shared" si="520"/>
        <v xml:space="preserve"> </v>
      </c>
      <c r="CA104" s="14" t="str">
        <f t="shared" si="521"/>
        <v xml:space="preserve"> </v>
      </c>
      <c r="CB104" s="14" t="str">
        <f t="shared" si="522"/>
        <v xml:space="preserve"> </v>
      </c>
      <c r="CC104" s="14" t="str">
        <f t="shared" si="523"/>
        <v xml:space="preserve"> </v>
      </c>
      <c r="CD104" s="14" t="str">
        <f t="shared" si="524"/>
        <v xml:space="preserve"> </v>
      </c>
      <c r="CE104" s="14" t="str">
        <f t="shared" si="525"/>
        <v xml:space="preserve"> </v>
      </c>
      <c r="CF104" s="14" t="str">
        <f t="shared" si="526"/>
        <v xml:space="preserve"> </v>
      </c>
      <c r="CG104" s="14" t="str">
        <f t="shared" si="527"/>
        <v xml:space="preserve"> </v>
      </c>
      <c r="CH104" s="14" t="str">
        <f t="shared" si="528"/>
        <v xml:space="preserve"> </v>
      </c>
      <c r="CI104" s="14" t="str">
        <f t="shared" si="529"/>
        <v xml:space="preserve"> </v>
      </c>
      <c r="CJ104" s="14" t="str">
        <f t="shared" si="530"/>
        <v xml:space="preserve"> </v>
      </c>
      <c r="CK104" s="14" t="str">
        <f t="shared" si="531"/>
        <v xml:space="preserve"> </v>
      </c>
      <c r="CL104" s="14" t="str">
        <f t="shared" si="532"/>
        <v xml:space="preserve"> </v>
      </c>
      <c r="CM104" s="14" t="str">
        <f t="shared" si="533"/>
        <v xml:space="preserve"> </v>
      </c>
      <c r="CN104" s="14" t="str">
        <f t="shared" si="534"/>
        <v xml:space="preserve"> </v>
      </c>
      <c r="CO104" s="14" t="str">
        <f t="shared" si="535"/>
        <v xml:space="preserve"> </v>
      </c>
      <c r="CP104" s="14" t="str">
        <f t="shared" si="536"/>
        <v xml:space="preserve"> </v>
      </c>
      <c r="CQ104" s="14" t="str">
        <f t="shared" si="537"/>
        <v xml:space="preserve"> </v>
      </c>
      <c r="CR104" s="14" t="str">
        <f t="shared" si="538"/>
        <v xml:space="preserve"> </v>
      </c>
      <c r="CS104" s="14" t="str">
        <f t="shared" si="539"/>
        <v xml:space="preserve"> </v>
      </c>
      <c r="CT104" s="14" t="str">
        <f t="shared" si="540"/>
        <v xml:space="preserve"> </v>
      </c>
      <c r="CU104" s="3">
        <v>1973</v>
      </c>
      <c r="CV104" s="14" t="str">
        <f t="shared" si="543"/>
        <v/>
      </c>
      <c r="CW104" s="14" t="str">
        <f t="shared" si="544"/>
        <v/>
      </c>
      <c r="CX104" s="14" t="str">
        <f t="shared" si="545"/>
        <v/>
      </c>
      <c r="CY104" s="14" t="str">
        <f t="shared" si="546"/>
        <v/>
      </c>
      <c r="CZ104" s="14" t="str">
        <f t="shared" si="547"/>
        <v/>
      </c>
      <c r="DA104" s="14" t="str">
        <f t="shared" si="548"/>
        <v/>
      </c>
      <c r="DB104" s="14" t="str">
        <f t="shared" si="549"/>
        <v/>
      </c>
      <c r="DC104" s="14" t="str">
        <f t="shared" si="550"/>
        <v/>
      </c>
      <c r="DD104" s="14" t="str">
        <f t="shared" si="551"/>
        <v/>
      </c>
      <c r="DE104" s="14" t="str">
        <f t="shared" si="552"/>
        <v/>
      </c>
      <c r="DF104" s="14" t="str">
        <f t="shared" si="553"/>
        <v/>
      </c>
      <c r="DG104" s="14" t="str">
        <f t="shared" si="554"/>
        <v/>
      </c>
      <c r="DH104" s="14" t="str">
        <f t="shared" si="555"/>
        <v/>
      </c>
      <c r="DI104" s="14" t="str">
        <f t="shared" si="556"/>
        <v/>
      </c>
      <c r="DJ104" s="14" t="str">
        <f t="shared" si="557"/>
        <v/>
      </c>
      <c r="DK104" s="14" t="str">
        <f t="shared" si="558"/>
        <v/>
      </c>
      <c r="DL104" s="14" t="str">
        <f t="shared" si="559"/>
        <v/>
      </c>
      <c r="DM104" s="14" t="str">
        <f t="shared" si="560"/>
        <v/>
      </c>
      <c r="DN104" s="14" t="str">
        <f t="shared" si="561"/>
        <v/>
      </c>
      <c r="DO104" s="14" t="str">
        <f t="shared" si="562"/>
        <v/>
      </c>
      <c r="DP104" s="14" t="str">
        <f t="shared" si="563"/>
        <v/>
      </c>
      <c r="DQ104" s="14" t="str">
        <f t="shared" si="564"/>
        <v/>
      </c>
      <c r="DR104" s="14" t="str">
        <f t="shared" si="565"/>
        <v/>
      </c>
      <c r="DS104" s="14" t="str">
        <f t="shared" si="566"/>
        <v/>
      </c>
      <c r="DT104" s="14" t="str">
        <f t="shared" si="567"/>
        <v/>
      </c>
      <c r="DU104" s="14" t="str">
        <f t="shared" si="568"/>
        <v/>
      </c>
      <c r="DV104" s="14" t="str">
        <f t="shared" si="569"/>
        <v/>
      </c>
      <c r="DW104" s="14" t="str">
        <f t="shared" si="570"/>
        <v/>
      </c>
      <c r="DX104" s="14" t="str">
        <f t="shared" si="571"/>
        <v/>
      </c>
      <c r="DY104" s="14" t="str">
        <f t="shared" si="572"/>
        <v/>
      </c>
      <c r="DZ104" s="3">
        <v>1973</v>
      </c>
      <c r="EA104" s="30" t="str">
        <f t="shared" si="384"/>
        <v/>
      </c>
      <c r="EB104" s="30" t="str">
        <f t="shared" si="385"/>
        <v/>
      </c>
      <c r="EC104" s="30" t="str">
        <f t="shared" si="386"/>
        <v/>
      </c>
      <c r="ED104" s="30" t="str">
        <f t="shared" si="387"/>
        <v/>
      </c>
      <c r="EE104" s="30">
        <f t="shared" si="388"/>
        <v>1</v>
      </c>
      <c r="EF104" s="30" t="str">
        <f t="shared" si="389"/>
        <v/>
      </c>
      <c r="EG104" s="30" t="str">
        <f t="shared" si="390"/>
        <v/>
      </c>
      <c r="EH104" s="30">
        <f t="shared" si="391"/>
        <v>1</v>
      </c>
      <c r="EI104" s="30">
        <f t="shared" si="392"/>
        <v>1</v>
      </c>
      <c r="EJ104" s="30" t="str">
        <f t="shared" si="393"/>
        <v/>
      </c>
      <c r="EK104" s="30" t="str">
        <f t="shared" si="394"/>
        <v/>
      </c>
      <c r="EL104" s="30" t="str">
        <f t="shared" si="395"/>
        <v/>
      </c>
      <c r="EM104" s="30" t="str">
        <f t="shared" si="396"/>
        <v/>
      </c>
      <c r="EN104" s="30" t="str">
        <f t="shared" si="397"/>
        <v/>
      </c>
      <c r="EO104" s="30" t="str">
        <f t="shared" si="398"/>
        <v/>
      </c>
      <c r="EP104" s="30" t="str">
        <f t="shared" si="399"/>
        <v/>
      </c>
      <c r="EQ104" s="30" t="str">
        <f t="shared" si="400"/>
        <v/>
      </c>
      <c r="ER104" s="30" t="str">
        <f t="shared" si="401"/>
        <v/>
      </c>
      <c r="ES104" s="30" t="str">
        <f t="shared" si="402"/>
        <v/>
      </c>
      <c r="ET104" s="30" t="str">
        <f t="shared" si="403"/>
        <v/>
      </c>
      <c r="EU104" s="30">
        <f t="shared" si="404"/>
        <v>1</v>
      </c>
      <c r="EV104" s="30" t="str">
        <f t="shared" si="405"/>
        <v/>
      </c>
      <c r="EW104" s="30" t="str">
        <f t="shared" si="406"/>
        <v/>
      </c>
      <c r="EX104" s="30" t="str">
        <f t="shared" si="407"/>
        <v/>
      </c>
      <c r="EY104" s="30" t="str">
        <f t="shared" si="408"/>
        <v/>
      </c>
      <c r="EZ104" s="30" t="str">
        <f t="shared" si="409"/>
        <v/>
      </c>
      <c r="FA104" s="30">
        <f t="shared" si="410"/>
        <v>1</v>
      </c>
      <c r="FB104" s="30">
        <f t="shared" si="411"/>
        <v>1</v>
      </c>
      <c r="FC104" s="30" t="str">
        <f t="shared" si="412"/>
        <v/>
      </c>
      <c r="FD104" s="30" t="str">
        <f t="shared" si="413"/>
        <v/>
      </c>
      <c r="FE104" s="483"/>
      <c r="FF104" s="481">
        <f t="shared" si="414"/>
        <v>6</v>
      </c>
      <c r="FG104" s="290">
        <v>1973</v>
      </c>
      <c r="FH104" s="30" t="str">
        <f t="shared" si="479"/>
        <v/>
      </c>
      <c r="FI104" s="30" t="str">
        <f t="shared" si="480"/>
        <v/>
      </c>
      <c r="FJ104" s="30" t="str">
        <f t="shared" si="481"/>
        <v/>
      </c>
      <c r="FK104" s="30" t="str">
        <f t="shared" si="482"/>
        <v/>
      </c>
      <c r="FL104" s="30" t="str">
        <f t="shared" si="483"/>
        <v/>
      </c>
      <c r="FM104" s="30" t="str">
        <f t="shared" si="484"/>
        <v/>
      </c>
      <c r="FN104" s="30" t="str">
        <f t="shared" si="485"/>
        <v/>
      </c>
      <c r="FO104" s="30" t="str">
        <f t="shared" si="486"/>
        <v/>
      </c>
      <c r="FP104" s="30" t="str">
        <f t="shared" si="487"/>
        <v/>
      </c>
      <c r="FQ104" s="30" t="str">
        <f t="shared" si="488"/>
        <v/>
      </c>
      <c r="FR104" s="30" t="str">
        <f t="shared" si="489"/>
        <v/>
      </c>
      <c r="FS104" s="30" t="str">
        <f t="shared" si="490"/>
        <v/>
      </c>
      <c r="FT104" s="30" t="str">
        <f t="shared" si="491"/>
        <v/>
      </c>
      <c r="FU104" s="30" t="str">
        <f t="shared" si="492"/>
        <v/>
      </c>
      <c r="FV104" s="30" t="str">
        <f t="shared" si="493"/>
        <v/>
      </c>
      <c r="FW104" s="30" t="str">
        <f t="shared" si="494"/>
        <v/>
      </c>
      <c r="FX104" s="30" t="str">
        <f t="shared" si="495"/>
        <v/>
      </c>
      <c r="FY104" s="30" t="str">
        <f t="shared" si="496"/>
        <v/>
      </c>
      <c r="FZ104" s="30" t="str">
        <f t="shared" si="497"/>
        <v/>
      </c>
      <c r="GA104" s="30" t="str">
        <f t="shared" si="498"/>
        <v/>
      </c>
      <c r="GB104" s="30" t="str">
        <f t="shared" si="499"/>
        <v/>
      </c>
      <c r="GC104" s="30" t="str">
        <f t="shared" si="500"/>
        <v/>
      </c>
      <c r="GD104" s="30" t="str">
        <f t="shared" si="501"/>
        <v/>
      </c>
      <c r="GE104" s="30" t="str">
        <f t="shared" si="502"/>
        <v/>
      </c>
      <c r="GF104" s="30" t="str">
        <f t="shared" si="503"/>
        <v/>
      </c>
      <c r="GG104" s="30" t="str">
        <f t="shared" si="504"/>
        <v/>
      </c>
      <c r="GH104" s="30" t="str">
        <f t="shared" si="505"/>
        <v/>
      </c>
      <c r="GI104" s="30" t="str">
        <f t="shared" si="506"/>
        <v/>
      </c>
      <c r="GJ104" s="30" t="str">
        <f t="shared" si="507"/>
        <v/>
      </c>
      <c r="GK104" s="30" t="str">
        <f t="shared" si="508"/>
        <v/>
      </c>
      <c r="GL104" s="89">
        <f t="shared" si="509"/>
        <v>0</v>
      </c>
      <c r="GM104" s="290"/>
      <c r="GN104" s="290">
        <v>1973</v>
      </c>
      <c r="GO104" s="30" t="str">
        <f t="shared" si="415"/>
        <v/>
      </c>
      <c r="GP104" s="30" t="str">
        <f t="shared" si="416"/>
        <v/>
      </c>
      <c r="GQ104" s="30" t="str">
        <f t="shared" si="417"/>
        <v/>
      </c>
      <c r="GR104" s="30" t="str">
        <f t="shared" si="418"/>
        <v/>
      </c>
      <c r="GS104" s="30" t="str">
        <f t="shared" si="419"/>
        <v/>
      </c>
      <c r="GT104" s="30" t="str">
        <f t="shared" si="420"/>
        <v/>
      </c>
      <c r="GU104" s="30" t="str">
        <f t="shared" si="421"/>
        <v/>
      </c>
      <c r="GV104" s="30" t="str">
        <f t="shared" si="422"/>
        <v/>
      </c>
      <c r="GW104" s="30" t="str">
        <f t="shared" si="423"/>
        <v/>
      </c>
      <c r="GX104" s="30" t="str">
        <f t="shared" si="424"/>
        <v/>
      </c>
      <c r="GY104" s="30" t="str">
        <f t="shared" si="425"/>
        <v/>
      </c>
      <c r="GZ104" s="30" t="str">
        <f t="shared" si="426"/>
        <v/>
      </c>
      <c r="HA104" s="30" t="str">
        <f t="shared" si="427"/>
        <v/>
      </c>
      <c r="HB104" s="30" t="str">
        <f t="shared" si="428"/>
        <v/>
      </c>
      <c r="HC104" s="30" t="str">
        <f t="shared" si="429"/>
        <v/>
      </c>
      <c r="HD104" s="30" t="str">
        <f t="shared" si="430"/>
        <v/>
      </c>
      <c r="HE104" s="30" t="str">
        <f t="shared" si="431"/>
        <v/>
      </c>
      <c r="HF104" s="30" t="str">
        <f t="shared" si="432"/>
        <v/>
      </c>
      <c r="HG104" s="30" t="str">
        <f t="shared" si="433"/>
        <v/>
      </c>
      <c r="HH104" s="30" t="str">
        <f t="shared" si="434"/>
        <v/>
      </c>
      <c r="HI104" s="30" t="str">
        <f t="shared" si="435"/>
        <v/>
      </c>
      <c r="HJ104" s="30" t="str">
        <f t="shared" si="436"/>
        <v/>
      </c>
      <c r="HK104" s="30" t="str">
        <f t="shared" si="437"/>
        <v/>
      </c>
      <c r="HL104" s="30" t="str">
        <f t="shared" si="438"/>
        <v/>
      </c>
      <c r="HM104" s="30" t="str">
        <f t="shared" si="439"/>
        <v/>
      </c>
      <c r="HN104" s="30" t="str">
        <f t="shared" si="440"/>
        <v/>
      </c>
      <c r="HO104" s="30" t="str">
        <f t="shared" si="441"/>
        <v/>
      </c>
      <c r="HP104" s="30" t="str">
        <f t="shared" si="442"/>
        <v/>
      </c>
      <c r="HQ104" s="30" t="str">
        <f t="shared" si="443"/>
        <v/>
      </c>
      <c r="HR104" s="30" t="str">
        <f t="shared" si="444"/>
        <v/>
      </c>
      <c r="HS104" s="30" t="str">
        <f t="shared" si="445"/>
        <v/>
      </c>
      <c r="HT104" s="94">
        <f t="shared" si="446"/>
        <v>0</v>
      </c>
      <c r="HU104" s="290">
        <v>1973</v>
      </c>
    </row>
    <row r="105" spans="1:229" ht="13.8">
      <c r="A105" s="1142">
        <v>1974</v>
      </c>
      <c r="B105" s="86">
        <v>0</v>
      </c>
      <c r="C105" s="39">
        <v>0</v>
      </c>
      <c r="D105" s="39">
        <v>0</v>
      </c>
      <c r="E105" s="39">
        <v>0</v>
      </c>
      <c r="F105" s="39" t="s">
        <v>60</v>
      </c>
      <c r="G105" s="86">
        <v>0</v>
      </c>
      <c r="H105" s="39" t="s">
        <v>60</v>
      </c>
      <c r="I105" s="39">
        <v>0</v>
      </c>
      <c r="J105" s="39">
        <v>0</v>
      </c>
      <c r="K105" s="39">
        <v>0</v>
      </c>
      <c r="L105" s="86" t="s">
        <v>60</v>
      </c>
      <c r="M105" s="39">
        <v>0.36</v>
      </c>
      <c r="N105" s="39">
        <v>0</v>
      </c>
      <c r="O105" s="39" t="s">
        <v>60</v>
      </c>
      <c r="P105" s="39">
        <v>0.08</v>
      </c>
      <c r="Q105" s="86">
        <v>0</v>
      </c>
      <c r="R105" s="39" t="s">
        <v>60</v>
      </c>
      <c r="S105" s="39">
        <v>0.09</v>
      </c>
      <c r="T105" s="39" t="s">
        <v>60</v>
      </c>
      <c r="U105" s="39">
        <v>0.16</v>
      </c>
      <c r="V105" s="86">
        <v>0</v>
      </c>
      <c r="W105" s="39">
        <v>0</v>
      </c>
      <c r="X105" s="39">
        <v>0</v>
      </c>
      <c r="Y105" s="39">
        <v>0</v>
      </c>
      <c r="Z105" s="39">
        <v>0.54</v>
      </c>
      <c r="AA105" s="86">
        <v>0</v>
      </c>
      <c r="AB105" s="39">
        <v>0</v>
      </c>
      <c r="AC105" s="39">
        <v>0</v>
      </c>
      <c r="AD105" s="39">
        <v>0</v>
      </c>
      <c r="AE105" s="39">
        <v>0</v>
      </c>
      <c r="AF105" s="924"/>
      <c r="AG105" s="439">
        <f t="shared" si="541"/>
        <v>1.23</v>
      </c>
      <c r="AH105" s="1139">
        <f t="shared" si="542"/>
        <v>0.54</v>
      </c>
      <c r="AI105" s="24">
        <f t="shared" si="478"/>
        <v>5</v>
      </c>
      <c r="AJ105" s="947">
        <v>1974</v>
      </c>
      <c r="AK105" s="945" t="str">
        <f t="shared" si="510"/>
        <v/>
      </c>
      <c r="AL105" s="30" t="str">
        <f t="shared" si="354"/>
        <v/>
      </c>
      <c r="AM105" s="30" t="str">
        <f t="shared" si="355"/>
        <v/>
      </c>
      <c r="AN105" s="30" t="str">
        <f t="shared" si="356"/>
        <v/>
      </c>
      <c r="AO105" s="30" t="str">
        <f t="shared" si="357"/>
        <v/>
      </c>
      <c r="AP105" s="30" t="str">
        <f t="shared" si="358"/>
        <v/>
      </c>
      <c r="AQ105" s="30" t="str">
        <f t="shared" si="359"/>
        <v/>
      </c>
      <c r="AR105" s="30" t="str">
        <f t="shared" si="360"/>
        <v/>
      </c>
      <c r="AS105" s="30" t="str">
        <f t="shared" si="361"/>
        <v/>
      </c>
      <c r="AT105" s="30" t="str">
        <f t="shared" si="362"/>
        <v/>
      </c>
      <c r="AU105" s="30" t="str">
        <f t="shared" si="363"/>
        <v/>
      </c>
      <c r="AV105" s="30" t="str">
        <f t="shared" si="364"/>
        <v/>
      </c>
      <c r="AW105" s="30" t="str">
        <f t="shared" si="365"/>
        <v/>
      </c>
      <c r="AX105" s="30" t="str">
        <f t="shared" si="366"/>
        <v/>
      </c>
      <c r="AY105" s="30" t="str">
        <f t="shared" si="367"/>
        <v/>
      </c>
      <c r="AZ105" s="30" t="str">
        <f t="shared" si="368"/>
        <v/>
      </c>
      <c r="BA105" s="30" t="str">
        <f t="shared" si="369"/>
        <v/>
      </c>
      <c r="BB105" s="30" t="str">
        <f t="shared" si="370"/>
        <v/>
      </c>
      <c r="BC105" s="30" t="str">
        <f t="shared" si="371"/>
        <v/>
      </c>
      <c r="BD105" s="30" t="str">
        <f t="shared" si="372"/>
        <v/>
      </c>
      <c r="BE105" s="30" t="str">
        <f t="shared" si="373"/>
        <v/>
      </c>
      <c r="BF105" s="30" t="str">
        <f t="shared" si="374"/>
        <v/>
      </c>
      <c r="BG105" s="30" t="str">
        <f t="shared" si="375"/>
        <v/>
      </c>
      <c r="BH105" s="30" t="str">
        <f t="shared" si="376"/>
        <v/>
      </c>
      <c r="BI105" s="30" t="str">
        <f t="shared" si="377"/>
        <v/>
      </c>
      <c r="BJ105" s="30" t="str">
        <f t="shared" si="378"/>
        <v/>
      </c>
      <c r="BK105" s="30" t="str">
        <f t="shared" si="379"/>
        <v/>
      </c>
      <c r="BL105" s="30" t="str">
        <f t="shared" si="380"/>
        <v/>
      </c>
      <c r="BM105" s="30" t="str">
        <f t="shared" si="381"/>
        <v/>
      </c>
      <c r="BN105" s="30" t="str">
        <f t="shared" si="382"/>
        <v/>
      </c>
      <c r="BO105" s="30">
        <f t="shared" si="383"/>
        <v>0</v>
      </c>
      <c r="BP105" s="3">
        <v>1974</v>
      </c>
      <c r="BQ105" s="14" t="str">
        <f t="shared" si="511"/>
        <v xml:space="preserve"> </v>
      </c>
      <c r="BR105" s="14" t="str">
        <f t="shared" si="512"/>
        <v xml:space="preserve"> </v>
      </c>
      <c r="BS105" s="14" t="str">
        <f t="shared" si="513"/>
        <v xml:space="preserve"> </v>
      </c>
      <c r="BT105" s="14" t="str">
        <f t="shared" si="514"/>
        <v xml:space="preserve"> </v>
      </c>
      <c r="BU105" s="14" t="str">
        <f t="shared" si="515"/>
        <v xml:space="preserve"> </v>
      </c>
      <c r="BV105" s="14" t="str">
        <f t="shared" si="516"/>
        <v xml:space="preserve"> </v>
      </c>
      <c r="BW105" s="14" t="str">
        <f t="shared" si="517"/>
        <v xml:space="preserve"> </v>
      </c>
      <c r="BX105" s="14" t="str">
        <f t="shared" si="518"/>
        <v xml:space="preserve"> </v>
      </c>
      <c r="BY105" s="14" t="str">
        <f t="shared" si="519"/>
        <v xml:space="preserve"> </v>
      </c>
      <c r="BZ105" s="14" t="str">
        <f t="shared" si="520"/>
        <v xml:space="preserve"> </v>
      </c>
      <c r="CA105" s="14" t="str">
        <f t="shared" si="521"/>
        <v xml:space="preserve"> </v>
      </c>
      <c r="CB105" s="14" t="str">
        <f t="shared" si="522"/>
        <v xml:space="preserve"> </v>
      </c>
      <c r="CC105" s="14" t="str">
        <f t="shared" si="523"/>
        <v xml:space="preserve"> </v>
      </c>
      <c r="CD105" s="14" t="str">
        <f t="shared" si="524"/>
        <v xml:space="preserve"> </v>
      </c>
      <c r="CE105" s="14" t="str">
        <f t="shared" si="525"/>
        <v xml:space="preserve"> </v>
      </c>
      <c r="CF105" s="14" t="str">
        <f t="shared" si="526"/>
        <v xml:space="preserve"> </v>
      </c>
      <c r="CG105" s="14" t="str">
        <f t="shared" si="527"/>
        <v xml:space="preserve"> </v>
      </c>
      <c r="CH105" s="14" t="str">
        <f t="shared" si="528"/>
        <v xml:space="preserve"> </v>
      </c>
      <c r="CI105" s="14" t="str">
        <f t="shared" si="529"/>
        <v xml:space="preserve"> </v>
      </c>
      <c r="CJ105" s="14" t="str">
        <f t="shared" si="530"/>
        <v xml:space="preserve"> </v>
      </c>
      <c r="CK105" s="14" t="str">
        <f t="shared" si="531"/>
        <v xml:space="preserve"> </v>
      </c>
      <c r="CL105" s="14" t="str">
        <f t="shared" si="532"/>
        <v xml:space="preserve"> </v>
      </c>
      <c r="CM105" s="14" t="str">
        <f t="shared" si="533"/>
        <v xml:space="preserve"> </v>
      </c>
      <c r="CN105" s="14" t="str">
        <f t="shared" si="534"/>
        <v xml:space="preserve"> </v>
      </c>
      <c r="CO105" s="14" t="str">
        <f t="shared" si="535"/>
        <v xml:space="preserve"> </v>
      </c>
      <c r="CP105" s="14" t="str">
        <f t="shared" si="536"/>
        <v xml:space="preserve"> </v>
      </c>
      <c r="CQ105" s="14" t="str">
        <f t="shared" si="537"/>
        <v xml:space="preserve"> </v>
      </c>
      <c r="CR105" s="14" t="str">
        <f t="shared" si="538"/>
        <v xml:space="preserve"> </v>
      </c>
      <c r="CS105" s="14" t="str">
        <f t="shared" si="539"/>
        <v xml:space="preserve"> </v>
      </c>
      <c r="CT105" s="14" t="str">
        <f t="shared" si="540"/>
        <v xml:space="preserve"> </v>
      </c>
      <c r="CU105" s="3">
        <v>1974</v>
      </c>
      <c r="CV105" s="14" t="str">
        <f t="shared" si="543"/>
        <v/>
      </c>
      <c r="CW105" s="14" t="str">
        <f t="shared" si="544"/>
        <v/>
      </c>
      <c r="CX105" s="14" t="str">
        <f t="shared" si="545"/>
        <v/>
      </c>
      <c r="CY105" s="14" t="str">
        <f t="shared" si="546"/>
        <v/>
      </c>
      <c r="CZ105" s="14" t="str">
        <f t="shared" si="547"/>
        <v/>
      </c>
      <c r="DA105" s="14" t="str">
        <f t="shared" si="548"/>
        <v/>
      </c>
      <c r="DB105" s="14" t="str">
        <f t="shared" si="549"/>
        <v/>
      </c>
      <c r="DC105" s="14" t="str">
        <f t="shared" si="550"/>
        <v/>
      </c>
      <c r="DD105" s="14" t="str">
        <f t="shared" si="551"/>
        <v/>
      </c>
      <c r="DE105" s="14" t="str">
        <f t="shared" si="552"/>
        <v/>
      </c>
      <c r="DF105" s="14" t="str">
        <f t="shared" si="553"/>
        <v/>
      </c>
      <c r="DG105" s="14" t="str">
        <f t="shared" si="554"/>
        <v/>
      </c>
      <c r="DH105" s="14" t="str">
        <f t="shared" si="555"/>
        <v/>
      </c>
      <c r="DI105" s="14" t="str">
        <f t="shared" si="556"/>
        <v/>
      </c>
      <c r="DJ105" s="14" t="str">
        <f t="shared" si="557"/>
        <v/>
      </c>
      <c r="DK105" s="14" t="str">
        <f t="shared" si="558"/>
        <v/>
      </c>
      <c r="DL105" s="14" t="str">
        <f t="shared" si="559"/>
        <v/>
      </c>
      <c r="DM105" s="14" t="str">
        <f t="shared" si="560"/>
        <v/>
      </c>
      <c r="DN105" s="14" t="str">
        <f t="shared" si="561"/>
        <v/>
      </c>
      <c r="DO105" s="14" t="str">
        <f t="shared" si="562"/>
        <v/>
      </c>
      <c r="DP105" s="14" t="str">
        <f t="shared" si="563"/>
        <v/>
      </c>
      <c r="DQ105" s="14" t="str">
        <f t="shared" si="564"/>
        <v/>
      </c>
      <c r="DR105" s="14" t="str">
        <f t="shared" si="565"/>
        <v/>
      </c>
      <c r="DS105" s="14" t="str">
        <f t="shared" si="566"/>
        <v/>
      </c>
      <c r="DT105" s="14" t="str">
        <f t="shared" si="567"/>
        <v/>
      </c>
      <c r="DU105" s="14" t="str">
        <f t="shared" si="568"/>
        <v/>
      </c>
      <c r="DV105" s="14" t="str">
        <f t="shared" si="569"/>
        <v/>
      </c>
      <c r="DW105" s="14" t="str">
        <f t="shared" si="570"/>
        <v/>
      </c>
      <c r="DX105" s="14" t="str">
        <f t="shared" si="571"/>
        <v/>
      </c>
      <c r="DY105" s="14" t="str">
        <f t="shared" si="572"/>
        <v/>
      </c>
      <c r="DZ105" s="3">
        <v>1974</v>
      </c>
      <c r="EA105" s="30" t="str">
        <f t="shared" si="384"/>
        <v/>
      </c>
      <c r="EB105" s="30" t="str">
        <f t="shared" si="385"/>
        <v/>
      </c>
      <c r="EC105" s="30" t="str">
        <f t="shared" si="386"/>
        <v/>
      </c>
      <c r="ED105" s="30" t="str">
        <f t="shared" si="387"/>
        <v/>
      </c>
      <c r="EE105" s="30" t="str">
        <f t="shared" si="388"/>
        <v/>
      </c>
      <c r="EF105" s="30" t="str">
        <f t="shared" si="389"/>
        <v/>
      </c>
      <c r="EG105" s="30" t="str">
        <f t="shared" si="390"/>
        <v/>
      </c>
      <c r="EH105" s="30" t="str">
        <f t="shared" si="391"/>
        <v/>
      </c>
      <c r="EI105" s="30" t="str">
        <f t="shared" si="392"/>
        <v/>
      </c>
      <c r="EJ105" s="30" t="str">
        <f t="shared" si="393"/>
        <v/>
      </c>
      <c r="EK105" s="30" t="str">
        <f t="shared" si="394"/>
        <v/>
      </c>
      <c r="EL105" s="30">
        <f t="shared" si="395"/>
        <v>1</v>
      </c>
      <c r="EM105" s="30" t="str">
        <f t="shared" si="396"/>
        <v/>
      </c>
      <c r="EN105" s="30" t="str">
        <f t="shared" si="397"/>
        <v/>
      </c>
      <c r="EO105" s="30">
        <f t="shared" si="398"/>
        <v>1</v>
      </c>
      <c r="EP105" s="30" t="str">
        <f t="shared" si="399"/>
        <v/>
      </c>
      <c r="EQ105" s="30" t="str">
        <f t="shared" si="400"/>
        <v/>
      </c>
      <c r="ER105" s="30">
        <f t="shared" si="401"/>
        <v>1</v>
      </c>
      <c r="ES105" s="30" t="str">
        <f t="shared" si="402"/>
        <v/>
      </c>
      <c r="ET105" s="30">
        <f t="shared" si="403"/>
        <v>1</v>
      </c>
      <c r="EU105" s="30" t="str">
        <f t="shared" si="404"/>
        <v/>
      </c>
      <c r="EV105" s="30" t="str">
        <f t="shared" si="405"/>
        <v/>
      </c>
      <c r="EW105" s="30" t="str">
        <f t="shared" si="406"/>
        <v/>
      </c>
      <c r="EX105" s="30" t="str">
        <f t="shared" si="407"/>
        <v/>
      </c>
      <c r="EY105" s="30">
        <f t="shared" si="408"/>
        <v>1</v>
      </c>
      <c r="EZ105" s="30" t="str">
        <f t="shared" si="409"/>
        <v/>
      </c>
      <c r="FA105" s="30" t="str">
        <f t="shared" si="410"/>
        <v/>
      </c>
      <c r="FB105" s="30" t="str">
        <f t="shared" si="411"/>
        <v/>
      </c>
      <c r="FC105" s="30" t="str">
        <f t="shared" si="412"/>
        <v/>
      </c>
      <c r="FD105" s="30" t="str">
        <f t="shared" si="413"/>
        <v/>
      </c>
      <c r="FE105" s="483"/>
      <c r="FF105" s="481">
        <f t="shared" si="414"/>
        <v>5</v>
      </c>
      <c r="FG105" s="290">
        <v>1974</v>
      </c>
      <c r="FH105" s="30" t="str">
        <f t="shared" si="479"/>
        <v/>
      </c>
      <c r="FI105" s="30" t="str">
        <f t="shared" si="480"/>
        <v/>
      </c>
      <c r="FJ105" s="30" t="str">
        <f t="shared" si="481"/>
        <v/>
      </c>
      <c r="FK105" s="30" t="str">
        <f t="shared" si="482"/>
        <v/>
      </c>
      <c r="FL105" s="30" t="str">
        <f t="shared" si="483"/>
        <v/>
      </c>
      <c r="FM105" s="30" t="str">
        <f t="shared" si="484"/>
        <v/>
      </c>
      <c r="FN105" s="30" t="str">
        <f t="shared" si="485"/>
        <v/>
      </c>
      <c r="FO105" s="30" t="str">
        <f t="shared" si="486"/>
        <v/>
      </c>
      <c r="FP105" s="30" t="str">
        <f t="shared" si="487"/>
        <v/>
      </c>
      <c r="FQ105" s="30" t="str">
        <f t="shared" si="488"/>
        <v/>
      </c>
      <c r="FR105" s="30" t="str">
        <f t="shared" si="489"/>
        <v/>
      </c>
      <c r="FS105" s="30" t="str">
        <f t="shared" si="490"/>
        <v/>
      </c>
      <c r="FT105" s="30" t="str">
        <f t="shared" si="491"/>
        <v/>
      </c>
      <c r="FU105" s="30" t="str">
        <f t="shared" si="492"/>
        <v/>
      </c>
      <c r="FV105" s="30" t="str">
        <f t="shared" si="493"/>
        <v/>
      </c>
      <c r="FW105" s="30" t="str">
        <f t="shared" si="494"/>
        <v/>
      </c>
      <c r="FX105" s="30" t="str">
        <f t="shared" si="495"/>
        <v/>
      </c>
      <c r="FY105" s="30" t="str">
        <f t="shared" si="496"/>
        <v/>
      </c>
      <c r="FZ105" s="30" t="str">
        <f t="shared" si="497"/>
        <v/>
      </c>
      <c r="GA105" s="30" t="str">
        <f t="shared" si="498"/>
        <v/>
      </c>
      <c r="GB105" s="30" t="str">
        <f t="shared" si="499"/>
        <v/>
      </c>
      <c r="GC105" s="30" t="str">
        <f t="shared" si="500"/>
        <v/>
      </c>
      <c r="GD105" s="30" t="str">
        <f t="shared" si="501"/>
        <v/>
      </c>
      <c r="GE105" s="30" t="str">
        <f t="shared" si="502"/>
        <v/>
      </c>
      <c r="GF105" s="30" t="str">
        <f t="shared" si="503"/>
        <v/>
      </c>
      <c r="GG105" s="30" t="str">
        <f t="shared" si="504"/>
        <v/>
      </c>
      <c r="GH105" s="30" t="str">
        <f t="shared" si="505"/>
        <v/>
      </c>
      <c r="GI105" s="30" t="str">
        <f t="shared" si="506"/>
        <v/>
      </c>
      <c r="GJ105" s="30" t="str">
        <f t="shared" si="507"/>
        <v/>
      </c>
      <c r="GK105" s="30" t="str">
        <f t="shared" si="508"/>
        <v/>
      </c>
      <c r="GL105" s="89">
        <f t="shared" si="509"/>
        <v>0</v>
      </c>
      <c r="GM105" s="290"/>
      <c r="GN105" s="290">
        <v>1974</v>
      </c>
      <c r="GO105" s="30" t="str">
        <f t="shared" si="415"/>
        <v/>
      </c>
      <c r="GP105" s="30" t="str">
        <f t="shared" si="416"/>
        <v/>
      </c>
      <c r="GQ105" s="30" t="str">
        <f t="shared" si="417"/>
        <v/>
      </c>
      <c r="GR105" s="30" t="str">
        <f t="shared" si="418"/>
        <v/>
      </c>
      <c r="GS105" s="30" t="str">
        <f t="shared" si="419"/>
        <v/>
      </c>
      <c r="GT105" s="30" t="str">
        <f t="shared" si="420"/>
        <v/>
      </c>
      <c r="GU105" s="30" t="str">
        <f t="shared" si="421"/>
        <v/>
      </c>
      <c r="GV105" s="30" t="str">
        <f t="shared" si="422"/>
        <v/>
      </c>
      <c r="GW105" s="30" t="str">
        <f t="shared" si="423"/>
        <v/>
      </c>
      <c r="GX105" s="30" t="str">
        <f t="shared" si="424"/>
        <v/>
      </c>
      <c r="GY105" s="30" t="str">
        <f t="shared" si="425"/>
        <v/>
      </c>
      <c r="GZ105" s="30" t="str">
        <f t="shared" si="426"/>
        <v/>
      </c>
      <c r="HA105" s="30" t="str">
        <f t="shared" si="427"/>
        <v/>
      </c>
      <c r="HB105" s="30" t="str">
        <f t="shared" si="428"/>
        <v/>
      </c>
      <c r="HC105" s="30" t="str">
        <f t="shared" si="429"/>
        <v/>
      </c>
      <c r="HD105" s="30" t="str">
        <f t="shared" si="430"/>
        <v/>
      </c>
      <c r="HE105" s="30" t="str">
        <f t="shared" si="431"/>
        <v/>
      </c>
      <c r="HF105" s="30" t="str">
        <f t="shared" si="432"/>
        <v/>
      </c>
      <c r="HG105" s="30" t="str">
        <f t="shared" si="433"/>
        <v/>
      </c>
      <c r="HH105" s="30" t="str">
        <f t="shared" si="434"/>
        <v/>
      </c>
      <c r="HI105" s="30" t="str">
        <f t="shared" si="435"/>
        <v/>
      </c>
      <c r="HJ105" s="30" t="str">
        <f t="shared" si="436"/>
        <v/>
      </c>
      <c r="HK105" s="30" t="str">
        <f t="shared" si="437"/>
        <v/>
      </c>
      <c r="HL105" s="30" t="str">
        <f t="shared" si="438"/>
        <v/>
      </c>
      <c r="HM105" s="30" t="str">
        <f t="shared" si="439"/>
        <v/>
      </c>
      <c r="HN105" s="30" t="str">
        <f t="shared" si="440"/>
        <v/>
      </c>
      <c r="HO105" s="30" t="str">
        <f t="shared" si="441"/>
        <v/>
      </c>
      <c r="HP105" s="30" t="str">
        <f t="shared" si="442"/>
        <v/>
      </c>
      <c r="HQ105" s="30" t="str">
        <f t="shared" si="443"/>
        <v/>
      </c>
      <c r="HR105" s="30" t="str">
        <f t="shared" si="444"/>
        <v/>
      </c>
      <c r="HS105" s="30" t="str">
        <f t="shared" si="445"/>
        <v/>
      </c>
      <c r="HT105" s="94">
        <f t="shared" si="446"/>
        <v>0</v>
      </c>
      <c r="HU105" s="290">
        <v>1974</v>
      </c>
    </row>
    <row r="106" spans="1:229" ht="13.8">
      <c r="A106" s="1142">
        <v>1975</v>
      </c>
      <c r="B106" s="86">
        <v>0</v>
      </c>
      <c r="C106" s="39">
        <v>0</v>
      </c>
      <c r="D106" s="39">
        <v>0</v>
      </c>
      <c r="E106" s="39">
        <v>0</v>
      </c>
      <c r="F106" s="39">
        <v>0</v>
      </c>
      <c r="G106" s="86">
        <v>0</v>
      </c>
      <c r="H106" s="39" t="s">
        <v>60</v>
      </c>
      <c r="I106" s="39">
        <v>0.04</v>
      </c>
      <c r="J106" s="39">
        <v>0</v>
      </c>
      <c r="K106" s="39">
        <v>0.09</v>
      </c>
      <c r="L106" s="86">
        <v>0</v>
      </c>
      <c r="M106" s="39">
        <v>1.22</v>
      </c>
      <c r="N106" s="39">
        <v>0.49</v>
      </c>
      <c r="O106" s="39" t="s">
        <v>60</v>
      </c>
      <c r="P106" s="39">
        <v>0</v>
      </c>
      <c r="Q106" s="86">
        <v>0</v>
      </c>
      <c r="R106" s="39">
        <v>0</v>
      </c>
      <c r="S106" s="39">
        <v>0</v>
      </c>
      <c r="T106" s="39">
        <v>0</v>
      </c>
      <c r="U106" s="39">
        <v>0</v>
      </c>
      <c r="V106" s="86">
        <v>0.14000000000000001</v>
      </c>
      <c r="W106" s="39">
        <v>0</v>
      </c>
      <c r="X106" s="39" t="s">
        <v>60</v>
      </c>
      <c r="Y106" s="39" t="s">
        <v>60</v>
      </c>
      <c r="Z106" s="39">
        <v>0</v>
      </c>
      <c r="AA106" s="86">
        <v>0</v>
      </c>
      <c r="AB106" s="39">
        <v>0.06</v>
      </c>
      <c r="AC106" s="39">
        <v>0</v>
      </c>
      <c r="AD106" s="39">
        <v>0</v>
      </c>
      <c r="AE106" s="39">
        <v>0</v>
      </c>
      <c r="AF106" s="924"/>
      <c r="AG106" s="439">
        <f t="shared" si="541"/>
        <v>2.04</v>
      </c>
      <c r="AH106" s="1139">
        <f t="shared" si="542"/>
        <v>1.22</v>
      </c>
      <c r="AI106" s="4">
        <f t="shared" si="478"/>
        <v>6</v>
      </c>
      <c r="AJ106" s="947">
        <v>1975</v>
      </c>
      <c r="AK106" s="945" t="str">
        <f t="shared" si="510"/>
        <v/>
      </c>
      <c r="AL106" s="30" t="str">
        <f t="shared" si="354"/>
        <v/>
      </c>
      <c r="AM106" s="30" t="str">
        <f t="shared" si="355"/>
        <v/>
      </c>
      <c r="AN106" s="30" t="str">
        <f t="shared" si="356"/>
        <v/>
      </c>
      <c r="AO106" s="30" t="str">
        <f t="shared" si="357"/>
        <v/>
      </c>
      <c r="AP106" s="30" t="str">
        <f t="shared" si="358"/>
        <v/>
      </c>
      <c r="AQ106" s="30" t="str">
        <f t="shared" si="359"/>
        <v/>
      </c>
      <c r="AR106" s="30" t="str">
        <f t="shared" si="360"/>
        <v/>
      </c>
      <c r="AS106" s="30" t="str">
        <f t="shared" si="361"/>
        <v/>
      </c>
      <c r="AT106" s="30" t="str">
        <f t="shared" si="362"/>
        <v/>
      </c>
      <c r="AU106" s="30" t="str">
        <f t="shared" si="363"/>
        <v/>
      </c>
      <c r="AV106" s="30" t="str">
        <f t="shared" si="364"/>
        <v/>
      </c>
      <c r="AW106" s="30" t="str">
        <f t="shared" si="365"/>
        <v/>
      </c>
      <c r="AX106" s="30" t="str">
        <f t="shared" si="366"/>
        <v/>
      </c>
      <c r="AY106" s="30" t="str">
        <f t="shared" si="367"/>
        <v/>
      </c>
      <c r="AZ106" s="30" t="str">
        <f t="shared" si="368"/>
        <v/>
      </c>
      <c r="BA106" s="30" t="str">
        <f t="shared" si="369"/>
        <v/>
      </c>
      <c r="BB106" s="30" t="str">
        <f t="shared" si="370"/>
        <v/>
      </c>
      <c r="BC106" s="30" t="str">
        <f t="shared" si="371"/>
        <v/>
      </c>
      <c r="BD106" s="30" t="str">
        <f t="shared" si="372"/>
        <v/>
      </c>
      <c r="BE106" s="30" t="str">
        <f t="shared" si="373"/>
        <v/>
      </c>
      <c r="BF106" s="30" t="str">
        <f t="shared" si="374"/>
        <v/>
      </c>
      <c r="BG106" s="30" t="str">
        <f t="shared" si="375"/>
        <v/>
      </c>
      <c r="BH106" s="30" t="str">
        <f t="shared" si="376"/>
        <v/>
      </c>
      <c r="BI106" s="30" t="str">
        <f t="shared" si="377"/>
        <v/>
      </c>
      <c r="BJ106" s="30" t="str">
        <f t="shared" si="378"/>
        <v/>
      </c>
      <c r="BK106" s="30" t="str">
        <f t="shared" si="379"/>
        <v/>
      </c>
      <c r="BL106" s="30" t="str">
        <f t="shared" si="380"/>
        <v/>
      </c>
      <c r="BM106" s="30" t="str">
        <f t="shared" si="381"/>
        <v/>
      </c>
      <c r="BN106" s="30" t="str">
        <f t="shared" si="382"/>
        <v/>
      </c>
      <c r="BO106" s="30">
        <f t="shared" si="383"/>
        <v>0</v>
      </c>
      <c r="BP106" s="3">
        <v>1975</v>
      </c>
      <c r="BQ106" s="14" t="str">
        <f t="shared" si="511"/>
        <v xml:space="preserve"> </v>
      </c>
      <c r="BR106" s="14" t="str">
        <f t="shared" si="512"/>
        <v xml:space="preserve"> </v>
      </c>
      <c r="BS106" s="14" t="str">
        <f t="shared" si="513"/>
        <v xml:space="preserve"> </v>
      </c>
      <c r="BT106" s="14" t="str">
        <f t="shared" si="514"/>
        <v xml:space="preserve"> </v>
      </c>
      <c r="BU106" s="14" t="str">
        <f t="shared" si="515"/>
        <v xml:space="preserve"> </v>
      </c>
      <c r="BV106" s="14" t="str">
        <f t="shared" si="516"/>
        <v xml:space="preserve"> </v>
      </c>
      <c r="BW106" s="14" t="str">
        <f t="shared" si="517"/>
        <v xml:space="preserve"> </v>
      </c>
      <c r="BX106" s="14" t="str">
        <f t="shared" si="518"/>
        <v xml:space="preserve"> </v>
      </c>
      <c r="BY106" s="14" t="str">
        <f t="shared" si="519"/>
        <v xml:space="preserve"> </v>
      </c>
      <c r="BZ106" s="14" t="str">
        <f t="shared" si="520"/>
        <v xml:space="preserve"> </v>
      </c>
      <c r="CA106" s="14" t="str">
        <f t="shared" si="521"/>
        <v xml:space="preserve"> </v>
      </c>
      <c r="CB106" s="14" t="str">
        <f t="shared" si="522"/>
        <v xml:space="preserve"> </v>
      </c>
      <c r="CC106" s="14" t="str">
        <f t="shared" si="523"/>
        <v xml:space="preserve"> </v>
      </c>
      <c r="CD106" s="14" t="str">
        <f t="shared" si="524"/>
        <v xml:space="preserve"> </v>
      </c>
      <c r="CE106" s="14" t="str">
        <f t="shared" si="525"/>
        <v xml:space="preserve"> </v>
      </c>
      <c r="CF106" s="14" t="str">
        <f t="shared" si="526"/>
        <v xml:space="preserve"> </v>
      </c>
      <c r="CG106" s="14" t="str">
        <f t="shared" si="527"/>
        <v xml:space="preserve"> </v>
      </c>
      <c r="CH106" s="14" t="str">
        <f t="shared" si="528"/>
        <v xml:space="preserve"> </v>
      </c>
      <c r="CI106" s="14" t="str">
        <f t="shared" si="529"/>
        <v xml:space="preserve"> </v>
      </c>
      <c r="CJ106" s="14" t="str">
        <f t="shared" si="530"/>
        <v xml:space="preserve"> </v>
      </c>
      <c r="CK106" s="14" t="str">
        <f t="shared" si="531"/>
        <v xml:space="preserve"> </v>
      </c>
      <c r="CL106" s="14" t="str">
        <f t="shared" si="532"/>
        <v xml:space="preserve"> </v>
      </c>
      <c r="CM106" s="14" t="str">
        <f t="shared" si="533"/>
        <v xml:space="preserve"> </v>
      </c>
      <c r="CN106" s="14" t="str">
        <f t="shared" si="534"/>
        <v xml:space="preserve"> </v>
      </c>
      <c r="CO106" s="14" t="str">
        <f t="shared" si="535"/>
        <v xml:space="preserve"> </v>
      </c>
      <c r="CP106" s="14" t="str">
        <f t="shared" si="536"/>
        <v xml:space="preserve"> </v>
      </c>
      <c r="CQ106" s="14" t="str">
        <f t="shared" si="537"/>
        <v xml:space="preserve"> </v>
      </c>
      <c r="CR106" s="14" t="str">
        <f t="shared" si="538"/>
        <v xml:space="preserve"> </v>
      </c>
      <c r="CS106" s="14" t="str">
        <f t="shared" si="539"/>
        <v xml:space="preserve"> </v>
      </c>
      <c r="CT106" s="14" t="str">
        <f t="shared" si="540"/>
        <v xml:space="preserve"> </v>
      </c>
      <c r="CU106" s="3">
        <v>1975</v>
      </c>
      <c r="CV106" s="14" t="str">
        <f t="shared" si="543"/>
        <v/>
      </c>
      <c r="CW106" s="14" t="str">
        <f t="shared" si="544"/>
        <v/>
      </c>
      <c r="CX106" s="14" t="str">
        <f t="shared" si="545"/>
        <v/>
      </c>
      <c r="CY106" s="14" t="str">
        <f t="shared" si="546"/>
        <v/>
      </c>
      <c r="CZ106" s="14" t="str">
        <f t="shared" si="547"/>
        <v/>
      </c>
      <c r="DA106" s="14" t="str">
        <f t="shared" si="548"/>
        <v/>
      </c>
      <c r="DB106" s="14" t="str">
        <f t="shared" si="549"/>
        <v/>
      </c>
      <c r="DC106" s="14" t="str">
        <f t="shared" si="550"/>
        <v/>
      </c>
      <c r="DD106" s="14" t="str">
        <f t="shared" si="551"/>
        <v/>
      </c>
      <c r="DE106" s="14" t="str">
        <f t="shared" si="552"/>
        <v/>
      </c>
      <c r="DF106" s="14" t="str">
        <f t="shared" si="553"/>
        <v/>
      </c>
      <c r="DG106" s="14" t="str">
        <f t="shared" si="554"/>
        <v/>
      </c>
      <c r="DH106" s="14" t="str">
        <f t="shared" si="555"/>
        <v/>
      </c>
      <c r="DI106" s="14" t="str">
        <f t="shared" si="556"/>
        <v/>
      </c>
      <c r="DJ106" s="14" t="str">
        <f t="shared" si="557"/>
        <v/>
      </c>
      <c r="DK106" s="14" t="str">
        <f t="shared" si="558"/>
        <v/>
      </c>
      <c r="DL106" s="14" t="str">
        <f t="shared" si="559"/>
        <v/>
      </c>
      <c r="DM106" s="14" t="str">
        <f t="shared" si="560"/>
        <v/>
      </c>
      <c r="DN106" s="14" t="str">
        <f t="shared" si="561"/>
        <v/>
      </c>
      <c r="DO106" s="14" t="str">
        <f t="shared" si="562"/>
        <v/>
      </c>
      <c r="DP106" s="14" t="str">
        <f t="shared" si="563"/>
        <v/>
      </c>
      <c r="DQ106" s="14" t="str">
        <f t="shared" si="564"/>
        <v/>
      </c>
      <c r="DR106" s="14" t="str">
        <f t="shared" si="565"/>
        <v/>
      </c>
      <c r="DS106" s="14" t="str">
        <f t="shared" si="566"/>
        <v/>
      </c>
      <c r="DT106" s="14" t="str">
        <f t="shared" si="567"/>
        <v/>
      </c>
      <c r="DU106" s="14" t="str">
        <f t="shared" si="568"/>
        <v/>
      </c>
      <c r="DV106" s="14" t="str">
        <f t="shared" si="569"/>
        <v/>
      </c>
      <c r="DW106" s="14" t="str">
        <f t="shared" si="570"/>
        <v/>
      </c>
      <c r="DX106" s="14" t="str">
        <f t="shared" si="571"/>
        <v/>
      </c>
      <c r="DY106" s="14" t="str">
        <f t="shared" si="572"/>
        <v/>
      </c>
      <c r="DZ106" s="3">
        <v>1975</v>
      </c>
      <c r="EA106" s="30" t="str">
        <f t="shared" si="384"/>
        <v/>
      </c>
      <c r="EB106" s="30" t="str">
        <f t="shared" si="385"/>
        <v/>
      </c>
      <c r="EC106" s="30" t="str">
        <f t="shared" si="386"/>
        <v/>
      </c>
      <c r="ED106" s="30" t="str">
        <f t="shared" si="387"/>
        <v/>
      </c>
      <c r="EE106" s="30" t="str">
        <f t="shared" si="388"/>
        <v/>
      </c>
      <c r="EF106" s="30" t="str">
        <f t="shared" si="389"/>
        <v/>
      </c>
      <c r="EG106" s="30" t="str">
        <f t="shared" si="390"/>
        <v/>
      </c>
      <c r="EH106" s="30">
        <f t="shared" si="391"/>
        <v>1</v>
      </c>
      <c r="EI106" s="30" t="str">
        <f t="shared" si="392"/>
        <v/>
      </c>
      <c r="EJ106" s="30">
        <f t="shared" si="393"/>
        <v>1</v>
      </c>
      <c r="EK106" s="30" t="str">
        <f t="shared" si="394"/>
        <v/>
      </c>
      <c r="EL106" s="30">
        <f t="shared" si="395"/>
        <v>1</v>
      </c>
      <c r="EM106" s="30">
        <f t="shared" si="396"/>
        <v>1</v>
      </c>
      <c r="EN106" s="30" t="str">
        <f t="shared" si="397"/>
        <v/>
      </c>
      <c r="EO106" s="30" t="str">
        <f t="shared" si="398"/>
        <v/>
      </c>
      <c r="EP106" s="30" t="str">
        <f t="shared" si="399"/>
        <v/>
      </c>
      <c r="EQ106" s="30" t="str">
        <f t="shared" si="400"/>
        <v/>
      </c>
      <c r="ER106" s="30" t="str">
        <f t="shared" si="401"/>
        <v/>
      </c>
      <c r="ES106" s="30" t="str">
        <f t="shared" si="402"/>
        <v/>
      </c>
      <c r="ET106" s="30" t="str">
        <f t="shared" si="403"/>
        <v/>
      </c>
      <c r="EU106" s="30">
        <f t="shared" si="404"/>
        <v>1</v>
      </c>
      <c r="EV106" s="30" t="str">
        <f t="shared" si="405"/>
        <v/>
      </c>
      <c r="EW106" s="30" t="str">
        <f t="shared" si="406"/>
        <v/>
      </c>
      <c r="EX106" s="30" t="str">
        <f t="shared" si="407"/>
        <v/>
      </c>
      <c r="EY106" s="30" t="str">
        <f t="shared" si="408"/>
        <v/>
      </c>
      <c r="EZ106" s="30" t="str">
        <f t="shared" si="409"/>
        <v/>
      </c>
      <c r="FA106" s="30">
        <f t="shared" si="410"/>
        <v>1</v>
      </c>
      <c r="FB106" s="30" t="str">
        <f t="shared" si="411"/>
        <v/>
      </c>
      <c r="FC106" s="30" t="str">
        <f t="shared" si="412"/>
        <v/>
      </c>
      <c r="FD106" s="30" t="str">
        <f t="shared" si="413"/>
        <v/>
      </c>
      <c r="FE106" s="483"/>
      <c r="FF106" s="481">
        <f t="shared" si="414"/>
        <v>6</v>
      </c>
      <c r="FG106" s="290">
        <v>1975</v>
      </c>
      <c r="FH106" s="30" t="str">
        <f t="shared" si="479"/>
        <v/>
      </c>
      <c r="FI106" s="30" t="str">
        <f t="shared" si="480"/>
        <v/>
      </c>
      <c r="FJ106" s="30" t="str">
        <f t="shared" si="481"/>
        <v/>
      </c>
      <c r="FK106" s="30" t="str">
        <f t="shared" si="482"/>
        <v/>
      </c>
      <c r="FL106" s="30" t="str">
        <f t="shared" si="483"/>
        <v/>
      </c>
      <c r="FM106" s="30" t="str">
        <f t="shared" si="484"/>
        <v/>
      </c>
      <c r="FN106" s="30" t="str">
        <f t="shared" si="485"/>
        <v/>
      </c>
      <c r="FO106" s="30" t="str">
        <f t="shared" si="486"/>
        <v/>
      </c>
      <c r="FP106" s="30" t="str">
        <f t="shared" si="487"/>
        <v/>
      </c>
      <c r="FQ106" s="30" t="str">
        <f t="shared" si="488"/>
        <v/>
      </c>
      <c r="FR106" s="30" t="str">
        <f t="shared" si="489"/>
        <v/>
      </c>
      <c r="FS106" s="30">
        <f t="shared" si="490"/>
        <v>1</v>
      </c>
      <c r="FT106" s="30" t="str">
        <f t="shared" si="491"/>
        <v/>
      </c>
      <c r="FU106" s="30" t="str">
        <f t="shared" si="492"/>
        <v/>
      </c>
      <c r="FV106" s="30" t="str">
        <f t="shared" si="493"/>
        <v/>
      </c>
      <c r="FW106" s="30" t="str">
        <f t="shared" si="494"/>
        <v/>
      </c>
      <c r="FX106" s="30" t="str">
        <f t="shared" si="495"/>
        <v/>
      </c>
      <c r="FY106" s="30" t="str">
        <f t="shared" si="496"/>
        <v/>
      </c>
      <c r="FZ106" s="30" t="str">
        <f t="shared" si="497"/>
        <v/>
      </c>
      <c r="GA106" s="30" t="str">
        <f t="shared" si="498"/>
        <v/>
      </c>
      <c r="GB106" s="30" t="str">
        <f t="shared" si="499"/>
        <v/>
      </c>
      <c r="GC106" s="30" t="str">
        <f t="shared" si="500"/>
        <v/>
      </c>
      <c r="GD106" s="30" t="str">
        <f t="shared" si="501"/>
        <v/>
      </c>
      <c r="GE106" s="30" t="str">
        <f t="shared" si="502"/>
        <v/>
      </c>
      <c r="GF106" s="30" t="str">
        <f t="shared" si="503"/>
        <v/>
      </c>
      <c r="GG106" s="30" t="str">
        <f t="shared" si="504"/>
        <v/>
      </c>
      <c r="GH106" s="30" t="str">
        <f t="shared" si="505"/>
        <v/>
      </c>
      <c r="GI106" s="30" t="str">
        <f t="shared" si="506"/>
        <v/>
      </c>
      <c r="GJ106" s="30" t="str">
        <f t="shared" si="507"/>
        <v/>
      </c>
      <c r="GK106" s="30" t="str">
        <f t="shared" si="508"/>
        <v/>
      </c>
      <c r="GL106" s="89">
        <f t="shared" si="509"/>
        <v>1</v>
      </c>
      <c r="GM106" s="290"/>
      <c r="GN106" s="290">
        <v>1975</v>
      </c>
      <c r="GO106" s="30" t="str">
        <f t="shared" si="415"/>
        <v/>
      </c>
      <c r="GP106" s="30" t="str">
        <f t="shared" si="416"/>
        <v/>
      </c>
      <c r="GQ106" s="30" t="str">
        <f t="shared" si="417"/>
        <v/>
      </c>
      <c r="GR106" s="30" t="str">
        <f t="shared" si="418"/>
        <v/>
      </c>
      <c r="GS106" s="30" t="str">
        <f t="shared" si="419"/>
        <v/>
      </c>
      <c r="GT106" s="30" t="str">
        <f t="shared" si="420"/>
        <v/>
      </c>
      <c r="GU106" s="30" t="str">
        <f t="shared" si="421"/>
        <v/>
      </c>
      <c r="GV106" s="30" t="str">
        <f t="shared" si="422"/>
        <v/>
      </c>
      <c r="GW106" s="30" t="str">
        <f t="shared" si="423"/>
        <v/>
      </c>
      <c r="GX106" s="30" t="str">
        <f t="shared" si="424"/>
        <v/>
      </c>
      <c r="GY106" s="30" t="str">
        <f t="shared" si="425"/>
        <v/>
      </c>
      <c r="GZ106" s="30" t="str">
        <f t="shared" si="426"/>
        <v/>
      </c>
      <c r="HA106" s="30" t="str">
        <f t="shared" si="427"/>
        <v/>
      </c>
      <c r="HB106" s="30" t="str">
        <f t="shared" si="428"/>
        <v/>
      </c>
      <c r="HC106" s="30" t="str">
        <f t="shared" si="429"/>
        <v/>
      </c>
      <c r="HD106" s="30" t="str">
        <f t="shared" si="430"/>
        <v/>
      </c>
      <c r="HE106" s="30" t="str">
        <f t="shared" si="431"/>
        <v/>
      </c>
      <c r="HF106" s="30" t="str">
        <f t="shared" si="432"/>
        <v/>
      </c>
      <c r="HG106" s="30" t="str">
        <f t="shared" si="433"/>
        <v/>
      </c>
      <c r="HH106" s="30" t="str">
        <f t="shared" si="434"/>
        <v/>
      </c>
      <c r="HI106" s="30" t="str">
        <f t="shared" si="435"/>
        <v/>
      </c>
      <c r="HJ106" s="30" t="str">
        <f t="shared" si="436"/>
        <v/>
      </c>
      <c r="HK106" s="30" t="str">
        <f t="shared" si="437"/>
        <v/>
      </c>
      <c r="HL106" s="30" t="str">
        <f t="shared" si="438"/>
        <v/>
      </c>
      <c r="HM106" s="30" t="str">
        <f t="shared" si="439"/>
        <v/>
      </c>
      <c r="HN106" s="30" t="str">
        <f t="shared" si="440"/>
        <v/>
      </c>
      <c r="HO106" s="30" t="str">
        <f t="shared" si="441"/>
        <v/>
      </c>
      <c r="HP106" s="30" t="str">
        <f t="shared" si="442"/>
        <v/>
      </c>
      <c r="HQ106" s="30" t="str">
        <f t="shared" si="443"/>
        <v/>
      </c>
      <c r="HR106" s="30" t="str">
        <f t="shared" si="444"/>
        <v/>
      </c>
      <c r="HS106" s="30" t="str">
        <f t="shared" si="445"/>
        <v/>
      </c>
      <c r="HT106" s="94">
        <f t="shared" si="446"/>
        <v>0</v>
      </c>
      <c r="HU106" s="290">
        <v>1975</v>
      </c>
    </row>
    <row r="107" spans="1:229" ht="13.8">
      <c r="A107" s="1142">
        <v>1976</v>
      </c>
      <c r="B107" s="86">
        <v>0</v>
      </c>
      <c r="C107" s="39">
        <v>0</v>
      </c>
      <c r="D107" s="39">
        <v>0</v>
      </c>
      <c r="E107" s="39">
        <v>0</v>
      </c>
      <c r="F107" s="39">
        <v>0</v>
      </c>
      <c r="G107" s="86">
        <v>0</v>
      </c>
      <c r="H107" s="39">
        <v>0</v>
      </c>
      <c r="I107" s="39" t="s">
        <v>60</v>
      </c>
      <c r="J107" s="39">
        <v>0</v>
      </c>
      <c r="K107" s="39">
        <v>0</v>
      </c>
      <c r="L107" s="86">
        <v>0</v>
      </c>
      <c r="M107" s="39">
        <v>0.32</v>
      </c>
      <c r="N107" s="39">
        <v>0</v>
      </c>
      <c r="O107" s="39" t="s">
        <v>60</v>
      </c>
      <c r="P107" s="39">
        <v>0.13</v>
      </c>
      <c r="Q107" s="86">
        <v>0</v>
      </c>
      <c r="R107" s="39">
        <v>0</v>
      </c>
      <c r="S107" s="39">
        <v>0</v>
      </c>
      <c r="T107" s="39">
        <v>0</v>
      </c>
      <c r="U107" s="39">
        <v>0</v>
      </c>
      <c r="V107" s="86">
        <v>0</v>
      </c>
      <c r="W107" s="39">
        <v>0</v>
      </c>
      <c r="X107" s="39">
        <v>0</v>
      </c>
      <c r="Y107" s="39">
        <v>0</v>
      </c>
      <c r="Z107" s="39">
        <v>0</v>
      </c>
      <c r="AA107" s="86">
        <v>0</v>
      </c>
      <c r="AB107" s="39">
        <v>0.12</v>
      </c>
      <c r="AC107" s="39">
        <v>0.73</v>
      </c>
      <c r="AD107" s="39">
        <v>0.57999999999999996</v>
      </c>
      <c r="AE107" s="39">
        <v>0</v>
      </c>
      <c r="AF107" s="924"/>
      <c r="AG107" s="439">
        <f t="shared" si="541"/>
        <v>1.88</v>
      </c>
      <c r="AH107" s="1139">
        <f t="shared" si="542"/>
        <v>0.73</v>
      </c>
      <c r="AI107" s="4">
        <f t="shared" si="478"/>
        <v>5</v>
      </c>
      <c r="AJ107" s="947">
        <v>1976</v>
      </c>
      <c r="AK107" s="945" t="str">
        <f t="shared" si="510"/>
        <v/>
      </c>
      <c r="AL107" s="30" t="str">
        <f t="shared" si="354"/>
        <v/>
      </c>
      <c r="AM107" s="30" t="str">
        <f t="shared" si="355"/>
        <v/>
      </c>
      <c r="AN107" s="30" t="str">
        <f t="shared" si="356"/>
        <v/>
      </c>
      <c r="AO107" s="30" t="str">
        <f t="shared" si="357"/>
        <v/>
      </c>
      <c r="AP107" s="30" t="str">
        <f t="shared" si="358"/>
        <v/>
      </c>
      <c r="AQ107" s="30" t="str">
        <f t="shared" si="359"/>
        <v/>
      </c>
      <c r="AR107" s="30" t="str">
        <f t="shared" si="360"/>
        <v/>
      </c>
      <c r="AS107" s="30" t="str">
        <f t="shared" si="361"/>
        <v/>
      </c>
      <c r="AT107" s="30" t="str">
        <f t="shared" si="362"/>
        <v/>
      </c>
      <c r="AU107" s="30" t="str">
        <f t="shared" si="363"/>
        <v/>
      </c>
      <c r="AV107" s="30" t="str">
        <f t="shared" si="364"/>
        <v/>
      </c>
      <c r="AW107" s="30" t="str">
        <f t="shared" si="365"/>
        <v/>
      </c>
      <c r="AX107" s="30" t="str">
        <f t="shared" si="366"/>
        <v/>
      </c>
      <c r="AY107" s="30" t="str">
        <f t="shared" si="367"/>
        <v/>
      </c>
      <c r="AZ107" s="30" t="str">
        <f t="shared" si="368"/>
        <v/>
      </c>
      <c r="BA107" s="30" t="str">
        <f t="shared" si="369"/>
        <v/>
      </c>
      <c r="BB107" s="30" t="str">
        <f t="shared" si="370"/>
        <v/>
      </c>
      <c r="BC107" s="30" t="str">
        <f t="shared" si="371"/>
        <v/>
      </c>
      <c r="BD107" s="30" t="str">
        <f t="shared" si="372"/>
        <v/>
      </c>
      <c r="BE107" s="30" t="str">
        <f t="shared" si="373"/>
        <v/>
      </c>
      <c r="BF107" s="30" t="str">
        <f t="shared" si="374"/>
        <v/>
      </c>
      <c r="BG107" s="30" t="str">
        <f t="shared" si="375"/>
        <v/>
      </c>
      <c r="BH107" s="30" t="str">
        <f t="shared" si="376"/>
        <v/>
      </c>
      <c r="BI107" s="30" t="str">
        <f t="shared" si="377"/>
        <v/>
      </c>
      <c r="BJ107" s="30" t="str">
        <f t="shared" si="378"/>
        <v/>
      </c>
      <c r="BK107" s="30" t="str">
        <f t="shared" si="379"/>
        <v/>
      </c>
      <c r="BL107" s="30" t="str">
        <f t="shared" si="380"/>
        <v/>
      </c>
      <c r="BM107" s="30" t="str">
        <f t="shared" si="381"/>
        <v/>
      </c>
      <c r="BN107" s="30" t="str">
        <f t="shared" si="382"/>
        <v/>
      </c>
      <c r="BO107" s="30">
        <f t="shared" si="383"/>
        <v>0</v>
      </c>
      <c r="BP107" s="3">
        <v>1976</v>
      </c>
      <c r="BQ107" s="14" t="str">
        <f t="shared" si="511"/>
        <v xml:space="preserve"> </v>
      </c>
      <c r="BR107" s="14" t="str">
        <f t="shared" si="512"/>
        <v xml:space="preserve"> </v>
      </c>
      <c r="BS107" s="14" t="str">
        <f t="shared" si="513"/>
        <v xml:space="preserve"> </v>
      </c>
      <c r="BT107" s="14" t="str">
        <f t="shared" si="514"/>
        <v xml:space="preserve"> </v>
      </c>
      <c r="BU107" s="14" t="str">
        <f t="shared" si="515"/>
        <v xml:space="preserve"> </v>
      </c>
      <c r="BV107" s="14" t="str">
        <f t="shared" si="516"/>
        <v xml:space="preserve"> </v>
      </c>
      <c r="BW107" s="14" t="str">
        <f t="shared" si="517"/>
        <v xml:space="preserve"> </v>
      </c>
      <c r="BX107" s="14" t="str">
        <f t="shared" si="518"/>
        <v xml:space="preserve"> </v>
      </c>
      <c r="BY107" s="14" t="str">
        <f t="shared" si="519"/>
        <v xml:space="preserve"> </v>
      </c>
      <c r="BZ107" s="14" t="str">
        <f t="shared" si="520"/>
        <v xml:space="preserve"> </v>
      </c>
      <c r="CA107" s="14" t="str">
        <f t="shared" si="521"/>
        <v xml:space="preserve"> </v>
      </c>
      <c r="CB107" s="14" t="str">
        <f t="shared" si="522"/>
        <v xml:space="preserve"> </v>
      </c>
      <c r="CC107" s="14" t="str">
        <f t="shared" si="523"/>
        <v xml:space="preserve"> </v>
      </c>
      <c r="CD107" s="14" t="str">
        <f t="shared" si="524"/>
        <v xml:space="preserve"> </v>
      </c>
      <c r="CE107" s="14" t="str">
        <f t="shared" si="525"/>
        <v xml:space="preserve"> </v>
      </c>
      <c r="CF107" s="14" t="str">
        <f t="shared" si="526"/>
        <v xml:space="preserve"> </v>
      </c>
      <c r="CG107" s="14" t="str">
        <f t="shared" si="527"/>
        <v xml:space="preserve"> </v>
      </c>
      <c r="CH107" s="14" t="str">
        <f t="shared" si="528"/>
        <v xml:space="preserve"> </v>
      </c>
      <c r="CI107" s="14" t="str">
        <f t="shared" si="529"/>
        <v xml:space="preserve"> </v>
      </c>
      <c r="CJ107" s="14" t="str">
        <f t="shared" si="530"/>
        <v xml:space="preserve"> </v>
      </c>
      <c r="CK107" s="14" t="str">
        <f t="shared" si="531"/>
        <v xml:space="preserve"> </v>
      </c>
      <c r="CL107" s="14" t="str">
        <f t="shared" si="532"/>
        <v xml:space="preserve"> </v>
      </c>
      <c r="CM107" s="14" t="str">
        <f t="shared" si="533"/>
        <v xml:space="preserve"> </v>
      </c>
      <c r="CN107" s="14" t="str">
        <f t="shared" si="534"/>
        <v xml:space="preserve"> </v>
      </c>
      <c r="CO107" s="14" t="str">
        <f t="shared" si="535"/>
        <v xml:space="preserve"> </v>
      </c>
      <c r="CP107" s="14" t="str">
        <f t="shared" si="536"/>
        <v xml:space="preserve"> </v>
      </c>
      <c r="CQ107" s="14" t="str">
        <f t="shared" si="537"/>
        <v xml:space="preserve"> </v>
      </c>
      <c r="CR107" s="14" t="str">
        <f t="shared" si="538"/>
        <v xml:space="preserve"> </v>
      </c>
      <c r="CS107" s="14" t="str">
        <f t="shared" si="539"/>
        <v xml:space="preserve"> </v>
      </c>
      <c r="CT107" s="14" t="str">
        <f t="shared" si="540"/>
        <v xml:space="preserve"> </v>
      </c>
      <c r="CU107" s="3">
        <v>1976</v>
      </c>
      <c r="CV107" s="14" t="str">
        <f t="shared" si="543"/>
        <v/>
      </c>
      <c r="CW107" s="14" t="str">
        <f t="shared" si="544"/>
        <v/>
      </c>
      <c r="CX107" s="14" t="str">
        <f t="shared" si="545"/>
        <v/>
      </c>
      <c r="CY107" s="14" t="str">
        <f t="shared" si="546"/>
        <v/>
      </c>
      <c r="CZ107" s="14" t="str">
        <f t="shared" si="547"/>
        <v/>
      </c>
      <c r="DA107" s="14" t="str">
        <f t="shared" si="548"/>
        <v/>
      </c>
      <c r="DB107" s="14" t="str">
        <f t="shared" si="549"/>
        <v/>
      </c>
      <c r="DC107" s="14" t="str">
        <f t="shared" si="550"/>
        <v/>
      </c>
      <c r="DD107" s="14" t="str">
        <f t="shared" si="551"/>
        <v/>
      </c>
      <c r="DE107" s="14" t="str">
        <f t="shared" si="552"/>
        <v/>
      </c>
      <c r="DF107" s="14" t="str">
        <f t="shared" si="553"/>
        <v/>
      </c>
      <c r="DG107" s="14" t="str">
        <f t="shared" si="554"/>
        <v/>
      </c>
      <c r="DH107" s="14" t="str">
        <f t="shared" si="555"/>
        <v/>
      </c>
      <c r="DI107" s="14" t="str">
        <f t="shared" si="556"/>
        <v/>
      </c>
      <c r="DJ107" s="14" t="str">
        <f t="shared" si="557"/>
        <v/>
      </c>
      <c r="DK107" s="14" t="str">
        <f t="shared" si="558"/>
        <v/>
      </c>
      <c r="DL107" s="14" t="str">
        <f t="shared" si="559"/>
        <v/>
      </c>
      <c r="DM107" s="14" t="str">
        <f t="shared" si="560"/>
        <v/>
      </c>
      <c r="DN107" s="14" t="str">
        <f t="shared" si="561"/>
        <v/>
      </c>
      <c r="DO107" s="14" t="str">
        <f t="shared" si="562"/>
        <v/>
      </c>
      <c r="DP107" s="14" t="str">
        <f t="shared" si="563"/>
        <v/>
      </c>
      <c r="DQ107" s="14" t="str">
        <f t="shared" si="564"/>
        <v/>
      </c>
      <c r="DR107" s="14" t="str">
        <f t="shared" si="565"/>
        <v/>
      </c>
      <c r="DS107" s="14" t="str">
        <f t="shared" si="566"/>
        <v/>
      </c>
      <c r="DT107" s="14" t="str">
        <f t="shared" si="567"/>
        <v/>
      </c>
      <c r="DU107" s="14" t="str">
        <f t="shared" si="568"/>
        <v/>
      </c>
      <c r="DV107" s="14" t="str">
        <f t="shared" si="569"/>
        <v/>
      </c>
      <c r="DW107" s="14" t="str">
        <f t="shared" si="570"/>
        <v/>
      </c>
      <c r="DX107" s="14" t="str">
        <f t="shared" si="571"/>
        <v/>
      </c>
      <c r="DY107" s="14" t="str">
        <f t="shared" si="572"/>
        <v/>
      </c>
      <c r="DZ107" s="3">
        <v>1976</v>
      </c>
      <c r="EA107" s="30" t="str">
        <f t="shared" si="384"/>
        <v/>
      </c>
      <c r="EB107" s="30" t="str">
        <f t="shared" si="385"/>
        <v/>
      </c>
      <c r="EC107" s="30" t="str">
        <f t="shared" si="386"/>
        <v/>
      </c>
      <c r="ED107" s="30" t="str">
        <f t="shared" si="387"/>
        <v/>
      </c>
      <c r="EE107" s="30" t="str">
        <f t="shared" si="388"/>
        <v/>
      </c>
      <c r="EF107" s="30" t="str">
        <f t="shared" si="389"/>
        <v/>
      </c>
      <c r="EG107" s="30" t="str">
        <f t="shared" si="390"/>
        <v/>
      </c>
      <c r="EH107" s="30" t="str">
        <f t="shared" si="391"/>
        <v/>
      </c>
      <c r="EI107" s="30" t="str">
        <f t="shared" si="392"/>
        <v/>
      </c>
      <c r="EJ107" s="30" t="str">
        <f t="shared" si="393"/>
        <v/>
      </c>
      <c r="EK107" s="30" t="str">
        <f t="shared" si="394"/>
        <v/>
      </c>
      <c r="EL107" s="30">
        <f t="shared" si="395"/>
        <v>1</v>
      </c>
      <c r="EM107" s="30" t="str">
        <f t="shared" si="396"/>
        <v/>
      </c>
      <c r="EN107" s="30" t="str">
        <f t="shared" si="397"/>
        <v/>
      </c>
      <c r="EO107" s="30">
        <f t="shared" si="398"/>
        <v>1</v>
      </c>
      <c r="EP107" s="30" t="str">
        <f t="shared" si="399"/>
        <v/>
      </c>
      <c r="EQ107" s="30" t="str">
        <f t="shared" si="400"/>
        <v/>
      </c>
      <c r="ER107" s="30" t="str">
        <f t="shared" si="401"/>
        <v/>
      </c>
      <c r="ES107" s="30" t="str">
        <f t="shared" si="402"/>
        <v/>
      </c>
      <c r="ET107" s="30" t="str">
        <f t="shared" si="403"/>
        <v/>
      </c>
      <c r="EU107" s="30" t="str">
        <f t="shared" si="404"/>
        <v/>
      </c>
      <c r="EV107" s="30" t="str">
        <f t="shared" si="405"/>
        <v/>
      </c>
      <c r="EW107" s="30" t="str">
        <f t="shared" si="406"/>
        <v/>
      </c>
      <c r="EX107" s="30" t="str">
        <f t="shared" si="407"/>
        <v/>
      </c>
      <c r="EY107" s="30" t="str">
        <f t="shared" si="408"/>
        <v/>
      </c>
      <c r="EZ107" s="30" t="str">
        <f t="shared" si="409"/>
        <v/>
      </c>
      <c r="FA107" s="30">
        <f t="shared" si="410"/>
        <v>1</v>
      </c>
      <c r="FB107" s="30">
        <f t="shared" si="411"/>
        <v>1</v>
      </c>
      <c r="FC107" s="30">
        <f t="shared" si="412"/>
        <v>1</v>
      </c>
      <c r="FD107" s="30" t="str">
        <f t="shared" si="413"/>
        <v/>
      </c>
      <c r="FE107" s="483"/>
      <c r="FF107" s="481">
        <f t="shared" si="414"/>
        <v>5</v>
      </c>
      <c r="FG107" s="290">
        <v>1976</v>
      </c>
      <c r="FH107" s="30" t="str">
        <f t="shared" si="479"/>
        <v/>
      </c>
      <c r="FI107" s="30" t="str">
        <f t="shared" si="480"/>
        <v/>
      </c>
      <c r="FJ107" s="30" t="str">
        <f t="shared" si="481"/>
        <v/>
      </c>
      <c r="FK107" s="30" t="str">
        <f t="shared" si="482"/>
        <v/>
      </c>
      <c r="FL107" s="30" t="str">
        <f t="shared" si="483"/>
        <v/>
      </c>
      <c r="FM107" s="30" t="str">
        <f t="shared" si="484"/>
        <v/>
      </c>
      <c r="FN107" s="30" t="str">
        <f t="shared" si="485"/>
        <v/>
      </c>
      <c r="FO107" s="30" t="str">
        <f t="shared" si="486"/>
        <v/>
      </c>
      <c r="FP107" s="30" t="str">
        <f t="shared" si="487"/>
        <v/>
      </c>
      <c r="FQ107" s="30" t="str">
        <f t="shared" si="488"/>
        <v/>
      </c>
      <c r="FR107" s="30" t="str">
        <f t="shared" si="489"/>
        <v/>
      </c>
      <c r="FS107" s="30" t="str">
        <f t="shared" si="490"/>
        <v/>
      </c>
      <c r="FT107" s="30" t="str">
        <f t="shared" si="491"/>
        <v/>
      </c>
      <c r="FU107" s="30" t="str">
        <f t="shared" si="492"/>
        <v/>
      </c>
      <c r="FV107" s="30" t="str">
        <f t="shared" si="493"/>
        <v/>
      </c>
      <c r="FW107" s="30" t="str">
        <f t="shared" si="494"/>
        <v/>
      </c>
      <c r="FX107" s="30" t="str">
        <f t="shared" si="495"/>
        <v/>
      </c>
      <c r="FY107" s="30" t="str">
        <f t="shared" si="496"/>
        <v/>
      </c>
      <c r="FZ107" s="30" t="str">
        <f t="shared" si="497"/>
        <v/>
      </c>
      <c r="GA107" s="30" t="str">
        <f t="shared" si="498"/>
        <v/>
      </c>
      <c r="GB107" s="30" t="str">
        <f t="shared" si="499"/>
        <v/>
      </c>
      <c r="GC107" s="30" t="str">
        <f t="shared" si="500"/>
        <v/>
      </c>
      <c r="GD107" s="30" t="str">
        <f t="shared" si="501"/>
        <v/>
      </c>
      <c r="GE107" s="30" t="str">
        <f t="shared" si="502"/>
        <v/>
      </c>
      <c r="GF107" s="30" t="str">
        <f t="shared" si="503"/>
        <v/>
      </c>
      <c r="GG107" s="30" t="str">
        <f t="shared" si="504"/>
        <v/>
      </c>
      <c r="GH107" s="30" t="str">
        <f t="shared" si="505"/>
        <v/>
      </c>
      <c r="GI107" s="30" t="str">
        <f t="shared" si="506"/>
        <v/>
      </c>
      <c r="GJ107" s="30" t="str">
        <f t="shared" si="507"/>
        <v/>
      </c>
      <c r="GK107" s="30" t="str">
        <f t="shared" si="508"/>
        <v/>
      </c>
      <c r="GL107" s="89">
        <f t="shared" si="509"/>
        <v>0</v>
      </c>
      <c r="GM107" s="290"/>
      <c r="GN107" s="290">
        <v>1976</v>
      </c>
      <c r="GO107" s="30" t="str">
        <f t="shared" si="415"/>
        <v/>
      </c>
      <c r="GP107" s="30" t="str">
        <f t="shared" si="416"/>
        <v/>
      </c>
      <c r="GQ107" s="30" t="str">
        <f t="shared" si="417"/>
        <v/>
      </c>
      <c r="GR107" s="30" t="str">
        <f t="shared" si="418"/>
        <v/>
      </c>
      <c r="GS107" s="30" t="str">
        <f t="shared" si="419"/>
        <v/>
      </c>
      <c r="GT107" s="30" t="str">
        <f t="shared" si="420"/>
        <v/>
      </c>
      <c r="GU107" s="30" t="str">
        <f t="shared" si="421"/>
        <v/>
      </c>
      <c r="GV107" s="30" t="str">
        <f t="shared" si="422"/>
        <v/>
      </c>
      <c r="GW107" s="30" t="str">
        <f t="shared" si="423"/>
        <v/>
      </c>
      <c r="GX107" s="30" t="str">
        <f t="shared" si="424"/>
        <v/>
      </c>
      <c r="GY107" s="30" t="str">
        <f t="shared" si="425"/>
        <v/>
      </c>
      <c r="GZ107" s="30" t="str">
        <f t="shared" si="426"/>
        <v/>
      </c>
      <c r="HA107" s="30" t="str">
        <f t="shared" si="427"/>
        <v/>
      </c>
      <c r="HB107" s="30" t="str">
        <f t="shared" si="428"/>
        <v/>
      </c>
      <c r="HC107" s="30" t="str">
        <f t="shared" si="429"/>
        <v/>
      </c>
      <c r="HD107" s="30" t="str">
        <f t="shared" si="430"/>
        <v/>
      </c>
      <c r="HE107" s="30" t="str">
        <f t="shared" si="431"/>
        <v/>
      </c>
      <c r="HF107" s="30" t="str">
        <f t="shared" si="432"/>
        <v/>
      </c>
      <c r="HG107" s="30" t="str">
        <f t="shared" si="433"/>
        <v/>
      </c>
      <c r="HH107" s="30" t="str">
        <f t="shared" si="434"/>
        <v/>
      </c>
      <c r="HI107" s="30" t="str">
        <f t="shared" si="435"/>
        <v/>
      </c>
      <c r="HJ107" s="30" t="str">
        <f t="shared" si="436"/>
        <v/>
      </c>
      <c r="HK107" s="30" t="str">
        <f t="shared" si="437"/>
        <v/>
      </c>
      <c r="HL107" s="30" t="str">
        <f t="shared" si="438"/>
        <v/>
      </c>
      <c r="HM107" s="30" t="str">
        <f t="shared" si="439"/>
        <v/>
      </c>
      <c r="HN107" s="30" t="str">
        <f t="shared" si="440"/>
        <v/>
      </c>
      <c r="HO107" s="30" t="str">
        <f t="shared" si="441"/>
        <v/>
      </c>
      <c r="HP107" s="30" t="str">
        <f t="shared" si="442"/>
        <v/>
      </c>
      <c r="HQ107" s="30" t="str">
        <f t="shared" si="443"/>
        <v/>
      </c>
      <c r="HR107" s="30" t="str">
        <f t="shared" si="444"/>
        <v/>
      </c>
      <c r="HS107" s="30" t="str">
        <f t="shared" si="445"/>
        <v/>
      </c>
      <c r="HT107" s="94">
        <f t="shared" si="446"/>
        <v>0</v>
      </c>
      <c r="HU107" s="290">
        <v>1976</v>
      </c>
    </row>
    <row r="108" spans="1:229" ht="13.8">
      <c r="A108" s="1142">
        <v>1977</v>
      </c>
      <c r="B108" s="86">
        <v>0.3</v>
      </c>
      <c r="C108" s="39">
        <v>0.06</v>
      </c>
      <c r="D108" s="39">
        <v>0.12</v>
      </c>
      <c r="E108" s="39">
        <v>0.2</v>
      </c>
      <c r="F108" s="39">
        <v>0.59</v>
      </c>
      <c r="G108" s="86">
        <v>1.61</v>
      </c>
      <c r="H108" s="39">
        <v>0.14000000000000001</v>
      </c>
      <c r="I108" s="39">
        <v>0</v>
      </c>
      <c r="J108" s="39">
        <v>0</v>
      </c>
      <c r="K108" s="39">
        <v>0</v>
      </c>
      <c r="L108" s="86">
        <v>0</v>
      </c>
      <c r="M108" s="39" t="s">
        <v>60</v>
      </c>
      <c r="N108" s="39">
        <v>0</v>
      </c>
      <c r="O108" s="39">
        <v>0</v>
      </c>
      <c r="P108" s="39">
        <v>0</v>
      </c>
      <c r="Q108" s="86">
        <v>0</v>
      </c>
      <c r="R108" s="39">
        <v>0.09</v>
      </c>
      <c r="S108" s="39">
        <v>0</v>
      </c>
      <c r="T108" s="39">
        <v>0</v>
      </c>
      <c r="U108" s="39">
        <v>0</v>
      </c>
      <c r="V108" s="86">
        <v>0.01</v>
      </c>
      <c r="W108" s="39">
        <v>0.31</v>
      </c>
      <c r="X108" s="39">
        <v>0.24</v>
      </c>
      <c r="Y108" s="39">
        <v>0</v>
      </c>
      <c r="Z108" s="39">
        <v>0.4</v>
      </c>
      <c r="AA108" s="86" t="s">
        <v>60</v>
      </c>
      <c r="AB108" s="39" t="s">
        <v>60</v>
      </c>
      <c r="AC108" s="39">
        <v>7.0000000000000007E-2</v>
      </c>
      <c r="AD108" s="39" t="s">
        <v>60</v>
      </c>
      <c r="AE108" s="39">
        <v>0.18</v>
      </c>
      <c r="AF108" s="924"/>
      <c r="AG108" s="439">
        <f t="shared" si="541"/>
        <v>4.32</v>
      </c>
      <c r="AH108" s="1139">
        <f t="shared" si="542"/>
        <v>1.61</v>
      </c>
      <c r="AI108" s="4">
        <f t="shared" si="478"/>
        <v>14</v>
      </c>
      <c r="AJ108" s="947">
        <v>1977</v>
      </c>
      <c r="AK108" s="945" t="str">
        <f t="shared" si="510"/>
        <v/>
      </c>
      <c r="AL108" s="30" t="str">
        <f t="shared" si="354"/>
        <v/>
      </c>
      <c r="AM108" s="30" t="str">
        <f t="shared" si="355"/>
        <v/>
      </c>
      <c r="AN108" s="30" t="str">
        <f t="shared" si="356"/>
        <v/>
      </c>
      <c r="AO108" s="30" t="str">
        <f t="shared" si="357"/>
        <v/>
      </c>
      <c r="AP108" s="30" t="str">
        <f t="shared" si="358"/>
        <v/>
      </c>
      <c r="AQ108" s="30" t="str">
        <f t="shared" si="359"/>
        <v/>
      </c>
      <c r="AR108" s="30" t="str">
        <f t="shared" si="360"/>
        <v/>
      </c>
      <c r="AS108" s="30" t="str">
        <f t="shared" si="361"/>
        <v/>
      </c>
      <c r="AT108" s="30" t="str">
        <f t="shared" si="362"/>
        <v/>
      </c>
      <c r="AU108" s="30" t="str">
        <f t="shared" si="363"/>
        <v/>
      </c>
      <c r="AV108" s="30" t="str">
        <f t="shared" si="364"/>
        <v/>
      </c>
      <c r="AW108" s="30" t="str">
        <f t="shared" si="365"/>
        <v/>
      </c>
      <c r="AX108" s="30" t="str">
        <f t="shared" si="366"/>
        <v/>
      </c>
      <c r="AY108" s="30" t="str">
        <f t="shared" si="367"/>
        <v/>
      </c>
      <c r="AZ108" s="30" t="str">
        <f t="shared" si="368"/>
        <v/>
      </c>
      <c r="BA108" s="30" t="str">
        <f t="shared" si="369"/>
        <v/>
      </c>
      <c r="BB108" s="30" t="str">
        <f t="shared" si="370"/>
        <v/>
      </c>
      <c r="BC108" s="30" t="str">
        <f t="shared" si="371"/>
        <v/>
      </c>
      <c r="BD108" s="30" t="str">
        <f t="shared" si="372"/>
        <v/>
      </c>
      <c r="BE108" s="30" t="str">
        <f t="shared" si="373"/>
        <v/>
      </c>
      <c r="BF108" s="30" t="str">
        <f t="shared" si="374"/>
        <v/>
      </c>
      <c r="BG108" s="30" t="str">
        <f t="shared" si="375"/>
        <v/>
      </c>
      <c r="BH108" s="30" t="str">
        <f t="shared" si="376"/>
        <v/>
      </c>
      <c r="BI108" s="30" t="str">
        <f t="shared" si="377"/>
        <v/>
      </c>
      <c r="BJ108" s="30" t="str">
        <f t="shared" si="378"/>
        <v/>
      </c>
      <c r="BK108" s="30" t="str">
        <f t="shared" si="379"/>
        <v/>
      </c>
      <c r="BL108" s="30" t="str">
        <f t="shared" si="380"/>
        <v/>
      </c>
      <c r="BM108" s="30" t="str">
        <f t="shared" si="381"/>
        <v/>
      </c>
      <c r="BN108" s="30" t="str">
        <f t="shared" si="382"/>
        <v/>
      </c>
      <c r="BO108" s="30">
        <f t="shared" si="383"/>
        <v>0</v>
      </c>
      <c r="BP108" s="3">
        <v>1977</v>
      </c>
      <c r="BQ108" s="14" t="str">
        <f t="shared" si="511"/>
        <v xml:space="preserve"> </v>
      </c>
      <c r="BR108" s="14" t="str">
        <f t="shared" si="512"/>
        <v xml:space="preserve"> </v>
      </c>
      <c r="BS108" s="14" t="str">
        <f t="shared" si="513"/>
        <v xml:space="preserve"> </v>
      </c>
      <c r="BT108" s="14" t="str">
        <f t="shared" si="514"/>
        <v xml:space="preserve"> </v>
      </c>
      <c r="BU108" s="14" t="str">
        <f t="shared" si="515"/>
        <v xml:space="preserve"> </v>
      </c>
      <c r="BV108" s="14" t="str">
        <f t="shared" si="516"/>
        <v xml:space="preserve"> </v>
      </c>
      <c r="BW108" s="14" t="str">
        <f t="shared" si="517"/>
        <v xml:space="preserve"> </v>
      </c>
      <c r="BX108" s="14" t="str">
        <f t="shared" si="518"/>
        <v xml:space="preserve"> </v>
      </c>
      <c r="BY108" s="14" t="str">
        <f t="shared" si="519"/>
        <v xml:space="preserve"> </v>
      </c>
      <c r="BZ108" s="14" t="str">
        <f t="shared" si="520"/>
        <v xml:space="preserve"> </v>
      </c>
      <c r="CA108" s="14" t="str">
        <f t="shared" si="521"/>
        <v xml:space="preserve"> </v>
      </c>
      <c r="CB108" s="14" t="str">
        <f t="shared" si="522"/>
        <v xml:space="preserve"> </v>
      </c>
      <c r="CC108" s="14" t="str">
        <f t="shared" si="523"/>
        <v xml:space="preserve"> </v>
      </c>
      <c r="CD108" s="14" t="str">
        <f t="shared" si="524"/>
        <v xml:space="preserve"> </v>
      </c>
      <c r="CE108" s="14" t="str">
        <f t="shared" si="525"/>
        <v xml:space="preserve"> </v>
      </c>
      <c r="CF108" s="14" t="str">
        <f t="shared" si="526"/>
        <v xml:space="preserve"> </v>
      </c>
      <c r="CG108" s="14" t="str">
        <f t="shared" si="527"/>
        <v xml:space="preserve"> </v>
      </c>
      <c r="CH108" s="14" t="str">
        <f t="shared" si="528"/>
        <v xml:space="preserve"> </v>
      </c>
      <c r="CI108" s="14" t="str">
        <f t="shared" si="529"/>
        <v xml:space="preserve"> </v>
      </c>
      <c r="CJ108" s="14" t="str">
        <f t="shared" si="530"/>
        <v xml:space="preserve"> </v>
      </c>
      <c r="CK108" s="14" t="str">
        <f t="shared" si="531"/>
        <v xml:space="preserve"> </v>
      </c>
      <c r="CL108" s="14" t="str">
        <f t="shared" si="532"/>
        <v xml:space="preserve"> </v>
      </c>
      <c r="CM108" s="14" t="str">
        <f t="shared" si="533"/>
        <v xml:space="preserve"> </v>
      </c>
      <c r="CN108" s="14" t="str">
        <f t="shared" si="534"/>
        <v xml:space="preserve"> </v>
      </c>
      <c r="CO108" s="14" t="str">
        <f t="shared" si="535"/>
        <v xml:space="preserve"> </v>
      </c>
      <c r="CP108" s="14" t="str">
        <f t="shared" si="536"/>
        <v xml:space="preserve"> </v>
      </c>
      <c r="CQ108" s="14" t="str">
        <f t="shared" si="537"/>
        <v xml:space="preserve"> </v>
      </c>
      <c r="CR108" s="14" t="str">
        <f t="shared" si="538"/>
        <v xml:space="preserve"> </v>
      </c>
      <c r="CS108" s="14" t="str">
        <f t="shared" si="539"/>
        <v xml:space="preserve"> </v>
      </c>
      <c r="CT108" s="14" t="str">
        <f t="shared" si="540"/>
        <v xml:space="preserve"> </v>
      </c>
      <c r="CU108" s="3">
        <v>1977</v>
      </c>
      <c r="CV108" s="14" t="str">
        <f t="shared" si="543"/>
        <v/>
      </c>
      <c r="CW108" s="14" t="str">
        <f t="shared" si="544"/>
        <v/>
      </c>
      <c r="CX108" s="14" t="str">
        <f t="shared" si="545"/>
        <v/>
      </c>
      <c r="CY108" s="14" t="str">
        <f t="shared" si="546"/>
        <v/>
      </c>
      <c r="CZ108" s="14" t="str">
        <f t="shared" si="547"/>
        <v/>
      </c>
      <c r="DA108" s="14" t="str">
        <f t="shared" si="548"/>
        <v/>
      </c>
      <c r="DB108" s="14" t="str">
        <f t="shared" si="549"/>
        <v/>
      </c>
      <c r="DC108" s="14" t="str">
        <f t="shared" si="550"/>
        <v/>
      </c>
      <c r="DD108" s="14" t="str">
        <f t="shared" si="551"/>
        <v/>
      </c>
      <c r="DE108" s="14" t="str">
        <f t="shared" si="552"/>
        <v/>
      </c>
      <c r="DF108" s="14" t="str">
        <f t="shared" si="553"/>
        <v/>
      </c>
      <c r="DG108" s="14" t="str">
        <f t="shared" si="554"/>
        <v/>
      </c>
      <c r="DH108" s="14" t="str">
        <f t="shared" si="555"/>
        <v/>
      </c>
      <c r="DI108" s="14" t="str">
        <f t="shared" si="556"/>
        <v/>
      </c>
      <c r="DJ108" s="14" t="str">
        <f t="shared" si="557"/>
        <v/>
      </c>
      <c r="DK108" s="14" t="str">
        <f t="shared" si="558"/>
        <v/>
      </c>
      <c r="DL108" s="14" t="str">
        <f t="shared" si="559"/>
        <v/>
      </c>
      <c r="DM108" s="14" t="str">
        <f t="shared" si="560"/>
        <v/>
      </c>
      <c r="DN108" s="14" t="str">
        <f t="shared" si="561"/>
        <v/>
      </c>
      <c r="DO108" s="14" t="str">
        <f t="shared" si="562"/>
        <v/>
      </c>
      <c r="DP108" s="14" t="str">
        <f t="shared" si="563"/>
        <v/>
      </c>
      <c r="DQ108" s="14" t="str">
        <f t="shared" si="564"/>
        <v/>
      </c>
      <c r="DR108" s="14" t="str">
        <f t="shared" si="565"/>
        <v/>
      </c>
      <c r="DS108" s="14" t="str">
        <f t="shared" si="566"/>
        <v/>
      </c>
      <c r="DT108" s="14" t="str">
        <f t="shared" si="567"/>
        <v/>
      </c>
      <c r="DU108" s="14" t="str">
        <f t="shared" si="568"/>
        <v/>
      </c>
      <c r="DV108" s="14" t="str">
        <f t="shared" si="569"/>
        <v/>
      </c>
      <c r="DW108" s="14" t="str">
        <f t="shared" si="570"/>
        <v/>
      </c>
      <c r="DX108" s="14" t="str">
        <f t="shared" si="571"/>
        <v/>
      </c>
      <c r="DY108" s="14" t="str">
        <f t="shared" si="572"/>
        <v/>
      </c>
      <c r="DZ108" s="3">
        <v>1977</v>
      </c>
      <c r="EA108" s="30">
        <f t="shared" si="384"/>
        <v>1</v>
      </c>
      <c r="EB108" s="30">
        <f t="shared" si="385"/>
        <v>1</v>
      </c>
      <c r="EC108" s="30">
        <f t="shared" si="386"/>
        <v>1</v>
      </c>
      <c r="ED108" s="30">
        <f t="shared" si="387"/>
        <v>1</v>
      </c>
      <c r="EE108" s="30">
        <f t="shared" si="388"/>
        <v>1</v>
      </c>
      <c r="EF108" s="30">
        <f t="shared" si="389"/>
        <v>1</v>
      </c>
      <c r="EG108" s="30">
        <f t="shared" si="390"/>
        <v>1</v>
      </c>
      <c r="EH108" s="30" t="str">
        <f t="shared" si="391"/>
        <v/>
      </c>
      <c r="EI108" s="30" t="str">
        <f t="shared" si="392"/>
        <v/>
      </c>
      <c r="EJ108" s="30" t="str">
        <f t="shared" si="393"/>
        <v/>
      </c>
      <c r="EK108" s="30" t="str">
        <f t="shared" si="394"/>
        <v/>
      </c>
      <c r="EL108" s="30" t="str">
        <f t="shared" si="395"/>
        <v/>
      </c>
      <c r="EM108" s="30" t="str">
        <f t="shared" si="396"/>
        <v/>
      </c>
      <c r="EN108" s="30" t="str">
        <f t="shared" si="397"/>
        <v/>
      </c>
      <c r="EO108" s="30" t="str">
        <f t="shared" si="398"/>
        <v/>
      </c>
      <c r="EP108" s="30" t="str">
        <f t="shared" si="399"/>
        <v/>
      </c>
      <c r="EQ108" s="30">
        <f t="shared" si="400"/>
        <v>1</v>
      </c>
      <c r="ER108" s="30" t="str">
        <f t="shared" si="401"/>
        <v/>
      </c>
      <c r="ES108" s="30" t="str">
        <f t="shared" si="402"/>
        <v/>
      </c>
      <c r="ET108" s="30" t="str">
        <f t="shared" si="403"/>
        <v/>
      </c>
      <c r="EU108" s="30">
        <f t="shared" si="404"/>
        <v>1</v>
      </c>
      <c r="EV108" s="30">
        <f t="shared" si="405"/>
        <v>1</v>
      </c>
      <c r="EW108" s="30">
        <f t="shared" si="406"/>
        <v>1</v>
      </c>
      <c r="EX108" s="30" t="str">
        <f t="shared" si="407"/>
        <v/>
      </c>
      <c r="EY108" s="30">
        <f t="shared" si="408"/>
        <v>1</v>
      </c>
      <c r="EZ108" s="30" t="str">
        <f t="shared" si="409"/>
        <v/>
      </c>
      <c r="FA108" s="30" t="str">
        <f t="shared" si="410"/>
        <v/>
      </c>
      <c r="FB108" s="30">
        <f t="shared" si="411"/>
        <v>1</v>
      </c>
      <c r="FC108" s="30" t="str">
        <f t="shared" si="412"/>
        <v/>
      </c>
      <c r="FD108" s="30">
        <f t="shared" si="413"/>
        <v>1</v>
      </c>
      <c r="FE108" s="483"/>
      <c r="FF108" s="481">
        <f t="shared" si="414"/>
        <v>14</v>
      </c>
      <c r="FG108" s="290">
        <v>1977</v>
      </c>
      <c r="FH108" s="30" t="str">
        <f t="shared" si="479"/>
        <v/>
      </c>
      <c r="FI108" s="30" t="str">
        <f t="shared" si="480"/>
        <v/>
      </c>
      <c r="FJ108" s="30" t="str">
        <f t="shared" si="481"/>
        <v/>
      </c>
      <c r="FK108" s="30" t="str">
        <f t="shared" si="482"/>
        <v/>
      </c>
      <c r="FL108" s="30" t="str">
        <f t="shared" si="483"/>
        <v/>
      </c>
      <c r="FM108" s="30">
        <f t="shared" si="484"/>
        <v>1</v>
      </c>
      <c r="FN108" s="30" t="str">
        <f t="shared" si="485"/>
        <v/>
      </c>
      <c r="FO108" s="30" t="str">
        <f t="shared" si="486"/>
        <v/>
      </c>
      <c r="FP108" s="30" t="str">
        <f t="shared" si="487"/>
        <v/>
      </c>
      <c r="FQ108" s="30" t="str">
        <f t="shared" si="488"/>
        <v/>
      </c>
      <c r="FR108" s="30" t="str">
        <f t="shared" si="489"/>
        <v/>
      </c>
      <c r="FS108" s="30" t="str">
        <f t="shared" si="490"/>
        <v/>
      </c>
      <c r="FT108" s="30" t="str">
        <f t="shared" si="491"/>
        <v/>
      </c>
      <c r="FU108" s="30" t="str">
        <f t="shared" si="492"/>
        <v/>
      </c>
      <c r="FV108" s="30" t="str">
        <f t="shared" si="493"/>
        <v/>
      </c>
      <c r="FW108" s="30" t="str">
        <f t="shared" si="494"/>
        <v/>
      </c>
      <c r="FX108" s="30" t="str">
        <f t="shared" si="495"/>
        <v/>
      </c>
      <c r="FY108" s="30" t="str">
        <f t="shared" si="496"/>
        <v/>
      </c>
      <c r="FZ108" s="30" t="str">
        <f t="shared" si="497"/>
        <v/>
      </c>
      <c r="GA108" s="30" t="str">
        <f t="shared" si="498"/>
        <v/>
      </c>
      <c r="GB108" s="30" t="str">
        <f t="shared" si="499"/>
        <v/>
      </c>
      <c r="GC108" s="30" t="str">
        <f t="shared" si="500"/>
        <v/>
      </c>
      <c r="GD108" s="30" t="str">
        <f t="shared" si="501"/>
        <v/>
      </c>
      <c r="GE108" s="30" t="str">
        <f t="shared" si="502"/>
        <v/>
      </c>
      <c r="GF108" s="30" t="str">
        <f t="shared" si="503"/>
        <v/>
      </c>
      <c r="GG108" s="30" t="str">
        <f t="shared" si="504"/>
        <v/>
      </c>
      <c r="GH108" s="30" t="str">
        <f t="shared" si="505"/>
        <v/>
      </c>
      <c r="GI108" s="30" t="str">
        <f t="shared" si="506"/>
        <v/>
      </c>
      <c r="GJ108" s="30" t="str">
        <f t="shared" si="507"/>
        <v/>
      </c>
      <c r="GK108" s="30" t="str">
        <f t="shared" si="508"/>
        <v/>
      </c>
      <c r="GL108" s="89">
        <f t="shared" si="509"/>
        <v>1</v>
      </c>
      <c r="GM108" s="290"/>
      <c r="GN108" s="290">
        <v>1977</v>
      </c>
      <c r="GO108" s="30" t="str">
        <f t="shared" si="415"/>
        <v/>
      </c>
      <c r="GP108" s="30" t="str">
        <f t="shared" si="416"/>
        <v/>
      </c>
      <c r="GQ108" s="30" t="str">
        <f t="shared" si="417"/>
        <v/>
      </c>
      <c r="GR108" s="30" t="str">
        <f t="shared" si="418"/>
        <v/>
      </c>
      <c r="GS108" s="30" t="str">
        <f t="shared" si="419"/>
        <v/>
      </c>
      <c r="GT108" s="30" t="str">
        <f t="shared" si="420"/>
        <v/>
      </c>
      <c r="GU108" s="30" t="str">
        <f t="shared" si="421"/>
        <v/>
      </c>
      <c r="GV108" s="30" t="str">
        <f t="shared" si="422"/>
        <v/>
      </c>
      <c r="GW108" s="30" t="str">
        <f t="shared" si="423"/>
        <v/>
      </c>
      <c r="GX108" s="30" t="str">
        <f t="shared" si="424"/>
        <v/>
      </c>
      <c r="GY108" s="30" t="str">
        <f t="shared" si="425"/>
        <v/>
      </c>
      <c r="GZ108" s="30" t="str">
        <f t="shared" si="426"/>
        <v/>
      </c>
      <c r="HA108" s="30" t="str">
        <f t="shared" si="427"/>
        <v/>
      </c>
      <c r="HB108" s="30" t="str">
        <f t="shared" si="428"/>
        <v/>
      </c>
      <c r="HC108" s="30" t="str">
        <f t="shared" si="429"/>
        <v/>
      </c>
      <c r="HD108" s="30" t="str">
        <f t="shared" si="430"/>
        <v/>
      </c>
      <c r="HE108" s="30" t="str">
        <f t="shared" si="431"/>
        <v/>
      </c>
      <c r="HF108" s="30" t="str">
        <f t="shared" si="432"/>
        <v/>
      </c>
      <c r="HG108" s="30" t="str">
        <f t="shared" si="433"/>
        <v/>
      </c>
      <c r="HH108" s="30" t="str">
        <f t="shared" si="434"/>
        <v/>
      </c>
      <c r="HI108" s="30" t="str">
        <f t="shared" si="435"/>
        <v/>
      </c>
      <c r="HJ108" s="30" t="str">
        <f t="shared" si="436"/>
        <v/>
      </c>
      <c r="HK108" s="30" t="str">
        <f t="shared" si="437"/>
        <v/>
      </c>
      <c r="HL108" s="30" t="str">
        <f t="shared" si="438"/>
        <v/>
      </c>
      <c r="HM108" s="30" t="str">
        <f t="shared" si="439"/>
        <v/>
      </c>
      <c r="HN108" s="30" t="str">
        <f t="shared" si="440"/>
        <v/>
      </c>
      <c r="HO108" s="30" t="str">
        <f t="shared" si="441"/>
        <v/>
      </c>
      <c r="HP108" s="30" t="str">
        <f t="shared" si="442"/>
        <v/>
      </c>
      <c r="HQ108" s="30" t="str">
        <f t="shared" si="443"/>
        <v/>
      </c>
      <c r="HR108" s="30" t="str">
        <f t="shared" si="444"/>
        <v/>
      </c>
      <c r="HS108" s="30" t="str">
        <f t="shared" si="445"/>
        <v/>
      </c>
      <c r="HT108" s="94">
        <f t="shared" si="446"/>
        <v>0</v>
      </c>
      <c r="HU108" s="290">
        <v>1977</v>
      </c>
    </row>
    <row r="109" spans="1:229" ht="13.8">
      <c r="A109" s="1142">
        <v>1978</v>
      </c>
      <c r="B109" s="86">
        <v>0</v>
      </c>
      <c r="C109" s="39">
        <v>0</v>
      </c>
      <c r="D109" s="39">
        <v>0</v>
      </c>
      <c r="E109" s="39">
        <v>0.1</v>
      </c>
      <c r="F109" s="39">
        <v>0</v>
      </c>
      <c r="G109" s="86">
        <v>0</v>
      </c>
      <c r="H109" s="39" t="s">
        <v>60</v>
      </c>
      <c r="I109" s="39">
        <v>0.34</v>
      </c>
      <c r="J109" s="39">
        <v>0</v>
      </c>
      <c r="K109" s="39">
        <v>0.3</v>
      </c>
      <c r="L109" s="86" t="s">
        <v>60</v>
      </c>
      <c r="M109" s="39">
        <v>0</v>
      </c>
      <c r="N109" s="39">
        <v>0</v>
      </c>
      <c r="O109" s="39">
        <v>0</v>
      </c>
      <c r="P109" s="39">
        <v>0.02</v>
      </c>
      <c r="Q109" s="86">
        <v>1.24</v>
      </c>
      <c r="R109" s="39">
        <v>0.56000000000000005</v>
      </c>
      <c r="S109" s="39">
        <v>0.06</v>
      </c>
      <c r="T109" s="39">
        <v>0</v>
      </c>
      <c r="U109" s="39">
        <v>0</v>
      </c>
      <c r="V109" s="86">
        <v>0</v>
      </c>
      <c r="W109" s="39">
        <v>0</v>
      </c>
      <c r="X109" s="39">
        <v>0.4</v>
      </c>
      <c r="Y109" s="39">
        <v>0</v>
      </c>
      <c r="Z109" s="39">
        <v>0</v>
      </c>
      <c r="AA109" s="86" t="s">
        <v>60</v>
      </c>
      <c r="AB109" s="39">
        <v>0.8</v>
      </c>
      <c r="AC109" s="39">
        <v>0</v>
      </c>
      <c r="AD109" s="39">
        <v>0.75</v>
      </c>
      <c r="AE109" s="39">
        <v>0</v>
      </c>
      <c r="AF109" s="924"/>
      <c r="AG109" s="439">
        <f t="shared" si="541"/>
        <v>4.57</v>
      </c>
      <c r="AH109" s="1139">
        <f t="shared" si="542"/>
        <v>1.24</v>
      </c>
      <c r="AI109" s="4">
        <f t="shared" si="478"/>
        <v>10</v>
      </c>
      <c r="AJ109" s="947">
        <v>1978</v>
      </c>
      <c r="AK109" s="945" t="str">
        <f t="shared" si="510"/>
        <v/>
      </c>
      <c r="AL109" s="30" t="str">
        <f t="shared" si="354"/>
        <v/>
      </c>
      <c r="AM109" s="30" t="str">
        <f t="shared" si="355"/>
        <v/>
      </c>
      <c r="AN109" s="30" t="str">
        <f t="shared" si="356"/>
        <v/>
      </c>
      <c r="AO109" s="30" t="str">
        <f t="shared" si="357"/>
        <v/>
      </c>
      <c r="AP109" s="30" t="str">
        <f t="shared" si="358"/>
        <v/>
      </c>
      <c r="AQ109" s="30" t="str">
        <f t="shared" si="359"/>
        <v/>
      </c>
      <c r="AR109" s="30" t="str">
        <f t="shared" si="360"/>
        <v/>
      </c>
      <c r="AS109" s="30" t="str">
        <f t="shared" si="361"/>
        <v/>
      </c>
      <c r="AT109" s="30" t="str">
        <f t="shared" si="362"/>
        <v/>
      </c>
      <c r="AU109" s="30" t="str">
        <f t="shared" si="363"/>
        <v/>
      </c>
      <c r="AV109" s="30" t="str">
        <f t="shared" si="364"/>
        <v/>
      </c>
      <c r="AW109" s="30" t="str">
        <f t="shared" si="365"/>
        <v/>
      </c>
      <c r="AX109" s="30" t="str">
        <f t="shared" si="366"/>
        <v/>
      </c>
      <c r="AY109" s="30" t="str">
        <f t="shared" si="367"/>
        <v/>
      </c>
      <c r="AZ109" s="30" t="str">
        <f t="shared" si="368"/>
        <v/>
      </c>
      <c r="BA109" s="30" t="str">
        <f t="shared" si="369"/>
        <v/>
      </c>
      <c r="BB109" s="30" t="str">
        <f t="shared" si="370"/>
        <v/>
      </c>
      <c r="BC109" s="30" t="str">
        <f t="shared" si="371"/>
        <v/>
      </c>
      <c r="BD109" s="30" t="str">
        <f t="shared" si="372"/>
        <v/>
      </c>
      <c r="BE109" s="30" t="str">
        <f t="shared" si="373"/>
        <v/>
      </c>
      <c r="BF109" s="30" t="str">
        <f t="shared" si="374"/>
        <v/>
      </c>
      <c r="BG109" s="30" t="str">
        <f t="shared" si="375"/>
        <v/>
      </c>
      <c r="BH109" s="30" t="str">
        <f t="shared" si="376"/>
        <v/>
      </c>
      <c r="BI109" s="30" t="str">
        <f t="shared" si="377"/>
        <v/>
      </c>
      <c r="BJ109" s="30" t="str">
        <f t="shared" si="378"/>
        <v/>
      </c>
      <c r="BK109" s="30" t="str">
        <f t="shared" si="379"/>
        <v/>
      </c>
      <c r="BL109" s="30" t="str">
        <f t="shared" si="380"/>
        <v/>
      </c>
      <c r="BM109" s="30" t="str">
        <f t="shared" si="381"/>
        <v/>
      </c>
      <c r="BN109" s="30" t="str">
        <f t="shared" si="382"/>
        <v/>
      </c>
      <c r="BO109" s="30">
        <f t="shared" si="383"/>
        <v>0</v>
      </c>
      <c r="BP109" s="3">
        <v>1978</v>
      </c>
      <c r="BQ109" s="14" t="str">
        <f t="shared" si="511"/>
        <v xml:space="preserve"> </v>
      </c>
      <c r="BR109" s="14" t="str">
        <f t="shared" si="512"/>
        <v xml:space="preserve"> </v>
      </c>
      <c r="BS109" s="14" t="str">
        <f t="shared" si="513"/>
        <v xml:space="preserve"> </v>
      </c>
      <c r="BT109" s="14" t="str">
        <f t="shared" si="514"/>
        <v xml:space="preserve"> </v>
      </c>
      <c r="BU109" s="14" t="str">
        <f t="shared" si="515"/>
        <v xml:space="preserve"> </v>
      </c>
      <c r="BV109" s="14" t="str">
        <f t="shared" si="516"/>
        <v xml:space="preserve"> </v>
      </c>
      <c r="BW109" s="14" t="str">
        <f t="shared" si="517"/>
        <v xml:space="preserve"> </v>
      </c>
      <c r="BX109" s="14" t="str">
        <f t="shared" si="518"/>
        <v xml:space="preserve"> </v>
      </c>
      <c r="BY109" s="14" t="str">
        <f t="shared" si="519"/>
        <v xml:space="preserve"> </v>
      </c>
      <c r="BZ109" s="14" t="str">
        <f t="shared" si="520"/>
        <v xml:space="preserve"> </v>
      </c>
      <c r="CA109" s="14" t="str">
        <f t="shared" si="521"/>
        <v xml:space="preserve"> </v>
      </c>
      <c r="CB109" s="14" t="str">
        <f t="shared" si="522"/>
        <v xml:space="preserve"> </v>
      </c>
      <c r="CC109" s="14" t="str">
        <f t="shared" si="523"/>
        <v xml:space="preserve"> </v>
      </c>
      <c r="CD109" s="14" t="str">
        <f t="shared" si="524"/>
        <v xml:space="preserve"> </v>
      </c>
      <c r="CE109" s="14" t="str">
        <f t="shared" si="525"/>
        <v xml:space="preserve"> </v>
      </c>
      <c r="CF109" s="14" t="str">
        <f t="shared" si="526"/>
        <v xml:space="preserve"> </v>
      </c>
      <c r="CG109" s="14" t="str">
        <f t="shared" si="527"/>
        <v xml:space="preserve"> </v>
      </c>
      <c r="CH109" s="14" t="str">
        <f t="shared" si="528"/>
        <v xml:space="preserve"> </v>
      </c>
      <c r="CI109" s="14" t="str">
        <f t="shared" si="529"/>
        <v xml:space="preserve"> </v>
      </c>
      <c r="CJ109" s="14" t="str">
        <f t="shared" si="530"/>
        <v xml:space="preserve"> </v>
      </c>
      <c r="CK109" s="14" t="str">
        <f t="shared" si="531"/>
        <v xml:space="preserve"> </v>
      </c>
      <c r="CL109" s="14" t="str">
        <f t="shared" si="532"/>
        <v xml:space="preserve"> </v>
      </c>
      <c r="CM109" s="14" t="str">
        <f t="shared" si="533"/>
        <v xml:space="preserve"> </v>
      </c>
      <c r="CN109" s="14" t="str">
        <f t="shared" si="534"/>
        <v xml:space="preserve"> </v>
      </c>
      <c r="CO109" s="14" t="str">
        <f t="shared" si="535"/>
        <v xml:space="preserve"> </v>
      </c>
      <c r="CP109" s="14" t="str">
        <f t="shared" si="536"/>
        <v xml:space="preserve"> </v>
      </c>
      <c r="CQ109" s="14" t="str">
        <f t="shared" si="537"/>
        <v xml:space="preserve"> </v>
      </c>
      <c r="CR109" s="14" t="str">
        <f t="shared" si="538"/>
        <v xml:space="preserve"> </v>
      </c>
      <c r="CS109" s="14" t="str">
        <f t="shared" si="539"/>
        <v xml:space="preserve"> </v>
      </c>
      <c r="CT109" s="14" t="str">
        <f t="shared" si="540"/>
        <v xml:space="preserve"> </v>
      </c>
      <c r="CU109" s="3">
        <v>1978</v>
      </c>
      <c r="CV109" s="14" t="str">
        <f t="shared" si="543"/>
        <v/>
      </c>
      <c r="CW109" s="14" t="str">
        <f t="shared" si="544"/>
        <v/>
      </c>
      <c r="CX109" s="14" t="str">
        <f t="shared" si="545"/>
        <v/>
      </c>
      <c r="CY109" s="14" t="str">
        <f t="shared" si="546"/>
        <v/>
      </c>
      <c r="CZ109" s="14" t="str">
        <f t="shared" si="547"/>
        <v/>
      </c>
      <c r="DA109" s="14" t="str">
        <f t="shared" si="548"/>
        <v/>
      </c>
      <c r="DB109" s="14" t="str">
        <f t="shared" si="549"/>
        <v/>
      </c>
      <c r="DC109" s="14" t="str">
        <f t="shared" si="550"/>
        <v/>
      </c>
      <c r="DD109" s="14" t="str">
        <f t="shared" si="551"/>
        <v/>
      </c>
      <c r="DE109" s="14" t="str">
        <f t="shared" si="552"/>
        <v/>
      </c>
      <c r="DF109" s="14" t="str">
        <f t="shared" si="553"/>
        <v/>
      </c>
      <c r="DG109" s="14" t="str">
        <f t="shared" si="554"/>
        <v/>
      </c>
      <c r="DH109" s="14" t="str">
        <f t="shared" si="555"/>
        <v/>
      </c>
      <c r="DI109" s="14" t="str">
        <f t="shared" si="556"/>
        <v/>
      </c>
      <c r="DJ109" s="14" t="str">
        <f t="shared" si="557"/>
        <v/>
      </c>
      <c r="DK109" s="14" t="str">
        <f t="shared" si="558"/>
        <v/>
      </c>
      <c r="DL109" s="14" t="str">
        <f t="shared" si="559"/>
        <v/>
      </c>
      <c r="DM109" s="14" t="str">
        <f t="shared" si="560"/>
        <v/>
      </c>
      <c r="DN109" s="14" t="str">
        <f t="shared" si="561"/>
        <v/>
      </c>
      <c r="DO109" s="14" t="str">
        <f t="shared" si="562"/>
        <v/>
      </c>
      <c r="DP109" s="14" t="str">
        <f t="shared" si="563"/>
        <v/>
      </c>
      <c r="DQ109" s="14" t="str">
        <f t="shared" si="564"/>
        <v/>
      </c>
      <c r="DR109" s="14" t="str">
        <f t="shared" si="565"/>
        <v/>
      </c>
      <c r="DS109" s="14" t="str">
        <f t="shared" si="566"/>
        <v/>
      </c>
      <c r="DT109" s="14" t="str">
        <f t="shared" si="567"/>
        <v/>
      </c>
      <c r="DU109" s="14" t="str">
        <f t="shared" si="568"/>
        <v/>
      </c>
      <c r="DV109" s="14" t="str">
        <f t="shared" si="569"/>
        <v/>
      </c>
      <c r="DW109" s="14" t="str">
        <f t="shared" si="570"/>
        <v/>
      </c>
      <c r="DX109" s="14" t="str">
        <f t="shared" si="571"/>
        <v/>
      </c>
      <c r="DY109" s="14" t="str">
        <f t="shared" si="572"/>
        <v/>
      </c>
      <c r="DZ109" s="3">
        <v>1978</v>
      </c>
      <c r="EA109" s="30" t="str">
        <f t="shared" si="384"/>
        <v/>
      </c>
      <c r="EB109" s="30" t="str">
        <f t="shared" si="385"/>
        <v/>
      </c>
      <c r="EC109" s="30" t="str">
        <f t="shared" si="386"/>
        <v/>
      </c>
      <c r="ED109" s="30">
        <f t="shared" si="387"/>
        <v>1</v>
      </c>
      <c r="EE109" s="30" t="str">
        <f t="shared" si="388"/>
        <v/>
      </c>
      <c r="EF109" s="30" t="str">
        <f t="shared" si="389"/>
        <v/>
      </c>
      <c r="EG109" s="30" t="str">
        <f t="shared" si="390"/>
        <v/>
      </c>
      <c r="EH109" s="30">
        <f t="shared" si="391"/>
        <v>1</v>
      </c>
      <c r="EI109" s="30" t="str">
        <f t="shared" si="392"/>
        <v/>
      </c>
      <c r="EJ109" s="30">
        <f t="shared" si="393"/>
        <v>1</v>
      </c>
      <c r="EK109" s="30" t="str">
        <f t="shared" si="394"/>
        <v/>
      </c>
      <c r="EL109" s="30" t="str">
        <f t="shared" si="395"/>
        <v/>
      </c>
      <c r="EM109" s="30" t="str">
        <f t="shared" si="396"/>
        <v/>
      </c>
      <c r="EN109" s="30" t="str">
        <f t="shared" si="397"/>
        <v/>
      </c>
      <c r="EO109" s="30">
        <f t="shared" si="398"/>
        <v>1</v>
      </c>
      <c r="EP109" s="30">
        <f t="shared" si="399"/>
        <v>1</v>
      </c>
      <c r="EQ109" s="30">
        <f t="shared" si="400"/>
        <v>1</v>
      </c>
      <c r="ER109" s="30">
        <f t="shared" si="401"/>
        <v>1</v>
      </c>
      <c r="ES109" s="30" t="str">
        <f t="shared" si="402"/>
        <v/>
      </c>
      <c r="ET109" s="30" t="str">
        <f t="shared" si="403"/>
        <v/>
      </c>
      <c r="EU109" s="30" t="str">
        <f t="shared" si="404"/>
        <v/>
      </c>
      <c r="EV109" s="30" t="str">
        <f t="shared" si="405"/>
        <v/>
      </c>
      <c r="EW109" s="30">
        <f t="shared" si="406"/>
        <v>1</v>
      </c>
      <c r="EX109" s="30" t="str">
        <f t="shared" si="407"/>
        <v/>
      </c>
      <c r="EY109" s="30" t="str">
        <f t="shared" si="408"/>
        <v/>
      </c>
      <c r="EZ109" s="30" t="str">
        <f t="shared" si="409"/>
        <v/>
      </c>
      <c r="FA109" s="30">
        <f t="shared" si="410"/>
        <v>1</v>
      </c>
      <c r="FB109" s="30" t="str">
        <f t="shared" si="411"/>
        <v/>
      </c>
      <c r="FC109" s="30">
        <f t="shared" si="412"/>
        <v>1</v>
      </c>
      <c r="FD109" s="30" t="str">
        <f t="shared" si="413"/>
        <v/>
      </c>
      <c r="FE109" s="483"/>
      <c r="FF109" s="481">
        <f t="shared" si="414"/>
        <v>10</v>
      </c>
      <c r="FG109" s="290">
        <v>1978</v>
      </c>
      <c r="FH109" s="30" t="str">
        <f t="shared" si="479"/>
        <v/>
      </c>
      <c r="FI109" s="30" t="str">
        <f t="shared" si="480"/>
        <v/>
      </c>
      <c r="FJ109" s="30" t="str">
        <f t="shared" si="481"/>
        <v/>
      </c>
      <c r="FK109" s="30" t="str">
        <f t="shared" si="482"/>
        <v/>
      </c>
      <c r="FL109" s="30" t="str">
        <f t="shared" si="483"/>
        <v/>
      </c>
      <c r="FM109" s="30" t="str">
        <f t="shared" si="484"/>
        <v/>
      </c>
      <c r="FN109" s="30" t="str">
        <f t="shared" si="485"/>
        <v/>
      </c>
      <c r="FO109" s="30" t="str">
        <f t="shared" si="486"/>
        <v/>
      </c>
      <c r="FP109" s="30" t="str">
        <f t="shared" si="487"/>
        <v/>
      </c>
      <c r="FQ109" s="30" t="str">
        <f t="shared" si="488"/>
        <v/>
      </c>
      <c r="FR109" s="30" t="str">
        <f t="shared" si="489"/>
        <v/>
      </c>
      <c r="FS109" s="30" t="str">
        <f t="shared" si="490"/>
        <v/>
      </c>
      <c r="FT109" s="30" t="str">
        <f t="shared" si="491"/>
        <v/>
      </c>
      <c r="FU109" s="30" t="str">
        <f t="shared" si="492"/>
        <v/>
      </c>
      <c r="FV109" s="30" t="str">
        <f t="shared" si="493"/>
        <v/>
      </c>
      <c r="FW109" s="30">
        <f t="shared" si="494"/>
        <v>1</v>
      </c>
      <c r="FX109" s="30" t="str">
        <f t="shared" si="495"/>
        <v/>
      </c>
      <c r="FY109" s="30" t="str">
        <f t="shared" si="496"/>
        <v/>
      </c>
      <c r="FZ109" s="30" t="str">
        <f t="shared" si="497"/>
        <v/>
      </c>
      <c r="GA109" s="30" t="str">
        <f t="shared" si="498"/>
        <v/>
      </c>
      <c r="GB109" s="30" t="str">
        <f t="shared" si="499"/>
        <v/>
      </c>
      <c r="GC109" s="30" t="str">
        <f t="shared" si="500"/>
        <v/>
      </c>
      <c r="GD109" s="30" t="str">
        <f t="shared" si="501"/>
        <v/>
      </c>
      <c r="GE109" s="30" t="str">
        <f t="shared" si="502"/>
        <v/>
      </c>
      <c r="GF109" s="30" t="str">
        <f t="shared" si="503"/>
        <v/>
      </c>
      <c r="GG109" s="30" t="str">
        <f t="shared" si="504"/>
        <v/>
      </c>
      <c r="GH109" s="30" t="str">
        <f t="shared" si="505"/>
        <v/>
      </c>
      <c r="GI109" s="30" t="str">
        <f t="shared" si="506"/>
        <v/>
      </c>
      <c r="GJ109" s="30" t="str">
        <f t="shared" si="507"/>
        <v/>
      </c>
      <c r="GK109" s="30" t="str">
        <f t="shared" si="508"/>
        <v/>
      </c>
      <c r="GL109" s="89">
        <f t="shared" si="509"/>
        <v>1</v>
      </c>
      <c r="GM109" s="290"/>
      <c r="GN109" s="290">
        <v>1978</v>
      </c>
      <c r="GO109" s="30" t="str">
        <f t="shared" si="415"/>
        <v/>
      </c>
      <c r="GP109" s="30" t="str">
        <f t="shared" si="416"/>
        <v/>
      </c>
      <c r="GQ109" s="30" t="str">
        <f t="shared" si="417"/>
        <v/>
      </c>
      <c r="GR109" s="30" t="str">
        <f t="shared" si="418"/>
        <v/>
      </c>
      <c r="GS109" s="30" t="str">
        <f t="shared" si="419"/>
        <v/>
      </c>
      <c r="GT109" s="30" t="str">
        <f t="shared" si="420"/>
        <v/>
      </c>
      <c r="GU109" s="30" t="str">
        <f t="shared" si="421"/>
        <v/>
      </c>
      <c r="GV109" s="30" t="str">
        <f t="shared" si="422"/>
        <v/>
      </c>
      <c r="GW109" s="30" t="str">
        <f t="shared" si="423"/>
        <v/>
      </c>
      <c r="GX109" s="30" t="str">
        <f t="shared" si="424"/>
        <v/>
      </c>
      <c r="GY109" s="30" t="str">
        <f t="shared" si="425"/>
        <v/>
      </c>
      <c r="GZ109" s="30" t="str">
        <f t="shared" si="426"/>
        <v/>
      </c>
      <c r="HA109" s="30" t="str">
        <f t="shared" si="427"/>
        <v/>
      </c>
      <c r="HB109" s="30" t="str">
        <f t="shared" si="428"/>
        <v/>
      </c>
      <c r="HC109" s="30" t="str">
        <f t="shared" si="429"/>
        <v/>
      </c>
      <c r="HD109" s="30" t="str">
        <f t="shared" si="430"/>
        <v/>
      </c>
      <c r="HE109" s="30" t="str">
        <f t="shared" si="431"/>
        <v/>
      </c>
      <c r="HF109" s="30" t="str">
        <f t="shared" si="432"/>
        <v/>
      </c>
      <c r="HG109" s="30" t="str">
        <f t="shared" si="433"/>
        <v/>
      </c>
      <c r="HH109" s="30" t="str">
        <f t="shared" si="434"/>
        <v/>
      </c>
      <c r="HI109" s="30" t="str">
        <f t="shared" si="435"/>
        <v/>
      </c>
      <c r="HJ109" s="30" t="str">
        <f t="shared" si="436"/>
        <v/>
      </c>
      <c r="HK109" s="30" t="str">
        <f t="shared" si="437"/>
        <v/>
      </c>
      <c r="HL109" s="30" t="str">
        <f t="shared" si="438"/>
        <v/>
      </c>
      <c r="HM109" s="30" t="str">
        <f t="shared" si="439"/>
        <v/>
      </c>
      <c r="HN109" s="30" t="str">
        <f t="shared" si="440"/>
        <v/>
      </c>
      <c r="HO109" s="30" t="str">
        <f t="shared" si="441"/>
        <v/>
      </c>
      <c r="HP109" s="30" t="str">
        <f t="shared" si="442"/>
        <v/>
      </c>
      <c r="HQ109" s="30" t="str">
        <f t="shared" si="443"/>
        <v/>
      </c>
      <c r="HR109" s="30" t="str">
        <f t="shared" si="444"/>
        <v/>
      </c>
      <c r="HS109" s="30" t="str">
        <f t="shared" si="445"/>
        <v/>
      </c>
      <c r="HT109" s="94">
        <f t="shared" si="446"/>
        <v>0</v>
      </c>
      <c r="HU109" s="290">
        <v>1978</v>
      </c>
    </row>
    <row r="110" spans="1:229" ht="13.8">
      <c r="A110" s="1142">
        <v>1979</v>
      </c>
      <c r="B110" s="86">
        <v>0</v>
      </c>
      <c r="C110" s="39">
        <v>0.43</v>
      </c>
      <c r="D110" s="39">
        <v>0.94</v>
      </c>
      <c r="E110" s="39">
        <v>0</v>
      </c>
      <c r="F110" s="39">
        <v>0</v>
      </c>
      <c r="G110" s="86">
        <v>0</v>
      </c>
      <c r="H110" s="39">
        <v>0</v>
      </c>
      <c r="I110" s="39" t="s">
        <v>60</v>
      </c>
      <c r="J110" s="39" t="s">
        <v>60</v>
      </c>
      <c r="K110" s="39">
        <v>0.61</v>
      </c>
      <c r="L110" s="86">
        <v>1.76</v>
      </c>
      <c r="M110" s="39">
        <v>0.01</v>
      </c>
      <c r="N110" s="39">
        <v>0.25</v>
      </c>
      <c r="O110" s="39">
        <v>0</v>
      </c>
      <c r="P110" s="39">
        <v>0</v>
      </c>
      <c r="Q110" s="86" t="s">
        <v>60</v>
      </c>
      <c r="R110" s="39">
        <v>0</v>
      </c>
      <c r="S110" s="39">
        <v>0</v>
      </c>
      <c r="T110" s="39">
        <v>0</v>
      </c>
      <c r="U110" s="39">
        <v>0</v>
      </c>
      <c r="V110" s="86">
        <v>0</v>
      </c>
      <c r="W110" s="39">
        <v>0</v>
      </c>
      <c r="X110" s="39">
        <v>0</v>
      </c>
      <c r="Y110" s="39">
        <v>0</v>
      </c>
      <c r="Z110" s="39">
        <v>0.11</v>
      </c>
      <c r="AA110" s="86">
        <v>1.39</v>
      </c>
      <c r="AB110" s="39">
        <v>0</v>
      </c>
      <c r="AC110" s="39">
        <v>0</v>
      </c>
      <c r="AD110" s="39">
        <v>0</v>
      </c>
      <c r="AE110" s="39">
        <v>0</v>
      </c>
      <c r="AF110" s="924"/>
      <c r="AG110" s="439">
        <f t="shared" si="541"/>
        <v>5.5</v>
      </c>
      <c r="AH110" s="1139">
        <f t="shared" si="542"/>
        <v>1.76</v>
      </c>
      <c r="AI110" s="4">
        <f t="shared" si="478"/>
        <v>8</v>
      </c>
      <c r="AJ110" s="947">
        <v>1979</v>
      </c>
      <c r="AK110" s="945" t="str">
        <f t="shared" si="510"/>
        <v/>
      </c>
      <c r="AL110" s="30" t="str">
        <f t="shared" si="354"/>
        <v/>
      </c>
      <c r="AM110" s="30" t="str">
        <f t="shared" si="355"/>
        <v/>
      </c>
      <c r="AN110" s="30" t="str">
        <f t="shared" si="356"/>
        <v/>
      </c>
      <c r="AO110" s="30" t="str">
        <f t="shared" si="357"/>
        <v/>
      </c>
      <c r="AP110" s="30" t="str">
        <f t="shared" si="358"/>
        <v/>
      </c>
      <c r="AQ110" s="30" t="str">
        <f t="shared" si="359"/>
        <v/>
      </c>
      <c r="AR110" s="30" t="str">
        <f t="shared" si="360"/>
        <v/>
      </c>
      <c r="AS110" s="30" t="str">
        <f t="shared" si="361"/>
        <v/>
      </c>
      <c r="AT110" s="30" t="str">
        <f t="shared" si="362"/>
        <v/>
      </c>
      <c r="AU110" s="30" t="str">
        <f t="shared" si="363"/>
        <v/>
      </c>
      <c r="AV110" s="30" t="str">
        <f t="shared" si="364"/>
        <v/>
      </c>
      <c r="AW110" s="30" t="str">
        <f t="shared" si="365"/>
        <v/>
      </c>
      <c r="AX110" s="30" t="str">
        <f t="shared" si="366"/>
        <v/>
      </c>
      <c r="AY110" s="30" t="str">
        <f t="shared" si="367"/>
        <v/>
      </c>
      <c r="AZ110" s="30" t="str">
        <f t="shared" si="368"/>
        <v/>
      </c>
      <c r="BA110" s="30" t="str">
        <f t="shared" si="369"/>
        <v/>
      </c>
      <c r="BB110" s="30" t="str">
        <f t="shared" si="370"/>
        <v/>
      </c>
      <c r="BC110" s="30" t="str">
        <f t="shared" si="371"/>
        <v/>
      </c>
      <c r="BD110" s="30" t="str">
        <f t="shared" si="372"/>
        <v/>
      </c>
      <c r="BE110" s="30" t="str">
        <f t="shared" si="373"/>
        <v/>
      </c>
      <c r="BF110" s="30" t="str">
        <f t="shared" si="374"/>
        <v/>
      </c>
      <c r="BG110" s="30" t="str">
        <f t="shared" si="375"/>
        <v/>
      </c>
      <c r="BH110" s="30" t="str">
        <f t="shared" si="376"/>
        <v/>
      </c>
      <c r="BI110" s="30" t="str">
        <f t="shared" si="377"/>
        <v/>
      </c>
      <c r="BJ110" s="30" t="str">
        <f t="shared" si="378"/>
        <v/>
      </c>
      <c r="BK110" s="30" t="str">
        <f t="shared" si="379"/>
        <v/>
      </c>
      <c r="BL110" s="30" t="str">
        <f t="shared" si="380"/>
        <v/>
      </c>
      <c r="BM110" s="30" t="str">
        <f t="shared" si="381"/>
        <v/>
      </c>
      <c r="BN110" s="30" t="str">
        <f t="shared" si="382"/>
        <v/>
      </c>
      <c r="BO110" s="30">
        <f t="shared" si="383"/>
        <v>0</v>
      </c>
      <c r="BP110" s="3">
        <v>1979</v>
      </c>
      <c r="BQ110" s="14" t="str">
        <f t="shared" si="511"/>
        <v xml:space="preserve"> </v>
      </c>
      <c r="BR110" s="14" t="str">
        <f t="shared" si="512"/>
        <v xml:space="preserve"> </v>
      </c>
      <c r="BS110" s="14" t="str">
        <f t="shared" si="513"/>
        <v xml:space="preserve"> </v>
      </c>
      <c r="BT110" s="14" t="str">
        <f t="shared" si="514"/>
        <v xml:space="preserve"> </v>
      </c>
      <c r="BU110" s="14" t="str">
        <f t="shared" si="515"/>
        <v xml:space="preserve"> </v>
      </c>
      <c r="BV110" s="14" t="str">
        <f t="shared" si="516"/>
        <v xml:space="preserve"> </v>
      </c>
      <c r="BW110" s="14" t="str">
        <f t="shared" si="517"/>
        <v xml:space="preserve"> </v>
      </c>
      <c r="BX110" s="14" t="str">
        <f t="shared" si="518"/>
        <v xml:space="preserve"> </v>
      </c>
      <c r="BY110" s="14" t="str">
        <f t="shared" si="519"/>
        <v xml:space="preserve"> </v>
      </c>
      <c r="BZ110" s="14" t="str">
        <f t="shared" si="520"/>
        <v xml:space="preserve"> </v>
      </c>
      <c r="CA110" s="14" t="str">
        <f t="shared" si="521"/>
        <v xml:space="preserve"> </v>
      </c>
      <c r="CB110" s="14" t="str">
        <f t="shared" si="522"/>
        <v xml:space="preserve"> </v>
      </c>
      <c r="CC110" s="14" t="str">
        <f t="shared" si="523"/>
        <v xml:space="preserve"> </v>
      </c>
      <c r="CD110" s="14" t="str">
        <f t="shared" si="524"/>
        <v xml:space="preserve"> </v>
      </c>
      <c r="CE110" s="14" t="str">
        <f t="shared" si="525"/>
        <v xml:space="preserve"> </v>
      </c>
      <c r="CF110" s="14" t="str">
        <f t="shared" si="526"/>
        <v xml:space="preserve"> </v>
      </c>
      <c r="CG110" s="14" t="str">
        <f t="shared" si="527"/>
        <v xml:space="preserve"> </v>
      </c>
      <c r="CH110" s="14" t="str">
        <f t="shared" si="528"/>
        <v xml:space="preserve"> </v>
      </c>
      <c r="CI110" s="14" t="str">
        <f t="shared" si="529"/>
        <v xml:space="preserve"> </v>
      </c>
      <c r="CJ110" s="14" t="str">
        <f t="shared" si="530"/>
        <v xml:space="preserve"> </v>
      </c>
      <c r="CK110" s="14" t="str">
        <f t="shared" si="531"/>
        <v xml:space="preserve"> </v>
      </c>
      <c r="CL110" s="14" t="str">
        <f t="shared" si="532"/>
        <v xml:space="preserve"> </v>
      </c>
      <c r="CM110" s="14" t="str">
        <f t="shared" si="533"/>
        <v xml:space="preserve"> </v>
      </c>
      <c r="CN110" s="14" t="str">
        <f t="shared" si="534"/>
        <v xml:space="preserve"> </v>
      </c>
      <c r="CO110" s="14" t="str">
        <f t="shared" si="535"/>
        <v xml:space="preserve"> </v>
      </c>
      <c r="CP110" s="14" t="str">
        <f t="shared" si="536"/>
        <v xml:space="preserve"> </v>
      </c>
      <c r="CQ110" s="14" t="str">
        <f t="shared" si="537"/>
        <v xml:space="preserve"> </v>
      </c>
      <c r="CR110" s="14" t="str">
        <f t="shared" si="538"/>
        <v xml:space="preserve"> </v>
      </c>
      <c r="CS110" s="14" t="str">
        <f t="shared" si="539"/>
        <v xml:space="preserve"> </v>
      </c>
      <c r="CT110" s="14" t="str">
        <f t="shared" si="540"/>
        <v xml:space="preserve"> </v>
      </c>
      <c r="CU110" s="3">
        <v>1979</v>
      </c>
      <c r="CV110" s="14" t="str">
        <f t="shared" si="543"/>
        <v/>
      </c>
      <c r="CW110" s="14" t="str">
        <f t="shared" si="544"/>
        <v/>
      </c>
      <c r="CX110" s="14" t="str">
        <f t="shared" si="545"/>
        <v/>
      </c>
      <c r="CY110" s="14" t="str">
        <f t="shared" si="546"/>
        <v/>
      </c>
      <c r="CZ110" s="14" t="str">
        <f t="shared" si="547"/>
        <v/>
      </c>
      <c r="DA110" s="14" t="str">
        <f t="shared" si="548"/>
        <v/>
      </c>
      <c r="DB110" s="14" t="str">
        <f t="shared" si="549"/>
        <v/>
      </c>
      <c r="DC110" s="14" t="str">
        <f t="shared" si="550"/>
        <v/>
      </c>
      <c r="DD110" s="14" t="str">
        <f t="shared" si="551"/>
        <v/>
      </c>
      <c r="DE110" s="14" t="str">
        <f t="shared" si="552"/>
        <v/>
      </c>
      <c r="DF110" s="14">
        <f t="shared" si="553"/>
        <v>1979</v>
      </c>
      <c r="DG110" s="14" t="str">
        <f t="shared" si="554"/>
        <v/>
      </c>
      <c r="DH110" s="14" t="str">
        <f t="shared" si="555"/>
        <v/>
      </c>
      <c r="DI110" s="14" t="str">
        <f t="shared" si="556"/>
        <v/>
      </c>
      <c r="DJ110" s="14" t="str">
        <f t="shared" si="557"/>
        <v/>
      </c>
      <c r="DK110" s="14" t="str">
        <f t="shared" si="558"/>
        <v/>
      </c>
      <c r="DL110" s="14" t="str">
        <f t="shared" si="559"/>
        <v/>
      </c>
      <c r="DM110" s="14" t="str">
        <f t="shared" si="560"/>
        <v/>
      </c>
      <c r="DN110" s="14" t="str">
        <f t="shared" si="561"/>
        <v/>
      </c>
      <c r="DO110" s="14" t="str">
        <f t="shared" si="562"/>
        <v/>
      </c>
      <c r="DP110" s="14" t="str">
        <f t="shared" si="563"/>
        <v/>
      </c>
      <c r="DQ110" s="14" t="str">
        <f t="shared" si="564"/>
        <v/>
      </c>
      <c r="DR110" s="14" t="str">
        <f t="shared" si="565"/>
        <v/>
      </c>
      <c r="DS110" s="14" t="str">
        <f t="shared" si="566"/>
        <v/>
      </c>
      <c r="DT110" s="14" t="str">
        <f t="shared" si="567"/>
        <v/>
      </c>
      <c r="DU110" s="14">
        <f t="shared" si="568"/>
        <v>1979</v>
      </c>
      <c r="DV110" s="14" t="str">
        <f t="shared" si="569"/>
        <v/>
      </c>
      <c r="DW110" s="14" t="str">
        <f t="shared" si="570"/>
        <v/>
      </c>
      <c r="DX110" s="14" t="str">
        <f t="shared" si="571"/>
        <v/>
      </c>
      <c r="DY110" s="14" t="str">
        <f t="shared" si="572"/>
        <v/>
      </c>
      <c r="DZ110" s="3">
        <v>1979</v>
      </c>
      <c r="EA110" s="30" t="str">
        <f t="shared" si="384"/>
        <v/>
      </c>
      <c r="EB110" s="30">
        <f t="shared" si="385"/>
        <v>1</v>
      </c>
      <c r="EC110" s="30">
        <f t="shared" si="386"/>
        <v>1</v>
      </c>
      <c r="ED110" s="30" t="str">
        <f t="shared" si="387"/>
        <v/>
      </c>
      <c r="EE110" s="30" t="str">
        <f t="shared" si="388"/>
        <v/>
      </c>
      <c r="EF110" s="30" t="str">
        <f t="shared" si="389"/>
        <v/>
      </c>
      <c r="EG110" s="30" t="str">
        <f t="shared" si="390"/>
        <v/>
      </c>
      <c r="EH110" s="30" t="str">
        <f t="shared" si="391"/>
        <v/>
      </c>
      <c r="EI110" s="30" t="str">
        <f t="shared" si="392"/>
        <v/>
      </c>
      <c r="EJ110" s="30">
        <f t="shared" si="393"/>
        <v>1</v>
      </c>
      <c r="EK110" s="30">
        <f t="shared" si="394"/>
        <v>1</v>
      </c>
      <c r="EL110" s="30">
        <f t="shared" si="395"/>
        <v>1</v>
      </c>
      <c r="EM110" s="30">
        <f t="shared" si="396"/>
        <v>1</v>
      </c>
      <c r="EN110" s="30" t="str">
        <f t="shared" si="397"/>
        <v/>
      </c>
      <c r="EO110" s="30" t="str">
        <f t="shared" si="398"/>
        <v/>
      </c>
      <c r="EP110" s="30" t="str">
        <f t="shared" si="399"/>
        <v/>
      </c>
      <c r="EQ110" s="30" t="str">
        <f t="shared" si="400"/>
        <v/>
      </c>
      <c r="ER110" s="30" t="str">
        <f t="shared" si="401"/>
        <v/>
      </c>
      <c r="ES110" s="30" t="str">
        <f t="shared" si="402"/>
        <v/>
      </c>
      <c r="ET110" s="30" t="str">
        <f t="shared" si="403"/>
        <v/>
      </c>
      <c r="EU110" s="30" t="str">
        <f t="shared" si="404"/>
        <v/>
      </c>
      <c r="EV110" s="30" t="str">
        <f t="shared" si="405"/>
        <v/>
      </c>
      <c r="EW110" s="30" t="str">
        <f t="shared" si="406"/>
        <v/>
      </c>
      <c r="EX110" s="30" t="str">
        <f t="shared" si="407"/>
        <v/>
      </c>
      <c r="EY110" s="30">
        <f t="shared" si="408"/>
        <v>1</v>
      </c>
      <c r="EZ110" s="30">
        <f t="shared" si="409"/>
        <v>1</v>
      </c>
      <c r="FA110" s="30" t="str">
        <f t="shared" si="410"/>
        <v/>
      </c>
      <c r="FB110" s="30" t="str">
        <f t="shared" si="411"/>
        <v/>
      </c>
      <c r="FC110" s="30" t="str">
        <f t="shared" si="412"/>
        <v/>
      </c>
      <c r="FD110" s="30" t="str">
        <f t="shared" si="413"/>
        <v/>
      </c>
      <c r="FE110" s="483"/>
      <c r="FF110" s="481">
        <f t="shared" si="414"/>
        <v>8</v>
      </c>
      <c r="FG110" s="290">
        <v>1979</v>
      </c>
      <c r="FH110" s="30" t="str">
        <f t="shared" si="479"/>
        <v/>
      </c>
      <c r="FI110" s="30" t="str">
        <f t="shared" si="480"/>
        <v/>
      </c>
      <c r="FJ110" s="30" t="str">
        <f t="shared" si="481"/>
        <v/>
      </c>
      <c r="FK110" s="30" t="str">
        <f t="shared" si="482"/>
        <v/>
      </c>
      <c r="FL110" s="30" t="str">
        <f t="shared" si="483"/>
        <v/>
      </c>
      <c r="FM110" s="30" t="str">
        <f t="shared" si="484"/>
        <v/>
      </c>
      <c r="FN110" s="30" t="str">
        <f t="shared" si="485"/>
        <v/>
      </c>
      <c r="FO110" s="30" t="str">
        <f t="shared" si="486"/>
        <v/>
      </c>
      <c r="FP110" s="30" t="str">
        <f t="shared" si="487"/>
        <v/>
      </c>
      <c r="FQ110" s="30" t="str">
        <f t="shared" si="488"/>
        <v/>
      </c>
      <c r="FR110" s="30">
        <f t="shared" si="489"/>
        <v>1</v>
      </c>
      <c r="FS110" s="30" t="str">
        <f t="shared" si="490"/>
        <v/>
      </c>
      <c r="FT110" s="30" t="str">
        <f t="shared" si="491"/>
        <v/>
      </c>
      <c r="FU110" s="30" t="str">
        <f t="shared" si="492"/>
        <v/>
      </c>
      <c r="FV110" s="30" t="str">
        <f t="shared" si="493"/>
        <v/>
      </c>
      <c r="FW110" s="30" t="str">
        <f t="shared" si="494"/>
        <v/>
      </c>
      <c r="FX110" s="30" t="str">
        <f t="shared" si="495"/>
        <v/>
      </c>
      <c r="FY110" s="30" t="str">
        <f t="shared" si="496"/>
        <v/>
      </c>
      <c r="FZ110" s="30" t="str">
        <f t="shared" si="497"/>
        <v/>
      </c>
      <c r="GA110" s="30" t="str">
        <f t="shared" si="498"/>
        <v/>
      </c>
      <c r="GB110" s="30" t="str">
        <f t="shared" si="499"/>
        <v/>
      </c>
      <c r="GC110" s="30" t="str">
        <f t="shared" si="500"/>
        <v/>
      </c>
      <c r="GD110" s="30" t="str">
        <f t="shared" si="501"/>
        <v/>
      </c>
      <c r="GE110" s="30" t="str">
        <f t="shared" si="502"/>
        <v/>
      </c>
      <c r="GF110" s="30" t="str">
        <f t="shared" si="503"/>
        <v/>
      </c>
      <c r="GG110" s="30">
        <f t="shared" si="504"/>
        <v>1</v>
      </c>
      <c r="GH110" s="30" t="str">
        <f t="shared" si="505"/>
        <v/>
      </c>
      <c r="GI110" s="30" t="str">
        <f t="shared" si="506"/>
        <v/>
      </c>
      <c r="GJ110" s="30" t="str">
        <f t="shared" si="507"/>
        <v/>
      </c>
      <c r="GK110" s="30" t="str">
        <f t="shared" si="508"/>
        <v/>
      </c>
      <c r="GL110" s="89">
        <f t="shared" si="509"/>
        <v>2</v>
      </c>
      <c r="GM110" s="290"/>
      <c r="GN110" s="290">
        <v>1979</v>
      </c>
      <c r="GO110" s="30" t="str">
        <f t="shared" si="415"/>
        <v/>
      </c>
      <c r="GP110" s="30" t="str">
        <f t="shared" si="416"/>
        <v/>
      </c>
      <c r="GQ110" s="30" t="str">
        <f t="shared" si="417"/>
        <v/>
      </c>
      <c r="GR110" s="30" t="str">
        <f t="shared" si="418"/>
        <v/>
      </c>
      <c r="GS110" s="30" t="str">
        <f t="shared" si="419"/>
        <v/>
      </c>
      <c r="GT110" s="30" t="str">
        <f t="shared" si="420"/>
        <v/>
      </c>
      <c r="GU110" s="30" t="str">
        <f t="shared" si="421"/>
        <v/>
      </c>
      <c r="GV110" s="30" t="str">
        <f t="shared" si="422"/>
        <v/>
      </c>
      <c r="GW110" s="30" t="str">
        <f t="shared" si="423"/>
        <v/>
      </c>
      <c r="GX110" s="30" t="str">
        <f t="shared" si="424"/>
        <v/>
      </c>
      <c r="GY110" s="30" t="str">
        <f t="shared" si="425"/>
        <v/>
      </c>
      <c r="GZ110" s="30" t="str">
        <f t="shared" si="426"/>
        <v/>
      </c>
      <c r="HA110" s="30" t="str">
        <f t="shared" si="427"/>
        <v/>
      </c>
      <c r="HB110" s="30" t="str">
        <f t="shared" si="428"/>
        <v/>
      </c>
      <c r="HC110" s="30" t="str">
        <f t="shared" si="429"/>
        <v/>
      </c>
      <c r="HD110" s="30" t="str">
        <f t="shared" si="430"/>
        <v/>
      </c>
      <c r="HE110" s="30" t="str">
        <f t="shared" si="431"/>
        <v/>
      </c>
      <c r="HF110" s="30" t="str">
        <f t="shared" si="432"/>
        <v/>
      </c>
      <c r="HG110" s="30" t="str">
        <f t="shared" si="433"/>
        <v/>
      </c>
      <c r="HH110" s="30" t="str">
        <f t="shared" si="434"/>
        <v/>
      </c>
      <c r="HI110" s="30" t="str">
        <f t="shared" si="435"/>
        <v/>
      </c>
      <c r="HJ110" s="30" t="str">
        <f t="shared" si="436"/>
        <v/>
      </c>
      <c r="HK110" s="30" t="str">
        <f t="shared" si="437"/>
        <v/>
      </c>
      <c r="HL110" s="30" t="str">
        <f t="shared" si="438"/>
        <v/>
      </c>
      <c r="HM110" s="30" t="str">
        <f t="shared" si="439"/>
        <v/>
      </c>
      <c r="HN110" s="30" t="str">
        <f t="shared" si="440"/>
        <v/>
      </c>
      <c r="HO110" s="30" t="str">
        <f t="shared" si="441"/>
        <v/>
      </c>
      <c r="HP110" s="30" t="str">
        <f t="shared" si="442"/>
        <v/>
      </c>
      <c r="HQ110" s="30" t="str">
        <f t="shared" si="443"/>
        <v/>
      </c>
      <c r="HR110" s="30" t="str">
        <f t="shared" si="444"/>
        <v/>
      </c>
      <c r="HS110" s="30" t="str">
        <f t="shared" si="445"/>
        <v/>
      </c>
      <c r="HT110" s="94">
        <f t="shared" si="446"/>
        <v>0</v>
      </c>
      <c r="HU110" s="290">
        <v>1979</v>
      </c>
    </row>
    <row r="111" spans="1:229" ht="13.8">
      <c r="A111" s="1142">
        <v>1980</v>
      </c>
      <c r="B111" s="86">
        <v>0</v>
      </c>
      <c r="C111" s="39">
        <v>0</v>
      </c>
      <c r="D111" s="39">
        <v>0</v>
      </c>
      <c r="E111" s="39">
        <v>0.42</v>
      </c>
      <c r="F111" s="39">
        <v>0.04</v>
      </c>
      <c r="G111" s="86">
        <v>0</v>
      </c>
      <c r="H111" s="39">
        <v>0</v>
      </c>
      <c r="I111" s="39">
        <v>0</v>
      </c>
      <c r="J111" s="39">
        <v>0.08</v>
      </c>
      <c r="K111" s="39">
        <v>0</v>
      </c>
      <c r="L111" s="86">
        <v>0</v>
      </c>
      <c r="M111" s="39">
        <v>0</v>
      </c>
      <c r="N111" s="39">
        <v>0</v>
      </c>
      <c r="O111" s="39">
        <v>0</v>
      </c>
      <c r="P111" s="39">
        <v>0.01</v>
      </c>
      <c r="Q111" s="86">
        <v>0.04</v>
      </c>
      <c r="R111" s="39">
        <v>0.55000000000000004</v>
      </c>
      <c r="S111" s="39" t="s">
        <v>60</v>
      </c>
      <c r="T111" s="39">
        <v>0</v>
      </c>
      <c r="U111" s="39">
        <v>0</v>
      </c>
      <c r="V111" s="86">
        <v>0</v>
      </c>
      <c r="W111" s="39">
        <v>0</v>
      </c>
      <c r="X111" s="39" t="s">
        <v>60</v>
      </c>
      <c r="Y111" s="39">
        <v>0.7</v>
      </c>
      <c r="Z111" s="39">
        <v>0</v>
      </c>
      <c r="AA111" s="86">
        <v>0</v>
      </c>
      <c r="AB111" s="39">
        <v>0.34</v>
      </c>
      <c r="AC111" s="39" t="s">
        <v>60</v>
      </c>
      <c r="AD111" s="39">
        <v>0</v>
      </c>
      <c r="AE111" s="39">
        <v>0</v>
      </c>
      <c r="AF111" s="924"/>
      <c r="AG111" s="439">
        <f t="shared" si="541"/>
        <v>2.1800000000000002</v>
      </c>
      <c r="AH111" s="1139">
        <f t="shared" si="542"/>
        <v>0.7</v>
      </c>
      <c r="AI111" s="4">
        <f t="shared" si="478"/>
        <v>8</v>
      </c>
      <c r="AJ111" s="947">
        <v>1980</v>
      </c>
      <c r="AK111" s="945" t="str">
        <f t="shared" si="510"/>
        <v/>
      </c>
      <c r="AL111" s="30" t="str">
        <f t="shared" si="354"/>
        <v/>
      </c>
      <c r="AM111" s="30" t="str">
        <f t="shared" si="355"/>
        <v/>
      </c>
      <c r="AN111" s="30" t="str">
        <f t="shared" si="356"/>
        <v/>
      </c>
      <c r="AO111" s="30" t="str">
        <f t="shared" si="357"/>
        <v/>
      </c>
      <c r="AP111" s="30" t="str">
        <f t="shared" si="358"/>
        <v/>
      </c>
      <c r="AQ111" s="30" t="str">
        <f t="shared" si="359"/>
        <v/>
      </c>
      <c r="AR111" s="30" t="str">
        <f t="shared" si="360"/>
        <v/>
      </c>
      <c r="AS111" s="30" t="str">
        <f t="shared" si="361"/>
        <v/>
      </c>
      <c r="AT111" s="30" t="str">
        <f t="shared" si="362"/>
        <v/>
      </c>
      <c r="AU111" s="30" t="str">
        <f t="shared" si="363"/>
        <v/>
      </c>
      <c r="AV111" s="30" t="str">
        <f t="shared" si="364"/>
        <v/>
      </c>
      <c r="AW111" s="30" t="str">
        <f t="shared" si="365"/>
        <v/>
      </c>
      <c r="AX111" s="30" t="str">
        <f t="shared" si="366"/>
        <v/>
      </c>
      <c r="AY111" s="30" t="str">
        <f t="shared" si="367"/>
        <v/>
      </c>
      <c r="AZ111" s="30" t="str">
        <f t="shared" si="368"/>
        <v/>
      </c>
      <c r="BA111" s="30" t="str">
        <f t="shared" si="369"/>
        <v/>
      </c>
      <c r="BB111" s="30" t="str">
        <f t="shared" si="370"/>
        <v/>
      </c>
      <c r="BC111" s="30" t="str">
        <f t="shared" si="371"/>
        <v/>
      </c>
      <c r="BD111" s="30" t="str">
        <f t="shared" si="372"/>
        <v/>
      </c>
      <c r="BE111" s="30" t="str">
        <f t="shared" si="373"/>
        <v/>
      </c>
      <c r="BF111" s="30" t="str">
        <f t="shared" si="374"/>
        <v/>
      </c>
      <c r="BG111" s="30" t="str">
        <f t="shared" si="375"/>
        <v/>
      </c>
      <c r="BH111" s="30" t="str">
        <f t="shared" si="376"/>
        <v/>
      </c>
      <c r="BI111" s="30" t="str">
        <f t="shared" si="377"/>
        <v/>
      </c>
      <c r="BJ111" s="30" t="str">
        <f t="shared" si="378"/>
        <v/>
      </c>
      <c r="BK111" s="30" t="str">
        <f t="shared" si="379"/>
        <v/>
      </c>
      <c r="BL111" s="30" t="str">
        <f t="shared" si="380"/>
        <v/>
      </c>
      <c r="BM111" s="30" t="str">
        <f t="shared" si="381"/>
        <v/>
      </c>
      <c r="BN111" s="30" t="str">
        <f t="shared" si="382"/>
        <v/>
      </c>
      <c r="BO111" s="30">
        <f t="shared" si="383"/>
        <v>0</v>
      </c>
      <c r="BP111" s="3">
        <v>1980</v>
      </c>
      <c r="BQ111" s="14" t="str">
        <f t="shared" si="511"/>
        <v xml:space="preserve"> </v>
      </c>
      <c r="BR111" s="14" t="str">
        <f t="shared" si="512"/>
        <v xml:space="preserve"> </v>
      </c>
      <c r="BS111" s="14" t="str">
        <f t="shared" si="513"/>
        <v xml:space="preserve"> </v>
      </c>
      <c r="BT111" s="14" t="str">
        <f t="shared" si="514"/>
        <v xml:space="preserve"> </v>
      </c>
      <c r="BU111" s="14" t="str">
        <f t="shared" si="515"/>
        <v xml:space="preserve"> </v>
      </c>
      <c r="BV111" s="14" t="str">
        <f t="shared" si="516"/>
        <v xml:space="preserve"> </v>
      </c>
      <c r="BW111" s="14" t="str">
        <f t="shared" si="517"/>
        <v xml:space="preserve"> </v>
      </c>
      <c r="BX111" s="14" t="str">
        <f t="shared" si="518"/>
        <v xml:space="preserve"> </v>
      </c>
      <c r="BY111" s="14" t="str">
        <f t="shared" si="519"/>
        <v xml:space="preserve"> </v>
      </c>
      <c r="BZ111" s="14" t="str">
        <f t="shared" si="520"/>
        <v xml:space="preserve"> </v>
      </c>
      <c r="CA111" s="14" t="str">
        <f t="shared" si="521"/>
        <v xml:space="preserve"> </v>
      </c>
      <c r="CB111" s="14" t="str">
        <f t="shared" si="522"/>
        <v xml:space="preserve"> </v>
      </c>
      <c r="CC111" s="14" t="str">
        <f t="shared" si="523"/>
        <v xml:space="preserve"> </v>
      </c>
      <c r="CD111" s="14" t="str">
        <f t="shared" si="524"/>
        <v xml:space="preserve"> </v>
      </c>
      <c r="CE111" s="14" t="str">
        <f t="shared" si="525"/>
        <v xml:space="preserve"> </v>
      </c>
      <c r="CF111" s="14" t="str">
        <f t="shared" si="526"/>
        <v xml:space="preserve"> </v>
      </c>
      <c r="CG111" s="14" t="str">
        <f t="shared" si="527"/>
        <v xml:space="preserve"> </v>
      </c>
      <c r="CH111" s="14" t="str">
        <f t="shared" si="528"/>
        <v xml:space="preserve"> </v>
      </c>
      <c r="CI111" s="14" t="str">
        <f t="shared" si="529"/>
        <v xml:space="preserve"> </v>
      </c>
      <c r="CJ111" s="14" t="str">
        <f t="shared" si="530"/>
        <v xml:space="preserve"> </v>
      </c>
      <c r="CK111" s="14" t="str">
        <f t="shared" si="531"/>
        <v xml:space="preserve"> </v>
      </c>
      <c r="CL111" s="14" t="str">
        <f t="shared" si="532"/>
        <v xml:space="preserve"> </v>
      </c>
      <c r="CM111" s="14" t="str">
        <f t="shared" si="533"/>
        <v xml:space="preserve"> </v>
      </c>
      <c r="CN111" s="14" t="str">
        <f t="shared" si="534"/>
        <v xml:space="preserve"> </v>
      </c>
      <c r="CO111" s="14" t="str">
        <f t="shared" si="535"/>
        <v xml:space="preserve"> </v>
      </c>
      <c r="CP111" s="14" t="str">
        <f t="shared" si="536"/>
        <v xml:space="preserve"> </v>
      </c>
      <c r="CQ111" s="14" t="str">
        <f t="shared" si="537"/>
        <v xml:space="preserve"> </v>
      </c>
      <c r="CR111" s="14" t="str">
        <f t="shared" si="538"/>
        <v xml:space="preserve"> </v>
      </c>
      <c r="CS111" s="14" t="str">
        <f t="shared" si="539"/>
        <v xml:space="preserve"> </v>
      </c>
      <c r="CT111" s="14" t="str">
        <f t="shared" si="540"/>
        <v xml:space="preserve"> </v>
      </c>
      <c r="CU111" s="3">
        <v>1980</v>
      </c>
      <c r="CV111" s="14" t="str">
        <f t="shared" si="543"/>
        <v/>
      </c>
      <c r="CW111" s="14" t="str">
        <f t="shared" si="544"/>
        <v/>
      </c>
      <c r="CX111" s="14" t="str">
        <f t="shared" si="545"/>
        <v/>
      </c>
      <c r="CY111" s="14" t="str">
        <f t="shared" si="546"/>
        <v/>
      </c>
      <c r="CZ111" s="14" t="str">
        <f t="shared" si="547"/>
        <v/>
      </c>
      <c r="DA111" s="14" t="str">
        <f t="shared" si="548"/>
        <v/>
      </c>
      <c r="DB111" s="14" t="str">
        <f t="shared" si="549"/>
        <v/>
      </c>
      <c r="DC111" s="14" t="str">
        <f t="shared" si="550"/>
        <v/>
      </c>
      <c r="DD111" s="14" t="str">
        <f t="shared" si="551"/>
        <v/>
      </c>
      <c r="DE111" s="14" t="str">
        <f t="shared" si="552"/>
        <v/>
      </c>
      <c r="DF111" s="14" t="str">
        <f t="shared" si="553"/>
        <v/>
      </c>
      <c r="DG111" s="14" t="str">
        <f t="shared" si="554"/>
        <v/>
      </c>
      <c r="DH111" s="14" t="str">
        <f t="shared" si="555"/>
        <v/>
      </c>
      <c r="DI111" s="14" t="str">
        <f t="shared" si="556"/>
        <v/>
      </c>
      <c r="DJ111" s="14" t="str">
        <f t="shared" si="557"/>
        <v/>
      </c>
      <c r="DK111" s="14" t="str">
        <f t="shared" si="558"/>
        <v/>
      </c>
      <c r="DL111" s="14" t="str">
        <f t="shared" si="559"/>
        <v/>
      </c>
      <c r="DM111" s="14" t="str">
        <f t="shared" si="560"/>
        <v/>
      </c>
      <c r="DN111" s="14" t="str">
        <f t="shared" si="561"/>
        <v/>
      </c>
      <c r="DO111" s="14" t="str">
        <f t="shared" si="562"/>
        <v/>
      </c>
      <c r="DP111" s="14" t="str">
        <f t="shared" si="563"/>
        <v/>
      </c>
      <c r="DQ111" s="14" t="str">
        <f t="shared" si="564"/>
        <v/>
      </c>
      <c r="DR111" s="14" t="str">
        <f t="shared" si="565"/>
        <v/>
      </c>
      <c r="DS111" s="14" t="str">
        <f t="shared" si="566"/>
        <v/>
      </c>
      <c r="DT111" s="14" t="str">
        <f t="shared" si="567"/>
        <v/>
      </c>
      <c r="DU111" s="14" t="str">
        <f t="shared" si="568"/>
        <v/>
      </c>
      <c r="DV111" s="14" t="str">
        <f t="shared" si="569"/>
        <v/>
      </c>
      <c r="DW111" s="14" t="str">
        <f t="shared" si="570"/>
        <v/>
      </c>
      <c r="DX111" s="14" t="str">
        <f t="shared" si="571"/>
        <v/>
      </c>
      <c r="DY111" s="14" t="str">
        <f t="shared" si="572"/>
        <v/>
      </c>
      <c r="DZ111" s="3">
        <v>1980</v>
      </c>
      <c r="EA111" s="30" t="str">
        <f t="shared" si="384"/>
        <v/>
      </c>
      <c r="EB111" s="30" t="str">
        <f t="shared" si="385"/>
        <v/>
      </c>
      <c r="EC111" s="30" t="str">
        <f t="shared" si="386"/>
        <v/>
      </c>
      <c r="ED111" s="30">
        <f t="shared" si="387"/>
        <v>1</v>
      </c>
      <c r="EE111" s="30">
        <f t="shared" si="388"/>
        <v>1</v>
      </c>
      <c r="EF111" s="30" t="str">
        <f t="shared" si="389"/>
        <v/>
      </c>
      <c r="EG111" s="30" t="str">
        <f t="shared" si="390"/>
        <v/>
      </c>
      <c r="EH111" s="30" t="str">
        <f t="shared" si="391"/>
        <v/>
      </c>
      <c r="EI111" s="30">
        <f t="shared" si="392"/>
        <v>1</v>
      </c>
      <c r="EJ111" s="30" t="str">
        <f t="shared" si="393"/>
        <v/>
      </c>
      <c r="EK111" s="30" t="str">
        <f t="shared" si="394"/>
        <v/>
      </c>
      <c r="EL111" s="30" t="str">
        <f t="shared" si="395"/>
        <v/>
      </c>
      <c r="EM111" s="30" t="str">
        <f t="shared" si="396"/>
        <v/>
      </c>
      <c r="EN111" s="30" t="str">
        <f t="shared" si="397"/>
        <v/>
      </c>
      <c r="EO111" s="30">
        <f t="shared" si="398"/>
        <v>1</v>
      </c>
      <c r="EP111" s="30">
        <f t="shared" si="399"/>
        <v>1</v>
      </c>
      <c r="EQ111" s="30">
        <f t="shared" si="400"/>
        <v>1</v>
      </c>
      <c r="ER111" s="30" t="str">
        <f t="shared" si="401"/>
        <v/>
      </c>
      <c r="ES111" s="30" t="str">
        <f t="shared" si="402"/>
        <v/>
      </c>
      <c r="ET111" s="30" t="str">
        <f t="shared" si="403"/>
        <v/>
      </c>
      <c r="EU111" s="30" t="str">
        <f t="shared" si="404"/>
        <v/>
      </c>
      <c r="EV111" s="30" t="str">
        <f t="shared" si="405"/>
        <v/>
      </c>
      <c r="EW111" s="30" t="str">
        <f t="shared" si="406"/>
        <v/>
      </c>
      <c r="EX111" s="30">
        <f t="shared" si="407"/>
        <v>1</v>
      </c>
      <c r="EY111" s="30" t="str">
        <f t="shared" si="408"/>
        <v/>
      </c>
      <c r="EZ111" s="30" t="str">
        <f t="shared" si="409"/>
        <v/>
      </c>
      <c r="FA111" s="30">
        <f t="shared" si="410"/>
        <v>1</v>
      </c>
      <c r="FB111" s="30" t="str">
        <f t="shared" si="411"/>
        <v/>
      </c>
      <c r="FC111" s="30" t="str">
        <f t="shared" si="412"/>
        <v/>
      </c>
      <c r="FD111" s="30" t="str">
        <f t="shared" si="413"/>
        <v/>
      </c>
      <c r="FE111" s="483"/>
      <c r="FF111" s="481">
        <f t="shared" si="414"/>
        <v>8</v>
      </c>
      <c r="FG111" s="290">
        <v>1980</v>
      </c>
      <c r="FH111" s="30" t="str">
        <f t="shared" si="479"/>
        <v/>
      </c>
      <c r="FI111" s="30" t="str">
        <f t="shared" si="480"/>
        <v/>
      </c>
      <c r="FJ111" s="30" t="str">
        <f t="shared" si="481"/>
        <v/>
      </c>
      <c r="FK111" s="30" t="str">
        <f t="shared" si="482"/>
        <v/>
      </c>
      <c r="FL111" s="30" t="str">
        <f t="shared" si="483"/>
        <v/>
      </c>
      <c r="FM111" s="30" t="str">
        <f t="shared" si="484"/>
        <v/>
      </c>
      <c r="FN111" s="30" t="str">
        <f t="shared" si="485"/>
        <v/>
      </c>
      <c r="FO111" s="30" t="str">
        <f t="shared" si="486"/>
        <v/>
      </c>
      <c r="FP111" s="30" t="str">
        <f t="shared" si="487"/>
        <v/>
      </c>
      <c r="FQ111" s="30" t="str">
        <f t="shared" si="488"/>
        <v/>
      </c>
      <c r="FR111" s="30" t="str">
        <f t="shared" si="489"/>
        <v/>
      </c>
      <c r="FS111" s="30" t="str">
        <f t="shared" si="490"/>
        <v/>
      </c>
      <c r="FT111" s="30" t="str">
        <f t="shared" si="491"/>
        <v/>
      </c>
      <c r="FU111" s="30" t="str">
        <f t="shared" si="492"/>
        <v/>
      </c>
      <c r="FV111" s="30" t="str">
        <f t="shared" si="493"/>
        <v/>
      </c>
      <c r="FW111" s="30" t="str">
        <f t="shared" si="494"/>
        <v/>
      </c>
      <c r="FX111" s="30" t="str">
        <f t="shared" si="495"/>
        <v/>
      </c>
      <c r="FY111" s="30" t="str">
        <f t="shared" si="496"/>
        <v/>
      </c>
      <c r="FZ111" s="30" t="str">
        <f t="shared" si="497"/>
        <v/>
      </c>
      <c r="GA111" s="30" t="str">
        <f t="shared" si="498"/>
        <v/>
      </c>
      <c r="GB111" s="30" t="str">
        <f t="shared" si="499"/>
        <v/>
      </c>
      <c r="GC111" s="30" t="str">
        <f t="shared" si="500"/>
        <v/>
      </c>
      <c r="GD111" s="30" t="str">
        <f t="shared" si="501"/>
        <v/>
      </c>
      <c r="GE111" s="30" t="str">
        <f t="shared" si="502"/>
        <v/>
      </c>
      <c r="GF111" s="30" t="str">
        <f t="shared" si="503"/>
        <v/>
      </c>
      <c r="GG111" s="30" t="str">
        <f t="shared" si="504"/>
        <v/>
      </c>
      <c r="GH111" s="30" t="str">
        <f t="shared" si="505"/>
        <v/>
      </c>
      <c r="GI111" s="30" t="str">
        <f t="shared" si="506"/>
        <v/>
      </c>
      <c r="GJ111" s="30" t="str">
        <f t="shared" si="507"/>
        <v/>
      </c>
      <c r="GK111" s="30" t="str">
        <f t="shared" si="508"/>
        <v/>
      </c>
      <c r="GL111" s="89">
        <f t="shared" si="509"/>
        <v>0</v>
      </c>
      <c r="GM111" s="290"/>
      <c r="GN111" s="290">
        <v>1980</v>
      </c>
      <c r="GO111" s="30" t="str">
        <f t="shared" si="415"/>
        <v/>
      </c>
      <c r="GP111" s="30" t="str">
        <f t="shared" si="416"/>
        <v/>
      </c>
      <c r="GQ111" s="30" t="str">
        <f t="shared" si="417"/>
        <v/>
      </c>
      <c r="GR111" s="30" t="str">
        <f t="shared" si="418"/>
        <v/>
      </c>
      <c r="GS111" s="30" t="str">
        <f t="shared" si="419"/>
        <v/>
      </c>
      <c r="GT111" s="30" t="str">
        <f t="shared" si="420"/>
        <v/>
      </c>
      <c r="GU111" s="30" t="str">
        <f t="shared" si="421"/>
        <v/>
      </c>
      <c r="GV111" s="30" t="str">
        <f t="shared" si="422"/>
        <v/>
      </c>
      <c r="GW111" s="30" t="str">
        <f t="shared" si="423"/>
        <v/>
      </c>
      <c r="GX111" s="30" t="str">
        <f t="shared" si="424"/>
        <v/>
      </c>
      <c r="GY111" s="30" t="str">
        <f t="shared" si="425"/>
        <v/>
      </c>
      <c r="GZ111" s="30" t="str">
        <f t="shared" si="426"/>
        <v/>
      </c>
      <c r="HA111" s="30" t="str">
        <f t="shared" si="427"/>
        <v/>
      </c>
      <c r="HB111" s="30" t="str">
        <f t="shared" si="428"/>
        <v/>
      </c>
      <c r="HC111" s="30" t="str">
        <f t="shared" si="429"/>
        <v/>
      </c>
      <c r="HD111" s="30" t="str">
        <f t="shared" si="430"/>
        <v/>
      </c>
      <c r="HE111" s="30" t="str">
        <f t="shared" si="431"/>
        <v/>
      </c>
      <c r="HF111" s="30" t="str">
        <f t="shared" si="432"/>
        <v/>
      </c>
      <c r="HG111" s="30" t="str">
        <f t="shared" si="433"/>
        <v/>
      </c>
      <c r="HH111" s="30" t="str">
        <f t="shared" si="434"/>
        <v/>
      </c>
      <c r="HI111" s="30" t="str">
        <f t="shared" si="435"/>
        <v/>
      </c>
      <c r="HJ111" s="30" t="str">
        <f t="shared" si="436"/>
        <v/>
      </c>
      <c r="HK111" s="30" t="str">
        <f t="shared" si="437"/>
        <v/>
      </c>
      <c r="HL111" s="30" t="str">
        <f t="shared" si="438"/>
        <v/>
      </c>
      <c r="HM111" s="30" t="str">
        <f t="shared" si="439"/>
        <v/>
      </c>
      <c r="HN111" s="30" t="str">
        <f t="shared" si="440"/>
        <v/>
      </c>
      <c r="HO111" s="30" t="str">
        <f t="shared" si="441"/>
        <v/>
      </c>
      <c r="HP111" s="30" t="str">
        <f t="shared" si="442"/>
        <v/>
      </c>
      <c r="HQ111" s="30" t="str">
        <f t="shared" si="443"/>
        <v/>
      </c>
      <c r="HR111" s="30" t="str">
        <f t="shared" si="444"/>
        <v/>
      </c>
      <c r="HS111" s="30" t="str">
        <f t="shared" si="445"/>
        <v/>
      </c>
      <c r="HT111" s="94">
        <f t="shared" si="446"/>
        <v>0</v>
      </c>
      <c r="HU111" s="290">
        <v>1980</v>
      </c>
    </row>
    <row r="112" spans="1:229" ht="13.8">
      <c r="A112" s="1142">
        <v>1981</v>
      </c>
      <c r="B112" s="86">
        <v>0</v>
      </c>
      <c r="C112" s="39">
        <v>0</v>
      </c>
      <c r="D112" s="39">
        <v>0</v>
      </c>
      <c r="E112" s="39">
        <v>0</v>
      </c>
      <c r="F112" s="39">
        <v>0.2</v>
      </c>
      <c r="G112" s="86">
        <v>0.06</v>
      </c>
      <c r="H112" s="39">
        <v>0</v>
      </c>
      <c r="I112" s="39">
        <v>0</v>
      </c>
      <c r="J112" s="39">
        <v>0</v>
      </c>
      <c r="K112" s="39">
        <v>0</v>
      </c>
      <c r="L112" s="86">
        <v>0</v>
      </c>
      <c r="M112" s="39">
        <v>0</v>
      </c>
      <c r="N112" s="39">
        <v>0</v>
      </c>
      <c r="O112" s="39" t="s">
        <v>60</v>
      </c>
      <c r="P112" s="39" t="s">
        <v>60</v>
      </c>
      <c r="Q112" s="86">
        <v>0</v>
      </c>
      <c r="R112" s="39">
        <v>0.12</v>
      </c>
      <c r="S112" s="39">
        <v>0</v>
      </c>
      <c r="T112" s="39">
        <v>0</v>
      </c>
      <c r="U112" s="39" t="s">
        <v>60</v>
      </c>
      <c r="V112" s="86">
        <v>0</v>
      </c>
      <c r="W112" s="39">
        <v>0</v>
      </c>
      <c r="X112" s="39">
        <v>0</v>
      </c>
      <c r="Y112" s="39">
        <v>0.3</v>
      </c>
      <c r="Z112" s="39">
        <v>0</v>
      </c>
      <c r="AA112" s="86">
        <v>0</v>
      </c>
      <c r="AB112" s="39">
        <v>0</v>
      </c>
      <c r="AC112" s="39">
        <v>0</v>
      </c>
      <c r="AD112" s="39">
        <v>0</v>
      </c>
      <c r="AE112" s="39">
        <v>0</v>
      </c>
      <c r="AF112" s="924"/>
      <c r="AG112" s="439">
        <f t="shared" si="541"/>
        <v>0.67999999999999994</v>
      </c>
      <c r="AH112" s="1139">
        <f t="shared" si="542"/>
        <v>0.3</v>
      </c>
      <c r="AI112" s="41">
        <f t="shared" si="478"/>
        <v>4</v>
      </c>
      <c r="AJ112" s="947">
        <v>1981</v>
      </c>
      <c r="AK112" s="945" t="str">
        <f t="shared" si="510"/>
        <v/>
      </c>
      <c r="AL112" s="30" t="str">
        <f t="shared" si="354"/>
        <v/>
      </c>
      <c r="AM112" s="30" t="str">
        <f t="shared" si="355"/>
        <v/>
      </c>
      <c r="AN112" s="30" t="str">
        <f t="shared" si="356"/>
        <v/>
      </c>
      <c r="AO112" s="30" t="str">
        <f t="shared" si="357"/>
        <v/>
      </c>
      <c r="AP112" s="30" t="str">
        <f t="shared" si="358"/>
        <v/>
      </c>
      <c r="AQ112" s="30" t="str">
        <f t="shared" si="359"/>
        <v/>
      </c>
      <c r="AR112" s="30" t="str">
        <f t="shared" si="360"/>
        <v/>
      </c>
      <c r="AS112" s="30" t="str">
        <f t="shared" si="361"/>
        <v/>
      </c>
      <c r="AT112" s="30" t="str">
        <f t="shared" si="362"/>
        <v/>
      </c>
      <c r="AU112" s="30" t="str">
        <f t="shared" si="363"/>
        <v/>
      </c>
      <c r="AV112" s="30" t="str">
        <f t="shared" si="364"/>
        <v/>
      </c>
      <c r="AW112" s="30" t="str">
        <f t="shared" si="365"/>
        <v/>
      </c>
      <c r="AX112" s="30" t="str">
        <f t="shared" si="366"/>
        <v/>
      </c>
      <c r="AY112" s="30" t="str">
        <f t="shared" si="367"/>
        <v/>
      </c>
      <c r="AZ112" s="30" t="str">
        <f t="shared" si="368"/>
        <v/>
      </c>
      <c r="BA112" s="30" t="str">
        <f t="shared" si="369"/>
        <v/>
      </c>
      <c r="BB112" s="30" t="str">
        <f t="shared" si="370"/>
        <v/>
      </c>
      <c r="BC112" s="30" t="str">
        <f t="shared" si="371"/>
        <v/>
      </c>
      <c r="BD112" s="30" t="str">
        <f t="shared" si="372"/>
        <v/>
      </c>
      <c r="BE112" s="30" t="str">
        <f t="shared" si="373"/>
        <v/>
      </c>
      <c r="BF112" s="30" t="str">
        <f t="shared" si="374"/>
        <v/>
      </c>
      <c r="BG112" s="30" t="str">
        <f t="shared" si="375"/>
        <v/>
      </c>
      <c r="BH112" s="30" t="str">
        <f t="shared" si="376"/>
        <v/>
      </c>
      <c r="BI112" s="30" t="str">
        <f t="shared" si="377"/>
        <v/>
      </c>
      <c r="BJ112" s="30" t="str">
        <f t="shared" si="378"/>
        <v/>
      </c>
      <c r="BK112" s="30" t="str">
        <f t="shared" si="379"/>
        <v/>
      </c>
      <c r="BL112" s="30" t="str">
        <f t="shared" si="380"/>
        <v/>
      </c>
      <c r="BM112" s="30" t="str">
        <f t="shared" si="381"/>
        <v/>
      </c>
      <c r="BN112" s="30" t="str">
        <f t="shared" si="382"/>
        <v/>
      </c>
      <c r="BO112" s="30">
        <f t="shared" si="383"/>
        <v>0</v>
      </c>
      <c r="BP112" s="3">
        <v>1981</v>
      </c>
      <c r="BQ112" s="14" t="str">
        <f t="shared" si="511"/>
        <v xml:space="preserve"> </v>
      </c>
      <c r="BR112" s="14" t="str">
        <f t="shared" si="512"/>
        <v xml:space="preserve"> </v>
      </c>
      <c r="BS112" s="14" t="str">
        <f t="shared" si="513"/>
        <v xml:space="preserve"> </v>
      </c>
      <c r="BT112" s="14" t="str">
        <f t="shared" si="514"/>
        <v xml:space="preserve"> </v>
      </c>
      <c r="BU112" s="14" t="str">
        <f t="shared" si="515"/>
        <v xml:space="preserve"> </v>
      </c>
      <c r="BV112" s="14" t="str">
        <f t="shared" si="516"/>
        <v xml:space="preserve"> </v>
      </c>
      <c r="BW112" s="14" t="str">
        <f t="shared" si="517"/>
        <v xml:space="preserve"> </v>
      </c>
      <c r="BX112" s="14" t="str">
        <f t="shared" si="518"/>
        <v xml:space="preserve"> </v>
      </c>
      <c r="BY112" s="14" t="str">
        <f t="shared" si="519"/>
        <v xml:space="preserve"> </v>
      </c>
      <c r="BZ112" s="14" t="str">
        <f t="shared" si="520"/>
        <v xml:space="preserve"> </v>
      </c>
      <c r="CA112" s="14" t="str">
        <f t="shared" si="521"/>
        <v xml:space="preserve"> </v>
      </c>
      <c r="CB112" s="14" t="str">
        <f t="shared" si="522"/>
        <v xml:space="preserve"> </v>
      </c>
      <c r="CC112" s="14" t="str">
        <f t="shared" si="523"/>
        <v xml:space="preserve"> </v>
      </c>
      <c r="CD112" s="14" t="str">
        <f t="shared" si="524"/>
        <v xml:space="preserve"> </v>
      </c>
      <c r="CE112" s="14" t="str">
        <f t="shared" si="525"/>
        <v xml:space="preserve"> </v>
      </c>
      <c r="CF112" s="14" t="str">
        <f t="shared" si="526"/>
        <v xml:space="preserve"> </v>
      </c>
      <c r="CG112" s="14" t="str">
        <f t="shared" si="527"/>
        <v xml:space="preserve"> </v>
      </c>
      <c r="CH112" s="14" t="str">
        <f t="shared" si="528"/>
        <v xml:space="preserve"> </v>
      </c>
      <c r="CI112" s="14" t="str">
        <f t="shared" si="529"/>
        <v xml:space="preserve"> </v>
      </c>
      <c r="CJ112" s="14" t="str">
        <f t="shared" si="530"/>
        <v xml:space="preserve"> </v>
      </c>
      <c r="CK112" s="14" t="str">
        <f t="shared" si="531"/>
        <v xml:space="preserve"> </v>
      </c>
      <c r="CL112" s="14" t="str">
        <f t="shared" si="532"/>
        <v xml:space="preserve"> </v>
      </c>
      <c r="CM112" s="14" t="str">
        <f t="shared" si="533"/>
        <v xml:space="preserve"> </v>
      </c>
      <c r="CN112" s="14" t="str">
        <f t="shared" si="534"/>
        <v xml:space="preserve"> </v>
      </c>
      <c r="CO112" s="14" t="str">
        <f t="shared" si="535"/>
        <v xml:space="preserve"> </v>
      </c>
      <c r="CP112" s="14" t="str">
        <f t="shared" si="536"/>
        <v xml:space="preserve"> </v>
      </c>
      <c r="CQ112" s="14" t="str">
        <f t="shared" si="537"/>
        <v xml:space="preserve"> </v>
      </c>
      <c r="CR112" s="14" t="str">
        <f t="shared" si="538"/>
        <v xml:space="preserve"> </v>
      </c>
      <c r="CS112" s="14" t="str">
        <f t="shared" si="539"/>
        <v xml:space="preserve"> </v>
      </c>
      <c r="CT112" s="14" t="str">
        <f t="shared" si="540"/>
        <v xml:space="preserve"> </v>
      </c>
      <c r="CU112" s="3">
        <v>1981</v>
      </c>
      <c r="CV112" s="14" t="str">
        <f t="shared" si="543"/>
        <v/>
      </c>
      <c r="CW112" s="14" t="str">
        <f t="shared" si="544"/>
        <v/>
      </c>
      <c r="CX112" s="14" t="str">
        <f t="shared" si="545"/>
        <v/>
      </c>
      <c r="CY112" s="14" t="str">
        <f t="shared" si="546"/>
        <v/>
      </c>
      <c r="CZ112" s="14" t="str">
        <f t="shared" si="547"/>
        <v/>
      </c>
      <c r="DA112" s="14" t="str">
        <f t="shared" si="548"/>
        <v/>
      </c>
      <c r="DB112" s="14" t="str">
        <f t="shared" si="549"/>
        <v/>
      </c>
      <c r="DC112" s="14" t="str">
        <f t="shared" si="550"/>
        <v/>
      </c>
      <c r="DD112" s="14" t="str">
        <f t="shared" si="551"/>
        <v/>
      </c>
      <c r="DE112" s="14" t="str">
        <f t="shared" si="552"/>
        <v/>
      </c>
      <c r="DF112" s="14" t="str">
        <f t="shared" si="553"/>
        <v/>
      </c>
      <c r="DG112" s="14" t="str">
        <f t="shared" si="554"/>
        <v/>
      </c>
      <c r="DH112" s="14" t="str">
        <f t="shared" si="555"/>
        <v/>
      </c>
      <c r="DI112" s="14" t="str">
        <f t="shared" si="556"/>
        <v/>
      </c>
      <c r="DJ112" s="14" t="str">
        <f t="shared" si="557"/>
        <v/>
      </c>
      <c r="DK112" s="14" t="str">
        <f t="shared" si="558"/>
        <v/>
      </c>
      <c r="DL112" s="14" t="str">
        <f t="shared" si="559"/>
        <v/>
      </c>
      <c r="DM112" s="14" t="str">
        <f t="shared" si="560"/>
        <v/>
      </c>
      <c r="DN112" s="14" t="str">
        <f t="shared" si="561"/>
        <v/>
      </c>
      <c r="DO112" s="14" t="str">
        <f t="shared" si="562"/>
        <v/>
      </c>
      <c r="DP112" s="14" t="str">
        <f t="shared" si="563"/>
        <v/>
      </c>
      <c r="DQ112" s="14" t="str">
        <f t="shared" si="564"/>
        <v/>
      </c>
      <c r="DR112" s="14" t="str">
        <f t="shared" si="565"/>
        <v/>
      </c>
      <c r="DS112" s="14" t="str">
        <f t="shared" si="566"/>
        <v/>
      </c>
      <c r="DT112" s="14" t="str">
        <f t="shared" si="567"/>
        <v/>
      </c>
      <c r="DU112" s="14" t="str">
        <f t="shared" si="568"/>
        <v/>
      </c>
      <c r="DV112" s="14" t="str">
        <f t="shared" si="569"/>
        <v/>
      </c>
      <c r="DW112" s="14" t="str">
        <f t="shared" si="570"/>
        <v/>
      </c>
      <c r="DX112" s="14" t="str">
        <f t="shared" si="571"/>
        <v/>
      </c>
      <c r="DY112" s="14" t="str">
        <f t="shared" si="572"/>
        <v/>
      </c>
      <c r="DZ112" s="3">
        <v>1981</v>
      </c>
      <c r="EA112" s="30" t="str">
        <f t="shared" si="384"/>
        <v/>
      </c>
      <c r="EB112" s="30" t="str">
        <f t="shared" si="385"/>
        <v/>
      </c>
      <c r="EC112" s="30" t="str">
        <f t="shared" si="386"/>
        <v/>
      </c>
      <c r="ED112" s="30" t="str">
        <f t="shared" si="387"/>
        <v/>
      </c>
      <c r="EE112" s="30">
        <f t="shared" si="388"/>
        <v>1</v>
      </c>
      <c r="EF112" s="30">
        <f t="shared" si="389"/>
        <v>1</v>
      </c>
      <c r="EG112" s="30" t="str">
        <f t="shared" si="390"/>
        <v/>
      </c>
      <c r="EH112" s="30" t="str">
        <f t="shared" si="391"/>
        <v/>
      </c>
      <c r="EI112" s="30" t="str">
        <f t="shared" si="392"/>
        <v/>
      </c>
      <c r="EJ112" s="30" t="str">
        <f t="shared" si="393"/>
        <v/>
      </c>
      <c r="EK112" s="30" t="str">
        <f t="shared" si="394"/>
        <v/>
      </c>
      <c r="EL112" s="30" t="str">
        <f t="shared" si="395"/>
        <v/>
      </c>
      <c r="EM112" s="30" t="str">
        <f t="shared" si="396"/>
        <v/>
      </c>
      <c r="EN112" s="30" t="str">
        <f t="shared" si="397"/>
        <v/>
      </c>
      <c r="EO112" s="30" t="str">
        <f t="shared" si="398"/>
        <v/>
      </c>
      <c r="EP112" s="30" t="str">
        <f t="shared" si="399"/>
        <v/>
      </c>
      <c r="EQ112" s="30">
        <f t="shared" si="400"/>
        <v>1</v>
      </c>
      <c r="ER112" s="30" t="str">
        <f t="shared" si="401"/>
        <v/>
      </c>
      <c r="ES112" s="30" t="str">
        <f t="shared" si="402"/>
        <v/>
      </c>
      <c r="ET112" s="30" t="str">
        <f t="shared" si="403"/>
        <v/>
      </c>
      <c r="EU112" s="30" t="str">
        <f t="shared" si="404"/>
        <v/>
      </c>
      <c r="EV112" s="30" t="str">
        <f t="shared" si="405"/>
        <v/>
      </c>
      <c r="EW112" s="30" t="str">
        <f t="shared" si="406"/>
        <v/>
      </c>
      <c r="EX112" s="30">
        <f t="shared" si="407"/>
        <v>1</v>
      </c>
      <c r="EY112" s="30" t="str">
        <f t="shared" si="408"/>
        <v/>
      </c>
      <c r="EZ112" s="30" t="str">
        <f t="shared" si="409"/>
        <v/>
      </c>
      <c r="FA112" s="30" t="str">
        <f t="shared" si="410"/>
        <v/>
      </c>
      <c r="FB112" s="30" t="str">
        <f t="shared" si="411"/>
        <v/>
      </c>
      <c r="FC112" s="30" t="str">
        <f t="shared" si="412"/>
        <v/>
      </c>
      <c r="FD112" s="30" t="str">
        <f t="shared" si="413"/>
        <v/>
      </c>
      <c r="FE112" s="483"/>
      <c r="FF112" s="481">
        <f t="shared" si="414"/>
        <v>4</v>
      </c>
      <c r="FG112" s="290">
        <v>1981</v>
      </c>
      <c r="FH112" s="30" t="str">
        <f t="shared" si="479"/>
        <v/>
      </c>
      <c r="FI112" s="30" t="str">
        <f t="shared" si="480"/>
        <v/>
      </c>
      <c r="FJ112" s="30" t="str">
        <f t="shared" si="481"/>
        <v/>
      </c>
      <c r="FK112" s="30" t="str">
        <f t="shared" si="482"/>
        <v/>
      </c>
      <c r="FL112" s="30" t="str">
        <f t="shared" si="483"/>
        <v/>
      </c>
      <c r="FM112" s="30" t="str">
        <f t="shared" si="484"/>
        <v/>
      </c>
      <c r="FN112" s="30" t="str">
        <f t="shared" si="485"/>
        <v/>
      </c>
      <c r="FO112" s="30" t="str">
        <f t="shared" si="486"/>
        <v/>
      </c>
      <c r="FP112" s="30" t="str">
        <f t="shared" si="487"/>
        <v/>
      </c>
      <c r="FQ112" s="30" t="str">
        <f t="shared" si="488"/>
        <v/>
      </c>
      <c r="FR112" s="30" t="str">
        <f t="shared" si="489"/>
        <v/>
      </c>
      <c r="FS112" s="30" t="str">
        <f t="shared" si="490"/>
        <v/>
      </c>
      <c r="FT112" s="30" t="str">
        <f t="shared" si="491"/>
        <v/>
      </c>
      <c r="FU112" s="30" t="str">
        <f t="shared" si="492"/>
        <v/>
      </c>
      <c r="FV112" s="30" t="str">
        <f t="shared" si="493"/>
        <v/>
      </c>
      <c r="FW112" s="30" t="str">
        <f t="shared" si="494"/>
        <v/>
      </c>
      <c r="FX112" s="30" t="str">
        <f t="shared" si="495"/>
        <v/>
      </c>
      <c r="FY112" s="30" t="str">
        <f t="shared" si="496"/>
        <v/>
      </c>
      <c r="FZ112" s="30" t="str">
        <f t="shared" si="497"/>
        <v/>
      </c>
      <c r="GA112" s="30" t="str">
        <f t="shared" si="498"/>
        <v/>
      </c>
      <c r="GB112" s="30" t="str">
        <f t="shared" si="499"/>
        <v/>
      </c>
      <c r="GC112" s="30" t="str">
        <f t="shared" si="500"/>
        <v/>
      </c>
      <c r="GD112" s="30" t="str">
        <f t="shared" si="501"/>
        <v/>
      </c>
      <c r="GE112" s="30" t="str">
        <f t="shared" si="502"/>
        <v/>
      </c>
      <c r="GF112" s="30" t="str">
        <f t="shared" si="503"/>
        <v/>
      </c>
      <c r="GG112" s="30" t="str">
        <f t="shared" si="504"/>
        <v/>
      </c>
      <c r="GH112" s="30" t="str">
        <f t="shared" si="505"/>
        <v/>
      </c>
      <c r="GI112" s="30" t="str">
        <f t="shared" si="506"/>
        <v/>
      </c>
      <c r="GJ112" s="30" t="str">
        <f t="shared" si="507"/>
        <v/>
      </c>
      <c r="GK112" s="30" t="str">
        <f t="shared" si="508"/>
        <v/>
      </c>
      <c r="GL112" s="89">
        <f t="shared" si="509"/>
        <v>0</v>
      </c>
      <c r="GM112" s="290"/>
      <c r="GN112" s="290">
        <v>1981</v>
      </c>
      <c r="GO112" s="30" t="str">
        <f t="shared" si="415"/>
        <v/>
      </c>
      <c r="GP112" s="30" t="str">
        <f t="shared" si="416"/>
        <v/>
      </c>
      <c r="GQ112" s="30" t="str">
        <f t="shared" si="417"/>
        <v/>
      </c>
      <c r="GR112" s="30" t="str">
        <f t="shared" si="418"/>
        <v/>
      </c>
      <c r="GS112" s="30" t="str">
        <f t="shared" si="419"/>
        <v/>
      </c>
      <c r="GT112" s="30" t="str">
        <f t="shared" si="420"/>
        <v/>
      </c>
      <c r="GU112" s="30" t="str">
        <f t="shared" si="421"/>
        <v/>
      </c>
      <c r="GV112" s="30" t="str">
        <f t="shared" si="422"/>
        <v/>
      </c>
      <c r="GW112" s="30" t="str">
        <f t="shared" si="423"/>
        <v/>
      </c>
      <c r="GX112" s="30" t="str">
        <f t="shared" si="424"/>
        <v/>
      </c>
      <c r="GY112" s="30" t="str">
        <f t="shared" si="425"/>
        <v/>
      </c>
      <c r="GZ112" s="30" t="str">
        <f t="shared" si="426"/>
        <v/>
      </c>
      <c r="HA112" s="30" t="str">
        <f t="shared" si="427"/>
        <v/>
      </c>
      <c r="HB112" s="30" t="str">
        <f t="shared" si="428"/>
        <v/>
      </c>
      <c r="HC112" s="30" t="str">
        <f t="shared" si="429"/>
        <v/>
      </c>
      <c r="HD112" s="30" t="str">
        <f t="shared" si="430"/>
        <v/>
      </c>
      <c r="HE112" s="30" t="str">
        <f t="shared" si="431"/>
        <v/>
      </c>
      <c r="HF112" s="30" t="str">
        <f t="shared" si="432"/>
        <v/>
      </c>
      <c r="HG112" s="30" t="str">
        <f t="shared" si="433"/>
        <v/>
      </c>
      <c r="HH112" s="30" t="str">
        <f t="shared" si="434"/>
        <v/>
      </c>
      <c r="HI112" s="30" t="str">
        <f t="shared" si="435"/>
        <v/>
      </c>
      <c r="HJ112" s="30" t="str">
        <f t="shared" si="436"/>
        <v/>
      </c>
      <c r="HK112" s="30" t="str">
        <f t="shared" si="437"/>
        <v/>
      </c>
      <c r="HL112" s="30" t="str">
        <f t="shared" si="438"/>
        <v/>
      </c>
      <c r="HM112" s="30" t="str">
        <f t="shared" si="439"/>
        <v/>
      </c>
      <c r="HN112" s="30" t="str">
        <f t="shared" si="440"/>
        <v/>
      </c>
      <c r="HO112" s="30" t="str">
        <f t="shared" si="441"/>
        <v/>
      </c>
      <c r="HP112" s="30" t="str">
        <f t="shared" si="442"/>
        <v/>
      </c>
      <c r="HQ112" s="30" t="str">
        <f t="shared" si="443"/>
        <v/>
      </c>
      <c r="HR112" s="30" t="str">
        <f t="shared" si="444"/>
        <v/>
      </c>
      <c r="HS112" s="30" t="str">
        <f t="shared" si="445"/>
        <v/>
      </c>
      <c r="HT112" s="94">
        <f t="shared" si="446"/>
        <v>0</v>
      </c>
      <c r="HU112" s="290">
        <v>1981</v>
      </c>
    </row>
    <row r="113" spans="1:229" ht="13.8">
      <c r="A113" s="1142">
        <v>1982</v>
      </c>
      <c r="B113" s="86">
        <v>0</v>
      </c>
      <c r="C113" s="39">
        <v>0</v>
      </c>
      <c r="D113" s="39">
        <v>0</v>
      </c>
      <c r="E113" s="39">
        <v>0.98</v>
      </c>
      <c r="F113" s="39" t="s">
        <v>60</v>
      </c>
      <c r="G113" s="86">
        <v>0</v>
      </c>
      <c r="H113" s="39">
        <v>0</v>
      </c>
      <c r="I113" s="39">
        <v>0</v>
      </c>
      <c r="J113" s="39">
        <v>0</v>
      </c>
      <c r="K113" s="39">
        <v>0</v>
      </c>
      <c r="L113" s="86">
        <v>0</v>
      </c>
      <c r="M113" s="39">
        <v>0.02</v>
      </c>
      <c r="N113" s="39">
        <v>0.37</v>
      </c>
      <c r="O113" s="39">
        <v>0.16</v>
      </c>
      <c r="P113" s="39">
        <v>0.43</v>
      </c>
      <c r="Q113" s="86">
        <v>0</v>
      </c>
      <c r="R113" s="39">
        <v>0</v>
      </c>
      <c r="S113" s="39">
        <v>0</v>
      </c>
      <c r="T113" s="39" t="s">
        <v>60</v>
      </c>
      <c r="U113" s="39" t="s">
        <v>60</v>
      </c>
      <c r="V113" s="86">
        <v>0</v>
      </c>
      <c r="W113" s="39">
        <v>0</v>
      </c>
      <c r="X113" s="39">
        <v>0</v>
      </c>
      <c r="Y113" s="39" t="s">
        <v>60</v>
      </c>
      <c r="Z113" s="39">
        <v>0</v>
      </c>
      <c r="AA113" s="86">
        <v>0.02</v>
      </c>
      <c r="AB113" s="39">
        <v>0.08</v>
      </c>
      <c r="AC113" s="39">
        <v>0.39</v>
      </c>
      <c r="AD113" s="39">
        <v>0.25</v>
      </c>
      <c r="AE113" s="39">
        <v>0</v>
      </c>
      <c r="AF113" s="924"/>
      <c r="AG113" s="439">
        <f t="shared" si="541"/>
        <v>2.7</v>
      </c>
      <c r="AH113" s="1139">
        <f t="shared" si="542"/>
        <v>0.98</v>
      </c>
      <c r="AI113" s="4">
        <f t="shared" si="478"/>
        <v>9</v>
      </c>
      <c r="AJ113" s="947">
        <v>1982</v>
      </c>
      <c r="AK113" s="945" t="str">
        <f t="shared" si="510"/>
        <v/>
      </c>
      <c r="AL113" s="30" t="str">
        <f t="shared" si="354"/>
        <v/>
      </c>
      <c r="AM113" s="30" t="str">
        <f t="shared" si="355"/>
        <v/>
      </c>
      <c r="AN113" s="30" t="str">
        <f t="shared" si="356"/>
        <v/>
      </c>
      <c r="AO113" s="30" t="str">
        <f t="shared" si="357"/>
        <v/>
      </c>
      <c r="AP113" s="30" t="str">
        <f t="shared" si="358"/>
        <v/>
      </c>
      <c r="AQ113" s="30" t="str">
        <f t="shared" si="359"/>
        <v/>
      </c>
      <c r="AR113" s="30" t="str">
        <f t="shared" si="360"/>
        <v/>
      </c>
      <c r="AS113" s="30" t="str">
        <f t="shared" si="361"/>
        <v/>
      </c>
      <c r="AT113" s="30" t="str">
        <f t="shared" si="362"/>
        <v/>
      </c>
      <c r="AU113" s="30" t="str">
        <f t="shared" si="363"/>
        <v/>
      </c>
      <c r="AV113" s="30" t="str">
        <f t="shared" si="364"/>
        <v/>
      </c>
      <c r="AW113" s="30" t="str">
        <f t="shared" si="365"/>
        <v/>
      </c>
      <c r="AX113" s="30" t="str">
        <f t="shared" si="366"/>
        <v/>
      </c>
      <c r="AY113" s="30" t="str">
        <f t="shared" si="367"/>
        <v/>
      </c>
      <c r="AZ113" s="30" t="str">
        <f t="shared" si="368"/>
        <v/>
      </c>
      <c r="BA113" s="30" t="str">
        <f t="shared" si="369"/>
        <v/>
      </c>
      <c r="BB113" s="30" t="str">
        <f t="shared" si="370"/>
        <v/>
      </c>
      <c r="BC113" s="30" t="str">
        <f t="shared" si="371"/>
        <v/>
      </c>
      <c r="BD113" s="30" t="str">
        <f t="shared" si="372"/>
        <v/>
      </c>
      <c r="BE113" s="30" t="str">
        <f t="shared" si="373"/>
        <v/>
      </c>
      <c r="BF113" s="30" t="str">
        <f t="shared" si="374"/>
        <v/>
      </c>
      <c r="BG113" s="30" t="str">
        <f t="shared" si="375"/>
        <v/>
      </c>
      <c r="BH113" s="30" t="str">
        <f t="shared" si="376"/>
        <v/>
      </c>
      <c r="BI113" s="30" t="str">
        <f t="shared" si="377"/>
        <v/>
      </c>
      <c r="BJ113" s="30" t="str">
        <f t="shared" si="378"/>
        <v/>
      </c>
      <c r="BK113" s="30" t="str">
        <f t="shared" si="379"/>
        <v/>
      </c>
      <c r="BL113" s="30" t="str">
        <f t="shared" si="380"/>
        <v/>
      </c>
      <c r="BM113" s="30" t="str">
        <f t="shared" si="381"/>
        <v/>
      </c>
      <c r="BN113" s="30" t="str">
        <f t="shared" si="382"/>
        <v/>
      </c>
      <c r="BO113" s="30">
        <f t="shared" si="383"/>
        <v>0</v>
      </c>
      <c r="BP113" s="3">
        <v>1982</v>
      </c>
      <c r="BQ113" s="14" t="str">
        <f t="shared" si="511"/>
        <v xml:space="preserve"> </v>
      </c>
      <c r="BR113" s="14" t="str">
        <f t="shared" si="512"/>
        <v xml:space="preserve"> </v>
      </c>
      <c r="BS113" s="14" t="str">
        <f t="shared" si="513"/>
        <v xml:space="preserve"> </v>
      </c>
      <c r="BT113" s="14" t="str">
        <f t="shared" si="514"/>
        <v xml:space="preserve"> </v>
      </c>
      <c r="BU113" s="14" t="str">
        <f t="shared" si="515"/>
        <v xml:space="preserve"> </v>
      </c>
      <c r="BV113" s="14" t="str">
        <f t="shared" si="516"/>
        <v xml:space="preserve"> </v>
      </c>
      <c r="BW113" s="14" t="str">
        <f t="shared" si="517"/>
        <v xml:space="preserve"> </v>
      </c>
      <c r="BX113" s="14" t="str">
        <f t="shared" si="518"/>
        <v xml:space="preserve"> </v>
      </c>
      <c r="BY113" s="14" t="str">
        <f t="shared" si="519"/>
        <v xml:space="preserve"> </v>
      </c>
      <c r="BZ113" s="14" t="str">
        <f t="shared" si="520"/>
        <v xml:space="preserve"> </v>
      </c>
      <c r="CA113" s="14" t="str">
        <f t="shared" si="521"/>
        <v xml:space="preserve"> </v>
      </c>
      <c r="CB113" s="14" t="str">
        <f t="shared" si="522"/>
        <v xml:space="preserve"> </v>
      </c>
      <c r="CC113" s="14" t="str">
        <f t="shared" si="523"/>
        <v xml:space="preserve"> </v>
      </c>
      <c r="CD113" s="14" t="str">
        <f t="shared" si="524"/>
        <v xml:space="preserve"> </v>
      </c>
      <c r="CE113" s="14" t="str">
        <f t="shared" si="525"/>
        <v xml:space="preserve"> </v>
      </c>
      <c r="CF113" s="14" t="str">
        <f t="shared" si="526"/>
        <v xml:space="preserve"> </v>
      </c>
      <c r="CG113" s="14" t="str">
        <f t="shared" si="527"/>
        <v xml:space="preserve"> </v>
      </c>
      <c r="CH113" s="14" t="str">
        <f t="shared" si="528"/>
        <v xml:space="preserve"> </v>
      </c>
      <c r="CI113" s="14" t="str">
        <f t="shared" si="529"/>
        <v xml:space="preserve"> </v>
      </c>
      <c r="CJ113" s="14" t="str">
        <f t="shared" si="530"/>
        <v xml:space="preserve"> </v>
      </c>
      <c r="CK113" s="14" t="str">
        <f t="shared" si="531"/>
        <v xml:space="preserve"> </v>
      </c>
      <c r="CL113" s="14" t="str">
        <f t="shared" si="532"/>
        <v xml:space="preserve"> </v>
      </c>
      <c r="CM113" s="14" t="str">
        <f t="shared" si="533"/>
        <v xml:space="preserve"> </v>
      </c>
      <c r="CN113" s="14" t="str">
        <f t="shared" si="534"/>
        <v xml:space="preserve"> </v>
      </c>
      <c r="CO113" s="14" t="str">
        <f t="shared" si="535"/>
        <v xml:space="preserve"> </v>
      </c>
      <c r="CP113" s="14" t="str">
        <f t="shared" si="536"/>
        <v xml:space="preserve"> </v>
      </c>
      <c r="CQ113" s="14" t="str">
        <f t="shared" si="537"/>
        <v xml:space="preserve"> </v>
      </c>
      <c r="CR113" s="14" t="str">
        <f t="shared" si="538"/>
        <v xml:space="preserve"> </v>
      </c>
      <c r="CS113" s="14" t="str">
        <f t="shared" si="539"/>
        <v xml:space="preserve"> </v>
      </c>
      <c r="CT113" s="14" t="str">
        <f t="shared" si="540"/>
        <v xml:space="preserve"> </v>
      </c>
      <c r="CU113" s="3">
        <v>1982</v>
      </c>
      <c r="CV113" s="14" t="str">
        <f t="shared" si="543"/>
        <v/>
      </c>
      <c r="CW113" s="14" t="str">
        <f t="shared" si="544"/>
        <v/>
      </c>
      <c r="CX113" s="14" t="str">
        <f t="shared" si="545"/>
        <v/>
      </c>
      <c r="CY113" s="14" t="str">
        <f t="shared" si="546"/>
        <v/>
      </c>
      <c r="CZ113" s="14" t="str">
        <f t="shared" si="547"/>
        <v/>
      </c>
      <c r="DA113" s="14" t="str">
        <f t="shared" si="548"/>
        <v/>
      </c>
      <c r="DB113" s="14" t="str">
        <f t="shared" si="549"/>
        <v/>
      </c>
      <c r="DC113" s="14" t="str">
        <f t="shared" si="550"/>
        <v/>
      </c>
      <c r="DD113" s="14" t="str">
        <f t="shared" si="551"/>
        <v/>
      </c>
      <c r="DE113" s="14" t="str">
        <f t="shared" si="552"/>
        <v/>
      </c>
      <c r="DF113" s="14" t="str">
        <f t="shared" si="553"/>
        <v/>
      </c>
      <c r="DG113" s="14" t="str">
        <f t="shared" si="554"/>
        <v/>
      </c>
      <c r="DH113" s="14" t="str">
        <f t="shared" si="555"/>
        <v/>
      </c>
      <c r="DI113" s="14" t="str">
        <f t="shared" si="556"/>
        <v/>
      </c>
      <c r="DJ113" s="14" t="str">
        <f t="shared" si="557"/>
        <v/>
      </c>
      <c r="DK113" s="14" t="str">
        <f t="shared" si="558"/>
        <v/>
      </c>
      <c r="DL113" s="14" t="str">
        <f t="shared" si="559"/>
        <v/>
      </c>
      <c r="DM113" s="14" t="str">
        <f t="shared" si="560"/>
        <v/>
      </c>
      <c r="DN113" s="14" t="str">
        <f t="shared" si="561"/>
        <v/>
      </c>
      <c r="DO113" s="14" t="str">
        <f t="shared" si="562"/>
        <v/>
      </c>
      <c r="DP113" s="14" t="str">
        <f t="shared" si="563"/>
        <v/>
      </c>
      <c r="DQ113" s="14" t="str">
        <f t="shared" si="564"/>
        <v/>
      </c>
      <c r="DR113" s="14" t="str">
        <f t="shared" si="565"/>
        <v/>
      </c>
      <c r="DS113" s="14" t="str">
        <f t="shared" si="566"/>
        <v/>
      </c>
      <c r="DT113" s="14" t="str">
        <f t="shared" si="567"/>
        <v/>
      </c>
      <c r="DU113" s="14" t="str">
        <f t="shared" si="568"/>
        <v/>
      </c>
      <c r="DV113" s="14" t="str">
        <f t="shared" si="569"/>
        <v/>
      </c>
      <c r="DW113" s="14" t="str">
        <f t="shared" si="570"/>
        <v/>
      </c>
      <c r="DX113" s="14" t="str">
        <f t="shared" si="571"/>
        <v/>
      </c>
      <c r="DY113" s="14" t="str">
        <f t="shared" si="572"/>
        <v/>
      </c>
      <c r="DZ113" s="3">
        <v>1982</v>
      </c>
      <c r="EA113" s="30" t="str">
        <f t="shared" si="384"/>
        <v/>
      </c>
      <c r="EB113" s="30" t="str">
        <f t="shared" si="385"/>
        <v/>
      </c>
      <c r="EC113" s="30" t="str">
        <f t="shared" si="386"/>
        <v/>
      </c>
      <c r="ED113" s="30">
        <f t="shared" si="387"/>
        <v>1</v>
      </c>
      <c r="EE113" s="30" t="str">
        <f t="shared" si="388"/>
        <v/>
      </c>
      <c r="EF113" s="30" t="str">
        <f t="shared" si="389"/>
        <v/>
      </c>
      <c r="EG113" s="30" t="str">
        <f t="shared" si="390"/>
        <v/>
      </c>
      <c r="EH113" s="30" t="str">
        <f t="shared" si="391"/>
        <v/>
      </c>
      <c r="EI113" s="30" t="str">
        <f t="shared" si="392"/>
        <v/>
      </c>
      <c r="EJ113" s="30" t="str">
        <f t="shared" si="393"/>
        <v/>
      </c>
      <c r="EK113" s="30" t="str">
        <f t="shared" si="394"/>
        <v/>
      </c>
      <c r="EL113" s="30">
        <f t="shared" si="395"/>
        <v>1</v>
      </c>
      <c r="EM113" s="30">
        <f t="shared" si="396"/>
        <v>1</v>
      </c>
      <c r="EN113" s="30">
        <f t="shared" si="397"/>
        <v>1</v>
      </c>
      <c r="EO113" s="30">
        <f t="shared" si="398"/>
        <v>1</v>
      </c>
      <c r="EP113" s="30" t="str">
        <f t="shared" si="399"/>
        <v/>
      </c>
      <c r="EQ113" s="30" t="str">
        <f t="shared" si="400"/>
        <v/>
      </c>
      <c r="ER113" s="30" t="str">
        <f t="shared" si="401"/>
        <v/>
      </c>
      <c r="ES113" s="30" t="str">
        <f t="shared" si="402"/>
        <v/>
      </c>
      <c r="ET113" s="30" t="str">
        <f t="shared" si="403"/>
        <v/>
      </c>
      <c r="EU113" s="30" t="str">
        <f t="shared" si="404"/>
        <v/>
      </c>
      <c r="EV113" s="30" t="str">
        <f t="shared" si="405"/>
        <v/>
      </c>
      <c r="EW113" s="30" t="str">
        <f t="shared" si="406"/>
        <v/>
      </c>
      <c r="EX113" s="30" t="str">
        <f t="shared" si="407"/>
        <v/>
      </c>
      <c r="EY113" s="30" t="str">
        <f t="shared" si="408"/>
        <v/>
      </c>
      <c r="EZ113" s="30">
        <f t="shared" si="409"/>
        <v>1</v>
      </c>
      <c r="FA113" s="30">
        <f t="shared" si="410"/>
        <v>1</v>
      </c>
      <c r="FB113" s="30">
        <f t="shared" si="411"/>
        <v>1</v>
      </c>
      <c r="FC113" s="30">
        <f t="shared" si="412"/>
        <v>1</v>
      </c>
      <c r="FD113" s="30" t="str">
        <f t="shared" si="413"/>
        <v/>
      </c>
      <c r="FE113" s="483"/>
      <c r="FF113" s="481">
        <f t="shared" si="414"/>
        <v>9</v>
      </c>
      <c r="FG113" s="290">
        <v>1982</v>
      </c>
      <c r="FH113" s="30" t="str">
        <f t="shared" si="479"/>
        <v/>
      </c>
      <c r="FI113" s="30" t="str">
        <f t="shared" si="480"/>
        <v/>
      </c>
      <c r="FJ113" s="30" t="str">
        <f t="shared" si="481"/>
        <v/>
      </c>
      <c r="FK113" s="30" t="str">
        <f t="shared" si="482"/>
        <v/>
      </c>
      <c r="FL113" s="30" t="str">
        <f t="shared" si="483"/>
        <v/>
      </c>
      <c r="FM113" s="30" t="str">
        <f t="shared" si="484"/>
        <v/>
      </c>
      <c r="FN113" s="30" t="str">
        <f t="shared" si="485"/>
        <v/>
      </c>
      <c r="FO113" s="30" t="str">
        <f t="shared" si="486"/>
        <v/>
      </c>
      <c r="FP113" s="30" t="str">
        <f t="shared" si="487"/>
        <v/>
      </c>
      <c r="FQ113" s="30" t="str">
        <f t="shared" si="488"/>
        <v/>
      </c>
      <c r="FR113" s="30" t="str">
        <f t="shared" si="489"/>
        <v/>
      </c>
      <c r="FS113" s="30" t="str">
        <f t="shared" si="490"/>
        <v/>
      </c>
      <c r="FT113" s="30" t="str">
        <f t="shared" si="491"/>
        <v/>
      </c>
      <c r="FU113" s="30" t="str">
        <f t="shared" si="492"/>
        <v/>
      </c>
      <c r="FV113" s="30" t="str">
        <f t="shared" si="493"/>
        <v/>
      </c>
      <c r="FW113" s="30" t="str">
        <f t="shared" si="494"/>
        <v/>
      </c>
      <c r="FX113" s="30" t="str">
        <f t="shared" si="495"/>
        <v/>
      </c>
      <c r="FY113" s="30" t="str">
        <f t="shared" si="496"/>
        <v/>
      </c>
      <c r="FZ113" s="30" t="str">
        <f t="shared" si="497"/>
        <v/>
      </c>
      <c r="GA113" s="30" t="str">
        <f t="shared" si="498"/>
        <v/>
      </c>
      <c r="GB113" s="30" t="str">
        <f t="shared" si="499"/>
        <v/>
      </c>
      <c r="GC113" s="30" t="str">
        <f t="shared" si="500"/>
        <v/>
      </c>
      <c r="GD113" s="30" t="str">
        <f t="shared" si="501"/>
        <v/>
      </c>
      <c r="GE113" s="30" t="str">
        <f t="shared" si="502"/>
        <v/>
      </c>
      <c r="GF113" s="30" t="str">
        <f t="shared" si="503"/>
        <v/>
      </c>
      <c r="GG113" s="30" t="str">
        <f t="shared" si="504"/>
        <v/>
      </c>
      <c r="GH113" s="30" t="str">
        <f t="shared" si="505"/>
        <v/>
      </c>
      <c r="GI113" s="30" t="str">
        <f t="shared" si="506"/>
        <v/>
      </c>
      <c r="GJ113" s="30" t="str">
        <f t="shared" si="507"/>
        <v/>
      </c>
      <c r="GK113" s="30" t="str">
        <f t="shared" si="508"/>
        <v/>
      </c>
      <c r="GL113" s="89">
        <f t="shared" si="509"/>
        <v>0</v>
      </c>
      <c r="GM113" s="290"/>
      <c r="GN113" s="290">
        <v>1982</v>
      </c>
      <c r="GO113" s="30" t="str">
        <f t="shared" si="415"/>
        <v/>
      </c>
      <c r="GP113" s="30" t="str">
        <f t="shared" si="416"/>
        <v/>
      </c>
      <c r="GQ113" s="30" t="str">
        <f t="shared" si="417"/>
        <v/>
      </c>
      <c r="GR113" s="30" t="str">
        <f t="shared" si="418"/>
        <v/>
      </c>
      <c r="GS113" s="30" t="str">
        <f t="shared" si="419"/>
        <v/>
      </c>
      <c r="GT113" s="30" t="str">
        <f t="shared" si="420"/>
        <v/>
      </c>
      <c r="GU113" s="30" t="str">
        <f t="shared" si="421"/>
        <v/>
      </c>
      <c r="GV113" s="30" t="str">
        <f t="shared" si="422"/>
        <v/>
      </c>
      <c r="GW113" s="30" t="str">
        <f t="shared" si="423"/>
        <v/>
      </c>
      <c r="GX113" s="30" t="str">
        <f t="shared" si="424"/>
        <v/>
      </c>
      <c r="GY113" s="30" t="str">
        <f t="shared" si="425"/>
        <v/>
      </c>
      <c r="GZ113" s="30" t="str">
        <f t="shared" si="426"/>
        <v/>
      </c>
      <c r="HA113" s="30" t="str">
        <f t="shared" si="427"/>
        <v/>
      </c>
      <c r="HB113" s="30" t="str">
        <f t="shared" si="428"/>
        <v/>
      </c>
      <c r="HC113" s="30" t="str">
        <f t="shared" si="429"/>
        <v/>
      </c>
      <c r="HD113" s="30" t="str">
        <f t="shared" si="430"/>
        <v/>
      </c>
      <c r="HE113" s="30" t="str">
        <f t="shared" si="431"/>
        <v/>
      </c>
      <c r="HF113" s="30" t="str">
        <f t="shared" si="432"/>
        <v/>
      </c>
      <c r="HG113" s="30" t="str">
        <f t="shared" si="433"/>
        <v/>
      </c>
      <c r="HH113" s="30" t="str">
        <f t="shared" si="434"/>
        <v/>
      </c>
      <c r="HI113" s="30" t="str">
        <f t="shared" si="435"/>
        <v/>
      </c>
      <c r="HJ113" s="30" t="str">
        <f t="shared" si="436"/>
        <v/>
      </c>
      <c r="HK113" s="30" t="str">
        <f t="shared" si="437"/>
        <v/>
      </c>
      <c r="HL113" s="30" t="str">
        <f t="shared" si="438"/>
        <v/>
      </c>
      <c r="HM113" s="30" t="str">
        <f t="shared" si="439"/>
        <v/>
      </c>
      <c r="HN113" s="30" t="str">
        <f t="shared" si="440"/>
        <v/>
      </c>
      <c r="HO113" s="30" t="str">
        <f t="shared" si="441"/>
        <v/>
      </c>
      <c r="HP113" s="30" t="str">
        <f t="shared" si="442"/>
        <v/>
      </c>
      <c r="HQ113" s="30" t="str">
        <f t="shared" si="443"/>
        <v/>
      </c>
      <c r="HR113" s="30" t="str">
        <f t="shared" si="444"/>
        <v/>
      </c>
      <c r="HS113" s="30" t="str">
        <f t="shared" si="445"/>
        <v/>
      </c>
      <c r="HT113" s="94">
        <f t="shared" si="446"/>
        <v>0</v>
      </c>
      <c r="HU113" s="290">
        <v>1982</v>
      </c>
    </row>
    <row r="114" spans="1:229" ht="13.8">
      <c r="A114" s="1142">
        <v>1983</v>
      </c>
      <c r="B114" s="86">
        <v>0</v>
      </c>
      <c r="C114" s="39">
        <v>0</v>
      </c>
      <c r="D114" s="39" t="s">
        <v>60</v>
      </c>
      <c r="E114" s="39">
        <v>0.01</v>
      </c>
      <c r="F114" s="39" t="s">
        <v>60</v>
      </c>
      <c r="G114" s="86">
        <v>0</v>
      </c>
      <c r="H114" s="39">
        <v>0</v>
      </c>
      <c r="I114" s="39">
        <v>0</v>
      </c>
      <c r="J114" s="39">
        <v>0</v>
      </c>
      <c r="K114" s="39">
        <v>1.64</v>
      </c>
      <c r="L114" s="86" t="s">
        <v>60</v>
      </c>
      <c r="M114" s="39">
        <v>0</v>
      </c>
      <c r="N114" s="39">
        <v>0</v>
      </c>
      <c r="O114" s="39">
        <v>0</v>
      </c>
      <c r="P114" s="39">
        <v>1.02</v>
      </c>
      <c r="Q114" s="86" t="s">
        <v>60</v>
      </c>
      <c r="R114" s="39">
        <v>0</v>
      </c>
      <c r="S114" s="39">
        <v>0</v>
      </c>
      <c r="T114" s="39">
        <v>0</v>
      </c>
      <c r="U114" s="39">
        <v>0.81</v>
      </c>
      <c r="V114" s="86">
        <v>0</v>
      </c>
      <c r="W114" s="39">
        <v>0</v>
      </c>
      <c r="X114" s="39">
        <v>0</v>
      </c>
      <c r="Y114" s="39">
        <v>0.51</v>
      </c>
      <c r="Z114" s="39">
        <v>1.61</v>
      </c>
      <c r="AA114" s="86">
        <v>0</v>
      </c>
      <c r="AB114" s="39">
        <v>0</v>
      </c>
      <c r="AC114" s="39">
        <v>0.03</v>
      </c>
      <c r="AD114" s="39">
        <v>0</v>
      </c>
      <c r="AE114" s="39">
        <v>0</v>
      </c>
      <c r="AF114" s="924"/>
      <c r="AG114" s="439">
        <f t="shared" si="541"/>
        <v>5.6300000000000008</v>
      </c>
      <c r="AH114" s="1139">
        <f t="shared" si="542"/>
        <v>1.64</v>
      </c>
      <c r="AI114" s="4">
        <f t="shared" ref="AI114:AI142" si="573">FF114</f>
        <v>7</v>
      </c>
      <c r="AJ114" s="947">
        <v>1983</v>
      </c>
      <c r="AK114" s="945" t="str">
        <f t="shared" si="510"/>
        <v/>
      </c>
      <c r="AL114" s="30" t="str">
        <f t="shared" si="354"/>
        <v/>
      </c>
      <c r="AM114" s="30" t="str">
        <f t="shared" si="355"/>
        <v/>
      </c>
      <c r="AN114" s="30" t="str">
        <f t="shared" si="356"/>
        <v/>
      </c>
      <c r="AO114" s="30" t="str">
        <f t="shared" si="357"/>
        <v/>
      </c>
      <c r="AP114" s="30" t="str">
        <f t="shared" si="358"/>
        <v/>
      </c>
      <c r="AQ114" s="30" t="str">
        <f t="shared" si="359"/>
        <v/>
      </c>
      <c r="AR114" s="30" t="str">
        <f t="shared" si="360"/>
        <v/>
      </c>
      <c r="AS114" s="30" t="str">
        <f t="shared" si="361"/>
        <v/>
      </c>
      <c r="AT114" s="30" t="str">
        <f t="shared" si="362"/>
        <v/>
      </c>
      <c r="AU114" s="30" t="str">
        <f t="shared" si="363"/>
        <v/>
      </c>
      <c r="AV114" s="30" t="str">
        <f t="shared" si="364"/>
        <v/>
      </c>
      <c r="AW114" s="30" t="str">
        <f t="shared" si="365"/>
        <v/>
      </c>
      <c r="AX114" s="30" t="str">
        <f t="shared" si="366"/>
        <v/>
      </c>
      <c r="AY114" s="30" t="str">
        <f t="shared" si="367"/>
        <v/>
      </c>
      <c r="AZ114" s="30" t="str">
        <f t="shared" si="368"/>
        <v/>
      </c>
      <c r="BA114" s="30" t="str">
        <f t="shared" si="369"/>
        <v/>
      </c>
      <c r="BB114" s="30" t="str">
        <f t="shared" si="370"/>
        <v/>
      </c>
      <c r="BC114" s="30" t="str">
        <f t="shared" si="371"/>
        <v/>
      </c>
      <c r="BD114" s="30" t="str">
        <f t="shared" si="372"/>
        <v/>
      </c>
      <c r="BE114" s="30" t="str">
        <f t="shared" si="373"/>
        <v/>
      </c>
      <c r="BF114" s="30" t="str">
        <f t="shared" si="374"/>
        <v/>
      </c>
      <c r="BG114" s="30" t="str">
        <f t="shared" si="375"/>
        <v/>
      </c>
      <c r="BH114" s="30" t="str">
        <f t="shared" si="376"/>
        <v/>
      </c>
      <c r="BI114" s="30" t="str">
        <f t="shared" si="377"/>
        <v/>
      </c>
      <c r="BJ114" s="30" t="str">
        <f t="shared" si="378"/>
        <v/>
      </c>
      <c r="BK114" s="30" t="str">
        <f t="shared" si="379"/>
        <v/>
      </c>
      <c r="BL114" s="30" t="str">
        <f t="shared" si="380"/>
        <v/>
      </c>
      <c r="BM114" s="30" t="str">
        <f t="shared" si="381"/>
        <v/>
      </c>
      <c r="BN114" s="30" t="str">
        <f t="shared" si="382"/>
        <v/>
      </c>
      <c r="BO114" s="30">
        <f t="shared" si="383"/>
        <v>0</v>
      </c>
      <c r="BP114" s="3">
        <v>1983</v>
      </c>
      <c r="BQ114" s="14" t="str">
        <f t="shared" si="511"/>
        <v xml:space="preserve"> </v>
      </c>
      <c r="BR114" s="14" t="str">
        <f t="shared" si="512"/>
        <v xml:space="preserve"> </v>
      </c>
      <c r="BS114" s="14" t="str">
        <f t="shared" si="513"/>
        <v xml:space="preserve"> </v>
      </c>
      <c r="BT114" s="14" t="str">
        <f t="shared" si="514"/>
        <v xml:space="preserve"> </v>
      </c>
      <c r="BU114" s="14" t="str">
        <f t="shared" si="515"/>
        <v xml:space="preserve"> </v>
      </c>
      <c r="BV114" s="14" t="str">
        <f t="shared" si="516"/>
        <v xml:space="preserve"> </v>
      </c>
      <c r="BW114" s="14" t="str">
        <f t="shared" si="517"/>
        <v xml:space="preserve"> </v>
      </c>
      <c r="BX114" s="14" t="str">
        <f t="shared" si="518"/>
        <v xml:space="preserve"> </v>
      </c>
      <c r="BY114" s="14" t="str">
        <f t="shared" si="519"/>
        <v xml:space="preserve"> </v>
      </c>
      <c r="BZ114" s="14" t="str">
        <f t="shared" si="520"/>
        <v xml:space="preserve"> </v>
      </c>
      <c r="CA114" s="14" t="str">
        <f t="shared" si="521"/>
        <v xml:space="preserve"> </v>
      </c>
      <c r="CB114" s="14" t="str">
        <f t="shared" si="522"/>
        <v xml:space="preserve"> </v>
      </c>
      <c r="CC114" s="14" t="str">
        <f t="shared" si="523"/>
        <v xml:space="preserve"> </v>
      </c>
      <c r="CD114" s="14" t="str">
        <f t="shared" si="524"/>
        <v xml:space="preserve"> </v>
      </c>
      <c r="CE114" s="14" t="str">
        <f t="shared" si="525"/>
        <v xml:space="preserve"> </v>
      </c>
      <c r="CF114" s="14" t="str">
        <f t="shared" si="526"/>
        <v xml:space="preserve"> </v>
      </c>
      <c r="CG114" s="14" t="str">
        <f t="shared" si="527"/>
        <v xml:space="preserve"> </v>
      </c>
      <c r="CH114" s="14" t="str">
        <f t="shared" si="528"/>
        <v xml:space="preserve"> </v>
      </c>
      <c r="CI114" s="14" t="str">
        <f t="shared" si="529"/>
        <v xml:space="preserve"> </v>
      </c>
      <c r="CJ114" s="14" t="str">
        <f t="shared" si="530"/>
        <v xml:space="preserve"> </v>
      </c>
      <c r="CK114" s="14" t="str">
        <f t="shared" si="531"/>
        <v xml:space="preserve"> </v>
      </c>
      <c r="CL114" s="14" t="str">
        <f t="shared" si="532"/>
        <v xml:space="preserve"> </v>
      </c>
      <c r="CM114" s="14" t="str">
        <f t="shared" si="533"/>
        <v xml:space="preserve"> </v>
      </c>
      <c r="CN114" s="14" t="str">
        <f t="shared" si="534"/>
        <v xml:space="preserve"> </v>
      </c>
      <c r="CO114" s="14" t="str">
        <f t="shared" si="535"/>
        <v xml:space="preserve"> </v>
      </c>
      <c r="CP114" s="14" t="str">
        <f t="shared" si="536"/>
        <v xml:space="preserve"> </v>
      </c>
      <c r="CQ114" s="14" t="str">
        <f t="shared" si="537"/>
        <v xml:space="preserve"> </v>
      </c>
      <c r="CR114" s="14" t="str">
        <f t="shared" si="538"/>
        <v xml:space="preserve"> </v>
      </c>
      <c r="CS114" s="14" t="str">
        <f t="shared" si="539"/>
        <v xml:space="preserve"> </v>
      </c>
      <c r="CT114" s="14" t="str">
        <f t="shared" si="540"/>
        <v xml:space="preserve"> </v>
      </c>
      <c r="CU114" s="3">
        <v>1983</v>
      </c>
      <c r="CV114" s="14" t="str">
        <f t="shared" si="543"/>
        <v/>
      </c>
      <c r="CW114" s="14" t="str">
        <f t="shared" si="544"/>
        <v/>
      </c>
      <c r="CX114" s="14" t="str">
        <f t="shared" si="545"/>
        <v/>
      </c>
      <c r="CY114" s="14" t="str">
        <f t="shared" si="546"/>
        <v/>
      </c>
      <c r="CZ114" s="14" t="str">
        <f t="shared" si="547"/>
        <v/>
      </c>
      <c r="DA114" s="14" t="str">
        <f t="shared" si="548"/>
        <v/>
      </c>
      <c r="DB114" s="14" t="str">
        <f t="shared" si="549"/>
        <v/>
      </c>
      <c r="DC114" s="14" t="str">
        <f t="shared" si="550"/>
        <v/>
      </c>
      <c r="DD114" s="14" t="str">
        <f t="shared" si="551"/>
        <v/>
      </c>
      <c r="DE114" s="14">
        <f t="shared" si="552"/>
        <v>1983</v>
      </c>
      <c r="DF114" s="14" t="str">
        <f t="shared" si="553"/>
        <v/>
      </c>
      <c r="DG114" s="14" t="str">
        <f t="shared" si="554"/>
        <v/>
      </c>
      <c r="DH114" s="14" t="str">
        <f t="shared" si="555"/>
        <v/>
      </c>
      <c r="DI114" s="14" t="str">
        <f t="shared" si="556"/>
        <v/>
      </c>
      <c r="DJ114" s="14" t="str">
        <f t="shared" si="557"/>
        <v/>
      </c>
      <c r="DK114" s="14" t="str">
        <f t="shared" si="558"/>
        <v/>
      </c>
      <c r="DL114" s="14" t="str">
        <f t="shared" si="559"/>
        <v/>
      </c>
      <c r="DM114" s="14" t="str">
        <f t="shared" si="560"/>
        <v/>
      </c>
      <c r="DN114" s="14" t="str">
        <f t="shared" si="561"/>
        <v/>
      </c>
      <c r="DO114" s="14" t="str">
        <f t="shared" si="562"/>
        <v/>
      </c>
      <c r="DP114" s="14" t="str">
        <f t="shared" si="563"/>
        <v/>
      </c>
      <c r="DQ114" s="14" t="str">
        <f t="shared" si="564"/>
        <v/>
      </c>
      <c r="DR114" s="14" t="str">
        <f t="shared" si="565"/>
        <v/>
      </c>
      <c r="DS114" s="14" t="str">
        <f t="shared" si="566"/>
        <v/>
      </c>
      <c r="DT114" s="14">
        <f t="shared" si="567"/>
        <v>1983</v>
      </c>
      <c r="DU114" s="14" t="str">
        <f t="shared" si="568"/>
        <v/>
      </c>
      <c r="DV114" s="14" t="str">
        <f t="shared" si="569"/>
        <v/>
      </c>
      <c r="DW114" s="14" t="str">
        <f t="shared" si="570"/>
        <v/>
      </c>
      <c r="DX114" s="14" t="str">
        <f t="shared" si="571"/>
        <v/>
      </c>
      <c r="DY114" s="14" t="str">
        <f t="shared" si="572"/>
        <v/>
      </c>
      <c r="DZ114" s="3">
        <v>1983</v>
      </c>
      <c r="EA114" s="30" t="str">
        <f t="shared" si="384"/>
        <v/>
      </c>
      <c r="EB114" s="30" t="str">
        <f t="shared" si="385"/>
        <v/>
      </c>
      <c r="EC114" s="30" t="str">
        <f t="shared" si="386"/>
        <v/>
      </c>
      <c r="ED114" s="30">
        <f t="shared" si="387"/>
        <v>1</v>
      </c>
      <c r="EE114" s="30" t="str">
        <f t="shared" si="388"/>
        <v/>
      </c>
      <c r="EF114" s="30" t="str">
        <f t="shared" si="389"/>
        <v/>
      </c>
      <c r="EG114" s="30" t="str">
        <f t="shared" si="390"/>
        <v/>
      </c>
      <c r="EH114" s="30" t="str">
        <f t="shared" si="391"/>
        <v/>
      </c>
      <c r="EI114" s="30" t="str">
        <f t="shared" si="392"/>
        <v/>
      </c>
      <c r="EJ114" s="30">
        <f t="shared" si="393"/>
        <v>1</v>
      </c>
      <c r="EK114" s="30" t="str">
        <f t="shared" si="394"/>
        <v/>
      </c>
      <c r="EL114" s="30" t="str">
        <f t="shared" si="395"/>
        <v/>
      </c>
      <c r="EM114" s="30" t="str">
        <f t="shared" si="396"/>
        <v/>
      </c>
      <c r="EN114" s="30" t="str">
        <f t="shared" si="397"/>
        <v/>
      </c>
      <c r="EO114" s="30">
        <f t="shared" si="398"/>
        <v>1</v>
      </c>
      <c r="EP114" s="30" t="str">
        <f t="shared" si="399"/>
        <v/>
      </c>
      <c r="EQ114" s="30" t="str">
        <f t="shared" si="400"/>
        <v/>
      </c>
      <c r="ER114" s="30" t="str">
        <f t="shared" si="401"/>
        <v/>
      </c>
      <c r="ES114" s="30" t="str">
        <f t="shared" si="402"/>
        <v/>
      </c>
      <c r="ET114" s="30">
        <f t="shared" si="403"/>
        <v>1</v>
      </c>
      <c r="EU114" s="30" t="str">
        <f t="shared" si="404"/>
        <v/>
      </c>
      <c r="EV114" s="30" t="str">
        <f t="shared" si="405"/>
        <v/>
      </c>
      <c r="EW114" s="30" t="str">
        <f t="shared" si="406"/>
        <v/>
      </c>
      <c r="EX114" s="30">
        <f t="shared" si="407"/>
        <v>1</v>
      </c>
      <c r="EY114" s="30">
        <f t="shared" si="408"/>
        <v>1</v>
      </c>
      <c r="EZ114" s="30" t="str">
        <f t="shared" si="409"/>
        <v/>
      </c>
      <c r="FA114" s="30" t="str">
        <f t="shared" si="410"/>
        <v/>
      </c>
      <c r="FB114" s="30">
        <f t="shared" si="411"/>
        <v>1</v>
      </c>
      <c r="FC114" s="30" t="str">
        <f t="shared" si="412"/>
        <v/>
      </c>
      <c r="FD114" s="30" t="str">
        <f t="shared" si="413"/>
        <v/>
      </c>
      <c r="FE114" s="483"/>
      <c r="FF114" s="481">
        <f t="shared" si="414"/>
        <v>7</v>
      </c>
      <c r="FG114" s="290">
        <v>1983</v>
      </c>
      <c r="FH114" s="30" t="str">
        <f t="shared" ref="FH114:FH140" si="574">IF(OR(B114="T",B114=0,B114&lt;1),"",1)</f>
        <v/>
      </c>
      <c r="FI114" s="30" t="str">
        <f t="shared" ref="FI114:FI140" si="575">IF(OR(C114="T",C114=0,C114&lt;1),"",1)</f>
        <v/>
      </c>
      <c r="FJ114" s="30" t="str">
        <f t="shared" ref="FJ114:FJ140" si="576">IF(OR(D114="T",D114=0,D114&lt;1),"",1)</f>
        <v/>
      </c>
      <c r="FK114" s="30" t="str">
        <f t="shared" ref="FK114:FK140" si="577">IF(OR(E114="T",E114=0,E114&lt;1),"",1)</f>
        <v/>
      </c>
      <c r="FL114" s="30" t="str">
        <f t="shared" ref="FL114:FL140" si="578">IF(OR(F114="T",F114=0,F114&lt;1),"",1)</f>
        <v/>
      </c>
      <c r="FM114" s="30" t="str">
        <f t="shared" ref="FM114:FM140" si="579">IF(OR(G114="T",G114=0,G114&lt;1),"",1)</f>
        <v/>
      </c>
      <c r="FN114" s="30" t="str">
        <f t="shared" ref="FN114:FN140" si="580">IF(OR(H114="T",H114=0,H114&lt;1),"",1)</f>
        <v/>
      </c>
      <c r="FO114" s="30" t="str">
        <f t="shared" ref="FO114:FO140" si="581">IF(OR(I114="T",I114=0,I114&lt;1),"",1)</f>
        <v/>
      </c>
      <c r="FP114" s="30" t="str">
        <f t="shared" ref="FP114:FP140" si="582">IF(OR(J114="T",J114=0,J114&lt;1),"",1)</f>
        <v/>
      </c>
      <c r="FQ114" s="30">
        <f t="shared" ref="FQ114:FQ140" si="583">IF(OR(K114="T",K114=0,K114&lt;1),"",1)</f>
        <v>1</v>
      </c>
      <c r="FR114" s="30" t="str">
        <f t="shared" ref="FR114:FR140" si="584">IF(OR(L114="T",L114=0,L114&lt;1),"",1)</f>
        <v/>
      </c>
      <c r="FS114" s="30" t="str">
        <f t="shared" ref="FS114:FS140" si="585">IF(OR(M114="T",M114=0,M114&lt;1),"",1)</f>
        <v/>
      </c>
      <c r="FT114" s="30" t="str">
        <f t="shared" ref="FT114:FT140" si="586">IF(OR(N114="T",N114=0,N114&lt;1),"",1)</f>
        <v/>
      </c>
      <c r="FU114" s="30" t="str">
        <f t="shared" ref="FU114:FU140" si="587">IF(OR(O114="T",O114=0,O114&lt;1),"",1)</f>
        <v/>
      </c>
      <c r="FV114" s="30">
        <f t="shared" ref="FV114:FV140" si="588">IF(OR(P114="T",P114=0,P114&lt;1),"",1)</f>
        <v>1</v>
      </c>
      <c r="FW114" s="30" t="str">
        <f t="shared" ref="FW114:FW140" si="589">IF(OR(Q114="T",Q114=0,Q114&lt;1),"",1)</f>
        <v/>
      </c>
      <c r="FX114" s="30" t="str">
        <f t="shared" ref="FX114:FX140" si="590">IF(OR(R114="T",R114=0,R114&lt;1),"",1)</f>
        <v/>
      </c>
      <c r="FY114" s="30" t="str">
        <f t="shared" ref="FY114:FY140" si="591">IF(OR(S114="T",S114=0,S114&lt;1),"",1)</f>
        <v/>
      </c>
      <c r="FZ114" s="30" t="str">
        <f t="shared" ref="FZ114:FZ140" si="592">IF(OR(T114="T",T114=0,T114&lt;1),"",1)</f>
        <v/>
      </c>
      <c r="GA114" s="30" t="str">
        <f t="shared" ref="GA114:GA140" si="593">IF(OR(U114="T",U114=0,U114&lt;1),"",1)</f>
        <v/>
      </c>
      <c r="GB114" s="30" t="str">
        <f t="shared" ref="GB114:GB140" si="594">IF(OR(V114="T",V114=0,V114&lt;1),"",1)</f>
        <v/>
      </c>
      <c r="GC114" s="30" t="str">
        <f t="shared" ref="GC114:GC140" si="595">IF(OR(W114="T",W114=0,W114&lt;1),"",1)</f>
        <v/>
      </c>
      <c r="GD114" s="30" t="str">
        <f t="shared" ref="GD114:GD140" si="596">IF(OR(X114="T",X114=0,X114&lt;1),"",1)</f>
        <v/>
      </c>
      <c r="GE114" s="30" t="str">
        <f t="shared" ref="GE114:GE140" si="597">IF(OR(Y114="T",Y114=0,Y114&lt;1),"",1)</f>
        <v/>
      </c>
      <c r="GF114" s="30">
        <f t="shared" ref="GF114:GF140" si="598">IF(OR(Z114="T",Z114=0,Z114&lt;1),"",1)</f>
        <v>1</v>
      </c>
      <c r="GG114" s="30" t="str">
        <f t="shared" ref="GG114:GG140" si="599">IF(OR(AA114="T",AA114=0,AA114&lt;1),"",1)</f>
        <v/>
      </c>
      <c r="GH114" s="30" t="str">
        <f t="shared" ref="GH114:GH140" si="600">IF(OR(AB114="T",AB114=0,AB114&lt;1),"",1)</f>
        <v/>
      </c>
      <c r="GI114" s="30" t="str">
        <f t="shared" ref="GI114:GI140" si="601">IF(OR(AC114="T",AC114=0,AC114&lt;1),"",1)</f>
        <v/>
      </c>
      <c r="GJ114" s="30" t="str">
        <f t="shared" ref="GJ114:GJ140" si="602">IF(OR(AD114="T",AD114=0,AD114&lt;1),"",1)</f>
        <v/>
      </c>
      <c r="GK114" s="30" t="str">
        <f t="shared" ref="GK114:GK140" si="603">IF(OR(AE114="T",AE114=0,AE114&lt;1),"",1)</f>
        <v/>
      </c>
      <c r="GL114" s="89">
        <f t="shared" ref="GL114:GL140" si="604">SUM(FH114:GK114)</f>
        <v>3</v>
      </c>
      <c r="GM114" s="290"/>
      <c r="GN114" s="290">
        <v>1983</v>
      </c>
      <c r="GO114" s="30" t="str">
        <f t="shared" si="415"/>
        <v/>
      </c>
      <c r="GP114" s="30" t="str">
        <f t="shared" si="416"/>
        <v/>
      </c>
      <c r="GQ114" s="30" t="str">
        <f t="shared" si="417"/>
        <v/>
      </c>
      <c r="GR114" s="30" t="str">
        <f t="shared" si="418"/>
        <v/>
      </c>
      <c r="GS114" s="30" t="str">
        <f t="shared" si="419"/>
        <v/>
      </c>
      <c r="GT114" s="30" t="str">
        <f t="shared" si="420"/>
        <v/>
      </c>
      <c r="GU114" s="30" t="str">
        <f t="shared" si="421"/>
        <v/>
      </c>
      <c r="GV114" s="30" t="str">
        <f t="shared" si="422"/>
        <v/>
      </c>
      <c r="GW114" s="30" t="str">
        <f t="shared" si="423"/>
        <v/>
      </c>
      <c r="GX114" s="30" t="str">
        <f t="shared" si="424"/>
        <v/>
      </c>
      <c r="GY114" s="30" t="str">
        <f t="shared" si="425"/>
        <v/>
      </c>
      <c r="GZ114" s="30" t="str">
        <f t="shared" si="426"/>
        <v/>
      </c>
      <c r="HA114" s="30" t="str">
        <f t="shared" si="427"/>
        <v/>
      </c>
      <c r="HB114" s="30" t="str">
        <f t="shared" si="428"/>
        <v/>
      </c>
      <c r="HC114" s="30" t="str">
        <f t="shared" si="429"/>
        <v/>
      </c>
      <c r="HD114" s="30" t="str">
        <f t="shared" si="430"/>
        <v/>
      </c>
      <c r="HE114" s="30" t="str">
        <f t="shared" si="431"/>
        <v/>
      </c>
      <c r="HF114" s="30" t="str">
        <f t="shared" si="432"/>
        <v/>
      </c>
      <c r="HG114" s="30" t="str">
        <f t="shared" si="433"/>
        <v/>
      </c>
      <c r="HH114" s="30" t="str">
        <f t="shared" si="434"/>
        <v/>
      </c>
      <c r="HI114" s="30" t="str">
        <f t="shared" si="435"/>
        <v/>
      </c>
      <c r="HJ114" s="30" t="str">
        <f t="shared" si="436"/>
        <v/>
      </c>
      <c r="HK114" s="30" t="str">
        <f t="shared" si="437"/>
        <v/>
      </c>
      <c r="HL114" s="30" t="str">
        <f t="shared" si="438"/>
        <v/>
      </c>
      <c r="HM114" s="30" t="str">
        <f t="shared" si="439"/>
        <v/>
      </c>
      <c r="HN114" s="30" t="str">
        <f t="shared" si="440"/>
        <v/>
      </c>
      <c r="HO114" s="30" t="str">
        <f t="shared" si="441"/>
        <v/>
      </c>
      <c r="HP114" s="30" t="str">
        <f t="shared" si="442"/>
        <v/>
      </c>
      <c r="HQ114" s="30" t="str">
        <f t="shared" si="443"/>
        <v/>
      </c>
      <c r="HR114" s="30" t="str">
        <f t="shared" si="444"/>
        <v/>
      </c>
      <c r="HS114" s="30" t="str">
        <f t="shared" si="445"/>
        <v/>
      </c>
      <c r="HT114" s="94">
        <f t="shared" si="446"/>
        <v>0</v>
      </c>
      <c r="HU114" s="290">
        <v>1983</v>
      </c>
    </row>
    <row r="115" spans="1:229" ht="13.8">
      <c r="A115" s="1142">
        <v>1984</v>
      </c>
      <c r="B115" s="86">
        <v>0</v>
      </c>
      <c r="C115" s="39">
        <v>0</v>
      </c>
      <c r="D115" s="39">
        <v>0</v>
      </c>
      <c r="E115" s="39">
        <v>0.06</v>
      </c>
      <c r="F115" s="39">
        <v>0.05</v>
      </c>
      <c r="G115" s="86" t="s">
        <v>60</v>
      </c>
      <c r="H115" s="39">
        <v>0</v>
      </c>
      <c r="I115" s="39">
        <v>0</v>
      </c>
      <c r="J115" s="39">
        <v>0</v>
      </c>
      <c r="K115" s="39">
        <v>0</v>
      </c>
      <c r="L115" s="86">
        <v>0.51</v>
      </c>
      <c r="M115" s="39">
        <v>0</v>
      </c>
      <c r="N115" s="39">
        <v>0</v>
      </c>
      <c r="O115" s="39">
        <v>0</v>
      </c>
      <c r="P115" s="39">
        <v>0</v>
      </c>
      <c r="Q115" s="86">
        <v>0</v>
      </c>
      <c r="R115" s="39">
        <v>0</v>
      </c>
      <c r="S115" s="39">
        <v>0.01</v>
      </c>
      <c r="T115" s="39">
        <v>1.05</v>
      </c>
      <c r="U115" s="39">
        <v>0</v>
      </c>
      <c r="V115" s="86">
        <v>0</v>
      </c>
      <c r="W115" s="39">
        <v>0</v>
      </c>
      <c r="X115" s="39">
        <v>0</v>
      </c>
      <c r="Y115" s="39">
        <v>0</v>
      </c>
      <c r="Z115" s="39">
        <v>0</v>
      </c>
      <c r="AA115" s="86">
        <v>0</v>
      </c>
      <c r="AB115" s="39">
        <v>0</v>
      </c>
      <c r="AC115" s="39">
        <v>1.66</v>
      </c>
      <c r="AD115" s="39">
        <v>0</v>
      </c>
      <c r="AE115" s="39">
        <v>0</v>
      </c>
      <c r="AF115" s="924"/>
      <c r="AG115" s="439">
        <f t="shared" si="541"/>
        <v>3.34</v>
      </c>
      <c r="AH115" s="1139">
        <f t="shared" si="542"/>
        <v>1.66</v>
      </c>
      <c r="AI115" s="4">
        <f t="shared" si="573"/>
        <v>6</v>
      </c>
      <c r="AJ115" s="947">
        <v>1984</v>
      </c>
      <c r="AK115" s="945" t="str">
        <f t="shared" si="510"/>
        <v/>
      </c>
      <c r="AL115" s="30" t="str">
        <f t="shared" si="354"/>
        <v/>
      </c>
      <c r="AM115" s="30" t="str">
        <f t="shared" si="355"/>
        <v/>
      </c>
      <c r="AN115" s="30" t="str">
        <f t="shared" si="356"/>
        <v/>
      </c>
      <c r="AO115" s="30" t="str">
        <f t="shared" si="357"/>
        <v/>
      </c>
      <c r="AP115" s="30" t="str">
        <f t="shared" si="358"/>
        <v/>
      </c>
      <c r="AQ115" s="30" t="str">
        <f t="shared" si="359"/>
        <v/>
      </c>
      <c r="AR115" s="30" t="str">
        <f t="shared" si="360"/>
        <v/>
      </c>
      <c r="AS115" s="30" t="str">
        <f t="shared" si="361"/>
        <v/>
      </c>
      <c r="AT115" s="30" t="str">
        <f t="shared" si="362"/>
        <v/>
      </c>
      <c r="AU115" s="30" t="str">
        <f t="shared" si="363"/>
        <v/>
      </c>
      <c r="AV115" s="30" t="str">
        <f t="shared" si="364"/>
        <v/>
      </c>
      <c r="AW115" s="30" t="str">
        <f t="shared" si="365"/>
        <v/>
      </c>
      <c r="AX115" s="30" t="str">
        <f t="shared" si="366"/>
        <v/>
      </c>
      <c r="AY115" s="30" t="str">
        <f t="shared" si="367"/>
        <v/>
      </c>
      <c r="AZ115" s="30" t="str">
        <f t="shared" si="368"/>
        <v/>
      </c>
      <c r="BA115" s="30" t="str">
        <f t="shared" si="369"/>
        <v/>
      </c>
      <c r="BB115" s="30" t="str">
        <f t="shared" si="370"/>
        <v/>
      </c>
      <c r="BC115" s="30" t="str">
        <f t="shared" si="371"/>
        <v/>
      </c>
      <c r="BD115" s="30" t="str">
        <f t="shared" si="372"/>
        <v/>
      </c>
      <c r="BE115" s="30" t="str">
        <f t="shared" si="373"/>
        <v/>
      </c>
      <c r="BF115" s="30" t="str">
        <f t="shared" si="374"/>
        <v/>
      </c>
      <c r="BG115" s="30" t="str">
        <f t="shared" si="375"/>
        <v/>
      </c>
      <c r="BH115" s="30" t="str">
        <f t="shared" si="376"/>
        <v/>
      </c>
      <c r="BI115" s="30" t="str">
        <f t="shared" si="377"/>
        <v/>
      </c>
      <c r="BJ115" s="30" t="str">
        <f t="shared" si="378"/>
        <v/>
      </c>
      <c r="BK115" s="30" t="str">
        <f t="shared" si="379"/>
        <v/>
      </c>
      <c r="BL115" s="30" t="str">
        <f t="shared" si="380"/>
        <v/>
      </c>
      <c r="BM115" s="30" t="str">
        <f t="shared" si="381"/>
        <v/>
      </c>
      <c r="BN115" s="30" t="str">
        <f t="shared" si="382"/>
        <v/>
      </c>
      <c r="BO115" s="30">
        <f t="shared" si="383"/>
        <v>0</v>
      </c>
      <c r="BP115" s="3">
        <v>1984</v>
      </c>
      <c r="BQ115" s="14" t="str">
        <f t="shared" si="511"/>
        <v xml:space="preserve"> </v>
      </c>
      <c r="BR115" s="14" t="str">
        <f t="shared" si="512"/>
        <v xml:space="preserve"> </v>
      </c>
      <c r="BS115" s="14" t="str">
        <f t="shared" si="513"/>
        <v xml:space="preserve"> </v>
      </c>
      <c r="BT115" s="14" t="str">
        <f t="shared" si="514"/>
        <v xml:space="preserve"> </v>
      </c>
      <c r="BU115" s="14" t="str">
        <f t="shared" si="515"/>
        <v xml:space="preserve"> </v>
      </c>
      <c r="BV115" s="14" t="str">
        <f t="shared" si="516"/>
        <v xml:space="preserve"> </v>
      </c>
      <c r="BW115" s="14" t="str">
        <f t="shared" si="517"/>
        <v xml:space="preserve"> </v>
      </c>
      <c r="BX115" s="14" t="str">
        <f t="shared" si="518"/>
        <v xml:space="preserve"> </v>
      </c>
      <c r="BY115" s="14" t="str">
        <f t="shared" si="519"/>
        <v xml:space="preserve"> </v>
      </c>
      <c r="BZ115" s="14" t="str">
        <f t="shared" si="520"/>
        <v xml:space="preserve"> </v>
      </c>
      <c r="CA115" s="14" t="str">
        <f t="shared" si="521"/>
        <v xml:space="preserve"> </v>
      </c>
      <c r="CB115" s="14" t="str">
        <f t="shared" si="522"/>
        <v xml:space="preserve"> </v>
      </c>
      <c r="CC115" s="14" t="str">
        <f t="shared" si="523"/>
        <v xml:space="preserve"> </v>
      </c>
      <c r="CD115" s="14" t="str">
        <f t="shared" si="524"/>
        <v xml:space="preserve"> </v>
      </c>
      <c r="CE115" s="14" t="str">
        <f t="shared" si="525"/>
        <v xml:space="preserve"> </v>
      </c>
      <c r="CF115" s="14" t="str">
        <f t="shared" si="526"/>
        <v xml:space="preserve"> </v>
      </c>
      <c r="CG115" s="14" t="str">
        <f t="shared" si="527"/>
        <v xml:space="preserve"> </v>
      </c>
      <c r="CH115" s="14" t="str">
        <f t="shared" si="528"/>
        <v xml:space="preserve"> </v>
      </c>
      <c r="CI115" s="14" t="str">
        <f t="shared" si="529"/>
        <v xml:space="preserve"> </v>
      </c>
      <c r="CJ115" s="14" t="str">
        <f t="shared" si="530"/>
        <v xml:space="preserve"> </v>
      </c>
      <c r="CK115" s="14" t="str">
        <f t="shared" si="531"/>
        <v xml:space="preserve"> </v>
      </c>
      <c r="CL115" s="14" t="str">
        <f t="shared" si="532"/>
        <v xml:space="preserve"> </v>
      </c>
      <c r="CM115" s="14" t="str">
        <f t="shared" si="533"/>
        <v xml:space="preserve"> </v>
      </c>
      <c r="CN115" s="14" t="str">
        <f t="shared" si="534"/>
        <v xml:space="preserve"> </v>
      </c>
      <c r="CO115" s="14" t="str">
        <f t="shared" si="535"/>
        <v xml:space="preserve"> </v>
      </c>
      <c r="CP115" s="14" t="str">
        <f t="shared" si="536"/>
        <v xml:space="preserve"> </v>
      </c>
      <c r="CQ115" s="14" t="str">
        <f t="shared" si="537"/>
        <v xml:space="preserve"> </v>
      </c>
      <c r="CR115" s="14" t="str">
        <f t="shared" si="538"/>
        <v xml:space="preserve"> </v>
      </c>
      <c r="CS115" s="14" t="str">
        <f t="shared" si="539"/>
        <v xml:space="preserve"> </v>
      </c>
      <c r="CT115" s="14" t="str">
        <f t="shared" si="540"/>
        <v xml:space="preserve"> </v>
      </c>
      <c r="CU115" s="3">
        <v>1984</v>
      </c>
      <c r="CV115" s="14" t="str">
        <f t="shared" si="543"/>
        <v/>
      </c>
      <c r="CW115" s="14" t="str">
        <f t="shared" si="544"/>
        <v/>
      </c>
      <c r="CX115" s="14" t="str">
        <f t="shared" si="545"/>
        <v/>
      </c>
      <c r="CY115" s="14" t="str">
        <f t="shared" si="546"/>
        <v/>
      </c>
      <c r="CZ115" s="14" t="str">
        <f t="shared" si="547"/>
        <v/>
      </c>
      <c r="DA115" s="14" t="str">
        <f t="shared" si="548"/>
        <v/>
      </c>
      <c r="DB115" s="14" t="str">
        <f t="shared" si="549"/>
        <v/>
      </c>
      <c r="DC115" s="14" t="str">
        <f t="shared" si="550"/>
        <v/>
      </c>
      <c r="DD115" s="14" t="str">
        <f t="shared" si="551"/>
        <v/>
      </c>
      <c r="DE115" s="14" t="str">
        <f t="shared" si="552"/>
        <v/>
      </c>
      <c r="DF115" s="14" t="str">
        <f t="shared" si="553"/>
        <v/>
      </c>
      <c r="DG115" s="14" t="str">
        <f t="shared" si="554"/>
        <v/>
      </c>
      <c r="DH115" s="14" t="str">
        <f t="shared" si="555"/>
        <v/>
      </c>
      <c r="DI115" s="14" t="str">
        <f t="shared" si="556"/>
        <v/>
      </c>
      <c r="DJ115" s="14" t="str">
        <f t="shared" si="557"/>
        <v/>
      </c>
      <c r="DK115" s="14" t="str">
        <f t="shared" si="558"/>
        <v/>
      </c>
      <c r="DL115" s="14" t="str">
        <f t="shared" si="559"/>
        <v/>
      </c>
      <c r="DM115" s="14" t="str">
        <f t="shared" si="560"/>
        <v/>
      </c>
      <c r="DN115" s="14" t="str">
        <f t="shared" si="561"/>
        <v/>
      </c>
      <c r="DO115" s="14" t="str">
        <f t="shared" si="562"/>
        <v/>
      </c>
      <c r="DP115" s="14" t="str">
        <f t="shared" si="563"/>
        <v/>
      </c>
      <c r="DQ115" s="14" t="str">
        <f t="shared" si="564"/>
        <v/>
      </c>
      <c r="DR115" s="14" t="str">
        <f t="shared" si="565"/>
        <v/>
      </c>
      <c r="DS115" s="14" t="str">
        <f t="shared" si="566"/>
        <v/>
      </c>
      <c r="DT115" s="14" t="str">
        <f t="shared" si="567"/>
        <v/>
      </c>
      <c r="DU115" s="14" t="str">
        <f t="shared" si="568"/>
        <v/>
      </c>
      <c r="DV115" s="14" t="str">
        <f t="shared" si="569"/>
        <v/>
      </c>
      <c r="DW115" s="14">
        <f t="shared" si="570"/>
        <v>1984</v>
      </c>
      <c r="DX115" s="14" t="str">
        <f t="shared" si="571"/>
        <v/>
      </c>
      <c r="DY115" s="14" t="str">
        <f t="shared" si="572"/>
        <v/>
      </c>
      <c r="DZ115" s="3">
        <v>1984</v>
      </c>
      <c r="EA115" s="30" t="str">
        <f t="shared" si="384"/>
        <v/>
      </c>
      <c r="EB115" s="30" t="str">
        <f t="shared" si="385"/>
        <v/>
      </c>
      <c r="EC115" s="30" t="str">
        <f t="shared" si="386"/>
        <v/>
      </c>
      <c r="ED115" s="30">
        <f t="shared" si="387"/>
        <v>1</v>
      </c>
      <c r="EE115" s="30">
        <f t="shared" si="388"/>
        <v>1</v>
      </c>
      <c r="EF115" s="30" t="str">
        <f t="shared" si="389"/>
        <v/>
      </c>
      <c r="EG115" s="30" t="str">
        <f t="shared" si="390"/>
        <v/>
      </c>
      <c r="EH115" s="30" t="str">
        <f t="shared" si="391"/>
        <v/>
      </c>
      <c r="EI115" s="30" t="str">
        <f t="shared" si="392"/>
        <v/>
      </c>
      <c r="EJ115" s="30" t="str">
        <f t="shared" si="393"/>
        <v/>
      </c>
      <c r="EK115" s="30">
        <f t="shared" si="394"/>
        <v>1</v>
      </c>
      <c r="EL115" s="30" t="str">
        <f t="shared" si="395"/>
        <v/>
      </c>
      <c r="EM115" s="30" t="str">
        <f t="shared" si="396"/>
        <v/>
      </c>
      <c r="EN115" s="30" t="str">
        <f t="shared" si="397"/>
        <v/>
      </c>
      <c r="EO115" s="30" t="str">
        <f t="shared" si="398"/>
        <v/>
      </c>
      <c r="EP115" s="30" t="str">
        <f t="shared" si="399"/>
        <v/>
      </c>
      <c r="EQ115" s="30" t="str">
        <f t="shared" si="400"/>
        <v/>
      </c>
      <c r="ER115" s="30">
        <f t="shared" si="401"/>
        <v>1</v>
      </c>
      <c r="ES115" s="30">
        <f t="shared" si="402"/>
        <v>1</v>
      </c>
      <c r="ET115" s="30" t="str">
        <f t="shared" si="403"/>
        <v/>
      </c>
      <c r="EU115" s="30" t="str">
        <f t="shared" si="404"/>
        <v/>
      </c>
      <c r="EV115" s="30" t="str">
        <f t="shared" si="405"/>
        <v/>
      </c>
      <c r="EW115" s="30" t="str">
        <f t="shared" si="406"/>
        <v/>
      </c>
      <c r="EX115" s="30" t="str">
        <f t="shared" si="407"/>
        <v/>
      </c>
      <c r="EY115" s="30" t="str">
        <f t="shared" si="408"/>
        <v/>
      </c>
      <c r="EZ115" s="30" t="str">
        <f t="shared" si="409"/>
        <v/>
      </c>
      <c r="FA115" s="30" t="str">
        <f t="shared" si="410"/>
        <v/>
      </c>
      <c r="FB115" s="30">
        <f t="shared" si="411"/>
        <v>1</v>
      </c>
      <c r="FC115" s="30" t="str">
        <f t="shared" si="412"/>
        <v/>
      </c>
      <c r="FD115" s="30" t="str">
        <f t="shared" si="413"/>
        <v/>
      </c>
      <c r="FE115" s="483"/>
      <c r="FF115" s="481">
        <f t="shared" si="414"/>
        <v>6</v>
      </c>
      <c r="FG115" s="290">
        <v>1984</v>
      </c>
      <c r="FH115" s="30" t="str">
        <f t="shared" si="574"/>
        <v/>
      </c>
      <c r="FI115" s="30" t="str">
        <f t="shared" si="575"/>
        <v/>
      </c>
      <c r="FJ115" s="30" t="str">
        <f t="shared" si="576"/>
        <v/>
      </c>
      <c r="FK115" s="30" t="str">
        <f t="shared" si="577"/>
        <v/>
      </c>
      <c r="FL115" s="30" t="str">
        <f t="shared" si="578"/>
        <v/>
      </c>
      <c r="FM115" s="30" t="str">
        <f t="shared" si="579"/>
        <v/>
      </c>
      <c r="FN115" s="30" t="str">
        <f t="shared" si="580"/>
        <v/>
      </c>
      <c r="FO115" s="30" t="str">
        <f t="shared" si="581"/>
        <v/>
      </c>
      <c r="FP115" s="30" t="str">
        <f t="shared" si="582"/>
        <v/>
      </c>
      <c r="FQ115" s="30" t="str">
        <f t="shared" si="583"/>
        <v/>
      </c>
      <c r="FR115" s="30" t="str">
        <f t="shared" si="584"/>
        <v/>
      </c>
      <c r="FS115" s="30" t="str">
        <f t="shared" si="585"/>
        <v/>
      </c>
      <c r="FT115" s="30" t="str">
        <f t="shared" si="586"/>
        <v/>
      </c>
      <c r="FU115" s="30" t="str">
        <f t="shared" si="587"/>
        <v/>
      </c>
      <c r="FV115" s="30" t="str">
        <f t="shared" si="588"/>
        <v/>
      </c>
      <c r="FW115" s="30" t="str">
        <f t="shared" si="589"/>
        <v/>
      </c>
      <c r="FX115" s="30" t="str">
        <f t="shared" si="590"/>
        <v/>
      </c>
      <c r="FY115" s="30" t="str">
        <f t="shared" si="591"/>
        <v/>
      </c>
      <c r="FZ115" s="30">
        <f t="shared" si="592"/>
        <v>1</v>
      </c>
      <c r="GA115" s="30" t="str">
        <f t="shared" si="593"/>
        <v/>
      </c>
      <c r="GB115" s="30" t="str">
        <f t="shared" si="594"/>
        <v/>
      </c>
      <c r="GC115" s="30" t="str">
        <f t="shared" si="595"/>
        <v/>
      </c>
      <c r="GD115" s="30" t="str">
        <f t="shared" si="596"/>
        <v/>
      </c>
      <c r="GE115" s="30" t="str">
        <f t="shared" si="597"/>
        <v/>
      </c>
      <c r="GF115" s="30" t="str">
        <f t="shared" si="598"/>
        <v/>
      </c>
      <c r="GG115" s="30" t="str">
        <f t="shared" si="599"/>
        <v/>
      </c>
      <c r="GH115" s="30" t="str">
        <f t="shared" si="600"/>
        <v/>
      </c>
      <c r="GI115" s="30">
        <f t="shared" si="601"/>
        <v>1</v>
      </c>
      <c r="GJ115" s="30" t="str">
        <f t="shared" si="602"/>
        <v/>
      </c>
      <c r="GK115" s="30" t="str">
        <f t="shared" si="603"/>
        <v/>
      </c>
      <c r="GL115" s="89">
        <f t="shared" si="604"/>
        <v>2</v>
      </c>
      <c r="GM115" s="290"/>
      <c r="GN115" s="290">
        <v>1984</v>
      </c>
      <c r="GO115" s="30" t="str">
        <f t="shared" si="415"/>
        <v/>
      </c>
      <c r="GP115" s="30" t="str">
        <f t="shared" si="416"/>
        <v/>
      </c>
      <c r="GQ115" s="30" t="str">
        <f t="shared" si="417"/>
        <v/>
      </c>
      <c r="GR115" s="30" t="str">
        <f t="shared" si="418"/>
        <v/>
      </c>
      <c r="GS115" s="30" t="str">
        <f t="shared" si="419"/>
        <v/>
      </c>
      <c r="GT115" s="30" t="str">
        <f t="shared" si="420"/>
        <v/>
      </c>
      <c r="GU115" s="30" t="str">
        <f t="shared" si="421"/>
        <v/>
      </c>
      <c r="GV115" s="30" t="str">
        <f t="shared" si="422"/>
        <v/>
      </c>
      <c r="GW115" s="30" t="str">
        <f t="shared" si="423"/>
        <v/>
      </c>
      <c r="GX115" s="30" t="str">
        <f t="shared" si="424"/>
        <v/>
      </c>
      <c r="GY115" s="30" t="str">
        <f t="shared" si="425"/>
        <v/>
      </c>
      <c r="GZ115" s="30" t="str">
        <f t="shared" si="426"/>
        <v/>
      </c>
      <c r="HA115" s="30" t="str">
        <f t="shared" si="427"/>
        <v/>
      </c>
      <c r="HB115" s="30" t="str">
        <f t="shared" si="428"/>
        <v/>
      </c>
      <c r="HC115" s="30" t="str">
        <f t="shared" si="429"/>
        <v/>
      </c>
      <c r="HD115" s="30" t="str">
        <f t="shared" si="430"/>
        <v/>
      </c>
      <c r="HE115" s="30" t="str">
        <f t="shared" si="431"/>
        <v/>
      </c>
      <c r="HF115" s="30" t="str">
        <f t="shared" si="432"/>
        <v/>
      </c>
      <c r="HG115" s="30" t="str">
        <f t="shared" si="433"/>
        <v/>
      </c>
      <c r="HH115" s="30" t="str">
        <f t="shared" si="434"/>
        <v/>
      </c>
      <c r="HI115" s="30" t="str">
        <f t="shared" si="435"/>
        <v/>
      </c>
      <c r="HJ115" s="30" t="str">
        <f t="shared" si="436"/>
        <v/>
      </c>
      <c r="HK115" s="30" t="str">
        <f t="shared" si="437"/>
        <v/>
      </c>
      <c r="HL115" s="30" t="str">
        <f t="shared" si="438"/>
        <v/>
      </c>
      <c r="HM115" s="30" t="str">
        <f t="shared" si="439"/>
        <v/>
      </c>
      <c r="HN115" s="30" t="str">
        <f t="shared" si="440"/>
        <v/>
      </c>
      <c r="HO115" s="30" t="str">
        <f t="shared" si="441"/>
        <v/>
      </c>
      <c r="HP115" s="30" t="str">
        <f t="shared" si="442"/>
        <v/>
      </c>
      <c r="HQ115" s="30" t="str">
        <f t="shared" si="443"/>
        <v/>
      </c>
      <c r="HR115" s="30" t="str">
        <f t="shared" si="444"/>
        <v/>
      </c>
      <c r="HS115" s="30" t="str">
        <f t="shared" si="445"/>
        <v/>
      </c>
      <c r="HT115" s="94">
        <f t="shared" si="446"/>
        <v>0</v>
      </c>
      <c r="HU115" s="290">
        <v>1984</v>
      </c>
    </row>
    <row r="116" spans="1:229" ht="13.8">
      <c r="A116" s="1142">
        <v>1985</v>
      </c>
      <c r="B116" s="86">
        <v>0.96</v>
      </c>
      <c r="C116" s="39">
        <v>0.24</v>
      </c>
      <c r="D116" s="39">
        <v>0.38</v>
      </c>
      <c r="E116" s="39">
        <v>1.69</v>
      </c>
      <c r="F116" s="39">
        <v>0.03</v>
      </c>
      <c r="G116" s="86">
        <v>0</v>
      </c>
      <c r="H116" s="39">
        <v>0</v>
      </c>
      <c r="I116" s="39">
        <v>0</v>
      </c>
      <c r="J116" s="39">
        <v>0</v>
      </c>
      <c r="K116" s="39">
        <v>0</v>
      </c>
      <c r="L116" s="86">
        <v>0</v>
      </c>
      <c r="M116" s="39" t="s">
        <v>60</v>
      </c>
      <c r="N116" s="39">
        <v>0</v>
      </c>
      <c r="O116" s="39">
        <v>0</v>
      </c>
      <c r="P116" s="39">
        <v>0</v>
      </c>
      <c r="Q116" s="86">
        <v>0.13</v>
      </c>
      <c r="R116" s="39" t="s">
        <v>60</v>
      </c>
      <c r="S116" s="39">
        <v>0</v>
      </c>
      <c r="T116" s="39">
        <v>0</v>
      </c>
      <c r="U116" s="39">
        <v>0.23</v>
      </c>
      <c r="V116" s="86">
        <v>1.76</v>
      </c>
      <c r="W116" s="39">
        <v>0.47</v>
      </c>
      <c r="X116" s="39">
        <v>0</v>
      </c>
      <c r="Y116" s="39">
        <v>0</v>
      </c>
      <c r="Z116" s="39">
        <v>0</v>
      </c>
      <c r="AA116" s="86">
        <v>0</v>
      </c>
      <c r="AB116" s="39" t="s">
        <v>60</v>
      </c>
      <c r="AC116" s="39">
        <v>0.15</v>
      </c>
      <c r="AD116" s="39">
        <v>0.26</v>
      </c>
      <c r="AE116" s="39">
        <v>0.69</v>
      </c>
      <c r="AF116" s="924"/>
      <c r="AG116" s="439">
        <f t="shared" si="541"/>
        <v>6.99</v>
      </c>
      <c r="AH116" s="1139">
        <f t="shared" si="542"/>
        <v>1.76</v>
      </c>
      <c r="AI116" s="4">
        <f t="shared" si="573"/>
        <v>12</v>
      </c>
      <c r="AJ116" s="947">
        <v>1985</v>
      </c>
      <c r="AK116" s="945" t="str">
        <f t="shared" si="510"/>
        <v/>
      </c>
      <c r="AL116" s="30" t="str">
        <f t="shared" si="354"/>
        <v/>
      </c>
      <c r="AM116" s="30" t="str">
        <f t="shared" si="355"/>
        <v/>
      </c>
      <c r="AN116" s="30" t="str">
        <f t="shared" si="356"/>
        <v/>
      </c>
      <c r="AO116" s="30" t="str">
        <f t="shared" si="357"/>
        <v/>
      </c>
      <c r="AP116" s="30" t="str">
        <f t="shared" si="358"/>
        <v/>
      </c>
      <c r="AQ116" s="30" t="str">
        <f t="shared" si="359"/>
        <v/>
      </c>
      <c r="AR116" s="30" t="str">
        <f t="shared" si="360"/>
        <v/>
      </c>
      <c r="AS116" s="30" t="str">
        <f t="shared" si="361"/>
        <v/>
      </c>
      <c r="AT116" s="30" t="str">
        <f t="shared" si="362"/>
        <v/>
      </c>
      <c r="AU116" s="30" t="str">
        <f t="shared" si="363"/>
        <v/>
      </c>
      <c r="AV116" s="30" t="str">
        <f t="shared" si="364"/>
        <v/>
      </c>
      <c r="AW116" s="30" t="str">
        <f t="shared" si="365"/>
        <v/>
      </c>
      <c r="AX116" s="30" t="str">
        <f t="shared" si="366"/>
        <v/>
      </c>
      <c r="AY116" s="30" t="str">
        <f t="shared" si="367"/>
        <v/>
      </c>
      <c r="AZ116" s="30" t="str">
        <f t="shared" si="368"/>
        <v/>
      </c>
      <c r="BA116" s="30" t="str">
        <f t="shared" si="369"/>
        <v/>
      </c>
      <c r="BB116" s="30" t="str">
        <f t="shared" si="370"/>
        <v/>
      </c>
      <c r="BC116" s="30" t="str">
        <f t="shared" si="371"/>
        <v/>
      </c>
      <c r="BD116" s="30" t="str">
        <f t="shared" si="372"/>
        <v/>
      </c>
      <c r="BE116" s="30" t="str">
        <f t="shared" si="373"/>
        <v/>
      </c>
      <c r="BF116" s="30" t="str">
        <f t="shared" si="374"/>
        <v/>
      </c>
      <c r="BG116" s="30" t="str">
        <f t="shared" si="375"/>
        <v/>
      </c>
      <c r="BH116" s="30" t="str">
        <f t="shared" si="376"/>
        <v/>
      </c>
      <c r="BI116" s="30" t="str">
        <f t="shared" si="377"/>
        <v/>
      </c>
      <c r="BJ116" s="30" t="str">
        <f t="shared" si="378"/>
        <v/>
      </c>
      <c r="BK116" s="30" t="str">
        <f t="shared" si="379"/>
        <v/>
      </c>
      <c r="BL116" s="30" t="str">
        <f t="shared" si="380"/>
        <v/>
      </c>
      <c r="BM116" s="30" t="str">
        <f t="shared" si="381"/>
        <v/>
      </c>
      <c r="BN116" s="30" t="str">
        <f t="shared" si="382"/>
        <v/>
      </c>
      <c r="BO116" s="30">
        <f t="shared" si="383"/>
        <v>0</v>
      </c>
      <c r="BP116" s="3">
        <v>1985</v>
      </c>
      <c r="BQ116" s="14" t="str">
        <f t="shared" si="511"/>
        <v xml:space="preserve"> </v>
      </c>
      <c r="BR116" s="14" t="str">
        <f t="shared" si="512"/>
        <v xml:space="preserve"> </v>
      </c>
      <c r="BS116" s="14" t="str">
        <f t="shared" si="513"/>
        <v xml:space="preserve"> </v>
      </c>
      <c r="BT116" s="14" t="str">
        <f t="shared" si="514"/>
        <v xml:space="preserve"> </v>
      </c>
      <c r="BU116" s="14" t="str">
        <f t="shared" si="515"/>
        <v xml:space="preserve"> </v>
      </c>
      <c r="BV116" s="14" t="str">
        <f t="shared" si="516"/>
        <v xml:space="preserve"> </v>
      </c>
      <c r="BW116" s="14" t="str">
        <f t="shared" si="517"/>
        <v xml:space="preserve"> </v>
      </c>
      <c r="BX116" s="14" t="str">
        <f t="shared" si="518"/>
        <v xml:space="preserve"> </v>
      </c>
      <c r="BY116" s="14" t="str">
        <f t="shared" si="519"/>
        <v xml:space="preserve"> </v>
      </c>
      <c r="BZ116" s="14" t="str">
        <f t="shared" si="520"/>
        <v xml:space="preserve"> </v>
      </c>
      <c r="CA116" s="14" t="str">
        <f t="shared" si="521"/>
        <v xml:space="preserve"> </v>
      </c>
      <c r="CB116" s="14" t="str">
        <f t="shared" si="522"/>
        <v xml:space="preserve"> </v>
      </c>
      <c r="CC116" s="14" t="str">
        <f t="shared" si="523"/>
        <v xml:space="preserve"> </v>
      </c>
      <c r="CD116" s="14" t="str">
        <f t="shared" si="524"/>
        <v xml:space="preserve"> </v>
      </c>
      <c r="CE116" s="14" t="str">
        <f t="shared" si="525"/>
        <v xml:space="preserve"> </v>
      </c>
      <c r="CF116" s="14" t="str">
        <f t="shared" si="526"/>
        <v xml:space="preserve"> </v>
      </c>
      <c r="CG116" s="14" t="str">
        <f t="shared" si="527"/>
        <v xml:space="preserve"> </v>
      </c>
      <c r="CH116" s="14" t="str">
        <f t="shared" si="528"/>
        <v xml:space="preserve"> </v>
      </c>
      <c r="CI116" s="14" t="str">
        <f t="shared" si="529"/>
        <v xml:space="preserve"> </v>
      </c>
      <c r="CJ116" s="14" t="str">
        <f t="shared" si="530"/>
        <v xml:space="preserve"> </v>
      </c>
      <c r="CK116" s="14" t="str">
        <f t="shared" si="531"/>
        <v xml:space="preserve"> </v>
      </c>
      <c r="CL116" s="14" t="str">
        <f t="shared" si="532"/>
        <v xml:space="preserve"> </v>
      </c>
      <c r="CM116" s="14" t="str">
        <f t="shared" si="533"/>
        <v xml:space="preserve"> </v>
      </c>
      <c r="CN116" s="14" t="str">
        <f t="shared" si="534"/>
        <v xml:space="preserve"> </v>
      </c>
      <c r="CO116" s="14" t="str">
        <f t="shared" si="535"/>
        <v xml:space="preserve"> </v>
      </c>
      <c r="CP116" s="14" t="str">
        <f t="shared" si="536"/>
        <v xml:space="preserve"> </v>
      </c>
      <c r="CQ116" s="14" t="str">
        <f t="shared" si="537"/>
        <v xml:space="preserve"> </v>
      </c>
      <c r="CR116" s="14" t="str">
        <f t="shared" si="538"/>
        <v xml:space="preserve"> </v>
      </c>
      <c r="CS116" s="14" t="str">
        <f t="shared" si="539"/>
        <v xml:space="preserve"> </v>
      </c>
      <c r="CT116" s="14" t="str">
        <f t="shared" si="540"/>
        <v xml:space="preserve"> </v>
      </c>
      <c r="CU116" s="3">
        <v>1985</v>
      </c>
      <c r="CV116" s="14" t="str">
        <f t="shared" si="543"/>
        <v/>
      </c>
      <c r="CW116" s="14" t="str">
        <f t="shared" si="544"/>
        <v/>
      </c>
      <c r="CX116" s="14" t="str">
        <f t="shared" si="545"/>
        <v/>
      </c>
      <c r="CY116" s="14" t="str">
        <f t="shared" si="546"/>
        <v/>
      </c>
      <c r="CZ116" s="14" t="str">
        <f t="shared" si="547"/>
        <v/>
      </c>
      <c r="DA116" s="14" t="str">
        <f t="shared" si="548"/>
        <v/>
      </c>
      <c r="DB116" s="14" t="str">
        <f t="shared" si="549"/>
        <v/>
      </c>
      <c r="DC116" s="14" t="str">
        <f t="shared" si="550"/>
        <v/>
      </c>
      <c r="DD116" s="14" t="str">
        <f t="shared" si="551"/>
        <v/>
      </c>
      <c r="DE116" s="14" t="str">
        <f t="shared" si="552"/>
        <v/>
      </c>
      <c r="DF116" s="14" t="str">
        <f t="shared" si="553"/>
        <v/>
      </c>
      <c r="DG116" s="14" t="str">
        <f t="shared" si="554"/>
        <v/>
      </c>
      <c r="DH116" s="14" t="str">
        <f t="shared" si="555"/>
        <v/>
      </c>
      <c r="DI116" s="14" t="str">
        <f t="shared" si="556"/>
        <v/>
      </c>
      <c r="DJ116" s="14" t="str">
        <f t="shared" si="557"/>
        <v/>
      </c>
      <c r="DK116" s="14" t="str">
        <f t="shared" si="558"/>
        <v/>
      </c>
      <c r="DL116" s="14" t="str">
        <f t="shared" si="559"/>
        <v/>
      </c>
      <c r="DM116" s="14" t="str">
        <f t="shared" si="560"/>
        <v/>
      </c>
      <c r="DN116" s="14" t="str">
        <f t="shared" si="561"/>
        <v/>
      </c>
      <c r="DO116" s="14" t="str">
        <f t="shared" si="562"/>
        <v/>
      </c>
      <c r="DP116" s="14" t="str">
        <f t="shared" si="563"/>
        <v/>
      </c>
      <c r="DQ116" s="14" t="str">
        <f t="shared" si="564"/>
        <v/>
      </c>
      <c r="DR116" s="14" t="str">
        <f t="shared" si="565"/>
        <v/>
      </c>
      <c r="DS116" s="14" t="str">
        <f t="shared" si="566"/>
        <v/>
      </c>
      <c r="DT116" s="14" t="str">
        <f t="shared" si="567"/>
        <v/>
      </c>
      <c r="DU116" s="14" t="str">
        <f t="shared" si="568"/>
        <v/>
      </c>
      <c r="DV116" s="14" t="str">
        <f t="shared" si="569"/>
        <v/>
      </c>
      <c r="DW116" s="14" t="str">
        <f t="shared" si="570"/>
        <v/>
      </c>
      <c r="DX116" s="14" t="str">
        <f t="shared" si="571"/>
        <v/>
      </c>
      <c r="DY116" s="14" t="str">
        <f t="shared" si="572"/>
        <v/>
      </c>
      <c r="DZ116" s="3">
        <v>1985</v>
      </c>
      <c r="EA116" s="30">
        <f t="shared" si="384"/>
        <v>1</v>
      </c>
      <c r="EB116" s="30">
        <f t="shared" si="385"/>
        <v>1</v>
      </c>
      <c r="EC116" s="30">
        <f t="shared" si="386"/>
        <v>1</v>
      </c>
      <c r="ED116" s="30">
        <f t="shared" si="387"/>
        <v>1</v>
      </c>
      <c r="EE116" s="30">
        <f t="shared" si="388"/>
        <v>1</v>
      </c>
      <c r="EF116" s="30" t="str">
        <f t="shared" si="389"/>
        <v/>
      </c>
      <c r="EG116" s="30" t="str">
        <f t="shared" si="390"/>
        <v/>
      </c>
      <c r="EH116" s="30" t="str">
        <f t="shared" si="391"/>
        <v/>
      </c>
      <c r="EI116" s="30" t="str">
        <f t="shared" si="392"/>
        <v/>
      </c>
      <c r="EJ116" s="30" t="str">
        <f t="shared" si="393"/>
        <v/>
      </c>
      <c r="EK116" s="30" t="str">
        <f t="shared" si="394"/>
        <v/>
      </c>
      <c r="EL116" s="30" t="str">
        <f t="shared" si="395"/>
        <v/>
      </c>
      <c r="EM116" s="30" t="str">
        <f t="shared" si="396"/>
        <v/>
      </c>
      <c r="EN116" s="30" t="str">
        <f t="shared" si="397"/>
        <v/>
      </c>
      <c r="EO116" s="30" t="str">
        <f t="shared" si="398"/>
        <v/>
      </c>
      <c r="EP116" s="30">
        <f t="shared" si="399"/>
        <v>1</v>
      </c>
      <c r="EQ116" s="30" t="str">
        <f t="shared" si="400"/>
        <v/>
      </c>
      <c r="ER116" s="30" t="str">
        <f t="shared" si="401"/>
        <v/>
      </c>
      <c r="ES116" s="30" t="str">
        <f t="shared" si="402"/>
        <v/>
      </c>
      <c r="ET116" s="30">
        <f t="shared" si="403"/>
        <v>1</v>
      </c>
      <c r="EU116" s="30">
        <f t="shared" si="404"/>
        <v>1</v>
      </c>
      <c r="EV116" s="30">
        <f t="shared" si="405"/>
        <v>1</v>
      </c>
      <c r="EW116" s="30" t="str">
        <f t="shared" si="406"/>
        <v/>
      </c>
      <c r="EX116" s="30" t="str">
        <f t="shared" si="407"/>
        <v/>
      </c>
      <c r="EY116" s="30" t="str">
        <f t="shared" si="408"/>
        <v/>
      </c>
      <c r="EZ116" s="30" t="str">
        <f t="shared" si="409"/>
        <v/>
      </c>
      <c r="FA116" s="30" t="str">
        <f t="shared" si="410"/>
        <v/>
      </c>
      <c r="FB116" s="30">
        <f t="shared" si="411"/>
        <v>1</v>
      </c>
      <c r="FC116" s="30">
        <f t="shared" si="412"/>
        <v>1</v>
      </c>
      <c r="FD116" s="30">
        <f t="shared" si="413"/>
        <v>1</v>
      </c>
      <c r="FE116" s="483"/>
      <c r="FF116" s="481">
        <f t="shared" si="414"/>
        <v>12</v>
      </c>
      <c r="FG116" s="290">
        <v>1985</v>
      </c>
      <c r="FH116" s="30" t="str">
        <f t="shared" si="574"/>
        <v/>
      </c>
      <c r="FI116" s="30" t="str">
        <f t="shared" si="575"/>
        <v/>
      </c>
      <c r="FJ116" s="30" t="str">
        <f t="shared" si="576"/>
        <v/>
      </c>
      <c r="FK116" s="30">
        <f t="shared" si="577"/>
        <v>1</v>
      </c>
      <c r="FL116" s="30" t="str">
        <f t="shared" si="578"/>
        <v/>
      </c>
      <c r="FM116" s="30" t="str">
        <f t="shared" si="579"/>
        <v/>
      </c>
      <c r="FN116" s="30" t="str">
        <f t="shared" si="580"/>
        <v/>
      </c>
      <c r="FO116" s="30" t="str">
        <f t="shared" si="581"/>
        <v/>
      </c>
      <c r="FP116" s="30" t="str">
        <f t="shared" si="582"/>
        <v/>
      </c>
      <c r="FQ116" s="30" t="str">
        <f t="shared" si="583"/>
        <v/>
      </c>
      <c r="FR116" s="30" t="str">
        <f t="shared" si="584"/>
        <v/>
      </c>
      <c r="FS116" s="30" t="str">
        <f t="shared" si="585"/>
        <v/>
      </c>
      <c r="FT116" s="30" t="str">
        <f t="shared" si="586"/>
        <v/>
      </c>
      <c r="FU116" s="30" t="str">
        <f t="shared" si="587"/>
        <v/>
      </c>
      <c r="FV116" s="30" t="str">
        <f t="shared" si="588"/>
        <v/>
      </c>
      <c r="FW116" s="30" t="str">
        <f t="shared" si="589"/>
        <v/>
      </c>
      <c r="FX116" s="30" t="str">
        <f t="shared" si="590"/>
        <v/>
      </c>
      <c r="FY116" s="30" t="str">
        <f t="shared" si="591"/>
        <v/>
      </c>
      <c r="FZ116" s="30" t="str">
        <f t="shared" si="592"/>
        <v/>
      </c>
      <c r="GA116" s="30" t="str">
        <f t="shared" si="593"/>
        <v/>
      </c>
      <c r="GB116" s="30">
        <f t="shared" si="594"/>
        <v>1</v>
      </c>
      <c r="GC116" s="30" t="str">
        <f t="shared" si="595"/>
        <v/>
      </c>
      <c r="GD116" s="30" t="str">
        <f t="shared" si="596"/>
        <v/>
      </c>
      <c r="GE116" s="30" t="str">
        <f t="shared" si="597"/>
        <v/>
      </c>
      <c r="GF116" s="30" t="str">
        <f t="shared" si="598"/>
        <v/>
      </c>
      <c r="GG116" s="30" t="str">
        <f t="shared" si="599"/>
        <v/>
      </c>
      <c r="GH116" s="30" t="str">
        <f t="shared" si="600"/>
        <v/>
      </c>
      <c r="GI116" s="30" t="str">
        <f t="shared" si="601"/>
        <v/>
      </c>
      <c r="GJ116" s="30" t="str">
        <f t="shared" si="602"/>
        <v/>
      </c>
      <c r="GK116" s="30" t="str">
        <f t="shared" si="603"/>
        <v/>
      </c>
      <c r="GL116" s="89">
        <f t="shared" si="604"/>
        <v>2</v>
      </c>
      <c r="GM116" s="290"/>
      <c r="GN116" s="290">
        <v>1985</v>
      </c>
      <c r="GO116" s="30" t="str">
        <f t="shared" si="415"/>
        <v/>
      </c>
      <c r="GP116" s="30" t="str">
        <f t="shared" si="416"/>
        <v/>
      </c>
      <c r="GQ116" s="30" t="str">
        <f t="shared" si="417"/>
        <v/>
      </c>
      <c r="GR116" s="30" t="str">
        <f t="shared" si="418"/>
        <v/>
      </c>
      <c r="GS116" s="30" t="str">
        <f t="shared" si="419"/>
        <v/>
      </c>
      <c r="GT116" s="30" t="str">
        <f t="shared" si="420"/>
        <v/>
      </c>
      <c r="GU116" s="30" t="str">
        <f t="shared" si="421"/>
        <v/>
      </c>
      <c r="GV116" s="30" t="str">
        <f t="shared" si="422"/>
        <v/>
      </c>
      <c r="GW116" s="30" t="str">
        <f t="shared" si="423"/>
        <v/>
      </c>
      <c r="GX116" s="30" t="str">
        <f t="shared" si="424"/>
        <v/>
      </c>
      <c r="GY116" s="30" t="str">
        <f t="shared" si="425"/>
        <v/>
      </c>
      <c r="GZ116" s="30" t="str">
        <f t="shared" si="426"/>
        <v/>
      </c>
      <c r="HA116" s="30" t="str">
        <f t="shared" si="427"/>
        <v/>
      </c>
      <c r="HB116" s="30" t="str">
        <f t="shared" si="428"/>
        <v/>
      </c>
      <c r="HC116" s="30" t="str">
        <f t="shared" si="429"/>
        <v/>
      </c>
      <c r="HD116" s="30" t="str">
        <f t="shared" si="430"/>
        <v/>
      </c>
      <c r="HE116" s="30" t="str">
        <f t="shared" si="431"/>
        <v/>
      </c>
      <c r="HF116" s="30" t="str">
        <f t="shared" si="432"/>
        <v/>
      </c>
      <c r="HG116" s="30" t="str">
        <f t="shared" si="433"/>
        <v/>
      </c>
      <c r="HH116" s="30" t="str">
        <f t="shared" si="434"/>
        <v/>
      </c>
      <c r="HI116" s="30" t="str">
        <f t="shared" si="435"/>
        <v/>
      </c>
      <c r="HJ116" s="30" t="str">
        <f t="shared" si="436"/>
        <v/>
      </c>
      <c r="HK116" s="30" t="str">
        <f t="shared" si="437"/>
        <v/>
      </c>
      <c r="HL116" s="30" t="str">
        <f t="shared" si="438"/>
        <v/>
      </c>
      <c r="HM116" s="30" t="str">
        <f t="shared" si="439"/>
        <v/>
      </c>
      <c r="HN116" s="30" t="str">
        <f t="shared" si="440"/>
        <v/>
      </c>
      <c r="HO116" s="30" t="str">
        <f t="shared" si="441"/>
        <v/>
      </c>
      <c r="HP116" s="30" t="str">
        <f t="shared" si="442"/>
        <v/>
      </c>
      <c r="HQ116" s="30" t="str">
        <f t="shared" si="443"/>
        <v/>
      </c>
      <c r="HR116" s="30" t="str">
        <f t="shared" si="444"/>
        <v/>
      </c>
      <c r="HS116" s="30" t="str">
        <f t="shared" si="445"/>
        <v/>
      </c>
      <c r="HT116" s="94">
        <f t="shared" si="446"/>
        <v>0</v>
      </c>
      <c r="HU116" s="290">
        <v>1985</v>
      </c>
    </row>
    <row r="117" spans="1:229" ht="13.8">
      <c r="A117" s="1142">
        <v>1986</v>
      </c>
      <c r="B117" s="86">
        <v>0</v>
      </c>
      <c r="C117" s="39">
        <v>0.02</v>
      </c>
      <c r="D117" s="39">
        <v>0</v>
      </c>
      <c r="E117" s="39">
        <v>0</v>
      </c>
      <c r="F117" s="39">
        <v>0.33</v>
      </c>
      <c r="G117" s="86" t="s">
        <v>60</v>
      </c>
      <c r="H117" s="39">
        <v>0.21</v>
      </c>
      <c r="I117" s="39">
        <v>0.02</v>
      </c>
      <c r="J117" s="39">
        <v>0.11</v>
      </c>
      <c r="K117" s="39">
        <v>0</v>
      </c>
      <c r="L117" s="86">
        <v>0.55000000000000004</v>
      </c>
      <c r="M117" s="39">
        <v>0.01</v>
      </c>
      <c r="N117" s="39">
        <v>0</v>
      </c>
      <c r="O117" s="39">
        <v>0</v>
      </c>
      <c r="P117" s="39" t="s">
        <v>60</v>
      </c>
      <c r="Q117" s="86">
        <v>0</v>
      </c>
      <c r="R117" s="39">
        <v>0</v>
      </c>
      <c r="S117" s="39">
        <v>0.14000000000000001</v>
      </c>
      <c r="T117" s="39">
        <v>0</v>
      </c>
      <c r="U117" s="39">
        <v>0.56999999999999995</v>
      </c>
      <c r="V117" s="86">
        <v>0</v>
      </c>
      <c r="W117" s="39">
        <v>0</v>
      </c>
      <c r="X117" s="39" t="s">
        <v>60</v>
      </c>
      <c r="Y117" s="39">
        <v>0.05</v>
      </c>
      <c r="Z117" s="39">
        <v>0</v>
      </c>
      <c r="AA117" s="86">
        <v>0.45</v>
      </c>
      <c r="AB117" s="39">
        <v>0</v>
      </c>
      <c r="AC117" s="39">
        <v>0</v>
      </c>
      <c r="AD117" s="39">
        <v>0</v>
      </c>
      <c r="AE117" s="39">
        <v>0</v>
      </c>
      <c r="AF117" s="924"/>
      <c r="AG117" s="439">
        <f t="shared" si="541"/>
        <v>2.46</v>
      </c>
      <c r="AH117" s="1139">
        <f t="shared" si="542"/>
        <v>0.56999999999999995</v>
      </c>
      <c r="AI117" s="4">
        <f t="shared" si="573"/>
        <v>11</v>
      </c>
      <c r="AJ117" s="947">
        <v>1986</v>
      </c>
      <c r="AK117" s="945" t="str">
        <f t="shared" si="510"/>
        <v/>
      </c>
      <c r="AL117" s="30" t="str">
        <f t="shared" si="354"/>
        <v/>
      </c>
      <c r="AM117" s="30" t="str">
        <f t="shared" si="355"/>
        <v/>
      </c>
      <c r="AN117" s="30" t="str">
        <f t="shared" si="356"/>
        <v/>
      </c>
      <c r="AO117" s="30" t="str">
        <f t="shared" si="357"/>
        <v/>
      </c>
      <c r="AP117" s="30" t="str">
        <f t="shared" si="358"/>
        <v/>
      </c>
      <c r="AQ117" s="30" t="str">
        <f t="shared" si="359"/>
        <v/>
      </c>
      <c r="AR117" s="30" t="str">
        <f t="shared" si="360"/>
        <v/>
      </c>
      <c r="AS117" s="30" t="str">
        <f t="shared" si="361"/>
        <v/>
      </c>
      <c r="AT117" s="30" t="str">
        <f t="shared" si="362"/>
        <v/>
      </c>
      <c r="AU117" s="30" t="str">
        <f t="shared" si="363"/>
        <v/>
      </c>
      <c r="AV117" s="30" t="str">
        <f t="shared" si="364"/>
        <v/>
      </c>
      <c r="AW117" s="30" t="str">
        <f t="shared" si="365"/>
        <v/>
      </c>
      <c r="AX117" s="30" t="str">
        <f t="shared" si="366"/>
        <v/>
      </c>
      <c r="AY117" s="30" t="str">
        <f t="shared" si="367"/>
        <v/>
      </c>
      <c r="AZ117" s="30" t="str">
        <f t="shared" si="368"/>
        <v/>
      </c>
      <c r="BA117" s="30" t="str">
        <f t="shared" si="369"/>
        <v/>
      </c>
      <c r="BB117" s="30" t="str">
        <f t="shared" si="370"/>
        <v/>
      </c>
      <c r="BC117" s="30" t="str">
        <f t="shared" si="371"/>
        <v/>
      </c>
      <c r="BD117" s="30" t="str">
        <f t="shared" si="372"/>
        <v/>
      </c>
      <c r="BE117" s="30" t="str">
        <f t="shared" si="373"/>
        <v/>
      </c>
      <c r="BF117" s="30" t="str">
        <f t="shared" si="374"/>
        <v/>
      </c>
      <c r="BG117" s="30" t="str">
        <f t="shared" si="375"/>
        <v/>
      </c>
      <c r="BH117" s="30" t="str">
        <f t="shared" si="376"/>
        <v/>
      </c>
      <c r="BI117" s="30" t="str">
        <f t="shared" si="377"/>
        <v/>
      </c>
      <c r="BJ117" s="30" t="str">
        <f t="shared" si="378"/>
        <v/>
      </c>
      <c r="BK117" s="30" t="str">
        <f t="shared" si="379"/>
        <v/>
      </c>
      <c r="BL117" s="30" t="str">
        <f t="shared" si="380"/>
        <v/>
      </c>
      <c r="BM117" s="30" t="str">
        <f t="shared" si="381"/>
        <v/>
      </c>
      <c r="BN117" s="30" t="str">
        <f t="shared" si="382"/>
        <v/>
      </c>
      <c r="BO117" s="30">
        <f t="shared" si="383"/>
        <v>0</v>
      </c>
      <c r="BP117" s="3">
        <v>1986</v>
      </c>
      <c r="BQ117" s="14" t="str">
        <f t="shared" si="511"/>
        <v xml:space="preserve"> </v>
      </c>
      <c r="BR117" s="14" t="str">
        <f t="shared" si="512"/>
        <v xml:space="preserve"> </v>
      </c>
      <c r="BS117" s="14" t="str">
        <f t="shared" si="513"/>
        <v xml:space="preserve"> </v>
      </c>
      <c r="BT117" s="14" t="str">
        <f t="shared" si="514"/>
        <v xml:space="preserve"> </v>
      </c>
      <c r="BU117" s="14" t="str">
        <f t="shared" si="515"/>
        <v xml:space="preserve"> </v>
      </c>
      <c r="BV117" s="14" t="str">
        <f t="shared" si="516"/>
        <v xml:space="preserve"> </v>
      </c>
      <c r="BW117" s="14" t="str">
        <f t="shared" si="517"/>
        <v xml:space="preserve"> </v>
      </c>
      <c r="BX117" s="14" t="str">
        <f t="shared" si="518"/>
        <v xml:space="preserve"> </v>
      </c>
      <c r="BY117" s="14" t="str">
        <f t="shared" si="519"/>
        <v xml:space="preserve"> </v>
      </c>
      <c r="BZ117" s="14" t="str">
        <f t="shared" si="520"/>
        <v xml:space="preserve"> </v>
      </c>
      <c r="CA117" s="14" t="str">
        <f t="shared" si="521"/>
        <v xml:space="preserve"> </v>
      </c>
      <c r="CB117" s="14" t="str">
        <f t="shared" si="522"/>
        <v xml:space="preserve"> </v>
      </c>
      <c r="CC117" s="14" t="str">
        <f t="shared" si="523"/>
        <v xml:space="preserve"> </v>
      </c>
      <c r="CD117" s="14" t="str">
        <f t="shared" si="524"/>
        <v xml:space="preserve"> </v>
      </c>
      <c r="CE117" s="14" t="str">
        <f t="shared" si="525"/>
        <v xml:space="preserve"> </v>
      </c>
      <c r="CF117" s="14" t="str">
        <f t="shared" si="526"/>
        <v xml:space="preserve"> </v>
      </c>
      <c r="CG117" s="14" t="str">
        <f t="shared" si="527"/>
        <v xml:space="preserve"> </v>
      </c>
      <c r="CH117" s="14" t="str">
        <f t="shared" si="528"/>
        <v xml:space="preserve"> </v>
      </c>
      <c r="CI117" s="14" t="str">
        <f t="shared" si="529"/>
        <v xml:space="preserve"> </v>
      </c>
      <c r="CJ117" s="14" t="str">
        <f t="shared" si="530"/>
        <v xml:space="preserve"> </v>
      </c>
      <c r="CK117" s="14" t="str">
        <f t="shared" si="531"/>
        <v xml:space="preserve"> </v>
      </c>
      <c r="CL117" s="14" t="str">
        <f t="shared" si="532"/>
        <v xml:space="preserve"> </v>
      </c>
      <c r="CM117" s="14" t="str">
        <f t="shared" si="533"/>
        <v xml:space="preserve"> </v>
      </c>
      <c r="CN117" s="14" t="str">
        <f t="shared" si="534"/>
        <v xml:space="preserve"> </v>
      </c>
      <c r="CO117" s="14" t="str">
        <f t="shared" si="535"/>
        <v xml:space="preserve"> </v>
      </c>
      <c r="CP117" s="14" t="str">
        <f t="shared" si="536"/>
        <v xml:space="preserve"> </v>
      </c>
      <c r="CQ117" s="14" t="str">
        <f t="shared" si="537"/>
        <v xml:space="preserve"> </v>
      </c>
      <c r="CR117" s="14" t="str">
        <f t="shared" si="538"/>
        <v xml:space="preserve"> </v>
      </c>
      <c r="CS117" s="14" t="str">
        <f t="shared" si="539"/>
        <v xml:space="preserve"> </v>
      </c>
      <c r="CT117" s="14" t="str">
        <f t="shared" si="540"/>
        <v xml:space="preserve"> </v>
      </c>
      <c r="CU117" s="3">
        <v>1986</v>
      </c>
      <c r="CV117" s="14" t="str">
        <f t="shared" si="543"/>
        <v/>
      </c>
      <c r="CW117" s="14" t="str">
        <f t="shared" si="544"/>
        <v/>
      </c>
      <c r="CX117" s="14" t="str">
        <f t="shared" si="545"/>
        <v/>
      </c>
      <c r="CY117" s="14" t="str">
        <f t="shared" si="546"/>
        <v/>
      </c>
      <c r="CZ117" s="14" t="str">
        <f t="shared" si="547"/>
        <v/>
      </c>
      <c r="DA117" s="14" t="str">
        <f t="shared" si="548"/>
        <v/>
      </c>
      <c r="DB117" s="14" t="str">
        <f t="shared" si="549"/>
        <v/>
      </c>
      <c r="DC117" s="14" t="str">
        <f t="shared" si="550"/>
        <v/>
      </c>
      <c r="DD117" s="14" t="str">
        <f t="shared" si="551"/>
        <v/>
      </c>
      <c r="DE117" s="14" t="str">
        <f t="shared" si="552"/>
        <v/>
      </c>
      <c r="DF117" s="14" t="str">
        <f t="shared" si="553"/>
        <v/>
      </c>
      <c r="DG117" s="14" t="str">
        <f t="shared" si="554"/>
        <v/>
      </c>
      <c r="DH117" s="14" t="str">
        <f t="shared" si="555"/>
        <v/>
      </c>
      <c r="DI117" s="14" t="str">
        <f t="shared" si="556"/>
        <v/>
      </c>
      <c r="DJ117" s="14" t="str">
        <f t="shared" si="557"/>
        <v/>
      </c>
      <c r="DK117" s="14" t="str">
        <f t="shared" si="558"/>
        <v/>
      </c>
      <c r="DL117" s="14" t="str">
        <f t="shared" si="559"/>
        <v/>
      </c>
      <c r="DM117" s="14" t="str">
        <f t="shared" si="560"/>
        <v/>
      </c>
      <c r="DN117" s="14" t="str">
        <f t="shared" si="561"/>
        <v/>
      </c>
      <c r="DO117" s="14" t="str">
        <f t="shared" si="562"/>
        <v/>
      </c>
      <c r="DP117" s="14" t="str">
        <f t="shared" si="563"/>
        <v/>
      </c>
      <c r="DQ117" s="14" t="str">
        <f t="shared" si="564"/>
        <v/>
      </c>
      <c r="DR117" s="14" t="str">
        <f t="shared" si="565"/>
        <v/>
      </c>
      <c r="DS117" s="14" t="str">
        <f t="shared" si="566"/>
        <v/>
      </c>
      <c r="DT117" s="14" t="str">
        <f t="shared" si="567"/>
        <v/>
      </c>
      <c r="DU117" s="14" t="str">
        <f t="shared" si="568"/>
        <v/>
      </c>
      <c r="DV117" s="14" t="str">
        <f t="shared" si="569"/>
        <v/>
      </c>
      <c r="DW117" s="14" t="str">
        <f t="shared" si="570"/>
        <v/>
      </c>
      <c r="DX117" s="14" t="str">
        <f t="shared" si="571"/>
        <v/>
      </c>
      <c r="DY117" s="14" t="str">
        <f t="shared" si="572"/>
        <v/>
      </c>
      <c r="DZ117" s="3">
        <v>1986</v>
      </c>
      <c r="EA117" s="30" t="str">
        <f t="shared" si="384"/>
        <v/>
      </c>
      <c r="EB117" s="30">
        <f t="shared" si="385"/>
        <v>1</v>
      </c>
      <c r="EC117" s="30" t="str">
        <f t="shared" si="386"/>
        <v/>
      </c>
      <c r="ED117" s="30" t="str">
        <f t="shared" si="387"/>
        <v/>
      </c>
      <c r="EE117" s="30">
        <f t="shared" si="388"/>
        <v>1</v>
      </c>
      <c r="EF117" s="30" t="str">
        <f t="shared" si="389"/>
        <v/>
      </c>
      <c r="EG117" s="30">
        <f t="shared" si="390"/>
        <v>1</v>
      </c>
      <c r="EH117" s="30">
        <f t="shared" si="391"/>
        <v>1</v>
      </c>
      <c r="EI117" s="30">
        <f t="shared" si="392"/>
        <v>1</v>
      </c>
      <c r="EJ117" s="30" t="str">
        <f t="shared" si="393"/>
        <v/>
      </c>
      <c r="EK117" s="30">
        <f t="shared" si="394"/>
        <v>1</v>
      </c>
      <c r="EL117" s="30">
        <f t="shared" si="395"/>
        <v>1</v>
      </c>
      <c r="EM117" s="30" t="str">
        <f t="shared" si="396"/>
        <v/>
      </c>
      <c r="EN117" s="30" t="str">
        <f t="shared" si="397"/>
        <v/>
      </c>
      <c r="EO117" s="30" t="str">
        <f t="shared" si="398"/>
        <v/>
      </c>
      <c r="EP117" s="30" t="str">
        <f t="shared" si="399"/>
        <v/>
      </c>
      <c r="EQ117" s="30" t="str">
        <f t="shared" si="400"/>
        <v/>
      </c>
      <c r="ER117" s="30">
        <f t="shared" si="401"/>
        <v>1</v>
      </c>
      <c r="ES117" s="30" t="str">
        <f t="shared" si="402"/>
        <v/>
      </c>
      <c r="ET117" s="30">
        <f t="shared" si="403"/>
        <v>1</v>
      </c>
      <c r="EU117" s="30" t="str">
        <f t="shared" si="404"/>
        <v/>
      </c>
      <c r="EV117" s="30" t="str">
        <f t="shared" si="405"/>
        <v/>
      </c>
      <c r="EW117" s="30" t="str">
        <f t="shared" si="406"/>
        <v/>
      </c>
      <c r="EX117" s="30">
        <f t="shared" si="407"/>
        <v>1</v>
      </c>
      <c r="EY117" s="30" t="str">
        <f t="shared" si="408"/>
        <v/>
      </c>
      <c r="EZ117" s="30">
        <f t="shared" si="409"/>
        <v>1</v>
      </c>
      <c r="FA117" s="30" t="str">
        <f t="shared" si="410"/>
        <v/>
      </c>
      <c r="FB117" s="30" t="str">
        <f t="shared" si="411"/>
        <v/>
      </c>
      <c r="FC117" s="30" t="str">
        <f t="shared" si="412"/>
        <v/>
      </c>
      <c r="FD117" s="30" t="str">
        <f t="shared" si="413"/>
        <v/>
      </c>
      <c r="FE117" s="483"/>
      <c r="FF117" s="481">
        <f t="shared" si="414"/>
        <v>11</v>
      </c>
      <c r="FG117" s="290">
        <v>1986</v>
      </c>
      <c r="FH117" s="30" t="str">
        <f t="shared" si="574"/>
        <v/>
      </c>
      <c r="FI117" s="30" t="str">
        <f t="shared" si="575"/>
        <v/>
      </c>
      <c r="FJ117" s="30" t="str">
        <f t="shared" si="576"/>
        <v/>
      </c>
      <c r="FK117" s="30" t="str">
        <f t="shared" si="577"/>
        <v/>
      </c>
      <c r="FL117" s="30" t="str">
        <f t="shared" si="578"/>
        <v/>
      </c>
      <c r="FM117" s="30" t="str">
        <f t="shared" si="579"/>
        <v/>
      </c>
      <c r="FN117" s="30" t="str">
        <f t="shared" si="580"/>
        <v/>
      </c>
      <c r="FO117" s="30" t="str">
        <f t="shared" si="581"/>
        <v/>
      </c>
      <c r="FP117" s="30" t="str">
        <f t="shared" si="582"/>
        <v/>
      </c>
      <c r="FQ117" s="30" t="str">
        <f t="shared" si="583"/>
        <v/>
      </c>
      <c r="FR117" s="30" t="str">
        <f t="shared" si="584"/>
        <v/>
      </c>
      <c r="FS117" s="30" t="str">
        <f t="shared" si="585"/>
        <v/>
      </c>
      <c r="FT117" s="30" t="str">
        <f t="shared" si="586"/>
        <v/>
      </c>
      <c r="FU117" s="30" t="str">
        <f t="shared" si="587"/>
        <v/>
      </c>
      <c r="FV117" s="30" t="str">
        <f t="shared" si="588"/>
        <v/>
      </c>
      <c r="FW117" s="30" t="str">
        <f t="shared" si="589"/>
        <v/>
      </c>
      <c r="FX117" s="30" t="str">
        <f t="shared" si="590"/>
        <v/>
      </c>
      <c r="FY117" s="30" t="str">
        <f t="shared" si="591"/>
        <v/>
      </c>
      <c r="FZ117" s="30" t="str">
        <f t="shared" si="592"/>
        <v/>
      </c>
      <c r="GA117" s="30" t="str">
        <f t="shared" si="593"/>
        <v/>
      </c>
      <c r="GB117" s="30" t="str">
        <f t="shared" si="594"/>
        <v/>
      </c>
      <c r="GC117" s="30" t="str">
        <f t="shared" si="595"/>
        <v/>
      </c>
      <c r="GD117" s="30" t="str">
        <f t="shared" si="596"/>
        <v/>
      </c>
      <c r="GE117" s="30" t="str">
        <f t="shared" si="597"/>
        <v/>
      </c>
      <c r="GF117" s="30" t="str">
        <f t="shared" si="598"/>
        <v/>
      </c>
      <c r="GG117" s="30" t="str">
        <f t="shared" si="599"/>
        <v/>
      </c>
      <c r="GH117" s="30" t="str">
        <f t="shared" si="600"/>
        <v/>
      </c>
      <c r="GI117" s="30" t="str">
        <f t="shared" si="601"/>
        <v/>
      </c>
      <c r="GJ117" s="30" t="str">
        <f t="shared" si="602"/>
        <v/>
      </c>
      <c r="GK117" s="30" t="str">
        <f t="shared" si="603"/>
        <v/>
      </c>
      <c r="GL117" s="89">
        <f t="shared" si="604"/>
        <v>0</v>
      </c>
      <c r="GM117" s="290"/>
      <c r="GN117" s="290">
        <v>1986</v>
      </c>
      <c r="GO117" s="30" t="str">
        <f t="shared" si="415"/>
        <v/>
      </c>
      <c r="GP117" s="30" t="str">
        <f t="shared" si="416"/>
        <v/>
      </c>
      <c r="GQ117" s="30" t="str">
        <f t="shared" si="417"/>
        <v/>
      </c>
      <c r="GR117" s="30" t="str">
        <f t="shared" si="418"/>
        <v/>
      </c>
      <c r="GS117" s="30" t="str">
        <f t="shared" si="419"/>
        <v/>
      </c>
      <c r="GT117" s="30" t="str">
        <f t="shared" si="420"/>
        <v/>
      </c>
      <c r="GU117" s="30" t="str">
        <f t="shared" si="421"/>
        <v/>
      </c>
      <c r="GV117" s="30" t="str">
        <f t="shared" si="422"/>
        <v/>
      </c>
      <c r="GW117" s="30" t="str">
        <f t="shared" si="423"/>
        <v/>
      </c>
      <c r="GX117" s="30" t="str">
        <f t="shared" si="424"/>
        <v/>
      </c>
      <c r="GY117" s="30" t="str">
        <f t="shared" si="425"/>
        <v/>
      </c>
      <c r="GZ117" s="30" t="str">
        <f t="shared" si="426"/>
        <v/>
      </c>
      <c r="HA117" s="30" t="str">
        <f t="shared" si="427"/>
        <v/>
      </c>
      <c r="HB117" s="30" t="str">
        <f t="shared" si="428"/>
        <v/>
      </c>
      <c r="HC117" s="30" t="str">
        <f t="shared" si="429"/>
        <v/>
      </c>
      <c r="HD117" s="30" t="str">
        <f t="shared" si="430"/>
        <v/>
      </c>
      <c r="HE117" s="30" t="str">
        <f t="shared" si="431"/>
        <v/>
      </c>
      <c r="HF117" s="30" t="str">
        <f t="shared" si="432"/>
        <v/>
      </c>
      <c r="HG117" s="30" t="str">
        <f t="shared" si="433"/>
        <v/>
      </c>
      <c r="HH117" s="30" t="str">
        <f t="shared" si="434"/>
        <v/>
      </c>
      <c r="HI117" s="30" t="str">
        <f t="shared" si="435"/>
        <v/>
      </c>
      <c r="HJ117" s="30" t="str">
        <f t="shared" si="436"/>
        <v/>
      </c>
      <c r="HK117" s="30" t="str">
        <f t="shared" si="437"/>
        <v/>
      </c>
      <c r="HL117" s="30" t="str">
        <f t="shared" si="438"/>
        <v/>
      </c>
      <c r="HM117" s="30" t="str">
        <f t="shared" si="439"/>
        <v/>
      </c>
      <c r="HN117" s="30" t="str">
        <f t="shared" si="440"/>
        <v/>
      </c>
      <c r="HO117" s="30" t="str">
        <f t="shared" si="441"/>
        <v/>
      </c>
      <c r="HP117" s="30" t="str">
        <f t="shared" si="442"/>
        <v/>
      </c>
      <c r="HQ117" s="30" t="str">
        <f t="shared" si="443"/>
        <v/>
      </c>
      <c r="HR117" s="30" t="str">
        <f t="shared" si="444"/>
        <v/>
      </c>
      <c r="HS117" s="30" t="str">
        <f t="shared" si="445"/>
        <v/>
      </c>
      <c r="HT117" s="94">
        <f t="shared" si="446"/>
        <v>0</v>
      </c>
      <c r="HU117" s="290">
        <v>1986</v>
      </c>
    </row>
    <row r="118" spans="1:229" ht="13.8">
      <c r="A118" s="1142">
        <v>1987</v>
      </c>
      <c r="B118" s="86">
        <v>0</v>
      </c>
      <c r="C118" s="39">
        <v>0</v>
      </c>
      <c r="D118" s="39">
        <v>0</v>
      </c>
      <c r="E118" s="39">
        <v>0</v>
      </c>
      <c r="F118" s="39">
        <v>0</v>
      </c>
      <c r="G118" s="86">
        <v>0</v>
      </c>
      <c r="H118" s="39">
        <v>0</v>
      </c>
      <c r="I118" s="39">
        <v>0</v>
      </c>
      <c r="J118" s="39">
        <v>0</v>
      </c>
      <c r="K118" s="39">
        <v>0.95</v>
      </c>
      <c r="L118" s="86">
        <v>0.71</v>
      </c>
      <c r="M118" s="39">
        <v>0</v>
      </c>
      <c r="N118" s="39">
        <v>0</v>
      </c>
      <c r="O118" s="39">
        <v>0</v>
      </c>
      <c r="P118" s="39">
        <v>0</v>
      </c>
      <c r="Q118" s="86">
        <v>0</v>
      </c>
      <c r="R118" s="39">
        <v>0.01</v>
      </c>
      <c r="S118" s="39">
        <v>0</v>
      </c>
      <c r="T118" s="39">
        <v>0.05</v>
      </c>
      <c r="U118" s="39" t="s">
        <v>60</v>
      </c>
      <c r="V118" s="86">
        <v>0</v>
      </c>
      <c r="W118" s="39">
        <v>0</v>
      </c>
      <c r="X118" s="39">
        <v>0</v>
      </c>
      <c r="Y118" s="39">
        <v>0</v>
      </c>
      <c r="Z118" s="39">
        <v>0</v>
      </c>
      <c r="AA118" s="86">
        <v>0.02</v>
      </c>
      <c r="AB118" s="39">
        <v>0.27</v>
      </c>
      <c r="AC118" s="39">
        <v>0.42</v>
      </c>
      <c r="AD118" s="39">
        <v>0.7</v>
      </c>
      <c r="AE118" s="39" t="s">
        <v>60</v>
      </c>
      <c r="AF118" s="924"/>
      <c r="AG118" s="439">
        <f t="shared" si="541"/>
        <v>3.13</v>
      </c>
      <c r="AH118" s="1139">
        <f t="shared" si="542"/>
        <v>0.95</v>
      </c>
      <c r="AI118" s="4">
        <f t="shared" si="573"/>
        <v>8</v>
      </c>
      <c r="AJ118" s="947">
        <v>1987</v>
      </c>
      <c r="AK118" s="945" t="str">
        <f t="shared" si="510"/>
        <v/>
      </c>
      <c r="AL118" s="30" t="str">
        <f t="shared" si="354"/>
        <v/>
      </c>
      <c r="AM118" s="30" t="str">
        <f t="shared" si="355"/>
        <v/>
      </c>
      <c r="AN118" s="30" t="str">
        <f t="shared" si="356"/>
        <v/>
      </c>
      <c r="AO118" s="30" t="str">
        <f t="shared" si="357"/>
        <v/>
      </c>
      <c r="AP118" s="30" t="str">
        <f t="shared" si="358"/>
        <v/>
      </c>
      <c r="AQ118" s="30" t="str">
        <f t="shared" si="359"/>
        <v/>
      </c>
      <c r="AR118" s="30" t="str">
        <f t="shared" si="360"/>
        <v/>
      </c>
      <c r="AS118" s="30" t="str">
        <f t="shared" si="361"/>
        <v/>
      </c>
      <c r="AT118" s="30" t="str">
        <f t="shared" si="362"/>
        <v/>
      </c>
      <c r="AU118" s="30" t="str">
        <f t="shared" si="363"/>
        <v/>
      </c>
      <c r="AV118" s="30" t="str">
        <f t="shared" si="364"/>
        <v/>
      </c>
      <c r="AW118" s="30" t="str">
        <f t="shared" si="365"/>
        <v/>
      </c>
      <c r="AX118" s="30" t="str">
        <f t="shared" si="366"/>
        <v/>
      </c>
      <c r="AY118" s="30" t="str">
        <f t="shared" si="367"/>
        <v/>
      </c>
      <c r="AZ118" s="30" t="str">
        <f t="shared" si="368"/>
        <v/>
      </c>
      <c r="BA118" s="30" t="str">
        <f t="shared" si="369"/>
        <v/>
      </c>
      <c r="BB118" s="30" t="str">
        <f t="shared" si="370"/>
        <v/>
      </c>
      <c r="BC118" s="30" t="str">
        <f t="shared" si="371"/>
        <v/>
      </c>
      <c r="BD118" s="30" t="str">
        <f t="shared" si="372"/>
        <v/>
      </c>
      <c r="BE118" s="30" t="str">
        <f t="shared" si="373"/>
        <v/>
      </c>
      <c r="BF118" s="30" t="str">
        <f t="shared" si="374"/>
        <v/>
      </c>
      <c r="BG118" s="30" t="str">
        <f t="shared" si="375"/>
        <v/>
      </c>
      <c r="BH118" s="30" t="str">
        <f t="shared" si="376"/>
        <v/>
      </c>
      <c r="BI118" s="30" t="str">
        <f t="shared" si="377"/>
        <v/>
      </c>
      <c r="BJ118" s="30" t="str">
        <f t="shared" si="378"/>
        <v/>
      </c>
      <c r="BK118" s="30" t="str">
        <f t="shared" si="379"/>
        <v/>
      </c>
      <c r="BL118" s="30" t="str">
        <f t="shared" si="380"/>
        <v/>
      </c>
      <c r="BM118" s="30" t="str">
        <f t="shared" si="381"/>
        <v/>
      </c>
      <c r="BN118" s="30" t="str">
        <f t="shared" si="382"/>
        <v/>
      </c>
      <c r="BO118" s="30">
        <f t="shared" si="383"/>
        <v>0</v>
      </c>
      <c r="BP118" s="3">
        <v>1987</v>
      </c>
      <c r="BQ118" s="14" t="str">
        <f t="shared" si="511"/>
        <v xml:space="preserve"> </v>
      </c>
      <c r="BR118" s="14" t="str">
        <f t="shared" si="512"/>
        <v xml:space="preserve"> </v>
      </c>
      <c r="BS118" s="14" t="str">
        <f t="shared" si="513"/>
        <v xml:space="preserve"> </v>
      </c>
      <c r="BT118" s="14" t="str">
        <f t="shared" si="514"/>
        <v xml:space="preserve"> </v>
      </c>
      <c r="BU118" s="14" t="str">
        <f t="shared" si="515"/>
        <v xml:space="preserve"> </v>
      </c>
      <c r="BV118" s="14" t="str">
        <f t="shared" si="516"/>
        <v xml:space="preserve"> </v>
      </c>
      <c r="BW118" s="14" t="str">
        <f t="shared" si="517"/>
        <v xml:space="preserve"> </v>
      </c>
      <c r="BX118" s="14" t="str">
        <f t="shared" si="518"/>
        <v xml:space="preserve"> </v>
      </c>
      <c r="BY118" s="14" t="str">
        <f t="shared" si="519"/>
        <v xml:space="preserve"> </v>
      </c>
      <c r="BZ118" s="14" t="str">
        <f t="shared" si="520"/>
        <v xml:space="preserve"> </v>
      </c>
      <c r="CA118" s="14" t="str">
        <f t="shared" si="521"/>
        <v xml:space="preserve"> </v>
      </c>
      <c r="CB118" s="14" t="str">
        <f t="shared" si="522"/>
        <v xml:space="preserve"> </v>
      </c>
      <c r="CC118" s="14" t="str">
        <f t="shared" si="523"/>
        <v xml:space="preserve"> </v>
      </c>
      <c r="CD118" s="14" t="str">
        <f t="shared" si="524"/>
        <v xml:space="preserve"> </v>
      </c>
      <c r="CE118" s="14" t="str">
        <f t="shared" si="525"/>
        <v xml:space="preserve"> </v>
      </c>
      <c r="CF118" s="14" t="str">
        <f t="shared" si="526"/>
        <v xml:space="preserve"> </v>
      </c>
      <c r="CG118" s="14" t="str">
        <f t="shared" si="527"/>
        <v xml:space="preserve"> </v>
      </c>
      <c r="CH118" s="14" t="str">
        <f t="shared" si="528"/>
        <v xml:space="preserve"> </v>
      </c>
      <c r="CI118" s="14" t="str">
        <f t="shared" si="529"/>
        <v xml:space="preserve"> </v>
      </c>
      <c r="CJ118" s="14" t="str">
        <f t="shared" si="530"/>
        <v xml:space="preserve"> </v>
      </c>
      <c r="CK118" s="14" t="str">
        <f t="shared" si="531"/>
        <v xml:space="preserve"> </v>
      </c>
      <c r="CL118" s="14" t="str">
        <f t="shared" si="532"/>
        <v xml:space="preserve"> </v>
      </c>
      <c r="CM118" s="14" t="str">
        <f t="shared" si="533"/>
        <v xml:space="preserve"> </v>
      </c>
      <c r="CN118" s="14" t="str">
        <f t="shared" si="534"/>
        <v xml:space="preserve"> </v>
      </c>
      <c r="CO118" s="14" t="str">
        <f t="shared" si="535"/>
        <v xml:space="preserve"> </v>
      </c>
      <c r="CP118" s="14" t="str">
        <f t="shared" si="536"/>
        <v xml:space="preserve"> </v>
      </c>
      <c r="CQ118" s="14" t="str">
        <f t="shared" si="537"/>
        <v xml:space="preserve"> </v>
      </c>
      <c r="CR118" s="14" t="str">
        <f t="shared" si="538"/>
        <v xml:space="preserve"> </v>
      </c>
      <c r="CS118" s="14" t="str">
        <f t="shared" si="539"/>
        <v xml:space="preserve"> </v>
      </c>
      <c r="CT118" s="14" t="str">
        <f t="shared" si="540"/>
        <v xml:space="preserve"> </v>
      </c>
      <c r="CU118" s="3">
        <v>1987</v>
      </c>
      <c r="CV118" s="14" t="str">
        <f t="shared" si="543"/>
        <v/>
      </c>
      <c r="CW118" s="14" t="str">
        <f t="shared" si="544"/>
        <v/>
      </c>
      <c r="CX118" s="14" t="str">
        <f t="shared" si="545"/>
        <v/>
      </c>
      <c r="CY118" s="14" t="str">
        <f t="shared" si="546"/>
        <v/>
      </c>
      <c r="CZ118" s="14" t="str">
        <f t="shared" si="547"/>
        <v/>
      </c>
      <c r="DA118" s="14" t="str">
        <f t="shared" si="548"/>
        <v/>
      </c>
      <c r="DB118" s="14" t="str">
        <f t="shared" si="549"/>
        <v/>
      </c>
      <c r="DC118" s="14" t="str">
        <f t="shared" si="550"/>
        <v/>
      </c>
      <c r="DD118" s="14" t="str">
        <f t="shared" si="551"/>
        <v/>
      </c>
      <c r="DE118" s="14" t="str">
        <f t="shared" si="552"/>
        <v/>
      </c>
      <c r="DF118" s="14" t="str">
        <f t="shared" si="553"/>
        <v/>
      </c>
      <c r="DG118" s="14" t="str">
        <f t="shared" si="554"/>
        <v/>
      </c>
      <c r="DH118" s="14" t="str">
        <f t="shared" si="555"/>
        <v/>
      </c>
      <c r="DI118" s="14" t="str">
        <f t="shared" si="556"/>
        <v/>
      </c>
      <c r="DJ118" s="14" t="str">
        <f t="shared" si="557"/>
        <v/>
      </c>
      <c r="DK118" s="14" t="str">
        <f t="shared" si="558"/>
        <v/>
      </c>
      <c r="DL118" s="14" t="str">
        <f t="shared" si="559"/>
        <v/>
      </c>
      <c r="DM118" s="14" t="str">
        <f t="shared" si="560"/>
        <v/>
      </c>
      <c r="DN118" s="14" t="str">
        <f t="shared" si="561"/>
        <v/>
      </c>
      <c r="DO118" s="14" t="str">
        <f t="shared" si="562"/>
        <v/>
      </c>
      <c r="DP118" s="14" t="str">
        <f t="shared" si="563"/>
        <v/>
      </c>
      <c r="DQ118" s="14" t="str">
        <f t="shared" si="564"/>
        <v/>
      </c>
      <c r="DR118" s="14" t="str">
        <f t="shared" si="565"/>
        <v/>
      </c>
      <c r="DS118" s="14" t="str">
        <f t="shared" si="566"/>
        <v/>
      </c>
      <c r="DT118" s="14" t="str">
        <f t="shared" si="567"/>
        <v/>
      </c>
      <c r="DU118" s="14" t="str">
        <f t="shared" si="568"/>
        <v/>
      </c>
      <c r="DV118" s="14" t="str">
        <f t="shared" si="569"/>
        <v/>
      </c>
      <c r="DW118" s="14" t="str">
        <f t="shared" si="570"/>
        <v/>
      </c>
      <c r="DX118" s="14" t="str">
        <f t="shared" si="571"/>
        <v/>
      </c>
      <c r="DY118" s="14" t="str">
        <f t="shared" si="572"/>
        <v/>
      </c>
      <c r="DZ118" s="3">
        <v>1987</v>
      </c>
      <c r="EA118" s="30" t="str">
        <f t="shared" si="384"/>
        <v/>
      </c>
      <c r="EB118" s="30" t="str">
        <f t="shared" si="385"/>
        <v/>
      </c>
      <c r="EC118" s="30" t="str">
        <f t="shared" si="386"/>
        <v/>
      </c>
      <c r="ED118" s="30" t="str">
        <f t="shared" si="387"/>
        <v/>
      </c>
      <c r="EE118" s="30" t="str">
        <f t="shared" si="388"/>
        <v/>
      </c>
      <c r="EF118" s="30" t="str">
        <f t="shared" si="389"/>
        <v/>
      </c>
      <c r="EG118" s="30" t="str">
        <f t="shared" si="390"/>
        <v/>
      </c>
      <c r="EH118" s="30" t="str">
        <f t="shared" si="391"/>
        <v/>
      </c>
      <c r="EI118" s="30" t="str">
        <f t="shared" si="392"/>
        <v/>
      </c>
      <c r="EJ118" s="30">
        <f t="shared" si="393"/>
        <v>1</v>
      </c>
      <c r="EK118" s="30">
        <f t="shared" si="394"/>
        <v>1</v>
      </c>
      <c r="EL118" s="30" t="str">
        <f t="shared" si="395"/>
        <v/>
      </c>
      <c r="EM118" s="30" t="str">
        <f t="shared" si="396"/>
        <v/>
      </c>
      <c r="EN118" s="30" t="str">
        <f t="shared" si="397"/>
        <v/>
      </c>
      <c r="EO118" s="30" t="str">
        <f t="shared" si="398"/>
        <v/>
      </c>
      <c r="EP118" s="30" t="str">
        <f t="shared" si="399"/>
        <v/>
      </c>
      <c r="EQ118" s="30">
        <f t="shared" si="400"/>
        <v>1</v>
      </c>
      <c r="ER118" s="30" t="str">
        <f t="shared" si="401"/>
        <v/>
      </c>
      <c r="ES118" s="30">
        <f t="shared" si="402"/>
        <v>1</v>
      </c>
      <c r="ET118" s="30" t="str">
        <f t="shared" si="403"/>
        <v/>
      </c>
      <c r="EU118" s="30" t="str">
        <f t="shared" si="404"/>
        <v/>
      </c>
      <c r="EV118" s="30" t="str">
        <f t="shared" si="405"/>
        <v/>
      </c>
      <c r="EW118" s="30" t="str">
        <f t="shared" si="406"/>
        <v/>
      </c>
      <c r="EX118" s="30" t="str">
        <f t="shared" si="407"/>
        <v/>
      </c>
      <c r="EY118" s="30" t="str">
        <f t="shared" si="408"/>
        <v/>
      </c>
      <c r="EZ118" s="30">
        <f t="shared" si="409"/>
        <v>1</v>
      </c>
      <c r="FA118" s="30">
        <f t="shared" si="410"/>
        <v>1</v>
      </c>
      <c r="FB118" s="30">
        <f t="shared" si="411"/>
        <v>1</v>
      </c>
      <c r="FC118" s="30">
        <f t="shared" si="412"/>
        <v>1</v>
      </c>
      <c r="FD118" s="30" t="str">
        <f t="shared" si="413"/>
        <v/>
      </c>
      <c r="FE118" s="483"/>
      <c r="FF118" s="481">
        <f t="shared" si="414"/>
        <v>8</v>
      </c>
      <c r="FG118" s="290">
        <v>1987</v>
      </c>
      <c r="FH118" s="30" t="str">
        <f t="shared" si="574"/>
        <v/>
      </c>
      <c r="FI118" s="30" t="str">
        <f t="shared" si="575"/>
        <v/>
      </c>
      <c r="FJ118" s="30" t="str">
        <f t="shared" si="576"/>
        <v/>
      </c>
      <c r="FK118" s="30" t="str">
        <f t="shared" si="577"/>
        <v/>
      </c>
      <c r="FL118" s="30" t="str">
        <f t="shared" si="578"/>
        <v/>
      </c>
      <c r="FM118" s="30" t="str">
        <f t="shared" si="579"/>
        <v/>
      </c>
      <c r="FN118" s="30" t="str">
        <f t="shared" si="580"/>
        <v/>
      </c>
      <c r="FO118" s="30" t="str">
        <f t="shared" si="581"/>
        <v/>
      </c>
      <c r="FP118" s="30" t="str">
        <f t="shared" si="582"/>
        <v/>
      </c>
      <c r="FQ118" s="30" t="str">
        <f t="shared" si="583"/>
        <v/>
      </c>
      <c r="FR118" s="30" t="str">
        <f t="shared" si="584"/>
        <v/>
      </c>
      <c r="FS118" s="30" t="str">
        <f t="shared" si="585"/>
        <v/>
      </c>
      <c r="FT118" s="30" t="str">
        <f t="shared" si="586"/>
        <v/>
      </c>
      <c r="FU118" s="30" t="str">
        <f t="shared" si="587"/>
        <v/>
      </c>
      <c r="FV118" s="30" t="str">
        <f t="shared" si="588"/>
        <v/>
      </c>
      <c r="FW118" s="30" t="str">
        <f t="shared" si="589"/>
        <v/>
      </c>
      <c r="FX118" s="30" t="str">
        <f t="shared" si="590"/>
        <v/>
      </c>
      <c r="FY118" s="30" t="str">
        <f t="shared" si="591"/>
        <v/>
      </c>
      <c r="FZ118" s="30" t="str">
        <f t="shared" si="592"/>
        <v/>
      </c>
      <c r="GA118" s="30" t="str">
        <f t="shared" si="593"/>
        <v/>
      </c>
      <c r="GB118" s="30" t="str">
        <f t="shared" si="594"/>
        <v/>
      </c>
      <c r="GC118" s="30" t="str">
        <f t="shared" si="595"/>
        <v/>
      </c>
      <c r="GD118" s="30" t="str">
        <f t="shared" si="596"/>
        <v/>
      </c>
      <c r="GE118" s="30" t="str">
        <f t="shared" si="597"/>
        <v/>
      </c>
      <c r="GF118" s="30" t="str">
        <f t="shared" si="598"/>
        <v/>
      </c>
      <c r="GG118" s="30" t="str">
        <f t="shared" si="599"/>
        <v/>
      </c>
      <c r="GH118" s="30" t="str">
        <f t="shared" si="600"/>
        <v/>
      </c>
      <c r="GI118" s="30" t="str">
        <f t="shared" si="601"/>
        <v/>
      </c>
      <c r="GJ118" s="30" t="str">
        <f t="shared" si="602"/>
        <v/>
      </c>
      <c r="GK118" s="30" t="str">
        <f t="shared" si="603"/>
        <v/>
      </c>
      <c r="GL118" s="89">
        <f t="shared" si="604"/>
        <v>0</v>
      </c>
      <c r="GM118" s="290"/>
      <c r="GN118" s="290">
        <v>1987</v>
      </c>
      <c r="GO118" s="30" t="str">
        <f t="shared" si="415"/>
        <v/>
      </c>
      <c r="GP118" s="30" t="str">
        <f t="shared" si="416"/>
        <v/>
      </c>
      <c r="GQ118" s="30" t="str">
        <f t="shared" si="417"/>
        <v/>
      </c>
      <c r="GR118" s="30" t="str">
        <f t="shared" si="418"/>
        <v/>
      </c>
      <c r="GS118" s="30" t="str">
        <f t="shared" si="419"/>
        <v/>
      </c>
      <c r="GT118" s="30" t="str">
        <f t="shared" si="420"/>
        <v/>
      </c>
      <c r="GU118" s="30" t="str">
        <f t="shared" si="421"/>
        <v/>
      </c>
      <c r="GV118" s="30" t="str">
        <f t="shared" si="422"/>
        <v/>
      </c>
      <c r="GW118" s="30" t="str">
        <f t="shared" si="423"/>
        <v/>
      </c>
      <c r="GX118" s="30" t="str">
        <f t="shared" si="424"/>
        <v/>
      </c>
      <c r="GY118" s="30" t="str">
        <f t="shared" si="425"/>
        <v/>
      </c>
      <c r="GZ118" s="30" t="str">
        <f t="shared" si="426"/>
        <v/>
      </c>
      <c r="HA118" s="30" t="str">
        <f t="shared" si="427"/>
        <v/>
      </c>
      <c r="HB118" s="30" t="str">
        <f t="shared" si="428"/>
        <v/>
      </c>
      <c r="HC118" s="30" t="str">
        <f t="shared" si="429"/>
        <v/>
      </c>
      <c r="HD118" s="30" t="str">
        <f t="shared" si="430"/>
        <v/>
      </c>
      <c r="HE118" s="30" t="str">
        <f t="shared" si="431"/>
        <v/>
      </c>
      <c r="HF118" s="30" t="str">
        <f t="shared" si="432"/>
        <v/>
      </c>
      <c r="HG118" s="30" t="str">
        <f t="shared" si="433"/>
        <v/>
      </c>
      <c r="HH118" s="30" t="str">
        <f t="shared" si="434"/>
        <v/>
      </c>
      <c r="HI118" s="30" t="str">
        <f t="shared" si="435"/>
        <v/>
      </c>
      <c r="HJ118" s="30" t="str">
        <f t="shared" si="436"/>
        <v/>
      </c>
      <c r="HK118" s="30" t="str">
        <f t="shared" si="437"/>
        <v/>
      </c>
      <c r="HL118" s="30" t="str">
        <f t="shared" si="438"/>
        <v/>
      </c>
      <c r="HM118" s="30" t="str">
        <f t="shared" si="439"/>
        <v/>
      </c>
      <c r="HN118" s="30" t="str">
        <f t="shared" si="440"/>
        <v/>
      </c>
      <c r="HO118" s="30" t="str">
        <f t="shared" si="441"/>
        <v/>
      </c>
      <c r="HP118" s="30" t="str">
        <f t="shared" si="442"/>
        <v/>
      </c>
      <c r="HQ118" s="30" t="str">
        <f t="shared" si="443"/>
        <v/>
      </c>
      <c r="HR118" s="30" t="str">
        <f t="shared" si="444"/>
        <v/>
      </c>
      <c r="HS118" s="30" t="str">
        <f t="shared" si="445"/>
        <v/>
      </c>
      <c r="HT118" s="94">
        <f t="shared" si="446"/>
        <v>0</v>
      </c>
      <c r="HU118" s="290">
        <v>1987</v>
      </c>
    </row>
    <row r="119" spans="1:229" ht="13.8">
      <c r="A119" s="1142">
        <v>1988</v>
      </c>
      <c r="B119" s="86">
        <v>1.55</v>
      </c>
      <c r="C119" s="39" t="s">
        <v>60</v>
      </c>
      <c r="D119" s="39">
        <v>0</v>
      </c>
      <c r="E119" s="39" t="s">
        <v>60</v>
      </c>
      <c r="F119" s="39">
        <v>0.48</v>
      </c>
      <c r="G119" s="86">
        <v>0</v>
      </c>
      <c r="H119" s="39">
        <v>0</v>
      </c>
      <c r="I119" s="39">
        <v>0</v>
      </c>
      <c r="J119" s="39">
        <v>0</v>
      </c>
      <c r="K119" s="39">
        <v>0.11</v>
      </c>
      <c r="L119" s="86">
        <v>0</v>
      </c>
      <c r="M119" s="39">
        <v>0</v>
      </c>
      <c r="N119" s="39">
        <v>0.03</v>
      </c>
      <c r="O119" s="39">
        <v>0</v>
      </c>
      <c r="P119" s="39">
        <v>0</v>
      </c>
      <c r="Q119" s="86" t="s">
        <v>60</v>
      </c>
      <c r="R119" s="39">
        <v>1.02</v>
      </c>
      <c r="S119" s="39">
        <v>0</v>
      </c>
      <c r="T119" s="39">
        <v>0.02</v>
      </c>
      <c r="U119" s="39">
        <v>0.08</v>
      </c>
      <c r="V119" s="86">
        <v>0</v>
      </c>
      <c r="W119" s="39">
        <v>0</v>
      </c>
      <c r="X119" s="39" t="s">
        <v>60</v>
      </c>
      <c r="Y119" s="39">
        <v>0</v>
      </c>
      <c r="Z119" s="39">
        <v>0</v>
      </c>
      <c r="AA119" s="86">
        <v>0</v>
      </c>
      <c r="AB119" s="39">
        <v>0.28000000000000003</v>
      </c>
      <c r="AC119" s="39">
        <v>0.77</v>
      </c>
      <c r="AD119" s="39">
        <v>0</v>
      </c>
      <c r="AE119" s="39">
        <v>0</v>
      </c>
      <c r="AF119" s="924"/>
      <c r="AG119" s="439">
        <f t="shared" si="541"/>
        <v>4.34</v>
      </c>
      <c r="AH119" s="1139">
        <f t="shared" si="542"/>
        <v>1.55</v>
      </c>
      <c r="AI119" s="4">
        <f t="shared" si="573"/>
        <v>9</v>
      </c>
      <c r="AJ119" s="947">
        <v>1988</v>
      </c>
      <c r="AK119" s="945" t="str">
        <f t="shared" si="510"/>
        <v/>
      </c>
      <c r="AL119" s="30" t="str">
        <f t="shared" si="354"/>
        <v/>
      </c>
      <c r="AM119" s="30" t="str">
        <f t="shared" si="355"/>
        <v/>
      </c>
      <c r="AN119" s="30" t="str">
        <f t="shared" si="356"/>
        <v/>
      </c>
      <c r="AO119" s="30" t="str">
        <f t="shared" si="357"/>
        <v/>
      </c>
      <c r="AP119" s="30" t="str">
        <f t="shared" si="358"/>
        <v/>
      </c>
      <c r="AQ119" s="30" t="str">
        <f t="shared" si="359"/>
        <v/>
      </c>
      <c r="AR119" s="30" t="str">
        <f t="shared" si="360"/>
        <v/>
      </c>
      <c r="AS119" s="30" t="str">
        <f t="shared" si="361"/>
        <v/>
      </c>
      <c r="AT119" s="30" t="str">
        <f t="shared" si="362"/>
        <v/>
      </c>
      <c r="AU119" s="30" t="str">
        <f t="shared" si="363"/>
        <v/>
      </c>
      <c r="AV119" s="30" t="str">
        <f t="shared" si="364"/>
        <v/>
      </c>
      <c r="AW119" s="30" t="str">
        <f t="shared" si="365"/>
        <v/>
      </c>
      <c r="AX119" s="30" t="str">
        <f t="shared" si="366"/>
        <v/>
      </c>
      <c r="AY119" s="30" t="str">
        <f t="shared" si="367"/>
        <v/>
      </c>
      <c r="AZ119" s="30" t="str">
        <f t="shared" si="368"/>
        <v/>
      </c>
      <c r="BA119" s="30" t="str">
        <f t="shared" si="369"/>
        <v/>
      </c>
      <c r="BB119" s="30" t="str">
        <f t="shared" si="370"/>
        <v/>
      </c>
      <c r="BC119" s="30" t="str">
        <f t="shared" si="371"/>
        <v/>
      </c>
      <c r="BD119" s="30" t="str">
        <f t="shared" si="372"/>
        <v/>
      </c>
      <c r="BE119" s="30" t="str">
        <f t="shared" si="373"/>
        <v/>
      </c>
      <c r="BF119" s="30" t="str">
        <f t="shared" si="374"/>
        <v/>
      </c>
      <c r="BG119" s="30" t="str">
        <f t="shared" si="375"/>
        <v/>
      </c>
      <c r="BH119" s="30" t="str">
        <f t="shared" si="376"/>
        <v/>
      </c>
      <c r="BI119" s="30" t="str">
        <f t="shared" si="377"/>
        <v/>
      </c>
      <c r="BJ119" s="30" t="str">
        <f t="shared" si="378"/>
        <v/>
      </c>
      <c r="BK119" s="30" t="str">
        <f t="shared" si="379"/>
        <v/>
      </c>
      <c r="BL119" s="30" t="str">
        <f t="shared" si="380"/>
        <v/>
      </c>
      <c r="BM119" s="30" t="str">
        <f t="shared" si="381"/>
        <v/>
      </c>
      <c r="BN119" s="30" t="str">
        <f t="shared" si="382"/>
        <v/>
      </c>
      <c r="BO119" s="30">
        <f t="shared" si="383"/>
        <v>0</v>
      </c>
      <c r="BP119" s="3">
        <v>1988</v>
      </c>
      <c r="BQ119" s="14" t="str">
        <f t="shared" si="511"/>
        <v xml:space="preserve"> </v>
      </c>
      <c r="BR119" s="14" t="str">
        <f t="shared" si="512"/>
        <v xml:space="preserve"> </v>
      </c>
      <c r="BS119" s="14" t="str">
        <f t="shared" si="513"/>
        <v xml:space="preserve"> </v>
      </c>
      <c r="BT119" s="14" t="str">
        <f t="shared" si="514"/>
        <v xml:space="preserve"> </v>
      </c>
      <c r="BU119" s="14" t="str">
        <f t="shared" si="515"/>
        <v xml:space="preserve"> </v>
      </c>
      <c r="BV119" s="14" t="str">
        <f t="shared" si="516"/>
        <v xml:space="preserve"> </v>
      </c>
      <c r="BW119" s="14" t="str">
        <f t="shared" si="517"/>
        <v xml:space="preserve"> </v>
      </c>
      <c r="BX119" s="14" t="str">
        <f t="shared" si="518"/>
        <v xml:space="preserve"> </v>
      </c>
      <c r="BY119" s="14" t="str">
        <f t="shared" si="519"/>
        <v xml:space="preserve"> </v>
      </c>
      <c r="BZ119" s="14" t="str">
        <f t="shared" si="520"/>
        <v xml:space="preserve"> </v>
      </c>
      <c r="CA119" s="14" t="str">
        <f t="shared" si="521"/>
        <v xml:space="preserve"> </v>
      </c>
      <c r="CB119" s="14" t="str">
        <f t="shared" si="522"/>
        <v xml:space="preserve"> </v>
      </c>
      <c r="CC119" s="14" t="str">
        <f t="shared" si="523"/>
        <v xml:space="preserve"> </v>
      </c>
      <c r="CD119" s="14" t="str">
        <f t="shared" si="524"/>
        <v xml:space="preserve"> </v>
      </c>
      <c r="CE119" s="14" t="str">
        <f t="shared" si="525"/>
        <v xml:space="preserve"> </v>
      </c>
      <c r="CF119" s="14" t="str">
        <f t="shared" si="526"/>
        <v xml:space="preserve"> </v>
      </c>
      <c r="CG119" s="14" t="str">
        <f t="shared" si="527"/>
        <v xml:space="preserve"> </v>
      </c>
      <c r="CH119" s="14" t="str">
        <f t="shared" si="528"/>
        <v xml:space="preserve"> </v>
      </c>
      <c r="CI119" s="14" t="str">
        <f t="shared" si="529"/>
        <v xml:space="preserve"> </v>
      </c>
      <c r="CJ119" s="14" t="str">
        <f t="shared" si="530"/>
        <v xml:space="preserve"> </v>
      </c>
      <c r="CK119" s="14" t="str">
        <f t="shared" si="531"/>
        <v xml:space="preserve"> </v>
      </c>
      <c r="CL119" s="14" t="str">
        <f t="shared" si="532"/>
        <v xml:space="preserve"> </v>
      </c>
      <c r="CM119" s="14" t="str">
        <f t="shared" si="533"/>
        <v xml:space="preserve"> </v>
      </c>
      <c r="CN119" s="14" t="str">
        <f t="shared" si="534"/>
        <v xml:space="preserve"> </v>
      </c>
      <c r="CO119" s="14" t="str">
        <f t="shared" si="535"/>
        <v xml:space="preserve"> </v>
      </c>
      <c r="CP119" s="14" t="str">
        <f t="shared" si="536"/>
        <v xml:space="preserve"> </v>
      </c>
      <c r="CQ119" s="14" t="str">
        <f t="shared" si="537"/>
        <v xml:space="preserve"> </v>
      </c>
      <c r="CR119" s="14" t="str">
        <f t="shared" si="538"/>
        <v xml:space="preserve"> </v>
      </c>
      <c r="CS119" s="14" t="str">
        <f t="shared" si="539"/>
        <v xml:space="preserve"> </v>
      </c>
      <c r="CT119" s="14" t="str">
        <f t="shared" si="540"/>
        <v xml:space="preserve"> </v>
      </c>
      <c r="CU119" s="3">
        <v>1988</v>
      </c>
      <c r="CV119" s="14" t="str">
        <f t="shared" si="543"/>
        <v/>
      </c>
      <c r="CW119" s="14" t="str">
        <f t="shared" si="544"/>
        <v/>
      </c>
      <c r="CX119" s="14" t="str">
        <f t="shared" si="545"/>
        <v/>
      </c>
      <c r="CY119" s="14" t="str">
        <f t="shared" si="546"/>
        <v/>
      </c>
      <c r="CZ119" s="14" t="str">
        <f t="shared" si="547"/>
        <v/>
      </c>
      <c r="DA119" s="14" t="str">
        <f t="shared" si="548"/>
        <v/>
      </c>
      <c r="DB119" s="14" t="str">
        <f t="shared" si="549"/>
        <v/>
      </c>
      <c r="DC119" s="14" t="str">
        <f t="shared" si="550"/>
        <v/>
      </c>
      <c r="DD119" s="14" t="str">
        <f t="shared" si="551"/>
        <v/>
      </c>
      <c r="DE119" s="14" t="str">
        <f t="shared" si="552"/>
        <v/>
      </c>
      <c r="DF119" s="14" t="str">
        <f t="shared" si="553"/>
        <v/>
      </c>
      <c r="DG119" s="14" t="str">
        <f t="shared" si="554"/>
        <v/>
      </c>
      <c r="DH119" s="14" t="str">
        <f t="shared" si="555"/>
        <v/>
      </c>
      <c r="DI119" s="14" t="str">
        <f t="shared" si="556"/>
        <v/>
      </c>
      <c r="DJ119" s="14" t="str">
        <f t="shared" si="557"/>
        <v/>
      </c>
      <c r="DK119" s="14" t="str">
        <f t="shared" si="558"/>
        <v/>
      </c>
      <c r="DL119" s="14">
        <f t="shared" si="559"/>
        <v>1988</v>
      </c>
      <c r="DM119" s="14" t="str">
        <f t="shared" si="560"/>
        <v/>
      </c>
      <c r="DN119" s="14" t="str">
        <f t="shared" si="561"/>
        <v/>
      </c>
      <c r="DO119" s="14" t="str">
        <f t="shared" si="562"/>
        <v/>
      </c>
      <c r="DP119" s="14" t="str">
        <f t="shared" si="563"/>
        <v/>
      </c>
      <c r="DQ119" s="14" t="str">
        <f t="shared" si="564"/>
        <v/>
      </c>
      <c r="DR119" s="14" t="str">
        <f t="shared" si="565"/>
        <v/>
      </c>
      <c r="DS119" s="14" t="str">
        <f t="shared" si="566"/>
        <v/>
      </c>
      <c r="DT119" s="14" t="str">
        <f t="shared" si="567"/>
        <v/>
      </c>
      <c r="DU119" s="14" t="str">
        <f t="shared" si="568"/>
        <v/>
      </c>
      <c r="DV119" s="14" t="str">
        <f t="shared" si="569"/>
        <v/>
      </c>
      <c r="DW119" s="14" t="str">
        <f t="shared" si="570"/>
        <v/>
      </c>
      <c r="DX119" s="14" t="str">
        <f t="shared" si="571"/>
        <v/>
      </c>
      <c r="DY119" s="14" t="str">
        <f t="shared" si="572"/>
        <v/>
      </c>
      <c r="DZ119" s="3">
        <v>1988</v>
      </c>
      <c r="EA119" s="30">
        <f t="shared" si="384"/>
        <v>1</v>
      </c>
      <c r="EB119" s="30" t="str">
        <f t="shared" si="385"/>
        <v/>
      </c>
      <c r="EC119" s="30" t="str">
        <f t="shared" si="386"/>
        <v/>
      </c>
      <c r="ED119" s="30" t="str">
        <f t="shared" si="387"/>
        <v/>
      </c>
      <c r="EE119" s="30">
        <f t="shared" si="388"/>
        <v>1</v>
      </c>
      <c r="EF119" s="30" t="str">
        <f t="shared" si="389"/>
        <v/>
      </c>
      <c r="EG119" s="30" t="str">
        <f t="shared" si="390"/>
        <v/>
      </c>
      <c r="EH119" s="30" t="str">
        <f t="shared" si="391"/>
        <v/>
      </c>
      <c r="EI119" s="30" t="str">
        <f t="shared" si="392"/>
        <v/>
      </c>
      <c r="EJ119" s="30">
        <f t="shared" si="393"/>
        <v>1</v>
      </c>
      <c r="EK119" s="30" t="str">
        <f t="shared" si="394"/>
        <v/>
      </c>
      <c r="EL119" s="30" t="str">
        <f t="shared" si="395"/>
        <v/>
      </c>
      <c r="EM119" s="30">
        <f t="shared" si="396"/>
        <v>1</v>
      </c>
      <c r="EN119" s="30" t="str">
        <f t="shared" si="397"/>
        <v/>
      </c>
      <c r="EO119" s="30" t="str">
        <f t="shared" si="398"/>
        <v/>
      </c>
      <c r="EP119" s="30" t="str">
        <f t="shared" si="399"/>
        <v/>
      </c>
      <c r="EQ119" s="30">
        <f t="shared" si="400"/>
        <v>1</v>
      </c>
      <c r="ER119" s="30" t="str">
        <f t="shared" si="401"/>
        <v/>
      </c>
      <c r="ES119" s="30">
        <f t="shared" si="402"/>
        <v>1</v>
      </c>
      <c r="ET119" s="30">
        <f t="shared" si="403"/>
        <v>1</v>
      </c>
      <c r="EU119" s="30" t="str">
        <f t="shared" si="404"/>
        <v/>
      </c>
      <c r="EV119" s="30" t="str">
        <f t="shared" si="405"/>
        <v/>
      </c>
      <c r="EW119" s="30" t="str">
        <f t="shared" si="406"/>
        <v/>
      </c>
      <c r="EX119" s="30" t="str">
        <f t="shared" si="407"/>
        <v/>
      </c>
      <c r="EY119" s="30" t="str">
        <f t="shared" si="408"/>
        <v/>
      </c>
      <c r="EZ119" s="30" t="str">
        <f t="shared" si="409"/>
        <v/>
      </c>
      <c r="FA119" s="30">
        <f t="shared" si="410"/>
        <v>1</v>
      </c>
      <c r="FB119" s="30">
        <f t="shared" si="411"/>
        <v>1</v>
      </c>
      <c r="FC119" s="30" t="str">
        <f t="shared" si="412"/>
        <v/>
      </c>
      <c r="FD119" s="30" t="str">
        <f t="shared" si="413"/>
        <v/>
      </c>
      <c r="FE119" s="483"/>
      <c r="FF119" s="481">
        <f t="shared" si="414"/>
        <v>9</v>
      </c>
      <c r="FG119" s="290">
        <v>1988</v>
      </c>
      <c r="FH119" s="30">
        <f t="shared" si="574"/>
        <v>1</v>
      </c>
      <c r="FI119" s="30" t="str">
        <f t="shared" si="575"/>
        <v/>
      </c>
      <c r="FJ119" s="30" t="str">
        <f t="shared" si="576"/>
        <v/>
      </c>
      <c r="FK119" s="30" t="str">
        <f t="shared" si="577"/>
        <v/>
      </c>
      <c r="FL119" s="30" t="str">
        <f t="shared" si="578"/>
        <v/>
      </c>
      <c r="FM119" s="30" t="str">
        <f t="shared" si="579"/>
        <v/>
      </c>
      <c r="FN119" s="30" t="str">
        <f t="shared" si="580"/>
        <v/>
      </c>
      <c r="FO119" s="30" t="str">
        <f t="shared" si="581"/>
        <v/>
      </c>
      <c r="FP119" s="30" t="str">
        <f t="shared" si="582"/>
        <v/>
      </c>
      <c r="FQ119" s="30" t="str">
        <f t="shared" si="583"/>
        <v/>
      </c>
      <c r="FR119" s="30" t="str">
        <f t="shared" si="584"/>
        <v/>
      </c>
      <c r="FS119" s="30" t="str">
        <f t="shared" si="585"/>
        <v/>
      </c>
      <c r="FT119" s="30" t="str">
        <f t="shared" si="586"/>
        <v/>
      </c>
      <c r="FU119" s="30" t="str">
        <f t="shared" si="587"/>
        <v/>
      </c>
      <c r="FV119" s="30" t="str">
        <f t="shared" si="588"/>
        <v/>
      </c>
      <c r="FW119" s="30" t="str">
        <f t="shared" si="589"/>
        <v/>
      </c>
      <c r="FX119" s="30">
        <f t="shared" si="590"/>
        <v>1</v>
      </c>
      <c r="FY119" s="30" t="str">
        <f t="shared" si="591"/>
        <v/>
      </c>
      <c r="FZ119" s="30" t="str">
        <f t="shared" si="592"/>
        <v/>
      </c>
      <c r="GA119" s="30" t="str">
        <f t="shared" si="593"/>
        <v/>
      </c>
      <c r="GB119" s="30" t="str">
        <f t="shared" si="594"/>
        <v/>
      </c>
      <c r="GC119" s="30" t="str">
        <f t="shared" si="595"/>
        <v/>
      </c>
      <c r="GD119" s="30" t="str">
        <f t="shared" si="596"/>
        <v/>
      </c>
      <c r="GE119" s="30" t="str">
        <f t="shared" si="597"/>
        <v/>
      </c>
      <c r="GF119" s="30" t="str">
        <f t="shared" si="598"/>
        <v/>
      </c>
      <c r="GG119" s="30" t="str">
        <f t="shared" si="599"/>
        <v/>
      </c>
      <c r="GH119" s="30" t="str">
        <f t="shared" si="600"/>
        <v/>
      </c>
      <c r="GI119" s="30" t="str">
        <f t="shared" si="601"/>
        <v/>
      </c>
      <c r="GJ119" s="30" t="str">
        <f t="shared" si="602"/>
        <v/>
      </c>
      <c r="GK119" s="30" t="str">
        <f t="shared" si="603"/>
        <v/>
      </c>
      <c r="GL119" s="89">
        <f t="shared" si="604"/>
        <v>2</v>
      </c>
      <c r="GM119" s="290"/>
      <c r="GN119" s="290">
        <v>1988</v>
      </c>
      <c r="GO119" s="30" t="str">
        <f t="shared" si="415"/>
        <v/>
      </c>
      <c r="GP119" s="30" t="str">
        <f t="shared" si="416"/>
        <v/>
      </c>
      <c r="GQ119" s="30" t="str">
        <f t="shared" si="417"/>
        <v/>
      </c>
      <c r="GR119" s="30" t="str">
        <f t="shared" si="418"/>
        <v/>
      </c>
      <c r="GS119" s="30" t="str">
        <f t="shared" si="419"/>
        <v/>
      </c>
      <c r="GT119" s="30" t="str">
        <f t="shared" si="420"/>
        <v/>
      </c>
      <c r="GU119" s="30" t="str">
        <f t="shared" si="421"/>
        <v/>
      </c>
      <c r="GV119" s="30" t="str">
        <f t="shared" si="422"/>
        <v/>
      </c>
      <c r="GW119" s="30" t="str">
        <f t="shared" si="423"/>
        <v/>
      </c>
      <c r="GX119" s="30" t="str">
        <f t="shared" si="424"/>
        <v/>
      </c>
      <c r="GY119" s="30" t="str">
        <f t="shared" si="425"/>
        <v/>
      </c>
      <c r="GZ119" s="30" t="str">
        <f t="shared" si="426"/>
        <v/>
      </c>
      <c r="HA119" s="30" t="str">
        <f t="shared" si="427"/>
        <v/>
      </c>
      <c r="HB119" s="30" t="str">
        <f t="shared" si="428"/>
        <v/>
      </c>
      <c r="HC119" s="30" t="str">
        <f t="shared" si="429"/>
        <v/>
      </c>
      <c r="HD119" s="30" t="str">
        <f t="shared" si="430"/>
        <v/>
      </c>
      <c r="HE119" s="30" t="str">
        <f t="shared" si="431"/>
        <v/>
      </c>
      <c r="HF119" s="30" t="str">
        <f t="shared" si="432"/>
        <v/>
      </c>
      <c r="HG119" s="30" t="str">
        <f t="shared" si="433"/>
        <v/>
      </c>
      <c r="HH119" s="30" t="str">
        <f t="shared" si="434"/>
        <v/>
      </c>
      <c r="HI119" s="30" t="str">
        <f t="shared" si="435"/>
        <v/>
      </c>
      <c r="HJ119" s="30" t="str">
        <f t="shared" si="436"/>
        <v/>
      </c>
      <c r="HK119" s="30" t="str">
        <f t="shared" si="437"/>
        <v/>
      </c>
      <c r="HL119" s="30" t="str">
        <f t="shared" si="438"/>
        <v/>
      </c>
      <c r="HM119" s="30" t="str">
        <f t="shared" si="439"/>
        <v/>
      </c>
      <c r="HN119" s="30" t="str">
        <f t="shared" si="440"/>
        <v/>
      </c>
      <c r="HO119" s="30" t="str">
        <f t="shared" si="441"/>
        <v/>
      </c>
      <c r="HP119" s="30" t="str">
        <f t="shared" si="442"/>
        <v/>
      </c>
      <c r="HQ119" s="30" t="str">
        <f t="shared" si="443"/>
        <v/>
      </c>
      <c r="HR119" s="30" t="str">
        <f t="shared" si="444"/>
        <v/>
      </c>
      <c r="HS119" s="30" t="str">
        <f t="shared" si="445"/>
        <v/>
      </c>
      <c r="HT119" s="94">
        <f t="shared" si="446"/>
        <v>0</v>
      </c>
      <c r="HU119" s="290">
        <v>1988</v>
      </c>
    </row>
    <row r="120" spans="1:229" ht="13.8">
      <c r="A120" s="1142">
        <v>1989</v>
      </c>
      <c r="B120" s="86">
        <v>0</v>
      </c>
      <c r="C120" s="39">
        <v>0.45</v>
      </c>
      <c r="D120" s="39">
        <v>0.06</v>
      </c>
      <c r="E120" s="39">
        <v>0</v>
      </c>
      <c r="F120" s="39">
        <v>0</v>
      </c>
      <c r="G120" s="86">
        <v>0.04</v>
      </c>
      <c r="H120" s="39">
        <v>0</v>
      </c>
      <c r="I120" s="39">
        <v>0.45</v>
      </c>
      <c r="J120" s="39">
        <v>0.74</v>
      </c>
      <c r="K120" s="39">
        <v>0</v>
      </c>
      <c r="L120" s="86">
        <v>0</v>
      </c>
      <c r="M120" s="39">
        <v>0</v>
      </c>
      <c r="N120" s="39">
        <v>0</v>
      </c>
      <c r="O120" s="39" t="s">
        <v>60</v>
      </c>
      <c r="P120" s="39">
        <v>0.01</v>
      </c>
      <c r="Q120" s="86">
        <v>0.3</v>
      </c>
      <c r="R120" s="39">
        <v>0</v>
      </c>
      <c r="S120" s="39">
        <v>0</v>
      </c>
      <c r="T120" s="39">
        <v>0</v>
      </c>
      <c r="U120" s="39">
        <v>0</v>
      </c>
      <c r="V120" s="86">
        <v>0</v>
      </c>
      <c r="W120" s="39">
        <v>0.6</v>
      </c>
      <c r="X120" s="39">
        <v>0.35</v>
      </c>
      <c r="Y120" s="39">
        <v>0</v>
      </c>
      <c r="Z120" s="39">
        <v>0</v>
      </c>
      <c r="AA120" s="86" t="s">
        <v>60</v>
      </c>
      <c r="AB120" s="39" t="s">
        <v>60</v>
      </c>
      <c r="AC120" s="39">
        <v>0</v>
      </c>
      <c r="AD120" s="39">
        <v>0</v>
      </c>
      <c r="AE120" s="39">
        <v>0</v>
      </c>
      <c r="AF120" s="924"/>
      <c r="AG120" s="439">
        <f t="shared" si="541"/>
        <v>3</v>
      </c>
      <c r="AH120" s="1139">
        <f t="shared" si="542"/>
        <v>0.74</v>
      </c>
      <c r="AI120" s="4">
        <f t="shared" si="573"/>
        <v>9</v>
      </c>
      <c r="AJ120" s="947">
        <v>1989</v>
      </c>
      <c r="AK120" s="945" t="str">
        <f t="shared" si="510"/>
        <v/>
      </c>
      <c r="AL120" s="30" t="str">
        <f t="shared" si="354"/>
        <v/>
      </c>
      <c r="AM120" s="30" t="str">
        <f t="shared" si="355"/>
        <v/>
      </c>
      <c r="AN120" s="30" t="str">
        <f t="shared" si="356"/>
        <v/>
      </c>
      <c r="AO120" s="30" t="str">
        <f t="shared" si="357"/>
        <v/>
      </c>
      <c r="AP120" s="30" t="str">
        <f t="shared" si="358"/>
        <v/>
      </c>
      <c r="AQ120" s="30" t="str">
        <f t="shared" si="359"/>
        <v/>
      </c>
      <c r="AR120" s="30" t="str">
        <f t="shared" si="360"/>
        <v/>
      </c>
      <c r="AS120" s="30" t="str">
        <f t="shared" si="361"/>
        <v/>
      </c>
      <c r="AT120" s="30" t="str">
        <f t="shared" si="362"/>
        <v/>
      </c>
      <c r="AU120" s="30" t="str">
        <f t="shared" si="363"/>
        <v/>
      </c>
      <c r="AV120" s="30" t="str">
        <f t="shared" si="364"/>
        <v/>
      </c>
      <c r="AW120" s="30" t="str">
        <f t="shared" si="365"/>
        <v/>
      </c>
      <c r="AX120" s="30" t="str">
        <f t="shared" si="366"/>
        <v/>
      </c>
      <c r="AY120" s="30" t="str">
        <f t="shared" si="367"/>
        <v/>
      </c>
      <c r="AZ120" s="30" t="str">
        <f t="shared" si="368"/>
        <v/>
      </c>
      <c r="BA120" s="30" t="str">
        <f t="shared" si="369"/>
        <v/>
      </c>
      <c r="BB120" s="30" t="str">
        <f t="shared" si="370"/>
        <v/>
      </c>
      <c r="BC120" s="30" t="str">
        <f t="shared" si="371"/>
        <v/>
      </c>
      <c r="BD120" s="30" t="str">
        <f t="shared" si="372"/>
        <v/>
      </c>
      <c r="BE120" s="30" t="str">
        <f t="shared" si="373"/>
        <v/>
      </c>
      <c r="BF120" s="30" t="str">
        <f t="shared" si="374"/>
        <v/>
      </c>
      <c r="BG120" s="30" t="str">
        <f t="shared" si="375"/>
        <v/>
      </c>
      <c r="BH120" s="30" t="str">
        <f t="shared" si="376"/>
        <v/>
      </c>
      <c r="BI120" s="30" t="str">
        <f t="shared" si="377"/>
        <v/>
      </c>
      <c r="BJ120" s="30" t="str">
        <f t="shared" si="378"/>
        <v/>
      </c>
      <c r="BK120" s="30" t="str">
        <f t="shared" si="379"/>
        <v/>
      </c>
      <c r="BL120" s="30" t="str">
        <f t="shared" si="380"/>
        <v/>
      </c>
      <c r="BM120" s="30" t="str">
        <f t="shared" si="381"/>
        <v/>
      </c>
      <c r="BN120" s="30" t="str">
        <f t="shared" si="382"/>
        <v/>
      </c>
      <c r="BO120" s="30">
        <f t="shared" si="383"/>
        <v>0</v>
      </c>
      <c r="BP120" s="3">
        <v>1989</v>
      </c>
      <c r="BQ120" s="14" t="str">
        <f t="shared" si="511"/>
        <v xml:space="preserve"> </v>
      </c>
      <c r="BR120" s="14" t="str">
        <f t="shared" si="512"/>
        <v xml:space="preserve"> </v>
      </c>
      <c r="BS120" s="14" t="str">
        <f t="shared" si="513"/>
        <v xml:space="preserve"> </v>
      </c>
      <c r="BT120" s="14" t="str">
        <f t="shared" si="514"/>
        <v xml:space="preserve"> </v>
      </c>
      <c r="BU120" s="14" t="str">
        <f t="shared" si="515"/>
        <v xml:space="preserve"> </v>
      </c>
      <c r="BV120" s="14" t="str">
        <f t="shared" si="516"/>
        <v xml:space="preserve"> </v>
      </c>
      <c r="BW120" s="14" t="str">
        <f t="shared" si="517"/>
        <v xml:space="preserve"> </v>
      </c>
      <c r="BX120" s="14" t="str">
        <f t="shared" si="518"/>
        <v xml:space="preserve"> </v>
      </c>
      <c r="BY120" s="14" t="str">
        <f t="shared" si="519"/>
        <v xml:space="preserve"> </v>
      </c>
      <c r="BZ120" s="14" t="str">
        <f t="shared" si="520"/>
        <v xml:space="preserve"> </v>
      </c>
      <c r="CA120" s="14" t="str">
        <f t="shared" si="521"/>
        <v xml:space="preserve"> </v>
      </c>
      <c r="CB120" s="14" t="str">
        <f t="shared" si="522"/>
        <v xml:space="preserve"> </v>
      </c>
      <c r="CC120" s="14" t="str">
        <f t="shared" si="523"/>
        <v xml:space="preserve"> </v>
      </c>
      <c r="CD120" s="14" t="str">
        <f t="shared" si="524"/>
        <v xml:space="preserve"> </v>
      </c>
      <c r="CE120" s="14" t="str">
        <f t="shared" si="525"/>
        <v xml:space="preserve"> </v>
      </c>
      <c r="CF120" s="14" t="str">
        <f t="shared" si="526"/>
        <v xml:space="preserve"> </v>
      </c>
      <c r="CG120" s="14" t="str">
        <f t="shared" si="527"/>
        <v xml:space="preserve"> </v>
      </c>
      <c r="CH120" s="14" t="str">
        <f t="shared" si="528"/>
        <v xml:space="preserve"> </v>
      </c>
      <c r="CI120" s="14" t="str">
        <f t="shared" si="529"/>
        <v xml:space="preserve"> </v>
      </c>
      <c r="CJ120" s="14" t="str">
        <f t="shared" si="530"/>
        <v xml:space="preserve"> </v>
      </c>
      <c r="CK120" s="14" t="str">
        <f t="shared" si="531"/>
        <v xml:space="preserve"> </v>
      </c>
      <c r="CL120" s="14" t="str">
        <f t="shared" si="532"/>
        <v xml:space="preserve"> </v>
      </c>
      <c r="CM120" s="14" t="str">
        <f t="shared" si="533"/>
        <v xml:space="preserve"> </v>
      </c>
      <c r="CN120" s="14" t="str">
        <f t="shared" si="534"/>
        <v xml:space="preserve"> </v>
      </c>
      <c r="CO120" s="14" t="str">
        <f t="shared" si="535"/>
        <v xml:space="preserve"> </v>
      </c>
      <c r="CP120" s="14" t="str">
        <f t="shared" si="536"/>
        <v xml:space="preserve"> </v>
      </c>
      <c r="CQ120" s="14" t="str">
        <f t="shared" si="537"/>
        <v xml:space="preserve"> </v>
      </c>
      <c r="CR120" s="14" t="str">
        <f t="shared" si="538"/>
        <v xml:space="preserve"> </v>
      </c>
      <c r="CS120" s="14" t="str">
        <f t="shared" si="539"/>
        <v xml:space="preserve"> </v>
      </c>
      <c r="CT120" s="14" t="str">
        <f t="shared" si="540"/>
        <v xml:space="preserve"> </v>
      </c>
      <c r="CU120" s="3">
        <v>1989</v>
      </c>
      <c r="CV120" s="14" t="str">
        <f t="shared" si="543"/>
        <v/>
      </c>
      <c r="CW120" s="14" t="str">
        <f t="shared" si="544"/>
        <v/>
      </c>
      <c r="CX120" s="14" t="str">
        <f t="shared" si="545"/>
        <v/>
      </c>
      <c r="CY120" s="14" t="str">
        <f t="shared" si="546"/>
        <v/>
      </c>
      <c r="CZ120" s="14" t="str">
        <f t="shared" si="547"/>
        <v/>
      </c>
      <c r="DA120" s="14" t="str">
        <f t="shared" si="548"/>
        <v/>
      </c>
      <c r="DB120" s="14" t="str">
        <f t="shared" si="549"/>
        <v/>
      </c>
      <c r="DC120" s="14" t="str">
        <f t="shared" si="550"/>
        <v/>
      </c>
      <c r="DD120" s="14" t="str">
        <f t="shared" si="551"/>
        <v/>
      </c>
      <c r="DE120" s="14" t="str">
        <f t="shared" si="552"/>
        <v/>
      </c>
      <c r="DF120" s="14" t="str">
        <f t="shared" si="553"/>
        <v/>
      </c>
      <c r="DG120" s="14" t="str">
        <f t="shared" si="554"/>
        <v/>
      </c>
      <c r="DH120" s="14" t="str">
        <f t="shared" si="555"/>
        <v/>
      </c>
      <c r="DI120" s="14" t="str">
        <f t="shared" si="556"/>
        <v/>
      </c>
      <c r="DJ120" s="14" t="str">
        <f t="shared" si="557"/>
        <v/>
      </c>
      <c r="DK120" s="14" t="str">
        <f t="shared" si="558"/>
        <v/>
      </c>
      <c r="DL120" s="14" t="str">
        <f t="shared" si="559"/>
        <v/>
      </c>
      <c r="DM120" s="14" t="str">
        <f t="shared" si="560"/>
        <v/>
      </c>
      <c r="DN120" s="14" t="str">
        <f t="shared" si="561"/>
        <v/>
      </c>
      <c r="DO120" s="14" t="str">
        <f t="shared" si="562"/>
        <v/>
      </c>
      <c r="DP120" s="14" t="str">
        <f t="shared" si="563"/>
        <v/>
      </c>
      <c r="DQ120" s="14" t="str">
        <f t="shared" si="564"/>
        <v/>
      </c>
      <c r="DR120" s="14" t="str">
        <f t="shared" si="565"/>
        <v/>
      </c>
      <c r="DS120" s="14" t="str">
        <f t="shared" si="566"/>
        <v/>
      </c>
      <c r="DT120" s="14" t="str">
        <f t="shared" si="567"/>
        <v/>
      </c>
      <c r="DU120" s="14" t="str">
        <f t="shared" si="568"/>
        <v/>
      </c>
      <c r="DV120" s="14" t="str">
        <f t="shared" si="569"/>
        <v/>
      </c>
      <c r="DW120" s="14" t="str">
        <f t="shared" si="570"/>
        <v/>
      </c>
      <c r="DX120" s="14" t="str">
        <f t="shared" si="571"/>
        <v/>
      </c>
      <c r="DY120" s="14" t="str">
        <f t="shared" si="572"/>
        <v/>
      </c>
      <c r="DZ120" s="3">
        <v>1989</v>
      </c>
      <c r="EA120" s="30" t="str">
        <f t="shared" si="384"/>
        <v/>
      </c>
      <c r="EB120" s="30">
        <f t="shared" si="385"/>
        <v>1</v>
      </c>
      <c r="EC120" s="30">
        <f t="shared" si="386"/>
        <v>1</v>
      </c>
      <c r="ED120" s="30" t="str">
        <f t="shared" si="387"/>
        <v/>
      </c>
      <c r="EE120" s="30" t="str">
        <f t="shared" si="388"/>
        <v/>
      </c>
      <c r="EF120" s="30">
        <f t="shared" si="389"/>
        <v>1</v>
      </c>
      <c r="EG120" s="30" t="str">
        <f t="shared" si="390"/>
        <v/>
      </c>
      <c r="EH120" s="30">
        <f t="shared" si="391"/>
        <v>1</v>
      </c>
      <c r="EI120" s="30">
        <f t="shared" si="392"/>
        <v>1</v>
      </c>
      <c r="EJ120" s="30" t="str">
        <f t="shared" si="393"/>
        <v/>
      </c>
      <c r="EK120" s="30" t="str">
        <f t="shared" si="394"/>
        <v/>
      </c>
      <c r="EL120" s="30" t="str">
        <f t="shared" si="395"/>
        <v/>
      </c>
      <c r="EM120" s="30" t="str">
        <f t="shared" si="396"/>
        <v/>
      </c>
      <c r="EN120" s="30" t="str">
        <f t="shared" si="397"/>
        <v/>
      </c>
      <c r="EO120" s="30">
        <f t="shared" si="398"/>
        <v>1</v>
      </c>
      <c r="EP120" s="30">
        <f t="shared" si="399"/>
        <v>1</v>
      </c>
      <c r="EQ120" s="30" t="str">
        <f t="shared" si="400"/>
        <v/>
      </c>
      <c r="ER120" s="30" t="str">
        <f t="shared" si="401"/>
        <v/>
      </c>
      <c r="ES120" s="30" t="str">
        <f t="shared" si="402"/>
        <v/>
      </c>
      <c r="ET120" s="30" t="str">
        <f t="shared" si="403"/>
        <v/>
      </c>
      <c r="EU120" s="30" t="str">
        <f t="shared" si="404"/>
        <v/>
      </c>
      <c r="EV120" s="30">
        <f t="shared" si="405"/>
        <v>1</v>
      </c>
      <c r="EW120" s="30">
        <f t="shared" si="406"/>
        <v>1</v>
      </c>
      <c r="EX120" s="30" t="str">
        <f t="shared" si="407"/>
        <v/>
      </c>
      <c r="EY120" s="30" t="str">
        <f t="shared" si="408"/>
        <v/>
      </c>
      <c r="EZ120" s="30" t="str">
        <f t="shared" si="409"/>
        <v/>
      </c>
      <c r="FA120" s="30" t="str">
        <f t="shared" si="410"/>
        <v/>
      </c>
      <c r="FB120" s="30" t="str">
        <f t="shared" si="411"/>
        <v/>
      </c>
      <c r="FC120" s="30" t="str">
        <f t="shared" si="412"/>
        <v/>
      </c>
      <c r="FD120" s="30" t="str">
        <f t="shared" si="413"/>
        <v/>
      </c>
      <c r="FE120" s="483"/>
      <c r="FF120" s="481">
        <f t="shared" si="414"/>
        <v>9</v>
      </c>
      <c r="FG120" s="290">
        <v>1989</v>
      </c>
      <c r="FH120" s="30" t="str">
        <f t="shared" si="574"/>
        <v/>
      </c>
      <c r="FI120" s="30" t="str">
        <f t="shared" si="575"/>
        <v/>
      </c>
      <c r="FJ120" s="30" t="str">
        <f t="shared" si="576"/>
        <v/>
      </c>
      <c r="FK120" s="30" t="str">
        <f t="shared" si="577"/>
        <v/>
      </c>
      <c r="FL120" s="30" t="str">
        <f t="shared" si="578"/>
        <v/>
      </c>
      <c r="FM120" s="30" t="str">
        <f t="shared" si="579"/>
        <v/>
      </c>
      <c r="FN120" s="30" t="str">
        <f t="shared" si="580"/>
        <v/>
      </c>
      <c r="FO120" s="30" t="str">
        <f t="shared" si="581"/>
        <v/>
      </c>
      <c r="FP120" s="30" t="str">
        <f t="shared" si="582"/>
        <v/>
      </c>
      <c r="FQ120" s="30" t="str">
        <f t="shared" si="583"/>
        <v/>
      </c>
      <c r="FR120" s="30" t="str">
        <f t="shared" si="584"/>
        <v/>
      </c>
      <c r="FS120" s="30" t="str">
        <f t="shared" si="585"/>
        <v/>
      </c>
      <c r="FT120" s="30" t="str">
        <f t="shared" si="586"/>
        <v/>
      </c>
      <c r="FU120" s="30" t="str">
        <f t="shared" si="587"/>
        <v/>
      </c>
      <c r="FV120" s="30" t="str">
        <f t="shared" si="588"/>
        <v/>
      </c>
      <c r="FW120" s="30" t="str">
        <f t="shared" si="589"/>
        <v/>
      </c>
      <c r="FX120" s="30" t="str">
        <f t="shared" si="590"/>
        <v/>
      </c>
      <c r="FY120" s="30" t="str">
        <f t="shared" si="591"/>
        <v/>
      </c>
      <c r="FZ120" s="30" t="str">
        <f t="shared" si="592"/>
        <v/>
      </c>
      <c r="GA120" s="30" t="str">
        <f t="shared" si="593"/>
        <v/>
      </c>
      <c r="GB120" s="30" t="str">
        <f t="shared" si="594"/>
        <v/>
      </c>
      <c r="GC120" s="30" t="str">
        <f t="shared" si="595"/>
        <v/>
      </c>
      <c r="GD120" s="30" t="str">
        <f t="shared" si="596"/>
        <v/>
      </c>
      <c r="GE120" s="30" t="str">
        <f t="shared" si="597"/>
        <v/>
      </c>
      <c r="GF120" s="30" t="str">
        <f t="shared" si="598"/>
        <v/>
      </c>
      <c r="GG120" s="30" t="str">
        <f t="shared" si="599"/>
        <v/>
      </c>
      <c r="GH120" s="30" t="str">
        <f t="shared" si="600"/>
        <v/>
      </c>
      <c r="GI120" s="30" t="str">
        <f t="shared" si="601"/>
        <v/>
      </c>
      <c r="GJ120" s="30" t="str">
        <f t="shared" si="602"/>
        <v/>
      </c>
      <c r="GK120" s="30" t="str">
        <f t="shared" si="603"/>
        <v/>
      </c>
      <c r="GL120" s="89">
        <f t="shared" si="604"/>
        <v>0</v>
      </c>
      <c r="GM120" s="290"/>
      <c r="GN120" s="290">
        <v>1989</v>
      </c>
      <c r="GO120" s="30" t="str">
        <f t="shared" si="415"/>
        <v/>
      </c>
      <c r="GP120" s="30" t="str">
        <f t="shared" si="416"/>
        <v/>
      </c>
      <c r="GQ120" s="30" t="str">
        <f t="shared" si="417"/>
        <v/>
      </c>
      <c r="GR120" s="30" t="str">
        <f t="shared" si="418"/>
        <v/>
      </c>
      <c r="GS120" s="30" t="str">
        <f t="shared" si="419"/>
        <v/>
      </c>
      <c r="GT120" s="30" t="str">
        <f t="shared" si="420"/>
        <v/>
      </c>
      <c r="GU120" s="30" t="str">
        <f t="shared" si="421"/>
        <v/>
      </c>
      <c r="GV120" s="30" t="str">
        <f t="shared" si="422"/>
        <v/>
      </c>
      <c r="GW120" s="30" t="str">
        <f t="shared" si="423"/>
        <v/>
      </c>
      <c r="GX120" s="30" t="str">
        <f t="shared" si="424"/>
        <v/>
      </c>
      <c r="GY120" s="30" t="str">
        <f t="shared" si="425"/>
        <v/>
      </c>
      <c r="GZ120" s="30" t="str">
        <f t="shared" si="426"/>
        <v/>
      </c>
      <c r="HA120" s="30" t="str">
        <f t="shared" si="427"/>
        <v/>
      </c>
      <c r="HB120" s="30" t="str">
        <f t="shared" si="428"/>
        <v/>
      </c>
      <c r="HC120" s="30" t="str">
        <f t="shared" si="429"/>
        <v/>
      </c>
      <c r="HD120" s="30" t="str">
        <f t="shared" si="430"/>
        <v/>
      </c>
      <c r="HE120" s="30" t="str">
        <f t="shared" si="431"/>
        <v/>
      </c>
      <c r="HF120" s="30" t="str">
        <f t="shared" si="432"/>
        <v/>
      </c>
      <c r="HG120" s="30" t="str">
        <f t="shared" si="433"/>
        <v/>
      </c>
      <c r="HH120" s="30" t="str">
        <f t="shared" si="434"/>
        <v/>
      </c>
      <c r="HI120" s="30" t="str">
        <f t="shared" si="435"/>
        <v/>
      </c>
      <c r="HJ120" s="30" t="str">
        <f t="shared" si="436"/>
        <v/>
      </c>
      <c r="HK120" s="30" t="str">
        <f t="shared" si="437"/>
        <v/>
      </c>
      <c r="HL120" s="30" t="str">
        <f t="shared" si="438"/>
        <v/>
      </c>
      <c r="HM120" s="30" t="str">
        <f t="shared" si="439"/>
        <v/>
      </c>
      <c r="HN120" s="30" t="str">
        <f t="shared" si="440"/>
        <v/>
      </c>
      <c r="HO120" s="30" t="str">
        <f t="shared" si="441"/>
        <v/>
      </c>
      <c r="HP120" s="30" t="str">
        <f t="shared" si="442"/>
        <v/>
      </c>
      <c r="HQ120" s="30" t="str">
        <f t="shared" si="443"/>
        <v/>
      </c>
      <c r="HR120" s="30" t="str">
        <f t="shared" si="444"/>
        <v/>
      </c>
      <c r="HS120" s="30" t="str">
        <f t="shared" si="445"/>
        <v/>
      </c>
      <c r="HT120" s="94">
        <f t="shared" si="446"/>
        <v>0</v>
      </c>
      <c r="HU120" s="290">
        <v>1989</v>
      </c>
    </row>
    <row r="121" spans="1:229" ht="13.8">
      <c r="A121" s="1142">
        <v>1990</v>
      </c>
      <c r="B121" s="86">
        <v>0</v>
      </c>
      <c r="C121" s="39">
        <v>0</v>
      </c>
      <c r="D121" s="39">
        <v>0</v>
      </c>
      <c r="E121" s="39">
        <v>0</v>
      </c>
      <c r="F121" s="39" t="s">
        <v>60</v>
      </c>
      <c r="G121" s="86">
        <v>0.05</v>
      </c>
      <c r="H121" s="39">
        <v>0</v>
      </c>
      <c r="I121" s="39">
        <v>0</v>
      </c>
      <c r="J121" s="39">
        <v>0.04</v>
      </c>
      <c r="K121" s="39">
        <v>1.18</v>
      </c>
      <c r="L121" s="86">
        <v>0</v>
      </c>
      <c r="M121" s="39">
        <v>0</v>
      </c>
      <c r="N121" s="39">
        <v>0</v>
      </c>
      <c r="O121" s="39">
        <v>0</v>
      </c>
      <c r="P121" s="39">
        <v>0</v>
      </c>
      <c r="Q121" s="86">
        <v>0</v>
      </c>
      <c r="R121" s="39">
        <v>0.28000000000000003</v>
      </c>
      <c r="S121" s="39">
        <v>0</v>
      </c>
      <c r="T121" s="39">
        <v>0</v>
      </c>
      <c r="U121" s="39" t="s">
        <v>60</v>
      </c>
      <c r="V121" s="86">
        <v>0</v>
      </c>
      <c r="W121" s="39">
        <v>0</v>
      </c>
      <c r="X121" s="39" t="s">
        <v>60</v>
      </c>
      <c r="Y121" s="39">
        <v>0</v>
      </c>
      <c r="Z121" s="39">
        <v>0</v>
      </c>
      <c r="AA121" s="86">
        <v>0</v>
      </c>
      <c r="AB121" s="39">
        <v>0</v>
      </c>
      <c r="AC121" s="39">
        <v>0.02</v>
      </c>
      <c r="AD121" s="39">
        <v>0.13</v>
      </c>
      <c r="AE121" s="39">
        <v>0</v>
      </c>
      <c r="AF121" s="924"/>
      <c r="AG121" s="439">
        <f t="shared" si="541"/>
        <v>1.7000000000000002</v>
      </c>
      <c r="AH121" s="1139">
        <f t="shared" si="542"/>
        <v>1.18</v>
      </c>
      <c r="AI121" s="4">
        <f t="shared" si="573"/>
        <v>6</v>
      </c>
      <c r="AJ121" s="947">
        <v>1990</v>
      </c>
      <c r="AK121" s="945" t="str">
        <f t="shared" si="510"/>
        <v/>
      </c>
      <c r="AL121" s="30" t="str">
        <f t="shared" si="354"/>
        <v/>
      </c>
      <c r="AM121" s="30" t="str">
        <f t="shared" si="355"/>
        <v/>
      </c>
      <c r="AN121" s="30" t="str">
        <f t="shared" si="356"/>
        <v/>
      </c>
      <c r="AO121" s="30" t="str">
        <f t="shared" si="357"/>
        <v/>
      </c>
      <c r="AP121" s="30" t="str">
        <f t="shared" si="358"/>
        <v/>
      </c>
      <c r="AQ121" s="30" t="str">
        <f t="shared" si="359"/>
        <v/>
      </c>
      <c r="AR121" s="30" t="str">
        <f t="shared" si="360"/>
        <v/>
      </c>
      <c r="AS121" s="30" t="str">
        <f t="shared" si="361"/>
        <v/>
      </c>
      <c r="AT121" s="30" t="str">
        <f t="shared" si="362"/>
        <v/>
      </c>
      <c r="AU121" s="30" t="str">
        <f t="shared" si="363"/>
        <v/>
      </c>
      <c r="AV121" s="30" t="str">
        <f t="shared" si="364"/>
        <v/>
      </c>
      <c r="AW121" s="30" t="str">
        <f t="shared" si="365"/>
        <v/>
      </c>
      <c r="AX121" s="30" t="str">
        <f t="shared" si="366"/>
        <v/>
      </c>
      <c r="AY121" s="30" t="str">
        <f t="shared" si="367"/>
        <v/>
      </c>
      <c r="AZ121" s="30" t="str">
        <f t="shared" si="368"/>
        <v/>
      </c>
      <c r="BA121" s="30" t="str">
        <f t="shared" si="369"/>
        <v/>
      </c>
      <c r="BB121" s="30" t="str">
        <f t="shared" si="370"/>
        <v/>
      </c>
      <c r="BC121" s="30" t="str">
        <f t="shared" si="371"/>
        <v/>
      </c>
      <c r="BD121" s="30" t="str">
        <f t="shared" si="372"/>
        <v/>
      </c>
      <c r="BE121" s="30" t="str">
        <f t="shared" si="373"/>
        <v/>
      </c>
      <c r="BF121" s="30" t="str">
        <f t="shared" si="374"/>
        <v/>
      </c>
      <c r="BG121" s="30" t="str">
        <f t="shared" si="375"/>
        <v/>
      </c>
      <c r="BH121" s="30" t="str">
        <f t="shared" si="376"/>
        <v/>
      </c>
      <c r="BI121" s="30" t="str">
        <f t="shared" si="377"/>
        <v/>
      </c>
      <c r="BJ121" s="30" t="str">
        <f t="shared" si="378"/>
        <v/>
      </c>
      <c r="BK121" s="30" t="str">
        <f t="shared" si="379"/>
        <v/>
      </c>
      <c r="BL121" s="30" t="str">
        <f t="shared" si="380"/>
        <v/>
      </c>
      <c r="BM121" s="30" t="str">
        <f t="shared" si="381"/>
        <v/>
      </c>
      <c r="BN121" s="30" t="str">
        <f t="shared" si="382"/>
        <v/>
      </c>
      <c r="BO121" s="30">
        <f t="shared" si="383"/>
        <v>0</v>
      </c>
      <c r="BP121" s="3">
        <v>1990</v>
      </c>
      <c r="BQ121" s="14" t="str">
        <f t="shared" si="511"/>
        <v xml:space="preserve"> </v>
      </c>
      <c r="BR121" s="14" t="str">
        <f t="shared" si="512"/>
        <v xml:space="preserve"> </v>
      </c>
      <c r="BS121" s="14" t="str">
        <f t="shared" si="513"/>
        <v xml:space="preserve"> </v>
      </c>
      <c r="BT121" s="14" t="str">
        <f t="shared" si="514"/>
        <v xml:space="preserve"> </v>
      </c>
      <c r="BU121" s="14" t="str">
        <f t="shared" si="515"/>
        <v xml:space="preserve"> </v>
      </c>
      <c r="BV121" s="14" t="str">
        <f t="shared" si="516"/>
        <v xml:space="preserve"> </v>
      </c>
      <c r="BW121" s="14" t="str">
        <f t="shared" si="517"/>
        <v xml:space="preserve"> </v>
      </c>
      <c r="BX121" s="14" t="str">
        <f t="shared" si="518"/>
        <v xml:space="preserve"> </v>
      </c>
      <c r="BY121" s="14" t="str">
        <f t="shared" si="519"/>
        <v xml:space="preserve"> </v>
      </c>
      <c r="BZ121" s="14" t="str">
        <f t="shared" si="520"/>
        <v xml:space="preserve"> </v>
      </c>
      <c r="CA121" s="14" t="str">
        <f t="shared" si="521"/>
        <v xml:space="preserve"> </v>
      </c>
      <c r="CB121" s="14" t="str">
        <f t="shared" si="522"/>
        <v xml:space="preserve"> </v>
      </c>
      <c r="CC121" s="14" t="str">
        <f t="shared" si="523"/>
        <v xml:space="preserve"> </v>
      </c>
      <c r="CD121" s="14" t="str">
        <f t="shared" si="524"/>
        <v xml:space="preserve"> </v>
      </c>
      <c r="CE121" s="14" t="str">
        <f t="shared" si="525"/>
        <v xml:space="preserve"> </v>
      </c>
      <c r="CF121" s="14" t="str">
        <f t="shared" si="526"/>
        <v xml:space="preserve"> </v>
      </c>
      <c r="CG121" s="14" t="str">
        <f t="shared" si="527"/>
        <v xml:space="preserve"> </v>
      </c>
      <c r="CH121" s="14" t="str">
        <f t="shared" si="528"/>
        <v xml:space="preserve"> </v>
      </c>
      <c r="CI121" s="14" t="str">
        <f t="shared" si="529"/>
        <v xml:space="preserve"> </v>
      </c>
      <c r="CJ121" s="14" t="str">
        <f t="shared" si="530"/>
        <v xml:space="preserve"> </v>
      </c>
      <c r="CK121" s="14" t="str">
        <f t="shared" si="531"/>
        <v xml:space="preserve"> </v>
      </c>
      <c r="CL121" s="14" t="str">
        <f t="shared" si="532"/>
        <v xml:space="preserve"> </v>
      </c>
      <c r="CM121" s="14" t="str">
        <f t="shared" si="533"/>
        <v xml:space="preserve"> </v>
      </c>
      <c r="CN121" s="14" t="str">
        <f t="shared" si="534"/>
        <v xml:space="preserve"> </v>
      </c>
      <c r="CO121" s="14" t="str">
        <f t="shared" si="535"/>
        <v xml:space="preserve"> </v>
      </c>
      <c r="CP121" s="14" t="str">
        <f t="shared" si="536"/>
        <v xml:space="preserve"> </v>
      </c>
      <c r="CQ121" s="14" t="str">
        <f t="shared" si="537"/>
        <v xml:space="preserve"> </v>
      </c>
      <c r="CR121" s="14" t="str">
        <f t="shared" si="538"/>
        <v xml:space="preserve"> </v>
      </c>
      <c r="CS121" s="14" t="str">
        <f t="shared" si="539"/>
        <v xml:space="preserve"> </v>
      </c>
      <c r="CT121" s="14" t="str">
        <f t="shared" si="540"/>
        <v xml:space="preserve"> </v>
      </c>
      <c r="CU121" s="3">
        <v>1990</v>
      </c>
      <c r="CV121" s="14" t="str">
        <f t="shared" si="543"/>
        <v/>
      </c>
      <c r="CW121" s="14" t="str">
        <f t="shared" si="544"/>
        <v/>
      </c>
      <c r="CX121" s="14" t="str">
        <f t="shared" si="545"/>
        <v/>
      </c>
      <c r="CY121" s="14" t="str">
        <f t="shared" si="546"/>
        <v/>
      </c>
      <c r="CZ121" s="14" t="str">
        <f t="shared" si="547"/>
        <v/>
      </c>
      <c r="DA121" s="14" t="str">
        <f t="shared" si="548"/>
        <v/>
      </c>
      <c r="DB121" s="14" t="str">
        <f t="shared" si="549"/>
        <v/>
      </c>
      <c r="DC121" s="14" t="str">
        <f t="shared" si="550"/>
        <v/>
      </c>
      <c r="DD121" s="14" t="str">
        <f t="shared" si="551"/>
        <v/>
      </c>
      <c r="DE121" s="14" t="str">
        <f t="shared" si="552"/>
        <v/>
      </c>
      <c r="DF121" s="14" t="str">
        <f t="shared" si="553"/>
        <v/>
      </c>
      <c r="DG121" s="14" t="str">
        <f t="shared" si="554"/>
        <v/>
      </c>
      <c r="DH121" s="14" t="str">
        <f t="shared" si="555"/>
        <v/>
      </c>
      <c r="DI121" s="14" t="str">
        <f t="shared" si="556"/>
        <v/>
      </c>
      <c r="DJ121" s="14" t="str">
        <f t="shared" si="557"/>
        <v/>
      </c>
      <c r="DK121" s="14" t="str">
        <f t="shared" si="558"/>
        <v/>
      </c>
      <c r="DL121" s="14" t="str">
        <f t="shared" si="559"/>
        <v/>
      </c>
      <c r="DM121" s="14" t="str">
        <f t="shared" si="560"/>
        <v/>
      </c>
      <c r="DN121" s="14" t="str">
        <f t="shared" si="561"/>
        <v/>
      </c>
      <c r="DO121" s="14" t="str">
        <f t="shared" si="562"/>
        <v/>
      </c>
      <c r="DP121" s="14" t="str">
        <f t="shared" si="563"/>
        <v/>
      </c>
      <c r="DQ121" s="14" t="str">
        <f t="shared" si="564"/>
        <v/>
      </c>
      <c r="DR121" s="14" t="str">
        <f t="shared" si="565"/>
        <v/>
      </c>
      <c r="DS121" s="14" t="str">
        <f t="shared" si="566"/>
        <v/>
      </c>
      <c r="DT121" s="14" t="str">
        <f t="shared" si="567"/>
        <v/>
      </c>
      <c r="DU121" s="14" t="str">
        <f t="shared" si="568"/>
        <v/>
      </c>
      <c r="DV121" s="14" t="str">
        <f t="shared" si="569"/>
        <v/>
      </c>
      <c r="DW121" s="14" t="str">
        <f t="shared" si="570"/>
        <v/>
      </c>
      <c r="DX121" s="14" t="str">
        <f t="shared" si="571"/>
        <v/>
      </c>
      <c r="DY121" s="14" t="str">
        <f t="shared" si="572"/>
        <v/>
      </c>
      <c r="DZ121" s="3">
        <v>1990</v>
      </c>
      <c r="EA121" s="30" t="str">
        <f t="shared" si="384"/>
        <v/>
      </c>
      <c r="EB121" s="30" t="str">
        <f t="shared" si="385"/>
        <v/>
      </c>
      <c r="EC121" s="30" t="str">
        <f t="shared" si="386"/>
        <v/>
      </c>
      <c r="ED121" s="30" t="str">
        <f t="shared" si="387"/>
        <v/>
      </c>
      <c r="EE121" s="30" t="str">
        <f t="shared" si="388"/>
        <v/>
      </c>
      <c r="EF121" s="30">
        <f t="shared" si="389"/>
        <v>1</v>
      </c>
      <c r="EG121" s="30" t="str">
        <f t="shared" si="390"/>
        <v/>
      </c>
      <c r="EH121" s="30" t="str">
        <f t="shared" si="391"/>
        <v/>
      </c>
      <c r="EI121" s="30">
        <f t="shared" si="392"/>
        <v>1</v>
      </c>
      <c r="EJ121" s="30">
        <f t="shared" si="393"/>
        <v>1</v>
      </c>
      <c r="EK121" s="30" t="str">
        <f t="shared" si="394"/>
        <v/>
      </c>
      <c r="EL121" s="30" t="str">
        <f t="shared" si="395"/>
        <v/>
      </c>
      <c r="EM121" s="30" t="str">
        <f t="shared" si="396"/>
        <v/>
      </c>
      <c r="EN121" s="30" t="str">
        <f t="shared" si="397"/>
        <v/>
      </c>
      <c r="EO121" s="30" t="str">
        <f t="shared" si="398"/>
        <v/>
      </c>
      <c r="EP121" s="30" t="str">
        <f t="shared" si="399"/>
        <v/>
      </c>
      <c r="EQ121" s="30">
        <f t="shared" si="400"/>
        <v>1</v>
      </c>
      <c r="ER121" s="30" t="str">
        <f t="shared" si="401"/>
        <v/>
      </c>
      <c r="ES121" s="30" t="str">
        <f t="shared" si="402"/>
        <v/>
      </c>
      <c r="ET121" s="30" t="str">
        <f t="shared" si="403"/>
        <v/>
      </c>
      <c r="EU121" s="30" t="str">
        <f t="shared" si="404"/>
        <v/>
      </c>
      <c r="EV121" s="30" t="str">
        <f t="shared" si="405"/>
        <v/>
      </c>
      <c r="EW121" s="30" t="str">
        <f t="shared" si="406"/>
        <v/>
      </c>
      <c r="EX121" s="30" t="str">
        <f t="shared" si="407"/>
        <v/>
      </c>
      <c r="EY121" s="30" t="str">
        <f t="shared" si="408"/>
        <v/>
      </c>
      <c r="EZ121" s="30" t="str">
        <f t="shared" si="409"/>
        <v/>
      </c>
      <c r="FA121" s="30" t="str">
        <f t="shared" si="410"/>
        <v/>
      </c>
      <c r="FB121" s="30">
        <f t="shared" si="411"/>
        <v>1</v>
      </c>
      <c r="FC121" s="30">
        <f t="shared" si="412"/>
        <v>1</v>
      </c>
      <c r="FD121" s="30" t="str">
        <f t="shared" si="413"/>
        <v/>
      </c>
      <c r="FE121" s="483"/>
      <c r="FF121" s="481">
        <f t="shared" si="414"/>
        <v>6</v>
      </c>
      <c r="FG121" s="290">
        <v>1990</v>
      </c>
      <c r="FH121" s="30" t="str">
        <f t="shared" si="574"/>
        <v/>
      </c>
      <c r="FI121" s="30" t="str">
        <f t="shared" si="575"/>
        <v/>
      </c>
      <c r="FJ121" s="30" t="str">
        <f t="shared" si="576"/>
        <v/>
      </c>
      <c r="FK121" s="30" t="str">
        <f t="shared" si="577"/>
        <v/>
      </c>
      <c r="FL121" s="30" t="str">
        <f t="shared" si="578"/>
        <v/>
      </c>
      <c r="FM121" s="30" t="str">
        <f t="shared" si="579"/>
        <v/>
      </c>
      <c r="FN121" s="30" t="str">
        <f t="shared" si="580"/>
        <v/>
      </c>
      <c r="FO121" s="30" t="str">
        <f t="shared" si="581"/>
        <v/>
      </c>
      <c r="FP121" s="30" t="str">
        <f t="shared" si="582"/>
        <v/>
      </c>
      <c r="FQ121" s="30">
        <f t="shared" si="583"/>
        <v>1</v>
      </c>
      <c r="FR121" s="30" t="str">
        <f t="shared" si="584"/>
        <v/>
      </c>
      <c r="FS121" s="30" t="str">
        <f t="shared" si="585"/>
        <v/>
      </c>
      <c r="FT121" s="30" t="str">
        <f t="shared" si="586"/>
        <v/>
      </c>
      <c r="FU121" s="30" t="str">
        <f t="shared" si="587"/>
        <v/>
      </c>
      <c r="FV121" s="30" t="str">
        <f t="shared" si="588"/>
        <v/>
      </c>
      <c r="FW121" s="30" t="str">
        <f t="shared" si="589"/>
        <v/>
      </c>
      <c r="FX121" s="30" t="str">
        <f t="shared" si="590"/>
        <v/>
      </c>
      <c r="FY121" s="30" t="str">
        <f t="shared" si="591"/>
        <v/>
      </c>
      <c r="FZ121" s="30" t="str">
        <f t="shared" si="592"/>
        <v/>
      </c>
      <c r="GA121" s="30" t="str">
        <f t="shared" si="593"/>
        <v/>
      </c>
      <c r="GB121" s="30" t="str">
        <f t="shared" si="594"/>
        <v/>
      </c>
      <c r="GC121" s="30" t="str">
        <f t="shared" si="595"/>
        <v/>
      </c>
      <c r="GD121" s="30" t="str">
        <f t="shared" si="596"/>
        <v/>
      </c>
      <c r="GE121" s="30" t="str">
        <f t="shared" si="597"/>
        <v/>
      </c>
      <c r="GF121" s="30" t="str">
        <f t="shared" si="598"/>
        <v/>
      </c>
      <c r="GG121" s="30" t="str">
        <f t="shared" si="599"/>
        <v/>
      </c>
      <c r="GH121" s="30" t="str">
        <f t="shared" si="600"/>
        <v/>
      </c>
      <c r="GI121" s="30" t="str">
        <f t="shared" si="601"/>
        <v/>
      </c>
      <c r="GJ121" s="30" t="str">
        <f t="shared" si="602"/>
        <v/>
      </c>
      <c r="GK121" s="30" t="str">
        <f t="shared" si="603"/>
        <v/>
      </c>
      <c r="GL121" s="89">
        <f t="shared" si="604"/>
        <v>1</v>
      </c>
      <c r="GM121" s="290"/>
      <c r="GN121" s="290">
        <v>1990</v>
      </c>
      <c r="GO121" s="30" t="str">
        <f t="shared" si="415"/>
        <v/>
      </c>
      <c r="GP121" s="30" t="str">
        <f t="shared" si="416"/>
        <v/>
      </c>
      <c r="GQ121" s="30" t="str">
        <f t="shared" si="417"/>
        <v/>
      </c>
      <c r="GR121" s="30" t="str">
        <f t="shared" si="418"/>
        <v/>
      </c>
      <c r="GS121" s="30" t="str">
        <f t="shared" si="419"/>
        <v/>
      </c>
      <c r="GT121" s="30" t="str">
        <f t="shared" si="420"/>
        <v/>
      </c>
      <c r="GU121" s="30" t="str">
        <f t="shared" si="421"/>
        <v/>
      </c>
      <c r="GV121" s="30" t="str">
        <f t="shared" si="422"/>
        <v/>
      </c>
      <c r="GW121" s="30" t="str">
        <f t="shared" si="423"/>
        <v/>
      </c>
      <c r="GX121" s="30" t="str">
        <f t="shared" si="424"/>
        <v/>
      </c>
      <c r="GY121" s="30" t="str">
        <f t="shared" si="425"/>
        <v/>
      </c>
      <c r="GZ121" s="30" t="str">
        <f t="shared" si="426"/>
        <v/>
      </c>
      <c r="HA121" s="30" t="str">
        <f t="shared" si="427"/>
        <v/>
      </c>
      <c r="HB121" s="30" t="str">
        <f t="shared" si="428"/>
        <v/>
      </c>
      <c r="HC121" s="30" t="str">
        <f t="shared" si="429"/>
        <v/>
      </c>
      <c r="HD121" s="30" t="str">
        <f t="shared" si="430"/>
        <v/>
      </c>
      <c r="HE121" s="30" t="str">
        <f t="shared" si="431"/>
        <v/>
      </c>
      <c r="HF121" s="30" t="str">
        <f t="shared" si="432"/>
        <v/>
      </c>
      <c r="HG121" s="30" t="str">
        <f t="shared" si="433"/>
        <v/>
      </c>
      <c r="HH121" s="30" t="str">
        <f t="shared" si="434"/>
        <v/>
      </c>
      <c r="HI121" s="30" t="str">
        <f t="shared" si="435"/>
        <v/>
      </c>
      <c r="HJ121" s="30" t="str">
        <f t="shared" si="436"/>
        <v/>
      </c>
      <c r="HK121" s="30" t="str">
        <f t="shared" si="437"/>
        <v/>
      </c>
      <c r="HL121" s="30" t="str">
        <f t="shared" si="438"/>
        <v/>
      </c>
      <c r="HM121" s="30" t="str">
        <f t="shared" si="439"/>
        <v/>
      </c>
      <c r="HN121" s="30" t="str">
        <f t="shared" si="440"/>
        <v/>
      </c>
      <c r="HO121" s="30" t="str">
        <f t="shared" si="441"/>
        <v/>
      </c>
      <c r="HP121" s="30" t="str">
        <f t="shared" si="442"/>
        <v/>
      </c>
      <c r="HQ121" s="30" t="str">
        <f t="shared" si="443"/>
        <v/>
      </c>
      <c r="HR121" s="30" t="str">
        <f t="shared" si="444"/>
        <v/>
      </c>
      <c r="HS121" s="30" t="str">
        <f t="shared" si="445"/>
        <v/>
      </c>
      <c r="HT121" s="94">
        <f t="shared" si="446"/>
        <v>0</v>
      </c>
      <c r="HU121" s="290">
        <v>1990</v>
      </c>
    </row>
    <row r="122" spans="1:229" ht="13.8">
      <c r="A122" s="1142">
        <v>1991</v>
      </c>
      <c r="B122" s="86">
        <v>0</v>
      </c>
      <c r="C122" s="39">
        <v>0</v>
      </c>
      <c r="D122" s="39">
        <v>0</v>
      </c>
      <c r="E122" s="39">
        <v>0</v>
      </c>
      <c r="F122" s="39">
        <v>0</v>
      </c>
      <c r="G122" s="86">
        <v>0</v>
      </c>
      <c r="H122" s="39">
        <v>0</v>
      </c>
      <c r="I122" s="39">
        <v>0.08</v>
      </c>
      <c r="J122" s="39">
        <v>0.03</v>
      </c>
      <c r="K122" s="39">
        <v>0.3</v>
      </c>
      <c r="L122" s="86" t="s">
        <v>60</v>
      </c>
      <c r="M122" s="39" t="s">
        <v>60</v>
      </c>
      <c r="N122" s="39" t="s">
        <v>60</v>
      </c>
      <c r="O122" s="39">
        <v>0</v>
      </c>
      <c r="P122" s="39">
        <v>0</v>
      </c>
      <c r="Q122" s="86" t="s">
        <v>60</v>
      </c>
      <c r="R122" s="39">
        <v>0</v>
      </c>
      <c r="S122" s="39">
        <v>0</v>
      </c>
      <c r="T122" s="39" t="s">
        <v>60</v>
      </c>
      <c r="U122" s="39">
        <v>0</v>
      </c>
      <c r="V122" s="86" t="s">
        <v>60</v>
      </c>
      <c r="W122" s="39">
        <v>0.26</v>
      </c>
      <c r="X122" s="39">
        <v>0</v>
      </c>
      <c r="Y122" s="39">
        <v>0</v>
      </c>
      <c r="Z122" s="39">
        <v>0</v>
      </c>
      <c r="AA122" s="86">
        <v>0</v>
      </c>
      <c r="AB122" s="39">
        <v>0</v>
      </c>
      <c r="AC122" s="39">
        <v>0</v>
      </c>
      <c r="AD122" s="39">
        <v>0</v>
      </c>
      <c r="AE122" s="39">
        <v>0</v>
      </c>
      <c r="AF122" s="924"/>
      <c r="AG122" s="439">
        <f t="shared" si="541"/>
        <v>0.66999999999999993</v>
      </c>
      <c r="AH122" s="1139">
        <f t="shared" si="542"/>
        <v>0.3</v>
      </c>
      <c r="AI122" s="4">
        <f t="shared" si="573"/>
        <v>4</v>
      </c>
      <c r="AJ122" s="947">
        <v>1991</v>
      </c>
      <c r="AK122" s="945" t="str">
        <f t="shared" si="510"/>
        <v/>
      </c>
      <c r="AL122" s="30" t="str">
        <f t="shared" si="354"/>
        <v/>
      </c>
      <c r="AM122" s="30" t="str">
        <f t="shared" si="355"/>
        <v/>
      </c>
      <c r="AN122" s="30" t="str">
        <f t="shared" si="356"/>
        <v/>
      </c>
      <c r="AO122" s="30" t="str">
        <f t="shared" si="357"/>
        <v/>
      </c>
      <c r="AP122" s="30" t="str">
        <f t="shared" si="358"/>
        <v/>
      </c>
      <c r="AQ122" s="30" t="str">
        <f t="shared" si="359"/>
        <v/>
      </c>
      <c r="AR122" s="30" t="str">
        <f t="shared" si="360"/>
        <v/>
      </c>
      <c r="AS122" s="30" t="str">
        <f t="shared" si="361"/>
        <v/>
      </c>
      <c r="AT122" s="30" t="str">
        <f t="shared" si="362"/>
        <v/>
      </c>
      <c r="AU122" s="30" t="str">
        <f t="shared" si="363"/>
        <v/>
      </c>
      <c r="AV122" s="30" t="str">
        <f t="shared" si="364"/>
        <v/>
      </c>
      <c r="AW122" s="30" t="str">
        <f t="shared" si="365"/>
        <v/>
      </c>
      <c r="AX122" s="30" t="str">
        <f t="shared" si="366"/>
        <v/>
      </c>
      <c r="AY122" s="30" t="str">
        <f t="shared" si="367"/>
        <v/>
      </c>
      <c r="AZ122" s="30" t="str">
        <f t="shared" si="368"/>
        <v/>
      </c>
      <c r="BA122" s="30" t="str">
        <f t="shared" si="369"/>
        <v/>
      </c>
      <c r="BB122" s="30" t="str">
        <f t="shared" si="370"/>
        <v/>
      </c>
      <c r="BC122" s="30" t="str">
        <f t="shared" si="371"/>
        <v/>
      </c>
      <c r="BD122" s="30" t="str">
        <f t="shared" si="372"/>
        <v/>
      </c>
      <c r="BE122" s="30" t="str">
        <f t="shared" si="373"/>
        <v/>
      </c>
      <c r="BF122" s="30" t="str">
        <f t="shared" si="374"/>
        <v/>
      </c>
      <c r="BG122" s="30" t="str">
        <f t="shared" si="375"/>
        <v/>
      </c>
      <c r="BH122" s="30" t="str">
        <f t="shared" si="376"/>
        <v/>
      </c>
      <c r="BI122" s="30" t="str">
        <f t="shared" si="377"/>
        <v/>
      </c>
      <c r="BJ122" s="30" t="str">
        <f t="shared" si="378"/>
        <v/>
      </c>
      <c r="BK122" s="30" t="str">
        <f t="shared" si="379"/>
        <v/>
      </c>
      <c r="BL122" s="30" t="str">
        <f t="shared" si="380"/>
        <v/>
      </c>
      <c r="BM122" s="30" t="str">
        <f t="shared" si="381"/>
        <v/>
      </c>
      <c r="BN122" s="30" t="str">
        <f t="shared" si="382"/>
        <v/>
      </c>
      <c r="BO122" s="30">
        <f t="shared" si="383"/>
        <v>0</v>
      </c>
      <c r="BP122" s="3">
        <v>1991</v>
      </c>
      <c r="BQ122" s="14" t="str">
        <f t="shared" si="511"/>
        <v xml:space="preserve"> </v>
      </c>
      <c r="BR122" s="14" t="str">
        <f t="shared" si="512"/>
        <v xml:space="preserve"> </v>
      </c>
      <c r="BS122" s="14" t="str">
        <f t="shared" si="513"/>
        <v xml:space="preserve"> </v>
      </c>
      <c r="BT122" s="14" t="str">
        <f t="shared" si="514"/>
        <v xml:space="preserve"> </v>
      </c>
      <c r="BU122" s="14" t="str">
        <f t="shared" si="515"/>
        <v xml:space="preserve"> </v>
      </c>
      <c r="BV122" s="14" t="str">
        <f t="shared" si="516"/>
        <v xml:space="preserve"> </v>
      </c>
      <c r="BW122" s="14" t="str">
        <f t="shared" si="517"/>
        <v xml:space="preserve"> </v>
      </c>
      <c r="BX122" s="14" t="str">
        <f t="shared" si="518"/>
        <v xml:space="preserve"> </v>
      </c>
      <c r="BY122" s="14" t="str">
        <f t="shared" si="519"/>
        <v xml:space="preserve"> </v>
      </c>
      <c r="BZ122" s="14" t="str">
        <f t="shared" si="520"/>
        <v xml:space="preserve"> </v>
      </c>
      <c r="CA122" s="14" t="str">
        <f t="shared" si="521"/>
        <v xml:space="preserve"> </v>
      </c>
      <c r="CB122" s="14" t="str">
        <f t="shared" si="522"/>
        <v xml:space="preserve"> </v>
      </c>
      <c r="CC122" s="14" t="str">
        <f t="shared" si="523"/>
        <v xml:space="preserve"> </v>
      </c>
      <c r="CD122" s="14" t="str">
        <f t="shared" si="524"/>
        <v xml:space="preserve"> </v>
      </c>
      <c r="CE122" s="14" t="str">
        <f t="shared" si="525"/>
        <v xml:space="preserve"> </v>
      </c>
      <c r="CF122" s="14" t="str">
        <f t="shared" si="526"/>
        <v xml:space="preserve"> </v>
      </c>
      <c r="CG122" s="14" t="str">
        <f t="shared" si="527"/>
        <v xml:space="preserve"> </v>
      </c>
      <c r="CH122" s="14" t="str">
        <f t="shared" si="528"/>
        <v xml:space="preserve"> </v>
      </c>
      <c r="CI122" s="14" t="str">
        <f t="shared" si="529"/>
        <v xml:space="preserve"> </v>
      </c>
      <c r="CJ122" s="14" t="str">
        <f t="shared" si="530"/>
        <v xml:space="preserve"> </v>
      </c>
      <c r="CK122" s="14" t="str">
        <f t="shared" si="531"/>
        <v xml:space="preserve"> </v>
      </c>
      <c r="CL122" s="14" t="str">
        <f t="shared" si="532"/>
        <v xml:space="preserve"> </v>
      </c>
      <c r="CM122" s="14" t="str">
        <f t="shared" si="533"/>
        <v xml:space="preserve"> </v>
      </c>
      <c r="CN122" s="14" t="str">
        <f t="shared" si="534"/>
        <v xml:space="preserve"> </v>
      </c>
      <c r="CO122" s="14" t="str">
        <f t="shared" si="535"/>
        <v xml:space="preserve"> </v>
      </c>
      <c r="CP122" s="14" t="str">
        <f t="shared" si="536"/>
        <v xml:space="preserve"> </v>
      </c>
      <c r="CQ122" s="14" t="str">
        <f t="shared" si="537"/>
        <v xml:space="preserve"> </v>
      </c>
      <c r="CR122" s="14" t="str">
        <f t="shared" si="538"/>
        <v xml:space="preserve"> </v>
      </c>
      <c r="CS122" s="14" t="str">
        <f t="shared" si="539"/>
        <v xml:space="preserve"> </v>
      </c>
      <c r="CT122" s="14" t="str">
        <f t="shared" si="540"/>
        <v xml:space="preserve"> </v>
      </c>
      <c r="CU122" s="3">
        <v>1991</v>
      </c>
      <c r="CV122" s="14" t="str">
        <f t="shared" si="543"/>
        <v/>
      </c>
      <c r="CW122" s="14" t="str">
        <f t="shared" si="544"/>
        <v/>
      </c>
      <c r="CX122" s="14" t="str">
        <f t="shared" si="545"/>
        <v/>
      </c>
      <c r="CY122" s="14" t="str">
        <f t="shared" si="546"/>
        <v/>
      </c>
      <c r="CZ122" s="14" t="str">
        <f t="shared" si="547"/>
        <v/>
      </c>
      <c r="DA122" s="14" t="str">
        <f t="shared" si="548"/>
        <v/>
      </c>
      <c r="DB122" s="14" t="str">
        <f t="shared" si="549"/>
        <v/>
      </c>
      <c r="DC122" s="14" t="str">
        <f t="shared" si="550"/>
        <v/>
      </c>
      <c r="DD122" s="14" t="str">
        <f t="shared" si="551"/>
        <v/>
      </c>
      <c r="DE122" s="14" t="str">
        <f t="shared" si="552"/>
        <v/>
      </c>
      <c r="DF122" s="14" t="str">
        <f t="shared" si="553"/>
        <v/>
      </c>
      <c r="DG122" s="14" t="str">
        <f t="shared" si="554"/>
        <v/>
      </c>
      <c r="DH122" s="14" t="str">
        <f t="shared" si="555"/>
        <v/>
      </c>
      <c r="DI122" s="14" t="str">
        <f t="shared" si="556"/>
        <v/>
      </c>
      <c r="DJ122" s="14" t="str">
        <f t="shared" si="557"/>
        <v/>
      </c>
      <c r="DK122" s="14" t="str">
        <f t="shared" si="558"/>
        <v/>
      </c>
      <c r="DL122" s="14" t="str">
        <f t="shared" si="559"/>
        <v/>
      </c>
      <c r="DM122" s="14" t="str">
        <f t="shared" si="560"/>
        <v/>
      </c>
      <c r="DN122" s="14" t="str">
        <f t="shared" si="561"/>
        <v/>
      </c>
      <c r="DO122" s="14" t="str">
        <f t="shared" si="562"/>
        <v/>
      </c>
      <c r="DP122" s="14" t="str">
        <f t="shared" si="563"/>
        <v/>
      </c>
      <c r="DQ122" s="14" t="str">
        <f t="shared" si="564"/>
        <v/>
      </c>
      <c r="DR122" s="14" t="str">
        <f t="shared" si="565"/>
        <v/>
      </c>
      <c r="DS122" s="14" t="str">
        <f t="shared" si="566"/>
        <v/>
      </c>
      <c r="DT122" s="14" t="str">
        <f t="shared" si="567"/>
        <v/>
      </c>
      <c r="DU122" s="14" t="str">
        <f t="shared" si="568"/>
        <v/>
      </c>
      <c r="DV122" s="14" t="str">
        <f t="shared" si="569"/>
        <v/>
      </c>
      <c r="DW122" s="14" t="str">
        <f t="shared" si="570"/>
        <v/>
      </c>
      <c r="DX122" s="14" t="str">
        <f t="shared" si="571"/>
        <v/>
      </c>
      <c r="DY122" s="14" t="str">
        <f t="shared" si="572"/>
        <v/>
      </c>
      <c r="DZ122" s="3">
        <v>1991</v>
      </c>
      <c r="EA122" s="30" t="str">
        <f t="shared" si="384"/>
        <v/>
      </c>
      <c r="EB122" s="30" t="str">
        <f t="shared" si="385"/>
        <v/>
      </c>
      <c r="EC122" s="30" t="str">
        <f t="shared" si="386"/>
        <v/>
      </c>
      <c r="ED122" s="30" t="str">
        <f t="shared" si="387"/>
        <v/>
      </c>
      <c r="EE122" s="30" t="str">
        <f t="shared" si="388"/>
        <v/>
      </c>
      <c r="EF122" s="30" t="str">
        <f t="shared" si="389"/>
        <v/>
      </c>
      <c r="EG122" s="30" t="str">
        <f t="shared" si="390"/>
        <v/>
      </c>
      <c r="EH122" s="30">
        <f t="shared" si="391"/>
        <v>1</v>
      </c>
      <c r="EI122" s="30">
        <f t="shared" si="392"/>
        <v>1</v>
      </c>
      <c r="EJ122" s="30">
        <f t="shared" si="393"/>
        <v>1</v>
      </c>
      <c r="EK122" s="30" t="str">
        <f t="shared" si="394"/>
        <v/>
      </c>
      <c r="EL122" s="30" t="str">
        <f t="shared" si="395"/>
        <v/>
      </c>
      <c r="EM122" s="30" t="str">
        <f t="shared" si="396"/>
        <v/>
      </c>
      <c r="EN122" s="30" t="str">
        <f t="shared" si="397"/>
        <v/>
      </c>
      <c r="EO122" s="30" t="str">
        <f t="shared" si="398"/>
        <v/>
      </c>
      <c r="EP122" s="30" t="str">
        <f t="shared" si="399"/>
        <v/>
      </c>
      <c r="EQ122" s="30" t="str">
        <f t="shared" si="400"/>
        <v/>
      </c>
      <c r="ER122" s="30" t="str">
        <f t="shared" si="401"/>
        <v/>
      </c>
      <c r="ES122" s="30" t="str">
        <f t="shared" si="402"/>
        <v/>
      </c>
      <c r="ET122" s="30" t="str">
        <f t="shared" si="403"/>
        <v/>
      </c>
      <c r="EU122" s="30" t="str">
        <f t="shared" si="404"/>
        <v/>
      </c>
      <c r="EV122" s="30">
        <f t="shared" si="405"/>
        <v>1</v>
      </c>
      <c r="EW122" s="30" t="str">
        <f t="shared" si="406"/>
        <v/>
      </c>
      <c r="EX122" s="30" t="str">
        <f t="shared" si="407"/>
        <v/>
      </c>
      <c r="EY122" s="30" t="str">
        <f t="shared" si="408"/>
        <v/>
      </c>
      <c r="EZ122" s="30" t="str">
        <f t="shared" si="409"/>
        <v/>
      </c>
      <c r="FA122" s="30" t="str">
        <f t="shared" si="410"/>
        <v/>
      </c>
      <c r="FB122" s="30" t="str">
        <f t="shared" si="411"/>
        <v/>
      </c>
      <c r="FC122" s="30" t="str">
        <f t="shared" si="412"/>
        <v/>
      </c>
      <c r="FD122" s="30" t="str">
        <f t="shared" si="413"/>
        <v/>
      </c>
      <c r="FE122" s="483"/>
      <c r="FF122" s="481">
        <f t="shared" si="414"/>
        <v>4</v>
      </c>
      <c r="FG122" s="290">
        <v>1991</v>
      </c>
      <c r="FH122" s="30" t="str">
        <f t="shared" si="574"/>
        <v/>
      </c>
      <c r="FI122" s="30" t="str">
        <f t="shared" si="575"/>
        <v/>
      </c>
      <c r="FJ122" s="30" t="str">
        <f t="shared" si="576"/>
        <v/>
      </c>
      <c r="FK122" s="30" t="str">
        <f t="shared" si="577"/>
        <v/>
      </c>
      <c r="FL122" s="30" t="str">
        <f t="shared" si="578"/>
        <v/>
      </c>
      <c r="FM122" s="30" t="str">
        <f t="shared" si="579"/>
        <v/>
      </c>
      <c r="FN122" s="30" t="str">
        <f t="shared" si="580"/>
        <v/>
      </c>
      <c r="FO122" s="30" t="str">
        <f t="shared" si="581"/>
        <v/>
      </c>
      <c r="FP122" s="30" t="str">
        <f t="shared" si="582"/>
        <v/>
      </c>
      <c r="FQ122" s="30" t="str">
        <f t="shared" si="583"/>
        <v/>
      </c>
      <c r="FR122" s="30" t="str">
        <f t="shared" si="584"/>
        <v/>
      </c>
      <c r="FS122" s="30" t="str">
        <f t="shared" si="585"/>
        <v/>
      </c>
      <c r="FT122" s="30" t="str">
        <f t="shared" si="586"/>
        <v/>
      </c>
      <c r="FU122" s="30" t="str">
        <f t="shared" si="587"/>
        <v/>
      </c>
      <c r="FV122" s="30" t="str">
        <f t="shared" si="588"/>
        <v/>
      </c>
      <c r="FW122" s="30" t="str">
        <f t="shared" si="589"/>
        <v/>
      </c>
      <c r="FX122" s="30" t="str">
        <f t="shared" si="590"/>
        <v/>
      </c>
      <c r="FY122" s="30" t="str">
        <f t="shared" si="591"/>
        <v/>
      </c>
      <c r="FZ122" s="30" t="str">
        <f t="shared" si="592"/>
        <v/>
      </c>
      <c r="GA122" s="30" t="str">
        <f t="shared" si="593"/>
        <v/>
      </c>
      <c r="GB122" s="30" t="str">
        <f t="shared" si="594"/>
        <v/>
      </c>
      <c r="GC122" s="30" t="str">
        <f t="shared" si="595"/>
        <v/>
      </c>
      <c r="GD122" s="30" t="str">
        <f t="shared" si="596"/>
        <v/>
      </c>
      <c r="GE122" s="30" t="str">
        <f t="shared" si="597"/>
        <v/>
      </c>
      <c r="GF122" s="30" t="str">
        <f t="shared" si="598"/>
        <v/>
      </c>
      <c r="GG122" s="30" t="str">
        <f t="shared" si="599"/>
        <v/>
      </c>
      <c r="GH122" s="30" t="str">
        <f t="shared" si="600"/>
        <v/>
      </c>
      <c r="GI122" s="30" t="str">
        <f t="shared" si="601"/>
        <v/>
      </c>
      <c r="GJ122" s="30" t="str">
        <f t="shared" si="602"/>
        <v/>
      </c>
      <c r="GK122" s="30" t="str">
        <f t="shared" si="603"/>
        <v/>
      </c>
      <c r="GL122" s="89">
        <f t="shared" si="604"/>
        <v>0</v>
      </c>
      <c r="GM122" s="290"/>
      <c r="GN122" s="290">
        <v>1991</v>
      </c>
      <c r="GO122" s="30" t="str">
        <f t="shared" si="415"/>
        <v/>
      </c>
      <c r="GP122" s="30" t="str">
        <f t="shared" si="416"/>
        <v/>
      </c>
      <c r="GQ122" s="30" t="str">
        <f t="shared" si="417"/>
        <v/>
      </c>
      <c r="GR122" s="30" t="str">
        <f t="shared" si="418"/>
        <v/>
      </c>
      <c r="GS122" s="30" t="str">
        <f t="shared" si="419"/>
        <v/>
      </c>
      <c r="GT122" s="30" t="str">
        <f t="shared" si="420"/>
        <v/>
      </c>
      <c r="GU122" s="30" t="str">
        <f t="shared" si="421"/>
        <v/>
      </c>
      <c r="GV122" s="30" t="str">
        <f t="shared" si="422"/>
        <v/>
      </c>
      <c r="GW122" s="30" t="str">
        <f t="shared" si="423"/>
        <v/>
      </c>
      <c r="GX122" s="30" t="str">
        <f t="shared" si="424"/>
        <v/>
      </c>
      <c r="GY122" s="30" t="str">
        <f t="shared" si="425"/>
        <v/>
      </c>
      <c r="GZ122" s="30" t="str">
        <f t="shared" si="426"/>
        <v/>
      </c>
      <c r="HA122" s="30" t="str">
        <f t="shared" si="427"/>
        <v/>
      </c>
      <c r="HB122" s="30" t="str">
        <f t="shared" si="428"/>
        <v/>
      </c>
      <c r="HC122" s="30" t="str">
        <f t="shared" si="429"/>
        <v/>
      </c>
      <c r="HD122" s="30" t="str">
        <f t="shared" si="430"/>
        <v/>
      </c>
      <c r="HE122" s="30" t="str">
        <f t="shared" si="431"/>
        <v/>
      </c>
      <c r="HF122" s="30" t="str">
        <f t="shared" si="432"/>
        <v/>
      </c>
      <c r="HG122" s="30" t="str">
        <f t="shared" si="433"/>
        <v/>
      </c>
      <c r="HH122" s="30" t="str">
        <f t="shared" si="434"/>
        <v/>
      </c>
      <c r="HI122" s="30" t="str">
        <f t="shared" si="435"/>
        <v/>
      </c>
      <c r="HJ122" s="30" t="str">
        <f t="shared" si="436"/>
        <v/>
      </c>
      <c r="HK122" s="30" t="str">
        <f t="shared" si="437"/>
        <v/>
      </c>
      <c r="HL122" s="30" t="str">
        <f t="shared" si="438"/>
        <v/>
      </c>
      <c r="HM122" s="30" t="str">
        <f t="shared" si="439"/>
        <v/>
      </c>
      <c r="HN122" s="30" t="str">
        <f t="shared" si="440"/>
        <v/>
      </c>
      <c r="HO122" s="30" t="str">
        <f t="shared" si="441"/>
        <v/>
      </c>
      <c r="HP122" s="30" t="str">
        <f t="shared" si="442"/>
        <v/>
      </c>
      <c r="HQ122" s="30" t="str">
        <f t="shared" si="443"/>
        <v/>
      </c>
      <c r="HR122" s="30" t="str">
        <f t="shared" si="444"/>
        <v/>
      </c>
      <c r="HS122" s="30" t="str">
        <f t="shared" si="445"/>
        <v/>
      </c>
      <c r="HT122" s="94">
        <f t="shared" si="446"/>
        <v>0</v>
      </c>
      <c r="HU122" s="290">
        <v>1991</v>
      </c>
    </row>
    <row r="123" spans="1:229" ht="13.8">
      <c r="A123" s="1142">
        <v>1992</v>
      </c>
      <c r="B123" s="86">
        <v>0.04</v>
      </c>
      <c r="C123" s="39">
        <v>0.24</v>
      </c>
      <c r="D123" s="39">
        <v>0.37</v>
      </c>
      <c r="E123" s="39">
        <v>0.1</v>
      </c>
      <c r="F123" s="39">
        <v>0.35</v>
      </c>
      <c r="G123" s="86">
        <v>0</v>
      </c>
      <c r="H123" s="39">
        <v>0</v>
      </c>
      <c r="I123" s="39">
        <v>0</v>
      </c>
      <c r="J123" s="39">
        <v>0</v>
      </c>
      <c r="K123" s="39">
        <v>0</v>
      </c>
      <c r="L123" s="86">
        <v>0</v>
      </c>
      <c r="M123" s="39">
        <v>0.26</v>
      </c>
      <c r="N123" s="39">
        <v>0.03</v>
      </c>
      <c r="O123" s="39">
        <v>0</v>
      </c>
      <c r="P123" s="39">
        <v>0</v>
      </c>
      <c r="Q123" s="86">
        <v>0</v>
      </c>
      <c r="R123" s="39">
        <v>0</v>
      </c>
      <c r="S123" s="39">
        <v>0</v>
      </c>
      <c r="T123" s="39" t="s">
        <v>60</v>
      </c>
      <c r="U123" s="39" t="s">
        <v>60</v>
      </c>
      <c r="V123" s="86">
        <v>0.03</v>
      </c>
      <c r="W123" s="39">
        <v>0.09</v>
      </c>
      <c r="X123" s="39">
        <v>0.73</v>
      </c>
      <c r="Y123" s="39">
        <v>0.04</v>
      </c>
      <c r="Z123" s="39">
        <v>0.03</v>
      </c>
      <c r="AA123" s="86">
        <v>0.16</v>
      </c>
      <c r="AB123" s="39">
        <v>0.15</v>
      </c>
      <c r="AC123" s="39" t="s">
        <v>60</v>
      </c>
      <c r="AD123" s="39">
        <v>0</v>
      </c>
      <c r="AE123" s="39">
        <v>0</v>
      </c>
      <c r="AF123" s="924"/>
      <c r="AG123" s="439">
        <f t="shared" si="541"/>
        <v>2.62</v>
      </c>
      <c r="AH123" s="1139">
        <f t="shared" si="542"/>
        <v>0.73</v>
      </c>
      <c r="AI123" s="4">
        <f t="shared" si="573"/>
        <v>14</v>
      </c>
      <c r="AJ123" s="947">
        <v>1992</v>
      </c>
      <c r="AK123" s="945" t="str">
        <f t="shared" si="510"/>
        <v/>
      </c>
      <c r="AL123" s="30" t="str">
        <f t="shared" si="354"/>
        <v/>
      </c>
      <c r="AM123" s="30" t="str">
        <f t="shared" si="355"/>
        <v/>
      </c>
      <c r="AN123" s="30" t="str">
        <f t="shared" si="356"/>
        <v/>
      </c>
      <c r="AO123" s="30" t="str">
        <f t="shared" si="357"/>
        <v/>
      </c>
      <c r="AP123" s="30" t="str">
        <f t="shared" si="358"/>
        <v/>
      </c>
      <c r="AQ123" s="30" t="str">
        <f t="shared" si="359"/>
        <v/>
      </c>
      <c r="AR123" s="30" t="str">
        <f t="shared" si="360"/>
        <v/>
      </c>
      <c r="AS123" s="30" t="str">
        <f t="shared" si="361"/>
        <v/>
      </c>
      <c r="AT123" s="30" t="str">
        <f t="shared" si="362"/>
        <v/>
      </c>
      <c r="AU123" s="30" t="str">
        <f t="shared" si="363"/>
        <v/>
      </c>
      <c r="AV123" s="30" t="str">
        <f t="shared" si="364"/>
        <v/>
      </c>
      <c r="AW123" s="30" t="str">
        <f t="shared" si="365"/>
        <v/>
      </c>
      <c r="AX123" s="30" t="str">
        <f t="shared" si="366"/>
        <v/>
      </c>
      <c r="AY123" s="30" t="str">
        <f t="shared" si="367"/>
        <v/>
      </c>
      <c r="AZ123" s="30" t="str">
        <f t="shared" si="368"/>
        <v/>
      </c>
      <c r="BA123" s="30" t="str">
        <f t="shared" si="369"/>
        <v/>
      </c>
      <c r="BB123" s="30" t="str">
        <f t="shared" si="370"/>
        <v/>
      </c>
      <c r="BC123" s="30" t="str">
        <f t="shared" si="371"/>
        <v/>
      </c>
      <c r="BD123" s="30" t="str">
        <f t="shared" si="372"/>
        <v/>
      </c>
      <c r="BE123" s="30" t="str">
        <f t="shared" si="373"/>
        <v/>
      </c>
      <c r="BF123" s="30" t="str">
        <f t="shared" si="374"/>
        <v/>
      </c>
      <c r="BG123" s="30" t="str">
        <f t="shared" si="375"/>
        <v/>
      </c>
      <c r="BH123" s="30" t="str">
        <f t="shared" si="376"/>
        <v/>
      </c>
      <c r="BI123" s="30" t="str">
        <f t="shared" si="377"/>
        <v/>
      </c>
      <c r="BJ123" s="30" t="str">
        <f t="shared" si="378"/>
        <v/>
      </c>
      <c r="BK123" s="30" t="str">
        <f t="shared" si="379"/>
        <v/>
      </c>
      <c r="BL123" s="30" t="str">
        <f t="shared" si="380"/>
        <v/>
      </c>
      <c r="BM123" s="30" t="str">
        <f t="shared" si="381"/>
        <v/>
      </c>
      <c r="BN123" s="30" t="str">
        <f t="shared" si="382"/>
        <v/>
      </c>
      <c r="BO123" s="30">
        <f t="shared" si="383"/>
        <v>0</v>
      </c>
      <c r="BP123" s="3">
        <v>1992</v>
      </c>
      <c r="BQ123" s="14" t="str">
        <f t="shared" si="511"/>
        <v xml:space="preserve"> </v>
      </c>
      <c r="BR123" s="14" t="str">
        <f t="shared" si="512"/>
        <v xml:space="preserve"> </v>
      </c>
      <c r="BS123" s="14" t="str">
        <f t="shared" si="513"/>
        <v xml:space="preserve"> </v>
      </c>
      <c r="BT123" s="14" t="str">
        <f t="shared" si="514"/>
        <v xml:space="preserve"> </v>
      </c>
      <c r="BU123" s="14" t="str">
        <f t="shared" si="515"/>
        <v xml:space="preserve"> </v>
      </c>
      <c r="BV123" s="14" t="str">
        <f t="shared" si="516"/>
        <v xml:space="preserve"> </v>
      </c>
      <c r="BW123" s="14" t="str">
        <f t="shared" si="517"/>
        <v xml:space="preserve"> </v>
      </c>
      <c r="BX123" s="14" t="str">
        <f t="shared" si="518"/>
        <v xml:space="preserve"> </v>
      </c>
      <c r="BY123" s="14" t="str">
        <f t="shared" si="519"/>
        <v xml:space="preserve"> </v>
      </c>
      <c r="BZ123" s="14" t="str">
        <f t="shared" si="520"/>
        <v xml:space="preserve"> </v>
      </c>
      <c r="CA123" s="14" t="str">
        <f t="shared" si="521"/>
        <v xml:space="preserve"> </v>
      </c>
      <c r="CB123" s="14" t="str">
        <f t="shared" si="522"/>
        <v xml:space="preserve"> </v>
      </c>
      <c r="CC123" s="14" t="str">
        <f t="shared" si="523"/>
        <v xml:space="preserve"> </v>
      </c>
      <c r="CD123" s="14" t="str">
        <f t="shared" si="524"/>
        <v xml:space="preserve"> </v>
      </c>
      <c r="CE123" s="14" t="str">
        <f t="shared" si="525"/>
        <v xml:space="preserve"> </v>
      </c>
      <c r="CF123" s="14" t="str">
        <f t="shared" si="526"/>
        <v xml:space="preserve"> </v>
      </c>
      <c r="CG123" s="14" t="str">
        <f t="shared" si="527"/>
        <v xml:space="preserve"> </v>
      </c>
      <c r="CH123" s="14" t="str">
        <f t="shared" si="528"/>
        <v xml:space="preserve"> </v>
      </c>
      <c r="CI123" s="14" t="str">
        <f t="shared" si="529"/>
        <v xml:space="preserve"> </v>
      </c>
      <c r="CJ123" s="14" t="str">
        <f t="shared" si="530"/>
        <v xml:space="preserve"> </v>
      </c>
      <c r="CK123" s="14" t="str">
        <f t="shared" si="531"/>
        <v xml:space="preserve"> </v>
      </c>
      <c r="CL123" s="14" t="str">
        <f t="shared" si="532"/>
        <v xml:space="preserve"> </v>
      </c>
      <c r="CM123" s="14" t="str">
        <f t="shared" si="533"/>
        <v xml:space="preserve"> </v>
      </c>
      <c r="CN123" s="14" t="str">
        <f t="shared" si="534"/>
        <v xml:space="preserve"> </v>
      </c>
      <c r="CO123" s="14" t="str">
        <f t="shared" si="535"/>
        <v xml:space="preserve"> </v>
      </c>
      <c r="CP123" s="14" t="str">
        <f t="shared" si="536"/>
        <v xml:space="preserve"> </v>
      </c>
      <c r="CQ123" s="14" t="str">
        <f t="shared" si="537"/>
        <v xml:space="preserve"> </v>
      </c>
      <c r="CR123" s="14" t="str">
        <f t="shared" si="538"/>
        <v xml:space="preserve"> </v>
      </c>
      <c r="CS123" s="14" t="str">
        <f t="shared" si="539"/>
        <v xml:space="preserve"> </v>
      </c>
      <c r="CT123" s="14" t="str">
        <f t="shared" si="540"/>
        <v xml:space="preserve"> </v>
      </c>
      <c r="CU123" s="3">
        <v>1992</v>
      </c>
      <c r="CV123" s="14" t="str">
        <f t="shared" si="543"/>
        <v/>
      </c>
      <c r="CW123" s="14" t="str">
        <f t="shared" si="544"/>
        <v/>
      </c>
      <c r="CX123" s="14" t="str">
        <f t="shared" si="545"/>
        <v/>
      </c>
      <c r="CY123" s="14" t="str">
        <f t="shared" si="546"/>
        <v/>
      </c>
      <c r="CZ123" s="14" t="str">
        <f t="shared" si="547"/>
        <v/>
      </c>
      <c r="DA123" s="14" t="str">
        <f t="shared" si="548"/>
        <v/>
      </c>
      <c r="DB123" s="14" t="str">
        <f t="shared" si="549"/>
        <v/>
      </c>
      <c r="DC123" s="14" t="str">
        <f t="shared" si="550"/>
        <v/>
      </c>
      <c r="DD123" s="14" t="str">
        <f t="shared" si="551"/>
        <v/>
      </c>
      <c r="DE123" s="14" t="str">
        <f t="shared" si="552"/>
        <v/>
      </c>
      <c r="DF123" s="14" t="str">
        <f t="shared" si="553"/>
        <v/>
      </c>
      <c r="DG123" s="14" t="str">
        <f t="shared" si="554"/>
        <v/>
      </c>
      <c r="DH123" s="14" t="str">
        <f t="shared" si="555"/>
        <v/>
      </c>
      <c r="DI123" s="14" t="str">
        <f t="shared" si="556"/>
        <v/>
      </c>
      <c r="DJ123" s="14" t="str">
        <f t="shared" si="557"/>
        <v/>
      </c>
      <c r="DK123" s="14" t="str">
        <f t="shared" si="558"/>
        <v/>
      </c>
      <c r="DL123" s="14" t="str">
        <f t="shared" si="559"/>
        <v/>
      </c>
      <c r="DM123" s="14" t="str">
        <f t="shared" si="560"/>
        <v/>
      </c>
      <c r="DN123" s="14" t="str">
        <f t="shared" si="561"/>
        <v/>
      </c>
      <c r="DO123" s="14" t="str">
        <f t="shared" si="562"/>
        <v/>
      </c>
      <c r="DP123" s="14" t="str">
        <f t="shared" si="563"/>
        <v/>
      </c>
      <c r="DQ123" s="14" t="str">
        <f t="shared" si="564"/>
        <v/>
      </c>
      <c r="DR123" s="14" t="str">
        <f t="shared" si="565"/>
        <v/>
      </c>
      <c r="DS123" s="14" t="str">
        <f t="shared" si="566"/>
        <v/>
      </c>
      <c r="DT123" s="14" t="str">
        <f t="shared" si="567"/>
        <v/>
      </c>
      <c r="DU123" s="14" t="str">
        <f t="shared" si="568"/>
        <v/>
      </c>
      <c r="DV123" s="14" t="str">
        <f t="shared" si="569"/>
        <v/>
      </c>
      <c r="DW123" s="14" t="str">
        <f t="shared" si="570"/>
        <v/>
      </c>
      <c r="DX123" s="14" t="str">
        <f t="shared" si="571"/>
        <v/>
      </c>
      <c r="DY123" s="14" t="str">
        <f t="shared" si="572"/>
        <v/>
      </c>
      <c r="DZ123" s="3">
        <v>1992</v>
      </c>
      <c r="EA123" s="30">
        <f t="shared" si="384"/>
        <v>1</v>
      </c>
      <c r="EB123" s="30">
        <f t="shared" si="385"/>
        <v>1</v>
      </c>
      <c r="EC123" s="30">
        <f t="shared" si="386"/>
        <v>1</v>
      </c>
      <c r="ED123" s="30">
        <f t="shared" si="387"/>
        <v>1</v>
      </c>
      <c r="EE123" s="30">
        <f t="shared" si="388"/>
        <v>1</v>
      </c>
      <c r="EF123" s="30" t="str">
        <f t="shared" si="389"/>
        <v/>
      </c>
      <c r="EG123" s="30" t="str">
        <f t="shared" si="390"/>
        <v/>
      </c>
      <c r="EH123" s="30" t="str">
        <f t="shared" si="391"/>
        <v/>
      </c>
      <c r="EI123" s="30" t="str">
        <f t="shared" si="392"/>
        <v/>
      </c>
      <c r="EJ123" s="30" t="str">
        <f t="shared" si="393"/>
        <v/>
      </c>
      <c r="EK123" s="30" t="str">
        <f t="shared" si="394"/>
        <v/>
      </c>
      <c r="EL123" s="30">
        <f t="shared" si="395"/>
        <v>1</v>
      </c>
      <c r="EM123" s="30">
        <f t="shared" si="396"/>
        <v>1</v>
      </c>
      <c r="EN123" s="30" t="str">
        <f t="shared" si="397"/>
        <v/>
      </c>
      <c r="EO123" s="30" t="str">
        <f t="shared" si="398"/>
        <v/>
      </c>
      <c r="EP123" s="30" t="str">
        <f t="shared" si="399"/>
        <v/>
      </c>
      <c r="EQ123" s="30" t="str">
        <f t="shared" si="400"/>
        <v/>
      </c>
      <c r="ER123" s="30" t="str">
        <f t="shared" si="401"/>
        <v/>
      </c>
      <c r="ES123" s="30" t="str">
        <f t="shared" si="402"/>
        <v/>
      </c>
      <c r="ET123" s="30" t="str">
        <f t="shared" si="403"/>
        <v/>
      </c>
      <c r="EU123" s="30">
        <f t="shared" si="404"/>
        <v>1</v>
      </c>
      <c r="EV123" s="30">
        <f t="shared" si="405"/>
        <v>1</v>
      </c>
      <c r="EW123" s="30">
        <f t="shared" si="406"/>
        <v>1</v>
      </c>
      <c r="EX123" s="30">
        <f t="shared" si="407"/>
        <v>1</v>
      </c>
      <c r="EY123" s="30">
        <f t="shared" si="408"/>
        <v>1</v>
      </c>
      <c r="EZ123" s="30">
        <f t="shared" si="409"/>
        <v>1</v>
      </c>
      <c r="FA123" s="30">
        <f t="shared" si="410"/>
        <v>1</v>
      </c>
      <c r="FB123" s="30" t="str">
        <f t="shared" si="411"/>
        <v/>
      </c>
      <c r="FC123" s="30" t="str">
        <f t="shared" si="412"/>
        <v/>
      </c>
      <c r="FD123" s="30" t="str">
        <f t="shared" si="413"/>
        <v/>
      </c>
      <c r="FE123" s="483"/>
      <c r="FF123" s="481">
        <f t="shared" si="414"/>
        <v>14</v>
      </c>
      <c r="FG123" s="290">
        <v>1992</v>
      </c>
      <c r="FH123" s="30" t="str">
        <f t="shared" si="574"/>
        <v/>
      </c>
      <c r="FI123" s="30" t="str">
        <f t="shared" si="575"/>
        <v/>
      </c>
      <c r="FJ123" s="30" t="str">
        <f t="shared" si="576"/>
        <v/>
      </c>
      <c r="FK123" s="30" t="str">
        <f t="shared" si="577"/>
        <v/>
      </c>
      <c r="FL123" s="30" t="str">
        <f t="shared" si="578"/>
        <v/>
      </c>
      <c r="FM123" s="30" t="str">
        <f t="shared" si="579"/>
        <v/>
      </c>
      <c r="FN123" s="30" t="str">
        <f t="shared" si="580"/>
        <v/>
      </c>
      <c r="FO123" s="30" t="str">
        <f t="shared" si="581"/>
        <v/>
      </c>
      <c r="FP123" s="30" t="str">
        <f t="shared" si="582"/>
        <v/>
      </c>
      <c r="FQ123" s="30" t="str">
        <f t="shared" si="583"/>
        <v/>
      </c>
      <c r="FR123" s="30" t="str">
        <f t="shared" si="584"/>
        <v/>
      </c>
      <c r="FS123" s="30" t="str">
        <f t="shared" si="585"/>
        <v/>
      </c>
      <c r="FT123" s="30" t="str">
        <f t="shared" si="586"/>
        <v/>
      </c>
      <c r="FU123" s="30" t="str">
        <f t="shared" si="587"/>
        <v/>
      </c>
      <c r="FV123" s="30" t="str">
        <f t="shared" si="588"/>
        <v/>
      </c>
      <c r="FW123" s="30" t="str">
        <f t="shared" si="589"/>
        <v/>
      </c>
      <c r="FX123" s="30" t="str">
        <f t="shared" si="590"/>
        <v/>
      </c>
      <c r="FY123" s="30" t="str">
        <f t="shared" si="591"/>
        <v/>
      </c>
      <c r="FZ123" s="30" t="str">
        <f t="shared" si="592"/>
        <v/>
      </c>
      <c r="GA123" s="30" t="str">
        <f t="shared" si="593"/>
        <v/>
      </c>
      <c r="GB123" s="30" t="str">
        <f t="shared" si="594"/>
        <v/>
      </c>
      <c r="GC123" s="30" t="str">
        <f t="shared" si="595"/>
        <v/>
      </c>
      <c r="GD123" s="30" t="str">
        <f t="shared" si="596"/>
        <v/>
      </c>
      <c r="GE123" s="30" t="str">
        <f t="shared" si="597"/>
        <v/>
      </c>
      <c r="GF123" s="30" t="str">
        <f t="shared" si="598"/>
        <v/>
      </c>
      <c r="GG123" s="30" t="str">
        <f t="shared" si="599"/>
        <v/>
      </c>
      <c r="GH123" s="30" t="str">
        <f t="shared" si="600"/>
        <v/>
      </c>
      <c r="GI123" s="30" t="str">
        <f t="shared" si="601"/>
        <v/>
      </c>
      <c r="GJ123" s="30" t="str">
        <f t="shared" si="602"/>
        <v/>
      </c>
      <c r="GK123" s="30" t="str">
        <f t="shared" si="603"/>
        <v/>
      </c>
      <c r="GL123" s="89">
        <f t="shared" si="604"/>
        <v>0</v>
      </c>
      <c r="GM123" s="290"/>
      <c r="GN123" s="290">
        <v>1992</v>
      </c>
      <c r="GO123" s="30" t="str">
        <f t="shared" si="415"/>
        <v/>
      </c>
      <c r="GP123" s="30" t="str">
        <f t="shared" si="416"/>
        <v/>
      </c>
      <c r="GQ123" s="30" t="str">
        <f t="shared" si="417"/>
        <v/>
      </c>
      <c r="GR123" s="30" t="str">
        <f t="shared" si="418"/>
        <v/>
      </c>
      <c r="GS123" s="30" t="str">
        <f t="shared" si="419"/>
        <v/>
      </c>
      <c r="GT123" s="30" t="str">
        <f t="shared" si="420"/>
        <v/>
      </c>
      <c r="GU123" s="30" t="str">
        <f t="shared" si="421"/>
        <v/>
      </c>
      <c r="GV123" s="30" t="str">
        <f t="shared" si="422"/>
        <v/>
      </c>
      <c r="GW123" s="30" t="str">
        <f t="shared" si="423"/>
        <v/>
      </c>
      <c r="GX123" s="30" t="str">
        <f t="shared" si="424"/>
        <v/>
      </c>
      <c r="GY123" s="30" t="str">
        <f t="shared" si="425"/>
        <v/>
      </c>
      <c r="GZ123" s="30" t="str">
        <f t="shared" si="426"/>
        <v/>
      </c>
      <c r="HA123" s="30" t="str">
        <f t="shared" si="427"/>
        <v/>
      </c>
      <c r="HB123" s="30" t="str">
        <f t="shared" si="428"/>
        <v/>
      </c>
      <c r="HC123" s="30" t="str">
        <f t="shared" si="429"/>
        <v/>
      </c>
      <c r="HD123" s="30" t="str">
        <f t="shared" si="430"/>
        <v/>
      </c>
      <c r="HE123" s="30" t="str">
        <f t="shared" si="431"/>
        <v/>
      </c>
      <c r="HF123" s="30" t="str">
        <f t="shared" si="432"/>
        <v/>
      </c>
      <c r="HG123" s="30" t="str">
        <f t="shared" si="433"/>
        <v/>
      </c>
      <c r="HH123" s="30" t="str">
        <f t="shared" si="434"/>
        <v/>
      </c>
      <c r="HI123" s="30" t="str">
        <f t="shared" si="435"/>
        <v/>
      </c>
      <c r="HJ123" s="30" t="str">
        <f t="shared" si="436"/>
        <v/>
      </c>
      <c r="HK123" s="30" t="str">
        <f t="shared" si="437"/>
        <v/>
      </c>
      <c r="HL123" s="30" t="str">
        <f t="shared" si="438"/>
        <v/>
      </c>
      <c r="HM123" s="30" t="str">
        <f t="shared" si="439"/>
        <v/>
      </c>
      <c r="HN123" s="30" t="str">
        <f t="shared" si="440"/>
        <v/>
      </c>
      <c r="HO123" s="30" t="str">
        <f t="shared" si="441"/>
        <v/>
      </c>
      <c r="HP123" s="30" t="str">
        <f t="shared" si="442"/>
        <v/>
      </c>
      <c r="HQ123" s="30" t="str">
        <f t="shared" si="443"/>
        <v/>
      </c>
      <c r="HR123" s="30" t="str">
        <f t="shared" si="444"/>
        <v/>
      </c>
      <c r="HS123" s="30" t="str">
        <f t="shared" si="445"/>
        <v/>
      </c>
      <c r="HT123" s="94">
        <f t="shared" si="446"/>
        <v>0</v>
      </c>
      <c r="HU123" s="290">
        <v>1992</v>
      </c>
    </row>
    <row r="124" spans="1:229" ht="13.8">
      <c r="A124" s="1142">
        <v>1993</v>
      </c>
      <c r="B124" s="86">
        <v>0</v>
      </c>
      <c r="C124" s="39">
        <v>0</v>
      </c>
      <c r="D124" s="39" t="s">
        <v>60</v>
      </c>
      <c r="E124" s="39" t="s">
        <v>60</v>
      </c>
      <c r="F124" s="39">
        <v>0.22</v>
      </c>
      <c r="G124" s="86">
        <v>0.52</v>
      </c>
      <c r="H124" s="39">
        <v>0</v>
      </c>
      <c r="I124" s="39">
        <v>0</v>
      </c>
      <c r="J124" s="39">
        <v>0</v>
      </c>
      <c r="K124" s="39">
        <v>0</v>
      </c>
      <c r="L124" s="86">
        <v>0</v>
      </c>
      <c r="M124" s="39">
        <v>0</v>
      </c>
      <c r="N124" s="39" t="s">
        <v>60</v>
      </c>
      <c r="O124" s="39">
        <v>0</v>
      </c>
      <c r="P124" s="39">
        <v>0</v>
      </c>
      <c r="Q124" s="86">
        <v>0</v>
      </c>
      <c r="R124" s="39">
        <v>0.42</v>
      </c>
      <c r="S124" s="39" t="s">
        <v>60</v>
      </c>
      <c r="T124" s="39">
        <v>0.03</v>
      </c>
      <c r="U124" s="39">
        <v>0</v>
      </c>
      <c r="V124" s="86">
        <v>0</v>
      </c>
      <c r="W124" s="39">
        <v>0</v>
      </c>
      <c r="X124" s="39">
        <v>0</v>
      </c>
      <c r="Y124" s="39">
        <v>0</v>
      </c>
      <c r="Z124" s="39" t="s">
        <v>60</v>
      </c>
      <c r="AA124" s="86">
        <v>0</v>
      </c>
      <c r="AB124" s="39">
        <v>1.17</v>
      </c>
      <c r="AC124" s="39">
        <v>0.88</v>
      </c>
      <c r="AD124" s="39">
        <v>0</v>
      </c>
      <c r="AE124" s="39">
        <v>0</v>
      </c>
      <c r="AF124" s="924"/>
      <c r="AG124" s="439">
        <f t="shared" ref="AG124:AG139" si="605">SUM(B124:AE124)</f>
        <v>3.2399999999999998</v>
      </c>
      <c r="AH124" s="1139">
        <f t="shared" ref="AH124:AH139" si="606">MAX(B124:AE124)</f>
        <v>1.17</v>
      </c>
      <c r="AI124" s="4">
        <f t="shared" si="573"/>
        <v>6</v>
      </c>
      <c r="AJ124" s="947">
        <v>1993</v>
      </c>
      <c r="AK124" s="945" t="str">
        <f t="shared" si="510"/>
        <v/>
      </c>
      <c r="AL124" s="30" t="str">
        <f t="shared" si="354"/>
        <v/>
      </c>
      <c r="AM124" s="30" t="str">
        <f t="shared" si="355"/>
        <v/>
      </c>
      <c r="AN124" s="30" t="str">
        <f t="shared" si="356"/>
        <v/>
      </c>
      <c r="AO124" s="30" t="str">
        <f t="shared" si="357"/>
        <v/>
      </c>
      <c r="AP124" s="30" t="str">
        <f t="shared" si="358"/>
        <v/>
      </c>
      <c r="AQ124" s="30" t="str">
        <f t="shared" si="359"/>
        <v/>
      </c>
      <c r="AR124" s="30" t="str">
        <f t="shared" si="360"/>
        <v/>
      </c>
      <c r="AS124" s="30" t="str">
        <f t="shared" si="361"/>
        <v/>
      </c>
      <c r="AT124" s="30" t="str">
        <f t="shared" si="362"/>
        <v/>
      </c>
      <c r="AU124" s="30" t="str">
        <f t="shared" si="363"/>
        <v/>
      </c>
      <c r="AV124" s="30" t="str">
        <f t="shared" si="364"/>
        <v/>
      </c>
      <c r="AW124" s="30" t="str">
        <f t="shared" si="365"/>
        <v/>
      </c>
      <c r="AX124" s="30" t="str">
        <f t="shared" si="366"/>
        <v/>
      </c>
      <c r="AY124" s="30" t="str">
        <f t="shared" si="367"/>
        <v/>
      </c>
      <c r="AZ124" s="30" t="str">
        <f t="shared" si="368"/>
        <v/>
      </c>
      <c r="BA124" s="30" t="str">
        <f t="shared" si="369"/>
        <v/>
      </c>
      <c r="BB124" s="30" t="str">
        <f t="shared" si="370"/>
        <v/>
      </c>
      <c r="BC124" s="30" t="str">
        <f t="shared" si="371"/>
        <v/>
      </c>
      <c r="BD124" s="30" t="str">
        <f t="shared" si="372"/>
        <v/>
      </c>
      <c r="BE124" s="30" t="str">
        <f t="shared" si="373"/>
        <v/>
      </c>
      <c r="BF124" s="30" t="str">
        <f t="shared" si="374"/>
        <v/>
      </c>
      <c r="BG124" s="30" t="str">
        <f t="shared" si="375"/>
        <v/>
      </c>
      <c r="BH124" s="30" t="str">
        <f t="shared" si="376"/>
        <v/>
      </c>
      <c r="BI124" s="30" t="str">
        <f t="shared" si="377"/>
        <v/>
      </c>
      <c r="BJ124" s="30" t="str">
        <f t="shared" si="378"/>
        <v/>
      </c>
      <c r="BK124" s="30" t="str">
        <f t="shared" si="379"/>
        <v/>
      </c>
      <c r="BL124" s="30" t="str">
        <f t="shared" si="380"/>
        <v/>
      </c>
      <c r="BM124" s="30" t="str">
        <f t="shared" si="381"/>
        <v/>
      </c>
      <c r="BN124" s="30" t="str">
        <f t="shared" si="382"/>
        <v/>
      </c>
      <c r="BO124" s="30">
        <f t="shared" si="383"/>
        <v>0</v>
      </c>
      <c r="BP124" s="3">
        <v>1993</v>
      </c>
      <c r="BQ124" s="14" t="str">
        <f t="shared" si="511"/>
        <v xml:space="preserve"> </v>
      </c>
      <c r="BR124" s="14" t="str">
        <f t="shared" si="512"/>
        <v xml:space="preserve"> </v>
      </c>
      <c r="BS124" s="14" t="str">
        <f t="shared" si="513"/>
        <v xml:space="preserve"> </v>
      </c>
      <c r="BT124" s="14" t="str">
        <f t="shared" si="514"/>
        <v xml:space="preserve"> </v>
      </c>
      <c r="BU124" s="14" t="str">
        <f t="shared" si="515"/>
        <v xml:space="preserve"> </v>
      </c>
      <c r="BV124" s="14" t="str">
        <f t="shared" si="516"/>
        <v xml:space="preserve"> </v>
      </c>
      <c r="BW124" s="14" t="str">
        <f t="shared" si="517"/>
        <v xml:space="preserve"> </v>
      </c>
      <c r="BX124" s="14" t="str">
        <f t="shared" si="518"/>
        <v xml:space="preserve"> </v>
      </c>
      <c r="BY124" s="14" t="str">
        <f t="shared" si="519"/>
        <v xml:space="preserve"> </v>
      </c>
      <c r="BZ124" s="14" t="str">
        <f t="shared" si="520"/>
        <v xml:space="preserve"> </v>
      </c>
      <c r="CA124" s="14" t="str">
        <f t="shared" si="521"/>
        <v xml:space="preserve"> </v>
      </c>
      <c r="CB124" s="14" t="str">
        <f t="shared" si="522"/>
        <v xml:space="preserve"> </v>
      </c>
      <c r="CC124" s="14" t="str">
        <f t="shared" si="523"/>
        <v xml:space="preserve"> </v>
      </c>
      <c r="CD124" s="14" t="str">
        <f t="shared" si="524"/>
        <v xml:space="preserve"> </v>
      </c>
      <c r="CE124" s="14" t="str">
        <f t="shared" si="525"/>
        <v xml:space="preserve"> </v>
      </c>
      <c r="CF124" s="14" t="str">
        <f t="shared" si="526"/>
        <v xml:space="preserve"> </v>
      </c>
      <c r="CG124" s="14" t="str">
        <f t="shared" si="527"/>
        <v xml:space="preserve"> </v>
      </c>
      <c r="CH124" s="14" t="str">
        <f t="shared" si="528"/>
        <v xml:space="preserve"> </v>
      </c>
      <c r="CI124" s="14" t="str">
        <f t="shared" si="529"/>
        <v xml:space="preserve"> </v>
      </c>
      <c r="CJ124" s="14" t="str">
        <f t="shared" si="530"/>
        <v xml:space="preserve"> </v>
      </c>
      <c r="CK124" s="14" t="str">
        <f t="shared" si="531"/>
        <v xml:space="preserve"> </v>
      </c>
      <c r="CL124" s="14" t="str">
        <f t="shared" si="532"/>
        <v xml:space="preserve"> </v>
      </c>
      <c r="CM124" s="14" t="str">
        <f t="shared" si="533"/>
        <v xml:space="preserve"> </v>
      </c>
      <c r="CN124" s="14" t="str">
        <f t="shared" si="534"/>
        <v xml:space="preserve"> </v>
      </c>
      <c r="CO124" s="14" t="str">
        <f t="shared" si="535"/>
        <v xml:space="preserve"> </v>
      </c>
      <c r="CP124" s="14" t="str">
        <f t="shared" si="536"/>
        <v xml:space="preserve"> </v>
      </c>
      <c r="CQ124" s="14" t="str">
        <f t="shared" si="537"/>
        <v xml:space="preserve"> </v>
      </c>
      <c r="CR124" s="14" t="str">
        <f t="shared" si="538"/>
        <v xml:space="preserve"> </v>
      </c>
      <c r="CS124" s="14" t="str">
        <f t="shared" si="539"/>
        <v xml:space="preserve"> </v>
      </c>
      <c r="CT124" s="14" t="str">
        <f t="shared" si="540"/>
        <v xml:space="preserve"> </v>
      </c>
      <c r="CU124" s="3">
        <v>1993</v>
      </c>
      <c r="CV124" s="14" t="str">
        <f t="shared" si="543"/>
        <v/>
      </c>
      <c r="CW124" s="14" t="str">
        <f t="shared" si="544"/>
        <v/>
      </c>
      <c r="CX124" s="14" t="str">
        <f t="shared" si="545"/>
        <v/>
      </c>
      <c r="CY124" s="14" t="str">
        <f t="shared" si="546"/>
        <v/>
      </c>
      <c r="CZ124" s="14" t="str">
        <f t="shared" si="547"/>
        <v/>
      </c>
      <c r="DA124" s="14" t="str">
        <f t="shared" si="548"/>
        <v/>
      </c>
      <c r="DB124" s="14" t="str">
        <f t="shared" si="549"/>
        <v/>
      </c>
      <c r="DC124" s="14" t="str">
        <f t="shared" si="550"/>
        <v/>
      </c>
      <c r="DD124" s="14" t="str">
        <f t="shared" si="551"/>
        <v/>
      </c>
      <c r="DE124" s="14" t="str">
        <f t="shared" si="552"/>
        <v/>
      </c>
      <c r="DF124" s="14" t="str">
        <f t="shared" si="553"/>
        <v/>
      </c>
      <c r="DG124" s="14" t="str">
        <f t="shared" si="554"/>
        <v/>
      </c>
      <c r="DH124" s="14" t="str">
        <f t="shared" si="555"/>
        <v/>
      </c>
      <c r="DI124" s="14" t="str">
        <f t="shared" si="556"/>
        <v/>
      </c>
      <c r="DJ124" s="14" t="str">
        <f t="shared" si="557"/>
        <v/>
      </c>
      <c r="DK124" s="14" t="str">
        <f t="shared" si="558"/>
        <v/>
      </c>
      <c r="DL124" s="14" t="str">
        <f t="shared" si="559"/>
        <v/>
      </c>
      <c r="DM124" s="14" t="str">
        <f t="shared" si="560"/>
        <v/>
      </c>
      <c r="DN124" s="14" t="str">
        <f t="shared" si="561"/>
        <v/>
      </c>
      <c r="DO124" s="14" t="str">
        <f t="shared" si="562"/>
        <v/>
      </c>
      <c r="DP124" s="14" t="str">
        <f t="shared" si="563"/>
        <v/>
      </c>
      <c r="DQ124" s="14" t="str">
        <f t="shared" si="564"/>
        <v/>
      </c>
      <c r="DR124" s="14" t="str">
        <f t="shared" si="565"/>
        <v/>
      </c>
      <c r="DS124" s="14" t="str">
        <f t="shared" si="566"/>
        <v/>
      </c>
      <c r="DT124" s="14" t="str">
        <f t="shared" si="567"/>
        <v/>
      </c>
      <c r="DU124" s="14" t="str">
        <f t="shared" si="568"/>
        <v/>
      </c>
      <c r="DV124" s="14" t="str">
        <f t="shared" si="569"/>
        <v/>
      </c>
      <c r="DW124" s="14" t="str">
        <f t="shared" si="570"/>
        <v/>
      </c>
      <c r="DX124" s="14" t="str">
        <f t="shared" si="571"/>
        <v/>
      </c>
      <c r="DY124" s="14" t="str">
        <f t="shared" si="572"/>
        <v/>
      </c>
      <c r="DZ124" s="3">
        <v>1993</v>
      </c>
      <c r="EA124" s="30" t="str">
        <f t="shared" si="384"/>
        <v/>
      </c>
      <c r="EB124" s="30" t="str">
        <f t="shared" si="385"/>
        <v/>
      </c>
      <c r="EC124" s="30" t="str">
        <f t="shared" si="386"/>
        <v/>
      </c>
      <c r="ED124" s="30" t="str">
        <f t="shared" si="387"/>
        <v/>
      </c>
      <c r="EE124" s="30">
        <f t="shared" si="388"/>
        <v>1</v>
      </c>
      <c r="EF124" s="30">
        <f t="shared" si="389"/>
        <v>1</v>
      </c>
      <c r="EG124" s="30" t="str">
        <f t="shared" si="390"/>
        <v/>
      </c>
      <c r="EH124" s="30" t="str">
        <f t="shared" si="391"/>
        <v/>
      </c>
      <c r="EI124" s="30" t="str">
        <f t="shared" si="392"/>
        <v/>
      </c>
      <c r="EJ124" s="30" t="str">
        <f t="shared" si="393"/>
        <v/>
      </c>
      <c r="EK124" s="30" t="str">
        <f t="shared" si="394"/>
        <v/>
      </c>
      <c r="EL124" s="30" t="str">
        <f t="shared" si="395"/>
        <v/>
      </c>
      <c r="EM124" s="30" t="str">
        <f t="shared" si="396"/>
        <v/>
      </c>
      <c r="EN124" s="30" t="str">
        <f t="shared" si="397"/>
        <v/>
      </c>
      <c r="EO124" s="30" t="str">
        <f t="shared" si="398"/>
        <v/>
      </c>
      <c r="EP124" s="30" t="str">
        <f t="shared" si="399"/>
        <v/>
      </c>
      <c r="EQ124" s="30">
        <f t="shared" si="400"/>
        <v>1</v>
      </c>
      <c r="ER124" s="30" t="str">
        <f t="shared" si="401"/>
        <v/>
      </c>
      <c r="ES124" s="30">
        <f t="shared" si="402"/>
        <v>1</v>
      </c>
      <c r="ET124" s="30" t="str">
        <f t="shared" si="403"/>
        <v/>
      </c>
      <c r="EU124" s="30" t="str">
        <f t="shared" si="404"/>
        <v/>
      </c>
      <c r="EV124" s="30" t="str">
        <f t="shared" si="405"/>
        <v/>
      </c>
      <c r="EW124" s="30" t="str">
        <f t="shared" si="406"/>
        <v/>
      </c>
      <c r="EX124" s="30" t="str">
        <f t="shared" si="407"/>
        <v/>
      </c>
      <c r="EY124" s="30" t="str">
        <f t="shared" si="408"/>
        <v/>
      </c>
      <c r="EZ124" s="30" t="str">
        <f t="shared" si="409"/>
        <v/>
      </c>
      <c r="FA124" s="30">
        <f t="shared" si="410"/>
        <v>1</v>
      </c>
      <c r="FB124" s="30">
        <f t="shared" si="411"/>
        <v>1</v>
      </c>
      <c r="FC124" s="30" t="str">
        <f t="shared" si="412"/>
        <v/>
      </c>
      <c r="FD124" s="30" t="str">
        <f t="shared" si="413"/>
        <v/>
      </c>
      <c r="FE124" s="483"/>
      <c r="FF124" s="481">
        <f t="shared" si="414"/>
        <v>6</v>
      </c>
      <c r="FG124" s="290">
        <v>1993</v>
      </c>
      <c r="FH124" s="30" t="str">
        <f t="shared" si="574"/>
        <v/>
      </c>
      <c r="FI124" s="30" t="str">
        <f t="shared" si="575"/>
        <v/>
      </c>
      <c r="FJ124" s="30" t="str">
        <f t="shared" si="576"/>
        <v/>
      </c>
      <c r="FK124" s="30" t="str">
        <f t="shared" si="577"/>
        <v/>
      </c>
      <c r="FL124" s="30" t="str">
        <f t="shared" si="578"/>
        <v/>
      </c>
      <c r="FM124" s="30" t="str">
        <f t="shared" si="579"/>
        <v/>
      </c>
      <c r="FN124" s="30" t="str">
        <f t="shared" si="580"/>
        <v/>
      </c>
      <c r="FO124" s="30" t="str">
        <f t="shared" si="581"/>
        <v/>
      </c>
      <c r="FP124" s="30" t="str">
        <f t="shared" si="582"/>
        <v/>
      </c>
      <c r="FQ124" s="30" t="str">
        <f t="shared" si="583"/>
        <v/>
      </c>
      <c r="FR124" s="30" t="str">
        <f t="shared" si="584"/>
        <v/>
      </c>
      <c r="FS124" s="30" t="str">
        <f t="shared" si="585"/>
        <v/>
      </c>
      <c r="FT124" s="30" t="str">
        <f t="shared" si="586"/>
        <v/>
      </c>
      <c r="FU124" s="30" t="str">
        <f t="shared" si="587"/>
        <v/>
      </c>
      <c r="FV124" s="30" t="str">
        <f t="shared" si="588"/>
        <v/>
      </c>
      <c r="FW124" s="30" t="str">
        <f t="shared" si="589"/>
        <v/>
      </c>
      <c r="FX124" s="30" t="str">
        <f t="shared" si="590"/>
        <v/>
      </c>
      <c r="FY124" s="30" t="str">
        <f t="shared" si="591"/>
        <v/>
      </c>
      <c r="FZ124" s="30" t="str">
        <f t="shared" si="592"/>
        <v/>
      </c>
      <c r="GA124" s="30" t="str">
        <f t="shared" si="593"/>
        <v/>
      </c>
      <c r="GB124" s="30" t="str">
        <f t="shared" si="594"/>
        <v/>
      </c>
      <c r="GC124" s="30" t="str">
        <f t="shared" si="595"/>
        <v/>
      </c>
      <c r="GD124" s="30" t="str">
        <f t="shared" si="596"/>
        <v/>
      </c>
      <c r="GE124" s="30" t="str">
        <f t="shared" si="597"/>
        <v/>
      </c>
      <c r="GF124" s="30" t="str">
        <f t="shared" si="598"/>
        <v/>
      </c>
      <c r="GG124" s="30" t="str">
        <f t="shared" si="599"/>
        <v/>
      </c>
      <c r="GH124" s="30">
        <f t="shared" si="600"/>
        <v>1</v>
      </c>
      <c r="GI124" s="30" t="str">
        <f t="shared" si="601"/>
        <v/>
      </c>
      <c r="GJ124" s="30" t="str">
        <f t="shared" si="602"/>
        <v/>
      </c>
      <c r="GK124" s="30" t="str">
        <f t="shared" si="603"/>
        <v/>
      </c>
      <c r="GL124" s="89">
        <f t="shared" si="604"/>
        <v>1</v>
      </c>
      <c r="GM124" s="290"/>
      <c r="GN124" s="290">
        <v>1993</v>
      </c>
      <c r="GO124" s="30" t="str">
        <f t="shared" si="415"/>
        <v/>
      </c>
      <c r="GP124" s="30" t="str">
        <f t="shared" si="416"/>
        <v/>
      </c>
      <c r="GQ124" s="30" t="str">
        <f t="shared" si="417"/>
        <v/>
      </c>
      <c r="GR124" s="30" t="str">
        <f t="shared" si="418"/>
        <v/>
      </c>
      <c r="GS124" s="30" t="str">
        <f t="shared" si="419"/>
        <v/>
      </c>
      <c r="GT124" s="30" t="str">
        <f t="shared" si="420"/>
        <v/>
      </c>
      <c r="GU124" s="30" t="str">
        <f t="shared" si="421"/>
        <v/>
      </c>
      <c r="GV124" s="30" t="str">
        <f t="shared" si="422"/>
        <v/>
      </c>
      <c r="GW124" s="30" t="str">
        <f t="shared" si="423"/>
        <v/>
      </c>
      <c r="GX124" s="30" t="str">
        <f t="shared" si="424"/>
        <v/>
      </c>
      <c r="GY124" s="30" t="str">
        <f t="shared" si="425"/>
        <v/>
      </c>
      <c r="GZ124" s="30" t="str">
        <f t="shared" si="426"/>
        <v/>
      </c>
      <c r="HA124" s="30" t="str">
        <f t="shared" si="427"/>
        <v/>
      </c>
      <c r="HB124" s="30" t="str">
        <f t="shared" si="428"/>
        <v/>
      </c>
      <c r="HC124" s="30" t="str">
        <f t="shared" si="429"/>
        <v/>
      </c>
      <c r="HD124" s="30" t="str">
        <f t="shared" si="430"/>
        <v/>
      </c>
      <c r="HE124" s="30" t="str">
        <f t="shared" si="431"/>
        <v/>
      </c>
      <c r="HF124" s="30" t="str">
        <f t="shared" si="432"/>
        <v/>
      </c>
      <c r="HG124" s="30" t="str">
        <f t="shared" si="433"/>
        <v/>
      </c>
      <c r="HH124" s="30" t="str">
        <f t="shared" si="434"/>
        <v/>
      </c>
      <c r="HI124" s="30" t="str">
        <f t="shared" si="435"/>
        <v/>
      </c>
      <c r="HJ124" s="30" t="str">
        <f t="shared" si="436"/>
        <v/>
      </c>
      <c r="HK124" s="30" t="str">
        <f t="shared" si="437"/>
        <v/>
      </c>
      <c r="HL124" s="30" t="str">
        <f t="shared" si="438"/>
        <v/>
      </c>
      <c r="HM124" s="30" t="str">
        <f t="shared" si="439"/>
        <v/>
      </c>
      <c r="HN124" s="30" t="str">
        <f t="shared" si="440"/>
        <v/>
      </c>
      <c r="HO124" s="30" t="str">
        <f t="shared" si="441"/>
        <v/>
      </c>
      <c r="HP124" s="30" t="str">
        <f t="shared" si="442"/>
        <v/>
      </c>
      <c r="HQ124" s="30" t="str">
        <f t="shared" si="443"/>
        <v/>
      </c>
      <c r="HR124" s="30" t="str">
        <f t="shared" si="444"/>
        <v/>
      </c>
      <c r="HS124" s="30" t="str">
        <f t="shared" si="445"/>
        <v/>
      </c>
      <c r="HT124" s="94">
        <f t="shared" si="446"/>
        <v>0</v>
      </c>
      <c r="HU124" s="290">
        <v>1993</v>
      </c>
    </row>
    <row r="125" spans="1:229" ht="13.8">
      <c r="A125" s="1142">
        <v>1994</v>
      </c>
      <c r="B125" s="86">
        <v>0.27</v>
      </c>
      <c r="C125" s="39">
        <v>0</v>
      </c>
      <c r="D125" s="39">
        <v>0</v>
      </c>
      <c r="E125" s="39">
        <v>0</v>
      </c>
      <c r="F125" s="39">
        <v>0</v>
      </c>
      <c r="G125" s="86">
        <v>0.11</v>
      </c>
      <c r="H125" s="39">
        <v>0</v>
      </c>
      <c r="I125" s="39">
        <v>0</v>
      </c>
      <c r="J125" s="39">
        <v>0</v>
      </c>
      <c r="K125" s="39">
        <v>0.11</v>
      </c>
      <c r="L125" s="86">
        <v>0</v>
      </c>
      <c r="M125" s="39">
        <v>0</v>
      </c>
      <c r="N125" s="39">
        <v>0</v>
      </c>
      <c r="O125" s="39">
        <v>0</v>
      </c>
      <c r="P125" s="39">
        <v>0</v>
      </c>
      <c r="Q125" s="86">
        <v>0.15</v>
      </c>
      <c r="R125" s="39">
        <v>0.26</v>
      </c>
      <c r="S125" s="39">
        <v>0.21</v>
      </c>
      <c r="T125" s="39">
        <v>0</v>
      </c>
      <c r="U125" s="39">
        <v>0</v>
      </c>
      <c r="V125" s="86">
        <v>2.31</v>
      </c>
      <c r="W125" s="39">
        <v>0</v>
      </c>
      <c r="X125" s="39">
        <v>0</v>
      </c>
      <c r="Y125" s="39">
        <v>0</v>
      </c>
      <c r="Z125" s="39" t="s">
        <v>60</v>
      </c>
      <c r="AA125" s="86">
        <v>0</v>
      </c>
      <c r="AB125" s="39">
        <v>0.51</v>
      </c>
      <c r="AC125" s="39">
        <v>0.03</v>
      </c>
      <c r="AD125" s="39" t="s">
        <v>60</v>
      </c>
      <c r="AE125" s="39">
        <v>0.03</v>
      </c>
      <c r="AF125" s="924"/>
      <c r="AG125" s="439">
        <f t="shared" si="605"/>
        <v>3.9899999999999993</v>
      </c>
      <c r="AH125" s="1139">
        <f t="shared" si="606"/>
        <v>2.31</v>
      </c>
      <c r="AI125" s="4">
        <f t="shared" si="573"/>
        <v>10</v>
      </c>
      <c r="AJ125" s="947">
        <v>1994</v>
      </c>
      <c r="AK125" s="945" t="str">
        <f t="shared" si="510"/>
        <v/>
      </c>
      <c r="AL125" s="30" t="str">
        <f t="shared" si="354"/>
        <v/>
      </c>
      <c r="AM125" s="30" t="str">
        <f t="shared" si="355"/>
        <v/>
      </c>
      <c r="AN125" s="30" t="str">
        <f t="shared" si="356"/>
        <v/>
      </c>
      <c r="AO125" s="30" t="str">
        <f t="shared" si="357"/>
        <v/>
      </c>
      <c r="AP125" s="30" t="str">
        <f t="shared" si="358"/>
        <v/>
      </c>
      <c r="AQ125" s="30" t="str">
        <f t="shared" si="359"/>
        <v/>
      </c>
      <c r="AR125" s="30" t="str">
        <f t="shared" si="360"/>
        <v/>
      </c>
      <c r="AS125" s="30" t="str">
        <f t="shared" si="361"/>
        <v/>
      </c>
      <c r="AT125" s="30" t="str">
        <f t="shared" si="362"/>
        <v/>
      </c>
      <c r="AU125" s="30" t="str">
        <f t="shared" si="363"/>
        <v/>
      </c>
      <c r="AV125" s="30" t="str">
        <f t="shared" si="364"/>
        <v/>
      </c>
      <c r="AW125" s="30" t="str">
        <f t="shared" si="365"/>
        <v/>
      </c>
      <c r="AX125" s="30" t="str">
        <f t="shared" si="366"/>
        <v/>
      </c>
      <c r="AY125" s="30" t="str">
        <f t="shared" si="367"/>
        <v/>
      </c>
      <c r="AZ125" s="30" t="str">
        <f t="shared" si="368"/>
        <v/>
      </c>
      <c r="BA125" s="30" t="str">
        <f t="shared" si="369"/>
        <v/>
      </c>
      <c r="BB125" s="30" t="str">
        <f t="shared" si="370"/>
        <v/>
      </c>
      <c r="BC125" s="30" t="str">
        <f t="shared" si="371"/>
        <v/>
      </c>
      <c r="BD125" s="30" t="str">
        <f t="shared" si="372"/>
        <v/>
      </c>
      <c r="BE125" s="30" t="str">
        <f t="shared" si="373"/>
        <v/>
      </c>
      <c r="BF125" s="30" t="str">
        <f t="shared" si="374"/>
        <v/>
      </c>
      <c r="BG125" s="30" t="str">
        <f t="shared" si="375"/>
        <v/>
      </c>
      <c r="BH125" s="30" t="str">
        <f t="shared" si="376"/>
        <v/>
      </c>
      <c r="BI125" s="30" t="str">
        <f t="shared" si="377"/>
        <v/>
      </c>
      <c r="BJ125" s="30" t="str">
        <f t="shared" si="378"/>
        <v/>
      </c>
      <c r="BK125" s="30" t="str">
        <f t="shared" si="379"/>
        <v/>
      </c>
      <c r="BL125" s="30" t="str">
        <f t="shared" si="380"/>
        <v/>
      </c>
      <c r="BM125" s="30" t="str">
        <f t="shared" si="381"/>
        <v/>
      </c>
      <c r="BN125" s="30" t="str">
        <f t="shared" si="382"/>
        <v/>
      </c>
      <c r="BO125" s="30">
        <f t="shared" si="383"/>
        <v>0</v>
      </c>
      <c r="BP125" s="3">
        <v>1994</v>
      </c>
      <c r="BQ125" s="14" t="str">
        <f t="shared" si="511"/>
        <v xml:space="preserve"> </v>
      </c>
      <c r="BR125" s="14" t="str">
        <f t="shared" si="512"/>
        <v xml:space="preserve"> </v>
      </c>
      <c r="BS125" s="14" t="str">
        <f t="shared" si="513"/>
        <v xml:space="preserve"> </v>
      </c>
      <c r="BT125" s="14" t="str">
        <f t="shared" si="514"/>
        <v xml:space="preserve"> </v>
      </c>
      <c r="BU125" s="14" t="str">
        <f t="shared" si="515"/>
        <v xml:space="preserve"> </v>
      </c>
      <c r="BV125" s="14" t="str">
        <f t="shared" si="516"/>
        <v xml:space="preserve"> </v>
      </c>
      <c r="BW125" s="14" t="str">
        <f t="shared" si="517"/>
        <v xml:space="preserve"> </v>
      </c>
      <c r="BX125" s="14" t="str">
        <f t="shared" si="518"/>
        <v xml:space="preserve"> </v>
      </c>
      <c r="BY125" s="14" t="str">
        <f t="shared" si="519"/>
        <v xml:space="preserve"> </v>
      </c>
      <c r="BZ125" s="14" t="str">
        <f t="shared" si="520"/>
        <v xml:space="preserve"> </v>
      </c>
      <c r="CA125" s="14" t="str">
        <f t="shared" si="521"/>
        <v xml:space="preserve"> </v>
      </c>
      <c r="CB125" s="14" t="str">
        <f t="shared" si="522"/>
        <v xml:space="preserve"> </v>
      </c>
      <c r="CC125" s="14" t="str">
        <f t="shared" si="523"/>
        <v xml:space="preserve"> </v>
      </c>
      <c r="CD125" s="14" t="str">
        <f t="shared" si="524"/>
        <v xml:space="preserve"> </v>
      </c>
      <c r="CE125" s="14" t="str">
        <f t="shared" si="525"/>
        <v xml:space="preserve"> </v>
      </c>
      <c r="CF125" s="14" t="str">
        <f t="shared" si="526"/>
        <v xml:space="preserve"> </v>
      </c>
      <c r="CG125" s="14" t="str">
        <f t="shared" si="527"/>
        <v xml:space="preserve"> </v>
      </c>
      <c r="CH125" s="14" t="str">
        <f t="shared" si="528"/>
        <v xml:space="preserve"> </v>
      </c>
      <c r="CI125" s="14" t="str">
        <f t="shared" si="529"/>
        <v xml:space="preserve"> </v>
      </c>
      <c r="CJ125" s="14" t="str">
        <f t="shared" si="530"/>
        <v xml:space="preserve"> </v>
      </c>
      <c r="CK125" s="14" t="str">
        <f t="shared" si="531"/>
        <v xml:space="preserve"> </v>
      </c>
      <c r="CL125" s="14" t="str">
        <f t="shared" si="532"/>
        <v xml:space="preserve"> </v>
      </c>
      <c r="CM125" s="14" t="str">
        <f t="shared" si="533"/>
        <v xml:space="preserve"> </v>
      </c>
      <c r="CN125" s="14" t="str">
        <f t="shared" si="534"/>
        <v xml:space="preserve"> </v>
      </c>
      <c r="CO125" s="14" t="str">
        <f t="shared" si="535"/>
        <v xml:space="preserve"> </v>
      </c>
      <c r="CP125" s="14" t="str">
        <f t="shared" si="536"/>
        <v xml:space="preserve"> </v>
      </c>
      <c r="CQ125" s="14" t="str">
        <f t="shared" si="537"/>
        <v xml:space="preserve"> </v>
      </c>
      <c r="CR125" s="14" t="str">
        <f t="shared" si="538"/>
        <v xml:space="preserve"> </v>
      </c>
      <c r="CS125" s="14" t="str">
        <f t="shared" si="539"/>
        <v xml:space="preserve"> </v>
      </c>
      <c r="CT125" s="14" t="str">
        <f t="shared" si="540"/>
        <v xml:space="preserve"> </v>
      </c>
      <c r="CU125" s="3">
        <v>1994</v>
      </c>
      <c r="CV125" s="14" t="str">
        <f t="shared" si="543"/>
        <v/>
      </c>
      <c r="CW125" s="14" t="str">
        <f t="shared" si="544"/>
        <v/>
      </c>
      <c r="CX125" s="14" t="str">
        <f t="shared" si="545"/>
        <v/>
      </c>
      <c r="CY125" s="14" t="str">
        <f t="shared" si="546"/>
        <v/>
      </c>
      <c r="CZ125" s="14" t="str">
        <f t="shared" si="547"/>
        <v/>
      </c>
      <c r="DA125" s="14" t="str">
        <f t="shared" si="548"/>
        <v/>
      </c>
      <c r="DB125" s="14" t="str">
        <f t="shared" si="549"/>
        <v/>
      </c>
      <c r="DC125" s="14" t="str">
        <f t="shared" si="550"/>
        <v/>
      </c>
      <c r="DD125" s="14" t="str">
        <f t="shared" si="551"/>
        <v/>
      </c>
      <c r="DE125" s="14" t="str">
        <f t="shared" si="552"/>
        <v/>
      </c>
      <c r="DF125" s="14" t="str">
        <f t="shared" si="553"/>
        <v/>
      </c>
      <c r="DG125" s="14" t="str">
        <f t="shared" si="554"/>
        <v/>
      </c>
      <c r="DH125" s="14" t="str">
        <f t="shared" si="555"/>
        <v/>
      </c>
      <c r="DI125" s="14" t="str">
        <f t="shared" si="556"/>
        <v/>
      </c>
      <c r="DJ125" s="14" t="str">
        <f t="shared" si="557"/>
        <v/>
      </c>
      <c r="DK125" s="14" t="str">
        <f t="shared" si="558"/>
        <v/>
      </c>
      <c r="DL125" s="14" t="str">
        <f t="shared" si="559"/>
        <v/>
      </c>
      <c r="DM125" s="14" t="str">
        <f t="shared" si="560"/>
        <v/>
      </c>
      <c r="DN125" s="14" t="str">
        <f t="shared" si="561"/>
        <v/>
      </c>
      <c r="DO125" s="14" t="str">
        <f t="shared" si="562"/>
        <v/>
      </c>
      <c r="DP125" s="14" t="str">
        <f t="shared" si="563"/>
        <v/>
      </c>
      <c r="DQ125" s="14" t="str">
        <f t="shared" si="564"/>
        <v/>
      </c>
      <c r="DR125" s="14" t="str">
        <f t="shared" si="565"/>
        <v/>
      </c>
      <c r="DS125" s="14" t="str">
        <f t="shared" si="566"/>
        <v/>
      </c>
      <c r="DT125" s="14" t="str">
        <f t="shared" si="567"/>
        <v/>
      </c>
      <c r="DU125" s="14" t="str">
        <f t="shared" si="568"/>
        <v/>
      </c>
      <c r="DV125" s="14" t="str">
        <f t="shared" si="569"/>
        <v/>
      </c>
      <c r="DW125" s="14" t="str">
        <f t="shared" si="570"/>
        <v/>
      </c>
      <c r="DX125" s="14" t="str">
        <f t="shared" si="571"/>
        <v/>
      </c>
      <c r="DY125" s="14" t="str">
        <f t="shared" si="572"/>
        <v/>
      </c>
      <c r="DZ125" s="3">
        <v>1994</v>
      </c>
      <c r="EA125" s="30">
        <f t="shared" si="384"/>
        <v>1</v>
      </c>
      <c r="EB125" s="30" t="str">
        <f t="shared" si="385"/>
        <v/>
      </c>
      <c r="EC125" s="30" t="str">
        <f t="shared" si="386"/>
        <v/>
      </c>
      <c r="ED125" s="30" t="str">
        <f t="shared" si="387"/>
        <v/>
      </c>
      <c r="EE125" s="30" t="str">
        <f t="shared" si="388"/>
        <v/>
      </c>
      <c r="EF125" s="30">
        <f t="shared" si="389"/>
        <v>1</v>
      </c>
      <c r="EG125" s="30" t="str">
        <f t="shared" si="390"/>
        <v/>
      </c>
      <c r="EH125" s="30" t="str">
        <f t="shared" si="391"/>
        <v/>
      </c>
      <c r="EI125" s="30" t="str">
        <f t="shared" si="392"/>
        <v/>
      </c>
      <c r="EJ125" s="30">
        <f t="shared" si="393"/>
        <v>1</v>
      </c>
      <c r="EK125" s="30" t="str">
        <f t="shared" si="394"/>
        <v/>
      </c>
      <c r="EL125" s="30" t="str">
        <f t="shared" si="395"/>
        <v/>
      </c>
      <c r="EM125" s="30" t="str">
        <f t="shared" si="396"/>
        <v/>
      </c>
      <c r="EN125" s="30" t="str">
        <f t="shared" si="397"/>
        <v/>
      </c>
      <c r="EO125" s="30" t="str">
        <f t="shared" si="398"/>
        <v/>
      </c>
      <c r="EP125" s="30">
        <f t="shared" si="399"/>
        <v>1</v>
      </c>
      <c r="EQ125" s="30">
        <f t="shared" si="400"/>
        <v>1</v>
      </c>
      <c r="ER125" s="30">
        <f t="shared" si="401"/>
        <v>1</v>
      </c>
      <c r="ES125" s="30" t="str">
        <f t="shared" si="402"/>
        <v/>
      </c>
      <c r="ET125" s="30" t="str">
        <f t="shared" si="403"/>
        <v/>
      </c>
      <c r="EU125" s="30">
        <f t="shared" si="404"/>
        <v>1</v>
      </c>
      <c r="EV125" s="30" t="str">
        <f t="shared" si="405"/>
        <v/>
      </c>
      <c r="EW125" s="30" t="str">
        <f t="shared" si="406"/>
        <v/>
      </c>
      <c r="EX125" s="30" t="str">
        <f t="shared" si="407"/>
        <v/>
      </c>
      <c r="EY125" s="30" t="str">
        <f t="shared" si="408"/>
        <v/>
      </c>
      <c r="EZ125" s="30" t="str">
        <f t="shared" si="409"/>
        <v/>
      </c>
      <c r="FA125" s="30">
        <f t="shared" si="410"/>
        <v>1</v>
      </c>
      <c r="FB125" s="30">
        <f t="shared" si="411"/>
        <v>1</v>
      </c>
      <c r="FC125" s="30" t="str">
        <f t="shared" si="412"/>
        <v/>
      </c>
      <c r="FD125" s="30">
        <f t="shared" si="413"/>
        <v>1</v>
      </c>
      <c r="FE125" s="483"/>
      <c r="FF125" s="481">
        <f t="shared" si="414"/>
        <v>10</v>
      </c>
      <c r="FG125" s="290">
        <v>1994</v>
      </c>
      <c r="FH125" s="30" t="str">
        <f t="shared" si="574"/>
        <v/>
      </c>
      <c r="FI125" s="30" t="str">
        <f t="shared" si="575"/>
        <v/>
      </c>
      <c r="FJ125" s="30" t="str">
        <f t="shared" si="576"/>
        <v/>
      </c>
      <c r="FK125" s="30" t="str">
        <f t="shared" si="577"/>
        <v/>
      </c>
      <c r="FL125" s="30" t="str">
        <f t="shared" si="578"/>
        <v/>
      </c>
      <c r="FM125" s="30" t="str">
        <f t="shared" si="579"/>
        <v/>
      </c>
      <c r="FN125" s="30" t="str">
        <f t="shared" si="580"/>
        <v/>
      </c>
      <c r="FO125" s="30" t="str">
        <f t="shared" si="581"/>
        <v/>
      </c>
      <c r="FP125" s="30" t="str">
        <f t="shared" si="582"/>
        <v/>
      </c>
      <c r="FQ125" s="30" t="str">
        <f t="shared" si="583"/>
        <v/>
      </c>
      <c r="FR125" s="30" t="str">
        <f t="shared" si="584"/>
        <v/>
      </c>
      <c r="FS125" s="30" t="str">
        <f t="shared" si="585"/>
        <v/>
      </c>
      <c r="FT125" s="30" t="str">
        <f t="shared" si="586"/>
        <v/>
      </c>
      <c r="FU125" s="30" t="str">
        <f t="shared" si="587"/>
        <v/>
      </c>
      <c r="FV125" s="30" t="str">
        <f t="shared" si="588"/>
        <v/>
      </c>
      <c r="FW125" s="30" t="str">
        <f t="shared" si="589"/>
        <v/>
      </c>
      <c r="FX125" s="30" t="str">
        <f t="shared" si="590"/>
        <v/>
      </c>
      <c r="FY125" s="30" t="str">
        <f t="shared" si="591"/>
        <v/>
      </c>
      <c r="FZ125" s="30" t="str">
        <f t="shared" si="592"/>
        <v/>
      </c>
      <c r="GA125" s="30" t="str">
        <f t="shared" si="593"/>
        <v/>
      </c>
      <c r="GB125" s="30">
        <f t="shared" si="594"/>
        <v>1</v>
      </c>
      <c r="GC125" s="30" t="str">
        <f t="shared" si="595"/>
        <v/>
      </c>
      <c r="GD125" s="30" t="str">
        <f t="shared" si="596"/>
        <v/>
      </c>
      <c r="GE125" s="30" t="str">
        <f t="shared" si="597"/>
        <v/>
      </c>
      <c r="GF125" s="30" t="str">
        <f t="shared" si="598"/>
        <v/>
      </c>
      <c r="GG125" s="30" t="str">
        <f t="shared" si="599"/>
        <v/>
      </c>
      <c r="GH125" s="30" t="str">
        <f t="shared" si="600"/>
        <v/>
      </c>
      <c r="GI125" s="30" t="str">
        <f t="shared" si="601"/>
        <v/>
      </c>
      <c r="GJ125" s="30" t="str">
        <f t="shared" si="602"/>
        <v/>
      </c>
      <c r="GK125" s="30" t="str">
        <f t="shared" si="603"/>
        <v/>
      </c>
      <c r="GL125" s="89">
        <f t="shared" si="604"/>
        <v>1</v>
      </c>
      <c r="GM125" s="290"/>
      <c r="GN125" s="290">
        <v>1994</v>
      </c>
      <c r="GO125" s="30" t="str">
        <f t="shared" si="415"/>
        <v/>
      </c>
      <c r="GP125" s="30" t="str">
        <f t="shared" si="416"/>
        <v/>
      </c>
      <c r="GQ125" s="30" t="str">
        <f t="shared" si="417"/>
        <v/>
      </c>
      <c r="GR125" s="30" t="str">
        <f t="shared" si="418"/>
        <v/>
      </c>
      <c r="GS125" s="30" t="str">
        <f t="shared" si="419"/>
        <v/>
      </c>
      <c r="GT125" s="30" t="str">
        <f t="shared" si="420"/>
        <v/>
      </c>
      <c r="GU125" s="30" t="str">
        <f t="shared" si="421"/>
        <v/>
      </c>
      <c r="GV125" s="30" t="str">
        <f t="shared" si="422"/>
        <v/>
      </c>
      <c r="GW125" s="30" t="str">
        <f t="shared" si="423"/>
        <v/>
      </c>
      <c r="GX125" s="30" t="str">
        <f t="shared" si="424"/>
        <v/>
      </c>
      <c r="GY125" s="30" t="str">
        <f t="shared" si="425"/>
        <v/>
      </c>
      <c r="GZ125" s="30" t="str">
        <f t="shared" si="426"/>
        <v/>
      </c>
      <c r="HA125" s="30" t="str">
        <f t="shared" si="427"/>
        <v/>
      </c>
      <c r="HB125" s="30" t="str">
        <f t="shared" si="428"/>
        <v/>
      </c>
      <c r="HC125" s="30" t="str">
        <f t="shared" si="429"/>
        <v/>
      </c>
      <c r="HD125" s="30" t="str">
        <f t="shared" si="430"/>
        <v/>
      </c>
      <c r="HE125" s="30" t="str">
        <f t="shared" si="431"/>
        <v/>
      </c>
      <c r="HF125" s="30" t="str">
        <f t="shared" si="432"/>
        <v/>
      </c>
      <c r="HG125" s="30" t="str">
        <f t="shared" si="433"/>
        <v/>
      </c>
      <c r="HH125" s="30" t="str">
        <f t="shared" si="434"/>
        <v/>
      </c>
      <c r="HI125" s="30">
        <f t="shared" si="435"/>
        <v>1</v>
      </c>
      <c r="HJ125" s="30" t="str">
        <f t="shared" si="436"/>
        <v/>
      </c>
      <c r="HK125" s="30" t="str">
        <f t="shared" si="437"/>
        <v/>
      </c>
      <c r="HL125" s="30" t="str">
        <f t="shared" si="438"/>
        <v/>
      </c>
      <c r="HM125" s="30" t="str">
        <f t="shared" si="439"/>
        <v/>
      </c>
      <c r="HN125" s="30" t="str">
        <f t="shared" si="440"/>
        <v/>
      </c>
      <c r="HO125" s="30" t="str">
        <f t="shared" si="441"/>
        <v/>
      </c>
      <c r="HP125" s="30" t="str">
        <f t="shared" si="442"/>
        <v/>
      </c>
      <c r="HQ125" s="30" t="str">
        <f t="shared" si="443"/>
        <v/>
      </c>
      <c r="HR125" s="30" t="str">
        <f t="shared" si="444"/>
        <v/>
      </c>
      <c r="HS125" s="30" t="str">
        <f t="shared" si="445"/>
        <v/>
      </c>
      <c r="HT125" s="94">
        <f t="shared" si="446"/>
        <v>1</v>
      </c>
      <c r="HU125" s="290">
        <v>1994</v>
      </c>
    </row>
    <row r="126" spans="1:229" ht="13.8">
      <c r="A126" s="1142">
        <v>1995</v>
      </c>
      <c r="B126" s="86">
        <v>0.15</v>
      </c>
      <c r="C126" s="39">
        <v>0.02</v>
      </c>
      <c r="D126" s="39">
        <v>0.34</v>
      </c>
      <c r="E126" s="39" t="s">
        <v>60</v>
      </c>
      <c r="F126" s="39">
        <v>0</v>
      </c>
      <c r="G126" s="86">
        <v>0</v>
      </c>
      <c r="H126" s="39">
        <v>0.62</v>
      </c>
      <c r="I126" s="39">
        <v>0</v>
      </c>
      <c r="J126" s="39">
        <v>0</v>
      </c>
      <c r="K126" s="39">
        <v>0</v>
      </c>
      <c r="L126" s="86">
        <v>1.01</v>
      </c>
      <c r="M126" s="39">
        <v>0</v>
      </c>
      <c r="N126" s="39">
        <v>0.01</v>
      </c>
      <c r="O126" s="39">
        <v>0.47</v>
      </c>
      <c r="P126" s="39" t="s">
        <v>60</v>
      </c>
      <c r="Q126" s="86">
        <v>0</v>
      </c>
      <c r="R126" s="39">
        <v>0</v>
      </c>
      <c r="S126" s="39" t="s">
        <v>60</v>
      </c>
      <c r="T126" s="39">
        <v>0</v>
      </c>
      <c r="U126" s="39">
        <v>0</v>
      </c>
      <c r="V126" s="86">
        <v>0</v>
      </c>
      <c r="W126" s="39">
        <v>0</v>
      </c>
      <c r="X126" s="39" t="s">
        <v>60</v>
      </c>
      <c r="Y126" s="39">
        <v>0</v>
      </c>
      <c r="Z126" s="39" t="s">
        <v>60</v>
      </c>
      <c r="AA126" s="86">
        <v>0</v>
      </c>
      <c r="AB126" s="39">
        <v>0</v>
      </c>
      <c r="AC126" s="39" t="s">
        <v>60</v>
      </c>
      <c r="AD126" s="39">
        <v>0.25</v>
      </c>
      <c r="AE126" s="39">
        <v>0</v>
      </c>
      <c r="AF126" s="924"/>
      <c r="AG126" s="439">
        <f t="shared" si="605"/>
        <v>2.8699999999999992</v>
      </c>
      <c r="AH126" s="1139">
        <f t="shared" si="606"/>
        <v>1.01</v>
      </c>
      <c r="AI126" s="4">
        <f t="shared" si="573"/>
        <v>8</v>
      </c>
      <c r="AJ126" s="947">
        <v>1995</v>
      </c>
      <c r="AK126" s="945" t="str">
        <f t="shared" si="510"/>
        <v/>
      </c>
      <c r="AL126" s="30" t="str">
        <f t="shared" si="354"/>
        <v/>
      </c>
      <c r="AM126" s="30" t="str">
        <f t="shared" si="355"/>
        <v/>
      </c>
      <c r="AN126" s="30" t="str">
        <f t="shared" si="356"/>
        <v/>
      </c>
      <c r="AO126" s="30" t="str">
        <f t="shared" si="357"/>
        <v/>
      </c>
      <c r="AP126" s="30" t="str">
        <f t="shared" si="358"/>
        <v/>
      </c>
      <c r="AQ126" s="30" t="str">
        <f t="shared" si="359"/>
        <v/>
      </c>
      <c r="AR126" s="30" t="str">
        <f t="shared" si="360"/>
        <v/>
      </c>
      <c r="AS126" s="30" t="str">
        <f t="shared" si="361"/>
        <v/>
      </c>
      <c r="AT126" s="30" t="str">
        <f t="shared" si="362"/>
        <v/>
      </c>
      <c r="AU126" s="30" t="str">
        <f t="shared" si="363"/>
        <v/>
      </c>
      <c r="AV126" s="30" t="str">
        <f t="shared" si="364"/>
        <v/>
      </c>
      <c r="AW126" s="30" t="str">
        <f t="shared" si="365"/>
        <v/>
      </c>
      <c r="AX126" s="30" t="str">
        <f t="shared" si="366"/>
        <v/>
      </c>
      <c r="AY126" s="30" t="str">
        <f t="shared" si="367"/>
        <v/>
      </c>
      <c r="AZ126" s="30" t="str">
        <f t="shared" si="368"/>
        <v/>
      </c>
      <c r="BA126" s="30" t="str">
        <f t="shared" si="369"/>
        <v/>
      </c>
      <c r="BB126" s="30" t="str">
        <f t="shared" si="370"/>
        <v/>
      </c>
      <c r="BC126" s="30" t="str">
        <f t="shared" si="371"/>
        <v/>
      </c>
      <c r="BD126" s="30" t="str">
        <f t="shared" si="372"/>
        <v/>
      </c>
      <c r="BE126" s="30" t="str">
        <f t="shared" si="373"/>
        <v/>
      </c>
      <c r="BF126" s="30" t="str">
        <f t="shared" si="374"/>
        <v/>
      </c>
      <c r="BG126" s="30" t="str">
        <f t="shared" si="375"/>
        <v/>
      </c>
      <c r="BH126" s="30" t="str">
        <f t="shared" si="376"/>
        <v/>
      </c>
      <c r="BI126" s="30" t="str">
        <f t="shared" si="377"/>
        <v/>
      </c>
      <c r="BJ126" s="30" t="str">
        <f t="shared" si="378"/>
        <v/>
      </c>
      <c r="BK126" s="30" t="str">
        <f t="shared" si="379"/>
        <v/>
      </c>
      <c r="BL126" s="30" t="str">
        <f t="shared" si="380"/>
        <v/>
      </c>
      <c r="BM126" s="30" t="str">
        <f t="shared" si="381"/>
        <v/>
      </c>
      <c r="BN126" s="30" t="str">
        <f t="shared" si="382"/>
        <v/>
      </c>
      <c r="BO126" s="30">
        <f t="shared" si="383"/>
        <v>0</v>
      </c>
      <c r="BP126" s="3">
        <v>1995</v>
      </c>
      <c r="BQ126" s="14" t="str">
        <f t="shared" si="511"/>
        <v xml:space="preserve"> </v>
      </c>
      <c r="BR126" s="14" t="str">
        <f t="shared" si="512"/>
        <v xml:space="preserve"> </v>
      </c>
      <c r="BS126" s="14" t="str">
        <f t="shared" si="513"/>
        <v xml:space="preserve"> </v>
      </c>
      <c r="BT126" s="14" t="str">
        <f t="shared" si="514"/>
        <v xml:space="preserve"> </v>
      </c>
      <c r="BU126" s="14" t="str">
        <f t="shared" si="515"/>
        <v xml:space="preserve"> </v>
      </c>
      <c r="BV126" s="14" t="str">
        <f t="shared" si="516"/>
        <v xml:space="preserve"> </v>
      </c>
      <c r="BW126" s="14" t="str">
        <f t="shared" si="517"/>
        <v xml:space="preserve"> </v>
      </c>
      <c r="BX126" s="14" t="str">
        <f t="shared" si="518"/>
        <v xml:space="preserve"> </v>
      </c>
      <c r="BY126" s="14" t="str">
        <f t="shared" si="519"/>
        <v xml:space="preserve"> </v>
      </c>
      <c r="BZ126" s="14" t="str">
        <f t="shared" si="520"/>
        <v xml:space="preserve"> </v>
      </c>
      <c r="CA126" s="14" t="str">
        <f t="shared" si="521"/>
        <v xml:space="preserve"> </v>
      </c>
      <c r="CB126" s="14" t="str">
        <f t="shared" si="522"/>
        <v xml:space="preserve"> </v>
      </c>
      <c r="CC126" s="14" t="str">
        <f t="shared" si="523"/>
        <v xml:space="preserve"> </v>
      </c>
      <c r="CD126" s="14" t="str">
        <f t="shared" si="524"/>
        <v xml:space="preserve"> </v>
      </c>
      <c r="CE126" s="14" t="str">
        <f t="shared" si="525"/>
        <v xml:space="preserve"> </v>
      </c>
      <c r="CF126" s="14" t="str">
        <f t="shared" si="526"/>
        <v xml:space="preserve"> </v>
      </c>
      <c r="CG126" s="14" t="str">
        <f t="shared" si="527"/>
        <v xml:space="preserve"> </v>
      </c>
      <c r="CH126" s="14" t="str">
        <f t="shared" si="528"/>
        <v xml:space="preserve"> </v>
      </c>
      <c r="CI126" s="14" t="str">
        <f t="shared" si="529"/>
        <v xml:space="preserve"> </v>
      </c>
      <c r="CJ126" s="14" t="str">
        <f t="shared" si="530"/>
        <v xml:space="preserve"> </v>
      </c>
      <c r="CK126" s="14" t="str">
        <f t="shared" si="531"/>
        <v xml:space="preserve"> </v>
      </c>
      <c r="CL126" s="14" t="str">
        <f t="shared" si="532"/>
        <v xml:space="preserve"> </v>
      </c>
      <c r="CM126" s="14" t="str">
        <f t="shared" si="533"/>
        <v xml:space="preserve"> </v>
      </c>
      <c r="CN126" s="14" t="str">
        <f t="shared" si="534"/>
        <v xml:space="preserve"> </v>
      </c>
      <c r="CO126" s="14" t="str">
        <f t="shared" si="535"/>
        <v xml:space="preserve"> </v>
      </c>
      <c r="CP126" s="14" t="str">
        <f t="shared" si="536"/>
        <v xml:space="preserve"> </v>
      </c>
      <c r="CQ126" s="14" t="str">
        <f t="shared" si="537"/>
        <v xml:space="preserve"> </v>
      </c>
      <c r="CR126" s="14" t="str">
        <f t="shared" si="538"/>
        <v xml:space="preserve"> </v>
      </c>
      <c r="CS126" s="14" t="str">
        <f t="shared" si="539"/>
        <v xml:space="preserve"> </v>
      </c>
      <c r="CT126" s="14" t="str">
        <f t="shared" si="540"/>
        <v xml:space="preserve"> </v>
      </c>
      <c r="CU126" s="3">
        <v>1995</v>
      </c>
      <c r="CV126" s="14" t="str">
        <f t="shared" si="543"/>
        <v/>
      </c>
      <c r="CW126" s="14" t="str">
        <f t="shared" si="544"/>
        <v/>
      </c>
      <c r="CX126" s="14" t="str">
        <f t="shared" si="545"/>
        <v/>
      </c>
      <c r="CY126" s="14" t="str">
        <f t="shared" si="546"/>
        <v/>
      </c>
      <c r="CZ126" s="14" t="str">
        <f t="shared" si="547"/>
        <v/>
      </c>
      <c r="DA126" s="14" t="str">
        <f t="shared" si="548"/>
        <v/>
      </c>
      <c r="DB126" s="14" t="str">
        <f t="shared" si="549"/>
        <v/>
      </c>
      <c r="DC126" s="14" t="str">
        <f t="shared" si="550"/>
        <v/>
      </c>
      <c r="DD126" s="14" t="str">
        <f t="shared" si="551"/>
        <v/>
      </c>
      <c r="DE126" s="14" t="str">
        <f t="shared" si="552"/>
        <v/>
      </c>
      <c r="DF126" s="14" t="str">
        <f t="shared" si="553"/>
        <v/>
      </c>
      <c r="DG126" s="14" t="str">
        <f t="shared" si="554"/>
        <v/>
      </c>
      <c r="DH126" s="14" t="str">
        <f t="shared" si="555"/>
        <v/>
      </c>
      <c r="DI126" s="14" t="str">
        <f t="shared" si="556"/>
        <v/>
      </c>
      <c r="DJ126" s="14" t="str">
        <f t="shared" si="557"/>
        <v/>
      </c>
      <c r="DK126" s="14" t="str">
        <f t="shared" si="558"/>
        <v/>
      </c>
      <c r="DL126" s="14" t="str">
        <f t="shared" si="559"/>
        <v/>
      </c>
      <c r="DM126" s="14" t="str">
        <f t="shared" si="560"/>
        <v/>
      </c>
      <c r="DN126" s="14" t="str">
        <f t="shared" si="561"/>
        <v/>
      </c>
      <c r="DO126" s="14" t="str">
        <f t="shared" si="562"/>
        <v/>
      </c>
      <c r="DP126" s="14" t="str">
        <f t="shared" si="563"/>
        <v/>
      </c>
      <c r="DQ126" s="14" t="str">
        <f t="shared" si="564"/>
        <v/>
      </c>
      <c r="DR126" s="14" t="str">
        <f t="shared" si="565"/>
        <v/>
      </c>
      <c r="DS126" s="14" t="str">
        <f t="shared" si="566"/>
        <v/>
      </c>
      <c r="DT126" s="14" t="str">
        <f t="shared" si="567"/>
        <v/>
      </c>
      <c r="DU126" s="14" t="str">
        <f t="shared" si="568"/>
        <v/>
      </c>
      <c r="DV126" s="14" t="str">
        <f t="shared" si="569"/>
        <v/>
      </c>
      <c r="DW126" s="14" t="str">
        <f t="shared" si="570"/>
        <v/>
      </c>
      <c r="DX126" s="14" t="str">
        <f t="shared" si="571"/>
        <v/>
      </c>
      <c r="DY126" s="14" t="str">
        <f t="shared" si="572"/>
        <v/>
      </c>
      <c r="DZ126" s="3">
        <v>1995</v>
      </c>
      <c r="EA126" s="30">
        <f t="shared" si="384"/>
        <v>1</v>
      </c>
      <c r="EB126" s="30">
        <f t="shared" si="385"/>
        <v>1</v>
      </c>
      <c r="EC126" s="30">
        <f t="shared" si="386"/>
        <v>1</v>
      </c>
      <c r="ED126" s="30" t="str">
        <f t="shared" si="387"/>
        <v/>
      </c>
      <c r="EE126" s="30" t="str">
        <f t="shared" si="388"/>
        <v/>
      </c>
      <c r="EF126" s="30" t="str">
        <f t="shared" si="389"/>
        <v/>
      </c>
      <c r="EG126" s="30">
        <f t="shared" si="390"/>
        <v>1</v>
      </c>
      <c r="EH126" s="30" t="str">
        <f t="shared" si="391"/>
        <v/>
      </c>
      <c r="EI126" s="30" t="str">
        <f t="shared" si="392"/>
        <v/>
      </c>
      <c r="EJ126" s="30" t="str">
        <f t="shared" si="393"/>
        <v/>
      </c>
      <c r="EK126" s="30">
        <f t="shared" si="394"/>
        <v>1</v>
      </c>
      <c r="EL126" s="30" t="str">
        <f t="shared" si="395"/>
        <v/>
      </c>
      <c r="EM126" s="30">
        <f t="shared" si="396"/>
        <v>1</v>
      </c>
      <c r="EN126" s="30">
        <f t="shared" si="397"/>
        <v>1</v>
      </c>
      <c r="EO126" s="30" t="str">
        <f t="shared" si="398"/>
        <v/>
      </c>
      <c r="EP126" s="30" t="str">
        <f t="shared" si="399"/>
        <v/>
      </c>
      <c r="EQ126" s="30" t="str">
        <f t="shared" si="400"/>
        <v/>
      </c>
      <c r="ER126" s="30" t="str">
        <f t="shared" si="401"/>
        <v/>
      </c>
      <c r="ES126" s="30" t="str">
        <f t="shared" si="402"/>
        <v/>
      </c>
      <c r="ET126" s="30" t="str">
        <f t="shared" si="403"/>
        <v/>
      </c>
      <c r="EU126" s="30" t="str">
        <f t="shared" si="404"/>
        <v/>
      </c>
      <c r="EV126" s="30" t="str">
        <f t="shared" si="405"/>
        <v/>
      </c>
      <c r="EW126" s="30" t="str">
        <f t="shared" si="406"/>
        <v/>
      </c>
      <c r="EX126" s="30" t="str">
        <f t="shared" si="407"/>
        <v/>
      </c>
      <c r="EY126" s="30" t="str">
        <f t="shared" si="408"/>
        <v/>
      </c>
      <c r="EZ126" s="30" t="str">
        <f t="shared" si="409"/>
        <v/>
      </c>
      <c r="FA126" s="30" t="str">
        <f t="shared" si="410"/>
        <v/>
      </c>
      <c r="FB126" s="30" t="str">
        <f t="shared" si="411"/>
        <v/>
      </c>
      <c r="FC126" s="30">
        <f t="shared" si="412"/>
        <v>1</v>
      </c>
      <c r="FD126" s="30" t="str">
        <f t="shared" si="413"/>
        <v/>
      </c>
      <c r="FE126" s="483"/>
      <c r="FF126" s="481">
        <f t="shared" si="414"/>
        <v>8</v>
      </c>
      <c r="FG126" s="290">
        <v>1995</v>
      </c>
      <c r="FH126" s="30" t="str">
        <f t="shared" si="574"/>
        <v/>
      </c>
      <c r="FI126" s="30" t="str">
        <f t="shared" si="575"/>
        <v/>
      </c>
      <c r="FJ126" s="30" t="str">
        <f t="shared" si="576"/>
        <v/>
      </c>
      <c r="FK126" s="30" t="str">
        <f t="shared" si="577"/>
        <v/>
      </c>
      <c r="FL126" s="30" t="str">
        <f t="shared" si="578"/>
        <v/>
      </c>
      <c r="FM126" s="30" t="str">
        <f t="shared" si="579"/>
        <v/>
      </c>
      <c r="FN126" s="30" t="str">
        <f t="shared" si="580"/>
        <v/>
      </c>
      <c r="FO126" s="30" t="str">
        <f t="shared" si="581"/>
        <v/>
      </c>
      <c r="FP126" s="30" t="str">
        <f t="shared" si="582"/>
        <v/>
      </c>
      <c r="FQ126" s="30" t="str">
        <f t="shared" si="583"/>
        <v/>
      </c>
      <c r="FR126" s="30">
        <f t="shared" si="584"/>
        <v>1</v>
      </c>
      <c r="FS126" s="30" t="str">
        <f t="shared" si="585"/>
        <v/>
      </c>
      <c r="FT126" s="30" t="str">
        <f t="shared" si="586"/>
        <v/>
      </c>
      <c r="FU126" s="30" t="str">
        <f t="shared" si="587"/>
        <v/>
      </c>
      <c r="FV126" s="30" t="str">
        <f t="shared" si="588"/>
        <v/>
      </c>
      <c r="FW126" s="30" t="str">
        <f t="shared" si="589"/>
        <v/>
      </c>
      <c r="FX126" s="30" t="str">
        <f t="shared" si="590"/>
        <v/>
      </c>
      <c r="FY126" s="30" t="str">
        <f t="shared" si="591"/>
        <v/>
      </c>
      <c r="FZ126" s="30" t="str">
        <f t="shared" si="592"/>
        <v/>
      </c>
      <c r="GA126" s="30" t="str">
        <f t="shared" si="593"/>
        <v/>
      </c>
      <c r="GB126" s="30" t="str">
        <f t="shared" si="594"/>
        <v/>
      </c>
      <c r="GC126" s="30" t="str">
        <f t="shared" si="595"/>
        <v/>
      </c>
      <c r="GD126" s="30" t="str">
        <f t="shared" si="596"/>
        <v/>
      </c>
      <c r="GE126" s="30" t="str">
        <f t="shared" si="597"/>
        <v/>
      </c>
      <c r="GF126" s="30" t="str">
        <f t="shared" si="598"/>
        <v/>
      </c>
      <c r="GG126" s="30" t="str">
        <f t="shared" si="599"/>
        <v/>
      </c>
      <c r="GH126" s="30" t="str">
        <f t="shared" si="600"/>
        <v/>
      </c>
      <c r="GI126" s="30" t="str">
        <f t="shared" si="601"/>
        <v/>
      </c>
      <c r="GJ126" s="30" t="str">
        <f t="shared" si="602"/>
        <v/>
      </c>
      <c r="GK126" s="30" t="str">
        <f t="shared" si="603"/>
        <v/>
      </c>
      <c r="GL126" s="89">
        <f t="shared" si="604"/>
        <v>1</v>
      </c>
      <c r="GM126" s="290"/>
      <c r="GN126" s="290">
        <v>1995</v>
      </c>
      <c r="GO126" s="30" t="str">
        <f t="shared" si="415"/>
        <v/>
      </c>
      <c r="GP126" s="30" t="str">
        <f t="shared" si="416"/>
        <v/>
      </c>
      <c r="GQ126" s="30" t="str">
        <f t="shared" si="417"/>
        <v/>
      </c>
      <c r="GR126" s="30" t="str">
        <f t="shared" si="418"/>
        <v/>
      </c>
      <c r="GS126" s="30" t="str">
        <f t="shared" si="419"/>
        <v/>
      </c>
      <c r="GT126" s="30" t="str">
        <f t="shared" si="420"/>
        <v/>
      </c>
      <c r="GU126" s="30" t="str">
        <f t="shared" si="421"/>
        <v/>
      </c>
      <c r="GV126" s="30" t="str">
        <f t="shared" si="422"/>
        <v/>
      </c>
      <c r="GW126" s="30" t="str">
        <f t="shared" si="423"/>
        <v/>
      </c>
      <c r="GX126" s="30" t="str">
        <f t="shared" si="424"/>
        <v/>
      </c>
      <c r="GY126" s="30" t="str">
        <f t="shared" si="425"/>
        <v/>
      </c>
      <c r="GZ126" s="30" t="str">
        <f t="shared" si="426"/>
        <v/>
      </c>
      <c r="HA126" s="30" t="str">
        <f t="shared" si="427"/>
        <v/>
      </c>
      <c r="HB126" s="30" t="str">
        <f t="shared" si="428"/>
        <v/>
      </c>
      <c r="HC126" s="30" t="str">
        <f t="shared" si="429"/>
        <v/>
      </c>
      <c r="HD126" s="30" t="str">
        <f t="shared" si="430"/>
        <v/>
      </c>
      <c r="HE126" s="30" t="str">
        <f t="shared" si="431"/>
        <v/>
      </c>
      <c r="HF126" s="30" t="str">
        <f t="shared" si="432"/>
        <v/>
      </c>
      <c r="HG126" s="30" t="str">
        <f t="shared" si="433"/>
        <v/>
      </c>
      <c r="HH126" s="30" t="str">
        <f t="shared" si="434"/>
        <v/>
      </c>
      <c r="HI126" s="30" t="str">
        <f t="shared" si="435"/>
        <v/>
      </c>
      <c r="HJ126" s="30" t="str">
        <f t="shared" si="436"/>
        <v/>
      </c>
      <c r="HK126" s="30" t="str">
        <f t="shared" si="437"/>
        <v/>
      </c>
      <c r="HL126" s="30" t="str">
        <f t="shared" si="438"/>
        <v/>
      </c>
      <c r="HM126" s="30" t="str">
        <f t="shared" si="439"/>
        <v/>
      </c>
      <c r="HN126" s="30" t="str">
        <f t="shared" si="440"/>
        <v/>
      </c>
      <c r="HO126" s="30" t="str">
        <f t="shared" si="441"/>
        <v/>
      </c>
      <c r="HP126" s="30" t="str">
        <f t="shared" si="442"/>
        <v/>
      </c>
      <c r="HQ126" s="30" t="str">
        <f t="shared" si="443"/>
        <v/>
      </c>
      <c r="HR126" s="30" t="str">
        <f t="shared" si="444"/>
        <v/>
      </c>
      <c r="HS126" s="30" t="str">
        <f t="shared" si="445"/>
        <v/>
      </c>
      <c r="HT126" s="94">
        <f t="shared" si="446"/>
        <v>0</v>
      </c>
      <c r="HU126" s="290">
        <v>1995</v>
      </c>
    </row>
    <row r="127" spans="1:229" ht="13.8">
      <c r="A127" s="1142">
        <v>1996</v>
      </c>
      <c r="B127" s="86">
        <v>0.08</v>
      </c>
      <c r="C127" s="39">
        <v>0.32</v>
      </c>
      <c r="D127" s="39">
        <v>0</v>
      </c>
      <c r="E127" s="39">
        <v>0</v>
      </c>
      <c r="F127" s="39">
        <v>0</v>
      </c>
      <c r="G127" s="86">
        <v>0</v>
      </c>
      <c r="H127" s="39">
        <v>0</v>
      </c>
      <c r="I127" s="39">
        <v>1.18</v>
      </c>
      <c r="J127" s="39">
        <v>0.02</v>
      </c>
      <c r="K127" s="39">
        <v>0</v>
      </c>
      <c r="L127" s="86">
        <v>0</v>
      </c>
      <c r="M127" s="39">
        <v>0</v>
      </c>
      <c r="N127" s="39">
        <v>0</v>
      </c>
      <c r="O127" s="39" t="s">
        <v>60</v>
      </c>
      <c r="P127" s="39">
        <v>0</v>
      </c>
      <c r="Q127" s="86">
        <v>0</v>
      </c>
      <c r="R127" s="39">
        <v>0</v>
      </c>
      <c r="S127" s="39">
        <v>0.14000000000000001</v>
      </c>
      <c r="T127" s="39">
        <v>0.01</v>
      </c>
      <c r="U127" s="39">
        <v>0.09</v>
      </c>
      <c r="V127" s="86">
        <v>0.51</v>
      </c>
      <c r="W127" s="39">
        <v>0</v>
      </c>
      <c r="X127" s="39">
        <v>0</v>
      </c>
      <c r="Y127" s="39">
        <v>0</v>
      </c>
      <c r="Z127" s="39">
        <v>0.01</v>
      </c>
      <c r="AA127" s="86">
        <v>0.86</v>
      </c>
      <c r="AB127" s="39">
        <v>0</v>
      </c>
      <c r="AC127" s="39">
        <v>0</v>
      </c>
      <c r="AD127" s="39">
        <v>0</v>
      </c>
      <c r="AE127" s="39">
        <v>0.3</v>
      </c>
      <c r="AF127" s="924"/>
      <c r="AG127" s="439">
        <f t="shared" si="605"/>
        <v>3.52</v>
      </c>
      <c r="AH127" s="1139">
        <f t="shared" si="606"/>
        <v>1.18</v>
      </c>
      <c r="AI127" s="4">
        <f t="shared" si="573"/>
        <v>11</v>
      </c>
      <c r="AJ127" s="947">
        <v>1996</v>
      </c>
      <c r="AK127" s="945" t="str">
        <f t="shared" si="510"/>
        <v/>
      </c>
      <c r="AL127" s="30" t="str">
        <f t="shared" si="354"/>
        <v/>
      </c>
      <c r="AM127" s="30" t="str">
        <f t="shared" si="355"/>
        <v/>
      </c>
      <c r="AN127" s="30" t="str">
        <f t="shared" si="356"/>
        <v/>
      </c>
      <c r="AO127" s="30" t="str">
        <f t="shared" si="357"/>
        <v/>
      </c>
      <c r="AP127" s="30" t="str">
        <f t="shared" si="358"/>
        <v/>
      </c>
      <c r="AQ127" s="30" t="str">
        <f t="shared" si="359"/>
        <v/>
      </c>
      <c r="AR127" s="30" t="str">
        <f t="shared" si="360"/>
        <v/>
      </c>
      <c r="AS127" s="30" t="str">
        <f t="shared" si="361"/>
        <v/>
      </c>
      <c r="AT127" s="30" t="str">
        <f t="shared" si="362"/>
        <v/>
      </c>
      <c r="AU127" s="30" t="str">
        <f t="shared" si="363"/>
        <v/>
      </c>
      <c r="AV127" s="30" t="str">
        <f t="shared" si="364"/>
        <v/>
      </c>
      <c r="AW127" s="30" t="str">
        <f t="shared" si="365"/>
        <v/>
      </c>
      <c r="AX127" s="30" t="str">
        <f t="shared" si="366"/>
        <v/>
      </c>
      <c r="AY127" s="30" t="str">
        <f t="shared" si="367"/>
        <v/>
      </c>
      <c r="AZ127" s="30" t="str">
        <f t="shared" si="368"/>
        <v/>
      </c>
      <c r="BA127" s="30" t="str">
        <f t="shared" si="369"/>
        <v/>
      </c>
      <c r="BB127" s="30" t="str">
        <f t="shared" si="370"/>
        <v/>
      </c>
      <c r="BC127" s="30" t="str">
        <f t="shared" si="371"/>
        <v/>
      </c>
      <c r="BD127" s="30" t="str">
        <f t="shared" si="372"/>
        <v/>
      </c>
      <c r="BE127" s="30" t="str">
        <f t="shared" si="373"/>
        <v/>
      </c>
      <c r="BF127" s="30" t="str">
        <f t="shared" si="374"/>
        <v/>
      </c>
      <c r="BG127" s="30" t="str">
        <f t="shared" si="375"/>
        <v/>
      </c>
      <c r="BH127" s="30" t="str">
        <f t="shared" si="376"/>
        <v/>
      </c>
      <c r="BI127" s="30" t="str">
        <f t="shared" si="377"/>
        <v/>
      </c>
      <c r="BJ127" s="30" t="str">
        <f t="shared" si="378"/>
        <v/>
      </c>
      <c r="BK127" s="30" t="str">
        <f t="shared" si="379"/>
        <v/>
      </c>
      <c r="BL127" s="30" t="str">
        <f t="shared" si="380"/>
        <v/>
      </c>
      <c r="BM127" s="30" t="str">
        <f t="shared" si="381"/>
        <v/>
      </c>
      <c r="BN127" s="30" t="str">
        <f t="shared" si="382"/>
        <v/>
      </c>
      <c r="BO127" s="30">
        <f t="shared" si="383"/>
        <v>0</v>
      </c>
      <c r="BP127" s="3">
        <v>1996</v>
      </c>
      <c r="BQ127" s="14" t="str">
        <f t="shared" si="511"/>
        <v xml:space="preserve"> </v>
      </c>
      <c r="BR127" s="14" t="str">
        <f t="shared" si="512"/>
        <v xml:space="preserve"> </v>
      </c>
      <c r="BS127" s="14" t="str">
        <f t="shared" si="513"/>
        <v xml:space="preserve"> </v>
      </c>
      <c r="BT127" s="14" t="str">
        <f t="shared" si="514"/>
        <v xml:space="preserve"> </v>
      </c>
      <c r="BU127" s="14" t="str">
        <f t="shared" si="515"/>
        <v xml:space="preserve"> </v>
      </c>
      <c r="BV127" s="14" t="str">
        <f t="shared" si="516"/>
        <v xml:space="preserve"> </v>
      </c>
      <c r="BW127" s="14" t="str">
        <f t="shared" si="517"/>
        <v xml:space="preserve"> </v>
      </c>
      <c r="BX127" s="14" t="str">
        <f t="shared" si="518"/>
        <v xml:space="preserve"> </v>
      </c>
      <c r="BY127" s="14" t="str">
        <f t="shared" si="519"/>
        <v xml:space="preserve"> </v>
      </c>
      <c r="BZ127" s="14" t="str">
        <f t="shared" si="520"/>
        <v xml:space="preserve"> </v>
      </c>
      <c r="CA127" s="14" t="str">
        <f t="shared" si="521"/>
        <v xml:space="preserve"> </v>
      </c>
      <c r="CB127" s="14" t="str">
        <f t="shared" si="522"/>
        <v xml:space="preserve"> </v>
      </c>
      <c r="CC127" s="14" t="str">
        <f t="shared" si="523"/>
        <v xml:space="preserve"> </v>
      </c>
      <c r="CD127" s="14" t="str">
        <f t="shared" si="524"/>
        <v xml:space="preserve"> </v>
      </c>
      <c r="CE127" s="14" t="str">
        <f t="shared" si="525"/>
        <v xml:space="preserve"> </v>
      </c>
      <c r="CF127" s="14" t="str">
        <f t="shared" si="526"/>
        <v xml:space="preserve"> </v>
      </c>
      <c r="CG127" s="14" t="str">
        <f t="shared" si="527"/>
        <v xml:space="preserve"> </v>
      </c>
      <c r="CH127" s="14" t="str">
        <f t="shared" si="528"/>
        <v xml:space="preserve"> </v>
      </c>
      <c r="CI127" s="14" t="str">
        <f t="shared" si="529"/>
        <v xml:space="preserve"> </v>
      </c>
      <c r="CJ127" s="14" t="str">
        <f t="shared" si="530"/>
        <v xml:space="preserve"> </v>
      </c>
      <c r="CK127" s="14" t="str">
        <f t="shared" si="531"/>
        <v xml:space="preserve"> </v>
      </c>
      <c r="CL127" s="14" t="str">
        <f t="shared" si="532"/>
        <v xml:space="preserve"> </v>
      </c>
      <c r="CM127" s="14" t="str">
        <f t="shared" si="533"/>
        <v xml:space="preserve"> </v>
      </c>
      <c r="CN127" s="14" t="str">
        <f t="shared" si="534"/>
        <v xml:space="preserve"> </v>
      </c>
      <c r="CO127" s="14" t="str">
        <f t="shared" si="535"/>
        <v xml:space="preserve"> </v>
      </c>
      <c r="CP127" s="14" t="str">
        <f t="shared" si="536"/>
        <v xml:space="preserve"> </v>
      </c>
      <c r="CQ127" s="14" t="str">
        <f t="shared" si="537"/>
        <v xml:space="preserve"> </v>
      </c>
      <c r="CR127" s="14" t="str">
        <f t="shared" si="538"/>
        <v xml:space="preserve"> </v>
      </c>
      <c r="CS127" s="14" t="str">
        <f t="shared" si="539"/>
        <v xml:space="preserve"> </v>
      </c>
      <c r="CT127" s="14" t="str">
        <f t="shared" si="540"/>
        <v xml:space="preserve"> </v>
      </c>
      <c r="CU127" s="3">
        <v>1996</v>
      </c>
      <c r="CV127" s="14" t="str">
        <f t="shared" si="543"/>
        <v/>
      </c>
      <c r="CW127" s="14" t="str">
        <f t="shared" si="544"/>
        <v/>
      </c>
      <c r="CX127" s="14" t="str">
        <f t="shared" si="545"/>
        <v/>
      </c>
      <c r="CY127" s="14" t="str">
        <f t="shared" si="546"/>
        <v/>
      </c>
      <c r="CZ127" s="14" t="str">
        <f t="shared" si="547"/>
        <v/>
      </c>
      <c r="DA127" s="14" t="str">
        <f t="shared" si="548"/>
        <v/>
      </c>
      <c r="DB127" s="14" t="str">
        <f t="shared" si="549"/>
        <v/>
      </c>
      <c r="DC127" s="14" t="str">
        <f t="shared" si="550"/>
        <v/>
      </c>
      <c r="DD127" s="14" t="str">
        <f t="shared" si="551"/>
        <v/>
      </c>
      <c r="DE127" s="14" t="str">
        <f t="shared" si="552"/>
        <v/>
      </c>
      <c r="DF127" s="14" t="str">
        <f t="shared" si="553"/>
        <v/>
      </c>
      <c r="DG127" s="14" t="str">
        <f t="shared" si="554"/>
        <v/>
      </c>
      <c r="DH127" s="14" t="str">
        <f t="shared" si="555"/>
        <v/>
      </c>
      <c r="DI127" s="14" t="str">
        <f t="shared" si="556"/>
        <v/>
      </c>
      <c r="DJ127" s="14" t="str">
        <f t="shared" si="557"/>
        <v/>
      </c>
      <c r="DK127" s="14" t="str">
        <f t="shared" si="558"/>
        <v/>
      </c>
      <c r="DL127" s="14" t="str">
        <f t="shared" si="559"/>
        <v/>
      </c>
      <c r="DM127" s="14" t="str">
        <f t="shared" si="560"/>
        <v/>
      </c>
      <c r="DN127" s="14" t="str">
        <f t="shared" si="561"/>
        <v/>
      </c>
      <c r="DO127" s="14" t="str">
        <f t="shared" si="562"/>
        <v/>
      </c>
      <c r="DP127" s="14" t="str">
        <f t="shared" si="563"/>
        <v/>
      </c>
      <c r="DQ127" s="14" t="str">
        <f t="shared" si="564"/>
        <v/>
      </c>
      <c r="DR127" s="14" t="str">
        <f t="shared" si="565"/>
        <v/>
      </c>
      <c r="DS127" s="14" t="str">
        <f t="shared" si="566"/>
        <v/>
      </c>
      <c r="DT127" s="14" t="str">
        <f t="shared" si="567"/>
        <v/>
      </c>
      <c r="DU127" s="14" t="str">
        <f t="shared" si="568"/>
        <v/>
      </c>
      <c r="DV127" s="14" t="str">
        <f t="shared" si="569"/>
        <v/>
      </c>
      <c r="DW127" s="14" t="str">
        <f t="shared" si="570"/>
        <v/>
      </c>
      <c r="DX127" s="14" t="str">
        <f t="shared" si="571"/>
        <v/>
      </c>
      <c r="DY127" s="14" t="str">
        <f t="shared" si="572"/>
        <v/>
      </c>
      <c r="DZ127" s="3">
        <v>1996</v>
      </c>
      <c r="EA127" s="30">
        <f t="shared" si="384"/>
        <v>1</v>
      </c>
      <c r="EB127" s="30">
        <f t="shared" si="385"/>
        <v>1</v>
      </c>
      <c r="EC127" s="30" t="str">
        <f t="shared" si="386"/>
        <v/>
      </c>
      <c r="ED127" s="30" t="str">
        <f t="shared" si="387"/>
        <v/>
      </c>
      <c r="EE127" s="30" t="str">
        <f t="shared" si="388"/>
        <v/>
      </c>
      <c r="EF127" s="30" t="str">
        <f t="shared" si="389"/>
        <v/>
      </c>
      <c r="EG127" s="30" t="str">
        <f t="shared" si="390"/>
        <v/>
      </c>
      <c r="EH127" s="30">
        <f t="shared" si="391"/>
        <v>1</v>
      </c>
      <c r="EI127" s="30">
        <f t="shared" si="392"/>
        <v>1</v>
      </c>
      <c r="EJ127" s="30" t="str">
        <f t="shared" si="393"/>
        <v/>
      </c>
      <c r="EK127" s="30" t="str">
        <f t="shared" si="394"/>
        <v/>
      </c>
      <c r="EL127" s="30" t="str">
        <f t="shared" si="395"/>
        <v/>
      </c>
      <c r="EM127" s="30" t="str">
        <f t="shared" si="396"/>
        <v/>
      </c>
      <c r="EN127" s="30" t="str">
        <f t="shared" si="397"/>
        <v/>
      </c>
      <c r="EO127" s="30" t="str">
        <f t="shared" si="398"/>
        <v/>
      </c>
      <c r="EP127" s="30" t="str">
        <f t="shared" si="399"/>
        <v/>
      </c>
      <c r="EQ127" s="30" t="str">
        <f t="shared" si="400"/>
        <v/>
      </c>
      <c r="ER127" s="30">
        <f t="shared" si="401"/>
        <v>1</v>
      </c>
      <c r="ES127" s="30">
        <f t="shared" si="402"/>
        <v>1</v>
      </c>
      <c r="ET127" s="30">
        <f t="shared" si="403"/>
        <v>1</v>
      </c>
      <c r="EU127" s="30">
        <f t="shared" si="404"/>
        <v>1</v>
      </c>
      <c r="EV127" s="30" t="str">
        <f t="shared" si="405"/>
        <v/>
      </c>
      <c r="EW127" s="30" t="str">
        <f t="shared" si="406"/>
        <v/>
      </c>
      <c r="EX127" s="30" t="str">
        <f t="shared" si="407"/>
        <v/>
      </c>
      <c r="EY127" s="30">
        <f t="shared" si="408"/>
        <v>1</v>
      </c>
      <c r="EZ127" s="30">
        <f t="shared" si="409"/>
        <v>1</v>
      </c>
      <c r="FA127" s="30" t="str">
        <f t="shared" si="410"/>
        <v/>
      </c>
      <c r="FB127" s="30" t="str">
        <f t="shared" si="411"/>
        <v/>
      </c>
      <c r="FC127" s="30" t="str">
        <f t="shared" si="412"/>
        <v/>
      </c>
      <c r="FD127" s="30">
        <f t="shared" si="413"/>
        <v>1</v>
      </c>
      <c r="FE127" s="483"/>
      <c r="FF127" s="481">
        <f t="shared" si="414"/>
        <v>11</v>
      </c>
      <c r="FG127" s="290">
        <v>1996</v>
      </c>
      <c r="FH127" s="30" t="str">
        <f t="shared" si="574"/>
        <v/>
      </c>
      <c r="FI127" s="30" t="str">
        <f t="shared" si="575"/>
        <v/>
      </c>
      <c r="FJ127" s="30" t="str">
        <f t="shared" si="576"/>
        <v/>
      </c>
      <c r="FK127" s="30" t="str">
        <f t="shared" si="577"/>
        <v/>
      </c>
      <c r="FL127" s="30" t="str">
        <f t="shared" si="578"/>
        <v/>
      </c>
      <c r="FM127" s="30" t="str">
        <f t="shared" si="579"/>
        <v/>
      </c>
      <c r="FN127" s="30" t="str">
        <f t="shared" si="580"/>
        <v/>
      </c>
      <c r="FO127" s="30">
        <f t="shared" si="581"/>
        <v>1</v>
      </c>
      <c r="FP127" s="30" t="str">
        <f t="shared" si="582"/>
        <v/>
      </c>
      <c r="FQ127" s="30" t="str">
        <f t="shared" si="583"/>
        <v/>
      </c>
      <c r="FR127" s="30" t="str">
        <f t="shared" si="584"/>
        <v/>
      </c>
      <c r="FS127" s="30" t="str">
        <f t="shared" si="585"/>
        <v/>
      </c>
      <c r="FT127" s="30" t="str">
        <f t="shared" si="586"/>
        <v/>
      </c>
      <c r="FU127" s="30" t="str">
        <f t="shared" si="587"/>
        <v/>
      </c>
      <c r="FV127" s="30" t="str">
        <f t="shared" si="588"/>
        <v/>
      </c>
      <c r="FW127" s="30" t="str">
        <f t="shared" si="589"/>
        <v/>
      </c>
      <c r="FX127" s="30" t="str">
        <f t="shared" si="590"/>
        <v/>
      </c>
      <c r="FY127" s="30" t="str">
        <f t="shared" si="591"/>
        <v/>
      </c>
      <c r="FZ127" s="30" t="str">
        <f t="shared" si="592"/>
        <v/>
      </c>
      <c r="GA127" s="30" t="str">
        <f t="shared" si="593"/>
        <v/>
      </c>
      <c r="GB127" s="30" t="str">
        <f t="shared" si="594"/>
        <v/>
      </c>
      <c r="GC127" s="30" t="str">
        <f t="shared" si="595"/>
        <v/>
      </c>
      <c r="GD127" s="30" t="str">
        <f t="shared" si="596"/>
        <v/>
      </c>
      <c r="GE127" s="30" t="str">
        <f t="shared" si="597"/>
        <v/>
      </c>
      <c r="GF127" s="30" t="str">
        <f t="shared" si="598"/>
        <v/>
      </c>
      <c r="GG127" s="30" t="str">
        <f t="shared" si="599"/>
        <v/>
      </c>
      <c r="GH127" s="30" t="str">
        <f t="shared" si="600"/>
        <v/>
      </c>
      <c r="GI127" s="30" t="str">
        <f t="shared" si="601"/>
        <v/>
      </c>
      <c r="GJ127" s="30" t="str">
        <f t="shared" si="602"/>
        <v/>
      </c>
      <c r="GK127" s="30" t="str">
        <f t="shared" si="603"/>
        <v/>
      </c>
      <c r="GL127" s="89">
        <f t="shared" si="604"/>
        <v>1</v>
      </c>
      <c r="GM127" s="290"/>
      <c r="GN127" s="290">
        <v>1996</v>
      </c>
      <c r="GO127" s="30" t="str">
        <f t="shared" si="415"/>
        <v/>
      </c>
      <c r="GP127" s="30" t="str">
        <f t="shared" si="416"/>
        <v/>
      </c>
      <c r="GQ127" s="30" t="str">
        <f t="shared" si="417"/>
        <v/>
      </c>
      <c r="GR127" s="30" t="str">
        <f t="shared" si="418"/>
        <v/>
      </c>
      <c r="GS127" s="30" t="str">
        <f t="shared" si="419"/>
        <v/>
      </c>
      <c r="GT127" s="30" t="str">
        <f t="shared" si="420"/>
        <v/>
      </c>
      <c r="GU127" s="30" t="str">
        <f t="shared" si="421"/>
        <v/>
      </c>
      <c r="GV127" s="30" t="str">
        <f t="shared" si="422"/>
        <v/>
      </c>
      <c r="GW127" s="30" t="str">
        <f t="shared" si="423"/>
        <v/>
      </c>
      <c r="GX127" s="30" t="str">
        <f t="shared" si="424"/>
        <v/>
      </c>
      <c r="GY127" s="30" t="str">
        <f t="shared" si="425"/>
        <v/>
      </c>
      <c r="GZ127" s="30" t="str">
        <f t="shared" si="426"/>
        <v/>
      </c>
      <c r="HA127" s="30" t="str">
        <f t="shared" si="427"/>
        <v/>
      </c>
      <c r="HB127" s="30" t="str">
        <f t="shared" si="428"/>
        <v/>
      </c>
      <c r="HC127" s="30" t="str">
        <f t="shared" si="429"/>
        <v/>
      </c>
      <c r="HD127" s="30" t="str">
        <f t="shared" si="430"/>
        <v/>
      </c>
      <c r="HE127" s="30" t="str">
        <f t="shared" si="431"/>
        <v/>
      </c>
      <c r="HF127" s="30" t="str">
        <f t="shared" si="432"/>
        <v/>
      </c>
      <c r="HG127" s="30" t="str">
        <f t="shared" si="433"/>
        <v/>
      </c>
      <c r="HH127" s="30" t="str">
        <f t="shared" si="434"/>
        <v/>
      </c>
      <c r="HI127" s="30" t="str">
        <f t="shared" si="435"/>
        <v/>
      </c>
      <c r="HJ127" s="30" t="str">
        <f t="shared" si="436"/>
        <v/>
      </c>
      <c r="HK127" s="30" t="str">
        <f t="shared" si="437"/>
        <v/>
      </c>
      <c r="HL127" s="30" t="str">
        <f t="shared" si="438"/>
        <v/>
      </c>
      <c r="HM127" s="30" t="str">
        <f t="shared" si="439"/>
        <v/>
      </c>
      <c r="HN127" s="30" t="str">
        <f t="shared" si="440"/>
        <v/>
      </c>
      <c r="HO127" s="30" t="str">
        <f t="shared" si="441"/>
        <v/>
      </c>
      <c r="HP127" s="30" t="str">
        <f t="shared" si="442"/>
        <v/>
      </c>
      <c r="HQ127" s="30" t="str">
        <f t="shared" si="443"/>
        <v/>
      </c>
      <c r="HR127" s="30" t="str">
        <f t="shared" si="444"/>
        <v/>
      </c>
      <c r="HS127" s="30" t="str">
        <f t="shared" si="445"/>
        <v/>
      </c>
      <c r="HT127" s="94">
        <f t="shared" si="446"/>
        <v>0</v>
      </c>
      <c r="HU127" s="290">
        <v>1996</v>
      </c>
    </row>
    <row r="128" spans="1:229" ht="13.8">
      <c r="A128" s="1142">
        <v>1997</v>
      </c>
      <c r="B128" s="86">
        <v>0.27</v>
      </c>
      <c r="C128" s="39">
        <v>0.23</v>
      </c>
      <c r="D128" s="39" t="s">
        <v>60</v>
      </c>
      <c r="E128" s="39">
        <v>0</v>
      </c>
      <c r="F128" s="39">
        <v>0</v>
      </c>
      <c r="G128" s="86" t="s">
        <v>60</v>
      </c>
      <c r="H128" s="39">
        <v>1.99</v>
      </c>
      <c r="I128" s="39">
        <v>0.28000000000000003</v>
      </c>
      <c r="J128" s="39">
        <v>0.52</v>
      </c>
      <c r="K128" s="39">
        <v>0</v>
      </c>
      <c r="L128" s="86">
        <v>0</v>
      </c>
      <c r="M128" s="39">
        <v>0</v>
      </c>
      <c r="N128" s="39">
        <v>0.31</v>
      </c>
      <c r="O128" s="39">
        <v>0.26</v>
      </c>
      <c r="P128" s="39">
        <v>0</v>
      </c>
      <c r="Q128" s="86">
        <v>0</v>
      </c>
      <c r="R128" s="39">
        <v>0</v>
      </c>
      <c r="S128" s="39">
        <v>0</v>
      </c>
      <c r="T128" s="39">
        <v>0</v>
      </c>
      <c r="U128" s="39">
        <v>0</v>
      </c>
      <c r="V128" s="86">
        <v>0.48</v>
      </c>
      <c r="W128" s="39">
        <v>0.6</v>
      </c>
      <c r="X128" s="39" t="s">
        <v>60</v>
      </c>
      <c r="Y128" s="39">
        <v>0</v>
      </c>
      <c r="Z128" s="39">
        <v>0</v>
      </c>
      <c r="AA128" s="86" t="s">
        <v>60</v>
      </c>
      <c r="AB128" s="39">
        <v>0</v>
      </c>
      <c r="AC128" s="39">
        <v>0</v>
      </c>
      <c r="AD128" s="39">
        <v>0</v>
      </c>
      <c r="AE128" s="39">
        <v>0.39</v>
      </c>
      <c r="AF128" s="924"/>
      <c r="AG128" s="439">
        <f t="shared" si="605"/>
        <v>5.3299999999999992</v>
      </c>
      <c r="AH128" s="1139">
        <f t="shared" si="606"/>
        <v>1.99</v>
      </c>
      <c r="AI128" s="4">
        <f t="shared" si="573"/>
        <v>10</v>
      </c>
      <c r="AJ128" s="947">
        <v>1997</v>
      </c>
      <c r="AK128" s="945" t="str">
        <f t="shared" si="510"/>
        <v/>
      </c>
      <c r="AL128" s="30" t="str">
        <f t="shared" si="354"/>
        <v/>
      </c>
      <c r="AM128" s="30" t="str">
        <f t="shared" si="355"/>
        <v/>
      </c>
      <c r="AN128" s="30" t="str">
        <f t="shared" si="356"/>
        <v/>
      </c>
      <c r="AO128" s="30" t="str">
        <f t="shared" si="357"/>
        <v/>
      </c>
      <c r="AP128" s="30" t="str">
        <f t="shared" si="358"/>
        <v/>
      </c>
      <c r="AQ128" s="30" t="str">
        <f t="shared" si="359"/>
        <v/>
      </c>
      <c r="AR128" s="30" t="str">
        <f t="shared" si="360"/>
        <v/>
      </c>
      <c r="AS128" s="30" t="str">
        <f t="shared" si="361"/>
        <v/>
      </c>
      <c r="AT128" s="30" t="str">
        <f t="shared" si="362"/>
        <v/>
      </c>
      <c r="AU128" s="30" t="str">
        <f t="shared" si="363"/>
        <v/>
      </c>
      <c r="AV128" s="30" t="str">
        <f t="shared" si="364"/>
        <v/>
      </c>
      <c r="AW128" s="30" t="str">
        <f t="shared" si="365"/>
        <v/>
      </c>
      <c r="AX128" s="30" t="str">
        <f t="shared" si="366"/>
        <v/>
      </c>
      <c r="AY128" s="30" t="str">
        <f t="shared" si="367"/>
        <v/>
      </c>
      <c r="AZ128" s="30" t="str">
        <f t="shared" si="368"/>
        <v/>
      </c>
      <c r="BA128" s="30" t="str">
        <f t="shared" si="369"/>
        <v/>
      </c>
      <c r="BB128" s="30" t="str">
        <f t="shared" si="370"/>
        <v/>
      </c>
      <c r="BC128" s="30" t="str">
        <f t="shared" si="371"/>
        <v/>
      </c>
      <c r="BD128" s="30" t="str">
        <f t="shared" si="372"/>
        <v/>
      </c>
      <c r="BE128" s="30" t="str">
        <f t="shared" si="373"/>
        <v/>
      </c>
      <c r="BF128" s="30" t="str">
        <f t="shared" si="374"/>
        <v/>
      </c>
      <c r="BG128" s="30" t="str">
        <f t="shared" si="375"/>
        <v/>
      </c>
      <c r="BH128" s="30" t="str">
        <f t="shared" si="376"/>
        <v/>
      </c>
      <c r="BI128" s="30" t="str">
        <f t="shared" si="377"/>
        <v/>
      </c>
      <c r="BJ128" s="30" t="str">
        <f t="shared" si="378"/>
        <v/>
      </c>
      <c r="BK128" s="30" t="str">
        <f t="shared" si="379"/>
        <v/>
      </c>
      <c r="BL128" s="30" t="str">
        <f t="shared" si="380"/>
        <v/>
      </c>
      <c r="BM128" s="30" t="str">
        <f t="shared" si="381"/>
        <v/>
      </c>
      <c r="BN128" s="30" t="str">
        <f t="shared" si="382"/>
        <v/>
      </c>
      <c r="BO128" s="30">
        <f t="shared" si="383"/>
        <v>0</v>
      </c>
      <c r="BP128" s="3">
        <v>1997</v>
      </c>
      <c r="BQ128" s="14" t="str">
        <f t="shared" si="511"/>
        <v xml:space="preserve"> </v>
      </c>
      <c r="BR128" s="14" t="str">
        <f t="shared" si="512"/>
        <v xml:space="preserve"> </v>
      </c>
      <c r="BS128" s="14" t="str">
        <f t="shared" si="513"/>
        <v xml:space="preserve"> </v>
      </c>
      <c r="BT128" s="14" t="str">
        <f t="shared" si="514"/>
        <v xml:space="preserve"> </v>
      </c>
      <c r="BU128" s="14" t="str">
        <f t="shared" si="515"/>
        <v xml:space="preserve"> </v>
      </c>
      <c r="BV128" s="14" t="str">
        <f t="shared" si="516"/>
        <v xml:space="preserve"> </v>
      </c>
      <c r="BW128" s="14" t="str">
        <f t="shared" si="517"/>
        <v xml:space="preserve"> </v>
      </c>
      <c r="BX128" s="14" t="str">
        <f t="shared" si="518"/>
        <v xml:space="preserve"> </v>
      </c>
      <c r="BY128" s="14" t="str">
        <f t="shared" si="519"/>
        <v xml:space="preserve"> </v>
      </c>
      <c r="BZ128" s="14" t="str">
        <f t="shared" si="520"/>
        <v xml:space="preserve"> </v>
      </c>
      <c r="CA128" s="14" t="str">
        <f t="shared" si="521"/>
        <v xml:space="preserve"> </v>
      </c>
      <c r="CB128" s="14" t="str">
        <f t="shared" si="522"/>
        <v xml:space="preserve"> </v>
      </c>
      <c r="CC128" s="14" t="str">
        <f t="shared" si="523"/>
        <v xml:space="preserve"> </v>
      </c>
      <c r="CD128" s="14" t="str">
        <f t="shared" si="524"/>
        <v xml:space="preserve"> </v>
      </c>
      <c r="CE128" s="14" t="str">
        <f t="shared" si="525"/>
        <v xml:space="preserve"> </v>
      </c>
      <c r="CF128" s="14" t="str">
        <f t="shared" si="526"/>
        <v xml:space="preserve"> </v>
      </c>
      <c r="CG128" s="14" t="str">
        <f t="shared" si="527"/>
        <v xml:space="preserve"> </v>
      </c>
      <c r="CH128" s="14" t="str">
        <f t="shared" si="528"/>
        <v xml:space="preserve"> </v>
      </c>
      <c r="CI128" s="14" t="str">
        <f t="shared" si="529"/>
        <v xml:space="preserve"> </v>
      </c>
      <c r="CJ128" s="14" t="str">
        <f t="shared" si="530"/>
        <v xml:space="preserve"> </v>
      </c>
      <c r="CK128" s="14" t="str">
        <f t="shared" si="531"/>
        <v xml:space="preserve"> </v>
      </c>
      <c r="CL128" s="14" t="str">
        <f t="shared" si="532"/>
        <v xml:space="preserve"> </v>
      </c>
      <c r="CM128" s="14" t="str">
        <f t="shared" si="533"/>
        <v xml:space="preserve"> </v>
      </c>
      <c r="CN128" s="14" t="str">
        <f t="shared" si="534"/>
        <v xml:space="preserve"> </v>
      </c>
      <c r="CO128" s="14" t="str">
        <f t="shared" si="535"/>
        <v xml:space="preserve"> </v>
      </c>
      <c r="CP128" s="14" t="str">
        <f t="shared" si="536"/>
        <v xml:space="preserve"> </v>
      </c>
      <c r="CQ128" s="14" t="str">
        <f t="shared" si="537"/>
        <v xml:space="preserve"> </v>
      </c>
      <c r="CR128" s="14" t="str">
        <f t="shared" si="538"/>
        <v xml:space="preserve"> </v>
      </c>
      <c r="CS128" s="14" t="str">
        <f t="shared" si="539"/>
        <v xml:space="preserve"> </v>
      </c>
      <c r="CT128" s="14" t="str">
        <f t="shared" si="540"/>
        <v xml:space="preserve"> </v>
      </c>
      <c r="CU128" s="3">
        <v>1997</v>
      </c>
      <c r="CV128" s="14" t="str">
        <f t="shared" si="543"/>
        <v/>
      </c>
      <c r="CW128" s="14" t="str">
        <f t="shared" si="544"/>
        <v/>
      </c>
      <c r="CX128" s="14" t="str">
        <f t="shared" si="545"/>
        <v/>
      </c>
      <c r="CY128" s="14" t="str">
        <f t="shared" si="546"/>
        <v/>
      </c>
      <c r="CZ128" s="14" t="str">
        <f t="shared" si="547"/>
        <v/>
      </c>
      <c r="DA128" s="14" t="str">
        <f t="shared" si="548"/>
        <v/>
      </c>
      <c r="DB128" s="14">
        <f t="shared" si="549"/>
        <v>1997</v>
      </c>
      <c r="DC128" s="14" t="str">
        <f t="shared" si="550"/>
        <v/>
      </c>
      <c r="DD128" s="14" t="str">
        <f t="shared" si="551"/>
        <v/>
      </c>
      <c r="DE128" s="14" t="str">
        <f t="shared" si="552"/>
        <v/>
      </c>
      <c r="DF128" s="14" t="str">
        <f t="shared" si="553"/>
        <v/>
      </c>
      <c r="DG128" s="14" t="str">
        <f t="shared" si="554"/>
        <v/>
      </c>
      <c r="DH128" s="14" t="str">
        <f t="shared" si="555"/>
        <v/>
      </c>
      <c r="DI128" s="14" t="str">
        <f t="shared" si="556"/>
        <v/>
      </c>
      <c r="DJ128" s="14" t="str">
        <f t="shared" si="557"/>
        <v/>
      </c>
      <c r="DK128" s="14" t="str">
        <f t="shared" si="558"/>
        <v/>
      </c>
      <c r="DL128" s="14" t="str">
        <f t="shared" si="559"/>
        <v/>
      </c>
      <c r="DM128" s="14" t="str">
        <f t="shared" si="560"/>
        <v/>
      </c>
      <c r="DN128" s="14" t="str">
        <f t="shared" si="561"/>
        <v/>
      </c>
      <c r="DO128" s="14" t="str">
        <f t="shared" si="562"/>
        <v/>
      </c>
      <c r="DP128" s="14" t="str">
        <f t="shared" si="563"/>
        <v/>
      </c>
      <c r="DQ128" s="14" t="str">
        <f t="shared" si="564"/>
        <v/>
      </c>
      <c r="DR128" s="14" t="str">
        <f t="shared" si="565"/>
        <v/>
      </c>
      <c r="DS128" s="14" t="str">
        <f t="shared" si="566"/>
        <v/>
      </c>
      <c r="DT128" s="14" t="str">
        <f t="shared" si="567"/>
        <v/>
      </c>
      <c r="DU128" s="14" t="str">
        <f t="shared" si="568"/>
        <v/>
      </c>
      <c r="DV128" s="14" t="str">
        <f t="shared" si="569"/>
        <v/>
      </c>
      <c r="DW128" s="14" t="str">
        <f t="shared" si="570"/>
        <v/>
      </c>
      <c r="DX128" s="14" t="str">
        <f t="shared" si="571"/>
        <v/>
      </c>
      <c r="DY128" s="14" t="str">
        <f t="shared" si="572"/>
        <v/>
      </c>
      <c r="DZ128" s="3">
        <v>1997</v>
      </c>
      <c r="EA128" s="30">
        <f t="shared" si="384"/>
        <v>1</v>
      </c>
      <c r="EB128" s="30">
        <f t="shared" si="385"/>
        <v>1</v>
      </c>
      <c r="EC128" s="30" t="str">
        <f t="shared" si="386"/>
        <v/>
      </c>
      <c r="ED128" s="30" t="str">
        <f t="shared" si="387"/>
        <v/>
      </c>
      <c r="EE128" s="30" t="str">
        <f t="shared" si="388"/>
        <v/>
      </c>
      <c r="EF128" s="30" t="str">
        <f t="shared" si="389"/>
        <v/>
      </c>
      <c r="EG128" s="30">
        <f t="shared" si="390"/>
        <v>1</v>
      </c>
      <c r="EH128" s="30">
        <f t="shared" si="391"/>
        <v>1</v>
      </c>
      <c r="EI128" s="30">
        <f t="shared" si="392"/>
        <v>1</v>
      </c>
      <c r="EJ128" s="30" t="str">
        <f t="shared" si="393"/>
        <v/>
      </c>
      <c r="EK128" s="30" t="str">
        <f t="shared" si="394"/>
        <v/>
      </c>
      <c r="EL128" s="30" t="str">
        <f t="shared" si="395"/>
        <v/>
      </c>
      <c r="EM128" s="30">
        <f t="shared" si="396"/>
        <v>1</v>
      </c>
      <c r="EN128" s="30">
        <f t="shared" si="397"/>
        <v>1</v>
      </c>
      <c r="EO128" s="30" t="str">
        <f t="shared" si="398"/>
        <v/>
      </c>
      <c r="EP128" s="30" t="str">
        <f t="shared" si="399"/>
        <v/>
      </c>
      <c r="EQ128" s="30" t="str">
        <f t="shared" si="400"/>
        <v/>
      </c>
      <c r="ER128" s="30" t="str">
        <f t="shared" si="401"/>
        <v/>
      </c>
      <c r="ES128" s="30" t="str">
        <f t="shared" si="402"/>
        <v/>
      </c>
      <c r="ET128" s="30" t="str">
        <f t="shared" si="403"/>
        <v/>
      </c>
      <c r="EU128" s="30">
        <f t="shared" si="404"/>
        <v>1</v>
      </c>
      <c r="EV128" s="30">
        <f t="shared" si="405"/>
        <v>1</v>
      </c>
      <c r="EW128" s="30" t="str">
        <f t="shared" si="406"/>
        <v/>
      </c>
      <c r="EX128" s="30" t="str">
        <f t="shared" si="407"/>
        <v/>
      </c>
      <c r="EY128" s="30" t="str">
        <f t="shared" si="408"/>
        <v/>
      </c>
      <c r="EZ128" s="30" t="str">
        <f t="shared" si="409"/>
        <v/>
      </c>
      <c r="FA128" s="30" t="str">
        <f t="shared" si="410"/>
        <v/>
      </c>
      <c r="FB128" s="30" t="str">
        <f t="shared" si="411"/>
        <v/>
      </c>
      <c r="FC128" s="30" t="str">
        <f t="shared" si="412"/>
        <v/>
      </c>
      <c r="FD128" s="30">
        <f t="shared" si="413"/>
        <v>1</v>
      </c>
      <c r="FE128" s="483"/>
      <c r="FF128" s="481">
        <f t="shared" si="414"/>
        <v>10</v>
      </c>
      <c r="FG128" s="290">
        <v>1997</v>
      </c>
      <c r="FH128" s="30" t="str">
        <f t="shared" si="574"/>
        <v/>
      </c>
      <c r="FI128" s="30" t="str">
        <f t="shared" si="575"/>
        <v/>
      </c>
      <c r="FJ128" s="30" t="str">
        <f t="shared" si="576"/>
        <v/>
      </c>
      <c r="FK128" s="30" t="str">
        <f t="shared" si="577"/>
        <v/>
      </c>
      <c r="FL128" s="30" t="str">
        <f t="shared" si="578"/>
        <v/>
      </c>
      <c r="FM128" s="30" t="str">
        <f t="shared" si="579"/>
        <v/>
      </c>
      <c r="FN128" s="30">
        <f t="shared" si="580"/>
        <v>1</v>
      </c>
      <c r="FO128" s="30" t="str">
        <f t="shared" si="581"/>
        <v/>
      </c>
      <c r="FP128" s="30" t="str">
        <f t="shared" si="582"/>
        <v/>
      </c>
      <c r="FQ128" s="30" t="str">
        <f t="shared" si="583"/>
        <v/>
      </c>
      <c r="FR128" s="30" t="str">
        <f t="shared" si="584"/>
        <v/>
      </c>
      <c r="FS128" s="30" t="str">
        <f t="shared" si="585"/>
        <v/>
      </c>
      <c r="FT128" s="30" t="str">
        <f t="shared" si="586"/>
        <v/>
      </c>
      <c r="FU128" s="30" t="str">
        <f t="shared" si="587"/>
        <v/>
      </c>
      <c r="FV128" s="30" t="str">
        <f t="shared" si="588"/>
        <v/>
      </c>
      <c r="FW128" s="30" t="str">
        <f t="shared" si="589"/>
        <v/>
      </c>
      <c r="FX128" s="30" t="str">
        <f t="shared" si="590"/>
        <v/>
      </c>
      <c r="FY128" s="30" t="str">
        <f t="shared" si="591"/>
        <v/>
      </c>
      <c r="FZ128" s="30" t="str">
        <f t="shared" si="592"/>
        <v/>
      </c>
      <c r="GA128" s="30" t="str">
        <f t="shared" si="593"/>
        <v/>
      </c>
      <c r="GB128" s="30" t="str">
        <f t="shared" si="594"/>
        <v/>
      </c>
      <c r="GC128" s="30" t="str">
        <f t="shared" si="595"/>
        <v/>
      </c>
      <c r="GD128" s="30" t="str">
        <f t="shared" si="596"/>
        <v/>
      </c>
      <c r="GE128" s="30" t="str">
        <f t="shared" si="597"/>
        <v/>
      </c>
      <c r="GF128" s="30" t="str">
        <f t="shared" si="598"/>
        <v/>
      </c>
      <c r="GG128" s="30" t="str">
        <f t="shared" si="599"/>
        <v/>
      </c>
      <c r="GH128" s="30" t="str">
        <f t="shared" si="600"/>
        <v/>
      </c>
      <c r="GI128" s="30" t="str">
        <f t="shared" si="601"/>
        <v/>
      </c>
      <c r="GJ128" s="30" t="str">
        <f t="shared" si="602"/>
        <v/>
      </c>
      <c r="GK128" s="30" t="str">
        <f t="shared" si="603"/>
        <v/>
      </c>
      <c r="GL128" s="89">
        <f t="shared" si="604"/>
        <v>1</v>
      </c>
      <c r="GM128" s="290"/>
      <c r="GN128" s="290">
        <v>1997</v>
      </c>
      <c r="GO128" s="30" t="str">
        <f t="shared" si="415"/>
        <v/>
      </c>
      <c r="GP128" s="30" t="str">
        <f t="shared" si="416"/>
        <v/>
      </c>
      <c r="GQ128" s="30" t="str">
        <f t="shared" si="417"/>
        <v/>
      </c>
      <c r="GR128" s="30" t="str">
        <f t="shared" si="418"/>
        <v/>
      </c>
      <c r="GS128" s="30" t="str">
        <f t="shared" si="419"/>
        <v/>
      </c>
      <c r="GT128" s="30" t="str">
        <f t="shared" si="420"/>
        <v/>
      </c>
      <c r="GU128" s="30" t="str">
        <f t="shared" si="421"/>
        <v/>
      </c>
      <c r="GV128" s="30" t="str">
        <f t="shared" si="422"/>
        <v/>
      </c>
      <c r="GW128" s="30" t="str">
        <f t="shared" si="423"/>
        <v/>
      </c>
      <c r="GX128" s="30" t="str">
        <f t="shared" si="424"/>
        <v/>
      </c>
      <c r="GY128" s="30" t="str">
        <f t="shared" si="425"/>
        <v/>
      </c>
      <c r="GZ128" s="30" t="str">
        <f t="shared" si="426"/>
        <v/>
      </c>
      <c r="HA128" s="30" t="str">
        <f t="shared" si="427"/>
        <v/>
      </c>
      <c r="HB128" s="30" t="str">
        <f t="shared" si="428"/>
        <v/>
      </c>
      <c r="HC128" s="30" t="str">
        <f t="shared" si="429"/>
        <v/>
      </c>
      <c r="HD128" s="30" t="str">
        <f t="shared" si="430"/>
        <v/>
      </c>
      <c r="HE128" s="30" t="str">
        <f t="shared" si="431"/>
        <v/>
      </c>
      <c r="HF128" s="30" t="str">
        <f t="shared" si="432"/>
        <v/>
      </c>
      <c r="HG128" s="30" t="str">
        <f t="shared" si="433"/>
        <v/>
      </c>
      <c r="HH128" s="30" t="str">
        <f t="shared" si="434"/>
        <v/>
      </c>
      <c r="HI128" s="30" t="str">
        <f t="shared" si="435"/>
        <v/>
      </c>
      <c r="HJ128" s="30" t="str">
        <f t="shared" si="436"/>
        <v/>
      </c>
      <c r="HK128" s="30" t="str">
        <f t="shared" si="437"/>
        <v/>
      </c>
      <c r="HL128" s="30" t="str">
        <f t="shared" si="438"/>
        <v/>
      </c>
      <c r="HM128" s="30" t="str">
        <f t="shared" si="439"/>
        <v/>
      </c>
      <c r="HN128" s="30" t="str">
        <f t="shared" si="440"/>
        <v/>
      </c>
      <c r="HO128" s="30" t="str">
        <f t="shared" si="441"/>
        <v/>
      </c>
      <c r="HP128" s="30" t="str">
        <f t="shared" si="442"/>
        <v/>
      </c>
      <c r="HQ128" s="30" t="str">
        <f t="shared" si="443"/>
        <v/>
      </c>
      <c r="HR128" s="30" t="str">
        <f t="shared" si="444"/>
        <v/>
      </c>
      <c r="HS128" s="30" t="str">
        <f t="shared" si="445"/>
        <v/>
      </c>
      <c r="HT128" s="94">
        <f t="shared" si="446"/>
        <v>0</v>
      </c>
      <c r="HU128" s="290">
        <v>1997</v>
      </c>
    </row>
    <row r="129" spans="1:229" ht="13.8">
      <c r="A129" s="1142">
        <v>1998</v>
      </c>
      <c r="B129" s="86">
        <v>0</v>
      </c>
      <c r="C129" s="39">
        <v>0.02</v>
      </c>
      <c r="D129" s="39">
        <v>0.51</v>
      </c>
      <c r="E129" s="39">
        <v>0.13</v>
      </c>
      <c r="F129" s="39">
        <v>0</v>
      </c>
      <c r="G129" s="86">
        <v>0</v>
      </c>
      <c r="H129" s="39">
        <v>0</v>
      </c>
      <c r="I129" s="39">
        <v>0</v>
      </c>
      <c r="J129" s="39" t="s">
        <v>60</v>
      </c>
      <c r="K129" s="39" t="s">
        <v>60</v>
      </c>
      <c r="L129" s="86">
        <v>0.15</v>
      </c>
      <c r="M129" s="39">
        <v>0</v>
      </c>
      <c r="N129" s="39">
        <v>0</v>
      </c>
      <c r="O129" s="39">
        <v>0.01</v>
      </c>
      <c r="P129" s="39">
        <v>0</v>
      </c>
      <c r="Q129" s="86">
        <v>0</v>
      </c>
      <c r="R129" s="39">
        <v>0</v>
      </c>
      <c r="S129" s="39">
        <v>0</v>
      </c>
      <c r="T129" s="39">
        <v>0</v>
      </c>
      <c r="U129" s="39">
        <v>0.18</v>
      </c>
      <c r="V129" s="86">
        <v>0</v>
      </c>
      <c r="W129" s="39">
        <v>0</v>
      </c>
      <c r="X129" s="39">
        <v>0</v>
      </c>
      <c r="Y129" s="39">
        <v>0</v>
      </c>
      <c r="Z129" s="39">
        <v>0.02</v>
      </c>
      <c r="AA129" s="86">
        <v>0.28000000000000003</v>
      </c>
      <c r="AB129" s="39">
        <v>0</v>
      </c>
      <c r="AC129" s="39">
        <v>0</v>
      </c>
      <c r="AD129" s="39">
        <v>0</v>
      </c>
      <c r="AE129" s="39">
        <v>0</v>
      </c>
      <c r="AF129" s="924"/>
      <c r="AG129" s="439">
        <f t="shared" si="605"/>
        <v>1.3</v>
      </c>
      <c r="AH129" s="1139">
        <f t="shared" si="606"/>
        <v>0.51</v>
      </c>
      <c r="AI129" s="4">
        <f t="shared" si="573"/>
        <v>8</v>
      </c>
      <c r="AJ129" s="947">
        <v>1998</v>
      </c>
      <c r="AK129" s="945" t="str">
        <f t="shared" si="510"/>
        <v/>
      </c>
      <c r="AL129" s="30" t="str">
        <f t="shared" si="354"/>
        <v/>
      </c>
      <c r="AM129" s="30" t="str">
        <f t="shared" si="355"/>
        <v/>
      </c>
      <c r="AN129" s="30" t="str">
        <f t="shared" si="356"/>
        <v/>
      </c>
      <c r="AO129" s="30" t="str">
        <f t="shared" si="357"/>
        <v/>
      </c>
      <c r="AP129" s="30" t="str">
        <f t="shared" si="358"/>
        <v/>
      </c>
      <c r="AQ129" s="30" t="str">
        <f t="shared" si="359"/>
        <v/>
      </c>
      <c r="AR129" s="30" t="str">
        <f t="shared" si="360"/>
        <v/>
      </c>
      <c r="AS129" s="30" t="str">
        <f t="shared" si="361"/>
        <v/>
      </c>
      <c r="AT129" s="30" t="str">
        <f t="shared" si="362"/>
        <v/>
      </c>
      <c r="AU129" s="30" t="str">
        <f t="shared" si="363"/>
        <v/>
      </c>
      <c r="AV129" s="30" t="str">
        <f t="shared" si="364"/>
        <v/>
      </c>
      <c r="AW129" s="30" t="str">
        <f t="shared" si="365"/>
        <v/>
      </c>
      <c r="AX129" s="30" t="str">
        <f t="shared" si="366"/>
        <v/>
      </c>
      <c r="AY129" s="30" t="str">
        <f t="shared" si="367"/>
        <v/>
      </c>
      <c r="AZ129" s="30" t="str">
        <f t="shared" si="368"/>
        <v/>
      </c>
      <c r="BA129" s="30" t="str">
        <f t="shared" si="369"/>
        <v/>
      </c>
      <c r="BB129" s="30" t="str">
        <f t="shared" si="370"/>
        <v/>
      </c>
      <c r="BC129" s="30" t="str">
        <f t="shared" si="371"/>
        <v/>
      </c>
      <c r="BD129" s="30" t="str">
        <f t="shared" si="372"/>
        <v/>
      </c>
      <c r="BE129" s="30" t="str">
        <f t="shared" si="373"/>
        <v/>
      </c>
      <c r="BF129" s="30" t="str">
        <f t="shared" si="374"/>
        <v/>
      </c>
      <c r="BG129" s="30" t="str">
        <f t="shared" si="375"/>
        <v/>
      </c>
      <c r="BH129" s="30" t="str">
        <f t="shared" si="376"/>
        <v/>
      </c>
      <c r="BI129" s="30" t="str">
        <f t="shared" si="377"/>
        <v/>
      </c>
      <c r="BJ129" s="30" t="str">
        <f t="shared" si="378"/>
        <v/>
      </c>
      <c r="BK129" s="30" t="str">
        <f t="shared" si="379"/>
        <v/>
      </c>
      <c r="BL129" s="30" t="str">
        <f t="shared" si="380"/>
        <v/>
      </c>
      <c r="BM129" s="30" t="str">
        <f t="shared" si="381"/>
        <v/>
      </c>
      <c r="BN129" s="30" t="str">
        <f t="shared" si="382"/>
        <v/>
      </c>
      <c r="BO129" s="30">
        <f t="shared" si="383"/>
        <v>0</v>
      </c>
      <c r="BP129" s="3">
        <v>1998</v>
      </c>
      <c r="BQ129" s="14" t="str">
        <f t="shared" si="511"/>
        <v xml:space="preserve"> </v>
      </c>
      <c r="BR129" s="14" t="str">
        <f t="shared" si="512"/>
        <v xml:space="preserve"> </v>
      </c>
      <c r="BS129" s="14" t="str">
        <f t="shared" si="513"/>
        <v xml:space="preserve"> </v>
      </c>
      <c r="BT129" s="14" t="str">
        <f t="shared" si="514"/>
        <v xml:space="preserve"> </v>
      </c>
      <c r="BU129" s="14" t="str">
        <f t="shared" si="515"/>
        <v xml:space="preserve"> </v>
      </c>
      <c r="BV129" s="14" t="str">
        <f t="shared" si="516"/>
        <v xml:space="preserve"> </v>
      </c>
      <c r="BW129" s="14" t="str">
        <f t="shared" si="517"/>
        <v xml:space="preserve"> </v>
      </c>
      <c r="BX129" s="14" t="str">
        <f t="shared" si="518"/>
        <v xml:space="preserve"> </v>
      </c>
      <c r="BY129" s="14" t="str">
        <f t="shared" si="519"/>
        <v xml:space="preserve"> </v>
      </c>
      <c r="BZ129" s="14" t="str">
        <f t="shared" si="520"/>
        <v xml:space="preserve"> </v>
      </c>
      <c r="CA129" s="14" t="str">
        <f t="shared" si="521"/>
        <v xml:space="preserve"> </v>
      </c>
      <c r="CB129" s="14" t="str">
        <f t="shared" si="522"/>
        <v xml:space="preserve"> </v>
      </c>
      <c r="CC129" s="14" t="str">
        <f t="shared" si="523"/>
        <v xml:space="preserve"> </v>
      </c>
      <c r="CD129" s="14" t="str">
        <f t="shared" si="524"/>
        <v xml:space="preserve"> </v>
      </c>
      <c r="CE129" s="14" t="str">
        <f t="shared" si="525"/>
        <v xml:space="preserve"> </v>
      </c>
      <c r="CF129" s="14" t="str">
        <f t="shared" si="526"/>
        <v xml:space="preserve"> </v>
      </c>
      <c r="CG129" s="14" t="str">
        <f t="shared" si="527"/>
        <v xml:space="preserve"> </v>
      </c>
      <c r="CH129" s="14" t="str">
        <f t="shared" si="528"/>
        <v xml:space="preserve"> </v>
      </c>
      <c r="CI129" s="14" t="str">
        <f t="shared" si="529"/>
        <v xml:space="preserve"> </v>
      </c>
      <c r="CJ129" s="14" t="str">
        <f t="shared" si="530"/>
        <v xml:space="preserve"> </v>
      </c>
      <c r="CK129" s="14" t="str">
        <f t="shared" si="531"/>
        <v xml:space="preserve"> </v>
      </c>
      <c r="CL129" s="14" t="str">
        <f t="shared" si="532"/>
        <v xml:space="preserve"> </v>
      </c>
      <c r="CM129" s="14" t="str">
        <f t="shared" si="533"/>
        <v xml:space="preserve"> </v>
      </c>
      <c r="CN129" s="14" t="str">
        <f t="shared" si="534"/>
        <v xml:space="preserve"> </v>
      </c>
      <c r="CO129" s="14" t="str">
        <f t="shared" si="535"/>
        <v xml:space="preserve"> </v>
      </c>
      <c r="CP129" s="14" t="str">
        <f t="shared" si="536"/>
        <v xml:space="preserve"> </v>
      </c>
      <c r="CQ129" s="14" t="str">
        <f t="shared" si="537"/>
        <v xml:space="preserve"> </v>
      </c>
      <c r="CR129" s="14" t="str">
        <f t="shared" si="538"/>
        <v xml:space="preserve"> </v>
      </c>
      <c r="CS129" s="14" t="str">
        <f t="shared" si="539"/>
        <v xml:space="preserve"> </v>
      </c>
      <c r="CT129" s="14" t="str">
        <f t="shared" si="540"/>
        <v xml:space="preserve"> </v>
      </c>
      <c r="CU129" s="3">
        <v>1998</v>
      </c>
      <c r="CV129" s="14" t="str">
        <f t="shared" si="543"/>
        <v/>
      </c>
      <c r="CW129" s="14" t="str">
        <f t="shared" si="544"/>
        <v/>
      </c>
      <c r="CX129" s="14" t="str">
        <f t="shared" si="545"/>
        <v/>
      </c>
      <c r="CY129" s="14" t="str">
        <f t="shared" si="546"/>
        <v/>
      </c>
      <c r="CZ129" s="14" t="str">
        <f t="shared" si="547"/>
        <v/>
      </c>
      <c r="DA129" s="14" t="str">
        <f t="shared" si="548"/>
        <v/>
      </c>
      <c r="DB129" s="14" t="str">
        <f t="shared" si="549"/>
        <v/>
      </c>
      <c r="DC129" s="14" t="str">
        <f t="shared" si="550"/>
        <v/>
      </c>
      <c r="DD129" s="14" t="str">
        <f t="shared" si="551"/>
        <v/>
      </c>
      <c r="DE129" s="14" t="str">
        <f t="shared" si="552"/>
        <v/>
      </c>
      <c r="DF129" s="14" t="str">
        <f t="shared" si="553"/>
        <v/>
      </c>
      <c r="DG129" s="14" t="str">
        <f t="shared" si="554"/>
        <v/>
      </c>
      <c r="DH129" s="14" t="str">
        <f t="shared" si="555"/>
        <v/>
      </c>
      <c r="DI129" s="14" t="str">
        <f t="shared" si="556"/>
        <v/>
      </c>
      <c r="DJ129" s="14" t="str">
        <f t="shared" si="557"/>
        <v/>
      </c>
      <c r="DK129" s="14" t="str">
        <f t="shared" si="558"/>
        <v/>
      </c>
      <c r="DL129" s="14" t="str">
        <f t="shared" si="559"/>
        <v/>
      </c>
      <c r="DM129" s="14" t="str">
        <f t="shared" si="560"/>
        <v/>
      </c>
      <c r="DN129" s="14" t="str">
        <f t="shared" si="561"/>
        <v/>
      </c>
      <c r="DO129" s="14" t="str">
        <f t="shared" si="562"/>
        <v/>
      </c>
      <c r="DP129" s="14" t="str">
        <f t="shared" si="563"/>
        <v/>
      </c>
      <c r="DQ129" s="14" t="str">
        <f t="shared" si="564"/>
        <v/>
      </c>
      <c r="DR129" s="14" t="str">
        <f t="shared" si="565"/>
        <v/>
      </c>
      <c r="DS129" s="14" t="str">
        <f t="shared" si="566"/>
        <v/>
      </c>
      <c r="DT129" s="14" t="str">
        <f t="shared" si="567"/>
        <v/>
      </c>
      <c r="DU129" s="14" t="str">
        <f t="shared" si="568"/>
        <v/>
      </c>
      <c r="DV129" s="14" t="str">
        <f t="shared" si="569"/>
        <v/>
      </c>
      <c r="DW129" s="14" t="str">
        <f t="shared" si="570"/>
        <v/>
      </c>
      <c r="DX129" s="14" t="str">
        <f t="shared" si="571"/>
        <v/>
      </c>
      <c r="DY129" s="14" t="str">
        <f t="shared" si="572"/>
        <v/>
      </c>
      <c r="DZ129" s="3">
        <v>1998</v>
      </c>
      <c r="EA129" s="30" t="str">
        <f t="shared" si="384"/>
        <v/>
      </c>
      <c r="EB129" s="30">
        <f t="shared" si="385"/>
        <v>1</v>
      </c>
      <c r="EC129" s="30">
        <f t="shared" si="386"/>
        <v>1</v>
      </c>
      <c r="ED129" s="30">
        <f t="shared" si="387"/>
        <v>1</v>
      </c>
      <c r="EE129" s="30" t="str">
        <f t="shared" si="388"/>
        <v/>
      </c>
      <c r="EF129" s="30" t="str">
        <f t="shared" si="389"/>
        <v/>
      </c>
      <c r="EG129" s="30" t="str">
        <f t="shared" si="390"/>
        <v/>
      </c>
      <c r="EH129" s="30" t="str">
        <f t="shared" si="391"/>
        <v/>
      </c>
      <c r="EI129" s="30" t="str">
        <f t="shared" si="392"/>
        <v/>
      </c>
      <c r="EJ129" s="30" t="str">
        <f t="shared" si="393"/>
        <v/>
      </c>
      <c r="EK129" s="30">
        <f t="shared" si="394"/>
        <v>1</v>
      </c>
      <c r="EL129" s="30" t="str">
        <f t="shared" si="395"/>
        <v/>
      </c>
      <c r="EM129" s="30" t="str">
        <f t="shared" si="396"/>
        <v/>
      </c>
      <c r="EN129" s="30">
        <f t="shared" si="397"/>
        <v>1</v>
      </c>
      <c r="EO129" s="30" t="str">
        <f t="shared" si="398"/>
        <v/>
      </c>
      <c r="EP129" s="30" t="str">
        <f t="shared" si="399"/>
        <v/>
      </c>
      <c r="EQ129" s="30" t="str">
        <f t="shared" si="400"/>
        <v/>
      </c>
      <c r="ER129" s="30" t="str">
        <f t="shared" si="401"/>
        <v/>
      </c>
      <c r="ES129" s="30" t="str">
        <f t="shared" si="402"/>
        <v/>
      </c>
      <c r="ET129" s="30">
        <f t="shared" si="403"/>
        <v>1</v>
      </c>
      <c r="EU129" s="30" t="str">
        <f t="shared" si="404"/>
        <v/>
      </c>
      <c r="EV129" s="30" t="str">
        <f t="shared" si="405"/>
        <v/>
      </c>
      <c r="EW129" s="30" t="str">
        <f t="shared" si="406"/>
        <v/>
      </c>
      <c r="EX129" s="30" t="str">
        <f t="shared" si="407"/>
        <v/>
      </c>
      <c r="EY129" s="30">
        <f t="shared" si="408"/>
        <v>1</v>
      </c>
      <c r="EZ129" s="30">
        <f t="shared" si="409"/>
        <v>1</v>
      </c>
      <c r="FA129" s="30" t="str">
        <f t="shared" si="410"/>
        <v/>
      </c>
      <c r="FB129" s="30" t="str">
        <f t="shared" si="411"/>
        <v/>
      </c>
      <c r="FC129" s="30" t="str">
        <f t="shared" si="412"/>
        <v/>
      </c>
      <c r="FD129" s="30" t="str">
        <f t="shared" si="413"/>
        <v/>
      </c>
      <c r="FE129" s="483"/>
      <c r="FF129" s="481">
        <f t="shared" si="414"/>
        <v>8</v>
      </c>
      <c r="FG129" s="290">
        <v>1998</v>
      </c>
      <c r="FH129" s="30" t="str">
        <f t="shared" si="574"/>
        <v/>
      </c>
      <c r="FI129" s="30" t="str">
        <f t="shared" si="575"/>
        <v/>
      </c>
      <c r="FJ129" s="30" t="str">
        <f t="shared" si="576"/>
        <v/>
      </c>
      <c r="FK129" s="30" t="str">
        <f t="shared" si="577"/>
        <v/>
      </c>
      <c r="FL129" s="30" t="str">
        <f t="shared" si="578"/>
        <v/>
      </c>
      <c r="FM129" s="30" t="str">
        <f t="shared" si="579"/>
        <v/>
      </c>
      <c r="FN129" s="30" t="str">
        <f t="shared" si="580"/>
        <v/>
      </c>
      <c r="FO129" s="30" t="str">
        <f t="shared" si="581"/>
        <v/>
      </c>
      <c r="FP129" s="30" t="str">
        <f t="shared" si="582"/>
        <v/>
      </c>
      <c r="FQ129" s="30" t="str">
        <f t="shared" si="583"/>
        <v/>
      </c>
      <c r="FR129" s="30" t="str">
        <f t="shared" si="584"/>
        <v/>
      </c>
      <c r="FS129" s="30" t="str">
        <f t="shared" si="585"/>
        <v/>
      </c>
      <c r="FT129" s="30" t="str">
        <f t="shared" si="586"/>
        <v/>
      </c>
      <c r="FU129" s="30" t="str">
        <f t="shared" si="587"/>
        <v/>
      </c>
      <c r="FV129" s="30" t="str">
        <f t="shared" si="588"/>
        <v/>
      </c>
      <c r="FW129" s="30" t="str">
        <f t="shared" si="589"/>
        <v/>
      </c>
      <c r="FX129" s="30" t="str">
        <f t="shared" si="590"/>
        <v/>
      </c>
      <c r="FY129" s="30" t="str">
        <f t="shared" si="591"/>
        <v/>
      </c>
      <c r="FZ129" s="30" t="str">
        <f t="shared" si="592"/>
        <v/>
      </c>
      <c r="GA129" s="30" t="str">
        <f t="shared" si="593"/>
        <v/>
      </c>
      <c r="GB129" s="30" t="str">
        <f t="shared" si="594"/>
        <v/>
      </c>
      <c r="GC129" s="30" t="str">
        <f t="shared" si="595"/>
        <v/>
      </c>
      <c r="GD129" s="30" t="str">
        <f t="shared" si="596"/>
        <v/>
      </c>
      <c r="GE129" s="30" t="str">
        <f t="shared" si="597"/>
        <v/>
      </c>
      <c r="GF129" s="30" t="str">
        <f t="shared" si="598"/>
        <v/>
      </c>
      <c r="GG129" s="30" t="str">
        <f t="shared" si="599"/>
        <v/>
      </c>
      <c r="GH129" s="30" t="str">
        <f t="shared" si="600"/>
        <v/>
      </c>
      <c r="GI129" s="30" t="str">
        <f t="shared" si="601"/>
        <v/>
      </c>
      <c r="GJ129" s="30" t="str">
        <f t="shared" si="602"/>
        <v/>
      </c>
      <c r="GK129" s="30" t="str">
        <f t="shared" si="603"/>
        <v/>
      </c>
      <c r="GL129" s="89">
        <f t="shared" si="604"/>
        <v>0</v>
      </c>
      <c r="GM129" s="290"/>
      <c r="GN129" s="290">
        <v>1998</v>
      </c>
      <c r="GO129" s="30" t="str">
        <f t="shared" si="415"/>
        <v/>
      </c>
      <c r="GP129" s="30" t="str">
        <f t="shared" si="416"/>
        <v/>
      </c>
      <c r="GQ129" s="30" t="str">
        <f t="shared" si="417"/>
        <v/>
      </c>
      <c r="GR129" s="30" t="str">
        <f t="shared" si="418"/>
        <v/>
      </c>
      <c r="GS129" s="30" t="str">
        <f t="shared" si="419"/>
        <v/>
      </c>
      <c r="GT129" s="30" t="str">
        <f t="shared" si="420"/>
        <v/>
      </c>
      <c r="GU129" s="30" t="str">
        <f t="shared" si="421"/>
        <v/>
      </c>
      <c r="GV129" s="30" t="str">
        <f t="shared" si="422"/>
        <v/>
      </c>
      <c r="GW129" s="30" t="str">
        <f t="shared" si="423"/>
        <v/>
      </c>
      <c r="GX129" s="30" t="str">
        <f t="shared" si="424"/>
        <v/>
      </c>
      <c r="GY129" s="30" t="str">
        <f t="shared" si="425"/>
        <v/>
      </c>
      <c r="GZ129" s="30" t="str">
        <f t="shared" si="426"/>
        <v/>
      </c>
      <c r="HA129" s="30" t="str">
        <f t="shared" si="427"/>
        <v/>
      </c>
      <c r="HB129" s="30" t="str">
        <f t="shared" si="428"/>
        <v/>
      </c>
      <c r="HC129" s="30" t="str">
        <f t="shared" si="429"/>
        <v/>
      </c>
      <c r="HD129" s="30" t="str">
        <f t="shared" si="430"/>
        <v/>
      </c>
      <c r="HE129" s="30" t="str">
        <f t="shared" si="431"/>
        <v/>
      </c>
      <c r="HF129" s="30" t="str">
        <f t="shared" si="432"/>
        <v/>
      </c>
      <c r="HG129" s="30" t="str">
        <f t="shared" si="433"/>
        <v/>
      </c>
      <c r="HH129" s="30" t="str">
        <f t="shared" si="434"/>
        <v/>
      </c>
      <c r="HI129" s="30" t="str">
        <f t="shared" si="435"/>
        <v/>
      </c>
      <c r="HJ129" s="30" t="str">
        <f t="shared" si="436"/>
        <v/>
      </c>
      <c r="HK129" s="30" t="str">
        <f t="shared" si="437"/>
        <v/>
      </c>
      <c r="HL129" s="30" t="str">
        <f t="shared" si="438"/>
        <v/>
      </c>
      <c r="HM129" s="30" t="str">
        <f t="shared" si="439"/>
        <v/>
      </c>
      <c r="HN129" s="30" t="str">
        <f t="shared" si="440"/>
        <v/>
      </c>
      <c r="HO129" s="30" t="str">
        <f t="shared" si="441"/>
        <v/>
      </c>
      <c r="HP129" s="30" t="str">
        <f t="shared" si="442"/>
        <v/>
      </c>
      <c r="HQ129" s="30" t="str">
        <f t="shared" si="443"/>
        <v/>
      </c>
      <c r="HR129" s="30" t="str">
        <f t="shared" si="444"/>
        <v/>
      </c>
      <c r="HS129" s="30" t="str">
        <f t="shared" si="445"/>
        <v/>
      </c>
      <c r="HT129" s="94">
        <f t="shared" si="446"/>
        <v>0</v>
      </c>
      <c r="HU129" s="290">
        <v>1998</v>
      </c>
    </row>
    <row r="130" spans="1:229" ht="13.8">
      <c r="A130" s="1142">
        <v>1999</v>
      </c>
      <c r="B130" s="86">
        <v>0</v>
      </c>
      <c r="C130" s="39">
        <v>0.68</v>
      </c>
      <c r="D130" s="39">
        <v>0</v>
      </c>
      <c r="E130" s="39">
        <v>0</v>
      </c>
      <c r="F130" s="39">
        <v>0</v>
      </c>
      <c r="G130" s="86">
        <v>0</v>
      </c>
      <c r="H130" s="39">
        <v>0</v>
      </c>
      <c r="I130" s="39">
        <v>0</v>
      </c>
      <c r="J130" s="39">
        <v>0</v>
      </c>
      <c r="K130" s="39">
        <v>0</v>
      </c>
      <c r="L130" s="86">
        <v>0.15</v>
      </c>
      <c r="M130" s="39">
        <v>0</v>
      </c>
      <c r="N130" s="39">
        <v>0</v>
      </c>
      <c r="O130" s="39">
        <v>0</v>
      </c>
      <c r="P130" s="39">
        <v>0</v>
      </c>
      <c r="Q130" s="86">
        <v>0</v>
      </c>
      <c r="R130" s="39">
        <v>0</v>
      </c>
      <c r="S130" s="39">
        <v>0</v>
      </c>
      <c r="T130" s="39">
        <v>0</v>
      </c>
      <c r="U130" s="39">
        <v>0</v>
      </c>
      <c r="V130" s="86">
        <v>0</v>
      </c>
      <c r="W130" s="39">
        <v>0</v>
      </c>
      <c r="X130" s="39" t="s">
        <v>60</v>
      </c>
      <c r="Y130" s="39">
        <v>0.01</v>
      </c>
      <c r="Z130" s="39" t="s">
        <v>60</v>
      </c>
      <c r="AA130" s="86">
        <v>0.17</v>
      </c>
      <c r="AB130" s="39">
        <v>0</v>
      </c>
      <c r="AC130" s="39">
        <v>0</v>
      </c>
      <c r="AD130" s="39">
        <v>0</v>
      </c>
      <c r="AE130" s="39">
        <v>0</v>
      </c>
      <c r="AF130" s="924"/>
      <c r="AG130" s="439">
        <f t="shared" si="605"/>
        <v>1.01</v>
      </c>
      <c r="AH130" s="1139">
        <f t="shared" si="606"/>
        <v>0.68</v>
      </c>
      <c r="AI130" s="4">
        <f t="shared" si="573"/>
        <v>4</v>
      </c>
      <c r="AJ130" s="947">
        <v>1999</v>
      </c>
      <c r="AK130" s="945" t="str">
        <f t="shared" si="510"/>
        <v/>
      </c>
      <c r="AL130" s="30" t="str">
        <f t="shared" si="354"/>
        <v/>
      </c>
      <c r="AM130" s="30" t="str">
        <f t="shared" si="355"/>
        <v/>
      </c>
      <c r="AN130" s="30" t="str">
        <f t="shared" si="356"/>
        <v/>
      </c>
      <c r="AO130" s="30" t="str">
        <f t="shared" si="357"/>
        <v/>
      </c>
      <c r="AP130" s="30" t="str">
        <f t="shared" si="358"/>
        <v/>
      </c>
      <c r="AQ130" s="30" t="str">
        <f t="shared" si="359"/>
        <v/>
      </c>
      <c r="AR130" s="30" t="str">
        <f t="shared" si="360"/>
        <v/>
      </c>
      <c r="AS130" s="30" t="str">
        <f t="shared" si="361"/>
        <v/>
      </c>
      <c r="AT130" s="30" t="str">
        <f t="shared" si="362"/>
        <v/>
      </c>
      <c r="AU130" s="30" t="str">
        <f t="shared" si="363"/>
        <v/>
      </c>
      <c r="AV130" s="30" t="str">
        <f t="shared" si="364"/>
        <v/>
      </c>
      <c r="AW130" s="30" t="str">
        <f t="shared" si="365"/>
        <v/>
      </c>
      <c r="AX130" s="30" t="str">
        <f t="shared" si="366"/>
        <v/>
      </c>
      <c r="AY130" s="30" t="str">
        <f t="shared" si="367"/>
        <v/>
      </c>
      <c r="AZ130" s="30" t="str">
        <f t="shared" si="368"/>
        <v/>
      </c>
      <c r="BA130" s="30" t="str">
        <f t="shared" si="369"/>
        <v/>
      </c>
      <c r="BB130" s="30" t="str">
        <f t="shared" si="370"/>
        <v/>
      </c>
      <c r="BC130" s="30" t="str">
        <f t="shared" si="371"/>
        <v/>
      </c>
      <c r="BD130" s="30" t="str">
        <f t="shared" si="372"/>
        <v/>
      </c>
      <c r="BE130" s="30" t="str">
        <f t="shared" si="373"/>
        <v/>
      </c>
      <c r="BF130" s="30" t="str">
        <f t="shared" si="374"/>
        <v/>
      </c>
      <c r="BG130" s="30" t="str">
        <f t="shared" si="375"/>
        <v/>
      </c>
      <c r="BH130" s="30" t="str">
        <f t="shared" si="376"/>
        <v/>
      </c>
      <c r="BI130" s="30" t="str">
        <f t="shared" si="377"/>
        <v/>
      </c>
      <c r="BJ130" s="30" t="str">
        <f t="shared" si="378"/>
        <v/>
      </c>
      <c r="BK130" s="30" t="str">
        <f t="shared" si="379"/>
        <v/>
      </c>
      <c r="BL130" s="30" t="str">
        <f t="shared" si="380"/>
        <v/>
      </c>
      <c r="BM130" s="30" t="str">
        <f t="shared" si="381"/>
        <v/>
      </c>
      <c r="BN130" s="30" t="str">
        <f t="shared" si="382"/>
        <v/>
      </c>
      <c r="BO130" s="30">
        <f t="shared" si="383"/>
        <v>0</v>
      </c>
      <c r="BP130" s="3">
        <v>1999</v>
      </c>
      <c r="BQ130" s="14" t="str">
        <f t="shared" si="511"/>
        <v xml:space="preserve"> </v>
      </c>
      <c r="BR130" s="14" t="str">
        <f t="shared" si="512"/>
        <v xml:space="preserve"> </v>
      </c>
      <c r="BS130" s="14" t="str">
        <f t="shared" si="513"/>
        <v xml:space="preserve"> </v>
      </c>
      <c r="BT130" s="14" t="str">
        <f t="shared" si="514"/>
        <v xml:space="preserve"> </v>
      </c>
      <c r="BU130" s="14" t="str">
        <f t="shared" si="515"/>
        <v xml:space="preserve"> </v>
      </c>
      <c r="BV130" s="14" t="str">
        <f t="shared" si="516"/>
        <v xml:space="preserve"> </v>
      </c>
      <c r="BW130" s="14" t="str">
        <f t="shared" si="517"/>
        <v xml:space="preserve"> </v>
      </c>
      <c r="BX130" s="14" t="str">
        <f t="shared" si="518"/>
        <v xml:space="preserve"> </v>
      </c>
      <c r="BY130" s="14" t="str">
        <f t="shared" si="519"/>
        <v xml:space="preserve"> </v>
      </c>
      <c r="BZ130" s="14" t="str">
        <f t="shared" si="520"/>
        <v xml:space="preserve"> </v>
      </c>
      <c r="CA130" s="14" t="str">
        <f t="shared" si="521"/>
        <v xml:space="preserve"> </v>
      </c>
      <c r="CB130" s="14" t="str">
        <f t="shared" si="522"/>
        <v xml:space="preserve"> </v>
      </c>
      <c r="CC130" s="14" t="str">
        <f t="shared" si="523"/>
        <v xml:space="preserve"> </v>
      </c>
      <c r="CD130" s="14" t="str">
        <f t="shared" si="524"/>
        <v xml:space="preserve"> </v>
      </c>
      <c r="CE130" s="14" t="str">
        <f t="shared" si="525"/>
        <v xml:space="preserve"> </v>
      </c>
      <c r="CF130" s="14" t="str">
        <f t="shared" si="526"/>
        <v xml:space="preserve"> </v>
      </c>
      <c r="CG130" s="14" t="str">
        <f t="shared" si="527"/>
        <v xml:space="preserve"> </v>
      </c>
      <c r="CH130" s="14" t="str">
        <f t="shared" si="528"/>
        <v xml:space="preserve"> </v>
      </c>
      <c r="CI130" s="14" t="str">
        <f t="shared" si="529"/>
        <v xml:space="preserve"> </v>
      </c>
      <c r="CJ130" s="14" t="str">
        <f t="shared" si="530"/>
        <v xml:space="preserve"> </v>
      </c>
      <c r="CK130" s="14" t="str">
        <f t="shared" si="531"/>
        <v xml:space="preserve"> </v>
      </c>
      <c r="CL130" s="14" t="str">
        <f t="shared" si="532"/>
        <v xml:space="preserve"> </v>
      </c>
      <c r="CM130" s="14" t="str">
        <f t="shared" si="533"/>
        <v xml:space="preserve"> </v>
      </c>
      <c r="CN130" s="14" t="str">
        <f t="shared" si="534"/>
        <v xml:space="preserve"> </v>
      </c>
      <c r="CO130" s="14" t="str">
        <f t="shared" si="535"/>
        <v xml:space="preserve"> </v>
      </c>
      <c r="CP130" s="14" t="str">
        <f t="shared" si="536"/>
        <v xml:space="preserve"> </v>
      </c>
      <c r="CQ130" s="14" t="str">
        <f t="shared" si="537"/>
        <v xml:space="preserve"> </v>
      </c>
      <c r="CR130" s="14" t="str">
        <f t="shared" si="538"/>
        <v xml:space="preserve"> </v>
      </c>
      <c r="CS130" s="14" t="str">
        <f t="shared" si="539"/>
        <v xml:space="preserve"> </v>
      </c>
      <c r="CT130" s="14" t="str">
        <f t="shared" si="540"/>
        <v xml:space="preserve"> </v>
      </c>
      <c r="CU130" s="3">
        <v>1999</v>
      </c>
      <c r="CV130" s="14" t="str">
        <f t="shared" si="543"/>
        <v/>
      </c>
      <c r="CW130" s="14" t="str">
        <f t="shared" si="544"/>
        <v/>
      </c>
      <c r="CX130" s="14" t="str">
        <f t="shared" si="545"/>
        <v/>
      </c>
      <c r="CY130" s="14" t="str">
        <f t="shared" si="546"/>
        <v/>
      </c>
      <c r="CZ130" s="14" t="str">
        <f t="shared" si="547"/>
        <v/>
      </c>
      <c r="DA130" s="14" t="str">
        <f t="shared" si="548"/>
        <v/>
      </c>
      <c r="DB130" s="14" t="str">
        <f t="shared" si="549"/>
        <v/>
      </c>
      <c r="DC130" s="14" t="str">
        <f t="shared" si="550"/>
        <v/>
      </c>
      <c r="DD130" s="14" t="str">
        <f t="shared" si="551"/>
        <v/>
      </c>
      <c r="DE130" s="14" t="str">
        <f t="shared" si="552"/>
        <v/>
      </c>
      <c r="DF130" s="14" t="str">
        <f t="shared" si="553"/>
        <v/>
      </c>
      <c r="DG130" s="14" t="str">
        <f t="shared" si="554"/>
        <v/>
      </c>
      <c r="DH130" s="14" t="str">
        <f t="shared" si="555"/>
        <v/>
      </c>
      <c r="DI130" s="14" t="str">
        <f t="shared" si="556"/>
        <v/>
      </c>
      <c r="DJ130" s="14" t="str">
        <f t="shared" si="557"/>
        <v/>
      </c>
      <c r="DK130" s="14" t="str">
        <f t="shared" si="558"/>
        <v/>
      </c>
      <c r="DL130" s="14" t="str">
        <f t="shared" si="559"/>
        <v/>
      </c>
      <c r="DM130" s="14" t="str">
        <f t="shared" si="560"/>
        <v/>
      </c>
      <c r="DN130" s="14" t="str">
        <f t="shared" si="561"/>
        <v/>
      </c>
      <c r="DO130" s="14" t="str">
        <f t="shared" si="562"/>
        <v/>
      </c>
      <c r="DP130" s="14" t="str">
        <f t="shared" si="563"/>
        <v/>
      </c>
      <c r="DQ130" s="14" t="str">
        <f t="shared" si="564"/>
        <v/>
      </c>
      <c r="DR130" s="14" t="str">
        <f t="shared" si="565"/>
        <v/>
      </c>
      <c r="DS130" s="14" t="str">
        <f t="shared" si="566"/>
        <v/>
      </c>
      <c r="DT130" s="14" t="str">
        <f t="shared" si="567"/>
        <v/>
      </c>
      <c r="DU130" s="14" t="str">
        <f t="shared" si="568"/>
        <v/>
      </c>
      <c r="DV130" s="14" t="str">
        <f t="shared" si="569"/>
        <v/>
      </c>
      <c r="DW130" s="14" t="str">
        <f t="shared" si="570"/>
        <v/>
      </c>
      <c r="DX130" s="14" t="str">
        <f t="shared" si="571"/>
        <v/>
      </c>
      <c r="DY130" s="14" t="str">
        <f t="shared" si="572"/>
        <v/>
      </c>
      <c r="DZ130" s="3">
        <v>1999</v>
      </c>
      <c r="EA130" s="30" t="str">
        <f t="shared" si="384"/>
        <v/>
      </c>
      <c r="EB130" s="30">
        <f t="shared" si="385"/>
        <v>1</v>
      </c>
      <c r="EC130" s="30" t="str">
        <f t="shared" si="386"/>
        <v/>
      </c>
      <c r="ED130" s="30" t="str">
        <f t="shared" si="387"/>
        <v/>
      </c>
      <c r="EE130" s="30" t="str">
        <f t="shared" si="388"/>
        <v/>
      </c>
      <c r="EF130" s="30" t="str">
        <f t="shared" si="389"/>
        <v/>
      </c>
      <c r="EG130" s="30" t="str">
        <f t="shared" si="390"/>
        <v/>
      </c>
      <c r="EH130" s="30" t="str">
        <f t="shared" si="391"/>
        <v/>
      </c>
      <c r="EI130" s="30" t="str">
        <f t="shared" si="392"/>
        <v/>
      </c>
      <c r="EJ130" s="30" t="str">
        <f t="shared" si="393"/>
        <v/>
      </c>
      <c r="EK130" s="30">
        <f t="shared" si="394"/>
        <v>1</v>
      </c>
      <c r="EL130" s="30" t="str">
        <f t="shared" si="395"/>
        <v/>
      </c>
      <c r="EM130" s="30" t="str">
        <f t="shared" si="396"/>
        <v/>
      </c>
      <c r="EN130" s="30" t="str">
        <f t="shared" si="397"/>
        <v/>
      </c>
      <c r="EO130" s="30" t="str">
        <f t="shared" si="398"/>
        <v/>
      </c>
      <c r="EP130" s="30" t="str">
        <f t="shared" si="399"/>
        <v/>
      </c>
      <c r="EQ130" s="30" t="str">
        <f t="shared" si="400"/>
        <v/>
      </c>
      <c r="ER130" s="30" t="str">
        <f t="shared" si="401"/>
        <v/>
      </c>
      <c r="ES130" s="30" t="str">
        <f t="shared" si="402"/>
        <v/>
      </c>
      <c r="ET130" s="30" t="str">
        <f t="shared" si="403"/>
        <v/>
      </c>
      <c r="EU130" s="30" t="str">
        <f t="shared" si="404"/>
        <v/>
      </c>
      <c r="EV130" s="30" t="str">
        <f t="shared" si="405"/>
        <v/>
      </c>
      <c r="EW130" s="30" t="str">
        <f t="shared" si="406"/>
        <v/>
      </c>
      <c r="EX130" s="30">
        <f t="shared" si="407"/>
        <v>1</v>
      </c>
      <c r="EY130" s="30" t="str">
        <f t="shared" si="408"/>
        <v/>
      </c>
      <c r="EZ130" s="30">
        <f t="shared" si="409"/>
        <v>1</v>
      </c>
      <c r="FA130" s="30" t="str">
        <f t="shared" si="410"/>
        <v/>
      </c>
      <c r="FB130" s="30" t="str">
        <f t="shared" si="411"/>
        <v/>
      </c>
      <c r="FC130" s="30" t="str">
        <f t="shared" si="412"/>
        <v/>
      </c>
      <c r="FD130" s="30" t="str">
        <f t="shared" si="413"/>
        <v/>
      </c>
      <c r="FE130" s="483"/>
      <c r="FF130" s="481">
        <f t="shared" si="414"/>
        <v>4</v>
      </c>
      <c r="FG130" s="290">
        <v>1999</v>
      </c>
      <c r="FH130" s="30" t="str">
        <f t="shared" si="574"/>
        <v/>
      </c>
      <c r="FI130" s="30" t="str">
        <f t="shared" si="575"/>
        <v/>
      </c>
      <c r="FJ130" s="30" t="str">
        <f t="shared" si="576"/>
        <v/>
      </c>
      <c r="FK130" s="30" t="str">
        <f t="shared" si="577"/>
        <v/>
      </c>
      <c r="FL130" s="30" t="str">
        <f t="shared" si="578"/>
        <v/>
      </c>
      <c r="FM130" s="30" t="str">
        <f t="shared" si="579"/>
        <v/>
      </c>
      <c r="FN130" s="30" t="str">
        <f t="shared" si="580"/>
        <v/>
      </c>
      <c r="FO130" s="30" t="str">
        <f t="shared" si="581"/>
        <v/>
      </c>
      <c r="FP130" s="30" t="str">
        <f t="shared" si="582"/>
        <v/>
      </c>
      <c r="FQ130" s="30" t="str">
        <f t="shared" si="583"/>
        <v/>
      </c>
      <c r="FR130" s="30" t="str">
        <f t="shared" si="584"/>
        <v/>
      </c>
      <c r="FS130" s="30" t="str">
        <f t="shared" si="585"/>
        <v/>
      </c>
      <c r="FT130" s="30" t="str">
        <f t="shared" si="586"/>
        <v/>
      </c>
      <c r="FU130" s="30" t="str">
        <f t="shared" si="587"/>
        <v/>
      </c>
      <c r="FV130" s="30" t="str">
        <f t="shared" si="588"/>
        <v/>
      </c>
      <c r="FW130" s="30" t="str">
        <f t="shared" si="589"/>
        <v/>
      </c>
      <c r="FX130" s="30" t="str">
        <f t="shared" si="590"/>
        <v/>
      </c>
      <c r="FY130" s="30" t="str">
        <f t="shared" si="591"/>
        <v/>
      </c>
      <c r="FZ130" s="30" t="str">
        <f t="shared" si="592"/>
        <v/>
      </c>
      <c r="GA130" s="30" t="str">
        <f t="shared" si="593"/>
        <v/>
      </c>
      <c r="GB130" s="30" t="str">
        <f t="shared" si="594"/>
        <v/>
      </c>
      <c r="GC130" s="30" t="str">
        <f t="shared" si="595"/>
        <v/>
      </c>
      <c r="GD130" s="30" t="str">
        <f t="shared" si="596"/>
        <v/>
      </c>
      <c r="GE130" s="30" t="str">
        <f t="shared" si="597"/>
        <v/>
      </c>
      <c r="GF130" s="30" t="str">
        <f t="shared" si="598"/>
        <v/>
      </c>
      <c r="GG130" s="30" t="str">
        <f t="shared" si="599"/>
        <v/>
      </c>
      <c r="GH130" s="30" t="str">
        <f t="shared" si="600"/>
        <v/>
      </c>
      <c r="GI130" s="30" t="str">
        <f t="shared" si="601"/>
        <v/>
      </c>
      <c r="GJ130" s="30" t="str">
        <f t="shared" si="602"/>
        <v/>
      </c>
      <c r="GK130" s="30" t="str">
        <f t="shared" si="603"/>
        <v/>
      </c>
      <c r="GL130" s="89">
        <f t="shared" si="604"/>
        <v>0</v>
      </c>
      <c r="GM130" s="290"/>
      <c r="GN130" s="290">
        <v>1999</v>
      </c>
      <c r="GO130" s="30" t="str">
        <f t="shared" si="415"/>
        <v/>
      </c>
      <c r="GP130" s="30" t="str">
        <f t="shared" si="416"/>
        <v/>
      </c>
      <c r="GQ130" s="30" t="str">
        <f t="shared" si="417"/>
        <v/>
      </c>
      <c r="GR130" s="30" t="str">
        <f t="shared" si="418"/>
        <v/>
      </c>
      <c r="GS130" s="30" t="str">
        <f t="shared" si="419"/>
        <v/>
      </c>
      <c r="GT130" s="30" t="str">
        <f t="shared" si="420"/>
        <v/>
      </c>
      <c r="GU130" s="30" t="str">
        <f t="shared" si="421"/>
        <v/>
      </c>
      <c r="GV130" s="30" t="str">
        <f t="shared" si="422"/>
        <v/>
      </c>
      <c r="GW130" s="30" t="str">
        <f t="shared" si="423"/>
        <v/>
      </c>
      <c r="GX130" s="30" t="str">
        <f t="shared" si="424"/>
        <v/>
      </c>
      <c r="GY130" s="30" t="str">
        <f t="shared" si="425"/>
        <v/>
      </c>
      <c r="GZ130" s="30" t="str">
        <f t="shared" si="426"/>
        <v/>
      </c>
      <c r="HA130" s="30" t="str">
        <f t="shared" si="427"/>
        <v/>
      </c>
      <c r="HB130" s="30" t="str">
        <f t="shared" si="428"/>
        <v/>
      </c>
      <c r="HC130" s="30" t="str">
        <f t="shared" si="429"/>
        <v/>
      </c>
      <c r="HD130" s="30" t="str">
        <f t="shared" si="430"/>
        <v/>
      </c>
      <c r="HE130" s="30" t="str">
        <f t="shared" si="431"/>
        <v/>
      </c>
      <c r="HF130" s="30" t="str">
        <f t="shared" si="432"/>
        <v/>
      </c>
      <c r="HG130" s="30" t="str">
        <f t="shared" si="433"/>
        <v/>
      </c>
      <c r="HH130" s="30" t="str">
        <f t="shared" si="434"/>
        <v/>
      </c>
      <c r="HI130" s="30" t="str">
        <f t="shared" si="435"/>
        <v/>
      </c>
      <c r="HJ130" s="30" t="str">
        <f t="shared" si="436"/>
        <v/>
      </c>
      <c r="HK130" s="30" t="str">
        <f t="shared" si="437"/>
        <v/>
      </c>
      <c r="HL130" s="30" t="str">
        <f t="shared" si="438"/>
        <v/>
      </c>
      <c r="HM130" s="30" t="str">
        <f t="shared" si="439"/>
        <v/>
      </c>
      <c r="HN130" s="30" t="str">
        <f t="shared" si="440"/>
        <v/>
      </c>
      <c r="HO130" s="30" t="str">
        <f t="shared" si="441"/>
        <v/>
      </c>
      <c r="HP130" s="30" t="str">
        <f t="shared" si="442"/>
        <v/>
      </c>
      <c r="HQ130" s="30" t="str">
        <f t="shared" si="443"/>
        <v/>
      </c>
      <c r="HR130" s="30" t="str">
        <f t="shared" si="444"/>
        <v/>
      </c>
      <c r="HS130" s="30" t="str">
        <f t="shared" si="445"/>
        <v/>
      </c>
      <c r="HT130" s="94">
        <f t="shared" si="446"/>
        <v>0</v>
      </c>
      <c r="HU130" s="290">
        <v>1999</v>
      </c>
    </row>
    <row r="131" spans="1:229" ht="13.8">
      <c r="A131" s="1142">
        <v>2000</v>
      </c>
      <c r="B131" s="86">
        <v>0</v>
      </c>
      <c r="C131" s="39">
        <v>0</v>
      </c>
      <c r="D131" s="39">
        <v>0</v>
      </c>
      <c r="E131" s="39" t="s">
        <v>60</v>
      </c>
      <c r="F131" s="39" t="s">
        <v>60</v>
      </c>
      <c r="G131" s="86">
        <v>0</v>
      </c>
      <c r="H131" s="39">
        <v>0</v>
      </c>
      <c r="I131" s="39">
        <v>0</v>
      </c>
      <c r="J131" s="39">
        <v>0.1</v>
      </c>
      <c r="K131" s="39" t="s">
        <v>60</v>
      </c>
      <c r="L131" s="86">
        <v>0</v>
      </c>
      <c r="M131" s="39">
        <v>0</v>
      </c>
      <c r="N131" s="39">
        <v>0</v>
      </c>
      <c r="O131" s="39">
        <v>0.42</v>
      </c>
      <c r="P131" s="39">
        <v>0</v>
      </c>
      <c r="Q131" s="86">
        <v>0</v>
      </c>
      <c r="R131" s="39" t="s">
        <v>60</v>
      </c>
      <c r="S131" s="39">
        <v>0</v>
      </c>
      <c r="T131" s="39">
        <v>0.01</v>
      </c>
      <c r="U131" s="39">
        <v>0</v>
      </c>
      <c r="V131" s="86">
        <v>0</v>
      </c>
      <c r="W131" s="39">
        <v>0</v>
      </c>
      <c r="X131" s="39">
        <v>0</v>
      </c>
      <c r="Y131" s="39">
        <v>0</v>
      </c>
      <c r="Z131" s="39">
        <v>1.07</v>
      </c>
      <c r="AA131" s="86">
        <v>0.1</v>
      </c>
      <c r="AB131" s="39">
        <v>0</v>
      </c>
      <c r="AC131" s="39">
        <v>0</v>
      </c>
      <c r="AD131" s="39">
        <v>0.02</v>
      </c>
      <c r="AE131" s="39">
        <v>0</v>
      </c>
      <c r="AF131" s="924"/>
      <c r="AG131" s="439">
        <f t="shared" si="605"/>
        <v>1.7200000000000002</v>
      </c>
      <c r="AH131" s="1139">
        <f t="shared" si="606"/>
        <v>1.07</v>
      </c>
      <c r="AI131" s="4">
        <f t="shared" si="573"/>
        <v>6</v>
      </c>
      <c r="AJ131" s="947">
        <v>2000</v>
      </c>
      <c r="AK131" s="945" t="str">
        <f t="shared" si="510"/>
        <v/>
      </c>
      <c r="AL131" s="30" t="str">
        <f t="shared" si="354"/>
        <v/>
      </c>
      <c r="AM131" s="30" t="str">
        <f t="shared" si="355"/>
        <v/>
      </c>
      <c r="AN131" s="30" t="str">
        <f t="shared" si="356"/>
        <v/>
      </c>
      <c r="AO131" s="30" t="str">
        <f t="shared" si="357"/>
        <v/>
      </c>
      <c r="AP131" s="30" t="str">
        <f t="shared" si="358"/>
        <v/>
      </c>
      <c r="AQ131" s="30" t="str">
        <f t="shared" si="359"/>
        <v/>
      </c>
      <c r="AR131" s="30" t="str">
        <f t="shared" si="360"/>
        <v/>
      </c>
      <c r="AS131" s="30" t="str">
        <f t="shared" si="361"/>
        <v/>
      </c>
      <c r="AT131" s="30" t="str">
        <f t="shared" si="362"/>
        <v/>
      </c>
      <c r="AU131" s="30" t="str">
        <f t="shared" si="363"/>
        <v/>
      </c>
      <c r="AV131" s="30" t="str">
        <f t="shared" si="364"/>
        <v/>
      </c>
      <c r="AW131" s="30" t="str">
        <f t="shared" si="365"/>
        <v/>
      </c>
      <c r="AX131" s="30" t="str">
        <f t="shared" si="366"/>
        <v/>
      </c>
      <c r="AY131" s="30" t="str">
        <f t="shared" si="367"/>
        <v/>
      </c>
      <c r="AZ131" s="30" t="str">
        <f t="shared" si="368"/>
        <v/>
      </c>
      <c r="BA131" s="30" t="str">
        <f t="shared" si="369"/>
        <v/>
      </c>
      <c r="BB131" s="30" t="str">
        <f t="shared" si="370"/>
        <v/>
      </c>
      <c r="BC131" s="30" t="str">
        <f t="shared" si="371"/>
        <v/>
      </c>
      <c r="BD131" s="30" t="str">
        <f t="shared" si="372"/>
        <v/>
      </c>
      <c r="BE131" s="30" t="str">
        <f t="shared" si="373"/>
        <v/>
      </c>
      <c r="BF131" s="30" t="str">
        <f t="shared" si="374"/>
        <v/>
      </c>
      <c r="BG131" s="30" t="str">
        <f t="shared" si="375"/>
        <v/>
      </c>
      <c r="BH131" s="30" t="str">
        <f t="shared" si="376"/>
        <v/>
      </c>
      <c r="BI131" s="30" t="str">
        <f t="shared" si="377"/>
        <v/>
      </c>
      <c r="BJ131" s="30" t="str">
        <f t="shared" si="378"/>
        <v/>
      </c>
      <c r="BK131" s="30" t="str">
        <f t="shared" si="379"/>
        <v/>
      </c>
      <c r="BL131" s="30" t="str">
        <f t="shared" si="380"/>
        <v/>
      </c>
      <c r="BM131" s="30" t="str">
        <f t="shared" si="381"/>
        <v/>
      </c>
      <c r="BN131" s="30" t="str">
        <f t="shared" si="382"/>
        <v/>
      </c>
      <c r="BO131" s="30">
        <f t="shared" si="383"/>
        <v>0</v>
      </c>
      <c r="BP131" s="3">
        <v>2000</v>
      </c>
      <c r="BQ131" s="14" t="str">
        <f t="shared" si="511"/>
        <v xml:space="preserve"> </v>
      </c>
      <c r="BR131" s="14" t="str">
        <f t="shared" si="512"/>
        <v xml:space="preserve"> </v>
      </c>
      <c r="BS131" s="14" t="str">
        <f t="shared" si="513"/>
        <v xml:space="preserve"> </v>
      </c>
      <c r="BT131" s="14" t="str">
        <f t="shared" si="514"/>
        <v xml:space="preserve"> </v>
      </c>
      <c r="BU131" s="14" t="str">
        <f t="shared" si="515"/>
        <v xml:space="preserve"> </v>
      </c>
      <c r="BV131" s="14" t="str">
        <f t="shared" si="516"/>
        <v xml:space="preserve"> </v>
      </c>
      <c r="BW131" s="14" t="str">
        <f t="shared" si="517"/>
        <v xml:space="preserve"> </v>
      </c>
      <c r="BX131" s="14" t="str">
        <f t="shared" si="518"/>
        <v xml:space="preserve"> </v>
      </c>
      <c r="BY131" s="14" t="str">
        <f t="shared" si="519"/>
        <v xml:space="preserve"> </v>
      </c>
      <c r="BZ131" s="14" t="str">
        <f t="shared" si="520"/>
        <v xml:space="preserve"> </v>
      </c>
      <c r="CA131" s="14" t="str">
        <f t="shared" si="521"/>
        <v xml:space="preserve"> </v>
      </c>
      <c r="CB131" s="14" t="str">
        <f t="shared" si="522"/>
        <v xml:space="preserve"> </v>
      </c>
      <c r="CC131" s="14" t="str">
        <f t="shared" si="523"/>
        <v xml:space="preserve"> </v>
      </c>
      <c r="CD131" s="14" t="str">
        <f t="shared" si="524"/>
        <v xml:space="preserve"> </v>
      </c>
      <c r="CE131" s="14" t="str">
        <f t="shared" si="525"/>
        <v xml:space="preserve"> </v>
      </c>
      <c r="CF131" s="14" t="str">
        <f t="shared" si="526"/>
        <v xml:space="preserve"> </v>
      </c>
      <c r="CG131" s="14" t="str">
        <f t="shared" si="527"/>
        <v xml:space="preserve"> </v>
      </c>
      <c r="CH131" s="14" t="str">
        <f t="shared" si="528"/>
        <v xml:space="preserve"> </v>
      </c>
      <c r="CI131" s="14" t="str">
        <f t="shared" si="529"/>
        <v xml:space="preserve"> </v>
      </c>
      <c r="CJ131" s="14" t="str">
        <f t="shared" si="530"/>
        <v xml:space="preserve"> </v>
      </c>
      <c r="CK131" s="14" t="str">
        <f t="shared" si="531"/>
        <v xml:space="preserve"> </v>
      </c>
      <c r="CL131" s="14" t="str">
        <f t="shared" si="532"/>
        <v xml:space="preserve"> </v>
      </c>
      <c r="CM131" s="14" t="str">
        <f t="shared" si="533"/>
        <v xml:space="preserve"> </v>
      </c>
      <c r="CN131" s="14" t="str">
        <f t="shared" si="534"/>
        <v xml:space="preserve"> </v>
      </c>
      <c r="CO131" s="14" t="str">
        <f t="shared" si="535"/>
        <v xml:space="preserve"> </v>
      </c>
      <c r="CP131" s="14" t="str">
        <f t="shared" si="536"/>
        <v xml:space="preserve"> </v>
      </c>
      <c r="CQ131" s="14" t="str">
        <f t="shared" si="537"/>
        <v xml:space="preserve"> </v>
      </c>
      <c r="CR131" s="14" t="str">
        <f t="shared" si="538"/>
        <v xml:space="preserve"> </v>
      </c>
      <c r="CS131" s="14" t="str">
        <f t="shared" si="539"/>
        <v xml:space="preserve"> </v>
      </c>
      <c r="CT131" s="14" t="str">
        <f t="shared" si="540"/>
        <v xml:space="preserve"> </v>
      </c>
      <c r="CU131" s="3">
        <v>2000</v>
      </c>
      <c r="CV131" s="14" t="str">
        <f t="shared" ref="CV131:CV140" si="607">IF(B131= B$168,$A131,"")</f>
        <v/>
      </c>
      <c r="CW131" s="14" t="str">
        <f t="shared" ref="CW131:CW140" si="608">IF(C131= C$168,$A131,"")</f>
        <v/>
      </c>
      <c r="CX131" s="14" t="str">
        <f t="shared" ref="CX131:CX140" si="609">IF(D131= D$168,$A131,"")</f>
        <v/>
      </c>
      <c r="CY131" s="14" t="str">
        <f t="shared" ref="CY131:CY140" si="610">IF(E131= E$168,$A131,"")</f>
        <v/>
      </c>
      <c r="CZ131" s="14" t="str">
        <f t="shared" ref="CZ131:CZ140" si="611">IF(F131= F$168,$A131,"")</f>
        <v/>
      </c>
      <c r="DA131" s="14" t="str">
        <f t="shared" ref="DA131:DA140" si="612">IF(G131= G$168,$A131,"")</f>
        <v/>
      </c>
      <c r="DB131" s="14" t="str">
        <f t="shared" ref="DB131:DB140" si="613">IF(H131= H$168,$A131,"")</f>
        <v/>
      </c>
      <c r="DC131" s="14" t="str">
        <f t="shared" ref="DC131:DC140" si="614">IF(I131= I$168,$A131,"")</f>
        <v/>
      </c>
      <c r="DD131" s="14" t="str">
        <f t="shared" ref="DD131:DD140" si="615">IF(J131= J$168,$A131,"")</f>
        <v/>
      </c>
      <c r="DE131" s="14" t="str">
        <f t="shared" ref="DE131:DE140" si="616">IF(K131= K$168,$A131,"")</f>
        <v/>
      </c>
      <c r="DF131" s="14" t="str">
        <f t="shared" ref="DF131:DF140" si="617">IF(L131= L$168,$A131,"")</f>
        <v/>
      </c>
      <c r="DG131" s="14" t="str">
        <f t="shared" ref="DG131:DG140" si="618">IF(M131= M$168,$A131,"")</f>
        <v/>
      </c>
      <c r="DH131" s="14" t="str">
        <f t="shared" ref="DH131:DH140" si="619">IF(N131= N$168,$A131,"")</f>
        <v/>
      </c>
      <c r="DI131" s="14" t="str">
        <f t="shared" ref="DI131:DI140" si="620">IF(O131= O$168,$A131,"")</f>
        <v/>
      </c>
      <c r="DJ131" s="14" t="str">
        <f t="shared" ref="DJ131:DJ140" si="621">IF(P131= P$168,$A131,"")</f>
        <v/>
      </c>
      <c r="DK131" s="14" t="str">
        <f t="shared" ref="DK131:DK140" si="622">IF(Q131= Q$168,$A131,"")</f>
        <v/>
      </c>
      <c r="DL131" s="14" t="str">
        <f t="shared" ref="DL131:DL140" si="623">IF(R131= R$168,$A131,"")</f>
        <v/>
      </c>
      <c r="DM131" s="14" t="str">
        <f t="shared" ref="DM131:DM140" si="624">IF(S131= S$168,$A131,"")</f>
        <v/>
      </c>
      <c r="DN131" s="14" t="str">
        <f t="shared" ref="DN131:DN140" si="625">IF(T131= T$168,$A131,"")</f>
        <v/>
      </c>
      <c r="DO131" s="14" t="str">
        <f t="shared" ref="DO131:DO140" si="626">IF(U131= U$168,$A131,"")</f>
        <v/>
      </c>
      <c r="DP131" s="14" t="str">
        <f t="shared" ref="DP131:DP140" si="627">IF(V131= V$168,$A131,"")</f>
        <v/>
      </c>
      <c r="DQ131" s="14" t="str">
        <f t="shared" ref="DQ131:DQ140" si="628">IF(W131= W$168,$A131,"")</f>
        <v/>
      </c>
      <c r="DR131" s="14" t="str">
        <f t="shared" ref="DR131:DR140" si="629">IF(X131= X$168,$A131,"")</f>
        <v/>
      </c>
      <c r="DS131" s="14" t="str">
        <f t="shared" ref="DS131:DS140" si="630">IF(Y131= Y$168,$A131,"")</f>
        <v/>
      </c>
      <c r="DT131" s="14" t="str">
        <f t="shared" ref="DT131:DT140" si="631">IF(Z131= Z$168,$A131,"")</f>
        <v/>
      </c>
      <c r="DU131" s="14" t="str">
        <f t="shared" ref="DU131:DU140" si="632">IF(AA131= AA$168,$A131,"")</f>
        <v/>
      </c>
      <c r="DV131" s="14" t="str">
        <f t="shared" ref="DV131:DV140" si="633">IF(AB131= AB$168,$A131,"")</f>
        <v/>
      </c>
      <c r="DW131" s="14" t="str">
        <f t="shared" ref="DW131:DW140" si="634">IF(AC131= AC$168,$A131,"")</f>
        <v/>
      </c>
      <c r="DX131" s="14" t="str">
        <f t="shared" ref="DX131:DX140" si="635">IF(AD131= AD$168,$A131,"")</f>
        <v/>
      </c>
      <c r="DY131" s="14" t="str">
        <f t="shared" ref="DY131:DY140" si="636">IF(AE131= AE$168,$A131,"")</f>
        <v/>
      </c>
      <c r="DZ131" s="3">
        <v>2000</v>
      </c>
      <c r="EA131" s="30" t="str">
        <f t="shared" si="384"/>
        <v/>
      </c>
      <c r="EB131" s="30" t="str">
        <f t="shared" si="385"/>
        <v/>
      </c>
      <c r="EC131" s="30" t="str">
        <f t="shared" si="386"/>
        <v/>
      </c>
      <c r="ED131" s="30" t="str">
        <f t="shared" si="387"/>
        <v/>
      </c>
      <c r="EE131" s="30" t="str">
        <f t="shared" si="388"/>
        <v/>
      </c>
      <c r="EF131" s="30" t="str">
        <f t="shared" si="389"/>
        <v/>
      </c>
      <c r="EG131" s="30" t="str">
        <f t="shared" si="390"/>
        <v/>
      </c>
      <c r="EH131" s="30" t="str">
        <f t="shared" si="391"/>
        <v/>
      </c>
      <c r="EI131" s="30">
        <f t="shared" si="392"/>
        <v>1</v>
      </c>
      <c r="EJ131" s="30" t="str">
        <f t="shared" si="393"/>
        <v/>
      </c>
      <c r="EK131" s="30" t="str">
        <f t="shared" si="394"/>
        <v/>
      </c>
      <c r="EL131" s="30" t="str">
        <f t="shared" si="395"/>
        <v/>
      </c>
      <c r="EM131" s="30" t="str">
        <f t="shared" si="396"/>
        <v/>
      </c>
      <c r="EN131" s="30">
        <f t="shared" si="397"/>
        <v>1</v>
      </c>
      <c r="EO131" s="30" t="str">
        <f t="shared" si="398"/>
        <v/>
      </c>
      <c r="EP131" s="30" t="str">
        <f t="shared" si="399"/>
        <v/>
      </c>
      <c r="EQ131" s="30" t="str">
        <f t="shared" si="400"/>
        <v/>
      </c>
      <c r="ER131" s="30" t="str">
        <f t="shared" si="401"/>
        <v/>
      </c>
      <c r="ES131" s="30">
        <f t="shared" si="402"/>
        <v>1</v>
      </c>
      <c r="ET131" s="30" t="str">
        <f t="shared" si="403"/>
        <v/>
      </c>
      <c r="EU131" s="30" t="str">
        <f t="shared" si="404"/>
        <v/>
      </c>
      <c r="EV131" s="30" t="str">
        <f t="shared" si="405"/>
        <v/>
      </c>
      <c r="EW131" s="30" t="str">
        <f t="shared" si="406"/>
        <v/>
      </c>
      <c r="EX131" s="30" t="str">
        <f t="shared" si="407"/>
        <v/>
      </c>
      <c r="EY131" s="30">
        <f t="shared" si="408"/>
        <v>1</v>
      </c>
      <c r="EZ131" s="30">
        <f t="shared" si="409"/>
        <v>1</v>
      </c>
      <c r="FA131" s="30" t="str">
        <f t="shared" si="410"/>
        <v/>
      </c>
      <c r="FB131" s="30" t="str">
        <f t="shared" si="411"/>
        <v/>
      </c>
      <c r="FC131" s="30">
        <f t="shared" si="412"/>
        <v>1</v>
      </c>
      <c r="FD131" s="30" t="str">
        <f t="shared" si="413"/>
        <v/>
      </c>
      <c r="FE131" s="483"/>
      <c r="FF131" s="481">
        <f t="shared" si="414"/>
        <v>6</v>
      </c>
      <c r="FG131" s="290">
        <v>2000</v>
      </c>
      <c r="FH131" s="30" t="str">
        <f t="shared" si="574"/>
        <v/>
      </c>
      <c r="FI131" s="30" t="str">
        <f t="shared" si="575"/>
        <v/>
      </c>
      <c r="FJ131" s="30" t="str">
        <f t="shared" si="576"/>
        <v/>
      </c>
      <c r="FK131" s="30" t="str">
        <f t="shared" si="577"/>
        <v/>
      </c>
      <c r="FL131" s="30" t="str">
        <f t="shared" si="578"/>
        <v/>
      </c>
      <c r="FM131" s="30" t="str">
        <f t="shared" si="579"/>
        <v/>
      </c>
      <c r="FN131" s="30" t="str">
        <f t="shared" si="580"/>
        <v/>
      </c>
      <c r="FO131" s="30" t="str">
        <f t="shared" si="581"/>
        <v/>
      </c>
      <c r="FP131" s="30" t="str">
        <f t="shared" si="582"/>
        <v/>
      </c>
      <c r="FQ131" s="30" t="str">
        <f t="shared" si="583"/>
        <v/>
      </c>
      <c r="FR131" s="30" t="str">
        <f t="shared" si="584"/>
        <v/>
      </c>
      <c r="FS131" s="30" t="str">
        <f t="shared" si="585"/>
        <v/>
      </c>
      <c r="FT131" s="30" t="str">
        <f t="shared" si="586"/>
        <v/>
      </c>
      <c r="FU131" s="30" t="str">
        <f t="shared" si="587"/>
        <v/>
      </c>
      <c r="FV131" s="30" t="str">
        <f t="shared" si="588"/>
        <v/>
      </c>
      <c r="FW131" s="30" t="str">
        <f t="shared" si="589"/>
        <v/>
      </c>
      <c r="FX131" s="30" t="str">
        <f t="shared" si="590"/>
        <v/>
      </c>
      <c r="FY131" s="30" t="str">
        <f t="shared" si="591"/>
        <v/>
      </c>
      <c r="FZ131" s="30" t="str">
        <f t="shared" si="592"/>
        <v/>
      </c>
      <c r="GA131" s="30" t="str">
        <f t="shared" si="593"/>
        <v/>
      </c>
      <c r="GB131" s="30" t="str">
        <f t="shared" si="594"/>
        <v/>
      </c>
      <c r="GC131" s="30" t="str">
        <f t="shared" si="595"/>
        <v/>
      </c>
      <c r="GD131" s="30" t="str">
        <f t="shared" si="596"/>
        <v/>
      </c>
      <c r="GE131" s="30" t="str">
        <f t="shared" si="597"/>
        <v/>
      </c>
      <c r="GF131" s="30">
        <f t="shared" si="598"/>
        <v>1</v>
      </c>
      <c r="GG131" s="30" t="str">
        <f t="shared" si="599"/>
        <v/>
      </c>
      <c r="GH131" s="30" t="str">
        <f t="shared" si="600"/>
        <v/>
      </c>
      <c r="GI131" s="30" t="str">
        <f t="shared" si="601"/>
        <v/>
      </c>
      <c r="GJ131" s="30" t="str">
        <f t="shared" si="602"/>
        <v/>
      </c>
      <c r="GK131" s="30" t="str">
        <f t="shared" si="603"/>
        <v/>
      </c>
      <c r="GL131" s="89">
        <f t="shared" si="604"/>
        <v>1</v>
      </c>
      <c r="GM131" s="290"/>
      <c r="GN131" s="290">
        <v>2000</v>
      </c>
      <c r="GO131" s="30" t="str">
        <f t="shared" si="415"/>
        <v/>
      </c>
      <c r="GP131" s="30" t="str">
        <f t="shared" si="416"/>
        <v/>
      </c>
      <c r="GQ131" s="30" t="str">
        <f t="shared" si="417"/>
        <v/>
      </c>
      <c r="GR131" s="30" t="str">
        <f t="shared" si="418"/>
        <v/>
      </c>
      <c r="GS131" s="30" t="str">
        <f t="shared" si="419"/>
        <v/>
      </c>
      <c r="GT131" s="30" t="str">
        <f t="shared" si="420"/>
        <v/>
      </c>
      <c r="GU131" s="30" t="str">
        <f t="shared" si="421"/>
        <v/>
      </c>
      <c r="GV131" s="30" t="str">
        <f t="shared" si="422"/>
        <v/>
      </c>
      <c r="GW131" s="30" t="str">
        <f t="shared" si="423"/>
        <v/>
      </c>
      <c r="GX131" s="30" t="str">
        <f t="shared" si="424"/>
        <v/>
      </c>
      <c r="GY131" s="30" t="str">
        <f t="shared" si="425"/>
        <v/>
      </c>
      <c r="GZ131" s="30" t="str">
        <f t="shared" si="426"/>
        <v/>
      </c>
      <c r="HA131" s="30" t="str">
        <f t="shared" si="427"/>
        <v/>
      </c>
      <c r="HB131" s="30" t="str">
        <f t="shared" si="428"/>
        <v/>
      </c>
      <c r="HC131" s="30" t="str">
        <f t="shared" si="429"/>
        <v/>
      </c>
      <c r="HD131" s="30" t="str">
        <f t="shared" si="430"/>
        <v/>
      </c>
      <c r="HE131" s="30" t="str">
        <f t="shared" si="431"/>
        <v/>
      </c>
      <c r="HF131" s="30" t="str">
        <f t="shared" si="432"/>
        <v/>
      </c>
      <c r="HG131" s="30" t="str">
        <f t="shared" si="433"/>
        <v/>
      </c>
      <c r="HH131" s="30" t="str">
        <f t="shared" si="434"/>
        <v/>
      </c>
      <c r="HI131" s="30" t="str">
        <f t="shared" si="435"/>
        <v/>
      </c>
      <c r="HJ131" s="30" t="str">
        <f t="shared" si="436"/>
        <v/>
      </c>
      <c r="HK131" s="30" t="str">
        <f t="shared" si="437"/>
        <v/>
      </c>
      <c r="HL131" s="30" t="str">
        <f t="shared" si="438"/>
        <v/>
      </c>
      <c r="HM131" s="30" t="str">
        <f t="shared" si="439"/>
        <v/>
      </c>
      <c r="HN131" s="30" t="str">
        <f t="shared" si="440"/>
        <v/>
      </c>
      <c r="HO131" s="30" t="str">
        <f t="shared" si="441"/>
        <v/>
      </c>
      <c r="HP131" s="30" t="str">
        <f t="shared" si="442"/>
        <v/>
      </c>
      <c r="HQ131" s="30" t="str">
        <f t="shared" si="443"/>
        <v/>
      </c>
      <c r="HR131" s="30" t="str">
        <f t="shared" si="444"/>
        <v/>
      </c>
      <c r="HS131" s="30" t="str">
        <f t="shared" si="445"/>
        <v/>
      </c>
      <c r="HT131" s="94">
        <f t="shared" si="446"/>
        <v>0</v>
      </c>
      <c r="HU131" s="290">
        <v>2000</v>
      </c>
    </row>
    <row r="132" spans="1:229" ht="13.8">
      <c r="A132" s="1142">
        <v>2001</v>
      </c>
      <c r="B132" s="86">
        <v>0</v>
      </c>
      <c r="C132" s="39">
        <v>0</v>
      </c>
      <c r="D132" s="39">
        <v>0</v>
      </c>
      <c r="E132" s="39">
        <v>0</v>
      </c>
      <c r="F132" s="39">
        <v>0</v>
      </c>
      <c r="G132" s="86">
        <v>0</v>
      </c>
      <c r="H132" s="39">
        <v>0</v>
      </c>
      <c r="I132" s="39">
        <v>0</v>
      </c>
      <c r="J132" s="39">
        <v>0</v>
      </c>
      <c r="K132" s="39">
        <v>0</v>
      </c>
      <c r="L132" s="86">
        <v>0</v>
      </c>
      <c r="M132" s="39">
        <v>0</v>
      </c>
      <c r="N132" s="39">
        <v>0</v>
      </c>
      <c r="O132" s="39">
        <v>0</v>
      </c>
      <c r="P132" s="39">
        <v>0</v>
      </c>
      <c r="Q132" s="86">
        <v>0</v>
      </c>
      <c r="R132" s="39">
        <v>0</v>
      </c>
      <c r="S132" s="39">
        <v>0</v>
      </c>
      <c r="T132" s="39">
        <v>0</v>
      </c>
      <c r="U132" s="39">
        <v>0.01</v>
      </c>
      <c r="V132" s="86">
        <v>0</v>
      </c>
      <c r="W132" s="39">
        <v>0</v>
      </c>
      <c r="X132" s="39">
        <v>0</v>
      </c>
      <c r="Y132" s="39">
        <v>0.15</v>
      </c>
      <c r="Z132" s="39">
        <v>0.01</v>
      </c>
      <c r="AA132" s="86">
        <v>0</v>
      </c>
      <c r="AB132" s="39" t="s">
        <v>60</v>
      </c>
      <c r="AC132" s="39">
        <v>0</v>
      </c>
      <c r="AD132" s="39">
        <v>0</v>
      </c>
      <c r="AE132" s="39">
        <v>0</v>
      </c>
      <c r="AF132" s="924"/>
      <c r="AG132" s="439">
        <f t="shared" si="605"/>
        <v>0.17</v>
      </c>
      <c r="AH132" s="1139">
        <f t="shared" si="606"/>
        <v>0.15</v>
      </c>
      <c r="AI132" s="4">
        <f t="shared" si="573"/>
        <v>3</v>
      </c>
      <c r="AJ132" s="947">
        <v>2001</v>
      </c>
      <c r="AK132" s="945" t="str">
        <f t="shared" si="510"/>
        <v/>
      </c>
      <c r="AL132" s="30" t="str">
        <f t="shared" ref="AL132:AL139" si="637">IF(OR(C132="T",C132=0,C132&lt;3),"",1)</f>
        <v/>
      </c>
      <c r="AM132" s="30" t="str">
        <f t="shared" ref="AM132:AM139" si="638">IF(OR(D132="T",D132=0,D132&lt;3),"",1)</f>
        <v/>
      </c>
      <c r="AN132" s="30" t="str">
        <f t="shared" ref="AN132:AN139" si="639">IF(OR(E132="T",E132=0,E132&lt;3),"",1)</f>
        <v/>
      </c>
      <c r="AO132" s="30" t="str">
        <f t="shared" ref="AO132:AO139" si="640">IF(OR(F132="T",F132=0,F132&lt;3),"",1)</f>
        <v/>
      </c>
      <c r="AP132" s="30" t="str">
        <f t="shared" ref="AP132:AP139" si="641">IF(OR(G132="T",G132=0,G132&lt;3),"",1)</f>
        <v/>
      </c>
      <c r="AQ132" s="30" t="str">
        <f t="shared" ref="AQ132:AQ139" si="642">IF(OR(H132="T",H132=0,H132&lt;3),"",1)</f>
        <v/>
      </c>
      <c r="AR132" s="30" t="str">
        <f t="shared" ref="AR132:AR139" si="643">IF(OR(I132="T",I132=0,I132&lt;3),"",1)</f>
        <v/>
      </c>
      <c r="AS132" s="30" t="str">
        <f t="shared" ref="AS132:AS139" si="644">IF(OR(J132="T",J132=0,J132&lt;3),"",1)</f>
        <v/>
      </c>
      <c r="AT132" s="30" t="str">
        <f t="shared" ref="AT132:AT139" si="645">IF(OR(K132="T",K132=0,K132&lt;3),"",1)</f>
        <v/>
      </c>
      <c r="AU132" s="30" t="str">
        <f t="shared" ref="AU132:AU139" si="646">IF(OR(L132="T",L132=0,L132&lt;3),"",1)</f>
        <v/>
      </c>
      <c r="AV132" s="30" t="str">
        <f t="shared" ref="AV132:AV139" si="647">IF(OR(M132="T",M132=0,M132&lt;3),"",1)</f>
        <v/>
      </c>
      <c r="AW132" s="30" t="str">
        <f t="shared" ref="AW132:AW139" si="648">IF(OR(N132="T",N132=0,N132&lt;3),"",1)</f>
        <v/>
      </c>
      <c r="AX132" s="30" t="str">
        <f t="shared" ref="AX132:AX139" si="649">IF(OR(O132="T",O132=0,O132&lt;3),"",1)</f>
        <v/>
      </c>
      <c r="AY132" s="30" t="str">
        <f t="shared" ref="AY132:AY139" si="650">IF(OR(P132="T",P132=0,P132&lt;3),"",1)</f>
        <v/>
      </c>
      <c r="AZ132" s="30" t="str">
        <f t="shared" ref="AZ132:AZ139" si="651">IF(OR(Q132="T",Q132=0,Q132&lt;3),"",1)</f>
        <v/>
      </c>
      <c r="BA132" s="30" t="str">
        <f t="shared" ref="BA132:BA139" si="652">IF(OR(R132="T",R132=0,R132&lt;3),"",1)</f>
        <v/>
      </c>
      <c r="BB132" s="30" t="str">
        <f t="shared" ref="BB132:BB139" si="653">IF(OR(S132="T",S132=0,S132&lt;3),"",1)</f>
        <v/>
      </c>
      <c r="BC132" s="30" t="str">
        <f t="shared" ref="BC132:BC139" si="654">IF(OR(T132="T",T132=0,T132&lt;3),"",1)</f>
        <v/>
      </c>
      <c r="BD132" s="30" t="str">
        <f t="shared" ref="BD132:BD139" si="655">IF(OR(U132="T",U132=0,U132&lt;3),"",1)</f>
        <v/>
      </c>
      <c r="BE132" s="30" t="str">
        <f t="shared" ref="BE132:BE139" si="656">IF(OR(V132="T",V132=0,V132&lt;3),"",1)</f>
        <v/>
      </c>
      <c r="BF132" s="30" t="str">
        <f t="shared" ref="BF132:BF139" si="657">IF(OR(W132="T",W132=0,W132&lt;3),"",1)</f>
        <v/>
      </c>
      <c r="BG132" s="30" t="str">
        <f t="shared" ref="BG132:BG139" si="658">IF(OR(X132="T",X132=0,X132&lt;3),"",1)</f>
        <v/>
      </c>
      <c r="BH132" s="30" t="str">
        <f t="shared" ref="BH132:BH139" si="659">IF(OR(Y132="T",Y132=0,Y132&lt;3),"",1)</f>
        <v/>
      </c>
      <c r="BI132" s="30" t="str">
        <f t="shared" ref="BI132:BI139" si="660">IF(OR(Z132="T",Z132=0,Z132&lt;3),"",1)</f>
        <v/>
      </c>
      <c r="BJ132" s="30" t="str">
        <f t="shared" ref="BJ132:BJ139" si="661">IF(OR(AA132="T",AA132=0,AA132&lt;3),"",1)</f>
        <v/>
      </c>
      <c r="BK132" s="30" t="str">
        <f t="shared" ref="BK132:BK139" si="662">IF(OR(AB132="T",AB132=0,AB132&lt;3),"",1)</f>
        <v/>
      </c>
      <c r="BL132" s="30" t="str">
        <f t="shared" ref="BL132:BL139" si="663">IF(OR(AC132="T",AC132=0,AC132&lt;3),"",1)</f>
        <v/>
      </c>
      <c r="BM132" s="30" t="str">
        <f t="shared" ref="BM132:BM139" si="664">IF(OR(AD132="T",AD132=0,AD132&lt;3),"",1)</f>
        <v/>
      </c>
      <c r="BN132" s="30" t="str">
        <f t="shared" ref="BN132:BN139" si="665">IF(OR(AE132="T",AE132=0,AE132&lt;3),"",1)</f>
        <v/>
      </c>
      <c r="BO132" s="30">
        <f t="shared" ref="BO132:BO139" si="666">SUM(AK132:BN132)</f>
        <v>0</v>
      </c>
      <c r="BP132" s="3">
        <v>2001</v>
      </c>
      <c r="BQ132" s="14" t="str">
        <f t="shared" si="511"/>
        <v xml:space="preserve"> </v>
      </c>
      <c r="BR132" s="14" t="str">
        <f t="shared" si="512"/>
        <v xml:space="preserve"> </v>
      </c>
      <c r="BS132" s="14" t="str">
        <f t="shared" si="513"/>
        <v xml:space="preserve"> </v>
      </c>
      <c r="BT132" s="14" t="str">
        <f t="shared" si="514"/>
        <v xml:space="preserve"> </v>
      </c>
      <c r="BU132" s="14" t="str">
        <f t="shared" si="515"/>
        <v xml:space="preserve"> </v>
      </c>
      <c r="BV132" s="14" t="str">
        <f t="shared" si="516"/>
        <v xml:space="preserve"> </v>
      </c>
      <c r="BW132" s="14" t="str">
        <f t="shared" si="517"/>
        <v xml:space="preserve"> </v>
      </c>
      <c r="BX132" s="14" t="str">
        <f t="shared" si="518"/>
        <v xml:space="preserve"> </v>
      </c>
      <c r="BY132" s="14" t="str">
        <f t="shared" si="519"/>
        <v xml:space="preserve"> </v>
      </c>
      <c r="BZ132" s="14" t="str">
        <f t="shared" si="520"/>
        <v xml:space="preserve"> </v>
      </c>
      <c r="CA132" s="14" t="str">
        <f t="shared" si="521"/>
        <v xml:space="preserve"> </v>
      </c>
      <c r="CB132" s="14" t="str">
        <f t="shared" si="522"/>
        <v xml:space="preserve"> </v>
      </c>
      <c r="CC132" s="14" t="str">
        <f t="shared" si="523"/>
        <v xml:space="preserve"> </v>
      </c>
      <c r="CD132" s="14" t="str">
        <f t="shared" si="524"/>
        <v xml:space="preserve"> </v>
      </c>
      <c r="CE132" s="14" t="str">
        <f t="shared" si="525"/>
        <v xml:space="preserve"> </v>
      </c>
      <c r="CF132" s="14" t="str">
        <f t="shared" si="526"/>
        <v xml:space="preserve"> </v>
      </c>
      <c r="CG132" s="14" t="str">
        <f t="shared" si="527"/>
        <v xml:space="preserve"> </v>
      </c>
      <c r="CH132" s="14" t="str">
        <f t="shared" si="528"/>
        <v xml:space="preserve"> </v>
      </c>
      <c r="CI132" s="14" t="str">
        <f t="shared" si="529"/>
        <v xml:space="preserve"> </v>
      </c>
      <c r="CJ132" s="14" t="str">
        <f t="shared" si="530"/>
        <v xml:space="preserve"> </v>
      </c>
      <c r="CK132" s="14" t="str">
        <f t="shared" si="531"/>
        <v xml:space="preserve"> </v>
      </c>
      <c r="CL132" s="14" t="str">
        <f t="shared" si="532"/>
        <v xml:space="preserve"> </v>
      </c>
      <c r="CM132" s="14" t="str">
        <f t="shared" si="533"/>
        <v xml:space="preserve"> </v>
      </c>
      <c r="CN132" s="14" t="str">
        <f t="shared" si="534"/>
        <v xml:space="preserve"> </v>
      </c>
      <c r="CO132" s="14" t="str">
        <f t="shared" si="535"/>
        <v xml:space="preserve"> </v>
      </c>
      <c r="CP132" s="14" t="str">
        <f t="shared" si="536"/>
        <v xml:space="preserve"> </v>
      </c>
      <c r="CQ132" s="14" t="str">
        <f t="shared" si="537"/>
        <v xml:space="preserve"> </v>
      </c>
      <c r="CR132" s="14" t="str">
        <f t="shared" si="538"/>
        <v xml:space="preserve"> </v>
      </c>
      <c r="CS132" s="14" t="str">
        <f t="shared" si="539"/>
        <v xml:space="preserve"> </v>
      </c>
      <c r="CT132" s="14" t="str">
        <f t="shared" si="540"/>
        <v xml:space="preserve"> </v>
      </c>
      <c r="CU132" s="3">
        <v>2001</v>
      </c>
      <c r="CV132" s="14" t="str">
        <f t="shared" si="607"/>
        <v/>
      </c>
      <c r="CW132" s="14" t="str">
        <f t="shared" si="608"/>
        <v/>
      </c>
      <c r="CX132" s="14" t="str">
        <f t="shared" si="609"/>
        <v/>
      </c>
      <c r="CY132" s="14" t="str">
        <f t="shared" si="610"/>
        <v/>
      </c>
      <c r="CZ132" s="14" t="str">
        <f t="shared" si="611"/>
        <v/>
      </c>
      <c r="DA132" s="14" t="str">
        <f t="shared" si="612"/>
        <v/>
      </c>
      <c r="DB132" s="14" t="str">
        <f t="shared" si="613"/>
        <v/>
      </c>
      <c r="DC132" s="14" t="str">
        <f t="shared" si="614"/>
        <v/>
      </c>
      <c r="DD132" s="14" t="str">
        <f t="shared" si="615"/>
        <v/>
      </c>
      <c r="DE132" s="14" t="str">
        <f t="shared" si="616"/>
        <v/>
      </c>
      <c r="DF132" s="14" t="str">
        <f t="shared" si="617"/>
        <v/>
      </c>
      <c r="DG132" s="14" t="str">
        <f t="shared" si="618"/>
        <v/>
      </c>
      <c r="DH132" s="14" t="str">
        <f t="shared" si="619"/>
        <v/>
      </c>
      <c r="DI132" s="14" t="str">
        <f t="shared" si="620"/>
        <v/>
      </c>
      <c r="DJ132" s="14" t="str">
        <f t="shared" si="621"/>
        <v/>
      </c>
      <c r="DK132" s="14" t="str">
        <f t="shared" si="622"/>
        <v/>
      </c>
      <c r="DL132" s="14" t="str">
        <f t="shared" si="623"/>
        <v/>
      </c>
      <c r="DM132" s="14" t="str">
        <f t="shared" si="624"/>
        <v/>
      </c>
      <c r="DN132" s="14" t="str">
        <f t="shared" si="625"/>
        <v/>
      </c>
      <c r="DO132" s="14" t="str">
        <f t="shared" si="626"/>
        <v/>
      </c>
      <c r="DP132" s="14" t="str">
        <f t="shared" si="627"/>
        <v/>
      </c>
      <c r="DQ132" s="14" t="str">
        <f t="shared" si="628"/>
        <v/>
      </c>
      <c r="DR132" s="14" t="str">
        <f t="shared" si="629"/>
        <v/>
      </c>
      <c r="DS132" s="14" t="str">
        <f t="shared" si="630"/>
        <v/>
      </c>
      <c r="DT132" s="14" t="str">
        <f t="shared" si="631"/>
        <v/>
      </c>
      <c r="DU132" s="14" t="str">
        <f t="shared" si="632"/>
        <v/>
      </c>
      <c r="DV132" s="14" t="str">
        <f t="shared" si="633"/>
        <v/>
      </c>
      <c r="DW132" s="14" t="str">
        <f t="shared" si="634"/>
        <v/>
      </c>
      <c r="DX132" s="14" t="str">
        <f t="shared" si="635"/>
        <v/>
      </c>
      <c r="DY132" s="14" t="str">
        <f t="shared" si="636"/>
        <v/>
      </c>
      <c r="DZ132" s="3">
        <v>2001</v>
      </c>
      <c r="EA132" s="30" t="str">
        <f t="shared" ref="EA132:EA143" si="667">IF(OR(B132="T",B132="+",B132="?",B132=0,B132&lt;0.01),"",1)</f>
        <v/>
      </c>
      <c r="EB132" s="30" t="str">
        <f t="shared" ref="EB132:EB143" si="668">IF(OR(C132="T",C132="+",C132="?",C132=0,C132&lt;0.01),"",1)</f>
        <v/>
      </c>
      <c r="EC132" s="30" t="str">
        <f t="shared" ref="EC132:EC143" si="669">IF(OR(D132="T",D132="+",D132="?",D132=0,D132&lt;0.01),"",1)</f>
        <v/>
      </c>
      <c r="ED132" s="30" t="str">
        <f t="shared" ref="ED132:ED143" si="670">IF(OR(E132="T",E132="+",E132="?",E132=0,E132&lt;0.01),"",1)</f>
        <v/>
      </c>
      <c r="EE132" s="30" t="str">
        <f t="shared" ref="EE132:EE143" si="671">IF(OR(F132="T",F132="+",F132="?",F132=0,F132&lt;0.01),"",1)</f>
        <v/>
      </c>
      <c r="EF132" s="30" t="str">
        <f t="shared" ref="EF132:EF143" si="672">IF(OR(G132="T",G132="+",G132="?",G132=0,G132&lt;0.01),"",1)</f>
        <v/>
      </c>
      <c r="EG132" s="30" t="str">
        <f t="shared" ref="EG132:EG143" si="673">IF(OR(H132="T",H132="+",H132="?",H132=0,H132&lt;0.01),"",1)</f>
        <v/>
      </c>
      <c r="EH132" s="30" t="str">
        <f t="shared" ref="EH132:EH143" si="674">IF(OR(I132="T",I132="+",I132="?",I132=0,I132&lt;0.01),"",1)</f>
        <v/>
      </c>
      <c r="EI132" s="30" t="str">
        <f t="shared" ref="EI132:EI143" si="675">IF(OR(J132="T",J132="+",J132="?",J132=0,J132&lt;0.01),"",1)</f>
        <v/>
      </c>
      <c r="EJ132" s="30" t="str">
        <f t="shared" ref="EJ132:EJ143" si="676">IF(OR(K132="T",K132="+",K132="?",K132=0,K132&lt;0.01),"",1)</f>
        <v/>
      </c>
      <c r="EK132" s="30" t="str">
        <f t="shared" ref="EK132:EK143" si="677">IF(OR(L132="T",L132="+",L132="?",L132=0,L132&lt;0.01),"",1)</f>
        <v/>
      </c>
      <c r="EL132" s="30" t="str">
        <f t="shared" ref="EL132:EL143" si="678">IF(OR(M132="T",M132="+",M132="?",M132=0,M132&lt;0.01),"",1)</f>
        <v/>
      </c>
      <c r="EM132" s="30" t="str">
        <f t="shared" ref="EM132:EM143" si="679">IF(OR(N132="T",N132="+",N132="?",N132=0,N132&lt;0.01),"",1)</f>
        <v/>
      </c>
      <c r="EN132" s="30" t="str">
        <f t="shared" ref="EN132:EN143" si="680">IF(OR(O132="T",O132="+",O132="?",O132=0,O132&lt;0.01),"",1)</f>
        <v/>
      </c>
      <c r="EO132" s="30" t="str">
        <f t="shared" ref="EO132:EO143" si="681">IF(OR(P132="T",P132="+",P132="?",P132=0,P132&lt;0.01),"",1)</f>
        <v/>
      </c>
      <c r="EP132" s="30" t="str">
        <f t="shared" ref="EP132:EP143" si="682">IF(OR(Q132="T",Q132="+",Q132="?",Q132=0,Q132&lt;0.01),"",1)</f>
        <v/>
      </c>
      <c r="EQ132" s="30" t="str">
        <f t="shared" ref="EQ132:EQ143" si="683">IF(OR(R132="T",R132="+",R132="?",R132=0,R132&lt;0.01),"",1)</f>
        <v/>
      </c>
      <c r="ER132" s="30" t="str">
        <f t="shared" ref="ER132:ER143" si="684">IF(OR(S132="T",S132="+",S132="?",S132=0,S132&lt;0.01),"",1)</f>
        <v/>
      </c>
      <c r="ES132" s="30" t="str">
        <f t="shared" ref="ES132:ES143" si="685">IF(OR(T132="T",T132="+",T132="?",T132=0,T132&lt;0.01),"",1)</f>
        <v/>
      </c>
      <c r="ET132" s="30">
        <f t="shared" ref="ET132:ET143" si="686">IF(OR(U132="T",U132="+",U132="?",U132=0,U132&lt;0.01),"",1)</f>
        <v>1</v>
      </c>
      <c r="EU132" s="30" t="str">
        <f t="shared" ref="EU132:EU143" si="687">IF(OR(V132="T",V132="+",V132="?",V132=0,V132&lt;0.01),"",1)</f>
        <v/>
      </c>
      <c r="EV132" s="30" t="str">
        <f t="shared" ref="EV132:EV143" si="688">IF(OR(W132="T",W132="+",W132="?",W132=0,W132&lt;0.01),"",1)</f>
        <v/>
      </c>
      <c r="EW132" s="30" t="str">
        <f t="shared" ref="EW132:EW143" si="689">IF(OR(X132="T",X132="+",X132="?",X132=0,X132&lt;0.01),"",1)</f>
        <v/>
      </c>
      <c r="EX132" s="30">
        <f t="shared" ref="EX132:EX143" si="690">IF(OR(Y132="T",Y132="+",Y132="?",Y132=0,Y132&lt;0.01),"",1)</f>
        <v>1</v>
      </c>
      <c r="EY132" s="30">
        <f t="shared" ref="EY132:EY143" si="691">IF(OR(Z132="T",Z132="+",Z132="?",Z132=0,Z132&lt;0.01),"",1)</f>
        <v>1</v>
      </c>
      <c r="EZ132" s="30" t="str">
        <f t="shared" ref="EZ132:EZ143" si="692">IF(OR(AA132="T",AA132="+",AA132="?",AA132=0,AA132&lt;0.01),"",1)</f>
        <v/>
      </c>
      <c r="FA132" s="30" t="str">
        <f t="shared" ref="FA132:FA143" si="693">IF(OR(AB132="T",AB132="+",AB132="?",AB132=0,AB132&lt;0.01),"",1)</f>
        <v/>
      </c>
      <c r="FB132" s="30" t="str">
        <f t="shared" ref="FB132:FB143" si="694">IF(OR(AC132="T",AC132="+",AC132="?",AC132=0,AC132&lt;0.01),"",1)</f>
        <v/>
      </c>
      <c r="FC132" s="30" t="str">
        <f t="shared" ref="FC132:FC143" si="695">IF(OR(AD132="T",AD132="+",AD132="?",AD132=0,AD132&lt;0.01),"",1)</f>
        <v/>
      </c>
      <c r="FD132" s="30" t="str">
        <f t="shared" ref="FD132:FD143" si="696">IF(OR(AE132="T",AE132="+",AE132="?",AE132=0,AE132&lt;0.01),"",1)</f>
        <v/>
      </c>
      <c r="FE132" s="483"/>
      <c r="FF132" s="481">
        <f t="shared" ref="FF132:FF143" si="697">SUM(EA132:FD132)</f>
        <v>3</v>
      </c>
      <c r="FG132" s="290">
        <v>2001</v>
      </c>
      <c r="FH132" s="30" t="str">
        <f t="shared" si="574"/>
        <v/>
      </c>
      <c r="FI132" s="30" t="str">
        <f t="shared" si="575"/>
        <v/>
      </c>
      <c r="FJ132" s="30" t="str">
        <f t="shared" si="576"/>
        <v/>
      </c>
      <c r="FK132" s="30" t="str">
        <f t="shared" si="577"/>
        <v/>
      </c>
      <c r="FL132" s="30" t="str">
        <f t="shared" si="578"/>
        <v/>
      </c>
      <c r="FM132" s="30" t="str">
        <f t="shared" si="579"/>
        <v/>
      </c>
      <c r="FN132" s="30" t="str">
        <f t="shared" si="580"/>
        <v/>
      </c>
      <c r="FO132" s="30" t="str">
        <f t="shared" si="581"/>
        <v/>
      </c>
      <c r="FP132" s="30" t="str">
        <f t="shared" si="582"/>
        <v/>
      </c>
      <c r="FQ132" s="30" t="str">
        <f t="shared" si="583"/>
        <v/>
      </c>
      <c r="FR132" s="30" t="str">
        <f t="shared" si="584"/>
        <v/>
      </c>
      <c r="FS132" s="30" t="str">
        <f t="shared" si="585"/>
        <v/>
      </c>
      <c r="FT132" s="30" t="str">
        <f t="shared" si="586"/>
        <v/>
      </c>
      <c r="FU132" s="30" t="str">
        <f t="shared" si="587"/>
        <v/>
      </c>
      <c r="FV132" s="30" t="str">
        <f t="shared" si="588"/>
        <v/>
      </c>
      <c r="FW132" s="30" t="str">
        <f t="shared" si="589"/>
        <v/>
      </c>
      <c r="FX132" s="30" t="str">
        <f t="shared" si="590"/>
        <v/>
      </c>
      <c r="FY132" s="30" t="str">
        <f t="shared" si="591"/>
        <v/>
      </c>
      <c r="FZ132" s="30" t="str">
        <f t="shared" si="592"/>
        <v/>
      </c>
      <c r="GA132" s="30" t="str">
        <f t="shared" si="593"/>
        <v/>
      </c>
      <c r="GB132" s="30" t="str">
        <f t="shared" si="594"/>
        <v/>
      </c>
      <c r="GC132" s="30" t="str">
        <f t="shared" si="595"/>
        <v/>
      </c>
      <c r="GD132" s="30" t="str">
        <f t="shared" si="596"/>
        <v/>
      </c>
      <c r="GE132" s="30" t="str">
        <f t="shared" si="597"/>
        <v/>
      </c>
      <c r="GF132" s="30" t="str">
        <f t="shared" si="598"/>
        <v/>
      </c>
      <c r="GG132" s="30" t="str">
        <f t="shared" si="599"/>
        <v/>
      </c>
      <c r="GH132" s="30" t="str">
        <f t="shared" si="600"/>
        <v/>
      </c>
      <c r="GI132" s="30" t="str">
        <f t="shared" si="601"/>
        <v/>
      </c>
      <c r="GJ132" s="30" t="str">
        <f t="shared" si="602"/>
        <v/>
      </c>
      <c r="GK132" s="30" t="str">
        <f t="shared" si="603"/>
        <v/>
      </c>
      <c r="GL132" s="89">
        <f t="shared" si="604"/>
        <v>0</v>
      </c>
      <c r="GM132" s="290"/>
      <c r="GN132" s="290">
        <v>2001</v>
      </c>
      <c r="GO132" s="30" t="str">
        <f t="shared" ref="GO132:GO141" si="698">IF(OR(B132="T",B132="+",B132="?",B132=0,B132&lt;2),"",1)</f>
        <v/>
      </c>
      <c r="GP132" s="30" t="str">
        <f t="shared" ref="GP132:GP141" si="699">IF(OR(C132="T",C132="+",C132="?",C132=0,C132&lt;2),"",1)</f>
        <v/>
      </c>
      <c r="GQ132" s="30" t="str">
        <f t="shared" ref="GQ132:GQ141" si="700">IF(OR(D132="T",D132="+",D132="?",D132=0,D132&lt;2),"",1)</f>
        <v/>
      </c>
      <c r="GR132" s="30" t="str">
        <f t="shared" ref="GR132:GR141" si="701">IF(OR(E132="T",E132="+",E132="?",E132=0,E132&lt;2),"",1)</f>
        <v/>
      </c>
      <c r="GS132" s="30" t="str">
        <f t="shared" ref="GS132:GS141" si="702">IF(OR(F132="T",F132="+",F132="?",F132=0,F132&lt;2),"",1)</f>
        <v/>
      </c>
      <c r="GT132" s="30" t="str">
        <f t="shared" ref="GT132:GT141" si="703">IF(OR(G132="T",G132="+",G132="?",G132=0,G132&lt;2),"",1)</f>
        <v/>
      </c>
      <c r="GU132" s="30" t="str">
        <f t="shared" ref="GU132:GU141" si="704">IF(OR(H132="T",H132="+",H132="?",H132=0,H132&lt;2),"",1)</f>
        <v/>
      </c>
      <c r="GV132" s="30" t="str">
        <f t="shared" ref="GV132:GV141" si="705">IF(OR(I132="T",I132="+",I132="?",I132=0,I132&lt;2),"",1)</f>
        <v/>
      </c>
      <c r="GW132" s="30" t="str">
        <f t="shared" ref="GW132:GW141" si="706">IF(OR(J132="T",J132="+",J132="?",J132=0,J132&lt;2),"",1)</f>
        <v/>
      </c>
      <c r="GX132" s="30" t="str">
        <f t="shared" ref="GX132:GX141" si="707">IF(OR(K132="T",K132="+",K132="?",K132=0,K132&lt;2),"",1)</f>
        <v/>
      </c>
      <c r="GY132" s="30" t="str">
        <f t="shared" ref="GY132:GY141" si="708">IF(OR(L132="T",L132="+",L132="?",L132=0,L132&lt;2),"",1)</f>
        <v/>
      </c>
      <c r="GZ132" s="30" t="str">
        <f t="shared" ref="GZ132:GZ141" si="709">IF(OR(M132="T",M132="+",M132="?",M132=0,M132&lt;2),"",1)</f>
        <v/>
      </c>
      <c r="HA132" s="30" t="str">
        <f t="shared" ref="HA132:HA141" si="710">IF(OR(N132="T",N132="+",N132="?",N132=0,N132&lt;2),"",1)</f>
        <v/>
      </c>
      <c r="HB132" s="30" t="str">
        <f t="shared" ref="HB132:HB141" si="711">IF(OR(O132="T",O132="+",O132="?",O132=0,O132&lt;2),"",1)</f>
        <v/>
      </c>
      <c r="HC132" s="30" t="str">
        <f t="shared" ref="HC132:HC141" si="712">IF(OR(P132="T",P132="+",P132="?",P132=0,P132&lt;2),"",1)</f>
        <v/>
      </c>
      <c r="HD132" s="30" t="str">
        <f t="shared" ref="HD132:HD141" si="713">IF(OR(Q132="T",Q132="+",Q132="?",Q132=0,Q132&lt;2),"",1)</f>
        <v/>
      </c>
      <c r="HE132" s="30" t="str">
        <f t="shared" ref="HE132:HE141" si="714">IF(OR(R132="T",R132="+",R132="?",R132=0,R132&lt;2),"",1)</f>
        <v/>
      </c>
      <c r="HF132" s="30" t="str">
        <f t="shared" ref="HF132:HF141" si="715">IF(OR(S132="T",S132="+",S132="?",S132=0,S132&lt;2),"",1)</f>
        <v/>
      </c>
      <c r="HG132" s="30" t="str">
        <f t="shared" ref="HG132:HG141" si="716">IF(OR(T132="T",T132="+",T132="?",T132=0,T132&lt;2),"",1)</f>
        <v/>
      </c>
      <c r="HH132" s="30" t="str">
        <f t="shared" ref="HH132:HH141" si="717">IF(OR(U132="T",U132="+",U132="?",U132=0,U132&lt;2),"",1)</f>
        <v/>
      </c>
      <c r="HI132" s="30" t="str">
        <f t="shared" ref="HI132:HI141" si="718">IF(OR(V132="T",V132="+",V132="?",V132=0,V132&lt;2),"",1)</f>
        <v/>
      </c>
      <c r="HJ132" s="30" t="str">
        <f t="shared" ref="HJ132:HJ141" si="719">IF(OR(W132="T",W132="+",W132="?",W132=0,W132&lt;2),"",1)</f>
        <v/>
      </c>
      <c r="HK132" s="30" t="str">
        <f t="shared" ref="HK132:HK141" si="720">IF(OR(X132="T",X132="+",X132="?",X132=0,X132&lt;2),"",1)</f>
        <v/>
      </c>
      <c r="HL132" s="30" t="str">
        <f t="shared" ref="HL132:HL141" si="721">IF(OR(Y132="T",Y132="+",Y132="?",Y132=0,Y132&lt;2),"",1)</f>
        <v/>
      </c>
      <c r="HM132" s="30" t="str">
        <f t="shared" ref="HM132:HM141" si="722">IF(OR(Z132="T",Z132="+",Z132="?",Z132=0,Z132&lt;2),"",1)</f>
        <v/>
      </c>
      <c r="HN132" s="30" t="str">
        <f t="shared" ref="HN132:HN141" si="723">IF(OR(AA132="T",AA132="+",AA132="?",AA132=0,AA132&lt;2),"",1)</f>
        <v/>
      </c>
      <c r="HO132" s="30" t="str">
        <f t="shared" ref="HO132:HO141" si="724">IF(OR(AB132="T",AB132="+",AB132="?",AB132=0,AB132&lt;2),"",1)</f>
        <v/>
      </c>
      <c r="HP132" s="30" t="str">
        <f t="shared" ref="HP132:HP141" si="725">IF(OR(AC132="T",AC132="+",AC132="?",AC132=0,AC132&lt;2),"",1)</f>
        <v/>
      </c>
      <c r="HQ132" s="30" t="str">
        <f t="shared" ref="HQ132:HQ141" si="726">IF(OR(AD132="T",AD132="+",AD132="?",AD132=0,AD132&lt;2),"",1)</f>
        <v/>
      </c>
      <c r="HR132" s="30" t="str">
        <f t="shared" ref="HR132:HR141" si="727">IF(OR(AE132="T",AE132="+",AE132="?",AE132=0,AE132&lt;2),"",1)</f>
        <v/>
      </c>
      <c r="HS132" s="30" t="str">
        <f t="shared" ref="HS132:HS141" si="728">IF(OR(AF132="T",AF132="+",AF132="?",AF132=0,AF132&lt;2),"",1)</f>
        <v/>
      </c>
      <c r="HT132" s="94">
        <f t="shared" ref="HT132:HT141" si="729">SUM(GO132:HS132)</f>
        <v>0</v>
      </c>
      <c r="HU132" s="290">
        <v>2001</v>
      </c>
    </row>
    <row r="133" spans="1:229" ht="13.8">
      <c r="A133" s="1142">
        <v>2002</v>
      </c>
      <c r="B133" s="86">
        <v>0</v>
      </c>
      <c r="C133" s="39">
        <v>0</v>
      </c>
      <c r="D133" s="39">
        <v>0</v>
      </c>
      <c r="E133" s="39">
        <v>0.25</v>
      </c>
      <c r="F133" s="39">
        <v>0.73</v>
      </c>
      <c r="G133" s="86">
        <v>0.45</v>
      </c>
      <c r="H133" s="39">
        <v>0</v>
      </c>
      <c r="I133" s="39">
        <v>0</v>
      </c>
      <c r="J133" s="39">
        <v>0</v>
      </c>
      <c r="K133" s="39" t="s">
        <v>60</v>
      </c>
      <c r="L133" s="86">
        <v>0.33</v>
      </c>
      <c r="M133" s="39">
        <v>0.97</v>
      </c>
      <c r="N133" s="39">
        <v>0.16</v>
      </c>
      <c r="O133" s="39">
        <v>0</v>
      </c>
      <c r="P133" s="39">
        <v>0</v>
      </c>
      <c r="Q133" s="86">
        <v>0.67</v>
      </c>
      <c r="R133" s="39">
        <v>0.72</v>
      </c>
      <c r="S133" s="39">
        <v>0</v>
      </c>
      <c r="T133" s="39">
        <v>0</v>
      </c>
      <c r="U133" s="39">
        <v>0</v>
      </c>
      <c r="V133" s="86">
        <v>0</v>
      </c>
      <c r="W133" s="39" t="s">
        <v>60</v>
      </c>
      <c r="X133" s="39">
        <v>0</v>
      </c>
      <c r="Y133" s="39">
        <v>0</v>
      </c>
      <c r="Z133" s="39">
        <v>0</v>
      </c>
      <c r="AA133" s="86">
        <v>0</v>
      </c>
      <c r="AB133" s="39">
        <v>0</v>
      </c>
      <c r="AC133" s="39">
        <v>0</v>
      </c>
      <c r="AD133" s="39">
        <v>0</v>
      </c>
      <c r="AE133" s="39">
        <v>0</v>
      </c>
      <c r="AF133" s="924"/>
      <c r="AG133" s="439">
        <f t="shared" si="605"/>
        <v>4.28</v>
      </c>
      <c r="AH133" s="1139">
        <f t="shared" si="606"/>
        <v>0.97</v>
      </c>
      <c r="AI133" s="4">
        <f t="shared" si="573"/>
        <v>8</v>
      </c>
      <c r="AJ133" s="947">
        <v>2002</v>
      </c>
      <c r="AK133" s="945" t="str">
        <f t="shared" si="510"/>
        <v/>
      </c>
      <c r="AL133" s="30" t="str">
        <f t="shared" si="637"/>
        <v/>
      </c>
      <c r="AM133" s="30" t="str">
        <f t="shared" si="638"/>
        <v/>
      </c>
      <c r="AN133" s="30" t="str">
        <f t="shared" si="639"/>
        <v/>
      </c>
      <c r="AO133" s="30" t="str">
        <f t="shared" si="640"/>
        <v/>
      </c>
      <c r="AP133" s="30" t="str">
        <f t="shared" si="641"/>
        <v/>
      </c>
      <c r="AQ133" s="30" t="str">
        <f t="shared" si="642"/>
        <v/>
      </c>
      <c r="AR133" s="30" t="str">
        <f t="shared" si="643"/>
        <v/>
      </c>
      <c r="AS133" s="30" t="str">
        <f t="shared" si="644"/>
        <v/>
      </c>
      <c r="AT133" s="30" t="str">
        <f t="shared" si="645"/>
        <v/>
      </c>
      <c r="AU133" s="30" t="str">
        <f t="shared" si="646"/>
        <v/>
      </c>
      <c r="AV133" s="30" t="str">
        <f t="shared" si="647"/>
        <v/>
      </c>
      <c r="AW133" s="30" t="str">
        <f t="shared" si="648"/>
        <v/>
      </c>
      <c r="AX133" s="30" t="str">
        <f t="shared" si="649"/>
        <v/>
      </c>
      <c r="AY133" s="30" t="str">
        <f t="shared" si="650"/>
        <v/>
      </c>
      <c r="AZ133" s="30" t="str">
        <f t="shared" si="651"/>
        <v/>
      </c>
      <c r="BA133" s="30" t="str">
        <f t="shared" si="652"/>
        <v/>
      </c>
      <c r="BB133" s="30" t="str">
        <f t="shared" si="653"/>
        <v/>
      </c>
      <c r="BC133" s="30" t="str">
        <f t="shared" si="654"/>
        <v/>
      </c>
      <c r="BD133" s="30" t="str">
        <f t="shared" si="655"/>
        <v/>
      </c>
      <c r="BE133" s="30" t="str">
        <f t="shared" si="656"/>
        <v/>
      </c>
      <c r="BF133" s="30" t="str">
        <f t="shared" si="657"/>
        <v/>
      </c>
      <c r="BG133" s="30" t="str">
        <f t="shared" si="658"/>
        <v/>
      </c>
      <c r="BH133" s="30" t="str">
        <f t="shared" si="659"/>
        <v/>
      </c>
      <c r="BI133" s="30" t="str">
        <f t="shared" si="660"/>
        <v/>
      </c>
      <c r="BJ133" s="30" t="str">
        <f t="shared" si="661"/>
        <v/>
      </c>
      <c r="BK133" s="30" t="str">
        <f t="shared" si="662"/>
        <v/>
      </c>
      <c r="BL133" s="30" t="str">
        <f t="shared" si="663"/>
        <v/>
      </c>
      <c r="BM133" s="30" t="str">
        <f t="shared" si="664"/>
        <v/>
      </c>
      <c r="BN133" s="30" t="str">
        <f t="shared" si="665"/>
        <v/>
      </c>
      <c r="BO133" s="30">
        <f t="shared" si="666"/>
        <v>0</v>
      </c>
      <c r="BP133" s="3">
        <v>2002</v>
      </c>
      <c r="BQ133" s="14" t="str">
        <f t="shared" si="511"/>
        <v xml:space="preserve"> </v>
      </c>
      <c r="BR133" s="14" t="str">
        <f t="shared" si="512"/>
        <v xml:space="preserve"> </v>
      </c>
      <c r="BS133" s="14" t="str">
        <f t="shared" si="513"/>
        <v xml:space="preserve"> </v>
      </c>
      <c r="BT133" s="14" t="str">
        <f t="shared" si="514"/>
        <v xml:space="preserve"> </v>
      </c>
      <c r="BU133" s="14" t="str">
        <f t="shared" si="515"/>
        <v xml:space="preserve"> </v>
      </c>
      <c r="BV133" s="14" t="str">
        <f t="shared" si="516"/>
        <v xml:space="preserve"> </v>
      </c>
      <c r="BW133" s="14" t="str">
        <f t="shared" si="517"/>
        <v xml:space="preserve"> </v>
      </c>
      <c r="BX133" s="14" t="str">
        <f t="shared" si="518"/>
        <v xml:space="preserve"> </v>
      </c>
      <c r="BY133" s="14" t="str">
        <f t="shared" si="519"/>
        <v xml:space="preserve"> </v>
      </c>
      <c r="BZ133" s="14" t="str">
        <f t="shared" si="520"/>
        <v xml:space="preserve"> </v>
      </c>
      <c r="CA133" s="14" t="str">
        <f t="shared" si="521"/>
        <v xml:space="preserve"> </v>
      </c>
      <c r="CB133" s="14" t="str">
        <f t="shared" si="522"/>
        <v xml:space="preserve"> </v>
      </c>
      <c r="CC133" s="14" t="str">
        <f t="shared" si="523"/>
        <v xml:space="preserve"> </v>
      </c>
      <c r="CD133" s="14" t="str">
        <f t="shared" si="524"/>
        <v xml:space="preserve"> </v>
      </c>
      <c r="CE133" s="14" t="str">
        <f t="shared" si="525"/>
        <v xml:space="preserve"> </v>
      </c>
      <c r="CF133" s="14" t="str">
        <f t="shared" si="526"/>
        <v xml:space="preserve"> </v>
      </c>
      <c r="CG133" s="14" t="str">
        <f t="shared" si="527"/>
        <v xml:space="preserve"> </v>
      </c>
      <c r="CH133" s="14" t="str">
        <f t="shared" si="528"/>
        <v xml:space="preserve"> </v>
      </c>
      <c r="CI133" s="14" t="str">
        <f t="shared" si="529"/>
        <v xml:space="preserve"> </v>
      </c>
      <c r="CJ133" s="14" t="str">
        <f t="shared" si="530"/>
        <v xml:space="preserve"> </v>
      </c>
      <c r="CK133" s="14" t="str">
        <f t="shared" si="531"/>
        <v xml:space="preserve"> </v>
      </c>
      <c r="CL133" s="14" t="str">
        <f t="shared" si="532"/>
        <v xml:space="preserve"> </v>
      </c>
      <c r="CM133" s="14" t="str">
        <f t="shared" si="533"/>
        <v xml:space="preserve"> </v>
      </c>
      <c r="CN133" s="14" t="str">
        <f t="shared" si="534"/>
        <v xml:space="preserve"> </v>
      </c>
      <c r="CO133" s="14" t="str">
        <f t="shared" si="535"/>
        <v xml:space="preserve"> </v>
      </c>
      <c r="CP133" s="14" t="str">
        <f t="shared" si="536"/>
        <v xml:space="preserve"> </v>
      </c>
      <c r="CQ133" s="14" t="str">
        <f t="shared" si="537"/>
        <v xml:space="preserve"> </v>
      </c>
      <c r="CR133" s="14" t="str">
        <f t="shared" si="538"/>
        <v xml:space="preserve"> </v>
      </c>
      <c r="CS133" s="14" t="str">
        <f t="shared" si="539"/>
        <v xml:space="preserve"> </v>
      </c>
      <c r="CT133" s="14" t="str">
        <f t="shared" si="540"/>
        <v xml:space="preserve"> </v>
      </c>
      <c r="CU133" s="3">
        <v>2002</v>
      </c>
      <c r="CV133" s="14" t="str">
        <f t="shared" si="607"/>
        <v/>
      </c>
      <c r="CW133" s="14" t="str">
        <f t="shared" si="608"/>
        <v/>
      </c>
      <c r="CX133" s="14" t="str">
        <f t="shared" si="609"/>
        <v/>
      </c>
      <c r="CY133" s="14" t="str">
        <f t="shared" si="610"/>
        <v/>
      </c>
      <c r="CZ133" s="14" t="str">
        <f t="shared" si="611"/>
        <v/>
      </c>
      <c r="DA133" s="14" t="str">
        <f t="shared" si="612"/>
        <v/>
      </c>
      <c r="DB133" s="14" t="str">
        <f t="shared" si="613"/>
        <v/>
      </c>
      <c r="DC133" s="14" t="str">
        <f t="shared" si="614"/>
        <v/>
      </c>
      <c r="DD133" s="14" t="str">
        <f t="shared" si="615"/>
        <v/>
      </c>
      <c r="DE133" s="14" t="str">
        <f t="shared" si="616"/>
        <v/>
      </c>
      <c r="DF133" s="14" t="str">
        <f t="shared" si="617"/>
        <v/>
      </c>
      <c r="DG133" s="14" t="str">
        <f t="shared" si="618"/>
        <v/>
      </c>
      <c r="DH133" s="14" t="str">
        <f t="shared" si="619"/>
        <v/>
      </c>
      <c r="DI133" s="14" t="str">
        <f t="shared" si="620"/>
        <v/>
      </c>
      <c r="DJ133" s="14" t="str">
        <f t="shared" si="621"/>
        <v/>
      </c>
      <c r="DK133" s="14" t="str">
        <f t="shared" si="622"/>
        <v/>
      </c>
      <c r="DL133" s="14" t="str">
        <f t="shared" si="623"/>
        <v/>
      </c>
      <c r="DM133" s="14" t="str">
        <f t="shared" si="624"/>
        <v/>
      </c>
      <c r="DN133" s="14" t="str">
        <f t="shared" si="625"/>
        <v/>
      </c>
      <c r="DO133" s="14" t="str">
        <f t="shared" si="626"/>
        <v/>
      </c>
      <c r="DP133" s="14" t="str">
        <f t="shared" si="627"/>
        <v/>
      </c>
      <c r="DQ133" s="14" t="str">
        <f t="shared" si="628"/>
        <v/>
      </c>
      <c r="DR133" s="14" t="str">
        <f t="shared" si="629"/>
        <v/>
      </c>
      <c r="DS133" s="14" t="str">
        <f t="shared" si="630"/>
        <v/>
      </c>
      <c r="DT133" s="14" t="str">
        <f t="shared" si="631"/>
        <v/>
      </c>
      <c r="DU133" s="14" t="str">
        <f t="shared" si="632"/>
        <v/>
      </c>
      <c r="DV133" s="14" t="str">
        <f t="shared" si="633"/>
        <v/>
      </c>
      <c r="DW133" s="14" t="str">
        <f t="shared" si="634"/>
        <v/>
      </c>
      <c r="DX133" s="14" t="str">
        <f t="shared" si="635"/>
        <v/>
      </c>
      <c r="DY133" s="14" t="str">
        <f t="shared" si="636"/>
        <v/>
      </c>
      <c r="DZ133" s="3">
        <v>2002</v>
      </c>
      <c r="EA133" s="30" t="str">
        <f t="shared" si="667"/>
        <v/>
      </c>
      <c r="EB133" s="30" t="str">
        <f t="shared" si="668"/>
        <v/>
      </c>
      <c r="EC133" s="30" t="str">
        <f t="shared" si="669"/>
        <v/>
      </c>
      <c r="ED133" s="30">
        <f t="shared" si="670"/>
        <v>1</v>
      </c>
      <c r="EE133" s="30">
        <f t="shared" si="671"/>
        <v>1</v>
      </c>
      <c r="EF133" s="30">
        <f t="shared" si="672"/>
        <v>1</v>
      </c>
      <c r="EG133" s="30" t="str">
        <f t="shared" si="673"/>
        <v/>
      </c>
      <c r="EH133" s="30" t="str">
        <f t="shared" si="674"/>
        <v/>
      </c>
      <c r="EI133" s="30" t="str">
        <f t="shared" si="675"/>
        <v/>
      </c>
      <c r="EJ133" s="30" t="str">
        <f t="shared" si="676"/>
        <v/>
      </c>
      <c r="EK133" s="30">
        <f t="shared" si="677"/>
        <v>1</v>
      </c>
      <c r="EL133" s="30">
        <f t="shared" si="678"/>
        <v>1</v>
      </c>
      <c r="EM133" s="30">
        <f t="shared" si="679"/>
        <v>1</v>
      </c>
      <c r="EN133" s="30" t="str">
        <f t="shared" si="680"/>
        <v/>
      </c>
      <c r="EO133" s="30" t="str">
        <f t="shared" si="681"/>
        <v/>
      </c>
      <c r="EP133" s="30">
        <f t="shared" si="682"/>
        <v>1</v>
      </c>
      <c r="EQ133" s="30">
        <f t="shared" si="683"/>
        <v>1</v>
      </c>
      <c r="ER133" s="30" t="str">
        <f t="shared" si="684"/>
        <v/>
      </c>
      <c r="ES133" s="30" t="str">
        <f t="shared" si="685"/>
        <v/>
      </c>
      <c r="ET133" s="30" t="str">
        <f t="shared" si="686"/>
        <v/>
      </c>
      <c r="EU133" s="30" t="str">
        <f t="shared" si="687"/>
        <v/>
      </c>
      <c r="EV133" s="30" t="str">
        <f t="shared" si="688"/>
        <v/>
      </c>
      <c r="EW133" s="30" t="str">
        <f t="shared" si="689"/>
        <v/>
      </c>
      <c r="EX133" s="30" t="str">
        <f t="shared" si="690"/>
        <v/>
      </c>
      <c r="EY133" s="30" t="str">
        <f t="shared" si="691"/>
        <v/>
      </c>
      <c r="EZ133" s="30" t="str">
        <f t="shared" si="692"/>
        <v/>
      </c>
      <c r="FA133" s="30" t="str">
        <f t="shared" si="693"/>
        <v/>
      </c>
      <c r="FB133" s="30" t="str">
        <f t="shared" si="694"/>
        <v/>
      </c>
      <c r="FC133" s="30" t="str">
        <f t="shared" si="695"/>
        <v/>
      </c>
      <c r="FD133" s="30" t="str">
        <f t="shared" si="696"/>
        <v/>
      </c>
      <c r="FE133" s="483"/>
      <c r="FF133" s="481">
        <f t="shared" si="697"/>
        <v>8</v>
      </c>
      <c r="FG133" s="290">
        <v>2002</v>
      </c>
      <c r="FH133" s="30" t="str">
        <f t="shared" si="574"/>
        <v/>
      </c>
      <c r="FI133" s="30" t="str">
        <f t="shared" si="575"/>
        <v/>
      </c>
      <c r="FJ133" s="30" t="str">
        <f t="shared" si="576"/>
        <v/>
      </c>
      <c r="FK133" s="30" t="str">
        <f t="shared" si="577"/>
        <v/>
      </c>
      <c r="FL133" s="30" t="str">
        <f t="shared" si="578"/>
        <v/>
      </c>
      <c r="FM133" s="30" t="str">
        <f t="shared" si="579"/>
        <v/>
      </c>
      <c r="FN133" s="30" t="str">
        <f t="shared" si="580"/>
        <v/>
      </c>
      <c r="FO133" s="30" t="str">
        <f t="shared" si="581"/>
        <v/>
      </c>
      <c r="FP133" s="30" t="str">
        <f t="shared" si="582"/>
        <v/>
      </c>
      <c r="FQ133" s="30" t="str">
        <f t="shared" si="583"/>
        <v/>
      </c>
      <c r="FR133" s="30" t="str">
        <f t="shared" si="584"/>
        <v/>
      </c>
      <c r="FS133" s="30" t="str">
        <f t="shared" si="585"/>
        <v/>
      </c>
      <c r="FT133" s="30" t="str">
        <f t="shared" si="586"/>
        <v/>
      </c>
      <c r="FU133" s="30" t="str">
        <f t="shared" si="587"/>
        <v/>
      </c>
      <c r="FV133" s="30" t="str">
        <f t="shared" si="588"/>
        <v/>
      </c>
      <c r="FW133" s="30" t="str">
        <f t="shared" si="589"/>
        <v/>
      </c>
      <c r="FX133" s="30" t="str">
        <f t="shared" si="590"/>
        <v/>
      </c>
      <c r="FY133" s="30" t="str">
        <f t="shared" si="591"/>
        <v/>
      </c>
      <c r="FZ133" s="30" t="str">
        <f t="shared" si="592"/>
        <v/>
      </c>
      <c r="GA133" s="30" t="str">
        <f t="shared" si="593"/>
        <v/>
      </c>
      <c r="GB133" s="30" t="str">
        <f t="shared" si="594"/>
        <v/>
      </c>
      <c r="GC133" s="30" t="str">
        <f t="shared" si="595"/>
        <v/>
      </c>
      <c r="GD133" s="30" t="str">
        <f t="shared" si="596"/>
        <v/>
      </c>
      <c r="GE133" s="30" t="str">
        <f t="shared" si="597"/>
        <v/>
      </c>
      <c r="GF133" s="30" t="str">
        <f t="shared" si="598"/>
        <v/>
      </c>
      <c r="GG133" s="30" t="str">
        <f t="shared" si="599"/>
        <v/>
      </c>
      <c r="GH133" s="30" t="str">
        <f t="shared" si="600"/>
        <v/>
      </c>
      <c r="GI133" s="30" t="str">
        <f t="shared" si="601"/>
        <v/>
      </c>
      <c r="GJ133" s="30" t="str">
        <f t="shared" si="602"/>
        <v/>
      </c>
      <c r="GK133" s="30" t="str">
        <f t="shared" si="603"/>
        <v/>
      </c>
      <c r="GL133" s="89">
        <f t="shared" si="604"/>
        <v>0</v>
      </c>
      <c r="GM133" s="290"/>
      <c r="GN133" s="290">
        <v>2002</v>
      </c>
      <c r="GO133" s="30" t="str">
        <f t="shared" si="698"/>
        <v/>
      </c>
      <c r="GP133" s="30" t="str">
        <f t="shared" si="699"/>
        <v/>
      </c>
      <c r="GQ133" s="30" t="str">
        <f t="shared" si="700"/>
        <v/>
      </c>
      <c r="GR133" s="30" t="str">
        <f t="shared" si="701"/>
        <v/>
      </c>
      <c r="GS133" s="30" t="str">
        <f t="shared" si="702"/>
        <v/>
      </c>
      <c r="GT133" s="30" t="str">
        <f t="shared" si="703"/>
        <v/>
      </c>
      <c r="GU133" s="30" t="str">
        <f t="shared" si="704"/>
        <v/>
      </c>
      <c r="GV133" s="30" t="str">
        <f t="shared" si="705"/>
        <v/>
      </c>
      <c r="GW133" s="30" t="str">
        <f t="shared" si="706"/>
        <v/>
      </c>
      <c r="GX133" s="30" t="str">
        <f t="shared" si="707"/>
        <v/>
      </c>
      <c r="GY133" s="30" t="str">
        <f t="shared" si="708"/>
        <v/>
      </c>
      <c r="GZ133" s="30" t="str">
        <f t="shared" si="709"/>
        <v/>
      </c>
      <c r="HA133" s="30" t="str">
        <f t="shared" si="710"/>
        <v/>
      </c>
      <c r="HB133" s="30" t="str">
        <f t="shared" si="711"/>
        <v/>
      </c>
      <c r="HC133" s="30" t="str">
        <f t="shared" si="712"/>
        <v/>
      </c>
      <c r="HD133" s="30" t="str">
        <f t="shared" si="713"/>
        <v/>
      </c>
      <c r="HE133" s="30" t="str">
        <f t="shared" si="714"/>
        <v/>
      </c>
      <c r="HF133" s="30" t="str">
        <f t="shared" si="715"/>
        <v/>
      </c>
      <c r="HG133" s="30" t="str">
        <f t="shared" si="716"/>
        <v/>
      </c>
      <c r="HH133" s="30" t="str">
        <f t="shared" si="717"/>
        <v/>
      </c>
      <c r="HI133" s="30" t="str">
        <f t="shared" si="718"/>
        <v/>
      </c>
      <c r="HJ133" s="30" t="str">
        <f t="shared" si="719"/>
        <v/>
      </c>
      <c r="HK133" s="30" t="str">
        <f t="shared" si="720"/>
        <v/>
      </c>
      <c r="HL133" s="30" t="str">
        <f t="shared" si="721"/>
        <v/>
      </c>
      <c r="HM133" s="30" t="str">
        <f t="shared" si="722"/>
        <v/>
      </c>
      <c r="HN133" s="30" t="str">
        <f t="shared" si="723"/>
        <v/>
      </c>
      <c r="HO133" s="30" t="str">
        <f t="shared" si="724"/>
        <v/>
      </c>
      <c r="HP133" s="30" t="str">
        <f t="shared" si="725"/>
        <v/>
      </c>
      <c r="HQ133" s="30" t="str">
        <f t="shared" si="726"/>
        <v/>
      </c>
      <c r="HR133" s="30" t="str">
        <f t="shared" si="727"/>
        <v/>
      </c>
      <c r="HS133" s="30" t="str">
        <f t="shared" si="728"/>
        <v/>
      </c>
      <c r="HT133" s="94">
        <f t="shared" si="729"/>
        <v>0</v>
      </c>
      <c r="HU133" s="290">
        <v>2002</v>
      </c>
    </row>
    <row r="134" spans="1:229" ht="13.8">
      <c r="A134" s="1142">
        <v>2003</v>
      </c>
      <c r="B134" s="86">
        <v>0</v>
      </c>
      <c r="C134" s="39">
        <v>0</v>
      </c>
      <c r="D134" s="39">
        <v>0</v>
      </c>
      <c r="E134" s="39">
        <v>0</v>
      </c>
      <c r="F134" s="39">
        <v>0.01</v>
      </c>
      <c r="G134" s="86">
        <v>1.29</v>
      </c>
      <c r="H134" s="39">
        <v>0.01</v>
      </c>
      <c r="I134" s="39">
        <v>0</v>
      </c>
      <c r="J134" s="39">
        <v>0</v>
      </c>
      <c r="K134" s="39">
        <v>0</v>
      </c>
      <c r="L134" s="86">
        <v>0</v>
      </c>
      <c r="M134" s="39">
        <v>0.02</v>
      </c>
      <c r="N134" s="39">
        <v>0</v>
      </c>
      <c r="O134" s="39">
        <v>0</v>
      </c>
      <c r="P134" s="39" t="s">
        <v>60</v>
      </c>
      <c r="Q134" s="86">
        <v>0.05</v>
      </c>
      <c r="R134" s="39">
        <v>0</v>
      </c>
      <c r="S134" s="39">
        <v>0.01</v>
      </c>
      <c r="T134" s="39">
        <v>1.52</v>
      </c>
      <c r="U134" s="39">
        <v>0</v>
      </c>
      <c r="V134" s="86">
        <v>0</v>
      </c>
      <c r="W134" s="39">
        <v>0</v>
      </c>
      <c r="X134" s="39">
        <v>0</v>
      </c>
      <c r="Y134" s="39">
        <v>0.02</v>
      </c>
      <c r="Z134" s="39">
        <v>0</v>
      </c>
      <c r="AA134" s="86">
        <v>0</v>
      </c>
      <c r="AB134" s="39">
        <v>0</v>
      </c>
      <c r="AC134" s="39">
        <v>0.46</v>
      </c>
      <c r="AD134" s="39">
        <v>0</v>
      </c>
      <c r="AE134" s="39">
        <v>0</v>
      </c>
      <c r="AF134" s="924"/>
      <c r="AG134" s="439">
        <f t="shared" si="605"/>
        <v>3.39</v>
      </c>
      <c r="AH134" s="1139">
        <f t="shared" si="606"/>
        <v>1.52</v>
      </c>
      <c r="AI134" s="4">
        <f t="shared" si="573"/>
        <v>9</v>
      </c>
      <c r="AJ134" s="947">
        <v>2003</v>
      </c>
      <c r="AK134" s="945" t="str">
        <f t="shared" si="510"/>
        <v/>
      </c>
      <c r="AL134" s="30" t="str">
        <f t="shared" si="637"/>
        <v/>
      </c>
      <c r="AM134" s="30" t="str">
        <f t="shared" si="638"/>
        <v/>
      </c>
      <c r="AN134" s="30" t="str">
        <f t="shared" si="639"/>
        <v/>
      </c>
      <c r="AO134" s="30" t="str">
        <f t="shared" si="640"/>
        <v/>
      </c>
      <c r="AP134" s="30" t="str">
        <f t="shared" si="641"/>
        <v/>
      </c>
      <c r="AQ134" s="30" t="str">
        <f t="shared" si="642"/>
        <v/>
      </c>
      <c r="AR134" s="30" t="str">
        <f t="shared" si="643"/>
        <v/>
      </c>
      <c r="AS134" s="30" t="str">
        <f t="shared" si="644"/>
        <v/>
      </c>
      <c r="AT134" s="30" t="str">
        <f t="shared" si="645"/>
        <v/>
      </c>
      <c r="AU134" s="30" t="str">
        <f t="shared" si="646"/>
        <v/>
      </c>
      <c r="AV134" s="30" t="str">
        <f t="shared" si="647"/>
        <v/>
      </c>
      <c r="AW134" s="30" t="str">
        <f t="shared" si="648"/>
        <v/>
      </c>
      <c r="AX134" s="30" t="str">
        <f t="shared" si="649"/>
        <v/>
      </c>
      <c r="AY134" s="30" t="str">
        <f t="shared" si="650"/>
        <v/>
      </c>
      <c r="AZ134" s="30" t="str">
        <f t="shared" si="651"/>
        <v/>
      </c>
      <c r="BA134" s="30" t="str">
        <f t="shared" si="652"/>
        <v/>
      </c>
      <c r="BB134" s="30" t="str">
        <f t="shared" si="653"/>
        <v/>
      </c>
      <c r="BC134" s="30" t="str">
        <f t="shared" si="654"/>
        <v/>
      </c>
      <c r="BD134" s="30" t="str">
        <f t="shared" si="655"/>
        <v/>
      </c>
      <c r="BE134" s="30" t="str">
        <f t="shared" si="656"/>
        <v/>
      </c>
      <c r="BF134" s="30" t="str">
        <f t="shared" si="657"/>
        <v/>
      </c>
      <c r="BG134" s="30" t="str">
        <f t="shared" si="658"/>
        <v/>
      </c>
      <c r="BH134" s="30" t="str">
        <f t="shared" si="659"/>
        <v/>
      </c>
      <c r="BI134" s="30" t="str">
        <f t="shared" si="660"/>
        <v/>
      </c>
      <c r="BJ134" s="30" t="str">
        <f t="shared" si="661"/>
        <v/>
      </c>
      <c r="BK134" s="30" t="str">
        <f t="shared" si="662"/>
        <v/>
      </c>
      <c r="BL134" s="30" t="str">
        <f t="shared" si="663"/>
        <v/>
      </c>
      <c r="BM134" s="30" t="str">
        <f t="shared" si="664"/>
        <v/>
      </c>
      <c r="BN134" s="30" t="str">
        <f t="shared" si="665"/>
        <v/>
      </c>
      <c r="BO134" s="30">
        <f t="shared" si="666"/>
        <v>0</v>
      </c>
      <c r="BP134" s="3">
        <v>2003</v>
      </c>
      <c r="BQ134" s="14" t="str">
        <f t="shared" si="511"/>
        <v xml:space="preserve"> </v>
      </c>
      <c r="BR134" s="14" t="str">
        <f t="shared" si="512"/>
        <v xml:space="preserve"> </v>
      </c>
      <c r="BS134" s="14" t="str">
        <f t="shared" si="513"/>
        <v xml:space="preserve"> </v>
      </c>
      <c r="BT134" s="14" t="str">
        <f t="shared" si="514"/>
        <v xml:space="preserve"> </v>
      </c>
      <c r="BU134" s="14" t="str">
        <f t="shared" si="515"/>
        <v xml:space="preserve"> </v>
      </c>
      <c r="BV134" s="14" t="str">
        <f t="shared" si="516"/>
        <v xml:space="preserve"> </v>
      </c>
      <c r="BW134" s="14" t="str">
        <f t="shared" si="517"/>
        <v xml:space="preserve"> </v>
      </c>
      <c r="BX134" s="14" t="str">
        <f t="shared" si="518"/>
        <v xml:space="preserve"> </v>
      </c>
      <c r="BY134" s="14" t="str">
        <f t="shared" si="519"/>
        <v xml:space="preserve"> </v>
      </c>
      <c r="BZ134" s="14" t="str">
        <f t="shared" si="520"/>
        <v xml:space="preserve"> </v>
      </c>
      <c r="CA134" s="14" t="str">
        <f t="shared" si="521"/>
        <v xml:space="preserve"> </v>
      </c>
      <c r="CB134" s="14" t="str">
        <f t="shared" si="522"/>
        <v xml:space="preserve"> </v>
      </c>
      <c r="CC134" s="14" t="str">
        <f t="shared" si="523"/>
        <v xml:space="preserve"> </v>
      </c>
      <c r="CD134" s="14" t="str">
        <f t="shared" si="524"/>
        <v xml:space="preserve"> </v>
      </c>
      <c r="CE134" s="14" t="str">
        <f t="shared" si="525"/>
        <v xml:space="preserve"> </v>
      </c>
      <c r="CF134" s="14" t="str">
        <f t="shared" si="526"/>
        <v xml:space="preserve"> </v>
      </c>
      <c r="CG134" s="14" t="str">
        <f t="shared" si="527"/>
        <v xml:space="preserve"> </v>
      </c>
      <c r="CH134" s="14" t="str">
        <f t="shared" si="528"/>
        <v xml:space="preserve"> </v>
      </c>
      <c r="CI134" s="14" t="str">
        <f t="shared" si="529"/>
        <v xml:space="preserve"> </v>
      </c>
      <c r="CJ134" s="14" t="str">
        <f t="shared" si="530"/>
        <v xml:space="preserve"> </v>
      </c>
      <c r="CK134" s="14" t="str">
        <f t="shared" si="531"/>
        <v xml:space="preserve"> </v>
      </c>
      <c r="CL134" s="14" t="str">
        <f t="shared" si="532"/>
        <v xml:space="preserve"> </v>
      </c>
      <c r="CM134" s="14" t="str">
        <f t="shared" si="533"/>
        <v xml:space="preserve"> </v>
      </c>
      <c r="CN134" s="14" t="str">
        <f t="shared" si="534"/>
        <v xml:space="preserve"> </v>
      </c>
      <c r="CO134" s="14" t="str">
        <f t="shared" si="535"/>
        <v xml:space="preserve"> </v>
      </c>
      <c r="CP134" s="14" t="str">
        <f t="shared" si="536"/>
        <v xml:space="preserve"> </v>
      </c>
      <c r="CQ134" s="14" t="str">
        <f t="shared" si="537"/>
        <v xml:space="preserve"> </v>
      </c>
      <c r="CR134" s="14" t="str">
        <f t="shared" si="538"/>
        <v xml:space="preserve"> </v>
      </c>
      <c r="CS134" s="14" t="str">
        <f t="shared" si="539"/>
        <v xml:space="preserve"> </v>
      </c>
      <c r="CT134" s="14" t="str">
        <f t="shared" si="540"/>
        <v xml:space="preserve"> </v>
      </c>
      <c r="CU134" s="3">
        <v>2003</v>
      </c>
      <c r="CV134" s="14" t="str">
        <f t="shared" si="607"/>
        <v/>
      </c>
      <c r="CW134" s="14" t="str">
        <f t="shared" si="608"/>
        <v/>
      </c>
      <c r="CX134" s="14" t="str">
        <f t="shared" si="609"/>
        <v/>
      </c>
      <c r="CY134" s="14" t="str">
        <f t="shared" si="610"/>
        <v/>
      </c>
      <c r="CZ134" s="14" t="str">
        <f t="shared" si="611"/>
        <v/>
      </c>
      <c r="DA134" s="14" t="str">
        <f t="shared" si="612"/>
        <v/>
      </c>
      <c r="DB134" s="14" t="str">
        <f t="shared" si="613"/>
        <v/>
      </c>
      <c r="DC134" s="14" t="str">
        <f t="shared" si="614"/>
        <v/>
      </c>
      <c r="DD134" s="14" t="str">
        <f t="shared" si="615"/>
        <v/>
      </c>
      <c r="DE134" s="14" t="str">
        <f t="shared" si="616"/>
        <v/>
      </c>
      <c r="DF134" s="14" t="str">
        <f t="shared" si="617"/>
        <v/>
      </c>
      <c r="DG134" s="14" t="str">
        <f t="shared" si="618"/>
        <v/>
      </c>
      <c r="DH134" s="14" t="str">
        <f t="shared" si="619"/>
        <v/>
      </c>
      <c r="DI134" s="14" t="str">
        <f t="shared" si="620"/>
        <v/>
      </c>
      <c r="DJ134" s="14" t="str">
        <f t="shared" si="621"/>
        <v/>
      </c>
      <c r="DK134" s="14" t="str">
        <f t="shared" si="622"/>
        <v/>
      </c>
      <c r="DL134" s="14" t="str">
        <f t="shared" si="623"/>
        <v/>
      </c>
      <c r="DM134" s="14" t="str">
        <f t="shared" si="624"/>
        <v/>
      </c>
      <c r="DN134" s="14">
        <f t="shared" si="625"/>
        <v>2003</v>
      </c>
      <c r="DO134" s="14" t="str">
        <f t="shared" si="626"/>
        <v/>
      </c>
      <c r="DP134" s="14" t="str">
        <f t="shared" si="627"/>
        <v/>
      </c>
      <c r="DQ134" s="14" t="str">
        <f t="shared" si="628"/>
        <v/>
      </c>
      <c r="DR134" s="14" t="str">
        <f t="shared" si="629"/>
        <v/>
      </c>
      <c r="DS134" s="14" t="str">
        <f t="shared" si="630"/>
        <v/>
      </c>
      <c r="DT134" s="14" t="str">
        <f t="shared" si="631"/>
        <v/>
      </c>
      <c r="DU134" s="14" t="str">
        <f t="shared" si="632"/>
        <v/>
      </c>
      <c r="DV134" s="14" t="str">
        <f t="shared" si="633"/>
        <v/>
      </c>
      <c r="DW134" s="14" t="str">
        <f t="shared" si="634"/>
        <v/>
      </c>
      <c r="DX134" s="14" t="str">
        <f t="shared" si="635"/>
        <v/>
      </c>
      <c r="DY134" s="14" t="str">
        <f t="shared" si="636"/>
        <v/>
      </c>
      <c r="DZ134" s="3">
        <v>2003</v>
      </c>
      <c r="EA134" s="30" t="str">
        <f t="shared" si="667"/>
        <v/>
      </c>
      <c r="EB134" s="30" t="str">
        <f t="shared" si="668"/>
        <v/>
      </c>
      <c r="EC134" s="30" t="str">
        <f t="shared" si="669"/>
        <v/>
      </c>
      <c r="ED134" s="30" t="str">
        <f t="shared" si="670"/>
        <v/>
      </c>
      <c r="EE134" s="30">
        <f t="shared" si="671"/>
        <v>1</v>
      </c>
      <c r="EF134" s="30">
        <f t="shared" si="672"/>
        <v>1</v>
      </c>
      <c r="EG134" s="30">
        <f t="shared" si="673"/>
        <v>1</v>
      </c>
      <c r="EH134" s="30" t="str">
        <f t="shared" si="674"/>
        <v/>
      </c>
      <c r="EI134" s="30" t="str">
        <f t="shared" si="675"/>
        <v/>
      </c>
      <c r="EJ134" s="30" t="str">
        <f t="shared" si="676"/>
        <v/>
      </c>
      <c r="EK134" s="30" t="str">
        <f t="shared" si="677"/>
        <v/>
      </c>
      <c r="EL134" s="30">
        <f t="shared" si="678"/>
        <v>1</v>
      </c>
      <c r="EM134" s="30" t="str">
        <f t="shared" si="679"/>
        <v/>
      </c>
      <c r="EN134" s="30" t="str">
        <f t="shared" si="680"/>
        <v/>
      </c>
      <c r="EO134" s="30" t="str">
        <f t="shared" si="681"/>
        <v/>
      </c>
      <c r="EP134" s="30">
        <f t="shared" si="682"/>
        <v>1</v>
      </c>
      <c r="EQ134" s="30" t="str">
        <f t="shared" si="683"/>
        <v/>
      </c>
      <c r="ER134" s="30">
        <f t="shared" si="684"/>
        <v>1</v>
      </c>
      <c r="ES134" s="30">
        <f t="shared" si="685"/>
        <v>1</v>
      </c>
      <c r="ET134" s="30" t="str">
        <f t="shared" si="686"/>
        <v/>
      </c>
      <c r="EU134" s="30" t="str">
        <f t="shared" si="687"/>
        <v/>
      </c>
      <c r="EV134" s="30" t="str">
        <f t="shared" si="688"/>
        <v/>
      </c>
      <c r="EW134" s="30" t="str">
        <f t="shared" si="689"/>
        <v/>
      </c>
      <c r="EX134" s="30">
        <f t="shared" si="690"/>
        <v>1</v>
      </c>
      <c r="EY134" s="30" t="str">
        <f t="shared" si="691"/>
        <v/>
      </c>
      <c r="EZ134" s="30" t="str">
        <f t="shared" si="692"/>
        <v/>
      </c>
      <c r="FA134" s="30" t="str">
        <f t="shared" si="693"/>
        <v/>
      </c>
      <c r="FB134" s="30">
        <f t="shared" si="694"/>
        <v>1</v>
      </c>
      <c r="FC134" s="30" t="str">
        <f t="shared" si="695"/>
        <v/>
      </c>
      <c r="FD134" s="30" t="str">
        <f t="shared" si="696"/>
        <v/>
      </c>
      <c r="FE134" s="483"/>
      <c r="FF134" s="481">
        <f t="shared" si="697"/>
        <v>9</v>
      </c>
      <c r="FG134" s="290">
        <v>2003</v>
      </c>
      <c r="FH134" s="30" t="str">
        <f t="shared" si="574"/>
        <v/>
      </c>
      <c r="FI134" s="30" t="str">
        <f t="shared" si="575"/>
        <v/>
      </c>
      <c r="FJ134" s="30" t="str">
        <f t="shared" si="576"/>
        <v/>
      </c>
      <c r="FK134" s="30" t="str">
        <f t="shared" si="577"/>
        <v/>
      </c>
      <c r="FL134" s="30" t="str">
        <f t="shared" si="578"/>
        <v/>
      </c>
      <c r="FM134" s="30">
        <f t="shared" si="579"/>
        <v>1</v>
      </c>
      <c r="FN134" s="30" t="str">
        <f t="shared" si="580"/>
        <v/>
      </c>
      <c r="FO134" s="30" t="str">
        <f t="shared" si="581"/>
        <v/>
      </c>
      <c r="FP134" s="30" t="str">
        <f t="shared" si="582"/>
        <v/>
      </c>
      <c r="FQ134" s="30" t="str">
        <f t="shared" si="583"/>
        <v/>
      </c>
      <c r="FR134" s="30" t="str">
        <f t="shared" si="584"/>
        <v/>
      </c>
      <c r="FS134" s="30" t="str">
        <f t="shared" si="585"/>
        <v/>
      </c>
      <c r="FT134" s="30" t="str">
        <f t="shared" si="586"/>
        <v/>
      </c>
      <c r="FU134" s="30" t="str">
        <f t="shared" si="587"/>
        <v/>
      </c>
      <c r="FV134" s="30" t="str">
        <f t="shared" si="588"/>
        <v/>
      </c>
      <c r="FW134" s="30" t="str">
        <f t="shared" si="589"/>
        <v/>
      </c>
      <c r="FX134" s="30" t="str">
        <f t="shared" si="590"/>
        <v/>
      </c>
      <c r="FY134" s="30" t="str">
        <f t="shared" si="591"/>
        <v/>
      </c>
      <c r="FZ134" s="30">
        <f t="shared" si="592"/>
        <v>1</v>
      </c>
      <c r="GA134" s="30" t="str">
        <f t="shared" si="593"/>
        <v/>
      </c>
      <c r="GB134" s="30" t="str">
        <f t="shared" si="594"/>
        <v/>
      </c>
      <c r="GC134" s="30" t="str">
        <f t="shared" si="595"/>
        <v/>
      </c>
      <c r="GD134" s="30" t="str">
        <f t="shared" si="596"/>
        <v/>
      </c>
      <c r="GE134" s="30" t="str">
        <f t="shared" si="597"/>
        <v/>
      </c>
      <c r="GF134" s="30" t="str">
        <f t="shared" si="598"/>
        <v/>
      </c>
      <c r="GG134" s="30" t="str">
        <f t="shared" si="599"/>
        <v/>
      </c>
      <c r="GH134" s="30" t="str">
        <f t="shared" si="600"/>
        <v/>
      </c>
      <c r="GI134" s="30" t="str">
        <f t="shared" si="601"/>
        <v/>
      </c>
      <c r="GJ134" s="30" t="str">
        <f t="shared" si="602"/>
        <v/>
      </c>
      <c r="GK134" s="30" t="str">
        <f t="shared" si="603"/>
        <v/>
      </c>
      <c r="GL134" s="89">
        <f t="shared" si="604"/>
        <v>2</v>
      </c>
      <c r="GM134" s="290"/>
      <c r="GN134" s="290">
        <v>2003</v>
      </c>
      <c r="GO134" s="30" t="str">
        <f t="shared" si="698"/>
        <v/>
      </c>
      <c r="GP134" s="30" t="str">
        <f t="shared" si="699"/>
        <v/>
      </c>
      <c r="GQ134" s="30" t="str">
        <f t="shared" si="700"/>
        <v/>
      </c>
      <c r="GR134" s="30" t="str">
        <f t="shared" si="701"/>
        <v/>
      </c>
      <c r="GS134" s="30" t="str">
        <f t="shared" si="702"/>
        <v/>
      </c>
      <c r="GT134" s="30" t="str">
        <f t="shared" si="703"/>
        <v/>
      </c>
      <c r="GU134" s="30" t="str">
        <f t="shared" si="704"/>
        <v/>
      </c>
      <c r="GV134" s="30" t="str">
        <f t="shared" si="705"/>
        <v/>
      </c>
      <c r="GW134" s="30" t="str">
        <f t="shared" si="706"/>
        <v/>
      </c>
      <c r="GX134" s="30" t="str">
        <f t="shared" si="707"/>
        <v/>
      </c>
      <c r="GY134" s="30" t="str">
        <f t="shared" si="708"/>
        <v/>
      </c>
      <c r="GZ134" s="30" t="str">
        <f t="shared" si="709"/>
        <v/>
      </c>
      <c r="HA134" s="30" t="str">
        <f t="shared" si="710"/>
        <v/>
      </c>
      <c r="HB134" s="30" t="str">
        <f t="shared" si="711"/>
        <v/>
      </c>
      <c r="HC134" s="30" t="str">
        <f t="shared" si="712"/>
        <v/>
      </c>
      <c r="HD134" s="30" t="str">
        <f t="shared" si="713"/>
        <v/>
      </c>
      <c r="HE134" s="30" t="str">
        <f t="shared" si="714"/>
        <v/>
      </c>
      <c r="HF134" s="30" t="str">
        <f t="shared" si="715"/>
        <v/>
      </c>
      <c r="HG134" s="30" t="str">
        <f t="shared" si="716"/>
        <v/>
      </c>
      <c r="HH134" s="30" t="str">
        <f t="shared" si="717"/>
        <v/>
      </c>
      <c r="HI134" s="30" t="str">
        <f t="shared" si="718"/>
        <v/>
      </c>
      <c r="HJ134" s="30" t="str">
        <f t="shared" si="719"/>
        <v/>
      </c>
      <c r="HK134" s="30" t="str">
        <f t="shared" si="720"/>
        <v/>
      </c>
      <c r="HL134" s="30" t="str">
        <f t="shared" si="721"/>
        <v/>
      </c>
      <c r="HM134" s="30" t="str">
        <f t="shared" si="722"/>
        <v/>
      </c>
      <c r="HN134" s="30" t="str">
        <f t="shared" si="723"/>
        <v/>
      </c>
      <c r="HO134" s="30" t="str">
        <f t="shared" si="724"/>
        <v/>
      </c>
      <c r="HP134" s="30" t="str">
        <f t="shared" si="725"/>
        <v/>
      </c>
      <c r="HQ134" s="30" t="str">
        <f t="shared" si="726"/>
        <v/>
      </c>
      <c r="HR134" s="30" t="str">
        <f t="shared" si="727"/>
        <v/>
      </c>
      <c r="HS134" s="30" t="str">
        <f t="shared" si="728"/>
        <v/>
      </c>
      <c r="HT134" s="94">
        <f t="shared" si="729"/>
        <v>0</v>
      </c>
      <c r="HU134" s="290">
        <v>2003</v>
      </c>
    </row>
    <row r="135" spans="1:229" ht="13.8">
      <c r="A135" s="1142">
        <v>2004</v>
      </c>
      <c r="B135" s="86">
        <v>0</v>
      </c>
      <c r="C135" s="39">
        <v>0</v>
      </c>
      <c r="D135" s="39">
        <v>0</v>
      </c>
      <c r="E135" s="39">
        <v>0.87</v>
      </c>
      <c r="F135" s="39">
        <v>0</v>
      </c>
      <c r="G135" s="86">
        <v>0</v>
      </c>
      <c r="H135" s="39">
        <v>0</v>
      </c>
      <c r="I135" s="39">
        <v>0</v>
      </c>
      <c r="J135" s="39">
        <v>0</v>
      </c>
      <c r="K135" s="39">
        <v>0</v>
      </c>
      <c r="L135" s="86" t="s">
        <v>60</v>
      </c>
      <c r="M135" s="39">
        <v>1.51</v>
      </c>
      <c r="N135" s="39">
        <v>0.03</v>
      </c>
      <c r="O135" s="39">
        <v>0</v>
      </c>
      <c r="P135" s="39">
        <v>0</v>
      </c>
      <c r="Q135" s="86">
        <v>0</v>
      </c>
      <c r="R135" s="39">
        <v>0</v>
      </c>
      <c r="S135" s="39" t="s">
        <v>60</v>
      </c>
      <c r="T135" s="39" t="s">
        <v>60</v>
      </c>
      <c r="U135" s="39">
        <v>0.01</v>
      </c>
      <c r="V135" s="86">
        <v>0</v>
      </c>
      <c r="W135" s="39">
        <v>0.08</v>
      </c>
      <c r="X135" s="39">
        <v>0.08</v>
      </c>
      <c r="Y135" s="39">
        <v>0.18</v>
      </c>
      <c r="Z135" s="39">
        <v>0.19</v>
      </c>
      <c r="AA135" s="86">
        <v>0</v>
      </c>
      <c r="AB135" s="39">
        <v>0.13</v>
      </c>
      <c r="AC135" s="39">
        <v>0.13</v>
      </c>
      <c r="AD135" s="39">
        <v>0</v>
      </c>
      <c r="AE135" s="39">
        <v>0.06</v>
      </c>
      <c r="AF135" s="924"/>
      <c r="AG135" s="439">
        <f t="shared" si="605"/>
        <v>3.2699999999999996</v>
      </c>
      <c r="AH135" s="1139">
        <f t="shared" si="606"/>
        <v>1.51</v>
      </c>
      <c r="AI135" s="4">
        <f t="shared" si="573"/>
        <v>11</v>
      </c>
      <c r="AJ135" s="947">
        <v>2004</v>
      </c>
      <c r="AK135" s="945" t="str">
        <f t="shared" si="510"/>
        <v/>
      </c>
      <c r="AL135" s="30" t="str">
        <f t="shared" si="637"/>
        <v/>
      </c>
      <c r="AM135" s="30" t="str">
        <f t="shared" si="638"/>
        <v/>
      </c>
      <c r="AN135" s="30" t="str">
        <f t="shared" si="639"/>
        <v/>
      </c>
      <c r="AO135" s="30" t="str">
        <f t="shared" si="640"/>
        <v/>
      </c>
      <c r="AP135" s="30" t="str">
        <f t="shared" si="641"/>
        <v/>
      </c>
      <c r="AQ135" s="30" t="str">
        <f t="shared" si="642"/>
        <v/>
      </c>
      <c r="AR135" s="30" t="str">
        <f t="shared" si="643"/>
        <v/>
      </c>
      <c r="AS135" s="30" t="str">
        <f t="shared" si="644"/>
        <v/>
      </c>
      <c r="AT135" s="30" t="str">
        <f t="shared" si="645"/>
        <v/>
      </c>
      <c r="AU135" s="30" t="str">
        <f t="shared" si="646"/>
        <v/>
      </c>
      <c r="AV135" s="30" t="str">
        <f t="shared" si="647"/>
        <v/>
      </c>
      <c r="AW135" s="30" t="str">
        <f t="shared" si="648"/>
        <v/>
      </c>
      <c r="AX135" s="30" t="str">
        <f t="shared" si="649"/>
        <v/>
      </c>
      <c r="AY135" s="30" t="str">
        <f t="shared" si="650"/>
        <v/>
      </c>
      <c r="AZ135" s="30" t="str">
        <f t="shared" si="651"/>
        <v/>
      </c>
      <c r="BA135" s="30" t="str">
        <f t="shared" si="652"/>
        <v/>
      </c>
      <c r="BB135" s="30" t="str">
        <f t="shared" si="653"/>
        <v/>
      </c>
      <c r="BC135" s="30" t="str">
        <f t="shared" si="654"/>
        <v/>
      </c>
      <c r="BD135" s="30" t="str">
        <f t="shared" si="655"/>
        <v/>
      </c>
      <c r="BE135" s="30" t="str">
        <f t="shared" si="656"/>
        <v/>
      </c>
      <c r="BF135" s="30" t="str">
        <f t="shared" si="657"/>
        <v/>
      </c>
      <c r="BG135" s="30" t="str">
        <f t="shared" si="658"/>
        <v/>
      </c>
      <c r="BH135" s="30" t="str">
        <f t="shared" si="659"/>
        <v/>
      </c>
      <c r="BI135" s="30" t="str">
        <f t="shared" si="660"/>
        <v/>
      </c>
      <c r="BJ135" s="30" t="str">
        <f t="shared" si="661"/>
        <v/>
      </c>
      <c r="BK135" s="30" t="str">
        <f t="shared" si="662"/>
        <v/>
      </c>
      <c r="BL135" s="30" t="str">
        <f t="shared" si="663"/>
        <v/>
      </c>
      <c r="BM135" s="30" t="str">
        <f t="shared" si="664"/>
        <v/>
      </c>
      <c r="BN135" s="30" t="str">
        <f t="shared" si="665"/>
        <v/>
      </c>
      <c r="BO135" s="30">
        <f t="shared" si="666"/>
        <v>0</v>
      </c>
      <c r="BP135" s="3">
        <v>2004</v>
      </c>
      <c r="BQ135" s="14" t="str">
        <f t="shared" si="511"/>
        <v xml:space="preserve"> </v>
      </c>
      <c r="BR135" s="14" t="str">
        <f t="shared" si="512"/>
        <v xml:space="preserve"> </v>
      </c>
      <c r="BS135" s="14" t="str">
        <f t="shared" si="513"/>
        <v xml:space="preserve"> </v>
      </c>
      <c r="BT135" s="14" t="str">
        <f t="shared" si="514"/>
        <v xml:space="preserve"> </v>
      </c>
      <c r="BU135" s="14" t="str">
        <f t="shared" si="515"/>
        <v xml:space="preserve"> </v>
      </c>
      <c r="BV135" s="14" t="str">
        <f t="shared" si="516"/>
        <v xml:space="preserve"> </v>
      </c>
      <c r="BW135" s="14" t="str">
        <f t="shared" si="517"/>
        <v xml:space="preserve"> </v>
      </c>
      <c r="BX135" s="14" t="str">
        <f t="shared" si="518"/>
        <v xml:space="preserve"> </v>
      </c>
      <c r="BY135" s="14" t="str">
        <f t="shared" si="519"/>
        <v xml:space="preserve"> </v>
      </c>
      <c r="BZ135" s="14" t="str">
        <f t="shared" si="520"/>
        <v xml:space="preserve"> </v>
      </c>
      <c r="CA135" s="14" t="str">
        <f t="shared" si="521"/>
        <v xml:space="preserve"> </v>
      </c>
      <c r="CB135" s="14" t="str">
        <f t="shared" si="522"/>
        <v xml:space="preserve"> </v>
      </c>
      <c r="CC135" s="14" t="str">
        <f t="shared" si="523"/>
        <v xml:space="preserve"> </v>
      </c>
      <c r="CD135" s="14" t="str">
        <f t="shared" si="524"/>
        <v xml:space="preserve"> </v>
      </c>
      <c r="CE135" s="14" t="str">
        <f t="shared" si="525"/>
        <v xml:space="preserve"> </v>
      </c>
      <c r="CF135" s="14" t="str">
        <f t="shared" si="526"/>
        <v xml:space="preserve"> </v>
      </c>
      <c r="CG135" s="14" t="str">
        <f t="shared" si="527"/>
        <v xml:space="preserve"> </v>
      </c>
      <c r="CH135" s="14" t="str">
        <f t="shared" si="528"/>
        <v xml:space="preserve"> </v>
      </c>
      <c r="CI135" s="14" t="str">
        <f t="shared" si="529"/>
        <v xml:space="preserve"> </v>
      </c>
      <c r="CJ135" s="14" t="str">
        <f t="shared" si="530"/>
        <v xml:space="preserve"> </v>
      </c>
      <c r="CK135" s="14" t="str">
        <f t="shared" si="531"/>
        <v xml:space="preserve"> </v>
      </c>
      <c r="CL135" s="14" t="str">
        <f t="shared" si="532"/>
        <v xml:space="preserve"> </v>
      </c>
      <c r="CM135" s="14" t="str">
        <f t="shared" si="533"/>
        <v xml:space="preserve"> </v>
      </c>
      <c r="CN135" s="14" t="str">
        <f t="shared" si="534"/>
        <v xml:space="preserve"> </v>
      </c>
      <c r="CO135" s="14" t="str">
        <f t="shared" si="535"/>
        <v xml:space="preserve"> </v>
      </c>
      <c r="CP135" s="14" t="str">
        <f t="shared" si="536"/>
        <v xml:space="preserve"> </v>
      </c>
      <c r="CQ135" s="14" t="str">
        <f t="shared" si="537"/>
        <v xml:space="preserve"> </v>
      </c>
      <c r="CR135" s="14" t="str">
        <f t="shared" si="538"/>
        <v xml:space="preserve"> </v>
      </c>
      <c r="CS135" s="14" t="str">
        <f t="shared" si="539"/>
        <v xml:space="preserve"> </v>
      </c>
      <c r="CT135" s="14" t="str">
        <f t="shared" si="540"/>
        <v xml:space="preserve"> </v>
      </c>
      <c r="CU135" s="3">
        <v>2004</v>
      </c>
      <c r="CV135" s="14" t="str">
        <f t="shared" si="607"/>
        <v/>
      </c>
      <c r="CW135" s="14" t="str">
        <f t="shared" si="608"/>
        <v/>
      </c>
      <c r="CX135" s="14" t="str">
        <f t="shared" si="609"/>
        <v/>
      </c>
      <c r="CY135" s="14" t="str">
        <f t="shared" si="610"/>
        <v/>
      </c>
      <c r="CZ135" s="14" t="str">
        <f t="shared" si="611"/>
        <v/>
      </c>
      <c r="DA135" s="14" t="str">
        <f t="shared" si="612"/>
        <v/>
      </c>
      <c r="DB135" s="14" t="str">
        <f t="shared" si="613"/>
        <v/>
      </c>
      <c r="DC135" s="14" t="str">
        <f t="shared" si="614"/>
        <v/>
      </c>
      <c r="DD135" s="14" t="str">
        <f t="shared" si="615"/>
        <v/>
      </c>
      <c r="DE135" s="14" t="str">
        <f t="shared" si="616"/>
        <v/>
      </c>
      <c r="DF135" s="14" t="str">
        <f t="shared" si="617"/>
        <v/>
      </c>
      <c r="DG135" s="14" t="str">
        <f t="shared" si="618"/>
        <v/>
      </c>
      <c r="DH135" s="14" t="str">
        <f t="shared" si="619"/>
        <v/>
      </c>
      <c r="DI135" s="14" t="str">
        <f t="shared" si="620"/>
        <v/>
      </c>
      <c r="DJ135" s="14" t="str">
        <f t="shared" si="621"/>
        <v/>
      </c>
      <c r="DK135" s="14" t="str">
        <f t="shared" si="622"/>
        <v/>
      </c>
      <c r="DL135" s="14" t="str">
        <f t="shared" si="623"/>
        <v/>
      </c>
      <c r="DM135" s="14" t="str">
        <f t="shared" si="624"/>
        <v/>
      </c>
      <c r="DN135" s="14" t="str">
        <f t="shared" si="625"/>
        <v/>
      </c>
      <c r="DO135" s="14" t="str">
        <f t="shared" si="626"/>
        <v/>
      </c>
      <c r="DP135" s="14" t="str">
        <f t="shared" si="627"/>
        <v/>
      </c>
      <c r="DQ135" s="14" t="str">
        <f t="shared" si="628"/>
        <v/>
      </c>
      <c r="DR135" s="14" t="str">
        <f t="shared" si="629"/>
        <v/>
      </c>
      <c r="DS135" s="14" t="str">
        <f t="shared" si="630"/>
        <v/>
      </c>
      <c r="DT135" s="14" t="str">
        <f t="shared" si="631"/>
        <v/>
      </c>
      <c r="DU135" s="14" t="str">
        <f t="shared" si="632"/>
        <v/>
      </c>
      <c r="DV135" s="14" t="str">
        <f t="shared" si="633"/>
        <v/>
      </c>
      <c r="DW135" s="14" t="str">
        <f t="shared" si="634"/>
        <v/>
      </c>
      <c r="DX135" s="14" t="str">
        <f t="shared" si="635"/>
        <v/>
      </c>
      <c r="DY135" s="14" t="str">
        <f t="shared" si="636"/>
        <v/>
      </c>
      <c r="DZ135" s="3">
        <v>2004</v>
      </c>
      <c r="EA135" s="30" t="str">
        <f t="shared" si="667"/>
        <v/>
      </c>
      <c r="EB135" s="30" t="str">
        <f t="shared" si="668"/>
        <v/>
      </c>
      <c r="EC135" s="30" t="str">
        <f t="shared" si="669"/>
        <v/>
      </c>
      <c r="ED135" s="30">
        <f t="shared" si="670"/>
        <v>1</v>
      </c>
      <c r="EE135" s="30" t="str">
        <f t="shared" si="671"/>
        <v/>
      </c>
      <c r="EF135" s="30" t="str">
        <f t="shared" si="672"/>
        <v/>
      </c>
      <c r="EG135" s="30" t="str">
        <f t="shared" si="673"/>
        <v/>
      </c>
      <c r="EH135" s="30" t="str">
        <f t="shared" si="674"/>
        <v/>
      </c>
      <c r="EI135" s="30" t="str">
        <f t="shared" si="675"/>
        <v/>
      </c>
      <c r="EJ135" s="30" t="str">
        <f t="shared" si="676"/>
        <v/>
      </c>
      <c r="EK135" s="30" t="str">
        <f t="shared" si="677"/>
        <v/>
      </c>
      <c r="EL135" s="30">
        <f t="shared" si="678"/>
        <v>1</v>
      </c>
      <c r="EM135" s="30">
        <f t="shared" si="679"/>
        <v>1</v>
      </c>
      <c r="EN135" s="30" t="str">
        <f t="shared" si="680"/>
        <v/>
      </c>
      <c r="EO135" s="30" t="str">
        <f t="shared" si="681"/>
        <v/>
      </c>
      <c r="EP135" s="30" t="str">
        <f t="shared" si="682"/>
        <v/>
      </c>
      <c r="EQ135" s="30" t="str">
        <f t="shared" si="683"/>
        <v/>
      </c>
      <c r="ER135" s="30" t="str">
        <f t="shared" si="684"/>
        <v/>
      </c>
      <c r="ES135" s="30" t="str">
        <f t="shared" si="685"/>
        <v/>
      </c>
      <c r="ET135" s="30">
        <f t="shared" si="686"/>
        <v>1</v>
      </c>
      <c r="EU135" s="30" t="str">
        <f t="shared" si="687"/>
        <v/>
      </c>
      <c r="EV135" s="30">
        <f t="shared" si="688"/>
        <v>1</v>
      </c>
      <c r="EW135" s="30">
        <f t="shared" si="689"/>
        <v>1</v>
      </c>
      <c r="EX135" s="30">
        <f t="shared" si="690"/>
        <v>1</v>
      </c>
      <c r="EY135" s="30">
        <f t="shared" si="691"/>
        <v>1</v>
      </c>
      <c r="EZ135" s="30" t="str">
        <f t="shared" si="692"/>
        <v/>
      </c>
      <c r="FA135" s="30">
        <f t="shared" si="693"/>
        <v>1</v>
      </c>
      <c r="FB135" s="30">
        <f t="shared" si="694"/>
        <v>1</v>
      </c>
      <c r="FC135" s="30" t="str">
        <f t="shared" si="695"/>
        <v/>
      </c>
      <c r="FD135" s="30">
        <f t="shared" si="696"/>
        <v>1</v>
      </c>
      <c r="FE135" s="483"/>
      <c r="FF135" s="481">
        <f t="shared" si="697"/>
        <v>11</v>
      </c>
      <c r="FG135" s="290">
        <v>2004</v>
      </c>
      <c r="FH135" s="30" t="str">
        <f t="shared" si="574"/>
        <v/>
      </c>
      <c r="FI135" s="30" t="str">
        <f t="shared" si="575"/>
        <v/>
      </c>
      <c r="FJ135" s="30" t="str">
        <f t="shared" si="576"/>
        <v/>
      </c>
      <c r="FK135" s="30" t="str">
        <f t="shared" si="577"/>
        <v/>
      </c>
      <c r="FL135" s="30" t="str">
        <f t="shared" si="578"/>
        <v/>
      </c>
      <c r="FM135" s="30" t="str">
        <f t="shared" si="579"/>
        <v/>
      </c>
      <c r="FN135" s="30" t="str">
        <f t="shared" si="580"/>
        <v/>
      </c>
      <c r="FO135" s="30" t="str">
        <f t="shared" si="581"/>
        <v/>
      </c>
      <c r="FP135" s="30" t="str">
        <f t="shared" si="582"/>
        <v/>
      </c>
      <c r="FQ135" s="30" t="str">
        <f t="shared" si="583"/>
        <v/>
      </c>
      <c r="FR135" s="30" t="str">
        <f t="shared" si="584"/>
        <v/>
      </c>
      <c r="FS135" s="30">
        <f t="shared" si="585"/>
        <v>1</v>
      </c>
      <c r="FT135" s="30" t="str">
        <f t="shared" si="586"/>
        <v/>
      </c>
      <c r="FU135" s="30" t="str">
        <f t="shared" si="587"/>
        <v/>
      </c>
      <c r="FV135" s="30" t="str">
        <f t="shared" si="588"/>
        <v/>
      </c>
      <c r="FW135" s="30" t="str">
        <f t="shared" si="589"/>
        <v/>
      </c>
      <c r="FX135" s="30" t="str">
        <f t="shared" si="590"/>
        <v/>
      </c>
      <c r="FY135" s="30" t="str">
        <f t="shared" si="591"/>
        <v/>
      </c>
      <c r="FZ135" s="30" t="str">
        <f t="shared" si="592"/>
        <v/>
      </c>
      <c r="GA135" s="30" t="str">
        <f t="shared" si="593"/>
        <v/>
      </c>
      <c r="GB135" s="30" t="str">
        <f t="shared" si="594"/>
        <v/>
      </c>
      <c r="GC135" s="30" t="str">
        <f t="shared" si="595"/>
        <v/>
      </c>
      <c r="GD135" s="30" t="str">
        <f t="shared" si="596"/>
        <v/>
      </c>
      <c r="GE135" s="30" t="str">
        <f t="shared" si="597"/>
        <v/>
      </c>
      <c r="GF135" s="30" t="str">
        <f t="shared" si="598"/>
        <v/>
      </c>
      <c r="GG135" s="30" t="str">
        <f t="shared" si="599"/>
        <v/>
      </c>
      <c r="GH135" s="30" t="str">
        <f t="shared" si="600"/>
        <v/>
      </c>
      <c r="GI135" s="30" t="str">
        <f t="shared" si="601"/>
        <v/>
      </c>
      <c r="GJ135" s="30" t="str">
        <f t="shared" si="602"/>
        <v/>
      </c>
      <c r="GK135" s="30" t="str">
        <f t="shared" si="603"/>
        <v/>
      </c>
      <c r="GL135" s="89">
        <f t="shared" si="604"/>
        <v>1</v>
      </c>
      <c r="GM135" s="290"/>
      <c r="GN135" s="290">
        <v>2004</v>
      </c>
      <c r="GO135" s="30" t="str">
        <f t="shared" si="698"/>
        <v/>
      </c>
      <c r="GP135" s="30" t="str">
        <f t="shared" si="699"/>
        <v/>
      </c>
      <c r="GQ135" s="30" t="str">
        <f t="shared" si="700"/>
        <v/>
      </c>
      <c r="GR135" s="30" t="str">
        <f t="shared" si="701"/>
        <v/>
      </c>
      <c r="GS135" s="30" t="str">
        <f t="shared" si="702"/>
        <v/>
      </c>
      <c r="GT135" s="30" t="str">
        <f t="shared" si="703"/>
        <v/>
      </c>
      <c r="GU135" s="30" t="str">
        <f t="shared" si="704"/>
        <v/>
      </c>
      <c r="GV135" s="30" t="str">
        <f t="shared" si="705"/>
        <v/>
      </c>
      <c r="GW135" s="30" t="str">
        <f t="shared" si="706"/>
        <v/>
      </c>
      <c r="GX135" s="30" t="str">
        <f t="shared" si="707"/>
        <v/>
      </c>
      <c r="GY135" s="30" t="str">
        <f t="shared" si="708"/>
        <v/>
      </c>
      <c r="GZ135" s="30" t="str">
        <f t="shared" si="709"/>
        <v/>
      </c>
      <c r="HA135" s="30" t="str">
        <f t="shared" si="710"/>
        <v/>
      </c>
      <c r="HB135" s="30" t="str">
        <f t="shared" si="711"/>
        <v/>
      </c>
      <c r="HC135" s="30" t="str">
        <f t="shared" si="712"/>
        <v/>
      </c>
      <c r="HD135" s="30" t="str">
        <f t="shared" si="713"/>
        <v/>
      </c>
      <c r="HE135" s="30" t="str">
        <f t="shared" si="714"/>
        <v/>
      </c>
      <c r="HF135" s="30" t="str">
        <f t="shared" si="715"/>
        <v/>
      </c>
      <c r="HG135" s="30" t="str">
        <f t="shared" si="716"/>
        <v/>
      </c>
      <c r="HH135" s="30" t="str">
        <f t="shared" si="717"/>
        <v/>
      </c>
      <c r="HI135" s="30" t="str">
        <f t="shared" si="718"/>
        <v/>
      </c>
      <c r="HJ135" s="30" t="str">
        <f t="shared" si="719"/>
        <v/>
      </c>
      <c r="HK135" s="30" t="str">
        <f t="shared" si="720"/>
        <v/>
      </c>
      <c r="HL135" s="30" t="str">
        <f t="shared" si="721"/>
        <v/>
      </c>
      <c r="HM135" s="30" t="str">
        <f t="shared" si="722"/>
        <v/>
      </c>
      <c r="HN135" s="30" t="str">
        <f t="shared" si="723"/>
        <v/>
      </c>
      <c r="HO135" s="30" t="str">
        <f t="shared" si="724"/>
        <v/>
      </c>
      <c r="HP135" s="30" t="str">
        <f t="shared" si="725"/>
        <v/>
      </c>
      <c r="HQ135" s="30" t="str">
        <f t="shared" si="726"/>
        <v/>
      </c>
      <c r="HR135" s="30" t="str">
        <f t="shared" si="727"/>
        <v/>
      </c>
      <c r="HS135" s="30" t="str">
        <f t="shared" si="728"/>
        <v/>
      </c>
      <c r="HT135" s="94">
        <f t="shared" si="729"/>
        <v>0</v>
      </c>
      <c r="HU135" s="290">
        <v>2004</v>
      </c>
    </row>
    <row r="136" spans="1:229" ht="13.8">
      <c r="A136" s="1142">
        <v>2005</v>
      </c>
      <c r="B136" s="86">
        <v>0</v>
      </c>
      <c r="C136" s="39">
        <v>0</v>
      </c>
      <c r="D136" s="39">
        <v>0</v>
      </c>
      <c r="E136" s="39">
        <v>0</v>
      </c>
      <c r="F136" s="39">
        <v>0</v>
      </c>
      <c r="G136" s="86">
        <v>0</v>
      </c>
      <c r="H136" s="39">
        <v>0</v>
      </c>
      <c r="I136" s="39">
        <v>0.08</v>
      </c>
      <c r="J136" s="39">
        <v>0.01</v>
      </c>
      <c r="K136" s="39">
        <v>0.01</v>
      </c>
      <c r="L136" s="86">
        <v>0</v>
      </c>
      <c r="M136" s="39">
        <v>0</v>
      </c>
      <c r="N136" s="39">
        <v>0</v>
      </c>
      <c r="O136" s="39">
        <v>0</v>
      </c>
      <c r="P136" s="39">
        <v>0</v>
      </c>
      <c r="Q136" s="86">
        <v>0.32</v>
      </c>
      <c r="R136" s="39">
        <v>0</v>
      </c>
      <c r="S136" s="39">
        <v>0</v>
      </c>
      <c r="T136" s="39">
        <v>0</v>
      </c>
      <c r="U136" s="39" t="s">
        <v>60</v>
      </c>
      <c r="V136" s="86">
        <v>1.43</v>
      </c>
      <c r="W136" s="39">
        <v>1.0900000000000001</v>
      </c>
      <c r="X136" s="39" t="s">
        <v>60</v>
      </c>
      <c r="Y136" s="39">
        <v>0</v>
      </c>
      <c r="Z136" s="39">
        <v>0</v>
      </c>
      <c r="AA136" s="86">
        <v>0</v>
      </c>
      <c r="AB136" s="39" t="s">
        <v>60</v>
      </c>
      <c r="AC136" s="39" t="s">
        <v>60</v>
      </c>
      <c r="AD136" s="39">
        <v>0.87</v>
      </c>
      <c r="AE136" s="39">
        <v>0</v>
      </c>
      <c r="AF136" s="924"/>
      <c r="AG136" s="439">
        <f t="shared" si="605"/>
        <v>3.81</v>
      </c>
      <c r="AH136" s="1139">
        <f t="shared" si="606"/>
        <v>1.43</v>
      </c>
      <c r="AI136" s="4">
        <f t="shared" si="573"/>
        <v>7</v>
      </c>
      <c r="AJ136" s="947">
        <v>2005</v>
      </c>
      <c r="AK136" s="945" t="str">
        <f t="shared" si="510"/>
        <v/>
      </c>
      <c r="AL136" s="30" t="str">
        <f t="shared" si="637"/>
        <v/>
      </c>
      <c r="AM136" s="30" t="str">
        <f t="shared" si="638"/>
        <v/>
      </c>
      <c r="AN136" s="30" t="str">
        <f t="shared" si="639"/>
        <v/>
      </c>
      <c r="AO136" s="30" t="str">
        <f t="shared" si="640"/>
        <v/>
      </c>
      <c r="AP136" s="30" t="str">
        <f t="shared" si="641"/>
        <v/>
      </c>
      <c r="AQ136" s="30" t="str">
        <f t="shared" si="642"/>
        <v/>
      </c>
      <c r="AR136" s="30" t="str">
        <f t="shared" si="643"/>
        <v/>
      </c>
      <c r="AS136" s="30" t="str">
        <f t="shared" si="644"/>
        <v/>
      </c>
      <c r="AT136" s="30" t="str">
        <f t="shared" si="645"/>
        <v/>
      </c>
      <c r="AU136" s="30" t="str">
        <f t="shared" si="646"/>
        <v/>
      </c>
      <c r="AV136" s="30" t="str">
        <f t="shared" si="647"/>
        <v/>
      </c>
      <c r="AW136" s="30" t="str">
        <f t="shared" si="648"/>
        <v/>
      </c>
      <c r="AX136" s="30" t="str">
        <f t="shared" si="649"/>
        <v/>
      </c>
      <c r="AY136" s="30" t="str">
        <f t="shared" si="650"/>
        <v/>
      </c>
      <c r="AZ136" s="30" t="str">
        <f t="shared" si="651"/>
        <v/>
      </c>
      <c r="BA136" s="30" t="str">
        <f t="shared" si="652"/>
        <v/>
      </c>
      <c r="BB136" s="30" t="str">
        <f t="shared" si="653"/>
        <v/>
      </c>
      <c r="BC136" s="30" t="str">
        <f t="shared" si="654"/>
        <v/>
      </c>
      <c r="BD136" s="30" t="str">
        <f t="shared" si="655"/>
        <v/>
      </c>
      <c r="BE136" s="30" t="str">
        <f t="shared" si="656"/>
        <v/>
      </c>
      <c r="BF136" s="30" t="str">
        <f t="shared" si="657"/>
        <v/>
      </c>
      <c r="BG136" s="30" t="str">
        <f t="shared" si="658"/>
        <v/>
      </c>
      <c r="BH136" s="30" t="str">
        <f t="shared" si="659"/>
        <v/>
      </c>
      <c r="BI136" s="30" t="str">
        <f t="shared" si="660"/>
        <v/>
      </c>
      <c r="BJ136" s="30" t="str">
        <f t="shared" si="661"/>
        <v/>
      </c>
      <c r="BK136" s="30" t="str">
        <f t="shared" si="662"/>
        <v/>
      </c>
      <c r="BL136" s="30" t="str">
        <f t="shared" si="663"/>
        <v/>
      </c>
      <c r="BM136" s="30" t="str">
        <f t="shared" si="664"/>
        <v/>
      </c>
      <c r="BN136" s="30" t="str">
        <f t="shared" si="665"/>
        <v/>
      </c>
      <c r="BO136" s="30">
        <f t="shared" si="666"/>
        <v>0</v>
      </c>
      <c r="BP136" s="3">
        <v>2005</v>
      </c>
      <c r="BQ136" s="14" t="str">
        <f t="shared" si="511"/>
        <v xml:space="preserve"> </v>
      </c>
      <c r="BR136" s="14" t="str">
        <f t="shared" si="512"/>
        <v xml:space="preserve"> </v>
      </c>
      <c r="BS136" s="14" t="str">
        <f t="shared" si="513"/>
        <v xml:space="preserve"> </v>
      </c>
      <c r="BT136" s="14" t="str">
        <f t="shared" si="514"/>
        <v xml:space="preserve"> </v>
      </c>
      <c r="BU136" s="14" t="str">
        <f t="shared" si="515"/>
        <v xml:space="preserve"> </v>
      </c>
      <c r="BV136" s="14" t="str">
        <f t="shared" si="516"/>
        <v xml:space="preserve"> </v>
      </c>
      <c r="BW136" s="14" t="str">
        <f t="shared" si="517"/>
        <v xml:space="preserve"> </v>
      </c>
      <c r="BX136" s="14" t="str">
        <f t="shared" si="518"/>
        <v xml:space="preserve"> </v>
      </c>
      <c r="BY136" s="14" t="str">
        <f t="shared" si="519"/>
        <v xml:space="preserve"> </v>
      </c>
      <c r="BZ136" s="14" t="str">
        <f t="shared" si="520"/>
        <v xml:space="preserve"> </v>
      </c>
      <c r="CA136" s="14" t="str">
        <f t="shared" si="521"/>
        <v xml:space="preserve"> </v>
      </c>
      <c r="CB136" s="14" t="str">
        <f t="shared" si="522"/>
        <v xml:space="preserve"> </v>
      </c>
      <c r="CC136" s="14" t="str">
        <f t="shared" si="523"/>
        <v xml:space="preserve"> </v>
      </c>
      <c r="CD136" s="14" t="str">
        <f t="shared" si="524"/>
        <v xml:space="preserve"> </v>
      </c>
      <c r="CE136" s="14" t="str">
        <f t="shared" si="525"/>
        <v xml:space="preserve"> </v>
      </c>
      <c r="CF136" s="14" t="str">
        <f t="shared" si="526"/>
        <v xml:space="preserve"> </v>
      </c>
      <c r="CG136" s="14" t="str">
        <f t="shared" si="527"/>
        <v xml:space="preserve"> </v>
      </c>
      <c r="CH136" s="14" t="str">
        <f t="shared" si="528"/>
        <v xml:space="preserve"> </v>
      </c>
      <c r="CI136" s="14" t="str">
        <f t="shared" si="529"/>
        <v xml:space="preserve"> </v>
      </c>
      <c r="CJ136" s="14" t="str">
        <f t="shared" si="530"/>
        <v xml:space="preserve"> </v>
      </c>
      <c r="CK136" s="14" t="str">
        <f t="shared" si="531"/>
        <v xml:space="preserve"> </v>
      </c>
      <c r="CL136" s="14" t="str">
        <f t="shared" si="532"/>
        <v xml:space="preserve"> </v>
      </c>
      <c r="CM136" s="14" t="str">
        <f t="shared" si="533"/>
        <v xml:space="preserve"> </v>
      </c>
      <c r="CN136" s="14" t="str">
        <f t="shared" si="534"/>
        <v xml:space="preserve"> </v>
      </c>
      <c r="CO136" s="14" t="str">
        <f t="shared" si="535"/>
        <v xml:space="preserve"> </v>
      </c>
      <c r="CP136" s="14" t="str">
        <f t="shared" si="536"/>
        <v xml:space="preserve"> </v>
      </c>
      <c r="CQ136" s="14" t="str">
        <f t="shared" si="537"/>
        <v xml:space="preserve"> </v>
      </c>
      <c r="CR136" s="14" t="str">
        <f t="shared" si="538"/>
        <v xml:space="preserve"> </v>
      </c>
      <c r="CS136" s="14" t="str">
        <f t="shared" si="539"/>
        <v xml:space="preserve"> </v>
      </c>
      <c r="CT136" s="14" t="str">
        <f t="shared" si="540"/>
        <v xml:space="preserve"> </v>
      </c>
      <c r="CU136" s="3">
        <v>2005</v>
      </c>
      <c r="CV136" s="14" t="str">
        <f t="shared" si="607"/>
        <v/>
      </c>
      <c r="CW136" s="14" t="str">
        <f t="shared" si="608"/>
        <v/>
      </c>
      <c r="CX136" s="14" t="str">
        <f t="shared" si="609"/>
        <v/>
      </c>
      <c r="CY136" s="14" t="str">
        <f t="shared" si="610"/>
        <v/>
      </c>
      <c r="CZ136" s="14" t="str">
        <f t="shared" si="611"/>
        <v/>
      </c>
      <c r="DA136" s="14" t="str">
        <f t="shared" si="612"/>
        <v/>
      </c>
      <c r="DB136" s="14" t="str">
        <f t="shared" si="613"/>
        <v/>
      </c>
      <c r="DC136" s="14" t="str">
        <f t="shared" si="614"/>
        <v/>
      </c>
      <c r="DD136" s="14" t="str">
        <f t="shared" si="615"/>
        <v/>
      </c>
      <c r="DE136" s="14" t="str">
        <f t="shared" si="616"/>
        <v/>
      </c>
      <c r="DF136" s="14" t="str">
        <f t="shared" si="617"/>
        <v/>
      </c>
      <c r="DG136" s="14" t="str">
        <f t="shared" si="618"/>
        <v/>
      </c>
      <c r="DH136" s="14" t="str">
        <f t="shared" si="619"/>
        <v/>
      </c>
      <c r="DI136" s="14" t="str">
        <f t="shared" si="620"/>
        <v/>
      </c>
      <c r="DJ136" s="14" t="str">
        <f t="shared" si="621"/>
        <v/>
      </c>
      <c r="DK136" s="14" t="str">
        <f t="shared" si="622"/>
        <v/>
      </c>
      <c r="DL136" s="14" t="str">
        <f t="shared" si="623"/>
        <v/>
      </c>
      <c r="DM136" s="14" t="str">
        <f t="shared" si="624"/>
        <v/>
      </c>
      <c r="DN136" s="14" t="str">
        <f t="shared" si="625"/>
        <v/>
      </c>
      <c r="DO136" s="14" t="str">
        <f t="shared" si="626"/>
        <v/>
      </c>
      <c r="DP136" s="14" t="str">
        <f t="shared" si="627"/>
        <v/>
      </c>
      <c r="DQ136" s="14" t="str">
        <f t="shared" si="628"/>
        <v/>
      </c>
      <c r="DR136" s="14" t="str">
        <f t="shared" si="629"/>
        <v/>
      </c>
      <c r="DS136" s="14" t="str">
        <f t="shared" si="630"/>
        <v/>
      </c>
      <c r="DT136" s="14" t="str">
        <f t="shared" si="631"/>
        <v/>
      </c>
      <c r="DU136" s="14" t="str">
        <f t="shared" si="632"/>
        <v/>
      </c>
      <c r="DV136" s="14" t="str">
        <f t="shared" si="633"/>
        <v/>
      </c>
      <c r="DW136" s="14" t="str">
        <f t="shared" si="634"/>
        <v/>
      </c>
      <c r="DX136" s="14" t="str">
        <f t="shared" si="635"/>
        <v/>
      </c>
      <c r="DY136" s="14" t="str">
        <f t="shared" si="636"/>
        <v/>
      </c>
      <c r="DZ136" s="3">
        <v>2005</v>
      </c>
      <c r="EA136" s="30" t="str">
        <f t="shared" si="667"/>
        <v/>
      </c>
      <c r="EB136" s="30" t="str">
        <f t="shared" si="668"/>
        <v/>
      </c>
      <c r="EC136" s="30" t="str">
        <f t="shared" si="669"/>
        <v/>
      </c>
      <c r="ED136" s="30" t="str">
        <f t="shared" si="670"/>
        <v/>
      </c>
      <c r="EE136" s="30" t="str">
        <f t="shared" si="671"/>
        <v/>
      </c>
      <c r="EF136" s="30" t="str">
        <f t="shared" si="672"/>
        <v/>
      </c>
      <c r="EG136" s="30" t="str">
        <f t="shared" si="673"/>
        <v/>
      </c>
      <c r="EH136" s="30">
        <f t="shared" si="674"/>
        <v>1</v>
      </c>
      <c r="EI136" s="30">
        <f t="shared" si="675"/>
        <v>1</v>
      </c>
      <c r="EJ136" s="30">
        <f t="shared" si="676"/>
        <v>1</v>
      </c>
      <c r="EK136" s="30" t="str">
        <f t="shared" si="677"/>
        <v/>
      </c>
      <c r="EL136" s="30" t="str">
        <f t="shared" si="678"/>
        <v/>
      </c>
      <c r="EM136" s="30" t="str">
        <f t="shared" si="679"/>
        <v/>
      </c>
      <c r="EN136" s="30" t="str">
        <f t="shared" si="680"/>
        <v/>
      </c>
      <c r="EO136" s="30" t="str">
        <f t="shared" si="681"/>
        <v/>
      </c>
      <c r="EP136" s="30">
        <f t="shared" si="682"/>
        <v>1</v>
      </c>
      <c r="EQ136" s="30" t="str">
        <f t="shared" si="683"/>
        <v/>
      </c>
      <c r="ER136" s="30" t="str">
        <f t="shared" si="684"/>
        <v/>
      </c>
      <c r="ES136" s="30" t="str">
        <f t="shared" si="685"/>
        <v/>
      </c>
      <c r="ET136" s="30" t="str">
        <f t="shared" si="686"/>
        <v/>
      </c>
      <c r="EU136" s="30">
        <f t="shared" si="687"/>
        <v>1</v>
      </c>
      <c r="EV136" s="30">
        <f t="shared" si="688"/>
        <v>1</v>
      </c>
      <c r="EW136" s="30" t="str">
        <f t="shared" si="689"/>
        <v/>
      </c>
      <c r="EX136" s="30" t="str">
        <f t="shared" si="690"/>
        <v/>
      </c>
      <c r="EY136" s="30" t="str">
        <f t="shared" si="691"/>
        <v/>
      </c>
      <c r="EZ136" s="30" t="str">
        <f t="shared" si="692"/>
        <v/>
      </c>
      <c r="FA136" s="30" t="str">
        <f t="shared" si="693"/>
        <v/>
      </c>
      <c r="FB136" s="30" t="str">
        <f t="shared" si="694"/>
        <v/>
      </c>
      <c r="FC136" s="30">
        <f t="shared" si="695"/>
        <v>1</v>
      </c>
      <c r="FD136" s="30" t="str">
        <f t="shared" si="696"/>
        <v/>
      </c>
      <c r="FE136" s="483"/>
      <c r="FF136" s="481">
        <f t="shared" si="697"/>
        <v>7</v>
      </c>
      <c r="FG136" s="290">
        <v>2005</v>
      </c>
      <c r="FH136" s="30" t="str">
        <f t="shared" si="574"/>
        <v/>
      </c>
      <c r="FI136" s="30" t="str">
        <f t="shared" si="575"/>
        <v/>
      </c>
      <c r="FJ136" s="30" t="str">
        <f t="shared" si="576"/>
        <v/>
      </c>
      <c r="FK136" s="30" t="str">
        <f t="shared" si="577"/>
        <v/>
      </c>
      <c r="FL136" s="30" t="str">
        <f t="shared" si="578"/>
        <v/>
      </c>
      <c r="FM136" s="30" t="str">
        <f t="shared" si="579"/>
        <v/>
      </c>
      <c r="FN136" s="30" t="str">
        <f t="shared" si="580"/>
        <v/>
      </c>
      <c r="FO136" s="30" t="str">
        <f t="shared" si="581"/>
        <v/>
      </c>
      <c r="FP136" s="30" t="str">
        <f t="shared" si="582"/>
        <v/>
      </c>
      <c r="FQ136" s="30" t="str">
        <f t="shared" si="583"/>
        <v/>
      </c>
      <c r="FR136" s="30" t="str">
        <f t="shared" si="584"/>
        <v/>
      </c>
      <c r="FS136" s="30" t="str">
        <f t="shared" si="585"/>
        <v/>
      </c>
      <c r="FT136" s="30" t="str">
        <f t="shared" si="586"/>
        <v/>
      </c>
      <c r="FU136" s="30" t="str">
        <f t="shared" si="587"/>
        <v/>
      </c>
      <c r="FV136" s="30" t="str">
        <f t="shared" si="588"/>
        <v/>
      </c>
      <c r="FW136" s="30" t="str">
        <f t="shared" si="589"/>
        <v/>
      </c>
      <c r="FX136" s="30" t="str">
        <f t="shared" si="590"/>
        <v/>
      </c>
      <c r="FY136" s="30" t="str">
        <f t="shared" si="591"/>
        <v/>
      </c>
      <c r="FZ136" s="30" t="str">
        <f t="shared" si="592"/>
        <v/>
      </c>
      <c r="GA136" s="30" t="str">
        <f t="shared" si="593"/>
        <v/>
      </c>
      <c r="GB136" s="30">
        <f t="shared" si="594"/>
        <v>1</v>
      </c>
      <c r="GC136" s="30">
        <f t="shared" si="595"/>
        <v>1</v>
      </c>
      <c r="GD136" s="30" t="str">
        <f t="shared" si="596"/>
        <v/>
      </c>
      <c r="GE136" s="30" t="str">
        <f t="shared" si="597"/>
        <v/>
      </c>
      <c r="GF136" s="30" t="str">
        <f t="shared" si="598"/>
        <v/>
      </c>
      <c r="GG136" s="30" t="str">
        <f t="shared" si="599"/>
        <v/>
      </c>
      <c r="GH136" s="30" t="str">
        <f t="shared" si="600"/>
        <v/>
      </c>
      <c r="GI136" s="30" t="str">
        <f t="shared" si="601"/>
        <v/>
      </c>
      <c r="GJ136" s="30" t="str">
        <f t="shared" si="602"/>
        <v/>
      </c>
      <c r="GK136" s="30" t="str">
        <f t="shared" si="603"/>
        <v/>
      </c>
      <c r="GL136" s="89">
        <f t="shared" si="604"/>
        <v>2</v>
      </c>
      <c r="GM136" s="290"/>
      <c r="GN136" s="290">
        <v>2005</v>
      </c>
      <c r="GO136" s="30" t="str">
        <f t="shared" si="698"/>
        <v/>
      </c>
      <c r="GP136" s="30" t="str">
        <f t="shared" si="699"/>
        <v/>
      </c>
      <c r="GQ136" s="30" t="str">
        <f t="shared" si="700"/>
        <v/>
      </c>
      <c r="GR136" s="30" t="str">
        <f t="shared" si="701"/>
        <v/>
      </c>
      <c r="GS136" s="30" t="str">
        <f t="shared" si="702"/>
        <v/>
      </c>
      <c r="GT136" s="30" t="str">
        <f t="shared" si="703"/>
        <v/>
      </c>
      <c r="GU136" s="30" t="str">
        <f t="shared" si="704"/>
        <v/>
      </c>
      <c r="GV136" s="30" t="str">
        <f t="shared" si="705"/>
        <v/>
      </c>
      <c r="GW136" s="30" t="str">
        <f t="shared" si="706"/>
        <v/>
      </c>
      <c r="GX136" s="30" t="str">
        <f t="shared" si="707"/>
        <v/>
      </c>
      <c r="GY136" s="30" t="str">
        <f t="shared" si="708"/>
        <v/>
      </c>
      <c r="GZ136" s="30" t="str">
        <f t="shared" si="709"/>
        <v/>
      </c>
      <c r="HA136" s="30" t="str">
        <f t="shared" si="710"/>
        <v/>
      </c>
      <c r="HB136" s="30" t="str">
        <f t="shared" si="711"/>
        <v/>
      </c>
      <c r="HC136" s="30" t="str">
        <f t="shared" si="712"/>
        <v/>
      </c>
      <c r="HD136" s="30" t="str">
        <f t="shared" si="713"/>
        <v/>
      </c>
      <c r="HE136" s="30" t="str">
        <f t="shared" si="714"/>
        <v/>
      </c>
      <c r="HF136" s="30" t="str">
        <f t="shared" si="715"/>
        <v/>
      </c>
      <c r="HG136" s="30" t="str">
        <f t="shared" si="716"/>
        <v/>
      </c>
      <c r="HH136" s="30" t="str">
        <f t="shared" si="717"/>
        <v/>
      </c>
      <c r="HI136" s="30" t="str">
        <f t="shared" si="718"/>
        <v/>
      </c>
      <c r="HJ136" s="30" t="str">
        <f t="shared" si="719"/>
        <v/>
      </c>
      <c r="HK136" s="30" t="str">
        <f t="shared" si="720"/>
        <v/>
      </c>
      <c r="HL136" s="30" t="str">
        <f t="shared" si="721"/>
        <v/>
      </c>
      <c r="HM136" s="30" t="str">
        <f t="shared" si="722"/>
        <v/>
      </c>
      <c r="HN136" s="30" t="str">
        <f t="shared" si="723"/>
        <v/>
      </c>
      <c r="HO136" s="30" t="str">
        <f t="shared" si="724"/>
        <v/>
      </c>
      <c r="HP136" s="30" t="str">
        <f t="shared" si="725"/>
        <v/>
      </c>
      <c r="HQ136" s="30" t="str">
        <f t="shared" si="726"/>
        <v/>
      </c>
      <c r="HR136" s="30" t="str">
        <f t="shared" si="727"/>
        <v/>
      </c>
      <c r="HS136" s="30" t="str">
        <f t="shared" si="728"/>
        <v/>
      </c>
      <c r="HT136" s="94">
        <f t="shared" si="729"/>
        <v>0</v>
      </c>
      <c r="HU136" s="290">
        <v>2005</v>
      </c>
    </row>
    <row r="137" spans="1:229" ht="13.8">
      <c r="A137" s="1142">
        <v>2006</v>
      </c>
      <c r="B137" s="86">
        <v>0</v>
      </c>
      <c r="C137" s="39" t="s">
        <v>60</v>
      </c>
      <c r="D137" s="39">
        <v>0</v>
      </c>
      <c r="E137" s="39">
        <v>0</v>
      </c>
      <c r="F137" s="39">
        <v>0</v>
      </c>
      <c r="G137" s="86">
        <v>0</v>
      </c>
      <c r="H137" s="39">
        <v>0.97</v>
      </c>
      <c r="I137" s="39">
        <v>0.28999999999999998</v>
      </c>
      <c r="J137" s="39">
        <v>0</v>
      </c>
      <c r="K137" s="39">
        <v>0</v>
      </c>
      <c r="L137" s="86">
        <v>0</v>
      </c>
      <c r="M137" s="39">
        <v>2.1800000000000002</v>
      </c>
      <c r="N137" s="39" t="s">
        <v>60</v>
      </c>
      <c r="O137" s="39">
        <v>0</v>
      </c>
      <c r="P137" s="39">
        <v>0</v>
      </c>
      <c r="Q137" s="86">
        <v>1.55</v>
      </c>
      <c r="R137" s="39">
        <v>0</v>
      </c>
      <c r="S137" s="39">
        <v>0</v>
      </c>
      <c r="T137" s="39">
        <v>0</v>
      </c>
      <c r="U137" s="39">
        <v>0</v>
      </c>
      <c r="V137" s="86">
        <v>0.22</v>
      </c>
      <c r="W137" s="39">
        <v>1.37</v>
      </c>
      <c r="X137" s="39">
        <v>0.09</v>
      </c>
      <c r="Y137" s="39">
        <v>0</v>
      </c>
      <c r="Z137" s="39">
        <v>0</v>
      </c>
      <c r="AA137" s="86">
        <v>0</v>
      </c>
      <c r="AB137" s="39">
        <v>0</v>
      </c>
      <c r="AC137" s="39">
        <v>0</v>
      </c>
      <c r="AD137" s="39">
        <v>0</v>
      </c>
      <c r="AE137" s="39" t="s">
        <v>60</v>
      </c>
      <c r="AF137" s="924"/>
      <c r="AG137" s="439">
        <f t="shared" si="605"/>
        <v>6.67</v>
      </c>
      <c r="AH137" s="1139">
        <f t="shared" si="606"/>
        <v>2.1800000000000002</v>
      </c>
      <c r="AI137" s="4">
        <f t="shared" si="573"/>
        <v>7</v>
      </c>
      <c r="AJ137" s="947">
        <v>2006</v>
      </c>
      <c r="AK137" s="945" t="str">
        <f t="shared" si="510"/>
        <v/>
      </c>
      <c r="AL137" s="30" t="str">
        <f t="shared" si="637"/>
        <v/>
      </c>
      <c r="AM137" s="30" t="str">
        <f t="shared" si="638"/>
        <v/>
      </c>
      <c r="AN137" s="30" t="str">
        <f t="shared" si="639"/>
        <v/>
      </c>
      <c r="AO137" s="30" t="str">
        <f t="shared" si="640"/>
        <v/>
      </c>
      <c r="AP137" s="30" t="str">
        <f t="shared" si="641"/>
        <v/>
      </c>
      <c r="AQ137" s="30" t="str">
        <f t="shared" si="642"/>
        <v/>
      </c>
      <c r="AR137" s="30" t="str">
        <f t="shared" si="643"/>
        <v/>
      </c>
      <c r="AS137" s="30" t="str">
        <f t="shared" si="644"/>
        <v/>
      </c>
      <c r="AT137" s="30" t="str">
        <f t="shared" si="645"/>
        <v/>
      </c>
      <c r="AU137" s="30" t="str">
        <f t="shared" si="646"/>
        <v/>
      </c>
      <c r="AV137" s="30" t="str">
        <f t="shared" si="647"/>
        <v/>
      </c>
      <c r="AW137" s="30" t="str">
        <f t="shared" si="648"/>
        <v/>
      </c>
      <c r="AX137" s="30" t="str">
        <f t="shared" si="649"/>
        <v/>
      </c>
      <c r="AY137" s="30" t="str">
        <f t="shared" si="650"/>
        <v/>
      </c>
      <c r="AZ137" s="30" t="str">
        <f t="shared" si="651"/>
        <v/>
      </c>
      <c r="BA137" s="30" t="str">
        <f t="shared" si="652"/>
        <v/>
      </c>
      <c r="BB137" s="30" t="str">
        <f t="shared" si="653"/>
        <v/>
      </c>
      <c r="BC137" s="30" t="str">
        <f t="shared" si="654"/>
        <v/>
      </c>
      <c r="BD137" s="30" t="str">
        <f t="shared" si="655"/>
        <v/>
      </c>
      <c r="BE137" s="30" t="str">
        <f t="shared" si="656"/>
        <v/>
      </c>
      <c r="BF137" s="30" t="str">
        <f t="shared" si="657"/>
        <v/>
      </c>
      <c r="BG137" s="30" t="str">
        <f t="shared" si="658"/>
        <v/>
      </c>
      <c r="BH137" s="30" t="str">
        <f t="shared" si="659"/>
        <v/>
      </c>
      <c r="BI137" s="30" t="str">
        <f t="shared" si="660"/>
        <v/>
      </c>
      <c r="BJ137" s="30" t="str">
        <f t="shared" si="661"/>
        <v/>
      </c>
      <c r="BK137" s="30" t="str">
        <f t="shared" si="662"/>
        <v/>
      </c>
      <c r="BL137" s="30" t="str">
        <f t="shared" si="663"/>
        <v/>
      </c>
      <c r="BM137" s="30" t="str">
        <f t="shared" si="664"/>
        <v/>
      </c>
      <c r="BN137" s="30" t="str">
        <f t="shared" si="665"/>
        <v/>
      </c>
      <c r="BO137" s="30">
        <f t="shared" si="666"/>
        <v>0</v>
      </c>
      <c r="BP137" s="3">
        <v>2006</v>
      </c>
      <c r="BQ137" s="14" t="str">
        <f t="shared" si="511"/>
        <v xml:space="preserve"> </v>
      </c>
      <c r="BR137" s="14" t="str">
        <f t="shared" si="512"/>
        <v xml:space="preserve"> </v>
      </c>
      <c r="BS137" s="14" t="str">
        <f t="shared" si="513"/>
        <v xml:space="preserve"> </v>
      </c>
      <c r="BT137" s="14" t="str">
        <f t="shared" si="514"/>
        <v xml:space="preserve"> </v>
      </c>
      <c r="BU137" s="14" t="str">
        <f t="shared" si="515"/>
        <v xml:space="preserve"> </v>
      </c>
      <c r="BV137" s="14" t="str">
        <f t="shared" si="516"/>
        <v xml:space="preserve"> </v>
      </c>
      <c r="BW137" s="14" t="str">
        <f t="shared" si="517"/>
        <v xml:space="preserve"> </v>
      </c>
      <c r="BX137" s="14" t="str">
        <f t="shared" si="518"/>
        <v xml:space="preserve"> </v>
      </c>
      <c r="BY137" s="14" t="str">
        <f t="shared" si="519"/>
        <v xml:space="preserve"> </v>
      </c>
      <c r="BZ137" s="14" t="str">
        <f t="shared" si="520"/>
        <v xml:space="preserve"> </v>
      </c>
      <c r="CA137" s="14" t="str">
        <f t="shared" si="521"/>
        <v xml:space="preserve"> </v>
      </c>
      <c r="CB137" s="14" t="str">
        <f t="shared" si="522"/>
        <v xml:space="preserve"> </v>
      </c>
      <c r="CC137" s="14" t="str">
        <f t="shared" si="523"/>
        <v xml:space="preserve"> </v>
      </c>
      <c r="CD137" s="14" t="str">
        <f t="shared" si="524"/>
        <v xml:space="preserve"> </v>
      </c>
      <c r="CE137" s="14" t="str">
        <f t="shared" si="525"/>
        <v xml:space="preserve"> </v>
      </c>
      <c r="CF137" s="14" t="str">
        <f t="shared" si="526"/>
        <v xml:space="preserve"> </v>
      </c>
      <c r="CG137" s="14" t="str">
        <f t="shared" si="527"/>
        <v xml:space="preserve"> </v>
      </c>
      <c r="CH137" s="14" t="str">
        <f t="shared" si="528"/>
        <v xml:space="preserve"> </v>
      </c>
      <c r="CI137" s="14" t="str">
        <f t="shared" si="529"/>
        <v xml:space="preserve"> </v>
      </c>
      <c r="CJ137" s="14" t="str">
        <f t="shared" si="530"/>
        <v xml:space="preserve"> </v>
      </c>
      <c r="CK137" s="14" t="str">
        <f t="shared" si="531"/>
        <v xml:space="preserve"> </v>
      </c>
      <c r="CL137" s="14" t="str">
        <f t="shared" si="532"/>
        <v xml:space="preserve"> </v>
      </c>
      <c r="CM137" s="14" t="str">
        <f t="shared" si="533"/>
        <v xml:space="preserve"> </v>
      </c>
      <c r="CN137" s="14" t="str">
        <f t="shared" si="534"/>
        <v xml:space="preserve"> </v>
      </c>
      <c r="CO137" s="14" t="str">
        <f t="shared" si="535"/>
        <v xml:space="preserve"> </v>
      </c>
      <c r="CP137" s="14" t="str">
        <f t="shared" si="536"/>
        <v xml:space="preserve"> </v>
      </c>
      <c r="CQ137" s="14" t="str">
        <f t="shared" si="537"/>
        <v xml:space="preserve"> </v>
      </c>
      <c r="CR137" s="14" t="str">
        <f t="shared" si="538"/>
        <v xml:space="preserve"> </v>
      </c>
      <c r="CS137" s="14" t="str">
        <f t="shared" si="539"/>
        <v xml:space="preserve"> </v>
      </c>
      <c r="CT137" s="14" t="str">
        <f t="shared" si="540"/>
        <v xml:space="preserve"> </v>
      </c>
      <c r="CU137" s="3">
        <v>2006</v>
      </c>
      <c r="CV137" s="14" t="str">
        <f t="shared" si="607"/>
        <v/>
      </c>
      <c r="CW137" s="14" t="str">
        <f t="shared" si="608"/>
        <v/>
      </c>
      <c r="CX137" s="14" t="str">
        <f t="shared" si="609"/>
        <v/>
      </c>
      <c r="CY137" s="14" t="str">
        <f t="shared" si="610"/>
        <v/>
      </c>
      <c r="CZ137" s="14" t="str">
        <f t="shared" si="611"/>
        <v/>
      </c>
      <c r="DA137" s="14" t="str">
        <f t="shared" si="612"/>
        <v/>
      </c>
      <c r="DB137" s="14" t="str">
        <f t="shared" si="613"/>
        <v/>
      </c>
      <c r="DC137" s="14" t="str">
        <f t="shared" si="614"/>
        <v/>
      </c>
      <c r="DD137" s="14" t="str">
        <f t="shared" si="615"/>
        <v/>
      </c>
      <c r="DE137" s="14" t="str">
        <f t="shared" si="616"/>
        <v/>
      </c>
      <c r="DF137" s="14" t="str">
        <f t="shared" si="617"/>
        <v/>
      </c>
      <c r="DG137" s="14" t="str">
        <f t="shared" si="618"/>
        <v/>
      </c>
      <c r="DH137" s="14" t="str">
        <f t="shared" si="619"/>
        <v/>
      </c>
      <c r="DI137" s="14" t="str">
        <f t="shared" si="620"/>
        <v/>
      </c>
      <c r="DJ137" s="14" t="str">
        <f t="shared" si="621"/>
        <v/>
      </c>
      <c r="DK137" s="14" t="str">
        <f t="shared" si="622"/>
        <v/>
      </c>
      <c r="DL137" s="14" t="str">
        <f t="shared" si="623"/>
        <v/>
      </c>
      <c r="DM137" s="14" t="str">
        <f t="shared" si="624"/>
        <v/>
      </c>
      <c r="DN137" s="14" t="str">
        <f t="shared" si="625"/>
        <v/>
      </c>
      <c r="DO137" s="14" t="str">
        <f t="shared" si="626"/>
        <v/>
      </c>
      <c r="DP137" s="14" t="str">
        <f t="shared" si="627"/>
        <v/>
      </c>
      <c r="DQ137" s="14">
        <f t="shared" si="628"/>
        <v>2006</v>
      </c>
      <c r="DR137" s="14" t="str">
        <f t="shared" si="629"/>
        <v/>
      </c>
      <c r="DS137" s="14" t="str">
        <f t="shared" si="630"/>
        <v/>
      </c>
      <c r="DT137" s="14" t="str">
        <f t="shared" si="631"/>
        <v/>
      </c>
      <c r="DU137" s="14" t="str">
        <f t="shared" si="632"/>
        <v/>
      </c>
      <c r="DV137" s="14" t="str">
        <f t="shared" si="633"/>
        <v/>
      </c>
      <c r="DW137" s="14" t="str">
        <f t="shared" si="634"/>
        <v/>
      </c>
      <c r="DX137" s="14" t="str">
        <f t="shared" si="635"/>
        <v/>
      </c>
      <c r="DY137" s="14" t="str">
        <f t="shared" si="636"/>
        <v/>
      </c>
      <c r="DZ137" s="3">
        <v>2006</v>
      </c>
      <c r="EA137" s="30" t="str">
        <f t="shared" si="667"/>
        <v/>
      </c>
      <c r="EB137" s="30" t="str">
        <f t="shared" si="668"/>
        <v/>
      </c>
      <c r="EC137" s="30" t="str">
        <f t="shared" si="669"/>
        <v/>
      </c>
      <c r="ED137" s="30" t="str">
        <f t="shared" si="670"/>
        <v/>
      </c>
      <c r="EE137" s="30" t="str">
        <f t="shared" si="671"/>
        <v/>
      </c>
      <c r="EF137" s="30" t="str">
        <f t="shared" si="672"/>
        <v/>
      </c>
      <c r="EG137" s="30">
        <f t="shared" si="673"/>
        <v>1</v>
      </c>
      <c r="EH137" s="30">
        <f t="shared" si="674"/>
        <v>1</v>
      </c>
      <c r="EI137" s="30" t="str">
        <f t="shared" si="675"/>
        <v/>
      </c>
      <c r="EJ137" s="30" t="str">
        <f t="shared" si="676"/>
        <v/>
      </c>
      <c r="EK137" s="30" t="str">
        <f t="shared" si="677"/>
        <v/>
      </c>
      <c r="EL137" s="30">
        <f t="shared" si="678"/>
        <v>1</v>
      </c>
      <c r="EM137" s="30" t="str">
        <f t="shared" si="679"/>
        <v/>
      </c>
      <c r="EN137" s="30" t="str">
        <f t="shared" si="680"/>
        <v/>
      </c>
      <c r="EO137" s="30" t="str">
        <f t="shared" si="681"/>
        <v/>
      </c>
      <c r="EP137" s="30">
        <f t="shared" si="682"/>
        <v>1</v>
      </c>
      <c r="EQ137" s="30" t="str">
        <f t="shared" si="683"/>
        <v/>
      </c>
      <c r="ER137" s="30" t="str">
        <f t="shared" si="684"/>
        <v/>
      </c>
      <c r="ES137" s="30" t="str">
        <f t="shared" si="685"/>
        <v/>
      </c>
      <c r="ET137" s="30" t="str">
        <f t="shared" si="686"/>
        <v/>
      </c>
      <c r="EU137" s="30">
        <f t="shared" si="687"/>
        <v>1</v>
      </c>
      <c r="EV137" s="30">
        <f t="shared" si="688"/>
        <v>1</v>
      </c>
      <c r="EW137" s="30">
        <f t="shared" si="689"/>
        <v>1</v>
      </c>
      <c r="EX137" s="30" t="str">
        <f t="shared" si="690"/>
        <v/>
      </c>
      <c r="EY137" s="30" t="str">
        <f t="shared" si="691"/>
        <v/>
      </c>
      <c r="EZ137" s="30" t="str">
        <f t="shared" si="692"/>
        <v/>
      </c>
      <c r="FA137" s="30" t="str">
        <f t="shared" si="693"/>
        <v/>
      </c>
      <c r="FB137" s="30" t="str">
        <f t="shared" si="694"/>
        <v/>
      </c>
      <c r="FC137" s="30" t="str">
        <f t="shared" si="695"/>
        <v/>
      </c>
      <c r="FD137" s="30" t="str">
        <f t="shared" si="696"/>
        <v/>
      </c>
      <c r="FE137" s="483"/>
      <c r="FF137" s="481">
        <f t="shared" si="697"/>
        <v>7</v>
      </c>
      <c r="FG137" s="290">
        <v>2006</v>
      </c>
      <c r="FH137" s="30" t="str">
        <f t="shared" si="574"/>
        <v/>
      </c>
      <c r="FI137" s="30" t="str">
        <f t="shared" si="575"/>
        <v/>
      </c>
      <c r="FJ137" s="30" t="str">
        <f t="shared" si="576"/>
        <v/>
      </c>
      <c r="FK137" s="30" t="str">
        <f t="shared" si="577"/>
        <v/>
      </c>
      <c r="FL137" s="30" t="str">
        <f t="shared" si="578"/>
        <v/>
      </c>
      <c r="FM137" s="30" t="str">
        <f t="shared" si="579"/>
        <v/>
      </c>
      <c r="FN137" s="30" t="str">
        <f t="shared" si="580"/>
        <v/>
      </c>
      <c r="FO137" s="30" t="str">
        <f t="shared" si="581"/>
        <v/>
      </c>
      <c r="FP137" s="30" t="str">
        <f t="shared" si="582"/>
        <v/>
      </c>
      <c r="FQ137" s="30" t="str">
        <f t="shared" si="583"/>
        <v/>
      </c>
      <c r="FR137" s="30" t="str">
        <f t="shared" si="584"/>
        <v/>
      </c>
      <c r="FS137" s="30">
        <f t="shared" si="585"/>
        <v>1</v>
      </c>
      <c r="FT137" s="30" t="str">
        <f t="shared" si="586"/>
        <v/>
      </c>
      <c r="FU137" s="30" t="str">
        <f t="shared" si="587"/>
        <v/>
      </c>
      <c r="FV137" s="30" t="str">
        <f t="shared" si="588"/>
        <v/>
      </c>
      <c r="FW137" s="30">
        <f t="shared" si="589"/>
        <v>1</v>
      </c>
      <c r="FX137" s="30" t="str">
        <f t="shared" si="590"/>
        <v/>
      </c>
      <c r="FY137" s="30" t="str">
        <f t="shared" si="591"/>
        <v/>
      </c>
      <c r="FZ137" s="30" t="str">
        <f t="shared" si="592"/>
        <v/>
      </c>
      <c r="GA137" s="30" t="str">
        <f t="shared" si="593"/>
        <v/>
      </c>
      <c r="GB137" s="30" t="str">
        <f t="shared" si="594"/>
        <v/>
      </c>
      <c r="GC137" s="30">
        <f t="shared" si="595"/>
        <v>1</v>
      </c>
      <c r="GD137" s="30" t="str">
        <f t="shared" si="596"/>
        <v/>
      </c>
      <c r="GE137" s="30" t="str">
        <f t="shared" si="597"/>
        <v/>
      </c>
      <c r="GF137" s="30" t="str">
        <f t="shared" si="598"/>
        <v/>
      </c>
      <c r="GG137" s="30" t="str">
        <f t="shared" si="599"/>
        <v/>
      </c>
      <c r="GH137" s="30" t="str">
        <f t="shared" si="600"/>
        <v/>
      </c>
      <c r="GI137" s="30" t="str">
        <f t="shared" si="601"/>
        <v/>
      </c>
      <c r="GJ137" s="30" t="str">
        <f t="shared" si="602"/>
        <v/>
      </c>
      <c r="GK137" s="30" t="str">
        <f t="shared" si="603"/>
        <v/>
      </c>
      <c r="GL137" s="89">
        <f t="shared" si="604"/>
        <v>3</v>
      </c>
      <c r="GM137" s="290"/>
      <c r="GN137" s="290">
        <v>2006</v>
      </c>
      <c r="GO137" s="30" t="str">
        <f t="shared" si="698"/>
        <v/>
      </c>
      <c r="GP137" s="30" t="str">
        <f t="shared" si="699"/>
        <v/>
      </c>
      <c r="GQ137" s="30" t="str">
        <f t="shared" si="700"/>
        <v/>
      </c>
      <c r="GR137" s="30" t="str">
        <f t="shared" si="701"/>
        <v/>
      </c>
      <c r="GS137" s="30" t="str">
        <f t="shared" si="702"/>
        <v/>
      </c>
      <c r="GT137" s="30" t="str">
        <f t="shared" si="703"/>
        <v/>
      </c>
      <c r="GU137" s="30" t="str">
        <f t="shared" si="704"/>
        <v/>
      </c>
      <c r="GV137" s="30" t="str">
        <f t="shared" si="705"/>
        <v/>
      </c>
      <c r="GW137" s="30" t="str">
        <f t="shared" si="706"/>
        <v/>
      </c>
      <c r="GX137" s="30" t="str">
        <f t="shared" si="707"/>
        <v/>
      </c>
      <c r="GY137" s="30" t="str">
        <f t="shared" si="708"/>
        <v/>
      </c>
      <c r="GZ137" s="30">
        <f t="shared" si="709"/>
        <v>1</v>
      </c>
      <c r="HA137" s="30" t="str">
        <f t="shared" si="710"/>
        <v/>
      </c>
      <c r="HB137" s="30" t="str">
        <f t="shared" si="711"/>
        <v/>
      </c>
      <c r="HC137" s="30" t="str">
        <f t="shared" si="712"/>
        <v/>
      </c>
      <c r="HD137" s="30" t="str">
        <f t="shared" si="713"/>
        <v/>
      </c>
      <c r="HE137" s="30" t="str">
        <f t="shared" si="714"/>
        <v/>
      </c>
      <c r="HF137" s="30" t="str">
        <f t="shared" si="715"/>
        <v/>
      </c>
      <c r="HG137" s="30" t="str">
        <f t="shared" si="716"/>
        <v/>
      </c>
      <c r="HH137" s="30" t="str">
        <f t="shared" si="717"/>
        <v/>
      </c>
      <c r="HI137" s="30" t="str">
        <f t="shared" si="718"/>
        <v/>
      </c>
      <c r="HJ137" s="30" t="str">
        <f t="shared" si="719"/>
        <v/>
      </c>
      <c r="HK137" s="30" t="str">
        <f t="shared" si="720"/>
        <v/>
      </c>
      <c r="HL137" s="30" t="str">
        <f t="shared" si="721"/>
        <v/>
      </c>
      <c r="HM137" s="30" t="str">
        <f t="shared" si="722"/>
        <v/>
      </c>
      <c r="HN137" s="30" t="str">
        <f t="shared" si="723"/>
        <v/>
      </c>
      <c r="HO137" s="30" t="str">
        <f t="shared" si="724"/>
        <v/>
      </c>
      <c r="HP137" s="30" t="str">
        <f t="shared" si="725"/>
        <v/>
      </c>
      <c r="HQ137" s="30" t="str">
        <f t="shared" si="726"/>
        <v/>
      </c>
      <c r="HR137" s="30" t="str">
        <f t="shared" si="727"/>
        <v/>
      </c>
      <c r="HS137" s="30" t="str">
        <f t="shared" si="728"/>
        <v/>
      </c>
      <c r="HT137" s="94">
        <f t="shared" si="729"/>
        <v>1</v>
      </c>
      <c r="HU137" s="290">
        <v>2006</v>
      </c>
    </row>
    <row r="138" spans="1:229" ht="13.8">
      <c r="A138" s="1142">
        <v>2007</v>
      </c>
      <c r="B138" s="86">
        <v>0</v>
      </c>
      <c r="C138" s="39">
        <v>0</v>
      </c>
      <c r="D138" s="39">
        <v>0</v>
      </c>
      <c r="E138" s="39">
        <v>0</v>
      </c>
      <c r="F138" s="39">
        <v>0</v>
      </c>
      <c r="G138" s="86">
        <v>0.05</v>
      </c>
      <c r="H138" s="39">
        <v>0</v>
      </c>
      <c r="I138" s="39">
        <v>0</v>
      </c>
      <c r="J138" s="39">
        <v>0.02</v>
      </c>
      <c r="K138" s="39">
        <v>0.05</v>
      </c>
      <c r="L138" s="86">
        <v>0</v>
      </c>
      <c r="M138" s="39" t="s">
        <v>60</v>
      </c>
      <c r="N138" s="39">
        <v>0.01</v>
      </c>
      <c r="O138" s="39">
        <v>0</v>
      </c>
      <c r="P138" s="39">
        <v>0.62</v>
      </c>
      <c r="Q138" s="86">
        <v>0</v>
      </c>
      <c r="R138" s="39">
        <v>0</v>
      </c>
      <c r="S138" s="39">
        <v>0</v>
      </c>
      <c r="T138" s="39">
        <v>0</v>
      </c>
      <c r="U138" s="39">
        <v>0</v>
      </c>
      <c r="V138" s="86">
        <v>0</v>
      </c>
      <c r="W138" s="39">
        <v>0.01</v>
      </c>
      <c r="X138" s="39">
        <v>0</v>
      </c>
      <c r="Y138" s="39">
        <v>0</v>
      </c>
      <c r="Z138" s="39">
        <v>0.03</v>
      </c>
      <c r="AA138" s="86">
        <v>0.01</v>
      </c>
      <c r="AB138" s="39">
        <v>0</v>
      </c>
      <c r="AC138" s="39">
        <v>0</v>
      </c>
      <c r="AD138" s="39">
        <v>0</v>
      </c>
      <c r="AE138" s="39">
        <v>0</v>
      </c>
      <c r="AF138" s="924"/>
      <c r="AG138" s="439">
        <f t="shared" si="605"/>
        <v>0.8</v>
      </c>
      <c r="AH138" s="1139">
        <f t="shared" si="606"/>
        <v>0.62</v>
      </c>
      <c r="AI138" s="4">
        <f t="shared" si="573"/>
        <v>8</v>
      </c>
      <c r="AJ138" s="947">
        <v>2007</v>
      </c>
      <c r="AK138" s="945" t="str">
        <f t="shared" si="510"/>
        <v/>
      </c>
      <c r="AL138" s="30" t="str">
        <f t="shared" si="637"/>
        <v/>
      </c>
      <c r="AM138" s="30" t="str">
        <f t="shared" si="638"/>
        <v/>
      </c>
      <c r="AN138" s="30" t="str">
        <f t="shared" si="639"/>
        <v/>
      </c>
      <c r="AO138" s="30" t="str">
        <f t="shared" si="640"/>
        <v/>
      </c>
      <c r="AP138" s="30" t="str">
        <f t="shared" si="641"/>
        <v/>
      </c>
      <c r="AQ138" s="30" t="str">
        <f t="shared" si="642"/>
        <v/>
      </c>
      <c r="AR138" s="30" t="str">
        <f t="shared" si="643"/>
        <v/>
      </c>
      <c r="AS138" s="30" t="str">
        <f t="shared" si="644"/>
        <v/>
      </c>
      <c r="AT138" s="30" t="str">
        <f t="shared" si="645"/>
        <v/>
      </c>
      <c r="AU138" s="30" t="str">
        <f t="shared" si="646"/>
        <v/>
      </c>
      <c r="AV138" s="30" t="str">
        <f t="shared" si="647"/>
        <v/>
      </c>
      <c r="AW138" s="30" t="str">
        <f t="shared" si="648"/>
        <v/>
      </c>
      <c r="AX138" s="30" t="str">
        <f t="shared" si="649"/>
        <v/>
      </c>
      <c r="AY138" s="30" t="str">
        <f t="shared" si="650"/>
        <v/>
      </c>
      <c r="AZ138" s="30" t="str">
        <f t="shared" si="651"/>
        <v/>
      </c>
      <c r="BA138" s="30" t="str">
        <f t="shared" si="652"/>
        <v/>
      </c>
      <c r="BB138" s="30" t="str">
        <f t="shared" si="653"/>
        <v/>
      </c>
      <c r="BC138" s="30" t="str">
        <f t="shared" si="654"/>
        <v/>
      </c>
      <c r="BD138" s="30" t="str">
        <f t="shared" si="655"/>
        <v/>
      </c>
      <c r="BE138" s="30" t="str">
        <f t="shared" si="656"/>
        <v/>
      </c>
      <c r="BF138" s="30" t="str">
        <f t="shared" si="657"/>
        <v/>
      </c>
      <c r="BG138" s="30" t="str">
        <f t="shared" si="658"/>
        <v/>
      </c>
      <c r="BH138" s="30" t="str">
        <f t="shared" si="659"/>
        <v/>
      </c>
      <c r="BI138" s="30" t="str">
        <f t="shared" si="660"/>
        <v/>
      </c>
      <c r="BJ138" s="30" t="str">
        <f t="shared" si="661"/>
        <v/>
      </c>
      <c r="BK138" s="30" t="str">
        <f t="shared" si="662"/>
        <v/>
      </c>
      <c r="BL138" s="30" t="str">
        <f t="shared" si="663"/>
        <v/>
      </c>
      <c r="BM138" s="30" t="str">
        <f t="shared" si="664"/>
        <v/>
      </c>
      <c r="BN138" s="30" t="str">
        <f t="shared" si="665"/>
        <v/>
      </c>
      <c r="BO138" s="30">
        <f t="shared" si="666"/>
        <v>0</v>
      </c>
      <c r="BP138" s="3">
        <v>2007</v>
      </c>
      <c r="BQ138" s="14" t="str">
        <f t="shared" si="511"/>
        <v xml:space="preserve"> </v>
      </c>
      <c r="BR138" s="14" t="str">
        <f t="shared" si="512"/>
        <v xml:space="preserve"> </v>
      </c>
      <c r="BS138" s="14" t="str">
        <f t="shared" si="513"/>
        <v xml:space="preserve"> </v>
      </c>
      <c r="BT138" s="14" t="str">
        <f t="shared" si="514"/>
        <v xml:space="preserve"> </v>
      </c>
      <c r="BU138" s="14" t="str">
        <f t="shared" si="515"/>
        <v xml:space="preserve"> </v>
      </c>
      <c r="BV138" s="14" t="str">
        <f t="shared" si="516"/>
        <v xml:space="preserve"> </v>
      </c>
      <c r="BW138" s="14" t="str">
        <f t="shared" si="517"/>
        <v xml:space="preserve"> </v>
      </c>
      <c r="BX138" s="14" t="str">
        <f t="shared" si="518"/>
        <v xml:space="preserve"> </v>
      </c>
      <c r="BY138" s="14" t="str">
        <f t="shared" si="519"/>
        <v xml:space="preserve"> </v>
      </c>
      <c r="BZ138" s="14" t="str">
        <f t="shared" si="520"/>
        <v xml:space="preserve"> </v>
      </c>
      <c r="CA138" s="14" t="str">
        <f t="shared" si="521"/>
        <v xml:space="preserve"> </v>
      </c>
      <c r="CB138" s="14" t="str">
        <f t="shared" si="522"/>
        <v xml:space="preserve"> </v>
      </c>
      <c r="CC138" s="14" t="str">
        <f t="shared" si="523"/>
        <v xml:space="preserve"> </v>
      </c>
      <c r="CD138" s="14" t="str">
        <f t="shared" si="524"/>
        <v xml:space="preserve"> </v>
      </c>
      <c r="CE138" s="14" t="str">
        <f t="shared" si="525"/>
        <v xml:space="preserve"> </v>
      </c>
      <c r="CF138" s="14" t="str">
        <f t="shared" si="526"/>
        <v xml:space="preserve"> </v>
      </c>
      <c r="CG138" s="14" t="str">
        <f t="shared" si="527"/>
        <v xml:space="preserve"> </v>
      </c>
      <c r="CH138" s="14" t="str">
        <f t="shared" si="528"/>
        <v xml:space="preserve"> </v>
      </c>
      <c r="CI138" s="14" t="str">
        <f t="shared" si="529"/>
        <v xml:space="preserve"> </v>
      </c>
      <c r="CJ138" s="14" t="str">
        <f t="shared" si="530"/>
        <v xml:space="preserve"> </v>
      </c>
      <c r="CK138" s="14" t="str">
        <f t="shared" si="531"/>
        <v xml:space="preserve"> </v>
      </c>
      <c r="CL138" s="14" t="str">
        <f t="shared" si="532"/>
        <v xml:space="preserve"> </v>
      </c>
      <c r="CM138" s="14" t="str">
        <f t="shared" si="533"/>
        <v xml:space="preserve"> </v>
      </c>
      <c r="CN138" s="14" t="str">
        <f t="shared" si="534"/>
        <v xml:space="preserve"> </v>
      </c>
      <c r="CO138" s="14" t="str">
        <f t="shared" si="535"/>
        <v xml:space="preserve"> </v>
      </c>
      <c r="CP138" s="14" t="str">
        <f t="shared" si="536"/>
        <v xml:space="preserve"> </v>
      </c>
      <c r="CQ138" s="14" t="str">
        <f t="shared" si="537"/>
        <v xml:space="preserve"> </v>
      </c>
      <c r="CR138" s="14" t="str">
        <f t="shared" si="538"/>
        <v xml:space="preserve"> </v>
      </c>
      <c r="CS138" s="14" t="str">
        <f t="shared" si="539"/>
        <v xml:space="preserve"> </v>
      </c>
      <c r="CT138" s="14" t="str">
        <f t="shared" si="540"/>
        <v xml:space="preserve"> </v>
      </c>
      <c r="CU138" s="3">
        <v>2007</v>
      </c>
      <c r="CV138" s="14" t="str">
        <f t="shared" si="607"/>
        <v/>
      </c>
      <c r="CW138" s="14" t="str">
        <f t="shared" si="608"/>
        <v/>
      </c>
      <c r="CX138" s="14" t="str">
        <f t="shared" si="609"/>
        <v/>
      </c>
      <c r="CY138" s="14" t="str">
        <f t="shared" si="610"/>
        <v/>
      </c>
      <c r="CZ138" s="14" t="str">
        <f t="shared" si="611"/>
        <v/>
      </c>
      <c r="DA138" s="14" t="str">
        <f t="shared" si="612"/>
        <v/>
      </c>
      <c r="DB138" s="14" t="str">
        <f t="shared" si="613"/>
        <v/>
      </c>
      <c r="DC138" s="14" t="str">
        <f t="shared" si="614"/>
        <v/>
      </c>
      <c r="DD138" s="14" t="str">
        <f t="shared" si="615"/>
        <v/>
      </c>
      <c r="DE138" s="14" t="str">
        <f t="shared" si="616"/>
        <v/>
      </c>
      <c r="DF138" s="14" t="str">
        <f t="shared" si="617"/>
        <v/>
      </c>
      <c r="DG138" s="14" t="str">
        <f t="shared" si="618"/>
        <v/>
      </c>
      <c r="DH138" s="14" t="str">
        <f t="shared" si="619"/>
        <v/>
      </c>
      <c r="DI138" s="14" t="str">
        <f t="shared" si="620"/>
        <v/>
      </c>
      <c r="DJ138" s="14" t="str">
        <f t="shared" si="621"/>
        <v/>
      </c>
      <c r="DK138" s="14" t="str">
        <f t="shared" si="622"/>
        <v/>
      </c>
      <c r="DL138" s="14" t="str">
        <f t="shared" si="623"/>
        <v/>
      </c>
      <c r="DM138" s="14" t="str">
        <f t="shared" si="624"/>
        <v/>
      </c>
      <c r="DN138" s="14" t="str">
        <f t="shared" si="625"/>
        <v/>
      </c>
      <c r="DO138" s="14" t="str">
        <f t="shared" si="626"/>
        <v/>
      </c>
      <c r="DP138" s="14" t="str">
        <f t="shared" si="627"/>
        <v/>
      </c>
      <c r="DQ138" s="14" t="str">
        <f t="shared" si="628"/>
        <v/>
      </c>
      <c r="DR138" s="14" t="str">
        <f t="shared" si="629"/>
        <v/>
      </c>
      <c r="DS138" s="14" t="str">
        <f t="shared" si="630"/>
        <v/>
      </c>
      <c r="DT138" s="14" t="str">
        <f t="shared" si="631"/>
        <v/>
      </c>
      <c r="DU138" s="14" t="str">
        <f t="shared" si="632"/>
        <v/>
      </c>
      <c r="DV138" s="14" t="str">
        <f t="shared" si="633"/>
        <v/>
      </c>
      <c r="DW138" s="14" t="str">
        <f t="shared" si="634"/>
        <v/>
      </c>
      <c r="DX138" s="14" t="str">
        <f t="shared" si="635"/>
        <v/>
      </c>
      <c r="DY138" s="14" t="str">
        <f t="shared" si="636"/>
        <v/>
      </c>
      <c r="DZ138" s="3">
        <v>2007</v>
      </c>
      <c r="EA138" s="30" t="str">
        <f t="shared" si="667"/>
        <v/>
      </c>
      <c r="EB138" s="30" t="str">
        <f t="shared" si="668"/>
        <v/>
      </c>
      <c r="EC138" s="30" t="str">
        <f t="shared" si="669"/>
        <v/>
      </c>
      <c r="ED138" s="30" t="str">
        <f t="shared" si="670"/>
        <v/>
      </c>
      <c r="EE138" s="30" t="str">
        <f t="shared" si="671"/>
        <v/>
      </c>
      <c r="EF138" s="30">
        <f t="shared" si="672"/>
        <v>1</v>
      </c>
      <c r="EG138" s="30" t="str">
        <f t="shared" si="673"/>
        <v/>
      </c>
      <c r="EH138" s="30" t="str">
        <f t="shared" si="674"/>
        <v/>
      </c>
      <c r="EI138" s="30">
        <f t="shared" si="675"/>
        <v>1</v>
      </c>
      <c r="EJ138" s="30">
        <f t="shared" si="676"/>
        <v>1</v>
      </c>
      <c r="EK138" s="30" t="str">
        <f t="shared" si="677"/>
        <v/>
      </c>
      <c r="EL138" s="30" t="str">
        <f t="shared" si="678"/>
        <v/>
      </c>
      <c r="EM138" s="30">
        <f t="shared" si="679"/>
        <v>1</v>
      </c>
      <c r="EN138" s="30" t="str">
        <f t="shared" si="680"/>
        <v/>
      </c>
      <c r="EO138" s="30">
        <f t="shared" si="681"/>
        <v>1</v>
      </c>
      <c r="EP138" s="30" t="str">
        <f t="shared" si="682"/>
        <v/>
      </c>
      <c r="EQ138" s="30" t="str">
        <f t="shared" si="683"/>
        <v/>
      </c>
      <c r="ER138" s="30" t="str">
        <f t="shared" si="684"/>
        <v/>
      </c>
      <c r="ES138" s="30" t="str">
        <f t="shared" si="685"/>
        <v/>
      </c>
      <c r="ET138" s="30" t="str">
        <f t="shared" si="686"/>
        <v/>
      </c>
      <c r="EU138" s="30" t="str">
        <f t="shared" si="687"/>
        <v/>
      </c>
      <c r="EV138" s="30">
        <f t="shared" si="688"/>
        <v>1</v>
      </c>
      <c r="EW138" s="30" t="str">
        <f t="shared" si="689"/>
        <v/>
      </c>
      <c r="EX138" s="30" t="str">
        <f t="shared" si="690"/>
        <v/>
      </c>
      <c r="EY138" s="30">
        <f t="shared" si="691"/>
        <v>1</v>
      </c>
      <c r="EZ138" s="30">
        <f t="shared" si="692"/>
        <v>1</v>
      </c>
      <c r="FA138" s="30" t="str">
        <f t="shared" si="693"/>
        <v/>
      </c>
      <c r="FB138" s="30" t="str">
        <f t="shared" si="694"/>
        <v/>
      </c>
      <c r="FC138" s="30" t="str">
        <f t="shared" si="695"/>
        <v/>
      </c>
      <c r="FD138" s="30" t="str">
        <f t="shared" si="696"/>
        <v/>
      </c>
      <c r="FE138" s="483"/>
      <c r="FF138" s="481">
        <f t="shared" si="697"/>
        <v>8</v>
      </c>
      <c r="FG138" s="290">
        <v>2007</v>
      </c>
      <c r="FH138" s="30" t="str">
        <f t="shared" si="574"/>
        <v/>
      </c>
      <c r="FI138" s="30" t="str">
        <f t="shared" si="575"/>
        <v/>
      </c>
      <c r="FJ138" s="30" t="str">
        <f t="shared" si="576"/>
        <v/>
      </c>
      <c r="FK138" s="30" t="str">
        <f t="shared" si="577"/>
        <v/>
      </c>
      <c r="FL138" s="30" t="str">
        <f t="shared" si="578"/>
        <v/>
      </c>
      <c r="FM138" s="30" t="str">
        <f t="shared" si="579"/>
        <v/>
      </c>
      <c r="FN138" s="30" t="str">
        <f t="shared" si="580"/>
        <v/>
      </c>
      <c r="FO138" s="30" t="str">
        <f t="shared" si="581"/>
        <v/>
      </c>
      <c r="FP138" s="30" t="str">
        <f t="shared" si="582"/>
        <v/>
      </c>
      <c r="FQ138" s="30" t="str">
        <f t="shared" si="583"/>
        <v/>
      </c>
      <c r="FR138" s="30" t="str">
        <f t="shared" si="584"/>
        <v/>
      </c>
      <c r="FS138" s="30" t="str">
        <f t="shared" si="585"/>
        <v/>
      </c>
      <c r="FT138" s="30" t="str">
        <f t="shared" si="586"/>
        <v/>
      </c>
      <c r="FU138" s="30" t="str">
        <f t="shared" si="587"/>
        <v/>
      </c>
      <c r="FV138" s="30" t="str">
        <f t="shared" si="588"/>
        <v/>
      </c>
      <c r="FW138" s="30" t="str">
        <f t="shared" si="589"/>
        <v/>
      </c>
      <c r="FX138" s="30" t="str">
        <f t="shared" si="590"/>
        <v/>
      </c>
      <c r="FY138" s="30" t="str">
        <f t="shared" si="591"/>
        <v/>
      </c>
      <c r="FZ138" s="30" t="str">
        <f t="shared" si="592"/>
        <v/>
      </c>
      <c r="GA138" s="30" t="str">
        <f t="shared" si="593"/>
        <v/>
      </c>
      <c r="GB138" s="30" t="str">
        <f t="shared" si="594"/>
        <v/>
      </c>
      <c r="GC138" s="30" t="str">
        <f t="shared" si="595"/>
        <v/>
      </c>
      <c r="GD138" s="30" t="str">
        <f t="shared" si="596"/>
        <v/>
      </c>
      <c r="GE138" s="30" t="str">
        <f t="shared" si="597"/>
        <v/>
      </c>
      <c r="GF138" s="30" t="str">
        <f t="shared" si="598"/>
        <v/>
      </c>
      <c r="GG138" s="30" t="str">
        <f t="shared" si="599"/>
        <v/>
      </c>
      <c r="GH138" s="30" t="str">
        <f t="shared" si="600"/>
        <v/>
      </c>
      <c r="GI138" s="30" t="str">
        <f t="shared" si="601"/>
        <v/>
      </c>
      <c r="GJ138" s="30" t="str">
        <f t="shared" si="602"/>
        <v/>
      </c>
      <c r="GK138" s="30" t="str">
        <f t="shared" si="603"/>
        <v/>
      </c>
      <c r="GL138" s="89">
        <f t="shared" si="604"/>
        <v>0</v>
      </c>
      <c r="GM138" s="290"/>
      <c r="GN138" s="290">
        <v>2007</v>
      </c>
      <c r="GO138" s="30" t="str">
        <f t="shared" si="698"/>
        <v/>
      </c>
      <c r="GP138" s="30" t="str">
        <f t="shared" si="699"/>
        <v/>
      </c>
      <c r="GQ138" s="30" t="str">
        <f t="shared" si="700"/>
        <v/>
      </c>
      <c r="GR138" s="30" t="str">
        <f t="shared" si="701"/>
        <v/>
      </c>
      <c r="GS138" s="30" t="str">
        <f t="shared" si="702"/>
        <v/>
      </c>
      <c r="GT138" s="30" t="str">
        <f t="shared" si="703"/>
        <v/>
      </c>
      <c r="GU138" s="30" t="str">
        <f t="shared" si="704"/>
        <v/>
      </c>
      <c r="GV138" s="30" t="str">
        <f t="shared" si="705"/>
        <v/>
      </c>
      <c r="GW138" s="30" t="str">
        <f t="shared" si="706"/>
        <v/>
      </c>
      <c r="GX138" s="30" t="str">
        <f t="shared" si="707"/>
        <v/>
      </c>
      <c r="GY138" s="30" t="str">
        <f t="shared" si="708"/>
        <v/>
      </c>
      <c r="GZ138" s="30" t="str">
        <f t="shared" si="709"/>
        <v/>
      </c>
      <c r="HA138" s="30" t="str">
        <f t="shared" si="710"/>
        <v/>
      </c>
      <c r="HB138" s="30" t="str">
        <f t="shared" si="711"/>
        <v/>
      </c>
      <c r="HC138" s="30" t="str">
        <f t="shared" si="712"/>
        <v/>
      </c>
      <c r="HD138" s="30" t="str">
        <f t="shared" si="713"/>
        <v/>
      </c>
      <c r="HE138" s="30" t="str">
        <f t="shared" si="714"/>
        <v/>
      </c>
      <c r="HF138" s="30" t="str">
        <f t="shared" si="715"/>
        <v/>
      </c>
      <c r="HG138" s="30" t="str">
        <f t="shared" si="716"/>
        <v/>
      </c>
      <c r="HH138" s="30" t="str">
        <f t="shared" si="717"/>
        <v/>
      </c>
      <c r="HI138" s="30" t="str">
        <f t="shared" si="718"/>
        <v/>
      </c>
      <c r="HJ138" s="30" t="str">
        <f t="shared" si="719"/>
        <v/>
      </c>
      <c r="HK138" s="30" t="str">
        <f t="shared" si="720"/>
        <v/>
      </c>
      <c r="HL138" s="30" t="str">
        <f t="shared" si="721"/>
        <v/>
      </c>
      <c r="HM138" s="30" t="str">
        <f t="shared" si="722"/>
        <v/>
      </c>
      <c r="HN138" s="30" t="str">
        <f t="shared" si="723"/>
        <v/>
      </c>
      <c r="HO138" s="30" t="str">
        <f t="shared" si="724"/>
        <v/>
      </c>
      <c r="HP138" s="30" t="str">
        <f t="shared" si="725"/>
        <v/>
      </c>
      <c r="HQ138" s="30" t="str">
        <f t="shared" si="726"/>
        <v/>
      </c>
      <c r="HR138" s="30" t="str">
        <f t="shared" si="727"/>
        <v/>
      </c>
      <c r="HS138" s="30" t="str">
        <f t="shared" si="728"/>
        <v/>
      </c>
      <c r="HT138" s="94">
        <f t="shared" si="729"/>
        <v>0</v>
      </c>
      <c r="HU138" s="290">
        <v>2007</v>
      </c>
    </row>
    <row r="139" spans="1:229" ht="13.8">
      <c r="A139" s="1142">
        <v>2008</v>
      </c>
      <c r="B139" s="86">
        <v>0</v>
      </c>
      <c r="C139" s="39">
        <v>0</v>
      </c>
      <c r="D139" s="39">
        <v>0</v>
      </c>
      <c r="E139" s="39">
        <v>0.33</v>
      </c>
      <c r="F139" s="39">
        <v>0.01</v>
      </c>
      <c r="G139" s="86">
        <v>0.02</v>
      </c>
      <c r="H139" s="39">
        <v>0</v>
      </c>
      <c r="I139" s="39">
        <v>0.05</v>
      </c>
      <c r="J139" s="39">
        <v>0</v>
      </c>
      <c r="K139" s="39">
        <v>0</v>
      </c>
      <c r="L139" s="86">
        <v>0</v>
      </c>
      <c r="M139" s="39">
        <v>0.01</v>
      </c>
      <c r="N139" s="39">
        <v>0.27</v>
      </c>
      <c r="O139" s="39">
        <v>0.11</v>
      </c>
      <c r="P139" s="39">
        <v>1.45</v>
      </c>
      <c r="Q139" s="86">
        <v>0</v>
      </c>
      <c r="R139" s="39">
        <v>0</v>
      </c>
      <c r="S139" s="39" t="s">
        <v>60</v>
      </c>
      <c r="T139" s="39">
        <v>0</v>
      </c>
      <c r="U139" s="39">
        <v>0</v>
      </c>
      <c r="V139" s="86">
        <v>0</v>
      </c>
      <c r="W139" s="39">
        <v>0</v>
      </c>
      <c r="X139" s="39">
        <v>0</v>
      </c>
      <c r="Y139" s="39">
        <v>0.32</v>
      </c>
      <c r="Z139" s="39">
        <v>0.05</v>
      </c>
      <c r="AA139" s="86">
        <v>0</v>
      </c>
      <c r="AB139" s="39">
        <v>0</v>
      </c>
      <c r="AC139" s="39">
        <v>0</v>
      </c>
      <c r="AD139" s="39">
        <v>0.01</v>
      </c>
      <c r="AE139" s="39">
        <v>0.88</v>
      </c>
      <c r="AF139" s="924"/>
      <c r="AG139" s="439">
        <f t="shared" si="605"/>
        <v>3.5099999999999993</v>
      </c>
      <c r="AH139" s="1139">
        <f t="shared" si="606"/>
        <v>1.45</v>
      </c>
      <c r="AI139" s="4">
        <f t="shared" si="573"/>
        <v>12</v>
      </c>
      <c r="AJ139" s="947">
        <v>2008</v>
      </c>
      <c r="AK139" s="945" t="str">
        <f t="shared" si="510"/>
        <v/>
      </c>
      <c r="AL139" s="30" t="str">
        <f t="shared" si="637"/>
        <v/>
      </c>
      <c r="AM139" s="30" t="str">
        <f t="shared" si="638"/>
        <v/>
      </c>
      <c r="AN139" s="30" t="str">
        <f t="shared" si="639"/>
        <v/>
      </c>
      <c r="AO139" s="30" t="str">
        <f t="shared" si="640"/>
        <v/>
      </c>
      <c r="AP139" s="30" t="str">
        <f t="shared" si="641"/>
        <v/>
      </c>
      <c r="AQ139" s="30" t="str">
        <f t="shared" si="642"/>
        <v/>
      </c>
      <c r="AR139" s="30" t="str">
        <f t="shared" si="643"/>
        <v/>
      </c>
      <c r="AS139" s="30" t="str">
        <f t="shared" si="644"/>
        <v/>
      </c>
      <c r="AT139" s="30" t="str">
        <f t="shared" si="645"/>
        <v/>
      </c>
      <c r="AU139" s="30" t="str">
        <f t="shared" si="646"/>
        <v/>
      </c>
      <c r="AV139" s="30" t="str">
        <f t="shared" si="647"/>
        <v/>
      </c>
      <c r="AW139" s="30" t="str">
        <f t="shared" si="648"/>
        <v/>
      </c>
      <c r="AX139" s="30" t="str">
        <f t="shared" si="649"/>
        <v/>
      </c>
      <c r="AY139" s="30" t="str">
        <f t="shared" si="650"/>
        <v/>
      </c>
      <c r="AZ139" s="30" t="str">
        <f t="shared" si="651"/>
        <v/>
      </c>
      <c r="BA139" s="30" t="str">
        <f t="shared" si="652"/>
        <v/>
      </c>
      <c r="BB139" s="30" t="str">
        <f t="shared" si="653"/>
        <v/>
      </c>
      <c r="BC139" s="30" t="str">
        <f t="shared" si="654"/>
        <v/>
      </c>
      <c r="BD139" s="30" t="str">
        <f t="shared" si="655"/>
        <v/>
      </c>
      <c r="BE139" s="30" t="str">
        <f t="shared" si="656"/>
        <v/>
      </c>
      <c r="BF139" s="30" t="str">
        <f t="shared" si="657"/>
        <v/>
      </c>
      <c r="BG139" s="30" t="str">
        <f t="shared" si="658"/>
        <v/>
      </c>
      <c r="BH139" s="30" t="str">
        <f t="shared" si="659"/>
        <v/>
      </c>
      <c r="BI139" s="30" t="str">
        <f t="shared" si="660"/>
        <v/>
      </c>
      <c r="BJ139" s="30" t="str">
        <f t="shared" si="661"/>
        <v/>
      </c>
      <c r="BK139" s="30" t="str">
        <f t="shared" si="662"/>
        <v/>
      </c>
      <c r="BL139" s="30" t="str">
        <f t="shared" si="663"/>
        <v/>
      </c>
      <c r="BM139" s="30" t="str">
        <f t="shared" si="664"/>
        <v/>
      </c>
      <c r="BN139" s="30" t="str">
        <f t="shared" si="665"/>
        <v/>
      </c>
      <c r="BO139" s="30">
        <f t="shared" si="666"/>
        <v>0</v>
      </c>
      <c r="BP139" s="3">
        <v>2008</v>
      </c>
      <c r="BQ139" s="14" t="str">
        <f t="shared" si="511"/>
        <v xml:space="preserve"> </v>
      </c>
      <c r="BR139" s="14" t="str">
        <f t="shared" si="512"/>
        <v xml:space="preserve"> </v>
      </c>
      <c r="BS139" s="14" t="str">
        <f t="shared" si="513"/>
        <v xml:space="preserve"> </v>
      </c>
      <c r="BT139" s="14" t="str">
        <f t="shared" si="514"/>
        <v xml:space="preserve"> </v>
      </c>
      <c r="BU139" s="14" t="str">
        <f t="shared" si="515"/>
        <v xml:space="preserve"> </v>
      </c>
      <c r="BV139" s="14" t="str">
        <f t="shared" si="516"/>
        <v xml:space="preserve"> </v>
      </c>
      <c r="BW139" s="14" t="str">
        <f t="shared" si="517"/>
        <v xml:space="preserve"> </v>
      </c>
      <c r="BX139" s="14" t="str">
        <f t="shared" si="518"/>
        <v xml:space="preserve"> </v>
      </c>
      <c r="BY139" s="14" t="str">
        <f t="shared" si="519"/>
        <v xml:space="preserve"> </v>
      </c>
      <c r="BZ139" s="14" t="str">
        <f t="shared" si="520"/>
        <v xml:space="preserve"> </v>
      </c>
      <c r="CA139" s="14" t="str">
        <f t="shared" si="521"/>
        <v xml:space="preserve"> </v>
      </c>
      <c r="CB139" s="14" t="str">
        <f t="shared" si="522"/>
        <v xml:space="preserve"> </v>
      </c>
      <c r="CC139" s="14" t="str">
        <f t="shared" si="523"/>
        <v xml:space="preserve"> </v>
      </c>
      <c r="CD139" s="14" t="str">
        <f t="shared" si="524"/>
        <v xml:space="preserve"> </v>
      </c>
      <c r="CE139" s="14" t="str">
        <f t="shared" si="525"/>
        <v xml:space="preserve"> </v>
      </c>
      <c r="CF139" s="14" t="str">
        <f t="shared" si="526"/>
        <v xml:space="preserve"> </v>
      </c>
      <c r="CG139" s="14" t="str">
        <f t="shared" si="527"/>
        <v xml:space="preserve"> </v>
      </c>
      <c r="CH139" s="14" t="str">
        <f t="shared" si="528"/>
        <v xml:space="preserve"> </v>
      </c>
      <c r="CI139" s="14" t="str">
        <f t="shared" si="529"/>
        <v xml:space="preserve"> </v>
      </c>
      <c r="CJ139" s="14" t="str">
        <f t="shared" si="530"/>
        <v xml:space="preserve"> </v>
      </c>
      <c r="CK139" s="14" t="str">
        <f t="shared" si="531"/>
        <v xml:space="preserve"> </v>
      </c>
      <c r="CL139" s="14" t="str">
        <f t="shared" si="532"/>
        <v xml:space="preserve"> </v>
      </c>
      <c r="CM139" s="14" t="str">
        <f t="shared" si="533"/>
        <v xml:space="preserve"> </v>
      </c>
      <c r="CN139" s="14" t="str">
        <f t="shared" si="534"/>
        <v xml:space="preserve"> </v>
      </c>
      <c r="CO139" s="14" t="str">
        <f t="shared" si="535"/>
        <v xml:space="preserve"> </v>
      </c>
      <c r="CP139" s="14" t="str">
        <f t="shared" si="536"/>
        <v xml:space="preserve"> </v>
      </c>
      <c r="CQ139" s="14" t="str">
        <f t="shared" si="537"/>
        <v xml:space="preserve"> </v>
      </c>
      <c r="CR139" s="14" t="str">
        <f t="shared" si="538"/>
        <v xml:space="preserve"> </v>
      </c>
      <c r="CS139" s="14" t="str">
        <f t="shared" si="539"/>
        <v xml:space="preserve"> </v>
      </c>
      <c r="CT139" s="14" t="str">
        <f t="shared" si="540"/>
        <v xml:space="preserve"> </v>
      </c>
      <c r="CU139" s="3">
        <v>2008</v>
      </c>
      <c r="CV139" s="14" t="str">
        <f t="shared" si="607"/>
        <v/>
      </c>
      <c r="CW139" s="14" t="str">
        <f t="shared" si="608"/>
        <v/>
      </c>
      <c r="CX139" s="14" t="str">
        <f t="shared" si="609"/>
        <v/>
      </c>
      <c r="CY139" s="14" t="str">
        <f t="shared" si="610"/>
        <v/>
      </c>
      <c r="CZ139" s="14" t="str">
        <f t="shared" si="611"/>
        <v/>
      </c>
      <c r="DA139" s="14" t="str">
        <f t="shared" si="612"/>
        <v/>
      </c>
      <c r="DB139" s="14" t="str">
        <f t="shared" si="613"/>
        <v/>
      </c>
      <c r="DC139" s="14" t="str">
        <f t="shared" si="614"/>
        <v/>
      </c>
      <c r="DD139" s="14" t="str">
        <f t="shared" si="615"/>
        <v/>
      </c>
      <c r="DE139" s="14" t="str">
        <f t="shared" si="616"/>
        <v/>
      </c>
      <c r="DF139" s="14" t="str">
        <f t="shared" si="617"/>
        <v/>
      </c>
      <c r="DG139" s="14" t="str">
        <f t="shared" si="618"/>
        <v/>
      </c>
      <c r="DH139" s="14" t="str">
        <f t="shared" si="619"/>
        <v/>
      </c>
      <c r="DI139" s="14" t="str">
        <f t="shared" si="620"/>
        <v/>
      </c>
      <c r="DJ139" s="14">
        <f t="shared" si="621"/>
        <v>2008</v>
      </c>
      <c r="DK139" s="14" t="str">
        <f t="shared" si="622"/>
        <v/>
      </c>
      <c r="DL139" s="14" t="str">
        <f t="shared" si="623"/>
        <v/>
      </c>
      <c r="DM139" s="14" t="str">
        <f t="shared" si="624"/>
        <v/>
      </c>
      <c r="DN139" s="14" t="str">
        <f t="shared" si="625"/>
        <v/>
      </c>
      <c r="DO139" s="14" t="str">
        <f t="shared" si="626"/>
        <v/>
      </c>
      <c r="DP139" s="14" t="str">
        <f t="shared" si="627"/>
        <v/>
      </c>
      <c r="DQ139" s="14" t="str">
        <f t="shared" si="628"/>
        <v/>
      </c>
      <c r="DR139" s="14" t="str">
        <f t="shared" si="629"/>
        <v/>
      </c>
      <c r="DS139" s="14" t="str">
        <f t="shared" si="630"/>
        <v/>
      </c>
      <c r="DT139" s="14" t="str">
        <f t="shared" si="631"/>
        <v/>
      </c>
      <c r="DU139" s="14" t="str">
        <f t="shared" si="632"/>
        <v/>
      </c>
      <c r="DV139" s="14" t="str">
        <f t="shared" si="633"/>
        <v/>
      </c>
      <c r="DW139" s="14" t="str">
        <f t="shared" si="634"/>
        <v/>
      </c>
      <c r="DX139" s="14" t="str">
        <f t="shared" si="635"/>
        <v/>
      </c>
      <c r="DY139" s="14" t="str">
        <f t="shared" si="636"/>
        <v/>
      </c>
      <c r="DZ139" s="3">
        <v>2008</v>
      </c>
      <c r="EA139" s="30" t="str">
        <f t="shared" si="667"/>
        <v/>
      </c>
      <c r="EB139" s="30" t="str">
        <f t="shared" si="668"/>
        <v/>
      </c>
      <c r="EC139" s="30" t="str">
        <f t="shared" si="669"/>
        <v/>
      </c>
      <c r="ED139" s="30">
        <f t="shared" si="670"/>
        <v>1</v>
      </c>
      <c r="EE139" s="30">
        <f t="shared" si="671"/>
        <v>1</v>
      </c>
      <c r="EF139" s="30">
        <f t="shared" si="672"/>
        <v>1</v>
      </c>
      <c r="EG139" s="30" t="str">
        <f t="shared" si="673"/>
        <v/>
      </c>
      <c r="EH139" s="30">
        <f t="shared" si="674"/>
        <v>1</v>
      </c>
      <c r="EI139" s="30" t="str">
        <f t="shared" si="675"/>
        <v/>
      </c>
      <c r="EJ139" s="30" t="str">
        <f t="shared" si="676"/>
        <v/>
      </c>
      <c r="EK139" s="30" t="str">
        <f t="shared" si="677"/>
        <v/>
      </c>
      <c r="EL139" s="30">
        <f t="shared" si="678"/>
        <v>1</v>
      </c>
      <c r="EM139" s="30">
        <f t="shared" si="679"/>
        <v>1</v>
      </c>
      <c r="EN139" s="30">
        <f t="shared" si="680"/>
        <v>1</v>
      </c>
      <c r="EO139" s="30">
        <f t="shared" si="681"/>
        <v>1</v>
      </c>
      <c r="EP139" s="30" t="str">
        <f t="shared" si="682"/>
        <v/>
      </c>
      <c r="EQ139" s="30" t="str">
        <f t="shared" si="683"/>
        <v/>
      </c>
      <c r="ER139" s="30" t="str">
        <f t="shared" si="684"/>
        <v/>
      </c>
      <c r="ES139" s="30" t="str">
        <f t="shared" si="685"/>
        <v/>
      </c>
      <c r="ET139" s="30" t="str">
        <f t="shared" si="686"/>
        <v/>
      </c>
      <c r="EU139" s="30" t="str">
        <f t="shared" si="687"/>
        <v/>
      </c>
      <c r="EV139" s="30" t="str">
        <f t="shared" si="688"/>
        <v/>
      </c>
      <c r="EW139" s="30" t="str">
        <f t="shared" si="689"/>
        <v/>
      </c>
      <c r="EX139" s="30">
        <f t="shared" si="690"/>
        <v>1</v>
      </c>
      <c r="EY139" s="30">
        <f t="shared" si="691"/>
        <v>1</v>
      </c>
      <c r="EZ139" s="30" t="str">
        <f t="shared" si="692"/>
        <v/>
      </c>
      <c r="FA139" s="30" t="str">
        <f t="shared" si="693"/>
        <v/>
      </c>
      <c r="FB139" s="30" t="str">
        <f t="shared" si="694"/>
        <v/>
      </c>
      <c r="FC139" s="30">
        <f t="shared" si="695"/>
        <v>1</v>
      </c>
      <c r="FD139" s="30">
        <f t="shared" si="696"/>
        <v>1</v>
      </c>
      <c r="FE139" s="483"/>
      <c r="FF139" s="481">
        <f t="shared" si="697"/>
        <v>12</v>
      </c>
      <c r="FG139" s="290">
        <v>2008</v>
      </c>
      <c r="FH139" s="30" t="str">
        <f t="shared" si="574"/>
        <v/>
      </c>
      <c r="FI139" s="30" t="str">
        <f t="shared" si="575"/>
        <v/>
      </c>
      <c r="FJ139" s="30" t="str">
        <f t="shared" si="576"/>
        <v/>
      </c>
      <c r="FK139" s="30" t="str">
        <f t="shared" si="577"/>
        <v/>
      </c>
      <c r="FL139" s="30" t="str">
        <f t="shared" si="578"/>
        <v/>
      </c>
      <c r="FM139" s="30" t="str">
        <f t="shared" si="579"/>
        <v/>
      </c>
      <c r="FN139" s="30" t="str">
        <f t="shared" si="580"/>
        <v/>
      </c>
      <c r="FO139" s="30" t="str">
        <f t="shared" si="581"/>
        <v/>
      </c>
      <c r="FP139" s="30" t="str">
        <f t="shared" si="582"/>
        <v/>
      </c>
      <c r="FQ139" s="30" t="str">
        <f t="shared" si="583"/>
        <v/>
      </c>
      <c r="FR139" s="30" t="str">
        <f t="shared" si="584"/>
        <v/>
      </c>
      <c r="FS139" s="30" t="str">
        <f t="shared" si="585"/>
        <v/>
      </c>
      <c r="FT139" s="30" t="str">
        <f t="shared" si="586"/>
        <v/>
      </c>
      <c r="FU139" s="30" t="str">
        <f t="shared" si="587"/>
        <v/>
      </c>
      <c r="FV139" s="30">
        <f t="shared" si="588"/>
        <v>1</v>
      </c>
      <c r="FW139" s="30" t="str">
        <f t="shared" si="589"/>
        <v/>
      </c>
      <c r="FX139" s="30" t="str">
        <f t="shared" si="590"/>
        <v/>
      </c>
      <c r="FY139" s="30" t="str">
        <f t="shared" si="591"/>
        <v/>
      </c>
      <c r="FZ139" s="30" t="str">
        <f t="shared" si="592"/>
        <v/>
      </c>
      <c r="GA139" s="30" t="str">
        <f t="shared" si="593"/>
        <v/>
      </c>
      <c r="GB139" s="30" t="str">
        <f t="shared" si="594"/>
        <v/>
      </c>
      <c r="GC139" s="30" t="str">
        <f t="shared" si="595"/>
        <v/>
      </c>
      <c r="GD139" s="30" t="str">
        <f t="shared" si="596"/>
        <v/>
      </c>
      <c r="GE139" s="30" t="str">
        <f t="shared" si="597"/>
        <v/>
      </c>
      <c r="GF139" s="30" t="str">
        <f t="shared" si="598"/>
        <v/>
      </c>
      <c r="GG139" s="30" t="str">
        <f t="shared" si="599"/>
        <v/>
      </c>
      <c r="GH139" s="30" t="str">
        <f t="shared" si="600"/>
        <v/>
      </c>
      <c r="GI139" s="30" t="str">
        <f t="shared" si="601"/>
        <v/>
      </c>
      <c r="GJ139" s="30" t="str">
        <f t="shared" si="602"/>
        <v/>
      </c>
      <c r="GK139" s="30" t="str">
        <f t="shared" si="603"/>
        <v/>
      </c>
      <c r="GL139" s="89">
        <f t="shared" si="604"/>
        <v>1</v>
      </c>
      <c r="GM139" s="290"/>
      <c r="GN139" s="290">
        <v>2008</v>
      </c>
      <c r="GO139" s="30" t="str">
        <f t="shared" si="698"/>
        <v/>
      </c>
      <c r="GP139" s="30" t="str">
        <f t="shared" si="699"/>
        <v/>
      </c>
      <c r="GQ139" s="30" t="str">
        <f t="shared" si="700"/>
        <v/>
      </c>
      <c r="GR139" s="30" t="str">
        <f t="shared" si="701"/>
        <v/>
      </c>
      <c r="GS139" s="30" t="str">
        <f t="shared" si="702"/>
        <v/>
      </c>
      <c r="GT139" s="30" t="str">
        <f t="shared" si="703"/>
        <v/>
      </c>
      <c r="GU139" s="30" t="str">
        <f t="shared" si="704"/>
        <v/>
      </c>
      <c r="GV139" s="30" t="str">
        <f t="shared" si="705"/>
        <v/>
      </c>
      <c r="GW139" s="30" t="str">
        <f t="shared" si="706"/>
        <v/>
      </c>
      <c r="GX139" s="30" t="str">
        <f t="shared" si="707"/>
        <v/>
      </c>
      <c r="GY139" s="30" t="str">
        <f t="shared" si="708"/>
        <v/>
      </c>
      <c r="GZ139" s="30" t="str">
        <f t="shared" si="709"/>
        <v/>
      </c>
      <c r="HA139" s="30" t="str">
        <f t="shared" si="710"/>
        <v/>
      </c>
      <c r="HB139" s="30" t="str">
        <f t="shared" si="711"/>
        <v/>
      </c>
      <c r="HC139" s="30" t="str">
        <f t="shared" si="712"/>
        <v/>
      </c>
      <c r="HD139" s="30" t="str">
        <f t="shared" si="713"/>
        <v/>
      </c>
      <c r="HE139" s="30" t="str">
        <f t="shared" si="714"/>
        <v/>
      </c>
      <c r="HF139" s="30" t="str">
        <f t="shared" si="715"/>
        <v/>
      </c>
      <c r="HG139" s="30" t="str">
        <f t="shared" si="716"/>
        <v/>
      </c>
      <c r="HH139" s="30" t="str">
        <f t="shared" si="717"/>
        <v/>
      </c>
      <c r="HI139" s="30" t="str">
        <f t="shared" si="718"/>
        <v/>
      </c>
      <c r="HJ139" s="30" t="str">
        <f t="shared" si="719"/>
        <v/>
      </c>
      <c r="HK139" s="30" t="str">
        <f t="shared" si="720"/>
        <v/>
      </c>
      <c r="HL139" s="30" t="str">
        <f t="shared" si="721"/>
        <v/>
      </c>
      <c r="HM139" s="30" t="str">
        <f t="shared" si="722"/>
        <v/>
      </c>
      <c r="HN139" s="30" t="str">
        <f t="shared" si="723"/>
        <v/>
      </c>
      <c r="HO139" s="30" t="str">
        <f t="shared" si="724"/>
        <v/>
      </c>
      <c r="HP139" s="30" t="str">
        <f t="shared" si="725"/>
        <v/>
      </c>
      <c r="HQ139" s="30" t="str">
        <f t="shared" si="726"/>
        <v/>
      </c>
      <c r="HR139" s="30" t="str">
        <f t="shared" si="727"/>
        <v/>
      </c>
      <c r="HS139" s="30" t="str">
        <f t="shared" si="728"/>
        <v/>
      </c>
      <c r="HT139" s="94">
        <f t="shared" si="729"/>
        <v>0</v>
      </c>
      <c r="HU139" s="290">
        <v>2008</v>
      </c>
    </row>
    <row r="140" spans="1:229" ht="13.8">
      <c r="A140" s="1142">
        <v>2009</v>
      </c>
      <c r="B140" s="86">
        <v>1.08</v>
      </c>
      <c r="C140" s="39"/>
      <c r="D140" s="39"/>
      <c r="E140" s="39"/>
      <c r="F140" s="39"/>
      <c r="G140" s="86"/>
      <c r="H140" s="39"/>
      <c r="I140" s="39"/>
      <c r="J140" s="39"/>
      <c r="K140" s="39">
        <v>0.31</v>
      </c>
      <c r="L140" s="86">
        <v>1.54</v>
      </c>
      <c r="M140" s="39">
        <v>3.51</v>
      </c>
      <c r="N140" s="39">
        <v>0.17</v>
      </c>
      <c r="O140" s="39">
        <v>0.02</v>
      </c>
      <c r="P140" s="39"/>
      <c r="Q140" s="86"/>
      <c r="R140" s="39"/>
      <c r="S140" s="39" t="s">
        <v>60</v>
      </c>
      <c r="T140" s="39">
        <v>0.16</v>
      </c>
      <c r="U140" s="39"/>
      <c r="V140" s="86"/>
      <c r="W140" s="39"/>
      <c r="X140" s="39">
        <v>0.81</v>
      </c>
      <c r="Y140" s="39">
        <v>0.44</v>
      </c>
      <c r="Z140" s="39">
        <v>7.0000000000000007E-2</v>
      </c>
      <c r="AA140" s="86">
        <v>0.39</v>
      </c>
      <c r="AB140" s="39">
        <v>0.7</v>
      </c>
      <c r="AC140" s="39"/>
      <c r="AD140" s="39" t="s">
        <v>60</v>
      </c>
      <c r="AE140" s="39">
        <v>0.4</v>
      </c>
      <c r="AF140" s="924"/>
      <c r="AG140" s="439">
        <f t="shared" ref="AG140:AG145" si="730">SUM(B140:AE140)</f>
        <v>9.6</v>
      </c>
      <c r="AH140" s="1139">
        <f t="shared" ref="AH140:AH145" si="731">MAX(B140:AE140)</f>
        <v>3.51</v>
      </c>
      <c r="AI140" s="4">
        <f t="shared" si="573"/>
        <v>13</v>
      </c>
      <c r="AJ140" s="947">
        <v>2009</v>
      </c>
      <c r="AK140" s="945" t="str">
        <f t="shared" ref="AK140:AK161" si="732">IF(OR(B140="T",B140=0,B140&lt;3),"",1)</f>
        <v/>
      </c>
      <c r="AL140" s="30" t="str">
        <f t="shared" ref="AL140:AL161" si="733">IF(OR(C140="T",C140=0,C140&lt;3),"",1)</f>
        <v/>
      </c>
      <c r="AM140" s="30" t="str">
        <f t="shared" ref="AM140:AM161" si="734">IF(OR(D140="T",D140=0,D140&lt;3),"",1)</f>
        <v/>
      </c>
      <c r="AN140" s="30" t="str">
        <f t="shared" ref="AN140:AN161" si="735">IF(OR(E140="T",E140=0,E140&lt;3),"",1)</f>
        <v/>
      </c>
      <c r="AO140" s="30" t="str">
        <f t="shared" ref="AO140:AO161" si="736">IF(OR(F140="T",F140=0,F140&lt;3),"",1)</f>
        <v/>
      </c>
      <c r="AP140" s="30" t="str">
        <f t="shared" ref="AP140:AP161" si="737">IF(OR(G140="T",G140=0,G140&lt;3),"",1)</f>
        <v/>
      </c>
      <c r="AQ140" s="30" t="str">
        <f t="shared" ref="AQ140:AQ161" si="738">IF(OR(H140="T",H140=0,H140&lt;3),"",1)</f>
        <v/>
      </c>
      <c r="AR140" s="30" t="str">
        <f t="shared" ref="AR140:AR161" si="739">IF(OR(I140="T",I140=0,I140&lt;3),"",1)</f>
        <v/>
      </c>
      <c r="AS140" s="30" t="str">
        <f t="shared" ref="AS140:AS161" si="740">IF(OR(J140="T",J140=0,J140&lt;3),"",1)</f>
        <v/>
      </c>
      <c r="AT140" s="30" t="str">
        <f t="shared" ref="AT140:AT161" si="741">IF(OR(K140="T",K140=0,K140&lt;3),"",1)</f>
        <v/>
      </c>
      <c r="AU140" s="30" t="str">
        <f t="shared" ref="AU140:AU161" si="742">IF(OR(L140="T",L140=0,L140&lt;3),"",1)</f>
        <v/>
      </c>
      <c r="AV140" s="30">
        <f t="shared" ref="AV140:AV161" si="743">IF(OR(M140="T",M140=0,M140&lt;3),"",1)</f>
        <v>1</v>
      </c>
      <c r="AW140" s="30" t="str">
        <f t="shared" ref="AW140:AW161" si="744">IF(OR(N140="T",N140=0,N140&lt;3),"",1)</f>
        <v/>
      </c>
      <c r="AX140" s="30" t="str">
        <f t="shared" ref="AX140:AX161" si="745">IF(OR(O140="T",O140=0,O140&lt;3),"",1)</f>
        <v/>
      </c>
      <c r="AY140" s="30" t="str">
        <f t="shared" ref="AY140:AY161" si="746">IF(OR(P140="T",P140=0,P140&lt;3),"",1)</f>
        <v/>
      </c>
      <c r="AZ140" s="30" t="str">
        <f t="shared" ref="AZ140:AZ161" si="747">IF(OR(Q140="T",Q140=0,Q140&lt;3),"",1)</f>
        <v/>
      </c>
      <c r="BA140" s="30" t="str">
        <f t="shared" ref="BA140:BA161" si="748">IF(OR(R140="T",R140=0,R140&lt;3),"",1)</f>
        <v/>
      </c>
      <c r="BB140" s="30" t="str">
        <f t="shared" ref="BB140:BB161" si="749">IF(OR(S140="T",S140=0,S140&lt;3),"",1)</f>
        <v/>
      </c>
      <c r="BC140" s="30" t="str">
        <f t="shared" ref="BC140:BC161" si="750">IF(OR(T140="T",T140=0,T140&lt;3),"",1)</f>
        <v/>
      </c>
      <c r="BD140" s="30" t="str">
        <f t="shared" ref="BD140:BD161" si="751">IF(OR(U140="T",U140=0,U140&lt;3),"",1)</f>
        <v/>
      </c>
      <c r="BE140" s="30" t="str">
        <f t="shared" ref="BE140:BE161" si="752">IF(OR(V140="T",V140=0,V140&lt;3),"",1)</f>
        <v/>
      </c>
      <c r="BF140" s="30" t="str">
        <f t="shared" ref="BF140:BF161" si="753">IF(OR(W140="T",W140=0,W140&lt;3),"",1)</f>
        <v/>
      </c>
      <c r="BG140" s="30" t="str">
        <f t="shared" ref="BG140:BG161" si="754">IF(OR(X140="T",X140=0,X140&lt;3),"",1)</f>
        <v/>
      </c>
      <c r="BH140" s="30" t="str">
        <f t="shared" ref="BH140:BH161" si="755">IF(OR(Y140="T",Y140=0,Y140&lt;3),"",1)</f>
        <v/>
      </c>
      <c r="BI140" s="30" t="str">
        <f t="shared" ref="BI140:BI161" si="756">IF(OR(Z140="T",Z140=0,Z140&lt;3),"",1)</f>
        <v/>
      </c>
      <c r="BJ140" s="30" t="str">
        <f t="shared" ref="BJ140:BJ161" si="757">IF(OR(AA140="T",AA140=0,AA140&lt;3),"",1)</f>
        <v/>
      </c>
      <c r="BK140" s="30" t="str">
        <f t="shared" ref="BK140:BK161" si="758">IF(OR(AB140="T",AB140=0,AB140&lt;3),"",1)</f>
        <v/>
      </c>
      <c r="BL140" s="30" t="str">
        <f t="shared" ref="BL140:BL161" si="759">IF(OR(AC140="T",AC140=0,AC140&lt;3),"",1)</f>
        <v/>
      </c>
      <c r="BM140" s="30" t="str">
        <f t="shared" ref="BM140:BM161" si="760">IF(OR(AD140="T",AD140=0,AD140&lt;3),"",1)</f>
        <v/>
      </c>
      <c r="BN140" s="30" t="str">
        <f t="shared" ref="BN140:BN161" si="761">IF(OR(AE140="T",AE140=0,AE140&lt;3),"",1)</f>
        <v/>
      </c>
      <c r="BO140" s="30">
        <f t="shared" ref="BO140:BO161" si="762">SUM(AK140:BN140)</f>
        <v>1</v>
      </c>
      <c r="BP140" s="3">
        <v>2009</v>
      </c>
      <c r="BQ140" s="14" t="str">
        <f t="shared" si="511"/>
        <v xml:space="preserve"> </v>
      </c>
      <c r="BR140" s="14" t="str">
        <f t="shared" si="512"/>
        <v xml:space="preserve"> </v>
      </c>
      <c r="BS140" s="14" t="str">
        <f t="shared" si="513"/>
        <v xml:space="preserve"> </v>
      </c>
      <c r="BT140" s="14" t="str">
        <f t="shared" si="514"/>
        <v xml:space="preserve"> </v>
      </c>
      <c r="BU140" s="14" t="str">
        <f t="shared" si="515"/>
        <v xml:space="preserve"> </v>
      </c>
      <c r="BV140" s="14" t="str">
        <f t="shared" si="516"/>
        <v xml:space="preserve"> </v>
      </c>
      <c r="BW140" s="14" t="str">
        <f t="shared" si="517"/>
        <v xml:space="preserve"> </v>
      </c>
      <c r="BX140" s="14" t="str">
        <f t="shared" si="518"/>
        <v xml:space="preserve"> </v>
      </c>
      <c r="BY140" s="14" t="str">
        <f t="shared" si="519"/>
        <v xml:space="preserve"> </v>
      </c>
      <c r="BZ140" s="14" t="str">
        <f t="shared" si="520"/>
        <v xml:space="preserve"> </v>
      </c>
      <c r="CA140" s="14" t="str">
        <f t="shared" si="521"/>
        <v xml:space="preserve"> </v>
      </c>
      <c r="CB140" s="14">
        <f t="shared" si="522"/>
        <v>2009</v>
      </c>
      <c r="CC140" s="14" t="str">
        <f t="shared" si="523"/>
        <v xml:space="preserve"> </v>
      </c>
      <c r="CD140" s="14" t="str">
        <f t="shared" si="524"/>
        <v xml:space="preserve"> </v>
      </c>
      <c r="CE140" s="14" t="str">
        <f t="shared" si="525"/>
        <v xml:space="preserve"> </v>
      </c>
      <c r="CF140" s="14" t="str">
        <f t="shared" si="526"/>
        <v xml:space="preserve"> </v>
      </c>
      <c r="CG140" s="14" t="str">
        <f t="shared" si="527"/>
        <v xml:space="preserve"> </v>
      </c>
      <c r="CH140" s="14" t="str">
        <f t="shared" si="528"/>
        <v xml:space="preserve"> </v>
      </c>
      <c r="CI140" s="14" t="str">
        <f t="shared" si="529"/>
        <v xml:space="preserve"> </v>
      </c>
      <c r="CJ140" s="14" t="str">
        <f t="shared" si="530"/>
        <v xml:space="preserve"> </v>
      </c>
      <c r="CK140" s="14" t="str">
        <f t="shared" si="531"/>
        <v xml:space="preserve"> </v>
      </c>
      <c r="CL140" s="14" t="str">
        <f t="shared" si="532"/>
        <v xml:space="preserve"> </v>
      </c>
      <c r="CM140" s="14" t="str">
        <f t="shared" si="533"/>
        <v xml:space="preserve"> </v>
      </c>
      <c r="CN140" s="14" t="str">
        <f t="shared" si="534"/>
        <v xml:space="preserve"> </v>
      </c>
      <c r="CO140" s="14" t="str">
        <f t="shared" si="535"/>
        <v xml:space="preserve"> </v>
      </c>
      <c r="CP140" s="14" t="str">
        <f t="shared" si="536"/>
        <v xml:space="preserve"> </v>
      </c>
      <c r="CQ140" s="14" t="str">
        <f t="shared" si="537"/>
        <v xml:space="preserve"> </v>
      </c>
      <c r="CR140" s="14" t="str">
        <f t="shared" si="538"/>
        <v xml:space="preserve"> </v>
      </c>
      <c r="CS140" s="14" t="str">
        <f t="shared" si="539"/>
        <v xml:space="preserve"> </v>
      </c>
      <c r="CT140" s="14" t="str">
        <f t="shared" si="540"/>
        <v xml:space="preserve"> </v>
      </c>
      <c r="CU140" s="3">
        <v>2009</v>
      </c>
      <c r="CV140" s="14" t="str">
        <f t="shared" si="607"/>
        <v/>
      </c>
      <c r="CW140" s="14" t="str">
        <f t="shared" si="608"/>
        <v/>
      </c>
      <c r="CX140" s="14" t="str">
        <f t="shared" si="609"/>
        <v/>
      </c>
      <c r="CY140" s="14" t="str">
        <f t="shared" si="610"/>
        <v/>
      </c>
      <c r="CZ140" s="14" t="str">
        <f t="shared" si="611"/>
        <v/>
      </c>
      <c r="DA140" s="14" t="str">
        <f t="shared" si="612"/>
        <v/>
      </c>
      <c r="DB140" s="14" t="str">
        <f t="shared" si="613"/>
        <v/>
      </c>
      <c r="DC140" s="14" t="str">
        <f t="shared" si="614"/>
        <v/>
      </c>
      <c r="DD140" s="14" t="str">
        <f t="shared" si="615"/>
        <v/>
      </c>
      <c r="DE140" s="14" t="str">
        <f t="shared" si="616"/>
        <v/>
      </c>
      <c r="DF140" s="14" t="str">
        <f t="shared" si="617"/>
        <v/>
      </c>
      <c r="DG140" s="14">
        <f t="shared" si="618"/>
        <v>2009</v>
      </c>
      <c r="DH140" s="14" t="str">
        <f t="shared" si="619"/>
        <v/>
      </c>
      <c r="DI140" s="14" t="str">
        <f t="shared" si="620"/>
        <v/>
      </c>
      <c r="DJ140" s="14" t="str">
        <f t="shared" si="621"/>
        <v/>
      </c>
      <c r="DK140" s="14" t="str">
        <f t="shared" si="622"/>
        <v/>
      </c>
      <c r="DL140" s="14" t="str">
        <f t="shared" si="623"/>
        <v/>
      </c>
      <c r="DM140" s="14" t="str">
        <f t="shared" si="624"/>
        <v/>
      </c>
      <c r="DN140" s="14" t="str">
        <f t="shared" si="625"/>
        <v/>
      </c>
      <c r="DO140" s="14" t="str">
        <f t="shared" si="626"/>
        <v/>
      </c>
      <c r="DP140" s="14" t="str">
        <f t="shared" si="627"/>
        <v/>
      </c>
      <c r="DQ140" s="14" t="str">
        <f t="shared" si="628"/>
        <v/>
      </c>
      <c r="DR140" s="14" t="str">
        <f t="shared" si="629"/>
        <v/>
      </c>
      <c r="DS140" s="14" t="str">
        <f t="shared" si="630"/>
        <v/>
      </c>
      <c r="DT140" s="14" t="str">
        <f t="shared" si="631"/>
        <v/>
      </c>
      <c r="DU140" s="14" t="str">
        <f t="shared" si="632"/>
        <v/>
      </c>
      <c r="DV140" s="14" t="str">
        <f t="shared" si="633"/>
        <v/>
      </c>
      <c r="DW140" s="14" t="str">
        <f t="shared" si="634"/>
        <v/>
      </c>
      <c r="DX140" s="14" t="str">
        <f t="shared" si="635"/>
        <v/>
      </c>
      <c r="DY140" s="14" t="str">
        <f t="shared" si="636"/>
        <v/>
      </c>
      <c r="DZ140" s="3">
        <v>2009</v>
      </c>
      <c r="EA140" s="30">
        <f t="shared" si="667"/>
        <v>1</v>
      </c>
      <c r="EB140" s="30" t="str">
        <f t="shared" si="668"/>
        <v/>
      </c>
      <c r="EC140" s="30" t="str">
        <f t="shared" si="669"/>
        <v/>
      </c>
      <c r="ED140" s="30" t="str">
        <f t="shared" si="670"/>
        <v/>
      </c>
      <c r="EE140" s="30" t="str">
        <f t="shared" si="671"/>
        <v/>
      </c>
      <c r="EF140" s="30" t="str">
        <f t="shared" si="672"/>
        <v/>
      </c>
      <c r="EG140" s="30" t="str">
        <f t="shared" si="673"/>
        <v/>
      </c>
      <c r="EH140" s="30" t="str">
        <f t="shared" si="674"/>
        <v/>
      </c>
      <c r="EI140" s="30" t="str">
        <f t="shared" si="675"/>
        <v/>
      </c>
      <c r="EJ140" s="30">
        <f t="shared" si="676"/>
        <v>1</v>
      </c>
      <c r="EK140" s="30">
        <f t="shared" si="677"/>
        <v>1</v>
      </c>
      <c r="EL140" s="30">
        <f t="shared" si="678"/>
        <v>1</v>
      </c>
      <c r="EM140" s="30">
        <f t="shared" si="679"/>
        <v>1</v>
      </c>
      <c r="EN140" s="30">
        <f t="shared" si="680"/>
        <v>1</v>
      </c>
      <c r="EO140" s="30" t="str">
        <f t="shared" si="681"/>
        <v/>
      </c>
      <c r="EP140" s="30" t="str">
        <f t="shared" si="682"/>
        <v/>
      </c>
      <c r="EQ140" s="30" t="str">
        <f t="shared" si="683"/>
        <v/>
      </c>
      <c r="ER140" s="30" t="str">
        <f t="shared" si="684"/>
        <v/>
      </c>
      <c r="ES140" s="30">
        <f t="shared" si="685"/>
        <v>1</v>
      </c>
      <c r="ET140" s="30" t="str">
        <f t="shared" si="686"/>
        <v/>
      </c>
      <c r="EU140" s="30" t="str">
        <f t="shared" si="687"/>
        <v/>
      </c>
      <c r="EV140" s="30" t="str">
        <f t="shared" si="688"/>
        <v/>
      </c>
      <c r="EW140" s="30">
        <f t="shared" si="689"/>
        <v>1</v>
      </c>
      <c r="EX140" s="30">
        <f t="shared" si="690"/>
        <v>1</v>
      </c>
      <c r="EY140" s="30">
        <f t="shared" si="691"/>
        <v>1</v>
      </c>
      <c r="EZ140" s="30">
        <f t="shared" si="692"/>
        <v>1</v>
      </c>
      <c r="FA140" s="30">
        <f t="shared" si="693"/>
        <v>1</v>
      </c>
      <c r="FB140" s="30" t="str">
        <f t="shared" si="694"/>
        <v/>
      </c>
      <c r="FC140" s="30" t="str">
        <f t="shared" si="695"/>
        <v/>
      </c>
      <c r="FD140" s="30">
        <f t="shared" si="696"/>
        <v>1</v>
      </c>
      <c r="FE140" s="483"/>
      <c r="FF140" s="481">
        <f t="shared" si="697"/>
        <v>13</v>
      </c>
      <c r="FG140" s="290">
        <v>2009</v>
      </c>
      <c r="FH140" s="30">
        <f t="shared" si="574"/>
        <v>1</v>
      </c>
      <c r="FI140" s="30" t="str">
        <f t="shared" si="575"/>
        <v/>
      </c>
      <c r="FJ140" s="30" t="str">
        <f t="shared" si="576"/>
        <v/>
      </c>
      <c r="FK140" s="30" t="str">
        <f t="shared" si="577"/>
        <v/>
      </c>
      <c r="FL140" s="30" t="str">
        <f t="shared" si="578"/>
        <v/>
      </c>
      <c r="FM140" s="30" t="str">
        <f t="shared" si="579"/>
        <v/>
      </c>
      <c r="FN140" s="30" t="str">
        <f t="shared" si="580"/>
        <v/>
      </c>
      <c r="FO140" s="30" t="str">
        <f t="shared" si="581"/>
        <v/>
      </c>
      <c r="FP140" s="30" t="str">
        <f t="shared" si="582"/>
        <v/>
      </c>
      <c r="FQ140" s="30" t="str">
        <f t="shared" si="583"/>
        <v/>
      </c>
      <c r="FR140" s="30">
        <f t="shared" si="584"/>
        <v>1</v>
      </c>
      <c r="FS140" s="30">
        <f t="shared" si="585"/>
        <v>1</v>
      </c>
      <c r="FT140" s="30" t="str">
        <f t="shared" si="586"/>
        <v/>
      </c>
      <c r="FU140" s="30" t="str">
        <f t="shared" si="587"/>
        <v/>
      </c>
      <c r="FV140" s="30" t="str">
        <f t="shared" si="588"/>
        <v/>
      </c>
      <c r="FW140" s="30" t="str">
        <f t="shared" si="589"/>
        <v/>
      </c>
      <c r="FX140" s="30" t="str">
        <f t="shared" si="590"/>
        <v/>
      </c>
      <c r="FY140" s="30" t="str">
        <f t="shared" si="591"/>
        <v/>
      </c>
      <c r="FZ140" s="30" t="str">
        <f t="shared" si="592"/>
        <v/>
      </c>
      <c r="GA140" s="30" t="str">
        <f t="shared" si="593"/>
        <v/>
      </c>
      <c r="GB140" s="30" t="str">
        <f t="shared" si="594"/>
        <v/>
      </c>
      <c r="GC140" s="30" t="str">
        <f t="shared" si="595"/>
        <v/>
      </c>
      <c r="GD140" s="30" t="str">
        <f t="shared" si="596"/>
        <v/>
      </c>
      <c r="GE140" s="30" t="str">
        <f t="shared" si="597"/>
        <v/>
      </c>
      <c r="GF140" s="30" t="str">
        <f t="shared" si="598"/>
        <v/>
      </c>
      <c r="GG140" s="30" t="str">
        <f t="shared" si="599"/>
        <v/>
      </c>
      <c r="GH140" s="30" t="str">
        <f t="shared" si="600"/>
        <v/>
      </c>
      <c r="GI140" s="30" t="str">
        <f t="shared" si="601"/>
        <v/>
      </c>
      <c r="GJ140" s="30" t="str">
        <f t="shared" si="602"/>
        <v/>
      </c>
      <c r="GK140" s="30" t="str">
        <f t="shared" si="603"/>
        <v/>
      </c>
      <c r="GL140" s="89">
        <f t="shared" si="604"/>
        <v>3</v>
      </c>
      <c r="GM140" s="290"/>
      <c r="GN140" s="290">
        <v>2009</v>
      </c>
      <c r="GO140" s="30" t="str">
        <f t="shared" si="698"/>
        <v/>
      </c>
      <c r="GP140" s="30" t="str">
        <f t="shared" si="699"/>
        <v/>
      </c>
      <c r="GQ140" s="30" t="str">
        <f t="shared" si="700"/>
        <v/>
      </c>
      <c r="GR140" s="30" t="str">
        <f t="shared" si="701"/>
        <v/>
      </c>
      <c r="GS140" s="30" t="str">
        <f t="shared" si="702"/>
        <v/>
      </c>
      <c r="GT140" s="30" t="str">
        <f t="shared" si="703"/>
        <v/>
      </c>
      <c r="GU140" s="30" t="str">
        <f t="shared" si="704"/>
        <v/>
      </c>
      <c r="GV140" s="30" t="str">
        <f t="shared" si="705"/>
        <v/>
      </c>
      <c r="GW140" s="30" t="str">
        <f t="shared" si="706"/>
        <v/>
      </c>
      <c r="GX140" s="30" t="str">
        <f t="shared" si="707"/>
        <v/>
      </c>
      <c r="GY140" s="30" t="str">
        <f t="shared" si="708"/>
        <v/>
      </c>
      <c r="GZ140" s="30">
        <f t="shared" si="709"/>
        <v>1</v>
      </c>
      <c r="HA140" s="30" t="str">
        <f t="shared" si="710"/>
        <v/>
      </c>
      <c r="HB140" s="30" t="str">
        <f t="shared" si="711"/>
        <v/>
      </c>
      <c r="HC140" s="30" t="str">
        <f t="shared" si="712"/>
        <v/>
      </c>
      <c r="HD140" s="30" t="str">
        <f t="shared" si="713"/>
        <v/>
      </c>
      <c r="HE140" s="30" t="str">
        <f t="shared" si="714"/>
        <v/>
      </c>
      <c r="HF140" s="30" t="str">
        <f t="shared" si="715"/>
        <v/>
      </c>
      <c r="HG140" s="30" t="str">
        <f t="shared" si="716"/>
        <v/>
      </c>
      <c r="HH140" s="30" t="str">
        <f t="shared" si="717"/>
        <v/>
      </c>
      <c r="HI140" s="30" t="str">
        <f t="shared" si="718"/>
        <v/>
      </c>
      <c r="HJ140" s="30" t="str">
        <f t="shared" si="719"/>
        <v/>
      </c>
      <c r="HK140" s="30" t="str">
        <f t="shared" si="720"/>
        <v/>
      </c>
      <c r="HL140" s="30" t="str">
        <f t="shared" si="721"/>
        <v/>
      </c>
      <c r="HM140" s="30" t="str">
        <f t="shared" si="722"/>
        <v/>
      </c>
      <c r="HN140" s="30" t="str">
        <f t="shared" si="723"/>
        <v/>
      </c>
      <c r="HO140" s="30" t="str">
        <f t="shared" si="724"/>
        <v/>
      </c>
      <c r="HP140" s="30" t="str">
        <f t="shared" si="725"/>
        <v/>
      </c>
      <c r="HQ140" s="30" t="str">
        <f t="shared" si="726"/>
        <v/>
      </c>
      <c r="HR140" s="30" t="str">
        <f t="shared" si="727"/>
        <v/>
      </c>
      <c r="HS140" s="30" t="str">
        <f t="shared" si="728"/>
        <v/>
      </c>
      <c r="HT140" s="94">
        <f t="shared" si="729"/>
        <v>1</v>
      </c>
      <c r="HU140" s="290">
        <v>2009</v>
      </c>
    </row>
    <row r="141" spans="1:229" ht="13.8">
      <c r="A141" s="1142">
        <v>2010</v>
      </c>
      <c r="B141" s="87"/>
      <c r="C141" s="7"/>
      <c r="D141" s="7">
        <v>0.04</v>
      </c>
      <c r="E141" s="7">
        <v>0.8</v>
      </c>
      <c r="F141" s="7">
        <v>0.01</v>
      </c>
      <c r="G141" s="87">
        <v>0.01</v>
      </c>
      <c r="H141" s="7"/>
      <c r="I141" s="7"/>
      <c r="J141" s="7"/>
      <c r="K141" s="7"/>
      <c r="L141" s="87"/>
      <c r="M141" s="7"/>
      <c r="N141" s="7"/>
      <c r="O141" s="7"/>
      <c r="P141" s="7">
        <v>0.02</v>
      </c>
      <c r="Q141" s="87">
        <v>0.11</v>
      </c>
      <c r="R141" s="7">
        <v>0.08</v>
      </c>
      <c r="S141" s="7"/>
      <c r="T141" s="7"/>
      <c r="U141" s="7"/>
      <c r="V141" s="87"/>
      <c r="W141" s="7"/>
      <c r="X141" t="s">
        <v>60</v>
      </c>
      <c r="Y141" s="7"/>
      <c r="Z141" s="7"/>
      <c r="AA141" s="42">
        <v>0.2</v>
      </c>
      <c r="AB141"/>
      <c r="AC141" s="7"/>
      <c r="AD141"/>
      <c r="AE141" s="7" t="s">
        <v>60</v>
      </c>
      <c r="AF141" s="923"/>
      <c r="AG141" s="439">
        <f t="shared" si="730"/>
        <v>1.27</v>
      </c>
      <c r="AH141" s="1139">
        <f t="shared" si="731"/>
        <v>0.8</v>
      </c>
      <c r="AI141" s="4">
        <f t="shared" si="573"/>
        <v>8</v>
      </c>
      <c r="AJ141" s="947">
        <v>2010</v>
      </c>
      <c r="AK141" s="945" t="str">
        <f t="shared" si="732"/>
        <v/>
      </c>
      <c r="AL141" s="30" t="str">
        <f t="shared" si="733"/>
        <v/>
      </c>
      <c r="AM141" s="30" t="str">
        <f t="shared" si="734"/>
        <v/>
      </c>
      <c r="AN141" s="30" t="str">
        <f t="shared" si="735"/>
        <v/>
      </c>
      <c r="AO141" s="30" t="str">
        <f t="shared" si="736"/>
        <v/>
      </c>
      <c r="AP141" s="30" t="str">
        <f t="shared" si="737"/>
        <v/>
      </c>
      <c r="AQ141" s="30" t="str">
        <f t="shared" si="738"/>
        <v/>
      </c>
      <c r="AR141" s="30" t="str">
        <f t="shared" si="739"/>
        <v/>
      </c>
      <c r="AS141" s="30" t="str">
        <f t="shared" si="740"/>
        <v/>
      </c>
      <c r="AT141" s="30" t="str">
        <f t="shared" si="741"/>
        <v/>
      </c>
      <c r="AU141" s="30" t="str">
        <f t="shared" si="742"/>
        <v/>
      </c>
      <c r="AV141" s="30" t="str">
        <f t="shared" si="743"/>
        <v/>
      </c>
      <c r="AW141" s="30" t="str">
        <f t="shared" si="744"/>
        <v/>
      </c>
      <c r="AX141" s="30" t="str">
        <f t="shared" si="745"/>
        <v/>
      </c>
      <c r="AY141" s="30" t="str">
        <f t="shared" si="746"/>
        <v/>
      </c>
      <c r="AZ141" s="30" t="str">
        <f t="shared" si="747"/>
        <v/>
      </c>
      <c r="BA141" s="30" t="str">
        <f t="shared" si="748"/>
        <v/>
      </c>
      <c r="BB141" s="30" t="str">
        <f t="shared" si="749"/>
        <v/>
      </c>
      <c r="BC141" s="30" t="str">
        <f t="shared" si="750"/>
        <v/>
      </c>
      <c r="BD141" s="30" t="str">
        <f t="shared" si="751"/>
        <v/>
      </c>
      <c r="BE141" s="30" t="str">
        <f t="shared" si="752"/>
        <v/>
      </c>
      <c r="BF141" s="30" t="str">
        <f t="shared" si="753"/>
        <v/>
      </c>
      <c r="BG141" s="30" t="str">
        <f t="shared" si="754"/>
        <v/>
      </c>
      <c r="BH141" s="30" t="str">
        <f t="shared" si="755"/>
        <v/>
      </c>
      <c r="BI141" s="30" t="str">
        <f t="shared" si="756"/>
        <v/>
      </c>
      <c r="BJ141" s="30" t="str">
        <f t="shared" si="757"/>
        <v/>
      </c>
      <c r="BK141" s="30" t="str">
        <f t="shared" si="758"/>
        <v/>
      </c>
      <c r="BL141" s="30" t="str">
        <f t="shared" si="759"/>
        <v/>
      </c>
      <c r="BM141" s="30" t="str">
        <f t="shared" si="760"/>
        <v/>
      </c>
      <c r="BN141" s="30" t="str">
        <f t="shared" si="761"/>
        <v/>
      </c>
      <c r="BO141" s="30">
        <f t="shared" si="762"/>
        <v>0</v>
      </c>
      <c r="BP141" s="3">
        <v>2010</v>
      </c>
      <c r="BQ141" s="14" t="str">
        <f t="shared" ref="BQ141:BQ161" si="763">IF(AK141=1,$BP141," ")</f>
        <v xml:space="preserve"> </v>
      </c>
      <c r="BR141" s="14" t="str">
        <f t="shared" ref="BR141:BR161" si="764">IF(AL141=1,$BP141," ")</f>
        <v xml:space="preserve"> </v>
      </c>
      <c r="BS141" s="14" t="str">
        <f t="shared" ref="BS141:BS161" si="765">IF(AM141=1,$BP141," ")</f>
        <v xml:space="preserve"> </v>
      </c>
      <c r="BT141" s="14" t="str">
        <f t="shared" ref="BT141:BT161" si="766">IF(AN141=1,$BP141," ")</f>
        <v xml:space="preserve"> </v>
      </c>
      <c r="BU141" s="14" t="str">
        <f t="shared" ref="BU141:BU161" si="767">IF(AO141=1,$BP141," ")</f>
        <v xml:space="preserve"> </v>
      </c>
      <c r="BV141" s="14" t="str">
        <f t="shared" ref="BV141:BV161" si="768">IF(AP141=1,$BP141," ")</f>
        <v xml:space="preserve"> </v>
      </c>
      <c r="BW141" s="14" t="str">
        <f t="shared" ref="BW141:BW161" si="769">IF(AQ141=1,$BP141," ")</f>
        <v xml:space="preserve"> </v>
      </c>
      <c r="BX141" s="14" t="str">
        <f t="shared" ref="BX141:BX161" si="770">IF(AR141=1,$BP141," ")</f>
        <v xml:space="preserve"> </v>
      </c>
      <c r="BY141" s="14" t="str">
        <f t="shared" ref="BY141:BY161" si="771">IF(AS141=1,$BP141," ")</f>
        <v xml:space="preserve"> </v>
      </c>
      <c r="BZ141" s="14" t="str">
        <f t="shared" ref="BZ141:BZ161" si="772">IF(AT141=1,$BP141," ")</f>
        <v xml:space="preserve"> </v>
      </c>
      <c r="CA141" s="14" t="str">
        <f t="shared" ref="CA141:CA161" si="773">IF(AU141=1,$BP141," ")</f>
        <v xml:space="preserve"> </v>
      </c>
      <c r="CB141" s="14" t="str">
        <f t="shared" ref="CB141:CB161" si="774">IF(AV141=1,$BP141," ")</f>
        <v xml:space="preserve"> </v>
      </c>
      <c r="CC141" s="14" t="str">
        <f t="shared" ref="CC141:CC161" si="775">IF(AW141=1,$BP141," ")</f>
        <v xml:space="preserve"> </v>
      </c>
      <c r="CD141" s="14" t="str">
        <f t="shared" ref="CD141:CD161" si="776">IF(AX141=1,$BP141," ")</f>
        <v xml:space="preserve"> </v>
      </c>
      <c r="CE141" s="14" t="str">
        <f t="shared" ref="CE141:CE161" si="777">IF(AY141=1,$BP141," ")</f>
        <v xml:space="preserve"> </v>
      </c>
      <c r="CF141" s="14" t="str">
        <f t="shared" ref="CF141:CF161" si="778">IF(AZ141=1,$BP141," ")</f>
        <v xml:space="preserve"> </v>
      </c>
      <c r="CG141" s="14" t="str">
        <f t="shared" ref="CG141:CG161" si="779">IF(BA141=1,$BP141," ")</f>
        <v xml:space="preserve"> </v>
      </c>
      <c r="CH141" s="14" t="str">
        <f t="shared" ref="CH141:CH161" si="780">IF(BB141=1,$BP141," ")</f>
        <v xml:space="preserve"> </v>
      </c>
      <c r="CI141" s="14" t="str">
        <f t="shared" ref="CI141:CI161" si="781">IF(BC141=1,$BP141," ")</f>
        <v xml:space="preserve"> </v>
      </c>
      <c r="CJ141" s="14" t="str">
        <f t="shared" ref="CJ141:CJ161" si="782">IF(BD141=1,$BP141," ")</f>
        <v xml:space="preserve"> </v>
      </c>
      <c r="CK141" s="14" t="str">
        <f t="shared" ref="CK141:CK161" si="783">IF(BE141=1,$BP141," ")</f>
        <v xml:space="preserve"> </v>
      </c>
      <c r="CL141" s="14" t="str">
        <f t="shared" ref="CL141:CL161" si="784">IF(BF141=1,$BP141," ")</f>
        <v xml:space="preserve"> </v>
      </c>
      <c r="CM141" s="14" t="str">
        <f t="shared" ref="CM141:CM161" si="785">IF(BG141=1,$BP141," ")</f>
        <v xml:space="preserve"> </v>
      </c>
      <c r="CN141" s="14" t="str">
        <f t="shared" ref="CN141:CN161" si="786">IF(BH141=1,$BP141," ")</f>
        <v xml:space="preserve"> </v>
      </c>
      <c r="CO141" s="14" t="str">
        <f t="shared" ref="CO141:CO161" si="787">IF(BI141=1,$BP141," ")</f>
        <v xml:space="preserve"> </v>
      </c>
      <c r="CP141" s="14" t="str">
        <f t="shared" ref="CP141:CP161" si="788">IF(BJ141=1,$BP141," ")</f>
        <v xml:space="preserve"> </v>
      </c>
      <c r="CQ141" s="14" t="str">
        <f t="shared" ref="CQ141:CQ161" si="789">IF(BK141=1,$BP141," ")</f>
        <v xml:space="preserve"> </v>
      </c>
      <c r="CR141" s="14" t="str">
        <f t="shared" ref="CR141:CR161" si="790">IF(BL141=1,$BP141," ")</f>
        <v xml:space="preserve"> </v>
      </c>
      <c r="CS141" s="14" t="str">
        <f t="shared" ref="CS141:CS161" si="791">IF(BM141=1,$BP141," ")</f>
        <v xml:space="preserve"> </v>
      </c>
      <c r="CT141" s="14" t="str">
        <f t="shared" ref="CT141:CT161" si="792">IF(BN141=1,$BP141," ")</f>
        <v xml:space="preserve"> </v>
      </c>
      <c r="CU141" s="3">
        <v>2010</v>
      </c>
      <c r="CV141" s="14" t="str">
        <f t="shared" ref="CV141:CV161" si="793">IF(B141= B$168,$A141,"")</f>
        <v/>
      </c>
      <c r="CW141" s="14" t="str">
        <f t="shared" ref="CW141:CW161" si="794">IF(C141= C$168,$A141,"")</f>
        <v/>
      </c>
      <c r="CX141" s="14" t="str">
        <f t="shared" ref="CX141:CX161" si="795">IF(D141= D$168,$A141,"")</f>
        <v/>
      </c>
      <c r="CY141" s="14" t="str">
        <f t="shared" ref="CY141:CY161" si="796">IF(E141= E$168,$A141,"")</f>
        <v/>
      </c>
      <c r="CZ141" s="14" t="str">
        <f t="shared" ref="CZ141:CZ161" si="797">IF(F141= F$168,$A141,"")</f>
        <v/>
      </c>
      <c r="DA141" s="14" t="str">
        <f t="shared" ref="DA141:DA161" si="798">IF(G141= G$168,$A141,"")</f>
        <v/>
      </c>
      <c r="DB141" s="14" t="str">
        <f t="shared" ref="DB141:DB161" si="799">IF(H141= H$168,$A141,"")</f>
        <v/>
      </c>
      <c r="DC141" s="14" t="str">
        <f t="shared" ref="DC141:DC161" si="800">IF(I141= I$168,$A141,"")</f>
        <v/>
      </c>
      <c r="DD141" s="14" t="str">
        <f t="shared" ref="DD141:DD161" si="801">IF(J141= J$168,$A141,"")</f>
        <v/>
      </c>
      <c r="DE141" s="14" t="str">
        <f t="shared" ref="DE141:DE161" si="802">IF(K141= K$168,$A141,"")</f>
        <v/>
      </c>
      <c r="DF141" s="14" t="str">
        <f t="shared" ref="DF141:DF161" si="803">IF(L141= L$168,$A141,"")</f>
        <v/>
      </c>
      <c r="DG141" s="14" t="str">
        <f t="shared" ref="DG141:DG161" si="804">IF(M141= M$168,$A141,"")</f>
        <v/>
      </c>
      <c r="DH141" s="14" t="str">
        <f t="shared" ref="DH141:DH161" si="805">IF(N141= N$168,$A141,"")</f>
        <v/>
      </c>
      <c r="DI141" s="14" t="str">
        <f t="shared" ref="DI141:DI161" si="806">IF(O141= O$168,$A141,"")</f>
        <v/>
      </c>
      <c r="DJ141" s="14" t="str">
        <f t="shared" ref="DJ141:DJ161" si="807">IF(P141= P$168,$A141,"")</f>
        <v/>
      </c>
      <c r="DK141" s="14" t="str">
        <f t="shared" ref="DK141:DK161" si="808">IF(Q141= Q$168,$A141,"")</f>
        <v/>
      </c>
      <c r="DL141" s="14" t="str">
        <f t="shared" ref="DL141:DL161" si="809">IF(R141= R$168,$A141,"")</f>
        <v/>
      </c>
      <c r="DM141" s="14" t="str">
        <f t="shared" ref="DM141:DM161" si="810">IF(S141= S$168,$A141,"")</f>
        <v/>
      </c>
      <c r="DN141" s="14" t="str">
        <f t="shared" ref="DN141:DN161" si="811">IF(T141= T$168,$A141,"")</f>
        <v/>
      </c>
      <c r="DO141" s="14" t="str">
        <f t="shared" ref="DO141:DO161" si="812">IF(U141= U$168,$A141,"")</f>
        <v/>
      </c>
      <c r="DP141" s="14" t="str">
        <f t="shared" ref="DP141:DP161" si="813">IF(V141= V$168,$A141,"")</f>
        <v/>
      </c>
      <c r="DQ141" s="14" t="str">
        <f t="shared" ref="DQ141:DQ161" si="814">IF(W141= W$168,$A141,"")</f>
        <v/>
      </c>
      <c r="DR141" s="14" t="str">
        <f t="shared" ref="DR141:DR161" si="815">IF(X141= X$168,$A141,"")</f>
        <v/>
      </c>
      <c r="DS141" s="14" t="str">
        <f t="shared" ref="DS141:DS161" si="816">IF(Y141= Y$168,$A141,"")</f>
        <v/>
      </c>
      <c r="DT141" s="14" t="str">
        <f t="shared" ref="DT141:DT161" si="817">IF(Z141= Z$168,$A141,"")</f>
        <v/>
      </c>
      <c r="DU141" s="14" t="str">
        <f t="shared" ref="DU141:DU161" si="818">IF(AA141= AA$168,$A141,"")</f>
        <v/>
      </c>
      <c r="DV141" s="14" t="str">
        <f t="shared" ref="DV141:DV161" si="819">IF(AB141= AB$168,$A141,"")</f>
        <v/>
      </c>
      <c r="DW141" s="14" t="str">
        <f t="shared" ref="DW141:DW161" si="820">IF(AC141= AC$168,$A141,"")</f>
        <v/>
      </c>
      <c r="DX141" s="14" t="str">
        <f t="shared" ref="DX141:DX161" si="821">IF(AD141= AD$168,$A141,"")</f>
        <v/>
      </c>
      <c r="DY141" s="14" t="str">
        <f t="shared" ref="DY141:DY161" si="822">IF(AE141= AE$168,$A141,"")</f>
        <v/>
      </c>
      <c r="DZ141" s="3">
        <v>2010</v>
      </c>
      <c r="EA141" s="30" t="str">
        <f t="shared" si="667"/>
        <v/>
      </c>
      <c r="EB141" s="30" t="str">
        <f t="shared" si="668"/>
        <v/>
      </c>
      <c r="EC141" s="30">
        <f t="shared" si="669"/>
        <v>1</v>
      </c>
      <c r="ED141" s="30">
        <f t="shared" si="670"/>
        <v>1</v>
      </c>
      <c r="EE141" s="30">
        <f t="shared" si="671"/>
        <v>1</v>
      </c>
      <c r="EF141" s="30">
        <f t="shared" si="672"/>
        <v>1</v>
      </c>
      <c r="EG141" s="30" t="str">
        <f t="shared" si="673"/>
        <v/>
      </c>
      <c r="EH141" s="30" t="str">
        <f t="shared" si="674"/>
        <v/>
      </c>
      <c r="EI141" s="30" t="str">
        <f t="shared" si="675"/>
        <v/>
      </c>
      <c r="EJ141" s="30" t="str">
        <f t="shared" si="676"/>
        <v/>
      </c>
      <c r="EK141" s="30" t="str">
        <f t="shared" si="677"/>
        <v/>
      </c>
      <c r="EL141" s="30" t="str">
        <f t="shared" si="678"/>
        <v/>
      </c>
      <c r="EM141" s="30" t="str">
        <f t="shared" si="679"/>
        <v/>
      </c>
      <c r="EN141" s="30" t="str">
        <f t="shared" si="680"/>
        <v/>
      </c>
      <c r="EO141" s="30">
        <f t="shared" si="681"/>
        <v>1</v>
      </c>
      <c r="EP141" s="30">
        <f t="shared" si="682"/>
        <v>1</v>
      </c>
      <c r="EQ141" s="30">
        <f t="shared" si="683"/>
        <v>1</v>
      </c>
      <c r="ER141" s="30" t="str">
        <f t="shared" si="684"/>
        <v/>
      </c>
      <c r="ES141" s="30" t="str">
        <f t="shared" si="685"/>
        <v/>
      </c>
      <c r="ET141" s="30" t="str">
        <f t="shared" si="686"/>
        <v/>
      </c>
      <c r="EU141" s="30" t="str">
        <f t="shared" si="687"/>
        <v/>
      </c>
      <c r="EV141" s="30" t="str">
        <f t="shared" si="688"/>
        <v/>
      </c>
      <c r="EW141" s="30" t="str">
        <f t="shared" si="689"/>
        <v/>
      </c>
      <c r="EX141" s="30" t="str">
        <f t="shared" si="690"/>
        <v/>
      </c>
      <c r="EY141" s="30" t="str">
        <f t="shared" si="691"/>
        <v/>
      </c>
      <c r="EZ141" s="30">
        <f t="shared" si="692"/>
        <v>1</v>
      </c>
      <c r="FA141" s="30" t="str">
        <f t="shared" si="693"/>
        <v/>
      </c>
      <c r="FB141" s="30" t="str">
        <f t="shared" si="694"/>
        <v/>
      </c>
      <c r="FC141" s="30" t="str">
        <f t="shared" si="695"/>
        <v/>
      </c>
      <c r="FD141" s="30" t="str">
        <f t="shared" si="696"/>
        <v/>
      </c>
      <c r="FE141" s="483"/>
      <c r="FF141" s="481">
        <f t="shared" si="697"/>
        <v>8</v>
      </c>
      <c r="FG141" s="290">
        <v>2010</v>
      </c>
      <c r="FH141" s="30" t="str">
        <f t="shared" ref="FH141:FH142" si="823">IF(OR(B141="T",B141=0,B141&lt;1),"",1)</f>
        <v/>
      </c>
      <c r="FI141" s="30" t="str">
        <f t="shared" ref="FI141:FI142" si="824">IF(OR(C141="T",C141=0,C141&lt;1),"",1)</f>
        <v/>
      </c>
      <c r="FJ141" s="30" t="str">
        <f t="shared" ref="FJ141:FJ142" si="825">IF(OR(D141="T",D141=0,D141&lt;1),"",1)</f>
        <v/>
      </c>
      <c r="FK141" s="30" t="str">
        <f t="shared" ref="FK141:FK142" si="826">IF(OR(E141="T",E141=0,E141&lt;1),"",1)</f>
        <v/>
      </c>
      <c r="FL141" s="30" t="str">
        <f t="shared" ref="FL141:FL142" si="827">IF(OR(F141="T",F141=0,F141&lt;1),"",1)</f>
        <v/>
      </c>
      <c r="FM141" s="30" t="str">
        <f t="shared" ref="FM141:FM142" si="828">IF(OR(G141="T",G141=0,G141&lt;1),"",1)</f>
        <v/>
      </c>
      <c r="FN141" s="30" t="str">
        <f t="shared" ref="FN141:FN142" si="829">IF(OR(H141="T",H141=0,H141&lt;1),"",1)</f>
        <v/>
      </c>
      <c r="FO141" s="30" t="str">
        <f t="shared" ref="FO141:FO142" si="830">IF(OR(I141="T",I141=0,I141&lt;1),"",1)</f>
        <v/>
      </c>
      <c r="FP141" s="30" t="str">
        <f t="shared" ref="FP141:FP142" si="831">IF(OR(J141="T",J141=0,J141&lt;1),"",1)</f>
        <v/>
      </c>
      <c r="FQ141" s="30" t="str">
        <f t="shared" ref="FQ141:FQ142" si="832">IF(OR(K141="T",K141=0,K141&lt;1),"",1)</f>
        <v/>
      </c>
      <c r="FR141" s="30" t="str">
        <f t="shared" ref="FR141:FR142" si="833">IF(OR(L141="T",L141=0,L141&lt;1),"",1)</f>
        <v/>
      </c>
      <c r="FS141" s="30" t="str">
        <f t="shared" ref="FS141:FS142" si="834">IF(OR(M141="T",M141=0,M141&lt;1),"",1)</f>
        <v/>
      </c>
      <c r="FT141" s="30" t="str">
        <f t="shared" ref="FT141:FT142" si="835">IF(OR(N141="T",N141=0,N141&lt;1),"",1)</f>
        <v/>
      </c>
      <c r="FU141" s="30" t="str">
        <f t="shared" ref="FU141:FU142" si="836">IF(OR(O141="T",O141=0,O141&lt;1),"",1)</f>
        <v/>
      </c>
      <c r="FV141" s="30" t="str">
        <f t="shared" ref="FV141:FV142" si="837">IF(OR(P141="T",P141=0,P141&lt;1),"",1)</f>
        <v/>
      </c>
      <c r="FW141" s="30" t="str">
        <f t="shared" ref="FW141:FW142" si="838">IF(OR(Q141="T",Q141=0,Q141&lt;1),"",1)</f>
        <v/>
      </c>
      <c r="FX141" s="30" t="str">
        <f t="shared" ref="FX141:FX142" si="839">IF(OR(R141="T",R141=0,R141&lt;1),"",1)</f>
        <v/>
      </c>
      <c r="FY141" s="30" t="str">
        <f t="shared" ref="FY141:FY142" si="840">IF(OR(S141="T",S141=0,S141&lt;1),"",1)</f>
        <v/>
      </c>
      <c r="FZ141" s="30" t="str">
        <f t="shared" ref="FZ141:FZ142" si="841">IF(OR(T141="T",T141=0,T141&lt;1),"",1)</f>
        <v/>
      </c>
      <c r="GA141" s="30" t="str">
        <f t="shared" ref="GA141:GA142" si="842">IF(OR(U141="T",U141=0,U141&lt;1),"",1)</f>
        <v/>
      </c>
      <c r="GB141" s="30" t="str">
        <f t="shared" ref="GB141:GB142" si="843">IF(OR(V141="T",V141=0,V141&lt;1),"",1)</f>
        <v/>
      </c>
      <c r="GC141" s="30" t="str">
        <f t="shared" ref="GC141:GC142" si="844">IF(OR(W141="T",W141=0,W141&lt;1),"",1)</f>
        <v/>
      </c>
      <c r="GD141" s="30" t="str">
        <f t="shared" ref="GD141:GD142" si="845">IF(OR(X141="T",X141=0,X141&lt;1),"",1)</f>
        <v/>
      </c>
      <c r="GE141" s="30" t="str">
        <f t="shared" ref="GE141:GE142" si="846">IF(OR(Y141="T",Y141=0,Y141&lt;1),"",1)</f>
        <v/>
      </c>
      <c r="GF141" s="30" t="str">
        <f t="shared" ref="GF141:GF142" si="847">IF(OR(Z141="T",Z141=0,Z141&lt;1),"",1)</f>
        <v/>
      </c>
      <c r="GG141" s="30" t="str">
        <f t="shared" ref="GG141:GG142" si="848">IF(OR(AA141="T",AA141=0,AA141&lt;1),"",1)</f>
        <v/>
      </c>
      <c r="GH141" s="30" t="str">
        <f t="shared" ref="GH141:GH142" si="849">IF(OR(AB141="T",AB141=0,AB141&lt;1),"",1)</f>
        <v/>
      </c>
      <c r="GI141" s="30" t="str">
        <f t="shared" ref="GI141:GI142" si="850">IF(OR(AC141="T",AC141=0,AC141&lt;1),"",1)</f>
        <v/>
      </c>
      <c r="GJ141" s="30" t="str">
        <f t="shared" ref="GJ141:GJ142" si="851">IF(OR(AD141="T",AD141=0,AD141&lt;1),"",1)</f>
        <v/>
      </c>
      <c r="GK141" s="30" t="str">
        <f t="shared" ref="GK141:GK142" si="852">IF(OR(AE141="T",AE141=0,AE141&lt;1),"",1)</f>
        <v/>
      </c>
      <c r="GL141" s="89">
        <f t="shared" ref="GL141:GL142" si="853">SUM(FH141:GK141)</f>
        <v>0</v>
      </c>
      <c r="GM141" s="290"/>
      <c r="GN141" s="290">
        <v>2010</v>
      </c>
      <c r="GO141" s="30" t="str">
        <f t="shared" si="698"/>
        <v/>
      </c>
      <c r="GP141" s="30" t="str">
        <f t="shared" si="699"/>
        <v/>
      </c>
      <c r="GQ141" s="30" t="str">
        <f t="shared" si="700"/>
        <v/>
      </c>
      <c r="GR141" s="30" t="str">
        <f t="shared" si="701"/>
        <v/>
      </c>
      <c r="GS141" s="30" t="str">
        <f t="shared" si="702"/>
        <v/>
      </c>
      <c r="GT141" s="30" t="str">
        <f t="shared" si="703"/>
        <v/>
      </c>
      <c r="GU141" s="30" t="str">
        <f t="shared" si="704"/>
        <v/>
      </c>
      <c r="GV141" s="30" t="str">
        <f t="shared" si="705"/>
        <v/>
      </c>
      <c r="GW141" s="30" t="str">
        <f t="shared" si="706"/>
        <v/>
      </c>
      <c r="GX141" s="30" t="str">
        <f t="shared" si="707"/>
        <v/>
      </c>
      <c r="GY141" s="30" t="str">
        <f t="shared" si="708"/>
        <v/>
      </c>
      <c r="GZ141" s="30" t="str">
        <f t="shared" si="709"/>
        <v/>
      </c>
      <c r="HA141" s="30" t="str">
        <f t="shared" si="710"/>
        <v/>
      </c>
      <c r="HB141" s="30" t="str">
        <f t="shared" si="711"/>
        <v/>
      </c>
      <c r="HC141" s="30" t="str">
        <f t="shared" si="712"/>
        <v/>
      </c>
      <c r="HD141" s="30" t="str">
        <f t="shared" si="713"/>
        <v/>
      </c>
      <c r="HE141" s="30" t="str">
        <f t="shared" si="714"/>
        <v/>
      </c>
      <c r="HF141" s="30" t="str">
        <f t="shared" si="715"/>
        <v/>
      </c>
      <c r="HG141" s="30" t="str">
        <f t="shared" si="716"/>
        <v/>
      </c>
      <c r="HH141" s="30" t="str">
        <f t="shared" si="717"/>
        <v/>
      </c>
      <c r="HI141" s="30" t="str">
        <f t="shared" si="718"/>
        <v/>
      </c>
      <c r="HJ141" s="30" t="str">
        <f t="shared" si="719"/>
        <v/>
      </c>
      <c r="HK141" s="30" t="str">
        <f t="shared" si="720"/>
        <v/>
      </c>
      <c r="HL141" s="30" t="str">
        <f t="shared" si="721"/>
        <v/>
      </c>
      <c r="HM141" s="30" t="str">
        <f t="shared" si="722"/>
        <v/>
      </c>
      <c r="HN141" s="30" t="str">
        <f t="shared" si="723"/>
        <v/>
      </c>
      <c r="HO141" s="30" t="str">
        <f t="shared" si="724"/>
        <v/>
      </c>
      <c r="HP141" s="30" t="str">
        <f t="shared" si="725"/>
        <v/>
      </c>
      <c r="HQ141" s="30" t="str">
        <f t="shared" si="726"/>
        <v/>
      </c>
      <c r="HR141" s="30" t="str">
        <f t="shared" si="727"/>
        <v/>
      </c>
      <c r="HS141" s="30" t="str">
        <f t="shared" si="728"/>
        <v/>
      </c>
      <c r="HT141" s="94">
        <f t="shared" si="729"/>
        <v>0</v>
      </c>
      <c r="HU141" s="290">
        <v>2010</v>
      </c>
    </row>
    <row r="142" spans="1:229" ht="13.8">
      <c r="A142" s="1142">
        <v>2011</v>
      </c>
      <c r="B142" s="87" t="s">
        <v>60</v>
      </c>
      <c r="C142" s="7"/>
      <c r="D142" s="4"/>
      <c r="E142" s="4">
        <v>0.31</v>
      </c>
      <c r="F142" s="4"/>
      <c r="G142" s="622"/>
      <c r="H142" s="7"/>
      <c r="I142" s="4"/>
      <c r="J142" s="4"/>
      <c r="K142" s="4">
        <v>0.05</v>
      </c>
      <c r="L142" s="622"/>
      <c r="M142" s="4"/>
      <c r="N142" s="4"/>
      <c r="O142" s="4"/>
      <c r="P142" s="4"/>
      <c r="Q142" s="622">
        <v>2.4700000000000002</v>
      </c>
      <c r="R142" s="7">
        <v>0.28000000000000003</v>
      </c>
      <c r="S142" s="7"/>
      <c r="T142" s="4"/>
      <c r="U142" s="4" t="s">
        <v>60</v>
      </c>
      <c r="V142" s="622" t="s">
        <v>60</v>
      </c>
      <c r="W142" s="4">
        <v>0.11</v>
      </c>
      <c r="X142" s="4">
        <v>0.52</v>
      </c>
      <c r="Y142" s="4"/>
      <c r="Z142" s="4"/>
      <c r="AA142" s="622"/>
      <c r="AB142" s="4"/>
      <c r="AC142" s="4"/>
      <c r="AD142" s="4">
        <v>0.44</v>
      </c>
      <c r="AE142" s="4"/>
      <c r="AF142" s="850"/>
      <c r="AG142" s="439">
        <f t="shared" si="730"/>
        <v>4.1800000000000006</v>
      </c>
      <c r="AH142" s="1139">
        <f t="shared" si="731"/>
        <v>2.4700000000000002</v>
      </c>
      <c r="AI142" s="4">
        <f t="shared" si="573"/>
        <v>7</v>
      </c>
      <c r="AJ142" s="947">
        <v>2011</v>
      </c>
      <c r="AK142" s="945" t="str">
        <f t="shared" si="732"/>
        <v/>
      </c>
      <c r="AL142" s="30" t="str">
        <f t="shared" si="733"/>
        <v/>
      </c>
      <c r="AM142" s="30" t="str">
        <f t="shared" si="734"/>
        <v/>
      </c>
      <c r="AN142" s="30" t="str">
        <f t="shared" si="735"/>
        <v/>
      </c>
      <c r="AO142" s="30" t="str">
        <f t="shared" si="736"/>
        <v/>
      </c>
      <c r="AP142" s="30" t="str">
        <f t="shared" si="737"/>
        <v/>
      </c>
      <c r="AQ142" s="30" t="str">
        <f t="shared" si="738"/>
        <v/>
      </c>
      <c r="AR142" s="30" t="str">
        <f t="shared" si="739"/>
        <v/>
      </c>
      <c r="AS142" s="30" t="str">
        <f t="shared" si="740"/>
        <v/>
      </c>
      <c r="AT142" s="30" t="str">
        <f t="shared" si="741"/>
        <v/>
      </c>
      <c r="AU142" s="30" t="str">
        <f t="shared" si="742"/>
        <v/>
      </c>
      <c r="AV142" s="30" t="str">
        <f t="shared" si="743"/>
        <v/>
      </c>
      <c r="AW142" s="30" t="str">
        <f t="shared" si="744"/>
        <v/>
      </c>
      <c r="AX142" s="30" t="str">
        <f t="shared" si="745"/>
        <v/>
      </c>
      <c r="AY142" s="30" t="str">
        <f t="shared" si="746"/>
        <v/>
      </c>
      <c r="AZ142" s="30" t="str">
        <f t="shared" si="747"/>
        <v/>
      </c>
      <c r="BA142" s="30" t="str">
        <f t="shared" si="748"/>
        <v/>
      </c>
      <c r="BB142" s="30" t="str">
        <f t="shared" si="749"/>
        <v/>
      </c>
      <c r="BC142" s="30" t="str">
        <f t="shared" si="750"/>
        <v/>
      </c>
      <c r="BD142" s="30" t="str">
        <f t="shared" si="751"/>
        <v/>
      </c>
      <c r="BE142" s="30" t="str">
        <f t="shared" si="752"/>
        <v/>
      </c>
      <c r="BF142" s="30" t="str">
        <f t="shared" si="753"/>
        <v/>
      </c>
      <c r="BG142" s="30" t="str">
        <f t="shared" si="754"/>
        <v/>
      </c>
      <c r="BH142" s="30" t="str">
        <f t="shared" si="755"/>
        <v/>
      </c>
      <c r="BI142" s="30" t="str">
        <f t="shared" si="756"/>
        <v/>
      </c>
      <c r="BJ142" s="30" t="str">
        <f t="shared" si="757"/>
        <v/>
      </c>
      <c r="BK142" s="30" t="str">
        <f t="shared" si="758"/>
        <v/>
      </c>
      <c r="BL142" s="30" t="str">
        <f t="shared" si="759"/>
        <v/>
      </c>
      <c r="BM142" s="30" t="str">
        <f t="shared" si="760"/>
        <v/>
      </c>
      <c r="BN142" s="30" t="str">
        <f t="shared" si="761"/>
        <v/>
      </c>
      <c r="BO142" s="30">
        <f t="shared" si="762"/>
        <v>0</v>
      </c>
      <c r="BP142" s="3">
        <v>2011</v>
      </c>
      <c r="BQ142" s="14" t="str">
        <f t="shared" si="763"/>
        <v xml:space="preserve"> </v>
      </c>
      <c r="BR142" s="14" t="str">
        <f t="shared" si="764"/>
        <v xml:space="preserve"> </v>
      </c>
      <c r="BS142" s="14" t="str">
        <f t="shared" si="765"/>
        <v xml:space="preserve"> </v>
      </c>
      <c r="BT142" s="14" t="str">
        <f t="shared" si="766"/>
        <v xml:space="preserve"> </v>
      </c>
      <c r="BU142" s="14" t="str">
        <f t="shared" si="767"/>
        <v xml:space="preserve"> </v>
      </c>
      <c r="BV142" s="14" t="str">
        <f t="shared" si="768"/>
        <v xml:space="preserve"> </v>
      </c>
      <c r="BW142" s="14" t="str">
        <f t="shared" si="769"/>
        <v xml:space="preserve"> </v>
      </c>
      <c r="BX142" s="14" t="str">
        <f t="shared" si="770"/>
        <v xml:space="preserve"> </v>
      </c>
      <c r="BY142" s="14" t="str">
        <f t="shared" si="771"/>
        <v xml:space="preserve"> </v>
      </c>
      <c r="BZ142" s="14" t="str">
        <f t="shared" si="772"/>
        <v xml:space="preserve"> </v>
      </c>
      <c r="CA142" s="14" t="str">
        <f t="shared" si="773"/>
        <v xml:space="preserve"> </v>
      </c>
      <c r="CB142" s="14" t="str">
        <f t="shared" si="774"/>
        <v xml:space="preserve"> </v>
      </c>
      <c r="CC142" s="14" t="str">
        <f t="shared" si="775"/>
        <v xml:space="preserve"> </v>
      </c>
      <c r="CD142" s="14" t="str">
        <f t="shared" si="776"/>
        <v xml:space="preserve"> </v>
      </c>
      <c r="CE142" s="14" t="str">
        <f t="shared" si="777"/>
        <v xml:space="preserve"> </v>
      </c>
      <c r="CF142" s="14" t="str">
        <f t="shared" si="778"/>
        <v xml:space="preserve"> </v>
      </c>
      <c r="CG142" s="14" t="str">
        <f t="shared" si="779"/>
        <v xml:space="preserve"> </v>
      </c>
      <c r="CH142" s="14" t="str">
        <f t="shared" si="780"/>
        <v xml:space="preserve"> </v>
      </c>
      <c r="CI142" s="14" t="str">
        <f t="shared" si="781"/>
        <v xml:space="preserve"> </v>
      </c>
      <c r="CJ142" s="14" t="str">
        <f t="shared" si="782"/>
        <v xml:space="preserve"> </v>
      </c>
      <c r="CK142" s="14" t="str">
        <f t="shared" si="783"/>
        <v xml:space="preserve"> </v>
      </c>
      <c r="CL142" s="14" t="str">
        <f t="shared" si="784"/>
        <v xml:space="preserve"> </v>
      </c>
      <c r="CM142" s="14" t="str">
        <f t="shared" si="785"/>
        <v xml:space="preserve"> </v>
      </c>
      <c r="CN142" s="14" t="str">
        <f t="shared" si="786"/>
        <v xml:space="preserve"> </v>
      </c>
      <c r="CO142" s="14" t="str">
        <f t="shared" si="787"/>
        <v xml:space="preserve"> </v>
      </c>
      <c r="CP142" s="14" t="str">
        <f t="shared" si="788"/>
        <v xml:space="preserve"> </v>
      </c>
      <c r="CQ142" s="14" t="str">
        <f t="shared" si="789"/>
        <v xml:space="preserve"> </v>
      </c>
      <c r="CR142" s="14" t="str">
        <f t="shared" si="790"/>
        <v xml:space="preserve"> </v>
      </c>
      <c r="CS142" s="14" t="str">
        <f t="shared" si="791"/>
        <v xml:space="preserve"> </v>
      </c>
      <c r="CT142" s="14" t="str">
        <f t="shared" si="792"/>
        <v xml:space="preserve"> </v>
      </c>
      <c r="CU142" s="3">
        <v>2011</v>
      </c>
      <c r="CV142" s="14" t="str">
        <f t="shared" si="793"/>
        <v/>
      </c>
      <c r="CW142" s="14" t="str">
        <f t="shared" si="794"/>
        <v/>
      </c>
      <c r="CX142" s="14" t="str">
        <f t="shared" si="795"/>
        <v/>
      </c>
      <c r="CY142" s="14" t="str">
        <f t="shared" si="796"/>
        <v/>
      </c>
      <c r="CZ142" s="14" t="str">
        <f t="shared" si="797"/>
        <v/>
      </c>
      <c r="DA142" s="14" t="str">
        <f t="shared" si="798"/>
        <v/>
      </c>
      <c r="DB142" s="14" t="str">
        <f t="shared" si="799"/>
        <v/>
      </c>
      <c r="DC142" s="14" t="str">
        <f t="shared" si="800"/>
        <v/>
      </c>
      <c r="DD142" s="14" t="str">
        <f t="shared" si="801"/>
        <v/>
      </c>
      <c r="DE142" s="14" t="str">
        <f t="shared" si="802"/>
        <v/>
      </c>
      <c r="DF142" s="14" t="str">
        <f t="shared" si="803"/>
        <v/>
      </c>
      <c r="DG142" s="14" t="str">
        <f t="shared" si="804"/>
        <v/>
      </c>
      <c r="DH142" s="14" t="str">
        <f t="shared" si="805"/>
        <v/>
      </c>
      <c r="DI142" s="14" t="str">
        <f t="shared" si="806"/>
        <v/>
      </c>
      <c r="DJ142" s="14" t="str">
        <f t="shared" si="807"/>
        <v/>
      </c>
      <c r="DK142" s="14" t="str">
        <f t="shared" si="808"/>
        <v/>
      </c>
      <c r="DL142" s="14" t="str">
        <f t="shared" si="809"/>
        <v/>
      </c>
      <c r="DM142" s="14" t="str">
        <f t="shared" si="810"/>
        <v/>
      </c>
      <c r="DN142" s="14" t="str">
        <f t="shared" si="811"/>
        <v/>
      </c>
      <c r="DO142" s="14" t="str">
        <f t="shared" si="812"/>
        <v/>
      </c>
      <c r="DP142" s="14" t="str">
        <f t="shared" si="813"/>
        <v/>
      </c>
      <c r="DQ142" s="14" t="str">
        <f t="shared" si="814"/>
        <v/>
      </c>
      <c r="DR142" s="14" t="str">
        <f t="shared" si="815"/>
        <v/>
      </c>
      <c r="DS142" s="14" t="str">
        <f t="shared" si="816"/>
        <v/>
      </c>
      <c r="DT142" s="14" t="str">
        <f t="shared" si="817"/>
        <v/>
      </c>
      <c r="DU142" s="14" t="str">
        <f t="shared" si="818"/>
        <v/>
      </c>
      <c r="DV142" s="14" t="str">
        <f t="shared" si="819"/>
        <v/>
      </c>
      <c r="DW142" s="14" t="str">
        <f t="shared" si="820"/>
        <v/>
      </c>
      <c r="DX142" s="14" t="str">
        <f t="shared" si="821"/>
        <v/>
      </c>
      <c r="DY142" s="14" t="str">
        <f t="shared" si="822"/>
        <v/>
      </c>
      <c r="DZ142" s="3">
        <v>2011</v>
      </c>
      <c r="EA142" s="30" t="str">
        <f t="shared" si="667"/>
        <v/>
      </c>
      <c r="EB142" s="30" t="str">
        <f t="shared" si="668"/>
        <v/>
      </c>
      <c r="EC142" s="30" t="str">
        <f t="shared" si="669"/>
        <v/>
      </c>
      <c r="ED142" s="30">
        <f t="shared" si="670"/>
        <v>1</v>
      </c>
      <c r="EE142" s="30" t="str">
        <f t="shared" si="671"/>
        <v/>
      </c>
      <c r="EF142" s="30" t="str">
        <f t="shared" si="672"/>
        <v/>
      </c>
      <c r="EG142" s="30" t="str">
        <f t="shared" si="673"/>
        <v/>
      </c>
      <c r="EH142" s="30" t="str">
        <f t="shared" si="674"/>
        <v/>
      </c>
      <c r="EI142" s="30" t="str">
        <f t="shared" si="675"/>
        <v/>
      </c>
      <c r="EJ142" s="30">
        <f t="shared" si="676"/>
        <v>1</v>
      </c>
      <c r="EK142" s="30" t="str">
        <f t="shared" si="677"/>
        <v/>
      </c>
      <c r="EL142" s="30" t="str">
        <f t="shared" si="678"/>
        <v/>
      </c>
      <c r="EM142" s="30" t="str">
        <f t="shared" si="679"/>
        <v/>
      </c>
      <c r="EN142" s="30" t="str">
        <f t="shared" si="680"/>
        <v/>
      </c>
      <c r="EO142" s="30" t="str">
        <f t="shared" si="681"/>
        <v/>
      </c>
      <c r="EP142" s="30">
        <f t="shared" si="682"/>
        <v>1</v>
      </c>
      <c r="EQ142" s="30">
        <f t="shared" si="683"/>
        <v>1</v>
      </c>
      <c r="ER142" s="30" t="str">
        <f t="shared" si="684"/>
        <v/>
      </c>
      <c r="ES142" s="30" t="str">
        <f t="shared" si="685"/>
        <v/>
      </c>
      <c r="ET142" s="30" t="str">
        <f t="shared" si="686"/>
        <v/>
      </c>
      <c r="EU142" s="30" t="str">
        <f t="shared" si="687"/>
        <v/>
      </c>
      <c r="EV142" s="30">
        <f t="shared" si="688"/>
        <v>1</v>
      </c>
      <c r="EW142" s="30">
        <f t="shared" si="689"/>
        <v>1</v>
      </c>
      <c r="EX142" s="30" t="str">
        <f t="shared" si="690"/>
        <v/>
      </c>
      <c r="EY142" s="30" t="str">
        <f t="shared" si="691"/>
        <v/>
      </c>
      <c r="EZ142" s="30" t="str">
        <f t="shared" si="692"/>
        <v/>
      </c>
      <c r="FA142" s="30" t="str">
        <f t="shared" si="693"/>
        <v/>
      </c>
      <c r="FB142" s="30" t="str">
        <f t="shared" si="694"/>
        <v/>
      </c>
      <c r="FC142" s="30">
        <f t="shared" si="695"/>
        <v>1</v>
      </c>
      <c r="FD142" s="30" t="str">
        <f t="shared" si="696"/>
        <v/>
      </c>
      <c r="FE142" s="483"/>
      <c r="FF142" s="481">
        <f t="shared" si="697"/>
        <v>7</v>
      </c>
      <c r="FG142" s="290">
        <v>2011</v>
      </c>
      <c r="FH142" s="30" t="str">
        <f t="shared" si="823"/>
        <v/>
      </c>
      <c r="FI142" s="30" t="str">
        <f t="shared" si="824"/>
        <v/>
      </c>
      <c r="FJ142" s="30" t="str">
        <f t="shared" si="825"/>
        <v/>
      </c>
      <c r="FK142" s="30" t="str">
        <f t="shared" si="826"/>
        <v/>
      </c>
      <c r="FL142" s="30" t="str">
        <f t="shared" si="827"/>
        <v/>
      </c>
      <c r="FM142" s="30" t="str">
        <f t="shared" si="828"/>
        <v/>
      </c>
      <c r="FN142" s="30" t="str">
        <f t="shared" si="829"/>
        <v/>
      </c>
      <c r="FO142" s="30" t="str">
        <f t="shared" si="830"/>
        <v/>
      </c>
      <c r="FP142" s="30" t="str">
        <f t="shared" si="831"/>
        <v/>
      </c>
      <c r="FQ142" s="30" t="str">
        <f t="shared" si="832"/>
        <v/>
      </c>
      <c r="FR142" s="30" t="str">
        <f t="shared" si="833"/>
        <v/>
      </c>
      <c r="FS142" s="30" t="str">
        <f t="shared" si="834"/>
        <v/>
      </c>
      <c r="FT142" s="30" t="str">
        <f t="shared" si="835"/>
        <v/>
      </c>
      <c r="FU142" s="30" t="str">
        <f t="shared" si="836"/>
        <v/>
      </c>
      <c r="FV142" s="30" t="str">
        <f t="shared" si="837"/>
        <v/>
      </c>
      <c r="FW142" s="30">
        <f t="shared" si="838"/>
        <v>1</v>
      </c>
      <c r="FX142" s="30" t="str">
        <f t="shared" si="839"/>
        <v/>
      </c>
      <c r="FY142" s="30" t="str">
        <f t="shared" si="840"/>
        <v/>
      </c>
      <c r="FZ142" s="30" t="str">
        <f t="shared" si="841"/>
        <v/>
      </c>
      <c r="GA142" s="30" t="str">
        <f t="shared" si="842"/>
        <v/>
      </c>
      <c r="GB142" s="30" t="str">
        <f t="shared" si="843"/>
        <v/>
      </c>
      <c r="GC142" s="30" t="str">
        <f t="shared" si="844"/>
        <v/>
      </c>
      <c r="GD142" s="30" t="str">
        <f t="shared" si="845"/>
        <v/>
      </c>
      <c r="GE142" s="30" t="str">
        <f t="shared" si="846"/>
        <v/>
      </c>
      <c r="GF142" s="30" t="str">
        <f t="shared" si="847"/>
        <v/>
      </c>
      <c r="GG142" s="30" t="str">
        <f t="shared" si="848"/>
        <v/>
      </c>
      <c r="GH142" s="30" t="str">
        <f t="shared" si="849"/>
        <v/>
      </c>
      <c r="GI142" s="30" t="str">
        <f t="shared" si="850"/>
        <v/>
      </c>
      <c r="GJ142" s="30" t="str">
        <f t="shared" si="851"/>
        <v/>
      </c>
      <c r="GK142" s="30" t="str">
        <f t="shared" si="852"/>
        <v/>
      </c>
      <c r="GL142" s="89">
        <f t="shared" si="853"/>
        <v>1</v>
      </c>
      <c r="GM142" s="290"/>
      <c r="GN142" s="290">
        <v>2011</v>
      </c>
      <c r="GO142" s="30" t="str">
        <f t="shared" ref="GO142:GO161" si="854">IF(OR(B142="T",B142="+",B142="?",B142=0,B142&lt;2),"",1)</f>
        <v/>
      </c>
      <c r="GP142" s="30" t="str">
        <f t="shared" ref="GP142:GP161" si="855">IF(OR(C142="T",C142="+",C142="?",C142=0,C142&lt;2),"",1)</f>
        <v/>
      </c>
      <c r="GQ142" s="30" t="str">
        <f t="shared" ref="GQ142:GQ161" si="856">IF(OR(D142="T",D142="+",D142="?",D142=0,D142&lt;2),"",1)</f>
        <v/>
      </c>
      <c r="GR142" s="30" t="str">
        <f t="shared" ref="GR142:GR161" si="857">IF(OR(E142="T",E142="+",E142="?",E142=0,E142&lt;2),"",1)</f>
        <v/>
      </c>
      <c r="GS142" s="30" t="str">
        <f t="shared" ref="GS142:GS161" si="858">IF(OR(F142="T",F142="+",F142="?",F142=0,F142&lt;2),"",1)</f>
        <v/>
      </c>
      <c r="GT142" s="30" t="str">
        <f t="shared" ref="GT142:GT161" si="859">IF(OR(G142="T",G142="+",G142="?",G142=0,G142&lt;2),"",1)</f>
        <v/>
      </c>
      <c r="GU142" s="30" t="str">
        <f t="shared" ref="GU142:GU161" si="860">IF(OR(H142="T",H142="+",H142="?",H142=0,H142&lt;2),"",1)</f>
        <v/>
      </c>
      <c r="GV142" s="30" t="str">
        <f t="shared" ref="GV142:GV161" si="861">IF(OR(I142="T",I142="+",I142="?",I142=0,I142&lt;2),"",1)</f>
        <v/>
      </c>
      <c r="GW142" s="30" t="str">
        <f t="shared" ref="GW142:GW161" si="862">IF(OR(J142="T",J142="+",J142="?",J142=0,J142&lt;2),"",1)</f>
        <v/>
      </c>
      <c r="GX142" s="30" t="str">
        <f t="shared" ref="GX142:GX161" si="863">IF(OR(K142="T",K142="+",K142="?",K142=0,K142&lt;2),"",1)</f>
        <v/>
      </c>
      <c r="GY142" s="30" t="str">
        <f t="shared" ref="GY142:GY161" si="864">IF(OR(L142="T",L142="+",L142="?",L142=0,L142&lt;2),"",1)</f>
        <v/>
      </c>
      <c r="GZ142" s="30" t="str">
        <f t="shared" ref="GZ142:GZ161" si="865">IF(OR(M142="T",M142="+",M142="?",M142=0,M142&lt;2),"",1)</f>
        <v/>
      </c>
      <c r="HA142" s="30" t="str">
        <f t="shared" ref="HA142:HA161" si="866">IF(OR(N142="T",N142="+",N142="?",N142=0,N142&lt;2),"",1)</f>
        <v/>
      </c>
      <c r="HB142" s="30" t="str">
        <f t="shared" ref="HB142:HB161" si="867">IF(OR(O142="T",O142="+",O142="?",O142=0,O142&lt;2),"",1)</f>
        <v/>
      </c>
      <c r="HC142" s="30" t="str">
        <f t="shared" ref="HC142:HC161" si="868">IF(OR(P142="T",P142="+",P142="?",P142=0,P142&lt;2),"",1)</f>
        <v/>
      </c>
      <c r="HD142" s="30">
        <f t="shared" ref="HD142:HD161" si="869">IF(OR(Q142="T",Q142="+",Q142="?",Q142=0,Q142&lt;2),"",1)</f>
        <v>1</v>
      </c>
      <c r="HE142" s="30" t="str">
        <f t="shared" ref="HE142:HE161" si="870">IF(OR(R142="T",R142="+",R142="?",R142=0,R142&lt;2),"",1)</f>
        <v/>
      </c>
      <c r="HF142" s="30" t="str">
        <f t="shared" ref="HF142:HF161" si="871">IF(OR(S142="T",S142="+",S142="?",S142=0,S142&lt;2),"",1)</f>
        <v/>
      </c>
      <c r="HG142" s="30" t="str">
        <f t="shared" ref="HG142:HG161" si="872">IF(OR(T142="T",T142="+",T142="?",T142=0,T142&lt;2),"",1)</f>
        <v/>
      </c>
      <c r="HH142" s="30" t="str">
        <f t="shared" ref="HH142:HH161" si="873">IF(OR(U142="T",U142="+",U142="?",U142=0,U142&lt;2),"",1)</f>
        <v/>
      </c>
      <c r="HI142" s="30" t="str">
        <f t="shared" ref="HI142:HI161" si="874">IF(OR(V142="T",V142="+",V142="?",V142=0,V142&lt;2),"",1)</f>
        <v/>
      </c>
      <c r="HJ142" s="30" t="str">
        <f t="shared" ref="HJ142:HJ161" si="875">IF(OR(W142="T",W142="+",W142="?",W142=0,W142&lt;2),"",1)</f>
        <v/>
      </c>
      <c r="HK142" s="30" t="str">
        <f t="shared" ref="HK142:HK161" si="876">IF(OR(X142="T",X142="+",X142="?",X142=0,X142&lt;2),"",1)</f>
        <v/>
      </c>
      <c r="HL142" s="30" t="str">
        <f t="shared" ref="HL142:HL161" si="877">IF(OR(Y142="T",Y142="+",Y142="?",Y142=0,Y142&lt;2),"",1)</f>
        <v/>
      </c>
      <c r="HM142" s="30" t="str">
        <f t="shared" ref="HM142:HM161" si="878">IF(OR(Z142="T",Z142="+",Z142="?",Z142=0,Z142&lt;2),"",1)</f>
        <v/>
      </c>
      <c r="HN142" s="30" t="str">
        <f t="shared" ref="HN142:HN161" si="879">IF(OR(AA142="T",AA142="+",AA142="?",AA142=0,AA142&lt;2),"",1)</f>
        <v/>
      </c>
      <c r="HO142" s="30" t="str">
        <f t="shared" ref="HO142:HO161" si="880">IF(OR(AB142="T",AB142="+",AB142="?",AB142=0,AB142&lt;2),"",1)</f>
        <v/>
      </c>
      <c r="HP142" s="30" t="str">
        <f t="shared" ref="HP142:HP161" si="881">IF(OR(AC142="T",AC142="+",AC142="?",AC142=0,AC142&lt;2),"",1)</f>
        <v/>
      </c>
      <c r="HQ142" s="30" t="str">
        <f t="shared" ref="HQ142:HQ161" si="882">IF(OR(AD142="T",AD142="+",AD142="?",AD142=0,AD142&lt;2),"",1)</f>
        <v/>
      </c>
      <c r="HR142" s="30" t="str">
        <f t="shared" ref="HR142:HR161" si="883">IF(OR(AE142="T",AE142="+",AE142="?",AE142=0,AE142&lt;2),"",1)</f>
        <v/>
      </c>
      <c r="HS142" s="30" t="str">
        <f t="shared" ref="HS142:HS161" si="884">IF(OR(AF142="T",AF142="+",AF142="?",AF142=0,AF142&lt;2),"",1)</f>
        <v/>
      </c>
      <c r="HT142" s="94">
        <f t="shared" ref="HT142:HT161" si="885">SUM(GO142:HS142)</f>
        <v>1</v>
      </c>
      <c r="HU142" s="290">
        <v>2011</v>
      </c>
    </row>
    <row r="143" spans="1:229" ht="13.8">
      <c r="A143" s="1142">
        <v>2012</v>
      </c>
      <c r="B143" s="622" t="s">
        <v>60</v>
      </c>
      <c r="C143" s="4"/>
      <c r="D143" s="4"/>
      <c r="E143" s="4" t="s">
        <v>60</v>
      </c>
      <c r="F143" s="4"/>
      <c r="G143" s="622"/>
      <c r="H143" s="4">
        <v>0.03</v>
      </c>
      <c r="I143" s="4" t="s">
        <v>60</v>
      </c>
      <c r="J143" s="4"/>
      <c r="K143" s="4"/>
      <c r="L143" s="622"/>
      <c r="M143" s="4"/>
      <c r="N143" s="4">
        <v>0.12</v>
      </c>
      <c r="O143" s="4"/>
      <c r="P143" s="4" t="s">
        <v>60</v>
      </c>
      <c r="Q143" s="622"/>
      <c r="R143" s="4"/>
      <c r="S143" s="4"/>
      <c r="T143" s="4"/>
      <c r="U143" s="4"/>
      <c r="V143" s="622"/>
      <c r="W143" s="4"/>
      <c r="X143" s="4"/>
      <c r="Y143" s="4"/>
      <c r="Z143" s="4"/>
      <c r="AA143" s="622"/>
      <c r="AB143" s="4">
        <v>0.12</v>
      </c>
      <c r="AC143" s="4"/>
      <c r="AD143" s="4"/>
      <c r="AE143" s="4"/>
      <c r="AF143" s="793"/>
      <c r="AG143" s="439">
        <f t="shared" si="730"/>
        <v>0.27</v>
      </c>
      <c r="AH143" s="1139">
        <f t="shared" si="731"/>
        <v>0.12</v>
      </c>
      <c r="AI143" s="4">
        <f t="shared" ref="AI143" si="886">FF143</f>
        <v>3</v>
      </c>
      <c r="AJ143" s="947">
        <v>2012</v>
      </c>
      <c r="AK143" s="945" t="str">
        <f t="shared" si="732"/>
        <v/>
      </c>
      <c r="AL143" s="30" t="str">
        <f t="shared" si="733"/>
        <v/>
      </c>
      <c r="AM143" s="30" t="str">
        <f t="shared" si="734"/>
        <v/>
      </c>
      <c r="AN143" s="30" t="str">
        <f t="shared" si="735"/>
        <v/>
      </c>
      <c r="AO143" s="30" t="str">
        <f t="shared" si="736"/>
        <v/>
      </c>
      <c r="AP143" s="30" t="str">
        <f t="shared" si="737"/>
        <v/>
      </c>
      <c r="AQ143" s="30" t="str">
        <f t="shared" si="738"/>
        <v/>
      </c>
      <c r="AR143" s="30" t="str">
        <f t="shared" si="739"/>
        <v/>
      </c>
      <c r="AS143" s="30" t="str">
        <f t="shared" si="740"/>
        <v/>
      </c>
      <c r="AT143" s="30" t="str">
        <f t="shared" si="741"/>
        <v/>
      </c>
      <c r="AU143" s="30" t="str">
        <f t="shared" si="742"/>
        <v/>
      </c>
      <c r="AV143" s="30" t="str">
        <f t="shared" si="743"/>
        <v/>
      </c>
      <c r="AW143" s="30" t="str">
        <f t="shared" si="744"/>
        <v/>
      </c>
      <c r="AX143" s="30" t="str">
        <f t="shared" si="745"/>
        <v/>
      </c>
      <c r="AY143" s="30" t="str">
        <f t="shared" si="746"/>
        <v/>
      </c>
      <c r="AZ143" s="30" t="str">
        <f t="shared" si="747"/>
        <v/>
      </c>
      <c r="BA143" s="30" t="str">
        <f t="shared" si="748"/>
        <v/>
      </c>
      <c r="BB143" s="30" t="str">
        <f t="shared" si="749"/>
        <v/>
      </c>
      <c r="BC143" s="30" t="str">
        <f t="shared" si="750"/>
        <v/>
      </c>
      <c r="BD143" s="30" t="str">
        <f t="shared" si="751"/>
        <v/>
      </c>
      <c r="BE143" s="30" t="str">
        <f t="shared" si="752"/>
        <v/>
      </c>
      <c r="BF143" s="30" t="str">
        <f t="shared" si="753"/>
        <v/>
      </c>
      <c r="BG143" s="30" t="str">
        <f t="shared" si="754"/>
        <v/>
      </c>
      <c r="BH143" s="30" t="str">
        <f t="shared" si="755"/>
        <v/>
      </c>
      <c r="BI143" s="30" t="str">
        <f t="shared" si="756"/>
        <v/>
      </c>
      <c r="BJ143" s="30" t="str">
        <f t="shared" si="757"/>
        <v/>
      </c>
      <c r="BK143" s="30" t="str">
        <f t="shared" si="758"/>
        <v/>
      </c>
      <c r="BL143" s="30" t="str">
        <f t="shared" si="759"/>
        <v/>
      </c>
      <c r="BM143" s="30" t="str">
        <f t="shared" si="760"/>
        <v/>
      </c>
      <c r="BN143" s="30" t="str">
        <f t="shared" si="761"/>
        <v/>
      </c>
      <c r="BO143" s="30">
        <f t="shared" si="762"/>
        <v>0</v>
      </c>
      <c r="BP143" s="3">
        <v>2012</v>
      </c>
      <c r="BQ143" s="14" t="str">
        <f t="shared" si="763"/>
        <v xml:space="preserve"> </v>
      </c>
      <c r="BR143" s="14" t="str">
        <f t="shared" si="764"/>
        <v xml:space="preserve"> </v>
      </c>
      <c r="BS143" s="14" t="str">
        <f t="shared" si="765"/>
        <v xml:space="preserve"> </v>
      </c>
      <c r="BT143" s="14" t="str">
        <f t="shared" si="766"/>
        <v xml:space="preserve"> </v>
      </c>
      <c r="BU143" s="14" t="str">
        <f t="shared" si="767"/>
        <v xml:space="preserve"> </v>
      </c>
      <c r="BV143" s="14" t="str">
        <f t="shared" si="768"/>
        <v xml:space="preserve"> </v>
      </c>
      <c r="BW143" s="14" t="str">
        <f t="shared" si="769"/>
        <v xml:space="preserve"> </v>
      </c>
      <c r="BX143" s="14" t="str">
        <f t="shared" si="770"/>
        <v xml:space="preserve"> </v>
      </c>
      <c r="BY143" s="14" t="str">
        <f t="shared" si="771"/>
        <v xml:space="preserve"> </v>
      </c>
      <c r="BZ143" s="14" t="str">
        <f t="shared" si="772"/>
        <v xml:space="preserve"> </v>
      </c>
      <c r="CA143" s="14" t="str">
        <f t="shared" si="773"/>
        <v xml:space="preserve"> </v>
      </c>
      <c r="CB143" s="14" t="str">
        <f t="shared" si="774"/>
        <v xml:space="preserve"> </v>
      </c>
      <c r="CC143" s="14" t="str">
        <f t="shared" si="775"/>
        <v xml:space="preserve"> </v>
      </c>
      <c r="CD143" s="14" t="str">
        <f t="shared" si="776"/>
        <v xml:space="preserve"> </v>
      </c>
      <c r="CE143" s="14" t="str">
        <f t="shared" si="777"/>
        <v xml:space="preserve"> </v>
      </c>
      <c r="CF143" s="14" t="str">
        <f t="shared" si="778"/>
        <v xml:space="preserve"> </v>
      </c>
      <c r="CG143" s="14" t="str">
        <f t="shared" si="779"/>
        <v xml:space="preserve"> </v>
      </c>
      <c r="CH143" s="14" t="str">
        <f t="shared" si="780"/>
        <v xml:space="preserve"> </v>
      </c>
      <c r="CI143" s="14" t="str">
        <f t="shared" si="781"/>
        <v xml:space="preserve"> </v>
      </c>
      <c r="CJ143" s="14" t="str">
        <f t="shared" si="782"/>
        <v xml:space="preserve"> </v>
      </c>
      <c r="CK143" s="14" t="str">
        <f t="shared" si="783"/>
        <v xml:space="preserve"> </v>
      </c>
      <c r="CL143" s="14" t="str">
        <f t="shared" si="784"/>
        <v xml:space="preserve"> </v>
      </c>
      <c r="CM143" s="14" t="str">
        <f t="shared" si="785"/>
        <v xml:space="preserve"> </v>
      </c>
      <c r="CN143" s="14" t="str">
        <f t="shared" si="786"/>
        <v xml:space="preserve"> </v>
      </c>
      <c r="CO143" s="14" t="str">
        <f t="shared" si="787"/>
        <v xml:space="preserve"> </v>
      </c>
      <c r="CP143" s="14" t="str">
        <f t="shared" si="788"/>
        <v xml:space="preserve"> </v>
      </c>
      <c r="CQ143" s="14" t="str">
        <f t="shared" si="789"/>
        <v xml:space="preserve"> </v>
      </c>
      <c r="CR143" s="14" t="str">
        <f t="shared" si="790"/>
        <v xml:space="preserve"> </v>
      </c>
      <c r="CS143" s="14" t="str">
        <f t="shared" si="791"/>
        <v xml:space="preserve"> </v>
      </c>
      <c r="CT143" s="14" t="str">
        <f t="shared" si="792"/>
        <v xml:space="preserve"> </v>
      </c>
      <c r="CU143" s="3">
        <v>2012</v>
      </c>
      <c r="CV143" s="14" t="str">
        <f t="shared" si="793"/>
        <v/>
      </c>
      <c r="CW143" s="14" t="str">
        <f t="shared" si="794"/>
        <v/>
      </c>
      <c r="CX143" s="14" t="str">
        <f t="shared" si="795"/>
        <v/>
      </c>
      <c r="CY143" s="14" t="str">
        <f t="shared" si="796"/>
        <v/>
      </c>
      <c r="CZ143" s="14" t="str">
        <f t="shared" si="797"/>
        <v/>
      </c>
      <c r="DA143" s="14" t="str">
        <f t="shared" si="798"/>
        <v/>
      </c>
      <c r="DB143" s="14" t="str">
        <f t="shared" si="799"/>
        <v/>
      </c>
      <c r="DC143" s="14" t="str">
        <f t="shared" si="800"/>
        <v/>
      </c>
      <c r="DD143" s="14" t="str">
        <f t="shared" si="801"/>
        <v/>
      </c>
      <c r="DE143" s="14" t="str">
        <f t="shared" si="802"/>
        <v/>
      </c>
      <c r="DF143" s="14" t="str">
        <f t="shared" si="803"/>
        <v/>
      </c>
      <c r="DG143" s="14" t="str">
        <f t="shared" si="804"/>
        <v/>
      </c>
      <c r="DH143" s="14" t="str">
        <f t="shared" si="805"/>
        <v/>
      </c>
      <c r="DI143" s="14" t="str">
        <f t="shared" si="806"/>
        <v/>
      </c>
      <c r="DJ143" s="14" t="str">
        <f t="shared" si="807"/>
        <v/>
      </c>
      <c r="DK143" s="14" t="str">
        <f t="shared" si="808"/>
        <v/>
      </c>
      <c r="DL143" s="14" t="str">
        <f t="shared" si="809"/>
        <v/>
      </c>
      <c r="DM143" s="14" t="str">
        <f t="shared" si="810"/>
        <v/>
      </c>
      <c r="DN143" s="14" t="str">
        <f t="shared" si="811"/>
        <v/>
      </c>
      <c r="DO143" s="14" t="str">
        <f t="shared" si="812"/>
        <v/>
      </c>
      <c r="DP143" s="14" t="str">
        <f t="shared" si="813"/>
        <v/>
      </c>
      <c r="DQ143" s="14" t="str">
        <f t="shared" si="814"/>
        <v/>
      </c>
      <c r="DR143" s="14" t="str">
        <f t="shared" si="815"/>
        <v/>
      </c>
      <c r="DS143" s="14" t="str">
        <f t="shared" si="816"/>
        <v/>
      </c>
      <c r="DT143" s="14" t="str">
        <f t="shared" si="817"/>
        <v/>
      </c>
      <c r="DU143" s="14" t="str">
        <f t="shared" si="818"/>
        <v/>
      </c>
      <c r="DV143" s="14" t="str">
        <f t="shared" si="819"/>
        <v/>
      </c>
      <c r="DW143" s="14" t="str">
        <f t="shared" si="820"/>
        <v/>
      </c>
      <c r="DX143" s="14" t="str">
        <f t="shared" si="821"/>
        <v/>
      </c>
      <c r="DY143" s="14" t="str">
        <f t="shared" si="822"/>
        <v/>
      </c>
      <c r="DZ143" s="3">
        <v>2012</v>
      </c>
      <c r="EA143" s="30" t="str">
        <f t="shared" si="667"/>
        <v/>
      </c>
      <c r="EB143" s="30" t="str">
        <f t="shared" si="668"/>
        <v/>
      </c>
      <c r="EC143" s="30" t="str">
        <f t="shared" si="669"/>
        <v/>
      </c>
      <c r="ED143" s="30" t="str">
        <f t="shared" si="670"/>
        <v/>
      </c>
      <c r="EE143" s="30" t="str">
        <f t="shared" si="671"/>
        <v/>
      </c>
      <c r="EF143" s="30" t="str">
        <f t="shared" si="672"/>
        <v/>
      </c>
      <c r="EG143" s="30">
        <f t="shared" si="673"/>
        <v>1</v>
      </c>
      <c r="EH143" s="30" t="str">
        <f t="shared" si="674"/>
        <v/>
      </c>
      <c r="EI143" s="30" t="str">
        <f t="shared" si="675"/>
        <v/>
      </c>
      <c r="EJ143" s="30" t="str">
        <f t="shared" si="676"/>
        <v/>
      </c>
      <c r="EK143" s="30" t="str">
        <f t="shared" si="677"/>
        <v/>
      </c>
      <c r="EL143" s="30" t="str">
        <f t="shared" si="678"/>
        <v/>
      </c>
      <c r="EM143" s="30">
        <f t="shared" si="679"/>
        <v>1</v>
      </c>
      <c r="EN143" s="30" t="str">
        <f t="shared" si="680"/>
        <v/>
      </c>
      <c r="EO143" s="30" t="str">
        <f t="shared" si="681"/>
        <v/>
      </c>
      <c r="EP143" s="30" t="str">
        <f t="shared" si="682"/>
        <v/>
      </c>
      <c r="EQ143" s="30" t="str">
        <f t="shared" si="683"/>
        <v/>
      </c>
      <c r="ER143" s="30" t="str">
        <f t="shared" si="684"/>
        <v/>
      </c>
      <c r="ES143" s="30" t="str">
        <f t="shared" si="685"/>
        <v/>
      </c>
      <c r="ET143" s="30" t="str">
        <f t="shared" si="686"/>
        <v/>
      </c>
      <c r="EU143" s="30" t="str">
        <f t="shared" si="687"/>
        <v/>
      </c>
      <c r="EV143" s="30" t="str">
        <f t="shared" si="688"/>
        <v/>
      </c>
      <c r="EW143" s="30" t="str">
        <f t="shared" si="689"/>
        <v/>
      </c>
      <c r="EX143" s="30" t="str">
        <f t="shared" si="690"/>
        <v/>
      </c>
      <c r="EY143" s="30" t="str">
        <f t="shared" si="691"/>
        <v/>
      </c>
      <c r="EZ143" s="30" t="str">
        <f t="shared" si="692"/>
        <v/>
      </c>
      <c r="FA143" s="30">
        <f t="shared" si="693"/>
        <v>1</v>
      </c>
      <c r="FB143" s="30" t="str">
        <f t="shared" si="694"/>
        <v/>
      </c>
      <c r="FC143" s="30" t="str">
        <f t="shared" si="695"/>
        <v/>
      </c>
      <c r="FD143" s="30" t="str">
        <f t="shared" si="696"/>
        <v/>
      </c>
      <c r="FE143" s="483"/>
      <c r="FF143" s="481">
        <f t="shared" si="697"/>
        <v>3</v>
      </c>
      <c r="FG143" s="290">
        <v>2012</v>
      </c>
      <c r="FH143" s="30" t="str">
        <f t="shared" ref="FH143:FH161" si="887">IF(OR(B143="T",B143=0,B143&lt;1),"",1)</f>
        <v/>
      </c>
      <c r="FI143" s="30" t="str">
        <f t="shared" ref="FI143:FI161" si="888">IF(OR(C143="T",C143=0,C143&lt;1),"",1)</f>
        <v/>
      </c>
      <c r="FJ143" s="30" t="str">
        <f t="shared" ref="FJ143:FJ161" si="889">IF(OR(D143="T",D143=0,D143&lt;1),"",1)</f>
        <v/>
      </c>
      <c r="FK143" s="30" t="str">
        <f t="shared" ref="FK143:FK161" si="890">IF(OR(E143="T",E143=0,E143&lt;1),"",1)</f>
        <v/>
      </c>
      <c r="FL143" s="30" t="str">
        <f t="shared" ref="FL143:FL161" si="891">IF(OR(F143="T",F143=0,F143&lt;1),"",1)</f>
        <v/>
      </c>
      <c r="FM143" s="30" t="str">
        <f t="shared" ref="FM143:FM161" si="892">IF(OR(G143="T",G143=0,G143&lt;1),"",1)</f>
        <v/>
      </c>
      <c r="FN143" s="30" t="str">
        <f t="shared" ref="FN143:FN161" si="893">IF(OR(H143="T",H143=0,H143&lt;1),"",1)</f>
        <v/>
      </c>
      <c r="FO143" s="30" t="str">
        <f t="shared" ref="FO143:FO161" si="894">IF(OR(I143="T",I143=0,I143&lt;1),"",1)</f>
        <v/>
      </c>
      <c r="FP143" s="30" t="str">
        <f t="shared" ref="FP143:FP161" si="895">IF(OR(J143="T",J143=0,J143&lt;1),"",1)</f>
        <v/>
      </c>
      <c r="FQ143" s="30" t="str">
        <f t="shared" ref="FQ143:FQ161" si="896">IF(OR(K143="T",K143=0,K143&lt;1),"",1)</f>
        <v/>
      </c>
      <c r="FR143" s="30" t="str">
        <f t="shared" ref="FR143:FR161" si="897">IF(OR(L143="T",L143=0,L143&lt;1),"",1)</f>
        <v/>
      </c>
      <c r="FS143" s="30" t="str">
        <f t="shared" ref="FS143:FS161" si="898">IF(OR(M143="T",M143=0,M143&lt;1),"",1)</f>
        <v/>
      </c>
      <c r="FT143" s="30" t="str">
        <f t="shared" ref="FT143:FT161" si="899">IF(OR(N143="T",N143=0,N143&lt;1),"",1)</f>
        <v/>
      </c>
      <c r="FU143" s="30" t="str">
        <f t="shared" ref="FU143:FU161" si="900">IF(OR(O143="T",O143=0,O143&lt;1),"",1)</f>
        <v/>
      </c>
      <c r="FV143" s="30" t="str">
        <f t="shared" ref="FV143:FV161" si="901">IF(OR(P143="T",P143=0,P143&lt;1),"",1)</f>
        <v/>
      </c>
      <c r="FW143" s="30" t="str">
        <f t="shared" ref="FW143:FW161" si="902">IF(OR(Q143="T",Q143=0,Q143&lt;1),"",1)</f>
        <v/>
      </c>
      <c r="FX143" s="30" t="str">
        <f t="shared" ref="FX143:FX161" si="903">IF(OR(R143="T",R143=0,R143&lt;1),"",1)</f>
        <v/>
      </c>
      <c r="FY143" s="30" t="str">
        <f t="shared" ref="FY143:FY161" si="904">IF(OR(S143="T",S143=0,S143&lt;1),"",1)</f>
        <v/>
      </c>
      <c r="FZ143" s="30" t="str">
        <f t="shared" ref="FZ143:FZ161" si="905">IF(OR(T143="T",T143=0,T143&lt;1),"",1)</f>
        <v/>
      </c>
      <c r="GA143" s="30" t="str">
        <f t="shared" ref="GA143:GA161" si="906">IF(OR(U143="T",U143=0,U143&lt;1),"",1)</f>
        <v/>
      </c>
      <c r="GB143" s="30" t="str">
        <f t="shared" ref="GB143:GB161" si="907">IF(OR(V143="T",V143=0,V143&lt;1),"",1)</f>
        <v/>
      </c>
      <c r="GC143" s="30" t="str">
        <f t="shared" ref="GC143:GC161" si="908">IF(OR(W143="T",W143=0,W143&lt;1),"",1)</f>
        <v/>
      </c>
      <c r="GD143" s="30" t="str">
        <f t="shared" ref="GD143:GD161" si="909">IF(OR(X143="T",X143=0,X143&lt;1),"",1)</f>
        <v/>
      </c>
      <c r="GE143" s="30" t="str">
        <f t="shared" ref="GE143:GE161" si="910">IF(OR(Y143="T",Y143=0,Y143&lt;1),"",1)</f>
        <v/>
      </c>
      <c r="GF143" s="30" t="str">
        <f t="shared" ref="GF143:GF161" si="911">IF(OR(Z143="T",Z143=0,Z143&lt;1),"",1)</f>
        <v/>
      </c>
      <c r="GG143" s="30" t="str">
        <f t="shared" ref="GG143:GG161" si="912">IF(OR(AA143="T",AA143=0,AA143&lt;1),"",1)</f>
        <v/>
      </c>
      <c r="GH143" s="30" t="str">
        <f t="shared" ref="GH143:GH161" si="913">IF(OR(AB143="T",AB143=0,AB143&lt;1),"",1)</f>
        <v/>
      </c>
      <c r="GI143" s="30" t="str">
        <f t="shared" ref="GI143:GI161" si="914">IF(OR(AC143="T",AC143=0,AC143&lt;1),"",1)</f>
        <v/>
      </c>
      <c r="GJ143" s="30" t="str">
        <f t="shared" ref="GJ143:GJ161" si="915">IF(OR(AD143="T",AD143=0,AD143&lt;1),"",1)</f>
        <v/>
      </c>
      <c r="GK143" s="30" t="str">
        <f t="shared" ref="GK143:GK161" si="916">IF(OR(AE143="T",AE143=0,AE143&lt;1),"",1)</f>
        <v/>
      </c>
      <c r="GL143" s="89">
        <f t="shared" ref="GL143:GL161" si="917">SUM(FH143:GK143)</f>
        <v>0</v>
      </c>
      <c r="GM143" s="290"/>
      <c r="GN143" s="290">
        <v>2012</v>
      </c>
      <c r="GO143" s="30" t="str">
        <f t="shared" si="854"/>
        <v/>
      </c>
      <c r="GP143" s="30" t="str">
        <f t="shared" si="855"/>
        <v/>
      </c>
      <c r="GQ143" s="30" t="str">
        <f t="shared" si="856"/>
        <v/>
      </c>
      <c r="GR143" s="30" t="str">
        <f t="shared" si="857"/>
        <v/>
      </c>
      <c r="GS143" s="30" t="str">
        <f t="shared" si="858"/>
        <v/>
      </c>
      <c r="GT143" s="30" t="str">
        <f t="shared" si="859"/>
        <v/>
      </c>
      <c r="GU143" s="30" t="str">
        <f t="shared" si="860"/>
        <v/>
      </c>
      <c r="GV143" s="30" t="str">
        <f t="shared" si="861"/>
        <v/>
      </c>
      <c r="GW143" s="30" t="str">
        <f t="shared" si="862"/>
        <v/>
      </c>
      <c r="GX143" s="30" t="str">
        <f t="shared" si="863"/>
        <v/>
      </c>
      <c r="GY143" s="30" t="str">
        <f t="shared" si="864"/>
        <v/>
      </c>
      <c r="GZ143" s="30" t="str">
        <f t="shared" si="865"/>
        <v/>
      </c>
      <c r="HA143" s="30" t="str">
        <f t="shared" si="866"/>
        <v/>
      </c>
      <c r="HB143" s="30" t="str">
        <f t="shared" si="867"/>
        <v/>
      </c>
      <c r="HC143" s="30" t="str">
        <f t="shared" si="868"/>
        <v/>
      </c>
      <c r="HD143" s="30" t="str">
        <f t="shared" si="869"/>
        <v/>
      </c>
      <c r="HE143" s="30" t="str">
        <f t="shared" si="870"/>
        <v/>
      </c>
      <c r="HF143" s="30" t="str">
        <f t="shared" si="871"/>
        <v/>
      </c>
      <c r="HG143" s="30" t="str">
        <f t="shared" si="872"/>
        <v/>
      </c>
      <c r="HH143" s="30" t="str">
        <f t="shared" si="873"/>
        <v/>
      </c>
      <c r="HI143" s="30" t="str">
        <f t="shared" si="874"/>
        <v/>
      </c>
      <c r="HJ143" s="30" t="str">
        <f t="shared" si="875"/>
        <v/>
      </c>
      <c r="HK143" s="30" t="str">
        <f t="shared" si="876"/>
        <v/>
      </c>
      <c r="HL143" s="30" t="str">
        <f t="shared" si="877"/>
        <v/>
      </c>
      <c r="HM143" s="30" t="str">
        <f t="shared" si="878"/>
        <v/>
      </c>
      <c r="HN143" s="30" t="str">
        <f t="shared" si="879"/>
        <v/>
      </c>
      <c r="HO143" s="30" t="str">
        <f t="shared" si="880"/>
        <v/>
      </c>
      <c r="HP143" s="30" t="str">
        <f t="shared" si="881"/>
        <v/>
      </c>
      <c r="HQ143" s="30" t="str">
        <f t="shared" si="882"/>
        <v/>
      </c>
      <c r="HR143" s="30" t="str">
        <f t="shared" si="883"/>
        <v/>
      </c>
      <c r="HS143" s="30" t="str">
        <f t="shared" si="884"/>
        <v/>
      </c>
      <c r="HT143" s="94">
        <f t="shared" si="885"/>
        <v>0</v>
      </c>
      <c r="HU143" s="290">
        <v>2012</v>
      </c>
    </row>
    <row r="144" spans="1:229" ht="13.8">
      <c r="A144" s="1142">
        <v>2013</v>
      </c>
      <c r="B144" s="622" t="s">
        <v>60</v>
      </c>
      <c r="C144" s="4"/>
      <c r="D144" s="4"/>
      <c r="E144" s="4"/>
      <c r="F144" s="4"/>
      <c r="G144" s="622"/>
      <c r="H144" s="4">
        <v>7.0000000000000007E-2</v>
      </c>
      <c r="I144" s="4"/>
      <c r="J144" s="4"/>
      <c r="K144" s="4"/>
      <c r="L144" s="622"/>
      <c r="M144" t="s">
        <v>60</v>
      </c>
      <c r="N144" s="4"/>
      <c r="O144" s="4"/>
      <c r="P144" s="4">
        <v>0.02</v>
      </c>
      <c r="Q144" s="622">
        <v>0.27</v>
      </c>
      <c r="R144" s="4">
        <v>0.06</v>
      </c>
      <c r="S144" s="4">
        <v>0.06</v>
      </c>
      <c r="T144" s="4"/>
      <c r="U144" s="4"/>
      <c r="V144" s="622"/>
      <c r="W144" s="4" t="s">
        <v>60</v>
      </c>
      <c r="X144" s="4"/>
      <c r="Y144" s="4"/>
      <c r="Z144" s="4"/>
      <c r="AA144" s="622">
        <v>1.31</v>
      </c>
      <c r="AB144" s="4">
        <v>1.27</v>
      </c>
      <c r="AC144" s="4"/>
      <c r="AD144" s="4"/>
      <c r="AE144" s="4"/>
      <c r="AF144" s="793"/>
      <c r="AG144" s="439">
        <f t="shared" si="730"/>
        <v>3.06</v>
      </c>
      <c r="AH144" s="1139">
        <f t="shared" si="731"/>
        <v>1.31</v>
      </c>
      <c r="AI144" s="4">
        <f t="shared" ref="AI144" si="918">FF144</f>
        <v>7</v>
      </c>
      <c r="AJ144" s="947">
        <v>2013</v>
      </c>
      <c r="AK144" s="945" t="str">
        <f t="shared" si="732"/>
        <v/>
      </c>
      <c r="AL144" s="30" t="str">
        <f t="shared" si="733"/>
        <v/>
      </c>
      <c r="AM144" s="30" t="str">
        <f t="shared" si="734"/>
        <v/>
      </c>
      <c r="AN144" s="30" t="str">
        <f t="shared" si="735"/>
        <v/>
      </c>
      <c r="AO144" s="30" t="str">
        <f t="shared" si="736"/>
        <v/>
      </c>
      <c r="AP144" s="30" t="str">
        <f t="shared" si="737"/>
        <v/>
      </c>
      <c r="AQ144" s="30" t="str">
        <f t="shared" si="738"/>
        <v/>
      </c>
      <c r="AR144" s="30" t="str">
        <f t="shared" si="739"/>
        <v/>
      </c>
      <c r="AS144" s="30" t="str">
        <f t="shared" si="740"/>
        <v/>
      </c>
      <c r="AT144" s="30" t="str">
        <f t="shared" si="741"/>
        <v/>
      </c>
      <c r="AU144" s="30" t="str">
        <f t="shared" si="742"/>
        <v/>
      </c>
      <c r="AV144" s="30" t="str">
        <f t="shared" si="743"/>
        <v/>
      </c>
      <c r="AW144" s="30" t="str">
        <f t="shared" si="744"/>
        <v/>
      </c>
      <c r="AX144" s="30" t="str">
        <f t="shared" si="745"/>
        <v/>
      </c>
      <c r="AY144" s="30" t="str">
        <f t="shared" si="746"/>
        <v/>
      </c>
      <c r="AZ144" s="30" t="str">
        <f t="shared" si="747"/>
        <v/>
      </c>
      <c r="BA144" s="30" t="str">
        <f t="shared" si="748"/>
        <v/>
      </c>
      <c r="BB144" s="30" t="str">
        <f t="shared" si="749"/>
        <v/>
      </c>
      <c r="BC144" s="30" t="str">
        <f t="shared" si="750"/>
        <v/>
      </c>
      <c r="BD144" s="30" t="str">
        <f t="shared" si="751"/>
        <v/>
      </c>
      <c r="BE144" s="30" t="str">
        <f t="shared" si="752"/>
        <v/>
      </c>
      <c r="BF144" s="30" t="str">
        <f t="shared" si="753"/>
        <v/>
      </c>
      <c r="BG144" s="30" t="str">
        <f t="shared" si="754"/>
        <v/>
      </c>
      <c r="BH144" s="30" t="str">
        <f t="shared" si="755"/>
        <v/>
      </c>
      <c r="BI144" s="30" t="str">
        <f t="shared" si="756"/>
        <v/>
      </c>
      <c r="BJ144" s="30" t="str">
        <f t="shared" si="757"/>
        <v/>
      </c>
      <c r="BK144" s="30" t="str">
        <f t="shared" si="758"/>
        <v/>
      </c>
      <c r="BL144" s="30" t="str">
        <f t="shared" si="759"/>
        <v/>
      </c>
      <c r="BM144" s="30" t="str">
        <f t="shared" si="760"/>
        <v/>
      </c>
      <c r="BN144" s="30" t="str">
        <f t="shared" si="761"/>
        <v/>
      </c>
      <c r="BO144" s="30">
        <f t="shared" si="762"/>
        <v>0</v>
      </c>
      <c r="BP144" s="3">
        <v>2013</v>
      </c>
      <c r="BQ144" s="14" t="str">
        <f t="shared" si="763"/>
        <v xml:space="preserve"> </v>
      </c>
      <c r="BR144" s="14" t="str">
        <f t="shared" si="764"/>
        <v xml:space="preserve"> </v>
      </c>
      <c r="BS144" s="14" t="str">
        <f t="shared" si="765"/>
        <v xml:space="preserve"> </v>
      </c>
      <c r="BT144" s="14" t="str">
        <f t="shared" si="766"/>
        <v xml:space="preserve"> </v>
      </c>
      <c r="BU144" s="14" t="str">
        <f t="shared" si="767"/>
        <v xml:space="preserve"> </v>
      </c>
      <c r="BV144" s="14" t="str">
        <f t="shared" si="768"/>
        <v xml:space="preserve"> </v>
      </c>
      <c r="BW144" s="14" t="str">
        <f t="shared" si="769"/>
        <v xml:space="preserve"> </v>
      </c>
      <c r="BX144" s="14" t="str">
        <f t="shared" si="770"/>
        <v xml:space="preserve"> </v>
      </c>
      <c r="BY144" s="14" t="str">
        <f t="shared" si="771"/>
        <v xml:space="preserve"> </v>
      </c>
      <c r="BZ144" s="14" t="str">
        <f t="shared" si="772"/>
        <v xml:space="preserve"> </v>
      </c>
      <c r="CA144" s="14" t="str">
        <f t="shared" si="773"/>
        <v xml:space="preserve"> </v>
      </c>
      <c r="CB144" s="14" t="str">
        <f t="shared" si="774"/>
        <v xml:space="preserve"> </v>
      </c>
      <c r="CC144" s="14" t="str">
        <f t="shared" si="775"/>
        <v xml:space="preserve"> </v>
      </c>
      <c r="CD144" s="14" t="str">
        <f t="shared" si="776"/>
        <v xml:space="preserve"> </v>
      </c>
      <c r="CE144" s="14" t="str">
        <f t="shared" si="777"/>
        <v xml:space="preserve"> </v>
      </c>
      <c r="CF144" s="14" t="str">
        <f t="shared" si="778"/>
        <v xml:space="preserve"> </v>
      </c>
      <c r="CG144" s="14" t="str">
        <f t="shared" si="779"/>
        <v xml:space="preserve"> </v>
      </c>
      <c r="CH144" s="14" t="str">
        <f t="shared" si="780"/>
        <v xml:space="preserve"> </v>
      </c>
      <c r="CI144" s="14" t="str">
        <f t="shared" si="781"/>
        <v xml:space="preserve"> </v>
      </c>
      <c r="CJ144" s="14" t="str">
        <f t="shared" si="782"/>
        <v xml:space="preserve"> </v>
      </c>
      <c r="CK144" s="14" t="str">
        <f t="shared" si="783"/>
        <v xml:space="preserve"> </v>
      </c>
      <c r="CL144" s="14" t="str">
        <f t="shared" si="784"/>
        <v xml:space="preserve"> </v>
      </c>
      <c r="CM144" s="14" t="str">
        <f t="shared" si="785"/>
        <v xml:space="preserve"> </v>
      </c>
      <c r="CN144" s="14" t="str">
        <f t="shared" si="786"/>
        <v xml:space="preserve"> </v>
      </c>
      <c r="CO144" s="14" t="str">
        <f t="shared" si="787"/>
        <v xml:space="preserve"> </v>
      </c>
      <c r="CP144" s="14" t="str">
        <f t="shared" si="788"/>
        <v xml:space="preserve"> </v>
      </c>
      <c r="CQ144" s="14" t="str">
        <f t="shared" si="789"/>
        <v xml:space="preserve"> </v>
      </c>
      <c r="CR144" s="14" t="str">
        <f t="shared" si="790"/>
        <v xml:space="preserve"> </v>
      </c>
      <c r="CS144" s="14" t="str">
        <f t="shared" si="791"/>
        <v xml:space="preserve"> </v>
      </c>
      <c r="CT144" s="14" t="str">
        <f t="shared" si="792"/>
        <v xml:space="preserve"> </v>
      </c>
      <c r="CU144" s="3">
        <v>2013</v>
      </c>
      <c r="CV144" s="14" t="str">
        <f t="shared" si="793"/>
        <v/>
      </c>
      <c r="CW144" s="14" t="str">
        <f t="shared" si="794"/>
        <v/>
      </c>
      <c r="CX144" s="14" t="str">
        <f t="shared" si="795"/>
        <v/>
      </c>
      <c r="CY144" s="14" t="str">
        <f t="shared" si="796"/>
        <v/>
      </c>
      <c r="CZ144" s="14" t="str">
        <f t="shared" si="797"/>
        <v/>
      </c>
      <c r="DA144" s="14" t="str">
        <f t="shared" si="798"/>
        <v/>
      </c>
      <c r="DB144" s="14" t="str">
        <f t="shared" si="799"/>
        <v/>
      </c>
      <c r="DC144" s="14" t="str">
        <f t="shared" si="800"/>
        <v/>
      </c>
      <c r="DD144" s="14" t="str">
        <f t="shared" si="801"/>
        <v/>
      </c>
      <c r="DE144" s="14" t="str">
        <f t="shared" si="802"/>
        <v/>
      </c>
      <c r="DF144" s="14" t="str">
        <f t="shared" si="803"/>
        <v/>
      </c>
      <c r="DG144" s="14" t="str">
        <f t="shared" si="804"/>
        <v/>
      </c>
      <c r="DH144" s="14" t="str">
        <f t="shared" si="805"/>
        <v/>
      </c>
      <c r="DI144" s="14" t="str">
        <f t="shared" si="806"/>
        <v/>
      </c>
      <c r="DJ144" s="14" t="str">
        <f t="shared" si="807"/>
        <v/>
      </c>
      <c r="DK144" s="14" t="str">
        <f t="shared" si="808"/>
        <v/>
      </c>
      <c r="DL144" s="14" t="str">
        <f t="shared" si="809"/>
        <v/>
      </c>
      <c r="DM144" s="14" t="str">
        <f t="shared" si="810"/>
        <v/>
      </c>
      <c r="DN144" s="14" t="str">
        <f t="shared" si="811"/>
        <v/>
      </c>
      <c r="DO144" s="14" t="str">
        <f t="shared" si="812"/>
        <v/>
      </c>
      <c r="DP144" s="14" t="str">
        <f t="shared" si="813"/>
        <v/>
      </c>
      <c r="DQ144" s="14" t="str">
        <f t="shared" si="814"/>
        <v/>
      </c>
      <c r="DR144" s="14" t="str">
        <f t="shared" si="815"/>
        <v/>
      </c>
      <c r="DS144" s="14" t="str">
        <f t="shared" si="816"/>
        <v/>
      </c>
      <c r="DT144" s="14" t="str">
        <f t="shared" si="817"/>
        <v/>
      </c>
      <c r="DU144" s="14" t="str">
        <f t="shared" si="818"/>
        <v/>
      </c>
      <c r="DV144" s="14" t="str">
        <f t="shared" si="819"/>
        <v/>
      </c>
      <c r="DW144" s="14" t="str">
        <f t="shared" si="820"/>
        <v/>
      </c>
      <c r="DX144" s="14" t="str">
        <f t="shared" si="821"/>
        <v/>
      </c>
      <c r="DY144" s="14" t="str">
        <f t="shared" si="822"/>
        <v/>
      </c>
      <c r="DZ144" s="3">
        <v>2013</v>
      </c>
      <c r="EA144" s="30" t="str">
        <f t="shared" ref="EA144:EA161" si="919">IF(OR(B144="T",B144="+",B144="?",B144=0,B144&lt;0.01),"",1)</f>
        <v/>
      </c>
      <c r="EB144" s="30" t="str">
        <f t="shared" ref="EB144:EB161" si="920">IF(OR(C144="T",C144="+",C144="?",C144=0,C144&lt;0.01),"",1)</f>
        <v/>
      </c>
      <c r="EC144" s="30" t="str">
        <f t="shared" ref="EC144:EC161" si="921">IF(OR(D144="T",D144="+",D144="?",D144=0,D144&lt;0.01),"",1)</f>
        <v/>
      </c>
      <c r="ED144" s="30" t="str">
        <f t="shared" ref="ED144:ED161" si="922">IF(OR(E144="T",E144="+",E144="?",E144=0,E144&lt;0.01),"",1)</f>
        <v/>
      </c>
      <c r="EE144" s="30" t="str">
        <f t="shared" ref="EE144:EE161" si="923">IF(OR(F144="T",F144="+",F144="?",F144=0,F144&lt;0.01),"",1)</f>
        <v/>
      </c>
      <c r="EF144" s="30" t="str">
        <f t="shared" ref="EF144:EF161" si="924">IF(OR(G144="T",G144="+",G144="?",G144=0,G144&lt;0.01),"",1)</f>
        <v/>
      </c>
      <c r="EG144" s="30">
        <f t="shared" ref="EG144:EG161" si="925">IF(OR(H144="T",H144="+",H144="?",H144=0,H144&lt;0.01),"",1)</f>
        <v>1</v>
      </c>
      <c r="EH144" s="30" t="str">
        <f t="shared" ref="EH144:EH161" si="926">IF(OR(I144="T",I144="+",I144="?",I144=0,I144&lt;0.01),"",1)</f>
        <v/>
      </c>
      <c r="EI144" s="30" t="str">
        <f t="shared" ref="EI144:EI161" si="927">IF(OR(J144="T",J144="+",J144="?",J144=0,J144&lt;0.01),"",1)</f>
        <v/>
      </c>
      <c r="EJ144" s="30" t="str">
        <f t="shared" ref="EJ144:EJ161" si="928">IF(OR(K144="T",K144="+",K144="?",K144=0,K144&lt;0.01),"",1)</f>
        <v/>
      </c>
      <c r="EK144" s="30" t="str">
        <f t="shared" ref="EK144:EK161" si="929">IF(OR(L144="T",L144="+",L144="?",L144=0,L144&lt;0.01),"",1)</f>
        <v/>
      </c>
      <c r="EL144" s="30" t="str">
        <f t="shared" ref="EL144:EL161" si="930">IF(OR(M144="T",M144="+",M144="?",M144=0,M144&lt;0.01),"",1)</f>
        <v/>
      </c>
      <c r="EM144" s="30" t="str">
        <f t="shared" ref="EM144:EM161" si="931">IF(OR(N144="T",N144="+",N144="?",N144=0,N144&lt;0.01),"",1)</f>
        <v/>
      </c>
      <c r="EN144" s="30" t="str">
        <f t="shared" ref="EN144:EN161" si="932">IF(OR(O144="T",O144="+",O144="?",O144=0,O144&lt;0.01),"",1)</f>
        <v/>
      </c>
      <c r="EO144" s="30">
        <f t="shared" ref="EO144:EO161" si="933">IF(OR(P144="T",P144="+",P144="?",P144=0,P144&lt;0.01),"",1)</f>
        <v>1</v>
      </c>
      <c r="EP144" s="30">
        <f t="shared" ref="EP144:EP161" si="934">IF(OR(Q144="T",Q144="+",Q144="?",Q144=0,Q144&lt;0.01),"",1)</f>
        <v>1</v>
      </c>
      <c r="EQ144" s="30">
        <f t="shared" ref="EQ144:EQ161" si="935">IF(OR(R144="T",R144="+",R144="?",R144=0,R144&lt;0.01),"",1)</f>
        <v>1</v>
      </c>
      <c r="ER144" s="30">
        <f t="shared" ref="ER144:ER161" si="936">IF(OR(S144="T",S144="+",S144="?",S144=0,S144&lt;0.01),"",1)</f>
        <v>1</v>
      </c>
      <c r="ES144" s="30" t="str">
        <f t="shared" ref="ES144:ES161" si="937">IF(OR(T144="T",T144="+",T144="?",T144=0,T144&lt;0.01),"",1)</f>
        <v/>
      </c>
      <c r="ET144" s="30" t="str">
        <f t="shared" ref="ET144:ET161" si="938">IF(OR(U144="T",U144="+",U144="?",U144=0,U144&lt;0.01),"",1)</f>
        <v/>
      </c>
      <c r="EU144" s="30" t="str">
        <f t="shared" ref="EU144:EU161" si="939">IF(OR(V144="T",V144="+",V144="?",V144=0,V144&lt;0.01),"",1)</f>
        <v/>
      </c>
      <c r="EV144" s="30" t="str">
        <f t="shared" ref="EV144:EV161" si="940">IF(OR(W144="T",W144="+",W144="?",W144=0,W144&lt;0.01),"",1)</f>
        <v/>
      </c>
      <c r="EW144" s="30" t="str">
        <f t="shared" ref="EW144:EW161" si="941">IF(OR(X144="T",X144="+",X144="?",X144=0,X144&lt;0.01),"",1)</f>
        <v/>
      </c>
      <c r="EX144" s="30" t="str">
        <f t="shared" ref="EX144:EX161" si="942">IF(OR(Y144="T",Y144="+",Y144="?",Y144=0,Y144&lt;0.01),"",1)</f>
        <v/>
      </c>
      <c r="EY144" s="30" t="str">
        <f t="shared" ref="EY144:EY161" si="943">IF(OR(Z144="T",Z144="+",Z144="?",Z144=0,Z144&lt;0.01),"",1)</f>
        <v/>
      </c>
      <c r="EZ144" s="30">
        <f t="shared" ref="EZ144:EZ161" si="944">IF(OR(AA144="T",AA144="+",AA144="?",AA144=0,AA144&lt;0.01),"",1)</f>
        <v>1</v>
      </c>
      <c r="FA144" s="30">
        <f t="shared" ref="FA144:FA161" si="945">IF(OR(AB144="T",AB144="+",AB144="?",AB144=0,AB144&lt;0.01),"",1)</f>
        <v>1</v>
      </c>
      <c r="FB144" s="30" t="str">
        <f t="shared" ref="FB144:FB161" si="946">IF(OR(AC144="T",AC144="+",AC144="?",AC144=0,AC144&lt;0.01),"",1)</f>
        <v/>
      </c>
      <c r="FC144" s="30" t="str">
        <f t="shared" ref="FC144:FC161" si="947">IF(OR(AD144="T",AD144="+",AD144="?",AD144=0,AD144&lt;0.01),"",1)</f>
        <v/>
      </c>
      <c r="FD144" s="30" t="str">
        <f t="shared" ref="FD144:FD161" si="948">IF(OR(AE144="T",AE144="+",AE144="?",AE144=0,AE144&lt;0.01),"",1)</f>
        <v/>
      </c>
      <c r="FE144" s="483"/>
      <c r="FF144" s="481">
        <f t="shared" ref="FF144:FF161" si="949">SUM(EA144:FD144)</f>
        <v>7</v>
      </c>
      <c r="FG144" s="290">
        <v>2013</v>
      </c>
      <c r="FH144" s="30" t="str">
        <f t="shared" si="887"/>
        <v/>
      </c>
      <c r="FI144" s="30" t="str">
        <f t="shared" si="888"/>
        <v/>
      </c>
      <c r="FJ144" s="30" t="str">
        <f t="shared" si="889"/>
        <v/>
      </c>
      <c r="FK144" s="30" t="str">
        <f t="shared" si="890"/>
        <v/>
      </c>
      <c r="FL144" s="30" t="str">
        <f t="shared" si="891"/>
        <v/>
      </c>
      <c r="FM144" s="30" t="str">
        <f t="shared" si="892"/>
        <v/>
      </c>
      <c r="FN144" s="30" t="str">
        <f t="shared" si="893"/>
        <v/>
      </c>
      <c r="FO144" s="30" t="str">
        <f t="shared" si="894"/>
        <v/>
      </c>
      <c r="FP144" s="30" t="str">
        <f t="shared" si="895"/>
        <v/>
      </c>
      <c r="FQ144" s="30" t="str">
        <f t="shared" si="896"/>
        <v/>
      </c>
      <c r="FR144" s="30" t="str">
        <f t="shared" si="897"/>
        <v/>
      </c>
      <c r="FS144" s="30" t="str">
        <f t="shared" si="898"/>
        <v/>
      </c>
      <c r="FT144" s="30" t="str">
        <f t="shared" si="899"/>
        <v/>
      </c>
      <c r="FU144" s="30" t="str">
        <f t="shared" si="900"/>
        <v/>
      </c>
      <c r="FV144" s="30" t="str">
        <f t="shared" si="901"/>
        <v/>
      </c>
      <c r="FW144" s="30" t="str">
        <f t="shared" si="902"/>
        <v/>
      </c>
      <c r="FX144" s="30" t="str">
        <f t="shared" si="903"/>
        <v/>
      </c>
      <c r="FY144" s="30" t="str">
        <f t="shared" si="904"/>
        <v/>
      </c>
      <c r="FZ144" s="30" t="str">
        <f t="shared" si="905"/>
        <v/>
      </c>
      <c r="GA144" s="30" t="str">
        <f t="shared" si="906"/>
        <v/>
      </c>
      <c r="GB144" s="30" t="str">
        <f t="shared" si="907"/>
        <v/>
      </c>
      <c r="GC144" s="30" t="str">
        <f t="shared" si="908"/>
        <v/>
      </c>
      <c r="GD144" s="30" t="str">
        <f t="shared" si="909"/>
        <v/>
      </c>
      <c r="GE144" s="30" t="str">
        <f t="shared" si="910"/>
        <v/>
      </c>
      <c r="GF144" s="30" t="str">
        <f t="shared" si="911"/>
        <v/>
      </c>
      <c r="GG144" s="30">
        <f t="shared" si="912"/>
        <v>1</v>
      </c>
      <c r="GH144" s="30">
        <f t="shared" si="913"/>
        <v>1</v>
      </c>
      <c r="GI144" s="30" t="str">
        <f t="shared" si="914"/>
        <v/>
      </c>
      <c r="GJ144" s="30" t="str">
        <f t="shared" si="915"/>
        <v/>
      </c>
      <c r="GK144" s="30" t="str">
        <f t="shared" si="916"/>
        <v/>
      </c>
      <c r="GL144" s="89">
        <f t="shared" si="917"/>
        <v>2</v>
      </c>
      <c r="GM144" s="290"/>
      <c r="GN144" s="290">
        <v>2013</v>
      </c>
      <c r="GO144" s="30" t="str">
        <f t="shared" si="854"/>
        <v/>
      </c>
      <c r="GP144" s="30" t="str">
        <f t="shared" si="855"/>
        <v/>
      </c>
      <c r="GQ144" s="30" t="str">
        <f t="shared" si="856"/>
        <v/>
      </c>
      <c r="GR144" s="30" t="str">
        <f t="shared" si="857"/>
        <v/>
      </c>
      <c r="GS144" s="30" t="str">
        <f t="shared" si="858"/>
        <v/>
      </c>
      <c r="GT144" s="30" t="str">
        <f t="shared" si="859"/>
        <v/>
      </c>
      <c r="GU144" s="30" t="str">
        <f t="shared" si="860"/>
        <v/>
      </c>
      <c r="GV144" s="30" t="str">
        <f t="shared" si="861"/>
        <v/>
      </c>
      <c r="GW144" s="30" t="str">
        <f t="shared" si="862"/>
        <v/>
      </c>
      <c r="GX144" s="30" t="str">
        <f t="shared" si="863"/>
        <v/>
      </c>
      <c r="GY144" s="30" t="str">
        <f t="shared" si="864"/>
        <v/>
      </c>
      <c r="GZ144" s="30" t="str">
        <f t="shared" si="865"/>
        <v/>
      </c>
      <c r="HA144" s="30" t="str">
        <f t="shared" si="866"/>
        <v/>
      </c>
      <c r="HB144" s="30" t="str">
        <f t="shared" si="867"/>
        <v/>
      </c>
      <c r="HC144" s="30" t="str">
        <f t="shared" si="868"/>
        <v/>
      </c>
      <c r="HD144" s="30" t="str">
        <f t="shared" si="869"/>
        <v/>
      </c>
      <c r="HE144" s="30" t="str">
        <f t="shared" si="870"/>
        <v/>
      </c>
      <c r="HF144" s="30" t="str">
        <f t="shared" si="871"/>
        <v/>
      </c>
      <c r="HG144" s="30" t="str">
        <f t="shared" si="872"/>
        <v/>
      </c>
      <c r="HH144" s="30" t="str">
        <f t="shared" si="873"/>
        <v/>
      </c>
      <c r="HI144" s="30" t="str">
        <f t="shared" si="874"/>
        <v/>
      </c>
      <c r="HJ144" s="30" t="str">
        <f t="shared" si="875"/>
        <v/>
      </c>
      <c r="HK144" s="30" t="str">
        <f t="shared" si="876"/>
        <v/>
      </c>
      <c r="HL144" s="30" t="str">
        <f t="shared" si="877"/>
        <v/>
      </c>
      <c r="HM144" s="30" t="str">
        <f t="shared" si="878"/>
        <v/>
      </c>
      <c r="HN144" s="30" t="str">
        <f t="shared" si="879"/>
        <v/>
      </c>
      <c r="HO144" s="30" t="str">
        <f t="shared" si="880"/>
        <v/>
      </c>
      <c r="HP144" s="30" t="str">
        <f t="shared" si="881"/>
        <v/>
      </c>
      <c r="HQ144" s="30" t="str">
        <f t="shared" si="882"/>
        <v/>
      </c>
      <c r="HR144" s="30" t="str">
        <f t="shared" si="883"/>
        <v/>
      </c>
      <c r="HS144" s="30" t="str">
        <f t="shared" si="884"/>
        <v/>
      </c>
      <c r="HT144" s="94">
        <f t="shared" si="885"/>
        <v>0</v>
      </c>
      <c r="HU144" s="290">
        <v>2013</v>
      </c>
    </row>
    <row r="145" spans="1:236" ht="13.8">
      <c r="A145" s="1142">
        <v>2014</v>
      </c>
      <c r="B145" s="622">
        <v>0.05</v>
      </c>
      <c r="C145" s="4" t="s">
        <v>60</v>
      </c>
      <c r="D145" s="4"/>
      <c r="E145" s="4"/>
      <c r="F145" s="4"/>
      <c r="G145" s="622">
        <v>0.2</v>
      </c>
      <c r="H145" s="4"/>
      <c r="I145" s="4"/>
      <c r="J145" s="4"/>
      <c r="K145" s="4"/>
      <c r="L145" s="87"/>
      <c r="M145" s="4"/>
      <c r="N145" s="4">
        <v>0.01</v>
      </c>
      <c r="O145" s="4">
        <v>0.02</v>
      </c>
      <c r="P145" s="4"/>
      <c r="Q145" s="622">
        <v>0.02</v>
      </c>
      <c r="R145" s="4">
        <v>0.94</v>
      </c>
      <c r="S145" s="4"/>
      <c r="T145" s="4"/>
      <c r="U145" s="4"/>
      <c r="V145" s="622"/>
      <c r="W145" s="4"/>
      <c r="X145" s="4">
        <v>0.23</v>
      </c>
      <c r="Y145" s="4">
        <v>0.09</v>
      </c>
      <c r="Z145" s="4">
        <v>0.02</v>
      </c>
      <c r="AA145" s="622">
        <v>1.33</v>
      </c>
      <c r="AB145" s="4">
        <v>0.04</v>
      </c>
      <c r="AC145" s="4"/>
      <c r="AD145" s="4"/>
      <c r="AE145" s="4"/>
      <c r="AF145" s="793"/>
      <c r="AG145" s="439">
        <f t="shared" si="730"/>
        <v>2.95</v>
      </c>
      <c r="AH145" s="1139">
        <f t="shared" si="731"/>
        <v>1.33</v>
      </c>
      <c r="AI145" s="4">
        <f t="shared" ref="AI145" si="950">FF145</f>
        <v>11</v>
      </c>
      <c r="AJ145" s="947">
        <v>2014</v>
      </c>
      <c r="AK145" s="945" t="str">
        <f t="shared" si="732"/>
        <v/>
      </c>
      <c r="AL145" s="30" t="str">
        <f t="shared" si="733"/>
        <v/>
      </c>
      <c r="AM145" s="30" t="str">
        <f t="shared" si="734"/>
        <v/>
      </c>
      <c r="AN145" s="30" t="str">
        <f t="shared" si="735"/>
        <v/>
      </c>
      <c r="AO145" s="30" t="str">
        <f t="shared" si="736"/>
        <v/>
      </c>
      <c r="AP145" s="30" t="str">
        <f t="shared" si="737"/>
        <v/>
      </c>
      <c r="AQ145" s="30" t="str">
        <f t="shared" si="738"/>
        <v/>
      </c>
      <c r="AR145" s="30" t="str">
        <f t="shared" si="739"/>
        <v/>
      </c>
      <c r="AS145" s="30" t="str">
        <f t="shared" si="740"/>
        <v/>
      </c>
      <c r="AT145" s="30" t="str">
        <f t="shared" si="741"/>
        <v/>
      </c>
      <c r="AU145" s="30" t="str">
        <f t="shared" si="742"/>
        <v/>
      </c>
      <c r="AV145" s="30" t="str">
        <f t="shared" si="743"/>
        <v/>
      </c>
      <c r="AW145" s="30" t="str">
        <f t="shared" si="744"/>
        <v/>
      </c>
      <c r="AX145" s="30" t="str">
        <f t="shared" si="745"/>
        <v/>
      </c>
      <c r="AY145" s="30" t="str">
        <f t="shared" si="746"/>
        <v/>
      </c>
      <c r="AZ145" s="30" t="str">
        <f t="shared" si="747"/>
        <v/>
      </c>
      <c r="BA145" s="30" t="str">
        <f t="shared" si="748"/>
        <v/>
      </c>
      <c r="BB145" s="30" t="str">
        <f t="shared" si="749"/>
        <v/>
      </c>
      <c r="BC145" s="30" t="str">
        <f t="shared" si="750"/>
        <v/>
      </c>
      <c r="BD145" s="30" t="str">
        <f t="shared" si="751"/>
        <v/>
      </c>
      <c r="BE145" s="30" t="str">
        <f t="shared" si="752"/>
        <v/>
      </c>
      <c r="BF145" s="30" t="str">
        <f t="shared" si="753"/>
        <v/>
      </c>
      <c r="BG145" s="30" t="str">
        <f t="shared" si="754"/>
        <v/>
      </c>
      <c r="BH145" s="30" t="str">
        <f t="shared" si="755"/>
        <v/>
      </c>
      <c r="BI145" s="30" t="str">
        <f t="shared" si="756"/>
        <v/>
      </c>
      <c r="BJ145" s="30" t="str">
        <f t="shared" si="757"/>
        <v/>
      </c>
      <c r="BK145" s="30" t="str">
        <f t="shared" si="758"/>
        <v/>
      </c>
      <c r="BL145" s="30" t="str">
        <f t="shared" si="759"/>
        <v/>
      </c>
      <c r="BM145" s="30" t="str">
        <f t="shared" si="760"/>
        <v/>
      </c>
      <c r="BN145" s="30" t="str">
        <f t="shared" si="761"/>
        <v/>
      </c>
      <c r="BO145" s="30">
        <f t="shared" si="762"/>
        <v>0</v>
      </c>
      <c r="BP145" s="3">
        <v>2014</v>
      </c>
      <c r="BQ145" s="14" t="str">
        <f t="shared" si="763"/>
        <v xml:space="preserve"> </v>
      </c>
      <c r="BR145" s="14" t="str">
        <f t="shared" si="764"/>
        <v xml:space="preserve"> </v>
      </c>
      <c r="BS145" s="14" t="str">
        <f t="shared" si="765"/>
        <v xml:space="preserve"> </v>
      </c>
      <c r="BT145" s="14" t="str">
        <f t="shared" si="766"/>
        <v xml:space="preserve"> </v>
      </c>
      <c r="BU145" s="14" t="str">
        <f t="shared" si="767"/>
        <v xml:space="preserve"> </v>
      </c>
      <c r="BV145" s="14" t="str">
        <f t="shared" si="768"/>
        <v xml:space="preserve"> </v>
      </c>
      <c r="BW145" s="14" t="str">
        <f t="shared" si="769"/>
        <v xml:space="preserve"> </v>
      </c>
      <c r="BX145" s="14" t="str">
        <f t="shared" si="770"/>
        <v xml:space="preserve"> </v>
      </c>
      <c r="BY145" s="14" t="str">
        <f t="shared" si="771"/>
        <v xml:space="preserve"> </v>
      </c>
      <c r="BZ145" s="14" t="str">
        <f t="shared" si="772"/>
        <v xml:space="preserve"> </v>
      </c>
      <c r="CA145" s="14" t="str">
        <f t="shared" si="773"/>
        <v xml:space="preserve"> </v>
      </c>
      <c r="CB145" s="14" t="str">
        <f t="shared" si="774"/>
        <v xml:space="preserve"> </v>
      </c>
      <c r="CC145" s="14" t="str">
        <f t="shared" si="775"/>
        <v xml:space="preserve"> </v>
      </c>
      <c r="CD145" s="14" t="str">
        <f t="shared" si="776"/>
        <v xml:space="preserve"> </v>
      </c>
      <c r="CE145" s="14" t="str">
        <f t="shared" si="777"/>
        <v xml:space="preserve"> </v>
      </c>
      <c r="CF145" s="14" t="str">
        <f t="shared" si="778"/>
        <v xml:space="preserve"> </v>
      </c>
      <c r="CG145" s="14" t="str">
        <f t="shared" si="779"/>
        <v xml:space="preserve"> </v>
      </c>
      <c r="CH145" s="14" t="str">
        <f t="shared" si="780"/>
        <v xml:space="preserve"> </v>
      </c>
      <c r="CI145" s="14" t="str">
        <f t="shared" si="781"/>
        <v xml:space="preserve"> </v>
      </c>
      <c r="CJ145" s="14" t="str">
        <f t="shared" si="782"/>
        <v xml:space="preserve"> </v>
      </c>
      <c r="CK145" s="14" t="str">
        <f t="shared" si="783"/>
        <v xml:space="preserve"> </v>
      </c>
      <c r="CL145" s="14" t="str">
        <f t="shared" si="784"/>
        <v xml:space="preserve"> </v>
      </c>
      <c r="CM145" s="14" t="str">
        <f t="shared" si="785"/>
        <v xml:space="preserve"> </v>
      </c>
      <c r="CN145" s="14" t="str">
        <f t="shared" si="786"/>
        <v xml:space="preserve"> </v>
      </c>
      <c r="CO145" s="14" t="str">
        <f t="shared" si="787"/>
        <v xml:space="preserve"> </v>
      </c>
      <c r="CP145" s="14" t="str">
        <f t="shared" si="788"/>
        <v xml:space="preserve"> </v>
      </c>
      <c r="CQ145" s="14" t="str">
        <f t="shared" si="789"/>
        <v xml:space="preserve"> </v>
      </c>
      <c r="CR145" s="14" t="str">
        <f t="shared" si="790"/>
        <v xml:space="preserve"> </v>
      </c>
      <c r="CS145" s="14" t="str">
        <f t="shared" si="791"/>
        <v xml:space="preserve"> </v>
      </c>
      <c r="CT145" s="14" t="str">
        <f t="shared" si="792"/>
        <v xml:space="preserve"> </v>
      </c>
      <c r="CU145" s="3">
        <v>2014</v>
      </c>
      <c r="CV145" s="14" t="str">
        <f t="shared" si="793"/>
        <v/>
      </c>
      <c r="CW145" s="14" t="str">
        <f t="shared" si="794"/>
        <v/>
      </c>
      <c r="CX145" s="14" t="str">
        <f t="shared" si="795"/>
        <v/>
      </c>
      <c r="CY145" s="14" t="str">
        <f t="shared" si="796"/>
        <v/>
      </c>
      <c r="CZ145" s="14" t="str">
        <f t="shared" si="797"/>
        <v/>
      </c>
      <c r="DA145" s="14" t="str">
        <f t="shared" si="798"/>
        <v/>
      </c>
      <c r="DB145" s="14" t="str">
        <f t="shared" si="799"/>
        <v/>
      </c>
      <c r="DC145" s="14" t="str">
        <f t="shared" si="800"/>
        <v/>
      </c>
      <c r="DD145" s="14" t="str">
        <f t="shared" si="801"/>
        <v/>
      </c>
      <c r="DE145" s="14" t="str">
        <f t="shared" si="802"/>
        <v/>
      </c>
      <c r="DF145" s="14" t="str">
        <f t="shared" si="803"/>
        <v/>
      </c>
      <c r="DG145" s="14" t="str">
        <f t="shared" si="804"/>
        <v/>
      </c>
      <c r="DH145" s="14" t="str">
        <f t="shared" si="805"/>
        <v/>
      </c>
      <c r="DI145" s="14" t="str">
        <f t="shared" si="806"/>
        <v/>
      </c>
      <c r="DJ145" s="14" t="str">
        <f t="shared" si="807"/>
        <v/>
      </c>
      <c r="DK145" s="14" t="str">
        <f t="shared" si="808"/>
        <v/>
      </c>
      <c r="DL145" s="14" t="str">
        <f t="shared" si="809"/>
        <v/>
      </c>
      <c r="DM145" s="14" t="str">
        <f t="shared" si="810"/>
        <v/>
      </c>
      <c r="DN145" s="14" t="str">
        <f t="shared" si="811"/>
        <v/>
      </c>
      <c r="DO145" s="14" t="str">
        <f t="shared" si="812"/>
        <v/>
      </c>
      <c r="DP145" s="14" t="str">
        <f t="shared" si="813"/>
        <v/>
      </c>
      <c r="DQ145" s="14" t="str">
        <f t="shared" si="814"/>
        <v/>
      </c>
      <c r="DR145" s="14" t="str">
        <f t="shared" si="815"/>
        <v/>
      </c>
      <c r="DS145" s="14" t="str">
        <f t="shared" si="816"/>
        <v/>
      </c>
      <c r="DT145" s="14" t="str">
        <f t="shared" si="817"/>
        <v/>
      </c>
      <c r="DU145" s="14" t="str">
        <f t="shared" si="818"/>
        <v/>
      </c>
      <c r="DV145" s="14" t="str">
        <f t="shared" si="819"/>
        <v/>
      </c>
      <c r="DW145" s="14" t="str">
        <f t="shared" si="820"/>
        <v/>
      </c>
      <c r="DX145" s="14" t="str">
        <f t="shared" si="821"/>
        <v/>
      </c>
      <c r="DY145" s="14" t="str">
        <f t="shared" si="822"/>
        <v/>
      </c>
      <c r="DZ145" s="3">
        <v>2014</v>
      </c>
      <c r="EA145" s="30">
        <f t="shared" si="919"/>
        <v>1</v>
      </c>
      <c r="EB145" s="30" t="str">
        <f t="shared" si="920"/>
        <v/>
      </c>
      <c r="EC145" s="30" t="str">
        <f t="shared" si="921"/>
        <v/>
      </c>
      <c r="ED145" s="30" t="str">
        <f t="shared" si="922"/>
        <v/>
      </c>
      <c r="EE145" s="30" t="str">
        <f t="shared" si="923"/>
        <v/>
      </c>
      <c r="EF145" s="30">
        <f t="shared" si="924"/>
        <v>1</v>
      </c>
      <c r="EG145" s="30" t="str">
        <f t="shared" si="925"/>
        <v/>
      </c>
      <c r="EH145" s="30" t="str">
        <f t="shared" si="926"/>
        <v/>
      </c>
      <c r="EI145" s="30" t="str">
        <f t="shared" si="927"/>
        <v/>
      </c>
      <c r="EJ145" s="30" t="str">
        <f t="shared" si="928"/>
        <v/>
      </c>
      <c r="EK145" s="30" t="str">
        <f t="shared" si="929"/>
        <v/>
      </c>
      <c r="EL145" s="30" t="str">
        <f t="shared" si="930"/>
        <v/>
      </c>
      <c r="EM145" s="30">
        <f t="shared" si="931"/>
        <v>1</v>
      </c>
      <c r="EN145" s="30">
        <f t="shared" si="932"/>
        <v>1</v>
      </c>
      <c r="EO145" s="30" t="str">
        <f t="shared" si="933"/>
        <v/>
      </c>
      <c r="EP145" s="30">
        <f t="shared" si="934"/>
        <v>1</v>
      </c>
      <c r="EQ145" s="30">
        <f t="shared" si="935"/>
        <v>1</v>
      </c>
      <c r="ER145" s="30" t="str">
        <f t="shared" si="936"/>
        <v/>
      </c>
      <c r="ES145" s="30" t="str">
        <f t="shared" si="937"/>
        <v/>
      </c>
      <c r="ET145" s="30" t="str">
        <f t="shared" si="938"/>
        <v/>
      </c>
      <c r="EU145" s="30" t="str">
        <f t="shared" si="939"/>
        <v/>
      </c>
      <c r="EV145" s="30" t="str">
        <f t="shared" si="940"/>
        <v/>
      </c>
      <c r="EW145" s="30">
        <f t="shared" si="941"/>
        <v>1</v>
      </c>
      <c r="EX145" s="30">
        <f t="shared" si="942"/>
        <v>1</v>
      </c>
      <c r="EY145" s="30">
        <f t="shared" si="943"/>
        <v>1</v>
      </c>
      <c r="EZ145" s="30">
        <f t="shared" si="944"/>
        <v>1</v>
      </c>
      <c r="FA145" s="30">
        <f t="shared" si="945"/>
        <v>1</v>
      </c>
      <c r="FB145" s="30" t="str">
        <f t="shared" si="946"/>
        <v/>
      </c>
      <c r="FC145" s="30" t="str">
        <f t="shared" si="947"/>
        <v/>
      </c>
      <c r="FD145" s="30" t="str">
        <f t="shared" si="948"/>
        <v/>
      </c>
      <c r="FE145" s="483"/>
      <c r="FF145" s="481">
        <f t="shared" si="949"/>
        <v>11</v>
      </c>
      <c r="FG145" s="290">
        <v>2014</v>
      </c>
      <c r="FH145" s="30" t="str">
        <f t="shared" si="887"/>
        <v/>
      </c>
      <c r="FI145" s="30" t="str">
        <f t="shared" si="888"/>
        <v/>
      </c>
      <c r="FJ145" s="30" t="str">
        <f t="shared" si="889"/>
        <v/>
      </c>
      <c r="FK145" s="30" t="str">
        <f t="shared" si="890"/>
        <v/>
      </c>
      <c r="FL145" s="30" t="str">
        <f t="shared" si="891"/>
        <v/>
      </c>
      <c r="FM145" s="30" t="str">
        <f t="shared" si="892"/>
        <v/>
      </c>
      <c r="FN145" s="30" t="str">
        <f t="shared" si="893"/>
        <v/>
      </c>
      <c r="FO145" s="30" t="str">
        <f t="shared" si="894"/>
        <v/>
      </c>
      <c r="FP145" s="30" t="str">
        <f t="shared" si="895"/>
        <v/>
      </c>
      <c r="FQ145" s="30" t="str">
        <f t="shared" si="896"/>
        <v/>
      </c>
      <c r="FR145" s="30" t="str">
        <f t="shared" si="897"/>
        <v/>
      </c>
      <c r="FS145" s="30" t="str">
        <f t="shared" si="898"/>
        <v/>
      </c>
      <c r="FT145" s="30" t="str">
        <f t="shared" si="899"/>
        <v/>
      </c>
      <c r="FU145" s="30" t="str">
        <f t="shared" si="900"/>
        <v/>
      </c>
      <c r="FV145" s="30" t="str">
        <f t="shared" si="901"/>
        <v/>
      </c>
      <c r="FW145" s="30" t="str">
        <f t="shared" si="902"/>
        <v/>
      </c>
      <c r="FX145" s="30" t="str">
        <f t="shared" si="903"/>
        <v/>
      </c>
      <c r="FY145" s="30" t="str">
        <f t="shared" si="904"/>
        <v/>
      </c>
      <c r="FZ145" s="30" t="str">
        <f t="shared" si="905"/>
        <v/>
      </c>
      <c r="GA145" s="30" t="str">
        <f t="shared" si="906"/>
        <v/>
      </c>
      <c r="GB145" s="30" t="str">
        <f t="shared" si="907"/>
        <v/>
      </c>
      <c r="GC145" s="30" t="str">
        <f t="shared" si="908"/>
        <v/>
      </c>
      <c r="GD145" s="30" t="str">
        <f t="shared" si="909"/>
        <v/>
      </c>
      <c r="GE145" s="30" t="str">
        <f t="shared" si="910"/>
        <v/>
      </c>
      <c r="GF145" s="30" t="str">
        <f t="shared" si="911"/>
        <v/>
      </c>
      <c r="GG145" s="30">
        <f t="shared" si="912"/>
        <v>1</v>
      </c>
      <c r="GH145" s="30" t="str">
        <f t="shared" si="913"/>
        <v/>
      </c>
      <c r="GI145" s="30" t="str">
        <f t="shared" si="914"/>
        <v/>
      </c>
      <c r="GJ145" s="30" t="str">
        <f t="shared" si="915"/>
        <v/>
      </c>
      <c r="GK145" s="30" t="str">
        <f t="shared" si="916"/>
        <v/>
      </c>
      <c r="GL145" s="89">
        <f t="shared" si="917"/>
        <v>1</v>
      </c>
      <c r="GM145" s="290"/>
      <c r="GN145" s="290">
        <v>2014</v>
      </c>
      <c r="GO145" s="30" t="str">
        <f t="shared" si="854"/>
        <v/>
      </c>
      <c r="GP145" s="30" t="str">
        <f t="shared" si="855"/>
        <v/>
      </c>
      <c r="GQ145" s="30" t="str">
        <f t="shared" si="856"/>
        <v/>
      </c>
      <c r="GR145" s="30" t="str">
        <f t="shared" si="857"/>
        <v/>
      </c>
      <c r="GS145" s="30" t="str">
        <f t="shared" si="858"/>
        <v/>
      </c>
      <c r="GT145" s="30" t="str">
        <f t="shared" si="859"/>
        <v/>
      </c>
      <c r="GU145" s="30" t="str">
        <f t="shared" si="860"/>
        <v/>
      </c>
      <c r="GV145" s="30" t="str">
        <f t="shared" si="861"/>
        <v/>
      </c>
      <c r="GW145" s="30" t="str">
        <f t="shared" si="862"/>
        <v/>
      </c>
      <c r="GX145" s="30" t="str">
        <f t="shared" si="863"/>
        <v/>
      </c>
      <c r="GY145" s="30" t="str">
        <f t="shared" si="864"/>
        <v/>
      </c>
      <c r="GZ145" s="30" t="str">
        <f t="shared" si="865"/>
        <v/>
      </c>
      <c r="HA145" s="30" t="str">
        <f t="shared" si="866"/>
        <v/>
      </c>
      <c r="HB145" s="30" t="str">
        <f t="shared" si="867"/>
        <v/>
      </c>
      <c r="HC145" s="30" t="str">
        <f t="shared" si="868"/>
        <v/>
      </c>
      <c r="HD145" s="30" t="str">
        <f t="shared" si="869"/>
        <v/>
      </c>
      <c r="HE145" s="30" t="str">
        <f t="shared" si="870"/>
        <v/>
      </c>
      <c r="HF145" s="30" t="str">
        <f t="shared" si="871"/>
        <v/>
      </c>
      <c r="HG145" s="30" t="str">
        <f t="shared" si="872"/>
        <v/>
      </c>
      <c r="HH145" s="30" t="str">
        <f t="shared" si="873"/>
        <v/>
      </c>
      <c r="HI145" s="30" t="str">
        <f t="shared" si="874"/>
        <v/>
      </c>
      <c r="HJ145" s="30" t="str">
        <f t="shared" si="875"/>
        <v/>
      </c>
      <c r="HK145" s="30" t="str">
        <f t="shared" si="876"/>
        <v/>
      </c>
      <c r="HL145" s="30" t="str">
        <f t="shared" si="877"/>
        <v/>
      </c>
      <c r="HM145" s="30" t="str">
        <f t="shared" si="878"/>
        <v/>
      </c>
      <c r="HN145" s="30" t="str">
        <f t="shared" si="879"/>
        <v/>
      </c>
      <c r="HO145" s="30" t="str">
        <f t="shared" si="880"/>
        <v/>
      </c>
      <c r="HP145" s="30" t="str">
        <f t="shared" si="881"/>
        <v/>
      </c>
      <c r="HQ145" s="30" t="str">
        <f t="shared" si="882"/>
        <v/>
      </c>
      <c r="HR145" s="30" t="str">
        <f t="shared" si="883"/>
        <v/>
      </c>
      <c r="HS145" s="30" t="str">
        <f t="shared" si="884"/>
        <v/>
      </c>
      <c r="HT145" s="94">
        <f t="shared" si="885"/>
        <v>0</v>
      </c>
      <c r="HU145" s="290">
        <v>2014</v>
      </c>
    </row>
    <row r="146" spans="1:236" ht="13.8">
      <c r="A146" s="1142">
        <v>2015</v>
      </c>
      <c r="B146" s="622">
        <v>0.03</v>
      </c>
      <c r="C146" s="4">
        <v>0.1</v>
      </c>
      <c r="D146" s="4"/>
      <c r="E146" s="4">
        <v>0.18</v>
      </c>
      <c r="F146" s="4">
        <v>7.0000000000000007E-2</v>
      </c>
      <c r="G146" s="622"/>
      <c r="H146" s="4">
        <v>0.28000000000000003</v>
      </c>
      <c r="I146" s="4"/>
      <c r="J146" s="4">
        <v>1.67</v>
      </c>
      <c r="K146" s="4">
        <v>0.28999999999999998</v>
      </c>
      <c r="L146" s="622"/>
      <c r="M146" s="4" t="s">
        <v>60</v>
      </c>
      <c r="N146" s="4"/>
      <c r="O146" s="4"/>
      <c r="P146" s="4"/>
      <c r="Q146" s="622"/>
      <c r="R146" s="4"/>
      <c r="S146" s="4">
        <v>0.03</v>
      </c>
      <c r="T146" s="4">
        <v>1.01</v>
      </c>
      <c r="U146" s="4"/>
      <c r="V146" s="622" t="s">
        <v>60</v>
      </c>
      <c r="W146" s="4" t="s">
        <v>60</v>
      </c>
      <c r="X146" s="4"/>
      <c r="Y146" s="4"/>
      <c r="Z146" s="4"/>
      <c r="AA146" s="622"/>
      <c r="AB146" s="4"/>
      <c r="AC146" s="4"/>
      <c r="AD146" s="4">
        <v>0.03</v>
      </c>
      <c r="AE146" s="4">
        <v>0.22</v>
      </c>
      <c r="AF146" s="793"/>
      <c r="AG146" s="439">
        <f t="shared" ref="AG146" si="951">SUM(B146:AE146)</f>
        <v>3.91</v>
      </c>
      <c r="AH146" s="1139">
        <f t="shared" ref="AH146" si="952">MAX(B146:AE146)</f>
        <v>1.67</v>
      </c>
      <c r="AI146" s="4">
        <f t="shared" ref="AI146" si="953">FF146</f>
        <v>11</v>
      </c>
      <c r="AJ146" s="947">
        <v>2015</v>
      </c>
      <c r="AK146" s="945" t="str">
        <f t="shared" si="732"/>
        <v/>
      </c>
      <c r="AL146" s="30" t="str">
        <f t="shared" si="733"/>
        <v/>
      </c>
      <c r="AM146" s="30" t="str">
        <f t="shared" si="734"/>
        <v/>
      </c>
      <c r="AN146" s="30" t="str">
        <f t="shared" si="735"/>
        <v/>
      </c>
      <c r="AO146" s="30" t="str">
        <f t="shared" si="736"/>
        <v/>
      </c>
      <c r="AP146" s="30" t="str">
        <f t="shared" si="737"/>
        <v/>
      </c>
      <c r="AQ146" s="30" t="str">
        <f t="shared" si="738"/>
        <v/>
      </c>
      <c r="AR146" s="30" t="str">
        <f t="shared" si="739"/>
        <v/>
      </c>
      <c r="AS146" s="30" t="str">
        <f t="shared" si="740"/>
        <v/>
      </c>
      <c r="AT146" s="30" t="str">
        <f t="shared" si="741"/>
        <v/>
      </c>
      <c r="AU146" s="30" t="str">
        <f t="shared" si="742"/>
        <v/>
      </c>
      <c r="AV146" s="30" t="str">
        <f t="shared" si="743"/>
        <v/>
      </c>
      <c r="AW146" s="30" t="str">
        <f t="shared" si="744"/>
        <v/>
      </c>
      <c r="AX146" s="30" t="str">
        <f t="shared" si="745"/>
        <v/>
      </c>
      <c r="AY146" s="30" t="str">
        <f t="shared" si="746"/>
        <v/>
      </c>
      <c r="AZ146" s="30" t="str">
        <f t="shared" si="747"/>
        <v/>
      </c>
      <c r="BA146" s="30" t="str">
        <f t="shared" si="748"/>
        <v/>
      </c>
      <c r="BB146" s="30" t="str">
        <f t="shared" si="749"/>
        <v/>
      </c>
      <c r="BC146" s="30" t="str">
        <f t="shared" si="750"/>
        <v/>
      </c>
      <c r="BD146" s="30" t="str">
        <f t="shared" si="751"/>
        <v/>
      </c>
      <c r="BE146" s="30" t="str">
        <f t="shared" si="752"/>
        <v/>
      </c>
      <c r="BF146" s="30" t="str">
        <f t="shared" si="753"/>
        <v/>
      </c>
      <c r="BG146" s="30" t="str">
        <f t="shared" si="754"/>
        <v/>
      </c>
      <c r="BH146" s="30" t="str">
        <f t="shared" si="755"/>
        <v/>
      </c>
      <c r="BI146" s="30" t="str">
        <f t="shared" si="756"/>
        <v/>
      </c>
      <c r="BJ146" s="30" t="str">
        <f t="shared" si="757"/>
        <v/>
      </c>
      <c r="BK146" s="30" t="str">
        <f t="shared" si="758"/>
        <v/>
      </c>
      <c r="BL146" s="30" t="str">
        <f t="shared" si="759"/>
        <v/>
      </c>
      <c r="BM146" s="30" t="str">
        <f t="shared" si="760"/>
        <v/>
      </c>
      <c r="BN146" s="30" t="str">
        <f t="shared" si="761"/>
        <v/>
      </c>
      <c r="BO146" s="30">
        <f t="shared" si="762"/>
        <v>0</v>
      </c>
      <c r="BP146" s="3">
        <v>2015</v>
      </c>
      <c r="BQ146" s="14" t="str">
        <f t="shared" si="763"/>
        <v xml:space="preserve"> </v>
      </c>
      <c r="BR146" s="14" t="str">
        <f t="shared" si="764"/>
        <v xml:space="preserve"> </v>
      </c>
      <c r="BS146" s="14" t="str">
        <f t="shared" si="765"/>
        <v xml:space="preserve"> </v>
      </c>
      <c r="BT146" s="14" t="str">
        <f t="shared" si="766"/>
        <v xml:space="preserve"> </v>
      </c>
      <c r="BU146" s="14" t="str">
        <f t="shared" si="767"/>
        <v xml:space="preserve"> </v>
      </c>
      <c r="BV146" s="14" t="str">
        <f t="shared" si="768"/>
        <v xml:space="preserve"> </v>
      </c>
      <c r="BW146" s="14" t="str">
        <f t="shared" si="769"/>
        <v xml:space="preserve"> </v>
      </c>
      <c r="BX146" s="14" t="str">
        <f t="shared" si="770"/>
        <v xml:space="preserve"> </v>
      </c>
      <c r="BY146" s="14" t="str">
        <f t="shared" si="771"/>
        <v xml:space="preserve"> </v>
      </c>
      <c r="BZ146" s="14" t="str">
        <f t="shared" si="772"/>
        <v xml:space="preserve"> </v>
      </c>
      <c r="CA146" s="14" t="str">
        <f t="shared" si="773"/>
        <v xml:space="preserve"> </v>
      </c>
      <c r="CB146" s="14" t="str">
        <f t="shared" si="774"/>
        <v xml:space="preserve"> </v>
      </c>
      <c r="CC146" s="14" t="str">
        <f t="shared" si="775"/>
        <v xml:space="preserve"> </v>
      </c>
      <c r="CD146" s="14" t="str">
        <f t="shared" si="776"/>
        <v xml:space="preserve"> </v>
      </c>
      <c r="CE146" s="14" t="str">
        <f t="shared" si="777"/>
        <v xml:space="preserve"> </v>
      </c>
      <c r="CF146" s="14" t="str">
        <f t="shared" si="778"/>
        <v xml:space="preserve"> </v>
      </c>
      <c r="CG146" s="14" t="str">
        <f t="shared" si="779"/>
        <v xml:space="preserve"> </v>
      </c>
      <c r="CH146" s="14" t="str">
        <f t="shared" si="780"/>
        <v xml:space="preserve"> </v>
      </c>
      <c r="CI146" s="14" t="str">
        <f t="shared" si="781"/>
        <v xml:space="preserve"> </v>
      </c>
      <c r="CJ146" s="14" t="str">
        <f t="shared" si="782"/>
        <v xml:space="preserve"> </v>
      </c>
      <c r="CK146" s="14" t="str">
        <f t="shared" si="783"/>
        <v xml:space="preserve"> </v>
      </c>
      <c r="CL146" s="14" t="str">
        <f t="shared" si="784"/>
        <v xml:space="preserve"> </v>
      </c>
      <c r="CM146" s="14" t="str">
        <f t="shared" si="785"/>
        <v xml:space="preserve"> </v>
      </c>
      <c r="CN146" s="14" t="str">
        <f t="shared" si="786"/>
        <v xml:space="preserve"> </v>
      </c>
      <c r="CO146" s="14" t="str">
        <f t="shared" si="787"/>
        <v xml:space="preserve"> </v>
      </c>
      <c r="CP146" s="14" t="str">
        <f t="shared" si="788"/>
        <v xml:space="preserve"> </v>
      </c>
      <c r="CQ146" s="14" t="str">
        <f t="shared" si="789"/>
        <v xml:space="preserve"> </v>
      </c>
      <c r="CR146" s="14" t="str">
        <f t="shared" si="790"/>
        <v xml:space="preserve"> </v>
      </c>
      <c r="CS146" s="14" t="str">
        <f t="shared" si="791"/>
        <v xml:space="preserve"> </v>
      </c>
      <c r="CT146" s="14" t="str">
        <f t="shared" si="792"/>
        <v xml:space="preserve"> </v>
      </c>
      <c r="CU146" s="3">
        <v>2015</v>
      </c>
      <c r="CV146" s="14" t="str">
        <f t="shared" si="793"/>
        <v/>
      </c>
      <c r="CW146" s="14" t="str">
        <f t="shared" si="794"/>
        <v/>
      </c>
      <c r="CX146" s="14" t="str">
        <f t="shared" si="795"/>
        <v/>
      </c>
      <c r="CY146" s="14" t="str">
        <f t="shared" si="796"/>
        <v/>
      </c>
      <c r="CZ146" s="14" t="str">
        <f t="shared" si="797"/>
        <v/>
      </c>
      <c r="DA146" s="14" t="str">
        <f t="shared" si="798"/>
        <v/>
      </c>
      <c r="DB146" s="14" t="str">
        <f t="shared" si="799"/>
        <v/>
      </c>
      <c r="DC146" s="14" t="str">
        <f t="shared" si="800"/>
        <v/>
      </c>
      <c r="DD146" s="14" t="str">
        <f t="shared" si="801"/>
        <v/>
      </c>
      <c r="DE146" s="14" t="str">
        <f t="shared" si="802"/>
        <v/>
      </c>
      <c r="DF146" s="14" t="str">
        <f t="shared" si="803"/>
        <v/>
      </c>
      <c r="DG146" s="14" t="str">
        <f t="shared" si="804"/>
        <v/>
      </c>
      <c r="DH146" s="14" t="str">
        <f t="shared" si="805"/>
        <v/>
      </c>
      <c r="DI146" s="14" t="str">
        <f t="shared" si="806"/>
        <v/>
      </c>
      <c r="DJ146" s="14" t="str">
        <f t="shared" si="807"/>
        <v/>
      </c>
      <c r="DK146" s="14" t="str">
        <f t="shared" si="808"/>
        <v/>
      </c>
      <c r="DL146" s="14" t="str">
        <f t="shared" si="809"/>
        <v/>
      </c>
      <c r="DM146" s="14" t="str">
        <f t="shared" si="810"/>
        <v/>
      </c>
      <c r="DN146" s="14" t="str">
        <f t="shared" si="811"/>
        <v/>
      </c>
      <c r="DO146" s="14" t="str">
        <f t="shared" si="812"/>
        <v/>
      </c>
      <c r="DP146" s="14" t="str">
        <f t="shared" si="813"/>
        <v/>
      </c>
      <c r="DQ146" s="14" t="str">
        <f t="shared" si="814"/>
        <v/>
      </c>
      <c r="DR146" s="14" t="str">
        <f t="shared" si="815"/>
        <v/>
      </c>
      <c r="DS146" s="14" t="str">
        <f t="shared" si="816"/>
        <v/>
      </c>
      <c r="DT146" s="14" t="str">
        <f t="shared" si="817"/>
        <v/>
      </c>
      <c r="DU146" s="14" t="str">
        <f t="shared" si="818"/>
        <v/>
      </c>
      <c r="DV146" s="14" t="str">
        <f t="shared" si="819"/>
        <v/>
      </c>
      <c r="DW146" s="14" t="str">
        <f t="shared" si="820"/>
        <v/>
      </c>
      <c r="DX146" s="14" t="str">
        <f t="shared" si="821"/>
        <v/>
      </c>
      <c r="DY146" s="14" t="str">
        <f t="shared" si="822"/>
        <v/>
      </c>
      <c r="DZ146" s="3">
        <v>2015</v>
      </c>
      <c r="EA146" s="30">
        <f t="shared" si="919"/>
        <v>1</v>
      </c>
      <c r="EB146" s="30">
        <f t="shared" si="920"/>
        <v>1</v>
      </c>
      <c r="EC146" s="30" t="str">
        <f t="shared" si="921"/>
        <v/>
      </c>
      <c r="ED146" s="30">
        <f t="shared" si="922"/>
        <v>1</v>
      </c>
      <c r="EE146" s="30">
        <f t="shared" si="923"/>
        <v>1</v>
      </c>
      <c r="EF146" s="30" t="str">
        <f t="shared" si="924"/>
        <v/>
      </c>
      <c r="EG146" s="30">
        <f t="shared" si="925"/>
        <v>1</v>
      </c>
      <c r="EH146" s="30" t="str">
        <f t="shared" si="926"/>
        <v/>
      </c>
      <c r="EI146" s="30">
        <f t="shared" si="927"/>
        <v>1</v>
      </c>
      <c r="EJ146" s="30">
        <f t="shared" si="928"/>
        <v>1</v>
      </c>
      <c r="EK146" s="30" t="str">
        <f t="shared" si="929"/>
        <v/>
      </c>
      <c r="EL146" s="30" t="str">
        <f t="shared" si="930"/>
        <v/>
      </c>
      <c r="EM146" s="30" t="str">
        <f t="shared" si="931"/>
        <v/>
      </c>
      <c r="EN146" s="30" t="str">
        <f t="shared" si="932"/>
        <v/>
      </c>
      <c r="EO146" s="30" t="str">
        <f t="shared" si="933"/>
        <v/>
      </c>
      <c r="EP146" s="30" t="str">
        <f t="shared" si="934"/>
        <v/>
      </c>
      <c r="EQ146" s="30" t="str">
        <f t="shared" si="935"/>
        <v/>
      </c>
      <c r="ER146" s="30">
        <f t="shared" si="936"/>
        <v>1</v>
      </c>
      <c r="ES146" s="30">
        <f t="shared" si="937"/>
        <v>1</v>
      </c>
      <c r="ET146" s="30" t="str">
        <f t="shared" si="938"/>
        <v/>
      </c>
      <c r="EU146" s="30" t="str">
        <f t="shared" si="939"/>
        <v/>
      </c>
      <c r="EV146" s="30" t="str">
        <f t="shared" si="940"/>
        <v/>
      </c>
      <c r="EW146" s="30" t="str">
        <f t="shared" si="941"/>
        <v/>
      </c>
      <c r="EX146" s="30" t="str">
        <f t="shared" si="942"/>
        <v/>
      </c>
      <c r="EY146" s="30" t="str">
        <f t="shared" si="943"/>
        <v/>
      </c>
      <c r="EZ146" s="30" t="str">
        <f t="shared" si="944"/>
        <v/>
      </c>
      <c r="FA146" s="30" t="str">
        <f t="shared" si="945"/>
        <v/>
      </c>
      <c r="FB146" s="30" t="str">
        <f t="shared" si="946"/>
        <v/>
      </c>
      <c r="FC146" s="30">
        <f t="shared" si="947"/>
        <v>1</v>
      </c>
      <c r="FD146" s="30">
        <f t="shared" si="948"/>
        <v>1</v>
      </c>
      <c r="FE146" s="483"/>
      <c r="FF146" s="481">
        <f t="shared" si="949"/>
        <v>11</v>
      </c>
      <c r="FG146" s="290">
        <v>2015</v>
      </c>
      <c r="FH146" s="30" t="str">
        <f t="shared" si="887"/>
        <v/>
      </c>
      <c r="FI146" s="30" t="str">
        <f t="shared" si="888"/>
        <v/>
      </c>
      <c r="FJ146" s="30" t="str">
        <f t="shared" si="889"/>
        <v/>
      </c>
      <c r="FK146" s="30" t="str">
        <f t="shared" si="890"/>
        <v/>
      </c>
      <c r="FL146" s="30" t="str">
        <f t="shared" si="891"/>
        <v/>
      </c>
      <c r="FM146" s="30" t="str">
        <f t="shared" si="892"/>
        <v/>
      </c>
      <c r="FN146" s="30" t="str">
        <f t="shared" si="893"/>
        <v/>
      </c>
      <c r="FO146" s="30" t="str">
        <f t="shared" si="894"/>
        <v/>
      </c>
      <c r="FP146" s="30">
        <f t="shared" si="895"/>
        <v>1</v>
      </c>
      <c r="FQ146" s="30" t="str">
        <f t="shared" si="896"/>
        <v/>
      </c>
      <c r="FR146" s="30" t="str">
        <f t="shared" si="897"/>
        <v/>
      </c>
      <c r="FS146" s="30" t="str">
        <f t="shared" si="898"/>
        <v/>
      </c>
      <c r="FT146" s="30" t="str">
        <f t="shared" si="899"/>
        <v/>
      </c>
      <c r="FU146" s="30" t="str">
        <f t="shared" si="900"/>
        <v/>
      </c>
      <c r="FV146" s="30" t="str">
        <f t="shared" si="901"/>
        <v/>
      </c>
      <c r="FW146" s="30" t="str">
        <f t="shared" si="902"/>
        <v/>
      </c>
      <c r="FX146" s="30" t="str">
        <f t="shared" si="903"/>
        <v/>
      </c>
      <c r="FY146" s="30" t="str">
        <f t="shared" si="904"/>
        <v/>
      </c>
      <c r="FZ146" s="30">
        <f t="shared" si="905"/>
        <v>1</v>
      </c>
      <c r="GA146" s="30" t="str">
        <f t="shared" si="906"/>
        <v/>
      </c>
      <c r="GB146" s="30" t="str">
        <f t="shared" si="907"/>
        <v/>
      </c>
      <c r="GC146" s="30" t="str">
        <f t="shared" si="908"/>
        <v/>
      </c>
      <c r="GD146" s="30" t="str">
        <f t="shared" si="909"/>
        <v/>
      </c>
      <c r="GE146" s="30" t="str">
        <f t="shared" si="910"/>
        <v/>
      </c>
      <c r="GF146" s="30" t="str">
        <f t="shared" si="911"/>
        <v/>
      </c>
      <c r="GG146" s="30" t="str">
        <f t="shared" si="912"/>
        <v/>
      </c>
      <c r="GH146" s="30" t="str">
        <f t="shared" si="913"/>
        <v/>
      </c>
      <c r="GI146" s="30" t="str">
        <f t="shared" si="914"/>
        <v/>
      </c>
      <c r="GJ146" s="30" t="str">
        <f t="shared" si="915"/>
        <v/>
      </c>
      <c r="GK146" s="30" t="str">
        <f t="shared" si="916"/>
        <v/>
      </c>
      <c r="GL146" s="89">
        <f t="shared" si="917"/>
        <v>2</v>
      </c>
      <c r="GM146" s="290"/>
      <c r="GN146" s="290">
        <v>2015</v>
      </c>
      <c r="GO146" s="30" t="str">
        <f t="shared" si="854"/>
        <v/>
      </c>
      <c r="GP146" s="30" t="str">
        <f t="shared" si="855"/>
        <v/>
      </c>
      <c r="GQ146" s="30" t="str">
        <f t="shared" si="856"/>
        <v/>
      </c>
      <c r="GR146" s="30" t="str">
        <f t="shared" si="857"/>
        <v/>
      </c>
      <c r="GS146" s="30" t="str">
        <f t="shared" si="858"/>
        <v/>
      </c>
      <c r="GT146" s="30" t="str">
        <f t="shared" si="859"/>
        <v/>
      </c>
      <c r="GU146" s="30" t="str">
        <f t="shared" si="860"/>
        <v/>
      </c>
      <c r="GV146" s="30" t="str">
        <f t="shared" si="861"/>
        <v/>
      </c>
      <c r="GW146" s="30" t="str">
        <f t="shared" si="862"/>
        <v/>
      </c>
      <c r="GX146" s="30" t="str">
        <f t="shared" si="863"/>
        <v/>
      </c>
      <c r="GY146" s="30" t="str">
        <f t="shared" si="864"/>
        <v/>
      </c>
      <c r="GZ146" s="30" t="str">
        <f t="shared" si="865"/>
        <v/>
      </c>
      <c r="HA146" s="30" t="str">
        <f t="shared" si="866"/>
        <v/>
      </c>
      <c r="HB146" s="30" t="str">
        <f t="shared" si="867"/>
        <v/>
      </c>
      <c r="HC146" s="30" t="str">
        <f t="shared" si="868"/>
        <v/>
      </c>
      <c r="HD146" s="30" t="str">
        <f t="shared" si="869"/>
        <v/>
      </c>
      <c r="HE146" s="30" t="str">
        <f t="shared" si="870"/>
        <v/>
      </c>
      <c r="HF146" s="30" t="str">
        <f t="shared" si="871"/>
        <v/>
      </c>
      <c r="HG146" s="30" t="str">
        <f t="shared" si="872"/>
        <v/>
      </c>
      <c r="HH146" s="30" t="str">
        <f t="shared" si="873"/>
        <v/>
      </c>
      <c r="HI146" s="30" t="str">
        <f t="shared" si="874"/>
        <v/>
      </c>
      <c r="HJ146" s="30" t="str">
        <f t="shared" si="875"/>
        <v/>
      </c>
      <c r="HK146" s="30" t="str">
        <f t="shared" si="876"/>
        <v/>
      </c>
      <c r="HL146" s="30" t="str">
        <f t="shared" si="877"/>
        <v/>
      </c>
      <c r="HM146" s="30" t="str">
        <f t="shared" si="878"/>
        <v/>
      </c>
      <c r="HN146" s="30" t="str">
        <f t="shared" si="879"/>
        <v/>
      </c>
      <c r="HO146" s="30" t="str">
        <f t="shared" si="880"/>
        <v/>
      </c>
      <c r="HP146" s="30" t="str">
        <f t="shared" si="881"/>
        <v/>
      </c>
      <c r="HQ146" s="30" t="str">
        <f t="shared" si="882"/>
        <v/>
      </c>
      <c r="HR146" s="30" t="str">
        <f t="shared" si="883"/>
        <v/>
      </c>
      <c r="HS146" s="30" t="str">
        <f t="shared" si="884"/>
        <v/>
      </c>
      <c r="HT146" s="94">
        <f t="shared" si="885"/>
        <v>0</v>
      </c>
      <c r="HU146" s="290">
        <v>2015</v>
      </c>
    </row>
    <row r="147" spans="1:236" ht="13.8">
      <c r="A147" s="1142">
        <v>2016</v>
      </c>
      <c r="B147" s="622" t="s">
        <v>60</v>
      </c>
      <c r="C147" s="4"/>
      <c r="D147" s="4">
        <v>0.2</v>
      </c>
      <c r="E147" s="4">
        <v>0.21</v>
      </c>
      <c r="F147" s="4"/>
      <c r="G147" s="622"/>
      <c r="H147" s="4"/>
      <c r="I147" s="4"/>
      <c r="J147" s="4">
        <v>0.05</v>
      </c>
      <c r="K147" s="4"/>
      <c r="L147" s="622"/>
      <c r="M147" s="4"/>
      <c r="N147" s="4"/>
      <c r="O147" s="4">
        <v>0.34</v>
      </c>
      <c r="P147" s="4">
        <v>0.02</v>
      </c>
      <c r="Q147" s="622"/>
      <c r="R147" s="4"/>
      <c r="S147" s="4"/>
      <c r="T147" s="4"/>
      <c r="U147" s="4"/>
      <c r="V147" s="622"/>
      <c r="W147" s="4"/>
      <c r="X147" s="4"/>
      <c r="Y147" s="4" t="s">
        <v>60</v>
      </c>
      <c r="Z147" s="4"/>
      <c r="AA147" s="622" t="s">
        <v>60</v>
      </c>
      <c r="AB147" s="4"/>
      <c r="AC147" s="4"/>
      <c r="AD147" s="4">
        <v>0.11</v>
      </c>
      <c r="AE147" s="4">
        <v>0.15</v>
      </c>
      <c r="AF147" s="793"/>
      <c r="AG147" s="439">
        <f t="shared" ref="AG147" si="954">SUM(B147:AE147)</f>
        <v>1.08</v>
      </c>
      <c r="AH147" s="1139">
        <f t="shared" ref="AH147" si="955">MAX(B147:AE147)</f>
        <v>0.34</v>
      </c>
      <c r="AI147" s="4">
        <f t="shared" ref="AI147" si="956">FF147</f>
        <v>7</v>
      </c>
      <c r="AJ147" s="947">
        <v>2016</v>
      </c>
      <c r="AK147" s="945" t="str">
        <f t="shared" si="732"/>
        <v/>
      </c>
      <c r="AL147" s="30" t="str">
        <f t="shared" si="733"/>
        <v/>
      </c>
      <c r="AM147" s="30" t="str">
        <f t="shared" si="734"/>
        <v/>
      </c>
      <c r="AN147" s="30" t="str">
        <f t="shared" si="735"/>
        <v/>
      </c>
      <c r="AO147" s="30" t="str">
        <f t="shared" si="736"/>
        <v/>
      </c>
      <c r="AP147" s="30" t="str">
        <f t="shared" si="737"/>
        <v/>
      </c>
      <c r="AQ147" s="30" t="str">
        <f t="shared" si="738"/>
        <v/>
      </c>
      <c r="AR147" s="30" t="str">
        <f t="shared" si="739"/>
        <v/>
      </c>
      <c r="AS147" s="30" t="str">
        <f t="shared" si="740"/>
        <v/>
      </c>
      <c r="AT147" s="30" t="str">
        <f t="shared" si="741"/>
        <v/>
      </c>
      <c r="AU147" s="30" t="str">
        <f t="shared" si="742"/>
        <v/>
      </c>
      <c r="AV147" s="30" t="str">
        <f t="shared" si="743"/>
        <v/>
      </c>
      <c r="AW147" s="30" t="str">
        <f t="shared" si="744"/>
        <v/>
      </c>
      <c r="AX147" s="30" t="str">
        <f t="shared" si="745"/>
        <v/>
      </c>
      <c r="AY147" s="30" t="str">
        <f t="shared" si="746"/>
        <v/>
      </c>
      <c r="AZ147" s="30" t="str">
        <f t="shared" si="747"/>
        <v/>
      </c>
      <c r="BA147" s="30" t="str">
        <f t="shared" si="748"/>
        <v/>
      </c>
      <c r="BB147" s="30" t="str">
        <f t="shared" si="749"/>
        <v/>
      </c>
      <c r="BC147" s="30" t="str">
        <f t="shared" si="750"/>
        <v/>
      </c>
      <c r="BD147" s="30" t="str">
        <f t="shared" si="751"/>
        <v/>
      </c>
      <c r="BE147" s="30" t="str">
        <f t="shared" si="752"/>
        <v/>
      </c>
      <c r="BF147" s="30" t="str">
        <f t="shared" si="753"/>
        <v/>
      </c>
      <c r="BG147" s="30" t="str">
        <f t="shared" si="754"/>
        <v/>
      </c>
      <c r="BH147" s="30" t="str">
        <f t="shared" si="755"/>
        <v/>
      </c>
      <c r="BI147" s="30" t="str">
        <f t="shared" si="756"/>
        <v/>
      </c>
      <c r="BJ147" s="30" t="str">
        <f t="shared" si="757"/>
        <v/>
      </c>
      <c r="BK147" s="30" t="str">
        <f t="shared" si="758"/>
        <v/>
      </c>
      <c r="BL147" s="30" t="str">
        <f t="shared" si="759"/>
        <v/>
      </c>
      <c r="BM147" s="30" t="str">
        <f t="shared" si="760"/>
        <v/>
      </c>
      <c r="BN147" s="30" t="str">
        <f t="shared" si="761"/>
        <v/>
      </c>
      <c r="BO147" s="30">
        <f t="shared" si="762"/>
        <v>0</v>
      </c>
      <c r="BP147" s="3">
        <v>2016</v>
      </c>
      <c r="BQ147" s="14" t="str">
        <f t="shared" si="763"/>
        <v xml:space="preserve"> </v>
      </c>
      <c r="BR147" s="14" t="str">
        <f t="shared" si="764"/>
        <v xml:space="preserve"> </v>
      </c>
      <c r="BS147" s="14" t="str">
        <f t="shared" si="765"/>
        <v xml:space="preserve"> </v>
      </c>
      <c r="BT147" s="14" t="str">
        <f t="shared" si="766"/>
        <v xml:space="preserve"> </v>
      </c>
      <c r="BU147" s="14" t="str">
        <f t="shared" si="767"/>
        <v xml:space="preserve"> </v>
      </c>
      <c r="BV147" s="14" t="str">
        <f t="shared" si="768"/>
        <v xml:space="preserve"> </v>
      </c>
      <c r="BW147" s="14" t="str">
        <f t="shared" si="769"/>
        <v xml:space="preserve"> </v>
      </c>
      <c r="BX147" s="14" t="str">
        <f t="shared" si="770"/>
        <v xml:space="preserve"> </v>
      </c>
      <c r="BY147" s="14" t="str">
        <f t="shared" si="771"/>
        <v xml:space="preserve"> </v>
      </c>
      <c r="BZ147" s="14" t="str">
        <f t="shared" si="772"/>
        <v xml:space="preserve"> </v>
      </c>
      <c r="CA147" s="14" t="str">
        <f t="shared" si="773"/>
        <v xml:space="preserve"> </v>
      </c>
      <c r="CB147" s="14" t="str">
        <f t="shared" si="774"/>
        <v xml:space="preserve"> </v>
      </c>
      <c r="CC147" s="14" t="str">
        <f t="shared" si="775"/>
        <v xml:space="preserve"> </v>
      </c>
      <c r="CD147" s="14" t="str">
        <f t="shared" si="776"/>
        <v xml:space="preserve"> </v>
      </c>
      <c r="CE147" s="14" t="str">
        <f t="shared" si="777"/>
        <v xml:space="preserve"> </v>
      </c>
      <c r="CF147" s="14" t="str">
        <f t="shared" si="778"/>
        <v xml:space="preserve"> </v>
      </c>
      <c r="CG147" s="14" t="str">
        <f t="shared" si="779"/>
        <v xml:space="preserve"> </v>
      </c>
      <c r="CH147" s="14" t="str">
        <f t="shared" si="780"/>
        <v xml:space="preserve"> </v>
      </c>
      <c r="CI147" s="14" t="str">
        <f t="shared" si="781"/>
        <v xml:space="preserve"> </v>
      </c>
      <c r="CJ147" s="14" t="str">
        <f t="shared" si="782"/>
        <v xml:space="preserve"> </v>
      </c>
      <c r="CK147" s="14" t="str">
        <f t="shared" si="783"/>
        <v xml:space="preserve"> </v>
      </c>
      <c r="CL147" s="14" t="str">
        <f t="shared" si="784"/>
        <v xml:space="preserve"> </v>
      </c>
      <c r="CM147" s="14" t="str">
        <f t="shared" si="785"/>
        <v xml:space="preserve"> </v>
      </c>
      <c r="CN147" s="14" t="str">
        <f t="shared" si="786"/>
        <v xml:space="preserve"> </v>
      </c>
      <c r="CO147" s="14" t="str">
        <f t="shared" si="787"/>
        <v xml:space="preserve"> </v>
      </c>
      <c r="CP147" s="14" t="str">
        <f t="shared" si="788"/>
        <v xml:space="preserve"> </v>
      </c>
      <c r="CQ147" s="14" t="str">
        <f t="shared" si="789"/>
        <v xml:space="preserve"> </v>
      </c>
      <c r="CR147" s="14" t="str">
        <f t="shared" si="790"/>
        <v xml:space="preserve"> </v>
      </c>
      <c r="CS147" s="14" t="str">
        <f t="shared" si="791"/>
        <v xml:space="preserve"> </v>
      </c>
      <c r="CT147" s="14" t="str">
        <f t="shared" si="792"/>
        <v xml:space="preserve"> </v>
      </c>
      <c r="CU147" s="3">
        <v>2016</v>
      </c>
      <c r="CV147" s="14" t="str">
        <f t="shared" si="793"/>
        <v/>
      </c>
      <c r="CW147" s="14" t="str">
        <f t="shared" si="794"/>
        <v/>
      </c>
      <c r="CX147" s="14" t="str">
        <f t="shared" si="795"/>
        <v/>
      </c>
      <c r="CY147" s="14" t="str">
        <f t="shared" si="796"/>
        <v/>
      </c>
      <c r="CZ147" s="14" t="str">
        <f t="shared" si="797"/>
        <v/>
      </c>
      <c r="DA147" s="14" t="str">
        <f t="shared" si="798"/>
        <v/>
      </c>
      <c r="DB147" s="14" t="str">
        <f t="shared" si="799"/>
        <v/>
      </c>
      <c r="DC147" s="14" t="str">
        <f t="shared" si="800"/>
        <v/>
      </c>
      <c r="DD147" s="14" t="str">
        <f t="shared" si="801"/>
        <v/>
      </c>
      <c r="DE147" s="14" t="str">
        <f t="shared" si="802"/>
        <v/>
      </c>
      <c r="DF147" s="14" t="str">
        <f t="shared" si="803"/>
        <v/>
      </c>
      <c r="DG147" s="14" t="str">
        <f t="shared" si="804"/>
        <v/>
      </c>
      <c r="DH147" s="14" t="str">
        <f t="shared" si="805"/>
        <v/>
      </c>
      <c r="DI147" s="14" t="str">
        <f t="shared" si="806"/>
        <v/>
      </c>
      <c r="DJ147" s="14" t="str">
        <f t="shared" si="807"/>
        <v/>
      </c>
      <c r="DK147" s="14" t="str">
        <f t="shared" si="808"/>
        <v/>
      </c>
      <c r="DL147" s="14" t="str">
        <f t="shared" si="809"/>
        <v/>
      </c>
      <c r="DM147" s="14" t="str">
        <f t="shared" si="810"/>
        <v/>
      </c>
      <c r="DN147" s="14" t="str">
        <f t="shared" si="811"/>
        <v/>
      </c>
      <c r="DO147" s="14" t="str">
        <f t="shared" si="812"/>
        <v/>
      </c>
      <c r="DP147" s="14" t="str">
        <f t="shared" si="813"/>
        <v/>
      </c>
      <c r="DQ147" s="14" t="str">
        <f t="shared" si="814"/>
        <v/>
      </c>
      <c r="DR147" s="14" t="str">
        <f t="shared" si="815"/>
        <v/>
      </c>
      <c r="DS147" s="14" t="str">
        <f t="shared" si="816"/>
        <v/>
      </c>
      <c r="DT147" s="14" t="str">
        <f t="shared" si="817"/>
        <v/>
      </c>
      <c r="DU147" s="14" t="str">
        <f t="shared" si="818"/>
        <v/>
      </c>
      <c r="DV147" s="14" t="str">
        <f t="shared" si="819"/>
        <v/>
      </c>
      <c r="DW147" s="14" t="str">
        <f t="shared" si="820"/>
        <v/>
      </c>
      <c r="DX147" s="14" t="str">
        <f t="shared" si="821"/>
        <v/>
      </c>
      <c r="DY147" s="14" t="str">
        <f t="shared" si="822"/>
        <v/>
      </c>
      <c r="DZ147" s="3">
        <v>2016</v>
      </c>
      <c r="EA147" s="30" t="str">
        <f t="shared" si="919"/>
        <v/>
      </c>
      <c r="EB147" s="30" t="str">
        <f t="shared" si="920"/>
        <v/>
      </c>
      <c r="EC147" s="30">
        <f t="shared" si="921"/>
        <v>1</v>
      </c>
      <c r="ED147" s="30">
        <f t="shared" si="922"/>
        <v>1</v>
      </c>
      <c r="EE147" s="30" t="str">
        <f t="shared" si="923"/>
        <v/>
      </c>
      <c r="EF147" s="30" t="str">
        <f t="shared" si="924"/>
        <v/>
      </c>
      <c r="EG147" s="30" t="str">
        <f t="shared" si="925"/>
        <v/>
      </c>
      <c r="EH147" s="30" t="str">
        <f t="shared" si="926"/>
        <v/>
      </c>
      <c r="EI147" s="30">
        <f t="shared" si="927"/>
        <v>1</v>
      </c>
      <c r="EJ147" s="30" t="str">
        <f t="shared" si="928"/>
        <v/>
      </c>
      <c r="EK147" s="30" t="str">
        <f t="shared" si="929"/>
        <v/>
      </c>
      <c r="EL147" s="30" t="str">
        <f t="shared" si="930"/>
        <v/>
      </c>
      <c r="EM147" s="30" t="str">
        <f t="shared" si="931"/>
        <v/>
      </c>
      <c r="EN147" s="30">
        <f t="shared" si="932"/>
        <v>1</v>
      </c>
      <c r="EO147" s="30">
        <f t="shared" si="933"/>
        <v>1</v>
      </c>
      <c r="EP147" s="30" t="str">
        <f t="shared" si="934"/>
        <v/>
      </c>
      <c r="EQ147" s="30" t="str">
        <f t="shared" si="935"/>
        <v/>
      </c>
      <c r="ER147" s="30" t="str">
        <f t="shared" si="936"/>
        <v/>
      </c>
      <c r="ES147" s="30" t="str">
        <f t="shared" si="937"/>
        <v/>
      </c>
      <c r="ET147" s="30" t="str">
        <f t="shared" si="938"/>
        <v/>
      </c>
      <c r="EU147" s="30" t="str">
        <f t="shared" si="939"/>
        <v/>
      </c>
      <c r="EV147" s="30" t="str">
        <f t="shared" si="940"/>
        <v/>
      </c>
      <c r="EW147" s="30" t="str">
        <f t="shared" si="941"/>
        <v/>
      </c>
      <c r="EX147" s="30" t="str">
        <f t="shared" si="942"/>
        <v/>
      </c>
      <c r="EY147" s="30" t="str">
        <f t="shared" si="943"/>
        <v/>
      </c>
      <c r="EZ147" s="30" t="str">
        <f t="shared" si="944"/>
        <v/>
      </c>
      <c r="FA147" s="30" t="str">
        <f t="shared" si="945"/>
        <v/>
      </c>
      <c r="FB147" s="30" t="str">
        <f t="shared" si="946"/>
        <v/>
      </c>
      <c r="FC147" s="30">
        <f t="shared" si="947"/>
        <v>1</v>
      </c>
      <c r="FD147" s="30">
        <f t="shared" si="948"/>
        <v>1</v>
      </c>
      <c r="FE147" s="483"/>
      <c r="FF147" s="481">
        <f t="shared" si="949"/>
        <v>7</v>
      </c>
      <c r="FG147" s="290">
        <v>2016</v>
      </c>
      <c r="FH147" s="30" t="str">
        <f t="shared" si="887"/>
        <v/>
      </c>
      <c r="FI147" s="30" t="str">
        <f t="shared" si="888"/>
        <v/>
      </c>
      <c r="FJ147" s="30" t="str">
        <f t="shared" si="889"/>
        <v/>
      </c>
      <c r="FK147" s="30" t="str">
        <f t="shared" si="890"/>
        <v/>
      </c>
      <c r="FL147" s="30" t="str">
        <f t="shared" si="891"/>
        <v/>
      </c>
      <c r="FM147" s="30" t="str">
        <f t="shared" si="892"/>
        <v/>
      </c>
      <c r="FN147" s="30" t="str">
        <f t="shared" si="893"/>
        <v/>
      </c>
      <c r="FO147" s="30" t="str">
        <f t="shared" si="894"/>
        <v/>
      </c>
      <c r="FP147" s="30" t="str">
        <f t="shared" si="895"/>
        <v/>
      </c>
      <c r="FQ147" s="30" t="str">
        <f t="shared" si="896"/>
        <v/>
      </c>
      <c r="FR147" s="30" t="str">
        <f t="shared" si="897"/>
        <v/>
      </c>
      <c r="FS147" s="30" t="str">
        <f t="shared" si="898"/>
        <v/>
      </c>
      <c r="FT147" s="30" t="str">
        <f t="shared" si="899"/>
        <v/>
      </c>
      <c r="FU147" s="30" t="str">
        <f t="shared" si="900"/>
        <v/>
      </c>
      <c r="FV147" s="30" t="str">
        <f t="shared" si="901"/>
        <v/>
      </c>
      <c r="FW147" s="30" t="str">
        <f t="shared" si="902"/>
        <v/>
      </c>
      <c r="FX147" s="30" t="str">
        <f t="shared" si="903"/>
        <v/>
      </c>
      <c r="FY147" s="30" t="str">
        <f t="shared" si="904"/>
        <v/>
      </c>
      <c r="FZ147" s="30" t="str">
        <f t="shared" si="905"/>
        <v/>
      </c>
      <c r="GA147" s="30" t="str">
        <f t="shared" si="906"/>
        <v/>
      </c>
      <c r="GB147" s="30" t="str">
        <f t="shared" si="907"/>
        <v/>
      </c>
      <c r="GC147" s="30" t="str">
        <f t="shared" si="908"/>
        <v/>
      </c>
      <c r="GD147" s="30" t="str">
        <f t="shared" si="909"/>
        <v/>
      </c>
      <c r="GE147" s="30" t="str">
        <f t="shared" si="910"/>
        <v/>
      </c>
      <c r="GF147" s="30" t="str">
        <f t="shared" si="911"/>
        <v/>
      </c>
      <c r="GG147" s="30" t="str">
        <f t="shared" si="912"/>
        <v/>
      </c>
      <c r="GH147" s="30" t="str">
        <f t="shared" si="913"/>
        <v/>
      </c>
      <c r="GI147" s="30" t="str">
        <f t="shared" si="914"/>
        <v/>
      </c>
      <c r="GJ147" s="30" t="str">
        <f t="shared" si="915"/>
        <v/>
      </c>
      <c r="GK147" s="30" t="str">
        <f t="shared" si="916"/>
        <v/>
      </c>
      <c r="GL147" s="89">
        <f t="shared" si="917"/>
        <v>0</v>
      </c>
      <c r="GM147" s="290"/>
      <c r="GN147" s="290">
        <v>2016</v>
      </c>
      <c r="GO147" s="30" t="str">
        <f t="shared" si="854"/>
        <v/>
      </c>
      <c r="GP147" s="30" t="str">
        <f t="shared" si="855"/>
        <v/>
      </c>
      <c r="GQ147" s="30" t="str">
        <f t="shared" si="856"/>
        <v/>
      </c>
      <c r="GR147" s="30" t="str">
        <f t="shared" si="857"/>
        <v/>
      </c>
      <c r="GS147" s="30" t="str">
        <f t="shared" si="858"/>
        <v/>
      </c>
      <c r="GT147" s="30" t="str">
        <f t="shared" si="859"/>
        <v/>
      </c>
      <c r="GU147" s="30" t="str">
        <f t="shared" si="860"/>
        <v/>
      </c>
      <c r="GV147" s="30" t="str">
        <f t="shared" si="861"/>
        <v/>
      </c>
      <c r="GW147" s="30" t="str">
        <f t="shared" si="862"/>
        <v/>
      </c>
      <c r="GX147" s="30" t="str">
        <f t="shared" si="863"/>
        <v/>
      </c>
      <c r="GY147" s="30" t="str">
        <f t="shared" si="864"/>
        <v/>
      </c>
      <c r="GZ147" s="30" t="str">
        <f t="shared" si="865"/>
        <v/>
      </c>
      <c r="HA147" s="30" t="str">
        <f t="shared" si="866"/>
        <v/>
      </c>
      <c r="HB147" s="30" t="str">
        <f t="shared" si="867"/>
        <v/>
      </c>
      <c r="HC147" s="30" t="str">
        <f t="shared" si="868"/>
        <v/>
      </c>
      <c r="HD147" s="30" t="str">
        <f t="shared" si="869"/>
        <v/>
      </c>
      <c r="HE147" s="30" t="str">
        <f t="shared" si="870"/>
        <v/>
      </c>
      <c r="HF147" s="30" t="str">
        <f t="shared" si="871"/>
        <v/>
      </c>
      <c r="HG147" s="30" t="str">
        <f t="shared" si="872"/>
        <v/>
      </c>
      <c r="HH147" s="30" t="str">
        <f t="shared" si="873"/>
        <v/>
      </c>
      <c r="HI147" s="30" t="str">
        <f t="shared" si="874"/>
        <v/>
      </c>
      <c r="HJ147" s="30" t="str">
        <f t="shared" si="875"/>
        <v/>
      </c>
      <c r="HK147" s="30" t="str">
        <f t="shared" si="876"/>
        <v/>
      </c>
      <c r="HL147" s="30" t="str">
        <f t="shared" si="877"/>
        <v/>
      </c>
      <c r="HM147" s="30" t="str">
        <f t="shared" si="878"/>
        <v/>
      </c>
      <c r="HN147" s="30" t="str">
        <f t="shared" si="879"/>
        <v/>
      </c>
      <c r="HO147" s="30" t="str">
        <f t="shared" si="880"/>
        <v/>
      </c>
      <c r="HP147" s="30" t="str">
        <f t="shared" si="881"/>
        <v/>
      </c>
      <c r="HQ147" s="30" t="str">
        <f t="shared" si="882"/>
        <v/>
      </c>
      <c r="HR147" s="30" t="str">
        <f t="shared" si="883"/>
        <v/>
      </c>
      <c r="HS147" s="30" t="str">
        <f t="shared" si="884"/>
        <v/>
      </c>
      <c r="HT147" s="94">
        <f t="shared" si="885"/>
        <v>0</v>
      </c>
      <c r="HU147" s="290">
        <v>2016</v>
      </c>
    </row>
    <row r="148" spans="1:236" ht="13.8">
      <c r="A148" s="3">
        <v>2017</v>
      </c>
      <c r="B148" s="5"/>
      <c r="C148" s="5"/>
      <c r="D148" s="5">
        <v>0.23</v>
      </c>
      <c r="E148" s="5"/>
      <c r="F148" s="5">
        <v>0.12</v>
      </c>
      <c r="G148" s="82"/>
      <c r="H148" s="5">
        <v>0.17</v>
      </c>
      <c r="I148" s="5">
        <v>7.0000000000000007E-2</v>
      </c>
      <c r="J148" s="5">
        <v>0.11</v>
      </c>
      <c r="K148" s="5"/>
      <c r="L148" s="82"/>
      <c r="M148" s="5">
        <v>0.02</v>
      </c>
      <c r="N148" s="5">
        <v>0.65</v>
      </c>
      <c r="O148" s="5"/>
      <c r="P148" s="5"/>
      <c r="Q148" s="82" t="s">
        <v>60</v>
      </c>
      <c r="R148" s="5"/>
      <c r="S148" s="5"/>
      <c r="T148" s="5">
        <v>0.01</v>
      </c>
      <c r="U148" s="5"/>
      <c r="V148" s="82">
        <v>0.01</v>
      </c>
      <c r="W148" s="5">
        <v>0.04</v>
      </c>
      <c r="X148" s="5"/>
      <c r="Y148" s="5"/>
      <c r="Z148" s="5"/>
      <c r="AA148" s="82"/>
      <c r="AB148" s="5"/>
      <c r="AC148" s="5"/>
      <c r="AD148" s="5"/>
      <c r="AE148" s="5"/>
      <c r="AF148" s="793"/>
      <c r="AG148" s="439">
        <f t="shared" ref="AG148:AG149" si="957">SUM(B148:AE148)</f>
        <v>1.4300000000000002</v>
      </c>
      <c r="AH148" s="1139">
        <f t="shared" ref="AH148" si="958">MAX(B148:AE148)</f>
        <v>0.65</v>
      </c>
      <c r="AI148" s="4">
        <f t="shared" ref="AI148" si="959">FF148</f>
        <v>10</v>
      </c>
      <c r="AJ148" s="947">
        <v>2017</v>
      </c>
      <c r="AK148" s="945" t="str">
        <f t="shared" si="732"/>
        <v/>
      </c>
      <c r="AL148" s="30" t="str">
        <f t="shared" si="733"/>
        <v/>
      </c>
      <c r="AM148" s="30" t="str">
        <f t="shared" si="734"/>
        <v/>
      </c>
      <c r="AN148" s="30" t="str">
        <f t="shared" si="735"/>
        <v/>
      </c>
      <c r="AO148" s="30" t="str">
        <f t="shared" si="736"/>
        <v/>
      </c>
      <c r="AP148" s="30" t="str">
        <f t="shared" si="737"/>
        <v/>
      </c>
      <c r="AQ148" s="30" t="str">
        <f t="shared" si="738"/>
        <v/>
      </c>
      <c r="AR148" s="30" t="str">
        <f t="shared" si="739"/>
        <v/>
      </c>
      <c r="AS148" s="30" t="str">
        <f t="shared" si="740"/>
        <v/>
      </c>
      <c r="AT148" s="30" t="str">
        <f t="shared" si="741"/>
        <v/>
      </c>
      <c r="AU148" s="30" t="str">
        <f t="shared" si="742"/>
        <v/>
      </c>
      <c r="AV148" s="30" t="str">
        <f t="shared" si="743"/>
        <v/>
      </c>
      <c r="AW148" s="30" t="str">
        <f t="shared" si="744"/>
        <v/>
      </c>
      <c r="AX148" s="30" t="str">
        <f t="shared" si="745"/>
        <v/>
      </c>
      <c r="AY148" s="30" t="str">
        <f t="shared" si="746"/>
        <v/>
      </c>
      <c r="AZ148" s="30" t="str">
        <f t="shared" si="747"/>
        <v/>
      </c>
      <c r="BA148" s="30" t="str">
        <f t="shared" si="748"/>
        <v/>
      </c>
      <c r="BB148" s="30" t="str">
        <f t="shared" si="749"/>
        <v/>
      </c>
      <c r="BC148" s="30" t="str">
        <f t="shared" si="750"/>
        <v/>
      </c>
      <c r="BD148" s="30" t="str">
        <f t="shared" si="751"/>
        <v/>
      </c>
      <c r="BE148" s="30" t="str">
        <f t="shared" si="752"/>
        <v/>
      </c>
      <c r="BF148" s="30" t="str">
        <f t="shared" si="753"/>
        <v/>
      </c>
      <c r="BG148" s="30" t="str">
        <f t="shared" si="754"/>
        <v/>
      </c>
      <c r="BH148" s="30" t="str">
        <f t="shared" si="755"/>
        <v/>
      </c>
      <c r="BI148" s="30" t="str">
        <f t="shared" si="756"/>
        <v/>
      </c>
      <c r="BJ148" s="30" t="str">
        <f t="shared" si="757"/>
        <v/>
      </c>
      <c r="BK148" s="30" t="str">
        <f t="shared" si="758"/>
        <v/>
      </c>
      <c r="BL148" s="30" t="str">
        <f t="shared" si="759"/>
        <v/>
      </c>
      <c r="BM148" s="30" t="str">
        <f t="shared" si="760"/>
        <v/>
      </c>
      <c r="BN148" s="30" t="str">
        <f t="shared" si="761"/>
        <v/>
      </c>
      <c r="BO148" s="30">
        <f t="shared" si="762"/>
        <v>0</v>
      </c>
      <c r="BP148" s="3">
        <v>2017</v>
      </c>
      <c r="BQ148" s="14" t="str">
        <f t="shared" si="763"/>
        <v xml:space="preserve"> </v>
      </c>
      <c r="BR148" s="14" t="str">
        <f t="shared" si="764"/>
        <v xml:space="preserve"> </v>
      </c>
      <c r="BS148" s="14" t="str">
        <f t="shared" si="765"/>
        <v xml:space="preserve"> </v>
      </c>
      <c r="BT148" s="14" t="str">
        <f t="shared" si="766"/>
        <v xml:space="preserve"> </v>
      </c>
      <c r="BU148" s="14" t="str">
        <f t="shared" si="767"/>
        <v xml:space="preserve"> </v>
      </c>
      <c r="BV148" s="14" t="str">
        <f t="shared" si="768"/>
        <v xml:space="preserve"> </v>
      </c>
      <c r="BW148" s="14" t="str">
        <f t="shared" si="769"/>
        <v xml:space="preserve"> </v>
      </c>
      <c r="BX148" s="14" t="str">
        <f t="shared" si="770"/>
        <v xml:space="preserve"> </v>
      </c>
      <c r="BY148" s="14" t="str">
        <f t="shared" si="771"/>
        <v xml:space="preserve"> </v>
      </c>
      <c r="BZ148" s="14" t="str">
        <f t="shared" si="772"/>
        <v xml:space="preserve"> </v>
      </c>
      <c r="CA148" s="14" t="str">
        <f t="shared" si="773"/>
        <v xml:space="preserve"> </v>
      </c>
      <c r="CB148" s="14" t="str">
        <f t="shared" si="774"/>
        <v xml:space="preserve"> </v>
      </c>
      <c r="CC148" s="14" t="str">
        <f t="shared" si="775"/>
        <v xml:space="preserve"> </v>
      </c>
      <c r="CD148" s="14" t="str">
        <f t="shared" si="776"/>
        <v xml:space="preserve"> </v>
      </c>
      <c r="CE148" s="14" t="str">
        <f t="shared" si="777"/>
        <v xml:space="preserve"> </v>
      </c>
      <c r="CF148" s="14" t="str">
        <f t="shared" si="778"/>
        <v xml:space="preserve"> </v>
      </c>
      <c r="CG148" s="14" t="str">
        <f t="shared" si="779"/>
        <v xml:space="preserve"> </v>
      </c>
      <c r="CH148" s="14" t="str">
        <f t="shared" si="780"/>
        <v xml:space="preserve"> </v>
      </c>
      <c r="CI148" s="14" t="str">
        <f t="shared" si="781"/>
        <v xml:space="preserve"> </v>
      </c>
      <c r="CJ148" s="14" t="str">
        <f t="shared" si="782"/>
        <v xml:space="preserve"> </v>
      </c>
      <c r="CK148" s="14" t="str">
        <f t="shared" si="783"/>
        <v xml:space="preserve"> </v>
      </c>
      <c r="CL148" s="14" t="str">
        <f t="shared" si="784"/>
        <v xml:space="preserve"> </v>
      </c>
      <c r="CM148" s="14" t="str">
        <f t="shared" si="785"/>
        <v xml:space="preserve"> </v>
      </c>
      <c r="CN148" s="14" t="str">
        <f t="shared" si="786"/>
        <v xml:space="preserve"> </v>
      </c>
      <c r="CO148" s="14" t="str">
        <f t="shared" si="787"/>
        <v xml:space="preserve"> </v>
      </c>
      <c r="CP148" s="14" t="str">
        <f t="shared" si="788"/>
        <v xml:space="preserve"> </v>
      </c>
      <c r="CQ148" s="14" t="str">
        <f t="shared" si="789"/>
        <v xml:space="preserve"> </v>
      </c>
      <c r="CR148" s="14" t="str">
        <f t="shared" si="790"/>
        <v xml:space="preserve"> </v>
      </c>
      <c r="CS148" s="14" t="str">
        <f t="shared" si="791"/>
        <v xml:space="preserve"> </v>
      </c>
      <c r="CT148" s="14" t="str">
        <f t="shared" si="792"/>
        <v xml:space="preserve"> </v>
      </c>
      <c r="CU148" s="3">
        <v>2017</v>
      </c>
      <c r="CV148" s="14" t="str">
        <f t="shared" si="793"/>
        <v/>
      </c>
      <c r="CW148" s="14" t="str">
        <f t="shared" si="794"/>
        <v/>
      </c>
      <c r="CX148" s="14" t="str">
        <f t="shared" si="795"/>
        <v/>
      </c>
      <c r="CY148" s="14" t="str">
        <f t="shared" si="796"/>
        <v/>
      </c>
      <c r="CZ148" s="14" t="str">
        <f t="shared" si="797"/>
        <v/>
      </c>
      <c r="DA148" s="14" t="str">
        <f t="shared" si="798"/>
        <v/>
      </c>
      <c r="DB148" s="14" t="str">
        <f t="shared" si="799"/>
        <v/>
      </c>
      <c r="DC148" s="14" t="str">
        <f t="shared" si="800"/>
        <v/>
      </c>
      <c r="DD148" s="14" t="str">
        <f t="shared" si="801"/>
        <v/>
      </c>
      <c r="DE148" s="14" t="str">
        <f t="shared" si="802"/>
        <v/>
      </c>
      <c r="DF148" s="14" t="str">
        <f t="shared" si="803"/>
        <v/>
      </c>
      <c r="DG148" s="14" t="str">
        <f t="shared" si="804"/>
        <v/>
      </c>
      <c r="DH148" s="14" t="str">
        <f t="shared" si="805"/>
        <v/>
      </c>
      <c r="DI148" s="14" t="str">
        <f t="shared" si="806"/>
        <v/>
      </c>
      <c r="DJ148" s="14" t="str">
        <f t="shared" si="807"/>
        <v/>
      </c>
      <c r="DK148" s="14" t="str">
        <f t="shared" si="808"/>
        <v/>
      </c>
      <c r="DL148" s="14" t="str">
        <f t="shared" si="809"/>
        <v/>
      </c>
      <c r="DM148" s="14" t="str">
        <f t="shared" si="810"/>
        <v/>
      </c>
      <c r="DN148" s="14" t="str">
        <f t="shared" si="811"/>
        <v/>
      </c>
      <c r="DO148" s="14" t="str">
        <f t="shared" si="812"/>
        <v/>
      </c>
      <c r="DP148" s="14" t="str">
        <f t="shared" si="813"/>
        <v/>
      </c>
      <c r="DQ148" s="14" t="str">
        <f t="shared" si="814"/>
        <v/>
      </c>
      <c r="DR148" s="14" t="str">
        <f t="shared" si="815"/>
        <v/>
      </c>
      <c r="DS148" s="14" t="str">
        <f t="shared" si="816"/>
        <v/>
      </c>
      <c r="DT148" s="14" t="str">
        <f t="shared" si="817"/>
        <v/>
      </c>
      <c r="DU148" s="14" t="str">
        <f t="shared" si="818"/>
        <v/>
      </c>
      <c r="DV148" s="14" t="str">
        <f t="shared" si="819"/>
        <v/>
      </c>
      <c r="DW148" s="14" t="str">
        <f t="shared" si="820"/>
        <v/>
      </c>
      <c r="DX148" s="14" t="str">
        <f t="shared" si="821"/>
        <v/>
      </c>
      <c r="DY148" s="14" t="str">
        <f t="shared" si="822"/>
        <v/>
      </c>
      <c r="DZ148" s="3">
        <v>2017</v>
      </c>
      <c r="EA148" s="30" t="str">
        <f t="shared" si="919"/>
        <v/>
      </c>
      <c r="EB148" s="30" t="str">
        <f t="shared" si="920"/>
        <v/>
      </c>
      <c r="EC148" s="30">
        <f t="shared" si="921"/>
        <v>1</v>
      </c>
      <c r="ED148" s="30" t="str">
        <f t="shared" si="922"/>
        <v/>
      </c>
      <c r="EE148" s="30">
        <f t="shared" si="923"/>
        <v>1</v>
      </c>
      <c r="EF148" s="30" t="str">
        <f t="shared" si="924"/>
        <v/>
      </c>
      <c r="EG148" s="30">
        <f t="shared" si="925"/>
        <v>1</v>
      </c>
      <c r="EH148" s="30">
        <f t="shared" si="926"/>
        <v>1</v>
      </c>
      <c r="EI148" s="30">
        <f t="shared" si="927"/>
        <v>1</v>
      </c>
      <c r="EJ148" s="30" t="str">
        <f t="shared" si="928"/>
        <v/>
      </c>
      <c r="EK148" s="30" t="str">
        <f t="shared" si="929"/>
        <v/>
      </c>
      <c r="EL148" s="30">
        <f t="shared" si="930"/>
        <v>1</v>
      </c>
      <c r="EM148" s="30">
        <f t="shared" si="931"/>
        <v>1</v>
      </c>
      <c r="EN148" s="30" t="str">
        <f t="shared" si="932"/>
        <v/>
      </c>
      <c r="EO148" s="30" t="str">
        <f t="shared" si="933"/>
        <v/>
      </c>
      <c r="EP148" s="30" t="str">
        <f t="shared" si="934"/>
        <v/>
      </c>
      <c r="EQ148" s="30" t="str">
        <f t="shared" si="935"/>
        <v/>
      </c>
      <c r="ER148" s="30" t="str">
        <f t="shared" si="936"/>
        <v/>
      </c>
      <c r="ES148" s="30">
        <f t="shared" si="937"/>
        <v>1</v>
      </c>
      <c r="ET148" s="30" t="str">
        <f t="shared" si="938"/>
        <v/>
      </c>
      <c r="EU148" s="30">
        <f t="shared" si="939"/>
        <v>1</v>
      </c>
      <c r="EV148" s="30">
        <f t="shared" si="940"/>
        <v>1</v>
      </c>
      <c r="EW148" s="30" t="str">
        <f t="shared" si="941"/>
        <v/>
      </c>
      <c r="EX148" s="30" t="str">
        <f t="shared" si="942"/>
        <v/>
      </c>
      <c r="EY148" s="30" t="str">
        <f t="shared" si="943"/>
        <v/>
      </c>
      <c r="EZ148" s="30" t="str">
        <f t="shared" si="944"/>
        <v/>
      </c>
      <c r="FA148" s="30" t="str">
        <f t="shared" si="945"/>
        <v/>
      </c>
      <c r="FB148" s="30" t="str">
        <f t="shared" si="946"/>
        <v/>
      </c>
      <c r="FC148" s="30" t="str">
        <f t="shared" si="947"/>
        <v/>
      </c>
      <c r="FD148" s="30" t="str">
        <f t="shared" si="948"/>
        <v/>
      </c>
      <c r="FE148" s="483"/>
      <c r="FF148" s="481">
        <f t="shared" si="949"/>
        <v>10</v>
      </c>
      <c r="FG148" s="290">
        <v>2017</v>
      </c>
      <c r="FH148" s="30" t="str">
        <f t="shared" si="887"/>
        <v/>
      </c>
      <c r="FI148" s="30" t="str">
        <f t="shared" si="888"/>
        <v/>
      </c>
      <c r="FJ148" s="30" t="str">
        <f t="shared" si="889"/>
        <v/>
      </c>
      <c r="FK148" s="30" t="str">
        <f t="shared" si="890"/>
        <v/>
      </c>
      <c r="FL148" s="30" t="str">
        <f t="shared" si="891"/>
        <v/>
      </c>
      <c r="FM148" s="30" t="str">
        <f t="shared" si="892"/>
        <v/>
      </c>
      <c r="FN148" s="30" t="str">
        <f t="shared" si="893"/>
        <v/>
      </c>
      <c r="FO148" s="30" t="str">
        <f t="shared" si="894"/>
        <v/>
      </c>
      <c r="FP148" s="30" t="str">
        <f t="shared" si="895"/>
        <v/>
      </c>
      <c r="FQ148" s="30" t="str">
        <f t="shared" si="896"/>
        <v/>
      </c>
      <c r="FR148" s="30" t="str">
        <f t="shared" si="897"/>
        <v/>
      </c>
      <c r="FS148" s="30" t="str">
        <f t="shared" si="898"/>
        <v/>
      </c>
      <c r="FT148" s="30" t="str">
        <f t="shared" si="899"/>
        <v/>
      </c>
      <c r="FU148" s="30" t="str">
        <f t="shared" si="900"/>
        <v/>
      </c>
      <c r="FV148" s="30" t="str">
        <f t="shared" si="901"/>
        <v/>
      </c>
      <c r="FW148" s="30" t="str">
        <f t="shared" si="902"/>
        <v/>
      </c>
      <c r="FX148" s="30" t="str">
        <f t="shared" si="903"/>
        <v/>
      </c>
      <c r="FY148" s="30" t="str">
        <f t="shared" si="904"/>
        <v/>
      </c>
      <c r="FZ148" s="30" t="str">
        <f t="shared" si="905"/>
        <v/>
      </c>
      <c r="GA148" s="30" t="str">
        <f t="shared" si="906"/>
        <v/>
      </c>
      <c r="GB148" s="30" t="str">
        <f t="shared" si="907"/>
        <v/>
      </c>
      <c r="GC148" s="30" t="str">
        <f t="shared" si="908"/>
        <v/>
      </c>
      <c r="GD148" s="30" t="str">
        <f t="shared" si="909"/>
        <v/>
      </c>
      <c r="GE148" s="30" t="str">
        <f t="shared" si="910"/>
        <v/>
      </c>
      <c r="GF148" s="30" t="str">
        <f t="shared" si="911"/>
        <v/>
      </c>
      <c r="GG148" s="30" t="str">
        <f t="shared" si="912"/>
        <v/>
      </c>
      <c r="GH148" s="30" t="str">
        <f t="shared" si="913"/>
        <v/>
      </c>
      <c r="GI148" s="30" t="str">
        <f t="shared" si="914"/>
        <v/>
      </c>
      <c r="GJ148" s="30" t="str">
        <f t="shared" si="915"/>
        <v/>
      </c>
      <c r="GK148" s="30" t="str">
        <f t="shared" si="916"/>
        <v/>
      </c>
      <c r="GL148" s="89">
        <f t="shared" si="917"/>
        <v>0</v>
      </c>
      <c r="GM148" s="290"/>
      <c r="GN148" s="290">
        <v>2017</v>
      </c>
      <c r="GO148" s="30" t="str">
        <f t="shared" si="854"/>
        <v/>
      </c>
      <c r="GP148" s="30" t="str">
        <f t="shared" si="855"/>
        <v/>
      </c>
      <c r="GQ148" s="30" t="str">
        <f t="shared" si="856"/>
        <v/>
      </c>
      <c r="GR148" s="30" t="str">
        <f t="shared" si="857"/>
        <v/>
      </c>
      <c r="GS148" s="30" t="str">
        <f t="shared" si="858"/>
        <v/>
      </c>
      <c r="GT148" s="30" t="str">
        <f t="shared" si="859"/>
        <v/>
      </c>
      <c r="GU148" s="30" t="str">
        <f t="shared" si="860"/>
        <v/>
      </c>
      <c r="GV148" s="30" t="str">
        <f t="shared" si="861"/>
        <v/>
      </c>
      <c r="GW148" s="30" t="str">
        <f t="shared" si="862"/>
        <v/>
      </c>
      <c r="GX148" s="30" t="str">
        <f t="shared" si="863"/>
        <v/>
      </c>
      <c r="GY148" s="30" t="str">
        <f t="shared" si="864"/>
        <v/>
      </c>
      <c r="GZ148" s="30" t="str">
        <f t="shared" si="865"/>
        <v/>
      </c>
      <c r="HA148" s="30" t="str">
        <f t="shared" si="866"/>
        <v/>
      </c>
      <c r="HB148" s="30" t="str">
        <f t="shared" si="867"/>
        <v/>
      </c>
      <c r="HC148" s="30" t="str">
        <f t="shared" si="868"/>
        <v/>
      </c>
      <c r="HD148" s="30" t="str">
        <f t="shared" si="869"/>
        <v/>
      </c>
      <c r="HE148" s="30" t="str">
        <f t="shared" si="870"/>
        <v/>
      </c>
      <c r="HF148" s="30" t="str">
        <f t="shared" si="871"/>
        <v/>
      </c>
      <c r="HG148" s="30" t="str">
        <f t="shared" si="872"/>
        <v/>
      </c>
      <c r="HH148" s="30" t="str">
        <f t="shared" si="873"/>
        <v/>
      </c>
      <c r="HI148" s="30" t="str">
        <f t="shared" si="874"/>
        <v/>
      </c>
      <c r="HJ148" s="30" t="str">
        <f t="shared" si="875"/>
        <v/>
      </c>
      <c r="HK148" s="30" t="str">
        <f t="shared" si="876"/>
        <v/>
      </c>
      <c r="HL148" s="30" t="str">
        <f t="shared" si="877"/>
        <v/>
      </c>
      <c r="HM148" s="30" t="str">
        <f t="shared" si="878"/>
        <v/>
      </c>
      <c r="HN148" s="30" t="str">
        <f t="shared" si="879"/>
        <v/>
      </c>
      <c r="HO148" s="30" t="str">
        <f t="shared" si="880"/>
        <v/>
      </c>
      <c r="HP148" s="30" t="str">
        <f t="shared" si="881"/>
        <v/>
      </c>
      <c r="HQ148" s="30" t="str">
        <f t="shared" si="882"/>
        <v/>
      </c>
      <c r="HR148" s="30" t="str">
        <f t="shared" si="883"/>
        <v/>
      </c>
      <c r="HS148" s="30" t="str">
        <f t="shared" si="884"/>
        <v/>
      </c>
      <c r="HT148" s="94">
        <f t="shared" si="885"/>
        <v>0</v>
      </c>
      <c r="HU148" s="290">
        <v>2017</v>
      </c>
    </row>
    <row r="149" spans="1:236" ht="13.8">
      <c r="A149" s="3">
        <v>2018</v>
      </c>
      <c r="B149" s="5" t="s">
        <v>60</v>
      </c>
      <c r="C149" s="5">
        <v>0.05</v>
      </c>
      <c r="D149" s="5">
        <v>0.09</v>
      </c>
      <c r="E149" s="5"/>
      <c r="F149" s="5">
        <v>1.22</v>
      </c>
      <c r="G149" s="82">
        <v>0.21</v>
      </c>
      <c r="H149" s="5"/>
      <c r="I149" s="5"/>
      <c r="J149" s="5">
        <v>0.44</v>
      </c>
      <c r="K149" s="5" t="s">
        <v>60</v>
      </c>
      <c r="L149" s="82"/>
      <c r="M149" s="5">
        <v>0.76</v>
      </c>
      <c r="N149" s="5">
        <v>0.39</v>
      </c>
      <c r="O149" s="5"/>
      <c r="P149" s="5">
        <v>1.02</v>
      </c>
      <c r="Q149" s="82"/>
      <c r="R149" s="5"/>
      <c r="S149" s="5"/>
      <c r="T149" s="5"/>
      <c r="U149" s="5"/>
      <c r="V149" s="82"/>
      <c r="W149" s="5"/>
      <c r="X149" s="5"/>
      <c r="Y149" s="5">
        <v>1.37</v>
      </c>
      <c r="Z149" s="5"/>
      <c r="AA149" s="82">
        <v>0.1</v>
      </c>
      <c r="AB149" s="5"/>
      <c r="AC149" s="5"/>
      <c r="AD149" s="5"/>
      <c r="AE149" s="5" t="s">
        <v>60</v>
      </c>
      <c r="AF149" s="793"/>
      <c r="AG149" s="439">
        <f t="shared" si="957"/>
        <v>5.6499999999999995</v>
      </c>
      <c r="AH149" s="1139">
        <f t="shared" ref="AH149" si="960">MAX(B149:AE149)</f>
        <v>1.37</v>
      </c>
      <c r="AI149" s="4">
        <f t="shared" ref="AI149" si="961">FF149</f>
        <v>10</v>
      </c>
      <c r="AJ149" s="947">
        <v>2018</v>
      </c>
      <c r="AK149" s="945" t="str">
        <f t="shared" si="732"/>
        <v/>
      </c>
      <c r="AL149" s="30" t="str">
        <f t="shared" si="733"/>
        <v/>
      </c>
      <c r="AM149" s="30" t="str">
        <f t="shared" si="734"/>
        <v/>
      </c>
      <c r="AN149" s="30" t="str">
        <f t="shared" si="735"/>
        <v/>
      </c>
      <c r="AO149" s="30" t="str">
        <f t="shared" si="736"/>
        <v/>
      </c>
      <c r="AP149" s="30" t="str">
        <f t="shared" si="737"/>
        <v/>
      </c>
      <c r="AQ149" s="30" t="str">
        <f t="shared" si="738"/>
        <v/>
      </c>
      <c r="AR149" s="30" t="str">
        <f t="shared" si="739"/>
        <v/>
      </c>
      <c r="AS149" s="30" t="str">
        <f t="shared" si="740"/>
        <v/>
      </c>
      <c r="AT149" s="30" t="str">
        <f t="shared" si="741"/>
        <v/>
      </c>
      <c r="AU149" s="30" t="str">
        <f t="shared" si="742"/>
        <v/>
      </c>
      <c r="AV149" s="30" t="str">
        <f t="shared" si="743"/>
        <v/>
      </c>
      <c r="AW149" s="30" t="str">
        <f t="shared" si="744"/>
        <v/>
      </c>
      <c r="AX149" s="30" t="str">
        <f t="shared" si="745"/>
        <v/>
      </c>
      <c r="AY149" s="30" t="str">
        <f t="shared" si="746"/>
        <v/>
      </c>
      <c r="AZ149" s="30" t="str">
        <f t="shared" si="747"/>
        <v/>
      </c>
      <c r="BA149" s="30" t="str">
        <f t="shared" si="748"/>
        <v/>
      </c>
      <c r="BB149" s="30" t="str">
        <f t="shared" si="749"/>
        <v/>
      </c>
      <c r="BC149" s="30" t="str">
        <f t="shared" si="750"/>
        <v/>
      </c>
      <c r="BD149" s="30" t="str">
        <f t="shared" si="751"/>
        <v/>
      </c>
      <c r="BE149" s="30" t="str">
        <f t="shared" si="752"/>
        <v/>
      </c>
      <c r="BF149" s="30" t="str">
        <f t="shared" si="753"/>
        <v/>
      </c>
      <c r="BG149" s="30" t="str">
        <f t="shared" si="754"/>
        <v/>
      </c>
      <c r="BH149" s="30" t="str">
        <f t="shared" si="755"/>
        <v/>
      </c>
      <c r="BI149" s="30" t="str">
        <f t="shared" si="756"/>
        <v/>
      </c>
      <c r="BJ149" s="30" t="str">
        <f t="shared" si="757"/>
        <v/>
      </c>
      <c r="BK149" s="30" t="str">
        <f t="shared" si="758"/>
        <v/>
      </c>
      <c r="BL149" s="30" t="str">
        <f t="shared" si="759"/>
        <v/>
      </c>
      <c r="BM149" s="30" t="str">
        <f t="shared" si="760"/>
        <v/>
      </c>
      <c r="BN149" s="30" t="str">
        <f t="shared" si="761"/>
        <v/>
      </c>
      <c r="BO149" s="30">
        <f t="shared" si="762"/>
        <v>0</v>
      </c>
      <c r="BP149" s="3">
        <v>2018</v>
      </c>
      <c r="BQ149" s="14" t="str">
        <f t="shared" si="763"/>
        <v xml:space="preserve"> </v>
      </c>
      <c r="BR149" s="14" t="str">
        <f t="shared" si="764"/>
        <v xml:space="preserve"> </v>
      </c>
      <c r="BS149" s="14" t="str">
        <f t="shared" si="765"/>
        <v xml:space="preserve"> </v>
      </c>
      <c r="BT149" s="14" t="str">
        <f t="shared" si="766"/>
        <v xml:space="preserve"> </v>
      </c>
      <c r="BU149" s="14" t="str">
        <f t="shared" si="767"/>
        <v xml:space="preserve"> </v>
      </c>
      <c r="BV149" s="14" t="str">
        <f t="shared" si="768"/>
        <v xml:space="preserve"> </v>
      </c>
      <c r="BW149" s="14" t="str">
        <f t="shared" si="769"/>
        <v xml:space="preserve"> </v>
      </c>
      <c r="BX149" s="14" t="str">
        <f t="shared" si="770"/>
        <v xml:space="preserve"> </v>
      </c>
      <c r="BY149" s="14" t="str">
        <f t="shared" si="771"/>
        <v xml:space="preserve"> </v>
      </c>
      <c r="BZ149" s="14" t="str">
        <f t="shared" si="772"/>
        <v xml:space="preserve"> </v>
      </c>
      <c r="CA149" s="14" t="str">
        <f t="shared" si="773"/>
        <v xml:space="preserve"> </v>
      </c>
      <c r="CB149" s="14" t="str">
        <f t="shared" si="774"/>
        <v xml:space="preserve"> </v>
      </c>
      <c r="CC149" s="14" t="str">
        <f t="shared" si="775"/>
        <v xml:space="preserve"> </v>
      </c>
      <c r="CD149" s="14" t="str">
        <f t="shared" si="776"/>
        <v xml:space="preserve"> </v>
      </c>
      <c r="CE149" s="14" t="str">
        <f t="shared" si="777"/>
        <v xml:space="preserve"> </v>
      </c>
      <c r="CF149" s="14" t="str">
        <f t="shared" si="778"/>
        <v xml:space="preserve"> </v>
      </c>
      <c r="CG149" s="14" t="str">
        <f t="shared" si="779"/>
        <v xml:space="preserve"> </v>
      </c>
      <c r="CH149" s="14" t="str">
        <f t="shared" si="780"/>
        <v xml:space="preserve"> </v>
      </c>
      <c r="CI149" s="14" t="str">
        <f t="shared" si="781"/>
        <v xml:space="preserve"> </v>
      </c>
      <c r="CJ149" s="14" t="str">
        <f t="shared" si="782"/>
        <v xml:space="preserve"> </v>
      </c>
      <c r="CK149" s="14" t="str">
        <f t="shared" si="783"/>
        <v xml:space="preserve"> </v>
      </c>
      <c r="CL149" s="14" t="str">
        <f t="shared" si="784"/>
        <v xml:space="preserve"> </v>
      </c>
      <c r="CM149" s="14" t="str">
        <f t="shared" si="785"/>
        <v xml:space="preserve"> </v>
      </c>
      <c r="CN149" s="14" t="str">
        <f t="shared" si="786"/>
        <v xml:space="preserve"> </v>
      </c>
      <c r="CO149" s="14" t="str">
        <f t="shared" si="787"/>
        <v xml:space="preserve"> </v>
      </c>
      <c r="CP149" s="14" t="str">
        <f t="shared" si="788"/>
        <v xml:space="preserve"> </v>
      </c>
      <c r="CQ149" s="14" t="str">
        <f t="shared" si="789"/>
        <v xml:space="preserve"> </v>
      </c>
      <c r="CR149" s="14" t="str">
        <f t="shared" si="790"/>
        <v xml:space="preserve"> </v>
      </c>
      <c r="CS149" s="14" t="str">
        <f t="shared" si="791"/>
        <v xml:space="preserve"> </v>
      </c>
      <c r="CT149" s="14" t="str">
        <f t="shared" si="792"/>
        <v xml:space="preserve"> </v>
      </c>
      <c r="CU149" s="3">
        <v>2018</v>
      </c>
      <c r="CV149" s="14" t="str">
        <f t="shared" si="793"/>
        <v/>
      </c>
      <c r="CW149" s="14" t="str">
        <f t="shared" si="794"/>
        <v/>
      </c>
      <c r="CX149" s="14" t="str">
        <f t="shared" si="795"/>
        <v/>
      </c>
      <c r="CY149" s="14" t="str">
        <f t="shared" si="796"/>
        <v/>
      </c>
      <c r="CZ149" s="14">
        <f t="shared" si="797"/>
        <v>2018</v>
      </c>
      <c r="DA149" s="14" t="str">
        <f t="shared" si="798"/>
        <v/>
      </c>
      <c r="DB149" s="14" t="str">
        <f t="shared" si="799"/>
        <v/>
      </c>
      <c r="DC149" s="14" t="str">
        <f t="shared" si="800"/>
        <v/>
      </c>
      <c r="DD149" s="14" t="str">
        <f t="shared" si="801"/>
        <v/>
      </c>
      <c r="DE149" s="14" t="str">
        <f t="shared" si="802"/>
        <v/>
      </c>
      <c r="DF149" s="14" t="str">
        <f t="shared" si="803"/>
        <v/>
      </c>
      <c r="DG149" s="14" t="str">
        <f t="shared" si="804"/>
        <v/>
      </c>
      <c r="DH149" s="14" t="str">
        <f t="shared" si="805"/>
        <v/>
      </c>
      <c r="DI149" s="14" t="str">
        <f t="shared" si="806"/>
        <v/>
      </c>
      <c r="DJ149" s="14" t="str">
        <f t="shared" si="807"/>
        <v/>
      </c>
      <c r="DK149" s="14" t="str">
        <f t="shared" si="808"/>
        <v/>
      </c>
      <c r="DL149" s="14" t="str">
        <f t="shared" si="809"/>
        <v/>
      </c>
      <c r="DM149" s="14" t="str">
        <f t="shared" si="810"/>
        <v/>
      </c>
      <c r="DN149" s="14" t="str">
        <f t="shared" si="811"/>
        <v/>
      </c>
      <c r="DO149" s="14" t="str">
        <f t="shared" si="812"/>
        <v/>
      </c>
      <c r="DP149" s="14" t="str">
        <f t="shared" si="813"/>
        <v/>
      </c>
      <c r="DQ149" s="14" t="str">
        <f t="shared" si="814"/>
        <v/>
      </c>
      <c r="DR149" s="14" t="str">
        <f t="shared" si="815"/>
        <v/>
      </c>
      <c r="DS149" s="14" t="str">
        <f t="shared" si="816"/>
        <v/>
      </c>
      <c r="DT149" s="14" t="str">
        <f t="shared" si="817"/>
        <v/>
      </c>
      <c r="DU149" s="14" t="str">
        <f t="shared" si="818"/>
        <v/>
      </c>
      <c r="DV149" s="14" t="str">
        <f t="shared" si="819"/>
        <v/>
      </c>
      <c r="DW149" s="14" t="str">
        <f t="shared" si="820"/>
        <v/>
      </c>
      <c r="DX149" s="14" t="str">
        <f t="shared" si="821"/>
        <v/>
      </c>
      <c r="DY149" s="14" t="str">
        <f t="shared" si="822"/>
        <v/>
      </c>
      <c r="DZ149" s="3">
        <v>2018</v>
      </c>
      <c r="EA149" s="30" t="str">
        <f t="shared" si="919"/>
        <v/>
      </c>
      <c r="EB149" s="30">
        <f t="shared" si="920"/>
        <v>1</v>
      </c>
      <c r="EC149" s="30">
        <f t="shared" si="921"/>
        <v>1</v>
      </c>
      <c r="ED149" s="30" t="str">
        <f t="shared" si="922"/>
        <v/>
      </c>
      <c r="EE149" s="30">
        <f t="shared" si="923"/>
        <v>1</v>
      </c>
      <c r="EF149" s="30">
        <f t="shared" si="924"/>
        <v>1</v>
      </c>
      <c r="EG149" s="30" t="str">
        <f t="shared" si="925"/>
        <v/>
      </c>
      <c r="EH149" s="30" t="str">
        <f t="shared" si="926"/>
        <v/>
      </c>
      <c r="EI149" s="30">
        <f t="shared" si="927"/>
        <v>1</v>
      </c>
      <c r="EJ149" s="30" t="str">
        <f t="shared" si="928"/>
        <v/>
      </c>
      <c r="EK149" s="30" t="str">
        <f t="shared" si="929"/>
        <v/>
      </c>
      <c r="EL149" s="30">
        <f t="shared" si="930"/>
        <v>1</v>
      </c>
      <c r="EM149" s="30">
        <f t="shared" si="931"/>
        <v>1</v>
      </c>
      <c r="EN149" s="30" t="str">
        <f t="shared" si="932"/>
        <v/>
      </c>
      <c r="EO149" s="30">
        <f t="shared" si="933"/>
        <v>1</v>
      </c>
      <c r="EP149" s="30" t="str">
        <f t="shared" si="934"/>
        <v/>
      </c>
      <c r="EQ149" s="30" t="str">
        <f t="shared" si="935"/>
        <v/>
      </c>
      <c r="ER149" s="30" t="str">
        <f t="shared" si="936"/>
        <v/>
      </c>
      <c r="ES149" s="30" t="str">
        <f t="shared" si="937"/>
        <v/>
      </c>
      <c r="ET149" s="30" t="str">
        <f t="shared" si="938"/>
        <v/>
      </c>
      <c r="EU149" s="30" t="str">
        <f t="shared" si="939"/>
        <v/>
      </c>
      <c r="EV149" s="30" t="str">
        <f t="shared" si="940"/>
        <v/>
      </c>
      <c r="EW149" s="30" t="str">
        <f t="shared" si="941"/>
        <v/>
      </c>
      <c r="EX149" s="30">
        <f t="shared" si="942"/>
        <v>1</v>
      </c>
      <c r="EY149" s="30" t="str">
        <f t="shared" si="943"/>
        <v/>
      </c>
      <c r="EZ149" s="30">
        <f t="shared" si="944"/>
        <v>1</v>
      </c>
      <c r="FA149" s="30" t="str">
        <f t="shared" si="945"/>
        <v/>
      </c>
      <c r="FB149" s="30" t="str">
        <f t="shared" si="946"/>
        <v/>
      </c>
      <c r="FC149" s="30" t="str">
        <f t="shared" si="947"/>
        <v/>
      </c>
      <c r="FD149" s="30" t="str">
        <f t="shared" si="948"/>
        <v/>
      </c>
      <c r="FE149" s="483"/>
      <c r="FF149" s="481">
        <f t="shared" si="949"/>
        <v>10</v>
      </c>
      <c r="FG149" s="290">
        <v>2018</v>
      </c>
      <c r="FH149" s="30" t="str">
        <f t="shared" si="887"/>
        <v/>
      </c>
      <c r="FI149" s="30" t="str">
        <f t="shared" si="888"/>
        <v/>
      </c>
      <c r="FJ149" s="30" t="str">
        <f t="shared" si="889"/>
        <v/>
      </c>
      <c r="FK149" s="30" t="str">
        <f t="shared" si="890"/>
        <v/>
      </c>
      <c r="FL149" s="30">
        <f t="shared" si="891"/>
        <v>1</v>
      </c>
      <c r="FM149" s="30" t="str">
        <f t="shared" si="892"/>
        <v/>
      </c>
      <c r="FN149" s="30" t="str">
        <f t="shared" si="893"/>
        <v/>
      </c>
      <c r="FO149" s="30" t="str">
        <f t="shared" si="894"/>
        <v/>
      </c>
      <c r="FP149" s="30" t="str">
        <f t="shared" si="895"/>
        <v/>
      </c>
      <c r="FQ149" s="30" t="str">
        <f t="shared" si="896"/>
        <v/>
      </c>
      <c r="FR149" s="30" t="str">
        <f t="shared" si="897"/>
        <v/>
      </c>
      <c r="FS149" s="30" t="str">
        <f t="shared" si="898"/>
        <v/>
      </c>
      <c r="FT149" s="30" t="str">
        <f t="shared" si="899"/>
        <v/>
      </c>
      <c r="FU149" s="30" t="str">
        <f t="shared" si="900"/>
        <v/>
      </c>
      <c r="FV149" s="30">
        <f t="shared" si="901"/>
        <v>1</v>
      </c>
      <c r="FW149" s="30" t="str">
        <f t="shared" si="902"/>
        <v/>
      </c>
      <c r="FX149" s="30" t="str">
        <f t="shared" si="903"/>
        <v/>
      </c>
      <c r="FY149" s="30" t="str">
        <f t="shared" si="904"/>
        <v/>
      </c>
      <c r="FZ149" s="30" t="str">
        <f t="shared" si="905"/>
        <v/>
      </c>
      <c r="GA149" s="30" t="str">
        <f t="shared" si="906"/>
        <v/>
      </c>
      <c r="GB149" s="30" t="str">
        <f t="shared" si="907"/>
        <v/>
      </c>
      <c r="GC149" s="30" t="str">
        <f t="shared" si="908"/>
        <v/>
      </c>
      <c r="GD149" s="30" t="str">
        <f t="shared" si="909"/>
        <v/>
      </c>
      <c r="GE149" s="30">
        <f t="shared" si="910"/>
        <v>1</v>
      </c>
      <c r="GF149" s="30" t="str">
        <f t="shared" si="911"/>
        <v/>
      </c>
      <c r="GG149" s="30" t="str">
        <f t="shared" si="912"/>
        <v/>
      </c>
      <c r="GH149" s="30" t="str">
        <f t="shared" si="913"/>
        <v/>
      </c>
      <c r="GI149" s="30" t="str">
        <f t="shared" si="914"/>
        <v/>
      </c>
      <c r="GJ149" s="30" t="str">
        <f t="shared" si="915"/>
        <v/>
      </c>
      <c r="GK149" s="30" t="str">
        <f t="shared" si="916"/>
        <v/>
      </c>
      <c r="GL149" s="89">
        <f t="shared" si="917"/>
        <v>3</v>
      </c>
      <c r="GM149" s="290"/>
      <c r="GN149" s="290">
        <v>2018</v>
      </c>
      <c r="GO149" s="30" t="str">
        <f t="shared" si="854"/>
        <v/>
      </c>
      <c r="GP149" s="30" t="str">
        <f t="shared" si="855"/>
        <v/>
      </c>
      <c r="GQ149" s="30" t="str">
        <f t="shared" si="856"/>
        <v/>
      </c>
      <c r="GR149" s="30" t="str">
        <f t="shared" si="857"/>
        <v/>
      </c>
      <c r="GS149" s="30" t="str">
        <f t="shared" si="858"/>
        <v/>
      </c>
      <c r="GT149" s="30" t="str">
        <f t="shared" si="859"/>
        <v/>
      </c>
      <c r="GU149" s="30" t="str">
        <f t="shared" si="860"/>
        <v/>
      </c>
      <c r="GV149" s="30" t="str">
        <f t="shared" si="861"/>
        <v/>
      </c>
      <c r="GW149" s="30" t="str">
        <f t="shared" si="862"/>
        <v/>
      </c>
      <c r="GX149" s="30" t="str">
        <f t="shared" si="863"/>
        <v/>
      </c>
      <c r="GY149" s="30" t="str">
        <f t="shared" si="864"/>
        <v/>
      </c>
      <c r="GZ149" s="30" t="str">
        <f t="shared" si="865"/>
        <v/>
      </c>
      <c r="HA149" s="30" t="str">
        <f t="shared" si="866"/>
        <v/>
      </c>
      <c r="HB149" s="30" t="str">
        <f t="shared" si="867"/>
        <v/>
      </c>
      <c r="HC149" s="30" t="str">
        <f t="shared" si="868"/>
        <v/>
      </c>
      <c r="HD149" s="30" t="str">
        <f t="shared" si="869"/>
        <v/>
      </c>
      <c r="HE149" s="30" t="str">
        <f t="shared" si="870"/>
        <v/>
      </c>
      <c r="HF149" s="30" t="str">
        <f t="shared" si="871"/>
        <v/>
      </c>
      <c r="HG149" s="30" t="str">
        <f t="shared" si="872"/>
        <v/>
      </c>
      <c r="HH149" s="30" t="str">
        <f t="shared" si="873"/>
        <v/>
      </c>
      <c r="HI149" s="30" t="str">
        <f t="shared" si="874"/>
        <v/>
      </c>
      <c r="HJ149" s="30" t="str">
        <f t="shared" si="875"/>
        <v/>
      </c>
      <c r="HK149" s="30" t="str">
        <f t="shared" si="876"/>
        <v/>
      </c>
      <c r="HL149" s="30" t="str">
        <f t="shared" si="877"/>
        <v/>
      </c>
      <c r="HM149" s="30" t="str">
        <f t="shared" si="878"/>
        <v/>
      </c>
      <c r="HN149" s="30" t="str">
        <f t="shared" si="879"/>
        <v/>
      </c>
      <c r="HO149" s="30" t="str">
        <f t="shared" si="880"/>
        <v/>
      </c>
      <c r="HP149" s="30" t="str">
        <f t="shared" si="881"/>
        <v/>
      </c>
      <c r="HQ149" s="30" t="str">
        <f t="shared" si="882"/>
        <v/>
      </c>
      <c r="HR149" s="30" t="str">
        <f t="shared" si="883"/>
        <v/>
      </c>
      <c r="HS149" s="30" t="str">
        <f t="shared" si="884"/>
        <v/>
      </c>
      <c r="HT149" s="94">
        <f t="shared" si="885"/>
        <v>0</v>
      </c>
      <c r="HU149" s="290">
        <v>2018</v>
      </c>
    </row>
    <row r="150" spans="1:236" ht="13.8">
      <c r="A150" s="656">
        <v>2019</v>
      </c>
      <c r="B150" s="82" t="s">
        <v>60</v>
      </c>
      <c r="C150" s="5"/>
      <c r="D150" s="5"/>
      <c r="E150" s="5"/>
      <c r="F150" s="5"/>
      <c r="G150" s="82"/>
      <c r="H150" s="5">
        <v>0.03</v>
      </c>
      <c r="I150" s="5">
        <v>0.01</v>
      </c>
      <c r="J150" s="5"/>
      <c r="K150" s="5"/>
      <c r="L150" s="82"/>
      <c r="M150" s="5">
        <v>0.76</v>
      </c>
      <c r="N150" s="5"/>
      <c r="O150" s="5">
        <v>0.02</v>
      </c>
      <c r="P150" s="5">
        <v>0.11</v>
      </c>
      <c r="Q150" s="82"/>
      <c r="R150" s="5"/>
      <c r="S150" s="5">
        <v>0.04</v>
      </c>
      <c r="T150" s="5"/>
      <c r="U150" s="5"/>
      <c r="V150" s="82"/>
      <c r="W150" s="5">
        <v>0.01</v>
      </c>
      <c r="X150" s="5">
        <v>0.62</v>
      </c>
      <c r="Y150" s="5">
        <v>0.16</v>
      </c>
      <c r="Z150" s="5"/>
      <c r="AA150" s="82"/>
      <c r="AB150" s="5">
        <v>0.02</v>
      </c>
      <c r="AC150" s="5"/>
      <c r="AD150" s="5"/>
      <c r="AE150" s="5" t="s">
        <v>60</v>
      </c>
      <c r="AF150" s="793"/>
      <c r="AG150" s="439">
        <f t="shared" ref="AG150" si="962">SUM(B150:AE150)</f>
        <v>1.78</v>
      </c>
      <c r="AH150" s="1139">
        <f t="shared" ref="AH150" si="963">MAX(B150:AE150)</f>
        <v>0.76</v>
      </c>
      <c r="AI150" s="4">
        <f t="shared" ref="AI150" si="964">FF150</f>
        <v>10</v>
      </c>
      <c r="AJ150" s="656">
        <v>2019</v>
      </c>
      <c r="AK150" s="945" t="str">
        <f t="shared" si="732"/>
        <v/>
      </c>
      <c r="AL150" s="30" t="str">
        <f t="shared" si="733"/>
        <v/>
      </c>
      <c r="AM150" s="30" t="str">
        <f t="shared" si="734"/>
        <v/>
      </c>
      <c r="AN150" s="30" t="str">
        <f t="shared" si="735"/>
        <v/>
      </c>
      <c r="AO150" s="30" t="str">
        <f t="shared" si="736"/>
        <v/>
      </c>
      <c r="AP150" s="30" t="str">
        <f t="shared" si="737"/>
        <v/>
      </c>
      <c r="AQ150" s="30" t="str">
        <f t="shared" si="738"/>
        <v/>
      </c>
      <c r="AR150" s="30" t="str">
        <f t="shared" si="739"/>
        <v/>
      </c>
      <c r="AS150" s="30" t="str">
        <f t="shared" si="740"/>
        <v/>
      </c>
      <c r="AT150" s="30" t="str">
        <f t="shared" si="741"/>
        <v/>
      </c>
      <c r="AU150" s="30" t="str">
        <f t="shared" si="742"/>
        <v/>
      </c>
      <c r="AV150" s="30" t="str">
        <f t="shared" si="743"/>
        <v/>
      </c>
      <c r="AW150" s="30" t="str">
        <f t="shared" si="744"/>
        <v/>
      </c>
      <c r="AX150" s="30" t="str">
        <f t="shared" si="745"/>
        <v/>
      </c>
      <c r="AY150" s="30" t="str">
        <f t="shared" si="746"/>
        <v/>
      </c>
      <c r="AZ150" s="30" t="str">
        <f t="shared" si="747"/>
        <v/>
      </c>
      <c r="BA150" s="30" t="str">
        <f t="shared" si="748"/>
        <v/>
      </c>
      <c r="BB150" s="30" t="str">
        <f t="shared" si="749"/>
        <v/>
      </c>
      <c r="BC150" s="30" t="str">
        <f t="shared" si="750"/>
        <v/>
      </c>
      <c r="BD150" s="30" t="str">
        <f t="shared" si="751"/>
        <v/>
      </c>
      <c r="BE150" s="30" t="str">
        <f t="shared" si="752"/>
        <v/>
      </c>
      <c r="BF150" s="30" t="str">
        <f t="shared" si="753"/>
        <v/>
      </c>
      <c r="BG150" s="30" t="str">
        <f t="shared" si="754"/>
        <v/>
      </c>
      <c r="BH150" s="30" t="str">
        <f t="shared" si="755"/>
        <v/>
      </c>
      <c r="BI150" s="30" t="str">
        <f t="shared" si="756"/>
        <v/>
      </c>
      <c r="BJ150" s="30" t="str">
        <f t="shared" si="757"/>
        <v/>
      </c>
      <c r="BK150" s="30" t="str">
        <f t="shared" si="758"/>
        <v/>
      </c>
      <c r="BL150" s="30" t="str">
        <f t="shared" si="759"/>
        <v/>
      </c>
      <c r="BM150" s="30" t="str">
        <f t="shared" si="760"/>
        <v/>
      </c>
      <c r="BN150" s="30" t="str">
        <f t="shared" si="761"/>
        <v/>
      </c>
      <c r="BO150" s="30">
        <f t="shared" si="762"/>
        <v>0</v>
      </c>
      <c r="BP150" s="656">
        <v>2019</v>
      </c>
      <c r="BQ150" s="14" t="str">
        <f t="shared" si="763"/>
        <v xml:space="preserve"> </v>
      </c>
      <c r="BR150" s="14" t="str">
        <f t="shared" si="764"/>
        <v xml:space="preserve"> </v>
      </c>
      <c r="BS150" s="14" t="str">
        <f t="shared" si="765"/>
        <v xml:space="preserve"> </v>
      </c>
      <c r="BT150" s="14" t="str">
        <f t="shared" si="766"/>
        <v xml:space="preserve"> </v>
      </c>
      <c r="BU150" s="14" t="str">
        <f t="shared" si="767"/>
        <v xml:space="preserve"> </v>
      </c>
      <c r="BV150" s="14" t="str">
        <f t="shared" si="768"/>
        <v xml:space="preserve"> </v>
      </c>
      <c r="BW150" s="14" t="str">
        <f t="shared" si="769"/>
        <v xml:space="preserve"> </v>
      </c>
      <c r="BX150" s="14" t="str">
        <f t="shared" si="770"/>
        <v xml:space="preserve"> </v>
      </c>
      <c r="BY150" s="14" t="str">
        <f t="shared" si="771"/>
        <v xml:space="preserve"> </v>
      </c>
      <c r="BZ150" s="14" t="str">
        <f t="shared" si="772"/>
        <v xml:space="preserve"> </v>
      </c>
      <c r="CA150" s="14" t="str">
        <f t="shared" si="773"/>
        <v xml:space="preserve"> </v>
      </c>
      <c r="CB150" s="14" t="str">
        <f t="shared" si="774"/>
        <v xml:space="preserve"> </v>
      </c>
      <c r="CC150" s="14" t="str">
        <f t="shared" si="775"/>
        <v xml:space="preserve"> </v>
      </c>
      <c r="CD150" s="14" t="str">
        <f t="shared" si="776"/>
        <v xml:space="preserve"> </v>
      </c>
      <c r="CE150" s="14" t="str">
        <f t="shared" si="777"/>
        <v xml:space="preserve"> </v>
      </c>
      <c r="CF150" s="14" t="str">
        <f t="shared" si="778"/>
        <v xml:space="preserve"> </v>
      </c>
      <c r="CG150" s="14" t="str">
        <f t="shared" si="779"/>
        <v xml:space="preserve"> </v>
      </c>
      <c r="CH150" s="14" t="str">
        <f t="shared" si="780"/>
        <v xml:space="preserve"> </v>
      </c>
      <c r="CI150" s="14" t="str">
        <f t="shared" si="781"/>
        <v xml:space="preserve"> </v>
      </c>
      <c r="CJ150" s="14" t="str">
        <f t="shared" si="782"/>
        <v xml:space="preserve"> </v>
      </c>
      <c r="CK150" s="14" t="str">
        <f t="shared" si="783"/>
        <v xml:space="preserve"> </v>
      </c>
      <c r="CL150" s="14" t="str">
        <f t="shared" si="784"/>
        <v xml:space="preserve"> </v>
      </c>
      <c r="CM150" s="14" t="str">
        <f t="shared" si="785"/>
        <v xml:space="preserve"> </v>
      </c>
      <c r="CN150" s="14" t="str">
        <f t="shared" si="786"/>
        <v xml:space="preserve"> </v>
      </c>
      <c r="CO150" s="14" t="str">
        <f t="shared" si="787"/>
        <v xml:space="preserve"> </v>
      </c>
      <c r="CP150" s="14" t="str">
        <f t="shared" si="788"/>
        <v xml:space="preserve"> </v>
      </c>
      <c r="CQ150" s="14" t="str">
        <f t="shared" si="789"/>
        <v xml:space="preserve"> </v>
      </c>
      <c r="CR150" s="14" t="str">
        <f t="shared" si="790"/>
        <v xml:space="preserve"> </v>
      </c>
      <c r="CS150" s="14" t="str">
        <f t="shared" si="791"/>
        <v xml:space="preserve"> </v>
      </c>
      <c r="CT150" s="14" t="str">
        <f t="shared" si="792"/>
        <v xml:space="preserve"> </v>
      </c>
      <c r="CU150" s="656">
        <v>2019</v>
      </c>
      <c r="CV150" s="14" t="str">
        <f t="shared" si="793"/>
        <v/>
      </c>
      <c r="CW150" s="14" t="str">
        <f t="shared" si="794"/>
        <v/>
      </c>
      <c r="CX150" s="14" t="str">
        <f t="shared" si="795"/>
        <v/>
      </c>
      <c r="CY150" s="14" t="str">
        <f t="shared" si="796"/>
        <v/>
      </c>
      <c r="CZ150" s="14" t="str">
        <f t="shared" si="797"/>
        <v/>
      </c>
      <c r="DA150" s="14" t="str">
        <f t="shared" si="798"/>
        <v/>
      </c>
      <c r="DB150" s="14" t="str">
        <f t="shared" si="799"/>
        <v/>
      </c>
      <c r="DC150" s="14" t="str">
        <f t="shared" si="800"/>
        <v/>
      </c>
      <c r="DD150" s="14" t="str">
        <f t="shared" si="801"/>
        <v/>
      </c>
      <c r="DE150" s="14" t="str">
        <f t="shared" si="802"/>
        <v/>
      </c>
      <c r="DF150" s="14" t="str">
        <f t="shared" si="803"/>
        <v/>
      </c>
      <c r="DG150" s="14" t="str">
        <f t="shared" si="804"/>
        <v/>
      </c>
      <c r="DH150" s="14" t="str">
        <f t="shared" si="805"/>
        <v/>
      </c>
      <c r="DI150" s="14" t="str">
        <f t="shared" si="806"/>
        <v/>
      </c>
      <c r="DJ150" s="14" t="str">
        <f t="shared" si="807"/>
        <v/>
      </c>
      <c r="DK150" s="14" t="str">
        <f t="shared" si="808"/>
        <v/>
      </c>
      <c r="DL150" s="14" t="str">
        <f t="shared" si="809"/>
        <v/>
      </c>
      <c r="DM150" s="14" t="str">
        <f t="shared" si="810"/>
        <v/>
      </c>
      <c r="DN150" s="14" t="str">
        <f t="shared" si="811"/>
        <v/>
      </c>
      <c r="DO150" s="14" t="str">
        <f t="shared" si="812"/>
        <v/>
      </c>
      <c r="DP150" s="14" t="str">
        <f t="shared" si="813"/>
        <v/>
      </c>
      <c r="DQ150" s="14" t="str">
        <f t="shared" si="814"/>
        <v/>
      </c>
      <c r="DR150" s="14" t="str">
        <f t="shared" si="815"/>
        <v/>
      </c>
      <c r="DS150" s="14" t="str">
        <f t="shared" si="816"/>
        <v/>
      </c>
      <c r="DT150" s="14" t="str">
        <f t="shared" si="817"/>
        <v/>
      </c>
      <c r="DU150" s="14" t="str">
        <f t="shared" si="818"/>
        <v/>
      </c>
      <c r="DV150" s="14" t="str">
        <f t="shared" si="819"/>
        <v/>
      </c>
      <c r="DW150" s="14" t="str">
        <f t="shared" si="820"/>
        <v/>
      </c>
      <c r="DX150" s="14" t="str">
        <f t="shared" si="821"/>
        <v/>
      </c>
      <c r="DY150" s="14" t="str">
        <f t="shared" si="822"/>
        <v/>
      </c>
      <c r="DZ150" s="656">
        <v>2019</v>
      </c>
      <c r="EA150" s="30" t="str">
        <f t="shared" si="919"/>
        <v/>
      </c>
      <c r="EB150" s="30" t="str">
        <f t="shared" si="920"/>
        <v/>
      </c>
      <c r="EC150" s="30" t="str">
        <f t="shared" si="921"/>
        <v/>
      </c>
      <c r="ED150" s="30" t="str">
        <f t="shared" si="922"/>
        <v/>
      </c>
      <c r="EE150" s="30" t="str">
        <f t="shared" si="923"/>
        <v/>
      </c>
      <c r="EF150" s="30" t="str">
        <f t="shared" si="924"/>
        <v/>
      </c>
      <c r="EG150" s="30">
        <f t="shared" si="925"/>
        <v>1</v>
      </c>
      <c r="EH150" s="30">
        <f t="shared" si="926"/>
        <v>1</v>
      </c>
      <c r="EI150" s="30" t="str">
        <f t="shared" si="927"/>
        <v/>
      </c>
      <c r="EJ150" s="30" t="str">
        <f t="shared" si="928"/>
        <v/>
      </c>
      <c r="EK150" s="30" t="str">
        <f t="shared" si="929"/>
        <v/>
      </c>
      <c r="EL150" s="30">
        <f t="shared" si="930"/>
        <v>1</v>
      </c>
      <c r="EM150" s="30" t="str">
        <f t="shared" si="931"/>
        <v/>
      </c>
      <c r="EN150" s="30">
        <f t="shared" si="932"/>
        <v>1</v>
      </c>
      <c r="EO150" s="30">
        <f t="shared" si="933"/>
        <v>1</v>
      </c>
      <c r="EP150" s="30" t="str">
        <f t="shared" si="934"/>
        <v/>
      </c>
      <c r="EQ150" s="30" t="str">
        <f t="shared" si="935"/>
        <v/>
      </c>
      <c r="ER150" s="30">
        <f t="shared" si="936"/>
        <v>1</v>
      </c>
      <c r="ES150" s="30" t="str">
        <f t="shared" si="937"/>
        <v/>
      </c>
      <c r="ET150" s="30" t="str">
        <f t="shared" si="938"/>
        <v/>
      </c>
      <c r="EU150" s="30" t="str">
        <f t="shared" si="939"/>
        <v/>
      </c>
      <c r="EV150" s="30">
        <f t="shared" si="940"/>
        <v>1</v>
      </c>
      <c r="EW150" s="30">
        <f t="shared" si="941"/>
        <v>1</v>
      </c>
      <c r="EX150" s="30">
        <f t="shared" si="942"/>
        <v>1</v>
      </c>
      <c r="EY150" s="30" t="str">
        <f t="shared" si="943"/>
        <v/>
      </c>
      <c r="EZ150" s="30" t="str">
        <f t="shared" si="944"/>
        <v/>
      </c>
      <c r="FA150" s="30">
        <f t="shared" si="945"/>
        <v>1</v>
      </c>
      <c r="FB150" s="30" t="str">
        <f t="shared" si="946"/>
        <v/>
      </c>
      <c r="FC150" s="30" t="str">
        <f t="shared" si="947"/>
        <v/>
      </c>
      <c r="FD150" s="30" t="str">
        <f t="shared" si="948"/>
        <v/>
      </c>
      <c r="FE150" s="483"/>
      <c r="FF150" s="481">
        <f t="shared" si="949"/>
        <v>10</v>
      </c>
      <c r="FG150" s="656">
        <v>2019</v>
      </c>
      <c r="FH150" s="30" t="str">
        <f t="shared" si="887"/>
        <v/>
      </c>
      <c r="FI150" s="30" t="str">
        <f t="shared" si="888"/>
        <v/>
      </c>
      <c r="FJ150" s="30" t="str">
        <f t="shared" si="889"/>
        <v/>
      </c>
      <c r="FK150" s="30" t="str">
        <f t="shared" si="890"/>
        <v/>
      </c>
      <c r="FL150" s="30" t="str">
        <f t="shared" si="891"/>
        <v/>
      </c>
      <c r="FM150" s="30" t="str">
        <f t="shared" si="892"/>
        <v/>
      </c>
      <c r="FN150" s="30" t="str">
        <f t="shared" si="893"/>
        <v/>
      </c>
      <c r="FO150" s="30" t="str">
        <f t="shared" si="894"/>
        <v/>
      </c>
      <c r="FP150" s="30" t="str">
        <f t="shared" si="895"/>
        <v/>
      </c>
      <c r="FQ150" s="30" t="str">
        <f t="shared" si="896"/>
        <v/>
      </c>
      <c r="FR150" s="30" t="str">
        <f t="shared" si="897"/>
        <v/>
      </c>
      <c r="FS150" s="30" t="str">
        <f t="shared" si="898"/>
        <v/>
      </c>
      <c r="FT150" s="30" t="str">
        <f t="shared" si="899"/>
        <v/>
      </c>
      <c r="FU150" s="30" t="str">
        <f t="shared" si="900"/>
        <v/>
      </c>
      <c r="FV150" s="30" t="str">
        <f t="shared" si="901"/>
        <v/>
      </c>
      <c r="FW150" s="30" t="str">
        <f t="shared" si="902"/>
        <v/>
      </c>
      <c r="FX150" s="30" t="str">
        <f t="shared" si="903"/>
        <v/>
      </c>
      <c r="FY150" s="30" t="str">
        <f t="shared" si="904"/>
        <v/>
      </c>
      <c r="FZ150" s="30" t="str">
        <f t="shared" si="905"/>
        <v/>
      </c>
      <c r="GA150" s="30" t="str">
        <f t="shared" si="906"/>
        <v/>
      </c>
      <c r="GB150" s="30" t="str">
        <f t="shared" si="907"/>
        <v/>
      </c>
      <c r="GC150" s="30" t="str">
        <f t="shared" si="908"/>
        <v/>
      </c>
      <c r="GD150" s="30" t="str">
        <f t="shared" si="909"/>
        <v/>
      </c>
      <c r="GE150" s="30" t="str">
        <f t="shared" si="910"/>
        <v/>
      </c>
      <c r="GF150" s="30" t="str">
        <f t="shared" si="911"/>
        <v/>
      </c>
      <c r="GG150" s="30" t="str">
        <f t="shared" si="912"/>
        <v/>
      </c>
      <c r="GH150" s="30" t="str">
        <f t="shared" si="913"/>
        <v/>
      </c>
      <c r="GI150" s="30" t="str">
        <f t="shared" si="914"/>
        <v/>
      </c>
      <c r="GJ150" s="30" t="str">
        <f t="shared" si="915"/>
        <v/>
      </c>
      <c r="GK150" s="30" t="str">
        <f t="shared" si="916"/>
        <v/>
      </c>
      <c r="GL150" s="89">
        <f t="shared" si="917"/>
        <v>0</v>
      </c>
      <c r="GM150" s="656"/>
      <c r="GN150" s="656">
        <v>2019</v>
      </c>
      <c r="GO150" s="30" t="str">
        <f t="shared" si="854"/>
        <v/>
      </c>
      <c r="GP150" s="30" t="str">
        <f t="shared" si="855"/>
        <v/>
      </c>
      <c r="GQ150" s="30" t="str">
        <f t="shared" si="856"/>
        <v/>
      </c>
      <c r="GR150" s="30" t="str">
        <f t="shared" si="857"/>
        <v/>
      </c>
      <c r="GS150" s="30" t="str">
        <f t="shared" si="858"/>
        <v/>
      </c>
      <c r="GT150" s="30" t="str">
        <f t="shared" si="859"/>
        <v/>
      </c>
      <c r="GU150" s="30" t="str">
        <f t="shared" si="860"/>
        <v/>
      </c>
      <c r="GV150" s="30" t="str">
        <f t="shared" si="861"/>
        <v/>
      </c>
      <c r="GW150" s="30" t="str">
        <f t="shared" si="862"/>
        <v/>
      </c>
      <c r="GX150" s="30" t="str">
        <f t="shared" si="863"/>
        <v/>
      </c>
      <c r="GY150" s="30" t="str">
        <f t="shared" si="864"/>
        <v/>
      </c>
      <c r="GZ150" s="30" t="str">
        <f t="shared" si="865"/>
        <v/>
      </c>
      <c r="HA150" s="30" t="str">
        <f t="shared" si="866"/>
        <v/>
      </c>
      <c r="HB150" s="30" t="str">
        <f t="shared" si="867"/>
        <v/>
      </c>
      <c r="HC150" s="30" t="str">
        <f t="shared" si="868"/>
        <v/>
      </c>
      <c r="HD150" s="30" t="str">
        <f t="shared" si="869"/>
        <v/>
      </c>
      <c r="HE150" s="30" t="str">
        <f t="shared" si="870"/>
        <v/>
      </c>
      <c r="HF150" s="30" t="str">
        <f t="shared" si="871"/>
        <v/>
      </c>
      <c r="HG150" s="30" t="str">
        <f t="shared" si="872"/>
        <v/>
      </c>
      <c r="HH150" s="30" t="str">
        <f t="shared" si="873"/>
        <v/>
      </c>
      <c r="HI150" s="30" t="str">
        <f t="shared" si="874"/>
        <v/>
      </c>
      <c r="HJ150" s="30" t="str">
        <f t="shared" si="875"/>
        <v/>
      </c>
      <c r="HK150" s="30" t="str">
        <f t="shared" si="876"/>
        <v/>
      </c>
      <c r="HL150" s="30" t="str">
        <f t="shared" si="877"/>
        <v/>
      </c>
      <c r="HM150" s="30" t="str">
        <f t="shared" si="878"/>
        <v/>
      </c>
      <c r="HN150" s="30" t="str">
        <f t="shared" si="879"/>
        <v/>
      </c>
      <c r="HO150" s="30" t="str">
        <f t="shared" si="880"/>
        <v/>
      </c>
      <c r="HP150" s="30" t="str">
        <f t="shared" si="881"/>
        <v/>
      </c>
      <c r="HQ150" s="30" t="str">
        <f t="shared" si="882"/>
        <v/>
      </c>
      <c r="HR150" s="30" t="str">
        <f t="shared" si="883"/>
        <v/>
      </c>
      <c r="HS150" s="30" t="str">
        <f t="shared" si="884"/>
        <v/>
      </c>
      <c r="HT150" s="94">
        <f t="shared" si="885"/>
        <v>0</v>
      </c>
      <c r="HU150" s="656">
        <v>2019</v>
      </c>
      <c r="HV150" s="49"/>
      <c r="HW150" s="49"/>
      <c r="HX150" s="49"/>
      <c r="HY150" s="49"/>
      <c r="HZ150" s="49"/>
      <c r="IA150" s="49"/>
      <c r="IB150" s="49"/>
    </row>
    <row r="151" spans="1:236" ht="13.8">
      <c r="A151" s="656">
        <v>2020</v>
      </c>
      <c r="B151" s="82"/>
      <c r="C151" s="5"/>
      <c r="D151" s="5"/>
      <c r="E151" s="5"/>
      <c r="F151" s="5"/>
      <c r="G151" s="82"/>
      <c r="H151" s="5"/>
      <c r="I151" s="5"/>
      <c r="J151" s="5"/>
      <c r="K151" s="5"/>
      <c r="L151" s="82"/>
      <c r="M151" s="5"/>
      <c r="N151" s="5"/>
      <c r="O151" s="5"/>
      <c r="P151" s="5"/>
      <c r="Q151" s="82"/>
      <c r="R151" s="5"/>
      <c r="S151" s="5"/>
      <c r="T151" s="5"/>
      <c r="U151" s="5"/>
      <c r="V151" s="82"/>
      <c r="W151" s="5"/>
      <c r="X151" s="5"/>
      <c r="Y151" s="5"/>
      <c r="Z151" s="5"/>
      <c r="AA151" s="82"/>
      <c r="AB151" s="5"/>
      <c r="AC151" s="5"/>
      <c r="AD151" s="5"/>
      <c r="AE151" s="5"/>
      <c r="AF151" s="793"/>
      <c r="AG151" s="758"/>
      <c r="AH151" s="1140"/>
      <c r="AJ151" s="656">
        <v>2020</v>
      </c>
      <c r="AK151" s="945" t="str">
        <f t="shared" si="732"/>
        <v/>
      </c>
      <c r="AL151" s="30" t="str">
        <f t="shared" si="733"/>
        <v/>
      </c>
      <c r="AM151" s="30" t="str">
        <f t="shared" si="734"/>
        <v/>
      </c>
      <c r="AN151" s="30" t="str">
        <f t="shared" si="735"/>
        <v/>
      </c>
      <c r="AO151" s="30" t="str">
        <f t="shared" si="736"/>
        <v/>
      </c>
      <c r="AP151" s="30" t="str">
        <f t="shared" si="737"/>
        <v/>
      </c>
      <c r="AQ151" s="30" t="str">
        <f t="shared" si="738"/>
        <v/>
      </c>
      <c r="AR151" s="30" t="str">
        <f t="shared" si="739"/>
        <v/>
      </c>
      <c r="AS151" s="30" t="str">
        <f t="shared" si="740"/>
        <v/>
      </c>
      <c r="AT151" s="30" t="str">
        <f t="shared" si="741"/>
        <v/>
      </c>
      <c r="AU151" s="30" t="str">
        <f t="shared" si="742"/>
        <v/>
      </c>
      <c r="AV151" s="30" t="str">
        <f t="shared" si="743"/>
        <v/>
      </c>
      <c r="AW151" s="30" t="str">
        <f t="shared" si="744"/>
        <v/>
      </c>
      <c r="AX151" s="30" t="str">
        <f t="shared" si="745"/>
        <v/>
      </c>
      <c r="AY151" s="30" t="str">
        <f t="shared" si="746"/>
        <v/>
      </c>
      <c r="AZ151" s="30" t="str">
        <f t="shared" si="747"/>
        <v/>
      </c>
      <c r="BA151" s="30" t="str">
        <f t="shared" si="748"/>
        <v/>
      </c>
      <c r="BB151" s="30" t="str">
        <f t="shared" si="749"/>
        <v/>
      </c>
      <c r="BC151" s="30" t="str">
        <f t="shared" si="750"/>
        <v/>
      </c>
      <c r="BD151" s="30" t="str">
        <f t="shared" si="751"/>
        <v/>
      </c>
      <c r="BE151" s="30" t="str">
        <f t="shared" si="752"/>
        <v/>
      </c>
      <c r="BF151" s="30" t="str">
        <f t="shared" si="753"/>
        <v/>
      </c>
      <c r="BG151" s="30" t="str">
        <f t="shared" si="754"/>
        <v/>
      </c>
      <c r="BH151" s="30" t="str">
        <f t="shared" si="755"/>
        <v/>
      </c>
      <c r="BI151" s="30" t="str">
        <f t="shared" si="756"/>
        <v/>
      </c>
      <c r="BJ151" s="30" t="str">
        <f t="shared" si="757"/>
        <v/>
      </c>
      <c r="BK151" s="30" t="str">
        <f t="shared" si="758"/>
        <v/>
      </c>
      <c r="BL151" s="30" t="str">
        <f t="shared" si="759"/>
        <v/>
      </c>
      <c r="BM151" s="30" t="str">
        <f t="shared" si="760"/>
        <v/>
      </c>
      <c r="BN151" s="30" t="str">
        <f t="shared" si="761"/>
        <v/>
      </c>
      <c r="BO151" s="30">
        <f t="shared" si="762"/>
        <v>0</v>
      </c>
      <c r="BP151" s="656">
        <v>2020</v>
      </c>
      <c r="BQ151" s="14" t="str">
        <f t="shared" si="763"/>
        <v xml:space="preserve"> </v>
      </c>
      <c r="BR151" s="14" t="str">
        <f t="shared" si="764"/>
        <v xml:space="preserve"> </v>
      </c>
      <c r="BS151" s="14" t="str">
        <f t="shared" si="765"/>
        <v xml:space="preserve"> </v>
      </c>
      <c r="BT151" s="14" t="str">
        <f t="shared" si="766"/>
        <v xml:space="preserve"> </v>
      </c>
      <c r="BU151" s="14" t="str">
        <f t="shared" si="767"/>
        <v xml:space="preserve"> </v>
      </c>
      <c r="BV151" s="14" t="str">
        <f t="shared" si="768"/>
        <v xml:space="preserve"> </v>
      </c>
      <c r="BW151" s="14" t="str">
        <f t="shared" si="769"/>
        <v xml:space="preserve"> </v>
      </c>
      <c r="BX151" s="14" t="str">
        <f t="shared" si="770"/>
        <v xml:space="preserve"> </v>
      </c>
      <c r="BY151" s="14" t="str">
        <f t="shared" si="771"/>
        <v xml:space="preserve"> </v>
      </c>
      <c r="BZ151" s="14" t="str">
        <f t="shared" si="772"/>
        <v xml:space="preserve"> </v>
      </c>
      <c r="CA151" s="14" t="str">
        <f t="shared" si="773"/>
        <v xml:space="preserve"> </v>
      </c>
      <c r="CB151" s="14" t="str">
        <f t="shared" si="774"/>
        <v xml:space="preserve"> </v>
      </c>
      <c r="CC151" s="14" t="str">
        <f t="shared" si="775"/>
        <v xml:space="preserve"> </v>
      </c>
      <c r="CD151" s="14" t="str">
        <f t="shared" si="776"/>
        <v xml:space="preserve"> </v>
      </c>
      <c r="CE151" s="14" t="str">
        <f t="shared" si="777"/>
        <v xml:space="preserve"> </v>
      </c>
      <c r="CF151" s="14" t="str">
        <f t="shared" si="778"/>
        <v xml:space="preserve"> </v>
      </c>
      <c r="CG151" s="14" t="str">
        <f t="shared" si="779"/>
        <v xml:space="preserve"> </v>
      </c>
      <c r="CH151" s="14" t="str">
        <f t="shared" si="780"/>
        <v xml:space="preserve"> </v>
      </c>
      <c r="CI151" s="14" t="str">
        <f t="shared" si="781"/>
        <v xml:space="preserve"> </v>
      </c>
      <c r="CJ151" s="14" t="str">
        <f t="shared" si="782"/>
        <v xml:space="preserve"> </v>
      </c>
      <c r="CK151" s="14" t="str">
        <f t="shared" si="783"/>
        <v xml:space="preserve"> </v>
      </c>
      <c r="CL151" s="14" t="str">
        <f t="shared" si="784"/>
        <v xml:space="preserve"> </v>
      </c>
      <c r="CM151" s="14" t="str">
        <f t="shared" si="785"/>
        <v xml:space="preserve"> </v>
      </c>
      <c r="CN151" s="14" t="str">
        <f t="shared" si="786"/>
        <v xml:space="preserve"> </v>
      </c>
      <c r="CO151" s="14" t="str">
        <f t="shared" si="787"/>
        <v xml:space="preserve"> </v>
      </c>
      <c r="CP151" s="14" t="str">
        <f t="shared" si="788"/>
        <v xml:space="preserve"> </v>
      </c>
      <c r="CQ151" s="14" t="str">
        <f t="shared" si="789"/>
        <v xml:space="preserve"> </v>
      </c>
      <c r="CR151" s="14" t="str">
        <f t="shared" si="790"/>
        <v xml:space="preserve"> </v>
      </c>
      <c r="CS151" s="14" t="str">
        <f t="shared" si="791"/>
        <v xml:space="preserve"> </v>
      </c>
      <c r="CT151" s="14" t="str">
        <f t="shared" si="792"/>
        <v xml:space="preserve"> </v>
      </c>
      <c r="CU151" s="656">
        <v>2020</v>
      </c>
      <c r="CV151" s="14" t="str">
        <f t="shared" si="793"/>
        <v/>
      </c>
      <c r="CW151" s="14" t="str">
        <f t="shared" si="794"/>
        <v/>
      </c>
      <c r="CX151" s="14" t="str">
        <f t="shared" si="795"/>
        <v/>
      </c>
      <c r="CY151" s="14" t="str">
        <f t="shared" si="796"/>
        <v/>
      </c>
      <c r="CZ151" s="14" t="str">
        <f t="shared" si="797"/>
        <v/>
      </c>
      <c r="DA151" s="14" t="str">
        <f t="shared" si="798"/>
        <v/>
      </c>
      <c r="DB151" s="14" t="str">
        <f t="shared" si="799"/>
        <v/>
      </c>
      <c r="DC151" s="14" t="str">
        <f t="shared" si="800"/>
        <v/>
      </c>
      <c r="DD151" s="14" t="str">
        <f t="shared" si="801"/>
        <v/>
      </c>
      <c r="DE151" s="14" t="str">
        <f t="shared" si="802"/>
        <v/>
      </c>
      <c r="DF151" s="14" t="str">
        <f t="shared" si="803"/>
        <v/>
      </c>
      <c r="DG151" s="14" t="str">
        <f t="shared" si="804"/>
        <v/>
      </c>
      <c r="DH151" s="14" t="str">
        <f t="shared" si="805"/>
        <v/>
      </c>
      <c r="DI151" s="14" t="str">
        <f t="shared" si="806"/>
        <v/>
      </c>
      <c r="DJ151" s="14" t="str">
        <f t="shared" si="807"/>
        <v/>
      </c>
      <c r="DK151" s="14" t="str">
        <f t="shared" si="808"/>
        <v/>
      </c>
      <c r="DL151" s="14" t="str">
        <f t="shared" si="809"/>
        <v/>
      </c>
      <c r="DM151" s="14" t="str">
        <f t="shared" si="810"/>
        <v/>
      </c>
      <c r="DN151" s="14" t="str">
        <f t="shared" si="811"/>
        <v/>
      </c>
      <c r="DO151" s="14" t="str">
        <f t="shared" si="812"/>
        <v/>
      </c>
      <c r="DP151" s="14" t="str">
        <f t="shared" si="813"/>
        <v/>
      </c>
      <c r="DQ151" s="14" t="str">
        <f t="shared" si="814"/>
        <v/>
      </c>
      <c r="DR151" s="14" t="str">
        <f t="shared" si="815"/>
        <v/>
      </c>
      <c r="DS151" s="14" t="str">
        <f t="shared" si="816"/>
        <v/>
      </c>
      <c r="DT151" s="14" t="str">
        <f t="shared" si="817"/>
        <v/>
      </c>
      <c r="DU151" s="14" t="str">
        <f t="shared" si="818"/>
        <v/>
      </c>
      <c r="DV151" s="14" t="str">
        <f t="shared" si="819"/>
        <v/>
      </c>
      <c r="DW151" s="14" t="str">
        <f t="shared" si="820"/>
        <v/>
      </c>
      <c r="DX151" s="14" t="str">
        <f t="shared" si="821"/>
        <v/>
      </c>
      <c r="DY151" s="14" t="str">
        <f t="shared" si="822"/>
        <v/>
      </c>
      <c r="DZ151" s="656">
        <v>2020</v>
      </c>
      <c r="EA151" s="30" t="str">
        <f t="shared" si="919"/>
        <v/>
      </c>
      <c r="EB151" s="30" t="str">
        <f t="shared" si="920"/>
        <v/>
      </c>
      <c r="EC151" s="30" t="str">
        <f t="shared" si="921"/>
        <v/>
      </c>
      <c r="ED151" s="30" t="str">
        <f t="shared" si="922"/>
        <v/>
      </c>
      <c r="EE151" s="30" t="str">
        <f t="shared" si="923"/>
        <v/>
      </c>
      <c r="EF151" s="30" t="str">
        <f t="shared" si="924"/>
        <v/>
      </c>
      <c r="EG151" s="30" t="str">
        <f t="shared" si="925"/>
        <v/>
      </c>
      <c r="EH151" s="30" t="str">
        <f t="shared" si="926"/>
        <v/>
      </c>
      <c r="EI151" s="30" t="str">
        <f t="shared" si="927"/>
        <v/>
      </c>
      <c r="EJ151" s="30" t="str">
        <f t="shared" si="928"/>
        <v/>
      </c>
      <c r="EK151" s="30" t="str">
        <f t="shared" si="929"/>
        <v/>
      </c>
      <c r="EL151" s="30" t="str">
        <f t="shared" si="930"/>
        <v/>
      </c>
      <c r="EM151" s="30" t="str">
        <f t="shared" si="931"/>
        <v/>
      </c>
      <c r="EN151" s="30" t="str">
        <f t="shared" si="932"/>
        <v/>
      </c>
      <c r="EO151" s="30" t="str">
        <f t="shared" si="933"/>
        <v/>
      </c>
      <c r="EP151" s="30" t="str">
        <f t="shared" si="934"/>
        <v/>
      </c>
      <c r="EQ151" s="30" t="str">
        <f t="shared" si="935"/>
        <v/>
      </c>
      <c r="ER151" s="30" t="str">
        <f t="shared" si="936"/>
        <v/>
      </c>
      <c r="ES151" s="30" t="str">
        <f t="shared" si="937"/>
        <v/>
      </c>
      <c r="ET151" s="30" t="str">
        <f t="shared" si="938"/>
        <v/>
      </c>
      <c r="EU151" s="30" t="str">
        <f t="shared" si="939"/>
        <v/>
      </c>
      <c r="EV151" s="30" t="str">
        <f t="shared" si="940"/>
        <v/>
      </c>
      <c r="EW151" s="30" t="str">
        <f t="shared" si="941"/>
        <v/>
      </c>
      <c r="EX151" s="30" t="str">
        <f t="shared" si="942"/>
        <v/>
      </c>
      <c r="EY151" s="30" t="str">
        <f t="shared" si="943"/>
        <v/>
      </c>
      <c r="EZ151" s="30" t="str">
        <f t="shared" si="944"/>
        <v/>
      </c>
      <c r="FA151" s="30" t="str">
        <f t="shared" si="945"/>
        <v/>
      </c>
      <c r="FB151" s="30" t="str">
        <f t="shared" si="946"/>
        <v/>
      </c>
      <c r="FC151" s="30" t="str">
        <f t="shared" si="947"/>
        <v/>
      </c>
      <c r="FD151" s="30" t="str">
        <f t="shared" si="948"/>
        <v/>
      </c>
      <c r="FE151" s="483"/>
      <c r="FF151" s="481">
        <f t="shared" si="949"/>
        <v>0</v>
      </c>
      <c r="FG151" s="656">
        <v>2020</v>
      </c>
      <c r="FH151" s="30" t="str">
        <f t="shared" si="887"/>
        <v/>
      </c>
      <c r="FI151" s="30" t="str">
        <f t="shared" si="888"/>
        <v/>
      </c>
      <c r="FJ151" s="30" t="str">
        <f t="shared" si="889"/>
        <v/>
      </c>
      <c r="FK151" s="30" t="str">
        <f t="shared" si="890"/>
        <v/>
      </c>
      <c r="FL151" s="30" t="str">
        <f t="shared" si="891"/>
        <v/>
      </c>
      <c r="FM151" s="30" t="str">
        <f t="shared" si="892"/>
        <v/>
      </c>
      <c r="FN151" s="30" t="str">
        <f t="shared" si="893"/>
        <v/>
      </c>
      <c r="FO151" s="30" t="str">
        <f t="shared" si="894"/>
        <v/>
      </c>
      <c r="FP151" s="30" t="str">
        <f t="shared" si="895"/>
        <v/>
      </c>
      <c r="FQ151" s="30" t="str">
        <f t="shared" si="896"/>
        <v/>
      </c>
      <c r="FR151" s="30" t="str">
        <f t="shared" si="897"/>
        <v/>
      </c>
      <c r="FS151" s="30" t="str">
        <f t="shared" si="898"/>
        <v/>
      </c>
      <c r="FT151" s="30" t="str">
        <f t="shared" si="899"/>
        <v/>
      </c>
      <c r="FU151" s="30" t="str">
        <f t="shared" si="900"/>
        <v/>
      </c>
      <c r="FV151" s="30" t="str">
        <f t="shared" si="901"/>
        <v/>
      </c>
      <c r="FW151" s="30" t="str">
        <f t="shared" si="902"/>
        <v/>
      </c>
      <c r="FX151" s="30" t="str">
        <f t="shared" si="903"/>
        <v/>
      </c>
      <c r="FY151" s="30" t="str">
        <f t="shared" si="904"/>
        <v/>
      </c>
      <c r="FZ151" s="30" t="str">
        <f t="shared" si="905"/>
        <v/>
      </c>
      <c r="GA151" s="30" t="str">
        <f t="shared" si="906"/>
        <v/>
      </c>
      <c r="GB151" s="30" t="str">
        <f t="shared" si="907"/>
        <v/>
      </c>
      <c r="GC151" s="30" t="str">
        <f t="shared" si="908"/>
        <v/>
      </c>
      <c r="GD151" s="30" t="str">
        <f t="shared" si="909"/>
        <v/>
      </c>
      <c r="GE151" s="30" t="str">
        <f t="shared" si="910"/>
        <v/>
      </c>
      <c r="GF151" s="30" t="str">
        <f t="shared" si="911"/>
        <v/>
      </c>
      <c r="GG151" s="30" t="str">
        <f t="shared" si="912"/>
        <v/>
      </c>
      <c r="GH151" s="30" t="str">
        <f t="shared" si="913"/>
        <v/>
      </c>
      <c r="GI151" s="30" t="str">
        <f t="shared" si="914"/>
        <v/>
      </c>
      <c r="GJ151" s="30" t="str">
        <f t="shared" si="915"/>
        <v/>
      </c>
      <c r="GK151" s="30" t="str">
        <f t="shared" si="916"/>
        <v/>
      </c>
      <c r="GL151" s="89">
        <f t="shared" si="917"/>
        <v>0</v>
      </c>
      <c r="GM151" s="656"/>
      <c r="GN151" s="656">
        <v>2020</v>
      </c>
      <c r="GO151" s="30" t="str">
        <f t="shared" si="854"/>
        <v/>
      </c>
      <c r="GP151" s="30" t="str">
        <f t="shared" si="855"/>
        <v/>
      </c>
      <c r="GQ151" s="30" t="str">
        <f t="shared" si="856"/>
        <v/>
      </c>
      <c r="GR151" s="30" t="str">
        <f t="shared" si="857"/>
        <v/>
      </c>
      <c r="GS151" s="30" t="str">
        <f t="shared" si="858"/>
        <v/>
      </c>
      <c r="GT151" s="30" t="str">
        <f t="shared" si="859"/>
        <v/>
      </c>
      <c r="GU151" s="30" t="str">
        <f t="shared" si="860"/>
        <v/>
      </c>
      <c r="GV151" s="30" t="str">
        <f t="shared" si="861"/>
        <v/>
      </c>
      <c r="GW151" s="30" t="str">
        <f t="shared" si="862"/>
        <v/>
      </c>
      <c r="GX151" s="30" t="str">
        <f t="shared" si="863"/>
        <v/>
      </c>
      <c r="GY151" s="30" t="str">
        <f t="shared" si="864"/>
        <v/>
      </c>
      <c r="GZ151" s="30" t="str">
        <f t="shared" si="865"/>
        <v/>
      </c>
      <c r="HA151" s="30" t="str">
        <f t="shared" si="866"/>
        <v/>
      </c>
      <c r="HB151" s="30" t="str">
        <f t="shared" si="867"/>
        <v/>
      </c>
      <c r="HC151" s="30" t="str">
        <f t="shared" si="868"/>
        <v/>
      </c>
      <c r="HD151" s="30" t="str">
        <f t="shared" si="869"/>
        <v/>
      </c>
      <c r="HE151" s="30" t="str">
        <f t="shared" si="870"/>
        <v/>
      </c>
      <c r="HF151" s="30" t="str">
        <f t="shared" si="871"/>
        <v/>
      </c>
      <c r="HG151" s="30" t="str">
        <f t="shared" si="872"/>
        <v/>
      </c>
      <c r="HH151" s="30" t="str">
        <f t="shared" si="873"/>
        <v/>
      </c>
      <c r="HI151" s="30" t="str">
        <f t="shared" si="874"/>
        <v/>
      </c>
      <c r="HJ151" s="30" t="str">
        <f t="shared" si="875"/>
        <v/>
      </c>
      <c r="HK151" s="30" t="str">
        <f t="shared" si="876"/>
        <v/>
      </c>
      <c r="HL151" s="30" t="str">
        <f t="shared" si="877"/>
        <v/>
      </c>
      <c r="HM151" s="30" t="str">
        <f t="shared" si="878"/>
        <v/>
      </c>
      <c r="HN151" s="30" t="str">
        <f t="shared" si="879"/>
        <v/>
      </c>
      <c r="HO151" s="30" t="str">
        <f t="shared" si="880"/>
        <v/>
      </c>
      <c r="HP151" s="30" t="str">
        <f t="shared" si="881"/>
        <v/>
      </c>
      <c r="HQ151" s="30" t="str">
        <f t="shared" si="882"/>
        <v/>
      </c>
      <c r="HR151" s="30" t="str">
        <f t="shared" si="883"/>
        <v/>
      </c>
      <c r="HS151" s="30" t="str">
        <f t="shared" si="884"/>
        <v/>
      </c>
      <c r="HT151" s="94">
        <f t="shared" si="885"/>
        <v>0</v>
      </c>
      <c r="HU151" s="656">
        <v>2020</v>
      </c>
      <c r="HV151" s="49"/>
      <c r="HW151" s="49"/>
      <c r="HX151" s="49"/>
      <c r="HY151" s="49"/>
      <c r="HZ151" s="49"/>
      <c r="IA151" s="49"/>
      <c r="IB151" s="49"/>
    </row>
    <row r="152" spans="1:236" ht="13.8">
      <c r="A152" s="656">
        <v>2021</v>
      </c>
      <c r="B152" s="82"/>
      <c r="C152" s="5"/>
      <c r="D152" s="5"/>
      <c r="E152" s="5"/>
      <c r="F152" s="5"/>
      <c r="G152" s="82"/>
      <c r="H152" s="5"/>
      <c r="I152" s="5"/>
      <c r="J152" s="5"/>
      <c r="K152" s="5"/>
      <c r="L152" s="82"/>
      <c r="M152" s="5"/>
      <c r="N152" s="5"/>
      <c r="O152" s="5"/>
      <c r="P152" s="5"/>
      <c r="Q152" s="82"/>
      <c r="R152" s="5"/>
      <c r="S152" s="5"/>
      <c r="T152" s="5"/>
      <c r="U152" s="5"/>
      <c r="V152" s="82"/>
      <c r="W152" s="5"/>
      <c r="X152" s="5"/>
      <c r="Y152" s="5"/>
      <c r="Z152" s="5"/>
      <c r="AA152" s="82"/>
      <c r="AB152" s="5"/>
      <c r="AC152" s="5"/>
      <c r="AD152" s="5"/>
      <c r="AE152" s="5"/>
      <c r="AF152" s="793"/>
      <c r="AG152" s="758"/>
      <c r="AH152" s="1140"/>
      <c r="AJ152" s="656">
        <v>2021</v>
      </c>
      <c r="AK152" s="945" t="str">
        <f t="shared" si="732"/>
        <v/>
      </c>
      <c r="AL152" s="30" t="str">
        <f t="shared" si="733"/>
        <v/>
      </c>
      <c r="AM152" s="30" t="str">
        <f t="shared" si="734"/>
        <v/>
      </c>
      <c r="AN152" s="30" t="str">
        <f t="shared" si="735"/>
        <v/>
      </c>
      <c r="AO152" s="30" t="str">
        <f t="shared" si="736"/>
        <v/>
      </c>
      <c r="AP152" s="30" t="str">
        <f t="shared" si="737"/>
        <v/>
      </c>
      <c r="AQ152" s="30" t="str">
        <f t="shared" si="738"/>
        <v/>
      </c>
      <c r="AR152" s="30" t="str">
        <f t="shared" si="739"/>
        <v/>
      </c>
      <c r="AS152" s="30" t="str">
        <f t="shared" si="740"/>
        <v/>
      </c>
      <c r="AT152" s="30" t="str">
        <f t="shared" si="741"/>
        <v/>
      </c>
      <c r="AU152" s="30" t="str">
        <f t="shared" si="742"/>
        <v/>
      </c>
      <c r="AV152" s="30" t="str">
        <f t="shared" si="743"/>
        <v/>
      </c>
      <c r="AW152" s="30" t="str">
        <f t="shared" si="744"/>
        <v/>
      </c>
      <c r="AX152" s="30" t="str">
        <f t="shared" si="745"/>
        <v/>
      </c>
      <c r="AY152" s="30" t="str">
        <f t="shared" si="746"/>
        <v/>
      </c>
      <c r="AZ152" s="30" t="str">
        <f t="shared" si="747"/>
        <v/>
      </c>
      <c r="BA152" s="30" t="str">
        <f t="shared" si="748"/>
        <v/>
      </c>
      <c r="BB152" s="30" t="str">
        <f t="shared" si="749"/>
        <v/>
      </c>
      <c r="BC152" s="30" t="str">
        <f t="shared" si="750"/>
        <v/>
      </c>
      <c r="BD152" s="30" t="str">
        <f t="shared" si="751"/>
        <v/>
      </c>
      <c r="BE152" s="30" t="str">
        <f t="shared" si="752"/>
        <v/>
      </c>
      <c r="BF152" s="30" t="str">
        <f t="shared" si="753"/>
        <v/>
      </c>
      <c r="BG152" s="30" t="str">
        <f t="shared" si="754"/>
        <v/>
      </c>
      <c r="BH152" s="30" t="str">
        <f t="shared" si="755"/>
        <v/>
      </c>
      <c r="BI152" s="30" t="str">
        <f t="shared" si="756"/>
        <v/>
      </c>
      <c r="BJ152" s="30" t="str">
        <f t="shared" si="757"/>
        <v/>
      </c>
      <c r="BK152" s="30" t="str">
        <f t="shared" si="758"/>
        <v/>
      </c>
      <c r="BL152" s="30" t="str">
        <f t="shared" si="759"/>
        <v/>
      </c>
      <c r="BM152" s="30" t="str">
        <f t="shared" si="760"/>
        <v/>
      </c>
      <c r="BN152" s="30" t="str">
        <f t="shared" si="761"/>
        <v/>
      </c>
      <c r="BO152" s="30">
        <f t="shared" si="762"/>
        <v>0</v>
      </c>
      <c r="BP152" s="656">
        <v>2021</v>
      </c>
      <c r="BQ152" s="14" t="str">
        <f t="shared" si="763"/>
        <v xml:space="preserve"> </v>
      </c>
      <c r="BR152" s="14" t="str">
        <f t="shared" si="764"/>
        <v xml:space="preserve"> </v>
      </c>
      <c r="BS152" s="14" t="str">
        <f t="shared" si="765"/>
        <v xml:space="preserve"> </v>
      </c>
      <c r="BT152" s="14" t="str">
        <f t="shared" si="766"/>
        <v xml:space="preserve"> </v>
      </c>
      <c r="BU152" s="14" t="str">
        <f t="shared" si="767"/>
        <v xml:space="preserve"> </v>
      </c>
      <c r="BV152" s="14" t="str">
        <f t="shared" si="768"/>
        <v xml:space="preserve"> </v>
      </c>
      <c r="BW152" s="14" t="str">
        <f t="shared" si="769"/>
        <v xml:space="preserve"> </v>
      </c>
      <c r="BX152" s="14" t="str">
        <f t="shared" si="770"/>
        <v xml:space="preserve"> </v>
      </c>
      <c r="BY152" s="14" t="str">
        <f t="shared" si="771"/>
        <v xml:space="preserve"> </v>
      </c>
      <c r="BZ152" s="14" t="str">
        <f t="shared" si="772"/>
        <v xml:space="preserve"> </v>
      </c>
      <c r="CA152" s="14" t="str">
        <f t="shared" si="773"/>
        <v xml:space="preserve"> </v>
      </c>
      <c r="CB152" s="14" t="str">
        <f t="shared" si="774"/>
        <v xml:space="preserve"> </v>
      </c>
      <c r="CC152" s="14" t="str">
        <f t="shared" si="775"/>
        <v xml:space="preserve"> </v>
      </c>
      <c r="CD152" s="14" t="str">
        <f t="shared" si="776"/>
        <v xml:space="preserve"> </v>
      </c>
      <c r="CE152" s="14" t="str">
        <f t="shared" si="777"/>
        <v xml:space="preserve"> </v>
      </c>
      <c r="CF152" s="14" t="str">
        <f t="shared" si="778"/>
        <v xml:space="preserve"> </v>
      </c>
      <c r="CG152" s="14" t="str">
        <f t="shared" si="779"/>
        <v xml:space="preserve"> </v>
      </c>
      <c r="CH152" s="14" t="str">
        <f t="shared" si="780"/>
        <v xml:space="preserve"> </v>
      </c>
      <c r="CI152" s="14" t="str">
        <f t="shared" si="781"/>
        <v xml:space="preserve"> </v>
      </c>
      <c r="CJ152" s="14" t="str">
        <f t="shared" si="782"/>
        <v xml:space="preserve"> </v>
      </c>
      <c r="CK152" s="14" t="str">
        <f t="shared" si="783"/>
        <v xml:space="preserve"> </v>
      </c>
      <c r="CL152" s="14" t="str">
        <f t="shared" si="784"/>
        <v xml:space="preserve"> </v>
      </c>
      <c r="CM152" s="14" t="str">
        <f t="shared" si="785"/>
        <v xml:space="preserve"> </v>
      </c>
      <c r="CN152" s="14" t="str">
        <f t="shared" si="786"/>
        <v xml:space="preserve"> </v>
      </c>
      <c r="CO152" s="14" t="str">
        <f t="shared" si="787"/>
        <v xml:space="preserve"> </v>
      </c>
      <c r="CP152" s="14" t="str">
        <f t="shared" si="788"/>
        <v xml:space="preserve"> </v>
      </c>
      <c r="CQ152" s="14" t="str">
        <f t="shared" si="789"/>
        <v xml:space="preserve"> </v>
      </c>
      <c r="CR152" s="14" t="str">
        <f t="shared" si="790"/>
        <v xml:space="preserve"> </v>
      </c>
      <c r="CS152" s="14" t="str">
        <f t="shared" si="791"/>
        <v xml:space="preserve"> </v>
      </c>
      <c r="CT152" s="14" t="str">
        <f t="shared" si="792"/>
        <v xml:space="preserve"> </v>
      </c>
      <c r="CU152" s="656">
        <v>2021</v>
      </c>
      <c r="CV152" s="14" t="str">
        <f t="shared" si="793"/>
        <v/>
      </c>
      <c r="CW152" s="14" t="str">
        <f t="shared" si="794"/>
        <v/>
      </c>
      <c r="CX152" s="14" t="str">
        <f t="shared" si="795"/>
        <v/>
      </c>
      <c r="CY152" s="14" t="str">
        <f t="shared" si="796"/>
        <v/>
      </c>
      <c r="CZ152" s="14" t="str">
        <f t="shared" si="797"/>
        <v/>
      </c>
      <c r="DA152" s="14" t="str">
        <f t="shared" si="798"/>
        <v/>
      </c>
      <c r="DB152" s="14" t="str">
        <f t="shared" si="799"/>
        <v/>
      </c>
      <c r="DC152" s="14" t="str">
        <f t="shared" si="800"/>
        <v/>
      </c>
      <c r="DD152" s="14" t="str">
        <f t="shared" si="801"/>
        <v/>
      </c>
      <c r="DE152" s="14" t="str">
        <f t="shared" si="802"/>
        <v/>
      </c>
      <c r="DF152" s="14" t="str">
        <f t="shared" si="803"/>
        <v/>
      </c>
      <c r="DG152" s="14" t="str">
        <f t="shared" si="804"/>
        <v/>
      </c>
      <c r="DH152" s="14" t="str">
        <f t="shared" si="805"/>
        <v/>
      </c>
      <c r="DI152" s="14" t="str">
        <f t="shared" si="806"/>
        <v/>
      </c>
      <c r="DJ152" s="14" t="str">
        <f t="shared" si="807"/>
        <v/>
      </c>
      <c r="DK152" s="14" t="str">
        <f t="shared" si="808"/>
        <v/>
      </c>
      <c r="DL152" s="14" t="str">
        <f t="shared" si="809"/>
        <v/>
      </c>
      <c r="DM152" s="14" t="str">
        <f t="shared" si="810"/>
        <v/>
      </c>
      <c r="DN152" s="14" t="str">
        <f t="shared" si="811"/>
        <v/>
      </c>
      <c r="DO152" s="14" t="str">
        <f t="shared" si="812"/>
        <v/>
      </c>
      <c r="DP152" s="14" t="str">
        <f t="shared" si="813"/>
        <v/>
      </c>
      <c r="DQ152" s="14" t="str">
        <f t="shared" si="814"/>
        <v/>
      </c>
      <c r="DR152" s="14" t="str">
        <f t="shared" si="815"/>
        <v/>
      </c>
      <c r="DS152" s="14" t="str">
        <f t="shared" si="816"/>
        <v/>
      </c>
      <c r="DT152" s="14" t="str">
        <f t="shared" si="817"/>
        <v/>
      </c>
      <c r="DU152" s="14" t="str">
        <f t="shared" si="818"/>
        <v/>
      </c>
      <c r="DV152" s="14" t="str">
        <f t="shared" si="819"/>
        <v/>
      </c>
      <c r="DW152" s="14" t="str">
        <f t="shared" si="820"/>
        <v/>
      </c>
      <c r="DX152" s="14" t="str">
        <f t="shared" si="821"/>
        <v/>
      </c>
      <c r="DY152" s="14" t="str">
        <f t="shared" si="822"/>
        <v/>
      </c>
      <c r="DZ152" s="656">
        <v>2021</v>
      </c>
      <c r="EA152" s="30" t="str">
        <f t="shared" si="919"/>
        <v/>
      </c>
      <c r="EB152" s="30" t="str">
        <f t="shared" si="920"/>
        <v/>
      </c>
      <c r="EC152" s="30" t="str">
        <f t="shared" si="921"/>
        <v/>
      </c>
      <c r="ED152" s="30" t="str">
        <f t="shared" si="922"/>
        <v/>
      </c>
      <c r="EE152" s="30" t="str">
        <f t="shared" si="923"/>
        <v/>
      </c>
      <c r="EF152" s="30" t="str">
        <f t="shared" si="924"/>
        <v/>
      </c>
      <c r="EG152" s="30" t="str">
        <f t="shared" si="925"/>
        <v/>
      </c>
      <c r="EH152" s="30" t="str">
        <f t="shared" si="926"/>
        <v/>
      </c>
      <c r="EI152" s="30" t="str">
        <f t="shared" si="927"/>
        <v/>
      </c>
      <c r="EJ152" s="30" t="str">
        <f t="shared" si="928"/>
        <v/>
      </c>
      <c r="EK152" s="30" t="str">
        <f t="shared" si="929"/>
        <v/>
      </c>
      <c r="EL152" s="30" t="str">
        <f t="shared" si="930"/>
        <v/>
      </c>
      <c r="EM152" s="30" t="str">
        <f t="shared" si="931"/>
        <v/>
      </c>
      <c r="EN152" s="30" t="str">
        <f t="shared" si="932"/>
        <v/>
      </c>
      <c r="EO152" s="30" t="str">
        <f t="shared" si="933"/>
        <v/>
      </c>
      <c r="EP152" s="30" t="str">
        <f t="shared" si="934"/>
        <v/>
      </c>
      <c r="EQ152" s="30" t="str">
        <f t="shared" si="935"/>
        <v/>
      </c>
      <c r="ER152" s="30" t="str">
        <f t="shared" si="936"/>
        <v/>
      </c>
      <c r="ES152" s="30" t="str">
        <f t="shared" si="937"/>
        <v/>
      </c>
      <c r="ET152" s="30" t="str">
        <f t="shared" si="938"/>
        <v/>
      </c>
      <c r="EU152" s="30" t="str">
        <f t="shared" si="939"/>
        <v/>
      </c>
      <c r="EV152" s="30" t="str">
        <f t="shared" si="940"/>
        <v/>
      </c>
      <c r="EW152" s="30" t="str">
        <f t="shared" si="941"/>
        <v/>
      </c>
      <c r="EX152" s="30" t="str">
        <f t="shared" si="942"/>
        <v/>
      </c>
      <c r="EY152" s="30" t="str">
        <f t="shared" si="943"/>
        <v/>
      </c>
      <c r="EZ152" s="30" t="str">
        <f t="shared" si="944"/>
        <v/>
      </c>
      <c r="FA152" s="30" t="str">
        <f t="shared" si="945"/>
        <v/>
      </c>
      <c r="FB152" s="30" t="str">
        <f t="shared" si="946"/>
        <v/>
      </c>
      <c r="FC152" s="30" t="str">
        <f t="shared" si="947"/>
        <v/>
      </c>
      <c r="FD152" s="30" t="str">
        <f t="shared" si="948"/>
        <v/>
      </c>
      <c r="FE152" s="483"/>
      <c r="FF152" s="481">
        <f t="shared" si="949"/>
        <v>0</v>
      </c>
      <c r="FG152" s="656">
        <v>2021</v>
      </c>
      <c r="FH152" s="30" t="str">
        <f t="shared" si="887"/>
        <v/>
      </c>
      <c r="FI152" s="30" t="str">
        <f t="shared" si="888"/>
        <v/>
      </c>
      <c r="FJ152" s="30" t="str">
        <f t="shared" si="889"/>
        <v/>
      </c>
      <c r="FK152" s="30" t="str">
        <f t="shared" si="890"/>
        <v/>
      </c>
      <c r="FL152" s="30" t="str">
        <f t="shared" si="891"/>
        <v/>
      </c>
      <c r="FM152" s="30" t="str">
        <f t="shared" si="892"/>
        <v/>
      </c>
      <c r="FN152" s="30" t="str">
        <f t="shared" si="893"/>
        <v/>
      </c>
      <c r="FO152" s="30" t="str">
        <f t="shared" si="894"/>
        <v/>
      </c>
      <c r="FP152" s="30" t="str">
        <f t="shared" si="895"/>
        <v/>
      </c>
      <c r="FQ152" s="30" t="str">
        <f t="shared" si="896"/>
        <v/>
      </c>
      <c r="FR152" s="30" t="str">
        <f t="shared" si="897"/>
        <v/>
      </c>
      <c r="FS152" s="30" t="str">
        <f t="shared" si="898"/>
        <v/>
      </c>
      <c r="FT152" s="30" t="str">
        <f t="shared" si="899"/>
        <v/>
      </c>
      <c r="FU152" s="30" t="str">
        <f t="shared" si="900"/>
        <v/>
      </c>
      <c r="FV152" s="30" t="str">
        <f t="shared" si="901"/>
        <v/>
      </c>
      <c r="FW152" s="30" t="str">
        <f t="shared" si="902"/>
        <v/>
      </c>
      <c r="FX152" s="30" t="str">
        <f t="shared" si="903"/>
        <v/>
      </c>
      <c r="FY152" s="30" t="str">
        <f t="shared" si="904"/>
        <v/>
      </c>
      <c r="FZ152" s="30" t="str">
        <f t="shared" si="905"/>
        <v/>
      </c>
      <c r="GA152" s="30" t="str">
        <f t="shared" si="906"/>
        <v/>
      </c>
      <c r="GB152" s="30" t="str">
        <f t="shared" si="907"/>
        <v/>
      </c>
      <c r="GC152" s="30" t="str">
        <f t="shared" si="908"/>
        <v/>
      </c>
      <c r="GD152" s="30" t="str">
        <f t="shared" si="909"/>
        <v/>
      </c>
      <c r="GE152" s="30" t="str">
        <f t="shared" si="910"/>
        <v/>
      </c>
      <c r="GF152" s="30" t="str">
        <f t="shared" si="911"/>
        <v/>
      </c>
      <c r="GG152" s="30" t="str">
        <f t="shared" si="912"/>
        <v/>
      </c>
      <c r="GH152" s="30" t="str">
        <f t="shared" si="913"/>
        <v/>
      </c>
      <c r="GI152" s="30" t="str">
        <f t="shared" si="914"/>
        <v/>
      </c>
      <c r="GJ152" s="30" t="str">
        <f t="shared" si="915"/>
        <v/>
      </c>
      <c r="GK152" s="30" t="str">
        <f t="shared" si="916"/>
        <v/>
      </c>
      <c r="GL152" s="89">
        <f t="shared" si="917"/>
        <v>0</v>
      </c>
      <c r="GM152" s="656"/>
      <c r="GN152" s="656">
        <v>2021</v>
      </c>
      <c r="GO152" s="30" t="str">
        <f t="shared" si="854"/>
        <v/>
      </c>
      <c r="GP152" s="30" t="str">
        <f t="shared" si="855"/>
        <v/>
      </c>
      <c r="GQ152" s="30" t="str">
        <f t="shared" si="856"/>
        <v/>
      </c>
      <c r="GR152" s="30" t="str">
        <f t="shared" si="857"/>
        <v/>
      </c>
      <c r="GS152" s="30" t="str">
        <f t="shared" si="858"/>
        <v/>
      </c>
      <c r="GT152" s="30" t="str">
        <f t="shared" si="859"/>
        <v/>
      </c>
      <c r="GU152" s="30" t="str">
        <f t="shared" si="860"/>
        <v/>
      </c>
      <c r="GV152" s="30" t="str">
        <f t="shared" si="861"/>
        <v/>
      </c>
      <c r="GW152" s="30" t="str">
        <f t="shared" si="862"/>
        <v/>
      </c>
      <c r="GX152" s="30" t="str">
        <f t="shared" si="863"/>
        <v/>
      </c>
      <c r="GY152" s="30" t="str">
        <f t="shared" si="864"/>
        <v/>
      </c>
      <c r="GZ152" s="30" t="str">
        <f t="shared" si="865"/>
        <v/>
      </c>
      <c r="HA152" s="30" t="str">
        <f t="shared" si="866"/>
        <v/>
      </c>
      <c r="HB152" s="30" t="str">
        <f t="shared" si="867"/>
        <v/>
      </c>
      <c r="HC152" s="30" t="str">
        <f t="shared" si="868"/>
        <v/>
      </c>
      <c r="HD152" s="30" t="str">
        <f t="shared" si="869"/>
        <v/>
      </c>
      <c r="HE152" s="30" t="str">
        <f t="shared" si="870"/>
        <v/>
      </c>
      <c r="HF152" s="30" t="str">
        <f t="shared" si="871"/>
        <v/>
      </c>
      <c r="HG152" s="30" t="str">
        <f t="shared" si="872"/>
        <v/>
      </c>
      <c r="HH152" s="30" t="str">
        <f t="shared" si="873"/>
        <v/>
      </c>
      <c r="HI152" s="30" t="str">
        <f t="shared" si="874"/>
        <v/>
      </c>
      <c r="HJ152" s="30" t="str">
        <f t="shared" si="875"/>
        <v/>
      </c>
      <c r="HK152" s="30" t="str">
        <f t="shared" si="876"/>
        <v/>
      </c>
      <c r="HL152" s="30" t="str">
        <f t="shared" si="877"/>
        <v/>
      </c>
      <c r="HM152" s="30" t="str">
        <f t="shared" si="878"/>
        <v/>
      </c>
      <c r="HN152" s="30" t="str">
        <f t="shared" si="879"/>
        <v/>
      </c>
      <c r="HO152" s="30" t="str">
        <f t="shared" si="880"/>
        <v/>
      </c>
      <c r="HP152" s="30" t="str">
        <f t="shared" si="881"/>
        <v/>
      </c>
      <c r="HQ152" s="30" t="str">
        <f t="shared" si="882"/>
        <v/>
      </c>
      <c r="HR152" s="30" t="str">
        <f t="shared" si="883"/>
        <v/>
      </c>
      <c r="HS152" s="30" t="str">
        <f t="shared" si="884"/>
        <v/>
      </c>
      <c r="HT152" s="94">
        <f t="shared" si="885"/>
        <v>0</v>
      </c>
      <c r="HU152" s="656">
        <v>2021</v>
      </c>
      <c r="HV152" s="49"/>
      <c r="HW152" s="49"/>
      <c r="HX152" s="49"/>
      <c r="HY152" s="49"/>
      <c r="HZ152" s="49"/>
      <c r="IA152" s="49"/>
      <c r="IB152" s="49"/>
    </row>
    <row r="153" spans="1:236" ht="13.8">
      <c r="A153" s="656">
        <v>2022</v>
      </c>
      <c r="B153" s="82"/>
      <c r="C153" s="5"/>
      <c r="D153" s="5"/>
      <c r="E153" s="5"/>
      <c r="F153" s="5"/>
      <c r="G153" s="82"/>
      <c r="H153" s="5"/>
      <c r="I153" s="5"/>
      <c r="J153" s="5"/>
      <c r="K153" s="5"/>
      <c r="L153" s="82"/>
      <c r="M153" s="5"/>
      <c r="N153" s="5"/>
      <c r="O153" s="5"/>
      <c r="P153" s="5"/>
      <c r="Q153" s="82"/>
      <c r="R153" s="5"/>
      <c r="S153" s="5"/>
      <c r="T153" s="5"/>
      <c r="U153" s="5"/>
      <c r="V153" s="82"/>
      <c r="W153" s="5"/>
      <c r="X153" s="5"/>
      <c r="Y153" s="5"/>
      <c r="Z153" s="5"/>
      <c r="AA153" s="82"/>
      <c r="AB153" s="5"/>
      <c r="AC153" s="5"/>
      <c r="AD153" s="5"/>
      <c r="AE153" s="5"/>
      <c r="AF153" s="793"/>
      <c r="AG153" s="758"/>
      <c r="AH153" s="1140"/>
      <c r="AJ153" s="656">
        <v>2022</v>
      </c>
      <c r="AK153" s="945" t="str">
        <f t="shared" si="732"/>
        <v/>
      </c>
      <c r="AL153" s="30" t="str">
        <f t="shared" si="733"/>
        <v/>
      </c>
      <c r="AM153" s="30" t="str">
        <f t="shared" si="734"/>
        <v/>
      </c>
      <c r="AN153" s="30" t="str">
        <f t="shared" si="735"/>
        <v/>
      </c>
      <c r="AO153" s="30" t="str">
        <f t="shared" si="736"/>
        <v/>
      </c>
      <c r="AP153" s="30" t="str">
        <f t="shared" si="737"/>
        <v/>
      </c>
      <c r="AQ153" s="30" t="str">
        <f t="shared" si="738"/>
        <v/>
      </c>
      <c r="AR153" s="30" t="str">
        <f t="shared" si="739"/>
        <v/>
      </c>
      <c r="AS153" s="30" t="str">
        <f t="shared" si="740"/>
        <v/>
      </c>
      <c r="AT153" s="30" t="str">
        <f t="shared" si="741"/>
        <v/>
      </c>
      <c r="AU153" s="30" t="str">
        <f t="shared" si="742"/>
        <v/>
      </c>
      <c r="AV153" s="30" t="str">
        <f t="shared" si="743"/>
        <v/>
      </c>
      <c r="AW153" s="30" t="str">
        <f t="shared" si="744"/>
        <v/>
      </c>
      <c r="AX153" s="30" t="str">
        <f t="shared" si="745"/>
        <v/>
      </c>
      <c r="AY153" s="30" t="str">
        <f t="shared" si="746"/>
        <v/>
      </c>
      <c r="AZ153" s="30" t="str">
        <f t="shared" si="747"/>
        <v/>
      </c>
      <c r="BA153" s="30" t="str">
        <f t="shared" si="748"/>
        <v/>
      </c>
      <c r="BB153" s="30" t="str">
        <f t="shared" si="749"/>
        <v/>
      </c>
      <c r="BC153" s="30" t="str">
        <f t="shared" si="750"/>
        <v/>
      </c>
      <c r="BD153" s="30" t="str">
        <f t="shared" si="751"/>
        <v/>
      </c>
      <c r="BE153" s="30" t="str">
        <f t="shared" si="752"/>
        <v/>
      </c>
      <c r="BF153" s="30" t="str">
        <f t="shared" si="753"/>
        <v/>
      </c>
      <c r="BG153" s="30" t="str">
        <f t="shared" si="754"/>
        <v/>
      </c>
      <c r="BH153" s="30" t="str">
        <f t="shared" si="755"/>
        <v/>
      </c>
      <c r="BI153" s="30" t="str">
        <f t="shared" si="756"/>
        <v/>
      </c>
      <c r="BJ153" s="30" t="str">
        <f t="shared" si="757"/>
        <v/>
      </c>
      <c r="BK153" s="30" t="str">
        <f t="shared" si="758"/>
        <v/>
      </c>
      <c r="BL153" s="30" t="str">
        <f t="shared" si="759"/>
        <v/>
      </c>
      <c r="BM153" s="30" t="str">
        <f t="shared" si="760"/>
        <v/>
      </c>
      <c r="BN153" s="30" t="str">
        <f t="shared" si="761"/>
        <v/>
      </c>
      <c r="BO153" s="30">
        <f t="shared" si="762"/>
        <v>0</v>
      </c>
      <c r="BP153" s="656">
        <v>2022</v>
      </c>
      <c r="BQ153" s="14" t="str">
        <f t="shared" si="763"/>
        <v xml:space="preserve"> </v>
      </c>
      <c r="BR153" s="14" t="str">
        <f t="shared" si="764"/>
        <v xml:space="preserve"> </v>
      </c>
      <c r="BS153" s="14" t="str">
        <f t="shared" si="765"/>
        <v xml:space="preserve"> </v>
      </c>
      <c r="BT153" s="14" t="str">
        <f t="shared" si="766"/>
        <v xml:space="preserve"> </v>
      </c>
      <c r="BU153" s="14" t="str">
        <f t="shared" si="767"/>
        <v xml:space="preserve"> </v>
      </c>
      <c r="BV153" s="14" t="str">
        <f t="shared" si="768"/>
        <v xml:space="preserve"> </v>
      </c>
      <c r="BW153" s="14" t="str">
        <f t="shared" si="769"/>
        <v xml:space="preserve"> </v>
      </c>
      <c r="BX153" s="14" t="str">
        <f t="shared" si="770"/>
        <v xml:space="preserve"> </v>
      </c>
      <c r="BY153" s="14" t="str">
        <f t="shared" si="771"/>
        <v xml:space="preserve"> </v>
      </c>
      <c r="BZ153" s="14" t="str">
        <f t="shared" si="772"/>
        <v xml:space="preserve"> </v>
      </c>
      <c r="CA153" s="14" t="str">
        <f t="shared" si="773"/>
        <v xml:space="preserve"> </v>
      </c>
      <c r="CB153" s="14" t="str">
        <f t="shared" si="774"/>
        <v xml:space="preserve"> </v>
      </c>
      <c r="CC153" s="14" t="str">
        <f t="shared" si="775"/>
        <v xml:space="preserve"> </v>
      </c>
      <c r="CD153" s="14" t="str">
        <f t="shared" si="776"/>
        <v xml:space="preserve"> </v>
      </c>
      <c r="CE153" s="14" t="str">
        <f t="shared" si="777"/>
        <v xml:space="preserve"> </v>
      </c>
      <c r="CF153" s="14" t="str">
        <f t="shared" si="778"/>
        <v xml:space="preserve"> </v>
      </c>
      <c r="CG153" s="14" t="str">
        <f t="shared" si="779"/>
        <v xml:space="preserve"> </v>
      </c>
      <c r="CH153" s="14" t="str">
        <f t="shared" si="780"/>
        <v xml:space="preserve"> </v>
      </c>
      <c r="CI153" s="14" t="str">
        <f t="shared" si="781"/>
        <v xml:space="preserve"> </v>
      </c>
      <c r="CJ153" s="14" t="str">
        <f t="shared" si="782"/>
        <v xml:space="preserve"> </v>
      </c>
      <c r="CK153" s="14" t="str">
        <f t="shared" si="783"/>
        <v xml:space="preserve"> </v>
      </c>
      <c r="CL153" s="14" t="str">
        <f t="shared" si="784"/>
        <v xml:space="preserve"> </v>
      </c>
      <c r="CM153" s="14" t="str">
        <f t="shared" si="785"/>
        <v xml:space="preserve"> </v>
      </c>
      <c r="CN153" s="14" t="str">
        <f t="shared" si="786"/>
        <v xml:space="preserve"> </v>
      </c>
      <c r="CO153" s="14" t="str">
        <f t="shared" si="787"/>
        <v xml:space="preserve"> </v>
      </c>
      <c r="CP153" s="14" t="str">
        <f t="shared" si="788"/>
        <v xml:space="preserve"> </v>
      </c>
      <c r="CQ153" s="14" t="str">
        <f t="shared" si="789"/>
        <v xml:space="preserve"> </v>
      </c>
      <c r="CR153" s="14" t="str">
        <f t="shared" si="790"/>
        <v xml:space="preserve"> </v>
      </c>
      <c r="CS153" s="14" t="str">
        <f t="shared" si="791"/>
        <v xml:space="preserve"> </v>
      </c>
      <c r="CT153" s="14" t="str">
        <f t="shared" si="792"/>
        <v xml:space="preserve"> </v>
      </c>
      <c r="CU153" s="656">
        <v>2022</v>
      </c>
      <c r="CV153" s="14" t="str">
        <f t="shared" si="793"/>
        <v/>
      </c>
      <c r="CW153" s="14" t="str">
        <f t="shared" si="794"/>
        <v/>
      </c>
      <c r="CX153" s="14" t="str">
        <f t="shared" si="795"/>
        <v/>
      </c>
      <c r="CY153" s="14" t="str">
        <f t="shared" si="796"/>
        <v/>
      </c>
      <c r="CZ153" s="14" t="str">
        <f t="shared" si="797"/>
        <v/>
      </c>
      <c r="DA153" s="14" t="str">
        <f t="shared" si="798"/>
        <v/>
      </c>
      <c r="DB153" s="14" t="str">
        <f t="shared" si="799"/>
        <v/>
      </c>
      <c r="DC153" s="14" t="str">
        <f t="shared" si="800"/>
        <v/>
      </c>
      <c r="DD153" s="14" t="str">
        <f t="shared" si="801"/>
        <v/>
      </c>
      <c r="DE153" s="14" t="str">
        <f t="shared" si="802"/>
        <v/>
      </c>
      <c r="DF153" s="14" t="str">
        <f t="shared" si="803"/>
        <v/>
      </c>
      <c r="DG153" s="14" t="str">
        <f t="shared" si="804"/>
        <v/>
      </c>
      <c r="DH153" s="14" t="str">
        <f t="shared" si="805"/>
        <v/>
      </c>
      <c r="DI153" s="14" t="str">
        <f t="shared" si="806"/>
        <v/>
      </c>
      <c r="DJ153" s="14" t="str">
        <f t="shared" si="807"/>
        <v/>
      </c>
      <c r="DK153" s="14" t="str">
        <f t="shared" si="808"/>
        <v/>
      </c>
      <c r="DL153" s="14" t="str">
        <f t="shared" si="809"/>
        <v/>
      </c>
      <c r="DM153" s="14" t="str">
        <f t="shared" si="810"/>
        <v/>
      </c>
      <c r="DN153" s="14" t="str">
        <f t="shared" si="811"/>
        <v/>
      </c>
      <c r="DO153" s="14" t="str">
        <f t="shared" si="812"/>
        <v/>
      </c>
      <c r="DP153" s="14" t="str">
        <f t="shared" si="813"/>
        <v/>
      </c>
      <c r="DQ153" s="14" t="str">
        <f t="shared" si="814"/>
        <v/>
      </c>
      <c r="DR153" s="14" t="str">
        <f t="shared" si="815"/>
        <v/>
      </c>
      <c r="DS153" s="14" t="str">
        <f t="shared" si="816"/>
        <v/>
      </c>
      <c r="DT153" s="14" t="str">
        <f t="shared" si="817"/>
        <v/>
      </c>
      <c r="DU153" s="14" t="str">
        <f t="shared" si="818"/>
        <v/>
      </c>
      <c r="DV153" s="14" t="str">
        <f t="shared" si="819"/>
        <v/>
      </c>
      <c r="DW153" s="14" t="str">
        <f t="shared" si="820"/>
        <v/>
      </c>
      <c r="DX153" s="14" t="str">
        <f t="shared" si="821"/>
        <v/>
      </c>
      <c r="DY153" s="14" t="str">
        <f t="shared" si="822"/>
        <v/>
      </c>
      <c r="DZ153" s="656">
        <v>2022</v>
      </c>
      <c r="EA153" s="30" t="str">
        <f t="shared" si="919"/>
        <v/>
      </c>
      <c r="EB153" s="30" t="str">
        <f t="shared" si="920"/>
        <v/>
      </c>
      <c r="EC153" s="30" t="str">
        <f t="shared" si="921"/>
        <v/>
      </c>
      <c r="ED153" s="30" t="str">
        <f t="shared" si="922"/>
        <v/>
      </c>
      <c r="EE153" s="30" t="str">
        <f t="shared" si="923"/>
        <v/>
      </c>
      <c r="EF153" s="30" t="str">
        <f t="shared" si="924"/>
        <v/>
      </c>
      <c r="EG153" s="30" t="str">
        <f t="shared" si="925"/>
        <v/>
      </c>
      <c r="EH153" s="30" t="str">
        <f t="shared" si="926"/>
        <v/>
      </c>
      <c r="EI153" s="30" t="str">
        <f t="shared" si="927"/>
        <v/>
      </c>
      <c r="EJ153" s="30" t="str">
        <f t="shared" si="928"/>
        <v/>
      </c>
      <c r="EK153" s="30" t="str">
        <f t="shared" si="929"/>
        <v/>
      </c>
      <c r="EL153" s="30" t="str">
        <f t="shared" si="930"/>
        <v/>
      </c>
      <c r="EM153" s="30" t="str">
        <f t="shared" si="931"/>
        <v/>
      </c>
      <c r="EN153" s="30" t="str">
        <f t="shared" si="932"/>
        <v/>
      </c>
      <c r="EO153" s="30" t="str">
        <f t="shared" si="933"/>
        <v/>
      </c>
      <c r="EP153" s="30" t="str">
        <f t="shared" si="934"/>
        <v/>
      </c>
      <c r="EQ153" s="30" t="str">
        <f t="shared" si="935"/>
        <v/>
      </c>
      <c r="ER153" s="30" t="str">
        <f t="shared" si="936"/>
        <v/>
      </c>
      <c r="ES153" s="30" t="str">
        <f t="shared" si="937"/>
        <v/>
      </c>
      <c r="ET153" s="30" t="str">
        <f t="shared" si="938"/>
        <v/>
      </c>
      <c r="EU153" s="30" t="str">
        <f t="shared" si="939"/>
        <v/>
      </c>
      <c r="EV153" s="30" t="str">
        <f t="shared" si="940"/>
        <v/>
      </c>
      <c r="EW153" s="30" t="str">
        <f t="shared" si="941"/>
        <v/>
      </c>
      <c r="EX153" s="30" t="str">
        <f t="shared" si="942"/>
        <v/>
      </c>
      <c r="EY153" s="30" t="str">
        <f t="shared" si="943"/>
        <v/>
      </c>
      <c r="EZ153" s="30" t="str">
        <f t="shared" si="944"/>
        <v/>
      </c>
      <c r="FA153" s="30" t="str">
        <f t="shared" si="945"/>
        <v/>
      </c>
      <c r="FB153" s="30" t="str">
        <f t="shared" si="946"/>
        <v/>
      </c>
      <c r="FC153" s="30" t="str">
        <f t="shared" si="947"/>
        <v/>
      </c>
      <c r="FD153" s="30" t="str">
        <f t="shared" si="948"/>
        <v/>
      </c>
      <c r="FE153" s="483"/>
      <c r="FF153" s="481">
        <f t="shared" si="949"/>
        <v>0</v>
      </c>
      <c r="FG153" s="656">
        <v>2022</v>
      </c>
      <c r="FH153" s="30" t="str">
        <f t="shared" si="887"/>
        <v/>
      </c>
      <c r="FI153" s="30" t="str">
        <f t="shared" si="888"/>
        <v/>
      </c>
      <c r="FJ153" s="30" t="str">
        <f t="shared" si="889"/>
        <v/>
      </c>
      <c r="FK153" s="30" t="str">
        <f t="shared" si="890"/>
        <v/>
      </c>
      <c r="FL153" s="30" t="str">
        <f t="shared" si="891"/>
        <v/>
      </c>
      <c r="FM153" s="30" t="str">
        <f t="shared" si="892"/>
        <v/>
      </c>
      <c r="FN153" s="30" t="str">
        <f t="shared" si="893"/>
        <v/>
      </c>
      <c r="FO153" s="30" t="str">
        <f t="shared" si="894"/>
        <v/>
      </c>
      <c r="FP153" s="30" t="str">
        <f t="shared" si="895"/>
        <v/>
      </c>
      <c r="FQ153" s="30" t="str">
        <f t="shared" si="896"/>
        <v/>
      </c>
      <c r="FR153" s="30" t="str">
        <f t="shared" si="897"/>
        <v/>
      </c>
      <c r="FS153" s="30" t="str">
        <f t="shared" si="898"/>
        <v/>
      </c>
      <c r="FT153" s="30" t="str">
        <f t="shared" si="899"/>
        <v/>
      </c>
      <c r="FU153" s="30" t="str">
        <f t="shared" si="900"/>
        <v/>
      </c>
      <c r="FV153" s="30" t="str">
        <f t="shared" si="901"/>
        <v/>
      </c>
      <c r="FW153" s="30" t="str">
        <f t="shared" si="902"/>
        <v/>
      </c>
      <c r="FX153" s="30" t="str">
        <f t="shared" si="903"/>
        <v/>
      </c>
      <c r="FY153" s="30" t="str">
        <f t="shared" si="904"/>
        <v/>
      </c>
      <c r="FZ153" s="30" t="str">
        <f t="shared" si="905"/>
        <v/>
      </c>
      <c r="GA153" s="30" t="str">
        <f t="shared" si="906"/>
        <v/>
      </c>
      <c r="GB153" s="30" t="str">
        <f t="shared" si="907"/>
        <v/>
      </c>
      <c r="GC153" s="30" t="str">
        <f t="shared" si="908"/>
        <v/>
      </c>
      <c r="GD153" s="30" t="str">
        <f t="shared" si="909"/>
        <v/>
      </c>
      <c r="GE153" s="30" t="str">
        <f t="shared" si="910"/>
        <v/>
      </c>
      <c r="GF153" s="30" t="str">
        <f t="shared" si="911"/>
        <v/>
      </c>
      <c r="GG153" s="30" t="str">
        <f t="shared" si="912"/>
        <v/>
      </c>
      <c r="GH153" s="30" t="str">
        <f t="shared" si="913"/>
        <v/>
      </c>
      <c r="GI153" s="30" t="str">
        <f t="shared" si="914"/>
        <v/>
      </c>
      <c r="GJ153" s="30" t="str">
        <f t="shared" si="915"/>
        <v/>
      </c>
      <c r="GK153" s="30" t="str">
        <f t="shared" si="916"/>
        <v/>
      </c>
      <c r="GL153" s="89">
        <f t="shared" si="917"/>
        <v>0</v>
      </c>
      <c r="GM153" s="656"/>
      <c r="GN153" s="656">
        <v>2022</v>
      </c>
      <c r="GO153" s="30" t="str">
        <f t="shared" si="854"/>
        <v/>
      </c>
      <c r="GP153" s="30" t="str">
        <f t="shared" si="855"/>
        <v/>
      </c>
      <c r="GQ153" s="30" t="str">
        <f t="shared" si="856"/>
        <v/>
      </c>
      <c r="GR153" s="30" t="str">
        <f t="shared" si="857"/>
        <v/>
      </c>
      <c r="GS153" s="30" t="str">
        <f t="shared" si="858"/>
        <v/>
      </c>
      <c r="GT153" s="30" t="str">
        <f t="shared" si="859"/>
        <v/>
      </c>
      <c r="GU153" s="30" t="str">
        <f t="shared" si="860"/>
        <v/>
      </c>
      <c r="GV153" s="30" t="str">
        <f t="shared" si="861"/>
        <v/>
      </c>
      <c r="GW153" s="30" t="str">
        <f t="shared" si="862"/>
        <v/>
      </c>
      <c r="GX153" s="30" t="str">
        <f t="shared" si="863"/>
        <v/>
      </c>
      <c r="GY153" s="30" t="str">
        <f t="shared" si="864"/>
        <v/>
      </c>
      <c r="GZ153" s="30" t="str">
        <f t="shared" si="865"/>
        <v/>
      </c>
      <c r="HA153" s="30" t="str">
        <f t="shared" si="866"/>
        <v/>
      </c>
      <c r="HB153" s="30" t="str">
        <f t="shared" si="867"/>
        <v/>
      </c>
      <c r="HC153" s="30" t="str">
        <f t="shared" si="868"/>
        <v/>
      </c>
      <c r="HD153" s="30" t="str">
        <f t="shared" si="869"/>
        <v/>
      </c>
      <c r="HE153" s="30" t="str">
        <f t="shared" si="870"/>
        <v/>
      </c>
      <c r="HF153" s="30" t="str">
        <f t="shared" si="871"/>
        <v/>
      </c>
      <c r="HG153" s="30" t="str">
        <f t="shared" si="872"/>
        <v/>
      </c>
      <c r="HH153" s="30" t="str">
        <f t="shared" si="873"/>
        <v/>
      </c>
      <c r="HI153" s="30" t="str">
        <f t="shared" si="874"/>
        <v/>
      </c>
      <c r="HJ153" s="30" t="str">
        <f t="shared" si="875"/>
        <v/>
      </c>
      <c r="HK153" s="30" t="str">
        <f t="shared" si="876"/>
        <v/>
      </c>
      <c r="HL153" s="30" t="str">
        <f t="shared" si="877"/>
        <v/>
      </c>
      <c r="HM153" s="30" t="str">
        <f t="shared" si="878"/>
        <v/>
      </c>
      <c r="HN153" s="30" t="str">
        <f t="shared" si="879"/>
        <v/>
      </c>
      <c r="HO153" s="30" t="str">
        <f t="shared" si="880"/>
        <v/>
      </c>
      <c r="HP153" s="30" t="str">
        <f t="shared" si="881"/>
        <v/>
      </c>
      <c r="HQ153" s="30" t="str">
        <f t="shared" si="882"/>
        <v/>
      </c>
      <c r="HR153" s="30" t="str">
        <f t="shared" si="883"/>
        <v/>
      </c>
      <c r="HS153" s="30" t="str">
        <f t="shared" si="884"/>
        <v/>
      </c>
      <c r="HT153" s="94">
        <f t="shared" si="885"/>
        <v>0</v>
      </c>
      <c r="HU153" s="656">
        <v>2022</v>
      </c>
      <c r="HV153" s="49"/>
      <c r="HW153" s="49"/>
      <c r="HX153" s="49"/>
      <c r="HY153" s="49"/>
      <c r="HZ153" s="49"/>
      <c r="IA153" s="49"/>
      <c r="IB153" s="49"/>
    </row>
    <row r="154" spans="1:236" ht="13.8">
      <c r="A154" s="656">
        <v>2023</v>
      </c>
      <c r="B154" s="82"/>
      <c r="C154" s="5"/>
      <c r="D154" s="5"/>
      <c r="E154" s="5"/>
      <c r="F154" s="5"/>
      <c r="G154" s="82"/>
      <c r="H154" s="5"/>
      <c r="I154" s="5"/>
      <c r="J154" s="5"/>
      <c r="K154" s="5"/>
      <c r="L154" s="82"/>
      <c r="M154" s="5"/>
      <c r="N154" s="5"/>
      <c r="O154" s="5"/>
      <c r="P154" s="5"/>
      <c r="Q154" s="82"/>
      <c r="R154" s="5"/>
      <c r="S154" s="5"/>
      <c r="T154" s="5"/>
      <c r="U154" s="5"/>
      <c r="V154" s="82"/>
      <c r="W154" s="5"/>
      <c r="X154" s="5"/>
      <c r="Y154" s="5"/>
      <c r="Z154" s="5"/>
      <c r="AA154" s="82"/>
      <c r="AB154" s="5"/>
      <c r="AC154" s="5"/>
      <c r="AD154" s="5"/>
      <c r="AE154" s="5"/>
      <c r="AF154" s="793"/>
      <c r="AG154" s="758"/>
      <c r="AH154" s="1140"/>
      <c r="AJ154" s="656">
        <v>2023</v>
      </c>
      <c r="AK154" s="945" t="str">
        <f t="shared" si="732"/>
        <v/>
      </c>
      <c r="AL154" s="30" t="str">
        <f t="shared" si="733"/>
        <v/>
      </c>
      <c r="AM154" s="30" t="str">
        <f t="shared" si="734"/>
        <v/>
      </c>
      <c r="AN154" s="30" t="str">
        <f t="shared" si="735"/>
        <v/>
      </c>
      <c r="AO154" s="30" t="str">
        <f t="shared" si="736"/>
        <v/>
      </c>
      <c r="AP154" s="30" t="str">
        <f t="shared" si="737"/>
        <v/>
      </c>
      <c r="AQ154" s="30" t="str">
        <f t="shared" si="738"/>
        <v/>
      </c>
      <c r="AR154" s="30" t="str">
        <f t="shared" si="739"/>
        <v/>
      </c>
      <c r="AS154" s="30" t="str">
        <f t="shared" si="740"/>
        <v/>
      </c>
      <c r="AT154" s="30" t="str">
        <f t="shared" si="741"/>
        <v/>
      </c>
      <c r="AU154" s="30" t="str">
        <f t="shared" si="742"/>
        <v/>
      </c>
      <c r="AV154" s="30" t="str">
        <f t="shared" si="743"/>
        <v/>
      </c>
      <c r="AW154" s="30" t="str">
        <f t="shared" si="744"/>
        <v/>
      </c>
      <c r="AX154" s="30" t="str">
        <f t="shared" si="745"/>
        <v/>
      </c>
      <c r="AY154" s="30" t="str">
        <f t="shared" si="746"/>
        <v/>
      </c>
      <c r="AZ154" s="30" t="str">
        <f t="shared" si="747"/>
        <v/>
      </c>
      <c r="BA154" s="30" t="str">
        <f t="shared" si="748"/>
        <v/>
      </c>
      <c r="BB154" s="30" t="str">
        <f t="shared" si="749"/>
        <v/>
      </c>
      <c r="BC154" s="30" t="str">
        <f t="shared" si="750"/>
        <v/>
      </c>
      <c r="BD154" s="30" t="str">
        <f t="shared" si="751"/>
        <v/>
      </c>
      <c r="BE154" s="30" t="str">
        <f t="shared" si="752"/>
        <v/>
      </c>
      <c r="BF154" s="30" t="str">
        <f t="shared" si="753"/>
        <v/>
      </c>
      <c r="BG154" s="30" t="str">
        <f t="shared" si="754"/>
        <v/>
      </c>
      <c r="BH154" s="30" t="str">
        <f t="shared" si="755"/>
        <v/>
      </c>
      <c r="BI154" s="30" t="str">
        <f t="shared" si="756"/>
        <v/>
      </c>
      <c r="BJ154" s="30" t="str">
        <f t="shared" si="757"/>
        <v/>
      </c>
      <c r="BK154" s="30" t="str">
        <f t="shared" si="758"/>
        <v/>
      </c>
      <c r="BL154" s="30" t="str">
        <f t="shared" si="759"/>
        <v/>
      </c>
      <c r="BM154" s="30" t="str">
        <f t="shared" si="760"/>
        <v/>
      </c>
      <c r="BN154" s="30" t="str">
        <f t="shared" si="761"/>
        <v/>
      </c>
      <c r="BO154" s="30">
        <f t="shared" si="762"/>
        <v>0</v>
      </c>
      <c r="BP154" s="656">
        <v>2023</v>
      </c>
      <c r="BQ154" s="14" t="str">
        <f t="shared" si="763"/>
        <v xml:space="preserve"> </v>
      </c>
      <c r="BR154" s="14" t="str">
        <f t="shared" si="764"/>
        <v xml:space="preserve"> </v>
      </c>
      <c r="BS154" s="14" t="str">
        <f t="shared" si="765"/>
        <v xml:space="preserve"> </v>
      </c>
      <c r="BT154" s="14" t="str">
        <f t="shared" si="766"/>
        <v xml:space="preserve"> </v>
      </c>
      <c r="BU154" s="14" t="str">
        <f t="shared" si="767"/>
        <v xml:space="preserve"> </v>
      </c>
      <c r="BV154" s="14" t="str">
        <f t="shared" si="768"/>
        <v xml:space="preserve"> </v>
      </c>
      <c r="BW154" s="14" t="str">
        <f t="shared" si="769"/>
        <v xml:space="preserve"> </v>
      </c>
      <c r="BX154" s="14" t="str">
        <f t="shared" si="770"/>
        <v xml:space="preserve"> </v>
      </c>
      <c r="BY154" s="14" t="str">
        <f t="shared" si="771"/>
        <v xml:space="preserve"> </v>
      </c>
      <c r="BZ154" s="14" t="str">
        <f t="shared" si="772"/>
        <v xml:space="preserve"> </v>
      </c>
      <c r="CA154" s="14" t="str">
        <f t="shared" si="773"/>
        <v xml:space="preserve"> </v>
      </c>
      <c r="CB154" s="14" t="str">
        <f t="shared" si="774"/>
        <v xml:space="preserve"> </v>
      </c>
      <c r="CC154" s="14" t="str">
        <f t="shared" si="775"/>
        <v xml:space="preserve"> </v>
      </c>
      <c r="CD154" s="14" t="str">
        <f t="shared" si="776"/>
        <v xml:space="preserve"> </v>
      </c>
      <c r="CE154" s="14" t="str">
        <f t="shared" si="777"/>
        <v xml:space="preserve"> </v>
      </c>
      <c r="CF154" s="14" t="str">
        <f t="shared" si="778"/>
        <v xml:space="preserve"> </v>
      </c>
      <c r="CG154" s="14" t="str">
        <f t="shared" si="779"/>
        <v xml:space="preserve"> </v>
      </c>
      <c r="CH154" s="14" t="str">
        <f t="shared" si="780"/>
        <v xml:space="preserve"> </v>
      </c>
      <c r="CI154" s="14" t="str">
        <f t="shared" si="781"/>
        <v xml:space="preserve"> </v>
      </c>
      <c r="CJ154" s="14" t="str">
        <f t="shared" si="782"/>
        <v xml:space="preserve"> </v>
      </c>
      <c r="CK154" s="14" t="str">
        <f t="shared" si="783"/>
        <v xml:space="preserve"> </v>
      </c>
      <c r="CL154" s="14" t="str">
        <f t="shared" si="784"/>
        <v xml:space="preserve"> </v>
      </c>
      <c r="CM154" s="14" t="str">
        <f t="shared" si="785"/>
        <v xml:space="preserve"> </v>
      </c>
      <c r="CN154" s="14" t="str">
        <f t="shared" si="786"/>
        <v xml:space="preserve"> </v>
      </c>
      <c r="CO154" s="14" t="str">
        <f t="shared" si="787"/>
        <v xml:space="preserve"> </v>
      </c>
      <c r="CP154" s="14" t="str">
        <f t="shared" si="788"/>
        <v xml:space="preserve"> </v>
      </c>
      <c r="CQ154" s="14" t="str">
        <f t="shared" si="789"/>
        <v xml:space="preserve"> </v>
      </c>
      <c r="CR154" s="14" t="str">
        <f t="shared" si="790"/>
        <v xml:space="preserve"> </v>
      </c>
      <c r="CS154" s="14" t="str">
        <f t="shared" si="791"/>
        <v xml:space="preserve"> </v>
      </c>
      <c r="CT154" s="14" t="str">
        <f t="shared" si="792"/>
        <v xml:space="preserve"> </v>
      </c>
      <c r="CU154" s="656">
        <v>2023</v>
      </c>
      <c r="CV154" s="14" t="str">
        <f t="shared" si="793"/>
        <v/>
      </c>
      <c r="CW154" s="14" t="str">
        <f t="shared" si="794"/>
        <v/>
      </c>
      <c r="CX154" s="14" t="str">
        <f t="shared" si="795"/>
        <v/>
      </c>
      <c r="CY154" s="14" t="str">
        <f t="shared" si="796"/>
        <v/>
      </c>
      <c r="CZ154" s="14" t="str">
        <f t="shared" si="797"/>
        <v/>
      </c>
      <c r="DA154" s="14" t="str">
        <f t="shared" si="798"/>
        <v/>
      </c>
      <c r="DB154" s="14" t="str">
        <f t="shared" si="799"/>
        <v/>
      </c>
      <c r="DC154" s="14" t="str">
        <f t="shared" si="800"/>
        <v/>
      </c>
      <c r="DD154" s="14" t="str">
        <f t="shared" si="801"/>
        <v/>
      </c>
      <c r="DE154" s="14" t="str">
        <f t="shared" si="802"/>
        <v/>
      </c>
      <c r="DF154" s="14" t="str">
        <f t="shared" si="803"/>
        <v/>
      </c>
      <c r="DG154" s="14" t="str">
        <f t="shared" si="804"/>
        <v/>
      </c>
      <c r="DH154" s="14" t="str">
        <f t="shared" si="805"/>
        <v/>
      </c>
      <c r="DI154" s="14" t="str">
        <f t="shared" si="806"/>
        <v/>
      </c>
      <c r="DJ154" s="14" t="str">
        <f t="shared" si="807"/>
        <v/>
      </c>
      <c r="DK154" s="14" t="str">
        <f t="shared" si="808"/>
        <v/>
      </c>
      <c r="DL154" s="14" t="str">
        <f t="shared" si="809"/>
        <v/>
      </c>
      <c r="DM154" s="14" t="str">
        <f t="shared" si="810"/>
        <v/>
      </c>
      <c r="DN154" s="14" t="str">
        <f t="shared" si="811"/>
        <v/>
      </c>
      <c r="DO154" s="14" t="str">
        <f t="shared" si="812"/>
        <v/>
      </c>
      <c r="DP154" s="14" t="str">
        <f t="shared" si="813"/>
        <v/>
      </c>
      <c r="DQ154" s="14" t="str">
        <f t="shared" si="814"/>
        <v/>
      </c>
      <c r="DR154" s="14" t="str">
        <f t="shared" si="815"/>
        <v/>
      </c>
      <c r="DS154" s="14" t="str">
        <f t="shared" si="816"/>
        <v/>
      </c>
      <c r="DT154" s="14" t="str">
        <f t="shared" si="817"/>
        <v/>
      </c>
      <c r="DU154" s="14" t="str">
        <f t="shared" si="818"/>
        <v/>
      </c>
      <c r="DV154" s="14" t="str">
        <f t="shared" si="819"/>
        <v/>
      </c>
      <c r="DW154" s="14" t="str">
        <f t="shared" si="820"/>
        <v/>
      </c>
      <c r="DX154" s="14" t="str">
        <f t="shared" si="821"/>
        <v/>
      </c>
      <c r="DY154" s="14" t="str">
        <f t="shared" si="822"/>
        <v/>
      </c>
      <c r="DZ154" s="656">
        <v>2023</v>
      </c>
      <c r="EA154" s="30" t="str">
        <f t="shared" si="919"/>
        <v/>
      </c>
      <c r="EB154" s="30" t="str">
        <f t="shared" si="920"/>
        <v/>
      </c>
      <c r="EC154" s="30" t="str">
        <f t="shared" si="921"/>
        <v/>
      </c>
      <c r="ED154" s="30" t="str">
        <f t="shared" si="922"/>
        <v/>
      </c>
      <c r="EE154" s="30" t="str">
        <f t="shared" si="923"/>
        <v/>
      </c>
      <c r="EF154" s="30" t="str">
        <f t="shared" si="924"/>
        <v/>
      </c>
      <c r="EG154" s="30" t="str">
        <f t="shared" si="925"/>
        <v/>
      </c>
      <c r="EH154" s="30" t="str">
        <f t="shared" si="926"/>
        <v/>
      </c>
      <c r="EI154" s="30" t="str">
        <f t="shared" si="927"/>
        <v/>
      </c>
      <c r="EJ154" s="30" t="str">
        <f t="shared" si="928"/>
        <v/>
      </c>
      <c r="EK154" s="30" t="str">
        <f t="shared" si="929"/>
        <v/>
      </c>
      <c r="EL154" s="30" t="str">
        <f t="shared" si="930"/>
        <v/>
      </c>
      <c r="EM154" s="30" t="str">
        <f t="shared" si="931"/>
        <v/>
      </c>
      <c r="EN154" s="30" t="str">
        <f t="shared" si="932"/>
        <v/>
      </c>
      <c r="EO154" s="30" t="str">
        <f t="shared" si="933"/>
        <v/>
      </c>
      <c r="EP154" s="30" t="str">
        <f t="shared" si="934"/>
        <v/>
      </c>
      <c r="EQ154" s="30" t="str">
        <f t="shared" si="935"/>
        <v/>
      </c>
      <c r="ER154" s="30" t="str">
        <f t="shared" si="936"/>
        <v/>
      </c>
      <c r="ES154" s="30" t="str">
        <f t="shared" si="937"/>
        <v/>
      </c>
      <c r="ET154" s="30" t="str">
        <f t="shared" si="938"/>
        <v/>
      </c>
      <c r="EU154" s="30" t="str">
        <f t="shared" si="939"/>
        <v/>
      </c>
      <c r="EV154" s="30" t="str">
        <f t="shared" si="940"/>
        <v/>
      </c>
      <c r="EW154" s="30" t="str">
        <f t="shared" si="941"/>
        <v/>
      </c>
      <c r="EX154" s="30" t="str">
        <f t="shared" si="942"/>
        <v/>
      </c>
      <c r="EY154" s="30" t="str">
        <f t="shared" si="943"/>
        <v/>
      </c>
      <c r="EZ154" s="30" t="str">
        <f t="shared" si="944"/>
        <v/>
      </c>
      <c r="FA154" s="30" t="str">
        <f t="shared" si="945"/>
        <v/>
      </c>
      <c r="FB154" s="30" t="str">
        <f t="shared" si="946"/>
        <v/>
      </c>
      <c r="FC154" s="30" t="str">
        <f t="shared" si="947"/>
        <v/>
      </c>
      <c r="FD154" s="30" t="str">
        <f t="shared" si="948"/>
        <v/>
      </c>
      <c r="FE154" s="483"/>
      <c r="FF154" s="481">
        <f t="shared" si="949"/>
        <v>0</v>
      </c>
      <c r="FG154" s="656">
        <v>2023</v>
      </c>
      <c r="FH154" s="30" t="str">
        <f t="shared" si="887"/>
        <v/>
      </c>
      <c r="FI154" s="30" t="str">
        <f t="shared" si="888"/>
        <v/>
      </c>
      <c r="FJ154" s="30" t="str">
        <f t="shared" si="889"/>
        <v/>
      </c>
      <c r="FK154" s="30" t="str">
        <f t="shared" si="890"/>
        <v/>
      </c>
      <c r="FL154" s="30" t="str">
        <f t="shared" si="891"/>
        <v/>
      </c>
      <c r="FM154" s="30" t="str">
        <f t="shared" si="892"/>
        <v/>
      </c>
      <c r="FN154" s="30" t="str">
        <f t="shared" si="893"/>
        <v/>
      </c>
      <c r="FO154" s="30" t="str">
        <f t="shared" si="894"/>
        <v/>
      </c>
      <c r="FP154" s="30" t="str">
        <f t="shared" si="895"/>
        <v/>
      </c>
      <c r="FQ154" s="30" t="str">
        <f t="shared" si="896"/>
        <v/>
      </c>
      <c r="FR154" s="30" t="str">
        <f t="shared" si="897"/>
        <v/>
      </c>
      <c r="FS154" s="30" t="str">
        <f t="shared" si="898"/>
        <v/>
      </c>
      <c r="FT154" s="30" t="str">
        <f t="shared" si="899"/>
        <v/>
      </c>
      <c r="FU154" s="30" t="str">
        <f t="shared" si="900"/>
        <v/>
      </c>
      <c r="FV154" s="30" t="str">
        <f t="shared" si="901"/>
        <v/>
      </c>
      <c r="FW154" s="30" t="str">
        <f t="shared" si="902"/>
        <v/>
      </c>
      <c r="FX154" s="30" t="str">
        <f t="shared" si="903"/>
        <v/>
      </c>
      <c r="FY154" s="30" t="str">
        <f t="shared" si="904"/>
        <v/>
      </c>
      <c r="FZ154" s="30" t="str">
        <f t="shared" si="905"/>
        <v/>
      </c>
      <c r="GA154" s="30" t="str">
        <f t="shared" si="906"/>
        <v/>
      </c>
      <c r="GB154" s="30" t="str">
        <f t="shared" si="907"/>
        <v/>
      </c>
      <c r="GC154" s="30" t="str">
        <f t="shared" si="908"/>
        <v/>
      </c>
      <c r="GD154" s="30" t="str">
        <f t="shared" si="909"/>
        <v/>
      </c>
      <c r="GE154" s="30" t="str">
        <f t="shared" si="910"/>
        <v/>
      </c>
      <c r="GF154" s="30" t="str">
        <f t="shared" si="911"/>
        <v/>
      </c>
      <c r="GG154" s="30" t="str">
        <f t="shared" si="912"/>
        <v/>
      </c>
      <c r="GH154" s="30" t="str">
        <f t="shared" si="913"/>
        <v/>
      </c>
      <c r="GI154" s="30" t="str">
        <f t="shared" si="914"/>
        <v/>
      </c>
      <c r="GJ154" s="30" t="str">
        <f t="shared" si="915"/>
        <v/>
      </c>
      <c r="GK154" s="30" t="str">
        <f t="shared" si="916"/>
        <v/>
      </c>
      <c r="GL154" s="89">
        <f t="shared" si="917"/>
        <v>0</v>
      </c>
      <c r="GM154" s="656"/>
      <c r="GN154" s="656">
        <v>2023</v>
      </c>
      <c r="GO154" s="30" t="str">
        <f t="shared" si="854"/>
        <v/>
      </c>
      <c r="GP154" s="30" t="str">
        <f t="shared" si="855"/>
        <v/>
      </c>
      <c r="GQ154" s="30" t="str">
        <f t="shared" si="856"/>
        <v/>
      </c>
      <c r="GR154" s="30" t="str">
        <f t="shared" si="857"/>
        <v/>
      </c>
      <c r="GS154" s="30" t="str">
        <f t="shared" si="858"/>
        <v/>
      </c>
      <c r="GT154" s="30" t="str">
        <f t="shared" si="859"/>
        <v/>
      </c>
      <c r="GU154" s="30" t="str">
        <f t="shared" si="860"/>
        <v/>
      </c>
      <c r="GV154" s="30" t="str">
        <f t="shared" si="861"/>
        <v/>
      </c>
      <c r="GW154" s="30" t="str">
        <f t="shared" si="862"/>
        <v/>
      </c>
      <c r="GX154" s="30" t="str">
        <f t="shared" si="863"/>
        <v/>
      </c>
      <c r="GY154" s="30" t="str">
        <f t="shared" si="864"/>
        <v/>
      </c>
      <c r="GZ154" s="30" t="str">
        <f t="shared" si="865"/>
        <v/>
      </c>
      <c r="HA154" s="30" t="str">
        <f t="shared" si="866"/>
        <v/>
      </c>
      <c r="HB154" s="30" t="str">
        <f t="shared" si="867"/>
        <v/>
      </c>
      <c r="HC154" s="30" t="str">
        <f t="shared" si="868"/>
        <v/>
      </c>
      <c r="HD154" s="30" t="str">
        <f t="shared" si="869"/>
        <v/>
      </c>
      <c r="HE154" s="30" t="str">
        <f t="shared" si="870"/>
        <v/>
      </c>
      <c r="HF154" s="30" t="str">
        <f t="shared" si="871"/>
        <v/>
      </c>
      <c r="HG154" s="30" t="str">
        <f t="shared" si="872"/>
        <v/>
      </c>
      <c r="HH154" s="30" t="str">
        <f t="shared" si="873"/>
        <v/>
      </c>
      <c r="HI154" s="30" t="str">
        <f t="shared" si="874"/>
        <v/>
      </c>
      <c r="HJ154" s="30" t="str">
        <f t="shared" si="875"/>
        <v/>
      </c>
      <c r="HK154" s="30" t="str">
        <f t="shared" si="876"/>
        <v/>
      </c>
      <c r="HL154" s="30" t="str">
        <f t="shared" si="877"/>
        <v/>
      </c>
      <c r="HM154" s="30" t="str">
        <f t="shared" si="878"/>
        <v/>
      </c>
      <c r="HN154" s="30" t="str">
        <f t="shared" si="879"/>
        <v/>
      </c>
      <c r="HO154" s="30" t="str">
        <f t="shared" si="880"/>
        <v/>
      </c>
      <c r="HP154" s="30" t="str">
        <f t="shared" si="881"/>
        <v/>
      </c>
      <c r="HQ154" s="30" t="str">
        <f t="shared" si="882"/>
        <v/>
      </c>
      <c r="HR154" s="30" t="str">
        <f t="shared" si="883"/>
        <v/>
      </c>
      <c r="HS154" s="30" t="str">
        <f t="shared" si="884"/>
        <v/>
      </c>
      <c r="HT154" s="94">
        <f t="shared" si="885"/>
        <v>0</v>
      </c>
      <c r="HU154" s="656">
        <v>2023</v>
      </c>
      <c r="HV154" s="49"/>
      <c r="HW154" s="49"/>
      <c r="HX154" s="49"/>
      <c r="HY154" s="49"/>
      <c r="HZ154" s="49"/>
      <c r="IA154" s="49"/>
      <c r="IB154" s="49"/>
    </row>
    <row r="155" spans="1:236" ht="13.8">
      <c r="A155" s="656">
        <v>2024</v>
      </c>
      <c r="B155" s="82"/>
      <c r="C155" s="5"/>
      <c r="D155" s="5"/>
      <c r="E155" s="5"/>
      <c r="F155" s="5"/>
      <c r="G155" s="82"/>
      <c r="H155" s="5"/>
      <c r="I155" s="5"/>
      <c r="J155" s="5"/>
      <c r="K155" s="5"/>
      <c r="L155" s="82"/>
      <c r="M155" s="5"/>
      <c r="N155" s="5"/>
      <c r="O155" s="5"/>
      <c r="P155" s="5"/>
      <c r="Q155" s="82"/>
      <c r="R155" s="5"/>
      <c r="S155" s="5"/>
      <c r="T155" s="5"/>
      <c r="U155" s="5"/>
      <c r="V155" s="82"/>
      <c r="W155" s="5"/>
      <c r="X155" s="5"/>
      <c r="Y155" s="5"/>
      <c r="Z155" s="5"/>
      <c r="AA155" s="82"/>
      <c r="AB155" s="5"/>
      <c r="AC155" s="5"/>
      <c r="AD155" s="5"/>
      <c r="AE155" s="5"/>
      <c r="AF155" s="793"/>
      <c r="AG155" s="758"/>
      <c r="AH155" s="1140"/>
      <c r="AJ155" s="656">
        <v>2024</v>
      </c>
      <c r="AK155" s="945" t="str">
        <f t="shared" si="732"/>
        <v/>
      </c>
      <c r="AL155" s="30" t="str">
        <f t="shared" si="733"/>
        <v/>
      </c>
      <c r="AM155" s="30" t="str">
        <f t="shared" si="734"/>
        <v/>
      </c>
      <c r="AN155" s="30" t="str">
        <f t="shared" si="735"/>
        <v/>
      </c>
      <c r="AO155" s="30" t="str">
        <f t="shared" si="736"/>
        <v/>
      </c>
      <c r="AP155" s="30" t="str">
        <f t="shared" si="737"/>
        <v/>
      </c>
      <c r="AQ155" s="30" t="str">
        <f t="shared" si="738"/>
        <v/>
      </c>
      <c r="AR155" s="30" t="str">
        <f t="shared" si="739"/>
        <v/>
      </c>
      <c r="AS155" s="30" t="str">
        <f t="shared" si="740"/>
        <v/>
      </c>
      <c r="AT155" s="30" t="str">
        <f t="shared" si="741"/>
        <v/>
      </c>
      <c r="AU155" s="30" t="str">
        <f t="shared" si="742"/>
        <v/>
      </c>
      <c r="AV155" s="30" t="str">
        <f t="shared" si="743"/>
        <v/>
      </c>
      <c r="AW155" s="30" t="str">
        <f t="shared" si="744"/>
        <v/>
      </c>
      <c r="AX155" s="30" t="str">
        <f t="shared" si="745"/>
        <v/>
      </c>
      <c r="AY155" s="30" t="str">
        <f t="shared" si="746"/>
        <v/>
      </c>
      <c r="AZ155" s="30" t="str">
        <f t="shared" si="747"/>
        <v/>
      </c>
      <c r="BA155" s="30" t="str">
        <f t="shared" si="748"/>
        <v/>
      </c>
      <c r="BB155" s="30" t="str">
        <f t="shared" si="749"/>
        <v/>
      </c>
      <c r="BC155" s="30" t="str">
        <f t="shared" si="750"/>
        <v/>
      </c>
      <c r="BD155" s="30" t="str">
        <f t="shared" si="751"/>
        <v/>
      </c>
      <c r="BE155" s="30" t="str">
        <f t="shared" si="752"/>
        <v/>
      </c>
      <c r="BF155" s="30" t="str">
        <f t="shared" si="753"/>
        <v/>
      </c>
      <c r="BG155" s="30" t="str">
        <f t="shared" si="754"/>
        <v/>
      </c>
      <c r="BH155" s="30" t="str">
        <f t="shared" si="755"/>
        <v/>
      </c>
      <c r="BI155" s="30" t="str">
        <f t="shared" si="756"/>
        <v/>
      </c>
      <c r="BJ155" s="30" t="str">
        <f t="shared" si="757"/>
        <v/>
      </c>
      <c r="BK155" s="30" t="str">
        <f t="shared" si="758"/>
        <v/>
      </c>
      <c r="BL155" s="30" t="str">
        <f t="shared" si="759"/>
        <v/>
      </c>
      <c r="BM155" s="30" t="str">
        <f t="shared" si="760"/>
        <v/>
      </c>
      <c r="BN155" s="30" t="str">
        <f t="shared" si="761"/>
        <v/>
      </c>
      <c r="BO155" s="30">
        <f t="shared" si="762"/>
        <v>0</v>
      </c>
      <c r="BP155" s="656">
        <v>2024</v>
      </c>
      <c r="BQ155" s="14" t="str">
        <f t="shared" si="763"/>
        <v xml:space="preserve"> </v>
      </c>
      <c r="BR155" s="14" t="str">
        <f t="shared" si="764"/>
        <v xml:space="preserve"> </v>
      </c>
      <c r="BS155" s="14" t="str">
        <f t="shared" si="765"/>
        <v xml:space="preserve"> </v>
      </c>
      <c r="BT155" s="14" t="str">
        <f t="shared" si="766"/>
        <v xml:space="preserve"> </v>
      </c>
      <c r="BU155" s="14" t="str">
        <f t="shared" si="767"/>
        <v xml:space="preserve"> </v>
      </c>
      <c r="BV155" s="14" t="str">
        <f t="shared" si="768"/>
        <v xml:space="preserve"> </v>
      </c>
      <c r="BW155" s="14" t="str">
        <f t="shared" si="769"/>
        <v xml:space="preserve"> </v>
      </c>
      <c r="BX155" s="14" t="str">
        <f t="shared" si="770"/>
        <v xml:space="preserve"> </v>
      </c>
      <c r="BY155" s="14" t="str">
        <f t="shared" si="771"/>
        <v xml:space="preserve"> </v>
      </c>
      <c r="BZ155" s="14" t="str">
        <f t="shared" si="772"/>
        <v xml:space="preserve"> </v>
      </c>
      <c r="CA155" s="14" t="str">
        <f t="shared" si="773"/>
        <v xml:space="preserve"> </v>
      </c>
      <c r="CB155" s="14" t="str">
        <f t="shared" si="774"/>
        <v xml:space="preserve"> </v>
      </c>
      <c r="CC155" s="14" t="str">
        <f t="shared" si="775"/>
        <v xml:space="preserve"> </v>
      </c>
      <c r="CD155" s="14" t="str">
        <f t="shared" si="776"/>
        <v xml:space="preserve"> </v>
      </c>
      <c r="CE155" s="14" t="str">
        <f t="shared" si="777"/>
        <v xml:space="preserve"> </v>
      </c>
      <c r="CF155" s="14" t="str">
        <f t="shared" si="778"/>
        <v xml:space="preserve"> </v>
      </c>
      <c r="CG155" s="14" t="str">
        <f t="shared" si="779"/>
        <v xml:space="preserve"> </v>
      </c>
      <c r="CH155" s="14" t="str">
        <f t="shared" si="780"/>
        <v xml:space="preserve"> </v>
      </c>
      <c r="CI155" s="14" t="str">
        <f t="shared" si="781"/>
        <v xml:space="preserve"> </v>
      </c>
      <c r="CJ155" s="14" t="str">
        <f t="shared" si="782"/>
        <v xml:space="preserve"> </v>
      </c>
      <c r="CK155" s="14" t="str">
        <f t="shared" si="783"/>
        <v xml:space="preserve"> </v>
      </c>
      <c r="CL155" s="14" t="str">
        <f t="shared" si="784"/>
        <v xml:space="preserve"> </v>
      </c>
      <c r="CM155" s="14" t="str">
        <f t="shared" si="785"/>
        <v xml:space="preserve"> </v>
      </c>
      <c r="CN155" s="14" t="str">
        <f t="shared" si="786"/>
        <v xml:space="preserve"> </v>
      </c>
      <c r="CO155" s="14" t="str">
        <f t="shared" si="787"/>
        <v xml:space="preserve"> </v>
      </c>
      <c r="CP155" s="14" t="str">
        <f t="shared" si="788"/>
        <v xml:space="preserve"> </v>
      </c>
      <c r="CQ155" s="14" t="str">
        <f t="shared" si="789"/>
        <v xml:space="preserve"> </v>
      </c>
      <c r="CR155" s="14" t="str">
        <f t="shared" si="790"/>
        <v xml:space="preserve"> </v>
      </c>
      <c r="CS155" s="14" t="str">
        <f t="shared" si="791"/>
        <v xml:space="preserve"> </v>
      </c>
      <c r="CT155" s="14" t="str">
        <f t="shared" si="792"/>
        <v xml:space="preserve"> </v>
      </c>
      <c r="CU155" s="656">
        <v>2024</v>
      </c>
      <c r="CV155" s="14" t="str">
        <f t="shared" si="793"/>
        <v/>
      </c>
      <c r="CW155" s="14" t="str">
        <f t="shared" si="794"/>
        <v/>
      </c>
      <c r="CX155" s="14" t="str">
        <f t="shared" si="795"/>
        <v/>
      </c>
      <c r="CY155" s="14" t="str">
        <f t="shared" si="796"/>
        <v/>
      </c>
      <c r="CZ155" s="14" t="str">
        <f t="shared" si="797"/>
        <v/>
      </c>
      <c r="DA155" s="14" t="str">
        <f t="shared" si="798"/>
        <v/>
      </c>
      <c r="DB155" s="14" t="str">
        <f t="shared" si="799"/>
        <v/>
      </c>
      <c r="DC155" s="14" t="str">
        <f t="shared" si="800"/>
        <v/>
      </c>
      <c r="DD155" s="14" t="str">
        <f t="shared" si="801"/>
        <v/>
      </c>
      <c r="DE155" s="14" t="str">
        <f t="shared" si="802"/>
        <v/>
      </c>
      <c r="DF155" s="14" t="str">
        <f t="shared" si="803"/>
        <v/>
      </c>
      <c r="DG155" s="14" t="str">
        <f t="shared" si="804"/>
        <v/>
      </c>
      <c r="DH155" s="14" t="str">
        <f t="shared" si="805"/>
        <v/>
      </c>
      <c r="DI155" s="14" t="str">
        <f t="shared" si="806"/>
        <v/>
      </c>
      <c r="DJ155" s="14" t="str">
        <f t="shared" si="807"/>
        <v/>
      </c>
      <c r="DK155" s="14" t="str">
        <f t="shared" si="808"/>
        <v/>
      </c>
      <c r="DL155" s="14" t="str">
        <f t="shared" si="809"/>
        <v/>
      </c>
      <c r="DM155" s="14" t="str">
        <f t="shared" si="810"/>
        <v/>
      </c>
      <c r="DN155" s="14" t="str">
        <f t="shared" si="811"/>
        <v/>
      </c>
      <c r="DO155" s="14" t="str">
        <f t="shared" si="812"/>
        <v/>
      </c>
      <c r="DP155" s="14" t="str">
        <f t="shared" si="813"/>
        <v/>
      </c>
      <c r="DQ155" s="14" t="str">
        <f t="shared" si="814"/>
        <v/>
      </c>
      <c r="DR155" s="14" t="str">
        <f t="shared" si="815"/>
        <v/>
      </c>
      <c r="DS155" s="14" t="str">
        <f t="shared" si="816"/>
        <v/>
      </c>
      <c r="DT155" s="14" t="str">
        <f t="shared" si="817"/>
        <v/>
      </c>
      <c r="DU155" s="14" t="str">
        <f t="shared" si="818"/>
        <v/>
      </c>
      <c r="DV155" s="14" t="str">
        <f t="shared" si="819"/>
        <v/>
      </c>
      <c r="DW155" s="14" t="str">
        <f t="shared" si="820"/>
        <v/>
      </c>
      <c r="DX155" s="14" t="str">
        <f t="shared" si="821"/>
        <v/>
      </c>
      <c r="DY155" s="14" t="str">
        <f t="shared" si="822"/>
        <v/>
      </c>
      <c r="DZ155" s="656">
        <v>2024</v>
      </c>
      <c r="EA155" s="30" t="str">
        <f t="shared" si="919"/>
        <v/>
      </c>
      <c r="EB155" s="30" t="str">
        <f t="shared" si="920"/>
        <v/>
      </c>
      <c r="EC155" s="30" t="str">
        <f t="shared" si="921"/>
        <v/>
      </c>
      <c r="ED155" s="30" t="str">
        <f t="shared" si="922"/>
        <v/>
      </c>
      <c r="EE155" s="30" t="str">
        <f t="shared" si="923"/>
        <v/>
      </c>
      <c r="EF155" s="30" t="str">
        <f t="shared" si="924"/>
        <v/>
      </c>
      <c r="EG155" s="30" t="str">
        <f t="shared" si="925"/>
        <v/>
      </c>
      <c r="EH155" s="30" t="str">
        <f t="shared" si="926"/>
        <v/>
      </c>
      <c r="EI155" s="30" t="str">
        <f t="shared" si="927"/>
        <v/>
      </c>
      <c r="EJ155" s="30" t="str">
        <f t="shared" si="928"/>
        <v/>
      </c>
      <c r="EK155" s="30" t="str">
        <f t="shared" si="929"/>
        <v/>
      </c>
      <c r="EL155" s="30" t="str">
        <f t="shared" si="930"/>
        <v/>
      </c>
      <c r="EM155" s="30" t="str">
        <f t="shared" si="931"/>
        <v/>
      </c>
      <c r="EN155" s="30" t="str">
        <f t="shared" si="932"/>
        <v/>
      </c>
      <c r="EO155" s="30" t="str">
        <f t="shared" si="933"/>
        <v/>
      </c>
      <c r="EP155" s="30" t="str">
        <f t="shared" si="934"/>
        <v/>
      </c>
      <c r="EQ155" s="30" t="str">
        <f t="shared" si="935"/>
        <v/>
      </c>
      <c r="ER155" s="30" t="str">
        <f t="shared" si="936"/>
        <v/>
      </c>
      <c r="ES155" s="30" t="str">
        <f t="shared" si="937"/>
        <v/>
      </c>
      <c r="ET155" s="30" t="str">
        <f t="shared" si="938"/>
        <v/>
      </c>
      <c r="EU155" s="30" t="str">
        <f t="shared" si="939"/>
        <v/>
      </c>
      <c r="EV155" s="30" t="str">
        <f t="shared" si="940"/>
        <v/>
      </c>
      <c r="EW155" s="30" t="str">
        <f t="shared" si="941"/>
        <v/>
      </c>
      <c r="EX155" s="30" t="str">
        <f t="shared" si="942"/>
        <v/>
      </c>
      <c r="EY155" s="30" t="str">
        <f t="shared" si="943"/>
        <v/>
      </c>
      <c r="EZ155" s="30" t="str">
        <f t="shared" si="944"/>
        <v/>
      </c>
      <c r="FA155" s="30" t="str">
        <f t="shared" si="945"/>
        <v/>
      </c>
      <c r="FB155" s="30" t="str">
        <f t="shared" si="946"/>
        <v/>
      </c>
      <c r="FC155" s="30" t="str">
        <f t="shared" si="947"/>
        <v/>
      </c>
      <c r="FD155" s="30" t="str">
        <f t="shared" si="948"/>
        <v/>
      </c>
      <c r="FE155" s="483"/>
      <c r="FF155" s="481">
        <f t="shared" si="949"/>
        <v>0</v>
      </c>
      <c r="FG155" s="656">
        <v>2024</v>
      </c>
      <c r="FH155" s="30" t="str">
        <f t="shared" si="887"/>
        <v/>
      </c>
      <c r="FI155" s="30" t="str">
        <f t="shared" si="888"/>
        <v/>
      </c>
      <c r="FJ155" s="30" t="str">
        <f t="shared" si="889"/>
        <v/>
      </c>
      <c r="FK155" s="30" t="str">
        <f t="shared" si="890"/>
        <v/>
      </c>
      <c r="FL155" s="30" t="str">
        <f t="shared" si="891"/>
        <v/>
      </c>
      <c r="FM155" s="30" t="str">
        <f t="shared" si="892"/>
        <v/>
      </c>
      <c r="FN155" s="30" t="str">
        <f t="shared" si="893"/>
        <v/>
      </c>
      <c r="FO155" s="30" t="str">
        <f t="shared" si="894"/>
        <v/>
      </c>
      <c r="FP155" s="30" t="str">
        <f t="shared" si="895"/>
        <v/>
      </c>
      <c r="FQ155" s="30" t="str">
        <f t="shared" si="896"/>
        <v/>
      </c>
      <c r="FR155" s="30" t="str">
        <f t="shared" si="897"/>
        <v/>
      </c>
      <c r="FS155" s="30" t="str">
        <f t="shared" si="898"/>
        <v/>
      </c>
      <c r="FT155" s="30" t="str">
        <f t="shared" si="899"/>
        <v/>
      </c>
      <c r="FU155" s="30" t="str">
        <f t="shared" si="900"/>
        <v/>
      </c>
      <c r="FV155" s="30" t="str">
        <f t="shared" si="901"/>
        <v/>
      </c>
      <c r="FW155" s="30" t="str">
        <f t="shared" si="902"/>
        <v/>
      </c>
      <c r="FX155" s="30" t="str">
        <f t="shared" si="903"/>
        <v/>
      </c>
      <c r="FY155" s="30" t="str">
        <f t="shared" si="904"/>
        <v/>
      </c>
      <c r="FZ155" s="30" t="str">
        <f t="shared" si="905"/>
        <v/>
      </c>
      <c r="GA155" s="30" t="str">
        <f t="shared" si="906"/>
        <v/>
      </c>
      <c r="GB155" s="30" t="str">
        <f t="shared" si="907"/>
        <v/>
      </c>
      <c r="GC155" s="30" t="str">
        <f t="shared" si="908"/>
        <v/>
      </c>
      <c r="GD155" s="30" t="str">
        <f t="shared" si="909"/>
        <v/>
      </c>
      <c r="GE155" s="30" t="str">
        <f t="shared" si="910"/>
        <v/>
      </c>
      <c r="GF155" s="30" t="str">
        <f t="shared" si="911"/>
        <v/>
      </c>
      <c r="GG155" s="30" t="str">
        <f t="shared" si="912"/>
        <v/>
      </c>
      <c r="GH155" s="30" t="str">
        <f t="shared" si="913"/>
        <v/>
      </c>
      <c r="GI155" s="30" t="str">
        <f t="shared" si="914"/>
        <v/>
      </c>
      <c r="GJ155" s="30" t="str">
        <f t="shared" si="915"/>
        <v/>
      </c>
      <c r="GK155" s="30" t="str">
        <f t="shared" si="916"/>
        <v/>
      </c>
      <c r="GL155" s="89">
        <f t="shared" si="917"/>
        <v>0</v>
      </c>
      <c r="GM155" s="656"/>
      <c r="GN155" s="656">
        <v>2024</v>
      </c>
      <c r="GO155" s="30" t="str">
        <f t="shared" si="854"/>
        <v/>
      </c>
      <c r="GP155" s="30" t="str">
        <f t="shared" si="855"/>
        <v/>
      </c>
      <c r="GQ155" s="30" t="str">
        <f t="shared" si="856"/>
        <v/>
      </c>
      <c r="GR155" s="30" t="str">
        <f t="shared" si="857"/>
        <v/>
      </c>
      <c r="GS155" s="30" t="str">
        <f t="shared" si="858"/>
        <v/>
      </c>
      <c r="GT155" s="30" t="str">
        <f t="shared" si="859"/>
        <v/>
      </c>
      <c r="GU155" s="30" t="str">
        <f t="shared" si="860"/>
        <v/>
      </c>
      <c r="GV155" s="30" t="str">
        <f t="shared" si="861"/>
        <v/>
      </c>
      <c r="GW155" s="30" t="str">
        <f t="shared" si="862"/>
        <v/>
      </c>
      <c r="GX155" s="30" t="str">
        <f t="shared" si="863"/>
        <v/>
      </c>
      <c r="GY155" s="30" t="str">
        <f t="shared" si="864"/>
        <v/>
      </c>
      <c r="GZ155" s="30" t="str">
        <f t="shared" si="865"/>
        <v/>
      </c>
      <c r="HA155" s="30" t="str">
        <f t="shared" si="866"/>
        <v/>
      </c>
      <c r="HB155" s="30" t="str">
        <f t="shared" si="867"/>
        <v/>
      </c>
      <c r="HC155" s="30" t="str">
        <f t="shared" si="868"/>
        <v/>
      </c>
      <c r="HD155" s="30" t="str">
        <f t="shared" si="869"/>
        <v/>
      </c>
      <c r="HE155" s="30" t="str">
        <f t="shared" si="870"/>
        <v/>
      </c>
      <c r="HF155" s="30" t="str">
        <f t="shared" si="871"/>
        <v/>
      </c>
      <c r="HG155" s="30" t="str">
        <f t="shared" si="872"/>
        <v/>
      </c>
      <c r="HH155" s="30" t="str">
        <f t="shared" si="873"/>
        <v/>
      </c>
      <c r="HI155" s="30" t="str">
        <f t="shared" si="874"/>
        <v/>
      </c>
      <c r="HJ155" s="30" t="str">
        <f t="shared" si="875"/>
        <v/>
      </c>
      <c r="HK155" s="30" t="str">
        <f t="shared" si="876"/>
        <v/>
      </c>
      <c r="HL155" s="30" t="str">
        <f t="shared" si="877"/>
        <v/>
      </c>
      <c r="HM155" s="30" t="str">
        <f t="shared" si="878"/>
        <v/>
      </c>
      <c r="HN155" s="30" t="str">
        <f t="shared" si="879"/>
        <v/>
      </c>
      <c r="HO155" s="30" t="str">
        <f t="shared" si="880"/>
        <v/>
      </c>
      <c r="HP155" s="30" t="str">
        <f t="shared" si="881"/>
        <v/>
      </c>
      <c r="HQ155" s="30" t="str">
        <f t="shared" si="882"/>
        <v/>
      </c>
      <c r="HR155" s="30" t="str">
        <f t="shared" si="883"/>
        <v/>
      </c>
      <c r="HS155" s="30" t="str">
        <f t="shared" si="884"/>
        <v/>
      </c>
      <c r="HT155" s="94">
        <f t="shared" si="885"/>
        <v>0</v>
      </c>
      <c r="HU155" s="656">
        <v>2024</v>
      </c>
      <c r="HV155" s="49"/>
      <c r="HW155" s="49"/>
      <c r="HX155" s="49"/>
      <c r="HY155" s="49"/>
      <c r="HZ155" s="49"/>
      <c r="IA155" s="49"/>
      <c r="IB155" s="49"/>
    </row>
    <row r="156" spans="1:236" s="60" customFormat="1" ht="13.8">
      <c r="A156" s="302">
        <v>2025</v>
      </c>
      <c r="B156" s="82"/>
      <c r="C156" s="954"/>
      <c r="D156" s="954"/>
      <c r="E156" s="954"/>
      <c r="F156" s="954"/>
      <c r="G156" s="82"/>
      <c r="H156" s="954"/>
      <c r="I156" s="954"/>
      <c r="J156" s="954"/>
      <c r="K156" s="954"/>
      <c r="L156" s="82"/>
      <c r="M156" s="954"/>
      <c r="N156" s="954"/>
      <c r="O156" s="954"/>
      <c r="P156" s="954"/>
      <c r="Q156" s="82"/>
      <c r="R156" s="954"/>
      <c r="S156" s="954"/>
      <c r="T156" s="954"/>
      <c r="U156" s="954"/>
      <c r="V156" s="82"/>
      <c r="W156" s="954"/>
      <c r="X156" s="954"/>
      <c r="Y156" s="954"/>
      <c r="Z156" s="954"/>
      <c r="AA156" s="82"/>
      <c r="AB156" s="954"/>
      <c r="AC156" s="954"/>
      <c r="AD156" s="954"/>
      <c r="AE156" s="954"/>
      <c r="AF156" s="793"/>
      <c r="AG156" s="758"/>
      <c r="AH156" s="1369"/>
      <c r="AJ156" s="302">
        <v>2025</v>
      </c>
      <c r="AK156" s="945" t="str">
        <f t="shared" si="732"/>
        <v/>
      </c>
      <c r="AL156" s="30" t="str">
        <f t="shared" si="733"/>
        <v/>
      </c>
      <c r="AM156" s="30" t="str">
        <f t="shared" si="734"/>
        <v/>
      </c>
      <c r="AN156" s="30" t="str">
        <f t="shared" si="735"/>
        <v/>
      </c>
      <c r="AO156" s="30" t="str">
        <f t="shared" si="736"/>
        <v/>
      </c>
      <c r="AP156" s="30" t="str">
        <f t="shared" si="737"/>
        <v/>
      </c>
      <c r="AQ156" s="30" t="str">
        <f t="shared" si="738"/>
        <v/>
      </c>
      <c r="AR156" s="30" t="str">
        <f t="shared" si="739"/>
        <v/>
      </c>
      <c r="AS156" s="30" t="str">
        <f t="shared" si="740"/>
        <v/>
      </c>
      <c r="AT156" s="30" t="str">
        <f t="shared" si="741"/>
        <v/>
      </c>
      <c r="AU156" s="30" t="str">
        <f t="shared" si="742"/>
        <v/>
      </c>
      <c r="AV156" s="30" t="str">
        <f t="shared" si="743"/>
        <v/>
      </c>
      <c r="AW156" s="30" t="str">
        <f t="shared" si="744"/>
        <v/>
      </c>
      <c r="AX156" s="30" t="str">
        <f t="shared" si="745"/>
        <v/>
      </c>
      <c r="AY156" s="30" t="str">
        <f t="shared" si="746"/>
        <v/>
      </c>
      <c r="AZ156" s="30" t="str">
        <f t="shared" si="747"/>
        <v/>
      </c>
      <c r="BA156" s="30" t="str">
        <f t="shared" si="748"/>
        <v/>
      </c>
      <c r="BB156" s="30" t="str">
        <f t="shared" si="749"/>
        <v/>
      </c>
      <c r="BC156" s="30" t="str">
        <f t="shared" si="750"/>
        <v/>
      </c>
      <c r="BD156" s="30" t="str">
        <f t="shared" si="751"/>
        <v/>
      </c>
      <c r="BE156" s="30" t="str">
        <f t="shared" si="752"/>
        <v/>
      </c>
      <c r="BF156" s="30" t="str">
        <f t="shared" si="753"/>
        <v/>
      </c>
      <c r="BG156" s="30" t="str">
        <f t="shared" si="754"/>
        <v/>
      </c>
      <c r="BH156" s="30" t="str">
        <f t="shared" si="755"/>
        <v/>
      </c>
      <c r="BI156" s="30" t="str">
        <f t="shared" si="756"/>
        <v/>
      </c>
      <c r="BJ156" s="30" t="str">
        <f t="shared" si="757"/>
        <v/>
      </c>
      <c r="BK156" s="30" t="str">
        <f t="shared" si="758"/>
        <v/>
      </c>
      <c r="BL156" s="30" t="str">
        <f t="shared" si="759"/>
        <v/>
      </c>
      <c r="BM156" s="30" t="str">
        <f t="shared" si="760"/>
        <v/>
      </c>
      <c r="BN156" s="30" t="str">
        <f t="shared" si="761"/>
        <v/>
      </c>
      <c r="BO156" s="30">
        <f t="shared" si="762"/>
        <v>0</v>
      </c>
      <c r="BP156" s="302">
        <v>2025</v>
      </c>
      <c r="BQ156" s="14" t="str">
        <f t="shared" si="763"/>
        <v xml:space="preserve"> </v>
      </c>
      <c r="BR156" s="14" t="str">
        <f t="shared" si="764"/>
        <v xml:space="preserve"> </v>
      </c>
      <c r="BS156" s="14" t="str">
        <f t="shared" si="765"/>
        <v xml:space="preserve"> </v>
      </c>
      <c r="BT156" s="14" t="str">
        <f t="shared" si="766"/>
        <v xml:space="preserve"> </v>
      </c>
      <c r="BU156" s="14" t="str">
        <f t="shared" si="767"/>
        <v xml:space="preserve"> </v>
      </c>
      <c r="BV156" s="14" t="str">
        <f t="shared" si="768"/>
        <v xml:space="preserve"> </v>
      </c>
      <c r="BW156" s="14" t="str">
        <f t="shared" si="769"/>
        <v xml:space="preserve"> </v>
      </c>
      <c r="BX156" s="14" t="str">
        <f t="shared" si="770"/>
        <v xml:space="preserve"> </v>
      </c>
      <c r="BY156" s="14" t="str">
        <f t="shared" si="771"/>
        <v xml:space="preserve"> </v>
      </c>
      <c r="BZ156" s="14" t="str">
        <f t="shared" si="772"/>
        <v xml:space="preserve"> </v>
      </c>
      <c r="CA156" s="14" t="str">
        <f t="shared" si="773"/>
        <v xml:space="preserve"> </v>
      </c>
      <c r="CB156" s="14" t="str">
        <f t="shared" si="774"/>
        <v xml:space="preserve"> </v>
      </c>
      <c r="CC156" s="14" t="str">
        <f t="shared" si="775"/>
        <v xml:space="preserve"> </v>
      </c>
      <c r="CD156" s="14" t="str">
        <f t="shared" si="776"/>
        <v xml:space="preserve"> </v>
      </c>
      <c r="CE156" s="14" t="str">
        <f t="shared" si="777"/>
        <v xml:space="preserve"> </v>
      </c>
      <c r="CF156" s="14" t="str">
        <f t="shared" si="778"/>
        <v xml:space="preserve"> </v>
      </c>
      <c r="CG156" s="14" t="str">
        <f t="shared" si="779"/>
        <v xml:space="preserve"> </v>
      </c>
      <c r="CH156" s="14" t="str">
        <f t="shared" si="780"/>
        <v xml:space="preserve"> </v>
      </c>
      <c r="CI156" s="14" t="str">
        <f t="shared" si="781"/>
        <v xml:space="preserve"> </v>
      </c>
      <c r="CJ156" s="14" t="str">
        <f t="shared" si="782"/>
        <v xml:space="preserve"> </v>
      </c>
      <c r="CK156" s="14" t="str">
        <f t="shared" si="783"/>
        <v xml:space="preserve"> </v>
      </c>
      <c r="CL156" s="14" t="str">
        <f t="shared" si="784"/>
        <v xml:space="preserve"> </v>
      </c>
      <c r="CM156" s="14" t="str">
        <f t="shared" si="785"/>
        <v xml:space="preserve"> </v>
      </c>
      <c r="CN156" s="14" t="str">
        <f t="shared" si="786"/>
        <v xml:space="preserve"> </v>
      </c>
      <c r="CO156" s="14" t="str">
        <f t="shared" si="787"/>
        <v xml:space="preserve"> </v>
      </c>
      <c r="CP156" s="14" t="str">
        <f t="shared" si="788"/>
        <v xml:space="preserve"> </v>
      </c>
      <c r="CQ156" s="14" t="str">
        <f t="shared" si="789"/>
        <v xml:space="preserve"> </v>
      </c>
      <c r="CR156" s="14" t="str">
        <f t="shared" si="790"/>
        <v xml:space="preserve"> </v>
      </c>
      <c r="CS156" s="14" t="str">
        <f t="shared" si="791"/>
        <v xml:space="preserve"> </v>
      </c>
      <c r="CT156" s="14" t="str">
        <f t="shared" si="792"/>
        <v xml:space="preserve"> </v>
      </c>
      <c r="CU156" s="302">
        <v>2025</v>
      </c>
      <c r="CV156" s="14" t="str">
        <f t="shared" si="793"/>
        <v/>
      </c>
      <c r="CW156" s="14" t="str">
        <f t="shared" si="794"/>
        <v/>
      </c>
      <c r="CX156" s="14" t="str">
        <f t="shared" si="795"/>
        <v/>
      </c>
      <c r="CY156" s="14" t="str">
        <f t="shared" si="796"/>
        <v/>
      </c>
      <c r="CZ156" s="14" t="str">
        <f t="shared" si="797"/>
        <v/>
      </c>
      <c r="DA156" s="14" t="str">
        <f t="shared" si="798"/>
        <v/>
      </c>
      <c r="DB156" s="14" t="str">
        <f t="shared" si="799"/>
        <v/>
      </c>
      <c r="DC156" s="14" t="str">
        <f t="shared" si="800"/>
        <v/>
      </c>
      <c r="DD156" s="14" t="str">
        <f t="shared" si="801"/>
        <v/>
      </c>
      <c r="DE156" s="14" t="str">
        <f t="shared" si="802"/>
        <v/>
      </c>
      <c r="DF156" s="14" t="str">
        <f t="shared" si="803"/>
        <v/>
      </c>
      <c r="DG156" s="14" t="str">
        <f t="shared" si="804"/>
        <v/>
      </c>
      <c r="DH156" s="14" t="str">
        <f t="shared" si="805"/>
        <v/>
      </c>
      <c r="DI156" s="14" t="str">
        <f t="shared" si="806"/>
        <v/>
      </c>
      <c r="DJ156" s="14" t="str">
        <f t="shared" si="807"/>
        <v/>
      </c>
      <c r="DK156" s="14" t="str">
        <f t="shared" si="808"/>
        <v/>
      </c>
      <c r="DL156" s="14" t="str">
        <f t="shared" si="809"/>
        <v/>
      </c>
      <c r="DM156" s="14" t="str">
        <f t="shared" si="810"/>
        <v/>
      </c>
      <c r="DN156" s="14" t="str">
        <f t="shared" si="811"/>
        <v/>
      </c>
      <c r="DO156" s="14" t="str">
        <f t="shared" si="812"/>
        <v/>
      </c>
      <c r="DP156" s="14" t="str">
        <f t="shared" si="813"/>
        <v/>
      </c>
      <c r="DQ156" s="14" t="str">
        <f t="shared" si="814"/>
        <v/>
      </c>
      <c r="DR156" s="14" t="str">
        <f t="shared" si="815"/>
        <v/>
      </c>
      <c r="DS156" s="14" t="str">
        <f t="shared" si="816"/>
        <v/>
      </c>
      <c r="DT156" s="14" t="str">
        <f t="shared" si="817"/>
        <v/>
      </c>
      <c r="DU156" s="14" t="str">
        <f t="shared" si="818"/>
        <v/>
      </c>
      <c r="DV156" s="14" t="str">
        <f t="shared" si="819"/>
        <v/>
      </c>
      <c r="DW156" s="14" t="str">
        <f t="shared" si="820"/>
        <v/>
      </c>
      <c r="DX156" s="14" t="str">
        <f t="shared" si="821"/>
        <v/>
      </c>
      <c r="DY156" s="14" t="str">
        <f t="shared" si="822"/>
        <v/>
      </c>
      <c r="DZ156" s="302">
        <v>2025</v>
      </c>
      <c r="EA156" s="30" t="str">
        <f t="shared" si="919"/>
        <v/>
      </c>
      <c r="EB156" s="30" t="str">
        <f t="shared" si="920"/>
        <v/>
      </c>
      <c r="EC156" s="30" t="str">
        <f t="shared" si="921"/>
        <v/>
      </c>
      <c r="ED156" s="30" t="str">
        <f t="shared" si="922"/>
        <v/>
      </c>
      <c r="EE156" s="30" t="str">
        <f t="shared" si="923"/>
        <v/>
      </c>
      <c r="EF156" s="30" t="str">
        <f t="shared" si="924"/>
        <v/>
      </c>
      <c r="EG156" s="30" t="str">
        <f t="shared" si="925"/>
        <v/>
      </c>
      <c r="EH156" s="30" t="str">
        <f t="shared" si="926"/>
        <v/>
      </c>
      <c r="EI156" s="30" t="str">
        <f t="shared" si="927"/>
        <v/>
      </c>
      <c r="EJ156" s="30" t="str">
        <f t="shared" si="928"/>
        <v/>
      </c>
      <c r="EK156" s="30" t="str">
        <f t="shared" si="929"/>
        <v/>
      </c>
      <c r="EL156" s="30" t="str">
        <f t="shared" si="930"/>
        <v/>
      </c>
      <c r="EM156" s="30" t="str">
        <f t="shared" si="931"/>
        <v/>
      </c>
      <c r="EN156" s="30" t="str">
        <f t="shared" si="932"/>
        <v/>
      </c>
      <c r="EO156" s="30" t="str">
        <f t="shared" si="933"/>
        <v/>
      </c>
      <c r="EP156" s="30" t="str">
        <f t="shared" si="934"/>
        <v/>
      </c>
      <c r="EQ156" s="30" t="str">
        <f t="shared" si="935"/>
        <v/>
      </c>
      <c r="ER156" s="30" t="str">
        <f t="shared" si="936"/>
        <v/>
      </c>
      <c r="ES156" s="30" t="str">
        <f t="shared" si="937"/>
        <v/>
      </c>
      <c r="ET156" s="30" t="str">
        <f t="shared" si="938"/>
        <v/>
      </c>
      <c r="EU156" s="30" t="str">
        <f t="shared" si="939"/>
        <v/>
      </c>
      <c r="EV156" s="30" t="str">
        <f t="shared" si="940"/>
        <v/>
      </c>
      <c r="EW156" s="30" t="str">
        <f t="shared" si="941"/>
        <v/>
      </c>
      <c r="EX156" s="30" t="str">
        <f t="shared" si="942"/>
        <v/>
      </c>
      <c r="EY156" s="30" t="str">
        <f t="shared" si="943"/>
        <v/>
      </c>
      <c r="EZ156" s="30" t="str">
        <f t="shared" si="944"/>
        <v/>
      </c>
      <c r="FA156" s="30" t="str">
        <f t="shared" si="945"/>
        <v/>
      </c>
      <c r="FB156" s="30" t="str">
        <f t="shared" si="946"/>
        <v/>
      </c>
      <c r="FC156" s="30" t="str">
        <f t="shared" si="947"/>
        <v/>
      </c>
      <c r="FD156" s="30" t="str">
        <f t="shared" si="948"/>
        <v/>
      </c>
      <c r="FE156" s="483"/>
      <c r="FF156" s="481">
        <f t="shared" si="949"/>
        <v>0</v>
      </c>
      <c r="FG156" s="302">
        <v>2025</v>
      </c>
      <c r="FH156" s="30" t="str">
        <f t="shared" si="887"/>
        <v/>
      </c>
      <c r="FI156" s="30" t="str">
        <f t="shared" si="888"/>
        <v/>
      </c>
      <c r="FJ156" s="30" t="str">
        <f t="shared" si="889"/>
        <v/>
      </c>
      <c r="FK156" s="30" t="str">
        <f t="shared" si="890"/>
        <v/>
      </c>
      <c r="FL156" s="30" t="str">
        <f t="shared" si="891"/>
        <v/>
      </c>
      <c r="FM156" s="30" t="str">
        <f t="shared" si="892"/>
        <v/>
      </c>
      <c r="FN156" s="30" t="str">
        <f t="shared" si="893"/>
        <v/>
      </c>
      <c r="FO156" s="30" t="str">
        <f t="shared" si="894"/>
        <v/>
      </c>
      <c r="FP156" s="30" t="str">
        <f t="shared" si="895"/>
        <v/>
      </c>
      <c r="FQ156" s="30" t="str">
        <f t="shared" si="896"/>
        <v/>
      </c>
      <c r="FR156" s="30" t="str">
        <f t="shared" si="897"/>
        <v/>
      </c>
      <c r="FS156" s="30" t="str">
        <f t="shared" si="898"/>
        <v/>
      </c>
      <c r="FT156" s="30" t="str">
        <f t="shared" si="899"/>
        <v/>
      </c>
      <c r="FU156" s="30" t="str">
        <f t="shared" si="900"/>
        <v/>
      </c>
      <c r="FV156" s="30" t="str">
        <f t="shared" si="901"/>
        <v/>
      </c>
      <c r="FW156" s="30" t="str">
        <f t="shared" si="902"/>
        <v/>
      </c>
      <c r="FX156" s="30" t="str">
        <f t="shared" si="903"/>
        <v/>
      </c>
      <c r="FY156" s="30" t="str">
        <f t="shared" si="904"/>
        <v/>
      </c>
      <c r="FZ156" s="30" t="str">
        <f t="shared" si="905"/>
        <v/>
      </c>
      <c r="GA156" s="30" t="str">
        <f t="shared" si="906"/>
        <v/>
      </c>
      <c r="GB156" s="30" t="str">
        <f t="shared" si="907"/>
        <v/>
      </c>
      <c r="GC156" s="30" t="str">
        <f t="shared" si="908"/>
        <v/>
      </c>
      <c r="GD156" s="30" t="str">
        <f t="shared" si="909"/>
        <v/>
      </c>
      <c r="GE156" s="30" t="str">
        <f t="shared" si="910"/>
        <v/>
      </c>
      <c r="GF156" s="30" t="str">
        <f t="shared" si="911"/>
        <v/>
      </c>
      <c r="GG156" s="30" t="str">
        <f t="shared" si="912"/>
        <v/>
      </c>
      <c r="GH156" s="30" t="str">
        <f t="shared" si="913"/>
        <v/>
      </c>
      <c r="GI156" s="30" t="str">
        <f t="shared" si="914"/>
        <v/>
      </c>
      <c r="GJ156" s="30" t="str">
        <f t="shared" si="915"/>
        <v/>
      </c>
      <c r="GK156" s="30" t="str">
        <f t="shared" si="916"/>
        <v/>
      </c>
      <c r="GL156" s="89">
        <f t="shared" si="917"/>
        <v>0</v>
      </c>
      <c r="GM156" s="302"/>
      <c r="GN156" s="302">
        <v>2025</v>
      </c>
      <c r="GO156" s="30" t="str">
        <f t="shared" si="854"/>
        <v/>
      </c>
      <c r="GP156" s="30" t="str">
        <f t="shared" si="855"/>
        <v/>
      </c>
      <c r="GQ156" s="30" t="str">
        <f t="shared" si="856"/>
        <v/>
      </c>
      <c r="GR156" s="30" t="str">
        <f t="shared" si="857"/>
        <v/>
      </c>
      <c r="GS156" s="30" t="str">
        <f t="shared" si="858"/>
        <v/>
      </c>
      <c r="GT156" s="30" t="str">
        <f t="shared" si="859"/>
        <v/>
      </c>
      <c r="GU156" s="30" t="str">
        <f t="shared" si="860"/>
        <v/>
      </c>
      <c r="GV156" s="30" t="str">
        <f t="shared" si="861"/>
        <v/>
      </c>
      <c r="GW156" s="30" t="str">
        <f t="shared" si="862"/>
        <v/>
      </c>
      <c r="GX156" s="30" t="str">
        <f t="shared" si="863"/>
        <v/>
      </c>
      <c r="GY156" s="30" t="str">
        <f t="shared" si="864"/>
        <v/>
      </c>
      <c r="GZ156" s="30" t="str">
        <f t="shared" si="865"/>
        <v/>
      </c>
      <c r="HA156" s="30" t="str">
        <f t="shared" si="866"/>
        <v/>
      </c>
      <c r="HB156" s="30" t="str">
        <f t="shared" si="867"/>
        <v/>
      </c>
      <c r="HC156" s="30" t="str">
        <f t="shared" si="868"/>
        <v/>
      </c>
      <c r="HD156" s="30" t="str">
        <f t="shared" si="869"/>
        <v/>
      </c>
      <c r="HE156" s="30" t="str">
        <f t="shared" si="870"/>
        <v/>
      </c>
      <c r="HF156" s="30" t="str">
        <f t="shared" si="871"/>
        <v/>
      </c>
      <c r="HG156" s="30" t="str">
        <f t="shared" si="872"/>
        <v/>
      </c>
      <c r="HH156" s="30" t="str">
        <f t="shared" si="873"/>
        <v/>
      </c>
      <c r="HI156" s="30" t="str">
        <f t="shared" si="874"/>
        <v/>
      </c>
      <c r="HJ156" s="30" t="str">
        <f t="shared" si="875"/>
        <v/>
      </c>
      <c r="HK156" s="30" t="str">
        <f t="shared" si="876"/>
        <v/>
      </c>
      <c r="HL156" s="30" t="str">
        <f t="shared" si="877"/>
        <v/>
      </c>
      <c r="HM156" s="30" t="str">
        <f t="shared" si="878"/>
        <v/>
      </c>
      <c r="HN156" s="30" t="str">
        <f t="shared" si="879"/>
        <v/>
      </c>
      <c r="HO156" s="30" t="str">
        <f t="shared" si="880"/>
        <v/>
      </c>
      <c r="HP156" s="30" t="str">
        <f t="shared" si="881"/>
        <v/>
      </c>
      <c r="HQ156" s="30" t="str">
        <f t="shared" si="882"/>
        <v/>
      </c>
      <c r="HR156" s="30" t="str">
        <f t="shared" si="883"/>
        <v/>
      </c>
      <c r="HS156" s="30" t="str">
        <f t="shared" si="884"/>
        <v/>
      </c>
      <c r="HT156" s="94">
        <f t="shared" si="885"/>
        <v>0</v>
      </c>
      <c r="HU156" s="302">
        <v>2025</v>
      </c>
      <c r="HV156" s="454"/>
      <c r="HW156" s="454"/>
      <c r="HX156" s="454"/>
      <c r="HY156" s="454"/>
      <c r="HZ156" s="454"/>
      <c r="IA156" s="454"/>
      <c r="IB156" s="454"/>
    </row>
    <row r="157" spans="1:236" s="60" customFormat="1" ht="13.8">
      <c r="A157" s="302">
        <v>2026</v>
      </c>
      <c r="B157" s="82"/>
      <c r="C157" s="954"/>
      <c r="D157" s="954"/>
      <c r="E157" s="954"/>
      <c r="F157" s="954"/>
      <c r="G157" s="82"/>
      <c r="H157" s="954"/>
      <c r="I157" s="954"/>
      <c r="J157" s="954"/>
      <c r="K157" s="954"/>
      <c r="L157" s="82"/>
      <c r="M157" s="954"/>
      <c r="N157" s="954"/>
      <c r="O157" s="954"/>
      <c r="P157" s="954"/>
      <c r="Q157" s="82"/>
      <c r="R157" s="954"/>
      <c r="S157" s="954"/>
      <c r="T157" s="954"/>
      <c r="U157" s="954"/>
      <c r="V157" s="82"/>
      <c r="W157" s="954"/>
      <c r="X157" s="954"/>
      <c r="Y157" s="954"/>
      <c r="Z157" s="954"/>
      <c r="AA157" s="82"/>
      <c r="AB157" s="954"/>
      <c r="AC157" s="954"/>
      <c r="AD157" s="954"/>
      <c r="AE157" s="954"/>
      <c r="AF157" s="793"/>
      <c r="AG157" s="758"/>
      <c r="AH157" s="1369"/>
      <c r="AJ157" s="302">
        <v>2026</v>
      </c>
      <c r="AK157" s="945" t="str">
        <f t="shared" si="732"/>
        <v/>
      </c>
      <c r="AL157" s="30" t="str">
        <f t="shared" si="733"/>
        <v/>
      </c>
      <c r="AM157" s="30" t="str">
        <f t="shared" si="734"/>
        <v/>
      </c>
      <c r="AN157" s="30" t="str">
        <f t="shared" si="735"/>
        <v/>
      </c>
      <c r="AO157" s="30" t="str">
        <f t="shared" si="736"/>
        <v/>
      </c>
      <c r="AP157" s="30" t="str">
        <f t="shared" si="737"/>
        <v/>
      </c>
      <c r="AQ157" s="30" t="str">
        <f t="shared" si="738"/>
        <v/>
      </c>
      <c r="AR157" s="30" t="str">
        <f t="shared" si="739"/>
        <v/>
      </c>
      <c r="AS157" s="30" t="str">
        <f t="shared" si="740"/>
        <v/>
      </c>
      <c r="AT157" s="30" t="str">
        <f t="shared" si="741"/>
        <v/>
      </c>
      <c r="AU157" s="30" t="str">
        <f t="shared" si="742"/>
        <v/>
      </c>
      <c r="AV157" s="30" t="str">
        <f t="shared" si="743"/>
        <v/>
      </c>
      <c r="AW157" s="30" t="str">
        <f t="shared" si="744"/>
        <v/>
      </c>
      <c r="AX157" s="30" t="str">
        <f t="shared" si="745"/>
        <v/>
      </c>
      <c r="AY157" s="30" t="str">
        <f t="shared" si="746"/>
        <v/>
      </c>
      <c r="AZ157" s="30" t="str">
        <f t="shared" si="747"/>
        <v/>
      </c>
      <c r="BA157" s="30" t="str">
        <f t="shared" si="748"/>
        <v/>
      </c>
      <c r="BB157" s="30" t="str">
        <f t="shared" si="749"/>
        <v/>
      </c>
      <c r="BC157" s="30" t="str">
        <f t="shared" si="750"/>
        <v/>
      </c>
      <c r="BD157" s="30" t="str">
        <f t="shared" si="751"/>
        <v/>
      </c>
      <c r="BE157" s="30" t="str">
        <f t="shared" si="752"/>
        <v/>
      </c>
      <c r="BF157" s="30" t="str">
        <f t="shared" si="753"/>
        <v/>
      </c>
      <c r="BG157" s="30" t="str">
        <f t="shared" si="754"/>
        <v/>
      </c>
      <c r="BH157" s="30" t="str">
        <f t="shared" si="755"/>
        <v/>
      </c>
      <c r="BI157" s="30" t="str">
        <f t="shared" si="756"/>
        <v/>
      </c>
      <c r="BJ157" s="30" t="str">
        <f t="shared" si="757"/>
        <v/>
      </c>
      <c r="BK157" s="30" t="str">
        <f t="shared" si="758"/>
        <v/>
      </c>
      <c r="BL157" s="30" t="str">
        <f t="shared" si="759"/>
        <v/>
      </c>
      <c r="BM157" s="30" t="str">
        <f t="shared" si="760"/>
        <v/>
      </c>
      <c r="BN157" s="30" t="str">
        <f t="shared" si="761"/>
        <v/>
      </c>
      <c r="BO157" s="30">
        <f t="shared" si="762"/>
        <v>0</v>
      </c>
      <c r="BP157" s="302">
        <v>2026</v>
      </c>
      <c r="BQ157" s="14" t="str">
        <f t="shared" si="763"/>
        <v xml:space="preserve"> </v>
      </c>
      <c r="BR157" s="14" t="str">
        <f t="shared" si="764"/>
        <v xml:space="preserve"> </v>
      </c>
      <c r="BS157" s="14" t="str">
        <f t="shared" si="765"/>
        <v xml:space="preserve"> </v>
      </c>
      <c r="BT157" s="14" t="str">
        <f t="shared" si="766"/>
        <v xml:space="preserve"> </v>
      </c>
      <c r="BU157" s="14" t="str">
        <f t="shared" si="767"/>
        <v xml:space="preserve"> </v>
      </c>
      <c r="BV157" s="14" t="str">
        <f t="shared" si="768"/>
        <v xml:space="preserve"> </v>
      </c>
      <c r="BW157" s="14" t="str">
        <f t="shared" si="769"/>
        <v xml:space="preserve"> </v>
      </c>
      <c r="BX157" s="14" t="str">
        <f t="shared" si="770"/>
        <v xml:space="preserve"> </v>
      </c>
      <c r="BY157" s="14" t="str">
        <f t="shared" si="771"/>
        <v xml:space="preserve"> </v>
      </c>
      <c r="BZ157" s="14" t="str">
        <f t="shared" si="772"/>
        <v xml:space="preserve"> </v>
      </c>
      <c r="CA157" s="14" t="str">
        <f t="shared" si="773"/>
        <v xml:space="preserve"> </v>
      </c>
      <c r="CB157" s="14" t="str">
        <f t="shared" si="774"/>
        <v xml:space="preserve"> </v>
      </c>
      <c r="CC157" s="14" t="str">
        <f t="shared" si="775"/>
        <v xml:space="preserve"> </v>
      </c>
      <c r="CD157" s="14" t="str">
        <f t="shared" si="776"/>
        <v xml:space="preserve"> </v>
      </c>
      <c r="CE157" s="14" t="str">
        <f t="shared" si="777"/>
        <v xml:space="preserve"> </v>
      </c>
      <c r="CF157" s="14" t="str">
        <f t="shared" si="778"/>
        <v xml:space="preserve"> </v>
      </c>
      <c r="CG157" s="14" t="str">
        <f t="shared" si="779"/>
        <v xml:space="preserve"> </v>
      </c>
      <c r="CH157" s="14" t="str">
        <f t="shared" si="780"/>
        <v xml:space="preserve"> </v>
      </c>
      <c r="CI157" s="14" t="str">
        <f t="shared" si="781"/>
        <v xml:space="preserve"> </v>
      </c>
      <c r="CJ157" s="14" t="str">
        <f t="shared" si="782"/>
        <v xml:space="preserve"> </v>
      </c>
      <c r="CK157" s="14" t="str">
        <f t="shared" si="783"/>
        <v xml:space="preserve"> </v>
      </c>
      <c r="CL157" s="14" t="str">
        <f t="shared" si="784"/>
        <v xml:space="preserve"> </v>
      </c>
      <c r="CM157" s="14" t="str">
        <f t="shared" si="785"/>
        <v xml:space="preserve"> </v>
      </c>
      <c r="CN157" s="14" t="str">
        <f t="shared" si="786"/>
        <v xml:space="preserve"> </v>
      </c>
      <c r="CO157" s="14" t="str">
        <f t="shared" si="787"/>
        <v xml:space="preserve"> </v>
      </c>
      <c r="CP157" s="14" t="str">
        <f t="shared" si="788"/>
        <v xml:space="preserve"> </v>
      </c>
      <c r="CQ157" s="14" t="str">
        <f t="shared" si="789"/>
        <v xml:space="preserve"> </v>
      </c>
      <c r="CR157" s="14" t="str">
        <f t="shared" si="790"/>
        <v xml:space="preserve"> </v>
      </c>
      <c r="CS157" s="14" t="str">
        <f t="shared" si="791"/>
        <v xml:space="preserve"> </v>
      </c>
      <c r="CT157" s="14" t="str">
        <f t="shared" si="792"/>
        <v xml:space="preserve"> </v>
      </c>
      <c r="CU157" s="302">
        <v>2026</v>
      </c>
      <c r="CV157" s="14" t="str">
        <f t="shared" si="793"/>
        <v/>
      </c>
      <c r="CW157" s="14" t="str">
        <f t="shared" si="794"/>
        <v/>
      </c>
      <c r="CX157" s="14" t="str">
        <f t="shared" si="795"/>
        <v/>
      </c>
      <c r="CY157" s="14" t="str">
        <f t="shared" si="796"/>
        <v/>
      </c>
      <c r="CZ157" s="14" t="str">
        <f t="shared" si="797"/>
        <v/>
      </c>
      <c r="DA157" s="14" t="str">
        <f t="shared" si="798"/>
        <v/>
      </c>
      <c r="DB157" s="14" t="str">
        <f t="shared" si="799"/>
        <v/>
      </c>
      <c r="DC157" s="14" t="str">
        <f t="shared" si="800"/>
        <v/>
      </c>
      <c r="DD157" s="14" t="str">
        <f t="shared" si="801"/>
        <v/>
      </c>
      <c r="DE157" s="14" t="str">
        <f t="shared" si="802"/>
        <v/>
      </c>
      <c r="DF157" s="14" t="str">
        <f t="shared" si="803"/>
        <v/>
      </c>
      <c r="DG157" s="14" t="str">
        <f t="shared" si="804"/>
        <v/>
      </c>
      <c r="DH157" s="14" t="str">
        <f t="shared" si="805"/>
        <v/>
      </c>
      <c r="DI157" s="14" t="str">
        <f t="shared" si="806"/>
        <v/>
      </c>
      <c r="DJ157" s="14" t="str">
        <f t="shared" si="807"/>
        <v/>
      </c>
      <c r="DK157" s="14" t="str">
        <f t="shared" si="808"/>
        <v/>
      </c>
      <c r="DL157" s="14" t="str">
        <f t="shared" si="809"/>
        <v/>
      </c>
      <c r="DM157" s="14" t="str">
        <f t="shared" si="810"/>
        <v/>
      </c>
      <c r="DN157" s="14" t="str">
        <f t="shared" si="811"/>
        <v/>
      </c>
      <c r="DO157" s="14" t="str">
        <f t="shared" si="812"/>
        <v/>
      </c>
      <c r="DP157" s="14" t="str">
        <f t="shared" si="813"/>
        <v/>
      </c>
      <c r="DQ157" s="14" t="str">
        <f t="shared" si="814"/>
        <v/>
      </c>
      <c r="DR157" s="14" t="str">
        <f t="shared" si="815"/>
        <v/>
      </c>
      <c r="DS157" s="14" t="str">
        <f t="shared" si="816"/>
        <v/>
      </c>
      <c r="DT157" s="14" t="str">
        <f t="shared" si="817"/>
        <v/>
      </c>
      <c r="DU157" s="14" t="str">
        <f t="shared" si="818"/>
        <v/>
      </c>
      <c r="DV157" s="14" t="str">
        <f t="shared" si="819"/>
        <v/>
      </c>
      <c r="DW157" s="14" t="str">
        <f t="shared" si="820"/>
        <v/>
      </c>
      <c r="DX157" s="14" t="str">
        <f t="shared" si="821"/>
        <v/>
      </c>
      <c r="DY157" s="14" t="str">
        <f t="shared" si="822"/>
        <v/>
      </c>
      <c r="DZ157" s="302">
        <v>2026</v>
      </c>
      <c r="EA157" s="30" t="str">
        <f t="shared" si="919"/>
        <v/>
      </c>
      <c r="EB157" s="30" t="str">
        <f t="shared" si="920"/>
        <v/>
      </c>
      <c r="EC157" s="30" t="str">
        <f t="shared" si="921"/>
        <v/>
      </c>
      <c r="ED157" s="30" t="str">
        <f t="shared" si="922"/>
        <v/>
      </c>
      <c r="EE157" s="30" t="str">
        <f t="shared" si="923"/>
        <v/>
      </c>
      <c r="EF157" s="30" t="str">
        <f t="shared" si="924"/>
        <v/>
      </c>
      <c r="EG157" s="30" t="str">
        <f t="shared" si="925"/>
        <v/>
      </c>
      <c r="EH157" s="30" t="str">
        <f t="shared" si="926"/>
        <v/>
      </c>
      <c r="EI157" s="30" t="str">
        <f t="shared" si="927"/>
        <v/>
      </c>
      <c r="EJ157" s="30" t="str">
        <f t="shared" si="928"/>
        <v/>
      </c>
      <c r="EK157" s="30" t="str">
        <f t="shared" si="929"/>
        <v/>
      </c>
      <c r="EL157" s="30" t="str">
        <f t="shared" si="930"/>
        <v/>
      </c>
      <c r="EM157" s="30" t="str">
        <f t="shared" si="931"/>
        <v/>
      </c>
      <c r="EN157" s="30" t="str">
        <f t="shared" si="932"/>
        <v/>
      </c>
      <c r="EO157" s="30" t="str">
        <f t="shared" si="933"/>
        <v/>
      </c>
      <c r="EP157" s="30" t="str">
        <f t="shared" si="934"/>
        <v/>
      </c>
      <c r="EQ157" s="30" t="str">
        <f t="shared" si="935"/>
        <v/>
      </c>
      <c r="ER157" s="30" t="str">
        <f t="shared" si="936"/>
        <v/>
      </c>
      <c r="ES157" s="30" t="str">
        <f t="shared" si="937"/>
        <v/>
      </c>
      <c r="ET157" s="30" t="str">
        <f t="shared" si="938"/>
        <v/>
      </c>
      <c r="EU157" s="30" t="str">
        <f t="shared" si="939"/>
        <v/>
      </c>
      <c r="EV157" s="30" t="str">
        <f t="shared" si="940"/>
        <v/>
      </c>
      <c r="EW157" s="30" t="str">
        <f t="shared" si="941"/>
        <v/>
      </c>
      <c r="EX157" s="30" t="str">
        <f t="shared" si="942"/>
        <v/>
      </c>
      <c r="EY157" s="30" t="str">
        <f t="shared" si="943"/>
        <v/>
      </c>
      <c r="EZ157" s="30" t="str">
        <f t="shared" si="944"/>
        <v/>
      </c>
      <c r="FA157" s="30" t="str">
        <f t="shared" si="945"/>
        <v/>
      </c>
      <c r="FB157" s="30" t="str">
        <f t="shared" si="946"/>
        <v/>
      </c>
      <c r="FC157" s="30" t="str">
        <f t="shared" si="947"/>
        <v/>
      </c>
      <c r="FD157" s="30" t="str">
        <f t="shared" si="948"/>
        <v/>
      </c>
      <c r="FE157" s="483"/>
      <c r="FF157" s="481">
        <f t="shared" si="949"/>
        <v>0</v>
      </c>
      <c r="FG157" s="302">
        <v>2026</v>
      </c>
      <c r="FH157" s="30" t="str">
        <f t="shared" si="887"/>
        <v/>
      </c>
      <c r="FI157" s="30" t="str">
        <f t="shared" si="888"/>
        <v/>
      </c>
      <c r="FJ157" s="30" t="str">
        <f t="shared" si="889"/>
        <v/>
      </c>
      <c r="FK157" s="30" t="str">
        <f t="shared" si="890"/>
        <v/>
      </c>
      <c r="FL157" s="30" t="str">
        <f t="shared" si="891"/>
        <v/>
      </c>
      <c r="FM157" s="30" t="str">
        <f t="shared" si="892"/>
        <v/>
      </c>
      <c r="FN157" s="30" t="str">
        <f t="shared" si="893"/>
        <v/>
      </c>
      <c r="FO157" s="30" t="str">
        <f t="shared" si="894"/>
        <v/>
      </c>
      <c r="FP157" s="30" t="str">
        <f t="shared" si="895"/>
        <v/>
      </c>
      <c r="FQ157" s="30" t="str">
        <f t="shared" si="896"/>
        <v/>
      </c>
      <c r="FR157" s="30" t="str">
        <f t="shared" si="897"/>
        <v/>
      </c>
      <c r="FS157" s="30" t="str">
        <f t="shared" si="898"/>
        <v/>
      </c>
      <c r="FT157" s="30" t="str">
        <f t="shared" si="899"/>
        <v/>
      </c>
      <c r="FU157" s="30" t="str">
        <f t="shared" si="900"/>
        <v/>
      </c>
      <c r="FV157" s="30" t="str">
        <f t="shared" si="901"/>
        <v/>
      </c>
      <c r="FW157" s="30" t="str">
        <f t="shared" si="902"/>
        <v/>
      </c>
      <c r="FX157" s="30" t="str">
        <f t="shared" si="903"/>
        <v/>
      </c>
      <c r="FY157" s="30" t="str">
        <f t="shared" si="904"/>
        <v/>
      </c>
      <c r="FZ157" s="30" t="str">
        <f t="shared" si="905"/>
        <v/>
      </c>
      <c r="GA157" s="30" t="str">
        <f t="shared" si="906"/>
        <v/>
      </c>
      <c r="GB157" s="30" t="str">
        <f t="shared" si="907"/>
        <v/>
      </c>
      <c r="GC157" s="30" t="str">
        <f t="shared" si="908"/>
        <v/>
      </c>
      <c r="GD157" s="30" t="str">
        <f t="shared" si="909"/>
        <v/>
      </c>
      <c r="GE157" s="30" t="str">
        <f t="shared" si="910"/>
        <v/>
      </c>
      <c r="GF157" s="30" t="str">
        <f t="shared" si="911"/>
        <v/>
      </c>
      <c r="GG157" s="30" t="str">
        <f t="shared" si="912"/>
        <v/>
      </c>
      <c r="GH157" s="30" t="str">
        <f t="shared" si="913"/>
        <v/>
      </c>
      <c r="GI157" s="30" t="str">
        <f t="shared" si="914"/>
        <v/>
      </c>
      <c r="GJ157" s="30" t="str">
        <f t="shared" si="915"/>
        <v/>
      </c>
      <c r="GK157" s="30" t="str">
        <f t="shared" si="916"/>
        <v/>
      </c>
      <c r="GL157" s="89">
        <f t="shared" si="917"/>
        <v>0</v>
      </c>
      <c r="GM157" s="302"/>
      <c r="GN157" s="302">
        <v>2026</v>
      </c>
      <c r="GO157" s="30" t="str">
        <f t="shared" si="854"/>
        <v/>
      </c>
      <c r="GP157" s="30" t="str">
        <f t="shared" si="855"/>
        <v/>
      </c>
      <c r="GQ157" s="30" t="str">
        <f t="shared" si="856"/>
        <v/>
      </c>
      <c r="GR157" s="30" t="str">
        <f t="shared" si="857"/>
        <v/>
      </c>
      <c r="GS157" s="30" t="str">
        <f t="shared" si="858"/>
        <v/>
      </c>
      <c r="GT157" s="30" t="str">
        <f t="shared" si="859"/>
        <v/>
      </c>
      <c r="GU157" s="30" t="str">
        <f t="shared" si="860"/>
        <v/>
      </c>
      <c r="GV157" s="30" t="str">
        <f t="shared" si="861"/>
        <v/>
      </c>
      <c r="GW157" s="30" t="str">
        <f t="shared" si="862"/>
        <v/>
      </c>
      <c r="GX157" s="30" t="str">
        <f t="shared" si="863"/>
        <v/>
      </c>
      <c r="GY157" s="30" t="str">
        <f t="shared" si="864"/>
        <v/>
      </c>
      <c r="GZ157" s="30" t="str">
        <f t="shared" si="865"/>
        <v/>
      </c>
      <c r="HA157" s="30" t="str">
        <f t="shared" si="866"/>
        <v/>
      </c>
      <c r="HB157" s="30" t="str">
        <f t="shared" si="867"/>
        <v/>
      </c>
      <c r="HC157" s="30" t="str">
        <f t="shared" si="868"/>
        <v/>
      </c>
      <c r="HD157" s="30" t="str">
        <f t="shared" si="869"/>
        <v/>
      </c>
      <c r="HE157" s="30" t="str">
        <f t="shared" si="870"/>
        <v/>
      </c>
      <c r="HF157" s="30" t="str">
        <f t="shared" si="871"/>
        <v/>
      </c>
      <c r="HG157" s="30" t="str">
        <f t="shared" si="872"/>
        <v/>
      </c>
      <c r="HH157" s="30" t="str">
        <f t="shared" si="873"/>
        <v/>
      </c>
      <c r="HI157" s="30" t="str">
        <f t="shared" si="874"/>
        <v/>
      </c>
      <c r="HJ157" s="30" t="str">
        <f t="shared" si="875"/>
        <v/>
      </c>
      <c r="HK157" s="30" t="str">
        <f t="shared" si="876"/>
        <v/>
      </c>
      <c r="HL157" s="30" t="str">
        <f t="shared" si="877"/>
        <v/>
      </c>
      <c r="HM157" s="30" t="str">
        <f t="shared" si="878"/>
        <v/>
      </c>
      <c r="HN157" s="30" t="str">
        <f t="shared" si="879"/>
        <v/>
      </c>
      <c r="HO157" s="30" t="str">
        <f t="shared" si="880"/>
        <v/>
      </c>
      <c r="HP157" s="30" t="str">
        <f t="shared" si="881"/>
        <v/>
      </c>
      <c r="HQ157" s="30" t="str">
        <f t="shared" si="882"/>
        <v/>
      </c>
      <c r="HR157" s="30" t="str">
        <f t="shared" si="883"/>
        <v/>
      </c>
      <c r="HS157" s="30" t="str">
        <f t="shared" si="884"/>
        <v/>
      </c>
      <c r="HT157" s="94">
        <f t="shared" si="885"/>
        <v>0</v>
      </c>
      <c r="HU157" s="302">
        <v>2026</v>
      </c>
      <c r="HV157" s="454"/>
      <c r="HW157" s="454"/>
      <c r="HX157" s="454"/>
      <c r="HY157" s="454"/>
      <c r="HZ157" s="454"/>
      <c r="IA157" s="454"/>
      <c r="IB157" s="454"/>
    </row>
    <row r="158" spans="1:236" ht="13.8">
      <c r="A158" s="302">
        <v>2027</v>
      </c>
      <c r="B158" s="82"/>
      <c r="C158" s="954"/>
      <c r="D158" s="954"/>
      <c r="E158" s="954"/>
      <c r="F158" s="954"/>
      <c r="G158" s="82"/>
      <c r="H158" s="954"/>
      <c r="I158" s="954"/>
      <c r="J158" s="954"/>
      <c r="K158" s="954"/>
      <c r="L158" s="82"/>
      <c r="M158" s="954"/>
      <c r="N158" s="954"/>
      <c r="O158" s="954"/>
      <c r="P158" s="954"/>
      <c r="Q158" s="82"/>
      <c r="R158" s="954"/>
      <c r="S158" s="954"/>
      <c r="T158" s="954"/>
      <c r="U158" s="954"/>
      <c r="V158" s="82"/>
      <c r="W158" s="954"/>
      <c r="X158" s="954"/>
      <c r="Y158" s="954"/>
      <c r="Z158" s="954"/>
      <c r="AA158" s="82"/>
      <c r="AB158" s="954"/>
      <c r="AC158" s="954"/>
      <c r="AD158" s="954"/>
      <c r="AE158" s="954"/>
      <c r="AF158" s="793"/>
      <c r="AG158" s="758"/>
      <c r="AH158" s="1369"/>
      <c r="AI158" s="60"/>
      <c r="AJ158" s="302">
        <v>2027</v>
      </c>
      <c r="AK158" s="945" t="str">
        <f t="shared" si="732"/>
        <v/>
      </c>
      <c r="AL158" s="30" t="str">
        <f t="shared" si="733"/>
        <v/>
      </c>
      <c r="AM158" s="30" t="str">
        <f t="shared" si="734"/>
        <v/>
      </c>
      <c r="AN158" s="30" t="str">
        <f t="shared" si="735"/>
        <v/>
      </c>
      <c r="AO158" s="30" t="str">
        <f t="shared" si="736"/>
        <v/>
      </c>
      <c r="AP158" s="30" t="str">
        <f t="shared" si="737"/>
        <v/>
      </c>
      <c r="AQ158" s="30" t="str">
        <f t="shared" si="738"/>
        <v/>
      </c>
      <c r="AR158" s="30" t="str">
        <f t="shared" si="739"/>
        <v/>
      </c>
      <c r="AS158" s="30" t="str">
        <f t="shared" si="740"/>
        <v/>
      </c>
      <c r="AT158" s="30" t="str">
        <f t="shared" si="741"/>
        <v/>
      </c>
      <c r="AU158" s="30" t="str">
        <f t="shared" si="742"/>
        <v/>
      </c>
      <c r="AV158" s="30" t="str">
        <f t="shared" si="743"/>
        <v/>
      </c>
      <c r="AW158" s="30" t="str">
        <f t="shared" si="744"/>
        <v/>
      </c>
      <c r="AX158" s="30" t="str">
        <f t="shared" si="745"/>
        <v/>
      </c>
      <c r="AY158" s="30" t="str">
        <f t="shared" si="746"/>
        <v/>
      </c>
      <c r="AZ158" s="30" t="str">
        <f t="shared" si="747"/>
        <v/>
      </c>
      <c r="BA158" s="30" t="str">
        <f t="shared" si="748"/>
        <v/>
      </c>
      <c r="BB158" s="30" t="str">
        <f t="shared" si="749"/>
        <v/>
      </c>
      <c r="BC158" s="30" t="str">
        <f t="shared" si="750"/>
        <v/>
      </c>
      <c r="BD158" s="30" t="str">
        <f t="shared" si="751"/>
        <v/>
      </c>
      <c r="BE158" s="30" t="str">
        <f t="shared" si="752"/>
        <v/>
      </c>
      <c r="BF158" s="30" t="str">
        <f t="shared" si="753"/>
        <v/>
      </c>
      <c r="BG158" s="30" t="str">
        <f t="shared" si="754"/>
        <v/>
      </c>
      <c r="BH158" s="30" t="str">
        <f t="shared" si="755"/>
        <v/>
      </c>
      <c r="BI158" s="30" t="str">
        <f t="shared" si="756"/>
        <v/>
      </c>
      <c r="BJ158" s="30" t="str">
        <f t="shared" si="757"/>
        <v/>
      </c>
      <c r="BK158" s="30" t="str">
        <f t="shared" si="758"/>
        <v/>
      </c>
      <c r="BL158" s="30" t="str">
        <f t="shared" si="759"/>
        <v/>
      </c>
      <c r="BM158" s="30" t="str">
        <f t="shared" si="760"/>
        <v/>
      </c>
      <c r="BN158" s="30" t="str">
        <f t="shared" si="761"/>
        <v/>
      </c>
      <c r="BO158" s="30">
        <f t="shared" si="762"/>
        <v>0</v>
      </c>
      <c r="BP158" s="302">
        <v>2027</v>
      </c>
      <c r="BQ158" s="14" t="str">
        <f t="shared" si="763"/>
        <v xml:space="preserve"> </v>
      </c>
      <c r="BR158" s="14" t="str">
        <f t="shared" si="764"/>
        <v xml:space="preserve"> </v>
      </c>
      <c r="BS158" s="14" t="str">
        <f t="shared" si="765"/>
        <v xml:space="preserve"> </v>
      </c>
      <c r="BT158" s="14" t="str">
        <f t="shared" si="766"/>
        <v xml:space="preserve"> </v>
      </c>
      <c r="BU158" s="14" t="str">
        <f t="shared" si="767"/>
        <v xml:space="preserve"> </v>
      </c>
      <c r="BV158" s="14" t="str">
        <f t="shared" si="768"/>
        <v xml:space="preserve"> </v>
      </c>
      <c r="BW158" s="14" t="str">
        <f t="shared" si="769"/>
        <v xml:space="preserve"> </v>
      </c>
      <c r="BX158" s="14" t="str">
        <f t="shared" si="770"/>
        <v xml:space="preserve"> </v>
      </c>
      <c r="BY158" s="14" t="str">
        <f t="shared" si="771"/>
        <v xml:space="preserve"> </v>
      </c>
      <c r="BZ158" s="14" t="str">
        <f t="shared" si="772"/>
        <v xml:space="preserve"> </v>
      </c>
      <c r="CA158" s="14" t="str">
        <f t="shared" si="773"/>
        <v xml:space="preserve"> </v>
      </c>
      <c r="CB158" s="14" t="str">
        <f t="shared" si="774"/>
        <v xml:space="preserve"> </v>
      </c>
      <c r="CC158" s="14" t="str">
        <f t="shared" si="775"/>
        <v xml:space="preserve"> </v>
      </c>
      <c r="CD158" s="14" t="str">
        <f t="shared" si="776"/>
        <v xml:space="preserve"> </v>
      </c>
      <c r="CE158" s="14" t="str">
        <f t="shared" si="777"/>
        <v xml:space="preserve"> </v>
      </c>
      <c r="CF158" s="14" t="str">
        <f t="shared" si="778"/>
        <v xml:space="preserve"> </v>
      </c>
      <c r="CG158" s="14" t="str">
        <f t="shared" si="779"/>
        <v xml:space="preserve"> </v>
      </c>
      <c r="CH158" s="14" t="str">
        <f t="shared" si="780"/>
        <v xml:space="preserve"> </v>
      </c>
      <c r="CI158" s="14" t="str">
        <f t="shared" si="781"/>
        <v xml:space="preserve"> </v>
      </c>
      <c r="CJ158" s="14" t="str">
        <f t="shared" si="782"/>
        <v xml:space="preserve"> </v>
      </c>
      <c r="CK158" s="14" t="str">
        <f t="shared" si="783"/>
        <v xml:space="preserve"> </v>
      </c>
      <c r="CL158" s="14" t="str">
        <f t="shared" si="784"/>
        <v xml:space="preserve"> </v>
      </c>
      <c r="CM158" s="14" t="str">
        <f t="shared" si="785"/>
        <v xml:space="preserve"> </v>
      </c>
      <c r="CN158" s="14" t="str">
        <f t="shared" si="786"/>
        <v xml:space="preserve"> </v>
      </c>
      <c r="CO158" s="14" t="str">
        <f t="shared" si="787"/>
        <v xml:space="preserve"> </v>
      </c>
      <c r="CP158" s="14" t="str">
        <f t="shared" si="788"/>
        <v xml:space="preserve"> </v>
      </c>
      <c r="CQ158" s="14" t="str">
        <f t="shared" si="789"/>
        <v xml:space="preserve"> </v>
      </c>
      <c r="CR158" s="14" t="str">
        <f t="shared" si="790"/>
        <v xml:space="preserve"> </v>
      </c>
      <c r="CS158" s="14" t="str">
        <f t="shared" si="791"/>
        <v xml:space="preserve"> </v>
      </c>
      <c r="CT158" s="14" t="str">
        <f t="shared" si="792"/>
        <v xml:space="preserve"> </v>
      </c>
      <c r="CU158" s="302">
        <v>2027</v>
      </c>
      <c r="CV158" s="14" t="str">
        <f t="shared" si="793"/>
        <v/>
      </c>
      <c r="CW158" s="14" t="str">
        <f t="shared" si="794"/>
        <v/>
      </c>
      <c r="CX158" s="14" t="str">
        <f t="shared" si="795"/>
        <v/>
      </c>
      <c r="CY158" s="14" t="str">
        <f t="shared" si="796"/>
        <v/>
      </c>
      <c r="CZ158" s="14" t="str">
        <f t="shared" si="797"/>
        <v/>
      </c>
      <c r="DA158" s="14" t="str">
        <f t="shared" si="798"/>
        <v/>
      </c>
      <c r="DB158" s="14" t="str">
        <f t="shared" si="799"/>
        <v/>
      </c>
      <c r="DC158" s="14" t="str">
        <f t="shared" si="800"/>
        <v/>
      </c>
      <c r="DD158" s="14" t="str">
        <f t="shared" si="801"/>
        <v/>
      </c>
      <c r="DE158" s="14" t="str">
        <f t="shared" si="802"/>
        <v/>
      </c>
      <c r="DF158" s="14" t="str">
        <f t="shared" si="803"/>
        <v/>
      </c>
      <c r="DG158" s="14" t="str">
        <f t="shared" si="804"/>
        <v/>
      </c>
      <c r="DH158" s="14" t="str">
        <f t="shared" si="805"/>
        <v/>
      </c>
      <c r="DI158" s="14" t="str">
        <f t="shared" si="806"/>
        <v/>
      </c>
      <c r="DJ158" s="14" t="str">
        <f t="shared" si="807"/>
        <v/>
      </c>
      <c r="DK158" s="14" t="str">
        <f t="shared" si="808"/>
        <v/>
      </c>
      <c r="DL158" s="14" t="str">
        <f t="shared" si="809"/>
        <v/>
      </c>
      <c r="DM158" s="14" t="str">
        <f t="shared" si="810"/>
        <v/>
      </c>
      <c r="DN158" s="14" t="str">
        <f t="shared" si="811"/>
        <v/>
      </c>
      <c r="DO158" s="14" t="str">
        <f t="shared" si="812"/>
        <v/>
      </c>
      <c r="DP158" s="14" t="str">
        <f t="shared" si="813"/>
        <v/>
      </c>
      <c r="DQ158" s="14" t="str">
        <f t="shared" si="814"/>
        <v/>
      </c>
      <c r="DR158" s="14" t="str">
        <f t="shared" si="815"/>
        <v/>
      </c>
      <c r="DS158" s="14" t="str">
        <f t="shared" si="816"/>
        <v/>
      </c>
      <c r="DT158" s="14" t="str">
        <f t="shared" si="817"/>
        <v/>
      </c>
      <c r="DU158" s="14" t="str">
        <f t="shared" si="818"/>
        <v/>
      </c>
      <c r="DV158" s="14" t="str">
        <f t="shared" si="819"/>
        <v/>
      </c>
      <c r="DW158" s="14" t="str">
        <f t="shared" si="820"/>
        <v/>
      </c>
      <c r="DX158" s="14" t="str">
        <f t="shared" si="821"/>
        <v/>
      </c>
      <c r="DY158" s="14" t="str">
        <f t="shared" si="822"/>
        <v/>
      </c>
      <c r="DZ158" s="302">
        <v>2027</v>
      </c>
      <c r="EA158" s="30" t="str">
        <f t="shared" si="919"/>
        <v/>
      </c>
      <c r="EB158" s="30" t="str">
        <f t="shared" si="920"/>
        <v/>
      </c>
      <c r="EC158" s="30" t="str">
        <f t="shared" si="921"/>
        <v/>
      </c>
      <c r="ED158" s="30" t="str">
        <f t="shared" si="922"/>
        <v/>
      </c>
      <c r="EE158" s="30" t="str">
        <f t="shared" si="923"/>
        <v/>
      </c>
      <c r="EF158" s="30" t="str">
        <f t="shared" si="924"/>
        <v/>
      </c>
      <c r="EG158" s="30" t="str">
        <f t="shared" si="925"/>
        <v/>
      </c>
      <c r="EH158" s="30" t="str">
        <f t="shared" si="926"/>
        <v/>
      </c>
      <c r="EI158" s="30" t="str">
        <f t="shared" si="927"/>
        <v/>
      </c>
      <c r="EJ158" s="30" t="str">
        <f t="shared" si="928"/>
        <v/>
      </c>
      <c r="EK158" s="30" t="str">
        <f t="shared" si="929"/>
        <v/>
      </c>
      <c r="EL158" s="30" t="str">
        <f t="shared" si="930"/>
        <v/>
      </c>
      <c r="EM158" s="30" t="str">
        <f t="shared" si="931"/>
        <v/>
      </c>
      <c r="EN158" s="30" t="str">
        <f t="shared" si="932"/>
        <v/>
      </c>
      <c r="EO158" s="30" t="str">
        <f t="shared" si="933"/>
        <v/>
      </c>
      <c r="EP158" s="30" t="str">
        <f t="shared" si="934"/>
        <v/>
      </c>
      <c r="EQ158" s="30" t="str">
        <f t="shared" si="935"/>
        <v/>
      </c>
      <c r="ER158" s="30" t="str">
        <f t="shared" si="936"/>
        <v/>
      </c>
      <c r="ES158" s="30" t="str">
        <f t="shared" si="937"/>
        <v/>
      </c>
      <c r="ET158" s="30" t="str">
        <f t="shared" si="938"/>
        <v/>
      </c>
      <c r="EU158" s="30" t="str">
        <f t="shared" si="939"/>
        <v/>
      </c>
      <c r="EV158" s="30" t="str">
        <f t="shared" si="940"/>
        <v/>
      </c>
      <c r="EW158" s="30" t="str">
        <f t="shared" si="941"/>
        <v/>
      </c>
      <c r="EX158" s="30" t="str">
        <f t="shared" si="942"/>
        <v/>
      </c>
      <c r="EY158" s="30" t="str">
        <f t="shared" si="943"/>
        <v/>
      </c>
      <c r="EZ158" s="30" t="str">
        <f t="shared" si="944"/>
        <v/>
      </c>
      <c r="FA158" s="30" t="str">
        <f t="shared" si="945"/>
        <v/>
      </c>
      <c r="FB158" s="30" t="str">
        <f t="shared" si="946"/>
        <v/>
      </c>
      <c r="FC158" s="30" t="str">
        <f t="shared" si="947"/>
        <v/>
      </c>
      <c r="FD158" s="30" t="str">
        <f t="shared" si="948"/>
        <v/>
      </c>
      <c r="FE158" s="483"/>
      <c r="FF158" s="481">
        <f t="shared" si="949"/>
        <v>0</v>
      </c>
      <c r="FG158" s="302">
        <v>2027</v>
      </c>
      <c r="FH158" s="30" t="str">
        <f t="shared" si="887"/>
        <v/>
      </c>
      <c r="FI158" s="30" t="str">
        <f t="shared" si="888"/>
        <v/>
      </c>
      <c r="FJ158" s="30" t="str">
        <f t="shared" si="889"/>
        <v/>
      </c>
      <c r="FK158" s="30" t="str">
        <f t="shared" si="890"/>
        <v/>
      </c>
      <c r="FL158" s="30" t="str">
        <f t="shared" si="891"/>
        <v/>
      </c>
      <c r="FM158" s="30" t="str">
        <f t="shared" si="892"/>
        <v/>
      </c>
      <c r="FN158" s="30" t="str">
        <f t="shared" si="893"/>
        <v/>
      </c>
      <c r="FO158" s="30" t="str">
        <f t="shared" si="894"/>
        <v/>
      </c>
      <c r="FP158" s="30" t="str">
        <f t="shared" si="895"/>
        <v/>
      </c>
      <c r="FQ158" s="30" t="str">
        <f t="shared" si="896"/>
        <v/>
      </c>
      <c r="FR158" s="30" t="str">
        <f t="shared" si="897"/>
        <v/>
      </c>
      <c r="FS158" s="30" t="str">
        <f t="shared" si="898"/>
        <v/>
      </c>
      <c r="FT158" s="30" t="str">
        <f t="shared" si="899"/>
        <v/>
      </c>
      <c r="FU158" s="30" t="str">
        <f t="shared" si="900"/>
        <v/>
      </c>
      <c r="FV158" s="30" t="str">
        <f t="shared" si="901"/>
        <v/>
      </c>
      <c r="FW158" s="30" t="str">
        <f t="shared" si="902"/>
        <v/>
      </c>
      <c r="FX158" s="30" t="str">
        <f t="shared" si="903"/>
        <v/>
      </c>
      <c r="FY158" s="30" t="str">
        <f t="shared" si="904"/>
        <v/>
      </c>
      <c r="FZ158" s="30" t="str">
        <f t="shared" si="905"/>
        <v/>
      </c>
      <c r="GA158" s="30" t="str">
        <f t="shared" si="906"/>
        <v/>
      </c>
      <c r="GB158" s="30" t="str">
        <f t="shared" si="907"/>
        <v/>
      </c>
      <c r="GC158" s="30" t="str">
        <f t="shared" si="908"/>
        <v/>
      </c>
      <c r="GD158" s="30" t="str">
        <f t="shared" si="909"/>
        <v/>
      </c>
      <c r="GE158" s="30" t="str">
        <f t="shared" si="910"/>
        <v/>
      </c>
      <c r="GF158" s="30" t="str">
        <f t="shared" si="911"/>
        <v/>
      </c>
      <c r="GG158" s="30" t="str">
        <f t="shared" si="912"/>
        <v/>
      </c>
      <c r="GH158" s="30" t="str">
        <f t="shared" si="913"/>
        <v/>
      </c>
      <c r="GI158" s="30" t="str">
        <f t="shared" si="914"/>
        <v/>
      </c>
      <c r="GJ158" s="30" t="str">
        <f t="shared" si="915"/>
        <v/>
      </c>
      <c r="GK158" s="30" t="str">
        <f t="shared" si="916"/>
        <v/>
      </c>
      <c r="GL158" s="89">
        <f t="shared" si="917"/>
        <v>0</v>
      </c>
      <c r="GM158" s="302"/>
      <c r="GN158" s="302">
        <v>2027</v>
      </c>
      <c r="GO158" s="30" t="str">
        <f t="shared" si="854"/>
        <v/>
      </c>
      <c r="GP158" s="30" t="str">
        <f t="shared" si="855"/>
        <v/>
      </c>
      <c r="GQ158" s="30" t="str">
        <f t="shared" si="856"/>
        <v/>
      </c>
      <c r="GR158" s="30" t="str">
        <f t="shared" si="857"/>
        <v/>
      </c>
      <c r="GS158" s="30" t="str">
        <f t="shared" si="858"/>
        <v/>
      </c>
      <c r="GT158" s="30" t="str">
        <f t="shared" si="859"/>
        <v/>
      </c>
      <c r="GU158" s="30" t="str">
        <f t="shared" si="860"/>
        <v/>
      </c>
      <c r="GV158" s="30" t="str">
        <f t="shared" si="861"/>
        <v/>
      </c>
      <c r="GW158" s="30" t="str">
        <f t="shared" si="862"/>
        <v/>
      </c>
      <c r="GX158" s="30" t="str">
        <f t="shared" si="863"/>
        <v/>
      </c>
      <c r="GY158" s="30" t="str">
        <f t="shared" si="864"/>
        <v/>
      </c>
      <c r="GZ158" s="30" t="str">
        <f t="shared" si="865"/>
        <v/>
      </c>
      <c r="HA158" s="30" t="str">
        <f t="shared" si="866"/>
        <v/>
      </c>
      <c r="HB158" s="30" t="str">
        <f t="shared" si="867"/>
        <v/>
      </c>
      <c r="HC158" s="30" t="str">
        <f t="shared" si="868"/>
        <v/>
      </c>
      <c r="HD158" s="30" t="str">
        <f t="shared" si="869"/>
        <v/>
      </c>
      <c r="HE158" s="30" t="str">
        <f t="shared" si="870"/>
        <v/>
      </c>
      <c r="HF158" s="30" t="str">
        <f t="shared" si="871"/>
        <v/>
      </c>
      <c r="HG158" s="30" t="str">
        <f t="shared" si="872"/>
        <v/>
      </c>
      <c r="HH158" s="30" t="str">
        <f t="shared" si="873"/>
        <v/>
      </c>
      <c r="HI158" s="30" t="str">
        <f t="shared" si="874"/>
        <v/>
      </c>
      <c r="HJ158" s="30" t="str">
        <f t="shared" si="875"/>
        <v/>
      </c>
      <c r="HK158" s="30" t="str">
        <f t="shared" si="876"/>
        <v/>
      </c>
      <c r="HL158" s="30" t="str">
        <f t="shared" si="877"/>
        <v/>
      </c>
      <c r="HM158" s="30" t="str">
        <f t="shared" si="878"/>
        <v/>
      </c>
      <c r="HN158" s="30" t="str">
        <f t="shared" si="879"/>
        <v/>
      </c>
      <c r="HO158" s="30" t="str">
        <f t="shared" si="880"/>
        <v/>
      </c>
      <c r="HP158" s="30" t="str">
        <f t="shared" si="881"/>
        <v/>
      </c>
      <c r="HQ158" s="30" t="str">
        <f t="shared" si="882"/>
        <v/>
      </c>
      <c r="HR158" s="30" t="str">
        <f t="shared" si="883"/>
        <v/>
      </c>
      <c r="HS158" s="30" t="str">
        <f t="shared" si="884"/>
        <v/>
      </c>
      <c r="HT158" s="94">
        <f t="shared" si="885"/>
        <v>0</v>
      </c>
      <c r="HU158" s="302">
        <v>2027</v>
      </c>
      <c r="HV158" s="49"/>
      <c r="HW158" s="49"/>
      <c r="HX158" s="49"/>
      <c r="HY158" s="49"/>
      <c r="HZ158" s="49"/>
      <c r="IA158" s="49"/>
      <c r="IB158" s="49"/>
    </row>
    <row r="159" spans="1:236" ht="13.8">
      <c r="A159" s="302">
        <v>2028</v>
      </c>
      <c r="B159" s="82"/>
      <c r="C159" s="954"/>
      <c r="D159" s="954"/>
      <c r="E159" s="954"/>
      <c r="F159" s="954"/>
      <c r="G159" s="82"/>
      <c r="H159" s="954"/>
      <c r="I159" s="954"/>
      <c r="J159" s="954"/>
      <c r="K159" s="954"/>
      <c r="L159" s="82"/>
      <c r="M159" s="954"/>
      <c r="N159" s="954"/>
      <c r="O159" s="954"/>
      <c r="P159" s="954"/>
      <c r="Q159" s="82"/>
      <c r="R159" s="954"/>
      <c r="S159" s="954"/>
      <c r="T159" s="954"/>
      <c r="U159" s="954"/>
      <c r="V159" s="82"/>
      <c r="W159" s="954"/>
      <c r="X159" s="954"/>
      <c r="Y159" s="954"/>
      <c r="Z159" s="954"/>
      <c r="AA159" s="82"/>
      <c r="AB159" s="954"/>
      <c r="AC159" s="954"/>
      <c r="AD159" s="954"/>
      <c r="AE159" s="954"/>
      <c r="AF159" s="793"/>
      <c r="AG159" s="758"/>
      <c r="AH159" s="1369"/>
      <c r="AI159" s="60"/>
      <c r="AJ159" s="302">
        <v>2028</v>
      </c>
      <c r="AK159" s="945" t="str">
        <f t="shared" si="732"/>
        <v/>
      </c>
      <c r="AL159" s="30" t="str">
        <f t="shared" si="733"/>
        <v/>
      </c>
      <c r="AM159" s="30" t="str">
        <f t="shared" si="734"/>
        <v/>
      </c>
      <c r="AN159" s="30" t="str">
        <f t="shared" si="735"/>
        <v/>
      </c>
      <c r="AO159" s="30" t="str">
        <f t="shared" si="736"/>
        <v/>
      </c>
      <c r="AP159" s="30" t="str">
        <f t="shared" si="737"/>
        <v/>
      </c>
      <c r="AQ159" s="30" t="str">
        <f t="shared" si="738"/>
        <v/>
      </c>
      <c r="AR159" s="30" t="str">
        <f t="shared" si="739"/>
        <v/>
      </c>
      <c r="AS159" s="30" t="str">
        <f t="shared" si="740"/>
        <v/>
      </c>
      <c r="AT159" s="30" t="str">
        <f t="shared" si="741"/>
        <v/>
      </c>
      <c r="AU159" s="30" t="str">
        <f t="shared" si="742"/>
        <v/>
      </c>
      <c r="AV159" s="30" t="str">
        <f t="shared" si="743"/>
        <v/>
      </c>
      <c r="AW159" s="30" t="str">
        <f t="shared" si="744"/>
        <v/>
      </c>
      <c r="AX159" s="30" t="str">
        <f t="shared" si="745"/>
        <v/>
      </c>
      <c r="AY159" s="30" t="str">
        <f t="shared" si="746"/>
        <v/>
      </c>
      <c r="AZ159" s="30" t="str">
        <f t="shared" si="747"/>
        <v/>
      </c>
      <c r="BA159" s="30" t="str">
        <f t="shared" si="748"/>
        <v/>
      </c>
      <c r="BB159" s="30" t="str">
        <f t="shared" si="749"/>
        <v/>
      </c>
      <c r="BC159" s="30" t="str">
        <f t="shared" si="750"/>
        <v/>
      </c>
      <c r="BD159" s="30" t="str">
        <f t="shared" si="751"/>
        <v/>
      </c>
      <c r="BE159" s="30" t="str">
        <f t="shared" si="752"/>
        <v/>
      </c>
      <c r="BF159" s="30" t="str">
        <f t="shared" si="753"/>
        <v/>
      </c>
      <c r="BG159" s="30" t="str">
        <f t="shared" si="754"/>
        <v/>
      </c>
      <c r="BH159" s="30" t="str">
        <f t="shared" si="755"/>
        <v/>
      </c>
      <c r="BI159" s="30" t="str">
        <f t="shared" si="756"/>
        <v/>
      </c>
      <c r="BJ159" s="30" t="str">
        <f t="shared" si="757"/>
        <v/>
      </c>
      <c r="BK159" s="30" t="str">
        <f t="shared" si="758"/>
        <v/>
      </c>
      <c r="BL159" s="30" t="str">
        <f t="shared" si="759"/>
        <v/>
      </c>
      <c r="BM159" s="30" t="str">
        <f t="shared" si="760"/>
        <v/>
      </c>
      <c r="BN159" s="30" t="str">
        <f t="shared" si="761"/>
        <v/>
      </c>
      <c r="BO159" s="30">
        <f t="shared" si="762"/>
        <v>0</v>
      </c>
      <c r="BP159" s="302">
        <v>2028</v>
      </c>
      <c r="BQ159" s="14" t="str">
        <f t="shared" si="763"/>
        <v xml:space="preserve"> </v>
      </c>
      <c r="BR159" s="14" t="str">
        <f t="shared" si="764"/>
        <v xml:space="preserve"> </v>
      </c>
      <c r="BS159" s="14" t="str">
        <f t="shared" si="765"/>
        <v xml:space="preserve"> </v>
      </c>
      <c r="BT159" s="14" t="str">
        <f t="shared" si="766"/>
        <v xml:space="preserve"> </v>
      </c>
      <c r="BU159" s="14" t="str">
        <f t="shared" si="767"/>
        <v xml:space="preserve"> </v>
      </c>
      <c r="BV159" s="14" t="str">
        <f t="shared" si="768"/>
        <v xml:space="preserve"> </v>
      </c>
      <c r="BW159" s="14" t="str">
        <f t="shared" si="769"/>
        <v xml:space="preserve"> </v>
      </c>
      <c r="BX159" s="14" t="str">
        <f t="shared" si="770"/>
        <v xml:space="preserve"> </v>
      </c>
      <c r="BY159" s="14" t="str">
        <f t="shared" si="771"/>
        <v xml:space="preserve"> </v>
      </c>
      <c r="BZ159" s="14" t="str">
        <f t="shared" si="772"/>
        <v xml:space="preserve"> </v>
      </c>
      <c r="CA159" s="14" t="str">
        <f t="shared" si="773"/>
        <v xml:space="preserve"> </v>
      </c>
      <c r="CB159" s="14" t="str">
        <f t="shared" si="774"/>
        <v xml:space="preserve"> </v>
      </c>
      <c r="CC159" s="14" t="str">
        <f t="shared" si="775"/>
        <v xml:space="preserve"> </v>
      </c>
      <c r="CD159" s="14" t="str">
        <f t="shared" si="776"/>
        <v xml:space="preserve"> </v>
      </c>
      <c r="CE159" s="14" t="str">
        <f t="shared" si="777"/>
        <v xml:space="preserve"> </v>
      </c>
      <c r="CF159" s="14" t="str">
        <f t="shared" si="778"/>
        <v xml:space="preserve"> </v>
      </c>
      <c r="CG159" s="14" t="str">
        <f t="shared" si="779"/>
        <v xml:space="preserve"> </v>
      </c>
      <c r="CH159" s="14" t="str">
        <f t="shared" si="780"/>
        <v xml:space="preserve"> </v>
      </c>
      <c r="CI159" s="14" t="str">
        <f t="shared" si="781"/>
        <v xml:space="preserve"> </v>
      </c>
      <c r="CJ159" s="14" t="str">
        <f t="shared" si="782"/>
        <v xml:space="preserve"> </v>
      </c>
      <c r="CK159" s="14" t="str">
        <f t="shared" si="783"/>
        <v xml:space="preserve"> </v>
      </c>
      <c r="CL159" s="14" t="str">
        <f t="shared" si="784"/>
        <v xml:space="preserve"> </v>
      </c>
      <c r="CM159" s="14" t="str">
        <f t="shared" si="785"/>
        <v xml:space="preserve"> </v>
      </c>
      <c r="CN159" s="14" t="str">
        <f t="shared" si="786"/>
        <v xml:space="preserve"> </v>
      </c>
      <c r="CO159" s="14" t="str">
        <f t="shared" si="787"/>
        <v xml:space="preserve"> </v>
      </c>
      <c r="CP159" s="14" t="str">
        <f t="shared" si="788"/>
        <v xml:space="preserve"> </v>
      </c>
      <c r="CQ159" s="14" t="str">
        <f t="shared" si="789"/>
        <v xml:space="preserve"> </v>
      </c>
      <c r="CR159" s="14" t="str">
        <f t="shared" si="790"/>
        <v xml:space="preserve"> </v>
      </c>
      <c r="CS159" s="14" t="str">
        <f t="shared" si="791"/>
        <v xml:space="preserve"> </v>
      </c>
      <c r="CT159" s="14" t="str">
        <f t="shared" si="792"/>
        <v xml:space="preserve"> </v>
      </c>
      <c r="CU159" s="302">
        <v>2028</v>
      </c>
      <c r="CV159" s="14" t="str">
        <f t="shared" si="793"/>
        <v/>
      </c>
      <c r="CW159" s="14" t="str">
        <f t="shared" si="794"/>
        <v/>
      </c>
      <c r="CX159" s="14" t="str">
        <f t="shared" si="795"/>
        <v/>
      </c>
      <c r="CY159" s="14" t="str">
        <f t="shared" si="796"/>
        <v/>
      </c>
      <c r="CZ159" s="14" t="str">
        <f t="shared" si="797"/>
        <v/>
      </c>
      <c r="DA159" s="14" t="str">
        <f t="shared" si="798"/>
        <v/>
      </c>
      <c r="DB159" s="14" t="str">
        <f t="shared" si="799"/>
        <v/>
      </c>
      <c r="DC159" s="14" t="str">
        <f t="shared" si="800"/>
        <v/>
      </c>
      <c r="DD159" s="14" t="str">
        <f t="shared" si="801"/>
        <v/>
      </c>
      <c r="DE159" s="14" t="str">
        <f t="shared" si="802"/>
        <v/>
      </c>
      <c r="DF159" s="14" t="str">
        <f t="shared" si="803"/>
        <v/>
      </c>
      <c r="DG159" s="14" t="str">
        <f t="shared" si="804"/>
        <v/>
      </c>
      <c r="DH159" s="14" t="str">
        <f t="shared" si="805"/>
        <v/>
      </c>
      <c r="DI159" s="14" t="str">
        <f t="shared" si="806"/>
        <v/>
      </c>
      <c r="DJ159" s="14" t="str">
        <f t="shared" si="807"/>
        <v/>
      </c>
      <c r="DK159" s="14" t="str">
        <f t="shared" si="808"/>
        <v/>
      </c>
      <c r="DL159" s="14" t="str">
        <f t="shared" si="809"/>
        <v/>
      </c>
      <c r="DM159" s="14" t="str">
        <f t="shared" si="810"/>
        <v/>
      </c>
      <c r="DN159" s="14" t="str">
        <f t="shared" si="811"/>
        <v/>
      </c>
      <c r="DO159" s="14" t="str">
        <f t="shared" si="812"/>
        <v/>
      </c>
      <c r="DP159" s="14" t="str">
        <f t="shared" si="813"/>
        <v/>
      </c>
      <c r="DQ159" s="14" t="str">
        <f t="shared" si="814"/>
        <v/>
      </c>
      <c r="DR159" s="14" t="str">
        <f t="shared" si="815"/>
        <v/>
      </c>
      <c r="DS159" s="14" t="str">
        <f t="shared" si="816"/>
        <v/>
      </c>
      <c r="DT159" s="14" t="str">
        <f t="shared" si="817"/>
        <v/>
      </c>
      <c r="DU159" s="14" t="str">
        <f t="shared" si="818"/>
        <v/>
      </c>
      <c r="DV159" s="14" t="str">
        <f t="shared" si="819"/>
        <v/>
      </c>
      <c r="DW159" s="14" t="str">
        <f t="shared" si="820"/>
        <v/>
      </c>
      <c r="DX159" s="14" t="str">
        <f t="shared" si="821"/>
        <v/>
      </c>
      <c r="DY159" s="14" t="str">
        <f t="shared" si="822"/>
        <v/>
      </c>
      <c r="DZ159" s="302">
        <v>2028</v>
      </c>
      <c r="EA159" s="30" t="str">
        <f t="shared" si="919"/>
        <v/>
      </c>
      <c r="EB159" s="30" t="str">
        <f t="shared" si="920"/>
        <v/>
      </c>
      <c r="EC159" s="30" t="str">
        <f t="shared" si="921"/>
        <v/>
      </c>
      <c r="ED159" s="30" t="str">
        <f t="shared" si="922"/>
        <v/>
      </c>
      <c r="EE159" s="30" t="str">
        <f t="shared" si="923"/>
        <v/>
      </c>
      <c r="EF159" s="30" t="str">
        <f t="shared" si="924"/>
        <v/>
      </c>
      <c r="EG159" s="30" t="str">
        <f t="shared" si="925"/>
        <v/>
      </c>
      <c r="EH159" s="30" t="str">
        <f t="shared" si="926"/>
        <v/>
      </c>
      <c r="EI159" s="30" t="str">
        <f t="shared" si="927"/>
        <v/>
      </c>
      <c r="EJ159" s="30" t="str">
        <f t="shared" si="928"/>
        <v/>
      </c>
      <c r="EK159" s="30" t="str">
        <f t="shared" si="929"/>
        <v/>
      </c>
      <c r="EL159" s="30" t="str">
        <f t="shared" si="930"/>
        <v/>
      </c>
      <c r="EM159" s="30" t="str">
        <f t="shared" si="931"/>
        <v/>
      </c>
      <c r="EN159" s="30" t="str">
        <f t="shared" si="932"/>
        <v/>
      </c>
      <c r="EO159" s="30" t="str">
        <f t="shared" si="933"/>
        <v/>
      </c>
      <c r="EP159" s="30" t="str">
        <f t="shared" si="934"/>
        <v/>
      </c>
      <c r="EQ159" s="30" t="str">
        <f t="shared" si="935"/>
        <v/>
      </c>
      <c r="ER159" s="30" t="str">
        <f t="shared" si="936"/>
        <v/>
      </c>
      <c r="ES159" s="30" t="str">
        <f t="shared" si="937"/>
        <v/>
      </c>
      <c r="ET159" s="30" t="str">
        <f t="shared" si="938"/>
        <v/>
      </c>
      <c r="EU159" s="30" t="str">
        <f t="shared" si="939"/>
        <v/>
      </c>
      <c r="EV159" s="30" t="str">
        <f t="shared" si="940"/>
        <v/>
      </c>
      <c r="EW159" s="30" t="str">
        <f t="shared" si="941"/>
        <v/>
      </c>
      <c r="EX159" s="30" t="str">
        <f t="shared" si="942"/>
        <v/>
      </c>
      <c r="EY159" s="30" t="str">
        <f t="shared" si="943"/>
        <v/>
      </c>
      <c r="EZ159" s="30" t="str">
        <f t="shared" si="944"/>
        <v/>
      </c>
      <c r="FA159" s="30" t="str">
        <f t="shared" si="945"/>
        <v/>
      </c>
      <c r="FB159" s="30" t="str">
        <f t="shared" si="946"/>
        <v/>
      </c>
      <c r="FC159" s="30" t="str">
        <f t="shared" si="947"/>
        <v/>
      </c>
      <c r="FD159" s="30" t="str">
        <f t="shared" si="948"/>
        <v/>
      </c>
      <c r="FE159" s="483"/>
      <c r="FF159" s="481">
        <f t="shared" si="949"/>
        <v>0</v>
      </c>
      <c r="FG159" s="302">
        <v>2028</v>
      </c>
      <c r="FH159" s="30" t="str">
        <f t="shared" si="887"/>
        <v/>
      </c>
      <c r="FI159" s="30" t="str">
        <f t="shared" si="888"/>
        <v/>
      </c>
      <c r="FJ159" s="30" t="str">
        <f t="shared" si="889"/>
        <v/>
      </c>
      <c r="FK159" s="30" t="str">
        <f t="shared" si="890"/>
        <v/>
      </c>
      <c r="FL159" s="30" t="str">
        <f t="shared" si="891"/>
        <v/>
      </c>
      <c r="FM159" s="30" t="str">
        <f t="shared" si="892"/>
        <v/>
      </c>
      <c r="FN159" s="30" t="str">
        <f t="shared" si="893"/>
        <v/>
      </c>
      <c r="FO159" s="30" t="str">
        <f t="shared" si="894"/>
        <v/>
      </c>
      <c r="FP159" s="30" t="str">
        <f t="shared" si="895"/>
        <v/>
      </c>
      <c r="FQ159" s="30" t="str">
        <f t="shared" si="896"/>
        <v/>
      </c>
      <c r="FR159" s="30" t="str">
        <f t="shared" si="897"/>
        <v/>
      </c>
      <c r="FS159" s="30" t="str">
        <f t="shared" si="898"/>
        <v/>
      </c>
      <c r="FT159" s="30" t="str">
        <f t="shared" si="899"/>
        <v/>
      </c>
      <c r="FU159" s="30" t="str">
        <f t="shared" si="900"/>
        <v/>
      </c>
      <c r="FV159" s="30" t="str">
        <f t="shared" si="901"/>
        <v/>
      </c>
      <c r="FW159" s="30" t="str">
        <f t="shared" si="902"/>
        <v/>
      </c>
      <c r="FX159" s="30" t="str">
        <f t="shared" si="903"/>
        <v/>
      </c>
      <c r="FY159" s="30" t="str">
        <f t="shared" si="904"/>
        <v/>
      </c>
      <c r="FZ159" s="30" t="str">
        <f t="shared" si="905"/>
        <v/>
      </c>
      <c r="GA159" s="30" t="str">
        <f t="shared" si="906"/>
        <v/>
      </c>
      <c r="GB159" s="30" t="str">
        <f t="shared" si="907"/>
        <v/>
      </c>
      <c r="GC159" s="30" t="str">
        <f t="shared" si="908"/>
        <v/>
      </c>
      <c r="GD159" s="30" t="str">
        <f t="shared" si="909"/>
        <v/>
      </c>
      <c r="GE159" s="30" t="str">
        <f t="shared" si="910"/>
        <v/>
      </c>
      <c r="GF159" s="30" t="str">
        <f t="shared" si="911"/>
        <v/>
      </c>
      <c r="GG159" s="30" t="str">
        <f t="shared" si="912"/>
        <v/>
      </c>
      <c r="GH159" s="30" t="str">
        <f t="shared" si="913"/>
        <v/>
      </c>
      <c r="GI159" s="30" t="str">
        <f t="shared" si="914"/>
        <v/>
      </c>
      <c r="GJ159" s="30" t="str">
        <f t="shared" si="915"/>
        <v/>
      </c>
      <c r="GK159" s="30" t="str">
        <f t="shared" si="916"/>
        <v/>
      </c>
      <c r="GL159" s="89">
        <f t="shared" si="917"/>
        <v>0</v>
      </c>
      <c r="GM159" s="302"/>
      <c r="GN159" s="302">
        <v>2028</v>
      </c>
      <c r="GO159" s="30" t="str">
        <f t="shared" si="854"/>
        <v/>
      </c>
      <c r="GP159" s="30" t="str">
        <f t="shared" si="855"/>
        <v/>
      </c>
      <c r="GQ159" s="30" t="str">
        <f t="shared" si="856"/>
        <v/>
      </c>
      <c r="GR159" s="30" t="str">
        <f t="shared" si="857"/>
        <v/>
      </c>
      <c r="GS159" s="30" t="str">
        <f t="shared" si="858"/>
        <v/>
      </c>
      <c r="GT159" s="30" t="str">
        <f t="shared" si="859"/>
        <v/>
      </c>
      <c r="GU159" s="30" t="str">
        <f t="shared" si="860"/>
        <v/>
      </c>
      <c r="GV159" s="30" t="str">
        <f t="shared" si="861"/>
        <v/>
      </c>
      <c r="GW159" s="30" t="str">
        <f t="shared" si="862"/>
        <v/>
      </c>
      <c r="GX159" s="30" t="str">
        <f t="shared" si="863"/>
        <v/>
      </c>
      <c r="GY159" s="30" t="str">
        <f t="shared" si="864"/>
        <v/>
      </c>
      <c r="GZ159" s="30" t="str">
        <f t="shared" si="865"/>
        <v/>
      </c>
      <c r="HA159" s="30" t="str">
        <f t="shared" si="866"/>
        <v/>
      </c>
      <c r="HB159" s="30" t="str">
        <f t="shared" si="867"/>
        <v/>
      </c>
      <c r="HC159" s="30" t="str">
        <f t="shared" si="868"/>
        <v/>
      </c>
      <c r="HD159" s="30" t="str">
        <f t="shared" si="869"/>
        <v/>
      </c>
      <c r="HE159" s="30" t="str">
        <f t="shared" si="870"/>
        <v/>
      </c>
      <c r="HF159" s="30" t="str">
        <f t="shared" si="871"/>
        <v/>
      </c>
      <c r="HG159" s="30" t="str">
        <f t="shared" si="872"/>
        <v/>
      </c>
      <c r="HH159" s="30" t="str">
        <f t="shared" si="873"/>
        <v/>
      </c>
      <c r="HI159" s="30" t="str">
        <f t="shared" si="874"/>
        <v/>
      </c>
      <c r="HJ159" s="30" t="str">
        <f t="shared" si="875"/>
        <v/>
      </c>
      <c r="HK159" s="30" t="str">
        <f t="shared" si="876"/>
        <v/>
      </c>
      <c r="HL159" s="30" t="str">
        <f t="shared" si="877"/>
        <v/>
      </c>
      <c r="HM159" s="30" t="str">
        <f t="shared" si="878"/>
        <v/>
      </c>
      <c r="HN159" s="30" t="str">
        <f t="shared" si="879"/>
        <v/>
      </c>
      <c r="HO159" s="30" t="str">
        <f t="shared" si="880"/>
        <v/>
      </c>
      <c r="HP159" s="30" t="str">
        <f t="shared" si="881"/>
        <v/>
      </c>
      <c r="HQ159" s="30" t="str">
        <f t="shared" si="882"/>
        <v/>
      </c>
      <c r="HR159" s="30" t="str">
        <f t="shared" si="883"/>
        <v/>
      </c>
      <c r="HS159" s="30" t="str">
        <f t="shared" si="884"/>
        <v/>
      </c>
      <c r="HT159" s="94">
        <f t="shared" si="885"/>
        <v>0</v>
      </c>
      <c r="HU159" s="302">
        <v>2028</v>
      </c>
      <c r="HV159" s="49"/>
      <c r="HW159" s="49"/>
      <c r="HX159" s="49"/>
      <c r="HY159" s="49"/>
      <c r="HZ159" s="49"/>
      <c r="IA159" s="49"/>
      <c r="IB159" s="49"/>
    </row>
    <row r="160" spans="1:236" ht="13.8">
      <c r="A160" s="302">
        <v>2029</v>
      </c>
      <c r="B160" s="82"/>
      <c r="C160" s="954"/>
      <c r="D160" s="954"/>
      <c r="E160" s="954"/>
      <c r="F160" s="954"/>
      <c r="G160" s="82"/>
      <c r="H160" s="954"/>
      <c r="I160" s="954"/>
      <c r="J160" s="954"/>
      <c r="K160" s="954"/>
      <c r="L160" s="82"/>
      <c r="M160" s="954"/>
      <c r="N160" s="954"/>
      <c r="O160" s="954"/>
      <c r="P160" s="954"/>
      <c r="Q160" s="82"/>
      <c r="R160" s="954"/>
      <c r="S160" s="954"/>
      <c r="T160" s="954"/>
      <c r="U160" s="954"/>
      <c r="V160" s="82"/>
      <c r="W160" s="954"/>
      <c r="X160" s="954"/>
      <c r="Y160" s="954"/>
      <c r="Z160" s="954"/>
      <c r="AA160" s="82"/>
      <c r="AB160" s="954"/>
      <c r="AC160" s="954"/>
      <c r="AD160" s="954"/>
      <c r="AE160" s="954"/>
      <c r="AF160" s="793"/>
      <c r="AG160" s="758"/>
      <c r="AH160" s="1369"/>
      <c r="AI160" s="60"/>
      <c r="AJ160" s="302">
        <v>2029</v>
      </c>
      <c r="AK160" s="945" t="str">
        <f t="shared" si="732"/>
        <v/>
      </c>
      <c r="AL160" s="30" t="str">
        <f t="shared" si="733"/>
        <v/>
      </c>
      <c r="AM160" s="30" t="str">
        <f t="shared" si="734"/>
        <v/>
      </c>
      <c r="AN160" s="30" t="str">
        <f t="shared" si="735"/>
        <v/>
      </c>
      <c r="AO160" s="30" t="str">
        <f t="shared" si="736"/>
        <v/>
      </c>
      <c r="AP160" s="30" t="str">
        <f t="shared" si="737"/>
        <v/>
      </c>
      <c r="AQ160" s="30" t="str">
        <f t="shared" si="738"/>
        <v/>
      </c>
      <c r="AR160" s="30" t="str">
        <f t="shared" si="739"/>
        <v/>
      </c>
      <c r="AS160" s="30" t="str">
        <f t="shared" si="740"/>
        <v/>
      </c>
      <c r="AT160" s="30" t="str">
        <f t="shared" si="741"/>
        <v/>
      </c>
      <c r="AU160" s="30" t="str">
        <f t="shared" si="742"/>
        <v/>
      </c>
      <c r="AV160" s="30" t="str">
        <f t="shared" si="743"/>
        <v/>
      </c>
      <c r="AW160" s="30" t="str">
        <f t="shared" si="744"/>
        <v/>
      </c>
      <c r="AX160" s="30" t="str">
        <f t="shared" si="745"/>
        <v/>
      </c>
      <c r="AY160" s="30" t="str">
        <f t="shared" si="746"/>
        <v/>
      </c>
      <c r="AZ160" s="30" t="str">
        <f t="shared" si="747"/>
        <v/>
      </c>
      <c r="BA160" s="30" t="str">
        <f t="shared" si="748"/>
        <v/>
      </c>
      <c r="BB160" s="30" t="str">
        <f t="shared" si="749"/>
        <v/>
      </c>
      <c r="BC160" s="30" t="str">
        <f t="shared" si="750"/>
        <v/>
      </c>
      <c r="BD160" s="30" t="str">
        <f t="shared" si="751"/>
        <v/>
      </c>
      <c r="BE160" s="30" t="str">
        <f t="shared" si="752"/>
        <v/>
      </c>
      <c r="BF160" s="30" t="str">
        <f t="shared" si="753"/>
        <v/>
      </c>
      <c r="BG160" s="30" t="str">
        <f t="shared" si="754"/>
        <v/>
      </c>
      <c r="BH160" s="30" t="str">
        <f t="shared" si="755"/>
        <v/>
      </c>
      <c r="BI160" s="30" t="str">
        <f t="shared" si="756"/>
        <v/>
      </c>
      <c r="BJ160" s="30" t="str">
        <f t="shared" si="757"/>
        <v/>
      </c>
      <c r="BK160" s="30" t="str">
        <f t="shared" si="758"/>
        <v/>
      </c>
      <c r="BL160" s="30" t="str">
        <f t="shared" si="759"/>
        <v/>
      </c>
      <c r="BM160" s="30" t="str">
        <f t="shared" si="760"/>
        <v/>
      </c>
      <c r="BN160" s="30" t="str">
        <f t="shared" si="761"/>
        <v/>
      </c>
      <c r="BO160" s="30">
        <f t="shared" si="762"/>
        <v>0</v>
      </c>
      <c r="BP160" s="302">
        <v>2029</v>
      </c>
      <c r="BQ160" s="14" t="str">
        <f t="shared" si="763"/>
        <v xml:space="preserve"> </v>
      </c>
      <c r="BR160" s="14" t="str">
        <f t="shared" si="764"/>
        <v xml:space="preserve"> </v>
      </c>
      <c r="BS160" s="14" t="str">
        <f t="shared" si="765"/>
        <v xml:space="preserve"> </v>
      </c>
      <c r="BT160" s="14" t="str">
        <f t="shared" si="766"/>
        <v xml:space="preserve"> </v>
      </c>
      <c r="BU160" s="14" t="str">
        <f t="shared" si="767"/>
        <v xml:space="preserve"> </v>
      </c>
      <c r="BV160" s="14" t="str">
        <f t="shared" si="768"/>
        <v xml:space="preserve"> </v>
      </c>
      <c r="BW160" s="14" t="str">
        <f t="shared" si="769"/>
        <v xml:space="preserve"> </v>
      </c>
      <c r="BX160" s="14" t="str">
        <f t="shared" si="770"/>
        <v xml:space="preserve"> </v>
      </c>
      <c r="BY160" s="14" t="str">
        <f t="shared" si="771"/>
        <v xml:space="preserve"> </v>
      </c>
      <c r="BZ160" s="14" t="str">
        <f t="shared" si="772"/>
        <v xml:space="preserve"> </v>
      </c>
      <c r="CA160" s="14" t="str">
        <f t="shared" si="773"/>
        <v xml:space="preserve"> </v>
      </c>
      <c r="CB160" s="14" t="str">
        <f t="shared" si="774"/>
        <v xml:space="preserve"> </v>
      </c>
      <c r="CC160" s="14" t="str">
        <f t="shared" si="775"/>
        <v xml:space="preserve"> </v>
      </c>
      <c r="CD160" s="14" t="str">
        <f t="shared" si="776"/>
        <v xml:space="preserve"> </v>
      </c>
      <c r="CE160" s="14" t="str">
        <f t="shared" si="777"/>
        <v xml:space="preserve"> </v>
      </c>
      <c r="CF160" s="14" t="str">
        <f t="shared" si="778"/>
        <v xml:space="preserve"> </v>
      </c>
      <c r="CG160" s="14" t="str">
        <f t="shared" si="779"/>
        <v xml:space="preserve"> </v>
      </c>
      <c r="CH160" s="14" t="str">
        <f t="shared" si="780"/>
        <v xml:space="preserve"> </v>
      </c>
      <c r="CI160" s="14" t="str">
        <f t="shared" si="781"/>
        <v xml:space="preserve"> </v>
      </c>
      <c r="CJ160" s="14" t="str">
        <f t="shared" si="782"/>
        <v xml:space="preserve"> </v>
      </c>
      <c r="CK160" s="14" t="str">
        <f t="shared" si="783"/>
        <v xml:space="preserve"> </v>
      </c>
      <c r="CL160" s="14" t="str">
        <f t="shared" si="784"/>
        <v xml:space="preserve"> </v>
      </c>
      <c r="CM160" s="14" t="str">
        <f t="shared" si="785"/>
        <v xml:space="preserve"> </v>
      </c>
      <c r="CN160" s="14" t="str">
        <f t="shared" si="786"/>
        <v xml:space="preserve"> </v>
      </c>
      <c r="CO160" s="14" t="str">
        <f t="shared" si="787"/>
        <v xml:space="preserve"> </v>
      </c>
      <c r="CP160" s="14" t="str">
        <f t="shared" si="788"/>
        <v xml:space="preserve"> </v>
      </c>
      <c r="CQ160" s="14" t="str">
        <f t="shared" si="789"/>
        <v xml:space="preserve"> </v>
      </c>
      <c r="CR160" s="14" t="str">
        <f t="shared" si="790"/>
        <v xml:space="preserve"> </v>
      </c>
      <c r="CS160" s="14" t="str">
        <f t="shared" si="791"/>
        <v xml:space="preserve"> </v>
      </c>
      <c r="CT160" s="14" t="str">
        <f t="shared" si="792"/>
        <v xml:space="preserve"> </v>
      </c>
      <c r="CU160" s="302">
        <v>2029</v>
      </c>
      <c r="CV160" s="14" t="str">
        <f t="shared" si="793"/>
        <v/>
      </c>
      <c r="CW160" s="14" t="str">
        <f t="shared" si="794"/>
        <v/>
      </c>
      <c r="CX160" s="14" t="str">
        <f t="shared" si="795"/>
        <v/>
      </c>
      <c r="CY160" s="14" t="str">
        <f t="shared" si="796"/>
        <v/>
      </c>
      <c r="CZ160" s="14" t="str">
        <f t="shared" si="797"/>
        <v/>
      </c>
      <c r="DA160" s="14" t="str">
        <f t="shared" si="798"/>
        <v/>
      </c>
      <c r="DB160" s="14" t="str">
        <f t="shared" si="799"/>
        <v/>
      </c>
      <c r="DC160" s="14" t="str">
        <f t="shared" si="800"/>
        <v/>
      </c>
      <c r="DD160" s="14" t="str">
        <f t="shared" si="801"/>
        <v/>
      </c>
      <c r="DE160" s="14" t="str">
        <f t="shared" si="802"/>
        <v/>
      </c>
      <c r="DF160" s="14" t="str">
        <f t="shared" si="803"/>
        <v/>
      </c>
      <c r="DG160" s="14" t="str">
        <f t="shared" si="804"/>
        <v/>
      </c>
      <c r="DH160" s="14" t="str">
        <f t="shared" si="805"/>
        <v/>
      </c>
      <c r="DI160" s="14" t="str">
        <f t="shared" si="806"/>
        <v/>
      </c>
      <c r="DJ160" s="14" t="str">
        <f t="shared" si="807"/>
        <v/>
      </c>
      <c r="DK160" s="14" t="str">
        <f t="shared" si="808"/>
        <v/>
      </c>
      <c r="DL160" s="14" t="str">
        <f t="shared" si="809"/>
        <v/>
      </c>
      <c r="DM160" s="14" t="str">
        <f t="shared" si="810"/>
        <v/>
      </c>
      <c r="DN160" s="14" t="str">
        <f t="shared" si="811"/>
        <v/>
      </c>
      <c r="DO160" s="14" t="str">
        <f t="shared" si="812"/>
        <v/>
      </c>
      <c r="DP160" s="14" t="str">
        <f t="shared" si="813"/>
        <v/>
      </c>
      <c r="DQ160" s="14" t="str">
        <f t="shared" si="814"/>
        <v/>
      </c>
      <c r="DR160" s="14" t="str">
        <f t="shared" si="815"/>
        <v/>
      </c>
      <c r="DS160" s="14" t="str">
        <f t="shared" si="816"/>
        <v/>
      </c>
      <c r="DT160" s="14" t="str">
        <f t="shared" si="817"/>
        <v/>
      </c>
      <c r="DU160" s="14" t="str">
        <f t="shared" si="818"/>
        <v/>
      </c>
      <c r="DV160" s="14" t="str">
        <f t="shared" si="819"/>
        <v/>
      </c>
      <c r="DW160" s="14" t="str">
        <f t="shared" si="820"/>
        <v/>
      </c>
      <c r="DX160" s="14" t="str">
        <f t="shared" si="821"/>
        <v/>
      </c>
      <c r="DY160" s="14" t="str">
        <f t="shared" si="822"/>
        <v/>
      </c>
      <c r="DZ160" s="302">
        <v>2029</v>
      </c>
      <c r="EA160" s="30" t="str">
        <f t="shared" si="919"/>
        <v/>
      </c>
      <c r="EB160" s="30" t="str">
        <f t="shared" si="920"/>
        <v/>
      </c>
      <c r="EC160" s="30" t="str">
        <f t="shared" si="921"/>
        <v/>
      </c>
      <c r="ED160" s="30" t="str">
        <f t="shared" si="922"/>
        <v/>
      </c>
      <c r="EE160" s="30" t="str">
        <f t="shared" si="923"/>
        <v/>
      </c>
      <c r="EF160" s="30" t="str">
        <f t="shared" si="924"/>
        <v/>
      </c>
      <c r="EG160" s="30" t="str">
        <f t="shared" si="925"/>
        <v/>
      </c>
      <c r="EH160" s="30" t="str">
        <f t="shared" si="926"/>
        <v/>
      </c>
      <c r="EI160" s="30" t="str">
        <f t="shared" si="927"/>
        <v/>
      </c>
      <c r="EJ160" s="30" t="str">
        <f t="shared" si="928"/>
        <v/>
      </c>
      <c r="EK160" s="30" t="str">
        <f t="shared" si="929"/>
        <v/>
      </c>
      <c r="EL160" s="30" t="str">
        <f t="shared" si="930"/>
        <v/>
      </c>
      <c r="EM160" s="30" t="str">
        <f t="shared" si="931"/>
        <v/>
      </c>
      <c r="EN160" s="30" t="str">
        <f t="shared" si="932"/>
        <v/>
      </c>
      <c r="EO160" s="30" t="str">
        <f t="shared" si="933"/>
        <v/>
      </c>
      <c r="EP160" s="30" t="str">
        <f t="shared" si="934"/>
        <v/>
      </c>
      <c r="EQ160" s="30" t="str">
        <f t="shared" si="935"/>
        <v/>
      </c>
      <c r="ER160" s="30" t="str">
        <f t="shared" si="936"/>
        <v/>
      </c>
      <c r="ES160" s="30" t="str">
        <f t="shared" si="937"/>
        <v/>
      </c>
      <c r="ET160" s="30" t="str">
        <f t="shared" si="938"/>
        <v/>
      </c>
      <c r="EU160" s="30" t="str">
        <f t="shared" si="939"/>
        <v/>
      </c>
      <c r="EV160" s="30" t="str">
        <f t="shared" si="940"/>
        <v/>
      </c>
      <c r="EW160" s="30" t="str">
        <f t="shared" si="941"/>
        <v/>
      </c>
      <c r="EX160" s="30" t="str">
        <f t="shared" si="942"/>
        <v/>
      </c>
      <c r="EY160" s="30" t="str">
        <f t="shared" si="943"/>
        <v/>
      </c>
      <c r="EZ160" s="30" t="str">
        <f t="shared" si="944"/>
        <v/>
      </c>
      <c r="FA160" s="30" t="str">
        <f t="shared" si="945"/>
        <v/>
      </c>
      <c r="FB160" s="30" t="str">
        <f t="shared" si="946"/>
        <v/>
      </c>
      <c r="FC160" s="30" t="str">
        <f t="shared" si="947"/>
        <v/>
      </c>
      <c r="FD160" s="30" t="str">
        <f t="shared" si="948"/>
        <v/>
      </c>
      <c r="FE160" s="483"/>
      <c r="FF160" s="481">
        <f t="shared" si="949"/>
        <v>0</v>
      </c>
      <c r="FG160" s="302">
        <v>2029</v>
      </c>
      <c r="FH160" s="30" t="str">
        <f t="shared" si="887"/>
        <v/>
      </c>
      <c r="FI160" s="30" t="str">
        <f t="shared" si="888"/>
        <v/>
      </c>
      <c r="FJ160" s="30" t="str">
        <f t="shared" si="889"/>
        <v/>
      </c>
      <c r="FK160" s="30" t="str">
        <f t="shared" si="890"/>
        <v/>
      </c>
      <c r="FL160" s="30" t="str">
        <f t="shared" si="891"/>
        <v/>
      </c>
      <c r="FM160" s="30" t="str">
        <f t="shared" si="892"/>
        <v/>
      </c>
      <c r="FN160" s="30" t="str">
        <f t="shared" si="893"/>
        <v/>
      </c>
      <c r="FO160" s="30" t="str">
        <f t="shared" si="894"/>
        <v/>
      </c>
      <c r="FP160" s="30" t="str">
        <f t="shared" si="895"/>
        <v/>
      </c>
      <c r="FQ160" s="30" t="str">
        <f t="shared" si="896"/>
        <v/>
      </c>
      <c r="FR160" s="30" t="str">
        <f t="shared" si="897"/>
        <v/>
      </c>
      <c r="FS160" s="30" t="str">
        <f t="shared" si="898"/>
        <v/>
      </c>
      <c r="FT160" s="30" t="str">
        <f t="shared" si="899"/>
        <v/>
      </c>
      <c r="FU160" s="30" t="str">
        <f t="shared" si="900"/>
        <v/>
      </c>
      <c r="FV160" s="30" t="str">
        <f t="shared" si="901"/>
        <v/>
      </c>
      <c r="FW160" s="30" t="str">
        <f t="shared" si="902"/>
        <v/>
      </c>
      <c r="FX160" s="30" t="str">
        <f t="shared" si="903"/>
        <v/>
      </c>
      <c r="FY160" s="30" t="str">
        <f t="shared" si="904"/>
        <v/>
      </c>
      <c r="FZ160" s="30" t="str">
        <f t="shared" si="905"/>
        <v/>
      </c>
      <c r="GA160" s="30" t="str">
        <f t="shared" si="906"/>
        <v/>
      </c>
      <c r="GB160" s="30" t="str">
        <f t="shared" si="907"/>
        <v/>
      </c>
      <c r="GC160" s="30" t="str">
        <f t="shared" si="908"/>
        <v/>
      </c>
      <c r="GD160" s="30" t="str">
        <f t="shared" si="909"/>
        <v/>
      </c>
      <c r="GE160" s="30" t="str">
        <f t="shared" si="910"/>
        <v/>
      </c>
      <c r="GF160" s="30" t="str">
        <f t="shared" si="911"/>
        <v/>
      </c>
      <c r="GG160" s="30" t="str">
        <f t="shared" si="912"/>
        <v/>
      </c>
      <c r="GH160" s="30" t="str">
        <f t="shared" si="913"/>
        <v/>
      </c>
      <c r="GI160" s="30" t="str">
        <f t="shared" si="914"/>
        <v/>
      </c>
      <c r="GJ160" s="30" t="str">
        <f t="shared" si="915"/>
        <v/>
      </c>
      <c r="GK160" s="30" t="str">
        <f t="shared" si="916"/>
        <v/>
      </c>
      <c r="GL160" s="89">
        <f t="shared" si="917"/>
        <v>0</v>
      </c>
      <c r="GM160" s="302"/>
      <c r="GN160" s="302">
        <v>2029</v>
      </c>
      <c r="GO160" s="30" t="str">
        <f t="shared" si="854"/>
        <v/>
      </c>
      <c r="GP160" s="30" t="str">
        <f t="shared" si="855"/>
        <v/>
      </c>
      <c r="GQ160" s="30" t="str">
        <f t="shared" si="856"/>
        <v/>
      </c>
      <c r="GR160" s="30" t="str">
        <f t="shared" si="857"/>
        <v/>
      </c>
      <c r="GS160" s="30" t="str">
        <f t="shared" si="858"/>
        <v/>
      </c>
      <c r="GT160" s="30" t="str">
        <f t="shared" si="859"/>
        <v/>
      </c>
      <c r="GU160" s="30" t="str">
        <f t="shared" si="860"/>
        <v/>
      </c>
      <c r="GV160" s="30" t="str">
        <f t="shared" si="861"/>
        <v/>
      </c>
      <c r="GW160" s="30" t="str">
        <f t="shared" si="862"/>
        <v/>
      </c>
      <c r="GX160" s="30" t="str">
        <f t="shared" si="863"/>
        <v/>
      </c>
      <c r="GY160" s="30" t="str">
        <f t="shared" si="864"/>
        <v/>
      </c>
      <c r="GZ160" s="30" t="str">
        <f t="shared" si="865"/>
        <v/>
      </c>
      <c r="HA160" s="30" t="str">
        <f t="shared" si="866"/>
        <v/>
      </c>
      <c r="HB160" s="30" t="str">
        <f t="shared" si="867"/>
        <v/>
      </c>
      <c r="HC160" s="30" t="str">
        <f t="shared" si="868"/>
        <v/>
      </c>
      <c r="HD160" s="30" t="str">
        <f t="shared" si="869"/>
        <v/>
      </c>
      <c r="HE160" s="30" t="str">
        <f t="shared" si="870"/>
        <v/>
      </c>
      <c r="HF160" s="30" t="str">
        <f t="shared" si="871"/>
        <v/>
      </c>
      <c r="HG160" s="30" t="str">
        <f t="shared" si="872"/>
        <v/>
      </c>
      <c r="HH160" s="30" t="str">
        <f t="shared" si="873"/>
        <v/>
      </c>
      <c r="HI160" s="30" t="str">
        <f t="shared" si="874"/>
        <v/>
      </c>
      <c r="HJ160" s="30" t="str">
        <f t="shared" si="875"/>
        <v/>
      </c>
      <c r="HK160" s="30" t="str">
        <f t="shared" si="876"/>
        <v/>
      </c>
      <c r="HL160" s="30" t="str">
        <f t="shared" si="877"/>
        <v/>
      </c>
      <c r="HM160" s="30" t="str">
        <f t="shared" si="878"/>
        <v/>
      </c>
      <c r="HN160" s="30" t="str">
        <f t="shared" si="879"/>
        <v/>
      </c>
      <c r="HO160" s="30" t="str">
        <f t="shared" si="880"/>
        <v/>
      </c>
      <c r="HP160" s="30" t="str">
        <f t="shared" si="881"/>
        <v/>
      </c>
      <c r="HQ160" s="30" t="str">
        <f t="shared" si="882"/>
        <v/>
      </c>
      <c r="HR160" s="30" t="str">
        <f t="shared" si="883"/>
        <v/>
      </c>
      <c r="HS160" s="30" t="str">
        <f t="shared" si="884"/>
        <v/>
      </c>
      <c r="HT160" s="94">
        <f t="shared" si="885"/>
        <v>0</v>
      </c>
      <c r="HU160" s="302">
        <v>2029</v>
      </c>
      <c r="HV160" s="49"/>
      <c r="HW160" s="49"/>
      <c r="HX160" s="49"/>
      <c r="HY160" s="49"/>
      <c r="HZ160" s="49"/>
      <c r="IA160" s="49"/>
      <c r="IB160" s="49"/>
    </row>
    <row r="161" spans="1:236" ht="13.8">
      <c r="A161" s="302">
        <v>2030</v>
      </c>
      <c r="B161" s="82"/>
      <c r="C161" s="954"/>
      <c r="D161" s="954"/>
      <c r="E161" s="954"/>
      <c r="F161" s="954"/>
      <c r="G161" s="82"/>
      <c r="H161" s="954"/>
      <c r="I161" s="954"/>
      <c r="J161" s="954"/>
      <c r="K161" s="954"/>
      <c r="L161" s="82"/>
      <c r="M161" s="954"/>
      <c r="N161" s="954"/>
      <c r="O161" s="954"/>
      <c r="P161" s="954"/>
      <c r="Q161" s="82"/>
      <c r="R161" s="954"/>
      <c r="S161" s="954"/>
      <c r="T161" s="954"/>
      <c r="U161" s="954"/>
      <c r="V161" s="82"/>
      <c r="W161" s="954"/>
      <c r="X161" s="954"/>
      <c r="Y161" s="954"/>
      <c r="Z161" s="954"/>
      <c r="AA161" s="82"/>
      <c r="AB161" s="954"/>
      <c r="AC161" s="954"/>
      <c r="AD161" s="954"/>
      <c r="AE161" s="954"/>
      <c r="AF161" s="793"/>
      <c r="AG161" s="758"/>
      <c r="AH161" s="1369"/>
      <c r="AI161" s="60"/>
      <c r="AJ161" s="302">
        <v>2030</v>
      </c>
      <c r="AK161" s="945" t="str">
        <f t="shared" si="732"/>
        <v/>
      </c>
      <c r="AL161" s="30" t="str">
        <f t="shared" si="733"/>
        <v/>
      </c>
      <c r="AM161" s="30" t="str">
        <f t="shared" si="734"/>
        <v/>
      </c>
      <c r="AN161" s="30" t="str">
        <f t="shared" si="735"/>
        <v/>
      </c>
      <c r="AO161" s="30" t="str">
        <f t="shared" si="736"/>
        <v/>
      </c>
      <c r="AP161" s="30" t="str">
        <f t="shared" si="737"/>
        <v/>
      </c>
      <c r="AQ161" s="30" t="str">
        <f t="shared" si="738"/>
        <v/>
      </c>
      <c r="AR161" s="30" t="str">
        <f t="shared" si="739"/>
        <v/>
      </c>
      <c r="AS161" s="30" t="str">
        <f t="shared" si="740"/>
        <v/>
      </c>
      <c r="AT161" s="30" t="str">
        <f t="shared" si="741"/>
        <v/>
      </c>
      <c r="AU161" s="30" t="str">
        <f t="shared" si="742"/>
        <v/>
      </c>
      <c r="AV161" s="30" t="str">
        <f t="shared" si="743"/>
        <v/>
      </c>
      <c r="AW161" s="30" t="str">
        <f t="shared" si="744"/>
        <v/>
      </c>
      <c r="AX161" s="30" t="str">
        <f t="shared" si="745"/>
        <v/>
      </c>
      <c r="AY161" s="30" t="str">
        <f t="shared" si="746"/>
        <v/>
      </c>
      <c r="AZ161" s="30" t="str">
        <f t="shared" si="747"/>
        <v/>
      </c>
      <c r="BA161" s="30" t="str">
        <f t="shared" si="748"/>
        <v/>
      </c>
      <c r="BB161" s="30" t="str">
        <f t="shared" si="749"/>
        <v/>
      </c>
      <c r="BC161" s="30" t="str">
        <f t="shared" si="750"/>
        <v/>
      </c>
      <c r="BD161" s="30" t="str">
        <f t="shared" si="751"/>
        <v/>
      </c>
      <c r="BE161" s="30" t="str">
        <f t="shared" si="752"/>
        <v/>
      </c>
      <c r="BF161" s="30" t="str">
        <f t="shared" si="753"/>
        <v/>
      </c>
      <c r="BG161" s="30" t="str">
        <f t="shared" si="754"/>
        <v/>
      </c>
      <c r="BH161" s="30" t="str">
        <f t="shared" si="755"/>
        <v/>
      </c>
      <c r="BI161" s="30" t="str">
        <f t="shared" si="756"/>
        <v/>
      </c>
      <c r="BJ161" s="30" t="str">
        <f t="shared" si="757"/>
        <v/>
      </c>
      <c r="BK161" s="30" t="str">
        <f t="shared" si="758"/>
        <v/>
      </c>
      <c r="BL161" s="30" t="str">
        <f t="shared" si="759"/>
        <v/>
      </c>
      <c r="BM161" s="30" t="str">
        <f t="shared" si="760"/>
        <v/>
      </c>
      <c r="BN161" s="30" t="str">
        <f t="shared" si="761"/>
        <v/>
      </c>
      <c r="BO161" s="30">
        <f t="shared" si="762"/>
        <v>0</v>
      </c>
      <c r="BP161" s="302">
        <v>2030</v>
      </c>
      <c r="BQ161" s="14" t="str">
        <f t="shared" si="763"/>
        <v xml:space="preserve"> </v>
      </c>
      <c r="BR161" s="14" t="str">
        <f t="shared" si="764"/>
        <v xml:space="preserve"> </v>
      </c>
      <c r="BS161" s="14" t="str">
        <f t="shared" si="765"/>
        <v xml:space="preserve"> </v>
      </c>
      <c r="BT161" s="14" t="str">
        <f t="shared" si="766"/>
        <v xml:space="preserve"> </v>
      </c>
      <c r="BU161" s="14" t="str">
        <f t="shared" si="767"/>
        <v xml:space="preserve"> </v>
      </c>
      <c r="BV161" s="14" t="str">
        <f t="shared" si="768"/>
        <v xml:space="preserve"> </v>
      </c>
      <c r="BW161" s="14" t="str">
        <f t="shared" si="769"/>
        <v xml:space="preserve"> </v>
      </c>
      <c r="BX161" s="14" t="str">
        <f t="shared" si="770"/>
        <v xml:space="preserve"> </v>
      </c>
      <c r="BY161" s="14" t="str">
        <f t="shared" si="771"/>
        <v xml:space="preserve"> </v>
      </c>
      <c r="BZ161" s="14" t="str">
        <f t="shared" si="772"/>
        <v xml:space="preserve"> </v>
      </c>
      <c r="CA161" s="14" t="str">
        <f t="shared" si="773"/>
        <v xml:space="preserve"> </v>
      </c>
      <c r="CB161" s="14" t="str">
        <f t="shared" si="774"/>
        <v xml:space="preserve"> </v>
      </c>
      <c r="CC161" s="14" t="str">
        <f t="shared" si="775"/>
        <v xml:space="preserve"> </v>
      </c>
      <c r="CD161" s="14" t="str">
        <f t="shared" si="776"/>
        <v xml:space="preserve"> </v>
      </c>
      <c r="CE161" s="14" t="str">
        <f t="shared" si="777"/>
        <v xml:space="preserve"> </v>
      </c>
      <c r="CF161" s="14" t="str">
        <f t="shared" si="778"/>
        <v xml:space="preserve"> </v>
      </c>
      <c r="CG161" s="14" t="str">
        <f t="shared" si="779"/>
        <v xml:space="preserve"> </v>
      </c>
      <c r="CH161" s="14" t="str">
        <f t="shared" si="780"/>
        <v xml:space="preserve"> </v>
      </c>
      <c r="CI161" s="14" t="str">
        <f t="shared" si="781"/>
        <v xml:space="preserve"> </v>
      </c>
      <c r="CJ161" s="14" t="str">
        <f t="shared" si="782"/>
        <v xml:space="preserve"> </v>
      </c>
      <c r="CK161" s="14" t="str">
        <f t="shared" si="783"/>
        <v xml:space="preserve"> </v>
      </c>
      <c r="CL161" s="14" t="str">
        <f t="shared" si="784"/>
        <v xml:space="preserve"> </v>
      </c>
      <c r="CM161" s="14" t="str">
        <f t="shared" si="785"/>
        <v xml:space="preserve"> </v>
      </c>
      <c r="CN161" s="14" t="str">
        <f t="shared" si="786"/>
        <v xml:space="preserve"> </v>
      </c>
      <c r="CO161" s="14" t="str">
        <f t="shared" si="787"/>
        <v xml:space="preserve"> </v>
      </c>
      <c r="CP161" s="14" t="str">
        <f t="shared" si="788"/>
        <v xml:space="preserve"> </v>
      </c>
      <c r="CQ161" s="14" t="str">
        <f t="shared" si="789"/>
        <v xml:space="preserve"> </v>
      </c>
      <c r="CR161" s="14" t="str">
        <f t="shared" si="790"/>
        <v xml:space="preserve"> </v>
      </c>
      <c r="CS161" s="14" t="str">
        <f t="shared" si="791"/>
        <v xml:space="preserve"> </v>
      </c>
      <c r="CT161" s="14" t="str">
        <f t="shared" si="792"/>
        <v xml:space="preserve"> </v>
      </c>
      <c r="CU161" s="302">
        <v>2030</v>
      </c>
      <c r="CV161" s="14" t="str">
        <f t="shared" si="793"/>
        <v/>
      </c>
      <c r="CW161" s="14" t="str">
        <f t="shared" si="794"/>
        <v/>
      </c>
      <c r="CX161" s="14" t="str">
        <f t="shared" si="795"/>
        <v/>
      </c>
      <c r="CY161" s="14" t="str">
        <f t="shared" si="796"/>
        <v/>
      </c>
      <c r="CZ161" s="14" t="str">
        <f t="shared" si="797"/>
        <v/>
      </c>
      <c r="DA161" s="14" t="str">
        <f t="shared" si="798"/>
        <v/>
      </c>
      <c r="DB161" s="14" t="str">
        <f t="shared" si="799"/>
        <v/>
      </c>
      <c r="DC161" s="14" t="str">
        <f t="shared" si="800"/>
        <v/>
      </c>
      <c r="DD161" s="14" t="str">
        <f t="shared" si="801"/>
        <v/>
      </c>
      <c r="DE161" s="14" t="str">
        <f t="shared" si="802"/>
        <v/>
      </c>
      <c r="DF161" s="14" t="str">
        <f t="shared" si="803"/>
        <v/>
      </c>
      <c r="DG161" s="14" t="str">
        <f t="shared" si="804"/>
        <v/>
      </c>
      <c r="DH161" s="14" t="str">
        <f t="shared" si="805"/>
        <v/>
      </c>
      <c r="DI161" s="14" t="str">
        <f t="shared" si="806"/>
        <v/>
      </c>
      <c r="DJ161" s="14" t="str">
        <f t="shared" si="807"/>
        <v/>
      </c>
      <c r="DK161" s="14" t="str">
        <f t="shared" si="808"/>
        <v/>
      </c>
      <c r="DL161" s="14" t="str">
        <f t="shared" si="809"/>
        <v/>
      </c>
      <c r="DM161" s="14" t="str">
        <f t="shared" si="810"/>
        <v/>
      </c>
      <c r="DN161" s="14" t="str">
        <f t="shared" si="811"/>
        <v/>
      </c>
      <c r="DO161" s="14" t="str">
        <f t="shared" si="812"/>
        <v/>
      </c>
      <c r="DP161" s="14" t="str">
        <f t="shared" si="813"/>
        <v/>
      </c>
      <c r="DQ161" s="14" t="str">
        <f t="shared" si="814"/>
        <v/>
      </c>
      <c r="DR161" s="14" t="str">
        <f t="shared" si="815"/>
        <v/>
      </c>
      <c r="DS161" s="14" t="str">
        <f t="shared" si="816"/>
        <v/>
      </c>
      <c r="DT161" s="14" t="str">
        <f t="shared" si="817"/>
        <v/>
      </c>
      <c r="DU161" s="14" t="str">
        <f t="shared" si="818"/>
        <v/>
      </c>
      <c r="DV161" s="14" t="str">
        <f t="shared" si="819"/>
        <v/>
      </c>
      <c r="DW161" s="14" t="str">
        <f t="shared" si="820"/>
        <v/>
      </c>
      <c r="DX161" s="14" t="str">
        <f t="shared" si="821"/>
        <v/>
      </c>
      <c r="DY161" s="14" t="str">
        <f t="shared" si="822"/>
        <v/>
      </c>
      <c r="DZ161" s="302">
        <v>2030</v>
      </c>
      <c r="EA161" s="30" t="str">
        <f t="shared" si="919"/>
        <v/>
      </c>
      <c r="EB161" s="30" t="str">
        <f t="shared" si="920"/>
        <v/>
      </c>
      <c r="EC161" s="30" t="str">
        <f t="shared" si="921"/>
        <v/>
      </c>
      <c r="ED161" s="30" t="str">
        <f t="shared" si="922"/>
        <v/>
      </c>
      <c r="EE161" s="30" t="str">
        <f t="shared" si="923"/>
        <v/>
      </c>
      <c r="EF161" s="30" t="str">
        <f t="shared" si="924"/>
        <v/>
      </c>
      <c r="EG161" s="30" t="str">
        <f t="shared" si="925"/>
        <v/>
      </c>
      <c r="EH161" s="30" t="str">
        <f t="shared" si="926"/>
        <v/>
      </c>
      <c r="EI161" s="30" t="str">
        <f t="shared" si="927"/>
        <v/>
      </c>
      <c r="EJ161" s="30" t="str">
        <f t="shared" si="928"/>
        <v/>
      </c>
      <c r="EK161" s="30" t="str">
        <f t="shared" si="929"/>
        <v/>
      </c>
      <c r="EL161" s="30" t="str">
        <f t="shared" si="930"/>
        <v/>
      </c>
      <c r="EM161" s="30" t="str">
        <f t="shared" si="931"/>
        <v/>
      </c>
      <c r="EN161" s="30" t="str">
        <f t="shared" si="932"/>
        <v/>
      </c>
      <c r="EO161" s="30" t="str">
        <f t="shared" si="933"/>
        <v/>
      </c>
      <c r="EP161" s="30" t="str">
        <f t="shared" si="934"/>
        <v/>
      </c>
      <c r="EQ161" s="30" t="str">
        <f t="shared" si="935"/>
        <v/>
      </c>
      <c r="ER161" s="30" t="str">
        <f t="shared" si="936"/>
        <v/>
      </c>
      <c r="ES161" s="30" t="str">
        <f t="shared" si="937"/>
        <v/>
      </c>
      <c r="ET161" s="30" t="str">
        <f t="shared" si="938"/>
        <v/>
      </c>
      <c r="EU161" s="30" t="str">
        <f t="shared" si="939"/>
        <v/>
      </c>
      <c r="EV161" s="30" t="str">
        <f t="shared" si="940"/>
        <v/>
      </c>
      <c r="EW161" s="30" t="str">
        <f t="shared" si="941"/>
        <v/>
      </c>
      <c r="EX161" s="30" t="str">
        <f t="shared" si="942"/>
        <v/>
      </c>
      <c r="EY161" s="30" t="str">
        <f t="shared" si="943"/>
        <v/>
      </c>
      <c r="EZ161" s="30" t="str">
        <f t="shared" si="944"/>
        <v/>
      </c>
      <c r="FA161" s="30" t="str">
        <f t="shared" si="945"/>
        <v/>
      </c>
      <c r="FB161" s="30" t="str">
        <f t="shared" si="946"/>
        <v/>
      </c>
      <c r="FC161" s="30" t="str">
        <f t="shared" si="947"/>
        <v/>
      </c>
      <c r="FD161" s="30" t="str">
        <f t="shared" si="948"/>
        <v/>
      </c>
      <c r="FE161" s="483"/>
      <c r="FF161" s="481">
        <f t="shared" si="949"/>
        <v>0</v>
      </c>
      <c r="FG161" s="302">
        <v>2030</v>
      </c>
      <c r="FH161" s="30" t="str">
        <f t="shared" si="887"/>
        <v/>
      </c>
      <c r="FI161" s="30" t="str">
        <f t="shared" si="888"/>
        <v/>
      </c>
      <c r="FJ161" s="30" t="str">
        <f t="shared" si="889"/>
        <v/>
      </c>
      <c r="FK161" s="30" t="str">
        <f t="shared" si="890"/>
        <v/>
      </c>
      <c r="FL161" s="30" t="str">
        <f t="shared" si="891"/>
        <v/>
      </c>
      <c r="FM161" s="30" t="str">
        <f t="shared" si="892"/>
        <v/>
      </c>
      <c r="FN161" s="30" t="str">
        <f t="shared" si="893"/>
        <v/>
      </c>
      <c r="FO161" s="30" t="str">
        <f t="shared" si="894"/>
        <v/>
      </c>
      <c r="FP161" s="30" t="str">
        <f t="shared" si="895"/>
        <v/>
      </c>
      <c r="FQ161" s="30" t="str">
        <f t="shared" si="896"/>
        <v/>
      </c>
      <c r="FR161" s="30" t="str">
        <f t="shared" si="897"/>
        <v/>
      </c>
      <c r="FS161" s="30" t="str">
        <f t="shared" si="898"/>
        <v/>
      </c>
      <c r="FT161" s="30" t="str">
        <f t="shared" si="899"/>
        <v/>
      </c>
      <c r="FU161" s="30" t="str">
        <f t="shared" si="900"/>
        <v/>
      </c>
      <c r="FV161" s="30" t="str">
        <f t="shared" si="901"/>
        <v/>
      </c>
      <c r="FW161" s="30" t="str">
        <f t="shared" si="902"/>
        <v/>
      </c>
      <c r="FX161" s="30" t="str">
        <f t="shared" si="903"/>
        <v/>
      </c>
      <c r="FY161" s="30" t="str">
        <f t="shared" si="904"/>
        <v/>
      </c>
      <c r="FZ161" s="30" t="str">
        <f t="shared" si="905"/>
        <v/>
      </c>
      <c r="GA161" s="30" t="str">
        <f t="shared" si="906"/>
        <v/>
      </c>
      <c r="GB161" s="30" t="str">
        <f t="shared" si="907"/>
        <v/>
      </c>
      <c r="GC161" s="30" t="str">
        <f t="shared" si="908"/>
        <v/>
      </c>
      <c r="GD161" s="30" t="str">
        <f t="shared" si="909"/>
        <v/>
      </c>
      <c r="GE161" s="30" t="str">
        <f t="shared" si="910"/>
        <v/>
      </c>
      <c r="GF161" s="30" t="str">
        <f t="shared" si="911"/>
        <v/>
      </c>
      <c r="GG161" s="30" t="str">
        <f t="shared" si="912"/>
        <v/>
      </c>
      <c r="GH161" s="30" t="str">
        <f t="shared" si="913"/>
        <v/>
      </c>
      <c r="GI161" s="30" t="str">
        <f t="shared" si="914"/>
        <v/>
      </c>
      <c r="GJ161" s="30" t="str">
        <f t="shared" si="915"/>
        <v/>
      </c>
      <c r="GK161" s="30" t="str">
        <f t="shared" si="916"/>
        <v/>
      </c>
      <c r="GL161" s="89">
        <f t="shared" si="917"/>
        <v>0</v>
      </c>
      <c r="GM161" s="302"/>
      <c r="GN161" s="302">
        <v>2030</v>
      </c>
      <c r="GO161" s="30" t="str">
        <f t="shared" si="854"/>
        <v/>
      </c>
      <c r="GP161" s="30" t="str">
        <f t="shared" si="855"/>
        <v/>
      </c>
      <c r="GQ161" s="30" t="str">
        <f t="shared" si="856"/>
        <v/>
      </c>
      <c r="GR161" s="30" t="str">
        <f t="shared" si="857"/>
        <v/>
      </c>
      <c r="GS161" s="30" t="str">
        <f t="shared" si="858"/>
        <v/>
      </c>
      <c r="GT161" s="30" t="str">
        <f t="shared" si="859"/>
        <v/>
      </c>
      <c r="GU161" s="30" t="str">
        <f t="shared" si="860"/>
        <v/>
      </c>
      <c r="GV161" s="30" t="str">
        <f t="shared" si="861"/>
        <v/>
      </c>
      <c r="GW161" s="30" t="str">
        <f t="shared" si="862"/>
        <v/>
      </c>
      <c r="GX161" s="30" t="str">
        <f t="shared" si="863"/>
        <v/>
      </c>
      <c r="GY161" s="30" t="str">
        <f t="shared" si="864"/>
        <v/>
      </c>
      <c r="GZ161" s="30" t="str">
        <f t="shared" si="865"/>
        <v/>
      </c>
      <c r="HA161" s="30" t="str">
        <f t="shared" si="866"/>
        <v/>
      </c>
      <c r="HB161" s="30" t="str">
        <f t="shared" si="867"/>
        <v/>
      </c>
      <c r="HC161" s="30" t="str">
        <f t="shared" si="868"/>
        <v/>
      </c>
      <c r="HD161" s="30" t="str">
        <f t="shared" si="869"/>
        <v/>
      </c>
      <c r="HE161" s="30" t="str">
        <f t="shared" si="870"/>
        <v/>
      </c>
      <c r="HF161" s="30" t="str">
        <f t="shared" si="871"/>
        <v/>
      </c>
      <c r="HG161" s="30" t="str">
        <f t="shared" si="872"/>
        <v/>
      </c>
      <c r="HH161" s="30" t="str">
        <f t="shared" si="873"/>
        <v/>
      </c>
      <c r="HI161" s="30" t="str">
        <f t="shared" si="874"/>
        <v/>
      </c>
      <c r="HJ161" s="30" t="str">
        <f t="shared" si="875"/>
        <v/>
      </c>
      <c r="HK161" s="30" t="str">
        <f t="shared" si="876"/>
        <v/>
      </c>
      <c r="HL161" s="30" t="str">
        <f t="shared" si="877"/>
        <v/>
      </c>
      <c r="HM161" s="30" t="str">
        <f t="shared" si="878"/>
        <v/>
      </c>
      <c r="HN161" s="30" t="str">
        <f t="shared" si="879"/>
        <v/>
      </c>
      <c r="HO161" s="30" t="str">
        <f t="shared" si="880"/>
        <v/>
      </c>
      <c r="HP161" s="30" t="str">
        <f t="shared" si="881"/>
        <v/>
      </c>
      <c r="HQ161" s="30" t="str">
        <f t="shared" si="882"/>
        <v/>
      </c>
      <c r="HR161" s="30" t="str">
        <f t="shared" si="883"/>
        <v/>
      </c>
      <c r="HS161" s="30" t="str">
        <f t="shared" si="884"/>
        <v/>
      </c>
      <c r="HT161" s="94">
        <f t="shared" si="885"/>
        <v>0</v>
      </c>
      <c r="HU161" s="302">
        <v>2030</v>
      </c>
      <c r="HV161" s="49"/>
      <c r="HW161" s="49"/>
      <c r="HX161" s="49"/>
      <c r="HY161" s="49"/>
      <c r="HZ161" s="49"/>
      <c r="IA161" s="49"/>
      <c r="IB161" s="49"/>
    </row>
    <row r="162" spans="1:236" ht="13.8">
      <c r="A162" s="3" t="s">
        <v>2</v>
      </c>
      <c r="B162" s="52">
        <f t="shared" ref="B162:AE162" si="965">SUM(B3:B161)</f>
        <v>17.320000000000004</v>
      </c>
      <c r="C162" s="52">
        <f t="shared" si="965"/>
        <v>13.93</v>
      </c>
      <c r="D162" s="52">
        <f t="shared" si="965"/>
        <v>16.369999999999997</v>
      </c>
      <c r="E162" s="52">
        <f t="shared" si="965"/>
        <v>15.77</v>
      </c>
      <c r="F162" s="52">
        <f t="shared" si="965"/>
        <v>13.229999999999999</v>
      </c>
      <c r="G162" s="52">
        <f t="shared" si="965"/>
        <v>14.759999999999996</v>
      </c>
      <c r="H162" s="52">
        <f t="shared" si="965"/>
        <v>13.209999999999997</v>
      </c>
      <c r="I162" s="52">
        <f t="shared" si="965"/>
        <v>13.009999999999996</v>
      </c>
      <c r="J162" s="52">
        <f t="shared" si="965"/>
        <v>11.929999999999994</v>
      </c>
      <c r="K162" s="52">
        <f t="shared" si="965"/>
        <v>15.719999999999999</v>
      </c>
      <c r="L162" s="52">
        <f t="shared" si="965"/>
        <v>11.969999999999999</v>
      </c>
      <c r="M162" s="52">
        <f t="shared" si="965"/>
        <v>19.98</v>
      </c>
      <c r="N162" s="52">
        <f t="shared" si="965"/>
        <v>11.199999999999996</v>
      </c>
      <c r="O162" s="52">
        <f t="shared" si="965"/>
        <v>8.4199999999999982</v>
      </c>
      <c r="P162" s="52">
        <f t="shared" si="965"/>
        <v>13.309999999999995</v>
      </c>
      <c r="Q162" s="52">
        <f t="shared" si="965"/>
        <v>15.979999999999999</v>
      </c>
      <c r="R162" s="52">
        <f t="shared" si="965"/>
        <v>11.079999999999997</v>
      </c>
      <c r="S162" s="52">
        <f t="shared" si="965"/>
        <v>12.669999999999998</v>
      </c>
      <c r="T162" s="52">
        <f t="shared" si="965"/>
        <v>14.700000000000001</v>
      </c>
      <c r="U162" s="52">
        <f t="shared" si="965"/>
        <v>8.6300000000000008</v>
      </c>
      <c r="V162" s="52">
        <f t="shared" si="965"/>
        <v>12.54</v>
      </c>
      <c r="W162" s="52">
        <f t="shared" si="965"/>
        <v>10.259999999999998</v>
      </c>
      <c r="X162" s="52">
        <f t="shared" si="965"/>
        <v>15.81</v>
      </c>
      <c r="Y162" s="52">
        <f t="shared" si="965"/>
        <v>17.630000000000003</v>
      </c>
      <c r="Z162" s="52">
        <f t="shared" si="965"/>
        <v>10.309999999999997</v>
      </c>
      <c r="AA162" s="52">
        <f t="shared" si="965"/>
        <v>12.589999999999996</v>
      </c>
      <c r="AB162" s="52">
        <f t="shared" si="965"/>
        <v>13.269999999999996</v>
      </c>
      <c r="AC162" s="52">
        <f t="shared" si="965"/>
        <v>16.529999999999998</v>
      </c>
      <c r="AD162" s="52">
        <f t="shared" si="965"/>
        <v>14.329999999999997</v>
      </c>
      <c r="AE162" s="52">
        <f t="shared" si="965"/>
        <v>10.080000000000004</v>
      </c>
      <c r="AF162" s="793"/>
      <c r="AG162" s="52">
        <f>SUM(AG3:AG161)</f>
        <v>406.53999999999991</v>
      </c>
      <c r="AH162" s="1141">
        <f>SUM(AH3:AH161)</f>
        <v>162.10000000000005</v>
      </c>
      <c r="AI162" s="317">
        <f>SUM(AI3:AI161)</f>
        <v>1142</v>
      </c>
      <c r="AJ162" s="91" t="s">
        <v>28</v>
      </c>
      <c r="AK162" s="21">
        <f t="shared" ref="AK162:BO162" si="966">SUM(AK3:AK161)</f>
        <v>0</v>
      </c>
      <c r="AL162" s="930">
        <f t="shared" si="966"/>
        <v>0</v>
      </c>
      <c r="AM162" s="930">
        <f t="shared" si="966"/>
        <v>1</v>
      </c>
      <c r="AN162" s="930">
        <f t="shared" si="966"/>
        <v>0</v>
      </c>
      <c r="AO162" s="930">
        <f t="shared" si="966"/>
        <v>0</v>
      </c>
      <c r="AP162" s="930">
        <f t="shared" si="966"/>
        <v>1</v>
      </c>
      <c r="AQ162" s="930">
        <f t="shared" si="966"/>
        <v>0</v>
      </c>
      <c r="AR162" s="930">
        <f t="shared" si="966"/>
        <v>0</v>
      </c>
      <c r="AS162" s="930">
        <f t="shared" si="966"/>
        <v>0</v>
      </c>
      <c r="AT162" s="930">
        <f t="shared" si="966"/>
        <v>0</v>
      </c>
      <c r="AU162" s="930">
        <f t="shared" si="966"/>
        <v>0</v>
      </c>
      <c r="AV162" s="930">
        <f t="shared" si="966"/>
        <v>1</v>
      </c>
      <c r="AW162" s="930">
        <f t="shared" si="966"/>
        <v>0</v>
      </c>
      <c r="AX162" s="930">
        <f t="shared" si="966"/>
        <v>0</v>
      </c>
      <c r="AY162" s="930">
        <f t="shared" si="966"/>
        <v>0</v>
      </c>
      <c r="AZ162" s="930">
        <f t="shared" si="966"/>
        <v>0</v>
      </c>
      <c r="BA162" s="930">
        <f t="shared" si="966"/>
        <v>0</v>
      </c>
      <c r="BB162" s="930">
        <f t="shared" si="966"/>
        <v>1</v>
      </c>
      <c r="BC162" s="930">
        <f t="shared" si="966"/>
        <v>0</v>
      </c>
      <c r="BD162" s="930">
        <f t="shared" si="966"/>
        <v>0</v>
      </c>
      <c r="BE162" s="930">
        <f t="shared" si="966"/>
        <v>0</v>
      </c>
      <c r="BF162" s="930">
        <f t="shared" si="966"/>
        <v>0</v>
      </c>
      <c r="BG162" s="930">
        <f t="shared" si="966"/>
        <v>0</v>
      </c>
      <c r="BH162" s="930">
        <f t="shared" si="966"/>
        <v>1</v>
      </c>
      <c r="BI162" s="930">
        <f t="shared" si="966"/>
        <v>1</v>
      </c>
      <c r="BJ162" s="930">
        <f t="shared" si="966"/>
        <v>1</v>
      </c>
      <c r="BK162" s="930">
        <f t="shared" si="966"/>
        <v>0</v>
      </c>
      <c r="BL162" s="930">
        <f t="shared" si="966"/>
        <v>1</v>
      </c>
      <c r="BM162" s="930">
        <f t="shared" si="966"/>
        <v>0</v>
      </c>
      <c r="BN162" s="930">
        <f t="shared" si="966"/>
        <v>0</v>
      </c>
      <c r="BO162" s="1053">
        <f t="shared" si="966"/>
        <v>8</v>
      </c>
      <c r="BP162" s="21" t="s">
        <v>39</v>
      </c>
      <c r="BQ162" s="40">
        <f t="shared" ref="BQ162:CT162" si="967">AK164</f>
        <v>2.44</v>
      </c>
      <c r="BR162" s="40">
        <f t="shared" si="967"/>
        <v>1.66</v>
      </c>
      <c r="BS162" s="40">
        <f t="shared" si="967"/>
        <v>3.33</v>
      </c>
      <c r="BT162" s="40">
        <f t="shared" si="967"/>
        <v>2.14</v>
      </c>
      <c r="BU162" s="40">
        <f t="shared" si="967"/>
        <v>1.22</v>
      </c>
      <c r="BV162" s="40">
        <f t="shared" si="967"/>
        <v>2.71</v>
      </c>
      <c r="BW162" s="40">
        <f t="shared" si="967"/>
        <v>1.99</v>
      </c>
      <c r="BX162" s="40">
        <f t="shared" si="967"/>
        <v>1.68</v>
      </c>
      <c r="BY162" s="40">
        <f t="shared" si="967"/>
        <v>2.2200000000000002</v>
      </c>
      <c r="BZ162" s="40">
        <f t="shared" si="967"/>
        <v>1.64</v>
      </c>
      <c r="CA162" s="40">
        <f t="shared" si="967"/>
        <v>1.76</v>
      </c>
      <c r="CB162" s="40">
        <f t="shared" si="967"/>
        <v>3.51</v>
      </c>
      <c r="CC162" s="40">
        <f t="shared" si="967"/>
        <v>1.65</v>
      </c>
      <c r="CD162" s="40">
        <f t="shared" si="967"/>
        <v>1.1200000000000001</v>
      </c>
      <c r="CE162" s="40">
        <f t="shared" si="967"/>
        <v>1.45</v>
      </c>
      <c r="CF162" s="40">
        <f t="shared" si="967"/>
        <v>2.68</v>
      </c>
      <c r="CG162" s="40">
        <f t="shared" si="967"/>
        <v>1.02</v>
      </c>
      <c r="CH162" s="40">
        <f t="shared" si="967"/>
        <v>2.76</v>
      </c>
      <c r="CI162" s="40">
        <f t="shared" si="967"/>
        <v>1.52</v>
      </c>
      <c r="CJ162" s="40">
        <f t="shared" si="967"/>
        <v>1.79</v>
      </c>
      <c r="CK162" s="40">
        <f t="shared" si="967"/>
        <v>2.62</v>
      </c>
      <c r="CL162" s="40">
        <f t="shared" si="967"/>
        <v>1.37</v>
      </c>
      <c r="CM162" s="40">
        <f t="shared" si="967"/>
        <v>1.47</v>
      </c>
      <c r="CN162" s="40">
        <f t="shared" si="967"/>
        <v>3</v>
      </c>
      <c r="CO162" s="40">
        <f t="shared" si="967"/>
        <v>1.61</v>
      </c>
      <c r="CP162" s="40">
        <f t="shared" si="967"/>
        <v>1.39</v>
      </c>
      <c r="CQ162" s="40">
        <f t="shared" si="967"/>
        <v>2.42</v>
      </c>
      <c r="CR162" s="40">
        <f t="shared" si="967"/>
        <v>1.66</v>
      </c>
      <c r="CS162" s="40">
        <f t="shared" si="967"/>
        <v>2.0699999999999998</v>
      </c>
      <c r="CT162" s="40">
        <f t="shared" si="967"/>
        <v>0.93</v>
      </c>
      <c r="CU162" s="3" t="s">
        <v>13</v>
      </c>
      <c r="CV162" s="40">
        <f t="shared" ref="CV162:DY162" si="968">MAX(B3:B161)</f>
        <v>2.44</v>
      </c>
      <c r="CW162" s="40">
        <f t="shared" si="968"/>
        <v>1.66</v>
      </c>
      <c r="CX162" s="40">
        <f t="shared" si="968"/>
        <v>3.33</v>
      </c>
      <c r="CY162" s="40">
        <f t="shared" si="968"/>
        <v>2.14</v>
      </c>
      <c r="CZ162" s="40">
        <f t="shared" si="968"/>
        <v>1.22</v>
      </c>
      <c r="DA162" s="40">
        <f t="shared" si="968"/>
        <v>2.71</v>
      </c>
      <c r="DB162" s="40">
        <f t="shared" si="968"/>
        <v>1.99</v>
      </c>
      <c r="DC162" s="40">
        <f t="shared" si="968"/>
        <v>1.68</v>
      </c>
      <c r="DD162" s="40">
        <f t="shared" si="968"/>
        <v>2.2200000000000002</v>
      </c>
      <c r="DE162" s="40">
        <f t="shared" si="968"/>
        <v>1.64</v>
      </c>
      <c r="DF162" s="40">
        <f t="shared" si="968"/>
        <v>1.76</v>
      </c>
      <c r="DG162" s="40">
        <f t="shared" si="968"/>
        <v>3.51</v>
      </c>
      <c r="DH162" s="40">
        <f t="shared" si="968"/>
        <v>1.65</v>
      </c>
      <c r="DI162" s="40">
        <f t="shared" si="968"/>
        <v>1.1200000000000001</v>
      </c>
      <c r="DJ162" s="40">
        <f t="shared" si="968"/>
        <v>1.45</v>
      </c>
      <c r="DK162" s="40">
        <f t="shared" si="968"/>
        <v>2.68</v>
      </c>
      <c r="DL162" s="40">
        <f t="shared" si="968"/>
        <v>1.02</v>
      </c>
      <c r="DM162" s="40">
        <f t="shared" si="968"/>
        <v>2.76</v>
      </c>
      <c r="DN162" s="40">
        <f t="shared" si="968"/>
        <v>1.52</v>
      </c>
      <c r="DO162" s="40">
        <f t="shared" si="968"/>
        <v>1.79</v>
      </c>
      <c r="DP162" s="40">
        <f t="shared" si="968"/>
        <v>2.62</v>
      </c>
      <c r="DQ162" s="40">
        <f t="shared" si="968"/>
        <v>1.37</v>
      </c>
      <c r="DR162" s="40">
        <f t="shared" si="968"/>
        <v>1.47</v>
      </c>
      <c r="DS162" s="40">
        <f t="shared" si="968"/>
        <v>3</v>
      </c>
      <c r="DT162" s="40">
        <f t="shared" si="968"/>
        <v>1.61</v>
      </c>
      <c r="DU162" s="40">
        <f t="shared" si="968"/>
        <v>1.39</v>
      </c>
      <c r="DV162" s="40">
        <f t="shared" si="968"/>
        <v>2.42</v>
      </c>
      <c r="DW162" s="40">
        <f t="shared" si="968"/>
        <v>1.66</v>
      </c>
      <c r="DX162" s="40">
        <f t="shared" si="968"/>
        <v>2.0699999999999998</v>
      </c>
      <c r="DY162" s="40">
        <f t="shared" si="968"/>
        <v>0.93</v>
      </c>
      <c r="DZ162" s="290" t="s">
        <v>18</v>
      </c>
      <c r="EA162" s="435">
        <f t="shared" ref="EA162:FD162" si="969">SUM(EA3:EA161)</f>
        <v>37</v>
      </c>
      <c r="EB162" s="435">
        <f t="shared" si="969"/>
        <v>39</v>
      </c>
      <c r="EC162" s="435">
        <f t="shared" si="969"/>
        <v>41</v>
      </c>
      <c r="ED162" s="435">
        <f t="shared" si="969"/>
        <v>42</v>
      </c>
      <c r="EE162" s="435">
        <f t="shared" si="969"/>
        <v>46</v>
      </c>
      <c r="EF162" s="435">
        <f t="shared" si="969"/>
        <v>31</v>
      </c>
      <c r="EG162" s="435">
        <f t="shared" si="969"/>
        <v>36</v>
      </c>
      <c r="EH162" s="435">
        <f t="shared" si="969"/>
        <v>40</v>
      </c>
      <c r="EI162" s="435">
        <f t="shared" si="969"/>
        <v>37</v>
      </c>
      <c r="EJ162" s="435">
        <f t="shared" si="969"/>
        <v>37</v>
      </c>
      <c r="EK162" s="435">
        <f t="shared" si="969"/>
        <v>30</v>
      </c>
      <c r="EL162" s="435">
        <f t="shared" si="969"/>
        <v>40</v>
      </c>
      <c r="EM162" s="435">
        <f t="shared" si="969"/>
        <v>41</v>
      </c>
      <c r="EN162" s="435">
        <f t="shared" si="969"/>
        <v>34</v>
      </c>
      <c r="EO162" s="435">
        <f t="shared" si="969"/>
        <v>38</v>
      </c>
      <c r="EP162" s="435">
        <f t="shared" si="969"/>
        <v>31</v>
      </c>
      <c r="EQ162" s="435">
        <f t="shared" si="969"/>
        <v>39</v>
      </c>
      <c r="ER162" s="435">
        <f t="shared" si="969"/>
        <v>40</v>
      </c>
      <c r="ES162" s="435">
        <f t="shared" si="969"/>
        <v>41</v>
      </c>
      <c r="ET162" s="435">
        <f t="shared" si="969"/>
        <v>30</v>
      </c>
      <c r="EU162" s="435">
        <f t="shared" si="969"/>
        <v>30</v>
      </c>
      <c r="EV162" s="435">
        <f t="shared" si="969"/>
        <v>37</v>
      </c>
      <c r="EW162" s="435">
        <f t="shared" si="969"/>
        <v>39</v>
      </c>
      <c r="EX162" s="435">
        <f t="shared" si="969"/>
        <v>44</v>
      </c>
      <c r="EY162" s="435">
        <f t="shared" si="969"/>
        <v>35</v>
      </c>
      <c r="EZ162" s="435">
        <f t="shared" si="969"/>
        <v>41</v>
      </c>
      <c r="FA162" s="435">
        <f t="shared" si="969"/>
        <v>41</v>
      </c>
      <c r="FB162" s="435">
        <f t="shared" si="969"/>
        <v>48</v>
      </c>
      <c r="FC162" s="435">
        <f t="shared" si="969"/>
        <v>42</v>
      </c>
      <c r="FD162" s="435">
        <f t="shared" si="969"/>
        <v>35</v>
      </c>
      <c r="FE162" s="484"/>
      <c r="FF162" s="301" t="s">
        <v>12</v>
      </c>
      <c r="FG162" s="475" t="s">
        <v>88</v>
      </c>
      <c r="FH162" s="21">
        <f t="shared" ref="FH162:GK162" si="970">SUM(FH3:FH161)</f>
        <v>6</v>
      </c>
      <c r="FI162" s="930">
        <f t="shared" si="970"/>
        <v>1</v>
      </c>
      <c r="FJ162" s="930">
        <f t="shared" si="970"/>
        <v>4</v>
      </c>
      <c r="FK162" s="930">
        <f t="shared" si="970"/>
        <v>2</v>
      </c>
      <c r="FL162" s="930">
        <f t="shared" si="970"/>
        <v>1</v>
      </c>
      <c r="FM162" s="930">
        <f t="shared" si="970"/>
        <v>5</v>
      </c>
      <c r="FN162" s="930">
        <f t="shared" si="970"/>
        <v>5</v>
      </c>
      <c r="FO162" s="930">
        <f t="shared" si="970"/>
        <v>3</v>
      </c>
      <c r="FP162" s="930">
        <f t="shared" si="970"/>
        <v>3</v>
      </c>
      <c r="FQ162" s="930">
        <f t="shared" si="970"/>
        <v>5</v>
      </c>
      <c r="FR162" s="930">
        <f t="shared" si="970"/>
        <v>4</v>
      </c>
      <c r="FS162" s="930">
        <f t="shared" si="970"/>
        <v>6</v>
      </c>
      <c r="FT162" s="930">
        <f t="shared" si="970"/>
        <v>2</v>
      </c>
      <c r="FU162" s="930">
        <f t="shared" si="970"/>
        <v>1</v>
      </c>
      <c r="FV162" s="930">
        <f t="shared" si="970"/>
        <v>5</v>
      </c>
      <c r="FW162" s="930">
        <f t="shared" si="970"/>
        <v>6</v>
      </c>
      <c r="FX162" s="930">
        <f t="shared" si="970"/>
        <v>1</v>
      </c>
      <c r="FY162" s="930">
        <f t="shared" si="970"/>
        <v>5</v>
      </c>
      <c r="FZ162" s="930">
        <f t="shared" si="970"/>
        <v>7</v>
      </c>
      <c r="GA162" s="930">
        <f t="shared" si="970"/>
        <v>2</v>
      </c>
      <c r="GB162" s="930">
        <f t="shared" si="970"/>
        <v>4</v>
      </c>
      <c r="GC162" s="930">
        <f t="shared" si="970"/>
        <v>3</v>
      </c>
      <c r="GD162" s="930">
        <f t="shared" si="970"/>
        <v>3</v>
      </c>
      <c r="GE162" s="930">
        <f t="shared" si="970"/>
        <v>6</v>
      </c>
      <c r="GF162" s="930">
        <f t="shared" si="970"/>
        <v>4</v>
      </c>
      <c r="GG162" s="930">
        <f t="shared" si="970"/>
        <v>5</v>
      </c>
      <c r="GH162" s="930">
        <f t="shared" si="970"/>
        <v>3</v>
      </c>
      <c r="GI162" s="930">
        <f t="shared" si="970"/>
        <v>4</v>
      </c>
      <c r="GJ162" s="930">
        <f t="shared" si="970"/>
        <v>3</v>
      </c>
      <c r="GK162" s="930">
        <f t="shared" si="970"/>
        <v>0</v>
      </c>
      <c r="GL162" s="1"/>
      <c r="GM162" s="291"/>
      <c r="GN162" s="475" t="s">
        <v>86</v>
      </c>
      <c r="GO162" s="21">
        <f t="shared" ref="GO162:HT162" si="971">SUM(GO3:GO161)</f>
        <v>1</v>
      </c>
      <c r="GP162" s="930">
        <f t="shared" si="971"/>
        <v>0</v>
      </c>
      <c r="GQ162" s="930">
        <f t="shared" si="971"/>
        <v>1</v>
      </c>
      <c r="GR162" s="930">
        <f t="shared" si="971"/>
        <v>1</v>
      </c>
      <c r="GS162" s="930">
        <f t="shared" si="971"/>
        <v>0</v>
      </c>
      <c r="GT162" s="930">
        <f t="shared" si="971"/>
        <v>2</v>
      </c>
      <c r="GU162" s="930">
        <f t="shared" si="971"/>
        <v>0</v>
      </c>
      <c r="GV162" s="930">
        <f t="shared" si="971"/>
        <v>0</v>
      </c>
      <c r="GW162" s="930">
        <f t="shared" si="971"/>
        <v>1</v>
      </c>
      <c r="GX162" s="930">
        <f t="shared" si="971"/>
        <v>0</v>
      </c>
      <c r="GY162" s="930">
        <f t="shared" si="971"/>
        <v>0</v>
      </c>
      <c r="GZ162" s="930">
        <f t="shared" si="971"/>
        <v>2</v>
      </c>
      <c r="HA162" s="930">
        <f t="shared" si="971"/>
        <v>0</v>
      </c>
      <c r="HB162" s="930">
        <f t="shared" si="971"/>
        <v>0</v>
      </c>
      <c r="HC162" s="930">
        <f t="shared" si="971"/>
        <v>0</v>
      </c>
      <c r="HD162" s="930">
        <f t="shared" si="971"/>
        <v>2</v>
      </c>
      <c r="HE162" s="930">
        <f t="shared" si="971"/>
        <v>0</v>
      </c>
      <c r="HF162" s="930">
        <f t="shared" si="971"/>
        <v>1</v>
      </c>
      <c r="HG162" s="930">
        <f t="shared" si="971"/>
        <v>0</v>
      </c>
      <c r="HH162" s="930">
        <f t="shared" si="971"/>
        <v>0</v>
      </c>
      <c r="HI162" s="930">
        <f t="shared" si="971"/>
        <v>2</v>
      </c>
      <c r="HJ162" s="930">
        <f t="shared" si="971"/>
        <v>0</v>
      </c>
      <c r="HK162" s="930">
        <f t="shared" si="971"/>
        <v>0</v>
      </c>
      <c r="HL162" s="930">
        <f t="shared" si="971"/>
        <v>1</v>
      </c>
      <c r="HM162" s="930">
        <f t="shared" si="971"/>
        <v>0</v>
      </c>
      <c r="HN162" s="930">
        <f t="shared" si="971"/>
        <v>0</v>
      </c>
      <c r="HO162" s="930">
        <f t="shared" si="971"/>
        <v>1</v>
      </c>
      <c r="HP162" s="930">
        <f t="shared" si="971"/>
        <v>0</v>
      </c>
      <c r="HQ162" s="930">
        <f t="shared" si="971"/>
        <v>1</v>
      </c>
      <c r="HR162" s="930">
        <f t="shared" si="971"/>
        <v>0</v>
      </c>
      <c r="HS162" s="930">
        <f t="shared" si="971"/>
        <v>0</v>
      </c>
      <c r="HT162" s="1054">
        <f t="shared" si="971"/>
        <v>16</v>
      </c>
      <c r="HU162" s="525" t="s">
        <v>120</v>
      </c>
    </row>
    <row r="163" spans="1:236" ht="16.2" thickBot="1">
      <c r="A163" s="105" t="s">
        <v>6</v>
      </c>
      <c r="B163" s="317">
        <f>COUNT($AG$3:$AG161)</f>
        <v>148</v>
      </c>
      <c r="C163" s="317">
        <f>COUNT($AG$3:$AG161)</f>
        <v>148</v>
      </c>
      <c r="D163" s="317">
        <f>COUNT($AG$3:$AG161)</f>
        <v>148</v>
      </c>
      <c r="E163" s="317">
        <f>COUNT($AG$3:$AG161)</f>
        <v>148</v>
      </c>
      <c r="F163" s="317">
        <f>COUNT($AG$3:$AG161)</f>
        <v>148</v>
      </c>
      <c r="G163" s="317">
        <f>COUNT($AG$3:$AG161)</f>
        <v>148</v>
      </c>
      <c r="H163" s="317">
        <f>COUNT($AG$3:$AG161)</f>
        <v>148</v>
      </c>
      <c r="I163" s="317">
        <f>COUNT($AG$3:$AG161)</f>
        <v>148</v>
      </c>
      <c r="J163" s="317">
        <f>COUNT($AG$3:$AG161)</f>
        <v>148</v>
      </c>
      <c r="K163" s="317">
        <f>COUNT($AG$3:$AG161)</f>
        <v>148</v>
      </c>
      <c r="L163" s="317">
        <f>COUNT($AG$3:$AG161)</f>
        <v>148</v>
      </c>
      <c r="M163" s="317">
        <f>COUNT($AG$3:$AG161)</f>
        <v>148</v>
      </c>
      <c r="N163" s="317">
        <f>COUNT($AG$3:$AG161)</f>
        <v>148</v>
      </c>
      <c r="O163" s="317">
        <f>COUNT($AG$3:$AG161)</f>
        <v>148</v>
      </c>
      <c r="P163" s="317">
        <f>COUNT($AG$3:$AG161)</f>
        <v>148</v>
      </c>
      <c r="Q163" s="317">
        <f>COUNT($AG$3:$AG161)</f>
        <v>148</v>
      </c>
      <c r="R163" s="317">
        <f>COUNT($AG$3:$AG161)</f>
        <v>148</v>
      </c>
      <c r="S163" s="317">
        <f>COUNT($AG$3:$AG161)</f>
        <v>148</v>
      </c>
      <c r="T163" s="317">
        <f>COUNT($AG$3:$AG161)</f>
        <v>148</v>
      </c>
      <c r="U163" s="317">
        <f>COUNT($AG$3:$AG161)</f>
        <v>148</v>
      </c>
      <c r="V163" s="317">
        <f>COUNT($AG$3:$AG161)</f>
        <v>148</v>
      </c>
      <c r="W163" s="317">
        <f>COUNT($AG$3:$AG161)</f>
        <v>148</v>
      </c>
      <c r="X163" s="317">
        <f>COUNT($AG$3:$AG161)</f>
        <v>148</v>
      </c>
      <c r="Y163" s="317">
        <f>COUNT($AG$3:$AG161)</f>
        <v>148</v>
      </c>
      <c r="Z163" s="317">
        <f>COUNT($AG$3:$AG161)</f>
        <v>148</v>
      </c>
      <c r="AA163" s="317">
        <f>COUNT($AG$3:$AG161)</f>
        <v>148</v>
      </c>
      <c r="AB163" s="317">
        <f>COUNT($AG$3:$AG161)</f>
        <v>148</v>
      </c>
      <c r="AC163" s="317">
        <f>COUNT($AG$3:$AG161)</f>
        <v>148</v>
      </c>
      <c r="AD163" s="317">
        <f>COUNT($AG$3:$AG161)</f>
        <v>148</v>
      </c>
      <c r="AE163" s="317">
        <f>COUNT($AG$3:$AG161)</f>
        <v>148</v>
      </c>
      <c r="AF163" s="793"/>
      <c r="AG163" s="317">
        <f>COUNT($AG$3:$AG161)</f>
        <v>148</v>
      </c>
      <c r="AH163" s="317">
        <f>COUNT($AG$3:$AG161)</f>
        <v>148</v>
      </c>
      <c r="AI163" s="317">
        <f>COUNT($AG$3:$AG161)</f>
        <v>148</v>
      </c>
      <c r="AJ163" s="1"/>
      <c r="BO163" s="472" t="s">
        <v>30</v>
      </c>
      <c r="BP163" s="3" t="s">
        <v>6</v>
      </c>
      <c r="BQ163" s="44">
        <f t="shared" ref="BQ163:CT163" si="972">COUNT(BQ3:BQ161)</f>
        <v>0</v>
      </c>
      <c r="BR163" s="44">
        <f t="shared" si="972"/>
        <v>0</v>
      </c>
      <c r="BS163" s="44">
        <f t="shared" si="972"/>
        <v>1</v>
      </c>
      <c r="BT163" s="44">
        <f t="shared" si="972"/>
        <v>0</v>
      </c>
      <c r="BU163" s="44">
        <f t="shared" si="972"/>
        <v>0</v>
      </c>
      <c r="BV163" s="44">
        <f t="shared" si="972"/>
        <v>1</v>
      </c>
      <c r="BW163" s="44">
        <f t="shared" si="972"/>
        <v>0</v>
      </c>
      <c r="BX163" s="44">
        <f t="shared" si="972"/>
        <v>0</v>
      </c>
      <c r="BY163" s="44">
        <f t="shared" si="972"/>
        <v>0</v>
      </c>
      <c r="BZ163" s="44">
        <f t="shared" si="972"/>
        <v>0</v>
      </c>
      <c r="CA163" s="44">
        <f t="shared" si="972"/>
        <v>0</v>
      </c>
      <c r="CB163" s="44">
        <f t="shared" si="972"/>
        <v>1</v>
      </c>
      <c r="CC163" s="44">
        <f t="shared" si="972"/>
        <v>0</v>
      </c>
      <c r="CD163" s="44">
        <f t="shared" si="972"/>
        <v>0</v>
      </c>
      <c r="CE163" s="44">
        <f t="shared" si="972"/>
        <v>0</v>
      </c>
      <c r="CF163" s="44">
        <f t="shared" si="972"/>
        <v>0</v>
      </c>
      <c r="CG163" s="44">
        <f t="shared" si="972"/>
        <v>0</v>
      </c>
      <c r="CH163" s="44">
        <f t="shared" si="972"/>
        <v>1</v>
      </c>
      <c r="CI163" s="44">
        <f t="shared" si="972"/>
        <v>0</v>
      </c>
      <c r="CJ163" s="44">
        <f t="shared" si="972"/>
        <v>0</v>
      </c>
      <c r="CK163" s="44">
        <f t="shared" si="972"/>
        <v>0</v>
      </c>
      <c r="CL163" s="44">
        <f t="shared" si="972"/>
        <v>0</v>
      </c>
      <c r="CM163" s="44">
        <f t="shared" si="972"/>
        <v>0</v>
      </c>
      <c r="CN163" s="44">
        <f t="shared" si="972"/>
        <v>1</v>
      </c>
      <c r="CO163" s="44">
        <f t="shared" si="972"/>
        <v>1</v>
      </c>
      <c r="CP163" s="44">
        <f t="shared" si="972"/>
        <v>1</v>
      </c>
      <c r="CQ163" s="44">
        <f t="shared" si="972"/>
        <v>0</v>
      </c>
      <c r="CR163" s="44">
        <f t="shared" si="972"/>
        <v>1</v>
      </c>
      <c r="CS163" s="44">
        <f t="shared" si="972"/>
        <v>0</v>
      </c>
      <c r="CT163" s="44">
        <f t="shared" si="972"/>
        <v>0</v>
      </c>
      <c r="CU163" s="3" t="s">
        <v>6</v>
      </c>
      <c r="CV163" s="4">
        <f t="shared" ref="CV163:DY163" si="973">COUNT(CV3:CV161)</f>
        <v>1</v>
      </c>
      <c r="CW163" s="4">
        <f t="shared" si="973"/>
        <v>1</v>
      </c>
      <c r="CX163" s="4">
        <f t="shared" si="973"/>
        <v>1</v>
      </c>
      <c r="CY163" s="4">
        <f t="shared" si="973"/>
        <v>1</v>
      </c>
      <c r="CZ163" s="4">
        <f t="shared" si="973"/>
        <v>1</v>
      </c>
      <c r="DA163" s="4">
        <f t="shared" si="973"/>
        <v>1</v>
      </c>
      <c r="DB163" s="4">
        <f t="shared" si="973"/>
        <v>1</v>
      </c>
      <c r="DC163" s="4">
        <f t="shared" si="973"/>
        <v>1</v>
      </c>
      <c r="DD163" s="4">
        <f t="shared" si="973"/>
        <v>1</v>
      </c>
      <c r="DE163" s="4">
        <f t="shared" si="973"/>
        <v>1</v>
      </c>
      <c r="DF163" s="4">
        <f t="shared" si="973"/>
        <v>1</v>
      </c>
      <c r="DG163" s="4">
        <f t="shared" si="973"/>
        <v>1</v>
      </c>
      <c r="DH163" s="4">
        <f t="shared" si="973"/>
        <v>1</v>
      </c>
      <c r="DI163" s="4">
        <f t="shared" si="973"/>
        <v>1</v>
      </c>
      <c r="DJ163" s="4">
        <f t="shared" si="973"/>
        <v>1</v>
      </c>
      <c r="DK163" s="4">
        <f t="shared" si="973"/>
        <v>1</v>
      </c>
      <c r="DL163" s="4">
        <f t="shared" si="973"/>
        <v>1</v>
      </c>
      <c r="DM163" s="4">
        <f t="shared" si="973"/>
        <v>1</v>
      </c>
      <c r="DN163" s="4">
        <f t="shared" si="973"/>
        <v>1</v>
      </c>
      <c r="DO163" s="4">
        <f t="shared" si="973"/>
        <v>1</v>
      </c>
      <c r="DP163" s="4">
        <f t="shared" si="973"/>
        <v>1</v>
      </c>
      <c r="DQ163" s="4">
        <f t="shared" si="973"/>
        <v>1</v>
      </c>
      <c r="DR163" s="4">
        <f t="shared" si="973"/>
        <v>1</v>
      </c>
      <c r="DS163" s="4">
        <f t="shared" si="973"/>
        <v>1</v>
      </c>
      <c r="DT163" s="4">
        <f t="shared" si="973"/>
        <v>1</v>
      </c>
      <c r="DU163" s="4">
        <f t="shared" si="973"/>
        <v>1</v>
      </c>
      <c r="DV163" s="4">
        <f t="shared" si="973"/>
        <v>1</v>
      </c>
      <c r="DW163" s="4">
        <f t="shared" si="973"/>
        <v>1</v>
      </c>
      <c r="DX163" s="4">
        <f t="shared" si="973"/>
        <v>1</v>
      </c>
      <c r="DY163" s="4">
        <f t="shared" si="973"/>
        <v>1</v>
      </c>
      <c r="DZ163" s="437" t="s">
        <v>43</v>
      </c>
      <c r="EA163" s="437">
        <v>1</v>
      </c>
      <c r="EB163" s="437">
        <v>2</v>
      </c>
      <c r="EC163" s="437">
        <v>3</v>
      </c>
      <c r="ED163" s="437">
        <v>4</v>
      </c>
      <c r="EE163" s="437">
        <v>5</v>
      </c>
      <c r="EF163" s="437">
        <v>6</v>
      </c>
      <c r="EG163" s="437">
        <v>7</v>
      </c>
      <c r="EH163" s="437">
        <v>8</v>
      </c>
      <c r="EI163" s="437">
        <v>9</v>
      </c>
      <c r="EJ163" s="437">
        <v>10</v>
      </c>
      <c r="EK163" s="437">
        <v>11</v>
      </c>
      <c r="EL163" s="437">
        <v>12</v>
      </c>
      <c r="EM163" s="437">
        <v>13</v>
      </c>
      <c r="EN163" s="437">
        <v>14</v>
      </c>
      <c r="EO163" s="437">
        <v>15</v>
      </c>
      <c r="EP163" s="437">
        <v>16</v>
      </c>
      <c r="EQ163" s="437">
        <v>17</v>
      </c>
      <c r="ER163" s="437">
        <v>18</v>
      </c>
      <c r="ES163" s="437">
        <v>19</v>
      </c>
      <c r="ET163" s="437">
        <v>20</v>
      </c>
      <c r="EU163" s="437">
        <v>21</v>
      </c>
      <c r="EV163" s="437">
        <v>22</v>
      </c>
      <c r="EW163" s="437">
        <v>23</v>
      </c>
      <c r="EX163" s="437">
        <v>24</v>
      </c>
      <c r="EY163" s="437">
        <v>25</v>
      </c>
      <c r="EZ163" s="437">
        <v>26</v>
      </c>
      <c r="FA163" s="437">
        <v>27</v>
      </c>
      <c r="FB163" s="437">
        <v>28</v>
      </c>
      <c r="FC163" s="437">
        <v>29</v>
      </c>
      <c r="FD163" s="437">
        <v>30</v>
      </c>
      <c r="FE163" s="485" t="s">
        <v>120</v>
      </c>
      <c r="FF163" s="928">
        <f>SUM(FF3:FF161)</f>
        <v>1142</v>
      </c>
      <c r="FG163" s="476" t="s">
        <v>20</v>
      </c>
      <c r="FH163" s="437">
        <v>1</v>
      </c>
      <c r="FI163" s="437">
        <v>2</v>
      </c>
      <c r="FJ163" s="437">
        <v>3</v>
      </c>
      <c r="FK163" s="437">
        <v>4</v>
      </c>
      <c r="FL163" s="437">
        <v>5</v>
      </c>
      <c r="FM163" s="437">
        <v>6</v>
      </c>
      <c r="FN163" s="437">
        <v>7</v>
      </c>
      <c r="FO163" s="437">
        <v>8</v>
      </c>
      <c r="FP163" s="437">
        <v>9</v>
      </c>
      <c r="FQ163" s="437">
        <v>10</v>
      </c>
      <c r="FR163" s="437">
        <v>11</v>
      </c>
      <c r="FS163" s="437">
        <v>12</v>
      </c>
      <c r="FT163" s="437">
        <v>13</v>
      </c>
      <c r="FU163" s="437">
        <v>14</v>
      </c>
      <c r="FV163" s="437">
        <v>15</v>
      </c>
      <c r="FW163" s="437">
        <v>16</v>
      </c>
      <c r="FX163" s="437">
        <v>17</v>
      </c>
      <c r="FY163" s="437">
        <v>18</v>
      </c>
      <c r="FZ163" s="437">
        <v>19</v>
      </c>
      <c r="GA163" s="437">
        <v>20</v>
      </c>
      <c r="GB163" s="437">
        <v>21</v>
      </c>
      <c r="GC163" s="437">
        <v>22</v>
      </c>
      <c r="GD163" s="437">
        <v>23</v>
      </c>
      <c r="GE163" s="437">
        <v>24</v>
      </c>
      <c r="GF163" s="437">
        <v>25</v>
      </c>
      <c r="GG163" s="437">
        <v>26</v>
      </c>
      <c r="GH163" s="437">
        <v>27</v>
      </c>
      <c r="GI163" s="437">
        <v>28</v>
      </c>
      <c r="GJ163" s="437">
        <v>29</v>
      </c>
      <c r="GK163" s="437">
        <v>30</v>
      </c>
      <c r="GL163" s="929">
        <f>SUM(GL3:GL161)</f>
        <v>109</v>
      </c>
      <c r="GM163" s="527" t="s">
        <v>120</v>
      </c>
      <c r="GN163" s="291"/>
      <c r="GO163" s="477">
        <f>AK164</f>
        <v>2.44</v>
      </c>
      <c r="GP163" s="477">
        <f t="shared" ref="GP163:HS163" si="974">AL164</f>
        <v>1.66</v>
      </c>
      <c r="GQ163" s="477">
        <f t="shared" si="974"/>
        <v>3.33</v>
      </c>
      <c r="GR163" s="477">
        <f t="shared" si="974"/>
        <v>2.14</v>
      </c>
      <c r="GS163" s="477">
        <f t="shared" si="974"/>
        <v>1.22</v>
      </c>
      <c r="GT163" s="477">
        <f t="shared" si="974"/>
        <v>2.71</v>
      </c>
      <c r="GU163" s="477">
        <f t="shared" si="974"/>
        <v>1.99</v>
      </c>
      <c r="GV163" s="477">
        <f t="shared" si="974"/>
        <v>1.68</v>
      </c>
      <c r="GW163" s="477">
        <f t="shared" si="974"/>
        <v>2.2200000000000002</v>
      </c>
      <c r="GX163" s="477">
        <f t="shared" si="974"/>
        <v>1.64</v>
      </c>
      <c r="GY163" s="477">
        <f t="shared" si="974"/>
        <v>1.76</v>
      </c>
      <c r="GZ163" s="477">
        <f t="shared" si="974"/>
        <v>3.51</v>
      </c>
      <c r="HA163" s="477">
        <f t="shared" si="974"/>
        <v>1.65</v>
      </c>
      <c r="HB163" s="477">
        <f t="shared" si="974"/>
        <v>1.1200000000000001</v>
      </c>
      <c r="HC163" s="477">
        <f t="shared" si="974"/>
        <v>1.45</v>
      </c>
      <c r="HD163" s="477">
        <f t="shared" si="974"/>
        <v>2.68</v>
      </c>
      <c r="HE163" s="477">
        <f t="shared" si="974"/>
        <v>1.02</v>
      </c>
      <c r="HF163" s="477">
        <f t="shared" si="974"/>
        <v>2.76</v>
      </c>
      <c r="HG163" s="477">
        <f t="shared" si="974"/>
        <v>1.52</v>
      </c>
      <c r="HH163" s="477">
        <f t="shared" si="974"/>
        <v>1.79</v>
      </c>
      <c r="HI163" s="477">
        <f t="shared" si="974"/>
        <v>2.62</v>
      </c>
      <c r="HJ163" s="477">
        <f t="shared" si="974"/>
        <v>1.37</v>
      </c>
      <c r="HK163" s="477">
        <f t="shared" si="974"/>
        <v>1.47</v>
      </c>
      <c r="HL163" s="477">
        <f t="shared" si="974"/>
        <v>3</v>
      </c>
      <c r="HM163" s="477">
        <f t="shared" si="974"/>
        <v>1.61</v>
      </c>
      <c r="HN163" s="477">
        <f t="shared" si="974"/>
        <v>1.39</v>
      </c>
      <c r="HO163" s="477">
        <f t="shared" si="974"/>
        <v>2.42</v>
      </c>
      <c r="HP163" s="477">
        <f t="shared" si="974"/>
        <v>1.66</v>
      </c>
      <c r="HQ163" s="477">
        <f t="shared" si="974"/>
        <v>2.0699999999999998</v>
      </c>
      <c r="HR163" s="477">
        <f t="shared" si="974"/>
        <v>0.93</v>
      </c>
      <c r="HS163" s="477">
        <f t="shared" si="974"/>
        <v>0</v>
      </c>
      <c r="HT163" s="94">
        <f>SUM(GO162:HS162)</f>
        <v>16</v>
      </c>
      <c r="HU163" s="527" t="s">
        <v>121</v>
      </c>
    </row>
    <row r="164" spans="1:236" ht="16.2" thickBot="1">
      <c r="A164" s="33" t="s">
        <v>7</v>
      </c>
      <c r="B164" s="20">
        <f>B162/B163</f>
        <v>0.11702702702702705</v>
      </c>
      <c r="C164" s="20">
        <f t="shared" ref="C164:AE164" si="975">C162/C163</f>
        <v>9.4121621621621618E-2</v>
      </c>
      <c r="D164" s="20">
        <f t="shared" si="975"/>
        <v>0.11060810810810809</v>
      </c>
      <c r="E164" s="20">
        <f t="shared" si="975"/>
        <v>0.10655405405405405</v>
      </c>
      <c r="F164" s="20">
        <f t="shared" si="975"/>
        <v>8.9391891891891881E-2</v>
      </c>
      <c r="G164" s="596">
        <f t="shared" si="975"/>
        <v>9.972972972972971E-2</v>
      </c>
      <c r="H164" s="20">
        <f t="shared" si="975"/>
        <v>8.9256756756756733E-2</v>
      </c>
      <c r="I164" s="20">
        <f t="shared" si="975"/>
        <v>8.7905405405405382E-2</v>
      </c>
      <c r="J164" s="20">
        <f t="shared" si="975"/>
        <v>8.0608108108108076E-2</v>
      </c>
      <c r="K164" s="20">
        <f t="shared" si="975"/>
        <v>0.10621621621621621</v>
      </c>
      <c r="L164" s="596">
        <f t="shared" si="975"/>
        <v>8.0878378378378371E-2</v>
      </c>
      <c r="M164" s="20">
        <f t="shared" si="975"/>
        <v>0.13500000000000001</v>
      </c>
      <c r="N164" s="20">
        <f t="shared" si="975"/>
        <v>7.5675675675675652E-2</v>
      </c>
      <c r="O164" s="20">
        <f t="shared" si="975"/>
        <v>5.689189189189188E-2</v>
      </c>
      <c r="P164" s="20">
        <f t="shared" si="975"/>
        <v>8.9932432432432402E-2</v>
      </c>
      <c r="Q164" s="596">
        <f t="shared" si="975"/>
        <v>0.10797297297297297</v>
      </c>
      <c r="R164" s="20">
        <f t="shared" si="975"/>
        <v>7.4864864864864836E-2</v>
      </c>
      <c r="S164" s="20">
        <f t="shared" si="975"/>
        <v>8.5608108108108094E-2</v>
      </c>
      <c r="T164" s="20">
        <f t="shared" si="975"/>
        <v>9.9324324324324337E-2</v>
      </c>
      <c r="U164" s="20">
        <f t="shared" si="975"/>
        <v>5.8310810810810819E-2</v>
      </c>
      <c r="V164" s="596">
        <f t="shared" si="975"/>
        <v>8.4729729729729725E-2</v>
      </c>
      <c r="W164" s="20">
        <f t="shared" si="975"/>
        <v>6.932432432432431E-2</v>
      </c>
      <c r="X164" s="20">
        <f t="shared" si="975"/>
        <v>0.10682432432432433</v>
      </c>
      <c r="Y164" s="20">
        <f t="shared" si="975"/>
        <v>0.11912162162162164</v>
      </c>
      <c r="Z164" s="20">
        <f t="shared" si="975"/>
        <v>6.9662162162162145E-2</v>
      </c>
      <c r="AA164" s="596">
        <f t="shared" si="975"/>
        <v>8.5067567567567545E-2</v>
      </c>
      <c r="AB164" s="20">
        <f t="shared" si="975"/>
        <v>8.9662162162162135E-2</v>
      </c>
      <c r="AC164" s="20">
        <f t="shared" si="975"/>
        <v>0.11168918918918917</v>
      </c>
      <c r="AD164" s="20">
        <f t="shared" si="975"/>
        <v>9.6824324324324307E-2</v>
      </c>
      <c r="AE164" s="20">
        <f t="shared" si="975"/>
        <v>6.8108108108108134E-2</v>
      </c>
      <c r="AF164" s="793"/>
      <c r="AG164" s="932">
        <f>SUM(B164:AE164)</f>
        <v>2.7468918918918921</v>
      </c>
      <c r="AH164" s="933">
        <f>MAX(B164:AE164)</f>
        <v>0.13500000000000001</v>
      </c>
      <c r="AI164" s="934">
        <f>MIN(B164:AE164)</f>
        <v>5.689189189189188E-2</v>
      </c>
      <c r="AJ164" s="34" t="s">
        <v>37</v>
      </c>
      <c r="AK164" s="16">
        <f t="shared" ref="AK164:BN164" si="976">B$168</f>
        <v>2.44</v>
      </c>
      <c r="AL164" s="16">
        <f t="shared" si="976"/>
        <v>1.66</v>
      </c>
      <c r="AM164" s="16">
        <f t="shared" si="976"/>
        <v>3.33</v>
      </c>
      <c r="AN164" s="16">
        <f t="shared" si="976"/>
        <v>2.14</v>
      </c>
      <c r="AO164" s="445">
        <f t="shared" si="976"/>
        <v>1.22</v>
      </c>
      <c r="AP164" s="16">
        <f t="shared" si="976"/>
        <v>2.71</v>
      </c>
      <c r="AQ164" s="16">
        <f t="shared" si="976"/>
        <v>1.99</v>
      </c>
      <c r="AR164" s="16">
        <f t="shared" si="976"/>
        <v>1.68</v>
      </c>
      <c r="AS164" s="16">
        <f t="shared" si="976"/>
        <v>2.2200000000000002</v>
      </c>
      <c r="AT164" s="16">
        <f t="shared" si="976"/>
        <v>1.64</v>
      </c>
      <c r="AU164" s="16">
        <f t="shared" si="976"/>
        <v>1.76</v>
      </c>
      <c r="AV164" s="16">
        <f t="shared" si="976"/>
        <v>3.51</v>
      </c>
      <c r="AW164" s="16">
        <f t="shared" si="976"/>
        <v>1.65</v>
      </c>
      <c r="AX164" s="16">
        <f t="shared" si="976"/>
        <v>1.1200000000000001</v>
      </c>
      <c r="AY164" s="16">
        <f t="shared" si="976"/>
        <v>1.45</v>
      </c>
      <c r="AZ164" s="16">
        <f t="shared" si="976"/>
        <v>2.68</v>
      </c>
      <c r="BA164" s="16">
        <f t="shared" si="976"/>
        <v>1.02</v>
      </c>
      <c r="BB164" s="16">
        <f t="shared" si="976"/>
        <v>2.76</v>
      </c>
      <c r="BC164" s="16">
        <f t="shared" si="976"/>
        <v>1.52</v>
      </c>
      <c r="BD164" s="16">
        <f t="shared" si="976"/>
        <v>1.79</v>
      </c>
      <c r="BE164" s="16">
        <f t="shared" si="976"/>
        <v>2.62</v>
      </c>
      <c r="BF164" s="16">
        <f t="shared" si="976"/>
        <v>1.37</v>
      </c>
      <c r="BG164" s="16">
        <f t="shared" si="976"/>
        <v>1.47</v>
      </c>
      <c r="BH164" s="16">
        <f t="shared" si="976"/>
        <v>3</v>
      </c>
      <c r="BI164" s="16">
        <f t="shared" si="976"/>
        <v>1.61</v>
      </c>
      <c r="BJ164" s="16">
        <f t="shared" si="976"/>
        <v>1.39</v>
      </c>
      <c r="BK164" s="16">
        <f t="shared" si="976"/>
        <v>2.42</v>
      </c>
      <c r="BL164" s="16">
        <f t="shared" si="976"/>
        <v>1.66</v>
      </c>
      <c r="BM164" s="16">
        <f t="shared" si="976"/>
        <v>2.0699999999999998</v>
      </c>
      <c r="BN164" s="16">
        <f t="shared" si="976"/>
        <v>0.93</v>
      </c>
      <c r="BO164" s="291"/>
      <c r="BP164" s="3">
        <v>1</v>
      </c>
      <c r="BQ164" s="14" t="str">
        <f t="shared" ref="BQ164:CT164" si="977">IF(BQ163=0," ",MAX(BQ3:BQ161))</f>
        <v xml:space="preserve"> </v>
      </c>
      <c r="BR164" s="14" t="str">
        <f t="shared" si="977"/>
        <v xml:space="preserve"> </v>
      </c>
      <c r="BS164" s="14">
        <f t="shared" si="977"/>
        <v>1947</v>
      </c>
      <c r="BT164" s="14" t="str">
        <f t="shared" si="977"/>
        <v xml:space="preserve"> </v>
      </c>
      <c r="BU164" s="14" t="str">
        <f t="shared" si="977"/>
        <v xml:space="preserve"> </v>
      </c>
      <c r="BV164" s="14">
        <f t="shared" si="977"/>
        <v>1875</v>
      </c>
      <c r="BW164" s="14" t="str">
        <f t="shared" si="977"/>
        <v xml:space="preserve"> </v>
      </c>
      <c r="BX164" s="14" t="str">
        <f t="shared" si="977"/>
        <v xml:space="preserve"> </v>
      </c>
      <c r="BY164" s="14" t="str">
        <f t="shared" si="977"/>
        <v xml:space="preserve"> </v>
      </c>
      <c r="BZ164" s="14" t="str">
        <f t="shared" si="977"/>
        <v xml:space="preserve"> </v>
      </c>
      <c r="CA164" s="14" t="str">
        <f t="shared" si="977"/>
        <v xml:space="preserve"> </v>
      </c>
      <c r="CB164" s="14">
        <f t="shared" si="977"/>
        <v>2009</v>
      </c>
      <c r="CC164" s="14" t="str">
        <f t="shared" si="977"/>
        <v xml:space="preserve"> </v>
      </c>
      <c r="CD164" s="14" t="str">
        <f t="shared" si="977"/>
        <v xml:space="preserve"> </v>
      </c>
      <c r="CE164" s="14" t="str">
        <f t="shared" si="977"/>
        <v xml:space="preserve"> </v>
      </c>
      <c r="CF164" s="14" t="str">
        <f t="shared" si="977"/>
        <v xml:space="preserve"> </v>
      </c>
      <c r="CG164" s="14" t="str">
        <f t="shared" si="977"/>
        <v xml:space="preserve"> </v>
      </c>
      <c r="CH164" s="14">
        <f t="shared" si="977"/>
        <v>1884</v>
      </c>
      <c r="CI164" s="14" t="str">
        <f t="shared" si="977"/>
        <v xml:space="preserve"> </v>
      </c>
      <c r="CJ164" s="14" t="str">
        <f t="shared" si="977"/>
        <v xml:space="preserve"> </v>
      </c>
      <c r="CK164" s="14" t="str">
        <f t="shared" si="977"/>
        <v xml:space="preserve"> </v>
      </c>
      <c r="CL164" s="14" t="str">
        <f t="shared" si="977"/>
        <v xml:space="preserve"> </v>
      </c>
      <c r="CM164" s="14" t="str">
        <f t="shared" si="977"/>
        <v xml:space="preserve"> </v>
      </c>
      <c r="CN164" s="14">
        <f t="shared" si="977"/>
        <v>1959</v>
      </c>
      <c r="CO164" s="14">
        <f t="shared" si="977"/>
        <v>1880</v>
      </c>
      <c r="CP164" s="14">
        <f t="shared" si="977"/>
        <v>1880</v>
      </c>
      <c r="CQ164" s="14" t="str">
        <f t="shared" si="977"/>
        <v xml:space="preserve"> </v>
      </c>
      <c r="CR164" s="14">
        <f t="shared" si="977"/>
        <v>1885</v>
      </c>
      <c r="CS164" s="14" t="str">
        <f t="shared" si="977"/>
        <v xml:space="preserve"> </v>
      </c>
      <c r="CT164" s="14" t="str">
        <f t="shared" si="977"/>
        <v xml:space="preserve"> </v>
      </c>
      <c r="CU164" s="272">
        <v>1</v>
      </c>
      <c r="CV164" s="272">
        <f t="shared" ref="CV164:CX168" si="978">(LARGE(CV$3:CV$161,$CU164))</f>
        <v>1956</v>
      </c>
      <c r="CW164" s="927">
        <f t="shared" si="978"/>
        <v>1956</v>
      </c>
      <c r="CX164" s="927">
        <f t="shared" si="978"/>
        <v>1947</v>
      </c>
      <c r="CY164" s="927">
        <f>(LARGE(CY$3:CY$162,$CU164))</f>
        <v>1929</v>
      </c>
      <c r="CZ164" s="927">
        <f t="shared" ref="CZ164:DI168" si="979">(LARGE(CZ$3:CZ$161,$CU164))</f>
        <v>2018</v>
      </c>
      <c r="DA164" s="927">
        <f t="shared" si="979"/>
        <v>1959</v>
      </c>
      <c r="DB164" s="927">
        <f t="shared" si="979"/>
        <v>1997</v>
      </c>
      <c r="DC164" s="927">
        <f t="shared" si="979"/>
        <v>1972</v>
      </c>
      <c r="DD164" s="927">
        <f t="shared" si="979"/>
        <v>1962</v>
      </c>
      <c r="DE164" s="927">
        <f t="shared" si="979"/>
        <v>1983</v>
      </c>
      <c r="DF164" s="927">
        <f t="shared" si="979"/>
        <v>1979</v>
      </c>
      <c r="DG164" s="927">
        <f t="shared" si="979"/>
        <v>2009</v>
      </c>
      <c r="DH164" s="927">
        <f t="shared" si="979"/>
        <v>1904</v>
      </c>
      <c r="DI164" s="927">
        <f t="shared" si="979"/>
        <v>1940</v>
      </c>
      <c r="DJ164" s="927">
        <f t="shared" ref="DJ164:DS168" si="980">(LARGE(DJ$3:DJ$161,$CU164))</f>
        <v>2008</v>
      </c>
      <c r="DK164" s="927">
        <f t="shared" si="980"/>
        <v>1920</v>
      </c>
      <c r="DL164" s="927">
        <f t="shared" si="980"/>
        <v>1988</v>
      </c>
      <c r="DM164" s="927">
        <f t="shared" si="980"/>
        <v>1902</v>
      </c>
      <c r="DN164" s="927">
        <f t="shared" si="980"/>
        <v>2003</v>
      </c>
      <c r="DO164" s="927">
        <f t="shared" si="980"/>
        <v>1952</v>
      </c>
      <c r="DP164" s="927">
        <f t="shared" si="980"/>
        <v>1952</v>
      </c>
      <c r="DQ164" s="927">
        <f t="shared" si="980"/>
        <v>2006</v>
      </c>
      <c r="DR164" s="927">
        <f t="shared" si="980"/>
        <v>1907</v>
      </c>
      <c r="DS164" s="927">
        <f t="shared" si="980"/>
        <v>1959</v>
      </c>
      <c r="DT164" s="927">
        <f t="shared" ref="DT164:DY168" si="981">(LARGE(DT$3:DT$161,$CU164))</f>
        <v>1983</v>
      </c>
      <c r="DU164" s="927">
        <f t="shared" si="981"/>
        <v>1979</v>
      </c>
      <c r="DV164" s="927">
        <f t="shared" si="981"/>
        <v>1944</v>
      </c>
      <c r="DW164" s="927">
        <f t="shared" si="981"/>
        <v>1984</v>
      </c>
      <c r="DX164" s="927">
        <f t="shared" si="981"/>
        <v>1963</v>
      </c>
      <c r="DY164" s="927">
        <f t="shared" si="981"/>
        <v>1920</v>
      </c>
      <c r="EK164" s="1401" t="s">
        <v>40</v>
      </c>
      <c r="EL164" s="1408"/>
      <c r="EM164" s="1408"/>
      <c r="EN164" s="1408"/>
      <c r="EO164" s="1408"/>
      <c r="EP164" s="1408"/>
      <c r="EQ164" s="1408"/>
      <c r="ER164" s="1408"/>
      <c r="ES164" s="1408"/>
      <c r="ET164" s="1408"/>
      <c r="EU164" s="1408"/>
      <c r="FE164" s="485" t="s">
        <v>121</v>
      </c>
      <c r="FF164" s="656">
        <f>SUM(EA162:FD162)</f>
        <v>1142</v>
      </c>
      <c r="FG164" s="17" t="s">
        <v>12</v>
      </c>
      <c r="FQ164" s="1397" t="s">
        <v>80</v>
      </c>
      <c r="FR164" s="1397"/>
      <c r="FS164" s="1397"/>
      <c r="FT164" s="1397"/>
      <c r="FU164" s="1397"/>
      <c r="FV164" s="1397"/>
      <c r="FW164" s="1397"/>
      <c r="FX164" s="1397"/>
      <c r="FY164" s="1397"/>
      <c r="FZ164" s="1397"/>
      <c r="GA164" s="1397"/>
      <c r="GB164" s="291"/>
      <c r="GC164" s="291"/>
      <c r="GD164" s="291"/>
      <c r="GE164" s="291"/>
      <c r="GF164" s="291"/>
      <c r="GG164" s="291"/>
      <c r="GH164" s="291"/>
      <c r="GI164" s="291"/>
      <c r="GJ164" s="291"/>
      <c r="GK164" s="291"/>
      <c r="GL164" s="948">
        <f>SUM(FH162:GK162)</f>
        <v>109</v>
      </c>
      <c r="GM164" s="949" t="s">
        <v>121</v>
      </c>
      <c r="GN164" s="476" t="s">
        <v>20</v>
      </c>
      <c r="GO164" s="437">
        <v>1</v>
      </c>
      <c r="GP164" s="437">
        <v>2</v>
      </c>
      <c r="GQ164" s="437">
        <v>3</v>
      </c>
      <c r="GR164" s="437">
        <v>4</v>
      </c>
      <c r="GS164" s="437">
        <v>5</v>
      </c>
      <c r="GT164" s="437">
        <v>6</v>
      </c>
      <c r="GU164" s="437">
        <v>7</v>
      </c>
      <c r="GV164" s="437">
        <v>8</v>
      </c>
      <c r="GW164" s="437">
        <v>9</v>
      </c>
      <c r="GX164" s="437">
        <v>10</v>
      </c>
      <c r="GY164" s="437">
        <v>11</v>
      </c>
      <c r="GZ164" s="437">
        <v>12</v>
      </c>
      <c r="HA164" s="437">
        <v>13</v>
      </c>
      <c r="HB164" s="437">
        <v>14</v>
      </c>
      <c r="HC164" s="437">
        <v>15</v>
      </c>
      <c r="HD164" s="437">
        <v>16</v>
      </c>
      <c r="HE164" s="437">
        <v>17</v>
      </c>
      <c r="HF164" s="437">
        <v>18</v>
      </c>
      <c r="HG164" s="437">
        <v>19</v>
      </c>
      <c r="HH164" s="437">
        <v>20</v>
      </c>
      <c r="HI164" s="437">
        <v>21</v>
      </c>
      <c r="HJ164" s="437">
        <v>22</v>
      </c>
      <c r="HK164" s="437">
        <v>23</v>
      </c>
      <c r="HL164" s="437">
        <v>24</v>
      </c>
      <c r="HM164" s="437">
        <v>25</v>
      </c>
      <c r="HN164" s="437">
        <v>26</v>
      </c>
      <c r="HO164" s="437">
        <v>27</v>
      </c>
      <c r="HP164" s="437">
        <v>28</v>
      </c>
      <c r="HQ164" s="437">
        <v>29</v>
      </c>
      <c r="HR164" s="437">
        <v>30</v>
      </c>
      <c r="HS164" s="437">
        <v>31</v>
      </c>
      <c r="HT164" s="95" t="s">
        <v>85</v>
      </c>
      <c r="HU164" s="290"/>
    </row>
    <row r="165" spans="1:236" ht="16.2" thickBot="1">
      <c r="A165" s="318" t="s">
        <v>84</v>
      </c>
      <c r="B165" s="319">
        <f>EA162</f>
        <v>37</v>
      </c>
      <c r="C165" s="319">
        <f t="shared" ref="C165:AE165" si="982">EB162</f>
        <v>39</v>
      </c>
      <c r="D165" s="319">
        <f t="shared" si="982"/>
        <v>41</v>
      </c>
      <c r="E165" s="319">
        <f t="shared" si="982"/>
        <v>42</v>
      </c>
      <c r="F165" s="319">
        <f t="shared" si="982"/>
        <v>46</v>
      </c>
      <c r="G165" s="320">
        <f t="shared" si="982"/>
        <v>31</v>
      </c>
      <c r="H165" s="319">
        <f t="shared" si="982"/>
        <v>36</v>
      </c>
      <c r="I165" s="319">
        <f t="shared" si="982"/>
        <v>40</v>
      </c>
      <c r="J165" s="319">
        <f t="shared" si="982"/>
        <v>37</v>
      </c>
      <c r="K165" s="319">
        <f t="shared" si="982"/>
        <v>37</v>
      </c>
      <c r="L165" s="320">
        <f t="shared" si="982"/>
        <v>30</v>
      </c>
      <c r="M165" s="319">
        <f t="shared" si="982"/>
        <v>40</v>
      </c>
      <c r="N165" s="319">
        <f t="shared" si="982"/>
        <v>41</v>
      </c>
      <c r="O165" s="319">
        <f t="shared" si="982"/>
        <v>34</v>
      </c>
      <c r="P165" s="319">
        <f t="shared" si="982"/>
        <v>38</v>
      </c>
      <c r="Q165" s="320">
        <f t="shared" si="982"/>
        <v>31</v>
      </c>
      <c r="R165" s="319">
        <f t="shared" si="982"/>
        <v>39</v>
      </c>
      <c r="S165" s="319">
        <f t="shared" si="982"/>
        <v>40</v>
      </c>
      <c r="T165" s="319">
        <f t="shared" si="982"/>
        <v>41</v>
      </c>
      <c r="U165" s="319">
        <f t="shared" si="982"/>
        <v>30</v>
      </c>
      <c r="V165" s="320">
        <f t="shared" si="982"/>
        <v>30</v>
      </c>
      <c r="W165" s="319">
        <f t="shared" si="982"/>
        <v>37</v>
      </c>
      <c r="X165" s="319">
        <f t="shared" si="982"/>
        <v>39</v>
      </c>
      <c r="Y165" s="319">
        <f t="shared" si="982"/>
        <v>44</v>
      </c>
      <c r="Z165" s="319">
        <f t="shared" si="982"/>
        <v>35</v>
      </c>
      <c r="AA165" s="320">
        <f t="shared" si="982"/>
        <v>41</v>
      </c>
      <c r="AB165" s="319">
        <f t="shared" si="982"/>
        <v>41</v>
      </c>
      <c r="AC165" s="321">
        <f t="shared" si="982"/>
        <v>48</v>
      </c>
      <c r="AD165" s="319">
        <f t="shared" si="982"/>
        <v>42</v>
      </c>
      <c r="AE165" s="319">
        <f t="shared" si="982"/>
        <v>35</v>
      </c>
      <c r="AF165" s="739"/>
      <c r="AG165" s="935">
        <f>SUM(B165:AE165)</f>
        <v>1142</v>
      </c>
      <c r="AH165" s="890">
        <f>MAX(B165:AE165)</f>
        <v>48</v>
      </c>
      <c r="AI165" s="931">
        <f>MIN(B165:AE165)</f>
        <v>30</v>
      </c>
      <c r="AJ165" s="473" t="s">
        <v>43</v>
      </c>
      <c r="AK165" s="437">
        <v>1</v>
      </c>
      <c r="AL165" s="437">
        <v>2</v>
      </c>
      <c r="AM165" s="437">
        <v>3</v>
      </c>
      <c r="AN165" s="437">
        <v>4</v>
      </c>
      <c r="AO165" s="474">
        <v>5</v>
      </c>
      <c r="AP165" s="437">
        <v>6</v>
      </c>
      <c r="AQ165" s="437">
        <v>7</v>
      </c>
      <c r="AR165" s="437">
        <v>8</v>
      </c>
      <c r="AS165" s="437">
        <v>9</v>
      </c>
      <c r="AT165" s="437">
        <v>10</v>
      </c>
      <c r="AU165" s="437">
        <v>11</v>
      </c>
      <c r="AV165" s="437">
        <v>12</v>
      </c>
      <c r="AW165" s="437">
        <v>13</v>
      </c>
      <c r="AX165" s="437">
        <v>14</v>
      </c>
      <c r="AY165" s="437">
        <v>15</v>
      </c>
      <c r="AZ165" s="437">
        <v>16</v>
      </c>
      <c r="BA165" s="437">
        <v>17</v>
      </c>
      <c r="BB165" s="437">
        <v>18</v>
      </c>
      <c r="BC165" s="437">
        <v>19</v>
      </c>
      <c r="BD165" s="437">
        <v>20</v>
      </c>
      <c r="BE165" s="437">
        <v>21</v>
      </c>
      <c r="BF165" s="437">
        <v>22</v>
      </c>
      <c r="BG165" s="437">
        <v>23</v>
      </c>
      <c r="BH165" s="437">
        <v>24</v>
      </c>
      <c r="BI165" s="437">
        <v>25</v>
      </c>
      <c r="BJ165" s="437">
        <v>26</v>
      </c>
      <c r="BK165" s="437">
        <v>27</v>
      </c>
      <c r="BL165" s="437">
        <v>28</v>
      </c>
      <c r="BM165" s="437">
        <v>29</v>
      </c>
      <c r="BN165" s="437">
        <v>30</v>
      </c>
      <c r="BO165" s="291"/>
      <c r="BP165" s="3">
        <v>2</v>
      </c>
      <c r="BQ165" s="14" t="str">
        <f t="shared" ref="BQ165:CT165" si="983">IF(BQ163=2,MIN(BQ3:BQ161),"")</f>
        <v/>
      </c>
      <c r="BR165" s="14" t="str">
        <f t="shared" si="983"/>
        <v/>
      </c>
      <c r="BS165" s="14" t="str">
        <f t="shared" si="983"/>
        <v/>
      </c>
      <c r="BT165" s="14" t="str">
        <f t="shared" si="983"/>
        <v/>
      </c>
      <c r="BU165" s="14" t="str">
        <f t="shared" si="983"/>
        <v/>
      </c>
      <c r="BV165" s="14" t="str">
        <f t="shared" si="983"/>
        <v/>
      </c>
      <c r="BW165" s="14" t="str">
        <f t="shared" si="983"/>
        <v/>
      </c>
      <c r="BX165" s="14" t="str">
        <f t="shared" si="983"/>
        <v/>
      </c>
      <c r="BY165" s="14" t="str">
        <f t="shared" si="983"/>
        <v/>
      </c>
      <c r="BZ165" s="14" t="str">
        <f t="shared" si="983"/>
        <v/>
      </c>
      <c r="CA165" s="14" t="str">
        <f t="shared" si="983"/>
        <v/>
      </c>
      <c r="CB165" s="14" t="str">
        <f t="shared" si="983"/>
        <v/>
      </c>
      <c r="CC165" s="14" t="str">
        <f t="shared" si="983"/>
        <v/>
      </c>
      <c r="CD165" s="14" t="str">
        <f t="shared" si="983"/>
        <v/>
      </c>
      <c r="CE165" s="14" t="str">
        <f t="shared" si="983"/>
        <v/>
      </c>
      <c r="CF165" s="14" t="str">
        <f t="shared" si="983"/>
        <v/>
      </c>
      <c r="CG165" s="14" t="str">
        <f t="shared" si="983"/>
        <v/>
      </c>
      <c r="CH165" s="14" t="str">
        <f t="shared" si="983"/>
        <v/>
      </c>
      <c r="CI165" s="14" t="str">
        <f t="shared" si="983"/>
        <v/>
      </c>
      <c r="CJ165" s="14" t="str">
        <f t="shared" si="983"/>
        <v/>
      </c>
      <c r="CK165" s="14" t="str">
        <f t="shared" si="983"/>
        <v/>
      </c>
      <c r="CL165" s="14" t="str">
        <f t="shared" si="983"/>
        <v/>
      </c>
      <c r="CM165" s="14" t="str">
        <f t="shared" si="983"/>
        <v/>
      </c>
      <c r="CN165" s="14" t="str">
        <f t="shared" si="983"/>
        <v/>
      </c>
      <c r="CO165" s="14" t="str">
        <f t="shared" si="983"/>
        <v/>
      </c>
      <c r="CP165" s="14" t="str">
        <f t="shared" si="983"/>
        <v/>
      </c>
      <c r="CQ165" s="14" t="str">
        <f t="shared" si="983"/>
        <v/>
      </c>
      <c r="CR165" s="14" t="str">
        <f t="shared" si="983"/>
        <v/>
      </c>
      <c r="CS165" s="14" t="str">
        <f t="shared" si="983"/>
        <v/>
      </c>
      <c r="CT165" s="14" t="str">
        <f t="shared" si="983"/>
        <v/>
      </c>
      <c r="CU165" s="272">
        <v>2</v>
      </c>
      <c r="CV165" s="272" t="e">
        <f t="shared" si="978"/>
        <v>#NUM!</v>
      </c>
      <c r="CW165" s="927" t="e">
        <f t="shared" si="978"/>
        <v>#NUM!</v>
      </c>
      <c r="CX165" s="927" t="e">
        <f t="shared" si="978"/>
        <v>#NUM!</v>
      </c>
      <c r="CY165" s="927" t="e">
        <f>(LARGE(CY$3:CY$161,$CU165))</f>
        <v>#NUM!</v>
      </c>
      <c r="CZ165" s="927" t="e">
        <f t="shared" si="979"/>
        <v>#NUM!</v>
      </c>
      <c r="DA165" s="927" t="e">
        <f t="shared" si="979"/>
        <v>#NUM!</v>
      </c>
      <c r="DB165" s="927" t="e">
        <f t="shared" si="979"/>
        <v>#NUM!</v>
      </c>
      <c r="DC165" s="927" t="e">
        <f t="shared" si="979"/>
        <v>#NUM!</v>
      </c>
      <c r="DD165" s="927" t="e">
        <f t="shared" si="979"/>
        <v>#NUM!</v>
      </c>
      <c r="DE165" s="927" t="e">
        <f t="shared" si="979"/>
        <v>#NUM!</v>
      </c>
      <c r="DF165" s="927" t="e">
        <f t="shared" si="979"/>
        <v>#NUM!</v>
      </c>
      <c r="DG165" s="927" t="e">
        <f t="shared" si="979"/>
        <v>#NUM!</v>
      </c>
      <c r="DH165" s="927" t="e">
        <f t="shared" si="979"/>
        <v>#NUM!</v>
      </c>
      <c r="DI165" s="927" t="e">
        <f t="shared" si="979"/>
        <v>#NUM!</v>
      </c>
      <c r="DJ165" s="927" t="e">
        <f t="shared" si="980"/>
        <v>#NUM!</v>
      </c>
      <c r="DK165" s="927" t="e">
        <f t="shared" si="980"/>
        <v>#NUM!</v>
      </c>
      <c r="DL165" s="927" t="e">
        <f t="shared" si="980"/>
        <v>#NUM!</v>
      </c>
      <c r="DM165" s="927" t="e">
        <f t="shared" si="980"/>
        <v>#NUM!</v>
      </c>
      <c r="DN165" s="927" t="e">
        <f t="shared" si="980"/>
        <v>#NUM!</v>
      </c>
      <c r="DO165" s="927" t="e">
        <f t="shared" si="980"/>
        <v>#NUM!</v>
      </c>
      <c r="DP165" s="927" t="e">
        <f t="shared" si="980"/>
        <v>#NUM!</v>
      </c>
      <c r="DQ165" s="927" t="e">
        <f t="shared" si="980"/>
        <v>#NUM!</v>
      </c>
      <c r="DR165" s="927" t="e">
        <f t="shared" si="980"/>
        <v>#NUM!</v>
      </c>
      <c r="DS165" s="927" t="e">
        <f t="shared" si="980"/>
        <v>#NUM!</v>
      </c>
      <c r="DT165" s="927" t="e">
        <f t="shared" si="981"/>
        <v>#NUM!</v>
      </c>
      <c r="DU165" s="927" t="e">
        <f t="shared" si="981"/>
        <v>#NUM!</v>
      </c>
      <c r="DV165" s="927" t="e">
        <f t="shared" si="981"/>
        <v>#NUM!</v>
      </c>
      <c r="DW165" s="927" t="e">
        <f t="shared" si="981"/>
        <v>#NUM!</v>
      </c>
      <c r="DX165" s="927" t="e">
        <f t="shared" si="981"/>
        <v>#NUM!</v>
      </c>
      <c r="DY165" s="927" t="e">
        <f t="shared" si="981"/>
        <v>#NUM!</v>
      </c>
      <c r="GL165" s="90" t="s">
        <v>87</v>
      </c>
      <c r="GM165" s="4"/>
      <c r="GN165" s="17" t="s">
        <v>12</v>
      </c>
      <c r="GX165" s="1397" t="s">
        <v>83</v>
      </c>
      <c r="GY165" s="1397"/>
      <c r="GZ165" s="1397"/>
      <c r="HA165" s="1397"/>
      <c r="HB165" s="1397"/>
      <c r="HC165" s="1397"/>
      <c r="HD165" s="1397"/>
      <c r="HE165" s="1397"/>
      <c r="HF165" s="1397"/>
      <c r="HG165" s="1397"/>
      <c r="HH165" s="1397"/>
      <c r="HS165" s="60"/>
      <c r="HT165" s="478"/>
      <c r="HU165" s="48"/>
    </row>
    <row r="166" spans="1:236" ht="13.8">
      <c r="A166" s="597" t="s">
        <v>4</v>
      </c>
      <c r="B166" s="598">
        <f t="shared" ref="B166:AE166" si="984">MAX(B3:B161)</f>
        <v>2.44</v>
      </c>
      <c r="C166" s="598">
        <f t="shared" si="984"/>
        <v>1.66</v>
      </c>
      <c r="D166" s="598">
        <f t="shared" si="984"/>
        <v>3.33</v>
      </c>
      <c r="E166" s="598">
        <f t="shared" si="984"/>
        <v>2.14</v>
      </c>
      <c r="F166" s="598">
        <f t="shared" si="984"/>
        <v>1.22</v>
      </c>
      <c r="G166" s="598">
        <f t="shared" si="984"/>
        <v>2.71</v>
      </c>
      <c r="H166" s="598">
        <f t="shared" si="984"/>
        <v>1.99</v>
      </c>
      <c r="I166" s="598">
        <f t="shared" si="984"/>
        <v>1.68</v>
      </c>
      <c r="J166" s="598">
        <f t="shared" si="984"/>
        <v>2.2200000000000002</v>
      </c>
      <c r="K166" s="598">
        <f t="shared" si="984"/>
        <v>1.64</v>
      </c>
      <c r="L166" s="598">
        <f t="shared" si="984"/>
        <v>1.76</v>
      </c>
      <c r="M166" s="598">
        <f t="shared" si="984"/>
        <v>3.51</v>
      </c>
      <c r="N166" s="598">
        <f t="shared" si="984"/>
        <v>1.65</v>
      </c>
      <c r="O166" s="598">
        <f t="shared" si="984"/>
        <v>1.1200000000000001</v>
      </c>
      <c r="P166" s="598">
        <f t="shared" si="984"/>
        <v>1.45</v>
      </c>
      <c r="Q166" s="598">
        <f t="shared" si="984"/>
        <v>2.68</v>
      </c>
      <c r="R166" s="598">
        <f t="shared" si="984"/>
        <v>1.02</v>
      </c>
      <c r="S166" s="598">
        <f t="shared" si="984"/>
        <v>2.76</v>
      </c>
      <c r="T166" s="598">
        <f t="shared" si="984"/>
        <v>1.52</v>
      </c>
      <c r="U166" s="598">
        <f t="shared" si="984"/>
        <v>1.79</v>
      </c>
      <c r="V166" s="598">
        <f t="shared" si="984"/>
        <v>2.62</v>
      </c>
      <c r="W166" s="598">
        <f t="shared" si="984"/>
        <v>1.37</v>
      </c>
      <c r="X166" s="598">
        <f t="shared" si="984"/>
        <v>1.47</v>
      </c>
      <c r="Y166" s="598">
        <f t="shared" si="984"/>
        <v>3</v>
      </c>
      <c r="Z166" s="598">
        <f t="shared" si="984"/>
        <v>1.61</v>
      </c>
      <c r="AA166" s="598">
        <f t="shared" si="984"/>
        <v>1.39</v>
      </c>
      <c r="AB166" s="598">
        <f t="shared" si="984"/>
        <v>2.42</v>
      </c>
      <c r="AC166" s="598">
        <f t="shared" si="984"/>
        <v>1.66</v>
      </c>
      <c r="AD166" s="598">
        <f t="shared" si="984"/>
        <v>2.0699999999999998</v>
      </c>
      <c r="AE166" s="598">
        <f t="shared" si="984"/>
        <v>0.93</v>
      </c>
      <c r="AF166" s="739"/>
      <c r="AG166" s="916">
        <f>MAX(AG18:AG161)</f>
        <v>9.6</v>
      </c>
      <c r="AH166" s="470">
        <v>3.51</v>
      </c>
      <c r="AI166" s="15">
        <f>MAX(AI18:AI161)</f>
        <v>16</v>
      </c>
      <c r="AJ166" s="55" t="s">
        <v>12</v>
      </c>
      <c r="AK166" s="1"/>
      <c r="AL166" s="1"/>
      <c r="AM166" s="1"/>
      <c r="AN166" s="1"/>
      <c r="AO166" s="446"/>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892" t="s">
        <v>120</v>
      </c>
      <c r="BO166" s="943">
        <f>SUM(BO3:BO161)</f>
        <v>8</v>
      </c>
      <c r="BP166" s="3">
        <v>3</v>
      </c>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272">
        <v>3</v>
      </c>
      <c r="CV166" s="272" t="e">
        <f t="shared" si="978"/>
        <v>#NUM!</v>
      </c>
      <c r="CW166" s="927" t="e">
        <f t="shared" si="978"/>
        <v>#NUM!</v>
      </c>
      <c r="CX166" s="927" t="e">
        <f t="shared" si="978"/>
        <v>#NUM!</v>
      </c>
      <c r="CY166" s="927" t="e">
        <f>(LARGE(CY$3:CY$161,$CU166))</f>
        <v>#NUM!</v>
      </c>
      <c r="CZ166" s="927" t="e">
        <f t="shared" si="979"/>
        <v>#NUM!</v>
      </c>
      <c r="DA166" s="927" t="e">
        <f t="shared" si="979"/>
        <v>#NUM!</v>
      </c>
      <c r="DB166" s="927" t="e">
        <f t="shared" si="979"/>
        <v>#NUM!</v>
      </c>
      <c r="DC166" s="927" t="e">
        <f t="shared" si="979"/>
        <v>#NUM!</v>
      </c>
      <c r="DD166" s="927" t="e">
        <f t="shared" si="979"/>
        <v>#NUM!</v>
      </c>
      <c r="DE166" s="927" t="e">
        <f t="shared" si="979"/>
        <v>#NUM!</v>
      </c>
      <c r="DF166" s="927" t="e">
        <f t="shared" si="979"/>
        <v>#NUM!</v>
      </c>
      <c r="DG166" s="927" t="e">
        <f t="shared" si="979"/>
        <v>#NUM!</v>
      </c>
      <c r="DH166" s="927" t="e">
        <f t="shared" si="979"/>
        <v>#NUM!</v>
      </c>
      <c r="DI166" s="927" t="e">
        <f t="shared" si="979"/>
        <v>#NUM!</v>
      </c>
      <c r="DJ166" s="927" t="e">
        <f t="shared" si="980"/>
        <v>#NUM!</v>
      </c>
      <c r="DK166" s="927" t="e">
        <f t="shared" si="980"/>
        <v>#NUM!</v>
      </c>
      <c r="DL166" s="927" t="e">
        <f t="shared" si="980"/>
        <v>#NUM!</v>
      </c>
      <c r="DM166" s="927" t="e">
        <f t="shared" si="980"/>
        <v>#NUM!</v>
      </c>
      <c r="DN166" s="927" t="e">
        <f t="shared" si="980"/>
        <v>#NUM!</v>
      </c>
      <c r="DO166" s="927" t="e">
        <f t="shared" si="980"/>
        <v>#NUM!</v>
      </c>
      <c r="DP166" s="927" t="e">
        <f t="shared" si="980"/>
        <v>#NUM!</v>
      </c>
      <c r="DQ166" s="927" t="e">
        <f t="shared" si="980"/>
        <v>#NUM!</v>
      </c>
      <c r="DR166" s="927" t="e">
        <f t="shared" si="980"/>
        <v>#NUM!</v>
      </c>
      <c r="DS166" s="927" t="e">
        <f t="shared" si="980"/>
        <v>#NUM!</v>
      </c>
      <c r="DT166" s="927" t="e">
        <f t="shared" si="981"/>
        <v>#NUM!</v>
      </c>
      <c r="DU166" s="927" t="e">
        <f t="shared" si="981"/>
        <v>#NUM!</v>
      </c>
      <c r="DV166" s="927" t="e">
        <f t="shared" si="981"/>
        <v>#NUM!</v>
      </c>
      <c r="DW166" s="927" t="e">
        <f t="shared" si="981"/>
        <v>#NUM!</v>
      </c>
      <c r="DX166" s="927" t="e">
        <f t="shared" si="981"/>
        <v>#NUM!</v>
      </c>
      <c r="DY166" s="927" t="e">
        <f t="shared" si="981"/>
        <v>#NUM!</v>
      </c>
      <c r="GL166" s="20" t="s">
        <v>12</v>
      </c>
      <c r="GM166" s="4"/>
      <c r="HS166" s="60"/>
      <c r="HT166" s="478"/>
      <c r="HU166" s="48"/>
    </row>
    <row r="167" spans="1:236" ht="13.8">
      <c r="A167" s="597" t="s">
        <v>48</v>
      </c>
      <c r="B167" s="599">
        <f>CV163</f>
        <v>1</v>
      </c>
      <c r="C167" s="599">
        <f t="shared" ref="C167:AE167" si="985">CW163</f>
        <v>1</v>
      </c>
      <c r="D167" s="599">
        <f t="shared" si="985"/>
        <v>1</v>
      </c>
      <c r="E167" s="599">
        <f t="shared" si="985"/>
        <v>1</v>
      </c>
      <c r="F167" s="599">
        <f t="shared" si="985"/>
        <v>1</v>
      </c>
      <c r="G167" s="600">
        <f t="shared" si="985"/>
        <v>1</v>
      </c>
      <c r="H167" s="599">
        <f t="shared" si="985"/>
        <v>1</v>
      </c>
      <c r="I167" s="599">
        <f t="shared" si="985"/>
        <v>1</v>
      </c>
      <c r="J167" s="599">
        <f t="shared" si="985"/>
        <v>1</v>
      </c>
      <c r="K167" s="599">
        <f t="shared" si="985"/>
        <v>1</v>
      </c>
      <c r="L167" s="600">
        <f t="shared" si="985"/>
        <v>1</v>
      </c>
      <c r="M167" s="599">
        <f t="shared" si="985"/>
        <v>1</v>
      </c>
      <c r="N167" s="599">
        <f t="shared" si="985"/>
        <v>1</v>
      </c>
      <c r="O167" s="599">
        <f t="shared" si="985"/>
        <v>1</v>
      </c>
      <c r="P167" s="599">
        <f t="shared" si="985"/>
        <v>1</v>
      </c>
      <c r="Q167" s="600">
        <f t="shared" si="985"/>
        <v>1</v>
      </c>
      <c r="R167" s="599">
        <f t="shared" si="985"/>
        <v>1</v>
      </c>
      <c r="S167" s="599">
        <f t="shared" si="985"/>
        <v>1</v>
      </c>
      <c r="T167" s="599">
        <f t="shared" si="985"/>
        <v>1</v>
      </c>
      <c r="U167" s="599">
        <f t="shared" si="985"/>
        <v>1</v>
      </c>
      <c r="V167" s="600">
        <f t="shared" si="985"/>
        <v>1</v>
      </c>
      <c r="W167" s="599">
        <f t="shared" si="985"/>
        <v>1</v>
      </c>
      <c r="X167" s="599">
        <f t="shared" si="985"/>
        <v>1</v>
      </c>
      <c r="Y167" s="599">
        <f t="shared" si="985"/>
        <v>1</v>
      </c>
      <c r="Z167" s="599">
        <f t="shared" si="985"/>
        <v>1</v>
      </c>
      <c r="AA167" s="600">
        <f t="shared" si="985"/>
        <v>1</v>
      </c>
      <c r="AB167" s="599">
        <f t="shared" si="985"/>
        <v>1</v>
      </c>
      <c r="AC167" s="599">
        <f t="shared" si="985"/>
        <v>1</v>
      </c>
      <c r="AD167" s="599">
        <f t="shared" si="985"/>
        <v>1</v>
      </c>
      <c r="AE167" s="599">
        <f t="shared" si="985"/>
        <v>1</v>
      </c>
      <c r="AF167" s="786"/>
      <c r="AG167" s="917">
        <f>MIN(AG18:AG161)</f>
        <v>0.11000000000000001</v>
      </c>
      <c r="AH167" s="19">
        <f>MIN(AH18:AH161)</f>
        <v>0.04</v>
      </c>
      <c r="AI167" s="595">
        <f>MIN(AI18:AI161)</f>
        <v>2</v>
      </c>
      <c r="AJ167" s="465"/>
      <c r="AK167" s="302"/>
      <c r="AL167" s="466"/>
      <c r="AM167" s="466"/>
      <c r="AN167" s="302"/>
      <c r="AO167" s="446"/>
      <c r="AP167" s="1"/>
      <c r="AQ167" s="1"/>
      <c r="AR167" s="1"/>
      <c r="AS167" s="1"/>
      <c r="AT167" s="1396" t="s">
        <v>23</v>
      </c>
      <c r="AU167" s="1396"/>
      <c r="AV167" s="1396"/>
      <c r="AW167" s="1396"/>
      <c r="AX167" s="1396"/>
      <c r="AY167" s="1396"/>
      <c r="AZ167" s="1396"/>
      <c r="BA167" s="1396"/>
      <c r="BB167" s="1396"/>
      <c r="BC167" s="1396"/>
      <c r="BD167" s="1396"/>
      <c r="BE167" s="1"/>
      <c r="BF167" s="1"/>
      <c r="BG167" s="1"/>
      <c r="BH167" s="1"/>
      <c r="BI167" s="1"/>
      <c r="BJ167" s="1"/>
      <c r="BK167" s="1"/>
      <c r="BL167" s="1"/>
      <c r="BM167" s="1"/>
      <c r="BN167" s="892" t="s">
        <v>121</v>
      </c>
      <c r="BO167" s="943">
        <f>SUM(AK162:BN162)</f>
        <v>8</v>
      </c>
      <c r="BP167" s="3">
        <v>4</v>
      </c>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272">
        <v>4</v>
      </c>
      <c r="CV167" s="272" t="e">
        <f t="shared" si="978"/>
        <v>#NUM!</v>
      </c>
      <c r="CW167" s="927" t="e">
        <f t="shared" si="978"/>
        <v>#NUM!</v>
      </c>
      <c r="CX167" s="927" t="e">
        <f t="shared" si="978"/>
        <v>#NUM!</v>
      </c>
      <c r="CY167" s="927" t="e">
        <f>(LARGE(CY$3:CY$161,$CU167))</f>
        <v>#NUM!</v>
      </c>
      <c r="CZ167" s="927" t="e">
        <f t="shared" si="979"/>
        <v>#NUM!</v>
      </c>
      <c r="DA167" s="927" t="e">
        <f t="shared" si="979"/>
        <v>#NUM!</v>
      </c>
      <c r="DB167" s="927" t="e">
        <f t="shared" si="979"/>
        <v>#NUM!</v>
      </c>
      <c r="DC167" s="927" t="e">
        <f t="shared" si="979"/>
        <v>#NUM!</v>
      </c>
      <c r="DD167" s="927" t="e">
        <f t="shared" si="979"/>
        <v>#NUM!</v>
      </c>
      <c r="DE167" s="927" t="e">
        <f t="shared" si="979"/>
        <v>#NUM!</v>
      </c>
      <c r="DF167" s="927" t="e">
        <f t="shared" si="979"/>
        <v>#NUM!</v>
      </c>
      <c r="DG167" s="927" t="e">
        <f t="shared" si="979"/>
        <v>#NUM!</v>
      </c>
      <c r="DH167" s="927" t="e">
        <f t="shared" si="979"/>
        <v>#NUM!</v>
      </c>
      <c r="DI167" s="927" t="e">
        <f t="shared" si="979"/>
        <v>#NUM!</v>
      </c>
      <c r="DJ167" s="927" t="e">
        <f t="shared" si="980"/>
        <v>#NUM!</v>
      </c>
      <c r="DK167" s="927" t="e">
        <f t="shared" si="980"/>
        <v>#NUM!</v>
      </c>
      <c r="DL167" s="927" t="e">
        <f t="shared" si="980"/>
        <v>#NUM!</v>
      </c>
      <c r="DM167" s="927" t="e">
        <f t="shared" si="980"/>
        <v>#NUM!</v>
      </c>
      <c r="DN167" s="927" t="e">
        <f t="shared" si="980"/>
        <v>#NUM!</v>
      </c>
      <c r="DO167" s="927" t="e">
        <f t="shared" si="980"/>
        <v>#NUM!</v>
      </c>
      <c r="DP167" s="927" t="e">
        <f t="shared" si="980"/>
        <v>#NUM!</v>
      </c>
      <c r="DQ167" s="927" t="e">
        <f t="shared" si="980"/>
        <v>#NUM!</v>
      </c>
      <c r="DR167" s="927" t="e">
        <f t="shared" si="980"/>
        <v>#NUM!</v>
      </c>
      <c r="DS167" s="927" t="e">
        <f t="shared" si="980"/>
        <v>#NUM!</v>
      </c>
      <c r="DT167" s="927" t="e">
        <f t="shared" si="981"/>
        <v>#NUM!</v>
      </c>
      <c r="DU167" s="927" t="e">
        <f t="shared" si="981"/>
        <v>#NUM!</v>
      </c>
      <c r="DV167" s="927" t="e">
        <f t="shared" si="981"/>
        <v>#NUM!</v>
      </c>
      <c r="DW167" s="927" t="e">
        <f t="shared" si="981"/>
        <v>#NUM!</v>
      </c>
      <c r="DX167" s="927" t="e">
        <f t="shared" si="981"/>
        <v>#NUM!</v>
      </c>
      <c r="DY167" s="927" t="e">
        <f t="shared" si="981"/>
        <v>#NUM!</v>
      </c>
      <c r="GL167" s="20" t="s">
        <v>12</v>
      </c>
      <c r="GM167" s="4"/>
      <c r="HS167" s="60"/>
      <c r="HT167" s="60"/>
      <c r="HU167" s="48"/>
    </row>
    <row r="168" spans="1:236" ht="15.6">
      <c r="A168" s="601" t="s">
        <v>4</v>
      </c>
      <c r="B168" s="604">
        <f t="shared" ref="B168:AE168" si="986">MAX(B3:B161)</f>
        <v>2.44</v>
      </c>
      <c r="C168" s="604">
        <f t="shared" si="986"/>
        <v>1.66</v>
      </c>
      <c r="D168" s="604">
        <f t="shared" si="986"/>
        <v>3.33</v>
      </c>
      <c r="E168" s="604">
        <f t="shared" si="986"/>
        <v>2.14</v>
      </c>
      <c r="F168" s="604">
        <f t="shared" si="986"/>
        <v>1.22</v>
      </c>
      <c r="G168" s="604">
        <f t="shared" si="986"/>
        <v>2.71</v>
      </c>
      <c r="H168" s="604">
        <f t="shared" si="986"/>
        <v>1.99</v>
      </c>
      <c r="I168" s="604">
        <f t="shared" si="986"/>
        <v>1.68</v>
      </c>
      <c r="J168" s="604">
        <f t="shared" si="986"/>
        <v>2.2200000000000002</v>
      </c>
      <c r="K168" s="604">
        <f t="shared" si="986"/>
        <v>1.64</v>
      </c>
      <c r="L168" s="604">
        <f t="shared" si="986"/>
        <v>1.76</v>
      </c>
      <c r="M168" s="604">
        <f t="shared" si="986"/>
        <v>3.51</v>
      </c>
      <c r="N168" s="604">
        <f t="shared" si="986"/>
        <v>1.65</v>
      </c>
      <c r="O168" s="604">
        <f t="shared" si="986"/>
        <v>1.1200000000000001</v>
      </c>
      <c r="P168" s="604">
        <f t="shared" si="986"/>
        <v>1.45</v>
      </c>
      <c r="Q168" s="604">
        <f t="shared" si="986"/>
        <v>2.68</v>
      </c>
      <c r="R168" s="604">
        <f t="shared" si="986"/>
        <v>1.02</v>
      </c>
      <c r="S168" s="604">
        <f t="shared" si="986"/>
        <v>2.76</v>
      </c>
      <c r="T168" s="604">
        <f t="shared" si="986"/>
        <v>1.52</v>
      </c>
      <c r="U168" s="604">
        <f t="shared" si="986"/>
        <v>1.79</v>
      </c>
      <c r="V168" s="604">
        <f t="shared" si="986"/>
        <v>2.62</v>
      </c>
      <c r="W168" s="604">
        <f t="shared" si="986"/>
        <v>1.37</v>
      </c>
      <c r="X168" s="604">
        <f t="shared" si="986"/>
        <v>1.47</v>
      </c>
      <c r="Y168" s="604">
        <f t="shared" si="986"/>
        <v>3</v>
      </c>
      <c r="Z168" s="604">
        <f t="shared" si="986"/>
        <v>1.61</v>
      </c>
      <c r="AA168" s="604">
        <f t="shared" si="986"/>
        <v>1.39</v>
      </c>
      <c r="AB168" s="604">
        <f t="shared" si="986"/>
        <v>2.42</v>
      </c>
      <c r="AC168" s="604">
        <f t="shared" si="986"/>
        <v>1.66</v>
      </c>
      <c r="AD168" s="604">
        <f t="shared" si="986"/>
        <v>2.0699999999999998</v>
      </c>
      <c r="AE168" s="604">
        <f t="shared" si="986"/>
        <v>0.93</v>
      </c>
      <c r="AF168" s="786"/>
      <c r="AG168" s="918">
        <f>MAX(B167:AE167)</f>
        <v>1</v>
      </c>
      <c r="AH168" s="547" t="s">
        <v>33</v>
      </c>
      <c r="AI168" s="471"/>
      <c r="AJ168" s="486"/>
      <c r="AK168" s="487"/>
      <c r="AL168" s="488"/>
      <c r="AM168" s="488"/>
      <c r="AN168" s="489"/>
      <c r="AO168" s="490"/>
      <c r="AP168" s="291"/>
      <c r="AQ168" s="291"/>
      <c r="AR168" s="291"/>
      <c r="AS168" s="291"/>
      <c r="AT168" s="291"/>
      <c r="AU168" s="291"/>
      <c r="AV168" s="291"/>
      <c r="AW168" s="291"/>
      <c r="AX168" s="291"/>
      <c r="AY168" s="291"/>
      <c r="AZ168" s="291"/>
      <c r="BA168" s="291"/>
      <c r="BB168" s="291"/>
      <c r="BC168" s="291"/>
      <c r="BD168" s="291"/>
      <c r="BE168" s="291"/>
      <c r="BF168" s="291"/>
      <c r="BG168" s="291"/>
      <c r="BH168" s="291"/>
      <c r="BI168" s="291"/>
      <c r="BJ168" s="291"/>
      <c r="BK168" s="291"/>
      <c r="BL168" s="291"/>
      <c r="BM168" s="291"/>
      <c r="BN168" s="291"/>
      <c r="BO168" s="291"/>
      <c r="BP168" s="437" t="s">
        <v>43</v>
      </c>
      <c r="BQ168" s="437">
        <v>1</v>
      </c>
      <c r="BR168" s="437">
        <v>2</v>
      </c>
      <c r="BS168" s="437">
        <v>3</v>
      </c>
      <c r="BT168" s="437">
        <v>4</v>
      </c>
      <c r="BU168" s="437">
        <v>5</v>
      </c>
      <c r="BV168" s="437">
        <v>6</v>
      </c>
      <c r="BW168" s="437">
        <v>7</v>
      </c>
      <c r="BX168" s="437">
        <v>8</v>
      </c>
      <c r="BY168" s="437">
        <v>9</v>
      </c>
      <c r="BZ168" s="437">
        <v>10</v>
      </c>
      <c r="CA168" s="437">
        <v>11</v>
      </c>
      <c r="CB168" s="437">
        <v>12</v>
      </c>
      <c r="CC168" s="437">
        <v>13</v>
      </c>
      <c r="CD168" s="437">
        <v>14</v>
      </c>
      <c r="CE168" s="437">
        <v>15</v>
      </c>
      <c r="CF168" s="437">
        <v>16</v>
      </c>
      <c r="CG168" s="437">
        <v>17</v>
      </c>
      <c r="CH168" s="437">
        <v>18</v>
      </c>
      <c r="CI168" s="437">
        <v>19</v>
      </c>
      <c r="CJ168" s="437">
        <v>20</v>
      </c>
      <c r="CK168" s="437">
        <v>21</v>
      </c>
      <c r="CL168" s="437">
        <v>22</v>
      </c>
      <c r="CM168" s="437">
        <v>23</v>
      </c>
      <c r="CN168" s="437">
        <v>24</v>
      </c>
      <c r="CO168" s="437">
        <v>25</v>
      </c>
      <c r="CP168" s="437">
        <v>26</v>
      </c>
      <c r="CQ168" s="437">
        <v>27</v>
      </c>
      <c r="CR168" s="437">
        <v>28</v>
      </c>
      <c r="CS168" s="437">
        <v>29</v>
      </c>
      <c r="CT168" s="437">
        <v>30</v>
      </c>
      <c r="CU168" s="272">
        <v>5</v>
      </c>
      <c r="CV168" s="272" t="e">
        <f t="shared" si="978"/>
        <v>#NUM!</v>
      </c>
      <c r="CW168" s="927" t="e">
        <f t="shared" si="978"/>
        <v>#NUM!</v>
      </c>
      <c r="CX168" s="927" t="e">
        <f t="shared" si="978"/>
        <v>#NUM!</v>
      </c>
      <c r="CY168" s="927" t="e">
        <f>(LARGE(CY$3:CY$161,$CU168))</f>
        <v>#NUM!</v>
      </c>
      <c r="CZ168" s="927" t="e">
        <f t="shared" si="979"/>
        <v>#NUM!</v>
      </c>
      <c r="DA168" s="927" t="e">
        <f t="shared" si="979"/>
        <v>#NUM!</v>
      </c>
      <c r="DB168" s="927" t="e">
        <f t="shared" si="979"/>
        <v>#NUM!</v>
      </c>
      <c r="DC168" s="927" t="e">
        <f t="shared" si="979"/>
        <v>#NUM!</v>
      </c>
      <c r="DD168" s="927" t="e">
        <f t="shared" si="979"/>
        <v>#NUM!</v>
      </c>
      <c r="DE168" s="927" t="e">
        <f t="shared" si="979"/>
        <v>#NUM!</v>
      </c>
      <c r="DF168" s="927" t="e">
        <f t="shared" si="979"/>
        <v>#NUM!</v>
      </c>
      <c r="DG168" s="927" t="e">
        <f t="shared" si="979"/>
        <v>#NUM!</v>
      </c>
      <c r="DH168" s="927" t="e">
        <f t="shared" si="979"/>
        <v>#NUM!</v>
      </c>
      <c r="DI168" s="927" t="e">
        <f t="shared" si="979"/>
        <v>#NUM!</v>
      </c>
      <c r="DJ168" s="927" t="e">
        <f t="shared" si="980"/>
        <v>#NUM!</v>
      </c>
      <c r="DK168" s="927" t="e">
        <f t="shared" si="980"/>
        <v>#NUM!</v>
      </c>
      <c r="DL168" s="927" t="e">
        <f t="shared" si="980"/>
        <v>#NUM!</v>
      </c>
      <c r="DM168" s="927" t="e">
        <f t="shared" si="980"/>
        <v>#NUM!</v>
      </c>
      <c r="DN168" s="927" t="e">
        <f t="shared" si="980"/>
        <v>#NUM!</v>
      </c>
      <c r="DO168" s="927" t="e">
        <f t="shared" si="980"/>
        <v>#NUM!</v>
      </c>
      <c r="DP168" s="927" t="e">
        <f t="shared" si="980"/>
        <v>#NUM!</v>
      </c>
      <c r="DQ168" s="927" t="e">
        <f t="shared" si="980"/>
        <v>#NUM!</v>
      </c>
      <c r="DR168" s="927" t="e">
        <f t="shared" si="980"/>
        <v>#NUM!</v>
      </c>
      <c r="DS168" s="927" t="e">
        <f t="shared" si="980"/>
        <v>#NUM!</v>
      </c>
      <c r="DT168" s="927" t="e">
        <f t="shared" si="981"/>
        <v>#NUM!</v>
      </c>
      <c r="DU168" s="927" t="e">
        <f t="shared" si="981"/>
        <v>#NUM!</v>
      </c>
      <c r="DV168" s="927" t="e">
        <f t="shared" si="981"/>
        <v>#NUM!</v>
      </c>
      <c r="DW168" s="927" t="e">
        <f t="shared" si="981"/>
        <v>#NUM!</v>
      </c>
      <c r="DX168" s="927" t="e">
        <f t="shared" si="981"/>
        <v>#NUM!</v>
      </c>
      <c r="DY168" s="927" t="e">
        <f t="shared" si="981"/>
        <v>#NUM!</v>
      </c>
      <c r="GI168" s="4"/>
      <c r="GM168" s="4"/>
      <c r="HS168" s="60"/>
      <c r="HT168" s="60"/>
      <c r="HU168" s="48"/>
    </row>
    <row r="169" spans="1:236" ht="21">
      <c r="A169" s="601">
        <v>1</v>
      </c>
      <c r="B169" s="602">
        <f>CV171</f>
        <v>1956</v>
      </c>
      <c r="C169" s="602">
        <f t="shared" ref="C169:AE169" si="987">CW171</f>
        <v>1956</v>
      </c>
      <c r="D169" s="602">
        <f t="shared" si="987"/>
        <v>1947</v>
      </c>
      <c r="E169" s="602">
        <f t="shared" si="987"/>
        <v>1929</v>
      </c>
      <c r="F169" s="602">
        <f t="shared" si="987"/>
        <v>2018</v>
      </c>
      <c r="G169" s="603">
        <f t="shared" si="987"/>
        <v>1959</v>
      </c>
      <c r="H169" s="602">
        <f t="shared" si="987"/>
        <v>1997</v>
      </c>
      <c r="I169" s="602">
        <f t="shared" si="987"/>
        <v>1972</v>
      </c>
      <c r="J169" s="602">
        <f t="shared" si="987"/>
        <v>1962</v>
      </c>
      <c r="K169" s="602">
        <f t="shared" si="987"/>
        <v>1983</v>
      </c>
      <c r="L169" s="603">
        <f t="shared" si="987"/>
        <v>1979</v>
      </c>
      <c r="M169" s="602">
        <f t="shared" si="987"/>
        <v>2009</v>
      </c>
      <c r="N169" s="602">
        <f t="shared" si="987"/>
        <v>1904</v>
      </c>
      <c r="O169" s="602">
        <f t="shared" si="987"/>
        <v>1940</v>
      </c>
      <c r="P169" s="602">
        <f t="shared" si="987"/>
        <v>2008</v>
      </c>
      <c r="Q169" s="603">
        <f t="shared" si="987"/>
        <v>1920</v>
      </c>
      <c r="R169" s="602">
        <f t="shared" si="987"/>
        <v>1988</v>
      </c>
      <c r="S169" s="602">
        <f t="shared" si="987"/>
        <v>1902</v>
      </c>
      <c r="T169" s="602">
        <f t="shared" si="987"/>
        <v>2003</v>
      </c>
      <c r="U169" s="602">
        <f t="shared" si="987"/>
        <v>1952</v>
      </c>
      <c r="V169" s="603">
        <f t="shared" si="987"/>
        <v>1952</v>
      </c>
      <c r="W169" s="602">
        <f t="shared" si="987"/>
        <v>2006</v>
      </c>
      <c r="X169" s="602">
        <f t="shared" si="987"/>
        <v>1907</v>
      </c>
      <c r="Y169" s="602">
        <f t="shared" si="987"/>
        <v>1959</v>
      </c>
      <c r="Z169" s="602">
        <f t="shared" si="987"/>
        <v>1983</v>
      </c>
      <c r="AA169" s="603">
        <f t="shared" si="987"/>
        <v>1979</v>
      </c>
      <c r="AB169" s="602">
        <f t="shared" si="987"/>
        <v>1944</v>
      </c>
      <c r="AC169" s="602">
        <f t="shared" si="987"/>
        <v>1984</v>
      </c>
      <c r="AD169" s="602">
        <f t="shared" si="987"/>
        <v>1963</v>
      </c>
      <c r="AE169" s="602">
        <f t="shared" si="987"/>
        <v>1920</v>
      </c>
      <c r="AF169" s="925"/>
      <c r="AG169" s="919"/>
      <c r="AH169" s="291"/>
      <c r="AI169" s="471"/>
      <c r="AJ169" s="467">
        <f>COUNT(AG3:AG161)</f>
        <v>148</v>
      </c>
      <c r="AK169" s="491"/>
      <c r="AL169" s="488"/>
      <c r="AM169" s="492"/>
      <c r="AN169" s="493"/>
      <c r="AO169" s="490"/>
      <c r="AP169" s="291"/>
      <c r="AQ169" s="291"/>
      <c r="AR169" s="291"/>
      <c r="AS169" s="291"/>
      <c r="AT169" s="291"/>
      <c r="AU169" s="291"/>
      <c r="AV169" s="291"/>
      <c r="AW169" s="291"/>
      <c r="AX169" s="291"/>
      <c r="AY169" s="291"/>
      <c r="AZ169" s="291"/>
      <c r="BA169" s="291"/>
      <c r="BB169" s="291"/>
      <c r="BC169" s="291"/>
      <c r="BD169" s="291"/>
      <c r="BE169" s="291"/>
      <c r="BF169" s="291"/>
      <c r="BG169" s="291"/>
      <c r="BH169" s="291"/>
      <c r="BI169" s="291"/>
      <c r="BJ169" s="291"/>
      <c r="BK169" s="291"/>
      <c r="BL169" s="291"/>
      <c r="BM169" s="291"/>
      <c r="BN169" s="291"/>
      <c r="BO169" s="291"/>
      <c r="BQ169" s="4"/>
      <c r="BR169" s="14"/>
      <c r="BS169" s="14"/>
      <c r="BT169" s="14"/>
      <c r="BU169" s="14"/>
      <c r="BV169" s="14"/>
      <c r="BW169" s="14"/>
      <c r="CA169" s="1402" t="s">
        <v>38</v>
      </c>
      <c r="CB169" s="1407"/>
      <c r="CC169" s="1407"/>
      <c r="CD169" s="1407"/>
      <c r="CE169" s="1407"/>
      <c r="CF169" s="1407"/>
      <c r="CG169" s="1407"/>
      <c r="CH169" s="1407"/>
      <c r="CI169" s="1407"/>
      <c r="CJ169" s="1407"/>
      <c r="CK169" s="1407"/>
      <c r="CS169" s="1046" t="s">
        <v>36</v>
      </c>
      <c r="CT169" s="1046">
        <f>SUM(BQ163:CT163)</f>
        <v>8</v>
      </c>
      <c r="CU169" s="438" t="s">
        <v>43</v>
      </c>
      <c r="CV169" s="438">
        <v>1</v>
      </c>
      <c r="CW169" s="438">
        <v>2</v>
      </c>
      <c r="CX169" s="438">
        <v>3</v>
      </c>
      <c r="CY169" s="438">
        <v>4</v>
      </c>
      <c r="CZ169" s="438">
        <v>5</v>
      </c>
      <c r="DA169" s="438">
        <v>6</v>
      </c>
      <c r="DB169" s="438">
        <v>7</v>
      </c>
      <c r="DC169" s="438">
        <v>8</v>
      </c>
      <c r="DD169" s="438">
        <v>9</v>
      </c>
      <c r="DE169" s="438">
        <v>10</v>
      </c>
      <c r="DF169" s="438">
        <v>11</v>
      </c>
      <c r="DG169" s="438">
        <v>12</v>
      </c>
      <c r="DH169" s="438">
        <v>13</v>
      </c>
      <c r="DI169" s="438">
        <v>14</v>
      </c>
      <c r="DJ169" s="438">
        <v>15</v>
      </c>
      <c r="DK169" s="438">
        <v>16</v>
      </c>
      <c r="DL169" s="438">
        <v>17</v>
      </c>
      <c r="DM169" s="438">
        <v>18</v>
      </c>
      <c r="DN169" s="438">
        <v>19</v>
      </c>
      <c r="DO169" s="438">
        <v>20</v>
      </c>
      <c r="DP169" s="438">
        <v>21</v>
      </c>
      <c r="DQ169" s="438">
        <v>22</v>
      </c>
      <c r="DR169" s="438">
        <v>23</v>
      </c>
      <c r="DS169" s="438">
        <v>24</v>
      </c>
      <c r="DT169" s="438">
        <v>25</v>
      </c>
      <c r="DU169" s="438">
        <v>26</v>
      </c>
      <c r="DV169" s="438">
        <v>27</v>
      </c>
      <c r="DW169" s="438">
        <v>28</v>
      </c>
      <c r="DX169" s="438">
        <v>29</v>
      </c>
      <c r="DY169" s="438">
        <v>30</v>
      </c>
      <c r="GH169" s="4"/>
      <c r="HJ169" s="4"/>
      <c r="HR169" s="60"/>
      <c r="HS169" s="60"/>
      <c r="HT169" s="48"/>
    </row>
    <row r="170" spans="1:236" ht="13.8">
      <c r="A170" s="601">
        <v>2</v>
      </c>
      <c r="B170" s="602" t="str">
        <f t="shared" ref="B170:B173" si="988">CV172</f>
        <v/>
      </c>
      <c r="C170" s="602" t="str">
        <f t="shared" ref="C170:C173" si="989">CW172</f>
        <v/>
      </c>
      <c r="D170" s="602" t="str">
        <f t="shared" ref="D170:D173" si="990">CX172</f>
        <v/>
      </c>
      <c r="E170" s="602" t="str">
        <f t="shared" ref="E170:E173" si="991">CY172</f>
        <v/>
      </c>
      <c r="F170" s="602" t="str">
        <f t="shared" ref="F170:F173" si="992">CZ172</f>
        <v/>
      </c>
      <c r="G170" s="603" t="str">
        <f t="shared" ref="G170:G173" si="993">DA172</f>
        <v/>
      </c>
      <c r="H170" s="602" t="str">
        <f t="shared" ref="H170:H173" si="994">DB172</f>
        <v/>
      </c>
      <c r="I170" s="602" t="str">
        <f t="shared" ref="I170:I173" si="995">DC172</f>
        <v/>
      </c>
      <c r="J170" s="602" t="str">
        <f t="shared" ref="J170:J173" si="996">DD172</f>
        <v/>
      </c>
      <c r="K170" s="602" t="str">
        <f t="shared" ref="K170:K173" si="997">DE172</f>
        <v/>
      </c>
      <c r="L170" s="603" t="str">
        <f t="shared" ref="L170:L173" si="998">DF172</f>
        <v/>
      </c>
      <c r="M170" s="602" t="str">
        <f t="shared" ref="M170:M173" si="999">DG172</f>
        <v/>
      </c>
      <c r="N170" s="602" t="str">
        <f t="shared" ref="N170:N173" si="1000">DH172</f>
        <v/>
      </c>
      <c r="O170" s="602" t="str">
        <f t="shared" ref="O170:O173" si="1001">DI172</f>
        <v/>
      </c>
      <c r="P170" s="602" t="str">
        <f t="shared" ref="P170:P173" si="1002">DJ172</f>
        <v/>
      </c>
      <c r="Q170" s="603" t="str">
        <f t="shared" ref="Q170:Q173" si="1003">DK172</f>
        <v/>
      </c>
      <c r="R170" s="602" t="str">
        <f t="shared" ref="R170:R173" si="1004">DL172</f>
        <v/>
      </c>
      <c r="S170" s="602" t="str">
        <f t="shared" ref="S170:S173" si="1005">DM172</f>
        <v/>
      </c>
      <c r="T170" s="602" t="str">
        <f t="shared" ref="T170:T173" si="1006">DN172</f>
        <v/>
      </c>
      <c r="U170" s="602" t="str">
        <f t="shared" ref="U170:U173" si="1007">DO172</f>
        <v/>
      </c>
      <c r="V170" s="603" t="str">
        <f t="shared" ref="V170:V173" si="1008">DP172</f>
        <v/>
      </c>
      <c r="W170" s="602" t="str">
        <f t="shared" ref="W170:W173" si="1009">DQ172</f>
        <v/>
      </c>
      <c r="X170" s="602" t="str">
        <f t="shared" ref="X170:X173" si="1010">DR172</f>
        <v/>
      </c>
      <c r="Y170" s="602" t="str">
        <f t="shared" ref="Y170:Y173" si="1011">DS172</f>
        <v/>
      </c>
      <c r="Z170" s="602" t="str">
        <f t="shared" ref="Z170:Z173" si="1012">DT172</f>
        <v/>
      </c>
      <c r="AA170" s="603" t="str">
        <f t="shared" ref="AA170:AA173" si="1013">DU172</f>
        <v/>
      </c>
      <c r="AB170" s="602" t="str">
        <f t="shared" ref="AB170:AB173" si="1014">DV172</f>
        <v/>
      </c>
      <c r="AC170" s="602" t="str">
        <f t="shared" ref="AC170:AC173" si="1015">DW172</f>
        <v/>
      </c>
      <c r="AD170" s="602" t="str">
        <f t="shared" ref="AD170:AD173" si="1016">DX172</f>
        <v/>
      </c>
      <c r="AE170" s="602" t="str">
        <f t="shared" ref="AE170:AE173" si="1017">DY172</f>
        <v/>
      </c>
      <c r="AF170" s="926"/>
      <c r="AG170" s="915"/>
      <c r="AH170" s="468"/>
      <c r="AI170" s="450"/>
      <c r="AJ170" s="454"/>
      <c r="AK170" s="455"/>
      <c r="AL170" s="936">
        <f>AG162</f>
        <v>406.53999999999991</v>
      </c>
      <c r="AM170" s="440" t="s">
        <v>120</v>
      </c>
      <c r="AN170" s="279"/>
      <c r="AO170" s="447"/>
      <c r="AP170" s="436"/>
      <c r="AS170" s="944" t="s">
        <v>187</v>
      </c>
      <c r="AT170" s="296" t="s">
        <v>0</v>
      </c>
      <c r="AU170" s="436" t="s">
        <v>2</v>
      </c>
      <c r="AV170" s="325"/>
      <c r="AW170" s="296" t="s">
        <v>0</v>
      </c>
      <c r="AX170" s="296" t="s">
        <v>4</v>
      </c>
      <c r="AY170" s="325"/>
      <c r="AZ170" s="296" t="s">
        <v>0</v>
      </c>
      <c r="BA170" s="296" t="s">
        <v>49</v>
      </c>
      <c r="BB170" s="891" t="s">
        <v>187</v>
      </c>
      <c r="BQ170" s="4"/>
      <c r="BR170" s="14"/>
      <c r="BS170" s="14"/>
      <c r="BT170" s="14"/>
      <c r="BU170" s="14"/>
      <c r="BV170" s="14"/>
      <c r="BW170" s="14"/>
      <c r="CU170" s="272"/>
      <c r="CV170" s="272"/>
      <c r="CW170" s="272"/>
      <c r="CX170" s="272"/>
      <c r="CY170" s="272"/>
      <c r="CZ170" s="1402" t="s">
        <v>114</v>
      </c>
      <c r="DA170" s="1402"/>
      <c r="DB170" s="1402"/>
      <c r="DC170" s="1402"/>
      <c r="DD170" s="1402"/>
      <c r="DE170" s="1402"/>
      <c r="DF170" s="1402"/>
      <c r="DG170" s="1402"/>
      <c r="DH170" s="1402"/>
      <c r="DI170" s="1402"/>
      <c r="DJ170" s="1402"/>
      <c r="DK170" s="1402"/>
      <c r="DL170" s="1402"/>
      <c r="DM170" s="1402"/>
      <c r="DN170" s="1402"/>
      <c r="DO170" s="1402"/>
      <c r="DP170" s="1402"/>
      <c r="DQ170" s="1402"/>
      <c r="DR170" s="1402"/>
      <c r="DS170" s="1402"/>
      <c r="DT170" s="272"/>
      <c r="DU170" s="272"/>
      <c r="DV170" s="272"/>
      <c r="DW170" s="272"/>
      <c r="DX170" s="272"/>
      <c r="DY170" s="272"/>
      <c r="GL170" s="4"/>
      <c r="HJ170" s="4"/>
      <c r="HR170" s="60"/>
      <c r="HS170" s="60"/>
      <c r="HT170" s="48"/>
    </row>
    <row r="171" spans="1:236" ht="13.8">
      <c r="A171" s="601">
        <v>3</v>
      </c>
      <c r="B171" s="602" t="str">
        <f t="shared" si="988"/>
        <v/>
      </c>
      <c r="C171" s="602" t="str">
        <f t="shared" si="989"/>
        <v/>
      </c>
      <c r="D171" s="602" t="str">
        <f t="shared" si="990"/>
        <v/>
      </c>
      <c r="E171" s="602" t="str">
        <f t="shared" si="991"/>
        <v/>
      </c>
      <c r="F171" s="602" t="str">
        <f t="shared" si="992"/>
        <v/>
      </c>
      <c r="G171" s="603" t="str">
        <f t="shared" si="993"/>
        <v/>
      </c>
      <c r="H171" s="602" t="str">
        <f t="shared" si="994"/>
        <v/>
      </c>
      <c r="I171" s="602" t="str">
        <f t="shared" si="995"/>
        <v/>
      </c>
      <c r="J171" s="602" t="str">
        <f t="shared" si="996"/>
        <v/>
      </c>
      <c r="K171" s="602" t="str">
        <f t="shared" si="997"/>
        <v/>
      </c>
      <c r="L171" s="603" t="str">
        <f t="shared" si="998"/>
        <v/>
      </c>
      <c r="M171" s="602" t="str">
        <f t="shared" si="999"/>
        <v/>
      </c>
      <c r="N171" s="602" t="str">
        <f t="shared" si="1000"/>
        <v/>
      </c>
      <c r="O171" s="602" t="str">
        <f t="shared" si="1001"/>
        <v/>
      </c>
      <c r="P171" s="602" t="str">
        <f t="shared" si="1002"/>
        <v/>
      </c>
      <c r="Q171" s="603" t="str">
        <f t="shared" si="1003"/>
        <v/>
      </c>
      <c r="R171" s="602" t="str">
        <f t="shared" si="1004"/>
        <v/>
      </c>
      <c r="S171" s="602" t="str">
        <f t="shared" si="1005"/>
        <v/>
      </c>
      <c r="T171" s="602" t="str">
        <f t="shared" si="1006"/>
        <v/>
      </c>
      <c r="U171" s="602" t="str">
        <f t="shared" si="1007"/>
        <v/>
      </c>
      <c r="V171" s="603" t="str">
        <f t="shared" si="1008"/>
        <v/>
      </c>
      <c r="W171" s="602" t="str">
        <f t="shared" si="1009"/>
        <v/>
      </c>
      <c r="X171" s="602" t="str">
        <f t="shared" si="1010"/>
        <v/>
      </c>
      <c r="Y171" s="602" t="str">
        <f t="shared" si="1011"/>
        <v/>
      </c>
      <c r="Z171" s="602" t="str">
        <f t="shared" si="1012"/>
        <v/>
      </c>
      <c r="AA171" s="603" t="str">
        <f t="shared" si="1013"/>
        <v/>
      </c>
      <c r="AB171" s="602" t="str">
        <f t="shared" si="1014"/>
        <v/>
      </c>
      <c r="AC171" s="602" t="str">
        <f t="shared" si="1015"/>
        <v/>
      </c>
      <c r="AD171" s="602" t="str">
        <f t="shared" si="1016"/>
        <v/>
      </c>
      <c r="AE171" s="602" t="str">
        <f t="shared" si="1017"/>
        <v/>
      </c>
      <c r="AF171" s="926"/>
      <c r="AG171" s="455"/>
      <c r="AH171" s="50"/>
      <c r="AI171" s="450"/>
      <c r="AJ171" s="456"/>
      <c r="AK171" s="457"/>
      <c r="AL171" s="936">
        <f>SUM(B162:AE162)</f>
        <v>406.53999999999979</v>
      </c>
      <c r="AM171" s="440" t="s">
        <v>121</v>
      </c>
      <c r="AN171" s="276"/>
      <c r="AO171" s="447"/>
      <c r="AP171" s="436"/>
      <c r="AS171" s="623">
        <v>1</v>
      </c>
      <c r="AT171" s="947">
        <v>2009</v>
      </c>
      <c r="AU171" s="7">
        <v>9.6</v>
      </c>
      <c r="AW171" s="947">
        <v>2009</v>
      </c>
      <c r="AX171" s="7">
        <v>3.51</v>
      </c>
      <c r="AZ171" s="947">
        <v>1889</v>
      </c>
      <c r="BA171" s="4">
        <v>16</v>
      </c>
      <c r="BB171" s="636">
        <v>150</v>
      </c>
      <c r="BR171" s="4"/>
      <c r="BS171" s="14"/>
      <c r="BT171" s="14"/>
      <c r="BU171" s="14"/>
      <c r="BV171" s="14"/>
      <c r="BW171" s="14"/>
      <c r="BX171" s="14"/>
      <c r="CU171" s="272">
        <v>1</v>
      </c>
      <c r="CV171" s="272">
        <f t="shared" ref="CV171:DY175" si="1018">IF(ISERROR(CV164), "", CV164)</f>
        <v>1956</v>
      </c>
      <c r="CW171" s="272">
        <f t="shared" si="1018"/>
        <v>1956</v>
      </c>
      <c r="CX171" s="272">
        <f t="shared" si="1018"/>
        <v>1947</v>
      </c>
      <c r="CY171" s="272">
        <f t="shared" si="1018"/>
        <v>1929</v>
      </c>
      <c r="CZ171" s="272">
        <f t="shared" si="1018"/>
        <v>2018</v>
      </c>
      <c r="DA171" s="272">
        <f t="shared" si="1018"/>
        <v>1959</v>
      </c>
      <c r="DB171" s="272">
        <f t="shared" si="1018"/>
        <v>1997</v>
      </c>
      <c r="DC171" s="272">
        <f t="shared" si="1018"/>
        <v>1972</v>
      </c>
      <c r="DD171" s="272">
        <f t="shared" si="1018"/>
        <v>1962</v>
      </c>
      <c r="DE171" s="272">
        <f t="shared" si="1018"/>
        <v>1983</v>
      </c>
      <c r="DF171" s="272">
        <f t="shared" si="1018"/>
        <v>1979</v>
      </c>
      <c r="DG171" s="272">
        <f t="shared" si="1018"/>
        <v>2009</v>
      </c>
      <c r="DH171" s="272">
        <f t="shared" si="1018"/>
        <v>1904</v>
      </c>
      <c r="DI171" s="272">
        <f t="shared" si="1018"/>
        <v>1940</v>
      </c>
      <c r="DJ171" s="272">
        <f t="shared" si="1018"/>
        <v>2008</v>
      </c>
      <c r="DK171" s="272">
        <f t="shared" si="1018"/>
        <v>1920</v>
      </c>
      <c r="DL171" s="272">
        <f t="shared" si="1018"/>
        <v>1988</v>
      </c>
      <c r="DM171" s="272">
        <f t="shared" si="1018"/>
        <v>1902</v>
      </c>
      <c r="DN171" s="272">
        <f t="shared" si="1018"/>
        <v>2003</v>
      </c>
      <c r="DO171" s="272">
        <f t="shared" si="1018"/>
        <v>1952</v>
      </c>
      <c r="DP171" s="272">
        <f t="shared" si="1018"/>
        <v>1952</v>
      </c>
      <c r="DQ171" s="272">
        <f t="shared" si="1018"/>
        <v>2006</v>
      </c>
      <c r="DR171" s="272">
        <f t="shared" si="1018"/>
        <v>1907</v>
      </c>
      <c r="DS171" s="272">
        <f t="shared" si="1018"/>
        <v>1959</v>
      </c>
      <c r="DT171" s="272">
        <f t="shared" si="1018"/>
        <v>1983</v>
      </c>
      <c r="DU171" s="272">
        <f t="shared" si="1018"/>
        <v>1979</v>
      </c>
      <c r="DV171" s="272">
        <f t="shared" si="1018"/>
        <v>1944</v>
      </c>
      <c r="DW171" s="272">
        <f t="shared" si="1018"/>
        <v>1984</v>
      </c>
      <c r="DX171" s="272">
        <f t="shared" si="1018"/>
        <v>1963</v>
      </c>
      <c r="DY171" s="272">
        <f t="shared" si="1018"/>
        <v>1920</v>
      </c>
      <c r="GL171" s="4"/>
      <c r="HT171" s="4"/>
    </row>
    <row r="172" spans="1:236" ht="13.8">
      <c r="A172" s="601">
        <v>4</v>
      </c>
      <c r="B172" s="602" t="str">
        <f t="shared" si="988"/>
        <v/>
      </c>
      <c r="C172" s="602" t="str">
        <f t="shared" si="989"/>
        <v/>
      </c>
      <c r="D172" s="602" t="str">
        <f t="shared" si="990"/>
        <v/>
      </c>
      <c r="E172" s="602" t="str">
        <f t="shared" si="991"/>
        <v/>
      </c>
      <c r="F172" s="602" t="str">
        <f t="shared" si="992"/>
        <v/>
      </c>
      <c r="G172" s="603" t="str">
        <f t="shared" si="993"/>
        <v/>
      </c>
      <c r="H172" s="602" t="str">
        <f t="shared" si="994"/>
        <v/>
      </c>
      <c r="I172" s="602" t="str">
        <f t="shared" si="995"/>
        <v/>
      </c>
      <c r="J172" s="602" t="str">
        <f t="shared" si="996"/>
        <v/>
      </c>
      <c r="K172" s="602" t="str">
        <f t="shared" si="997"/>
        <v/>
      </c>
      <c r="L172" s="603" t="str">
        <f t="shared" si="998"/>
        <v/>
      </c>
      <c r="M172" s="602" t="str">
        <f t="shared" si="999"/>
        <v/>
      </c>
      <c r="N172" s="602" t="str">
        <f t="shared" si="1000"/>
        <v/>
      </c>
      <c r="O172" s="602" t="str">
        <f t="shared" si="1001"/>
        <v/>
      </c>
      <c r="P172" s="602" t="str">
        <f t="shared" si="1002"/>
        <v/>
      </c>
      <c r="Q172" s="603" t="str">
        <f t="shared" si="1003"/>
        <v/>
      </c>
      <c r="R172" s="602" t="str">
        <f t="shared" si="1004"/>
        <v/>
      </c>
      <c r="S172" s="602" t="str">
        <f t="shared" si="1005"/>
        <v/>
      </c>
      <c r="T172" s="602" t="str">
        <f t="shared" si="1006"/>
        <v/>
      </c>
      <c r="U172" s="602" t="str">
        <f t="shared" si="1007"/>
        <v/>
      </c>
      <c r="V172" s="603" t="str">
        <f t="shared" si="1008"/>
        <v/>
      </c>
      <c r="W172" s="602" t="str">
        <f t="shared" si="1009"/>
        <v/>
      </c>
      <c r="X172" s="602" t="str">
        <f t="shared" si="1010"/>
        <v/>
      </c>
      <c r="Y172" s="602" t="str">
        <f t="shared" si="1011"/>
        <v/>
      </c>
      <c r="Z172" s="602" t="str">
        <f t="shared" si="1012"/>
        <v/>
      </c>
      <c r="AA172" s="603" t="str">
        <f t="shared" si="1013"/>
        <v/>
      </c>
      <c r="AB172" s="602" t="str">
        <f t="shared" si="1014"/>
        <v/>
      </c>
      <c r="AC172" s="602" t="str">
        <f t="shared" si="1015"/>
        <v/>
      </c>
      <c r="AD172" s="602" t="str">
        <f t="shared" si="1016"/>
        <v/>
      </c>
      <c r="AE172" s="602" t="str">
        <f t="shared" si="1017"/>
        <v/>
      </c>
      <c r="AF172" s="926"/>
      <c r="AG172" s="454"/>
      <c r="AH172" s="49"/>
      <c r="AI172" s="450"/>
      <c r="AJ172" s="458"/>
      <c r="AK172" s="451"/>
      <c r="AL172" s="937"/>
      <c r="AM172" s="440"/>
      <c r="AN172" s="276"/>
      <c r="AO172" s="447"/>
      <c r="AP172" s="436"/>
      <c r="AS172" s="623">
        <v>2</v>
      </c>
      <c r="AT172" s="947">
        <v>1959</v>
      </c>
      <c r="AU172" s="7">
        <v>7.6399999999999988</v>
      </c>
      <c r="AW172" s="947">
        <v>1947</v>
      </c>
      <c r="AX172" s="7">
        <v>3.33</v>
      </c>
      <c r="AZ172" s="947">
        <v>1948</v>
      </c>
      <c r="BA172" s="4">
        <v>16</v>
      </c>
      <c r="BB172" s="636">
        <v>149</v>
      </c>
      <c r="BR172" s="4"/>
      <c r="BS172" s="14"/>
      <c r="BT172" s="14"/>
      <c r="BU172" s="14"/>
      <c r="BV172" s="14"/>
      <c r="BW172" s="14"/>
      <c r="BX172" s="14"/>
      <c r="CU172" s="272">
        <v>2</v>
      </c>
      <c r="CV172" s="272" t="str">
        <f t="shared" si="1018"/>
        <v/>
      </c>
      <c r="CW172" s="272" t="str">
        <f t="shared" si="1018"/>
        <v/>
      </c>
      <c r="CX172" s="272" t="str">
        <f t="shared" si="1018"/>
        <v/>
      </c>
      <c r="CY172" s="272" t="str">
        <f t="shared" si="1018"/>
        <v/>
      </c>
      <c r="CZ172" s="272" t="str">
        <f t="shared" si="1018"/>
        <v/>
      </c>
      <c r="DA172" s="272" t="str">
        <f t="shared" si="1018"/>
        <v/>
      </c>
      <c r="DB172" s="272" t="str">
        <f t="shared" si="1018"/>
        <v/>
      </c>
      <c r="DC172" s="272" t="str">
        <f t="shared" si="1018"/>
        <v/>
      </c>
      <c r="DD172" s="272" t="str">
        <f t="shared" si="1018"/>
        <v/>
      </c>
      <c r="DE172" s="272" t="str">
        <f t="shared" si="1018"/>
        <v/>
      </c>
      <c r="DF172" s="272" t="str">
        <f t="shared" si="1018"/>
        <v/>
      </c>
      <c r="DG172" s="272" t="str">
        <f t="shared" si="1018"/>
        <v/>
      </c>
      <c r="DH172" s="272" t="str">
        <f t="shared" si="1018"/>
        <v/>
      </c>
      <c r="DI172" s="272" t="str">
        <f t="shared" si="1018"/>
        <v/>
      </c>
      <c r="DJ172" s="272" t="str">
        <f t="shared" si="1018"/>
        <v/>
      </c>
      <c r="DK172" s="272" t="str">
        <f t="shared" si="1018"/>
        <v/>
      </c>
      <c r="DL172" s="272" t="str">
        <f t="shared" si="1018"/>
        <v/>
      </c>
      <c r="DM172" s="272" t="str">
        <f t="shared" si="1018"/>
        <v/>
      </c>
      <c r="DN172" s="272" t="str">
        <f t="shared" si="1018"/>
        <v/>
      </c>
      <c r="DO172" s="272" t="str">
        <f t="shared" si="1018"/>
        <v/>
      </c>
      <c r="DP172" s="272" t="str">
        <f t="shared" si="1018"/>
        <v/>
      </c>
      <c r="DQ172" s="272" t="str">
        <f t="shared" si="1018"/>
        <v/>
      </c>
      <c r="DR172" s="272" t="str">
        <f t="shared" si="1018"/>
        <v/>
      </c>
      <c r="DS172" s="272" t="str">
        <f t="shared" si="1018"/>
        <v/>
      </c>
      <c r="DT172" s="272" t="str">
        <f t="shared" si="1018"/>
        <v/>
      </c>
      <c r="DU172" s="272" t="str">
        <f t="shared" si="1018"/>
        <v/>
      </c>
      <c r="DV172" s="272" t="str">
        <f t="shared" si="1018"/>
        <v/>
      </c>
      <c r="DW172" s="272" t="str">
        <f t="shared" si="1018"/>
        <v/>
      </c>
      <c r="DX172" s="272" t="str">
        <f t="shared" si="1018"/>
        <v/>
      </c>
      <c r="DY172" s="272" t="str">
        <f t="shared" si="1018"/>
        <v/>
      </c>
      <c r="GL172" s="4"/>
      <c r="HT172" s="4"/>
    </row>
    <row r="173" spans="1:236" ht="13.8">
      <c r="A173" s="601">
        <v>5</v>
      </c>
      <c r="B173" s="602" t="str">
        <f t="shared" si="988"/>
        <v/>
      </c>
      <c r="C173" s="602" t="str">
        <f t="shared" si="989"/>
        <v/>
      </c>
      <c r="D173" s="602" t="str">
        <f t="shared" si="990"/>
        <v/>
      </c>
      <c r="E173" s="602" t="str">
        <f t="shared" si="991"/>
        <v/>
      </c>
      <c r="F173" s="602" t="str">
        <f t="shared" si="992"/>
        <v/>
      </c>
      <c r="G173" s="603" t="str">
        <f t="shared" si="993"/>
        <v/>
      </c>
      <c r="H173" s="602" t="str">
        <f t="shared" si="994"/>
        <v/>
      </c>
      <c r="I173" s="602" t="str">
        <f t="shared" si="995"/>
        <v/>
      </c>
      <c r="J173" s="602" t="str">
        <f t="shared" si="996"/>
        <v/>
      </c>
      <c r="K173" s="602" t="str">
        <f t="shared" si="997"/>
        <v/>
      </c>
      <c r="L173" s="603" t="str">
        <f t="shared" si="998"/>
        <v/>
      </c>
      <c r="M173" s="602" t="str">
        <f t="shared" si="999"/>
        <v/>
      </c>
      <c r="N173" s="602" t="str">
        <f t="shared" si="1000"/>
        <v/>
      </c>
      <c r="O173" s="602" t="str">
        <f t="shared" si="1001"/>
        <v/>
      </c>
      <c r="P173" s="602" t="str">
        <f t="shared" si="1002"/>
        <v/>
      </c>
      <c r="Q173" s="603" t="str">
        <f t="shared" si="1003"/>
        <v/>
      </c>
      <c r="R173" s="602" t="str">
        <f t="shared" si="1004"/>
        <v/>
      </c>
      <c r="S173" s="602" t="str">
        <f t="shared" si="1005"/>
        <v/>
      </c>
      <c r="T173" s="602" t="str">
        <f t="shared" si="1006"/>
        <v/>
      </c>
      <c r="U173" s="602" t="str">
        <f t="shared" si="1007"/>
        <v/>
      </c>
      <c r="V173" s="603" t="str">
        <f t="shared" si="1008"/>
        <v/>
      </c>
      <c r="W173" s="602" t="str">
        <f t="shared" si="1009"/>
        <v/>
      </c>
      <c r="X173" s="602" t="str">
        <f t="shared" si="1010"/>
        <v/>
      </c>
      <c r="Y173" s="602" t="str">
        <f t="shared" si="1011"/>
        <v/>
      </c>
      <c r="Z173" s="602" t="str">
        <f t="shared" si="1012"/>
        <v/>
      </c>
      <c r="AA173" s="603" t="str">
        <f t="shared" si="1013"/>
        <v/>
      </c>
      <c r="AB173" s="602" t="str">
        <f t="shared" si="1014"/>
        <v/>
      </c>
      <c r="AC173" s="602" t="str">
        <f t="shared" si="1015"/>
        <v/>
      </c>
      <c r="AD173" s="602" t="str">
        <f t="shared" si="1016"/>
        <v/>
      </c>
      <c r="AE173" s="602" t="str">
        <f t="shared" si="1017"/>
        <v/>
      </c>
      <c r="AF173" s="926"/>
      <c r="AG173" s="920"/>
      <c r="AI173" s="454"/>
      <c r="AJ173" s="459"/>
      <c r="AK173" s="452"/>
      <c r="AL173" s="895">
        <f>AG164</f>
        <v>2.7468918918918921</v>
      </c>
      <c r="AM173" s="657" t="s">
        <v>136</v>
      </c>
      <c r="AN173" s="276"/>
      <c r="AO173" s="447"/>
      <c r="AP173" s="436"/>
      <c r="AS173" s="623">
        <v>3</v>
      </c>
      <c r="AT173" s="947">
        <v>1947</v>
      </c>
      <c r="AU173" s="7">
        <v>7.03</v>
      </c>
      <c r="AW173" s="947">
        <v>1959</v>
      </c>
      <c r="AX173" s="7">
        <v>3</v>
      </c>
      <c r="AZ173" s="947">
        <v>1977</v>
      </c>
      <c r="BA173" s="4">
        <v>14</v>
      </c>
      <c r="BB173" s="636">
        <v>148</v>
      </c>
      <c r="BR173" s="4"/>
      <c r="BS173" s="14"/>
      <c r="BT173" s="14"/>
      <c r="BU173" s="14"/>
      <c r="BV173" s="14"/>
      <c r="BW173" s="14"/>
      <c r="BX173" s="14"/>
      <c r="CU173" s="272">
        <v>3</v>
      </c>
      <c r="CV173" s="272" t="str">
        <f t="shared" si="1018"/>
        <v/>
      </c>
      <c r="CW173" s="272" t="str">
        <f t="shared" si="1018"/>
        <v/>
      </c>
      <c r="CX173" s="272" t="str">
        <f t="shared" si="1018"/>
        <v/>
      </c>
      <c r="CY173" s="272" t="str">
        <f t="shared" si="1018"/>
        <v/>
      </c>
      <c r="CZ173" s="272" t="str">
        <f t="shared" si="1018"/>
        <v/>
      </c>
      <c r="DA173" s="272" t="str">
        <f t="shared" si="1018"/>
        <v/>
      </c>
      <c r="DB173" s="272" t="str">
        <f t="shared" si="1018"/>
        <v/>
      </c>
      <c r="DC173" s="272" t="str">
        <f t="shared" si="1018"/>
        <v/>
      </c>
      <c r="DD173" s="272" t="str">
        <f t="shared" si="1018"/>
        <v/>
      </c>
      <c r="DE173" s="272" t="str">
        <f t="shared" si="1018"/>
        <v/>
      </c>
      <c r="DF173" s="272" t="str">
        <f t="shared" si="1018"/>
        <v/>
      </c>
      <c r="DG173" s="272" t="str">
        <f t="shared" si="1018"/>
        <v/>
      </c>
      <c r="DH173" s="272" t="str">
        <f t="shared" si="1018"/>
        <v/>
      </c>
      <c r="DI173" s="272" t="str">
        <f t="shared" si="1018"/>
        <v/>
      </c>
      <c r="DJ173" s="272" t="str">
        <f t="shared" si="1018"/>
        <v/>
      </c>
      <c r="DK173" s="272" t="str">
        <f t="shared" si="1018"/>
        <v/>
      </c>
      <c r="DL173" s="272" t="str">
        <f t="shared" si="1018"/>
        <v/>
      </c>
      <c r="DM173" s="272" t="str">
        <f t="shared" si="1018"/>
        <v/>
      </c>
      <c r="DN173" s="272" t="str">
        <f t="shared" si="1018"/>
        <v/>
      </c>
      <c r="DO173" s="272" t="str">
        <f t="shared" si="1018"/>
        <v/>
      </c>
      <c r="DP173" s="272" t="str">
        <f t="shared" si="1018"/>
        <v/>
      </c>
      <c r="DQ173" s="272" t="str">
        <f t="shared" si="1018"/>
        <v/>
      </c>
      <c r="DR173" s="272" t="str">
        <f t="shared" si="1018"/>
        <v/>
      </c>
      <c r="DS173" s="272" t="str">
        <f t="shared" si="1018"/>
        <v/>
      </c>
      <c r="DT173" s="272" t="str">
        <f t="shared" si="1018"/>
        <v/>
      </c>
      <c r="DU173" s="272" t="str">
        <f t="shared" si="1018"/>
        <v/>
      </c>
      <c r="DV173" s="272" t="str">
        <f t="shared" si="1018"/>
        <v/>
      </c>
      <c r="DW173" s="272" t="str">
        <f t="shared" si="1018"/>
        <v/>
      </c>
      <c r="DX173" s="272" t="str">
        <f t="shared" si="1018"/>
        <v/>
      </c>
      <c r="DY173" s="272" t="str">
        <f t="shared" si="1018"/>
        <v/>
      </c>
      <c r="GL173" s="4"/>
    </row>
    <row r="174" spans="1:236" ht="16.2" thickBot="1">
      <c r="A174" s="104"/>
      <c r="B174" s="322"/>
      <c r="C174" s="322"/>
      <c r="D174" s="322"/>
      <c r="E174" s="322"/>
      <c r="F174" s="322"/>
      <c r="G174" s="323"/>
      <c r="H174" s="322"/>
      <c r="I174" s="322"/>
      <c r="J174" s="322"/>
      <c r="K174" s="322"/>
      <c r="L174" s="323"/>
      <c r="M174" s="322"/>
      <c r="N174" s="322"/>
      <c r="O174" s="322"/>
      <c r="P174" s="322"/>
      <c r="Q174" s="323"/>
      <c r="R174" s="322"/>
      <c r="S174" s="322"/>
      <c r="T174" s="322"/>
      <c r="U174" s="322"/>
      <c r="V174" s="323"/>
      <c r="W174" s="322"/>
      <c r="X174" s="322"/>
      <c r="Y174" s="322"/>
      <c r="Z174" s="322"/>
      <c r="AA174" s="323"/>
      <c r="AB174" s="322"/>
      <c r="AC174" s="322"/>
      <c r="AD174" s="322"/>
      <c r="AE174" s="322"/>
      <c r="AF174" s="926"/>
      <c r="AG174" s="920"/>
      <c r="AH174" s="1045" t="s">
        <v>91</v>
      </c>
      <c r="AI174" s="1056" t="s">
        <v>292</v>
      </c>
      <c r="AJ174" s="1057">
        <f>GL164</f>
        <v>109</v>
      </c>
      <c r="AK174" s="453"/>
      <c r="AL174" s="938">
        <v>3.24</v>
      </c>
      <c r="AM174" s="657" t="s">
        <v>137</v>
      </c>
      <c r="AN174" s="276" t="s">
        <v>15</v>
      </c>
      <c r="AO174" s="447"/>
      <c r="AP174" s="436"/>
      <c r="AS174" s="623">
        <v>4</v>
      </c>
      <c r="AT174" s="947">
        <v>1985</v>
      </c>
      <c r="AU174" s="7">
        <v>6.99</v>
      </c>
      <c r="AW174" s="947">
        <v>1902</v>
      </c>
      <c r="AX174" s="7">
        <v>2.76</v>
      </c>
      <c r="AZ174" s="947">
        <v>1992</v>
      </c>
      <c r="BA174" s="4">
        <v>14</v>
      </c>
      <c r="BB174" s="636">
        <v>147</v>
      </c>
      <c r="BR174" s="4"/>
      <c r="BS174" s="14"/>
      <c r="BT174" s="14"/>
      <c r="BU174" s="14"/>
      <c r="BV174" s="14"/>
      <c r="BW174" s="14"/>
      <c r="BX174" s="14"/>
      <c r="CU174" s="272">
        <v>4</v>
      </c>
      <c r="CV174" s="272" t="str">
        <f t="shared" si="1018"/>
        <v/>
      </c>
      <c r="CW174" s="272" t="str">
        <f t="shared" si="1018"/>
        <v/>
      </c>
      <c r="CX174" s="272" t="str">
        <f t="shared" si="1018"/>
        <v/>
      </c>
      <c r="CY174" s="272" t="str">
        <f t="shared" si="1018"/>
        <v/>
      </c>
      <c r="CZ174" s="272" t="str">
        <f t="shared" si="1018"/>
        <v/>
      </c>
      <c r="DA174" s="272" t="str">
        <f t="shared" si="1018"/>
        <v/>
      </c>
      <c r="DB174" s="272" t="str">
        <f t="shared" si="1018"/>
        <v/>
      </c>
      <c r="DC174" s="272" t="str">
        <f t="shared" si="1018"/>
        <v/>
      </c>
      <c r="DD174" s="272" t="str">
        <f t="shared" si="1018"/>
        <v/>
      </c>
      <c r="DE174" s="272" t="str">
        <f t="shared" si="1018"/>
        <v/>
      </c>
      <c r="DF174" s="272" t="str">
        <f t="shared" si="1018"/>
        <v/>
      </c>
      <c r="DG174" s="272" t="str">
        <f t="shared" si="1018"/>
        <v/>
      </c>
      <c r="DH174" s="272" t="str">
        <f t="shared" si="1018"/>
        <v/>
      </c>
      <c r="DI174" s="272" t="str">
        <f t="shared" si="1018"/>
        <v/>
      </c>
      <c r="DJ174" s="272" t="str">
        <f t="shared" si="1018"/>
        <v/>
      </c>
      <c r="DK174" s="272" t="str">
        <f t="shared" si="1018"/>
        <v/>
      </c>
      <c r="DL174" s="272" t="str">
        <f t="shared" si="1018"/>
        <v/>
      </c>
      <c r="DM174" s="272" t="str">
        <f t="shared" si="1018"/>
        <v/>
      </c>
      <c r="DN174" s="272" t="str">
        <f t="shared" si="1018"/>
        <v/>
      </c>
      <c r="DO174" s="272" t="str">
        <f t="shared" si="1018"/>
        <v/>
      </c>
      <c r="DP174" s="272" t="str">
        <f t="shared" si="1018"/>
        <v/>
      </c>
      <c r="DQ174" s="272" t="str">
        <f t="shared" si="1018"/>
        <v/>
      </c>
      <c r="DR174" s="272" t="str">
        <f t="shared" si="1018"/>
        <v/>
      </c>
      <c r="DS174" s="272" t="str">
        <f t="shared" si="1018"/>
        <v/>
      </c>
      <c r="DT174" s="272" t="str">
        <f t="shared" si="1018"/>
        <v/>
      </c>
      <c r="DU174" s="272" t="str">
        <f t="shared" si="1018"/>
        <v/>
      </c>
      <c r="DV174" s="272" t="str">
        <f t="shared" si="1018"/>
        <v/>
      </c>
      <c r="DW174" s="272" t="str">
        <f t="shared" si="1018"/>
        <v/>
      </c>
      <c r="DX174" s="272" t="str">
        <f t="shared" si="1018"/>
        <v/>
      </c>
      <c r="DY174" s="272" t="str">
        <f t="shared" si="1018"/>
        <v/>
      </c>
    </row>
    <row r="175" spans="1:236" ht="18" thickTop="1">
      <c r="A175" s="1061" t="s">
        <v>49</v>
      </c>
      <c r="B175" s="1062">
        <v>1</v>
      </c>
      <c r="C175" s="1062">
        <v>2</v>
      </c>
      <c r="D175" s="1062">
        <v>3</v>
      </c>
      <c r="E175" s="1062">
        <v>4</v>
      </c>
      <c r="F175" s="1062">
        <v>5</v>
      </c>
      <c r="G175" s="1062">
        <v>6</v>
      </c>
      <c r="H175" s="1062">
        <v>7</v>
      </c>
      <c r="I175" s="1062">
        <v>8</v>
      </c>
      <c r="J175" s="1062">
        <v>9</v>
      </c>
      <c r="K175" s="1062">
        <v>10</v>
      </c>
      <c r="L175" s="1062">
        <v>11</v>
      </c>
      <c r="M175" s="1062">
        <v>12</v>
      </c>
      <c r="N175" s="1062">
        <v>13</v>
      </c>
      <c r="O175" s="1062">
        <v>14</v>
      </c>
      <c r="P175" s="1062">
        <v>15</v>
      </c>
      <c r="Q175" s="1062">
        <v>16</v>
      </c>
      <c r="R175" s="1062">
        <v>17</v>
      </c>
      <c r="S175" s="1062">
        <v>18</v>
      </c>
      <c r="T175" s="1062">
        <v>19</v>
      </c>
      <c r="U175" s="1062">
        <v>20</v>
      </c>
      <c r="V175" s="1062">
        <v>21</v>
      </c>
      <c r="W175" s="1062">
        <v>22</v>
      </c>
      <c r="X175" s="1062">
        <v>23</v>
      </c>
      <c r="Y175" s="1062">
        <v>24</v>
      </c>
      <c r="Z175" s="1062">
        <v>25</v>
      </c>
      <c r="AA175" s="1062">
        <v>26</v>
      </c>
      <c r="AB175" s="1062">
        <v>27</v>
      </c>
      <c r="AC175" s="1062">
        <v>28</v>
      </c>
      <c r="AD175" s="1062">
        <v>29</v>
      </c>
      <c r="AE175" s="1062">
        <v>30</v>
      </c>
      <c r="AF175" s="926"/>
      <c r="AG175" s="920"/>
      <c r="AH175" s="1045" t="s">
        <v>90</v>
      </c>
      <c r="AI175" s="1056" t="s">
        <v>292</v>
      </c>
      <c r="AJ175" s="1057">
        <f>HT163</f>
        <v>16</v>
      </c>
      <c r="AK175" s="461"/>
      <c r="AL175" s="938"/>
      <c r="AM175" s="657"/>
      <c r="AN175" s="276"/>
      <c r="AO175" s="447"/>
      <c r="AP175" s="436"/>
      <c r="AS175" s="623">
        <v>5</v>
      </c>
      <c r="AT175" s="947">
        <v>1962</v>
      </c>
      <c r="AU175" s="7">
        <v>6.73</v>
      </c>
      <c r="AW175" s="947">
        <v>1920</v>
      </c>
      <c r="AX175" s="7">
        <v>2.68</v>
      </c>
      <c r="AZ175" s="947">
        <v>1898</v>
      </c>
      <c r="BA175" s="4">
        <v>13</v>
      </c>
      <c r="BB175" s="636">
        <v>146</v>
      </c>
      <c r="BR175" s="4"/>
      <c r="BS175" s="14"/>
      <c r="BT175" s="14"/>
      <c r="BU175" s="14"/>
      <c r="BV175" s="14"/>
      <c r="BW175" s="14"/>
      <c r="BX175" s="14"/>
      <c r="CU175" s="272">
        <v>5</v>
      </c>
      <c r="CV175" s="272" t="str">
        <f t="shared" si="1018"/>
        <v/>
      </c>
      <c r="CW175" s="272" t="str">
        <f t="shared" si="1018"/>
        <v/>
      </c>
      <c r="CX175" s="272" t="str">
        <f t="shared" si="1018"/>
        <v/>
      </c>
      <c r="CY175" s="272" t="str">
        <f t="shared" si="1018"/>
        <v/>
      </c>
      <c r="CZ175" s="272" t="str">
        <f t="shared" si="1018"/>
        <v/>
      </c>
      <c r="DA175" s="272" t="str">
        <f t="shared" si="1018"/>
        <v/>
      </c>
      <c r="DB175" s="272" t="str">
        <f t="shared" si="1018"/>
        <v/>
      </c>
      <c r="DC175" s="272" t="str">
        <f t="shared" si="1018"/>
        <v/>
      </c>
      <c r="DD175" s="272" t="str">
        <f t="shared" si="1018"/>
        <v/>
      </c>
      <c r="DE175" s="272" t="str">
        <f t="shared" si="1018"/>
        <v/>
      </c>
      <c r="DF175" s="272" t="str">
        <f t="shared" si="1018"/>
        <v/>
      </c>
      <c r="DG175" s="272" t="str">
        <f t="shared" si="1018"/>
        <v/>
      </c>
      <c r="DH175" s="272" t="str">
        <f t="shared" si="1018"/>
        <v/>
      </c>
      <c r="DI175" s="272" t="str">
        <f t="shared" si="1018"/>
        <v/>
      </c>
      <c r="DJ175" s="272" t="str">
        <f t="shared" si="1018"/>
        <v/>
      </c>
      <c r="DK175" s="272" t="str">
        <f t="shared" si="1018"/>
        <v/>
      </c>
      <c r="DL175" s="272" t="str">
        <f t="shared" si="1018"/>
        <v/>
      </c>
      <c r="DM175" s="272" t="str">
        <f t="shared" si="1018"/>
        <v/>
      </c>
      <c r="DN175" s="272" t="str">
        <f t="shared" si="1018"/>
        <v/>
      </c>
      <c r="DO175" s="272" t="str">
        <f t="shared" si="1018"/>
        <v/>
      </c>
      <c r="DP175" s="272" t="str">
        <f t="shared" si="1018"/>
        <v/>
      </c>
      <c r="DQ175" s="272" t="str">
        <f t="shared" si="1018"/>
        <v/>
      </c>
      <c r="DR175" s="272" t="str">
        <f t="shared" si="1018"/>
        <v/>
      </c>
      <c r="DS175" s="272" t="str">
        <f t="shared" si="1018"/>
        <v/>
      </c>
      <c r="DT175" s="272" t="str">
        <f t="shared" si="1018"/>
        <v/>
      </c>
      <c r="DU175" s="272" t="str">
        <f t="shared" si="1018"/>
        <v/>
      </c>
      <c r="DV175" s="272" t="str">
        <f t="shared" si="1018"/>
        <v/>
      </c>
      <c r="DW175" s="272" t="str">
        <f t="shared" si="1018"/>
        <v/>
      </c>
      <c r="DX175" s="272" t="str">
        <f t="shared" si="1018"/>
        <v/>
      </c>
      <c r="DY175" s="272" t="str">
        <f t="shared" si="1018"/>
        <v/>
      </c>
    </row>
    <row r="176" spans="1:236" ht="13.8">
      <c r="A176" s="1063">
        <v>2016</v>
      </c>
      <c r="B176" s="1064" t="str">
        <f t="shared" ref="B176:AE176" si="1019">IF(OR(B147="T",B147&lt;B$168)," ",$A147)</f>
        <v xml:space="preserve"> </v>
      </c>
      <c r="C176" s="1064" t="str">
        <f t="shared" si="1019"/>
        <v xml:space="preserve"> </v>
      </c>
      <c r="D176" s="1064" t="str">
        <f t="shared" si="1019"/>
        <v xml:space="preserve"> </v>
      </c>
      <c r="E176" s="1064" t="str">
        <f t="shared" si="1019"/>
        <v xml:space="preserve"> </v>
      </c>
      <c r="F176" s="1064" t="str">
        <f t="shared" si="1019"/>
        <v xml:space="preserve"> </v>
      </c>
      <c r="G176" s="1064" t="str">
        <f t="shared" si="1019"/>
        <v xml:space="preserve"> </v>
      </c>
      <c r="H176" s="1064" t="str">
        <f t="shared" si="1019"/>
        <v xml:space="preserve"> </v>
      </c>
      <c r="I176" s="1064" t="str">
        <f t="shared" si="1019"/>
        <v xml:space="preserve"> </v>
      </c>
      <c r="J176" s="1064" t="str">
        <f t="shared" si="1019"/>
        <v xml:space="preserve"> </v>
      </c>
      <c r="K176" s="1064" t="str">
        <f t="shared" si="1019"/>
        <v xml:space="preserve"> </v>
      </c>
      <c r="L176" s="1064" t="str">
        <f t="shared" si="1019"/>
        <v xml:space="preserve"> </v>
      </c>
      <c r="M176" s="1064" t="str">
        <f t="shared" si="1019"/>
        <v xml:space="preserve"> </v>
      </c>
      <c r="N176" s="1064" t="str">
        <f t="shared" si="1019"/>
        <v xml:space="preserve"> </v>
      </c>
      <c r="O176" s="1064" t="str">
        <f t="shared" si="1019"/>
        <v xml:space="preserve"> </v>
      </c>
      <c r="P176" s="1064" t="str">
        <f t="shared" si="1019"/>
        <v xml:space="preserve"> </v>
      </c>
      <c r="Q176" s="1064" t="str">
        <f t="shared" si="1019"/>
        <v xml:space="preserve"> </v>
      </c>
      <c r="R176" s="1064" t="str">
        <f t="shared" si="1019"/>
        <v xml:space="preserve"> </v>
      </c>
      <c r="S176" s="1064" t="str">
        <f t="shared" si="1019"/>
        <v xml:space="preserve"> </v>
      </c>
      <c r="T176" s="1064" t="str">
        <f t="shared" si="1019"/>
        <v xml:space="preserve"> </v>
      </c>
      <c r="U176" s="1064" t="str">
        <f t="shared" si="1019"/>
        <v xml:space="preserve"> </v>
      </c>
      <c r="V176" s="1064" t="str">
        <f t="shared" si="1019"/>
        <v xml:space="preserve"> </v>
      </c>
      <c r="W176" s="1064" t="str">
        <f t="shared" si="1019"/>
        <v xml:space="preserve"> </v>
      </c>
      <c r="X176" s="1064" t="str">
        <f t="shared" si="1019"/>
        <v xml:space="preserve"> </v>
      </c>
      <c r="Y176" s="1064" t="str">
        <f t="shared" si="1019"/>
        <v xml:space="preserve"> </v>
      </c>
      <c r="Z176" s="1064" t="str">
        <f t="shared" si="1019"/>
        <v xml:space="preserve"> </v>
      </c>
      <c r="AA176" s="1064" t="str">
        <f t="shared" si="1019"/>
        <v xml:space="preserve"> </v>
      </c>
      <c r="AB176" s="1064" t="str">
        <f t="shared" si="1019"/>
        <v xml:space="preserve"> </v>
      </c>
      <c r="AC176" s="1064" t="str">
        <f t="shared" si="1019"/>
        <v xml:space="preserve"> </v>
      </c>
      <c r="AD176" s="1064" t="str">
        <f t="shared" si="1019"/>
        <v xml:space="preserve"> </v>
      </c>
      <c r="AE176" s="1064" t="str">
        <f t="shared" si="1019"/>
        <v xml:space="preserve"> </v>
      </c>
      <c r="AF176" s="926"/>
      <c r="AG176" s="920"/>
      <c r="AH176" s="1045" t="s">
        <v>89</v>
      </c>
      <c r="AI176" s="1056" t="s">
        <v>292</v>
      </c>
      <c r="AJ176" s="1058">
        <f>CT169</f>
        <v>8</v>
      </c>
      <c r="AK176" s="461"/>
      <c r="AL176" s="938"/>
      <c r="AM176" s="657"/>
      <c r="AN176" s="276"/>
      <c r="AO176" s="447"/>
      <c r="AP176" s="436"/>
      <c r="AS176" s="623">
        <v>6</v>
      </c>
      <c r="AT176" s="947">
        <v>1963</v>
      </c>
      <c r="AU176" s="7">
        <v>6.6999999999999993</v>
      </c>
      <c r="AW176" s="947">
        <v>1952</v>
      </c>
      <c r="AX176" s="7">
        <v>2.62</v>
      </c>
      <c r="AZ176" s="947">
        <v>1957</v>
      </c>
      <c r="BA176" s="4">
        <v>13</v>
      </c>
      <c r="BB176" s="636">
        <v>145</v>
      </c>
    </row>
    <row r="177" spans="1:54" ht="13.8">
      <c r="A177" s="1063">
        <v>2017</v>
      </c>
      <c r="B177" s="1064" t="str">
        <f t="shared" ref="B177:Q177" si="1020">IF(OR(B148="T",B148&lt;B$168)," ",$A148)</f>
        <v xml:space="preserve"> </v>
      </c>
      <c r="C177" s="1064" t="str">
        <f t="shared" si="1020"/>
        <v xml:space="preserve"> </v>
      </c>
      <c r="D177" s="1064" t="str">
        <f t="shared" si="1020"/>
        <v xml:space="preserve"> </v>
      </c>
      <c r="E177" s="1064" t="str">
        <f t="shared" si="1020"/>
        <v xml:space="preserve"> </v>
      </c>
      <c r="F177" s="1064" t="str">
        <f t="shared" si="1020"/>
        <v xml:space="preserve"> </v>
      </c>
      <c r="G177" s="1064" t="str">
        <f t="shared" si="1020"/>
        <v xml:space="preserve"> </v>
      </c>
      <c r="H177" s="1064" t="str">
        <f t="shared" si="1020"/>
        <v xml:space="preserve"> </v>
      </c>
      <c r="I177" s="1064" t="str">
        <f t="shared" si="1020"/>
        <v xml:space="preserve"> </v>
      </c>
      <c r="J177" s="1064" t="str">
        <f t="shared" si="1020"/>
        <v xml:space="preserve"> </v>
      </c>
      <c r="K177" s="1064" t="str">
        <f t="shared" si="1020"/>
        <v xml:space="preserve"> </v>
      </c>
      <c r="L177" s="1064" t="str">
        <f t="shared" si="1020"/>
        <v xml:space="preserve"> </v>
      </c>
      <c r="M177" s="1064" t="str">
        <f t="shared" si="1020"/>
        <v xml:space="preserve"> </v>
      </c>
      <c r="N177" s="1064" t="str">
        <f t="shared" si="1020"/>
        <v xml:space="preserve"> </v>
      </c>
      <c r="O177" s="1064" t="str">
        <f t="shared" si="1020"/>
        <v xml:space="preserve"> </v>
      </c>
      <c r="P177" s="1064" t="str">
        <f t="shared" si="1020"/>
        <v xml:space="preserve"> </v>
      </c>
      <c r="Q177" s="1064" t="str">
        <f t="shared" si="1020"/>
        <v xml:space="preserve"> </v>
      </c>
      <c r="R177" s="1064" t="str">
        <f t="shared" ref="R177:AE177" si="1021">IF(OR(R148="T",R148&lt;R$168)," ",$A148)</f>
        <v xml:space="preserve"> </v>
      </c>
      <c r="S177" s="1064" t="str">
        <f t="shared" si="1021"/>
        <v xml:space="preserve"> </v>
      </c>
      <c r="T177" s="1064" t="str">
        <f t="shared" si="1021"/>
        <v xml:space="preserve"> </v>
      </c>
      <c r="U177" s="1064" t="str">
        <f t="shared" si="1021"/>
        <v xml:space="preserve"> </v>
      </c>
      <c r="V177" s="1064" t="str">
        <f t="shared" si="1021"/>
        <v xml:space="preserve"> </v>
      </c>
      <c r="W177" s="1064" t="str">
        <f t="shared" si="1021"/>
        <v xml:space="preserve"> </v>
      </c>
      <c r="X177" s="1064" t="str">
        <f t="shared" si="1021"/>
        <v xml:space="preserve"> </v>
      </c>
      <c r="Y177" s="1064" t="str">
        <f t="shared" si="1021"/>
        <v xml:space="preserve"> </v>
      </c>
      <c r="Z177" s="1064" t="str">
        <f t="shared" si="1021"/>
        <v xml:space="preserve"> </v>
      </c>
      <c r="AA177" s="1064" t="str">
        <f t="shared" si="1021"/>
        <v xml:space="preserve"> </v>
      </c>
      <c r="AB177" s="1064" t="str">
        <f t="shared" si="1021"/>
        <v xml:space="preserve"> </v>
      </c>
      <c r="AC177" s="1064" t="str">
        <f t="shared" si="1021"/>
        <v xml:space="preserve"> </v>
      </c>
      <c r="AD177" s="1064" t="str">
        <f t="shared" si="1021"/>
        <v xml:space="preserve"> </v>
      </c>
      <c r="AE177" s="1064" t="str">
        <f t="shared" si="1021"/>
        <v xml:space="preserve"> </v>
      </c>
      <c r="AF177" s="926"/>
      <c r="AG177" s="920"/>
      <c r="AI177" s="460"/>
      <c r="AJ177" s="462"/>
      <c r="AK177" s="463"/>
      <c r="AL177" s="939">
        <f>AH166</f>
        <v>3.51</v>
      </c>
      <c r="AM177" s="658" t="s">
        <v>138</v>
      </c>
      <c r="AN177" s="659">
        <v>2009</v>
      </c>
      <c r="AO177" s="660"/>
      <c r="AP177" s="626"/>
      <c r="AS177" s="623">
        <v>7</v>
      </c>
      <c r="AT177" s="947">
        <v>1920</v>
      </c>
      <c r="AU177" s="7">
        <v>6.69</v>
      </c>
      <c r="AW177" s="947">
        <v>1963</v>
      </c>
      <c r="AX177" s="7">
        <v>2.5299999999999998</v>
      </c>
      <c r="AZ177" s="947">
        <v>1972</v>
      </c>
      <c r="BA177" s="4">
        <v>13</v>
      </c>
      <c r="BB177" s="636">
        <v>144</v>
      </c>
    </row>
    <row r="178" spans="1:54" ht="13.8">
      <c r="A178" s="1063">
        <v>2018</v>
      </c>
      <c r="B178" s="1064" t="str">
        <f t="shared" ref="B178:Q178" si="1022">IF(OR(B149="T",B149&lt;B$168)," ",$A149)</f>
        <v xml:space="preserve"> </v>
      </c>
      <c r="C178" s="1064" t="str">
        <f t="shared" si="1022"/>
        <v xml:space="preserve"> </v>
      </c>
      <c r="D178" s="1064" t="str">
        <f t="shared" si="1022"/>
        <v xml:space="preserve"> </v>
      </c>
      <c r="E178" s="1064" t="str">
        <f t="shared" si="1022"/>
        <v xml:space="preserve"> </v>
      </c>
      <c r="F178" s="1064">
        <f t="shared" si="1022"/>
        <v>2018</v>
      </c>
      <c r="G178" s="1064" t="str">
        <f t="shared" si="1022"/>
        <v xml:space="preserve"> </v>
      </c>
      <c r="H178" s="1064" t="str">
        <f t="shared" si="1022"/>
        <v xml:space="preserve"> </v>
      </c>
      <c r="I178" s="1064" t="str">
        <f t="shared" si="1022"/>
        <v xml:space="preserve"> </v>
      </c>
      <c r="J178" s="1064" t="str">
        <f t="shared" si="1022"/>
        <v xml:space="preserve"> </v>
      </c>
      <c r="K178" s="1064" t="str">
        <f t="shared" si="1022"/>
        <v xml:space="preserve"> </v>
      </c>
      <c r="L178" s="1064" t="str">
        <f t="shared" si="1022"/>
        <v xml:space="preserve"> </v>
      </c>
      <c r="M178" s="1064" t="str">
        <f t="shared" si="1022"/>
        <v xml:space="preserve"> </v>
      </c>
      <c r="N178" s="1064" t="str">
        <f t="shared" si="1022"/>
        <v xml:space="preserve"> </v>
      </c>
      <c r="O178" s="1064" t="str">
        <f t="shared" si="1022"/>
        <v xml:space="preserve"> </v>
      </c>
      <c r="P178" s="1064" t="str">
        <f t="shared" si="1022"/>
        <v xml:space="preserve"> </v>
      </c>
      <c r="Q178" s="1064" t="str">
        <f t="shared" si="1022"/>
        <v xml:space="preserve"> </v>
      </c>
      <c r="R178" s="1064" t="str">
        <f t="shared" ref="R178:AE178" si="1023">IF(OR(R149="T",R149&lt;R$168)," ",$A149)</f>
        <v xml:space="preserve"> </v>
      </c>
      <c r="S178" s="1064" t="str">
        <f t="shared" si="1023"/>
        <v xml:space="preserve"> </v>
      </c>
      <c r="T178" s="1064" t="str">
        <f t="shared" si="1023"/>
        <v xml:space="preserve"> </v>
      </c>
      <c r="U178" s="1064" t="str">
        <f t="shared" si="1023"/>
        <v xml:space="preserve"> </v>
      </c>
      <c r="V178" s="1064" t="str">
        <f t="shared" si="1023"/>
        <v xml:space="preserve"> </v>
      </c>
      <c r="W178" s="1064" t="str">
        <f t="shared" si="1023"/>
        <v xml:space="preserve"> </v>
      </c>
      <c r="X178" s="1064" t="str">
        <f t="shared" si="1023"/>
        <v xml:space="preserve"> </v>
      </c>
      <c r="Y178" s="1064" t="str">
        <f t="shared" si="1023"/>
        <v xml:space="preserve"> </v>
      </c>
      <c r="Z178" s="1064" t="str">
        <f t="shared" si="1023"/>
        <v xml:space="preserve"> </v>
      </c>
      <c r="AA178" s="1064" t="str">
        <f t="shared" si="1023"/>
        <v xml:space="preserve"> </v>
      </c>
      <c r="AB178" s="1064" t="str">
        <f t="shared" si="1023"/>
        <v xml:space="preserve"> </v>
      </c>
      <c r="AC178" s="1064" t="str">
        <f t="shared" si="1023"/>
        <v xml:space="preserve"> </v>
      </c>
      <c r="AD178" s="1064" t="str">
        <f t="shared" si="1023"/>
        <v xml:space="preserve"> </v>
      </c>
      <c r="AE178" s="1064" t="str">
        <f t="shared" si="1023"/>
        <v xml:space="preserve"> </v>
      </c>
      <c r="AF178" s="926"/>
      <c r="AG178" s="920"/>
      <c r="AI178" s="461"/>
      <c r="AJ178" s="462"/>
      <c r="AK178" s="455"/>
      <c r="AL178" s="940">
        <f>AG166</f>
        <v>9.6</v>
      </c>
      <c r="AM178" s="658" t="s">
        <v>139</v>
      </c>
      <c r="AN178" s="659">
        <v>2009</v>
      </c>
      <c r="AO178" s="660"/>
      <c r="AP178" s="626"/>
      <c r="AS178" s="623">
        <v>8</v>
      </c>
      <c r="AT178" s="947">
        <v>2006</v>
      </c>
      <c r="AU178" s="7">
        <v>6.67</v>
      </c>
      <c r="AW178" s="947">
        <v>2011</v>
      </c>
      <c r="AX178" s="7">
        <v>2.4700000000000002</v>
      </c>
      <c r="AZ178" s="947">
        <v>2009</v>
      </c>
      <c r="BA178" s="4">
        <v>13</v>
      </c>
      <c r="BB178" s="636">
        <v>143</v>
      </c>
    </row>
    <row r="179" spans="1:54" ht="13.8">
      <c r="A179" s="1063">
        <v>2019</v>
      </c>
      <c r="B179" s="1064" t="str">
        <f t="shared" ref="B179:Q179" si="1024">IF(OR(B150="T",B150&lt;B$168)," ",$A150)</f>
        <v xml:space="preserve"> </v>
      </c>
      <c r="C179" s="1064" t="str">
        <f t="shared" si="1024"/>
        <v xml:space="preserve"> </v>
      </c>
      <c r="D179" s="1064" t="str">
        <f t="shared" si="1024"/>
        <v xml:space="preserve"> </v>
      </c>
      <c r="E179" s="1064" t="str">
        <f t="shared" si="1024"/>
        <v xml:space="preserve"> </v>
      </c>
      <c r="F179" s="1064" t="str">
        <f t="shared" si="1024"/>
        <v xml:space="preserve"> </v>
      </c>
      <c r="G179" s="1064" t="str">
        <f t="shared" si="1024"/>
        <v xml:space="preserve"> </v>
      </c>
      <c r="H179" s="1064" t="str">
        <f t="shared" si="1024"/>
        <v xml:space="preserve"> </v>
      </c>
      <c r="I179" s="1064" t="str">
        <f t="shared" si="1024"/>
        <v xml:space="preserve"> </v>
      </c>
      <c r="J179" s="1064" t="str">
        <f t="shared" si="1024"/>
        <v xml:space="preserve"> </v>
      </c>
      <c r="K179" s="1064" t="str">
        <f t="shared" si="1024"/>
        <v xml:space="preserve"> </v>
      </c>
      <c r="L179" s="1064" t="str">
        <f t="shared" si="1024"/>
        <v xml:space="preserve"> </v>
      </c>
      <c r="M179" s="1064" t="str">
        <f t="shared" si="1024"/>
        <v xml:space="preserve"> </v>
      </c>
      <c r="N179" s="1064" t="str">
        <f t="shared" si="1024"/>
        <v xml:space="preserve"> </v>
      </c>
      <c r="O179" s="1064" t="str">
        <f t="shared" si="1024"/>
        <v xml:space="preserve"> </v>
      </c>
      <c r="P179" s="1064" t="str">
        <f t="shared" si="1024"/>
        <v xml:space="preserve"> </v>
      </c>
      <c r="Q179" s="1064" t="str">
        <f t="shared" si="1024"/>
        <v xml:space="preserve"> </v>
      </c>
      <c r="R179" s="1064" t="str">
        <f t="shared" ref="R179:AE179" si="1025">IF(OR(R150="T",R150&lt;R$168)," ",$A150)</f>
        <v xml:space="preserve"> </v>
      </c>
      <c r="S179" s="1064" t="str">
        <f t="shared" si="1025"/>
        <v xml:space="preserve"> </v>
      </c>
      <c r="T179" s="1064" t="str">
        <f t="shared" si="1025"/>
        <v xml:space="preserve"> </v>
      </c>
      <c r="U179" s="1064" t="str">
        <f t="shared" si="1025"/>
        <v xml:space="preserve"> </v>
      </c>
      <c r="V179" s="1064" t="str">
        <f t="shared" si="1025"/>
        <v xml:space="preserve"> </v>
      </c>
      <c r="W179" s="1064" t="str">
        <f t="shared" si="1025"/>
        <v xml:space="preserve"> </v>
      </c>
      <c r="X179" s="1064" t="str">
        <f t="shared" si="1025"/>
        <v xml:space="preserve"> </v>
      </c>
      <c r="Y179" s="1064" t="str">
        <f t="shared" si="1025"/>
        <v xml:space="preserve"> </v>
      </c>
      <c r="Z179" s="1064" t="str">
        <f t="shared" si="1025"/>
        <v xml:space="preserve"> </v>
      </c>
      <c r="AA179" s="1064" t="str">
        <f t="shared" si="1025"/>
        <v xml:space="preserve"> </v>
      </c>
      <c r="AB179" s="1064" t="str">
        <f t="shared" si="1025"/>
        <v xml:space="preserve"> </v>
      </c>
      <c r="AC179" s="1064" t="str">
        <f t="shared" si="1025"/>
        <v xml:space="preserve"> </v>
      </c>
      <c r="AD179" s="1064" t="str">
        <f t="shared" si="1025"/>
        <v xml:space="preserve"> </v>
      </c>
      <c r="AE179" s="1064" t="str">
        <f t="shared" si="1025"/>
        <v xml:space="preserve"> </v>
      </c>
      <c r="AF179" s="926"/>
      <c r="AG179" s="673">
        <v>1887</v>
      </c>
      <c r="AH179" s="531"/>
      <c r="AI179" s="531"/>
      <c r="AJ179" s="531"/>
      <c r="AK179" s="455"/>
      <c r="AL179" s="941">
        <f>AG167</f>
        <v>0.11000000000000001</v>
      </c>
      <c r="AM179" s="661" t="s">
        <v>140</v>
      </c>
      <c r="AN179" s="662">
        <v>1890</v>
      </c>
      <c r="AO179" s="663"/>
      <c r="AP179" s="633"/>
      <c r="AS179" s="623">
        <v>9</v>
      </c>
      <c r="AT179" s="947">
        <v>1952</v>
      </c>
      <c r="AU179" s="7">
        <v>6.42</v>
      </c>
      <c r="AW179" s="947">
        <v>1956</v>
      </c>
      <c r="AX179" s="7">
        <v>2.44</v>
      </c>
      <c r="AZ179" s="947">
        <v>1907</v>
      </c>
      <c r="BA179" s="4">
        <v>12</v>
      </c>
      <c r="BB179" s="636">
        <v>142</v>
      </c>
    </row>
    <row r="180" spans="1:54" ht="13.8">
      <c r="A180" s="1063">
        <v>2020</v>
      </c>
      <c r="B180" s="1064" t="str">
        <f t="shared" ref="B180:Q180" si="1026">IF(OR(B151="T",B151&lt;B$168)," ",$A151)</f>
        <v xml:space="preserve"> </v>
      </c>
      <c r="C180" s="1064" t="str">
        <f t="shared" si="1026"/>
        <v xml:space="preserve"> </v>
      </c>
      <c r="D180" s="1064" t="str">
        <f t="shared" si="1026"/>
        <v xml:space="preserve"> </v>
      </c>
      <c r="E180" s="1064" t="str">
        <f t="shared" si="1026"/>
        <v xml:space="preserve"> </v>
      </c>
      <c r="F180" s="1064" t="str">
        <f t="shared" si="1026"/>
        <v xml:space="preserve"> </v>
      </c>
      <c r="G180" s="1064" t="str">
        <f t="shared" si="1026"/>
        <v xml:space="preserve"> </v>
      </c>
      <c r="H180" s="1064" t="str">
        <f t="shared" si="1026"/>
        <v xml:space="preserve"> </v>
      </c>
      <c r="I180" s="1064" t="str">
        <f t="shared" si="1026"/>
        <v xml:space="preserve"> </v>
      </c>
      <c r="J180" s="1064" t="str">
        <f t="shared" si="1026"/>
        <v xml:space="preserve"> </v>
      </c>
      <c r="K180" s="1064" t="str">
        <f t="shared" si="1026"/>
        <v xml:space="preserve"> </v>
      </c>
      <c r="L180" s="1064" t="str">
        <f t="shared" si="1026"/>
        <v xml:space="preserve"> </v>
      </c>
      <c r="M180" s="1064" t="str">
        <f t="shared" si="1026"/>
        <v xml:space="preserve"> </v>
      </c>
      <c r="N180" s="1064" t="str">
        <f t="shared" si="1026"/>
        <v xml:space="preserve"> </v>
      </c>
      <c r="O180" s="1064" t="str">
        <f t="shared" si="1026"/>
        <v xml:space="preserve"> </v>
      </c>
      <c r="P180" s="1064" t="str">
        <f t="shared" si="1026"/>
        <v xml:space="preserve"> </v>
      </c>
      <c r="Q180" s="1064" t="str">
        <f t="shared" si="1026"/>
        <v xml:space="preserve"> </v>
      </c>
      <c r="R180" s="1064" t="str">
        <f t="shared" ref="R180:AE180" si="1027">IF(OR(R151="T",R151&lt;R$168)," ",$A151)</f>
        <v xml:space="preserve"> </v>
      </c>
      <c r="S180" s="1064" t="str">
        <f t="shared" si="1027"/>
        <v xml:space="preserve"> </v>
      </c>
      <c r="T180" s="1064" t="str">
        <f t="shared" si="1027"/>
        <v xml:space="preserve"> </v>
      </c>
      <c r="U180" s="1064" t="str">
        <f t="shared" si="1027"/>
        <v xml:space="preserve"> </v>
      </c>
      <c r="V180" s="1064" t="str">
        <f t="shared" si="1027"/>
        <v xml:space="preserve"> </v>
      </c>
      <c r="W180" s="1064" t="str">
        <f t="shared" si="1027"/>
        <v xml:space="preserve"> </v>
      </c>
      <c r="X180" s="1064" t="str">
        <f t="shared" si="1027"/>
        <v xml:space="preserve"> </v>
      </c>
      <c r="Y180" s="1064" t="str">
        <f t="shared" si="1027"/>
        <v xml:space="preserve"> </v>
      </c>
      <c r="Z180" s="1064" t="str">
        <f t="shared" si="1027"/>
        <v xml:space="preserve"> </v>
      </c>
      <c r="AA180" s="1064" t="str">
        <f t="shared" si="1027"/>
        <v xml:space="preserve"> </v>
      </c>
      <c r="AB180" s="1064" t="str">
        <f t="shared" si="1027"/>
        <v xml:space="preserve"> </v>
      </c>
      <c r="AC180" s="1064" t="str">
        <f t="shared" si="1027"/>
        <v xml:space="preserve"> </v>
      </c>
      <c r="AD180" s="1064" t="str">
        <f t="shared" si="1027"/>
        <v xml:space="preserve"> </v>
      </c>
      <c r="AE180" s="1064" t="str">
        <f t="shared" si="1027"/>
        <v xml:space="preserve"> </v>
      </c>
      <c r="AF180" s="926"/>
      <c r="AG180" s="1137">
        <f>SUM(AG18:AG161)</f>
        <v>371.43999999999983</v>
      </c>
      <c r="AH180" s="1137">
        <f>SUM(AH18:AH161)</f>
        <v>147.64000000000007</v>
      </c>
      <c r="AI180" s="1136">
        <f>SUM(AI18:AI161)</f>
        <v>1062</v>
      </c>
      <c r="AJ180" s="1136"/>
      <c r="AL180" s="832"/>
      <c r="AM180" s="440"/>
      <c r="AN180" s="276"/>
      <c r="AO180" s="447"/>
      <c r="AP180" s="436"/>
      <c r="AS180" s="623">
        <v>10</v>
      </c>
      <c r="AT180" s="947">
        <v>1956</v>
      </c>
      <c r="AU180" s="7">
        <v>6.11</v>
      </c>
      <c r="AW180" s="947">
        <v>1944</v>
      </c>
      <c r="AX180" s="7">
        <v>2.42</v>
      </c>
      <c r="AZ180" s="947">
        <v>1968</v>
      </c>
      <c r="BA180" s="4">
        <v>12</v>
      </c>
      <c r="BB180" s="636">
        <v>141</v>
      </c>
    </row>
    <row r="181" spans="1:54" ht="13.8">
      <c r="A181" s="1063">
        <v>2021</v>
      </c>
      <c r="B181" s="1064" t="str">
        <f t="shared" ref="B181:Q181" si="1028">IF(OR(B152="T",B152&lt;B$168)," ",$A152)</f>
        <v xml:space="preserve"> </v>
      </c>
      <c r="C181" s="1064" t="str">
        <f t="shared" si="1028"/>
        <v xml:space="preserve"> </v>
      </c>
      <c r="D181" s="1064" t="str">
        <f t="shared" si="1028"/>
        <v xml:space="preserve"> </v>
      </c>
      <c r="E181" s="1064" t="str">
        <f t="shared" si="1028"/>
        <v xml:space="preserve"> </v>
      </c>
      <c r="F181" s="1064" t="str">
        <f t="shared" si="1028"/>
        <v xml:space="preserve"> </v>
      </c>
      <c r="G181" s="1064" t="str">
        <f t="shared" si="1028"/>
        <v xml:space="preserve"> </v>
      </c>
      <c r="H181" s="1064" t="str">
        <f t="shared" si="1028"/>
        <v xml:space="preserve"> </v>
      </c>
      <c r="I181" s="1064" t="str">
        <f t="shared" si="1028"/>
        <v xml:space="preserve"> </v>
      </c>
      <c r="J181" s="1064" t="str">
        <f t="shared" si="1028"/>
        <v xml:space="preserve"> </v>
      </c>
      <c r="K181" s="1064" t="str">
        <f t="shared" si="1028"/>
        <v xml:space="preserve"> </v>
      </c>
      <c r="L181" s="1064" t="str">
        <f t="shared" si="1028"/>
        <v xml:space="preserve"> </v>
      </c>
      <c r="M181" s="1064" t="str">
        <f t="shared" si="1028"/>
        <v xml:space="preserve"> </v>
      </c>
      <c r="N181" s="1064" t="str">
        <f t="shared" si="1028"/>
        <v xml:space="preserve"> </v>
      </c>
      <c r="O181" s="1064" t="str">
        <f t="shared" si="1028"/>
        <v xml:space="preserve"> </v>
      </c>
      <c r="P181" s="1064" t="str">
        <f t="shared" si="1028"/>
        <v xml:space="preserve"> </v>
      </c>
      <c r="Q181" s="1064" t="str">
        <f t="shared" si="1028"/>
        <v xml:space="preserve"> </v>
      </c>
      <c r="R181" s="1064" t="str">
        <f t="shared" ref="R181:AE181" si="1029">IF(OR(R152="T",R152&lt;R$168)," ",$A152)</f>
        <v xml:space="preserve"> </v>
      </c>
      <c r="S181" s="1064" t="str">
        <f t="shared" si="1029"/>
        <v xml:space="preserve"> </v>
      </c>
      <c r="T181" s="1064" t="str">
        <f t="shared" si="1029"/>
        <v xml:space="preserve"> </v>
      </c>
      <c r="U181" s="1064" t="str">
        <f t="shared" si="1029"/>
        <v xml:space="preserve"> </v>
      </c>
      <c r="V181" s="1064" t="str">
        <f t="shared" si="1029"/>
        <v xml:space="preserve"> </v>
      </c>
      <c r="W181" s="1064" t="str">
        <f t="shared" si="1029"/>
        <v xml:space="preserve"> </v>
      </c>
      <c r="X181" s="1064" t="str">
        <f t="shared" si="1029"/>
        <v xml:space="preserve"> </v>
      </c>
      <c r="Y181" s="1064" t="str">
        <f t="shared" si="1029"/>
        <v xml:space="preserve"> </v>
      </c>
      <c r="Z181" s="1064" t="str">
        <f t="shared" si="1029"/>
        <v xml:space="preserve"> </v>
      </c>
      <c r="AA181" s="1064" t="str">
        <f t="shared" si="1029"/>
        <v xml:space="preserve"> </v>
      </c>
      <c r="AB181" s="1064" t="str">
        <f t="shared" si="1029"/>
        <v xml:space="preserve"> </v>
      </c>
      <c r="AC181" s="1064" t="str">
        <f t="shared" si="1029"/>
        <v xml:space="preserve"> </v>
      </c>
      <c r="AD181" s="1064" t="str">
        <f t="shared" si="1029"/>
        <v xml:space="preserve"> </v>
      </c>
      <c r="AE181" s="1064" t="str">
        <f t="shared" si="1029"/>
        <v xml:space="preserve"> </v>
      </c>
      <c r="AF181" s="926"/>
      <c r="AG181" s="920"/>
      <c r="AH181" s="920"/>
      <c r="AI181" s="920"/>
      <c r="AL181" s="832">
        <f>FF163</f>
        <v>1142</v>
      </c>
      <c r="AM181" s="440" t="s">
        <v>144</v>
      </c>
      <c r="AN181" s="276"/>
      <c r="AO181" s="447"/>
      <c r="AP181" s="436"/>
      <c r="AS181" s="623">
        <v>11</v>
      </c>
      <c r="AT181" s="947">
        <v>1972</v>
      </c>
      <c r="AU181" s="7">
        <v>5.8199999999999994</v>
      </c>
      <c r="AW181" s="947">
        <v>1994</v>
      </c>
      <c r="AX181" s="7">
        <v>2.31</v>
      </c>
      <c r="AZ181" s="947">
        <v>1985</v>
      </c>
      <c r="BA181" s="4">
        <v>12</v>
      </c>
      <c r="BB181" s="636">
        <v>140</v>
      </c>
    </row>
    <row r="182" spans="1:54" ht="13.8">
      <c r="A182" s="1063">
        <v>2022</v>
      </c>
      <c r="B182" s="1064" t="str">
        <f t="shared" ref="B182:Q182" si="1030">IF(OR(B153="T",B153&lt;B$168)," ",$A153)</f>
        <v xml:space="preserve"> </v>
      </c>
      <c r="C182" s="1064" t="str">
        <f t="shared" si="1030"/>
        <v xml:space="preserve"> </v>
      </c>
      <c r="D182" s="1064" t="str">
        <f t="shared" si="1030"/>
        <v xml:space="preserve"> </v>
      </c>
      <c r="E182" s="1064" t="str">
        <f t="shared" si="1030"/>
        <v xml:space="preserve"> </v>
      </c>
      <c r="F182" s="1064" t="str">
        <f t="shared" si="1030"/>
        <v xml:space="preserve"> </v>
      </c>
      <c r="G182" s="1064" t="str">
        <f t="shared" si="1030"/>
        <v xml:space="preserve"> </v>
      </c>
      <c r="H182" s="1064" t="str">
        <f t="shared" si="1030"/>
        <v xml:space="preserve"> </v>
      </c>
      <c r="I182" s="1064" t="str">
        <f t="shared" si="1030"/>
        <v xml:space="preserve"> </v>
      </c>
      <c r="J182" s="1064" t="str">
        <f t="shared" si="1030"/>
        <v xml:space="preserve"> </v>
      </c>
      <c r="K182" s="1064" t="str">
        <f t="shared" si="1030"/>
        <v xml:space="preserve"> </v>
      </c>
      <c r="L182" s="1064" t="str">
        <f t="shared" si="1030"/>
        <v xml:space="preserve"> </v>
      </c>
      <c r="M182" s="1064" t="str">
        <f t="shared" si="1030"/>
        <v xml:space="preserve"> </v>
      </c>
      <c r="N182" s="1064" t="str">
        <f t="shared" si="1030"/>
        <v xml:space="preserve"> </v>
      </c>
      <c r="O182" s="1064" t="str">
        <f t="shared" si="1030"/>
        <v xml:space="preserve"> </v>
      </c>
      <c r="P182" s="1064" t="str">
        <f t="shared" si="1030"/>
        <v xml:space="preserve"> </v>
      </c>
      <c r="Q182" s="1064" t="str">
        <f t="shared" si="1030"/>
        <v xml:space="preserve"> </v>
      </c>
      <c r="R182" s="1064" t="str">
        <f t="shared" ref="R182:AE182" si="1031">IF(OR(R153="T",R153&lt;R$168)," ",$A153)</f>
        <v xml:space="preserve"> </v>
      </c>
      <c r="S182" s="1064" t="str">
        <f t="shared" si="1031"/>
        <v xml:space="preserve"> </v>
      </c>
      <c r="T182" s="1064" t="str">
        <f t="shared" si="1031"/>
        <v xml:space="preserve"> </v>
      </c>
      <c r="U182" s="1064" t="str">
        <f t="shared" si="1031"/>
        <v xml:space="preserve"> </v>
      </c>
      <c r="V182" s="1064" t="str">
        <f t="shared" si="1031"/>
        <v xml:space="preserve"> </v>
      </c>
      <c r="W182" s="1064" t="str">
        <f t="shared" si="1031"/>
        <v xml:space="preserve"> </v>
      </c>
      <c r="X182" s="1064" t="str">
        <f t="shared" si="1031"/>
        <v xml:space="preserve"> </v>
      </c>
      <c r="Y182" s="1064" t="str">
        <f t="shared" si="1031"/>
        <v xml:space="preserve"> </v>
      </c>
      <c r="Z182" s="1064" t="str">
        <f t="shared" si="1031"/>
        <v xml:space="preserve"> </v>
      </c>
      <c r="AA182" s="1064" t="str">
        <f t="shared" si="1031"/>
        <v xml:space="preserve"> </v>
      </c>
      <c r="AB182" s="1064" t="str">
        <f t="shared" si="1031"/>
        <v xml:space="preserve"> </v>
      </c>
      <c r="AC182" s="1064" t="str">
        <f t="shared" si="1031"/>
        <v xml:space="preserve"> </v>
      </c>
      <c r="AD182" s="1064" t="str">
        <f t="shared" si="1031"/>
        <v xml:space="preserve"> </v>
      </c>
      <c r="AE182" s="1064" t="str">
        <f t="shared" si="1031"/>
        <v xml:space="preserve"> </v>
      </c>
      <c r="AF182" s="926"/>
      <c r="AG182" s="920"/>
      <c r="AH182" s="88"/>
      <c r="AI182" s="462"/>
      <c r="AL182" s="942">
        <f>AI166</f>
        <v>16</v>
      </c>
      <c r="AM182" s="661" t="s">
        <v>141</v>
      </c>
      <c r="AN182" s="662">
        <v>1889</v>
      </c>
      <c r="AO182" s="950">
        <v>1948</v>
      </c>
      <c r="AP182" s="633"/>
      <c r="AS182" s="623">
        <v>12</v>
      </c>
      <c r="AT182" s="947">
        <v>1948</v>
      </c>
      <c r="AU182" s="7">
        <v>5.74</v>
      </c>
      <c r="AW182" s="947">
        <v>1962</v>
      </c>
      <c r="AX182" s="7">
        <v>2.2200000000000002</v>
      </c>
      <c r="AZ182" s="947">
        <v>2008</v>
      </c>
      <c r="BA182" s="4">
        <v>12</v>
      </c>
      <c r="BB182" s="636">
        <v>139</v>
      </c>
    </row>
    <row r="183" spans="1:54" ht="13.8">
      <c r="A183" s="1063">
        <v>2023</v>
      </c>
      <c r="B183" s="1064" t="str">
        <f t="shared" ref="B183:Q183" si="1032">IF(OR(B154="T",B154&lt;B$168)," ",$A154)</f>
        <v xml:space="preserve"> </v>
      </c>
      <c r="C183" s="1064" t="str">
        <f t="shared" si="1032"/>
        <v xml:space="preserve"> </v>
      </c>
      <c r="D183" s="1064" t="str">
        <f t="shared" si="1032"/>
        <v xml:space="preserve"> </v>
      </c>
      <c r="E183" s="1064" t="str">
        <f t="shared" si="1032"/>
        <v xml:space="preserve"> </v>
      </c>
      <c r="F183" s="1064" t="str">
        <f t="shared" si="1032"/>
        <v xml:space="preserve"> </v>
      </c>
      <c r="G183" s="1064" t="str">
        <f t="shared" si="1032"/>
        <v xml:space="preserve"> </v>
      </c>
      <c r="H183" s="1064" t="str">
        <f t="shared" si="1032"/>
        <v xml:space="preserve"> </v>
      </c>
      <c r="I183" s="1064" t="str">
        <f t="shared" si="1032"/>
        <v xml:space="preserve"> </v>
      </c>
      <c r="J183" s="1064" t="str">
        <f t="shared" si="1032"/>
        <v xml:space="preserve"> </v>
      </c>
      <c r="K183" s="1064" t="str">
        <f t="shared" si="1032"/>
        <v xml:space="preserve"> </v>
      </c>
      <c r="L183" s="1064" t="str">
        <f t="shared" si="1032"/>
        <v xml:space="preserve"> </v>
      </c>
      <c r="M183" s="1064" t="str">
        <f t="shared" si="1032"/>
        <v xml:space="preserve"> </v>
      </c>
      <c r="N183" s="1064" t="str">
        <f t="shared" si="1032"/>
        <v xml:space="preserve"> </v>
      </c>
      <c r="O183" s="1064" t="str">
        <f t="shared" si="1032"/>
        <v xml:space="preserve"> </v>
      </c>
      <c r="P183" s="1064" t="str">
        <f t="shared" si="1032"/>
        <v xml:space="preserve"> </v>
      </c>
      <c r="Q183" s="1064" t="str">
        <f t="shared" si="1032"/>
        <v xml:space="preserve"> </v>
      </c>
      <c r="R183" s="1064" t="str">
        <f t="shared" ref="R183:AE183" si="1033">IF(OR(R154="T",R154&lt;R$168)," ",$A154)</f>
        <v xml:space="preserve"> </v>
      </c>
      <c r="S183" s="1064" t="str">
        <f t="shared" si="1033"/>
        <v xml:space="preserve"> </v>
      </c>
      <c r="T183" s="1064" t="str">
        <f t="shared" si="1033"/>
        <v xml:space="preserve"> </v>
      </c>
      <c r="U183" s="1064" t="str">
        <f t="shared" si="1033"/>
        <v xml:space="preserve"> </v>
      </c>
      <c r="V183" s="1064" t="str">
        <f t="shared" si="1033"/>
        <v xml:space="preserve"> </v>
      </c>
      <c r="W183" s="1064" t="str">
        <f t="shared" si="1033"/>
        <v xml:space="preserve"> </v>
      </c>
      <c r="X183" s="1064" t="str">
        <f t="shared" si="1033"/>
        <v xml:space="preserve"> </v>
      </c>
      <c r="Y183" s="1064" t="str">
        <f t="shared" si="1033"/>
        <v xml:space="preserve"> </v>
      </c>
      <c r="Z183" s="1064" t="str">
        <f t="shared" si="1033"/>
        <v xml:space="preserve"> </v>
      </c>
      <c r="AA183" s="1064" t="str">
        <f t="shared" si="1033"/>
        <v xml:space="preserve"> </v>
      </c>
      <c r="AB183" s="1064" t="str">
        <f t="shared" si="1033"/>
        <v xml:space="preserve"> </v>
      </c>
      <c r="AC183" s="1064" t="str">
        <f t="shared" si="1033"/>
        <v xml:space="preserve"> </v>
      </c>
      <c r="AD183" s="1064" t="str">
        <f t="shared" si="1033"/>
        <v xml:space="preserve"> </v>
      </c>
      <c r="AE183" s="1064" t="str">
        <f t="shared" si="1033"/>
        <v xml:space="preserve"> </v>
      </c>
      <c r="AF183" s="926"/>
      <c r="AG183" s="920"/>
      <c r="AH183" s="88"/>
      <c r="AI183" s="7"/>
      <c r="AL183" s="942">
        <f>AI167</f>
        <v>2</v>
      </c>
      <c r="AM183" s="661" t="s">
        <v>142</v>
      </c>
      <c r="AN183" s="662">
        <v>1908</v>
      </c>
      <c r="AO183" s="950">
        <v>1883</v>
      </c>
      <c r="AP183" s="633"/>
      <c r="AS183" s="623">
        <v>13</v>
      </c>
      <c r="AT183" s="947">
        <v>1983</v>
      </c>
      <c r="AU183" s="7">
        <v>5.6300000000000008</v>
      </c>
      <c r="AW183" s="947">
        <v>2006</v>
      </c>
      <c r="AX183" s="7">
        <v>2.1800000000000002</v>
      </c>
      <c r="AZ183" s="946">
        <v>1877</v>
      </c>
      <c r="BA183" s="4">
        <v>11</v>
      </c>
      <c r="BB183" s="636">
        <v>138</v>
      </c>
    </row>
    <row r="184" spans="1:54" ht="13.8">
      <c r="A184" s="1063">
        <v>2024</v>
      </c>
      <c r="B184" s="1064" t="str">
        <f t="shared" ref="B184:Q184" si="1034">IF(OR(B155="T",B155&lt;B$168)," ",$A155)</f>
        <v xml:space="preserve"> </v>
      </c>
      <c r="C184" s="1064" t="str">
        <f t="shared" si="1034"/>
        <v xml:space="preserve"> </v>
      </c>
      <c r="D184" s="1064" t="str">
        <f t="shared" si="1034"/>
        <v xml:space="preserve"> </v>
      </c>
      <c r="E184" s="1064" t="str">
        <f t="shared" si="1034"/>
        <v xml:space="preserve"> </v>
      </c>
      <c r="F184" s="1064" t="str">
        <f t="shared" si="1034"/>
        <v xml:space="preserve"> </v>
      </c>
      <c r="G184" s="1064" t="str">
        <f t="shared" si="1034"/>
        <v xml:space="preserve"> </v>
      </c>
      <c r="H184" s="1064" t="str">
        <f t="shared" si="1034"/>
        <v xml:space="preserve"> </v>
      </c>
      <c r="I184" s="1064" t="str">
        <f t="shared" si="1034"/>
        <v xml:space="preserve"> </v>
      </c>
      <c r="J184" s="1064" t="str">
        <f t="shared" si="1034"/>
        <v xml:space="preserve"> </v>
      </c>
      <c r="K184" s="1064" t="str">
        <f t="shared" si="1034"/>
        <v xml:space="preserve"> </v>
      </c>
      <c r="L184" s="1064" t="str">
        <f t="shared" si="1034"/>
        <v xml:space="preserve"> </v>
      </c>
      <c r="M184" s="1064" t="str">
        <f t="shared" si="1034"/>
        <v xml:space="preserve"> </v>
      </c>
      <c r="N184" s="1064" t="str">
        <f t="shared" si="1034"/>
        <v xml:space="preserve"> </v>
      </c>
      <c r="O184" s="1064" t="str">
        <f t="shared" si="1034"/>
        <v xml:space="preserve"> </v>
      </c>
      <c r="P184" s="1064" t="str">
        <f t="shared" si="1034"/>
        <v xml:space="preserve"> </v>
      </c>
      <c r="Q184" s="1064" t="str">
        <f t="shared" si="1034"/>
        <v xml:space="preserve"> </v>
      </c>
      <c r="R184" s="1064" t="str">
        <f t="shared" ref="R184:AE184" si="1035">IF(OR(R155="T",R155&lt;R$168)," ",$A155)</f>
        <v xml:space="preserve"> </v>
      </c>
      <c r="S184" s="1064" t="str">
        <f t="shared" si="1035"/>
        <v xml:space="preserve"> </v>
      </c>
      <c r="T184" s="1064" t="str">
        <f t="shared" si="1035"/>
        <v xml:space="preserve"> </v>
      </c>
      <c r="U184" s="1064" t="str">
        <f t="shared" si="1035"/>
        <v xml:space="preserve"> </v>
      </c>
      <c r="V184" s="1064" t="str">
        <f t="shared" si="1035"/>
        <v xml:space="preserve"> </v>
      </c>
      <c r="W184" s="1064" t="str">
        <f t="shared" si="1035"/>
        <v xml:space="preserve"> </v>
      </c>
      <c r="X184" s="1064" t="str">
        <f t="shared" si="1035"/>
        <v xml:space="preserve"> </v>
      </c>
      <c r="Y184" s="1064" t="str">
        <f t="shared" si="1035"/>
        <v xml:space="preserve"> </v>
      </c>
      <c r="Z184" s="1064" t="str">
        <f t="shared" si="1035"/>
        <v xml:space="preserve"> </v>
      </c>
      <c r="AA184" s="1064" t="str">
        <f t="shared" si="1035"/>
        <v xml:space="preserve"> </v>
      </c>
      <c r="AB184" s="1064" t="str">
        <f t="shared" si="1035"/>
        <v xml:space="preserve"> </v>
      </c>
      <c r="AC184" s="1064" t="str">
        <f t="shared" si="1035"/>
        <v xml:space="preserve"> </v>
      </c>
      <c r="AD184" s="1064" t="str">
        <f t="shared" si="1035"/>
        <v xml:space="preserve"> </v>
      </c>
      <c r="AE184" s="1064" t="str">
        <f t="shared" si="1035"/>
        <v xml:space="preserve"> </v>
      </c>
      <c r="AF184" s="926"/>
      <c r="AG184" s="920"/>
      <c r="AH184" s="88"/>
      <c r="AI184" s="7"/>
      <c r="AL184" s="764">
        <f>AI162/AI163</f>
        <v>7.7162162162162158</v>
      </c>
      <c r="AM184" s="440" t="s">
        <v>143</v>
      </c>
      <c r="AN184" s="276"/>
      <c r="AO184" s="447"/>
      <c r="AP184" s="436"/>
      <c r="AS184" s="623">
        <v>14</v>
      </c>
      <c r="AT184" s="947">
        <v>1979</v>
      </c>
      <c r="AU184" s="7">
        <v>5.5</v>
      </c>
      <c r="AW184" s="947">
        <v>1929</v>
      </c>
      <c r="AX184" s="7">
        <v>2.14</v>
      </c>
      <c r="AZ184" s="946">
        <v>1886</v>
      </c>
      <c r="BA184" s="4">
        <v>11</v>
      </c>
      <c r="BB184" s="636">
        <v>137</v>
      </c>
    </row>
    <row r="185" spans="1:54" ht="13.8">
      <c r="A185" s="1063">
        <v>2025</v>
      </c>
      <c r="B185" s="1064" t="str">
        <f t="shared" ref="B185:Q185" si="1036">IF(OR(B156="T",B156&lt;B$168)," ",$A156)</f>
        <v xml:space="preserve"> </v>
      </c>
      <c r="C185" s="1064" t="str">
        <f t="shared" si="1036"/>
        <v xml:space="preserve"> </v>
      </c>
      <c r="D185" s="1064" t="str">
        <f t="shared" si="1036"/>
        <v xml:space="preserve"> </v>
      </c>
      <c r="E185" s="1064" t="str">
        <f t="shared" si="1036"/>
        <v xml:space="preserve"> </v>
      </c>
      <c r="F185" s="1064" t="str">
        <f t="shared" si="1036"/>
        <v xml:space="preserve"> </v>
      </c>
      <c r="G185" s="1064" t="str">
        <f t="shared" si="1036"/>
        <v xml:space="preserve"> </v>
      </c>
      <c r="H185" s="1064" t="str">
        <f t="shared" si="1036"/>
        <v xml:space="preserve"> </v>
      </c>
      <c r="I185" s="1064" t="str">
        <f t="shared" si="1036"/>
        <v xml:space="preserve"> </v>
      </c>
      <c r="J185" s="1064" t="str">
        <f t="shared" si="1036"/>
        <v xml:space="preserve"> </v>
      </c>
      <c r="K185" s="1064" t="str">
        <f t="shared" si="1036"/>
        <v xml:space="preserve"> </v>
      </c>
      <c r="L185" s="1064" t="str">
        <f t="shared" si="1036"/>
        <v xml:space="preserve"> </v>
      </c>
      <c r="M185" s="1064" t="str">
        <f t="shared" si="1036"/>
        <v xml:space="preserve"> </v>
      </c>
      <c r="N185" s="1064" t="str">
        <f t="shared" si="1036"/>
        <v xml:space="preserve"> </v>
      </c>
      <c r="O185" s="1064" t="str">
        <f t="shared" si="1036"/>
        <v xml:space="preserve"> </v>
      </c>
      <c r="P185" s="1064" t="str">
        <f t="shared" si="1036"/>
        <v xml:space="preserve"> </v>
      </c>
      <c r="Q185" s="1064" t="str">
        <f t="shared" si="1036"/>
        <v xml:space="preserve"> </v>
      </c>
      <c r="R185" s="1064" t="str">
        <f t="shared" ref="R185:AE185" si="1037">IF(OR(R156="T",R156&lt;R$168)," ",$A156)</f>
        <v xml:space="preserve"> </v>
      </c>
      <c r="S185" s="1064" t="str">
        <f t="shared" si="1037"/>
        <v xml:space="preserve"> </v>
      </c>
      <c r="T185" s="1064" t="str">
        <f t="shared" si="1037"/>
        <v xml:space="preserve"> </v>
      </c>
      <c r="U185" s="1064" t="str">
        <f t="shared" si="1037"/>
        <v xml:space="preserve"> </v>
      </c>
      <c r="V185" s="1064" t="str">
        <f t="shared" si="1037"/>
        <v xml:space="preserve"> </v>
      </c>
      <c r="W185" s="1064" t="str">
        <f t="shared" si="1037"/>
        <v xml:space="preserve"> </v>
      </c>
      <c r="X185" s="1064" t="str">
        <f t="shared" si="1037"/>
        <v xml:space="preserve"> </v>
      </c>
      <c r="Y185" s="1064" t="str">
        <f t="shared" si="1037"/>
        <v xml:space="preserve"> </v>
      </c>
      <c r="Z185" s="1064" t="str">
        <f t="shared" si="1037"/>
        <v xml:space="preserve"> </v>
      </c>
      <c r="AA185" s="1064" t="str">
        <f t="shared" si="1037"/>
        <v xml:space="preserve"> </v>
      </c>
      <c r="AB185" s="1064" t="str">
        <f t="shared" si="1037"/>
        <v xml:space="preserve"> </v>
      </c>
      <c r="AC185" s="1064" t="str">
        <f t="shared" si="1037"/>
        <v xml:space="preserve"> </v>
      </c>
      <c r="AD185" s="1064" t="str">
        <f t="shared" si="1037"/>
        <v xml:space="preserve"> </v>
      </c>
      <c r="AE185" s="1064" t="str">
        <f t="shared" si="1037"/>
        <v xml:space="preserve"> </v>
      </c>
      <c r="AF185" s="926"/>
      <c r="AG185" s="920"/>
      <c r="AH185" s="88"/>
      <c r="AI185" s="7"/>
      <c r="AL185" s="832"/>
      <c r="AM185" s="440"/>
      <c r="AN185" s="276"/>
      <c r="AO185" s="447"/>
      <c r="AP185" s="436"/>
      <c r="AS185" s="623">
        <v>15</v>
      </c>
      <c r="AT185" s="947">
        <v>1997</v>
      </c>
      <c r="AU185" s="7">
        <v>5.3299999999999992</v>
      </c>
      <c r="AW185" s="947">
        <v>1997</v>
      </c>
      <c r="AX185" s="7">
        <v>1.99</v>
      </c>
      <c r="AZ185" s="947">
        <v>1911</v>
      </c>
      <c r="BA185" s="4">
        <v>11</v>
      </c>
      <c r="BB185" s="636">
        <v>136</v>
      </c>
    </row>
    <row r="186" spans="1:54" ht="13.8">
      <c r="AF186" s="926"/>
      <c r="AH186" s="88"/>
      <c r="AI186" s="7"/>
      <c r="AL186" s="832">
        <f>BO162</f>
        <v>8</v>
      </c>
      <c r="AM186" s="436" t="s">
        <v>145</v>
      </c>
      <c r="AN186" s="282"/>
      <c r="AO186" s="279"/>
      <c r="AP186" s="436"/>
      <c r="AS186" s="623">
        <v>16</v>
      </c>
      <c r="AT186" s="947">
        <v>1957</v>
      </c>
      <c r="AU186" s="7">
        <v>5.3</v>
      </c>
      <c r="AW186" s="947">
        <v>1900</v>
      </c>
      <c r="AX186" s="7">
        <v>1.82</v>
      </c>
      <c r="AZ186" s="947">
        <v>1929</v>
      </c>
      <c r="BA186" s="4">
        <v>11</v>
      </c>
      <c r="BB186" s="636">
        <v>135</v>
      </c>
    </row>
    <row r="187" spans="1:54" ht="13.8">
      <c r="AF187" s="926"/>
      <c r="AH187" s="88"/>
      <c r="AI187" s="7"/>
      <c r="AL187" s="832">
        <f>HT162</f>
        <v>16</v>
      </c>
      <c r="AM187" s="436" t="s">
        <v>146</v>
      </c>
      <c r="AN187" s="276"/>
      <c r="AO187" s="447"/>
      <c r="AP187" s="436"/>
      <c r="AS187" s="623">
        <v>17</v>
      </c>
      <c r="AT187" s="947">
        <v>1902</v>
      </c>
      <c r="AU187" s="7">
        <v>4.83</v>
      </c>
      <c r="AW187" s="947">
        <v>1957</v>
      </c>
      <c r="AX187" s="7">
        <v>1.8</v>
      </c>
      <c r="AZ187" s="947">
        <v>1951</v>
      </c>
      <c r="BA187" s="4">
        <v>11</v>
      </c>
      <c r="BB187" s="636">
        <v>134</v>
      </c>
    </row>
    <row r="188" spans="1:54" ht="13.8">
      <c r="AH188" s="88"/>
      <c r="AI188" s="7"/>
      <c r="AL188" s="832">
        <f>GL164</f>
        <v>109</v>
      </c>
      <c r="AM188" s="436" t="s">
        <v>147</v>
      </c>
      <c r="AN188" s="276"/>
      <c r="AO188" s="447"/>
      <c r="AP188" s="436"/>
      <c r="AS188" s="623">
        <v>18</v>
      </c>
      <c r="AT188" s="947">
        <v>1907</v>
      </c>
      <c r="AU188" s="7">
        <v>4.6399999999999997</v>
      </c>
      <c r="AW188" s="947">
        <v>1979</v>
      </c>
      <c r="AX188" s="7">
        <v>1.76</v>
      </c>
      <c r="AZ188" s="947">
        <v>1954</v>
      </c>
      <c r="BA188" s="4">
        <v>11</v>
      </c>
      <c r="BB188" s="636">
        <v>133</v>
      </c>
    </row>
    <row r="189" spans="1:54">
      <c r="AH189" s="88"/>
      <c r="AI189" s="7"/>
      <c r="AL189" s="440"/>
      <c r="AM189" s="440"/>
      <c r="AN189" s="276"/>
      <c r="AO189" s="447"/>
      <c r="AP189" s="436"/>
      <c r="AS189" s="623">
        <v>19</v>
      </c>
      <c r="AT189" s="947">
        <v>1889</v>
      </c>
      <c r="AU189" s="7">
        <v>4.5900000000000007</v>
      </c>
      <c r="AW189" s="947">
        <v>1985</v>
      </c>
      <c r="AX189" s="7">
        <v>1.76</v>
      </c>
      <c r="AZ189" s="947">
        <v>1970</v>
      </c>
      <c r="BA189" s="4">
        <v>11</v>
      </c>
      <c r="BB189" s="636">
        <v>132</v>
      </c>
    </row>
    <row r="190" spans="1:54">
      <c r="AH190" s="88"/>
      <c r="AI190" s="7"/>
      <c r="AL190" s="440"/>
      <c r="AM190" s="440"/>
      <c r="AN190" s="276"/>
      <c r="AO190" s="447"/>
      <c r="AP190" s="436"/>
      <c r="AS190" s="623">
        <v>20</v>
      </c>
      <c r="AT190" s="947">
        <v>1940</v>
      </c>
      <c r="AU190" s="7">
        <v>4.59</v>
      </c>
      <c r="AW190" s="947">
        <v>1968</v>
      </c>
      <c r="AX190" s="7">
        <v>1.73</v>
      </c>
      <c r="AZ190" s="947">
        <v>1986</v>
      </c>
      <c r="BA190" s="4">
        <v>11</v>
      </c>
      <c r="BB190" s="636">
        <v>131</v>
      </c>
    </row>
    <row r="191" spans="1:54">
      <c r="AH191" s="88"/>
      <c r="AI191" s="7"/>
      <c r="AL191" s="440"/>
      <c r="AM191" s="440"/>
      <c r="AN191" s="276"/>
      <c r="AO191" s="447"/>
      <c r="AP191" s="436"/>
      <c r="AS191" s="623">
        <v>21</v>
      </c>
      <c r="AT191" s="947">
        <v>1892</v>
      </c>
      <c r="AU191" s="7">
        <v>4.580000000000001</v>
      </c>
      <c r="AW191" s="947">
        <v>1971</v>
      </c>
      <c r="AX191" s="7">
        <v>1.72</v>
      </c>
      <c r="AZ191" s="947">
        <v>1996</v>
      </c>
      <c r="BA191" s="4">
        <v>11</v>
      </c>
      <c r="BB191" s="636">
        <v>130</v>
      </c>
    </row>
    <row r="192" spans="1:54">
      <c r="AH192" s="88"/>
      <c r="AI192" s="7"/>
      <c r="AL192" s="441"/>
      <c r="AM192" s="441"/>
      <c r="AN192" s="439"/>
      <c r="AO192" s="448"/>
      <c r="AP192" s="88"/>
      <c r="AS192" s="623">
        <v>22</v>
      </c>
      <c r="AT192" s="947">
        <v>1978</v>
      </c>
      <c r="AU192" s="7">
        <v>4.57</v>
      </c>
      <c r="AW192" s="947">
        <v>1972</v>
      </c>
      <c r="AX192" s="7">
        <v>1.68</v>
      </c>
      <c r="AZ192" s="947">
        <v>2004</v>
      </c>
      <c r="BA192" s="4">
        <v>11</v>
      </c>
      <c r="BB192" s="636">
        <v>129</v>
      </c>
    </row>
    <row r="193" spans="33:54">
      <c r="AH193" s="88"/>
      <c r="AI193" s="7"/>
      <c r="AL193" s="60"/>
      <c r="AM193" s="60"/>
      <c r="AN193" s="439"/>
      <c r="AO193" s="449"/>
      <c r="AS193" s="623">
        <v>23</v>
      </c>
      <c r="AT193" s="947">
        <v>1951</v>
      </c>
      <c r="AU193" s="7">
        <v>4.5200000000000005</v>
      </c>
      <c r="AW193" s="947">
        <v>1984</v>
      </c>
      <c r="AX193" s="7">
        <v>1.66</v>
      </c>
      <c r="AZ193" s="947">
        <v>1891</v>
      </c>
      <c r="BA193" s="4">
        <v>10</v>
      </c>
      <c r="BB193" s="636">
        <v>128</v>
      </c>
    </row>
    <row r="194" spans="33:54">
      <c r="AH194" s="88"/>
      <c r="AI194" s="7"/>
      <c r="AL194" s="60"/>
      <c r="AM194" s="60"/>
      <c r="AN194" s="439"/>
      <c r="AO194" s="449"/>
      <c r="AS194" s="623">
        <v>24</v>
      </c>
      <c r="AT194" s="947">
        <v>1988</v>
      </c>
      <c r="AU194" s="7">
        <v>4.34</v>
      </c>
      <c r="AW194" s="947">
        <v>1904</v>
      </c>
      <c r="AX194" s="7">
        <v>1.65</v>
      </c>
      <c r="AZ194" s="947">
        <v>1892</v>
      </c>
      <c r="BA194" s="4">
        <v>10</v>
      </c>
      <c r="BB194" s="636">
        <v>127</v>
      </c>
    </row>
    <row r="195" spans="33:54">
      <c r="AH195" s="88"/>
      <c r="AI195" s="7"/>
      <c r="AL195" s="60"/>
      <c r="AM195" s="60"/>
      <c r="AN195" s="439"/>
      <c r="AO195" s="449"/>
      <c r="AS195" s="623">
        <v>25</v>
      </c>
      <c r="AT195" s="947">
        <v>1911</v>
      </c>
      <c r="AU195" s="7">
        <v>4.3299999999999992</v>
      </c>
      <c r="AW195" s="947">
        <v>1921</v>
      </c>
      <c r="AX195" s="7">
        <v>1.64</v>
      </c>
      <c r="AZ195" s="947">
        <v>1894</v>
      </c>
      <c r="BA195" s="4">
        <v>10</v>
      </c>
      <c r="BB195" s="636">
        <v>126</v>
      </c>
    </row>
    <row r="196" spans="33:54">
      <c r="AH196" s="88"/>
      <c r="AI196" s="7"/>
      <c r="AL196" s="60"/>
      <c r="AM196" s="60"/>
      <c r="AN196" s="439"/>
      <c r="AO196" s="449"/>
      <c r="AS196" s="623">
        <v>26</v>
      </c>
      <c r="AT196" s="947">
        <v>1977</v>
      </c>
      <c r="AU196" s="7">
        <v>4.32</v>
      </c>
      <c r="AW196" s="947">
        <v>1983</v>
      </c>
      <c r="AX196" s="7">
        <v>1.64</v>
      </c>
      <c r="AZ196" s="947">
        <v>1923</v>
      </c>
      <c r="BA196" s="4">
        <v>10</v>
      </c>
      <c r="BB196" s="636">
        <v>125</v>
      </c>
    </row>
    <row r="197" spans="33:54">
      <c r="AH197" s="88"/>
      <c r="AI197" s="7"/>
      <c r="AL197" s="60"/>
      <c r="AM197" s="60"/>
      <c r="AN197" s="439"/>
      <c r="AO197" s="449"/>
      <c r="AS197" s="623">
        <v>27</v>
      </c>
      <c r="AT197" s="947">
        <v>2002</v>
      </c>
      <c r="AU197" s="7">
        <v>4.28</v>
      </c>
      <c r="AW197" s="947">
        <v>1926</v>
      </c>
      <c r="AX197" s="7">
        <v>1.62</v>
      </c>
      <c r="AZ197" s="947">
        <v>1926</v>
      </c>
      <c r="BA197" s="4">
        <v>10</v>
      </c>
      <c r="BB197" s="636">
        <v>124</v>
      </c>
    </row>
    <row r="198" spans="33:54">
      <c r="AH198" s="88"/>
      <c r="AI198" s="7"/>
      <c r="AL198" s="60"/>
      <c r="AM198" s="60"/>
      <c r="AN198" s="439"/>
      <c r="AO198" s="449"/>
      <c r="AS198" s="623">
        <v>28</v>
      </c>
      <c r="AT198" s="947">
        <v>2011</v>
      </c>
      <c r="AU198" s="7">
        <v>4.1800000000000006</v>
      </c>
      <c r="AW198" s="947">
        <v>1977</v>
      </c>
      <c r="AX198" s="7">
        <v>1.61</v>
      </c>
      <c r="AZ198" s="947">
        <v>1932</v>
      </c>
      <c r="BA198" s="4">
        <v>10</v>
      </c>
      <c r="BB198" s="636">
        <v>123</v>
      </c>
    </row>
    <row r="199" spans="33:54">
      <c r="AH199" s="88"/>
      <c r="AI199" s="7"/>
      <c r="AL199" s="60"/>
      <c r="AM199" s="60"/>
      <c r="AN199" s="439"/>
      <c r="AO199" s="449"/>
      <c r="AS199" s="623">
        <v>29</v>
      </c>
      <c r="AT199" s="947">
        <v>1994</v>
      </c>
      <c r="AU199" s="7">
        <v>3.9899999999999993</v>
      </c>
      <c r="AW199" s="946">
        <v>1873</v>
      </c>
      <c r="AX199" s="7">
        <v>1.55</v>
      </c>
      <c r="AZ199" s="947">
        <v>1938</v>
      </c>
      <c r="BA199" s="4">
        <v>10</v>
      </c>
      <c r="BB199" s="636">
        <v>122</v>
      </c>
    </row>
    <row r="200" spans="33:54">
      <c r="AH200" s="88"/>
      <c r="AI200" s="7"/>
      <c r="AL200" s="60"/>
      <c r="AM200" s="60"/>
      <c r="AN200" s="439"/>
      <c r="AO200" s="449"/>
      <c r="AS200" s="623">
        <v>30</v>
      </c>
      <c r="AT200" s="947">
        <v>1944</v>
      </c>
      <c r="AU200" s="7">
        <v>3.9400000000000004</v>
      </c>
      <c r="AW200" s="947">
        <v>1887</v>
      </c>
      <c r="AX200" s="7">
        <v>1.55</v>
      </c>
      <c r="AZ200" s="947">
        <v>1945</v>
      </c>
      <c r="BA200" s="4">
        <v>10</v>
      </c>
      <c r="BB200" s="636">
        <v>121</v>
      </c>
    </row>
    <row r="201" spans="33:54">
      <c r="AH201" s="88"/>
      <c r="AI201" s="7"/>
      <c r="AL201" s="60"/>
      <c r="AM201" s="60"/>
      <c r="AN201" s="439"/>
      <c r="AO201" s="449"/>
      <c r="AS201" s="623">
        <v>31</v>
      </c>
      <c r="AT201" s="947">
        <v>1968</v>
      </c>
      <c r="AU201" s="7">
        <v>3.87</v>
      </c>
      <c r="AW201" s="947">
        <v>1988</v>
      </c>
      <c r="AX201" s="7">
        <v>1.55</v>
      </c>
      <c r="AZ201" s="947">
        <v>1947</v>
      </c>
      <c r="BA201" s="4">
        <v>10</v>
      </c>
      <c r="BB201" s="636">
        <v>120</v>
      </c>
    </row>
    <row r="202" spans="33:54">
      <c r="AH202" s="88"/>
      <c r="AI202" s="7"/>
      <c r="AL202" s="60"/>
      <c r="AM202" s="60"/>
      <c r="AN202" s="439"/>
      <c r="AO202" s="449"/>
      <c r="AS202" s="623">
        <v>32</v>
      </c>
      <c r="AT202" s="947">
        <v>2005</v>
      </c>
      <c r="AU202" s="7">
        <v>3.81</v>
      </c>
      <c r="AW202" s="947">
        <v>1937</v>
      </c>
      <c r="AX202" s="7">
        <v>1.54</v>
      </c>
      <c r="AZ202" s="947">
        <v>1958</v>
      </c>
      <c r="BA202" s="4">
        <v>10</v>
      </c>
      <c r="BB202" s="636">
        <v>119</v>
      </c>
    </row>
    <row r="203" spans="33:54">
      <c r="AH203" s="88"/>
      <c r="AL203" s="60"/>
      <c r="AM203" s="60"/>
      <c r="AN203" s="439"/>
      <c r="AO203" s="449"/>
      <c r="AS203" s="623">
        <v>33</v>
      </c>
      <c r="AT203" s="946">
        <v>1875</v>
      </c>
      <c r="AU203" s="7">
        <v>3.7600000000000002</v>
      </c>
      <c r="AW203" s="947">
        <v>2003</v>
      </c>
      <c r="AX203" s="7">
        <v>1.52</v>
      </c>
      <c r="AZ203" s="947">
        <v>1959</v>
      </c>
      <c r="BA203" s="4">
        <v>10</v>
      </c>
      <c r="BB203" s="636">
        <v>118</v>
      </c>
    </row>
    <row r="204" spans="33:54">
      <c r="AH204" s="88"/>
      <c r="AL204" s="60"/>
      <c r="AM204" s="60"/>
      <c r="AN204" s="439"/>
      <c r="AO204" s="449"/>
      <c r="AS204" s="623">
        <v>34</v>
      </c>
      <c r="AT204" s="947">
        <v>1926</v>
      </c>
      <c r="AU204" s="7">
        <v>3.6300000000000003</v>
      </c>
      <c r="AW204" s="947">
        <v>1911</v>
      </c>
      <c r="AX204" s="7">
        <v>1.51</v>
      </c>
      <c r="AZ204" s="947">
        <v>1962</v>
      </c>
      <c r="BA204" s="4">
        <v>10</v>
      </c>
      <c r="BB204" s="636">
        <v>117</v>
      </c>
    </row>
    <row r="205" spans="33:54">
      <c r="AG205"/>
      <c r="AL205" s="60"/>
      <c r="AM205" s="60"/>
      <c r="AN205" s="439"/>
      <c r="AO205" s="449"/>
      <c r="AS205" s="623">
        <v>35</v>
      </c>
      <c r="AT205" s="946">
        <v>1877</v>
      </c>
      <c r="AU205" s="7">
        <v>3.5500000000000003</v>
      </c>
      <c r="AW205" s="947">
        <v>2004</v>
      </c>
      <c r="AX205" s="7">
        <v>1.51</v>
      </c>
      <c r="AZ205" s="947">
        <v>1963</v>
      </c>
      <c r="BA205" s="4">
        <v>10</v>
      </c>
      <c r="BB205" s="636">
        <v>116</v>
      </c>
    </row>
    <row r="206" spans="33:54">
      <c r="AG206"/>
      <c r="AI206" s="7"/>
      <c r="AL206" s="60"/>
      <c r="AM206" s="60"/>
      <c r="AN206" s="439"/>
      <c r="AO206" s="449"/>
      <c r="AS206" s="623">
        <v>36</v>
      </c>
      <c r="AT206" s="946">
        <v>1881</v>
      </c>
      <c r="AU206" s="7">
        <v>3.5500000000000003</v>
      </c>
      <c r="AW206" s="947">
        <v>1907</v>
      </c>
      <c r="AX206" s="7">
        <v>1.47</v>
      </c>
      <c r="AZ206" s="947">
        <v>1978</v>
      </c>
      <c r="BA206" s="4">
        <v>10</v>
      </c>
      <c r="BB206" s="636">
        <v>115</v>
      </c>
    </row>
    <row r="207" spans="33:54">
      <c r="AG207"/>
      <c r="AI207" s="7"/>
      <c r="AL207" s="60"/>
      <c r="AM207" s="60"/>
      <c r="AN207" s="439"/>
      <c r="AO207" s="449"/>
      <c r="AS207" s="623">
        <v>37</v>
      </c>
      <c r="AT207" s="947">
        <v>1996</v>
      </c>
      <c r="AU207" s="7">
        <v>3.52</v>
      </c>
      <c r="AW207" s="947">
        <v>2008</v>
      </c>
      <c r="AX207" s="7">
        <v>1.45</v>
      </c>
      <c r="AZ207" s="947">
        <v>1994</v>
      </c>
      <c r="BA207" s="4">
        <v>10</v>
      </c>
      <c r="BB207" s="636">
        <v>114</v>
      </c>
    </row>
    <row r="208" spans="33:54">
      <c r="AH208" s="88"/>
      <c r="AI208" s="7"/>
      <c r="AL208" s="60"/>
      <c r="AM208" s="60"/>
      <c r="AN208" s="439"/>
      <c r="AO208" s="449"/>
      <c r="AS208" s="623">
        <v>38</v>
      </c>
      <c r="AT208" s="947">
        <v>2008</v>
      </c>
      <c r="AU208" s="7">
        <v>3.5099999999999993</v>
      </c>
      <c r="AW208" s="947">
        <v>2005</v>
      </c>
      <c r="AX208" s="7">
        <v>1.43</v>
      </c>
      <c r="AZ208" s="947">
        <v>1997</v>
      </c>
      <c r="BA208" s="4">
        <v>10</v>
      </c>
      <c r="BB208" s="636">
        <v>113</v>
      </c>
    </row>
    <row r="209" spans="34:54">
      <c r="AH209" s="88"/>
      <c r="AI209" s="7"/>
      <c r="AL209" s="60"/>
      <c r="AM209" s="60"/>
      <c r="AN209" s="439"/>
      <c r="AO209" s="449"/>
      <c r="AS209" s="623">
        <v>39</v>
      </c>
      <c r="AT209" s="947">
        <v>1932</v>
      </c>
      <c r="AU209" s="7">
        <v>3.5</v>
      </c>
      <c r="AW209" s="947">
        <v>1948</v>
      </c>
      <c r="AX209" s="7">
        <v>1.4</v>
      </c>
      <c r="AZ209" s="947">
        <v>1895</v>
      </c>
      <c r="BA209" s="4">
        <v>9</v>
      </c>
      <c r="BB209" s="636">
        <v>112</v>
      </c>
    </row>
    <row r="210" spans="34:54">
      <c r="AH210" s="88"/>
      <c r="AI210" s="7"/>
      <c r="AL210" s="60"/>
      <c r="AM210" s="60"/>
      <c r="AN210" s="439"/>
      <c r="AO210" s="449"/>
      <c r="AS210" s="623">
        <v>40</v>
      </c>
      <c r="AT210" s="946">
        <v>1873</v>
      </c>
      <c r="AU210" s="7">
        <v>3.45</v>
      </c>
      <c r="AW210" s="947">
        <v>1949</v>
      </c>
      <c r="AX210" s="7">
        <v>1.36</v>
      </c>
      <c r="AZ210" s="947">
        <v>1900</v>
      </c>
      <c r="BA210" s="4">
        <v>9</v>
      </c>
      <c r="BB210" s="636">
        <v>111</v>
      </c>
    </row>
    <row r="211" spans="34:54">
      <c r="AH211" s="88"/>
      <c r="AI211" s="7"/>
      <c r="AL211" s="60"/>
      <c r="AM211" s="60"/>
      <c r="AN211" s="439"/>
      <c r="AO211" s="449"/>
      <c r="AS211" s="623">
        <v>41</v>
      </c>
      <c r="AT211" s="947">
        <v>2003</v>
      </c>
      <c r="AU211" s="7">
        <v>3.39</v>
      </c>
      <c r="AW211" s="946">
        <v>1885</v>
      </c>
      <c r="AX211" s="7">
        <v>1.35</v>
      </c>
      <c r="AZ211" s="947">
        <v>1919</v>
      </c>
      <c r="BA211" s="4">
        <v>9</v>
      </c>
      <c r="BB211" s="636">
        <v>110</v>
      </c>
    </row>
    <row r="212" spans="34:54">
      <c r="AH212" s="88"/>
      <c r="AI212" s="7"/>
      <c r="AL212" s="60"/>
      <c r="AM212" s="60"/>
      <c r="AN212" s="439"/>
      <c r="AO212" s="449"/>
      <c r="AS212" s="623">
        <v>42</v>
      </c>
      <c r="AT212" s="947">
        <v>1929</v>
      </c>
      <c r="AU212" s="7">
        <v>3.3400000000000003</v>
      </c>
      <c r="AW212" s="947">
        <v>1938</v>
      </c>
      <c r="AX212" s="7">
        <v>1.34</v>
      </c>
      <c r="AZ212" s="947">
        <v>1920</v>
      </c>
      <c r="BA212" s="4">
        <v>9</v>
      </c>
      <c r="BB212" s="636">
        <v>109</v>
      </c>
    </row>
    <row r="213" spans="34:54">
      <c r="AH213" s="88"/>
      <c r="AI213" s="7"/>
      <c r="AL213" s="60"/>
      <c r="AM213" s="60"/>
      <c r="AN213" s="439"/>
      <c r="AO213" s="449"/>
      <c r="AS213" s="623">
        <v>43</v>
      </c>
      <c r="AT213" s="947">
        <v>1934</v>
      </c>
      <c r="AU213" s="7">
        <v>3.34</v>
      </c>
      <c r="AW213" s="946">
        <v>1872</v>
      </c>
      <c r="AX213" s="7">
        <v>1.3</v>
      </c>
      <c r="AZ213" s="947">
        <v>1921</v>
      </c>
      <c r="BA213" s="4">
        <v>9</v>
      </c>
      <c r="BB213" s="636">
        <v>108</v>
      </c>
    </row>
    <row r="214" spans="34:54">
      <c r="AH214" s="88"/>
      <c r="AI214" s="7"/>
      <c r="AL214" s="60"/>
      <c r="AM214" s="60"/>
      <c r="AN214" s="439"/>
      <c r="AO214" s="449"/>
      <c r="AS214" s="623">
        <v>44</v>
      </c>
      <c r="AT214" s="947">
        <v>1984</v>
      </c>
      <c r="AU214" s="7">
        <v>3.34</v>
      </c>
      <c r="AW214" s="946">
        <v>1881</v>
      </c>
      <c r="AX214" s="7">
        <v>1.3</v>
      </c>
      <c r="AZ214" s="947">
        <v>1928</v>
      </c>
      <c r="BA214" s="4">
        <v>9</v>
      </c>
      <c r="BB214" s="636">
        <v>107</v>
      </c>
    </row>
    <row r="215" spans="34:54">
      <c r="AH215" s="88"/>
      <c r="AI215" s="7"/>
      <c r="AL215" s="60"/>
      <c r="AM215" s="60"/>
      <c r="AN215" s="439"/>
      <c r="AO215" s="449"/>
      <c r="AS215" s="623">
        <v>45</v>
      </c>
      <c r="AT215" s="947">
        <v>2004</v>
      </c>
      <c r="AU215" s="7">
        <v>3.2699999999999996</v>
      </c>
      <c r="AW215" s="947">
        <v>1914</v>
      </c>
      <c r="AX215" s="7">
        <v>1.29</v>
      </c>
      <c r="AZ215" s="947">
        <v>1934</v>
      </c>
      <c r="BA215" s="4">
        <v>9</v>
      </c>
      <c r="BB215" s="636">
        <v>106</v>
      </c>
    </row>
    <row r="216" spans="34:54">
      <c r="AH216" s="88"/>
      <c r="AI216" s="7"/>
      <c r="AL216" s="60"/>
      <c r="AM216" s="60"/>
      <c r="AN216" s="439"/>
      <c r="AO216" s="449"/>
      <c r="AS216" s="623">
        <v>46</v>
      </c>
      <c r="AT216" s="947">
        <v>1993</v>
      </c>
      <c r="AU216" s="7">
        <v>3.2399999999999998</v>
      </c>
      <c r="AW216" s="946">
        <v>1877</v>
      </c>
      <c r="AX216" s="7">
        <v>1.28</v>
      </c>
      <c r="AZ216" s="947">
        <v>1935</v>
      </c>
      <c r="BA216" s="4">
        <v>9</v>
      </c>
      <c r="BB216" s="636">
        <v>105</v>
      </c>
    </row>
    <row r="217" spans="34:54">
      <c r="AH217" s="88"/>
      <c r="AI217" s="7"/>
      <c r="AL217" s="60"/>
      <c r="AM217" s="60"/>
      <c r="AN217" s="439"/>
      <c r="AO217" s="449"/>
      <c r="AS217" s="623">
        <v>47</v>
      </c>
      <c r="AT217" s="946">
        <v>1886</v>
      </c>
      <c r="AU217" s="7">
        <v>3.22</v>
      </c>
      <c r="AW217" s="946">
        <v>1875</v>
      </c>
      <c r="AX217" s="7">
        <v>1.24</v>
      </c>
      <c r="AZ217" s="947">
        <v>1937</v>
      </c>
      <c r="BA217" s="4">
        <v>9</v>
      </c>
      <c r="BB217" s="636">
        <v>104</v>
      </c>
    </row>
    <row r="218" spans="34:54">
      <c r="AH218" s="88"/>
      <c r="AI218" s="7"/>
      <c r="AL218" s="60"/>
      <c r="AM218" s="60"/>
      <c r="AN218" s="439"/>
      <c r="AO218" s="449"/>
      <c r="AS218" s="623">
        <v>48</v>
      </c>
      <c r="AT218" s="947">
        <v>1893</v>
      </c>
      <c r="AU218" s="7">
        <v>3.2199999999999998</v>
      </c>
      <c r="AW218" s="947">
        <v>1978</v>
      </c>
      <c r="AX218" s="7">
        <v>1.24</v>
      </c>
      <c r="AZ218" s="947">
        <v>1942</v>
      </c>
      <c r="BA218" s="4">
        <v>9</v>
      </c>
      <c r="BB218" s="636">
        <v>103</v>
      </c>
    </row>
    <row r="219" spans="34:54">
      <c r="AH219" s="88"/>
      <c r="AI219" s="7"/>
      <c r="AL219" s="60"/>
      <c r="AM219" s="60"/>
      <c r="AN219" s="439"/>
      <c r="AO219" s="449"/>
      <c r="AS219" s="623">
        <v>49</v>
      </c>
      <c r="AT219" s="947">
        <v>1935</v>
      </c>
      <c r="AU219" s="7">
        <v>3.19</v>
      </c>
      <c r="AW219" s="947">
        <v>1892</v>
      </c>
      <c r="AX219" s="7">
        <v>1.23</v>
      </c>
      <c r="AZ219" s="947">
        <v>1949</v>
      </c>
      <c r="BA219" s="4">
        <v>9</v>
      </c>
      <c r="BB219" s="636">
        <v>102</v>
      </c>
    </row>
    <row r="220" spans="34:54">
      <c r="AH220" s="88"/>
      <c r="AI220" s="7"/>
      <c r="AL220" s="60"/>
      <c r="AM220" s="60"/>
      <c r="AN220" s="439"/>
      <c r="AO220" s="449"/>
      <c r="AS220" s="623">
        <v>50</v>
      </c>
      <c r="AT220" s="947">
        <v>1896</v>
      </c>
      <c r="AU220" s="7">
        <v>3.16</v>
      </c>
      <c r="AW220" s="947">
        <v>1975</v>
      </c>
      <c r="AX220" s="7">
        <v>1.22</v>
      </c>
      <c r="AZ220" s="947">
        <v>1952</v>
      </c>
      <c r="BA220" s="4">
        <v>9</v>
      </c>
      <c r="BB220" s="636">
        <v>101</v>
      </c>
    </row>
    <row r="221" spans="34:54">
      <c r="AH221" s="88"/>
      <c r="AI221" s="7"/>
      <c r="AL221" s="60"/>
      <c r="AM221" s="60"/>
      <c r="AN221" s="439"/>
      <c r="AO221" s="449"/>
      <c r="AS221" s="623">
        <v>51</v>
      </c>
      <c r="AT221" s="947">
        <v>1888</v>
      </c>
      <c r="AU221" s="7">
        <v>3.1499999999999995</v>
      </c>
      <c r="AW221" s="947">
        <v>1888</v>
      </c>
      <c r="AX221" s="7">
        <v>1.21</v>
      </c>
      <c r="AZ221" s="947">
        <v>1982</v>
      </c>
      <c r="BA221" s="4">
        <v>9</v>
      </c>
      <c r="BB221" s="636">
        <v>100</v>
      </c>
    </row>
    <row r="222" spans="34:54">
      <c r="AH222" s="88"/>
      <c r="AI222" s="7"/>
      <c r="AL222" s="60"/>
      <c r="AM222" s="60"/>
      <c r="AN222" s="439"/>
      <c r="AO222" s="449"/>
      <c r="AS222" s="623">
        <v>52</v>
      </c>
      <c r="AT222" s="947">
        <v>1987</v>
      </c>
      <c r="AU222" s="7">
        <v>3.13</v>
      </c>
      <c r="AW222" s="947">
        <v>1901</v>
      </c>
      <c r="AX222" s="7">
        <v>1.2</v>
      </c>
      <c r="AZ222" s="947">
        <v>1988</v>
      </c>
      <c r="BA222" s="4">
        <v>9</v>
      </c>
      <c r="BB222" s="636">
        <v>99</v>
      </c>
    </row>
    <row r="223" spans="34:54">
      <c r="AH223" s="88"/>
      <c r="AI223" s="7"/>
      <c r="AL223" s="60"/>
      <c r="AM223" s="60"/>
      <c r="AN223" s="439"/>
      <c r="AO223" s="449"/>
      <c r="AS223" s="623">
        <v>53</v>
      </c>
      <c r="AT223" s="947">
        <v>1970</v>
      </c>
      <c r="AU223" s="7">
        <v>3.0999999999999996</v>
      </c>
      <c r="AW223" s="947">
        <v>1934</v>
      </c>
      <c r="AX223" s="7">
        <v>1.18</v>
      </c>
      <c r="AZ223" s="947">
        <v>1989</v>
      </c>
      <c r="BA223" s="4">
        <v>9</v>
      </c>
      <c r="BB223" s="636">
        <v>98</v>
      </c>
    </row>
    <row r="224" spans="34:54">
      <c r="AH224" s="88"/>
      <c r="AI224" s="7"/>
      <c r="AL224" s="60"/>
      <c r="AM224" s="60"/>
      <c r="AN224" s="439"/>
      <c r="AO224" s="449"/>
      <c r="AS224" s="623">
        <v>54</v>
      </c>
      <c r="AT224" s="947">
        <v>1945</v>
      </c>
      <c r="AU224" s="7">
        <v>3.09</v>
      </c>
      <c r="AW224" s="947">
        <v>1990</v>
      </c>
      <c r="AX224" s="7">
        <v>1.18</v>
      </c>
      <c r="AZ224" s="947">
        <v>2003</v>
      </c>
      <c r="BA224" s="4">
        <v>9</v>
      </c>
      <c r="BB224" s="636">
        <v>97</v>
      </c>
    </row>
    <row r="225" spans="34:54">
      <c r="AH225" s="88"/>
      <c r="AI225" s="7"/>
      <c r="AL225" s="60"/>
      <c r="AM225" s="60"/>
      <c r="AN225" s="439"/>
      <c r="AO225" s="449"/>
      <c r="AS225" s="623">
        <v>55</v>
      </c>
      <c r="AT225" s="947">
        <v>1897</v>
      </c>
      <c r="AU225" s="7">
        <v>3.07</v>
      </c>
      <c r="AW225" s="947">
        <v>1996</v>
      </c>
      <c r="AX225" s="7">
        <v>1.18</v>
      </c>
      <c r="AZ225" s="946">
        <v>1875</v>
      </c>
      <c r="BA225" s="4">
        <v>8</v>
      </c>
      <c r="BB225" s="636">
        <v>96</v>
      </c>
    </row>
    <row r="226" spans="34:54">
      <c r="AH226" s="88"/>
      <c r="AI226" s="7"/>
      <c r="AL226" s="60"/>
      <c r="AM226" s="60"/>
      <c r="AN226" s="439"/>
      <c r="AO226" s="449"/>
      <c r="AS226" s="623">
        <v>56</v>
      </c>
      <c r="AT226" s="947">
        <v>1895</v>
      </c>
      <c r="AU226" s="7">
        <v>3.05</v>
      </c>
      <c r="AW226" s="947">
        <v>1993</v>
      </c>
      <c r="AX226" s="7">
        <v>1.17</v>
      </c>
      <c r="AZ226" s="946">
        <v>1881</v>
      </c>
      <c r="BA226" s="4">
        <v>8</v>
      </c>
      <c r="BB226" s="636">
        <v>95</v>
      </c>
    </row>
    <row r="227" spans="34:54">
      <c r="AH227" s="88"/>
      <c r="AI227" s="7"/>
      <c r="AL227" s="60"/>
      <c r="AM227" s="60"/>
      <c r="AN227" s="439"/>
      <c r="AO227" s="449"/>
      <c r="AS227" s="623">
        <v>57</v>
      </c>
      <c r="AT227" s="947">
        <v>1989</v>
      </c>
      <c r="AU227" s="7">
        <v>3</v>
      </c>
      <c r="AW227" s="947">
        <v>1932</v>
      </c>
      <c r="AX227" s="7">
        <v>1.1399999999999999</v>
      </c>
      <c r="AZ227" s="947">
        <v>1897</v>
      </c>
      <c r="BA227" s="4">
        <v>8</v>
      </c>
      <c r="BB227" s="636">
        <v>94</v>
      </c>
    </row>
    <row r="228" spans="34:54">
      <c r="AH228" s="88"/>
      <c r="AI228" s="7"/>
      <c r="AL228" s="60"/>
      <c r="AM228" s="60"/>
      <c r="AN228" s="439"/>
      <c r="AO228" s="449"/>
      <c r="AS228" s="623">
        <v>58</v>
      </c>
      <c r="AT228" s="947">
        <v>1921</v>
      </c>
      <c r="AU228" s="7">
        <v>2.9699999999999998</v>
      </c>
      <c r="AW228" s="947">
        <v>1940</v>
      </c>
      <c r="AX228" s="7">
        <v>1.1200000000000001</v>
      </c>
      <c r="AZ228" s="947">
        <v>1915</v>
      </c>
      <c r="BA228" s="4">
        <v>8</v>
      </c>
      <c r="BB228" s="636">
        <v>93</v>
      </c>
    </row>
    <row r="229" spans="34:54">
      <c r="AH229" s="88"/>
      <c r="AI229" s="7"/>
      <c r="AL229" s="60"/>
      <c r="AM229" s="60"/>
      <c r="AN229" s="439"/>
      <c r="AO229" s="449"/>
      <c r="AS229" s="623">
        <v>59</v>
      </c>
      <c r="AT229" s="946">
        <v>1880</v>
      </c>
      <c r="AU229" s="7">
        <v>2.95</v>
      </c>
      <c r="AW229" s="947">
        <v>1924</v>
      </c>
      <c r="AX229" s="7">
        <v>1.08</v>
      </c>
      <c r="AZ229" s="947">
        <v>1925</v>
      </c>
      <c r="BA229" s="4">
        <v>8</v>
      </c>
      <c r="BB229" s="636">
        <v>92</v>
      </c>
    </row>
    <row r="230" spans="34:54">
      <c r="AH230" s="88"/>
      <c r="AI230" s="7"/>
      <c r="AL230" s="60"/>
      <c r="AM230" s="60"/>
      <c r="AN230" s="439"/>
      <c r="AO230" s="449"/>
      <c r="AS230" s="623">
        <v>60</v>
      </c>
      <c r="AT230" s="947">
        <v>1900</v>
      </c>
      <c r="AU230" s="7">
        <v>2.8699999999999997</v>
      </c>
      <c r="AW230" s="947">
        <v>1955</v>
      </c>
      <c r="AX230" s="7">
        <v>1.08</v>
      </c>
      <c r="AZ230" s="947">
        <v>1940</v>
      </c>
      <c r="BA230" s="4">
        <v>8</v>
      </c>
      <c r="BB230" s="636">
        <v>91</v>
      </c>
    </row>
    <row r="231" spans="34:54">
      <c r="AH231" s="88"/>
      <c r="AI231" s="7"/>
      <c r="AL231" s="60"/>
      <c r="AM231" s="60"/>
      <c r="AN231" s="439"/>
      <c r="AO231" s="449"/>
      <c r="AS231" s="623">
        <v>61</v>
      </c>
      <c r="AT231" s="947">
        <v>1995</v>
      </c>
      <c r="AU231" s="7">
        <v>2.8699999999999992</v>
      </c>
      <c r="AW231" s="947">
        <v>1896</v>
      </c>
      <c r="AX231" s="7">
        <v>1.07</v>
      </c>
      <c r="AZ231" s="947">
        <v>1944</v>
      </c>
      <c r="BA231" s="4">
        <v>8</v>
      </c>
      <c r="BB231" s="636">
        <v>90</v>
      </c>
    </row>
    <row r="232" spans="34:54">
      <c r="AH232" s="88"/>
      <c r="AI232" s="7"/>
      <c r="AL232" s="60"/>
      <c r="AM232" s="60"/>
      <c r="AN232" s="439"/>
      <c r="AO232" s="449"/>
      <c r="AS232" s="623">
        <v>62</v>
      </c>
      <c r="AT232" s="946">
        <v>1885</v>
      </c>
      <c r="AU232" s="7">
        <v>2.8600000000000003</v>
      </c>
      <c r="AW232" s="947">
        <v>2000</v>
      </c>
      <c r="AX232" s="7">
        <v>1.07</v>
      </c>
      <c r="AZ232" s="947">
        <v>1946</v>
      </c>
      <c r="BA232" s="4">
        <v>8</v>
      </c>
      <c r="BB232" s="636">
        <v>89</v>
      </c>
    </row>
    <row r="233" spans="34:54">
      <c r="AH233" s="88"/>
      <c r="AI233" s="7"/>
      <c r="AL233" s="60"/>
      <c r="AM233" s="60"/>
      <c r="AN233" s="439"/>
      <c r="AO233" s="449"/>
      <c r="AS233" s="623">
        <v>63</v>
      </c>
      <c r="AT233" s="947">
        <v>1971</v>
      </c>
      <c r="AU233" s="7">
        <v>2.76</v>
      </c>
      <c r="AW233" s="947">
        <v>1935</v>
      </c>
      <c r="AX233" s="7">
        <v>1.06</v>
      </c>
      <c r="AZ233" s="947">
        <v>1956</v>
      </c>
      <c r="BA233" s="4">
        <v>8</v>
      </c>
      <c r="BB233" s="636">
        <v>88</v>
      </c>
    </row>
    <row r="234" spans="34:54">
      <c r="AH234" s="88"/>
      <c r="AI234" s="7"/>
      <c r="AL234" s="60"/>
      <c r="AM234" s="60"/>
      <c r="AN234" s="439"/>
      <c r="AO234" s="449"/>
      <c r="AS234" s="623">
        <v>64</v>
      </c>
      <c r="AT234" s="947">
        <v>1938</v>
      </c>
      <c r="AU234" s="7">
        <v>2.7399999999999993</v>
      </c>
      <c r="AW234" s="946">
        <v>1876</v>
      </c>
      <c r="AX234" s="7">
        <v>1.05</v>
      </c>
      <c r="AZ234" s="947">
        <v>1961</v>
      </c>
      <c r="BA234" s="4">
        <v>8</v>
      </c>
      <c r="BB234" s="636">
        <v>87</v>
      </c>
    </row>
    <row r="235" spans="34:54">
      <c r="AH235" s="88"/>
      <c r="AI235" s="7"/>
      <c r="AL235" s="60"/>
      <c r="AM235" s="60"/>
      <c r="AN235" s="439"/>
      <c r="AO235" s="449"/>
      <c r="AS235" s="623">
        <v>65</v>
      </c>
      <c r="AT235" s="947">
        <v>1982</v>
      </c>
      <c r="AU235" s="7">
        <v>2.7</v>
      </c>
      <c r="AW235" s="947">
        <v>1893</v>
      </c>
      <c r="AX235" s="7">
        <v>1.03</v>
      </c>
      <c r="AZ235" s="947">
        <v>1979</v>
      </c>
      <c r="BA235" s="4">
        <v>8</v>
      </c>
      <c r="BB235" s="636">
        <v>86</v>
      </c>
    </row>
    <row r="236" spans="34:54">
      <c r="AH236" s="88"/>
      <c r="AI236" s="7"/>
      <c r="AL236" s="60"/>
      <c r="AM236" s="60"/>
      <c r="AN236" s="439"/>
      <c r="AO236" s="449"/>
      <c r="AS236" s="623">
        <v>66</v>
      </c>
      <c r="AT236" s="947">
        <v>1992</v>
      </c>
      <c r="AU236" s="7">
        <v>2.62</v>
      </c>
      <c r="AW236" s="947">
        <v>1995</v>
      </c>
      <c r="AX236" s="7">
        <v>1.01</v>
      </c>
      <c r="AZ236" s="947">
        <v>1980</v>
      </c>
      <c r="BA236" s="4">
        <v>8</v>
      </c>
      <c r="BB236" s="636">
        <v>85</v>
      </c>
    </row>
    <row r="237" spans="34:54">
      <c r="AH237" s="88"/>
      <c r="AI237" s="7"/>
      <c r="AL237" s="60"/>
      <c r="AM237" s="60"/>
      <c r="AN237" s="439"/>
      <c r="AO237" s="449"/>
      <c r="AS237" s="623">
        <v>67</v>
      </c>
      <c r="AT237" s="947">
        <v>1904</v>
      </c>
      <c r="AU237" s="7">
        <v>2.5499999999999998</v>
      </c>
      <c r="AW237" s="946">
        <v>1883</v>
      </c>
      <c r="AX237" s="7">
        <v>1</v>
      </c>
      <c r="AZ237" s="947">
        <v>1987</v>
      </c>
      <c r="BA237" s="4">
        <v>8</v>
      </c>
      <c r="BB237" s="636">
        <v>84</v>
      </c>
    </row>
    <row r="238" spans="34:54">
      <c r="AH238" s="88"/>
      <c r="AI238" s="7"/>
      <c r="AL238" s="60"/>
      <c r="AM238" s="60"/>
      <c r="AN238" s="439"/>
      <c r="AO238" s="449"/>
      <c r="AS238" s="623">
        <v>68</v>
      </c>
      <c r="AT238" s="946">
        <v>1876</v>
      </c>
      <c r="AU238" s="7">
        <v>2.5</v>
      </c>
      <c r="AW238" s="947">
        <v>1899</v>
      </c>
      <c r="AX238" s="7">
        <v>1</v>
      </c>
      <c r="AZ238" s="947">
        <v>1995</v>
      </c>
      <c r="BA238" s="4">
        <v>8</v>
      </c>
      <c r="BB238" s="636">
        <v>83</v>
      </c>
    </row>
    <row r="239" spans="34:54">
      <c r="AH239" s="88"/>
      <c r="AI239" s="7"/>
      <c r="AL239" s="60"/>
      <c r="AM239" s="60"/>
      <c r="AN239" s="439"/>
      <c r="AO239" s="449"/>
      <c r="AS239" s="623">
        <v>69</v>
      </c>
      <c r="AT239" s="947">
        <v>1887</v>
      </c>
      <c r="AU239" s="7">
        <v>2.4899999999999998</v>
      </c>
      <c r="AW239" s="947">
        <v>1982</v>
      </c>
      <c r="AX239" s="7">
        <v>0.98</v>
      </c>
      <c r="AZ239" s="947">
        <v>1998</v>
      </c>
      <c r="BA239" s="4">
        <v>8</v>
      </c>
      <c r="BB239" s="636">
        <v>82</v>
      </c>
    </row>
    <row r="240" spans="34:54">
      <c r="AH240" s="88"/>
      <c r="AI240" s="7"/>
      <c r="AL240" s="60"/>
      <c r="AM240" s="60"/>
      <c r="AN240" s="439"/>
      <c r="AO240" s="449"/>
      <c r="AS240" s="623">
        <v>70</v>
      </c>
      <c r="AT240" s="947">
        <v>1986</v>
      </c>
      <c r="AU240" s="7">
        <v>2.46</v>
      </c>
      <c r="AW240" s="947">
        <v>1903</v>
      </c>
      <c r="AX240" s="7">
        <v>0.97</v>
      </c>
      <c r="AZ240" s="947">
        <v>2002</v>
      </c>
      <c r="BA240" s="4">
        <v>8</v>
      </c>
      <c r="BB240" s="636">
        <v>81</v>
      </c>
    </row>
    <row r="241" spans="34:54">
      <c r="AH241" s="88"/>
      <c r="AI241" s="7"/>
      <c r="AL241" s="60"/>
      <c r="AM241" s="60"/>
      <c r="AN241" s="439"/>
      <c r="AO241" s="449"/>
      <c r="AS241" s="623">
        <v>71</v>
      </c>
      <c r="AT241" s="947">
        <v>1937</v>
      </c>
      <c r="AU241" s="7">
        <v>2.44</v>
      </c>
      <c r="AW241" s="947">
        <v>1964</v>
      </c>
      <c r="AX241" s="7">
        <v>0.97</v>
      </c>
      <c r="AZ241" s="947">
        <v>2007</v>
      </c>
      <c r="BA241" s="4">
        <v>8</v>
      </c>
      <c r="BB241" s="636">
        <v>80</v>
      </c>
    </row>
    <row r="242" spans="34:54">
      <c r="AH242" s="88"/>
      <c r="AI242" s="7"/>
      <c r="AL242" s="60"/>
      <c r="AM242" s="60"/>
      <c r="AN242" s="439"/>
      <c r="AO242" s="449"/>
      <c r="AS242" s="623">
        <v>72</v>
      </c>
      <c r="AT242" s="946">
        <v>1872</v>
      </c>
      <c r="AU242" s="7">
        <v>2.2200000000000002</v>
      </c>
      <c r="AW242" s="947">
        <v>2002</v>
      </c>
      <c r="AX242" s="7">
        <v>0.97</v>
      </c>
      <c r="AZ242" s="947">
        <v>2010</v>
      </c>
      <c r="BA242" s="4">
        <v>8</v>
      </c>
      <c r="BB242" s="636">
        <v>79</v>
      </c>
    </row>
    <row r="243" spans="34:54">
      <c r="AH243" s="88"/>
      <c r="AI243" s="7"/>
      <c r="AL243" s="60"/>
      <c r="AM243" s="60"/>
      <c r="AN243" s="439"/>
      <c r="AO243" s="449"/>
      <c r="AS243" s="623">
        <v>73</v>
      </c>
      <c r="AT243" s="947">
        <v>1898</v>
      </c>
      <c r="AU243" s="7">
        <v>2.2199999999999998</v>
      </c>
      <c r="AW243" s="947">
        <v>1987</v>
      </c>
      <c r="AX243" s="7">
        <v>0.95</v>
      </c>
      <c r="AZ243" s="946">
        <v>1880</v>
      </c>
      <c r="BA243" s="4">
        <v>7</v>
      </c>
      <c r="BB243" s="636">
        <v>78</v>
      </c>
    </row>
    <row r="244" spans="34:54">
      <c r="AH244" s="88"/>
      <c r="AI244" s="7"/>
      <c r="AL244" s="60"/>
      <c r="AM244" s="60"/>
      <c r="AN244" s="439"/>
      <c r="AO244" s="449"/>
      <c r="AS244" s="623">
        <v>74</v>
      </c>
      <c r="AT244" s="947">
        <v>1923</v>
      </c>
      <c r="AU244" s="7">
        <v>2.2000000000000002</v>
      </c>
      <c r="AW244" s="947">
        <v>1950</v>
      </c>
      <c r="AX244" s="7">
        <v>0.9</v>
      </c>
      <c r="AZ244" s="947">
        <v>1887</v>
      </c>
      <c r="BA244" s="4">
        <v>7</v>
      </c>
      <c r="BB244" s="636">
        <v>77</v>
      </c>
    </row>
    <row r="245" spans="34:54">
      <c r="AH245" s="88"/>
      <c r="AI245" s="7"/>
      <c r="AL245" s="60"/>
      <c r="AM245" s="60"/>
      <c r="AN245" s="439"/>
      <c r="AO245" s="449"/>
      <c r="AS245" s="623">
        <v>75</v>
      </c>
      <c r="AT245" s="947">
        <v>1914</v>
      </c>
      <c r="AU245" s="7">
        <v>2.1999999999999997</v>
      </c>
      <c r="AW245" s="947">
        <v>1889</v>
      </c>
      <c r="AX245" s="7">
        <v>0.88</v>
      </c>
      <c r="AZ245" s="947">
        <v>1888</v>
      </c>
      <c r="BA245" s="4">
        <v>7</v>
      </c>
      <c r="BB245" s="636">
        <v>76</v>
      </c>
    </row>
    <row r="246" spans="34:54">
      <c r="AH246" s="88"/>
      <c r="AI246" s="7"/>
      <c r="AL246" s="60"/>
      <c r="AM246" s="60"/>
      <c r="AN246" s="439"/>
      <c r="AO246" s="449"/>
      <c r="AS246" s="623">
        <v>76</v>
      </c>
      <c r="AT246" s="947">
        <v>1939</v>
      </c>
      <c r="AU246" s="7">
        <v>2.1800000000000002</v>
      </c>
      <c r="AW246" s="947">
        <v>1908</v>
      </c>
      <c r="AX246" s="7">
        <v>0.88</v>
      </c>
      <c r="AZ246" s="947">
        <v>1893</v>
      </c>
      <c r="BA246" s="4">
        <v>7</v>
      </c>
      <c r="BB246" s="636">
        <v>75</v>
      </c>
    </row>
    <row r="247" spans="34:54">
      <c r="AH247" s="88"/>
      <c r="AI247" s="7"/>
      <c r="AL247" s="60"/>
      <c r="AM247" s="60"/>
      <c r="AN247" s="439"/>
      <c r="AO247" s="449"/>
      <c r="AS247" s="623">
        <v>77</v>
      </c>
      <c r="AT247" s="947">
        <v>1980</v>
      </c>
      <c r="AU247" s="7">
        <v>2.1800000000000002</v>
      </c>
      <c r="AW247" s="946">
        <v>1878</v>
      </c>
      <c r="AX247" s="7">
        <v>0.86</v>
      </c>
      <c r="AZ247" s="947">
        <v>1896</v>
      </c>
      <c r="BA247" s="4">
        <v>7</v>
      </c>
      <c r="BB247" s="636">
        <v>74</v>
      </c>
    </row>
    <row r="248" spans="34:54">
      <c r="AH248" s="88"/>
      <c r="AI248" s="7"/>
      <c r="AL248" s="60"/>
      <c r="AM248" s="60"/>
      <c r="AN248" s="439"/>
      <c r="AO248" s="449"/>
      <c r="AS248" s="623">
        <v>78</v>
      </c>
      <c r="AT248" s="947">
        <v>1975</v>
      </c>
      <c r="AU248" s="7">
        <v>2.04</v>
      </c>
      <c r="AW248" s="946">
        <v>1884</v>
      </c>
      <c r="AX248" s="7">
        <v>0.84</v>
      </c>
      <c r="AZ248" s="947">
        <v>1905</v>
      </c>
      <c r="BA248" s="4">
        <v>7</v>
      </c>
      <c r="BB248" s="636">
        <v>73</v>
      </c>
    </row>
    <row r="249" spans="34:54">
      <c r="AH249" s="88"/>
      <c r="AI249" s="7"/>
      <c r="AL249" s="60"/>
      <c r="AM249" s="60"/>
      <c r="AN249" s="439"/>
      <c r="AO249" s="449"/>
      <c r="AS249" s="623">
        <v>79</v>
      </c>
      <c r="AT249" s="947">
        <v>1964</v>
      </c>
      <c r="AU249" s="7">
        <v>1.9800000000000002</v>
      </c>
      <c r="AW249" s="946">
        <v>1874</v>
      </c>
      <c r="AX249" s="7">
        <v>0.81</v>
      </c>
      <c r="AZ249" s="947">
        <v>1916</v>
      </c>
      <c r="BA249" s="4">
        <v>7</v>
      </c>
      <c r="BB249" s="636">
        <v>72</v>
      </c>
    </row>
    <row r="250" spans="34:54">
      <c r="AH250" s="88"/>
      <c r="AI250" s="7"/>
      <c r="AL250" s="60"/>
      <c r="AM250" s="60"/>
      <c r="AN250" s="439"/>
      <c r="AO250" s="449"/>
      <c r="AS250" s="623">
        <v>80</v>
      </c>
      <c r="AT250" s="946">
        <v>1878</v>
      </c>
      <c r="AU250" s="7">
        <v>1.9100000000000001</v>
      </c>
      <c r="AW250" s="947">
        <v>1939</v>
      </c>
      <c r="AX250" s="7">
        <v>0.81</v>
      </c>
      <c r="AZ250" s="947">
        <v>1936</v>
      </c>
      <c r="BA250" s="4">
        <v>7</v>
      </c>
      <c r="BB250" s="636">
        <v>71</v>
      </c>
    </row>
    <row r="251" spans="34:54">
      <c r="AH251" s="88"/>
      <c r="AI251" s="7"/>
      <c r="AL251" s="60"/>
      <c r="AM251" s="60"/>
      <c r="AN251" s="439"/>
      <c r="AO251" s="449"/>
      <c r="AS251" s="623">
        <v>81</v>
      </c>
      <c r="AT251" s="947">
        <v>1946</v>
      </c>
      <c r="AU251" s="7">
        <v>1.9</v>
      </c>
      <c r="AW251" s="946">
        <v>1880</v>
      </c>
      <c r="AX251" s="7">
        <v>0.8</v>
      </c>
      <c r="AZ251" s="947">
        <v>1939</v>
      </c>
      <c r="BA251" s="4">
        <v>7</v>
      </c>
      <c r="BB251" s="636">
        <v>70</v>
      </c>
    </row>
    <row r="252" spans="34:54">
      <c r="AH252" s="88"/>
      <c r="AI252" s="7"/>
      <c r="AL252" s="60"/>
      <c r="AM252" s="60"/>
      <c r="AN252" s="439"/>
      <c r="AO252" s="449"/>
      <c r="AS252" s="623">
        <v>82</v>
      </c>
      <c r="AT252" s="947">
        <v>1949</v>
      </c>
      <c r="AU252" s="7">
        <v>1.8800000000000003</v>
      </c>
      <c r="AW252" s="947">
        <v>1953</v>
      </c>
      <c r="AX252" s="7">
        <v>0.8</v>
      </c>
      <c r="AZ252" s="947">
        <v>1953</v>
      </c>
      <c r="BA252" s="4">
        <v>7</v>
      </c>
      <c r="BB252" s="636">
        <v>69</v>
      </c>
    </row>
    <row r="253" spans="34:54">
      <c r="AH253" s="88"/>
      <c r="AI253" s="7"/>
      <c r="AL253" s="60"/>
      <c r="AM253" s="60"/>
      <c r="AN253" s="439"/>
      <c r="AO253" s="449"/>
      <c r="AS253" s="623">
        <v>83</v>
      </c>
      <c r="AT253" s="947">
        <v>1891</v>
      </c>
      <c r="AU253" s="7">
        <v>1.8800000000000001</v>
      </c>
      <c r="AW253" s="947">
        <v>1970</v>
      </c>
      <c r="AX253" s="7">
        <v>0.8</v>
      </c>
      <c r="AZ253" s="947">
        <v>1955</v>
      </c>
      <c r="BA253" s="4">
        <v>7</v>
      </c>
      <c r="BB253" s="636">
        <v>68</v>
      </c>
    </row>
    <row r="254" spans="34:54">
      <c r="AH254" s="88"/>
      <c r="AI254" s="7"/>
      <c r="AL254" s="60"/>
      <c r="AM254" s="60"/>
      <c r="AN254" s="439"/>
      <c r="AO254" s="449"/>
      <c r="AS254" s="623">
        <v>84</v>
      </c>
      <c r="AT254" s="947">
        <v>1976</v>
      </c>
      <c r="AU254" s="7">
        <v>1.88</v>
      </c>
      <c r="AW254" s="947">
        <v>2010</v>
      </c>
      <c r="AX254" s="7">
        <v>0.8</v>
      </c>
      <c r="AZ254" s="947">
        <v>1969</v>
      </c>
      <c r="BA254" s="4">
        <v>7</v>
      </c>
      <c r="BB254" s="636">
        <v>67</v>
      </c>
    </row>
    <row r="255" spans="34:54">
      <c r="AH255" s="88"/>
      <c r="AI255" s="7"/>
      <c r="AL255" s="60"/>
      <c r="AM255" s="60"/>
      <c r="AN255" s="439"/>
      <c r="AO255" s="449"/>
      <c r="AS255" s="623">
        <v>85</v>
      </c>
      <c r="AT255" s="947">
        <v>1969</v>
      </c>
      <c r="AU255" s="7">
        <v>1.87</v>
      </c>
      <c r="AW255" s="947">
        <v>1895</v>
      </c>
      <c r="AX255" s="7">
        <v>0.79</v>
      </c>
      <c r="AZ255" s="947">
        <v>1983</v>
      </c>
      <c r="BA255" s="4">
        <v>7</v>
      </c>
      <c r="BB255" s="636">
        <v>66</v>
      </c>
    </row>
    <row r="256" spans="34:54">
      <c r="AH256" s="88"/>
      <c r="AI256" s="7"/>
      <c r="AL256" s="60"/>
      <c r="AM256" s="60"/>
      <c r="AN256" s="439"/>
      <c r="AO256" s="449"/>
      <c r="AS256" s="623">
        <v>86</v>
      </c>
      <c r="AT256" s="947">
        <v>1954</v>
      </c>
      <c r="AU256" s="7">
        <v>1.86</v>
      </c>
      <c r="AW256" s="947">
        <v>1912</v>
      </c>
      <c r="AX256" s="7">
        <v>0.79</v>
      </c>
      <c r="AZ256" s="947">
        <v>2005</v>
      </c>
      <c r="BA256" s="4">
        <v>7</v>
      </c>
      <c r="BB256" s="636">
        <v>65</v>
      </c>
    </row>
    <row r="257" spans="34:54">
      <c r="AH257" s="88"/>
      <c r="AI257" s="7"/>
      <c r="AL257" s="60"/>
      <c r="AM257" s="60"/>
      <c r="AN257" s="439"/>
      <c r="AO257" s="449"/>
      <c r="AS257" s="623">
        <v>87</v>
      </c>
      <c r="AT257" s="947">
        <v>1953</v>
      </c>
      <c r="AU257" s="7">
        <v>1.85</v>
      </c>
      <c r="AW257" s="947">
        <v>1922</v>
      </c>
      <c r="AX257" s="7">
        <v>0.78</v>
      </c>
      <c r="AZ257" s="947">
        <v>2006</v>
      </c>
      <c r="BA257" s="4">
        <v>7</v>
      </c>
      <c r="BB257" s="636">
        <v>64</v>
      </c>
    </row>
    <row r="258" spans="34:54">
      <c r="AH258" s="88"/>
      <c r="AI258" s="7"/>
      <c r="AL258" s="60"/>
      <c r="AM258" s="60"/>
      <c r="AN258" s="439"/>
      <c r="AO258" s="449"/>
      <c r="AS258" s="623">
        <v>88</v>
      </c>
      <c r="AT258" s="947">
        <v>1961</v>
      </c>
      <c r="AU258" s="7">
        <v>1.8100000000000003</v>
      </c>
      <c r="AW258" s="947">
        <v>1930</v>
      </c>
      <c r="AX258" s="7">
        <v>0.78</v>
      </c>
      <c r="AZ258" s="947">
        <v>2011</v>
      </c>
      <c r="BA258" s="4">
        <v>7</v>
      </c>
      <c r="BB258" s="636">
        <v>63</v>
      </c>
    </row>
    <row r="259" spans="34:54">
      <c r="AH259" s="88"/>
      <c r="AI259" s="7"/>
      <c r="AL259" s="60"/>
      <c r="AM259" s="60"/>
      <c r="AN259" s="439"/>
      <c r="AO259" s="449"/>
      <c r="AS259" s="623">
        <v>89</v>
      </c>
      <c r="AT259" s="947">
        <v>1955</v>
      </c>
      <c r="AU259" s="7">
        <v>1.76</v>
      </c>
      <c r="AW259" s="947">
        <v>1946</v>
      </c>
      <c r="AX259" s="7">
        <v>0.78</v>
      </c>
      <c r="AZ259" s="946">
        <v>1884</v>
      </c>
      <c r="BA259" s="4">
        <v>6</v>
      </c>
      <c r="BB259" s="636">
        <v>62</v>
      </c>
    </row>
    <row r="260" spans="34:54">
      <c r="AH260" s="88"/>
      <c r="AI260" s="7"/>
      <c r="AL260" s="60"/>
      <c r="AM260" s="60"/>
      <c r="AN260" s="439"/>
      <c r="AO260" s="449"/>
      <c r="AS260" s="623">
        <v>90</v>
      </c>
      <c r="AT260" s="947">
        <v>1967</v>
      </c>
      <c r="AU260" s="7">
        <v>1.76</v>
      </c>
      <c r="AW260" s="947">
        <v>1933</v>
      </c>
      <c r="AX260" s="7">
        <v>0.77</v>
      </c>
      <c r="AZ260" s="947">
        <v>1902</v>
      </c>
      <c r="BA260" s="4">
        <v>6</v>
      </c>
      <c r="BB260" s="636">
        <v>61</v>
      </c>
    </row>
    <row r="261" spans="34:54">
      <c r="AH261" s="88"/>
      <c r="AI261" s="7"/>
      <c r="AL261" s="60"/>
      <c r="AM261" s="60"/>
      <c r="AN261" s="439"/>
      <c r="AO261" s="449"/>
      <c r="AS261" s="623">
        <v>91</v>
      </c>
      <c r="AT261" s="947">
        <v>1950</v>
      </c>
      <c r="AU261" s="7">
        <v>1.7400000000000002</v>
      </c>
      <c r="AW261" s="947">
        <v>1951</v>
      </c>
      <c r="AX261" s="7">
        <v>0.76</v>
      </c>
      <c r="AZ261" s="947">
        <v>1903</v>
      </c>
      <c r="BA261" s="4">
        <v>6</v>
      </c>
      <c r="BB261" s="636">
        <v>60</v>
      </c>
    </row>
    <row r="262" spans="34:54">
      <c r="AH262" s="88"/>
      <c r="AI262" s="7"/>
      <c r="AL262" s="60"/>
      <c r="AM262" s="60"/>
      <c r="AN262" s="439"/>
      <c r="AO262" s="449"/>
      <c r="AS262" s="623">
        <v>92</v>
      </c>
      <c r="AT262" s="947">
        <v>1912</v>
      </c>
      <c r="AU262" s="7">
        <v>1.73</v>
      </c>
      <c r="AW262" s="947">
        <v>1989</v>
      </c>
      <c r="AX262" s="7">
        <v>0.74</v>
      </c>
      <c r="AZ262" s="947">
        <v>1910</v>
      </c>
      <c r="BA262" s="4">
        <v>6</v>
      </c>
      <c r="BB262" s="636">
        <v>59</v>
      </c>
    </row>
    <row r="263" spans="34:54">
      <c r="AH263" s="88"/>
      <c r="AI263" s="7"/>
      <c r="AL263" s="60"/>
      <c r="AM263" s="60"/>
      <c r="AN263" s="439"/>
      <c r="AO263" s="449"/>
      <c r="AS263" s="623">
        <v>93</v>
      </c>
      <c r="AT263" s="947">
        <v>2000</v>
      </c>
      <c r="AU263" s="7">
        <v>1.7200000000000002</v>
      </c>
      <c r="AW263" s="947">
        <v>1976</v>
      </c>
      <c r="AX263" s="7">
        <v>0.73</v>
      </c>
      <c r="AZ263" s="947">
        <v>1914</v>
      </c>
      <c r="BA263" s="4">
        <v>6</v>
      </c>
      <c r="BB263" s="636">
        <v>58</v>
      </c>
    </row>
    <row r="264" spans="34:54">
      <c r="AH264" s="88"/>
      <c r="AI264" s="7"/>
      <c r="AL264" s="60"/>
      <c r="AM264" s="60"/>
      <c r="AN264" s="439"/>
      <c r="AO264" s="449"/>
      <c r="AS264" s="623">
        <v>94</v>
      </c>
      <c r="AT264" s="947">
        <v>1990</v>
      </c>
      <c r="AU264" s="7">
        <v>1.7000000000000002</v>
      </c>
      <c r="AW264" s="947">
        <v>1992</v>
      </c>
      <c r="AX264" s="7">
        <v>0.73</v>
      </c>
      <c r="AZ264" s="947">
        <v>1927</v>
      </c>
      <c r="BA264" s="4">
        <v>6</v>
      </c>
      <c r="BB264" s="636">
        <v>57</v>
      </c>
    </row>
    <row r="265" spans="34:54">
      <c r="AH265" s="88"/>
      <c r="AI265" s="7"/>
      <c r="AL265" s="60"/>
      <c r="AM265" s="60"/>
      <c r="AN265" s="439"/>
      <c r="AO265" s="449"/>
      <c r="AS265" s="623">
        <v>95</v>
      </c>
      <c r="AT265" s="947">
        <v>1894</v>
      </c>
      <c r="AU265" s="7">
        <v>1.6800000000000002</v>
      </c>
      <c r="AW265" s="947">
        <v>1969</v>
      </c>
      <c r="AX265" s="7">
        <v>0.72</v>
      </c>
      <c r="AZ265" s="947">
        <v>1930</v>
      </c>
      <c r="BA265" s="4">
        <v>6</v>
      </c>
      <c r="BB265" s="636">
        <v>56</v>
      </c>
    </row>
    <row r="266" spans="34:54">
      <c r="AH266" s="88"/>
      <c r="AI266" s="7"/>
      <c r="AL266" s="60"/>
      <c r="AM266" s="60"/>
      <c r="AN266" s="439"/>
      <c r="AO266" s="449"/>
      <c r="AS266" s="623">
        <v>96</v>
      </c>
      <c r="AT266" s="946">
        <v>1884</v>
      </c>
      <c r="AU266" s="7">
        <v>1.6400000000000001</v>
      </c>
      <c r="AW266" s="947">
        <v>1973</v>
      </c>
      <c r="AX266" s="7">
        <v>0.72</v>
      </c>
      <c r="AZ266" s="947">
        <v>1933</v>
      </c>
      <c r="BA266" s="4">
        <v>6</v>
      </c>
      <c r="BB266" s="636">
        <v>55</v>
      </c>
    </row>
    <row r="267" spans="34:54">
      <c r="AH267" s="88"/>
      <c r="AI267" s="7"/>
      <c r="AL267" s="60"/>
      <c r="AM267" s="60"/>
      <c r="AN267" s="439"/>
      <c r="AO267" s="449"/>
      <c r="AS267" s="623">
        <v>97</v>
      </c>
      <c r="AT267" s="947">
        <v>1930</v>
      </c>
      <c r="AU267" s="7">
        <v>1.6300000000000003</v>
      </c>
      <c r="AW267" s="947">
        <v>1897</v>
      </c>
      <c r="AX267" s="7">
        <v>0.71</v>
      </c>
      <c r="AZ267" s="947">
        <v>1943</v>
      </c>
      <c r="BA267" s="4">
        <v>6</v>
      </c>
      <c r="BB267" s="636">
        <v>54</v>
      </c>
    </row>
    <row r="268" spans="34:54">
      <c r="AH268" s="88"/>
      <c r="AI268" s="7"/>
      <c r="AL268" s="60"/>
      <c r="AM268" s="60"/>
      <c r="AN268" s="439"/>
      <c r="AO268" s="449"/>
      <c r="AS268" s="623">
        <v>98</v>
      </c>
      <c r="AT268" s="947">
        <v>1924</v>
      </c>
      <c r="AU268" s="7">
        <v>1.61</v>
      </c>
      <c r="AW268" s="947">
        <v>1980</v>
      </c>
      <c r="AX268" s="7">
        <v>0.7</v>
      </c>
      <c r="AZ268" s="947">
        <v>1966</v>
      </c>
      <c r="BA268" s="4">
        <v>6</v>
      </c>
      <c r="BB268" s="636">
        <v>53</v>
      </c>
    </row>
    <row r="269" spans="34:54">
      <c r="AH269" s="88"/>
      <c r="AI269" s="7"/>
      <c r="AL269" s="60"/>
      <c r="AM269" s="60"/>
      <c r="AN269" s="439"/>
      <c r="AO269" s="449"/>
      <c r="AS269" s="623">
        <v>99</v>
      </c>
      <c r="AT269" s="947">
        <v>1927</v>
      </c>
      <c r="AU269" s="7">
        <v>1.61</v>
      </c>
      <c r="AW269" s="946">
        <v>1886</v>
      </c>
      <c r="AX269" s="7">
        <v>0.68</v>
      </c>
      <c r="AZ269" s="947">
        <v>1971</v>
      </c>
      <c r="BA269" s="4">
        <v>6</v>
      </c>
      <c r="BB269" s="636">
        <v>52</v>
      </c>
    </row>
    <row r="270" spans="34:54">
      <c r="AH270" s="88"/>
      <c r="AI270" s="7"/>
      <c r="AL270" s="60"/>
      <c r="AM270" s="60"/>
      <c r="AN270" s="439"/>
      <c r="AO270" s="449"/>
      <c r="AS270" s="623">
        <v>100</v>
      </c>
      <c r="AT270" s="947">
        <v>1925</v>
      </c>
      <c r="AU270" s="7">
        <v>1.55</v>
      </c>
      <c r="AW270" s="947">
        <v>1943</v>
      </c>
      <c r="AX270" s="7">
        <v>0.68</v>
      </c>
      <c r="AZ270" s="947">
        <v>1973</v>
      </c>
      <c r="BA270" s="4">
        <v>6</v>
      </c>
      <c r="BB270" s="636">
        <v>51</v>
      </c>
    </row>
    <row r="271" spans="34:54">
      <c r="AH271" s="88"/>
      <c r="AI271" s="7"/>
      <c r="AL271" s="60"/>
      <c r="AM271" s="60"/>
      <c r="AN271" s="439"/>
      <c r="AO271" s="449"/>
      <c r="AS271" s="623">
        <v>101</v>
      </c>
      <c r="AT271" s="947">
        <v>1913</v>
      </c>
      <c r="AU271" s="7">
        <v>1.49</v>
      </c>
      <c r="AW271" s="947">
        <v>1999</v>
      </c>
      <c r="AX271" s="7">
        <v>0.68</v>
      </c>
      <c r="AZ271" s="947">
        <v>1975</v>
      </c>
      <c r="BA271" s="4">
        <v>6</v>
      </c>
      <c r="BB271" s="636">
        <v>50</v>
      </c>
    </row>
    <row r="272" spans="34:54">
      <c r="AH272" s="88"/>
      <c r="AI272" s="7"/>
      <c r="AL272" s="60"/>
      <c r="AM272" s="60"/>
      <c r="AN272" s="439"/>
      <c r="AO272" s="449"/>
      <c r="AS272" s="623">
        <v>102</v>
      </c>
      <c r="AT272" s="947">
        <v>1943</v>
      </c>
      <c r="AU272" s="7">
        <v>1.4400000000000002</v>
      </c>
      <c r="AW272" s="947">
        <v>1967</v>
      </c>
      <c r="AX272" s="7">
        <v>0.66</v>
      </c>
      <c r="AZ272" s="947">
        <v>1984</v>
      </c>
      <c r="BA272" s="4">
        <v>6</v>
      </c>
      <c r="BB272" s="636">
        <v>49</v>
      </c>
    </row>
    <row r="273" spans="34:54">
      <c r="AH273" s="88"/>
      <c r="AI273" s="7"/>
      <c r="AL273" s="60"/>
      <c r="AM273" s="60"/>
      <c r="AN273" s="439"/>
      <c r="AO273" s="449"/>
      <c r="AS273" s="623">
        <v>103</v>
      </c>
      <c r="AT273" s="947">
        <v>1958</v>
      </c>
      <c r="AU273" s="7">
        <v>1.4300000000000002</v>
      </c>
      <c r="AW273" s="947">
        <v>1961</v>
      </c>
      <c r="AX273" s="7">
        <v>0.64</v>
      </c>
      <c r="AZ273" s="947">
        <v>1990</v>
      </c>
      <c r="BA273" s="4">
        <v>6</v>
      </c>
      <c r="BB273" s="636">
        <v>48</v>
      </c>
    </row>
    <row r="274" spans="34:54">
      <c r="AH274" s="88"/>
      <c r="AI274" s="7"/>
      <c r="AL274" s="60"/>
      <c r="AM274" s="60"/>
      <c r="AN274" s="439"/>
      <c r="AO274" s="449"/>
      <c r="AS274" s="623">
        <v>104</v>
      </c>
      <c r="AT274" s="947">
        <v>1903</v>
      </c>
      <c r="AU274" s="7">
        <v>1.4000000000000001</v>
      </c>
      <c r="AW274" s="947">
        <v>1923</v>
      </c>
      <c r="AX274" s="7">
        <v>0.63</v>
      </c>
      <c r="AZ274" s="947">
        <v>1993</v>
      </c>
      <c r="BA274" s="4">
        <v>6</v>
      </c>
      <c r="BB274" s="636">
        <v>47</v>
      </c>
    </row>
    <row r="275" spans="34:54">
      <c r="AH275" s="88"/>
      <c r="AI275" s="7"/>
      <c r="AL275" s="60"/>
      <c r="AM275" s="60"/>
      <c r="AN275" s="439"/>
      <c r="AO275" s="449"/>
      <c r="AS275" s="623">
        <v>105</v>
      </c>
      <c r="AT275" s="947">
        <v>1901</v>
      </c>
      <c r="AU275" s="7">
        <v>1.3699999999999999</v>
      </c>
      <c r="AW275" s="947">
        <v>1927</v>
      </c>
      <c r="AX275" s="7">
        <v>0.62</v>
      </c>
      <c r="AZ275" s="947">
        <v>2000</v>
      </c>
      <c r="BA275" s="4">
        <v>6</v>
      </c>
      <c r="BB275" s="636">
        <v>46</v>
      </c>
    </row>
    <row r="276" spans="34:54">
      <c r="AH276" s="88"/>
      <c r="AI276" s="7"/>
      <c r="AL276" s="60"/>
      <c r="AM276" s="60"/>
      <c r="AN276" s="439"/>
      <c r="AO276" s="449"/>
      <c r="AS276" s="623">
        <v>106</v>
      </c>
      <c r="AT276" s="947">
        <v>1916</v>
      </c>
      <c r="AU276" s="7">
        <v>1.31</v>
      </c>
      <c r="AW276" s="947">
        <v>2007</v>
      </c>
      <c r="AX276" s="7">
        <v>0.62</v>
      </c>
      <c r="AZ276" s="947">
        <v>1899</v>
      </c>
      <c r="BA276" s="4">
        <v>5</v>
      </c>
      <c r="BB276" s="636">
        <v>45</v>
      </c>
    </row>
    <row r="277" spans="34:54">
      <c r="AH277" s="88"/>
      <c r="AI277" s="7"/>
      <c r="AL277" s="60"/>
      <c r="AM277" s="60"/>
      <c r="AN277" s="439"/>
      <c r="AO277" s="449"/>
      <c r="AS277" s="623">
        <v>107</v>
      </c>
      <c r="AT277" s="947">
        <v>1919</v>
      </c>
      <c r="AU277" s="7">
        <v>1.31</v>
      </c>
      <c r="AW277" s="947">
        <v>1942</v>
      </c>
      <c r="AX277" s="7">
        <v>0.61</v>
      </c>
      <c r="AZ277" s="947">
        <v>1901</v>
      </c>
      <c r="BA277" s="4">
        <v>5</v>
      </c>
      <c r="BB277" s="636">
        <v>44</v>
      </c>
    </row>
    <row r="278" spans="34:54">
      <c r="AH278" s="88"/>
      <c r="AI278" s="7"/>
      <c r="AL278" s="60"/>
      <c r="AM278" s="60"/>
      <c r="AN278" s="439"/>
      <c r="AO278" s="449"/>
      <c r="AS278" s="623">
        <v>108</v>
      </c>
      <c r="AT278" s="947">
        <v>1966</v>
      </c>
      <c r="AU278" s="7">
        <v>1.31</v>
      </c>
      <c r="AW278" s="947">
        <v>1913</v>
      </c>
      <c r="AX278" s="7">
        <v>0.6</v>
      </c>
      <c r="AZ278" s="947">
        <v>1906</v>
      </c>
      <c r="BA278" s="4">
        <v>5</v>
      </c>
      <c r="BB278" s="636">
        <v>43</v>
      </c>
    </row>
    <row r="279" spans="34:54">
      <c r="AH279" s="88"/>
      <c r="AI279" s="7"/>
      <c r="AL279" s="60"/>
      <c r="AM279" s="60"/>
      <c r="AN279" s="439"/>
      <c r="AO279" s="449"/>
      <c r="AS279" s="623">
        <v>109</v>
      </c>
      <c r="AT279" s="947">
        <v>1942</v>
      </c>
      <c r="AU279" s="7">
        <v>1.3099999999999998</v>
      </c>
      <c r="AW279" s="947">
        <v>1910</v>
      </c>
      <c r="AX279" s="7">
        <v>0.59</v>
      </c>
      <c r="AZ279" s="947">
        <v>1909</v>
      </c>
      <c r="BA279" s="4">
        <v>5</v>
      </c>
      <c r="BB279" s="636">
        <v>42</v>
      </c>
    </row>
    <row r="280" spans="34:54">
      <c r="AH280" s="88"/>
      <c r="AI280" s="7"/>
      <c r="AL280" s="60"/>
      <c r="AM280" s="60"/>
      <c r="AN280" s="439"/>
      <c r="AO280" s="449"/>
      <c r="AS280" s="623">
        <v>110</v>
      </c>
      <c r="AT280" s="946">
        <v>1883</v>
      </c>
      <c r="AU280" s="7">
        <v>1.3</v>
      </c>
      <c r="AW280" s="947">
        <v>1925</v>
      </c>
      <c r="AX280" s="7">
        <v>0.59</v>
      </c>
      <c r="AZ280" s="947">
        <v>1912</v>
      </c>
      <c r="BA280" s="4">
        <v>5</v>
      </c>
      <c r="BB280" s="636">
        <v>41</v>
      </c>
    </row>
    <row r="281" spans="34:54">
      <c r="AH281" s="88"/>
      <c r="AI281" s="7"/>
      <c r="AL281" s="60"/>
      <c r="AM281" s="60"/>
      <c r="AN281" s="439"/>
      <c r="AO281" s="449"/>
      <c r="AS281" s="623">
        <v>111</v>
      </c>
      <c r="AT281" s="947">
        <v>1998</v>
      </c>
      <c r="AU281" s="7">
        <v>1.3</v>
      </c>
      <c r="AW281" s="947">
        <v>1945</v>
      </c>
      <c r="AX281" s="7">
        <v>0.59</v>
      </c>
      <c r="AZ281" s="947">
        <v>1913</v>
      </c>
      <c r="BA281" s="4">
        <v>5</v>
      </c>
      <c r="BB281" s="636">
        <v>40</v>
      </c>
    </row>
    <row r="282" spans="34:54">
      <c r="AH282" s="88"/>
      <c r="AI282" s="7"/>
      <c r="AL282" s="60"/>
      <c r="AM282" s="60"/>
      <c r="AN282" s="439"/>
      <c r="AO282" s="449"/>
      <c r="AS282" s="623">
        <v>112</v>
      </c>
      <c r="AT282" s="946">
        <v>1874</v>
      </c>
      <c r="AU282" s="7">
        <v>1.28</v>
      </c>
      <c r="AW282" s="947">
        <v>1898</v>
      </c>
      <c r="AX282" s="7">
        <v>0.57999999999999996</v>
      </c>
      <c r="AZ282" s="947">
        <v>1924</v>
      </c>
      <c r="BA282" s="4">
        <v>5</v>
      </c>
      <c r="BB282" s="636">
        <v>39</v>
      </c>
    </row>
    <row r="283" spans="34:54">
      <c r="AH283" s="88"/>
      <c r="AI283" s="7"/>
      <c r="AL283" s="60"/>
      <c r="AM283" s="60"/>
      <c r="AN283" s="439"/>
      <c r="AO283" s="449"/>
      <c r="AS283" s="623">
        <v>113</v>
      </c>
      <c r="AT283" s="947">
        <v>1973</v>
      </c>
      <c r="AU283" s="7">
        <v>1.27</v>
      </c>
      <c r="AW283" s="947">
        <v>1954</v>
      </c>
      <c r="AX283" s="7">
        <v>0.57999999999999996</v>
      </c>
      <c r="AZ283" s="947">
        <v>1941</v>
      </c>
      <c r="BA283" s="4">
        <v>5</v>
      </c>
      <c r="BB283" s="636">
        <v>38</v>
      </c>
    </row>
    <row r="284" spans="34:54">
      <c r="AH284" s="88"/>
      <c r="AI284" s="7"/>
      <c r="AL284" s="60"/>
      <c r="AM284" s="60"/>
      <c r="AN284" s="439"/>
      <c r="AO284" s="449"/>
      <c r="AS284" s="623">
        <v>114</v>
      </c>
      <c r="AT284" s="947">
        <v>2010</v>
      </c>
      <c r="AU284" s="7">
        <v>1.27</v>
      </c>
      <c r="AW284" s="947">
        <v>1894</v>
      </c>
      <c r="AX284" s="7">
        <v>0.56999999999999995</v>
      </c>
      <c r="AZ284" s="947">
        <v>1960</v>
      </c>
      <c r="BA284" s="4">
        <v>5</v>
      </c>
      <c r="BB284" s="636">
        <v>37</v>
      </c>
    </row>
    <row r="285" spans="34:54">
      <c r="AH285" s="88"/>
      <c r="AI285" s="7"/>
      <c r="AL285" s="60"/>
      <c r="AM285" s="60"/>
      <c r="AN285" s="439"/>
      <c r="AO285" s="449"/>
      <c r="AS285" s="623">
        <v>115</v>
      </c>
      <c r="AT285" s="947">
        <v>1918</v>
      </c>
      <c r="AU285" s="7">
        <v>1.26</v>
      </c>
      <c r="AW285" s="947">
        <v>1986</v>
      </c>
      <c r="AX285" s="7">
        <v>0.56999999999999995</v>
      </c>
      <c r="AZ285" s="947">
        <v>1964</v>
      </c>
      <c r="BA285" s="4">
        <v>5</v>
      </c>
      <c r="BB285" s="636">
        <v>36</v>
      </c>
    </row>
    <row r="286" spans="34:54">
      <c r="AH286" s="88"/>
      <c r="AI286" s="7"/>
      <c r="AL286" s="60"/>
      <c r="AM286" s="60"/>
      <c r="AN286" s="439"/>
      <c r="AO286" s="449"/>
      <c r="AS286" s="623">
        <v>116</v>
      </c>
      <c r="AT286" s="947">
        <v>1908</v>
      </c>
      <c r="AU286" s="7">
        <v>1.25</v>
      </c>
      <c r="AW286" s="947">
        <v>1974</v>
      </c>
      <c r="AX286" s="7">
        <v>0.54</v>
      </c>
      <c r="AZ286" s="947">
        <v>1965</v>
      </c>
      <c r="BA286" s="4">
        <v>5</v>
      </c>
      <c r="BB286" s="636">
        <v>35</v>
      </c>
    </row>
    <row r="287" spans="34:54">
      <c r="AH287" s="88"/>
      <c r="AI287" s="7"/>
      <c r="AL287" s="60"/>
      <c r="AM287" s="60"/>
      <c r="AN287" s="439"/>
      <c r="AO287" s="449"/>
      <c r="AS287" s="623">
        <v>117</v>
      </c>
      <c r="AT287" s="947">
        <v>1974</v>
      </c>
      <c r="AU287" s="7">
        <v>1.23</v>
      </c>
      <c r="AW287" s="947">
        <v>1918</v>
      </c>
      <c r="AX287" s="7">
        <v>0.51</v>
      </c>
      <c r="AZ287" s="947">
        <v>1974</v>
      </c>
      <c r="BA287" s="4">
        <v>5</v>
      </c>
      <c r="BB287" s="636">
        <v>34</v>
      </c>
    </row>
    <row r="288" spans="34:54">
      <c r="AH288" s="88"/>
      <c r="AI288" s="7"/>
      <c r="AL288" s="60"/>
      <c r="AM288" s="60"/>
      <c r="AN288" s="439"/>
      <c r="AO288" s="449"/>
      <c r="AS288" s="623">
        <v>118</v>
      </c>
      <c r="AT288" s="947">
        <v>1928</v>
      </c>
      <c r="AU288" s="7">
        <v>1.2000000000000002</v>
      </c>
      <c r="AW288" s="947">
        <v>1998</v>
      </c>
      <c r="AX288" s="7">
        <v>0.51</v>
      </c>
      <c r="AZ288" s="947">
        <v>1976</v>
      </c>
      <c r="BA288" s="4">
        <v>5</v>
      </c>
      <c r="BB288" s="636">
        <v>33</v>
      </c>
    </row>
    <row r="289" spans="34:54">
      <c r="AH289" s="88"/>
      <c r="AI289" s="7"/>
      <c r="AL289" s="60"/>
      <c r="AM289" s="60"/>
      <c r="AN289" s="439"/>
      <c r="AO289" s="449"/>
      <c r="AS289" s="623">
        <v>119</v>
      </c>
      <c r="AT289" s="947">
        <v>1899</v>
      </c>
      <c r="AU289" s="7">
        <v>1.1900000000000002</v>
      </c>
      <c r="AW289" s="947">
        <v>1906</v>
      </c>
      <c r="AX289" s="7">
        <v>0.5</v>
      </c>
      <c r="AZ289" s="946">
        <v>1872</v>
      </c>
      <c r="BA289" s="4">
        <v>4</v>
      </c>
      <c r="BB289" s="636">
        <v>32</v>
      </c>
    </row>
    <row r="290" spans="34:54">
      <c r="AH290" s="88"/>
      <c r="AI290" s="7"/>
      <c r="AL290" s="60"/>
      <c r="AM290" s="60"/>
      <c r="AN290" s="439"/>
      <c r="AO290" s="449"/>
      <c r="AS290" s="623">
        <v>120</v>
      </c>
      <c r="AT290" s="947">
        <v>1933</v>
      </c>
      <c r="AU290" s="7">
        <v>1.1700000000000002</v>
      </c>
      <c r="AW290" s="947">
        <v>1909</v>
      </c>
      <c r="AX290" s="7">
        <v>0.48</v>
      </c>
      <c r="AZ290" s="946">
        <v>1876</v>
      </c>
      <c r="BA290" s="4">
        <v>4</v>
      </c>
      <c r="BB290" s="636">
        <v>31</v>
      </c>
    </row>
    <row r="291" spans="34:54">
      <c r="AH291" s="88"/>
      <c r="AI291" s="7"/>
      <c r="AL291" s="60"/>
      <c r="AM291" s="60"/>
      <c r="AN291" s="439"/>
      <c r="AO291" s="449"/>
      <c r="AS291" s="623">
        <v>121</v>
      </c>
      <c r="AT291" s="947">
        <v>1999</v>
      </c>
      <c r="AU291" s="7">
        <v>1.01</v>
      </c>
      <c r="AW291" s="947">
        <v>1891</v>
      </c>
      <c r="AX291" s="7">
        <v>0.47</v>
      </c>
      <c r="AZ291" s="946">
        <v>1885</v>
      </c>
      <c r="BA291" s="4">
        <v>4</v>
      </c>
      <c r="BB291" s="636">
        <v>30</v>
      </c>
    </row>
    <row r="292" spans="34:54">
      <c r="AH292" s="88"/>
      <c r="AI292" s="7"/>
      <c r="AL292" s="60"/>
      <c r="AM292" s="60"/>
      <c r="AN292" s="439"/>
      <c r="AO292" s="449"/>
      <c r="AS292" s="623">
        <v>122</v>
      </c>
      <c r="AT292" s="947">
        <v>1910</v>
      </c>
      <c r="AU292" s="7">
        <v>0.98</v>
      </c>
      <c r="AW292" s="947">
        <v>1966</v>
      </c>
      <c r="AX292" s="7">
        <v>0.44</v>
      </c>
      <c r="AZ292" s="947">
        <v>1890</v>
      </c>
      <c r="BA292" s="4">
        <v>4</v>
      </c>
      <c r="BB292" s="636">
        <v>29</v>
      </c>
    </row>
    <row r="293" spans="34:54">
      <c r="AH293" s="88"/>
      <c r="AI293" s="7"/>
      <c r="AL293" s="60"/>
      <c r="AM293" s="60"/>
      <c r="AN293" s="439"/>
      <c r="AO293" s="449"/>
      <c r="AS293" s="623">
        <v>123</v>
      </c>
      <c r="AT293" s="947">
        <v>1936</v>
      </c>
      <c r="AU293" s="7">
        <v>0.91999999999999993</v>
      </c>
      <c r="AW293" s="947">
        <v>1958</v>
      </c>
      <c r="AX293" s="7">
        <v>0.43</v>
      </c>
      <c r="AZ293" s="947">
        <v>1904</v>
      </c>
      <c r="BA293" s="4">
        <v>4</v>
      </c>
      <c r="BB293" s="636">
        <v>28</v>
      </c>
    </row>
    <row r="294" spans="34:54">
      <c r="AH294" s="88"/>
      <c r="AL294" s="60"/>
      <c r="AM294" s="60"/>
      <c r="AN294" s="439"/>
      <c r="AO294" s="449"/>
      <c r="AS294" s="623">
        <v>124</v>
      </c>
      <c r="AT294" s="947">
        <v>1906</v>
      </c>
      <c r="AU294" s="7">
        <v>0.87</v>
      </c>
      <c r="AW294" s="947">
        <v>1916</v>
      </c>
      <c r="AX294" s="7">
        <v>0.42</v>
      </c>
      <c r="AZ294" s="947">
        <v>1917</v>
      </c>
      <c r="BA294" s="4">
        <v>4</v>
      </c>
      <c r="BB294" s="636">
        <v>27</v>
      </c>
    </row>
    <row r="295" spans="34:54">
      <c r="AH295" s="88"/>
      <c r="AL295" s="60"/>
      <c r="AM295" s="60"/>
      <c r="AN295" s="439"/>
      <c r="AO295" s="449"/>
      <c r="AS295" s="623">
        <v>125</v>
      </c>
      <c r="AT295" s="947">
        <v>1922</v>
      </c>
      <c r="AU295" s="7">
        <v>0.8600000000000001</v>
      </c>
      <c r="AW295" s="947">
        <v>1919</v>
      </c>
      <c r="AX295" s="7">
        <v>0.41</v>
      </c>
      <c r="AZ295" s="947">
        <v>1918</v>
      </c>
      <c r="BA295" s="4">
        <v>4</v>
      </c>
      <c r="BB295" s="636">
        <v>26</v>
      </c>
    </row>
    <row r="296" spans="34:54">
      <c r="AL296" s="60"/>
      <c r="AM296" s="60"/>
      <c r="AN296" s="439"/>
      <c r="AO296" s="449"/>
      <c r="AS296" s="623">
        <v>126</v>
      </c>
      <c r="AT296" s="947">
        <v>1960</v>
      </c>
      <c r="AU296" s="7">
        <v>0.85</v>
      </c>
      <c r="AW296" s="947">
        <v>1928</v>
      </c>
      <c r="AX296" s="7">
        <v>0.41</v>
      </c>
      <c r="AZ296" s="947">
        <v>1950</v>
      </c>
      <c r="BA296" s="4">
        <v>4</v>
      </c>
      <c r="BB296" s="636">
        <v>25</v>
      </c>
    </row>
    <row r="297" spans="34:54">
      <c r="AL297" s="60"/>
      <c r="AM297" s="60"/>
      <c r="AN297" s="439"/>
      <c r="AO297" s="449"/>
      <c r="AS297" s="623">
        <v>127</v>
      </c>
      <c r="AT297" s="947">
        <v>2007</v>
      </c>
      <c r="AU297" s="7">
        <v>0.8</v>
      </c>
      <c r="AW297" s="947">
        <v>1960</v>
      </c>
      <c r="AX297" s="7">
        <v>0.37</v>
      </c>
      <c r="AZ297" s="947">
        <v>1967</v>
      </c>
      <c r="BA297" s="4">
        <v>4</v>
      </c>
      <c r="BB297" s="636">
        <v>24</v>
      </c>
    </row>
    <row r="298" spans="34:54">
      <c r="AL298" s="60"/>
      <c r="AM298" s="60"/>
      <c r="AN298" s="60"/>
      <c r="AO298" s="449"/>
      <c r="AS298" s="623">
        <v>128</v>
      </c>
      <c r="AT298" s="946">
        <v>1879</v>
      </c>
      <c r="AU298" s="7">
        <v>0.70000000000000007</v>
      </c>
      <c r="AW298" s="946">
        <v>1879</v>
      </c>
      <c r="AX298" s="7">
        <v>0.3</v>
      </c>
      <c r="AZ298" s="947">
        <v>1981</v>
      </c>
      <c r="BA298" s="4">
        <v>4</v>
      </c>
      <c r="BB298" s="636">
        <v>23</v>
      </c>
    </row>
    <row r="299" spans="34:54">
      <c r="AL299" s="60"/>
      <c r="AM299" s="60"/>
      <c r="AN299" s="60"/>
      <c r="AO299" s="449"/>
      <c r="AS299" s="623">
        <v>129</v>
      </c>
      <c r="AT299" s="947">
        <v>1981</v>
      </c>
      <c r="AU299" s="7">
        <v>0.67999999999999994</v>
      </c>
      <c r="AW299" s="947">
        <v>1917</v>
      </c>
      <c r="AX299" s="7">
        <v>0.3</v>
      </c>
      <c r="AZ299" s="947">
        <v>1991</v>
      </c>
      <c r="BA299" s="4">
        <v>4</v>
      </c>
      <c r="BB299" s="636">
        <v>22</v>
      </c>
    </row>
    <row r="300" spans="34:54">
      <c r="AL300" s="60"/>
      <c r="AM300" s="60"/>
      <c r="AN300" s="60"/>
      <c r="AO300" s="449"/>
      <c r="AS300" s="623">
        <v>130</v>
      </c>
      <c r="AT300" s="947">
        <v>1991</v>
      </c>
      <c r="AU300" s="7">
        <v>0.66999999999999993</v>
      </c>
      <c r="AW300" s="947">
        <v>1981</v>
      </c>
      <c r="AX300" s="7">
        <v>0.3</v>
      </c>
      <c r="AZ300" s="947">
        <v>1999</v>
      </c>
      <c r="BA300" s="4">
        <v>4</v>
      </c>
      <c r="BB300" s="636">
        <v>21</v>
      </c>
    </row>
    <row r="301" spans="34:54">
      <c r="AL301" s="60"/>
      <c r="AM301" s="60"/>
      <c r="AN301" s="60"/>
      <c r="AO301" s="449"/>
      <c r="AS301" s="623">
        <v>131</v>
      </c>
      <c r="AT301" s="947">
        <v>1941</v>
      </c>
      <c r="AU301" s="7">
        <v>0.66</v>
      </c>
      <c r="AW301" s="947">
        <v>1991</v>
      </c>
      <c r="AX301" s="7">
        <v>0.3</v>
      </c>
      <c r="AZ301" s="946">
        <v>1873</v>
      </c>
      <c r="BA301" s="4">
        <v>3</v>
      </c>
      <c r="BB301" s="636">
        <v>20</v>
      </c>
    </row>
    <row r="302" spans="34:54">
      <c r="AL302" s="60"/>
      <c r="AM302" s="60"/>
      <c r="AN302" s="60"/>
      <c r="AO302" s="449"/>
      <c r="AS302" s="623">
        <v>132</v>
      </c>
      <c r="AT302" s="947">
        <v>1915</v>
      </c>
      <c r="AU302" s="7">
        <v>0.63</v>
      </c>
      <c r="AW302" s="947">
        <v>1915</v>
      </c>
      <c r="AX302" s="7">
        <v>0.28999999999999998</v>
      </c>
      <c r="AZ302" s="946">
        <v>1874</v>
      </c>
      <c r="BA302" s="4">
        <v>3</v>
      </c>
      <c r="BB302" s="636">
        <v>19</v>
      </c>
    </row>
    <row r="303" spans="34:54">
      <c r="AL303" s="60"/>
      <c r="AM303" s="60"/>
      <c r="AN303" s="60"/>
      <c r="AO303" s="449"/>
      <c r="AS303" s="623">
        <v>133</v>
      </c>
      <c r="AT303" s="947">
        <v>1909</v>
      </c>
      <c r="AU303" s="7">
        <v>0.62</v>
      </c>
      <c r="AW303" s="947">
        <v>1936</v>
      </c>
      <c r="AX303" s="7">
        <v>0.28999999999999998</v>
      </c>
      <c r="AZ303" s="946">
        <v>1878</v>
      </c>
      <c r="BA303" s="4">
        <v>3</v>
      </c>
      <c r="BB303" s="636">
        <v>18</v>
      </c>
    </row>
    <row r="304" spans="34:54">
      <c r="AL304" s="60"/>
      <c r="AM304" s="60"/>
      <c r="AN304" s="60"/>
      <c r="AO304" s="449"/>
      <c r="AS304" s="623">
        <v>134</v>
      </c>
      <c r="AT304" s="947">
        <v>1905</v>
      </c>
      <c r="AU304" s="7">
        <v>0.51</v>
      </c>
      <c r="AW304" s="947">
        <v>1941</v>
      </c>
      <c r="AX304" s="7">
        <v>0.27</v>
      </c>
      <c r="AZ304" s="946">
        <v>1879</v>
      </c>
      <c r="BA304" s="4">
        <v>3</v>
      </c>
      <c r="BB304" s="636">
        <v>17</v>
      </c>
    </row>
    <row r="305" spans="38:54">
      <c r="AL305" s="60"/>
      <c r="AM305" s="60"/>
      <c r="AN305" s="60"/>
      <c r="AO305" s="449"/>
      <c r="AS305" s="623">
        <v>135</v>
      </c>
      <c r="AT305" s="947">
        <v>1917</v>
      </c>
      <c r="AU305" s="7">
        <v>0.44</v>
      </c>
      <c r="AW305" s="947">
        <v>1905</v>
      </c>
      <c r="AX305" s="7">
        <v>0.25</v>
      </c>
      <c r="AZ305" s="946">
        <v>1882</v>
      </c>
      <c r="BA305" s="4">
        <v>3</v>
      </c>
      <c r="BB305" s="636">
        <v>16</v>
      </c>
    </row>
    <row r="306" spans="38:54">
      <c r="AL306" s="60"/>
      <c r="AM306" s="60"/>
      <c r="AN306" s="60"/>
      <c r="AO306" s="449"/>
      <c r="AS306" s="623">
        <v>136</v>
      </c>
      <c r="AT306" s="947">
        <v>1965</v>
      </c>
      <c r="AU306" s="7">
        <v>0.36</v>
      </c>
      <c r="AW306" s="947">
        <v>1931</v>
      </c>
      <c r="AX306" s="7">
        <v>0.16</v>
      </c>
      <c r="AZ306" s="947">
        <v>1922</v>
      </c>
      <c r="BA306" s="4">
        <v>3</v>
      </c>
      <c r="BB306" s="636">
        <v>15</v>
      </c>
    </row>
    <row r="307" spans="38:54">
      <c r="AS307" s="623">
        <v>137</v>
      </c>
      <c r="AT307" s="947">
        <v>2012</v>
      </c>
      <c r="AU307" s="7">
        <v>0.27</v>
      </c>
      <c r="AW307" s="947">
        <v>1965</v>
      </c>
      <c r="AX307" s="7">
        <v>0.15</v>
      </c>
      <c r="AZ307" s="947">
        <v>1931</v>
      </c>
      <c r="BA307" s="4">
        <v>3</v>
      </c>
      <c r="BB307" s="636">
        <v>14</v>
      </c>
    </row>
    <row r="308" spans="38:54">
      <c r="AS308" s="623">
        <v>138</v>
      </c>
      <c r="AT308" s="947">
        <v>1931</v>
      </c>
      <c r="AU308" s="7">
        <v>0.24</v>
      </c>
      <c r="AW308" s="947">
        <v>2001</v>
      </c>
      <c r="AX308" s="7">
        <v>0.15</v>
      </c>
      <c r="AZ308" s="947">
        <v>2001</v>
      </c>
      <c r="BA308" s="4">
        <v>3</v>
      </c>
      <c r="BB308" s="636">
        <v>13</v>
      </c>
    </row>
    <row r="309" spans="38:54">
      <c r="AS309" s="623">
        <v>139</v>
      </c>
      <c r="AT309" s="946">
        <v>1882</v>
      </c>
      <c r="AU309" s="7">
        <v>0.21000000000000002</v>
      </c>
      <c r="AW309" s="947">
        <v>2012</v>
      </c>
      <c r="AX309" s="7">
        <v>0.12</v>
      </c>
      <c r="AZ309" s="947">
        <v>2012</v>
      </c>
      <c r="BA309" s="4">
        <v>3</v>
      </c>
      <c r="BB309" s="636">
        <v>12</v>
      </c>
    </row>
    <row r="310" spans="38:54">
      <c r="AS310" s="623">
        <v>140</v>
      </c>
      <c r="AT310" s="947">
        <v>2001</v>
      </c>
      <c r="AU310" s="7">
        <v>0.17</v>
      </c>
      <c r="AW310" s="946">
        <v>1882</v>
      </c>
      <c r="AX310" s="7">
        <v>0.1</v>
      </c>
      <c r="AZ310" s="946">
        <v>1883</v>
      </c>
      <c r="BA310" s="4">
        <v>2</v>
      </c>
      <c r="BB310" s="636">
        <v>11</v>
      </c>
    </row>
    <row r="311" spans="38:54">
      <c r="AS311" s="623">
        <v>141</v>
      </c>
      <c r="AT311" s="947">
        <v>1890</v>
      </c>
      <c r="AU311" s="7">
        <v>0.11000000000000001</v>
      </c>
      <c r="AW311" s="947">
        <v>1890</v>
      </c>
      <c r="AX311" s="7">
        <v>0.04</v>
      </c>
      <c r="AZ311" s="947">
        <v>1908</v>
      </c>
      <c r="BA311" s="4">
        <v>2</v>
      </c>
      <c r="BB311" s="636">
        <v>10</v>
      </c>
    </row>
    <row r="312" spans="38:54">
      <c r="AS312" s="623">
        <v>142</v>
      </c>
      <c r="AT312" s="947">
        <v>2013</v>
      </c>
      <c r="AW312" s="947">
        <v>2013</v>
      </c>
      <c r="AZ312" s="947">
        <v>2013</v>
      </c>
      <c r="BB312" s="636">
        <v>9</v>
      </c>
    </row>
    <row r="313" spans="38:54">
      <c r="AS313" s="623">
        <v>143</v>
      </c>
      <c r="AT313" s="947">
        <v>2014</v>
      </c>
      <c r="AW313" s="947">
        <v>2014</v>
      </c>
      <c r="AZ313" s="947">
        <v>2014</v>
      </c>
      <c r="BB313" s="636">
        <v>8</v>
      </c>
    </row>
    <row r="314" spans="38:54">
      <c r="AS314" s="623">
        <v>144</v>
      </c>
      <c r="AT314" s="947">
        <v>2015</v>
      </c>
      <c r="AW314" s="947">
        <v>2015</v>
      </c>
      <c r="AZ314" s="947">
        <v>2015</v>
      </c>
      <c r="BB314" s="636">
        <v>7</v>
      </c>
    </row>
    <row r="315" spans="38:54">
      <c r="AS315" s="623">
        <v>145</v>
      </c>
      <c r="AT315" s="947">
        <v>2016</v>
      </c>
      <c r="AW315" s="947">
        <v>2016</v>
      </c>
      <c r="AZ315" s="947">
        <v>2016</v>
      </c>
      <c r="BB315" s="636">
        <v>6</v>
      </c>
    </row>
    <row r="316" spans="38:54">
      <c r="AS316" s="623">
        <v>146</v>
      </c>
      <c r="AT316" s="947">
        <v>2017</v>
      </c>
      <c r="AW316" s="947">
        <v>2017</v>
      </c>
      <c r="AZ316" s="947">
        <v>2017</v>
      </c>
      <c r="BB316" s="636">
        <v>5</v>
      </c>
    </row>
    <row r="317" spans="38:54">
      <c r="AS317" s="623">
        <v>147</v>
      </c>
      <c r="AT317" s="947">
        <v>2018</v>
      </c>
      <c r="AW317" s="947">
        <v>2018</v>
      </c>
      <c r="AZ317" s="947">
        <v>2018</v>
      </c>
      <c r="BB317" s="636">
        <v>4</v>
      </c>
    </row>
    <row r="318" spans="38:54">
      <c r="AS318" s="623">
        <v>148</v>
      </c>
      <c r="AT318" s="947">
        <v>2019</v>
      </c>
      <c r="AW318" s="947">
        <v>2019</v>
      </c>
      <c r="AZ318" s="947">
        <v>2019</v>
      </c>
      <c r="BB318" s="636">
        <v>3</v>
      </c>
    </row>
    <row r="319" spans="38:54">
      <c r="AS319" s="623">
        <v>149</v>
      </c>
      <c r="AT319" s="947">
        <v>2020</v>
      </c>
      <c r="AW319" s="947">
        <v>2020</v>
      </c>
      <c r="AZ319" s="947">
        <v>2020</v>
      </c>
      <c r="BB319" s="636">
        <v>2</v>
      </c>
    </row>
    <row r="320" spans="38:54">
      <c r="AS320" s="623">
        <v>150</v>
      </c>
      <c r="BB320" s="636">
        <v>1</v>
      </c>
    </row>
    <row r="321" spans="45:54">
      <c r="AS321" s="325"/>
      <c r="BB321" s="634"/>
    </row>
  </sheetData>
  <sortState ref="AZ167:BA307">
    <sortCondition descending="1" ref="BA167:BA307"/>
  </sortState>
  <mergeCells count="12">
    <mergeCell ref="CZ170:DS170"/>
    <mergeCell ref="GX1:HH1"/>
    <mergeCell ref="FQ164:GA164"/>
    <mergeCell ref="GX165:HH165"/>
    <mergeCell ref="AT1:BD1"/>
    <mergeCell ref="DE1:DO1"/>
    <mergeCell ref="EJ1:ET1"/>
    <mergeCell ref="BZ1:CJ1"/>
    <mergeCell ref="CA169:CK169"/>
    <mergeCell ref="AT167:BD167"/>
    <mergeCell ref="EK164:EU164"/>
    <mergeCell ref="FQ1:GA1"/>
  </mergeCells>
  <phoneticPr fontId="0" type="noConversion"/>
  <conditionalFormatting sqref="B3:AE161">
    <cfRule type="cellIs" dxfId="16" priority="1" operator="between">
      <formula>1.5</formula>
      <formula>2.4</formula>
    </cfRule>
    <cfRule type="top10" dxfId="15" priority="2" stopIfTrue="1" rank="10"/>
    <cfRule type="cellIs" dxfId="14" priority="3" stopIfTrue="1" operator="equal">
      <formula>"M"</formula>
    </cfRule>
    <cfRule type="cellIs" dxfId="13" priority="4" stopIfTrue="1" operator="equal">
      <formula>"T"</formula>
    </cfRule>
    <cfRule type="cellIs" dxfId="12" priority="5" stopIfTrue="1" operator="greaterThan">
      <formula>0.005</formula>
    </cfRule>
    <cfRule type="cellIs" dxfId="11" priority="6" stopIfTrue="1" operator="equal">
      <formula>0</formula>
    </cfRule>
  </conditionalFormatting>
  <pageMargins left="0.75" right="0.75" top="1" bottom="1" header="0.5" footer="0.5"/>
  <pageSetup orientation="landscape" horizontalDpi="4294967293" verticalDpi="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indexed="9"/>
  </sheetPr>
  <dimension ref="A1:JF288"/>
  <sheetViews>
    <sheetView topLeftCell="A119" zoomScaleNormal="100" workbookViewId="0">
      <selection activeCell="AG141" sqref="AG141:AI142"/>
    </sheetView>
  </sheetViews>
  <sheetFormatPr defaultRowHeight="13.2"/>
  <cols>
    <col min="1" max="1" width="17.6640625" style="434" customWidth="1"/>
    <col min="2" max="30" width="6.33203125" style="434" customWidth="1"/>
    <col min="31" max="32" width="9" style="434" customWidth="1"/>
    <col min="33" max="33" width="8.88671875" style="434"/>
    <col min="34" max="34" width="10.88671875" style="88" customWidth="1"/>
    <col min="35" max="35" width="8.88671875" style="434"/>
    <col min="36" max="36" width="12.88671875" style="434" customWidth="1"/>
    <col min="37" max="37" width="44.6640625" style="434" customWidth="1"/>
    <col min="38" max="38" width="10.109375" style="434" customWidth="1"/>
    <col min="39" max="67" width="5.33203125" style="434" customWidth="1"/>
    <col min="68" max="69" width="8.88671875" style="434"/>
    <col min="70" max="76" width="5.88671875" style="46" customWidth="1"/>
    <col min="77" max="77" width="6.6640625" style="46" customWidth="1"/>
    <col min="78" max="98" width="5.88671875" style="46" customWidth="1"/>
    <col min="99" max="99" width="7.44140625" style="46" customWidth="1"/>
    <col min="100" max="100" width="8.88671875" style="434"/>
    <col min="101" max="101" width="5.88671875" style="434" customWidth="1"/>
    <col min="102" max="103" width="5.109375" style="434" customWidth="1"/>
    <col min="104" max="104" width="5.88671875" style="434" customWidth="1"/>
    <col min="105" max="129" width="5.109375" style="434" customWidth="1"/>
    <col min="130" max="130" width="8.5546875" style="434" customWidth="1"/>
    <col min="131" max="131" width="5.33203125" style="434" customWidth="1"/>
    <col min="132" max="132" width="10.6640625" style="434" customWidth="1"/>
    <col min="133" max="135" width="5.33203125" style="434" customWidth="1"/>
    <col min="136" max="136" width="9.109375" style="434" customWidth="1"/>
    <col min="137" max="155" width="3.5546875" style="434" customWidth="1"/>
    <col min="156" max="156" width="5" style="434" customWidth="1"/>
    <col min="157" max="160" width="3.5546875" style="434" customWidth="1"/>
    <col min="161" max="162" width="6.44140625" style="434" customWidth="1"/>
    <col min="163" max="163" width="5.88671875" style="434" customWidth="1"/>
    <col min="164" max="164" width="11.88671875" style="434" customWidth="1"/>
    <col min="165" max="165" width="11.109375" style="434" customWidth="1"/>
    <col min="166" max="166" width="5.109375" style="434" customWidth="1"/>
    <col min="167" max="167" width="6.88671875" style="434" customWidth="1"/>
    <col min="168" max="168" width="11" style="434" customWidth="1"/>
    <col min="169" max="169" width="12.33203125" style="434" customWidth="1"/>
    <col min="170" max="195" width="6.109375" style="434" customWidth="1"/>
    <col min="196" max="197" width="7.44140625" style="434" customWidth="1"/>
    <col min="198" max="198" width="8.44140625" style="434" customWidth="1"/>
    <col min="199" max="228" width="5.109375" style="434" customWidth="1"/>
    <col min="229" max="229" width="7.5546875" style="434" customWidth="1"/>
    <col min="230" max="230" width="12.21875" style="527" customWidth="1"/>
    <col min="231" max="260" width="4.77734375" style="528" customWidth="1"/>
    <col min="261" max="262" width="9.109375" style="4"/>
    <col min="263" max="16384" width="8.88671875" style="434"/>
  </cols>
  <sheetData>
    <row r="1" spans="1:262" ht="25.2" customHeight="1">
      <c r="A1" s="525"/>
      <c r="B1" s="525"/>
      <c r="C1" s="1034"/>
      <c r="D1" s="525"/>
      <c r="E1" s="525"/>
      <c r="F1" s="525"/>
      <c r="G1" s="1222"/>
      <c r="H1" s="525"/>
      <c r="I1" s="525"/>
      <c r="J1" s="525"/>
      <c r="K1" s="525"/>
      <c r="L1" s="525"/>
      <c r="M1" s="525"/>
      <c r="N1" s="1035" t="s">
        <v>281</v>
      </c>
      <c r="O1" s="2" t="s">
        <v>58</v>
      </c>
      <c r="P1" s="2"/>
      <c r="Q1" s="2"/>
      <c r="R1" s="525"/>
      <c r="S1" s="525"/>
      <c r="T1" s="525"/>
      <c r="U1" s="525"/>
      <c r="V1" s="525"/>
      <c r="W1" s="525"/>
      <c r="X1" s="525"/>
      <c r="Y1" s="525"/>
      <c r="Z1" s="525"/>
      <c r="AA1" s="525"/>
      <c r="AB1" s="525"/>
      <c r="AC1" s="525"/>
      <c r="AD1" s="525"/>
      <c r="AE1" s="525"/>
      <c r="AF1" s="525"/>
      <c r="AG1" s="1222"/>
      <c r="AH1" s="1034" t="s">
        <v>279</v>
      </c>
      <c r="AI1" s="525"/>
      <c r="AJ1" s="525"/>
      <c r="AK1" s="525"/>
      <c r="AL1" s="525"/>
      <c r="AM1" s="525"/>
      <c r="AN1" s="525"/>
      <c r="AO1" s="525"/>
      <c r="AP1" s="525"/>
      <c r="AQ1" s="525"/>
      <c r="AR1" s="525"/>
      <c r="AS1" s="525"/>
      <c r="AT1" s="1399" t="s">
        <v>62</v>
      </c>
      <c r="AU1" s="1410"/>
      <c r="AV1" s="1410"/>
      <c r="AW1" s="1410"/>
      <c r="AX1" s="1410"/>
      <c r="AY1" s="1410"/>
      <c r="AZ1" s="1410"/>
      <c r="BA1" s="1410"/>
      <c r="BB1" s="1410"/>
      <c r="BC1" s="1410"/>
      <c r="BD1" s="1410"/>
      <c r="BE1" s="525"/>
      <c r="BF1" s="525"/>
      <c r="BG1" s="525"/>
      <c r="BH1" s="525"/>
      <c r="BI1" s="525"/>
      <c r="BJ1" s="525"/>
      <c r="BK1" s="525"/>
      <c r="BL1" s="525"/>
      <c r="BM1" s="525"/>
      <c r="BN1" s="525"/>
      <c r="BO1" s="1222"/>
      <c r="BP1" s="525"/>
      <c r="BQ1" s="45"/>
      <c r="BR1" s="45"/>
      <c r="BS1" s="45"/>
      <c r="BT1" s="45"/>
      <c r="BU1" s="45"/>
      <c r="BV1" s="45"/>
      <c r="BW1" s="45"/>
      <c r="BX1" s="45"/>
      <c r="BY1" s="45"/>
      <c r="BZ1" s="1414" t="s">
        <v>63</v>
      </c>
      <c r="CA1" s="1415"/>
      <c r="CB1" s="1415"/>
      <c r="CC1" s="1415"/>
      <c r="CD1" s="1415"/>
      <c r="CE1" s="1415"/>
      <c r="CF1" s="1415"/>
      <c r="CG1" s="1415"/>
      <c r="CH1" s="1415"/>
      <c r="CI1" s="1415"/>
      <c r="CJ1" s="1415"/>
      <c r="CK1" s="45"/>
      <c r="CL1" s="45"/>
      <c r="CM1" s="45"/>
      <c r="CN1" s="45"/>
      <c r="CO1" s="45"/>
      <c r="CP1" s="45"/>
      <c r="CQ1" s="45"/>
      <c r="CR1" s="45"/>
      <c r="CS1" s="45"/>
      <c r="CT1" s="45"/>
      <c r="CU1" s="525"/>
      <c r="CV1" s="525"/>
      <c r="CW1" s="525"/>
      <c r="CX1" s="525"/>
      <c r="CY1" s="525"/>
      <c r="CZ1" s="525"/>
      <c r="DA1" s="525"/>
      <c r="DB1" s="525"/>
      <c r="DC1" s="525"/>
      <c r="DD1" s="525"/>
      <c r="DE1" s="474" t="s">
        <v>216</v>
      </c>
      <c r="DF1" s="1223"/>
      <c r="DG1" s="1223"/>
      <c r="DH1" s="1223"/>
      <c r="DI1" s="1223"/>
      <c r="DJ1" s="1223"/>
      <c r="DK1" s="1223"/>
      <c r="DL1" s="1223"/>
      <c r="DM1" s="1223"/>
      <c r="DN1" s="1223"/>
      <c r="DO1" s="1223"/>
      <c r="DP1" s="525"/>
      <c r="DQ1" s="525"/>
      <c r="DR1" s="525"/>
      <c r="DS1" s="525"/>
      <c r="DT1" s="525"/>
      <c r="DU1" s="525"/>
      <c r="DV1" s="525"/>
      <c r="DW1" s="525"/>
      <c r="DX1" s="525"/>
      <c r="DY1" s="525"/>
      <c r="DZ1" s="525"/>
      <c r="EA1" s="525"/>
      <c r="EB1" s="525"/>
      <c r="EC1" s="525"/>
      <c r="ED1" s="525"/>
      <c r="EE1" s="525"/>
      <c r="EF1" s="525"/>
      <c r="EG1" s="525"/>
      <c r="EH1" s="525"/>
      <c r="EI1" s="525"/>
      <c r="EJ1" s="525"/>
      <c r="EK1" s="525"/>
      <c r="EL1" s="1399" t="s">
        <v>66</v>
      </c>
      <c r="EM1" s="1410"/>
      <c r="EN1" s="1410"/>
      <c r="EO1" s="1410"/>
      <c r="EP1" s="1410"/>
      <c r="EQ1" s="1410"/>
      <c r="ER1" s="1410"/>
      <c r="ES1" s="1410"/>
      <c r="ET1" s="1410"/>
      <c r="EU1" s="1410"/>
      <c r="EV1" s="1410"/>
      <c r="EW1" s="525"/>
      <c r="EX1" s="525"/>
      <c r="EY1" s="525"/>
      <c r="EZ1" s="525"/>
      <c r="FA1" s="525"/>
      <c r="FB1" s="525"/>
      <c r="FC1" s="525"/>
      <c r="FD1" s="525"/>
      <c r="FE1" s="525"/>
      <c r="FF1" s="525"/>
      <c r="FG1" s="525"/>
      <c r="FI1" s="527"/>
      <c r="FJ1" s="525"/>
      <c r="FK1" s="525"/>
      <c r="FL1" s="525"/>
      <c r="FM1" s="525"/>
      <c r="FN1" s="525"/>
      <c r="FO1" s="525"/>
      <c r="FP1" s="1399" t="s">
        <v>217</v>
      </c>
      <c r="FQ1" s="1399"/>
      <c r="FR1" s="1399"/>
      <c r="FS1" s="1399"/>
      <c r="FT1" s="1399"/>
      <c r="FU1" s="1399"/>
      <c r="FV1" s="1399"/>
      <c r="FW1" s="1399"/>
      <c r="FX1" s="1399"/>
      <c r="FY1" s="1399"/>
      <c r="FZ1" s="1399"/>
      <c r="GA1" s="1399"/>
      <c r="GB1" s="1399"/>
      <c r="GC1" s="1399"/>
      <c r="GD1" s="1399"/>
      <c r="GE1" s="1399"/>
      <c r="GF1" s="1399"/>
      <c r="GG1" s="525"/>
      <c r="GH1" s="525"/>
      <c r="GI1" s="525"/>
      <c r="GJ1" s="525"/>
      <c r="GK1" s="525"/>
      <c r="GL1" s="525"/>
      <c r="GM1" s="525"/>
      <c r="GN1" s="1224"/>
      <c r="GO1" s="1225"/>
      <c r="GP1" s="656"/>
      <c r="GQ1" s="4"/>
      <c r="GR1" s="4"/>
      <c r="GS1" s="4"/>
      <c r="GT1" s="4"/>
      <c r="GU1" s="4"/>
      <c r="GV1" s="4"/>
      <c r="GW1" s="1409" t="s">
        <v>218</v>
      </c>
      <c r="GX1" s="1409"/>
      <c r="GY1" s="1409"/>
      <c r="GZ1" s="1409"/>
      <c r="HA1" s="1409"/>
      <c r="HB1" s="1409"/>
      <c r="HC1" s="1409"/>
      <c r="HD1" s="1409"/>
      <c r="HE1" s="1409"/>
      <c r="HF1" s="1409"/>
      <c r="HG1" s="1409"/>
      <c r="HH1" s="1409"/>
      <c r="HI1" s="1409"/>
      <c r="HJ1" s="1409"/>
      <c r="HK1" s="1409"/>
      <c r="HL1" s="1409"/>
      <c r="HM1" s="1409"/>
      <c r="HN1" s="1409"/>
      <c r="HO1" s="1409"/>
      <c r="HP1" s="4"/>
      <c r="HQ1" s="4"/>
      <c r="HR1" s="4"/>
      <c r="HS1" s="4"/>
      <c r="HT1" s="4"/>
      <c r="HU1" s="4"/>
      <c r="HV1" s="656"/>
      <c r="IH1" s="528" t="s">
        <v>276</v>
      </c>
      <c r="JB1" s="4" t="s">
        <v>64</v>
      </c>
    </row>
    <row r="2" spans="1:262" ht="13.8" thickBot="1">
      <c r="A2" s="1193" t="s">
        <v>0</v>
      </c>
      <c r="B2" s="1193">
        <v>1</v>
      </c>
      <c r="C2" s="1193">
        <v>2</v>
      </c>
      <c r="D2" s="1193">
        <v>3</v>
      </c>
      <c r="E2" s="1193">
        <v>4</v>
      </c>
      <c r="F2" s="1193">
        <v>5</v>
      </c>
      <c r="G2" s="1205">
        <v>6</v>
      </c>
      <c r="H2" s="1193">
        <v>7</v>
      </c>
      <c r="I2" s="1193">
        <v>8</v>
      </c>
      <c r="J2" s="1193">
        <v>9</v>
      </c>
      <c r="K2" s="1193">
        <v>10</v>
      </c>
      <c r="L2" s="1205">
        <v>11</v>
      </c>
      <c r="M2" s="1193">
        <v>12</v>
      </c>
      <c r="N2" s="1193">
        <v>13</v>
      </c>
      <c r="O2" s="1193">
        <v>14</v>
      </c>
      <c r="P2" s="1193">
        <v>15</v>
      </c>
      <c r="Q2" s="1205">
        <v>16</v>
      </c>
      <c r="R2" s="1193">
        <v>17</v>
      </c>
      <c r="S2" s="1193">
        <v>18</v>
      </c>
      <c r="T2" s="1193">
        <v>19</v>
      </c>
      <c r="U2" s="1193">
        <v>20</v>
      </c>
      <c r="V2" s="1205">
        <v>21</v>
      </c>
      <c r="W2" s="1193">
        <v>22</v>
      </c>
      <c r="X2" s="1193">
        <v>23</v>
      </c>
      <c r="Y2" s="1193">
        <v>24</v>
      </c>
      <c r="Z2" s="1193">
        <v>25</v>
      </c>
      <c r="AA2" s="1205">
        <v>26</v>
      </c>
      <c r="AB2" s="1193">
        <v>27</v>
      </c>
      <c r="AC2" s="1193">
        <v>28</v>
      </c>
      <c r="AD2" s="1193">
        <v>29</v>
      </c>
      <c r="AE2" s="1193">
        <v>30</v>
      </c>
      <c r="AF2" s="1193"/>
      <c r="AG2" s="1205" t="s">
        <v>2</v>
      </c>
      <c r="AH2" s="1193" t="s">
        <v>280</v>
      </c>
      <c r="AI2" s="1202" t="s">
        <v>4</v>
      </c>
      <c r="AJ2" s="1192" t="s">
        <v>0</v>
      </c>
      <c r="AK2" s="29">
        <v>1</v>
      </c>
      <c r="AL2" s="1178">
        <v>2</v>
      </c>
      <c r="AM2" s="1178">
        <v>3</v>
      </c>
      <c r="AN2" s="1178">
        <v>4</v>
      </c>
      <c r="AO2" s="1178">
        <v>5</v>
      </c>
      <c r="AP2" s="1178">
        <v>6</v>
      </c>
      <c r="AQ2" s="1178">
        <v>7</v>
      </c>
      <c r="AR2" s="1178">
        <v>8</v>
      </c>
      <c r="AS2" s="1178">
        <v>9</v>
      </c>
      <c r="AT2" s="1178">
        <v>10</v>
      </c>
      <c r="AU2" s="1178">
        <v>11</v>
      </c>
      <c r="AV2" s="1178">
        <v>12</v>
      </c>
      <c r="AW2" s="1178">
        <v>13</v>
      </c>
      <c r="AX2" s="1178">
        <v>14</v>
      </c>
      <c r="AY2" s="1178">
        <v>15</v>
      </c>
      <c r="AZ2" s="1178">
        <v>16</v>
      </c>
      <c r="BA2" s="1178">
        <v>17</v>
      </c>
      <c r="BB2" s="1178">
        <v>18</v>
      </c>
      <c r="BC2" s="1178">
        <v>19</v>
      </c>
      <c r="BD2" s="1178">
        <v>20</v>
      </c>
      <c r="BE2" s="1178">
        <v>21</v>
      </c>
      <c r="BF2" s="1178">
        <v>22</v>
      </c>
      <c r="BG2" s="1178">
        <v>23</v>
      </c>
      <c r="BH2" s="1178">
        <v>24</v>
      </c>
      <c r="BI2" s="1178">
        <v>25</v>
      </c>
      <c r="BJ2" s="1178">
        <v>26</v>
      </c>
      <c r="BK2" s="1178">
        <v>27</v>
      </c>
      <c r="BL2" s="1178">
        <v>28</v>
      </c>
      <c r="BM2" s="1178">
        <v>29</v>
      </c>
      <c r="BN2" s="1178">
        <v>30</v>
      </c>
      <c r="BO2" s="29" t="s">
        <v>2</v>
      </c>
      <c r="BP2" s="1178" t="s">
        <v>0</v>
      </c>
      <c r="BQ2" s="1181">
        <v>1</v>
      </c>
      <c r="BR2" s="1181">
        <v>2</v>
      </c>
      <c r="BS2" s="1181">
        <v>3</v>
      </c>
      <c r="BT2" s="1181">
        <v>4</v>
      </c>
      <c r="BU2" s="1181">
        <v>5</v>
      </c>
      <c r="BV2" s="1181">
        <v>6</v>
      </c>
      <c r="BW2" s="1181">
        <v>7</v>
      </c>
      <c r="BX2" s="1181">
        <v>8</v>
      </c>
      <c r="BY2" s="1181">
        <v>9</v>
      </c>
      <c r="BZ2" s="1181">
        <v>10</v>
      </c>
      <c r="CA2" s="1181">
        <v>11</v>
      </c>
      <c r="CB2" s="1181">
        <v>12</v>
      </c>
      <c r="CC2" s="1181">
        <v>13</v>
      </c>
      <c r="CD2" s="1181">
        <v>14</v>
      </c>
      <c r="CE2" s="1181">
        <v>15</v>
      </c>
      <c r="CF2" s="1181">
        <v>16</v>
      </c>
      <c r="CG2" s="1181">
        <v>17</v>
      </c>
      <c r="CH2" s="1181">
        <v>18</v>
      </c>
      <c r="CI2" s="1181">
        <v>19</v>
      </c>
      <c r="CJ2" s="1181">
        <v>20</v>
      </c>
      <c r="CK2" s="1181">
        <v>21</v>
      </c>
      <c r="CL2" s="1181">
        <v>22</v>
      </c>
      <c r="CM2" s="1181">
        <v>23</v>
      </c>
      <c r="CN2" s="1181">
        <v>24</v>
      </c>
      <c r="CO2" s="1181">
        <v>25</v>
      </c>
      <c r="CP2" s="1181">
        <v>26</v>
      </c>
      <c r="CQ2" s="1181">
        <v>27</v>
      </c>
      <c r="CR2" s="1181">
        <v>28</v>
      </c>
      <c r="CS2" s="1181">
        <v>29</v>
      </c>
      <c r="CT2" s="1181">
        <v>30</v>
      </c>
      <c r="CU2" s="1178" t="s">
        <v>0</v>
      </c>
      <c r="CV2" s="1178">
        <v>1</v>
      </c>
      <c r="CW2" s="1178">
        <v>2</v>
      </c>
      <c r="CX2" s="1178">
        <v>3</v>
      </c>
      <c r="CY2" s="1178">
        <v>4</v>
      </c>
      <c r="CZ2" s="1178">
        <v>5</v>
      </c>
      <c r="DA2" s="1178">
        <v>6</v>
      </c>
      <c r="DB2" s="1178">
        <v>7</v>
      </c>
      <c r="DC2" s="1178">
        <v>8</v>
      </c>
      <c r="DD2" s="1178">
        <v>9</v>
      </c>
      <c r="DE2" s="1178">
        <v>10</v>
      </c>
      <c r="DF2" s="1178">
        <v>11</v>
      </c>
      <c r="DG2" s="1178">
        <v>12</v>
      </c>
      <c r="DH2" s="1178">
        <v>13</v>
      </c>
      <c r="DI2" s="1178">
        <v>14</v>
      </c>
      <c r="DJ2" s="1178">
        <v>15</v>
      </c>
      <c r="DK2" s="1178">
        <v>16</v>
      </c>
      <c r="DL2" s="1178">
        <v>17</v>
      </c>
      <c r="DM2" s="1178">
        <v>18</v>
      </c>
      <c r="DN2" s="1178">
        <v>19</v>
      </c>
      <c r="DO2" s="1178">
        <v>20</v>
      </c>
      <c r="DP2" s="1178">
        <v>21</v>
      </c>
      <c r="DQ2" s="1178">
        <v>22</v>
      </c>
      <c r="DR2" s="1178">
        <v>23</v>
      </c>
      <c r="DS2" s="1178">
        <v>24</v>
      </c>
      <c r="DT2" s="1178">
        <v>25</v>
      </c>
      <c r="DU2" s="1178">
        <v>26</v>
      </c>
      <c r="DV2" s="1178">
        <v>27</v>
      </c>
      <c r="DW2" s="1178">
        <v>28</v>
      </c>
      <c r="DX2" s="1178">
        <v>29</v>
      </c>
      <c r="DY2" s="1178">
        <v>30</v>
      </c>
      <c r="DZ2" s="1178" t="s">
        <v>18</v>
      </c>
      <c r="EA2" s="525"/>
      <c r="EB2" s="1178" t="s">
        <v>0</v>
      </c>
      <c r="EC2" s="29">
        <v>1</v>
      </c>
      <c r="ED2" s="1178">
        <v>2</v>
      </c>
      <c r="EE2" s="1178">
        <v>3</v>
      </c>
      <c r="EF2" s="1178">
        <v>4</v>
      </c>
      <c r="EG2" s="1178">
        <v>5</v>
      </c>
      <c r="EH2" s="1178">
        <v>6</v>
      </c>
      <c r="EI2" s="1178">
        <v>7</v>
      </c>
      <c r="EJ2" s="1178">
        <v>8</v>
      </c>
      <c r="EK2" s="1178">
        <v>9</v>
      </c>
      <c r="EL2" s="1178">
        <v>10</v>
      </c>
      <c r="EM2" s="1178">
        <v>11</v>
      </c>
      <c r="EN2" s="1178">
        <v>12</v>
      </c>
      <c r="EO2" s="1178">
        <v>13</v>
      </c>
      <c r="EP2" s="1178">
        <v>14</v>
      </c>
      <c r="EQ2" s="1178">
        <v>15</v>
      </c>
      <c r="ER2" s="1178">
        <v>16</v>
      </c>
      <c r="ES2" s="1178">
        <v>17</v>
      </c>
      <c r="ET2" s="1178">
        <v>18</v>
      </c>
      <c r="EU2" s="1178">
        <v>19</v>
      </c>
      <c r="EV2" s="1178">
        <v>20</v>
      </c>
      <c r="EW2" s="1178">
        <v>21</v>
      </c>
      <c r="EX2" s="1178">
        <v>22</v>
      </c>
      <c r="EY2" s="1178">
        <v>23</v>
      </c>
      <c r="EZ2" s="1178">
        <v>24</v>
      </c>
      <c r="FA2" s="1178">
        <v>25</v>
      </c>
      <c r="FB2" s="1178">
        <v>26</v>
      </c>
      <c r="FC2" s="1178">
        <v>27</v>
      </c>
      <c r="FD2" s="1178">
        <v>28</v>
      </c>
      <c r="FE2" s="1178">
        <v>29</v>
      </c>
      <c r="FF2" s="1178">
        <v>30</v>
      </c>
      <c r="FG2" s="1178" t="s">
        <v>2</v>
      </c>
      <c r="FI2" s="1178" t="s">
        <v>0</v>
      </c>
      <c r="FJ2" s="29">
        <v>1</v>
      </c>
      <c r="FK2" s="1178">
        <v>2</v>
      </c>
      <c r="FL2" s="1178">
        <v>3</v>
      </c>
      <c r="FM2" s="1178">
        <v>4</v>
      </c>
      <c r="FN2" s="1178">
        <v>5</v>
      </c>
      <c r="FO2" s="1178">
        <v>6</v>
      </c>
      <c r="FP2" s="1178">
        <v>7</v>
      </c>
      <c r="FQ2" s="1178">
        <v>8</v>
      </c>
      <c r="FR2" s="1178">
        <v>9</v>
      </c>
      <c r="FS2" s="1178">
        <v>10</v>
      </c>
      <c r="FT2" s="1178">
        <v>11</v>
      </c>
      <c r="FU2" s="1178">
        <v>12</v>
      </c>
      <c r="FV2" s="1178">
        <v>13</v>
      </c>
      <c r="FW2" s="1178">
        <v>14</v>
      </c>
      <c r="FX2" s="1178">
        <v>15</v>
      </c>
      <c r="FY2" s="1178">
        <v>16</v>
      </c>
      <c r="FZ2" s="1178">
        <v>17</v>
      </c>
      <c r="GA2" s="1178">
        <v>18</v>
      </c>
      <c r="GB2" s="1178">
        <v>19</v>
      </c>
      <c r="GC2" s="1178">
        <v>20</v>
      </c>
      <c r="GD2" s="1178">
        <v>21</v>
      </c>
      <c r="GE2" s="1178">
        <v>22</v>
      </c>
      <c r="GF2" s="1178">
        <v>23</v>
      </c>
      <c r="GG2" s="1178">
        <v>24</v>
      </c>
      <c r="GH2" s="1178">
        <v>25</v>
      </c>
      <c r="GI2" s="1178">
        <v>26</v>
      </c>
      <c r="GJ2" s="1178">
        <v>27</v>
      </c>
      <c r="GK2" s="1178">
        <v>28</v>
      </c>
      <c r="GL2" s="1178">
        <v>29</v>
      </c>
      <c r="GM2" s="1178">
        <v>30</v>
      </c>
      <c r="GN2" s="74" t="s">
        <v>2</v>
      </c>
      <c r="GO2" s="1036"/>
      <c r="GP2" s="1178" t="s">
        <v>0</v>
      </c>
      <c r="GQ2" s="1177">
        <v>1</v>
      </c>
      <c r="GR2" s="1177">
        <v>2</v>
      </c>
      <c r="GS2" s="1177">
        <v>3</v>
      </c>
      <c r="GT2" s="1177">
        <v>4</v>
      </c>
      <c r="GU2" s="1177">
        <v>5</v>
      </c>
      <c r="GV2" s="1177">
        <v>6</v>
      </c>
      <c r="GW2" s="1177">
        <v>7</v>
      </c>
      <c r="GX2" s="1177">
        <v>8</v>
      </c>
      <c r="GY2" s="1177">
        <v>9</v>
      </c>
      <c r="GZ2" s="1177">
        <v>10</v>
      </c>
      <c r="HA2" s="1177">
        <v>11</v>
      </c>
      <c r="HB2" s="1177">
        <v>12</v>
      </c>
      <c r="HC2" s="1177">
        <v>13</v>
      </c>
      <c r="HD2" s="1177">
        <v>14</v>
      </c>
      <c r="HE2" s="1177">
        <v>15</v>
      </c>
      <c r="HF2" s="1177">
        <v>16</v>
      </c>
      <c r="HG2" s="1177">
        <v>17</v>
      </c>
      <c r="HH2" s="1177">
        <v>18</v>
      </c>
      <c r="HI2" s="1177">
        <v>19</v>
      </c>
      <c r="HJ2" s="1177">
        <v>20</v>
      </c>
      <c r="HK2" s="1177">
        <v>21</v>
      </c>
      <c r="HL2" s="1177">
        <v>22</v>
      </c>
      <c r="HM2" s="1177">
        <v>23</v>
      </c>
      <c r="HN2" s="1177">
        <v>24</v>
      </c>
      <c r="HO2" s="1177">
        <v>25</v>
      </c>
      <c r="HP2" s="1177">
        <v>26</v>
      </c>
      <c r="HQ2" s="1177">
        <v>27</v>
      </c>
      <c r="HR2" s="1177">
        <v>28</v>
      </c>
      <c r="HS2" s="1177">
        <v>29</v>
      </c>
      <c r="HT2" s="1177">
        <v>30</v>
      </c>
      <c r="HU2" s="1177" t="s">
        <v>2</v>
      </c>
      <c r="HV2" s="656" t="s">
        <v>0</v>
      </c>
      <c r="HW2" s="1255">
        <v>1</v>
      </c>
      <c r="HX2" s="1255">
        <v>2</v>
      </c>
      <c r="HY2" s="1255">
        <v>3</v>
      </c>
      <c r="HZ2" s="1255">
        <v>4</v>
      </c>
      <c r="IA2" s="1255">
        <v>5</v>
      </c>
      <c r="IB2" s="1255">
        <v>6</v>
      </c>
      <c r="IC2" s="1255">
        <v>7</v>
      </c>
      <c r="ID2" s="1255">
        <v>8</v>
      </c>
      <c r="IE2" s="1255">
        <v>9</v>
      </c>
      <c r="IF2" s="1255">
        <v>10</v>
      </c>
      <c r="IG2" s="1255">
        <v>11</v>
      </c>
      <c r="IH2" s="1255">
        <v>12</v>
      </c>
      <c r="II2" s="1255">
        <v>13</v>
      </c>
      <c r="IJ2" s="1255">
        <v>14</v>
      </c>
      <c r="IK2" s="1255">
        <v>15</v>
      </c>
      <c r="IL2" s="1255">
        <v>16</v>
      </c>
      <c r="IM2" s="1255">
        <v>17</v>
      </c>
      <c r="IN2" s="1255">
        <v>18</v>
      </c>
      <c r="IO2" s="1255">
        <v>19</v>
      </c>
      <c r="IP2" s="1255">
        <v>20</v>
      </c>
      <c r="IQ2" s="1255">
        <v>21</v>
      </c>
      <c r="IR2" s="1255">
        <v>22</v>
      </c>
      <c r="IS2" s="1255">
        <v>23</v>
      </c>
      <c r="IT2" s="1255">
        <v>24</v>
      </c>
      <c r="IU2" s="1255">
        <v>25</v>
      </c>
      <c r="IV2" s="1255">
        <v>26</v>
      </c>
      <c r="IW2" s="1255">
        <v>27</v>
      </c>
      <c r="IX2" s="1255">
        <v>28</v>
      </c>
      <c r="IY2" s="1255">
        <v>29</v>
      </c>
      <c r="IZ2" s="1255">
        <v>30</v>
      </c>
      <c r="JA2" s="1177" t="s">
        <v>18</v>
      </c>
      <c r="JB2" s="1177" t="s">
        <v>277</v>
      </c>
    </row>
    <row r="3" spans="1:262">
      <c r="A3" s="1018">
        <v>1880</v>
      </c>
      <c r="B3" s="1018"/>
      <c r="C3" s="1018"/>
      <c r="D3" s="1018"/>
      <c r="E3" s="1018"/>
      <c r="F3" s="1018"/>
      <c r="G3" s="1206"/>
      <c r="H3" s="1018"/>
      <c r="I3" s="1018"/>
      <c r="J3" s="1018"/>
      <c r="K3" s="1018"/>
      <c r="L3" s="1206"/>
      <c r="M3" s="1018"/>
      <c r="N3" s="1018" t="s">
        <v>285</v>
      </c>
      <c r="O3" s="1018"/>
      <c r="P3" s="1018"/>
      <c r="Q3" s="1206"/>
      <c r="R3" s="1018"/>
      <c r="S3" s="1018"/>
      <c r="T3" s="1018"/>
      <c r="U3" s="1018"/>
      <c r="V3" s="1206"/>
      <c r="W3" s="1018"/>
      <c r="X3" s="1018"/>
      <c r="Y3" s="1018"/>
      <c r="Z3" s="1018"/>
      <c r="AA3" s="1206" t="s">
        <v>285</v>
      </c>
      <c r="AB3" s="1018"/>
      <c r="AC3" s="1018"/>
      <c r="AD3" s="1018"/>
      <c r="AE3" s="1018"/>
      <c r="AF3" s="1018"/>
      <c r="AG3" s="1206"/>
      <c r="AH3" s="1018"/>
      <c r="AI3" s="1183"/>
      <c r="AJ3" s="1178">
        <v>1880</v>
      </c>
      <c r="AK3" s="469"/>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469"/>
      <c r="BP3" s="1178">
        <v>1880</v>
      </c>
      <c r="BQ3" s="1181"/>
      <c r="BR3" s="1181"/>
      <c r="BS3" s="1181"/>
      <c r="BT3" s="1181"/>
      <c r="BU3" s="1181"/>
      <c r="BV3" s="1181"/>
      <c r="BW3" s="1181"/>
      <c r="BX3" s="1181"/>
      <c r="BY3" s="1181"/>
      <c r="BZ3" s="1181"/>
      <c r="CA3" s="1181"/>
      <c r="CB3" s="1181"/>
      <c r="CC3" s="1181"/>
      <c r="CD3" s="1181"/>
      <c r="CE3" s="1181"/>
      <c r="CF3" s="1181"/>
      <c r="CG3" s="1181"/>
      <c r="CH3" s="1181"/>
      <c r="CI3" s="1181"/>
      <c r="CJ3" s="1181"/>
      <c r="CK3" s="1181"/>
      <c r="CL3" s="1181"/>
      <c r="CM3" s="1181"/>
      <c r="CN3" s="1181"/>
      <c r="CO3" s="1181"/>
      <c r="CP3" s="1181"/>
      <c r="CQ3" s="1181"/>
      <c r="CR3" s="1181"/>
      <c r="CS3" s="1181"/>
      <c r="CT3" s="1181"/>
      <c r="CU3" s="1178">
        <v>1880</v>
      </c>
      <c r="CV3" s="1178"/>
      <c r="CW3" s="1178"/>
      <c r="CX3" s="1178"/>
      <c r="CY3" s="1178"/>
      <c r="CZ3" s="1178"/>
      <c r="DA3" s="1178"/>
      <c r="DB3" s="1178"/>
      <c r="DC3" s="1178"/>
      <c r="DD3" s="1178"/>
      <c r="DE3" s="1178"/>
      <c r="DF3" s="1178"/>
      <c r="DG3" s="1178"/>
      <c r="DH3" s="1178"/>
      <c r="DI3" s="1178"/>
      <c r="DJ3" s="1178"/>
      <c r="DK3" s="1178"/>
      <c r="DL3" s="1178"/>
      <c r="DM3" s="1178"/>
      <c r="DN3" s="1178"/>
      <c r="DO3" s="1178"/>
      <c r="DP3" s="1178"/>
      <c r="DQ3" s="1178"/>
      <c r="DR3" s="1178"/>
      <c r="DS3" s="1178"/>
      <c r="DT3" s="1178"/>
      <c r="DU3" s="1178"/>
      <c r="DV3" s="1178"/>
      <c r="DW3" s="1178"/>
      <c r="DX3" s="1178"/>
      <c r="DY3" s="1178"/>
      <c r="DZ3" s="1178"/>
      <c r="EA3" s="525"/>
      <c r="EB3" s="1178">
        <v>1880</v>
      </c>
      <c r="EC3" s="29"/>
      <c r="ED3" s="1178"/>
      <c r="EE3" s="1178"/>
      <c r="EF3" s="1178"/>
      <c r="EG3" s="1178"/>
      <c r="EH3" s="1178"/>
      <c r="EI3" s="1178"/>
      <c r="EJ3" s="1178"/>
      <c r="EK3" s="1178"/>
      <c r="EL3" s="1178"/>
      <c r="EM3" s="1178"/>
      <c r="EN3" s="1178"/>
      <c r="EO3" s="1178"/>
      <c r="EP3" s="1178"/>
      <c r="EQ3" s="1178"/>
      <c r="ER3" s="1178"/>
      <c r="ES3" s="1178"/>
      <c r="ET3" s="1178"/>
      <c r="EU3" s="1178"/>
      <c r="EV3" s="1178"/>
      <c r="EW3" s="1178"/>
      <c r="EX3" s="1178"/>
      <c r="EY3" s="1178"/>
      <c r="EZ3" s="1178"/>
      <c r="FA3" s="1178"/>
      <c r="FB3" s="1178"/>
      <c r="FC3" s="1178"/>
      <c r="FD3" s="1178"/>
      <c r="FE3" s="1178"/>
      <c r="FF3" s="1178"/>
      <c r="FG3" s="1178"/>
      <c r="FI3" s="1178">
        <v>1880</v>
      </c>
      <c r="FJ3" s="455"/>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74"/>
      <c r="GO3" s="1036"/>
      <c r="GP3" s="1178">
        <v>1880</v>
      </c>
      <c r="GQ3" s="1177"/>
      <c r="GR3" s="1177"/>
      <c r="GS3" s="1177"/>
      <c r="GT3" s="1177"/>
      <c r="GU3" s="1177"/>
      <c r="GV3" s="1177"/>
      <c r="GW3" s="1177"/>
      <c r="GX3" s="1177"/>
      <c r="GY3" s="1177"/>
      <c r="GZ3" s="1177"/>
      <c r="HA3" s="1177"/>
      <c r="HB3" s="1177"/>
      <c r="HC3" s="1177"/>
      <c r="HD3" s="1177"/>
      <c r="HE3" s="1177"/>
      <c r="HF3" s="1177"/>
      <c r="HG3" s="1177"/>
      <c r="HH3" s="1177"/>
      <c r="HI3" s="1177"/>
      <c r="HJ3" s="1177"/>
      <c r="HK3" s="1177"/>
      <c r="HL3" s="1177"/>
      <c r="HM3" s="1177"/>
      <c r="HN3" s="1177"/>
      <c r="HO3" s="1177"/>
      <c r="HP3" s="1177"/>
      <c r="HQ3" s="1177"/>
      <c r="HR3" s="1177"/>
      <c r="HS3" s="1177"/>
      <c r="HT3" s="1177"/>
      <c r="HU3" s="1177"/>
      <c r="HV3" s="656">
        <v>1880</v>
      </c>
      <c r="HW3" s="1255"/>
      <c r="HX3" s="1255"/>
      <c r="HY3" s="1255"/>
      <c r="HZ3" s="1255"/>
      <c r="IA3" s="1255"/>
      <c r="IB3" s="1255"/>
      <c r="IC3" s="1255"/>
      <c r="ID3" s="1255"/>
      <c r="IE3" s="1255"/>
      <c r="IF3" s="1255"/>
      <c r="IG3" s="1255"/>
      <c r="IH3" s="1255"/>
      <c r="II3" s="1255"/>
      <c r="IJ3" s="1255"/>
      <c r="IK3" s="1255"/>
      <c r="IL3" s="1255"/>
      <c r="IM3" s="1255"/>
      <c r="IN3" s="1255"/>
      <c r="IO3" s="1255"/>
      <c r="IP3" s="1255"/>
      <c r="IQ3" s="1255"/>
      <c r="IR3" s="1255"/>
      <c r="IS3" s="1255"/>
      <c r="IT3" s="1255"/>
      <c r="IU3" s="1255"/>
      <c r="IV3" s="1255"/>
      <c r="IW3" s="1255"/>
      <c r="IX3" s="1255"/>
      <c r="IY3" s="1255"/>
      <c r="IZ3" s="1255"/>
      <c r="JA3" s="1177"/>
      <c r="JB3" s="1177"/>
    </row>
    <row r="4" spans="1:262">
      <c r="A4" s="1018">
        <v>1881</v>
      </c>
      <c r="B4" s="1018"/>
      <c r="C4" s="1018"/>
      <c r="D4" s="1018"/>
      <c r="E4" s="1018"/>
      <c r="F4" s="1018"/>
      <c r="G4" s="1206"/>
      <c r="H4" s="1018"/>
      <c r="I4" s="1018"/>
      <c r="J4" s="1018"/>
      <c r="K4" s="1018"/>
      <c r="L4" s="1206"/>
      <c r="M4" s="1018"/>
      <c r="N4" s="1018"/>
      <c r="O4" s="1018"/>
      <c r="P4" s="1018"/>
      <c r="Q4" s="1206"/>
      <c r="R4" s="1018"/>
      <c r="S4" s="1018"/>
      <c r="T4" s="1018"/>
      <c r="U4" s="1018"/>
      <c r="V4" s="1206"/>
      <c r="W4" s="1018"/>
      <c r="X4" s="1018"/>
      <c r="Y4" s="1018"/>
      <c r="Z4" s="1018"/>
      <c r="AA4" s="1206"/>
      <c r="AB4" s="1018"/>
      <c r="AC4" s="1018"/>
      <c r="AD4" s="1018"/>
      <c r="AE4" s="1018"/>
      <c r="AF4" s="1018"/>
      <c r="AG4" s="1217">
        <v>0</v>
      </c>
      <c r="AH4" s="1134">
        <v>0</v>
      </c>
      <c r="AI4" s="1184">
        <v>0</v>
      </c>
      <c r="AJ4" s="1178">
        <v>1881</v>
      </c>
      <c r="AK4" s="469"/>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469"/>
      <c r="BP4" s="1178">
        <v>1881</v>
      </c>
      <c r="BQ4" s="1181"/>
      <c r="BR4" s="1181"/>
      <c r="BS4" s="1181"/>
      <c r="BT4" s="1181"/>
      <c r="BU4" s="1181"/>
      <c r="BV4" s="1181"/>
      <c r="BW4" s="1181"/>
      <c r="BX4" s="1181"/>
      <c r="BY4" s="1181"/>
      <c r="BZ4" s="1181"/>
      <c r="CA4" s="1181"/>
      <c r="CB4" s="1181"/>
      <c r="CC4" s="1181"/>
      <c r="CD4" s="1181"/>
      <c r="CE4" s="1181"/>
      <c r="CF4" s="1181"/>
      <c r="CG4" s="1181"/>
      <c r="CH4" s="1181"/>
      <c r="CI4" s="1181"/>
      <c r="CJ4" s="1181"/>
      <c r="CK4" s="1181"/>
      <c r="CL4" s="1181"/>
      <c r="CM4" s="1181"/>
      <c r="CN4" s="1181"/>
      <c r="CO4" s="1181"/>
      <c r="CP4" s="1181"/>
      <c r="CQ4" s="1181"/>
      <c r="CR4" s="1181"/>
      <c r="CS4" s="1181"/>
      <c r="CT4" s="1181"/>
      <c r="CU4" s="1178">
        <v>1881</v>
      </c>
      <c r="CV4" s="1178"/>
      <c r="CW4" s="1178"/>
      <c r="CX4" s="1178"/>
      <c r="CY4" s="1178"/>
      <c r="CZ4" s="1178"/>
      <c r="DA4" s="1178"/>
      <c r="DB4" s="1178"/>
      <c r="DC4" s="1178"/>
      <c r="DD4" s="1178"/>
      <c r="DE4" s="1178"/>
      <c r="DF4" s="1178"/>
      <c r="DG4" s="1178"/>
      <c r="DH4" s="1178"/>
      <c r="DI4" s="1178"/>
      <c r="DJ4" s="1178"/>
      <c r="DK4" s="1178"/>
      <c r="DL4" s="1178"/>
      <c r="DM4" s="1178"/>
      <c r="DN4" s="1178"/>
      <c r="DO4" s="1178"/>
      <c r="DP4" s="1178"/>
      <c r="DQ4" s="1178"/>
      <c r="DR4" s="1178"/>
      <c r="DS4" s="1178"/>
      <c r="DT4" s="1178"/>
      <c r="DU4" s="1178"/>
      <c r="DV4" s="1178"/>
      <c r="DW4" s="1178"/>
      <c r="DX4" s="1178"/>
      <c r="DY4" s="1178"/>
      <c r="DZ4" s="1178"/>
      <c r="EA4" s="525"/>
      <c r="EB4" s="1178">
        <v>1881</v>
      </c>
      <c r="EC4" s="29"/>
      <c r="ED4" s="1178"/>
      <c r="EE4" s="1178"/>
      <c r="EF4" s="1178"/>
      <c r="EG4" s="1178"/>
      <c r="EH4" s="1178"/>
      <c r="EI4" s="1178"/>
      <c r="EJ4" s="1178"/>
      <c r="EK4" s="1178"/>
      <c r="EL4" s="1178"/>
      <c r="EM4" s="1178"/>
      <c r="EN4" s="1178"/>
      <c r="EO4" s="1178"/>
      <c r="EP4" s="1178"/>
      <c r="EQ4" s="1178"/>
      <c r="ER4" s="1178"/>
      <c r="ES4" s="1178"/>
      <c r="ET4" s="1178"/>
      <c r="EU4" s="1178"/>
      <c r="EV4" s="1178"/>
      <c r="EW4" s="1178"/>
      <c r="EX4" s="1178"/>
      <c r="EY4" s="1178"/>
      <c r="EZ4" s="1178"/>
      <c r="FA4" s="1178"/>
      <c r="FB4" s="1178"/>
      <c r="FC4" s="1178"/>
      <c r="FD4" s="1178"/>
      <c r="FE4" s="1178"/>
      <c r="FF4" s="1178"/>
      <c r="FG4" s="1178"/>
      <c r="FI4" s="1178">
        <v>1881</v>
      </c>
      <c r="FJ4" s="455"/>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74"/>
      <c r="GO4" s="1036"/>
      <c r="GP4" s="1178">
        <v>1881</v>
      </c>
      <c r="GQ4" s="1177"/>
      <c r="GR4" s="1177"/>
      <c r="GS4" s="1177"/>
      <c r="GT4" s="1177"/>
      <c r="GU4" s="1177"/>
      <c r="GV4" s="1177"/>
      <c r="GW4" s="1177"/>
      <c r="GX4" s="1177"/>
      <c r="GY4" s="1177"/>
      <c r="GZ4" s="1177"/>
      <c r="HA4" s="1177"/>
      <c r="HB4" s="1177"/>
      <c r="HC4" s="1177"/>
      <c r="HD4" s="1177"/>
      <c r="HE4" s="1177"/>
      <c r="HF4" s="1177"/>
      <c r="HG4" s="1177"/>
      <c r="HH4" s="1177"/>
      <c r="HI4" s="1177"/>
      <c r="HJ4" s="1177"/>
      <c r="HK4" s="1177"/>
      <c r="HL4" s="1177"/>
      <c r="HM4" s="1177"/>
      <c r="HN4" s="1177"/>
      <c r="HO4" s="1177"/>
      <c r="HP4" s="1177"/>
      <c r="HQ4" s="1177"/>
      <c r="HR4" s="1177"/>
      <c r="HS4" s="1177"/>
      <c r="HT4" s="1177"/>
      <c r="HU4" s="1177"/>
      <c r="HV4" s="656">
        <v>1881</v>
      </c>
      <c r="HW4" s="1255"/>
      <c r="HX4" s="1255"/>
      <c r="HY4" s="1255"/>
      <c r="HZ4" s="1255"/>
      <c r="IA4" s="1255"/>
      <c r="IB4" s="1255"/>
      <c r="IC4" s="1255"/>
      <c r="ID4" s="1255"/>
      <c r="IE4" s="1255"/>
      <c r="IF4" s="1255"/>
      <c r="IG4" s="1255"/>
      <c r="IH4" s="1255"/>
      <c r="II4" s="1255"/>
      <c r="IJ4" s="1255"/>
      <c r="IK4" s="1255"/>
      <c r="IL4" s="1255"/>
      <c r="IM4" s="1255"/>
      <c r="IN4" s="1255"/>
      <c r="IO4" s="1255"/>
      <c r="IP4" s="1255"/>
      <c r="IQ4" s="1255"/>
      <c r="IR4" s="1255"/>
      <c r="IS4" s="1255"/>
      <c r="IT4" s="1255"/>
      <c r="IU4" s="1255"/>
      <c r="IV4" s="1255"/>
      <c r="IW4" s="1255"/>
      <c r="IX4" s="1255"/>
      <c r="IY4" s="1255"/>
      <c r="IZ4" s="1255"/>
      <c r="JA4" s="1177"/>
      <c r="JB4" s="1177"/>
    </row>
    <row r="5" spans="1:262">
      <c r="A5" s="1018">
        <v>1882</v>
      </c>
      <c r="B5" s="1018"/>
      <c r="C5" s="1018"/>
      <c r="D5" s="1018"/>
      <c r="E5" s="1018"/>
      <c r="F5" s="1018"/>
      <c r="G5" s="1206"/>
      <c r="H5" s="1018"/>
      <c r="I5" s="1018"/>
      <c r="J5" s="1018"/>
      <c r="K5" s="1018"/>
      <c r="L5" s="1206"/>
      <c r="M5" s="1018"/>
      <c r="N5" s="1018"/>
      <c r="O5" s="1018"/>
      <c r="P5" s="1018"/>
      <c r="Q5" s="1206"/>
      <c r="R5" s="1018"/>
      <c r="S5" s="1018"/>
      <c r="T5" s="1018"/>
      <c r="U5" s="1018"/>
      <c r="V5" s="1206"/>
      <c r="W5" s="1018"/>
      <c r="X5" s="1018"/>
      <c r="Y5" s="1018"/>
      <c r="Z5" s="1018"/>
      <c r="AA5" s="1206" t="s">
        <v>285</v>
      </c>
      <c r="AB5" s="1018"/>
      <c r="AC5" s="1018" t="s">
        <v>285</v>
      </c>
      <c r="AD5" s="1018" t="s">
        <v>286</v>
      </c>
      <c r="AE5" s="1018"/>
      <c r="AF5" s="1018"/>
      <c r="AG5" s="1206">
        <v>0.5</v>
      </c>
      <c r="AH5" s="1018">
        <v>0.5</v>
      </c>
      <c r="AI5" s="1183">
        <v>0.5</v>
      </c>
      <c r="AJ5" s="1178">
        <v>1882</v>
      </c>
      <c r="AK5" s="469"/>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t="s">
        <v>283</v>
      </c>
      <c r="BM5" s="50" t="s">
        <v>282</v>
      </c>
      <c r="BN5" s="50"/>
      <c r="BO5" s="469"/>
      <c r="BP5" s="1178">
        <v>1882</v>
      </c>
      <c r="BQ5" s="1181"/>
      <c r="BR5" s="1181"/>
      <c r="BS5" s="1181"/>
      <c r="BT5" s="1181"/>
      <c r="BU5" s="1181"/>
      <c r="BV5" s="1181"/>
      <c r="BW5" s="1181"/>
      <c r="BX5" s="1181"/>
      <c r="BY5" s="1181"/>
      <c r="BZ5" s="1181"/>
      <c r="CA5" s="1181"/>
      <c r="CB5" s="1181"/>
      <c r="CC5" s="1181"/>
      <c r="CD5" s="1181"/>
      <c r="CE5" s="1181"/>
      <c r="CF5" s="1181"/>
      <c r="CG5" s="1181"/>
      <c r="CH5" s="1181"/>
      <c r="CI5" s="1181"/>
      <c r="CJ5" s="1181"/>
      <c r="CK5" s="1181"/>
      <c r="CL5" s="1181"/>
      <c r="CM5" s="1181"/>
      <c r="CN5" s="1181"/>
      <c r="CO5" s="1181"/>
      <c r="CP5" s="1181"/>
      <c r="CQ5" s="1181"/>
      <c r="CR5" s="1181"/>
      <c r="CS5" s="1181"/>
      <c r="CT5" s="1181"/>
      <c r="CU5" s="1178">
        <v>1882</v>
      </c>
      <c r="CV5" s="1178"/>
      <c r="CW5" s="1178"/>
      <c r="CX5" s="1178"/>
      <c r="CY5" s="1178"/>
      <c r="CZ5" s="1178"/>
      <c r="DA5" s="1178"/>
      <c r="DB5" s="1178"/>
      <c r="DC5" s="1178"/>
      <c r="DD5" s="1178"/>
      <c r="DE5" s="1178"/>
      <c r="DF5" s="1178"/>
      <c r="DG5" s="1178"/>
      <c r="DH5" s="1178"/>
      <c r="DI5" s="1178"/>
      <c r="DJ5" s="1178"/>
      <c r="DK5" s="1178"/>
      <c r="DL5" s="1178"/>
      <c r="DM5" s="1178"/>
      <c r="DN5" s="1178"/>
      <c r="DO5" s="1178"/>
      <c r="DP5" s="1178"/>
      <c r="DQ5" s="1178"/>
      <c r="DR5" s="1178"/>
      <c r="DS5" s="1178"/>
      <c r="DT5" s="1178"/>
      <c r="DU5" s="1178"/>
      <c r="DV5" s="1178"/>
      <c r="DW5" s="1178"/>
      <c r="DX5" s="1178"/>
      <c r="DY5" s="1178"/>
      <c r="DZ5" s="1178"/>
      <c r="EA5" s="525"/>
      <c r="EB5" s="1178">
        <v>1882</v>
      </c>
      <c r="EC5" s="29"/>
      <c r="ED5" s="1178"/>
      <c r="EE5" s="1178"/>
      <c r="EF5" s="1178"/>
      <c r="EG5" s="1178"/>
      <c r="EH5" s="1178"/>
      <c r="EI5" s="1178"/>
      <c r="EJ5" s="1178"/>
      <c r="EK5" s="1178"/>
      <c r="EL5" s="1178"/>
      <c r="EM5" s="1178"/>
      <c r="EN5" s="1178"/>
      <c r="EO5" s="1178"/>
      <c r="EP5" s="1178"/>
      <c r="EQ5" s="1178"/>
      <c r="ER5" s="1178"/>
      <c r="ES5" s="1178"/>
      <c r="ET5" s="1178"/>
      <c r="EU5" s="1178"/>
      <c r="EV5" s="1178"/>
      <c r="EW5" s="1178"/>
      <c r="EX5" s="1178"/>
      <c r="EY5" s="1178"/>
      <c r="EZ5" s="1178"/>
      <c r="FA5" s="1178"/>
      <c r="FB5" s="1178"/>
      <c r="FC5" s="1178"/>
      <c r="FD5" s="1178"/>
      <c r="FE5" s="1178"/>
      <c r="FF5" s="1178"/>
      <c r="FG5" s="1178"/>
      <c r="FI5" s="1178">
        <v>1882</v>
      </c>
      <c r="FJ5" s="455"/>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74">
        <v>8</v>
      </c>
      <c r="GO5" s="1036"/>
      <c r="GP5" s="1178">
        <v>1882</v>
      </c>
      <c r="GQ5" s="1177"/>
      <c r="GR5" s="1177"/>
      <c r="GS5" s="1177"/>
      <c r="GT5" s="1177"/>
      <c r="GU5" s="1177"/>
      <c r="GV5" s="1177"/>
      <c r="GW5" s="1177"/>
      <c r="GX5" s="1177"/>
      <c r="GY5" s="1177"/>
      <c r="GZ5" s="1177"/>
      <c r="HA5" s="1177"/>
      <c r="HB5" s="1177"/>
      <c r="HC5" s="1177"/>
      <c r="HD5" s="1177"/>
      <c r="HE5" s="1177"/>
      <c r="HF5" s="1177"/>
      <c r="HG5" s="1177"/>
      <c r="HH5" s="1177"/>
      <c r="HI5" s="1177"/>
      <c r="HJ5" s="1177"/>
      <c r="HK5" s="1177"/>
      <c r="HL5" s="1177"/>
      <c r="HM5" s="1177"/>
      <c r="HN5" s="1177"/>
      <c r="HO5" s="1177"/>
      <c r="HP5" s="1177"/>
      <c r="HQ5" s="1177"/>
      <c r="HR5" s="1177"/>
      <c r="HS5" s="1177"/>
      <c r="HT5" s="1177"/>
      <c r="HU5" s="1177"/>
      <c r="HV5" s="656">
        <v>1882</v>
      </c>
      <c r="HW5" s="1255"/>
      <c r="HX5" s="1255"/>
      <c r="HY5" s="1255"/>
      <c r="HZ5" s="1255"/>
      <c r="IA5" s="1255"/>
      <c r="IB5" s="1255"/>
      <c r="IC5" s="1255"/>
      <c r="ID5" s="1255"/>
      <c r="IE5" s="1255"/>
      <c r="IF5" s="1255"/>
      <c r="IG5" s="1255"/>
      <c r="IH5" s="1255"/>
      <c r="II5" s="1255"/>
      <c r="IJ5" s="1255"/>
      <c r="IK5" s="1255"/>
      <c r="IL5" s="1255"/>
      <c r="IM5" s="1255"/>
      <c r="IN5" s="1255"/>
      <c r="IO5" s="1255"/>
      <c r="IP5" s="1255"/>
      <c r="IQ5" s="1255"/>
      <c r="IR5" s="1255"/>
      <c r="IS5" s="1255"/>
      <c r="IT5" s="1255"/>
      <c r="IU5" s="1255"/>
      <c r="IV5" s="1255"/>
      <c r="IW5" s="1255"/>
      <c r="IX5" s="1255"/>
      <c r="IY5" s="1255"/>
      <c r="IZ5" s="1255"/>
      <c r="JA5" s="1177"/>
      <c r="JB5" s="1177"/>
    </row>
    <row r="6" spans="1:262">
      <c r="A6" s="1018">
        <v>1883</v>
      </c>
      <c r="B6" s="1018"/>
      <c r="C6" s="1018"/>
      <c r="D6" s="1018"/>
      <c r="E6" s="1018"/>
      <c r="F6" s="1018"/>
      <c r="G6" s="1206"/>
      <c r="H6" s="1018"/>
      <c r="I6" s="1018"/>
      <c r="J6" s="1018"/>
      <c r="K6" s="1018"/>
      <c r="L6" s="1206"/>
      <c r="M6" s="1018"/>
      <c r="N6" s="1018"/>
      <c r="O6" s="1018"/>
      <c r="P6" s="1018" t="s">
        <v>12</v>
      </c>
      <c r="Q6" s="1206"/>
      <c r="R6" s="1018"/>
      <c r="S6" s="1018"/>
      <c r="T6" s="1018"/>
      <c r="U6" s="1018"/>
      <c r="V6" s="1206"/>
      <c r="W6" s="1018" t="s">
        <v>12</v>
      </c>
      <c r="X6" s="1018"/>
      <c r="Y6" s="1018"/>
      <c r="Z6" s="1018"/>
      <c r="AA6" s="1206"/>
      <c r="AB6" s="1018"/>
      <c r="AC6" s="1018"/>
      <c r="AD6" s="1018"/>
      <c r="AE6" s="1018"/>
      <c r="AF6" s="1018"/>
      <c r="AG6" s="1217" t="str">
        <f>D157</f>
        <v>NONE</v>
      </c>
      <c r="AH6" s="1134">
        <v>0</v>
      </c>
      <c r="AI6" s="1184">
        <v>0</v>
      </c>
      <c r="AJ6" s="1178">
        <v>1883</v>
      </c>
      <c r="AK6" s="469"/>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469"/>
      <c r="BP6" s="1178">
        <v>1883</v>
      </c>
      <c r="BQ6" s="1181"/>
      <c r="BR6" s="1181"/>
      <c r="BS6" s="1181"/>
      <c r="BT6" s="1181"/>
      <c r="BU6" s="1181"/>
      <c r="BV6" s="1181"/>
      <c r="BW6" s="1181"/>
      <c r="BX6" s="1181"/>
      <c r="BY6" s="1181"/>
      <c r="BZ6" s="1181"/>
      <c r="CA6" s="1181"/>
      <c r="CB6" s="1181"/>
      <c r="CC6" s="1181"/>
      <c r="CD6" s="1181"/>
      <c r="CE6" s="1181"/>
      <c r="CF6" s="1181"/>
      <c r="CG6" s="1181"/>
      <c r="CH6" s="1181"/>
      <c r="CI6" s="1181"/>
      <c r="CJ6" s="1181"/>
      <c r="CK6" s="1181"/>
      <c r="CL6" s="1181"/>
      <c r="CM6" s="1181"/>
      <c r="CN6" s="1181"/>
      <c r="CO6" s="1181"/>
      <c r="CP6" s="1181"/>
      <c r="CQ6" s="1181"/>
      <c r="CR6" s="1181"/>
      <c r="CS6" s="1181"/>
      <c r="CT6" s="1181"/>
      <c r="CU6" s="1178">
        <v>1883</v>
      </c>
      <c r="CV6" s="1178"/>
      <c r="CW6" s="1178"/>
      <c r="CX6" s="1178"/>
      <c r="CY6" s="1178"/>
      <c r="CZ6" s="1178"/>
      <c r="DA6" s="1178"/>
      <c r="DB6" s="1178"/>
      <c r="DC6" s="1178"/>
      <c r="DD6" s="1178"/>
      <c r="DE6" s="1178"/>
      <c r="DF6" s="1178"/>
      <c r="DG6" s="1178"/>
      <c r="DH6" s="1178"/>
      <c r="DI6" s="1178"/>
      <c r="DJ6" s="1178"/>
      <c r="DK6" s="1178"/>
      <c r="DL6" s="1178"/>
      <c r="DM6" s="1178"/>
      <c r="DN6" s="1178"/>
      <c r="DO6" s="1178"/>
      <c r="DP6" s="1178"/>
      <c r="DQ6" s="1178"/>
      <c r="DR6" s="1178"/>
      <c r="DS6" s="1178"/>
      <c r="DT6" s="1178"/>
      <c r="DU6" s="1178"/>
      <c r="DV6" s="1178"/>
      <c r="DW6" s="1178"/>
      <c r="DX6" s="1178"/>
      <c r="DY6" s="1178"/>
      <c r="DZ6" s="1178"/>
      <c r="EA6" s="525"/>
      <c r="EB6" s="1178">
        <v>1883</v>
      </c>
      <c r="EC6" s="29"/>
      <c r="ED6" s="1178"/>
      <c r="EE6" s="1178"/>
      <c r="EF6" s="1178"/>
      <c r="EG6" s="1178"/>
      <c r="EH6" s="1178"/>
      <c r="EI6" s="1178"/>
      <c r="EJ6" s="1178"/>
      <c r="EK6" s="1178"/>
      <c r="EL6" s="1178"/>
      <c r="EM6" s="1178"/>
      <c r="EN6" s="1178"/>
      <c r="EO6" s="1178"/>
      <c r="EP6" s="1178"/>
      <c r="EQ6" s="1178"/>
      <c r="ER6" s="1178"/>
      <c r="ES6" s="1178"/>
      <c r="ET6" s="1178"/>
      <c r="EU6" s="1178"/>
      <c r="EV6" s="1178"/>
      <c r="EW6" s="1178"/>
      <c r="EX6" s="1178"/>
      <c r="EY6" s="1178"/>
      <c r="EZ6" s="1178"/>
      <c r="FA6" s="1178"/>
      <c r="FB6" s="1178"/>
      <c r="FC6" s="1178"/>
      <c r="FD6" s="1178"/>
      <c r="FE6" s="1178"/>
      <c r="FF6" s="1178"/>
      <c r="FG6" s="1178"/>
      <c r="FI6" s="1178">
        <v>1883</v>
      </c>
      <c r="FJ6" s="455"/>
      <c r="FK6" s="50"/>
      <c r="FL6" s="50"/>
      <c r="FM6" s="50"/>
      <c r="FN6" s="50"/>
      <c r="FO6" s="50"/>
      <c r="FP6" s="50"/>
      <c r="FQ6" s="50"/>
      <c r="FR6" s="50"/>
      <c r="FS6" s="50"/>
      <c r="FT6" s="50"/>
      <c r="FU6" s="50"/>
      <c r="FV6" s="50"/>
      <c r="FW6" s="50"/>
      <c r="FX6" s="50"/>
      <c r="FY6" s="50"/>
      <c r="FZ6" s="50"/>
      <c r="GA6" s="50"/>
      <c r="GB6" s="50"/>
      <c r="GC6" s="50"/>
      <c r="GD6" s="50"/>
      <c r="GE6" s="50"/>
      <c r="GF6" s="50"/>
      <c r="GG6" s="50"/>
      <c r="GH6" s="50"/>
      <c r="GI6" s="50"/>
      <c r="GJ6" s="50"/>
      <c r="GK6" s="50"/>
      <c r="GL6" s="50"/>
      <c r="GM6" s="50"/>
      <c r="GN6" s="74"/>
      <c r="GO6" s="1036"/>
      <c r="GP6" s="1178">
        <v>1883</v>
      </c>
      <c r="GQ6" s="1177"/>
      <c r="GR6" s="1177"/>
      <c r="GS6" s="1177"/>
      <c r="GT6" s="1177"/>
      <c r="GU6" s="1177"/>
      <c r="GV6" s="1177"/>
      <c r="GW6" s="1177"/>
      <c r="GX6" s="1177"/>
      <c r="GY6" s="1177"/>
      <c r="GZ6" s="1177"/>
      <c r="HA6" s="1177"/>
      <c r="HB6" s="1177"/>
      <c r="HC6" s="1177"/>
      <c r="HD6" s="1177"/>
      <c r="HE6" s="1177"/>
      <c r="HF6" s="1177"/>
      <c r="HG6" s="1177"/>
      <c r="HH6" s="1177"/>
      <c r="HI6" s="1177"/>
      <c r="HJ6" s="1177"/>
      <c r="HK6" s="1177"/>
      <c r="HL6" s="1177"/>
      <c r="HM6" s="1177"/>
      <c r="HN6" s="1177"/>
      <c r="HO6" s="1177"/>
      <c r="HP6" s="1177"/>
      <c r="HQ6" s="1177"/>
      <c r="HR6" s="1177"/>
      <c r="HS6" s="1177"/>
      <c r="HT6" s="1177"/>
      <c r="HU6" s="1177"/>
      <c r="HV6" s="656">
        <v>1883</v>
      </c>
      <c r="HW6" s="1255"/>
      <c r="HX6" s="1255"/>
      <c r="HY6" s="1255"/>
      <c r="HZ6" s="1255"/>
      <c r="IA6" s="1255"/>
      <c r="IB6" s="1255"/>
      <c r="IC6" s="1255"/>
      <c r="ID6" s="1255"/>
      <c r="IE6" s="1255"/>
      <c r="IF6" s="1255"/>
      <c r="IG6" s="1255"/>
      <c r="IH6" s="1255"/>
      <c r="II6" s="1255"/>
      <c r="IJ6" s="1255"/>
      <c r="IK6" s="1255"/>
      <c r="IL6" s="1255"/>
      <c r="IM6" s="1255"/>
      <c r="IN6" s="1255"/>
      <c r="IO6" s="1255"/>
      <c r="IP6" s="1255"/>
      <c r="IQ6" s="1255"/>
      <c r="IR6" s="1255"/>
      <c r="IS6" s="1255"/>
      <c r="IT6" s="1255"/>
      <c r="IU6" s="1255"/>
      <c r="IV6" s="1255"/>
      <c r="IW6" s="1255"/>
      <c r="IX6" s="1255"/>
      <c r="IY6" s="1255"/>
      <c r="IZ6" s="1255"/>
      <c r="JA6" s="1177"/>
      <c r="JB6" s="1177"/>
    </row>
    <row r="7" spans="1:262">
      <c r="A7" s="1018">
        <v>1884</v>
      </c>
      <c r="B7" s="1018"/>
      <c r="C7" s="1018"/>
      <c r="D7" s="1018"/>
      <c r="E7" s="1018"/>
      <c r="F7" s="1018"/>
      <c r="G7" s="1206"/>
      <c r="H7" s="1018"/>
      <c r="I7" s="1018"/>
      <c r="J7" s="1018"/>
      <c r="K7" s="1018"/>
      <c r="L7" s="1206"/>
      <c r="M7" s="1018"/>
      <c r="N7" s="1018"/>
      <c r="O7" s="1018"/>
      <c r="P7" s="1018"/>
      <c r="Q7" s="1206"/>
      <c r="R7" s="1018"/>
      <c r="S7" s="1018"/>
      <c r="T7" s="1018"/>
      <c r="U7" s="1018"/>
      <c r="V7" s="1206"/>
      <c r="W7" s="1018"/>
      <c r="X7" s="1018"/>
      <c r="Y7" s="1018"/>
      <c r="Z7" s="1018"/>
      <c r="AA7" s="1206"/>
      <c r="AB7" s="1018"/>
      <c r="AC7" s="1018"/>
      <c r="AD7" s="1018"/>
      <c r="AE7" s="1018"/>
      <c r="AF7" s="1018"/>
      <c r="AG7" s="1217">
        <v>0</v>
      </c>
      <c r="AH7" s="1134">
        <v>0</v>
      </c>
      <c r="AI7" s="1184">
        <v>0</v>
      </c>
      <c r="AJ7" s="1178">
        <v>1884</v>
      </c>
      <c r="AK7" s="469"/>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K7" s="50"/>
      <c r="BL7" s="50"/>
      <c r="BM7" s="50"/>
      <c r="BN7" s="50"/>
      <c r="BO7" s="469"/>
      <c r="BP7" s="1178">
        <v>1884</v>
      </c>
      <c r="BQ7" s="1181"/>
      <c r="BR7" s="1181"/>
      <c r="BS7" s="1181"/>
      <c r="BT7" s="1181"/>
      <c r="BU7" s="1181"/>
      <c r="BV7" s="1181"/>
      <c r="BW7" s="1181"/>
      <c r="BX7" s="1181"/>
      <c r="BY7" s="1181"/>
      <c r="BZ7" s="1181"/>
      <c r="CA7" s="1181"/>
      <c r="CB7" s="1181"/>
      <c r="CC7" s="1181"/>
      <c r="CD7" s="1181"/>
      <c r="CE7" s="1181"/>
      <c r="CF7" s="1181"/>
      <c r="CG7" s="1181"/>
      <c r="CH7" s="1181"/>
      <c r="CI7" s="1181"/>
      <c r="CJ7" s="1181"/>
      <c r="CK7" s="1181"/>
      <c r="CL7" s="1181"/>
      <c r="CM7" s="1181"/>
      <c r="CN7" s="1181"/>
      <c r="CO7" s="1181"/>
      <c r="CP7" s="1181"/>
      <c r="CQ7" s="1181"/>
      <c r="CR7" s="1181"/>
      <c r="CS7" s="1181"/>
      <c r="CT7" s="1181"/>
      <c r="CU7" s="1178">
        <v>1884</v>
      </c>
      <c r="CV7" s="1178"/>
      <c r="CW7" s="1178"/>
      <c r="CX7" s="1178"/>
      <c r="CY7" s="1178"/>
      <c r="CZ7" s="1178"/>
      <c r="DA7" s="1178"/>
      <c r="DB7" s="1178"/>
      <c r="DC7" s="1178"/>
      <c r="DD7" s="1178"/>
      <c r="DE7" s="1178"/>
      <c r="DF7" s="1178"/>
      <c r="DG7" s="1178"/>
      <c r="DH7" s="1178"/>
      <c r="DI7" s="1178"/>
      <c r="DJ7" s="1178"/>
      <c r="DK7" s="1178"/>
      <c r="DL7" s="1178"/>
      <c r="DM7" s="1178"/>
      <c r="DN7" s="1178"/>
      <c r="DO7" s="1178"/>
      <c r="DP7" s="1178"/>
      <c r="DQ7" s="1178"/>
      <c r="DR7" s="1178"/>
      <c r="DS7" s="1178"/>
      <c r="DT7" s="1178"/>
      <c r="DU7" s="1178"/>
      <c r="DV7" s="1178"/>
      <c r="DW7" s="1178"/>
      <c r="DX7" s="1178"/>
      <c r="DY7" s="1178"/>
      <c r="DZ7" s="1178"/>
      <c r="EA7" s="525"/>
      <c r="EB7" s="1178">
        <v>1884</v>
      </c>
      <c r="EC7" s="29"/>
      <c r="ED7" s="1178"/>
      <c r="EE7" s="1178"/>
      <c r="EF7" s="1178"/>
      <c r="EG7" s="1178"/>
      <c r="EH7" s="1178"/>
      <c r="EI7" s="1178"/>
      <c r="EJ7" s="1178"/>
      <c r="EK7" s="1178"/>
      <c r="EL7" s="1178"/>
      <c r="EM7" s="1178"/>
      <c r="EN7" s="1178"/>
      <c r="EO7" s="1178"/>
      <c r="EP7" s="1178"/>
      <c r="EQ7" s="1178"/>
      <c r="ER7" s="1178"/>
      <c r="ES7" s="1178"/>
      <c r="ET7" s="1178"/>
      <c r="EU7" s="1178"/>
      <c r="EV7" s="1178"/>
      <c r="EW7" s="1178"/>
      <c r="EX7" s="1178"/>
      <c r="EY7" s="1178"/>
      <c r="EZ7" s="1178"/>
      <c r="FA7" s="1178"/>
      <c r="FB7" s="1178"/>
      <c r="FC7" s="1178"/>
      <c r="FD7" s="1178"/>
      <c r="FE7" s="1178"/>
      <c r="FF7" s="1178"/>
      <c r="FG7" s="1178"/>
      <c r="FI7" s="1178">
        <v>1884</v>
      </c>
      <c r="FJ7" s="455"/>
      <c r="FK7" s="50"/>
      <c r="FL7" s="50"/>
      <c r="FM7" s="50"/>
      <c r="FN7" s="50"/>
      <c r="FO7" s="50"/>
      <c r="FP7" s="50"/>
      <c r="FQ7" s="50"/>
      <c r="FR7" s="50"/>
      <c r="FS7" s="50"/>
      <c r="FT7" s="50"/>
      <c r="FU7" s="50"/>
      <c r="FV7" s="50"/>
      <c r="FW7" s="50"/>
      <c r="FX7" s="50"/>
      <c r="FY7" s="50"/>
      <c r="FZ7" s="50"/>
      <c r="GA7" s="50"/>
      <c r="GB7" s="50"/>
      <c r="GC7" s="50"/>
      <c r="GD7" s="50"/>
      <c r="GE7" s="50"/>
      <c r="GF7" s="50"/>
      <c r="GG7" s="50"/>
      <c r="GH7" s="50"/>
      <c r="GI7" s="50"/>
      <c r="GJ7" s="50"/>
      <c r="GK7" s="50"/>
      <c r="GL7" s="50"/>
      <c r="GM7" s="50"/>
      <c r="GN7" s="74"/>
      <c r="GO7" s="1036"/>
      <c r="GP7" s="1178">
        <v>1884</v>
      </c>
      <c r="GQ7" s="1177"/>
      <c r="GR7" s="1177"/>
      <c r="GS7" s="1177"/>
      <c r="GT7" s="1177"/>
      <c r="GU7" s="1177"/>
      <c r="GV7" s="1177"/>
      <c r="GW7" s="1177"/>
      <c r="GX7" s="1177"/>
      <c r="GY7" s="1177"/>
      <c r="GZ7" s="1177"/>
      <c r="HA7" s="1177"/>
      <c r="HB7" s="1177"/>
      <c r="HC7" s="1177"/>
      <c r="HD7" s="1177"/>
      <c r="HE7" s="1177"/>
      <c r="HF7" s="1177"/>
      <c r="HG7" s="1177"/>
      <c r="HH7" s="1177"/>
      <c r="HI7" s="1177"/>
      <c r="HJ7" s="1177"/>
      <c r="HK7" s="1177"/>
      <c r="HL7" s="1177"/>
      <c r="HM7" s="1177"/>
      <c r="HN7" s="1177"/>
      <c r="HO7" s="1177"/>
      <c r="HP7" s="1177"/>
      <c r="HQ7" s="1177"/>
      <c r="HR7" s="1177"/>
      <c r="HS7" s="1177"/>
      <c r="HT7" s="1177"/>
      <c r="HU7" s="1177"/>
      <c r="HV7" s="656">
        <v>1884</v>
      </c>
      <c r="HW7" s="1255"/>
      <c r="HX7" s="1255"/>
      <c r="HY7" s="1255"/>
      <c r="HZ7" s="1255"/>
      <c r="IA7" s="1255"/>
      <c r="IB7" s="1255"/>
      <c r="IC7" s="1255"/>
      <c r="ID7" s="1255"/>
      <c r="IE7" s="1255"/>
      <c r="IF7" s="1255"/>
      <c r="IG7" s="1255"/>
      <c r="IH7" s="1255"/>
      <c r="II7" s="1255"/>
      <c r="IJ7" s="1255"/>
      <c r="IK7" s="1255"/>
      <c r="IL7" s="1255"/>
      <c r="IM7" s="1255"/>
      <c r="IN7" s="1255"/>
      <c r="IO7" s="1255"/>
      <c r="IP7" s="1255"/>
      <c r="IQ7" s="1255"/>
      <c r="IR7" s="1255"/>
      <c r="IS7" s="1255"/>
      <c r="IT7" s="1255"/>
      <c r="IU7" s="1255"/>
      <c r="IV7" s="1255"/>
      <c r="IW7" s="1255"/>
      <c r="IX7" s="1255"/>
      <c r="IY7" s="1255"/>
      <c r="IZ7" s="1255"/>
      <c r="JA7" s="1177"/>
      <c r="JB7" s="1177"/>
    </row>
    <row r="8" spans="1:262">
      <c r="A8" s="1185">
        <v>1885</v>
      </c>
      <c r="B8" s="1185"/>
      <c r="C8" s="1185"/>
      <c r="D8" s="1185"/>
      <c r="E8" s="1185"/>
      <c r="F8" s="1185"/>
      <c r="G8" s="1207"/>
      <c r="H8" s="1185"/>
      <c r="I8" s="1185"/>
      <c r="J8" s="1185"/>
      <c r="K8" s="1185"/>
      <c r="L8" s="1207"/>
      <c r="M8" s="1185"/>
      <c r="N8" s="1185"/>
      <c r="O8" s="1185"/>
      <c r="P8" s="1185"/>
      <c r="Q8" s="1207"/>
      <c r="R8" s="1185"/>
      <c r="S8" s="1185"/>
      <c r="T8" s="1185"/>
      <c r="U8" s="1185"/>
      <c r="V8" s="1207"/>
      <c r="W8" s="1185"/>
      <c r="X8" s="1185" t="s">
        <v>284</v>
      </c>
      <c r="Y8" s="1185"/>
      <c r="Z8" s="1185"/>
      <c r="AA8" s="1207"/>
      <c r="AB8" s="1185"/>
      <c r="AC8" s="1185" t="s">
        <v>284</v>
      </c>
      <c r="AD8" s="1185"/>
      <c r="AE8" s="1185"/>
      <c r="AF8" s="1185"/>
      <c r="AG8" s="1207" t="s">
        <v>60</v>
      </c>
      <c r="AH8" s="1185" t="s">
        <v>60</v>
      </c>
      <c r="AI8" s="1186" t="s">
        <v>60</v>
      </c>
      <c r="AJ8" s="1038">
        <v>1885</v>
      </c>
      <c r="AK8" s="469"/>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469"/>
      <c r="BP8" s="1178">
        <v>1885</v>
      </c>
      <c r="BQ8" s="1181"/>
      <c r="BR8" s="1181"/>
      <c r="BS8" s="1181"/>
      <c r="BT8" s="1181"/>
      <c r="BU8" s="1181"/>
      <c r="BV8" s="1181"/>
      <c r="BW8" s="1181"/>
      <c r="BX8" s="1181"/>
      <c r="BY8" s="1181"/>
      <c r="BZ8" s="1181"/>
      <c r="CA8" s="1181"/>
      <c r="CB8" s="1181"/>
      <c r="CC8" s="1181"/>
      <c r="CD8" s="1181"/>
      <c r="CE8" s="1181"/>
      <c r="CF8" s="1181"/>
      <c r="CG8" s="1181"/>
      <c r="CH8" s="1181"/>
      <c r="CI8" s="1181"/>
      <c r="CJ8" s="1181"/>
      <c r="CK8" s="1181"/>
      <c r="CL8" s="1181"/>
      <c r="CM8" s="1181"/>
      <c r="CN8" s="1181"/>
      <c r="CO8" s="1181"/>
      <c r="CP8" s="1181"/>
      <c r="CQ8" s="1181"/>
      <c r="CR8" s="1181"/>
      <c r="CS8" s="1181"/>
      <c r="CT8" s="1181"/>
      <c r="CU8" s="1178">
        <v>1885</v>
      </c>
      <c r="CV8" s="1178"/>
      <c r="CW8" s="1178"/>
      <c r="CX8" s="1178"/>
      <c r="CY8" s="1178"/>
      <c r="CZ8" s="1178"/>
      <c r="DA8" s="1178"/>
      <c r="DB8" s="1178"/>
      <c r="DC8" s="1178"/>
      <c r="DD8" s="1178"/>
      <c r="DE8" s="1178"/>
      <c r="DF8" s="1178"/>
      <c r="DG8" s="1178"/>
      <c r="DH8" s="1178"/>
      <c r="DI8" s="1178"/>
      <c r="DJ8" s="1178"/>
      <c r="DK8" s="1178"/>
      <c r="DL8" s="1178"/>
      <c r="DM8" s="1178"/>
      <c r="DN8" s="1178"/>
      <c r="DO8" s="1178"/>
      <c r="DP8" s="1178"/>
      <c r="DQ8" s="1178"/>
      <c r="DR8" s="1178"/>
      <c r="DS8" s="1178"/>
      <c r="DT8" s="1178"/>
      <c r="DU8" s="1178"/>
      <c r="DV8" s="1178"/>
      <c r="DW8" s="1178"/>
      <c r="DX8" s="1178"/>
      <c r="DY8" s="1178"/>
      <c r="DZ8" s="1178"/>
      <c r="EA8" s="525"/>
      <c r="EB8" s="1178">
        <v>1885</v>
      </c>
      <c r="EC8" s="29"/>
      <c r="ED8" s="1178"/>
      <c r="EE8" s="1178"/>
      <c r="EF8" s="1178"/>
      <c r="EG8" s="1178"/>
      <c r="EH8" s="1178"/>
      <c r="EI8" s="1178"/>
      <c r="EJ8" s="1178"/>
      <c r="EK8" s="1178"/>
      <c r="EL8" s="1178"/>
      <c r="EM8" s="1178"/>
      <c r="EN8" s="1178"/>
      <c r="EO8" s="1178"/>
      <c r="EP8" s="1178"/>
      <c r="EQ8" s="1178"/>
      <c r="ER8" s="1178"/>
      <c r="ES8" s="1178"/>
      <c r="ET8" s="1178"/>
      <c r="EU8" s="1178"/>
      <c r="EV8" s="1178"/>
      <c r="EW8" s="1178"/>
      <c r="EX8" s="1178"/>
      <c r="EY8" s="1178"/>
      <c r="EZ8" s="1178"/>
      <c r="FA8" s="1178"/>
      <c r="FB8" s="1178"/>
      <c r="FC8" s="1178"/>
      <c r="FD8" s="1178"/>
      <c r="FE8" s="1178"/>
      <c r="FF8" s="1178"/>
      <c r="FG8" s="1178"/>
      <c r="FI8" s="1178">
        <v>1885</v>
      </c>
      <c r="FJ8" s="455"/>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74"/>
      <c r="GO8" s="1036"/>
      <c r="GP8" s="1178">
        <v>1885</v>
      </c>
      <c r="GQ8" s="1177"/>
      <c r="GR8" s="1177"/>
      <c r="GS8" s="1177"/>
      <c r="GT8" s="1177"/>
      <c r="GU8" s="1177"/>
      <c r="GV8" s="1177"/>
      <c r="GW8" s="1177"/>
      <c r="GX8" s="1177"/>
      <c r="GY8" s="1177"/>
      <c r="GZ8" s="1177"/>
      <c r="HA8" s="1177"/>
      <c r="HB8" s="1177"/>
      <c r="HC8" s="1177"/>
      <c r="HD8" s="1177"/>
      <c r="HE8" s="1177"/>
      <c r="HF8" s="1177"/>
      <c r="HG8" s="1177"/>
      <c r="HH8" s="1177"/>
      <c r="HI8" s="1177"/>
      <c r="HJ8" s="1177"/>
      <c r="HK8" s="1177"/>
      <c r="HL8" s="1177"/>
      <c r="HM8" s="1177"/>
      <c r="HN8" s="1177"/>
      <c r="HO8" s="1177"/>
      <c r="HP8" s="1177"/>
      <c r="HQ8" s="1177"/>
      <c r="HR8" s="1177"/>
      <c r="HS8" s="1177"/>
      <c r="HT8" s="1177"/>
      <c r="HU8" s="1177"/>
      <c r="HV8" s="656">
        <v>1885</v>
      </c>
      <c r="HW8" s="1255"/>
      <c r="HX8" s="1255"/>
      <c r="HY8" s="1255"/>
      <c r="HZ8" s="1255"/>
      <c r="IA8" s="1255"/>
      <c r="IB8" s="1255"/>
      <c r="IC8" s="1255"/>
      <c r="ID8" s="1255"/>
      <c r="IE8" s="1255"/>
      <c r="IF8" s="1255"/>
      <c r="IG8" s="1255"/>
      <c r="IH8" s="1255"/>
      <c r="II8" s="1255"/>
      <c r="IJ8" s="1255"/>
      <c r="IK8" s="1255"/>
      <c r="IL8" s="1255"/>
      <c r="IM8" s="1255"/>
      <c r="IN8" s="1255"/>
      <c r="IO8" s="1255"/>
      <c r="IP8" s="1255"/>
      <c r="IQ8" s="1255"/>
      <c r="IR8" s="1255"/>
      <c r="IS8" s="1255"/>
      <c r="IT8" s="1255"/>
      <c r="IU8" s="1255"/>
      <c r="IV8" s="1255"/>
      <c r="IW8" s="1255"/>
      <c r="IX8" s="1255"/>
      <c r="IY8" s="1255"/>
      <c r="IZ8" s="1255"/>
      <c r="JA8" s="1177"/>
      <c r="JB8" s="1177"/>
    </row>
    <row r="9" spans="1:262">
      <c r="A9" s="1018">
        <v>1886</v>
      </c>
      <c r="B9" s="1018"/>
      <c r="C9" s="1018"/>
      <c r="D9" s="1018"/>
      <c r="E9" s="1018"/>
      <c r="F9" s="1018"/>
      <c r="G9" s="1206"/>
      <c r="H9" s="1018"/>
      <c r="I9" s="1018"/>
      <c r="J9" s="1018"/>
      <c r="K9" s="1018"/>
      <c r="L9" s="1206"/>
      <c r="M9" s="1018"/>
      <c r="N9" s="1018"/>
      <c r="O9" s="1018"/>
      <c r="P9" s="1018"/>
      <c r="Q9" s="1206"/>
      <c r="R9" s="1018"/>
      <c r="S9" s="1018"/>
      <c r="T9" s="1018"/>
      <c r="U9" s="1018"/>
      <c r="V9" s="1206"/>
      <c r="W9" s="1018"/>
      <c r="X9" s="1018"/>
      <c r="Y9" s="1018"/>
      <c r="Z9" s="1018"/>
      <c r="AA9" s="1206"/>
      <c r="AB9" s="1018"/>
      <c r="AC9" s="1018"/>
      <c r="AD9" s="1018"/>
      <c r="AE9" s="1018"/>
      <c r="AF9" s="1018"/>
      <c r="AG9" s="1217">
        <v>0</v>
      </c>
      <c r="AH9" s="1134">
        <v>0</v>
      </c>
      <c r="AI9" s="1184">
        <v>0</v>
      </c>
      <c r="AJ9" s="1178">
        <v>1886</v>
      </c>
      <c r="AK9" s="469"/>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469"/>
      <c r="BP9" s="1178">
        <v>1886</v>
      </c>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78">
        <v>1886</v>
      </c>
      <c r="CV9" s="1178"/>
      <c r="CW9" s="1178"/>
      <c r="CX9" s="1178"/>
      <c r="CY9" s="1178"/>
      <c r="CZ9" s="1178"/>
      <c r="DA9" s="1178"/>
      <c r="DB9" s="1178"/>
      <c r="DC9" s="1178"/>
      <c r="DD9" s="1178"/>
      <c r="DE9" s="1178"/>
      <c r="DF9" s="1178"/>
      <c r="DG9" s="1178"/>
      <c r="DH9" s="1178"/>
      <c r="DI9" s="1178"/>
      <c r="DJ9" s="1178"/>
      <c r="DK9" s="1178"/>
      <c r="DL9" s="1178"/>
      <c r="DM9" s="1178"/>
      <c r="DN9" s="1178"/>
      <c r="DO9" s="1178"/>
      <c r="DP9" s="1178"/>
      <c r="DQ9" s="1178"/>
      <c r="DR9" s="1178"/>
      <c r="DS9" s="1178"/>
      <c r="DT9" s="1178"/>
      <c r="DU9" s="1178"/>
      <c r="DV9" s="1178"/>
      <c r="DW9" s="1178"/>
      <c r="DX9" s="1178"/>
      <c r="DY9" s="1178"/>
      <c r="DZ9" s="1178"/>
      <c r="EA9" s="525"/>
      <c r="EB9" s="1178">
        <v>1886</v>
      </c>
      <c r="EC9" s="29"/>
      <c r="ED9" s="1178"/>
      <c r="EE9" s="1178"/>
      <c r="EF9" s="1178"/>
      <c r="EG9" s="1178"/>
      <c r="EH9" s="1178"/>
      <c r="EI9" s="1178"/>
      <c r="EJ9" s="1178"/>
      <c r="EK9" s="1178"/>
      <c r="EL9" s="1178"/>
      <c r="EM9" s="1178"/>
      <c r="EN9" s="1178"/>
      <c r="EO9" s="1178"/>
      <c r="EP9" s="1178"/>
      <c r="EQ9" s="1178"/>
      <c r="ER9" s="1178"/>
      <c r="ES9" s="1178"/>
      <c r="ET9" s="1178"/>
      <c r="EU9" s="1178"/>
      <c r="EV9" s="1178"/>
      <c r="EW9" s="1178"/>
      <c r="EX9" s="1178"/>
      <c r="EY9" s="1178"/>
      <c r="EZ9" s="1178"/>
      <c r="FA9" s="1178"/>
      <c r="FB9" s="1178"/>
      <c r="FC9" s="1178"/>
      <c r="FD9" s="1178"/>
      <c r="FE9" s="1178"/>
      <c r="FF9" s="1178"/>
      <c r="FG9" s="1178"/>
      <c r="FI9" s="1178">
        <v>1886</v>
      </c>
      <c r="FJ9" s="455"/>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74"/>
      <c r="GO9" s="1036"/>
      <c r="GP9" s="1178">
        <v>1886</v>
      </c>
      <c r="GQ9" s="1177"/>
      <c r="GR9" s="1177"/>
      <c r="GS9" s="1177"/>
      <c r="GT9" s="1177"/>
      <c r="GU9" s="1177"/>
      <c r="GV9" s="1177"/>
      <c r="GW9" s="1177"/>
      <c r="GX9" s="1177"/>
      <c r="GY9" s="1177"/>
      <c r="GZ9" s="1177"/>
      <c r="HA9" s="1177"/>
      <c r="HB9" s="1177"/>
      <c r="HC9" s="1177"/>
      <c r="HD9" s="1177"/>
      <c r="HE9" s="1177"/>
      <c r="HF9" s="1177"/>
      <c r="HG9" s="1177"/>
      <c r="HH9" s="1177"/>
      <c r="HI9" s="1177"/>
      <c r="HJ9" s="1177"/>
      <c r="HK9" s="1177"/>
      <c r="HL9" s="1177"/>
      <c r="HM9" s="1177"/>
      <c r="HN9" s="1177"/>
      <c r="HO9" s="1177"/>
      <c r="HP9" s="1177"/>
      <c r="HQ9" s="1177"/>
      <c r="HR9" s="1177"/>
      <c r="HS9" s="1177"/>
      <c r="HT9" s="1177"/>
      <c r="HU9" s="1177"/>
      <c r="HV9" s="656">
        <v>1886</v>
      </c>
      <c r="HW9" s="1255"/>
      <c r="HX9" s="1255"/>
      <c r="HY9" s="1255"/>
      <c r="HZ9" s="1255"/>
      <c r="IA9" s="1255"/>
      <c r="IB9" s="1255"/>
      <c r="IC9" s="1255"/>
      <c r="ID9" s="1255"/>
      <c r="IE9" s="1255"/>
      <c r="IF9" s="1255"/>
      <c r="IG9" s="1255"/>
      <c r="IH9" s="1255"/>
      <c r="II9" s="1255"/>
      <c r="IJ9" s="1255"/>
      <c r="IK9" s="1255"/>
      <c r="IL9" s="1255"/>
      <c r="IM9" s="1255"/>
      <c r="IN9" s="1255"/>
      <c r="IO9" s="1255"/>
      <c r="IP9" s="1255"/>
      <c r="IQ9" s="1255"/>
      <c r="IR9" s="1255"/>
      <c r="IS9" s="1255"/>
      <c r="IT9" s="1255"/>
      <c r="IU9" s="1255"/>
      <c r="IV9" s="1255"/>
      <c r="IW9" s="1255"/>
      <c r="IX9" s="1255"/>
      <c r="IY9" s="1255"/>
      <c r="IZ9" s="1255"/>
      <c r="JA9" s="1177"/>
      <c r="JB9" s="1177"/>
    </row>
    <row r="10" spans="1:262">
      <c r="A10" s="1018">
        <v>1887</v>
      </c>
      <c r="B10" s="1018"/>
      <c r="C10" s="1018"/>
      <c r="D10" s="1018"/>
      <c r="E10" s="1018"/>
      <c r="F10" s="1018"/>
      <c r="G10" s="1206"/>
      <c r="H10" s="1018"/>
      <c r="I10" s="1018"/>
      <c r="J10" s="1018"/>
      <c r="K10" s="1018"/>
      <c r="L10" s="1206"/>
      <c r="M10" s="1018"/>
      <c r="N10" s="1018"/>
      <c r="O10" s="1018"/>
      <c r="P10" s="1018"/>
      <c r="Q10" s="1206"/>
      <c r="R10" s="1018"/>
      <c r="S10" s="1018"/>
      <c r="T10" s="1018"/>
      <c r="U10" s="1018"/>
      <c r="V10" s="1206"/>
      <c r="W10" s="1018"/>
      <c r="X10" s="1018"/>
      <c r="Y10" s="1018"/>
      <c r="Z10" s="1018"/>
      <c r="AA10" s="1206"/>
      <c r="AB10" s="1018"/>
      <c r="AC10" s="1018"/>
      <c r="AD10" s="1018"/>
      <c r="AE10" s="1018"/>
      <c r="AF10" s="1018"/>
      <c r="AG10" s="1217">
        <v>0</v>
      </c>
      <c r="AH10" s="1134">
        <v>0</v>
      </c>
      <c r="AI10" s="1184">
        <v>0</v>
      </c>
      <c r="AJ10" s="1178">
        <v>1887</v>
      </c>
      <c r="AK10" s="469"/>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469"/>
      <c r="BP10" s="1178">
        <v>1887</v>
      </c>
      <c r="BQ10" s="1181"/>
      <c r="BR10" s="1181"/>
      <c r="BS10" s="1181"/>
      <c r="BT10" s="1181"/>
      <c r="BU10" s="1181"/>
      <c r="BV10" s="1181"/>
      <c r="BW10" s="1181"/>
      <c r="BX10" s="1181"/>
      <c r="BY10" s="1181"/>
      <c r="BZ10" s="1181"/>
      <c r="CA10" s="1181"/>
      <c r="CB10" s="1181"/>
      <c r="CC10" s="1181"/>
      <c r="CD10" s="1181"/>
      <c r="CE10" s="1181"/>
      <c r="CF10" s="1181"/>
      <c r="CG10" s="1181"/>
      <c r="CH10" s="1181"/>
      <c r="CI10" s="1181"/>
      <c r="CJ10" s="1181"/>
      <c r="CK10" s="1181"/>
      <c r="CL10" s="1181"/>
      <c r="CM10" s="1181"/>
      <c r="CN10" s="1181"/>
      <c r="CO10" s="1181"/>
      <c r="CP10" s="1181"/>
      <c r="CQ10" s="1181"/>
      <c r="CR10" s="1181"/>
      <c r="CS10" s="1181"/>
      <c r="CT10" s="1181"/>
      <c r="CU10" s="1178">
        <v>1887</v>
      </c>
      <c r="CV10" s="1178"/>
      <c r="CW10" s="1178"/>
      <c r="CX10" s="1178"/>
      <c r="CY10" s="1178"/>
      <c r="CZ10" s="1178"/>
      <c r="DA10" s="1178"/>
      <c r="DB10" s="1178"/>
      <c r="DC10" s="1178"/>
      <c r="DD10" s="1178"/>
      <c r="DE10" s="1178"/>
      <c r="DF10" s="1178"/>
      <c r="DG10" s="1178"/>
      <c r="DH10" s="1178"/>
      <c r="DI10" s="1178"/>
      <c r="DJ10" s="1178"/>
      <c r="DK10" s="1178"/>
      <c r="DL10" s="1178"/>
      <c r="DM10" s="1178"/>
      <c r="DN10" s="1178"/>
      <c r="DO10" s="1178"/>
      <c r="DP10" s="1178"/>
      <c r="DQ10" s="1178"/>
      <c r="DR10" s="1178"/>
      <c r="DS10" s="1178"/>
      <c r="DT10" s="1178"/>
      <c r="DU10" s="1178"/>
      <c r="DV10" s="1178"/>
      <c r="DW10" s="1178"/>
      <c r="DX10" s="1178"/>
      <c r="DY10" s="1178"/>
      <c r="DZ10" s="1178"/>
      <c r="EA10" s="525"/>
      <c r="EB10" s="1178">
        <v>1887</v>
      </c>
      <c r="EC10" s="29"/>
      <c r="ED10" s="1178"/>
      <c r="EE10" s="1178"/>
      <c r="EF10" s="1178"/>
      <c r="EG10" s="1178"/>
      <c r="EH10" s="1178"/>
      <c r="EI10" s="1178"/>
      <c r="EJ10" s="1178"/>
      <c r="EK10" s="1178"/>
      <c r="EL10" s="1178"/>
      <c r="EM10" s="1178"/>
      <c r="EN10" s="1178"/>
      <c r="EO10" s="1178"/>
      <c r="EP10" s="1178"/>
      <c r="EQ10" s="1178"/>
      <c r="ER10" s="1178"/>
      <c r="ES10" s="1178"/>
      <c r="ET10" s="1178"/>
      <c r="EU10" s="1178"/>
      <c r="EV10" s="1178"/>
      <c r="EW10" s="1178"/>
      <c r="EX10" s="1178"/>
      <c r="EY10" s="1178"/>
      <c r="EZ10" s="1178"/>
      <c r="FA10" s="1178"/>
      <c r="FB10" s="1178"/>
      <c r="FC10" s="1178"/>
      <c r="FD10" s="1178"/>
      <c r="FE10" s="1178"/>
      <c r="FF10" s="1178"/>
      <c r="FG10" s="1178"/>
      <c r="FI10" s="1178">
        <v>1887</v>
      </c>
      <c r="FJ10" s="455"/>
      <c r="FK10" s="50"/>
      <c r="FL10" s="50"/>
      <c r="FM10" s="50"/>
      <c r="FN10" s="50"/>
      <c r="FO10" s="50"/>
      <c r="FP10" s="50"/>
      <c r="FQ10" s="50"/>
      <c r="FR10" s="50"/>
      <c r="FS10" s="50"/>
      <c r="FT10" s="50"/>
      <c r="FU10" s="50"/>
      <c r="FV10" s="50"/>
      <c r="FW10" s="50"/>
      <c r="FX10" s="50"/>
      <c r="FY10" s="50"/>
      <c r="FZ10" s="50"/>
      <c r="GA10" s="50"/>
      <c r="GB10" s="50"/>
      <c r="GC10" s="50"/>
      <c r="GD10" s="50"/>
      <c r="GE10" s="50"/>
      <c r="GF10" s="50"/>
      <c r="GG10" s="50"/>
      <c r="GH10" s="50"/>
      <c r="GI10" s="50"/>
      <c r="GJ10" s="50"/>
      <c r="GK10" s="50"/>
      <c r="GL10" s="50"/>
      <c r="GM10" s="50"/>
      <c r="GN10" s="74"/>
      <c r="GO10" s="1036"/>
      <c r="GP10" s="1178">
        <v>1887</v>
      </c>
      <c r="GQ10" s="1177"/>
      <c r="GR10" s="1177"/>
      <c r="GS10" s="1177"/>
      <c r="GT10" s="1177"/>
      <c r="GU10" s="1177"/>
      <c r="GV10" s="1177"/>
      <c r="GW10" s="1177"/>
      <c r="GX10" s="1177"/>
      <c r="GY10" s="1177"/>
      <c r="GZ10" s="1177"/>
      <c r="HA10" s="1177"/>
      <c r="HB10" s="1177"/>
      <c r="HC10" s="1177"/>
      <c r="HD10" s="1177"/>
      <c r="HE10" s="1177"/>
      <c r="HF10" s="1177"/>
      <c r="HG10" s="1177"/>
      <c r="HH10" s="1177"/>
      <c r="HI10" s="1177"/>
      <c r="HJ10" s="1177"/>
      <c r="HK10" s="1177"/>
      <c r="HL10" s="1177"/>
      <c r="HM10" s="1177"/>
      <c r="HN10" s="1177"/>
      <c r="HO10" s="1177"/>
      <c r="HP10" s="1177"/>
      <c r="HQ10" s="1177"/>
      <c r="HR10" s="1177"/>
      <c r="HS10" s="1177"/>
      <c r="HT10" s="1177"/>
      <c r="HU10" s="1177"/>
      <c r="HV10" s="656">
        <v>1887</v>
      </c>
      <c r="HW10" s="1255"/>
      <c r="HX10" s="1255"/>
      <c r="HY10" s="1255"/>
      <c r="HZ10" s="1255"/>
      <c r="IA10" s="1255"/>
      <c r="IB10" s="1255"/>
      <c r="IC10" s="1255"/>
      <c r="ID10" s="1255"/>
      <c r="IE10" s="1255"/>
      <c r="IF10" s="1255"/>
      <c r="IG10" s="1255"/>
      <c r="IH10" s="1255"/>
      <c r="II10" s="1255"/>
      <c r="IJ10" s="1255"/>
      <c r="IK10" s="1255"/>
      <c r="IL10" s="1255"/>
      <c r="IM10" s="1255"/>
      <c r="IN10" s="1255"/>
      <c r="IO10" s="1255"/>
      <c r="IP10" s="1255"/>
      <c r="IQ10" s="1255"/>
      <c r="IR10" s="1255"/>
      <c r="IS10" s="1255"/>
      <c r="IT10" s="1255"/>
      <c r="IU10" s="1255"/>
      <c r="IV10" s="1255"/>
      <c r="IW10" s="1255"/>
      <c r="IX10" s="1255"/>
      <c r="IY10" s="1255"/>
      <c r="IZ10" s="1255"/>
      <c r="JA10" s="1177"/>
      <c r="JB10" s="1177"/>
    </row>
    <row r="11" spans="1:262">
      <c r="A11" s="1018">
        <v>1888</v>
      </c>
      <c r="B11" s="1018"/>
      <c r="C11" s="1018"/>
      <c r="D11" s="1018"/>
      <c r="E11" s="1018"/>
      <c r="F11" s="1018"/>
      <c r="G11" s="1206"/>
      <c r="H11" s="1018"/>
      <c r="I11" s="1018"/>
      <c r="J11" s="1018"/>
      <c r="K11" s="1018"/>
      <c r="L11" s="1206"/>
      <c r="M11" s="1018"/>
      <c r="N11" s="1018"/>
      <c r="O11" s="1018"/>
      <c r="P11" s="1018"/>
      <c r="Q11" s="1206"/>
      <c r="R11" s="1018"/>
      <c r="S11" s="1018"/>
      <c r="T11" s="1018"/>
      <c r="U11" s="1018"/>
      <c r="V11" s="1206"/>
      <c r="W11" s="1018"/>
      <c r="X11" s="1018"/>
      <c r="Y11" s="1018"/>
      <c r="Z11" s="1018"/>
      <c r="AA11" s="1206"/>
      <c r="AB11" s="1018"/>
      <c r="AC11" s="1018"/>
      <c r="AD11" s="1018"/>
      <c r="AE11" s="1018"/>
      <c r="AF11" s="1018"/>
      <c r="AG11" s="1217">
        <v>0</v>
      </c>
      <c r="AH11" s="1134">
        <v>0</v>
      </c>
      <c r="AI11" s="1184">
        <v>0</v>
      </c>
      <c r="AJ11" s="1178">
        <v>1888</v>
      </c>
      <c r="AK11" s="469"/>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469"/>
      <c r="BP11" s="1178">
        <v>1888</v>
      </c>
      <c r="BQ11" s="1181"/>
      <c r="BR11" s="1181"/>
      <c r="BS11" s="1181"/>
      <c r="BT11" s="1181"/>
      <c r="BU11" s="1181"/>
      <c r="BV11" s="1181"/>
      <c r="BW11" s="1181"/>
      <c r="BX11" s="1181"/>
      <c r="BY11" s="1181"/>
      <c r="BZ11" s="1181"/>
      <c r="CA11" s="1181"/>
      <c r="CB11" s="1181"/>
      <c r="CC11" s="1181"/>
      <c r="CD11" s="1181"/>
      <c r="CE11" s="1181"/>
      <c r="CF11" s="1181"/>
      <c r="CG11" s="1181"/>
      <c r="CH11" s="1181"/>
      <c r="CI11" s="1181"/>
      <c r="CJ11" s="1181"/>
      <c r="CK11" s="1181"/>
      <c r="CL11" s="1181"/>
      <c r="CM11" s="1181"/>
      <c r="CN11" s="1181"/>
      <c r="CO11" s="1181"/>
      <c r="CP11" s="1181"/>
      <c r="CQ11" s="1181"/>
      <c r="CR11" s="1181"/>
      <c r="CS11" s="1181"/>
      <c r="CT11" s="1181"/>
      <c r="CU11" s="1178">
        <v>1888</v>
      </c>
      <c r="CV11" s="1178"/>
      <c r="CW11" s="1178"/>
      <c r="CX11" s="1178"/>
      <c r="CY11" s="1178"/>
      <c r="CZ11" s="1178"/>
      <c r="DA11" s="1178"/>
      <c r="DB11" s="1178"/>
      <c r="DC11" s="1178"/>
      <c r="DD11" s="1178"/>
      <c r="DE11" s="1178"/>
      <c r="DF11" s="1178"/>
      <c r="DG11" s="1178"/>
      <c r="DH11" s="1178"/>
      <c r="DI11" s="1178"/>
      <c r="DJ11" s="1178"/>
      <c r="DK11" s="1178"/>
      <c r="DL11" s="1178"/>
      <c r="DM11" s="1178"/>
      <c r="DN11" s="1178"/>
      <c r="DO11" s="1178"/>
      <c r="DP11" s="1178"/>
      <c r="DQ11" s="1178"/>
      <c r="DR11" s="1178"/>
      <c r="DS11" s="1178"/>
      <c r="DT11" s="1178"/>
      <c r="DU11" s="1178"/>
      <c r="DV11" s="1178"/>
      <c r="DW11" s="1178"/>
      <c r="DX11" s="1178"/>
      <c r="DY11" s="1178"/>
      <c r="DZ11" s="1178"/>
      <c r="EA11" s="525"/>
      <c r="EB11" s="1178">
        <v>1888</v>
      </c>
      <c r="EC11" s="29"/>
      <c r="ED11" s="1178"/>
      <c r="EE11" s="1178"/>
      <c r="EF11" s="1178"/>
      <c r="EG11" s="1178"/>
      <c r="EH11" s="1178"/>
      <c r="EI11" s="1178"/>
      <c r="EJ11" s="1178"/>
      <c r="EK11" s="1178"/>
      <c r="EL11" s="1178"/>
      <c r="EM11" s="1178"/>
      <c r="EN11" s="1178"/>
      <c r="EO11" s="1178"/>
      <c r="EP11" s="1178"/>
      <c r="EQ11" s="1178"/>
      <c r="ER11" s="1178"/>
      <c r="ES11" s="1178"/>
      <c r="ET11" s="1178"/>
      <c r="EU11" s="1178"/>
      <c r="EV11" s="1178"/>
      <c r="EW11" s="1178"/>
      <c r="EX11" s="1178"/>
      <c r="EY11" s="1178"/>
      <c r="EZ11" s="1178"/>
      <c r="FA11" s="1178"/>
      <c r="FB11" s="1178"/>
      <c r="FC11" s="1178"/>
      <c r="FD11" s="1178"/>
      <c r="FE11" s="1178"/>
      <c r="FF11" s="1178"/>
      <c r="FG11" s="1178"/>
      <c r="FI11" s="1178">
        <v>1888</v>
      </c>
      <c r="FJ11" s="455"/>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74"/>
      <c r="GO11" s="1036"/>
      <c r="GP11" s="1178">
        <v>1888</v>
      </c>
      <c r="GQ11" s="1177"/>
      <c r="GR11" s="1177"/>
      <c r="GS11" s="1177"/>
      <c r="GT11" s="1177"/>
      <c r="GU11" s="1177"/>
      <c r="GV11" s="1177"/>
      <c r="GW11" s="1177"/>
      <c r="GX11" s="1177"/>
      <c r="GY11" s="1177"/>
      <c r="GZ11" s="1177"/>
      <c r="HA11" s="1177"/>
      <c r="HB11" s="1177"/>
      <c r="HC11" s="1177"/>
      <c r="HD11" s="1177"/>
      <c r="HE11" s="1177"/>
      <c r="HF11" s="1177"/>
      <c r="HG11" s="1177"/>
      <c r="HH11" s="1177"/>
      <c r="HI11" s="1177"/>
      <c r="HJ11" s="1177"/>
      <c r="HK11" s="1177"/>
      <c r="HL11" s="1177"/>
      <c r="HM11" s="1177"/>
      <c r="HN11" s="1177"/>
      <c r="HO11" s="1177"/>
      <c r="HP11" s="1177"/>
      <c r="HQ11" s="1177"/>
      <c r="HR11" s="1177"/>
      <c r="HS11" s="1177"/>
      <c r="HT11" s="1177"/>
      <c r="HU11" s="1177"/>
      <c r="HV11" s="656">
        <v>1888</v>
      </c>
      <c r="HW11" s="1255"/>
      <c r="HX11" s="1255"/>
      <c r="HY11" s="1255"/>
      <c r="HZ11" s="1255"/>
      <c r="IA11" s="1255"/>
      <c r="IB11" s="1255"/>
      <c r="IC11" s="1255"/>
      <c r="ID11" s="1255"/>
      <c r="IE11" s="1255"/>
      <c r="IF11" s="1255"/>
      <c r="IG11" s="1255"/>
      <c r="IH11" s="1255"/>
      <c r="II11" s="1255"/>
      <c r="IJ11" s="1255"/>
      <c r="IK11" s="1255"/>
      <c r="IL11" s="1255"/>
      <c r="IM11" s="1255"/>
      <c r="IN11" s="1255"/>
      <c r="IO11" s="1255"/>
      <c r="IP11" s="1255"/>
      <c r="IQ11" s="1255"/>
      <c r="IR11" s="1255"/>
      <c r="IS11" s="1255"/>
      <c r="IT11" s="1255"/>
      <c r="IU11" s="1255"/>
      <c r="IV11" s="1255"/>
      <c r="IW11" s="1255"/>
      <c r="IX11" s="1255"/>
      <c r="IY11" s="1255"/>
      <c r="IZ11" s="1255"/>
      <c r="JA11" s="1177"/>
      <c r="JB11" s="1177"/>
    </row>
    <row r="12" spans="1:262">
      <c r="A12" s="1018">
        <v>1889</v>
      </c>
      <c r="B12" s="1018"/>
      <c r="C12" s="1018"/>
      <c r="D12" s="1018"/>
      <c r="E12" s="1018"/>
      <c r="F12" s="1018"/>
      <c r="G12" s="1206"/>
      <c r="H12" s="1018"/>
      <c r="I12" s="1018"/>
      <c r="J12" s="1018"/>
      <c r="K12" s="1018"/>
      <c r="L12" s="1206"/>
      <c r="M12" s="1018"/>
      <c r="N12" s="1018"/>
      <c r="O12" s="1018"/>
      <c r="P12" s="1018"/>
      <c r="Q12" s="1206"/>
      <c r="R12" s="1018"/>
      <c r="S12" s="1018"/>
      <c r="T12" s="1018"/>
      <c r="U12" s="1018"/>
      <c r="V12" s="1206"/>
      <c r="W12" s="1018"/>
      <c r="X12" s="1018"/>
      <c r="Y12" s="1018"/>
      <c r="Z12" s="1018"/>
      <c r="AA12" s="1206"/>
      <c r="AB12" s="1018"/>
      <c r="AC12" s="1018" t="s">
        <v>284</v>
      </c>
      <c r="AD12" s="1018"/>
      <c r="AE12" s="1018"/>
      <c r="AF12" s="1018"/>
      <c r="AG12" s="1206" t="s">
        <v>60</v>
      </c>
      <c r="AH12" s="1018" t="s">
        <v>60</v>
      </c>
      <c r="AI12" s="1183" t="s">
        <v>60</v>
      </c>
      <c r="AJ12" s="1178">
        <v>1889</v>
      </c>
      <c r="AK12" s="469"/>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469"/>
      <c r="BP12" s="1178">
        <v>1889</v>
      </c>
      <c r="BQ12" s="1181"/>
      <c r="BR12" s="1181"/>
      <c r="BS12" s="1181"/>
      <c r="BT12" s="1181"/>
      <c r="BU12" s="1181"/>
      <c r="BV12" s="1181"/>
      <c r="BW12" s="1181"/>
      <c r="BX12" s="1181"/>
      <c r="BY12" s="1181"/>
      <c r="BZ12" s="1181"/>
      <c r="CA12" s="1181"/>
      <c r="CB12" s="1181"/>
      <c r="CC12" s="1181"/>
      <c r="CD12" s="1181"/>
      <c r="CE12" s="1181"/>
      <c r="CF12" s="1181"/>
      <c r="CG12" s="1181"/>
      <c r="CH12" s="1181"/>
      <c r="CI12" s="1181"/>
      <c r="CJ12" s="1181"/>
      <c r="CK12" s="1181"/>
      <c r="CL12" s="1181"/>
      <c r="CM12" s="1181"/>
      <c r="CN12" s="1181"/>
      <c r="CO12" s="1181"/>
      <c r="CP12" s="1181"/>
      <c r="CQ12" s="1181"/>
      <c r="CR12" s="1181"/>
      <c r="CS12" s="1181"/>
      <c r="CT12" s="1181"/>
      <c r="CU12" s="1178">
        <v>1889</v>
      </c>
      <c r="CV12" s="1178"/>
      <c r="CW12" s="1178"/>
      <c r="CX12" s="1178"/>
      <c r="CY12" s="1178"/>
      <c r="CZ12" s="1178"/>
      <c r="DA12" s="1178"/>
      <c r="DB12" s="1178"/>
      <c r="DC12" s="1178"/>
      <c r="DD12" s="1178"/>
      <c r="DE12" s="1178"/>
      <c r="DF12" s="1178"/>
      <c r="DG12" s="1178"/>
      <c r="DH12" s="1178"/>
      <c r="DI12" s="1178"/>
      <c r="DJ12" s="1178"/>
      <c r="DK12" s="1178"/>
      <c r="DL12" s="1178"/>
      <c r="DM12" s="1178"/>
      <c r="DN12" s="1178"/>
      <c r="DO12" s="1178"/>
      <c r="DP12" s="1178"/>
      <c r="DQ12" s="1178"/>
      <c r="DR12" s="1178"/>
      <c r="DS12" s="1178"/>
      <c r="DT12" s="1178"/>
      <c r="DU12" s="1178"/>
      <c r="DV12" s="1178"/>
      <c r="DW12" s="1178"/>
      <c r="DX12" s="1178"/>
      <c r="DY12" s="1178"/>
      <c r="DZ12" s="1178"/>
      <c r="EA12" s="525"/>
      <c r="EB12" s="1178">
        <v>1889</v>
      </c>
      <c r="EC12" s="29"/>
      <c r="ED12" s="1178"/>
      <c r="EE12" s="1178"/>
      <c r="EF12" s="1178"/>
      <c r="EG12" s="1178"/>
      <c r="EH12" s="1178"/>
      <c r="EI12" s="1178"/>
      <c r="EJ12" s="1178"/>
      <c r="EK12" s="1178"/>
      <c r="EL12" s="1178"/>
      <c r="EM12" s="1178"/>
      <c r="EN12" s="1178"/>
      <c r="EO12" s="1178"/>
      <c r="EP12" s="1178"/>
      <c r="EQ12" s="1178"/>
      <c r="ER12" s="1178"/>
      <c r="ES12" s="1178"/>
      <c r="ET12" s="1178"/>
      <c r="EU12" s="1178"/>
      <c r="EV12" s="1178"/>
      <c r="EW12" s="1178"/>
      <c r="EX12" s="1178"/>
      <c r="EY12" s="1178"/>
      <c r="EZ12" s="1178"/>
      <c r="FA12" s="1178"/>
      <c r="FB12" s="1178"/>
      <c r="FC12" s="1178"/>
      <c r="FD12" s="1178"/>
      <c r="FE12" s="1178"/>
      <c r="FF12" s="1178"/>
      <c r="FG12" s="1178"/>
      <c r="FI12" s="1178">
        <v>1889</v>
      </c>
      <c r="FJ12" s="455"/>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74"/>
      <c r="GO12" s="1036"/>
      <c r="GP12" s="1178">
        <v>1889</v>
      </c>
      <c r="GQ12" s="1177"/>
      <c r="GR12" s="1177"/>
      <c r="GS12" s="1177"/>
      <c r="GT12" s="1177"/>
      <c r="GU12" s="1177"/>
      <c r="GV12" s="1177"/>
      <c r="GW12" s="1177"/>
      <c r="GX12" s="1177"/>
      <c r="GY12" s="1177"/>
      <c r="GZ12" s="1177"/>
      <c r="HA12" s="1177"/>
      <c r="HB12" s="1177"/>
      <c r="HC12" s="1177"/>
      <c r="HD12" s="1177"/>
      <c r="HE12" s="1177"/>
      <c r="HF12" s="1177"/>
      <c r="HG12" s="1177"/>
      <c r="HH12" s="1177"/>
      <c r="HI12" s="1177"/>
      <c r="HJ12" s="1177"/>
      <c r="HK12" s="1177"/>
      <c r="HL12" s="1177"/>
      <c r="HM12" s="1177"/>
      <c r="HN12" s="1177"/>
      <c r="HO12" s="1177"/>
      <c r="HP12" s="1177"/>
      <c r="HQ12" s="1177"/>
      <c r="HR12" s="1177"/>
      <c r="HS12" s="1177"/>
      <c r="HT12" s="1177"/>
      <c r="HU12" s="1177"/>
      <c r="HV12" s="656">
        <v>1889</v>
      </c>
      <c r="HW12" s="1255"/>
      <c r="HX12" s="1255"/>
      <c r="HY12" s="1255"/>
      <c r="HZ12" s="1255"/>
      <c r="IA12" s="1255"/>
      <c r="IB12" s="1255"/>
      <c r="IC12" s="1255"/>
      <c r="ID12" s="1255"/>
      <c r="IE12" s="1255"/>
      <c r="IF12" s="1255"/>
      <c r="IG12" s="1255"/>
      <c r="IH12" s="1255"/>
      <c r="II12" s="1255"/>
      <c r="IJ12" s="1255"/>
      <c r="IK12" s="1255"/>
      <c r="IL12" s="1255"/>
      <c r="IM12" s="1255"/>
      <c r="IN12" s="1255"/>
      <c r="IO12" s="1255"/>
      <c r="IP12" s="1255"/>
      <c r="IQ12" s="1255"/>
      <c r="IR12" s="1255"/>
      <c r="IS12" s="1255"/>
      <c r="IT12" s="1255"/>
      <c r="IU12" s="1255"/>
      <c r="IV12" s="1255"/>
      <c r="IW12" s="1255"/>
      <c r="IX12" s="1255"/>
      <c r="IY12" s="1255"/>
      <c r="IZ12" s="1255"/>
      <c r="JA12" s="1177"/>
      <c r="JB12" s="1177"/>
    </row>
    <row r="13" spans="1:262" ht="13.8" thickBot="1">
      <c r="A13" s="1200">
        <v>1890</v>
      </c>
      <c r="B13" s="1200"/>
      <c r="C13" s="1200"/>
      <c r="D13" s="1200"/>
      <c r="E13" s="1200"/>
      <c r="F13" s="1200"/>
      <c r="G13" s="1208"/>
      <c r="H13" s="1200"/>
      <c r="I13" s="1200"/>
      <c r="J13" s="1200"/>
      <c r="K13" s="1200"/>
      <c r="L13" s="1208"/>
      <c r="M13" s="1200"/>
      <c r="N13" s="1200"/>
      <c r="O13" s="1200"/>
      <c r="P13" s="1200"/>
      <c r="Q13" s="1208"/>
      <c r="R13" s="1200"/>
      <c r="S13" s="1200"/>
      <c r="T13" s="1200"/>
      <c r="U13" s="1200"/>
      <c r="V13" s="1208"/>
      <c r="W13" s="1200"/>
      <c r="X13" s="1200"/>
      <c r="Y13" s="1200"/>
      <c r="Z13" s="1200"/>
      <c r="AA13" s="1208" t="s">
        <v>284</v>
      </c>
      <c r="AB13" s="1200"/>
      <c r="AC13" s="1200"/>
      <c r="AD13" s="1200"/>
      <c r="AE13" s="1200"/>
      <c r="AF13" s="1200"/>
      <c r="AG13" s="1208" t="s">
        <v>60</v>
      </c>
      <c r="AH13" s="1200" t="s">
        <v>60</v>
      </c>
      <c r="AI13" s="1201" t="s">
        <v>60</v>
      </c>
      <c r="AJ13" s="1192">
        <v>1890</v>
      </c>
      <c r="AK13" s="469"/>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469"/>
      <c r="BP13" s="1178">
        <v>1890</v>
      </c>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78">
        <v>1890</v>
      </c>
      <c r="CV13" s="1178"/>
      <c r="CW13" s="1178"/>
      <c r="CX13" s="1178"/>
      <c r="CY13" s="1178"/>
      <c r="CZ13" s="1178"/>
      <c r="DA13" s="1178"/>
      <c r="DB13" s="1178"/>
      <c r="DC13" s="1178"/>
      <c r="DD13" s="1178"/>
      <c r="DE13" s="1178"/>
      <c r="DF13" s="1178"/>
      <c r="DG13" s="1178"/>
      <c r="DH13" s="1178"/>
      <c r="DI13" s="1178"/>
      <c r="DJ13" s="1178"/>
      <c r="DK13" s="1178"/>
      <c r="DL13" s="1178"/>
      <c r="DM13" s="1178"/>
      <c r="DN13" s="1178"/>
      <c r="DO13" s="1178"/>
      <c r="DP13" s="1178"/>
      <c r="DQ13" s="1178"/>
      <c r="DR13" s="1178"/>
      <c r="DS13" s="1178"/>
      <c r="DT13" s="1178"/>
      <c r="DU13" s="1178"/>
      <c r="DV13" s="1178"/>
      <c r="DW13" s="1178"/>
      <c r="DX13" s="1178"/>
      <c r="DY13" s="1178"/>
      <c r="DZ13" s="1178"/>
      <c r="EA13" s="525"/>
      <c r="EB13" s="1178">
        <v>1890</v>
      </c>
      <c r="EC13" s="29"/>
      <c r="ED13" s="1178"/>
      <c r="EE13" s="1178"/>
      <c r="EF13" s="1178"/>
      <c r="EG13" s="1178"/>
      <c r="EH13" s="1178"/>
      <c r="EI13" s="1178"/>
      <c r="EJ13" s="1178"/>
      <c r="EK13" s="1178"/>
      <c r="EL13" s="1178"/>
      <c r="EM13" s="1178"/>
      <c r="EN13" s="1178"/>
      <c r="EO13" s="1178"/>
      <c r="EP13" s="1178"/>
      <c r="EQ13" s="1178"/>
      <c r="ER13" s="1178"/>
      <c r="ES13" s="1178"/>
      <c r="ET13" s="1178"/>
      <c r="EU13" s="1178"/>
      <c r="EV13" s="1178"/>
      <c r="EW13" s="1178"/>
      <c r="EX13" s="1178"/>
      <c r="EY13" s="1178"/>
      <c r="EZ13" s="1178"/>
      <c r="FA13" s="1178"/>
      <c r="FB13" s="1178"/>
      <c r="FC13" s="1178"/>
      <c r="FD13" s="1178"/>
      <c r="FE13" s="1178"/>
      <c r="FF13" s="1178"/>
      <c r="FG13" s="1178"/>
      <c r="FI13" s="1178">
        <v>1890</v>
      </c>
      <c r="FJ13" s="455"/>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74"/>
      <c r="GO13" s="1036"/>
      <c r="GP13" s="1178">
        <v>1890</v>
      </c>
      <c r="GQ13" s="1177"/>
      <c r="GR13" s="1177"/>
      <c r="GS13" s="1177"/>
      <c r="GT13" s="1177"/>
      <c r="GU13" s="1177"/>
      <c r="GV13" s="1177"/>
      <c r="GW13" s="1177"/>
      <c r="GX13" s="1177"/>
      <c r="GY13" s="1177"/>
      <c r="GZ13" s="1177"/>
      <c r="HA13" s="1177"/>
      <c r="HB13" s="1177"/>
      <c r="HC13" s="1177"/>
      <c r="HD13" s="1177"/>
      <c r="HE13" s="1177"/>
      <c r="HF13" s="1177"/>
      <c r="HG13" s="1177"/>
      <c r="HH13" s="1177"/>
      <c r="HI13" s="1177"/>
      <c r="HJ13" s="1177"/>
      <c r="HK13" s="1177"/>
      <c r="HL13" s="1177"/>
      <c r="HM13" s="1177"/>
      <c r="HN13" s="1177"/>
      <c r="HO13" s="1177"/>
      <c r="HP13" s="1177"/>
      <c r="HQ13" s="1177"/>
      <c r="HR13" s="1177"/>
      <c r="HS13" s="1177"/>
      <c r="HT13" s="1177"/>
      <c r="HU13" s="1177"/>
      <c r="HV13" s="656">
        <v>1890</v>
      </c>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5"/>
      <c r="IX13" s="1255"/>
      <c r="IY13" s="1255"/>
      <c r="IZ13" s="1255"/>
      <c r="JA13" s="1177"/>
      <c r="JB13" s="1177"/>
    </row>
    <row r="14" spans="1:262">
      <c r="A14" s="1018">
        <v>1891</v>
      </c>
      <c r="B14" s="1018"/>
      <c r="C14" s="1018"/>
      <c r="D14" s="1018"/>
      <c r="E14" s="1018"/>
      <c r="F14" s="1018"/>
      <c r="G14" s="1206"/>
      <c r="H14" s="1018"/>
      <c r="I14" s="1018"/>
      <c r="J14" s="1018"/>
      <c r="K14" s="1018"/>
      <c r="L14" s="1206"/>
      <c r="M14" s="1018"/>
      <c r="N14" s="1018"/>
      <c r="O14" s="1018"/>
      <c r="P14" s="1018"/>
      <c r="Q14" s="1206"/>
      <c r="R14" s="1018"/>
      <c r="S14" s="1018"/>
      <c r="T14" s="1018"/>
      <c r="U14" s="1018"/>
      <c r="V14" s="1206"/>
      <c r="W14" s="1018"/>
      <c r="X14" s="1018"/>
      <c r="Y14" s="1018"/>
      <c r="Z14" s="1018"/>
      <c r="AA14" s="1206"/>
      <c r="AB14" s="1018"/>
      <c r="AC14" s="1018" t="s">
        <v>284</v>
      </c>
      <c r="AD14" s="1018">
        <v>4</v>
      </c>
      <c r="AE14" s="1018"/>
      <c r="AF14" s="1018"/>
      <c r="AG14" s="1217">
        <v>4</v>
      </c>
      <c r="AH14" s="1134">
        <v>4</v>
      </c>
      <c r="AI14" s="1184">
        <v>4</v>
      </c>
      <c r="AJ14" s="1178">
        <v>1891</v>
      </c>
      <c r="AK14" s="469"/>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469"/>
      <c r="BP14" s="1178">
        <v>1891</v>
      </c>
      <c r="BQ14" s="1181"/>
      <c r="BR14" s="1181"/>
      <c r="BS14" s="1181"/>
      <c r="BT14" s="1181"/>
      <c r="BU14" s="1181"/>
      <c r="BV14" s="1181"/>
      <c r="BW14" s="1181"/>
      <c r="BX14" s="1181"/>
      <c r="BY14" s="1181"/>
      <c r="BZ14" s="1181"/>
      <c r="CA14" s="1181"/>
      <c r="CB14" s="1181"/>
      <c r="CC14" s="1181"/>
      <c r="CD14" s="1181"/>
      <c r="CE14" s="1181"/>
      <c r="CF14" s="1181"/>
      <c r="CG14" s="1181"/>
      <c r="CH14" s="1181"/>
      <c r="CI14" s="1181"/>
      <c r="CJ14" s="1181"/>
      <c r="CK14" s="1181"/>
      <c r="CL14" s="1181"/>
      <c r="CM14" s="1181"/>
      <c r="CN14" s="1181"/>
      <c r="CO14" s="1181"/>
      <c r="CP14" s="1181"/>
      <c r="CQ14" s="1181"/>
      <c r="CR14" s="1181"/>
      <c r="CS14" s="1181"/>
      <c r="CT14" s="1181"/>
      <c r="CU14" s="1178">
        <v>1891</v>
      </c>
      <c r="CV14" s="1178"/>
      <c r="CW14" s="1178"/>
      <c r="CX14" s="1178"/>
      <c r="CY14" s="1178"/>
      <c r="CZ14" s="1178"/>
      <c r="DA14" s="1178"/>
      <c r="DB14" s="1178"/>
      <c r="DC14" s="1178"/>
      <c r="DD14" s="1178"/>
      <c r="DE14" s="1178"/>
      <c r="DF14" s="1178"/>
      <c r="DG14" s="1178"/>
      <c r="DH14" s="1178"/>
      <c r="DI14" s="1178"/>
      <c r="DJ14" s="1178"/>
      <c r="DK14" s="1178"/>
      <c r="DL14" s="1178"/>
      <c r="DM14" s="1178"/>
      <c r="DN14" s="1178"/>
      <c r="DO14" s="1178"/>
      <c r="DP14" s="1178"/>
      <c r="DQ14" s="1178"/>
      <c r="DR14" s="1178"/>
      <c r="DS14" s="1178"/>
      <c r="DT14" s="1178"/>
      <c r="DU14" s="1178"/>
      <c r="DV14" s="1178"/>
      <c r="DW14" s="1178"/>
      <c r="DX14" s="1178"/>
      <c r="DY14" s="1178"/>
      <c r="DZ14" s="1178"/>
      <c r="EA14" s="525"/>
      <c r="EB14" s="1178">
        <v>1891</v>
      </c>
      <c r="EC14" s="29"/>
      <c r="ED14" s="1178"/>
      <c r="EE14" s="1178"/>
      <c r="EF14" s="1178"/>
      <c r="EG14" s="1178"/>
      <c r="EH14" s="1178"/>
      <c r="EI14" s="1178"/>
      <c r="EJ14" s="1178"/>
      <c r="EK14" s="1178"/>
      <c r="EL14" s="1178"/>
      <c r="EM14" s="1178"/>
      <c r="EN14" s="1178"/>
      <c r="EO14" s="1178"/>
      <c r="EP14" s="1178"/>
      <c r="EQ14" s="1178"/>
      <c r="ER14" s="1178"/>
      <c r="ES14" s="1178"/>
      <c r="ET14" s="1178"/>
      <c r="EU14" s="1178"/>
      <c r="EV14" s="1178"/>
      <c r="EW14" s="1178"/>
      <c r="EX14" s="1178"/>
      <c r="EY14" s="1178"/>
      <c r="EZ14" s="1178"/>
      <c r="FA14" s="1178"/>
      <c r="FB14" s="1178"/>
      <c r="FC14" s="1178"/>
      <c r="FD14" s="1178"/>
      <c r="FE14" s="1178"/>
      <c r="FF14" s="1178"/>
      <c r="FG14" s="1178"/>
      <c r="FI14" s="1178">
        <v>1891</v>
      </c>
      <c r="FJ14" s="455"/>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74"/>
      <c r="GO14" s="1036"/>
      <c r="GP14" s="1178">
        <v>1891</v>
      </c>
      <c r="GQ14" s="1177"/>
      <c r="GR14" s="1177"/>
      <c r="GS14" s="1177"/>
      <c r="GT14" s="1177"/>
      <c r="GU14" s="1177"/>
      <c r="GV14" s="1177"/>
      <c r="GW14" s="1177"/>
      <c r="GX14" s="1177"/>
      <c r="GY14" s="1177"/>
      <c r="GZ14" s="1177"/>
      <c r="HA14" s="1177"/>
      <c r="HB14" s="1177"/>
      <c r="HC14" s="1177"/>
      <c r="HD14" s="1177"/>
      <c r="HE14" s="1177"/>
      <c r="HF14" s="1177"/>
      <c r="HG14" s="1177"/>
      <c r="HH14" s="1177"/>
      <c r="HI14" s="1177"/>
      <c r="HJ14" s="1177"/>
      <c r="HK14" s="1177"/>
      <c r="HL14" s="1177"/>
      <c r="HM14" s="1177"/>
      <c r="HN14" s="1177"/>
      <c r="HO14" s="1177"/>
      <c r="HP14" s="1177"/>
      <c r="HQ14" s="1177"/>
      <c r="HR14" s="1177"/>
      <c r="HS14" s="1177"/>
      <c r="HT14" s="1177"/>
      <c r="HU14" s="1177"/>
      <c r="HV14" s="656">
        <v>1891</v>
      </c>
      <c r="HW14" s="1255"/>
      <c r="HX14" s="1255"/>
      <c r="HY14" s="1255"/>
      <c r="HZ14" s="1255"/>
      <c r="IA14" s="1255"/>
      <c r="IB14" s="1255"/>
      <c r="IC14" s="1255"/>
      <c r="ID14" s="1255"/>
      <c r="IE14" s="1255"/>
      <c r="IF14" s="1255"/>
      <c r="IG14" s="1255"/>
      <c r="IH14" s="1255"/>
      <c r="II14" s="1255"/>
      <c r="IJ14" s="1255"/>
      <c r="IK14" s="1255"/>
      <c r="IL14" s="1255"/>
      <c r="IM14" s="1255"/>
      <c r="IN14" s="1255"/>
      <c r="IO14" s="1255"/>
      <c r="IP14" s="1255"/>
      <c r="IQ14" s="1255"/>
      <c r="IR14" s="1255"/>
      <c r="IS14" s="1255"/>
      <c r="IT14" s="1255"/>
      <c r="IU14" s="1255"/>
      <c r="IV14" s="1255"/>
      <c r="IW14" s="1255"/>
      <c r="IX14" s="1255"/>
      <c r="IY14" s="1255"/>
      <c r="IZ14" s="1255"/>
      <c r="JA14" s="1177"/>
      <c r="JB14" s="1177"/>
    </row>
    <row r="15" spans="1:262">
      <c r="A15" s="1018">
        <v>1892</v>
      </c>
      <c r="B15" s="1018"/>
      <c r="C15" s="1018"/>
      <c r="D15" s="1018"/>
      <c r="E15" s="1018"/>
      <c r="F15" s="1018"/>
      <c r="G15" s="1206"/>
      <c r="H15" s="1018"/>
      <c r="I15" s="1018"/>
      <c r="J15" s="1018"/>
      <c r="K15" s="1018"/>
      <c r="L15" s="1206"/>
      <c r="M15" s="1018"/>
      <c r="N15" s="1018"/>
      <c r="O15" s="1018"/>
      <c r="P15" s="1018"/>
      <c r="Q15" s="1206"/>
      <c r="R15" s="1018"/>
      <c r="S15" s="1018"/>
      <c r="T15" s="1018"/>
      <c r="U15" s="1018"/>
      <c r="V15" s="1206"/>
      <c r="W15" s="1018"/>
      <c r="X15" s="1018" t="s">
        <v>284</v>
      </c>
      <c r="Y15" s="1018"/>
      <c r="Z15" s="1018" t="s">
        <v>284</v>
      </c>
      <c r="AA15" s="1206"/>
      <c r="AB15" s="1018" t="s">
        <v>287</v>
      </c>
      <c r="AC15" s="1018"/>
      <c r="AD15" s="1018"/>
      <c r="AE15" s="1018"/>
      <c r="AF15" s="1018"/>
      <c r="AG15" s="1206" t="s">
        <v>60</v>
      </c>
      <c r="AH15" s="1018" t="s">
        <v>60</v>
      </c>
      <c r="AI15" s="1183" t="s">
        <v>60</v>
      </c>
      <c r="AJ15" s="1178">
        <v>1892</v>
      </c>
      <c r="AK15" s="469"/>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469"/>
      <c r="BP15" s="1178">
        <v>1892</v>
      </c>
      <c r="BQ15" s="1181"/>
      <c r="BR15" s="1181"/>
      <c r="BS15" s="1181"/>
      <c r="BT15" s="1181"/>
      <c r="BU15" s="1181"/>
      <c r="BV15" s="1181"/>
      <c r="BW15" s="1181"/>
      <c r="BX15" s="1181"/>
      <c r="BY15" s="1181"/>
      <c r="BZ15" s="1181"/>
      <c r="CA15" s="1181"/>
      <c r="CB15" s="1181"/>
      <c r="CC15" s="1181"/>
      <c r="CD15" s="1181"/>
      <c r="CE15" s="1181"/>
      <c r="CF15" s="1181"/>
      <c r="CG15" s="1181"/>
      <c r="CH15" s="1181"/>
      <c r="CI15" s="1181"/>
      <c r="CJ15" s="1181"/>
      <c r="CK15" s="1181"/>
      <c r="CL15" s="1181"/>
      <c r="CM15" s="1181"/>
      <c r="CN15" s="1181"/>
      <c r="CO15" s="1181"/>
      <c r="CP15" s="1181"/>
      <c r="CQ15" s="1181"/>
      <c r="CR15" s="1181"/>
      <c r="CS15" s="1181"/>
      <c r="CT15" s="1181"/>
      <c r="CU15" s="1178">
        <v>1892</v>
      </c>
      <c r="CV15" s="1178"/>
      <c r="CW15" s="1178"/>
      <c r="CX15" s="1178"/>
      <c r="CY15" s="1178"/>
      <c r="CZ15" s="1178"/>
      <c r="DA15" s="1178"/>
      <c r="DB15" s="1178"/>
      <c r="DC15" s="1178"/>
      <c r="DD15" s="1178"/>
      <c r="DE15" s="1178"/>
      <c r="DF15" s="1178"/>
      <c r="DG15" s="1178"/>
      <c r="DH15" s="1178"/>
      <c r="DI15" s="1178"/>
      <c r="DJ15" s="1178"/>
      <c r="DK15" s="1178"/>
      <c r="DL15" s="1178"/>
      <c r="DM15" s="1178"/>
      <c r="DN15" s="1178"/>
      <c r="DO15" s="1178"/>
      <c r="DP15" s="1178"/>
      <c r="DQ15" s="1178"/>
      <c r="DR15" s="1178"/>
      <c r="DS15" s="1178"/>
      <c r="DT15" s="1178"/>
      <c r="DU15" s="1178"/>
      <c r="DV15" s="1178"/>
      <c r="DW15" s="1178"/>
      <c r="DX15" s="1178"/>
      <c r="DY15" s="1178"/>
      <c r="DZ15" s="1178"/>
      <c r="EA15" s="525"/>
      <c r="EB15" s="1178">
        <v>1892</v>
      </c>
      <c r="EC15" s="29"/>
      <c r="ED15" s="1178"/>
      <c r="EE15" s="1178"/>
      <c r="EF15" s="1178"/>
      <c r="EG15" s="1178"/>
      <c r="EH15" s="1178"/>
      <c r="EI15" s="1178"/>
      <c r="EJ15" s="1178"/>
      <c r="EK15" s="1178"/>
      <c r="EL15" s="1178"/>
      <c r="EM15" s="1178"/>
      <c r="EN15" s="1178"/>
      <c r="EO15" s="1178"/>
      <c r="EP15" s="1178"/>
      <c r="EQ15" s="1178"/>
      <c r="ER15" s="1178"/>
      <c r="ES15" s="1178"/>
      <c r="ET15" s="1178"/>
      <c r="EU15" s="1178"/>
      <c r="EV15" s="1178"/>
      <c r="EW15" s="1178"/>
      <c r="EX15" s="1178"/>
      <c r="EY15" s="1178"/>
      <c r="EZ15" s="1178"/>
      <c r="FA15" s="1178"/>
      <c r="FB15" s="1178"/>
      <c r="FC15" s="1178"/>
      <c r="FD15" s="1178"/>
      <c r="FE15" s="1178"/>
      <c r="FF15" s="1178"/>
      <c r="FG15" s="1178"/>
      <c r="FI15" s="1178">
        <v>1892</v>
      </c>
      <c r="FJ15" s="455"/>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74"/>
      <c r="GO15" s="1036"/>
      <c r="GP15" s="1178">
        <v>1892</v>
      </c>
      <c r="GQ15" s="1177"/>
      <c r="GR15" s="1177"/>
      <c r="GS15" s="1177"/>
      <c r="GT15" s="1177"/>
      <c r="GU15" s="1177"/>
      <c r="GV15" s="1177"/>
      <c r="GW15" s="1177"/>
      <c r="GX15" s="1177"/>
      <c r="GY15" s="1177"/>
      <c r="GZ15" s="1177"/>
      <c r="HA15" s="1177"/>
      <c r="HB15" s="1177"/>
      <c r="HC15" s="1177"/>
      <c r="HD15" s="1177"/>
      <c r="HE15" s="1177"/>
      <c r="HF15" s="1177"/>
      <c r="HG15" s="1177"/>
      <c r="HH15" s="1177"/>
      <c r="HI15" s="1177"/>
      <c r="HJ15" s="1177"/>
      <c r="HK15" s="1177"/>
      <c r="HL15" s="1177"/>
      <c r="HM15" s="1177"/>
      <c r="HN15" s="1177"/>
      <c r="HO15" s="1177"/>
      <c r="HP15" s="1177"/>
      <c r="HQ15" s="1177"/>
      <c r="HR15" s="1177"/>
      <c r="HS15" s="1177"/>
      <c r="HT15" s="1177"/>
      <c r="HU15" s="1177"/>
      <c r="HV15" s="656">
        <v>1892</v>
      </c>
      <c r="HW15" s="1255"/>
      <c r="HX15" s="1255"/>
      <c r="HY15" s="1255"/>
      <c r="HZ15" s="1255"/>
      <c r="IA15" s="1255"/>
      <c r="IB15" s="1255"/>
      <c r="IC15" s="1255"/>
      <c r="ID15" s="1255"/>
      <c r="IE15" s="1255"/>
      <c r="IF15" s="1255"/>
      <c r="IG15" s="1255"/>
      <c r="IH15" s="1255"/>
      <c r="II15" s="1255"/>
      <c r="IJ15" s="1255"/>
      <c r="IK15" s="1255"/>
      <c r="IL15" s="1255"/>
      <c r="IM15" s="1255"/>
      <c r="IN15" s="1255"/>
      <c r="IO15" s="1255"/>
      <c r="IP15" s="1255"/>
      <c r="IQ15" s="1255"/>
      <c r="IR15" s="1255"/>
      <c r="IS15" s="1255"/>
      <c r="IT15" s="1255"/>
      <c r="IU15" s="1255"/>
      <c r="IV15" s="1255"/>
      <c r="IW15" s="1255"/>
      <c r="IX15" s="1255"/>
      <c r="IY15" s="1255"/>
      <c r="IZ15" s="1255"/>
      <c r="JA15" s="1177"/>
      <c r="JB15" s="1177"/>
    </row>
    <row r="16" spans="1:262">
      <c r="A16" s="1018">
        <v>1893</v>
      </c>
      <c r="B16" s="1018"/>
      <c r="C16" s="1018"/>
      <c r="D16" s="1018"/>
      <c r="E16" s="1018"/>
      <c r="F16" s="1018"/>
      <c r="G16" s="1206"/>
      <c r="H16" s="1018"/>
      <c r="I16" s="1018"/>
      <c r="J16" s="1018"/>
      <c r="K16" s="1018"/>
      <c r="L16" s="1206"/>
      <c r="M16" s="1018"/>
      <c r="N16" s="1018"/>
      <c r="O16" s="1018"/>
      <c r="P16" s="1018" t="s">
        <v>60</v>
      </c>
      <c r="Q16" s="1206"/>
      <c r="R16" s="1018"/>
      <c r="S16" s="1018"/>
      <c r="T16" s="1018"/>
      <c r="U16" s="1018"/>
      <c r="V16" s="1206" t="s">
        <v>60</v>
      </c>
      <c r="W16" s="1018"/>
      <c r="X16" s="1018"/>
      <c r="Y16" s="1018" t="s">
        <v>284</v>
      </c>
      <c r="Z16" s="1018"/>
      <c r="AA16" s="1206"/>
      <c r="AB16" s="1018"/>
      <c r="AC16" s="1018"/>
      <c r="AD16" s="1018"/>
      <c r="AE16" s="1018"/>
      <c r="AF16" s="1018"/>
      <c r="AG16" s="1206" t="s">
        <v>289</v>
      </c>
      <c r="AH16" s="1187" t="s">
        <v>289</v>
      </c>
      <c r="AI16" s="1188" t="s">
        <v>289</v>
      </c>
      <c r="AJ16" s="1178">
        <v>1893</v>
      </c>
      <c r="AK16" s="469"/>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469"/>
      <c r="BP16" s="1178">
        <v>1893</v>
      </c>
      <c r="BQ16" s="1181"/>
      <c r="BR16" s="1181"/>
      <c r="BS16" s="1181"/>
      <c r="BT16" s="1181"/>
      <c r="BU16" s="1181"/>
      <c r="BV16" s="1181"/>
      <c r="BW16" s="1181"/>
      <c r="BX16" s="1181"/>
      <c r="BY16" s="1181"/>
      <c r="BZ16" s="1181"/>
      <c r="CA16" s="1181"/>
      <c r="CB16" s="1181"/>
      <c r="CC16" s="1181"/>
      <c r="CD16" s="1181"/>
      <c r="CE16" s="1181"/>
      <c r="CF16" s="1181"/>
      <c r="CG16" s="1181"/>
      <c r="CH16" s="1181"/>
      <c r="CI16" s="1181"/>
      <c r="CJ16" s="1181"/>
      <c r="CK16" s="1181"/>
      <c r="CL16" s="1181"/>
      <c r="CM16" s="1181"/>
      <c r="CN16" s="1181"/>
      <c r="CO16" s="1181"/>
      <c r="CP16" s="1181"/>
      <c r="CQ16" s="1181"/>
      <c r="CR16" s="1181"/>
      <c r="CS16" s="1181"/>
      <c r="CT16" s="1181"/>
      <c r="CU16" s="1178">
        <v>1893</v>
      </c>
      <c r="CV16" s="1178"/>
      <c r="CW16" s="1178"/>
      <c r="CX16" s="1178"/>
      <c r="CY16" s="1178"/>
      <c r="CZ16" s="1178"/>
      <c r="DA16" s="1178"/>
      <c r="DB16" s="1178"/>
      <c r="DC16" s="1178"/>
      <c r="DD16" s="1178"/>
      <c r="DE16" s="1178"/>
      <c r="DF16" s="1178"/>
      <c r="DG16" s="1178"/>
      <c r="DH16" s="1178"/>
      <c r="DI16" s="1178"/>
      <c r="DJ16" s="1178"/>
      <c r="DK16" s="1178"/>
      <c r="DL16" s="1178"/>
      <c r="DM16" s="1178"/>
      <c r="DN16" s="1178"/>
      <c r="DO16" s="1178"/>
      <c r="DP16" s="1178"/>
      <c r="DQ16" s="1178"/>
      <c r="DR16" s="1178"/>
      <c r="DS16" s="1178"/>
      <c r="DT16" s="1178"/>
      <c r="DU16" s="1178"/>
      <c r="DV16" s="1178"/>
      <c r="DW16" s="1178"/>
      <c r="DX16" s="1178"/>
      <c r="DY16" s="1178"/>
      <c r="DZ16" s="1178"/>
      <c r="EA16" s="525"/>
      <c r="EB16" s="1178">
        <v>1893</v>
      </c>
      <c r="EC16" s="29"/>
      <c r="ED16" s="1178"/>
      <c r="EE16" s="1178"/>
      <c r="EF16" s="1178"/>
      <c r="EG16" s="1178"/>
      <c r="EH16" s="1178"/>
      <c r="EI16" s="1178"/>
      <c r="EJ16" s="1178"/>
      <c r="EK16" s="1178"/>
      <c r="EL16" s="1178"/>
      <c r="EM16" s="1178"/>
      <c r="EN16" s="1178"/>
      <c r="EO16" s="1178"/>
      <c r="EP16" s="1178"/>
      <c r="EQ16" s="1178"/>
      <c r="ER16" s="1178"/>
      <c r="ES16" s="1178"/>
      <c r="ET16" s="1178"/>
      <c r="EU16" s="1178"/>
      <c r="EV16" s="1178"/>
      <c r="EW16" s="1178"/>
      <c r="EX16" s="1178"/>
      <c r="EY16" s="1178"/>
      <c r="EZ16" s="1178"/>
      <c r="FA16" s="1178"/>
      <c r="FB16" s="1178"/>
      <c r="FC16" s="1178"/>
      <c r="FD16" s="1178"/>
      <c r="FE16" s="1178"/>
      <c r="FF16" s="1178"/>
      <c r="FG16" s="1178"/>
      <c r="FI16" s="1178">
        <v>1893</v>
      </c>
      <c r="FJ16" s="455"/>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74"/>
      <c r="GO16" s="1036"/>
      <c r="GP16" s="1178">
        <v>1893</v>
      </c>
      <c r="GQ16" s="1177"/>
      <c r="GR16" s="1177"/>
      <c r="GS16" s="1177"/>
      <c r="GT16" s="1177"/>
      <c r="GU16" s="1177"/>
      <c r="GV16" s="1177"/>
      <c r="GW16" s="1177"/>
      <c r="GX16" s="1177"/>
      <c r="GY16" s="1177"/>
      <c r="GZ16" s="1177"/>
      <c r="HA16" s="1177"/>
      <c r="HB16" s="1177"/>
      <c r="HC16" s="1177"/>
      <c r="HD16" s="1177"/>
      <c r="HE16" s="1177"/>
      <c r="HF16" s="1177"/>
      <c r="HG16" s="1177"/>
      <c r="HH16" s="1177"/>
      <c r="HI16" s="1177"/>
      <c r="HJ16" s="1177"/>
      <c r="HK16" s="1177"/>
      <c r="HL16" s="1177"/>
      <c r="HM16" s="1177"/>
      <c r="HN16" s="1177"/>
      <c r="HO16" s="1177"/>
      <c r="HP16" s="1177"/>
      <c r="HQ16" s="1177"/>
      <c r="HR16" s="1177"/>
      <c r="HS16" s="1177"/>
      <c r="HT16" s="1177"/>
      <c r="HU16" s="1177"/>
      <c r="HV16" s="656">
        <v>1893</v>
      </c>
      <c r="HW16" s="1255"/>
      <c r="HX16" s="1255"/>
      <c r="HY16" s="1255"/>
      <c r="HZ16" s="1255"/>
      <c r="IA16" s="1255"/>
      <c r="IB16" s="1255"/>
      <c r="IC16" s="1255"/>
      <c r="ID16" s="1255"/>
      <c r="IE16" s="1255"/>
      <c r="IF16" s="1255"/>
      <c r="IG16" s="1255"/>
      <c r="IH16" s="1255"/>
      <c r="II16" s="1255"/>
      <c r="IJ16" s="1255"/>
      <c r="IK16" s="1255"/>
      <c r="IL16" s="1255"/>
      <c r="IM16" s="1255"/>
      <c r="IN16" s="1255"/>
      <c r="IO16" s="1255"/>
      <c r="IP16" s="1255"/>
      <c r="IQ16" s="1255"/>
      <c r="IR16" s="1255"/>
      <c r="IS16" s="1255"/>
      <c r="IT16" s="1255"/>
      <c r="IU16" s="1255"/>
      <c r="IV16" s="1255"/>
      <c r="IW16" s="1255"/>
      <c r="IX16" s="1255"/>
      <c r="IY16" s="1255"/>
      <c r="IZ16" s="1255"/>
      <c r="JA16" s="1177"/>
      <c r="JB16" s="1177"/>
    </row>
    <row r="17" spans="1:262">
      <c r="A17" s="1018">
        <v>1894</v>
      </c>
      <c r="B17" s="1018"/>
      <c r="C17" s="1018"/>
      <c r="D17" s="1018"/>
      <c r="E17" s="1018"/>
      <c r="F17" s="1018" t="s">
        <v>60</v>
      </c>
      <c r="G17" s="1206"/>
      <c r="H17" s="1018"/>
      <c r="I17" s="1018"/>
      <c r="J17" s="1018"/>
      <c r="K17" s="1018"/>
      <c r="L17" s="1206"/>
      <c r="M17" s="1018" t="s">
        <v>60</v>
      </c>
      <c r="N17" s="1018"/>
      <c r="O17" s="1018"/>
      <c r="P17" s="1018"/>
      <c r="Q17" s="1206"/>
      <c r="R17" s="1018"/>
      <c r="S17" s="1018"/>
      <c r="T17" s="1018"/>
      <c r="U17" s="1018"/>
      <c r="V17" s="1206"/>
      <c r="W17" s="1018"/>
      <c r="X17" s="1018"/>
      <c r="Y17" s="1018"/>
      <c r="Z17" s="1018"/>
      <c r="AA17" s="1206"/>
      <c r="AB17" s="1018"/>
      <c r="AC17" s="1018"/>
      <c r="AD17" s="1018"/>
      <c r="AE17" s="1018"/>
      <c r="AF17" s="1018"/>
      <c r="AG17" s="1217">
        <v>0</v>
      </c>
      <c r="AH17" s="1134" t="s">
        <v>60</v>
      </c>
      <c r="AI17" s="1184">
        <v>0</v>
      </c>
      <c r="AJ17" s="1178">
        <v>1894</v>
      </c>
      <c r="AK17" s="469"/>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469"/>
      <c r="BP17" s="1178">
        <v>1894</v>
      </c>
      <c r="BQ17" s="1181"/>
      <c r="BR17" s="1181"/>
      <c r="BS17" s="1181"/>
      <c r="BT17" s="1181"/>
      <c r="BU17" s="1181"/>
      <c r="BV17" s="1181"/>
      <c r="BW17" s="1181"/>
      <c r="BX17" s="1181"/>
      <c r="BY17" s="1181"/>
      <c r="BZ17" s="1181"/>
      <c r="CA17" s="1181"/>
      <c r="CB17" s="1181"/>
      <c r="CC17" s="1181"/>
      <c r="CD17" s="1181"/>
      <c r="CE17" s="1181"/>
      <c r="CF17" s="1181"/>
      <c r="CG17" s="1181"/>
      <c r="CH17" s="1181"/>
      <c r="CI17" s="1181"/>
      <c r="CJ17" s="1181"/>
      <c r="CK17" s="1181"/>
      <c r="CL17" s="1181"/>
      <c r="CM17" s="1181"/>
      <c r="CN17" s="1181"/>
      <c r="CO17" s="1181"/>
      <c r="CP17" s="1181"/>
      <c r="CQ17" s="1181"/>
      <c r="CR17" s="1181"/>
      <c r="CS17" s="1181"/>
      <c r="CT17" s="1181"/>
      <c r="CU17" s="1178">
        <v>1894</v>
      </c>
      <c r="CV17" s="1178"/>
      <c r="CW17" s="1178"/>
      <c r="CX17" s="1178"/>
      <c r="CY17" s="1178"/>
      <c r="CZ17" s="1178"/>
      <c r="DA17" s="1178"/>
      <c r="DB17" s="1178"/>
      <c r="DC17" s="1178"/>
      <c r="DD17" s="1178"/>
      <c r="DE17" s="1178"/>
      <c r="DF17" s="1178"/>
      <c r="DG17" s="1178"/>
      <c r="DH17" s="1178"/>
      <c r="DI17" s="1178"/>
      <c r="DJ17" s="1178"/>
      <c r="DK17" s="1178"/>
      <c r="DL17" s="1178"/>
      <c r="DM17" s="1178"/>
      <c r="DN17" s="1178"/>
      <c r="DO17" s="1178"/>
      <c r="DP17" s="1178"/>
      <c r="DQ17" s="1178"/>
      <c r="DR17" s="1178"/>
      <c r="DS17" s="1178"/>
      <c r="DT17" s="1178"/>
      <c r="DU17" s="1178"/>
      <c r="DV17" s="1178"/>
      <c r="DW17" s="1178"/>
      <c r="DX17" s="1178"/>
      <c r="DY17" s="1178"/>
      <c r="DZ17" s="1178"/>
      <c r="EA17" s="525"/>
      <c r="EB17" s="1178">
        <v>1894</v>
      </c>
      <c r="EC17" s="29"/>
      <c r="ED17" s="1178"/>
      <c r="EE17" s="1178"/>
      <c r="EF17" s="1178"/>
      <c r="EG17" s="1178"/>
      <c r="EH17" s="1178"/>
      <c r="EI17" s="1178"/>
      <c r="EJ17" s="1178"/>
      <c r="EK17" s="1178"/>
      <c r="EL17" s="1178"/>
      <c r="EM17" s="1178"/>
      <c r="EN17" s="1178"/>
      <c r="EO17" s="1178"/>
      <c r="EP17" s="1178"/>
      <c r="EQ17" s="1178"/>
      <c r="ER17" s="1178"/>
      <c r="ES17" s="1178"/>
      <c r="ET17" s="1178"/>
      <c r="EU17" s="1178"/>
      <c r="EV17" s="1178"/>
      <c r="EW17" s="1178"/>
      <c r="EX17" s="1178"/>
      <c r="EY17" s="1178"/>
      <c r="EZ17" s="1178"/>
      <c r="FA17" s="1178"/>
      <c r="FB17" s="1178"/>
      <c r="FC17" s="1178"/>
      <c r="FD17" s="1178"/>
      <c r="FE17" s="1178"/>
      <c r="FF17" s="1178"/>
      <c r="FG17" s="1178"/>
      <c r="FI17" s="1178">
        <v>1894</v>
      </c>
      <c r="FJ17" s="455"/>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74"/>
      <c r="GO17" s="1036"/>
      <c r="GP17" s="1178">
        <v>1894</v>
      </c>
      <c r="GQ17" s="1177"/>
      <c r="GR17" s="1177"/>
      <c r="GS17" s="1177"/>
      <c r="GT17" s="1177"/>
      <c r="GU17" s="1177"/>
      <c r="GV17" s="1177"/>
      <c r="GW17" s="1177"/>
      <c r="GX17" s="1177"/>
      <c r="GY17" s="1177"/>
      <c r="GZ17" s="1177"/>
      <c r="HA17" s="1177"/>
      <c r="HB17" s="1177"/>
      <c r="HC17" s="1177"/>
      <c r="HD17" s="1177"/>
      <c r="HE17" s="1177"/>
      <c r="HF17" s="1177"/>
      <c r="HG17" s="1177"/>
      <c r="HH17" s="1177"/>
      <c r="HI17" s="1177"/>
      <c r="HJ17" s="1177"/>
      <c r="HK17" s="1177"/>
      <c r="HL17" s="1177"/>
      <c r="HM17" s="1177"/>
      <c r="HN17" s="1177"/>
      <c r="HO17" s="1177"/>
      <c r="HP17" s="1177"/>
      <c r="HQ17" s="1177"/>
      <c r="HR17" s="1177"/>
      <c r="HS17" s="1177"/>
      <c r="HT17" s="1177"/>
      <c r="HU17" s="1177"/>
      <c r="HV17" s="656">
        <v>1894</v>
      </c>
      <c r="HW17" s="1255"/>
      <c r="HX17" s="1255"/>
      <c r="HY17" s="1255"/>
      <c r="HZ17" s="1255"/>
      <c r="IA17" s="1255"/>
      <c r="IB17" s="1255"/>
      <c r="IC17" s="1255"/>
      <c r="ID17" s="1255"/>
      <c r="IE17" s="1255"/>
      <c r="IF17" s="1255"/>
      <c r="IG17" s="1255"/>
      <c r="IH17" s="1255"/>
      <c r="II17" s="1255"/>
      <c r="IJ17" s="1255"/>
      <c r="IK17" s="1255"/>
      <c r="IL17" s="1255"/>
      <c r="IM17" s="1255"/>
      <c r="IN17" s="1255"/>
      <c r="IO17" s="1255"/>
      <c r="IP17" s="1255"/>
      <c r="IQ17" s="1255"/>
      <c r="IR17" s="1255"/>
      <c r="IS17" s="1255"/>
      <c r="IT17" s="1255"/>
      <c r="IU17" s="1255"/>
      <c r="IV17" s="1255"/>
      <c r="IW17" s="1255"/>
      <c r="IX17" s="1255"/>
      <c r="IY17" s="1255"/>
      <c r="IZ17" s="1255"/>
      <c r="JA17" s="1177"/>
      <c r="JB17" s="1177"/>
    </row>
    <row r="18" spans="1:262">
      <c r="A18" s="1185">
        <v>1895</v>
      </c>
      <c r="B18" s="1185"/>
      <c r="C18" s="1185"/>
      <c r="D18" s="1185"/>
      <c r="E18" s="1185"/>
      <c r="F18" s="1185"/>
      <c r="G18" s="1207"/>
      <c r="H18" s="1185"/>
      <c r="I18" s="1185"/>
      <c r="J18" s="1185"/>
      <c r="K18" s="1185"/>
      <c r="L18" s="1207" t="s">
        <v>287</v>
      </c>
      <c r="M18" s="1185"/>
      <c r="N18" s="1185"/>
      <c r="O18" s="1185"/>
      <c r="P18" s="1185"/>
      <c r="Q18" s="1207"/>
      <c r="R18" s="1185"/>
      <c r="S18" s="1185"/>
      <c r="T18" s="1185"/>
      <c r="U18" s="1185"/>
      <c r="V18" s="1207"/>
      <c r="W18" s="1185"/>
      <c r="X18" s="1185"/>
      <c r="Y18" s="1185"/>
      <c r="Z18" s="1185"/>
      <c r="AA18" s="1207"/>
      <c r="AB18" s="1185"/>
      <c r="AC18" s="1185"/>
      <c r="AD18" s="1185"/>
      <c r="AE18" s="1185"/>
      <c r="AF18" s="1185"/>
      <c r="AG18" s="1207" t="s">
        <v>60</v>
      </c>
      <c r="AH18" s="1185" t="s">
        <v>60</v>
      </c>
      <c r="AI18" s="1186" t="s">
        <v>288</v>
      </c>
      <c r="AJ18" s="1038">
        <v>1895</v>
      </c>
      <c r="AK18" s="469"/>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469"/>
      <c r="BP18" s="1178">
        <v>1895</v>
      </c>
      <c r="BQ18" s="1181"/>
      <c r="BR18" s="1181"/>
      <c r="BS18" s="1181"/>
      <c r="BT18" s="1181"/>
      <c r="BU18" s="1181"/>
      <c r="BV18" s="1181"/>
      <c r="BW18" s="1181"/>
      <c r="BX18" s="1181"/>
      <c r="BY18" s="1181"/>
      <c r="BZ18" s="1181"/>
      <c r="CA18" s="1181"/>
      <c r="CB18" s="1181"/>
      <c r="CC18" s="1181"/>
      <c r="CD18" s="1181"/>
      <c r="CE18" s="1181"/>
      <c r="CF18" s="1181"/>
      <c r="CG18" s="1181"/>
      <c r="CH18" s="1181"/>
      <c r="CI18" s="1181"/>
      <c r="CJ18" s="1181"/>
      <c r="CK18" s="1181"/>
      <c r="CL18" s="1181"/>
      <c r="CM18" s="1181"/>
      <c r="CN18" s="1181"/>
      <c r="CO18" s="1181"/>
      <c r="CP18" s="1181"/>
      <c r="CQ18" s="1181"/>
      <c r="CR18" s="1181"/>
      <c r="CS18" s="1181"/>
      <c r="CT18" s="1181"/>
      <c r="CU18" s="1178">
        <v>1895</v>
      </c>
      <c r="CV18" s="1178"/>
      <c r="CW18" s="1178"/>
      <c r="CX18" s="1178"/>
      <c r="CY18" s="1178"/>
      <c r="CZ18" s="1178"/>
      <c r="DA18" s="1178"/>
      <c r="DB18" s="1178"/>
      <c r="DC18" s="1178"/>
      <c r="DD18" s="1178"/>
      <c r="DE18" s="1178"/>
      <c r="DF18" s="1178"/>
      <c r="DG18" s="1178"/>
      <c r="DH18" s="1178"/>
      <c r="DI18" s="1178"/>
      <c r="DJ18" s="1178"/>
      <c r="DK18" s="1178"/>
      <c r="DL18" s="1178"/>
      <c r="DM18" s="1178"/>
      <c r="DN18" s="1178"/>
      <c r="DO18" s="1178"/>
      <c r="DP18" s="1178"/>
      <c r="DQ18" s="1178"/>
      <c r="DR18" s="1178"/>
      <c r="DS18" s="1178"/>
      <c r="DT18" s="1178"/>
      <c r="DU18" s="1178"/>
      <c r="DV18" s="1178"/>
      <c r="DW18" s="1178"/>
      <c r="DX18" s="1178"/>
      <c r="DY18" s="1178"/>
      <c r="DZ18" s="1178"/>
      <c r="EA18" s="525"/>
      <c r="EB18" s="1178">
        <v>1895</v>
      </c>
      <c r="EC18" s="29"/>
      <c r="ED18" s="1178"/>
      <c r="EE18" s="1178"/>
      <c r="EF18" s="1178"/>
      <c r="EG18" s="1178"/>
      <c r="EH18" s="1178"/>
      <c r="EI18" s="1178"/>
      <c r="EJ18" s="1178"/>
      <c r="EK18" s="1178"/>
      <c r="EL18" s="1178"/>
      <c r="EM18" s="1178"/>
      <c r="EN18" s="1178"/>
      <c r="EO18" s="1178"/>
      <c r="EP18" s="1178"/>
      <c r="EQ18" s="1178"/>
      <c r="ER18" s="1178"/>
      <c r="ES18" s="1178"/>
      <c r="ET18" s="1178"/>
      <c r="EU18" s="1178"/>
      <c r="EV18" s="1178"/>
      <c r="EW18" s="1178"/>
      <c r="EX18" s="1178"/>
      <c r="EY18" s="1178"/>
      <c r="EZ18" s="1178"/>
      <c r="FA18" s="1178"/>
      <c r="FB18" s="1178"/>
      <c r="FC18" s="1178"/>
      <c r="FD18" s="1178"/>
      <c r="FE18" s="1178"/>
      <c r="FF18" s="1178"/>
      <c r="FG18" s="1178"/>
      <c r="FI18" s="1178">
        <v>1895</v>
      </c>
      <c r="FJ18" s="455"/>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74"/>
      <c r="GO18" s="1036"/>
      <c r="GP18" s="1178">
        <v>1895</v>
      </c>
      <c r="GQ18" s="1177"/>
      <c r="GR18" s="1177"/>
      <c r="GS18" s="1177"/>
      <c r="GT18" s="1177"/>
      <c r="GU18" s="1177"/>
      <c r="GV18" s="1177"/>
      <c r="GW18" s="1177"/>
      <c r="GX18" s="1177"/>
      <c r="GY18" s="1177"/>
      <c r="GZ18" s="1177"/>
      <c r="HA18" s="1177"/>
      <c r="HB18" s="1177"/>
      <c r="HC18" s="1177"/>
      <c r="HD18" s="1177"/>
      <c r="HE18" s="1177"/>
      <c r="HF18" s="1177"/>
      <c r="HG18" s="1177"/>
      <c r="HH18" s="1177"/>
      <c r="HI18" s="1177"/>
      <c r="HJ18" s="1177"/>
      <c r="HK18" s="1177"/>
      <c r="HL18" s="1177"/>
      <c r="HM18" s="1177"/>
      <c r="HN18" s="1177"/>
      <c r="HO18" s="1177"/>
      <c r="HP18" s="1177"/>
      <c r="HQ18" s="1177"/>
      <c r="HR18" s="1177"/>
      <c r="HS18" s="1177"/>
      <c r="HT18" s="1177"/>
      <c r="HU18" s="1177"/>
      <c r="HV18" s="656">
        <v>1895</v>
      </c>
      <c r="HW18" s="1255"/>
      <c r="HX18" s="1255"/>
      <c r="HY18" s="1255"/>
      <c r="HZ18" s="1255"/>
      <c r="IA18" s="1255"/>
      <c r="IB18" s="1255"/>
      <c r="IC18" s="1255"/>
      <c r="ID18" s="1255"/>
      <c r="IE18" s="1255"/>
      <c r="IF18" s="1255"/>
      <c r="IG18" s="1255"/>
      <c r="IH18" s="1255"/>
      <c r="II18" s="1255"/>
      <c r="IJ18" s="1255"/>
      <c r="IK18" s="1255"/>
      <c r="IL18" s="1255"/>
      <c r="IM18" s="1255"/>
      <c r="IN18" s="1255"/>
      <c r="IO18" s="1255"/>
      <c r="IP18" s="1255"/>
      <c r="IQ18" s="1255"/>
      <c r="IR18" s="1255"/>
      <c r="IS18" s="1255"/>
      <c r="IT18" s="1255"/>
      <c r="IU18" s="1255"/>
      <c r="IV18" s="1255"/>
      <c r="IW18" s="1255"/>
      <c r="IX18" s="1255"/>
      <c r="IY18" s="1255"/>
      <c r="IZ18" s="1255"/>
      <c r="JA18" s="1177"/>
      <c r="JB18" s="1177"/>
    </row>
    <row r="19" spans="1:262">
      <c r="A19" s="656">
        <v>1896</v>
      </c>
      <c r="B19" s="1018"/>
      <c r="C19" s="1018"/>
      <c r="D19" s="1018"/>
      <c r="E19" s="1018"/>
      <c r="F19" s="1018"/>
      <c r="G19" s="1206"/>
      <c r="H19" s="1018"/>
      <c r="I19" s="1018"/>
      <c r="J19" s="1018"/>
      <c r="K19" s="1018"/>
      <c r="L19" s="1206"/>
      <c r="M19" s="1018"/>
      <c r="N19" s="1018"/>
      <c r="O19" s="1018"/>
      <c r="P19" s="1018"/>
      <c r="Q19" s="1206"/>
      <c r="R19" s="1018"/>
      <c r="S19" s="1018"/>
      <c r="T19" s="1018"/>
      <c r="U19" s="1018"/>
      <c r="V19" s="1206"/>
      <c r="W19" s="1018"/>
      <c r="X19" s="1018"/>
      <c r="Y19" s="1018"/>
      <c r="Z19" s="1018"/>
      <c r="AA19" s="1206"/>
      <c r="AB19" s="1018"/>
      <c r="AC19" s="1018"/>
      <c r="AD19" s="1018" t="s">
        <v>286</v>
      </c>
      <c r="AE19" s="1018">
        <v>2</v>
      </c>
      <c r="AF19" s="1018"/>
      <c r="AG19" s="1217">
        <v>2</v>
      </c>
      <c r="AH19" s="1134">
        <v>2</v>
      </c>
      <c r="AI19" s="1184">
        <v>2</v>
      </c>
      <c r="AJ19" s="1178">
        <v>1896</v>
      </c>
      <c r="AK19" s="469"/>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469"/>
      <c r="BP19" s="1178">
        <v>1896</v>
      </c>
      <c r="BQ19" s="1181"/>
      <c r="BR19" s="1181"/>
      <c r="BS19" s="1181"/>
      <c r="BT19" s="1181"/>
      <c r="BU19" s="1181"/>
      <c r="BV19" s="1181"/>
      <c r="BW19" s="1181"/>
      <c r="BX19" s="1181"/>
      <c r="BY19" s="1181"/>
      <c r="BZ19" s="1181"/>
      <c r="CA19" s="1181"/>
      <c r="CB19" s="1181"/>
      <c r="CC19" s="1181"/>
      <c r="CD19" s="1181"/>
      <c r="CE19" s="1181"/>
      <c r="CF19" s="1181"/>
      <c r="CG19" s="1181"/>
      <c r="CH19" s="1181"/>
      <c r="CI19" s="1181"/>
      <c r="CJ19" s="1181"/>
      <c r="CK19" s="1181"/>
      <c r="CL19" s="1181"/>
      <c r="CM19" s="1181"/>
      <c r="CN19" s="1181"/>
      <c r="CO19" s="1181"/>
      <c r="CP19" s="1181"/>
      <c r="CQ19" s="1181"/>
      <c r="CR19" s="1181"/>
      <c r="CS19" s="1181"/>
      <c r="CT19" s="1181"/>
      <c r="CU19" s="1178">
        <v>1896</v>
      </c>
      <c r="CV19" s="1178"/>
      <c r="CW19" s="1178"/>
      <c r="CX19" s="1178"/>
      <c r="CY19" s="1178"/>
      <c r="CZ19" s="1178"/>
      <c r="DA19" s="1178"/>
      <c r="DB19" s="1178"/>
      <c r="DC19" s="1178"/>
      <c r="DD19" s="1178"/>
      <c r="DE19" s="1178"/>
      <c r="DF19" s="1178"/>
      <c r="DG19" s="1178"/>
      <c r="DH19" s="1178"/>
      <c r="DI19" s="1178"/>
      <c r="DJ19" s="1178"/>
      <c r="DK19" s="1178"/>
      <c r="DL19" s="1178"/>
      <c r="DM19" s="1178"/>
      <c r="DN19" s="1178"/>
      <c r="DO19" s="1178"/>
      <c r="DP19" s="1178"/>
      <c r="DQ19" s="1178"/>
      <c r="DR19" s="1178"/>
      <c r="DS19" s="1178"/>
      <c r="DT19" s="1178"/>
      <c r="DU19" s="1178"/>
      <c r="DV19" s="1178"/>
      <c r="DW19" s="1178"/>
      <c r="DX19" s="1178"/>
      <c r="DY19" s="1178"/>
      <c r="DZ19" s="1178"/>
      <c r="EA19" s="525"/>
      <c r="EB19" s="1178">
        <v>1896</v>
      </c>
      <c r="EC19" s="29"/>
      <c r="ED19" s="1178"/>
      <c r="EE19" s="1178"/>
      <c r="EF19" s="1178"/>
      <c r="EG19" s="1178"/>
      <c r="EH19" s="1178"/>
      <c r="EI19" s="1178"/>
      <c r="EJ19" s="1178"/>
      <c r="EK19" s="1178"/>
      <c r="EL19" s="1178"/>
      <c r="EM19" s="1178"/>
      <c r="EN19" s="1178"/>
      <c r="EO19" s="1178"/>
      <c r="EP19" s="1178"/>
      <c r="EQ19" s="1178"/>
      <c r="ER19" s="1178"/>
      <c r="ES19" s="1178"/>
      <c r="ET19" s="1178"/>
      <c r="EU19" s="1178"/>
      <c r="EV19" s="1178"/>
      <c r="EW19" s="1178"/>
      <c r="EX19" s="1178"/>
      <c r="EY19" s="1178"/>
      <c r="EZ19" s="1178"/>
      <c r="FA19" s="1178"/>
      <c r="FB19" s="1178"/>
      <c r="FC19" s="1178"/>
      <c r="FD19" s="1178"/>
      <c r="FE19" s="1178"/>
      <c r="FF19" s="1178"/>
      <c r="FG19" s="1178"/>
      <c r="FI19" s="1178">
        <v>1896</v>
      </c>
      <c r="FJ19" s="455"/>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74"/>
      <c r="GO19" s="1036" t="s">
        <v>6</v>
      </c>
      <c r="GP19" s="1178">
        <v>1896</v>
      </c>
      <c r="GQ19" s="1177"/>
      <c r="GR19" s="1177"/>
      <c r="GS19" s="1177"/>
      <c r="GT19" s="1177"/>
      <c r="GU19" s="1177"/>
      <c r="GV19" s="1177"/>
      <c r="GW19" s="1177"/>
      <c r="GX19" s="1177"/>
      <c r="GY19" s="1177"/>
      <c r="GZ19" s="1177"/>
      <c r="HA19" s="1177"/>
      <c r="HB19" s="1177"/>
      <c r="HC19" s="1177"/>
      <c r="HD19" s="1177"/>
      <c r="HE19" s="1177"/>
      <c r="HF19" s="1177"/>
      <c r="HG19" s="1177"/>
      <c r="HH19" s="1177"/>
      <c r="HI19" s="1177"/>
      <c r="HJ19" s="1177"/>
      <c r="HK19" s="1177"/>
      <c r="HL19" s="1177"/>
      <c r="HM19" s="1177"/>
      <c r="HN19" s="1177"/>
      <c r="HO19" s="1177"/>
      <c r="HP19" s="1177"/>
      <c r="HQ19" s="1177"/>
      <c r="HR19" s="1177"/>
      <c r="HS19" s="1177"/>
      <c r="HT19" s="1177"/>
      <c r="HU19" s="1177"/>
      <c r="HV19" s="656">
        <v>1896</v>
      </c>
      <c r="HW19" s="1255"/>
      <c r="HX19" s="1255"/>
      <c r="HY19" s="1255"/>
      <c r="HZ19" s="1255"/>
      <c r="IA19" s="1255"/>
      <c r="IB19" s="1255"/>
      <c r="IC19" s="1255"/>
      <c r="ID19" s="1255"/>
      <c r="IE19" s="1255"/>
      <c r="IF19" s="1255"/>
      <c r="IG19" s="1255"/>
      <c r="IH19" s="1255"/>
      <c r="II19" s="1255"/>
      <c r="IJ19" s="1255"/>
      <c r="IK19" s="1255"/>
      <c r="IL19" s="1255"/>
      <c r="IM19" s="1255"/>
      <c r="IN19" s="1255"/>
      <c r="IO19" s="1255"/>
      <c r="IP19" s="1255"/>
      <c r="IQ19" s="1255"/>
      <c r="IR19" s="1255"/>
      <c r="IS19" s="1255"/>
      <c r="IT19" s="1255"/>
      <c r="IU19" s="1255"/>
      <c r="IV19" s="1255"/>
      <c r="IW19" s="1255"/>
      <c r="IX19" s="1255"/>
      <c r="IY19" s="1255"/>
      <c r="IZ19" s="1255"/>
      <c r="JA19" s="1177"/>
      <c r="JB19" s="1177"/>
    </row>
    <row r="20" spans="1:262">
      <c r="A20" s="302">
        <v>1897</v>
      </c>
      <c r="B20" s="1226">
        <v>0</v>
      </c>
      <c r="C20" s="1189">
        <v>0</v>
      </c>
      <c r="D20" s="1189">
        <v>0</v>
      </c>
      <c r="E20" s="1189">
        <v>0</v>
      </c>
      <c r="F20" s="1227">
        <v>0</v>
      </c>
      <c r="G20" s="1214">
        <v>0</v>
      </c>
      <c r="H20" s="1189">
        <v>0</v>
      </c>
      <c r="I20" s="1189">
        <v>0</v>
      </c>
      <c r="J20" s="1189"/>
      <c r="K20" s="1227">
        <v>0</v>
      </c>
      <c r="L20" s="1214">
        <v>0</v>
      </c>
      <c r="M20" s="1189">
        <v>0</v>
      </c>
      <c r="N20" s="1189">
        <v>0</v>
      </c>
      <c r="O20" s="1189">
        <v>0</v>
      </c>
      <c r="P20" s="1227">
        <v>0</v>
      </c>
      <c r="Q20" s="1214">
        <v>0</v>
      </c>
      <c r="R20" s="1189">
        <v>0</v>
      </c>
      <c r="S20" s="1189">
        <v>0</v>
      </c>
      <c r="T20" s="1189">
        <v>0</v>
      </c>
      <c r="U20" s="1227">
        <v>0</v>
      </c>
      <c r="V20" s="1214">
        <v>0</v>
      </c>
      <c r="W20" s="1189">
        <v>0</v>
      </c>
      <c r="X20" s="1189">
        <v>0</v>
      </c>
      <c r="Y20" s="1189">
        <v>0</v>
      </c>
      <c r="Z20" s="1227">
        <v>0</v>
      </c>
      <c r="AA20" s="1214">
        <v>0</v>
      </c>
      <c r="AB20" s="1189">
        <v>0</v>
      </c>
      <c r="AC20" s="1189">
        <v>0</v>
      </c>
      <c r="AD20" s="1189">
        <v>0</v>
      </c>
      <c r="AE20" s="1227">
        <v>0</v>
      </c>
      <c r="AF20" s="1317"/>
      <c r="AG20" s="568">
        <f t="shared" ref="AG20:AG52" si="0">SUM(B20:AE20)</f>
        <v>0</v>
      </c>
      <c r="AH20" s="504">
        <v>0</v>
      </c>
      <c r="AI20" s="648">
        <v>0</v>
      </c>
      <c r="AJ20" s="1178">
        <v>1897</v>
      </c>
      <c r="AK20" s="1263" t="str">
        <f t="shared" ref="AK20:AK39" si="1">IF(OR(B20="T",B20="M",B20=0,B20&lt;1),"",1)</f>
        <v/>
      </c>
      <c r="AL20" s="1263" t="str">
        <f t="shared" ref="AL20:AL39" si="2">IF(OR(C20="T",C20="M",C20=0,C20&lt;1),"",1)</f>
        <v/>
      </c>
      <c r="AM20" s="1263" t="str">
        <f t="shared" ref="AM20:AM39" si="3">IF(OR(D20="T",D20="M",D20=0,D20&lt;1),"",1)</f>
        <v/>
      </c>
      <c r="AN20" s="1263" t="str">
        <f t="shared" ref="AN20:AN39" si="4">IF(OR(E20="T",E20="M",E20=0,E20&lt;1),"",1)</f>
        <v/>
      </c>
      <c r="AO20" s="1263" t="str">
        <f t="shared" ref="AO20:AO39" si="5">IF(OR(F20="T",F20="M",F20=0,F20&lt;1),"",1)</f>
        <v/>
      </c>
      <c r="AP20" s="1263" t="str">
        <f t="shared" ref="AP20:AP39" si="6">IF(OR(G20="T",G20="M",G20=0,G20&lt;1),"",1)</f>
        <v/>
      </c>
      <c r="AQ20" s="1263" t="str">
        <f t="shared" ref="AQ20:AQ39" si="7">IF(OR(H20="T",H20="M",H20=0,H20&lt;1),"",1)</f>
        <v/>
      </c>
      <c r="AR20" s="1263" t="str">
        <f t="shared" ref="AR20:AR39" si="8">IF(OR(I20="T",I20="M",I20=0,I20&lt;1),"",1)</f>
        <v/>
      </c>
      <c r="AS20" s="1263" t="str">
        <f t="shared" ref="AS20:AS39" si="9">IF(OR(J20="T",J20="M",J20=0,J20&lt;1),"",1)</f>
        <v/>
      </c>
      <c r="AT20" s="1263" t="str">
        <f t="shared" ref="AT20:AT39" si="10">IF(OR(K20="T",K20="M",K20=0,K20&lt;1),"",1)</f>
        <v/>
      </c>
      <c r="AU20" s="1263" t="str">
        <f t="shared" ref="AU20:AU39" si="11">IF(OR(L20="T",L20="M",L20=0,L20&lt;1),"",1)</f>
        <v/>
      </c>
      <c r="AV20" s="1263" t="str">
        <f t="shared" ref="AV20:AV39" si="12">IF(OR(M20="T",M20="M",M20=0,M20&lt;1),"",1)</f>
        <v/>
      </c>
      <c r="AW20" s="1263" t="str">
        <f t="shared" ref="AW20:AW39" si="13">IF(OR(N20="T",N20="M",N20=0,N20&lt;1),"",1)</f>
        <v/>
      </c>
      <c r="AX20" s="1263" t="str">
        <f t="shared" ref="AX20:AX39" si="14">IF(OR(O20="T",O20="M",O20=0,O20&lt;1),"",1)</f>
        <v/>
      </c>
      <c r="AY20" s="1263" t="str">
        <f t="shared" ref="AY20:AY39" si="15">IF(OR(P20="T",P20="M",P20=0,P20&lt;1),"",1)</f>
        <v/>
      </c>
      <c r="AZ20" s="1263" t="str">
        <f t="shared" ref="AZ20:AZ39" si="16">IF(OR(Q20="T",Q20="M",Q20=0,Q20&lt;1),"",1)</f>
        <v/>
      </c>
      <c r="BA20" s="1263" t="str">
        <f t="shared" ref="BA20:BA39" si="17">IF(OR(R20="T",R20="M",R20=0,R20&lt;1),"",1)</f>
        <v/>
      </c>
      <c r="BB20" s="1263" t="str">
        <f t="shared" ref="BB20:BB39" si="18">IF(OR(S20="T",S20="M",S20=0,S20&lt;1),"",1)</f>
        <v/>
      </c>
      <c r="BC20" s="1263" t="str">
        <f t="shared" ref="BC20:BC39" si="19">IF(OR(T20="T",T20="M",T20=0,T20&lt;1),"",1)</f>
        <v/>
      </c>
      <c r="BD20" s="1263" t="str">
        <f t="shared" ref="BD20:BD39" si="20">IF(OR(U20="T",U20="M",U20=0,U20&lt;1),"",1)</f>
        <v/>
      </c>
      <c r="BE20" s="1263" t="str">
        <f t="shared" ref="BE20:BE39" si="21">IF(OR(V20="T",V20="M",V20=0,V20&lt;1),"",1)</f>
        <v/>
      </c>
      <c r="BF20" s="1263" t="str">
        <f t="shared" ref="BF20:BF39" si="22">IF(OR(W20="T",W20="M",W20=0,W20&lt;1),"",1)</f>
        <v/>
      </c>
      <c r="BG20" s="1263" t="str">
        <f t="shared" ref="BG20:BG39" si="23">IF(OR(X20="T",X20="M",X20=0,X20&lt;1),"",1)</f>
        <v/>
      </c>
      <c r="BH20" s="1263" t="str">
        <f t="shared" ref="BH20:BH39" si="24">IF(OR(Y20="T",Y20="M",Y20=0,Y20&lt;1),"",1)</f>
        <v/>
      </c>
      <c r="BI20" s="1263" t="str">
        <f t="shared" ref="BI20:BI39" si="25">IF(OR(Z20="T",Z20="M",Z20=0,Z20&lt;1),"",1)</f>
        <v/>
      </c>
      <c r="BJ20" s="1263" t="str">
        <f t="shared" ref="BJ20:BJ39" si="26">IF(OR(AA20="T",AA20="M",AA20=0,AA20&lt;1),"",1)</f>
        <v/>
      </c>
      <c r="BK20" s="1263" t="str">
        <f t="shared" ref="BK20:BK39" si="27">IF(OR(AB20="T",AB20="M",AB20=0,AB20&lt;1),"",1)</f>
        <v/>
      </c>
      <c r="BL20" s="1263" t="str">
        <f t="shared" ref="BL20:BL39" si="28">IF(OR(AC20="T",AC20="M",AC20=0,AC20&lt;1),"",1)</f>
        <v/>
      </c>
      <c r="BM20" s="1263" t="str">
        <f t="shared" ref="BM20:BM39" si="29">IF(OR(AD20="T",AD20="M",AD20=0,AD20&lt;1),"",1)</f>
        <v/>
      </c>
      <c r="BN20" s="1263" t="str">
        <f t="shared" ref="BN20:BN39" si="30">IF(OR(AE20="T",AE20="M",AE20=0,AE20&lt;1),"",1)</f>
        <v/>
      </c>
      <c r="BO20" s="1264" t="s">
        <v>1</v>
      </c>
      <c r="BP20" s="1178">
        <v>1897</v>
      </c>
      <c r="BQ20" s="15" t="str">
        <f t="shared" ref="BQ20:CT20" si="31">IF(AK20=1,$BP20,"")</f>
        <v/>
      </c>
      <c r="BR20" s="15" t="str">
        <f t="shared" si="31"/>
        <v/>
      </c>
      <c r="BS20" s="15" t="str">
        <f t="shared" si="31"/>
        <v/>
      </c>
      <c r="BT20" s="15" t="str">
        <f t="shared" si="31"/>
        <v/>
      </c>
      <c r="BU20" s="15" t="str">
        <f t="shared" si="31"/>
        <v/>
      </c>
      <c r="BV20" s="15" t="str">
        <f t="shared" si="31"/>
        <v/>
      </c>
      <c r="BW20" s="15" t="str">
        <f t="shared" si="31"/>
        <v/>
      </c>
      <c r="BX20" s="15" t="str">
        <f t="shared" si="31"/>
        <v/>
      </c>
      <c r="BY20" s="15" t="str">
        <f t="shared" si="31"/>
        <v/>
      </c>
      <c r="BZ20" s="15" t="str">
        <f t="shared" si="31"/>
        <v/>
      </c>
      <c r="CA20" s="15" t="str">
        <f t="shared" si="31"/>
        <v/>
      </c>
      <c r="CB20" s="15" t="str">
        <f t="shared" si="31"/>
        <v/>
      </c>
      <c r="CC20" s="15" t="str">
        <f t="shared" si="31"/>
        <v/>
      </c>
      <c r="CD20" s="15" t="str">
        <f t="shared" si="31"/>
        <v/>
      </c>
      <c r="CE20" s="15" t="str">
        <f t="shared" si="31"/>
        <v/>
      </c>
      <c r="CF20" s="15" t="str">
        <f t="shared" si="31"/>
        <v/>
      </c>
      <c r="CG20" s="15" t="str">
        <f t="shared" si="31"/>
        <v/>
      </c>
      <c r="CH20" s="15" t="str">
        <f t="shared" si="31"/>
        <v/>
      </c>
      <c r="CI20" s="15" t="str">
        <f t="shared" si="31"/>
        <v/>
      </c>
      <c r="CJ20" s="15" t="str">
        <f t="shared" si="31"/>
        <v/>
      </c>
      <c r="CK20" s="15" t="str">
        <f t="shared" si="31"/>
        <v/>
      </c>
      <c r="CL20" s="15" t="str">
        <f t="shared" si="31"/>
        <v/>
      </c>
      <c r="CM20" s="15" t="str">
        <f t="shared" si="31"/>
        <v/>
      </c>
      <c r="CN20" s="15" t="str">
        <f t="shared" si="31"/>
        <v/>
      </c>
      <c r="CO20" s="15" t="str">
        <f t="shared" si="31"/>
        <v/>
      </c>
      <c r="CP20" s="15" t="str">
        <f t="shared" si="31"/>
        <v/>
      </c>
      <c r="CQ20" s="15" t="str">
        <f t="shared" si="31"/>
        <v/>
      </c>
      <c r="CR20" s="15" t="str">
        <f t="shared" si="31"/>
        <v/>
      </c>
      <c r="CS20" s="15" t="str">
        <f t="shared" si="31"/>
        <v/>
      </c>
      <c r="CT20" s="15" t="str">
        <f t="shared" si="31"/>
        <v/>
      </c>
      <c r="CU20" s="1178">
        <v>1897</v>
      </c>
      <c r="CV20" s="14" t="str">
        <f t="shared" ref="CV20:CV51" si="32">IF(OR(B20="T",B20=0,B20&lt;B$154)," ",$A20)</f>
        <v xml:space="preserve"> </v>
      </c>
      <c r="CW20" s="14" t="str">
        <f t="shared" ref="CW20:CW51" si="33">IF(OR(C20="T",C20=0,C20&lt;C$154)," ",$A20)</f>
        <v xml:space="preserve"> </v>
      </c>
      <c r="CX20" s="14" t="str">
        <f t="shared" ref="CX20:CX51" si="34">IF(OR(D20="T",D20=0,D20&lt;D$154)," ",$A20)</f>
        <v xml:space="preserve"> </v>
      </c>
      <c r="CY20" s="14" t="str">
        <f t="shared" ref="CY20:CY51" si="35">IF(OR(E20="T",E20=0,E20&lt;E$154)," ",$A20)</f>
        <v xml:space="preserve"> </v>
      </c>
      <c r="CZ20" s="14" t="str">
        <f t="shared" ref="CZ20:CZ51" si="36">IF(OR(F20="T",F20=0,F20&lt;F$154)," ",$A20)</f>
        <v xml:space="preserve"> </v>
      </c>
      <c r="DA20" s="14" t="str">
        <f t="shared" ref="DA20:DA51" si="37">IF(OR(G20="T",G20=0,G20&lt;G$154)," ",$A20)</f>
        <v xml:space="preserve"> </v>
      </c>
      <c r="DB20" s="14" t="str">
        <f t="shared" ref="DB20:DB51" si="38">IF(OR(H20="T",H20=0,H20&lt;H$154)," ",$A20)</f>
        <v xml:space="preserve"> </v>
      </c>
      <c r="DC20" s="14" t="str">
        <f t="shared" ref="DC20:DC51" si="39">IF(OR(I20="T",I20=0,I20&lt;I$154)," ",$A20)</f>
        <v xml:space="preserve"> </v>
      </c>
      <c r="DD20" s="14" t="str">
        <f t="shared" ref="DD20:DD51" si="40">IF(OR(J20="T",J20=0,J20&lt;J$154)," ",$A20)</f>
        <v xml:space="preserve"> </v>
      </c>
      <c r="DE20" s="14" t="str">
        <f t="shared" ref="DE20:DE51" si="41">IF(OR(K20="T",K20=0,K20&lt;K$154)," ",$A20)</f>
        <v xml:space="preserve"> </v>
      </c>
      <c r="DF20" s="14" t="str">
        <f t="shared" ref="DF20:DF51" si="42">IF(OR(L20="T",L20=0,L20&lt;L$154)," ",$A20)</f>
        <v xml:space="preserve"> </v>
      </c>
      <c r="DG20" s="14" t="str">
        <f t="shared" ref="DG20:DG51" si="43">IF(OR(M20="T",M20=0,M20&lt;M$154)," ",$A20)</f>
        <v xml:space="preserve"> </v>
      </c>
      <c r="DH20" s="14" t="str">
        <f t="shared" ref="DH20:DH51" si="44">IF(OR(N20="T",N20=0,N20&lt;N$154)," ",$A20)</f>
        <v xml:space="preserve"> </v>
      </c>
      <c r="DI20" s="14" t="str">
        <f t="shared" ref="DI20:DI51" si="45">IF(OR(O20="T",O20=0,O20&lt;O$154)," ",$A20)</f>
        <v xml:space="preserve"> </v>
      </c>
      <c r="DJ20" s="14" t="str">
        <f t="shared" ref="DJ20:DJ51" si="46">IF(OR(P20="T",P20=0,P20&lt;P$154)," ",$A20)</f>
        <v xml:space="preserve"> </v>
      </c>
      <c r="DK20" s="14" t="str">
        <f t="shared" ref="DK20:DK51" si="47">IF(OR(Q20="T",Q20=0,Q20&lt;Q$154)," ",$A20)</f>
        <v xml:space="preserve"> </v>
      </c>
      <c r="DL20" s="14" t="str">
        <f t="shared" ref="DL20:DL51" si="48">IF(OR(R20="T",R20=0,R20&lt;R$154)," ",$A20)</f>
        <v xml:space="preserve"> </v>
      </c>
      <c r="DM20" s="14" t="str">
        <f t="shared" ref="DM20:DM51" si="49">IF(OR(S20="T",S20=0,S20&lt;S$154)," ",$A20)</f>
        <v xml:space="preserve"> </v>
      </c>
      <c r="DN20" s="14" t="str">
        <f t="shared" ref="DN20:DN51" si="50">IF(OR(T20="T",T20=0,T20&lt;T$154)," ",$A20)</f>
        <v xml:space="preserve"> </v>
      </c>
      <c r="DO20" s="14" t="str">
        <f t="shared" ref="DO20:DO51" si="51">IF(OR(U20="T",U20=0,U20&lt;U$154)," ",$A20)</f>
        <v xml:space="preserve"> </v>
      </c>
      <c r="DP20" s="14" t="str">
        <f t="shared" ref="DP20:DP51" si="52">IF(OR(V20="T",V20=0,V20&lt;V$154)," ",$A20)</f>
        <v xml:space="preserve"> </v>
      </c>
      <c r="DQ20" s="14" t="str">
        <f t="shared" ref="DQ20:DQ51" si="53">IF(OR(W20="T",W20=0,W20&lt;W$154)," ",$A20)</f>
        <v xml:space="preserve"> </v>
      </c>
      <c r="DR20" s="14" t="str">
        <f t="shared" ref="DR20:DR51" si="54">IF(OR(X20="T",X20=0,X20&lt;X$154)," ",$A20)</f>
        <v xml:space="preserve"> </v>
      </c>
      <c r="DS20" s="14" t="str">
        <f t="shared" ref="DS20:DS51" si="55">IF(OR(Y20="T",Y20=0,Y20&lt;Y$154)," ",$A20)</f>
        <v xml:space="preserve"> </v>
      </c>
      <c r="DT20" s="14" t="str">
        <f t="shared" ref="DT20:DT51" si="56">IF(OR(Z20="T",Z20=0,Z20&lt;Z$154)," ",$A20)</f>
        <v xml:space="preserve"> </v>
      </c>
      <c r="DU20" s="14" t="str">
        <f t="shared" ref="DU20:DU51" si="57">IF(OR(AA20="T",AA20=0,AA20&lt;AA$154)," ",$A20)</f>
        <v xml:space="preserve"> </v>
      </c>
      <c r="DV20" s="14" t="str">
        <f t="shared" ref="DV20:DV51" si="58">IF(OR(AB20="T",AB20=0,AB20&lt;AB$154)," ",$A20)</f>
        <v xml:space="preserve"> </v>
      </c>
      <c r="DW20" s="14" t="str">
        <f t="shared" ref="DW20:DW51" si="59">IF(OR(AC20="T",AC20=0,AC20&lt;AC$154)," ",$A20)</f>
        <v xml:space="preserve"> </v>
      </c>
      <c r="DX20" s="14" t="str">
        <f t="shared" ref="DX20:DX51" si="60">IF(OR(AD20="T",AD20=0,AD20&lt;AD$154)," ",$A20)</f>
        <v xml:space="preserve"> </v>
      </c>
      <c r="DY20" s="14" t="str">
        <f t="shared" ref="DY20:DY51" si="61">IF(OR(AE20="T",AE20=0,AE20&lt;AE$154)," ",$A20)</f>
        <v xml:space="preserve"> </v>
      </c>
      <c r="DZ20" s="14" t="s">
        <v>1</v>
      </c>
      <c r="EA20" s="525"/>
      <c r="EB20" s="1178">
        <v>1897</v>
      </c>
      <c r="EC20" s="30" t="str">
        <f t="shared" ref="EC20:FF20" si="62">IF(OR(B20="M",B20=0,B20="T",B20&lt;0.01)," ",1)</f>
        <v xml:space="preserve"> </v>
      </c>
      <c r="ED20" s="30" t="str">
        <f t="shared" si="62"/>
        <v xml:space="preserve"> </v>
      </c>
      <c r="EE20" s="30" t="str">
        <f t="shared" si="62"/>
        <v xml:space="preserve"> </v>
      </c>
      <c r="EF20" s="30" t="str">
        <f t="shared" si="62"/>
        <v xml:space="preserve"> </v>
      </c>
      <c r="EG20" s="30" t="str">
        <f t="shared" si="62"/>
        <v xml:space="preserve"> </v>
      </c>
      <c r="EH20" s="30" t="str">
        <f t="shared" si="62"/>
        <v xml:space="preserve"> </v>
      </c>
      <c r="EI20" s="30" t="str">
        <f t="shared" si="62"/>
        <v xml:space="preserve"> </v>
      </c>
      <c r="EJ20" s="30" t="str">
        <f t="shared" si="62"/>
        <v xml:space="preserve"> </v>
      </c>
      <c r="EK20" s="30" t="str">
        <f t="shared" si="62"/>
        <v xml:space="preserve"> </v>
      </c>
      <c r="EL20" s="30" t="str">
        <f t="shared" si="62"/>
        <v xml:space="preserve"> </v>
      </c>
      <c r="EM20" s="30" t="str">
        <f t="shared" si="62"/>
        <v xml:space="preserve"> </v>
      </c>
      <c r="EN20" s="30" t="str">
        <f t="shared" si="62"/>
        <v xml:space="preserve"> </v>
      </c>
      <c r="EO20" s="30" t="str">
        <f t="shared" si="62"/>
        <v xml:space="preserve"> </v>
      </c>
      <c r="EP20" s="30" t="str">
        <f t="shared" si="62"/>
        <v xml:space="preserve"> </v>
      </c>
      <c r="EQ20" s="30" t="str">
        <f t="shared" si="62"/>
        <v xml:space="preserve"> </v>
      </c>
      <c r="ER20" s="30" t="str">
        <f t="shared" si="62"/>
        <v xml:space="preserve"> </v>
      </c>
      <c r="ES20" s="30" t="str">
        <f t="shared" si="62"/>
        <v xml:space="preserve"> </v>
      </c>
      <c r="ET20" s="30" t="str">
        <f t="shared" si="62"/>
        <v xml:space="preserve"> </v>
      </c>
      <c r="EU20" s="30" t="str">
        <f t="shared" si="62"/>
        <v xml:space="preserve"> </v>
      </c>
      <c r="EV20" s="30" t="str">
        <f t="shared" si="62"/>
        <v xml:space="preserve"> </v>
      </c>
      <c r="EW20" s="30" t="str">
        <f t="shared" si="62"/>
        <v xml:space="preserve"> </v>
      </c>
      <c r="EX20" s="30" t="str">
        <f t="shared" si="62"/>
        <v xml:space="preserve"> </v>
      </c>
      <c r="EY20" s="30" t="str">
        <f t="shared" si="62"/>
        <v xml:space="preserve"> </v>
      </c>
      <c r="EZ20" s="30" t="str">
        <f t="shared" si="62"/>
        <v xml:space="preserve"> </v>
      </c>
      <c r="FA20" s="30" t="str">
        <f t="shared" si="62"/>
        <v xml:space="preserve"> </v>
      </c>
      <c r="FB20" s="30" t="str">
        <f t="shared" si="62"/>
        <v xml:space="preserve"> </v>
      </c>
      <c r="FC20" s="30" t="str">
        <f t="shared" si="62"/>
        <v xml:space="preserve"> </v>
      </c>
      <c r="FD20" s="30" t="str">
        <f t="shared" si="62"/>
        <v xml:space="preserve"> </v>
      </c>
      <c r="FE20" s="30" t="str">
        <f t="shared" si="62"/>
        <v xml:space="preserve"> </v>
      </c>
      <c r="FF20" s="30" t="str">
        <f t="shared" si="62"/>
        <v xml:space="preserve"> </v>
      </c>
      <c r="FG20" s="639" t="s">
        <v>1</v>
      </c>
      <c r="FI20" s="656">
        <v>1897</v>
      </c>
      <c r="FJ20" s="43" t="str">
        <f t="shared" ref="FJ20:FJ51" si="63">IF(EC20=1,B20,"")</f>
        <v/>
      </c>
      <c r="FK20" s="43" t="str">
        <f t="shared" ref="FK20:FK51" si="64">IF(ED20=1,C20,"")</f>
        <v/>
      </c>
      <c r="FL20" s="43" t="str">
        <f t="shared" ref="FL20:FL51" si="65">IF(EE20=1,D20,"")</f>
        <v/>
      </c>
      <c r="FM20" s="43" t="str">
        <f t="shared" ref="FM20:FM51" si="66">IF(EF20=1,E20,"")</f>
        <v/>
      </c>
      <c r="FN20" s="43" t="str">
        <f t="shared" ref="FN20:FN51" si="67">IF(EG20=1,F20,"")</f>
        <v/>
      </c>
      <c r="FO20" s="43" t="str">
        <f t="shared" ref="FO20:FO51" si="68">IF(EH20=1,G20,"")</f>
        <v/>
      </c>
      <c r="FP20" s="43" t="str">
        <f t="shared" ref="FP20:FP51" si="69">IF(EI20=1,H20,"")</f>
        <v/>
      </c>
      <c r="FQ20" s="43" t="str">
        <f t="shared" ref="FQ20:FQ51" si="70">IF(EJ20=1,I20,"")</f>
        <v/>
      </c>
      <c r="FR20" s="43" t="s">
        <v>12</v>
      </c>
      <c r="FS20" s="43" t="str">
        <f t="shared" ref="FS20:FS39" si="71">IF(EL20=1,K20,"")</f>
        <v/>
      </c>
      <c r="FT20" s="43" t="str">
        <f t="shared" ref="FT20:FT39" si="72">IF(EM20=1,L20,"")</f>
        <v/>
      </c>
      <c r="FU20" s="43" t="str">
        <f t="shared" ref="FU20:FU39" si="73">IF(EN20=1,M20,"")</f>
        <v/>
      </c>
      <c r="FV20" s="43" t="str">
        <f t="shared" ref="FV20:FV39" si="74">IF(EO20=1,N20,"")</f>
        <v/>
      </c>
      <c r="FW20" s="43" t="str">
        <f t="shared" ref="FW20:FW39" si="75">IF(EP20=1,O20,"")</f>
        <v/>
      </c>
      <c r="FX20" s="43" t="str">
        <f t="shared" ref="FX20:FX39" si="76">IF(EQ20=1,P20,"")</f>
        <v/>
      </c>
      <c r="FY20" s="43" t="str">
        <f t="shared" ref="FY20:FY39" si="77">IF(ER20=1,Q20,"")</f>
        <v/>
      </c>
      <c r="FZ20" s="43" t="str">
        <f t="shared" ref="FZ20:FZ39" si="78">IF(ES20=1,R20,"")</f>
        <v/>
      </c>
      <c r="GA20" s="43" t="str">
        <f t="shared" ref="GA20:GA39" si="79">IF(ET20=1,S20,"")</f>
        <v/>
      </c>
      <c r="GB20" s="43" t="str">
        <f t="shared" ref="GB20:GB39" si="80">IF(EU20=1,T20,"")</f>
        <v/>
      </c>
      <c r="GC20" s="43" t="str">
        <f t="shared" ref="GC20:GC39" si="81">IF(EV20=1,U20,"")</f>
        <v/>
      </c>
      <c r="GD20" s="43" t="str">
        <f t="shared" ref="GD20:GD39" si="82">IF(EW20=1,V20,"")</f>
        <v/>
      </c>
      <c r="GE20" s="43" t="str">
        <f t="shared" ref="GE20:GE39" si="83">IF(EX20=1,W20,"")</f>
        <v/>
      </c>
      <c r="GF20" s="43" t="str">
        <f t="shared" ref="GF20:GF39" si="84">IF(EY20=1,X20,"")</f>
        <v/>
      </c>
      <c r="GG20" s="43" t="str">
        <f t="shared" ref="GG20:GG39" si="85">IF(EZ20=1,Y20,"")</f>
        <v/>
      </c>
      <c r="GH20" s="43" t="str">
        <f t="shared" ref="GH20:GH39" si="86">IF(FA20=1,Z20,"")</f>
        <v/>
      </c>
      <c r="GI20" s="43" t="str">
        <f t="shared" ref="GI20:GI39" si="87">IF(FB20=1,AA20,"")</f>
        <v/>
      </c>
      <c r="GJ20" s="43" t="str">
        <f t="shared" ref="GJ20:GJ39" si="88">IF(FC20=1,AB20,"")</f>
        <v/>
      </c>
      <c r="GK20" s="43" t="str">
        <f t="shared" ref="GK20:GK39" si="89">IF(FD20=1,AC20,"")</f>
        <v/>
      </c>
      <c r="GL20" s="43" t="str">
        <f t="shared" ref="GL20:GL39" si="90">IF(FE20=1,AD20,"")</f>
        <v/>
      </c>
      <c r="GM20" s="43" t="str">
        <f t="shared" ref="GM20:GM39" si="91">IF(FF20=1,AE20,"")</f>
        <v/>
      </c>
      <c r="GN20" s="1228" t="s">
        <v>12</v>
      </c>
      <c r="GO20" s="1229">
        <f>COUNT(FJ20:GM20)</f>
        <v>0</v>
      </c>
      <c r="GP20" s="656">
        <v>1897</v>
      </c>
      <c r="GQ20" s="4" t="str">
        <f t="shared" ref="GQ20:HT20" si="92">IF(OR(B20="M",B20=0)," ",1)</f>
        <v xml:space="preserve"> </v>
      </c>
      <c r="GR20" s="4" t="str">
        <f t="shared" si="92"/>
        <v xml:space="preserve"> </v>
      </c>
      <c r="GS20" s="4" t="str">
        <f t="shared" si="92"/>
        <v xml:space="preserve"> </v>
      </c>
      <c r="GT20" s="4" t="str">
        <f t="shared" si="92"/>
        <v xml:space="preserve"> </v>
      </c>
      <c r="GU20" s="4" t="str">
        <f t="shared" si="92"/>
        <v xml:space="preserve"> </v>
      </c>
      <c r="GV20" s="4" t="str">
        <f t="shared" si="92"/>
        <v xml:space="preserve"> </v>
      </c>
      <c r="GW20" s="4" t="str">
        <f t="shared" si="92"/>
        <v xml:space="preserve"> </v>
      </c>
      <c r="GX20" s="4" t="str">
        <f t="shared" si="92"/>
        <v xml:space="preserve"> </v>
      </c>
      <c r="GY20" s="4" t="str">
        <f t="shared" si="92"/>
        <v xml:space="preserve"> </v>
      </c>
      <c r="GZ20" s="4" t="str">
        <f t="shared" si="92"/>
        <v xml:space="preserve"> </v>
      </c>
      <c r="HA20" s="4" t="str">
        <f t="shared" si="92"/>
        <v xml:space="preserve"> </v>
      </c>
      <c r="HB20" s="4" t="str">
        <f t="shared" si="92"/>
        <v xml:space="preserve"> </v>
      </c>
      <c r="HC20" s="4" t="str">
        <f t="shared" si="92"/>
        <v xml:space="preserve"> </v>
      </c>
      <c r="HD20" s="4" t="str">
        <f t="shared" si="92"/>
        <v xml:space="preserve"> </v>
      </c>
      <c r="HE20" s="4" t="str">
        <f t="shared" si="92"/>
        <v xml:space="preserve"> </v>
      </c>
      <c r="HF20" s="4" t="str">
        <f t="shared" si="92"/>
        <v xml:space="preserve"> </v>
      </c>
      <c r="HG20" s="4" t="str">
        <f t="shared" si="92"/>
        <v xml:space="preserve"> </v>
      </c>
      <c r="HH20" s="4" t="str">
        <f t="shared" si="92"/>
        <v xml:space="preserve"> </v>
      </c>
      <c r="HI20" s="4" t="str">
        <f t="shared" si="92"/>
        <v xml:space="preserve"> </v>
      </c>
      <c r="HJ20" s="4" t="str">
        <f t="shared" si="92"/>
        <v xml:space="preserve"> </v>
      </c>
      <c r="HK20" s="4" t="str">
        <f t="shared" si="92"/>
        <v xml:space="preserve"> </v>
      </c>
      <c r="HL20" s="4" t="str">
        <f t="shared" si="92"/>
        <v xml:space="preserve"> </v>
      </c>
      <c r="HM20" s="4" t="str">
        <f t="shared" si="92"/>
        <v xml:space="preserve"> </v>
      </c>
      <c r="HN20" s="4" t="str">
        <f t="shared" si="92"/>
        <v xml:space="preserve"> </v>
      </c>
      <c r="HO20" s="4" t="str">
        <f t="shared" si="92"/>
        <v xml:space="preserve"> </v>
      </c>
      <c r="HP20" s="4" t="str">
        <f t="shared" si="92"/>
        <v xml:space="preserve"> </v>
      </c>
      <c r="HQ20" s="4" t="str">
        <f t="shared" si="92"/>
        <v xml:space="preserve"> </v>
      </c>
      <c r="HR20" s="4" t="str">
        <f t="shared" si="92"/>
        <v xml:space="preserve"> </v>
      </c>
      <c r="HS20" s="4" t="str">
        <f t="shared" si="92"/>
        <v xml:space="preserve"> </v>
      </c>
      <c r="HT20" s="4" t="str">
        <f t="shared" si="92"/>
        <v xml:space="preserve"> </v>
      </c>
      <c r="HU20" s="4">
        <f t="shared" ref="HU20:HU84" si="93">SUM(GQ20:HT20)</f>
        <v>0</v>
      </c>
      <c r="HV20" s="656">
        <v>1897</v>
      </c>
      <c r="HW20" s="528" t="str">
        <f t="shared" ref="HW20" si="94">IF(B20="T", 1, " ")</f>
        <v xml:space="preserve"> </v>
      </c>
      <c r="HX20" s="528" t="str">
        <f t="shared" ref="HX20" si="95">IF(C20="T", 1, " ")</f>
        <v xml:space="preserve"> </v>
      </c>
      <c r="HY20" s="528" t="str">
        <f t="shared" ref="HY20" si="96">IF(D20="T", 1, " ")</f>
        <v xml:space="preserve"> </v>
      </c>
      <c r="HZ20" s="528" t="str">
        <f t="shared" ref="HZ20" si="97">IF(E20="T", 1, " ")</f>
        <v xml:space="preserve"> </v>
      </c>
      <c r="IA20" s="528" t="str">
        <f t="shared" ref="IA20" si="98">IF(F20="T", 1, " ")</f>
        <v xml:space="preserve"> </v>
      </c>
      <c r="IB20" s="528" t="str">
        <f t="shared" ref="IB20" si="99">IF(G20="T", 1, " ")</f>
        <v xml:space="preserve"> </v>
      </c>
      <c r="IC20" s="528" t="str">
        <f t="shared" ref="IC20" si="100">IF(H20="T", 1, " ")</f>
        <v xml:space="preserve"> </v>
      </c>
      <c r="ID20" s="528" t="str">
        <f t="shared" ref="ID20" si="101">IF(I20="T", 1, " ")</f>
        <v xml:space="preserve"> </v>
      </c>
      <c r="IE20" s="528" t="str">
        <f t="shared" ref="IE20" si="102">IF(J20="T", 1, " ")</f>
        <v xml:space="preserve"> </v>
      </c>
      <c r="IF20" s="528" t="str">
        <f t="shared" ref="IF20" si="103">IF(K20="T", 1, " ")</f>
        <v xml:space="preserve"> </v>
      </c>
      <c r="IG20" s="528" t="str">
        <f t="shared" ref="IG20" si="104">IF(L20="T", 1, " ")</f>
        <v xml:space="preserve"> </v>
      </c>
      <c r="IH20" s="528" t="str">
        <f t="shared" ref="IH20" si="105">IF(M20="T", 1, " ")</f>
        <v xml:space="preserve"> </v>
      </c>
      <c r="II20" s="528" t="str">
        <f t="shared" ref="II20" si="106">IF(N20="T", 1, " ")</f>
        <v xml:space="preserve"> </v>
      </c>
      <c r="IJ20" s="528" t="str">
        <f t="shared" ref="IJ20" si="107">IF(O20="T", 1, " ")</f>
        <v xml:space="preserve"> </v>
      </c>
      <c r="IK20" s="528" t="str">
        <f t="shared" ref="IK20" si="108">IF(P20="T", 1, " ")</f>
        <v xml:space="preserve"> </v>
      </c>
      <c r="IL20" s="528" t="str">
        <f t="shared" ref="IL20" si="109">IF(Q20="T", 1, " ")</f>
        <v xml:space="preserve"> </v>
      </c>
      <c r="IM20" s="528" t="str">
        <f t="shared" ref="IM20" si="110">IF(R20="T", 1, " ")</f>
        <v xml:space="preserve"> </v>
      </c>
      <c r="IN20" s="528" t="str">
        <f t="shared" ref="IN20" si="111">IF(S20="T", 1, " ")</f>
        <v xml:space="preserve"> </v>
      </c>
      <c r="IO20" s="528" t="str">
        <f t="shared" ref="IO20" si="112">IF(T20="T", 1, " ")</f>
        <v xml:space="preserve"> </v>
      </c>
      <c r="IP20" s="528" t="str">
        <f t="shared" ref="IP20" si="113">IF(U20="T", 1, " ")</f>
        <v xml:space="preserve"> </v>
      </c>
      <c r="IQ20" s="528" t="str">
        <f t="shared" ref="IQ20" si="114">IF(V20="T", 1, " ")</f>
        <v xml:space="preserve"> </v>
      </c>
      <c r="IR20" s="528" t="str">
        <f t="shared" ref="IR20" si="115">IF(W20="T", 1, " ")</f>
        <v xml:space="preserve"> </v>
      </c>
      <c r="IS20" s="528" t="str">
        <f t="shared" ref="IS20" si="116">IF(X20="T", 1, " ")</f>
        <v xml:space="preserve"> </v>
      </c>
      <c r="IT20" s="528" t="str">
        <f t="shared" ref="IT20" si="117">IF(Y20="T", 1, " ")</f>
        <v xml:space="preserve"> </v>
      </c>
      <c r="IU20" s="528" t="str">
        <f t="shared" ref="IU20" si="118">IF(Z20="T", 1, " ")</f>
        <v xml:space="preserve"> </v>
      </c>
      <c r="IV20" s="528" t="str">
        <f t="shared" ref="IV20" si="119">IF(AA20="T", 1, " ")</f>
        <v xml:space="preserve"> </v>
      </c>
      <c r="IW20" s="528" t="str">
        <f t="shared" ref="IW20" si="120">IF(AB20="T", 1, " ")</f>
        <v xml:space="preserve"> </v>
      </c>
      <c r="IX20" s="528" t="str">
        <f t="shared" ref="IX20" si="121">IF(AC20="T", 1, " ")</f>
        <v xml:space="preserve"> </v>
      </c>
      <c r="IY20" s="528" t="str">
        <f t="shared" ref="IY20" si="122">IF(AD20="T", 1, " ")</f>
        <v xml:space="preserve"> </v>
      </c>
      <c r="IZ20" s="528" t="str">
        <f t="shared" ref="IZ20" si="123">IF(AE20="T", 1, " ")</f>
        <v xml:space="preserve"> </v>
      </c>
      <c r="JA20" s="1177">
        <f t="shared" ref="JA20:JA83" si="124">SUM(HW20:IZ20)</f>
        <v>0</v>
      </c>
      <c r="JB20" s="8">
        <f t="shared" ref="JB20:JB51" si="125">AG20</f>
        <v>0</v>
      </c>
    </row>
    <row r="21" spans="1:262">
      <c r="A21" s="302">
        <v>1898</v>
      </c>
      <c r="B21" s="1226">
        <v>0</v>
      </c>
      <c r="C21" s="1189">
        <v>0</v>
      </c>
      <c r="D21" s="1189">
        <v>0</v>
      </c>
      <c r="E21" s="1189">
        <v>0</v>
      </c>
      <c r="F21" s="1227">
        <v>0</v>
      </c>
      <c r="G21" s="1214">
        <v>0</v>
      </c>
      <c r="H21" s="1189">
        <v>0</v>
      </c>
      <c r="I21" s="1189">
        <v>0</v>
      </c>
      <c r="J21" s="1189">
        <v>0</v>
      </c>
      <c r="K21" s="1227">
        <v>0</v>
      </c>
      <c r="L21" s="1214">
        <v>0</v>
      </c>
      <c r="M21" s="1189">
        <v>0</v>
      </c>
      <c r="N21" s="1189">
        <v>0</v>
      </c>
      <c r="O21" s="1189">
        <v>0</v>
      </c>
      <c r="P21" s="1227">
        <v>0</v>
      </c>
      <c r="Q21" s="1214">
        <v>0</v>
      </c>
      <c r="R21" s="1189">
        <v>0</v>
      </c>
      <c r="S21" s="1189">
        <v>0</v>
      </c>
      <c r="T21" s="1189">
        <v>0</v>
      </c>
      <c r="U21" s="1227">
        <v>0</v>
      </c>
      <c r="V21" s="1214">
        <v>0</v>
      </c>
      <c r="W21" s="1189">
        <v>0</v>
      </c>
      <c r="X21" s="1189">
        <v>0</v>
      </c>
      <c r="Y21" s="1189">
        <v>0</v>
      </c>
      <c r="Z21" s="1227">
        <v>0</v>
      </c>
      <c r="AA21" s="1214">
        <v>0.8</v>
      </c>
      <c r="AB21" s="1189">
        <v>0</v>
      </c>
      <c r="AC21" s="1189">
        <v>0</v>
      </c>
      <c r="AD21" s="1189">
        <v>0</v>
      </c>
      <c r="AE21" s="1227">
        <v>0</v>
      </c>
      <c r="AF21" s="1317"/>
      <c r="AG21" s="568">
        <f t="shared" si="0"/>
        <v>0.8</v>
      </c>
      <c r="AH21" s="504">
        <f>IF(AND(JA21&gt;0,JB21&lt;0.1),"Trace",JB21)</f>
        <v>0.8</v>
      </c>
      <c r="AI21" s="893">
        <f>MAX(B21:AE21)</f>
        <v>0.8</v>
      </c>
      <c r="AJ21" s="1178">
        <v>1898</v>
      </c>
      <c r="AK21" s="1263" t="str">
        <f t="shared" si="1"/>
        <v/>
      </c>
      <c r="AL21" s="1263" t="str">
        <f t="shared" si="2"/>
        <v/>
      </c>
      <c r="AM21" s="1263" t="str">
        <f t="shared" si="3"/>
        <v/>
      </c>
      <c r="AN21" s="1263" t="str">
        <f t="shared" si="4"/>
        <v/>
      </c>
      <c r="AO21" s="1263" t="str">
        <f t="shared" si="5"/>
        <v/>
      </c>
      <c r="AP21" s="1263" t="str">
        <f t="shared" si="6"/>
        <v/>
      </c>
      <c r="AQ21" s="1263" t="str">
        <f t="shared" si="7"/>
        <v/>
      </c>
      <c r="AR21" s="1263" t="str">
        <f t="shared" si="8"/>
        <v/>
      </c>
      <c r="AS21" s="1263" t="str">
        <f t="shared" si="9"/>
        <v/>
      </c>
      <c r="AT21" s="1263" t="str">
        <f t="shared" si="10"/>
        <v/>
      </c>
      <c r="AU21" s="1263" t="str">
        <f t="shared" si="11"/>
        <v/>
      </c>
      <c r="AV21" s="1263" t="str">
        <f t="shared" si="12"/>
        <v/>
      </c>
      <c r="AW21" s="1263" t="str">
        <f t="shared" si="13"/>
        <v/>
      </c>
      <c r="AX21" s="1263" t="str">
        <f t="shared" si="14"/>
        <v/>
      </c>
      <c r="AY21" s="1263" t="str">
        <f t="shared" si="15"/>
        <v/>
      </c>
      <c r="AZ21" s="1263" t="str">
        <f t="shared" si="16"/>
        <v/>
      </c>
      <c r="BA21" s="1263" t="str">
        <f t="shared" si="17"/>
        <v/>
      </c>
      <c r="BB21" s="1263" t="str">
        <f t="shared" si="18"/>
        <v/>
      </c>
      <c r="BC21" s="1263" t="str">
        <f t="shared" si="19"/>
        <v/>
      </c>
      <c r="BD21" s="1263" t="str">
        <f t="shared" si="20"/>
        <v/>
      </c>
      <c r="BE21" s="1263" t="str">
        <f t="shared" si="21"/>
        <v/>
      </c>
      <c r="BF21" s="1263" t="str">
        <f t="shared" si="22"/>
        <v/>
      </c>
      <c r="BG21" s="1263" t="str">
        <f t="shared" si="23"/>
        <v/>
      </c>
      <c r="BH21" s="1263" t="str">
        <f t="shared" si="24"/>
        <v/>
      </c>
      <c r="BI21" s="1263" t="str">
        <f t="shared" si="25"/>
        <v/>
      </c>
      <c r="BJ21" s="1263" t="str">
        <f t="shared" si="26"/>
        <v/>
      </c>
      <c r="BK21" s="1263" t="str">
        <f t="shared" si="27"/>
        <v/>
      </c>
      <c r="BL21" s="1263" t="str">
        <f t="shared" si="28"/>
        <v/>
      </c>
      <c r="BM21" s="1263" t="str">
        <f t="shared" si="29"/>
        <v/>
      </c>
      <c r="BN21" s="1263" t="str">
        <f t="shared" si="30"/>
        <v/>
      </c>
      <c r="BO21" s="1264">
        <f t="shared" ref="BO21:BO84" si="126">SUM(AK21:BN21)</f>
        <v>0</v>
      </c>
      <c r="BP21" s="1178">
        <v>1898</v>
      </c>
      <c r="BQ21" s="15" t="str">
        <f t="shared" ref="BQ21:BQ84" si="127">IF(AK21=1,$BP21,"")</f>
        <v/>
      </c>
      <c r="BR21" s="15" t="str">
        <f t="shared" ref="BR21:BR84" si="128">IF(AL21=1,$BP21,"")</f>
        <v/>
      </c>
      <c r="BS21" s="15" t="str">
        <f t="shared" ref="BS21:BS84" si="129">IF(AM21=1,$BP21,"")</f>
        <v/>
      </c>
      <c r="BT21" s="15" t="str">
        <f t="shared" ref="BT21:BT84" si="130">IF(AN21=1,$BP21,"")</f>
        <v/>
      </c>
      <c r="BU21" s="15" t="str">
        <f t="shared" ref="BU21:BU84" si="131">IF(AO21=1,$BP21,"")</f>
        <v/>
      </c>
      <c r="BV21" s="15" t="str">
        <f t="shared" ref="BV21:BV84" si="132">IF(AP21=1,$BP21,"")</f>
        <v/>
      </c>
      <c r="BW21" s="15" t="str">
        <f t="shared" ref="BW21:BW84" si="133">IF(AQ21=1,$BP21,"")</f>
        <v/>
      </c>
      <c r="BX21" s="15" t="str">
        <f t="shared" ref="BX21:BX84" si="134">IF(AR21=1,$BP21,"")</f>
        <v/>
      </c>
      <c r="BY21" s="15" t="str">
        <f t="shared" ref="BY21:BY84" si="135">IF(AS21=1,$BP21,"")</f>
        <v/>
      </c>
      <c r="BZ21" s="15" t="str">
        <f t="shared" ref="BZ21:BZ84" si="136">IF(AT21=1,$BP21,"")</f>
        <v/>
      </c>
      <c r="CA21" s="15" t="str">
        <f t="shared" ref="CA21:CA84" si="137">IF(AU21=1,$BP21,"")</f>
        <v/>
      </c>
      <c r="CB21" s="15" t="str">
        <f t="shared" ref="CB21:CB84" si="138">IF(AV21=1,$BP21,"")</f>
        <v/>
      </c>
      <c r="CC21" s="15" t="str">
        <f t="shared" ref="CC21:CC84" si="139">IF(AW21=1,$BP21,"")</f>
        <v/>
      </c>
      <c r="CD21" s="15" t="str">
        <f t="shared" ref="CD21:CD84" si="140">IF(AX21=1,$BP21,"")</f>
        <v/>
      </c>
      <c r="CE21" s="15" t="str">
        <f t="shared" ref="CE21:CE84" si="141">IF(AY21=1,$BP21,"")</f>
        <v/>
      </c>
      <c r="CF21" s="15" t="str">
        <f t="shared" ref="CF21:CF84" si="142">IF(AZ21=1,$BP21,"")</f>
        <v/>
      </c>
      <c r="CG21" s="15" t="str">
        <f t="shared" ref="CG21:CG84" si="143">IF(BA21=1,$BP21,"")</f>
        <v/>
      </c>
      <c r="CH21" s="15" t="str">
        <f t="shared" ref="CH21:CH84" si="144">IF(BB21=1,$BP21,"")</f>
        <v/>
      </c>
      <c r="CI21" s="15" t="str">
        <f t="shared" ref="CI21:CI84" si="145">IF(BC21=1,$BP21,"")</f>
        <v/>
      </c>
      <c r="CJ21" s="15" t="str">
        <f t="shared" ref="CJ21:CJ84" si="146">IF(BD21=1,$BP21,"")</f>
        <v/>
      </c>
      <c r="CK21" s="15" t="str">
        <f t="shared" ref="CK21:CK84" si="147">IF(BE21=1,$BP21,"")</f>
        <v/>
      </c>
      <c r="CL21" s="15" t="str">
        <f t="shared" ref="CL21:CL84" si="148">IF(BF21=1,$BP21,"")</f>
        <v/>
      </c>
      <c r="CM21" s="15" t="str">
        <f t="shared" ref="CM21:CM84" si="149">IF(BG21=1,$BP21,"")</f>
        <v/>
      </c>
      <c r="CN21" s="15" t="str">
        <f t="shared" ref="CN21:CN84" si="150">IF(BH21=1,$BP21,"")</f>
        <v/>
      </c>
      <c r="CO21" s="15" t="str">
        <f t="shared" ref="CO21:CO84" si="151">IF(BI21=1,$BP21,"")</f>
        <v/>
      </c>
      <c r="CP21" s="15" t="str">
        <f t="shared" ref="CP21:CP84" si="152">IF(BJ21=1,$BP21,"")</f>
        <v/>
      </c>
      <c r="CQ21" s="15" t="str">
        <f t="shared" ref="CQ21:CQ84" si="153">IF(BK21=1,$BP21,"")</f>
        <v/>
      </c>
      <c r="CR21" s="15" t="str">
        <f t="shared" ref="CR21:CR84" si="154">IF(BL21=1,$BP21,"")</f>
        <v/>
      </c>
      <c r="CS21" s="15" t="str">
        <f t="shared" ref="CS21:CS84" si="155">IF(BM21=1,$BP21,"")</f>
        <v/>
      </c>
      <c r="CT21" s="15" t="str">
        <f t="shared" ref="CT21:CT84" si="156">IF(BN21=1,$BP21,"")</f>
        <v/>
      </c>
      <c r="CU21" s="1178">
        <v>1898</v>
      </c>
      <c r="CV21" s="14" t="str">
        <f t="shared" si="32"/>
        <v xml:space="preserve"> </v>
      </c>
      <c r="CW21" s="14" t="str">
        <f t="shared" si="33"/>
        <v xml:space="preserve"> </v>
      </c>
      <c r="CX21" s="14" t="str">
        <f t="shared" si="34"/>
        <v xml:space="preserve"> </v>
      </c>
      <c r="CY21" s="14" t="str">
        <f t="shared" si="35"/>
        <v xml:space="preserve"> </v>
      </c>
      <c r="CZ21" s="14" t="str">
        <f t="shared" si="36"/>
        <v xml:space="preserve"> </v>
      </c>
      <c r="DA21" s="14" t="str">
        <f t="shared" si="37"/>
        <v xml:space="preserve"> </v>
      </c>
      <c r="DB21" s="14" t="str">
        <f t="shared" si="38"/>
        <v xml:space="preserve"> </v>
      </c>
      <c r="DC21" s="14" t="str">
        <f t="shared" si="39"/>
        <v xml:space="preserve"> </v>
      </c>
      <c r="DD21" s="14" t="str">
        <f t="shared" si="40"/>
        <v xml:space="preserve"> </v>
      </c>
      <c r="DE21" s="14" t="str">
        <f t="shared" si="41"/>
        <v xml:space="preserve"> </v>
      </c>
      <c r="DF21" s="14" t="str">
        <f t="shared" si="42"/>
        <v xml:space="preserve"> </v>
      </c>
      <c r="DG21" s="14" t="str">
        <f t="shared" si="43"/>
        <v xml:space="preserve"> </v>
      </c>
      <c r="DH21" s="14" t="str">
        <f t="shared" si="44"/>
        <v xml:space="preserve"> </v>
      </c>
      <c r="DI21" s="14" t="str">
        <f t="shared" si="45"/>
        <v xml:space="preserve"> </v>
      </c>
      <c r="DJ21" s="14" t="str">
        <f t="shared" si="46"/>
        <v xml:space="preserve"> </v>
      </c>
      <c r="DK21" s="14" t="str">
        <f t="shared" si="47"/>
        <v xml:space="preserve"> </v>
      </c>
      <c r="DL21" s="14" t="str">
        <f t="shared" si="48"/>
        <v xml:space="preserve"> </v>
      </c>
      <c r="DM21" s="14" t="str">
        <f t="shared" si="49"/>
        <v xml:space="preserve"> </v>
      </c>
      <c r="DN21" s="14" t="str">
        <f t="shared" si="50"/>
        <v xml:space="preserve"> </v>
      </c>
      <c r="DO21" s="14" t="str">
        <f t="shared" si="51"/>
        <v xml:space="preserve"> </v>
      </c>
      <c r="DP21" s="14" t="str">
        <f t="shared" si="52"/>
        <v xml:space="preserve"> </v>
      </c>
      <c r="DQ21" s="14" t="str">
        <f t="shared" si="53"/>
        <v xml:space="preserve"> </v>
      </c>
      <c r="DR21" s="14" t="str">
        <f t="shared" si="54"/>
        <v xml:space="preserve"> </v>
      </c>
      <c r="DS21" s="14" t="str">
        <f t="shared" si="55"/>
        <v xml:space="preserve"> </v>
      </c>
      <c r="DT21" s="14" t="str">
        <f t="shared" si="56"/>
        <v xml:space="preserve"> </v>
      </c>
      <c r="DU21" s="14" t="str">
        <f t="shared" si="57"/>
        <v xml:space="preserve"> </v>
      </c>
      <c r="DV21" s="14" t="str">
        <f t="shared" si="58"/>
        <v xml:space="preserve"> </v>
      </c>
      <c r="DW21" s="14" t="str">
        <f t="shared" si="59"/>
        <v xml:space="preserve"> </v>
      </c>
      <c r="DX21" s="14" t="str">
        <f t="shared" si="60"/>
        <v xml:space="preserve"> </v>
      </c>
      <c r="DY21" s="14" t="str">
        <f t="shared" si="61"/>
        <v xml:space="preserve"> </v>
      </c>
      <c r="DZ21" s="14">
        <f>COUNT(CV21:DY21)</f>
        <v>0</v>
      </c>
      <c r="EA21" s="525"/>
      <c r="EB21" s="1178">
        <v>1898</v>
      </c>
      <c r="EC21" s="30" t="str">
        <f t="shared" ref="EC21:EC39" si="157">IF(OR(B21="M",B21=0,B21="T",B21&lt;0.01)," ",1)</f>
        <v xml:space="preserve"> </v>
      </c>
      <c r="ED21" s="30" t="str">
        <f t="shared" ref="ED21:ED39" si="158">IF(OR(C21="M",C21=0,C21="T",C21&lt;0.01)," ",1)</f>
        <v xml:space="preserve"> </v>
      </c>
      <c r="EE21" s="30" t="str">
        <f t="shared" ref="EE21:EE39" si="159">IF(OR(D21="M",D21=0,D21="T",D21&lt;0.01)," ",1)</f>
        <v xml:space="preserve"> </v>
      </c>
      <c r="EF21" s="30" t="str">
        <f t="shared" ref="EF21:EF39" si="160">IF(OR(E21="M",E21=0,E21="T",E21&lt;0.01)," ",1)</f>
        <v xml:space="preserve"> </v>
      </c>
      <c r="EG21" s="30" t="str">
        <f t="shared" ref="EG21:EG39" si="161">IF(OR(F21="M",F21=0,F21="T",F21&lt;0.01)," ",1)</f>
        <v xml:space="preserve"> </v>
      </c>
      <c r="EH21" s="30" t="str">
        <f t="shared" ref="EH21:EH39" si="162">IF(OR(G21="M",G21=0,G21="T",G21&lt;0.01)," ",1)</f>
        <v xml:space="preserve"> </v>
      </c>
      <c r="EI21" s="30" t="str">
        <f t="shared" ref="EI21:EI39" si="163">IF(OR(H21="M",H21=0,H21="T",H21&lt;0.01)," ",1)</f>
        <v xml:space="preserve"> </v>
      </c>
      <c r="EJ21" s="30" t="str">
        <f t="shared" ref="EJ21:EJ39" si="164">IF(OR(I21="M",I21=0,I21="T",I21&lt;0.01)," ",1)</f>
        <v xml:space="preserve"> </v>
      </c>
      <c r="EK21" s="30" t="str">
        <f t="shared" ref="EK21:EK39" si="165">IF(OR(J21="M",J21=0,J21="T",J21&lt;0.01)," ",1)</f>
        <v xml:space="preserve"> </v>
      </c>
      <c r="EL21" s="30" t="str">
        <f t="shared" ref="EL21:EL39" si="166">IF(OR(K21="M",K21=0,K21="T",K21&lt;0.01)," ",1)</f>
        <v xml:space="preserve"> </v>
      </c>
      <c r="EM21" s="30" t="str">
        <f t="shared" ref="EM21:EM39" si="167">IF(OR(L21="M",L21=0,L21="T",L21&lt;0.01)," ",1)</f>
        <v xml:space="preserve"> </v>
      </c>
      <c r="EN21" s="30" t="str">
        <f t="shared" ref="EN21:EN39" si="168">IF(OR(M21="M",M21=0,M21="T",M21&lt;0.01)," ",1)</f>
        <v xml:space="preserve"> </v>
      </c>
      <c r="EO21" s="30" t="str">
        <f t="shared" ref="EO21:EO39" si="169">IF(OR(N21="M",N21=0,N21="T",N21&lt;0.01)," ",1)</f>
        <v xml:space="preserve"> </v>
      </c>
      <c r="EP21" s="30" t="str">
        <f t="shared" ref="EP21:EP39" si="170">IF(OR(O21="M",O21=0,O21="T",O21&lt;0.01)," ",1)</f>
        <v xml:space="preserve"> </v>
      </c>
      <c r="EQ21" s="30" t="str">
        <f t="shared" ref="EQ21:EQ39" si="171">IF(OR(P21="M",P21=0,P21="T",P21&lt;0.01)," ",1)</f>
        <v xml:space="preserve"> </v>
      </c>
      <c r="ER21" s="30" t="str">
        <f t="shared" ref="ER21:ER39" si="172">IF(OR(Q21="M",Q21=0,Q21="T",Q21&lt;0.01)," ",1)</f>
        <v xml:space="preserve"> </v>
      </c>
      <c r="ES21" s="30" t="str">
        <f t="shared" ref="ES21:ES39" si="173">IF(OR(R21="M",R21=0,R21="T",R21&lt;0.01)," ",1)</f>
        <v xml:space="preserve"> </v>
      </c>
      <c r="ET21" s="30" t="str">
        <f t="shared" ref="ET21:ET39" si="174">IF(OR(S21="M",S21=0,S21="T",S21&lt;0.01)," ",1)</f>
        <v xml:space="preserve"> </v>
      </c>
      <c r="EU21" s="30" t="str">
        <f t="shared" ref="EU21:EU39" si="175">IF(OR(T21="M",T21=0,T21="T",T21&lt;0.01)," ",1)</f>
        <v xml:space="preserve"> </v>
      </c>
      <c r="EV21" s="30" t="str">
        <f t="shared" ref="EV21:EV39" si="176">IF(OR(U21="M",U21=0,U21="T",U21&lt;0.01)," ",1)</f>
        <v xml:space="preserve"> </v>
      </c>
      <c r="EW21" s="30" t="str">
        <f t="shared" ref="EW21:EW39" si="177">IF(OR(V21="M",V21=0,V21="T",V21&lt;0.01)," ",1)</f>
        <v xml:space="preserve"> </v>
      </c>
      <c r="EX21" s="30" t="str">
        <f t="shared" ref="EX21:EX39" si="178">IF(OR(W21="M",W21=0,W21="T",W21&lt;0.01)," ",1)</f>
        <v xml:space="preserve"> </v>
      </c>
      <c r="EY21" s="30" t="str">
        <f t="shared" ref="EY21:EY39" si="179">IF(OR(X21="M",X21=0,X21="T",X21&lt;0.01)," ",1)</f>
        <v xml:space="preserve"> </v>
      </c>
      <c r="EZ21" s="30" t="str">
        <f t="shared" ref="EZ21:EZ39" si="180">IF(OR(Y21="M",Y21=0,Y21="T",Y21&lt;0.01)," ",1)</f>
        <v xml:space="preserve"> </v>
      </c>
      <c r="FA21" s="30" t="s">
        <v>12</v>
      </c>
      <c r="FB21" s="30">
        <f t="shared" ref="FB21:FB52" si="181">IF(OR(AA21="M",AA21=0,AA21="T",AA21&lt;0.01)," ",1)</f>
        <v>1</v>
      </c>
      <c r="FC21" s="30" t="str">
        <f t="shared" ref="FC21:FC52" si="182">IF(OR(AB21="M",AB21=0,AB21="T",AB21&lt;0.01)," ",1)</f>
        <v xml:space="preserve"> </v>
      </c>
      <c r="FD21" s="30" t="str">
        <f t="shared" ref="FD21:FD52" si="183">IF(OR(AC21="M",AC21=0,AC21="T",AC21&lt;0.01)," ",1)</f>
        <v xml:space="preserve"> </v>
      </c>
      <c r="FE21" s="30" t="str">
        <f t="shared" ref="FE21:FE52" si="184">IF(OR(AD21="M",AD21=0,AD21="T",AD21&lt;0.01)," ",1)</f>
        <v xml:space="preserve"> </v>
      </c>
      <c r="FF21" s="30" t="str">
        <f t="shared" ref="FF21:FF52" si="185">IF(OR(AE21="M",AE21=0,AE21="T",AE21&lt;0.01)," ",1)</f>
        <v xml:space="preserve"> </v>
      </c>
      <c r="FG21" s="639">
        <f t="shared" ref="FG21:FG51" si="186">SUM(EC21:FF21)</f>
        <v>1</v>
      </c>
      <c r="FI21" s="656">
        <v>1898</v>
      </c>
      <c r="FJ21" s="43" t="str">
        <f t="shared" si="63"/>
        <v/>
      </c>
      <c r="FK21" s="43" t="str">
        <f t="shared" si="64"/>
        <v/>
      </c>
      <c r="FL21" s="43" t="str">
        <f t="shared" si="65"/>
        <v/>
      </c>
      <c r="FM21" s="43" t="str">
        <f t="shared" si="66"/>
        <v/>
      </c>
      <c r="FN21" s="43" t="str">
        <f t="shared" si="67"/>
        <v/>
      </c>
      <c r="FO21" s="43" t="str">
        <f t="shared" si="68"/>
        <v/>
      </c>
      <c r="FP21" s="43" t="str">
        <f t="shared" si="69"/>
        <v/>
      </c>
      <c r="FQ21" s="43" t="str">
        <f t="shared" si="70"/>
        <v/>
      </c>
      <c r="FR21" s="43" t="str">
        <f t="shared" ref="FR21:FR52" si="187">IF(EK21=1,J21,"")</f>
        <v/>
      </c>
      <c r="FS21" s="43" t="str">
        <f t="shared" si="71"/>
        <v/>
      </c>
      <c r="FT21" s="43" t="str">
        <f t="shared" si="72"/>
        <v/>
      </c>
      <c r="FU21" s="43" t="str">
        <f t="shared" si="73"/>
        <v/>
      </c>
      <c r="FV21" s="43" t="str">
        <f t="shared" si="74"/>
        <v/>
      </c>
      <c r="FW21" s="43" t="str">
        <f t="shared" si="75"/>
        <v/>
      </c>
      <c r="FX21" s="43" t="str">
        <f t="shared" si="76"/>
        <v/>
      </c>
      <c r="FY21" s="43" t="str">
        <f t="shared" si="77"/>
        <v/>
      </c>
      <c r="FZ21" s="43" t="str">
        <f t="shared" si="78"/>
        <v/>
      </c>
      <c r="GA21" s="43" t="str">
        <f t="shared" si="79"/>
        <v/>
      </c>
      <c r="GB21" s="43" t="str">
        <f t="shared" si="80"/>
        <v/>
      </c>
      <c r="GC21" s="43" t="str">
        <f t="shared" si="81"/>
        <v/>
      </c>
      <c r="GD21" s="43" t="str">
        <f t="shared" si="82"/>
        <v/>
      </c>
      <c r="GE21" s="43" t="str">
        <f t="shared" si="83"/>
        <v/>
      </c>
      <c r="GF21" s="43" t="str">
        <f t="shared" si="84"/>
        <v/>
      </c>
      <c r="GG21" s="43" t="str">
        <f t="shared" si="85"/>
        <v/>
      </c>
      <c r="GH21" s="43" t="str">
        <f t="shared" si="86"/>
        <v/>
      </c>
      <c r="GI21" s="43">
        <f t="shared" si="87"/>
        <v>0.8</v>
      </c>
      <c r="GJ21" s="43" t="str">
        <f t="shared" si="88"/>
        <v/>
      </c>
      <c r="GK21" s="43" t="str">
        <f t="shared" si="89"/>
        <v/>
      </c>
      <c r="GL21" s="43" t="str">
        <f t="shared" si="90"/>
        <v/>
      </c>
      <c r="GM21" s="43" t="str">
        <f t="shared" si="91"/>
        <v/>
      </c>
      <c r="GN21" s="1228">
        <f t="shared" ref="GN21:GN52" si="188">SUM(FJ21:GM21)</f>
        <v>0.8</v>
      </c>
      <c r="GO21" s="1229">
        <f t="shared" ref="GO21:GO84" si="189">COUNT(FJ21:GM21)</f>
        <v>1</v>
      </c>
      <c r="GP21" s="656">
        <v>1898</v>
      </c>
      <c r="GQ21" s="4" t="str">
        <f t="shared" ref="GQ21:GQ39" si="190">IF(OR(B21="M",B21=0)," ",1)</f>
        <v xml:space="preserve"> </v>
      </c>
      <c r="GR21" s="4" t="str">
        <f t="shared" ref="GR21:GR39" si="191">IF(OR(C21="M",C21=0)," ",1)</f>
        <v xml:space="preserve"> </v>
      </c>
      <c r="GS21" s="4" t="str">
        <f t="shared" ref="GS21:GS39" si="192">IF(OR(D21="M",D21=0)," ",1)</f>
        <v xml:space="preserve"> </v>
      </c>
      <c r="GT21" s="4" t="str">
        <f t="shared" ref="GT21:GT39" si="193">IF(OR(E21="M",E21=0)," ",1)</f>
        <v xml:space="preserve"> </v>
      </c>
      <c r="GU21" s="4" t="str">
        <f t="shared" ref="GU21:GU39" si="194">IF(OR(F21="M",F21=0)," ",1)</f>
        <v xml:space="preserve"> </v>
      </c>
      <c r="GV21" s="4" t="str">
        <f t="shared" ref="GV21:GV39" si="195">IF(OR(G21="M",G21=0)," ",1)</f>
        <v xml:space="preserve"> </v>
      </c>
      <c r="GW21" s="4" t="str">
        <f t="shared" ref="GW21:GW39" si="196">IF(OR(H21="M",H21=0)," ",1)</f>
        <v xml:space="preserve"> </v>
      </c>
      <c r="GX21" s="4" t="str">
        <f t="shared" ref="GX21:GX39" si="197">IF(OR(I21="M",I21=0)," ",1)</f>
        <v xml:space="preserve"> </v>
      </c>
      <c r="GY21" s="4" t="str">
        <f t="shared" ref="GY21:GY39" si="198">IF(OR(J21="M",J21=0)," ",1)</f>
        <v xml:space="preserve"> </v>
      </c>
      <c r="GZ21" s="4" t="str">
        <f t="shared" ref="GZ21:GZ39" si="199">IF(OR(K21="M",K21=0)," ",1)</f>
        <v xml:space="preserve"> </v>
      </c>
      <c r="HA21" s="4" t="str">
        <f t="shared" ref="HA21:HA39" si="200">IF(OR(L21="M",L21=0)," ",1)</f>
        <v xml:space="preserve"> </v>
      </c>
      <c r="HB21" s="4" t="str">
        <f t="shared" ref="HB21:HB39" si="201">IF(OR(M21="M",M21=0)," ",1)</f>
        <v xml:space="preserve"> </v>
      </c>
      <c r="HC21" s="4" t="str">
        <f t="shared" ref="HC21:HC39" si="202">IF(OR(N21="M",N21=0)," ",1)</f>
        <v xml:space="preserve"> </v>
      </c>
      <c r="HD21" s="4" t="str">
        <f t="shared" ref="HD21:HD39" si="203">IF(OR(O21="M",O21=0)," ",1)</f>
        <v xml:space="preserve"> </v>
      </c>
      <c r="HE21" s="4" t="str">
        <f t="shared" ref="HE21:HE39" si="204">IF(OR(P21="M",P21=0)," ",1)</f>
        <v xml:space="preserve"> </v>
      </c>
      <c r="HF21" s="4" t="str">
        <f t="shared" ref="HF21:HF39" si="205">IF(OR(Q21="M",Q21=0)," ",1)</f>
        <v xml:space="preserve"> </v>
      </c>
      <c r="HG21" s="4" t="str">
        <f t="shared" ref="HG21:HG39" si="206">IF(OR(R21="M",R21=0)," ",1)</f>
        <v xml:space="preserve"> </v>
      </c>
      <c r="HH21" s="4" t="str">
        <f t="shared" ref="HH21:HH39" si="207">IF(OR(S21="M",S21=0)," ",1)</f>
        <v xml:space="preserve"> </v>
      </c>
      <c r="HI21" s="4" t="str">
        <f t="shared" ref="HI21:HI39" si="208">IF(OR(T21="M",T21=0)," ",1)</f>
        <v xml:space="preserve"> </v>
      </c>
      <c r="HJ21" s="4" t="str">
        <f t="shared" ref="HJ21:HJ39" si="209">IF(OR(U21="M",U21=0)," ",1)</f>
        <v xml:space="preserve"> </v>
      </c>
      <c r="HK21" s="4" t="str">
        <f t="shared" ref="HK21:HK39" si="210">IF(OR(V21="M",V21=0)," ",1)</f>
        <v xml:space="preserve"> </v>
      </c>
      <c r="HL21" s="4" t="str">
        <f t="shared" ref="HL21:HL39" si="211">IF(OR(W21="M",W21=0)," ",1)</f>
        <v xml:space="preserve"> </v>
      </c>
      <c r="HM21" s="4" t="str">
        <f t="shared" ref="HM21:HM39" si="212">IF(OR(X21="M",X21=0)," ",1)</f>
        <v xml:space="preserve"> </v>
      </c>
      <c r="HN21" s="4" t="str">
        <f t="shared" ref="HN21:HN39" si="213">IF(OR(Y21="M",Y21=0)," ",1)</f>
        <v xml:space="preserve"> </v>
      </c>
      <c r="HO21" s="4" t="str">
        <f t="shared" ref="HO21:HO39" si="214">IF(OR(Z21="M",Z21=0)," ",1)</f>
        <v xml:space="preserve"> </v>
      </c>
      <c r="HP21" s="4">
        <f t="shared" ref="HP21:HP39" si="215">IF(OR(AA21="M",AA21=0)," ",1)</f>
        <v>1</v>
      </c>
      <c r="HQ21" s="4" t="str">
        <f t="shared" ref="HQ21:HQ39" si="216">IF(OR(AB21="M",AB21=0)," ",1)</f>
        <v xml:space="preserve"> </v>
      </c>
      <c r="HR21" s="4" t="str">
        <f t="shared" ref="HR21:HR39" si="217">IF(OR(AC21="M",AC21=0)," ",1)</f>
        <v xml:space="preserve"> </v>
      </c>
      <c r="HS21" s="4" t="str">
        <f t="shared" ref="HS21:HS39" si="218">IF(OR(AD21="M",AD21=0)," ",1)</f>
        <v xml:space="preserve"> </v>
      </c>
      <c r="HT21" s="4" t="str">
        <f t="shared" ref="HT21:HT39" si="219">IF(OR(AE21="M",AE21=0)," ",1)</f>
        <v xml:space="preserve"> </v>
      </c>
      <c r="HU21" s="4">
        <f t="shared" si="93"/>
        <v>1</v>
      </c>
      <c r="HV21" s="656">
        <v>1898</v>
      </c>
      <c r="HW21" s="528" t="str">
        <f t="shared" ref="HW21:HW84" si="220">IF(B21="T", 1, " ")</f>
        <v xml:space="preserve"> </v>
      </c>
      <c r="HX21" s="528" t="str">
        <f t="shared" ref="HX21:HX84" si="221">IF(C21="T", 1, " ")</f>
        <v xml:space="preserve"> </v>
      </c>
      <c r="HY21" s="528" t="str">
        <f t="shared" ref="HY21:HY84" si="222">IF(D21="T", 1, " ")</f>
        <v xml:space="preserve"> </v>
      </c>
      <c r="HZ21" s="528" t="str">
        <f t="shared" ref="HZ21:HZ84" si="223">IF(E21="T", 1, " ")</f>
        <v xml:space="preserve"> </v>
      </c>
      <c r="IA21" s="528" t="str">
        <f t="shared" ref="IA21:IA84" si="224">IF(F21="T", 1, " ")</f>
        <v xml:space="preserve"> </v>
      </c>
      <c r="IB21" s="528" t="str">
        <f t="shared" ref="IB21:IB84" si="225">IF(G21="T", 1, " ")</f>
        <v xml:space="preserve"> </v>
      </c>
      <c r="IC21" s="528" t="str">
        <f t="shared" ref="IC21:IC84" si="226">IF(H21="T", 1, " ")</f>
        <v xml:space="preserve"> </v>
      </c>
      <c r="ID21" s="528" t="str">
        <f t="shared" ref="ID21:ID84" si="227">IF(I21="T", 1, " ")</f>
        <v xml:space="preserve"> </v>
      </c>
      <c r="IE21" s="528" t="str">
        <f t="shared" ref="IE21:IE84" si="228">IF(J21="T", 1, " ")</f>
        <v xml:space="preserve"> </v>
      </c>
      <c r="IF21" s="528" t="str">
        <f t="shared" ref="IF21:IF84" si="229">IF(K21="T", 1, " ")</f>
        <v xml:space="preserve"> </v>
      </c>
      <c r="IG21" s="528" t="str">
        <f t="shared" ref="IG21:IG84" si="230">IF(L21="T", 1, " ")</f>
        <v xml:space="preserve"> </v>
      </c>
      <c r="IH21" s="528" t="str">
        <f t="shared" ref="IH21:IH84" si="231">IF(M21="T", 1, " ")</f>
        <v xml:space="preserve"> </v>
      </c>
      <c r="II21" s="528" t="str">
        <f t="shared" ref="II21:II84" si="232">IF(N21="T", 1, " ")</f>
        <v xml:space="preserve"> </v>
      </c>
      <c r="IJ21" s="528" t="str">
        <f t="shared" ref="IJ21:IJ84" si="233">IF(O21="T", 1, " ")</f>
        <v xml:space="preserve"> </v>
      </c>
      <c r="IK21" s="528" t="str">
        <f t="shared" ref="IK21:IK84" si="234">IF(P21="T", 1, " ")</f>
        <v xml:space="preserve"> </v>
      </c>
      <c r="IL21" s="528" t="str">
        <f t="shared" ref="IL21:IL84" si="235">IF(Q21="T", 1, " ")</f>
        <v xml:space="preserve"> </v>
      </c>
      <c r="IM21" s="528" t="str">
        <f t="shared" ref="IM21:IM84" si="236">IF(R21="T", 1, " ")</f>
        <v xml:space="preserve"> </v>
      </c>
      <c r="IN21" s="528" t="str">
        <f t="shared" ref="IN21:IN84" si="237">IF(S21="T", 1, " ")</f>
        <v xml:space="preserve"> </v>
      </c>
      <c r="IO21" s="528" t="str">
        <f t="shared" ref="IO21:IO84" si="238">IF(T21="T", 1, " ")</f>
        <v xml:space="preserve"> </v>
      </c>
      <c r="IP21" s="528" t="str">
        <f t="shared" ref="IP21:IP84" si="239">IF(U21="T", 1, " ")</f>
        <v xml:space="preserve"> </v>
      </c>
      <c r="IQ21" s="528" t="str">
        <f t="shared" ref="IQ21:IQ84" si="240">IF(V21="T", 1, " ")</f>
        <v xml:space="preserve"> </v>
      </c>
      <c r="IR21" s="528" t="str">
        <f t="shared" ref="IR21:IR84" si="241">IF(W21="T", 1, " ")</f>
        <v xml:space="preserve"> </v>
      </c>
      <c r="IS21" s="528" t="str">
        <f t="shared" ref="IS21:IS84" si="242">IF(X21="T", 1, " ")</f>
        <v xml:space="preserve"> </v>
      </c>
      <c r="IT21" s="528" t="str">
        <f t="shared" ref="IT21:IT84" si="243">IF(Y21="T", 1, " ")</f>
        <v xml:space="preserve"> </v>
      </c>
      <c r="IU21" s="528" t="str">
        <f t="shared" ref="IU21:IU84" si="244">IF(Z21="T", 1, " ")</f>
        <v xml:space="preserve"> </v>
      </c>
      <c r="IV21" s="528" t="str">
        <f t="shared" ref="IV21:IV84" si="245">IF(AA21="T", 1, " ")</f>
        <v xml:space="preserve"> </v>
      </c>
      <c r="IW21" s="528" t="str">
        <f t="shared" ref="IW21:IW84" si="246">IF(AB21="T", 1, " ")</f>
        <v xml:space="preserve"> </v>
      </c>
      <c r="IX21" s="528" t="str">
        <f t="shared" ref="IX21:IX84" si="247">IF(AC21="T", 1, " ")</f>
        <v xml:space="preserve"> </v>
      </c>
      <c r="IY21" s="528" t="str">
        <f t="shared" ref="IY21:IY84" si="248">IF(AD21="T", 1, " ")</f>
        <v xml:space="preserve"> </v>
      </c>
      <c r="IZ21" s="528" t="str">
        <f t="shared" ref="IZ21:IZ84" si="249">IF(AE21="T", 1, " ")</f>
        <v xml:space="preserve"> </v>
      </c>
      <c r="JA21" s="1177">
        <f t="shared" si="124"/>
        <v>0</v>
      </c>
      <c r="JB21" s="8">
        <f t="shared" si="125"/>
        <v>0.8</v>
      </c>
    </row>
    <row r="22" spans="1:262">
      <c r="A22" s="302">
        <v>1899</v>
      </c>
      <c r="B22" s="1226">
        <v>0</v>
      </c>
      <c r="C22" s="1189">
        <v>0</v>
      </c>
      <c r="D22" s="1189">
        <v>0</v>
      </c>
      <c r="E22" s="1189">
        <v>0</v>
      </c>
      <c r="F22" s="1227">
        <v>0</v>
      </c>
      <c r="G22" s="1214">
        <v>0</v>
      </c>
      <c r="H22" s="1189">
        <v>0</v>
      </c>
      <c r="I22" s="1189">
        <v>0</v>
      </c>
      <c r="J22" s="1189">
        <v>0</v>
      </c>
      <c r="K22" s="1227">
        <v>0</v>
      </c>
      <c r="L22" s="1214">
        <v>0</v>
      </c>
      <c r="M22" s="1189">
        <v>0</v>
      </c>
      <c r="N22" s="1189">
        <v>0</v>
      </c>
      <c r="O22" s="1189">
        <v>0</v>
      </c>
      <c r="P22" s="1227">
        <v>0</v>
      </c>
      <c r="Q22" s="1214">
        <v>0</v>
      </c>
      <c r="R22" s="1189">
        <v>0</v>
      </c>
      <c r="S22" s="1189">
        <v>0</v>
      </c>
      <c r="T22" s="1189">
        <v>0</v>
      </c>
      <c r="U22" s="1227">
        <v>0</v>
      </c>
      <c r="V22" s="1214">
        <v>0</v>
      </c>
      <c r="W22" s="1189">
        <v>0</v>
      </c>
      <c r="X22" s="1189">
        <v>0</v>
      </c>
      <c r="Y22" s="1189">
        <v>0</v>
      </c>
      <c r="Z22" s="1227">
        <v>0</v>
      </c>
      <c r="AA22" s="1214">
        <v>0</v>
      </c>
      <c r="AB22" s="1189">
        <v>0</v>
      </c>
      <c r="AC22" s="1189">
        <v>0</v>
      </c>
      <c r="AD22" s="1189">
        <v>0</v>
      </c>
      <c r="AE22" s="1227">
        <v>0</v>
      </c>
      <c r="AF22" s="1317"/>
      <c r="AG22" s="568">
        <f>SUM(B22:AE22)</f>
        <v>0</v>
      </c>
      <c r="AH22" s="504">
        <f>IF(AND(JA22&gt;0,JB22&lt;0.1),"Trace",JB22)</f>
        <v>0</v>
      </c>
      <c r="AI22" s="893">
        <f>MAX(B22:AE22)</f>
        <v>0</v>
      </c>
      <c r="AJ22" s="1178">
        <v>1899</v>
      </c>
      <c r="AK22" s="1263" t="str">
        <f t="shared" si="1"/>
        <v/>
      </c>
      <c r="AL22" s="1263" t="str">
        <f t="shared" si="2"/>
        <v/>
      </c>
      <c r="AM22" s="1263" t="str">
        <f t="shared" si="3"/>
        <v/>
      </c>
      <c r="AN22" s="1263" t="str">
        <f t="shared" si="4"/>
        <v/>
      </c>
      <c r="AO22" s="1263" t="str">
        <f t="shared" si="5"/>
        <v/>
      </c>
      <c r="AP22" s="1263" t="str">
        <f t="shared" si="6"/>
        <v/>
      </c>
      <c r="AQ22" s="1263" t="str">
        <f t="shared" si="7"/>
        <v/>
      </c>
      <c r="AR22" s="1263" t="str">
        <f t="shared" si="8"/>
        <v/>
      </c>
      <c r="AS22" s="1263" t="str">
        <f t="shared" si="9"/>
        <v/>
      </c>
      <c r="AT22" s="1263" t="str">
        <f t="shared" si="10"/>
        <v/>
      </c>
      <c r="AU22" s="1263" t="str">
        <f t="shared" si="11"/>
        <v/>
      </c>
      <c r="AV22" s="1263" t="str">
        <f t="shared" si="12"/>
        <v/>
      </c>
      <c r="AW22" s="1263" t="str">
        <f t="shared" si="13"/>
        <v/>
      </c>
      <c r="AX22" s="1263" t="str">
        <f t="shared" si="14"/>
        <v/>
      </c>
      <c r="AY22" s="1263" t="str">
        <f t="shared" si="15"/>
        <v/>
      </c>
      <c r="AZ22" s="1263" t="str">
        <f t="shared" si="16"/>
        <v/>
      </c>
      <c r="BA22" s="1263" t="str">
        <f t="shared" si="17"/>
        <v/>
      </c>
      <c r="BB22" s="1263" t="str">
        <f t="shared" si="18"/>
        <v/>
      </c>
      <c r="BC22" s="1263" t="str">
        <f t="shared" si="19"/>
        <v/>
      </c>
      <c r="BD22" s="1263" t="str">
        <f t="shared" si="20"/>
        <v/>
      </c>
      <c r="BE22" s="1263" t="str">
        <f t="shared" si="21"/>
        <v/>
      </c>
      <c r="BF22" s="1263" t="str">
        <f t="shared" si="22"/>
        <v/>
      </c>
      <c r="BG22" s="1263" t="str">
        <f t="shared" si="23"/>
        <v/>
      </c>
      <c r="BH22" s="1263" t="str">
        <f t="shared" si="24"/>
        <v/>
      </c>
      <c r="BI22" s="1263" t="str">
        <f t="shared" si="25"/>
        <v/>
      </c>
      <c r="BJ22" s="1263" t="str">
        <f t="shared" si="26"/>
        <v/>
      </c>
      <c r="BK22" s="1263" t="str">
        <f t="shared" si="27"/>
        <v/>
      </c>
      <c r="BL22" s="1263" t="str">
        <f t="shared" si="28"/>
        <v/>
      </c>
      <c r="BM22" s="1263" t="str">
        <f t="shared" si="29"/>
        <v/>
      </c>
      <c r="BN22" s="1263" t="str">
        <f t="shared" si="30"/>
        <v/>
      </c>
      <c r="BO22" s="1264">
        <f t="shared" si="126"/>
        <v>0</v>
      </c>
      <c r="BP22" s="1178">
        <v>1899</v>
      </c>
      <c r="BQ22" s="15" t="str">
        <f t="shared" si="127"/>
        <v/>
      </c>
      <c r="BR22" s="15" t="str">
        <f t="shared" si="128"/>
        <v/>
      </c>
      <c r="BS22" s="15" t="str">
        <f t="shared" si="129"/>
        <v/>
      </c>
      <c r="BT22" s="15" t="str">
        <f t="shared" si="130"/>
        <v/>
      </c>
      <c r="BU22" s="15" t="str">
        <f t="shared" si="131"/>
        <v/>
      </c>
      <c r="BV22" s="15" t="str">
        <f t="shared" si="132"/>
        <v/>
      </c>
      <c r="BW22" s="15" t="str">
        <f t="shared" si="133"/>
        <v/>
      </c>
      <c r="BX22" s="15" t="str">
        <f t="shared" si="134"/>
        <v/>
      </c>
      <c r="BY22" s="15" t="str">
        <f t="shared" si="135"/>
        <v/>
      </c>
      <c r="BZ22" s="15" t="str">
        <f t="shared" si="136"/>
        <v/>
      </c>
      <c r="CA22" s="15" t="str">
        <f t="shared" si="137"/>
        <v/>
      </c>
      <c r="CB22" s="15" t="str">
        <f t="shared" si="138"/>
        <v/>
      </c>
      <c r="CC22" s="15" t="str">
        <f t="shared" si="139"/>
        <v/>
      </c>
      <c r="CD22" s="15" t="str">
        <f t="shared" si="140"/>
        <v/>
      </c>
      <c r="CE22" s="15" t="str">
        <f t="shared" si="141"/>
        <v/>
      </c>
      <c r="CF22" s="15" t="str">
        <f t="shared" si="142"/>
        <v/>
      </c>
      <c r="CG22" s="15" t="str">
        <f t="shared" si="143"/>
        <v/>
      </c>
      <c r="CH22" s="15" t="str">
        <f t="shared" si="144"/>
        <v/>
      </c>
      <c r="CI22" s="15" t="str">
        <f t="shared" si="145"/>
        <v/>
      </c>
      <c r="CJ22" s="15" t="str">
        <f t="shared" si="146"/>
        <v/>
      </c>
      <c r="CK22" s="15" t="str">
        <f t="shared" si="147"/>
        <v/>
      </c>
      <c r="CL22" s="15" t="str">
        <f t="shared" si="148"/>
        <v/>
      </c>
      <c r="CM22" s="15" t="str">
        <f t="shared" si="149"/>
        <v/>
      </c>
      <c r="CN22" s="15" t="str">
        <f t="shared" si="150"/>
        <v/>
      </c>
      <c r="CO22" s="15" t="str">
        <f t="shared" si="151"/>
        <v/>
      </c>
      <c r="CP22" s="15" t="str">
        <f t="shared" si="152"/>
        <v/>
      </c>
      <c r="CQ22" s="15" t="str">
        <f t="shared" si="153"/>
        <v/>
      </c>
      <c r="CR22" s="15" t="str">
        <f t="shared" si="154"/>
        <v/>
      </c>
      <c r="CS22" s="15" t="str">
        <f t="shared" si="155"/>
        <v/>
      </c>
      <c r="CT22" s="15" t="str">
        <f t="shared" si="156"/>
        <v/>
      </c>
      <c r="CU22" s="1178">
        <v>1899</v>
      </c>
      <c r="CV22" s="14" t="str">
        <f t="shared" si="32"/>
        <v xml:space="preserve"> </v>
      </c>
      <c r="CW22" s="14" t="str">
        <f t="shared" si="33"/>
        <v xml:space="preserve"> </v>
      </c>
      <c r="CX22" s="14" t="str">
        <f t="shared" si="34"/>
        <v xml:space="preserve"> </v>
      </c>
      <c r="CY22" s="14" t="str">
        <f t="shared" si="35"/>
        <v xml:space="preserve"> </v>
      </c>
      <c r="CZ22" s="14" t="str">
        <f t="shared" si="36"/>
        <v xml:space="preserve"> </v>
      </c>
      <c r="DA22" s="14" t="str">
        <f t="shared" si="37"/>
        <v xml:space="preserve"> </v>
      </c>
      <c r="DB22" s="14" t="str">
        <f t="shared" si="38"/>
        <v xml:space="preserve"> </v>
      </c>
      <c r="DC22" s="14" t="str">
        <f t="shared" si="39"/>
        <v xml:space="preserve"> </v>
      </c>
      <c r="DD22" s="14" t="str">
        <f t="shared" si="40"/>
        <v xml:space="preserve"> </v>
      </c>
      <c r="DE22" s="14" t="str">
        <f t="shared" si="41"/>
        <v xml:space="preserve"> </v>
      </c>
      <c r="DF22" s="14" t="str">
        <f t="shared" si="42"/>
        <v xml:space="preserve"> </v>
      </c>
      <c r="DG22" s="14" t="str">
        <f t="shared" si="43"/>
        <v xml:space="preserve"> </v>
      </c>
      <c r="DH22" s="14" t="str">
        <f t="shared" si="44"/>
        <v xml:space="preserve"> </v>
      </c>
      <c r="DI22" s="14" t="str">
        <f t="shared" si="45"/>
        <v xml:space="preserve"> </v>
      </c>
      <c r="DJ22" s="14" t="str">
        <f t="shared" si="46"/>
        <v xml:space="preserve"> </v>
      </c>
      <c r="DK22" s="14" t="str">
        <f t="shared" si="47"/>
        <v xml:space="preserve"> </v>
      </c>
      <c r="DL22" s="14" t="str">
        <f t="shared" si="48"/>
        <v xml:space="preserve"> </v>
      </c>
      <c r="DM22" s="14" t="str">
        <f t="shared" si="49"/>
        <v xml:space="preserve"> </v>
      </c>
      <c r="DN22" s="14" t="str">
        <f t="shared" si="50"/>
        <v xml:space="preserve"> </v>
      </c>
      <c r="DO22" s="14" t="str">
        <f t="shared" si="51"/>
        <v xml:space="preserve"> </v>
      </c>
      <c r="DP22" s="14" t="str">
        <f t="shared" si="52"/>
        <v xml:space="preserve"> </v>
      </c>
      <c r="DQ22" s="14" t="str">
        <f t="shared" si="53"/>
        <v xml:space="preserve"> </v>
      </c>
      <c r="DR22" s="14" t="str">
        <f t="shared" si="54"/>
        <v xml:space="preserve"> </v>
      </c>
      <c r="DS22" s="14" t="str">
        <f t="shared" si="55"/>
        <v xml:space="preserve"> </v>
      </c>
      <c r="DT22" s="14" t="str">
        <f t="shared" si="56"/>
        <v xml:space="preserve"> </v>
      </c>
      <c r="DU22" s="14" t="str">
        <f t="shared" si="57"/>
        <v xml:space="preserve"> </v>
      </c>
      <c r="DV22" s="14" t="str">
        <f t="shared" si="58"/>
        <v xml:space="preserve"> </v>
      </c>
      <c r="DW22" s="14" t="str">
        <f t="shared" si="59"/>
        <v xml:space="preserve"> </v>
      </c>
      <c r="DX22" s="14" t="str">
        <f t="shared" si="60"/>
        <v xml:space="preserve"> </v>
      </c>
      <c r="DY22" s="14" t="str">
        <f t="shared" si="61"/>
        <v xml:space="preserve"> </v>
      </c>
      <c r="DZ22" s="14">
        <f t="shared" ref="DZ22:DZ85" si="250">COUNT(CV22:DY22)</f>
        <v>0</v>
      </c>
      <c r="EA22" s="525"/>
      <c r="EB22" s="1178">
        <v>1899</v>
      </c>
      <c r="EC22" s="30" t="str">
        <f t="shared" si="157"/>
        <v xml:space="preserve"> </v>
      </c>
      <c r="ED22" s="30" t="str">
        <f t="shared" si="158"/>
        <v xml:space="preserve"> </v>
      </c>
      <c r="EE22" s="30" t="str">
        <f t="shared" si="159"/>
        <v xml:space="preserve"> </v>
      </c>
      <c r="EF22" s="30" t="str">
        <f t="shared" si="160"/>
        <v xml:space="preserve"> </v>
      </c>
      <c r="EG22" s="30" t="str">
        <f t="shared" si="161"/>
        <v xml:space="preserve"> </v>
      </c>
      <c r="EH22" s="30" t="str">
        <f t="shared" si="162"/>
        <v xml:space="preserve"> </v>
      </c>
      <c r="EI22" s="30" t="str">
        <f t="shared" si="163"/>
        <v xml:space="preserve"> </v>
      </c>
      <c r="EJ22" s="30" t="str">
        <f t="shared" si="164"/>
        <v xml:space="preserve"> </v>
      </c>
      <c r="EK22" s="30" t="str">
        <f t="shared" si="165"/>
        <v xml:space="preserve"> </v>
      </c>
      <c r="EL22" s="30" t="str">
        <f t="shared" si="166"/>
        <v xml:space="preserve"> </v>
      </c>
      <c r="EM22" s="30" t="str">
        <f t="shared" si="167"/>
        <v xml:space="preserve"> </v>
      </c>
      <c r="EN22" s="30" t="str">
        <f t="shared" si="168"/>
        <v xml:space="preserve"> </v>
      </c>
      <c r="EO22" s="30" t="str">
        <f t="shared" si="169"/>
        <v xml:space="preserve"> </v>
      </c>
      <c r="EP22" s="30" t="str">
        <f t="shared" si="170"/>
        <v xml:space="preserve"> </v>
      </c>
      <c r="EQ22" s="30" t="str">
        <f t="shared" si="171"/>
        <v xml:space="preserve"> </v>
      </c>
      <c r="ER22" s="30" t="str">
        <f t="shared" si="172"/>
        <v xml:space="preserve"> </v>
      </c>
      <c r="ES22" s="30" t="str">
        <f t="shared" si="173"/>
        <v xml:space="preserve"> </v>
      </c>
      <c r="ET22" s="30" t="str">
        <f t="shared" si="174"/>
        <v xml:space="preserve"> </v>
      </c>
      <c r="EU22" s="30" t="str">
        <f t="shared" si="175"/>
        <v xml:space="preserve"> </v>
      </c>
      <c r="EV22" s="30" t="str">
        <f t="shared" si="176"/>
        <v xml:space="preserve"> </v>
      </c>
      <c r="EW22" s="30" t="str">
        <f t="shared" si="177"/>
        <v xml:space="preserve"> </v>
      </c>
      <c r="EX22" s="30" t="str">
        <f t="shared" si="178"/>
        <v xml:space="preserve"> </v>
      </c>
      <c r="EY22" s="30" t="str">
        <f t="shared" si="179"/>
        <v xml:space="preserve"> </v>
      </c>
      <c r="EZ22" s="30" t="str">
        <f t="shared" si="180"/>
        <v xml:space="preserve"> </v>
      </c>
      <c r="FA22" s="30" t="str">
        <f t="shared" ref="FA22:FA39" si="251">IF(OR(Z22="M",Z22=0,Z22="T",Z22&lt;0.01)," ",1)</f>
        <v xml:space="preserve"> </v>
      </c>
      <c r="FB22" s="30" t="str">
        <f t="shared" si="181"/>
        <v xml:space="preserve"> </v>
      </c>
      <c r="FC22" s="30" t="str">
        <f t="shared" si="182"/>
        <v xml:space="preserve"> </v>
      </c>
      <c r="FD22" s="30" t="str">
        <f t="shared" si="183"/>
        <v xml:space="preserve"> </v>
      </c>
      <c r="FE22" s="30" t="str">
        <f t="shared" si="184"/>
        <v xml:space="preserve"> </v>
      </c>
      <c r="FF22" s="30" t="str">
        <f t="shared" si="185"/>
        <v xml:space="preserve"> </v>
      </c>
      <c r="FG22" s="639">
        <f t="shared" si="186"/>
        <v>0</v>
      </c>
      <c r="FI22" s="656">
        <v>1899</v>
      </c>
      <c r="FJ22" s="43" t="str">
        <f t="shared" si="63"/>
        <v/>
      </c>
      <c r="FK22" s="43" t="str">
        <f t="shared" si="64"/>
        <v/>
      </c>
      <c r="FL22" s="43" t="str">
        <f t="shared" si="65"/>
        <v/>
      </c>
      <c r="FM22" s="43" t="str">
        <f t="shared" si="66"/>
        <v/>
      </c>
      <c r="FN22" s="43" t="str">
        <f t="shared" si="67"/>
        <v/>
      </c>
      <c r="FO22" s="43" t="str">
        <f t="shared" si="68"/>
        <v/>
      </c>
      <c r="FP22" s="43" t="str">
        <f t="shared" si="69"/>
        <v/>
      </c>
      <c r="FQ22" s="43" t="str">
        <f t="shared" si="70"/>
        <v/>
      </c>
      <c r="FR22" s="43" t="str">
        <f t="shared" si="187"/>
        <v/>
      </c>
      <c r="FS22" s="43" t="str">
        <f t="shared" si="71"/>
        <v/>
      </c>
      <c r="FT22" s="43" t="str">
        <f t="shared" si="72"/>
        <v/>
      </c>
      <c r="FU22" s="43" t="str">
        <f t="shared" si="73"/>
        <v/>
      </c>
      <c r="FV22" s="43" t="str">
        <f t="shared" si="74"/>
        <v/>
      </c>
      <c r="FW22" s="43" t="str">
        <f t="shared" si="75"/>
        <v/>
      </c>
      <c r="FX22" s="43" t="str">
        <f t="shared" si="76"/>
        <v/>
      </c>
      <c r="FY22" s="43" t="str">
        <f t="shared" si="77"/>
        <v/>
      </c>
      <c r="FZ22" s="43" t="str">
        <f t="shared" si="78"/>
        <v/>
      </c>
      <c r="GA22" s="43" t="str">
        <f t="shared" si="79"/>
        <v/>
      </c>
      <c r="GB22" s="43" t="str">
        <f t="shared" si="80"/>
        <v/>
      </c>
      <c r="GC22" s="43" t="str">
        <f t="shared" si="81"/>
        <v/>
      </c>
      <c r="GD22" s="43" t="str">
        <f t="shared" si="82"/>
        <v/>
      </c>
      <c r="GE22" s="43" t="str">
        <f t="shared" si="83"/>
        <v/>
      </c>
      <c r="GF22" s="43" t="str">
        <f t="shared" si="84"/>
        <v/>
      </c>
      <c r="GG22" s="43" t="str">
        <f t="shared" si="85"/>
        <v/>
      </c>
      <c r="GH22" s="43" t="str">
        <f t="shared" si="86"/>
        <v/>
      </c>
      <c r="GI22" s="43" t="str">
        <f t="shared" si="87"/>
        <v/>
      </c>
      <c r="GJ22" s="43" t="str">
        <f t="shared" si="88"/>
        <v/>
      </c>
      <c r="GK22" s="43" t="str">
        <f t="shared" si="89"/>
        <v/>
      </c>
      <c r="GL22" s="43" t="str">
        <f t="shared" si="90"/>
        <v/>
      </c>
      <c r="GM22" s="43" t="str">
        <f t="shared" si="91"/>
        <v/>
      </c>
      <c r="GN22" s="1228">
        <f t="shared" si="188"/>
        <v>0</v>
      </c>
      <c r="GO22" s="1229">
        <f t="shared" si="189"/>
        <v>0</v>
      </c>
      <c r="GP22" s="656">
        <v>1899</v>
      </c>
      <c r="GQ22" s="4" t="str">
        <f t="shared" si="190"/>
        <v xml:space="preserve"> </v>
      </c>
      <c r="GR22" s="4" t="str">
        <f t="shared" si="191"/>
        <v xml:space="preserve"> </v>
      </c>
      <c r="GS22" s="4" t="str">
        <f t="shared" si="192"/>
        <v xml:space="preserve"> </v>
      </c>
      <c r="GT22" s="4" t="str">
        <f t="shared" si="193"/>
        <v xml:space="preserve"> </v>
      </c>
      <c r="GU22" s="4" t="str">
        <f t="shared" si="194"/>
        <v xml:space="preserve"> </v>
      </c>
      <c r="GV22" s="4" t="str">
        <f t="shared" si="195"/>
        <v xml:space="preserve"> </v>
      </c>
      <c r="GW22" s="4" t="str">
        <f t="shared" si="196"/>
        <v xml:space="preserve"> </v>
      </c>
      <c r="GX22" s="4" t="str">
        <f t="shared" si="197"/>
        <v xml:space="preserve"> </v>
      </c>
      <c r="GY22" s="4" t="str">
        <f t="shared" si="198"/>
        <v xml:space="preserve"> </v>
      </c>
      <c r="GZ22" s="4" t="str">
        <f t="shared" si="199"/>
        <v xml:space="preserve"> </v>
      </c>
      <c r="HA22" s="4" t="str">
        <f t="shared" si="200"/>
        <v xml:space="preserve"> </v>
      </c>
      <c r="HB22" s="4" t="str">
        <f t="shared" si="201"/>
        <v xml:space="preserve"> </v>
      </c>
      <c r="HC22" s="4" t="str">
        <f t="shared" si="202"/>
        <v xml:space="preserve"> </v>
      </c>
      <c r="HD22" s="4" t="str">
        <f t="shared" si="203"/>
        <v xml:space="preserve"> </v>
      </c>
      <c r="HE22" s="4" t="str">
        <f t="shared" si="204"/>
        <v xml:space="preserve"> </v>
      </c>
      <c r="HF22" s="4" t="str">
        <f t="shared" si="205"/>
        <v xml:space="preserve"> </v>
      </c>
      <c r="HG22" s="4" t="str">
        <f t="shared" si="206"/>
        <v xml:space="preserve"> </v>
      </c>
      <c r="HH22" s="4" t="str">
        <f t="shared" si="207"/>
        <v xml:space="preserve"> </v>
      </c>
      <c r="HI22" s="4" t="str">
        <f t="shared" si="208"/>
        <v xml:space="preserve"> </v>
      </c>
      <c r="HJ22" s="4" t="str">
        <f t="shared" si="209"/>
        <v xml:space="preserve"> </v>
      </c>
      <c r="HK22" s="4" t="str">
        <f t="shared" si="210"/>
        <v xml:space="preserve"> </v>
      </c>
      <c r="HL22" s="4" t="str">
        <f t="shared" si="211"/>
        <v xml:space="preserve"> </v>
      </c>
      <c r="HM22" s="4" t="str">
        <f t="shared" si="212"/>
        <v xml:space="preserve"> </v>
      </c>
      <c r="HN22" s="4" t="str">
        <f t="shared" si="213"/>
        <v xml:space="preserve"> </v>
      </c>
      <c r="HO22" s="4" t="str">
        <f t="shared" si="214"/>
        <v xml:space="preserve"> </v>
      </c>
      <c r="HP22" s="4" t="str">
        <f t="shared" si="215"/>
        <v xml:space="preserve"> </v>
      </c>
      <c r="HQ22" s="4" t="str">
        <f t="shared" si="216"/>
        <v xml:space="preserve"> </v>
      </c>
      <c r="HR22" s="4" t="str">
        <f t="shared" si="217"/>
        <v xml:space="preserve"> </v>
      </c>
      <c r="HS22" s="4" t="str">
        <f t="shared" si="218"/>
        <v xml:space="preserve"> </v>
      </c>
      <c r="HT22" s="4" t="str">
        <f t="shared" si="219"/>
        <v xml:space="preserve"> </v>
      </c>
      <c r="HU22" s="4">
        <f t="shared" si="93"/>
        <v>0</v>
      </c>
      <c r="HV22" s="656">
        <v>1899</v>
      </c>
      <c r="HW22" s="528" t="str">
        <f t="shared" si="220"/>
        <v xml:space="preserve"> </v>
      </c>
      <c r="HX22" s="528" t="str">
        <f t="shared" si="221"/>
        <v xml:space="preserve"> </v>
      </c>
      <c r="HY22" s="528" t="str">
        <f t="shared" si="222"/>
        <v xml:space="preserve"> </v>
      </c>
      <c r="HZ22" s="528" t="str">
        <f t="shared" si="223"/>
        <v xml:space="preserve"> </v>
      </c>
      <c r="IA22" s="528" t="str">
        <f t="shared" si="224"/>
        <v xml:space="preserve"> </v>
      </c>
      <c r="IB22" s="528" t="str">
        <f t="shared" si="225"/>
        <v xml:space="preserve"> </v>
      </c>
      <c r="IC22" s="528" t="str">
        <f t="shared" si="226"/>
        <v xml:space="preserve"> </v>
      </c>
      <c r="ID22" s="528" t="str">
        <f t="shared" si="227"/>
        <v xml:space="preserve"> </v>
      </c>
      <c r="IE22" s="528" t="str">
        <f t="shared" si="228"/>
        <v xml:space="preserve"> </v>
      </c>
      <c r="IF22" s="528" t="str">
        <f t="shared" si="229"/>
        <v xml:space="preserve"> </v>
      </c>
      <c r="IG22" s="528" t="str">
        <f t="shared" si="230"/>
        <v xml:space="preserve"> </v>
      </c>
      <c r="IH22" s="528" t="str">
        <f t="shared" si="231"/>
        <v xml:space="preserve"> </v>
      </c>
      <c r="II22" s="528" t="str">
        <f t="shared" si="232"/>
        <v xml:space="preserve"> </v>
      </c>
      <c r="IJ22" s="528" t="str">
        <f t="shared" si="233"/>
        <v xml:space="preserve"> </v>
      </c>
      <c r="IK22" s="528" t="str">
        <f t="shared" si="234"/>
        <v xml:space="preserve"> </v>
      </c>
      <c r="IL22" s="528" t="str">
        <f t="shared" si="235"/>
        <v xml:space="preserve"> </v>
      </c>
      <c r="IM22" s="528" t="str">
        <f t="shared" si="236"/>
        <v xml:space="preserve"> </v>
      </c>
      <c r="IN22" s="528" t="str">
        <f t="shared" si="237"/>
        <v xml:space="preserve"> </v>
      </c>
      <c r="IO22" s="528" t="str">
        <f t="shared" si="238"/>
        <v xml:space="preserve"> </v>
      </c>
      <c r="IP22" s="528" t="str">
        <f t="shared" si="239"/>
        <v xml:space="preserve"> </v>
      </c>
      <c r="IQ22" s="528" t="str">
        <f t="shared" si="240"/>
        <v xml:space="preserve"> </v>
      </c>
      <c r="IR22" s="528" t="str">
        <f t="shared" si="241"/>
        <v xml:space="preserve"> </v>
      </c>
      <c r="IS22" s="528" t="str">
        <f t="shared" si="242"/>
        <v xml:space="preserve"> </v>
      </c>
      <c r="IT22" s="528" t="str">
        <f t="shared" si="243"/>
        <v xml:space="preserve"> </v>
      </c>
      <c r="IU22" s="528" t="str">
        <f t="shared" si="244"/>
        <v xml:space="preserve"> </v>
      </c>
      <c r="IV22" s="528" t="str">
        <f t="shared" si="245"/>
        <v xml:space="preserve"> </v>
      </c>
      <c r="IW22" s="528" t="str">
        <f t="shared" si="246"/>
        <v xml:space="preserve"> </v>
      </c>
      <c r="IX22" s="528" t="str">
        <f t="shared" si="247"/>
        <v xml:space="preserve"> </v>
      </c>
      <c r="IY22" s="528" t="str">
        <f t="shared" si="248"/>
        <v xml:space="preserve"> </v>
      </c>
      <c r="IZ22" s="528" t="str">
        <f t="shared" si="249"/>
        <v xml:space="preserve"> </v>
      </c>
      <c r="JA22" s="1177">
        <f t="shared" si="124"/>
        <v>0</v>
      </c>
      <c r="JB22" s="8">
        <f t="shared" si="125"/>
        <v>0</v>
      </c>
    </row>
    <row r="23" spans="1:262" ht="13.8" thickBot="1">
      <c r="A23" s="1050">
        <v>1900</v>
      </c>
      <c r="B23" s="1230">
        <v>0</v>
      </c>
      <c r="C23" s="1231">
        <v>0</v>
      </c>
      <c r="D23" s="1231">
        <v>0</v>
      </c>
      <c r="E23" s="1231">
        <v>0</v>
      </c>
      <c r="F23" s="1232">
        <v>0</v>
      </c>
      <c r="G23" s="1233">
        <v>0</v>
      </c>
      <c r="H23" s="1231">
        <v>0</v>
      </c>
      <c r="I23" s="1231">
        <v>0</v>
      </c>
      <c r="J23" s="1231" t="s">
        <v>60</v>
      </c>
      <c r="K23" s="1232">
        <v>0</v>
      </c>
      <c r="L23" s="1233">
        <v>0</v>
      </c>
      <c r="M23" s="1231">
        <v>0</v>
      </c>
      <c r="N23" s="1231">
        <v>0</v>
      </c>
      <c r="O23" s="1231">
        <v>0</v>
      </c>
      <c r="P23" s="1232">
        <v>0</v>
      </c>
      <c r="Q23" s="1233">
        <v>0</v>
      </c>
      <c r="R23" s="1231">
        <v>0</v>
      </c>
      <c r="S23" s="1231">
        <v>0</v>
      </c>
      <c r="T23" s="1231">
        <v>0</v>
      </c>
      <c r="U23" s="1232">
        <v>0</v>
      </c>
      <c r="V23" s="1233">
        <v>0</v>
      </c>
      <c r="W23" s="1231">
        <v>0</v>
      </c>
      <c r="X23" s="1231">
        <v>0</v>
      </c>
      <c r="Y23" s="1231">
        <v>0</v>
      </c>
      <c r="Z23" s="1232">
        <v>0</v>
      </c>
      <c r="AA23" s="1233">
        <v>0</v>
      </c>
      <c r="AB23" s="1231">
        <v>0</v>
      </c>
      <c r="AC23" s="1231">
        <v>0</v>
      </c>
      <c r="AD23" s="1231">
        <v>0</v>
      </c>
      <c r="AE23" s="1232">
        <v>0</v>
      </c>
      <c r="AF23" s="1318"/>
      <c r="AG23" s="695">
        <f t="shared" si="0"/>
        <v>0</v>
      </c>
      <c r="AH23" s="1190" t="str">
        <f t="shared" ref="AH23:AH84" si="252">IF(AND(JA23&gt;0,JB23&lt;0.1),"Trace",JB23)</f>
        <v>Trace</v>
      </c>
      <c r="AI23" s="1191">
        <f t="shared" ref="AI23:AI85" si="253">MAX(B23:AE23)</f>
        <v>0</v>
      </c>
      <c r="AJ23" s="1192">
        <v>1900</v>
      </c>
      <c r="AK23" s="1263" t="str">
        <f t="shared" si="1"/>
        <v/>
      </c>
      <c r="AL23" s="1263" t="str">
        <f t="shared" si="2"/>
        <v/>
      </c>
      <c r="AM23" s="1263" t="str">
        <f t="shared" si="3"/>
        <v/>
      </c>
      <c r="AN23" s="1263" t="str">
        <f t="shared" si="4"/>
        <v/>
      </c>
      <c r="AO23" s="1263" t="str">
        <f t="shared" si="5"/>
        <v/>
      </c>
      <c r="AP23" s="1263" t="str">
        <f t="shared" si="6"/>
        <v/>
      </c>
      <c r="AQ23" s="1263" t="str">
        <f t="shared" si="7"/>
        <v/>
      </c>
      <c r="AR23" s="1263" t="str">
        <f t="shared" si="8"/>
        <v/>
      </c>
      <c r="AS23" s="1263" t="str">
        <f t="shared" si="9"/>
        <v/>
      </c>
      <c r="AT23" s="1263" t="str">
        <f t="shared" si="10"/>
        <v/>
      </c>
      <c r="AU23" s="1263" t="str">
        <f t="shared" si="11"/>
        <v/>
      </c>
      <c r="AV23" s="1263" t="str">
        <f t="shared" si="12"/>
        <v/>
      </c>
      <c r="AW23" s="1263" t="str">
        <f t="shared" si="13"/>
        <v/>
      </c>
      <c r="AX23" s="1263" t="str">
        <f t="shared" si="14"/>
        <v/>
      </c>
      <c r="AY23" s="1263" t="str">
        <f t="shared" si="15"/>
        <v/>
      </c>
      <c r="AZ23" s="1263" t="str">
        <f t="shared" si="16"/>
        <v/>
      </c>
      <c r="BA23" s="1263" t="str">
        <f t="shared" si="17"/>
        <v/>
      </c>
      <c r="BB23" s="1263" t="str">
        <f t="shared" si="18"/>
        <v/>
      </c>
      <c r="BC23" s="1263" t="str">
        <f t="shared" si="19"/>
        <v/>
      </c>
      <c r="BD23" s="1263" t="str">
        <f t="shared" si="20"/>
        <v/>
      </c>
      <c r="BE23" s="1263" t="str">
        <f t="shared" si="21"/>
        <v/>
      </c>
      <c r="BF23" s="1263" t="str">
        <f t="shared" si="22"/>
        <v/>
      </c>
      <c r="BG23" s="1263" t="str">
        <f t="shared" si="23"/>
        <v/>
      </c>
      <c r="BH23" s="1263" t="str">
        <f t="shared" si="24"/>
        <v/>
      </c>
      <c r="BI23" s="1263" t="str">
        <f t="shared" si="25"/>
        <v/>
      </c>
      <c r="BJ23" s="1263" t="str">
        <f t="shared" si="26"/>
        <v/>
      </c>
      <c r="BK23" s="1263" t="str">
        <f t="shared" si="27"/>
        <v/>
      </c>
      <c r="BL23" s="1263" t="str">
        <f t="shared" si="28"/>
        <v/>
      </c>
      <c r="BM23" s="1263" t="str">
        <f t="shared" si="29"/>
        <v/>
      </c>
      <c r="BN23" s="1263" t="str">
        <f t="shared" si="30"/>
        <v/>
      </c>
      <c r="BO23" s="1264">
        <f t="shared" si="126"/>
        <v>0</v>
      </c>
      <c r="BP23" s="1178">
        <v>1900</v>
      </c>
      <c r="BQ23" s="15" t="str">
        <f t="shared" si="127"/>
        <v/>
      </c>
      <c r="BR23" s="15" t="str">
        <f t="shared" si="128"/>
        <v/>
      </c>
      <c r="BS23" s="15" t="str">
        <f t="shared" si="129"/>
        <v/>
      </c>
      <c r="BT23" s="15" t="str">
        <f t="shared" si="130"/>
        <v/>
      </c>
      <c r="BU23" s="15" t="str">
        <f t="shared" si="131"/>
        <v/>
      </c>
      <c r="BV23" s="15" t="str">
        <f t="shared" si="132"/>
        <v/>
      </c>
      <c r="BW23" s="15" t="str">
        <f t="shared" si="133"/>
        <v/>
      </c>
      <c r="BX23" s="15" t="str">
        <f t="shared" si="134"/>
        <v/>
      </c>
      <c r="BY23" s="15" t="str">
        <f t="shared" si="135"/>
        <v/>
      </c>
      <c r="BZ23" s="15" t="str">
        <f t="shared" si="136"/>
        <v/>
      </c>
      <c r="CA23" s="15" t="str">
        <f t="shared" si="137"/>
        <v/>
      </c>
      <c r="CB23" s="15" t="str">
        <f t="shared" si="138"/>
        <v/>
      </c>
      <c r="CC23" s="15" t="str">
        <f t="shared" si="139"/>
        <v/>
      </c>
      <c r="CD23" s="15" t="str">
        <f t="shared" si="140"/>
        <v/>
      </c>
      <c r="CE23" s="15" t="str">
        <f t="shared" si="141"/>
        <v/>
      </c>
      <c r="CF23" s="15" t="str">
        <f t="shared" si="142"/>
        <v/>
      </c>
      <c r="CG23" s="15" t="str">
        <f t="shared" si="143"/>
        <v/>
      </c>
      <c r="CH23" s="15" t="str">
        <f t="shared" si="144"/>
        <v/>
      </c>
      <c r="CI23" s="15" t="str">
        <f t="shared" si="145"/>
        <v/>
      </c>
      <c r="CJ23" s="15" t="str">
        <f t="shared" si="146"/>
        <v/>
      </c>
      <c r="CK23" s="15" t="str">
        <f t="shared" si="147"/>
        <v/>
      </c>
      <c r="CL23" s="15" t="str">
        <f t="shared" si="148"/>
        <v/>
      </c>
      <c r="CM23" s="15" t="str">
        <f t="shared" si="149"/>
        <v/>
      </c>
      <c r="CN23" s="15" t="str">
        <f t="shared" si="150"/>
        <v/>
      </c>
      <c r="CO23" s="15" t="str">
        <f t="shared" si="151"/>
        <v/>
      </c>
      <c r="CP23" s="15" t="str">
        <f t="shared" si="152"/>
        <v/>
      </c>
      <c r="CQ23" s="15" t="str">
        <f t="shared" si="153"/>
        <v/>
      </c>
      <c r="CR23" s="15" t="str">
        <f t="shared" si="154"/>
        <v/>
      </c>
      <c r="CS23" s="15" t="str">
        <f t="shared" si="155"/>
        <v/>
      </c>
      <c r="CT23" s="15" t="str">
        <f t="shared" si="156"/>
        <v/>
      </c>
      <c r="CU23" s="1178">
        <v>1900</v>
      </c>
      <c r="CV23" s="14" t="str">
        <f t="shared" si="32"/>
        <v xml:space="preserve"> </v>
      </c>
      <c r="CW23" s="14" t="str">
        <f t="shared" si="33"/>
        <v xml:space="preserve"> </v>
      </c>
      <c r="CX23" s="14" t="str">
        <f t="shared" si="34"/>
        <v xml:space="preserve"> </v>
      </c>
      <c r="CY23" s="14" t="str">
        <f t="shared" si="35"/>
        <v xml:space="preserve"> </v>
      </c>
      <c r="CZ23" s="14" t="str">
        <f t="shared" si="36"/>
        <v xml:space="preserve"> </v>
      </c>
      <c r="DA23" s="14" t="str">
        <f t="shared" si="37"/>
        <v xml:space="preserve"> </v>
      </c>
      <c r="DB23" s="14" t="str">
        <f t="shared" si="38"/>
        <v xml:space="preserve"> </v>
      </c>
      <c r="DC23" s="14" t="str">
        <f t="shared" si="39"/>
        <v xml:space="preserve"> </v>
      </c>
      <c r="DD23" s="14" t="str">
        <f t="shared" si="40"/>
        <v xml:space="preserve"> </v>
      </c>
      <c r="DE23" s="14" t="str">
        <f t="shared" si="41"/>
        <v xml:space="preserve"> </v>
      </c>
      <c r="DF23" s="14" t="str">
        <f t="shared" si="42"/>
        <v xml:space="preserve"> </v>
      </c>
      <c r="DG23" s="14" t="str">
        <f t="shared" si="43"/>
        <v xml:space="preserve"> </v>
      </c>
      <c r="DH23" s="14" t="str">
        <f t="shared" si="44"/>
        <v xml:space="preserve"> </v>
      </c>
      <c r="DI23" s="14" t="str">
        <f t="shared" si="45"/>
        <v xml:space="preserve"> </v>
      </c>
      <c r="DJ23" s="14" t="str">
        <f t="shared" si="46"/>
        <v xml:space="preserve"> </v>
      </c>
      <c r="DK23" s="14" t="str">
        <f t="shared" si="47"/>
        <v xml:space="preserve"> </v>
      </c>
      <c r="DL23" s="14" t="str">
        <f t="shared" si="48"/>
        <v xml:space="preserve"> </v>
      </c>
      <c r="DM23" s="14" t="str">
        <f t="shared" si="49"/>
        <v xml:space="preserve"> </v>
      </c>
      <c r="DN23" s="14" t="str">
        <f t="shared" si="50"/>
        <v xml:space="preserve"> </v>
      </c>
      <c r="DO23" s="14" t="str">
        <f t="shared" si="51"/>
        <v xml:space="preserve"> </v>
      </c>
      <c r="DP23" s="14" t="str">
        <f t="shared" si="52"/>
        <v xml:space="preserve"> </v>
      </c>
      <c r="DQ23" s="14" t="str">
        <f t="shared" si="53"/>
        <v xml:space="preserve"> </v>
      </c>
      <c r="DR23" s="14" t="str">
        <f t="shared" si="54"/>
        <v xml:space="preserve"> </v>
      </c>
      <c r="DS23" s="14" t="str">
        <f t="shared" si="55"/>
        <v xml:space="preserve"> </v>
      </c>
      <c r="DT23" s="14" t="str">
        <f t="shared" si="56"/>
        <v xml:space="preserve"> </v>
      </c>
      <c r="DU23" s="14" t="str">
        <f t="shared" si="57"/>
        <v xml:space="preserve"> </v>
      </c>
      <c r="DV23" s="14" t="str">
        <f t="shared" si="58"/>
        <v xml:space="preserve"> </v>
      </c>
      <c r="DW23" s="14" t="str">
        <f t="shared" si="59"/>
        <v xml:space="preserve"> </v>
      </c>
      <c r="DX23" s="14" t="str">
        <f t="shared" si="60"/>
        <v xml:space="preserve"> </v>
      </c>
      <c r="DY23" s="14" t="str">
        <f t="shared" si="61"/>
        <v xml:space="preserve"> </v>
      </c>
      <c r="DZ23" s="14">
        <f t="shared" si="250"/>
        <v>0</v>
      </c>
      <c r="EA23" s="525"/>
      <c r="EB23" s="1178">
        <v>1900</v>
      </c>
      <c r="EC23" s="30" t="str">
        <f t="shared" si="157"/>
        <v xml:space="preserve"> </v>
      </c>
      <c r="ED23" s="30" t="str">
        <f t="shared" si="158"/>
        <v xml:space="preserve"> </v>
      </c>
      <c r="EE23" s="30" t="str">
        <f t="shared" si="159"/>
        <v xml:space="preserve"> </v>
      </c>
      <c r="EF23" s="30" t="str">
        <f t="shared" si="160"/>
        <v xml:space="preserve"> </v>
      </c>
      <c r="EG23" s="30" t="str">
        <f t="shared" si="161"/>
        <v xml:space="preserve"> </v>
      </c>
      <c r="EH23" s="30" t="str">
        <f t="shared" si="162"/>
        <v xml:space="preserve"> </v>
      </c>
      <c r="EI23" s="30" t="str">
        <f t="shared" si="163"/>
        <v xml:space="preserve"> </v>
      </c>
      <c r="EJ23" s="30" t="str">
        <f t="shared" si="164"/>
        <v xml:space="preserve"> </v>
      </c>
      <c r="EK23" s="30" t="str">
        <f t="shared" si="165"/>
        <v xml:space="preserve"> </v>
      </c>
      <c r="EL23" s="30" t="str">
        <f t="shared" si="166"/>
        <v xml:space="preserve"> </v>
      </c>
      <c r="EM23" s="30" t="str">
        <f t="shared" si="167"/>
        <v xml:space="preserve"> </v>
      </c>
      <c r="EN23" s="30" t="str">
        <f t="shared" si="168"/>
        <v xml:space="preserve"> </v>
      </c>
      <c r="EO23" s="30" t="str">
        <f t="shared" si="169"/>
        <v xml:space="preserve"> </v>
      </c>
      <c r="EP23" s="30" t="str">
        <f t="shared" si="170"/>
        <v xml:space="preserve"> </v>
      </c>
      <c r="EQ23" s="30" t="str">
        <f t="shared" si="171"/>
        <v xml:space="preserve"> </v>
      </c>
      <c r="ER23" s="30" t="str">
        <f t="shared" si="172"/>
        <v xml:space="preserve"> </v>
      </c>
      <c r="ES23" s="30" t="str">
        <f t="shared" si="173"/>
        <v xml:space="preserve"> </v>
      </c>
      <c r="ET23" s="30" t="str">
        <f t="shared" si="174"/>
        <v xml:space="preserve"> </v>
      </c>
      <c r="EU23" s="30" t="str">
        <f t="shared" si="175"/>
        <v xml:space="preserve"> </v>
      </c>
      <c r="EV23" s="30" t="str">
        <f t="shared" si="176"/>
        <v xml:space="preserve"> </v>
      </c>
      <c r="EW23" s="30" t="str">
        <f t="shared" si="177"/>
        <v xml:space="preserve"> </v>
      </c>
      <c r="EX23" s="30" t="str">
        <f t="shared" si="178"/>
        <v xml:space="preserve"> </v>
      </c>
      <c r="EY23" s="30" t="str">
        <f t="shared" si="179"/>
        <v xml:space="preserve"> </v>
      </c>
      <c r="EZ23" s="30" t="str">
        <f t="shared" si="180"/>
        <v xml:space="preserve"> </v>
      </c>
      <c r="FA23" s="30" t="str">
        <f t="shared" si="251"/>
        <v xml:space="preserve"> </v>
      </c>
      <c r="FB23" s="30" t="str">
        <f t="shared" si="181"/>
        <v xml:space="preserve"> </v>
      </c>
      <c r="FC23" s="30" t="str">
        <f t="shared" si="182"/>
        <v xml:space="preserve"> </v>
      </c>
      <c r="FD23" s="30" t="str">
        <f t="shared" si="183"/>
        <v xml:space="preserve"> </v>
      </c>
      <c r="FE23" s="30" t="str">
        <f t="shared" si="184"/>
        <v xml:space="preserve"> </v>
      </c>
      <c r="FF23" s="30" t="str">
        <f t="shared" si="185"/>
        <v xml:space="preserve"> </v>
      </c>
      <c r="FG23" s="639">
        <f t="shared" si="186"/>
        <v>0</v>
      </c>
      <c r="FI23" s="656">
        <v>1900</v>
      </c>
      <c r="FJ23" s="43" t="str">
        <f t="shared" si="63"/>
        <v/>
      </c>
      <c r="FK23" s="43" t="str">
        <f t="shared" si="64"/>
        <v/>
      </c>
      <c r="FL23" s="43" t="str">
        <f t="shared" si="65"/>
        <v/>
      </c>
      <c r="FM23" s="43" t="str">
        <f t="shared" si="66"/>
        <v/>
      </c>
      <c r="FN23" s="43" t="str">
        <f t="shared" si="67"/>
        <v/>
      </c>
      <c r="FO23" s="43" t="str">
        <f t="shared" si="68"/>
        <v/>
      </c>
      <c r="FP23" s="43" t="str">
        <f t="shared" si="69"/>
        <v/>
      </c>
      <c r="FQ23" s="43" t="str">
        <f t="shared" si="70"/>
        <v/>
      </c>
      <c r="FR23" s="43" t="str">
        <f t="shared" si="187"/>
        <v/>
      </c>
      <c r="FS23" s="43" t="str">
        <f t="shared" si="71"/>
        <v/>
      </c>
      <c r="FT23" s="43" t="str">
        <f t="shared" si="72"/>
        <v/>
      </c>
      <c r="FU23" s="43" t="str">
        <f t="shared" si="73"/>
        <v/>
      </c>
      <c r="FV23" s="43" t="str">
        <f t="shared" si="74"/>
        <v/>
      </c>
      <c r="FW23" s="43" t="str">
        <f t="shared" si="75"/>
        <v/>
      </c>
      <c r="FX23" s="43" t="str">
        <f t="shared" si="76"/>
        <v/>
      </c>
      <c r="FY23" s="43" t="str">
        <f t="shared" si="77"/>
        <v/>
      </c>
      <c r="FZ23" s="43" t="str">
        <f t="shared" si="78"/>
        <v/>
      </c>
      <c r="GA23" s="43" t="str">
        <f t="shared" si="79"/>
        <v/>
      </c>
      <c r="GB23" s="43" t="str">
        <f t="shared" si="80"/>
        <v/>
      </c>
      <c r="GC23" s="43" t="str">
        <f t="shared" si="81"/>
        <v/>
      </c>
      <c r="GD23" s="43" t="str">
        <f t="shared" si="82"/>
        <v/>
      </c>
      <c r="GE23" s="43" t="str">
        <f t="shared" si="83"/>
        <v/>
      </c>
      <c r="GF23" s="43" t="str">
        <f t="shared" si="84"/>
        <v/>
      </c>
      <c r="GG23" s="43" t="str">
        <f t="shared" si="85"/>
        <v/>
      </c>
      <c r="GH23" s="43" t="str">
        <f t="shared" si="86"/>
        <v/>
      </c>
      <c r="GI23" s="43" t="str">
        <f t="shared" si="87"/>
        <v/>
      </c>
      <c r="GJ23" s="43" t="str">
        <f t="shared" si="88"/>
        <v/>
      </c>
      <c r="GK23" s="43" t="str">
        <f t="shared" si="89"/>
        <v/>
      </c>
      <c r="GL23" s="43" t="str">
        <f t="shared" si="90"/>
        <v/>
      </c>
      <c r="GM23" s="43" t="str">
        <f t="shared" si="91"/>
        <v/>
      </c>
      <c r="GN23" s="1228">
        <f t="shared" si="188"/>
        <v>0</v>
      </c>
      <c r="GO23" s="1229">
        <f t="shared" si="189"/>
        <v>0</v>
      </c>
      <c r="GP23" s="656">
        <v>1900</v>
      </c>
      <c r="GQ23" s="4" t="str">
        <f t="shared" si="190"/>
        <v xml:space="preserve"> </v>
      </c>
      <c r="GR23" s="4" t="str">
        <f t="shared" si="191"/>
        <v xml:space="preserve"> </v>
      </c>
      <c r="GS23" s="4" t="str">
        <f t="shared" si="192"/>
        <v xml:space="preserve"> </v>
      </c>
      <c r="GT23" s="4" t="str">
        <f t="shared" si="193"/>
        <v xml:space="preserve"> </v>
      </c>
      <c r="GU23" s="4" t="str">
        <f t="shared" si="194"/>
        <v xml:space="preserve"> </v>
      </c>
      <c r="GV23" s="4" t="str">
        <f t="shared" si="195"/>
        <v xml:space="preserve"> </v>
      </c>
      <c r="GW23" s="4" t="str">
        <f t="shared" si="196"/>
        <v xml:space="preserve"> </v>
      </c>
      <c r="GX23" s="4" t="str">
        <f t="shared" si="197"/>
        <v xml:space="preserve"> </v>
      </c>
      <c r="GY23" s="4">
        <f t="shared" si="198"/>
        <v>1</v>
      </c>
      <c r="GZ23" s="4" t="str">
        <f t="shared" si="199"/>
        <v xml:space="preserve"> </v>
      </c>
      <c r="HA23" s="4" t="str">
        <f t="shared" si="200"/>
        <v xml:space="preserve"> </v>
      </c>
      <c r="HB23" s="4" t="str">
        <f t="shared" si="201"/>
        <v xml:space="preserve"> </v>
      </c>
      <c r="HC23" s="4" t="str">
        <f t="shared" si="202"/>
        <v xml:space="preserve"> </v>
      </c>
      <c r="HD23" s="4" t="str">
        <f t="shared" si="203"/>
        <v xml:space="preserve"> </v>
      </c>
      <c r="HE23" s="4" t="str">
        <f t="shared" si="204"/>
        <v xml:space="preserve"> </v>
      </c>
      <c r="HF23" s="4" t="str">
        <f t="shared" si="205"/>
        <v xml:space="preserve"> </v>
      </c>
      <c r="HG23" s="4" t="str">
        <f t="shared" si="206"/>
        <v xml:space="preserve"> </v>
      </c>
      <c r="HH23" s="4" t="str">
        <f t="shared" si="207"/>
        <v xml:space="preserve"> </v>
      </c>
      <c r="HI23" s="4" t="str">
        <f t="shared" si="208"/>
        <v xml:space="preserve"> </v>
      </c>
      <c r="HJ23" s="4" t="str">
        <f t="shared" si="209"/>
        <v xml:space="preserve"> </v>
      </c>
      <c r="HK23" s="4" t="str">
        <f t="shared" si="210"/>
        <v xml:space="preserve"> </v>
      </c>
      <c r="HL23" s="4" t="str">
        <f t="shared" si="211"/>
        <v xml:space="preserve"> </v>
      </c>
      <c r="HM23" s="4" t="str">
        <f t="shared" si="212"/>
        <v xml:space="preserve"> </v>
      </c>
      <c r="HN23" s="4" t="str">
        <f t="shared" si="213"/>
        <v xml:space="preserve"> </v>
      </c>
      <c r="HO23" s="4" t="str">
        <f t="shared" si="214"/>
        <v xml:space="preserve"> </v>
      </c>
      <c r="HP23" s="4" t="str">
        <f t="shared" si="215"/>
        <v xml:space="preserve"> </v>
      </c>
      <c r="HQ23" s="4" t="str">
        <f t="shared" si="216"/>
        <v xml:space="preserve"> </v>
      </c>
      <c r="HR23" s="4" t="str">
        <f t="shared" si="217"/>
        <v xml:space="preserve"> </v>
      </c>
      <c r="HS23" s="4" t="str">
        <f t="shared" si="218"/>
        <v xml:space="preserve"> </v>
      </c>
      <c r="HT23" s="4" t="str">
        <f t="shared" si="219"/>
        <v xml:space="preserve"> </v>
      </c>
      <c r="HU23" s="4">
        <f t="shared" si="93"/>
        <v>1</v>
      </c>
      <c r="HV23" s="656">
        <v>1900</v>
      </c>
      <c r="HW23" s="528" t="str">
        <f t="shared" si="220"/>
        <v xml:space="preserve"> </v>
      </c>
      <c r="HX23" s="528" t="str">
        <f t="shared" si="221"/>
        <v xml:space="preserve"> </v>
      </c>
      <c r="HY23" s="528" t="str">
        <f t="shared" si="222"/>
        <v xml:space="preserve"> </v>
      </c>
      <c r="HZ23" s="528" t="str">
        <f t="shared" si="223"/>
        <v xml:space="preserve"> </v>
      </c>
      <c r="IA23" s="528" t="str">
        <f t="shared" si="224"/>
        <v xml:space="preserve"> </v>
      </c>
      <c r="IB23" s="528" t="str">
        <f t="shared" si="225"/>
        <v xml:space="preserve"> </v>
      </c>
      <c r="IC23" s="528" t="str">
        <f t="shared" si="226"/>
        <v xml:space="preserve"> </v>
      </c>
      <c r="ID23" s="528" t="str">
        <f t="shared" si="227"/>
        <v xml:space="preserve"> </v>
      </c>
      <c r="IE23" s="528">
        <f t="shared" si="228"/>
        <v>1</v>
      </c>
      <c r="IF23" s="528" t="str">
        <f t="shared" si="229"/>
        <v xml:space="preserve"> </v>
      </c>
      <c r="IG23" s="528" t="str">
        <f t="shared" si="230"/>
        <v xml:space="preserve"> </v>
      </c>
      <c r="IH23" s="528" t="str">
        <f t="shared" si="231"/>
        <v xml:space="preserve"> </v>
      </c>
      <c r="II23" s="528" t="str">
        <f t="shared" si="232"/>
        <v xml:space="preserve"> </v>
      </c>
      <c r="IJ23" s="528" t="str">
        <f t="shared" si="233"/>
        <v xml:space="preserve"> </v>
      </c>
      <c r="IK23" s="528" t="str">
        <f t="shared" si="234"/>
        <v xml:space="preserve"> </v>
      </c>
      <c r="IL23" s="528" t="str">
        <f t="shared" si="235"/>
        <v xml:space="preserve"> </v>
      </c>
      <c r="IM23" s="528" t="str">
        <f t="shared" si="236"/>
        <v xml:space="preserve"> </v>
      </c>
      <c r="IN23" s="528" t="str">
        <f t="shared" si="237"/>
        <v xml:space="preserve"> </v>
      </c>
      <c r="IO23" s="528" t="str">
        <f t="shared" si="238"/>
        <v xml:space="preserve"> </v>
      </c>
      <c r="IP23" s="528" t="str">
        <f t="shared" si="239"/>
        <v xml:space="preserve"> </v>
      </c>
      <c r="IQ23" s="528" t="str">
        <f t="shared" si="240"/>
        <v xml:space="preserve"> </v>
      </c>
      <c r="IR23" s="528" t="str">
        <f t="shared" si="241"/>
        <v xml:space="preserve"> </v>
      </c>
      <c r="IS23" s="528" t="str">
        <f t="shared" si="242"/>
        <v xml:space="preserve"> </v>
      </c>
      <c r="IT23" s="528" t="str">
        <f t="shared" si="243"/>
        <v xml:space="preserve"> </v>
      </c>
      <c r="IU23" s="528" t="str">
        <f t="shared" si="244"/>
        <v xml:space="preserve"> </v>
      </c>
      <c r="IV23" s="528" t="str">
        <f t="shared" si="245"/>
        <v xml:space="preserve"> </v>
      </c>
      <c r="IW23" s="528" t="str">
        <f t="shared" si="246"/>
        <v xml:space="preserve"> </v>
      </c>
      <c r="IX23" s="528" t="str">
        <f t="shared" si="247"/>
        <v xml:space="preserve"> </v>
      </c>
      <c r="IY23" s="528" t="str">
        <f t="shared" si="248"/>
        <v xml:space="preserve"> </v>
      </c>
      <c r="IZ23" s="528" t="str">
        <f t="shared" si="249"/>
        <v xml:space="preserve"> </v>
      </c>
      <c r="JA23" s="1177">
        <f t="shared" si="124"/>
        <v>1</v>
      </c>
      <c r="JB23" s="8">
        <f t="shared" si="125"/>
        <v>0</v>
      </c>
    </row>
    <row r="24" spans="1:262">
      <c r="A24" s="302">
        <v>1901</v>
      </c>
      <c r="B24" s="1226">
        <v>0</v>
      </c>
      <c r="C24" s="1189">
        <v>0</v>
      </c>
      <c r="D24" s="1189">
        <v>0</v>
      </c>
      <c r="E24" s="1189">
        <v>0</v>
      </c>
      <c r="F24" s="1227">
        <v>0</v>
      </c>
      <c r="G24" s="1214">
        <v>0</v>
      </c>
      <c r="H24" s="1189">
        <v>0</v>
      </c>
      <c r="I24" s="1189">
        <v>0</v>
      </c>
      <c r="J24" s="1189">
        <v>0</v>
      </c>
      <c r="K24" s="1227">
        <v>0</v>
      </c>
      <c r="L24" s="1214">
        <v>0</v>
      </c>
      <c r="M24" s="1189">
        <v>0</v>
      </c>
      <c r="N24" s="1189">
        <v>0</v>
      </c>
      <c r="O24" s="1189">
        <v>0</v>
      </c>
      <c r="P24" s="1227">
        <v>0</v>
      </c>
      <c r="Q24" s="1214">
        <v>0</v>
      </c>
      <c r="R24" s="1189">
        <v>0</v>
      </c>
      <c r="S24" s="1189">
        <v>0</v>
      </c>
      <c r="T24" s="1189">
        <v>0</v>
      </c>
      <c r="U24" s="1227">
        <v>0</v>
      </c>
      <c r="V24" s="1214">
        <v>0</v>
      </c>
      <c r="W24" s="1189">
        <v>0</v>
      </c>
      <c r="X24" s="1189">
        <v>0</v>
      </c>
      <c r="Y24" s="1189">
        <v>0</v>
      </c>
      <c r="Z24" s="1227">
        <v>0</v>
      </c>
      <c r="AA24" s="1214">
        <v>0</v>
      </c>
      <c r="AB24" s="1189">
        <v>0</v>
      </c>
      <c r="AC24" s="1189">
        <v>0</v>
      </c>
      <c r="AD24" s="1189">
        <v>0</v>
      </c>
      <c r="AE24" s="1227">
        <v>0</v>
      </c>
      <c r="AF24" s="1317"/>
      <c r="AG24" s="568">
        <f t="shared" si="0"/>
        <v>0</v>
      </c>
      <c r="AH24" s="504">
        <f t="shared" si="252"/>
        <v>0</v>
      </c>
      <c r="AI24" s="893">
        <f t="shared" si="253"/>
        <v>0</v>
      </c>
      <c r="AJ24" s="1178">
        <v>1901</v>
      </c>
      <c r="AK24" s="1263" t="str">
        <f t="shared" si="1"/>
        <v/>
      </c>
      <c r="AL24" s="1263" t="str">
        <f t="shared" si="2"/>
        <v/>
      </c>
      <c r="AM24" s="1263" t="str">
        <f t="shared" si="3"/>
        <v/>
      </c>
      <c r="AN24" s="1263" t="str">
        <f t="shared" si="4"/>
        <v/>
      </c>
      <c r="AO24" s="1263" t="str">
        <f t="shared" si="5"/>
        <v/>
      </c>
      <c r="AP24" s="1263" t="str">
        <f t="shared" si="6"/>
        <v/>
      </c>
      <c r="AQ24" s="1263" t="str">
        <f t="shared" si="7"/>
        <v/>
      </c>
      <c r="AR24" s="1263" t="str">
        <f t="shared" si="8"/>
        <v/>
      </c>
      <c r="AS24" s="1263" t="str">
        <f t="shared" si="9"/>
        <v/>
      </c>
      <c r="AT24" s="1263" t="str">
        <f t="shared" si="10"/>
        <v/>
      </c>
      <c r="AU24" s="1263" t="str">
        <f t="shared" si="11"/>
        <v/>
      </c>
      <c r="AV24" s="1263" t="str">
        <f t="shared" si="12"/>
        <v/>
      </c>
      <c r="AW24" s="1263" t="str">
        <f t="shared" si="13"/>
        <v/>
      </c>
      <c r="AX24" s="1263" t="str">
        <f t="shared" si="14"/>
        <v/>
      </c>
      <c r="AY24" s="1263" t="str">
        <f t="shared" si="15"/>
        <v/>
      </c>
      <c r="AZ24" s="1263" t="str">
        <f t="shared" si="16"/>
        <v/>
      </c>
      <c r="BA24" s="1263" t="str">
        <f t="shared" si="17"/>
        <v/>
      </c>
      <c r="BB24" s="1263" t="str">
        <f t="shared" si="18"/>
        <v/>
      </c>
      <c r="BC24" s="1263" t="str">
        <f t="shared" si="19"/>
        <v/>
      </c>
      <c r="BD24" s="1263" t="str">
        <f t="shared" si="20"/>
        <v/>
      </c>
      <c r="BE24" s="1263" t="str">
        <f t="shared" si="21"/>
        <v/>
      </c>
      <c r="BF24" s="1263" t="str">
        <f t="shared" si="22"/>
        <v/>
      </c>
      <c r="BG24" s="1263" t="str">
        <f t="shared" si="23"/>
        <v/>
      </c>
      <c r="BH24" s="1263" t="str">
        <f t="shared" si="24"/>
        <v/>
      </c>
      <c r="BI24" s="1263" t="str">
        <f t="shared" si="25"/>
        <v/>
      </c>
      <c r="BJ24" s="1263" t="str">
        <f t="shared" si="26"/>
        <v/>
      </c>
      <c r="BK24" s="1263" t="str">
        <f t="shared" si="27"/>
        <v/>
      </c>
      <c r="BL24" s="1263" t="str">
        <f t="shared" si="28"/>
        <v/>
      </c>
      <c r="BM24" s="1263" t="str">
        <f t="shared" si="29"/>
        <v/>
      </c>
      <c r="BN24" s="1263" t="str">
        <f t="shared" si="30"/>
        <v/>
      </c>
      <c r="BO24" s="1264">
        <f t="shared" si="126"/>
        <v>0</v>
      </c>
      <c r="BP24" s="1178">
        <v>1901</v>
      </c>
      <c r="BQ24" s="15" t="str">
        <f t="shared" si="127"/>
        <v/>
      </c>
      <c r="BR24" s="15" t="str">
        <f t="shared" si="128"/>
        <v/>
      </c>
      <c r="BS24" s="15" t="str">
        <f t="shared" si="129"/>
        <v/>
      </c>
      <c r="BT24" s="15" t="str">
        <f t="shared" si="130"/>
        <v/>
      </c>
      <c r="BU24" s="15" t="str">
        <f t="shared" si="131"/>
        <v/>
      </c>
      <c r="BV24" s="15" t="str">
        <f t="shared" si="132"/>
        <v/>
      </c>
      <c r="BW24" s="15" t="str">
        <f t="shared" si="133"/>
        <v/>
      </c>
      <c r="BX24" s="15" t="str">
        <f t="shared" si="134"/>
        <v/>
      </c>
      <c r="BY24" s="15" t="str">
        <f t="shared" si="135"/>
        <v/>
      </c>
      <c r="BZ24" s="15" t="str">
        <f t="shared" si="136"/>
        <v/>
      </c>
      <c r="CA24" s="15" t="str">
        <f t="shared" si="137"/>
        <v/>
      </c>
      <c r="CB24" s="15" t="str">
        <f t="shared" si="138"/>
        <v/>
      </c>
      <c r="CC24" s="15" t="str">
        <f t="shared" si="139"/>
        <v/>
      </c>
      <c r="CD24" s="15" t="str">
        <f t="shared" si="140"/>
        <v/>
      </c>
      <c r="CE24" s="15" t="str">
        <f t="shared" si="141"/>
        <v/>
      </c>
      <c r="CF24" s="15" t="str">
        <f t="shared" si="142"/>
        <v/>
      </c>
      <c r="CG24" s="15" t="str">
        <f t="shared" si="143"/>
        <v/>
      </c>
      <c r="CH24" s="15" t="str">
        <f t="shared" si="144"/>
        <v/>
      </c>
      <c r="CI24" s="15" t="str">
        <f t="shared" si="145"/>
        <v/>
      </c>
      <c r="CJ24" s="15" t="str">
        <f t="shared" si="146"/>
        <v/>
      </c>
      <c r="CK24" s="15" t="str">
        <f t="shared" si="147"/>
        <v/>
      </c>
      <c r="CL24" s="15" t="str">
        <f t="shared" si="148"/>
        <v/>
      </c>
      <c r="CM24" s="15" t="str">
        <f t="shared" si="149"/>
        <v/>
      </c>
      <c r="CN24" s="15" t="str">
        <f t="shared" si="150"/>
        <v/>
      </c>
      <c r="CO24" s="15" t="str">
        <f t="shared" si="151"/>
        <v/>
      </c>
      <c r="CP24" s="15" t="str">
        <f t="shared" si="152"/>
        <v/>
      </c>
      <c r="CQ24" s="15" t="str">
        <f t="shared" si="153"/>
        <v/>
      </c>
      <c r="CR24" s="15" t="str">
        <f t="shared" si="154"/>
        <v/>
      </c>
      <c r="CS24" s="15" t="str">
        <f t="shared" si="155"/>
        <v/>
      </c>
      <c r="CT24" s="15" t="str">
        <f t="shared" si="156"/>
        <v/>
      </c>
      <c r="CU24" s="1178">
        <v>1901</v>
      </c>
      <c r="CV24" s="14" t="str">
        <f t="shared" si="32"/>
        <v xml:space="preserve"> </v>
      </c>
      <c r="CW24" s="14" t="str">
        <f t="shared" si="33"/>
        <v xml:space="preserve"> </v>
      </c>
      <c r="CX24" s="14" t="str">
        <f t="shared" si="34"/>
        <v xml:space="preserve"> </v>
      </c>
      <c r="CY24" s="14" t="str">
        <f t="shared" si="35"/>
        <v xml:space="preserve"> </v>
      </c>
      <c r="CZ24" s="14" t="str">
        <f t="shared" si="36"/>
        <v xml:space="preserve"> </v>
      </c>
      <c r="DA24" s="14" t="str">
        <f t="shared" si="37"/>
        <v xml:space="preserve"> </v>
      </c>
      <c r="DB24" s="14" t="str">
        <f t="shared" si="38"/>
        <v xml:space="preserve"> </v>
      </c>
      <c r="DC24" s="14" t="str">
        <f t="shared" si="39"/>
        <v xml:space="preserve"> </v>
      </c>
      <c r="DD24" s="14" t="str">
        <f t="shared" si="40"/>
        <v xml:space="preserve"> </v>
      </c>
      <c r="DE24" s="14" t="str">
        <f t="shared" si="41"/>
        <v xml:space="preserve"> </v>
      </c>
      <c r="DF24" s="14" t="str">
        <f t="shared" si="42"/>
        <v xml:space="preserve"> </v>
      </c>
      <c r="DG24" s="14" t="str">
        <f t="shared" si="43"/>
        <v xml:space="preserve"> </v>
      </c>
      <c r="DH24" s="14" t="str">
        <f t="shared" si="44"/>
        <v xml:space="preserve"> </v>
      </c>
      <c r="DI24" s="14" t="str">
        <f t="shared" si="45"/>
        <v xml:space="preserve"> </v>
      </c>
      <c r="DJ24" s="14" t="str">
        <f t="shared" si="46"/>
        <v xml:space="preserve"> </v>
      </c>
      <c r="DK24" s="14" t="str">
        <f t="shared" si="47"/>
        <v xml:space="preserve"> </v>
      </c>
      <c r="DL24" s="14" t="str">
        <f t="shared" si="48"/>
        <v xml:space="preserve"> </v>
      </c>
      <c r="DM24" s="14" t="str">
        <f t="shared" si="49"/>
        <v xml:space="preserve"> </v>
      </c>
      <c r="DN24" s="14" t="str">
        <f t="shared" si="50"/>
        <v xml:space="preserve"> </v>
      </c>
      <c r="DO24" s="14" t="str">
        <f t="shared" si="51"/>
        <v xml:space="preserve"> </v>
      </c>
      <c r="DP24" s="14" t="str">
        <f t="shared" si="52"/>
        <v xml:space="preserve"> </v>
      </c>
      <c r="DQ24" s="14" t="str">
        <f t="shared" si="53"/>
        <v xml:space="preserve"> </v>
      </c>
      <c r="DR24" s="14" t="str">
        <f t="shared" si="54"/>
        <v xml:space="preserve"> </v>
      </c>
      <c r="DS24" s="14" t="str">
        <f t="shared" si="55"/>
        <v xml:space="preserve"> </v>
      </c>
      <c r="DT24" s="14" t="str">
        <f t="shared" si="56"/>
        <v xml:space="preserve"> </v>
      </c>
      <c r="DU24" s="14" t="str">
        <f t="shared" si="57"/>
        <v xml:space="preserve"> </v>
      </c>
      <c r="DV24" s="14" t="str">
        <f t="shared" si="58"/>
        <v xml:space="preserve"> </v>
      </c>
      <c r="DW24" s="14" t="str">
        <f t="shared" si="59"/>
        <v xml:space="preserve"> </v>
      </c>
      <c r="DX24" s="14" t="str">
        <f t="shared" si="60"/>
        <v xml:space="preserve"> </v>
      </c>
      <c r="DY24" s="14" t="str">
        <f t="shared" si="61"/>
        <v xml:space="preserve"> </v>
      </c>
      <c r="DZ24" s="14">
        <f t="shared" si="250"/>
        <v>0</v>
      </c>
      <c r="EA24" s="525"/>
      <c r="EB24" s="1178">
        <v>1901</v>
      </c>
      <c r="EC24" s="30" t="str">
        <f t="shared" si="157"/>
        <v xml:space="preserve"> </v>
      </c>
      <c r="ED24" s="30" t="str">
        <f t="shared" si="158"/>
        <v xml:space="preserve"> </v>
      </c>
      <c r="EE24" s="30" t="str">
        <f t="shared" si="159"/>
        <v xml:space="preserve"> </v>
      </c>
      <c r="EF24" s="30" t="str">
        <f t="shared" si="160"/>
        <v xml:space="preserve"> </v>
      </c>
      <c r="EG24" s="30" t="str">
        <f t="shared" si="161"/>
        <v xml:space="preserve"> </v>
      </c>
      <c r="EH24" s="30" t="str">
        <f t="shared" si="162"/>
        <v xml:space="preserve"> </v>
      </c>
      <c r="EI24" s="30" t="str">
        <f t="shared" si="163"/>
        <v xml:space="preserve"> </v>
      </c>
      <c r="EJ24" s="30" t="str">
        <f t="shared" si="164"/>
        <v xml:space="preserve"> </v>
      </c>
      <c r="EK24" s="30" t="str">
        <f t="shared" si="165"/>
        <v xml:space="preserve"> </v>
      </c>
      <c r="EL24" s="30" t="str">
        <f t="shared" si="166"/>
        <v xml:space="preserve"> </v>
      </c>
      <c r="EM24" s="30" t="str">
        <f t="shared" si="167"/>
        <v xml:space="preserve"> </v>
      </c>
      <c r="EN24" s="30" t="str">
        <f t="shared" si="168"/>
        <v xml:space="preserve"> </v>
      </c>
      <c r="EO24" s="30" t="str">
        <f t="shared" si="169"/>
        <v xml:space="preserve"> </v>
      </c>
      <c r="EP24" s="30" t="str">
        <f t="shared" si="170"/>
        <v xml:space="preserve"> </v>
      </c>
      <c r="EQ24" s="30" t="str">
        <f t="shared" si="171"/>
        <v xml:space="preserve"> </v>
      </c>
      <c r="ER24" s="30" t="str">
        <f t="shared" si="172"/>
        <v xml:space="preserve"> </v>
      </c>
      <c r="ES24" s="30" t="str">
        <f t="shared" si="173"/>
        <v xml:space="preserve"> </v>
      </c>
      <c r="ET24" s="30" t="str">
        <f t="shared" si="174"/>
        <v xml:space="preserve"> </v>
      </c>
      <c r="EU24" s="30" t="str">
        <f t="shared" si="175"/>
        <v xml:space="preserve"> </v>
      </c>
      <c r="EV24" s="30" t="str">
        <f t="shared" si="176"/>
        <v xml:space="preserve"> </v>
      </c>
      <c r="EW24" s="30" t="str">
        <f t="shared" si="177"/>
        <v xml:space="preserve"> </v>
      </c>
      <c r="EX24" s="30" t="str">
        <f t="shared" si="178"/>
        <v xml:space="preserve"> </v>
      </c>
      <c r="EY24" s="30" t="str">
        <f t="shared" si="179"/>
        <v xml:space="preserve"> </v>
      </c>
      <c r="EZ24" s="30" t="str">
        <f t="shared" si="180"/>
        <v xml:space="preserve"> </v>
      </c>
      <c r="FA24" s="30" t="str">
        <f t="shared" si="251"/>
        <v xml:space="preserve"> </v>
      </c>
      <c r="FB24" s="30" t="str">
        <f t="shared" si="181"/>
        <v xml:space="preserve"> </v>
      </c>
      <c r="FC24" s="30" t="str">
        <f t="shared" si="182"/>
        <v xml:space="preserve"> </v>
      </c>
      <c r="FD24" s="30" t="str">
        <f t="shared" si="183"/>
        <v xml:space="preserve"> </v>
      </c>
      <c r="FE24" s="30" t="str">
        <f t="shared" si="184"/>
        <v xml:space="preserve"> </v>
      </c>
      <c r="FF24" s="30" t="str">
        <f t="shared" si="185"/>
        <v xml:space="preserve"> </v>
      </c>
      <c r="FG24" s="639">
        <f t="shared" si="186"/>
        <v>0</v>
      </c>
      <c r="FI24" s="656">
        <v>1901</v>
      </c>
      <c r="FJ24" s="43" t="str">
        <f t="shared" si="63"/>
        <v/>
      </c>
      <c r="FK24" s="43" t="str">
        <f t="shared" si="64"/>
        <v/>
      </c>
      <c r="FL24" s="43" t="str">
        <f t="shared" si="65"/>
        <v/>
      </c>
      <c r="FM24" s="43" t="str">
        <f t="shared" si="66"/>
        <v/>
      </c>
      <c r="FN24" s="43" t="str">
        <f t="shared" si="67"/>
        <v/>
      </c>
      <c r="FO24" s="43" t="str">
        <f t="shared" si="68"/>
        <v/>
      </c>
      <c r="FP24" s="43" t="str">
        <f t="shared" si="69"/>
        <v/>
      </c>
      <c r="FQ24" s="43" t="str">
        <f t="shared" si="70"/>
        <v/>
      </c>
      <c r="FR24" s="43" t="str">
        <f t="shared" si="187"/>
        <v/>
      </c>
      <c r="FS24" s="43" t="str">
        <f t="shared" si="71"/>
        <v/>
      </c>
      <c r="FT24" s="43" t="str">
        <f t="shared" si="72"/>
        <v/>
      </c>
      <c r="FU24" s="43" t="str">
        <f t="shared" si="73"/>
        <v/>
      </c>
      <c r="FV24" s="43" t="str">
        <f t="shared" si="74"/>
        <v/>
      </c>
      <c r="FW24" s="43" t="str">
        <f t="shared" si="75"/>
        <v/>
      </c>
      <c r="FX24" s="43" t="str">
        <f t="shared" si="76"/>
        <v/>
      </c>
      <c r="FY24" s="43" t="str">
        <f t="shared" si="77"/>
        <v/>
      </c>
      <c r="FZ24" s="43" t="str">
        <f t="shared" si="78"/>
        <v/>
      </c>
      <c r="GA24" s="43" t="str">
        <f t="shared" si="79"/>
        <v/>
      </c>
      <c r="GB24" s="43" t="str">
        <f t="shared" si="80"/>
        <v/>
      </c>
      <c r="GC24" s="43" t="str">
        <f t="shared" si="81"/>
        <v/>
      </c>
      <c r="GD24" s="43" t="str">
        <f t="shared" si="82"/>
        <v/>
      </c>
      <c r="GE24" s="43" t="str">
        <f t="shared" si="83"/>
        <v/>
      </c>
      <c r="GF24" s="43" t="str">
        <f t="shared" si="84"/>
        <v/>
      </c>
      <c r="GG24" s="43" t="str">
        <f t="shared" si="85"/>
        <v/>
      </c>
      <c r="GH24" s="43" t="str">
        <f t="shared" si="86"/>
        <v/>
      </c>
      <c r="GI24" s="43" t="str">
        <f t="shared" si="87"/>
        <v/>
      </c>
      <c r="GJ24" s="43" t="str">
        <f t="shared" si="88"/>
        <v/>
      </c>
      <c r="GK24" s="43" t="str">
        <f t="shared" si="89"/>
        <v/>
      </c>
      <c r="GL24" s="43" t="str">
        <f t="shared" si="90"/>
        <v/>
      </c>
      <c r="GM24" s="43" t="str">
        <f t="shared" si="91"/>
        <v/>
      </c>
      <c r="GN24" s="1228">
        <f t="shared" si="188"/>
        <v>0</v>
      </c>
      <c r="GO24" s="1229">
        <f t="shared" si="189"/>
        <v>0</v>
      </c>
      <c r="GP24" s="656">
        <v>1901</v>
      </c>
      <c r="GQ24" s="4" t="str">
        <f t="shared" si="190"/>
        <v xml:space="preserve"> </v>
      </c>
      <c r="GR24" s="4" t="str">
        <f t="shared" si="191"/>
        <v xml:space="preserve"> </v>
      </c>
      <c r="GS24" s="4" t="str">
        <f t="shared" si="192"/>
        <v xml:space="preserve"> </v>
      </c>
      <c r="GT24" s="4" t="str">
        <f t="shared" si="193"/>
        <v xml:space="preserve"> </v>
      </c>
      <c r="GU24" s="4" t="str">
        <f t="shared" si="194"/>
        <v xml:space="preserve"> </v>
      </c>
      <c r="GV24" s="4" t="str">
        <f t="shared" si="195"/>
        <v xml:space="preserve"> </v>
      </c>
      <c r="GW24" s="4" t="str">
        <f t="shared" si="196"/>
        <v xml:space="preserve"> </v>
      </c>
      <c r="GX24" s="4" t="str">
        <f t="shared" si="197"/>
        <v xml:space="preserve"> </v>
      </c>
      <c r="GY24" s="4" t="str">
        <f t="shared" si="198"/>
        <v xml:space="preserve"> </v>
      </c>
      <c r="GZ24" s="4" t="str">
        <f t="shared" si="199"/>
        <v xml:space="preserve"> </v>
      </c>
      <c r="HA24" s="4" t="str">
        <f t="shared" si="200"/>
        <v xml:space="preserve"> </v>
      </c>
      <c r="HB24" s="4" t="str">
        <f t="shared" si="201"/>
        <v xml:space="preserve"> </v>
      </c>
      <c r="HC24" s="4" t="str">
        <f t="shared" si="202"/>
        <v xml:space="preserve"> </v>
      </c>
      <c r="HD24" s="4" t="str">
        <f t="shared" si="203"/>
        <v xml:space="preserve"> </v>
      </c>
      <c r="HE24" s="4" t="str">
        <f t="shared" si="204"/>
        <v xml:space="preserve"> </v>
      </c>
      <c r="HF24" s="4" t="str">
        <f t="shared" si="205"/>
        <v xml:space="preserve"> </v>
      </c>
      <c r="HG24" s="4" t="str">
        <f t="shared" si="206"/>
        <v xml:space="preserve"> </v>
      </c>
      <c r="HH24" s="4" t="str">
        <f t="shared" si="207"/>
        <v xml:space="preserve"> </v>
      </c>
      <c r="HI24" s="4" t="str">
        <f t="shared" si="208"/>
        <v xml:space="preserve"> </v>
      </c>
      <c r="HJ24" s="4" t="str">
        <f t="shared" si="209"/>
        <v xml:space="preserve"> </v>
      </c>
      <c r="HK24" s="4" t="str">
        <f t="shared" si="210"/>
        <v xml:space="preserve"> </v>
      </c>
      <c r="HL24" s="4" t="str">
        <f t="shared" si="211"/>
        <v xml:space="preserve"> </v>
      </c>
      <c r="HM24" s="4" t="str">
        <f t="shared" si="212"/>
        <v xml:space="preserve"> </v>
      </c>
      <c r="HN24" s="4" t="str">
        <f t="shared" si="213"/>
        <v xml:space="preserve"> </v>
      </c>
      <c r="HO24" s="4" t="str">
        <f t="shared" si="214"/>
        <v xml:space="preserve"> </v>
      </c>
      <c r="HP24" s="4" t="str">
        <f t="shared" si="215"/>
        <v xml:space="preserve"> </v>
      </c>
      <c r="HQ24" s="4" t="str">
        <f t="shared" si="216"/>
        <v xml:space="preserve"> </v>
      </c>
      <c r="HR24" s="4" t="str">
        <f t="shared" si="217"/>
        <v xml:space="preserve"> </v>
      </c>
      <c r="HS24" s="4" t="str">
        <f t="shared" si="218"/>
        <v xml:space="preserve"> </v>
      </c>
      <c r="HT24" s="4" t="str">
        <f t="shared" si="219"/>
        <v xml:space="preserve"> </v>
      </c>
      <c r="HU24" s="4">
        <f t="shared" si="93"/>
        <v>0</v>
      </c>
      <c r="HV24" s="656">
        <v>1901</v>
      </c>
      <c r="HW24" s="528" t="str">
        <f t="shared" si="220"/>
        <v xml:space="preserve"> </v>
      </c>
      <c r="HX24" s="528" t="str">
        <f t="shared" si="221"/>
        <v xml:space="preserve"> </v>
      </c>
      <c r="HY24" s="528" t="str">
        <f t="shared" si="222"/>
        <v xml:space="preserve"> </v>
      </c>
      <c r="HZ24" s="528" t="str">
        <f t="shared" si="223"/>
        <v xml:space="preserve"> </v>
      </c>
      <c r="IA24" s="528" t="str">
        <f t="shared" si="224"/>
        <v xml:space="preserve"> </v>
      </c>
      <c r="IB24" s="528" t="str">
        <f t="shared" si="225"/>
        <v xml:space="preserve"> </v>
      </c>
      <c r="IC24" s="528" t="str">
        <f t="shared" si="226"/>
        <v xml:space="preserve"> </v>
      </c>
      <c r="ID24" s="528" t="str">
        <f t="shared" si="227"/>
        <v xml:space="preserve"> </v>
      </c>
      <c r="IE24" s="528" t="str">
        <f t="shared" si="228"/>
        <v xml:space="preserve"> </v>
      </c>
      <c r="IF24" s="528" t="str">
        <f t="shared" si="229"/>
        <v xml:space="preserve"> </v>
      </c>
      <c r="IG24" s="528" t="str">
        <f t="shared" si="230"/>
        <v xml:space="preserve"> </v>
      </c>
      <c r="IH24" s="528" t="str">
        <f t="shared" si="231"/>
        <v xml:space="preserve"> </v>
      </c>
      <c r="II24" s="528" t="str">
        <f t="shared" si="232"/>
        <v xml:space="preserve"> </v>
      </c>
      <c r="IJ24" s="528" t="str">
        <f t="shared" si="233"/>
        <v xml:space="preserve"> </v>
      </c>
      <c r="IK24" s="528" t="str">
        <f t="shared" si="234"/>
        <v xml:space="preserve"> </v>
      </c>
      <c r="IL24" s="528" t="str">
        <f t="shared" si="235"/>
        <v xml:space="preserve"> </v>
      </c>
      <c r="IM24" s="528" t="str">
        <f t="shared" si="236"/>
        <v xml:space="preserve"> </v>
      </c>
      <c r="IN24" s="528" t="str">
        <f t="shared" si="237"/>
        <v xml:space="preserve"> </v>
      </c>
      <c r="IO24" s="528" t="str">
        <f t="shared" si="238"/>
        <v xml:space="preserve"> </v>
      </c>
      <c r="IP24" s="528" t="str">
        <f t="shared" si="239"/>
        <v xml:space="preserve"> </v>
      </c>
      <c r="IQ24" s="528" t="str">
        <f t="shared" si="240"/>
        <v xml:space="preserve"> </v>
      </c>
      <c r="IR24" s="528" t="str">
        <f t="shared" si="241"/>
        <v xml:space="preserve"> </v>
      </c>
      <c r="IS24" s="528" t="str">
        <f t="shared" si="242"/>
        <v xml:space="preserve"> </v>
      </c>
      <c r="IT24" s="528" t="str">
        <f t="shared" si="243"/>
        <v xml:space="preserve"> </v>
      </c>
      <c r="IU24" s="528" t="str">
        <f t="shared" si="244"/>
        <v xml:space="preserve"> </v>
      </c>
      <c r="IV24" s="528" t="str">
        <f t="shared" si="245"/>
        <v xml:space="preserve"> </v>
      </c>
      <c r="IW24" s="528" t="str">
        <f t="shared" si="246"/>
        <v xml:space="preserve"> </v>
      </c>
      <c r="IX24" s="528" t="str">
        <f t="shared" si="247"/>
        <v xml:space="preserve"> </v>
      </c>
      <c r="IY24" s="528" t="str">
        <f t="shared" si="248"/>
        <v xml:space="preserve"> </v>
      </c>
      <c r="IZ24" s="528" t="str">
        <f t="shared" si="249"/>
        <v xml:space="preserve"> </v>
      </c>
      <c r="JA24" s="1177">
        <f t="shared" si="124"/>
        <v>0</v>
      </c>
      <c r="JB24" s="8">
        <f t="shared" si="125"/>
        <v>0</v>
      </c>
    </row>
    <row r="25" spans="1:262">
      <c r="A25" s="302">
        <v>1902</v>
      </c>
      <c r="B25" s="1226">
        <v>0</v>
      </c>
      <c r="C25" s="1189">
        <v>0</v>
      </c>
      <c r="D25" s="1189">
        <v>0</v>
      </c>
      <c r="E25" s="1189">
        <v>0</v>
      </c>
      <c r="F25" s="1227">
        <v>0</v>
      </c>
      <c r="G25" s="1214">
        <v>0</v>
      </c>
      <c r="H25" s="1189">
        <v>0</v>
      </c>
      <c r="I25" s="1189">
        <v>0</v>
      </c>
      <c r="J25" s="1189">
        <v>0</v>
      </c>
      <c r="K25" s="1227">
        <v>0</v>
      </c>
      <c r="L25" s="1214">
        <v>0</v>
      </c>
      <c r="M25" s="1189">
        <v>0</v>
      </c>
      <c r="N25" s="1189">
        <v>0</v>
      </c>
      <c r="O25" s="1189">
        <v>0</v>
      </c>
      <c r="P25" s="1227">
        <v>0</v>
      </c>
      <c r="Q25" s="1214">
        <v>0</v>
      </c>
      <c r="R25" s="1189">
        <v>0</v>
      </c>
      <c r="S25" s="1189">
        <v>0</v>
      </c>
      <c r="T25" s="1189">
        <v>0</v>
      </c>
      <c r="U25" s="1227">
        <v>0</v>
      </c>
      <c r="V25" s="1214">
        <v>0</v>
      </c>
      <c r="W25" s="1189">
        <v>0</v>
      </c>
      <c r="X25" s="1189">
        <v>0</v>
      </c>
      <c r="Y25" s="1189">
        <v>0</v>
      </c>
      <c r="Z25" s="1227">
        <v>0</v>
      </c>
      <c r="AA25" s="1214">
        <v>0</v>
      </c>
      <c r="AB25" s="1189">
        <v>0</v>
      </c>
      <c r="AC25" s="1189">
        <v>0</v>
      </c>
      <c r="AD25" s="1189">
        <v>0</v>
      </c>
      <c r="AE25" s="1227">
        <v>0</v>
      </c>
      <c r="AF25" s="1317"/>
      <c r="AG25" s="568">
        <f t="shared" si="0"/>
        <v>0</v>
      </c>
      <c r="AH25" s="504">
        <f t="shared" si="252"/>
        <v>0</v>
      </c>
      <c r="AI25" s="893">
        <f t="shared" si="253"/>
        <v>0</v>
      </c>
      <c r="AJ25" s="1178">
        <v>1902</v>
      </c>
      <c r="AK25" s="1263" t="str">
        <f t="shared" si="1"/>
        <v/>
      </c>
      <c r="AL25" s="1263" t="str">
        <f t="shared" si="2"/>
        <v/>
      </c>
      <c r="AM25" s="1263" t="str">
        <f t="shared" si="3"/>
        <v/>
      </c>
      <c r="AN25" s="1263" t="str">
        <f t="shared" si="4"/>
        <v/>
      </c>
      <c r="AO25" s="1263" t="str">
        <f t="shared" si="5"/>
        <v/>
      </c>
      <c r="AP25" s="1263" t="str">
        <f t="shared" si="6"/>
        <v/>
      </c>
      <c r="AQ25" s="1263" t="str">
        <f t="shared" si="7"/>
        <v/>
      </c>
      <c r="AR25" s="1263" t="str">
        <f t="shared" si="8"/>
        <v/>
      </c>
      <c r="AS25" s="1263" t="str">
        <f t="shared" si="9"/>
        <v/>
      </c>
      <c r="AT25" s="1263" t="str">
        <f t="shared" si="10"/>
        <v/>
      </c>
      <c r="AU25" s="1263" t="str">
        <f t="shared" si="11"/>
        <v/>
      </c>
      <c r="AV25" s="1263" t="str">
        <f t="shared" si="12"/>
        <v/>
      </c>
      <c r="AW25" s="1263" t="str">
        <f t="shared" si="13"/>
        <v/>
      </c>
      <c r="AX25" s="1263" t="str">
        <f t="shared" si="14"/>
        <v/>
      </c>
      <c r="AY25" s="1263" t="str">
        <f t="shared" si="15"/>
        <v/>
      </c>
      <c r="AZ25" s="1263" t="str">
        <f t="shared" si="16"/>
        <v/>
      </c>
      <c r="BA25" s="1263" t="str">
        <f t="shared" si="17"/>
        <v/>
      </c>
      <c r="BB25" s="1263" t="str">
        <f t="shared" si="18"/>
        <v/>
      </c>
      <c r="BC25" s="1263" t="str">
        <f t="shared" si="19"/>
        <v/>
      </c>
      <c r="BD25" s="1263" t="str">
        <f t="shared" si="20"/>
        <v/>
      </c>
      <c r="BE25" s="1263" t="str">
        <f t="shared" si="21"/>
        <v/>
      </c>
      <c r="BF25" s="1263" t="str">
        <f t="shared" si="22"/>
        <v/>
      </c>
      <c r="BG25" s="1263" t="str">
        <f t="shared" si="23"/>
        <v/>
      </c>
      <c r="BH25" s="1263" t="str">
        <f t="shared" si="24"/>
        <v/>
      </c>
      <c r="BI25" s="1263" t="str">
        <f t="shared" si="25"/>
        <v/>
      </c>
      <c r="BJ25" s="1263" t="str">
        <f t="shared" si="26"/>
        <v/>
      </c>
      <c r="BK25" s="1263" t="str">
        <f t="shared" si="27"/>
        <v/>
      </c>
      <c r="BL25" s="1263" t="str">
        <f t="shared" si="28"/>
        <v/>
      </c>
      <c r="BM25" s="1263" t="str">
        <f t="shared" si="29"/>
        <v/>
      </c>
      <c r="BN25" s="1263" t="str">
        <f t="shared" si="30"/>
        <v/>
      </c>
      <c r="BO25" s="1264">
        <f t="shared" si="126"/>
        <v>0</v>
      </c>
      <c r="BP25" s="1178">
        <v>1902</v>
      </c>
      <c r="BQ25" s="15" t="str">
        <f t="shared" si="127"/>
        <v/>
      </c>
      <c r="BR25" s="15" t="str">
        <f t="shared" si="128"/>
        <v/>
      </c>
      <c r="BS25" s="15" t="str">
        <f t="shared" si="129"/>
        <v/>
      </c>
      <c r="BT25" s="15" t="str">
        <f t="shared" si="130"/>
        <v/>
      </c>
      <c r="BU25" s="15" t="str">
        <f t="shared" si="131"/>
        <v/>
      </c>
      <c r="BV25" s="15" t="str">
        <f t="shared" si="132"/>
        <v/>
      </c>
      <c r="BW25" s="15" t="str">
        <f t="shared" si="133"/>
        <v/>
      </c>
      <c r="BX25" s="15" t="str">
        <f t="shared" si="134"/>
        <v/>
      </c>
      <c r="BY25" s="15" t="str">
        <f t="shared" si="135"/>
        <v/>
      </c>
      <c r="BZ25" s="15" t="str">
        <f t="shared" si="136"/>
        <v/>
      </c>
      <c r="CA25" s="15" t="str">
        <f t="shared" si="137"/>
        <v/>
      </c>
      <c r="CB25" s="15" t="str">
        <f t="shared" si="138"/>
        <v/>
      </c>
      <c r="CC25" s="15" t="str">
        <f t="shared" si="139"/>
        <v/>
      </c>
      <c r="CD25" s="15" t="str">
        <f t="shared" si="140"/>
        <v/>
      </c>
      <c r="CE25" s="15" t="str">
        <f t="shared" si="141"/>
        <v/>
      </c>
      <c r="CF25" s="15" t="str">
        <f t="shared" si="142"/>
        <v/>
      </c>
      <c r="CG25" s="15" t="str">
        <f t="shared" si="143"/>
        <v/>
      </c>
      <c r="CH25" s="15" t="str">
        <f t="shared" si="144"/>
        <v/>
      </c>
      <c r="CI25" s="15" t="str">
        <f t="shared" si="145"/>
        <v/>
      </c>
      <c r="CJ25" s="15" t="str">
        <f t="shared" si="146"/>
        <v/>
      </c>
      <c r="CK25" s="15" t="str">
        <f t="shared" si="147"/>
        <v/>
      </c>
      <c r="CL25" s="15" t="str">
        <f t="shared" si="148"/>
        <v/>
      </c>
      <c r="CM25" s="15" t="str">
        <f t="shared" si="149"/>
        <v/>
      </c>
      <c r="CN25" s="15" t="str">
        <f t="shared" si="150"/>
        <v/>
      </c>
      <c r="CO25" s="15" t="str">
        <f t="shared" si="151"/>
        <v/>
      </c>
      <c r="CP25" s="15" t="str">
        <f t="shared" si="152"/>
        <v/>
      </c>
      <c r="CQ25" s="15" t="str">
        <f t="shared" si="153"/>
        <v/>
      </c>
      <c r="CR25" s="15" t="str">
        <f t="shared" si="154"/>
        <v/>
      </c>
      <c r="CS25" s="15" t="str">
        <f t="shared" si="155"/>
        <v/>
      </c>
      <c r="CT25" s="15" t="str">
        <f t="shared" si="156"/>
        <v/>
      </c>
      <c r="CU25" s="1178">
        <v>1902</v>
      </c>
      <c r="CV25" s="14" t="str">
        <f t="shared" si="32"/>
        <v xml:space="preserve"> </v>
      </c>
      <c r="CW25" s="14" t="str">
        <f t="shared" si="33"/>
        <v xml:space="preserve"> </v>
      </c>
      <c r="CX25" s="14" t="str">
        <f t="shared" si="34"/>
        <v xml:space="preserve"> </v>
      </c>
      <c r="CY25" s="14" t="str">
        <f t="shared" si="35"/>
        <v xml:space="preserve"> </v>
      </c>
      <c r="CZ25" s="14" t="str">
        <f t="shared" si="36"/>
        <v xml:space="preserve"> </v>
      </c>
      <c r="DA25" s="14" t="str">
        <f t="shared" si="37"/>
        <v xml:space="preserve"> </v>
      </c>
      <c r="DB25" s="14" t="str">
        <f t="shared" si="38"/>
        <v xml:space="preserve"> </v>
      </c>
      <c r="DC25" s="14" t="str">
        <f t="shared" si="39"/>
        <v xml:space="preserve"> </v>
      </c>
      <c r="DD25" s="14" t="str">
        <f t="shared" si="40"/>
        <v xml:space="preserve"> </v>
      </c>
      <c r="DE25" s="14" t="str">
        <f t="shared" si="41"/>
        <v xml:space="preserve"> </v>
      </c>
      <c r="DF25" s="14" t="str">
        <f t="shared" si="42"/>
        <v xml:space="preserve"> </v>
      </c>
      <c r="DG25" s="14" t="str">
        <f t="shared" si="43"/>
        <v xml:space="preserve"> </v>
      </c>
      <c r="DH25" s="14" t="str">
        <f t="shared" si="44"/>
        <v xml:space="preserve"> </v>
      </c>
      <c r="DI25" s="14" t="str">
        <f t="shared" si="45"/>
        <v xml:space="preserve"> </v>
      </c>
      <c r="DJ25" s="14" t="str">
        <f t="shared" si="46"/>
        <v xml:space="preserve"> </v>
      </c>
      <c r="DK25" s="14" t="str">
        <f t="shared" si="47"/>
        <v xml:space="preserve"> </v>
      </c>
      <c r="DL25" s="14" t="str">
        <f t="shared" si="48"/>
        <v xml:space="preserve"> </v>
      </c>
      <c r="DM25" s="14" t="str">
        <f t="shared" si="49"/>
        <v xml:space="preserve"> </v>
      </c>
      <c r="DN25" s="14" t="str">
        <f t="shared" si="50"/>
        <v xml:space="preserve"> </v>
      </c>
      <c r="DO25" s="14" t="str">
        <f t="shared" si="51"/>
        <v xml:space="preserve"> </v>
      </c>
      <c r="DP25" s="14" t="str">
        <f t="shared" si="52"/>
        <v xml:space="preserve"> </v>
      </c>
      <c r="DQ25" s="14" t="str">
        <f t="shared" si="53"/>
        <v xml:space="preserve"> </v>
      </c>
      <c r="DR25" s="14" t="str">
        <f t="shared" si="54"/>
        <v xml:space="preserve"> </v>
      </c>
      <c r="DS25" s="14" t="str">
        <f t="shared" si="55"/>
        <v xml:space="preserve"> </v>
      </c>
      <c r="DT25" s="14" t="str">
        <f t="shared" si="56"/>
        <v xml:space="preserve"> </v>
      </c>
      <c r="DU25" s="14" t="str">
        <f t="shared" si="57"/>
        <v xml:space="preserve"> </v>
      </c>
      <c r="DV25" s="14" t="str">
        <f t="shared" si="58"/>
        <v xml:space="preserve"> </v>
      </c>
      <c r="DW25" s="14" t="str">
        <f t="shared" si="59"/>
        <v xml:space="preserve"> </v>
      </c>
      <c r="DX25" s="14" t="str">
        <f t="shared" si="60"/>
        <v xml:space="preserve"> </v>
      </c>
      <c r="DY25" s="14" t="str">
        <f t="shared" si="61"/>
        <v xml:space="preserve"> </v>
      </c>
      <c r="DZ25" s="14">
        <f t="shared" si="250"/>
        <v>0</v>
      </c>
      <c r="EA25" s="525"/>
      <c r="EB25" s="1178">
        <v>1902</v>
      </c>
      <c r="EC25" s="30" t="str">
        <f t="shared" si="157"/>
        <v xml:space="preserve"> </v>
      </c>
      <c r="ED25" s="30" t="str">
        <f t="shared" si="158"/>
        <v xml:space="preserve"> </v>
      </c>
      <c r="EE25" s="30" t="str">
        <f t="shared" si="159"/>
        <v xml:space="preserve"> </v>
      </c>
      <c r="EF25" s="30" t="str">
        <f t="shared" si="160"/>
        <v xml:space="preserve"> </v>
      </c>
      <c r="EG25" s="30" t="str">
        <f t="shared" si="161"/>
        <v xml:space="preserve"> </v>
      </c>
      <c r="EH25" s="30" t="str">
        <f t="shared" si="162"/>
        <v xml:space="preserve"> </v>
      </c>
      <c r="EI25" s="30" t="str">
        <f t="shared" si="163"/>
        <v xml:space="preserve"> </v>
      </c>
      <c r="EJ25" s="30" t="str">
        <f t="shared" si="164"/>
        <v xml:space="preserve"> </v>
      </c>
      <c r="EK25" s="30" t="str">
        <f t="shared" si="165"/>
        <v xml:space="preserve"> </v>
      </c>
      <c r="EL25" s="30" t="str">
        <f t="shared" si="166"/>
        <v xml:space="preserve"> </v>
      </c>
      <c r="EM25" s="30" t="str">
        <f t="shared" si="167"/>
        <v xml:space="preserve"> </v>
      </c>
      <c r="EN25" s="30" t="str">
        <f t="shared" si="168"/>
        <v xml:space="preserve"> </v>
      </c>
      <c r="EO25" s="30" t="str">
        <f t="shared" si="169"/>
        <v xml:space="preserve"> </v>
      </c>
      <c r="EP25" s="30" t="str">
        <f t="shared" si="170"/>
        <v xml:space="preserve"> </v>
      </c>
      <c r="EQ25" s="30" t="str">
        <f t="shared" si="171"/>
        <v xml:space="preserve"> </v>
      </c>
      <c r="ER25" s="30" t="str">
        <f t="shared" si="172"/>
        <v xml:space="preserve"> </v>
      </c>
      <c r="ES25" s="30" t="str">
        <f t="shared" si="173"/>
        <v xml:space="preserve"> </v>
      </c>
      <c r="ET25" s="30" t="str">
        <f t="shared" si="174"/>
        <v xml:space="preserve"> </v>
      </c>
      <c r="EU25" s="30" t="str">
        <f t="shared" si="175"/>
        <v xml:space="preserve"> </v>
      </c>
      <c r="EV25" s="30" t="str">
        <f t="shared" si="176"/>
        <v xml:space="preserve"> </v>
      </c>
      <c r="EW25" s="30" t="str">
        <f t="shared" si="177"/>
        <v xml:space="preserve"> </v>
      </c>
      <c r="EX25" s="30" t="str">
        <f t="shared" si="178"/>
        <v xml:space="preserve"> </v>
      </c>
      <c r="EY25" s="30" t="str">
        <f t="shared" si="179"/>
        <v xml:space="preserve"> </v>
      </c>
      <c r="EZ25" s="30" t="str">
        <f t="shared" si="180"/>
        <v xml:space="preserve"> </v>
      </c>
      <c r="FA25" s="30" t="str">
        <f t="shared" si="251"/>
        <v xml:space="preserve"> </v>
      </c>
      <c r="FB25" s="30" t="str">
        <f t="shared" si="181"/>
        <v xml:space="preserve"> </v>
      </c>
      <c r="FC25" s="30" t="str">
        <f t="shared" si="182"/>
        <v xml:space="preserve"> </v>
      </c>
      <c r="FD25" s="30" t="str">
        <f t="shared" si="183"/>
        <v xml:space="preserve"> </v>
      </c>
      <c r="FE25" s="30" t="str">
        <f t="shared" si="184"/>
        <v xml:space="preserve"> </v>
      </c>
      <c r="FF25" s="30" t="str">
        <f t="shared" si="185"/>
        <v xml:space="preserve"> </v>
      </c>
      <c r="FG25" s="639">
        <f t="shared" si="186"/>
        <v>0</v>
      </c>
      <c r="FI25" s="656">
        <v>1902</v>
      </c>
      <c r="FJ25" s="43" t="str">
        <f t="shared" si="63"/>
        <v/>
      </c>
      <c r="FK25" s="43" t="str">
        <f t="shared" si="64"/>
        <v/>
      </c>
      <c r="FL25" s="43" t="str">
        <f t="shared" si="65"/>
        <v/>
      </c>
      <c r="FM25" s="43" t="str">
        <f t="shared" si="66"/>
        <v/>
      </c>
      <c r="FN25" s="43" t="str">
        <f t="shared" si="67"/>
        <v/>
      </c>
      <c r="FO25" s="43" t="str">
        <f t="shared" si="68"/>
        <v/>
      </c>
      <c r="FP25" s="43" t="str">
        <f t="shared" si="69"/>
        <v/>
      </c>
      <c r="FQ25" s="43" t="str">
        <f t="shared" si="70"/>
        <v/>
      </c>
      <c r="FR25" s="43" t="str">
        <f t="shared" si="187"/>
        <v/>
      </c>
      <c r="FS25" s="43" t="str">
        <f t="shared" si="71"/>
        <v/>
      </c>
      <c r="FT25" s="43" t="str">
        <f t="shared" si="72"/>
        <v/>
      </c>
      <c r="FU25" s="43" t="str">
        <f t="shared" si="73"/>
        <v/>
      </c>
      <c r="FV25" s="43" t="str">
        <f t="shared" si="74"/>
        <v/>
      </c>
      <c r="FW25" s="43" t="str">
        <f t="shared" si="75"/>
        <v/>
      </c>
      <c r="FX25" s="43" t="str">
        <f t="shared" si="76"/>
        <v/>
      </c>
      <c r="FY25" s="43" t="str">
        <f t="shared" si="77"/>
        <v/>
      </c>
      <c r="FZ25" s="43" t="str">
        <f t="shared" si="78"/>
        <v/>
      </c>
      <c r="GA25" s="43" t="str">
        <f t="shared" si="79"/>
        <v/>
      </c>
      <c r="GB25" s="43" t="str">
        <f t="shared" si="80"/>
        <v/>
      </c>
      <c r="GC25" s="43" t="str">
        <f t="shared" si="81"/>
        <v/>
      </c>
      <c r="GD25" s="43" t="str">
        <f t="shared" si="82"/>
        <v/>
      </c>
      <c r="GE25" s="43" t="str">
        <f t="shared" si="83"/>
        <v/>
      </c>
      <c r="GF25" s="43" t="str">
        <f t="shared" si="84"/>
        <v/>
      </c>
      <c r="GG25" s="43" t="str">
        <f t="shared" si="85"/>
        <v/>
      </c>
      <c r="GH25" s="43" t="str">
        <f t="shared" si="86"/>
        <v/>
      </c>
      <c r="GI25" s="43" t="str">
        <f t="shared" si="87"/>
        <v/>
      </c>
      <c r="GJ25" s="43" t="str">
        <f t="shared" si="88"/>
        <v/>
      </c>
      <c r="GK25" s="43" t="str">
        <f t="shared" si="89"/>
        <v/>
      </c>
      <c r="GL25" s="43" t="str">
        <f t="shared" si="90"/>
        <v/>
      </c>
      <c r="GM25" s="43" t="str">
        <f t="shared" si="91"/>
        <v/>
      </c>
      <c r="GN25" s="1228">
        <f t="shared" si="188"/>
        <v>0</v>
      </c>
      <c r="GO25" s="1229">
        <f t="shared" si="189"/>
        <v>0</v>
      </c>
      <c r="GP25" s="656">
        <v>1902</v>
      </c>
      <c r="GQ25" s="4" t="str">
        <f t="shared" si="190"/>
        <v xml:space="preserve"> </v>
      </c>
      <c r="GR25" s="4" t="str">
        <f t="shared" si="191"/>
        <v xml:space="preserve"> </v>
      </c>
      <c r="GS25" s="4" t="str">
        <f t="shared" si="192"/>
        <v xml:space="preserve"> </v>
      </c>
      <c r="GT25" s="4" t="str">
        <f t="shared" si="193"/>
        <v xml:space="preserve"> </v>
      </c>
      <c r="GU25" s="4" t="str">
        <f t="shared" si="194"/>
        <v xml:space="preserve"> </v>
      </c>
      <c r="GV25" s="4" t="str">
        <f t="shared" si="195"/>
        <v xml:space="preserve"> </v>
      </c>
      <c r="GW25" s="4" t="str">
        <f t="shared" si="196"/>
        <v xml:space="preserve"> </v>
      </c>
      <c r="GX25" s="4" t="str">
        <f t="shared" si="197"/>
        <v xml:space="preserve"> </v>
      </c>
      <c r="GY25" s="4" t="str">
        <f t="shared" si="198"/>
        <v xml:space="preserve"> </v>
      </c>
      <c r="GZ25" s="4" t="str">
        <f t="shared" si="199"/>
        <v xml:space="preserve"> </v>
      </c>
      <c r="HA25" s="4" t="str">
        <f t="shared" si="200"/>
        <v xml:space="preserve"> </v>
      </c>
      <c r="HB25" s="4" t="str">
        <f t="shared" si="201"/>
        <v xml:space="preserve"> </v>
      </c>
      <c r="HC25" s="4" t="str">
        <f t="shared" si="202"/>
        <v xml:space="preserve"> </v>
      </c>
      <c r="HD25" s="4" t="str">
        <f t="shared" si="203"/>
        <v xml:space="preserve"> </v>
      </c>
      <c r="HE25" s="4" t="str">
        <f t="shared" si="204"/>
        <v xml:space="preserve"> </v>
      </c>
      <c r="HF25" s="4" t="str">
        <f t="shared" si="205"/>
        <v xml:space="preserve"> </v>
      </c>
      <c r="HG25" s="4" t="str">
        <f t="shared" si="206"/>
        <v xml:space="preserve"> </v>
      </c>
      <c r="HH25" s="4" t="str">
        <f t="shared" si="207"/>
        <v xml:space="preserve"> </v>
      </c>
      <c r="HI25" s="4" t="str">
        <f t="shared" si="208"/>
        <v xml:space="preserve"> </v>
      </c>
      <c r="HJ25" s="4" t="str">
        <f t="shared" si="209"/>
        <v xml:space="preserve"> </v>
      </c>
      <c r="HK25" s="4" t="str">
        <f t="shared" si="210"/>
        <v xml:space="preserve"> </v>
      </c>
      <c r="HL25" s="4" t="str">
        <f t="shared" si="211"/>
        <v xml:space="preserve"> </v>
      </c>
      <c r="HM25" s="4" t="str">
        <f t="shared" si="212"/>
        <v xml:space="preserve"> </v>
      </c>
      <c r="HN25" s="4" t="str">
        <f t="shared" si="213"/>
        <v xml:space="preserve"> </v>
      </c>
      <c r="HO25" s="4" t="str">
        <f t="shared" si="214"/>
        <v xml:space="preserve"> </v>
      </c>
      <c r="HP25" s="4" t="str">
        <f t="shared" si="215"/>
        <v xml:space="preserve"> </v>
      </c>
      <c r="HQ25" s="4" t="str">
        <f t="shared" si="216"/>
        <v xml:space="preserve"> </v>
      </c>
      <c r="HR25" s="4" t="str">
        <f t="shared" si="217"/>
        <v xml:space="preserve"> </v>
      </c>
      <c r="HS25" s="4" t="str">
        <f t="shared" si="218"/>
        <v xml:space="preserve"> </v>
      </c>
      <c r="HT25" s="4" t="str">
        <f t="shared" si="219"/>
        <v xml:space="preserve"> </v>
      </c>
      <c r="HU25" s="4">
        <f t="shared" si="93"/>
        <v>0</v>
      </c>
      <c r="HV25" s="656">
        <v>1902</v>
      </c>
      <c r="HW25" s="528" t="str">
        <f t="shared" si="220"/>
        <v xml:space="preserve"> </v>
      </c>
      <c r="HX25" s="528" t="str">
        <f t="shared" si="221"/>
        <v xml:space="preserve"> </v>
      </c>
      <c r="HY25" s="528" t="str">
        <f t="shared" si="222"/>
        <v xml:space="preserve"> </v>
      </c>
      <c r="HZ25" s="528" t="str">
        <f t="shared" si="223"/>
        <v xml:space="preserve"> </v>
      </c>
      <c r="IA25" s="528" t="str">
        <f t="shared" si="224"/>
        <v xml:space="preserve"> </v>
      </c>
      <c r="IB25" s="528" t="str">
        <f t="shared" si="225"/>
        <v xml:space="preserve"> </v>
      </c>
      <c r="IC25" s="528" t="str">
        <f t="shared" si="226"/>
        <v xml:space="preserve"> </v>
      </c>
      <c r="ID25" s="528" t="str">
        <f t="shared" si="227"/>
        <v xml:space="preserve"> </v>
      </c>
      <c r="IE25" s="528" t="str">
        <f t="shared" si="228"/>
        <v xml:space="preserve"> </v>
      </c>
      <c r="IF25" s="528" t="str">
        <f t="shared" si="229"/>
        <v xml:space="preserve"> </v>
      </c>
      <c r="IG25" s="528" t="str">
        <f t="shared" si="230"/>
        <v xml:space="preserve"> </v>
      </c>
      <c r="IH25" s="528" t="str">
        <f t="shared" si="231"/>
        <v xml:space="preserve"> </v>
      </c>
      <c r="II25" s="528" t="str">
        <f t="shared" si="232"/>
        <v xml:space="preserve"> </v>
      </c>
      <c r="IJ25" s="528" t="str">
        <f t="shared" si="233"/>
        <v xml:space="preserve"> </v>
      </c>
      <c r="IK25" s="528" t="str">
        <f t="shared" si="234"/>
        <v xml:space="preserve"> </v>
      </c>
      <c r="IL25" s="528" t="str">
        <f t="shared" si="235"/>
        <v xml:space="preserve"> </v>
      </c>
      <c r="IM25" s="528" t="str">
        <f t="shared" si="236"/>
        <v xml:space="preserve"> </v>
      </c>
      <c r="IN25" s="528" t="str">
        <f t="shared" si="237"/>
        <v xml:space="preserve"> </v>
      </c>
      <c r="IO25" s="528" t="str">
        <f t="shared" si="238"/>
        <v xml:space="preserve"> </v>
      </c>
      <c r="IP25" s="528" t="str">
        <f t="shared" si="239"/>
        <v xml:space="preserve"> </v>
      </c>
      <c r="IQ25" s="528" t="str">
        <f t="shared" si="240"/>
        <v xml:space="preserve"> </v>
      </c>
      <c r="IR25" s="528" t="str">
        <f t="shared" si="241"/>
        <v xml:space="preserve"> </v>
      </c>
      <c r="IS25" s="528" t="str">
        <f t="shared" si="242"/>
        <v xml:space="preserve"> </v>
      </c>
      <c r="IT25" s="528" t="str">
        <f t="shared" si="243"/>
        <v xml:space="preserve"> </v>
      </c>
      <c r="IU25" s="528" t="str">
        <f t="shared" si="244"/>
        <v xml:space="preserve"> </v>
      </c>
      <c r="IV25" s="528" t="str">
        <f t="shared" si="245"/>
        <v xml:space="preserve"> </v>
      </c>
      <c r="IW25" s="528" t="str">
        <f t="shared" si="246"/>
        <v xml:space="preserve"> </v>
      </c>
      <c r="IX25" s="528" t="str">
        <f t="shared" si="247"/>
        <v xml:space="preserve"> </v>
      </c>
      <c r="IY25" s="528" t="str">
        <f t="shared" si="248"/>
        <v xml:space="preserve"> </v>
      </c>
      <c r="IZ25" s="528" t="str">
        <f t="shared" si="249"/>
        <v xml:space="preserve"> </v>
      </c>
      <c r="JA25" s="1177">
        <f t="shared" si="124"/>
        <v>0</v>
      </c>
      <c r="JB25" s="8">
        <f t="shared" si="125"/>
        <v>0</v>
      </c>
    </row>
    <row r="26" spans="1:262">
      <c r="A26" s="302">
        <v>1903</v>
      </c>
      <c r="B26" s="1226">
        <v>0</v>
      </c>
      <c r="C26" s="1189">
        <v>0</v>
      </c>
      <c r="D26" s="1189">
        <v>0</v>
      </c>
      <c r="E26" s="1189">
        <v>0</v>
      </c>
      <c r="F26" s="1227">
        <v>0</v>
      </c>
      <c r="G26" s="1214" t="s">
        <v>60</v>
      </c>
      <c r="H26" s="1189">
        <v>0</v>
      </c>
      <c r="I26" s="1189">
        <v>0</v>
      </c>
      <c r="J26" s="1189">
        <v>0</v>
      </c>
      <c r="K26" s="1227">
        <v>0</v>
      </c>
      <c r="L26" s="1214">
        <v>0</v>
      </c>
      <c r="M26" s="1189">
        <v>0</v>
      </c>
      <c r="N26" s="1189">
        <v>0</v>
      </c>
      <c r="O26" s="1189">
        <v>0</v>
      </c>
      <c r="P26" s="1227">
        <v>0</v>
      </c>
      <c r="Q26" s="1214">
        <v>0</v>
      </c>
      <c r="R26" s="1189">
        <v>0</v>
      </c>
      <c r="S26" s="1189">
        <v>0</v>
      </c>
      <c r="T26" s="1189">
        <v>0</v>
      </c>
      <c r="U26" s="1227">
        <v>0</v>
      </c>
      <c r="V26" s="1214">
        <v>0</v>
      </c>
      <c r="W26" s="1189">
        <v>0</v>
      </c>
      <c r="X26" s="1189">
        <v>0</v>
      </c>
      <c r="Y26" s="1189">
        <v>0</v>
      </c>
      <c r="Z26" s="1227" t="s">
        <v>60</v>
      </c>
      <c r="AA26" s="1214">
        <v>0</v>
      </c>
      <c r="AB26" s="1189" t="s">
        <v>60</v>
      </c>
      <c r="AC26" s="1189" t="s">
        <v>60</v>
      </c>
      <c r="AD26" s="1189">
        <v>0.4</v>
      </c>
      <c r="AE26" s="1227">
        <v>0</v>
      </c>
      <c r="AF26" s="1317"/>
      <c r="AG26" s="568">
        <f t="shared" si="0"/>
        <v>0.4</v>
      </c>
      <c r="AH26" s="504">
        <f t="shared" si="252"/>
        <v>0.4</v>
      </c>
      <c r="AI26" s="893">
        <f t="shared" si="253"/>
        <v>0.4</v>
      </c>
      <c r="AJ26" s="1178">
        <v>1903</v>
      </c>
      <c r="AK26" s="1263" t="str">
        <f t="shared" si="1"/>
        <v/>
      </c>
      <c r="AL26" s="1263" t="str">
        <f t="shared" si="2"/>
        <v/>
      </c>
      <c r="AM26" s="1263" t="str">
        <f t="shared" si="3"/>
        <v/>
      </c>
      <c r="AN26" s="1263" t="str">
        <f t="shared" si="4"/>
        <v/>
      </c>
      <c r="AO26" s="1263" t="str">
        <f t="shared" si="5"/>
        <v/>
      </c>
      <c r="AP26" s="1263" t="str">
        <f t="shared" si="6"/>
        <v/>
      </c>
      <c r="AQ26" s="1263" t="str">
        <f t="shared" si="7"/>
        <v/>
      </c>
      <c r="AR26" s="1263" t="str">
        <f t="shared" si="8"/>
        <v/>
      </c>
      <c r="AS26" s="1263" t="str">
        <f t="shared" si="9"/>
        <v/>
      </c>
      <c r="AT26" s="1263" t="str">
        <f t="shared" si="10"/>
        <v/>
      </c>
      <c r="AU26" s="1263" t="str">
        <f t="shared" si="11"/>
        <v/>
      </c>
      <c r="AV26" s="1263" t="str">
        <f t="shared" si="12"/>
        <v/>
      </c>
      <c r="AW26" s="1263" t="str">
        <f t="shared" si="13"/>
        <v/>
      </c>
      <c r="AX26" s="1263" t="str">
        <f t="shared" si="14"/>
        <v/>
      </c>
      <c r="AY26" s="1263" t="str">
        <f t="shared" si="15"/>
        <v/>
      </c>
      <c r="AZ26" s="1263" t="str">
        <f t="shared" si="16"/>
        <v/>
      </c>
      <c r="BA26" s="1263" t="str">
        <f t="shared" si="17"/>
        <v/>
      </c>
      <c r="BB26" s="1263" t="str">
        <f t="shared" si="18"/>
        <v/>
      </c>
      <c r="BC26" s="1263" t="str">
        <f t="shared" si="19"/>
        <v/>
      </c>
      <c r="BD26" s="1263" t="str">
        <f t="shared" si="20"/>
        <v/>
      </c>
      <c r="BE26" s="1263" t="str">
        <f t="shared" si="21"/>
        <v/>
      </c>
      <c r="BF26" s="1263" t="str">
        <f t="shared" si="22"/>
        <v/>
      </c>
      <c r="BG26" s="1263" t="str">
        <f t="shared" si="23"/>
        <v/>
      </c>
      <c r="BH26" s="1263" t="str">
        <f t="shared" si="24"/>
        <v/>
      </c>
      <c r="BI26" s="1263" t="str">
        <f t="shared" si="25"/>
        <v/>
      </c>
      <c r="BJ26" s="1263" t="str">
        <f t="shared" si="26"/>
        <v/>
      </c>
      <c r="BK26" s="1263" t="str">
        <f t="shared" si="27"/>
        <v/>
      </c>
      <c r="BL26" s="1263" t="str">
        <f t="shared" si="28"/>
        <v/>
      </c>
      <c r="BM26" s="1263" t="str">
        <f t="shared" si="29"/>
        <v/>
      </c>
      <c r="BN26" s="1263" t="str">
        <f t="shared" si="30"/>
        <v/>
      </c>
      <c r="BO26" s="1264">
        <f t="shared" si="126"/>
        <v>0</v>
      </c>
      <c r="BP26" s="1178">
        <v>1903</v>
      </c>
      <c r="BQ26" s="15" t="str">
        <f t="shared" si="127"/>
        <v/>
      </c>
      <c r="BR26" s="15" t="str">
        <f t="shared" si="128"/>
        <v/>
      </c>
      <c r="BS26" s="15" t="str">
        <f t="shared" si="129"/>
        <v/>
      </c>
      <c r="BT26" s="15" t="str">
        <f t="shared" si="130"/>
        <v/>
      </c>
      <c r="BU26" s="15" t="str">
        <f t="shared" si="131"/>
        <v/>
      </c>
      <c r="BV26" s="15" t="str">
        <f t="shared" si="132"/>
        <v/>
      </c>
      <c r="BW26" s="15" t="str">
        <f t="shared" si="133"/>
        <v/>
      </c>
      <c r="BX26" s="15" t="str">
        <f t="shared" si="134"/>
        <v/>
      </c>
      <c r="BY26" s="15" t="str">
        <f t="shared" si="135"/>
        <v/>
      </c>
      <c r="BZ26" s="15" t="str">
        <f t="shared" si="136"/>
        <v/>
      </c>
      <c r="CA26" s="15" t="str">
        <f t="shared" si="137"/>
        <v/>
      </c>
      <c r="CB26" s="15" t="str">
        <f t="shared" si="138"/>
        <v/>
      </c>
      <c r="CC26" s="15" t="str">
        <f t="shared" si="139"/>
        <v/>
      </c>
      <c r="CD26" s="15" t="str">
        <f t="shared" si="140"/>
        <v/>
      </c>
      <c r="CE26" s="15" t="str">
        <f t="shared" si="141"/>
        <v/>
      </c>
      <c r="CF26" s="15" t="str">
        <f t="shared" si="142"/>
        <v/>
      </c>
      <c r="CG26" s="15" t="str">
        <f t="shared" si="143"/>
        <v/>
      </c>
      <c r="CH26" s="15" t="str">
        <f t="shared" si="144"/>
        <v/>
      </c>
      <c r="CI26" s="15" t="str">
        <f t="shared" si="145"/>
        <v/>
      </c>
      <c r="CJ26" s="15" t="str">
        <f t="shared" si="146"/>
        <v/>
      </c>
      <c r="CK26" s="15" t="str">
        <f t="shared" si="147"/>
        <v/>
      </c>
      <c r="CL26" s="15" t="str">
        <f t="shared" si="148"/>
        <v/>
      </c>
      <c r="CM26" s="15" t="str">
        <f t="shared" si="149"/>
        <v/>
      </c>
      <c r="CN26" s="15" t="str">
        <f t="shared" si="150"/>
        <v/>
      </c>
      <c r="CO26" s="15" t="str">
        <f t="shared" si="151"/>
        <v/>
      </c>
      <c r="CP26" s="15" t="str">
        <f t="shared" si="152"/>
        <v/>
      </c>
      <c r="CQ26" s="15" t="str">
        <f t="shared" si="153"/>
        <v/>
      </c>
      <c r="CR26" s="15" t="str">
        <f t="shared" si="154"/>
        <v/>
      </c>
      <c r="CS26" s="15" t="str">
        <f t="shared" si="155"/>
        <v/>
      </c>
      <c r="CT26" s="15" t="str">
        <f t="shared" si="156"/>
        <v/>
      </c>
      <c r="CU26" s="1178">
        <v>1903</v>
      </c>
      <c r="CV26" s="14" t="str">
        <f t="shared" si="32"/>
        <v xml:space="preserve"> </v>
      </c>
      <c r="CW26" s="14" t="str">
        <f t="shared" si="33"/>
        <v xml:space="preserve"> </v>
      </c>
      <c r="CX26" s="14" t="str">
        <f t="shared" si="34"/>
        <v xml:space="preserve"> </v>
      </c>
      <c r="CY26" s="14" t="str">
        <f t="shared" si="35"/>
        <v xml:space="preserve"> </v>
      </c>
      <c r="CZ26" s="14" t="str">
        <f t="shared" si="36"/>
        <v xml:space="preserve"> </v>
      </c>
      <c r="DA26" s="14" t="str">
        <f t="shared" si="37"/>
        <v xml:space="preserve"> </v>
      </c>
      <c r="DB26" s="14" t="str">
        <f t="shared" si="38"/>
        <v xml:space="preserve"> </v>
      </c>
      <c r="DC26" s="14" t="str">
        <f t="shared" si="39"/>
        <v xml:space="preserve"> </v>
      </c>
      <c r="DD26" s="14" t="str">
        <f t="shared" si="40"/>
        <v xml:space="preserve"> </v>
      </c>
      <c r="DE26" s="14" t="str">
        <f t="shared" si="41"/>
        <v xml:space="preserve"> </v>
      </c>
      <c r="DF26" s="14" t="str">
        <f t="shared" si="42"/>
        <v xml:space="preserve"> </v>
      </c>
      <c r="DG26" s="14" t="str">
        <f t="shared" si="43"/>
        <v xml:space="preserve"> </v>
      </c>
      <c r="DH26" s="14" t="str">
        <f t="shared" si="44"/>
        <v xml:space="preserve"> </v>
      </c>
      <c r="DI26" s="14" t="str">
        <f t="shared" si="45"/>
        <v xml:space="preserve"> </v>
      </c>
      <c r="DJ26" s="14" t="str">
        <f t="shared" si="46"/>
        <v xml:space="preserve"> </v>
      </c>
      <c r="DK26" s="14" t="str">
        <f t="shared" si="47"/>
        <v xml:space="preserve"> </v>
      </c>
      <c r="DL26" s="14" t="str">
        <f t="shared" si="48"/>
        <v xml:space="preserve"> </v>
      </c>
      <c r="DM26" s="14" t="str">
        <f t="shared" si="49"/>
        <v xml:space="preserve"> </v>
      </c>
      <c r="DN26" s="14" t="str">
        <f t="shared" si="50"/>
        <v xml:space="preserve"> </v>
      </c>
      <c r="DO26" s="14" t="str">
        <f t="shared" si="51"/>
        <v xml:space="preserve"> </v>
      </c>
      <c r="DP26" s="14" t="str">
        <f t="shared" si="52"/>
        <v xml:space="preserve"> </v>
      </c>
      <c r="DQ26" s="14" t="str">
        <f t="shared" si="53"/>
        <v xml:space="preserve"> </v>
      </c>
      <c r="DR26" s="14" t="str">
        <f t="shared" si="54"/>
        <v xml:space="preserve"> </v>
      </c>
      <c r="DS26" s="14" t="str">
        <f t="shared" si="55"/>
        <v xml:space="preserve"> </v>
      </c>
      <c r="DT26" s="14" t="str">
        <f t="shared" si="56"/>
        <v xml:space="preserve"> </v>
      </c>
      <c r="DU26" s="14" t="str">
        <f t="shared" si="57"/>
        <v xml:space="preserve"> </v>
      </c>
      <c r="DV26" s="14" t="str">
        <f t="shared" si="58"/>
        <v xml:space="preserve"> </v>
      </c>
      <c r="DW26" s="14" t="str">
        <f t="shared" si="59"/>
        <v xml:space="preserve"> </v>
      </c>
      <c r="DX26" s="14">
        <f t="shared" si="60"/>
        <v>1903</v>
      </c>
      <c r="DY26" s="14" t="str">
        <f t="shared" si="61"/>
        <v xml:space="preserve"> </v>
      </c>
      <c r="DZ26" s="14">
        <f t="shared" si="250"/>
        <v>1</v>
      </c>
      <c r="EA26" s="525"/>
      <c r="EB26" s="1178">
        <v>1903</v>
      </c>
      <c r="EC26" s="30" t="str">
        <f t="shared" si="157"/>
        <v xml:space="preserve"> </v>
      </c>
      <c r="ED26" s="30" t="str">
        <f t="shared" si="158"/>
        <v xml:space="preserve"> </v>
      </c>
      <c r="EE26" s="30" t="str">
        <f t="shared" si="159"/>
        <v xml:space="preserve"> </v>
      </c>
      <c r="EF26" s="30" t="str">
        <f t="shared" si="160"/>
        <v xml:space="preserve"> </v>
      </c>
      <c r="EG26" s="30" t="str">
        <f t="shared" si="161"/>
        <v xml:space="preserve"> </v>
      </c>
      <c r="EH26" s="30" t="str">
        <f t="shared" si="162"/>
        <v xml:space="preserve"> </v>
      </c>
      <c r="EI26" s="30" t="str">
        <f t="shared" si="163"/>
        <v xml:space="preserve"> </v>
      </c>
      <c r="EJ26" s="30" t="str">
        <f t="shared" si="164"/>
        <v xml:space="preserve"> </v>
      </c>
      <c r="EK26" s="30" t="str">
        <f t="shared" si="165"/>
        <v xml:space="preserve"> </v>
      </c>
      <c r="EL26" s="30" t="str">
        <f t="shared" si="166"/>
        <v xml:space="preserve"> </v>
      </c>
      <c r="EM26" s="30" t="str">
        <f t="shared" si="167"/>
        <v xml:space="preserve"> </v>
      </c>
      <c r="EN26" s="30" t="str">
        <f t="shared" si="168"/>
        <v xml:space="preserve"> </v>
      </c>
      <c r="EO26" s="30" t="str">
        <f t="shared" si="169"/>
        <v xml:space="preserve"> </v>
      </c>
      <c r="EP26" s="30" t="str">
        <f t="shared" si="170"/>
        <v xml:space="preserve"> </v>
      </c>
      <c r="EQ26" s="30" t="str">
        <f t="shared" si="171"/>
        <v xml:space="preserve"> </v>
      </c>
      <c r="ER26" s="30" t="str">
        <f t="shared" si="172"/>
        <v xml:space="preserve"> </v>
      </c>
      <c r="ES26" s="30" t="str">
        <f t="shared" si="173"/>
        <v xml:space="preserve"> </v>
      </c>
      <c r="ET26" s="30" t="str">
        <f t="shared" si="174"/>
        <v xml:space="preserve"> </v>
      </c>
      <c r="EU26" s="30" t="str">
        <f t="shared" si="175"/>
        <v xml:space="preserve"> </v>
      </c>
      <c r="EV26" s="30" t="str">
        <f t="shared" si="176"/>
        <v xml:space="preserve"> </v>
      </c>
      <c r="EW26" s="30" t="str">
        <f t="shared" si="177"/>
        <v xml:space="preserve"> </v>
      </c>
      <c r="EX26" s="30" t="str">
        <f t="shared" si="178"/>
        <v xml:space="preserve"> </v>
      </c>
      <c r="EY26" s="30" t="str">
        <f t="shared" si="179"/>
        <v xml:space="preserve"> </v>
      </c>
      <c r="EZ26" s="30" t="str">
        <f t="shared" si="180"/>
        <v xml:space="preserve"> </v>
      </c>
      <c r="FA26" s="30" t="str">
        <f t="shared" si="251"/>
        <v xml:space="preserve"> </v>
      </c>
      <c r="FB26" s="30" t="str">
        <f t="shared" si="181"/>
        <v xml:space="preserve"> </v>
      </c>
      <c r="FC26" s="30" t="str">
        <f t="shared" si="182"/>
        <v xml:space="preserve"> </v>
      </c>
      <c r="FD26" s="30" t="str">
        <f t="shared" si="183"/>
        <v xml:space="preserve"> </v>
      </c>
      <c r="FE26" s="30">
        <f t="shared" si="184"/>
        <v>1</v>
      </c>
      <c r="FF26" s="30" t="str">
        <f t="shared" si="185"/>
        <v xml:space="preserve"> </v>
      </c>
      <c r="FG26" s="639">
        <f t="shared" si="186"/>
        <v>1</v>
      </c>
      <c r="FI26" s="656">
        <v>1903</v>
      </c>
      <c r="FJ26" s="43" t="str">
        <f t="shared" si="63"/>
        <v/>
      </c>
      <c r="FK26" s="43" t="str">
        <f t="shared" si="64"/>
        <v/>
      </c>
      <c r="FL26" s="43" t="str">
        <f t="shared" si="65"/>
        <v/>
      </c>
      <c r="FM26" s="43" t="str">
        <f t="shared" si="66"/>
        <v/>
      </c>
      <c r="FN26" s="43" t="str">
        <f t="shared" si="67"/>
        <v/>
      </c>
      <c r="FO26" s="43" t="str">
        <f t="shared" si="68"/>
        <v/>
      </c>
      <c r="FP26" s="43" t="str">
        <f t="shared" si="69"/>
        <v/>
      </c>
      <c r="FQ26" s="43" t="str">
        <f t="shared" si="70"/>
        <v/>
      </c>
      <c r="FR26" s="43" t="str">
        <f t="shared" si="187"/>
        <v/>
      </c>
      <c r="FS26" s="43" t="str">
        <f t="shared" si="71"/>
        <v/>
      </c>
      <c r="FT26" s="43" t="str">
        <f t="shared" si="72"/>
        <v/>
      </c>
      <c r="FU26" s="43" t="str">
        <f t="shared" si="73"/>
        <v/>
      </c>
      <c r="FV26" s="43" t="str">
        <f t="shared" si="74"/>
        <v/>
      </c>
      <c r="FW26" s="43" t="str">
        <f t="shared" si="75"/>
        <v/>
      </c>
      <c r="FX26" s="43" t="str">
        <f t="shared" si="76"/>
        <v/>
      </c>
      <c r="FY26" s="43" t="str">
        <f t="shared" si="77"/>
        <v/>
      </c>
      <c r="FZ26" s="43" t="str">
        <f t="shared" si="78"/>
        <v/>
      </c>
      <c r="GA26" s="43" t="str">
        <f t="shared" si="79"/>
        <v/>
      </c>
      <c r="GB26" s="43" t="str">
        <f t="shared" si="80"/>
        <v/>
      </c>
      <c r="GC26" s="43" t="str">
        <f t="shared" si="81"/>
        <v/>
      </c>
      <c r="GD26" s="43" t="str">
        <f t="shared" si="82"/>
        <v/>
      </c>
      <c r="GE26" s="43" t="str">
        <f t="shared" si="83"/>
        <v/>
      </c>
      <c r="GF26" s="43" t="str">
        <f t="shared" si="84"/>
        <v/>
      </c>
      <c r="GG26" s="43" t="str">
        <f t="shared" si="85"/>
        <v/>
      </c>
      <c r="GH26" s="43" t="str">
        <f t="shared" si="86"/>
        <v/>
      </c>
      <c r="GI26" s="43" t="str">
        <f t="shared" si="87"/>
        <v/>
      </c>
      <c r="GJ26" s="43" t="str">
        <f t="shared" si="88"/>
        <v/>
      </c>
      <c r="GK26" s="43" t="str">
        <f t="shared" si="89"/>
        <v/>
      </c>
      <c r="GL26" s="43">
        <f t="shared" si="90"/>
        <v>0.4</v>
      </c>
      <c r="GM26" s="43" t="str">
        <f t="shared" si="91"/>
        <v/>
      </c>
      <c r="GN26" s="1228">
        <f t="shared" si="188"/>
        <v>0.4</v>
      </c>
      <c r="GO26" s="1229">
        <f t="shared" si="189"/>
        <v>1</v>
      </c>
      <c r="GP26" s="656">
        <v>1903</v>
      </c>
      <c r="GQ26" s="4" t="str">
        <f t="shared" si="190"/>
        <v xml:space="preserve"> </v>
      </c>
      <c r="GR26" s="4" t="str">
        <f t="shared" si="191"/>
        <v xml:space="preserve"> </v>
      </c>
      <c r="GS26" s="4" t="str">
        <f t="shared" si="192"/>
        <v xml:space="preserve"> </v>
      </c>
      <c r="GT26" s="4" t="str">
        <f t="shared" si="193"/>
        <v xml:space="preserve"> </v>
      </c>
      <c r="GU26" s="4" t="str">
        <f t="shared" si="194"/>
        <v xml:space="preserve"> </v>
      </c>
      <c r="GV26" s="4">
        <f t="shared" si="195"/>
        <v>1</v>
      </c>
      <c r="GW26" s="4" t="str">
        <f t="shared" si="196"/>
        <v xml:space="preserve"> </v>
      </c>
      <c r="GX26" s="4" t="str">
        <f t="shared" si="197"/>
        <v xml:space="preserve"> </v>
      </c>
      <c r="GY26" s="4" t="str">
        <f t="shared" si="198"/>
        <v xml:space="preserve"> </v>
      </c>
      <c r="GZ26" s="4" t="str">
        <f t="shared" si="199"/>
        <v xml:space="preserve"> </v>
      </c>
      <c r="HA26" s="4" t="str">
        <f t="shared" si="200"/>
        <v xml:space="preserve"> </v>
      </c>
      <c r="HB26" s="4" t="str">
        <f t="shared" si="201"/>
        <v xml:space="preserve"> </v>
      </c>
      <c r="HC26" s="4" t="str">
        <f t="shared" si="202"/>
        <v xml:space="preserve"> </v>
      </c>
      <c r="HD26" s="4" t="str">
        <f t="shared" si="203"/>
        <v xml:space="preserve"> </v>
      </c>
      <c r="HE26" s="4" t="str">
        <f t="shared" si="204"/>
        <v xml:space="preserve"> </v>
      </c>
      <c r="HF26" s="4" t="str">
        <f t="shared" si="205"/>
        <v xml:space="preserve"> </v>
      </c>
      <c r="HG26" s="4" t="str">
        <f t="shared" si="206"/>
        <v xml:space="preserve"> </v>
      </c>
      <c r="HH26" s="4" t="str">
        <f t="shared" si="207"/>
        <v xml:space="preserve"> </v>
      </c>
      <c r="HI26" s="4" t="str">
        <f t="shared" si="208"/>
        <v xml:space="preserve"> </v>
      </c>
      <c r="HJ26" s="4" t="str">
        <f t="shared" si="209"/>
        <v xml:space="preserve"> </v>
      </c>
      <c r="HK26" s="4" t="str">
        <f t="shared" si="210"/>
        <v xml:space="preserve"> </v>
      </c>
      <c r="HL26" s="4" t="str">
        <f t="shared" si="211"/>
        <v xml:space="preserve"> </v>
      </c>
      <c r="HM26" s="4" t="str">
        <f t="shared" si="212"/>
        <v xml:space="preserve"> </v>
      </c>
      <c r="HN26" s="4" t="str">
        <f t="shared" si="213"/>
        <v xml:space="preserve"> </v>
      </c>
      <c r="HO26" s="4">
        <f t="shared" si="214"/>
        <v>1</v>
      </c>
      <c r="HP26" s="4" t="str">
        <f t="shared" si="215"/>
        <v xml:space="preserve"> </v>
      </c>
      <c r="HQ26" s="4">
        <f t="shared" si="216"/>
        <v>1</v>
      </c>
      <c r="HR26" s="4">
        <f t="shared" si="217"/>
        <v>1</v>
      </c>
      <c r="HS26" s="4">
        <f t="shared" si="218"/>
        <v>1</v>
      </c>
      <c r="HT26" s="4" t="str">
        <f t="shared" si="219"/>
        <v xml:space="preserve"> </v>
      </c>
      <c r="HU26" s="508">
        <f t="shared" si="93"/>
        <v>5</v>
      </c>
      <c r="HV26" s="656">
        <v>1903</v>
      </c>
      <c r="HW26" s="528" t="str">
        <f t="shared" si="220"/>
        <v xml:space="preserve"> </v>
      </c>
      <c r="HX26" s="528" t="str">
        <f t="shared" si="221"/>
        <v xml:space="preserve"> </v>
      </c>
      <c r="HY26" s="528" t="str">
        <f t="shared" si="222"/>
        <v xml:space="preserve"> </v>
      </c>
      <c r="HZ26" s="528" t="str">
        <f t="shared" si="223"/>
        <v xml:space="preserve"> </v>
      </c>
      <c r="IA26" s="528" t="str">
        <f t="shared" si="224"/>
        <v xml:space="preserve"> </v>
      </c>
      <c r="IB26" s="528">
        <f t="shared" si="225"/>
        <v>1</v>
      </c>
      <c r="IC26" s="528" t="str">
        <f t="shared" si="226"/>
        <v xml:space="preserve"> </v>
      </c>
      <c r="ID26" s="528" t="str">
        <f t="shared" si="227"/>
        <v xml:space="preserve"> </v>
      </c>
      <c r="IE26" s="528" t="str">
        <f t="shared" si="228"/>
        <v xml:space="preserve"> </v>
      </c>
      <c r="IF26" s="528" t="str">
        <f t="shared" si="229"/>
        <v xml:space="preserve"> </v>
      </c>
      <c r="IG26" s="528" t="str">
        <f t="shared" si="230"/>
        <v xml:space="preserve"> </v>
      </c>
      <c r="IH26" s="528" t="str">
        <f t="shared" si="231"/>
        <v xml:space="preserve"> </v>
      </c>
      <c r="II26" s="528" t="str">
        <f t="shared" si="232"/>
        <v xml:space="preserve"> </v>
      </c>
      <c r="IJ26" s="528" t="str">
        <f t="shared" si="233"/>
        <v xml:space="preserve"> </v>
      </c>
      <c r="IK26" s="528" t="str">
        <f t="shared" si="234"/>
        <v xml:space="preserve"> </v>
      </c>
      <c r="IL26" s="528" t="str">
        <f t="shared" si="235"/>
        <v xml:space="preserve"> </v>
      </c>
      <c r="IM26" s="528" t="str">
        <f t="shared" si="236"/>
        <v xml:space="preserve"> </v>
      </c>
      <c r="IN26" s="528" t="str">
        <f t="shared" si="237"/>
        <v xml:space="preserve"> </v>
      </c>
      <c r="IO26" s="528" t="str">
        <f t="shared" si="238"/>
        <v xml:space="preserve"> </v>
      </c>
      <c r="IP26" s="528" t="str">
        <f t="shared" si="239"/>
        <v xml:space="preserve"> </v>
      </c>
      <c r="IQ26" s="528" t="str">
        <f t="shared" si="240"/>
        <v xml:space="preserve"> </v>
      </c>
      <c r="IR26" s="528" t="str">
        <f t="shared" si="241"/>
        <v xml:space="preserve"> </v>
      </c>
      <c r="IS26" s="528" t="str">
        <f t="shared" si="242"/>
        <v xml:space="preserve"> </v>
      </c>
      <c r="IT26" s="528" t="str">
        <f t="shared" si="243"/>
        <v xml:space="preserve"> </v>
      </c>
      <c r="IU26" s="528">
        <f t="shared" si="244"/>
        <v>1</v>
      </c>
      <c r="IV26" s="528" t="str">
        <f t="shared" si="245"/>
        <v xml:space="preserve"> </v>
      </c>
      <c r="IW26" s="528">
        <f t="shared" si="246"/>
        <v>1</v>
      </c>
      <c r="IX26" s="528">
        <f t="shared" si="247"/>
        <v>1</v>
      </c>
      <c r="IY26" s="528" t="str">
        <f t="shared" si="248"/>
        <v xml:space="preserve"> </v>
      </c>
      <c r="IZ26" s="528" t="str">
        <f t="shared" si="249"/>
        <v xml:space="preserve"> </v>
      </c>
      <c r="JA26" s="1262">
        <f t="shared" si="124"/>
        <v>4</v>
      </c>
      <c r="JB26" s="8">
        <f t="shared" si="125"/>
        <v>0.4</v>
      </c>
    </row>
    <row r="27" spans="1:262">
      <c r="A27" s="302">
        <v>1904</v>
      </c>
      <c r="B27" s="1226">
        <v>0</v>
      </c>
      <c r="C27" s="1189">
        <v>0</v>
      </c>
      <c r="D27" s="1189">
        <v>0</v>
      </c>
      <c r="E27" s="1189">
        <v>0</v>
      </c>
      <c r="F27" s="1227">
        <v>0</v>
      </c>
      <c r="G27" s="1214">
        <v>0</v>
      </c>
      <c r="H27" s="1189">
        <v>0</v>
      </c>
      <c r="I27" s="1189">
        <v>0</v>
      </c>
      <c r="J27" s="1189">
        <v>0</v>
      </c>
      <c r="K27" s="1227">
        <v>0</v>
      </c>
      <c r="L27" s="1214">
        <v>0</v>
      </c>
      <c r="M27" s="1189">
        <v>0</v>
      </c>
      <c r="N27" s="1189">
        <v>1.8</v>
      </c>
      <c r="O27" s="1189">
        <v>0</v>
      </c>
      <c r="P27" s="1227">
        <v>0</v>
      </c>
      <c r="Q27" s="1214">
        <v>0</v>
      </c>
      <c r="R27" s="1189">
        <v>0</v>
      </c>
      <c r="S27" s="1189">
        <v>0</v>
      </c>
      <c r="T27" s="1189">
        <v>0</v>
      </c>
      <c r="U27" s="1227">
        <v>0</v>
      </c>
      <c r="V27" s="1214">
        <v>0</v>
      </c>
      <c r="W27" s="1189">
        <v>0</v>
      </c>
      <c r="X27" s="1189">
        <v>0</v>
      </c>
      <c r="Y27" s="1189">
        <v>0</v>
      </c>
      <c r="Z27" s="1227">
        <v>0</v>
      </c>
      <c r="AA27" s="1214">
        <v>0</v>
      </c>
      <c r="AB27" s="1189">
        <v>0</v>
      </c>
      <c r="AC27" s="1189">
        <v>0</v>
      </c>
      <c r="AD27" s="1189">
        <v>0</v>
      </c>
      <c r="AE27" s="1227">
        <v>0</v>
      </c>
      <c r="AF27" s="1317"/>
      <c r="AG27" s="568">
        <f t="shared" si="0"/>
        <v>1.8</v>
      </c>
      <c r="AH27" s="504">
        <f t="shared" si="252"/>
        <v>1.8</v>
      </c>
      <c r="AI27" s="893">
        <f t="shared" si="253"/>
        <v>1.8</v>
      </c>
      <c r="AJ27" s="1178">
        <v>1904</v>
      </c>
      <c r="AK27" s="1263" t="str">
        <f t="shared" si="1"/>
        <v/>
      </c>
      <c r="AL27" s="1263" t="str">
        <f t="shared" si="2"/>
        <v/>
      </c>
      <c r="AM27" s="1263" t="str">
        <f t="shared" si="3"/>
        <v/>
      </c>
      <c r="AN27" s="1263" t="str">
        <f t="shared" si="4"/>
        <v/>
      </c>
      <c r="AO27" s="1263" t="str">
        <f t="shared" si="5"/>
        <v/>
      </c>
      <c r="AP27" s="1263" t="str">
        <f t="shared" si="6"/>
        <v/>
      </c>
      <c r="AQ27" s="1263" t="str">
        <f t="shared" si="7"/>
        <v/>
      </c>
      <c r="AR27" s="1263" t="str">
        <f t="shared" si="8"/>
        <v/>
      </c>
      <c r="AS27" s="1263" t="str">
        <f t="shared" si="9"/>
        <v/>
      </c>
      <c r="AT27" s="1263" t="str">
        <f t="shared" si="10"/>
        <v/>
      </c>
      <c r="AU27" s="1263" t="str">
        <f t="shared" si="11"/>
        <v/>
      </c>
      <c r="AV27" s="1263" t="str">
        <f t="shared" si="12"/>
        <v/>
      </c>
      <c r="AW27" s="1263">
        <f t="shared" si="13"/>
        <v>1</v>
      </c>
      <c r="AX27" s="1263" t="str">
        <f t="shared" si="14"/>
        <v/>
      </c>
      <c r="AY27" s="1263" t="str">
        <f t="shared" si="15"/>
        <v/>
      </c>
      <c r="AZ27" s="1263" t="str">
        <f t="shared" si="16"/>
        <v/>
      </c>
      <c r="BA27" s="1263" t="str">
        <f t="shared" si="17"/>
        <v/>
      </c>
      <c r="BB27" s="1263" t="str">
        <f t="shared" si="18"/>
        <v/>
      </c>
      <c r="BC27" s="1263" t="str">
        <f t="shared" si="19"/>
        <v/>
      </c>
      <c r="BD27" s="1263" t="str">
        <f t="shared" si="20"/>
        <v/>
      </c>
      <c r="BE27" s="1263" t="str">
        <f t="shared" si="21"/>
        <v/>
      </c>
      <c r="BF27" s="1263" t="str">
        <f t="shared" si="22"/>
        <v/>
      </c>
      <c r="BG27" s="1263" t="str">
        <f t="shared" si="23"/>
        <v/>
      </c>
      <c r="BH27" s="1263" t="str">
        <f t="shared" si="24"/>
        <v/>
      </c>
      <c r="BI27" s="1263" t="str">
        <f t="shared" si="25"/>
        <v/>
      </c>
      <c r="BJ27" s="1263" t="str">
        <f t="shared" si="26"/>
        <v/>
      </c>
      <c r="BK27" s="1263" t="str">
        <f t="shared" si="27"/>
        <v/>
      </c>
      <c r="BL27" s="1263" t="str">
        <f t="shared" si="28"/>
        <v/>
      </c>
      <c r="BM27" s="1263" t="str">
        <f t="shared" si="29"/>
        <v/>
      </c>
      <c r="BN27" s="1263" t="str">
        <f t="shared" si="30"/>
        <v/>
      </c>
      <c r="BO27" s="1264">
        <f t="shared" si="126"/>
        <v>1</v>
      </c>
      <c r="BP27" s="1178">
        <v>1904</v>
      </c>
      <c r="BQ27" s="15" t="str">
        <f t="shared" si="127"/>
        <v/>
      </c>
      <c r="BR27" s="15" t="str">
        <f t="shared" si="128"/>
        <v/>
      </c>
      <c r="BS27" s="15" t="str">
        <f t="shared" si="129"/>
        <v/>
      </c>
      <c r="BT27" s="15" t="str">
        <f t="shared" si="130"/>
        <v/>
      </c>
      <c r="BU27" s="15" t="str">
        <f t="shared" si="131"/>
        <v/>
      </c>
      <c r="BV27" s="15" t="str">
        <f t="shared" si="132"/>
        <v/>
      </c>
      <c r="BW27" s="15" t="str">
        <f t="shared" si="133"/>
        <v/>
      </c>
      <c r="BX27" s="15" t="str">
        <f t="shared" si="134"/>
        <v/>
      </c>
      <c r="BY27" s="15" t="str">
        <f t="shared" si="135"/>
        <v/>
      </c>
      <c r="BZ27" s="15" t="str">
        <f t="shared" si="136"/>
        <v/>
      </c>
      <c r="CA27" s="15" t="str">
        <f t="shared" si="137"/>
        <v/>
      </c>
      <c r="CB27" s="15" t="str">
        <f t="shared" si="138"/>
        <v/>
      </c>
      <c r="CC27" s="15">
        <f t="shared" si="139"/>
        <v>1904</v>
      </c>
      <c r="CD27" s="15" t="str">
        <f t="shared" si="140"/>
        <v/>
      </c>
      <c r="CE27" s="15" t="str">
        <f t="shared" si="141"/>
        <v/>
      </c>
      <c r="CF27" s="15" t="str">
        <f t="shared" si="142"/>
        <v/>
      </c>
      <c r="CG27" s="15" t="str">
        <f t="shared" si="143"/>
        <v/>
      </c>
      <c r="CH27" s="15" t="str">
        <f t="shared" si="144"/>
        <v/>
      </c>
      <c r="CI27" s="15" t="str">
        <f t="shared" si="145"/>
        <v/>
      </c>
      <c r="CJ27" s="15" t="str">
        <f t="shared" si="146"/>
        <v/>
      </c>
      <c r="CK27" s="15" t="str">
        <f t="shared" si="147"/>
        <v/>
      </c>
      <c r="CL27" s="15" t="str">
        <f t="shared" si="148"/>
        <v/>
      </c>
      <c r="CM27" s="15" t="str">
        <f t="shared" si="149"/>
        <v/>
      </c>
      <c r="CN27" s="15" t="str">
        <f t="shared" si="150"/>
        <v/>
      </c>
      <c r="CO27" s="15" t="str">
        <f t="shared" si="151"/>
        <v/>
      </c>
      <c r="CP27" s="15" t="str">
        <f t="shared" si="152"/>
        <v/>
      </c>
      <c r="CQ27" s="15" t="str">
        <f t="shared" si="153"/>
        <v/>
      </c>
      <c r="CR27" s="15" t="str">
        <f t="shared" si="154"/>
        <v/>
      </c>
      <c r="CS27" s="15" t="str">
        <f t="shared" si="155"/>
        <v/>
      </c>
      <c r="CT27" s="15" t="str">
        <f t="shared" si="156"/>
        <v/>
      </c>
      <c r="CU27" s="1178">
        <v>1904</v>
      </c>
      <c r="CV27" s="14" t="str">
        <f t="shared" si="32"/>
        <v xml:space="preserve"> </v>
      </c>
      <c r="CW27" s="14" t="str">
        <f t="shared" si="33"/>
        <v xml:space="preserve"> </v>
      </c>
      <c r="CX27" s="14" t="str">
        <f t="shared" si="34"/>
        <v xml:space="preserve"> </v>
      </c>
      <c r="CY27" s="14" t="str">
        <f t="shared" si="35"/>
        <v xml:space="preserve"> </v>
      </c>
      <c r="CZ27" s="14" t="str">
        <f t="shared" si="36"/>
        <v xml:space="preserve"> </v>
      </c>
      <c r="DA27" s="14" t="str">
        <f t="shared" si="37"/>
        <v xml:space="preserve"> </v>
      </c>
      <c r="DB27" s="14" t="str">
        <f t="shared" si="38"/>
        <v xml:space="preserve"> </v>
      </c>
      <c r="DC27" s="14" t="str">
        <f t="shared" si="39"/>
        <v xml:space="preserve"> </v>
      </c>
      <c r="DD27" s="14" t="str">
        <f t="shared" si="40"/>
        <v xml:space="preserve"> </v>
      </c>
      <c r="DE27" s="14" t="str">
        <f t="shared" si="41"/>
        <v xml:space="preserve"> </v>
      </c>
      <c r="DF27" s="14" t="str">
        <f t="shared" si="42"/>
        <v xml:space="preserve"> </v>
      </c>
      <c r="DG27" s="14" t="str">
        <f t="shared" si="43"/>
        <v xml:space="preserve"> </v>
      </c>
      <c r="DH27" s="14">
        <f t="shared" si="44"/>
        <v>1904</v>
      </c>
      <c r="DI27" s="14" t="str">
        <f t="shared" si="45"/>
        <v xml:space="preserve"> </v>
      </c>
      <c r="DJ27" s="14" t="str">
        <f t="shared" si="46"/>
        <v xml:space="preserve"> </v>
      </c>
      <c r="DK27" s="14" t="str">
        <f t="shared" si="47"/>
        <v xml:space="preserve"> </v>
      </c>
      <c r="DL27" s="14" t="str">
        <f t="shared" si="48"/>
        <v xml:space="preserve"> </v>
      </c>
      <c r="DM27" s="14" t="str">
        <f t="shared" si="49"/>
        <v xml:space="preserve"> </v>
      </c>
      <c r="DN27" s="14" t="str">
        <f t="shared" si="50"/>
        <v xml:space="preserve"> </v>
      </c>
      <c r="DO27" s="14" t="str">
        <f t="shared" si="51"/>
        <v xml:space="preserve"> </v>
      </c>
      <c r="DP27" s="14" t="str">
        <f t="shared" si="52"/>
        <v xml:space="preserve"> </v>
      </c>
      <c r="DQ27" s="14" t="str">
        <f t="shared" si="53"/>
        <v xml:space="preserve"> </v>
      </c>
      <c r="DR27" s="14" t="str">
        <f t="shared" si="54"/>
        <v xml:space="preserve"> </v>
      </c>
      <c r="DS27" s="14" t="str">
        <f t="shared" si="55"/>
        <v xml:space="preserve"> </v>
      </c>
      <c r="DT27" s="14" t="str">
        <f t="shared" si="56"/>
        <v xml:space="preserve"> </v>
      </c>
      <c r="DU27" s="14" t="str">
        <f t="shared" si="57"/>
        <v xml:space="preserve"> </v>
      </c>
      <c r="DV27" s="14" t="str">
        <f t="shared" si="58"/>
        <v xml:space="preserve"> </v>
      </c>
      <c r="DW27" s="14" t="str">
        <f t="shared" si="59"/>
        <v xml:space="preserve"> </v>
      </c>
      <c r="DX27" s="14" t="str">
        <f t="shared" si="60"/>
        <v xml:space="preserve"> </v>
      </c>
      <c r="DY27" s="14" t="str">
        <f t="shared" si="61"/>
        <v xml:space="preserve"> </v>
      </c>
      <c r="DZ27" s="14">
        <f t="shared" si="250"/>
        <v>1</v>
      </c>
      <c r="EA27" s="525"/>
      <c r="EB27" s="1178">
        <v>1904</v>
      </c>
      <c r="EC27" s="30" t="str">
        <f t="shared" si="157"/>
        <v xml:space="preserve"> </v>
      </c>
      <c r="ED27" s="30" t="str">
        <f t="shared" si="158"/>
        <v xml:space="preserve"> </v>
      </c>
      <c r="EE27" s="30" t="str">
        <f t="shared" si="159"/>
        <v xml:space="preserve"> </v>
      </c>
      <c r="EF27" s="30" t="str">
        <f t="shared" si="160"/>
        <v xml:space="preserve"> </v>
      </c>
      <c r="EG27" s="30" t="str">
        <f t="shared" si="161"/>
        <v xml:space="preserve"> </v>
      </c>
      <c r="EH27" s="30" t="str">
        <f t="shared" si="162"/>
        <v xml:space="preserve"> </v>
      </c>
      <c r="EI27" s="30" t="str">
        <f t="shared" si="163"/>
        <v xml:space="preserve"> </v>
      </c>
      <c r="EJ27" s="30" t="str">
        <f t="shared" si="164"/>
        <v xml:space="preserve"> </v>
      </c>
      <c r="EK27" s="30" t="str">
        <f t="shared" si="165"/>
        <v xml:space="preserve"> </v>
      </c>
      <c r="EL27" s="30" t="str">
        <f t="shared" si="166"/>
        <v xml:space="preserve"> </v>
      </c>
      <c r="EM27" s="30" t="str">
        <f t="shared" si="167"/>
        <v xml:space="preserve"> </v>
      </c>
      <c r="EN27" s="30" t="str">
        <f t="shared" si="168"/>
        <v xml:space="preserve"> </v>
      </c>
      <c r="EO27" s="30">
        <f t="shared" si="169"/>
        <v>1</v>
      </c>
      <c r="EP27" s="30" t="str">
        <f t="shared" si="170"/>
        <v xml:space="preserve"> </v>
      </c>
      <c r="EQ27" s="30" t="str">
        <f t="shared" si="171"/>
        <v xml:space="preserve"> </v>
      </c>
      <c r="ER27" s="30" t="str">
        <f t="shared" si="172"/>
        <v xml:space="preserve"> </v>
      </c>
      <c r="ES27" s="30" t="str">
        <f t="shared" si="173"/>
        <v xml:space="preserve"> </v>
      </c>
      <c r="ET27" s="30" t="str">
        <f t="shared" si="174"/>
        <v xml:space="preserve"> </v>
      </c>
      <c r="EU27" s="30" t="str">
        <f t="shared" si="175"/>
        <v xml:space="preserve"> </v>
      </c>
      <c r="EV27" s="30" t="str">
        <f t="shared" si="176"/>
        <v xml:space="preserve"> </v>
      </c>
      <c r="EW27" s="30" t="str">
        <f t="shared" si="177"/>
        <v xml:space="preserve"> </v>
      </c>
      <c r="EX27" s="30" t="str">
        <f t="shared" si="178"/>
        <v xml:space="preserve"> </v>
      </c>
      <c r="EY27" s="30" t="str">
        <f t="shared" si="179"/>
        <v xml:space="preserve"> </v>
      </c>
      <c r="EZ27" s="30" t="str">
        <f t="shared" si="180"/>
        <v xml:space="preserve"> </v>
      </c>
      <c r="FA27" s="30" t="str">
        <f t="shared" si="251"/>
        <v xml:space="preserve"> </v>
      </c>
      <c r="FB27" s="30" t="str">
        <f t="shared" si="181"/>
        <v xml:space="preserve"> </v>
      </c>
      <c r="FC27" s="30" t="str">
        <f t="shared" si="182"/>
        <v xml:space="preserve"> </v>
      </c>
      <c r="FD27" s="30" t="str">
        <f t="shared" si="183"/>
        <v xml:space="preserve"> </v>
      </c>
      <c r="FE27" s="30" t="str">
        <f t="shared" si="184"/>
        <v xml:space="preserve"> </v>
      </c>
      <c r="FF27" s="30" t="str">
        <f t="shared" si="185"/>
        <v xml:space="preserve"> </v>
      </c>
      <c r="FG27" s="639">
        <f t="shared" si="186"/>
        <v>1</v>
      </c>
      <c r="FI27" s="656">
        <v>1904</v>
      </c>
      <c r="FJ27" s="43" t="str">
        <f t="shared" si="63"/>
        <v/>
      </c>
      <c r="FK27" s="43" t="str">
        <f t="shared" si="64"/>
        <v/>
      </c>
      <c r="FL27" s="43" t="str">
        <f t="shared" si="65"/>
        <v/>
      </c>
      <c r="FM27" s="43" t="str">
        <f t="shared" si="66"/>
        <v/>
      </c>
      <c r="FN27" s="43" t="str">
        <f t="shared" si="67"/>
        <v/>
      </c>
      <c r="FO27" s="43" t="str">
        <f t="shared" si="68"/>
        <v/>
      </c>
      <c r="FP27" s="43" t="str">
        <f t="shared" si="69"/>
        <v/>
      </c>
      <c r="FQ27" s="43" t="str">
        <f t="shared" si="70"/>
        <v/>
      </c>
      <c r="FR27" s="43" t="str">
        <f t="shared" si="187"/>
        <v/>
      </c>
      <c r="FS27" s="43" t="str">
        <f t="shared" si="71"/>
        <v/>
      </c>
      <c r="FT27" s="43" t="str">
        <f t="shared" si="72"/>
        <v/>
      </c>
      <c r="FU27" s="43" t="str">
        <f t="shared" si="73"/>
        <v/>
      </c>
      <c r="FV27" s="43">
        <f t="shared" si="74"/>
        <v>1.8</v>
      </c>
      <c r="FW27" s="43" t="str">
        <f t="shared" si="75"/>
        <v/>
      </c>
      <c r="FX27" s="43" t="str">
        <f t="shared" si="76"/>
        <v/>
      </c>
      <c r="FY27" s="43" t="str">
        <f t="shared" si="77"/>
        <v/>
      </c>
      <c r="FZ27" s="43" t="str">
        <f t="shared" si="78"/>
        <v/>
      </c>
      <c r="GA27" s="43" t="str">
        <f t="shared" si="79"/>
        <v/>
      </c>
      <c r="GB27" s="43" t="str">
        <f t="shared" si="80"/>
        <v/>
      </c>
      <c r="GC27" s="43" t="str">
        <f t="shared" si="81"/>
        <v/>
      </c>
      <c r="GD27" s="43" t="str">
        <f t="shared" si="82"/>
        <v/>
      </c>
      <c r="GE27" s="43" t="str">
        <f t="shared" si="83"/>
        <v/>
      </c>
      <c r="GF27" s="43" t="str">
        <f t="shared" si="84"/>
        <v/>
      </c>
      <c r="GG27" s="43" t="str">
        <f t="shared" si="85"/>
        <v/>
      </c>
      <c r="GH27" s="43" t="str">
        <f t="shared" si="86"/>
        <v/>
      </c>
      <c r="GI27" s="43" t="str">
        <f t="shared" si="87"/>
        <v/>
      </c>
      <c r="GJ27" s="43" t="str">
        <f t="shared" si="88"/>
        <v/>
      </c>
      <c r="GK27" s="43" t="str">
        <f t="shared" si="89"/>
        <v/>
      </c>
      <c r="GL27" s="43" t="str">
        <f t="shared" si="90"/>
        <v/>
      </c>
      <c r="GM27" s="43" t="str">
        <f t="shared" si="91"/>
        <v/>
      </c>
      <c r="GN27" s="1228">
        <f t="shared" si="188"/>
        <v>1.8</v>
      </c>
      <c r="GO27" s="1229">
        <f t="shared" si="189"/>
        <v>1</v>
      </c>
      <c r="GP27" s="656">
        <v>1904</v>
      </c>
      <c r="GQ27" s="4" t="str">
        <f t="shared" si="190"/>
        <v xml:space="preserve"> </v>
      </c>
      <c r="GR27" s="4" t="str">
        <f t="shared" si="191"/>
        <v xml:space="preserve"> </v>
      </c>
      <c r="GS27" s="4" t="str">
        <f t="shared" si="192"/>
        <v xml:space="preserve"> </v>
      </c>
      <c r="GT27" s="4" t="str">
        <f t="shared" si="193"/>
        <v xml:space="preserve"> </v>
      </c>
      <c r="GU27" s="4" t="str">
        <f t="shared" si="194"/>
        <v xml:space="preserve"> </v>
      </c>
      <c r="GV27" s="4" t="str">
        <f t="shared" si="195"/>
        <v xml:space="preserve"> </v>
      </c>
      <c r="GW27" s="4" t="str">
        <f t="shared" si="196"/>
        <v xml:space="preserve"> </v>
      </c>
      <c r="GX27" s="4" t="str">
        <f t="shared" si="197"/>
        <v xml:space="preserve"> </v>
      </c>
      <c r="GY27" s="4" t="str">
        <f t="shared" si="198"/>
        <v xml:space="preserve"> </v>
      </c>
      <c r="GZ27" s="4" t="str">
        <f t="shared" si="199"/>
        <v xml:space="preserve"> </v>
      </c>
      <c r="HA27" s="4" t="str">
        <f t="shared" si="200"/>
        <v xml:space="preserve"> </v>
      </c>
      <c r="HB27" s="4" t="str">
        <f t="shared" si="201"/>
        <v xml:space="preserve"> </v>
      </c>
      <c r="HC27" s="4">
        <f t="shared" si="202"/>
        <v>1</v>
      </c>
      <c r="HD27" s="4" t="str">
        <f t="shared" si="203"/>
        <v xml:space="preserve"> </v>
      </c>
      <c r="HE27" s="4" t="str">
        <f t="shared" si="204"/>
        <v xml:space="preserve"> </v>
      </c>
      <c r="HF27" s="4" t="str">
        <f t="shared" si="205"/>
        <v xml:space="preserve"> </v>
      </c>
      <c r="HG27" s="4" t="str">
        <f t="shared" si="206"/>
        <v xml:space="preserve"> </v>
      </c>
      <c r="HH27" s="4" t="str">
        <f t="shared" si="207"/>
        <v xml:space="preserve"> </v>
      </c>
      <c r="HI27" s="4" t="str">
        <f t="shared" si="208"/>
        <v xml:space="preserve"> </v>
      </c>
      <c r="HJ27" s="4" t="str">
        <f t="shared" si="209"/>
        <v xml:space="preserve"> </v>
      </c>
      <c r="HK27" s="4" t="str">
        <f t="shared" si="210"/>
        <v xml:space="preserve"> </v>
      </c>
      <c r="HL27" s="4" t="str">
        <f t="shared" si="211"/>
        <v xml:space="preserve"> </v>
      </c>
      <c r="HM27" s="4" t="str">
        <f t="shared" si="212"/>
        <v xml:space="preserve"> </v>
      </c>
      <c r="HN27" s="4" t="str">
        <f t="shared" si="213"/>
        <v xml:space="preserve"> </v>
      </c>
      <c r="HO27" s="4" t="str">
        <f t="shared" si="214"/>
        <v xml:space="preserve"> </v>
      </c>
      <c r="HP27" s="4" t="str">
        <f t="shared" si="215"/>
        <v xml:space="preserve"> </v>
      </c>
      <c r="HQ27" s="4" t="str">
        <f t="shared" si="216"/>
        <v xml:space="preserve"> </v>
      </c>
      <c r="HR27" s="4" t="str">
        <f t="shared" si="217"/>
        <v xml:space="preserve"> </v>
      </c>
      <c r="HS27" s="4" t="str">
        <f t="shared" si="218"/>
        <v xml:space="preserve"> </v>
      </c>
      <c r="HT27" s="4" t="str">
        <f t="shared" si="219"/>
        <v xml:space="preserve"> </v>
      </c>
      <c r="HU27" s="4">
        <f t="shared" si="93"/>
        <v>1</v>
      </c>
      <c r="HV27" s="656">
        <v>1904</v>
      </c>
      <c r="HW27" s="528" t="str">
        <f t="shared" si="220"/>
        <v xml:space="preserve"> </v>
      </c>
      <c r="HX27" s="528" t="str">
        <f t="shared" si="221"/>
        <v xml:space="preserve"> </v>
      </c>
      <c r="HY27" s="528" t="str">
        <f t="shared" si="222"/>
        <v xml:space="preserve"> </v>
      </c>
      <c r="HZ27" s="528" t="str">
        <f t="shared" si="223"/>
        <v xml:space="preserve"> </v>
      </c>
      <c r="IA27" s="528" t="str">
        <f t="shared" si="224"/>
        <v xml:space="preserve"> </v>
      </c>
      <c r="IB27" s="528" t="str">
        <f t="shared" si="225"/>
        <v xml:space="preserve"> </v>
      </c>
      <c r="IC27" s="528" t="str">
        <f t="shared" si="226"/>
        <v xml:space="preserve"> </v>
      </c>
      <c r="ID27" s="528" t="str">
        <f t="shared" si="227"/>
        <v xml:space="preserve"> </v>
      </c>
      <c r="IE27" s="528" t="str">
        <f t="shared" si="228"/>
        <v xml:space="preserve"> </v>
      </c>
      <c r="IF27" s="528" t="str">
        <f t="shared" si="229"/>
        <v xml:space="preserve"> </v>
      </c>
      <c r="IG27" s="528" t="str">
        <f t="shared" si="230"/>
        <v xml:space="preserve"> </v>
      </c>
      <c r="IH27" s="528" t="str">
        <f t="shared" si="231"/>
        <v xml:space="preserve"> </v>
      </c>
      <c r="II27" s="528" t="str">
        <f t="shared" si="232"/>
        <v xml:space="preserve"> </v>
      </c>
      <c r="IJ27" s="528" t="str">
        <f t="shared" si="233"/>
        <v xml:space="preserve"> </v>
      </c>
      <c r="IK27" s="528" t="str">
        <f t="shared" si="234"/>
        <v xml:space="preserve"> </v>
      </c>
      <c r="IL27" s="528" t="str">
        <f t="shared" si="235"/>
        <v xml:space="preserve"> </v>
      </c>
      <c r="IM27" s="528" t="str">
        <f t="shared" si="236"/>
        <v xml:space="preserve"> </v>
      </c>
      <c r="IN27" s="528" t="str">
        <f t="shared" si="237"/>
        <v xml:space="preserve"> </v>
      </c>
      <c r="IO27" s="528" t="str">
        <f t="shared" si="238"/>
        <v xml:space="preserve"> </v>
      </c>
      <c r="IP27" s="528" t="str">
        <f t="shared" si="239"/>
        <v xml:space="preserve"> </v>
      </c>
      <c r="IQ27" s="528" t="str">
        <f t="shared" si="240"/>
        <v xml:space="preserve"> </v>
      </c>
      <c r="IR27" s="528" t="str">
        <f t="shared" si="241"/>
        <v xml:space="preserve"> </v>
      </c>
      <c r="IS27" s="528" t="str">
        <f t="shared" si="242"/>
        <v xml:space="preserve"> </v>
      </c>
      <c r="IT27" s="528" t="str">
        <f t="shared" si="243"/>
        <v xml:space="preserve"> </v>
      </c>
      <c r="IU27" s="528" t="str">
        <f t="shared" si="244"/>
        <v xml:space="preserve"> </v>
      </c>
      <c r="IV27" s="528" t="str">
        <f t="shared" si="245"/>
        <v xml:space="preserve"> </v>
      </c>
      <c r="IW27" s="528" t="str">
        <f t="shared" si="246"/>
        <v xml:space="preserve"> </v>
      </c>
      <c r="IX27" s="528" t="str">
        <f t="shared" si="247"/>
        <v xml:space="preserve"> </v>
      </c>
      <c r="IY27" s="528" t="str">
        <f t="shared" si="248"/>
        <v xml:space="preserve"> </v>
      </c>
      <c r="IZ27" s="528" t="str">
        <f t="shared" si="249"/>
        <v xml:space="preserve"> </v>
      </c>
      <c r="JA27" s="1177">
        <f t="shared" si="124"/>
        <v>0</v>
      </c>
      <c r="JB27" s="8">
        <f t="shared" si="125"/>
        <v>1.8</v>
      </c>
    </row>
    <row r="28" spans="1:262">
      <c r="A28" s="1260">
        <v>1905</v>
      </c>
      <c r="B28" s="1234">
        <v>0</v>
      </c>
      <c r="C28" s="1151">
        <v>0</v>
      </c>
      <c r="D28" s="1151">
        <v>0</v>
      </c>
      <c r="E28" s="1151">
        <v>0</v>
      </c>
      <c r="F28" s="1215">
        <v>0</v>
      </c>
      <c r="G28" s="1235">
        <v>0</v>
      </c>
      <c r="H28" s="1151">
        <v>0</v>
      </c>
      <c r="I28" s="1151">
        <v>0</v>
      </c>
      <c r="J28" s="1151">
        <v>0</v>
      </c>
      <c r="K28" s="1215">
        <v>0</v>
      </c>
      <c r="L28" s="1235">
        <v>0</v>
      </c>
      <c r="M28" s="1151">
        <v>0</v>
      </c>
      <c r="N28" s="1151">
        <v>0</v>
      </c>
      <c r="O28" s="1151" t="s">
        <v>60</v>
      </c>
      <c r="P28" s="1215">
        <v>0</v>
      </c>
      <c r="Q28" s="1235">
        <v>0</v>
      </c>
      <c r="R28" s="1151">
        <v>0</v>
      </c>
      <c r="S28" s="1151">
        <v>0</v>
      </c>
      <c r="T28" s="1151">
        <v>0</v>
      </c>
      <c r="U28" s="1215" t="s">
        <v>60</v>
      </c>
      <c r="V28" s="1235">
        <v>0</v>
      </c>
      <c r="W28" s="1151">
        <v>0</v>
      </c>
      <c r="X28" s="1151">
        <v>0</v>
      </c>
      <c r="Y28" s="1151">
        <v>0</v>
      </c>
      <c r="Z28" s="1215">
        <v>0</v>
      </c>
      <c r="AA28" s="1235">
        <v>0</v>
      </c>
      <c r="AB28" s="1151">
        <v>0</v>
      </c>
      <c r="AC28" s="1151">
        <v>0</v>
      </c>
      <c r="AD28" s="1151">
        <v>0</v>
      </c>
      <c r="AE28" s="1215">
        <v>0</v>
      </c>
      <c r="AF28" s="1319"/>
      <c r="AG28" s="1218">
        <f t="shared" si="0"/>
        <v>0</v>
      </c>
      <c r="AH28" s="1197" t="str">
        <f t="shared" si="252"/>
        <v>Trace</v>
      </c>
      <c r="AI28" s="1199">
        <f t="shared" si="253"/>
        <v>0</v>
      </c>
      <c r="AJ28" s="1038">
        <v>1905</v>
      </c>
      <c r="AK28" s="1263" t="str">
        <f t="shared" si="1"/>
        <v/>
      </c>
      <c r="AL28" s="1263" t="str">
        <f t="shared" si="2"/>
        <v/>
      </c>
      <c r="AM28" s="1263" t="str">
        <f t="shared" si="3"/>
        <v/>
      </c>
      <c r="AN28" s="1263" t="str">
        <f t="shared" si="4"/>
        <v/>
      </c>
      <c r="AO28" s="1263" t="str">
        <f t="shared" si="5"/>
        <v/>
      </c>
      <c r="AP28" s="1263" t="str">
        <f t="shared" si="6"/>
        <v/>
      </c>
      <c r="AQ28" s="1263" t="str">
        <f t="shared" si="7"/>
        <v/>
      </c>
      <c r="AR28" s="1263" t="str">
        <f t="shared" si="8"/>
        <v/>
      </c>
      <c r="AS28" s="1263" t="str">
        <f t="shared" si="9"/>
        <v/>
      </c>
      <c r="AT28" s="1263" t="str">
        <f t="shared" si="10"/>
        <v/>
      </c>
      <c r="AU28" s="1263" t="str">
        <f t="shared" si="11"/>
        <v/>
      </c>
      <c r="AV28" s="1263" t="str">
        <f t="shared" si="12"/>
        <v/>
      </c>
      <c r="AW28" s="1263" t="str">
        <f t="shared" si="13"/>
        <v/>
      </c>
      <c r="AX28" s="1263" t="str">
        <f t="shared" si="14"/>
        <v/>
      </c>
      <c r="AY28" s="1263" t="str">
        <f t="shared" si="15"/>
        <v/>
      </c>
      <c r="AZ28" s="1263" t="str">
        <f t="shared" si="16"/>
        <v/>
      </c>
      <c r="BA28" s="1263" t="str">
        <f t="shared" si="17"/>
        <v/>
      </c>
      <c r="BB28" s="1263" t="str">
        <f t="shared" si="18"/>
        <v/>
      </c>
      <c r="BC28" s="1263" t="str">
        <f t="shared" si="19"/>
        <v/>
      </c>
      <c r="BD28" s="1263" t="str">
        <f t="shared" si="20"/>
        <v/>
      </c>
      <c r="BE28" s="1263" t="str">
        <f t="shared" si="21"/>
        <v/>
      </c>
      <c r="BF28" s="1263" t="str">
        <f t="shared" si="22"/>
        <v/>
      </c>
      <c r="BG28" s="1263" t="str">
        <f t="shared" si="23"/>
        <v/>
      </c>
      <c r="BH28" s="1263" t="str">
        <f t="shared" si="24"/>
        <v/>
      </c>
      <c r="BI28" s="1263" t="str">
        <f t="shared" si="25"/>
        <v/>
      </c>
      <c r="BJ28" s="1263" t="str">
        <f t="shared" si="26"/>
        <v/>
      </c>
      <c r="BK28" s="1263" t="str">
        <f t="shared" si="27"/>
        <v/>
      </c>
      <c r="BL28" s="1263" t="str">
        <f t="shared" si="28"/>
        <v/>
      </c>
      <c r="BM28" s="1263" t="str">
        <f t="shared" si="29"/>
        <v/>
      </c>
      <c r="BN28" s="1263" t="str">
        <f t="shared" si="30"/>
        <v/>
      </c>
      <c r="BO28" s="1264">
        <f t="shared" si="126"/>
        <v>0</v>
      </c>
      <c r="BP28" s="1178">
        <v>1905</v>
      </c>
      <c r="BQ28" s="15" t="str">
        <f t="shared" si="127"/>
        <v/>
      </c>
      <c r="BR28" s="15" t="str">
        <f t="shared" si="128"/>
        <v/>
      </c>
      <c r="BS28" s="15" t="str">
        <f t="shared" si="129"/>
        <v/>
      </c>
      <c r="BT28" s="15" t="str">
        <f t="shared" si="130"/>
        <v/>
      </c>
      <c r="BU28" s="15" t="str">
        <f t="shared" si="131"/>
        <v/>
      </c>
      <c r="BV28" s="15" t="str">
        <f t="shared" si="132"/>
        <v/>
      </c>
      <c r="BW28" s="15" t="str">
        <f t="shared" si="133"/>
        <v/>
      </c>
      <c r="BX28" s="15" t="str">
        <f t="shared" si="134"/>
        <v/>
      </c>
      <c r="BY28" s="15" t="str">
        <f t="shared" si="135"/>
        <v/>
      </c>
      <c r="BZ28" s="15" t="str">
        <f t="shared" si="136"/>
        <v/>
      </c>
      <c r="CA28" s="15" t="str">
        <f t="shared" si="137"/>
        <v/>
      </c>
      <c r="CB28" s="15" t="str">
        <f t="shared" si="138"/>
        <v/>
      </c>
      <c r="CC28" s="15" t="str">
        <f t="shared" si="139"/>
        <v/>
      </c>
      <c r="CD28" s="15" t="str">
        <f t="shared" si="140"/>
        <v/>
      </c>
      <c r="CE28" s="15" t="str">
        <f t="shared" si="141"/>
        <v/>
      </c>
      <c r="CF28" s="15" t="str">
        <f t="shared" si="142"/>
        <v/>
      </c>
      <c r="CG28" s="15" t="str">
        <f t="shared" si="143"/>
        <v/>
      </c>
      <c r="CH28" s="15" t="str">
        <f t="shared" si="144"/>
        <v/>
      </c>
      <c r="CI28" s="15" t="str">
        <f t="shared" si="145"/>
        <v/>
      </c>
      <c r="CJ28" s="15" t="str">
        <f t="shared" si="146"/>
        <v/>
      </c>
      <c r="CK28" s="15" t="str">
        <f t="shared" si="147"/>
        <v/>
      </c>
      <c r="CL28" s="15" t="str">
        <f t="shared" si="148"/>
        <v/>
      </c>
      <c r="CM28" s="15" t="str">
        <f t="shared" si="149"/>
        <v/>
      </c>
      <c r="CN28" s="15" t="str">
        <f t="shared" si="150"/>
        <v/>
      </c>
      <c r="CO28" s="15" t="str">
        <f t="shared" si="151"/>
        <v/>
      </c>
      <c r="CP28" s="15" t="str">
        <f t="shared" si="152"/>
        <v/>
      </c>
      <c r="CQ28" s="15" t="str">
        <f t="shared" si="153"/>
        <v/>
      </c>
      <c r="CR28" s="15" t="str">
        <f t="shared" si="154"/>
        <v/>
      </c>
      <c r="CS28" s="15" t="str">
        <f t="shared" si="155"/>
        <v/>
      </c>
      <c r="CT28" s="15" t="str">
        <f t="shared" si="156"/>
        <v/>
      </c>
      <c r="CU28" s="1178">
        <v>1905</v>
      </c>
      <c r="CV28" s="14" t="str">
        <f t="shared" si="32"/>
        <v xml:space="preserve"> </v>
      </c>
      <c r="CW28" s="14" t="str">
        <f t="shared" si="33"/>
        <v xml:space="preserve"> </v>
      </c>
      <c r="CX28" s="14" t="str">
        <f t="shared" si="34"/>
        <v xml:space="preserve"> </v>
      </c>
      <c r="CY28" s="14" t="str">
        <f t="shared" si="35"/>
        <v xml:space="preserve"> </v>
      </c>
      <c r="CZ28" s="14" t="str">
        <f t="shared" si="36"/>
        <v xml:space="preserve"> </v>
      </c>
      <c r="DA28" s="14" t="str">
        <f t="shared" si="37"/>
        <v xml:space="preserve"> </v>
      </c>
      <c r="DB28" s="14" t="str">
        <f t="shared" si="38"/>
        <v xml:space="preserve"> </v>
      </c>
      <c r="DC28" s="14" t="str">
        <f t="shared" si="39"/>
        <v xml:space="preserve"> </v>
      </c>
      <c r="DD28" s="14" t="str">
        <f t="shared" si="40"/>
        <v xml:space="preserve"> </v>
      </c>
      <c r="DE28" s="14" t="str">
        <f t="shared" si="41"/>
        <v xml:space="preserve"> </v>
      </c>
      <c r="DF28" s="14" t="str">
        <f t="shared" si="42"/>
        <v xml:space="preserve"> </v>
      </c>
      <c r="DG28" s="14" t="str">
        <f t="shared" si="43"/>
        <v xml:space="preserve"> </v>
      </c>
      <c r="DH28" s="14" t="str">
        <f t="shared" si="44"/>
        <v xml:space="preserve"> </v>
      </c>
      <c r="DI28" s="14" t="str">
        <f t="shared" si="45"/>
        <v xml:space="preserve"> </v>
      </c>
      <c r="DJ28" s="14" t="str">
        <f t="shared" si="46"/>
        <v xml:space="preserve"> </v>
      </c>
      <c r="DK28" s="14" t="str">
        <f t="shared" si="47"/>
        <v xml:space="preserve"> </v>
      </c>
      <c r="DL28" s="14" t="str">
        <f t="shared" si="48"/>
        <v xml:space="preserve"> </v>
      </c>
      <c r="DM28" s="14" t="str">
        <f t="shared" si="49"/>
        <v xml:space="preserve"> </v>
      </c>
      <c r="DN28" s="14" t="str">
        <f t="shared" si="50"/>
        <v xml:space="preserve"> </v>
      </c>
      <c r="DO28" s="14" t="str">
        <f t="shared" si="51"/>
        <v xml:space="preserve"> </v>
      </c>
      <c r="DP28" s="14" t="str">
        <f t="shared" si="52"/>
        <v xml:space="preserve"> </v>
      </c>
      <c r="DQ28" s="14" t="str">
        <f t="shared" si="53"/>
        <v xml:space="preserve"> </v>
      </c>
      <c r="DR28" s="14" t="str">
        <f t="shared" si="54"/>
        <v xml:space="preserve"> </v>
      </c>
      <c r="DS28" s="14" t="str">
        <f t="shared" si="55"/>
        <v xml:space="preserve"> </v>
      </c>
      <c r="DT28" s="14" t="str">
        <f t="shared" si="56"/>
        <v xml:space="preserve"> </v>
      </c>
      <c r="DU28" s="14" t="str">
        <f t="shared" si="57"/>
        <v xml:space="preserve"> </v>
      </c>
      <c r="DV28" s="14" t="str">
        <f t="shared" si="58"/>
        <v xml:space="preserve"> </v>
      </c>
      <c r="DW28" s="14" t="str">
        <f t="shared" si="59"/>
        <v xml:space="preserve"> </v>
      </c>
      <c r="DX28" s="14" t="str">
        <f t="shared" si="60"/>
        <v xml:space="preserve"> </v>
      </c>
      <c r="DY28" s="14" t="str">
        <f t="shared" si="61"/>
        <v xml:space="preserve"> </v>
      </c>
      <c r="DZ28" s="14">
        <f t="shared" si="250"/>
        <v>0</v>
      </c>
      <c r="EA28" s="525"/>
      <c r="EB28" s="1178">
        <v>1905</v>
      </c>
      <c r="EC28" s="30" t="str">
        <f t="shared" si="157"/>
        <v xml:space="preserve"> </v>
      </c>
      <c r="ED28" s="30" t="str">
        <f t="shared" si="158"/>
        <v xml:space="preserve"> </v>
      </c>
      <c r="EE28" s="30" t="str">
        <f t="shared" si="159"/>
        <v xml:space="preserve"> </v>
      </c>
      <c r="EF28" s="30" t="str">
        <f t="shared" si="160"/>
        <v xml:space="preserve"> </v>
      </c>
      <c r="EG28" s="30" t="str">
        <f t="shared" si="161"/>
        <v xml:space="preserve"> </v>
      </c>
      <c r="EH28" s="30" t="str">
        <f t="shared" si="162"/>
        <v xml:space="preserve"> </v>
      </c>
      <c r="EI28" s="30" t="str">
        <f t="shared" si="163"/>
        <v xml:space="preserve"> </v>
      </c>
      <c r="EJ28" s="30" t="str">
        <f t="shared" si="164"/>
        <v xml:space="preserve"> </v>
      </c>
      <c r="EK28" s="30" t="str">
        <f t="shared" si="165"/>
        <v xml:space="preserve"> </v>
      </c>
      <c r="EL28" s="30" t="str">
        <f t="shared" si="166"/>
        <v xml:space="preserve"> </v>
      </c>
      <c r="EM28" s="30" t="str">
        <f t="shared" si="167"/>
        <v xml:space="preserve"> </v>
      </c>
      <c r="EN28" s="30" t="str">
        <f t="shared" si="168"/>
        <v xml:space="preserve"> </v>
      </c>
      <c r="EO28" s="30" t="str">
        <f t="shared" si="169"/>
        <v xml:space="preserve"> </v>
      </c>
      <c r="EP28" s="30" t="str">
        <f t="shared" si="170"/>
        <v xml:space="preserve"> </v>
      </c>
      <c r="EQ28" s="30" t="str">
        <f t="shared" si="171"/>
        <v xml:space="preserve"> </v>
      </c>
      <c r="ER28" s="30" t="str">
        <f t="shared" si="172"/>
        <v xml:space="preserve"> </v>
      </c>
      <c r="ES28" s="30" t="str">
        <f t="shared" si="173"/>
        <v xml:space="preserve"> </v>
      </c>
      <c r="ET28" s="30" t="str">
        <f t="shared" si="174"/>
        <v xml:space="preserve"> </v>
      </c>
      <c r="EU28" s="30" t="str">
        <f t="shared" si="175"/>
        <v xml:space="preserve"> </v>
      </c>
      <c r="EV28" s="30" t="str">
        <f t="shared" si="176"/>
        <v xml:space="preserve"> </v>
      </c>
      <c r="EW28" s="30" t="str">
        <f t="shared" si="177"/>
        <v xml:space="preserve"> </v>
      </c>
      <c r="EX28" s="30" t="str">
        <f t="shared" si="178"/>
        <v xml:space="preserve"> </v>
      </c>
      <c r="EY28" s="30" t="str">
        <f t="shared" si="179"/>
        <v xml:space="preserve"> </v>
      </c>
      <c r="EZ28" s="30" t="str">
        <f t="shared" si="180"/>
        <v xml:space="preserve"> </v>
      </c>
      <c r="FA28" s="30" t="str">
        <f t="shared" si="251"/>
        <v xml:space="preserve"> </v>
      </c>
      <c r="FB28" s="30" t="str">
        <f t="shared" si="181"/>
        <v xml:space="preserve"> </v>
      </c>
      <c r="FC28" s="30" t="str">
        <f t="shared" si="182"/>
        <v xml:space="preserve"> </v>
      </c>
      <c r="FD28" s="30" t="str">
        <f t="shared" si="183"/>
        <v xml:space="preserve"> </v>
      </c>
      <c r="FE28" s="30" t="str">
        <f t="shared" si="184"/>
        <v xml:space="preserve"> </v>
      </c>
      <c r="FF28" s="30" t="str">
        <f t="shared" si="185"/>
        <v xml:space="preserve"> </v>
      </c>
      <c r="FG28" s="639">
        <f t="shared" si="186"/>
        <v>0</v>
      </c>
      <c r="FI28" s="656">
        <v>1905</v>
      </c>
      <c r="FJ28" s="43" t="str">
        <f t="shared" si="63"/>
        <v/>
      </c>
      <c r="FK28" s="43" t="str">
        <f t="shared" si="64"/>
        <v/>
      </c>
      <c r="FL28" s="43" t="str">
        <f t="shared" si="65"/>
        <v/>
      </c>
      <c r="FM28" s="43" t="str">
        <f t="shared" si="66"/>
        <v/>
      </c>
      <c r="FN28" s="43" t="str">
        <f t="shared" si="67"/>
        <v/>
      </c>
      <c r="FO28" s="43" t="str">
        <f t="shared" si="68"/>
        <v/>
      </c>
      <c r="FP28" s="43" t="str">
        <f t="shared" si="69"/>
        <v/>
      </c>
      <c r="FQ28" s="43" t="str">
        <f t="shared" si="70"/>
        <v/>
      </c>
      <c r="FR28" s="43" t="str">
        <f t="shared" si="187"/>
        <v/>
      </c>
      <c r="FS28" s="43" t="str">
        <f t="shared" si="71"/>
        <v/>
      </c>
      <c r="FT28" s="43" t="str">
        <f t="shared" si="72"/>
        <v/>
      </c>
      <c r="FU28" s="43" t="str">
        <f t="shared" si="73"/>
        <v/>
      </c>
      <c r="FV28" s="43" t="str">
        <f t="shared" si="74"/>
        <v/>
      </c>
      <c r="FW28" s="43" t="str">
        <f t="shared" si="75"/>
        <v/>
      </c>
      <c r="FX28" s="43" t="str">
        <f t="shared" si="76"/>
        <v/>
      </c>
      <c r="FY28" s="43" t="str">
        <f t="shared" si="77"/>
        <v/>
      </c>
      <c r="FZ28" s="43" t="str">
        <f t="shared" si="78"/>
        <v/>
      </c>
      <c r="GA28" s="43" t="str">
        <f t="shared" si="79"/>
        <v/>
      </c>
      <c r="GB28" s="43" t="str">
        <f t="shared" si="80"/>
        <v/>
      </c>
      <c r="GC28" s="43" t="str">
        <f t="shared" si="81"/>
        <v/>
      </c>
      <c r="GD28" s="43" t="str">
        <f t="shared" si="82"/>
        <v/>
      </c>
      <c r="GE28" s="43" t="str">
        <f t="shared" si="83"/>
        <v/>
      </c>
      <c r="GF28" s="43" t="str">
        <f t="shared" si="84"/>
        <v/>
      </c>
      <c r="GG28" s="43" t="str">
        <f t="shared" si="85"/>
        <v/>
      </c>
      <c r="GH28" s="43" t="str">
        <f t="shared" si="86"/>
        <v/>
      </c>
      <c r="GI28" s="43" t="str">
        <f t="shared" si="87"/>
        <v/>
      </c>
      <c r="GJ28" s="43" t="str">
        <f t="shared" si="88"/>
        <v/>
      </c>
      <c r="GK28" s="43" t="str">
        <f t="shared" si="89"/>
        <v/>
      </c>
      <c r="GL28" s="43" t="str">
        <f t="shared" si="90"/>
        <v/>
      </c>
      <c r="GM28" s="43" t="str">
        <f t="shared" si="91"/>
        <v/>
      </c>
      <c r="GN28" s="1228">
        <f t="shared" si="188"/>
        <v>0</v>
      </c>
      <c r="GO28" s="1229">
        <f t="shared" si="189"/>
        <v>0</v>
      </c>
      <c r="GP28" s="656">
        <v>1905</v>
      </c>
      <c r="GQ28" s="4" t="str">
        <f t="shared" si="190"/>
        <v xml:space="preserve"> </v>
      </c>
      <c r="GR28" s="4" t="str">
        <f t="shared" si="191"/>
        <v xml:space="preserve"> </v>
      </c>
      <c r="GS28" s="4" t="str">
        <f t="shared" si="192"/>
        <v xml:space="preserve"> </v>
      </c>
      <c r="GT28" s="4" t="str">
        <f t="shared" si="193"/>
        <v xml:space="preserve"> </v>
      </c>
      <c r="GU28" s="4" t="str">
        <f t="shared" si="194"/>
        <v xml:space="preserve"> </v>
      </c>
      <c r="GV28" s="4" t="str">
        <f t="shared" si="195"/>
        <v xml:space="preserve"> </v>
      </c>
      <c r="GW28" s="4" t="str">
        <f t="shared" si="196"/>
        <v xml:space="preserve"> </v>
      </c>
      <c r="GX28" s="4" t="str">
        <f t="shared" si="197"/>
        <v xml:space="preserve"> </v>
      </c>
      <c r="GY28" s="4" t="str">
        <f t="shared" si="198"/>
        <v xml:space="preserve"> </v>
      </c>
      <c r="GZ28" s="4" t="str">
        <f t="shared" si="199"/>
        <v xml:space="preserve"> </v>
      </c>
      <c r="HA28" s="4" t="str">
        <f t="shared" si="200"/>
        <v xml:space="preserve"> </v>
      </c>
      <c r="HB28" s="4" t="str">
        <f t="shared" si="201"/>
        <v xml:space="preserve"> </v>
      </c>
      <c r="HC28" s="4" t="str">
        <f t="shared" si="202"/>
        <v xml:space="preserve"> </v>
      </c>
      <c r="HD28" s="4">
        <f t="shared" si="203"/>
        <v>1</v>
      </c>
      <c r="HE28" s="4" t="str">
        <f t="shared" si="204"/>
        <v xml:space="preserve"> </v>
      </c>
      <c r="HF28" s="4" t="str">
        <f t="shared" si="205"/>
        <v xml:space="preserve"> </v>
      </c>
      <c r="HG28" s="4" t="str">
        <f t="shared" si="206"/>
        <v xml:space="preserve"> </v>
      </c>
      <c r="HH28" s="4" t="str">
        <f t="shared" si="207"/>
        <v xml:space="preserve"> </v>
      </c>
      <c r="HI28" s="4" t="str">
        <f t="shared" si="208"/>
        <v xml:space="preserve"> </v>
      </c>
      <c r="HJ28" s="4">
        <f t="shared" si="209"/>
        <v>1</v>
      </c>
      <c r="HK28" s="4" t="str">
        <f t="shared" si="210"/>
        <v xml:space="preserve"> </v>
      </c>
      <c r="HL28" s="4" t="str">
        <f t="shared" si="211"/>
        <v xml:space="preserve"> </v>
      </c>
      <c r="HM28" s="4" t="str">
        <f t="shared" si="212"/>
        <v xml:space="preserve"> </v>
      </c>
      <c r="HN28" s="4" t="str">
        <f t="shared" si="213"/>
        <v xml:space="preserve"> </v>
      </c>
      <c r="HO28" s="4" t="str">
        <f t="shared" si="214"/>
        <v xml:space="preserve"> </v>
      </c>
      <c r="HP28" s="4" t="str">
        <f t="shared" si="215"/>
        <v xml:space="preserve"> </v>
      </c>
      <c r="HQ28" s="4" t="str">
        <f t="shared" si="216"/>
        <v xml:space="preserve"> </v>
      </c>
      <c r="HR28" s="4" t="str">
        <f t="shared" si="217"/>
        <v xml:space="preserve"> </v>
      </c>
      <c r="HS28" s="4" t="str">
        <f t="shared" si="218"/>
        <v xml:space="preserve"> </v>
      </c>
      <c r="HT28" s="4" t="str">
        <f t="shared" si="219"/>
        <v xml:space="preserve"> </v>
      </c>
      <c r="HU28" s="4">
        <f t="shared" si="93"/>
        <v>2</v>
      </c>
      <c r="HV28" s="656">
        <v>1905</v>
      </c>
      <c r="HW28" s="528" t="str">
        <f t="shared" si="220"/>
        <v xml:space="preserve"> </v>
      </c>
      <c r="HX28" s="528" t="str">
        <f t="shared" si="221"/>
        <v xml:space="preserve"> </v>
      </c>
      <c r="HY28" s="528" t="str">
        <f t="shared" si="222"/>
        <v xml:space="preserve"> </v>
      </c>
      <c r="HZ28" s="528" t="str">
        <f t="shared" si="223"/>
        <v xml:space="preserve"> </v>
      </c>
      <c r="IA28" s="528" t="str">
        <f t="shared" si="224"/>
        <v xml:space="preserve"> </v>
      </c>
      <c r="IB28" s="528" t="str">
        <f t="shared" si="225"/>
        <v xml:space="preserve"> </v>
      </c>
      <c r="IC28" s="528" t="str">
        <f t="shared" si="226"/>
        <v xml:space="preserve"> </v>
      </c>
      <c r="ID28" s="528" t="str">
        <f t="shared" si="227"/>
        <v xml:space="preserve"> </v>
      </c>
      <c r="IE28" s="528" t="str">
        <f t="shared" si="228"/>
        <v xml:space="preserve"> </v>
      </c>
      <c r="IF28" s="528" t="str">
        <f t="shared" si="229"/>
        <v xml:space="preserve"> </v>
      </c>
      <c r="IG28" s="528" t="str">
        <f t="shared" si="230"/>
        <v xml:space="preserve"> </v>
      </c>
      <c r="IH28" s="528" t="str">
        <f t="shared" si="231"/>
        <v xml:space="preserve"> </v>
      </c>
      <c r="II28" s="528" t="str">
        <f t="shared" si="232"/>
        <v xml:space="preserve"> </v>
      </c>
      <c r="IJ28" s="528">
        <f t="shared" si="233"/>
        <v>1</v>
      </c>
      <c r="IK28" s="528" t="str">
        <f t="shared" si="234"/>
        <v xml:space="preserve"> </v>
      </c>
      <c r="IL28" s="528" t="str">
        <f t="shared" si="235"/>
        <v xml:space="preserve"> </v>
      </c>
      <c r="IM28" s="528" t="str">
        <f t="shared" si="236"/>
        <v xml:space="preserve"> </v>
      </c>
      <c r="IN28" s="528" t="str">
        <f t="shared" si="237"/>
        <v xml:space="preserve"> </v>
      </c>
      <c r="IO28" s="528" t="str">
        <f t="shared" si="238"/>
        <v xml:space="preserve"> </v>
      </c>
      <c r="IP28" s="528">
        <f t="shared" si="239"/>
        <v>1</v>
      </c>
      <c r="IQ28" s="528" t="str">
        <f t="shared" si="240"/>
        <v xml:space="preserve"> </v>
      </c>
      <c r="IR28" s="528" t="str">
        <f t="shared" si="241"/>
        <v xml:space="preserve"> </v>
      </c>
      <c r="IS28" s="528" t="str">
        <f t="shared" si="242"/>
        <v xml:space="preserve"> </v>
      </c>
      <c r="IT28" s="528" t="str">
        <f t="shared" si="243"/>
        <v xml:space="preserve"> </v>
      </c>
      <c r="IU28" s="528" t="str">
        <f t="shared" si="244"/>
        <v xml:space="preserve"> </v>
      </c>
      <c r="IV28" s="528" t="str">
        <f t="shared" si="245"/>
        <v xml:space="preserve"> </v>
      </c>
      <c r="IW28" s="528" t="str">
        <f t="shared" si="246"/>
        <v xml:space="preserve"> </v>
      </c>
      <c r="IX28" s="528" t="str">
        <f t="shared" si="247"/>
        <v xml:space="preserve"> </v>
      </c>
      <c r="IY28" s="528" t="str">
        <f t="shared" si="248"/>
        <v xml:space="preserve"> </v>
      </c>
      <c r="IZ28" s="528" t="str">
        <f t="shared" si="249"/>
        <v xml:space="preserve"> </v>
      </c>
      <c r="JA28" s="1177">
        <f t="shared" si="124"/>
        <v>2</v>
      </c>
      <c r="JB28" s="8">
        <f t="shared" si="125"/>
        <v>0</v>
      </c>
    </row>
    <row r="29" spans="1:262">
      <c r="A29" s="302">
        <v>1906</v>
      </c>
      <c r="B29" s="1226">
        <v>0</v>
      </c>
      <c r="C29" s="1189">
        <v>0</v>
      </c>
      <c r="D29" s="1189">
        <v>0</v>
      </c>
      <c r="E29" s="1189">
        <v>0</v>
      </c>
      <c r="F29" s="1227">
        <v>0</v>
      </c>
      <c r="G29" s="1214">
        <v>0</v>
      </c>
      <c r="H29" s="1189">
        <v>0</v>
      </c>
      <c r="I29" s="1189">
        <v>0</v>
      </c>
      <c r="J29" s="1189">
        <v>0</v>
      </c>
      <c r="K29" s="1227">
        <v>0</v>
      </c>
      <c r="L29" s="1214">
        <v>0</v>
      </c>
      <c r="M29" s="1189">
        <v>0</v>
      </c>
      <c r="N29" s="1189">
        <v>0</v>
      </c>
      <c r="O29" s="1189">
        <v>0</v>
      </c>
      <c r="P29" s="1227">
        <v>1.9</v>
      </c>
      <c r="Q29" s="1214">
        <v>0</v>
      </c>
      <c r="R29" s="1189">
        <v>0</v>
      </c>
      <c r="S29" s="1189">
        <v>0</v>
      </c>
      <c r="T29" s="1189">
        <v>0</v>
      </c>
      <c r="U29" s="1227">
        <v>0</v>
      </c>
      <c r="V29" s="1214">
        <v>0</v>
      </c>
      <c r="W29" s="1189">
        <v>0</v>
      </c>
      <c r="X29" s="1189">
        <v>0</v>
      </c>
      <c r="Y29" s="1189">
        <v>0</v>
      </c>
      <c r="Z29" s="1227">
        <v>0</v>
      </c>
      <c r="AA29" s="1214">
        <v>0</v>
      </c>
      <c r="AB29" s="1189">
        <v>0</v>
      </c>
      <c r="AC29" s="1189">
        <v>0</v>
      </c>
      <c r="AD29" s="1189">
        <v>0</v>
      </c>
      <c r="AE29" s="1227">
        <v>0</v>
      </c>
      <c r="AF29" s="1317"/>
      <c r="AG29" s="568">
        <f t="shared" si="0"/>
        <v>1.9</v>
      </c>
      <c r="AH29" s="504">
        <f t="shared" si="252"/>
        <v>1.9</v>
      </c>
      <c r="AI29" s="893">
        <f t="shared" si="253"/>
        <v>1.9</v>
      </c>
      <c r="AJ29" s="1178">
        <v>1906</v>
      </c>
      <c r="AK29" s="1263" t="str">
        <f t="shared" si="1"/>
        <v/>
      </c>
      <c r="AL29" s="1263" t="str">
        <f t="shared" si="2"/>
        <v/>
      </c>
      <c r="AM29" s="1263" t="str">
        <f t="shared" si="3"/>
        <v/>
      </c>
      <c r="AN29" s="1263" t="str">
        <f t="shared" si="4"/>
        <v/>
      </c>
      <c r="AO29" s="1263" t="str">
        <f t="shared" si="5"/>
        <v/>
      </c>
      <c r="AP29" s="1263" t="str">
        <f t="shared" si="6"/>
        <v/>
      </c>
      <c r="AQ29" s="1263" t="str">
        <f t="shared" si="7"/>
        <v/>
      </c>
      <c r="AR29" s="1263" t="str">
        <f t="shared" si="8"/>
        <v/>
      </c>
      <c r="AS29" s="1263" t="str">
        <f t="shared" si="9"/>
        <v/>
      </c>
      <c r="AT29" s="1263" t="str">
        <f t="shared" si="10"/>
        <v/>
      </c>
      <c r="AU29" s="1263" t="str">
        <f t="shared" si="11"/>
        <v/>
      </c>
      <c r="AV29" s="1263" t="str">
        <f t="shared" si="12"/>
        <v/>
      </c>
      <c r="AW29" s="1263" t="str">
        <f t="shared" si="13"/>
        <v/>
      </c>
      <c r="AX29" s="1263" t="str">
        <f t="shared" si="14"/>
        <v/>
      </c>
      <c r="AY29" s="1263">
        <f t="shared" si="15"/>
        <v>1</v>
      </c>
      <c r="AZ29" s="1263" t="str">
        <f t="shared" si="16"/>
        <v/>
      </c>
      <c r="BA29" s="1263" t="str">
        <f t="shared" si="17"/>
        <v/>
      </c>
      <c r="BB29" s="1263" t="str">
        <f t="shared" si="18"/>
        <v/>
      </c>
      <c r="BC29" s="1263" t="str">
        <f t="shared" si="19"/>
        <v/>
      </c>
      <c r="BD29" s="1263" t="str">
        <f t="shared" si="20"/>
        <v/>
      </c>
      <c r="BE29" s="1263" t="str">
        <f t="shared" si="21"/>
        <v/>
      </c>
      <c r="BF29" s="1263" t="str">
        <f t="shared" si="22"/>
        <v/>
      </c>
      <c r="BG29" s="1263" t="str">
        <f t="shared" si="23"/>
        <v/>
      </c>
      <c r="BH29" s="1263" t="str">
        <f t="shared" si="24"/>
        <v/>
      </c>
      <c r="BI29" s="1263" t="str">
        <f t="shared" si="25"/>
        <v/>
      </c>
      <c r="BJ29" s="1263" t="str">
        <f t="shared" si="26"/>
        <v/>
      </c>
      <c r="BK29" s="1263" t="str">
        <f t="shared" si="27"/>
        <v/>
      </c>
      <c r="BL29" s="1263" t="str">
        <f t="shared" si="28"/>
        <v/>
      </c>
      <c r="BM29" s="1263" t="str">
        <f t="shared" si="29"/>
        <v/>
      </c>
      <c r="BN29" s="1263" t="str">
        <f t="shared" si="30"/>
        <v/>
      </c>
      <c r="BO29" s="1264">
        <f t="shared" si="126"/>
        <v>1</v>
      </c>
      <c r="BP29" s="1178">
        <v>1906</v>
      </c>
      <c r="BQ29" s="15" t="str">
        <f t="shared" si="127"/>
        <v/>
      </c>
      <c r="BR29" s="15" t="str">
        <f t="shared" si="128"/>
        <v/>
      </c>
      <c r="BS29" s="15" t="str">
        <f t="shared" si="129"/>
        <v/>
      </c>
      <c r="BT29" s="15" t="str">
        <f t="shared" si="130"/>
        <v/>
      </c>
      <c r="BU29" s="15" t="str">
        <f t="shared" si="131"/>
        <v/>
      </c>
      <c r="BV29" s="15" t="str">
        <f t="shared" si="132"/>
        <v/>
      </c>
      <c r="BW29" s="15" t="str">
        <f t="shared" si="133"/>
        <v/>
      </c>
      <c r="BX29" s="15" t="str">
        <f t="shared" si="134"/>
        <v/>
      </c>
      <c r="BY29" s="15" t="str">
        <f t="shared" si="135"/>
        <v/>
      </c>
      <c r="BZ29" s="15" t="str">
        <f t="shared" si="136"/>
        <v/>
      </c>
      <c r="CA29" s="15" t="str">
        <f t="shared" si="137"/>
        <v/>
      </c>
      <c r="CB29" s="15" t="str">
        <f t="shared" si="138"/>
        <v/>
      </c>
      <c r="CC29" s="15" t="str">
        <f t="shared" si="139"/>
        <v/>
      </c>
      <c r="CD29" s="15" t="str">
        <f t="shared" si="140"/>
        <v/>
      </c>
      <c r="CE29" s="15">
        <f t="shared" si="141"/>
        <v>1906</v>
      </c>
      <c r="CF29" s="15" t="str">
        <f t="shared" si="142"/>
        <v/>
      </c>
      <c r="CG29" s="15" t="str">
        <f t="shared" si="143"/>
        <v/>
      </c>
      <c r="CH29" s="15" t="str">
        <f t="shared" si="144"/>
        <v/>
      </c>
      <c r="CI29" s="15" t="str">
        <f t="shared" si="145"/>
        <v/>
      </c>
      <c r="CJ29" s="15" t="str">
        <f t="shared" si="146"/>
        <v/>
      </c>
      <c r="CK29" s="15" t="str">
        <f t="shared" si="147"/>
        <v/>
      </c>
      <c r="CL29" s="15" t="str">
        <f t="shared" si="148"/>
        <v/>
      </c>
      <c r="CM29" s="15" t="str">
        <f t="shared" si="149"/>
        <v/>
      </c>
      <c r="CN29" s="15" t="str">
        <f t="shared" si="150"/>
        <v/>
      </c>
      <c r="CO29" s="15" t="str">
        <f t="shared" si="151"/>
        <v/>
      </c>
      <c r="CP29" s="15" t="str">
        <f t="shared" si="152"/>
        <v/>
      </c>
      <c r="CQ29" s="15" t="str">
        <f t="shared" si="153"/>
        <v/>
      </c>
      <c r="CR29" s="15" t="str">
        <f t="shared" si="154"/>
        <v/>
      </c>
      <c r="CS29" s="15" t="str">
        <f t="shared" si="155"/>
        <v/>
      </c>
      <c r="CT29" s="15" t="str">
        <f t="shared" si="156"/>
        <v/>
      </c>
      <c r="CU29" s="1178">
        <v>1906</v>
      </c>
      <c r="CV29" s="14" t="str">
        <f t="shared" si="32"/>
        <v xml:space="preserve"> </v>
      </c>
      <c r="CW29" s="14" t="str">
        <f t="shared" si="33"/>
        <v xml:space="preserve"> </v>
      </c>
      <c r="CX29" s="14" t="str">
        <f t="shared" si="34"/>
        <v xml:space="preserve"> </v>
      </c>
      <c r="CY29" s="14" t="str">
        <f t="shared" si="35"/>
        <v xml:space="preserve"> </v>
      </c>
      <c r="CZ29" s="14" t="str">
        <f t="shared" si="36"/>
        <v xml:space="preserve"> </v>
      </c>
      <c r="DA29" s="14" t="str">
        <f t="shared" si="37"/>
        <v xml:space="preserve"> </v>
      </c>
      <c r="DB29" s="14" t="str">
        <f t="shared" si="38"/>
        <v xml:space="preserve"> </v>
      </c>
      <c r="DC29" s="14" t="str">
        <f t="shared" si="39"/>
        <v xml:space="preserve"> </v>
      </c>
      <c r="DD29" s="14" t="str">
        <f t="shared" si="40"/>
        <v xml:space="preserve"> </v>
      </c>
      <c r="DE29" s="14" t="str">
        <f t="shared" si="41"/>
        <v xml:space="preserve"> </v>
      </c>
      <c r="DF29" s="14" t="str">
        <f t="shared" si="42"/>
        <v xml:space="preserve"> </v>
      </c>
      <c r="DG29" s="14" t="str">
        <f t="shared" si="43"/>
        <v xml:space="preserve"> </v>
      </c>
      <c r="DH29" s="14" t="str">
        <f t="shared" si="44"/>
        <v xml:space="preserve"> </v>
      </c>
      <c r="DI29" s="14" t="str">
        <f t="shared" si="45"/>
        <v xml:space="preserve"> </v>
      </c>
      <c r="DJ29" s="14">
        <f t="shared" si="46"/>
        <v>1906</v>
      </c>
      <c r="DK29" s="14" t="str">
        <f t="shared" si="47"/>
        <v xml:space="preserve"> </v>
      </c>
      <c r="DL29" s="14" t="str">
        <f t="shared" si="48"/>
        <v xml:space="preserve"> </v>
      </c>
      <c r="DM29" s="14" t="str">
        <f t="shared" si="49"/>
        <v xml:space="preserve"> </v>
      </c>
      <c r="DN29" s="14" t="str">
        <f t="shared" si="50"/>
        <v xml:space="preserve"> </v>
      </c>
      <c r="DO29" s="14" t="str">
        <f t="shared" si="51"/>
        <v xml:space="preserve"> </v>
      </c>
      <c r="DP29" s="14" t="str">
        <f t="shared" si="52"/>
        <v xml:space="preserve"> </v>
      </c>
      <c r="DQ29" s="14" t="str">
        <f t="shared" si="53"/>
        <v xml:space="preserve"> </v>
      </c>
      <c r="DR29" s="14" t="str">
        <f t="shared" si="54"/>
        <v xml:space="preserve"> </v>
      </c>
      <c r="DS29" s="14" t="str">
        <f t="shared" si="55"/>
        <v xml:space="preserve"> </v>
      </c>
      <c r="DT29" s="14" t="str">
        <f t="shared" si="56"/>
        <v xml:space="preserve"> </v>
      </c>
      <c r="DU29" s="14" t="str">
        <f t="shared" si="57"/>
        <v xml:space="preserve"> </v>
      </c>
      <c r="DV29" s="14" t="str">
        <f t="shared" si="58"/>
        <v xml:space="preserve"> </v>
      </c>
      <c r="DW29" s="14" t="str">
        <f t="shared" si="59"/>
        <v xml:space="preserve"> </v>
      </c>
      <c r="DX29" s="14" t="str">
        <f t="shared" si="60"/>
        <v xml:space="preserve"> </v>
      </c>
      <c r="DY29" s="14" t="str">
        <f t="shared" si="61"/>
        <v xml:space="preserve"> </v>
      </c>
      <c r="DZ29" s="14">
        <f t="shared" si="250"/>
        <v>1</v>
      </c>
      <c r="EA29" s="525"/>
      <c r="EB29" s="1178">
        <v>1906</v>
      </c>
      <c r="EC29" s="30" t="str">
        <f t="shared" si="157"/>
        <v xml:space="preserve"> </v>
      </c>
      <c r="ED29" s="30" t="str">
        <f t="shared" si="158"/>
        <v xml:space="preserve"> </v>
      </c>
      <c r="EE29" s="30" t="str">
        <f t="shared" si="159"/>
        <v xml:space="preserve"> </v>
      </c>
      <c r="EF29" s="30" t="str">
        <f t="shared" si="160"/>
        <v xml:space="preserve"> </v>
      </c>
      <c r="EG29" s="30" t="str">
        <f t="shared" si="161"/>
        <v xml:space="preserve"> </v>
      </c>
      <c r="EH29" s="30" t="str">
        <f t="shared" si="162"/>
        <v xml:space="preserve"> </v>
      </c>
      <c r="EI29" s="30" t="str">
        <f t="shared" si="163"/>
        <v xml:space="preserve"> </v>
      </c>
      <c r="EJ29" s="30" t="str">
        <f t="shared" si="164"/>
        <v xml:space="preserve"> </v>
      </c>
      <c r="EK29" s="30" t="str">
        <f t="shared" si="165"/>
        <v xml:space="preserve"> </v>
      </c>
      <c r="EL29" s="30" t="str">
        <f t="shared" si="166"/>
        <v xml:space="preserve"> </v>
      </c>
      <c r="EM29" s="30" t="str">
        <f t="shared" si="167"/>
        <v xml:space="preserve"> </v>
      </c>
      <c r="EN29" s="30" t="str">
        <f t="shared" si="168"/>
        <v xml:space="preserve"> </v>
      </c>
      <c r="EO29" s="30" t="str">
        <f t="shared" si="169"/>
        <v xml:space="preserve"> </v>
      </c>
      <c r="EP29" s="30" t="str">
        <f t="shared" si="170"/>
        <v xml:space="preserve"> </v>
      </c>
      <c r="EQ29" s="30">
        <f t="shared" si="171"/>
        <v>1</v>
      </c>
      <c r="ER29" s="30" t="str">
        <f t="shared" si="172"/>
        <v xml:space="preserve"> </v>
      </c>
      <c r="ES29" s="30" t="str">
        <f t="shared" si="173"/>
        <v xml:space="preserve"> </v>
      </c>
      <c r="ET29" s="30" t="str">
        <f t="shared" si="174"/>
        <v xml:space="preserve"> </v>
      </c>
      <c r="EU29" s="30" t="str">
        <f t="shared" si="175"/>
        <v xml:space="preserve"> </v>
      </c>
      <c r="EV29" s="30" t="str">
        <f t="shared" si="176"/>
        <v xml:space="preserve"> </v>
      </c>
      <c r="EW29" s="30" t="str">
        <f t="shared" si="177"/>
        <v xml:space="preserve"> </v>
      </c>
      <c r="EX29" s="30" t="str">
        <f t="shared" si="178"/>
        <v xml:space="preserve"> </v>
      </c>
      <c r="EY29" s="30" t="str">
        <f t="shared" si="179"/>
        <v xml:space="preserve"> </v>
      </c>
      <c r="EZ29" s="30" t="str">
        <f t="shared" si="180"/>
        <v xml:space="preserve"> </v>
      </c>
      <c r="FA29" s="30" t="str">
        <f t="shared" si="251"/>
        <v xml:space="preserve"> </v>
      </c>
      <c r="FB29" s="30" t="str">
        <f t="shared" si="181"/>
        <v xml:space="preserve"> </v>
      </c>
      <c r="FC29" s="30" t="str">
        <f t="shared" si="182"/>
        <v xml:space="preserve"> </v>
      </c>
      <c r="FD29" s="30" t="str">
        <f t="shared" si="183"/>
        <v xml:space="preserve"> </v>
      </c>
      <c r="FE29" s="30" t="str">
        <f t="shared" si="184"/>
        <v xml:space="preserve"> </v>
      </c>
      <c r="FF29" s="30" t="str">
        <f t="shared" si="185"/>
        <v xml:space="preserve"> </v>
      </c>
      <c r="FG29" s="639">
        <f t="shared" si="186"/>
        <v>1</v>
      </c>
      <c r="FI29" s="656">
        <v>1906</v>
      </c>
      <c r="FJ29" s="43" t="str">
        <f t="shared" si="63"/>
        <v/>
      </c>
      <c r="FK29" s="43" t="str">
        <f t="shared" si="64"/>
        <v/>
      </c>
      <c r="FL29" s="43" t="str">
        <f t="shared" si="65"/>
        <v/>
      </c>
      <c r="FM29" s="43" t="str">
        <f t="shared" si="66"/>
        <v/>
      </c>
      <c r="FN29" s="43" t="str">
        <f t="shared" si="67"/>
        <v/>
      </c>
      <c r="FO29" s="43" t="str">
        <f t="shared" si="68"/>
        <v/>
      </c>
      <c r="FP29" s="43" t="str">
        <f t="shared" si="69"/>
        <v/>
      </c>
      <c r="FQ29" s="43" t="str">
        <f t="shared" si="70"/>
        <v/>
      </c>
      <c r="FR29" s="43" t="str">
        <f t="shared" si="187"/>
        <v/>
      </c>
      <c r="FS29" s="43" t="str">
        <f t="shared" si="71"/>
        <v/>
      </c>
      <c r="FT29" s="43" t="str">
        <f t="shared" si="72"/>
        <v/>
      </c>
      <c r="FU29" s="43" t="str">
        <f t="shared" si="73"/>
        <v/>
      </c>
      <c r="FV29" s="43" t="str">
        <f t="shared" si="74"/>
        <v/>
      </c>
      <c r="FW29" s="43" t="str">
        <f t="shared" si="75"/>
        <v/>
      </c>
      <c r="FX29" s="43">
        <f t="shared" si="76"/>
        <v>1.9</v>
      </c>
      <c r="FY29" s="43" t="str">
        <f t="shared" si="77"/>
        <v/>
      </c>
      <c r="FZ29" s="43" t="str">
        <f t="shared" si="78"/>
        <v/>
      </c>
      <c r="GA29" s="43" t="str">
        <f t="shared" si="79"/>
        <v/>
      </c>
      <c r="GB29" s="43" t="str">
        <f t="shared" si="80"/>
        <v/>
      </c>
      <c r="GC29" s="43" t="str">
        <f t="shared" si="81"/>
        <v/>
      </c>
      <c r="GD29" s="43" t="str">
        <f t="shared" si="82"/>
        <v/>
      </c>
      <c r="GE29" s="43" t="str">
        <f t="shared" si="83"/>
        <v/>
      </c>
      <c r="GF29" s="43" t="str">
        <f t="shared" si="84"/>
        <v/>
      </c>
      <c r="GG29" s="43" t="str">
        <f t="shared" si="85"/>
        <v/>
      </c>
      <c r="GH29" s="43" t="str">
        <f t="shared" si="86"/>
        <v/>
      </c>
      <c r="GI29" s="43" t="str">
        <f t="shared" si="87"/>
        <v/>
      </c>
      <c r="GJ29" s="43" t="str">
        <f t="shared" si="88"/>
        <v/>
      </c>
      <c r="GK29" s="43" t="str">
        <f t="shared" si="89"/>
        <v/>
      </c>
      <c r="GL29" s="43" t="str">
        <f t="shared" si="90"/>
        <v/>
      </c>
      <c r="GM29" s="43" t="str">
        <f t="shared" si="91"/>
        <v/>
      </c>
      <c r="GN29" s="1228">
        <f t="shared" si="188"/>
        <v>1.9</v>
      </c>
      <c r="GO29" s="1229">
        <f t="shared" si="189"/>
        <v>1</v>
      </c>
      <c r="GP29" s="656">
        <v>1906</v>
      </c>
      <c r="GQ29" s="4" t="str">
        <f t="shared" si="190"/>
        <v xml:space="preserve"> </v>
      </c>
      <c r="GR29" s="4" t="str">
        <f t="shared" si="191"/>
        <v xml:space="preserve"> </v>
      </c>
      <c r="GS29" s="4" t="str">
        <f t="shared" si="192"/>
        <v xml:space="preserve"> </v>
      </c>
      <c r="GT29" s="4" t="str">
        <f t="shared" si="193"/>
        <v xml:space="preserve"> </v>
      </c>
      <c r="GU29" s="4" t="str">
        <f t="shared" si="194"/>
        <v xml:space="preserve"> </v>
      </c>
      <c r="GV29" s="4" t="str">
        <f t="shared" si="195"/>
        <v xml:space="preserve"> </v>
      </c>
      <c r="GW29" s="4" t="str">
        <f t="shared" si="196"/>
        <v xml:space="preserve"> </v>
      </c>
      <c r="GX29" s="4" t="str">
        <f t="shared" si="197"/>
        <v xml:space="preserve"> </v>
      </c>
      <c r="GY29" s="4" t="str">
        <f t="shared" si="198"/>
        <v xml:space="preserve"> </v>
      </c>
      <c r="GZ29" s="4" t="str">
        <f t="shared" si="199"/>
        <v xml:space="preserve"> </v>
      </c>
      <c r="HA29" s="4" t="str">
        <f t="shared" si="200"/>
        <v xml:space="preserve"> </v>
      </c>
      <c r="HB29" s="4" t="str">
        <f t="shared" si="201"/>
        <v xml:space="preserve"> </v>
      </c>
      <c r="HC29" s="4" t="str">
        <f t="shared" si="202"/>
        <v xml:space="preserve"> </v>
      </c>
      <c r="HD29" s="4" t="str">
        <f t="shared" si="203"/>
        <v xml:space="preserve"> </v>
      </c>
      <c r="HE29" s="4">
        <f t="shared" si="204"/>
        <v>1</v>
      </c>
      <c r="HF29" s="4" t="str">
        <f t="shared" si="205"/>
        <v xml:space="preserve"> </v>
      </c>
      <c r="HG29" s="4" t="str">
        <f t="shared" si="206"/>
        <v xml:space="preserve"> </v>
      </c>
      <c r="HH29" s="4" t="str">
        <f t="shared" si="207"/>
        <v xml:space="preserve"> </v>
      </c>
      <c r="HI29" s="4" t="str">
        <f t="shared" si="208"/>
        <v xml:space="preserve"> </v>
      </c>
      <c r="HJ29" s="4" t="str">
        <f t="shared" si="209"/>
        <v xml:space="preserve"> </v>
      </c>
      <c r="HK29" s="4" t="str">
        <f t="shared" si="210"/>
        <v xml:space="preserve"> </v>
      </c>
      <c r="HL29" s="4" t="str">
        <f t="shared" si="211"/>
        <v xml:space="preserve"> </v>
      </c>
      <c r="HM29" s="4" t="str">
        <f t="shared" si="212"/>
        <v xml:space="preserve"> </v>
      </c>
      <c r="HN29" s="4" t="str">
        <f t="shared" si="213"/>
        <v xml:space="preserve"> </v>
      </c>
      <c r="HO29" s="4" t="str">
        <f t="shared" si="214"/>
        <v xml:space="preserve"> </v>
      </c>
      <c r="HP29" s="4" t="str">
        <f t="shared" si="215"/>
        <v xml:space="preserve"> </v>
      </c>
      <c r="HQ29" s="4" t="str">
        <f t="shared" si="216"/>
        <v xml:space="preserve"> </v>
      </c>
      <c r="HR29" s="4" t="str">
        <f t="shared" si="217"/>
        <v xml:space="preserve"> </v>
      </c>
      <c r="HS29" s="4" t="str">
        <f t="shared" si="218"/>
        <v xml:space="preserve"> </v>
      </c>
      <c r="HT29" s="4" t="str">
        <f t="shared" si="219"/>
        <v xml:space="preserve"> </v>
      </c>
      <c r="HU29" s="4">
        <f t="shared" si="93"/>
        <v>1</v>
      </c>
      <c r="HV29" s="656">
        <v>1906</v>
      </c>
      <c r="HW29" s="528" t="str">
        <f t="shared" si="220"/>
        <v xml:space="preserve"> </v>
      </c>
      <c r="HX29" s="528" t="str">
        <f t="shared" si="221"/>
        <v xml:space="preserve"> </v>
      </c>
      <c r="HY29" s="528" t="str">
        <f t="shared" si="222"/>
        <v xml:space="preserve"> </v>
      </c>
      <c r="HZ29" s="528" t="str">
        <f t="shared" si="223"/>
        <v xml:space="preserve"> </v>
      </c>
      <c r="IA29" s="528" t="str">
        <f t="shared" si="224"/>
        <v xml:space="preserve"> </v>
      </c>
      <c r="IB29" s="528" t="str">
        <f t="shared" si="225"/>
        <v xml:space="preserve"> </v>
      </c>
      <c r="IC29" s="528" t="str">
        <f t="shared" si="226"/>
        <v xml:space="preserve"> </v>
      </c>
      <c r="ID29" s="528" t="str">
        <f t="shared" si="227"/>
        <v xml:space="preserve"> </v>
      </c>
      <c r="IE29" s="528" t="str">
        <f t="shared" si="228"/>
        <v xml:space="preserve"> </v>
      </c>
      <c r="IF29" s="528" t="str">
        <f t="shared" si="229"/>
        <v xml:space="preserve"> </v>
      </c>
      <c r="IG29" s="528" t="str">
        <f t="shared" si="230"/>
        <v xml:space="preserve"> </v>
      </c>
      <c r="IH29" s="528" t="str">
        <f t="shared" si="231"/>
        <v xml:space="preserve"> </v>
      </c>
      <c r="II29" s="528" t="str">
        <f t="shared" si="232"/>
        <v xml:space="preserve"> </v>
      </c>
      <c r="IJ29" s="528" t="str">
        <f t="shared" si="233"/>
        <v xml:space="preserve"> </v>
      </c>
      <c r="IK29" s="528" t="str">
        <f t="shared" si="234"/>
        <v xml:space="preserve"> </v>
      </c>
      <c r="IL29" s="528" t="str">
        <f t="shared" si="235"/>
        <v xml:space="preserve"> </v>
      </c>
      <c r="IM29" s="528" t="str">
        <f t="shared" si="236"/>
        <v xml:space="preserve"> </v>
      </c>
      <c r="IN29" s="528" t="str">
        <f t="shared" si="237"/>
        <v xml:space="preserve"> </v>
      </c>
      <c r="IO29" s="528" t="str">
        <f t="shared" si="238"/>
        <v xml:space="preserve"> </v>
      </c>
      <c r="IP29" s="528" t="str">
        <f t="shared" si="239"/>
        <v xml:space="preserve"> </v>
      </c>
      <c r="IQ29" s="528" t="str">
        <f t="shared" si="240"/>
        <v xml:space="preserve"> </v>
      </c>
      <c r="IR29" s="528" t="str">
        <f t="shared" si="241"/>
        <v xml:space="preserve"> </v>
      </c>
      <c r="IS29" s="528" t="str">
        <f t="shared" si="242"/>
        <v xml:space="preserve"> </v>
      </c>
      <c r="IT29" s="528" t="str">
        <f t="shared" si="243"/>
        <v xml:space="preserve"> </v>
      </c>
      <c r="IU29" s="528" t="str">
        <f t="shared" si="244"/>
        <v xml:space="preserve"> </v>
      </c>
      <c r="IV29" s="528" t="str">
        <f t="shared" si="245"/>
        <v xml:space="preserve"> </v>
      </c>
      <c r="IW29" s="528" t="str">
        <f t="shared" si="246"/>
        <v xml:space="preserve"> </v>
      </c>
      <c r="IX29" s="528" t="str">
        <f t="shared" si="247"/>
        <v xml:space="preserve"> </v>
      </c>
      <c r="IY29" s="528" t="str">
        <f t="shared" si="248"/>
        <v xml:space="preserve"> </v>
      </c>
      <c r="IZ29" s="528" t="str">
        <f t="shared" si="249"/>
        <v xml:space="preserve"> </v>
      </c>
      <c r="JA29" s="1177">
        <f t="shared" si="124"/>
        <v>0</v>
      </c>
      <c r="JB29" s="8">
        <f t="shared" si="125"/>
        <v>1.9</v>
      </c>
    </row>
    <row r="30" spans="1:262">
      <c r="A30" s="302">
        <v>1907</v>
      </c>
      <c r="B30" s="1226">
        <v>0</v>
      </c>
      <c r="C30" s="1189">
        <v>0</v>
      </c>
      <c r="D30" s="1189">
        <v>0</v>
      </c>
      <c r="E30" s="1189">
        <v>0</v>
      </c>
      <c r="F30" s="1227">
        <v>0</v>
      </c>
      <c r="G30" s="1214">
        <v>0</v>
      </c>
      <c r="H30" s="1189">
        <v>0</v>
      </c>
      <c r="I30" s="1189">
        <v>0</v>
      </c>
      <c r="J30" s="1189">
        <v>0</v>
      </c>
      <c r="K30" s="1227">
        <v>0</v>
      </c>
      <c r="L30" s="1214">
        <v>0</v>
      </c>
      <c r="M30" s="1189" t="s">
        <v>60</v>
      </c>
      <c r="N30" s="1189" t="s">
        <v>60</v>
      </c>
      <c r="O30" s="1189">
        <v>0</v>
      </c>
      <c r="P30" s="1227">
        <v>0</v>
      </c>
      <c r="Q30" s="1214">
        <v>0</v>
      </c>
      <c r="R30" s="1189">
        <v>0</v>
      </c>
      <c r="S30" s="1189">
        <v>0</v>
      </c>
      <c r="T30" s="1189">
        <v>0</v>
      </c>
      <c r="U30" s="1227">
        <v>0</v>
      </c>
      <c r="V30" s="1214">
        <v>0</v>
      </c>
      <c r="W30" s="1189">
        <v>0</v>
      </c>
      <c r="X30" s="1189">
        <v>0</v>
      </c>
      <c r="Y30" s="1189">
        <v>0</v>
      </c>
      <c r="Z30" s="1227">
        <v>0</v>
      </c>
      <c r="AA30" s="1214">
        <v>0</v>
      </c>
      <c r="AB30" s="1189">
        <v>0</v>
      </c>
      <c r="AC30" s="1189">
        <v>0</v>
      </c>
      <c r="AD30" s="1189">
        <v>0</v>
      </c>
      <c r="AE30" s="1227">
        <v>0</v>
      </c>
      <c r="AF30" s="1317"/>
      <c r="AG30" s="568">
        <f t="shared" si="0"/>
        <v>0</v>
      </c>
      <c r="AH30" s="504" t="str">
        <f t="shared" si="252"/>
        <v>Trace</v>
      </c>
      <c r="AI30" s="893">
        <f t="shared" si="253"/>
        <v>0</v>
      </c>
      <c r="AJ30" s="1178">
        <v>1907</v>
      </c>
      <c r="AK30" s="1263" t="str">
        <f t="shared" si="1"/>
        <v/>
      </c>
      <c r="AL30" s="1263" t="str">
        <f t="shared" si="2"/>
        <v/>
      </c>
      <c r="AM30" s="1263" t="str">
        <f t="shared" si="3"/>
        <v/>
      </c>
      <c r="AN30" s="1263" t="str">
        <f t="shared" si="4"/>
        <v/>
      </c>
      <c r="AO30" s="1263" t="str">
        <f t="shared" si="5"/>
        <v/>
      </c>
      <c r="AP30" s="1263" t="str">
        <f t="shared" si="6"/>
        <v/>
      </c>
      <c r="AQ30" s="1263" t="str">
        <f t="shared" si="7"/>
        <v/>
      </c>
      <c r="AR30" s="1263" t="str">
        <f t="shared" si="8"/>
        <v/>
      </c>
      <c r="AS30" s="1263" t="str">
        <f t="shared" si="9"/>
        <v/>
      </c>
      <c r="AT30" s="1263" t="str">
        <f t="shared" si="10"/>
        <v/>
      </c>
      <c r="AU30" s="1263" t="str">
        <f t="shared" si="11"/>
        <v/>
      </c>
      <c r="AV30" s="1263" t="str">
        <f t="shared" si="12"/>
        <v/>
      </c>
      <c r="AW30" s="1263" t="str">
        <f t="shared" si="13"/>
        <v/>
      </c>
      <c r="AX30" s="1263" t="str">
        <f t="shared" si="14"/>
        <v/>
      </c>
      <c r="AY30" s="1263" t="str">
        <f t="shared" si="15"/>
        <v/>
      </c>
      <c r="AZ30" s="1263" t="str">
        <f t="shared" si="16"/>
        <v/>
      </c>
      <c r="BA30" s="1263" t="str">
        <f t="shared" si="17"/>
        <v/>
      </c>
      <c r="BB30" s="1263" t="str">
        <f t="shared" si="18"/>
        <v/>
      </c>
      <c r="BC30" s="1263" t="str">
        <f t="shared" si="19"/>
        <v/>
      </c>
      <c r="BD30" s="1263" t="str">
        <f t="shared" si="20"/>
        <v/>
      </c>
      <c r="BE30" s="1263" t="str">
        <f t="shared" si="21"/>
        <v/>
      </c>
      <c r="BF30" s="1263" t="str">
        <f t="shared" si="22"/>
        <v/>
      </c>
      <c r="BG30" s="1263" t="str">
        <f t="shared" si="23"/>
        <v/>
      </c>
      <c r="BH30" s="1263" t="str">
        <f t="shared" si="24"/>
        <v/>
      </c>
      <c r="BI30" s="1263" t="str">
        <f t="shared" si="25"/>
        <v/>
      </c>
      <c r="BJ30" s="1263" t="str">
        <f t="shared" si="26"/>
        <v/>
      </c>
      <c r="BK30" s="1263" t="str">
        <f t="shared" si="27"/>
        <v/>
      </c>
      <c r="BL30" s="1263" t="str">
        <f t="shared" si="28"/>
        <v/>
      </c>
      <c r="BM30" s="1263" t="str">
        <f t="shared" si="29"/>
        <v/>
      </c>
      <c r="BN30" s="1263" t="str">
        <f t="shared" si="30"/>
        <v/>
      </c>
      <c r="BO30" s="1264">
        <f t="shared" si="126"/>
        <v>0</v>
      </c>
      <c r="BP30" s="1178">
        <v>1907</v>
      </c>
      <c r="BQ30" s="15" t="str">
        <f t="shared" si="127"/>
        <v/>
      </c>
      <c r="BR30" s="15" t="str">
        <f t="shared" si="128"/>
        <v/>
      </c>
      <c r="BS30" s="15" t="str">
        <f t="shared" si="129"/>
        <v/>
      </c>
      <c r="BT30" s="15" t="str">
        <f t="shared" si="130"/>
        <v/>
      </c>
      <c r="BU30" s="15" t="str">
        <f t="shared" si="131"/>
        <v/>
      </c>
      <c r="BV30" s="15" t="str">
        <f t="shared" si="132"/>
        <v/>
      </c>
      <c r="BW30" s="15" t="str">
        <f t="shared" si="133"/>
        <v/>
      </c>
      <c r="BX30" s="15" t="str">
        <f t="shared" si="134"/>
        <v/>
      </c>
      <c r="BY30" s="15" t="str">
        <f t="shared" si="135"/>
        <v/>
      </c>
      <c r="BZ30" s="15" t="str">
        <f t="shared" si="136"/>
        <v/>
      </c>
      <c r="CA30" s="15" t="str">
        <f t="shared" si="137"/>
        <v/>
      </c>
      <c r="CB30" s="15" t="str">
        <f t="shared" si="138"/>
        <v/>
      </c>
      <c r="CC30" s="15" t="str">
        <f t="shared" si="139"/>
        <v/>
      </c>
      <c r="CD30" s="15" t="str">
        <f t="shared" si="140"/>
        <v/>
      </c>
      <c r="CE30" s="15" t="str">
        <f t="shared" si="141"/>
        <v/>
      </c>
      <c r="CF30" s="15" t="str">
        <f t="shared" si="142"/>
        <v/>
      </c>
      <c r="CG30" s="15" t="str">
        <f t="shared" si="143"/>
        <v/>
      </c>
      <c r="CH30" s="15" t="str">
        <f t="shared" si="144"/>
        <v/>
      </c>
      <c r="CI30" s="15" t="str">
        <f t="shared" si="145"/>
        <v/>
      </c>
      <c r="CJ30" s="15" t="str">
        <f t="shared" si="146"/>
        <v/>
      </c>
      <c r="CK30" s="15" t="str">
        <f t="shared" si="147"/>
        <v/>
      </c>
      <c r="CL30" s="15" t="str">
        <f t="shared" si="148"/>
        <v/>
      </c>
      <c r="CM30" s="15" t="str">
        <f t="shared" si="149"/>
        <v/>
      </c>
      <c r="CN30" s="15" t="str">
        <f t="shared" si="150"/>
        <v/>
      </c>
      <c r="CO30" s="15" t="str">
        <f t="shared" si="151"/>
        <v/>
      </c>
      <c r="CP30" s="15" t="str">
        <f t="shared" si="152"/>
        <v/>
      </c>
      <c r="CQ30" s="15" t="str">
        <f t="shared" si="153"/>
        <v/>
      </c>
      <c r="CR30" s="15" t="str">
        <f t="shared" si="154"/>
        <v/>
      </c>
      <c r="CS30" s="15" t="str">
        <f t="shared" si="155"/>
        <v/>
      </c>
      <c r="CT30" s="15" t="str">
        <f t="shared" si="156"/>
        <v/>
      </c>
      <c r="CU30" s="1178">
        <v>1907</v>
      </c>
      <c r="CV30" s="14" t="str">
        <f t="shared" si="32"/>
        <v xml:space="preserve"> </v>
      </c>
      <c r="CW30" s="14" t="str">
        <f t="shared" si="33"/>
        <v xml:space="preserve"> </v>
      </c>
      <c r="CX30" s="14" t="str">
        <f t="shared" si="34"/>
        <v xml:space="preserve"> </v>
      </c>
      <c r="CY30" s="14" t="str">
        <f t="shared" si="35"/>
        <v xml:space="preserve"> </v>
      </c>
      <c r="CZ30" s="14" t="str">
        <f t="shared" si="36"/>
        <v xml:space="preserve"> </v>
      </c>
      <c r="DA30" s="14" t="str">
        <f t="shared" si="37"/>
        <v xml:space="preserve"> </v>
      </c>
      <c r="DB30" s="14" t="str">
        <f t="shared" si="38"/>
        <v xml:space="preserve"> </v>
      </c>
      <c r="DC30" s="14" t="str">
        <f t="shared" si="39"/>
        <v xml:space="preserve"> </v>
      </c>
      <c r="DD30" s="14" t="str">
        <f t="shared" si="40"/>
        <v xml:space="preserve"> </v>
      </c>
      <c r="DE30" s="14" t="str">
        <f t="shared" si="41"/>
        <v xml:space="preserve"> </v>
      </c>
      <c r="DF30" s="14" t="str">
        <f t="shared" si="42"/>
        <v xml:space="preserve"> </v>
      </c>
      <c r="DG30" s="14" t="str">
        <f t="shared" si="43"/>
        <v xml:space="preserve"> </v>
      </c>
      <c r="DH30" s="14" t="str">
        <f t="shared" si="44"/>
        <v xml:space="preserve"> </v>
      </c>
      <c r="DI30" s="14" t="str">
        <f t="shared" si="45"/>
        <v xml:space="preserve"> </v>
      </c>
      <c r="DJ30" s="14" t="str">
        <f t="shared" si="46"/>
        <v xml:space="preserve"> </v>
      </c>
      <c r="DK30" s="14" t="str">
        <f t="shared" si="47"/>
        <v xml:space="preserve"> </v>
      </c>
      <c r="DL30" s="14" t="str">
        <f t="shared" si="48"/>
        <v xml:space="preserve"> </v>
      </c>
      <c r="DM30" s="14" t="str">
        <f t="shared" si="49"/>
        <v xml:space="preserve"> </v>
      </c>
      <c r="DN30" s="14" t="str">
        <f t="shared" si="50"/>
        <v xml:space="preserve"> </v>
      </c>
      <c r="DO30" s="14" t="str">
        <f t="shared" si="51"/>
        <v xml:space="preserve"> </v>
      </c>
      <c r="DP30" s="14" t="str">
        <f t="shared" si="52"/>
        <v xml:space="preserve"> </v>
      </c>
      <c r="DQ30" s="14" t="str">
        <f t="shared" si="53"/>
        <v xml:space="preserve"> </v>
      </c>
      <c r="DR30" s="14" t="str">
        <f t="shared" si="54"/>
        <v xml:space="preserve"> </v>
      </c>
      <c r="DS30" s="14" t="str">
        <f t="shared" si="55"/>
        <v xml:space="preserve"> </v>
      </c>
      <c r="DT30" s="14" t="str">
        <f t="shared" si="56"/>
        <v xml:space="preserve"> </v>
      </c>
      <c r="DU30" s="14" t="str">
        <f t="shared" si="57"/>
        <v xml:space="preserve"> </v>
      </c>
      <c r="DV30" s="14" t="str">
        <f t="shared" si="58"/>
        <v xml:space="preserve"> </v>
      </c>
      <c r="DW30" s="14" t="str">
        <f t="shared" si="59"/>
        <v xml:space="preserve"> </v>
      </c>
      <c r="DX30" s="14" t="str">
        <f t="shared" si="60"/>
        <v xml:space="preserve"> </v>
      </c>
      <c r="DY30" s="14" t="str">
        <f t="shared" si="61"/>
        <v xml:space="preserve"> </v>
      </c>
      <c r="DZ30" s="14">
        <f t="shared" si="250"/>
        <v>0</v>
      </c>
      <c r="EA30" s="525"/>
      <c r="EB30" s="1178">
        <v>1907</v>
      </c>
      <c r="EC30" s="30" t="str">
        <f t="shared" si="157"/>
        <v xml:space="preserve"> </v>
      </c>
      <c r="ED30" s="30" t="str">
        <f t="shared" si="158"/>
        <v xml:space="preserve"> </v>
      </c>
      <c r="EE30" s="30" t="str">
        <f t="shared" si="159"/>
        <v xml:space="preserve"> </v>
      </c>
      <c r="EF30" s="30" t="str">
        <f t="shared" si="160"/>
        <v xml:space="preserve"> </v>
      </c>
      <c r="EG30" s="30" t="str">
        <f t="shared" si="161"/>
        <v xml:space="preserve"> </v>
      </c>
      <c r="EH30" s="30" t="str">
        <f t="shared" si="162"/>
        <v xml:space="preserve"> </v>
      </c>
      <c r="EI30" s="30" t="str">
        <f t="shared" si="163"/>
        <v xml:space="preserve"> </v>
      </c>
      <c r="EJ30" s="30" t="str">
        <f t="shared" si="164"/>
        <v xml:space="preserve"> </v>
      </c>
      <c r="EK30" s="30" t="str">
        <f t="shared" si="165"/>
        <v xml:space="preserve"> </v>
      </c>
      <c r="EL30" s="30" t="str">
        <f t="shared" si="166"/>
        <v xml:space="preserve"> </v>
      </c>
      <c r="EM30" s="30" t="str">
        <f t="shared" si="167"/>
        <v xml:space="preserve"> </v>
      </c>
      <c r="EN30" s="30" t="str">
        <f t="shared" si="168"/>
        <v xml:space="preserve"> </v>
      </c>
      <c r="EO30" s="30" t="str">
        <f t="shared" si="169"/>
        <v xml:space="preserve"> </v>
      </c>
      <c r="EP30" s="30" t="str">
        <f t="shared" si="170"/>
        <v xml:space="preserve"> </v>
      </c>
      <c r="EQ30" s="30" t="str">
        <f t="shared" si="171"/>
        <v xml:space="preserve"> </v>
      </c>
      <c r="ER30" s="30" t="str">
        <f t="shared" si="172"/>
        <v xml:space="preserve"> </v>
      </c>
      <c r="ES30" s="30" t="str">
        <f t="shared" si="173"/>
        <v xml:space="preserve"> </v>
      </c>
      <c r="ET30" s="30" t="str">
        <f t="shared" si="174"/>
        <v xml:space="preserve"> </v>
      </c>
      <c r="EU30" s="30" t="str">
        <f t="shared" si="175"/>
        <v xml:space="preserve"> </v>
      </c>
      <c r="EV30" s="30" t="str">
        <f t="shared" si="176"/>
        <v xml:space="preserve"> </v>
      </c>
      <c r="EW30" s="30" t="str">
        <f t="shared" si="177"/>
        <v xml:space="preserve"> </v>
      </c>
      <c r="EX30" s="30" t="str">
        <f t="shared" si="178"/>
        <v xml:space="preserve"> </v>
      </c>
      <c r="EY30" s="30" t="str">
        <f t="shared" si="179"/>
        <v xml:space="preserve"> </v>
      </c>
      <c r="EZ30" s="30" t="str">
        <f t="shared" si="180"/>
        <v xml:space="preserve"> </v>
      </c>
      <c r="FA30" s="30" t="str">
        <f t="shared" si="251"/>
        <v xml:space="preserve"> </v>
      </c>
      <c r="FB30" s="30" t="str">
        <f t="shared" si="181"/>
        <v xml:space="preserve"> </v>
      </c>
      <c r="FC30" s="30" t="str">
        <f t="shared" si="182"/>
        <v xml:space="preserve"> </v>
      </c>
      <c r="FD30" s="30" t="str">
        <f t="shared" si="183"/>
        <v xml:space="preserve"> </v>
      </c>
      <c r="FE30" s="30" t="str">
        <f t="shared" si="184"/>
        <v xml:space="preserve"> </v>
      </c>
      <c r="FF30" s="30" t="str">
        <f t="shared" si="185"/>
        <v xml:space="preserve"> </v>
      </c>
      <c r="FG30" s="639">
        <f t="shared" si="186"/>
        <v>0</v>
      </c>
      <c r="FI30" s="656">
        <v>1907</v>
      </c>
      <c r="FJ30" s="43" t="str">
        <f t="shared" si="63"/>
        <v/>
      </c>
      <c r="FK30" s="43" t="str">
        <f t="shared" si="64"/>
        <v/>
      </c>
      <c r="FL30" s="43" t="str">
        <f t="shared" si="65"/>
        <v/>
      </c>
      <c r="FM30" s="43" t="str">
        <f t="shared" si="66"/>
        <v/>
      </c>
      <c r="FN30" s="43" t="str">
        <f t="shared" si="67"/>
        <v/>
      </c>
      <c r="FO30" s="43" t="str">
        <f t="shared" si="68"/>
        <v/>
      </c>
      <c r="FP30" s="43" t="str">
        <f t="shared" si="69"/>
        <v/>
      </c>
      <c r="FQ30" s="43" t="str">
        <f t="shared" si="70"/>
        <v/>
      </c>
      <c r="FR30" s="43" t="str">
        <f t="shared" si="187"/>
        <v/>
      </c>
      <c r="FS30" s="43" t="str">
        <f t="shared" si="71"/>
        <v/>
      </c>
      <c r="FT30" s="43" t="str">
        <f t="shared" si="72"/>
        <v/>
      </c>
      <c r="FU30" s="43" t="str">
        <f t="shared" si="73"/>
        <v/>
      </c>
      <c r="FV30" s="43" t="str">
        <f t="shared" si="74"/>
        <v/>
      </c>
      <c r="FW30" s="43" t="str">
        <f t="shared" si="75"/>
        <v/>
      </c>
      <c r="FX30" s="43" t="str">
        <f t="shared" si="76"/>
        <v/>
      </c>
      <c r="FY30" s="43" t="str">
        <f t="shared" si="77"/>
        <v/>
      </c>
      <c r="FZ30" s="43" t="str">
        <f t="shared" si="78"/>
        <v/>
      </c>
      <c r="GA30" s="43" t="str">
        <f t="shared" si="79"/>
        <v/>
      </c>
      <c r="GB30" s="43" t="str">
        <f t="shared" si="80"/>
        <v/>
      </c>
      <c r="GC30" s="43" t="str">
        <f t="shared" si="81"/>
        <v/>
      </c>
      <c r="GD30" s="43" t="str">
        <f t="shared" si="82"/>
        <v/>
      </c>
      <c r="GE30" s="43" t="str">
        <f t="shared" si="83"/>
        <v/>
      </c>
      <c r="GF30" s="43" t="str">
        <f t="shared" si="84"/>
        <v/>
      </c>
      <c r="GG30" s="43" t="str">
        <f t="shared" si="85"/>
        <v/>
      </c>
      <c r="GH30" s="43" t="str">
        <f t="shared" si="86"/>
        <v/>
      </c>
      <c r="GI30" s="43" t="str">
        <f t="shared" si="87"/>
        <v/>
      </c>
      <c r="GJ30" s="43" t="str">
        <f t="shared" si="88"/>
        <v/>
      </c>
      <c r="GK30" s="43" t="str">
        <f t="shared" si="89"/>
        <v/>
      </c>
      <c r="GL30" s="43" t="str">
        <f t="shared" si="90"/>
        <v/>
      </c>
      <c r="GM30" s="43" t="str">
        <f t="shared" si="91"/>
        <v/>
      </c>
      <c r="GN30" s="1228">
        <f t="shared" si="188"/>
        <v>0</v>
      </c>
      <c r="GO30" s="1229">
        <f t="shared" si="189"/>
        <v>0</v>
      </c>
      <c r="GP30" s="656">
        <v>1907</v>
      </c>
      <c r="GQ30" s="4" t="str">
        <f t="shared" si="190"/>
        <v xml:space="preserve"> </v>
      </c>
      <c r="GR30" s="4" t="str">
        <f t="shared" si="191"/>
        <v xml:space="preserve"> </v>
      </c>
      <c r="GS30" s="4" t="str">
        <f t="shared" si="192"/>
        <v xml:space="preserve"> </v>
      </c>
      <c r="GT30" s="4" t="str">
        <f t="shared" si="193"/>
        <v xml:space="preserve"> </v>
      </c>
      <c r="GU30" s="4" t="str">
        <f t="shared" si="194"/>
        <v xml:space="preserve"> </v>
      </c>
      <c r="GV30" s="4" t="str">
        <f t="shared" si="195"/>
        <v xml:space="preserve"> </v>
      </c>
      <c r="GW30" s="4" t="str">
        <f t="shared" si="196"/>
        <v xml:space="preserve"> </v>
      </c>
      <c r="GX30" s="4" t="str">
        <f t="shared" si="197"/>
        <v xml:space="preserve"> </v>
      </c>
      <c r="GY30" s="4" t="str">
        <f t="shared" si="198"/>
        <v xml:space="preserve"> </v>
      </c>
      <c r="GZ30" s="4" t="str">
        <f t="shared" si="199"/>
        <v xml:space="preserve"> </v>
      </c>
      <c r="HA30" s="4" t="str">
        <f t="shared" si="200"/>
        <v xml:space="preserve"> </v>
      </c>
      <c r="HB30" s="4">
        <f t="shared" si="201"/>
        <v>1</v>
      </c>
      <c r="HC30" s="4">
        <f t="shared" si="202"/>
        <v>1</v>
      </c>
      <c r="HD30" s="4" t="str">
        <f t="shared" si="203"/>
        <v xml:space="preserve"> </v>
      </c>
      <c r="HE30" s="4" t="str">
        <f t="shared" si="204"/>
        <v xml:space="preserve"> </v>
      </c>
      <c r="HF30" s="4" t="str">
        <f t="shared" si="205"/>
        <v xml:space="preserve"> </v>
      </c>
      <c r="HG30" s="4" t="str">
        <f t="shared" si="206"/>
        <v xml:space="preserve"> </v>
      </c>
      <c r="HH30" s="4" t="str">
        <f t="shared" si="207"/>
        <v xml:space="preserve"> </v>
      </c>
      <c r="HI30" s="4" t="str">
        <f t="shared" si="208"/>
        <v xml:space="preserve"> </v>
      </c>
      <c r="HJ30" s="4" t="str">
        <f t="shared" si="209"/>
        <v xml:space="preserve"> </v>
      </c>
      <c r="HK30" s="4" t="str">
        <f t="shared" si="210"/>
        <v xml:space="preserve"> </v>
      </c>
      <c r="HL30" s="4" t="str">
        <f t="shared" si="211"/>
        <v xml:space="preserve"> </v>
      </c>
      <c r="HM30" s="4" t="str">
        <f t="shared" si="212"/>
        <v xml:space="preserve"> </v>
      </c>
      <c r="HN30" s="4" t="str">
        <f t="shared" si="213"/>
        <v xml:space="preserve"> </v>
      </c>
      <c r="HO30" s="4" t="str">
        <f t="shared" si="214"/>
        <v xml:space="preserve"> </v>
      </c>
      <c r="HP30" s="4" t="str">
        <f t="shared" si="215"/>
        <v xml:space="preserve"> </v>
      </c>
      <c r="HQ30" s="4" t="str">
        <f t="shared" si="216"/>
        <v xml:space="preserve"> </v>
      </c>
      <c r="HR30" s="4" t="str">
        <f t="shared" si="217"/>
        <v xml:space="preserve"> </v>
      </c>
      <c r="HS30" s="4" t="str">
        <f t="shared" si="218"/>
        <v xml:space="preserve"> </v>
      </c>
      <c r="HT30" s="4" t="str">
        <f t="shared" si="219"/>
        <v xml:space="preserve"> </v>
      </c>
      <c r="HU30" s="4">
        <f t="shared" si="93"/>
        <v>2</v>
      </c>
      <c r="HV30" s="656">
        <v>1907</v>
      </c>
      <c r="HW30" s="528" t="str">
        <f t="shared" si="220"/>
        <v xml:space="preserve"> </v>
      </c>
      <c r="HX30" s="528" t="str">
        <f t="shared" si="221"/>
        <v xml:space="preserve"> </v>
      </c>
      <c r="HY30" s="528" t="str">
        <f t="shared" si="222"/>
        <v xml:space="preserve"> </v>
      </c>
      <c r="HZ30" s="528" t="str">
        <f t="shared" si="223"/>
        <v xml:space="preserve"> </v>
      </c>
      <c r="IA30" s="528" t="str">
        <f t="shared" si="224"/>
        <v xml:space="preserve"> </v>
      </c>
      <c r="IB30" s="528" t="str">
        <f t="shared" si="225"/>
        <v xml:space="preserve"> </v>
      </c>
      <c r="IC30" s="528" t="str">
        <f t="shared" si="226"/>
        <v xml:space="preserve"> </v>
      </c>
      <c r="ID30" s="528" t="str">
        <f t="shared" si="227"/>
        <v xml:space="preserve"> </v>
      </c>
      <c r="IE30" s="528" t="str">
        <f t="shared" si="228"/>
        <v xml:space="preserve"> </v>
      </c>
      <c r="IF30" s="528" t="str">
        <f t="shared" si="229"/>
        <v xml:space="preserve"> </v>
      </c>
      <c r="IG30" s="528" t="str">
        <f t="shared" si="230"/>
        <v xml:space="preserve"> </v>
      </c>
      <c r="IH30" s="528">
        <f t="shared" si="231"/>
        <v>1</v>
      </c>
      <c r="II30" s="528">
        <f t="shared" si="232"/>
        <v>1</v>
      </c>
      <c r="IJ30" s="528" t="str">
        <f t="shared" si="233"/>
        <v xml:space="preserve"> </v>
      </c>
      <c r="IK30" s="528" t="str">
        <f t="shared" si="234"/>
        <v xml:space="preserve"> </v>
      </c>
      <c r="IL30" s="528" t="str">
        <f t="shared" si="235"/>
        <v xml:space="preserve"> </v>
      </c>
      <c r="IM30" s="528" t="str">
        <f t="shared" si="236"/>
        <v xml:space="preserve"> </v>
      </c>
      <c r="IN30" s="528" t="str">
        <f t="shared" si="237"/>
        <v xml:space="preserve"> </v>
      </c>
      <c r="IO30" s="528" t="str">
        <f t="shared" si="238"/>
        <v xml:space="preserve"> </v>
      </c>
      <c r="IP30" s="528" t="str">
        <f t="shared" si="239"/>
        <v xml:space="preserve"> </v>
      </c>
      <c r="IQ30" s="528" t="str">
        <f t="shared" si="240"/>
        <v xml:space="preserve"> </v>
      </c>
      <c r="IR30" s="528" t="str">
        <f t="shared" si="241"/>
        <v xml:space="preserve"> </v>
      </c>
      <c r="IS30" s="528" t="str">
        <f t="shared" si="242"/>
        <v xml:space="preserve"> </v>
      </c>
      <c r="IT30" s="528" t="str">
        <f t="shared" si="243"/>
        <v xml:space="preserve"> </v>
      </c>
      <c r="IU30" s="528" t="str">
        <f t="shared" si="244"/>
        <v xml:space="preserve"> </v>
      </c>
      <c r="IV30" s="528" t="str">
        <f t="shared" si="245"/>
        <v xml:space="preserve"> </v>
      </c>
      <c r="IW30" s="528" t="str">
        <f t="shared" si="246"/>
        <v xml:space="preserve"> </v>
      </c>
      <c r="IX30" s="528" t="str">
        <f t="shared" si="247"/>
        <v xml:space="preserve"> </v>
      </c>
      <c r="IY30" s="528" t="str">
        <f t="shared" si="248"/>
        <v xml:space="preserve"> </v>
      </c>
      <c r="IZ30" s="528" t="str">
        <f t="shared" si="249"/>
        <v xml:space="preserve"> </v>
      </c>
      <c r="JA30" s="1177">
        <f t="shared" si="124"/>
        <v>2</v>
      </c>
      <c r="JB30" s="8">
        <f t="shared" si="125"/>
        <v>0</v>
      </c>
    </row>
    <row r="31" spans="1:262">
      <c r="A31" s="302">
        <v>1908</v>
      </c>
      <c r="B31" s="1226">
        <v>0</v>
      </c>
      <c r="C31" s="1189">
        <v>0</v>
      </c>
      <c r="D31" s="1189">
        <v>0</v>
      </c>
      <c r="E31" s="1189">
        <v>0</v>
      </c>
      <c r="F31" s="1227">
        <v>0</v>
      </c>
      <c r="G31" s="1214">
        <v>0</v>
      </c>
      <c r="H31" s="1189">
        <v>0</v>
      </c>
      <c r="I31" s="1189">
        <v>0</v>
      </c>
      <c r="J31" s="1189">
        <v>0</v>
      </c>
      <c r="K31" s="1227">
        <v>0</v>
      </c>
      <c r="L31" s="1214">
        <v>0</v>
      </c>
      <c r="M31" s="1189">
        <v>0</v>
      </c>
      <c r="N31" s="1189">
        <v>0</v>
      </c>
      <c r="O31" s="1189" t="s">
        <v>60</v>
      </c>
      <c r="P31" s="1227">
        <v>0</v>
      </c>
      <c r="Q31" s="1214">
        <v>0</v>
      </c>
      <c r="R31" s="1189">
        <v>0</v>
      </c>
      <c r="S31" s="1189">
        <v>0</v>
      </c>
      <c r="T31" s="1189">
        <v>0</v>
      </c>
      <c r="U31" s="1227">
        <v>0</v>
      </c>
      <c r="V31" s="1214">
        <v>0</v>
      </c>
      <c r="W31" s="1189">
        <v>0</v>
      </c>
      <c r="X31" s="1189">
        <v>0</v>
      </c>
      <c r="Y31" s="1189">
        <v>0</v>
      </c>
      <c r="Z31" s="1227">
        <v>0</v>
      </c>
      <c r="AA31" s="1214">
        <v>0</v>
      </c>
      <c r="AB31" s="1189">
        <v>0</v>
      </c>
      <c r="AC31" s="1189">
        <v>0</v>
      </c>
      <c r="AD31" s="1189">
        <v>0</v>
      </c>
      <c r="AE31" s="1227">
        <v>0</v>
      </c>
      <c r="AF31" s="1317"/>
      <c r="AG31" s="568">
        <f t="shared" si="0"/>
        <v>0</v>
      </c>
      <c r="AH31" s="504" t="str">
        <f t="shared" si="252"/>
        <v>Trace</v>
      </c>
      <c r="AI31" s="893">
        <f t="shared" si="253"/>
        <v>0</v>
      </c>
      <c r="AJ31" s="1178">
        <v>1908</v>
      </c>
      <c r="AK31" s="1263" t="str">
        <f t="shared" si="1"/>
        <v/>
      </c>
      <c r="AL31" s="1263" t="str">
        <f t="shared" si="2"/>
        <v/>
      </c>
      <c r="AM31" s="1263" t="str">
        <f t="shared" si="3"/>
        <v/>
      </c>
      <c r="AN31" s="1263" t="str">
        <f t="shared" si="4"/>
        <v/>
      </c>
      <c r="AO31" s="1263" t="str">
        <f t="shared" si="5"/>
        <v/>
      </c>
      <c r="AP31" s="1263" t="str">
        <f t="shared" si="6"/>
        <v/>
      </c>
      <c r="AQ31" s="1263" t="str">
        <f t="shared" si="7"/>
        <v/>
      </c>
      <c r="AR31" s="1263" t="str">
        <f t="shared" si="8"/>
        <v/>
      </c>
      <c r="AS31" s="1263" t="str">
        <f t="shared" si="9"/>
        <v/>
      </c>
      <c r="AT31" s="1263" t="str">
        <f t="shared" si="10"/>
        <v/>
      </c>
      <c r="AU31" s="1263" t="str">
        <f t="shared" si="11"/>
        <v/>
      </c>
      <c r="AV31" s="1263" t="str">
        <f t="shared" si="12"/>
        <v/>
      </c>
      <c r="AW31" s="1263" t="str">
        <f t="shared" si="13"/>
        <v/>
      </c>
      <c r="AX31" s="1263" t="str">
        <f t="shared" si="14"/>
        <v/>
      </c>
      <c r="AY31" s="1263" t="str">
        <f t="shared" si="15"/>
        <v/>
      </c>
      <c r="AZ31" s="1263" t="str">
        <f t="shared" si="16"/>
        <v/>
      </c>
      <c r="BA31" s="1263" t="str">
        <f t="shared" si="17"/>
        <v/>
      </c>
      <c r="BB31" s="1263" t="str">
        <f t="shared" si="18"/>
        <v/>
      </c>
      <c r="BC31" s="1263" t="str">
        <f t="shared" si="19"/>
        <v/>
      </c>
      <c r="BD31" s="1263" t="str">
        <f t="shared" si="20"/>
        <v/>
      </c>
      <c r="BE31" s="1263" t="str">
        <f t="shared" si="21"/>
        <v/>
      </c>
      <c r="BF31" s="1263" t="str">
        <f t="shared" si="22"/>
        <v/>
      </c>
      <c r="BG31" s="1263" t="str">
        <f t="shared" si="23"/>
        <v/>
      </c>
      <c r="BH31" s="1263" t="str">
        <f t="shared" si="24"/>
        <v/>
      </c>
      <c r="BI31" s="1263" t="str">
        <f t="shared" si="25"/>
        <v/>
      </c>
      <c r="BJ31" s="1263" t="str">
        <f t="shared" si="26"/>
        <v/>
      </c>
      <c r="BK31" s="1263" t="str">
        <f t="shared" si="27"/>
        <v/>
      </c>
      <c r="BL31" s="1263" t="str">
        <f t="shared" si="28"/>
        <v/>
      </c>
      <c r="BM31" s="1263" t="str">
        <f t="shared" si="29"/>
        <v/>
      </c>
      <c r="BN31" s="1263" t="str">
        <f t="shared" si="30"/>
        <v/>
      </c>
      <c r="BO31" s="1264">
        <f t="shared" si="126"/>
        <v>0</v>
      </c>
      <c r="BP31" s="1178">
        <v>1908</v>
      </c>
      <c r="BQ31" s="15" t="str">
        <f t="shared" si="127"/>
        <v/>
      </c>
      <c r="BR31" s="15" t="str">
        <f t="shared" si="128"/>
        <v/>
      </c>
      <c r="BS31" s="15" t="str">
        <f t="shared" si="129"/>
        <v/>
      </c>
      <c r="BT31" s="15" t="str">
        <f t="shared" si="130"/>
        <v/>
      </c>
      <c r="BU31" s="15" t="str">
        <f t="shared" si="131"/>
        <v/>
      </c>
      <c r="BV31" s="15" t="str">
        <f t="shared" si="132"/>
        <v/>
      </c>
      <c r="BW31" s="15" t="str">
        <f t="shared" si="133"/>
        <v/>
      </c>
      <c r="BX31" s="15" t="str">
        <f t="shared" si="134"/>
        <v/>
      </c>
      <c r="BY31" s="15" t="str">
        <f t="shared" si="135"/>
        <v/>
      </c>
      <c r="BZ31" s="15" t="str">
        <f t="shared" si="136"/>
        <v/>
      </c>
      <c r="CA31" s="15" t="str">
        <f t="shared" si="137"/>
        <v/>
      </c>
      <c r="CB31" s="15" t="str">
        <f t="shared" si="138"/>
        <v/>
      </c>
      <c r="CC31" s="15" t="str">
        <f t="shared" si="139"/>
        <v/>
      </c>
      <c r="CD31" s="15" t="str">
        <f t="shared" si="140"/>
        <v/>
      </c>
      <c r="CE31" s="15" t="str">
        <f t="shared" si="141"/>
        <v/>
      </c>
      <c r="CF31" s="15" t="str">
        <f t="shared" si="142"/>
        <v/>
      </c>
      <c r="CG31" s="15" t="str">
        <f t="shared" si="143"/>
        <v/>
      </c>
      <c r="CH31" s="15" t="str">
        <f t="shared" si="144"/>
        <v/>
      </c>
      <c r="CI31" s="15" t="str">
        <f t="shared" si="145"/>
        <v/>
      </c>
      <c r="CJ31" s="15" t="str">
        <f t="shared" si="146"/>
        <v/>
      </c>
      <c r="CK31" s="15" t="str">
        <f t="shared" si="147"/>
        <v/>
      </c>
      <c r="CL31" s="15" t="str">
        <f t="shared" si="148"/>
        <v/>
      </c>
      <c r="CM31" s="15" t="str">
        <f t="shared" si="149"/>
        <v/>
      </c>
      <c r="CN31" s="15" t="str">
        <f t="shared" si="150"/>
        <v/>
      </c>
      <c r="CO31" s="15" t="str">
        <f t="shared" si="151"/>
        <v/>
      </c>
      <c r="CP31" s="15" t="str">
        <f t="shared" si="152"/>
        <v/>
      </c>
      <c r="CQ31" s="15" t="str">
        <f t="shared" si="153"/>
        <v/>
      </c>
      <c r="CR31" s="15" t="str">
        <f t="shared" si="154"/>
        <v/>
      </c>
      <c r="CS31" s="15" t="str">
        <f t="shared" si="155"/>
        <v/>
      </c>
      <c r="CT31" s="15" t="str">
        <f t="shared" si="156"/>
        <v/>
      </c>
      <c r="CU31" s="1178">
        <v>1908</v>
      </c>
      <c r="CV31" s="14" t="str">
        <f t="shared" si="32"/>
        <v xml:space="preserve"> </v>
      </c>
      <c r="CW31" s="14" t="str">
        <f t="shared" si="33"/>
        <v xml:space="preserve"> </v>
      </c>
      <c r="CX31" s="14" t="str">
        <f t="shared" si="34"/>
        <v xml:space="preserve"> </v>
      </c>
      <c r="CY31" s="14" t="str">
        <f t="shared" si="35"/>
        <v xml:space="preserve"> </v>
      </c>
      <c r="CZ31" s="14" t="str">
        <f t="shared" si="36"/>
        <v xml:space="preserve"> </v>
      </c>
      <c r="DA31" s="14" t="str">
        <f t="shared" si="37"/>
        <v xml:space="preserve"> </v>
      </c>
      <c r="DB31" s="14" t="str">
        <f t="shared" si="38"/>
        <v xml:space="preserve"> </v>
      </c>
      <c r="DC31" s="14" t="str">
        <f t="shared" si="39"/>
        <v xml:space="preserve"> </v>
      </c>
      <c r="DD31" s="14" t="str">
        <f t="shared" si="40"/>
        <v xml:space="preserve"> </v>
      </c>
      <c r="DE31" s="14" t="str">
        <f t="shared" si="41"/>
        <v xml:space="preserve"> </v>
      </c>
      <c r="DF31" s="14" t="str">
        <f t="shared" si="42"/>
        <v xml:space="preserve"> </v>
      </c>
      <c r="DG31" s="14" t="str">
        <f t="shared" si="43"/>
        <v xml:space="preserve"> </v>
      </c>
      <c r="DH31" s="14" t="str">
        <f t="shared" si="44"/>
        <v xml:space="preserve"> </v>
      </c>
      <c r="DI31" s="14" t="str">
        <f t="shared" si="45"/>
        <v xml:space="preserve"> </v>
      </c>
      <c r="DJ31" s="14" t="str">
        <f t="shared" si="46"/>
        <v xml:space="preserve"> </v>
      </c>
      <c r="DK31" s="14" t="str">
        <f t="shared" si="47"/>
        <v xml:space="preserve"> </v>
      </c>
      <c r="DL31" s="14" t="str">
        <f t="shared" si="48"/>
        <v xml:space="preserve"> </v>
      </c>
      <c r="DM31" s="14" t="str">
        <f t="shared" si="49"/>
        <v xml:space="preserve"> </v>
      </c>
      <c r="DN31" s="14" t="str">
        <f t="shared" si="50"/>
        <v xml:space="preserve"> </v>
      </c>
      <c r="DO31" s="14" t="str">
        <f t="shared" si="51"/>
        <v xml:space="preserve"> </v>
      </c>
      <c r="DP31" s="14" t="str">
        <f t="shared" si="52"/>
        <v xml:space="preserve"> </v>
      </c>
      <c r="DQ31" s="14" t="str">
        <f t="shared" si="53"/>
        <v xml:space="preserve"> </v>
      </c>
      <c r="DR31" s="14" t="str">
        <f t="shared" si="54"/>
        <v xml:space="preserve"> </v>
      </c>
      <c r="DS31" s="14" t="str">
        <f t="shared" si="55"/>
        <v xml:space="preserve"> </v>
      </c>
      <c r="DT31" s="14" t="str">
        <f t="shared" si="56"/>
        <v xml:space="preserve"> </v>
      </c>
      <c r="DU31" s="14" t="str">
        <f t="shared" si="57"/>
        <v xml:space="preserve"> </v>
      </c>
      <c r="DV31" s="14" t="str">
        <f t="shared" si="58"/>
        <v xml:space="preserve"> </v>
      </c>
      <c r="DW31" s="14" t="str">
        <f t="shared" si="59"/>
        <v xml:space="preserve"> </v>
      </c>
      <c r="DX31" s="14" t="str">
        <f t="shared" si="60"/>
        <v xml:space="preserve"> </v>
      </c>
      <c r="DY31" s="14" t="str">
        <f t="shared" si="61"/>
        <v xml:space="preserve"> </v>
      </c>
      <c r="DZ31" s="14">
        <f t="shared" si="250"/>
        <v>0</v>
      </c>
      <c r="EA31" s="525"/>
      <c r="EB31" s="1178">
        <v>1908</v>
      </c>
      <c r="EC31" s="30" t="str">
        <f t="shared" si="157"/>
        <v xml:space="preserve"> </v>
      </c>
      <c r="ED31" s="30" t="str">
        <f t="shared" si="158"/>
        <v xml:space="preserve"> </v>
      </c>
      <c r="EE31" s="30" t="str">
        <f t="shared" si="159"/>
        <v xml:space="preserve"> </v>
      </c>
      <c r="EF31" s="30" t="str">
        <f t="shared" si="160"/>
        <v xml:space="preserve"> </v>
      </c>
      <c r="EG31" s="30" t="str">
        <f t="shared" si="161"/>
        <v xml:space="preserve"> </v>
      </c>
      <c r="EH31" s="30" t="str">
        <f t="shared" si="162"/>
        <v xml:space="preserve"> </v>
      </c>
      <c r="EI31" s="30" t="str">
        <f t="shared" si="163"/>
        <v xml:space="preserve"> </v>
      </c>
      <c r="EJ31" s="30" t="str">
        <f t="shared" si="164"/>
        <v xml:space="preserve"> </v>
      </c>
      <c r="EK31" s="30" t="str">
        <f t="shared" si="165"/>
        <v xml:space="preserve"> </v>
      </c>
      <c r="EL31" s="30" t="str">
        <f t="shared" si="166"/>
        <v xml:space="preserve"> </v>
      </c>
      <c r="EM31" s="30" t="str">
        <f t="shared" si="167"/>
        <v xml:space="preserve"> </v>
      </c>
      <c r="EN31" s="30" t="str">
        <f t="shared" si="168"/>
        <v xml:space="preserve"> </v>
      </c>
      <c r="EO31" s="30" t="str">
        <f t="shared" si="169"/>
        <v xml:space="preserve"> </v>
      </c>
      <c r="EP31" s="30" t="str">
        <f t="shared" si="170"/>
        <v xml:space="preserve"> </v>
      </c>
      <c r="EQ31" s="30" t="str">
        <f t="shared" si="171"/>
        <v xml:space="preserve"> </v>
      </c>
      <c r="ER31" s="30" t="str">
        <f t="shared" si="172"/>
        <v xml:space="preserve"> </v>
      </c>
      <c r="ES31" s="30" t="str">
        <f t="shared" si="173"/>
        <v xml:space="preserve"> </v>
      </c>
      <c r="ET31" s="30" t="str">
        <f t="shared" si="174"/>
        <v xml:space="preserve"> </v>
      </c>
      <c r="EU31" s="30" t="str">
        <f t="shared" si="175"/>
        <v xml:space="preserve"> </v>
      </c>
      <c r="EV31" s="30" t="str">
        <f t="shared" si="176"/>
        <v xml:space="preserve"> </v>
      </c>
      <c r="EW31" s="30" t="str">
        <f t="shared" si="177"/>
        <v xml:space="preserve"> </v>
      </c>
      <c r="EX31" s="30" t="str">
        <f t="shared" si="178"/>
        <v xml:space="preserve"> </v>
      </c>
      <c r="EY31" s="30" t="str">
        <f t="shared" si="179"/>
        <v xml:space="preserve"> </v>
      </c>
      <c r="EZ31" s="30" t="str">
        <f t="shared" si="180"/>
        <v xml:space="preserve"> </v>
      </c>
      <c r="FA31" s="30" t="str">
        <f t="shared" si="251"/>
        <v xml:space="preserve"> </v>
      </c>
      <c r="FB31" s="30" t="str">
        <f t="shared" si="181"/>
        <v xml:space="preserve"> </v>
      </c>
      <c r="FC31" s="30" t="str">
        <f t="shared" si="182"/>
        <v xml:space="preserve"> </v>
      </c>
      <c r="FD31" s="30" t="str">
        <f t="shared" si="183"/>
        <v xml:space="preserve"> </v>
      </c>
      <c r="FE31" s="30" t="str">
        <f t="shared" si="184"/>
        <v xml:space="preserve"> </v>
      </c>
      <c r="FF31" s="30" t="str">
        <f t="shared" si="185"/>
        <v xml:space="preserve"> </v>
      </c>
      <c r="FG31" s="639">
        <f t="shared" si="186"/>
        <v>0</v>
      </c>
      <c r="FI31" s="656">
        <v>1908</v>
      </c>
      <c r="FJ31" s="43" t="str">
        <f t="shared" si="63"/>
        <v/>
      </c>
      <c r="FK31" s="43" t="str">
        <f t="shared" si="64"/>
        <v/>
      </c>
      <c r="FL31" s="43" t="str">
        <f t="shared" si="65"/>
        <v/>
      </c>
      <c r="FM31" s="43" t="str">
        <f t="shared" si="66"/>
        <v/>
      </c>
      <c r="FN31" s="43" t="str">
        <f t="shared" si="67"/>
        <v/>
      </c>
      <c r="FO31" s="43" t="str">
        <f t="shared" si="68"/>
        <v/>
      </c>
      <c r="FP31" s="43" t="str">
        <f t="shared" si="69"/>
        <v/>
      </c>
      <c r="FQ31" s="43" t="str">
        <f t="shared" si="70"/>
        <v/>
      </c>
      <c r="FR31" s="43" t="str">
        <f t="shared" si="187"/>
        <v/>
      </c>
      <c r="FS31" s="43" t="str">
        <f t="shared" si="71"/>
        <v/>
      </c>
      <c r="FT31" s="43" t="str">
        <f t="shared" si="72"/>
        <v/>
      </c>
      <c r="FU31" s="43" t="str">
        <f t="shared" si="73"/>
        <v/>
      </c>
      <c r="FV31" s="43" t="str">
        <f t="shared" si="74"/>
        <v/>
      </c>
      <c r="FW31" s="43" t="str">
        <f t="shared" si="75"/>
        <v/>
      </c>
      <c r="FX31" s="43" t="str">
        <f t="shared" si="76"/>
        <v/>
      </c>
      <c r="FY31" s="43" t="str">
        <f t="shared" si="77"/>
        <v/>
      </c>
      <c r="FZ31" s="43" t="str">
        <f t="shared" si="78"/>
        <v/>
      </c>
      <c r="GA31" s="43" t="str">
        <f t="shared" si="79"/>
        <v/>
      </c>
      <c r="GB31" s="43" t="str">
        <f t="shared" si="80"/>
        <v/>
      </c>
      <c r="GC31" s="43" t="str">
        <f t="shared" si="81"/>
        <v/>
      </c>
      <c r="GD31" s="43" t="str">
        <f t="shared" si="82"/>
        <v/>
      </c>
      <c r="GE31" s="43" t="str">
        <f t="shared" si="83"/>
        <v/>
      </c>
      <c r="GF31" s="43" t="str">
        <f t="shared" si="84"/>
        <v/>
      </c>
      <c r="GG31" s="43" t="str">
        <f t="shared" si="85"/>
        <v/>
      </c>
      <c r="GH31" s="43" t="str">
        <f t="shared" si="86"/>
        <v/>
      </c>
      <c r="GI31" s="43" t="str">
        <f t="shared" si="87"/>
        <v/>
      </c>
      <c r="GJ31" s="43" t="str">
        <f t="shared" si="88"/>
        <v/>
      </c>
      <c r="GK31" s="43" t="str">
        <f t="shared" si="89"/>
        <v/>
      </c>
      <c r="GL31" s="43" t="str">
        <f t="shared" si="90"/>
        <v/>
      </c>
      <c r="GM31" s="43" t="str">
        <f t="shared" si="91"/>
        <v/>
      </c>
      <c r="GN31" s="1228">
        <f t="shared" si="188"/>
        <v>0</v>
      </c>
      <c r="GO31" s="1229">
        <f t="shared" si="189"/>
        <v>0</v>
      </c>
      <c r="GP31" s="656">
        <v>1908</v>
      </c>
      <c r="GQ31" s="4" t="str">
        <f t="shared" si="190"/>
        <v xml:space="preserve"> </v>
      </c>
      <c r="GR31" s="4" t="str">
        <f t="shared" si="191"/>
        <v xml:space="preserve"> </v>
      </c>
      <c r="GS31" s="4" t="str">
        <f t="shared" si="192"/>
        <v xml:space="preserve"> </v>
      </c>
      <c r="GT31" s="4" t="str">
        <f t="shared" si="193"/>
        <v xml:space="preserve"> </v>
      </c>
      <c r="GU31" s="4" t="str">
        <f t="shared" si="194"/>
        <v xml:space="preserve"> </v>
      </c>
      <c r="GV31" s="4" t="str">
        <f t="shared" si="195"/>
        <v xml:space="preserve"> </v>
      </c>
      <c r="GW31" s="4" t="str">
        <f t="shared" si="196"/>
        <v xml:space="preserve"> </v>
      </c>
      <c r="GX31" s="4" t="str">
        <f t="shared" si="197"/>
        <v xml:space="preserve"> </v>
      </c>
      <c r="GY31" s="4" t="str">
        <f t="shared" si="198"/>
        <v xml:space="preserve"> </v>
      </c>
      <c r="GZ31" s="4" t="str">
        <f t="shared" si="199"/>
        <v xml:space="preserve"> </v>
      </c>
      <c r="HA31" s="4" t="str">
        <f t="shared" si="200"/>
        <v xml:space="preserve"> </v>
      </c>
      <c r="HB31" s="4" t="str">
        <f t="shared" si="201"/>
        <v xml:space="preserve"> </v>
      </c>
      <c r="HC31" s="4" t="str">
        <f t="shared" si="202"/>
        <v xml:space="preserve"> </v>
      </c>
      <c r="HD31" s="4">
        <f t="shared" si="203"/>
        <v>1</v>
      </c>
      <c r="HE31" s="4" t="str">
        <f t="shared" si="204"/>
        <v xml:space="preserve"> </v>
      </c>
      <c r="HF31" s="4" t="str">
        <f t="shared" si="205"/>
        <v xml:space="preserve"> </v>
      </c>
      <c r="HG31" s="4" t="str">
        <f t="shared" si="206"/>
        <v xml:space="preserve"> </v>
      </c>
      <c r="HH31" s="4" t="str">
        <f t="shared" si="207"/>
        <v xml:space="preserve"> </v>
      </c>
      <c r="HI31" s="4" t="str">
        <f t="shared" si="208"/>
        <v xml:space="preserve"> </v>
      </c>
      <c r="HJ31" s="4" t="str">
        <f t="shared" si="209"/>
        <v xml:space="preserve"> </v>
      </c>
      <c r="HK31" s="4" t="str">
        <f t="shared" si="210"/>
        <v xml:space="preserve"> </v>
      </c>
      <c r="HL31" s="4" t="str">
        <f t="shared" si="211"/>
        <v xml:space="preserve"> </v>
      </c>
      <c r="HM31" s="4" t="str">
        <f t="shared" si="212"/>
        <v xml:space="preserve"> </v>
      </c>
      <c r="HN31" s="4" t="str">
        <f t="shared" si="213"/>
        <v xml:space="preserve"> </v>
      </c>
      <c r="HO31" s="4" t="str">
        <f t="shared" si="214"/>
        <v xml:space="preserve"> </v>
      </c>
      <c r="HP31" s="4" t="str">
        <f t="shared" si="215"/>
        <v xml:space="preserve"> </v>
      </c>
      <c r="HQ31" s="4" t="str">
        <f t="shared" si="216"/>
        <v xml:space="preserve"> </v>
      </c>
      <c r="HR31" s="4" t="str">
        <f t="shared" si="217"/>
        <v xml:space="preserve"> </v>
      </c>
      <c r="HS31" s="4" t="str">
        <f t="shared" si="218"/>
        <v xml:space="preserve"> </v>
      </c>
      <c r="HT31" s="4" t="str">
        <f t="shared" si="219"/>
        <v xml:space="preserve"> </v>
      </c>
      <c r="HU31" s="4">
        <f t="shared" si="93"/>
        <v>1</v>
      </c>
      <c r="HV31" s="656">
        <v>1908</v>
      </c>
      <c r="HW31" s="528" t="str">
        <f t="shared" si="220"/>
        <v xml:space="preserve"> </v>
      </c>
      <c r="HX31" s="528" t="str">
        <f t="shared" si="221"/>
        <v xml:space="preserve"> </v>
      </c>
      <c r="HY31" s="528" t="str">
        <f t="shared" si="222"/>
        <v xml:space="preserve"> </v>
      </c>
      <c r="HZ31" s="528" t="str">
        <f t="shared" si="223"/>
        <v xml:space="preserve"> </v>
      </c>
      <c r="IA31" s="528" t="str">
        <f t="shared" si="224"/>
        <v xml:space="preserve"> </v>
      </c>
      <c r="IB31" s="528" t="str">
        <f t="shared" si="225"/>
        <v xml:space="preserve"> </v>
      </c>
      <c r="IC31" s="528" t="str">
        <f t="shared" si="226"/>
        <v xml:space="preserve"> </v>
      </c>
      <c r="ID31" s="528" t="str">
        <f t="shared" si="227"/>
        <v xml:space="preserve"> </v>
      </c>
      <c r="IE31" s="528" t="str">
        <f t="shared" si="228"/>
        <v xml:space="preserve"> </v>
      </c>
      <c r="IF31" s="528" t="str">
        <f t="shared" si="229"/>
        <v xml:space="preserve"> </v>
      </c>
      <c r="IG31" s="528" t="str">
        <f t="shared" si="230"/>
        <v xml:space="preserve"> </v>
      </c>
      <c r="IH31" s="528" t="str">
        <f t="shared" si="231"/>
        <v xml:space="preserve"> </v>
      </c>
      <c r="II31" s="528" t="str">
        <f t="shared" si="232"/>
        <v xml:space="preserve"> </v>
      </c>
      <c r="IJ31" s="528">
        <f t="shared" si="233"/>
        <v>1</v>
      </c>
      <c r="IK31" s="528" t="str">
        <f t="shared" si="234"/>
        <v xml:space="preserve"> </v>
      </c>
      <c r="IL31" s="528" t="str">
        <f t="shared" si="235"/>
        <v xml:space="preserve"> </v>
      </c>
      <c r="IM31" s="528" t="str">
        <f t="shared" si="236"/>
        <v xml:space="preserve"> </v>
      </c>
      <c r="IN31" s="528" t="str">
        <f t="shared" si="237"/>
        <v xml:space="preserve"> </v>
      </c>
      <c r="IO31" s="528" t="str">
        <f t="shared" si="238"/>
        <v xml:space="preserve"> </v>
      </c>
      <c r="IP31" s="528" t="str">
        <f t="shared" si="239"/>
        <v xml:space="preserve"> </v>
      </c>
      <c r="IQ31" s="528" t="str">
        <f t="shared" si="240"/>
        <v xml:space="preserve"> </v>
      </c>
      <c r="IR31" s="528" t="str">
        <f t="shared" si="241"/>
        <v xml:space="preserve"> </v>
      </c>
      <c r="IS31" s="528" t="str">
        <f t="shared" si="242"/>
        <v xml:space="preserve"> </v>
      </c>
      <c r="IT31" s="528" t="str">
        <f t="shared" si="243"/>
        <v xml:space="preserve"> </v>
      </c>
      <c r="IU31" s="528" t="str">
        <f t="shared" si="244"/>
        <v xml:space="preserve"> </v>
      </c>
      <c r="IV31" s="528" t="str">
        <f t="shared" si="245"/>
        <v xml:space="preserve"> </v>
      </c>
      <c r="IW31" s="528" t="str">
        <f t="shared" si="246"/>
        <v xml:space="preserve"> </v>
      </c>
      <c r="IX31" s="528" t="str">
        <f t="shared" si="247"/>
        <v xml:space="preserve"> </v>
      </c>
      <c r="IY31" s="528" t="str">
        <f t="shared" si="248"/>
        <v xml:space="preserve"> </v>
      </c>
      <c r="IZ31" s="528" t="str">
        <f t="shared" si="249"/>
        <v xml:space="preserve"> </v>
      </c>
      <c r="JA31" s="1177">
        <f t="shared" si="124"/>
        <v>1</v>
      </c>
      <c r="JB31" s="8">
        <f t="shared" si="125"/>
        <v>0</v>
      </c>
    </row>
    <row r="32" spans="1:262">
      <c r="A32" s="302">
        <v>1909</v>
      </c>
      <c r="B32" s="1226">
        <v>0</v>
      </c>
      <c r="C32" s="1189">
        <v>0</v>
      </c>
      <c r="D32" s="1189">
        <v>0</v>
      </c>
      <c r="E32" s="1189">
        <v>0</v>
      </c>
      <c r="F32" s="1227">
        <v>0</v>
      </c>
      <c r="G32" s="1214">
        <v>0</v>
      </c>
      <c r="H32" s="1189">
        <v>0</v>
      </c>
      <c r="I32" s="1189">
        <v>0</v>
      </c>
      <c r="J32" s="1189">
        <v>0</v>
      </c>
      <c r="K32" s="1227">
        <v>0</v>
      </c>
      <c r="L32" s="1214">
        <v>0</v>
      </c>
      <c r="M32" s="1189">
        <v>0</v>
      </c>
      <c r="N32" s="1189">
        <v>0</v>
      </c>
      <c r="O32" s="1189">
        <v>0</v>
      </c>
      <c r="P32" s="1227">
        <v>0</v>
      </c>
      <c r="Q32" s="1214">
        <v>0</v>
      </c>
      <c r="R32" s="1189">
        <v>0</v>
      </c>
      <c r="S32" s="1189">
        <v>0</v>
      </c>
      <c r="T32" s="1189">
        <v>0</v>
      </c>
      <c r="U32" s="1227">
        <v>0</v>
      </c>
      <c r="V32" s="1214">
        <v>0</v>
      </c>
      <c r="W32" s="1189">
        <v>0</v>
      </c>
      <c r="X32" s="1189">
        <v>0</v>
      </c>
      <c r="Y32" s="1189" t="s">
        <v>60</v>
      </c>
      <c r="Z32" s="1227">
        <v>0</v>
      </c>
      <c r="AA32" s="1214">
        <v>0</v>
      </c>
      <c r="AB32" s="1189">
        <v>0</v>
      </c>
      <c r="AC32" s="1189">
        <v>0</v>
      </c>
      <c r="AD32" s="1189">
        <v>0</v>
      </c>
      <c r="AE32" s="1227">
        <v>0</v>
      </c>
      <c r="AF32" s="1317"/>
      <c r="AG32" s="568">
        <f t="shared" si="0"/>
        <v>0</v>
      </c>
      <c r="AH32" s="504" t="str">
        <f t="shared" si="252"/>
        <v>Trace</v>
      </c>
      <c r="AI32" s="893">
        <f t="shared" si="253"/>
        <v>0</v>
      </c>
      <c r="AJ32" s="1178">
        <v>1909</v>
      </c>
      <c r="AK32" s="1263" t="str">
        <f t="shared" si="1"/>
        <v/>
      </c>
      <c r="AL32" s="1263" t="str">
        <f t="shared" si="2"/>
        <v/>
      </c>
      <c r="AM32" s="1263" t="str">
        <f t="shared" si="3"/>
        <v/>
      </c>
      <c r="AN32" s="1263" t="str">
        <f t="shared" si="4"/>
        <v/>
      </c>
      <c r="AO32" s="1263" t="str">
        <f t="shared" si="5"/>
        <v/>
      </c>
      <c r="AP32" s="1263" t="str">
        <f t="shared" si="6"/>
        <v/>
      </c>
      <c r="AQ32" s="1263" t="str">
        <f t="shared" si="7"/>
        <v/>
      </c>
      <c r="AR32" s="1263" t="str">
        <f t="shared" si="8"/>
        <v/>
      </c>
      <c r="AS32" s="1263" t="str">
        <f t="shared" si="9"/>
        <v/>
      </c>
      <c r="AT32" s="1263" t="str">
        <f t="shared" si="10"/>
        <v/>
      </c>
      <c r="AU32" s="1263" t="str">
        <f t="shared" si="11"/>
        <v/>
      </c>
      <c r="AV32" s="1263" t="str">
        <f t="shared" si="12"/>
        <v/>
      </c>
      <c r="AW32" s="1263" t="str">
        <f t="shared" si="13"/>
        <v/>
      </c>
      <c r="AX32" s="1263" t="str">
        <f t="shared" si="14"/>
        <v/>
      </c>
      <c r="AY32" s="1263" t="str">
        <f t="shared" si="15"/>
        <v/>
      </c>
      <c r="AZ32" s="1263" t="str">
        <f t="shared" si="16"/>
        <v/>
      </c>
      <c r="BA32" s="1263" t="str">
        <f t="shared" si="17"/>
        <v/>
      </c>
      <c r="BB32" s="1263" t="str">
        <f t="shared" si="18"/>
        <v/>
      </c>
      <c r="BC32" s="1263" t="str">
        <f t="shared" si="19"/>
        <v/>
      </c>
      <c r="BD32" s="1263" t="str">
        <f t="shared" si="20"/>
        <v/>
      </c>
      <c r="BE32" s="1263" t="str">
        <f t="shared" si="21"/>
        <v/>
      </c>
      <c r="BF32" s="1263" t="str">
        <f t="shared" si="22"/>
        <v/>
      </c>
      <c r="BG32" s="1263" t="str">
        <f t="shared" si="23"/>
        <v/>
      </c>
      <c r="BH32" s="1263" t="str">
        <f t="shared" si="24"/>
        <v/>
      </c>
      <c r="BI32" s="1263" t="str">
        <f t="shared" si="25"/>
        <v/>
      </c>
      <c r="BJ32" s="1263" t="str">
        <f t="shared" si="26"/>
        <v/>
      </c>
      <c r="BK32" s="1263" t="str">
        <f t="shared" si="27"/>
        <v/>
      </c>
      <c r="BL32" s="1263" t="str">
        <f t="shared" si="28"/>
        <v/>
      </c>
      <c r="BM32" s="1263" t="str">
        <f t="shared" si="29"/>
        <v/>
      </c>
      <c r="BN32" s="1263" t="str">
        <f t="shared" si="30"/>
        <v/>
      </c>
      <c r="BO32" s="1264">
        <f t="shared" si="126"/>
        <v>0</v>
      </c>
      <c r="BP32" s="1178">
        <v>1909</v>
      </c>
      <c r="BQ32" s="15" t="str">
        <f t="shared" si="127"/>
        <v/>
      </c>
      <c r="BR32" s="15" t="str">
        <f t="shared" si="128"/>
        <v/>
      </c>
      <c r="BS32" s="15" t="str">
        <f t="shared" si="129"/>
        <v/>
      </c>
      <c r="BT32" s="15" t="str">
        <f t="shared" si="130"/>
        <v/>
      </c>
      <c r="BU32" s="15" t="str">
        <f t="shared" si="131"/>
        <v/>
      </c>
      <c r="BV32" s="15" t="str">
        <f t="shared" si="132"/>
        <v/>
      </c>
      <c r="BW32" s="15" t="str">
        <f t="shared" si="133"/>
        <v/>
      </c>
      <c r="BX32" s="15" t="str">
        <f t="shared" si="134"/>
        <v/>
      </c>
      <c r="BY32" s="15" t="str">
        <f t="shared" si="135"/>
        <v/>
      </c>
      <c r="BZ32" s="15" t="str">
        <f t="shared" si="136"/>
        <v/>
      </c>
      <c r="CA32" s="15" t="str">
        <f t="shared" si="137"/>
        <v/>
      </c>
      <c r="CB32" s="15" t="str">
        <f t="shared" si="138"/>
        <v/>
      </c>
      <c r="CC32" s="15" t="str">
        <f t="shared" si="139"/>
        <v/>
      </c>
      <c r="CD32" s="15" t="str">
        <f t="shared" si="140"/>
        <v/>
      </c>
      <c r="CE32" s="15" t="str">
        <f t="shared" si="141"/>
        <v/>
      </c>
      <c r="CF32" s="15" t="str">
        <f t="shared" si="142"/>
        <v/>
      </c>
      <c r="CG32" s="15" t="str">
        <f t="shared" si="143"/>
        <v/>
      </c>
      <c r="CH32" s="15" t="str">
        <f t="shared" si="144"/>
        <v/>
      </c>
      <c r="CI32" s="15" t="str">
        <f t="shared" si="145"/>
        <v/>
      </c>
      <c r="CJ32" s="15" t="str">
        <f t="shared" si="146"/>
        <v/>
      </c>
      <c r="CK32" s="15" t="str">
        <f t="shared" si="147"/>
        <v/>
      </c>
      <c r="CL32" s="15" t="str">
        <f t="shared" si="148"/>
        <v/>
      </c>
      <c r="CM32" s="15" t="str">
        <f t="shared" si="149"/>
        <v/>
      </c>
      <c r="CN32" s="15" t="str">
        <f t="shared" si="150"/>
        <v/>
      </c>
      <c r="CO32" s="15" t="str">
        <f t="shared" si="151"/>
        <v/>
      </c>
      <c r="CP32" s="15" t="str">
        <f t="shared" si="152"/>
        <v/>
      </c>
      <c r="CQ32" s="15" t="str">
        <f t="shared" si="153"/>
        <v/>
      </c>
      <c r="CR32" s="15" t="str">
        <f t="shared" si="154"/>
        <v/>
      </c>
      <c r="CS32" s="15" t="str">
        <f t="shared" si="155"/>
        <v/>
      </c>
      <c r="CT32" s="15" t="str">
        <f t="shared" si="156"/>
        <v/>
      </c>
      <c r="CU32" s="1178">
        <v>1909</v>
      </c>
      <c r="CV32" s="14" t="str">
        <f t="shared" si="32"/>
        <v xml:space="preserve"> </v>
      </c>
      <c r="CW32" s="14" t="str">
        <f t="shared" si="33"/>
        <v xml:space="preserve"> </v>
      </c>
      <c r="CX32" s="14" t="str">
        <f t="shared" si="34"/>
        <v xml:space="preserve"> </v>
      </c>
      <c r="CY32" s="14" t="str">
        <f t="shared" si="35"/>
        <v xml:space="preserve"> </v>
      </c>
      <c r="CZ32" s="14" t="str">
        <f t="shared" si="36"/>
        <v xml:space="preserve"> </v>
      </c>
      <c r="DA32" s="14" t="str">
        <f t="shared" si="37"/>
        <v xml:space="preserve"> </v>
      </c>
      <c r="DB32" s="14" t="str">
        <f t="shared" si="38"/>
        <v xml:space="preserve"> </v>
      </c>
      <c r="DC32" s="14" t="str">
        <f t="shared" si="39"/>
        <v xml:space="preserve"> </v>
      </c>
      <c r="DD32" s="14" t="str">
        <f t="shared" si="40"/>
        <v xml:space="preserve"> </v>
      </c>
      <c r="DE32" s="14" t="str">
        <f t="shared" si="41"/>
        <v xml:space="preserve"> </v>
      </c>
      <c r="DF32" s="14" t="str">
        <f t="shared" si="42"/>
        <v xml:space="preserve"> </v>
      </c>
      <c r="DG32" s="14" t="str">
        <f t="shared" si="43"/>
        <v xml:space="preserve"> </v>
      </c>
      <c r="DH32" s="14" t="str">
        <f t="shared" si="44"/>
        <v xml:space="preserve"> </v>
      </c>
      <c r="DI32" s="14" t="str">
        <f t="shared" si="45"/>
        <v xml:space="preserve"> </v>
      </c>
      <c r="DJ32" s="14" t="str">
        <f t="shared" si="46"/>
        <v xml:space="preserve"> </v>
      </c>
      <c r="DK32" s="14" t="str">
        <f t="shared" si="47"/>
        <v xml:space="preserve"> </v>
      </c>
      <c r="DL32" s="14" t="str">
        <f t="shared" si="48"/>
        <v xml:space="preserve"> </v>
      </c>
      <c r="DM32" s="14" t="str">
        <f t="shared" si="49"/>
        <v xml:space="preserve"> </v>
      </c>
      <c r="DN32" s="14" t="str">
        <f t="shared" si="50"/>
        <v xml:space="preserve"> </v>
      </c>
      <c r="DO32" s="14" t="str">
        <f t="shared" si="51"/>
        <v xml:space="preserve"> </v>
      </c>
      <c r="DP32" s="14" t="str">
        <f t="shared" si="52"/>
        <v xml:space="preserve"> </v>
      </c>
      <c r="DQ32" s="14" t="str">
        <f t="shared" si="53"/>
        <v xml:space="preserve"> </v>
      </c>
      <c r="DR32" s="14" t="str">
        <f t="shared" si="54"/>
        <v xml:space="preserve"> </v>
      </c>
      <c r="DS32" s="14" t="str">
        <f t="shared" si="55"/>
        <v xml:space="preserve"> </v>
      </c>
      <c r="DT32" s="14" t="str">
        <f t="shared" si="56"/>
        <v xml:space="preserve"> </v>
      </c>
      <c r="DU32" s="14" t="str">
        <f t="shared" si="57"/>
        <v xml:space="preserve"> </v>
      </c>
      <c r="DV32" s="14" t="str">
        <f t="shared" si="58"/>
        <v xml:space="preserve"> </v>
      </c>
      <c r="DW32" s="14" t="str">
        <f t="shared" si="59"/>
        <v xml:space="preserve"> </v>
      </c>
      <c r="DX32" s="14" t="str">
        <f t="shared" si="60"/>
        <v xml:space="preserve"> </v>
      </c>
      <c r="DY32" s="14" t="str">
        <f t="shared" si="61"/>
        <v xml:space="preserve"> </v>
      </c>
      <c r="DZ32" s="14">
        <f t="shared" si="250"/>
        <v>0</v>
      </c>
      <c r="EA32" s="525"/>
      <c r="EB32" s="1178">
        <v>1909</v>
      </c>
      <c r="EC32" s="30" t="str">
        <f t="shared" si="157"/>
        <v xml:space="preserve"> </v>
      </c>
      <c r="ED32" s="30" t="str">
        <f t="shared" si="158"/>
        <v xml:space="preserve"> </v>
      </c>
      <c r="EE32" s="30" t="str">
        <f t="shared" si="159"/>
        <v xml:space="preserve"> </v>
      </c>
      <c r="EF32" s="30" t="str">
        <f t="shared" si="160"/>
        <v xml:space="preserve"> </v>
      </c>
      <c r="EG32" s="30" t="str">
        <f t="shared" si="161"/>
        <v xml:space="preserve"> </v>
      </c>
      <c r="EH32" s="30" t="str">
        <f t="shared" si="162"/>
        <v xml:space="preserve"> </v>
      </c>
      <c r="EI32" s="30" t="str">
        <f t="shared" si="163"/>
        <v xml:space="preserve"> </v>
      </c>
      <c r="EJ32" s="30" t="str">
        <f t="shared" si="164"/>
        <v xml:space="preserve"> </v>
      </c>
      <c r="EK32" s="30" t="str">
        <f t="shared" si="165"/>
        <v xml:space="preserve"> </v>
      </c>
      <c r="EL32" s="30" t="str">
        <f t="shared" si="166"/>
        <v xml:space="preserve"> </v>
      </c>
      <c r="EM32" s="30" t="str">
        <f t="shared" si="167"/>
        <v xml:space="preserve"> </v>
      </c>
      <c r="EN32" s="30" t="str">
        <f t="shared" si="168"/>
        <v xml:space="preserve"> </v>
      </c>
      <c r="EO32" s="30" t="str">
        <f t="shared" si="169"/>
        <v xml:space="preserve"> </v>
      </c>
      <c r="EP32" s="30" t="str">
        <f t="shared" si="170"/>
        <v xml:space="preserve"> </v>
      </c>
      <c r="EQ32" s="30" t="str">
        <f t="shared" si="171"/>
        <v xml:space="preserve"> </v>
      </c>
      <c r="ER32" s="30" t="str">
        <f t="shared" si="172"/>
        <v xml:space="preserve"> </v>
      </c>
      <c r="ES32" s="30" t="str">
        <f t="shared" si="173"/>
        <v xml:space="preserve"> </v>
      </c>
      <c r="ET32" s="30" t="str">
        <f t="shared" si="174"/>
        <v xml:space="preserve"> </v>
      </c>
      <c r="EU32" s="30" t="str">
        <f t="shared" si="175"/>
        <v xml:space="preserve"> </v>
      </c>
      <c r="EV32" s="30" t="str">
        <f t="shared" si="176"/>
        <v xml:space="preserve"> </v>
      </c>
      <c r="EW32" s="30" t="str">
        <f t="shared" si="177"/>
        <v xml:space="preserve"> </v>
      </c>
      <c r="EX32" s="30" t="str">
        <f t="shared" si="178"/>
        <v xml:space="preserve"> </v>
      </c>
      <c r="EY32" s="30" t="str">
        <f t="shared" si="179"/>
        <v xml:space="preserve"> </v>
      </c>
      <c r="EZ32" s="30" t="str">
        <f t="shared" si="180"/>
        <v xml:space="preserve"> </v>
      </c>
      <c r="FA32" s="30" t="str">
        <f t="shared" si="251"/>
        <v xml:space="preserve"> </v>
      </c>
      <c r="FB32" s="30" t="str">
        <f t="shared" si="181"/>
        <v xml:space="preserve"> </v>
      </c>
      <c r="FC32" s="30" t="str">
        <f t="shared" si="182"/>
        <v xml:space="preserve"> </v>
      </c>
      <c r="FD32" s="30" t="str">
        <f t="shared" si="183"/>
        <v xml:space="preserve"> </v>
      </c>
      <c r="FE32" s="30" t="str">
        <f t="shared" si="184"/>
        <v xml:space="preserve"> </v>
      </c>
      <c r="FF32" s="30" t="str">
        <f t="shared" si="185"/>
        <v xml:space="preserve"> </v>
      </c>
      <c r="FG32" s="639">
        <f t="shared" si="186"/>
        <v>0</v>
      </c>
      <c r="FI32" s="656">
        <v>1909</v>
      </c>
      <c r="FJ32" s="43" t="str">
        <f t="shared" si="63"/>
        <v/>
      </c>
      <c r="FK32" s="43" t="str">
        <f t="shared" si="64"/>
        <v/>
      </c>
      <c r="FL32" s="43" t="str">
        <f t="shared" si="65"/>
        <v/>
      </c>
      <c r="FM32" s="43" t="str">
        <f t="shared" si="66"/>
        <v/>
      </c>
      <c r="FN32" s="43" t="str">
        <f t="shared" si="67"/>
        <v/>
      </c>
      <c r="FO32" s="43" t="str">
        <f t="shared" si="68"/>
        <v/>
      </c>
      <c r="FP32" s="43" t="str">
        <f t="shared" si="69"/>
        <v/>
      </c>
      <c r="FQ32" s="43" t="str">
        <f t="shared" si="70"/>
        <v/>
      </c>
      <c r="FR32" s="43" t="str">
        <f t="shared" si="187"/>
        <v/>
      </c>
      <c r="FS32" s="43" t="str">
        <f t="shared" si="71"/>
        <v/>
      </c>
      <c r="FT32" s="43" t="str">
        <f t="shared" si="72"/>
        <v/>
      </c>
      <c r="FU32" s="43" t="str">
        <f t="shared" si="73"/>
        <v/>
      </c>
      <c r="FV32" s="43" t="str">
        <f t="shared" si="74"/>
        <v/>
      </c>
      <c r="FW32" s="43" t="str">
        <f t="shared" si="75"/>
        <v/>
      </c>
      <c r="FX32" s="43" t="str">
        <f t="shared" si="76"/>
        <v/>
      </c>
      <c r="FY32" s="43" t="str">
        <f t="shared" si="77"/>
        <v/>
      </c>
      <c r="FZ32" s="43" t="str">
        <f t="shared" si="78"/>
        <v/>
      </c>
      <c r="GA32" s="43" t="str">
        <f t="shared" si="79"/>
        <v/>
      </c>
      <c r="GB32" s="43" t="str">
        <f t="shared" si="80"/>
        <v/>
      </c>
      <c r="GC32" s="43" t="str">
        <f t="shared" si="81"/>
        <v/>
      </c>
      <c r="GD32" s="43" t="str">
        <f t="shared" si="82"/>
        <v/>
      </c>
      <c r="GE32" s="43" t="str">
        <f t="shared" si="83"/>
        <v/>
      </c>
      <c r="GF32" s="43" t="str">
        <f t="shared" si="84"/>
        <v/>
      </c>
      <c r="GG32" s="43" t="str">
        <f t="shared" si="85"/>
        <v/>
      </c>
      <c r="GH32" s="43" t="str">
        <f t="shared" si="86"/>
        <v/>
      </c>
      <c r="GI32" s="43" t="str">
        <f t="shared" si="87"/>
        <v/>
      </c>
      <c r="GJ32" s="43" t="str">
        <f t="shared" si="88"/>
        <v/>
      </c>
      <c r="GK32" s="43" t="str">
        <f t="shared" si="89"/>
        <v/>
      </c>
      <c r="GL32" s="43" t="str">
        <f t="shared" si="90"/>
        <v/>
      </c>
      <c r="GM32" s="43" t="str">
        <f t="shared" si="91"/>
        <v/>
      </c>
      <c r="GN32" s="1228">
        <f t="shared" si="188"/>
        <v>0</v>
      </c>
      <c r="GO32" s="1229">
        <f t="shared" si="189"/>
        <v>0</v>
      </c>
      <c r="GP32" s="656">
        <v>1909</v>
      </c>
      <c r="GQ32" s="4" t="str">
        <f t="shared" si="190"/>
        <v xml:space="preserve"> </v>
      </c>
      <c r="GR32" s="4" t="str">
        <f t="shared" si="191"/>
        <v xml:space="preserve"> </v>
      </c>
      <c r="GS32" s="4" t="str">
        <f t="shared" si="192"/>
        <v xml:space="preserve"> </v>
      </c>
      <c r="GT32" s="4" t="str">
        <f t="shared" si="193"/>
        <v xml:space="preserve"> </v>
      </c>
      <c r="GU32" s="4" t="str">
        <f t="shared" si="194"/>
        <v xml:space="preserve"> </v>
      </c>
      <c r="GV32" s="4" t="str">
        <f t="shared" si="195"/>
        <v xml:space="preserve"> </v>
      </c>
      <c r="GW32" s="4" t="str">
        <f t="shared" si="196"/>
        <v xml:space="preserve"> </v>
      </c>
      <c r="GX32" s="4" t="str">
        <f t="shared" si="197"/>
        <v xml:space="preserve"> </v>
      </c>
      <c r="GY32" s="4" t="str">
        <f t="shared" si="198"/>
        <v xml:space="preserve"> </v>
      </c>
      <c r="GZ32" s="4" t="str">
        <f t="shared" si="199"/>
        <v xml:space="preserve"> </v>
      </c>
      <c r="HA32" s="4" t="str">
        <f t="shared" si="200"/>
        <v xml:space="preserve"> </v>
      </c>
      <c r="HB32" s="4" t="str">
        <f t="shared" si="201"/>
        <v xml:space="preserve"> </v>
      </c>
      <c r="HC32" s="4" t="str">
        <f t="shared" si="202"/>
        <v xml:space="preserve"> </v>
      </c>
      <c r="HD32" s="4" t="str">
        <f t="shared" si="203"/>
        <v xml:space="preserve"> </v>
      </c>
      <c r="HE32" s="4" t="str">
        <f t="shared" si="204"/>
        <v xml:space="preserve"> </v>
      </c>
      <c r="HF32" s="4" t="str">
        <f t="shared" si="205"/>
        <v xml:space="preserve"> </v>
      </c>
      <c r="HG32" s="4" t="str">
        <f t="shared" si="206"/>
        <v xml:space="preserve"> </v>
      </c>
      <c r="HH32" s="4" t="str">
        <f t="shared" si="207"/>
        <v xml:space="preserve"> </v>
      </c>
      <c r="HI32" s="4" t="str">
        <f t="shared" si="208"/>
        <v xml:space="preserve"> </v>
      </c>
      <c r="HJ32" s="4" t="str">
        <f t="shared" si="209"/>
        <v xml:space="preserve"> </v>
      </c>
      <c r="HK32" s="4" t="str">
        <f t="shared" si="210"/>
        <v xml:space="preserve"> </v>
      </c>
      <c r="HL32" s="4" t="str">
        <f t="shared" si="211"/>
        <v xml:space="preserve"> </v>
      </c>
      <c r="HM32" s="4" t="str">
        <f t="shared" si="212"/>
        <v xml:space="preserve"> </v>
      </c>
      <c r="HN32" s="4">
        <f t="shared" si="213"/>
        <v>1</v>
      </c>
      <c r="HO32" s="4" t="str">
        <f t="shared" si="214"/>
        <v xml:space="preserve"> </v>
      </c>
      <c r="HP32" s="4" t="str">
        <f t="shared" si="215"/>
        <v xml:space="preserve"> </v>
      </c>
      <c r="HQ32" s="4" t="str">
        <f t="shared" si="216"/>
        <v xml:space="preserve"> </v>
      </c>
      <c r="HR32" s="4" t="str">
        <f t="shared" si="217"/>
        <v xml:space="preserve"> </v>
      </c>
      <c r="HS32" s="4" t="str">
        <f t="shared" si="218"/>
        <v xml:space="preserve"> </v>
      </c>
      <c r="HT32" s="4" t="str">
        <f t="shared" si="219"/>
        <v xml:space="preserve"> </v>
      </c>
      <c r="HU32" s="4">
        <f t="shared" si="93"/>
        <v>1</v>
      </c>
      <c r="HV32" s="656">
        <v>1909</v>
      </c>
      <c r="HW32" s="528" t="str">
        <f t="shared" si="220"/>
        <v xml:space="preserve"> </v>
      </c>
      <c r="HX32" s="528" t="str">
        <f t="shared" si="221"/>
        <v xml:space="preserve"> </v>
      </c>
      <c r="HY32" s="528" t="str">
        <f t="shared" si="222"/>
        <v xml:space="preserve"> </v>
      </c>
      <c r="HZ32" s="528" t="str">
        <f t="shared" si="223"/>
        <v xml:space="preserve"> </v>
      </c>
      <c r="IA32" s="528" t="str">
        <f t="shared" si="224"/>
        <v xml:space="preserve"> </v>
      </c>
      <c r="IB32" s="528" t="str">
        <f t="shared" si="225"/>
        <v xml:space="preserve"> </v>
      </c>
      <c r="IC32" s="528" t="str">
        <f t="shared" si="226"/>
        <v xml:space="preserve"> </v>
      </c>
      <c r="ID32" s="528" t="str">
        <f t="shared" si="227"/>
        <v xml:space="preserve"> </v>
      </c>
      <c r="IE32" s="528" t="str">
        <f t="shared" si="228"/>
        <v xml:space="preserve"> </v>
      </c>
      <c r="IF32" s="528" t="str">
        <f t="shared" si="229"/>
        <v xml:space="preserve"> </v>
      </c>
      <c r="IG32" s="528" t="str">
        <f t="shared" si="230"/>
        <v xml:space="preserve"> </v>
      </c>
      <c r="IH32" s="528" t="str">
        <f t="shared" si="231"/>
        <v xml:space="preserve"> </v>
      </c>
      <c r="II32" s="528" t="str">
        <f t="shared" si="232"/>
        <v xml:space="preserve"> </v>
      </c>
      <c r="IJ32" s="528" t="str">
        <f t="shared" si="233"/>
        <v xml:space="preserve"> </v>
      </c>
      <c r="IK32" s="528" t="str">
        <f t="shared" si="234"/>
        <v xml:space="preserve"> </v>
      </c>
      <c r="IL32" s="528" t="str">
        <f t="shared" si="235"/>
        <v xml:space="preserve"> </v>
      </c>
      <c r="IM32" s="528" t="str">
        <f t="shared" si="236"/>
        <v xml:space="preserve"> </v>
      </c>
      <c r="IN32" s="528" t="str">
        <f t="shared" si="237"/>
        <v xml:space="preserve"> </v>
      </c>
      <c r="IO32" s="528" t="str">
        <f t="shared" si="238"/>
        <v xml:space="preserve"> </v>
      </c>
      <c r="IP32" s="528" t="str">
        <f t="shared" si="239"/>
        <v xml:space="preserve"> </v>
      </c>
      <c r="IQ32" s="528" t="str">
        <f t="shared" si="240"/>
        <v xml:space="preserve"> </v>
      </c>
      <c r="IR32" s="528" t="str">
        <f t="shared" si="241"/>
        <v xml:space="preserve"> </v>
      </c>
      <c r="IS32" s="528" t="str">
        <f t="shared" si="242"/>
        <v xml:space="preserve"> </v>
      </c>
      <c r="IT32" s="528">
        <f t="shared" si="243"/>
        <v>1</v>
      </c>
      <c r="IU32" s="528" t="str">
        <f t="shared" si="244"/>
        <v xml:space="preserve"> </v>
      </c>
      <c r="IV32" s="528" t="str">
        <f t="shared" si="245"/>
        <v xml:space="preserve"> </v>
      </c>
      <c r="IW32" s="528" t="str">
        <f t="shared" si="246"/>
        <v xml:space="preserve"> </v>
      </c>
      <c r="IX32" s="528" t="str">
        <f t="shared" si="247"/>
        <v xml:space="preserve"> </v>
      </c>
      <c r="IY32" s="528" t="str">
        <f t="shared" si="248"/>
        <v xml:space="preserve"> </v>
      </c>
      <c r="IZ32" s="528" t="str">
        <f t="shared" si="249"/>
        <v xml:space="preserve"> </v>
      </c>
      <c r="JA32" s="1177">
        <f t="shared" si="124"/>
        <v>1</v>
      </c>
      <c r="JB32" s="8">
        <f t="shared" si="125"/>
        <v>0</v>
      </c>
    </row>
    <row r="33" spans="1:262" ht="13.8" thickBot="1">
      <c r="A33" s="1050">
        <v>1910</v>
      </c>
      <c r="B33" s="1230">
        <v>0</v>
      </c>
      <c r="C33" s="1231">
        <v>0</v>
      </c>
      <c r="D33" s="1231">
        <v>0</v>
      </c>
      <c r="E33" s="1231">
        <v>0</v>
      </c>
      <c r="F33" s="1232">
        <v>0</v>
      </c>
      <c r="G33" s="1233">
        <v>0</v>
      </c>
      <c r="H33" s="1231">
        <v>0</v>
      </c>
      <c r="I33" s="1231">
        <v>0</v>
      </c>
      <c r="J33" s="1231">
        <v>0</v>
      </c>
      <c r="K33" s="1232">
        <v>0</v>
      </c>
      <c r="L33" s="1233">
        <v>0</v>
      </c>
      <c r="M33" s="1231">
        <v>0</v>
      </c>
      <c r="N33" s="1231">
        <v>0</v>
      </c>
      <c r="O33" s="1231">
        <v>0</v>
      </c>
      <c r="P33" s="1232">
        <v>0</v>
      </c>
      <c r="Q33" s="1233">
        <v>0</v>
      </c>
      <c r="R33" s="1231">
        <v>0</v>
      </c>
      <c r="S33" s="1231">
        <v>0</v>
      </c>
      <c r="T33" s="1231">
        <v>0</v>
      </c>
      <c r="U33" s="1232">
        <v>0</v>
      </c>
      <c r="V33" s="1233">
        <v>0</v>
      </c>
      <c r="W33" s="1231">
        <v>0</v>
      </c>
      <c r="X33" s="1231">
        <v>0</v>
      </c>
      <c r="Y33" s="1231">
        <v>0</v>
      </c>
      <c r="Z33" s="1232">
        <v>0</v>
      </c>
      <c r="AA33" s="1233">
        <v>0</v>
      </c>
      <c r="AB33" s="1231">
        <v>0</v>
      </c>
      <c r="AC33" s="1231">
        <v>0</v>
      </c>
      <c r="AD33" s="1231">
        <v>0</v>
      </c>
      <c r="AE33" s="1232">
        <v>0</v>
      </c>
      <c r="AF33" s="1318"/>
      <c r="AG33" s="695">
        <f t="shared" si="0"/>
        <v>0</v>
      </c>
      <c r="AH33" s="1190">
        <f t="shared" si="252"/>
        <v>0</v>
      </c>
      <c r="AI33" s="1191">
        <f t="shared" si="253"/>
        <v>0</v>
      </c>
      <c r="AJ33" s="1192">
        <v>1910</v>
      </c>
      <c r="AK33" s="1263" t="str">
        <f t="shared" si="1"/>
        <v/>
      </c>
      <c r="AL33" s="1263" t="str">
        <f t="shared" si="2"/>
        <v/>
      </c>
      <c r="AM33" s="1263" t="str">
        <f t="shared" si="3"/>
        <v/>
      </c>
      <c r="AN33" s="1263" t="str">
        <f t="shared" si="4"/>
        <v/>
      </c>
      <c r="AO33" s="1263" t="str">
        <f t="shared" si="5"/>
        <v/>
      </c>
      <c r="AP33" s="1263" t="str">
        <f t="shared" si="6"/>
        <v/>
      </c>
      <c r="AQ33" s="1263" t="str">
        <f t="shared" si="7"/>
        <v/>
      </c>
      <c r="AR33" s="1263" t="str">
        <f t="shared" si="8"/>
        <v/>
      </c>
      <c r="AS33" s="1263" t="str">
        <f t="shared" si="9"/>
        <v/>
      </c>
      <c r="AT33" s="1263" t="str">
        <f t="shared" si="10"/>
        <v/>
      </c>
      <c r="AU33" s="1263" t="str">
        <f t="shared" si="11"/>
        <v/>
      </c>
      <c r="AV33" s="1263" t="str">
        <f t="shared" si="12"/>
        <v/>
      </c>
      <c r="AW33" s="1263" t="str">
        <f t="shared" si="13"/>
        <v/>
      </c>
      <c r="AX33" s="1263" t="str">
        <f t="shared" si="14"/>
        <v/>
      </c>
      <c r="AY33" s="1263" t="str">
        <f t="shared" si="15"/>
        <v/>
      </c>
      <c r="AZ33" s="1263" t="str">
        <f t="shared" si="16"/>
        <v/>
      </c>
      <c r="BA33" s="1263" t="str">
        <f t="shared" si="17"/>
        <v/>
      </c>
      <c r="BB33" s="1263" t="str">
        <f t="shared" si="18"/>
        <v/>
      </c>
      <c r="BC33" s="1263" t="str">
        <f t="shared" si="19"/>
        <v/>
      </c>
      <c r="BD33" s="1263" t="str">
        <f t="shared" si="20"/>
        <v/>
      </c>
      <c r="BE33" s="1263" t="str">
        <f t="shared" si="21"/>
        <v/>
      </c>
      <c r="BF33" s="1263" t="str">
        <f t="shared" si="22"/>
        <v/>
      </c>
      <c r="BG33" s="1263" t="str">
        <f t="shared" si="23"/>
        <v/>
      </c>
      <c r="BH33" s="1263" t="str">
        <f t="shared" si="24"/>
        <v/>
      </c>
      <c r="BI33" s="1263" t="str">
        <f t="shared" si="25"/>
        <v/>
      </c>
      <c r="BJ33" s="1263" t="str">
        <f t="shared" si="26"/>
        <v/>
      </c>
      <c r="BK33" s="1263" t="str">
        <f t="shared" si="27"/>
        <v/>
      </c>
      <c r="BL33" s="1263" t="str">
        <f t="shared" si="28"/>
        <v/>
      </c>
      <c r="BM33" s="1263" t="str">
        <f t="shared" si="29"/>
        <v/>
      </c>
      <c r="BN33" s="1263" t="str">
        <f t="shared" si="30"/>
        <v/>
      </c>
      <c r="BO33" s="1264">
        <f t="shared" si="126"/>
        <v>0</v>
      </c>
      <c r="BP33" s="1178">
        <v>1910</v>
      </c>
      <c r="BQ33" s="15" t="str">
        <f t="shared" si="127"/>
        <v/>
      </c>
      <c r="BR33" s="15" t="str">
        <f t="shared" si="128"/>
        <v/>
      </c>
      <c r="BS33" s="15" t="str">
        <f t="shared" si="129"/>
        <v/>
      </c>
      <c r="BT33" s="15" t="str">
        <f t="shared" si="130"/>
        <v/>
      </c>
      <c r="BU33" s="15" t="str">
        <f t="shared" si="131"/>
        <v/>
      </c>
      <c r="BV33" s="15" t="str">
        <f t="shared" si="132"/>
        <v/>
      </c>
      <c r="BW33" s="15" t="str">
        <f t="shared" si="133"/>
        <v/>
      </c>
      <c r="BX33" s="15" t="str">
        <f t="shared" si="134"/>
        <v/>
      </c>
      <c r="BY33" s="15" t="str">
        <f t="shared" si="135"/>
        <v/>
      </c>
      <c r="BZ33" s="15" t="str">
        <f t="shared" si="136"/>
        <v/>
      </c>
      <c r="CA33" s="15" t="str">
        <f t="shared" si="137"/>
        <v/>
      </c>
      <c r="CB33" s="15" t="str">
        <f t="shared" si="138"/>
        <v/>
      </c>
      <c r="CC33" s="15" t="str">
        <f t="shared" si="139"/>
        <v/>
      </c>
      <c r="CD33" s="15" t="str">
        <f t="shared" si="140"/>
        <v/>
      </c>
      <c r="CE33" s="15" t="str">
        <f t="shared" si="141"/>
        <v/>
      </c>
      <c r="CF33" s="15" t="str">
        <f t="shared" si="142"/>
        <v/>
      </c>
      <c r="CG33" s="15" t="str">
        <f t="shared" si="143"/>
        <v/>
      </c>
      <c r="CH33" s="15" t="str">
        <f t="shared" si="144"/>
        <v/>
      </c>
      <c r="CI33" s="15" t="str">
        <f t="shared" si="145"/>
        <v/>
      </c>
      <c r="CJ33" s="15" t="str">
        <f t="shared" si="146"/>
        <v/>
      </c>
      <c r="CK33" s="15" t="str">
        <f t="shared" si="147"/>
        <v/>
      </c>
      <c r="CL33" s="15" t="str">
        <f t="shared" si="148"/>
        <v/>
      </c>
      <c r="CM33" s="15" t="str">
        <f t="shared" si="149"/>
        <v/>
      </c>
      <c r="CN33" s="15" t="str">
        <f t="shared" si="150"/>
        <v/>
      </c>
      <c r="CO33" s="15" t="str">
        <f t="shared" si="151"/>
        <v/>
      </c>
      <c r="CP33" s="15" t="str">
        <f t="shared" si="152"/>
        <v/>
      </c>
      <c r="CQ33" s="15" t="str">
        <f t="shared" si="153"/>
        <v/>
      </c>
      <c r="CR33" s="15" t="str">
        <f t="shared" si="154"/>
        <v/>
      </c>
      <c r="CS33" s="15" t="str">
        <f t="shared" si="155"/>
        <v/>
      </c>
      <c r="CT33" s="15" t="str">
        <f t="shared" si="156"/>
        <v/>
      </c>
      <c r="CU33" s="1178">
        <v>1910</v>
      </c>
      <c r="CV33" s="14" t="str">
        <f t="shared" si="32"/>
        <v xml:space="preserve"> </v>
      </c>
      <c r="CW33" s="14" t="str">
        <f t="shared" si="33"/>
        <v xml:space="preserve"> </v>
      </c>
      <c r="CX33" s="14" t="str">
        <f t="shared" si="34"/>
        <v xml:space="preserve"> </v>
      </c>
      <c r="CY33" s="14" t="str">
        <f t="shared" si="35"/>
        <v xml:space="preserve"> </v>
      </c>
      <c r="CZ33" s="14" t="str">
        <f t="shared" si="36"/>
        <v xml:space="preserve"> </v>
      </c>
      <c r="DA33" s="14" t="str">
        <f t="shared" si="37"/>
        <v xml:space="preserve"> </v>
      </c>
      <c r="DB33" s="14" t="str">
        <f t="shared" si="38"/>
        <v xml:space="preserve"> </v>
      </c>
      <c r="DC33" s="14" t="str">
        <f t="shared" si="39"/>
        <v xml:space="preserve"> </v>
      </c>
      <c r="DD33" s="14" t="str">
        <f t="shared" si="40"/>
        <v xml:space="preserve"> </v>
      </c>
      <c r="DE33" s="14" t="str">
        <f t="shared" si="41"/>
        <v xml:space="preserve"> </v>
      </c>
      <c r="DF33" s="14" t="str">
        <f t="shared" si="42"/>
        <v xml:space="preserve"> </v>
      </c>
      <c r="DG33" s="14" t="str">
        <f t="shared" si="43"/>
        <v xml:space="preserve"> </v>
      </c>
      <c r="DH33" s="14" t="str">
        <f t="shared" si="44"/>
        <v xml:space="preserve"> </v>
      </c>
      <c r="DI33" s="14" t="str">
        <f t="shared" si="45"/>
        <v xml:space="preserve"> </v>
      </c>
      <c r="DJ33" s="14" t="str">
        <f t="shared" si="46"/>
        <v xml:space="preserve"> </v>
      </c>
      <c r="DK33" s="14" t="str">
        <f t="shared" si="47"/>
        <v xml:space="preserve"> </v>
      </c>
      <c r="DL33" s="14" t="str">
        <f t="shared" si="48"/>
        <v xml:space="preserve"> </v>
      </c>
      <c r="DM33" s="14" t="str">
        <f t="shared" si="49"/>
        <v xml:space="preserve"> </v>
      </c>
      <c r="DN33" s="14" t="str">
        <f t="shared" si="50"/>
        <v xml:space="preserve"> </v>
      </c>
      <c r="DO33" s="14" t="str">
        <f t="shared" si="51"/>
        <v xml:space="preserve"> </v>
      </c>
      <c r="DP33" s="14" t="str">
        <f t="shared" si="52"/>
        <v xml:space="preserve"> </v>
      </c>
      <c r="DQ33" s="14" t="str">
        <f t="shared" si="53"/>
        <v xml:space="preserve"> </v>
      </c>
      <c r="DR33" s="14" t="str">
        <f t="shared" si="54"/>
        <v xml:space="preserve"> </v>
      </c>
      <c r="DS33" s="14" t="str">
        <f t="shared" si="55"/>
        <v xml:space="preserve"> </v>
      </c>
      <c r="DT33" s="14" t="str">
        <f t="shared" si="56"/>
        <v xml:space="preserve"> </v>
      </c>
      <c r="DU33" s="14" t="str">
        <f t="shared" si="57"/>
        <v xml:space="preserve"> </v>
      </c>
      <c r="DV33" s="14" t="str">
        <f t="shared" si="58"/>
        <v xml:space="preserve"> </v>
      </c>
      <c r="DW33" s="14" t="str">
        <f t="shared" si="59"/>
        <v xml:space="preserve"> </v>
      </c>
      <c r="DX33" s="14" t="str">
        <f t="shared" si="60"/>
        <v xml:space="preserve"> </v>
      </c>
      <c r="DY33" s="14" t="str">
        <f t="shared" si="61"/>
        <v xml:space="preserve"> </v>
      </c>
      <c r="DZ33" s="14">
        <f t="shared" si="250"/>
        <v>0</v>
      </c>
      <c r="EA33" s="525"/>
      <c r="EB33" s="1178">
        <v>1910</v>
      </c>
      <c r="EC33" s="30" t="str">
        <f t="shared" si="157"/>
        <v xml:space="preserve"> </v>
      </c>
      <c r="ED33" s="30" t="str">
        <f t="shared" si="158"/>
        <v xml:space="preserve"> </v>
      </c>
      <c r="EE33" s="30" t="str">
        <f t="shared" si="159"/>
        <v xml:space="preserve"> </v>
      </c>
      <c r="EF33" s="30" t="str">
        <f t="shared" si="160"/>
        <v xml:space="preserve"> </v>
      </c>
      <c r="EG33" s="30" t="str">
        <f t="shared" si="161"/>
        <v xml:space="preserve"> </v>
      </c>
      <c r="EH33" s="30" t="str">
        <f t="shared" si="162"/>
        <v xml:space="preserve"> </v>
      </c>
      <c r="EI33" s="30" t="str">
        <f t="shared" si="163"/>
        <v xml:space="preserve"> </v>
      </c>
      <c r="EJ33" s="30" t="str">
        <f t="shared" si="164"/>
        <v xml:space="preserve"> </v>
      </c>
      <c r="EK33" s="30" t="str">
        <f t="shared" si="165"/>
        <v xml:space="preserve"> </v>
      </c>
      <c r="EL33" s="30" t="str">
        <f t="shared" si="166"/>
        <v xml:space="preserve"> </v>
      </c>
      <c r="EM33" s="30" t="str">
        <f t="shared" si="167"/>
        <v xml:space="preserve"> </v>
      </c>
      <c r="EN33" s="30" t="str">
        <f t="shared" si="168"/>
        <v xml:space="preserve"> </v>
      </c>
      <c r="EO33" s="30" t="str">
        <f t="shared" si="169"/>
        <v xml:space="preserve"> </v>
      </c>
      <c r="EP33" s="30" t="str">
        <f t="shared" si="170"/>
        <v xml:space="preserve"> </v>
      </c>
      <c r="EQ33" s="30" t="str">
        <f t="shared" si="171"/>
        <v xml:space="preserve"> </v>
      </c>
      <c r="ER33" s="30" t="str">
        <f t="shared" si="172"/>
        <v xml:space="preserve"> </v>
      </c>
      <c r="ES33" s="30" t="str">
        <f t="shared" si="173"/>
        <v xml:space="preserve"> </v>
      </c>
      <c r="ET33" s="30" t="str">
        <f t="shared" si="174"/>
        <v xml:space="preserve"> </v>
      </c>
      <c r="EU33" s="30" t="str">
        <f t="shared" si="175"/>
        <v xml:space="preserve"> </v>
      </c>
      <c r="EV33" s="30" t="str">
        <f t="shared" si="176"/>
        <v xml:space="preserve"> </v>
      </c>
      <c r="EW33" s="30" t="str">
        <f t="shared" si="177"/>
        <v xml:space="preserve"> </v>
      </c>
      <c r="EX33" s="30" t="str">
        <f t="shared" si="178"/>
        <v xml:space="preserve"> </v>
      </c>
      <c r="EY33" s="30" t="str">
        <f t="shared" si="179"/>
        <v xml:space="preserve"> </v>
      </c>
      <c r="EZ33" s="30" t="str">
        <f t="shared" si="180"/>
        <v xml:space="preserve"> </v>
      </c>
      <c r="FA33" s="30" t="str">
        <f t="shared" si="251"/>
        <v xml:space="preserve"> </v>
      </c>
      <c r="FB33" s="30" t="str">
        <f t="shared" si="181"/>
        <v xml:space="preserve"> </v>
      </c>
      <c r="FC33" s="30" t="str">
        <f t="shared" si="182"/>
        <v xml:space="preserve"> </v>
      </c>
      <c r="FD33" s="30" t="str">
        <f t="shared" si="183"/>
        <v xml:space="preserve"> </v>
      </c>
      <c r="FE33" s="30" t="str">
        <f t="shared" si="184"/>
        <v xml:space="preserve"> </v>
      </c>
      <c r="FF33" s="30" t="str">
        <f t="shared" si="185"/>
        <v xml:space="preserve"> </v>
      </c>
      <c r="FG33" s="639">
        <f t="shared" si="186"/>
        <v>0</v>
      </c>
      <c r="FI33" s="656">
        <v>1910</v>
      </c>
      <c r="FJ33" s="43" t="str">
        <f t="shared" si="63"/>
        <v/>
      </c>
      <c r="FK33" s="43" t="str">
        <f t="shared" si="64"/>
        <v/>
      </c>
      <c r="FL33" s="43" t="str">
        <f t="shared" si="65"/>
        <v/>
      </c>
      <c r="FM33" s="43" t="str">
        <f t="shared" si="66"/>
        <v/>
      </c>
      <c r="FN33" s="43" t="str">
        <f t="shared" si="67"/>
        <v/>
      </c>
      <c r="FO33" s="43" t="str">
        <f t="shared" si="68"/>
        <v/>
      </c>
      <c r="FP33" s="43" t="str">
        <f t="shared" si="69"/>
        <v/>
      </c>
      <c r="FQ33" s="43" t="str">
        <f t="shared" si="70"/>
        <v/>
      </c>
      <c r="FR33" s="43" t="str">
        <f t="shared" si="187"/>
        <v/>
      </c>
      <c r="FS33" s="43" t="str">
        <f t="shared" si="71"/>
        <v/>
      </c>
      <c r="FT33" s="43" t="str">
        <f t="shared" si="72"/>
        <v/>
      </c>
      <c r="FU33" s="43" t="str">
        <f t="shared" si="73"/>
        <v/>
      </c>
      <c r="FV33" s="43" t="str">
        <f t="shared" si="74"/>
        <v/>
      </c>
      <c r="FW33" s="43" t="str">
        <f t="shared" si="75"/>
        <v/>
      </c>
      <c r="FX33" s="43" t="str">
        <f t="shared" si="76"/>
        <v/>
      </c>
      <c r="FY33" s="43" t="str">
        <f t="shared" si="77"/>
        <v/>
      </c>
      <c r="FZ33" s="43" t="str">
        <f t="shared" si="78"/>
        <v/>
      </c>
      <c r="GA33" s="43" t="str">
        <f t="shared" si="79"/>
        <v/>
      </c>
      <c r="GB33" s="43" t="str">
        <f t="shared" si="80"/>
        <v/>
      </c>
      <c r="GC33" s="43" t="str">
        <f t="shared" si="81"/>
        <v/>
      </c>
      <c r="GD33" s="43" t="str">
        <f t="shared" si="82"/>
        <v/>
      </c>
      <c r="GE33" s="43" t="str">
        <f t="shared" si="83"/>
        <v/>
      </c>
      <c r="GF33" s="43" t="str">
        <f t="shared" si="84"/>
        <v/>
      </c>
      <c r="GG33" s="43" t="str">
        <f t="shared" si="85"/>
        <v/>
      </c>
      <c r="GH33" s="43" t="str">
        <f t="shared" si="86"/>
        <v/>
      </c>
      <c r="GI33" s="43" t="str">
        <f t="shared" si="87"/>
        <v/>
      </c>
      <c r="GJ33" s="43" t="str">
        <f t="shared" si="88"/>
        <v/>
      </c>
      <c r="GK33" s="43" t="str">
        <f t="shared" si="89"/>
        <v/>
      </c>
      <c r="GL33" s="43" t="str">
        <f t="shared" si="90"/>
        <v/>
      </c>
      <c r="GM33" s="43" t="str">
        <f t="shared" si="91"/>
        <v/>
      </c>
      <c r="GN33" s="1228">
        <f t="shared" si="188"/>
        <v>0</v>
      </c>
      <c r="GO33" s="1229">
        <f t="shared" si="189"/>
        <v>0</v>
      </c>
      <c r="GP33" s="656">
        <v>1910</v>
      </c>
      <c r="GQ33" s="4" t="str">
        <f t="shared" si="190"/>
        <v xml:space="preserve"> </v>
      </c>
      <c r="GR33" s="4" t="str">
        <f t="shared" si="191"/>
        <v xml:space="preserve"> </v>
      </c>
      <c r="GS33" s="4" t="str">
        <f t="shared" si="192"/>
        <v xml:space="preserve"> </v>
      </c>
      <c r="GT33" s="4" t="str">
        <f t="shared" si="193"/>
        <v xml:space="preserve"> </v>
      </c>
      <c r="GU33" s="4" t="str">
        <f t="shared" si="194"/>
        <v xml:space="preserve"> </v>
      </c>
      <c r="GV33" s="4" t="str">
        <f t="shared" si="195"/>
        <v xml:space="preserve"> </v>
      </c>
      <c r="GW33" s="4" t="str">
        <f t="shared" si="196"/>
        <v xml:space="preserve"> </v>
      </c>
      <c r="GX33" s="4" t="str">
        <f t="shared" si="197"/>
        <v xml:space="preserve"> </v>
      </c>
      <c r="GY33" s="4" t="str">
        <f t="shared" si="198"/>
        <v xml:space="preserve"> </v>
      </c>
      <c r="GZ33" s="4" t="str">
        <f t="shared" si="199"/>
        <v xml:space="preserve"> </v>
      </c>
      <c r="HA33" s="4" t="str">
        <f t="shared" si="200"/>
        <v xml:space="preserve"> </v>
      </c>
      <c r="HB33" s="4" t="str">
        <f t="shared" si="201"/>
        <v xml:space="preserve"> </v>
      </c>
      <c r="HC33" s="4" t="str">
        <f t="shared" si="202"/>
        <v xml:space="preserve"> </v>
      </c>
      <c r="HD33" s="4" t="str">
        <f t="shared" si="203"/>
        <v xml:space="preserve"> </v>
      </c>
      <c r="HE33" s="4" t="str">
        <f t="shared" si="204"/>
        <v xml:space="preserve"> </v>
      </c>
      <c r="HF33" s="4" t="str">
        <f t="shared" si="205"/>
        <v xml:space="preserve"> </v>
      </c>
      <c r="HG33" s="4" t="str">
        <f t="shared" si="206"/>
        <v xml:space="preserve"> </v>
      </c>
      <c r="HH33" s="4" t="str">
        <f t="shared" si="207"/>
        <v xml:space="preserve"> </v>
      </c>
      <c r="HI33" s="4" t="str">
        <f t="shared" si="208"/>
        <v xml:space="preserve"> </v>
      </c>
      <c r="HJ33" s="4" t="str">
        <f t="shared" si="209"/>
        <v xml:space="preserve"> </v>
      </c>
      <c r="HK33" s="4" t="str">
        <f t="shared" si="210"/>
        <v xml:space="preserve"> </v>
      </c>
      <c r="HL33" s="4" t="str">
        <f t="shared" si="211"/>
        <v xml:space="preserve"> </v>
      </c>
      <c r="HM33" s="4" t="str">
        <f t="shared" si="212"/>
        <v xml:space="preserve"> </v>
      </c>
      <c r="HN33" s="4" t="str">
        <f t="shared" si="213"/>
        <v xml:space="preserve"> </v>
      </c>
      <c r="HO33" s="4" t="str">
        <f t="shared" si="214"/>
        <v xml:space="preserve"> </v>
      </c>
      <c r="HP33" s="4" t="str">
        <f t="shared" si="215"/>
        <v xml:space="preserve"> </v>
      </c>
      <c r="HQ33" s="4" t="str">
        <f t="shared" si="216"/>
        <v xml:space="preserve"> </v>
      </c>
      <c r="HR33" s="4" t="str">
        <f t="shared" si="217"/>
        <v xml:space="preserve"> </v>
      </c>
      <c r="HS33" s="4" t="str">
        <f t="shared" si="218"/>
        <v xml:space="preserve"> </v>
      </c>
      <c r="HT33" s="4" t="str">
        <f t="shared" si="219"/>
        <v xml:space="preserve"> </v>
      </c>
      <c r="HU33" s="4">
        <f t="shared" si="93"/>
        <v>0</v>
      </c>
      <c r="HV33" s="656">
        <v>1910</v>
      </c>
      <c r="HW33" s="528" t="str">
        <f t="shared" si="220"/>
        <v xml:space="preserve"> </v>
      </c>
      <c r="HX33" s="528" t="str">
        <f t="shared" si="221"/>
        <v xml:space="preserve"> </v>
      </c>
      <c r="HY33" s="528" t="str">
        <f t="shared" si="222"/>
        <v xml:space="preserve"> </v>
      </c>
      <c r="HZ33" s="528" t="str">
        <f t="shared" si="223"/>
        <v xml:space="preserve"> </v>
      </c>
      <c r="IA33" s="528" t="str">
        <f t="shared" si="224"/>
        <v xml:space="preserve"> </v>
      </c>
      <c r="IB33" s="528" t="str">
        <f t="shared" si="225"/>
        <v xml:space="preserve"> </v>
      </c>
      <c r="IC33" s="528" t="str">
        <f t="shared" si="226"/>
        <v xml:space="preserve"> </v>
      </c>
      <c r="ID33" s="528" t="str">
        <f t="shared" si="227"/>
        <v xml:space="preserve"> </v>
      </c>
      <c r="IE33" s="528" t="str">
        <f t="shared" si="228"/>
        <v xml:space="preserve"> </v>
      </c>
      <c r="IF33" s="528" t="str">
        <f t="shared" si="229"/>
        <v xml:space="preserve"> </v>
      </c>
      <c r="IG33" s="528" t="str">
        <f t="shared" si="230"/>
        <v xml:space="preserve"> </v>
      </c>
      <c r="IH33" s="528" t="str">
        <f t="shared" si="231"/>
        <v xml:space="preserve"> </v>
      </c>
      <c r="II33" s="528" t="str">
        <f t="shared" si="232"/>
        <v xml:space="preserve"> </v>
      </c>
      <c r="IJ33" s="528" t="str">
        <f t="shared" si="233"/>
        <v xml:space="preserve"> </v>
      </c>
      <c r="IK33" s="528" t="str">
        <f t="shared" si="234"/>
        <v xml:space="preserve"> </v>
      </c>
      <c r="IL33" s="528" t="str">
        <f t="shared" si="235"/>
        <v xml:space="preserve"> </v>
      </c>
      <c r="IM33" s="528" t="str">
        <f t="shared" si="236"/>
        <v xml:space="preserve"> </v>
      </c>
      <c r="IN33" s="528" t="str">
        <f t="shared" si="237"/>
        <v xml:space="preserve"> </v>
      </c>
      <c r="IO33" s="528" t="str">
        <f t="shared" si="238"/>
        <v xml:space="preserve"> </v>
      </c>
      <c r="IP33" s="528" t="str">
        <f t="shared" si="239"/>
        <v xml:space="preserve"> </v>
      </c>
      <c r="IQ33" s="528" t="str">
        <f t="shared" si="240"/>
        <v xml:space="preserve"> </v>
      </c>
      <c r="IR33" s="528" t="str">
        <f t="shared" si="241"/>
        <v xml:space="preserve"> </v>
      </c>
      <c r="IS33" s="528" t="str">
        <f t="shared" si="242"/>
        <v xml:space="preserve"> </v>
      </c>
      <c r="IT33" s="528" t="str">
        <f t="shared" si="243"/>
        <v xml:space="preserve"> </v>
      </c>
      <c r="IU33" s="528" t="str">
        <f t="shared" si="244"/>
        <v xml:space="preserve"> </v>
      </c>
      <c r="IV33" s="528" t="str">
        <f t="shared" si="245"/>
        <v xml:space="preserve"> </v>
      </c>
      <c r="IW33" s="528" t="str">
        <f t="shared" si="246"/>
        <v xml:space="preserve"> </v>
      </c>
      <c r="IX33" s="528" t="str">
        <f t="shared" si="247"/>
        <v xml:space="preserve"> </v>
      </c>
      <c r="IY33" s="528" t="str">
        <f t="shared" si="248"/>
        <v xml:space="preserve"> </v>
      </c>
      <c r="IZ33" s="528" t="str">
        <f t="shared" si="249"/>
        <v xml:space="preserve"> </v>
      </c>
      <c r="JA33" s="1177">
        <f t="shared" si="124"/>
        <v>0</v>
      </c>
      <c r="JB33" s="8">
        <f t="shared" si="125"/>
        <v>0</v>
      </c>
    </row>
    <row r="34" spans="1:262">
      <c r="A34" s="302">
        <v>1911</v>
      </c>
      <c r="B34" s="1236">
        <v>0</v>
      </c>
      <c r="C34" s="1237">
        <v>0</v>
      </c>
      <c r="D34" s="1237">
        <v>0</v>
      </c>
      <c r="E34" s="1237">
        <v>0</v>
      </c>
      <c r="F34" s="1238">
        <v>0</v>
      </c>
      <c r="G34" s="1239">
        <v>0</v>
      </c>
      <c r="H34" s="1237">
        <v>0</v>
      </c>
      <c r="I34" s="1237">
        <v>0</v>
      </c>
      <c r="J34" s="1237">
        <v>0</v>
      </c>
      <c r="K34" s="1238">
        <v>0</v>
      </c>
      <c r="L34" s="1239">
        <v>0</v>
      </c>
      <c r="M34" s="1237">
        <v>0</v>
      </c>
      <c r="N34" s="1237">
        <v>0</v>
      </c>
      <c r="O34" s="1237">
        <v>0</v>
      </c>
      <c r="P34" s="1238">
        <v>0</v>
      </c>
      <c r="Q34" s="1239">
        <v>0</v>
      </c>
      <c r="R34" s="1237">
        <v>0</v>
      </c>
      <c r="S34" s="1237">
        <v>0</v>
      </c>
      <c r="T34" s="1237">
        <v>0</v>
      </c>
      <c r="U34" s="1238">
        <v>0</v>
      </c>
      <c r="V34" s="1239">
        <v>0</v>
      </c>
      <c r="W34" s="1237">
        <v>0</v>
      </c>
      <c r="X34" s="1237">
        <v>0</v>
      </c>
      <c r="Y34" s="1237">
        <v>0</v>
      </c>
      <c r="Z34" s="1238">
        <v>0</v>
      </c>
      <c r="AA34" s="1239">
        <v>0</v>
      </c>
      <c r="AB34" s="1237">
        <v>0</v>
      </c>
      <c r="AC34" s="1237">
        <v>0</v>
      </c>
      <c r="AD34" s="1237">
        <v>0</v>
      </c>
      <c r="AE34" s="1238">
        <v>0</v>
      </c>
      <c r="AF34" s="1320"/>
      <c r="AG34" s="568">
        <f t="shared" si="0"/>
        <v>0</v>
      </c>
      <c r="AH34" s="504">
        <f t="shared" si="252"/>
        <v>0</v>
      </c>
      <c r="AI34" s="893">
        <f t="shared" si="253"/>
        <v>0</v>
      </c>
      <c r="AJ34" s="1178">
        <v>1911</v>
      </c>
      <c r="AK34" s="1263" t="str">
        <f t="shared" si="1"/>
        <v/>
      </c>
      <c r="AL34" s="1263" t="str">
        <f t="shared" si="2"/>
        <v/>
      </c>
      <c r="AM34" s="1263" t="str">
        <f t="shared" si="3"/>
        <v/>
      </c>
      <c r="AN34" s="1263" t="str">
        <f t="shared" si="4"/>
        <v/>
      </c>
      <c r="AO34" s="1263" t="str">
        <f t="shared" si="5"/>
        <v/>
      </c>
      <c r="AP34" s="1263" t="str">
        <f t="shared" si="6"/>
        <v/>
      </c>
      <c r="AQ34" s="1263" t="str">
        <f t="shared" si="7"/>
        <v/>
      </c>
      <c r="AR34" s="1263" t="str">
        <f t="shared" si="8"/>
        <v/>
      </c>
      <c r="AS34" s="1263" t="str">
        <f t="shared" si="9"/>
        <v/>
      </c>
      <c r="AT34" s="1263" t="str">
        <f t="shared" si="10"/>
        <v/>
      </c>
      <c r="AU34" s="1263" t="str">
        <f t="shared" si="11"/>
        <v/>
      </c>
      <c r="AV34" s="1263" t="str">
        <f t="shared" si="12"/>
        <v/>
      </c>
      <c r="AW34" s="1263" t="str">
        <f t="shared" si="13"/>
        <v/>
      </c>
      <c r="AX34" s="1263" t="str">
        <f t="shared" si="14"/>
        <v/>
      </c>
      <c r="AY34" s="1263" t="str">
        <f t="shared" si="15"/>
        <v/>
      </c>
      <c r="AZ34" s="1263" t="str">
        <f t="shared" si="16"/>
        <v/>
      </c>
      <c r="BA34" s="1263" t="str">
        <f t="shared" si="17"/>
        <v/>
      </c>
      <c r="BB34" s="1263" t="str">
        <f t="shared" si="18"/>
        <v/>
      </c>
      <c r="BC34" s="1263" t="str">
        <f t="shared" si="19"/>
        <v/>
      </c>
      <c r="BD34" s="1263" t="str">
        <f t="shared" si="20"/>
        <v/>
      </c>
      <c r="BE34" s="1263" t="str">
        <f t="shared" si="21"/>
        <v/>
      </c>
      <c r="BF34" s="1263" t="str">
        <f t="shared" si="22"/>
        <v/>
      </c>
      <c r="BG34" s="1263" t="str">
        <f t="shared" si="23"/>
        <v/>
      </c>
      <c r="BH34" s="1263" t="str">
        <f t="shared" si="24"/>
        <v/>
      </c>
      <c r="BI34" s="1263" t="str">
        <f t="shared" si="25"/>
        <v/>
      </c>
      <c r="BJ34" s="1263" t="str">
        <f t="shared" si="26"/>
        <v/>
      </c>
      <c r="BK34" s="1263" t="str">
        <f t="shared" si="27"/>
        <v/>
      </c>
      <c r="BL34" s="1263" t="str">
        <f t="shared" si="28"/>
        <v/>
      </c>
      <c r="BM34" s="1263" t="str">
        <f t="shared" si="29"/>
        <v/>
      </c>
      <c r="BN34" s="1263" t="str">
        <f t="shared" si="30"/>
        <v/>
      </c>
      <c r="BO34" s="1264">
        <f t="shared" si="126"/>
        <v>0</v>
      </c>
      <c r="BP34" s="1178">
        <v>1911</v>
      </c>
      <c r="BQ34" s="15" t="str">
        <f t="shared" si="127"/>
        <v/>
      </c>
      <c r="BR34" s="15" t="str">
        <f t="shared" si="128"/>
        <v/>
      </c>
      <c r="BS34" s="15" t="str">
        <f t="shared" si="129"/>
        <v/>
      </c>
      <c r="BT34" s="15" t="str">
        <f t="shared" si="130"/>
        <v/>
      </c>
      <c r="BU34" s="15" t="str">
        <f t="shared" si="131"/>
        <v/>
      </c>
      <c r="BV34" s="15" t="str">
        <f t="shared" si="132"/>
        <v/>
      </c>
      <c r="BW34" s="15" t="str">
        <f t="shared" si="133"/>
        <v/>
      </c>
      <c r="BX34" s="15" t="str">
        <f t="shared" si="134"/>
        <v/>
      </c>
      <c r="BY34" s="15" t="str">
        <f t="shared" si="135"/>
        <v/>
      </c>
      <c r="BZ34" s="15" t="str">
        <f t="shared" si="136"/>
        <v/>
      </c>
      <c r="CA34" s="15" t="str">
        <f t="shared" si="137"/>
        <v/>
      </c>
      <c r="CB34" s="15" t="str">
        <f t="shared" si="138"/>
        <v/>
      </c>
      <c r="CC34" s="15" t="str">
        <f t="shared" si="139"/>
        <v/>
      </c>
      <c r="CD34" s="15" t="str">
        <f t="shared" si="140"/>
        <v/>
      </c>
      <c r="CE34" s="15" t="str">
        <f t="shared" si="141"/>
        <v/>
      </c>
      <c r="CF34" s="15" t="str">
        <f t="shared" si="142"/>
        <v/>
      </c>
      <c r="CG34" s="15" t="str">
        <f t="shared" si="143"/>
        <v/>
      </c>
      <c r="CH34" s="15" t="str">
        <f t="shared" si="144"/>
        <v/>
      </c>
      <c r="CI34" s="15" t="str">
        <f t="shared" si="145"/>
        <v/>
      </c>
      <c r="CJ34" s="15" t="str">
        <f t="shared" si="146"/>
        <v/>
      </c>
      <c r="CK34" s="15" t="str">
        <f t="shared" si="147"/>
        <v/>
      </c>
      <c r="CL34" s="15" t="str">
        <f t="shared" si="148"/>
        <v/>
      </c>
      <c r="CM34" s="15" t="str">
        <f t="shared" si="149"/>
        <v/>
      </c>
      <c r="CN34" s="15" t="str">
        <f t="shared" si="150"/>
        <v/>
      </c>
      <c r="CO34" s="15" t="str">
        <f t="shared" si="151"/>
        <v/>
      </c>
      <c r="CP34" s="15" t="str">
        <f t="shared" si="152"/>
        <v/>
      </c>
      <c r="CQ34" s="15" t="str">
        <f t="shared" si="153"/>
        <v/>
      </c>
      <c r="CR34" s="15" t="str">
        <f t="shared" si="154"/>
        <v/>
      </c>
      <c r="CS34" s="15" t="str">
        <f t="shared" si="155"/>
        <v/>
      </c>
      <c r="CT34" s="15" t="str">
        <f t="shared" si="156"/>
        <v/>
      </c>
      <c r="CU34" s="1178">
        <v>1911</v>
      </c>
      <c r="CV34" s="14" t="str">
        <f t="shared" si="32"/>
        <v xml:space="preserve"> </v>
      </c>
      <c r="CW34" s="14" t="str">
        <f t="shared" si="33"/>
        <v xml:space="preserve"> </v>
      </c>
      <c r="CX34" s="14" t="str">
        <f t="shared" si="34"/>
        <v xml:space="preserve"> </v>
      </c>
      <c r="CY34" s="14" t="str">
        <f t="shared" si="35"/>
        <v xml:space="preserve"> </v>
      </c>
      <c r="CZ34" s="14" t="str">
        <f t="shared" si="36"/>
        <v xml:space="preserve"> </v>
      </c>
      <c r="DA34" s="14" t="str">
        <f t="shared" si="37"/>
        <v xml:space="preserve"> </v>
      </c>
      <c r="DB34" s="14" t="str">
        <f t="shared" si="38"/>
        <v xml:space="preserve"> </v>
      </c>
      <c r="DC34" s="14" t="str">
        <f t="shared" si="39"/>
        <v xml:space="preserve"> </v>
      </c>
      <c r="DD34" s="14" t="str">
        <f t="shared" si="40"/>
        <v xml:space="preserve"> </v>
      </c>
      <c r="DE34" s="14" t="str">
        <f t="shared" si="41"/>
        <v xml:space="preserve"> </v>
      </c>
      <c r="DF34" s="14" t="str">
        <f t="shared" si="42"/>
        <v xml:space="preserve"> </v>
      </c>
      <c r="DG34" s="14" t="str">
        <f t="shared" si="43"/>
        <v xml:space="preserve"> </v>
      </c>
      <c r="DH34" s="14" t="str">
        <f t="shared" si="44"/>
        <v xml:space="preserve"> </v>
      </c>
      <c r="DI34" s="14" t="str">
        <f t="shared" si="45"/>
        <v xml:space="preserve"> </v>
      </c>
      <c r="DJ34" s="14" t="str">
        <f t="shared" si="46"/>
        <v xml:space="preserve"> </v>
      </c>
      <c r="DK34" s="14" t="str">
        <f t="shared" si="47"/>
        <v xml:space="preserve"> </v>
      </c>
      <c r="DL34" s="14" t="str">
        <f t="shared" si="48"/>
        <v xml:space="preserve"> </v>
      </c>
      <c r="DM34" s="14" t="str">
        <f t="shared" si="49"/>
        <v xml:space="preserve"> </v>
      </c>
      <c r="DN34" s="14" t="str">
        <f t="shared" si="50"/>
        <v xml:space="preserve"> </v>
      </c>
      <c r="DO34" s="14" t="str">
        <f t="shared" si="51"/>
        <v xml:space="preserve"> </v>
      </c>
      <c r="DP34" s="14" t="str">
        <f t="shared" si="52"/>
        <v xml:space="preserve"> </v>
      </c>
      <c r="DQ34" s="14" t="str">
        <f t="shared" si="53"/>
        <v xml:space="preserve"> </v>
      </c>
      <c r="DR34" s="14" t="str">
        <f t="shared" si="54"/>
        <v xml:space="preserve"> </v>
      </c>
      <c r="DS34" s="14" t="str">
        <f t="shared" si="55"/>
        <v xml:space="preserve"> </v>
      </c>
      <c r="DT34" s="14" t="str">
        <f t="shared" si="56"/>
        <v xml:space="preserve"> </v>
      </c>
      <c r="DU34" s="14" t="str">
        <f t="shared" si="57"/>
        <v xml:space="preserve"> </v>
      </c>
      <c r="DV34" s="14" t="str">
        <f t="shared" si="58"/>
        <v xml:space="preserve"> </v>
      </c>
      <c r="DW34" s="14" t="str">
        <f t="shared" si="59"/>
        <v xml:space="preserve"> </v>
      </c>
      <c r="DX34" s="14" t="str">
        <f t="shared" si="60"/>
        <v xml:space="preserve"> </v>
      </c>
      <c r="DY34" s="14" t="str">
        <f t="shared" si="61"/>
        <v xml:space="preserve"> </v>
      </c>
      <c r="DZ34" s="14">
        <f t="shared" si="250"/>
        <v>0</v>
      </c>
      <c r="EA34" s="525"/>
      <c r="EB34" s="1178">
        <v>1911</v>
      </c>
      <c r="EC34" s="30" t="str">
        <f t="shared" si="157"/>
        <v xml:space="preserve"> </v>
      </c>
      <c r="ED34" s="30" t="str">
        <f t="shared" si="158"/>
        <v xml:space="preserve"> </v>
      </c>
      <c r="EE34" s="30" t="str">
        <f t="shared" si="159"/>
        <v xml:space="preserve"> </v>
      </c>
      <c r="EF34" s="30" t="str">
        <f t="shared" si="160"/>
        <v xml:space="preserve"> </v>
      </c>
      <c r="EG34" s="30" t="str">
        <f t="shared" si="161"/>
        <v xml:space="preserve"> </v>
      </c>
      <c r="EH34" s="30" t="str">
        <f t="shared" si="162"/>
        <v xml:space="preserve"> </v>
      </c>
      <c r="EI34" s="30" t="str">
        <f t="shared" si="163"/>
        <v xml:space="preserve"> </v>
      </c>
      <c r="EJ34" s="30" t="str">
        <f t="shared" si="164"/>
        <v xml:space="preserve"> </v>
      </c>
      <c r="EK34" s="30" t="str">
        <f t="shared" si="165"/>
        <v xml:space="preserve"> </v>
      </c>
      <c r="EL34" s="30" t="str">
        <f t="shared" si="166"/>
        <v xml:space="preserve"> </v>
      </c>
      <c r="EM34" s="30" t="str">
        <f t="shared" si="167"/>
        <v xml:space="preserve"> </v>
      </c>
      <c r="EN34" s="30" t="str">
        <f t="shared" si="168"/>
        <v xml:space="preserve"> </v>
      </c>
      <c r="EO34" s="30" t="str">
        <f t="shared" si="169"/>
        <v xml:space="preserve"> </v>
      </c>
      <c r="EP34" s="30" t="str">
        <f t="shared" si="170"/>
        <v xml:space="preserve"> </v>
      </c>
      <c r="EQ34" s="30" t="str">
        <f t="shared" si="171"/>
        <v xml:space="preserve"> </v>
      </c>
      <c r="ER34" s="30" t="str">
        <f t="shared" si="172"/>
        <v xml:space="preserve"> </v>
      </c>
      <c r="ES34" s="30" t="str">
        <f t="shared" si="173"/>
        <v xml:space="preserve"> </v>
      </c>
      <c r="ET34" s="30" t="str">
        <f t="shared" si="174"/>
        <v xml:space="preserve"> </v>
      </c>
      <c r="EU34" s="30" t="str">
        <f t="shared" si="175"/>
        <v xml:space="preserve"> </v>
      </c>
      <c r="EV34" s="30" t="str">
        <f t="shared" si="176"/>
        <v xml:space="preserve"> </v>
      </c>
      <c r="EW34" s="30" t="str">
        <f t="shared" si="177"/>
        <v xml:space="preserve"> </v>
      </c>
      <c r="EX34" s="30" t="str">
        <f t="shared" si="178"/>
        <v xml:space="preserve"> </v>
      </c>
      <c r="EY34" s="30" t="str">
        <f t="shared" si="179"/>
        <v xml:space="preserve"> </v>
      </c>
      <c r="EZ34" s="30" t="str">
        <f t="shared" si="180"/>
        <v xml:space="preserve"> </v>
      </c>
      <c r="FA34" s="30" t="str">
        <f t="shared" si="251"/>
        <v xml:space="preserve"> </v>
      </c>
      <c r="FB34" s="30" t="str">
        <f t="shared" si="181"/>
        <v xml:space="preserve"> </v>
      </c>
      <c r="FC34" s="30" t="str">
        <f t="shared" si="182"/>
        <v xml:space="preserve"> </v>
      </c>
      <c r="FD34" s="30" t="str">
        <f t="shared" si="183"/>
        <v xml:space="preserve"> </v>
      </c>
      <c r="FE34" s="30" t="str">
        <f t="shared" si="184"/>
        <v xml:space="preserve"> </v>
      </c>
      <c r="FF34" s="30" t="str">
        <f t="shared" si="185"/>
        <v xml:space="preserve"> </v>
      </c>
      <c r="FG34" s="639">
        <f t="shared" si="186"/>
        <v>0</v>
      </c>
      <c r="FI34" s="656">
        <v>1911</v>
      </c>
      <c r="FJ34" s="43" t="str">
        <f t="shared" si="63"/>
        <v/>
      </c>
      <c r="FK34" s="43" t="str">
        <f t="shared" si="64"/>
        <v/>
      </c>
      <c r="FL34" s="43" t="str">
        <f t="shared" si="65"/>
        <v/>
      </c>
      <c r="FM34" s="43" t="str">
        <f t="shared" si="66"/>
        <v/>
      </c>
      <c r="FN34" s="43" t="str">
        <f t="shared" si="67"/>
        <v/>
      </c>
      <c r="FO34" s="43" t="str">
        <f t="shared" si="68"/>
        <v/>
      </c>
      <c r="FP34" s="43" t="str">
        <f t="shared" si="69"/>
        <v/>
      </c>
      <c r="FQ34" s="43" t="str">
        <f t="shared" si="70"/>
        <v/>
      </c>
      <c r="FR34" s="43" t="str">
        <f t="shared" si="187"/>
        <v/>
      </c>
      <c r="FS34" s="43" t="str">
        <f t="shared" si="71"/>
        <v/>
      </c>
      <c r="FT34" s="43" t="str">
        <f t="shared" si="72"/>
        <v/>
      </c>
      <c r="FU34" s="43" t="str">
        <f t="shared" si="73"/>
        <v/>
      </c>
      <c r="FV34" s="43" t="str">
        <f t="shared" si="74"/>
        <v/>
      </c>
      <c r="FW34" s="43" t="str">
        <f t="shared" si="75"/>
        <v/>
      </c>
      <c r="FX34" s="43" t="str">
        <f t="shared" si="76"/>
        <v/>
      </c>
      <c r="FY34" s="43" t="str">
        <f t="shared" si="77"/>
        <v/>
      </c>
      <c r="FZ34" s="43" t="str">
        <f t="shared" si="78"/>
        <v/>
      </c>
      <c r="GA34" s="43" t="str">
        <f t="shared" si="79"/>
        <v/>
      </c>
      <c r="GB34" s="43" t="str">
        <f t="shared" si="80"/>
        <v/>
      </c>
      <c r="GC34" s="43" t="str">
        <f t="shared" si="81"/>
        <v/>
      </c>
      <c r="GD34" s="43" t="str">
        <f t="shared" si="82"/>
        <v/>
      </c>
      <c r="GE34" s="43" t="str">
        <f t="shared" si="83"/>
        <v/>
      </c>
      <c r="GF34" s="43" t="str">
        <f t="shared" si="84"/>
        <v/>
      </c>
      <c r="GG34" s="43" t="str">
        <f t="shared" si="85"/>
        <v/>
      </c>
      <c r="GH34" s="43" t="str">
        <f t="shared" si="86"/>
        <v/>
      </c>
      <c r="GI34" s="43" t="str">
        <f t="shared" si="87"/>
        <v/>
      </c>
      <c r="GJ34" s="43" t="str">
        <f t="shared" si="88"/>
        <v/>
      </c>
      <c r="GK34" s="43" t="str">
        <f t="shared" si="89"/>
        <v/>
      </c>
      <c r="GL34" s="43" t="str">
        <f t="shared" si="90"/>
        <v/>
      </c>
      <c r="GM34" s="43" t="str">
        <f t="shared" si="91"/>
        <v/>
      </c>
      <c r="GN34" s="1228">
        <f t="shared" si="188"/>
        <v>0</v>
      </c>
      <c r="GO34" s="1229">
        <f t="shared" si="189"/>
        <v>0</v>
      </c>
      <c r="GP34" s="656">
        <v>1911</v>
      </c>
      <c r="GQ34" s="4" t="str">
        <f t="shared" si="190"/>
        <v xml:space="preserve"> </v>
      </c>
      <c r="GR34" s="4" t="str">
        <f t="shared" si="191"/>
        <v xml:space="preserve"> </v>
      </c>
      <c r="GS34" s="4" t="str">
        <f t="shared" si="192"/>
        <v xml:space="preserve"> </v>
      </c>
      <c r="GT34" s="4" t="str">
        <f t="shared" si="193"/>
        <v xml:space="preserve"> </v>
      </c>
      <c r="GU34" s="4" t="str">
        <f t="shared" si="194"/>
        <v xml:space="preserve"> </v>
      </c>
      <c r="GV34" s="4" t="str">
        <f t="shared" si="195"/>
        <v xml:space="preserve"> </v>
      </c>
      <c r="GW34" s="4" t="str">
        <f t="shared" si="196"/>
        <v xml:space="preserve"> </v>
      </c>
      <c r="GX34" s="4" t="str">
        <f t="shared" si="197"/>
        <v xml:space="preserve"> </v>
      </c>
      <c r="GY34" s="4" t="str">
        <f t="shared" si="198"/>
        <v xml:space="preserve"> </v>
      </c>
      <c r="GZ34" s="4" t="str">
        <f t="shared" si="199"/>
        <v xml:space="preserve"> </v>
      </c>
      <c r="HA34" s="4" t="str">
        <f t="shared" si="200"/>
        <v xml:space="preserve"> </v>
      </c>
      <c r="HB34" s="4" t="str">
        <f t="shared" si="201"/>
        <v xml:space="preserve"> </v>
      </c>
      <c r="HC34" s="4" t="str">
        <f t="shared" si="202"/>
        <v xml:space="preserve"> </v>
      </c>
      <c r="HD34" s="4" t="str">
        <f t="shared" si="203"/>
        <v xml:space="preserve"> </v>
      </c>
      <c r="HE34" s="4" t="str">
        <f t="shared" si="204"/>
        <v xml:space="preserve"> </v>
      </c>
      <c r="HF34" s="4" t="str">
        <f t="shared" si="205"/>
        <v xml:space="preserve"> </v>
      </c>
      <c r="HG34" s="4" t="str">
        <f t="shared" si="206"/>
        <v xml:space="preserve"> </v>
      </c>
      <c r="HH34" s="4" t="str">
        <f t="shared" si="207"/>
        <v xml:space="preserve"> </v>
      </c>
      <c r="HI34" s="4" t="str">
        <f t="shared" si="208"/>
        <v xml:space="preserve"> </v>
      </c>
      <c r="HJ34" s="4" t="str">
        <f t="shared" si="209"/>
        <v xml:space="preserve"> </v>
      </c>
      <c r="HK34" s="4" t="str">
        <f t="shared" si="210"/>
        <v xml:space="preserve"> </v>
      </c>
      <c r="HL34" s="4" t="str">
        <f t="shared" si="211"/>
        <v xml:space="preserve"> </v>
      </c>
      <c r="HM34" s="4" t="str">
        <f t="shared" si="212"/>
        <v xml:space="preserve"> </v>
      </c>
      <c r="HN34" s="4" t="str">
        <f t="shared" si="213"/>
        <v xml:space="preserve"> </v>
      </c>
      <c r="HO34" s="4" t="str">
        <f t="shared" si="214"/>
        <v xml:space="preserve"> </v>
      </c>
      <c r="HP34" s="4" t="str">
        <f t="shared" si="215"/>
        <v xml:space="preserve"> </v>
      </c>
      <c r="HQ34" s="4" t="str">
        <f t="shared" si="216"/>
        <v xml:space="preserve"> </v>
      </c>
      <c r="HR34" s="4" t="str">
        <f t="shared" si="217"/>
        <v xml:space="preserve"> </v>
      </c>
      <c r="HS34" s="4" t="str">
        <f t="shared" si="218"/>
        <v xml:space="preserve"> </v>
      </c>
      <c r="HT34" s="4" t="str">
        <f t="shared" si="219"/>
        <v xml:space="preserve"> </v>
      </c>
      <c r="HU34" s="4">
        <f t="shared" si="93"/>
        <v>0</v>
      </c>
      <c r="HV34" s="656">
        <v>1911</v>
      </c>
      <c r="HW34" s="528" t="str">
        <f t="shared" si="220"/>
        <v xml:space="preserve"> </v>
      </c>
      <c r="HX34" s="528" t="str">
        <f t="shared" si="221"/>
        <v xml:space="preserve"> </v>
      </c>
      <c r="HY34" s="528" t="str">
        <f t="shared" si="222"/>
        <v xml:space="preserve"> </v>
      </c>
      <c r="HZ34" s="528" t="str">
        <f t="shared" si="223"/>
        <v xml:space="preserve"> </v>
      </c>
      <c r="IA34" s="528" t="str">
        <f t="shared" si="224"/>
        <v xml:space="preserve"> </v>
      </c>
      <c r="IB34" s="528" t="str">
        <f t="shared" si="225"/>
        <v xml:space="preserve"> </v>
      </c>
      <c r="IC34" s="528" t="str">
        <f t="shared" si="226"/>
        <v xml:space="preserve"> </v>
      </c>
      <c r="ID34" s="528" t="str">
        <f t="shared" si="227"/>
        <v xml:space="preserve"> </v>
      </c>
      <c r="IE34" s="528" t="str">
        <f t="shared" si="228"/>
        <v xml:space="preserve"> </v>
      </c>
      <c r="IF34" s="528" t="str">
        <f t="shared" si="229"/>
        <v xml:space="preserve"> </v>
      </c>
      <c r="IG34" s="528" t="str">
        <f t="shared" si="230"/>
        <v xml:space="preserve"> </v>
      </c>
      <c r="IH34" s="528" t="str">
        <f t="shared" si="231"/>
        <v xml:space="preserve"> </v>
      </c>
      <c r="II34" s="528" t="str">
        <f t="shared" si="232"/>
        <v xml:space="preserve"> </v>
      </c>
      <c r="IJ34" s="528" t="str">
        <f t="shared" si="233"/>
        <v xml:space="preserve"> </v>
      </c>
      <c r="IK34" s="528" t="str">
        <f t="shared" si="234"/>
        <v xml:space="preserve"> </v>
      </c>
      <c r="IL34" s="528" t="str">
        <f t="shared" si="235"/>
        <v xml:space="preserve"> </v>
      </c>
      <c r="IM34" s="528" t="str">
        <f t="shared" si="236"/>
        <v xml:space="preserve"> </v>
      </c>
      <c r="IN34" s="528" t="str">
        <f t="shared" si="237"/>
        <v xml:space="preserve"> </v>
      </c>
      <c r="IO34" s="528" t="str">
        <f t="shared" si="238"/>
        <v xml:space="preserve"> </v>
      </c>
      <c r="IP34" s="528" t="str">
        <f t="shared" si="239"/>
        <v xml:space="preserve"> </v>
      </c>
      <c r="IQ34" s="528" t="str">
        <f t="shared" si="240"/>
        <v xml:space="preserve"> </v>
      </c>
      <c r="IR34" s="528" t="str">
        <f t="shared" si="241"/>
        <v xml:space="preserve"> </v>
      </c>
      <c r="IS34" s="528" t="str">
        <f t="shared" si="242"/>
        <v xml:space="preserve"> </v>
      </c>
      <c r="IT34" s="528" t="str">
        <f t="shared" si="243"/>
        <v xml:space="preserve"> </v>
      </c>
      <c r="IU34" s="528" t="str">
        <f t="shared" si="244"/>
        <v xml:space="preserve"> </v>
      </c>
      <c r="IV34" s="528" t="str">
        <f t="shared" si="245"/>
        <v xml:space="preserve"> </v>
      </c>
      <c r="IW34" s="528" t="str">
        <f t="shared" si="246"/>
        <v xml:space="preserve"> </v>
      </c>
      <c r="IX34" s="528" t="str">
        <f t="shared" si="247"/>
        <v xml:space="preserve"> </v>
      </c>
      <c r="IY34" s="528" t="str">
        <f t="shared" si="248"/>
        <v xml:space="preserve"> </v>
      </c>
      <c r="IZ34" s="528" t="str">
        <f t="shared" si="249"/>
        <v xml:space="preserve"> </v>
      </c>
      <c r="JA34" s="1177">
        <f t="shared" si="124"/>
        <v>0</v>
      </c>
      <c r="JB34" s="8">
        <f t="shared" si="125"/>
        <v>0</v>
      </c>
    </row>
    <row r="35" spans="1:262">
      <c r="A35" s="302">
        <v>1912</v>
      </c>
      <c r="B35" s="1226">
        <v>0</v>
      </c>
      <c r="C35" s="1189">
        <v>0</v>
      </c>
      <c r="D35" s="1189">
        <v>0</v>
      </c>
      <c r="E35" s="1189">
        <v>0</v>
      </c>
      <c r="F35" s="1227">
        <v>0</v>
      </c>
      <c r="G35" s="1214">
        <v>0</v>
      </c>
      <c r="H35" s="1189">
        <v>0</v>
      </c>
      <c r="I35" s="1189">
        <v>0</v>
      </c>
      <c r="J35" s="1189">
        <v>0</v>
      </c>
      <c r="K35" s="1227">
        <v>0</v>
      </c>
      <c r="L35" s="1214">
        <v>0</v>
      </c>
      <c r="M35" s="1189">
        <v>0</v>
      </c>
      <c r="N35" s="1189">
        <v>0</v>
      </c>
      <c r="O35" s="1189">
        <v>0</v>
      </c>
      <c r="P35" s="1227">
        <v>0</v>
      </c>
      <c r="Q35" s="1214">
        <v>0</v>
      </c>
      <c r="R35" s="1189">
        <v>0</v>
      </c>
      <c r="S35" s="1189">
        <v>0</v>
      </c>
      <c r="T35" s="1189">
        <v>0</v>
      </c>
      <c r="U35" s="1227">
        <v>0</v>
      </c>
      <c r="V35" s="1214">
        <v>0</v>
      </c>
      <c r="W35" s="1189">
        <v>0</v>
      </c>
      <c r="X35" s="1189">
        <v>0</v>
      </c>
      <c r="Y35" s="1189">
        <v>0</v>
      </c>
      <c r="Z35" s="1227">
        <v>0</v>
      </c>
      <c r="AA35" s="1214">
        <v>0</v>
      </c>
      <c r="AB35" s="1189">
        <v>0</v>
      </c>
      <c r="AC35" s="1189">
        <v>2</v>
      </c>
      <c r="AD35" s="1189">
        <v>0</v>
      </c>
      <c r="AE35" s="1227">
        <v>0</v>
      </c>
      <c r="AF35" s="1317"/>
      <c r="AG35" s="568">
        <f t="shared" si="0"/>
        <v>2</v>
      </c>
      <c r="AH35" s="504">
        <f t="shared" si="252"/>
        <v>2</v>
      </c>
      <c r="AI35" s="893">
        <f t="shared" si="253"/>
        <v>2</v>
      </c>
      <c r="AJ35" s="1178">
        <v>1912</v>
      </c>
      <c r="AK35" s="1263" t="str">
        <f t="shared" si="1"/>
        <v/>
      </c>
      <c r="AL35" s="1263" t="str">
        <f t="shared" si="2"/>
        <v/>
      </c>
      <c r="AM35" s="1263" t="str">
        <f t="shared" si="3"/>
        <v/>
      </c>
      <c r="AN35" s="1263" t="str">
        <f t="shared" si="4"/>
        <v/>
      </c>
      <c r="AO35" s="1263" t="str">
        <f t="shared" si="5"/>
        <v/>
      </c>
      <c r="AP35" s="1263" t="str">
        <f t="shared" si="6"/>
        <v/>
      </c>
      <c r="AQ35" s="1263" t="str">
        <f t="shared" si="7"/>
        <v/>
      </c>
      <c r="AR35" s="1263" t="str">
        <f t="shared" si="8"/>
        <v/>
      </c>
      <c r="AS35" s="1263" t="str">
        <f t="shared" si="9"/>
        <v/>
      </c>
      <c r="AT35" s="1263" t="str">
        <f t="shared" si="10"/>
        <v/>
      </c>
      <c r="AU35" s="1263" t="str">
        <f t="shared" si="11"/>
        <v/>
      </c>
      <c r="AV35" s="1263" t="str">
        <f t="shared" si="12"/>
        <v/>
      </c>
      <c r="AW35" s="1263" t="str">
        <f t="shared" si="13"/>
        <v/>
      </c>
      <c r="AX35" s="1263" t="str">
        <f t="shared" si="14"/>
        <v/>
      </c>
      <c r="AY35" s="1263" t="str">
        <f t="shared" si="15"/>
        <v/>
      </c>
      <c r="AZ35" s="1263" t="str">
        <f t="shared" si="16"/>
        <v/>
      </c>
      <c r="BA35" s="1263" t="str">
        <f t="shared" si="17"/>
        <v/>
      </c>
      <c r="BB35" s="1263" t="str">
        <f t="shared" si="18"/>
        <v/>
      </c>
      <c r="BC35" s="1263" t="str">
        <f t="shared" si="19"/>
        <v/>
      </c>
      <c r="BD35" s="1263" t="str">
        <f t="shared" si="20"/>
        <v/>
      </c>
      <c r="BE35" s="1263" t="str">
        <f t="shared" si="21"/>
        <v/>
      </c>
      <c r="BF35" s="1263" t="str">
        <f t="shared" si="22"/>
        <v/>
      </c>
      <c r="BG35" s="1263" t="str">
        <f t="shared" si="23"/>
        <v/>
      </c>
      <c r="BH35" s="1263" t="str">
        <f t="shared" si="24"/>
        <v/>
      </c>
      <c r="BI35" s="1263" t="str">
        <f t="shared" si="25"/>
        <v/>
      </c>
      <c r="BJ35" s="1263" t="str">
        <f t="shared" si="26"/>
        <v/>
      </c>
      <c r="BK35" s="1263" t="str">
        <f t="shared" si="27"/>
        <v/>
      </c>
      <c r="BL35" s="1263">
        <f t="shared" si="28"/>
        <v>1</v>
      </c>
      <c r="BM35" s="1263" t="str">
        <f t="shared" si="29"/>
        <v/>
      </c>
      <c r="BN35" s="1263" t="str">
        <f t="shared" si="30"/>
        <v/>
      </c>
      <c r="BO35" s="1264">
        <f t="shared" si="126"/>
        <v>1</v>
      </c>
      <c r="BP35" s="1178">
        <v>1912</v>
      </c>
      <c r="BQ35" s="15" t="str">
        <f t="shared" si="127"/>
        <v/>
      </c>
      <c r="BR35" s="15" t="str">
        <f t="shared" si="128"/>
        <v/>
      </c>
      <c r="BS35" s="15" t="str">
        <f t="shared" si="129"/>
        <v/>
      </c>
      <c r="BT35" s="15" t="str">
        <f t="shared" si="130"/>
        <v/>
      </c>
      <c r="BU35" s="15" t="str">
        <f t="shared" si="131"/>
        <v/>
      </c>
      <c r="BV35" s="15" t="str">
        <f t="shared" si="132"/>
        <v/>
      </c>
      <c r="BW35" s="15" t="str">
        <f t="shared" si="133"/>
        <v/>
      </c>
      <c r="BX35" s="15" t="str">
        <f t="shared" si="134"/>
        <v/>
      </c>
      <c r="BY35" s="15" t="str">
        <f t="shared" si="135"/>
        <v/>
      </c>
      <c r="BZ35" s="15" t="str">
        <f t="shared" si="136"/>
        <v/>
      </c>
      <c r="CA35" s="15" t="str">
        <f t="shared" si="137"/>
        <v/>
      </c>
      <c r="CB35" s="15" t="str">
        <f t="shared" si="138"/>
        <v/>
      </c>
      <c r="CC35" s="15" t="str">
        <f t="shared" si="139"/>
        <v/>
      </c>
      <c r="CD35" s="15" t="str">
        <f t="shared" si="140"/>
        <v/>
      </c>
      <c r="CE35" s="15" t="str">
        <f t="shared" si="141"/>
        <v/>
      </c>
      <c r="CF35" s="15" t="str">
        <f t="shared" si="142"/>
        <v/>
      </c>
      <c r="CG35" s="15" t="str">
        <f t="shared" si="143"/>
        <v/>
      </c>
      <c r="CH35" s="15" t="str">
        <f t="shared" si="144"/>
        <v/>
      </c>
      <c r="CI35" s="15" t="str">
        <f t="shared" si="145"/>
        <v/>
      </c>
      <c r="CJ35" s="15" t="str">
        <f t="shared" si="146"/>
        <v/>
      </c>
      <c r="CK35" s="15" t="str">
        <f t="shared" si="147"/>
        <v/>
      </c>
      <c r="CL35" s="15" t="str">
        <f t="shared" si="148"/>
        <v/>
      </c>
      <c r="CM35" s="15" t="str">
        <f t="shared" si="149"/>
        <v/>
      </c>
      <c r="CN35" s="15" t="str">
        <f t="shared" si="150"/>
        <v/>
      </c>
      <c r="CO35" s="15" t="str">
        <f t="shared" si="151"/>
        <v/>
      </c>
      <c r="CP35" s="15" t="str">
        <f t="shared" si="152"/>
        <v/>
      </c>
      <c r="CQ35" s="15" t="str">
        <f t="shared" si="153"/>
        <v/>
      </c>
      <c r="CR35" s="15">
        <f t="shared" si="154"/>
        <v>1912</v>
      </c>
      <c r="CS35" s="15" t="str">
        <f t="shared" si="155"/>
        <v/>
      </c>
      <c r="CT35" s="15" t="str">
        <f t="shared" si="156"/>
        <v/>
      </c>
      <c r="CU35" s="1178">
        <v>1912</v>
      </c>
      <c r="CV35" s="14" t="str">
        <f t="shared" si="32"/>
        <v xml:space="preserve"> </v>
      </c>
      <c r="CW35" s="14" t="str">
        <f t="shared" si="33"/>
        <v xml:space="preserve"> </v>
      </c>
      <c r="CX35" s="14" t="str">
        <f t="shared" si="34"/>
        <v xml:space="preserve"> </v>
      </c>
      <c r="CY35" s="14" t="str">
        <f t="shared" si="35"/>
        <v xml:space="preserve"> </v>
      </c>
      <c r="CZ35" s="14" t="str">
        <f t="shared" si="36"/>
        <v xml:space="preserve"> </v>
      </c>
      <c r="DA35" s="14" t="str">
        <f t="shared" si="37"/>
        <v xml:space="preserve"> </v>
      </c>
      <c r="DB35" s="14" t="str">
        <f t="shared" si="38"/>
        <v xml:space="preserve"> </v>
      </c>
      <c r="DC35" s="14" t="str">
        <f t="shared" si="39"/>
        <v xml:space="preserve"> </v>
      </c>
      <c r="DD35" s="14" t="str">
        <f t="shared" si="40"/>
        <v xml:space="preserve"> </v>
      </c>
      <c r="DE35" s="14" t="str">
        <f t="shared" si="41"/>
        <v xml:space="preserve"> </v>
      </c>
      <c r="DF35" s="14" t="str">
        <f t="shared" si="42"/>
        <v xml:space="preserve"> </v>
      </c>
      <c r="DG35" s="14" t="str">
        <f t="shared" si="43"/>
        <v xml:space="preserve"> </v>
      </c>
      <c r="DH35" s="14" t="str">
        <f t="shared" si="44"/>
        <v xml:space="preserve"> </v>
      </c>
      <c r="DI35" s="14" t="str">
        <f t="shared" si="45"/>
        <v xml:space="preserve"> </v>
      </c>
      <c r="DJ35" s="14" t="str">
        <f t="shared" si="46"/>
        <v xml:space="preserve"> </v>
      </c>
      <c r="DK35" s="14" t="str">
        <f t="shared" si="47"/>
        <v xml:space="preserve"> </v>
      </c>
      <c r="DL35" s="14" t="str">
        <f t="shared" si="48"/>
        <v xml:space="preserve"> </v>
      </c>
      <c r="DM35" s="14" t="str">
        <f t="shared" si="49"/>
        <v xml:space="preserve"> </v>
      </c>
      <c r="DN35" s="14" t="str">
        <f t="shared" si="50"/>
        <v xml:space="preserve"> </v>
      </c>
      <c r="DO35" s="14" t="str">
        <f t="shared" si="51"/>
        <v xml:space="preserve"> </v>
      </c>
      <c r="DP35" s="14" t="str">
        <f t="shared" si="52"/>
        <v xml:space="preserve"> </v>
      </c>
      <c r="DQ35" s="14" t="str">
        <f t="shared" si="53"/>
        <v xml:space="preserve"> </v>
      </c>
      <c r="DR35" s="14" t="str">
        <f t="shared" si="54"/>
        <v xml:space="preserve"> </v>
      </c>
      <c r="DS35" s="14" t="str">
        <f t="shared" si="55"/>
        <v xml:space="preserve"> </v>
      </c>
      <c r="DT35" s="14" t="str">
        <f t="shared" si="56"/>
        <v xml:space="preserve"> </v>
      </c>
      <c r="DU35" s="14" t="str">
        <f t="shared" si="57"/>
        <v xml:space="preserve"> </v>
      </c>
      <c r="DV35" s="14" t="str">
        <f t="shared" si="58"/>
        <v xml:space="preserve"> </v>
      </c>
      <c r="DW35" s="14">
        <f t="shared" si="59"/>
        <v>1912</v>
      </c>
      <c r="DX35" s="14" t="str">
        <f t="shared" si="60"/>
        <v xml:space="preserve"> </v>
      </c>
      <c r="DY35" s="14" t="str">
        <f t="shared" si="61"/>
        <v xml:space="preserve"> </v>
      </c>
      <c r="DZ35" s="14">
        <f t="shared" si="250"/>
        <v>1</v>
      </c>
      <c r="EA35" s="525"/>
      <c r="EB35" s="1178">
        <v>1912</v>
      </c>
      <c r="EC35" s="30" t="str">
        <f t="shared" si="157"/>
        <v xml:space="preserve"> </v>
      </c>
      <c r="ED35" s="30" t="str">
        <f t="shared" si="158"/>
        <v xml:space="preserve"> </v>
      </c>
      <c r="EE35" s="30" t="str">
        <f t="shared" si="159"/>
        <v xml:space="preserve"> </v>
      </c>
      <c r="EF35" s="30" t="str">
        <f t="shared" si="160"/>
        <v xml:space="preserve"> </v>
      </c>
      <c r="EG35" s="30" t="str">
        <f t="shared" si="161"/>
        <v xml:space="preserve"> </v>
      </c>
      <c r="EH35" s="30" t="str">
        <f t="shared" si="162"/>
        <v xml:space="preserve"> </v>
      </c>
      <c r="EI35" s="30" t="str">
        <f t="shared" si="163"/>
        <v xml:space="preserve"> </v>
      </c>
      <c r="EJ35" s="30" t="str">
        <f t="shared" si="164"/>
        <v xml:space="preserve"> </v>
      </c>
      <c r="EK35" s="30" t="str">
        <f t="shared" si="165"/>
        <v xml:space="preserve"> </v>
      </c>
      <c r="EL35" s="30" t="str">
        <f t="shared" si="166"/>
        <v xml:space="preserve"> </v>
      </c>
      <c r="EM35" s="30" t="str">
        <f t="shared" si="167"/>
        <v xml:space="preserve"> </v>
      </c>
      <c r="EN35" s="30" t="str">
        <f t="shared" si="168"/>
        <v xml:space="preserve"> </v>
      </c>
      <c r="EO35" s="30" t="str">
        <f t="shared" si="169"/>
        <v xml:space="preserve"> </v>
      </c>
      <c r="EP35" s="30" t="str">
        <f t="shared" si="170"/>
        <v xml:space="preserve"> </v>
      </c>
      <c r="EQ35" s="30" t="str">
        <f t="shared" si="171"/>
        <v xml:space="preserve"> </v>
      </c>
      <c r="ER35" s="30" t="str">
        <f t="shared" si="172"/>
        <v xml:space="preserve"> </v>
      </c>
      <c r="ES35" s="30" t="str">
        <f t="shared" si="173"/>
        <v xml:space="preserve"> </v>
      </c>
      <c r="ET35" s="30" t="str">
        <f t="shared" si="174"/>
        <v xml:space="preserve"> </v>
      </c>
      <c r="EU35" s="30" t="str">
        <f t="shared" si="175"/>
        <v xml:space="preserve"> </v>
      </c>
      <c r="EV35" s="30" t="str">
        <f t="shared" si="176"/>
        <v xml:space="preserve"> </v>
      </c>
      <c r="EW35" s="30" t="str">
        <f t="shared" si="177"/>
        <v xml:space="preserve"> </v>
      </c>
      <c r="EX35" s="30" t="str">
        <f t="shared" si="178"/>
        <v xml:space="preserve"> </v>
      </c>
      <c r="EY35" s="30" t="str">
        <f t="shared" si="179"/>
        <v xml:space="preserve"> </v>
      </c>
      <c r="EZ35" s="30" t="str">
        <f t="shared" si="180"/>
        <v xml:space="preserve"> </v>
      </c>
      <c r="FA35" s="30" t="str">
        <f t="shared" si="251"/>
        <v xml:space="preserve"> </v>
      </c>
      <c r="FB35" s="30" t="str">
        <f t="shared" si="181"/>
        <v xml:space="preserve"> </v>
      </c>
      <c r="FC35" s="30" t="str">
        <f t="shared" si="182"/>
        <v xml:space="preserve"> </v>
      </c>
      <c r="FD35" s="30">
        <f t="shared" si="183"/>
        <v>1</v>
      </c>
      <c r="FE35" s="30" t="str">
        <f t="shared" si="184"/>
        <v xml:space="preserve"> </v>
      </c>
      <c r="FF35" s="30" t="str">
        <f t="shared" si="185"/>
        <v xml:space="preserve"> </v>
      </c>
      <c r="FG35" s="639">
        <f t="shared" si="186"/>
        <v>1</v>
      </c>
      <c r="FI35" s="656">
        <v>1912</v>
      </c>
      <c r="FJ35" s="43" t="str">
        <f t="shared" si="63"/>
        <v/>
      </c>
      <c r="FK35" s="43" t="str">
        <f t="shared" si="64"/>
        <v/>
      </c>
      <c r="FL35" s="43" t="str">
        <f t="shared" si="65"/>
        <v/>
      </c>
      <c r="FM35" s="43" t="str">
        <f t="shared" si="66"/>
        <v/>
      </c>
      <c r="FN35" s="43" t="str">
        <f t="shared" si="67"/>
        <v/>
      </c>
      <c r="FO35" s="43" t="str">
        <f t="shared" si="68"/>
        <v/>
      </c>
      <c r="FP35" s="43" t="str">
        <f t="shared" si="69"/>
        <v/>
      </c>
      <c r="FQ35" s="43" t="str">
        <f t="shared" si="70"/>
        <v/>
      </c>
      <c r="FR35" s="43" t="str">
        <f t="shared" si="187"/>
        <v/>
      </c>
      <c r="FS35" s="43" t="str">
        <f t="shared" si="71"/>
        <v/>
      </c>
      <c r="FT35" s="43" t="str">
        <f t="shared" si="72"/>
        <v/>
      </c>
      <c r="FU35" s="43" t="str">
        <f t="shared" si="73"/>
        <v/>
      </c>
      <c r="FV35" s="43" t="str">
        <f t="shared" si="74"/>
        <v/>
      </c>
      <c r="FW35" s="43" t="str">
        <f t="shared" si="75"/>
        <v/>
      </c>
      <c r="FX35" s="43" t="str">
        <f t="shared" si="76"/>
        <v/>
      </c>
      <c r="FY35" s="43" t="str">
        <f t="shared" si="77"/>
        <v/>
      </c>
      <c r="FZ35" s="43" t="str">
        <f t="shared" si="78"/>
        <v/>
      </c>
      <c r="GA35" s="43" t="str">
        <f t="shared" si="79"/>
        <v/>
      </c>
      <c r="GB35" s="43" t="str">
        <f t="shared" si="80"/>
        <v/>
      </c>
      <c r="GC35" s="43" t="str">
        <f t="shared" si="81"/>
        <v/>
      </c>
      <c r="GD35" s="43" t="str">
        <f t="shared" si="82"/>
        <v/>
      </c>
      <c r="GE35" s="43" t="str">
        <f t="shared" si="83"/>
        <v/>
      </c>
      <c r="GF35" s="43" t="str">
        <f t="shared" si="84"/>
        <v/>
      </c>
      <c r="GG35" s="43" t="str">
        <f t="shared" si="85"/>
        <v/>
      </c>
      <c r="GH35" s="43" t="str">
        <f t="shared" si="86"/>
        <v/>
      </c>
      <c r="GI35" s="43" t="str">
        <f t="shared" si="87"/>
        <v/>
      </c>
      <c r="GJ35" s="43" t="str">
        <f t="shared" si="88"/>
        <v/>
      </c>
      <c r="GK35" s="43">
        <f t="shared" si="89"/>
        <v>2</v>
      </c>
      <c r="GL35" s="43" t="str">
        <f t="shared" si="90"/>
        <v/>
      </c>
      <c r="GM35" s="43" t="str">
        <f t="shared" si="91"/>
        <v/>
      </c>
      <c r="GN35" s="1228">
        <f t="shared" si="188"/>
        <v>2</v>
      </c>
      <c r="GO35" s="1229">
        <f t="shared" si="189"/>
        <v>1</v>
      </c>
      <c r="GP35" s="656">
        <v>1912</v>
      </c>
      <c r="GQ35" s="4" t="str">
        <f t="shared" si="190"/>
        <v xml:space="preserve"> </v>
      </c>
      <c r="GR35" s="4" t="str">
        <f t="shared" si="191"/>
        <v xml:space="preserve"> </v>
      </c>
      <c r="GS35" s="4" t="str">
        <f t="shared" si="192"/>
        <v xml:space="preserve"> </v>
      </c>
      <c r="GT35" s="4" t="str">
        <f t="shared" si="193"/>
        <v xml:space="preserve"> </v>
      </c>
      <c r="GU35" s="4" t="str">
        <f t="shared" si="194"/>
        <v xml:space="preserve"> </v>
      </c>
      <c r="GV35" s="4" t="str">
        <f t="shared" si="195"/>
        <v xml:space="preserve"> </v>
      </c>
      <c r="GW35" s="4" t="str">
        <f t="shared" si="196"/>
        <v xml:space="preserve"> </v>
      </c>
      <c r="GX35" s="4" t="str">
        <f t="shared" si="197"/>
        <v xml:space="preserve"> </v>
      </c>
      <c r="GY35" s="4" t="str">
        <f t="shared" si="198"/>
        <v xml:space="preserve"> </v>
      </c>
      <c r="GZ35" s="4" t="str">
        <f t="shared" si="199"/>
        <v xml:space="preserve"> </v>
      </c>
      <c r="HA35" s="4" t="str">
        <f t="shared" si="200"/>
        <v xml:space="preserve"> </v>
      </c>
      <c r="HB35" s="4" t="str">
        <f t="shared" si="201"/>
        <v xml:space="preserve"> </v>
      </c>
      <c r="HC35" s="4" t="str">
        <f t="shared" si="202"/>
        <v xml:space="preserve"> </v>
      </c>
      <c r="HD35" s="4" t="str">
        <f t="shared" si="203"/>
        <v xml:space="preserve"> </v>
      </c>
      <c r="HE35" s="4" t="str">
        <f t="shared" si="204"/>
        <v xml:space="preserve"> </v>
      </c>
      <c r="HF35" s="4" t="str">
        <f t="shared" si="205"/>
        <v xml:space="preserve"> </v>
      </c>
      <c r="HG35" s="4" t="str">
        <f t="shared" si="206"/>
        <v xml:space="preserve"> </v>
      </c>
      <c r="HH35" s="4" t="str">
        <f t="shared" si="207"/>
        <v xml:space="preserve"> </v>
      </c>
      <c r="HI35" s="4" t="str">
        <f t="shared" si="208"/>
        <v xml:space="preserve"> </v>
      </c>
      <c r="HJ35" s="4" t="str">
        <f t="shared" si="209"/>
        <v xml:space="preserve"> </v>
      </c>
      <c r="HK35" s="4" t="str">
        <f t="shared" si="210"/>
        <v xml:space="preserve"> </v>
      </c>
      <c r="HL35" s="4" t="str">
        <f t="shared" si="211"/>
        <v xml:space="preserve"> </v>
      </c>
      <c r="HM35" s="4" t="str">
        <f t="shared" si="212"/>
        <v xml:space="preserve"> </v>
      </c>
      <c r="HN35" s="4" t="str">
        <f t="shared" si="213"/>
        <v xml:space="preserve"> </v>
      </c>
      <c r="HO35" s="4" t="str">
        <f t="shared" si="214"/>
        <v xml:space="preserve"> </v>
      </c>
      <c r="HP35" s="4" t="str">
        <f t="shared" si="215"/>
        <v xml:space="preserve"> </v>
      </c>
      <c r="HQ35" s="4" t="str">
        <f t="shared" si="216"/>
        <v xml:space="preserve"> </v>
      </c>
      <c r="HR35" s="4">
        <f t="shared" si="217"/>
        <v>1</v>
      </c>
      <c r="HS35" s="4" t="str">
        <f t="shared" si="218"/>
        <v xml:space="preserve"> </v>
      </c>
      <c r="HT35" s="4" t="str">
        <f t="shared" si="219"/>
        <v xml:space="preserve"> </v>
      </c>
      <c r="HU35" s="4">
        <f t="shared" si="93"/>
        <v>1</v>
      </c>
      <c r="HV35" s="656">
        <v>1912</v>
      </c>
      <c r="HW35" s="528" t="str">
        <f t="shared" si="220"/>
        <v xml:space="preserve"> </v>
      </c>
      <c r="HX35" s="528" t="str">
        <f t="shared" si="221"/>
        <v xml:space="preserve"> </v>
      </c>
      <c r="HY35" s="528" t="str">
        <f t="shared" si="222"/>
        <v xml:space="preserve"> </v>
      </c>
      <c r="HZ35" s="528" t="str">
        <f t="shared" si="223"/>
        <v xml:space="preserve"> </v>
      </c>
      <c r="IA35" s="528" t="str">
        <f t="shared" si="224"/>
        <v xml:space="preserve"> </v>
      </c>
      <c r="IB35" s="528" t="str">
        <f t="shared" si="225"/>
        <v xml:space="preserve"> </v>
      </c>
      <c r="IC35" s="528" t="str">
        <f t="shared" si="226"/>
        <v xml:space="preserve"> </v>
      </c>
      <c r="ID35" s="528" t="str">
        <f t="shared" si="227"/>
        <v xml:space="preserve"> </v>
      </c>
      <c r="IE35" s="528" t="str">
        <f t="shared" si="228"/>
        <v xml:space="preserve"> </v>
      </c>
      <c r="IF35" s="528" t="str">
        <f t="shared" si="229"/>
        <v xml:space="preserve"> </v>
      </c>
      <c r="IG35" s="528" t="str">
        <f t="shared" si="230"/>
        <v xml:space="preserve"> </v>
      </c>
      <c r="IH35" s="528" t="str">
        <f t="shared" si="231"/>
        <v xml:space="preserve"> </v>
      </c>
      <c r="II35" s="528" t="str">
        <f t="shared" si="232"/>
        <v xml:space="preserve"> </v>
      </c>
      <c r="IJ35" s="528" t="str">
        <f t="shared" si="233"/>
        <v xml:space="preserve"> </v>
      </c>
      <c r="IK35" s="528" t="str">
        <f t="shared" si="234"/>
        <v xml:space="preserve"> </v>
      </c>
      <c r="IL35" s="528" t="str">
        <f t="shared" si="235"/>
        <v xml:space="preserve"> </v>
      </c>
      <c r="IM35" s="528" t="str">
        <f t="shared" si="236"/>
        <v xml:space="preserve"> </v>
      </c>
      <c r="IN35" s="528" t="str">
        <f t="shared" si="237"/>
        <v xml:space="preserve"> </v>
      </c>
      <c r="IO35" s="528" t="str">
        <f t="shared" si="238"/>
        <v xml:space="preserve"> </v>
      </c>
      <c r="IP35" s="528" t="str">
        <f t="shared" si="239"/>
        <v xml:space="preserve"> </v>
      </c>
      <c r="IQ35" s="528" t="str">
        <f t="shared" si="240"/>
        <v xml:space="preserve"> </v>
      </c>
      <c r="IR35" s="528" t="str">
        <f t="shared" si="241"/>
        <v xml:space="preserve"> </v>
      </c>
      <c r="IS35" s="528" t="str">
        <f t="shared" si="242"/>
        <v xml:space="preserve"> </v>
      </c>
      <c r="IT35" s="528" t="str">
        <f t="shared" si="243"/>
        <v xml:space="preserve"> </v>
      </c>
      <c r="IU35" s="528" t="str">
        <f t="shared" si="244"/>
        <v xml:space="preserve"> </v>
      </c>
      <c r="IV35" s="528" t="str">
        <f t="shared" si="245"/>
        <v xml:space="preserve"> </v>
      </c>
      <c r="IW35" s="528" t="str">
        <f t="shared" si="246"/>
        <v xml:space="preserve"> </v>
      </c>
      <c r="IX35" s="528" t="str">
        <f t="shared" si="247"/>
        <v xml:space="preserve"> </v>
      </c>
      <c r="IY35" s="528" t="str">
        <f t="shared" si="248"/>
        <v xml:space="preserve"> </v>
      </c>
      <c r="IZ35" s="528" t="str">
        <f t="shared" si="249"/>
        <v xml:space="preserve"> </v>
      </c>
      <c r="JA35" s="1177">
        <f t="shared" si="124"/>
        <v>0</v>
      </c>
      <c r="JB35" s="8">
        <f t="shared" si="125"/>
        <v>2</v>
      </c>
    </row>
    <row r="36" spans="1:262">
      <c r="A36" s="302">
        <v>1913</v>
      </c>
      <c r="B36" s="1226">
        <v>0</v>
      </c>
      <c r="C36" s="1189">
        <v>0</v>
      </c>
      <c r="D36" s="1189">
        <v>0</v>
      </c>
      <c r="E36" s="1189">
        <v>0</v>
      </c>
      <c r="F36" s="1227">
        <v>0</v>
      </c>
      <c r="G36" s="1214">
        <v>0</v>
      </c>
      <c r="H36" s="1189">
        <v>0</v>
      </c>
      <c r="I36" s="1189">
        <v>0</v>
      </c>
      <c r="J36" s="1189">
        <v>0</v>
      </c>
      <c r="K36" s="1227">
        <v>0</v>
      </c>
      <c r="L36" s="1214">
        <v>0</v>
      </c>
      <c r="M36" s="1189">
        <v>0</v>
      </c>
      <c r="N36" s="1189">
        <v>0</v>
      </c>
      <c r="O36" s="1189">
        <v>0</v>
      </c>
      <c r="P36" s="1227">
        <v>0</v>
      </c>
      <c r="Q36" s="1214">
        <v>0</v>
      </c>
      <c r="R36" s="1189">
        <v>0</v>
      </c>
      <c r="S36" s="1189">
        <v>0</v>
      </c>
      <c r="T36" s="1189">
        <v>0</v>
      </c>
      <c r="U36" s="1227">
        <v>0</v>
      </c>
      <c r="V36" s="1214">
        <v>0</v>
      </c>
      <c r="W36" s="1189">
        <v>0</v>
      </c>
      <c r="X36" s="1189">
        <v>0</v>
      </c>
      <c r="Y36" s="1189">
        <v>0</v>
      </c>
      <c r="Z36" s="1227">
        <v>0</v>
      </c>
      <c r="AA36" s="1214">
        <v>0</v>
      </c>
      <c r="AB36" s="1189">
        <v>0</v>
      </c>
      <c r="AC36" s="1189">
        <v>0</v>
      </c>
      <c r="AD36" s="1189">
        <v>0</v>
      </c>
      <c r="AE36" s="1227">
        <v>0</v>
      </c>
      <c r="AF36" s="1317"/>
      <c r="AG36" s="568">
        <f t="shared" si="0"/>
        <v>0</v>
      </c>
      <c r="AH36" s="504">
        <f t="shared" si="252"/>
        <v>0</v>
      </c>
      <c r="AI36" s="893">
        <f t="shared" si="253"/>
        <v>0</v>
      </c>
      <c r="AJ36" s="1178">
        <v>1913</v>
      </c>
      <c r="AK36" s="1263" t="str">
        <f t="shared" si="1"/>
        <v/>
      </c>
      <c r="AL36" s="1263" t="str">
        <f t="shared" si="2"/>
        <v/>
      </c>
      <c r="AM36" s="1263" t="str">
        <f t="shared" si="3"/>
        <v/>
      </c>
      <c r="AN36" s="1263" t="str">
        <f t="shared" si="4"/>
        <v/>
      </c>
      <c r="AO36" s="1263" t="str">
        <f t="shared" si="5"/>
        <v/>
      </c>
      <c r="AP36" s="1263" t="str">
        <f t="shared" si="6"/>
        <v/>
      </c>
      <c r="AQ36" s="1263" t="str">
        <f t="shared" si="7"/>
        <v/>
      </c>
      <c r="AR36" s="1263" t="str">
        <f t="shared" si="8"/>
        <v/>
      </c>
      <c r="AS36" s="1263" t="str">
        <f t="shared" si="9"/>
        <v/>
      </c>
      <c r="AT36" s="1263" t="str">
        <f t="shared" si="10"/>
        <v/>
      </c>
      <c r="AU36" s="1263" t="str">
        <f t="shared" si="11"/>
        <v/>
      </c>
      <c r="AV36" s="1263" t="str">
        <f t="shared" si="12"/>
        <v/>
      </c>
      <c r="AW36" s="1263" t="str">
        <f t="shared" si="13"/>
        <v/>
      </c>
      <c r="AX36" s="1263" t="str">
        <f t="shared" si="14"/>
        <v/>
      </c>
      <c r="AY36" s="1263" t="str">
        <f t="shared" si="15"/>
        <v/>
      </c>
      <c r="AZ36" s="1263" t="str">
        <f t="shared" si="16"/>
        <v/>
      </c>
      <c r="BA36" s="1263" t="str">
        <f t="shared" si="17"/>
        <v/>
      </c>
      <c r="BB36" s="1263" t="str">
        <f t="shared" si="18"/>
        <v/>
      </c>
      <c r="BC36" s="1263" t="str">
        <f t="shared" si="19"/>
        <v/>
      </c>
      <c r="BD36" s="1263" t="str">
        <f t="shared" si="20"/>
        <v/>
      </c>
      <c r="BE36" s="1263" t="str">
        <f t="shared" si="21"/>
        <v/>
      </c>
      <c r="BF36" s="1263" t="str">
        <f t="shared" si="22"/>
        <v/>
      </c>
      <c r="BG36" s="1263" t="str">
        <f t="shared" si="23"/>
        <v/>
      </c>
      <c r="BH36" s="1263" t="str">
        <f t="shared" si="24"/>
        <v/>
      </c>
      <c r="BI36" s="1263" t="str">
        <f t="shared" si="25"/>
        <v/>
      </c>
      <c r="BJ36" s="1263" t="str">
        <f t="shared" si="26"/>
        <v/>
      </c>
      <c r="BK36" s="1263" t="str">
        <f t="shared" si="27"/>
        <v/>
      </c>
      <c r="BL36" s="1263" t="str">
        <f t="shared" si="28"/>
        <v/>
      </c>
      <c r="BM36" s="1263" t="str">
        <f t="shared" si="29"/>
        <v/>
      </c>
      <c r="BN36" s="1263" t="str">
        <f t="shared" si="30"/>
        <v/>
      </c>
      <c r="BO36" s="1264">
        <f t="shared" si="126"/>
        <v>0</v>
      </c>
      <c r="BP36" s="1178">
        <v>1913</v>
      </c>
      <c r="BQ36" s="15" t="str">
        <f t="shared" si="127"/>
        <v/>
      </c>
      <c r="BR36" s="15" t="str">
        <f t="shared" si="128"/>
        <v/>
      </c>
      <c r="BS36" s="15" t="str">
        <f t="shared" si="129"/>
        <v/>
      </c>
      <c r="BT36" s="15" t="str">
        <f t="shared" si="130"/>
        <v/>
      </c>
      <c r="BU36" s="15" t="str">
        <f t="shared" si="131"/>
        <v/>
      </c>
      <c r="BV36" s="15" t="str">
        <f t="shared" si="132"/>
        <v/>
      </c>
      <c r="BW36" s="15" t="str">
        <f t="shared" si="133"/>
        <v/>
      </c>
      <c r="BX36" s="15" t="str">
        <f t="shared" si="134"/>
        <v/>
      </c>
      <c r="BY36" s="15" t="str">
        <f t="shared" si="135"/>
        <v/>
      </c>
      <c r="BZ36" s="15" t="str">
        <f t="shared" si="136"/>
        <v/>
      </c>
      <c r="CA36" s="15" t="str">
        <f t="shared" si="137"/>
        <v/>
      </c>
      <c r="CB36" s="15" t="str">
        <f t="shared" si="138"/>
        <v/>
      </c>
      <c r="CC36" s="15" t="str">
        <f t="shared" si="139"/>
        <v/>
      </c>
      <c r="CD36" s="15" t="str">
        <f t="shared" si="140"/>
        <v/>
      </c>
      <c r="CE36" s="15" t="str">
        <f t="shared" si="141"/>
        <v/>
      </c>
      <c r="CF36" s="15" t="str">
        <f t="shared" si="142"/>
        <v/>
      </c>
      <c r="CG36" s="15" t="str">
        <f t="shared" si="143"/>
        <v/>
      </c>
      <c r="CH36" s="15" t="str">
        <f t="shared" si="144"/>
        <v/>
      </c>
      <c r="CI36" s="15" t="str">
        <f t="shared" si="145"/>
        <v/>
      </c>
      <c r="CJ36" s="15" t="str">
        <f t="shared" si="146"/>
        <v/>
      </c>
      <c r="CK36" s="15" t="str">
        <f t="shared" si="147"/>
        <v/>
      </c>
      <c r="CL36" s="15" t="str">
        <f t="shared" si="148"/>
        <v/>
      </c>
      <c r="CM36" s="15" t="str">
        <f t="shared" si="149"/>
        <v/>
      </c>
      <c r="CN36" s="15" t="str">
        <f t="shared" si="150"/>
        <v/>
      </c>
      <c r="CO36" s="15" t="str">
        <f t="shared" si="151"/>
        <v/>
      </c>
      <c r="CP36" s="15" t="str">
        <f t="shared" si="152"/>
        <v/>
      </c>
      <c r="CQ36" s="15" t="str">
        <f t="shared" si="153"/>
        <v/>
      </c>
      <c r="CR36" s="15" t="str">
        <f t="shared" si="154"/>
        <v/>
      </c>
      <c r="CS36" s="15" t="str">
        <f t="shared" si="155"/>
        <v/>
      </c>
      <c r="CT36" s="15" t="str">
        <f t="shared" si="156"/>
        <v/>
      </c>
      <c r="CU36" s="1178">
        <v>1913</v>
      </c>
      <c r="CV36" s="14" t="str">
        <f t="shared" si="32"/>
        <v xml:space="preserve"> </v>
      </c>
      <c r="CW36" s="14" t="str">
        <f t="shared" si="33"/>
        <v xml:space="preserve"> </v>
      </c>
      <c r="CX36" s="14" t="str">
        <f t="shared" si="34"/>
        <v xml:space="preserve"> </v>
      </c>
      <c r="CY36" s="14" t="str">
        <f t="shared" si="35"/>
        <v xml:space="preserve"> </v>
      </c>
      <c r="CZ36" s="14" t="str">
        <f t="shared" si="36"/>
        <v xml:space="preserve"> </v>
      </c>
      <c r="DA36" s="14" t="str">
        <f t="shared" si="37"/>
        <v xml:space="preserve"> </v>
      </c>
      <c r="DB36" s="14" t="str">
        <f t="shared" si="38"/>
        <v xml:space="preserve"> </v>
      </c>
      <c r="DC36" s="14" t="str">
        <f t="shared" si="39"/>
        <v xml:space="preserve"> </v>
      </c>
      <c r="DD36" s="14" t="str">
        <f t="shared" si="40"/>
        <v xml:space="preserve"> </v>
      </c>
      <c r="DE36" s="14" t="str">
        <f t="shared" si="41"/>
        <v xml:space="preserve"> </v>
      </c>
      <c r="DF36" s="14" t="str">
        <f t="shared" si="42"/>
        <v xml:space="preserve"> </v>
      </c>
      <c r="DG36" s="14" t="str">
        <f t="shared" si="43"/>
        <v xml:space="preserve"> </v>
      </c>
      <c r="DH36" s="14" t="str">
        <f t="shared" si="44"/>
        <v xml:space="preserve"> </v>
      </c>
      <c r="DI36" s="14" t="str">
        <f t="shared" si="45"/>
        <v xml:space="preserve"> </v>
      </c>
      <c r="DJ36" s="14" t="str">
        <f t="shared" si="46"/>
        <v xml:space="preserve"> </v>
      </c>
      <c r="DK36" s="14" t="str">
        <f t="shared" si="47"/>
        <v xml:space="preserve"> </v>
      </c>
      <c r="DL36" s="14" t="str">
        <f t="shared" si="48"/>
        <v xml:space="preserve"> </v>
      </c>
      <c r="DM36" s="14" t="str">
        <f t="shared" si="49"/>
        <v xml:space="preserve"> </v>
      </c>
      <c r="DN36" s="14" t="str">
        <f t="shared" si="50"/>
        <v xml:space="preserve"> </v>
      </c>
      <c r="DO36" s="14" t="str">
        <f t="shared" si="51"/>
        <v xml:space="preserve"> </v>
      </c>
      <c r="DP36" s="14" t="str">
        <f t="shared" si="52"/>
        <v xml:space="preserve"> </v>
      </c>
      <c r="DQ36" s="14" t="str">
        <f t="shared" si="53"/>
        <v xml:space="preserve"> </v>
      </c>
      <c r="DR36" s="14" t="str">
        <f t="shared" si="54"/>
        <v xml:space="preserve"> </v>
      </c>
      <c r="DS36" s="14" t="str">
        <f t="shared" si="55"/>
        <v xml:space="preserve"> </v>
      </c>
      <c r="DT36" s="14" t="str">
        <f t="shared" si="56"/>
        <v xml:space="preserve"> </v>
      </c>
      <c r="DU36" s="14" t="str">
        <f t="shared" si="57"/>
        <v xml:space="preserve"> </v>
      </c>
      <c r="DV36" s="14" t="str">
        <f t="shared" si="58"/>
        <v xml:space="preserve"> </v>
      </c>
      <c r="DW36" s="14" t="str">
        <f t="shared" si="59"/>
        <v xml:space="preserve"> </v>
      </c>
      <c r="DX36" s="14" t="str">
        <f t="shared" si="60"/>
        <v xml:space="preserve"> </v>
      </c>
      <c r="DY36" s="14" t="str">
        <f t="shared" si="61"/>
        <v xml:space="preserve"> </v>
      </c>
      <c r="DZ36" s="14">
        <f t="shared" si="250"/>
        <v>0</v>
      </c>
      <c r="EA36" s="525"/>
      <c r="EB36" s="1178">
        <v>1913</v>
      </c>
      <c r="EC36" s="30" t="str">
        <f t="shared" si="157"/>
        <v xml:space="preserve"> </v>
      </c>
      <c r="ED36" s="30" t="str">
        <f t="shared" si="158"/>
        <v xml:space="preserve"> </v>
      </c>
      <c r="EE36" s="30" t="str">
        <f t="shared" si="159"/>
        <v xml:space="preserve"> </v>
      </c>
      <c r="EF36" s="30" t="str">
        <f t="shared" si="160"/>
        <v xml:space="preserve"> </v>
      </c>
      <c r="EG36" s="30" t="str">
        <f t="shared" si="161"/>
        <v xml:space="preserve"> </v>
      </c>
      <c r="EH36" s="30" t="str">
        <f t="shared" si="162"/>
        <v xml:space="preserve"> </v>
      </c>
      <c r="EI36" s="30" t="str">
        <f t="shared" si="163"/>
        <v xml:space="preserve"> </v>
      </c>
      <c r="EJ36" s="30" t="str">
        <f t="shared" si="164"/>
        <v xml:space="preserve"> </v>
      </c>
      <c r="EK36" s="30" t="str">
        <f t="shared" si="165"/>
        <v xml:space="preserve"> </v>
      </c>
      <c r="EL36" s="30" t="str">
        <f t="shared" si="166"/>
        <v xml:space="preserve"> </v>
      </c>
      <c r="EM36" s="30" t="str">
        <f t="shared" si="167"/>
        <v xml:space="preserve"> </v>
      </c>
      <c r="EN36" s="30" t="str">
        <f t="shared" si="168"/>
        <v xml:space="preserve"> </v>
      </c>
      <c r="EO36" s="30" t="str">
        <f t="shared" si="169"/>
        <v xml:space="preserve"> </v>
      </c>
      <c r="EP36" s="30" t="str">
        <f t="shared" si="170"/>
        <v xml:space="preserve"> </v>
      </c>
      <c r="EQ36" s="30" t="str">
        <f t="shared" si="171"/>
        <v xml:space="preserve"> </v>
      </c>
      <c r="ER36" s="30" t="str">
        <f t="shared" si="172"/>
        <v xml:space="preserve"> </v>
      </c>
      <c r="ES36" s="30" t="str">
        <f t="shared" si="173"/>
        <v xml:space="preserve"> </v>
      </c>
      <c r="ET36" s="30" t="str">
        <f t="shared" si="174"/>
        <v xml:space="preserve"> </v>
      </c>
      <c r="EU36" s="30" t="str">
        <f t="shared" si="175"/>
        <v xml:space="preserve"> </v>
      </c>
      <c r="EV36" s="30" t="str">
        <f t="shared" si="176"/>
        <v xml:space="preserve"> </v>
      </c>
      <c r="EW36" s="30" t="str">
        <f t="shared" si="177"/>
        <v xml:space="preserve"> </v>
      </c>
      <c r="EX36" s="30" t="str">
        <f t="shared" si="178"/>
        <v xml:space="preserve"> </v>
      </c>
      <c r="EY36" s="30" t="str">
        <f t="shared" si="179"/>
        <v xml:space="preserve"> </v>
      </c>
      <c r="EZ36" s="30" t="str">
        <f t="shared" si="180"/>
        <v xml:space="preserve"> </v>
      </c>
      <c r="FA36" s="30" t="str">
        <f t="shared" si="251"/>
        <v xml:space="preserve"> </v>
      </c>
      <c r="FB36" s="30" t="str">
        <f t="shared" si="181"/>
        <v xml:space="preserve"> </v>
      </c>
      <c r="FC36" s="30" t="str">
        <f t="shared" si="182"/>
        <v xml:space="preserve"> </v>
      </c>
      <c r="FD36" s="30" t="str">
        <f t="shared" si="183"/>
        <v xml:space="preserve"> </v>
      </c>
      <c r="FE36" s="30" t="str">
        <f t="shared" si="184"/>
        <v xml:space="preserve"> </v>
      </c>
      <c r="FF36" s="30" t="str">
        <f t="shared" si="185"/>
        <v xml:space="preserve"> </v>
      </c>
      <c r="FG36" s="639">
        <f t="shared" si="186"/>
        <v>0</v>
      </c>
      <c r="FI36" s="656">
        <v>1913</v>
      </c>
      <c r="FJ36" s="43" t="str">
        <f t="shared" si="63"/>
        <v/>
      </c>
      <c r="FK36" s="43" t="str">
        <f t="shared" si="64"/>
        <v/>
      </c>
      <c r="FL36" s="43" t="str">
        <f t="shared" si="65"/>
        <v/>
      </c>
      <c r="FM36" s="43" t="str">
        <f t="shared" si="66"/>
        <v/>
      </c>
      <c r="FN36" s="43" t="str">
        <f t="shared" si="67"/>
        <v/>
      </c>
      <c r="FO36" s="43" t="str">
        <f t="shared" si="68"/>
        <v/>
      </c>
      <c r="FP36" s="43" t="str">
        <f t="shared" si="69"/>
        <v/>
      </c>
      <c r="FQ36" s="43" t="str">
        <f t="shared" si="70"/>
        <v/>
      </c>
      <c r="FR36" s="43" t="str">
        <f t="shared" si="187"/>
        <v/>
      </c>
      <c r="FS36" s="43" t="str">
        <f t="shared" si="71"/>
        <v/>
      </c>
      <c r="FT36" s="43" t="str">
        <f t="shared" si="72"/>
        <v/>
      </c>
      <c r="FU36" s="43" t="str">
        <f t="shared" si="73"/>
        <v/>
      </c>
      <c r="FV36" s="43" t="str">
        <f t="shared" si="74"/>
        <v/>
      </c>
      <c r="FW36" s="43" t="str">
        <f t="shared" si="75"/>
        <v/>
      </c>
      <c r="FX36" s="43" t="str">
        <f t="shared" si="76"/>
        <v/>
      </c>
      <c r="FY36" s="43" t="str">
        <f t="shared" si="77"/>
        <v/>
      </c>
      <c r="FZ36" s="43" t="str">
        <f t="shared" si="78"/>
        <v/>
      </c>
      <c r="GA36" s="43" t="str">
        <f t="shared" si="79"/>
        <v/>
      </c>
      <c r="GB36" s="43" t="str">
        <f t="shared" si="80"/>
        <v/>
      </c>
      <c r="GC36" s="43" t="str">
        <f t="shared" si="81"/>
        <v/>
      </c>
      <c r="GD36" s="43" t="str">
        <f t="shared" si="82"/>
        <v/>
      </c>
      <c r="GE36" s="43" t="str">
        <f t="shared" si="83"/>
        <v/>
      </c>
      <c r="GF36" s="43" t="str">
        <f t="shared" si="84"/>
        <v/>
      </c>
      <c r="GG36" s="43" t="str">
        <f t="shared" si="85"/>
        <v/>
      </c>
      <c r="GH36" s="43" t="str">
        <f t="shared" si="86"/>
        <v/>
      </c>
      <c r="GI36" s="43" t="str">
        <f t="shared" si="87"/>
        <v/>
      </c>
      <c r="GJ36" s="43" t="str">
        <f t="shared" si="88"/>
        <v/>
      </c>
      <c r="GK36" s="43" t="str">
        <f t="shared" si="89"/>
        <v/>
      </c>
      <c r="GL36" s="43" t="str">
        <f t="shared" si="90"/>
        <v/>
      </c>
      <c r="GM36" s="43" t="str">
        <f t="shared" si="91"/>
        <v/>
      </c>
      <c r="GN36" s="1228">
        <f t="shared" si="188"/>
        <v>0</v>
      </c>
      <c r="GO36" s="1229">
        <f t="shared" si="189"/>
        <v>0</v>
      </c>
      <c r="GP36" s="656">
        <v>1913</v>
      </c>
      <c r="GQ36" s="4" t="str">
        <f t="shared" si="190"/>
        <v xml:space="preserve"> </v>
      </c>
      <c r="GR36" s="4" t="str">
        <f t="shared" si="191"/>
        <v xml:space="preserve"> </v>
      </c>
      <c r="GS36" s="4" t="str">
        <f t="shared" si="192"/>
        <v xml:space="preserve"> </v>
      </c>
      <c r="GT36" s="4" t="str">
        <f t="shared" si="193"/>
        <v xml:space="preserve"> </v>
      </c>
      <c r="GU36" s="4" t="str">
        <f t="shared" si="194"/>
        <v xml:space="preserve"> </v>
      </c>
      <c r="GV36" s="4" t="str">
        <f t="shared" si="195"/>
        <v xml:space="preserve"> </v>
      </c>
      <c r="GW36" s="4" t="str">
        <f t="shared" si="196"/>
        <v xml:space="preserve"> </v>
      </c>
      <c r="GX36" s="4" t="str">
        <f t="shared" si="197"/>
        <v xml:space="preserve"> </v>
      </c>
      <c r="GY36" s="4" t="str">
        <f t="shared" si="198"/>
        <v xml:space="preserve"> </v>
      </c>
      <c r="GZ36" s="4" t="str">
        <f t="shared" si="199"/>
        <v xml:space="preserve"> </v>
      </c>
      <c r="HA36" s="4" t="str">
        <f t="shared" si="200"/>
        <v xml:space="preserve"> </v>
      </c>
      <c r="HB36" s="4" t="str">
        <f t="shared" si="201"/>
        <v xml:space="preserve"> </v>
      </c>
      <c r="HC36" s="4" t="str">
        <f t="shared" si="202"/>
        <v xml:space="preserve"> </v>
      </c>
      <c r="HD36" s="4" t="str">
        <f t="shared" si="203"/>
        <v xml:space="preserve"> </v>
      </c>
      <c r="HE36" s="4" t="str">
        <f t="shared" si="204"/>
        <v xml:space="preserve"> </v>
      </c>
      <c r="HF36" s="4" t="str">
        <f t="shared" si="205"/>
        <v xml:space="preserve"> </v>
      </c>
      <c r="HG36" s="4" t="str">
        <f t="shared" si="206"/>
        <v xml:space="preserve"> </v>
      </c>
      <c r="HH36" s="4" t="str">
        <f t="shared" si="207"/>
        <v xml:space="preserve"> </v>
      </c>
      <c r="HI36" s="4" t="str">
        <f t="shared" si="208"/>
        <v xml:space="preserve"> </v>
      </c>
      <c r="HJ36" s="4" t="str">
        <f t="shared" si="209"/>
        <v xml:space="preserve"> </v>
      </c>
      <c r="HK36" s="4" t="str">
        <f t="shared" si="210"/>
        <v xml:space="preserve"> </v>
      </c>
      <c r="HL36" s="4" t="str">
        <f t="shared" si="211"/>
        <v xml:space="preserve"> </v>
      </c>
      <c r="HM36" s="4" t="str">
        <f t="shared" si="212"/>
        <v xml:space="preserve"> </v>
      </c>
      <c r="HN36" s="4" t="str">
        <f t="shared" si="213"/>
        <v xml:space="preserve"> </v>
      </c>
      <c r="HO36" s="4" t="str">
        <f t="shared" si="214"/>
        <v xml:space="preserve"> </v>
      </c>
      <c r="HP36" s="4" t="str">
        <f t="shared" si="215"/>
        <v xml:space="preserve"> </v>
      </c>
      <c r="HQ36" s="4" t="str">
        <f t="shared" si="216"/>
        <v xml:space="preserve"> </v>
      </c>
      <c r="HR36" s="4" t="str">
        <f t="shared" si="217"/>
        <v xml:space="preserve"> </v>
      </c>
      <c r="HS36" s="4" t="str">
        <f t="shared" si="218"/>
        <v xml:space="preserve"> </v>
      </c>
      <c r="HT36" s="4" t="str">
        <f t="shared" si="219"/>
        <v xml:space="preserve"> </v>
      </c>
      <c r="HU36" s="4">
        <f t="shared" si="93"/>
        <v>0</v>
      </c>
      <c r="HV36" s="656">
        <v>1913</v>
      </c>
      <c r="HW36" s="528" t="str">
        <f t="shared" si="220"/>
        <v xml:space="preserve"> </v>
      </c>
      <c r="HX36" s="528" t="str">
        <f t="shared" si="221"/>
        <v xml:space="preserve"> </v>
      </c>
      <c r="HY36" s="528" t="str">
        <f t="shared" si="222"/>
        <v xml:space="preserve"> </v>
      </c>
      <c r="HZ36" s="528" t="str">
        <f t="shared" si="223"/>
        <v xml:space="preserve"> </v>
      </c>
      <c r="IA36" s="528" t="str">
        <f t="shared" si="224"/>
        <v xml:space="preserve"> </v>
      </c>
      <c r="IB36" s="528" t="str">
        <f t="shared" si="225"/>
        <v xml:space="preserve"> </v>
      </c>
      <c r="IC36" s="528" t="str">
        <f t="shared" si="226"/>
        <v xml:space="preserve"> </v>
      </c>
      <c r="ID36" s="528" t="str">
        <f t="shared" si="227"/>
        <v xml:space="preserve"> </v>
      </c>
      <c r="IE36" s="528" t="str">
        <f t="shared" si="228"/>
        <v xml:space="preserve"> </v>
      </c>
      <c r="IF36" s="528" t="str">
        <f t="shared" si="229"/>
        <v xml:space="preserve"> </v>
      </c>
      <c r="IG36" s="528" t="str">
        <f t="shared" si="230"/>
        <v xml:space="preserve"> </v>
      </c>
      <c r="IH36" s="528" t="str">
        <f t="shared" si="231"/>
        <v xml:space="preserve"> </v>
      </c>
      <c r="II36" s="528" t="str">
        <f t="shared" si="232"/>
        <v xml:space="preserve"> </v>
      </c>
      <c r="IJ36" s="528" t="str">
        <f t="shared" si="233"/>
        <v xml:space="preserve"> </v>
      </c>
      <c r="IK36" s="528" t="str">
        <f t="shared" si="234"/>
        <v xml:space="preserve"> </v>
      </c>
      <c r="IL36" s="528" t="str">
        <f t="shared" si="235"/>
        <v xml:space="preserve"> </v>
      </c>
      <c r="IM36" s="528" t="str">
        <f t="shared" si="236"/>
        <v xml:space="preserve"> </v>
      </c>
      <c r="IN36" s="528" t="str">
        <f t="shared" si="237"/>
        <v xml:space="preserve"> </v>
      </c>
      <c r="IO36" s="528" t="str">
        <f t="shared" si="238"/>
        <v xml:space="preserve"> </v>
      </c>
      <c r="IP36" s="528" t="str">
        <f t="shared" si="239"/>
        <v xml:space="preserve"> </v>
      </c>
      <c r="IQ36" s="528" t="str">
        <f t="shared" si="240"/>
        <v xml:space="preserve"> </v>
      </c>
      <c r="IR36" s="528" t="str">
        <f t="shared" si="241"/>
        <v xml:space="preserve"> </v>
      </c>
      <c r="IS36" s="528" t="str">
        <f t="shared" si="242"/>
        <v xml:space="preserve"> </v>
      </c>
      <c r="IT36" s="528" t="str">
        <f t="shared" si="243"/>
        <v xml:space="preserve"> </v>
      </c>
      <c r="IU36" s="528" t="str">
        <f t="shared" si="244"/>
        <v xml:space="preserve"> </v>
      </c>
      <c r="IV36" s="528" t="str">
        <f t="shared" si="245"/>
        <v xml:space="preserve"> </v>
      </c>
      <c r="IW36" s="528" t="str">
        <f t="shared" si="246"/>
        <v xml:space="preserve"> </v>
      </c>
      <c r="IX36" s="528" t="str">
        <f t="shared" si="247"/>
        <v xml:space="preserve"> </v>
      </c>
      <c r="IY36" s="528" t="str">
        <f t="shared" si="248"/>
        <v xml:space="preserve"> </v>
      </c>
      <c r="IZ36" s="528" t="str">
        <f t="shared" si="249"/>
        <v xml:space="preserve"> </v>
      </c>
      <c r="JA36" s="1177">
        <f t="shared" si="124"/>
        <v>0</v>
      </c>
      <c r="JB36" s="8">
        <f t="shared" si="125"/>
        <v>0</v>
      </c>
    </row>
    <row r="37" spans="1:262">
      <c r="A37" s="302">
        <v>1914</v>
      </c>
      <c r="B37" s="1226">
        <v>0</v>
      </c>
      <c r="C37" s="1189">
        <v>0</v>
      </c>
      <c r="D37" s="1189">
        <v>0</v>
      </c>
      <c r="E37" s="1189">
        <v>0</v>
      </c>
      <c r="F37" s="1227">
        <v>0</v>
      </c>
      <c r="G37" s="1214">
        <v>0</v>
      </c>
      <c r="H37" s="1189">
        <v>0</v>
      </c>
      <c r="I37" s="1189">
        <v>0</v>
      </c>
      <c r="J37" s="1189">
        <v>0</v>
      </c>
      <c r="K37" s="1227">
        <v>0</v>
      </c>
      <c r="L37" s="1214">
        <v>0</v>
      </c>
      <c r="M37" s="1189">
        <v>0</v>
      </c>
      <c r="N37" s="1189">
        <v>0</v>
      </c>
      <c r="O37" s="1189">
        <v>0</v>
      </c>
      <c r="P37" s="1227">
        <v>0</v>
      </c>
      <c r="Q37" s="1214">
        <v>0</v>
      </c>
      <c r="R37" s="1189">
        <v>0</v>
      </c>
      <c r="S37" s="1189">
        <v>0</v>
      </c>
      <c r="T37" s="1189">
        <v>0</v>
      </c>
      <c r="U37" s="1227">
        <v>0</v>
      </c>
      <c r="V37" s="1214">
        <v>0</v>
      </c>
      <c r="W37" s="1189">
        <v>0</v>
      </c>
      <c r="X37" s="1189">
        <v>0</v>
      </c>
      <c r="Y37" s="1189">
        <v>0</v>
      </c>
      <c r="Z37" s="1227">
        <v>0</v>
      </c>
      <c r="AA37" s="1214">
        <v>0</v>
      </c>
      <c r="AB37" s="1189">
        <v>0</v>
      </c>
      <c r="AC37" s="1189">
        <v>0</v>
      </c>
      <c r="AD37" s="1189">
        <v>0</v>
      </c>
      <c r="AE37" s="1227">
        <v>0</v>
      </c>
      <c r="AF37" s="1317"/>
      <c r="AG37" s="568">
        <f t="shared" si="0"/>
        <v>0</v>
      </c>
      <c r="AH37" s="504">
        <f t="shared" si="252"/>
        <v>0</v>
      </c>
      <c r="AI37" s="893">
        <f t="shared" si="253"/>
        <v>0</v>
      </c>
      <c r="AJ37" s="1178">
        <v>1914</v>
      </c>
      <c r="AK37" s="1263" t="str">
        <f t="shared" si="1"/>
        <v/>
      </c>
      <c r="AL37" s="1263" t="str">
        <f t="shared" si="2"/>
        <v/>
      </c>
      <c r="AM37" s="1263" t="str">
        <f t="shared" si="3"/>
        <v/>
      </c>
      <c r="AN37" s="1263" t="str">
        <f t="shared" si="4"/>
        <v/>
      </c>
      <c r="AO37" s="1263" t="str">
        <f t="shared" si="5"/>
        <v/>
      </c>
      <c r="AP37" s="1263" t="str">
        <f t="shared" si="6"/>
        <v/>
      </c>
      <c r="AQ37" s="1263" t="str">
        <f t="shared" si="7"/>
        <v/>
      </c>
      <c r="AR37" s="1263" t="str">
        <f t="shared" si="8"/>
        <v/>
      </c>
      <c r="AS37" s="1263" t="str">
        <f t="shared" si="9"/>
        <v/>
      </c>
      <c r="AT37" s="1263" t="str">
        <f t="shared" si="10"/>
        <v/>
      </c>
      <c r="AU37" s="1263" t="str">
        <f t="shared" si="11"/>
        <v/>
      </c>
      <c r="AV37" s="1263" t="str">
        <f t="shared" si="12"/>
        <v/>
      </c>
      <c r="AW37" s="1263" t="str">
        <f t="shared" si="13"/>
        <v/>
      </c>
      <c r="AX37" s="1263" t="str">
        <f t="shared" si="14"/>
        <v/>
      </c>
      <c r="AY37" s="1263" t="str">
        <f t="shared" si="15"/>
        <v/>
      </c>
      <c r="AZ37" s="1263" t="str">
        <f t="shared" si="16"/>
        <v/>
      </c>
      <c r="BA37" s="1263" t="str">
        <f t="shared" si="17"/>
        <v/>
      </c>
      <c r="BB37" s="1263" t="str">
        <f t="shared" si="18"/>
        <v/>
      </c>
      <c r="BC37" s="1263" t="str">
        <f t="shared" si="19"/>
        <v/>
      </c>
      <c r="BD37" s="1263" t="str">
        <f t="shared" si="20"/>
        <v/>
      </c>
      <c r="BE37" s="1263" t="str">
        <f t="shared" si="21"/>
        <v/>
      </c>
      <c r="BF37" s="1263" t="str">
        <f t="shared" si="22"/>
        <v/>
      </c>
      <c r="BG37" s="1263" t="str">
        <f t="shared" si="23"/>
        <v/>
      </c>
      <c r="BH37" s="1263" t="str">
        <f t="shared" si="24"/>
        <v/>
      </c>
      <c r="BI37" s="1263" t="str">
        <f t="shared" si="25"/>
        <v/>
      </c>
      <c r="BJ37" s="1263" t="str">
        <f t="shared" si="26"/>
        <v/>
      </c>
      <c r="BK37" s="1263" t="str">
        <f t="shared" si="27"/>
        <v/>
      </c>
      <c r="BL37" s="1263" t="str">
        <f t="shared" si="28"/>
        <v/>
      </c>
      <c r="BM37" s="1263" t="str">
        <f t="shared" si="29"/>
        <v/>
      </c>
      <c r="BN37" s="1263" t="str">
        <f t="shared" si="30"/>
        <v/>
      </c>
      <c r="BO37" s="1264">
        <f t="shared" si="126"/>
        <v>0</v>
      </c>
      <c r="BP37" s="1178">
        <v>1914</v>
      </c>
      <c r="BQ37" s="15" t="str">
        <f t="shared" si="127"/>
        <v/>
      </c>
      <c r="BR37" s="15" t="str">
        <f t="shared" si="128"/>
        <v/>
      </c>
      <c r="BS37" s="15" t="str">
        <f t="shared" si="129"/>
        <v/>
      </c>
      <c r="BT37" s="15" t="str">
        <f t="shared" si="130"/>
        <v/>
      </c>
      <c r="BU37" s="15" t="str">
        <f t="shared" si="131"/>
        <v/>
      </c>
      <c r="BV37" s="15" t="str">
        <f t="shared" si="132"/>
        <v/>
      </c>
      <c r="BW37" s="15" t="str">
        <f t="shared" si="133"/>
        <v/>
      </c>
      <c r="BX37" s="15" t="str">
        <f t="shared" si="134"/>
        <v/>
      </c>
      <c r="BY37" s="15" t="str">
        <f t="shared" si="135"/>
        <v/>
      </c>
      <c r="BZ37" s="15" t="str">
        <f t="shared" si="136"/>
        <v/>
      </c>
      <c r="CA37" s="15" t="str">
        <f t="shared" si="137"/>
        <v/>
      </c>
      <c r="CB37" s="15" t="str">
        <f t="shared" si="138"/>
        <v/>
      </c>
      <c r="CC37" s="15" t="str">
        <f t="shared" si="139"/>
        <v/>
      </c>
      <c r="CD37" s="15" t="str">
        <f t="shared" si="140"/>
        <v/>
      </c>
      <c r="CE37" s="15" t="str">
        <f t="shared" si="141"/>
        <v/>
      </c>
      <c r="CF37" s="15" t="str">
        <f t="shared" si="142"/>
        <v/>
      </c>
      <c r="CG37" s="15" t="str">
        <f t="shared" si="143"/>
        <v/>
      </c>
      <c r="CH37" s="15" t="str">
        <f t="shared" si="144"/>
        <v/>
      </c>
      <c r="CI37" s="15" t="str">
        <f t="shared" si="145"/>
        <v/>
      </c>
      <c r="CJ37" s="15" t="str">
        <f t="shared" si="146"/>
        <v/>
      </c>
      <c r="CK37" s="15" t="str">
        <f t="shared" si="147"/>
        <v/>
      </c>
      <c r="CL37" s="15" t="str">
        <f t="shared" si="148"/>
        <v/>
      </c>
      <c r="CM37" s="15" t="str">
        <f t="shared" si="149"/>
        <v/>
      </c>
      <c r="CN37" s="15" t="str">
        <f t="shared" si="150"/>
        <v/>
      </c>
      <c r="CO37" s="15" t="str">
        <f t="shared" si="151"/>
        <v/>
      </c>
      <c r="CP37" s="15" t="str">
        <f t="shared" si="152"/>
        <v/>
      </c>
      <c r="CQ37" s="15" t="str">
        <f t="shared" si="153"/>
        <v/>
      </c>
      <c r="CR37" s="15" t="str">
        <f t="shared" si="154"/>
        <v/>
      </c>
      <c r="CS37" s="15" t="str">
        <f t="shared" si="155"/>
        <v/>
      </c>
      <c r="CT37" s="15" t="str">
        <f t="shared" si="156"/>
        <v/>
      </c>
      <c r="CU37" s="1178">
        <v>1914</v>
      </c>
      <c r="CV37" s="14" t="str">
        <f t="shared" si="32"/>
        <v xml:space="preserve"> </v>
      </c>
      <c r="CW37" s="14" t="str">
        <f t="shared" si="33"/>
        <v xml:space="preserve"> </v>
      </c>
      <c r="CX37" s="14" t="str">
        <f t="shared" si="34"/>
        <v xml:space="preserve"> </v>
      </c>
      <c r="CY37" s="14" t="str">
        <f t="shared" si="35"/>
        <v xml:space="preserve"> </v>
      </c>
      <c r="CZ37" s="14" t="str">
        <f t="shared" si="36"/>
        <v xml:space="preserve"> </v>
      </c>
      <c r="DA37" s="14" t="str">
        <f t="shared" si="37"/>
        <v xml:space="preserve"> </v>
      </c>
      <c r="DB37" s="14" t="str">
        <f t="shared" si="38"/>
        <v xml:space="preserve"> </v>
      </c>
      <c r="DC37" s="14" t="str">
        <f t="shared" si="39"/>
        <v xml:space="preserve"> </v>
      </c>
      <c r="DD37" s="14" t="str">
        <f t="shared" si="40"/>
        <v xml:space="preserve"> </v>
      </c>
      <c r="DE37" s="14" t="str">
        <f t="shared" si="41"/>
        <v xml:space="preserve"> </v>
      </c>
      <c r="DF37" s="14" t="str">
        <f t="shared" si="42"/>
        <v xml:space="preserve"> </v>
      </c>
      <c r="DG37" s="14" t="str">
        <f t="shared" si="43"/>
        <v xml:space="preserve"> </v>
      </c>
      <c r="DH37" s="14" t="str">
        <f t="shared" si="44"/>
        <v xml:space="preserve"> </v>
      </c>
      <c r="DI37" s="14" t="str">
        <f t="shared" si="45"/>
        <v xml:space="preserve"> </v>
      </c>
      <c r="DJ37" s="14" t="str">
        <f t="shared" si="46"/>
        <v xml:space="preserve"> </v>
      </c>
      <c r="DK37" s="14" t="str">
        <f t="shared" si="47"/>
        <v xml:space="preserve"> </v>
      </c>
      <c r="DL37" s="14" t="str">
        <f t="shared" si="48"/>
        <v xml:space="preserve"> </v>
      </c>
      <c r="DM37" s="14" t="str">
        <f t="shared" si="49"/>
        <v xml:space="preserve"> </v>
      </c>
      <c r="DN37" s="14" t="str">
        <f t="shared" si="50"/>
        <v xml:space="preserve"> </v>
      </c>
      <c r="DO37" s="14" t="str">
        <f t="shared" si="51"/>
        <v xml:space="preserve"> </v>
      </c>
      <c r="DP37" s="14" t="str">
        <f t="shared" si="52"/>
        <v xml:space="preserve"> </v>
      </c>
      <c r="DQ37" s="14" t="str">
        <f t="shared" si="53"/>
        <v xml:space="preserve"> </v>
      </c>
      <c r="DR37" s="14" t="str">
        <f t="shared" si="54"/>
        <v xml:space="preserve"> </v>
      </c>
      <c r="DS37" s="14" t="str">
        <f t="shared" si="55"/>
        <v xml:space="preserve"> </v>
      </c>
      <c r="DT37" s="14" t="str">
        <f t="shared" si="56"/>
        <v xml:space="preserve"> </v>
      </c>
      <c r="DU37" s="14" t="str">
        <f t="shared" si="57"/>
        <v xml:space="preserve"> </v>
      </c>
      <c r="DV37" s="14" t="str">
        <f t="shared" si="58"/>
        <v xml:space="preserve"> </v>
      </c>
      <c r="DW37" s="14" t="str">
        <f t="shared" si="59"/>
        <v xml:space="preserve"> </v>
      </c>
      <c r="DX37" s="14" t="str">
        <f t="shared" si="60"/>
        <v xml:space="preserve"> </v>
      </c>
      <c r="DY37" s="14" t="str">
        <f t="shared" si="61"/>
        <v xml:space="preserve"> </v>
      </c>
      <c r="DZ37" s="14">
        <f t="shared" si="250"/>
        <v>0</v>
      </c>
      <c r="EA37" s="525"/>
      <c r="EB37" s="1178">
        <v>1914</v>
      </c>
      <c r="EC37" s="30" t="str">
        <f t="shared" si="157"/>
        <v xml:space="preserve"> </v>
      </c>
      <c r="ED37" s="30" t="str">
        <f t="shared" si="158"/>
        <v xml:space="preserve"> </v>
      </c>
      <c r="EE37" s="30" t="str">
        <f t="shared" si="159"/>
        <v xml:space="preserve"> </v>
      </c>
      <c r="EF37" s="30" t="str">
        <f t="shared" si="160"/>
        <v xml:space="preserve"> </v>
      </c>
      <c r="EG37" s="30" t="str">
        <f t="shared" si="161"/>
        <v xml:space="preserve"> </v>
      </c>
      <c r="EH37" s="30" t="str">
        <f t="shared" si="162"/>
        <v xml:space="preserve"> </v>
      </c>
      <c r="EI37" s="30" t="str">
        <f t="shared" si="163"/>
        <v xml:space="preserve"> </v>
      </c>
      <c r="EJ37" s="30" t="str">
        <f t="shared" si="164"/>
        <v xml:space="preserve"> </v>
      </c>
      <c r="EK37" s="30" t="str">
        <f t="shared" si="165"/>
        <v xml:space="preserve"> </v>
      </c>
      <c r="EL37" s="30" t="str">
        <f t="shared" si="166"/>
        <v xml:space="preserve"> </v>
      </c>
      <c r="EM37" s="30" t="str">
        <f t="shared" si="167"/>
        <v xml:space="preserve"> </v>
      </c>
      <c r="EN37" s="30" t="str">
        <f t="shared" si="168"/>
        <v xml:space="preserve"> </v>
      </c>
      <c r="EO37" s="30" t="str">
        <f t="shared" si="169"/>
        <v xml:space="preserve"> </v>
      </c>
      <c r="EP37" s="30" t="str">
        <f t="shared" si="170"/>
        <v xml:space="preserve"> </v>
      </c>
      <c r="EQ37" s="30" t="str">
        <f t="shared" si="171"/>
        <v xml:space="preserve"> </v>
      </c>
      <c r="ER37" s="30" t="str">
        <f t="shared" si="172"/>
        <v xml:space="preserve"> </v>
      </c>
      <c r="ES37" s="30" t="str">
        <f t="shared" si="173"/>
        <v xml:space="preserve"> </v>
      </c>
      <c r="ET37" s="30" t="str">
        <f t="shared" si="174"/>
        <v xml:space="preserve"> </v>
      </c>
      <c r="EU37" s="30" t="str">
        <f t="shared" si="175"/>
        <v xml:space="preserve"> </v>
      </c>
      <c r="EV37" s="30" t="str">
        <f t="shared" si="176"/>
        <v xml:space="preserve"> </v>
      </c>
      <c r="EW37" s="30" t="str">
        <f t="shared" si="177"/>
        <v xml:space="preserve"> </v>
      </c>
      <c r="EX37" s="30" t="str">
        <f t="shared" si="178"/>
        <v xml:space="preserve"> </v>
      </c>
      <c r="EY37" s="30" t="str">
        <f t="shared" si="179"/>
        <v xml:space="preserve"> </v>
      </c>
      <c r="EZ37" s="30" t="str">
        <f t="shared" si="180"/>
        <v xml:space="preserve"> </v>
      </c>
      <c r="FA37" s="30" t="str">
        <f t="shared" si="251"/>
        <v xml:space="preserve"> </v>
      </c>
      <c r="FB37" s="30" t="str">
        <f t="shared" si="181"/>
        <v xml:space="preserve"> </v>
      </c>
      <c r="FC37" s="30" t="str">
        <f t="shared" si="182"/>
        <v xml:space="preserve"> </v>
      </c>
      <c r="FD37" s="30" t="str">
        <f t="shared" si="183"/>
        <v xml:space="preserve"> </v>
      </c>
      <c r="FE37" s="30" t="str">
        <f t="shared" si="184"/>
        <v xml:space="preserve"> </v>
      </c>
      <c r="FF37" s="30" t="str">
        <f t="shared" si="185"/>
        <v xml:space="preserve"> </v>
      </c>
      <c r="FG37" s="639">
        <f t="shared" si="186"/>
        <v>0</v>
      </c>
      <c r="FI37" s="656">
        <v>1914</v>
      </c>
      <c r="FJ37" s="43" t="str">
        <f t="shared" si="63"/>
        <v/>
      </c>
      <c r="FK37" s="43" t="str">
        <f t="shared" si="64"/>
        <v/>
      </c>
      <c r="FL37" s="43" t="str">
        <f t="shared" si="65"/>
        <v/>
      </c>
      <c r="FM37" s="43" t="str">
        <f t="shared" si="66"/>
        <v/>
      </c>
      <c r="FN37" s="43" t="str">
        <f t="shared" si="67"/>
        <v/>
      </c>
      <c r="FO37" s="43" t="str">
        <f t="shared" si="68"/>
        <v/>
      </c>
      <c r="FP37" s="43" t="str">
        <f t="shared" si="69"/>
        <v/>
      </c>
      <c r="FQ37" s="43" t="str">
        <f t="shared" si="70"/>
        <v/>
      </c>
      <c r="FR37" s="43" t="str">
        <f t="shared" si="187"/>
        <v/>
      </c>
      <c r="FS37" s="43" t="str">
        <f t="shared" si="71"/>
        <v/>
      </c>
      <c r="FT37" s="43" t="str">
        <f t="shared" si="72"/>
        <v/>
      </c>
      <c r="FU37" s="43" t="str">
        <f t="shared" si="73"/>
        <v/>
      </c>
      <c r="FV37" s="43" t="str">
        <f t="shared" si="74"/>
        <v/>
      </c>
      <c r="FW37" s="43" t="str">
        <f t="shared" si="75"/>
        <v/>
      </c>
      <c r="FX37" s="43" t="str">
        <f t="shared" si="76"/>
        <v/>
      </c>
      <c r="FY37" s="43" t="str">
        <f t="shared" si="77"/>
        <v/>
      </c>
      <c r="FZ37" s="43" t="str">
        <f t="shared" si="78"/>
        <v/>
      </c>
      <c r="GA37" s="43" t="str">
        <f t="shared" si="79"/>
        <v/>
      </c>
      <c r="GB37" s="43" t="str">
        <f t="shared" si="80"/>
        <v/>
      </c>
      <c r="GC37" s="43" t="str">
        <f t="shared" si="81"/>
        <v/>
      </c>
      <c r="GD37" s="43" t="str">
        <f t="shared" si="82"/>
        <v/>
      </c>
      <c r="GE37" s="43" t="str">
        <f t="shared" si="83"/>
        <v/>
      </c>
      <c r="GF37" s="43" t="str">
        <f t="shared" si="84"/>
        <v/>
      </c>
      <c r="GG37" s="43" t="str">
        <f t="shared" si="85"/>
        <v/>
      </c>
      <c r="GH37" s="43" t="str">
        <f t="shared" si="86"/>
        <v/>
      </c>
      <c r="GI37" s="43" t="str">
        <f t="shared" si="87"/>
        <v/>
      </c>
      <c r="GJ37" s="43" t="str">
        <f t="shared" si="88"/>
        <v/>
      </c>
      <c r="GK37" s="43" t="str">
        <f t="shared" si="89"/>
        <v/>
      </c>
      <c r="GL37" s="43" t="str">
        <f t="shared" si="90"/>
        <v/>
      </c>
      <c r="GM37" s="43" t="str">
        <f t="shared" si="91"/>
        <v/>
      </c>
      <c r="GN37" s="1228">
        <f t="shared" si="188"/>
        <v>0</v>
      </c>
      <c r="GO37" s="1229">
        <f t="shared" si="189"/>
        <v>0</v>
      </c>
      <c r="GP37" s="656">
        <v>1914</v>
      </c>
      <c r="GQ37" s="4" t="str">
        <f t="shared" si="190"/>
        <v xml:space="preserve"> </v>
      </c>
      <c r="GR37" s="4" t="str">
        <f t="shared" si="191"/>
        <v xml:space="preserve"> </v>
      </c>
      <c r="GS37" s="4" t="str">
        <f t="shared" si="192"/>
        <v xml:space="preserve"> </v>
      </c>
      <c r="GT37" s="4" t="str">
        <f t="shared" si="193"/>
        <v xml:space="preserve"> </v>
      </c>
      <c r="GU37" s="4" t="str">
        <f t="shared" si="194"/>
        <v xml:space="preserve"> </v>
      </c>
      <c r="GV37" s="4" t="str">
        <f t="shared" si="195"/>
        <v xml:space="preserve"> </v>
      </c>
      <c r="GW37" s="4" t="str">
        <f t="shared" si="196"/>
        <v xml:space="preserve"> </v>
      </c>
      <c r="GX37" s="4" t="str">
        <f t="shared" si="197"/>
        <v xml:space="preserve"> </v>
      </c>
      <c r="GY37" s="4" t="str">
        <f t="shared" si="198"/>
        <v xml:space="preserve"> </v>
      </c>
      <c r="GZ37" s="4" t="str">
        <f t="shared" si="199"/>
        <v xml:space="preserve"> </v>
      </c>
      <c r="HA37" s="4" t="str">
        <f t="shared" si="200"/>
        <v xml:space="preserve"> </v>
      </c>
      <c r="HB37" s="4" t="str">
        <f t="shared" si="201"/>
        <v xml:space="preserve"> </v>
      </c>
      <c r="HC37" s="4" t="str">
        <f t="shared" si="202"/>
        <v xml:space="preserve"> </v>
      </c>
      <c r="HD37" s="4" t="str">
        <f t="shared" si="203"/>
        <v xml:space="preserve"> </v>
      </c>
      <c r="HE37" s="4" t="str">
        <f t="shared" si="204"/>
        <v xml:space="preserve"> </v>
      </c>
      <c r="HF37" s="4" t="str">
        <f t="shared" si="205"/>
        <v xml:space="preserve"> </v>
      </c>
      <c r="HG37" s="4" t="str">
        <f t="shared" si="206"/>
        <v xml:space="preserve"> </v>
      </c>
      <c r="HH37" s="4" t="str">
        <f t="shared" si="207"/>
        <v xml:space="preserve"> </v>
      </c>
      <c r="HI37" s="4" t="str">
        <f t="shared" si="208"/>
        <v xml:space="preserve"> </v>
      </c>
      <c r="HJ37" s="4" t="str">
        <f t="shared" si="209"/>
        <v xml:space="preserve"> </v>
      </c>
      <c r="HK37" s="4" t="str">
        <f t="shared" si="210"/>
        <v xml:space="preserve"> </v>
      </c>
      <c r="HL37" s="4" t="str">
        <f t="shared" si="211"/>
        <v xml:space="preserve"> </v>
      </c>
      <c r="HM37" s="4" t="str">
        <f t="shared" si="212"/>
        <v xml:space="preserve"> </v>
      </c>
      <c r="HN37" s="4" t="str">
        <f t="shared" si="213"/>
        <v xml:space="preserve"> </v>
      </c>
      <c r="HO37" s="4" t="str">
        <f t="shared" si="214"/>
        <v xml:space="preserve"> </v>
      </c>
      <c r="HP37" s="4" t="str">
        <f t="shared" si="215"/>
        <v xml:space="preserve"> </v>
      </c>
      <c r="HQ37" s="4" t="str">
        <f t="shared" si="216"/>
        <v xml:space="preserve"> </v>
      </c>
      <c r="HR37" s="4" t="str">
        <f t="shared" si="217"/>
        <v xml:space="preserve"> </v>
      </c>
      <c r="HS37" s="4" t="str">
        <f t="shared" si="218"/>
        <v xml:space="preserve"> </v>
      </c>
      <c r="HT37" s="4" t="str">
        <f t="shared" si="219"/>
        <v xml:space="preserve"> </v>
      </c>
      <c r="HU37" s="4">
        <f t="shared" si="93"/>
        <v>0</v>
      </c>
      <c r="HV37" s="656">
        <v>1914</v>
      </c>
      <c r="HW37" s="528" t="str">
        <f t="shared" si="220"/>
        <v xml:space="preserve"> </v>
      </c>
      <c r="HX37" s="528" t="str">
        <f t="shared" si="221"/>
        <v xml:space="preserve"> </v>
      </c>
      <c r="HY37" s="528" t="str">
        <f t="shared" si="222"/>
        <v xml:space="preserve"> </v>
      </c>
      <c r="HZ37" s="528" t="str">
        <f t="shared" si="223"/>
        <v xml:space="preserve"> </v>
      </c>
      <c r="IA37" s="528" t="str">
        <f t="shared" si="224"/>
        <v xml:space="preserve"> </v>
      </c>
      <c r="IB37" s="528" t="str">
        <f t="shared" si="225"/>
        <v xml:space="preserve"> </v>
      </c>
      <c r="IC37" s="528" t="str">
        <f t="shared" si="226"/>
        <v xml:space="preserve"> </v>
      </c>
      <c r="ID37" s="528" t="str">
        <f t="shared" si="227"/>
        <v xml:space="preserve"> </v>
      </c>
      <c r="IE37" s="528" t="str">
        <f t="shared" si="228"/>
        <v xml:space="preserve"> </v>
      </c>
      <c r="IF37" s="528" t="str">
        <f t="shared" si="229"/>
        <v xml:space="preserve"> </v>
      </c>
      <c r="IG37" s="528" t="str">
        <f t="shared" si="230"/>
        <v xml:space="preserve"> </v>
      </c>
      <c r="IH37" s="528" t="str">
        <f t="shared" si="231"/>
        <v xml:space="preserve"> </v>
      </c>
      <c r="II37" s="528" t="str">
        <f t="shared" si="232"/>
        <v xml:space="preserve"> </v>
      </c>
      <c r="IJ37" s="528" t="str">
        <f t="shared" si="233"/>
        <v xml:space="preserve"> </v>
      </c>
      <c r="IK37" s="528" t="str">
        <f t="shared" si="234"/>
        <v xml:space="preserve"> </v>
      </c>
      <c r="IL37" s="528" t="str">
        <f t="shared" si="235"/>
        <v xml:space="preserve"> </v>
      </c>
      <c r="IM37" s="528" t="str">
        <f t="shared" si="236"/>
        <v xml:space="preserve"> </v>
      </c>
      <c r="IN37" s="528" t="str">
        <f t="shared" si="237"/>
        <v xml:space="preserve"> </v>
      </c>
      <c r="IO37" s="528" t="str">
        <f t="shared" si="238"/>
        <v xml:space="preserve"> </v>
      </c>
      <c r="IP37" s="528" t="str">
        <f t="shared" si="239"/>
        <v xml:space="preserve"> </v>
      </c>
      <c r="IQ37" s="528" t="str">
        <f t="shared" si="240"/>
        <v xml:space="preserve"> </v>
      </c>
      <c r="IR37" s="528" t="str">
        <f t="shared" si="241"/>
        <v xml:space="preserve"> </v>
      </c>
      <c r="IS37" s="528" t="str">
        <f t="shared" si="242"/>
        <v xml:space="preserve"> </v>
      </c>
      <c r="IT37" s="528" t="str">
        <f t="shared" si="243"/>
        <v xml:space="preserve"> </v>
      </c>
      <c r="IU37" s="528" t="str">
        <f t="shared" si="244"/>
        <v xml:space="preserve"> </v>
      </c>
      <c r="IV37" s="528" t="str">
        <f t="shared" si="245"/>
        <v xml:space="preserve"> </v>
      </c>
      <c r="IW37" s="528" t="str">
        <f t="shared" si="246"/>
        <v xml:space="preserve"> </v>
      </c>
      <c r="IX37" s="528" t="str">
        <f t="shared" si="247"/>
        <v xml:space="preserve"> </v>
      </c>
      <c r="IY37" s="528" t="str">
        <f t="shared" si="248"/>
        <v xml:space="preserve"> </v>
      </c>
      <c r="IZ37" s="528" t="str">
        <f t="shared" si="249"/>
        <v xml:space="preserve"> </v>
      </c>
      <c r="JA37" s="1177">
        <f t="shared" si="124"/>
        <v>0</v>
      </c>
      <c r="JB37" s="8">
        <f t="shared" si="125"/>
        <v>0</v>
      </c>
    </row>
    <row r="38" spans="1:262">
      <c r="A38" s="1260">
        <v>1915</v>
      </c>
      <c r="B38" s="1234"/>
      <c r="C38" s="1151"/>
      <c r="D38" s="1151"/>
      <c r="E38" s="1151"/>
      <c r="F38" s="1215"/>
      <c r="G38" s="1235"/>
      <c r="H38" s="1151"/>
      <c r="I38" s="1151"/>
      <c r="J38" s="1151"/>
      <c r="K38" s="1215"/>
      <c r="L38" s="1235"/>
      <c r="M38" s="1151"/>
      <c r="N38" s="1151"/>
      <c r="O38" s="1151"/>
      <c r="P38" s="1215"/>
      <c r="Q38" s="1235"/>
      <c r="R38" s="1151"/>
      <c r="S38" s="1151"/>
      <c r="T38" s="1151"/>
      <c r="U38" s="1215"/>
      <c r="V38" s="1235"/>
      <c r="W38" s="1151"/>
      <c r="X38" s="1151"/>
      <c r="Y38" s="1151"/>
      <c r="Z38" s="1215"/>
      <c r="AA38" s="1235"/>
      <c r="AB38" s="1151"/>
      <c r="AC38" s="1151"/>
      <c r="AD38" s="1151"/>
      <c r="AE38" s="1215"/>
      <c r="AF38" s="1319"/>
      <c r="AG38" s="1218">
        <f t="shared" si="0"/>
        <v>0</v>
      </c>
      <c r="AH38" s="1197">
        <f t="shared" si="252"/>
        <v>0</v>
      </c>
      <c r="AI38" s="1199">
        <f t="shared" si="253"/>
        <v>0</v>
      </c>
      <c r="AJ38" s="1038">
        <v>1915</v>
      </c>
      <c r="AK38" s="1263" t="str">
        <f t="shared" si="1"/>
        <v/>
      </c>
      <c r="AL38" s="1263" t="str">
        <f t="shared" si="2"/>
        <v/>
      </c>
      <c r="AM38" s="1263" t="str">
        <f t="shared" si="3"/>
        <v/>
      </c>
      <c r="AN38" s="1263" t="str">
        <f t="shared" si="4"/>
        <v/>
      </c>
      <c r="AO38" s="1263" t="str">
        <f t="shared" si="5"/>
        <v/>
      </c>
      <c r="AP38" s="1263" t="str">
        <f t="shared" si="6"/>
        <v/>
      </c>
      <c r="AQ38" s="1263" t="str">
        <f t="shared" si="7"/>
        <v/>
      </c>
      <c r="AR38" s="1263" t="str">
        <f t="shared" si="8"/>
        <v/>
      </c>
      <c r="AS38" s="1263" t="str">
        <f t="shared" si="9"/>
        <v/>
      </c>
      <c r="AT38" s="1263" t="str">
        <f t="shared" si="10"/>
        <v/>
      </c>
      <c r="AU38" s="1263" t="str">
        <f t="shared" si="11"/>
        <v/>
      </c>
      <c r="AV38" s="1263" t="str">
        <f t="shared" si="12"/>
        <v/>
      </c>
      <c r="AW38" s="1263" t="str">
        <f t="shared" si="13"/>
        <v/>
      </c>
      <c r="AX38" s="1263" t="str">
        <f t="shared" si="14"/>
        <v/>
      </c>
      <c r="AY38" s="1263" t="str">
        <f t="shared" si="15"/>
        <v/>
      </c>
      <c r="AZ38" s="1263" t="str">
        <f t="shared" si="16"/>
        <v/>
      </c>
      <c r="BA38" s="1263" t="str">
        <f t="shared" si="17"/>
        <v/>
      </c>
      <c r="BB38" s="1263" t="str">
        <f t="shared" si="18"/>
        <v/>
      </c>
      <c r="BC38" s="1263" t="str">
        <f t="shared" si="19"/>
        <v/>
      </c>
      <c r="BD38" s="1263" t="str">
        <f t="shared" si="20"/>
        <v/>
      </c>
      <c r="BE38" s="1263" t="str">
        <f t="shared" si="21"/>
        <v/>
      </c>
      <c r="BF38" s="1263" t="str">
        <f t="shared" si="22"/>
        <v/>
      </c>
      <c r="BG38" s="1263" t="str">
        <f t="shared" si="23"/>
        <v/>
      </c>
      <c r="BH38" s="1263" t="str">
        <f t="shared" si="24"/>
        <v/>
      </c>
      <c r="BI38" s="1263" t="str">
        <f t="shared" si="25"/>
        <v/>
      </c>
      <c r="BJ38" s="1263" t="str">
        <f t="shared" si="26"/>
        <v/>
      </c>
      <c r="BK38" s="1263" t="str">
        <f t="shared" si="27"/>
        <v/>
      </c>
      <c r="BL38" s="1263" t="str">
        <f t="shared" si="28"/>
        <v/>
      </c>
      <c r="BM38" s="1263" t="str">
        <f t="shared" si="29"/>
        <v/>
      </c>
      <c r="BN38" s="1263" t="str">
        <f t="shared" si="30"/>
        <v/>
      </c>
      <c r="BO38" s="1264">
        <f t="shared" si="126"/>
        <v>0</v>
      </c>
      <c r="BP38" s="1178">
        <v>1915</v>
      </c>
      <c r="BQ38" s="15" t="str">
        <f t="shared" si="127"/>
        <v/>
      </c>
      <c r="BR38" s="15" t="str">
        <f t="shared" si="128"/>
        <v/>
      </c>
      <c r="BS38" s="15" t="str">
        <f t="shared" si="129"/>
        <v/>
      </c>
      <c r="BT38" s="15" t="str">
        <f t="shared" si="130"/>
        <v/>
      </c>
      <c r="BU38" s="15" t="str">
        <f t="shared" si="131"/>
        <v/>
      </c>
      <c r="BV38" s="15" t="str">
        <f t="shared" si="132"/>
        <v/>
      </c>
      <c r="BW38" s="15" t="str">
        <f t="shared" si="133"/>
        <v/>
      </c>
      <c r="BX38" s="15" t="str">
        <f t="shared" si="134"/>
        <v/>
      </c>
      <c r="BY38" s="15" t="str">
        <f t="shared" si="135"/>
        <v/>
      </c>
      <c r="BZ38" s="15" t="str">
        <f t="shared" si="136"/>
        <v/>
      </c>
      <c r="CA38" s="15" t="str">
        <f t="shared" si="137"/>
        <v/>
      </c>
      <c r="CB38" s="15" t="str">
        <f t="shared" si="138"/>
        <v/>
      </c>
      <c r="CC38" s="15" t="str">
        <f t="shared" si="139"/>
        <v/>
      </c>
      <c r="CD38" s="15" t="str">
        <f t="shared" si="140"/>
        <v/>
      </c>
      <c r="CE38" s="15" t="str">
        <f t="shared" si="141"/>
        <v/>
      </c>
      <c r="CF38" s="15" t="str">
        <f t="shared" si="142"/>
        <v/>
      </c>
      <c r="CG38" s="15" t="str">
        <f t="shared" si="143"/>
        <v/>
      </c>
      <c r="CH38" s="15" t="str">
        <f t="shared" si="144"/>
        <v/>
      </c>
      <c r="CI38" s="15" t="str">
        <f t="shared" si="145"/>
        <v/>
      </c>
      <c r="CJ38" s="15" t="str">
        <f t="shared" si="146"/>
        <v/>
      </c>
      <c r="CK38" s="15" t="str">
        <f t="shared" si="147"/>
        <v/>
      </c>
      <c r="CL38" s="15" t="str">
        <f t="shared" si="148"/>
        <v/>
      </c>
      <c r="CM38" s="15" t="str">
        <f t="shared" si="149"/>
        <v/>
      </c>
      <c r="CN38" s="15" t="str">
        <f t="shared" si="150"/>
        <v/>
      </c>
      <c r="CO38" s="15" t="str">
        <f t="shared" si="151"/>
        <v/>
      </c>
      <c r="CP38" s="15" t="str">
        <f t="shared" si="152"/>
        <v/>
      </c>
      <c r="CQ38" s="15" t="str">
        <f t="shared" si="153"/>
        <v/>
      </c>
      <c r="CR38" s="15" t="str">
        <f t="shared" si="154"/>
        <v/>
      </c>
      <c r="CS38" s="15" t="str">
        <f t="shared" si="155"/>
        <v/>
      </c>
      <c r="CT38" s="15" t="str">
        <f t="shared" si="156"/>
        <v/>
      </c>
      <c r="CU38" s="1178">
        <v>1915</v>
      </c>
      <c r="CV38" s="14" t="str">
        <f t="shared" si="32"/>
        <v xml:space="preserve"> </v>
      </c>
      <c r="CW38" s="14" t="str">
        <f t="shared" si="33"/>
        <v xml:space="preserve"> </v>
      </c>
      <c r="CX38" s="14" t="str">
        <f t="shared" si="34"/>
        <v xml:space="preserve"> </v>
      </c>
      <c r="CY38" s="14" t="str">
        <f t="shared" si="35"/>
        <v xml:space="preserve"> </v>
      </c>
      <c r="CZ38" s="14" t="str">
        <f t="shared" si="36"/>
        <v xml:space="preserve"> </v>
      </c>
      <c r="DA38" s="14" t="str">
        <f t="shared" si="37"/>
        <v xml:space="preserve"> </v>
      </c>
      <c r="DB38" s="14" t="str">
        <f t="shared" si="38"/>
        <v xml:space="preserve"> </v>
      </c>
      <c r="DC38" s="14" t="str">
        <f t="shared" si="39"/>
        <v xml:space="preserve"> </v>
      </c>
      <c r="DD38" s="14" t="str">
        <f t="shared" si="40"/>
        <v xml:space="preserve"> </v>
      </c>
      <c r="DE38" s="14" t="str">
        <f t="shared" si="41"/>
        <v xml:space="preserve"> </v>
      </c>
      <c r="DF38" s="14" t="str">
        <f t="shared" si="42"/>
        <v xml:space="preserve"> </v>
      </c>
      <c r="DG38" s="14" t="str">
        <f t="shared" si="43"/>
        <v xml:space="preserve"> </v>
      </c>
      <c r="DH38" s="14" t="str">
        <f t="shared" si="44"/>
        <v xml:space="preserve"> </v>
      </c>
      <c r="DI38" s="14" t="str">
        <f t="shared" si="45"/>
        <v xml:space="preserve"> </v>
      </c>
      <c r="DJ38" s="14" t="str">
        <f t="shared" si="46"/>
        <v xml:space="preserve"> </v>
      </c>
      <c r="DK38" s="14" t="str">
        <f t="shared" si="47"/>
        <v xml:space="preserve"> </v>
      </c>
      <c r="DL38" s="14" t="str">
        <f t="shared" si="48"/>
        <v xml:space="preserve"> </v>
      </c>
      <c r="DM38" s="14" t="str">
        <f t="shared" si="49"/>
        <v xml:space="preserve"> </v>
      </c>
      <c r="DN38" s="14" t="str">
        <f t="shared" si="50"/>
        <v xml:space="preserve"> </v>
      </c>
      <c r="DO38" s="14" t="str">
        <f t="shared" si="51"/>
        <v xml:space="preserve"> </v>
      </c>
      <c r="DP38" s="14" t="str">
        <f t="shared" si="52"/>
        <v xml:space="preserve"> </v>
      </c>
      <c r="DQ38" s="14" t="str">
        <f t="shared" si="53"/>
        <v xml:space="preserve"> </v>
      </c>
      <c r="DR38" s="14" t="str">
        <f t="shared" si="54"/>
        <v xml:space="preserve"> </v>
      </c>
      <c r="DS38" s="14" t="str">
        <f t="shared" si="55"/>
        <v xml:space="preserve"> </v>
      </c>
      <c r="DT38" s="14" t="str">
        <f t="shared" si="56"/>
        <v xml:space="preserve"> </v>
      </c>
      <c r="DU38" s="14" t="str">
        <f t="shared" si="57"/>
        <v xml:space="preserve"> </v>
      </c>
      <c r="DV38" s="14" t="str">
        <f t="shared" si="58"/>
        <v xml:space="preserve"> </v>
      </c>
      <c r="DW38" s="14" t="str">
        <f t="shared" si="59"/>
        <v xml:space="preserve"> </v>
      </c>
      <c r="DX38" s="14" t="str">
        <f t="shared" si="60"/>
        <v xml:space="preserve"> </v>
      </c>
      <c r="DY38" s="14" t="str">
        <f t="shared" si="61"/>
        <v xml:space="preserve"> </v>
      </c>
      <c r="DZ38" s="14">
        <f t="shared" si="250"/>
        <v>0</v>
      </c>
      <c r="EA38" s="525"/>
      <c r="EB38" s="1178">
        <v>1915</v>
      </c>
      <c r="EC38" s="30" t="str">
        <f t="shared" si="157"/>
        <v xml:space="preserve"> </v>
      </c>
      <c r="ED38" s="30" t="str">
        <f t="shared" si="158"/>
        <v xml:space="preserve"> </v>
      </c>
      <c r="EE38" s="30" t="str">
        <f t="shared" si="159"/>
        <v xml:space="preserve"> </v>
      </c>
      <c r="EF38" s="30" t="str">
        <f t="shared" si="160"/>
        <v xml:space="preserve"> </v>
      </c>
      <c r="EG38" s="30" t="str">
        <f t="shared" si="161"/>
        <v xml:space="preserve"> </v>
      </c>
      <c r="EH38" s="30" t="str">
        <f t="shared" si="162"/>
        <v xml:space="preserve"> </v>
      </c>
      <c r="EI38" s="30" t="str">
        <f t="shared" si="163"/>
        <v xml:space="preserve"> </v>
      </c>
      <c r="EJ38" s="30" t="str">
        <f t="shared" si="164"/>
        <v xml:space="preserve"> </v>
      </c>
      <c r="EK38" s="30" t="str">
        <f t="shared" si="165"/>
        <v xml:space="preserve"> </v>
      </c>
      <c r="EL38" s="30" t="str">
        <f t="shared" si="166"/>
        <v xml:space="preserve"> </v>
      </c>
      <c r="EM38" s="30" t="str">
        <f t="shared" si="167"/>
        <v xml:space="preserve"> </v>
      </c>
      <c r="EN38" s="30" t="str">
        <f t="shared" si="168"/>
        <v xml:space="preserve"> </v>
      </c>
      <c r="EO38" s="30" t="str">
        <f t="shared" si="169"/>
        <v xml:space="preserve"> </v>
      </c>
      <c r="EP38" s="30" t="str">
        <f t="shared" si="170"/>
        <v xml:space="preserve"> </v>
      </c>
      <c r="EQ38" s="30" t="str">
        <f t="shared" si="171"/>
        <v xml:space="preserve"> </v>
      </c>
      <c r="ER38" s="30" t="str">
        <f t="shared" si="172"/>
        <v xml:space="preserve"> </v>
      </c>
      <c r="ES38" s="30" t="str">
        <f t="shared" si="173"/>
        <v xml:space="preserve"> </v>
      </c>
      <c r="ET38" s="30" t="str">
        <f t="shared" si="174"/>
        <v xml:space="preserve"> </v>
      </c>
      <c r="EU38" s="30" t="str">
        <f t="shared" si="175"/>
        <v xml:space="preserve"> </v>
      </c>
      <c r="EV38" s="30" t="str">
        <f t="shared" si="176"/>
        <v xml:space="preserve"> </v>
      </c>
      <c r="EW38" s="30" t="str">
        <f t="shared" si="177"/>
        <v xml:space="preserve"> </v>
      </c>
      <c r="EX38" s="30" t="str">
        <f t="shared" si="178"/>
        <v xml:space="preserve"> </v>
      </c>
      <c r="EY38" s="30" t="str">
        <f t="shared" si="179"/>
        <v xml:space="preserve"> </v>
      </c>
      <c r="EZ38" s="30" t="str">
        <f t="shared" si="180"/>
        <v xml:space="preserve"> </v>
      </c>
      <c r="FA38" s="30" t="str">
        <f t="shared" si="251"/>
        <v xml:space="preserve"> </v>
      </c>
      <c r="FB38" s="30" t="str">
        <f t="shared" si="181"/>
        <v xml:space="preserve"> </v>
      </c>
      <c r="FC38" s="30" t="str">
        <f t="shared" si="182"/>
        <v xml:space="preserve"> </v>
      </c>
      <c r="FD38" s="30" t="str">
        <f t="shared" si="183"/>
        <v xml:space="preserve"> </v>
      </c>
      <c r="FE38" s="30" t="str">
        <f t="shared" si="184"/>
        <v xml:space="preserve"> </v>
      </c>
      <c r="FF38" s="30" t="str">
        <f t="shared" si="185"/>
        <v xml:space="preserve"> </v>
      </c>
      <c r="FG38" s="639">
        <f t="shared" si="186"/>
        <v>0</v>
      </c>
      <c r="FI38" s="656">
        <v>1915</v>
      </c>
      <c r="FJ38" s="43" t="str">
        <f t="shared" si="63"/>
        <v/>
      </c>
      <c r="FK38" s="43" t="str">
        <f t="shared" si="64"/>
        <v/>
      </c>
      <c r="FL38" s="43" t="str">
        <f t="shared" si="65"/>
        <v/>
      </c>
      <c r="FM38" s="43" t="str">
        <f t="shared" si="66"/>
        <v/>
      </c>
      <c r="FN38" s="43" t="str">
        <f t="shared" si="67"/>
        <v/>
      </c>
      <c r="FO38" s="43" t="str">
        <f t="shared" si="68"/>
        <v/>
      </c>
      <c r="FP38" s="43" t="str">
        <f t="shared" si="69"/>
        <v/>
      </c>
      <c r="FQ38" s="43" t="str">
        <f t="shared" si="70"/>
        <v/>
      </c>
      <c r="FR38" s="43" t="str">
        <f t="shared" si="187"/>
        <v/>
      </c>
      <c r="FS38" s="43" t="str">
        <f t="shared" si="71"/>
        <v/>
      </c>
      <c r="FT38" s="43" t="str">
        <f t="shared" si="72"/>
        <v/>
      </c>
      <c r="FU38" s="43" t="str">
        <f t="shared" si="73"/>
        <v/>
      </c>
      <c r="FV38" s="43" t="str">
        <f t="shared" si="74"/>
        <v/>
      </c>
      <c r="FW38" s="43" t="str">
        <f t="shared" si="75"/>
        <v/>
      </c>
      <c r="FX38" s="43" t="str">
        <f t="shared" si="76"/>
        <v/>
      </c>
      <c r="FY38" s="43" t="str">
        <f t="shared" si="77"/>
        <v/>
      </c>
      <c r="FZ38" s="43" t="str">
        <f t="shared" si="78"/>
        <v/>
      </c>
      <c r="GA38" s="43" t="str">
        <f t="shared" si="79"/>
        <v/>
      </c>
      <c r="GB38" s="43" t="str">
        <f t="shared" si="80"/>
        <v/>
      </c>
      <c r="GC38" s="43" t="str">
        <f t="shared" si="81"/>
        <v/>
      </c>
      <c r="GD38" s="43" t="str">
        <f t="shared" si="82"/>
        <v/>
      </c>
      <c r="GE38" s="43" t="str">
        <f t="shared" si="83"/>
        <v/>
      </c>
      <c r="GF38" s="43" t="str">
        <f t="shared" si="84"/>
        <v/>
      </c>
      <c r="GG38" s="43" t="str">
        <f t="shared" si="85"/>
        <v/>
      </c>
      <c r="GH38" s="43" t="str">
        <f t="shared" si="86"/>
        <v/>
      </c>
      <c r="GI38" s="43" t="str">
        <f t="shared" si="87"/>
        <v/>
      </c>
      <c r="GJ38" s="43" t="str">
        <f t="shared" si="88"/>
        <v/>
      </c>
      <c r="GK38" s="43" t="str">
        <f t="shared" si="89"/>
        <v/>
      </c>
      <c r="GL38" s="43" t="str">
        <f t="shared" si="90"/>
        <v/>
      </c>
      <c r="GM38" s="43" t="str">
        <f t="shared" si="91"/>
        <v/>
      </c>
      <c r="GN38" s="1228">
        <f t="shared" si="188"/>
        <v>0</v>
      </c>
      <c r="GO38" s="1229">
        <f t="shared" si="189"/>
        <v>0</v>
      </c>
      <c r="GP38" s="656">
        <v>1915</v>
      </c>
      <c r="GQ38" s="4" t="str">
        <f t="shared" si="190"/>
        <v xml:space="preserve"> </v>
      </c>
      <c r="GR38" s="4" t="str">
        <f t="shared" si="191"/>
        <v xml:space="preserve"> </v>
      </c>
      <c r="GS38" s="4" t="str">
        <f t="shared" si="192"/>
        <v xml:space="preserve"> </v>
      </c>
      <c r="GT38" s="4" t="str">
        <f t="shared" si="193"/>
        <v xml:space="preserve"> </v>
      </c>
      <c r="GU38" s="4" t="str">
        <f t="shared" si="194"/>
        <v xml:space="preserve"> </v>
      </c>
      <c r="GV38" s="4" t="str">
        <f t="shared" si="195"/>
        <v xml:space="preserve"> </v>
      </c>
      <c r="GW38" s="4" t="str">
        <f t="shared" si="196"/>
        <v xml:space="preserve"> </v>
      </c>
      <c r="GX38" s="4" t="str">
        <f t="shared" si="197"/>
        <v xml:space="preserve"> </v>
      </c>
      <c r="GY38" s="4" t="str">
        <f t="shared" si="198"/>
        <v xml:space="preserve"> </v>
      </c>
      <c r="GZ38" s="4" t="str">
        <f t="shared" si="199"/>
        <v xml:space="preserve"> </v>
      </c>
      <c r="HA38" s="4" t="str">
        <f t="shared" si="200"/>
        <v xml:space="preserve"> </v>
      </c>
      <c r="HB38" s="4" t="str">
        <f t="shared" si="201"/>
        <v xml:space="preserve"> </v>
      </c>
      <c r="HC38" s="4" t="str">
        <f t="shared" si="202"/>
        <v xml:space="preserve"> </v>
      </c>
      <c r="HD38" s="4" t="str">
        <f t="shared" si="203"/>
        <v xml:space="preserve"> </v>
      </c>
      <c r="HE38" s="4" t="str">
        <f t="shared" si="204"/>
        <v xml:space="preserve"> </v>
      </c>
      <c r="HF38" s="4" t="str">
        <f t="shared" si="205"/>
        <v xml:space="preserve"> </v>
      </c>
      <c r="HG38" s="4" t="str">
        <f t="shared" si="206"/>
        <v xml:space="preserve"> </v>
      </c>
      <c r="HH38" s="4" t="str">
        <f t="shared" si="207"/>
        <v xml:space="preserve"> </v>
      </c>
      <c r="HI38" s="4" t="str">
        <f t="shared" si="208"/>
        <v xml:space="preserve"> </v>
      </c>
      <c r="HJ38" s="4" t="str">
        <f t="shared" si="209"/>
        <v xml:space="preserve"> </v>
      </c>
      <c r="HK38" s="4" t="str">
        <f t="shared" si="210"/>
        <v xml:space="preserve"> </v>
      </c>
      <c r="HL38" s="4" t="str">
        <f t="shared" si="211"/>
        <v xml:space="preserve"> </v>
      </c>
      <c r="HM38" s="4" t="str">
        <f t="shared" si="212"/>
        <v xml:space="preserve"> </v>
      </c>
      <c r="HN38" s="4" t="str">
        <f t="shared" si="213"/>
        <v xml:space="preserve"> </v>
      </c>
      <c r="HO38" s="4" t="str">
        <f t="shared" si="214"/>
        <v xml:space="preserve"> </v>
      </c>
      <c r="HP38" s="4" t="str">
        <f t="shared" si="215"/>
        <v xml:space="preserve"> </v>
      </c>
      <c r="HQ38" s="4" t="str">
        <f t="shared" si="216"/>
        <v xml:space="preserve"> </v>
      </c>
      <c r="HR38" s="4" t="str">
        <f t="shared" si="217"/>
        <v xml:space="preserve"> </v>
      </c>
      <c r="HS38" s="4" t="str">
        <f t="shared" si="218"/>
        <v xml:space="preserve"> </v>
      </c>
      <c r="HT38" s="4" t="str">
        <f t="shared" si="219"/>
        <v xml:space="preserve"> </v>
      </c>
      <c r="HU38" s="4">
        <f t="shared" si="93"/>
        <v>0</v>
      </c>
      <c r="HV38" s="656">
        <v>1915</v>
      </c>
      <c r="HW38" s="528" t="str">
        <f t="shared" si="220"/>
        <v xml:space="preserve"> </v>
      </c>
      <c r="HX38" s="528" t="str">
        <f t="shared" si="221"/>
        <v xml:space="preserve"> </v>
      </c>
      <c r="HY38" s="528" t="str">
        <f t="shared" si="222"/>
        <v xml:space="preserve"> </v>
      </c>
      <c r="HZ38" s="528" t="str">
        <f t="shared" si="223"/>
        <v xml:space="preserve"> </v>
      </c>
      <c r="IA38" s="528" t="str">
        <f t="shared" si="224"/>
        <v xml:space="preserve"> </v>
      </c>
      <c r="IB38" s="528" t="str">
        <f t="shared" si="225"/>
        <v xml:space="preserve"> </v>
      </c>
      <c r="IC38" s="528" t="str">
        <f t="shared" si="226"/>
        <v xml:space="preserve"> </v>
      </c>
      <c r="ID38" s="528" t="str">
        <f t="shared" si="227"/>
        <v xml:space="preserve"> </v>
      </c>
      <c r="IE38" s="528" t="str">
        <f t="shared" si="228"/>
        <v xml:space="preserve"> </v>
      </c>
      <c r="IF38" s="528" t="str">
        <f t="shared" si="229"/>
        <v xml:space="preserve"> </v>
      </c>
      <c r="IG38" s="528" t="str">
        <f t="shared" si="230"/>
        <v xml:space="preserve"> </v>
      </c>
      <c r="IH38" s="528" t="str">
        <f t="shared" si="231"/>
        <v xml:space="preserve"> </v>
      </c>
      <c r="II38" s="528" t="str">
        <f t="shared" si="232"/>
        <v xml:space="preserve"> </v>
      </c>
      <c r="IJ38" s="528" t="str">
        <f t="shared" si="233"/>
        <v xml:space="preserve"> </v>
      </c>
      <c r="IK38" s="528" t="str">
        <f t="shared" si="234"/>
        <v xml:space="preserve"> </v>
      </c>
      <c r="IL38" s="528" t="str">
        <f t="shared" si="235"/>
        <v xml:space="preserve"> </v>
      </c>
      <c r="IM38" s="528" t="str">
        <f t="shared" si="236"/>
        <v xml:space="preserve"> </v>
      </c>
      <c r="IN38" s="528" t="str">
        <f t="shared" si="237"/>
        <v xml:space="preserve"> </v>
      </c>
      <c r="IO38" s="528" t="str">
        <f t="shared" si="238"/>
        <v xml:space="preserve"> </v>
      </c>
      <c r="IP38" s="528" t="str">
        <f t="shared" si="239"/>
        <v xml:space="preserve"> </v>
      </c>
      <c r="IQ38" s="528" t="str">
        <f t="shared" si="240"/>
        <v xml:space="preserve"> </v>
      </c>
      <c r="IR38" s="528" t="str">
        <f t="shared" si="241"/>
        <v xml:space="preserve"> </v>
      </c>
      <c r="IS38" s="528" t="str">
        <f t="shared" si="242"/>
        <v xml:space="preserve"> </v>
      </c>
      <c r="IT38" s="528" t="str">
        <f t="shared" si="243"/>
        <v xml:space="preserve"> </v>
      </c>
      <c r="IU38" s="528" t="str">
        <f t="shared" si="244"/>
        <v xml:space="preserve"> </v>
      </c>
      <c r="IV38" s="528" t="str">
        <f t="shared" si="245"/>
        <v xml:space="preserve"> </v>
      </c>
      <c r="IW38" s="528" t="str">
        <f t="shared" si="246"/>
        <v xml:space="preserve"> </v>
      </c>
      <c r="IX38" s="528" t="str">
        <f t="shared" si="247"/>
        <v xml:space="preserve"> </v>
      </c>
      <c r="IY38" s="528" t="str">
        <f t="shared" si="248"/>
        <v xml:space="preserve"> </v>
      </c>
      <c r="IZ38" s="528" t="str">
        <f t="shared" si="249"/>
        <v xml:space="preserve"> </v>
      </c>
      <c r="JA38" s="1177">
        <f t="shared" si="124"/>
        <v>0</v>
      </c>
      <c r="JB38" s="8">
        <f t="shared" si="125"/>
        <v>0</v>
      </c>
    </row>
    <row r="39" spans="1:262">
      <c r="A39" s="302">
        <v>1916</v>
      </c>
      <c r="B39" s="1226">
        <v>0</v>
      </c>
      <c r="C39" s="1189">
        <v>0</v>
      </c>
      <c r="D39" s="1189">
        <v>0</v>
      </c>
      <c r="E39" s="1189">
        <v>0</v>
      </c>
      <c r="F39" s="1227">
        <v>0</v>
      </c>
      <c r="G39" s="1214">
        <v>0</v>
      </c>
      <c r="H39" s="1189">
        <v>0</v>
      </c>
      <c r="I39" s="1189">
        <v>0</v>
      </c>
      <c r="J39" s="1189">
        <v>0</v>
      </c>
      <c r="K39" s="1227">
        <v>0</v>
      </c>
      <c r="L39" s="1214">
        <v>0</v>
      </c>
      <c r="M39" s="1189">
        <v>0</v>
      </c>
      <c r="N39" s="1189">
        <v>0</v>
      </c>
      <c r="O39" s="1189">
        <v>0</v>
      </c>
      <c r="P39" s="1227" t="s">
        <v>60</v>
      </c>
      <c r="Q39" s="1214">
        <v>0</v>
      </c>
      <c r="R39" s="1189">
        <v>0</v>
      </c>
      <c r="S39" s="1189">
        <v>0</v>
      </c>
      <c r="T39" s="1189">
        <v>0</v>
      </c>
      <c r="U39" s="1227">
        <v>0</v>
      </c>
      <c r="V39" s="1214">
        <v>0</v>
      </c>
      <c r="W39" s="1189">
        <v>0</v>
      </c>
      <c r="X39" s="1189">
        <v>0</v>
      </c>
      <c r="Y39" s="1189">
        <v>0</v>
      </c>
      <c r="Z39" s="1227">
        <v>0</v>
      </c>
      <c r="AA39" s="1214">
        <v>0</v>
      </c>
      <c r="AB39" s="1189">
        <v>0</v>
      </c>
      <c r="AC39" s="1189">
        <v>0</v>
      </c>
      <c r="AD39" s="1189">
        <v>0</v>
      </c>
      <c r="AE39" s="1227">
        <v>0</v>
      </c>
      <c r="AF39" s="1317"/>
      <c r="AG39" s="568">
        <f t="shared" si="0"/>
        <v>0</v>
      </c>
      <c r="AH39" s="504" t="str">
        <f t="shared" si="252"/>
        <v>Trace</v>
      </c>
      <c r="AI39" s="893">
        <f t="shared" si="253"/>
        <v>0</v>
      </c>
      <c r="AJ39" s="1178">
        <v>1916</v>
      </c>
      <c r="AK39" s="1263" t="str">
        <f t="shared" si="1"/>
        <v/>
      </c>
      <c r="AL39" s="1263" t="str">
        <f t="shared" si="2"/>
        <v/>
      </c>
      <c r="AM39" s="1263" t="str">
        <f t="shared" si="3"/>
        <v/>
      </c>
      <c r="AN39" s="1263" t="str">
        <f t="shared" si="4"/>
        <v/>
      </c>
      <c r="AO39" s="1263" t="str">
        <f t="shared" si="5"/>
        <v/>
      </c>
      <c r="AP39" s="1263" t="str">
        <f t="shared" si="6"/>
        <v/>
      </c>
      <c r="AQ39" s="1263" t="str">
        <f t="shared" si="7"/>
        <v/>
      </c>
      <c r="AR39" s="1263" t="str">
        <f t="shared" si="8"/>
        <v/>
      </c>
      <c r="AS39" s="1263" t="str">
        <f t="shared" si="9"/>
        <v/>
      </c>
      <c r="AT39" s="1263" t="str">
        <f t="shared" si="10"/>
        <v/>
      </c>
      <c r="AU39" s="1263" t="str">
        <f t="shared" si="11"/>
        <v/>
      </c>
      <c r="AV39" s="1263" t="str">
        <f t="shared" si="12"/>
        <v/>
      </c>
      <c r="AW39" s="1263" t="str">
        <f t="shared" si="13"/>
        <v/>
      </c>
      <c r="AX39" s="1263" t="str">
        <f t="shared" si="14"/>
        <v/>
      </c>
      <c r="AY39" s="1263" t="str">
        <f t="shared" si="15"/>
        <v/>
      </c>
      <c r="AZ39" s="1263" t="str">
        <f t="shared" si="16"/>
        <v/>
      </c>
      <c r="BA39" s="1263" t="str">
        <f t="shared" si="17"/>
        <v/>
      </c>
      <c r="BB39" s="1263" t="str">
        <f t="shared" si="18"/>
        <v/>
      </c>
      <c r="BC39" s="1263" t="str">
        <f t="shared" si="19"/>
        <v/>
      </c>
      <c r="BD39" s="1263" t="str">
        <f t="shared" si="20"/>
        <v/>
      </c>
      <c r="BE39" s="1263" t="str">
        <f t="shared" si="21"/>
        <v/>
      </c>
      <c r="BF39" s="1263" t="str">
        <f t="shared" si="22"/>
        <v/>
      </c>
      <c r="BG39" s="1263" t="str">
        <f t="shared" si="23"/>
        <v/>
      </c>
      <c r="BH39" s="1263" t="str">
        <f t="shared" si="24"/>
        <v/>
      </c>
      <c r="BI39" s="1263" t="str">
        <f t="shared" si="25"/>
        <v/>
      </c>
      <c r="BJ39" s="1263" t="str">
        <f t="shared" si="26"/>
        <v/>
      </c>
      <c r="BK39" s="1263" t="str">
        <f t="shared" si="27"/>
        <v/>
      </c>
      <c r="BL39" s="1263" t="str">
        <f t="shared" si="28"/>
        <v/>
      </c>
      <c r="BM39" s="1263" t="str">
        <f t="shared" si="29"/>
        <v/>
      </c>
      <c r="BN39" s="1263" t="str">
        <f t="shared" si="30"/>
        <v/>
      </c>
      <c r="BO39" s="1264">
        <f t="shared" si="126"/>
        <v>0</v>
      </c>
      <c r="BP39" s="1178">
        <v>1916</v>
      </c>
      <c r="BQ39" s="15" t="str">
        <f t="shared" si="127"/>
        <v/>
      </c>
      <c r="BR39" s="15" t="str">
        <f t="shared" si="128"/>
        <v/>
      </c>
      <c r="BS39" s="15" t="str">
        <f t="shared" si="129"/>
        <v/>
      </c>
      <c r="BT39" s="15" t="str">
        <f t="shared" si="130"/>
        <v/>
      </c>
      <c r="BU39" s="15" t="str">
        <f t="shared" si="131"/>
        <v/>
      </c>
      <c r="BV39" s="15" t="str">
        <f t="shared" si="132"/>
        <v/>
      </c>
      <c r="BW39" s="15" t="str">
        <f t="shared" si="133"/>
        <v/>
      </c>
      <c r="BX39" s="15" t="str">
        <f t="shared" si="134"/>
        <v/>
      </c>
      <c r="BY39" s="15" t="str">
        <f t="shared" si="135"/>
        <v/>
      </c>
      <c r="BZ39" s="15" t="str">
        <f t="shared" si="136"/>
        <v/>
      </c>
      <c r="CA39" s="15" t="str">
        <f t="shared" si="137"/>
        <v/>
      </c>
      <c r="CB39" s="15" t="str">
        <f t="shared" si="138"/>
        <v/>
      </c>
      <c r="CC39" s="15" t="str">
        <f t="shared" si="139"/>
        <v/>
      </c>
      <c r="CD39" s="15" t="str">
        <f t="shared" si="140"/>
        <v/>
      </c>
      <c r="CE39" s="15" t="str">
        <f t="shared" si="141"/>
        <v/>
      </c>
      <c r="CF39" s="15" t="str">
        <f t="shared" si="142"/>
        <v/>
      </c>
      <c r="CG39" s="15" t="str">
        <f t="shared" si="143"/>
        <v/>
      </c>
      <c r="CH39" s="15" t="str">
        <f t="shared" si="144"/>
        <v/>
      </c>
      <c r="CI39" s="15" t="str">
        <f t="shared" si="145"/>
        <v/>
      </c>
      <c r="CJ39" s="15" t="str">
        <f t="shared" si="146"/>
        <v/>
      </c>
      <c r="CK39" s="15" t="str">
        <f t="shared" si="147"/>
        <v/>
      </c>
      <c r="CL39" s="15" t="str">
        <f t="shared" si="148"/>
        <v/>
      </c>
      <c r="CM39" s="15" t="str">
        <f t="shared" si="149"/>
        <v/>
      </c>
      <c r="CN39" s="15" t="str">
        <f t="shared" si="150"/>
        <v/>
      </c>
      <c r="CO39" s="15" t="str">
        <f t="shared" si="151"/>
        <v/>
      </c>
      <c r="CP39" s="15" t="str">
        <f t="shared" si="152"/>
        <v/>
      </c>
      <c r="CQ39" s="15" t="str">
        <f t="shared" si="153"/>
        <v/>
      </c>
      <c r="CR39" s="15" t="str">
        <f t="shared" si="154"/>
        <v/>
      </c>
      <c r="CS39" s="15" t="str">
        <f t="shared" si="155"/>
        <v/>
      </c>
      <c r="CT39" s="15" t="str">
        <f t="shared" si="156"/>
        <v/>
      </c>
      <c r="CU39" s="1178">
        <v>1916</v>
      </c>
      <c r="CV39" s="14" t="str">
        <f t="shared" si="32"/>
        <v xml:space="preserve"> </v>
      </c>
      <c r="CW39" s="14" t="str">
        <f t="shared" si="33"/>
        <v xml:space="preserve"> </v>
      </c>
      <c r="CX39" s="14" t="str">
        <f t="shared" si="34"/>
        <v xml:space="preserve"> </v>
      </c>
      <c r="CY39" s="14" t="str">
        <f t="shared" si="35"/>
        <v xml:space="preserve"> </v>
      </c>
      <c r="CZ39" s="14" t="str">
        <f t="shared" si="36"/>
        <v xml:space="preserve"> </v>
      </c>
      <c r="DA39" s="14" t="str">
        <f t="shared" si="37"/>
        <v xml:space="preserve"> </v>
      </c>
      <c r="DB39" s="14" t="str">
        <f t="shared" si="38"/>
        <v xml:space="preserve"> </v>
      </c>
      <c r="DC39" s="14" t="str">
        <f t="shared" si="39"/>
        <v xml:space="preserve"> </v>
      </c>
      <c r="DD39" s="14" t="str">
        <f t="shared" si="40"/>
        <v xml:space="preserve"> </v>
      </c>
      <c r="DE39" s="14" t="str">
        <f t="shared" si="41"/>
        <v xml:space="preserve"> </v>
      </c>
      <c r="DF39" s="14" t="str">
        <f t="shared" si="42"/>
        <v xml:space="preserve"> </v>
      </c>
      <c r="DG39" s="14" t="str">
        <f t="shared" si="43"/>
        <v xml:space="preserve"> </v>
      </c>
      <c r="DH39" s="14" t="str">
        <f t="shared" si="44"/>
        <v xml:space="preserve"> </v>
      </c>
      <c r="DI39" s="14" t="str">
        <f t="shared" si="45"/>
        <v xml:space="preserve"> </v>
      </c>
      <c r="DJ39" s="14" t="str">
        <f t="shared" si="46"/>
        <v xml:space="preserve"> </v>
      </c>
      <c r="DK39" s="14" t="str">
        <f t="shared" si="47"/>
        <v xml:space="preserve"> </v>
      </c>
      <c r="DL39" s="14" t="str">
        <f t="shared" si="48"/>
        <v xml:space="preserve"> </v>
      </c>
      <c r="DM39" s="14" t="str">
        <f t="shared" si="49"/>
        <v xml:space="preserve"> </v>
      </c>
      <c r="DN39" s="14" t="str">
        <f t="shared" si="50"/>
        <v xml:space="preserve"> </v>
      </c>
      <c r="DO39" s="14" t="str">
        <f t="shared" si="51"/>
        <v xml:space="preserve"> </v>
      </c>
      <c r="DP39" s="14" t="str">
        <f t="shared" si="52"/>
        <v xml:space="preserve"> </v>
      </c>
      <c r="DQ39" s="14" t="str">
        <f t="shared" si="53"/>
        <v xml:space="preserve"> </v>
      </c>
      <c r="DR39" s="14" t="str">
        <f t="shared" si="54"/>
        <v xml:space="preserve"> </v>
      </c>
      <c r="DS39" s="14" t="str">
        <f t="shared" si="55"/>
        <v xml:space="preserve"> </v>
      </c>
      <c r="DT39" s="14" t="str">
        <f t="shared" si="56"/>
        <v xml:space="preserve"> </v>
      </c>
      <c r="DU39" s="14" t="str">
        <f t="shared" si="57"/>
        <v xml:space="preserve"> </v>
      </c>
      <c r="DV39" s="14" t="str">
        <f t="shared" si="58"/>
        <v xml:space="preserve"> </v>
      </c>
      <c r="DW39" s="14" t="str">
        <f t="shared" si="59"/>
        <v xml:space="preserve"> </v>
      </c>
      <c r="DX39" s="14" t="str">
        <f t="shared" si="60"/>
        <v xml:space="preserve"> </v>
      </c>
      <c r="DY39" s="14" t="str">
        <f t="shared" si="61"/>
        <v xml:space="preserve"> </v>
      </c>
      <c r="DZ39" s="14">
        <f t="shared" si="250"/>
        <v>0</v>
      </c>
      <c r="EA39" s="525"/>
      <c r="EB39" s="1178">
        <v>1916</v>
      </c>
      <c r="EC39" s="30" t="str">
        <f t="shared" si="157"/>
        <v xml:space="preserve"> </v>
      </c>
      <c r="ED39" s="30" t="str">
        <f t="shared" si="158"/>
        <v xml:space="preserve"> </v>
      </c>
      <c r="EE39" s="30" t="str">
        <f t="shared" si="159"/>
        <v xml:space="preserve"> </v>
      </c>
      <c r="EF39" s="30" t="str">
        <f t="shared" si="160"/>
        <v xml:space="preserve"> </v>
      </c>
      <c r="EG39" s="30" t="str">
        <f t="shared" si="161"/>
        <v xml:space="preserve"> </v>
      </c>
      <c r="EH39" s="30" t="str">
        <f t="shared" si="162"/>
        <v xml:space="preserve"> </v>
      </c>
      <c r="EI39" s="30" t="str">
        <f t="shared" si="163"/>
        <v xml:space="preserve"> </v>
      </c>
      <c r="EJ39" s="30" t="str">
        <f t="shared" si="164"/>
        <v xml:space="preserve"> </v>
      </c>
      <c r="EK39" s="30" t="str">
        <f t="shared" si="165"/>
        <v xml:space="preserve"> </v>
      </c>
      <c r="EL39" s="30" t="str">
        <f t="shared" si="166"/>
        <v xml:space="preserve"> </v>
      </c>
      <c r="EM39" s="30" t="str">
        <f t="shared" si="167"/>
        <v xml:space="preserve"> </v>
      </c>
      <c r="EN39" s="30" t="str">
        <f t="shared" si="168"/>
        <v xml:space="preserve"> </v>
      </c>
      <c r="EO39" s="30" t="str">
        <f t="shared" si="169"/>
        <v xml:space="preserve"> </v>
      </c>
      <c r="EP39" s="30" t="str">
        <f t="shared" si="170"/>
        <v xml:space="preserve"> </v>
      </c>
      <c r="EQ39" s="30" t="str">
        <f t="shared" si="171"/>
        <v xml:space="preserve"> </v>
      </c>
      <c r="ER39" s="30" t="str">
        <f t="shared" si="172"/>
        <v xml:space="preserve"> </v>
      </c>
      <c r="ES39" s="30" t="str">
        <f t="shared" si="173"/>
        <v xml:space="preserve"> </v>
      </c>
      <c r="ET39" s="30" t="str">
        <f t="shared" si="174"/>
        <v xml:space="preserve"> </v>
      </c>
      <c r="EU39" s="30" t="str">
        <f t="shared" si="175"/>
        <v xml:space="preserve"> </v>
      </c>
      <c r="EV39" s="30" t="str">
        <f t="shared" si="176"/>
        <v xml:space="preserve"> </v>
      </c>
      <c r="EW39" s="30" t="str">
        <f t="shared" si="177"/>
        <v xml:space="preserve"> </v>
      </c>
      <c r="EX39" s="30" t="str">
        <f t="shared" si="178"/>
        <v xml:space="preserve"> </v>
      </c>
      <c r="EY39" s="30" t="str">
        <f t="shared" si="179"/>
        <v xml:space="preserve"> </v>
      </c>
      <c r="EZ39" s="30" t="str">
        <f t="shared" si="180"/>
        <v xml:space="preserve"> </v>
      </c>
      <c r="FA39" s="30" t="str">
        <f t="shared" si="251"/>
        <v xml:space="preserve"> </v>
      </c>
      <c r="FB39" s="30" t="str">
        <f t="shared" si="181"/>
        <v xml:space="preserve"> </v>
      </c>
      <c r="FC39" s="30" t="str">
        <f t="shared" si="182"/>
        <v xml:space="preserve"> </v>
      </c>
      <c r="FD39" s="30" t="str">
        <f t="shared" si="183"/>
        <v xml:space="preserve"> </v>
      </c>
      <c r="FE39" s="30" t="str">
        <f t="shared" si="184"/>
        <v xml:space="preserve"> </v>
      </c>
      <c r="FF39" s="30" t="str">
        <f t="shared" si="185"/>
        <v xml:space="preserve"> </v>
      </c>
      <c r="FG39" s="639">
        <f t="shared" si="186"/>
        <v>0</v>
      </c>
      <c r="FI39" s="656">
        <v>1916</v>
      </c>
      <c r="FJ39" s="43" t="str">
        <f t="shared" si="63"/>
        <v/>
      </c>
      <c r="FK39" s="43" t="str">
        <f t="shared" si="64"/>
        <v/>
      </c>
      <c r="FL39" s="43" t="str">
        <f t="shared" si="65"/>
        <v/>
      </c>
      <c r="FM39" s="43" t="str">
        <f t="shared" si="66"/>
        <v/>
      </c>
      <c r="FN39" s="43" t="str">
        <f t="shared" si="67"/>
        <v/>
      </c>
      <c r="FO39" s="43" t="str">
        <f t="shared" si="68"/>
        <v/>
      </c>
      <c r="FP39" s="43" t="str">
        <f t="shared" si="69"/>
        <v/>
      </c>
      <c r="FQ39" s="43" t="str">
        <f t="shared" si="70"/>
        <v/>
      </c>
      <c r="FR39" s="43" t="str">
        <f t="shared" si="187"/>
        <v/>
      </c>
      <c r="FS39" s="43" t="str">
        <f t="shared" si="71"/>
        <v/>
      </c>
      <c r="FT39" s="43" t="str">
        <f t="shared" si="72"/>
        <v/>
      </c>
      <c r="FU39" s="43" t="str">
        <f t="shared" si="73"/>
        <v/>
      </c>
      <c r="FV39" s="43" t="str">
        <f t="shared" si="74"/>
        <v/>
      </c>
      <c r="FW39" s="43" t="str">
        <f t="shared" si="75"/>
        <v/>
      </c>
      <c r="FX39" s="43" t="str">
        <f t="shared" si="76"/>
        <v/>
      </c>
      <c r="FY39" s="43" t="str">
        <f t="shared" si="77"/>
        <v/>
      </c>
      <c r="FZ39" s="43" t="str">
        <f t="shared" si="78"/>
        <v/>
      </c>
      <c r="GA39" s="43" t="str">
        <f t="shared" si="79"/>
        <v/>
      </c>
      <c r="GB39" s="43" t="str">
        <f t="shared" si="80"/>
        <v/>
      </c>
      <c r="GC39" s="43" t="str">
        <f t="shared" si="81"/>
        <v/>
      </c>
      <c r="GD39" s="43" t="str">
        <f t="shared" si="82"/>
        <v/>
      </c>
      <c r="GE39" s="43" t="str">
        <f t="shared" si="83"/>
        <v/>
      </c>
      <c r="GF39" s="43" t="str">
        <f t="shared" si="84"/>
        <v/>
      </c>
      <c r="GG39" s="43" t="str">
        <f t="shared" si="85"/>
        <v/>
      </c>
      <c r="GH39" s="43" t="str">
        <f t="shared" si="86"/>
        <v/>
      </c>
      <c r="GI39" s="43" t="str">
        <f t="shared" si="87"/>
        <v/>
      </c>
      <c r="GJ39" s="43" t="str">
        <f t="shared" si="88"/>
        <v/>
      </c>
      <c r="GK39" s="43" t="str">
        <f t="shared" si="89"/>
        <v/>
      </c>
      <c r="GL39" s="43" t="str">
        <f t="shared" si="90"/>
        <v/>
      </c>
      <c r="GM39" s="43" t="str">
        <f t="shared" si="91"/>
        <v/>
      </c>
      <c r="GN39" s="1228">
        <f t="shared" si="188"/>
        <v>0</v>
      </c>
      <c r="GO39" s="1229">
        <f t="shared" si="189"/>
        <v>0</v>
      </c>
      <c r="GP39" s="656">
        <v>1916</v>
      </c>
      <c r="GQ39" s="4" t="str">
        <f t="shared" si="190"/>
        <v xml:space="preserve"> </v>
      </c>
      <c r="GR39" s="4" t="str">
        <f t="shared" si="191"/>
        <v xml:space="preserve"> </v>
      </c>
      <c r="GS39" s="4" t="str">
        <f t="shared" si="192"/>
        <v xml:space="preserve"> </v>
      </c>
      <c r="GT39" s="4" t="str">
        <f t="shared" si="193"/>
        <v xml:space="preserve"> </v>
      </c>
      <c r="GU39" s="4" t="str">
        <f t="shared" si="194"/>
        <v xml:space="preserve"> </v>
      </c>
      <c r="GV39" s="4" t="str">
        <f t="shared" si="195"/>
        <v xml:space="preserve"> </v>
      </c>
      <c r="GW39" s="4" t="str">
        <f t="shared" si="196"/>
        <v xml:space="preserve"> </v>
      </c>
      <c r="GX39" s="4" t="str">
        <f t="shared" si="197"/>
        <v xml:space="preserve"> </v>
      </c>
      <c r="GY39" s="4" t="str">
        <f t="shared" si="198"/>
        <v xml:space="preserve"> </v>
      </c>
      <c r="GZ39" s="4" t="str">
        <f t="shared" si="199"/>
        <v xml:space="preserve"> </v>
      </c>
      <c r="HA39" s="4" t="str">
        <f t="shared" si="200"/>
        <v xml:space="preserve"> </v>
      </c>
      <c r="HB39" s="4" t="str">
        <f t="shared" si="201"/>
        <v xml:space="preserve"> </v>
      </c>
      <c r="HC39" s="4" t="str">
        <f t="shared" si="202"/>
        <v xml:space="preserve"> </v>
      </c>
      <c r="HD39" s="4" t="str">
        <f t="shared" si="203"/>
        <v xml:space="preserve"> </v>
      </c>
      <c r="HE39" s="4">
        <f t="shared" si="204"/>
        <v>1</v>
      </c>
      <c r="HF39" s="4" t="str">
        <f t="shared" si="205"/>
        <v xml:space="preserve"> </v>
      </c>
      <c r="HG39" s="4" t="str">
        <f t="shared" si="206"/>
        <v xml:space="preserve"> </v>
      </c>
      <c r="HH39" s="4" t="str">
        <f t="shared" si="207"/>
        <v xml:space="preserve"> </v>
      </c>
      <c r="HI39" s="4" t="str">
        <f t="shared" si="208"/>
        <v xml:space="preserve"> </v>
      </c>
      <c r="HJ39" s="4" t="str">
        <f t="shared" si="209"/>
        <v xml:space="preserve"> </v>
      </c>
      <c r="HK39" s="4" t="str">
        <f t="shared" si="210"/>
        <v xml:space="preserve"> </v>
      </c>
      <c r="HL39" s="4" t="str">
        <f t="shared" si="211"/>
        <v xml:space="preserve"> </v>
      </c>
      <c r="HM39" s="4" t="str">
        <f t="shared" si="212"/>
        <v xml:space="preserve"> </v>
      </c>
      <c r="HN39" s="4" t="str">
        <f t="shared" si="213"/>
        <v xml:space="preserve"> </v>
      </c>
      <c r="HO39" s="4" t="str">
        <f t="shared" si="214"/>
        <v xml:space="preserve"> </v>
      </c>
      <c r="HP39" s="4" t="str">
        <f t="shared" si="215"/>
        <v xml:space="preserve"> </v>
      </c>
      <c r="HQ39" s="4" t="str">
        <f t="shared" si="216"/>
        <v xml:space="preserve"> </v>
      </c>
      <c r="HR39" s="4" t="str">
        <f t="shared" si="217"/>
        <v xml:space="preserve"> </v>
      </c>
      <c r="HS39" s="4" t="str">
        <f t="shared" si="218"/>
        <v xml:space="preserve"> </v>
      </c>
      <c r="HT39" s="4" t="str">
        <f t="shared" si="219"/>
        <v xml:space="preserve"> </v>
      </c>
      <c r="HU39" s="4">
        <f t="shared" si="93"/>
        <v>1</v>
      </c>
      <c r="HV39" s="656">
        <v>1916</v>
      </c>
      <c r="HW39" s="528" t="str">
        <f t="shared" si="220"/>
        <v xml:space="preserve"> </v>
      </c>
      <c r="HX39" s="528" t="str">
        <f t="shared" si="221"/>
        <v xml:space="preserve"> </v>
      </c>
      <c r="HY39" s="528" t="str">
        <f t="shared" si="222"/>
        <v xml:space="preserve"> </v>
      </c>
      <c r="HZ39" s="528" t="str">
        <f t="shared" si="223"/>
        <v xml:space="preserve"> </v>
      </c>
      <c r="IA39" s="528" t="str">
        <f t="shared" si="224"/>
        <v xml:space="preserve"> </v>
      </c>
      <c r="IB39" s="528" t="str">
        <f t="shared" si="225"/>
        <v xml:space="preserve"> </v>
      </c>
      <c r="IC39" s="528" t="str">
        <f t="shared" si="226"/>
        <v xml:space="preserve"> </v>
      </c>
      <c r="ID39" s="528" t="str">
        <f t="shared" si="227"/>
        <v xml:space="preserve"> </v>
      </c>
      <c r="IE39" s="528" t="str">
        <f t="shared" si="228"/>
        <v xml:space="preserve"> </v>
      </c>
      <c r="IF39" s="528" t="str">
        <f t="shared" si="229"/>
        <v xml:space="preserve"> </v>
      </c>
      <c r="IG39" s="528" t="str">
        <f t="shared" si="230"/>
        <v xml:space="preserve"> </v>
      </c>
      <c r="IH39" s="528" t="str">
        <f t="shared" si="231"/>
        <v xml:space="preserve"> </v>
      </c>
      <c r="II39" s="528" t="str">
        <f t="shared" si="232"/>
        <v xml:space="preserve"> </v>
      </c>
      <c r="IJ39" s="528" t="str">
        <f t="shared" si="233"/>
        <v xml:space="preserve"> </v>
      </c>
      <c r="IK39" s="528">
        <f t="shared" si="234"/>
        <v>1</v>
      </c>
      <c r="IL39" s="528" t="str">
        <f t="shared" si="235"/>
        <v xml:space="preserve"> </v>
      </c>
      <c r="IM39" s="528" t="str">
        <f t="shared" si="236"/>
        <v xml:space="preserve"> </v>
      </c>
      <c r="IN39" s="528" t="str">
        <f t="shared" si="237"/>
        <v xml:space="preserve"> </v>
      </c>
      <c r="IO39" s="528" t="str">
        <f t="shared" si="238"/>
        <v xml:space="preserve"> </v>
      </c>
      <c r="IP39" s="528" t="str">
        <f t="shared" si="239"/>
        <v xml:space="preserve"> </v>
      </c>
      <c r="IQ39" s="528" t="str">
        <f t="shared" si="240"/>
        <v xml:space="preserve"> </v>
      </c>
      <c r="IR39" s="528" t="str">
        <f t="shared" si="241"/>
        <v xml:space="preserve"> </v>
      </c>
      <c r="IS39" s="528" t="str">
        <f t="shared" si="242"/>
        <v xml:space="preserve"> </v>
      </c>
      <c r="IT39" s="528" t="str">
        <f t="shared" si="243"/>
        <v xml:space="preserve"> </v>
      </c>
      <c r="IU39" s="528" t="str">
        <f t="shared" si="244"/>
        <v xml:space="preserve"> </v>
      </c>
      <c r="IV39" s="528" t="str">
        <f t="shared" si="245"/>
        <v xml:space="preserve"> </v>
      </c>
      <c r="IW39" s="528" t="str">
        <f t="shared" si="246"/>
        <v xml:space="preserve"> </v>
      </c>
      <c r="IX39" s="528" t="str">
        <f t="shared" si="247"/>
        <v xml:space="preserve"> </v>
      </c>
      <c r="IY39" s="528" t="str">
        <f t="shared" si="248"/>
        <v xml:space="preserve"> </v>
      </c>
      <c r="IZ39" s="528" t="str">
        <f t="shared" si="249"/>
        <v xml:space="preserve"> </v>
      </c>
      <c r="JA39" s="1177">
        <f t="shared" si="124"/>
        <v>1</v>
      </c>
      <c r="JB39" s="8">
        <f t="shared" si="125"/>
        <v>0</v>
      </c>
    </row>
    <row r="40" spans="1:262">
      <c r="A40" s="302">
        <v>1917</v>
      </c>
      <c r="B40" s="1226">
        <v>0</v>
      </c>
      <c r="C40" s="1189">
        <v>0</v>
      </c>
      <c r="D40" s="1189">
        <v>0</v>
      </c>
      <c r="E40" s="1189">
        <v>0</v>
      </c>
      <c r="F40" s="1227">
        <v>0</v>
      </c>
      <c r="G40" s="1214">
        <v>0</v>
      </c>
      <c r="H40" s="1189">
        <v>0</v>
      </c>
      <c r="I40" s="1189">
        <v>0</v>
      </c>
      <c r="J40" s="1189">
        <v>0</v>
      </c>
      <c r="K40" s="1227">
        <v>0</v>
      </c>
      <c r="L40" s="1214">
        <v>0</v>
      </c>
      <c r="M40" s="1189">
        <v>0</v>
      </c>
      <c r="N40" s="1189">
        <v>0</v>
      </c>
      <c r="O40" s="1189">
        <v>0</v>
      </c>
      <c r="P40" s="1227">
        <v>0</v>
      </c>
      <c r="Q40" s="1214">
        <v>0</v>
      </c>
      <c r="R40" s="1189">
        <v>0</v>
      </c>
      <c r="S40" s="1189">
        <v>0</v>
      </c>
      <c r="T40" s="1189">
        <v>0</v>
      </c>
      <c r="U40" s="1227">
        <v>0</v>
      </c>
      <c r="V40" s="1214">
        <v>0</v>
      </c>
      <c r="W40" s="1189">
        <v>0</v>
      </c>
      <c r="X40" s="1189">
        <v>0</v>
      </c>
      <c r="Y40" s="1189" t="s">
        <v>60</v>
      </c>
      <c r="Z40" s="1227">
        <v>0</v>
      </c>
      <c r="AA40" s="1214">
        <v>0</v>
      </c>
      <c r="AB40" s="1189">
        <v>0</v>
      </c>
      <c r="AC40" s="1189" t="s">
        <v>60</v>
      </c>
      <c r="AD40" s="1189">
        <v>0</v>
      </c>
      <c r="AE40" s="1227">
        <v>0</v>
      </c>
      <c r="AF40" s="1317"/>
      <c r="AG40" s="568">
        <f t="shared" si="0"/>
        <v>0</v>
      </c>
      <c r="AH40" s="504" t="str">
        <f t="shared" si="252"/>
        <v>Trace</v>
      </c>
      <c r="AI40" s="893">
        <f t="shared" si="253"/>
        <v>0</v>
      </c>
      <c r="AJ40" s="1178">
        <v>1917</v>
      </c>
      <c r="AK40" s="1263" t="str">
        <f t="shared" ref="AK40:AK71" si="254">IF(OR(B40="T",B40="M",B40=0,B40&lt;1),"",1)</f>
        <v/>
      </c>
      <c r="AL40" s="1263" t="str">
        <f t="shared" ref="AL40:AL71" si="255">IF(OR(C40="T",C40="M",C40=0,C40&lt;1),"",1)</f>
        <v/>
      </c>
      <c r="AM40" s="1263" t="str">
        <f t="shared" ref="AM40:AM71" si="256">IF(OR(D40="T",D40="M",D40=0,D40&lt;1),"",1)</f>
        <v/>
      </c>
      <c r="AN40" s="1263" t="str">
        <f t="shared" ref="AN40:AN71" si="257">IF(OR(E40="T",E40="M",E40=0,E40&lt;1),"",1)</f>
        <v/>
      </c>
      <c r="AO40" s="1263" t="str">
        <f t="shared" ref="AO40:AO71" si="258">IF(OR(F40="T",F40="M",F40=0,F40&lt;1),"",1)</f>
        <v/>
      </c>
      <c r="AP40" s="1263" t="str">
        <f t="shared" ref="AP40:AP71" si="259">IF(OR(G40="T",G40="M",G40=0,G40&lt;1),"",1)</f>
        <v/>
      </c>
      <c r="AQ40" s="1263" t="str">
        <f t="shared" ref="AQ40:AQ71" si="260">IF(OR(H40="T",H40="M",H40=0,H40&lt;1),"",1)</f>
        <v/>
      </c>
      <c r="AR40" s="1263" t="str">
        <f t="shared" ref="AR40:AR71" si="261">IF(OR(I40="T",I40="M",I40=0,I40&lt;1),"",1)</f>
        <v/>
      </c>
      <c r="AS40" s="1263" t="str">
        <f t="shared" ref="AS40:AS71" si="262">IF(OR(J40="T",J40="M",J40=0,J40&lt;1),"",1)</f>
        <v/>
      </c>
      <c r="AT40" s="1263" t="str">
        <f t="shared" ref="AT40:AT71" si="263">IF(OR(K40="T",K40="M",K40=0,K40&lt;1),"",1)</f>
        <v/>
      </c>
      <c r="AU40" s="1263" t="str">
        <f t="shared" ref="AU40:AU71" si="264">IF(OR(L40="T",L40="M",L40=0,L40&lt;1),"",1)</f>
        <v/>
      </c>
      <c r="AV40" s="1263" t="str">
        <f t="shared" ref="AV40:AV71" si="265">IF(OR(M40="T",M40="M",M40=0,M40&lt;1),"",1)</f>
        <v/>
      </c>
      <c r="AW40" s="1263" t="str">
        <f t="shared" ref="AW40:AW71" si="266">IF(OR(N40="T",N40="M",N40=0,N40&lt;1),"",1)</f>
        <v/>
      </c>
      <c r="AX40" s="1263" t="str">
        <f t="shared" ref="AX40:AX71" si="267">IF(OR(O40="T",O40="M",O40=0,O40&lt;1),"",1)</f>
        <v/>
      </c>
      <c r="AY40" s="1263" t="str">
        <f t="shared" ref="AY40:AY71" si="268">IF(OR(P40="T",P40="M",P40=0,P40&lt;1),"",1)</f>
        <v/>
      </c>
      <c r="AZ40" s="1263" t="str">
        <f t="shared" ref="AZ40:AZ71" si="269">IF(OR(Q40="T",Q40="M",Q40=0,Q40&lt;1),"",1)</f>
        <v/>
      </c>
      <c r="BA40" s="1263" t="str">
        <f t="shared" ref="BA40:BA71" si="270">IF(OR(R40="T",R40="M",R40=0,R40&lt;1),"",1)</f>
        <v/>
      </c>
      <c r="BB40" s="1263" t="str">
        <f t="shared" ref="BB40:BB71" si="271">IF(OR(S40="T",S40="M",S40=0,S40&lt;1),"",1)</f>
        <v/>
      </c>
      <c r="BC40" s="1263" t="str">
        <f t="shared" ref="BC40:BC71" si="272">IF(OR(T40="T",T40="M",T40=0,T40&lt;1),"",1)</f>
        <v/>
      </c>
      <c r="BD40" s="1263" t="str">
        <f t="shared" ref="BD40:BD71" si="273">IF(OR(U40="T",U40="M",U40=0,U40&lt;1),"",1)</f>
        <v/>
      </c>
      <c r="BE40" s="1263" t="str">
        <f t="shared" ref="BE40:BE71" si="274">IF(OR(V40="T",V40="M",V40=0,V40&lt;1),"",1)</f>
        <v/>
      </c>
      <c r="BF40" s="1263" t="str">
        <f t="shared" ref="BF40:BF71" si="275">IF(OR(W40="T",W40="M",W40=0,W40&lt;1),"",1)</f>
        <v/>
      </c>
      <c r="BG40" s="1263" t="str">
        <f t="shared" ref="BG40:BG71" si="276">IF(OR(X40="T",X40="M",X40=0,X40&lt;1),"",1)</f>
        <v/>
      </c>
      <c r="BH40" s="1263" t="str">
        <f t="shared" ref="BH40:BH71" si="277">IF(OR(Y40="T",Y40="M",Y40=0,Y40&lt;1),"",1)</f>
        <v/>
      </c>
      <c r="BI40" s="1263" t="s">
        <v>12</v>
      </c>
      <c r="BJ40" s="1263" t="str">
        <f t="shared" ref="BJ40:BJ71" si="278">IF(OR(AA40="T",AA40="M",AA40=0,AA40&lt;1),"",1)</f>
        <v/>
      </c>
      <c r="BK40" s="1263" t="str">
        <f t="shared" ref="BK40:BK71" si="279">IF(OR(AB40="T",AB40="M",AB40=0,AB40&lt;1),"",1)</f>
        <v/>
      </c>
      <c r="BL40" s="1263" t="str">
        <f t="shared" ref="BL40:BL71" si="280">IF(OR(AC40="T",AC40="M",AC40=0,AC40&lt;1),"",1)</f>
        <v/>
      </c>
      <c r="BM40" s="1263" t="str">
        <f t="shared" ref="BM40:BM71" si="281">IF(OR(AD40="T",AD40="M",AD40=0,AD40&lt;1),"",1)</f>
        <v/>
      </c>
      <c r="BN40" s="1263" t="str">
        <f t="shared" ref="BN40:BN71" si="282">IF(OR(AE40="T",AE40="M",AE40=0,AE40&lt;1),"",1)</f>
        <v/>
      </c>
      <c r="BO40" s="1264">
        <f t="shared" si="126"/>
        <v>0</v>
      </c>
      <c r="BP40" s="1178">
        <v>1917</v>
      </c>
      <c r="BQ40" s="15" t="str">
        <f t="shared" si="127"/>
        <v/>
      </c>
      <c r="BR40" s="15" t="str">
        <f t="shared" si="128"/>
        <v/>
      </c>
      <c r="BS40" s="15" t="str">
        <f t="shared" si="129"/>
        <v/>
      </c>
      <c r="BT40" s="15" t="str">
        <f t="shared" si="130"/>
        <v/>
      </c>
      <c r="BU40" s="15" t="str">
        <f t="shared" si="131"/>
        <v/>
      </c>
      <c r="BV40" s="15" t="str">
        <f t="shared" si="132"/>
        <v/>
      </c>
      <c r="BW40" s="15" t="str">
        <f t="shared" si="133"/>
        <v/>
      </c>
      <c r="BX40" s="15" t="str">
        <f t="shared" si="134"/>
        <v/>
      </c>
      <c r="BY40" s="15" t="str">
        <f t="shared" si="135"/>
        <v/>
      </c>
      <c r="BZ40" s="15" t="str">
        <f t="shared" si="136"/>
        <v/>
      </c>
      <c r="CA40" s="15" t="str">
        <f t="shared" si="137"/>
        <v/>
      </c>
      <c r="CB40" s="15" t="str">
        <f t="shared" si="138"/>
        <v/>
      </c>
      <c r="CC40" s="15" t="str">
        <f t="shared" si="139"/>
        <v/>
      </c>
      <c r="CD40" s="15" t="str">
        <f t="shared" si="140"/>
        <v/>
      </c>
      <c r="CE40" s="15" t="str">
        <f t="shared" si="141"/>
        <v/>
      </c>
      <c r="CF40" s="15" t="str">
        <f t="shared" si="142"/>
        <v/>
      </c>
      <c r="CG40" s="15" t="str">
        <f t="shared" si="143"/>
        <v/>
      </c>
      <c r="CH40" s="15" t="str">
        <f t="shared" si="144"/>
        <v/>
      </c>
      <c r="CI40" s="15" t="str">
        <f t="shared" si="145"/>
        <v/>
      </c>
      <c r="CJ40" s="15" t="str">
        <f t="shared" si="146"/>
        <v/>
      </c>
      <c r="CK40" s="15" t="str">
        <f t="shared" si="147"/>
        <v/>
      </c>
      <c r="CL40" s="15" t="str">
        <f t="shared" si="148"/>
        <v/>
      </c>
      <c r="CM40" s="15" t="str">
        <f t="shared" si="149"/>
        <v/>
      </c>
      <c r="CN40" s="15" t="str">
        <f t="shared" si="150"/>
        <v/>
      </c>
      <c r="CO40" s="15" t="str">
        <f t="shared" si="151"/>
        <v/>
      </c>
      <c r="CP40" s="15" t="str">
        <f t="shared" si="152"/>
        <v/>
      </c>
      <c r="CQ40" s="15" t="str">
        <f t="shared" si="153"/>
        <v/>
      </c>
      <c r="CR40" s="15" t="str">
        <f t="shared" si="154"/>
        <v/>
      </c>
      <c r="CS40" s="15" t="str">
        <f t="shared" si="155"/>
        <v/>
      </c>
      <c r="CT40" s="15" t="str">
        <f t="shared" si="156"/>
        <v/>
      </c>
      <c r="CU40" s="1178">
        <v>1917</v>
      </c>
      <c r="CV40" s="14" t="str">
        <f t="shared" si="32"/>
        <v xml:space="preserve"> </v>
      </c>
      <c r="CW40" s="14" t="str">
        <f t="shared" si="33"/>
        <v xml:space="preserve"> </v>
      </c>
      <c r="CX40" s="14" t="str">
        <f t="shared" si="34"/>
        <v xml:space="preserve"> </v>
      </c>
      <c r="CY40" s="14" t="str">
        <f t="shared" si="35"/>
        <v xml:space="preserve"> </v>
      </c>
      <c r="CZ40" s="14" t="str">
        <f t="shared" si="36"/>
        <v xml:space="preserve"> </v>
      </c>
      <c r="DA40" s="14" t="str">
        <f t="shared" si="37"/>
        <v xml:space="preserve"> </v>
      </c>
      <c r="DB40" s="14" t="str">
        <f t="shared" si="38"/>
        <v xml:space="preserve"> </v>
      </c>
      <c r="DC40" s="14" t="str">
        <f t="shared" si="39"/>
        <v xml:space="preserve"> </v>
      </c>
      <c r="DD40" s="14" t="str">
        <f t="shared" si="40"/>
        <v xml:space="preserve"> </v>
      </c>
      <c r="DE40" s="14" t="str">
        <f t="shared" si="41"/>
        <v xml:space="preserve"> </v>
      </c>
      <c r="DF40" s="14" t="str">
        <f t="shared" si="42"/>
        <v xml:space="preserve"> </v>
      </c>
      <c r="DG40" s="14" t="str">
        <f t="shared" si="43"/>
        <v xml:space="preserve"> </v>
      </c>
      <c r="DH40" s="14" t="str">
        <f t="shared" si="44"/>
        <v xml:space="preserve"> </v>
      </c>
      <c r="DI40" s="14" t="str">
        <f t="shared" si="45"/>
        <v xml:space="preserve"> </v>
      </c>
      <c r="DJ40" s="14" t="str">
        <f t="shared" si="46"/>
        <v xml:space="preserve"> </v>
      </c>
      <c r="DK40" s="14" t="str">
        <f t="shared" si="47"/>
        <v xml:space="preserve"> </v>
      </c>
      <c r="DL40" s="14" t="str">
        <f t="shared" si="48"/>
        <v xml:space="preserve"> </v>
      </c>
      <c r="DM40" s="14" t="str">
        <f t="shared" si="49"/>
        <v xml:space="preserve"> </v>
      </c>
      <c r="DN40" s="14" t="str">
        <f t="shared" si="50"/>
        <v xml:space="preserve"> </v>
      </c>
      <c r="DO40" s="14" t="str">
        <f t="shared" si="51"/>
        <v xml:space="preserve"> </v>
      </c>
      <c r="DP40" s="14" t="str">
        <f t="shared" si="52"/>
        <v xml:space="preserve"> </v>
      </c>
      <c r="DQ40" s="14" t="str">
        <f t="shared" si="53"/>
        <v xml:space="preserve"> </v>
      </c>
      <c r="DR40" s="14" t="str">
        <f t="shared" si="54"/>
        <v xml:space="preserve"> </v>
      </c>
      <c r="DS40" s="14" t="str">
        <f t="shared" si="55"/>
        <v xml:space="preserve"> </v>
      </c>
      <c r="DT40" s="14" t="str">
        <f t="shared" si="56"/>
        <v xml:space="preserve"> </v>
      </c>
      <c r="DU40" s="14" t="str">
        <f t="shared" si="57"/>
        <v xml:space="preserve"> </v>
      </c>
      <c r="DV40" s="14" t="str">
        <f t="shared" si="58"/>
        <v xml:space="preserve"> </v>
      </c>
      <c r="DW40" s="14" t="str">
        <f t="shared" si="59"/>
        <v xml:space="preserve"> </v>
      </c>
      <c r="DX40" s="14" t="str">
        <f t="shared" si="60"/>
        <v xml:space="preserve"> </v>
      </c>
      <c r="DY40" s="14" t="str">
        <f t="shared" si="61"/>
        <v xml:space="preserve"> </v>
      </c>
      <c r="DZ40" s="14">
        <f t="shared" si="250"/>
        <v>0</v>
      </c>
      <c r="EA40" s="525"/>
      <c r="EB40" s="1178">
        <v>1917</v>
      </c>
      <c r="EC40" s="30" t="str">
        <f t="shared" ref="EC40:EC71" si="283">IF(OR(B40="M",B40=0,B40="T",B40&lt;0.01)," ",1)</f>
        <v xml:space="preserve"> </v>
      </c>
      <c r="ED40" s="30" t="str">
        <f t="shared" ref="ED40:ED71" si="284">IF(OR(C40="M",C40=0,C40="T",C40&lt;0.01)," ",1)</f>
        <v xml:space="preserve"> </v>
      </c>
      <c r="EE40" s="30" t="str">
        <f t="shared" ref="EE40:EE71" si="285">IF(OR(D40="M",D40=0,D40="T",D40&lt;0.01)," ",1)</f>
        <v xml:space="preserve"> </v>
      </c>
      <c r="EF40" s="30" t="str">
        <f t="shared" ref="EF40:EF71" si="286">IF(OR(E40="M",E40=0,E40="T",E40&lt;0.01)," ",1)</f>
        <v xml:space="preserve"> </v>
      </c>
      <c r="EG40" s="30" t="str">
        <f t="shared" ref="EG40:EG71" si="287">IF(OR(F40="M",F40=0,F40="T",F40&lt;0.01)," ",1)</f>
        <v xml:space="preserve"> </v>
      </c>
      <c r="EH40" s="30" t="str">
        <f t="shared" ref="EH40:EH71" si="288">IF(OR(G40="M",G40=0,G40="T",G40&lt;0.01)," ",1)</f>
        <v xml:space="preserve"> </v>
      </c>
      <c r="EI40" s="30" t="str">
        <f t="shared" ref="EI40:EI71" si="289">IF(OR(H40="M",H40=0,H40="T",H40&lt;0.01)," ",1)</f>
        <v xml:space="preserve"> </v>
      </c>
      <c r="EJ40" s="30" t="str">
        <f t="shared" ref="EJ40:EJ71" si="290">IF(OR(I40="M",I40=0,I40="T",I40&lt;0.01)," ",1)</f>
        <v xml:space="preserve"> </v>
      </c>
      <c r="EK40" s="30" t="str">
        <f t="shared" ref="EK40:EK71" si="291">IF(OR(J40="M",J40=0,J40="T",J40&lt;0.01)," ",1)</f>
        <v xml:space="preserve"> </v>
      </c>
      <c r="EL40" s="30" t="str">
        <f t="shared" ref="EL40:EL71" si="292">IF(OR(K40="M",K40=0,K40="T",K40&lt;0.01)," ",1)</f>
        <v xml:space="preserve"> </v>
      </c>
      <c r="EM40" s="30" t="str">
        <f t="shared" ref="EM40:EM71" si="293">IF(OR(L40="M",L40=0,L40="T",L40&lt;0.01)," ",1)</f>
        <v xml:space="preserve"> </v>
      </c>
      <c r="EN40" s="30" t="str">
        <f t="shared" ref="EN40:EN71" si="294">IF(OR(M40="M",M40=0,M40="T",M40&lt;0.01)," ",1)</f>
        <v xml:space="preserve"> </v>
      </c>
      <c r="EO40" s="30" t="str">
        <f t="shared" ref="EO40:EO71" si="295">IF(OR(N40="M",N40=0,N40="T",N40&lt;0.01)," ",1)</f>
        <v xml:space="preserve"> </v>
      </c>
      <c r="EP40" s="30" t="str">
        <f t="shared" ref="EP40:EP71" si="296">IF(OR(O40="M",O40=0,O40="T",O40&lt;0.01)," ",1)</f>
        <v xml:space="preserve"> </v>
      </c>
      <c r="EQ40" s="30" t="str">
        <f t="shared" ref="EQ40:EQ71" si="297">IF(OR(P40="M",P40=0,P40="T",P40&lt;0.01)," ",1)</f>
        <v xml:space="preserve"> </v>
      </c>
      <c r="ER40" s="30" t="str">
        <f t="shared" ref="ER40:ER71" si="298">IF(OR(Q40="M",Q40=0,Q40="T",Q40&lt;0.01)," ",1)</f>
        <v xml:space="preserve"> </v>
      </c>
      <c r="ES40" s="30" t="str">
        <f t="shared" ref="ES40:ES71" si="299">IF(OR(R40="M",R40=0,R40="T",R40&lt;0.01)," ",1)</f>
        <v xml:space="preserve"> </v>
      </c>
      <c r="ET40" s="30" t="str">
        <f t="shared" ref="ET40:ET71" si="300">IF(OR(S40="M",S40=0,S40="T",S40&lt;0.01)," ",1)</f>
        <v xml:space="preserve"> </v>
      </c>
      <c r="EU40" s="30" t="str">
        <f t="shared" ref="EU40:EU71" si="301">IF(OR(T40="M",T40=0,T40="T",T40&lt;0.01)," ",1)</f>
        <v xml:space="preserve"> </v>
      </c>
      <c r="EV40" s="30" t="str">
        <f t="shared" ref="EV40:EV71" si="302">IF(OR(U40="M",U40=0,U40="T",U40&lt;0.01)," ",1)</f>
        <v xml:space="preserve"> </v>
      </c>
      <c r="EW40" s="30" t="str">
        <f t="shared" ref="EW40:EW71" si="303">IF(OR(V40="M",V40=0,V40="T",V40&lt;0.01)," ",1)</f>
        <v xml:space="preserve"> </v>
      </c>
      <c r="EX40" s="30" t="str">
        <f t="shared" ref="EX40:EX71" si="304">IF(OR(W40="M",W40=0,W40="T",W40&lt;0.01)," ",1)</f>
        <v xml:space="preserve"> </v>
      </c>
      <c r="EY40" s="30" t="str">
        <f t="shared" ref="EY40:EY71" si="305">IF(OR(X40="M",X40=0,X40="T",X40&lt;0.01)," ",1)</f>
        <v xml:space="preserve"> </v>
      </c>
      <c r="EZ40" s="30" t="s">
        <v>12</v>
      </c>
      <c r="FA40" s="30"/>
      <c r="FB40" s="30" t="str">
        <f t="shared" si="181"/>
        <v xml:space="preserve"> </v>
      </c>
      <c r="FC40" s="30" t="str">
        <f t="shared" si="182"/>
        <v xml:space="preserve"> </v>
      </c>
      <c r="FD40" s="30" t="str">
        <f t="shared" si="183"/>
        <v xml:space="preserve"> </v>
      </c>
      <c r="FE40" s="30" t="str">
        <f t="shared" si="184"/>
        <v xml:space="preserve"> </v>
      </c>
      <c r="FF40" s="30" t="str">
        <f t="shared" si="185"/>
        <v xml:space="preserve"> </v>
      </c>
      <c r="FG40" s="639">
        <f t="shared" si="186"/>
        <v>0</v>
      </c>
      <c r="FI40" s="656">
        <v>1917</v>
      </c>
      <c r="FJ40" s="43" t="str">
        <f t="shared" si="63"/>
        <v/>
      </c>
      <c r="FK40" s="43" t="str">
        <f t="shared" si="64"/>
        <v/>
      </c>
      <c r="FL40" s="43" t="str">
        <f t="shared" si="65"/>
        <v/>
      </c>
      <c r="FM40" s="43" t="str">
        <f t="shared" si="66"/>
        <v/>
      </c>
      <c r="FN40" s="43" t="str">
        <f t="shared" si="67"/>
        <v/>
      </c>
      <c r="FO40" s="43" t="str">
        <f t="shared" si="68"/>
        <v/>
      </c>
      <c r="FP40" s="43" t="str">
        <f t="shared" si="69"/>
        <v/>
      </c>
      <c r="FQ40" s="43" t="str">
        <f t="shared" si="70"/>
        <v/>
      </c>
      <c r="FR40" s="43" t="str">
        <f t="shared" si="187"/>
        <v/>
      </c>
      <c r="FS40" s="43" t="str">
        <f t="shared" ref="FS40:FS71" si="306">IF(EL40=1,K40,"")</f>
        <v/>
      </c>
      <c r="FT40" s="43" t="str">
        <f t="shared" ref="FT40:FT71" si="307">IF(EM40=1,L40,"")</f>
        <v/>
      </c>
      <c r="FU40" s="43" t="str">
        <f t="shared" ref="FU40:FU71" si="308">IF(EN40=1,M40,"")</f>
        <v/>
      </c>
      <c r="FV40" s="43" t="str">
        <f t="shared" ref="FV40:FV71" si="309">IF(EO40=1,N40,"")</f>
        <v/>
      </c>
      <c r="FW40" s="43" t="str">
        <f t="shared" ref="FW40:FW71" si="310">IF(EP40=1,O40,"")</f>
        <v/>
      </c>
      <c r="FX40" s="43" t="str">
        <f t="shared" ref="FX40:FX71" si="311">IF(EQ40=1,P40,"")</f>
        <v/>
      </c>
      <c r="FY40" s="43" t="str">
        <f t="shared" ref="FY40:FY71" si="312">IF(ER40=1,Q40,"")</f>
        <v/>
      </c>
      <c r="FZ40" s="43" t="str">
        <f t="shared" ref="FZ40:FZ71" si="313">IF(ES40=1,R40,"")</f>
        <v/>
      </c>
      <c r="GA40" s="43" t="str">
        <f t="shared" ref="GA40:GA71" si="314">IF(ET40=1,S40,"")</f>
        <v/>
      </c>
      <c r="GB40" s="43" t="str">
        <f t="shared" ref="GB40:GB71" si="315">IF(EU40=1,T40,"")</f>
        <v/>
      </c>
      <c r="GC40" s="43" t="str">
        <f t="shared" ref="GC40:GC71" si="316">IF(EV40=1,U40,"")</f>
        <v/>
      </c>
      <c r="GD40" s="43" t="str">
        <f t="shared" ref="GD40:GD71" si="317">IF(EW40=1,V40,"")</f>
        <v/>
      </c>
      <c r="GE40" s="43" t="str">
        <f t="shared" ref="GE40:GE71" si="318">IF(EX40=1,W40,"")</f>
        <v/>
      </c>
      <c r="GF40" s="43" t="str">
        <f t="shared" ref="GF40:GF71" si="319">IF(EY40=1,X40,"")</f>
        <v/>
      </c>
      <c r="GG40" s="43" t="s">
        <v>12</v>
      </c>
      <c r="GH40" s="43" t="str">
        <f t="shared" ref="GH40:GH71" si="320">IF(FA40=1,Z40,"")</f>
        <v/>
      </c>
      <c r="GI40" s="43" t="str">
        <f t="shared" ref="GI40:GI71" si="321">IF(FB40=1,AA40,"")</f>
        <v/>
      </c>
      <c r="GJ40" s="43" t="str">
        <f t="shared" ref="GJ40:GJ71" si="322">IF(FC40=1,AB40,"")</f>
        <v/>
      </c>
      <c r="GK40" s="43" t="str">
        <f t="shared" ref="GK40:GK71" si="323">IF(FD40=1,AC40,"")</f>
        <v/>
      </c>
      <c r="GL40" s="43" t="str">
        <f t="shared" ref="GL40:GL71" si="324">IF(FE40=1,AD40,"")</f>
        <v/>
      </c>
      <c r="GM40" s="43" t="str">
        <f t="shared" ref="GM40:GM71" si="325">IF(FF40=1,AE40,"")</f>
        <v/>
      </c>
      <c r="GN40" s="1228">
        <f t="shared" si="188"/>
        <v>0</v>
      </c>
      <c r="GO40" s="1229">
        <f t="shared" si="189"/>
        <v>0</v>
      </c>
      <c r="GP40" s="656">
        <v>1917</v>
      </c>
      <c r="GQ40" s="4" t="str">
        <f t="shared" ref="GQ40:GQ71" si="326">IF(OR(B40="M",B40=0)," ",1)</f>
        <v xml:space="preserve"> </v>
      </c>
      <c r="GR40" s="4" t="str">
        <f t="shared" ref="GR40:GR71" si="327">IF(OR(C40="M",C40=0)," ",1)</f>
        <v xml:space="preserve"> </v>
      </c>
      <c r="GS40" s="4" t="str">
        <f t="shared" ref="GS40:GS71" si="328">IF(OR(D40="M",D40=0)," ",1)</f>
        <v xml:space="preserve"> </v>
      </c>
      <c r="GT40" s="4" t="str">
        <f t="shared" ref="GT40:GT71" si="329">IF(OR(E40="M",E40=0)," ",1)</f>
        <v xml:space="preserve"> </v>
      </c>
      <c r="GU40" s="4" t="str">
        <f t="shared" ref="GU40:GU71" si="330">IF(OR(F40="M",F40=0)," ",1)</f>
        <v xml:space="preserve"> </v>
      </c>
      <c r="GV40" s="4" t="str">
        <f t="shared" ref="GV40:GV71" si="331">IF(OR(G40="M",G40=0)," ",1)</f>
        <v xml:space="preserve"> </v>
      </c>
      <c r="GW40" s="4" t="str">
        <f t="shared" ref="GW40:GW71" si="332">IF(OR(H40="M",H40=0)," ",1)</f>
        <v xml:space="preserve"> </v>
      </c>
      <c r="GX40" s="4" t="str">
        <f t="shared" ref="GX40:GX71" si="333">IF(OR(I40="M",I40=0)," ",1)</f>
        <v xml:space="preserve"> </v>
      </c>
      <c r="GY40" s="4" t="str">
        <f t="shared" ref="GY40:GY71" si="334">IF(OR(J40="M",J40=0)," ",1)</f>
        <v xml:space="preserve"> </v>
      </c>
      <c r="GZ40" s="4" t="str">
        <f t="shared" ref="GZ40:GZ71" si="335">IF(OR(K40="M",K40=0)," ",1)</f>
        <v xml:space="preserve"> </v>
      </c>
      <c r="HA40" s="4" t="str">
        <f t="shared" ref="HA40:HA71" si="336">IF(OR(L40="M",L40=0)," ",1)</f>
        <v xml:space="preserve"> </v>
      </c>
      <c r="HB40" s="4" t="str">
        <f t="shared" ref="HB40:HB71" si="337">IF(OR(M40="M",M40=0)," ",1)</f>
        <v xml:space="preserve"> </v>
      </c>
      <c r="HC40" s="4" t="str">
        <f t="shared" ref="HC40:HC71" si="338">IF(OR(N40="M",N40=0)," ",1)</f>
        <v xml:space="preserve"> </v>
      </c>
      <c r="HD40" s="4" t="str">
        <f t="shared" ref="HD40:HD71" si="339">IF(OR(O40="M",O40=0)," ",1)</f>
        <v xml:space="preserve"> </v>
      </c>
      <c r="HE40" s="4" t="str">
        <f t="shared" ref="HE40:HE71" si="340">IF(OR(P40="M",P40=0)," ",1)</f>
        <v xml:space="preserve"> </v>
      </c>
      <c r="HF40" s="4" t="str">
        <f t="shared" ref="HF40:HF71" si="341">IF(OR(Q40="M",Q40=0)," ",1)</f>
        <v xml:space="preserve"> </v>
      </c>
      <c r="HG40" s="4" t="str">
        <f t="shared" ref="HG40:HG71" si="342">IF(OR(R40="M",R40=0)," ",1)</f>
        <v xml:space="preserve"> </v>
      </c>
      <c r="HH40" s="4" t="str">
        <f t="shared" ref="HH40:HH71" si="343">IF(OR(S40="M",S40=0)," ",1)</f>
        <v xml:space="preserve"> </v>
      </c>
      <c r="HI40" s="4" t="str">
        <f t="shared" ref="HI40:HI71" si="344">IF(OR(T40="M",T40=0)," ",1)</f>
        <v xml:space="preserve"> </v>
      </c>
      <c r="HJ40" s="4" t="str">
        <f t="shared" ref="HJ40:HJ71" si="345">IF(OR(U40="M",U40=0)," ",1)</f>
        <v xml:space="preserve"> </v>
      </c>
      <c r="HK40" s="4" t="str">
        <f t="shared" ref="HK40:HK71" si="346">IF(OR(V40="M",V40=0)," ",1)</f>
        <v xml:space="preserve"> </v>
      </c>
      <c r="HL40" s="4" t="str">
        <f t="shared" ref="HL40:HL71" si="347">IF(OR(W40="M",W40=0)," ",1)</f>
        <v xml:space="preserve"> </v>
      </c>
      <c r="HM40" s="4" t="str">
        <f t="shared" ref="HM40:HM71" si="348">IF(OR(X40="M",X40=0)," ",1)</f>
        <v xml:space="preserve"> </v>
      </c>
      <c r="HN40" s="4">
        <f t="shared" ref="HN40:HN71" si="349">IF(OR(Y40="M",Y40=0)," ",1)</f>
        <v>1</v>
      </c>
      <c r="HO40" s="4" t="s">
        <v>12</v>
      </c>
      <c r="HP40" s="4" t="str">
        <f t="shared" ref="HP40:HP71" si="350">IF(OR(AA40="M",AA40=0)," ",1)</f>
        <v xml:space="preserve"> </v>
      </c>
      <c r="HQ40" s="4" t="str">
        <f t="shared" ref="HQ40:HQ71" si="351">IF(OR(AB40="M",AB40=0)," ",1)</f>
        <v xml:space="preserve"> </v>
      </c>
      <c r="HR40" s="4">
        <f t="shared" ref="HR40:HR71" si="352">IF(OR(AC40="M",AC40=0)," ",1)</f>
        <v>1</v>
      </c>
      <c r="HS40" s="4" t="str">
        <f t="shared" ref="HS40:HS71" si="353">IF(OR(AD40="M",AD40=0)," ",1)</f>
        <v xml:space="preserve"> </v>
      </c>
      <c r="HT40" s="4" t="str">
        <f t="shared" ref="HT40:HT71" si="354">IF(OR(AE40="M",AE40=0)," ",1)</f>
        <v xml:space="preserve"> </v>
      </c>
      <c r="HU40" s="4">
        <f t="shared" si="93"/>
        <v>2</v>
      </c>
      <c r="HV40" s="656">
        <v>1917</v>
      </c>
      <c r="HW40" s="528" t="str">
        <f t="shared" si="220"/>
        <v xml:space="preserve"> </v>
      </c>
      <c r="HX40" s="528" t="str">
        <f t="shared" si="221"/>
        <v xml:space="preserve"> </v>
      </c>
      <c r="HY40" s="528" t="str">
        <f t="shared" si="222"/>
        <v xml:space="preserve"> </v>
      </c>
      <c r="HZ40" s="528" t="str">
        <f t="shared" si="223"/>
        <v xml:space="preserve"> </v>
      </c>
      <c r="IA40" s="528" t="str">
        <f t="shared" si="224"/>
        <v xml:space="preserve"> </v>
      </c>
      <c r="IB40" s="528" t="str">
        <f t="shared" si="225"/>
        <v xml:space="preserve"> </v>
      </c>
      <c r="IC40" s="528" t="str">
        <f t="shared" si="226"/>
        <v xml:space="preserve"> </v>
      </c>
      <c r="ID40" s="528" t="str">
        <f t="shared" si="227"/>
        <v xml:space="preserve"> </v>
      </c>
      <c r="IE40" s="528" t="str">
        <f t="shared" si="228"/>
        <v xml:space="preserve"> </v>
      </c>
      <c r="IF40" s="528" t="str">
        <f t="shared" si="229"/>
        <v xml:space="preserve"> </v>
      </c>
      <c r="IG40" s="528" t="str">
        <f t="shared" si="230"/>
        <v xml:space="preserve"> </v>
      </c>
      <c r="IH40" s="528" t="str">
        <f t="shared" si="231"/>
        <v xml:space="preserve"> </v>
      </c>
      <c r="II40" s="528" t="str">
        <f t="shared" si="232"/>
        <v xml:space="preserve"> </v>
      </c>
      <c r="IJ40" s="528" t="str">
        <f t="shared" si="233"/>
        <v xml:space="preserve"> </v>
      </c>
      <c r="IK40" s="528" t="str">
        <f t="shared" si="234"/>
        <v xml:space="preserve"> </v>
      </c>
      <c r="IL40" s="528" t="str">
        <f t="shared" si="235"/>
        <v xml:space="preserve"> </v>
      </c>
      <c r="IM40" s="528" t="str">
        <f t="shared" si="236"/>
        <v xml:space="preserve"> </v>
      </c>
      <c r="IN40" s="528" t="str">
        <f t="shared" si="237"/>
        <v xml:space="preserve"> </v>
      </c>
      <c r="IO40" s="528" t="str">
        <f t="shared" si="238"/>
        <v xml:space="preserve"> </v>
      </c>
      <c r="IP40" s="528" t="str">
        <f t="shared" si="239"/>
        <v xml:space="preserve"> </v>
      </c>
      <c r="IQ40" s="528" t="str">
        <f t="shared" si="240"/>
        <v xml:space="preserve"> </v>
      </c>
      <c r="IR40" s="528" t="str">
        <f t="shared" si="241"/>
        <v xml:space="preserve"> </v>
      </c>
      <c r="IS40" s="528" t="str">
        <f t="shared" si="242"/>
        <v xml:space="preserve"> </v>
      </c>
      <c r="IT40" s="528">
        <f t="shared" si="243"/>
        <v>1</v>
      </c>
      <c r="IU40" s="528" t="str">
        <f t="shared" si="244"/>
        <v xml:space="preserve"> </v>
      </c>
      <c r="IV40" s="528" t="str">
        <f t="shared" si="245"/>
        <v xml:space="preserve"> </v>
      </c>
      <c r="IW40" s="528" t="str">
        <f t="shared" si="246"/>
        <v xml:space="preserve"> </v>
      </c>
      <c r="IX40" s="528">
        <f t="shared" si="247"/>
        <v>1</v>
      </c>
      <c r="IY40" s="528" t="str">
        <f t="shared" si="248"/>
        <v xml:space="preserve"> </v>
      </c>
      <c r="IZ40" s="528" t="str">
        <f t="shared" si="249"/>
        <v xml:space="preserve"> </v>
      </c>
      <c r="JA40" s="1177">
        <f t="shared" si="124"/>
        <v>2</v>
      </c>
      <c r="JB40" s="8">
        <f t="shared" si="125"/>
        <v>0</v>
      </c>
    </row>
    <row r="41" spans="1:262">
      <c r="A41" s="302">
        <v>1918</v>
      </c>
      <c r="B41" s="1226">
        <v>0</v>
      </c>
      <c r="C41" s="1189">
        <v>0</v>
      </c>
      <c r="D41" s="1189">
        <v>0</v>
      </c>
      <c r="E41" s="1189">
        <v>0</v>
      </c>
      <c r="F41" s="1227">
        <v>0</v>
      </c>
      <c r="G41" s="1214">
        <v>0</v>
      </c>
      <c r="H41" s="1189">
        <v>0</v>
      </c>
      <c r="I41" s="1189">
        <v>0</v>
      </c>
      <c r="J41" s="1189">
        <v>0</v>
      </c>
      <c r="K41" s="1227">
        <v>0</v>
      </c>
      <c r="L41" s="1214">
        <v>0</v>
      </c>
      <c r="M41" s="1189">
        <v>0</v>
      </c>
      <c r="N41" s="1189">
        <v>0</v>
      </c>
      <c r="O41" s="1189">
        <v>0</v>
      </c>
      <c r="P41" s="1227">
        <v>0</v>
      </c>
      <c r="Q41" s="1214">
        <v>0</v>
      </c>
      <c r="R41" s="1189">
        <v>0</v>
      </c>
      <c r="S41" s="1189">
        <v>0</v>
      </c>
      <c r="T41" s="1189">
        <v>0</v>
      </c>
      <c r="U41" s="1227">
        <v>0</v>
      </c>
      <c r="V41" s="1214">
        <v>0</v>
      </c>
      <c r="W41" s="1189">
        <v>0</v>
      </c>
      <c r="X41" s="1189">
        <v>0</v>
      </c>
      <c r="Y41" s="1189">
        <v>0</v>
      </c>
      <c r="Z41" s="1227">
        <v>0</v>
      </c>
      <c r="AA41" s="1214">
        <v>0</v>
      </c>
      <c r="AB41" s="1189">
        <v>0</v>
      </c>
      <c r="AC41" s="1189">
        <v>0</v>
      </c>
      <c r="AD41" s="1189">
        <v>0</v>
      </c>
      <c r="AE41" s="1227">
        <v>0</v>
      </c>
      <c r="AF41" s="1317"/>
      <c r="AG41" s="568">
        <f t="shared" si="0"/>
        <v>0</v>
      </c>
      <c r="AH41" s="504">
        <f t="shared" si="252"/>
        <v>0</v>
      </c>
      <c r="AI41" s="893">
        <f t="shared" si="253"/>
        <v>0</v>
      </c>
      <c r="AJ41" s="1178">
        <v>1918</v>
      </c>
      <c r="AK41" s="1263" t="str">
        <f t="shared" si="254"/>
        <v/>
      </c>
      <c r="AL41" s="1263" t="str">
        <f t="shared" si="255"/>
        <v/>
      </c>
      <c r="AM41" s="1263" t="str">
        <f t="shared" si="256"/>
        <v/>
      </c>
      <c r="AN41" s="1263" t="str">
        <f t="shared" si="257"/>
        <v/>
      </c>
      <c r="AO41" s="1263" t="str">
        <f t="shared" si="258"/>
        <v/>
      </c>
      <c r="AP41" s="1263" t="str">
        <f t="shared" si="259"/>
        <v/>
      </c>
      <c r="AQ41" s="1263" t="str">
        <f t="shared" si="260"/>
        <v/>
      </c>
      <c r="AR41" s="1263" t="str">
        <f t="shared" si="261"/>
        <v/>
      </c>
      <c r="AS41" s="1263" t="str">
        <f t="shared" si="262"/>
        <v/>
      </c>
      <c r="AT41" s="1263" t="str">
        <f t="shared" si="263"/>
        <v/>
      </c>
      <c r="AU41" s="1263" t="str">
        <f t="shared" si="264"/>
        <v/>
      </c>
      <c r="AV41" s="1263" t="str">
        <f t="shared" si="265"/>
        <v/>
      </c>
      <c r="AW41" s="1263" t="str">
        <f t="shared" si="266"/>
        <v/>
      </c>
      <c r="AX41" s="1263" t="str">
        <f t="shared" si="267"/>
        <v/>
      </c>
      <c r="AY41" s="1263" t="str">
        <f t="shared" si="268"/>
        <v/>
      </c>
      <c r="AZ41" s="1263" t="str">
        <f t="shared" si="269"/>
        <v/>
      </c>
      <c r="BA41" s="1263" t="str">
        <f t="shared" si="270"/>
        <v/>
      </c>
      <c r="BB41" s="1263" t="str">
        <f t="shared" si="271"/>
        <v/>
      </c>
      <c r="BC41" s="1263" t="str">
        <f t="shared" si="272"/>
        <v/>
      </c>
      <c r="BD41" s="1263" t="str">
        <f t="shared" si="273"/>
        <v/>
      </c>
      <c r="BE41" s="1263" t="str">
        <f t="shared" si="274"/>
        <v/>
      </c>
      <c r="BF41" s="1263" t="str">
        <f t="shared" si="275"/>
        <v/>
      </c>
      <c r="BG41" s="1263" t="str">
        <f t="shared" si="276"/>
        <v/>
      </c>
      <c r="BH41" s="1263" t="str">
        <f t="shared" si="277"/>
        <v/>
      </c>
      <c r="BI41" s="1263" t="str">
        <f t="shared" ref="BI41:BI72" si="355">IF(OR(Z41="T",Z41="M",Z41=0,Z41&lt;1),"",1)</f>
        <v/>
      </c>
      <c r="BJ41" s="1263" t="str">
        <f t="shared" si="278"/>
        <v/>
      </c>
      <c r="BK41" s="1263" t="str">
        <f t="shared" si="279"/>
        <v/>
      </c>
      <c r="BL41" s="1263" t="str">
        <f t="shared" si="280"/>
        <v/>
      </c>
      <c r="BM41" s="1263" t="str">
        <f t="shared" si="281"/>
        <v/>
      </c>
      <c r="BN41" s="1263" t="str">
        <f t="shared" si="282"/>
        <v/>
      </c>
      <c r="BO41" s="1264">
        <f t="shared" si="126"/>
        <v>0</v>
      </c>
      <c r="BP41" s="1178">
        <v>1918</v>
      </c>
      <c r="BQ41" s="15" t="str">
        <f t="shared" si="127"/>
        <v/>
      </c>
      <c r="BR41" s="15" t="str">
        <f t="shared" si="128"/>
        <v/>
      </c>
      <c r="BS41" s="15" t="str">
        <f t="shared" si="129"/>
        <v/>
      </c>
      <c r="BT41" s="15" t="str">
        <f t="shared" si="130"/>
        <v/>
      </c>
      <c r="BU41" s="15" t="str">
        <f t="shared" si="131"/>
        <v/>
      </c>
      <c r="BV41" s="15" t="str">
        <f t="shared" si="132"/>
        <v/>
      </c>
      <c r="BW41" s="15" t="str">
        <f t="shared" si="133"/>
        <v/>
      </c>
      <c r="BX41" s="15" t="str">
        <f t="shared" si="134"/>
        <v/>
      </c>
      <c r="BY41" s="15" t="str">
        <f t="shared" si="135"/>
        <v/>
      </c>
      <c r="BZ41" s="15" t="str">
        <f t="shared" si="136"/>
        <v/>
      </c>
      <c r="CA41" s="15" t="str">
        <f t="shared" si="137"/>
        <v/>
      </c>
      <c r="CB41" s="15" t="str">
        <f t="shared" si="138"/>
        <v/>
      </c>
      <c r="CC41" s="15" t="str">
        <f t="shared" si="139"/>
        <v/>
      </c>
      <c r="CD41" s="15" t="str">
        <f t="shared" si="140"/>
        <v/>
      </c>
      <c r="CE41" s="15" t="str">
        <f t="shared" si="141"/>
        <v/>
      </c>
      <c r="CF41" s="15" t="str">
        <f t="shared" si="142"/>
        <v/>
      </c>
      <c r="CG41" s="15" t="str">
        <f t="shared" si="143"/>
        <v/>
      </c>
      <c r="CH41" s="15" t="str">
        <f t="shared" si="144"/>
        <v/>
      </c>
      <c r="CI41" s="15" t="str">
        <f t="shared" si="145"/>
        <v/>
      </c>
      <c r="CJ41" s="15" t="str">
        <f t="shared" si="146"/>
        <v/>
      </c>
      <c r="CK41" s="15" t="str">
        <f t="shared" si="147"/>
        <v/>
      </c>
      <c r="CL41" s="15" t="str">
        <f t="shared" si="148"/>
        <v/>
      </c>
      <c r="CM41" s="15" t="str">
        <f t="shared" si="149"/>
        <v/>
      </c>
      <c r="CN41" s="15" t="str">
        <f t="shared" si="150"/>
        <v/>
      </c>
      <c r="CO41" s="15" t="str">
        <f t="shared" si="151"/>
        <v/>
      </c>
      <c r="CP41" s="15" t="str">
        <f t="shared" si="152"/>
        <v/>
      </c>
      <c r="CQ41" s="15" t="str">
        <f t="shared" si="153"/>
        <v/>
      </c>
      <c r="CR41" s="15" t="str">
        <f t="shared" si="154"/>
        <v/>
      </c>
      <c r="CS41" s="15" t="str">
        <f t="shared" si="155"/>
        <v/>
      </c>
      <c r="CT41" s="15" t="str">
        <f t="shared" si="156"/>
        <v/>
      </c>
      <c r="CU41" s="1178">
        <v>1918</v>
      </c>
      <c r="CV41" s="14" t="str">
        <f t="shared" si="32"/>
        <v xml:space="preserve"> </v>
      </c>
      <c r="CW41" s="14" t="str">
        <f t="shared" si="33"/>
        <v xml:space="preserve"> </v>
      </c>
      <c r="CX41" s="14" t="str">
        <f t="shared" si="34"/>
        <v xml:space="preserve"> </v>
      </c>
      <c r="CY41" s="14" t="str">
        <f t="shared" si="35"/>
        <v xml:space="preserve"> </v>
      </c>
      <c r="CZ41" s="14" t="str">
        <f t="shared" si="36"/>
        <v xml:space="preserve"> </v>
      </c>
      <c r="DA41" s="14" t="str">
        <f t="shared" si="37"/>
        <v xml:space="preserve"> </v>
      </c>
      <c r="DB41" s="14" t="str">
        <f t="shared" si="38"/>
        <v xml:space="preserve"> </v>
      </c>
      <c r="DC41" s="14" t="str">
        <f t="shared" si="39"/>
        <v xml:space="preserve"> </v>
      </c>
      <c r="DD41" s="14" t="str">
        <f t="shared" si="40"/>
        <v xml:space="preserve"> </v>
      </c>
      <c r="DE41" s="14" t="str">
        <f t="shared" si="41"/>
        <v xml:space="preserve"> </v>
      </c>
      <c r="DF41" s="14" t="str">
        <f t="shared" si="42"/>
        <v xml:space="preserve"> </v>
      </c>
      <c r="DG41" s="14" t="str">
        <f t="shared" si="43"/>
        <v xml:space="preserve"> </v>
      </c>
      <c r="DH41" s="14" t="str">
        <f t="shared" si="44"/>
        <v xml:space="preserve"> </v>
      </c>
      <c r="DI41" s="14" t="str">
        <f t="shared" si="45"/>
        <v xml:space="preserve"> </v>
      </c>
      <c r="DJ41" s="14" t="str">
        <f t="shared" si="46"/>
        <v xml:space="preserve"> </v>
      </c>
      <c r="DK41" s="14" t="str">
        <f t="shared" si="47"/>
        <v xml:space="preserve"> </v>
      </c>
      <c r="DL41" s="14" t="str">
        <f t="shared" si="48"/>
        <v xml:space="preserve"> </v>
      </c>
      <c r="DM41" s="14" t="str">
        <f t="shared" si="49"/>
        <v xml:space="preserve"> </v>
      </c>
      <c r="DN41" s="14" t="str">
        <f t="shared" si="50"/>
        <v xml:space="preserve"> </v>
      </c>
      <c r="DO41" s="14" t="str">
        <f t="shared" si="51"/>
        <v xml:space="preserve"> </v>
      </c>
      <c r="DP41" s="14" t="str">
        <f t="shared" si="52"/>
        <v xml:space="preserve"> </v>
      </c>
      <c r="DQ41" s="14" t="str">
        <f t="shared" si="53"/>
        <v xml:space="preserve"> </v>
      </c>
      <c r="DR41" s="14" t="str">
        <f t="shared" si="54"/>
        <v xml:space="preserve"> </v>
      </c>
      <c r="DS41" s="14" t="str">
        <f t="shared" si="55"/>
        <v xml:space="preserve"> </v>
      </c>
      <c r="DT41" s="14" t="str">
        <f t="shared" si="56"/>
        <v xml:space="preserve"> </v>
      </c>
      <c r="DU41" s="14" t="str">
        <f t="shared" si="57"/>
        <v xml:space="preserve"> </v>
      </c>
      <c r="DV41" s="14" t="str">
        <f t="shared" si="58"/>
        <v xml:space="preserve"> </v>
      </c>
      <c r="DW41" s="14" t="str">
        <f t="shared" si="59"/>
        <v xml:space="preserve"> </v>
      </c>
      <c r="DX41" s="14" t="str">
        <f t="shared" si="60"/>
        <v xml:space="preserve"> </v>
      </c>
      <c r="DY41" s="14" t="str">
        <f t="shared" si="61"/>
        <v xml:space="preserve"> </v>
      </c>
      <c r="DZ41" s="14">
        <f t="shared" si="250"/>
        <v>0</v>
      </c>
      <c r="EA41" s="525"/>
      <c r="EB41" s="1178">
        <v>1918</v>
      </c>
      <c r="EC41" s="30" t="str">
        <f t="shared" si="283"/>
        <v xml:space="preserve"> </v>
      </c>
      <c r="ED41" s="30" t="str">
        <f t="shared" si="284"/>
        <v xml:space="preserve"> </v>
      </c>
      <c r="EE41" s="30" t="str">
        <f t="shared" si="285"/>
        <v xml:space="preserve"> </v>
      </c>
      <c r="EF41" s="30" t="str">
        <f t="shared" si="286"/>
        <v xml:space="preserve"> </v>
      </c>
      <c r="EG41" s="30" t="str">
        <f t="shared" si="287"/>
        <v xml:space="preserve"> </v>
      </c>
      <c r="EH41" s="30" t="str">
        <f t="shared" si="288"/>
        <v xml:space="preserve"> </v>
      </c>
      <c r="EI41" s="30" t="str">
        <f t="shared" si="289"/>
        <v xml:space="preserve"> </v>
      </c>
      <c r="EJ41" s="30" t="str">
        <f t="shared" si="290"/>
        <v xml:space="preserve"> </v>
      </c>
      <c r="EK41" s="30" t="str">
        <f t="shared" si="291"/>
        <v xml:space="preserve"> </v>
      </c>
      <c r="EL41" s="30" t="str">
        <f t="shared" si="292"/>
        <v xml:space="preserve"> </v>
      </c>
      <c r="EM41" s="30" t="str">
        <f t="shared" si="293"/>
        <v xml:space="preserve"> </v>
      </c>
      <c r="EN41" s="30" t="str">
        <f t="shared" si="294"/>
        <v xml:space="preserve"> </v>
      </c>
      <c r="EO41" s="30" t="str">
        <f t="shared" si="295"/>
        <v xml:space="preserve"> </v>
      </c>
      <c r="EP41" s="30" t="str">
        <f t="shared" si="296"/>
        <v xml:space="preserve"> </v>
      </c>
      <c r="EQ41" s="30" t="str">
        <f t="shared" si="297"/>
        <v xml:space="preserve"> </v>
      </c>
      <c r="ER41" s="30" t="str">
        <f t="shared" si="298"/>
        <v xml:space="preserve"> </v>
      </c>
      <c r="ES41" s="30" t="str">
        <f t="shared" si="299"/>
        <v xml:space="preserve"> </v>
      </c>
      <c r="ET41" s="30" t="str">
        <f t="shared" si="300"/>
        <v xml:space="preserve"> </v>
      </c>
      <c r="EU41" s="30" t="str">
        <f t="shared" si="301"/>
        <v xml:space="preserve"> </v>
      </c>
      <c r="EV41" s="30" t="str">
        <f t="shared" si="302"/>
        <v xml:space="preserve"> </v>
      </c>
      <c r="EW41" s="30" t="str">
        <f t="shared" si="303"/>
        <v xml:space="preserve"> </v>
      </c>
      <c r="EX41" s="30" t="str">
        <f t="shared" si="304"/>
        <v xml:space="preserve"> </v>
      </c>
      <c r="EY41" s="30" t="str">
        <f t="shared" si="305"/>
        <v xml:space="preserve"> </v>
      </c>
      <c r="EZ41" s="30" t="str">
        <f t="shared" ref="EZ41:EZ72" si="356">IF(OR(Y41="M",Y41=0,Y41="T",Y41&lt;0.01)," ",1)</f>
        <v xml:space="preserve"> </v>
      </c>
      <c r="FA41" s="30" t="str">
        <f t="shared" ref="FA41:FA72" si="357">IF(OR(Z41="M",Z41=0,Z41="T",Z41&lt;0.01)," ",1)</f>
        <v xml:space="preserve"> </v>
      </c>
      <c r="FB41" s="30" t="str">
        <f t="shared" si="181"/>
        <v xml:space="preserve"> </v>
      </c>
      <c r="FC41" s="30" t="str">
        <f t="shared" si="182"/>
        <v xml:space="preserve"> </v>
      </c>
      <c r="FD41" s="30" t="str">
        <f t="shared" si="183"/>
        <v xml:space="preserve"> </v>
      </c>
      <c r="FE41" s="30" t="str">
        <f t="shared" si="184"/>
        <v xml:space="preserve"> </v>
      </c>
      <c r="FF41" s="30" t="str">
        <f t="shared" si="185"/>
        <v xml:space="preserve"> </v>
      </c>
      <c r="FG41" s="639">
        <f t="shared" si="186"/>
        <v>0</v>
      </c>
      <c r="FI41" s="656">
        <v>1918</v>
      </c>
      <c r="FJ41" s="43" t="str">
        <f t="shared" si="63"/>
        <v/>
      </c>
      <c r="FK41" s="43" t="str">
        <f t="shared" si="64"/>
        <v/>
      </c>
      <c r="FL41" s="43" t="str">
        <f t="shared" si="65"/>
        <v/>
      </c>
      <c r="FM41" s="43" t="str">
        <f t="shared" si="66"/>
        <v/>
      </c>
      <c r="FN41" s="43" t="str">
        <f t="shared" si="67"/>
        <v/>
      </c>
      <c r="FO41" s="43" t="str">
        <f t="shared" si="68"/>
        <v/>
      </c>
      <c r="FP41" s="43" t="str">
        <f t="shared" si="69"/>
        <v/>
      </c>
      <c r="FQ41" s="43" t="str">
        <f t="shared" si="70"/>
        <v/>
      </c>
      <c r="FR41" s="43" t="str">
        <f t="shared" si="187"/>
        <v/>
      </c>
      <c r="FS41" s="43" t="str">
        <f t="shared" si="306"/>
        <v/>
      </c>
      <c r="FT41" s="43" t="str">
        <f t="shared" si="307"/>
        <v/>
      </c>
      <c r="FU41" s="43" t="str">
        <f t="shared" si="308"/>
        <v/>
      </c>
      <c r="FV41" s="43" t="str">
        <f t="shared" si="309"/>
        <v/>
      </c>
      <c r="FW41" s="43" t="str">
        <f t="shared" si="310"/>
        <v/>
      </c>
      <c r="FX41" s="43" t="str">
        <f t="shared" si="311"/>
        <v/>
      </c>
      <c r="FY41" s="43" t="str">
        <f t="shared" si="312"/>
        <v/>
      </c>
      <c r="FZ41" s="43" t="str">
        <f t="shared" si="313"/>
        <v/>
      </c>
      <c r="GA41" s="43" t="str">
        <f t="shared" si="314"/>
        <v/>
      </c>
      <c r="GB41" s="43" t="str">
        <f t="shared" si="315"/>
        <v/>
      </c>
      <c r="GC41" s="43" t="str">
        <f t="shared" si="316"/>
        <v/>
      </c>
      <c r="GD41" s="43" t="str">
        <f t="shared" si="317"/>
        <v/>
      </c>
      <c r="GE41" s="43" t="str">
        <f t="shared" si="318"/>
        <v/>
      </c>
      <c r="GF41" s="43" t="str">
        <f t="shared" si="319"/>
        <v/>
      </c>
      <c r="GG41" s="43" t="str">
        <f t="shared" ref="GG41:GG72" si="358">IF(EZ41=1,Y41,"")</f>
        <v/>
      </c>
      <c r="GH41" s="43" t="str">
        <f t="shared" si="320"/>
        <v/>
      </c>
      <c r="GI41" s="43" t="str">
        <f t="shared" si="321"/>
        <v/>
      </c>
      <c r="GJ41" s="43" t="str">
        <f t="shared" si="322"/>
        <v/>
      </c>
      <c r="GK41" s="43" t="str">
        <f t="shared" si="323"/>
        <v/>
      </c>
      <c r="GL41" s="43" t="str">
        <f t="shared" si="324"/>
        <v/>
      </c>
      <c r="GM41" s="43" t="str">
        <f t="shared" si="325"/>
        <v/>
      </c>
      <c r="GN41" s="1228">
        <f t="shared" si="188"/>
        <v>0</v>
      </c>
      <c r="GO41" s="1229">
        <f t="shared" si="189"/>
        <v>0</v>
      </c>
      <c r="GP41" s="656">
        <v>1918</v>
      </c>
      <c r="GQ41" s="4" t="str">
        <f t="shared" si="326"/>
        <v xml:space="preserve"> </v>
      </c>
      <c r="GR41" s="4" t="str">
        <f t="shared" si="327"/>
        <v xml:space="preserve"> </v>
      </c>
      <c r="GS41" s="4" t="str">
        <f t="shared" si="328"/>
        <v xml:space="preserve"> </v>
      </c>
      <c r="GT41" s="4" t="str">
        <f t="shared" si="329"/>
        <v xml:space="preserve"> </v>
      </c>
      <c r="GU41" s="4" t="str">
        <f t="shared" si="330"/>
        <v xml:space="preserve"> </v>
      </c>
      <c r="GV41" s="4" t="str">
        <f t="shared" si="331"/>
        <v xml:space="preserve"> </v>
      </c>
      <c r="GW41" s="4" t="str">
        <f t="shared" si="332"/>
        <v xml:space="preserve"> </v>
      </c>
      <c r="GX41" s="4" t="str">
        <f t="shared" si="333"/>
        <v xml:space="preserve"> </v>
      </c>
      <c r="GY41" s="4" t="str">
        <f t="shared" si="334"/>
        <v xml:space="preserve"> </v>
      </c>
      <c r="GZ41" s="4" t="str">
        <f t="shared" si="335"/>
        <v xml:space="preserve"> </v>
      </c>
      <c r="HA41" s="4" t="str">
        <f t="shared" si="336"/>
        <v xml:space="preserve"> </v>
      </c>
      <c r="HB41" s="4" t="str">
        <f t="shared" si="337"/>
        <v xml:space="preserve"> </v>
      </c>
      <c r="HC41" s="4" t="str">
        <f t="shared" si="338"/>
        <v xml:space="preserve"> </v>
      </c>
      <c r="HD41" s="4" t="str">
        <f t="shared" si="339"/>
        <v xml:space="preserve"> </v>
      </c>
      <c r="HE41" s="4" t="str">
        <f t="shared" si="340"/>
        <v xml:space="preserve"> </v>
      </c>
      <c r="HF41" s="4" t="str">
        <f t="shared" si="341"/>
        <v xml:space="preserve"> </v>
      </c>
      <c r="HG41" s="4" t="str">
        <f t="shared" si="342"/>
        <v xml:space="preserve"> </v>
      </c>
      <c r="HH41" s="4" t="str">
        <f t="shared" si="343"/>
        <v xml:space="preserve"> </v>
      </c>
      <c r="HI41" s="4" t="str">
        <f t="shared" si="344"/>
        <v xml:space="preserve"> </v>
      </c>
      <c r="HJ41" s="4" t="str">
        <f t="shared" si="345"/>
        <v xml:space="preserve"> </v>
      </c>
      <c r="HK41" s="4" t="str">
        <f t="shared" si="346"/>
        <v xml:space="preserve"> </v>
      </c>
      <c r="HL41" s="4" t="str">
        <f t="shared" si="347"/>
        <v xml:space="preserve"> </v>
      </c>
      <c r="HM41" s="4" t="str">
        <f t="shared" si="348"/>
        <v xml:space="preserve"> </v>
      </c>
      <c r="HN41" s="4" t="str">
        <f t="shared" si="349"/>
        <v xml:space="preserve"> </v>
      </c>
      <c r="HO41" s="4" t="str">
        <f t="shared" ref="HO41:HO72" si="359">IF(OR(Z41="M",Z41=0)," ",1)</f>
        <v xml:space="preserve"> </v>
      </c>
      <c r="HP41" s="4" t="str">
        <f t="shared" si="350"/>
        <v xml:space="preserve"> </v>
      </c>
      <c r="HQ41" s="4" t="str">
        <f t="shared" si="351"/>
        <v xml:space="preserve"> </v>
      </c>
      <c r="HR41" s="4" t="str">
        <f t="shared" si="352"/>
        <v xml:space="preserve"> </v>
      </c>
      <c r="HS41" s="4" t="str">
        <f t="shared" si="353"/>
        <v xml:space="preserve"> </v>
      </c>
      <c r="HT41" s="4" t="str">
        <f t="shared" si="354"/>
        <v xml:space="preserve"> </v>
      </c>
      <c r="HU41" s="4">
        <f t="shared" si="93"/>
        <v>0</v>
      </c>
      <c r="HV41" s="656">
        <v>1918</v>
      </c>
      <c r="HW41" s="528" t="str">
        <f t="shared" si="220"/>
        <v xml:space="preserve"> </v>
      </c>
      <c r="HX41" s="528" t="str">
        <f t="shared" si="221"/>
        <v xml:space="preserve"> </v>
      </c>
      <c r="HY41" s="528" t="str">
        <f t="shared" si="222"/>
        <v xml:space="preserve"> </v>
      </c>
      <c r="HZ41" s="528" t="str">
        <f t="shared" si="223"/>
        <v xml:space="preserve"> </v>
      </c>
      <c r="IA41" s="528" t="str">
        <f t="shared" si="224"/>
        <v xml:space="preserve"> </v>
      </c>
      <c r="IB41" s="528" t="str">
        <f t="shared" si="225"/>
        <v xml:space="preserve"> </v>
      </c>
      <c r="IC41" s="528" t="str">
        <f t="shared" si="226"/>
        <v xml:space="preserve"> </v>
      </c>
      <c r="ID41" s="528" t="str">
        <f t="shared" si="227"/>
        <v xml:space="preserve"> </v>
      </c>
      <c r="IE41" s="528" t="str">
        <f t="shared" si="228"/>
        <v xml:space="preserve"> </v>
      </c>
      <c r="IF41" s="528" t="str">
        <f t="shared" si="229"/>
        <v xml:space="preserve"> </v>
      </c>
      <c r="IG41" s="528" t="str">
        <f t="shared" si="230"/>
        <v xml:space="preserve"> </v>
      </c>
      <c r="IH41" s="528" t="str">
        <f t="shared" si="231"/>
        <v xml:space="preserve"> </v>
      </c>
      <c r="II41" s="528" t="str">
        <f t="shared" si="232"/>
        <v xml:space="preserve"> </v>
      </c>
      <c r="IJ41" s="528" t="str">
        <f t="shared" si="233"/>
        <v xml:space="preserve"> </v>
      </c>
      <c r="IK41" s="528" t="str">
        <f t="shared" si="234"/>
        <v xml:space="preserve"> </v>
      </c>
      <c r="IL41" s="528" t="str">
        <f t="shared" si="235"/>
        <v xml:space="preserve"> </v>
      </c>
      <c r="IM41" s="528" t="str">
        <f t="shared" si="236"/>
        <v xml:space="preserve"> </v>
      </c>
      <c r="IN41" s="528" t="str">
        <f t="shared" si="237"/>
        <v xml:space="preserve"> </v>
      </c>
      <c r="IO41" s="528" t="str">
        <f t="shared" si="238"/>
        <v xml:space="preserve"> </v>
      </c>
      <c r="IP41" s="528" t="str">
        <f t="shared" si="239"/>
        <v xml:space="preserve"> </v>
      </c>
      <c r="IQ41" s="528" t="str">
        <f t="shared" si="240"/>
        <v xml:space="preserve"> </v>
      </c>
      <c r="IR41" s="528" t="str">
        <f t="shared" si="241"/>
        <v xml:space="preserve"> </v>
      </c>
      <c r="IS41" s="528" t="str">
        <f t="shared" si="242"/>
        <v xml:space="preserve"> </v>
      </c>
      <c r="IT41" s="528" t="str">
        <f t="shared" si="243"/>
        <v xml:space="preserve"> </v>
      </c>
      <c r="IU41" s="528" t="str">
        <f t="shared" si="244"/>
        <v xml:space="preserve"> </v>
      </c>
      <c r="IV41" s="528" t="str">
        <f t="shared" si="245"/>
        <v xml:space="preserve"> </v>
      </c>
      <c r="IW41" s="528" t="str">
        <f t="shared" si="246"/>
        <v xml:space="preserve"> </v>
      </c>
      <c r="IX41" s="528" t="str">
        <f t="shared" si="247"/>
        <v xml:space="preserve"> </v>
      </c>
      <c r="IY41" s="528" t="str">
        <f t="shared" si="248"/>
        <v xml:space="preserve"> </v>
      </c>
      <c r="IZ41" s="528" t="str">
        <f t="shared" si="249"/>
        <v xml:space="preserve"> </v>
      </c>
      <c r="JA41" s="1177">
        <f t="shared" si="124"/>
        <v>0</v>
      </c>
      <c r="JB41" s="8">
        <f t="shared" si="125"/>
        <v>0</v>
      </c>
    </row>
    <row r="42" spans="1:262">
      <c r="A42" s="302">
        <v>1919</v>
      </c>
      <c r="B42" s="1226">
        <v>0</v>
      </c>
      <c r="C42" s="1189">
        <v>0</v>
      </c>
      <c r="D42" s="1189">
        <v>0</v>
      </c>
      <c r="E42" s="1189">
        <v>0</v>
      </c>
      <c r="F42" s="1227">
        <v>0</v>
      </c>
      <c r="G42" s="1214">
        <v>0</v>
      </c>
      <c r="H42" s="1189">
        <v>0</v>
      </c>
      <c r="I42" s="1189">
        <v>0</v>
      </c>
      <c r="J42" s="1189">
        <v>0</v>
      </c>
      <c r="K42" s="1227">
        <v>0</v>
      </c>
      <c r="L42" s="1214">
        <v>0</v>
      </c>
      <c r="M42" s="1189">
        <v>0</v>
      </c>
      <c r="N42" s="1189">
        <v>0</v>
      </c>
      <c r="O42" s="1189">
        <v>0</v>
      </c>
      <c r="P42" s="1227">
        <v>0</v>
      </c>
      <c r="Q42" s="1214">
        <v>0</v>
      </c>
      <c r="R42" s="1189">
        <v>0</v>
      </c>
      <c r="S42" s="1189">
        <v>0</v>
      </c>
      <c r="T42" s="1189">
        <v>0</v>
      </c>
      <c r="U42" s="1227">
        <v>0</v>
      </c>
      <c r="V42" s="1214">
        <v>0</v>
      </c>
      <c r="W42" s="1189">
        <v>0</v>
      </c>
      <c r="X42" s="1189">
        <v>0</v>
      </c>
      <c r="Y42" s="1189">
        <v>0</v>
      </c>
      <c r="Z42" s="1227">
        <v>0</v>
      </c>
      <c r="AA42" s="1214">
        <v>0</v>
      </c>
      <c r="AB42" s="1189">
        <v>0</v>
      </c>
      <c r="AC42" s="1189">
        <v>0</v>
      </c>
      <c r="AD42" s="1189">
        <v>0</v>
      </c>
      <c r="AE42" s="1227">
        <v>0</v>
      </c>
      <c r="AF42" s="1317"/>
      <c r="AG42" s="568">
        <f t="shared" si="0"/>
        <v>0</v>
      </c>
      <c r="AH42" s="504">
        <f t="shared" si="252"/>
        <v>0</v>
      </c>
      <c r="AI42" s="893">
        <f t="shared" si="253"/>
        <v>0</v>
      </c>
      <c r="AJ42" s="1178">
        <v>1919</v>
      </c>
      <c r="AK42" s="1263" t="str">
        <f t="shared" si="254"/>
        <v/>
      </c>
      <c r="AL42" s="1263" t="str">
        <f t="shared" si="255"/>
        <v/>
      </c>
      <c r="AM42" s="1263" t="str">
        <f t="shared" si="256"/>
        <v/>
      </c>
      <c r="AN42" s="1263" t="str">
        <f t="shared" si="257"/>
        <v/>
      </c>
      <c r="AO42" s="1263" t="str">
        <f t="shared" si="258"/>
        <v/>
      </c>
      <c r="AP42" s="1263" t="str">
        <f t="shared" si="259"/>
        <v/>
      </c>
      <c r="AQ42" s="1263" t="str">
        <f t="shared" si="260"/>
        <v/>
      </c>
      <c r="AR42" s="1263" t="str">
        <f t="shared" si="261"/>
        <v/>
      </c>
      <c r="AS42" s="1263" t="str">
        <f t="shared" si="262"/>
        <v/>
      </c>
      <c r="AT42" s="1263" t="str">
        <f t="shared" si="263"/>
        <v/>
      </c>
      <c r="AU42" s="1263" t="str">
        <f t="shared" si="264"/>
        <v/>
      </c>
      <c r="AV42" s="1263" t="str">
        <f t="shared" si="265"/>
        <v/>
      </c>
      <c r="AW42" s="1263" t="str">
        <f t="shared" si="266"/>
        <v/>
      </c>
      <c r="AX42" s="1263" t="str">
        <f t="shared" si="267"/>
        <v/>
      </c>
      <c r="AY42" s="1263" t="str">
        <f t="shared" si="268"/>
        <v/>
      </c>
      <c r="AZ42" s="1263" t="str">
        <f t="shared" si="269"/>
        <v/>
      </c>
      <c r="BA42" s="1263" t="str">
        <f t="shared" si="270"/>
        <v/>
      </c>
      <c r="BB42" s="1263" t="str">
        <f t="shared" si="271"/>
        <v/>
      </c>
      <c r="BC42" s="1263" t="str">
        <f t="shared" si="272"/>
        <v/>
      </c>
      <c r="BD42" s="1263" t="str">
        <f t="shared" si="273"/>
        <v/>
      </c>
      <c r="BE42" s="1263" t="str">
        <f t="shared" si="274"/>
        <v/>
      </c>
      <c r="BF42" s="1263" t="str">
        <f t="shared" si="275"/>
        <v/>
      </c>
      <c r="BG42" s="1263" t="str">
        <f t="shared" si="276"/>
        <v/>
      </c>
      <c r="BH42" s="1263" t="str">
        <f t="shared" si="277"/>
        <v/>
      </c>
      <c r="BI42" s="1263" t="str">
        <f t="shared" si="355"/>
        <v/>
      </c>
      <c r="BJ42" s="1263" t="str">
        <f t="shared" si="278"/>
        <v/>
      </c>
      <c r="BK42" s="1263" t="str">
        <f t="shared" si="279"/>
        <v/>
      </c>
      <c r="BL42" s="1263" t="str">
        <f t="shared" si="280"/>
        <v/>
      </c>
      <c r="BM42" s="1263" t="str">
        <f t="shared" si="281"/>
        <v/>
      </c>
      <c r="BN42" s="1263" t="str">
        <f t="shared" si="282"/>
        <v/>
      </c>
      <c r="BO42" s="1264">
        <f t="shared" si="126"/>
        <v>0</v>
      </c>
      <c r="BP42" s="1178">
        <v>1919</v>
      </c>
      <c r="BQ42" s="15" t="str">
        <f t="shared" si="127"/>
        <v/>
      </c>
      <c r="BR42" s="15" t="str">
        <f t="shared" si="128"/>
        <v/>
      </c>
      <c r="BS42" s="15" t="str">
        <f t="shared" si="129"/>
        <v/>
      </c>
      <c r="BT42" s="15" t="str">
        <f t="shared" si="130"/>
        <v/>
      </c>
      <c r="BU42" s="15" t="str">
        <f t="shared" si="131"/>
        <v/>
      </c>
      <c r="BV42" s="15" t="str">
        <f t="shared" si="132"/>
        <v/>
      </c>
      <c r="BW42" s="15" t="str">
        <f t="shared" si="133"/>
        <v/>
      </c>
      <c r="BX42" s="15" t="str">
        <f t="shared" si="134"/>
        <v/>
      </c>
      <c r="BY42" s="15" t="str">
        <f t="shared" si="135"/>
        <v/>
      </c>
      <c r="BZ42" s="15" t="str">
        <f t="shared" si="136"/>
        <v/>
      </c>
      <c r="CA42" s="15" t="str">
        <f t="shared" si="137"/>
        <v/>
      </c>
      <c r="CB42" s="15" t="str">
        <f t="shared" si="138"/>
        <v/>
      </c>
      <c r="CC42" s="15" t="str">
        <f t="shared" si="139"/>
        <v/>
      </c>
      <c r="CD42" s="15" t="str">
        <f t="shared" si="140"/>
        <v/>
      </c>
      <c r="CE42" s="15" t="str">
        <f t="shared" si="141"/>
        <v/>
      </c>
      <c r="CF42" s="15" t="str">
        <f t="shared" si="142"/>
        <v/>
      </c>
      <c r="CG42" s="15" t="str">
        <f t="shared" si="143"/>
        <v/>
      </c>
      <c r="CH42" s="15" t="str">
        <f t="shared" si="144"/>
        <v/>
      </c>
      <c r="CI42" s="15" t="str">
        <f t="shared" si="145"/>
        <v/>
      </c>
      <c r="CJ42" s="15" t="str">
        <f t="shared" si="146"/>
        <v/>
      </c>
      <c r="CK42" s="15" t="str">
        <f t="shared" si="147"/>
        <v/>
      </c>
      <c r="CL42" s="15" t="str">
        <f t="shared" si="148"/>
        <v/>
      </c>
      <c r="CM42" s="15" t="str">
        <f t="shared" si="149"/>
        <v/>
      </c>
      <c r="CN42" s="15" t="str">
        <f t="shared" si="150"/>
        <v/>
      </c>
      <c r="CO42" s="15" t="str">
        <f t="shared" si="151"/>
        <v/>
      </c>
      <c r="CP42" s="15" t="str">
        <f t="shared" si="152"/>
        <v/>
      </c>
      <c r="CQ42" s="15" t="str">
        <f t="shared" si="153"/>
        <v/>
      </c>
      <c r="CR42" s="15" t="str">
        <f t="shared" si="154"/>
        <v/>
      </c>
      <c r="CS42" s="15" t="str">
        <f t="shared" si="155"/>
        <v/>
      </c>
      <c r="CT42" s="15" t="str">
        <f t="shared" si="156"/>
        <v/>
      </c>
      <c r="CU42" s="1178">
        <v>1919</v>
      </c>
      <c r="CV42" s="14" t="str">
        <f t="shared" si="32"/>
        <v xml:space="preserve"> </v>
      </c>
      <c r="CW42" s="14" t="str">
        <f t="shared" si="33"/>
        <v xml:space="preserve"> </v>
      </c>
      <c r="CX42" s="14" t="str">
        <f t="shared" si="34"/>
        <v xml:space="preserve"> </v>
      </c>
      <c r="CY42" s="14" t="str">
        <f t="shared" si="35"/>
        <v xml:space="preserve"> </v>
      </c>
      <c r="CZ42" s="14" t="str">
        <f t="shared" si="36"/>
        <v xml:space="preserve"> </v>
      </c>
      <c r="DA42" s="14" t="str">
        <f t="shared" si="37"/>
        <v xml:space="preserve"> </v>
      </c>
      <c r="DB42" s="14" t="str">
        <f t="shared" si="38"/>
        <v xml:space="preserve"> </v>
      </c>
      <c r="DC42" s="14" t="str">
        <f t="shared" si="39"/>
        <v xml:space="preserve"> </v>
      </c>
      <c r="DD42" s="14" t="str">
        <f t="shared" si="40"/>
        <v xml:space="preserve"> </v>
      </c>
      <c r="DE42" s="14" t="str">
        <f t="shared" si="41"/>
        <v xml:space="preserve"> </v>
      </c>
      <c r="DF42" s="14" t="str">
        <f t="shared" si="42"/>
        <v xml:space="preserve"> </v>
      </c>
      <c r="DG42" s="14" t="str">
        <f t="shared" si="43"/>
        <v xml:space="preserve"> </v>
      </c>
      <c r="DH42" s="14" t="str">
        <f t="shared" si="44"/>
        <v xml:space="preserve"> </v>
      </c>
      <c r="DI42" s="14" t="str">
        <f t="shared" si="45"/>
        <v xml:space="preserve"> </v>
      </c>
      <c r="DJ42" s="14" t="str">
        <f t="shared" si="46"/>
        <v xml:space="preserve"> </v>
      </c>
      <c r="DK42" s="14" t="str">
        <f t="shared" si="47"/>
        <v xml:space="preserve"> </v>
      </c>
      <c r="DL42" s="14" t="str">
        <f t="shared" si="48"/>
        <v xml:space="preserve"> </v>
      </c>
      <c r="DM42" s="14" t="str">
        <f t="shared" si="49"/>
        <v xml:space="preserve"> </v>
      </c>
      <c r="DN42" s="14" t="str">
        <f t="shared" si="50"/>
        <v xml:space="preserve"> </v>
      </c>
      <c r="DO42" s="14" t="str">
        <f t="shared" si="51"/>
        <v xml:space="preserve"> </v>
      </c>
      <c r="DP42" s="14" t="str">
        <f t="shared" si="52"/>
        <v xml:space="preserve"> </v>
      </c>
      <c r="DQ42" s="14" t="str">
        <f t="shared" si="53"/>
        <v xml:space="preserve"> </v>
      </c>
      <c r="DR42" s="14" t="str">
        <f t="shared" si="54"/>
        <v xml:space="preserve"> </v>
      </c>
      <c r="DS42" s="14" t="str">
        <f t="shared" si="55"/>
        <v xml:space="preserve"> </v>
      </c>
      <c r="DT42" s="14" t="str">
        <f t="shared" si="56"/>
        <v xml:space="preserve"> </v>
      </c>
      <c r="DU42" s="14" t="str">
        <f t="shared" si="57"/>
        <v xml:space="preserve"> </v>
      </c>
      <c r="DV42" s="14" t="str">
        <f t="shared" si="58"/>
        <v xml:space="preserve"> </v>
      </c>
      <c r="DW42" s="14" t="str">
        <f t="shared" si="59"/>
        <v xml:space="preserve"> </v>
      </c>
      <c r="DX42" s="14" t="str">
        <f t="shared" si="60"/>
        <v xml:space="preserve"> </v>
      </c>
      <c r="DY42" s="14" t="str">
        <f t="shared" si="61"/>
        <v xml:space="preserve"> </v>
      </c>
      <c r="DZ42" s="14">
        <f t="shared" si="250"/>
        <v>0</v>
      </c>
      <c r="EA42" s="525"/>
      <c r="EB42" s="1178">
        <v>1919</v>
      </c>
      <c r="EC42" s="30" t="str">
        <f t="shared" si="283"/>
        <v xml:space="preserve"> </v>
      </c>
      <c r="ED42" s="30" t="str">
        <f t="shared" si="284"/>
        <v xml:space="preserve"> </v>
      </c>
      <c r="EE42" s="30" t="str">
        <f t="shared" si="285"/>
        <v xml:space="preserve"> </v>
      </c>
      <c r="EF42" s="30" t="str">
        <f t="shared" si="286"/>
        <v xml:space="preserve"> </v>
      </c>
      <c r="EG42" s="30" t="str">
        <f t="shared" si="287"/>
        <v xml:space="preserve"> </v>
      </c>
      <c r="EH42" s="30" t="str">
        <f t="shared" si="288"/>
        <v xml:space="preserve"> </v>
      </c>
      <c r="EI42" s="30" t="str">
        <f t="shared" si="289"/>
        <v xml:space="preserve"> </v>
      </c>
      <c r="EJ42" s="30" t="str">
        <f t="shared" si="290"/>
        <v xml:space="preserve"> </v>
      </c>
      <c r="EK42" s="30" t="str">
        <f t="shared" si="291"/>
        <v xml:space="preserve"> </v>
      </c>
      <c r="EL42" s="30" t="str">
        <f t="shared" si="292"/>
        <v xml:space="preserve"> </v>
      </c>
      <c r="EM42" s="30" t="str">
        <f t="shared" si="293"/>
        <v xml:space="preserve"> </v>
      </c>
      <c r="EN42" s="30" t="str">
        <f t="shared" si="294"/>
        <v xml:space="preserve"> </v>
      </c>
      <c r="EO42" s="30" t="str">
        <f t="shared" si="295"/>
        <v xml:space="preserve"> </v>
      </c>
      <c r="EP42" s="30" t="str">
        <f t="shared" si="296"/>
        <v xml:space="preserve"> </v>
      </c>
      <c r="EQ42" s="30" t="str">
        <f t="shared" si="297"/>
        <v xml:space="preserve"> </v>
      </c>
      <c r="ER42" s="30" t="str">
        <f t="shared" si="298"/>
        <v xml:space="preserve"> </v>
      </c>
      <c r="ES42" s="30" t="str">
        <f t="shared" si="299"/>
        <v xml:space="preserve"> </v>
      </c>
      <c r="ET42" s="30" t="str">
        <f t="shared" si="300"/>
        <v xml:space="preserve"> </v>
      </c>
      <c r="EU42" s="30" t="str">
        <f t="shared" si="301"/>
        <v xml:space="preserve"> </v>
      </c>
      <c r="EV42" s="30" t="str">
        <f t="shared" si="302"/>
        <v xml:space="preserve"> </v>
      </c>
      <c r="EW42" s="30" t="str">
        <f t="shared" si="303"/>
        <v xml:space="preserve"> </v>
      </c>
      <c r="EX42" s="30" t="str">
        <f t="shared" si="304"/>
        <v xml:space="preserve"> </v>
      </c>
      <c r="EY42" s="30" t="str">
        <f t="shared" si="305"/>
        <v xml:space="preserve"> </v>
      </c>
      <c r="EZ42" s="30" t="str">
        <f t="shared" si="356"/>
        <v xml:space="preserve"> </v>
      </c>
      <c r="FA42" s="30" t="str">
        <f t="shared" si="357"/>
        <v xml:space="preserve"> </v>
      </c>
      <c r="FB42" s="30" t="str">
        <f t="shared" si="181"/>
        <v xml:space="preserve"> </v>
      </c>
      <c r="FC42" s="30" t="str">
        <f t="shared" si="182"/>
        <v xml:space="preserve"> </v>
      </c>
      <c r="FD42" s="30" t="str">
        <f t="shared" si="183"/>
        <v xml:space="preserve"> </v>
      </c>
      <c r="FE42" s="30" t="str">
        <f t="shared" si="184"/>
        <v xml:space="preserve"> </v>
      </c>
      <c r="FF42" s="30" t="str">
        <f t="shared" si="185"/>
        <v xml:space="preserve"> </v>
      </c>
      <c r="FG42" s="639">
        <f t="shared" si="186"/>
        <v>0</v>
      </c>
      <c r="FI42" s="656">
        <v>1919</v>
      </c>
      <c r="FJ42" s="43" t="str">
        <f t="shared" si="63"/>
        <v/>
      </c>
      <c r="FK42" s="43" t="str">
        <f t="shared" si="64"/>
        <v/>
      </c>
      <c r="FL42" s="43" t="str">
        <f t="shared" si="65"/>
        <v/>
      </c>
      <c r="FM42" s="43" t="str">
        <f t="shared" si="66"/>
        <v/>
      </c>
      <c r="FN42" s="43" t="str">
        <f t="shared" si="67"/>
        <v/>
      </c>
      <c r="FO42" s="43" t="str">
        <f t="shared" si="68"/>
        <v/>
      </c>
      <c r="FP42" s="43" t="str">
        <f t="shared" si="69"/>
        <v/>
      </c>
      <c r="FQ42" s="43" t="str">
        <f t="shared" si="70"/>
        <v/>
      </c>
      <c r="FR42" s="43" t="str">
        <f t="shared" si="187"/>
        <v/>
      </c>
      <c r="FS42" s="43" t="str">
        <f t="shared" si="306"/>
        <v/>
      </c>
      <c r="FT42" s="43" t="str">
        <f t="shared" si="307"/>
        <v/>
      </c>
      <c r="FU42" s="43" t="str">
        <f t="shared" si="308"/>
        <v/>
      </c>
      <c r="FV42" s="43" t="str">
        <f t="shared" si="309"/>
        <v/>
      </c>
      <c r="FW42" s="43" t="str">
        <f t="shared" si="310"/>
        <v/>
      </c>
      <c r="FX42" s="43" t="str">
        <f t="shared" si="311"/>
        <v/>
      </c>
      <c r="FY42" s="43" t="str">
        <f t="shared" si="312"/>
        <v/>
      </c>
      <c r="FZ42" s="43" t="str">
        <f t="shared" si="313"/>
        <v/>
      </c>
      <c r="GA42" s="43" t="str">
        <f t="shared" si="314"/>
        <v/>
      </c>
      <c r="GB42" s="43" t="str">
        <f t="shared" si="315"/>
        <v/>
      </c>
      <c r="GC42" s="43" t="str">
        <f t="shared" si="316"/>
        <v/>
      </c>
      <c r="GD42" s="43" t="str">
        <f t="shared" si="317"/>
        <v/>
      </c>
      <c r="GE42" s="43" t="str">
        <f t="shared" si="318"/>
        <v/>
      </c>
      <c r="GF42" s="43" t="str">
        <f t="shared" si="319"/>
        <v/>
      </c>
      <c r="GG42" s="43" t="str">
        <f t="shared" si="358"/>
        <v/>
      </c>
      <c r="GH42" s="43" t="str">
        <f t="shared" si="320"/>
        <v/>
      </c>
      <c r="GI42" s="43" t="str">
        <f t="shared" si="321"/>
        <v/>
      </c>
      <c r="GJ42" s="43" t="str">
        <f t="shared" si="322"/>
        <v/>
      </c>
      <c r="GK42" s="43" t="str">
        <f t="shared" si="323"/>
        <v/>
      </c>
      <c r="GL42" s="43" t="str">
        <f t="shared" si="324"/>
        <v/>
      </c>
      <c r="GM42" s="43" t="str">
        <f t="shared" si="325"/>
        <v/>
      </c>
      <c r="GN42" s="1228">
        <f t="shared" si="188"/>
        <v>0</v>
      </c>
      <c r="GO42" s="1229">
        <f t="shared" si="189"/>
        <v>0</v>
      </c>
      <c r="GP42" s="656">
        <v>1919</v>
      </c>
      <c r="GQ42" s="4" t="str">
        <f t="shared" si="326"/>
        <v xml:space="preserve"> </v>
      </c>
      <c r="GR42" s="4" t="str">
        <f t="shared" si="327"/>
        <v xml:space="preserve"> </v>
      </c>
      <c r="GS42" s="4" t="str">
        <f t="shared" si="328"/>
        <v xml:space="preserve"> </v>
      </c>
      <c r="GT42" s="4" t="str">
        <f t="shared" si="329"/>
        <v xml:space="preserve"> </v>
      </c>
      <c r="GU42" s="4" t="str">
        <f t="shared" si="330"/>
        <v xml:space="preserve"> </v>
      </c>
      <c r="GV42" s="4" t="str">
        <f t="shared" si="331"/>
        <v xml:space="preserve"> </v>
      </c>
      <c r="GW42" s="4" t="str">
        <f t="shared" si="332"/>
        <v xml:space="preserve"> </v>
      </c>
      <c r="GX42" s="4" t="str">
        <f t="shared" si="333"/>
        <v xml:space="preserve"> </v>
      </c>
      <c r="GY42" s="4" t="str">
        <f t="shared" si="334"/>
        <v xml:space="preserve"> </v>
      </c>
      <c r="GZ42" s="4" t="str">
        <f t="shared" si="335"/>
        <v xml:space="preserve"> </v>
      </c>
      <c r="HA42" s="4" t="str">
        <f t="shared" si="336"/>
        <v xml:space="preserve"> </v>
      </c>
      <c r="HB42" s="4" t="str">
        <f t="shared" si="337"/>
        <v xml:space="preserve"> </v>
      </c>
      <c r="HC42" s="4" t="str">
        <f t="shared" si="338"/>
        <v xml:space="preserve"> </v>
      </c>
      <c r="HD42" s="4" t="str">
        <f t="shared" si="339"/>
        <v xml:space="preserve"> </v>
      </c>
      <c r="HE42" s="4" t="str">
        <f t="shared" si="340"/>
        <v xml:space="preserve"> </v>
      </c>
      <c r="HF42" s="4" t="str">
        <f t="shared" si="341"/>
        <v xml:space="preserve"> </v>
      </c>
      <c r="HG42" s="4" t="str">
        <f t="shared" si="342"/>
        <v xml:space="preserve"> </v>
      </c>
      <c r="HH42" s="4" t="str">
        <f t="shared" si="343"/>
        <v xml:space="preserve"> </v>
      </c>
      <c r="HI42" s="4" t="str">
        <f t="shared" si="344"/>
        <v xml:space="preserve"> </v>
      </c>
      <c r="HJ42" s="4" t="str">
        <f t="shared" si="345"/>
        <v xml:space="preserve"> </v>
      </c>
      <c r="HK42" s="4" t="str">
        <f t="shared" si="346"/>
        <v xml:space="preserve"> </v>
      </c>
      <c r="HL42" s="4" t="str">
        <f t="shared" si="347"/>
        <v xml:space="preserve"> </v>
      </c>
      <c r="HM42" s="4" t="str">
        <f t="shared" si="348"/>
        <v xml:space="preserve"> </v>
      </c>
      <c r="HN42" s="4" t="str">
        <f t="shared" si="349"/>
        <v xml:space="preserve"> </v>
      </c>
      <c r="HO42" s="4" t="str">
        <f t="shared" si="359"/>
        <v xml:space="preserve"> </v>
      </c>
      <c r="HP42" s="4" t="str">
        <f t="shared" si="350"/>
        <v xml:space="preserve"> </v>
      </c>
      <c r="HQ42" s="4" t="str">
        <f t="shared" si="351"/>
        <v xml:space="preserve"> </v>
      </c>
      <c r="HR42" s="4" t="str">
        <f t="shared" si="352"/>
        <v xml:space="preserve"> </v>
      </c>
      <c r="HS42" s="4" t="str">
        <f t="shared" si="353"/>
        <v xml:space="preserve"> </v>
      </c>
      <c r="HT42" s="4" t="str">
        <f t="shared" si="354"/>
        <v xml:space="preserve"> </v>
      </c>
      <c r="HU42" s="4">
        <f t="shared" si="93"/>
        <v>0</v>
      </c>
      <c r="HV42" s="656">
        <v>1919</v>
      </c>
      <c r="HW42" s="528" t="str">
        <f t="shared" si="220"/>
        <v xml:space="preserve"> </v>
      </c>
      <c r="HX42" s="528" t="str">
        <f t="shared" si="221"/>
        <v xml:space="preserve"> </v>
      </c>
      <c r="HY42" s="528" t="str">
        <f t="shared" si="222"/>
        <v xml:space="preserve"> </v>
      </c>
      <c r="HZ42" s="528" t="str">
        <f t="shared" si="223"/>
        <v xml:space="preserve"> </v>
      </c>
      <c r="IA42" s="528" t="str">
        <f t="shared" si="224"/>
        <v xml:space="preserve"> </v>
      </c>
      <c r="IB42" s="528" t="str">
        <f t="shared" si="225"/>
        <v xml:space="preserve"> </v>
      </c>
      <c r="IC42" s="528" t="str">
        <f t="shared" si="226"/>
        <v xml:space="preserve"> </v>
      </c>
      <c r="ID42" s="528" t="str">
        <f t="shared" si="227"/>
        <v xml:space="preserve"> </v>
      </c>
      <c r="IE42" s="528" t="str">
        <f t="shared" si="228"/>
        <v xml:space="preserve"> </v>
      </c>
      <c r="IF42" s="528" t="str">
        <f t="shared" si="229"/>
        <v xml:space="preserve"> </v>
      </c>
      <c r="IG42" s="528" t="str">
        <f t="shared" si="230"/>
        <v xml:space="preserve"> </v>
      </c>
      <c r="IH42" s="528" t="str">
        <f t="shared" si="231"/>
        <v xml:space="preserve"> </v>
      </c>
      <c r="II42" s="528" t="str">
        <f t="shared" si="232"/>
        <v xml:space="preserve"> </v>
      </c>
      <c r="IJ42" s="528" t="str">
        <f t="shared" si="233"/>
        <v xml:space="preserve"> </v>
      </c>
      <c r="IK42" s="528" t="str">
        <f t="shared" si="234"/>
        <v xml:space="preserve"> </v>
      </c>
      <c r="IL42" s="528" t="str">
        <f t="shared" si="235"/>
        <v xml:space="preserve"> </v>
      </c>
      <c r="IM42" s="528" t="str">
        <f t="shared" si="236"/>
        <v xml:space="preserve"> </v>
      </c>
      <c r="IN42" s="528" t="str">
        <f t="shared" si="237"/>
        <v xml:space="preserve"> </v>
      </c>
      <c r="IO42" s="528" t="str">
        <f t="shared" si="238"/>
        <v xml:space="preserve"> </v>
      </c>
      <c r="IP42" s="528" t="str">
        <f t="shared" si="239"/>
        <v xml:space="preserve"> </v>
      </c>
      <c r="IQ42" s="528" t="str">
        <f t="shared" si="240"/>
        <v xml:space="preserve"> </v>
      </c>
      <c r="IR42" s="528" t="str">
        <f t="shared" si="241"/>
        <v xml:space="preserve"> </v>
      </c>
      <c r="IS42" s="528" t="str">
        <f t="shared" si="242"/>
        <v xml:space="preserve"> </v>
      </c>
      <c r="IT42" s="528" t="str">
        <f t="shared" si="243"/>
        <v xml:space="preserve"> </v>
      </c>
      <c r="IU42" s="528" t="str">
        <f t="shared" si="244"/>
        <v xml:space="preserve"> </v>
      </c>
      <c r="IV42" s="528" t="str">
        <f t="shared" si="245"/>
        <v xml:space="preserve"> </v>
      </c>
      <c r="IW42" s="528" t="str">
        <f t="shared" si="246"/>
        <v xml:space="preserve"> </v>
      </c>
      <c r="IX42" s="528" t="str">
        <f t="shared" si="247"/>
        <v xml:space="preserve"> </v>
      </c>
      <c r="IY42" s="528" t="str">
        <f t="shared" si="248"/>
        <v xml:space="preserve"> </v>
      </c>
      <c r="IZ42" s="528" t="str">
        <f t="shared" si="249"/>
        <v xml:space="preserve"> </v>
      </c>
      <c r="JA42" s="1177">
        <f t="shared" si="124"/>
        <v>0</v>
      </c>
      <c r="JB42" s="8">
        <f t="shared" si="125"/>
        <v>0</v>
      </c>
    </row>
    <row r="43" spans="1:262" ht="13.8" thickBot="1">
      <c r="A43" s="1050">
        <v>1920</v>
      </c>
      <c r="B43" s="1230">
        <v>0</v>
      </c>
      <c r="C43" s="1231">
        <v>0</v>
      </c>
      <c r="D43" s="1231">
        <v>0</v>
      </c>
      <c r="E43" s="1231">
        <v>0</v>
      </c>
      <c r="F43" s="1232">
        <v>0</v>
      </c>
      <c r="G43" s="1233">
        <v>0</v>
      </c>
      <c r="H43" s="1231">
        <v>0</v>
      </c>
      <c r="I43" s="1231">
        <v>0</v>
      </c>
      <c r="J43" s="1231">
        <v>0</v>
      </c>
      <c r="K43" s="1232">
        <v>0</v>
      </c>
      <c r="L43" s="1233">
        <v>0</v>
      </c>
      <c r="M43" s="1231">
        <v>0</v>
      </c>
      <c r="N43" s="1231">
        <v>0</v>
      </c>
      <c r="O43" s="1231">
        <v>0</v>
      </c>
      <c r="P43" s="1232">
        <v>0</v>
      </c>
      <c r="Q43" s="1233">
        <v>0</v>
      </c>
      <c r="R43" s="1231">
        <v>0</v>
      </c>
      <c r="S43" s="1231">
        <v>0</v>
      </c>
      <c r="T43" s="1231">
        <v>0</v>
      </c>
      <c r="U43" s="1232">
        <v>0</v>
      </c>
      <c r="V43" s="1233">
        <v>0</v>
      </c>
      <c r="W43" s="1231">
        <v>0</v>
      </c>
      <c r="X43" s="1231">
        <v>0</v>
      </c>
      <c r="Y43" s="1231">
        <v>0</v>
      </c>
      <c r="Z43" s="1232">
        <v>0</v>
      </c>
      <c r="AA43" s="1233">
        <v>0</v>
      </c>
      <c r="AB43" s="1231">
        <v>0</v>
      </c>
      <c r="AC43" s="1231">
        <v>0</v>
      </c>
      <c r="AD43" s="1231">
        <v>0</v>
      </c>
      <c r="AE43" s="1232">
        <v>0</v>
      </c>
      <c r="AF43" s="1318"/>
      <c r="AG43" s="695">
        <f t="shared" si="0"/>
        <v>0</v>
      </c>
      <c r="AH43" s="1190">
        <f t="shared" si="252"/>
        <v>0</v>
      </c>
      <c r="AI43" s="1191">
        <f t="shared" si="253"/>
        <v>0</v>
      </c>
      <c r="AJ43" s="1192">
        <v>1920</v>
      </c>
      <c r="AK43" s="1263" t="str">
        <f t="shared" si="254"/>
        <v/>
      </c>
      <c r="AL43" s="1263" t="str">
        <f t="shared" si="255"/>
        <v/>
      </c>
      <c r="AM43" s="1263" t="str">
        <f t="shared" si="256"/>
        <v/>
      </c>
      <c r="AN43" s="1263" t="str">
        <f t="shared" si="257"/>
        <v/>
      </c>
      <c r="AO43" s="1263" t="str">
        <f t="shared" si="258"/>
        <v/>
      </c>
      <c r="AP43" s="1263" t="str">
        <f t="shared" si="259"/>
        <v/>
      </c>
      <c r="AQ43" s="1263" t="str">
        <f t="shared" si="260"/>
        <v/>
      </c>
      <c r="AR43" s="1263" t="str">
        <f t="shared" si="261"/>
        <v/>
      </c>
      <c r="AS43" s="1263" t="str">
        <f t="shared" si="262"/>
        <v/>
      </c>
      <c r="AT43" s="1263" t="str">
        <f t="shared" si="263"/>
        <v/>
      </c>
      <c r="AU43" s="1263" t="str">
        <f t="shared" si="264"/>
        <v/>
      </c>
      <c r="AV43" s="1263" t="str">
        <f t="shared" si="265"/>
        <v/>
      </c>
      <c r="AW43" s="1263" t="str">
        <f t="shared" si="266"/>
        <v/>
      </c>
      <c r="AX43" s="1263" t="str">
        <f t="shared" si="267"/>
        <v/>
      </c>
      <c r="AY43" s="1263" t="str">
        <f t="shared" si="268"/>
        <v/>
      </c>
      <c r="AZ43" s="1263" t="str">
        <f t="shared" si="269"/>
        <v/>
      </c>
      <c r="BA43" s="1263" t="str">
        <f t="shared" si="270"/>
        <v/>
      </c>
      <c r="BB43" s="1263" t="str">
        <f t="shared" si="271"/>
        <v/>
      </c>
      <c r="BC43" s="1263" t="str">
        <f t="shared" si="272"/>
        <v/>
      </c>
      <c r="BD43" s="1263" t="str">
        <f t="shared" si="273"/>
        <v/>
      </c>
      <c r="BE43" s="1263" t="str">
        <f t="shared" si="274"/>
        <v/>
      </c>
      <c r="BF43" s="1263" t="str">
        <f t="shared" si="275"/>
        <v/>
      </c>
      <c r="BG43" s="1263" t="str">
        <f t="shared" si="276"/>
        <v/>
      </c>
      <c r="BH43" s="1263" t="str">
        <f t="shared" si="277"/>
        <v/>
      </c>
      <c r="BI43" s="1263" t="str">
        <f t="shared" si="355"/>
        <v/>
      </c>
      <c r="BJ43" s="1263" t="str">
        <f t="shared" si="278"/>
        <v/>
      </c>
      <c r="BK43" s="1263" t="str">
        <f t="shared" si="279"/>
        <v/>
      </c>
      <c r="BL43" s="1263" t="str">
        <f t="shared" si="280"/>
        <v/>
      </c>
      <c r="BM43" s="1263" t="str">
        <f t="shared" si="281"/>
        <v/>
      </c>
      <c r="BN43" s="1263" t="str">
        <f t="shared" si="282"/>
        <v/>
      </c>
      <c r="BO43" s="1264">
        <f t="shared" si="126"/>
        <v>0</v>
      </c>
      <c r="BP43" s="1178">
        <v>1920</v>
      </c>
      <c r="BQ43" s="15" t="str">
        <f t="shared" si="127"/>
        <v/>
      </c>
      <c r="BR43" s="15" t="str">
        <f t="shared" si="128"/>
        <v/>
      </c>
      <c r="BS43" s="15" t="str">
        <f t="shared" si="129"/>
        <v/>
      </c>
      <c r="BT43" s="15" t="str">
        <f t="shared" si="130"/>
        <v/>
      </c>
      <c r="BU43" s="15" t="str">
        <f t="shared" si="131"/>
        <v/>
      </c>
      <c r="BV43" s="15" t="str">
        <f t="shared" si="132"/>
        <v/>
      </c>
      <c r="BW43" s="15" t="str">
        <f t="shared" si="133"/>
        <v/>
      </c>
      <c r="BX43" s="15" t="str">
        <f t="shared" si="134"/>
        <v/>
      </c>
      <c r="BY43" s="15" t="str">
        <f t="shared" si="135"/>
        <v/>
      </c>
      <c r="BZ43" s="15" t="str">
        <f t="shared" si="136"/>
        <v/>
      </c>
      <c r="CA43" s="15" t="str">
        <f t="shared" si="137"/>
        <v/>
      </c>
      <c r="CB43" s="15" t="str">
        <f t="shared" si="138"/>
        <v/>
      </c>
      <c r="CC43" s="15" t="str">
        <f t="shared" si="139"/>
        <v/>
      </c>
      <c r="CD43" s="15" t="str">
        <f t="shared" si="140"/>
        <v/>
      </c>
      <c r="CE43" s="15" t="str">
        <f t="shared" si="141"/>
        <v/>
      </c>
      <c r="CF43" s="15" t="str">
        <f t="shared" si="142"/>
        <v/>
      </c>
      <c r="CG43" s="15" t="str">
        <f t="shared" si="143"/>
        <v/>
      </c>
      <c r="CH43" s="15" t="str">
        <f t="shared" si="144"/>
        <v/>
      </c>
      <c r="CI43" s="15" t="str">
        <f t="shared" si="145"/>
        <v/>
      </c>
      <c r="CJ43" s="15" t="str">
        <f t="shared" si="146"/>
        <v/>
      </c>
      <c r="CK43" s="15" t="str">
        <f t="shared" si="147"/>
        <v/>
      </c>
      <c r="CL43" s="15" t="str">
        <f t="shared" si="148"/>
        <v/>
      </c>
      <c r="CM43" s="15" t="str">
        <f t="shared" si="149"/>
        <v/>
      </c>
      <c r="CN43" s="15" t="str">
        <f t="shared" si="150"/>
        <v/>
      </c>
      <c r="CO43" s="15" t="str">
        <f t="shared" si="151"/>
        <v/>
      </c>
      <c r="CP43" s="15" t="str">
        <f t="shared" si="152"/>
        <v/>
      </c>
      <c r="CQ43" s="15" t="str">
        <f t="shared" si="153"/>
        <v/>
      </c>
      <c r="CR43" s="15" t="str">
        <f t="shared" si="154"/>
        <v/>
      </c>
      <c r="CS43" s="15" t="str">
        <f t="shared" si="155"/>
        <v/>
      </c>
      <c r="CT43" s="15" t="str">
        <f t="shared" si="156"/>
        <v/>
      </c>
      <c r="CU43" s="1178">
        <v>1920</v>
      </c>
      <c r="CV43" s="14" t="str">
        <f t="shared" si="32"/>
        <v xml:space="preserve"> </v>
      </c>
      <c r="CW43" s="14" t="str">
        <f t="shared" si="33"/>
        <v xml:space="preserve"> </v>
      </c>
      <c r="CX43" s="14" t="str">
        <f t="shared" si="34"/>
        <v xml:space="preserve"> </v>
      </c>
      <c r="CY43" s="14" t="str">
        <f t="shared" si="35"/>
        <v xml:space="preserve"> </v>
      </c>
      <c r="CZ43" s="14" t="str">
        <f t="shared" si="36"/>
        <v xml:space="preserve"> </v>
      </c>
      <c r="DA43" s="14" t="str">
        <f t="shared" si="37"/>
        <v xml:space="preserve"> </v>
      </c>
      <c r="DB43" s="14" t="str">
        <f t="shared" si="38"/>
        <v xml:space="preserve"> </v>
      </c>
      <c r="DC43" s="14" t="str">
        <f t="shared" si="39"/>
        <v xml:space="preserve"> </v>
      </c>
      <c r="DD43" s="14" t="str">
        <f t="shared" si="40"/>
        <v xml:space="preserve"> </v>
      </c>
      <c r="DE43" s="14" t="str">
        <f t="shared" si="41"/>
        <v xml:space="preserve"> </v>
      </c>
      <c r="DF43" s="14" t="str">
        <f t="shared" si="42"/>
        <v xml:space="preserve"> </v>
      </c>
      <c r="DG43" s="14" t="str">
        <f t="shared" si="43"/>
        <v xml:space="preserve"> </v>
      </c>
      <c r="DH43" s="14" t="str">
        <f t="shared" si="44"/>
        <v xml:space="preserve"> </v>
      </c>
      <c r="DI43" s="14" t="str">
        <f t="shared" si="45"/>
        <v xml:space="preserve"> </v>
      </c>
      <c r="DJ43" s="14" t="str">
        <f t="shared" si="46"/>
        <v xml:space="preserve"> </v>
      </c>
      <c r="DK43" s="14" t="str">
        <f t="shared" si="47"/>
        <v xml:space="preserve"> </v>
      </c>
      <c r="DL43" s="14" t="str">
        <f t="shared" si="48"/>
        <v xml:space="preserve"> </v>
      </c>
      <c r="DM43" s="14" t="str">
        <f t="shared" si="49"/>
        <v xml:space="preserve"> </v>
      </c>
      <c r="DN43" s="14" t="str">
        <f t="shared" si="50"/>
        <v xml:space="preserve"> </v>
      </c>
      <c r="DO43" s="14" t="str">
        <f t="shared" si="51"/>
        <v xml:space="preserve"> </v>
      </c>
      <c r="DP43" s="14" t="str">
        <f t="shared" si="52"/>
        <v xml:space="preserve"> </v>
      </c>
      <c r="DQ43" s="14" t="str">
        <f t="shared" si="53"/>
        <v xml:space="preserve"> </v>
      </c>
      <c r="DR43" s="14" t="str">
        <f t="shared" si="54"/>
        <v xml:space="preserve"> </v>
      </c>
      <c r="DS43" s="14" t="str">
        <f t="shared" si="55"/>
        <v xml:space="preserve"> </v>
      </c>
      <c r="DT43" s="14" t="str">
        <f t="shared" si="56"/>
        <v xml:space="preserve"> </v>
      </c>
      <c r="DU43" s="14" t="str">
        <f t="shared" si="57"/>
        <v xml:space="preserve"> </v>
      </c>
      <c r="DV43" s="14" t="str">
        <f t="shared" si="58"/>
        <v xml:space="preserve"> </v>
      </c>
      <c r="DW43" s="14" t="str">
        <f t="shared" si="59"/>
        <v xml:space="preserve"> </v>
      </c>
      <c r="DX43" s="14" t="str">
        <f t="shared" si="60"/>
        <v xml:space="preserve"> </v>
      </c>
      <c r="DY43" s="14" t="str">
        <f t="shared" si="61"/>
        <v xml:space="preserve"> </v>
      </c>
      <c r="DZ43" s="14">
        <f t="shared" si="250"/>
        <v>0</v>
      </c>
      <c r="EA43" s="525"/>
      <c r="EB43" s="1178">
        <v>1920</v>
      </c>
      <c r="EC43" s="30" t="str">
        <f t="shared" si="283"/>
        <v xml:space="preserve"> </v>
      </c>
      <c r="ED43" s="30" t="str">
        <f t="shared" si="284"/>
        <v xml:space="preserve"> </v>
      </c>
      <c r="EE43" s="30" t="str">
        <f t="shared" si="285"/>
        <v xml:space="preserve"> </v>
      </c>
      <c r="EF43" s="30" t="str">
        <f t="shared" si="286"/>
        <v xml:space="preserve"> </v>
      </c>
      <c r="EG43" s="30" t="str">
        <f t="shared" si="287"/>
        <v xml:space="preserve"> </v>
      </c>
      <c r="EH43" s="30" t="str">
        <f t="shared" si="288"/>
        <v xml:space="preserve"> </v>
      </c>
      <c r="EI43" s="30" t="str">
        <f t="shared" si="289"/>
        <v xml:space="preserve"> </v>
      </c>
      <c r="EJ43" s="30" t="str">
        <f t="shared" si="290"/>
        <v xml:space="preserve"> </v>
      </c>
      <c r="EK43" s="30" t="str">
        <f t="shared" si="291"/>
        <v xml:space="preserve"> </v>
      </c>
      <c r="EL43" s="30" t="str">
        <f t="shared" si="292"/>
        <v xml:space="preserve"> </v>
      </c>
      <c r="EM43" s="30" t="str">
        <f t="shared" si="293"/>
        <v xml:space="preserve"> </v>
      </c>
      <c r="EN43" s="30" t="str">
        <f t="shared" si="294"/>
        <v xml:space="preserve"> </v>
      </c>
      <c r="EO43" s="30" t="str">
        <f t="shared" si="295"/>
        <v xml:space="preserve"> </v>
      </c>
      <c r="EP43" s="30" t="str">
        <f t="shared" si="296"/>
        <v xml:space="preserve"> </v>
      </c>
      <c r="EQ43" s="30" t="str">
        <f t="shared" si="297"/>
        <v xml:space="preserve"> </v>
      </c>
      <c r="ER43" s="30" t="str">
        <f t="shared" si="298"/>
        <v xml:space="preserve"> </v>
      </c>
      <c r="ES43" s="30" t="str">
        <f t="shared" si="299"/>
        <v xml:space="preserve"> </v>
      </c>
      <c r="ET43" s="30" t="str">
        <f t="shared" si="300"/>
        <v xml:space="preserve"> </v>
      </c>
      <c r="EU43" s="30" t="str">
        <f t="shared" si="301"/>
        <v xml:space="preserve"> </v>
      </c>
      <c r="EV43" s="30" t="str">
        <f t="shared" si="302"/>
        <v xml:space="preserve"> </v>
      </c>
      <c r="EW43" s="30" t="str">
        <f t="shared" si="303"/>
        <v xml:space="preserve"> </v>
      </c>
      <c r="EX43" s="30" t="str">
        <f t="shared" si="304"/>
        <v xml:space="preserve"> </v>
      </c>
      <c r="EY43" s="30" t="str">
        <f t="shared" si="305"/>
        <v xml:space="preserve"> </v>
      </c>
      <c r="EZ43" s="30" t="str">
        <f t="shared" si="356"/>
        <v xml:space="preserve"> </v>
      </c>
      <c r="FA43" s="30" t="str">
        <f t="shared" si="357"/>
        <v xml:space="preserve"> </v>
      </c>
      <c r="FB43" s="30" t="str">
        <f t="shared" si="181"/>
        <v xml:space="preserve"> </v>
      </c>
      <c r="FC43" s="30" t="str">
        <f t="shared" si="182"/>
        <v xml:space="preserve"> </v>
      </c>
      <c r="FD43" s="30" t="str">
        <f t="shared" si="183"/>
        <v xml:space="preserve"> </v>
      </c>
      <c r="FE43" s="30" t="str">
        <f t="shared" si="184"/>
        <v xml:space="preserve"> </v>
      </c>
      <c r="FF43" s="30" t="str">
        <f t="shared" si="185"/>
        <v xml:space="preserve"> </v>
      </c>
      <c r="FG43" s="639">
        <f t="shared" si="186"/>
        <v>0</v>
      </c>
      <c r="FI43" s="656">
        <v>1920</v>
      </c>
      <c r="FJ43" s="43" t="str">
        <f t="shared" si="63"/>
        <v/>
      </c>
      <c r="FK43" s="43" t="str">
        <f t="shared" si="64"/>
        <v/>
      </c>
      <c r="FL43" s="43" t="str">
        <f t="shared" si="65"/>
        <v/>
      </c>
      <c r="FM43" s="43" t="str">
        <f t="shared" si="66"/>
        <v/>
      </c>
      <c r="FN43" s="43" t="str">
        <f t="shared" si="67"/>
        <v/>
      </c>
      <c r="FO43" s="43" t="str">
        <f t="shared" si="68"/>
        <v/>
      </c>
      <c r="FP43" s="43" t="str">
        <f t="shared" si="69"/>
        <v/>
      </c>
      <c r="FQ43" s="43" t="str">
        <f t="shared" si="70"/>
        <v/>
      </c>
      <c r="FR43" s="43" t="str">
        <f t="shared" si="187"/>
        <v/>
      </c>
      <c r="FS43" s="43" t="str">
        <f t="shared" si="306"/>
        <v/>
      </c>
      <c r="FT43" s="43" t="str">
        <f t="shared" si="307"/>
        <v/>
      </c>
      <c r="FU43" s="43" t="str">
        <f t="shared" si="308"/>
        <v/>
      </c>
      <c r="FV43" s="43" t="str">
        <f t="shared" si="309"/>
        <v/>
      </c>
      <c r="FW43" s="43" t="str">
        <f t="shared" si="310"/>
        <v/>
      </c>
      <c r="FX43" s="43" t="str">
        <f t="shared" si="311"/>
        <v/>
      </c>
      <c r="FY43" s="43" t="str">
        <f t="shared" si="312"/>
        <v/>
      </c>
      <c r="FZ43" s="43" t="str">
        <f t="shared" si="313"/>
        <v/>
      </c>
      <c r="GA43" s="43" t="str">
        <f t="shared" si="314"/>
        <v/>
      </c>
      <c r="GB43" s="43" t="str">
        <f t="shared" si="315"/>
        <v/>
      </c>
      <c r="GC43" s="43" t="str">
        <f t="shared" si="316"/>
        <v/>
      </c>
      <c r="GD43" s="43" t="str">
        <f t="shared" si="317"/>
        <v/>
      </c>
      <c r="GE43" s="43" t="str">
        <f t="shared" si="318"/>
        <v/>
      </c>
      <c r="GF43" s="43" t="str">
        <f t="shared" si="319"/>
        <v/>
      </c>
      <c r="GG43" s="43" t="str">
        <f t="shared" si="358"/>
        <v/>
      </c>
      <c r="GH43" s="43" t="str">
        <f t="shared" si="320"/>
        <v/>
      </c>
      <c r="GI43" s="43" t="str">
        <f t="shared" si="321"/>
        <v/>
      </c>
      <c r="GJ43" s="43" t="str">
        <f t="shared" si="322"/>
        <v/>
      </c>
      <c r="GK43" s="43" t="str">
        <f t="shared" si="323"/>
        <v/>
      </c>
      <c r="GL43" s="43" t="str">
        <f t="shared" si="324"/>
        <v/>
      </c>
      <c r="GM43" s="43" t="str">
        <f t="shared" si="325"/>
        <v/>
      </c>
      <c r="GN43" s="1228">
        <f t="shared" si="188"/>
        <v>0</v>
      </c>
      <c r="GO43" s="1229">
        <f t="shared" si="189"/>
        <v>0</v>
      </c>
      <c r="GP43" s="656">
        <v>1920</v>
      </c>
      <c r="GQ43" s="4" t="str">
        <f t="shared" si="326"/>
        <v xml:space="preserve"> </v>
      </c>
      <c r="GR43" s="4" t="str">
        <f t="shared" si="327"/>
        <v xml:space="preserve"> </v>
      </c>
      <c r="GS43" s="4" t="str">
        <f t="shared" si="328"/>
        <v xml:space="preserve"> </v>
      </c>
      <c r="GT43" s="4" t="str">
        <f t="shared" si="329"/>
        <v xml:space="preserve"> </v>
      </c>
      <c r="GU43" s="4" t="str">
        <f t="shared" si="330"/>
        <v xml:space="preserve"> </v>
      </c>
      <c r="GV43" s="4" t="str">
        <f t="shared" si="331"/>
        <v xml:space="preserve"> </v>
      </c>
      <c r="GW43" s="4" t="str">
        <f t="shared" si="332"/>
        <v xml:space="preserve"> </v>
      </c>
      <c r="GX43" s="4" t="str">
        <f t="shared" si="333"/>
        <v xml:space="preserve"> </v>
      </c>
      <c r="GY43" s="4" t="str">
        <f t="shared" si="334"/>
        <v xml:space="preserve"> </v>
      </c>
      <c r="GZ43" s="4" t="str">
        <f t="shared" si="335"/>
        <v xml:space="preserve"> </v>
      </c>
      <c r="HA43" s="4" t="str">
        <f t="shared" si="336"/>
        <v xml:space="preserve"> </v>
      </c>
      <c r="HB43" s="4" t="str">
        <f t="shared" si="337"/>
        <v xml:space="preserve"> </v>
      </c>
      <c r="HC43" s="4" t="str">
        <f t="shared" si="338"/>
        <v xml:space="preserve"> </v>
      </c>
      <c r="HD43" s="4" t="str">
        <f t="shared" si="339"/>
        <v xml:space="preserve"> </v>
      </c>
      <c r="HE43" s="4" t="str">
        <f t="shared" si="340"/>
        <v xml:space="preserve"> </v>
      </c>
      <c r="HF43" s="4" t="str">
        <f t="shared" si="341"/>
        <v xml:space="preserve"> </v>
      </c>
      <c r="HG43" s="4" t="str">
        <f t="shared" si="342"/>
        <v xml:space="preserve"> </v>
      </c>
      <c r="HH43" s="4" t="str">
        <f t="shared" si="343"/>
        <v xml:space="preserve"> </v>
      </c>
      <c r="HI43" s="4" t="str">
        <f t="shared" si="344"/>
        <v xml:space="preserve"> </v>
      </c>
      <c r="HJ43" s="4" t="str">
        <f t="shared" si="345"/>
        <v xml:space="preserve"> </v>
      </c>
      <c r="HK43" s="4" t="str">
        <f t="shared" si="346"/>
        <v xml:space="preserve"> </v>
      </c>
      <c r="HL43" s="4" t="str">
        <f t="shared" si="347"/>
        <v xml:space="preserve"> </v>
      </c>
      <c r="HM43" s="4" t="str">
        <f t="shared" si="348"/>
        <v xml:space="preserve"> </v>
      </c>
      <c r="HN43" s="4" t="str">
        <f t="shared" si="349"/>
        <v xml:space="preserve"> </v>
      </c>
      <c r="HO43" s="4" t="str">
        <f t="shared" si="359"/>
        <v xml:space="preserve"> </v>
      </c>
      <c r="HP43" s="4" t="str">
        <f t="shared" si="350"/>
        <v xml:space="preserve"> </v>
      </c>
      <c r="HQ43" s="4" t="str">
        <f t="shared" si="351"/>
        <v xml:space="preserve"> </v>
      </c>
      <c r="HR43" s="4" t="str">
        <f t="shared" si="352"/>
        <v xml:space="preserve"> </v>
      </c>
      <c r="HS43" s="4" t="str">
        <f t="shared" si="353"/>
        <v xml:space="preserve"> </v>
      </c>
      <c r="HT43" s="4" t="str">
        <f t="shared" si="354"/>
        <v xml:space="preserve"> </v>
      </c>
      <c r="HU43" s="4">
        <f t="shared" si="93"/>
        <v>0</v>
      </c>
      <c r="HV43" s="656">
        <v>1920</v>
      </c>
      <c r="HW43" s="528" t="str">
        <f t="shared" si="220"/>
        <v xml:space="preserve"> </v>
      </c>
      <c r="HX43" s="528" t="str">
        <f t="shared" si="221"/>
        <v xml:space="preserve"> </v>
      </c>
      <c r="HY43" s="528" t="str">
        <f t="shared" si="222"/>
        <v xml:space="preserve"> </v>
      </c>
      <c r="HZ43" s="528" t="str">
        <f t="shared" si="223"/>
        <v xml:space="preserve"> </v>
      </c>
      <c r="IA43" s="528" t="str">
        <f t="shared" si="224"/>
        <v xml:space="preserve"> </v>
      </c>
      <c r="IB43" s="528" t="str">
        <f t="shared" si="225"/>
        <v xml:space="preserve"> </v>
      </c>
      <c r="IC43" s="528" t="str">
        <f t="shared" si="226"/>
        <v xml:space="preserve"> </v>
      </c>
      <c r="ID43" s="528" t="str">
        <f t="shared" si="227"/>
        <v xml:space="preserve"> </v>
      </c>
      <c r="IE43" s="528" t="str">
        <f t="shared" si="228"/>
        <v xml:space="preserve"> </v>
      </c>
      <c r="IF43" s="528" t="str">
        <f t="shared" si="229"/>
        <v xml:space="preserve"> </v>
      </c>
      <c r="IG43" s="528" t="str">
        <f t="shared" si="230"/>
        <v xml:space="preserve"> </v>
      </c>
      <c r="IH43" s="528" t="str">
        <f t="shared" si="231"/>
        <v xml:space="preserve"> </v>
      </c>
      <c r="II43" s="528" t="str">
        <f t="shared" si="232"/>
        <v xml:space="preserve"> </v>
      </c>
      <c r="IJ43" s="528" t="str">
        <f t="shared" si="233"/>
        <v xml:space="preserve"> </v>
      </c>
      <c r="IK43" s="528" t="str">
        <f t="shared" si="234"/>
        <v xml:space="preserve"> </v>
      </c>
      <c r="IL43" s="528" t="str">
        <f t="shared" si="235"/>
        <v xml:space="preserve"> </v>
      </c>
      <c r="IM43" s="528" t="str">
        <f t="shared" si="236"/>
        <v xml:space="preserve"> </v>
      </c>
      <c r="IN43" s="528" t="str">
        <f t="shared" si="237"/>
        <v xml:space="preserve"> </v>
      </c>
      <c r="IO43" s="528" t="str">
        <f t="shared" si="238"/>
        <v xml:space="preserve"> </v>
      </c>
      <c r="IP43" s="528" t="str">
        <f t="shared" si="239"/>
        <v xml:space="preserve"> </v>
      </c>
      <c r="IQ43" s="528" t="str">
        <f t="shared" si="240"/>
        <v xml:space="preserve"> </v>
      </c>
      <c r="IR43" s="528" t="str">
        <f t="shared" si="241"/>
        <v xml:space="preserve"> </v>
      </c>
      <c r="IS43" s="528" t="str">
        <f t="shared" si="242"/>
        <v xml:space="preserve"> </v>
      </c>
      <c r="IT43" s="528" t="str">
        <f t="shared" si="243"/>
        <v xml:space="preserve"> </v>
      </c>
      <c r="IU43" s="528" t="str">
        <f t="shared" si="244"/>
        <v xml:space="preserve"> </v>
      </c>
      <c r="IV43" s="528" t="str">
        <f t="shared" si="245"/>
        <v xml:space="preserve"> </v>
      </c>
      <c r="IW43" s="528" t="str">
        <f t="shared" si="246"/>
        <v xml:space="preserve"> </v>
      </c>
      <c r="IX43" s="528" t="str">
        <f t="shared" si="247"/>
        <v xml:space="preserve"> </v>
      </c>
      <c r="IY43" s="528" t="str">
        <f t="shared" si="248"/>
        <v xml:space="preserve"> </v>
      </c>
      <c r="IZ43" s="528" t="str">
        <f t="shared" si="249"/>
        <v xml:space="preserve"> </v>
      </c>
      <c r="JA43" s="1177">
        <f t="shared" si="124"/>
        <v>0</v>
      </c>
      <c r="JB43" s="8">
        <f t="shared" si="125"/>
        <v>0</v>
      </c>
    </row>
    <row r="44" spans="1:262">
      <c r="A44" s="302">
        <v>1921</v>
      </c>
      <c r="B44" s="1226">
        <v>0</v>
      </c>
      <c r="C44" s="1189">
        <v>0</v>
      </c>
      <c r="D44" s="1189">
        <v>0</v>
      </c>
      <c r="E44" s="1189">
        <v>0</v>
      </c>
      <c r="F44" s="1227">
        <v>0</v>
      </c>
      <c r="G44" s="1214">
        <v>0</v>
      </c>
      <c r="H44" s="1189">
        <v>0</v>
      </c>
      <c r="I44" s="1189">
        <v>0</v>
      </c>
      <c r="J44" s="1189">
        <v>0</v>
      </c>
      <c r="K44" s="1227">
        <v>0</v>
      </c>
      <c r="L44" s="1214">
        <v>0</v>
      </c>
      <c r="M44" s="1189">
        <v>0</v>
      </c>
      <c r="N44" s="1189">
        <v>0</v>
      </c>
      <c r="O44" s="1189">
        <v>0</v>
      </c>
      <c r="P44" s="1227">
        <v>0</v>
      </c>
      <c r="Q44" s="1214">
        <v>0</v>
      </c>
      <c r="R44" s="1189">
        <v>0</v>
      </c>
      <c r="S44" s="1189">
        <v>0</v>
      </c>
      <c r="T44" s="1189">
        <v>0</v>
      </c>
      <c r="U44" s="1227">
        <v>0</v>
      </c>
      <c r="V44" s="1214">
        <v>0</v>
      </c>
      <c r="W44" s="1189">
        <v>0</v>
      </c>
      <c r="X44" s="1189">
        <v>0</v>
      </c>
      <c r="Y44" s="1189">
        <v>0</v>
      </c>
      <c r="Z44" s="1227">
        <v>0</v>
      </c>
      <c r="AA44" s="1214">
        <v>0</v>
      </c>
      <c r="AB44" s="1189">
        <v>0</v>
      </c>
      <c r="AC44" s="1189">
        <v>0</v>
      </c>
      <c r="AD44" s="1189">
        <v>0</v>
      </c>
      <c r="AE44" s="1227">
        <v>0</v>
      </c>
      <c r="AF44" s="1317"/>
      <c r="AG44" s="568">
        <f t="shared" si="0"/>
        <v>0</v>
      </c>
      <c r="AH44" s="504">
        <f t="shared" si="252"/>
        <v>0</v>
      </c>
      <c r="AI44" s="893">
        <f t="shared" si="253"/>
        <v>0</v>
      </c>
      <c r="AJ44" s="1178">
        <v>1921</v>
      </c>
      <c r="AK44" s="1263" t="str">
        <f t="shared" si="254"/>
        <v/>
      </c>
      <c r="AL44" s="1263" t="str">
        <f t="shared" si="255"/>
        <v/>
      </c>
      <c r="AM44" s="1263" t="str">
        <f t="shared" si="256"/>
        <v/>
      </c>
      <c r="AN44" s="1263" t="str">
        <f t="shared" si="257"/>
        <v/>
      </c>
      <c r="AO44" s="1263" t="str">
        <f t="shared" si="258"/>
        <v/>
      </c>
      <c r="AP44" s="1263" t="str">
        <f t="shared" si="259"/>
        <v/>
      </c>
      <c r="AQ44" s="1263" t="str">
        <f t="shared" si="260"/>
        <v/>
      </c>
      <c r="AR44" s="1263" t="str">
        <f t="shared" si="261"/>
        <v/>
      </c>
      <c r="AS44" s="1263" t="str">
        <f t="shared" si="262"/>
        <v/>
      </c>
      <c r="AT44" s="1263" t="str">
        <f t="shared" si="263"/>
        <v/>
      </c>
      <c r="AU44" s="1263" t="str">
        <f t="shared" si="264"/>
        <v/>
      </c>
      <c r="AV44" s="1263" t="str">
        <f t="shared" si="265"/>
        <v/>
      </c>
      <c r="AW44" s="1263" t="str">
        <f t="shared" si="266"/>
        <v/>
      </c>
      <c r="AX44" s="1263" t="str">
        <f t="shared" si="267"/>
        <v/>
      </c>
      <c r="AY44" s="1263" t="str">
        <f t="shared" si="268"/>
        <v/>
      </c>
      <c r="AZ44" s="1263" t="str">
        <f t="shared" si="269"/>
        <v/>
      </c>
      <c r="BA44" s="1263" t="str">
        <f t="shared" si="270"/>
        <v/>
      </c>
      <c r="BB44" s="1263" t="str">
        <f t="shared" si="271"/>
        <v/>
      </c>
      <c r="BC44" s="1263" t="str">
        <f t="shared" si="272"/>
        <v/>
      </c>
      <c r="BD44" s="1263" t="str">
        <f t="shared" si="273"/>
        <v/>
      </c>
      <c r="BE44" s="1263" t="str">
        <f t="shared" si="274"/>
        <v/>
      </c>
      <c r="BF44" s="1263" t="str">
        <f t="shared" si="275"/>
        <v/>
      </c>
      <c r="BG44" s="1263" t="str">
        <f t="shared" si="276"/>
        <v/>
      </c>
      <c r="BH44" s="1263" t="str">
        <f t="shared" si="277"/>
        <v/>
      </c>
      <c r="BI44" s="1263" t="str">
        <f t="shared" si="355"/>
        <v/>
      </c>
      <c r="BJ44" s="1263" t="str">
        <f t="shared" si="278"/>
        <v/>
      </c>
      <c r="BK44" s="1263" t="str">
        <f t="shared" si="279"/>
        <v/>
      </c>
      <c r="BL44" s="1263" t="str">
        <f t="shared" si="280"/>
        <v/>
      </c>
      <c r="BM44" s="1263" t="str">
        <f t="shared" si="281"/>
        <v/>
      </c>
      <c r="BN44" s="1263" t="str">
        <f t="shared" si="282"/>
        <v/>
      </c>
      <c r="BO44" s="1264">
        <f t="shared" si="126"/>
        <v>0</v>
      </c>
      <c r="BP44" s="1178">
        <v>1921</v>
      </c>
      <c r="BQ44" s="15" t="str">
        <f t="shared" si="127"/>
        <v/>
      </c>
      <c r="BR44" s="15" t="str">
        <f t="shared" si="128"/>
        <v/>
      </c>
      <c r="BS44" s="15" t="str">
        <f t="shared" si="129"/>
        <v/>
      </c>
      <c r="BT44" s="15" t="str">
        <f t="shared" si="130"/>
        <v/>
      </c>
      <c r="BU44" s="15" t="str">
        <f t="shared" si="131"/>
        <v/>
      </c>
      <c r="BV44" s="15" t="str">
        <f t="shared" si="132"/>
        <v/>
      </c>
      <c r="BW44" s="15" t="str">
        <f t="shared" si="133"/>
        <v/>
      </c>
      <c r="BX44" s="15" t="str">
        <f t="shared" si="134"/>
        <v/>
      </c>
      <c r="BY44" s="15" t="str">
        <f t="shared" si="135"/>
        <v/>
      </c>
      <c r="BZ44" s="15" t="str">
        <f t="shared" si="136"/>
        <v/>
      </c>
      <c r="CA44" s="15" t="str">
        <f t="shared" si="137"/>
        <v/>
      </c>
      <c r="CB44" s="15" t="str">
        <f t="shared" si="138"/>
        <v/>
      </c>
      <c r="CC44" s="15" t="str">
        <f t="shared" si="139"/>
        <v/>
      </c>
      <c r="CD44" s="15" t="str">
        <f t="shared" si="140"/>
        <v/>
      </c>
      <c r="CE44" s="15" t="str">
        <f t="shared" si="141"/>
        <v/>
      </c>
      <c r="CF44" s="15" t="str">
        <f t="shared" si="142"/>
        <v/>
      </c>
      <c r="CG44" s="15" t="str">
        <f t="shared" si="143"/>
        <v/>
      </c>
      <c r="CH44" s="15" t="str">
        <f t="shared" si="144"/>
        <v/>
      </c>
      <c r="CI44" s="15" t="str">
        <f t="shared" si="145"/>
        <v/>
      </c>
      <c r="CJ44" s="15" t="str">
        <f t="shared" si="146"/>
        <v/>
      </c>
      <c r="CK44" s="15" t="str">
        <f t="shared" si="147"/>
        <v/>
      </c>
      <c r="CL44" s="15" t="str">
        <f t="shared" si="148"/>
        <v/>
      </c>
      <c r="CM44" s="15" t="str">
        <f t="shared" si="149"/>
        <v/>
      </c>
      <c r="CN44" s="15" t="str">
        <f t="shared" si="150"/>
        <v/>
      </c>
      <c r="CO44" s="15" t="str">
        <f t="shared" si="151"/>
        <v/>
      </c>
      <c r="CP44" s="15" t="str">
        <f t="shared" si="152"/>
        <v/>
      </c>
      <c r="CQ44" s="15" t="str">
        <f t="shared" si="153"/>
        <v/>
      </c>
      <c r="CR44" s="15" t="str">
        <f t="shared" si="154"/>
        <v/>
      </c>
      <c r="CS44" s="15" t="str">
        <f t="shared" si="155"/>
        <v/>
      </c>
      <c r="CT44" s="15" t="str">
        <f t="shared" si="156"/>
        <v/>
      </c>
      <c r="CU44" s="1178">
        <v>1921</v>
      </c>
      <c r="CV44" s="14" t="str">
        <f t="shared" si="32"/>
        <v xml:space="preserve"> </v>
      </c>
      <c r="CW44" s="14" t="str">
        <f t="shared" si="33"/>
        <v xml:space="preserve"> </v>
      </c>
      <c r="CX44" s="14" t="str">
        <f t="shared" si="34"/>
        <v xml:space="preserve"> </v>
      </c>
      <c r="CY44" s="14" t="str">
        <f t="shared" si="35"/>
        <v xml:space="preserve"> </v>
      </c>
      <c r="CZ44" s="14" t="str">
        <f t="shared" si="36"/>
        <v xml:space="preserve"> </v>
      </c>
      <c r="DA44" s="14" t="str">
        <f t="shared" si="37"/>
        <v xml:space="preserve"> </v>
      </c>
      <c r="DB44" s="14" t="str">
        <f t="shared" si="38"/>
        <v xml:space="preserve"> </v>
      </c>
      <c r="DC44" s="14" t="str">
        <f t="shared" si="39"/>
        <v xml:space="preserve"> </v>
      </c>
      <c r="DD44" s="14" t="str">
        <f t="shared" si="40"/>
        <v xml:space="preserve"> </v>
      </c>
      <c r="DE44" s="14" t="str">
        <f t="shared" si="41"/>
        <v xml:space="preserve"> </v>
      </c>
      <c r="DF44" s="14" t="str">
        <f t="shared" si="42"/>
        <v xml:space="preserve"> </v>
      </c>
      <c r="DG44" s="14" t="str">
        <f t="shared" si="43"/>
        <v xml:space="preserve"> </v>
      </c>
      <c r="DH44" s="14" t="str">
        <f t="shared" si="44"/>
        <v xml:space="preserve"> </v>
      </c>
      <c r="DI44" s="14" t="str">
        <f t="shared" si="45"/>
        <v xml:space="preserve"> </v>
      </c>
      <c r="DJ44" s="14" t="str">
        <f t="shared" si="46"/>
        <v xml:space="preserve"> </v>
      </c>
      <c r="DK44" s="14" t="str">
        <f t="shared" si="47"/>
        <v xml:space="preserve"> </v>
      </c>
      <c r="DL44" s="14" t="str">
        <f t="shared" si="48"/>
        <v xml:space="preserve"> </v>
      </c>
      <c r="DM44" s="14" t="str">
        <f t="shared" si="49"/>
        <v xml:space="preserve"> </v>
      </c>
      <c r="DN44" s="14" t="str">
        <f t="shared" si="50"/>
        <v xml:space="preserve"> </v>
      </c>
      <c r="DO44" s="14" t="str">
        <f t="shared" si="51"/>
        <v xml:space="preserve"> </v>
      </c>
      <c r="DP44" s="14" t="str">
        <f t="shared" si="52"/>
        <v xml:space="preserve"> </v>
      </c>
      <c r="DQ44" s="14" t="str">
        <f t="shared" si="53"/>
        <v xml:space="preserve"> </v>
      </c>
      <c r="DR44" s="14" t="str">
        <f t="shared" si="54"/>
        <v xml:space="preserve"> </v>
      </c>
      <c r="DS44" s="14" t="str">
        <f t="shared" si="55"/>
        <v xml:space="preserve"> </v>
      </c>
      <c r="DT44" s="14" t="str">
        <f t="shared" si="56"/>
        <v xml:space="preserve"> </v>
      </c>
      <c r="DU44" s="14" t="str">
        <f t="shared" si="57"/>
        <v xml:space="preserve"> </v>
      </c>
      <c r="DV44" s="14" t="str">
        <f t="shared" si="58"/>
        <v xml:space="preserve"> </v>
      </c>
      <c r="DW44" s="14" t="str">
        <f t="shared" si="59"/>
        <v xml:space="preserve"> </v>
      </c>
      <c r="DX44" s="14" t="str">
        <f t="shared" si="60"/>
        <v xml:space="preserve"> </v>
      </c>
      <c r="DY44" s="14" t="str">
        <f t="shared" si="61"/>
        <v xml:space="preserve"> </v>
      </c>
      <c r="DZ44" s="14">
        <f t="shared" si="250"/>
        <v>0</v>
      </c>
      <c r="EA44" s="525"/>
      <c r="EB44" s="1178">
        <v>1921</v>
      </c>
      <c r="EC44" s="30" t="str">
        <f t="shared" si="283"/>
        <v xml:space="preserve"> </v>
      </c>
      <c r="ED44" s="30" t="str">
        <f t="shared" si="284"/>
        <v xml:space="preserve"> </v>
      </c>
      <c r="EE44" s="30" t="str">
        <f t="shared" si="285"/>
        <v xml:space="preserve"> </v>
      </c>
      <c r="EF44" s="30" t="str">
        <f t="shared" si="286"/>
        <v xml:space="preserve"> </v>
      </c>
      <c r="EG44" s="30" t="str">
        <f t="shared" si="287"/>
        <v xml:space="preserve"> </v>
      </c>
      <c r="EH44" s="30" t="str">
        <f t="shared" si="288"/>
        <v xml:space="preserve"> </v>
      </c>
      <c r="EI44" s="30" t="str">
        <f t="shared" si="289"/>
        <v xml:space="preserve"> </v>
      </c>
      <c r="EJ44" s="30" t="str">
        <f t="shared" si="290"/>
        <v xml:space="preserve"> </v>
      </c>
      <c r="EK44" s="30" t="str">
        <f t="shared" si="291"/>
        <v xml:space="preserve"> </v>
      </c>
      <c r="EL44" s="30" t="str">
        <f t="shared" si="292"/>
        <v xml:space="preserve"> </v>
      </c>
      <c r="EM44" s="30" t="str">
        <f t="shared" si="293"/>
        <v xml:space="preserve"> </v>
      </c>
      <c r="EN44" s="30" t="str">
        <f t="shared" si="294"/>
        <v xml:space="preserve"> </v>
      </c>
      <c r="EO44" s="30" t="str">
        <f t="shared" si="295"/>
        <v xml:space="preserve"> </v>
      </c>
      <c r="EP44" s="30" t="str">
        <f t="shared" si="296"/>
        <v xml:space="preserve"> </v>
      </c>
      <c r="EQ44" s="30" t="str">
        <f t="shared" si="297"/>
        <v xml:space="preserve"> </v>
      </c>
      <c r="ER44" s="30" t="str">
        <f t="shared" si="298"/>
        <v xml:space="preserve"> </v>
      </c>
      <c r="ES44" s="30" t="str">
        <f t="shared" si="299"/>
        <v xml:space="preserve"> </v>
      </c>
      <c r="ET44" s="30" t="str">
        <f t="shared" si="300"/>
        <v xml:space="preserve"> </v>
      </c>
      <c r="EU44" s="30" t="str">
        <f t="shared" si="301"/>
        <v xml:space="preserve"> </v>
      </c>
      <c r="EV44" s="30" t="str">
        <f t="shared" si="302"/>
        <v xml:space="preserve"> </v>
      </c>
      <c r="EW44" s="30" t="str">
        <f t="shared" si="303"/>
        <v xml:space="preserve"> </v>
      </c>
      <c r="EX44" s="30" t="str">
        <f t="shared" si="304"/>
        <v xml:space="preserve"> </v>
      </c>
      <c r="EY44" s="30" t="str">
        <f t="shared" si="305"/>
        <v xml:space="preserve"> </v>
      </c>
      <c r="EZ44" s="30" t="str">
        <f t="shared" si="356"/>
        <v xml:space="preserve"> </v>
      </c>
      <c r="FA44" s="30" t="str">
        <f t="shared" si="357"/>
        <v xml:space="preserve"> </v>
      </c>
      <c r="FB44" s="30" t="str">
        <f t="shared" si="181"/>
        <v xml:space="preserve"> </v>
      </c>
      <c r="FC44" s="30" t="str">
        <f t="shared" si="182"/>
        <v xml:space="preserve"> </v>
      </c>
      <c r="FD44" s="30" t="str">
        <f t="shared" si="183"/>
        <v xml:space="preserve"> </v>
      </c>
      <c r="FE44" s="30" t="str">
        <f t="shared" si="184"/>
        <v xml:space="preserve"> </v>
      </c>
      <c r="FF44" s="30" t="str">
        <f t="shared" si="185"/>
        <v xml:space="preserve"> </v>
      </c>
      <c r="FG44" s="639">
        <f t="shared" si="186"/>
        <v>0</v>
      </c>
      <c r="FI44" s="656">
        <v>1921</v>
      </c>
      <c r="FJ44" s="43" t="str">
        <f t="shared" si="63"/>
        <v/>
      </c>
      <c r="FK44" s="43" t="str">
        <f t="shared" si="64"/>
        <v/>
      </c>
      <c r="FL44" s="43" t="str">
        <f t="shared" si="65"/>
        <v/>
      </c>
      <c r="FM44" s="43" t="str">
        <f t="shared" si="66"/>
        <v/>
      </c>
      <c r="FN44" s="43" t="str">
        <f t="shared" si="67"/>
        <v/>
      </c>
      <c r="FO44" s="43" t="str">
        <f t="shared" si="68"/>
        <v/>
      </c>
      <c r="FP44" s="43" t="str">
        <f t="shared" si="69"/>
        <v/>
      </c>
      <c r="FQ44" s="43" t="str">
        <f t="shared" si="70"/>
        <v/>
      </c>
      <c r="FR44" s="43" t="str">
        <f t="shared" si="187"/>
        <v/>
      </c>
      <c r="FS44" s="43" t="str">
        <f t="shared" si="306"/>
        <v/>
      </c>
      <c r="FT44" s="43" t="str">
        <f t="shared" si="307"/>
        <v/>
      </c>
      <c r="FU44" s="43" t="str">
        <f t="shared" si="308"/>
        <v/>
      </c>
      <c r="FV44" s="43" t="str">
        <f t="shared" si="309"/>
        <v/>
      </c>
      <c r="FW44" s="43" t="str">
        <f t="shared" si="310"/>
        <v/>
      </c>
      <c r="FX44" s="43" t="str">
        <f t="shared" si="311"/>
        <v/>
      </c>
      <c r="FY44" s="43" t="str">
        <f t="shared" si="312"/>
        <v/>
      </c>
      <c r="FZ44" s="43" t="str">
        <f t="shared" si="313"/>
        <v/>
      </c>
      <c r="GA44" s="43" t="str">
        <f t="shared" si="314"/>
        <v/>
      </c>
      <c r="GB44" s="43" t="str">
        <f t="shared" si="315"/>
        <v/>
      </c>
      <c r="GC44" s="43" t="str">
        <f t="shared" si="316"/>
        <v/>
      </c>
      <c r="GD44" s="43" t="str">
        <f t="shared" si="317"/>
        <v/>
      </c>
      <c r="GE44" s="43" t="str">
        <f t="shared" si="318"/>
        <v/>
      </c>
      <c r="GF44" s="43" t="str">
        <f t="shared" si="319"/>
        <v/>
      </c>
      <c r="GG44" s="43" t="str">
        <f t="shared" si="358"/>
        <v/>
      </c>
      <c r="GH44" s="43" t="str">
        <f t="shared" si="320"/>
        <v/>
      </c>
      <c r="GI44" s="43" t="str">
        <f t="shared" si="321"/>
        <v/>
      </c>
      <c r="GJ44" s="43" t="str">
        <f t="shared" si="322"/>
        <v/>
      </c>
      <c r="GK44" s="43" t="str">
        <f t="shared" si="323"/>
        <v/>
      </c>
      <c r="GL44" s="43" t="str">
        <f t="shared" si="324"/>
        <v/>
      </c>
      <c r="GM44" s="43" t="str">
        <f t="shared" si="325"/>
        <v/>
      </c>
      <c r="GN44" s="1228">
        <f t="shared" si="188"/>
        <v>0</v>
      </c>
      <c r="GO44" s="1229">
        <f t="shared" si="189"/>
        <v>0</v>
      </c>
      <c r="GP44" s="656">
        <v>1921</v>
      </c>
      <c r="GQ44" s="4" t="str">
        <f t="shared" si="326"/>
        <v xml:space="preserve"> </v>
      </c>
      <c r="GR44" s="4" t="str">
        <f t="shared" si="327"/>
        <v xml:space="preserve"> </v>
      </c>
      <c r="GS44" s="4" t="str">
        <f t="shared" si="328"/>
        <v xml:space="preserve"> </v>
      </c>
      <c r="GT44" s="4" t="str">
        <f t="shared" si="329"/>
        <v xml:space="preserve"> </v>
      </c>
      <c r="GU44" s="4" t="str">
        <f t="shared" si="330"/>
        <v xml:space="preserve"> </v>
      </c>
      <c r="GV44" s="4" t="str">
        <f t="shared" si="331"/>
        <v xml:space="preserve"> </v>
      </c>
      <c r="GW44" s="4" t="str">
        <f t="shared" si="332"/>
        <v xml:space="preserve"> </v>
      </c>
      <c r="GX44" s="4" t="str">
        <f t="shared" si="333"/>
        <v xml:space="preserve"> </v>
      </c>
      <c r="GY44" s="4" t="str">
        <f t="shared" si="334"/>
        <v xml:space="preserve"> </v>
      </c>
      <c r="GZ44" s="4" t="str">
        <f t="shared" si="335"/>
        <v xml:space="preserve"> </v>
      </c>
      <c r="HA44" s="4" t="str">
        <f t="shared" si="336"/>
        <v xml:space="preserve"> </v>
      </c>
      <c r="HB44" s="4" t="str">
        <f t="shared" si="337"/>
        <v xml:space="preserve"> </v>
      </c>
      <c r="HC44" s="4" t="str">
        <f t="shared" si="338"/>
        <v xml:space="preserve"> </v>
      </c>
      <c r="HD44" s="4" t="str">
        <f t="shared" si="339"/>
        <v xml:space="preserve"> </v>
      </c>
      <c r="HE44" s="4" t="str">
        <f t="shared" si="340"/>
        <v xml:space="preserve"> </v>
      </c>
      <c r="HF44" s="4" t="str">
        <f t="shared" si="341"/>
        <v xml:space="preserve"> </v>
      </c>
      <c r="HG44" s="4" t="str">
        <f t="shared" si="342"/>
        <v xml:space="preserve"> </v>
      </c>
      <c r="HH44" s="4" t="str">
        <f t="shared" si="343"/>
        <v xml:space="preserve"> </v>
      </c>
      <c r="HI44" s="4" t="str">
        <f t="shared" si="344"/>
        <v xml:space="preserve"> </v>
      </c>
      <c r="HJ44" s="4" t="str">
        <f t="shared" si="345"/>
        <v xml:space="preserve"> </v>
      </c>
      <c r="HK44" s="4" t="str">
        <f t="shared" si="346"/>
        <v xml:space="preserve"> </v>
      </c>
      <c r="HL44" s="4" t="str">
        <f t="shared" si="347"/>
        <v xml:space="preserve"> </v>
      </c>
      <c r="HM44" s="4" t="str">
        <f t="shared" si="348"/>
        <v xml:space="preserve"> </v>
      </c>
      <c r="HN44" s="4" t="str">
        <f t="shared" si="349"/>
        <v xml:space="preserve"> </v>
      </c>
      <c r="HO44" s="4" t="str">
        <f t="shared" si="359"/>
        <v xml:space="preserve"> </v>
      </c>
      <c r="HP44" s="4" t="str">
        <f t="shared" si="350"/>
        <v xml:space="preserve"> </v>
      </c>
      <c r="HQ44" s="4" t="str">
        <f t="shared" si="351"/>
        <v xml:space="preserve"> </v>
      </c>
      <c r="HR44" s="4" t="str">
        <f t="shared" si="352"/>
        <v xml:space="preserve"> </v>
      </c>
      <c r="HS44" s="4" t="str">
        <f t="shared" si="353"/>
        <v xml:space="preserve"> </v>
      </c>
      <c r="HT44" s="4" t="str">
        <f t="shared" si="354"/>
        <v xml:space="preserve"> </v>
      </c>
      <c r="HU44" s="4">
        <f t="shared" si="93"/>
        <v>0</v>
      </c>
      <c r="HV44" s="656">
        <v>1921</v>
      </c>
      <c r="HW44" s="528" t="str">
        <f t="shared" si="220"/>
        <v xml:space="preserve"> </v>
      </c>
      <c r="HX44" s="528" t="str">
        <f t="shared" si="221"/>
        <v xml:space="preserve"> </v>
      </c>
      <c r="HY44" s="528" t="str">
        <f t="shared" si="222"/>
        <v xml:space="preserve"> </v>
      </c>
      <c r="HZ44" s="528" t="str">
        <f t="shared" si="223"/>
        <v xml:space="preserve"> </v>
      </c>
      <c r="IA44" s="528" t="str">
        <f t="shared" si="224"/>
        <v xml:space="preserve"> </v>
      </c>
      <c r="IB44" s="528" t="str">
        <f t="shared" si="225"/>
        <v xml:space="preserve"> </v>
      </c>
      <c r="IC44" s="528" t="str">
        <f t="shared" si="226"/>
        <v xml:space="preserve"> </v>
      </c>
      <c r="ID44" s="528" t="str">
        <f t="shared" si="227"/>
        <v xml:space="preserve"> </v>
      </c>
      <c r="IE44" s="528" t="str">
        <f t="shared" si="228"/>
        <v xml:space="preserve"> </v>
      </c>
      <c r="IF44" s="528" t="str">
        <f t="shared" si="229"/>
        <v xml:space="preserve"> </v>
      </c>
      <c r="IG44" s="528" t="str">
        <f t="shared" si="230"/>
        <v xml:space="preserve"> </v>
      </c>
      <c r="IH44" s="528" t="str">
        <f t="shared" si="231"/>
        <v xml:space="preserve"> </v>
      </c>
      <c r="II44" s="528" t="str">
        <f t="shared" si="232"/>
        <v xml:space="preserve"> </v>
      </c>
      <c r="IJ44" s="528" t="str">
        <f t="shared" si="233"/>
        <v xml:space="preserve"> </v>
      </c>
      <c r="IK44" s="528" t="str">
        <f t="shared" si="234"/>
        <v xml:space="preserve"> </v>
      </c>
      <c r="IL44" s="528" t="str">
        <f t="shared" si="235"/>
        <v xml:space="preserve"> </v>
      </c>
      <c r="IM44" s="528" t="str">
        <f t="shared" si="236"/>
        <v xml:space="preserve"> </v>
      </c>
      <c r="IN44" s="528" t="str">
        <f t="shared" si="237"/>
        <v xml:space="preserve"> </v>
      </c>
      <c r="IO44" s="528" t="str">
        <f t="shared" si="238"/>
        <v xml:space="preserve"> </v>
      </c>
      <c r="IP44" s="528" t="str">
        <f t="shared" si="239"/>
        <v xml:space="preserve"> </v>
      </c>
      <c r="IQ44" s="528" t="str">
        <f t="shared" si="240"/>
        <v xml:space="preserve"> </v>
      </c>
      <c r="IR44" s="528" t="str">
        <f t="shared" si="241"/>
        <v xml:space="preserve"> </v>
      </c>
      <c r="IS44" s="528" t="str">
        <f t="shared" si="242"/>
        <v xml:space="preserve"> </v>
      </c>
      <c r="IT44" s="528" t="str">
        <f t="shared" si="243"/>
        <v xml:space="preserve"> </v>
      </c>
      <c r="IU44" s="528" t="str">
        <f t="shared" si="244"/>
        <v xml:space="preserve"> </v>
      </c>
      <c r="IV44" s="528" t="str">
        <f t="shared" si="245"/>
        <v xml:space="preserve"> </v>
      </c>
      <c r="IW44" s="528" t="str">
        <f t="shared" si="246"/>
        <v xml:space="preserve"> </v>
      </c>
      <c r="IX44" s="528" t="str">
        <f t="shared" si="247"/>
        <v xml:space="preserve"> </v>
      </c>
      <c r="IY44" s="528" t="str">
        <f t="shared" si="248"/>
        <v xml:space="preserve"> </v>
      </c>
      <c r="IZ44" s="528" t="str">
        <f t="shared" si="249"/>
        <v xml:space="preserve"> </v>
      </c>
      <c r="JA44" s="1177">
        <f t="shared" si="124"/>
        <v>0</v>
      </c>
      <c r="JB44" s="8">
        <f t="shared" si="125"/>
        <v>0</v>
      </c>
    </row>
    <row r="45" spans="1:262">
      <c r="A45" s="302">
        <v>1922</v>
      </c>
      <c r="B45" s="1226">
        <v>0</v>
      </c>
      <c r="C45" s="1189">
        <v>0</v>
      </c>
      <c r="D45" s="1189">
        <v>0</v>
      </c>
      <c r="E45" s="1189">
        <v>0</v>
      </c>
      <c r="F45" s="1227">
        <v>0</v>
      </c>
      <c r="G45" s="1214">
        <v>0</v>
      </c>
      <c r="H45" s="1189">
        <v>0</v>
      </c>
      <c r="I45" s="1189">
        <v>0</v>
      </c>
      <c r="J45" s="1189">
        <v>0</v>
      </c>
      <c r="K45" s="1227">
        <v>0</v>
      </c>
      <c r="L45" s="1214">
        <v>0</v>
      </c>
      <c r="M45" s="1189">
        <v>0</v>
      </c>
      <c r="N45" s="1189">
        <v>0</v>
      </c>
      <c r="O45" s="1189">
        <v>0</v>
      </c>
      <c r="P45" s="1227">
        <v>0</v>
      </c>
      <c r="Q45" s="1214">
        <v>0</v>
      </c>
      <c r="R45" s="1189">
        <v>0</v>
      </c>
      <c r="S45" s="1189">
        <v>0</v>
      </c>
      <c r="T45" s="1189">
        <v>0</v>
      </c>
      <c r="U45" s="1227">
        <v>0</v>
      </c>
      <c r="V45" s="1214">
        <v>0</v>
      </c>
      <c r="W45" s="1189">
        <v>0</v>
      </c>
      <c r="X45" s="1189">
        <v>0</v>
      </c>
      <c r="Y45" s="1189">
        <v>0</v>
      </c>
      <c r="Z45" s="1227">
        <v>0</v>
      </c>
      <c r="AA45" s="1214">
        <v>0</v>
      </c>
      <c r="AB45" s="1189">
        <v>0</v>
      </c>
      <c r="AC45" s="1189">
        <v>0</v>
      </c>
      <c r="AD45" s="1189">
        <v>0</v>
      </c>
      <c r="AE45" s="1227">
        <v>0</v>
      </c>
      <c r="AF45" s="1317"/>
      <c r="AG45" s="568">
        <f t="shared" si="0"/>
        <v>0</v>
      </c>
      <c r="AH45" s="504">
        <f t="shared" si="252"/>
        <v>0</v>
      </c>
      <c r="AI45" s="893">
        <f t="shared" si="253"/>
        <v>0</v>
      </c>
      <c r="AJ45" s="1178">
        <v>1922</v>
      </c>
      <c r="AK45" s="1263" t="str">
        <f t="shared" si="254"/>
        <v/>
      </c>
      <c r="AL45" s="1263" t="str">
        <f t="shared" si="255"/>
        <v/>
      </c>
      <c r="AM45" s="1263" t="str">
        <f t="shared" si="256"/>
        <v/>
      </c>
      <c r="AN45" s="1263" t="str">
        <f t="shared" si="257"/>
        <v/>
      </c>
      <c r="AO45" s="1263" t="str">
        <f t="shared" si="258"/>
        <v/>
      </c>
      <c r="AP45" s="1263" t="str">
        <f t="shared" si="259"/>
        <v/>
      </c>
      <c r="AQ45" s="1263" t="str">
        <f t="shared" si="260"/>
        <v/>
      </c>
      <c r="AR45" s="1263" t="str">
        <f t="shared" si="261"/>
        <v/>
      </c>
      <c r="AS45" s="1263" t="str">
        <f t="shared" si="262"/>
        <v/>
      </c>
      <c r="AT45" s="1263" t="str">
        <f t="shared" si="263"/>
        <v/>
      </c>
      <c r="AU45" s="1263" t="str">
        <f t="shared" si="264"/>
        <v/>
      </c>
      <c r="AV45" s="1263" t="str">
        <f t="shared" si="265"/>
        <v/>
      </c>
      <c r="AW45" s="1263" t="str">
        <f t="shared" si="266"/>
        <v/>
      </c>
      <c r="AX45" s="1263" t="str">
        <f t="shared" si="267"/>
        <v/>
      </c>
      <c r="AY45" s="1263" t="str">
        <f t="shared" si="268"/>
        <v/>
      </c>
      <c r="AZ45" s="1263" t="str">
        <f t="shared" si="269"/>
        <v/>
      </c>
      <c r="BA45" s="1263" t="str">
        <f t="shared" si="270"/>
        <v/>
      </c>
      <c r="BB45" s="1263" t="str">
        <f t="shared" si="271"/>
        <v/>
      </c>
      <c r="BC45" s="1263" t="str">
        <f t="shared" si="272"/>
        <v/>
      </c>
      <c r="BD45" s="1263" t="str">
        <f t="shared" si="273"/>
        <v/>
      </c>
      <c r="BE45" s="1263" t="str">
        <f t="shared" si="274"/>
        <v/>
      </c>
      <c r="BF45" s="1263" t="str">
        <f t="shared" si="275"/>
        <v/>
      </c>
      <c r="BG45" s="1263" t="str">
        <f t="shared" si="276"/>
        <v/>
      </c>
      <c r="BH45" s="1263" t="str">
        <f t="shared" si="277"/>
        <v/>
      </c>
      <c r="BI45" s="1263" t="str">
        <f t="shared" si="355"/>
        <v/>
      </c>
      <c r="BJ45" s="1263" t="str">
        <f t="shared" si="278"/>
        <v/>
      </c>
      <c r="BK45" s="1263" t="str">
        <f t="shared" si="279"/>
        <v/>
      </c>
      <c r="BL45" s="1263" t="str">
        <f t="shared" si="280"/>
        <v/>
      </c>
      <c r="BM45" s="1263" t="str">
        <f t="shared" si="281"/>
        <v/>
      </c>
      <c r="BN45" s="1263" t="str">
        <f t="shared" si="282"/>
        <v/>
      </c>
      <c r="BO45" s="1264">
        <f t="shared" si="126"/>
        <v>0</v>
      </c>
      <c r="BP45" s="1178">
        <v>1922</v>
      </c>
      <c r="BQ45" s="15" t="str">
        <f t="shared" si="127"/>
        <v/>
      </c>
      <c r="BR45" s="15" t="str">
        <f t="shared" si="128"/>
        <v/>
      </c>
      <c r="BS45" s="15" t="str">
        <f t="shared" si="129"/>
        <v/>
      </c>
      <c r="BT45" s="15" t="str">
        <f t="shared" si="130"/>
        <v/>
      </c>
      <c r="BU45" s="15" t="str">
        <f t="shared" si="131"/>
        <v/>
      </c>
      <c r="BV45" s="15" t="str">
        <f t="shared" si="132"/>
        <v/>
      </c>
      <c r="BW45" s="15" t="str">
        <f t="shared" si="133"/>
        <v/>
      </c>
      <c r="BX45" s="15" t="str">
        <f t="shared" si="134"/>
        <v/>
      </c>
      <c r="BY45" s="15" t="str">
        <f t="shared" si="135"/>
        <v/>
      </c>
      <c r="BZ45" s="15" t="str">
        <f t="shared" si="136"/>
        <v/>
      </c>
      <c r="CA45" s="15" t="str">
        <f t="shared" si="137"/>
        <v/>
      </c>
      <c r="CB45" s="15" t="str">
        <f t="shared" si="138"/>
        <v/>
      </c>
      <c r="CC45" s="15" t="str">
        <f t="shared" si="139"/>
        <v/>
      </c>
      <c r="CD45" s="15" t="str">
        <f t="shared" si="140"/>
        <v/>
      </c>
      <c r="CE45" s="15" t="str">
        <f t="shared" si="141"/>
        <v/>
      </c>
      <c r="CF45" s="15" t="str">
        <f t="shared" si="142"/>
        <v/>
      </c>
      <c r="CG45" s="15" t="str">
        <f t="shared" si="143"/>
        <v/>
      </c>
      <c r="CH45" s="15" t="str">
        <f t="shared" si="144"/>
        <v/>
      </c>
      <c r="CI45" s="15" t="str">
        <f t="shared" si="145"/>
        <v/>
      </c>
      <c r="CJ45" s="15" t="str">
        <f t="shared" si="146"/>
        <v/>
      </c>
      <c r="CK45" s="15" t="str">
        <f t="shared" si="147"/>
        <v/>
      </c>
      <c r="CL45" s="15" t="str">
        <f t="shared" si="148"/>
        <v/>
      </c>
      <c r="CM45" s="15" t="str">
        <f t="shared" si="149"/>
        <v/>
      </c>
      <c r="CN45" s="15" t="str">
        <f t="shared" si="150"/>
        <v/>
      </c>
      <c r="CO45" s="15" t="str">
        <f t="shared" si="151"/>
        <v/>
      </c>
      <c r="CP45" s="15" t="str">
        <f t="shared" si="152"/>
        <v/>
      </c>
      <c r="CQ45" s="15" t="str">
        <f t="shared" si="153"/>
        <v/>
      </c>
      <c r="CR45" s="15" t="str">
        <f t="shared" si="154"/>
        <v/>
      </c>
      <c r="CS45" s="15" t="str">
        <f t="shared" si="155"/>
        <v/>
      </c>
      <c r="CT45" s="15" t="str">
        <f t="shared" si="156"/>
        <v/>
      </c>
      <c r="CU45" s="1178">
        <v>1922</v>
      </c>
      <c r="CV45" s="14" t="str">
        <f t="shared" si="32"/>
        <v xml:space="preserve"> </v>
      </c>
      <c r="CW45" s="14" t="str">
        <f t="shared" si="33"/>
        <v xml:space="preserve"> </v>
      </c>
      <c r="CX45" s="14" t="str">
        <f t="shared" si="34"/>
        <v xml:space="preserve"> </v>
      </c>
      <c r="CY45" s="14" t="str">
        <f t="shared" si="35"/>
        <v xml:space="preserve"> </v>
      </c>
      <c r="CZ45" s="14" t="str">
        <f t="shared" si="36"/>
        <v xml:space="preserve"> </v>
      </c>
      <c r="DA45" s="14" t="str">
        <f t="shared" si="37"/>
        <v xml:space="preserve"> </v>
      </c>
      <c r="DB45" s="14" t="str">
        <f t="shared" si="38"/>
        <v xml:space="preserve"> </v>
      </c>
      <c r="DC45" s="14" t="str">
        <f t="shared" si="39"/>
        <v xml:space="preserve"> </v>
      </c>
      <c r="DD45" s="14" t="str">
        <f t="shared" si="40"/>
        <v xml:space="preserve"> </v>
      </c>
      <c r="DE45" s="14" t="str">
        <f t="shared" si="41"/>
        <v xml:space="preserve"> </v>
      </c>
      <c r="DF45" s="14" t="str">
        <f t="shared" si="42"/>
        <v xml:space="preserve"> </v>
      </c>
      <c r="DG45" s="14" t="str">
        <f t="shared" si="43"/>
        <v xml:space="preserve"> </v>
      </c>
      <c r="DH45" s="14" t="str">
        <f t="shared" si="44"/>
        <v xml:space="preserve"> </v>
      </c>
      <c r="DI45" s="14" t="str">
        <f t="shared" si="45"/>
        <v xml:space="preserve"> </v>
      </c>
      <c r="DJ45" s="14" t="str">
        <f t="shared" si="46"/>
        <v xml:space="preserve"> </v>
      </c>
      <c r="DK45" s="14" t="str">
        <f t="shared" si="47"/>
        <v xml:space="preserve"> </v>
      </c>
      <c r="DL45" s="14" t="str">
        <f t="shared" si="48"/>
        <v xml:space="preserve"> </v>
      </c>
      <c r="DM45" s="14" t="str">
        <f t="shared" si="49"/>
        <v xml:space="preserve"> </v>
      </c>
      <c r="DN45" s="14" t="str">
        <f t="shared" si="50"/>
        <v xml:space="preserve"> </v>
      </c>
      <c r="DO45" s="14" t="str">
        <f t="shared" si="51"/>
        <v xml:space="preserve"> </v>
      </c>
      <c r="DP45" s="14" t="str">
        <f t="shared" si="52"/>
        <v xml:space="preserve"> </v>
      </c>
      <c r="DQ45" s="14" t="str">
        <f t="shared" si="53"/>
        <v xml:space="preserve"> </v>
      </c>
      <c r="DR45" s="14" t="str">
        <f t="shared" si="54"/>
        <v xml:space="preserve"> </v>
      </c>
      <c r="DS45" s="14" t="str">
        <f t="shared" si="55"/>
        <v xml:space="preserve"> </v>
      </c>
      <c r="DT45" s="14" t="str">
        <f t="shared" si="56"/>
        <v xml:space="preserve"> </v>
      </c>
      <c r="DU45" s="14" t="str">
        <f t="shared" si="57"/>
        <v xml:space="preserve"> </v>
      </c>
      <c r="DV45" s="14" t="str">
        <f t="shared" si="58"/>
        <v xml:space="preserve"> </v>
      </c>
      <c r="DW45" s="14" t="str">
        <f t="shared" si="59"/>
        <v xml:space="preserve"> </v>
      </c>
      <c r="DX45" s="14" t="str">
        <f t="shared" si="60"/>
        <v xml:space="preserve"> </v>
      </c>
      <c r="DY45" s="14" t="str">
        <f t="shared" si="61"/>
        <v xml:space="preserve"> </v>
      </c>
      <c r="DZ45" s="14">
        <f t="shared" si="250"/>
        <v>0</v>
      </c>
      <c r="EA45" s="525"/>
      <c r="EB45" s="1178">
        <v>1922</v>
      </c>
      <c r="EC45" s="30" t="str">
        <f t="shared" si="283"/>
        <v xml:space="preserve"> </v>
      </c>
      <c r="ED45" s="30" t="str">
        <f t="shared" si="284"/>
        <v xml:space="preserve"> </v>
      </c>
      <c r="EE45" s="30" t="str">
        <f t="shared" si="285"/>
        <v xml:space="preserve"> </v>
      </c>
      <c r="EF45" s="30" t="str">
        <f t="shared" si="286"/>
        <v xml:space="preserve"> </v>
      </c>
      <c r="EG45" s="30" t="str">
        <f t="shared" si="287"/>
        <v xml:space="preserve"> </v>
      </c>
      <c r="EH45" s="30" t="str">
        <f t="shared" si="288"/>
        <v xml:space="preserve"> </v>
      </c>
      <c r="EI45" s="30" t="str">
        <f t="shared" si="289"/>
        <v xml:space="preserve"> </v>
      </c>
      <c r="EJ45" s="30" t="str">
        <f t="shared" si="290"/>
        <v xml:space="preserve"> </v>
      </c>
      <c r="EK45" s="30" t="str">
        <f t="shared" si="291"/>
        <v xml:space="preserve"> </v>
      </c>
      <c r="EL45" s="30" t="str">
        <f t="shared" si="292"/>
        <v xml:space="preserve"> </v>
      </c>
      <c r="EM45" s="30" t="str">
        <f t="shared" si="293"/>
        <v xml:space="preserve"> </v>
      </c>
      <c r="EN45" s="30" t="str">
        <f t="shared" si="294"/>
        <v xml:space="preserve"> </v>
      </c>
      <c r="EO45" s="30" t="str">
        <f t="shared" si="295"/>
        <v xml:space="preserve"> </v>
      </c>
      <c r="EP45" s="30" t="str">
        <f t="shared" si="296"/>
        <v xml:space="preserve"> </v>
      </c>
      <c r="EQ45" s="30" t="str">
        <f t="shared" si="297"/>
        <v xml:space="preserve"> </v>
      </c>
      <c r="ER45" s="30" t="str">
        <f t="shared" si="298"/>
        <v xml:space="preserve"> </v>
      </c>
      <c r="ES45" s="30" t="str">
        <f t="shared" si="299"/>
        <v xml:space="preserve"> </v>
      </c>
      <c r="ET45" s="30" t="str">
        <f t="shared" si="300"/>
        <v xml:space="preserve"> </v>
      </c>
      <c r="EU45" s="30" t="str">
        <f t="shared" si="301"/>
        <v xml:space="preserve"> </v>
      </c>
      <c r="EV45" s="30" t="str">
        <f t="shared" si="302"/>
        <v xml:space="preserve"> </v>
      </c>
      <c r="EW45" s="30" t="str">
        <f t="shared" si="303"/>
        <v xml:space="preserve"> </v>
      </c>
      <c r="EX45" s="30" t="str">
        <f t="shared" si="304"/>
        <v xml:space="preserve"> </v>
      </c>
      <c r="EY45" s="30" t="str">
        <f t="shared" si="305"/>
        <v xml:space="preserve"> </v>
      </c>
      <c r="EZ45" s="30" t="str">
        <f t="shared" si="356"/>
        <v xml:space="preserve"> </v>
      </c>
      <c r="FA45" s="30" t="str">
        <f t="shared" si="357"/>
        <v xml:space="preserve"> </v>
      </c>
      <c r="FB45" s="30" t="str">
        <f t="shared" si="181"/>
        <v xml:space="preserve"> </v>
      </c>
      <c r="FC45" s="30" t="str">
        <f t="shared" si="182"/>
        <v xml:space="preserve"> </v>
      </c>
      <c r="FD45" s="30" t="str">
        <f t="shared" si="183"/>
        <v xml:space="preserve"> </v>
      </c>
      <c r="FE45" s="30" t="str">
        <f t="shared" si="184"/>
        <v xml:space="preserve"> </v>
      </c>
      <c r="FF45" s="30" t="str">
        <f t="shared" si="185"/>
        <v xml:space="preserve"> </v>
      </c>
      <c r="FG45" s="639">
        <f t="shared" si="186"/>
        <v>0</v>
      </c>
      <c r="FI45" s="656">
        <v>1922</v>
      </c>
      <c r="FJ45" s="43" t="str">
        <f t="shared" si="63"/>
        <v/>
      </c>
      <c r="FK45" s="43" t="str">
        <f t="shared" si="64"/>
        <v/>
      </c>
      <c r="FL45" s="43" t="str">
        <f t="shared" si="65"/>
        <v/>
      </c>
      <c r="FM45" s="43" t="str">
        <f t="shared" si="66"/>
        <v/>
      </c>
      <c r="FN45" s="43" t="str">
        <f t="shared" si="67"/>
        <v/>
      </c>
      <c r="FO45" s="43" t="str">
        <f t="shared" si="68"/>
        <v/>
      </c>
      <c r="FP45" s="43" t="str">
        <f t="shared" si="69"/>
        <v/>
      </c>
      <c r="FQ45" s="43" t="str">
        <f t="shared" si="70"/>
        <v/>
      </c>
      <c r="FR45" s="43" t="str">
        <f t="shared" si="187"/>
        <v/>
      </c>
      <c r="FS45" s="43" t="str">
        <f t="shared" si="306"/>
        <v/>
      </c>
      <c r="FT45" s="43" t="str">
        <f t="shared" si="307"/>
        <v/>
      </c>
      <c r="FU45" s="43" t="str">
        <f t="shared" si="308"/>
        <v/>
      </c>
      <c r="FV45" s="43" t="str">
        <f t="shared" si="309"/>
        <v/>
      </c>
      <c r="FW45" s="43" t="str">
        <f t="shared" si="310"/>
        <v/>
      </c>
      <c r="FX45" s="43" t="str">
        <f t="shared" si="311"/>
        <v/>
      </c>
      <c r="FY45" s="43" t="str">
        <f t="shared" si="312"/>
        <v/>
      </c>
      <c r="FZ45" s="43" t="str">
        <f t="shared" si="313"/>
        <v/>
      </c>
      <c r="GA45" s="43" t="str">
        <f t="shared" si="314"/>
        <v/>
      </c>
      <c r="GB45" s="43" t="str">
        <f t="shared" si="315"/>
        <v/>
      </c>
      <c r="GC45" s="43" t="str">
        <f t="shared" si="316"/>
        <v/>
      </c>
      <c r="GD45" s="43" t="str">
        <f t="shared" si="317"/>
        <v/>
      </c>
      <c r="GE45" s="43" t="str">
        <f t="shared" si="318"/>
        <v/>
      </c>
      <c r="GF45" s="43" t="str">
        <f t="shared" si="319"/>
        <v/>
      </c>
      <c r="GG45" s="43" t="str">
        <f t="shared" si="358"/>
        <v/>
      </c>
      <c r="GH45" s="43" t="str">
        <f t="shared" si="320"/>
        <v/>
      </c>
      <c r="GI45" s="43" t="str">
        <f t="shared" si="321"/>
        <v/>
      </c>
      <c r="GJ45" s="43" t="str">
        <f t="shared" si="322"/>
        <v/>
      </c>
      <c r="GK45" s="43" t="str">
        <f t="shared" si="323"/>
        <v/>
      </c>
      <c r="GL45" s="43" t="str">
        <f t="shared" si="324"/>
        <v/>
      </c>
      <c r="GM45" s="43" t="str">
        <f t="shared" si="325"/>
        <v/>
      </c>
      <c r="GN45" s="1228">
        <f t="shared" si="188"/>
        <v>0</v>
      </c>
      <c r="GO45" s="1229">
        <f t="shared" si="189"/>
        <v>0</v>
      </c>
      <c r="GP45" s="656">
        <v>1922</v>
      </c>
      <c r="GQ45" s="4" t="str">
        <f t="shared" si="326"/>
        <v xml:space="preserve"> </v>
      </c>
      <c r="GR45" s="4" t="str">
        <f t="shared" si="327"/>
        <v xml:space="preserve"> </v>
      </c>
      <c r="GS45" s="4" t="str">
        <f t="shared" si="328"/>
        <v xml:space="preserve"> </v>
      </c>
      <c r="GT45" s="4" t="str">
        <f t="shared" si="329"/>
        <v xml:space="preserve"> </v>
      </c>
      <c r="GU45" s="4" t="str">
        <f t="shared" si="330"/>
        <v xml:space="preserve"> </v>
      </c>
      <c r="GV45" s="4" t="str">
        <f t="shared" si="331"/>
        <v xml:space="preserve"> </v>
      </c>
      <c r="GW45" s="4" t="str">
        <f t="shared" si="332"/>
        <v xml:space="preserve"> </v>
      </c>
      <c r="GX45" s="4" t="str">
        <f t="shared" si="333"/>
        <v xml:space="preserve"> </v>
      </c>
      <c r="GY45" s="4" t="str">
        <f t="shared" si="334"/>
        <v xml:space="preserve"> </v>
      </c>
      <c r="GZ45" s="4" t="str">
        <f t="shared" si="335"/>
        <v xml:space="preserve"> </v>
      </c>
      <c r="HA45" s="4" t="str">
        <f t="shared" si="336"/>
        <v xml:space="preserve"> </v>
      </c>
      <c r="HB45" s="4" t="str">
        <f t="shared" si="337"/>
        <v xml:space="preserve"> </v>
      </c>
      <c r="HC45" s="4" t="str">
        <f t="shared" si="338"/>
        <v xml:space="preserve"> </v>
      </c>
      <c r="HD45" s="4" t="str">
        <f t="shared" si="339"/>
        <v xml:space="preserve"> </v>
      </c>
      <c r="HE45" s="4" t="str">
        <f t="shared" si="340"/>
        <v xml:space="preserve"> </v>
      </c>
      <c r="HF45" s="4" t="str">
        <f t="shared" si="341"/>
        <v xml:space="preserve"> </v>
      </c>
      <c r="HG45" s="4" t="str">
        <f t="shared" si="342"/>
        <v xml:space="preserve"> </v>
      </c>
      <c r="HH45" s="4" t="str">
        <f t="shared" si="343"/>
        <v xml:space="preserve"> </v>
      </c>
      <c r="HI45" s="4" t="str">
        <f t="shared" si="344"/>
        <v xml:space="preserve"> </v>
      </c>
      <c r="HJ45" s="4" t="str">
        <f t="shared" si="345"/>
        <v xml:space="preserve"> </v>
      </c>
      <c r="HK45" s="4" t="str">
        <f t="shared" si="346"/>
        <v xml:space="preserve"> </v>
      </c>
      <c r="HL45" s="4" t="str">
        <f t="shared" si="347"/>
        <v xml:space="preserve"> </v>
      </c>
      <c r="HM45" s="4" t="str">
        <f t="shared" si="348"/>
        <v xml:space="preserve"> </v>
      </c>
      <c r="HN45" s="4" t="str">
        <f t="shared" si="349"/>
        <v xml:space="preserve"> </v>
      </c>
      <c r="HO45" s="4" t="str">
        <f t="shared" si="359"/>
        <v xml:space="preserve"> </v>
      </c>
      <c r="HP45" s="4" t="str">
        <f t="shared" si="350"/>
        <v xml:space="preserve"> </v>
      </c>
      <c r="HQ45" s="4" t="str">
        <f t="shared" si="351"/>
        <v xml:space="preserve"> </v>
      </c>
      <c r="HR45" s="4" t="str">
        <f t="shared" si="352"/>
        <v xml:space="preserve"> </v>
      </c>
      <c r="HS45" s="4" t="str">
        <f t="shared" si="353"/>
        <v xml:space="preserve"> </v>
      </c>
      <c r="HT45" s="4" t="str">
        <f t="shared" si="354"/>
        <v xml:space="preserve"> </v>
      </c>
      <c r="HU45" s="4">
        <f t="shared" si="93"/>
        <v>0</v>
      </c>
      <c r="HV45" s="656">
        <v>1922</v>
      </c>
      <c r="HW45" s="528" t="str">
        <f t="shared" si="220"/>
        <v xml:space="preserve"> </v>
      </c>
      <c r="HX45" s="528" t="str">
        <f t="shared" si="221"/>
        <v xml:space="preserve"> </v>
      </c>
      <c r="HY45" s="528" t="str">
        <f t="shared" si="222"/>
        <v xml:space="preserve"> </v>
      </c>
      <c r="HZ45" s="528" t="str">
        <f t="shared" si="223"/>
        <v xml:space="preserve"> </v>
      </c>
      <c r="IA45" s="528" t="str">
        <f t="shared" si="224"/>
        <v xml:space="preserve"> </v>
      </c>
      <c r="IB45" s="528" t="str">
        <f t="shared" si="225"/>
        <v xml:space="preserve"> </v>
      </c>
      <c r="IC45" s="528" t="str">
        <f t="shared" si="226"/>
        <v xml:space="preserve"> </v>
      </c>
      <c r="ID45" s="528" t="str">
        <f t="shared" si="227"/>
        <v xml:space="preserve"> </v>
      </c>
      <c r="IE45" s="528" t="str">
        <f t="shared" si="228"/>
        <v xml:space="preserve"> </v>
      </c>
      <c r="IF45" s="528" t="str">
        <f t="shared" si="229"/>
        <v xml:space="preserve"> </v>
      </c>
      <c r="IG45" s="528" t="str">
        <f t="shared" si="230"/>
        <v xml:space="preserve"> </v>
      </c>
      <c r="IH45" s="528" t="str">
        <f t="shared" si="231"/>
        <v xml:space="preserve"> </v>
      </c>
      <c r="II45" s="528" t="str">
        <f t="shared" si="232"/>
        <v xml:space="preserve"> </v>
      </c>
      <c r="IJ45" s="528" t="str">
        <f t="shared" si="233"/>
        <v xml:space="preserve"> </v>
      </c>
      <c r="IK45" s="528" t="str">
        <f t="shared" si="234"/>
        <v xml:space="preserve"> </v>
      </c>
      <c r="IL45" s="528" t="str">
        <f t="shared" si="235"/>
        <v xml:space="preserve"> </v>
      </c>
      <c r="IM45" s="528" t="str">
        <f t="shared" si="236"/>
        <v xml:space="preserve"> </v>
      </c>
      <c r="IN45" s="528" t="str">
        <f t="shared" si="237"/>
        <v xml:space="preserve"> </v>
      </c>
      <c r="IO45" s="528" t="str">
        <f t="shared" si="238"/>
        <v xml:space="preserve"> </v>
      </c>
      <c r="IP45" s="528" t="str">
        <f t="shared" si="239"/>
        <v xml:space="preserve"> </v>
      </c>
      <c r="IQ45" s="528" t="str">
        <f t="shared" si="240"/>
        <v xml:space="preserve"> </v>
      </c>
      <c r="IR45" s="528" t="str">
        <f t="shared" si="241"/>
        <v xml:space="preserve"> </v>
      </c>
      <c r="IS45" s="528" t="str">
        <f t="shared" si="242"/>
        <v xml:space="preserve"> </v>
      </c>
      <c r="IT45" s="528" t="str">
        <f t="shared" si="243"/>
        <v xml:space="preserve"> </v>
      </c>
      <c r="IU45" s="528" t="str">
        <f t="shared" si="244"/>
        <v xml:space="preserve"> </v>
      </c>
      <c r="IV45" s="528" t="str">
        <f t="shared" si="245"/>
        <v xml:space="preserve"> </v>
      </c>
      <c r="IW45" s="528" t="str">
        <f t="shared" si="246"/>
        <v xml:space="preserve"> </v>
      </c>
      <c r="IX45" s="528" t="str">
        <f t="shared" si="247"/>
        <v xml:space="preserve"> </v>
      </c>
      <c r="IY45" s="528" t="str">
        <f t="shared" si="248"/>
        <v xml:space="preserve"> </v>
      </c>
      <c r="IZ45" s="528" t="str">
        <f t="shared" si="249"/>
        <v xml:space="preserve"> </v>
      </c>
      <c r="JA45" s="1177">
        <f t="shared" si="124"/>
        <v>0</v>
      </c>
      <c r="JB45" s="8">
        <f t="shared" si="125"/>
        <v>0</v>
      </c>
    </row>
    <row r="46" spans="1:262">
      <c r="A46" s="302">
        <v>1923</v>
      </c>
      <c r="B46" s="1226">
        <v>0</v>
      </c>
      <c r="C46" s="1189">
        <v>0</v>
      </c>
      <c r="D46" s="1189">
        <v>0</v>
      </c>
      <c r="E46" s="1189">
        <v>0</v>
      </c>
      <c r="F46" s="1227">
        <v>0</v>
      </c>
      <c r="G46" s="1214">
        <v>0</v>
      </c>
      <c r="H46" s="1189">
        <v>0</v>
      </c>
      <c r="I46" s="1189">
        <v>0</v>
      </c>
      <c r="J46" s="1189">
        <v>0</v>
      </c>
      <c r="K46" s="1227">
        <v>0</v>
      </c>
      <c r="L46" s="1214">
        <v>0</v>
      </c>
      <c r="M46" s="1189">
        <v>0</v>
      </c>
      <c r="N46" s="1189">
        <v>0</v>
      </c>
      <c r="O46" s="1189">
        <v>0</v>
      </c>
      <c r="P46" s="1227">
        <v>0</v>
      </c>
      <c r="Q46" s="1214">
        <v>0</v>
      </c>
      <c r="R46" s="1189">
        <v>0</v>
      </c>
      <c r="S46" s="1189">
        <v>0</v>
      </c>
      <c r="T46" s="1189">
        <v>0</v>
      </c>
      <c r="U46" s="1227">
        <v>0</v>
      </c>
      <c r="V46" s="1214">
        <v>0</v>
      </c>
      <c r="W46" s="1189">
        <v>0</v>
      </c>
      <c r="X46" s="1189">
        <v>0</v>
      </c>
      <c r="Y46" s="1189">
        <v>0</v>
      </c>
      <c r="Z46" s="1227">
        <v>0</v>
      </c>
      <c r="AA46" s="1214">
        <v>0</v>
      </c>
      <c r="AB46" s="1189">
        <v>0</v>
      </c>
      <c r="AC46" s="1189">
        <v>0</v>
      </c>
      <c r="AD46" s="1189">
        <v>0</v>
      </c>
      <c r="AE46" s="1227">
        <v>0</v>
      </c>
      <c r="AF46" s="1317"/>
      <c r="AG46" s="568">
        <f t="shared" si="0"/>
        <v>0</v>
      </c>
      <c r="AH46" s="504">
        <f t="shared" si="252"/>
        <v>0</v>
      </c>
      <c r="AI46" s="893">
        <f t="shared" si="253"/>
        <v>0</v>
      </c>
      <c r="AJ46" s="1178">
        <v>1923</v>
      </c>
      <c r="AK46" s="1263" t="str">
        <f t="shared" si="254"/>
        <v/>
      </c>
      <c r="AL46" s="1263" t="str">
        <f t="shared" si="255"/>
        <v/>
      </c>
      <c r="AM46" s="1263" t="str">
        <f t="shared" si="256"/>
        <v/>
      </c>
      <c r="AN46" s="1263" t="str">
        <f t="shared" si="257"/>
        <v/>
      </c>
      <c r="AO46" s="1263" t="str">
        <f t="shared" si="258"/>
        <v/>
      </c>
      <c r="AP46" s="1263" t="str">
        <f t="shared" si="259"/>
        <v/>
      </c>
      <c r="AQ46" s="1263" t="str">
        <f t="shared" si="260"/>
        <v/>
      </c>
      <c r="AR46" s="1263" t="str">
        <f t="shared" si="261"/>
        <v/>
      </c>
      <c r="AS46" s="1263" t="str">
        <f t="shared" si="262"/>
        <v/>
      </c>
      <c r="AT46" s="1263" t="str">
        <f t="shared" si="263"/>
        <v/>
      </c>
      <c r="AU46" s="1263" t="str">
        <f t="shared" si="264"/>
        <v/>
      </c>
      <c r="AV46" s="1263" t="str">
        <f t="shared" si="265"/>
        <v/>
      </c>
      <c r="AW46" s="1263" t="str">
        <f t="shared" si="266"/>
        <v/>
      </c>
      <c r="AX46" s="1263" t="str">
        <f t="shared" si="267"/>
        <v/>
      </c>
      <c r="AY46" s="1263" t="str">
        <f t="shared" si="268"/>
        <v/>
      </c>
      <c r="AZ46" s="1263" t="str">
        <f t="shared" si="269"/>
        <v/>
      </c>
      <c r="BA46" s="1263" t="str">
        <f t="shared" si="270"/>
        <v/>
      </c>
      <c r="BB46" s="1263" t="str">
        <f t="shared" si="271"/>
        <v/>
      </c>
      <c r="BC46" s="1263" t="str">
        <f t="shared" si="272"/>
        <v/>
      </c>
      <c r="BD46" s="1263" t="str">
        <f t="shared" si="273"/>
        <v/>
      </c>
      <c r="BE46" s="1263" t="str">
        <f t="shared" si="274"/>
        <v/>
      </c>
      <c r="BF46" s="1263" t="str">
        <f t="shared" si="275"/>
        <v/>
      </c>
      <c r="BG46" s="1263" t="str">
        <f t="shared" si="276"/>
        <v/>
      </c>
      <c r="BH46" s="1263" t="str">
        <f t="shared" si="277"/>
        <v/>
      </c>
      <c r="BI46" s="1263" t="str">
        <f t="shared" si="355"/>
        <v/>
      </c>
      <c r="BJ46" s="1263" t="str">
        <f t="shared" si="278"/>
        <v/>
      </c>
      <c r="BK46" s="1263" t="str">
        <f t="shared" si="279"/>
        <v/>
      </c>
      <c r="BL46" s="1263" t="str">
        <f t="shared" si="280"/>
        <v/>
      </c>
      <c r="BM46" s="1263" t="str">
        <f t="shared" si="281"/>
        <v/>
      </c>
      <c r="BN46" s="1263" t="str">
        <f t="shared" si="282"/>
        <v/>
      </c>
      <c r="BO46" s="1264">
        <f t="shared" si="126"/>
        <v>0</v>
      </c>
      <c r="BP46" s="1178">
        <v>1923</v>
      </c>
      <c r="BQ46" s="15" t="str">
        <f t="shared" si="127"/>
        <v/>
      </c>
      <c r="BR46" s="15" t="str">
        <f t="shared" si="128"/>
        <v/>
      </c>
      <c r="BS46" s="15" t="str">
        <f t="shared" si="129"/>
        <v/>
      </c>
      <c r="BT46" s="15" t="str">
        <f t="shared" si="130"/>
        <v/>
      </c>
      <c r="BU46" s="15" t="str">
        <f t="shared" si="131"/>
        <v/>
      </c>
      <c r="BV46" s="15" t="str">
        <f t="shared" si="132"/>
        <v/>
      </c>
      <c r="BW46" s="15" t="str">
        <f t="shared" si="133"/>
        <v/>
      </c>
      <c r="BX46" s="15" t="str">
        <f t="shared" si="134"/>
        <v/>
      </c>
      <c r="BY46" s="15" t="str">
        <f t="shared" si="135"/>
        <v/>
      </c>
      <c r="BZ46" s="15" t="str">
        <f t="shared" si="136"/>
        <v/>
      </c>
      <c r="CA46" s="15" t="str">
        <f t="shared" si="137"/>
        <v/>
      </c>
      <c r="CB46" s="15" t="str">
        <f t="shared" si="138"/>
        <v/>
      </c>
      <c r="CC46" s="15" t="str">
        <f t="shared" si="139"/>
        <v/>
      </c>
      <c r="CD46" s="15" t="str">
        <f t="shared" si="140"/>
        <v/>
      </c>
      <c r="CE46" s="15" t="str">
        <f t="shared" si="141"/>
        <v/>
      </c>
      <c r="CF46" s="15" t="str">
        <f t="shared" si="142"/>
        <v/>
      </c>
      <c r="CG46" s="15" t="str">
        <f t="shared" si="143"/>
        <v/>
      </c>
      <c r="CH46" s="15" t="str">
        <f t="shared" si="144"/>
        <v/>
      </c>
      <c r="CI46" s="15" t="str">
        <f t="shared" si="145"/>
        <v/>
      </c>
      <c r="CJ46" s="15" t="str">
        <f t="shared" si="146"/>
        <v/>
      </c>
      <c r="CK46" s="15" t="str">
        <f t="shared" si="147"/>
        <v/>
      </c>
      <c r="CL46" s="15" t="str">
        <f t="shared" si="148"/>
        <v/>
      </c>
      <c r="CM46" s="15" t="str">
        <f t="shared" si="149"/>
        <v/>
      </c>
      <c r="CN46" s="15" t="str">
        <f t="shared" si="150"/>
        <v/>
      </c>
      <c r="CO46" s="15" t="str">
        <f t="shared" si="151"/>
        <v/>
      </c>
      <c r="CP46" s="15" t="str">
        <f t="shared" si="152"/>
        <v/>
      </c>
      <c r="CQ46" s="15" t="str">
        <f t="shared" si="153"/>
        <v/>
      </c>
      <c r="CR46" s="15" t="str">
        <f t="shared" si="154"/>
        <v/>
      </c>
      <c r="CS46" s="15" t="str">
        <f t="shared" si="155"/>
        <v/>
      </c>
      <c r="CT46" s="15" t="str">
        <f t="shared" si="156"/>
        <v/>
      </c>
      <c r="CU46" s="1178">
        <v>1923</v>
      </c>
      <c r="CV46" s="14" t="str">
        <f t="shared" si="32"/>
        <v xml:space="preserve"> </v>
      </c>
      <c r="CW46" s="14" t="str">
        <f t="shared" si="33"/>
        <v xml:space="preserve"> </v>
      </c>
      <c r="CX46" s="14" t="str">
        <f t="shared" si="34"/>
        <v xml:space="preserve"> </v>
      </c>
      <c r="CY46" s="14" t="str">
        <f t="shared" si="35"/>
        <v xml:space="preserve"> </v>
      </c>
      <c r="CZ46" s="14" t="str">
        <f t="shared" si="36"/>
        <v xml:space="preserve"> </v>
      </c>
      <c r="DA46" s="14" t="str">
        <f t="shared" si="37"/>
        <v xml:space="preserve"> </v>
      </c>
      <c r="DB46" s="14" t="str">
        <f t="shared" si="38"/>
        <v xml:space="preserve"> </v>
      </c>
      <c r="DC46" s="14" t="str">
        <f t="shared" si="39"/>
        <v xml:space="preserve"> </v>
      </c>
      <c r="DD46" s="14" t="str">
        <f t="shared" si="40"/>
        <v xml:space="preserve"> </v>
      </c>
      <c r="DE46" s="14" t="str">
        <f t="shared" si="41"/>
        <v xml:space="preserve"> </v>
      </c>
      <c r="DF46" s="14" t="str">
        <f t="shared" si="42"/>
        <v xml:space="preserve"> </v>
      </c>
      <c r="DG46" s="14" t="str">
        <f t="shared" si="43"/>
        <v xml:space="preserve"> </v>
      </c>
      <c r="DH46" s="14" t="str">
        <f t="shared" si="44"/>
        <v xml:space="preserve"> </v>
      </c>
      <c r="DI46" s="14" t="str">
        <f t="shared" si="45"/>
        <v xml:space="preserve"> </v>
      </c>
      <c r="DJ46" s="14" t="str">
        <f t="shared" si="46"/>
        <v xml:space="preserve"> </v>
      </c>
      <c r="DK46" s="14" t="str">
        <f t="shared" si="47"/>
        <v xml:space="preserve"> </v>
      </c>
      <c r="DL46" s="14" t="str">
        <f t="shared" si="48"/>
        <v xml:space="preserve"> </v>
      </c>
      <c r="DM46" s="14" t="str">
        <f t="shared" si="49"/>
        <v xml:space="preserve"> </v>
      </c>
      <c r="DN46" s="14" t="str">
        <f t="shared" si="50"/>
        <v xml:space="preserve"> </v>
      </c>
      <c r="DO46" s="14" t="str">
        <f t="shared" si="51"/>
        <v xml:space="preserve"> </v>
      </c>
      <c r="DP46" s="14" t="str">
        <f t="shared" si="52"/>
        <v xml:space="preserve"> </v>
      </c>
      <c r="DQ46" s="14" t="str">
        <f t="shared" si="53"/>
        <v xml:space="preserve"> </v>
      </c>
      <c r="DR46" s="14" t="str">
        <f t="shared" si="54"/>
        <v xml:space="preserve"> </v>
      </c>
      <c r="DS46" s="14" t="str">
        <f t="shared" si="55"/>
        <v xml:space="preserve"> </v>
      </c>
      <c r="DT46" s="14" t="str">
        <f t="shared" si="56"/>
        <v xml:space="preserve"> </v>
      </c>
      <c r="DU46" s="14" t="str">
        <f t="shared" si="57"/>
        <v xml:space="preserve"> </v>
      </c>
      <c r="DV46" s="14" t="str">
        <f t="shared" si="58"/>
        <v xml:space="preserve"> </v>
      </c>
      <c r="DW46" s="14" t="str">
        <f t="shared" si="59"/>
        <v xml:space="preserve"> </v>
      </c>
      <c r="DX46" s="14" t="str">
        <f t="shared" si="60"/>
        <v xml:space="preserve"> </v>
      </c>
      <c r="DY46" s="14" t="str">
        <f t="shared" si="61"/>
        <v xml:space="preserve"> </v>
      </c>
      <c r="DZ46" s="14">
        <f t="shared" si="250"/>
        <v>0</v>
      </c>
      <c r="EA46" s="525"/>
      <c r="EB46" s="1178">
        <v>1923</v>
      </c>
      <c r="EC46" s="30" t="str">
        <f t="shared" si="283"/>
        <v xml:space="preserve"> </v>
      </c>
      <c r="ED46" s="30" t="str">
        <f t="shared" si="284"/>
        <v xml:space="preserve"> </v>
      </c>
      <c r="EE46" s="30" t="str">
        <f t="shared" si="285"/>
        <v xml:space="preserve"> </v>
      </c>
      <c r="EF46" s="30" t="str">
        <f t="shared" si="286"/>
        <v xml:space="preserve"> </v>
      </c>
      <c r="EG46" s="30" t="str">
        <f t="shared" si="287"/>
        <v xml:space="preserve"> </v>
      </c>
      <c r="EH46" s="30" t="str">
        <f t="shared" si="288"/>
        <v xml:space="preserve"> </v>
      </c>
      <c r="EI46" s="30" t="str">
        <f t="shared" si="289"/>
        <v xml:space="preserve"> </v>
      </c>
      <c r="EJ46" s="30" t="str">
        <f t="shared" si="290"/>
        <v xml:space="preserve"> </v>
      </c>
      <c r="EK46" s="30" t="str">
        <f t="shared" si="291"/>
        <v xml:space="preserve"> </v>
      </c>
      <c r="EL46" s="30" t="str">
        <f t="shared" si="292"/>
        <v xml:space="preserve"> </v>
      </c>
      <c r="EM46" s="30" t="str">
        <f t="shared" si="293"/>
        <v xml:space="preserve"> </v>
      </c>
      <c r="EN46" s="30" t="str">
        <f t="shared" si="294"/>
        <v xml:space="preserve"> </v>
      </c>
      <c r="EO46" s="30" t="str">
        <f t="shared" si="295"/>
        <v xml:space="preserve"> </v>
      </c>
      <c r="EP46" s="30" t="str">
        <f t="shared" si="296"/>
        <v xml:space="preserve"> </v>
      </c>
      <c r="EQ46" s="30" t="str">
        <f t="shared" si="297"/>
        <v xml:space="preserve"> </v>
      </c>
      <c r="ER46" s="30" t="str">
        <f t="shared" si="298"/>
        <v xml:space="preserve"> </v>
      </c>
      <c r="ES46" s="30" t="str">
        <f t="shared" si="299"/>
        <v xml:space="preserve"> </v>
      </c>
      <c r="ET46" s="30" t="str">
        <f t="shared" si="300"/>
        <v xml:space="preserve"> </v>
      </c>
      <c r="EU46" s="30" t="str">
        <f t="shared" si="301"/>
        <v xml:space="preserve"> </v>
      </c>
      <c r="EV46" s="30" t="str">
        <f t="shared" si="302"/>
        <v xml:space="preserve"> </v>
      </c>
      <c r="EW46" s="30" t="str">
        <f t="shared" si="303"/>
        <v xml:space="preserve"> </v>
      </c>
      <c r="EX46" s="30" t="str">
        <f t="shared" si="304"/>
        <v xml:space="preserve"> </v>
      </c>
      <c r="EY46" s="30" t="str">
        <f t="shared" si="305"/>
        <v xml:space="preserve"> </v>
      </c>
      <c r="EZ46" s="30" t="str">
        <f t="shared" si="356"/>
        <v xml:space="preserve"> </v>
      </c>
      <c r="FA46" s="30" t="str">
        <f t="shared" si="357"/>
        <v xml:space="preserve"> </v>
      </c>
      <c r="FB46" s="30" t="str">
        <f t="shared" si="181"/>
        <v xml:space="preserve"> </v>
      </c>
      <c r="FC46" s="30" t="str">
        <f t="shared" si="182"/>
        <v xml:space="preserve"> </v>
      </c>
      <c r="FD46" s="30" t="str">
        <f t="shared" si="183"/>
        <v xml:space="preserve"> </v>
      </c>
      <c r="FE46" s="30" t="str">
        <f t="shared" si="184"/>
        <v xml:space="preserve"> </v>
      </c>
      <c r="FF46" s="30" t="str">
        <f t="shared" si="185"/>
        <v xml:space="preserve"> </v>
      </c>
      <c r="FG46" s="639">
        <f t="shared" si="186"/>
        <v>0</v>
      </c>
      <c r="FI46" s="656">
        <v>1923</v>
      </c>
      <c r="FJ46" s="43" t="str">
        <f t="shared" si="63"/>
        <v/>
      </c>
      <c r="FK46" s="43" t="str">
        <f t="shared" si="64"/>
        <v/>
      </c>
      <c r="FL46" s="43" t="str">
        <f t="shared" si="65"/>
        <v/>
      </c>
      <c r="FM46" s="43" t="str">
        <f t="shared" si="66"/>
        <v/>
      </c>
      <c r="FN46" s="43" t="str">
        <f t="shared" si="67"/>
        <v/>
      </c>
      <c r="FO46" s="43" t="str">
        <f t="shared" si="68"/>
        <v/>
      </c>
      <c r="FP46" s="43" t="str">
        <f t="shared" si="69"/>
        <v/>
      </c>
      <c r="FQ46" s="43" t="str">
        <f t="shared" si="70"/>
        <v/>
      </c>
      <c r="FR46" s="43" t="str">
        <f t="shared" si="187"/>
        <v/>
      </c>
      <c r="FS46" s="43" t="str">
        <f t="shared" si="306"/>
        <v/>
      </c>
      <c r="FT46" s="43" t="str">
        <f t="shared" si="307"/>
        <v/>
      </c>
      <c r="FU46" s="43" t="str">
        <f t="shared" si="308"/>
        <v/>
      </c>
      <c r="FV46" s="43" t="str">
        <f t="shared" si="309"/>
        <v/>
      </c>
      <c r="FW46" s="43" t="str">
        <f t="shared" si="310"/>
        <v/>
      </c>
      <c r="FX46" s="43" t="str">
        <f t="shared" si="311"/>
        <v/>
      </c>
      <c r="FY46" s="43" t="str">
        <f t="shared" si="312"/>
        <v/>
      </c>
      <c r="FZ46" s="43" t="str">
        <f t="shared" si="313"/>
        <v/>
      </c>
      <c r="GA46" s="43" t="str">
        <f t="shared" si="314"/>
        <v/>
      </c>
      <c r="GB46" s="43" t="str">
        <f t="shared" si="315"/>
        <v/>
      </c>
      <c r="GC46" s="43" t="str">
        <f t="shared" si="316"/>
        <v/>
      </c>
      <c r="GD46" s="43" t="str">
        <f t="shared" si="317"/>
        <v/>
      </c>
      <c r="GE46" s="43" t="str">
        <f t="shared" si="318"/>
        <v/>
      </c>
      <c r="GF46" s="43" t="str">
        <f t="shared" si="319"/>
        <v/>
      </c>
      <c r="GG46" s="43" t="str">
        <f t="shared" si="358"/>
        <v/>
      </c>
      <c r="GH46" s="43" t="str">
        <f t="shared" si="320"/>
        <v/>
      </c>
      <c r="GI46" s="43" t="str">
        <f t="shared" si="321"/>
        <v/>
      </c>
      <c r="GJ46" s="43" t="str">
        <f t="shared" si="322"/>
        <v/>
      </c>
      <c r="GK46" s="43" t="str">
        <f t="shared" si="323"/>
        <v/>
      </c>
      <c r="GL46" s="43" t="str">
        <f t="shared" si="324"/>
        <v/>
      </c>
      <c r="GM46" s="43" t="str">
        <f t="shared" si="325"/>
        <v/>
      </c>
      <c r="GN46" s="1228">
        <f t="shared" si="188"/>
        <v>0</v>
      </c>
      <c r="GO46" s="1229">
        <f t="shared" si="189"/>
        <v>0</v>
      </c>
      <c r="GP46" s="656">
        <v>1923</v>
      </c>
      <c r="GQ46" s="4" t="str">
        <f t="shared" si="326"/>
        <v xml:space="preserve"> </v>
      </c>
      <c r="GR46" s="4" t="str">
        <f t="shared" si="327"/>
        <v xml:space="preserve"> </v>
      </c>
      <c r="GS46" s="4" t="str">
        <f t="shared" si="328"/>
        <v xml:space="preserve"> </v>
      </c>
      <c r="GT46" s="4" t="str">
        <f t="shared" si="329"/>
        <v xml:space="preserve"> </v>
      </c>
      <c r="GU46" s="4" t="str">
        <f t="shared" si="330"/>
        <v xml:space="preserve"> </v>
      </c>
      <c r="GV46" s="4" t="str">
        <f t="shared" si="331"/>
        <v xml:space="preserve"> </v>
      </c>
      <c r="GW46" s="4" t="str">
        <f t="shared" si="332"/>
        <v xml:space="preserve"> </v>
      </c>
      <c r="GX46" s="4" t="str">
        <f t="shared" si="333"/>
        <v xml:space="preserve"> </v>
      </c>
      <c r="GY46" s="4" t="str">
        <f t="shared" si="334"/>
        <v xml:space="preserve"> </v>
      </c>
      <c r="GZ46" s="4" t="str">
        <f t="shared" si="335"/>
        <v xml:space="preserve"> </v>
      </c>
      <c r="HA46" s="4" t="str">
        <f t="shared" si="336"/>
        <v xml:space="preserve"> </v>
      </c>
      <c r="HB46" s="4" t="str">
        <f t="shared" si="337"/>
        <v xml:space="preserve"> </v>
      </c>
      <c r="HC46" s="4" t="str">
        <f t="shared" si="338"/>
        <v xml:space="preserve"> </v>
      </c>
      <c r="HD46" s="4" t="str">
        <f t="shared" si="339"/>
        <v xml:space="preserve"> </v>
      </c>
      <c r="HE46" s="4" t="str">
        <f t="shared" si="340"/>
        <v xml:space="preserve"> </v>
      </c>
      <c r="HF46" s="4" t="str">
        <f t="shared" si="341"/>
        <v xml:space="preserve"> </v>
      </c>
      <c r="HG46" s="4" t="str">
        <f t="shared" si="342"/>
        <v xml:space="preserve"> </v>
      </c>
      <c r="HH46" s="4" t="str">
        <f t="shared" si="343"/>
        <v xml:space="preserve"> </v>
      </c>
      <c r="HI46" s="4" t="str">
        <f t="shared" si="344"/>
        <v xml:space="preserve"> </v>
      </c>
      <c r="HJ46" s="4" t="str">
        <f t="shared" si="345"/>
        <v xml:space="preserve"> </v>
      </c>
      <c r="HK46" s="4" t="str">
        <f t="shared" si="346"/>
        <v xml:space="preserve"> </v>
      </c>
      <c r="HL46" s="4" t="str">
        <f t="shared" si="347"/>
        <v xml:space="preserve"> </v>
      </c>
      <c r="HM46" s="4" t="str">
        <f t="shared" si="348"/>
        <v xml:space="preserve"> </v>
      </c>
      <c r="HN46" s="4" t="str">
        <f t="shared" si="349"/>
        <v xml:space="preserve"> </v>
      </c>
      <c r="HO46" s="4" t="str">
        <f t="shared" si="359"/>
        <v xml:space="preserve"> </v>
      </c>
      <c r="HP46" s="4" t="str">
        <f t="shared" si="350"/>
        <v xml:space="preserve"> </v>
      </c>
      <c r="HQ46" s="4" t="str">
        <f t="shared" si="351"/>
        <v xml:space="preserve"> </v>
      </c>
      <c r="HR46" s="4" t="str">
        <f t="shared" si="352"/>
        <v xml:space="preserve"> </v>
      </c>
      <c r="HS46" s="4" t="str">
        <f t="shared" si="353"/>
        <v xml:space="preserve"> </v>
      </c>
      <c r="HT46" s="4" t="str">
        <f t="shared" si="354"/>
        <v xml:space="preserve"> </v>
      </c>
      <c r="HU46" s="4">
        <f t="shared" si="93"/>
        <v>0</v>
      </c>
      <c r="HV46" s="656">
        <v>1923</v>
      </c>
      <c r="HW46" s="528" t="str">
        <f t="shared" si="220"/>
        <v xml:space="preserve"> </v>
      </c>
      <c r="HX46" s="528" t="str">
        <f t="shared" si="221"/>
        <v xml:space="preserve"> </v>
      </c>
      <c r="HY46" s="528" t="str">
        <f t="shared" si="222"/>
        <v xml:space="preserve"> </v>
      </c>
      <c r="HZ46" s="528" t="str">
        <f t="shared" si="223"/>
        <v xml:space="preserve"> </v>
      </c>
      <c r="IA46" s="528" t="str">
        <f t="shared" si="224"/>
        <v xml:space="preserve"> </v>
      </c>
      <c r="IB46" s="528" t="str">
        <f t="shared" si="225"/>
        <v xml:space="preserve"> </v>
      </c>
      <c r="IC46" s="528" t="str">
        <f t="shared" si="226"/>
        <v xml:space="preserve"> </v>
      </c>
      <c r="ID46" s="528" t="str">
        <f t="shared" si="227"/>
        <v xml:space="preserve"> </v>
      </c>
      <c r="IE46" s="528" t="str">
        <f t="shared" si="228"/>
        <v xml:space="preserve"> </v>
      </c>
      <c r="IF46" s="528" t="str">
        <f t="shared" si="229"/>
        <v xml:space="preserve"> </v>
      </c>
      <c r="IG46" s="528" t="str">
        <f t="shared" si="230"/>
        <v xml:space="preserve"> </v>
      </c>
      <c r="IH46" s="528" t="str">
        <f t="shared" si="231"/>
        <v xml:space="preserve"> </v>
      </c>
      <c r="II46" s="528" t="str">
        <f t="shared" si="232"/>
        <v xml:space="preserve"> </v>
      </c>
      <c r="IJ46" s="528" t="str">
        <f t="shared" si="233"/>
        <v xml:space="preserve"> </v>
      </c>
      <c r="IK46" s="528" t="str">
        <f t="shared" si="234"/>
        <v xml:space="preserve"> </v>
      </c>
      <c r="IL46" s="528" t="str">
        <f t="shared" si="235"/>
        <v xml:space="preserve"> </v>
      </c>
      <c r="IM46" s="528" t="str">
        <f t="shared" si="236"/>
        <v xml:space="preserve"> </v>
      </c>
      <c r="IN46" s="528" t="str">
        <f t="shared" si="237"/>
        <v xml:space="preserve"> </v>
      </c>
      <c r="IO46" s="528" t="str">
        <f t="shared" si="238"/>
        <v xml:space="preserve"> </v>
      </c>
      <c r="IP46" s="528" t="str">
        <f t="shared" si="239"/>
        <v xml:space="preserve"> </v>
      </c>
      <c r="IQ46" s="528" t="str">
        <f t="shared" si="240"/>
        <v xml:space="preserve"> </v>
      </c>
      <c r="IR46" s="528" t="str">
        <f t="shared" si="241"/>
        <v xml:space="preserve"> </v>
      </c>
      <c r="IS46" s="528" t="str">
        <f t="shared" si="242"/>
        <v xml:space="preserve"> </v>
      </c>
      <c r="IT46" s="528" t="str">
        <f t="shared" si="243"/>
        <v xml:space="preserve"> </v>
      </c>
      <c r="IU46" s="528" t="str">
        <f t="shared" si="244"/>
        <v xml:space="preserve"> </v>
      </c>
      <c r="IV46" s="528" t="str">
        <f t="shared" si="245"/>
        <v xml:space="preserve"> </v>
      </c>
      <c r="IW46" s="528" t="str">
        <f t="shared" si="246"/>
        <v xml:space="preserve"> </v>
      </c>
      <c r="IX46" s="528" t="str">
        <f t="shared" si="247"/>
        <v xml:space="preserve"> </v>
      </c>
      <c r="IY46" s="528" t="str">
        <f t="shared" si="248"/>
        <v xml:space="preserve"> </v>
      </c>
      <c r="IZ46" s="528" t="str">
        <f t="shared" si="249"/>
        <v xml:space="preserve"> </v>
      </c>
      <c r="JA46" s="1177">
        <f t="shared" si="124"/>
        <v>0</v>
      </c>
      <c r="JB46" s="8">
        <f t="shared" si="125"/>
        <v>0</v>
      </c>
    </row>
    <row r="47" spans="1:262">
      <c r="A47" s="302">
        <v>1924</v>
      </c>
      <c r="B47" s="1226">
        <v>0</v>
      </c>
      <c r="C47" s="1189">
        <v>0</v>
      </c>
      <c r="D47" s="1189">
        <v>0</v>
      </c>
      <c r="E47" s="1189">
        <v>0</v>
      </c>
      <c r="F47" s="1227">
        <v>0</v>
      </c>
      <c r="G47" s="1214">
        <v>0</v>
      </c>
      <c r="H47" s="1189">
        <v>0</v>
      </c>
      <c r="I47" s="1189">
        <v>0</v>
      </c>
      <c r="J47" s="1189">
        <v>0</v>
      </c>
      <c r="K47" s="1227">
        <v>0</v>
      </c>
      <c r="L47" s="1214">
        <v>0</v>
      </c>
      <c r="M47" s="1189">
        <v>0</v>
      </c>
      <c r="N47" s="1189">
        <v>0</v>
      </c>
      <c r="O47" s="1189">
        <v>0</v>
      </c>
      <c r="P47" s="1227">
        <v>0</v>
      </c>
      <c r="Q47" s="1214">
        <v>0</v>
      </c>
      <c r="R47" s="1189">
        <v>0</v>
      </c>
      <c r="S47" s="1189">
        <v>0.3</v>
      </c>
      <c r="T47" s="1189">
        <v>0</v>
      </c>
      <c r="U47" s="1227">
        <v>0</v>
      </c>
      <c r="V47" s="1214">
        <v>0</v>
      </c>
      <c r="W47" s="1189">
        <v>0</v>
      </c>
      <c r="X47" s="1189">
        <v>0</v>
      </c>
      <c r="Y47" s="1189">
        <v>0</v>
      </c>
      <c r="Z47" s="1227">
        <v>0</v>
      </c>
      <c r="AA47" s="1214">
        <v>0</v>
      </c>
      <c r="AB47" s="1189">
        <v>0</v>
      </c>
      <c r="AC47" s="1189">
        <v>0</v>
      </c>
      <c r="AD47" s="1189" t="s">
        <v>60</v>
      </c>
      <c r="AE47" s="1227" t="s">
        <v>60</v>
      </c>
      <c r="AF47" s="1317"/>
      <c r="AG47" s="568">
        <f t="shared" si="0"/>
        <v>0.3</v>
      </c>
      <c r="AH47" s="504">
        <f t="shared" si="252"/>
        <v>0.3</v>
      </c>
      <c r="AI47" s="893">
        <f t="shared" si="253"/>
        <v>0.3</v>
      </c>
      <c r="AJ47" s="1178">
        <v>1924</v>
      </c>
      <c r="AK47" s="1263" t="str">
        <f t="shared" si="254"/>
        <v/>
      </c>
      <c r="AL47" s="1263" t="str">
        <f t="shared" si="255"/>
        <v/>
      </c>
      <c r="AM47" s="1263" t="str">
        <f t="shared" si="256"/>
        <v/>
      </c>
      <c r="AN47" s="1263" t="str">
        <f t="shared" si="257"/>
        <v/>
      </c>
      <c r="AO47" s="1263" t="str">
        <f t="shared" si="258"/>
        <v/>
      </c>
      <c r="AP47" s="1263" t="str">
        <f t="shared" si="259"/>
        <v/>
      </c>
      <c r="AQ47" s="1263" t="str">
        <f t="shared" si="260"/>
        <v/>
      </c>
      <c r="AR47" s="1263" t="str">
        <f t="shared" si="261"/>
        <v/>
      </c>
      <c r="AS47" s="1263" t="str">
        <f t="shared" si="262"/>
        <v/>
      </c>
      <c r="AT47" s="1263" t="str">
        <f t="shared" si="263"/>
        <v/>
      </c>
      <c r="AU47" s="1263" t="str">
        <f t="shared" si="264"/>
        <v/>
      </c>
      <c r="AV47" s="1263" t="str">
        <f t="shared" si="265"/>
        <v/>
      </c>
      <c r="AW47" s="1263" t="str">
        <f t="shared" si="266"/>
        <v/>
      </c>
      <c r="AX47" s="1263" t="str">
        <f t="shared" si="267"/>
        <v/>
      </c>
      <c r="AY47" s="1263" t="str">
        <f t="shared" si="268"/>
        <v/>
      </c>
      <c r="AZ47" s="1263" t="str">
        <f t="shared" si="269"/>
        <v/>
      </c>
      <c r="BA47" s="1263" t="str">
        <f t="shared" si="270"/>
        <v/>
      </c>
      <c r="BB47" s="1263" t="str">
        <f t="shared" si="271"/>
        <v/>
      </c>
      <c r="BC47" s="1263" t="str">
        <f t="shared" si="272"/>
        <v/>
      </c>
      <c r="BD47" s="1263" t="str">
        <f t="shared" si="273"/>
        <v/>
      </c>
      <c r="BE47" s="1263" t="str">
        <f t="shared" si="274"/>
        <v/>
      </c>
      <c r="BF47" s="1263" t="str">
        <f t="shared" si="275"/>
        <v/>
      </c>
      <c r="BG47" s="1263" t="str">
        <f t="shared" si="276"/>
        <v/>
      </c>
      <c r="BH47" s="1263" t="str">
        <f t="shared" si="277"/>
        <v/>
      </c>
      <c r="BI47" s="1263" t="str">
        <f t="shared" si="355"/>
        <v/>
      </c>
      <c r="BJ47" s="1263" t="str">
        <f t="shared" si="278"/>
        <v/>
      </c>
      <c r="BK47" s="1263" t="str">
        <f t="shared" si="279"/>
        <v/>
      </c>
      <c r="BL47" s="1263" t="str">
        <f t="shared" si="280"/>
        <v/>
      </c>
      <c r="BM47" s="1263" t="str">
        <f t="shared" si="281"/>
        <v/>
      </c>
      <c r="BN47" s="1263" t="str">
        <f t="shared" si="282"/>
        <v/>
      </c>
      <c r="BO47" s="1264">
        <f t="shared" si="126"/>
        <v>0</v>
      </c>
      <c r="BP47" s="1178">
        <v>1924</v>
      </c>
      <c r="BQ47" s="15" t="str">
        <f t="shared" si="127"/>
        <v/>
      </c>
      <c r="BR47" s="15" t="str">
        <f t="shared" si="128"/>
        <v/>
      </c>
      <c r="BS47" s="15" t="str">
        <f t="shared" si="129"/>
        <v/>
      </c>
      <c r="BT47" s="15" t="str">
        <f t="shared" si="130"/>
        <v/>
      </c>
      <c r="BU47" s="15" t="str">
        <f t="shared" si="131"/>
        <v/>
      </c>
      <c r="BV47" s="15" t="str">
        <f t="shared" si="132"/>
        <v/>
      </c>
      <c r="BW47" s="15" t="str">
        <f t="shared" si="133"/>
        <v/>
      </c>
      <c r="BX47" s="15" t="str">
        <f t="shared" si="134"/>
        <v/>
      </c>
      <c r="BY47" s="15" t="str">
        <f t="shared" si="135"/>
        <v/>
      </c>
      <c r="BZ47" s="15" t="str">
        <f t="shared" si="136"/>
        <v/>
      </c>
      <c r="CA47" s="15" t="str">
        <f t="shared" si="137"/>
        <v/>
      </c>
      <c r="CB47" s="15" t="str">
        <f t="shared" si="138"/>
        <v/>
      </c>
      <c r="CC47" s="15" t="str">
        <f t="shared" si="139"/>
        <v/>
      </c>
      <c r="CD47" s="15" t="str">
        <f t="shared" si="140"/>
        <v/>
      </c>
      <c r="CE47" s="15" t="str">
        <f t="shared" si="141"/>
        <v/>
      </c>
      <c r="CF47" s="15" t="str">
        <f t="shared" si="142"/>
        <v/>
      </c>
      <c r="CG47" s="15" t="str">
        <f t="shared" si="143"/>
        <v/>
      </c>
      <c r="CH47" s="15" t="str">
        <f t="shared" si="144"/>
        <v/>
      </c>
      <c r="CI47" s="15" t="str">
        <f t="shared" si="145"/>
        <v/>
      </c>
      <c r="CJ47" s="15" t="str">
        <f t="shared" si="146"/>
        <v/>
      </c>
      <c r="CK47" s="15" t="str">
        <f t="shared" si="147"/>
        <v/>
      </c>
      <c r="CL47" s="15" t="str">
        <f t="shared" si="148"/>
        <v/>
      </c>
      <c r="CM47" s="15" t="str">
        <f t="shared" si="149"/>
        <v/>
      </c>
      <c r="CN47" s="15" t="str">
        <f t="shared" si="150"/>
        <v/>
      </c>
      <c r="CO47" s="15" t="str">
        <f t="shared" si="151"/>
        <v/>
      </c>
      <c r="CP47" s="15" t="str">
        <f t="shared" si="152"/>
        <v/>
      </c>
      <c r="CQ47" s="15" t="str">
        <f t="shared" si="153"/>
        <v/>
      </c>
      <c r="CR47" s="15" t="str">
        <f t="shared" si="154"/>
        <v/>
      </c>
      <c r="CS47" s="15" t="str">
        <f t="shared" si="155"/>
        <v/>
      </c>
      <c r="CT47" s="15" t="str">
        <f t="shared" si="156"/>
        <v/>
      </c>
      <c r="CU47" s="1178">
        <v>1924</v>
      </c>
      <c r="CV47" s="14" t="str">
        <f t="shared" si="32"/>
        <v xml:space="preserve"> </v>
      </c>
      <c r="CW47" s="14" t="str">
        <f t="shared" si="33"/>
        <v xml:space="preserve"> </v>
      </c>
      <c r="CX47" s="14" t="str">
        <f t="shared" si="34"/>
        <v xml:space="preserve"> </v>
      </c>
      <c r="CY47" s="14" t="str">
        <f t="shared" si="35"/>
        <v xml:space="preserve"> </v>
      </c>
      <c r="CZ47" s="14" t="str">
        <f t="shared" si="36"/>
        <v xml:space="preserve"> </v>
      </c>
      <c r="DA47" s="14" t="str">
        <f t="shared" si="37"/>
        <v xml:space="preserve"> </v>
      </c>
      <c r="DB47" s="14" t="str">
        <f t="shared" si="38"/>
        <v xml:space="preserve"> </v>
      </c>
      <c r="DC47" s="14" t="str">
        <f t="shared" si="39"/>
        <v xml:space="preserve"> </v>
      </c>
      <c r="DD47" s="14" t="str">
        <f t="shared" si="40"/>
        <v xml:space="preserve"> </v>
      </c>
      <c r="DE47" s="14" t="str">
        <f t="shared" si="41"/>
        <v xml:space="preserve"> </v>
      </c>
      <c r="DF47" s="14" t="str">
        <f t="shared" si="42"/>
        <v xml:space="preserve"> </v>
      </c>
      <c r="DG47" s="14" t="str">
        <f t="shared" si="43"/>
        <v xml:space="preserve"> </v>
      </c>
      <c r="DH47" s="14" t="str">
        <f t="shared" si="44"/>
        <v xml:space="preserve"> </v>
      </c>
      <c r="DI47" s="14" t="str">
        <f t="shared" si="45"/>
        <v xml:space="preserve"> </v>
      </c>
      <c r="DJ47" s="14" t="str">
        <f t="shared" si="46"/>
        <v xml:space="preserve"> </v>
      </c>
      <c r="DK47" s="14" t="str">
        <f t="shared" si="47"/>
        <v xml:space="preserve"> </v>
      </c>
      <c r="DL47" s="14" t="str">
        <f t="shared" si="48"/>
        <v xml:space="preserve"> </v>
      </c>
      <c r="DM47" s="14">
        <f t="shared" si="49"/>
        <v>1924</v>
      </c>
      <c r="DN47" s="14" t="str">
        <f t="shared" si="50"/>
        <v xml:space="preserve"> </v>
      </c>
      <c r="DO47" s="14" t="str">
        <f t="shared" si="51"/>
        <v xml:space="preserve"> </v>
      </c>
      <c r="DP47" s="14" t="str">
        <f t="shared" si="52"/>
        <v xml:space="preserve"> </v>
      </c>
      <c r="DQ47" s="14" t="str">
        <f t="shared" si="53"/>
        <v xml:space="preserve"> </v>
      </c>
      <c r="DR47" s="14" t="str">
        <f t="shared" si="54"/>
        <v xml:space="preserve"> </v>
      </c>
      <c r="DS47" s="14" t="str">
        <f t="shared" si="55"/>
        <v xml:space="preserve"> </v>
      </c>
      <c r="DT47" s="14" t="str">
        <f t="shared" si="56"/>
        <v xml:space="preserve"> </v>
      </c>
      <c r="DU47" s="14" t="str">
        <f t="shared" si="57"/>
        <v xml:space="preserve"> </v>
      </c>
      <c r="DV47" s="14" t="str">
        <f t="shared" si="58"/>
        <v xml:space="preserve"> </v>
      </c>
      <c r="DW47" s="14" t="str">
        <f t="shared" si="59"/>
        <v xml:space="preserve"> </v>
      </c>
      <c r="DX47" s="14" t="str">
        <f t="shared" si="60"/>
        <v xml:space="preserve"> </v>
      </c>
      <c r="DY47" s="14" t="str">
        <f t="shared" si="61"/>
        <v xml:space="preserve"> </v>
      </c>
      <c r="DZ47" s="14">
        <f t="shared" si="250"/>
        <v>1</v>
      </c>
      <c r="EA47" s="525"/>
      <c r="EB47" s="1178">
        <v>1924</v>
      </c>
      <c r="EC47" s="30" t="str">
        <f t="shared" si="283"/>
        <v xml:space="preserve"> </v>
      </c>
      <c r="ED47" s="30" t="str">
        <f t="shared" si="284"/>
        <v xml:space="preserve"> </v>
      </c>
      <c r="EE47" s="30" t="str">
        <f t="shared" si="285"/>
        <v xml:space="preserve"> </v>
      </c>
      <c r="EF47" s="30" t="str">
        <f t="shared" si="286"/>
        <v xml:space="preserve"> </v>
      </c>
      <c r="EG47" s="30" t="str">
        <f t="shared" si="287"/>
        <v xml:space="preserve"> </v>
      </c>
      <c r="EH47" s="30" t="str">
        <f t="shared" si="288"/>
        <v xml:space="preserve"> </v>
      </c>
      <c r="EI47" s="30" t="str">
        <f t="shared" si="289"/>
        <v xml:space="preserve"> </v>
      </c>
      <c r="EJ47" s="30" t="str">
        <f t="shared" si="290"/>
        <v xml:space="preserve"> </v>
      </c>
      <c r="EK47" s="30" t="str">
        <f t="shared" si="291"/>
        <v xml:space="preserve"> </v>
      </c>
      <c r="EL47" s="30" t="str">
        <f t="shared" si="292"/>
        <v xml:space="preserve"> </v>
      </c>
      <c r="EM47" s="30" t="str">
        <f t="shared" si="293"/>
        <v xml:space="preserve"> </v>
      </c>
      <c r="EN47" s="30" t="str">
        <f t="shared" si="294"/>
        <v xml:space="preserve"> </v>
      </c>
      <c r="EO47" s="30" t="str">
        <f t="shared" si="295"/>
        <v xml:space="preserve"> </v>
      </c>
      <c r="EP47" s="30" t="str">
        <f t="shared" si="296"/>
        <v xml:space="preserve"> </v>
      </c>
      <c r="EQ47" s="30" t="str">
        <f t="shared" si="297"/>
        <v xml:space="preserve"> </v>
      </c>
      <c r="ER47" s="30" t="str">
        <f t="shared" si="298"/>
        <v xml:space="preserve"> </v>
      </c>
      <c r="ES47" s="30" t="str">
        <f t="shared" si="299"/>
        <v xml:space="preserve"> </v>
      </c>
      <c r="ET47" s="30">
        <f t="shared" si="300"/>
        <v>1</v>
      </c>
      <c r="EU47" s="30" t="str">
        <f t="shared" si="301"/>
        <v xml:space="preserve"> </v>
      </c>
      <c r="EV47" s="30" t="str">
        <f t="shared" si="302"/>
        <v xml:space="preserve"> </v>
      </c>
      <c r="EW47" s="30" t="str">
        <f t="shared" si="303"/>
        <v xml:space="preserve"> </v>
      </c>
      <c r="EX47" s="30" t="str">
        <f t="shared" si="304"/>
        <v xml:space="preserve"> </v>
      </c>
      <c r="EY47" s="30" t="str">
        <f t="shared" si="305"/>
        <v xml:space="preserve"> </v>
      </c>
      <c r="EZ47" s="30" t="str">
        <f t="shared" si="356"/>
        <v xml:space="preserve"> </v>
      </c>
      <c r="FA47" s="30" t="str">
        <f t="shared" si="357"/>
        <v xml:space="preserve"> </v>
      </c>
      <c r="FB47" s="30" t="str">
        <f t="shared" si="181"/>
        <v xml:space="preserve"> </v>
      </c>
      <c r="FC47" s="30" t="str">
        <f t="shared" si="182"/>
        <v xml:space="preserve"> </v>
      </c>
      <c r="FD47" s="30" t="str">
        <f t="shared" si="183"/>
        <v xml:space="preserve"> </v>
      </c>
      <c r="FE47" s="30" t="str">
        <f t="shared" si="184"/>
        <v xml:space="preserve"> </v>
      </c>
      <c r="FF47" s="30" t="str">
        <f t="shared" si="185"/>
        <v xml:space="preserve"> </v>
      </c>
      <c r="FG47" s="639">
        <f t="shared" si="186"/>
        <v>1</v>
      </c>
      <c r="FI47" s="656">
        <v>1924</v>
      </c>
      <c r="FJ47" s="43" t="str">
        <f t="shared" si="63"/>
        <v/>
      </c>
      <c r="FK47" s="43" t="str">
        <f t="shared" si="64"/>
        <v/>
      </c>
      <c r="FL47" s="43" t="str">
        <f t="shared" si="65"/>
        <v/>
      </c>
      <c r="FM47" s="43" t="str">
        <f t="shared" si="66"/>
        <v/>
      </c>
      <c r="FN47" s="43" t="str">
        <f t="shared" si="67"/>
        <v/>
      </c>
      <c r="FO47" s="43" t="str">
        <f t="shared" si="68"/>
        <v/>
      </c>
      <c r="FP47" s="43" t="str">
        <f t="shared" si="69"/>
        <v/>
      </c>
      <c r="FQ47" s="43" t="str">
        <f t="shared" si="70"/>
        <v/>
      </c>
      <c r="FR47" s="43" t="str">
        <f t="shared" si="187"/>
        <v/>
      </c>
      <c r="FS47" s="43" t="str">
        <f t="shared" si="306"/>
        <v/>
      </c>
      <c r="FT47" s="43" t="str">
        <f t="shared" si="307"/>
        <v/>
      </c>
      <c r="FU47" s="43" t="str">
        <f t="shared" si="308"/>
        <v/>
      </c>
      <c r="FV47" s="43" t="str">
        <f t="shared" si="309"/>
        <v/>
      </c>
      <c r="FW47" s="43" t="str">
        <f t="shared" si="310"/>
        <v/>
      </c>
      <c r="FX47" s="43" t="str">
        <f t="shared" si="311"/>
        <v/>
      </c>
      <c r="FY47" s="43" t="str">
        <f t="shared" si="312"/>
        <v/>
      </c>
      <c r="FZ47" s="43" t="str">
        <f t="shared" si="313"/>
        <v/>
      </c>
      <c r="GA47" s="43">
        <f t="shared" si="314"/>
        <v>0.3</v>
      </c>
      <c r="GB47" s="43" t="str">
        <f t="shared" si="315"/>
        <v/>
      </c>
      <c r="GC47" s="43" t="str">
        <f t="shared" si="316"/>
        <v/>
      </c>
      <c r="GD47" s="43" t="str">
        <f t="shared" si="317"/>
        <v/>
      </c>
      <c r="GE47" s="43" t="str">
        <f t="shared" si="318"/>
        <v/>
      </c>
      <c r="GF47" s="43" t="str">
        <f t="shared" si="319"/>
        <v/>
      </c>
      <c r="GG47" s="43" t="str">
        <f t="shared" si="358"/>
        <v/>
      </c>
      <c r="GH47" s="43" t="str">
        <f t="shared" si="320"/>
        <v/>
      </c>
      <c r="GI47" s="43" t="str">
        <f t="shared" si="321"/>
        <v/>
      </c>
      <c r="GJ47" s="43" t="str">
        <f t="shared" si="322"/>
        <v/>
      </c>
      <c r="GK47" s="43" t="str">
        <f t="shared" si="323"/>
        <v/>
      </c>
      <c r="GL47" s="43" t="str">
        <f t="shared" si="324"/>
        <v/>
      </c>
      <c r="GM47" s="43" t="str">
        <f t="shared" si="325"/>
        <v/>
      </c>
      <c r="GN47" s="1228">
        <f t="shared" si="188"/>
        <v>0.3</v>
      </c>
      <c r="GO47" s="1229">
        <f t="shared" si="189"/>
        <v>1</v>
      </c>
      <c r="GP47" s="656">
        <v>1924</v>
      </c>
      <c r="GQ47" s="4" t="str">
        <f t="shared" si="326"/>
        <v xml:space="preserve"> </v>
      </c>
      <c r="GR47" s="4" t="str">
        <f t="shared" si="327"/>
        <v xml:space="preserve"> </v>
      </c>
      <c r="GS47" s="4" t="str">
        <f t="shared" si="328"/>
        <v xml:space="preserve"> </v>
      </c>
      <c r="GT47" s="4" t="str">
        <f t="shared" si="329"/>
        <v xml:space="preserve"> </v>
      </c>
      <c r="GU47" s="4" t="str">
        <f t="shared" si="330"/>
        <v xml:space="preserve"> </v>
      </c>
      <c r="GV47" s="4" t="str">
        <f t="shared" si="331"/>
        <v xml:space="preserve"> </v>
      </c>
      <c r="GW47" s="4" t="str">
        <f t="shared" si="332"/>
        <v xml:space="preserve"> </v>
      </c>
      <c r="GX47" s="4" t="str">
        <f t="shared" si="333"/>
        <v xml:space="preserve"> </v>
      </c>
      <c r="GY47" s="4" t="str">
        <f t="shared" si="334"/>
        <v xml:space="preserve"> </v>
      </c>
      <c r="GZ47" s="4" t="str">
        <f t="shared" si="335"/>
        <v xml:space="preserve"> </v>
      </c>
      <c r="HA47" s="4" t="str">
        <f t="shared" si="336"/>
        <v xml:space="preserve"> </v>
      </c>
      <c r="HB47" s="4" t="str">
        <f t="shared" si="337"/>
        <v xml:space="preserve"> </v>
      </c>
      <c r="HC47" s="4" t="str">
        <f t="shared" si="338"/>
        <v xml:space="preserve"> </v>
      </c>
      <c r="HD47" s="4" t="str">
        <f t="shared" si="339"/>
        <v xml:space="preserve"> </v>
      </c>
      <c r="HE47" s="4" t="str">
        <f t="shared" si="340"/>
        <v xml:space="preserve"> </v>
      </c>
      <c r="HF47" s="4" t="str">
        <f t="shared" si="341"/>
        <v xml:space="preserve"> </v>
      </c>
      <c r="HG47" s="4" t="str">
        <f t="shared" si="342"/>
        <v xml:space="preserve"> </v>
      </c>
      <c r="HH47" s="4">
        <f t="shared" si="343"/>
        <v>1</v>
      </c>
      <c r="HI47" s="4" t="str">
        <f t="shared" si="344"/>
        <v xml:space="preserve"> </v>
      </c>
      <c r="HJ47" s="4" t="str">
        <f t="shared" si="345"/>
        <v xml:space="preserve"> </v>
      </c>
      <c r="HK47" s="4" t="str">
        <f t="shared" si="346"/>
        <v xml:space="preserve"> </v>
      </c>
      <c r="HL47" s="4" t="str">
        <f t="shared" si="347"/>
        <v xml:space="preserve"> </v>
      </c>
      <c r="HM47" s="4" t="str">
        <f t="shared" si="348"/>
        <v xml:space="preserve"> </v>
      </c>
      <c r="HN47" s="4" t="str">
        <f t="shared" si="349"/>
        <v xml:space="preserve"> </v>
      </c>
      <c r="HO47" s="4" t="str">
        <f t="shared" si="359"/>
        <v xml:space="preserve"> </v>
      </c>
      <c r="HP47" s="4" t="str">
        <f t="shared" si="350"/>
        <v xml:space="preserve"> </v>
      </c>
      <c r="HQ47" s="4" t="str">
        <f t="shared" si="351"/>
        <v xml:space="preserve"> </v>
      </c>
      <c r="HR47" s="4" t="str">
        <f t="shared" si="352"/>
        <v xml:space="preserve"> </v>
      </c>
      <c r="HS47" s="4">
        <f t="shared" si="353"/>
        <v>1</v>
      </c>
      <c r="HT47" s="4">
        <f t="shared" si="354"/>
        <v>1</v>
      </c>
      <c r="HU47" s="4">
        <f t="shared" si="93"/>
        <v>3</v>
      </c>
      <c r="HV47" s="656">
        <v>1924</v>
      </c>
      <c r="HW47" s="528" t="str">
        <f t="shared" si="220"/>
        <v xml:space="preserve"> </v>
      </c>
      <c r="HX47" s="528" t="str">
        <f t="shared" si="221"/>
        <v xml:space="preserve"> </v>
      </c>
      <c r="HY47" s="528" t="str">
        <f t="shared" si="222"/>
        <v xml:space="preserve"> </v>
      </c>
      <c r="HZ47" s="528" t="str">
        <f t="shared" si="223"/>
        <v xml:space="preserve"> </v>
      </c>
      <c r="IA47" s="528" t="str">
        <f t="shared" si="224"/>
        <v xml:space="preserve"> </v>
      </c>
      <c r="IB47" s="528" t="str">
        <f t="shared" si="225"/>
        <v xml:space="preserve"> </v>
      </c>
      <c r="IC47" s="528" t="str">
        <f t="shared" si="226"/>
        <v xml:space="preserve"> </v>
      </c>
      <c r="ID47" s="528" t="str">
        <f t="shared" si="227"/>
        <v xml:space="preserve"> </v>
      </c>
      <c r="IE47" s="528" t="str">
        <f t="shared" si="228"/>
        <v xml:space="preserve"> </v>
      </c>
      <c r="IF47" s="528" t="str">
        <f t="shared" si="229"/>
        <v xml:space="preserve"> </v>
      </c>
      <c r="IG47" s="528" t="str">
        <f t="shared" si="230"/>
        <v xml:space="preserve"> </v>
      </c>
      <c r="IH47" s="528" t="str">
        <f t="shared" si="231"/>
        <v xml:space="preserve"> </v>
      </c>
      <c r="II47" s="528" t="str">
        <f t="shared" si="232"/>
        <v xml:space="preserve"> </v>
      </c>
      <c r="IJ47" s="528" t="str">
        <f t="shared" si="233"/>
        <v xml:space="preserve"> </v>
      </c>
      <c r="IK47" s="528" t="str">
        <f t="shared" si="234"/>
        <v xml:space="preserve"> </v>
      </c>
      <c r="IL47" s="528" t="str">
        <f t="shared" si="235"/>
        <v xml:space="preserve"> </v>
      </c>
      <c r="IM47" s="528" t="str">
        <f t="shared" si="236"/>
        <v xml:space="preserve"> </v>
      </c>
      <c r="IN47" s="528" t="str">
        <f t="shared" si="237"/>
        <v xml:space="preserve"> </v>
      </c>
      <c r="IO47" s="528" t="str">
        <f t="shared" si="238"/>
        <v xml:space="preserve"> </v>
      </c>
      <c r="IP47" s="528" t="str">
        <f t="shared" si="239"/>
        <v xml:space="preserve"> </v>
      </c>
      <c r="IQ47" s="528" t="str">
        <f t="shared" si="240"/>
        <v xml:space="preserve"> </v>
      </c>
      <c r="IR47" s="528" t="str">
        <f t="shared" si="241"/>
        <v xml:space="preserve"> </v>
      </c>
      <c r="IS47" s="528" t="str">
        <f t="shared" si="242"/>
        <v xml:space="preserve"> </v>
      </c>
      <c r="IT47" s="528" t="str">
        <f t="shared" si="243"/>
        <v xml:space="preserve"> </v>
      </c>
      <c r="IU47" s="528" t="str">
        <f t="shared" si="244"/>
        <v xml:space="preserve"> </v>
      </c>
      <c r="IV47" s="528" t="str">
        <f t="shared" si="245"/>
        <v xml:space="preserve"> </v>
      </c>
      <c r="IW47" s="528" t="str">
        <f t="shared" si="246"/>
        <v xml:space="preserve"> </v>
      </c>
      <c r="IX47" s="528" t="str">
        <f t="shared" si="247"/>
        <v xml:space="preserve"> </v>
      </c>
      <c r="IY47" s="528">
        <f t="shared" si="248"/>
        <v>1</v>
      </c>
      <c r="IZ47" s="528">
        <f t="shared" si="249"/>
        <v>1</v>
      </c>
      <c r="JA47" s="1177">
        <f t="shared" si="124"/>
        <v>2</v>
      </c>
      <c r="JB47" s="8">
        <f t="shared" si="125"/>
        <v>0.3</v>
      </c>
    </row>
    <row r="48" spans="1:262">
      <c r="A48" s="1260">
        <v>1925</v>
      </c>
      <c r="B48" s="1234">
        <v>0</v>
      </c>
      <c r="C48" s="1151">
        <v>0</v>
      </c>
      <c r="D48" s="1151">
        <v>0</v>
      </c>
      <c r="E48" s="1151">
        <v>0</v>
      </c>
      <c r="F48" s="1215">
        <v>0</v>
      </c>
      <c r="G48" s="1235">
        <v>0</v>
      </c>
      <c r="H48" s="1151">
        <v>0</v>
      </c>
      <c r="I48" s="1151">
        <v>0</v>
      </c>
      <c r="J48" s="1151">
        <v>0</v>
      </c>
      <c r="K48" s="1215">
        <v>0</v>
      </c>
      <c r="L48" s="1235">
        <v>0</v>
      </c>
      <c r="M48" s="1151">
        <v>0</v>
      </c>
      <c r="N48" s="1151">
        <v>0</v>
      </c>
      <c r="O48" s="1151">
        <v>0</v>
      </c>
      <c r="P48" s="1215">
        <v>0</v>
      </c>
      <c r="Q48" s="1235">
        <v>0</v>
      </c>
      <c r="R48" s="1151">
        <v>0</v>
      </c>
      <c r="S48" s="1151">
        <v>0</v>
      </c>
      <c r="T48" s="1151">
        <v>0</v>
      </c>
      <c r="U48" s="1215">
        <v>0</v>
      </c>
      <c r="V48" s="1235">
        <v>0</v>
      </c>
      <c r="W48" s="1151">
        <v>0</v>
      </c>
      <c r="X48" s="1151" t="s">
        <v>60</v>
      </c>
      <c r="Y48" s="1151">
        <v>0</v>
      </c>
      <c r="Z48" s="1215">
        <v>0</v>
      </c>
      <c r="AA48" s="1235">
        <v>0</v>
      </c>
      <c r="AB48" s="1151">
        <v>0</v>
      </c>
      <c r="AC48" s="1151">
        <v>0</v>
      </c>
      <c r="AD48" s="1151">
        <v>0</v>
      </c>
      <c r="AE48" s="1215">
        <v>0</v>
      </c>
      <c r="AF48" s="1319"/>
      <c r="AG48" s="1218">
        <f t="shared" si="0"/>
        <v>0</v>
      </c>
      <c r="AH48" s="1197" t="str">
        <f t="shared" si="252"/>
        <v>Trace</v>
      </c>
      <c r="AI48" s="1199">
        <f t="shared" si="253"/>
        <v>0</v>
      </c>
      <c r="AJ48" s="1038">
        <v>1925</v>
      </c>
      <c r="AK48" s="1263" t="str">
        <f t="shared" si="254"/>
        <v/>
      </c>
      <c r="AL48" s="1263" t="str">
        <f t="shared" si="255"/>
        <v/>
      </c>
      <c r="AM48" s="1263" t="str">
        <f t="shared" si="256"/>
        <v/>
      </c>
      <c r="AN48" s="1263" t="str">
        <f t="shared" si="257"/>
        <v/>
      </c>
      <c r="AO48" s="1263" t="str">
        <f t="shared" si="258"/>
        <v/>
      </c>
      <c r="AP48" s="1263" t="str">
        <f t="shared" si="259"/>
        <v/>
      </c>
      <c r="AQ48" s="1263" t="str">
        <f t="shared" si="260"/>
        <v/>
      </c>
      <c r="AR48" s="1263" t="str">
        <f t="shared" si="261"/>
        <v/>
      </c>
      <c r="AS48" s="1263" t="str">
        <f t="shared" si="262"/>
        <v/>
      </c>
      <c r="AT48" s="1263" t="str">
        <f t="shared" si="263"/>
        <v/>
      </c>
      <c r="AU48" s="1263" t="str">
        <f t="shared" si="264"/>
        <v/>
      </c>
      <c r="AV48" s="1263" t="str">
        <f t="shared" si="265"/>
        <v/>
      </c>
      <c r="AW48" s="1263" t="str">
        <f t="shared" si="266"/>
        <v/>
      </c>
      <c r="AX48" s="1263" t="str">
        <f t="shared" si="267"/>
        <v/>
      </c>
      <c r="AY48" s="1263" t="str">
        <f t="shared" si="268"/>
        <v/>
      </c>
      <c r="AZ48" s="1263" t="str">
        <f t="shared" si="269"/>
        <v/>
      </c>
      <c r="BA48" s="1263" t="str">
        <f t="shared" si="270"/>
        <v/>
      </c>
      <c r="BB48" s="1263" t="str">
        <f t="shared" si="271"/>
        <v/>
      </c>
      <c r="BC48" s="1263" t="str">
        <f t="shared" si="272"/>
        <v/>
      </c>
      <c r="BD48" s="1263" t="str">
        <f t="shared" si="273"/>
        <v/>
      </c>
      <c r="BE48" s="1263" t="str">
        <f t="shared" si="274"/>
        <v/>
      </c>
      <c r="BF48" s="1263" t="str">
        <f t="shared" si="275"/>
        <v/>
      </c>
      <c r="BG48" s="1263" t="str">
        <f t="shared" si="276"/>
        <v/>
      </c>
      <c r="BH48" s="1263" t="str">
        <f t="shared" si="277"/>
        <v/>
      </c>
      <c r="BI48" s="1263" t="str">
        <f t="shared" si="355"/>
        <v/>
      </c>
      <c r="BJ48" s="1263" t="str">
        <f t="shared" si="278"/>
        <v/>
      </c>
      <c r="BK48" s="1263" t="str">
        <f t="shared" si="279"/>
        <v/>
      </c>
      <c r="BL48" s="1263" t="str">
        <f t="shared" si="280"/>
        <v/>
      </c>
      <c r="BM48" s="1263" t="str">
        <f t="shared" si="281"/>
        <v/>
      </c>
      <c r="BN48" s="1263" t="str">
        <f t="shared" si="282"/>
        <v/>
      </c>
      <c r="BO48" s="1264">
        <f t="shared" si="126"/>
        <v>0</v>
      </c>
      <c r="BP48" s="1178">
        <v>1925</v>
      </c>
      <c r="BQ48" s="15" t="str">
        <f t="shared" si="127"/>
        <v/>
      </c>
      <c r="BR48" s="15" t="str">
        <f t="shared" si="128"/>
        <v/>
      </c>
      <c r="BS48" s="15" t="str">
        <f t="shared" si="129"/>
        <v/>
      </c>
      <c r="BT48" s="15" t="str">
        <f t="shared" si="130"/>
        <v/>
      </c>
      <c r="BU48" s="15" t="str">
        <f t="shared" si="131"/>
        <v/>
      </c>
      <c r="BV48" s="15" t="str">
        <f t="shared" si="132"/>
        <v/>
      </c>
      <c r="BW48" s="15" t="str">
        <f t="shared" si="133"/>
        <v/>
      </c>
      <c r="BX48" s="15" t="str">
        <f t="shared" si="134"/>
        <v/>
      </c>
      <c r="BY48" s="15" t="str">
        <f t="shared" si="135"/>
        <v/>
      </c>
      <c r="BZ48" s="15" t="str">
        <f t="shared" si="136"/>
        <v/>
      </c>
      <c r="CA48" s="15" t="str">
        <f t="shared" si="137"/>
        <v/>
      </c>
      <c r="CB48" s="15" t="str">
        <f t="shared" si="138"/>
        <v/>
      </c>
      <c r="CC48" s="15" t="str">
        <f t="shared" si="139"/>
        <v/>
      </c>
      <c r="CD48" s="15" t="str">
        <f t="shared" si="140"/>
        <v/>
      </c>
      <c r="CE48" s="15" t="str">
        <f t="shared" si="141"/>
        <v/>
      </c>
      <c r="CF48" s="15" t="str">
        <f t="shared" si="142"/>
        <v/>
      </c>
      <c r="CG48" s="15" t="str">
        <f t="shared" si="143"/>
        <v/>
      </c>
      <c r="CH48" s="15" t="str">
        <f t="shared" si="144"/>
        <v/>
      </c>
      <c r="CI48" s="15" t="str">
        <f t="shared" si="145"/>
        <v/>
      </c>
      <c r="CJ48" s="15" t="str">
        <f t="shared" si="146"/>
        <v/>
      </c>
      <c r="CK48" s="15" t="str">
        <f t="shared" si="147"/>
        <v/>
      </c>
      <c r="CL48" s="15" t="str">
        <f t="shared" si="148"/>
        <v/>
      </c>
      <c r="CM48" s="15" t="str">
        <f t="shared" si="149"/>
        <v/>
      </c>
      <c r="CN48" s="15" t="str">
        <f t="shared" si="150"/>
        <v/>
      </c>
      <c r="CO48" s="15" t="str">
        <f t="shared" si="151"/>
        <v/>
      </c>
      <c r="CP48" s="15" t="str">
        <f t="shared" si="152"/>
        <v/>
      </c>
      <c r="CQ48" s="15" t="str">
        <f t="shared" si="153"/>
        <v/>
      </c>
      <c r="CR48" s="15" t="str">
        <f t="shared" si="154"/>
        <v/>
      </c>
      <c r="CS48" s="15" t="str">
        <f t="shared" si="155"/>
        <v/>
      </c>
      <c r="CT48" s="15" t="str">
        <f t="shared" si="156"/>
        <v/>
      </c>
      <c r="CU48" s="1178">
        <v>1925</v>
      </c>
      <c r="CV48" s="14" t="str">
        <f t="shared" si="32"/>
        <v xml:space="preserve"> </v>
      </c>
      <c r="CW48" s="14" t="str">
        <f t="shared" si="33"/>
        <v xml:space="preserve"> </v>
      </c>
      <c r="CX48" s="14" t="str">
        <f t="shared" si="34"/>
        <v xml:space="preserve"> </v>
      </c>
      <c r="CY48" s="14" t="str">
        <f t="shared" si="35"/>
        <v xml:space="preserve"> </v>
      </c>
      <c r="CZ48" s="14" t="str">
        <f t="shared" si="36"/>
        <v xml:space="preserve"> </v>
      </c>
      <c r="DA48" s="14" t="str">
        <f t="shared" si="37"/>
        <v xml:space="preserve"> </v>
      </c>
      <c r="DB48" s="14" t="str">
        <f t="shared" si="38"/>
        <v xml:space="preserve"> </v>
      </c>
      <c r="DC48" s="14" t="str">
        <f t="shared" si="39"/>
        <v xml:space="preserve"> </v>
      </c>
      <c r="DD48" s="14" t="str">
        <f t="shared" si="40"/>
        <v xml:space="preserve"> </v>
      </c>
      <c r="DE48" s="14" t="str">
        <f t="shared" si="41"/>
        <v xml:space="preserve"> </v>
      </c>
      <c r="DF48" s="14" t="str">
        <f t="shared" si="42"/>
        <v xml:space="preserve"> </v>
      </c>
      <c r="DG48" s="14" t="str">
        <f t="shared" si="43"/>
        <v xml:space="preserve"> </v>
      </c>
      <c r="DH48" s="14" t="str">
        <f t="shared" si="44"/>
        <v xml:space="preserve"> </v>
      </c>
      <c r="DI48" s="14" t="str">
        <f t="shared" si="45"/>
        <v xml:space="preserve"> </v>
      </c>
      <c r="DJ48" s="14" t="str">
        <f t="shared" si="46"/>
        <v xml:space="preserve"> </v>
      </c>
      <c r="DK48" s="14" t="str">
        <f t="shared" si="47"/>
        <v xml:space="preserve"> </v>
      </c>
      <c r="DL48" s="14" t="str">
        <f t="shared" si="48"/>
        <v xml:space="preserve"> </v>
      </c>
      <c r="DM48" s="14" t="str">
        <f t="shared" si="49"/>
        <v xml:space="preserve"> </v>
      </c>
      <c r="DN48" s="14" t="str">
        <f t="shared" si="50"/>
        <v xml:space="preserve"> </v>
      </c>
      <c r="DO48" s="14" t="str">
        <f t="shared" si="51"/>
        <v xml:space="preserve"> </v>
      </c>
      <c r="DP48" s="14" t="str">
        <f t="shared" si="52"/>
        <v xml:space="preserve"> </v>
      </c>
      <c r="DQ48" s="14" t="str">
        <f t="shared" si="53"/>
        <v xml:space="preserve"> </v>
      </c>
      <c r="DR48" s="14" t="str">
        <f t="shared" si="54"/>
        <v xml:space="preserve"> </v>
      </c>
      <c r="DS48" s="14" t="str">
        <f t="shared" si="55"/>
        <v xml:space="preserve"> </v>
      </c>
      <c r="DT48" s="14" t="str">
        <f t="shared" si="56"/>
        <v xml:space="preserve"> </v>
      </c>
      <c r="DU48" s="14" t="str">
        <f t="shared" si="57"/>
        <v xml:space="preserve"> </v>
      </c>
      <c r="DV48" s="14" t="str">
        <f t="shared" si="58"/>
        <v xml:space="preserve"> </v>
      </c>
      <c r="DW48" s="14" t="str">
        <f t="shared" si="59"/>
        <v xml:space="preserve"> </v>
      </c>
      <c r="DX48" s="14" t="str">
        <f t="shared" si="60"/>
        <v xml:space="preserve"> </v>
      </c>
      <c r="DY48" s="14" t="str">
        <f t="shared" si="61"/>
        <v xml:space="preserve"> </v>
      </c>
      <c r="DZ48" s="14">
        <f t="shared" si="250"/>
        <v>0</v>
      </c>
      <c r="EA48" s="525"/>
      <c r="EB48" s="1178">
        <v>1925</v>
      </c>
      <c r="EC48" s="30" t="str">
        <f t="shared" si="283"/>
        <v xml:space="preserve"> </v>
      </c>
      <c r="ED48" s="30" t="str">
        <f t="shared" si="284"/>
        <v xml:space="preserve"> </v>
      </c>
      <c r="EE48" s="30" t="str">
        <f t="shared" si="285"/>
        <v xml:space="preserve"> </v>
      </c>
      <c r="EF48" s="30" t="str">
        <f t="shared" si="286"/>
        <v xml:space="preserve"> </v>
      </c>
      <c r="EG48" s="30" t="str">
        <f t="shared" si="287"/>
        <v xml:space="preserve"> </v>
      </c>
      <c r="EH48" s="30" t="str">
        <f t="shared" si="288"/>
        <v xml:space="preserve"> </v>
      </c>
      <c r="EI48" s="30" t="str">
        <f t="shared" si="289"/>
        <v xml:space="preserve"> </v>
      </c>
      <c r="EJ48" s="30" t="str">
        <f t="shared" si="290"/>
        <v xml:space="preserve"> </v>
      </c>
      <c r="EK48" s="30" t="str">
        <f t="shared" si="291"/>
        <v xml:space="preserve"> </v>
      </c>
      <c r="EL48" s="30" t="str">
        <f t="shared" si="292"/>
        <v xml:space="preserve"> </v>
      </c>
      <c r="EM48" s="30" t="str">
        <f t="shared" si="293"/>
        <v xml:space="preserve"> </v>
      </c>
      <c r="EN48" s="30" t="str">
        <f t="shared" si="294"/>
        <v xml:space="preserve"> </v>
      </c>
      <c r="EO48" s="30" t="str">
        <f t="shared" si="295"/>
        <v xml:space="preserve"> </v>
      </c>
      <c r="EP48" s="30" t="str">
        <f t="shared" si="296"/>
        <v xml:space="preserve"> </v>
      </c>
      <c r="EQ48" s="30" t="str">
        <f t="shared" si="297"/>
        <v xml:space="preserve"> </v>
      </c>
      <c r="ER48" s="30" t="str">
        <f t="shared" si="298"/>
        <v xml:space="preserve"> </v>
      </c>
      <c r="ES48" s="30" t="str">
        <f t="shared" si="299"/>
        <v xml:space="preserve"> </v>
      </c>
      <c r="ET48" s="30" t="str">
        <f t="shared" si="300"/>
        <v xml:space="preserve"> </v>
      </c>
      <c r="EU48" s="30" t="str">
        <f t="shared" si="301"/>
        <v xml:space="preserve"> </v>
      </c>
      <c r="EV48" s="30" t="str">
        <f t="shared" si="302"/>
        <v xml:space="preserve"> </v>
      </c>
      <c r="EW48" s="30" t="str">
        <f t="shared" si="303"/>
        <v xml:space="preserve"> </v>
      </c>
      <c r="EX48" s="30" t="str">
        <f t="shared" si="304"/>
        <v xml:space="preserve"> </v>
      </c>
      <c r="EY48" s="30" t="str">
        <f t="shared" si="305"/>
        <v xml:space="preserve"> </v>
      </c>
      <c r="EZ48" s="30" t="str">
        <f t="shared" si="356"/>
        <v xml:space="preserve"> </v>
      </c>
      <c r="FA48" s="30" t="str">
        <f t="shared" si="357"/>
        <v xml:space="preserve"> </v>
      </c>
      <c r="FB48" s="30" t="str">
        <f t="shared" si="181"/>
        <v xml:space="preserve"> </v>
      </c>
      <c r="FC48" s="30" t="str">
        <f t="shared" si="182"/>
        <v xml:space="preserve"> </v>
      </c>
      <c r="FD48" s="30" t="str">
        <f t="shared" si="183"/>
        <v xml:space="preserve"> </v>
      </c>
      <c r="FE48" s="30" t="str">
        <f t="shared" si="184"/>
        <v xml:space="preserve"> </v>
      </c>
      <c r="FF48" s="30" t="str">
        <f t="shared" si="185"/>
        <v xml:space="preserve"> </v>
      </c>
      <c r="FG48" s="639">
        <f t="shared" si="186"/>
        <v>0</v>
      </c>
      <c r="FI48" s="656">
        <v>1925</v>
      </c>
      <c r="FJ48" s="43" t="str">
        <f t="shared" si="63"/>
        <v/>
      </c>
      <c r="FK48" s="43" t="str">
        <f t="shared" si="64"/>
        <v/>
      </c>
      <c r="FL48" s="43" t="str">
        <f t="shared" si="65"/>
        <v/>
      </c>
      <c r="FM48" s="43" t="str">
        <f t="shared" si="66"/>
        <v/>
      </c>
      <c r="FN48" s="43" t="str">
        <f t="shared" si="67"/>
        <v/>
      </c>
      <c r="FO48" s="43" t="str">
        <f t="shared" si="68"/>
        <v/>
      </c>
      <c r="FP48" s="43" t="str">
        <f t="shared" si="69"/>
        <v/>
      </c>
      <c r="FQ48" s="43" t="str">
        <f t="shared" si="70"/>
        <v/>
      </c>
      <c r="FR48" s="43" t="str">
        <f t="shared" si="187"/>
        <v/>
      </c>
      <c r="FS48" s="43" t="str">
        <f t="shared" si="306"/>
        <v/>
      </c>
      <c r="FT48" s="43" t="str">
        <f t="shared" si="307"/>
        <v/>
      </c>
      <c r="FU48" s="43" t="str">
        <f t="shared" si="308"/>
        <v/>
      </c>
      <c r="FV48" s="43" t="str">
        <f t="shared" si="309"/>
        <v/>
      </c>
      <c r="FW48" s="43" t="str">
        <f t="shared" si="310"/>
        <v/>
      </c>
      <c r="FX48" s="43" t="str">
        <f t="shared" si="311"/>
        <v/>
      </c>
      <c r="FY48" s="43" t="str">
        <f t="shared" si="312"/>
        <v/>
      </c>
      <c r="FZ48" s="43" t="str">
        <f t="shared" si="313"/>
        <v/>
      </c>
      <c r="GA48" s="43" t="str">
        <f t="shared" si="314"/>
        <v/>
      </c>
      <c r="GB48" s="43" t="str">
        <f t="shared" si="315"/>
        <v/>
      </c>
      <c r="GC48" s="43" t="str">
        <f t="shared" si="316"/>
        <v/>
      </c>
      <c r="GD48" s="43" t="str">
        <f t="shared" si="317"/>
        <v/>
      </c>
      <c r="GE48" s="43" t="str">
        <f t="shared" si="318"/>
        <v/>
      </c>
      <c r="GF48" s="43" t="str">
        <f t="shared" si="319"/>
        <v/>
      </c>
      <c r="GG48" s="43" t="str">
        <f t="shared" si="358"/>
        <v/>
      </c>
      <c r="GH48" s="43" t="str">
        <f t="shared" si="320"/>
        <v/>
      </c>
      <c r="GI48" s="43" t="str">
        <f t="shared" si="321"/>
        <v/>
      </c>
      <c r="GJ48" s="43" t="str">
        <f t="shared" si="322"/>
        <v/>
      </c>
      <c r="GK48" s="43" t="str">
        <f t="shared" si="323"/>
        <v/>
      </c>
      <c r="GL48" s="43" t="str">
        <f t="shared" si="324"/>
        <v/>
      </c>
      <c r="GM48" s="43" t="str">
        <f t="shared" si="325"/>
        <v/>
      </c>
      <c r="GN48" s="1228">
        <f t="shared" si="188"/>
        <v>0</v>
      </c>
      <c r="GO48" s="1229">
        <f t="shared" si="189"/>
        <v>0</v>
      </c>
      <c r="GP48" s="656">
        <v>1925</v>
      </c>
      <c r="GQ48" s="4" t="str">
        <f t="shared" si="326"/>
        <v xml:space="preserve"> </v>
      </c>
      <c r="GR48" s="4" t="str">
        <f t="shared" si="327"/>
        <v xml:space="preserve"> </v>
      </c>
      <c r="GS48" s="4" t="str">
        <f t="shared" si="328"/>
        <v xml:space="preserve"> </v>
      </c>
      <c r="GT48" s="4" t="str">
        <f t="shared" si="329"/>
        <v xml:space="preserve"> </v>
      </c>
      <c r="GU48" s="4" t="str">
        <f t="shared" si="330"/>
        <v xml:space="preserve"> </v>
      </c>
      <c r="GV48" s="4" t="str">
        <f t="shared" si="331"/>
        <v xml:space="preserve"> </v>
      </c>
      <c r="GW48" s="4" t="str">
        <f t="shared" si="332"/>
        <v xml:space="preserve"> </v>
      </c>
      <c r="GX48" s="4" t="str">
        <f t="shared" si="333"/>
        <v xml:space="preserve"> </v>
      </c>
      <c r="GY48" s="4" t="str">
        <f t="shared" si="334"/>
        <v xml:space="preserve"> </v>
      </c>
      <c r="GZ48" s="4" t="str">
        <f t="shared" si="335"/>
        <v xml:space="preserve"> </v>
      </c>
      <c r="HA48" s="4" t="str">
        <f t="shared" si="336"/>
        <v xml:space="preserve"> </v>
      </c>
      <c r="HB48" s="4" t="str">
        <f t="shared" si="337"/>
        <v xml:space="preserve"> </v>
      </c>
      <c r="HC48" s="4" t="str">
        <f t="shared" si="338"/>
        <v xml:space="preserve"> </v>
      </c>
      <c r="HD48" s="4" t="str">
        <f t="shared" si="339"/>
        <v xml:space="preserve"> </v>
      </c>
      <c r="HE48" s="4" t="str">
        <f t="shared" si="340"/>
        <v xml:space="preserve"> </v>
      </c>
      <c r="HF48" s="4" t="str">
        <f t="shared" si="341"/>
        <v xml:space="preserve"> </v>
      </c>
      <c r="HG48" s="4" t="str">
        <f t="shared" si="342"/>
        <v xml:space="preserve"> </v>
      </c>
      <c r="HH48" s="4" t="str">
        <f t="shared" si="343"/>
        <v xml:space="preserve"> </v>
      </c>
      <c r="HI48" s="4" t="str">
        <f t="shared" si="344"/>
        <v xml:space="preserve"> </v>
      </c>
      <c r="HJ48" s="4" t="str">
        <f t="shared" si="345"/>
        <v xml:space="preserve"> </v>
      </c>
      <c r="HK48" s="4" t="str">
        <f t="shared" si="346"/>
        <v xml:space="preserve"> </v>
      </c>
      <c r="HL48" s="4" t="str">
        <f t="shared" si="347"/>
        <v xml:space="preserve"> </v>
      </c>
      <c r="HM48" s="4">
        <f t="shared" si="348"/>
        <v>1</v>
      </c>
      <c r="HN48" s="4" t="str">
        <f t="shared" si="349"/>
        <v xml:space="preserve"> </v>
      </c>
      <c r="HO48" s="4" t="str">
        <f t="shared" si="359"/>
        <v xml:space="preserve"> </v>
      </c>
      <c r="HP48" s="4" t="str">
        <f t="shared" si="350"/>
        <v xml:space="preserve"> </v>
      </c>
      <c r="HQ48" s="4" t="str">
        <f t="shared" si="351"/>
        <v xml:space="preserve"> </v>
      </c>
      <c r="HR48" s="4" t="str">
        <f t="shared" si="352"/>
        <v xml:space="preserve"> </v>
      </c>
      <c r="HS48" s="4" t="str">
        <f t="shared" si="353"/>
        <v xml:space="preserve"> </v>
      </c>
      <c r="HT48" s="4" t="str">
        <f t="shared" si="354"/>
        <v xml:space="preserve"> </v>
      </c>
      <c r="HU48" s="4">
        <f t="shared" si="93"/>
        <v>1</v>
      </c>
      <c r="HV48" s="656">
        <v>1925</v>
      </c>
      <c r="HW48" s="528" t="str">
        <f t="shared" si="220"/>
        <v xml:space="preserve"> </v>
      </c>
      <c r="HX48" s="528" t="str">
        <f t="shared" si="221"/>
        <v xml:space="preserve"> </v>
      </c>
      <c r="HY48" s="528" t="str">
        <f t="shared" si="222"/>
        <v xml:space="preserve"> </v>
      </c>
      <c r="HZ48" s="528" t="str">
        <f t="shared" si="223"/>
        <v xml:space="preserve"> </v>
      </c>
      <c r="IA48" s="528" t="str">
        <f t="shared" si="224"/>
        <v xml:space="preserve"> </v>
      </c>
      <c r="IB48" s="528" t="str">
        <f t="shared" si="225"/>
        <v xml:space="preserve"> </v>
      </c>
      <c r="IC48" s="528" t="str">
        <f t="shared" si="226"/>
        <v xml:space="preserve"> </v>
      </c>
      <c r="ID48" s="528" t="str">
        <f t="shared" si="227"/>
        <v xml:space="preserve"> </v>
      </c>
      <c r="IE48" s="528" t="str">
        <f t="shared" si="228"/>
        <v xml:space="preserve"> </v>
      </c>
      <c r="IF48" s="528" t="str">
        <f t="shared" si="229"/>
        <v xml:space="preserve"> </v>
      </c>
      <c r="IG48" s="528" t="str">
        <f t="shared" si="230"/>
        <v xml:space="preserve"> </v>
      </c>
      <c r="IH48" s="528" t="str">
        <f t="shared" si="231"/>
        <v xml:space="preserve"> </v>
      </c>
      <c r="II48" s="528" t="str">
        <f t="shared" si="232"/>
        <v xml:space="preserve"> </v>
      </c>
      <c r="IJ48" s="528" t="str">
        <f t="shared" si="233"/>
        <v xml:space="preserve"> </v>
      </c>
      <c r="IK48" s="528" t="str">
        <f t="shared" si="234"/>
        <v xml:space="preserve"> </v>
      </c>
      <c r="IL48" s="528" t="str">
        <f t="shared" si="235"/>
        <v xml:space="preserve"> </v>
      </c>
      <c r="IM48" s="528" t="str">
        <f t="shared" si="236"/>
        <v xml:space="preserve"> </v>
      </c>
      <c r="IN48" s="528" t="str">
        <f t="shared" si="237"/>
        <v xml:space="preserve"> </v>
      </c>
      <c r="IO48" s="528" t="str">
        <f t="shared" si="238"/>
        <v xml:space="preserve"> </v>
      </c>
      <c r="IP48" s="528" t="str">
        <f t="shared" si="239"/>
        <v xml:space="preserve"> </v>
      </c>
      <c r="IQ48" s="528" t="str">
        <f t="shared" si="240"/>
        <v xml:space="preserve"> </v>
      </c>
      <c r="IR48" s="528" t="str">
        <f t="shared" si="241"/>
        <v xml:space="preserve"> </v>
      </c>
      <c r="IS48" s="528">
        <f t="shared" si="242"/>
        <v>1</v>
      </c>
      <c r="IT48" s="528" t="str">
        <f t="shared" si="243"/>
        <v xml:space="preserve"> </v>
      </c>
      <c r="IU48" s="528" t="str">
        <f t="shared" si="244"/>
        <v xml:space="preserve"> </v>
      </c>
      <c r="IV48" s="528" t="str">
        <f t="shared" si="245"/>
        <v xml:space="preserve"> </v>
      </c>
      <c r="IW48" s="528" t="str">
        <f t="shared" si="246"/>
        <v xml:space="preserve"> </v>
      </c>
      <c r="IX48" s="528" t="str">
        <f t="shared" si="247"/>
        <v xml:space="preserve"> </v>
      </c>
      <c r="IY48" s="528" t="str">
        <f t="shared" si="248"/>
        <v xml:space="preserve"> </v>
      </c>
      <c r="IZ48" s="528" t="str">
        <f t="shared" si="249"/>
        <v xml:space="preserve"> </v>
      </c>
      <c r="JA48" s="1177">
        <f t="shared" si="124"/>
        <v>1</v>
      </c>
      <c r="JB48" s="8">
        <f t="shared" si="125"/>
        <v>0</v>
      </c>
    </row>
    <row r="49" spans="1:262">
      <c r="A49" s="302">
        <v>1926</v>
      </c>
      <c r="B49" s="1226">
        <v>0</v>
      </c>
      <c r="C49" s="1189">
        <v>0</v>
      </c>
      <c r="D49" s="1189">
        <v>0</v>
      </c>
      <c r="E49" s="1189">
        <v>0</v>
      </c>
      <c r="F49" s="1227">
        <v>0</v>
      </c>
      <c r="G49" s="1214">
        <v>0</v>
      </c>
      <c r="H49" s="1189">
        <v>0</v>
      </c>
      <c r="I49" s="1189">
        <v>0</v>
      </c>
      <c r="J49" s="1189">
        <v>0</v>
      </c>
      <c r="K49" s="1227">
        <v>0</v>
      </c>
      <c r="L49" s="1214">
        <v>0</v>
      </c>
      <c r="M49" s="1189">
        <v>0</v>
      </c>
      <c r="N49" s="1189">
        <v>0</v>
      </c>
      <c r="O49" s="1189">
        <v>0</v>
      </c>
      <c r="P49" s="1227">
        <v>0</v>
      </c>
      <c r="Q49" s="1214">
        <v>0</v>
      </c>
      <c r="R49" s="1189">
        <v>0</v>
      </c>
      <c r="S49" s="1189">
        <v>0</v>
      </c>
      <c r="T49" s="1189">
        <v>0</v>
      </c>
      <c r="U49" s="1227">
        <v>0</v>
      </c>
      <c r="V49" s="1214" t="s">
        <v>60</v>
      </c>
      <c r="W49" s="1189" t="s">
        <v>60</v>
      </c>
      <c r="X49" s="1189">
        <v>0</v>
      </c>
      <c r="Y49" s="1189">
        <v>0</v>
      </c>
      <c r="Z49" s="1227">
        <v>0</v>
      </c>
      <c r="AA49" s="1214">
        <v>0</v>
      </c>
      <c r="AB49" s="1189">
        <v>0</v>
      </c>
      <c r="AC49" s="1189">
        <v>0</v>
      </c>
      <c r="AD49" s="1189">
        <v>0</v>
      </c>
      <c r="AE49" s="1227">
        <v>0</v>
      </c>
      <c r="AF49" s="1317"/>
      <c r="AG49" s="568">
        <f t="shared" si="0"/>
        <v>0</v>
      </c>
      <c r="AH49" s="504" t="str">
        <f t="shared" si="252"/>
        <v>Trace</v>
      </c>
      <c r="AI49" s="893">
        <f t="shared" si="253"/>
        <v>0</v>
      </c>
      <c r="AJ49" s="1178">
        <v>1926</v>
      </c>
      <c r="AK49" s="1263" t="str">
        <f t="shared" si="254"/>
        <v/>
      </c>
      <c r="AL49" s="1263" t="str">
        <f t="shared" si="255"/>
        <v/>
      </c>
      <c r="AM49" s="1263" t="str">
        <f t="shared" si="256"/>
        <v/>
      </c>
      <c r="AN49" s="1263" t="str">
        <f t="shared" si="257"/>
        <v/>
      </c>
      <c r="AO49" s="1263" t="str">
        <f t="shared" si="258"/>
        <v/>
      </c>
      <c r="AP49" s="1263" t="str">
        <f t="shared" si="259"/>
        <v/>
      </c>
      <c r="AQ49" s="1263" t="str">
        <f t="shared" si="260"/>
        <v/>
      </c>
      <c r="AR49" s="1263" t="str">
        <f t="shared" si="261"/>
        <v/>
      </c>
      <c r="AS49" s="1263" t="str">
        <f t="shared" si="262"/>
        <v/>
      </c>
      <c r="AT49" s="1263" t="str">
        <f t="shared" si="263"/>
        <v/>
      </c>
      <c r="AU49" s="1263" t="str">
        <f t="shared" si="264"/>
        <v/>
      </c>
      <c r="AV49" s="1263" t="str">
        <f t="shared" si="265"/>
        <v/>
      </c>
      <c r="AW49" s="1263" t="str">
        <f t="shared" si="266"/>
        <v/>
      </c>
      <c r="AX49" s="1263" t="str">
        <f t="shared" si="267"/>
        <v/>
      </c>
      <c r="AY49" s="1263" t="str">
        <f t="shared" si="268"/>
        <v/>
      </c>
      <c r="AZ49" s="1263" t="str">
        <f t="shared" si="269"/>
        <v/>
      </c>
      <c r="BA49" s="1263" t="str">
        <f t="shared" si="270"/>
        <v/>
      </c>
      <c r="BB49" s="1263" t="str">
        <f t="shared" si="271"/>
        <v/>
      </c>
      <c r="BC49" s="1263" t="str">
        <f t="shared" si="272"/>
        <v/>
      </c>
      <c r="BD49" s="1263" t="str">
        <f t="shared" si="273"/>
        <v/>
      </c>
      <c r="BE49" s="1263" t="str">
        <f t="shared" si="274"/>
        <v/>
      </c>
      <c r="BF49" s="1263" t="str">
        <f t="shared" si="275"/>
        <v/>
      </c>
      <c r="BG49" s="1263" t="str">
        <f t="shared" si="276"/>
        <v/>
      </c>
      <c r="BH49" s="1263" t="str">
        <f t="shared" si="277"/>
        <v/>
      </c>
      <c r="BI49" s="1263" t="str">
        <f t="shared" si="355"/>
        <v/>
      </c>
      <c r="BJ49" s="1263" t="str">
        <f t="shared" si="278"/>
        <v/>
      </c>
      <c r="BK49" s="1263" t="str">
        <f t="shared" si="279"/>
        <v/>
      </c>
      <c r="BL49" s="1263" t="str">
        <f t="shared" si="280"/>
        <v/>
      </c>
      <c r="BM49" s="1263" t="str">
        <f t="shared" si="281"/>
        <v/>
      </c>
      <c r="BN49" s="1263" t="str">
        <f t="shared" si="282"/>
        <v/>
      </c>
      <c r="BO49" s="1264">
        <f t="shared" si="126"/>
        <v>0</v>
      </c>
      <c r="BP49" s="1178">
        <v>1926</v>
      </c>
      <c r="BQ49" s="15" t="str">
        <f t="shared" si="127"/>
        <v/>
      </c>
      <c r="BR49" s="15" t="str">
        <f t="shared" si="128"/>
        <v/>
      </c>
      <c r="BS49" s="15" t="str">
        <f t="shared" si="129"/>
        <v/>
      </c>
      <c r="BT49" s="15" t="str">
        <f t="shared" si="130"/>
        <v/>
      </c>
      <c r="BU49" s="15" t="str">
        <f t="shared" si="131"/>
        <v/>
      </c>
      <c r="BV49" s="15" t="str">
        <f t="shared" si="132"/>
        <v/>
      </c>
      <c r="BW49" s="15" t="str">
        <f t="shared" si="133"/>
        <v/>
      </c>
      <c r="BX49" s="15" t="str">
        <f t="shared" si="134"/>
        <v/>
      </c>
      <c r="BY49" s="15" t="str">
        <f t="shared" si="135"/>
        <v/>
      </c>
      <c r="BZ49" s="15" t="str">
        <f t="shared" si="136"/>
        <v/>
      </c>
      <c r="CA49" s="15" t="str">
        <f t="shared" si="137"/>
        <v/>
      </c>
      <c r="CB49" s="15" t="str">
        <f t="shared" si="138"/>
        <v/>
      </c>
      <c r="CC49" s="15" t="str">
        <f t="shared" si="139"/>
        <v/>
      </c>
      <c r="CD49" s="15" t="str">
        <f t="shared" si="140"/>
        <v/>
      </c>
      <c r="CE49" s="15" t="str">
        <f t="shared" si="141"/>
        <v/>
      </c>
      <c r="CF49" s="15" t="str">
        <f t="shared" si="142"/>
        <v/>
      </c>
      <c r="CG49" s="15" t="str">
        <f t="shared" si="143"/>
        <v/>
      </c>
      <c r="CH49" s="15" t="str">
        <f t="shared" si="144"/>
        <v/>
      </c>
      <c r="CI49" s="15" t="str">
        <f t="shared" si="145"/>
        <v/>
      </c>
      <c r="CJ49" s="15" t="str">
        <f t="shared" si="146"/>
        <v/>
      </c>
      <c r="CK49" s="15" t="str">
        <f t="shared" si="147"/>
        <v/>
      </c>
      <c r="CL49" s="15" t="str">
        <f t="shared" si="148"/>
        <v/>
      </c>
      <c r="CM49" s="15" t="str">
        <f t="shared" si="149"/>
        <v/>
      </c>
      <c r="CN49" s="15" t="str">
        <f t="shared" si="150"/>
        <v/>
      </c>
      <c r="CO49" s="15" t="str">
        <f t="shared" si="151"/>
        <v/>
      </c>
      <c r="CP49" s="15" t="str">
        <f t="shared" si="152"/>
        <v/>
      </c>
      <c r="CQ49" s="15" t="str">
        <f t="shared" si="153"/>
        <v/>
      </c>
      <c r="CR49" s="15" t="str">
        <f t="shared" si="154"/>
        <v/>
      </c>
      <c r="CS49" s="15" t="str">
        <f t="shared" si="155"/>
        <v/>
      </c>
      <c r="CT49" s="15" t="str">
        <f t="shared" si="156"/>
        <v/>
      </c>
      <c r="CU49" s="1178">
        <v>1926</v>
      </c>
      <c r="CV49" s="14" t="str">
        <f t="shared" si="32"/>
        <v xml:space="preserve"> </v>
      </c>
      <c r="CW49" s="14" t="str">
        <f t="shared" si="33"/>
        <v xml:space="preserve"> </v>
      </c>
      <c r="CX49" s="14" t="str">
        <f t="shared" si="34"/>
        <v xml:space="preserve"> </v>
      </c>
      <c r="CY49" s="14" t="str">
        <f t="shared" si="35"/>
        <v xml:space="preserve"> </v>
      </c>
      <c r="CZ49" s="14" t="str">
        <f t="shared" si="36"/>
        <v xml:space="preserve"> </v>
      </c>
      <c r="DA49" s="14" t="str">
        <f t="shared" si="37"/>
        <v xml:space="preserve"> </v>
      </c>
      <c r="DB49" s="14" t="str">
        <f t="shared" si="38"/>
        <v xml:space="preserve"> </v>
      </c>
      <c r="DC49" s="14" t="str">
        <f t="shared" si="39"/>
        <v xml:space="preserve"> </v>
      </c>
      <c r="DD49" s="14" t="str">
        <f t="shared" si="40"/>
        <v xml:space="preserve"> </v>
      </c>
      <c r="DE49" s="14" t="str">
        <f t="shared" si="41"/>
        <v xml:space="preserve"> </v>
      </c>
      <c r="DF49" s="14" t="str">
        <f t="shared" si="42"/>
        <v xml:space="preserve"> </v>
      </c>
      <c r="DG49" s="14" t="str">
        <f t="shared" si="43"/>
        <v xml:space="preserve"> </v>
      </c>
      <c r="DH49" s="14" t="str">
        <f t="shared" si="44"/>
        <v xml:space="preserve"> </v>
      </c>
      <c r="DI49" s="14" t="str">
        <f t="shared" si="45"/>
        <v xml:space="preserve"> </v>
      </c>
      <c r="DJ49" s="14" t="str">
        <f t="shared" si="46"/>
        <v xml:space="preserve"> </v>
      </c>
      <c r="DK49" s="14" t="str">
        <f t="shared" si="47"/>
        <v xml:space="preserve"> </v>
      </c>
      <c r="DL49" s="14" t="str">
        <f t="shared" si="48"/>
        <v xml:space="preserve"> </v>
      </c>
      <c r="DM49" s="14" t="str">
        <f t="shared" si="49"/>
        <v xml:space="preserve"> </v>
      </c>
      <c r="DN49" s="14" t="str">
        <f t="shared" si="50"/>
        <v xml:space="preserve"> </v>
      </c>
      <c r="DO49" s="14" t="str">
        <f t="shared" si="51"/>
        <v xml:space="preserve"> </v>
      </c>
      <c r="DP49" s="14" t="str">
        <f t="shared" si="52"/>
        <v xml:space="preserve"> </v>
      </c>
      <c r="DQ49" s="14" t="str">
        <f t="shared" si="53"/>
        <v xml:space="preserve"> </v>
      </c>
      <c r="DR49" s="14" t="str">
        <f t="shared" si="54"/>
        <v xml:space="preserve"> </v>
      </c>
      <c r="DS49" s="14" t="str">
        <f t="shared" si="55"/>
        <v xml:space="preserve"> </v>
      </c>
      <c r="DT49" s="14" t="str">
        <f t="shared" si="56"/>
        <v xml:space="preserve"> </v>
      </c>
      <c r="DU49" s="14" t="str">
        <f t="shared" si="57"/>
        <v xml:space="preserve"> </v>
      </c>
      <c r="DV49" s="14" t="str">
        <f t="shared" si="58"/>
        <v xml:space="preserve"> </v>
      </c>
      <c r="DW49" s="14" t="str">
        <f t="shared" si="59"/>
        <v xml:space="preserve"> </v>
      </c>
      <c r="DX49" s="14" t="str">
        <f t="shared" si="60"/>
        <v xml:space="preserve"> </v>
      </c>
      <c r="DY49" s="14" t="str">
        <f t="shared" si="61"/>
        <v xml:space="preserve"> </v>
      </c>
      <c r="DZ49" s="14">
        <f t="shared" si="250"/>
        <v>0</v>
      </c>
      <c r="EA49" s="525"/>
      <c r="EB49" s="1178">
        <v>1926</v>
      </c>
      <c r="EC49" s="30" t="str">
        <f t="shared" si="283"/>
        <v xml:space="preserve"> </v>
      </c>
      <c r="ED49" s="30" t="str">
        <f t="shared" si="284"/>
        <v xml:space="preserve"> </v>
      </c>
      <c r="EE49" s="30" t="str">
        <f t="shared" si="285"/>
        <v xml:space="preserve"> </v>
      </c>
      <c r="EF49" s="30" t="str">
        <f t="shared" si="286"/>
        <v xml:space="preserve"> </v>
      </c>
      <c r="EG49" s="30" t="str">
        <f t="shared" si="287"/>
        <v xml:space="preserve"> </v>
      </c>
      <c r="EH49" s="30" t="str">
        <f t="shared" si="288"/>
        <v xml:space="preserve"> </v>
      </c>
      <c r="EI49" s="30" t="str">
        <f t="shared" si="289"/>
        <v xml:space="preserve"> </v>
      </c>
      <c r="EJ49" s="30" t="str">
        <f t="shared" si="290"/>
        <v xml:space="preserve"> </v>
      </c>
      <c r="EK49" s="30" t="str">
        <f t="shared" si="291"/>
        <v xml:space="preserve"> </v>
      </c>
      <c r="EL49" s="30" t="str">
        <f t="shared" si="292"/>
        <v xml:space="preserve"> </v>
      </c>
      <c r="EM49" s="30" t="str">
        <f t="shared" si="293"/>
        <v xml:space="preserve"> </v>
      </c>
      <c r="EN49" s="30" t="str">
        <f t="shared" si="294"/>
        <v xml:space="preserve"> </v>
      </c>
      <c r="EO49" s="30" t="str">
        <f t="shared" si="295"/>
        <v xml:space="preserve"> </v>
      </c>
      <c r="EP49" s="30" t="str">
        <f t="shared" si="296"/>
        <v xml:space="preserve"> </v>
      </c>
      <c r="EQ49" s="30" t="str">
        <f t="shared" si="297"/>
        <v xml:space="preserve"> </v>
      </c>
      <c r="ER49" s="30" t="str">
        <f t="shared" si="298"/>
        <v xml:space="preserve"> </v>
      </c>
      <c r="ES49" s="30" t="str">
        <f t="shared" si="299"/>
        <v xml:space="preserve"> </v>
      </c>
      <c r="ET49" s="30" t="str">
        <f t="shared" si="300"/>
        <v xml:space="preserve"> </v>
      </c>
      <c r="EU49" s="30" t="str">
        <f t="shared" si="301"/>
        <v xml:space="preserve"> </v>
      </c>
      <c r="EV49" s="30" t="str">
        <f t="shared" si="302"/>
        <v xml:space="preserve"> </v>
      </c>
      <c r="EW49" s="30" t="str">
        <f t="shared" si="303"/>
        <v xml:space="preserve"> </v>
      </c>
      <c r="EX49" s="30" t="str">
        <f t="shared" si="304"/>
        <v xml:space="preserve"> </v>
      </c>
      <c r="EY49" s="30" t="str">
        <f t="shared" si="305"/>
        <v xml:space="preserve"> </v>
      </c>
      <c r="EZ49" s="30" t="str">
        <f t="shared" si="356"/>
        <v xml:space="preserve"> </v>
      </c>
      <c r="FA49" s="30" t="str">
        <f t="shared" si="357"/>
        <v xml:space="preserve"> </v>
      </c>
      <c r="FB49" s="30" t="str">
        <f t="shared" si="181"/>
        <v xml:space="preserve"> </v>
      </c>
      <c r="FC49" s="30" t="str">
        <f t="shared" si="182"/>
        <v xml:space="preserve"> </v>
      </c>
      <c r="FD49" s="30" t="str">
        <f t="shared" si="183"/>
        <v xml:space="preserve"> </v>
      </c>
      <c r="FE49" s="30" t="str">
        <f t="shared" si="184"/>
        <v xml:space="preserve"> </v>
      </c>
      <c r="FF49" s="30" t="str">
        <f t="shared" si="185"/>
        <v xml:space="preserve"> </v>
      </c>
      <c r="FG49" s="639">
        <f t="shared" si="186"/>
        <v>0</v>
      </c>
      <c r="FI49" s="656">
        <v>1926</v>
      </c>
      <c r="FJ49" s="43" t="str">
        <f t="shared" si="63"/>
        <v/>
      </c>
      <c r="FK49" s="43" t="str">
        <f t="shared" si="64"/>
        <v/>
      </c>
      <c r="FL49" s="43" t="str">
        <f t="shared" si="65"/>
        <v/>
      </c>
      <c r="FM49" s="43" t="str">
        <f t="shared" si="66"/>
        <v/>
      </c>
      <c r="FN49" s="43" t="str">
        <f t="shared" si="67"/>
        <v/>
      </c>
      <c r="FO49" s="43" t="str">
        <f t="shared" si="68"/>
        <v/>
      </c>
      <c r="FP49" s="43" t="str">
        <f t="shared" si="69"/>
        <v/>
      </c>
      <c r="FQ49" s="43" t="str">
        <f t="shared" si="70"/>
        <v/>
      </c>
      <c r="FR49" s="43" t="str">
        <f t="shared" si="187"/>
        <v/>
      </c>
      <c r="FS49" s="43" t="str">
        <f t="shared" si="306"/>
        <v/>
      </c>
      <c r="FT49" s="43" t="str">
        <f t="shared" si="307"/>
        <v/>
      </c>
      <c r="FU49" s="43" t="str">
        <f t="shared" si="308"/>
        <v/>
      </c>
      <c r="FV49" s="43" t="str">
        <f t="shared" si="309"/>
        <v/>
      </c>
      <c r="FW49" s="43" t="str">
        <f t="shared" si="310"/>
        <v/>
      </c>
      <c r="FX49" s="43" t="str">
        <f t="shared" si="311"/>
        <v/>
      </c>
      <c r="FY49" s="43" t="str">
        <f t="shared" si="312"/>
        <v/>
      </c>
      <c r="FZ49" s="43" t="str">
        <f t="shared" si="313"/>
        <v/>
      </c>
      <c r="GA49" s="43" t="str">
        <f t="shared" si="314"/>
        <v/>
      </c>
      <c r="GB49" s="43" t="str">
        <f t="shared" si="315"/>
        <v/>
      </c>
      <c r="GC49" s="43" t="str">
        <f t="shared" si="316"/>
        <v/>
      </c>
      <c r="GD49" s="43" t="str">
        <f t="shared" si="317"/>
        <v/>
      </c>
      <c r="GE49" s="43" t="str">
        <f t="shared" si="318"/>
        <v/>
      </c>
      <c r="GF49" s="43" t="str">
        <f t="shared" si="319"/>
        <v/>
      </c>
      <c r="GG49" s="43" t="str">
        <f t="shared" si="358"/>
        <v/>
      </c>
      <c r="GH49" s="43" t="str">
        <f t="shared" si="320"/>
        <v/>
      </c>
      <c r="GI49" s="43" t="str">
        <f t="shared" si="321"/>
        <v/>
      </c>
      <c r="GJ49" s="43" t="str">
        <f t="shared" si="322"/>
        <v/>
      </c>
      <c r="GK49" s="43" t="str">
        <f t="shared" si="323"/>
        <v/>
      </c>
      <c r="GL49" s="43" t="str">
        <f t="shared" si="324"/>
        <v/>
      </c>
      <c r="GM49" s="43" t="str">
        <f t="shared" si="325"/>
        <v/>
      </c>
      <c r="GN49" s="1228">
        <f t="shared" si="188"/>
        <v>0</v>
      </c>
      <c r="GO49" s="1229">
        <f t="shared" si="189"/>
        <v>0</v>
      </c>
      <c r="GP49" s="656">
        <v>1926</v>
      </c>
      <c r="GQ49" s="4" t="str">
        <f t="shared" si="326"/>
        <v xml:space="preserve"> </v>
      </c>
      <c r="GR49" s="4" t="str">
        <f t="shared" si="327"/>
        <v xml:space="preserve"> </v>
      </c>
      <c r="GS49" s="4" t="str">
        <f t="shared" si="328"/>
        <v xml:space="preserve"> </v>
      </c>
      <c r="GT49" s="4" t="str">
        <f t="shared" si="329"/>
        <v xml:space="preserve"> </v>
      </c>
      <c r="GU49" s="4" t="str">
        <f t="shared" si="330"/>
        <v xml:space="preserve"> </v>
      </c>
      <c r="GV49" s="4" t="str">
        <f t="shared" si="331"/>
        <v xml:space="preserve"> </v>
      </c>
      <c r="GW49" s="4" t="str">
        <f t="shared" si="332"/>
        <v xml:space="preserve"> </v>
      </c>
      <c r="GX49" s="4" t="str">
        <f t="shared" si="333"/>
        <v xml:space="preserve"> </v>
      </c>
      <c r="GY49" s="4" t="str">
        <f t="shared" si="334"/>
        <v xml:space="preserve"> </v>
      </c>
      <c r="GZ49" s="4" t="str">
        <f t="shared" si="335"/>
        <v xml:space="preserve"> </v>
      </c>
      <c r="HA49" s="4" t="str">
        <f t="shared" si="336"/>
        <v xml:space="preserve"> </v>
      </c>
      <c r="HB49" s="4" t="str">
        <f t="shared" si="337"/>
        <v xml:space="preserve"> </v>
      </c>
      <c r="HC49" s="4" t="str">
        <f t="shared" si="338"/>
        <v xml:space="preserve"> </v>
      </c>
      <c r="HD49" s="4" t="str">
        <f t="shared" si="339"/>
        <v xml:space="preserve"> </v>
      </c>
      <c r="HE49" s="4" t="str">
        <f t="shared" si="340"/>
        <v xml:space="preserve"> </v>
      </c>
      <c r="HF49" s="4" t="str">
        <f t="shared" si="341"/>
        <v xml:space="preserve"> </v>
      </c>
      <c r="HG49" s="4" t="str">
        <f t="shared" si="342"/>
        <v xml:space="preserve"> </v>
      </c>
      <c r="HH49" s="4" t="str">
        <f t="shared" si="343"/>
        <v xml:space="preserve"> </v>
      </c>
      <c r="HI49" s="4" t="str">
        <f t="shared" si="344"/>
        <v xml:space="preserve"> </v>
      </c>
      <c r="HJ49" s="4" t="str">
        <f t="shared" si="345"/>
        <v xml:space="preserve"> </v>
      </c>
      <c r="HK49" s="4">
        <f t="shared" si="346"/>
        <v>1</v>
      </c>
      <c r="HL49" s="4">
        <f t="shared" si="347"/>
        <v>1</v>
      </c>
      <c r="HM49" s="4" t="str">
        <f t="shared" si="348"/>
        <v xml:space="preserve"> </v>
      </c>
      <c r="HN49" s="4" t="str">
        <f t="shared" si="349"/>
        <v xml:space="preserve"> </v>
      </c>
      <c r="HO49" s="4" t="str">
        <f t="shared" si="359"/>
        <v xml:space="preserve"> </v>
      </c>
      <c r="HP49" s="4" t="str">
        <f t="shared" si="350"/>
        <v xml:space="preserve"> </v>
      </c>
      <c r="HQ49" s="4" t="str">
        <f t="shared" si="351"/>
        <v xml:space="preserve"> </v>
      </c>
      <c r="HR49" s="4" t="str">
        <f t="shared" si="352"/>
        <v xml:space="preserve"> </v>
      </c>
      <c r="HS49" s="4" t="str">
        <f t="shared" si="353"/>
        <v xml:space="preserve"> </v>
      </c>
      <c r="HT49" s="4" t="str">
        <f t="shared" si="354"/>
        <v xml:space="preserve"> </v>
      </c>
      <c r="HU49" s="4">
        <f t="shared" si="93"/>
        <v>2</v>
      </c>
      <c r="HV49" s="656">
        <v>1926</v>
      </c>
      <c r="HW49" s="528" t="str">
        <f t="shared" si="220"/>
        <v xml:space="preserve"> </v>
      </c>
      <c r="HX49" s="528" t="str">
        <f t="shared" si="221"/>
        <v xml:space="preserve"> </v>
      </c>
      <c r="HY49" s="528" t="str">
        <f t="shared" si="222"/>
        <v xml:space="preserve"> </v>
      </c>
      <c r="HZ49" s="528" t="str">
        <f t="shared" si="223"/>
        <v xml:space="preserve"> </v>
      </c>
      <c r="IA49" s="528" t="str">
        <f t="shared" si="224"/>
        <v xml:space="preserve"> </v>
      </c>
      <c r="IB49" s="528" t="str">
        <f t="shared" si="225"/>
        <v xml:space="preserve"> </v>
      </c>
      <c r="IC49" s="528" t="str">
        <f t="shared" si="226"/>
        <v xml:space="preserve"> </v>
      </c>
      <c r="ID49" s="528" t="str">
        <f t="shared" si="227"/>
        <v xml:space="preserve"> </v>
      </c>
      <c r="IE49" s="528" t="str">
        <f t="shared" si="228"/>
        <v xml:space="preserve"> </v>
      </c>
      <c r="IF49" s="528" t="str">
        <f t="shared" si="229"/>
        <v xml:space="preserve"> </v>
      </c>
      <c r="IG49" s="528" t="str">
        <f t="shared" si="230"/>
        <v xml:space="preserve"> </v>
      </c>
      <c r="IH49" s="528" t="str">
        <f t="shared" si="231"/>
        <v xml:space="preserve"> </v>
      </c>
      <c r="II49" s="528" t="str">
        <f t="shared" si="232"/>
        <v xml:space="preserve"> </v>
      </c>
      <c r="IJ49" s="528" t="str">
        <f t="shared" si="233"/>
        <v xml:space="preserve"> </v>
      </c>
      <c r="IK49" s="528" t="str">
        <f t="shared" si="234"/>
        <v xml:space="preserve"> </v>
      </c>
      <c r="IL49" s="528" t="str">
        <f t="shared" si="235"/>
        <v xml:space="preserve"> </v>
      </c>
      <c r="IM49" s="528" t="str">
        <f t="shared" si="236"/>
        <v xml:space="preserve"> </v>
      </c>
      <c r="IN49" s="528" t="str">
        <f t="shared" si="237"/>
        <v xml:space="preserve"> </v>
      </c>
      <c r="IO49" s="528" t="str">
        <f t="shared" si="238"/>
        <v xml:space="preserve"> </v>
      </c>
      <c r="IP49" s="528" t="str">
        <f t="shared" si="239"/>
        <v xml:space="preserve"> </v>
      </c>
      <c r="IQ49" s="528">
        <f t="shared" si="240"/>
        <v>1</v>
      </c>
      <c r="IR49" s="528">
        <f t="shared" si="241"/>
        <v>1</v>
      </c>
      <c r="IS49" s="528" t="str">
        <f t="shared" si="242"/>
        <v xml:space="preserve"> </v>
      </c>
      <c r="IT49" s="528" t="str">
        <f t="shared" si="243"/>
        <v xml:space="preserve"> </v>
      </c>
      <c r="IU49" s="528" t="str">
        <f t="shared" si="244"/>
        <v xml:space="preserve"> </v>
      </c>
      <c r="IV49" s="528" t="str">
        <f t="shared" si="245"/>
        <v xml:space="preserve"> </v>
      </c>
      <c r="IW49" s="528" t="str">
        <f t="shared" si="246"/>
        <v xml:space="preserve"> </v>
      </c>
      <c r="IX49" s="528" t="str">
        <f t="shared" si="247"/>
        <v xml:space="preserve"> </v>
      </c>
      <c r="IY49" s="528" t="str">
        <f t="shared" si="248"/>
        <v xml:space="preserve"> </v>
      </c>
      <c r="IZ49" s="528" t="str">
        <f t="shared" si="249"/>
        <v xml:space="preserve"> </v>
      </c>
      <c r="JA49" s="1177">
        <f t="shared" si="124"/>
        <v>2</v>
      </c>
      <c r="JB49" s="8">
        <f t="shared" si="125"/>
        <v>0</v>
      </c>
    </row>
    <row r="50" spans="1:262">
      <c r="A50" s="302">
        <v>1927</v>
      </c>
      <c r="B50" s="1226">
        <v>0</v>
      </c>
      <c r="C50" s="1189">
        <v>0</v>
      </c>
      <c r="D50" s="1189">
        <v>0</v>
      </c>
      <c r="E50" s="1189">
        <v>0</v>
      </c>
      <c r="F50" s="1227">
        <v>0</v>
      </c>
      <c r="G50" s="1214">
        <v>0</v>
      </c>
      <c r="H50" s="1189">
        <v>0</v>
      </c>
      <c r="I50" s="1189" t="s">
        <v>60</v>
      </c>
      <c r="J50" s="1189">
        <v>0</v>
      </c>
      <c r="K50" s="1227">
        <v>0</v>
      </c>
      <c r="L50" s="1214">
        <v>0</v>
      </c>
      <c r="M50" s="1189">
        <v>0</v>
      </c>
      <c r="N50" s="1189">
        <v>0</v>
      </c>
      <c r="O50" s="1189">
        <v>0</v>
      </c>
      <c r="P50" s="1227">
        <v>0</v>
      </c>
      <c r="Q50" s="1214">
        <v>0</v>
      </c>
      <c r="R50" s="1189">
        <v>0</v>
      </c>
      <c r="S50" s="1189">
        <v>0</v>
      </c>
      <c r="T50" s="1189">
        <v>0</v>
      </c>
      <c r="U50" s="1227">
        <v>0</v>
      </c>
      <c r="V50" s="1214">
        <v>0</v>
      </c>
      <c r="W50" s="1189">
        <v>0</v>
      </c>
      <c r="X50" s="1189">
        <v>0</v>
      </c>
      <c r="Y50" s="1189">
        <v>0</v>
      </c>
      <c r="Z50" s="1227">
        <v>0</v>
      </c>
      <c r="AA50" s="1214">
        <v>0</v>
      </c>
      <c r="AB50" s="1189">
        <v>0</v>
      </c>
      <c r="AC50" s="1189">
        <v>0</v>
      </c>
      <c r="AD50" s="1189">
        <v>0</v>
      </c>
      <c r="AE50" s="1227">
        <v>0</v>
      </c>
      <c r="AF50" s="1317"/>
      <c r="AG50" s="568">
        <f t="shared" si="0"/>
        <v>0</v>
      </c>
      <c r="AH50" s="504" t="str">
        <f t="shared" si="252"/>
        <v>Trace</v>
      </c>
      <c r="AI50" s="893">
        <f t="shared" si="253"/>
        <v>0</v>
      </c>
      <c r="AJ50" s="1178">
        <v>1927</v>
      </c>
      <c r="AK50" s="1263" t="str">
        <f t="shared" si="254"/>
        <v/>
      </c>
      <c r="AL50" s="1263" t="str">
        <f t="shared" si="255"/>
        <v/>
      </c>
      <c r="AM50" s="1263" t="str">
        <f t="shared" si="256"/>
        <v/>
      </c>
      <c r="AN50" s="1263" t="str">
        <f t="shared" si="257"/>
        <v/>
      </c>
      <c r="AO50" s="1263" t="str">
        <f t="shared" si="258"/>
        <v/>
      </c>
      <c r="AP50" s="1263" t="str">
        <f t="shared" si="259"/>
        <v/>
      </c>
      <c r="AQ50" s="1263" t="str">
        <f t="shared" si="260"/>
        <v/>
      </c>
      <c r="AR50" s="1263" t="str">
        <f t="shared" si="261"/>
        <v/>
      </c>
      <c r="AS50" s="1263" t="str">
        <f t="shared" si="262"/>
        <v/>
      </c>
      <c r="AT50" s="1263" t="str">
        <f t="shared" si="263"/>
        <v/>
      </c>
      <c r="AU50" s="1263" t="str">
        <f t="shared" si="264"/>
        <v/>
      </c>
      <c r="AV50" s="1263" t="str">
        <f t="shared" si="265"/>
        <v/>
      </c>
      <c r="AW50" s="1263" t="str">
        <f t="shared" si="266"/>
        <v/>
      </c>
      <c r="AX50" s="1263" t="str">
        <f t="shared" si="267"/>
        <v/>
      </c>
      <c r="AY50" s="1263" t="str">
        <f t="shared" si="268"/>
        <v/>
      </c>
      <c r="AZ50" s="1263" t="str">
        <f t="shared" si="269"/>
        <v/>
      </c>
      <c r="BA50" s="1263" t="str">
        <f t="shared" si="270"/>
        <v/>
      </c>
      <c r="BB50" s="1263" t="str">
        <f t="shared" si="271"/>
        <v/>
      </c>
      <c r="BC50" s="1263" t="str">
        <f t="shared" si="272"/>
        <v/>
      </c>
      <c r="BD50" s="1263" t="str">
        <f t="shared" si="273"/>
        <v/>
      </c>
      <c r="BE50" s="1263" t="str">
        <f t="shared" si="274"/>
        <v/>
      </c>
      <c r="BF50" s="1263" t="str">
        <f t="shared" si="275"/>
        <v/>
      </c>
      <c r="BG50" s="1263" t="str">
        <f t="shared" si="276"/>
        <v/>
      </c>
      <c r="BH50" s="1263" t="str">
        <f t="shared" si="277"/>
        <v/>
      </c>
      <c r="BI50" s="1263" t="str">
        <f t="shared" si="355"/>
        <v/>
      </c>
      <c r="BJ50" s="1263" t="str">
        <f t="shared" si="278"/>
        <v/>
      </c>
      <c r="BK50" s="1263" t="str">
        <f t="shared" si="279"/>
        <v/>
      </c>
      <c r="BL50" s="1263" t="str">
        <f t="shared" si="280"/>
        <v/>
      </c>
      <c r="BM50" s="1263" t="str">
        <f t="shared" si="281"/>
        <v/>
      </c>
      <c r="BN50" s="1263" t="str">
        <f t="shared" si="282"/>
        <v/>
      </c>
      <c r="BO50" s="1264">
        <f t="shared" si="126"/>
        <v>0</v>
      </c>
      <c r="BP50" s="1178">
        <v>1927</v>
      </c>
      <c r="BQ50" s="15" t="str">
        <f t="shared" si="127"/>
        <v/>
      </c>
      <c r="BR50" s="15" t="str">
        <f t="shared" si="128"/>
        <v/>
      </c>
      <c r="BS50" s="15" t="str">
        <f t="shared" si="129"/>
        <v/>
      </c>
      <c r="BT50" s="15" t="str">
        <f t="shared" si="130"/>
        <v/>
      </c>
      <c r="BU50" s="15" t="str">
        <f t="shared" si="131"/>
        <v/>
      </c>
      <c r="BV50" s="15" t="str">
        <f t="shared" si="132"/>
        <v/>
      </c>
      <c r="BW50" s="15" t="str">
        <f t="shared" si="133"/>
        <v/>
      </c>
      <c r="BX50" s="15" t="str">
        <f t="shared" si="134"/>
        <v/>
      </c>
      <c r="BY50" s="15" t="str">
        <f t="shared" si="135"/>
        <v/>
      </c>
      <c r="BZ50" s="15" t="str">
        <f t="shared" si="136"/>
        <v/>
      </c>
      <c r="CA50" s="15" t="str">
        <f t="shared" si="137"/>
        <v/>
      </c>
      <c r="CB50" s="15" t="str">
        <f t="shared" si="138"/>
        <v/>
      </c>
      <c r="CC50" s="15" t="str">
        <f t="shared" si="139"/>
        <v/>
      </c>
      <c r="CD50" s="15" t="str">
        <f t="shared" si="140"/>
        <v/>
      </c>
      <c r="CE50" s="15" t="str">
        <f t="shared" si="141"/>
        <v/>
      </c>
      <c r="CF50" s="15" t="str">
        <f t="shared" si="142"/>
        <v/>
      </c>
      <c r="CG50" s="15" t="str">
        <f t="shared" si="143"/>
        <v/>
      </c>
      <c r="CH50" s="15" t="str">
        <f t="shared" si="144"/>
        <v/>
      </c>
      <c r="CI50" s="15" t="str">
        <f t="shared" si="145"/>
        <v/>
      </c>
      <c r="CJ50" s="15" t="str">
        <f t="shared" si="146"/>
        <v/>
      </c>
      <c r="CK50" s="15" t="str">
        <f t="shared" si="147"/>
        <v/>
      </c>
      <c r="CL50" s="15" t="str">
        <f t="shared" si="148"/>
        <v/>
      </c>
      <c r="CM50" s="15" t="str">
        <f t="shared" si="149"/>
        <v/>
      </c>
      <c r="CN50" s="15" t="str">
        <f t="shared" si="150"/>
        <v/>
      </c>
      <c r="CO50" s="15" t="str">
        <f t="shared" si="151"/>
        <v/>
      </c>
      <c r="CP50" s="15" t="str">
        <f t="shared" si="152"/>
        <v/>
      </c>
      <c r="CQ50" s="15" t="str">
        <f t="shared" si="153"/>
        <v/>
      </c>
      <c r="CR50" s="15" t="str">
        <f t="shared" si="154"/>
        <v/>
      </c>
      <c r="CS50" s="15" t="str">
        <f t="shared" si="155"/>
        <v/>
      </c>
      <c r="CT50" s="15" t="str">
        <f t="shared" si="156"/>
        <v/>
      </c>
      <c r="CU50" s="1178">
        <v>1927</v>
      </c>
      <c r="CV50" s="14" t="str">
        <f t="shared" si="32"/>
        <v xml:space="preserve"> </v>
      </c>
      <c r="CW50" s="14" t="str">
        <f t="shared" si="33"/>
        <v xml:space="preserve"> </v>
      </c>
      <c r="CX50" s="14" t="str">
        <f t="shared" si="34"/>
        <v xml:space="preserve"> </v>
      </c>
      <c r="CY50" s="14" t="str">
        <f t="shared" si="35"/>
        <v xml:space="preserve"> </v>
      </c>
      <c r="CZ50" s="14" t="str">
        <f t="shared" si="36"/>
        <v xml:space="preserve"> </v>
      </c>
      <c r="DA50" s="14" t="str">
        <f t="shared" si="37"/>
        <v xml:space="preserve"> </v>
      </c>
      <c r="DB50" s="14" t="str">
        <f t="shared" si="38"/>
        <v xml:space="preserve"> </v>
      </c>
      <c r="DC50" s="14" t="str">
        <f t="shared" si="39"/>
        <v xml:space="preserve"> </v>
      </c>
      <c r="DD50" s="14" t="str">
        <f t="shared" si="40"/>
        <v xml:space="preserve"> </v>
      </c>
      <c r="DE50" s="14" t="str">
        <f t="shared" si="41"/>
        <v xml:space="preserve"> </v>
      </c>
      <c r="DF50" s="14" t="str">
        <f t="shared" si="42"/>
        <v xml:space="preserve"> </v>
      </c>
      <c r="DG50" s="14" t="str">
        <f t="shared" si="43"/>
        <v xml:space="preserve"> </v>
      </c>
      <c r="DH50" s="14" t="str">
        <f t="shared" si="44"/>
        <v xml:space="preserve"> </v>
      </c>
      <c r="DI50" s="14" t="str">
        <f t="shared" si="45"/>
        <v xml:space="preserve"> </v>
      </c>
      <c r="DJ50" s="14" t="str">
        <f t="shared" si="46"/>
        <v xml:space="preserve"> </v>
      </c>
      <c r="DK50" s="14" t="str">
        <f t="shared" si="47"/>
        <v xml:space="preserve"> </v>
      </c>
      <c r="DL50" s="14" t="str">
        <f t="shared" si="48"/>
        <v xml:space="preserve"> </v>
      </c>
      <c r="DM50" s="14" t="str">
        <f t="shared" si="49"/>
        <v xml:space="preserve"> </v>
      </c>
      <c r="DN50" s="14" t="str">
        <f t="shared" si="50"/>
        <v xml:space="preserve"> </v>
      </c>
      <c r="DO50" s="14" t="str">
        <f t="shared" si="51"/>
        <v xml:space="preserve"> </v>
      </c>
      <c r="DP50" s="14" t="str">
        <f t="shared" si="52"/>
        <v xml:space="preserve"> </v>
      </c>
      <c r="DQ50" s="14" t="str">
        <f t="shared" si="53"/>
        <v xml:space="preserve"> </v>
      </c>
      <c r="DR50" s="14" t="str">
        <f t="shared" si="54"/>
        <v xml:space="preserve"> </v>
      </c>
      <c r="DS50" s="14" t="str">
        <f t="shared" si="55"/>
        <v xml:space="preserve"> </v>
      </c>
      <c r="DT50" s="14" t="str">
        <f t="shared" si="56"/>
        <v xml:space="preserve"> </v>
      </c>
      <c r="DU50" s="14" t="str">
        <f t="shared" si="57"/>
        <v xml:space="preserve"> </v>
      </c>
      <c r="DV50" s="14" t="str">
        <f t="shared" si="58"/>
        <v xml:space="preserve"> </v>
      </c>
      <c r="DW50" s="14" t="str">
        <f t="shared" si="59"/>
        <v xml:space="preserve"> </v>
      </c>
      <c r="DX50" s="14" t="str">
        <f t="shared" si="60"/>
        <v xml:space="preserve"> </v>
      </c>
      <c r="DY50" s="14" t="str">
        <f t="shared" si="61"/>
        <v xml:space="preserve"> </v>
      </c>
      <c r="DZ50" s="14">
        <f t="shared" si="250"/>
        <v>0</v>
      </c>
      <c r="EA50" s="525"/>
      <c r="EB50" s="1178">
        <v>1927</v>
      </c>
      <c r="EC50" s="30" t="str">
        <f t="shared" si="283"/>
        <v xml:space="preserve"> </v>
      </c>
      <c r="ED50" s="30" t="str">
        <f t="shared" si="284"/>
        <v xml:space="preserve"> </v>
      </c>
      <c r="EE50" s="30" t="str">
        <f t="shared" si="285"/>
        <v xml:space="preserve"> </v>
      </c>
      <c r="EF50" s="30" t="str">
        <f t="shared" si="286"/>
        <v xml:space="preserve"> </v>
      </c>
      <c r="EG50" s="30" t="str">
        <f t="shared" si="287"/>
        <v xml:space="preserve"> </v>
      </c>
      <c r="EH50" s="30" t="str">
        <f t="shared" si="288"/>
        <v xml:space="preserve"> </v>
      </c>
      <c r="EI50" s="30" t="str">
        <f t="shared" si="289"/>
        <v xml:space="preserve"> </v>
      </c>
      <c r="EJ50" s="30" t="str">
        <f t="shared" si="290"/>
        <v xml:space="preserve"> </v>
      </c>
      <c r="EK50" s="30" t="str">
        <f t="shared" si="291"/>
        <v xml:space="preserve"> </v>
      </c>
      <c r="EL50" s="30" t="str">
        <f t="shared" si="292"/>
        <v xml:space="preserve"> </v>
      </c>
      <c r="EM50" s="30" t="str">
        <f t="shared" si="293"/>
        <v xml:space="preserve"> </v>
      </c>
      <c r="EN50" s="30" t="str">
        <f t="shared" si="294"/>
        <v xml:space="preserve"> </v>
      </c>
      <c r="EO50" s="30" t="str">
        <f t="shared" si="295"/>
        <v xml:space="preserve"> </v>
      </c>
      <c r="EP50" s="30" t="str">
        <f t="shared" si="296"/>
        <v xml:space="preserve"> </v>
      </c>
      <c r="EQ50" s="30" t="str">
        <f t="shared" si="297"/>
        <v xml:space="preserve"> </v>
      </c>
      <c r="ER50" s="30" t="str">
        <f t="shared" si="298"/>
        <v xml:space="preserve"> </v>
      </c>
      <c r="ES50" s="30" t="str">
        <f t="shared" si="299"/>
        <v xml:space="preserve"> </v>
      </c>
      <c r="ET50" s="30" t="str">
        <f t="shared" si="300"/>
        <v xml:space="preserve"> </v>
      </c>
      <c r="EU50" s="30" t="str">
        <f t="shared" si="301"/>
        <v xml:space="preserve"> </v>
      </c>
      <c r="EV50" s="30" t="str">
        <f t="shared" si="302"/>
        <v xml:space="preserve"> </v>
      </c>
      <c r="EW50" s="30" t="str">
        <f t="shared" si="303"/>
        <v xml:space="preserve"> </v>
      </c>
      <c r="EX50" s="30" t="str">
        <f t="shared" si="304"/>
        <v xml:space="preserve"> </v>
      </c>
      <c r="EY50" s="30" t="str">
        <f t="shared" si="305"/>
        <v xml:space="preserve"> </v>
      </c>
      <c r="EZ50" s="30" t="str">
        <f t="shared" si="356"/>
        <v xml:space="preserve"> </v>
      </c>
      <c r="FA50" s="30" t="str">
        <f t="shared" si="357"/>
        <v xml:space="preserve"> </v>
      </c>
      <c r="FB50" s="30" t="str">
        <f t="shared" si="181"/>
        <v xml:space="preserve"> </v>
      </c>
      <c r="FC50" s="30" t="str">
        <f t="shared" si="182"/>
        <v xml:space="preserve"> </v>
      </c>
      <c r="FD50" s="30" t="str">
        <f t="shared" si="183"/>
        <v xml:space="preserve"> </v>
      </c>
      <c r="FE50" s="30" t="str">
        <f t="shared" si="184"/>
        <v xml:space="preserve"> </v>
      </c>
      <c r="FF50" s="30" t="str">
        <f t="shared" si="185"/>
        <v xml:space="preserve"> </v>
      </c>
      <c r="FG50" s="639">
        <f t="shared" si="186"/>
        <v>0</v>
      </c>
      <c r="FI50" s="656">
        <v>1927</v>
      </c>
      <c r="FJ50" s="43" t="str">
        <f t="shared" si="63"/>
        <v/>
      </c>
      <c r="FK50" s="43" t="str">
        <f t="shared" si="64"/>
        <v/>
      </c>
      <c r="FL50" s="43" t="str">
        <f t="shared" si="65"/>
        <v/>
      </c>
      <c r="FM50" s="43" t="str">
        <f t="shared" si="66"/>
        <v/>
      </c>
      <c r="FN50" s="43" t="str">
        <f t="shared" si="67"/>
        <v/>
      </c>
      <c r="FO50" s="43" t="str">
        <f t="shared" si="68"/>
        <v/>
      </c>
      <c r="FP50" s="43" t="str">
        <f t="shared" si="69"/>
        <v/>
      </c>
      <c r="FQ50" s="43" t="str">
        <f t="shared" si="70"/>
        <v/>
      </c>
      <c r="FR50" s="43" t="str">
        <f t="shared" si="187"/>
        <v/>
      </c>
      <c r="FS50" s="43" t="str">
        <f t="shared" si="306"/>
        <v/>
      </c>
      <c r="FT50" s="43" t="str">
        <f t="shared" si="307"/>
        <v/>
      </c>
      <c r="FU50" s="43" t="str">
        <f t="shared" si="308"/>
        <v/>
      </c>
      <c r="FV50" s="43" t="str">
        <f t="shared" si="309"/>
        <v/>
      </c>
      <c r="FW50" s="43" t="str">
        <f t="shared" si="310"/>
        <v/>
      </c>
      <c r="FX50" s="43" t="str">
        <f t="shared" si="311"/>
        <v/>
      </c>
      <c r="FY50" s="43" t="str">
        <f t="shared" si="312"/>
        <v/>
      </c>
      <c r="FZ50" s="43" t="str">
        <f t="shared" si="313"/>
        <v/>
      </c>
      <c r="GA50" s="43" t="str">
        <f t="shared" si="314"/>
        <v/>
      </c>
      <c r="GB50" s="43" t="str">
        <f t="shared" si="315"/>
        <v/>
      </c>
      <c r="GC50" s="43" t="str">
        <f t="shared" si="316"/>
        <v/>
      </c>
      <c r="GD50" s="43" t="str">
        <f t="shared" si="317"/>
        <v/>
      </c>
      <c r="GE50" s="43" t="str">
        <f t="shared" si="318"/>
        <v/>
      </c>
      <c r="GF50" s="43" t="str">
        <f t="shared" si="319"/>
        <v/>
      </c>
      <c r="GG50" s="43" t="str">
        <f t="shared" si="358"/>
        <v/>
      </c>
      <c r="GH50" s="43" t="str">
        <f t="shared" si="320"/>
        <v/>
      </c>
      <c r="GI50" s="43" t="str">
        <f t="shared" si="321"/>
        <v/>
      </c>
      <c r="GJ50" s="43" t="str">
        <f t="shared" si="322"/>
        <v/>
      </c>
      <c r="GK50" s="43" t="str">
        <f t="shared" si="323"/>
        <v/>
      </c>
      <c r="GL50" s="43" t="str">
        <f t="shared" si="324"/>
        <v/>
      </c>
      <c r="GM50" s="43" t="str">
        <f t="shared" si="325"/>
        <v/>
      </c>
      <c r="GN50" s="1228">
        <f t="shared" si="188"/>
        <v>0</v>
      </c>
      <c r="GO50" s="1229">
        <f t="shared" si="189"/>
        <v>0</v>
      </c>
      <c r="GP50" s="656">
        <v>1927</v>
      </c>
      <c r="GQ50" s="4" t="str">
        <f t="shared" si="326"/>
        <v xml:space="preserve"> </v>
      </c>
      <c r="GR50" s="4" t="str">
        <f t="shared" si="327"/>
        <v xml:space="preserve"> </v>
      </c>
      <c r="GS50" s="4" t="str">
        <f t="shared" si="328"/>
        <v xml:space="preserve"> </v>
      </c>
      <c r="GT50" s="4" t="str">
        <f t="shared" si="329"/>
        <v xml:space="preserve"> </v>
      </c>
      <c r="GU50" s="4" t="str">
        <f t="shared" si="330"/>
        <v xml:space="preserve"> </v>
      </c>
      <c r="GV50" s="4" t="str">
        <f t="shared" si="331"/>
        <v xml:space="preserve"> </v>
      </c>
      <c r="GW50" s="4" t="str">
        <f t="shared" si="332"/>
        <v xml:space="preserve"> </v>
      </c>
      <c r="GX50" s="4">
        <f t="shared" si="333"/>
        <v>1</v>
      </c>
      <c r="GY50" s="4" t="str">
        <f t="shared" si="334"/>
        <v xml:space="preserve"> </v>
      </c>
      <c r="GZ50" s="4" t="str">
        <f t="shared" si="335"/>
        <v xml:space="preserve"> </v>
      </c>
      <c r="HA50" s="4" t="str">
        <f t="shared" si="336"/>
        <v xml:space="preserve"> </v>
      </c>
      <c r="HB50" s="4" t="str">
        <f t="shared" si="337"/>
        <v xml:space="preserve"> </v>
      </c>
      <c r="HC50" s="4" t="str">
        <f t="shared" si="338"/>
        <v xml:space="preserve"> </v>
      </c>
      <c r="HD50" s="4" t="str">
        <f t="shared" si="339"/>
        <v xml:space="preserve"> </v>
      </c>
      <c r="HE50" s="4" t="str">
        <f t="shared" si="340"/>
        <v xml:space="preserve"> </v>
      </c>
      <c r="HF50" s="4" t="str">
        <f t="shared" si="341"/>
        <v xml:space="preserve"> </v>
      </c>
      <c r="HG50" s="4" t="str">
        <f t="shared" si="342"/>
        <v xml:space="preserve"> </v>
      </c>
      <c r="HH50" s="4" t="str">
        <f t="shared" si="343"/>
        <v xml:space="preserve"> </v>
      </c>
      <c r="HI50" s="4" t="str">
        <f t="shared" si="344"/>
        <v xml:space="preserve"> </v>
      </c>
      <c r="HJ50" s="4" t="str">
        <f t="shared" si="345"/>
        <v xml:space="preserve"> </v>
      </c>
      <c r="HK50" s="4" t="str">
        <f t="shared" si="346"/>
        <v xml:space="preserve"> </v>
      </c>
      <c r="HL50" s="4" t="str">
        <f t="shared" si="347"/>
        <v xml:space="preserve"> </v>
      </c>
      <c r="HM50" s="4" t="str">
        <f t="shared" si="348"/>
        <v xml:space="preserve"> </v>
      </c>
      <c r="HN50" s="4" t="str">
        <f t="shared" si="349"/>
        <v xml:space="preserve"> </v>
      </c>
      <c r="HO50" s="4" t="str">
        <f t="shared" si="359"/>
        <v xml:space="preserve"> </v>
      </c>
      <c r="HP50" s="4" t="str">
        <f t="shared" si="350"/>
        <v xml:space="preserve"> </v>
      </c>
      <c r="HQ50" s="4" t="str">
        <f t="shared" si="351"/>
        <v xml:space="preserve"> </v>
      </c>
      <c r="HR50" s="4" t="str">
        <f t="shared" si="352"/>
        <v xml:space="preserve"> </v>
      </c>
      <c r="HS50" s="4" t="str">
        <f t="shared" si="353"/>
        <v xml:space="preserve"> </v>
      </c>
      <c r="HT50" s="4" t="str">
        <f t="shared" si="354"/>
        <v xml:space="preserve"> </v>
      </c>
      <c r="HU50" s="4">
        <f t="shared" si="93"/>
        <v>1</v>
      </c>
      <c r="HV50" s="656">
        <v>1927</v>
      </c>
      <c r="HW50" s="528" t="str">
        <f t="shared" si="220"/>
        <v xml:space="preserve"> </v>
      </c>
      <c r="HX50" s="528" t="str">
        <f t="shared" si="221"/>
        <v xml:space="preserve"> </v>
      </c>
      <c r="HY50" s="528" t="str">
        <f t="shared" si="222"/>
        <v xml:space="preserve"> </v>
      </c>
      <c r="HZ50" s="528" t="str">
        <f t="shared" si="223"/>
        <v xml:space="preserve"> </v>
      </c>
      <c r="IA50" s="528" t="str">
        <f t="shared" si="224"/>
        <v xml:space="preserve"> </v>
      </c>
      <c r="IB50" s="528" t="str">
        <f t="shared" si="225"/>
        <v xml:space="preserve"> </v>
      </c>
      <c r="IC50" s="528" t="str">
        <f t="shared" si="226"/>
        <v xml:space="preserve"> </v>
      </c>
      <c r="ID50" s="528">
        <f t="shared" si="227"/>
        <v>1</v>
      </c>
      <c r="IE50" s="528" t="str">
        <f t="shared" si="228"/>
        <v xml:space="preserve"> </v>
      </c>
      <c r="IF50" s="528" t="str">
        <f t="shared" si="229"/>
        <v xml:space="preserve"> </v>
      </c>
      <c r="IG50" s="528" t="str">
        <f t="shared" si="230"/>
        <v xml:space="preserve"> </v>
      </c>
      <c r="IH50" s="528" t="str">
        <f t="shared" si="231"/>
        <v xml:space="preserve"> </v>
      </c>
      <c r="II50" s="528" t="str">
        <f t="shared" si="232"/>
        <v xml:space="preserve"> </v>
      </c>
      <c r="IJ50" s="528" t="str">
        <f t="shared" si="233"/>
        <v xml:space="preserve"> </v>
      </c>
      <c r="IK50" s="528" t="str">
        <f t="shared" si="234"/>
        <v xml:space="preserve"> </v>
      </c>
      <c r="IL50" s="528" t="str">
        <f t="shared" si="235"/>
        <v xml:space="preserve"> </v>
      </c>
      <c r="IM50" s="528" t="str">
        <f t="shared" si="236"/>
        <v xml:space="preserve"> </v>
      </c>
      <c r="IN50" s="528" t="str">
        <f t="shared" si="237"/>
        <v xml:space="preserve"> </v>
      </c>
      <c r="IO50" s="528" t="str">
        <f t="shared" si="238"/>
        <v xml:space="preserve"> </v>
      </c>
      <c r="IP50" s="528" t="str">
        <f t="shared" si="239"/>
        <v xml:space="preserve"> </v>
      </c>
      <c r="IQ50" s="528" t="str">
        <f t="shared" si="240"/>
        <v xml:space="preserve"> </v>
      </c>
      <c r="IR50" s="528" t="str">
        <f t="shared" si="241"/>
        <v xml:space="preserve"> </v>
      </c>
      <c r="IS50" s="528" t="str">
        <f t="shared" si="242"/>
        <v xml:space="preserve"> </v>
      </c>
      <c r="IT50" s="528" t="str">
        <f t="shared" si="243"/>
        <v xml:space="preserve"> </v>
      </c>
      <c r="IU50" s="528" t="str">
        <f t="shared" si="244"/>
        <v xml:space="preserve"> </v>
      </c>
      <c r="IV50" s="528" t="str">
        <f t="shared" si="245"/>
        <v xml:space="preserve"> </v>
      </c>
      <c r="IW50" s="528" t="str">
        <f t="shared" si="246"/>
        <v xml:space="preserve"> </v>
      </c>
      <c r="IX50" s="528" t="str">
        <f t="shared" si="247"/>
        <v xml:space="preserve"> </v>
      </c>
      <c r="IY50" s="528" t="str">
        <f t="shared" si="248"/>
        <v xml:space="preserve"> </v>
      </c>
      <c r="IZ50" s="528" t="str">
        <f t="shared" si="249"/>
        <v xml:space="preserve"> </v>
      </c>
      <c r="JA50" s="1177">
        <f t="shared" si="124"/>
        <v>1</v>
      </c>
      <c r="JB50" s="8">
        <f t="shared" si="125"/>
        <v>0</v>
      </c>
    </row>
    <row r="51" spans="1:262">
      <c r="A51" s="302">
        <v>1928</v>
      </c>
      <c r="B51" s="1226">
        <v>0</v>
      </c>
      <c r="C51" s="1189">
        <v>0</v>
      </c>
      <c r="D51" s="1189">
        <v>0</v>
      </c>
      <c r="E51" s="1189">
        <v>0</v>
      </c>
      <c r="F51" s="1227">
        <v>0</v>
      </c>
      <c r="G51" s="1214">
        <v>0</v>
      </c>
      <c r="H51" s="1189">
        <v>0</v>
      </c>
      <c r="I51" s="1189">
        <v>0</v>
      </c>
      <c r="J51" s="1189">
        <v>0</v>
      </c>
      <c r="K51" s="1227">
        <v>0</v>
      </c>
      <c r="L51" s="1214">
        <v>0</v>
      </c>
      <c r="M51" s="1189">
        <v>0</v>
      </c>
      <c r="N51" s="1189">
        <v>0</v>
      </c>
      <c r="O51" s="1189">
        <v>0</v>
      </c>
      <c r="P51" s="1227">
        <v>0</v>
      </c>
      <c r="Q51" s="1214">
        <v>0</v>
      </c>
      <c r="R51" s="1189">
        <v>0</v>
      </c>
      <c r="S51" s="1189">
        <v>0</v>
      </c>
      <c r="T51" s="1189">
        <v>0</v>
      </c>
      <c r="U51" s="1227">
        <v>0</v>
      </c>
      <c r="V51" s="1214">
        <v>0</v>
      </c>
      <c r="W51" s="1189">
        <v>0</v>
      </c>
      <c r="X51" s="1189">
        <v>0</v>
      </c>
      <c r="Y51" s="1189">
        <v>0</v>
      </c>
      <c r="Z51" s="1227" t="s">
        <v>60</v>
      </c>
      <c r="AA51" s="1214">
        <v>0</v>
      </c>
      <c r="AB51" s="1189">
        <v>0</v>
      </c>
      <c r="AC51" s="1189">
        <v>0</v>
      </c>
      <c r="AD51" s="1189">
        <v>0</v>
      </c>
      <c r="AE51" s="1227">
        <v>0</v>
      </c>
      <c r="AF51" s="1317"/>
      <c r="AG51" s="568">
        <f t="shared" si="0"/>
        <v>0</v>
      </c>
      <c r="AH51" s="504" t="str">
        <f t="shared" si="252"/>
        <v>Trace</v>
      </c>
      <c r="AI51" s="893">
        <f t="shared" si="253"/>
        <v>0</v>
      </c>
      <c r="AJ51" s="1178">
        <v>1928</v>
      </c>
      <c r="AK51" s="1263" t="str">
        <f t="shared" si="254"/>
        <v/>
      </c>
      <c r="AL51" s="1263" t="str">
        <f t="shared" si="255"/>
        <v/>
      </c>
      <c r="AM51" s="1263" t="str">
        <f t="shared" si="256"/>
        <v/>
      </c>
      <c r="AN51" s="1263" t="str">
        <f t="shared" si="257"/>
        <v/>
      </c>
      <c r="AO51" s="1263" t="str">
        <f t="shared" si="258"/>
        <v/>
      </c>
      <c r="AP51" s="1263" t="str">
        <f t="shared" si="259"/>
        <v/>
      </c>
      <c r="AQ51" s="1263" t="str">
        <f t="shared" si="260"/>
        <v/>
      </c>
      <c r="AR51" s="1263" t="str">
        <f t="shared" si="261"/>
        <v/>
      </c>
      <c r="AS51" s="1263" t="str">
        <f t="shared" si="262"/>
        <v/>
      </c>
      <c r="AT51" s="1263" t="str">
        <f t="shared" si="263"/>
        <v/>
      </c>
      <c r="AU51" s="1263" t="str">
        <f t="shared" si="264"/>
        <v/>
      </c>
      <c r="AV51" s="1263" t="str">
        <f t="shared" si="265"/>
        <v/>
      </c>
      <c r="AW51" s="1263" t="str">
        <f t="shared" si="266"/>
        <v/>
      </c>
      <c r="AX51" s="1263" t="str">
        <f t="shared" si="267"/>
        <v/>
      </c>
      <c r="AY51" s="1263" t="str">
        <f t="shared" si="268"/>
        <v/>
      </c>
      <c r="AZ51" s="1263" t="str">
        <f t="shared" si="269"/>
        <v/>
      </c>
      <c r="BA51" s="1263" t="str">
        <f t="shared" si="270"/>
        <v/>
      </c>
      <c r="BB51" s="1263" t="str">
        <f t="shared" si="271"/>
        <v/>
      </c>
      <c r="BC51" s="1263" t="str">
        <f t="shared" si="272"/>
        <v/>
      </c>
      <c r="BD51" s="1263" t="str">
        <f t="shared" si="273"/>
        <v/>
      </c>
      <c r="BE51" s="1263" t="str">
        <f t="shared" si="274"/>
        <v/>
      </c>
      <c r="BF51" s="1263" t="str">
        <f t="shared" si="275"/>
        <v/>
      </c>
      <c r="BG51" s="1263" t="str">
        <f t="shared" si="276"/>
        <v/>
      </c>
      <c r="BH51" s="1263" t="str">
        <f t="shared" si="277"/>
        <v/>
      </c>
      <c r="BI51" s="1263" t="str">
        <f t="shared" si="355"/>
        <v/>
      </c>
      <c r="BJ51" s="1263" t="str">
        <f t="shared" si="278"/>
        <v/>
      </c>
      <c r="BK51" s="1263" t="str">
        <f t="shared" si="279"/>
        <v/>
      </c>
      <c r="BL51" s="1263" t="str">
        <f t="shared" si="280"/>
        <v/>
      </c>
      <c r="BM51" s="1263" t="str">
        <f t="shared" si="281"/>
        <v/>
      </c>
      <c r="BN51" s="1263" t="str">
        <f t="shared" si="282"/>
        <v/>
      </c>
      <c r="BO51" s="1264">
        <f t="shared" si="126"/>
        <v>0</v>
      </c>
      <c r="BP51" s="1178">
        <v>1928</v>
      </c>
      <c r="BQ51" s="15" t="str">
        <f t="shared" si="127"/>
        <v/>
      </c>
      <c r="BR51" s="15" t="str">
        <f t="shared" si="128"/>
        <v/>
      </c>
      <c r="BS51" s="15" t="str">
        <f t="shared" si="129"/>
        <v/>
      </c>
      <c r="BT51" s="15" t="str">
        <f t="shared" si="130"/>
        <v/>
      </c>
      <c r="BU51" s="15" t="str">
        <f t="shared" si="131"/>
        <v/>
      </c>
      <c r="BV51" s="15" t="str">
        <f t="shared" si="132"/>
        <v/>
      </c>
      <c r="BW51" s="15" t="str">
        <f t="shared" si="133"/>
        <v/>
      </c>
      <c r="BX51" s="15" t="str">
        <f t="shared" si="134"/>
        <v/>
      </c>
      <c r="BY51" s="15" t="str">
        <f t="shared" si="135"/>
        <v/>
      </c>
      <c r="BZ51" s="15" t="str">
        <f t="shared" si="136"/>
        <v/>
      </c>
      <c r="CA51" s="15" t="str">
        <f t="shared" si="137"/>
        <v/>
      </c>
      <c r="CB51" s="15" t="str">
        <f t="shared" si="138"/>
        <v/>
      </c>
      <c r="CC51" s="15" t="str">
        <f t="shared" si="139"/>
        <v/>
      </c>
      <c r="CD51" s="15" t="str">
        <f t="shared" si="140"/>
        <v/>
      </c>
      <c r="CE51" s="15" t="str">
        <f t="shared" si="141"/>
        <v/>
      </c>
      <c r="CF51" s="15" t="str">
        <f t="shared" si="142"/>
        <v/>
      </c>
      <c r="CG51" s="15" t="str">
        <f t="shared" si="143"/>
        <v/>
      </c>
      <c r="CH51" s="15" t="str">
        <f t="shared" si="144"/>
        <v/>
      </c>
      <c r="CI51" s="15" t="str">
        <f t="shared" si="145"/>
        <v/>
      </c>
      <c r="CJ51" s="15" t="str">
        <f t="shared" si="146"/>
        <v/>
      </c>
      <c r="CK51" s="15" t="str">
        <f t="shared" si="147"/>
        <v/>
      </c>
      <c r="CL51" s="15" t="str">
        <f t="shared" si="148"/>
        <v/>
      </c>
      <c r="CM51" s="15" t="str">
        <f t="shared" si="149"/>
        <v/>
      </c>
      <c r="CN51" s="15" t="str">
        <f t="shared" si="150"/>
        <v/>
      </c>
      <c r="CO51" s="15" t="str">
        <f t="shared" si="151"/>
        <v/>
      </c>
      <c r="CP51" s="15" t="str">
        <f t="shared" si="152"/>
        <v/>
      </c>
      <c r="CQ51" s="15" t="str">
        <f t="shared" si="153"/>
        <v/>
      </c>
      <c r="CR51" s="15" t="str">
        <f t="shared" si="154"/>
        <v/>
      </c>
      <c r="CS51" s="15" t="str">
        <f t="shared" si="155"/>
        <v/>
      </c>
      <c r="CT51" s="15" t="str">
        <f t="shared" si="156"/>
        <v/>
      </c>
      <c r="CU51" s="1178">
        <v>1928</v>
      </c>
      <c r="CV51" s="14" t="str">
        <f t="shared" si="32"/>
        <v xml:space="preserve"> </v>
      </c>
      <c r="CW51" s="14" t="str">
        <f t="shared" si="33"/>
        <v xml:space="preserve"> </v>
      </c>
      <c r="CX51" s="14" t="str">
        <f t="shared" si="34"/>
        <v xml:space="preserve"> </v>
      </c>
      <c r="CY51" s="14" t="str">
        <f t="shared" si="35"/>
        <v xml:space="preserve"> </v>
      </c>
      <c r="CZ51" s="14" t="str">
        <f t="shared" si="36"/>
        <v xml:space="preserve"> </v>
      </c>
      <c r="DA51" s="14" t="str">
        <f t="shared" si="37"/>
        <v xml:space="preserve"> </v>
      </c>
      <c r="DB51" s="14" t="str">
        <f t="shared" si="38"/>
        <v xml:space="preserve"> </v>
      </c>
      <c r="DC51" s="14" t="str">
        <f t="shared" si="39"/>
        <v xml:space="preserve"> </v>
      </c>
      <c r="DD51" s="14" t="str">
        <f t="shared" si="40"/>
        <v xml:space="preserve"> </v>
      </c>
      <c r="DE51" s="14" t="str">
        <f t="shared" si="41"/>
        <v xml:space="preserve"> </v>
      </c>
      <c r="DF51" s="14" t="str">
        <f t="shared" si="42"/>
        <v xml:space="preserve"> </v>
      </c>
      <c r="DG51" s="14" t="str">
        <f t="shared" si="43"/>
        <v xml:space="preserve"> </v>
      </c>
      <c r="DH51" s="14" t="str">
        <f t="shared" si="44"/>
        <v xml:space="preserve"> </v>
      </c>
      <c r="DI51" s="14" t="str">
        <f t="shared" si="45"/>
        <v xml:space="preserve"> </v>
      </c>
      <c r="DJ51" s="14" t="str">
        <f t="shared" si="46"/>
        <v xml:space="preserve"> </v>
      </c>
      <c r="DK51" s="14" t="str">
        <f t="shared" si="47"/>
        <v xml:space="preserve"> </v>
      </c>
      <c r="DL51" s="14" t="str">
        <f t="shared" si="48"/>
        <v xml:space="preserve"> </v>
      </c>
      <c r="DM51" s="14" t="str">
        <f t="shared" si="49"/>
        <v xml:space="preserve"> </v>
      </c>
      <c r="DN51" s="14" t="str">
        <f t="shared" si="50"/>
        <v xml:space="preserve"> </v>
      </c>
      <c r="DO51" s="14" t="str">
        <f t="shared" si="51"/>
        <v xml:space="preserve"> </v>
      </c>
      <c r="DP51" s="14" t="str">
        <f t="shared" si="52"/>
        <v xml:space="preserve"> </v>
      </c>
      <c r="DQ51" s="14" t="str">
        <f t="shared" si="53"/>
        <v xml:space="preserve"> </v>
      </c>
      <c r="DR51" s="14" t="str">
        <f t="shared" si="54"/>
        <v xml:space="preserve"> </v>
      </c>
      <c r="DS51" s="14" t="str">
        <f t="shared" si="55"/>
        <v xml:space="preserve"> </v>
      </c>
      <c r="DT51" s="14" t="str">
        <f t="shared" si="56"/>
        <v xml:space="preserve"> </v>
      </c>
      <c r="DU51" s="14" t="str">
        <f t="shared" si="57"/>
        <v xml:space="preserve"> </v>
      </c>
      <c r="DV51" s="14" t="str">
        <f t="shared" si="58"/>
        <v xml:space="preserve"> </v>
      </c>
      <c r="DW51" s="14" t="str">
        <f t="shared" si="59"/>
        <v xml:space="preserve"> </v>
      </c>
      <c r="DX51" s="14" t="str">
        <f t="shared" si="60"/>
        <v xml:space="preserve"> </v>
      </c>
      <c r="DY51" s="14" t="str">
        <f t="shared" si="61"/>
        <v xml:space="preserve"> </v>
      </c>
      <c r="DZ51" s="14">
        <f t="shared" si="250"/>
        <v>0</v>
      </c>
      <c r="EA51" s="525"/>
      <c r="EB51" s="1178">
        <v>1928</v>
      </c>
      <c r="EC51" s="30" t="str">
        <f t="shared" si="283"/>
        <v xml:space="preserve"> </v>
      </c>
      <c r="ED51" s="30" t="str">
        <f t="shared" si="284"/>
        <v xml:space="preserve"> </v>
      </c>
      <c r="EE51" s="30" t="str">
        <f t="shared" si="285"/>
        <v xml:space="preserve"> </v>
      </c>
      <c r="EF51" s="30" t="str">
        <f t="shared" si="286"/>
        <v xml:space="preserve"> </v>
      </c>
      <c r="EG51" s="30" t="str">
        <f t="shared" si="287"/>
        <v xml:space="preserve"> </v>
      </c>
      <c r="EH51" s="30" t="str">
        <f t="shared" si="288"/>
        <v xml:space="preserve"> </v>
      </c>
      <c r="EI51" s="30" t="str">
        <f t="shared" si="289"/>
        <v xml:space="preserve"> </v>
      </c>
      <c r="EJ51" s="30" t="str">
        <f t="shared" si="290"/>
        <v xml:space="preserve"> </v>
      </c>
      <c r="EK51" s="30" t="str">
        <f t="shared" si="291"/>
        <v xml:space="preserve"> </v>
      </c>
      <c r="EL51" s="30" t="str">
        <f t="shared" si="292"/>
        <v xml:space="preserve"> </v>
      </c>
      <c r="EM51" s="30" t="str">
        <f t="shared" si="293"/>
        <v xml:space="preserve"> </v>
      </c>
      <c r="EN51" s="30" t="str">
        <f t="shared" si="294"/>
        <v xml:space="preserve"> </v>
      </c>
      <c r="EO51" s="30" t="str">
        <f t="shared" si="295"/>
        <v xml:space="preserve"> </v>
      </c>
      <c r="EP51" s="30" t="str">
        <f t="shared" si="296"/>
        <v xml:space="preserve"> </v>
      </c>
      <c r="EQ51" s="30" t="str">
        <f t="shared" si="297"/>
        <v xml:space="preserve"> </v>
      </c>
      <c r="ER51" s="30" t="str">
        <f t="shared" si="298"/>
        <v xml:space="preserve"> </v>
      </c>
      <c r="ES51" s="30" t="str">
        <f t="shared" si="299"/>
        <v xml:space="preserve"> </v>
      </c>
      <c r="ET51" s="30" t="str">
        <f t="shared" si="300"/>
        <v xml:space="preserve"> </v>
      </c>
      <c r="EU51" s="30" t="str">
        <f t="shared" si="301"/>
        <v xml:space="preserve"> </v>
      </c>
      <c r="EV51" s="30" t="str">
        <f t="shared" si="302"/>
        <v xml:space="preserve"> </v>
      </c>
      <c r="EW51" s="30" t="str">
        <f t="shared" si="303"/>
        <v xml:space="preserve"> </v>
      </c>
      <c r="EX51" s="30" t="str">
        <f t="shared" si="304"/>
        <v xml:space="preserve"> </v>
      </c>
      <c r="EY51" s="30" t="str">
        <f t="shared" si="305"/>
        <v xml:space="preserve"> </v>
      </c>
      <c r="EZ51" s="30" t="str">
        <f t="shared" si="356"/>
        <v xml:space="preserve"> </v>
      </c>
      <c r="FA51" s="30" t="str">
        <f t="shared" si="357"/>
        <v xml:space="preserve"> </v>
      </c>
      <c r="FB51" s="30" t="str">
        <f t="shared" si="181"/>
        <v xml:space="preserve"> </v>
      </c>
      <c r="FC51" s="30" t="str">
        <f t="shared" si="182"/>
        <v xml:space="preserve"> </v>
      </c>
      <c r="FD51" s="30" t="str">
        <f t="shared" si="183"/>
        <v xml:space="preserve"> </v>
      </c>
      <c r="FE51" s="30" t="str">
        <f t="shared" si="184"/>
        <v xml:space="preserve"> </v>
      </c>
      <c r="FF51" s="30" t="str">
        <f t="shared" si="185"/>
        <v xml:space="preserve"> </v>
      </c>
      <c r="FG51" s="639">
        <f t="shared" si="186"/>
        <v>0</v>
      </c>
      <c r="FI51" s="656">
        <v>1928</v>
      </c>
      <c r="FJ51" s="43" t="str">
        <f t="shared" si="63"/>
        <v/>
      </c>
      <c r="FK51" s="43" t="str">
        <f t="shared" si="64"/>
        <v/>
      </c>
      <c r="FL51" s="43" t="str">
        <f t="shared" si="65"/>
        <v/>
      </c>
      <c r="FM51" s="43" t="str">
        <f t="shared" si="66"/>
        <v/>
      </c>
      <c r="FN51" s="43" t="str">
        <f t="shared" si="67"/>
        <v/>
      </c>
      <c r="FO51" s="43" t="str">
        <f t="shared" si="68"/>
        <v/>
      </c>
      <c r="FP51" s="43" t="str">
        <f t="shared" si="69"/>
        <v/>
      </c>
      <c r="FQ51" s="43" t="str">
        <f t="shared" si="70"/>
        <v/>
      </c>
      <c r="FR51" s="43" t="str">
        <f t="shared" si="187"/>
        <v/>
      </c>
      <c r="FS51" s="43" t="str">
        <f t="shared" si="306"/>
        <v/>
      </c>
      <c r="FT51" s="43" t="str">
        <f t="shared" si="307"/>
        <v/>
      </c>
      <c r="FU51" s="43" t="str">
        <f t="shared" si="308"/>
        <v/>
      </c>
      <c r="FV51" s="43" t="str">
        <f t="shared" si="309"/>
        <v/>
      </c>
      <c r="FW51" s="43" t="str">
        <f t="shared" si="310"/>
        <v/>
      </c>
      <c r="FX51" s="43" t="str">
        <f t="shared" si="311"/>
        <v/>
      </c>
      <c r="FY51" s="43" t="str">
        <f t="shared" si="312"/>
        <v/>
      </c>
      <c r="FZ51" s="43" t="str">
        <f t="shared" si="313"/>
        <v/>
      </c>
      <c r="GA51" s="43" t="str">
        <f t="shared" si="314"/>
        <v/>
      </c>
      <c r="GB51" s="43" t="str">
        <f t="shared" si="315"/>
        <v/>
      </c>
      <c r="GC51" s="43" t="str">
        <f t="shared" si="316"/>
        <v/>
      </c>
      <c r="GD51" s="43" t="str">
        <f t="shared" si="317"/>
        <v/>
      </c>
      <c r="GE51" s="43" t="str">
        <f t="shared" si="318"/>
        <v/>
      </c>
      <c r="GF51" s="43" t="str">
        <f t="shared" si="319"/>
        <v/>
      </c>
      <c r="GG51" s="43" t="str">
        <f t="shared" si="358"/>
        <v/>
      </c>
      <c r="GH51" s="43" t="str">
        <f t="shared" si="320"/>
        <v/>
      </c>
      <c r="GI51" s="43" t="str">
        <f t="shared" si="321"/>
        <v/>
      </c>
      <c r="GJ51" s="43" t="str">
        <f t="shared" si="322"/>
        <v/>
      </c>
      <c r="GK51" s="43" t="str">
        <f t="shared" si="323"/>
        <v/>
      </c>
      <c r="GL51" s="43" t="str">
        <f t="shared" si="324"/>
        <v/>
      </c>
      <c r="GM51" s="43" t="str">
        <f t="shared" si="325"/>
        <v/>
      </c>
      <c r="GN51" s="1228">
        <f t="shared" si="188"/>
        <v>0</v>
      </c>
      <c r="GO51" s="1229">
        <f t="shared" si="189"/>
        <v>0</v>
      </c>
      <c r="GP51" s="656">
        <v>1928</v>
      </c>
      <c r="GQ51" s="4" t="str">
        <f t="shared" si="326"/>
        <v xml:space="preserve"> </v>
      </c>
      <c r="GR51" s="4" t="str">
        <f t="shared" si="327"/>
        <v xml:space="preserve"> </v>
      </c>
      <c r="GS51" s="4" t="str">
        <f t="shared" si="328"/>
        <v xml:space="preserve"> </v>
      </c>
      <c r="GT51" s="4" t="str">
        <f t="shared" si="329"/>
        <v xml:space="preserve"> </v>
      </c>
      <c r="GU51" s="4" t="str">
        <f t="shared" si="330"/>
        <v xml:space="preserve"> </v>
      </c>
      <c r="GV51" s="4" t="str">
        <f t="shared" si="331"/>
        <v xml:space="preserve"> </v>
      </c>
      <c r="GW51" s="4" t="str">
        <f t="shared" si="332"/>
        <v xml:space="preserve"> </v>
      </c>
      <c r="GX51" s="4" t="str">
        <f t="shared" si="333"/>
        <v xml:space="preserve"> </v>
      </c>
      <c r="GY51" s="4" t="str">
        <f t="shared" si="334"/>
        <v xml:space="preserve"> </v>
      </c>
      <c r="GZ51" s="4" t="str">
        <f t="shared" si="335"/>
        <v xml:space="preserve"> </v>
      </c>
      <c r="HA51" s="4" t="str">
        <f t="shared" si="336"/>
        <v xml:space="preserve"> </v>
      </c>
      <c r="HB51" s="4" t="str">
        <f t="shared" si="337"/>
        <v xml:space="preserve"> </v>
      </c>
      <c r="HC51" s="4" t="str">
        <f t="shared" si="338"/>
        <v xml:space="preserve"> </v>
      </c>
      <c r="HD51" s="4" t="str">
        <f t="shared" si="339"/>
        <v xml:space="preserve"> </v>
      </c>
      <c r="HE51" s="4" t="str">
        <f t="shared" si="340"/>
        <v xml:space="preserve"> </v>
      </c>
      <c r="HF51" s="4" t="str">
        <f t="shared" si="341"/>
        <v xml:space="preserve"> </v>
      </c>
      <c r="HG51" s="4" t="str">
        <f t="shared" si="342"/>
        <v xml:space="preserve"> </v>
      </c>
      <c r="HH51" s="4" t="str">
        <f t="shared" si="343"/>
        <v xml:space="preserve"> </v>
      </c>
      <c r="HI51" s="4" t="str">
        <f t="shared" si="344"/>
        <v xml:space="preserve"> </v>
      </c>
      <c r="HJ51" s="4" t="str">
        <f t="shared" si="345"/>
        <v xml:space="preserve"> </v>
      </c>
      <c r="HK51" s="4" t="str">
        <f t="shared" si="346"/>
        <v xml:space="preserve"> </v>
      </c>
      <c r="HL51" s="4" t="str">
        <f t="shared" si="347"/>
        <v xml:space="preserve"> </v>
      </c>
      <c r="HM51" s="4" t="str">
        <f t="shared" si="348"/>
        <v xml:space="preserve"> </v>
      </c>
      <c r="HN51" s="4" t="str">
        <f t="shared" si="349"/>
        <v xml:space="preserve"> </v>
      </c>
      <c r="HO51" s="4">
        <f t="shared" si="359"/>
        <v>1</v>
      </c>
      <c r="HP51" s="4" t="str">
        <f t="shared" si="350"/>
        <v xml:space="preserve"> </v>
      </c>
      <c r="HQ51" s="4" t="str">
        <f t="shared" si="351"/>
        <v xml:space="preserve"> </v>
      </c>
      <c r="HR51" s="4" t="str">
        <f t="shared" si="352"/>
        <v xml:space="preserve"> </v>
      </c>
      <c r="HS51" s="4" t="str">
        <f t="shared" si="353"/>
        <v xml:space="preserve"> </v>
      </c>
      <c r="HT51" s="4" t="str">
        <f t="shared" si="354"/>
        <v xml:space="preserve"> </v>
      </c>
      <c r="HU51" s="4">
        <f t="shared" si="93"/>
        <v>1</v>
      </c>
      <c r="HV51" s="656">
        <v>1928</v>
      </c>
      <c r="HW51" s="528" t="str">
        <f t="shared" si="220"/>
        <v xml:space="preserve"> </v>
      </c>
      <c r="HX51" s="528" t="str">
        <f t="shared" si="221"/>
        <v xml:space="preserve"> </v>
      </c>
      <c r="HY51" s="528" t="str">
        <f t="shared" si="222"/>
        <v xml:space="preserve"> </v>
      </c>
      <c r="HZ51" s="528" t="str">
        <f t="shared" si="223"/>
        <v xml:space="preserve"> </v>
      </c>
      <c r="IA51" s="528" t="str">
        <f t="shared" si="224"/>
        <v xml:space="preserve"> </v>
      </c>
      <c r="IB51" s="528" t="str">
        <f t="shared" si="225"/>
        <v xml:space="preserve"> </v>
      </c>
      <c r="IC51" s="528" t="str">
        <f t="shared" si="226"/>
        <v xml:space="preserve"> </v>
      </c>
      <c r="ID51" s="528" t="str">
        <f t="shared" si="227"/>
        <v xml:space="preserve"> </v>
      </c>
      <c r="IE51" s="528" t="str">
        <f t="shared" si="228"/>
        <v xml:space="preserve"> </v>
      </c>
      <c r="IF51" s="528" t="str">
        <f t="shared" si="229"/>
        <v xml:space="preserve"> </v>
      </c>
      <c r="IG51" s="528" t="str">
        <f t="shared" si="230"/>
        <v xml:space="preserve"> </v>
      </c>
      <c r="IH51" s="528" t="str">
        <f t="shared" si="231"/>
        <v xml:space="preserve"> </v>
      </c>
      <c r="II51" s="528" t="str">
        <f t="shared" si="232"/>
        <v xml:space="preserve"> </v>
      </c>
      <c r="IJ51" s="528" t="str">
        <f t="shared" si="233"/>
        <v xml:space="preserve"> </v>
      </c>
      <c r="IK51" s="528" t="str">
        <f t="shared" si="234"/>
        <v xml:space="preserve"> </v>
      </c>
      <c r="IL51" s="528" t="str">
        <f t="shared" si="235"/>
        <v xml:space="preserve"> </v>
      </c>
      <c r="IM51" s="528" t="str">
        <f t="shared" si="236"/>
        <v xml:space="preserve"> </v>
      </c>
      <c r="IN51" s="528" t="str">
        <f t="shared" si="237"/>
        <v xml:space="preserve"> </v>
      </c>
      <c r="IO51" s="528" t="str">
        <f t="shared" si="238"/>
        <v xml:space="preserve"> </v>
      </c>
      <c r="IP51" s="528" t="str">
        <f t="shared" si="239"/>
        <v xml:space="preserve"> </v>
      </c>
      <c r="IQ51" s="528" t="str">
        <f t="shared" si="240"/>
        <v xml:space="preserve"> </v>
      </c>
      <c r="IR51" s="528" t="str">
        <f t="shared" si="241"/>
        <v xml:space="preserve"> </v>
      </c>
      <c r="IS51" s="528" t="str">
        <f t="shared" si="242"/>
        <v xml:space="preserve"> </v>
      </c>
      <c r="IT51" s="528" t="str">
        <f t="shared" si="243"/>
        <v xml:space="preserve"> </v>
      </c>
      <c r="IU51" s="528">
        <f t="shared" si="244"/>
        <v>1</v>
      </c>
      <c r="IV51" s="528" t="str">
        <f t="shared" si="245"/>
        <v xml:space="preserve"> </v>
      </c>
      <c r="IW51" s="528" t="str">
        <f t="shared" si="246"/>
        <v xml:space="preserve"> </v>
      </c>
      <c r="IX51" s="528" t="str">
        <f t="shared" si="247"/>
        <v xml:space="preserve"> </v>
      </c>
      <c r="IY51" s="528" t="str">
        <f t="shared" si="248"/>
        <v xml:space="preserve"> </v>
      </c>
      <c r="IZ51" s="528" t="str">
        <f t="shared" si="249"/>
        <v xml:space="preserve"> </v>
      </c>
      <c r="JA51" s="1177">
        <f t="shared" si="124"/>
        <v>1</v>
      </c>
      <c r="JB51" s="8">
        <f t="shared" si="125"/>
        <v>0</v>
      </c>
    </row>
    <row r="52" spans="1:262">
      <c r="A52" s="302">
        <v>1929</v>
      </c>
      <c r="B52" s="1236">
        <v>0</v>
      </c>
      <c r="C52" s="1237">
        <v>0</v>
      </c>
      <c r="D52" s="1237">
        <v>0</v>
      </c>
      <c r="E52" s="1237">
        <v>0</v>
      </c>
      <c r="F52" s="1238">
        <v>0</v>
      </c>
      <c r="G52" s="1239">
        <v>0</v>
      </c>
      <c r="H52" s="1237">
        <v>0</v>
      </c>
      <c r="I52" s="1237">
        <v>0</v>
      </c>
      <c r="J52" s="1237">
        <v>0</v>
      </c>
      <c r="K52" s="1238">
        <v>0</v>
      </c>
      <c r="L52" s="1239">
        <v>0</v>
      </c>
      <c r="M52" s="1237">
        <v>0</v>
      </c>
      <c r="N52" s="1237">
        <v>0</v>
      </c>
      <c r="O52" s="1237">
        <v>0</v>
      </c>
      <c r="P52" s="1238">
        <v>0</v>
      </c>
      <c r="Q52" s="1239">
        <v>0</v>
      </c>
      <c r="R52" s="1237">
        <v>0</v>
      </c>
      <c r="S52" s="1237">
        <v>0</v>
      </c>
      <c r="T52" s="1237">
        <v>0</v>
      </c>
      <c r="U52" s="1238">
        <v>0</v>
      </c>
      <c r="V52" s="1239">
        <v>0</v>
      </c>
      <c r="W52" s="1237">
        <v>0.9</v>
      </c>
      <c r="X52" s="1237">
        <v>2.9</v>
      </c>
      <c r="Y52" s="1237">
        <v>0</v>
      </c>
      <c r="Z52" s="1238">
        <v>0</v>
      </c>
      <c r="AA52" s="1239">
        <v>0</v>
      </c>
      <c r="AB52" s="1237">
        <v>0</v>
      </c>
      <c r="AC52" s="1237">
        <v>0</v>
      </c>
      <c r="AD52" s="1237" t="s">
        <v>60</v>
      </c>
      <c r="AE52" s="1238">
        <v>0</v>
      </c>
      <c r="AF52" s="1320"/>
      <c r="AG52" s="568">
        <f t="shared" si="0"/>
        <v>3.8</v>
      </c>
      <c r="AH52" s="504">
        <f t="shared" si="252"/>
        <v>3.8</v>
      </c>
      <c r="AI52" s="893">
        <f t="shared" si="253"/>
        <v>2.9</v>
      </c>
      <c r="AJ52" s="1178">
        <v>1929</v>
      </c>
      <c r="AK52" s="1263" t="str">
        <f t="shared" si="254"/>
        <v/>
      </c>
      <c r="AL52" s="1263" t="str">
        <f t="shared" si="255"/>
        <v/>
      </c>
      <c r="AM52" s="1263" t="str">
        <f t="shared" si="256"/>
        <v/>
      </c>
      <c r="AN52" s="1263" t="str">
        <f t="shared" si="257"/>
        <v/>
      </c>
      <c r="AO52" s="1263" t="str">
        <f t="shared" si="258"/>
        <v/>
      </c>
      <c r="AP52" s="1263" t="str">
        <f t="shared" si="259"/>
        <v/>
      </c>
      <c r="AQ52" s="1263" t="str">
        <f t="shared" si="260"/>
        <v/>
      </c>
      <c r="AR52" s="1263" t="str">
        <f t="shared" si="261"/>
        <v/>
      </c>
      <c r="AS52" s="1263" t="str">
        <f t="shared" si="262"/>
        <v/>
      </c>
      <c r="AT52" s="1263" t="str">
        <f t="shared" si="263"/>
        <v/>
      </c>
      <c r="AU52" s="1263" t="str">
        <f t="shared" si="264"/>
        <v/>
      </c>
      <c r="AV52" s="1263" t="str">
        <f t="shared" si="265"/>
        <v/>
      </c>
      <c r="AW52" s="1263" t="str">
        <f t="shared" si="266"/>
        <v/>
      </c>
      <c r="AX52" s="1263" t="str">
        <f t="shared" si="267"/>
        <v/>
      </c>
      <c r="AY52" s="1263" t="str">
        <f t="shared" si="268"/>
        <v/>
      </c>
      <c r="AZ52" s="1263" t="str">
        <f t="shared" si="269"/>
        <v/>
      </c>
      <c r="BA52" s="1263" t="str">
        <f t="shared" si="270"/>
        <v/>
      </c>
      <c r="BB52" s="1263" t="str">
        <f t="shared" si="271"/>
        <v/>
      </c>
      <c r="BC52" s="1263" t="str">
        <f t="shared" si="272"/>
        <v/>
      </c>
      <c r="BD52" s="1263" t="str">
        <f t="shared" si="273"/>
        <v/>
      </c>
      <c r="BE52" s="1263" t="str">
        <f t="shared" si="274"/>
        <v/>
      </c>
      <c r="BF52" s="1263" t="str">
        <f t="shared" si="275"/>
        <v/>
      </c>
      <c r="BG52" s="1263">
        <f t="shared" si="276"/>
        <v>1</v>
      </c>
      <c r="BH52" s="1263" t="str">
        <f t="shared" si="277"/>
        <v/>
      </c>
      <c r="BI52" s="1263" t="str">
        <f t="shared" si="355"/>
        <v/>
      </c>
      <c r="BJ52" s="1263" t="str">
        <f t="shared" si="278"/>
        <v/>
      </c>
      <c r="BK52" s="1263" t="str">
        <f t="shared" si="279"/>
        <v/>
      </c>
      <c r="BL52" s="1263" t="str">
        <f t="shared" si="280"/>
        <v/>
      </c>
      <c r="BM52" s="1263" t="str">
        <f t="shared" si="281"/>
        <v/>
      </c>
      <c r="BN52" s="1263" t="str">
        <f t="shared" si="282"/>
        <v/>
      </c>
      <c r="BO52" s="1264">
        <f t="shared" si="126"/>
        <v>1</v>
      </c>
      <c r="BP52" s="1178">
        <v>1929</v>
      </c>
      <c r="BQ52" s="15" t="str">
        <f t="shared" si="127"/>
        <v/>
      </c>
      <c r="BR52" s="15" t="str">
        <f t="shared" si="128"/>
        <v/>
      </c>
      <c r="BS52" s="15" t="str">
        <f t="shared" si="129"/>
        <v/>
      </c>
      <c r="BT52" s="15" t="str">
        <f t="shared" si="130"/>
        <v/>
      </c>
      <c r="BU52" s="15" t="str">
        <f t="shared" si="131"/>
        <v/>
      </c>
      <c r="BV52" s="15" t="str">
        <f t="shared" si="132"/>
        <v/>
      </c>
      <c r="BW52" s="15" t="str">
        <f t="shared" si="133"/>
        <v/>
      </c>
      <c r="BX52" s="15" t="str">
        <f t="shared" si="134"/>
        <v/>
      </c>
      <c r="BY52" s="15" t="str">
        <f t="shared" si="135"/>
        <v/>
      </c>
      <c r="BZ52" s="15" t="str">
        <f t="shared" si="136"/>
        <v/>
      </c>
      <c r="CA52" s="15" t="str">
        <f t="shared" si="137"/>
        <v/>
      </c>
      <c r="CB52" s="15" t="str">
        <f t="shared" si="138"/>
        <v/>
      </c>
      <c r="CC52" s="15" t="str">
        <f t="shared" si="139"/>
        <v/>
      </c>
      <c r="CD52" s="15" t="str">
        <f t="shared" si="140"/>
        <v/>
      </c>
      <c r="CE52" s="15" t="str">
        <f t="shared" si="141"/>
        <v/>
      </c>
      <c r="CF52" s="15" t="str">
        <f t="shared" si="142"/>
        <v/>
      </c>
      <c r="CG52" s="15" t="str">
        <f t="shared" si="143"/>
        <v/>
      </c>
      <c r="CH52" s="15" t="str">
        <f t="shared" si="144"/>
        <v/>
      </c>
      <c r="CI52" s="15" t="str">
        <f t="shared" si="145"/>
        <v/>
      </c>
      <c r="CJ52" s="15" t="str">
        <f t="shared" si="146"/>
        <v/>
      </c>
      <c r="CK52" s="15" t="str">
        <f t="shared" si="147"/>
        <v/>
      </c>
      <c r="CL52" s="15" t="str">
        <f t="shared" si="148"/>
        <v/>
      </c>
      <c r="CM52" s="15">
        <f t="shared" si="149"/>
        <v>1929</v>
      </c>
      <c r="CN52" s="15" t="str">
        <f t="shared" si="150"/>
        <v/>
      </c>
      <c r="CO52" s="15" t="str">
        <f t="shared" si="151"/>
        <v/>
      </c>
      <c r="CP52" s="15" t="str">
        <f t="shared" si="152"/>
        <v/>
      </c>
      <c r="CQ52" s="15" t="str">
        <f t="shared" si="153"/>
        <v/>
      </c>
      <c r="CR52" s="15" t="str">
        <f t="shared" si="154"/>
        <v/>
      </c>
      <c r="CS52" s="15" t="str">
        <f t="shared" si="155"/>
        <v/>
      </c>
      <c r="CT52" s="15" t="str">
        <f t="shared" si="156"/>
        <v/>
      </c>
      <c r="CU52" s="1178">
        <v>1929</v>
      </c>
      <c r="CV52" s="14" t="str">
        <f t="shared" ref="CV52:CV83" si="360">IF(OR(B52="T",B52=0,B52&lt;B$154)," ",$A52)</f>
        <v xml:space="preserve"> </v>
      </c>
      <c r="CW52" s="14" t="str">
        <f t="shared" ref="CW52:CW83" si="361">IF(OR(C52="T",C52=0,C52&lt;C$154)," ",$A52)</f>
        <v xml:space="preserve"> </v>
      </c>
      <c r="CX52" s="14" t="str">
        <f t="shared" ref="CX52:CX83" si="362">IF(OR(D52="T",D52=0,D52&lt;D$154)," ",$A52)</f>
        <v xml:space="preserve"> </v>
      </c>
      <c r="CY52" s="14" t="str">
        <f t="shared" ref="CY52:CY83" si="363">IF(OR(E52="T",E52=0,E52&lt;E$154)," ",$A52)</f>
        <v xml:space="preserve"> </v>
      </c>
      <c r="CZ52" s="14" t="str">
        <f t="shared" ref="CZ52:CZ83" si="364">IF(OR(F52="T",F52=0,F52&lt;F$154)," ",$A52)</f>
        <v xml:space="preserve"> </v>
      </c>
      <c r="DA52" s="14" t="str">
        <f t="shared" ref="DA52:DA83" si="365">IF(OR(G52="T",G52=0,G52&lt;G$154)," ",$A52)</f>
        <v xml:space="preserve"> </v>
      </c>
      <c r="DB52" s="14" t="str">
        <f t="shared" ref="DB52:DB83" si="366">IF(OR(H52="T",H52=0,H52&lt;H$154)," ",$A52)</f>
        <v xml:space="preserve"> </v>
      </c>
      <c r="DC52" s="14" t="str">
        <f t="shared" ref="DC52:DC83" si="367">IF(OR(I52="T",I52=0,I52&lt;I$154)," ",$A52)</f>
        <v xml:space="preserve"> </v>
      </c>
      <c r="DD52" s="14" t="str">
        <f t="shared" ref="DD52:DD83" si="368">IF(OR(J52="T",J52=0,J52&lt;J$154)," ",$A52)</f>
        <v xml:space="preserve"> </v>
      </c>
      <c r="DE52" s="14" t="str">
        <f t="shared" ref="DE52:DE83" si="369">IF(OR(K52="T",K52=0,K52&lt;K$154)," ",$A52)</f>
        <v xml:space="preserve"> </v>
      </c>
      <c r="DF52" s="14" t="str">
        <f t="shared" ref="DF52:DF83" si="370">IF(OR(L52="T",L52=0,L52&lt;L$154)," ",$A52)</f>
        <v xml:space="preserve"> </v>
      </c>
      <c r="DG52" s="14" t="str">
        <f t="shared" ref="DG52:DG83" si="371">IF(OR(M52="T",M52=0,M52&lt;M$154)," ",$A52)</f>
        <v xml:space="preserve"> </v>
      </c>
      <c r="DH52" s="14" t="str">
        <f t="shared" ref="DH52:DH83" si="372">IF(OR(N52="T",N52=0,N52&lt;N$154)," ",$A52)</f>
        <v xml:space="preserve"> </v>
      </c>
      <c r="DI52" s="14" t="str">
        <f t="shared" ref="DI52:DI83" si="373">IF(OR(O52="T",O52=0,O52&lt;O$154)," ",$A52)</f>
        <v xml:space="preserve"> </v>
      </c>
      <c r="DJ52" s="14" t="str">
        <f t="shared" ref="DJ52:DJ83" si="374">IF(OR(P52="T",P52=0,P52&lt;P$154)," ",$A52)</f>
        <v xml:space="preserve"> </v>
      </c>
      <c r="DK52" s="14" t="str">
        <f t="shared" ref="DK52:DK83" si="375">IF(OR(Q52="T",Q52=0,Q52&lt;Q$154)," ",$A52)</f>
        <v xml:space="preserve"> </v>
      </c>
      <c r="DL52" s="14" t="str">
        <f t="shared" ref="DL52:DL83" si="376">IF(OR(R52="T",R52=0,R52&lt;R$154)," ",$A52)</f>
        <v xml:space="preserve"> </v>
      </c>
      <c r="DM52" s="14" t="str">
        <f t="shared" ref="DM52:DM83" si="377">IF(OR(S52="T",S52=0,S52&lt;S$154)," ",$A52)</f>
        <v xml:space="preserve"> </v>
      </c>
      <c r="DN52" s="14" t="str">
        <f t="shared" ref="DN52:DN83" si="378">IF(OR(T52="T",T52=0,T52&lt;T$154)," ",$A52)</f>
        <v xml:space="preserve"> </v>
      </c>
      <c r="DO52" s="14" t="str">
        <f t="shared" ref="DO52:DO83" si="379">IF(OR(U52="T",U52=0,U52&lt;U$154)," ",$A52)</f>
        <v xml:space="preserve"> </v>
      </c>
      <c r="DP52" s="14" t="str">
        <f t="shared" ref="DP52:DP83" si="380">IF(OR(V52="T",V52=0,V52&lt;V$154)," ",$A52)</f>
        <v xml:space="preserve"> </v>
      </c>
      <c r="DQ52" s="14" t="str">
        <f t="shared" ref="DQ52:DQ83" si="381">IF(OR(W52="T",W52=0,W52&lt;W$154)," ",$A52)</f>
        <v xml:space="preserve"> </v>
      </c>
      <c r="DR52" s="14" t="str">
        <f t="shared" ref="DR52:DR83" si="382">IF(OR(X52="T",X52=0,X52&lt;X$154)," ",$A52)</f>
        <v xml:space="preserve"> </v>
      </c>
      <c r="DS52" s="14" t="str">
        <f t="shared" ref="DS52:DS83" si="383">IF(OR(Y52="T",Y52=0,Y52&lt;Y$154)," ",$A52)</f>
        <v xml:space="preserve"> </v>
      </c>
      <c r="DT52" s="14" t="str">
        <f t="shared" ref="DT52:DT83" si="384">IF(OR(Z52="T",Z52=0,Z52&lt;Z$154)," ",$A52)</f>
        <v xml:space="preserve"> </v>
      </c>
      <c r="DU52" s="14" t="str">
        <f t="shared" ref="DU52:DU83" si="385">IF(OR(AA52="T",AA52=0,AA52&lt;AA$154)," ",$A52)</f>
        <v xml:space="preserve"> </v>
      </c>
      <c r="DV52" s="14" t="str">
        <f t="shared" ref="DV52:DV83" si="386">IF(OR(AB52="T",AB52=0,AB52&lt;AB$154)," ",$A52)</f>
        <v xml:space="preserve"> </v>
      </c>
      <c r="DW52" s="14" t="str">
        <f t="shared" ref="DW52:DW83" si="387">IF(OR(AC52="T",AC52=0,AC52&lt;AC$154)," ",$A52)</f>
        <v xml:space="preserve"> </v>
      </c>
      <c r="DX52" s="14" t="str">
        <f t="shared" ref="DX52:DX83" si="388">IF(OR(AD52="T",AD52=0,AD52&lt;AD$154)," ",$A52)</f>
        <v xml:space="preserve"> </v>
      </c>
      <c r="DY52" s="14" t="str">
        <f t="shared" ref="DY52:DY83" si="389">IF(OR(AE52="T",AE52=0,AE52&lt;AE$154)," ",$A52)</f>
        <v xml:space="preserve"> </v>
      </c>
      <c r="DZ52" s="14">
        <f t="shared" si="250"/>
        <v>0</v>
      </c>
      <c r="EA52" s="525"/>
      <c r="EB52" s="1178">
        <v>1929</v>
      </c>
      <c r="EC52" s="30" t="str">
        <f t="shared" si="283"/>
        <v xml:space="preserve"> </v>
      </c>
      <c r="ED52" s="30" t="str">
        <f t="shared" si="284"/>
        <v xml:space="preserve"> </v>
      </c>
      <c r="EE52" s="30" t="str">
        <f t="shared" si="285"/>
        <v xml:space="preserve"> </v>
      </c>
      <c r="EF52" s="30" t="str">
        <f t="shared" si="286"/>
        <v xml:space="preserve"> </v>
      </c>
      <c r="EG52" s="30" t="str">
        <f t="shared" si="287"/>
        <v xml:space="preserve"> </v>
      </c>
      <c r="EH52" s="30" t="str">
        <f t="shared" si="288"/>
        <v xml:space="preserve"> </v>
      </c>
      <c r="EI52" s="30" t="str">
        <f t="shared" si="289"/>
        <v xml:space="preserve"> </v>
      </c>
      <c r="EJ52" s="30" t="str">
        <f t="shared" si="290"/>
        <v xml:space="preserve"> </v>
      </c>
      <c r="EK52" s="30" t="str">
        <f t="shared" si="291"/>
        <v xml:space="preserve"> </v>
      </c>
      <c r="EL52" s="30" t="str">
        <f t="shared" si="292"/>
        <v xml:space="preserve"> </v>
      </c>
      <c r="EM52" s="30" t="str">
        <f t="shared" si="293"/>
        <v xml:space="preserve"> </v>
      </c>
      <c r="EN52" s="30" t="str">
        <f t="shared" si="294"/>
        <v xml:space="preserve"> </v>
      </c>
      <c r="EO52" s="30" t="str">
        <f t="shared" si="295"/>
        <v xml:space="preserve"> </v>
      </c>
      <c r="EP52" s="30" t="str">
        <f t="shared" si="296"/>
        <v xml:space="preserve"> </v>
      </c>
      <c r="EQ52" s="30" t="str">
        <f t="shared" si="297"/>
        <v xml:space="preserve"> </v>
      </c>
      <c r="ER52" s="30" t="str">
        <f t="shared" si="298"/>
        <v xml:space="preserve"> </v>
      </c>
      <c r="ES52" s="30" t="str">
        <f t="shared" si="299"/>
        <v xml:space="preserve"> </v>
      </c>
      <c r="ET52" s="30" t="str">
        <f t="shared" si="300"/>
        <v xml:space="preserve"> </v>
      </c>
      <c r="EU52" s="30" t="str">
        <f t="shared" si="301"/>
        <v xml:space="preserve"> </v>
      </c>
      <c r="EV52" s="30" t="str">
        <f t="shared" si="302"/>
        <v xml:space="preserve"> </v>
      </c>
      <c r="EW52" s="30" t="str">
        <f t="shared" si="303"/>
        <v xml:space="preserve"> </v>
      </c>
      <c r="EX52" s="30">
        <f t="shared" si="304"/>
        <v>1</v>
      </c>
      <c r="EY52" s="30">
        <f t="shared" si="305"/>
        <v>1</v>
      </c>
      <c r="EZ52" s="30" t="str">
        <f t="shared" si="356"/>
        <v xml:space="preserve"> </v>
      </c>
      <c r="FA52" s="30" t="str">
        <f t="shared" si="357"/>
        <v xml:space="preserve"> </v>
      </c>
      <c r="FB52" s="30" t="str">
        <f t="shared" si="181"/>
        <v xml:space="preserve"> </v>
      </c>
      <c r="FC52" s="30" t="str">
        <f t="shared" si="182"/>
        <v xml:space="preserve"> </v>
      </c>
      <c r="FD52" s="30" t="str">
        <f t="shared" si="183"/>
        <v xml:space="preserve"> </v>
      </c>
      <c r="FE52" s="30" t="str">
        <f t="shared" si="184"/>
        <v xml:space="preserve"> </v>
      </c>
      <c r="FF52" s="30" t="str">
        <f t="shared" si="185"/>
        <v xml:space="preserve"> </v>
      </c>
      <c r="FG52" s="639">
        <f t="shared" ref="FG52:FG83" si="390">SUM(EC52:FF52)</f>
        <v>2</v>
      </c>
      <c r="FI52" s="656">
        <v>1929</v>
      </c>
      <c r="FJ52" s="43" t="str">
        <f t="shared" ref="FJ52:FJ83" si="391">IF(EC52=1,B52,"")</f>
        <v/>
      </c>
      <c r="FK52" s="43" t="str">
        <f t="shared" ref="FK52:FK83" si="392">IF(ED52=1,C52,"")</f>
        <v/>
      </c>
      <c r="FL52" s="43" t="str">
        <f t="shared" ref="FL52:FL83" si="393">IF(EE52=1,D52,"")</f>
        <v/>
      </c>
      <c r="FM52" s="43" t="str">
        <f t="shared" ref="FM52:FM83" si="394">IF(EF52=1,E52,"")</f>
        <v/>
      </c>
      <c r="FN52" s="43" t="str">
        <f t="shared" ref="FN52:FN83" si="395">IF(EG52=1,F52,"")</f>
        <v/>
      </c>
      <c r="FO52" s="43" t="str">
        <f t="shared" ref="FO52:FO83" si="396">IF(EH52=1,G52,"")</f>
        <v/>
      </c>
      <c r="FP52" s="43" t="str">
        <f t="shared" ref="FP52:FP83" si="397">IF(EI52=1,H52,"")</f>
        <v/>
      </c>
      <c r="FQ52" s="43" t="str">
        <f t="shared" ref="FQ52:FQ83" si="398">IF(EJ52=1,I52,"")</f>
        <v/>
      </c>
      <c r="FR52" s="43" t="str">
        <f t="shared" si="187"/>
        <v/>
      </c>
      <c r="FS52" s="43" t="str">
        <f t="shared" si="306"/>
        <v/>
      </c>
      <c r="FT52" s="43" t="str">
        <f t="shared" si="307"/>
        <v/>
      </c>
      <c r="FU52" s="43" t="str">
        <f t="shared" si="308"/>
        <v/>
      </c>
      <c r="FV52" s="43" t="str">
        <f t="shared" si="309"/>
        <v/>
      </c>
      <c r="FW52" s="43" t="str">
        <f t="shared" si="310"/>
        <v/>
      </c>
      <c r="FX52" s="43" t="str">
        <f t="shared" si="311"/>
        <v/>
      </c>
      <c r="FY52" s="43" t="str">
        <f t="shared" si="312"/>
        <v/>
      </c>
      <c r="FZ52" s="43" t="str">
        <f t="shared" si="313"/>
        <v/>
      </c>
      <c r="GA52" s="43" t="str">
        <f t="shared" si="314"/>
        <v/>
      </c>
      <c r="GB52" s="43" t="str">
        <f t="shared" si="315"/>
        <v/>
      </c>
      <c r="GC52" s="43" t="str">
        <f t="shared" si="316"/>
        <v/>
      </c>
      <c r="GD52" s="43" t="str">
        <f t="shared" si="317"/>
        <v/>
      </c>
      <c r="GE52" s="43">
        <f t="shared" si="318"/>
        <v>0.9</v>
      </c>
      <c r="GF52" s="43">
        <f t="shared" si="319"/>
        <v>2.9</v>
      </c>
      <c r="GG52" s="43" t="str">
        <f t="shared" si="358"/>
        <v/>
      </c>
      <c r="GH52" s="43" t="str">
        <f t="shared" si="320"/>
        <v/>
      </c>
      <c r="GI52" s="43" t="str">
        <f t="shared" si="321"/>
        <v/>
      </c>
      <c r="GJ52" s="43" t="str">
        <f t="shared" si="322"/>
        <v/>
      </c>
      <c r="GK52" s="43" t="str">
        <f t="shared" si="323"/>
        <v/>
      </c>
      <c r="GL52" s="43" t="str">
        <f t="shared" si="324"/>
        <v/>
      </c>
      <c r="GM52" s="43" t="str">
        <f t="shared" si="325"/>
        <v/>
      </c>
      <c r="GN52" s="1228">
        <f t="shared" si="188"/>
        <v>3.8</v>
      </c>
      <c r="GO52" s="1229">
        <f t="shared" si="189"/>
        <v>2</v>
      </c>
      <c r="GP52" s="656">
        <v>1929</v>
      </c>
      <c r="GQ52" s="4" t="str">
        <f t="shared" si="326"/>
        <v xml:space="preserve"> </v>
      </c>
      <c r="GR52" s="4" t="str">
        <f t="shared" si="327"/>
        <v xml:space="preserve"> </v>
      </c>
      <c r="GS52" s="4" t="str">
        <f t="shared" si="328"/>
        <v xml:space="preserve"> </v>
      </c>
      <c r="GT52" s="4" t="str">
        <f t="shared" si="329"/>
        <v xml:space="preserve"> </v>
      </c>
      <c r="GU52" s="4" t="str">
        <f t="shared" si="330"/>
        <v xml:space="preserve"> </v>
      </c>
      <c r="GV52" s="4" t="str">
        <f t="shared" si="331"/>
        <v xml:space="preserve"> </v>
      </c>
      <c r="GW52" s="4" t="str">
        <f t="shared" si="332"/>
        <v xml:space="preserve"> </v>
      </c>
      <c r="GX52" s="4" t="str">
        <f t="shared" si="333"/>
        <v xml:space="preserve"> </v>
      </c>
      <c r="GY52" s="4" t="str">
        <f t="shared" si="334"/>
        <v xml:space="preserve"> </v>
      </c>
      <c r="GZ52" s="4" t="str">
        <f t="shared" si="335"/>
        <v xml:space="preserve"> </v>
      </c>
      <c r="HA52" s="4" t="str">
        <f t="shared" si="336"/>
        <v xml:space="preserve"> </v>
      </c>
      <c r="HB52" s="4" t="str">
        <f t="shared" si="337"/>
        <v xml:space="preserve"> </v>
      </c>
      <c r="HC52" s="4" t="str">
        <f t="shared" si="338"/>
        <v xml:space="preserve"> </v>
      </c>
      <c r="HD52" s="4" t="str">
        <f t="shared" si="339"/>
        <v xml:space="preserve"> </v>
      </c>
      <c r="HE52" s="4" t="str">
        <f t="shared" si="340"/>
        <v xml:space="preserve"> </v>
      </c>
      <c r="HF52" s="4" t="str">
        <f t="shared" si="341"/>
        <v xml:space="preserve"> </v>
      </c>
      <c r="HG52" s="4" t="str">
        <f t="shared" si="342"/>
        <v xml:space="preserve"> </v>
      </c>
      <c r="HH52" s="4" t="str">
        <f t="shared" si="343"/>
        <v xml:space="preserve"> </v>
      </c>
      <c r="HI52" s="4" t="str">
        <f t="shared" si="344"/>
        <v xml:space="preserve"> </v>
      </c>
      <c r="HJ52" s="4" t="str">
        <f t="shared" si="345"/>
        <v xml:space="preserve"> </v>
      </c>
      <c r="HK52" s="4" t="str">
        <f t="shared" si="346"/>
        <v xml:space="preserve"> </v>
      </c>
      <c r="HL52" s="4">
        <f t="shared" si="347"/>
        <v>1</v>
      </c>
      <c r="HM52" s="4">
        <f t="shared" si="348"/>
        <v>1</v>
      </c>
      <c r="HN52" s="4" t="str">
        <f t="shared" si="349"/>
        <v xml:space="preserve"> </v>
      </c>
      <c r="HO52" s="4" t="str">
        <f t="shared" si="359"/>
        <v xml:space="preserve"> </v>
      </c>
      <c r="HP52" s="4" t="str">
        <f t="shared" si="350"/>
        <v xml:space="preserve"> </v>
      </c>
      <c r="HQ52" s="4" t="str">
        <f t="shared" si="351"/>
        <v xml:space="preserve"> </v>
      </c>
      <c r="HR52" s="4" t="str">
        <f t="shared" si="352"/>
        <v xml:space="preserve"> </v>
      </c>
      <c r="HS52" s="4">
        <f t="shared" si="353"/>
        <v>1</v>
      </c>
      <c r="HT52" s="4" t="str">
        <f t="shared" si="354"/>
        <v xml:space="preserve"> </v>
      </c>
      <c r="HU52" s="4">
        <f t="shared" si="93"/>
        <v>3</v>
      </c>
      <c r="HV52" s="656">
        <v>1929</v>
      </c>
      <c r="HW52" s="528" t="str">
        <f t="shared" si="220"/>
        <v xml:space="preserve"> </v>
      </c>
      <c r="HX52" s="528" t="str">
        <f t="shared" si="221"/>
        <v xml:space="preserve"> </v>
      </c>
      <c r="HY52" s="528" t="str">
        <f t="shared" si="222"/>
        <v xml:space="preserve"> </v>
      </c>
      <c r="HZ52" s="528" t="str">
        <f t="shared" si="223"/>
        <v xml:space="preserve"> </v>
      </c>
      <c r="IA52" s="528" t="str">
        <f t="shared" si="224"/>
        <v xml:space="preserve"> </v>
      </c>
      <c r="IB52" s="528" t="str">
        <f t="shared" si="225"/>
        <v xml:space="preserve"> </v>
      </c>
      <c r="IC52" s="528" t="str">
        <f t="shared" si="226"/>
        <v xml:space="preserve"> </v>
      </c>
      <c r="ID52" s="528" t="str">
        <f t="shared" si="227"/>
        <v xml:space="preserve"> </v>
      </c>
      <c r="IE52" s="528" t="str">
        <f t="shared" si="228"/>
        <v xml:space="preserve"> </v>
      </c>
      <c r="IF52" s="528" t="str">
        <f t="shared" si="229"/>
        <v xml:space="preserve"> </v>
      </c>
      <c r="IG52" s="528" t="str">
        <f t="shared" si="230"/>
        <v xml:space="preserve"> </v>
      </c>
      <c r="IH52" s="528" t="str">
        <f t="shared" si="231"/>
        <v xml:space="preserve"> </v>
      </c>
      <c r="II52" s="528" t="str">
        <f t="shared" si="232"/>
        <v xml:space="preserve"> </v>
      </c>
      <c r="IJ52" s="528" t="str">
        <f t="shared" si="233"/>
        <v xml:space="preserve"> </v>
      </c>
      <c r="IK52" s="528" t="str">
        <f t="shared" si="234"/>
        <v xml:space="preserve"> </v>
      </c>
      <c r="IL52" s="528" t="str">
        <f t="shared" si="235"/>
        <v xml:space="preserve"> </v>
      </c>
      <c r="IM52" s="528" t="str">
        <f t="shared" si="236"/>
        <v xml:space="preserve"> </v>
      </c>
      <c r="IN52" s="528" t="str">
        <f t="shared" si="237"/>
        <v xml:space="preserve"> </v>
      </c>
      <c r="IO52" s="528" t="str">
        <f t="shared" si="238"/>
        <v xml:space="preserve"> </v>
      </c>
      <c r="IP52" s="528" t="str">
        <f t="shared" si="239"/>
        <v xml:space="preserve"> </v>
      </c>
      <c r="IQ52" s="528" t="str">
        <f t="shared" si="240"/>
        <v xml:space="preserve"> </v>
      </c>
      <c r="IR52" s="528" t="str">
        <f t="shared" si="241"/>
        <v xml:space="preserve"> </v>
      </c>
      <c r="IS52" s="528" t="str">
        <f t="shared" si="242"/>
        <v xml:space="preserve"> </v>
      </c>
      <c r="IT52" s="528" t="str">
        <f t="shared" si="243"/>
        <v xml:space="preserve"> </v>
      </c>
      <c r="IU52" s="528" t="str">
        <f t="shared" si="244"/>
        <v xml:space="preserve"> </v>
      </c>
      <c r="IV52" s="528" t="str">
        <f t="shared" si="245"/>
        <v xml:space="preserve"> </v>
      </c>
      <c r="IW52" s="528" t="str">
        <f t="shared" si="246"/>
        <v xml:space="preserve"> </v>
      </c>
      <c r="IX52" s="528" t="str">
        <f t="shared" si="247"/>
        <v xml:space="preserve"> </v>
      </c>
      <c r="IY52" s="528">
        <f t="shared" si="248"/>
        <v>1</v>
      </c>
      <c r="IZ52" s="528" t="str">
        <f t="shared" si="249"/>
        <v xml:space="preserve"> </v>
      </c>
      <c r="JA52" s="1177">
        <f t="shared" si="124"/>
        <v>1</v>
      </c>
      <c r="JB52" s="8">
        <f t="shared" ref="JB52:JB83" si="399">AG52</f>
        <v>3.8</v>
      </c>
    </row>
    <row r="53" spans="1:262" ht="13.8" thickBot="1">
      <c r="A53" s="1050">
        <v>1930</v>
      </c>
      <c r="B53" s="1230">
        <v>0</v>
      </c>
      <c r="C53" s="1231">
        <v>0</v>
      </c>
      <c r="D53" s="1231">
        <v>0</v>
      </c>
      <c r="E53" s="1231">
        <v>0</v>
      </c>
      <c r="F53" s="1232">
        <v>0</v>
      </c>
      <c r="G53" s="1233">
        <v>0</v>
      </c>
      <c r="H53" s="1231">
        <v>0</v>
      </c>
      <c r="I53" s="1231">
        <v>0</v>
      </c>
      <c r="J53" s="1231">
        <v>0</v>
      </c>
      <c r="K53" s="1232">
        <v>0</v>
      </c>
      <c r="L53" s="1233">
        <v>0</v>
      </c>
      <c r="M53" s="1231">
        <v>0</v>
      </c>
      <c r="N53" s="1231">
        <v>0</v>
      </c>
      <c r="O53" s="1231">
        <v>0</v>
      </c>
      <c r="P53" s="1232">
        <v>0</v>
      </c>
      <c r="Q53" s="1233">
        <v>0</v>
      </c>
      <c r="R53" s="1231">
        <v>0</v>
      </c>
      <c r="S53" s="1231">
        <v>0</v>
      </c>
      <c r="T53" s="1231">
        <v>0</v>
      </c>
      <c r="U53" s="1232">
        <v>0</v>
      </c>
      <c r="V53" s="1233">
        <v>0</v>
      </c>
      <c r="W53" s="1231">
        <v>0</v>
      </c>
      <c r="X53" s="1231">
        <v>0</v>
      </c>
      <c r="Y53" s="1231">
        <v>0</v>
      </c>
      <c r="Z53" s="1232">
        <v>0</v>
      </c>
      <c r="AA53" s="1233">
        <v>0</v>
      </c>
      <c r="AB53" s="1231">
        <v>0</v>
      </c>
      <c r="AC53" s="1231">
        <v>0</v>
      </c>
      <c r="AD53" s="1231" t="s">
        <v>60</v>
      </c>
      <c r="AE53" s="1232">
        <v>0</v>
      </c>
      <c r="AF53" s="1318"/>
      <c r="AG53" s="695">
        <f t="shared" ref="AG53:AG84" si="400">SUM(B53:AE53)</f>
        <v>0</v>
      </c>
      <c r="AH53" s="1190" t="str">
        <f t="shared" si="252"/>
        <v>Trace</v>
      </c>
      <c r="AI53" s="1191">
        <f t="shared" si="253"/>
        <v>0</v>
      </c>
      <c r="AJ53" s="1192">
        <v>1930</v>
      </c>
      <c r="AK53" s="1263" t="str">
        <f t="shared" si="254"/>
        <v/>
      </c>
      <c r="AL53" s="1263" t="str">
        <f t="shared" si="255"/>
        <v/>
      </c>
      <c r="AM53" s="1263" t="str">
        <f t="shared" si="256"/>
        <v/>
      </c>
      <c r="AN53" s="1263" t="str">
        <f t="shared" si="257"/>
        <v/>
      </c>
      <c r="AO53" s="1263" t="str">
        <f t="shared" si="258"/>
        <v/>
      </c>
      <c r="AP53" s="1263" t="str">
        <f t="shared" si="259"/>
        <v/>
      </c>
      <c r="AQ53" s="1263" t="str">
        <f t="shared" si="260"/>
        <v/>
      </c>
      <c r="AR53" s="1263" t="str">
        <f t="shared" si="261"/>
        <v/>
      </c>
      <c r="AS53" s="1263" t="str">
        <f t="shared" si="262"/>
        <v/>
      </c>
      <c r="AT53" s="1263" t="str">
        <f t="shared" si="263"/>
        <v/>
      </c>
      <c r="AU53" s="1263" t="str">
        <f t="shared" si="264"/>
        <v/>
      </c>
      <c r="AV53" s="1263" t="str">
        <f t="shared" si="265"/>
        <v/>
      </c>
      <c r="AW53" s="1263" t="str">
        <f t="shared" si="266"/>
        <v/>
      </c>
      <c r="AX53" s="1263" t="str">
        <f t="shared" si="267"/>
        <v/>
      </c>
      <c r="AY53" s="1263" t="str">
        <f t="shared" si="268"/>
        <v/>
      </c>
      <c r="AZ53" s="1263" t="str">
        <f t="shared" si="269"/>
        <v/>
      </c>
      <c r="BA53" s="1263" t="str">
        <f t="shared" si="270"/>
        <v/>
      </c>
      <c r="BB53" s="1263" t="str">
        <f t="shared" si="271"/>
        <v/>
      </c>
      <c r="BC53" s="1263" t="str">
        <f t="shared" si="272"/>
        <v/>
      </c>
      <c r="BD53" s="1263" t="str">
        <f t="shared" si="273"/>
        <v/>
      </c>
      <c r="BE53" s="1263" t="str">
        <f t="shared" si="274"/>
        <v/>
      </c>
      <c r="BF53" s="1263" t="str">
        <f t="shared" si="275"/>
        <v/>
      </c>
      <c r="BG53" s="1263" t="str">
        <f t="shared" si="276"/>
        <v/>
      </c>
      <c r="BH53" s="1263" t="str">
        <f t="shared" si="277"/>
        <v/>
      </c>
      <c r="BI53" s="1263" t="str">
        <f t="shared" si="355"/>
        <v/>
      </c>
      <c r="BJ53" s="1263" t="str">
        <f t="shared" si="278"/>
        <v/>
      </c>
      <c r="BK53" s="1263" t="str">
        <f t="shared" si="279"/>
        <v/>
      </c>
      <c r="BL53" s="1263" t="str">
        <f t="shared" si="280"/>
        <v/>
      </c>
      <c r="BM53" s="1263" t="str">
        <f t="shared" si="281"/>
        <v/>
      </c>
      <c r="BN53" s="1263" t="str">
        <f t="shared" si="282"/>
        <v/>
      </c>
      <c r="BO53" s="1264">
        <f t="shared" si="126"/>
        <v>0</v>
      </c>
      <c r="BP53" s="1178">
        <v>1930</v>
      </c>
      <c r="BQ53" s="15" t="str">
        <f t="shared" si="127"/>
        <v/>
      </c>
      <c r="BR53" s="15" t="str">
        <f t="shared" si="128"/>
        <v/>
      </c>
      <c r="BS53" s="15" t="str">
        <f t="shared" si="129"/>
        <v/>
      </c>
      <c r="BT53" s="15" t="str">
        <f t="shared" si="130"/>
        <v/>
      </c>
      <c r="BU53" s="15" t="str">
        <f t="shared" si="131"/>
        <v/>
      </c>
      <c r="BV53" s="15" t="str">
        <f t="shared" si="132"/>
        <v/>
      </c>
      <c r="BW53" s="15" t="str">
        <f t="shared" si="133"/>
        <v/>
      </c>
      <c r="BX53" s="15" t="str">
        <f t="shared" si="134"/>
        <v/>
      </c>
      <c r="BY53" s="15" t="str">
        <f t="shared" si="135"/>
        <v/>
      </c>
      <c r="BZ53" s="15" t="str">
        <f t="shared" si="136"/>
        <v/>
      </c>
      <c r="CA53" s="15" t="str">
        <f t="shared" si="137"/>
        <v/>
      </c>
      <c r="CB53" s="15" t="str">
        <f t="shared" si="138"/>
        <v/>
      </c>
      <c r="CC53" s="15" t="str">
        <f t="shared" si="139"/>
        <v/>
      </c>
      <c r="CD53" s="15" t="str">
        <f t="shared" si="140"/>
        <v/>
      </c>
      <c r="CE53" s="15" t="str">
        <f t="shared" si="141"/>
        <v/>
      </c>
      <c r="CF53" s="15" t="str">
        <f t="shared" si="142"/>
        <v/>
      </c>
      <c r="CG53" s="15" t="str">
        <f t="shared" si="143"/>
        <v/>
      </c>
      <c r="CH53" s="15" t="str">
        <f t="shared" si="144"/>
        <v/>
      </c>
      <c r="CI53" s="15" t="str">
        <f t="shared" si="145"/>
        <v/>
      </c>
      <c r="CJ53" s="15" t="str">
        <f t="shared" si="146"/>
        <v/>
      </c>
      <c r="CK53" s="15" t="str">
        <f t="shared" si="147"/>
        <v/>
      </c>
      <c r="CL53" s="15" t="str">
        <f t="shared" si="148"/>
        <v/>
      </c>
      <c r="CM53" s="15" t="str">
        <f t="shared" si="149"/>
        <v/>
      </c>
      <c r="CN53" s="15" t="str">
        <f t="shared" si="150"/>
        <v/>
      </c>
      <c r="CO53" s="15" t="str">
        <f t="shared" si="151"/>
        <v/>
      </c>
      <c r="CP53" s="15" t="str">
        <f t="shared" si="152"/>
        <v/>
      </c>
      <c r="CQ53" s="15" t="str">
        <f t="shared" si="153"/>
        <v/>
      </c>
      <c r="CR53" s="15" t="str">
        <f t="shared" si="154"/>
        <v/>
      </c>
      <c r="CS53" s="15" t="str">
        <f t="shared" si="155"/>
        <v/>
      </c>
      <c r="CT53" s="15" t="str">
        <f t="shared" si="156"/>
        <v/>
      </c>
      <c r="CU53" s="1178">
        <v>1930</v>
      </c>
      <c r="CV53" s="14" t="str">
        <f t="shared" si="360"/>
        <v xml:space="preserve"> </v>
      </c>
      <c r="CW53" s="14" t="str">
        <f t="shared" si="361"/>
        <v xml:space="preserve"> </v>
      </c>
      <c r="CX53" s="14" t="str">
        <f t="shared" si="362"/>
        <v xml:space="preserve"> </v>
      </c>
      <c r="CY53" s="14" t="str">
        <f t="shared" si="363"/>
        <v xml:space="preserve"> </v>
      </c>
      <c r="CZ53" s="14" t="str">
        <f t="shared" si="364"/>
        <v xml:space="preserve"> </v>
      </c>
      <c r="DA53" s="14" t="str">
        <f t="shared" si="365"/>
        <v xml:space="preserve"> </v>
      </c>
      <c r="DB53" s="14" t="str">
        <f t="shared" si="366"/>
        <v xml:space="preserve"> </v>
      </c>
      <c r="DC53" s="14" t="str">
        <f t="shared" si="367"/>
        <v xml:space="preserve"> </v>
      </c>
      <c r="DD53" s="14" t="str">
        <f t="shared" si="368"/>
        <v xml:space="preserve"> </v>
      </c>
      <c r="DE53" s="14" t="str">
        <f t="shared" si="369"/>
        <v xml:space="preserve"> </v>
      </c>
      <c r="DF53" s="14" t="str">
        <f t="shared" si="370"/>
        <v xml:space="preserve"> </v>
      </c>
      <c r="DG53" s="14" t="str">
        <f t="shared" si="371"/>
        <v xml:space="preserve"> </v>
      </c>
      <c r="DH53" s="14" t="str">
        <f t="shared" si="372"/>
        <v xml:space="preserve"> </v>
      </c>
      <c r="DI53" s="14" t="str">
        <f t="shared" si="373"/>
        <v xml:space="preserve"> </v>
      </c>
      <c r="DJ53" s="14" t="str">
        <f t="shared" si="374"/>
        <v xml:space="preserve"> </v>
      </c>
      <c r="DK53" s="14" t="str">
        <f t="shared" si="375"/>
        <v xml:space="preserve"> </v>
      </c>
      <c r="DL53" s="14" t="str">
        <f t="shared" si="376"/>
        <v xml:space="preserve"> </v>
      </c>
      <c r="DM53" s="14" t="str">
        <f t="shared" si="377"/>
        <v xml:space="preserve"> </v>
      </c>
      <c r="DN53" s="14" t="str">
        <f t="shared" si="378"/>
        <v xml:space="preserve"> </v>
      </c>
      <c r="DO53" s="14" t="str">
        <f t="shared" si="379"/>
        <v xml:space="preserve"> </v>
      </c>
      <c r="DP53" s="14" t="str">
        <f t="shared" si="380"/>
        <v xml:space="preserve"> </v>
      </c>
      <c r="DQ53" s="14" t="str">
        <f t="shared" si="381"/>
        <v xml:space="preserve"> </v>
      </c>
      <c r="DR53" s="14" t="str">
        <f t="shared" si="382"/>
        <v xml:space="preserve"> </v>
      </c>
      <c r="DS53" s="14" t="str">
        <f t="shared" si="383"/>
        <v xml:space="preserve"> </v>
      </c>
      <c r="DT53" s="14" t="str">
        <f t="shared" si="384"/>
        <v xml:space="preserve"> </v>
      </c>
      <c r="DU53" s="14" t="str">
        <f t="shared" si="385"/>
        <v xml:space="preserve"> </v>
      </c>
      <c r="DV53" s="14" t="str">
        <f t="shared" si="386"/>
        <v xml:space="preserve"> </v>
      </c>
      <c r="DW53" s="14" t="str">
        <f t="shared" si="387"/>
        <v xml:space="preserve"> </v>
      </c>
      <c r="DX53" s="14" t="str">
        <f t="shared" si="388"/>
        <v xml:space="preserve"> </v>
      </c>
      <c r="DY53" s="14" t="str">
        <f t="shared" si="389"/>
        <v xml:space="preserve"> </v>
      </c>
      <c r="DZ53" s="14">
        <f t="shared" si="250"/>
        <v>0</v>
      </c>
      <c r="EA53" s="525"/>
      <c r="EB53" s="1178">
        <v>1930</v>
      </c>
      <c r="EC53" s="30" t="str">
        <f t="shared" si="283"/>
        <v xml:space="preserve"> </v>
      </c>
      <c r="ED53" s="30" t="str">
        <f t="shared" si="284"/>
        <v xml:space="preserve"> </v>
      </c>
      <c r="EE53" s="30" t="str">
        <f t="shared" si="285"/>
        <v xml:space="preserve"> </v>
      </c>
      <c r="EF53" s="30" t="str">
        <f t="shared" si="286"/>
        <v xml:space="preserve"> </v>
      </c>
      <c r="EG53" s="30" t="str">
        <f t="shared" si="287"/>
        <v xml:space="preserve"> </v>
      </c>
      <c r="EH53" s="30" t="str">
        <f t="shared" si="288"/>
        <v xml:space="preserve"> </v>
      </c>
      <c r="EI53" s="30" t="str">
        <f t="shared" si="289"/>
        <v xml:space="preserve"> </v>
      </c>
      <c r="EJ53" s="30" t="str">
        <f t="shared" si="290"/>
        <v xml:space="preserve"> </v>
      </c>
      <c r="EK53" s="30" t="str">
        <f t="shared" si="291"/>
        <v xml:space="preserve"> </v>
      </c>
      <c r="EL53" s="30" t="str">
        <f t="shared" si="292"/>
        <v xml:space="preserve"> </v>
      </c>
      <c r="EM53" s="30" t="str">
        <f t="shared" si="293"/>
        <v xml:space="preserve"> </v>
      </c>
      <c r="EN53" s="30" t="str">
        <f t="shared" si="294"/>
        <v xml:space="preserve"> </v>
      </c>
      <c r="EO53" s="30" t="str">
        <f t="shared" si="295"/>
        <v xml:space="preserve"> </v>
      </c>
      <c r="EP53" s="30" t="str">
        <f t="shared" si="296"/>
        <v xml:space="preserve"> </v>
      </c>
      <c r="EQ53" s="30" t="str">
        <f t="shared" si="297"/>
        <v xml:space="preserve"> </v>
      </c>
      <c r="ER53" s="30" t="str">
        <f t="shared" si="298"/>
        <v xml:space="preserve"> </v>
      </c>
      <c r="ES53" s="30" t="str">
        <f t="shared" si="299"/>
        <v xml:space="preserve"> </v>
      </c>
      <c r="ET53" s="30" t="str">
        <f t="shared" si="300"/>
        <v xml:space="preserve"> </v>
      </c>
      <c r="EU53" s="30" t="str">
        <f t="shared" si="301"/>
        <v xml:space="preserve"> </v>
      </c>
      <c r="EV53" s="30" t="str">
        <f t="shared" si="302"/>
        <v xml:space="preserve"> </v>
      </c>
      <c r="EW53" s="30" t="str">
        <f t="shared" si="303"/>
        <v xml:space="preserve"> </v>
      </c>
      <c r="EX53" s="30" t="str">
        <f t="shared" si="304"/>
        <v xml:space="preserve"> </v>
      </c>
      <c r="EY53" s="30" t="str">
        <f t="shared" si="305"/>
        <v xml:space="preserve"> </v>
      </c>
      <c r="EZ53" s="30" t="str">
        <f t="shared" si="356"/>
        <v xml:space="preserve"> </v>
      </c>
      <c r="FA53" s="30" t="str">
        <f t="shared" si="357"/>
        <v xml:space="preserve"> </v>
      </c>
      <c r="FB53" s="30" t="str">
        <f t="shared" ref="FB53:FB84" si="401">IF(OR(AA53="M",AA53=0,AA53="T",AA53&lt;0.01)," ",1)</f>
        <v xml:space="preserve"> </v>
      </c>
      <c r="FC53" s="30" t="str">
        <f t="shared" ref="FC53:FC84" si="402">IF(OR(AB53="M",AB53=0,AB53="T",AB53&lt;0.01)," ",1)</f>
        <v xml:space="preserve"> </v>
      </c>
      <c r="FD53" s="30" t="str">
        <f t="shared" ref="FD53:FD84" si="403">IF(OR(AC53="M",AC53=0,AC53="T",AC53&lt;0.01)," ",1)</f>
        <v xml:space="preserve"> </v>
      </c>
      <c r="FE53" s="30" t="str">
        <f t="shared" ref="FE53:FE84" si="404">IF(OR(AD53="M",AD53=0,AD53="T",AD53&lt;0.01)," ",1)</f>
        <v xml:space="preserve"> </v>
      </c>
      <c r="FF53" s="30" t="str">
        <f t="shared" ref="FF53:FF84" si="405">IF(OR(AE53="M",AE53=0,AE53="T",AE53&lt;0.01)," ",1)</f>
        <v xml:space="preserve"> </v>
      </c>
      <c r="FG53" s="639">
        <f t="shared" si="390"/>
        <v>0</v>
      </c>
      <c r="FI53" s="656">
        <v>1930</v>
      </c>
      <c r="FJ53" s="43" t="str">
        <f t="shared" si="391"/>
        <v/>
      </c>
      <c r="FK53" s="43" t="str">
        <f t="shared" si="392"/>
        <v/>
      </c>
      <c r="FL53" s="43" t="str">
        <f t="shared" si="393"/>
        <v/>
      </c>
      <c r="FM53" s="43" t="str">
        <f t="shared" si="394"/>
        <v/>
      </c>
      <c r="FN53" s="43" t="str">
        <f t="shared" si="395"/>
        <v/>
      </c>
      <c r="FO53" s="43" t="str">
        <f t="shared" si="396"/>
        <v/>
      </c>
      <c r="FP53" s="43" t="str">
        <f t="shared" si="397"/>
        <v/>
      </c>
      <c r="FQ53" s="43" t="str">
        <f t="shared" si="398"/>
        <v/>
      </c>
      <c r="FR53" s="43" t="str">
        <f t="shared" ref="FR53:FR84" si="406">IF(EK53=1,J53,"")</f>
        <v/>
      </c>
      <c r="FS53" s="43" t="str">
        <f t="shared" si="306"/>
        <v/>
      </c>
      <c r="FT53" s="43" t="str">
        <f t="shared" si="307"/>
        <v/>
      </c>
      <c r="FU53" s="43" t="str">
        <f t="shared" si="308"/>
        <v/>
      </c>
      <c r="FV53" s="43" t="str">
        <f t="shared" si="309"/>
        <v/>
      </c>
      <c r="FW53" s="43" t="str">
        <f t="shared" si="310"/>
        <v/>
      </c>
      <c r="FX53" s="43" t="str">
        <f t="shared" si="311"/>
        <v/>
      </c>
      <c r="FY53" s="43" t="str">
        <f t="shared" si="312"/>
        <v/>
      </c>
      <c r="FZ53" s="43" t="str">
        <f t="shared" si="313"/>
        <v/>
      </c>
      <c r="GA53" s="43" t="str">
        <f t="shared" si="314"/>
        <v/>
      </c>
      <c r="GB53" s="43" t="str">
        <f t="shared" si="315"/>
        <v/>
      </c>
      <c r="GC53" s="43" t="str">
        <f t="shared" si="316"/>
        <v/>
      </c>
      <c r="GD53" s="43" t="str">
        <f t="shared" si="317"/>
        <v/>
      </c>
      <c r="GE53" s="43" t="str">
        <f t="shared" si="318"/>
        <v/>
      </c>
      <c r="GF53" s="43" t="str">
        <f t="shared" si="319"/>
        <v/>
      </c>
      <c r="GG53" s="43" t="str">
        <f t="shared" si="358"/>
        <v/>
      </c>
      <c r="GH53" s="43" t="str">
        <f t="shared" si="320"/>
        <v/>
      </c>
      <c r="GI53" s="43" t="str">
        <f t="shared" si="321"/>
        <v/>
      </c>
      <c r="GJ53" s="43" t="str">
        <f t="shared" si="322"/>
        <v/>
      </c>
      <c r="GK53" s="43" t="str">
        <f t="shared" si="323"/>
        <v/>
      </c>
      <c r="GL53" s="43" t="str">
        <f t="shared" si="324"/>
        <v/>
      </c>
      <c r="GM53" s="43" t="str">
        <f t="shared" si="325"/>
        <v/>
      </c>
      <c r="GN53" s="1228">
        <f t="shared" ref="GN53:GN84" si="407">SUM(FJ53:GM53)</f>
        <v>0</v>
      </c>
      <c r="GO53" s="1229">
        <f t="shared" si="189"/>
        <v>0</v>
      </c>
      <c r="GP53" s="656">
        <v>1930</v>
      </c>
      <c r="GQ53" s="4" t="str">
        <f t="shared" si="326"/>
        <v xml:space="preserve"> </v>
      </c>
      <c r="GR53" s="4" t="str">
        <f t="shared" si="327"/>
        <v xml:space="preserve"> </v>
      </c>
      <c r="GS53" s="4" t="str">
        <f t="shared" si="328"/>
        <v xml:space="preserve"> </v>
      </c>
      <c r="GT53" s="4" t="str">
        <f t="shared" si="329"/>
        <v xml:space="preserve"> </v>
      </c>
      <c r="GU53" s="4" t="str">
        <f t="shared" si="330"/>
        <v xml:space="preserve"> </v>
      </c>
      <c r="GV53" s="4" t="str">
        <f t="shared" si="331"/>
        <v xml:space="preserve"> </v>
      </c>
      <c r="GW53" s="4" t="str">
        <f t="shared" si="332"/>
        <v xml:space="preserve"> </v>
      </c>
      <c r="GX53" s="4" t="str">
        <f t="shared" si="333"/>
        <v xml:space="preserve"> </v>
      </c>
      <c r="GY53" s="4" t="str">
        <f t="shared" si="334"/>
        <v xml:space="preserve"> </v>
      </c>
      <c r="GZ53" s="4" t="str">
        <f t="shared" si="335"/>
        <v xml:space="preserve"> </v>
      </c>
      <c r="HA53" s="4" t="str">
        <f t="shared" si="336"/>
        <v xml:space="preserve"> </v>
      </c>
      <c r="HB53" s="4" t="str">
        <f t="shared" si="337"/>
        <v xml:space="preserve"> </v>
      </c>
      <c r="HC53" s="4" t="str">
        <f t="shared" si="338"/>
        <v xml:space="preserve"> </v>
      </c>
      <c r="HD53" s="4" t="str">
        <f t="shared" si="339"/>
        <v xml:space="preserve"> </v>
      </c>
      <c r="HE53" s="4" t="str">
        <f t="shared" si="340"/>
        <v xml:space="preserve"> </v>
      </c>
      <c r="HF53" s="4" t="str">
        <f t="shared" si="341"/>
        <v xml:space="preserve"> </v>
      </c>
      <c r="HG53" s="4" t="str">
        <f t="shared" si="342"/>
        <v xml:space="preserve"> </v>
      </c>
      <c r="HH53" s="4" t="str">
        <f t="shared" si="343"/>
        <v xml:space="preserve"> </v>
      </c>
      <c r="HI53" s="4" t="str">
        <f t="shared" si="344"/>
        <v xml:space="preserve"> </v>
      </c>
      <c r="HJ53" s="4" t="str">
        <f t="shared" si="345"/>
        <v xml:space="preserve"> </v>
      </c>
      <c r="HK53" s="4" t="str">
        <f t="shared" si="346"/>
        <v xml:space="preserve"> </v>
      </c>
      <c r="HL53" s="4" t="str">
        <f t="shared" si="347"/>
        <v xml:space="preserve"> </v>
      </c>
      <c r="HM53" s="4" t="str">
        <f t="shared" si="348"/>
        <v xml:space="preserve"> </v>
      </c>
      <c r="HN53" s="4" t="str">
        <f t="shared" si="349"/>
        <v xml:space="preserve"> </v>
      </c>
      <c r="HO53" s="4" t="str">
        <f t="shared" si="359"/>
        <v xml:space="preserve"> </v>
      </c>
      <c r="HP53" s="4" t="str">
        <f t="shared" si="350"/>
        <v xml:space="preserve"> </v>
      </c>
      <c r="HQ53" s="4" t="str">
        <f t="shared" si="351"/>
        <v xml:space="preserve"> </v>
      </c>
      <c r="HR53" s="4" t="str">
        <f t="shared" si="352"/>
        <v xml:space="preserve"> </v>
      </c>
      <c r="HS53" s="4">
        <f t="shared" si="353"/>
        <v>1</v>
      </c>
      <c r="HT53" s="4" t="str">
        <f t="shared" si="354"/>
        <v xml:space="preserve"> </v>
      </c>
      <c r="HU53" s="4">
        <f t="shared" si="93"/>
        <v>1</v>
      </c>
      <c r="HV53" s="656">
        <v>1930</v>
      </c>
      <c r="HW53" s="528" t="str">
        <f t="shared" si="220"/>
        <v xml:space="preserve"> </v>
      </c>
      <c r="HX53" s="528" t="str">
        <f t="shared" si="221"/>
        <v xml:space="preserve"> </v>
      </c>
      <c r="HY53" s="528" t="str">
        <f t="shared" si="222"/>
        <v xml:space="preserve"> </v>
      </c>
      <c r="HZ53" s="528" t="str">
        <f t="shared" si="223"/>
        <v xml:space="preserve"> </v>
      </c>
      <c r="IA53" s="528" t="str">
        <f t="shared" si="224"/>
        <v xml:space="preserve"> </v>
      </c>
      <c r="IB53" s="528" t="str">
        <f t="shared" si="225"/>
        <v xml:space="preserve"> </v>
      </c>
      <c r="IC53" s="528" t="str">
        <f t="shared" si="226"/>
        <v xml:space="preserve"> </v>
      </c>
      <c r="ID53" s="528" t="str">
        <f t="shared" si="227"/>
        <v xml:space="preserve"> </v>
      </c>
      <c r="IE53" s="528" t="str">
        <f t="shared" si="228"/>
        <v xml:space="preserve"> </v>
      </c>
      <c r="IF53" s="528" t="str">
        <f t="shared" si="229"/>
        <v xml:space="preserve"> </v>
      </c>
      <c r="IG53" s="528" t="str">
        <f t="shared" si="230"/>
        <v xml:space="preserve"> </v>
      </c>
      <c r="IH53" s="528" t="str">
        <f t="shared" si="231"/>
        <v xml:space="preserve"> </v>
      </c>
      <c r="II53" s="528" t="str">
        <f t="shared" si="232"/>
        <v xml:space="preserve"> </v>
      </c>
      <c r="IJ53" s="528" t="str">
        <f t="shared" si="233"/>
        <v xml:space="preserve"> </v>
      </c>
      <c r="IK53" s="528" t="str">
        <f t="shared" si="234"/>
        <v xml:space="preserve"> </v>
      </c>
      <c r="IL53" s="528" t="str">
        <f t="shared" si="235"/>
        <v xml:space="preserve"> </v>
      </c>
      <c r="IM53" s="528" t="str">
        <f t="shared" si="236"/>
        <v xml:space="preserve"> </v>
      </c>
      <c r="IN53" s="528" t="str">
        <f t="shared" si="237"/>
        <v xml:space="preserve"> </v>
      </c>
      <c r="IO53" s="528" t="str">
        <f t="shared" si="238"/>
        <v xml:space="preserve"> </v>
      </c>
      <c r="IP53" s="528" t="str">
        <f t="shared" si="239"/>
        <v xml:space="preserve"> </v>
      </c>
      <c r="IQ53" s="528" t="str">
        <f t="shared" si="240"/>
        <v xml:space="preserve"> </v>
      </c>
      <c r="IR53" s="528" t="str">
        <f t="shared" si="241"/>
        <v xml:space="preserve"> </v>
      </c>
      <c r="IS53" s="528" t="str">
        <f t="shared" si="242"/>
        <v xml:space="preserve"> </v>
      </c>
      <c r="IT53" s="528" t="str">
        <f t="shared" si="243"/>
        <v xml:space="preserve"> </v>
      </c>
      <c r="IU53" s="528" t="str">
        <f t="shared" si="244"/>
        <v xml:space="preserve"> </v>
      </c>
      <c r="IV53" s="528" t="str">
        <f t="shared" si="245"/>
        <v xml:space="preserve"> </v>
      </c>
      <c r="IW53" s="528" t="str">
        <f t="shared" si="246"/>
        <v xml:space="preserve"> </v>
      </c>
      <c r="IX53" s="528" t="str">
        <f t="shared" si="247"/>
        <v xml:space="preserve"> </v>
      </c>
      <c r="IY53" s="528">
        <f t="shared" si="248"/>
        <v>1</v>
      </c>
      <c r="IZ53" s="528" t="str">
        <f t="shared" si="249"/>
        <v xml:space="preserve"> </v>
      </c>
      <c r="JA53" s="1177">
        <f t="shared" si="124"/>
        <v>1</v>
      </c>
      <c r="JB53" s="8">
        <f t="shared" si="399"/>
        <v>0</v>
      </c>
    </row>
    <row r="54" spans="1:262">
      <c r="A54" s="773">
        <v>1931</v>
      </c>
      <c r="B54" s="1226">
        <v>0</v>
      </c>
      <c r="C54" s="1189">
        <v>0</v>
      </c>
      <c r="D54" s="1189">
        <v>0</v>
      </c>
      <c r="E54" s="1189">
        <v>0</v>
      </c>
      <c r="F54" s="1227">
        <v>0</v>
      </c>
      <c r="G54" s="1214">
        <v>0</v>
      </c>
      <c r="H54" s="1189">
        <v>0</v>
      </c>
      <c r="I54" s="1189">
        <v>0</v>
      </c>
      <c r="J54" s="1189">
        <v>0</v>
      </c>
      <c r="K54" s="1227">
        <v>0</v>
      </c>
      <c r="L54" s="1214">
        <v>0</v>
      </c>
      <c r="M54" s="1189">
        <v>0</v>
      </c>
      <c r="N54" s="1189">
        <v>0</v>
      </c>
      <c r="O54" s="1189">
        <v>0</v>
      </c>
      <c r="P54" s="1227">
        <v>0</v>
      </c>
      <c r="Q54" s="1214">
        <v>0</v>
      </c>
      <c r="R54" s="1189">
        <v>0</v>
      </c>
      <c r="S54" s="1189">
        <v>0</v>
      </c>
      <c r="T54" s="1189">
        <v>0</v>
      </c>
      <c r="U54" s="1227">
        <v>0</v>
      </c>
      <c r="V54" s="1214">
        <v>0</v>
      </c>
      <c r="W54" s="1189">
        <v>0</v>
      </c>
      <c r="X54" s="1189">
        <v>0</v>
      </c>
      <c r="Y54" s="1189">
        <v>0</v>
      </c>
      <c r="Z54" s="1227">
        <v>0</v>
      </c>
      <c r="AA54" s="1214">
        <v>0</v>
      </c>
      <c r="AB54" s="1189">
        <v>0</v>
      </c>
      <c r="AC54" s="1189">
        <v>0</v>
      </c>
      <c r="AD54" s="1189">
        <v>0</v>
      </c>
      <c r="AE54" s="1227">
        <v>0</v>
      </c>
      <c r="AF54" s="1317"/>
      <c r="AG54" s="568">
        <f t="shared" si="400"/>
        <v>0</v>
      </c>
      <c r="AH54" s="504">
        <f t="shared" si="252"/>
        <v>0</v>
      </c>
      <c r="AI54" s="893">
        <f t="shared" si="253"/>
        <v>0</v>
      </c>
      <c r="AJ54" s="1178">
        <v>1931</v>
      </c>
      <c r="AK54" s="1263" t="str">
        <f t="shared" si="254"/>
        <v/>
      </c>
      <c r="AL54" s="1263" t="str">
        <f t="shared" si="255"/>
        <v/>
      </c>
      <c r="AM54" s="1263" t="str">
        <f t="shared" si="256"/>
        <v/>
      </c>
      <c r="AN54" s="1263" t="str">
        <f t="shared" si="257"/>
        <v/>
      </c>
      <c r="AO54" s="1263" t="str">
        <f t="shared" si="258"/>
        <v/>
      </c>
      <c r="AP54" s="1263" t="str">
        <f t="shared" si="259"/>
        <v/>
      </c>
      <c r="AQ54" s="1263" t="str">
        <f t="shared" si="260"/>
        <v/>
      </c>
      <c r="AR54" s="1263" t="str">
        <f t="shared" si="261"/>
        <v/>
      </c>
      <c r="AS54" s="1263" t="str">
        <f t="shared" si="262"/>
        <v/>
      </c>
      <c r="AT54" s="1263" t="str">
        <f t="shared" si="263"/>
        <v/>
      </c>
      <c r="AU54" s="1263" t="str">
        <f t="shared" si="264"/>
        <v/>
      </c>
      <c r="AV54" s="1263" t="str">
        <f t="shared" si="265"/>
        <v/>
      </c>
      <c r="AW54" s="1263" t="str">
        <f t="shared" si="266"/>
        <v/>
      </c>
      <c r="AX54" s="1263" t="str">
        <f t="shared" si="267"/>
        <v/>
      </c>
      <c r="AY54" s="1263" t="str">
        <f t="shared" si="268"/>
        <v/>
      </c>
      <c r="AZ54" s="1263" t="str">
        <f t="shared" si="269"/>
        <v/>
      </c>
      <c r="BA54" s="1263" t="str">
        <f t="shared" si="270"/>
        <v/>
      </c>
      <c r="BB54" s="1263" t="str">
        <f t="shared" si="271"/>
        <v/>
      </c>
      <c r="BC54" s="1263" t="str">
        <f t="shared" si="272"/>
        <v/>
      </c>
      <c r="BD54" s="1263" t="str">
        <f t="shared" si="273"/>
        <v/>
      </c>
      <c r="BE54" s="1263" t="str">
        <f t="shared" si="274"/>
        <v/>
      </c>
      <c r="BF54" s="1263" t="str">
        <f t="shared" si="275"/>
        <v/>
      </c>
      <c r="BG54" s="1263" t="str">
        <f t="shared" si="276"/>
        <v/>
      </c>
      <c r="BH54" s="1263" t="str">
        <f t="shared" si="277"/>
        <v/>
      </c>
      <c r="BI54" s="1263" t="str">
        <f t="shared" si="355"/>
        <v/>
      </c>
      <c r="BJ54" s="1263" t="str">
        <f t="shared" si="278"/>
        <v/>
      </c>
      <c r="BK54" s="1263" t="str">
        <f t="shared" si="279"/>
        <v/>
      </c>
      <c r="BL54" s="1263" t="str">
        <f t="shared" si="280"/>
        <v/>
      </c>
      <c r="BM54" s="1263" t="str">
        <f t="shared" si="281"/>
        <v/>
      </c>
      <c r="BN54" s="1263" t="str">
        <f t="shared" si="282"/>
        <v/>
      </c>
      <c r="BO54" s="1264">
        <f t="shared" si="126"/>
        <v>0</v>
      </c>
      <c r="BP54" s="1178">
        <v>1931</v>
      </c>
      <c r="BQ54" s="15" t="str">
        <f t="shared" si="127"/>
        <v/>
      </c>
      <c r="BR54" s="15" t="str">
        <f t="shared" si="128"/>
        <v/>
      </c>
      <c r="BS54" s="15" t="str">
        <f t="shared" si="129"/>
        <v/>
      </c>
      <c r="BT54" s="15" t="str">
        <f t="shared" si="130"/>
        <v/>
      </c>
      <c r="BU54" s="15" t="str">
        <f t="shared" si="131"/>
        <v/>
      </c>
      <c r="BV54" s="15" t="str">
        <f t="shared" si="132"/>
        <v/>
      </c>
      <c r="BW54" s="15" t="str">
        <f t="shared" si="133"/>
        <v/>
      </c>
      <c r="BX54" s="15" t="str">
        <f t="shared" si="134"/>
        <v/>
      </c>
      <c r="BY54" s="15" t="str">
        <f t="shared" si="135"/>
        <v/>
      </c>
      <c r="BZ54" s="15" t="str">
        <f t="shared" si="136"/>
        <v/>
      </c>
      <c r="CA54" s="15" t="str">
        <f t="shared" si="137"/>
        <v/>
      </c>
      <c r="CB54" s="15" t="str">
        <f t="shared" si="138"/>
        <v/>
      </c>
      <c r="CC54" s="15" t="str">
        <f t="shared" si="139"/>
        <v/>
      </c>
      <c r="CD54" s="15" t="str">
        <f t="shared" si="140"/>
        <v/>
      </c>
      <c r="CE54" s="15" t="str">
        <f t="shared" si="141"/>
        <v/>
      </c>
      <c r="CF54" s="15" t="str">
        <f t="shared" si="142"/>
        <v/>
      </c>
      <c r="CG54" s="15" t="str">
        <f t="shared" si="143"/>
        <v/>
      </c>
      <c r="CH54" s="15" t="str">
        <f t="shared" si="144"/>
        <v/>
      </c>
      <c r="CI54" s="15" t="str">
        <f t="shared" si="145"/>
        <v/>
      </c>
      <c r="CJ54" s="15" t="str">
        <f t="shared" si="146"/>
        <v/>
      </c>
      <c r="CK54" s="15" t="str">
        <f t="shared" si="147"/>
        <v/>
      </c>
      <c r="CL54" s="15" t="str">
        <f t="shared" si="148"/>
        <v/>
      </c>
      <c r="CM54" s="15" t="str">
        <f t="shared" si="149"/>
        <v/>
      </c>
      <c r="CN54" s="15" t="str">
        <f t="shared" si="150"/>
        <v/>
      </c>
      <c r="CO54" s="15" t="str">
        <f t="shared" si="151"/>
        <v/>
      </c>
      <c r="CP54" s="15" t="str">
        <f t="shared" si="152"/>
        <v/>
      </c>
      <c r="CQ54" s="15" t="str">
        <f t="shared" si="153"/>
        <v/>
      </c>
      <c r="CR54" s="15" t="str">
        <f t="shared" si="154"/>
        <v/>
      </c>
      <c r="CS54" s="15" t="str">
        <f t="shared" si="155"/>
        <v/>
      </c>
      <c r="CT54" s="15" t="str">
        <f t="shared" si="156"/>
        <v/>
      </c>
      <c r="CU54" s="1178">
        <v>1931</v>
      </c>
      <c r="CV54" s="14" t="str">
        <f t="shared" si="360"/>
        <v xml:space="preserve"> </v>
      </c>
      <c r="CW54" s="14" t="str">
        <f t="shared" si="361"/>
        <v xml:space="preserve"> </v>
      </c>
      <c r="CX54" s="14" t="str">
        <f t="shared" si="362"/>
        <v xml:space="preserve"> </v>
      </c>
      <c r="CY54" s="14" t="str">
        <f t="shared" si="363"/>
        <v xml:space="preserve"> </v>
      </c>
      <c r="CZ54" s="14" t="str">
        <f t="shared" si="364"/>
        <v xml:space="preserve"> </v>
      </c>
      <c r="DA54" s="14" t="str">
        <f t="shared" si="365"/>
        <v xml:space="preserve"> </v>
      </c>
      <c r="DB54" s="14" t="str">
        <f t="shared" si="366"/>
        <v xml:space="preserve"> </v>
      </c>
      <c r="DC54" s="14" t="str">
        <f t="shared" si="367"/>
        <v xml:space="preserve"> </v>
      </c>
      <c r="DD54" s="14" t="str">
        <f t="shared" si="368"/>
        <v xml:space="preserve"> </v>
      </c>
      <c r="DE54" s="14" t="str">
        <f t="shared" si="369"/>
        <v xml:space="preserve"> </v>
      </c>
      <c r="DF54" s="14" t="str">
        <f t="shared" si="370"/>
        <v xml:space="preserve"> </v>
      </c>
      <c r="DG54" s="14" t="str">
        <f t="shared" si="371"/>
        <v xml:space="preserve"> </v>
      </c>
      <c r="DH54" s="14" t="str">
        <f t="shared" si="372"/>
        <v xml:space="preserve"> </v>
      </c>
      <c r="DI54" s="14" t="str">
        <f t="shared" si="373"/>
        <v xml:space="preserve"> </v>
      </c>
      <c r="DJ54" s="14" t="str">
        <f t="shared" si="374"/>
        <v xml:space="preserve"> </v>
      </c>
      <c r="DK54" s="14" t="str">
        <f t="shared" si="375"/>
        <v xml:space="preserve"> </v>
      </c>
      <c r="DL54" s="14" t="str">
        <f t="shared" si="376"/>
        <v xml:space="preserve"> </v>
      </c>
      <c r="DM54" s="14" t="str">
        <f t="shared" si="377"/>
        <v xml:space="preserve"> </v>
      </c>
      <c r="DN54" s="14" t="str">
        <f t="shared" si="378"/>
        <v xml:space="preserve"> </v>
      </c>
      <c r="DO54" s="14" t="str">
        <f t="shared" si="379"/>
        <v xml:space="preserve"> </v>
      </c>
      <c r="DP54" s="14" t="str">
        <f t="shared" si="380"/>
        <v xml:space="preserve"> </v>
      </c>
      <c r="DQ54" s="14" t="str">
        <f t="shared" si="381"/>
        <v xml:space="preserve"> </v>
      </c>
      <c r="DR54" s="14" t="str">
        <f t="shared" si="382"/>
        <v xml:space="preserve"> </v>
      </c>
      <c r="DS54" s="14" t="str">
        <f t="shared" si="383"/>
        <v xml:space="preserve"> </v>
      </c>
      <c r="DT54" s="14" t="str">
        <f t="shared" si="384"/>
        <v xml:space="preserve"> </v>
      </c>
      <c r="DU54" s="14" t="str">
        <f t="shared" si="385"/>
        <v xml:space="preserve"> </v>
      </c>
      <c r="DV54" s="14" t="str">
        <f t="shared" si="386"/>
        <v xml:space="preserve"> </v>
      </c>
      <c r="DW54" s="14" t="str">
        <f t="shared" si="387"/>
        <v xml:space="preserve"> </v>
      </c>
      <c r="DX54" s="14" t="str">
        <f t="shared" si="388"/>
        <v xml:space="preserve"> </v>
      </c>
      <c r="DY54" s="14" t="str">
        <f t="shared" si="389"/>
        <v xml:space="preserve"> </v>
      </c>
      <c r="DZ54" s="14">
        <f t="shared" si="250"/>
        <v>0</v>
      </c>
      <c r="EA54" s="525"/>
      <c r="EB54" s="1178">
        <v>1931</v>
      </c>
      <c r="EC54" s="30" t="str">
        <f t="shared" si="283"/>
        <v xml:space="preserve"> </v>
      </c>
      <c r="ED54" s="30" t="str">
        <f t="shared" si="284"/>
        <v xml:space="preserve"> </v>
      </c>
      <c r="EE54" s="30" t="str">
        <f t="shared" si="285"/>
        <v xml:space="preserve"> </v>
      </c>
      <c r="EF54" s="30" t="str">
        <f t="shared" si="286"/>
        <v xml:space="preserve"> </v>
      </c>
      <c r="EG54" s="30" t="str">
        <f t="shared" si="287"/>
        <v xml:space="preserve"> </v>
      </c>
      <c r="EH54" s="30" t="str">
        <f t="shared" si="288"/>
        <v xml:space="preserve"> </v>
      </c>
      <c r="EI54" s="30" t="str">
        <f t="shared" si="289"/>
        <v xml:space="preserve"> </v>
      </c>
      <c r="EJ54" s="30" t="str">
        <f t="shared" si="290"/>
        <v xml:space="preserve"> </v>
      </c>
      <c r="EK54" s="30" t="str">
        <f t="shared" si="291"/>
        <v xml:space="preserve"> </v>
      </c>
      <c r="EL54" s="30" t="str">
        <f t="shared" si="292"/>
        <v xml:space="preserve"> </v>
      </c>
      <c r="EM54" s="30" t="str">
        <f t="shared" si="293"/>
        <v xml:space="preserve"> </v>
      </c>
      <c r="EN54" s="30" t="str">
        <f t="shared" si="294"/>
        <v xml:space="preserve"> </v>
      </c>
      <c r="EO54" s="30" t="str">
        <f t="shared" si="295"/>
        <v xml:space="preserve"> </v>
      </c>
      <c r="EP54" s="30" t="str">
        <f t="shared" si="296"/>
        <v xml:space="preserve"> </v>
      </c>
      <c r="EQ54" s="30" t="str">
        <f t="shared" si="297"/>
        <v xml:space="preserve"> </v>
      </c>
      <c r="ER54" s="30" t="str">
        <f t="shared" si="298"/>
        <v xml:space="preserve"> </v>
      </c>
      <c r="ES54" s="30" t="str">
        <f t="shared" si="299"/>
        <v xml:space="preserve"> </v>
      </c>
      <c r="ET54" s="30" t="str">
        <f t="shared" si="300"/>
        <v xml:space="preserve"> </v>
      </c>
      <c r="EU54" s="30" t="str">
        <f t="shared" si="301"/>
        <v xml:space="preserve"> </v>
      </c>
      <c r="EV54" s="30" t="str">
        <f t="shared" si="302"/>
        <v xml:space="preserve"> </v>
      </c>
      <c r="EW54" s="30" t="str">
        <f t="shared" si="303"/>
        <v xml:space="preserve"> </v>
      </c>
      <c r="EX54" s="30" t="str">
        <f t="shared" si="304"/>
        <v xml:space="preserve"> </v>
      </c>
      <c r="EY54" s="30" t="str">
        <f t="shared" si="305"/>
        <v xml:space="preserve"> </v>
      </c>
      <c r="EZ54" s="30" t="str">
        <f t="shared" si="356"/>
        <v xml:space="preserve"> </v>
      </c>
      <c r="FA54" s="30" t="str">
        <f t="shared" si="357"/>
        <v xml:space="preserve"> </v>
      </c>
      <c r="FB54" s="30" t="str">
        <f t="shared" si="401"/>
        <v xml:space="preserve"> </v>
      </c>
      <c r="FC54" s="30" t="str">
        <f t="shared" si="402"/>
        <v xml:space="preserve"> </v>
      </c>
      <c r="FD54" s="30" t="str">
        <f t="shared" si="403"/>
        <v xml:space="preserve"> </v>
      </c>
      <c r="FE54" s="30" t="str">
        <f t="shared" si="404"/>
        <v xml:space="preserve"> </v>
      </c>
      <c r="FF54" s="30" t="str">
        <f t="shared" si="405"/>
        <v xml:space="preserve"> </v>
      </c>
      <c r="FG54" s="639">
        <f t="shared" si="390"/>
        <v>0</v>
      </c>
      <c r="FI54" s="656">
        <v>1931</v>
      </c>
      <c r="FJ54" s="43" t="str">
        <f t="shared" si="391"/>
        <v/>
      </c>
      <c r="FK54" s="43" t="str">
        <f t="shared" si="392"/>
        <v/>
      </c>
      <c r="FL54" s="43" t="str">
        <f t="shared" si="393"/>
        <v/>
      </c>
      <c r="FM54" s="43" t="str">
        <f t="shared" si="394"/>
        <v/>
      </c>
      <c r="FN54" s="43" t="str">
        <f t="shared" si="395"/>
        <v/>
      </c>
      <c r="FO54" s="43" t="str">
        <f t="shared" si="396"/>
        <v/>
      </c>
      <c r="FP54" s="43" t="str">
        <f t="shared" si="397"/>
        <v/>
      </c>
      <c r="FQ54" s="43" t="str">
        <f t="shared" si="398"/>
        <v/>
      </c>
      <c r="FR54" s="43" t="str">
        <f t="shared" si="406"/>
        <v/>
      </c>
      <c r="FS54" s="43" t="str">
        <f t="shared" si="306"/>
        <v/>
      </c>
      <c r="FT54" s="43" t="str">
        <f t="shared" si="307"/>
        <v/>
      </c>
      <c r="FU54" s="43" t="str">
        <f t="shared" si="308"/>
        <v/>
      </c>
      <c r="FV54" s="43" t="str">
        <f t="shared" si="309"/>
        <v/>
      </c>
      <c r="FW54" s="43" t="str">
        <f t="shared" si="310"/>
        <v/>
      </c>
      <c r="FX54" s="43" t="str">
        <f t="shared" si="311"/>
        <v/>
      </c>
      <c r="FY54" s="43" t="str">
        <f t="shared" si="312"/>
        <v/>
      </c>
      <c r="FZ54" s="43" t="str">
        <f t="shared" si="313"/>
        <v/>
      </c>
      <c r="GA54" s="43" t="str">
        <f t="shared" si="314"/>
        <v/>
      </c>
      <c r="GB54" s="43" t="str">
        <f t="shared" si="315"/>
        <v/>
      </c>
      <c r="GC54" s="43" t="str">
        <f t="shared" si="316"/>
        <v/>
      </c>
      <c r="GD54" s="43" t="str">
        <f t="shared" si="317"/>
        <v/>
      </c>
      <c r="GE54" s="43" t="str">
        <f t="shared" si="318"/>
        <v/>
      </c>
      <c r="GF54" s="43" t="str">
        <f t="shared" si="319"/>
        <v/>
      </c>
      <c r="GG54" s="43" t="str">
        <f t="shared" si="358"/>
        <v/>
      </c>
      <c r="GH54" s="43" t="str">
        <f t="shared" si="320"/>
        <v/>
      </c>
      <c r="GI54" s="43" t="str">
        <f t="shared" si="321"/>
        <v/>
      </c>
      <c r="GJ54" s="43" t="str">
        <f t="shared" si="322"/>
        <v/>
      </c>
      <c r="GK54" s="43" t="str">
        <f t="shared" si="323"/>
        <v/>
      </c>
      <c r="GL54" s="43" t="str">
        <f t="shared" si="324"/>
        <v/>
      </c>
      <c r="GM54" s="43" t="str">
        <f t="shared" si="325"/>
        <v/>
      </c>
      <c r="GN54" s="1228">
        <f t="shared" si="407"/>
        <v>0</v>
      </c>
      <c r="GO54" s="1229">
        <f t="shared" si="189"/>
        <v>0</v>
      </c>
      <c r="GP54" s="656">
        <v>1931</v>
      </c>
      <c r="GQ54" s="4" t="str">
        <f t="shared" si="326"/>
        <v xml:space="preserve"> </v>
      </c>
      <c r="GR54" s="4" t="str">
        <f t="shared" si="327"/>
        <v xml:space="preserve"> </v>
      </c>
      <c r="GS54" s="4" t="str">
        <f t="shared" si="328"/>
        <v xml:space="preserve"> </v>
      </c>
      <c r="GT54" s="4" t="str">
        <f t="shared" si="329"/>
        <v xml:space="preserve"> </v>
      </c>
      <c r="GU54" s="4" t="str">
        <f t="shared" si="330"/>
        <v xml:space="preserve"> </v>
      </c>
      <c r="GV54" s="4" t="str">
        <f t="shared" si="331"/>
        <v xml:space="preserve"> </v>
      </c>
      <c r="GW54" s="4" t="str">
        <f t="shared" si="332"/>
        <v xml:space="preserve"> </v>
      </c>
      <c r="GX54" s="4" t="str">
        <f t="shared" si="333"/>
        <v xml:space="preserve"> </v>
      </c>
      <c r="GY54" s="4" t="str">
        <f t="shared" si="334"/>
        <v xml:space="preserve"> </v>
      </c>
      <c r="GZ54" s="4" t="str">
        <f t="shared" si="335"/>
        <v xml:space="preserve"> </v>
      </c>
      <c r="HA54" s="4" t="str">
        <f t="shared" si="336"/>
        <v xml:space="preserve"> </v>
      </c>
      <c r="HB54" s="4" t="str">
        <f t="shared" si="337"/>
        <v xml:space="preserve"> </v>
      </c>
      <c r="HC54" s="4" t="str">
        <f t="shared" si="338"/>
        <v xml:space="preserve"> </v>
      </c>
      <c r="HD54" s="4" t="str">
        <f t="shared" si="339"/>
        <v xml:space="preserve"> </v>
      </c>
      <c r="HE54" s="4" t="str">
        <f t="shared" si="340"/>
        <v xml:space="preserve"> </v>
      </c>
      <c r="HF54" s="4" t="str">
        <f t="shared" si="341"/>
        <v xml:space="preserve"> </v>
      </c>
      <c r="HG54" s="4" t="str">
        <f t="shared" si="342"/>
        <v xml:space="preserve"> </v>
      </c>
      <c r="HH54" s="4" t="str">
        <f t="shared" si="343"/>
        <v xml:space="preserve"> </v>
      </c>
      <c r="HI54" s="4" t="str">
        <f t="shared" si="344"/>
        <v xml:space="preserve"> </v>
      </c>
      <c r="HJ54" s="4" t="str">
        <f t="shared" si="345"/>
        <v xml:space="preserve"> </v>
      </c>
      <c r="HK54" s="4" t="str">
        <f t="shared" si="346"/>
        <v xml:space="preserve"> </v>
      </c>
      <c r="HL54" s="4" t="str">
        <f t="shared" si="347"/>
        <v xml:space="preserve"> </v>
      </c>
      <c r="HM54" s="4" t="str">
        <f t="shared" si="348"/>
        <v xml:space="preserve"> </v>
      </c>
      <c r="HN54" s="4" t="str">
        <f t="shared" si="349"/>
        <v xml:space="preserve"> </v>
      </c>
      <c r="HO54" s="4" t="str">
        <f t="shared" si="359"/>
        <v xml:space="preserve"> </v>
      </c>
      <c r="HP54" s="4" t="str">
        <f t="shared" si="350"/>
        <v xml:space="preserve"> </v>
      </c>
      <c r="HQ54" s="4" t="str">
        <f t="shared" si="351"/>
        <v xml:space="preserve"> </v>
      </c>
      <c r="HR54" s="4" t="str">
        <f t="shared" si="352"/>
        <v xml:space="preserve"> </v>
      </c>
      <c r="HS54" s="4" t="str">
        <f t="shared" si="353"/>
        <v xml:space="preserve"> </v>
      </c>
      <c r="HT54" s="4" t="str">
        <f t="shared" si="354"/>
        <v xml:space="preserve"> </v>
      </c>
      <c r="HU54" s="4">
        <f t="shared" si="93"/>
        <v>0</v>
      </c>
      <c r="HV54" s="656">
        <v>1931</v>
      </c>
      <c r="HW54" s="528" t="str">
        <f t="shared" si="220"/>
        <v xml:space="preserve"> </v>
      </c>
      <c r="HX54" s="528" t="str">
        <f t="shared" si="221"/>
        <v xml:space="preserve"> </v>
      </c>
      <c r="HY54" s="528" t="str">
        <f t="shared" si="222"/>
        <v xml:space="preserve"> </v>
      </c>
      <c r="HZ54" s="528" t="str">
        <f t="shared" si="223"/>
        <v xml:space="preserve"> </v>
      </c>
      <c r="IA54" s="528" t="str">
        <f t="shared" si="224"/>
        <v xml:space="preserve"> </v>
      </c>
      <c r="IB54" s="528" t="str">
        <f t="shared" si="225"/>
        <v xml:space="preserve"> </v>
      </c>
      <c r="IC54" s="528" t="str">
        <f t="shared" si="226"/>
        <v xml:space="preserve"> </v>
      </c>
      <c r="ID54" s="528" t="str">
        <f t="shared" si="227"/>
        <v xml:space="preserve"> </v>
      </c>
      <c r="IE54" s="528" t="str">
        <f t="shared" si="228"/>
        <v xml:space="preserve"> </v>
      </c>
      <c r="IF54" s="528" t="str">
        <f t="shared" si="229"/>
        <v xml:space="preserve"> </v>
      </c>
      <c r="IG54" s="528" t="str">
        <f t="shared" si="230"/>
        <v xml:space="preserve"> </v>
      </c>
      <c r="IH54" s="528" t="str">
        <f t="shared" si="231"/>
        <v xml:space="preserve"> </v>
      </c>
      <c r="II54" s="528" t="str">
        <f t="shared" si="232"/>
        <v xml:space="preserve"> </v>
      </c>
      <c r="IJ54" s="528" t="str">
        <f t="shared" si="233"/>
        <v xml:space="preserve"> </v>
      </c>
      <c r="IK54" s="528" t="str">
        <f t="shared" si="234"/>
        <v xml:space="preserve"> </v>
      </c>
      <c r="IL54" s="528" t="str">
        <f t="shared" si="235"/>
        <v xml:space="preserve"> </v>
      </c>
      <c r="IM54" s="528" t="str">
        <f t="shared" si="236"/>
        <v xml:space="preserve"> </v>
      </c>
      <c r="IN54" s="528" t="str">
        <f t="shared" si="237"/>
        <v xml:space="preserve"> </v>
      </c>
      <c r="IO54" s="528" t="str">
        <f t="shared" si="238"/>
        <v xml:space="preserve"> </v>
      </c>
      <c r="IP54" s="528" t="str">
        <f t="shared" si="239"/>
        <v xml:space="preserve"> </v>
      </c>
      <c r="IQ54" s="528" t="str">
        <f t="shared" si="240"/>
        <v xml:space="preserve"> </v>
      </c>
      <c r="IR54" s="528" t="str">
        <f t="shared" si="241"/>
        <v xml:space="preserve"> </v>
      </c>
      <c r="IS54" s="528" t="str">
        <f t="shared" si="242"/>
        <v xml:space="preserve"> </v>
      </c>
      <c r="IT54" s="528" t="str">
        <f t="shared" si="243"/>
        <v xml:space="preserve"> </v>
      </c>
      <c r="IU54" s="528" t="str">
        <f t="shared" si="244"/>
        <v xml:space="preserve"> </v>
      </c>
      <c r="IV54" s="528" t="str">
        <f t="shared" si="245"/>
        <v xml:space="preserve"> </v>
      </c>
      <c r="IW54" s="528" t="str">
        <f t="shared" si="246"/>
        <v xml:space="preserve"> </v>
      </c>
      <c r="IX54" s="528" t="str">
        <f t="shared" si="247"/>
        <v xml:space="preserve"> </v>
      </c>
      <c r="IY54" s="528" t="str">
        <f t="shared" si="248"/>
        <v xml:space="preserve"> </v>
      </c>
      <c r="IZ54" s="528" t="str">
        <f t="shared" si="249"/>
        <v xml:space="preserve"> </v>
      </c>
      <c r="JA54" s="1177">
        <f t="shared" si="124"/>
        <v>0</v>
      </c>
      <c r="JB54" s="8">
        <f t="shared" si="399"/>
        <v>0</v>
      </c>
    </row>
    <row r="55" spans="1:262">
      <c r="A55" s="773">
        <v>1932</v>
      </c>
      <c r="B55" s="1226">
        <v>0</v>
      </c>
      <c r="C55" s="1189">
        <v>0</v>
      </c>
      <c r="D55" s="1189">
        <v>0</v>
      </c>
      <c r="E55" s="1189">
        <v>0</v>
      </c>
      <c r="F55" s="1227">
        <v>0</v>
      </c>
      <c r="G55" s="1214">
        <v>0</v>
      </c>
      <c r="H55" s="1189">
        <v>0</v>
      </c>
      <c r="I55" s="1189">
        <v>0</v>
      </c>
      <c r="J55" s="1189">
        <v>0</v>
      </c>
      <c r="K55" s="1227">
        <v>0</v>
      </c>
      <c r="L55" s="1214">
        <v>0</v>
      </c>
      <c r="M55" s="1189">
        <v>0</v>
      </c>
      <c r="N55" s="1189">
        <v>0</v>
      </c>
      <c r="O55" s="1189">
        <v>0</v>
      </c>
      <c r="P55" s="1227">
        <v>0</v>
      </c>
      <c r="Q55" s="1214">
        <v>0</v>
      </c>
      <c r="R55" s="1189">
        <v>0</v>
      </c>
      <c r="S55" s="1189">
        <v>0</v>
      </c>
      <c r="T55" s="1189">
        <v>0</v>
      </c>
      <c r="U55" s="1227">
        <v>0</v>
      </c>
      <c r="V55" s="1214">
        <v>0</v>
      </c>
      <c r="W55" s="1189">
        <v>0</v>
      </c>
      <c r="X55" s="1189">
        <v>0</v>
      </c>
      <c r="Y55" s="1189">
        <v>0</v>
      </c>
      <c r="Z55" s="1227">
        <v>0</v>
      </c>
      <c r="AA55" s="1214">
        <v>0</v>
      </c>
      <c r="AB55" s="1189">
        <v>0</v>
      </c>
      <c r="AC55" s="1189">
        <v>0</v>
      </c>
      <c r="AD55" s="1189">
        <v>0</v>
      </c>
      <c r="AE55" s="1227">
        <v>0</v>
      </c>
      <c r="AF55" s="1317"/>
      <c r="AG55" s="568">
        <f t="shared" si="400"/>
        <v>0</v>
      </c>
      <c r="AH55" s="504">
        <f t="shared" si="252"/>
        <v>0</v>
      </c>
      <c r="AI55" s="893">
        <f t="shared" si="253"/>
        <v>0</v>
      </c>
      <c r="AJ55" s="1178">
        <v>1932</v>
      </c>
      <c r="AK55" s="1263" t="str">
        <f t="shared" si="254"/>
        <v/>
      </c>
      <c r="AL55" s="1263" t="str">
        <f t="shared" si="255"/>
        <v/>
      </c>
      <c r="AM55" s="1263" t="str">
        <f t="shared" si="256"/>
        <v/>
      </c>
      <c r="AN55" s="1263" t="str">
        <f t="shared" si="257"/>
        <v/>
      </c>
      <c r="AO55" s="1263" t="str">
        <f t="shared" si="258"/>
        <v/>
      </c>
      <c r="AP55" s="1263" t="str">
        <f t="shared" si="259"/>
        <v/>
      </c>
      <c r="AQ55" s="1263" t="str">
        <f t="shared" si="260"/>
        <v/>
      </c>
      <c r="AR55" s="1263" t="str">
        <f t="shared" si="261"/>
        <v/>
      </c>
      <c r="AS55" s="1263" t="str">
        <f t="shared" si="262"/>
        <v/>
      </c>
      <c r="AT55" s="1263" t="str">
        <f t="shared" si="263"/>
        <v/>
      </c>
      <c r="AU55" s="1263" t="str">
        <f t="shared" si="264"/>
        <v/>
      </c>
      <c r="AV55" s="1263" t="str">
        <f t="shared" si="265"/>
        <v/>
      </c>
      <c r="AW55" s="1263" t="str">
        <f t="shared" si="266"/>
        <v/>
      </c>
      <c r="AX55" s="1263" t="str">
        <f t="shared" si="267"/>
        <v/>
      </c>
      <c r="AY55" s="1263" t="str">
        <f t="shared" si="268"/>
        <v/>
      </c>
      <c r="AZ55" s="1263" t="str">
        <f t="shared" si="269"/>
        <v/>
      </c>
      <c r="BA55" s="1263" t="str">
        <f t="shared" si="270"/>
        <v/>
      </c>
      <c r="BB55" s="1263" t="str">
        <f t="shared" si="271"/>
        <v/>
      </c>
      <c r="BC55" s="1263" t="str">
        <f t="shared" si="272"/>
        <v/>
      </c>
      <c r="BD55" s="1263" t="str">
        <f t="shared" si="273"/>
        <v/>
      </c>
      <c r="BE55" s="1263" t="str">
        <f t="shared" si="274"/>
        <v/>
      </c>
      <c r="BF55" s="1263" t="str">
        <f t="shared" si="275"/>
        <v/>
      </c>
      <c r="BG55" s="1263" t="str">
        <f t="shared" si="276"/>
        <v/>
      </c>
      <c r="BH55" s="1263" t="str">
        <f t="shared" si="277"/>
        <v/>
      </c>
      <c r="BI55" s="1263" t="str">
        <f t="shared" si="355"/>
        <v/>
      </c>
      <c r="BJ55" s="1263" t="str">
        <f t="shared" si="278"/>
        <v/>
      </c>
      <c r="BK55" s="1263" t="str">
        <f t="shared" si="279"/>
        <v/>
      </c>
      <c r="BL55" s="1263" t="str">
        <f t="shared" si="280"/>
        <v/>
      </c>
      <c r="BM55" s="1263" t="str">
        <f t="shared" si="281"/>
        <v/>
      </c>
      <c r="BN55" s="1263" t="str">
        <f t="shared" si="282"/>
        <v/>
      </c>
      <c r="BO55" s="1264">
        <f t="shared" si="126"/>
        <v>0</v>
      </c>
      <c r="BP55" s="1178">
        <v>1932</v>
      </c>
      <c r="BQ55" s="15" t="str">
        <f t="shared" si="127"/>
        <v/>
      </c>
      <c r="BR55" s="15" t="str">
        <f t="shared" si="128"/>
        <v/>
      </c>
      <c r="BS55" s="15" t="str">
        <f t="shared" si="129"/>
        <v/>
      </c>
      <c r="BT55" s="15" t="str">
        <f t="shared" si="130"/>
        <v/>
      </c>
      <c r="BU55" s="15" t="str">
        <f t="shared" si="131"/>
        <v/>
      </c>
      <c r="BV55" s="15" t="str">
        <f t="shared" si="132"/>
        <v/>
      </c>
      <c r="BW55" s="15" t="str">
        <f t="shared" si="133"/>
        <v/>
      </c>
      <c r="BX55" s="15" t="str">
        <f t="shared" si="134"/>
        <v/>
      </c>
      <c r="BY55" s="15" t="str">
        <f t="shared" si="135"/>
        <v/>
      </c>
      <c r="BZ55" s="15" t="str">
        <f t="shared" si="136"/>
        <v/>
      </c>
      <c r="CA55" s="15" t="str">
        <f t="shared" si="137"/>
        <v/>
      </c>
      <c r="CB55" s="15" t="str">
        <f t="shared" si="138"/>
        <v/>
      </c>
      <c r="CC55" s="15" t="str">
        <f t="shared" si="139"/>
        <v/>
      </c>
      <c r="CD55" s="15" t="str">
        <f t="shared" si="140"/>
        <v/>
      </c>
      <c r="CE55" s="15" t="str">
        <f t="shared" si="141"/>
        <v/>
      </c>
      <c r="CF55" s="15" t="str">
        <f t="shared" si="142"/>
        <v/>
      </c>
      <c r="CG55" s="15" t="str">
        <f t="shared" si="143"/>
        <v/>
      </c>
      <c r="CH55" s="15" t="str">
        <f t="shared" si="144"/>
        <v/>
      </c>
      <c r="CI55" s="15" t="str">
        <f t="shared" si="145"/>
        <v/>
      </c>
      <c r="CJ55" s="15" t="str">
        <f t="shared" si="146"/>
        <v/>
      </c>
      <c r="CK55" s="15" t="str">
        <f t="shared" si="147"/>
        <v/>
      </c>
      <c r="CL55" s="15" t="str">
        <f t="shared" si="148"/>
        <v/>
      </c>
      <c r="CM55" s="15" t="str">
        <f t="shared" si="149"/>
        <v/>
      </c>
      <c r="CN55" s="15" t="str">
        <f t="shared" si="150"/>
        <v/>
      </c>
      <c r="CO55" s="15" t="str">
        <f t="shared" si="151"/>
        <v/>
      </c>
      <c r="CP55" s="15" t="str">
        <f t="shared" si="152"/>
        <v/>
      </c>
      <c r="CQ55" s="15" t="str">
        <f t="shared" si="153"/>
        <v/>
      </c>
      <c r="CR55" s="15" t="str">
        <f t="shared" si="154"/>
        <v/>
      </c>
      <c r="CS55" s="15" t="str">
        <f t="shared" si="155"/>
        <v/>
      </c>
      <c r="CT55" s="15" t="str">
        <f t="shared" si="156"/>
        <v/>
      </c>
      <c r="CU55" s="1178">
        <v>1932</v>
      </c>
      <c r="CV55" s="14" t="str">
        <f t="shared" si="360"/>
        <v xml:space="preserve"> </v>
      </c>
      <c r="CW55" s="14" t="str">
        <f t="shared" si="361"/>
        <v xml:space="preserve"> </v>
      </c>
      <c r="CX55" s="14" t="str">
        <f t="shared" si="362"/>
        <v xml:space="preserve"> </v>
      </c>
      <c r="CY55" s="14" t="str">
        <f t="shared" si="363"/>
        <v xml:space="preserve"> </v>
      </c>
      <c r="CZ55" s="14" t="str">
        <f t="shared" si="364"/>
        <v xml:space="preserve"> </v>
      </c>
      <c r="DA55" s="14" t="str">
        <f t="shared" si="365"/>
        <v xml:space="preserve"> </v>
      </c>
      <c r="DB55" s="14" t="str">
        <f t="shared" si="366"/>
        <v xml:space="preserve"> </v>
      </c>
      <c r="DC55" s="14" t="str">
        <f t="shared" si="367"/>
        <v xml:space="preserve"> </v>
      </c>
      <c r="DD55" s="14" t="str">
        <f t="shared" si="368"/>
        <v xml:space="preserve"> </v>
      </c>
      <c r="DE55" s="14" t="str">
        <f t="shared" si="369"/>
        <v xml:space="preserve"> </v>
      </c>
      <c r="DF55" s="14" t="str">
        <f t="shared" si="370"/>
        <v xml:space="preserve"> </v>
      </c>
      <c r="DG55" s="14" t="str">
        <f t="shared" si="371"/>
        <v xml:space="preserve"> </v>
      </c>
      <c r="DH55" s="14" t="str">
        <f t="shared" si="372"/>
        <v xml:space="preserve"> </v>
      </c>
      <c r="DI55" s="14" t="str">
        <f t="shared" si="373"/>
        <v xml:space="preserve"> </v>
      </c>
      <c r="DJ55" s="14" t="str">
        <f t="shared" si="374"/>
        <v xml:space="preserve"> </v>
      </c>
      <c r="DK55" s="14" t="str">
        <f t="shared" si="375"/>
        <v xml:space="preserve"> </v>
      </c>
      <c r="DL55" s="14" t="str">
        <f t="shared" si="376"/>
        <v xml:space="preserve"> </v>
      </c>
      <c r="DM55" s="14" t="str">
        <f t="shared" si="377"/>
        <v xml:space="preserve"> </v>
      </c>
      <c r="DN55" s="14" t="str">
        <f t="shared" si="378"/>
        <v xml:space="preserve"> </v>
      </c>
      <c r="DO55" s="14" t="str">
        <f t="shared" si="379"/>
        <v xml:space="preserve"> </v>
      </c>
      <c r="DP55" s="14" t="str">
        <f t="shared" si="380"/>
        <v xml:space="preserve"> </v>
      </c>
      <c r="DQ55" s="14" t="str">
        <f t="shared" si="381"/>
        <v xml:space="preserve"> </v>
      </c>
      <c r="DR55" s="14" t="str">
        <f t="shared" si="382"/>
        <v xml:space="preserve"> </v>
      </c>
      <c r="DS55" s="14" t="str">
        <f t="shared" si="383"/>
        <v xml:space="preserve"> </v>
      </c>
      <c r="DT55" s="14" t="str">
        <f t="shared" si="384"/>
        <v xml:space="preserve"> </v>
      </c>
      <c r="DU55" s="14" t="str">
        <f t="shared" si="385"/>
        <v xml:space="preserve"> </v>
      </c>
      <c r="DV55" s="14" t="str">
        <f t="shared" si="386"/>
        <v xml:space="preserve"> </v>
      </c>
      <c r="DW55" s="14" t="str">
        <f t="shared" si="387"/>
        <v xml:space="preserve"> </v>
      </c>
      <c r="DX55" s="14" t="str">
        <f t="shared" si="388"/>
        <v xml:space="preserve"> </v>
      </c>
      <c r="DY55" s="14" t="str">
        <f t="shared" si="389"/>
        <v xml:space="preserve"> </v>
      </c>
      <c r="DZ55" s="14">
        <f t="shared" si="250"/>
        <v>0</v>
      </c>
      <c r="EA55" s="525"/>
      <c r="EB55" s="1178">
        <v>1932</v>
      </c>
      <c r="EC55" s="30" t="str">
        <f t="shared" si="283"/>
        <v xml:space="preserve"> </v>
      </c>
      <c r="ED55" s="30" t="str">
        <f t="shared" si="284"/>
        <v xml:space="preserve"> </v>
      </c>
      <c r="EE55" s="30" t="str">
        <f t="shared" si="285"/>
        <v xml:space="preserve"> </v>
      </c>
      <c r="EF55" s="30" t="str">
        <f t="shared" si="286"/>
        <v xml:space="preserve"> </v>
      </c>
      <c r="EG55" s="30" t="str">
        <f t="shared" si="287"/>
        <v xml:space="preserve"> </v>
      </c>
      <c r="EH55" s="30" t="str">
        <f t="shared" si="288"/>
        <v xml:space="preserve"> </v>
      </c>
      <c r="EI55" s="30" t="str">
        <f t="shared" si="289"/>
        <v xml:space="preserve"> </v>
      </c>
      <c r="EJ55" s="30" t="str">
        <f t="shared" si="290"/>
        <v xml:space="preserve"> </v>
      </c>
      <c r="EK55" s="30" t="str">
        <f t="shared" si="291"/>
        <v xml:space="preserve"> </v>
      </c>
      <c r="EL55" s="30" t="str">
        <f t="shared" si="292"/>
        <v xml:space="preserve"> </v>
      </c>
      <c r="EM55" s="30" t="str">
        <f t="shared" si="293"/>
        <v xml:space="preserve"> </v>
      </c>
      <c r="EN55" s="30" t="str">
        <f t="shared" si="294"/>
        <v xml:space="preserve"> </v>
      </c>
      <c r="EO55" s="30" t="str">
        <f t="shared" si="295"/>
        <v xml:space="preserve"> </v>
      </c>
      <c r="EP55" s="30" t="str">
        <f t="shared" si="296"/>
        <v xml:space="preserve"> </v>
      </c>
      <c r="EQ55" s="30" t="str">
        <f t="shared" si="297"/>
        <v xml:space="preserve"> </v>
      </c>
      <c r="ER55" s="30" t="str">
        <f t="shared" si="298"/>
        <v xml:space="preserve"> </v>
      </c>
      <c r="ES55" s="30" t="str">
        <f t="shared" si="299"/>
        <v xml:space="preserve"> </v>
      </c>
      <c r="ET55" s="30" t="str">
        <f t="shared" si="300"/>
        <v xml:space="preserve"> </v>
      </c>
      <c r="EU55" s="30" t="str">
        <f t="shared" si="301"/>
        <v xml:space="preserve"> </v>
      </c>
      <c r="EV55" s="30" t="str">
        <f t="shared" si="302"/>
        <v xml:space="preserve"> </v>
      </c>
      <c r="EW55" s="30" t="str">
        <f t="shared" si="303"/>
        <v xml:space="preserve"> </v>
      </c>
      <c r="EX55" s="30" t="str">
        <f t="shared" si="304"/>
        <v xml:space="preserve"> </v>
      </c>
      <c r="EY55" s="30" t="str">
        <f t="shared" si="305"/>
        <v xml:space="preserve"> </v>
      </c>
      <c r="EZ55" s="30" t="str">
        <f t="shared" si="356"/>
        <v xml:space="preserve"> </v>
      </c>
      <c r="FA55" s="30" t="str">
        <f t="shared" si="357"/>
        <v xml:space="preserve"> </v>
      </c>
      <c r="FB55" s="30" t="str">
        <f t="shared" si="401"/>
        <v xml:space="preserve"> </v>
      </c>
      <c r="FC55" s="30" t="str">
        <f t="shared" si="402"/>
        <v xml:space="preserve"> </v>
      </c>
      <c r="FD55" s="30" t="str">
        <f t="shared" si="403"/>
        <v xml:space="preserve"> </v>
      </c>
      <c r="FE55" s="30" t="str">
        <f t="shared" si="404"/>
        <v xml:space="preserve"> </v>
      </c>
      <c r="FF55" s="30" t="str">
        <f t="shared" si="405"/>
        <v xml:space="preserve"> </v>
      </c>
      <c r="FG55" s="639">
        <f t="shared" si="390"/>
        <v>0</v>
      </c>
      <c r="FI55" s="656">
        <v>1932</v>
      </c>
      <c r="FJ55" s="43" t="str">
        <f t="shared" si="391"/>
        <v/>
      </c>
      <c r="FK55" s="43" t="str">
        <f t="shared" si="392"/>
        <v/>
      </c>
      <c r="FL55" s="43" t="str">
        <f t="shared" si="393"/>
        <v/>
      </c>
      <c r="FM55" s="43" t="str">
        <f t="shared" si="394"/>
        <v/>
      </c>
      <c r="FN55" s="43" t="str">
        <f t="shared" si="395"/>
        <v/>
      </c>
      <c r="FO55" s="43" t="str">
        <f t="shared" si="396"/>
        <v/>
      </c>
      <c r="FP55" s="43" t="str">
        <f t="shared" si="397"/>
        <v/>
      </c>
      <c r="FQ55" s="43" t="str">
        <f t="shared" si="398"/>
        <v/>
      </c>
      <c r="FR55" s="43" t="str">
        <f t="shared" si="406"/>
        <v/>
      </c>
      <c r="FS55" s="43" t="str">
        <f t="shared" si="306"/>
        <v/>
      </c>
      <c r="FT55" s="43" t="str">
        <f t="shared" si="307"/>
        <v/>
      </c>
      <c r="FU55" s="43" t="str">
        <f t="shared" si="308"/>
        <v/>
      </c>
      <c r="FV55" s="43" t="str">
        <f t="shared" si="309"/>
        <v/>
      </c>
      <c r="FW55" s="43" t="str">
        <f t="shared" si="310"/>
        <v/>
      </c>
      <c r="FX55" s="43" t="str">
        <f t="shared" si="311"/>
        <v/>
      </c>
      <c r="FY55" s="43" t="str">
        <f t="shared" si="312"/>
        <v/>
      </c>
      <c r="FZ55" s="43" t="str">
        <f t="shared" si="313"/>
        <v/>
      </c>
      <c r="GA55" s="43" t="str">
        <f t="shared" si="314"/>
        <v/>
      </c>
      <c r="GB55" s="43" t="str">
        <f t="shared" si="315"/>
        <v/>
      </c>
      <c r="GC55" s="43" t="str">
        <f t="shared" si="316"/>
        <v/>
      </c>
      <c r="GD55" s="43" t="str">
        <f t="shared" si="317"/>
        <v/>
      </c>
      <c r="GE55" s="43" t="str">
        <f t="shared" si="318"/>
        <v/>
      </c>
      <c r="GF55" s="43" t="str">
        <f t="shared" si="319"/>
        <v/>
      </c>
      <c r="GG55" s="43" t="str">
        <f t="shared" si="358"/>
        <v/>
      </c>
      <c r="GH55" s="43" t="str">
        <f t="shared" si="320"/>
        <v/>
      </c>
      <c r="GI55" s="43" t="str">
        <f t="shared" si="321"/>
        <v/>
      </c>
      <c r="GJ55" s="43" t="str">
        <f t="shared" si="322"/>
        <v/>
      </c>
      <c r="GK55" s="43" t="str">
        <f t="shared" si="323"/>
        <v/>
      </c>
      <c r="GL55" s="43" t="str">
        <f t="shared" si="324"/>
        <v/>
      </c>
      <c r="GM55" s="43" t="str">
        <f t="shared" si="325"/>
        <v/>
      </c>
      <c r="GN55" s="1228">
        <f t="shared" si="407"/>
        <v>0</v>
      </c>
      <c r="GO55" s="1229">
        <f t="shared" si="189"/>
        <v>0</v>
      </c>
      <c r="GP55" s="656">
        <v>1932</v>
      </c>
      <c r="GQ55" s="4" t="str">
        <f t="shared" si="326"/>
        <v xml:space="preserve"> </v>
      </c>
      <c r="GR55" s="4" t="str">
        <f t="shared" si="327"/>
        <v xml:space="preserve"> </v>
      </c>
      <c r="GS55" s="4" t="str">
        <f t="shared" si="328"/>
        <v xml:space="preserve"> </v>
      </c>
      <c r="GT55" s="4" t="str">
        <f t="shared" si="329"/>
        <v xml:space="preserve"> </v>
      </c>
      <c r="GU55" s="4" t="str">
        <f t="shared" si="330"/>
        <v xml:space="preserve"> </v>
      </c>
      <c r="GV55" s="4" t="str">
        <f t="shared" si="331"/>
        <v xml:space="preserve"> </v>
      </c>
      <c r="GW55" s="4" t="str">
        <f t="shared" si="332"/>
        <v xml:space="preserve"> </v>
      </c>
      <c r="GX55" s="4" t="str">
        <f t="shared" si="333"/>
        <v xml:space="preserve"> </v>
      </c>
      <c r="GY55" s="4" t="str">
        <f t="shared" si="334"/>
        <v xml:space="preserve"> </v>
      </c>
      <c r="GZ55" s="4" t="str">
        <f t="shared" si="335"/>
        <v xml:space="preserve"> </v>
      </c>
      <c r="HA55" s="4" t="str">
        <f t="shared" si="336"/>
        <v xml:space="preserve"> </v>
      </c>
      <c r="HB55" s="4" t="str">
        <f t="shared" si="337"/>
        <v xml:space="preserve"> </v>
      </c>
      <c r="HC55" s="4" t="str">
        <f t="shared" si="338"/>
        <v xml:space="preserve"> </v>
      </c>
      <c r="HD55" s="4" t="str">
        <f t="shared" si="339"/>
        <v xml:space="preserve"> </v>
      </c>
      <c r="HE55" s="4" t="str">
        <f t="shared" si="340"/>
        <v xml:space="preserve"> </v>
      </c>
      <c r="HF55" s="4" t="str">
        <f t="shared" si="341"/>
        <v xml:space="preserve"> </v>
      </c>
      <c r="HG55" s="4" t="str">
        <f t="shared" si="342"/>
        <v xml:space="preserve"> </v>
      </c>
      <c r="HH55" s="4" t="str">
        <f t="shared" si="343"/>
        <v xml:space="preserve"> </v>
      </c>
      <c r="HI55" s="4" t="str">
        <f t="shared" si="344"/>
        <v xml:space="preserve"> </v>
      </c>
      <c r="HJ55" s="4" t="str">
        <f t="shared" si="345"/>
        <v xml:space="preserve"> </v>
      </c>
      <c r="HK55" s="4" t="str">
        <f t="shared" si="346"/>
        <v xml:space="preserve"> </v>
      </c>
      <c r="HL55" s="4" t="str">
        <f t="shared" si="347"/>
        <v xml:space="preserve"> </v>
      </c>
      <c r="HM55" s="4" t="str">
        <f t="shared" si="348"/>
        <v xml:space="preserve"> </v>
      </c>
      <c r="HN55" s="4" t="str">
        <f t="shared" si="349"/>
        <v xml:space="preserve"> </v>
      </c>
      <c r="HO55" s="4" t="str">
        <f t="shared" si="359"/>
        <v xml:space="preserve"> </v>
      </c>
      <c r="HP55" s="4" t="str">
        <f t="shared" si="350"/>
        <v xml:space="preserve"> </v>
      </c>
      <c r="HQ55" s="4" t="str">
        <f t="shared" si="351"/>
        <v xml:space="preserve"> </v>
      </c>
      <c r="HR55" s="4" t="str">
        <f t="shared" si="352"/>
        <v xml:space="preserve"> </v>
      </c>
      <c r="HS55" s="4" t="str">
        <f t="shared" si="353"/>
        <v xml:space="preserve"> </v>
      </c>
      <c r="HT55" s="4" t="str">
        <f t="shared" si="354"/>
        <v xml:space="preserve"> </v>
      </c>
      <c r="HU55" s="4">
        <f t="shared" si="93"/>
        <v>0</v>
      </c>
      <c r="HV55" s="656">
        <v>1932</v>
      </c>
      <c r="HW55" s="528" t="str">
        <f t="shared" si="220"/>
        <v xml:space="preserve"> </v>
      </c>
      <c r="HX55" s="528" t="str">
        <f t="shared" si="221"/>
        <v xml:space="preserve"> </v>
      </c>
      <c r="HY55" s="528" t="str">
        <f t="shared" si="222"/>
        <v xml:space="preserve"> </v>
      </c>
      <c r="HZ55" s="528" t="str">
        <f t="shared" si="223"/>
        <v xml:space="preserve"> </v>
      </c>
      <c r="IA55" s="528" t="str">
        <f t="shared" si="224"/>
        <v xml:space="preserve"> </v>
      </c>
      <c r="IB55" s="528" t="str">
        <f t="shared" si="225"/>
        <v xml:space="preserve"> </v>
      </c>
      <c r="IC55" s="528" t="str">
        <f t="shared" si="226"/>
        <v xml:space="preserve"> </v>
      </c>
      <c r="ID55" s="528" t="str">
        <f t="shared" si="227"/>
        <v xml:space="preserve"> </v>
      </c>
      <c r="IE55" s="528" t="str">
        <f t="shared" si="228"/>
        <v xml:space="preserve"> </v>
      </c>
      <c r="IF55" s="528" t="str">
        <f t="shared" si="229"/>
        <v xml:space="preserve"> </v>
      </c>
      <c r="IG55" s="528" t="str">
        <f t="shared" si="230"/>
        <v xml:space="preserve"> </v>
      </c>
      <c r="IH55" s="528" t="str">
        <f t="shared" si="231"/>
        <v xml:space="preserve"> </v>
      </c>
      <c r="II55" s="528" t="str">
        <f t="shared" si="232"/>
        <v xml:space="preserve"> </v>
      </c>
      <c r="IJ55" s="528" t="str">
        <f t="shared" si="233"/>
        <v xml:space="preserve"> </v>
      </c>
      <c r="IK55" s="528" t="str">
        <f t="shared" si="234"/>
        <v xml:space="preserve"> </v>
      </c>
      <c r="IL55" s="528" t="str">
        <f t="shared" si="235"/>
        <v xml:space="preserve"> </v>
      </c>
      <c r="IM55" s="528" t="str">
        <f t="shared" si="236"/>
        <v xml:space="preserve"> </v>
      </c>
      <c r="IN55" s="528" t="str">
        <f t="shared" si="237"/>
        <v xml:space="preserve"> </v>
      </c>
      <c r="IO55" s="528" t="str">
        <f t="shared" si="238"/>
        <v xml:space="preserve"> </v>
      </c>
      <c r="IP55" s="528" t="str">
        <f t="shared" si="239"/>
        <v xml:space="preserve"> </v>
      </c>
      <c r="IQ55" s="528" t="str">
        <f t="shared" si="240"/>
        <v xml:space="preserve"> </v>
      </c>
      <c r="IR55" s="528" t="str">
        <f t="shared" si="241"/>
        <v xml:space="preserve"> </v>
      </c>
      <c r="IS55" s="528" t="str">
        <f t="shared" si="242"/>
        <v xml:space="preserve"> </v>
      </c>
      <c r="IT55" s="528" t="str">
        <f t="shared" si="243"/>
        <v xml:space="preserve"> </v>
      </c>
      <c r="IU55" s="528" t="str">
        <f t="shared" si="244"/>
        <v xml:space="preserve"> </v>
      </c>
      <c r="IV55" s="528" t="str">
        <f t="shared" si="245"/>
        <v xml:space="preserve"> </v>
      </c>
      <c r="IW55" s="528" t="str">
        <f t="shared" si="246"/>
        <v xml:space="preserve"> </v>
      </c>
      <c r="IX55" s="528" t="str">
        <f t="shared" si="247"/>
        <v xml:space="preserve"> </v>
      </c>
      <c r="IY55" s="528" t="str">
        <f t="shared" si="248"/>
        <v xml:space="preserve"> </v>
      </c>
      <c r="IZ55" s="528" t="str">
        <f t="shared" si="249"/>
        <v xml:space="preserve"> </v>
      </c>
      <c r="JA55" s="1177">
        <f t="shared" si="124"/>
        <v>0</v>
      </c>
      <c r="JB55" s="8">
        <f t="shared" si="399"/>
        <v>0</v>
      </c>
    </row>
    <row r="56" spans="1:262">
      <c r="A56" s="773">
        <v>1933</v>
      </c>
      <c r="B56" s="1226">
        <v>0</v>
      </c>
      <c r="C56" s="1189">
        <v>0</v>
      </c>
      <c r="D56" s="1189">
        <v>0</v>
      </c>
      <c r="E56" s="1189">
        <v>0</v>
      </c>
      <c r="F56" s="1227">
        <v>0</v>
      </c>
      <c r="G56" s="1214">
        <v>0</v>
      </c>
      <c r="H56" s="1189">
        <v>0</v>
      </c>
      <c r="I56" s="1189">
        <v>0</v>
      </c>
      <c r="J56" s="1189">
        <v>0</v>
      </c>
      <c r="K56" s="1227">
        <v>0</v>
      </c>
      <c r="L56" s="1214">
        <v>0</v>
      </c>
      <c r="M56" s="1189">
        <v>0</v>
      </c>
      <c r="N56" s="1189">
        <v>0</v>
      </c>
      <c r="O56" s="1189" t="s">
        <v>60</v>
      </c>
      <c r="P56" s="1227">
        <v>0</v>
      </c>
      <c r="Q56" s="1214">
        <v>0</v>
      </c>
      <c r="R56" s="1189">
        <v>0</v>
      </c>
      <c r="S56" s="1189">
        <v>0</v>
      </c>
      <c r="T56" s="1189">
        <v>0</v>
      </c>
      <c r="U56" s="1227">
        <v>0</v>
      </c>
      <c r="V56" s="1214">
        <v>0</v>
      </c>
      <c r="W56" s="1189">
        <v>0</v>
      </c>
      <c r="X56" s="1189">
        <v>0</v>
      </c>
      <c r="Y56" s="1189">
        <v>0</v>
      </c>
      <c r="Z56" s="1227">
        <v>0</v>
      </c>
      <c r="AA56" s="1214">
        <v>0</v>
      </c>
      <c r="AB56" s="1189">
        <v>0</v>
      </c>
      <c r="AC56" s="1189">
        <v>0</v>
      </c>
      <c r="AD56" s="1189">
        <v>0</v>
      </c>
      <c r="AE56" s="1227">
        <v>0</v>
      </c>
      <c r="AF56" s="1317"/>
      <c r="AG56" s="568">
        <f t="shared" si="400"/>
        <v>0</v>
      </c>
      <c r="AH56" s="504" t="str">
        <f t="shared" si="252"/>
        <v>Trace</v>
      </c>
      <c r="AI56" s="893">
        <f t="shared" si="253"/>
        <v>0</v>
      </c>
      <c r="AJ56" s="1178">
        <v>1933</v>
      </c>
      <c r="AK56" s="1263" t="str">
        <f t="shared" si="254"/>
        <v/>
      </c>
      <c r="AL56" s="1263" t="str">
        <f t="shared" si="255"/>
        <v/>
      </c>
      <c r="AM56" s="1263" t="str">
        <f t="shared" si="256"/>
        <v/>
      </c>
      <c r="AN56" s="1263" t="str">
        <f t="shared" si="257"/>
        <v/>
      </c>
      <c r="AO56" s="1263" t="str">
        <f t="shared" si="258"/>
        <v/>
      </c>
      <c r="AP56" s="1263" t="str">
        <f t="shared" si="259"/>
        <v/>
      </c>
      <c r="AQ56" s="1263" t="str">
        <f t="shared" si="260"/>
        <v/>
      </c>
      <c r="AR56" s="1263" t="str">
        <f t="shared" si="261"/>
        <v/>
      </c>
      <c r="AS56" s="1263" t="str">
        <f t="shared" si="262"/>
        <v/>
      </c>
      <c r="AT56" s="1263" t="str">
        <f t="shared" si="263"/>
        <v/>
      </c>
      <c r="AU56" s="1263" t="str">
        <f t="shared" si="264"/>
        <v/>
      </c>
      <c r="AV56" s="1263" t="str">
        <f t="shared" si="265"/>
        <v/>
      </c>
      <c r="AW56" s="1263" t="str">
        <f t="shared" si="266"/>
        <v/>
      </c>
      <c r="AX56" s="1263" t="str">
        <f t="shared" si="267"/>
        <v/>
      </c>
      <c r="AY56" s="1263" t="str">
        <f t="shared" si="268"/>
        <v/>
      </c>
      <c r="AZ56" s="1263" t="str">
        <f t="shared" si="269"/>
        <v/>
      </c>
      <c r="BA56" s="1263" t="str">
        <f t="shared" si="270"/>
        <v/>
      </c>
      <c r="BB56" s="1263" t="str">
        <f t="shared" si="271"/>
        <v/>
      </c>
      <c r="BC56" s="1263" t="str">
        <f t="shared" si="272"/>
        <v/>
      </c>
      <c r="BD56" s="1263" t="str">
        <f t="shared" si="273"/>
        <v/>
      </c>
      <c r="BE56" s="1263" t="str">
        <f t="shared" si="274"/>
        <v/>
      </c>
      <c r="BF56" s="1263" t="str">
        <f t="shared" si="275"/>
        <v/>
      </c>
      <c r="BG56" s="1263" t="str">
        <f t="shared" si="276"/>
        <v/>
      </c>
      <c r="BH56" s="1263" t="str">
        <f t="shared" si="277"/>
        <v/>
      </c>
      <c r="BI56" s="1263" t="str">
        <f t="shared" si="355"/>
        <v/>
      </c>
      <c r="BJ56" s="1263" t="str">
        <f t="shared" si="278"/>
        <v/>
      </c>
      <c r="BK56" s="1263" t="str">
        <f t="shared" si="279"/>
        <v/>
      </c>
      <c r="BL56" s="1263" t="str">
        <f t="shared" si="280"/>
        <v/>
      </c>
      <c r="BM56" s="1263" t="str">
        <f t="shared" si="281"/>
        <v/>
      </c>
      <c r="BN56" s="1263" t="str">
        <f t="shared" si="282"/>
        <v/>
      </c>
      <c r="BO56" s="1264">
        <f t="shared" si="126"/>
        <v>0</v>
      </c>
      <c r="BP56" s="1178">
        <v>1933</v>
      </c>
      <c r="BQ56" s="15" t="str">
        <f t="shared" si="127"/>
        <v/>
      </c>
      <c r="BR56" s="15" t="str">
        <f t="shared" si="128"/>
        <v/>
      </c>
      <c r="BS56" s="15" t="str">
        <f t="shared" si="129"/>
        <v/>
      </c>
      <c r="BT56" s="15" t="str">
        <f t="shared" si="130"/>
        <v/>
      </c>
      <c r="BU56" s="15" t="str">
        <f t="shared" si="131"/>
        <v/>
      </c>
      <c r="BV56" s="15" t="str">
        <f t="shared" si="132"/>
        <v/>
      </c>
      <c r="BW56" s="15" t="str">
        <f t="shared" si="133"/>
        <v/>
      </c>
      <c r="BX56" s="15" t="str">
        <f t="shared" si="134"/>
        <v/>
      </c>
      <c r="BY56" s="15" t="str">
        <f t="shared" si="135"/>
        <v/>
      </c>
      <c r="BZ56" s="15" t="str">
        <f t="shared" si="136"/>
        <v/>
      </c>
      <c r="CA56" s="15" t="str">
        <f t="shared" si="137"/>
        <v/>
      </c>
      <c r="CB56" s="15" t="str">
        <f t="shared" si="138"/>
        <v/>
      </c>
      <c r="CC56" s="15" t="str">
        <f t="shared" si="139"/>
        <v/>
      </c>
      <c r="CD56" s="15" t="str">
        <f t="shared" si="140"/>
        <v/>
      </c>
      <c r="CE56" s="15" t="str">
        <f t="shared" si="141"/>
        <v/>
      </c>
      <c r="CF56" s="15" t="str">
        <f t="shared" si="142"/>
        <v/>
      </c>
      <c r="CG56" s="15" t="str">
        <f t="shared" si="143"/>
        <v/>
      </c>
      <c r="CH56" s="15" t="str">
        <f t="shared" si="144"/>
        <v/>
      </c>
      <c r="CI56" s="15" t="str">
        <f t="shared" si="145"/>
        <v/>
      </c>
      <c r="CJ56" s="15" t="str">
        <f t="shared" si="146"/>
        <v/>
      </c>
      <c r="CK56" s="15" t="str">
        <f t="shared" si="147"/>
        <v/>
      </c>
      <c r="CL56" s="15" t="str">
        <f t="shared" si="148"/>
        <v/>
      </c>
      <c r="CM56" s="15" t="str">
        <f t="shared" si="149"/>
        <v/>
      </c>
      <c r="CN56" s="15" t="str">
        <f t="shared" si="150"/>
        <v/>
      </c>
      <c r="CO56" s="15" t="str">
        <f t="shared" si="151"/>
        <v/>
      </c>
      <c r="CP56" s="15" t="str">
        <f t="shared" si="152"/>
        <v/>
      </c>
      <c r="CQ56" s="15" t="str">
        <f t="shared" si="153"/>
        <v/>
      </c>
      <c r="CR56" s="15" t="str">
        <f t="shared" si="154"/>
        <v/>
      </c>
      <c r="CS56" s="15" t="str">
        <f t="shared" si="155"/>
        <v/>
      </c>
      <c r="CT56" s="15" t="str">
        <f t="shared" si="156"/>
        <v/>
      </c>
      <c r="CU56" s="1178">
        <v>1933</v>
      </c>
      <c r="CV56" s="14" t="str">
        <f t="shared" si="360"/>
        <v xml:space="preserve"> </v>
      </c>
      <c r="CW56" s="14" t="str">
        <f t="shared" si="361"/>
        <v xml:space="preserve"> </v>
      </c>
      <c r="CX56" s="14" t="str">
        <f t="shared" si="362"/>
        <v xml:space="preserve"> </v>
      </c>
      <c r="CY56" s="14" t="str">
        <f t="shared" si="363"/>
        <v xml:space="preserve"> </v>
      </c>
      <c r="CZ56" s="14" t="str">
        <f t="shared" si="364"/>
        <v xml:space="preserve"> </v>
      </c>
      <c r="DA56" s="14" t="str">
        <f t="shared" si="365"/>
        <v xml:space="preserve"> </v>
      </c>
      <c r="DB56" s="14" t="str">
        <f t="shared" si="366"/>
        <v xml:space="preserve"> </v>
      </c>
      <c r="DC56" s="14" t="str">
        <f t="shared" si="367"/>
        <v xml:space="preserve"> </v>
      </c>
      <c r="DD56" s="14" t="str">
        <f t="shared" si="368"/>
        <v xml:space="preserve"> </v>
      </c>
      <c r="DE56" s="14" t="str">
        <f t="shared" si="369"/>
        <v xml:space="preserve"> </v>
      </c>
      <c r="DF56" s="14" t="str">
        <f t="shared" si="370"/>
        <v xml:space="preserve"> </v>
      </c>
      <c r="DG56" s="14" t="str">
        <f t="shared" si="371"/>
        <v xml:space="preserve"> </v>
      </c>
      <c r="DH56" s="14" t="str">
        <f t="shared" si="372"/>
        <v xml:space="preserve"> </v>
      </c>
      <c r="DI56" s="14" t="str">
        <f t="shared" si="373"/>
        <v xml:space="preserve"> </v>
      </c>
      <c r="DJ56" s="14" t="str">
        <f t="shared" si="374"/>
        <v xml:space="preserve"> </v>
      </c>
      <c r="DK56" s="14" t="str">
        <f t="shared" si="375"/>
        <v xml:space="preserve"> </v>
      </c>
      <c r="DL56" s="14" t="str">
        <f t="shared" si="376"/>
        <v xml:space="preserve"> </v>
      </c>
      <c r="DM56" s="14" t="str">
        <f t="shared" si="377"/>
        <v xml:space="preserve"> </v>
      </c>
      <c r="DN56" s="14" t="str">
        <f t="shared" si="378"/>
        <v xml:space="preserve"> </v>
      </c>
      <c r="DO56" s="14" t="str">
        <f t="shared" si="379"/>
        <v xml:space="preserve"> </v>
      </c>
      <c r="DP56" s="14" t="str">
        <f t="shared" si="380"/>
        <v xml:space="preserve"> </v>
      </c>
      <c r="DQ56" s="14" t="str">
        <f t="shared" si="381"/>
        <v xml:space="preserve"> </v>
      </c>
      <c r="DR56" s="14" t="str">
        <f t="shared" si="382"/>
        <v xml:space="preserve"> </v>
      </c>
      <c r="DS56" s="14" t="str">
        <f t="shared" si="383"/>
        <v xml:space="preserve"> </v>
      </c>
      <c r="DT56" s="14" t="str">
        <f t="shared" si="384"/>
        <v xml:space="preserve"> </v>
      </c>
      <c r="DU56" s="14" t="str">
        <f t="shared" si="385"/>
        <v xml:space="preserve"> </v>
      </c>
      <c r="DV56" s="14" t="str">
        <f t="shared" si="386"/>
        <v xml:space="preserve"> </v>
      </c>
      <c r="DW56" s="14" t="str">
        <f t="shared" si="387"/>
        <v xml:space="preserve"> </v>
      </c>
      <c r="DX56" s="14" t="str">
        <f t="shared" si="388"/>
        <v xml:space="preserve"> </v>
      </c>
      <c r="DY56" s="14" t="str">
        <f t="shared" si="389"/>
        <v xml:space="preserve"> </v>
      </c>
      <c r="DZ56" s="14">
        <f t="shared" si="250"/>
        <v>0</v>
      </c>
      <c r="EA56" s="525"/>
      <c r="EB56" s="1178">
        <v>1933</v>
      </c>
      <c r="EC56" s="30" t="str">
        <f t="shared" si="283"/>
        <v xml:space="preserve"> </v>
      </c>
      <c r="ED56" s="30" t="str">
        <f t="shared" si="284"/>
        <v xml:space="preserve"> </v>
      </c>
      <c r="EE56" s="30" t="str">
        <f t="shared" si="285"/>
        <v xml:space="preserve"> </v>
      </c>
      <c r="EF56" s="30" t="str">
        <f t="shared" si="286"/>
        <v xml:space="preserve"> </v>
      </c>
      <c r="EG56" s="30" t="str">
        <f t="shared" si="287"/>
        <v xml:space="preserve"> </v>
      </c>
      <c r="EH56" s="30" t="str">
        <f t="shared" si="288"/>
        <v xml:space="preserve"> </v>
      </c>
      <c r="EI56" s="30" t="str">
        <f t="shared" si="289"/>
        <v xml:space="preserve"> </v>
      </c>
      <c r="EJ56" s="30" t="str">
        <f t="shared" si="290"/>
        <v xml:space="preserve"> </v>
      </c>
      <c r="EK56" s="30" t="str">
        <f t="shared" si="291"/>
        <v xml:space="preserve"> </v>
      </c>
      <c r="EL56" s="30" t="str">
        <f t="shared" si="292"/>
        <v xml:space="preserve"> </v>
      </c>
      <c r="EM56" s="30" t="str">
        <f t="shared" si="293"/>
        <v xml:space="preserve"> </v>
      </c>
      <c r="EN56" s="30" t="str">
        <f t="shared" si="294"/>
        <v xml:space="preserve"> </v>
      </c>
      <c r="EO56" s="30" t="str">
        <f t="shared" si="295"/>
        <v xml:space="preserve"> </v>
      </c>
      <c r="EP56" s="30" t="str">
        <f t="shared" si="296"/>
        <v xml:space="preserve"> </v>
      </c>
      <c r="EQ56" s="30" t="str">
        <f t="shared" si="297"/>
        <v xml:space="preserve"> </v>
      </c>
      <c r="ER56" s="30" t="str">
        <f t="shared" si="298"/>
        <v xml:space="preserve"> </v>
      </c>
      <c r="ES56" s="30" t="str">
        <f t="shared" si="299"/>
        <v xml:space="preserve"> </v>
      </c>
      <c r="ET56" s="30" t="str">
        <f t="shared" si="300"/>
        <v xml:space="preserve"> </v>
      </c>
      <c r="EU56" s="30" t="str">
        <f t="shared" si="301"/>
        <v xml:space="preserve"> </v>
      </c>
      <c r="EV56" s="30" t="str">
        <f t="shared" si="302"/>
        <v xml:space="preserve"> </v>
      </c>
      <c r="EW56" s="30" t="str">
        <f t="shared" si="303"/>
        <v xml:space="preserve"> </v>
      </c>
      <c r="EX56" s="30" t="str">
        <f t="shared" si="304"/>
        <v xml:space="preserve"> </v>
      </c>
      <c r="EY56" s="30" t="str">
        <f t="shared" si="305"/>
        <v xml:space="preserve"> </v>
      </c>
      <c r="EZ56" s="30" t="str">
        <f t="shared" si="356"/>
        <v xml:space="preserve"> </v>
      </c>
      <c r="FA56" s="30" t="str">
        <f t="shared" si="357"/>
        <v xml:space="preserve"> </v>
      </c>
      <c r="FB56" s="30" t="str">
        <f t="shared" si="401"/>
        <v xml:space="preserve"> </v>
      </c>
      <c r="FC56" s="30" t="str">
        <f t="shared" si="402"/>
        <v xml:space="preserve"> </v>
      </c>
      <c r="FD56" s="30" t="str">
        <f t="shared" si="403"/>
        <v xml:space="preserve"> </v>
      </c>
      <c r="FE56" s="30" t="str">
        <f t="shared" si="404"/>
        <v xml:space="preserve"> </v>
      </c>
      <c r="FF56" s="30" t="str">
        <f t="shared" si="405"/>
        <v xml:space="preserve"> </v>
      </c>
      <c r="FG56" s="639">
        <f t="shared" si="390"/>
        <v>0</v>
      </c>
      <c r="FI56" s="656">
        <v>1933</v>
      </c>
      <c r="FJ56" s="43" t="str">
        <f t="shared" si="391"/>
        <v/>
      </c>
      <c r="FK56" s="43" t="str">
        <f t="shared" si="392"/>
        <v/>
      </c>
      <c r="FL56" s="43" t="str">
        <f t="shared" si="393"/>
        <v/>
      </c>
      <c r="FM56" s="43" t="str">
        <f t="shared" si="394"/>
        <v/>
      </c>
      <c r="FN56" s="43" t="str">
        <f t="shared" si="395"/>
        <v/>
      </c>
      <c r="FO56" s="43" t="str">
        <f t="shared" si="396"/>
        <v/>
      </c>
      <c r="FP56" s="43" t="str">
        <f t="shared" si="397"/>
        <v/>
      </c>
      <c r="FQ56" s="43" t="str">
        <f t="shared" si="398"/>
        <v/>
      </c>
      <c r="FR56" s="43" t="str">
        <f t="shared" si="406"/>
        <v/>
      </c>
      <c r="FS56" s="43" t="str">
        <f t="shared" si="306"/>
        <v/>
      </c>
      <c r="FT56" s="43" t="str">
        <f t="shared" si="307"/>
        <v/>
      </c>
      <c r="FU56" s="43" t="str">
        <f t="shared" si="308"/>
        <v/>
      </c>
      <c r="FV56" s="43" t="str">
        <f t="shared" si="309"/>
        <v/>
      </c>
      <c r="FW56" s="43" t="str">
        <f t="shared" si="310"/>
        <v/>
      </c>
      <c r="FX56" s="43" t="str">
        <f t="shared" si="311"/>
        <v/>
      </c>
      <c r="FY56" s="43" t="str">
        <f t="shared" si="312"/>
        <v/>
      </c>
      <c r="FZ56" s="43" t="str">
        <f t="shared" si="313"/>
        <v/>
      </c>
      <c r="GA56" s="43" t="str">
        <f t="shared" si="314"/>
        <v/>
      </c>
      <c r="GB56" s="43" t="str">
        <f t="shared" si="315"/>
        <v/>
      </c>
      <c r="GC56" s="43" t="str">
        <f t="shared" si="316"/>
        <v/>
      </c>
      <c r="GD56" s="43" t="str">
        <f t="shared" si="317"/>
        <v/>
      </c>
      <c r="GE56" s="43" t="str">
        <f t="shared" si="318"/>
        <v/>
      </c>
      <c r="GF56" s="43" t="str">
        <f t="shared" si="319"/>
        <v/>
      </c>
      <c r="GG56" s="43" t="str">
        <f t="shared" si="358"/>
        <v/>
      </c>
      <c r="GH56" s="43" t="str">
        <f t="shared" si="320"/>
        <v/>
      </c>
      <c r="GI56" s="43" t="str">
        <f t="shared" si="321"/>
        <v/>
      </c>
      <c r="GJ56" s="43" t="str">
        <f t="shared" si="322"/>
        <v/>
      </c>
      <c r="GK56" s="43" t="str">
        <f t="shared" si="323"/>
        <v/>
      </c>
      <c r="GL56" s="43" t="str">
        <f t="shared" si="324"/>
        <v/>
      </c>
      <c r="GM56" s="43" t="str">
        <f t="shared" si="325"/>
        <v/>
      </c>
      <c r="GN56" s="1228">
        <f t="shared" si="407"/>
        <v>0</v>
      </c>
      <c r="GO56" s="1229">
        <f t="shared" si="189"/>
        <v>0</v>
      </c>
      <c r="GP56" s="656">
        <v>1933</v>
      </c>
      <c r="GQ56" s="4" t="str">
        <f t="shared" si="326"/>
        <v xml:space="preserve"> </v>
      </c>
      <c r="GR56" s="4" t="str">
        <f t="shared" si="327"/>
        <v xml:space="preserve"> </v>
      </c>
      <c r="GS56" s="4" t="str">
        <f t="shared" si="328"/>
        <v xml:space="preserve"> </v>
      </c>
      <c r="GT56" s="4" t="str">
        <f t="shared" si="329"/>
        <v xml:space="preserve"> </v>
      </c>
      <c r="GU56" s="4" t="str">
        <f t="shared" si="330"/>
        <v xml:space="preserve"> </v>
      </c>
      <c r="GV56" s="4" t="str">
        <f t="shared" si="331"/>
        <v xml:space="preserve"> </v>
      </c>
      <c r="GW56" s="4" t="str">
        <f t="shared" si="332"/>
        <v xml:space="preserve"> </v>
      </c>
      <c r="GX56" s="4" t="str">
        <f t="shared" si="333"/>
        <v xml:space="preserve"> </v>
      </c>
      <c r="GY56" s="4" t="str">
        <f t="shared" si="334"/>
        <v xml:space="preserve"> </v>
      </c>
      <c r="GZ56" s="4" t="str">
        <f t="shared" si="335"/>
        <v xml:space="preserve"> </v>
      </c>
      <c r="HA56" s="4" t="str">
        <f t="shared" si="336"/>
        <v xml:space="preserve"> </v>
      </c>
      <c r="HB56" s="4" t="str">
        <f t="shared" si="337"/>
        <v xml:space="preserve"> </v>
      </c>
      <c r="HC56" s="4" t="str">
        <f t="shared" si="338"/>
        <v xml:space="preserve"> </v>
      </c>
      <c r="HD56" s="4">
        <f t="shared" si="339"/>
        <v>1</v>
      </c>
      <c r="HE56" s="4" t="str">
        <f t="shared" si="340"/>
        <v xml:space="preserve"> </v>
      </c>
      <c r="HF56" s="4" t="str">
        <f t="shared" si="341"/>
        <v xml:space="preserve"> </v>
      </c>
      <c r="HG56" s="4" t="str">
        <f t="shared" si="342"/>
        <v xml:space="preserve"> </v>
      </c>
      <c r="HH56" s="4" t="str">
        <f t="shared" si="343"/>
        <v xml:space="preserve"> </v>
      </c>
      <c r="HI56" s="4" t="str">
        <f t="shared" si="344"/>
        <v xml:space="preserve"> </v>
      </c>
      <c r="HJ56" s="4" t="str">
        <f t="shared" si="345"/>
        <v xml:space="preserve"> </v>
      </c>
      <c r="HK56" s="4" t="str">
        <f t="shared" si="346"/>
        <v xml:space="preserve"> </v>
      </c>
      <c r="HL56" s="4" t="str">
        <f t="shared" si="347"/>
        <v xml:space="preserve"> </v>
      </c>
      <c r="HM56" s="4" t="str">
        <f t="shared" si="348"/>
        <v xml:space="preserve"> </v>
      </c>
      <c r="HN56" s="4" t="str">
        <f t="shared" si="349"/>
        <v xml:space="preserve"> </v>
      </c>
      <c r="HO56" s="4" t="str">
        <f t="shared" si="359"/>
        <v xml:space="preserve"> </v>
      </c>
      <c r="HP56" s="4" t="str">
        <f t="shared" si="350"/>
        <v xml:space="preserve"> </v>
      </c>
      <c r="HQ56" s="4" t="str">
        <f t="shared" si="351"/>
        <v xml:space="preserve"> </v>
      </c>
      <c r="HR56" s="4" t="str">
        <f t="shared" si="352"/>
        <v xml:space="preserve"> </v>
      </c>
      <c r="HS56" s="4" t="str">
        <f t="shared" si="353"/>
        <v xml:space="preserve"> </v>
      </c>
      <c r="HT56" s="4" t="str">
        <f t="shared" si="354"/>
        <v xml:space="preserve"> </v>
      </c>
      <c r="HU56" s="4">
        <f t="shared" si="93"/>
        <v>1</v>
      </c>
      <c r="HV56" s="656">
        <v>1933</v>
      </c>
      <c r="HW56" s="528" t="str">
        <f t="shared" si="220"/>
        <v xml:space="preserve"> </v>
      </c>
      <c r="HX56" s="528" t="str">
        <f t="shared" si="221"/>
        <v xml:space="preserve"> </v>
      </c>
      <c r="HY56" s="528" t="str">
        <f t="shared" si="222"/>
        <v xml:space="preserve"> </v>
      </c>
      <c r="HZ56" s="528" t="str">
        <f t="shared" si="223"/>
        <v xml:space="preserve"> </v>
      </c>
      <c r="IA56" s="528" t="str">
        <f t="shared" si="224"/>
        <v xml:space="preserve"> </v>
      </c>
      <c r="IB56" s="528" t="str">
        <f t="shared" si="225"/>
        <v xml:space="preserve"> </v>
      </c>
      <c r="IC56" s="528" t="str">
        <f t="shared" si="226"/>
        <v xml:space="preserve"> </v>
      </c>
      <c r="ID56" s="528" t="str">
        <f t="shared" si="227"/>
        <v xml:space="preserve"> </v>
      </c>
      <c r="IE56" s="528" t="str">
        <f t="shared" si="228"/>
        <v xml:space="preserve"> </v>
      </c>
      <c r="IF56" s="528" t="str">
        <f t="shared" si="229"/>
        <v xml:space="preserve"> </v>
      </c>
      <c r="IG56" s="528" t="str">
        <f t="shared" si="230"/>
        <v xml:space="preserve"> </v>
      </c>
      <c r="IH56" s="528" t="str">
        <f t="shared" si="231"/>
        <v xml:space="preserve"> </v>
      </c>
      <c r="II56" s="528" t="str">
        <f t="shared" si="232"/>
        <v xml:space="preserve"> </v>
      </c>
      <c r="IJ56" s="528">
        <f t="shared" si="233"/>
        <v>1</v>
      </c>
      <c r="IK56" s="528" t="str">
        <f t="shared" si="234"/>
        <v xml:space="preserve"> </v>
      </c>
      <c r="IL56" s="528" t="str">
        <f t="shared" si="235"/>
        <v xml:space="preserve"> </v>
      </c>
      <c r="IM56" s="528" t="str">
        <f t="shared" si="236"/>
        <v xml:space="preserve"> </v>
      </c>
      <c r="IN56" s="528" t="str">
        <f t="shared" si="237"/>
        <v xml:space="preserve"> </v>
      </c>
      <c r="IO56" s="528" t="str">
        <f t="shared" si="238"/>
        <v xml:space="preserve"> </v>
      </c>
      <c r="IP56" s="528" t="str">
        <f t="shared" si="239"/>
        <v xml:space="preserve"> </v>
      </c>
      <c r="IQ56" s="528" t="str">
        <f t="shared" si="240"/>
        <v xml:space="preserve"> </v>
      </c>
      <c r="IR56" s="528" t="str">
        <f t="shared" si="241"/>
        <v xml:space="preserve"> </v>
      </c>
      <c r="IS56" s="528" t="str">
        <f t="shared" si="242"/>
        <v xml:space="preserve"> </v>
      </c>
      <c r="IT56" s="528" t="str">
        <f t="shared" si="243"/>
        <v xml:space="preserve"> </v>
      </c>
      <c r="IU56" s="528" t="str">
        <f t="shared" si="244"/>
        <v xml:space="preserve"> </v>
      </c>
      <c r="IV56" s="528" t="str">
        <f t="shared" si="245"/>
        <v xml:space="preserve"> </v>
      </c>
      <c r="IW56" s="528" t="str">
        <f t="shared" si="246"/>
        <v xml:space="preserve"> </v>
      </c>
      <c r="IX56" s="528" t="str">
        <f t="shared" si="247"/>
        <v xml:space="preserve"> </v>
      </c>
      <c r="IY56" s="528" t="str">
        <f t="shared" si="248"/>
        <v xml:space="preserve"> </v>
      </c>
      <c r="IZ56" s="528" t="str">
        <f t="shared" si="249"/>
        <v xml:space="preserve"> </v>
      </c>
      <c r="JA56" s="1177">
        <f t="shared" si="124"/>
        <v>1</v>
      </c>
      <c r="JB56" s="8">
        <f t="shared" si="399"/>
        <v>0</v>
      </c>
    </row>
    <row r="57" spans="1:262">
      <c r="A57" s="773">
        <v>1934</v>
      </c>
      <c r="B57" s="1226">
        <v>0</v>
      </c>
      <c r="C57" s="1189">
        <v>0</v>
      </c>
      <c r="D57" s="1189">
        <v>0</v>
      </c>
      <c r="E57" s="1189">
        <v>0</v>
      </c>
      <c r="F57" s="1227">
        <v>0</v>
      </c>
      <c r="G57" s="1214">
        <v>0</v>
      </c>
      <c r="H57" s="1189">
        <v>0</v>
      </c>
      <c r="I57" s="1189">
        <v>0</v>
      </c>
      <c r="J57" s="1189">
        <v>0</v>
      </c>
      <c r="K57" s="1227">
        <v>0</v>
      </c>
      <c r="L57" s="1214">
        <v>0</v>
      </c>
      <c r="M57" s="1189" t="s">
        <v>60</v>
      </c>
      <c r="N57" s="1189" t="s">
        <v>60</v>
      </c>
      <c r="O57" s="1189">
        <v>0</v>
      </c>
      <c r="P57" s="1227">
        <v>0</v>
      </c>
      <c r="Q57" s="1214">
        <v>0</v>
      </c>
      <c r="R57" s="1189">
        <v>0</v>
      </c>
      <c r="S57" s="1189">
        <v>0</v>
      </c>
      <c r="T57" s="1189">
        <v>0</v>
      </c>
      <c r="U57" s="1227">
        <v>0</v>
      </c>
      <c r="V57" s="1214">
        <v>0</v>
      </c>
      <c r="W57" s="1189">
        <v>0</v>
      </c>
      <c r="X57" s="1189">
        <v>0</v>
      </c>
      <c r="Y57" s="1189">
        <v>0</v>
      </c>
      <c r="Z57" s="1227">
        <v>0</v>
      </c>
      <c r="AA57" s="1214">
        <v>0</v>
      </c>
      <c r="AB57" s="1189">
        <v>0</v>
      </c>
      <c r="AC57" s="1189">
        <v>0</v>
      </c>
      <c r="AD57" s="1189">
        <v>0</v>
      </c>
      <c r="AE57" s="1227">
        <v>0</v>
      </c>
      <c r="AF57" s="1317"/>
      <c r="AG57" s="568">
        <f t="shared" si="400"/>
        <v>0</v>
      </c>
      <c r="AH57" s="504" t="str">
        <f t="shared" si="252"/>
        <v>Trace</v>
      </c>
      <c r="AI57" s="893">
        <f t="shared" si="253"/>
        <v>0</v>
      </c>
      <c r="AJ57" s="1178">
        <v>1934</v>
      </c>
      <c r="AK57" s="1263" t="str">
        <f t="shared" si="254"/>
        <v/>
      </c>
      <c r="AL57" s="1263" t="str">
        <f t="shared" si="255"/>
        <v/>
      </c>
      <c r="AM57" s="1263" t="str">
        <f t="shared" si="256"/>
        <v/>
      </c>
      <c r="AN57" s="1263" t="str">
        <f t="shared" si="257"/>
        <v/>
      </c>
      <c r="AO57" s="1263" t="str">
        <f t="shared" si="258"/>
        <v/>
      </c>
      <c r="AP57" s="1263" t="str">
        <f t="shared" si="259"/>
        <v/>
      </c>
      <c r="AQ57" s="1263" t="str">
        <f t="shared" si="260"/>
        <v/>
      </c>
      <c r="AR57" s="1263" t="str">
        <f t="shared" si="261"/>
        <v/>
      </c>
      <c r="AS57" s="1263" t="str">
        <f t="shared" si="262"/>
        <v/>
      </c>
      <c r="AT57" s="1263" t="str">
        <f t="shared" si="263"/>
        <v/>
      </c>
      <c r="AU57" s="1263" t="str">
        <f t="shared" si="264"/>
        <v/>
      </c>
      <c r="AV57" s="1263" t="str">
        <f t="shared" si="265"/>
        <v/>
      </c>
      <c r="AW57" s="1263" t="str">
        <f t="shared" si="266"/>
        <v/>
      </c>
      <c r="AX57" s="1263" t="str">
        <f t="shared" si="267"/>
        <v/>
      </c>
      <c r="AY57" s="1263" t="str">
        <f t="shared" si="268"/>
        <v/>
      </c>
      <c r="AZ57" s="1263" t="str">
        <f t="shared" si="269"/>
        <v/>
      </c>
      <c r="BA57" s="1263" t="str">
        <f t="shared" si="270"/>
        <v/>
      </c>
      <c r="BB57" s="1263" t="str">
        <f t="shared" si="271"/>
        <v/>
      </c>
      <c r="BC57" s="1263" t="str">
        <f t="shared" si="272"/>
        <v/>
      </c>
      <c r="BD57" s="1263" t="str">
        <f t="shared" si="273"/>
        <v/>
      </c>
      <c r="BE57" s="1263" t="str">
        <f t="shared" si="274"/>
        <v/>
      </c>
      <c r="BF57" s="1263" t="str">
        <f t="shared" si="275"/>
        <v/>
      </c>
      <c r="BG57" s="1263" t="str">
        <f t="shared" si="276"/>
        <v/>
      </c>
      <c r="BH57" s="1263" t="str">
        <f t="shared" si="277"/>
        <v/>
      </c>
      <c r="BI57" s="1263" t="str">
        <f t="shared" si="355"/>
        <v/>
      </c>
      <c r="BJ57" s="1263" t="str">
        <f t="shared" si="278"/>
        <v/>
      </c>
      <c r="BK57" s="1263" t="str">
        <f t="shared" si="279"/>
        <v/>
      </c>
      <c r="BL57" s="1263" t="str">
        <f t="shared" si="280"/>
        <v/>
      </c>
      <c r="BM57" s="1263" t="str">
        <f t="shared" si="281"/>
        <v/>
      </c>
      <c r="BN57" s="1263" t="str">
        <f t="shared" si="282"/>
        <v/>
      </c>
      <c r="BO57" s="1264">
        <f t="shared" si="126"/>
        <v>0</v>
      </c>
      <c r="BP57" s="1178">
        <v>1934</v>
      </c>
      <c r="BQ57" s="15" t="str">
        <f t="shared" si="127"/>
        <v/>
      </c>
      <c r="BR57" s="15" t="str">
        <f t="shared" si="128"/>
        <v/>
      </c>
      <c r="BS57" s="15" t="str">
        <f t="shared" si="129"/>
        <v/>
      </c>
      <c r="BT57" s="15" t="str">
        <f t="shared" si="130"/>
        <v/>
      </c>
      <c r="BU57" s="15" t="str">
        <f t="shared" si="131"/>
        <v/>
      </c>
      <c r="BV57" s="15" t="str">
        <f t="shared" si="132"/>
        <v/>
      </c>
      <c r="BW57" s="15" t="str">
        <f t="shared" si="133"/>
        <v/>
      </c>
      <c r="BX57" s="15" t="str">
        <f t="shared" si="134"/>
        <v/>
      </c>
      <c r="BY57" s="15" t="str">
        <f t="shared" si="135"/>
        <v/>
      </c>
      <c r="BZ57" s="15" t="str">
        <f t="shared" si="136"/>
        <v/>
      </c>
      <c r="CA57" s="15" t="str">
        <f t="shared" si="137"/>
        <v/>
      </c>
      <c r="CB57" s="15" t="str">
        <f t="shared" si="138"/>
        <v/>
      </c>
      <c r="CC57" s="15" t="str">
        <f t="shared" si="139"/>
        <v/>
      </c>
      <c r="CD57" s="15" t="str">
        <f t="shared" si="140"/>
        <v/>
      </c>
      <c r="CE57" s="15" t="str">
        <f t="shared" si="141"/>
        <v/>
      </c>
      <c r="CF57" s="15" t="str">
        <f t="shared" si="142"/>
        <v/>
      </c>
      <c r="CG57" s="15" t="str">
        <f t="shared" si="143"/>
        <v/>
      </c>
      <c r="CH57" s="15" t="str">
        <f t="shared" si="144"/>
        <v/>
      </c>
      <c r="CI57" s="15" t="str">
        <f t="shared" si="145"/>
        <v/>
      </c>
      <c r="CJ57" s="15" t="str">
        <f t="shared" si="146"/>
        <v/>
      </c>
      <c r="CK57" s="15" t="str">
        <f t="shared" si="147"/>
        <v/>
      </c>
      <c r="CL57" s="15" t="str">
        <f t="shared" si="148"/>
        <v/>
      </c>
      <c r="CM57" s="15" t="str">
        <f t="shared" si="149"/>
        <v/>
      </c>
      <c r="CN57" s="15" t="str">
        <f t="shared" si="150"/>
        <v/>
      </c>
      <c r="CO57" s="15" t="str">
        <f t="shared" si="151"/>
        <v/>
      </c>
      <c r="CP57" s="15" t="str">
        <f t="shared" si="152"/>
        <v/>
      </c>
      <c r="CQ57" s="15" t="str">
        <f t="shared" si="153"/>
        <v/>
      </c>
      <c r="CR57" s="15" t="str">
        <f t="shared" si="154"/>
        <v/>
      </c>
      <c r="CS57" s="15" t="str">
        <f t="shared" si="155"/>
        <v/>
      </c>
      <c r="CT57" s="15" t="str">
        <f t="shared" si="156"/>
        <v/>
      </c>
      <c r="CU57" s="1178">
        <v>1934</v>
      </c>
      <c r="CV57" s="14" t="str">
        <f t="shared" si="360"/>
        <v xml:space="preserve"> </v>
      </c>
      <c r="CW57" s="14" t="str">
        <f t="shared" si="361"/>
        <v xml:space="preserve"> </v>
      </c>
      <c r="CX57" s="14" t="str">
        <f t="shared" si="362"/>
        <v xml:space="preserve"> </v>
      </c>
      <c r="CY57" s="14" t="str">
        <f t="shared" si="363"/>
        <v xml:space="preserve"> </v>
      </c>
      <c r="CZ57" s="14" t="str">
        <f t="shared" si="364"/>
        <v xml:space="preserve"> </v>
      </c>
      <c r="DA57" s="14" t="str">
        <f t="shared" si="365"/>
        <v xml:space="preserve"> </v>
      </c>
      <c r="DB57" s="14" t="str">
        <f t="shared" si="366"/>
        <v xml:space="preserve"> </v>
      </c>
      <c r="DC57" s="14" t="str">
        <f t="shared" si="367"/>
        <v xml:space="preserve"> </v>
      </c>
      <c r="DD57" s="14" t="str">
        <f t="shared" si="368"/>
        <v xml:space="preserve"> </v>
      </c>
      <c r="DE57" s="14" t="str">
        <f t="shared" si="369"/>
        <v xml:space="preserve"> </v>
      </c>
      <c r="DF57" s="14" t="str">
        <f t="shared" si="370"/>
        <v xml:space="preserve"> </v>
      </c>
      <c r="DG57" s="14" t="str">
        <f t="shared" si="371"/>
        <v xml:space="preserve"> </v>
      </c>
      <c r="DH57" s="14" t="str">
        <f t="shared" si="372"/>
        <v xml:space="preserve"> </v>
      </c>
      <c r="DI57" s="14" t="str">
        <f t="shared" si="373"/>
        <v xml:space="preserve"> </v>
      </c>
      <c r="DJ57" s="14" t="str">
        <f t="shared" si="374"/>
        <v xml:space="preserve"> </v>
      </c>
      <c r="DK57" s="14" t="str">
        <f t="shared" si="375"/>
        <v xml:space="preserve"> </v>
      </c>
      <c r="DL57" s="14" t="str">
        <f t="shared" si="376"/>
        <v xml:space="preserve"> </v>
      </c>
      <c r="DM57" s="14" t="str">
        <f t="shared" si="377"/>
        <v xml:space="preserve"> </v>
      </c>
      <c r="DN57" s="14" t="str">
        <f t="shared" si="378"/>
        <v xml:space="preserve"> </v>
      </c>
      <c r="DO57" s="14" t="str">
        <f t="shared" si="379"/>
        <v xml:space="preserve"> </v>
      </c>
      <c r="DP57" s="14" t="str">
        <f t="shared" si="380"/>
        <v xml:space="preserve"> </v>
      </c>
      <c r="DQ57" s="14" t="str">
        <f t="shared" si="381"/>
        <v xml:space="preserve"> </v>
      </c>
      <c r="DR57" s="14" t="str">
        <f t="shared" si="382"/>
        <v xml:space="preserve"> </v>
      </c>
      <c r="DS57" s="14" t="str">
        <f t="shared" si="383"/>
        <v xml:space="preserve"> </v>
      </c>
      <c r="DT57" s="14" t="str">
        <f t="shared" si="384"/>
        <v xml:space="preserve"> </v>
      </c>
      <c r="DU57" s="14" t="str">
        <f t="shared" si="385"/>
        <v xml:space="preserve"> </v>
      </c>
      <c r="DV57" s="14" t="str">
        <f t="shared" si="386"/>
        <v xml:space="preserve"> </v>
      </c>
      <c r="DW57" s="14" t="str">
        <f t="shared" si="387"/>
        <v xml:space="preserve"> </v>
      </c>
      <c r="DX57" s="14" t="str">
        <f t="shared" si="388"/>
        <v xml:space="preserve"> </v>
      </c>
      <c r="DY57" s="14" t="str">
        <f t="shared" si="389"/>
        <v xml:space="preserve"> </v>
      </c>
      <c r="DZ57" s="14">
        <f t="shared" si="250"/>
        <v>0</v>
      </c>
      <c r="EA57" s="525"/>
      <c r="EB57" s="1178">
        <v>1934</v>
      </c>
      <c r="EC57" s="30" t="str">
        <f t="shared" si="283"/>
        <v xml:space="preserve"> </v>
      </c>
      <c r="ED57" s="30" t="str">
        <f t="shared" si="284"/>
        <v xml:space="preserve"> </v>
      </c>
      <c r="EE57" s="30" t="str">
        <f t="shared" si="285"/>
        <v xml:space="preserve"> </v>
      </c>
      <c r="EF57" s="30" t="str">
        <f t="shared" si="286"/>
        <v xml:space="preserve"> </v>
      </c>
      <c r="EG57" s="30" t="str">
        <f t="shared" si="287"/>
        <v xml:space="preserve"> </v>
      </c>
      <c r="EH57" s="30" t="str">
        <f t="shared" si="288"/>
        <v xml:space="preserve"> </v>
      </c>
      <c r="EI57" s="30" t="str">
        <f t="shared" si="289"/>
        <v xml:space="preserve"> </v>
      </c>
      <c r="EJ57" s="30" t="str">
        <f t="shared" si="290"/>
        <v xml:space="preserve"> </v>
      </c>
      <c r="EK57" s="30" t="str">
        <f t="shared" si="291"/>
        <v xml:space="preserve"> </v>
      </c>
      <c r="EL57" s="30" t="str">
        <f t="shared" si="292"/>
        <v xml:space="preserve"> </v>
      </c>
      <c r="EM57" s="30" t="str">
        <f t="shared" si="293"/>
        <v xml:space="preserve"> </v>
      </c>
      <c r="EN57" s="30" t="str">
        <f t="shared" si="294"/>
        <v xml:space="preserve"> </v>
      </c>
      <c r="EO57" s="30" t="str">
        <f t="shared" si="295"/>
        <v xml:space="preserve"> </v>
      </c>
      <c r="EP57" s="30" t="str">
        <f t="shared" si="296"/>
        <v xml:space="preserve"> </v>
      </c>
      <c r="EQ57" s="30" t="str">
        <f t="shared" si="297"/>
        <v xml:space="preserve"> </v>
      </c>
      <c r="ER57" s="30" t="str">
        <f t="shared" si="298"/>
        <v xml:space="preserve"> </v>
      </c>
      <c r="ES57" s="30" t="str">
        <f t="shared" si="299"/>
        <v xml:space="preserve"> </v>
      </c>
      <c r="ET57" s="30" t="str">
        <f t="shared" si="300"/>
        <v xml:space="preserve"> </v>
      </c>
      <c r="EU57" s="30" t="str">
        <f t="shared" si="301"/>
        <v xml:space="preserve"> </v>
      </c>
      <c r="EV57" s="30" t="str">
        <f t="shared" si="302"/>
        <v xml:space="preserve"> </v>
      </c>
      <c r="EW57" s="30" t="str">
        <f t="shared" si="303"/>
        <v xml:space="preserve"> </v>
      </c>
      <c r="EX57" s="30" t="str">
        <f t="shared" si="304"/>
        <v xml:space="preserve"> </v>
      </c>
      <c r="EY57" s="30" t="str">
        <f t="shared" si="305"/>
        <v xml:space="preserve"> </v>
      </c>
      <c r="EZ57" s="30" t="str">
        <f t="shared" si="356"/>
        <v xml:space="preserve"> </v>
      </c>
      <c r="FA57" s="30" t="str">
        <f t="shared" si="357"/>
        <v xml:space="preserve"> </v>
      </c>
      <c r="FB57" s="30" t="str">
        <f t="shared" si="401"/>
        <v xml:space="preserve"> </v>
      </c>
      <c r="FC57" s="30" t="str">
        <f t="shared" si="402"/>
        <v xml:space="preserve"> </v>
      </c>
      <c r="FD57" s="30" t="str">
        <f t="shared" si="403"/>
        <v xml:space="preserve"> </v>
      </c>
      <c r="FE57" s="30" t="str">
        <f t="shared" si="404"/>
        <v xml:space="preserve"> </v>
      </c>
      <c r="FF57" s="30" t="str">
        <f t="shared" si="405"/>
        <v xml:space="preserve"> </v>
      </c>
      <c r="FG57" s="639">
        <f t="shared" si="390"/>
        <v>0</v>
      </c>
      <c r="FI57" s="656">
        <v>1934</v>
      </c>
      <c r="FJ57" s="43" t="str">
        <f t="shared" si="391"/>
        <v/>
      </c>
      <c r="FK57" s="43" t="str">
        <f t="shared" si="392"/>
        <v/>
      </c>
      <c r="FL57" s="43" t="str">
        <f t="shared" si="393"/>
        <v/>
      </c>
      <c r="FM57" s="43" t="str">
        <f t="shared" si="394"/>
        <v/>
      </c>
      <c r="FN57" s="43" t="str">
        <f t="shared" si="395"/>
        <v/>
      </c>
      <c r="FO57" s="43" t="str">
        <f t="shared" si="396"/>
        <v/>
      </c>
      <c r="FP57" s="43" t="str">
        <f t="shared" si="397"/>
        <v/>
      </c>
      <c r="FQ57" s="43" t="str">
        <f t="shared" si="398"/>
        <v/>
      </c>
      <c r="FR57" s="43" t="str">
        <f t="shared" si="406"/>
        <v/>
      </c>
      <c r="FS57" s="43" t="str">
        <f t="shared" si="306"/>
        <v/>
      </c>
      <c r="FT57" s="43" t="str">
        <f t="shared" si="307"/>
        <v/>
      </c>
      <c r="FU57" s="43" t="str">
        <f t="shared" si="308"/>
        <v/>
      </c>
      <c r="FV57" s="43" t="str">
        <f t="shared" si="309"/>
        <v/>
      </c>
      <c r="FW57" s="43" t="str">
        <f t="shared" si="310"/>
        <v/>
      </c>
      <c r="FX57" s="43" t="str">
        <f t="shared" si="311"/>
        <v/>
      </c>
      <c r="FY57" s="43" t="str">
        <f t="shared" si="312"/>
        <v/>
      </c>
      <c r="FZ57" s="43" t="str">
        <f t="shared" si="313"/>
        <v/>
      </c>
      <c r="GA57" s="43" t="str">
        <f t="shared" si="314"/>
        <v/>
      </c>
      <c r="GB57" s="43" t="str">
        <f t="shared" si="315"/>
        <v/>
      </c>
      <c r="GC57" s="43" t="str">
        <f t="shared" si="316"/>
        <v/>
      </c>
      <c r="GD57" s="43" t="str">
        <f t="shared" si="317"/>
        <v/>
      </c>
      <c r="GE57" s="43" t="str">
        <f t="shared" si="318"/>
        <v/>
      </c>
      <c r="GF57" s="43" t="str">
        <f t="shared" si="319"/>
        <v/>
      </c>
      <c r="GG57" s="43" t="str">
        <f t="shared" si="358"/>
        <v/>
      </c>
      <c r="GH57" s="43" t="str">
        <f t="shared" si="320"/>
        <v/>
      </c>
      <c r="GI57" s="43" t="str">
        <f t="shared" si="321"/>
        <v/>
      </c>
      <c r="GJ57" s="43" t="str">
        <f t="shared" si="322"/>
        <v/>
      </c>
      <c r="GK57" s="43" t="str">
        <f t="shared" si="323"/>
        <v/>
      </c>
      <c r="GL57" s="43" t="str">
        <f t="shared" si="324"/>
        <v/>
      </c>
      <c r="GM57" s="43" t="str">
        <f t="shared" si="325"/>
        <v/>
      </c>
      <c r="GN57" s="1228">
        <f t="shared" si="407"/>
        <v>0</v>
      </c>
      <c r="GO57" s="1229">
        <f t="shared" si="189"/>
        <v>0</v>
      </c>
      <c r="GP57" s="656">
        <v>1934</v>
      </c>
      <c r="GQ57" s="4" t="str">
        <f t="shared" si="326"/>
        <v xml:space="preserve"> </v>
      </c>
      <c r="GR57" s="4" t="str">
        <f t="shared" si="327"/>
        <v xml:space="preserve"> </v>
      </c>
      <c r="GS57" s="4" t="str">
        <f t="shared" si="328"/>
        <v xml:space="preserve"> </v>
      </c>
      <c r="GT57" s="4" t="str">
        <f t="shared" si="329"/>
        <v xml:space="preserve"> </v>
      </c>
      <c r="GU57" s="4" t="str">
        <f t="shared" si="330"/>
        <v xml:space="preserve"> </v>
      </c>
      <c r="GV57" s="4" t="str">
        <f t="shared" si="331"/>
        <v xml:space="preserve"> </v>
      </c>
      <c r="GW57" s="4" t="str">
        <f t="shared" si="332"/>
        <v xml:space="preserve"> </v>
      </c>
      <c r="GX57" s="4" t="str">
        <f t="shared" si="333"/>
        <v xml:space="preserve"> </v>
      </c>
      <c r="GY57" s="4" t="str">
        <f t="shared" si="334"/>
        <v xml:space="preserve"> </v>
      </c>
      <c r="GZ57" s="4" t="str">
        <f t="shared" si="335"/>
        <v xml:space="preserve"> </v>
      </c>
      <c r="HA57" s="4" t="str">
        <f t="shared" si="336"/>
        <v xml:space="preserve"> </v>
      </c>
      <c r="HB57" s="4">
        <f t="shared" si="337"/>
        <v>1</v>
      </c>
      <c r="HC57" s="4">
        <f t="shared" si="338"/>
        <v>1</v>
      </c>
      <c r="HD57" s="4" t="str">
        <f t="shared" si="339"/>
        <v xml:space="preserve"> </v>
      </c>
      <c r="HE57" s="4" t="str">
        <f t="shared" si="340"/>
        <v xml:space="preserve"> </v>
      </c>
      <c r="HF57" s="4" t="str">
        <f t="shared" si="341"/>
        <v xml:space="preserve"> </v>
      </c>
      <c r="HG57" s="4" t="str">
        <f t="shared" si="342"/>
        <v xml:space="preserve"> </v>
      </c>
      <c r="HH57" s="4" t="str">
        <f t="shared" si="343"/>
        <v xml:space="preserve"> </v>
      </c>
      <c r="HI57" s="4" t="str">
        <f t="shared" si="344"/>
        <v xml:space="preserve"> </v>
      </c>
      <c r="HJ57" s="4" t="str">
        <f t="shared" si="345"/>
        <v xml:space="preserve"> </v>
      </c>
      <c r="HK57" s="4" t="str">
        <f t="shared" si="346"/>
        <v xml:space="preserve"> </v>
      </c>
      <c r="HL57" s="4" t="str">
        <f t="shared" si="347"/>
        <v xml:space="preserve"> </v>
      </c>
      <c r="HM57" s="4" t="str">
        <f t="shared" si="348"/>
        <v xml:space="preserve"> </v>
      </c>
      <c r="HN57" s="4" t="str">
        <f t="shared" si="349"/>
        <v xml:space="preserve"> </v>
      </c>
      <c r="HO57" s="4" t="str">
        <f t="shared" si="359"/>
        <v xml:space="preserve"> </v>
      </c>
      <c r="HP57" s="4" t="str">
        <f t="shared" si="350"/>
        <v xml:space="preserve"> </v>
      </c>
      <c r="HQ57" s="4" t="str">
        <f t="shared" si="351"/>
        <v xml:space="preserve"> </v>
      </c>
      <c r="HR57" s="4" t="str">
        <f t="shared" si="352"/>
        <v xml:space="preserve"> </v>
      </c>
      <c r="HS57" s="4" t="str">
        <f t="shared" si="353"/>
        <v xml:space="preserve"> </v>
      </c>
      <c r="HT57" s="4" t="str">
        <f t="shared" si="354"/>
        <v xml:space="preserve"> </v>
      </c>
      <c r="HU57" s="4">
        <f t="shared" si="93"/>
        <v>2</v>
      </c>
      <c r="HV57" s="656">
        <v>1934</v>
      </c>
      <c r="HW57" s="528" t="str">
        <f t="shared" si="220"/>
        <v xml:space="preserve"> </v>
      </c>
      <c r="HX57" s="528" t="str">
        <f t="shared" si="221"/>
        <v xml:space="preserve"> </v>
      </c>
      <c r="HY57" s="528" t="str">
        <f t="shared" si="222"/>
        <v xml:space="preserve"> </v>
      </c>
      <c r="HZ57" s="528" t="str">
        <f t="shared" si="223"/>
        <v xml:space="preserve"> </v>
      </c>
      <c r="IA57" s="528" t="str">
        <f t="shared" si="224"/>
        <v xml:space="preserve"> </v>
      </c>
      <c r="IB57" s="528" t="str">
        <f t="shared" si="225"/>
        <v xml:space="preserve"> </v>
      </c>
      <c r="IC57" s="528" t="str">
        <f t="shared" si="226"/>
        <v xml:space="preserve"> </v>
      </c>
      <c r="ID57" s="528" t="str">
        <f t="shared" si="227"/>
        <v xml:space="preserve"> </v>
      </c>
      <c r="IE57" s="528" t="str">
        <f t="shared" si="228"/>
        <v xml:space="preserve"> </v>
      </c>
      <c r="IF57" s="528" t="str">
        <f t="shared" si="229"/>
        <v xml:space="preserve"> </v>
      </c>
      <c r="IG57" s="528" t="str">
        <f t="shared" si="230"/>
        <v xml:space="preserve"> </v>
      </c>
      <c r="IH57" s="528">
        <f t="shared" si="231"/>
        <v>1</v>
      </c>
      <c r="II57" s="528">
        <f t="shared" si="232"/>
        <v>1</v>
      </c>
      <c r="IJ57" s="528" t="str">
        <f t="shared" si="233"/>
        <v xml:space="preserve"> </v>
      </c>
      <c r="IK57" s="528" t="str">
        <f t="shared" si="234"/>
        <v xml:space="preserve"> </v>
      </c>
      <c r="IL57" s="528" t="str">
        <f t="shared" si="235"/>
        <v xml:space="preserve"> </v>
      </c>
      <c r="IM57" s="528" t="str">
        <f t="shared" si="236"/>
        <v xml:space="preserve"> </v>
      </c>
      <c r="IN57" s="528" t="str">
        <f t="shared" si="237"/>
        <v xml:space="preserve"> </v>
      </c>
      <c r="IO57" s="528" t="str">
        <f t="shared" si="238"/>
        <v xml:space="preserve"> </v>
      </c>
      <c r="IP57" s="528" t="str">
        <f t="shared" si="239"/>
        <v xml:space="preserve"> </v>
      </c>
      <c r="IQ57" s="528" t="str">
        <f t="shared" si="240"/>
        <v xml:space="preserve"> </v>
      </c>
      <c r="IR57" s="528" t="str">
        <f t="shared" si="241"/>
        <v xml:space="preserve"> </v>
      </c>
      <c r="IS57" s="528" t="str">
        <f t="shared" si="242"/>
        <v xml:space="preserve"> </v>
      </c>
      <c r="IT57" s="528" t="str">
        <f t="shared" si="243"/>
        <v xml:space="preserve"> </v>
      </c>
      <c r="IU57" s="528" t="str">
        <f t="shared" si="244"/>
        <v xml:space="preserve"> </v>
      </c>
      <c r="IV57" s="528" t="str">
        <f t="shared" si="245"/>
        <v xml:space="preserve"> </v>
      </c>
      <c r="IW57" s="528" t="str">
        <f t="shared" si="246"/>
        <v xml:space="preserve"> </v>
      </c>
      <c r="IX57" s="528" t="str">
        <f t="shared" si="247"/>
        <v xml:space="preserve"> </v>
      </c>
      <c r="IY57" s="528" t="str">
        <f t="shared" si="248"/>
        <v xml:space="preserve"> </v>
      </c>
      <c r="IZ57" s="528" t="str">
        <f t="shared" si="249"/>
        <v xml:space="preserve"> </v>
      </c>
      <c r="JA57" s="1177">
        <f t="shared" si="124"/>
        <v>2</v>
      </c>
      <c r="JB57" s="8">
        <f t="shared" si="399"/>
        <v>0</v>
      </c>
    </row>
    <row r="58" spans="1:262">
      <c r="A58" s="1037">
        <v>1935</v>
      </c>
      <c r="B58" s="1234">
        <v>0</v>
      </c>
      <c r="C58" s="1151">
        <v>0</v>
      </c>
      <c r="D58" s="1151">
        <v>0</v>
      </c>
      <c r="E58" s="1151">
        <v>0</v>
      </c>
      <c r="F58" s="1215">
        <v>0</v>
      </c>
      <c r="G58" s="1235">
        <v>0</v>
      </c>
      <c r="H58" s="1151">
        <v>0</v>
      </c>
      <c r="I58" s="1151">
        <v>0</v>
      </c>
      <c r="J58" s="1151">
        <v>0</v>
      </c>
      <c r="K58" s="1215">
        <v>0</v>
      </c>
      <c r="L58" s="1235">
        <v>0</v>
      </c>
      <c r="M58" s="1151">
        <v>0</v>
      </c>
      <c r="N58" s="1151">
        <v>0</v>
      </c>
      <c r="O58" s="1151">
        <v>0</v>
      </c>
      <c r="P58" s="1215">
        <v>0</v>
      </c>
      <c r="Q58" s="1235">
        <v>0</v>
      </c>
      <c r="R58" s="1151">
        <v>0</v>
      </c>
      <c r="S58" s="1151">
        <v>0</v>
      </c>
      <c r="T58" s="1151">
        <v>0</v>
      </c>
      <c r="U58" s="1215">
        <v>0</v>
      </c>
      <c r="V58" s="1235">
        <v>0</v>
      </c>
      <c r="W58" s="1151">
        <v>0</v>
      </c>
      <c r="X58" s="1151" t="s">
        <v>60</v>
      </c>
      <c r="Y58" s="1151">
        <v>0</v>
      </c>
      <c r="Z58" s="1215">
        <v>0</v>
      </c>
      <c r="AA58" s="1235">
        <v>0</v>
      </c>
      <c r="AB58" s="1151">
        <v>0</v>
      </c>
      <c r="AC58" s="1151">
        <v>0</v>
      </c>
      <c r="AD58" s="1151">
        <v>0</v>
      </c>
      <c r="AE58" s="1215">
        <v>0</v>
      </c>
      <c r="AF58" s="1319"/>
      <c r="AG58" s="1218">
        <f t="shared" si="400"/>
        <v>0</v>
      </c>
      <c r="AH58" s="1197" t="str">
        <f t="shared" si="252"/>
        <v>Trace</v>
      </c>
      <c r="AI58" s="1199">
        <f t="shared" si="253"/>
        <v>0</v>
      </c>
      <c r="AJ58" s="1038">
        <v>1935</v>
      </c>
      <c r="AK58" s="1263" t="str">
        <f t="shared" si="254"/>
        <v/>
      </c>
      <c r="AL58" s="1263" t="str">
        <f t="shared" si="255"/>
        <v/>
      </c>
      <c r="AM58" s="1263" t="str">
        <f t="shared" si="256"/>
        <v/>
      </c>
      <c r="AN58" s="1263" t="str">
        <f t="shared" si="257"/>
        <v/>
      </c>
      <c r="AO58" s="1263" t="str">
        <f t="shared" si="258"/>
        <v/>
      </c>
      <c r="AP58" s="1263" t="str">
        <f t="shared" si="259"/>
        <v/>
      </c>
      <c r="AQ58" s="1263" t="str">
        <f t="shared" si="260"/>
        <v/>
      </c>
      <c r="AR58" s="1263" t="str">
        <f t="shared" si="261"/>
        <v/>
      </c>
      <c r="AS58" s="1263" t="str">
        <f t="shared" si="262"/>
        <v/>
      </c>
      <c r="AT58" s="1263" t="str">
        <f t="shared" si="263"/>
        <v/>
      </c>
      <c r="AU58" s="1263" t="str">
        <f t="shared" si="264"/>
        <v/>
      </c>
      <c r="AV58" s="1263" t="str">
        <f t="shared" si="265"/>
        <v/>
      </c>
      <c r="AW58" s="1263" t="str">
        <f t="shared" si="266"/>
        <v/>
      </c>
      <c r="AX58" s="1263" t="str">
        <f t="shared" si="267"/>
        <v/>
      </c>
      <c r="AY58" s="1263" t="str">
        <f t="shared" si="268"/>
        <v/>
      </c>
      <c r="AZ58" s="1263" t="str">
        <f t="shared" si="269"/>
        <v/>
      </c>
      <c r="BA58" s="1263" t="str">
        <f t="shared" si="270"/>
        <v/>
      </c>
      <c r="BB58" s="1263" t="str">
        <f t="shared" si="271"/>
        <v/>
      </c>
      <c r="BC58" s="1263" t="str">
        <f t="shared" si="272"/>
        <v/>
      </c>
      <c r="BD58" s="1263" t="str">
        <f t="shared" si="273"/>
        <v/>
      </c>
      <c r="BE58" s="1263" t="str">
        <f t="shared" si="274"/>
        <v/>
      </c>
      <c r="BF58" s="1263" t="str">
        <f t="shared" si="275"/>
        <v/>
      </c>
      <c r="BG58" s="1263" t="str">
        <f t="shared" si="276"/>
        <v/>
      </c>
      <c r="BH58" s="1263" t="str">
        <f t="shared" si="277"/>
        <v/>
      </c>
      <c r="BI58" s="1263" t="str">
        <f t="shared" si="355"/>
        <v/>
      </c>
      <c r="BJ58" s="1263" t="str">
        <f t="shared" si="278"/>
        <v/>
      </c>
      <c r="BK58" s="1263" t="str">
        <f t="shared" si="279"/>
        <v/>
      </c>
      <c r="BL58" s="1263" t="str">
        <f t="shared" si="280"/>
        <v/>
      </c>
      <c r="BM58" s="1263" t="str">
        <f t="shared" si="281"/>
        <v/>
      </c>
      <c r="BN58" s="1263" t="str">
        <f t="shared" si="282"/>
        <v/>
      </c>
      <c r="BO58" s="1264">
        <f t="shared" si="126"/>
        <v>0</v>
      </c>
      <c r="BP58" s="1178">
        <v>1935</v>
      </c>
      <c r="BQ58" s="15" t="str">
        <f t="shared" si="127"/>
        <v/>
      </c>
      <c r="BR58" s="15" t="str">
        <f t="shared" si="128"/>
        <v/>
      </c>
      <c r="BS58" s="15" t="str">
        <f t="shared" si="129"/>
        <v/>
      </c>
      <c r="BT58" s="15" t="str">
        <f t="shared" si="130"/>
        <v/>
      </c>
      <c r="BU58" s="15" t="str">
        <f t="shared" si="131"/>
        <v/>
      </c>
      <c r="BV58" s="15" t="str">
        <f t="shared" si="132"/>
        <v/>
      </c>
      <c r="BW58" s="15" t="str">
        <f t="shared" si="133"/>
        <v/>
      </c>
      <c r="BX58" s="15" t="str">
        <f t="shared" si="134"/>
        <v/>
      </c>
      <c r="BY58" s="15" t="str">
        <f t="shared" si="135"/>
        <v/>
      </c>
      <c r="BZ58" s="15" t="str">
        <f t="shared" si="136"/>
        <v/>
      </c>
      <c r="CA58" s="15" t="str">
        <f t="shared" si="137"/>
        <v/>
      </c>
      <c r="CB58" s="15" t="str">
        <f t="shared" si="138"/>
        <v/>
      </c>
      <c r="CC58" s="15" t="str">
        <f t="shared" si="139"/>
        <v/>
      </c>
      <c r="CD58" s="15" t="str">
        <f t="shared" si="140"/>
        <v/>
      </c>
      <c r="CE58" s="15" t="str">
        <f t="shared" si="141"/>
        <v/>
      </c>
      <c r="CF58" s="15" t="str">
        <f t="shared" si="142"/>
        <v/>
      </c>
      <c r="CG58" s="15" t="str">
        <f t="shared" si="143"/>
        <v/>
      </c>
      <c r="CH58" s="15" t="str">
        <f t="shared" si="144"/>
        <v/>
      </c>
      <c r="CI58" s="15" t="str">
        <f t="shared" si="145"/>
        <v/>
      </c>
      <c r="CJ58" s="15" t="str">
        <f t="shared" si="146"/>
        <v/>
      </c>
      <c r="CK58" s="15" t="str">
        <f t="shared" si="147"/>
        <v/>
      </c>
      <c r="CL58" s="15" t="str">
        <f t="shared" si="148"/>
        <v/>
      </c>
      <c r="CM58" s="15" t="str">
        <f t="shared" si="149"/>
        <v/>
      </c>
      <c r="CN58" s="15" t="str">
        <f t="shared" si="150"/>
        <v/>
      </c>
      <c r="CO58" s="15" t="str">
        <f t="shared" si="151"/>
        <v/>
      </c>
      <c r="CP58" s="15" t="str">
        <f t="shared" si="152"/>
        <v/>
      </c>
      <c r="CQ58" s="15" t="str">
        <f t="shared" si="153"/>
        <v/>
      </c>
      <c r="CR58" s="15" t="str">
        <f t="shared" si="154"/>
        <v/>
      </c>
      <c r="CS58" s="15" t="str">
        <f t="shared" si="155"/>
        <v/>
      </c>
      <c r="CT58" s="15" t="str">
        <f t="shared" si="156"/>
        <v/>
      </c>
      <c r="CU58" s="1178">
        <v>1935</v>
      </c>
      <c r="CV58" s="14" t="str">
        <f t="shared" si="360"/>
        <v xml:space="preserve"> </v>
      </c>
      <c r="CW58" s="14" t="str">
        <f t="shared" si="361"/>
        <v xml:space="preserve"> </v>
      </c>
      <c r="CX58" s="14" t="str">
        <f t="shared" si="362"/>
        <v xml:space="preserve"> </v>
      </c>
      <c r="CY58" s="14" t="str">
        <f t="shared" si="363"/>
        <v xml:space="preserve"> </v>
      </c>
      <c r="CZ58" s="14" t="str">
        <f t="shared" si="364"/>
        <v xml:space="preserve"> </v>
      </c>
      <c r="DA58" s="14" t="str">
        <f t="shared" si="365"/>
        <v xml:space="preserve"> </v>
      </c>
      <c r="DB58" s="14" t="str">
        <f t="shared" si="366"/>
        <v xml:space="preserve"> </v>
      </c>
      <c r="DC58" s="14" t="str">
        <f t="shared" si="367"/>
        <v xml:space="preserve"> </v>
      </c>
      <c r="DD58" s="14" t="str">
        <f t="shared" si="368"/>
        <v xml:space="preserve"> </v>
      </c>
      <c r="DE58" s="14" t="str">
        <f t="shared" si="369"/>
        <v xml:space="preserve"> </v>
      </c>
      <c r="DF58" s="14" t="str">
        <f t="shared" si="370"/>
        <v xml:space="preserve"> </v>
      </c>
      <c r="DG58" s="14" t="str">
        <f t="shared" si="371"/>
        <v xml:space="preserve"> </v>
      </c>
      <c r="DH58" s="14" t="str">
        <f t="shared" si="372"/>
        <v xml:space="preserve"> </v>
      </c>
      <c r="DI58" s="14" t="str">
        <f t="shared" si="373"/>
        <v xml:space="preserve"> </v>
      </c>
      <c r="DJ58" s="14" t="str">
        <f t="shared" si="374"/>
        <v xml:space="preserve"> </v>
      </c>
      <c r="DK58" s="14" t="str">
        <f t="shared" si="375"/>
        <v xml:space="preserve"> </v>
      </c>
      <c r="DL58" s="14" t="str">
        <f t="shared" si="376"/>
        <v xml:space="preserve"> </v>
      </c>
      <c r="DM58" s="14" t="str">
        <f t="shared" si="377"/>
        <v xml:space="preserve"> </v>
      </c>
      <c r="DN58" s="14" t="str">
        <f t="shared" si="378"/>
        <v xml:space="preserve"> </v>
      </c>
      <c r="DO58" s="14" t="str">
        <f t="shared" si="379"/>
        <v xml:space="preserve"> </v>
      </c>
      <c r="DP58" s="14" t="str">
        <f t="shared" si="380"/>
        <v xml:space="preserve"> </v>
      </c>
      <c r="DQ58" s="14" t="str">
        <f t="shared" si="381"/>
        <v xml:space="preserve"> </v>
      </c>
      <c r="DR58" s="14" t="str">
        <f t="shared" si="382"/>
        <v xml:space="preserve"> </v>
      </c>
      <c r="DS58" s="14" t="str">
        <f t="shared" si="383"/>
        <v xml:space="preserve"> </v>
      </c>
      <c r="DT58" s="14" t="str">
        <f t="shared" si="384"/>
        <v xml:space="preserve"> </v>
      </c>
      <c r="DU58" s="14" t="str">
        <f t="shared" si="385"/>
        <v xml:space="preserve"> </v>
      </c>
      <c r="DV58" s="14" t="str">
        <f t="shared" si="386"/>
        <v xml:space="preserve"> </v>
      </c>
      <c r="DW58" s="14" t="str">
        <f t="shared" si="387"/>
        <v xml:space="preserve"> </v>
      </c>
      <c r="DX58" s="14" t="str">
        <f t="shared" si="388"/>
        <v xml:space="preserve"> </v>
      </c>
      <c r="DY58" s="14" t="str">
        <f t="shared" si="389"/>
        <v xml:space="preserve"> </v>
      </c>
      <c r="DZ58" s="14">
        <f t="shared" si="250"/>
        <v>0</v>
      </c>
      <c r="EA58" s="525"/>
      <c r="EB58" s="1178">
        <v>1935</v>
      </c>
      <c r="EC58" s="30" t="str">
        <f t="shared" si="283"/>
        <v xml:space="preserve"> </v>
      </c>
      <c r="ED58" s="30" t="str">
        <f t="shared" si="284"/>
        <v xml:space="preserve"> </v>
      </c>
      <c r="EE58" s="30" t="str">
        <f t="shared" si="285"/>
        <v xml:space="preserve"> </v>
      </c>
      <c r="EF58" s="30" t="str">
        <f t="shared" si="286"/>
        <v xml:space="preserve"> </v>
      </c>
      <c r="EG58" s="30" t="str">
        <f t="shared" si="287"/>
        <v xml:space="preserve"> </v>
      </c>
      <c r="EH58" s="30" t="str">
        <f t="shared" si="288"/>
        <v xml:space="preserve"> </v>
      </c>
      <c r="EI58" s="30" t="str">
        <f t="shared" si="289"/>
        <v xml:space="preserve"> </v>
      </c>
      <c r="EJ58" s="30" t="str">
        <f t="shared" si="290"/>
        <v xml:space="preserve"> </v>
      </c>
      <c r="EK58" s="30" t="str">
        <f t="shared" si="291"/>
        <v xml:space="preserve"> </v>
      </c>
      <c r="EL58" s="30" t="str">
        <f t="shared" si="292"/>
        <v xml:space="preserve"> </v>
      </c>
      <c r="EM58" s="30" t="str">
        <f t="shared" si="293"/>
        <v xml:space="preserve"> </v>
      </c>
      <c r="EN58" s="30" t="str">
        <f t="shared" si="294"/>
        <v xml:space="preserve"> </v>
      </c>
      <c r="EO58" s="30" t="str">
        <f t="shared" si="295"/>
        <v xml:space="preserve"> </v>
      </c>
      <c r="EP58" s="30" t="str">
        <f t="shared" si="296"/>
        <v xml:space="preserve"> </v>
      </c>
      <c r="EQ58" s="30" t="str">
        <f t="shared" si="297"/>
        <v xml:space="preserve"> </v>
      </c>
      <c r="ER58" s="30" t="str">
        <f t="shared" si="298"/>
        <v xml:space="preserve"> </v>
      </c>
      <c r="ES58" s="30" t="str">
        <f t="shared" si="299"/>
        <v xml:space="preserve"> </v>
      </c>
      <c r="ET58" s="30" t="str">
        <f t="shared" si="300"/>
        <v xml:space="preserve"> </v>
      </c>
      <c r="EU58" s="30" t="str">
        <f t="shared" si="301"/>
        <v xml:space="preserve"> </v>
      </c>
      <c r="EV58" s="30" t="str">
        <f t="shared" si="302"/>
        <v xml:space="preserve"> </v>
      </c>
      <c r="EW58" s="30" t="str">
        <f t="shared" si="303"/>
        <v xml:space="preserve"> </v>
      </c>
      <c r="EX58" s="30" t="str">
        <f t="shared" si="304"/>
        <v xml:space="preserve"> </v>
      </c>
      <c r="EY58" s="30" t="str">
        <f t="shared" si="305"/>
        <v xml:space="preserve"> </v>
      </c>
      <c r="EZ58" s="30" t="str">
        <f t="shared" si="356"/>
        <v xml:space="preserve"> </v>
      </c>
      <c r="FA58" s="30" t="str">
        <f t="shared" si="357"/>
        <v xml:space="preserve"> </v>
      </c>
      <c r="FB58" s="30" t="str">
        <f t="shared" si="401"/>
        <v xml:space="preserve"> </v>
      </c>
      <c r="FC58" s="30" t="str">
        <f t="shared" si="402"/>
        <v xml:space="preserve"> </v>
      </c>
      <c r="FD58" s="30" t="str">
        <f t="shared" si="403"/>
        <v xml:space="preserve"> </v>
      </c>
      <c r="FE58" s="30" t="str">
        <f t="shared" si="404"/>
        <v xml:space="preserve"> </v>
      </c>
      <c r="FF58" s="30" t="str">
        <f t="shared" si="405"/>
        <v xml:space="preserve"> </v>
      </c>
      <c r="FG58" s="639">
        <f t="shared" si="390"/>
        <v>0</v>
      </c>
      <c r="FI58" s="656">
        <v>1935</v>
      </c>
      <c r="FJ58" s="43" t="str">
        <f t="shared" si="391"/>
        <v/>
      </c>
      <c r="FK58" s="43" t="str">
        <f t="shared" si="392"/>
        <v/>
      </c>
      <c r="FL58" s="43" t="str">
        <f t="shared" si="393"/>
        <v/>
      </c>
      <c r="FM58" s="43" t="str">
        <f t="shared" si="394"/>
        <v/>
      </c>
      <c r="FN58" s="43" t="str">
        <f t="shared" si="395"/>
        <v/>
      </c>
      <c r="FO58" s="43" t="str">
        <f t="shared" si="396"/>
        <v/>
      </c>
      <c r="FP58" s="43" t="str">
        <f t="shared" si="397"/>
        <v/>
      </c>
      <c r="FQ58" s="43" t="str">
        <f t="shared" si="398"/>
        <v/>
      </c>
      <c r="FR58" s="43" t="str">
        <f t="shared" si="406"/>
        <v/>
      </c>
      <c r="FS58" s="43" t="str">
        <f t="shared" si="306"/>
        <v/>
      </c>
      <c r="FT58" s="43" t="str">
        <f t="shared" si="307"/>
        <v/>
      </c>
      <c r="FU58" s="43" t="str">
        <f t="shared" si="308"/>
        <v/>
      </c>
      <c r="FV58" s="43" t="str">
        <f t="shared" si="309"/>
        <v/>
      </c>
      <c r="FW58" s="43" t="str">
        <f t="shared" si="310"/>
        <v/>
      </c>
      <c r="FX58" s="43" t="str">
        <f t="shared" si="311"/>
        <v/>
      </c>
      <c r="FY58" s="43" t="str">
        <f t="shared" si="312"/>
        <v/>
      </c>
      <c r="FZ58" s="43" t="str">
        <f t="shared" si="313"/>
        <v/>
      </c>
      <c r="GA58" s="43" t="str">
        <f t="shared" si="314"/>
        <v/>
      </c>
      <c r="GB58" s="43" t="str">
        <f t="shared" si="315"/>
        <v/>
      </c>
      <c r="GC58" s="43" t="str">
        <f t="shared" si="316"/>
        <v/>
      </c>
      <c r="GD58" s="43" t="str">
        <f t="shared" si="317"/>
        <v/>
      </c>
      <c r="GE58" s="43" t="str">
        <f t="shared" si="318"/>
        <v/>
      </c>
      <c r="GF58" s="43" t="str">
        <f t="shared" si="319"/>
        <v/>
      </c>
      <c r="GG58" s="43" t="str">
        <f t="shared" si="358"/>
        <v/>
      </c>
      <c r="GH58" s="43" t="str">
        <f t="shared" si="320"/>
        <v/>
      </c>
      <c r="GI58" s="43" t="str">
        <f t="shared" si="321"/>
        <v/>
      </c>
      <c r="GJ58" s="43" t="str">
        <f t="shared" si="322"/>
        <v/>
      </c>
      <c r="GK58" s="43" t="str">
        <f t="shared" si="323"/>
        <v/>
      </c>
      <c r="GL58" s="43" t="str">
        <f t="shared" si="324"/>
        <v/>
      </c>
      <c r="GM58" s="43" t="str">
        <f t="shared" si="325"/>
        <v/>
      </c>
      <c r="GN58" s="1228">
        <f t="shared" si="407"/>
        <v>0</v>
      </c>
      <c r="GO58" s="1229">
        <f t="shared" si="189"/>
        <v>0</v>
      </c>
      <c r="GP58" s="656">
        <v>1935</v>
      </c>
      <c r="GQ58" s="4" t="str">
        <f t="shared" si="326"/>
        <v xml:space="preserve"> </v>
      </c>
      <c r="GR58" s="4" t="str">
        <f t="shared" si="327"/>
        <v xml:space="preserve"> </v>
      </c>
      <c r="GS58" s="4" t="str">
        <f t="shared" si="328"/>
        <v xml:space="preserve"> </v>
      </c>
      <c r="GT58" s="4" t="str">
        <f t="shared" si="329"/>
        <v xml:space="preserve"> </v>
      </c>
      <c r="GU58" s="4" t="str">
        <f t="shared" si="330"/>
        <v xml:space="preserve"> </v>
      </c>
      <c r="GV58" s="4" t="str">
        <f t="shared" si="331"/>
        <v xml:space="preserve"> </v>
      </c>
      <c r="GW58" s="4" t="str">
        <f t="shared" si="332"/>
        <v xml:space="preserve"> </v>
      </c>
      <c r="GX58" s="4" t="str">
        <f t="shared" si="333"/>
        <v xml:space="preserve"> </v>
      </c>
      <c r="GY58" s="4" t="str">
        <f t="shared" si="334"/>
        <v xml:space="preserve"> </v>
      </c>
      <c r="GZ58" s="4" t="str">
        <f t="shared" si="335"/>
        <v xml:space="preserve"> </v>
      </c>
      <c r="HA58" s="4" t="str">
        <f t="shared" si="336"/>
        <v xml:space="preserve"> </v>
      </c>
      <c r="HB58" s="4" t="str">
        <f t="shared" si="337"/>
        <v xml:space="preserve"> </v>
      </c>
      <c r="HC58" s="4" t="str">
        <f t="shared" si="338"/>
        <v xml:space="preserve"> </v>
      </c>
      <c r="HD58" s="4" t="str">
        <f t="shared" si="339"/>
        <v xml:space="preserve"> </v>
      </c>
      <c r="HE58" s="4" t="str">
        <f t="shared" si="340"/>
        <v xml:space="preserve"> </v>
      </c>
      <c r="HF58" s="4" t="str">
        <f t="shared" si="341"/>
        <v xml:space="preserve"> </v>
      </c>
      <c r="HG58" s="4" t="str">
        <f t="shared" si="342"/>
        <v xml:space="preserve"> </v>
      </c>
      <c r="HH58" s="4" t="str">
        <f t="shared" si="343"/>
        <v xml:space="preserve"> </v>
      </c>
      <c r="HI58" s="4" t="str">
        <f t="shared" si="344"/>
        <v xml:space="preserve"> </v>
      </c>
      <c r="HJ58" s="4" t="str">
        <f t="shared" si="345"/>
        <v xml:space="preserve"> </v>
      </c>
      <c r="HK58" s="4" t="str">
        <f t="shared" si="346"/>
        <v xml:space="preserve"> </v>
      </c>
      <c r="HL58" s="4" t="str">
        <f t="shared" si="347"/>
        <v xml:space="preserve"> </v>
      </c>
      <c r="HM58" s="4">
        <f t="shared" si="348"/>
        <v>1</v>
      </c>
      <c r="HN58" s="4" t="str">
        <f t="shared" si="349"/>
        <v xml:space="preserve"> </v>
      </c>
      <c r="HO58" s="4" t="str">
        <f t="shared" si="359"/>
        <v xml:space="preserve"> </v>
      </c>
      <c r="HP58" s="4" t="str">
        <f t="shared" si="350"/>
        <v xml:space="preserve"> </v>
      </c>
      <c r="HQ58" s="4" t="str">
        <f t="shared" si="351"/>
        <v xml:space="preserve"> </v>
      </c>
      <c r="HR58" s="4" t="str">
        <f t="shared" si="352"/>
        <v xml:space="preserve"> </v>
      </c>
      <c r="HS58" s="4" t="str">
        <f t="shared" si="353"/>
        <v xml:space="preserve"> </v>
      </c>
      <c r="HT58" s="4" t="str">
        <f t="shared" si="354"/>
        <v xml:space="preserve"> </v>
      </c>
      <c r="HU58" s="4">
        <f t="shared" si="93"/>
        <v>1</v>
      </c>
      <c r="HV58" s="656">
        <v>1935</v>
      </c>
      <c r="HW58" s="528" t="str">
        <f t="shared" si="220"/>
        <v xml:space="preserve"> </v>
      </c>
      <c r="HX58" s="528" t="str">
        <f t="shared" si="221"/>
        <v xml:space="preserve"> </v>
      </c>
      <c r="HY58" s="528" t="str">
        <f t="shared" si="222"/>
        <v xml:space="preserve"> </v>
      </c>
      <c r="HZ58" s="528" t="str">
        <f t="shared" si="223"/>
        <v xml:space="preserve"> </v>
      </c>
      <c r="IA58" s="528" t="str">
        <f t="shared" si="224"/>
        <v xml:space="preserve"> </v>
      </c>
      <c r="IB58" s="528" t="str">
        <f t="shared" si="225"/>
        <v xml:space="preserve"> </v>
      </c>
      <c r="IC58" s="528" t="str">
        <f t="shared" si="226"/>
        <v xml:space="preserve"> </v>
      </c>
      <c r="ID58" s="528" t="str">
        <f t="shared" si="227"/>
        <v xml:space="preserve"> </v>
      </c>
      <c r="IE58" s="528" t="str">
        <f t="shared" si="228"/>
        <v xml:space="preserve"> </v>
      </c>
      <c r="IF58" s="528" t="str">
        <f t="shared" si="229"/>
        <v xml:space="preserve"> </v>
      </c>
      <c r="IG58" s="528" t="str">
        <f t="shared" si="230"/>
        <v xml:space="preserve"> </v>
      </c>
      <c r="IH58" s="528" t="str">
        <f t="shared" si="231"/>
        <v xml:space="preserve"> </v>
      </c>
      <c r="II58" s="528" t="str">
        <f t="shared" si="232"/>
        <v xml:space="preserve"> </v>
      </c>
      <c r="IJ58" s="528" t="str">
        <f t="shared" si="233"/>
        <v xml:space="preserve"> </v>
      </c>
      <c r="IK58" s="528" t="str">
        <f t="shared" si="234"/>
        <v xml:space="preserve"> </v>
      </c>
      <c r="IL58" s="528" t="str">
        <f t="shared" si="235"/>
        <v xml:space="preserve"> </v>
      </c>
      <c r="IM58" s="528" t="str">
        <f t="shared" si="236"/>
        <v xml:space="preserve"> </v>
      </c>
      <c r="IN58" s="528" t="str">
        <f t="shared" si="237"/>
        <v xml:space="preserve"> </v>
      </c>
      <c r="IO58" s="528" t="str">
        <f t="shared" si="238"/>
        <v xml:space="preserve"> </v>
      </c>
      <c r="IP58" s="528" t="str">
        <f t="shared" si="239"/>
        <v xml:space="preserve"> </v>
      </c>
      <c r="IQ58" s="528" t="str">
        <f t="shared" si="240"/>
        <v xml:space="preserve"> </v>
      </c>
      <c r="IR58" s="528" t="str">
        <f t="shared" si="241"/>
        <v xml:space="preserve"> </v>
      </c>
      <c r="IS58" s="528">
        <f t="shared" si="242"/>
        <v>1</v>
      </c>
      <c r="IT58" s="528" t="str">
        <f t="shared" si="243"/>
        <v xml:space="preserve"> </v>
      </c>
      <c r="IU58" s="528" t="str">
        <f t="shared" si="244"/>
        <v xml:space="preserve"> </v>
      </c>
      <c r="IV58" s="528" t="str">
        <f t="shared" si="245"/>
        <v xml:space="preserve"> </v>
      </c>
      <c r="IW58" s="528" t="str">
        <f t="shared" si="246"/>
        <v xml:space="preserve"> </v>
      </c>
      <c r="IX58" s="528" t="str">
        <f t="shared" si="247"/>
        <v xml:space="preserve"> </v>
      </c>
      <c r="IY58" s="528" t="str">
        <f t="shared" si="248"/>
        <v xml:space="preserve"> </v>
      </c>
      <c r="IZ58" s="528" t="str">
        <f t="shared" si="249"/>
        <v xml:space="preserve"> </v>
      </c>
      <c r="JA58" s="1177">
        <f t="shared" si="124"/>
        <v>1</v>
      </c>
      <c r="JB58" s="8">
        <f t="shared" si="399"/>
        <v>0</v>
      </c>
    </row>
    <row r="59" spans="1:262">
      <c r="A59" s="773">
        <v>1936</v>
      </c>
      <c r="B59" s="1226">
        <v>0</v>
      </c>
      <c r="C59" s="1189">
        <v>0</v>
      </c>
      <c r="D59" s="1189">
        <v>0</v>
      </c>
      <c r="E59" s="1189">
        <v>0</v>
      </c>
      <c r="F59" s="1227">
        <v>0</v>
      </c>
      <c r="G59" s="1214">
        <v>0</v>
      </c>
      <c r="H59" s="1189">
        <v>0</v>
      </c>
      <c r="I59" s="1189">
        <v>0</v>
      </c>
      <c r="J59" s="1189">
        <v>0</v>
      </c>
      <c r="K59" s="1227">
        <v>0</v>
      </c>
      <c r="L59" s="1214">
        <v>0</v>
      </c>
      <c r="M59" s="1189">
        <v>0</v>
      </c>
      <c r="N59" s="1189">
        <v>0</v>
      </c>
      <c r="O59" s="1189">
        <v>0</v>
      </c>
      <c r="P59" s="1227">
        <v>0</v>
      </c>
      <c r="Q59" s="1214">
        <v>0</v>
      </c>
      <c r="R59" s="1189">
        <v>0</v>
      </c>
      <c r="S59" s="1189">
        <v>0</v>
      </c>
      <c r="T59" s="1189">
        <v>0</v>
      </c>
      <c r="U59" s="1227">
        <v>0</v>
      </c>
      <c r="V59" s="1214">
        <v>0</v>
      </c>
      <c r="W59" s="1189">
        <v>0</v>
      </c>
      <c r="X59" s="1189">
        <v>0</v>
      </c>
      <c r="Y59" s="1189">
        <v>0</v>
      </c>
      <c r="Z59" s="1227">
        <v>0</v>
      </c>
      <c r="AA59" s="1214">
        <v>0</v>
      </c>
      <c r="AB59" s="1189">
        <v>0</v>
      </c>
      <c r="AC59" s="1189">
        <v>0</v>
      </c>
      <c r="AD59" s="1189">
        <v>0</v>
      </c>
      <c r="AE59" s="1227">
        <v>0</v>
      </c>
      <c r="AF59" s="1317"/>
      <c r="AG59" s="568">
        <f t="shared" si="400"/>
        <v>0</v>
      </c>
      <c r="AH59" s="504">
        <f t="shared" si="252"/>
        <v>0</v>
      </c>
      <c r="AI59" s="893">
        <f t="shared" si="253"/>
        <v>0</v>
      </c>
      <c r="AJ59" s="1178">
        <v>1936</v>
      </c>
      <c r="AK59" s="1263" t="str">
        <f t="shared" si="254"/>
        <v/>
      </c>
      <c r="AL59" s="1263" t="str">
        <f t="shared" si="255"/>
        <v/>
      </c>
      <c r="AM59" s="1263" t="str">
        <f t="shared" si="256"/>
        <v/>
      </c>
      <c r="AN59" s="1263" t="str">
        <f t="shared" si="257"/>
        <v/>
      </c>
      <c r="AO59" s="1263" t="str">
        <f t="shared" si="258"/>
        <v/>
      </c>
      <c r="AP59" s="1263" t="str">
        <f t="shared" si="259"/>
        <v/>
      </c>
      <c r="AQ59" s="1263" t="str">
        <f t="shared" si="260"/>
        <v/>
      </c>
      <c r="AR59" s="1263" t="str">
        <f t="shared" si="261"/>
        <v/>
      </c>
      <c r="AS59" s="1263" t="str">
        <f t="shared" si="262"/>
        <v/>
      </c>
      <c r="AT59" s="1263" t="str">
        <f t="shared" si="263"/>
        <v/>
      </c>
      <c r="AU59" s="1263" t="str">
        <f t="shared" si="264"/>
        <v/>
      </c>
      <c r="AV59" s="1263" t="str">
        <f t="shared" si="265"/>
        <v/>
      </c>
      <c r="AW59" s="1263" t="str">
        <f t="shared" si="266"/>
        <v/>
      </c>
      <c r="AX59" s="1263" t="str">
        <f t="shared" si="267"/>
        <v/>
      </c>
      <c r="AY59" s="1263" t="str">
        <f t="shared" si="268"/>
        <v/>
      </c>
      <c r="AZ59" s="1263" t="str">
        <f t="shared" si="269"/>
        <v/>
      </c>
      <c r="BA59" s="1263" t="str">
        <f t="shared" si="270"/>
        <v/>
      </c>
      <c r="BB59" s="1263" t="str">
        <f t="shared" si="271"/>
        <v/>
      </c>
      <c r="BC59" s="1263" t="str">
        <f t="shared" si="272"/>
        <v/>
      </c>
      <c r="BD59" s="1263" t="str">
        <f t="shared" si="273"/>
        <v/>
      </c>
      <c r="BE59" s="1263" t="str">
        <f t="shared" si="274"/>
        <v/>
      </c>
      <c r="BF59" s="1263" t="str">
        <f t="shared" si="275"/>
        <v/>
      </c>
      <c r="BG59" s="1263" t="str">
        <f t="shared" si="276"/>
        <v/>
      </c>
      <c r="BH59" s="1263" t="str">
        <f t="shared" si="277"/>
        <v/>
      </c>
      <c r="BI59" s="1263" t="str">
        <f t="shared" si="355"/>
        <v/>
      </c>
      <c r="BJ59" s="1263" t="str">
        <f t="shared" si="278"/>
        <v/>
      </c>
      <c r="BK59" s="1263" t="str">
        <f t="shared" si="279"/>
        <v/>
      </c>
      <c r="BL59" s="1263" t="str">
        <f t="shared" si="280"/>
        <v/>
      </c>
      <c r="BM59" s="1263" t="str">
        <f t="shared" si="281"/>
        <v/>
      </c>
      <c r="BN59" s="1263" t="str">
        <f t="shared" si="282"/>
        <v/>
      </c>
      <c r="BO59" s="1264">
        <f t="shared" si="126"/>
        <v>0</v>
      </c>
      <c r="BP59" s="1178">
        <v>1936</v>
      </c>
      <c r="BQ59" s="15" t="str">
        <f t="shared" si="127"/>
        <v/>
      </c>
      <c r="BR59" s="15" t="str">
        <f t="shared" si="128"/>
        <v/>
      </c>
      <c r="BS59" s="15" t="str">
        <f t="shared" si="129"/>
        <v/>
      </c>
      <c r="BT59" s="15" t="str">
        <f t="shared" si="130"/>
        <v/>
      </c>
      <c r="BU59" s="15" t="str">
        <f t="shared" si="131"/>
        <v/>
      </c>
      <c r="BV59" s="15" t="str">
        <f t="shared" si="132"/>
        <v/>
      </c>
      <c r="BW59" s="15" t="str">
        <f t="shared" si="133"/>
        <v/>
      </c>
      <c r="BX59" s="15" t="str">
        <f t="shared" si="134"/>
        <v/>
      </c>
      <c r="BY59" s="15" t="str">
        <f t="shared" si="135"/>
        <v/>
      </c>
      <c r="BZ59" s="15" t="str">
        <f t="shared" si="136"/>
        <v/>
      </c>
      <c r="CA59" s="15" t="str">
        <f t="shared" si="137"/>
        <v/>
      </c>
      <c r="CB59" s="15" t="str">
        <f t="shared" si="138"/>
        <v/>
      </c>
      <c r="CC59" s="15" t="str">
        <f t="shared" si="139"/>
        <v/>
      </c>
      <c r="CD59" s="15" t="str">
        <f t="shared" si="140"/>
        <v/>
      </c>
      <c r="CE59" s="15" t="str">
        <f t="shared" si="141"/>
        <v/>
      </c>
      <c r="CF59" s="15" t="str">
        <f t="shared" si="142"/>
        <v/>
      </c>
      <c r="CG59" s="15" t="str">
        <f t="shared" si="143"/>
        <v/>
      </c>
      <c r="CH59" s="15" t="str">
        <f t="shared" si="144"/>
        <v/>
      </c>
      <c r="CI59" s="15" t="str">
        <f t="shared" si="145"/>
        <v/>
      </c>
      <c r="CJ59" s="15" t="str">
        <f t="shared" si="146"/>
        <v/>
      </c>
      <c r="CK59" s="15" t="str">
        <f t="shared" si="147"/>
        <v/>
      </c>
      <c r="CL59" s="15" t="str">
        <f t="shared" si="148"/>
        <v/>
      </c>
      <c r="CM59" s="15" t="str">
        <f t="shared" si="149"/>
        <v/>
      </c>
      <c r="CN59" s="15" t="str">
        <f t="shared" si="150"/>
        <v/>
      </c>
      <c r="CO59" s="15" t="str">
        <f t="shared" si="151"/>
        <v/>
      </c>
      <c r="CP59" s="15" t="str">
        <f t="shared" si="152"/>
        <v/>
      </c>
      <c r="CQ59" s="15" t="str">
        <f t="shared" si="153"/>
        <v/>
      </c>
      <c r="CR59" s="15" t="str">
        <f t="shared" si="154"/>
        <v/>
      </c>
      <c r="CS59" s="15" t="str">
        <f t="shared" si="155"/>
        <v/>
      </c>
      <c r="CT59" s="15" t="str">
        <f t="shared" si="156"/>
        <v/>
      </c>
      <c r="CU59" s="1178">
        <v>1936</v>
      </c>
      <c r="CV59" s="14" t="str">
        <f t="shared" si="360"/>
        <v xml:space="preserve"> </v>
      </c>
      <c r="CW59" s="14" t="str">
        <f t="shared" si="361"/>
        <v xml:space="preserve"> </v>
      </c>
      <c r="CX59" s="14" t="str">
        <f t="shared" si="362"/>
        <v xml:space="preserve"> </v>
      </c>
      <c r="CY59" s="14" t="str">
        <f t="shared" si="363"/>
        <v xml:space="preserve"> </v>
      </c>
      <c r="CZ59" s="14" t="str">
        <f t="shared" si="364"/>
        <v xml:space="preserve"> </v>
      </c>
      <c r="DA59" s="14" t="str">
        <f t="shared" si="365"/>
        <v xml:space="preserve"> </v>
      </c>
      <c r="DB59" s="14" t="str">
        <f t="shared" si="366"/>
        <v xml:space="preserve"> </v>
      </c>
      <c r="DC59" s="14" t="str">
        <f t="shared" si="367"/>
        <v xml:space="preserve"> </v>
      </c>
      <c r="DD59" s="14" t="str">
        <f t="shared" si="368"/>
        <v xml:space="preserve"> </v>
      </c>
      <c r="DE59" s="14" t="str">
        <f t="shared" si="369"/>
        <v xml:space="preserve"> </v>
      </c>
      <c r="DF59" s="14" t="str">
        <f t="shared" si="370"/>
        <v xml:space="preserve"> </v>
      </c>
      <c r="DG59" s="14" t="str">
        <f t="shared" si="371"/>
        <v xml:space="preserve"> </v>
      </c>
      <c r="DH59" s="14" t="str">
        <f t="shared" si="372"/>
        <v xml:space="preserve"> </v>
      </c>
      <c r="DI59" s="14" t="str">
        <f t="shared" si="373"/>
        <v xml:space="preserve"> </v>
      </c>
      <c r="DJ59" s="14" t="str">
        <f t="shared" si="374"/>
        <v xml:space="preserve"> </v>
      </c>
      <c r="DK59" s="14" t="str">
        <f t="shared" si="375"/>
        <v xml:space="preserve"> </v>
      </c>
      <c r="DL59" s="14" t="str">
        <f t="shared" si="376"/>
        <v xml:space="preserve"> </v>
      </c>
      <c r="DM59" s="14" t="str">
        <f t="shared" si="377"/>
        <v xml:space="preserve"> </v>
      </c>
      <c r="DN59" s="14" t="str">
        <f t="shared" si="378"/>
        <v xml:space="preserve"> </v>
      </c>
      <c r="DO59" s="14" t="str">
        <f t="shared" si="379"/>
        <v xml:space="preserve"> </v>
      </c>
      <c r="DP59" s="14" t="str">
        <f t="shared" si="380"/>
        <v xml:space="preserve"> </v>
      </c>
      <c r="DQ59" s="14" t="str">
        <f t="shared" si="381"/>
        <v xml:space="preserve"> </v>
      </c>
      <c r="DR59" s="14" t="str">
        <f t="shared" si="382"/>
        <v xml:space="preserve"> </v>
      </c>
      <c r="DS59" s="14" t="str">
        <f t="shared" si="383"/>
        <v xml:space="preserve"> </v>
      </c>
      <c r="DT59" s="14" t="str">
        <f t="shared" si="384"/>
        <v xml:space="preserve"> </v>
      </c>
      <c r="DU59" s="14" t="str">
        <f t="shared" si="385"/>
        <v xml:space="preserve"> </v>
      </c>
      <c r="DV59" s="14" t="str">
        <f t="shared" si="386"/>
        <v xml:space="preserve"> </v>
      </c>
      <c r="DW59" s="14" t="str">
        <f t="shared" si="387"/>
        <v xml:space="preserve"> </v>
      </c>
      <c r="DX59" s="14" t="str">
        <f t="shared" si="388"/>
        <v xml:space="preserve"> </v>
      </c>
      <c r="DY59" s="14" t="str">
        <f t="shared" si="389"/>
        <v xml:space="preserve"> </v>
      </c>
      <c r="DZ59" s="14">
        <f t="shared" si="250"/>
        <v>0</v>
      </c>
      <c r="EA59" s="525"/>
      <c r="EB59" s="1178">
        <v>1936</v>
      </c>
      <c r="EC59" s="30" t="str">
        <f t="shared" si="283"/>
        <v xml:space="preserve"> </v>
      </c>
      <c r="ED59" s="30" t="str">
        <f t="shared" si="284"/>
        <v xml:space="preserve"> </v>
      </c>
      <c r="EE59" s="30" t="str">
        <f t="shared" si="285"/>
        <v xml:space="preserve"> </v>
      </c>
      <c r="EF59" s="30" t="str">
        <f t="shared" si="286"/>
        <v xml:space="preserve"> </v>
      </c>
      <c r="EG59" s="30" t="str">
        <f t="shared" si="287"/>
        <v xml:space="preserve"> </v>
      </c>
      <c r="EH59" s="30" t="str">
        <f t="shared" si="288"/>
        <v xml:space="preserve"> </v>
      </c>
      <c r="EI59" s="30" t="str">
        <f t="shared" si="289"/>
        <v xml:space="preserve"> </v>
      </c>
      <c r="EJ59" s="30" t="str">
        <f t="shared" si="290"/>
        <v xml:space="preserve"> </v>
      </c>
      <c r="EK59" s="30" t="str">
        <f t="shared" si="291"/>
        <v xml:space="preserve"> </v>
      </c>
      <c r="EL59" s="30" t="str">
        <f t="shared" si="292"/>
        <v xml:space="preserve"> </v>
      </c>
      <c r="EM59" s="30" t="str">
        <f t="shared" si="293"/>
        <v xml:space="preserve"> </v>
      </c>
      <c r="EN59" s="30" t="str">
        <f t="shared" si="294"/>
        <v xml:space="preserve"> </v>
      </c>
      <c r="EO59" s="30" t="str">
        <f t="shared" si="295"/>
        <v xml:space="preserve"> </v>
      </c>
      <c r="EP59" s="30" t="str">
        <f t="shared" si="296"/>
        <v xml:space="preserve"> </v>
      </c>
      <c r="EQ59" s="30" t="str">
        <f t="shared" si="297"/>
        <v xml:space="preserve"> </v>
      </c>
      <c r="ER59" s="30" t="str">
        <f t="shared" si="298"/>
        <v xml:space="preserve"> </v>
      </c>
      <c r="ES59" s="30" t="str">
        <f t="shared" si="299"/>
        <v xml:space="preserve"> </v>
      </c>
      <c r="ET59" s="30" t="str">
        <f t="shared" si="300"/>
        <v xml:space="preserve"> </v>
      </c>
      <c r="EU59" s="30" t="str">
        <f t="shared" si="301"/>
        <v xml:space="preserve"> </v>
      </c>
      <c r="EV59" s="30" t="str">
        <f t="shared" si="302"/>
        <v xml:space="preserve"> </v>
      </c>
      <c r="EW59" s="30" t="str">
        <f t="shared" si="303"/>
        <v xml:space="preserve"> </v>
      </c>
      <c r="EX59" s="30" t="str">
        <f t="shared" si="304"/>
        <v xml:space="preserve"> </v>
      </c>
      <c r="EY59" s="30" t="str">
        <f t="shared" si="305"/>
        <v xml:space="preserve"> </v>
      </c>
      <c r="EZ59" s="30" t="str">
        <f t="shared" si="356"/>
        <v xml:space="preserve"> </v>
      </c>
      <c r="FA59" s="30" t="str">
        <f t="shared" si="357"/>
        <v xml:space="preserve"> </v>
      </c>
      <c r="FB59" s="30" t="str">
        <f t="shared" si="401"/>
        <v xml:space="preserve"> </v>
      </c>
      <c r="FC59" s="30" t="str">
        <f t="shared" si="402"/>
        <v xml:space="preserve"> </v>
      </c>
      <c r="FD59" s="30" t="str">
        <f t="shared" si="403"/>
        <v xml:space="preserve"> </v>
      </c>
      <c r="FE59" s="30" t="str">
        <f t="shared" si="404"/>
        <v xml:space="preserve"> </v>
      </c>
      <c r="FF59" s="30" t="str">
        <f t="shared" si="405"/>
        <v xml:space="preserve"> </v>
      </c>
      <c r="FG59" s="639">
        <f t="shared" si="390"/>
        <v>0</v>
      </c>
      <c r="FI59" s="656">
        <v>1936</v>
      </c>
      <c r="FJ59" s="43" t="str">
        <f t="shared" si="391"/>
        <v/>
      </c>
      <c r="FK59" s="43" t="str">
        <f t="shared" si="392"/>
        <v/>
      </c>
      <c r="FL59" s="43" t="str">
        <f t="shared" si="393"/>
        <v/>
      </c>
      <c r="FM59" s="43" t="str">
        <f t="shared" si="394"/>
        <v/>
      </c>
      <c r="FN59" s="43" t="str">
        <f t="shared" si="395"/>
        <v/>
      </c>
      <c r="FO59" s="43" t="str">
        <f t="shared" si="396"/>
        <v/>
      </c>
      <c r="FP59" s="43" t="str">
        <f t="shared" si="397"/>
        <v/>
      </c>
      <c r="FQ59" s="43" t="str">
        <f t="shared" si="398"/>
        <v/>
      </c>
      <c r="FR59" s="43" t="str">
        <f t="shared" si="406"/>
        <v/>
      </c>
      <c r="FS59" s="43" t="str">
        <f t="shared" si="306"/>
        <v/>
      </c>
      <c r="FT59" s="43" t="str">
        <f t="shared" si="307"/>
        <v/>
      </c>
      <c r="FU59" s="43" t="str">
        <f t="shared" si="308"/>
        <v/>
      </c>
      <c r="FV59" s="43" t="str">
        <f t="shared" si="309"/>
        <v/>
      </c>
      <c r="FW59" s="43" t="str">
        <f t="shared" si="310"/>
        <v/>
      </c>
      <c r="FX59" s="43" t="str">
        <f t="shared" si="311"/>
        <v/>
      </c>
      <c r="FY59" s="43" t="str">
        <f t="shared" si="312"/>
        <v/>
      </c>
      <c r="FZ59" s="43" t="str">
        <f t="shared" si="313"/>
        <v/>
      </c>
      <c r="GA59" s="43" t="str">
        <f t="shared" si="314"/>
        <v/>
      </c>
      <c r="GB59" s="43" t="str">
        <f t="shared" si="315"/>
        <v/>
      </c>
      <c r="GC59" s="43" t="str">
        <f t="shared" si="316"/>
        <v/>
      </c>
      <c r="GD59" s="43" t="str">
        <f t="shared" si="317"/>
        <v/>
      </c>
      <c r="GE59" s="43" t="str">
        <f t="shared" si="318"/>
        <v/>
      </c>
      <c r="GF59" s="43" t="str">
        <f t="shared" si="319"/>
        <v/>
      </c>
      <c r="GG59" s="43" t="str">
        <f t="shared" si="358"/>
        <v/>
      </c>
      <c r="GH59" s="43" t="str">
        <f t="shared" si="320"/>
        <v/>
      </c>
      <c r="GI59" s="43" t="str">
        <f t="shared" si="321"/>
        <v/>
      </c>
      <c r="GJ59" s="43" t="str">
        <f t="shared" si="322"/>
        <v/>
      </c>
      <c r="GK59" s="43" t="str">
        <f t="shared" si="323"/>
        <v/>
      </c>
      <c r="GL59" s="43" t="str">
        <f t="shared" si="324"/>
        <v/>
      </c>
      <c r="GM59" s="43" t="str">
        <f t="shared" si="325"/>
        <v/>
      </c>
      <c r="GN59" s="1228">
        <f t="shared" si="407"/>
        <v>0</v>
      </c>
      <c r="GO59" s="1229">
        <f t="shared" si="189"/>
        <v>0</v>
      </c>
      <c r="GP59" s="656">
        <v>1936</v>
      </c>
      <c r="GQ59" s="4" t="str">
        <f t="shared" si="326"/>
        <v xml:space="preserve"> </v>
      </c>
      <c r="GR59" s="4" t="str">
        <f t="shared" si="327"/>
        <v xml:space="preserve"> </v>
      </c>
      <c r="GS59" s="4" t="str">
        <f t="shared" si="328"/>
        <v xml:space="preserve"> </v>
      </c>
      <c r="GT59" s="4" t="str">
        <f t="shared" si="329"/>
        <v xml:space="preserve"> </v>
      </c>
      <c r="GU59" s="4" t="str">
        <f t="shared" si="330"/>
        <v xml:space="preserve"> </v>
      </c>
      <c r="GV59" s="4" t="str">
        <f t="shared" si="331"/>
        <v xml:space="preserve"> </v>
      </c>
      <c r="GW59" s="4" t="str">
        <f t="shared" si="332"/>
        <v xml:space="preserve"> </v>
      </c>
      <c r="GX59" s="4" t="str">
        <f t="shared" si="333"/>
        <v xml:space="preserve"> </v>
      </c>
      <c r="GY59" s="4" t="str">
        <f t="shared" si="334"/>
        <v xml:space="preserve"> </v>
      </c>
      <c r="GZ59" s="4" t="str">
        <f t="shared" si="335"/>
        <v xml:space="preserve"> </v>
      </c>
      <c r="HA59" s="4" t="str">
        <f t="shared" si="336"/>
        <v xml:space="preserve"> </v>
      </c>
      <c r="HB59" s="4" t="str">
        <f t="shared" si="337"/>
        <v xml:space="preserve"> </v>
      </c>
      <c r="HC59" s="4" t="str">
        <f t="shared" si="338"/>
        <v xml:space="preserve"> </v>
      </c>
      <c r="HD59" s="4" t="str">
        <f t="shared" si="339"/>
        <v xml:space="preserve"> </v>
      </c>
      <c r="HE59" s="4" t="str">
        <f t="shared" si="340"/>
        <v xml:space="preserve"> </v>
      </c>
      <c r="HF59" s="4" t="str">
        <f t="shared" si="341"/>
        <v xml:space="preserve"> </v>
      </c>
      <c r="HG59" s="4" t="str">
        <f t="shared" si="342"/>
        <v xml:space="preserve"> </v>
      </c>
      <c r="HH59" s="4" t="str">
        <f t="shared" si="343"/>
        <v xml:space="preserve"> </v>
      </c>
      <c r="HI59" s="4" t="str">
        <f t="shared" si="344"/>
        <v xml:space="preserve"> </v>
      </c>
      <c r="HJ59" s="4" t="str">
        <f t="shared" si="345"/>
        <v xml:space="preserve"> </v>
      </c>
      <c r="HK59" s="4" t="str">
        <f t="shared" si="346"/>
        <v xml:space="preserve"> </v>
      </c>
      <c r="HL59" s="4" t="str">
        <f t="shared" si="347"/>
        <v xml:space="preserve"> </v>
      </c>
      <c r="HM59" s="4" t="str">
        <f t="shared" si="348"/>
        <v xml:space="preserve"> </v>
      </c>
      <c r="HN59" s="4" t="str">
        <f t="shared" si="349"/>
        <v xml:space="preserve"> </v>
      </c>
      <c r="HO59" s="4" t="str">
        <f t="shared" si="359"/>
        <v xml:space="preserve"> </v>
      </c>
      <c r="HP59" s="4" t="str">
        <f t="shared" si="350"/>
        <v xml:space="preserve"> </v>
      </c>
      <c r="HQ59" s="4" t="str">
        <f t="shared" si="351"/>
        <v xml:space="preserve"> </v>
      </c>
      <c r="HR59" s="4" t="str">
        <f t="shared" si="352"/>
        <v xml:space="preserve"> </v>
      </c>
      <c r="HS59" s="4" t="str">
        <f t="shared" si="353"/>
        <v xml:space="preserve"> </v>
      </c>
      <c r="HT59" s="4" t="str">
        <f t="shared" si="354"/>
        <v xml:space="preserve"> </v>
      </c>
      <c r="HU59" s="4">
        <f t="shared" si="93"/>
        <v>0</v>
      </c>
      <c r="HV59" s="656">
        <v>1936</v>
      </c>
      <c r="HW59" s="528" t="str">
        <f t="shared" si="220"/>
        <v xml:space="preserve"> </v>
      </c>
      <c r="HX59" s="528" t="str">
        <f t="shared" si="221"/>
        <v xml:space="preserve"> </v>
      </c>
      <c r="HY59" s="528" t="str">
        <f t="shared" si="222"/>
        <v xml:space="preserve"> </v>
      </c>
      <c r="HZ59" s="528" t="str">
        <f t="shared" si="223"/>
        <v xml:space="preserve"> </v>
      </c>
      <c r="IA59" s="528" t="str">
        <f t="shared" si="224"/>
        <v xml:space="preserve"> </v>
      </c>
      <c r="IB59" s="528" t="str">
        <f t="shared" si="225"/>
        <v xml:space="preserve"> </v>
      </c>
      <c r="IC59" s="528" t="str">
        <f t="shared" si="226"/>
        <v xml:space="preserve"> </v>
      </c>
      <c r="ID59" s="528" t="str">
        <f t="shared" si="227"/>
        <v xml:space="preserve"> </v>
      </c>
      <c r="IE59" s="528" t="str">
        <f t="shared" si="228"/>
        <v xml:space="preserve"> </v>
      </c>
      <c r="IF59" s="528" t="str">
        <f t="shared" si="229"/>
        <v xml:space="preserve"> </v>
      </c>
      <c r="IG59" s="528" t="str">
        <f t="shared" si="230"/>
        <v xml:space="preserve"> </v>
      </c>
      <c r="IH59" s="528" t="str">
        <f t="shared" si="231"/>
        <v xml:space="preserve"> </v>
      </c>
      <c r="II59" s="528" t="str">
        <f t="shared" si="232"/>
        <v xml:space="preserve"> </v>
      </c>
      <c r="IJ59" s="528" t="str">
        <f t="shared" si="233"/>
        <v xml:space="preserve"> </v>
      </c>
      <c r="IK59" s="528" t="str">
        <f t="shared" si="234"/>
        <v xml:space="preserve"> </v>
      </c>
      <c r="IL59" s="528" t="str">
        <f t="shared" si="235"/>
        <v xml:space="preserve"> </v>
      </c>
      <c r="IM59" s="528" t="str">
        <f t="shared" si="236"/>
        <v xml:space="preserve"> </v>
      </c>
      <c r="IN59" s="528" t="str">
        <f t="shared" si="237"/>
        <v xml:space="preserve"> </v>
      </c>
      <c r="IO59" s="528" t="str">
        <f t="shared" si="238"/>
        <v xml:space="preserve"> </v>
      </c>
      <c r="IP59" s="528" t="str">
        <f t="shared" si="239"/>
        <v xml:space="preserve"> </v>
      </c>
      <c r="IQ59" s="528" t="str">
        <f t="shared" si="240"/>
        <v xml:space="preserve"> </v>
      </c>
      <c r="IR59" s="528" t="str">
        <f t="shared" si="241"/>
        <v xml:space="preserve"> </v>
      </c>
      <c r="IS59" s="528" t="str">
        <f t="shared" si="242"/>
        <v xml:space="preserve"> </v>
      </c>
      <c r="IT59" s="528" t="str">
        <f t="shared" si="243"/>
        <v xml:space="preserve"> </v>
      </c>
      <c r="IU59" s="528" t="str">
        <f t="shared" si="244"/>
        <v xml:space="preserve"> </v>
      </c>
      <c r="IV59" s="528" t="str">
        <f t="shared" si="245"/>
        <v xml:space="preserve"> </v>
      </c>
      <c r="IW59" s="528" t="str">
        <f t="shared" si="246"/>
        <v xml:space="preserve"> </v>
      </c>
      <c r="IX59" s="528" t="str">
        <f t="shared" si="247"/>
        <v xml:space="preserve"> </v>
      </c>
      <c r="IY59" s="528" t="str">
        <f t="shared" si="248"/>
        <v xml:space="preserve"> </v>
      </c>
      <c r="IZ59" s="528" t="str">
        <f t="shared" si="249"/>
        <v xml:space="preserve"> </v>
      </c>
      <c r="JA59" s="1177">
        <f t="shared" si="124"/>
        <v>0</v>
      </c>
      <c r="JB59" s="8">
        <f t="shared" si="399"/>
        <v>0</v>
      </c>
    </row>
    <row r="60" spans="1:262">
      <c r="A60" s="773">
        <v>1937</v>
      </c>
      <c r="B60" s="1226">
        <v>0</v>
      </c>
      <c r="C60" s="1189">
        <v>0</v>
      </c>
      <c r="D60" s="1189">
        <v>0</v>
      </c>
      <c r="E60" s="1189">
        <v>0</v>
      </c>
      <c r="F60" s="1227">
        <v>0</v>
      </c>
      <c r="G60" s="1214">
        <v>0</v>
      </c>
      <c r="H60" s="1189">
        <v>0</v>
      </c>
      <c r="I60" s="1189">
        <v>0</v>
      </c>
      <c r="J60" s="1189">
        <v>0</v>
      </c>
      <c r="K60" s="1227">
        <v>0</v>
      </c>
      <c r="L60" s="1214">
        <v>0</v>
      </c>
      <c r="M60" s="1189">
        <v>0</v>
      </c>
      <c r="N60" s="1189">
        <v>0</v>
      </c>
      <c r="O60" s="1189">
        <v>0</v>
      </c>
      <c r="P60" s="1227">
        <v>0</v>
      </c>
      <c r="Q60" s="1214">
        <v>0</v>
      </c>
      <c r="R60" s="1189">
        <v>0</v>
      </c>
      <c r="S60" s="1189">
        <v>0</v>
      </c>
      <c r="T60" s="1189">
        <v>0</v>
      </c>
      <c r="U60" s="1227" t="s">
        <v>60</v>
      </c>
      <c r="V60" s="1214">
        <v>0</v>
      </c>
      <c r="W60" s="1189">
        <v>0</v>
      </c>
      <c r="X60" s="1189">
        <v>0</v>
      </c>
      <c r="Y60" s="1189">
        <v>0</v>
      </c>
      <c r="Z60" s="1227">
        <v>0</v>
      </c>
      <c r="AA60" s="1214">
        <v>0</v>
      </c>
      <c r="AB60" s="1189">
        <v>0</v>
      </c>
      <c r="AC60" s="1189">
        <v>0</v>
      </c>
      <c r="AD60" s="1189">
        <v>0</v>
      </c>
      <c r="AE60" s="1227">
        <v>0</v>
      </c>
      <c r="AF60" s="1317"/>
      <c r="AG60" s="568">
        <f t="shared" si="400"/>
        <v>0</v>
      </c>
      <c r="AH60" s="504" t="str">
        <f t="shared" si="252"/>
        <v>Trace</v>
      </c>
      <c r="AI60" s="893">
        <f t="shared" si="253"/>
        <v>0</v>
      </c>
      <c r="AJ60" s="1178">
        <v>1937</v>
      </c>
      <c r="AK60" s="1263" t="str">
        <f t="shared" si="254"/>
        <v/>
      </c>
      <c r="AL60" s="1263" t="str">
        <f t="shared" si="255"/>
        <v/>
      </c>
      <c r="AM60" s="1263" t="str">
        <f t="shared" si="256"/>
        <v/>
      </c>
      <c r="AN60" s="1263" t="str">
        <f t="shared" si="257"/>
        <v/>
      </c>
      <c r="AO60" s="1263" t="str">
        <f t="shared" si="258"/>
        <v/>
      </c>
      <c r="AP60" s="1263" t="str">
        <f t="shared" si="259"/>
        <v/>
      </c>
      <c r="AQ60" s="1263" t="str">
        <f t="shared" si="260"/>
        <v/>
      </c>
      <c r="AR60" s="1263" t="str">
        <f t="shared" si="261"/>
        <v/>
      </c>
      <c r="AS60" s="1263" t="str">
        <f t="shared" si="262"/>
        <v/>
      </c>
      <c r="AT60" s="1263" t="str">
        <f t="shared" si="263"/>
        <v/>
      </c>
      <c r="AU60" s="1263" t="str">
        <f t="shared" si="264"/>
        <v/>
      </c>
      <c r="AV60" s="1263" t="str">
        <f t="shared" si="265"/>
        <v/>
      </c>
      <c r="AW60" s="1263" t="str">
        <f t="shared" si="266"/>
        <v/>
      </c>
      <c r="AX60" s="1263" t="str">
        <f t="shared" si="267"/>
        <v/>
      </c>
      <c r="AY60" s="1263" t="str">
        <f t="shared" si="268"/>
        <v/>
      </c>
      <c r="AZ60" s="1263" t="str">
        <f t="shared" si="269"/>
        <v/>
      </c>
      <c r="BA60" s="1263" t="str">
        <f t="shared" si="270"/>
        <v/>
      </c>
      <c r="BB60" s="1263" t="str">
        <f t="shared" si="271"/>
        <v/>
      </c>
      <c r="BC60" s="1263" t="str">
        <f t="shared" si="272"/>
        <v/>
      </c>
      <c r="BD60" s="1263" t="str">
        <f t="shared" si="273"/>
        <v/>
      </c>
      <c r="BE60" s="1263" t="str">
        <f t="shared" si="274"/>
        <v/>
      </c>
      <c r="BF60" s="1263" t="str">
        <f t="shared" si="275"/>
        <v/>
      </c>
      <c r="BG60" s="1263" t="str">
        <f t="shared" si="276"/>
        <v/>
      </c>
      <c r="BH60" s="1263" t="str">
        <f t="shared" si="277"/>
        <v/>
      </c>
      <c r="BI60" s="1263" t="str">
        <f t="shared" si="355"/>
        <v/>
      </c>
      <c r="BJ60" s="1263" t="str">
        <f t="shared" si="278"/>
        <v/>
      </c>
      <c r="BK60" s="1263" t="str">
        <f t="shared" si="279"/>
        <v/>
      </c>
      <c r="BL60" s="1263" t="str">
        <f t="shared" si="280"/>
        <v/>
      </c>
      <c r="BM60" s="1263" t="str">
        <f t="shared" si="281"/>
        <v/>
      </c>
      <c r="BN60" s="1263" t="str">
        <f t="shared" si="282"/>
        <v/>
      </c>
      <c r="BO60" s="1264">
        <f t="shared" si="126"/>
        <v>0</v>
      </c>
      <c r="BP60" s="1178">
        <v>1937</v>
      </c>
      <c r="BQ60" s="15" t="str">
        <f t="shared" si="127"/>
        <v/>
      </c>
      <c r="BR60" s="15" t="str">
        <f t="shared" si="128"/>
        <v/>
      </c>
      <c r="BS60" s="15" t="str">
        <f t="shared" si="129"/>
        <v/>
      </c>
      <c r="BT60" s="15" t="str">
        <f t="shared" si="130"/>
        <v/>
      </c>
      <c r="BU60" s="15" t="str">
        <f t="shared" si="131"/>
        <v/>
      </c>
      <c r="BV60" s="15" t="str">
        <f t="shared" si="132"/>
        <v/>
      </c>
      <c r="BW60" s="15" t="str">
        <f t="shared" si="133"/>
        <v/>
      </c>
      <c r="BX60" s="15" t="str">
        <f t="shared" si="134"/>
        <v/>
      </c>
      <c r="BY60" s="15" t="str">
        <f t="shared" si="135"/>
        <v/>
      </c>
      <c r="BZ60" s="15" t="str">
        <f t="shared" si="136"/>
        <v/>
      </c>
      <c r="CA60" s="15" t="str">
        <f t="shared" si="137"/>
        <v/>
      </c>
      <c r="CB60" s="15" t="str">
        <f t="shared" si="138"/>
        <v/>
      </c>
      <c r="CC60" s="15" t="str">
        <f t="shared" si="139"/>
        <v/>
      </c>
      <c r="CD60" s="15" t="str">
        <f t="shared" si="140"/>
        <v/>
      </c>
      <c r="CE60" s="15" t="str">
        <f t="shared" si="141"/>
        <v/>
      </c>
      <c r="CF60" s="15" t="str">
        <f t="shared" si="142"/>
        <v/>
      </c>
      <c r="CG60" s="15" t="str">
        <f t="shared" si="143"/>
        <v/>
      </c>
      <c r="CH60" s="15" t="str">
        <f t="shared" si="144"/>
        <v/>
      </c>
      <c r="CI60" s="15" t="str">
        <f t="shared" si="145"/>
        <v/>
      </c>
      <c r="CJ60" s="15" t="str">
        <f t="shared" si="146"/>
        <v/>
      </c>
      <c r="CK60" s="15" t="str">
        <f t="shared" si="147"/>
        <v/>
      </c>
      <c r="CL60" s="15" t="str">
        <f t="shared" si="148"/>
        <v/>
      </c>
      <c r="CM60" s="15" t="str">
        <f t="shared" si="149"/>
        <v/>
      </c>
      <c r="CN60" s="15" t="str">
        <f t="shared" si="150"/>
        <v/>
      </c>
      <c r="CO60" s="15" t="str">
        <f t="shared" si="151"/>
        <v/>
      </c>
      <c r="CP60" s="15" t="str">
        <f t="shared" si="152"/>
        <v/>
      </c>
      <c r="CQ60" s="15" t="str">
        <f t="shared" si="153"/>
        <v/>
      </c>
      <c r="CR60" s="15" t="str">
        <f t="shared" si="154"/>
        <v/>
      </c>
      <c r="CS60" s="15" t="str">
        <f t="shared" si="155"/>
        <v/>
      </c>
      <c r="CT60" s="15" t="str">
        <f t="shared" si="156"/>
        <v/>
      </c>
      <c r="CU60" s="1178">
        <v>1937</v>
      </c>
      <c r="CV60" s="14" t="str">
        <f t="shared" si="360"/>
        <v xml:space="preserve"> </v>
      </c>
      <c r="CW60" s="14" t="str">
        <f t="shared" si="361"/>
        <v xml:space="preserve"> </v>
      </c>
      <c r="CX60" s="14" t="str">
        <f t="shared" si="362"/>
        <v xml:space="preserve"> </v>
      </c>
      <c r="CY60" s="14" t="str">
        <f t="shared" si="363"/>
        <v xml:space="preserve"> </v>
      </c>
      <c r="CZ60" s="14" t="str">
        <f t="shared" si="364"/>
        <v xml:space="preserve"> </v>
      </c>
      <c r="DA60" s="14" t="str">
        <f t="shared" si="365"/>
        <v xml:space="preserve"> </v>
      </c>
      <c r="DB60" s="14" t="str">
        <f t="shared" si="366"/>
        <v xml:space="preserve"> </v>
      </c>
      <c r="DC60" s="14" t="str">
        <f t="shared" si="367"/>
        <v xml:space="preserve"> </v>
      </c>
      <c r="DD60" s="14" t="str">
        <f t="shared" si="368"/>
        <v xml:space="preserve"> </v>
      </c>
      <c r="DE60" s="14" t="str">
        <f t="shared" si="369"/>
        <v xml:space="preserve"> </v>
      </c>
      <c r="DF60" s="14" t="str">
        <f t="shared" si="370"/>
        <v xml:space="preserve"> </v>
      </c>
      <c r="DG60" s="14" t="str">
        <f t="shared" si="371"/>
        <v xml:space="preserve"> </v>
      </c>
      <c r="DH60" s="14" t="str">
        <f t="shared" si="372"/>
        <v xml:space="preserve"> </v>
      </c>
      <c r="DI60" s="14" t="str">
        <f t="shared" si="373"/>
        <v xml:space="preserve"> </v>
      </c>
      <c r="DJ60" s="14" t="str">
        <f t="shared" si="374"/>
        <v xml:space="preserve"> </v>
      </c>
      <c r="DK60" s="14" t="str">
        <f t="shared" si="375"/>
        <v xml:space="preserve"> </v>
      </c>
      <c r="DL60" s="14" t="str">
        <f t="shared" si="376"/>
        <v xml:space="preserve"> </v>
      </c>
      <c r="DM60" s="14" t="str">
        <f t="shared" si="377"/>
        <v xml:space="preserve"> </v>
      </c>
      <c r="DN60" s="14" t="str">
        <f t="shared" si="378"/>
        <v xml:space="preserve"> </v>
      </c>
      <c r="DO60" s="14" t="str">
        <f t="shared" si="379"/>
        <v xml:space="preserve"> </v>
      </c>
      <c r="DP60" s="14" t="str">
        <f t="shared" si="380"/>
        <v xml:space="preserve"> </v>
      </c>
      <c r="DQ60" s="14" t="str">
        <f t="shared" si="381"/>
        <v xml:space="preserve"> </v>
      </c>
      <c r="DR60" s="14" t="str">
        <f t="shared" si="382"/>
        <v xml:space="preserve"> </v>
      </c>
      <c r="DS60" s="14" t="str">
        <f t="shared" si="383"/>
        <v xml:space="preserve"> </v>
      </c>
      <c r="DT60" s="14" t="str">
        <f t="shared" si="384"/>
        <v xml:space="preserve"> </v>
      </c>
      <c r="DU60" s="14" t="str">
        <f t="shared" si="385"/>
        <v xml:space="preserve"> </v>
      </c>
      <c r="DV60" s="14" t="str">
        <f t="shared" si="386"/>
        <v xml:space="preserve"> </v>
      </c>
      <c r="DW60" s="14" t="str">
        <f t="shared" si="387"/>
        <v xml:space="preserve"> </v>
      </c>
      <c r="DX60" s="14" t="str">
        <f t="shared" si="388"/>
        <v xml:space="preserve"> </v>
      </c>
      <c r="DY60" s="14" t="str">
        <f t="shared" si="389"/>
        <v xml:space="preserve"> </v>
      </c>
      <c r="DZ60" s="14">
        <f t="shared" si="250"/>
        <v>0</v>
      </c>
      <c r="EA60" s="525"/>
      <c r="EB60" s="1178">
        <v>1937</v>
      </c>
      <c r="EC60" s="30" t="str">
        <f t="shared" si="283"/>
        <v xml:space="preserve"> </v>
      </c>
      <c r="ED60" s="30" t="str">
        <f t="shared" si="284"/>
        <v xml:space="preserve"> </v>
      </c>
      <c r="EE60" s="30" t="str">
        <f t="shared" si="285"/>
        <v xml:space="preserve"> </v>
      </c>
      <c r="EF60" s="30" t="str">
        <f t="shared" si="286"/>
        <v xml:space="preserve"> </v>
      </c>
      <c r="EG60" s="30" t="str">
        <f t="shared" si="287"/>
        <v xml:space="preserve"> </v>
      </c>
      <c r="EH60" s="30" t="str">
        <f t="shared" si="288"/>
        <v xml:space="preserve"> </v>
      </c>
      <c r="EI60" s="30" t="str">
        <f t="shared" si="289"/>
        <v xml:space="preserve"> </v>
      </c>
      <c r="EJ60" s="30" t="str">
        <f t="shared" si="290"/>
        <v xml:space="preserve"> </v>
      </c>
      <c r="EK60" s="30" t="str">
        <f t="shared" si="291"/>
        <v xml:space="preserve"> </v>
      </c>
      <c r="EL60" s="30" t="str">
        <f t="shared" si="292"/>
        <v xml:space="preserve"> </v>
      </c>
      <c r="EM60" s="30" t="str">
        <f t="shared" si="293"/>
        <v xml:space="preserve"> </v>
      </c>
      <c r="EN60" s="30" t="str">
        <f t="shared" si="294"/>
        <v xml:space="preserve"> </v>
      </c>
      <c r="EO60" s="30" t="str">
        <f t="shared" si="295"/>
        <v xml:space="preserve"> </v>
      </c>
      <c r="EP60" s="30" t="str">
        <f t="shared" si="296"/>
        <v xml:space="preserve"> </v>
      </c>
      <c r="EQ60" s="30" t="str">
        <f t="shared" si="297"/>
        <v xml:space="preserve"> </v>
      </c>
      <c r="ER60" s="30" t="str">
        <f t="shared" si="298"/>
        <v xml:space="preserve"> </v>
      </c>
      <c r="ES60" s="30" t="str">
        <f t="shared" si="299"/>
        <v xml:space="preserve"> </v>
      </c>
      <c r="ET60" s="30" t="str">
        <f t="shared" si="300"/>
        <v xml:space="preserve"> </v>
      </c>
      <c r="EU60" s="30" t="str">
        <f t="shared" si="301"/>
        <v xml:space="preserve"> </v>
      </c>
      <c r="EV60" s="30" t="str">
        <f t="shared" si="302"/>
        <v xml:space="preserve"> </v>
      </c>
      <c r="EW60" s="30" t="str">
        <f t="shared" si="303"/>
        <v xml:space="preserve"> </v>
      </c>
      <c r="EX60" s="30" t="str">
        <f t="shared" si="304"/>
        <v xml:space="preserve"> </v>
      </c>
      <c r="EY60" s="30" t="str">
        <f t="shared" si="305"/>
        <v xml:space="preserve"> </v>
      </c>
      <c r="EZ60" s="30" t="str">
        <f t="shared" si="356"/>
        <v xml:space="preserve"> </v>
      </c>
      <c r="FA60" s="30" t="str">
        <f t="shared" si="357"/>
        <v xml:space="preserve"> </v>
      </c>
      <c r="FB60" s="30" t="str">
        <f t="shared" si="401"/>
        <v xml:space="preserve"> </v>
      </c>
      <c r="FC60" s="30" t="str">
        <f t="shared" si="402"/>
        <v xml:space="preserve"> </v>
      </c>
      <c r="FD60" s="30" t="str">
        <f t="shared" si="403"/>
        <v xml:space="preserve"> </v>
      </c>
      <c r="FE60" s="30" t="str">
        <f t="shared" si="404"/>
        <v xml:space="preserve"> </v>
      </c>
      <c r="FF60" s="30" t="str">
        <f t="shared" si="405"/>
        <v xml:space="preserve"> </v>
      </c>
      <c r="FG60" s="639">
        <f t="shared" si="390"/>
        <v>0</v>
      </c>
      <c r="FI60" s="656">
        <v>1937</v>
      </c>
      <c r="FJ60" s="43" t="str">
        <f t="shared" si="391"/>
        <v/>
      </c>
      <c r="FK60" s="43" t="str">
        <f t="shared" si="392"/>
        <v/>
      </c>
      <c r="FL60" s="43" t="str">
        <f t="shared" si="393"/>
        <v/>
      </c>
      <c r="FM60" s="43" t="str">
        <f t="shared" si="394"/>
        <v/>
      </c>
      <c r="FN60" s="43" t="str">
        <f t="shared" si="395"/>
        <v/>
      </c>
      <c r="FO60" s="43" t="str">
        <f t="shared" si="396"/>
        <v/>
      </c>
      <c r="FP60" s="43" t="str">
        <f t="shared" si="397"/>
        <v/>
      </c>
      <c r="FQ60" s="43" t="str">
        <f t="shared" si="398"/>
        <v/>
      </c>
      <c r="FR60" s="43" t="str">
        <f t="shared" si="406"/>
        <v/>
      </c>
      <c r="FS60" s="43" t="str">
        <f t="shared" si="306"/>
        <v/>
      </c>
      <c r="FT60" s="43" t="str">
        <f t="shared" si="307"/>
        <v/>
      </c>
      <c r="FU60" s="43" t="str">
        <f t="shared" si="308"/>
        <v/>
      </c>
      <c r="FV60" s="43" t="str">
        <f t="shared" si="309"/>
        <v/>
      </c>
      <c r="FW60" s="43" t="str">
        <f t="shared" si="310"/>
        <v/>
      </c>
      <c r="FX60" s="43" t="str">
        <f t="shared" si="311"/>
        <v/>
      </c>
      <c r="FY60" s="43" t="str">
        <f t="shared" si="312"/>
        <v/>
      </c>
      <c r="FZ60" s="43" t="str">
        <f t="shared" si="313"/>
        <v/>
      </c>
      <c r="GA60" s="43" t="str">
        <f t="shared" si="314"/>
        <v/>
      </c>
      <c r="GB60" s="43" t="str">
        <f t="shared" si="315"/>
        <v/>
      </c>
      <c r="GC60" s="43" t="str">
        <f t="shared" si="316"/>
        <v/>
      </c>
      <c r="GD60" s="43" t="str">
        <f t="shared" si="317"/>
        <v/>
      </c>
      <c r="GE60" s="43" t="str">
        <f t="shared" si="318"/>
        <v/>
      </c>
      <c r="GF60" s="43" t="str">
        <f t="shared" si="319"/>
        <v/>
      </c>
      <c r="GG60" s="43" t="str">
        <f t="shared" si="358"/>
        <v/>
      </c>
      <c r="GH60" s="43" t="str">
        <f t="shared" si="320"/>
        <v/>
      </c>
      <c r="GI60" s="43" t="str">
        <f t="shared" si="321"/>
        <v/>
      </c>
      <c r="GJ60" s="43" t="str">
        <f t="shared" si="322"/>
        <v/>
      </c>
      <c r="GK60" s="43" t="str">
        <f t="shared" si="323"/>
        <v/>
      </c>
      <c r="GL60" s="43" t="str">
        <f t="shared" si="324"/>
        <v/>
      </c>
      <c r="GM60" s="43" t="str">
        <f t="shared" si="325"/>
        <v/>
      </c>
      <c r="GN60" s="1228">
        <f t="shared" si="407"/>
        <v>0</v>
      </c>
      <c r="GO60" s="1229">
        <f t="shared" si="189"/>
        <v>0</v>
      </c>
      <c r="GP60" s="656">
        <v>1937</v>
      </c>
      <c r="GQ60" s="4" t="str">
        <f t="shared" si="326"/>
        <v xml:space="preserve"> </v>
      </c>
      <c r="GR60" s="4" t="str">
        <f t="shared" si="327"/>
        <v xml:space="preserve"> </v>
      </c>
      <c r="GS60" s="4" t="str">
        <f t="shared" si="328"/>
        <v xml:space="preserve"> </v>
      </c>
      <c r="GT60" s="4" t="str">
        <f t="shared" si="329"/>
        <v xml:space="preserve"> </v>
      </c>
      <c r="GU60" s="4" t="str">
        <f t="shared" si="330"/>
        <v xml:space="preserve"> </v>
      </c>
      <c r="GV60" s="4" t="str">
        <f t="shared" si="331"/>
        <v xml:space="preserve"> </v>
      </c>
      <c r="GW60" s="4" t="str">
        <f t="shared" si="332"/>
        <v xml:space="preserve"> </v>
      </c>
      <c r="GX60" s="4" t="str">
        <f t="shared" si="333"/>
        <v xml:space="preserve"> </v>
      </c>
      <c r="GY60" s="4" t="str">
        <f t="shared" si="334"/>
        <v xml:space="preserve"> </v>
      </c>
      <c r="GZ60" s="4" t="str">
        <f t="shared" si="335"/>
        <v xml:space="preserve"> </v>
      </c>
      <c r="HA60" s="4" t="str">
        <f t="shared" si="336"/>
        <v xml:space="preserve"> </v>
      </c>
      <c r="HB60" s="4" t="str">
        <f t="shared" si="337"/>
        <v xml:space="preserve"> </v>
      </c>
      <c r="HC60" s="4" t="str">
        <f t="shared" si="338"/>
        <v xml:space="preserve"> </v>
      </c>
      <c r="HD60" s="4" t="str">
        <f t="shared" si="339"/>
        <v xml:space="preserve"> </v>
      </c>
      <c r="HE60" s="4" t="str">
        <f t="shared" si="340"/>
        <v xml:space="preserve"> </v>
      </c>
      <c r="HF60" s="4" t="str">
        <f t="shared" si="341"/>
        <v xml:space="preserve"> </v>
      </c>
      <c r="HG60" s="4" t="str">
        <f t="shared" si="342"/>
        <v xml:space="preserve"> </v>
      </c>
      <c r="HH60" s="4" t="str">
        <f t="shared" si="343"/>
        <v xml:space="preserve"> </v>
      </c>
      <c r="HI60" s="4" t="str">
        <f t="shared" si="344"/>
        <v xml:space="preserve"> </v>
      </c>
      <c r="HJ60" s="4">
        <f t="shared" si="345"/>
        <v>1</v>
      </c>
      <c r="HK60" s="4" t="str">
        <f t="shared" si="346"/>
        <v xml:space="preserve"> </v>
      </c>
      <c r="HL60" s="4" t="str">
        <f t="shared" si="347"/>
        <v xml:space="preserve"> </v>
      </c>
      <c r="HM60" s="4" t="str">
        <f t="shared" si="348"/>
        <v xml:space="preserve"> </v>
      </c>
      <c r="HN60" s="4" t="str">
        <f t="shared" si="349"/>
        <v xml:space="preserve"> </v>
      </c>
      <c r="HO60" s="4" t="str">
        <f t="shared" si="359"/>
        <v xml:space="preserve"> </v>
      </c>
      <c r="HP60" s="4" t="str">
        <f t="shared" si="350"/>
        <v xml:space="preserve"> </v>
      </c>
      <c r="HQ60" s="4" t="str">
        <f t="shared" si="351"/>
        <v xml:space="preserve"> </v>
      </c>
      <c r="HR60" s="4" t="str">
        <f t="shared" si="352"/>
        <v xml:space="preserve"> </v>
      </c>
      <c r="HS60" s="4" t="str">
        <f t="shared" si="353"/>
        <v xml:space="preserve"> </v>
      </c>
      <c r="HT60" s="4" t="str">
        <f t="shared" si="354"/>
        <v xml:space="preserve"> </v>
      </c>
      <c r="HU60" s="4">
        <f t="shared" si="93"/>
        <v>1</v>
      </c>
      <c r="HV60" s="656">
        <v>1937</v>
      </c>
      <c r="HW60" s="528" t="str">
        <f t="shared" si="220"/>
        <v xml:space="preserve"> </v>
      </c>
      <c r="HX60" s="528" t="str">
        <f t="shared" si="221"/>
        <v xml:space="preserve"> </v>
      </c>
      <c r="HY60" s="528" t="str">
        <f t="shared" si="222"/>
        <v xml:space="preserve"> </v>
      </c>
      <c r="HZ60" s="528" t="str">
        <f t="shared" si="223"/>
        <v xml:space="preserve"> </v>
      </c>
      <c r="IA60" s="528" t="str">
        <f t="shared" si="224"/>
        <v xml:space="preserve"> </v>
      </c>
      <c r="IB60" s="528" t="str">
        <f t="shared" si="225"/>
        <v xml:space="preserve"> </v>
      </c>
      <c r="IC60" s="528" t="str">
        <f t="shared" si="226"/>
        <v xml:space="preserve"> </v>
      </c>
      <c r="ID60" s="528" t="str">
        <f t="shared" si="227"/>
        <v xml:space="preserve"> </v>
      </c>
      <c r="IE60" s="528" t="str">
        <f t="shared" si="228"/>
        <v xml:space="preserve"> </v>
      </c>
      <c r="IF60" s="528" t="str">
        <f t="shared" si="229"/>
        <v xml:space="preserve"> </v>
      </c>
      <c r="IG60" s="528" t="str">
        <f t="shared" si="230"/>
        <v xml:space="preserve"> </v>
      </c>
      <c r="IH60" s="528" t="str">
        <f t="shared" si="231"/>
        <v xml:space="preserve"> </v>
      </c>
      <c r="II60" s="528" t="str">
        <f t="shared" si="232"/>
        <v xml:space="preserve"> </v>
      </c>
      <c r="IJ60" s="528" t="str">
        <f t="shared" si="233"/>
        <v xml:space="preserve"> </v>
      </c>
      <c r="IK60" s="528" t="str">
        <f t="shared" si="234"/>
        <v xml:space="preserve"> </v>
      </c>
      <c r="IL60" s="528" t="str">
        <f t="shared" si="235"/>
        <v xml:space="preserve"> </v>
      </c>
      <c r="IM60" s="528" t="str">
        <f t="shared" si="236"/>
        <v xml:space="preserve"> </v>
      </c>
      <c r="IN60" s="528" t="str">
        <f t="shared" si="237"/>
        <v xml:space="preserve"> </v>
      </c>
      <c r="IO60" s="528" t="str">
        <f t="shared" si="238"/>
        <v xml:space="preserve"> </v>
      </c>
      <c r="IP60" s="528">
        <f t="shared" si="239"/>
        <v>1</v>
      </c>
      <c r="IQ60" s="528" t="str">
        <f t="shared" si="240"/>
        <v xml:space="preserve"> </v>
      </c>
      <c r="IR60" s="528" t="str">
        <f t="shared" si="241"/>
        <v xml:space="preserve"> </v>
      </c>
      <c r="IS60" s="528" t="str">
        <f t="shared" si="242"/>
        <v xml:space="preserve"> </v>
      </c>
      <c r="IT60" s="528" t="str">
        <f t="shared" si="243"/>
        <v xml:space="preserve"> </v>
      </c>
      <c r="IU60" s="528" t="str">
        <f t="shared" si="244"/>
        <v xml:space="preserve"> </v>
      </c>
      <c r="IV60" s="528" t="str">
        <f t="shared" si="245"/>
        <v xml:space="preserve"> </v>
      </c>
      <c r="IW60" s="528" t="str">
        <f t="shared" si="246"/>
        <v xml:space="preserve"> </v>
      </c>
      <c r="IX60" s="528" t="str">
        <f t="shared" si="247"/>
        <v xml:space="preserve"> </v>
      </c>
      <c r="IY60" s="528" t="str">
        <f t="shared" si="248"/>
        <v xml:space="preserve"> </v>
      </c>
      <c r="IZ60" s="528" t="str">
        <f t="shared" si="249"/>
        <v xml:space="preserve"> </v>
      </c>
      <c r="JA60" s="1177">
        <f t="shared" si="124"/>
        <v>1</v>
      </c>
      <c r="JB60" s="8">
        <f t="shared" si="399"/>
        <v>0</v>
      </c>
    </row>
    <row r="61" spans="1:262">
      <c r="A61" s="773">
        <v>1938</v>
      </c>
      <c r="B61" s="1226">
        <v>0</v>
      </c>
      <c r="C61" s="1189">
        <v>0</v>
      </c>
      <c r="D61" s="1189">
        <v>0</v>
      </c>
      <c r="E61" s="1189">
        <v>0</v>
      </c>
      <c r="F61" s="1227">
        <v>0</v>
      </c>
      <c r="G61" s="1214">
        <v>0</v>
      </c>
      <c r="H61" s="1189">
        <v>0</v>
      </c>
      <c r="I61" s="1189">
        <v>0</v>
      </c>
      <c r="J61" s="1189">
        <v>0</v>
      </c>
      <c r="K61" s="1227">
        <v>0</v>
      </c>
      <c r="L61" s="1214">
        <v>0</v>
      </c>
      <c r="M61" s="1189">
        <v>0</v>
      </c>
      <c r="N61" s="1189">
        <v>0</v>
      </c>
      <c r="O61" s="1189">
        <v>0</v>
      </c>
      <c r="P61" s="1227">
        <v>0</v>
      </c>
      <c r="Q61" s="1214">
        <v>0</v>
      </c>
      <c r="R61" s="1189">
        <v>0</v>
      </c>
      <c r="S61" s="1189">
        <v>0</v>
      </c>
      <c r="T61" s="1189">
        <v>0</v>
      </c>
      <c r="U61" s="1227">
        <v>0</v>
      </c>
      <c r="V61" s="1214">
        <v>0</v>
      </c>
      <c r="W61" s="1189">
        <v>0</v>
      </c>
      <c r="X61" s="1189">
        <v>0</v>
      </c>
      <c r="Y61" s="1189">
        <v>1.2</v>
      </c>
      <c r="Z61" s="1227">
        <v>0.1</v>
      </c>
      <c r="AA61" s="1214">
        <v>3</v>
      </c>
      <c r="AB61" s="1189">
        <v>0.1</v>
      </c>
      <c r="AC61" s="1189">
        <v>0</v>
      </c>
      <c r="AD61" s="1189">
        <v>0</v>
      </c>
      <c r="AE61" s="1227">
        <v>0</v>
      </c>
      <c r="AF61" s="1317"/>
      <c r="AG61" s="568">
        <f t="shared" si="400"/>
        <v>4.3999999999999995</v>
      </c>
      <c r="AH61" s="504">
        <f t="shared" si="252"/>
        <v>4.3999999999999995</v>
      </c>
      <c r="AI61" s="893">
        <f t="shared" si="253"/>
        <v>3</v>
      </c>
      <c r="AJ61" s="1178">
        <v>1938</v>
      </c>
      <c r="AK61" s="1263" t="str">
        <f t="shared" si="254"/>
        <v/>
      </c>
      <c r="AL61" s="1263" t="str">
        <f t="shared" si="255"/>
        <v/>
      </c>
      <c r="AM61" s="1263" t="str">
        <f t="shared" si="256"/>
        <v/>
      </c>
      <c r="AN61" s="1263" t="str">
        <f t="shared" si="257"/>
        <v/>
      </c>
      <c r="AO61" s="1263" t="str">
        <f t="shared" si="258"/>
        <v/>
      </c>
      <c r="AP61" s="1263" t="str">
        <f t="shared" si="259"/>
        <v/>
      </c>
      <c r="AQ61" s="1263" t="str">
        <f t="shared" si="260"/>
        <v/>
      </c>
      <c r="AR61" s="1263" t="str">
        <f t="shared" si="261"/>
        <v/>
      </c>
      <c r="AS61" s="1263" t="str">
        <f t="shared" si="262"/>
        <v/>
      </c>
      <c r="AT61" s="1263" t="str">
        <f t="shared" si="263"/>
        <v/>
      </c>
      <c r="AU61" s="1263" t="str">
        <f t="shared" si="264"/>
        <v/>
      </c>
      <c r="AV61" s="1263" t="str">
        <f t="shared" si="265"/>
        <v/>
      </c>
      <c r="AW61" s="1263" t="str">
        <f t="shared" si="266"/>
        <v/>
      </c>
      <c r="AX61" s="1263" t="str">
        <f t="shared" si="267"/>
        <v/>
      </c>
      <c r="AY61" s="1263" t="str">
        <f t="shared" si="268"/>
        <v/>
      </c>
      <c r="AZ61" s="1263" t="str">
        <f t="shared" si="269"/>
        <v/>
      </c>
      <c r="BA61" s="1263" t="str">
        <f t="shared" si="270"/>
        <v/>
      </c>
      <c r="BB61" s="1263" t="str">
        <f t="shared" si="271"/>
        <v/>
      </c>
      <c r="BC61" s="1263" t="str">
        <f t="shared" si="272"/>
        <v/>
      </c>
      <c r="BD61" s="1263" t="str">
        <f t="shared" si="273"/>
        <v/>
      </c>
      <c r="BE61" s="1263" t="str">
        <f t="shared" si="274"/>
        <v/>
      </c>
      <c r="BF61" s="1263" t="str">
        <f t="shared" si="275"/>
        <v/>
      </c>
      <c r="BG61" s="1263" t="str">
        <f t="shared" si="276"/>
        <v/>
      </c>
      <c r="BH61" s="1263">
        <f t="shared" si="277"/>
        <v>1</v>
      </c>
      <c r="BI61" s="1263" t="str">
        <f t="shared" si="355"/>
        <v/>
      </c>
      <c r="BJ61" s="1263">
        <f t="shared" si="278"/>
        <v>1</v>
      </c>
      <c r="BK61" s="1263" t="str">
        <f t="shared" si="279"/>
        <v/>
      </c>
      <c r="BL61" s="1263" t="str">
        <f t="shared" si="280"/>
        <v/>
      </c>
      <c r="BM61" s="1263" t="str">
        <f t="shared" si="281"/>
        <v/>
      </c>
      <c r="BN61" s="1263" t="str">
        <f t="shared" si="282"/>
        <v/>
      </c>
      <c r="BO61" s="1264">
        <f t="shared" si="126"/>
        <v>2</v>
      </c>
      <c r="BP61" s="1178">
        <v>1938</v>
      </c>
      <c r="BQ61" s="15" t="str">
        <f t="shared" si="127"/>
        <v/>
      </c>
      <c r="BR61" s="15" t="str">
        <f t="shared" si="128"/>
        <v/>
      </c>
      <c r="BS61" s="15" t="str">
        <f t="shared" si="129"/>
        <v/>
      </c>
      <c r="BT61" s="15" t="str">
        <f t="shared" si="130"/>
        <v/>
      </c>
      <c r="BU61" s="15" t="str">
        <f t="shared" si="131"/>
        <v/>
      </c>
      <c r="BV61" s="15" t="str">
        <f t="shared" si="132"/>
        <v/>
      </c>
      <c r="BW61" s="15" t="str">
        <f t="shared" si="133"/>
        <v/>
      </c>
      <c r="BX61" s="15" t="str">
        <f t="shared" si="134"/>
        <v/>
      </c>
      <c r="BY61" s="15" t="str">
        <f t="shared" si="135"/>
        <v/>
      </c>
      <c r="BZ61" s="15" t="str">
        <f t="shared" si="136"/>
        <v/>
      </c>
      <c r="CA61" s="15" t="str">
        <f t="shared" si="137"/>
        <v/>
      </c>
      <c r="CB61" s="15" t="str">
        <f t="shared" si="138"/>
        <v/>
      </c>
      <c r="CC61" s="15" t="str">
        <f t="shared" si="139"/>
        <v/>
      </c>
      <c r="CD61" s="15" t="str">
        <f t="shared" si="140"/>
        <v/>
      </c>
      <c r="CE61" s="15" t="str">
        <f t="shared" si="141"/>
        <v/>
      </c>
      <c r="CF61" s="15" t="str">
        <f t="shared" si="142"/>
        <v/>
      </c>
      <c r="CG61" s="15" t="str">
        <f t="shared" si="143"/>
        <v/>
      </c>
      <c r="CH61" s="15" t="str">
        <f t="shared" si="144"/>
        <v/>
      </c>
      <c r="CI61" s="15" t="str">
        <f t="shared" si="145"/>
        <v/>
      </c>
      <c r="CJ61" s="15" t="str">
        <f t="shared" si="146"/>
        <v/>
      </c>
      <c r="CK61" s="15" t="str">
        <f t="shared" si="147"/>
        <v/>
      </c>
      <c r="CL61" s="15" t="str">
        <f t="shared" si="148"/>
        <v/>
      </c>
      <c r="CM61" s="15" t="str">
        <f t="shared" si="149"/>
        <v/>
      </c>
      <c r="CN61" s="15">
        <f t="shared" si="150"/>
        <v>1938</v>
      </c>
      <c r="CO61" s="15" t="str">
        <f t="shared" si="151"/>
        <v/>
      </c>
      <c r="CP61" s="15">
        <f t="shared" si="152"/>
        <v>1938</v>
      </c>
      <c r="CQ61" s="15" t="str">
        <f t="shared" si="153"/>
        <v/>
      </c>
      <c r="CR61" s="15" t="str">
        <f t="shared" si="154"/>
        <v/>
      </c>
      <c r="CS61" s="15" t="str">
        <f t="shared" si="155"/>
        <v/>
      </c>
      <c r="CT61" s="15" t="str">
        <f t="shared" si="156"/>
        <v/>
      </c>
      <c r="CU61" s="1178">
        <v>1938</v>
      </c>
      <c r="CV61" s="14" t="str">
        <f t="shared" si="360"/>
        <v xml:space="preserve"> </v>
      </c>
      <c r="CW61" s="14" t="str">
        <f t="shared" si="361"/>
        <v xml:space="preserve"> </v>
      </c>
      <c r="CX61" s="14" t="str">
        <f t="shared" si="362"/>
        <v xml:space="preserve"> </v>
      </c>
      <c r="CY61" s="14" t="str">
        <f t="shared" si="363"/>
        <v xml:space="preserve"> </v>
      </c>
      <c r="CZ61" s="14" t="str">
        <f t="shared" si="364"/>
        <v xml:space="preserve"> </v>
      </c>
      <c r="DA61" s="14" t="str">
        <f t="shared" si="365"/>
        <v xml:space="preserve"> </v>
      </c>
      <c r="DB61" s="14" t="str">
        <f t="shared" si="366"/>
        <v xml:space="preserve"> </v>
      </c>
      <c r="DC61" s="14" t="str">
        <f t="shared" si="367"/>
        <v xml:space="preserve"> </v>
      </c>
      <c r="DD61" s="14" t="str">
        <f t="shared" si="368"/>
        <v xml:space="preserve"> </v>
      </c>
      <c r="DE61" s="14" t="str">
        <f t="shared" si="369"/>
        <v xml:space="preserve"> </v>
      </c>
      <c r="DF61" s="14" t="str">
        <f t="shared" si="370"/>
        <v xml:space="preserve"> </v>
      </c>
      <c r="DG61" s="14" t="str">
        <f t="shared" si="371"/>
        <v xml:space="preserve"> </v>
      </c>
      <c r="DH61" s="14" t="str">
        <f t="shared" si="372"/>
        <v xml:space="preserve"> </v>
      </c>
      <c r="DI61" s="14" t="str">
        <f t="shared" si="373"/>
        <v xml:space="preserve"> </v>
      </c>
      <c r="DJ61" s="14" t="str">
        <f t="shared" si="374"/>
        <v xml:space="preserve"> </v>
      </c>
      <c r="DK61" s="14" t="str">
        <f t="shared" si="375"/>
        <v xml:space="preserve"> </v>
      </c>
      <c r="DL61" s="14" t="str">
        <f t="shared" si="376"/>
        <v xml:space="preserve"> </v>
      </c>
      <c r="DM61" s="14" t="str">
        <f t="shared" si="377"/>
        <v xml:space="preserve"> </v>
      </c>
      <c r="DN61" s="14" t="str">
        <f t="shared" si="378"/>
        <v xml:space="preserve"> </v>
      </c>
      <c r="DO61" s="14" t="str">
        <f t="shared" si="379"/>
        <v xml:space="preserve"> </v>
      </c>
      <c r="DP61" s="14" t="str">
        <f t="shared" si="380"/>
        <v xml:space="preserve"> </v>
      </c>
      <c r="DQ61" s="14" t="str">
        <f t="shared" si="381"/>
        <v xml:space="preserve"> </v>
      </c>
      <c r="DR61" s="14" t="str">
        <f t="shared" si="382"/>
        <v xml:space="preserve"> </v>
      </c>
      <c r="DS61" s="14">
        <f t="shared" si="383"/>
        <v>1938</v>
      </c>
      <c r="DT61" s="14" t="str">
        <f t="shared" si="384"/>
        <v xml:space="preserve"> </v>
      </c>
      <c r="DU61" s="14" t="str">
        <f t="shared" si="385"/>
        <v xml:space="preserve"> </v>
      </c>
      <c r="DV61" s="14">
        <f t="shared" si="386"/>
        <v>1938</v>
      </c>
      <c r="DW61" s="14" t="str">
        <f t="shared" si="387"/>
        <v xml:space="preserve"> </v>
      </c>
      <c r="DX61" s="14" t="str">
        <f t="shared" si="388"/>
        <v xml:space="preserve"> </v>
      </c>
      <c r="DY61" s="14" t="str">
        <f t="shared" si="389"/>
        <v xml:space="preserve"> </v>
      </c>
      <c r="DZ61" s="14">
        <f t="shared" si="250"/>
        <v>2</v>
      </c>
      <c r="EA61" s="525"/>
      <c r="EB61" s="1178">
        <v>1938</v>
      </c>
      <c r="EC61" s="30" t="str">
        <f t="shared" si="283"/>
        <v xml:space="preserve"> </v>
      </c>
      <c r="ED61" s="30" t="str">
        <f t="shared" si="284"/>
        <v xml:space="preserve"> </v>
      </c>
      <c r="EE61" s="30" t="str">
        <f t="shared" si="285"/>
        <v xml:space="preserve"> </v>
      </c>
      <c r="EF61" s="30" t="str">
        <f t="shared" si="286"/>
        <v xml:space="preserve"> </v>
      </c>
      <c r="EG61" s="30" t="str">
        <f t="shared" si="287"/>
        <v xml:space="preserve"> </v>
      </c>
      <c r="EH61" s="30" t="str">
        <f t="shared" si="288"/>
        <v xml:space="preserve"> </v>
      </c>
      <c r="EI61" s="30" t="str">
        <f t="shared" si="289"/>
        <v xml:space="preserve"> </v>
      </c>
      <c r="EJ61" s="30" t="str">
        <f t="shared" si="290"/>
        <v xml:space="preserve"> </v>
      </c>
      <c r="EK61" s="30" t="str">
        <f t="shared" si="291"/>
        <v xml:space="preserve"> </v>
      </c>
      <c r="EL61" s="30" t="str">
        <f t="shared" si="292"/>
        <v xml:space="preserve"> </v>
      </c>
      <c r="EM61" s="30" t="str">
        <f t="shared" si="293"/>
        <v xml:space="preserve"> </v>
      </c>
      <c r="EN61" s="30" t="str">
        <f t="shared" si="294"/>
        <v xml:space="preserve"> </v>
      </c>
      <c r="EO61" s="30" t="str">
        <f t="shared" si="295"/>
        <v xml:space="preserve"> </v>
      </c>
      <c r="EP61" s="30" t="str">
        <f t="shared" si="296"/>
        <v xml:space="preserve"> </v>
      </c>
      <c r="EQ61" s="30" t="str">
        <f t="shared" si="297"/>
        <v xml:space="preserve"> </v>
      </c>
      <c r="ER61" s="30" t="str">
        <f t="shared" si="298"/>
        <v xml:space="preserve"> </v>
      </c>
      <c r="ES61" s="30" t="str">
        <f t="shared" si="299"/>
        <v xml:space="preserve"> </v>
      </c>
      <c r="ET61" s="30" t="str">
        <f t="shared" si="300"/>
        <v xml:space="preserve"> </v>
      </c>
      <c r="EU61" s="30" t="str">
        <f t="shared" si="301"/>
        <v xml:space="preserve"> </v>
      </c>
      <c r="EV61" s="30" t="str">
        <f t="shared" si="302"/>
        <v xml:space="preserve"> </v>
      </c>
      <c r="EW61" s="30" t="str">
        <f t="shared" si="303"/>
        <v xml:space="preserve"> </v>
      </c>
      <c r="EX61" s="30" t="str">
        <f t="shared" si="304"/>
        <v xml:space="preserve"> </v>
      </c>
      <c r="EY61" s="30" t="str">
        <f t="shared" si="305"/>
        <v xml:space="preserve"> </v>
      </c>
      <c r="EZ61" s="30">
        <f t="shared" si="356"/>
        <v>1</v>
      </c>
      <c r="FA61" s="30">
        <f t="shared" si="357"/>
        <v>1</v>
      </c>
      <c r="FB61" s="30">
        <f t="shared" si="401"/>
        <v>1</v>
      </c>
      <c r="FC61" s="30">
        <f t="shared" si="402"/>
        <v>1</v>
      </c>
      <c r="FD61" s="30" t="str">
        <f t="shared" si="403"/>
        <v xml:space="preserve"> </v>
      </c>
      <c r="FE61" s="30" t="str">
        <f t="shared" si="404"/>
        <v xml:space="preserve"> </v>
      </c>
      <c r="FF61" s="30" t="str">
        <f t="shared" si="405"/>
        <v xml:space="preserve"> </v>
      </c>
      <c r="FG61" s="639">
        <f t="shared" si="390"/>
        <v>4</v>
      </c>
      <c r="FI61" s="656">
        <v>1938</v>
      </c>
      <c r="FJ61" s="43" t="str">
        <f t="shared" si="391"/>
        <v/>
      </c>
      <c r="FK61" s="43" t="str">
        <f t="shared" si="392"/>
        <v/>
      </c>
      <c r="FL61" s="43" t="str">
        <f t="shared" si="393"/>
        <v/>
      </c>
      <c r="FM61" s="43" t="str">
        <f t="shared" si="394"/>
        <v/>
      </c>
      <c r="FN61" s="43" t="str">
        <f t="shared" si="395"/>
        <v/>
      </c>
      <c r="FO61" s="43" t="str">
        <f t="shared" si="396"/>
        <v/>
      </c>
      <c r="FP61" s="43" t="str">
        <f t="shared" si="397"/>
        <v/>
      </c>
      <c r="FQ61" s="43" t="str">
        <f t="shared" si="398"/>
        <v/>
      </c>
      <c r="FR61" s="43" t="str">
        <f t="shared" si="406"/>
        <v/>
      </c>
      <c r="FS61" s="43" t="str">
        <f t="shared" si="306"/>
        <v/>
      </c>
      <c r="FT61" s="43" t="str">
        <f t="shared" si="307"/>
        <v/>
      </c>
      <c r="FU61" s="43" t="str">
        <f t="shared" si="308"/>
        <v/>
      </c>
      <c r="FV61" s="43" t="str">
        <f t="shared" si="309"/>
        <v/>
      </c>
      <c r="FW61" s="43" t="str">
        <f t="shared" si="310"/>
        <v/>
      </c>
      <c r="FX61" s="43" t="str">
        <f t="shared" si="311"/>
        <v/>
      </c>
      <c r="FY61" s="43" t="str">
        <f t="shared" si="312"/>
        <v/>
      </c>
      <c r="FZ61" s="43" t="str">
        <f t="shared" si="313"/>
        <v/>
      </c>
      <c r="GA61" s="43" t="str">
        <f t="shared" si="314"/>
        <v/>
      </c>
      <c r="GB61" s="43" t="str">
        <f t="shared" si="315"/>
        <v/>
      </c>
      <c r="GC61" s="43" t="str">
        <f t="shared" si="316"/>
        <v/>
      </c>
      <c r="GD61" s="43" t="str">
        <f t="shared" si="317"/>
        <v/>
      </c>
      <c r="GE61" s="43" t="str">
        <f t="shared" si="318"/>
        <v/>
      </c>
      <c r="GF61" s="43" t="str">
        <f t="shared" si="319"/>
        <v/>
      </c>
      <c r="GG61" s="43">
        <f t="shared" si="358"/>
        <v>1.2</v>
      </c>
      <c r="GH61" s="43">
        <f t="shared" si="320"/>
        <v>0.1</v>
      </c>
      <c r="GI61" s="43">
        <f t="shared" si="321"/>
        <v>3</v>
      </c>
      <c r="GJ61" s="43">
        <f t="shared" si="322"/>
        <v>0.1</v>
      </c>
      <c r="GK61" s="43" t="str">
        <f t="shared" si="323"/>
        <v/>
      </c>
      <c r="GL61" s="43" t="str">
        <f t="shared" si="324"/>
        <v/>
      </c>
      <c r="GM61" s="43" t="str">
        <f t="shared" si="325"/>
        <v/>
      </c>
      <c r="GN61" s="1228">
        <f t="shared" si="407"/>
        <v>4.3999999999999995</v>
      </c>
      <c r="GO61" s="1240">
        <f t="shared" si="189"/>
        <v>4</v>
      </c>
      <c r="GP61" s="656">
        <v>1938</v>
      </c>
      <c r="GQ61" s="4" t="str">
        <f t="shared" si="326"/>
        <v xml:space="preserve"> </v>
      </c>
      <c r="GR61" s="4" t="str">
        <f t="shared" si="327"/>
        <v xml:space="preserve"> </v>
      </c>
      <c r="GS61" s="4" t="str">
        <f t="shared" si="328"/>
        <v xml:space="preserve"> </v>
      </c>
      <c r="GT61" s="4" t="str">
        <f t="shared" si="329"/>
        <v xml:space="preserve"> </v>
      </c>
      <c r="GU61" s="4" t="str">
        <f t="shared" si="330"/>
        <v xml:space="preserve"> </v>
      </c>
      <c r="GV61" s="4" t="str">
        <f t="shared" si="331"/>
        <v xml:space="preserve"> </v>
      </c>
      <c r="GW61" s="4" t="str">
        <f t="shared" si="332"/>
        <v xml:space="preserve"> </v>
      </c>
      <c r="GX61" s="4" t="str">
        <f t="shared" si="333"/>
        <v xml:space="preserve"> </v>
      </c>
      <c r="GY61" s="4" t="str">
        <f t="shared" si="334"/>
        <v xml:space="preserve"> </v>
      </c>
      <c r="GZ61" s="4" t="str">
        <f t="shared" si="335"/>
        <v xml:space="preserve"> </v>
      </c>
      <c r="HA61" s="4" t="str">
        <f t="shared" si="336"/>
        <v xml:space="preserve"> </v>
      </c>
      <c r="HB61" s="4" t="str">
        <f t="shared" si="337"/>
        <v xml:space="preserve"> </v>
      </c>
      <c r="HC61" s="4" t="str">
        <f t="shared" si="338"/>
        <v xml:space="preserve"> </v>
      </c>
      <c r="HD61" s="4" t="str">
        <f t="shared" si="339"/>
        <v xml:space="preserve"> </v>
      </c>
      <c r="HE61" s="4" t="str">
        <f t="shared" si="340"/>
        <v xml:space="preserve"> </v>
      </c>
      <c r="HF61" s="4" t="str">
        <f t="shared" si="341"/>
        <v xml:space="preserve"> </v>
      </c>
      <c r="HG61" s="4" t="str">
        <f t="shared" si="342"/>
        <v xml:space="preserve"> </v>
      </c>
      <c r="HH61" s="4" t="str">
        <f t="shared" si="343"/>
        <v xml:space="preserve"> </v>
      </c>
      <c r="HI61" s="4" t="str">
        <f t="shared" si="344"/>
        <v xml:space="preserve"> </v>
      </c>
      <c r="HJ61" s="4" t="str">
        <f t="shared" si="345"/>
        <v xml:space="preserve"> </v>
      </c>
      <c r="HK61" s="4" t="str">
        <f t="shared" si="346"/>
        <v xml:space="preserve"> </v>
      </c>
      <c r="HL61" s="4" t="str">
        <f t="shared" si="347"/>
        <v xml:space="preserve"> </v>
      </c>
      <c r="HM61" s="4" t="str">
        <f t="shared" si="348"/>
        <v xml:space="preserve"> </v>
      </c>
      <c r="HN61" s="4">
        <f t="shared" si="349"/>
        <v>1</v>
      </c>
      <c r="HO61" s="4">
        <f t="shared" si="359"/>
        <v>1</v>
      </c>
      <c r="HP61" s="4">
        <f t="shared" si="350"/>
        <v>1</v>
      </c>
      <c r="HQ61" s="4">
        <f t="shared" si="351"/>
        <v>1</v>
      </c>
      <c r="HR61" s="4" t="str">
        <f t="shared" si="352"/>
        <v xml:space="preserve"> </v>
      </c>
      <c r="HS61" s="4" t="str">
        <f t="shared" si="353"/>
        <v xml:space="preserve"> </v>
      </c>
      <c r="HT61" s="4" t="str">
        <f t="shared" si="354"/>
        <v xml:space="preserve"> </v>
      </c>
      <c r="HU61" s="4">
        <f t="shared" si="93"/>
        <v>4</v>
      </c>
      <c r="HV61" s="656">
        <v>1938</v>
      </c>
      <c r="HW61" s="528" t="str">
        <f t="shared" si="220"/>
        <v xml:space="preserve"> </v>
      </c>
      <c r="HX61" s="528" t="str">
        <f t="shared" si="221"/>
        <v xml:space="preserve"> </v>
      </c>
      <c r="HY61" s="528" t="str">
        <f t="shared" si="222"/>
        <v xml:space="preserve"> </v>
      </c>
      <c r="HZ61" s="528" t="str">
        <f t="shared" si="223"/>
        <v xml:space="preserve"> </v>
      </c>
      <c r="IA61" s="528" t="str">
        <f t="shared" si="224"/>
        <v xml:space="preserve"> </v>
      </c>
      <c r="IB61" s="528" t="str">
        <f t="shared" si="225"/>
        <v xml:space="preserve"> </v>
      </c>
      <c r="IC61" s="528" t="str">
        <f t="shared" si="226"/>
        <v xml:space="preserve"> </v>
      </c>
      <c r="ID61" s="528" t="str">
        <f t="shared" si="227"/>
        <v xml:space="preserve"> </v>
      </c>
      <c r="IE61" s="528" t="str">
        <f t="shared" si="228"/>
        <v xml:space="preserve"> </v>
      </c>
      <c r="IF61" s="528" t="str">
        <f t="shared" si="229"/>
        <v xml:space="preserve"> </v>
      </c>
      <c r="IG61" s="528" t="str">
        <f t="shared" si="230"/>
        <v xml:space="preserve"> </v>
      </c>
      <c r="IH61" s="528" t="str">
        <f t="shared" si="231"/>
        <v xml:space="preserve"> </v>
      </c>
      <c r="II61" s="528" t="str">
        <f t="shared" si="232"/>
        <v xml:space="preserve"> </v>
      </c>
      <c r="IJ61" s="528" t="str">
        <f t="shared" si="233"/>
        <v xml:space="preserve"> </v>
      </c>
      <c r="IK61" s="528" t="str">
        <f t="shared" si="234"/>
        <v xml:space="preserve"> </v>
      </c>
      <c r="IL61" s="528" t="str">
        <f t="shared" si="235"/>
        <v xml:space="preserve"> </v>
      </c>
      <c r="IM61" s="528" t="str">
        <f t="shared" si="236"/>
        <v xml:space="preserve"> </v>
      </c>
      <c r="IN61" s="528" t="str">
        <f t="shared" si="237"/>
        <v xml:space="preserve"> </v>
      </c>
      <c r="IO61" s="528" t="str">
        <f t="shared" si="238"/>
        <v xml:space="preserve"> </v>
      </c>
      <c r="IP61" s="528" t="str">
        <f t="shared" si="239"/>
        <v xml:space="preserve"> </v>
      </c>
      <c r="IQ61" s="528" t="str">
        <f t="shared" si="240"/>
        <v xml:space="preserve"> </v>
      </c>
      <c r="IR61" s="528" t="str">
        <f t="shared" si="241"/>
        <v xml:space="preserve"> </v>
      </c>
      <c r="IS61" s="528" t="str">
        <f t="shared" si="242"/>
        <v xml:space="preserve"> </v>
      </c>
      <c r="IT61" s="528" t="str">
        <f t="shared" si="243"/>
        <v xml:space="preserve"> </v>
      </c>
      <c r="IU61" s="528" t="str">
        <f t="shared" si="244"/>
        <v xml:space="preserve"> </v>
      </c>
      <c r="IV61" s="528" t="str">
        <f t="shared" si="245"/>
        <v xml:space="preserve"> </v>
      </c>
      <c r="IW61" s="528" t="str">
        <f t="shared" si="246"/>
        <v xml:space="preserve"> </v>
      </c>
      <c r="IX61" s="528" t="str">
        <f t="shared" si="247"/>
        <v xml:space="preserve"> </v>
      </c>
      <c r="IY61" s="528" t="str">
        <f t="shared" si="248"/>
        <v xml:space="preserve"> </v>
      </c>
      <c r="IZ61" s="528" t="str">
        <f t="shared" si="249"/>
        <v xml:space="preserve"> </v>
      </c>
      <c r="JA61" s="1177">
        <f t="shared" si="124"/>
        <v>0</v>
      </c>
      <c r="JB61" s="8">
        <f t="shared" si="399"/>
        <v>4.3999999999999995</v>
      </c>
    </row>
    <row r="62" spans="1:262">
      <c r="A62" s="773">
        <v>1939</v>
      </c>
      <c r="B62" s="1226">
        <v>0</v>
      </c>
      <c r="C62" s="1189">
        <v>0</v>
      </c>
      <c r="D62" s="1189">
        <v>0</v>
      </c>
      <c r="E62" s="1189">
        <v>0</v>
      </c>
      <c r="F62" s="1227">
        <v>0</v>
      </c>
      <c r="G62" s="1214">
        <v>0</v>
      </c>
      <c r="H62" s="1189">
        <v>0</v>
      </c>
      <c r="I62" s="1189">
        <v>0</v>
      </c>
      <c r="J62" s="1189">
        <v>0</v>
      </c>
      <c r="K62" s="1227">
        <v>0</v>
      </c>
      <c r="L62" s="1214">
        <v>0</v>
      </c>
      <c r="M62" s="1189">
        <v>0</v>
      </c>
      <c r="N62" s="1189">
        <v>0</v>
      </c>
      <c r="O62" s="1189">
        <v>0</v>
      </c>
      <c r="P62" s="1227">
        <v>0</v>
      </c>
      <c r="Q62" s="1214">
        <v>0</v>
      </c>
      <c r="R62" s="1189">
        <v>0</v>
      </c>
      <c r="S62" s="1189">
        <v>0</v>
      </c>
      <c r="T62" s="1189">
        <v>0</v>
      </c>
      <c r="U62" s="1227">
        <v>0</v>
      </c>
      <c r="V62" s="1214">
        <v>0</v>
      </c>
      <c r="W62" s="1189">
        <v>0</v>
      </c>
      <c r="X62" s="1189">
        <v>0</v>
      </c>
      <c r="Y62" s="1189">
        <v>0</v>
      </c>
      <c r="Z62" s="1227">
        <v>0</v>
      </c>
      <c r="AA62" s="1214">
        <v>0</v>
      </c>
      <c r="AB62" s="1189">
        <v>0</v>
      </c>
      <c r="AC62" s="1189">
        <v>0</v>
      </c>
      <c r="AD62" s="1189">
        <v>0</v>
      </c>
      <c r="AE62" s="1227">
        <v>0</v>
      </c>
      <c r="AF62" s="1317"/>
      <c r="AG62" s="568">
        <f t="shared" si="400"/>
        <v>0</v>
      </c>
      <c r="AH62" s="504">
        <f t="shared" si="252"/>
        <v>0</v>
      </c>
      <c r="AI62" s="893">
        <f t="shared" si="253"/>
        <v>0</v>
      </c>
      <c r="AJ62" s="1178">
        <v>1939</v>
      </c>
      <c r="AK62" s="1263" t="str">
        <f t="shared" si="254"/>
        <v/>
      </c>
      <c r="AL62" s="1263" t="str">
        <f t="shared" si="255"/>
        <v/>
      </c>
      <c r="AM62" s="1263" t="str">
        <f t="shared" si="256"/>
        <v/>
      </c>
      <c r="AN62" s="1263" t="str">
        <f t="shared" si="257"/>
        <v/>
      </c>
      <c r="AO62" s="1263" t="str">
        <f t="shared" si="258"/>
        <v/>
      </c>
      <c r="AP62" s="1263" t="str">
        <f t="shared" si="259"/>
        <v/>
      </c>
      <c r="AQ62" s="1263" t="str">
        <f t="shared" si="260"/>
        <v/>
      </c>
      <c r="AR62" s="1263" t="str">
        <f t="shared" si="261"/>
        <v/>
      </c>
      <c r="AS62" s="1263" t="str">
        <f t="shared" si="262"/>
        <v/>
      </c>
      <c r="AT62" s="1263" t="str">
        <f t="shared" si="263"/>
        <v/>
      </c>
      <c r="AU62" s="1263" t="str">
        <f t="shared" si="264"/>
        <v/>
      </c>
      <c r="AV62" s="1263" t="str">
        <f t="shared" si="265"/>
        <v/>
      </c>
      <c r="AW62" s="1263" t="str">
        <f t="shared" si="266"/>
        <v/>
      </c>
      <c r="AX62" s="1263" t="str">
        <f t="shared" si="267"/>
        <v/>
      </c>
      <c r="AY62" s="1263" t="str">
        <f t="shared" si="268"/>
        <v/>
      </c>
      <c r="AZ62" s="1263" t="str">
        <f t="shared" si="269"/>
        <v/>
      </c>
      <c r="BA62" s="1263" t="str">
        <f t="shared" si="270"/>
        <v/>
      </c>
      <c r="BB62" s="1263" t="str">
        <f t="shared" si="271"/>
        <v/>
      </c>
      <c r="BC62" s="1263" t="str">
        <f t="shared" si="272"/>
        <v/>
      </c>
      <c r="BD62" s="1263" t="str">
        <f t="shared" si="273"/>
        <v/>
      </c>
      <c r="BE62" s="1263" t="str">
        <f t="shared" si="274"/>
        <v/>
      </c>
      <c r="BF62" s="1263" t="str">
        <f t="shared" si="275"/>
        <v/>
      </c>
      <c r="BG62" s="1263" t="str">
        <f t="shared" si="276"/>
        <v/>
      </c>
      <c r="BH62" s="1263" t="str">
        <f t="shared" si="277"/>
        <v/>
      </c>
      <c r="BI62" s="1263" t="str">
        <f t="shared" si="355"/>
        <v/>
      </c>
      <c r="BJ62" s="1263" t="str">
        <f t="shared" si="278"/>
        <v/>
      </c>
      <c r="BK62" s="1263" t="str">
        <f t="shared" si="279"/>
        <v/>
      </c>
      <c r="BL62" s="1263" t="str">
        <f t="shared" si="280"/>
        <v/>
      </c>
      <c r="BM62" s="1263" t="str">
        <f t="shared" si="281"/>
        <v/>
      </c>
      <c r="BN62" s="1263" t="str">
        <f t="shared" si="282"/>
        <v/>
      </c>
      <c r="BO62" s="1264">
        <f t="shared" si="126"/>
        <v>0</v>
      </c>
      <c r="BP62" s="1178">
        <v>1939</v>
      </c>
      <c r="BQ62" s="15" t="str">
        <f t="shared" si="127"/>
        <v/>
      </c>
      <c r="BR62" s="15" t="str">
        <f t="shared" si="128"/>
        <v/>
      </c>
      <c r="BS62" s="15" t="str">
        <f t="shared" si="129"/>
        <v/>
      </c>
      <c r="BT62" s="15" t="str">
        <f t="shared" si="130"/>
        <v/>
      </c>
      <c r="BU62" s="15" t="str">
        <f t="shared" si="131"/>
        <v/>
      </c>
      <c r="BV62" s="15" t="str">
        <f t="shared" si="132"/>
        <v/>
      </c>
      <c r="BW62" s="15" t="str">
        <f t="shared" si="133"/>
        <v/>
      </c>
      <c r="BX62" s="15" t="str">
        <f t="shared" si="134"/>
        <v/>
      </c>
      <c r="BY62" s="15" t="str">
        <f t="shared" si="135"/>
        <v/>
      </c>
      <c r="BZ62" s="15" t="str">
        <f t="shared" si="136"/>
        <v/>
      </c>
      <c r="CA62" s="15" t="str">
        <f t="shared" si="137"/>
        <v/>
      </c>
      <c r="CB62" s="15" t="str">
        <f t="shared" si="138"/>
        <v/>
      </c>
      <c r="CC62" s="15" t="str">
        <f t="shared" si="139"/>
        <v/>
      </c>
      <c r="CD62" s="15" t="str">
        <f t="shared" si="140"/>
        <v/>
      </c>
      <c r="CE62" s="15" t="str">
        <f t="shared" si="141"/>
        <v/>
      </c>
      <c r="CF62" s="15" t="str">
        <f t="shared" si="142"/>
        <v/>
      </c>
      <c r="CG62" s="15" t="str">
        <f t="shared" si="143"/>
        <v/>
      </c>
      <c r="CH62" s="15" t="str">
        <f t="shared" si="144"/>
        <v/>
      </c>
      <c r="CI62" s="15" t="str">
        <f t="shared" si="145"/>
        <v/>
      </c>
      <c r="CJ62" s="15" t="str">
        <f t="shared" si="146"/>
        <v/>
      </c>
      <c r="CK62" s="15" t="str">
        <f t="shared" si="147"/>
        <v/>
      </c>
      <c r="CL62" s="15" t="str">
        <f t="shared" si="148"/>
        <v/>
      </c>
      <c r="CM62" s="15" t="str">
        <f t="shared" si="149"/>
        <v/>
      </c>
      <c r="CN62" s="15" t="str">
        <f t="shared" si="150"/>
        <v/>
      </c>
      <c r="CO62" s="15" t="str">
        <f t="shared" si="151"/>
        <v/>
      </c>
      <c r="CP62" s="15" t="str">
        <f t="shared" si="152"/>
        <v/>
      </c>
      <c r="CQ62" s="15" t="str">
        <f t="shared" si="153"/>
        <v/>
      </c>
      <c r="CR62" s="15" t="str">
        <f t="shared" si="154"/>
        <v/>
      </c>
      <c r="CS62" s="15" t="str">
        <f t="shared" si="155"/>
        <v/>
      </c>
      <c r="CT62" s="15" t="str">
        <f t="shared" si="156"/>
        <v/>
      </c>
      <c r="CU62" s="1178">
        <v>1939</v>
      </c>
      <c r="CV62" s="14" t="str">
        <f t="shared" si="360"/>
        <v xml:space="preserve"> </v>
      </c>
      <c r="CW62" s="14" t="str">
        <f t="shared" si="361"/>
        <v xml:space="preserve"> </v>
      </c>
      <c r="CX62" s="14" t="str">
        <f t="shared" si="362"/>
        <v xml:space="preserve"> </v>
      </c>
      <c r="CY62" s="14" t="str">
        <f t="shared" si="363"/>
        <v xml:space="preserve"> </v>
      </c>
      <c r="CZ62" s="14" t="str">
        <f t="shared" si="364"/>
        <v xml:space="preserve"> </v>
      </c>
      <c r="DA62" s="14" t="str">
        <f t="shared" si="365"/>
        <v xml:space="preserve"> </v>
      </c>
      <c r="DB62" s="14" t="str">
        <f t="shared" si="366"/>
        <v xml:space="preserve"> </v>
      </c>
      <c r="DC62" s="14" t="str">
        <f t="shared" si="367"/>
        <v xml:space="preserve"> </v>
      </c>
      <c r="DD62" s="14" t="str">
        <f t="shared" si="368"/>
        <v xml:space="preserve"> </v>
      </c>
      <c r="DE62" s="14" t="str">
        <f t="shared" si="369"/>
        <v xml:space="preserve"> </v>
      </c>
      <c r="DF62" s="14" t="str">
        <f t="shared" si="370"/>
        <v xml:space="preserve"> </v>
      </c>
      <c r="DG62" s="14" t="str">
        <f t="shared" si="371"/>
        <v xml:space="preserve"> </v>
      </c>
      <c r="DH62" s="14" t="str">
        <f t="shared" si="372"/>
        <v xml:space="preserve"> </v>
      </c>
      <c r="DI62" s="14" t="str">
        <f t="shared" si="373"/>
        <v xml:space="preserve"> </v>
      </c>
      <c r="DJ62" s="14" t="str">
        <f t="shared" si="374"/>
        <v xml:space="preserve"> </v>
      </c>
      <c r="DK62" s="14" t="str">
        <f t="shared" si="375"/>
        <v xml:space="preserve"> </v>
      </c>
      <c r="DL62" s="14" t="str">
        <f t="shared" si="376"/>
        <v xml:space="preserve"> </v>
      </c>
      <c r="DM62" s="14" t="str">
        <f t="shared" si="377"/>
        <v xml:space="preserve"> </v>
      </c>
      <c r="DN62" s="14" t="str">
        <f t="shared" si="378"/>
        <v xml:space="preserve"> </v>
      </c>
      <c r="DO62" s="14" t="str">
        <f t="shared" si="379"/>
        <v xml:space="preserve"> </v>
      </c>
      <c r="DP62" s="14" t="str">
        <f t="shared" si="380"/>
        <v xml:space="preserve"> </v>
      </c>
      <c r="DQ62" s="14" t="str">
        <f t="shared" si="381"/>
        <v xml:space="preserve"> </v>
      </c>
      <c r="DR62" s="14" t="str">
        <f t="shared" si="382"/>
        <v xml:space="preserve"> </v>
      </c>
      <c r="DS62" s="14" t="str">
        <f t="shared" si="383"/>
        <v xml:space="preserve"> </v>
      </c>
      <c r="DT62" s="14" t="str">
        <f t="shared" si="384"/>
        <v xml:space="preserve"> </v>
      </c>
      <c r="DU62" s="14" t="str">
        <f t="shared" si="385"/>
        <v xml:space="preserve"> </v>
      </c>
      <c r="DV62" s="14" t="str">
        <f t="shared" si="386"/>
        <v xml:space="preserve"> </v>
      </c>
      <c r="DW62" s="14" t="str">
        <f t="shared" si="387"/>
        <v xml:space="preserve"> </v>
      </c>
      <c r="DX62" s="14" t="str">
        <f t="shared" si="388"/>
        <v xml:space="preserve"> </v>
      </c>
      <c r="DY62" s="14" t="str">
        <f t="shared" si="389"/>
        <v xml:space="preserve"> </v>
      </c>
      <c r="DZ62" s="14">
        <f t="shared" si="250"/>
        <v>0</v>
      </c>
      <c r="EA62" s="525"/>
      <c r="EB62" s="1178">
        <v>1939</v>
      </c>
      <c r="EC62" s="30" t="str">
        <f t="shared" si="283"/>
        <v xml:space="preserve"> </v>
      </c>
      <c r="ED62" s="30" t="str">
        <f t="shared" si="284"/>
        <v xml:space="preserve"> </v>
      </c>
      <c r="EE62" s="30" t="str">
        <f t="shared" si="285"/>
        <v xml:space="preserve"> </v>
      </c>
      <c r="EF62" s="30" t="str">
        <f t="shared" si="286"/>
        <v xml:space="preserve"> </v>
      </c>
      <c r="EG62" s="30" t="str">
        <f t="shared" si="287"/>
        <v xml:space="preserve"> </v>
      </c>
      <c r="EH62" s="30" t="str">
        <f t="shared" si="288"/>
        <v xml:space="preserve"> </v>
      </c>
      <c r="EI62" s="30" t="str">
        <f t="shared" si="289"/>
        <v xml:space="preserve"> </v>
      </c>
      <c r="EJ62" s="30" t="str">
        <f t="shared" si="290"/>
        <v xml:space="preserve"> </v>
      </c>
      <c r="EK62" s="30" t="str">
        <f t="shared" si="291"/>
        <v xml:space="preserve"> </v>
      </c>
      <c r="EL62" s="30" t="str">
        <f t="shared" si="292"/>
        <v xml:space="preserve"> </v>
      </c>
      <c r="EM62" s="30" t="str">
        <f t="shared" si="293"/>
        <v xml:space="preserve"> </v>
      </c>
      <c r="EN62" s="30" t="str">
        <f t="shared" si="294"/>
        <v xml:space="preserve"> </v>
      </c>
      <c r="EO62" s="30" t="str">
        <f t="shared" si="295"/>
        <v xml:space="preserve"> </v>
      </c>
      <c r="EP62" s="30" t="str">
        <f t="shared" si="296"/>
        <v xml:space="preserve"> </v>
      </c>
      <c r="EQ62" s="30" t="str">
        <f t="shared" si="297"/>
        <v xml:space="preserve"> </v>
      </c>
      <c r="ER62" s="30" t="str">
        <f t="shared" si="298"/>
        <v xml:space="preserve"> </v>
      </c>
      <c r="ES62" s="30" t="str">
        <f t="shared" si="299"/>
        <v xml:space="preserve"> </v>
      </c>
      <c r="ET62" s="30" t="str">
        <f t="shared" si="300"/>
        <v xml:space="preserve"> </v>
      </c>
      <c r="EU62" s="30" t="str">
        <f t="shared" si="301"/>
        <v xml:space="preserve"> </v>
      </c>
      <c r="EV62" s="30" t="str">
        <f t="shared" si="302"/>
        <v xml:space="preserve"> </v>
      </c>
      <c r="EW62" s="30" t="str">
        <f t="shared" si="303"/>
        <v xml:space="preserve"> </v>
      </c>
      <c r="EX62" s="30" t="str">
        <f t="shared" si="304"/>
        <v xml:space="preserve"> </v>
      </c>
      <c r="EY62" s="30" t="str">
        <f t="shared" si="305"/>
        <v xml:space="preserve"> </v>
      </c>
      <c r="EZ62" s="30" t="str">
        <f t="shared" si="356"/>
        <v xml:space="preserve"> </v>
      </c>
      <c r="FA62" s="30" t="str">
        <f t="shared" si="357"/>
        <v xml:space="preserve"> </v>
      </c>
      <c r="FB62" s="30" t="str">
        <f t="shared" si="401"/>
        <v xml:space="preserve"> </v>
      </c>
      <c r="FC62" s="30" t="str">
        <f t="shared" si="402"/>
        <v xml:space="preserve"> </v>
      </c>
      <c r="FD62" s="30" t="str">
        <f t="shared" si="403"/>
        <v xml:space="preserve"> </v>
      </c>
      <c r="FE62" s="30" t="str">
        <f t="shared" si="404"/>
        <v xml:space="preserve"> </v>
      </c>
      <c r="FF62" s="30" t="str">
        <f t="shared" si="405"/>
        <v xml:space="preserve"> </v>
      </c>
      <c r="FG62" s="639">
        <f t="shared" si="390"/>
        <v>0</v>
      </c>
      <c r="FI62" s="656">
        <v>1939</v>
      </c>
      <c r="FJ62" s="43" t="str">
        <f t="shared" si="391"/>
        <v/>
      </c>
      <c r="FK62" s="43" t="str">
        <f t="shared" si="392"/>
        <v/>
      </c>
      <c r="FL62" s="43" t="str">
        <f t="shared" si="393"/>
        <v/>
      </c>
      <c r="FM62" s="43" t="str">
        <f t="shared" si="394"/>
        <v/>
      </c>
      <c r="FN62" s="43" t="str">
        <f t="shared" si="395"/>
        <v/>
      </c>
      <c r="FO62" s="43" t="str">
        <f t="shared" si="396"/>
        <v/>
      </c>
      <c r="FP62" s="43" t="str">
        <f t="shared" si="397"/>
        <v/>
      </c>
      <c r="FQ62" s="43" t="str">
        <f t="shared" si="398"/>
        <v/>
      </c>
      <c r="FR62" s="43" t="str">
        <f t="shared" si="406"/>
        <v/>
      </c>
      <c r="FS62" s="43" t="str">
        <f t="shared" si="306"/>
        <v/>
      </c>
      <c r="FT62" s="43" t="str">
        <f t="shared" si="307"/>
        <v/>
      </c>
      <c r="FU62" s="43" t="str">
        <f t="shared" si="308"/>
        <v/>
      </c>
      <c r="FV62" s="43" t="str">
        <f t="shared" si="309"/>
        <v/>
      </c>
      <c r="FW62" s="43" t="str">
        <f t="shared" si="310"/>
        <v/>
      </c>
      <c r="FX62" s="43" t="str">
        <f t="shared" si="311"/>
        <v/>
      </c>
      <c r="FY62" s="43" t="str">
        <f t="shared" si="312"/>
        <v/>
      </c>
      <c r="FZ62" s="43" t="str">
        <f t="shared" si="313"/>
        <v/>
      </c>
      <c r="GA62" s="43" t="str">
        <f t="shared" si="314"/>
        <v/>
      </c>
      <c r="GB62" s="43" t="str">
        <f t="shared" si="315"/>
        <v/>
      </c>
      <c r="GC62" s="43" t="str">
        <f t="shared" si="316"/>
        <v/>
      </c>
      <c r="GD62" s="43" t="str">
        <f t="shared" si="317"/>
        <v/>
      </c>
      <c r="GE62" s="43" t="str">
        <f t="shared" si="318"/>
        <v/>
      </c>
      <c r="GF62" s="43" t="str">
        <f t="shared" si="319"/>
        <v/>
      </c>
      <c r="GG62" s="43" t="str">
        <f t="shared" si="358"/>
        <v/>
      </c>
      <c r="GH62" s="43" t="str">
        <f t="shared" si="320"/>
        <v/>
      </c>
      <c r="GI62" s="43" t="str">
        <f t="shared" si="321"/>
        <v/>
      </c>
      <c r="GJ62" s="43" t="str">
        <f t="shared" si="322"/>
        <v/>
      </c>
      <c r="GK62" s="43" t="str">
        <f t="shared" si="323"/>
        <v/>
      </c>
      <c r="GL62" s="43" t="str">
        <f t="shared" si="324"/>
        <v/>
      </c>
      <c r="GM62" s="43" t="str">
        <f t="shared" si="325"/>
        <v/>
      </c>
      <c r="GN62" s="1228">
        <f t="shared" si="407"/>
        <v>0</v>
      </c>
      <c r="GO62" s="1229">
        <f t="shared" si="189"/>
        <v>0</v>
      </c>
      <c r="GP62" s="656">
        <v>1939</v>
      </c>
      <c r="GQ62" s="4" t="str">
        <f t="shared" si="326"/>
        <v xml:space="preserve"> </v>
      </c>
      <c r="GR62" s="4" t="str">
        <f t="shared" si="327"/>
        <v xml:space="preserve"> </v>
      </c>
      <c r="GS62" s="4" t="str">
        <f t="shared" si="328"/>
        <v xml:space="preserve"> </v>
      </c>
      <c r="GT62" s="4" t="str">
        <f t="shared" si="329"/>
        <v xml:space="preserve"> </v>
      </c>
      <c r="GU62" s="4" t="str">
        <f t="shared" si="330"/>
        <v xml:space="preserve"> </v>
      </c>
      <c r="GV62" s="4" t="str">
        <f t="shared" si="331"/>
        <v xml:space="preserve"> </v>
      </c>
      <c r="GW62" s="4" t="str">
        <f t="shared" si="332"/>
        <v xml:space="preserve"> </v>
      </c>
      <c r="GX62" s="4" t="str">
        <f t="shared" si="333"/>
        <v xml:space="preserve"> </v>
      </c>
      <c r="GY62" s="4" t="str">
        <f t="shared" si="334"/>
        <v xml:space="preserve"> </v>
      </c>
      <c r="GZ62" s="4" t="str">
        <f t="shared" si="335"/>
        <v xml:space="preserve"> </v>
      </c>
      <c r="HA62" s="4" t="str">
        <f t="shared" si="336"/>
        <v xml:space="preserve"> </v>
      </c>
      <c r="HB62" s="4" t="str">
        <f t="shared" si="337"/>
        <v xml:space="preserve"> </v>
      </c>
      <c r="HC62" s="4" t="str">
        <f t="shared" si="338"/>
        <v xml:space="preserve"> </v>
      </c>
      <c r="HD62" s="4" t="str">
        <f t="shared" si="339"/>
        <v xml:space="preserve"> </v>
      </c>
      <c r="HE62" s="4" t="str">
        <f t="shared" si="340"/>
        <v xml:space="preserve"> </v>
      </c>
      <c r="HF62" s="4" t="str">
        <f t="shared" si="341"/>
        <v xml:space="preserve"> </v>
      </c>
      <c r="HG62" s="4" t="str">
        <f t="shared" si="342"/>
        <v xml:space="preserve"> </v>
      </c>
      <c r="HH62" s="4" t="str">
        <f t="shared" si="343"/>
        <v xml:space="preserve"> </v>
      </c>
      <c r="HI62" s="4" t="str">
        <f t="shared" si="344"/>
        <v xml:space="preserve"> </v>
      </c>
      <c r="HJ62" s="4" t="str">
        <f t="shared" si="345"/>
        <v xml:space="preserve"> </v>
      </c>
      <c r="HK62" s="4" t="str">
        <f t="shared" si="346"/>
        <v xml:space="preserve"> </v>
      </c>
      <c r="HL62" s="4" t="str">
        <f t="shared" si="347"/>
        <v xml:space="preserve"> </v>
      </c>
      <c r="HM62" s="4" t="str">
        <f t="shared" si="348"/>
        <v xml:space="preserve"> </v>
      </c>
      <c r="HN62" s="4" t="str">
        <f t="shared" si="349"/>
        <v xml:space="preserve"> </v>
      </c>
      <c r="HO62" s="4" t="str">
        <f t="shared" si="359"/>
        <v xml:space="preserve"> </v>
      </c>
      <c r="HP62" s="4" t="str">
        <f t="shared" si="350"/>
        <v xml:space="preserve"> </v>
      </c>
      <c r="HQ62" s="4" t="str">
        <f t="shared" si="351"/>
        <v xml:space="preserve"> </v>
      </c>
      <c r="HR62" s="4" t="str">
        <f t="shared" si="352"/>
        <v xml:space="preserve"> </v>
      </c>
      <c r="HS62" s="4" t="str">
        <f t="shared" si="353"/>
        <v xml:space="preserve"> </v>
      </c>
      <c r="HT62" s="4" t="str">
        <f t="shared" si="354"/>
        <v xml:space="preserve"> </v>
      </c>
      <c r="HU62" s="4">
        <f t="shared" si="93"/>
        <v>0</v>
      </c>
      <c r="HV62" s="656">
        <v>1939</v>
      </c>
      <c r="HW62" s="528" t="str">
        <f t="shared" si="220"/>
        <v xml:space="preserve"> </v>
      </c>
      <c r="HX62" s="528" t="str">
        <f t="shared" si="221"/>
        <v xml:space="preserve"> </v>
      </c>
      <c r="HY62" s="528" t="str">
        <f t="shared" si="222"/>
        <v xml:space="preserve"> </v>
      </c>
      <c r="HZ62" s="528" t="str">
        <f t="shared" si="223"/>
        <v xml:space="preserve"> </v>
      </c>
      <c r="IA62" s="528" t="str">
        <f t="shared" si="224"/>
        <v xml:space="preserve"> </v>
      </c>
      <c r="IB62" s="528" t="str">
        <f t="shared" si="225"/>
        <v xml:space="preserve"> </v>
      </c>
      <c r="IC62" s="528" t="str">
        <f t="shared" si="226"/>
        <v xml:space="preserve"> </v>
      </c>
      <c r="ID62" s="528" t="str">
        <f t="shared" si="227"/>
        <v xml:space="preserve"> </v>
      </c>
      <c r="IE62" s="528" t="str">
        <f t="shared" si="228"/>
        <v xml:space="preserve"> </v>
      </c>
      <c r="IF62" s="528" t="str">
        <f t="shared" si="229"/>
        <v xml:space="preserve"> </v>
      </c>
      <c r="IG62" s="528" t="str">
        <f t="shared" si="230"/>
        <v xml:space="preserve"> </v>
      </c>
      <c r="IH62" s="528" t="str">
        <f t="shared" si="231"/>
        <v xml:space="preserve"> </v>
      </c>
      <c r="II62" s="528" t="str">
        <f t="shared" si="232"/>
        <v xml:space="preserve"> </v>
      </c>
      <c r="IJ62" s="528" t="str">
        <f t="shared" si="233"/>
        <v xml:space="preserve"> </v>
      </c>
      <c r="IK62" s="528" t="str">
        <f t="shared" si="234"/>
        <v xml:space="preserve"> </v>
      </c>
      <c r="IL62" s="528" t="str">
        <f t="shared" si="235"/>
        <v xml:space="preserve"> </v>
      </c>
      <c r="IM62" s="528" t="str">
        <f t="shared" si="236"/>
        <v xml:space="preserve"> </v>
      </c>
      <c r="IN62" s="528" t="str">
        <f t="shared" si="237"/>
        <v xml:space="preserve"> </v>
      </c>
      <c r="IO62" s="528" t="str">
        <f t="shared" si="238"/>
        <v xml:space="preserve"> </v>
      </c>
      <c r="IP62" s="528" t="str">
        <f t="shared" si="239"/>
        <v xml:space="preserve"> </v>
      </c>
      <c r="IQ62" s="528" t="str">
        <f t="shared" si="240"/>
        <v xml:space="preserve"> </v>
      </c>
      <c r="IR62" s="528" t="str">
        <f t="shared" si="241"/>
        <v xml:space="preserve"> </v>
      </c>
      <c r="IS62" s="528" t="str">
        <f t="shared" si="242"/>
        <v xml:space="preserve"> </v>
      </c>
      <c r="IT62" s="528" t="str">
        <f t="shared" si="243"/>
        <v xml:space="preserve"> </v>
      </c>
      <c r="IU62" s="528" t="str">
        <f t="shared" si="244"/>
        <v xml:space="preserve"> </v>
      </c>
      <c r="IV62" s="528" t="str">
        <f t="shared" si="245"/>
        <v xml:space="preserve"> </v>
      </c>
      <c r="IW62" s="528" t="str">
        <f t="shared" si="246"/>
        <v xml:space="preserve"> </v>
      </c>
      <c r="IX62" s="528" t="str">
        <f t="shared" si="247"/>
        <v xml:space="preserve"> </v>
      </c>
      <c r="IY62" s="528" t="str">
        <f t="shared" si="248"/>
        <v xml:space="preserve"> </v>
      </c>
      <c r="IZ62" s="528" t="str">
        <f t="shared" si="249"/>
        <v xml:space="preserve"> </v>
      </c>
      <c r="JA62" s="1177">
        <f t="shared" si="124"/>
        <v>0</v>
      </c>
      <c r="JB62" s="8">
        <f t="shared" si="399"/>
        <v>0</v>
      </c>
    </row>
    <row r="63" spans="1:262" ht="13.8" thickBot="1">
      <c r="A63" s="1193">
        <v>1940</v>
      </c>
      <c r="B63" s="1230">
        <v>0</v>
      </c>
      <c r="C63" s="1231">
        <v>0</v>
      </c>
      <c r="D63" s="1231">
        <v>0</v>
      </c>
      <c r="E63" s="1231">
        <v>0</v>
      </c>
      <c r="F63" s="1232">
        <v>0</v>
      </c>
      <c r="G63" s="1233">
        <v>0</v>
      </c>
      <c r="H63" s="1231">
        <v>0</v>
      </c>
      <c r="I63" s="1231">
        <v>0</v>
      </c>
      <c r="J63" s="1231">
        <v>0</v>
      </c>
      <c r="K63" s="1232">
        <v>0</v>
      </c>
      <c r="L63" s="1233">
        <v>0</v>
      </c>
      <c r="M63" s="1231">
        <v>0</v>
      </c>
      <c r="N63" s="1231">
        <v>0</v>
      </c>
      <c r="O63" s="1231">
        <v>0</v>
      </c>
      <c r="P63" s="1232">
        <v>0</v>
      </c>
      <c r="Q63" s="1233">
        <v>0</v>
      </c>
      <c r="R63" s="1231">
        <v>0</v>
      </c>
      <c r="S63" s="1231">
        <v>0</v>
      </c>
      <c r="T63" s="1231">
        <v>0</v>
      </c>
      <c r="U63" s="1232">
        <v>0</v>
      </c>
      <c r="V63" s="1233">
        <v>0</v>
      </c>
      <c r="W63" s="1231">
        <v>0</v>
      </c>
      <c r="X63" s="1231">
        <v>0</v>
      </c>
      <c r="Y63" s="1231">
        <v>0</v>
      </c>
      <c r="Z63" s="1232">
        <v>0</v>
      </c>
      <c r="AA63" s="1233">
        <v>0</v>
      </c>
      <c r="AB63" s="1231">
        <v>0</v>
      </c>
      <c r="AC63" s="1231">
        <v>0</v>
      </c>
      <c r="AD63" s="1231">
        <v>0</v>
      </c>
      <c r="AE63" s="1232">
        <v>0</v>
      </c>
      <c r="AF63" s="1318"/>
      <c r="AG63" s="695">
        <f t="shared" si="400"/>
        <v>0</v>
      </c>
      <c r="AH63" s="1190">
        <f t="shared" si="252"/>
        <v>0</v>
      </c>
      <c r="AI63" s="1191">
        <f t="shared" si="253"/>
        <v>0</v>
      </c>
      <c r="AJ63" s="1192">
        <v>1940</v>
      </c>
      <c r="AK63" s="1263" t="str">
        <f t="shared" si="254"/>
        <v/>
      </c>
      <c r="AL63" s="1263" t="str">
        <f t="shared" si="255"/>
        <v/>
      </c>
      <c r="AM63" s="1263" t="str">
        <f t="shared" si="256"/>
        <v/>
      </c>
      <c r="AN63" s="1263" t="str">
        <f t="shared" si="257"/>
        <v/>
      </c>
      <c r="AO63" s="1263" t="str">
        <f t="shared" si="258"/>
        <v/>
      </c>
      <c r="AP63" s="1263" t="str">
        <f t="shared" si="259"/>
        <v/>
      </c>
      <c r="AQ63" s="1263" t="str">
        <f t="shared" si="260"/>
        <v/>
      </c>
      <c r="AR63" s="1263" t="str">
        <f t="shared" si="261"/>
        <v/>
      </c>
      <c r="AS63" s="1263" t="str">
        <f t="shared" si="262"/>
        <v/>
      </c>
      <c r="AT63" s="1263" t="str">
        <f t="shared" si="263"/>
        <v/>
      </c>
      <c r="AU63" s="1263" t="str">
        <f t="shared" si="264"/>
        <v/>
      </c>
      <c r="AV63" s="1263" t="str">
        <f t="shared" si="265"/>
        <v/>
      </c>
      <c r="AW63" s="1263" t="str">
        <f t="shared" si="266"/>
        <v/>
      </c>
      <c r="AX63" s="1263" t="str">
        <f t="shared" si="267"/>
        <v/>
      </c>
      <c r="AY63" s="1263" t="str">
        <f t="shared" si="268"/>
        <v/>
      </c>
      <c r="AZ63" s="1263" t="str">
        <f t="shared" si="269"/>
        <v/>
      </c>
      <c r="BA63" s="1263" t="str">
        <f t="shared" si="270"/>
        <v/>
      </c>
      <c r="BB63" s="1263" t="str">
        <f t="shared" si="271"/>
        <v/>
      </c>
      <c r="BC63" s="1263" t="str">
        <f t="shared" si="272"/>
        <v/>
      </c>
      <c r="BD63" s="1263" t="str">
        <f t="shared" si="273"/>
        <v/>
      </c>
      <c r="BE63" s="1263" t="str">
        <f t="shared" si="274"/>
        <v/>
      </c>
      <c r="BF63" s="1263" t="str">
        <f t="shared" si="275"/>
        <v/>
      </c>
      <c r="BG63" s="1263" t="str">
        <f t="shared" si="276"/>
        <v/>
      </c>
      <c r="BH63" s="1263" t="str">
        <f t="shared" si="277"/>
        <v/>
      </c>
      <c r="BI63" s="1263" t="str">
        <f t="shared" si="355"/>
        <v/>
      </c>
      <c r="BJ63" s="1263" t="str">
        <f t="shared" si="278"/>
        <v/>
      </c>
      <c r="BK63" s="1263" t="str">
        <f t="shared" si="279"/>
        <v/>
      </c>
      <c r="BL63" s="1263" t="str">
        <f t="shared" si="280"/>
        <v/>
      </c>
      <c r="BM63" s="1263" t="str">
        <f t="shared" si="281"/>
        <v/>
      </c>
      <c r="BN63" s="1263" t="str">
        <f t="shared" si="282"/>
        <v/>
      </c>
      <c r="BO63" s="1264">
        <f t="shared" si="126"/>
        <v>0</v>
      </c>
      <c r="BP63" s="1178">
        <v>1940</v>
      </c>
      <c r="BQ63" s="15" t="str">
        <f t="shared" si="127"/>
        <v/>
      </c>
      <c r="BR63" s="15" t="str">
        <f t="shared" si="128"/>
        <v/>
      </c>
      <c r="BS63" s="15" t="str">
        <f t="shared" si="129"/>
        <v/>
      </c>
      <c r="BT63" s="15" t="str">
        <f t="shared" si="130"/>
        <v/>
      </c>
      <c r="BU63" s="15" t="str">
        <f t="shared" si="131"/>
        <v/>
      </c>
      <c r="BV63" s="15" t="str">
        <f t="shared" si="132"/>
        <v/>
      </c>
      <c r="BW63" s="15" t="str">
        <f t="shared" si="133"/>
        <v/>
      </c>
      <c r="BX63" s="15" t="str">
        <f t="shared" si="134"/>
        <v/>
      </c>
      <c r="BY63" s="15" t="str">
        <f t="shared" si="135"/>
        <v/>
      </c>
      <c r="BZ63" s="15" t="str">
        <f t="shared" si="136"/>
        <v/>
      </c>
      <c r="CA63" s="15" t="str">
        <f t="shared" si="137"/>
        <v/>
      </c>
      <c r="CB63" s="15" t="str">
        <f t="shared" si="138"/>
        <v/>
      </c>
      <c r="CC63" s="15" t="str">
        <f t="shared" si="139"/>
        <v/>
      </c>
      <c r="CD63" s="15" t="str">
        <f t="shared" si="140"/>
        <v/>
      </c>
      <c r="CE63" s="15" t="str">
        <f t="shared" si="141"/>
        <v/>
      </c>
      <c r="CF63" s="15" t="str">
        <f t="shared" si="142"/>
        <v/>
      </c>
      <c r="CG63" s="15" t="str">
        <f t="shared" si="143"/>
        <v/>
      </c>
      <c r="CH63" s="15" t="str">
        <f t="shared" si="144"/>
        <v/>
      </c>
      <c r="CI63" s="15" t="str">
        <f t="shared" si="145"/>
        <v/>
      </c>
      <c r="CJ63" s="15" t="str">
        <f t="shared" si="146"/>
        <v/>
      </c>
      <c r="CK63" s="15" t="str">
        <f t="shared" si="147"/>
        <v/>
      </c>
      <c r="CL63" s="15" t="str">
        <f t="shared" si="148"/>
        <v/>
      </c>
      <c r="CM63" s="15" t="str">
        <f t="shared" si="149"/>
        <v/>
      </c>
      <c r="CN63" s="15" t="str">
        <f t="shared" si="150"/>
        <v/>
      </c>
      <c r="CO63" s="15" t="str">
        <f t="shared" si="151"/>
        <v/>
      </c>
      <c r="CP63" s="15" t="str">
        <f t="shared" si="152"/>
        <v/>
      </c>
      <c r="CQ63" s="15" t="str">
        <f t="shared" si="153"/>
        <v/>
      </c>
      <c r="CR63" s="15" t="str">
        <f t="shared" si="154"/>
        <v/>
      </c>
      <c r="CS63" s="15" t="str">
        <f t="shared" si="155"/>
        <v/>
      </c>
      <c r="CT63" s="15" t="str">
        <f t="shared" si="156"/>
        <v/>
      </c>
      <c r="CU63" s="1178">
        <v>1940</v>
      </c>
      <c r="CV63" s="14" t="str">
        <f t="shared" si="360"/>
        <v xml:space="preserve"> </v>
      </c>
      <c r="CW63" s="14" t="str">
        <f t="shared" si="361"/>
        <v xml:space="preserve"> </v>
      </c>
      <c r="CX63" s="14" t="str">
        <f t="shared" si="362"/>
        <v xml:space="preserve"> </v>
      </c>
      <c r="CY63" s="14" t="str">
        <f t="shared" si="363"/>
        <v xml:space="preserve"> </v>
      </c>
      <c r="CZ63" s="14" t="str">
        <f t="shared" si="364"/>
        <v xml:space="preserve"> </v>
      </c>
      <c r="DA63" s="14" t="str">
        <f t="shared" si="365"/>
        <v xml:space="preserve"> </v>
      </c>
      <c r="DB63" s="14" t="str">
        <f t="shared" si="366"/>
        <v xml:space="preserve"> </v>
      </c>
      <c r="DC63" s="14" t="str">
        <f t="shared" si="367"/>
        <v xml:space="preserve"> </v>
      </c>
      <c r="DD63" s="14" t="str">
        <f t="shared" si="368"/>
        <v xml:space="preserve"> </v>
      </c>
      <c r="DE63" s="14" t="str">
        <f t="shared" si="369"/>
        <v xml:space="preserve"> </v>
      </c>
      <c r="DF63" s="14" t="str">
        <f t="shared" si="370"/>
        <v xml:space="preserve"> </v>
      </c>
      <c r="DG63" s="14" t="str">
        <f t="shared" si="371"/>
        <v xml:space="preserve"> </v>
      </c>
      <c r="DH63" s="14" t="str">
        <f t="shared" si="372"/>
        <v xml:space="preserve"> </v>
      </c>
      <c r="DI63" s="14" t="str">
        <f t="shared" si="373"/>
        <v xml:space="preserve"> </v>
      </c>
      <c r="DJ63" s="14" t="str">
        <f t="shared" si="374"/>
        <v xml:space="preserve"> </v>
      </c>
      <c r="DK63" s="14" t="str">
        <f t="shared" si="375"/>
        <v xml:space="preserve"> </v>
      </c>
      <c r="DL63" s="14" t="str">
        <f t="shared" si="376"/>
        <v xml:space="preserve"> </v>
      </c>
      <c r="DM63" s="14" t="str">
        <f t="shared" si="377"/>
        <v xml:space="preserve"> </v>
      </c>
      <c r="DN63" s="14" t="str">
        <f t="shared" si="378"/>
        <v xml:space="preserve"> </v>
      </c>
      <c r="DO63" s="14" t="str">
        <f t="shared" si="379"/>
        <v xml:space="preserve"> </v>
      </c>
      <c r="DP63" s="14" t="str">
        <f t="shared" si="380"/>
        <v xml:space="preserve"> </v>
      </c>
      <c r="DQ63" s="14" t="str">
        <f t="shared" si="381"/>
        <v xml:space="preserve"> </v>
      </c>
      <c r="DR63" s="14" t="str">
        <f t="shared" si="382"/>
        <v xml:space="preserve"> </v>
      </c>
      <c r="DS63" s="14" t="str">
        <f t="shared" si="383"/>
        <v xml:space="preserve"> </v>
      </c>
      <c r="DT63" s="14" t="str">
        <f t="shared" si="384"/>
        <v xml:space="preserve"> </v>
      </c>
      <c r="DU63" s="14" t="str">
        <f t="shared" si="385"/>
        <v xml:space="preserve"> </v>
      </c>
      <c r="DV63" s="14" t="str">
        <f t="shared" si="386"/>
        <v xml:space="preserve"> </v>
      </c>
      <c r="DW63" s="14" t="str">
        <f t="shared" si="387"/>
        <v xml:space="preserve"> </v>
      </c>
      <c r="DX63" s="14" t="str">
        <f t="shared" si="388"/>
        <v xml:space="preserve"> </v>
      </c>
      <c r="DY63" s="14" t="str">
        <f t="shared" si="389"/>
        <v xml:space="preserve"> </v>
      </c>
      <c r="DZ63" s="14">
        <f t="shared" si="250"/>
        <v>0</v>
      </c>
      <c r="EA63" s="525"/>
      <c r="EB63" s="1178">
        <v>1940</v>
      </c>
      <c r="EC63" s="30" t="str">
        <f t="shared" si="283"/>
        <v xml:space="preserve"> </v>
      </c>
      <c r="ED63" s="30" t="str">
        <f t="shared" si="284"/>
        <v xml:space="preserve"> </v>
      </c>
      <c r="EE63" s="30" t="str">
        <f t="shared" si="285"/>
        <v xml:space="preserve"> </v>
      </c>
      <c r="EF63" s="30" t="str">
        <f t="shared" si="286"/>
        <v xml:space="preserve"> </v>
      </c>
      <c r="EG63" s="30" t="str">
        <f t="shared" si="287"/>
        <v xml:space="preserve"> </v>
      </c>
      <c r="EH63" s="30" t="str">
        <f t="shared" si="288"/>
        <v xml:space="preserve"> </v>
      </c>
      <c r="EI63" s="30" t="str">
        <f t="shared" si="289"/>
        <v xml:space="preserve"> </v>
      </c>
      <c r="EJ63" s="30" t="str">
        <f t="shared" si="290"/>
        <v xml:space="preserve"> </v>
      </c>
      <c r="EK63" s="30" t="str">
        <f t="shared" si="291"/>
        <v xml:space="preserve"> </v>
      </c>
      <c r="EL63" s="30" t="str">
        <f t="shared" si="292"/>
        <v xml:space="preserve"> </v>
      </c>
      <c r="EM63" s="30" t="str">
        <f t="shared" si="293"/>
        <v xml:space="preserve"> </v>
      </c>
      <c r="EN63" s="30" t="str">
        <f t="shared" si="294"/>
        <v xml:space="preserve"> </v>
      </c>
      <c r="EO63" s="30" t="str">
        <f t="shared" si="295"/>
        <v xml:space="preserve"> </v>
      </c>
      <c r="EP63" s="30" t="str">
        <f t="shared" si="296"/>
        <v xml:space="preserve"> </v>
      </c>
      <c r="EQ63" s="30" t="str">
        <f t="shared" si="297"/>
        <v xml:space="preserve"> </v>
      </c>
      <c r="ER63" s="30" t="str">
        <f t="shared" si="298"/>
        <v xml:space="preserve"> </v>
      </c>
      <c r="ES63" s="30" t="str">
        <f t="shared" si="299"/>
        <v xml:space="preserve"> </v>
      </c>
      <c r="ET63" s="30" t="str">
        <f t="shared" si="300"/>
        <v xml:space="preserve"> </v>
      </c>
      <c r="EU63" s="30" t="str">
        <f t="shared" si="301"/>
        <v xml:space="preserve"> </v>
      </c>
      <c r="EV63" s="30" t="str">
        <f t="shared" si="302"/>
        <v xml:space="preserve"> </v>
      </c>
      <c r="EW63" s="30" t="str">
        <f t="shared" si="303"/>
        <v xml:space="preserve"> </v>
      </c>
      <c r="EX63" s="30" t="str">
        <f t="shared" si="304"/>
        <v xml:space="preserve"> </v>
      </c>
      <c r="EY63" s="30" t="str">
        <f t="shared" si="305"/>
        <v xml:space="preserve"> </v>
      </c>
      <c r="EZ63" s="30" t="str">
        <f t="shared" si="356"/>
        <v xml:space="preserve"> </v>
      </c>
      <c r="FA63" s="30" t="str">
        <f t="shared" si="357"/>
        <v xml:space="preserve"> </v>
      </c>
      <c r="FB63" s="30" t="str">
        <f t="shared" si="401"/>
        <v xml:space="preserve"> </v>
      </c>
      <c r="FC63" s="30" t="str">
        <f t="shared" si="402"/>
        <v xml:space="preserve"> </v>
      </c>
      <c r="FD63" s="30" t="str">
        <f t="shared" si="403"/>
        <v xml:space="preserve"> </v>
      </c>
      <c r="FE63" s="30" t="str">
        <f t="shared" si="404"/>
        <v xml:space="preserve"> </v>
      </c>
      <c r="FF63" s="30" t="str">
        <f t="shared" si="405"/>
        <v xml:space="preserve"> </v>
      </c>
      <c r="FG63" s="639">
        <f t="shared" si="390"/>
        <v>0</v>
      </c>
      <c r="FI63" s="656">
        <v>1940</v>
      </c>
      <c r="FJ63" s="43" t="str">
        <f t="shared" si="391"/>
        <v/>
      </c>
      <c r="FK63" s="43" t="str">
        <f t="shared" si="392"/>
        <v/>
      </c>
      <c r="FL63" s="43" t="str">
        <f t="shared" si="393"/>
        <v/>
      </c>
      <c r="FM63" s="43" t="str">
        <f t="shared" si="394"/>
        <v/>
      </c>
      <c r="FN63" s="43" t="str">
        <f t="shared" si="395"/>
        <v/>
      </c>
      <c r="FO63" s="43" t="str">
        <f t="shared" si="396"/>
        <v/>
      </c>
      <c r="FP63" s="43" t="str">
        <f t="shared" si="397"/>
        <v/>
      </c>
      <c r="FQ63" s="43" t="str">
        <f t="shared" si="398"/>
        <v/>
      </c>
      <c r="FR63" s="43" t="str">
        <f t="shared" si="406"/>
        <v/>
      </c>
      <c r="FS63" s="43" t="str">
        <f t="shared" si="306"/>
        <v/>
      </c>
      <c r="FT63" s="43" t="str">
        <f t="shared" si="307"/>
        <v/>
      </c>
      <c r="FU63" s="43" t="str">
        <f t="shared" si="308"/>
        <v/>
      </c>
      <c r="FV63" s="43" t="str">
        <f t="shared" si="309"/>
        <v/>
      </c>
      <c r="FW63" s="43" t="str">
        <f t="shared" si="310"/>
        <v/>
      </c>
      <c r="FX63" s="43" t="str">
        <f t="shared" si="311"/>
        <v/>
      </c>
      <c r="FY63" s="43" t="str">
        <f t="shared" si="312"/>
        <v/>
      </c>
      <c r="FZ63" s="43" t="str">
        <f t="shared" si="313"/>
        <v/>
      </c>
      <c r="GA63" s="43" t="str">
        <f t="shared" si="314"/>
        <v/>
      </c>
      <c r="GB63" s="43" t="str">
        <f t="shared" si="315"/>
        <v/>
      </c>
      <c r="GC63" s="43" t="str">
        <f t="shared" si="316"/>
        <v/>
      </c>
      <c r="GD63" s="43" t="str">
        <f t="shared" si="317"/>
        <v/>
      </c>
      <c r="GE63" s="43" t="str">
        <f t="shared" si="318"/>
        <v/>
      </c>
      <c r="GF63" s="43" t="str">
        <f t="shared" si="319"/>
        <v/>
      </c>
      <c r="GG63" s="43" t="str">
        <f t="shared" si="358"/>
        <v/>
      </c>
      <c r="GH63" s="43" t="str">
        <f t="shared" si="320"/>
        <v/>
      </c>
      <c r="GI63" s="43" t="str">
        <f t="shared" si="321"/>
        <v/>
      </c>
      <c r="GJ63" s="43" t="str">
        <f t="shared" si="322"/>
        <v/>
      </c>
      <c r="GK63" s="43" t="str">
        <f t="shared" si="323"/>
        <v/>
      </c>
      <c r="GL63" s="43" t="str">
        <f t="shared" si="324"/>
        <v/>
      </c>
      <c r="GM63" s="43" t="str">
        <f t="shared" si="325"/>
        <v/>
      </c>
      <c r="GN63" s="1228">
        <f t="shared" si="407"/>
        <v>0</v>
      </c>
      <c r="GO63" s="1229">
        <f t="shared" si="189"/>
        <v>0</v>
      </c>
      <c r="GP63" s="656">
        <v>1940</v>
      </c>
      <c r="GQ63" s="4" t="str">
        <f t="shared" si="326"/>
        <v xml:space="preserve"> </v>
      </c>
      <c r="GR63" s="4" t="str">
        <f t="shared" si="327"/>
        <v xml:space="preserve"> </v>
      </c>
      <c r="GS63" s="4" t="str">
        <f t="shared" si="328"/>
        <v xml:space="preserve"> </v>
      </c>
      <c r="GT63" s="4" t="str">
        <f t="shared" si="329"/>
        <v xml:space="preserve"> </v>
      </c>
      <c r="GU63" s="4" t="str">
        <f t="shared" si="330"/>
        <v xml:space="preserve"> </v>
      </c>
      <c r="GV63" s="4" t="str">
        <f t="shared" si="331"/>
        <v xml:space="preserve"> </v>
      </c>
      <c r="GW63" s="4" t="str">
        <f t="shared" si="332"/>
        <v xml:space="preserve"> </v>
      </c>
      <c r="GX63" s="4" t="str">
        <f t="shared" si="333"/>
        <v xml:space="preserve"> </v>
      </c>
      <c r="GY63" s="4" t="str">
        <f t="shared" si="334"/>
        <v xml:space="preserve"> </v>
      </c>
      <c r="GZ63" s="4" t="str">
        <f t="shared" si="335"/>
        <v xml:space="preserve"> </v>
      </c>
      <c r="HA63" s="4" t="str">
        <f t="shared" si="336"/>
        <v xml:space="preserve"> </v>
      </c>
      <c r="HB63" s="4" t="str">
        <f t="shared" si="337"/>
        <v xml:space="preserve"> </v>
      </c>
      <c r="HC63" s="4" t="str">
        <f t="shared" si="338"/>
        <v xml:space="preserve"> </v>
      </c>
      <c r="HD63" s="4" t="str">
        <f t="shared" si="339"/>
        <v xml:space="preserve"> </v>
      </c>
      <c r="HE63" s="4" t="str">
        <f t="shared" si="340"/>
        <v xml:space="preserve"> </v>
      </c>
      <c r="HF63" s="4" t="str">
        <f t="shared" si="341"/>
        <v xml:space="preserve"> </v>
      </c>
      <c r="HG63" s="4" t="str">
        <f t="shared" si="342"/>
        <v xml:space="preserve"> </v>
      </c>
      <c r="HH63" s="4" t="str">
        <f t="shared" si="343"/>
        <v xml:space="preserve"> </v>
      </c>
      <c r="HI63" s="4" t="str">
        <f t="shared" si="344"/>
        <v xml:space="preserve"> </v>
      </c>
      <c r="HJ63" s="4" t="str">
        <f t="shared" si="345"/>
        <v xml:space="preserve"> </v>
      </c>
      <c r="HK63" s="4" t="str">
        <f t="shared" si="346"/>
        <v xml:space="preserve"> </v>
      </c>
      <c r="HL63" s="4" t="str">
        <f t="shared" si="347"/>
        <v xml:space="preserve"> </v>
      </c>
      <c r="HM63" s="4" t="str">
        <f t="shared" si="348"/>
        <v xml:space="preserve"> </v>
      </c>
      <c r="HN63" s="4" t="str">
        <f t="shared" si="349"/>
        <v xml:space="preserve"> </v>
      </c>
      <c r="HO63" s="4" t="str">
        <f t="shared" si="359"/>
        <v xml:space="preserve"> </v>
      </c>
      <c r="HP63" s="4" t="str">
        <f t="shared" si="350"/>
        <v xml:space="preserve"> </v>
      </c>
      <c r="HQ63" s="4" t="str">
        <f t="shared" si="351"/>
        <v xml:space="preserve"> </v>
      </c>
      <c r="HR63" s="4" t="str">
        <f t="shared" si="352"/>
        <v xml:space="preserve"> </v>
      </c>
      <c r="HS63" s="4" t="str">
        <f t="shared" si="353"/>
        <v xml:space="preserve"> </v>
      </c>
      <c r="HT63" s="4" t="str">
        <f t="shared" si="354"/>
        <v xml:space="preserve"> </v>
      </c>
      <c r="HU63" s="4">
        <f t="shared" si="93"/>
        <v>0</v>
      </c>
      <c r="HV63" s="656">
        <v>1940</v>
      </c>
      <c r="HW63" s="528" t="str">
        <f t="shared" si="220"/>
        <v xml:space="preserve"> </v>
      </c>
      <c r="HX63" s="528" t="str">
        <f t="shared" si="221"/>
        <v xml:space="preserve"> </v>
      </c>
      <c r="HY63" s="528" t="str">
        <f t="shared" si="222"/>
        <v xml:space="preserve"> </v>
      </c>
      <c r="HZ63" s="528" t="str">
        <f t="shared" si="223"/>
        <v xml:space="preserve"> </v>
      </c>
      <c r="IA63" s="528" t="str">
        <f t="shared" si="224"/>
        <v xml:space="preserve"> </v>
      </c>
      <c r="IB63" s="528" t="str">
        <f t="shared" si="225"/>
        <v xml:space="preserve"> </v>
      </c>
      <c r="IC63" s="528" t="str">
        <f t="shared" si="226"/>
        <v xml:space="preserve"> </v>
      </c>
      <c r="ID63" s="528" t="str">
        <f t="shared" si="227"/>
        <v xml:space="preserve"> </v>
      </c>
      <c r="IE63" s="528" t="str">
        <f t="shared" si="228"/>
        <v xml:space="preserve"> </v>
      </c>
      <c r="IF63" s="528" t="str">
        <f t="shared" si="229"/>
        <v xml:space="preserve"> </v>
      </c>
      <c r="IG63" s="528" t="str">
        <f t="shared" si="230"/>
        <v xml:space="preserve"> </v>
      </c>
      <c r="IH63" s="528" t="str">
        <f t="shared" si="231"/>
        <v xml:space="preserve"> </v>
      </c>
      <c r="II63" s="528" t="str">
        <f t="shared" si="232"/>
        <v xml:space="preserve"> </v>
      </c>
      <c r="IJ63" s="528" t="str">
        <f t="shared" si="233"/>
        <v xml:space="preserve"> </v>
      </c>
      <c r="IK63" s="528" t="str">
        <f t="shared" si="234"/>
        <v xml:space="preserve"> </v>
      </c>
      <c r="IL63" s="528" t="str">
        <f t="shared" si="235"/>
        <v xml:space="preserve"> </v>
      </c>
      <c r="IM63" s="528" t="str">
        <f t="shared" si="236"/>
        <v xml:space="preserve"> </v>
      </c>
      <c r="IN63" s="528" t="str">
        <f t="shared" si="237"/>
        <v xml:space="preserve"> </v>
      </c>
      <c r="IO63" s="528" t="str">
        <f t="shared" si="238"/>
        <v xml:space="preserve"> </v>
      </c>
      <c r="IP63" s="528" t="str">
        <f t="shared" si="239"/>
        <v xml:space="preserve"> </v>
      </c>
      <c r="IQ63" s="528" t="str">
        <f t="shared" si="240"/>
        <v xml:space="preserve"> </v>
      </c>
      <c r="IR63" s="528" t="str">
        <f t="shared" si="241"/>
        <v xml:space="preserve"> </v>
      </c>
      <c r="IS63" s="528" t="str">
        <f t="shared" si="242"/>
        <v xml:space="preserve"> </v>
      </c>
      <c r="IT63" s="528" t="str">
        <f t="shared" si="243"/>
        <v xml:space="preserve"> </v>
      </c>
      <c r="IU63" s="528" t="str">
        <f t="shared" si="244"/>
        <v xml:space="preserve"> </v>
      </c>
      <c r="IV63" s="528" t="str">
        <f t="shared" si="245"/>
        <v xml:space="preserve"> </v>
      </c>
      <c r="IW63" s="528" t="str">
        <f t="shared" si="246"/>
        <v xml:space="preserve"> </v>
      </c>
      <c r="IX63" s="528" t="str">
        <f t="shared" si="247"/>
        <v xml:space="preserve"> </v>
      </c>
      <c r="IY63" s="528" t="str">
        <f t="shared" si="248"/>
        <v xml:space="preserve"> </v>
      </c>
      <c r="IZ63" s="528" t="str">
        <f t="shared" si="249"/>
        <v xml:space="preserve"> </v>
      </c>
      <c r="JA63" s="1177">
        <f t="shared" si="124"/>
        <v>0</v>
      </c>
      <c r="JB63" s="8">
        <f t="shared" si="399"/>
        <v>0</v>
      </c>
    </row>
    <row r="64" spans="1:262">
      <c r="A64" s="773">
        <v>1941</v>
      </c>
      <c r="B64" s="1226">
        <v>0</v>
      </c>
      <c r="C64" s="1189">
        <v>0</v>
      </c>
      <c r="D64" s="1189">
        <v>0</v>
      </c>
      <c r="E64" s="1189">
        <v>0</v>
      </c>
      <c r="F64" s="1227">
        <v>0</v>
      </c>
      <c r="G64" s="1214">
        <v>0</v>
      </c>
      <c r="H64" s="1189">
        <v>0</v>
      </c>
      <c r="I64" s="1189">
        <v>0</v>
      </c>
      <c r="J64" s="1189">
        <v>0</v>
      </c>
      <c r="K64" s="1227">
        <v>0</v>
      </c>
      <c r="L64" s="1214">
        <v>0</v>
      </c>
      <c r="M64" s="1189">
        <v>0</v>
      </c>
      <c r="N64" s="1189">
        <v>0</v>
      </c>
      <c r="O64" s="1189">
        <v>0</v>
      </c>
      <c r="P64" s="1227">
        <v>0</v>
      </c>
      <c r="Q64" s="1214">
        <v>0</v>
      </c>
      <c r="R64" s="1189">
        <v>0</v>
      </c>
      <c r="S64" s="1189">
        <v>0</v>
      </c>
      <c r="T64" s="1189">
        <v>0</v>
      </c>
      <c r="U64" s="1227">
        <v>0</v>
      </c>
      <c r="V64" s="1214">
        <v>0</v>
      </c>
      <c r="W64" s="1189">
        <v>0</v>
      </c>
      <c r="X64" s="1189">
        <v>0</v>
      </c>
      <c r="Y64" s="1189">
        <v>0</v>
      </c>
      <c r="Z64" s="1227">
        <v>0</v>
      </c>
      <c r="AA64" s="1214">
        <v>0</v>
      </c>
      <c r="AB64" s="1189">
        <v>0</v>
      </c>
      <c r="AC64" s="1189">
        <v>0</v>
      </c>
      <c r="AD64" s="1189">
        <v>0</v>
      </c>
      <c r="AE64" s="1227">
        <v>0</v>
      </c>
      <c r="AF64" s="1317"/>
      <c r="AG64" s="568">
        <f t="shared" si="400"/>
        <v>0</v>
      </c>
      <c r="AH64" s="504">
        <f t="shared" si="252"/>
        <v>0</v>
      </c>
      <c r="AI64" s="893">
        <f t="shared" si="253"/>
        <v>0</v>
      </c>
      <c r="AJ64" s="1178">
        <v>1941</v>
      </c>
      <c r="AK64" s="1263" t="str">
        <f t="shared" si="254"/>
        <v/>
      </c>
      <c r="AL64" s="1263" t="str">
        <f t="shared" si="255"/>
        <v/>
      </c>
      <c r="AM64" s="1263" t="str">
        <f t="shared" si="256"/>
        <v/>
      </c>
      <c r="AN64" s="1263" t="str">
        <f t="shared" si="257"/>
        <v/>
      </c>
      <c r="AO64" s="1263" t="str">
        <f t="shared" si="258"/>
        <v/>
      </c>
      <c r="AP64" s="1263" t="str">
        <f t="shared" si="259"/>
        <v/>
      </c>
      <c r="AQ64" s="1263" t="str">
        <f t="shared" si="260"/>
        <v/>
      </c>
      <c r="AR64" s="1263" t="str">
        <f t="shared" si="261"/>
        <v/>
      </c>
      <c r="AS64" s="1263" t="str">
        <f t="shared" si="262"/>
        <v/>
      </c>
      <c r="AT64" s="1263" t="str">
        <f t="shared" si="263"/>
        <v/>
      </c>
      <c r="AU64" s="1263" t="str">
        <f t="shared" si="264"/>
        <v/>
      </c>
      <c r="AV64" s="1263" t="str">
        <f t="shared" si="265"/>
        <v/>
      </c>
      <c r="AW64" s="1263" t="str">
        <f t="shared" si="266"/>
        <v/>
      </c>
      <c r="AX64" s="1263" t="str">
        <f t="shared" si="267"/>
        <v/>
      </c>
      <c r="AY64" s="1263" t="str">
        <f t="shared" si="268"/>
        <v/>
      </c>
      <c r="AZ64" s="1263" t="str">
        <f t="shared" si="269"/>
        <v/>
      </c>
      <c r="BA64" s="1263" t="str">
        <f t="shared" si="270"/>
        <v/>
      </c>
      <c r="BB64" s="1263" t="str">
        <f t="shared" si="271"/>
        <v/>
      </c>
      <c r="BC64" s="1263" t="str">
        <f t="shared" si="272"/>
        <v/>
      </c>
      <c r="BD64" s="1263" t="str">
        <f t="shared" si="273"/>
        <v/>
      </c>
      <c r="BE64" s="1263" t="str">
        <f t="shared" si="274"/>
        <v/>
      </c>
      <c r="BF64" s="1263" t="str">
        <f t="shared" si="275"/>
        <v/>
      </c>
      <c r="BG64" s="1263" t="str">
        <f t="shared" si="276"/>
        <v/>
      </c>
      <c r="BH64" s="1263" t="str">
        <f t="shared" si="277"/>
        <v/>
      </c>
      <c r="BI64" s="1263" t="str">
        <f t="shared" si="355"/>
        <v/>
      </c>
      <c r="BJ64" s="1263" t="str">
        <f t="shared" si="278"/>
        <v/>
      </c>
      <c r="BK64" s="1263" t="str">
        <f t="shared" si="279"/>
        <v/>
      </c>
      <c r="BL64" s="1263" t="str">
        <f t="shared" si="280"/>
        <v/>
      </c>
      <c r="BM64" s="1263" t="str">
        <f t="shared" si="281"/>
        <v/>
      </c>
      <c r="BN64" s="1263" t="str">
        <f t="shared" si="282"/>
        <v/>
      </c>
      <c r="BO64" s="1264">
        <f t="shared" si="126"/>
        <v>0</v>
      </c>
      <c r="BP64" s="1178">
        <v>1941</v>
      </c>
      <c r="BQ64" s="15" t="str">
        <f t="shared" si="127"/>
        <v/>
      </c>
      <c r="BR64" s="15" t="str">
        <f t="shared" si="128"/>
        <v/>
      </c>
      <c r="BS64" s="15" t="str">
        <f t="shared" si="129"/>
        <v/>
      </c>
      <c r="BT64" s="15" t="str">
        <f t="shared" si="130"/>
        <v/>
      </c>
      <c r="BU64" s="15" t="str">
        <f t="shared" si="131"/>
        <v/>
      </c>
      <c r="BV64" s="15" t="str">
        <f t="shared" si="132"/>
        <v/>
      </c>
      <c r="BW64" s="15" t="str">
        <f t="shared" si="133"/>
        <v/>
      </c>
      <c r="BX64" s="15" t="str">
        <f t="shared" si="134"/>
        <v/>
      </c>
      <c r="BY64" s="15" t="str">
        <f t="shared" si="135"/>
        <v/>
      </c>
      <c r="BZ64" s="15" t="str">
        <f t="shared" si="136"/>
        <v/>
      </c>
      <c r="CA64" s="15" t="str">
        <f t="shared" si="137"/>
        <v/>
      </c>
      <c r="CB64" s="15" t="str">
        <f t="shared" si="138"/>
        <v/>
      </c>
      <c r="CC64" s="15" t="str">
        <f t="shared" si="139"/>
        <v/>
      </c>
      <c r="CD64" s="15" t="str">
        <f t="shared" si="140"/>
        <v/>
      </c>
      <c r="CE64" s="15" t="str">
        <f t="shared" si="141"/>
        <v/>
      </c>
      <c r="CF64" s="15" t="str">
        <f t="shared" si="142"/>
        <v/>
      </c>
      <c r="CG64" s="15" t="str">
        <f t="shared" si="143"/>
        <v/>
      </c>
      <c r="CH64" s="15" t="str">
        <f t="shared" si="144"/>
        <v/>
      </c>
      <c r="CI64" s="15" t="str">
        <f t="shared" si="145"/>
        <v/>
      </c>
      <c r="CJ64" s="15" t="str">
        <f t="shared" si="146"/>
        <v/>
      </c>
      <c r="CK64" s="15" t="str">
        <f t="shared" si="147"/>
        <v/>
      </c>
      <c r="CL64" s="15" t="str">
        <f t="shared" si="148"/>
        <v/>
      </c>
      <c r="CM64" s="15" t="str">
        <f t="shared" si="149"/>
        <v/>
      </c>
      <c r="CN64" s="15" t="str">
        <f t="shared" si="150"/>
        <v/>
      </c>
      <c r="CO64" s="15" t="str">
        <f t="shared" si="151"/>
        <v/>
      </c>
      <c r="CP64" s="15" t="str">
        <f t="shared" si="152"/>
        <v/>
      </c>
      <c r="CQ64" s="15" t="str">
        <f t="shared" si="153"/>
        <v/>
      </c>
      <c r="CR64" s="15" t="str">
        <f t="shared" si="154"/>
        <v/>
      </c>
      <c r="CS64" s="15" t="str">
        <f t="shared" si="155"/>
        <v/>
      </c>
      <c r="CT64" s="15" t="str">
        <f t="shared" si="156"/>
        <v/>
      </c>
      <c r="CU64" s="1178">
        <v>1941</v>
      </c>
      <c r="CV64" s="14" t="str">
        <f t="shared" si="360"/>
        <v xml:space="preserve"> </v>
      </c>
      <c r="CW64" s="14" t="str">
        <f t="shared" si="361"/>
        <v xml:space="preserve"> </v>
      </c>
      <c r="CX64" s="14" t="str">
        <f t="shared" si="362"/>
        <v xml:space="preserve"> </v>
      </c>
      <c r="CY64" s="14" t="str">
        <f t="shared" si="363"/>
        <v xml:space="preserve"> </v>
      </c>
      <c r="CZ64" s="14" t="str">
        <f t="shared" si="364"/>
        <v xml:space="preserve"> </v>
      </c>
      <c r="DA64" s="14" t="str">
        <f t="shared" si="365"/>
        <v xml:space="preserve"> </v>
      </c>
      <c r="DB64" s="14" t="str">
        <f t="shared" si="366"/>
        <v xml:space="preserve"> </v>
      </c>
      <c r="DC64" s="14" t="str">
        <f t="shared" si="367"/>
        <v xml:space="preserve"> </v>
      </c>
      <c r="DD64" s="14" t="str">
        <f t="shared" si="368"/>
        <v xml:space="preserve"> </v>
      </c>
      <c r="DE64" s="14" t="str">
        <f t="shared" si="369"/>
        <v xml:space="preserve"> </v>
      </c>
      <c r="DF64" s="14" t="str">
        <f t="shared" si="370"/>
        <v xml:space="preserve"> </v>
      </c>
      <c r="DG64" s="14" t="str">
        <f t="shared" si="371"/>
        <v xml:space="preserve"> </v>
      </c>
      <c r="DH64" s="14" t="str">
        <f t="shared" si="372"/>
        <v xml:space="preserve"> </v>
      </c>
      <c r="DI64" s="14" t="str">
        <f t="shared" si="373"/>
        <v xml:space="preserve"> </v>
      </c>
      <c r="DJ64" s="14" t="str">
        <f t="shared" si="374"/>
        <v xml:space="preserve"> </v>
      </c>
      <c r="DK64" s="14" t="str">
        <f t="shared" si="375"/>
        <v xml:space="preserve"> </v>
      </c>
      <c r="DL64" s="14" t="str">
        <f t="shared" si="376"/>
        <v xml:space="preserve"> </v>
      </c>
      <c r="DM64" s="14" t="str">
        <f t="shared" si="377"/>
        <v xml:space="preserve"> </v>
      </c>
      <c r="DN64" s="14" t="str">
        <f t="shared" si="378"/>
        <v xml:space="preserve"> </v>
      </c>
      <c r="DO64" s="14" t="str">
        <f t="shared" si="379"/>
        <v xml:space="preserve"> </v>
      </c>
      <c r="DP64" s="14" t="str">
        <f t="shared" si="380"/>
        <v xml:space="preserve"> </v>
      </c>
      <c r="DQ64" s="14" t="str">
        <f t="shared" si="381"/>
        <v xml:space="preserve"> </v>
      </c>
      <c r="DR64" s="14" t="str">
        <f t="shared" si="382"/>
        <v xml:space="preserve"> </v>
      </c>
      <c r="DS64" s="14" t="str">
        <f t="shared" si="383"/>
        <v xml:space="preserve"> </v>
      </c>
      <c r="DT64" s="14" t="str">
        <f t="shared" si="384"/>
        <v xml:space="preserve"> </v>
      </c>
      <c r="DU64" s="14" t="str">
        <f t="shared" si="385"/>
        <v xml:space="preserve"> </v>
      </c>
      <c r="DV64" s="14" t="str">
        <f t="shared" si="386"/>
        <v xml:space="preserve"> </v>
      </c>
      <c r="DW64" s="14" t="str">
        <f t="shared" si="387"/>
        <v xml:space="preserve"> </v>
      </c>
      <c r="DX64" s="14" t="str">
        <f t="shared" si="388"/>
        <v xml:space="preserve"> </v>
      </c>
      <c r="DY64" s="14" t="str">
        <f t="shared" si="389"/>
        <v xml:space="preserve"> </v>
      </c>
      <c r="DZ64" s="14">
        <f t="shared" si="250"/>
        <v>0</v>
      </c>
      <c r="EA64" s="525"/>
      <c r="EB64" s="1178">
        <v>1941</v>
      </c>
      <c r="EC64" s="30" t="str">
        <f t="shared" si="283"/>
        <v xml:space="preserve"> </v>
      </c>
      <c r="ED64" s="30" t="str">
        <f t="shared" si="284"/>
        <v xml:space="preserve"> </v>
      </c>
      <c r="EE64" s="30" t="str">
        <f t="shared" si="285"/>
        <v xml:space="preserve"> </v>
      </c>
      <c r="EF64" s="30" t="str">
        <f t="shared" si="286"/>
        <v xml:space="preserve"> </v>
      </c>
      <c r="EG64" s="30" t="str">
        <f t="shared" si="287"/>
        <v xml:space="preserve"> </v>
      </c>
      <c r="EH64" s="30" t="str">
        <f t="shared" si="288"/>
        <v xml:space="preserve"> </v>
      </c>
      <c r="EI64" s="30" t="str">
        <f t="shared" si="289"/>
        <v xml:space="preserve"> </v>
      </c>
      <c r="EJ64" s="30" t="str">
        <f t="shared" si="290"/>
        <v xml:space="preserve"> </v>
      </c>
      <c r="EK64" s="30" t="str">
        <f t="shared" si="291"/>
        <v xml:space="preserve"> </v>
      </c>
      <c r="EL64" s="30" t="str">
        <f t="shared" si="292"/>
        <v xml:space="preserve"> </v>
      </c>
      <c r="EM64" s="30" t="str">
        <f t="shared" si="293"/>
        <v xml:space="preserve"> </v>
      </c>
      <c r="EN64" s="30" t="str">
        <f t="shared" si="294"/>
        <v xml:space="preserve"> </v>
      </c>
      <c r="EO64" s="30" t="str">
        <f t="shared" si="295"/>
        <v xml:space="preserve"> </v>
      </c>
      <c r="EP64" s="30" t="str">
        <f t="shared" si="296"/>
        <v xml:space="preserve"> </v>
      </c>
      <c r="EQ64" s="30" t="str">
        <f t="shared" si="297"/>
        <v xml:space="preserve"> </v>
      </c>
      <c r="ER64" s="30" t="str">
        <f t="shared" si="298"/>
        <v xml:space="preserve"> </v>
      </c>
      <c r="ES64" s="30" t="str">
        <f t="shared" si="299"/>
        <v xml:space="preserve"> </v>
      </c>
      <c r="ET64" s="30" t="str">
        <f t="shared" si="300"/>
        <v xml:space="preserve"> </v>
      </c>
      <c r="EU64" s="30" t="str">
        <f t="shared" si="301"/>
        <v xml:space="preserve"> </v>
      </c>
      <c r="EV64" s="30" t="str">
        <f t="shared" si="302"/>
        <v xml:space="preserve"> </v>
      </c>
      <c r="EW64" s="30" t="str">
        <f t="shared" si="303"/>
        <v xml:space="preserve"> </v>
      </c>
      <c r="EX64" s="30" t="str">
        <f t="shared" si="304"/>
        <v xml:space="preserve"> </v>
      </c>
      <c r="EY64" s="30" t="str">
        <f t="shared" si="305"/>
        <v xml:space="preserve"> </v>
      </c>
      <c r="EZ64" s="30" t="str">
        <f t="shared" si="356"/>
        <v xml:space="preserve"> </v>
      </c>
      <c r="FA64" s="30" t="str">
        <f t="shared" si="357"/>
        <v xml:space="preserve"> </v>
      </c>
      <c r="FB64" s="30" t="str">
        <f t="shared" si="401"/>
        <v xml:space="preserve"> </v>
      </c>
      <c r="FC64" s="30" t="str">
        <f t="shared" si="402"/>
        <v xml:space="preserve"> </v>
      </c>
      <c r="FD64" s="30" t="str">
        <f t="shared" si="403"/>
        <v xml:space="preserve"> </v>
      </c>
      <c r="FE64" s="30" t="str">
        <f t="shared" si="404"/>
        <v xml:space="preserve"> </v>
      </c>
      <c r="FF64" s="30" t="str">
        <f t="shared" si="405"/>
        <v xml:space="preserve"> </v>
      </c>
      <c r="FG64" s="639">
        <f t="shared" si="390"/>
        <v>0</v>
      </c>
      <c r="FI64" s="656">
        <v>1941</v>
      </c>
      <c r="FJ64" s="43" t="str">
        <f t="shared" si="391"/>
        <v/>
      </c>
      <c r="FK64" s="43" t="str">
        <f t="shared" si="392"/>
        <v/>
      </c>
      <c r="FL64" s="43" t="str">
        <f t="shared" si="393"/>
        <v/>
      </c>
      <c r="FM64" s="43" t="str">
        <f t="shared" si="394"/>
        <v/>
      </c>
      <c r="FN64" s="43" t="str">
        <f t="shared" si="395"/>
        <v/>
      </c>
      <c r="FO64" s="43" t="str">
        <f t="shared" si="396"/>
        <v/>
      </c>
      <c r="FP64" s="43" t="str">
        <f t="shared" si="397"/>
        <v/>
      </c>
      <c r="FQ64" s="43" t="str">
        <f t="shared" si="398"/>
        <v/>
      </c>
      <c r="FR64" s="43" t="str">
        <f t="shared" si="406"/>
        <v/>
      </c>
      <c r="FS64" s="43" t="str">
        <f t="shared" si="306"/>
        <v/>
      </c>
      <c r="FT64" s="43" t="str">
        <f t="shared" si="307"/>
        <v/>
      </c>
      <c r="FU64" s="43" t="str">
        <f t="shared" si="308"/>
        <v/>
      </c>
      <c r="FV64" s="43" t="str">
        <f t="shared" si="309"/>
        <v/>
      </c>
      <c r="FW64" s="43" t="str">
        <f t="shared" si="310"/>
        <v/>
      </c>
      <c r="FX64" s="43" t="str">
        <f t="shared" si="311"/>
        <v/>
      </c>
      <c r="FY64" s="43" t="str">
        <f t="shared" si="312"/>
        <v/>
      </c>
      <c r="FZ64" s="43" t="str">
        <f t="shared" si="313"/>
        <v/>
      </c>
      <c r="GA64" s="43" t="str">
        <f t="shared" si="314"/>
        <v/>
      </c>
      <c r="GB64" s="43" t="str">
        <f t="shared" si="315"/>
        <v/>
      </c>
      <c r="GC64" s="43" t="str">
        <f t="shared" si="316"/>
        <v/>
      </c>
      <c r="GD64" s="43" t="str">
        <f t="shared" si="317"/>
        <v/>
      </c>
      <c r="GE64" s="43" t="str">
        <f t="shared" si="318"/>
        <v/>
      </c>
      <c r="GF64" s="43" t="str">
        <f t="shared" si="319"/>
        <v/>
      </c>
      <c r="GG64" s="43" t="str">
        <f t="shared" si="358"/>
        <v/>
      </c>
      <c r="GH64" s="43" t="str">
        <f t="shared" si="320"/>
        <v/>
      </c>
      <c r="GI64" s="43" t="str">
        <f t="shared" si="321"/>
        <v/>
      </c>
      <c r="GJ64" s="43" t="str">
        <f t="shared" si="322"/>
        <v/>
      </c>
      <c r="GK64" s="43" t="str">
        <f t="shared" si="323"/>
        <v/>
      </c>
      <c r="GL64" s="43" t="str">
        <f t="shared" si="324"/>
        <v/>
      </c>
      <c r="GM64" s="43" t="str">
        <f t="shared" si="325"/>
        <v/>
      </c>
      <c r="GN64" s="1228">
        <f t="shared" si="407"/>
        <v>0</v>
      </c>
      <c r="GO64" s="1229">
        <f t="shared" si="189"/>
        <v>0</v>
      </c>
      <c r="GP64" s="656">
        <v>1941</v>
      </c>
      <c r="GQ64" s="4" t="str">
        <f t="shared" si="326"/>
        <v xml:space="preserve"> </v>
      </c>
      <c r="GR64" s="4" t="str">
        <f t="shared" si="327"/>
        <v xml:space="preserve"> </v>
      </c>
      <c r="GS64" s="4" t="str">
        <f t="shared" si="328"/>
        <v xml:space="preserve"> </v>
      </c>
      <c r="GT64" s="4" t="str">
        <f t="shared" si="329"/>
        <v xml:space="preserve"> </v>
      </c>
      <c r="GU64" s="4" t="str">
        <f t="shared" si="330"/>
        <v xml:space="preserve"> </v>
      </c>
      <c r="GV64" s="4" t="str">
        <f t="shared" si="331"/>
        <v xml:space="preserve"> </v>
      </c>
      <c r="GW64" s="4" t="str">
        <f t="shared" si="332"/>
        <v xml:space="preserve"> </v>
      </c>
      <c r="GX64" s="4" t="str">
        <f t="shared" si="333"/>
        <v xml:space="preserve"> </v>
      </c>
      <c r="GY64" s="4" t="str">
        <f t="shared" si="334"/>
        <v xml:space="preserve"> </v>
      </c>
      <c r="GZ64" s="4" t="str">
        <f t="shared" si="335"/>
        <v xml:space="preserve"> </v>
      </c>
      <c r="HA64" s="4" t="str">
        <f t="shared" si="336"/>
        <v xml:space="preserve"> </v>
      </c>
      <c r="HB64" s="4" t="str">
        <f t="shared" si="337"/>
        <v xml:space="preserve"> </v>
      </c>
      <c r="HC64" s="4" t="str">
        <f t="shared" si="338"/>
        <v xml:space="preserve"> </v>
      </c>
      <c r="HD64" s="4" t="str">
        <f t="shared" si="339"/>
        <v xml:space="preserve"> </v>
      </c>
      <c r="HE64" s="4" t="str">
        <f t="shared" si="340"/>
        <v xml:space="preserve"> </v>
      </c>
      <c r="HF64" s="4" t="str">
        <f t="shared" si="341"/>
        <v xml:space="preserve"> </v>
      </c>
      <c r="HG64" s="4" t="str">
        <f t="shared" si="342"/>
        <v xml:space="preserve"> </v>
      </c>
      <c r="HH64" s="4" t="str">
        <f t="shared" si="343"/>
        <v xml:space="preserve"> </v>
      </c>
      <c r="HI64" s="4" t="str">
        <f t="shared" si="344"/>
        <v xml:space="preserve"> </v>
      </c>
      <c r="HJ64" s="4" t="str">
        <f t="shared" si="345"/>
        <v xml:space="preserve"> </v>
      </c>
      <c r="HK64" s="4" t="str">
        <f t="shared" si="346"/>
        <v xml:space="preserve"> </v>
      </c>
      <c r="HL64" s="4" t="str">
        <f t="shared" si="347"/>
        <v xml:space="preserve"> </v>
      </c>
      <c r="HM64" s="4" t="str">
        <f t="shared" si="348"/>
        <v xml:space="preserve"> </v>
      </c>
      <c r="HN64" s="4" t="str">
        <f t="shared" si="349"/>
        <v xml:space="preserve"> </v>
      </c>
      <c r="HO64" s="4" t="str">
        <f t="shared" si="359"/>
        <v xml:space="preserve"> </v>
      </c>
      <c r="HP64" s="4" t="str">
        <f t="shared" si="350"/>
        <v xml:space="preserve"> </v>
      </c>
      <c r="HQ64" s="4" t="str">
        <f t="shared" si="351"/>
        <v xml:space="preserve"> </v>
      </c>
      <c r="HR64" s="4" t="str">
        <f t="shared" si="352"/>
        <v xml:space="preserve"> </v>
      </c>
      <c r="HS64" s="4" t="str">
        <f t="shared" si="353"/>
        <v xml:space="preserve"> </v>
      </c>
      <c r="HT64" s="4" t="str">
        <f t="shared" si="354"/>
        <v xml:space="preserve"> </v>
      </c>
      <c r="HU64" s="4">
        <f t="shared" si="93"/>
        <v>0</v>
      </c>
      <c r="HV64" s="656">
        <v>1941</v>
      </c>
      <c r="HW64" s="528" t="str">
        <f t="shared" si="220"/>
        <v xml:space="preserve"> </v>
      </c>
      <c r="HX64" s="528" t="str">
        <f t="shared" si="221"/>
        <v xml:space="preserve"> </v>
      </c>
      <c r="HY64" s="528" t="str">
        <f t="shared" si="222"/>
        <v xml:space="preserve"> </v>
      </c>
      <c r="HZ64" s="528" t="str">
        <f t="shared" si="223"/>
        <v xml:space="preserve"> </v>
      </c>
      <c r="IA64" s="528" t="str">
        <f t="shared" si="224"/>
        <v xml:space="preserve"> </v>
      </c>
      <c r="IB64" s="528" t="str">
        <f t="shared" si="225"/>
        <v xml:space="preserve"> </v>
      </c>
      <c r="IC64" s="528" t="str">
        <f t="shared" si="226"/>
        <v xml:space="preserve"> </v>
      </c>
      <c r="ID64" s="528" t="str">
        <f t="shared" si="227"/>
        <v xml:space="preserve"> </v>
      </c>
      <c r="IE64" s="528" t="str">
        <f t="shared" si="228"/>
        <v xml:space="preserve"> </v>
      </c>
      <c r="IF64" s="528" t="str">
        <f t="shared" si="229"/>
        <v xml:space="preserve"> </v>
      </c>
      <c r="IG64" s="528" t="str">
        <f t="shared" si="230"/>
        <v xml:space="preserve"> </v>
      </c>
      <c r="IH64" s="528" t="str">
        <f t="shared" si="231"/>
        <v xml:space="preserve"> </v>
      </c>
      <c r="II64" s="528" t="str">
        <f t="shared" si="232"/>
        <v xml:space="preserve"> </v>
      </c>
      <c r="IJ64" s="528" t="str">
        <f t="shared" si="233"/>
        <v xml:space="preserve"> </v>
      </c>
      <c r="IK64" s="528" t="str">
        <f t="shared" si="234"/>
        <v xml:space="preserve"> </v>
      </c>
      <c r="IL64" s="528" t="str">
        <f t="shared" si="235"/>
        <v xml:space="preserve"> </v>
      </c>
      <c r="IM64" s="528" t="str">
        <f t="shared" si="236"/>
        <v xml:space="preserve"> </v>
      </c>
      <c r="IN64" s="528" t="str">
        <f t="shared" si="237"/>
        <v xml:space="preserve"> </v>
      </c>
      <c r="IO64" s="528" t="str">
        <f t="shared" si="238"/>
        <v xml:space="preserve"> </v>
      </c>
      <c r="IP64" s="528" t="str">
        <f t="shared" si="239"/>
        <v xml:space="preserve"> </v>
      </c>
      <c r="IQ64" s="528" t="str">
        <f t="shared" si="240"/>
        <v xml:space="preserve"> </v>
      </c>
      <c r="IR64" s="528" t="str">
        <f t="shared" si="241"/>
        <v xml:space="preserve"> </v>
      </c>
      <c r="IS64" s="528" t="str">
        <f t="shared" si="242"/>
        <v xml:space="preserve"> </v>
      </c>
      <c r="IT64" s="528" t="str">
        <f t="shared" si="243"/>
        <v xml:space="preserve"> </v>
      </c>
      <c r="IU64" s="528" t="str">
        <f t="shared" si="244"/>
        <v xml:space="preserve"> </v>
      </c>
      <c r="IV64" s="528" t="str">
        <f t="shared" si="245"/>
        <v xml:space="preserve"> </v>
      </c>
      <c r="IW64" s="528" t="str">
        <f t="shared" si="246"/>
        <v xml:space="preserve"> </v>
      </c>
      <c r="IX64" s="528" t="str">
        <f t="shared" si="247"/>
        <v xml:space="preserve"> </v>
      </c>
      <c r="IY64" s="528" t="str">
        <f t="shared" si="248"/>
        <v xml:space="preserve"> </v>
      </c>
      <c r="IZ64" s="528" t="str">
        <f t="shared" si="249"/>
        <v xml:space="preserve"> </v>
      </c>
      <c r="JA64" s="1177">
        <f t="shared" si="124"/>
        <v>0</v>
      </c>
      <c r="JB64" s="8">
        <f t="shared" si="399"/>
        <v>0</v>
      </c>
    </row>
    <row r="65" spans="1:262">
      <c r="A65" s="773">
        <v>1942</v>
      </c>
      <c r="B65" s="1226">
        <v>0</v>
      </c>
      <c r="C65" s="1189">
        <v>0</v>
      </c>
      <c r="D65" s="1189">
        <v>0</v>
      </c>
      <c r="E65" s="1189">
        <v>0</v>
      </c>
      <c r="F65" s="1227">
        <v>0</v>
      </c>
      <c r="G65" s="1214">
        <v>0</v>
      </c>
      <c r="H65" s="1189">
        <v>0</v>
      </c>
      <c r="I65" s="1189">
        <v>0</v>
      </c>
      <c r="J65" s="1189">
        <v>0</v>
      </c>
      <c r="K65" s="1227">
        <v>0</v>
      </c>
      <c r="L65" s="1214">
        <v>0</v>
      </c>
      <c r="M65" s="1189">
        <v>0</v>
      </c>
      <c r="N65" s="1189">
        <v>0</v>
      </c>
      <c r="O65" s="1189">
        <v>0</v>
      </c>
      <c r="P65" s="1227">
        <v>0</v>
      </c>
      <c r="Q65" s="1214">
        <v>0</v>
      </c>
      <c r="R65" s="1189">
        <v>0</v>
      </c>
      <c r="S65" s="1189">
        <v>0</v>
      </c>
      <c r="T65" s="1189">
        <v>0</v>
      </c>
      <c r="U65" s="1227">
        <v>0</v>
      </c>
      <c r="V65" s="1214">
        <v>0</v>
      </c>
      <c r="W65" s="1189">
        <v>0</v>
      </c>
      <c r="X65" s="1189">
        <v>0</v>
      </c>
      <c r="Y65" s="1189">
        <v>0</v>
      </c>
      <c r="Z65" s="1227">
        <v>0</v>
      </c>
      <c r="AA65" s="1214">
        <v>0</v>
      </c>
      <c r="AB65" s="1189">
        <v>0</v>
      </c>
      <c r="AC65" s="1189">
        <v>0</v>
      </c>
      <c r="AD65" s="1189">
        <v>0</v>
      </c>
      <c r="AE65" s="1227">
        <v>0</v>
      </c>
      <c r="AF65" s="1317"/>
      <c r="AG65" s="568">
        <f t="shared" si="400"/>
        <v>0</v>
      </c>
      <c r="AH65" s="504">
        <f t="shared" si="252"/>
        <v>0</v>
      </c>
      <c r="AI65" s="893">
        <f t="shared" si="253"/>
        <v>0</v>
      </c>
      <c r="AJ65" s="1178">
        <v>1942</v>
      </c>
      <c r="AK65" s="1263" t="str">
        <f t="shared" si="254"/>
        <v/>
      </c>
      <c r="AL65" s="1263" t="str">
        <f t="shared" si="255"/>
        <v/>
      </c>
      <c r="AM65" s="1263" t="str">
        <f t="shared" si="256"/>
        <v/>
      </c>
      <c r="AN65" s="1263" t="str">
        <f t="shared" si="257"/>
        <v/>
      </c>
      <c r="AO65" s="1263" t="str">
        <f t="shared" si="258"/>
        <v/>
      </c>
      <c r="AP65" s="1263" t="str">
        <f t="shared" si="259"/>
        <v/>
      </c>
      <c r="AQ65" s="1263" t="str">
        <f t="shared" si="260"/>
        <v/>
      </c>
      <c r="AR65" s="1263" t="str">
        <f t="shared" si="261"/>
        <v/>
      </c>
      <c r="AS65" s="1263" t="str">
        <f t="shared" si="262"/>
        <v/>
      </c>
      <c r="AT65" s="1263" t="str">
        <f t="shared" si="263"/>
        <v/>
      </c>
      <c r="AU65" s="1263" t="str">
        <f t="shared" si="264"/>
        <v/>
      </c>
      <c r="AV65" s="1263" t="str">
        <f t="shared" si="265"/>
        <v/>
      </c>
      <c r="AW65" s="1263" t="str">
        <f t="shared" si="266"/>
        <v/>
      </c>
      <c r="AX65" s="1263" t="str">
        <f t="shared" si="267"/>
        <v/>
      </c>
      <c r="AY65" s="1263" t="str">
        <f t="shared" si="268"/>
        <v/>
      </c>
      <c r="AZ65" s="1263" t="str">
        <f t="shared" si="269"/>
        <v/>
      </c>
      <c r="BA65" s="1263" t="str">
        <f t="shared" si="270"/>
        <v/>
      </c>
      <c r="BB65" s="1263" t="str">
        <f t="shared" si="271"/>
        <v/>
      </c>
      <c r="BC65" s="1263" t="str">
        <f t="shared" si="272"/>
        <v/>
      </c>
      <c r="BD65" s="1263" t="str">
        <f t="shared" si="273"/>
        <v/>
      </c>
      <c r="BE65" s="1263" t="str">
        <f t="shared" si="274"/>
        <v/>
      </c>
      <c r="BF65" s="1263" t="str">
        <f t="shared" si="275"/>
        <v/>
      </c>
      <c r="BG65" s="1263" t="str">
        <f t="shared" si="276"/>
        <v/>
      </c>
      <c r="BH65" s="1263" t="str">
        <f t="shared" si="277"/>
        <v/>
      </c>
      <c r="BI65" s="1263" t="str">
        <f t="shared" si="355"/>
        <v/>
      </c>
      <c r="BJ65" s="1263" t="str">
        <f t="shared" si="278"/>
        <v/>
      </c>
      <c r="BK65" s="1263" t="str">
        <f t="shared" si="279"/>
        <v/>
      </c>
      <c r="BL65" s="1263" t="str">
        <f t="shared" si="280"/>
        <v/>
      </c>
      <c r="BM65" s="1263" t="str">
        <f t="shared" si="281"/>
        <v/>
      </c>
      <c r="BN65" s="1263" t="str">
        <f t="shared" si="282"/>
        <v/>
      </c>
      <c r="BO65" s="1265">
        <f t="shared" si="126"/>
        <v>0</v>
      </c>
      <c r="BP65" s="1178">
        <v>1942</v>
      </c>
      <c r="BQ65" s="15" t="str">
        <f t="shared" si="127"/>
        <v/>
      </c>
      <c r="BR65" s="15" t="str">
        <f t="shared" si="128"/>
        <v/>
      </c>
      <c r="BS65" s="15" t="str">
        <f t="shared" si="129"/>
        <v/>
      </c>
      <c r="BT65" s="15" t="str">
        <f t="shared" si="130"/>
        <v/>
      </c>
      <c r="BU65" s="15" t="str">
        <f t="shared" si="131"/>
        <v/>
      </c>
      <c r="BV65" s="15" t="str">
        <f t="shared" si="132"/>
        <v/>
      </c>
      <c r="BW65" s="15" t="str">
        <f t="shared" si="133"/>
        <v/>
      </c>
      <c r="BX65" s="15" t="str">
        <f t="shared" si="134"/>
        <v/>
      </c>
      <c r="BY65" s="15" t="str">
        <f t="shared" si="135"/>
        <v/>
      </c>
      <c r="BZ65" s="15" t="str">
        <f t="shared" si="136"/>
        <v/>
      </c>
      <c r="CA65" s="15" t="str">
        <f t="shared" si="137"/>
        <v/>
      </c>
      <c r="CB65" s="15" t="str">
        <f t="shared" si="138"/>
        <v/>
      </c>
      <c r="CC65" s="15" t="str">
        <f t="shared" si="139"/>
        <v/>
      </c>
      <c r="CD65" s="15" t="str">
        <f t="shared" si="140"/>
        <v/>
      </c>
      <c r="CE65" s="15" t="str">
        <f t="shared" si="141"/>
        <v/>
      </c>
      <c r="CF65" s="15" t="str">
        <f t="shared" si="142"/>
        <v/>
      </c>
      <c r="CG65" s="15" t="str">
        <f t="shared" si="143"/>
        <v/>
      </c>
      <c r="CH65" s="15" t="str">
        <f t="shared" si="144"/>
        <v/>
      </c>
      <c r="CI65" s="15" t="str">
        <f t="shared" si="145"/>
        <v/>
      </c>
      <c r="CJ65" s="15" t="str">
        <f t="shared" si="146"/>
        <v/>
      </c>
      <c r="CK65" s="15" t="str">
        <f t="shared" si="147"/>
        <v/>
      </c>
      <c r="CL65" s="15" t="str">
        <f t="shared" si="148"/>
        <v/>
      </c>
      <c r="CM65" s="15" t="str">
        <f t="shared" si="149"/>
        <v/>
      </c>
      <c r="CN65" s="15" t="str">
        <f t="shared" si="150"/>
        <v/>
      </c>
      <c r="CO65" s="15" t="str">
        <f t="shared" si="151"/>
        <v/>
      </c>
      <c r="CP65" s="15" t="str">
        <f t="shared" si="152"/>
        <v/>
      </c>
      <c r="CQ65" s="15" t="str">
        <f t="shared" si="153"/>
        <v/>
      </c>
      <c r="CR65" s="15" t="str">
        <f t="shared" si="154"/>
        <v/>
      </c>
      <c r="CS65" s="15" t="str">
        <f t="shared" si="155"/>
        <v/>
      </c>
      <c r="CT65" s="15" t="str">
        <f t="shared" si="156"/>
        <v/>
      </c>
      <c r="CU65" s="1178">
        <v>1942</v>
      </c>
      <c r="CV65" s="14" t="str">
        <f t="shared" si="360"/>
        <v xml:space="preserve"> </v>
      </c>
      <c r="CW65" s="14" t="str">
        <f t="shared" si="361"/>
        <v xml:space="preserve"> </v>
      </c>
      <c r="CX65" s="14" t="str">
        <f t="shared" si="362"/>
        <v xml:space="preserve"> </v>
      </c>
      <c r="CY65" s="14" t="str">
        <f t="shared" si="363"/>
        <v xml:space="preserve"> </v>
      </c>
      <c r="CZ65" s="14" t="str">
        <f t="shared" si="364"/>
        <v xml:space="preserve"> </v>
      </c>
      <c r="DA65" s="14" t="str">
        <f t="shared" si="365"/>
        <v xml:space="preserve"> </v>
      </c>
      <c r="DB65" s="14" t="str">
        <f t="shared" si="366"/>
        <v xml:space="preserve"> </v>
      </c>
      <c r="DC65" s="14" t="str">
        <f t="shared" si="367"/>
        <v xml:space="preserve"> </v>
      </c>
      <c r="DD65" s="14" t="str">
        <f t="shared" si="368"/>
        <v xml:space="preserve"> </v>
      </c>
      <c r="DE65" s="14" t="str">
        <f t="shared" si="369"/>
        <v xml:space="preserve"> </v>
      </c>
      <c r="DF65" s="14" t="str">
        <f t="shared" si="370"/>
        <v xml:space="preserve"> </v>
      </c>
      <c r="DG65" s="14" t="str">
        <f t="shared" si="371"/>
        <v xml:space="preserve"> </v>
      </c>
      <c r="DH65" s="14" t="str">
        <f t="shared" si="372"/>
        <v xml:space="preserve"> </v>
      </c>
      <c r="DI65" s="14" t="str">
        <f t="shared" si="373"/>
        <v xml:space="preserve"> </v>
      </c>
      <c r="DJ65" s="14" t="str">
        <f t="shared" si="374"/>
        <v xml:space="preserve"> </v>
      </c>
      <c r="DK65" s="14" t="str">
        <f t="shared" si="375"/>
        <v xml:space="preserve"> </v>
      </c>
      <c r="DL65" s="14" t="str">
        <f t="shared" si="376"/>
        <v xml:space="preserve"> </v>
      </c>
      <c r="DM65" s="14" t="str">
        <f t="shared" si="377"/>
        <v xml:space="preserve"> </v>
      </c>
      <c r="DN65" s="14" t="str">
        <f t="shared" si="378"/>
        <v xml:space="preserve"> </v>
      </c>
      <c r="DO65" s="14" t="str">
        <f t="shared" si="379"/>
        <v xml:space="preserve"> </v>
      </c>
      <c r="DP65" s="14" t="str">
        <f t="shared" si="380"/>
        <v xml:space="preserve"> </v>
      </c>
      <c r="DQ65" s="14" t="str">
        <f t="shared" si="381"/>
        <v xml:space="preserve"> </v>
      </c>
      <c r="DR65" s="14" t="str">
        <f t="shared" si="382"/>
        <v xml:space="preserve"> </v>
      </c>
      <c r="DS65" s="14" t="str">
        <f t="shared" si="383"/>
        <v xml:space="preserve"> </v>
      </c>
      <c r="DT65" s="14" t="str">
        <f t="shared" si="384"/>
        <v xml:space="preserve"> </v>
      </c>
      <c r="DU65" s="14" t="str">
        <f t="shared" si="385"/>
        <v xml:space="preserve"> </v>
      </c>
      <c r="DV65" s="14" t="str">
        <f t="shared" si="386"/>
        <v xml:space="preserve"> </v>
      </c>
      <c r="DW65" s="14" t="str">
        <f t="shared" si="387"/>
        <v xml:space="preserve"> </v>
      </c>
      <c r="DX65" s="14" t="str">
        <f t="shared" si="388"/>
        <v xml:space="preserve"> </v>
      </c>
      <c r="DY65" s="14" t="str">
        <f t="shared" si="389"/>
        <v xml:space="preserve"> </v>
      </c>
      <c r="DZ65" s="14">
        <f t="shared" si="250"/>
        <v>0</v>
      </c>
      <c r="EA65" s="525"/>
      <c r="EB65" s="1178">
        <v>1942</v>
      </c>
      <c r="EC65" s="30" t="str">
        <f t="shared" si="283"/>
        <v xml:space="preserve"> </v>
      </c>
      <c r="ED65" s="30" t="str">
        <f t="shared" si="284"/>
        <v xml:space="preserve"> </v>
      </c>
      <c r="EE65" s="30" t="str">
        <f t="shared" si="285"/>
        <v xml:space="preserve"> </v>
      </c>
      <c r="EF65" s="30" t="str">
        <f t="shared" si="286"/>
        <v xml:space="preserve"> </v>
      </c>
      <c r="EG65" s="30" t="str">
        <f t="shared" si="287"/>
        <v xml:space="preserve"> </v>
      </c>
      <c r="EH65" s="30" t="str">
        <f t="shared" si="288"/>
        <v xml:space="preserve"> </v>
      </c>
      <c r="EI65" s="30" t="str">
        <f t="shared" si="289"/>
        <v xml:space="preserve"> </v>
      </c>
      <c r="EJ65" s="30" t="str">
        <f t="shared" si="290"/>
        <v xml:space="preserve"> </v>
      </c>
      <c r="EK65" s="30" t="str">
        <f t="shared" si="291"/>
        <v xml:space="preserve"> </v>
      </c>
      <c r="EL65" s="30" t="str">
        <f t="shared" si="292"/>
        <v xml:space="preserve"> </v>
      </c>
      <c r="EM65" s="30" t="str">
        <f t="shared" si="293"/>
        <v xml:space="preserve"> </v>
      </c>
      <c r="EN65" s="30" t="str">
        <f t="shared" si="294"/>
        <v xml:space="preserve"> </v>
      </c>
      <c r="EO65" s="30" t="str">
        <f t="shared" si="295"/>
        <v xml:space="preserve"> </v>
      </c>
      <c r="EP65" s="30" t="str">
        <f t="shared" si="296"/>
        <v xml:space="preserve"> </v>
      </c>
      <c r="EQ65" s="30" t="str">
        <f t="shared" si="297"/>
        <v xml:space="preserve"> </v>
      </c>
      <c r="ER65" s="30" t="str">
        <f t="shared" si="298"/>
        <v xml:space="preserve"> </v>
      </c>
      <c r="ES65" s="30" t="str">
        <f t="shared" si="299"/>
        <v xml:space="preserve"> </v>
      </c>
      <c r="ET65" s="30" t="str">
        <f t="shared" si="300"/>
        <v xml:space="preserve"> </v>
      </c>
      <c r="EU65" s="30" t="str">
        <f t="shared" si="301"/>
        <v xml:space="preserve"> </v>
      </c>
      <c r="EV65" s="30" t="str">
        <f t="shared" si="302"/>
        <v xml:space="preserve"> </v>
      </c>
      <c r="EW65" s="30" t="str">
        <f t="shared" si="303"/>
        <v xml:space="preserve"> </v>
      </c>
      <c r="EX65" s="30" t="str">
        <f t="shared" si="304"/>
        <v xml:space="preserve"> </v>
      </c>
      <c r="EY65" s="30" t="str">
        <f t="shared" si="305"/>
        <v xml:space="preserve"> </v>
      </c>
      <c r="EZ65" s="30" t="str">
        <f t="shared" si="356"/>
        <v xml:space="preserve"> </v>
      </c>
      <c r="FA65" s="30" t="str">
        <f t="shared" si="357"/>
        <v xml:space="preserve"> </v>
      </c>
      <c r="FB65" s="30" t="str">
        <f t="shared" si="401"/>
        <v xml:space="preserve"> </v>
      </c>
      <c r="FC65" s="30" t="str">
        <f t="shared" si="402"/>
        <v xml:space="preserve"> </v>
      </c>
      <c r="FD65" s="30" t="str">
        <f t="shared" si="403"/>
        <v xml:space="preserve"> </v>
      </c>
      <c r="FE65" s="30" t="str">
        <f t="shared" si="404"/>
        <v xml:space="preserve"> </v>
      </c>
      <c r="FF65" s="30" t="str">
        <f t="shared" si="405"/>
        <v xml:space="preserve"> </v>
      </c>
      <c r="FG65" s="639">
        <f t="shared" si="390"/>
        <v>0</v>
      </c>
      <c r="FI65" s="656">
        <v>1942</v>
      </c>
      <c r="FJ65" s="43" t="str">
        <f t="shared" si="391"/>
        <v/>
      </c>
      <c r="FK65" s="43" t="str">
        <f t="shared" si="392"/>
        <v/>
      </c>
      <c r="FL65" s="43" t="str">
        <f t="shared" si="393"/>
        <v/>
      </c>
      <c r="FM65" s="43" t="str">
        <f t="shared" si="394"/>
        <v/>
      </c>
      <c r="FN65" s="43" t="str">
        <f t="shared" si="395"/>
        <v/>
      </c>
      <c r="FO65" s="43" t="str">
        <f t="shared" si="396"/>
        <v/>
      </c>
      <c r="FP65" s="43" t="str">
        <f t="shared" si="397"/>
        <v/>
      </c>
      <c r="FQ65" s="43" t="str">
        <f t="shared" si="398"/>
        <v/>
      </c>
      <c r="FR65" s="43" t="str">
        <f t="shared" si="406"/>
        <v/>
      </c>
      <c r="FS65" s="43" t="str">
        <f t="shared" si="306"/>
        <v/>
      </c>
      <c r="FT65" s="43" t="str">
        <f t="shared" si="307"/>
        <v/>
      </c>
      <c r="FU65" s="43" t="str">
        <f t="shared" si="308"/>
        <v/>
      </c>
      <c r="FV65" s="43" t="str">
        <f t="shared" si="309"/>
        <v/>
      </c>
      <c r="FW65" s="43" t="str">
        <f t="shared" si="310"/>
        <v/>
      </c>
      <c r="FX65" s="43" t="str">
        <f t="shared" si="311"/>
        <v/>
      </c>
      <c r="FY65" s="43" t="str">
        <f t="shared" si="312"/>
        <v/>
      </c>
      <c r="FZ65" s="43" t="str">
        <f t="shared" si="313"/>
        <v/>
      </c>
      <c r="GA65" s="43" t="str">
        <f t="shared" si="314"/>
        <v/>
      </c>
      <c r="GB65" s="43" t="str">
        <f t="shared" si="315"/>
        <v/>
      </c>
      <c r="GC65" s="43" t="str">
        <f t="shared" si="316"/>
        <v/>
      </c>
      <c r="GD65" s="43" t="str">
        <f t="shared" si="317"/>
        <v/>
      </c>
      <c r="GE65" s="43" t="str">
        <f t="shared" si="318"/>
        <v/>
      </c>
      <c r="GF65" s="43" t="str">
        <f t="shared" si="319"/>
        <v/>
      </c>
      <c r="GG65" s="43" t="str">
        <f t="shared" si="358"/>
        <v/>
      </c>
      <c r="GH65" s="43" t="str">
        <f t="shared" si="320"/>
        <v/>
      </c>
      <c r="GI65" s="43" t="str">
        <f t="shared" si="321"/>
        <v/>
      </c>
      <c r="GJ65" s="43" t="str">
        <f t="shared" si="322"/>
        <v/>
      </c>
      <c r="GK65" s="43" t="str">
        <f t="shared" si="323"/>
        <v/>
      </c>
      <c r="GL65" s="43" t="str">
        <f t="shared" si="324"/>
        <v/>
      </c>
      <c r="GM65" s="43" t="str">
        <f t="shared" si="325"/>
        <v/>
      </c>
      <c r="GN65" s="1228">
        <f t="shared" si="407"/>
        <v>0</v>
      </c>
      <c r="GO65" s="1229">
        <f t="shared" si="189"/>
        <v>0</v>
      </c>
      <c r="GP65" s="656">
        <v>1942</v>
      </c>
      <c r="GQ65" s="4" t="str">
        <f t="shared" si="326"/>
        <v xml:space="preserve"> </v>
      </c>
      <c r="GR65" s="4" t="str">
        <f t="shared" si="327"/>
        <v xml:space="preserve"> </v>
      </c>
      <c r="GS65" s="4" t="str">
        <f t="shared" si="328"/>
        <v xml:space="preserve"> </v>
      </c>
      <c r="GT65" s="4" t="str">
        <f t="shared" si="329"/>
        <v xml:space="preserve"> </v>
      </c>
      <c r="GU65" s="4" t="str">
        <f t="shared" si="330"/>
        <v xml:space="preserve"> </v>
      </c>
      <c r="GV65" s="4" t="str">
        <f t="shared" si="331"/>
        <v xml:space="preserve"> </v>
      </c>
      <c r="GW65" s="4" t="str">
        <f t="shared" si="332"/>
        <v xml:space="preserve"> </v>
      </c>
      <c r="GX65" s="4" t="str">
        <f t="shared" si="333"/>
        <v xml:space="preserve"> </v>
      </c>
      <c r="GY65" s="4" t="str">
        <f t="shared" si="334"/>
        <v xml:space="preserve"> </v>
      </c>
      <c r="GZ65" s="4" t="str">
        <f t="shared" si="335"/>
        <v xml:space="preserve"> </v>
      </c>
      <c r="HA65" s="4" t="str">
        <f t="shared" si="336"/>
        <v xml:space="preserve"> </v>
      </c>
      <c r="HB65" s="4" t="str">
        <f t="shared" si="337"/>
        <v xml:space="preserve"> </v>
      </c>
      <c r="HC65" s="4" t="str">
        <f t="shared" si="338"/>
        <v xml:space="preserve"> </v>
      </c>
      <c r="HD65" s="4" t="str">
        <f t="shared" si="339"/>
        <v xml:space="preserve"> </v>
      </c>
      <c r="HE65" s="4" t="str">
        <f t="shared" si="340"/>
        <v xml:space="preserve"> </v>
      </c>
      <c r="HF65" s="4" t="str">
        <f t="shared" si="341"/>
        <v xml:space="preserve"> </v>
      </c>
      <c r="HG65" s="4" t="str">
        <f t="shared" si="342"/>
        <v xml:space="preserve"> </v>
      </c>
      <c r="HH65" s="4" t="str">
        <f t="shared" si="343"/>
        <v xml:space="preserve"> </v>
      </c>
      <c r="HI65" s="4" t="str">
        <f t="shared" si="344"/>
        <v xml:space="preserve"> </v>
      </c>
      <c r="HJ65" s="4" t="str">
        <f t="shared" si="345"/>
        <v xml:space="preserve"> </v>
      </c>
      <c r="HK65" s="4" t="str">
        <f t="shared" si="346"/>
        <v xml:space="preserve"> </v>
      </c>
      <c r="HL65" s="4" t="str">
        <f t="shared" si="347"/>
        <v xml:space="preserve"> </v>
      </c>
      <c r="HM65" s="4" t="str">
        <f t="shared" si="348"/>
        <v xml:space="preserve"> </v>
      </c>
      <c r="HN65" s="4" t="str">
        <f t="shared" si="349"/>
        <v xml:space="preserve"> </v>
      </c>
      <c r="HO65" s="4" t="str">
        <f t="shared" si="359"/>
        <v xml:space="preserve"> </v>
      </c>
      <c r="HP65" s="4" t="str">
        <f t="shared" si="350"/>
        <v xml:space="preserve"> </v>
      </c>
      <c r="HQ65" s="4" t="str">
        <f t="shared" si="351"/>
        <v xml:space="preserve"> </v>
      </c>
      <c r="HR65" s="4" t="str">
        <f t="shared" si="352"/>
        <v xml:space="preserve"> </v>
      </c>
      <c r="HS65" s="4" t="str">
        <f t="shared" si="353"/>
        <v xml:space="preserve"> </v>
      </c>
      <c r="HT65" s="4" t="str">
        <f t="shared" si="354"/>
        <v xml:space="preserve"> </v>
      </c>
      <c r="HU65" s="4">
        <f t="shared" si="93"/>
        <v>0</v>
      </c>
      <c r="HV65" s="656">
        <v>1942</v>
      </c>
      <c r="HW65" s="528" t="str">
        <f t="shared" si="220"/>
        <v xml:space="preserve"> </v>
      </c>
      <c r="HX65" s="528" t="str">
        <f t="shared" si="221"/>
        <v xml:space="preserve"> </v>
      </c>
      <c r="HY65" s="528" t="str">
        <f t="shared" si="222"/>
        <v xml:space="preserve"> </v>
      </c>
      <c r="HZ65" s="528" t="str">
        <f t="shared" si="223"/>
        <v xml:space="preserve"> </v>
      </c>
      <c r="IA65" s="528" t="str">
        <f t="shared" si="224"/>
        <v xml:space="preserve"> </v>
      </c>
      <c r="IB65" s="528" t="str">
        <f t="shared" si="225"/>
        <v xml:space="preserve"> </v>
      </c>
      <c r="IC65" s="528" t="str">
        <f t="shared" si="226"/>
        <v xml:space="preserve"> </v>
      </c>
      <c r="ID65" s="528" t="str">
        <f t="shared" si="227"/>
        <v xml:space="preserve"> </v>
      </c>
      <c r="IE65" s="528" t="str">
        <f t="shared" si="228"/>
        <v xml:space="preserve"> </v>
      </c>
      <c r="IF65" s="528" t="str">
        <f t="shared" si="229"/>
        <v xml:space="preserve"> </v>
      </c>
      <c r="IG65" s="528" t="str">
        <f t="shared" si="230"/>
        <v xml:space="preserve"> </v>
      </c>
      <c r="IH65" s="528" t="str">
        <f t="shared" si="231"/>
        <v xml:space="preserve"> </v>
      </c>
      <c r="II65" s="528" t="str">
        <f t="shared" si="232"/>
        <v xml:space="preserve"> </v>
      </c>
      <c r="IJ65" s="528" t="str">
        <f t="shared" si="233"/>
        <v xml:space="preserve"> </v>
      </c>
      <c r="IK65" s="528" t="str">
        <f t="shared" si="234"/>
        <v xml:space="preserve"> </v>
      </c>
      <c r="IL65" s="528" t="str">
        <f t="shared" si="235"/>
        <v xml:space="preserve"> </v>
      </c>
      <c r="IM65" s="528" t="str">
        <f t="shared" si="236"/>
        <v xml:space="preserve"> </v>
      </c>
      <c r="IN65" s="528" t="str">
        <f t="shared" si="237"/>
        <v xml:space="preserve"> </v>
      </c>
      <c r="IO65" s="528" t="str">
        <f t="shared" si="238"/>
        <v xml:space="preserve"> </v>
      </c>
      <c r="IP65" s="528" t="str">
        <f t="shared" si="239"/>
        <v xml:space="preserve"> </v>
      </c>
      <c r="IQ65" s="528" t="str">
        <f t="shared" si="240"/>
        <v xml:space="preserve"> </v>
      </c>
      <c r="IR65" s="528" t="str">
        <f t="shared" si="241"/>
        <v xml:space="preserve"> </v>
      </c>
      <c r="IS65" s="528" t="str">
        <f t="shared" si="242"/>
        <v xml:space="preserve"> </v>
      </c>
      <c r="IT65" s="528" t="str">
        <f t="shared" si="243"/>
        <v xml:space="preserve"> </v>
      </c>
      <c r="IU65" s="528" t="str">
        <f t="shared" si="244"/>
        <v xml:space="preserve"> </v>
      </c>
      <c r="IV65" s="528" t="str">
        <f t="shared" si="245"/>
        <v xml:space="preserve"> </v>
      </c>
      <c r="IW65" s="528" t="str">
        <f t="shared" si="246"/>
        <v xml:space="preserve"> </v>
      </c>
      <c r="IX65" s="528" t="str">
        <f t="shared" si="247"/>
        <v xml:space="preserve"> </v>
      </c>
      <c r="IY65" s="528" t="str">
        <f t="shared" si="248"/>
        <v xml:space="preserve"> </v>
      </c>
      <c r="IZ65" s="528" t="str">
        <f t="shared" si="249"/>
        <v xml:space="preserve"> </v>
      </c>
      <c r="JA65" s="1177">
        <f t="shared" si="124"/>
        <v>0</v>
      </c>
      <c r="JB65" s="8">
        <f t="shared" si="399"/>
        <v>0</v>
      </c>
    </row>
    <row r="66" spans="1:262">
      <c r="A66" s="773">
        <v>1943</v>
      </c>
      <c r="B66" s="1226">
        <v>0</v>
      </c>
      <c r="C66" s="1189">
        <v>0</v>
      </c>
      <c r="D66" s="1189">
        <v>0</v>
      </c>
      <c r="E66" s="1189">
        <v>0</v>
      </c>
      <c r="F66" s="1227">
        <v>0</v>
      </c>
      <c r="G66" s="1214">
        <v>0</v>
      </c>
      <c r="H66" s="1189">
        <v>0</v>
      </c>
      <c r="I66" s="1189">
        <v>0</v>
      </c>
      <c r="J66" s="1189">
        <v>0</v>
      </c>
      <c r="K66" s="1227">
        <v>0</v>
      </c>
      <c r="L66" s="1214" t="s">
        <v>60</v>
      </c>
      <c r="M66" s="1189">
        <v>0</v>
      </c>
      <c r="N66" s="1189">
        <v>0</v>
      </c>
      <c r="O66" s="1189">
        <v>0</v>
      </c>
      <c r="P66" s="1227">
        <v>0</v>
      </c>
      <c r="Q66" s="1214">
        <v>0</v>
      </c>
      <c r="R66" s="1189">
        <v>0</v>
      </c>
      <c r="S66" s="1189">
        <v>0</v>
      </c>
      <c r="T66" s="1189">
        <v>0</v>
      </c>
      <c r="U66" s="1227">
        <v>0</v>
      </c>
      <c r="V66" s="1214">
        <v>0</v>
      </c>
      <c r="W66" s="1189">
        <v>0</v>
      </c>
      <c r="X66" s="1189">
        <v>0</v>
      </c>
      <c r="Y66" s="1189">
        <v>0</v>
      </c>
      <c r="Z66" s="1227">
        <v>0</v>
      </c>
      <c r="AA66" s="1214">
        <v>0</v>
      </c>
      <c r="AB66" s="1189">
        <v>0</v>
      </c>
      <c r="AC66" s="1189">
        <v>0</v>
      </c>
      <c r="AD66" s="1189" t="s">
        <v>60</v>
      </c>
      <c r="AE66" s="1227">
        <v>0.5</v>
      </c>
      <c r="AF66" s="1317"/>
      <c r="AG66" s="568">
        <f t="shared" si="400"/>
        <v>0.5</v>
      </c>
      <c r="AH66" s="504">
        <f t="shared" si="252"/>
        <v>0.5</v>
      </c>
      <c r="AI66" s="893">
        <f t="shared" si="253"/>
        <v>0.5</v>
      </c>
      <c r="AJ66" s="530">
        <v>1943</v>
      </c>
      <c r="AK66" s="1263" t="str">
        <f t="shared" si="254"/>
        <v/>
      </c>
      <c r="AL66" s="1263" t="str">
        <f t="shared" si="255"/>
        <v/>
      </c>
      <c r="AM66" s="1263" t="str">
        <f t="shared" si="256"/>
        <v/>
      </c>
      <c r="AN66" s="1263" t="str">
        <f t="shared" si="257"/>
        <v/>
      </c>
      <c r="AO66" s="1263" t="str">
        <f t="shared" si="258"/>
        <v/>
      </c>
      <c r="AP66" s="1263" t="str">
        <f t="shared" si="259"/>
        <v/>
      </c>
      <c r="AQ66" s="1263" t="str">
        <f t="shared" si="260"/>
        <v/>
      </c>
      <c r="AR66" s="1263" t="str">
        <f t="shared" si="261"/>
        <v/>
      </c>
      <c r="AS66" s="1263" t="str">
        <f t="shared" si="262"/>
        <v/>
      </c>
      <c r="AT66" s="1263" t="str">
        <f t="shared" si="263"/>
        <v/>
      </c>
      <c r="AU66" s="1263" t="str">
        <f t="shared" si="264"/>
        <v/>
      </c>
      <c r="AV66" s="1263" t="str">
        <f t="shared" si="265"/>
        <v/>
      </c>
      <c r="AW66" s="1263" t="str">
        <f t="shared" si="266"/>
        <v/>
      </c>
      <c r="AX66" s="1263" t="str">
        <f t="shared" si="267"/>
        <v/>
      </c>
      <c r="AY66" s="1263" t="str">
        <f t="shared" si="268"/>
        <v/>
      </c>
      <c r="AZ66" s="1263" t="str">
        <f t="shared" si="269"/>
        <v/>
      </c>
      <c r="BA66" s="1263" t="str">
        <f t="shared" si="270"/>
        <v/>
      </c>
      <c r="BB66" s="1263" t="str">
        <f t="shared" si="271"/>
        <v/>
      </c>
      <c r="BC66" s="1263" t="str">
        <f t="shared" si="272"/>
        <v/>
      </c>
      <c r="BD66" s="1263" t="str">
        <f t="shared" si="273"/>
        <v/>
      </c>
      <c r="BE66" s="1263" t="str">
        <f t="shared" si="274"/>
        <v/>
      </c>
      <c r="BF66" s="1263" t="str">
        <f t="shared" si="275"/>
        <v/>
      </c>
      <c r="BG66" s="1263" t="str">
        <f t="shared" si="276"/>
        <v/>
      </c>
      <c r="BH66" s="1263" t="str">
        <f t="shared" si="277"/>
        <v/>
      </c>
      <c r="BI66" s="1263" t="str">
        <f t="shared" si="355"/>
        <v/>
      </c>
      <c r="BJ66" s="1263" t="str">
        <f t="shared" si="278"/>
        <v/>
      </c>
      <c r="BK66" s="1263" t="str">
        <f t="shared" si="279"/>
        <v/>
      </c>
      <c r="BL66" s="1263" t="str">
        <f t="shared" si="280"/>
        <v/>
      </c>
      <c r="BM66" s="1263" t="str">
        <f t="shared" si="281"/>
        <v/>
      </c>
      <c r="BN66" s="1263" t="str">
        <f t="shared" si="282"/>
        <v/>
      </c>
      <c r="BO66" s="1264">
        <f t="shared" si="126"/>
        <v>0</v>
      </c>
      <c r="BP66" s="530">
        <v>1943</v>
      </c>
      <c r="BQ66" s="15" t="str">
        <f t="shared" si="127"/>
        <v/>
      </c>
      <c r="BR66" s="15" t="str">
        <f t="shared" si="128"/>
        <v/>
      </c>
      <c r="BS66" s="15" t="str">
        <f t="shared" si="129"/>
        <v/>
      </c>
      <c r="BT66" s="15" t="str">
        <f t="shared" si="130"/>
        <v/>
      </c>
      <c r="BU66" s="15" t="str">
        <f t="shared" si="131"/>
        <v/>
      </c>
      <c r="BV66" s="15" t="str">
        <f t="shared" si="132"/>
        <v/>
      </c>
      <c r="BW66" s="15" t="str">
        <f t="shared" si="133"/>
        <v/>
      </c>
      <c r="BX66" s="15" t="str">
        <f t="shared" si="134"/>
        <v/>
      </c>
      <c r="BY66" s="15" t="str">
        <f t="shared" si="135"/>
        <v/>
      </c>
      <c r="BZ66" s="15" t="str">
        <f t="shared" si="136"/>
        <v/>
      </c>
      <c r="CA66" s="15" t="str">
        <f t="shared" si="137"/>
        <v/>
      </c>
      <c r="CB66" s="15" t="str">
        <f t="shared" si="138"/>
        <v/>
      </c>
      <c r="CC66" s="15" t="str">
        <f t="shared" si="139"/>
        <v/>
      </c>
      <c r="CD66" s="15" t="str">
        <f t="shared" si="140"/>
        <v/>
      </c>
      <c r="CE66" s="15" t="str">
        <f t="shared" si="141"/>
        <v/>
      </c>
      <c r="CF66" s="15" t="str">
        <f t="shared" si="142"/>
        <v/>
      </c>
      <c r="CG66" s="15" t="str">
        <f t="shared" si="143"/>
        <v/>
      </c>
      <c r="CH66" s="15" t="str">
        <f t="shared" si="144"/>
        <v/>
      </c>
      <c r="CI66" s="15" t="str">
        <f t="shared" si="145"/>
        <v/>
      </c>
      <c r="CJ66" s="15" t="str">
        <f t="shared" si="146"/>
        <v/>
      </c>
      <c r="CK66" s="15" t="str">
        <f t="shared" si="147"/>
        <v/>
      </c>
      <c r="CL66" s="15" t="str">
        <f t="shared" si="148"/>
        <v/>
      </c>
      <c r="CM66" s="15" t="str">
        <f t="shared" si="149"/>
        <v/>
      </c>
      <c r="CN66" s="15" t="str">
        <f t="shared" si="150"/>
        <v/>
      </c>
      <c r="CO66" s="15" t="str">
        <f t="shared" si="151"/>
        <v/>
      </c>
      <c r="CP66" s="15" t="str">
        <f t="shared" si="152"/>
        <v/>
      </c>
      <c r="CQ66" s="15" t="str">
        <f t="shared" si="153"/>
        <v/>
      </c>
      <c r="CR66" s="15" t="str">
        <f t="shared" si="154"/>
        <v/>
      </c>
      <c r="CS66" s="15" t="str">
        <f t="shared" si="155"/>
        <v/>
      </c>
      <c r="CT66" s="15" t="str">
        <f t="shared" si="156"/>
        <v/>
      </c>
      <c r="CU66" s="530">
        <v>1943</v>
      </c>
      <c r="CV66" s="14" t="str">
        <f t="shared" si="360"/>
        <v xml:space="preserve"> </v>
      </c>
      <c r="CW66" s="14" t="str">
        <f t="shared" si="361"/>
        <v xml:space="preserve"> </v>
      </c>
      <c r="CX66" s="14" t="str">
        <f t="shared" si="362"/>
        <v xml:space="preserve"> </v>
      </c>
      <c r="CY66" s="14" t="str">
        <f t="shared" si="363"/>
        <v xml:space="preserve"> </v>
      </c>
      <c r="CZ66" s="14" t="str">
        <f t="shared" si="364"/>
        <v xml:space="preserve"> </v>
      </c>
      <c r="DA66" s="14" t="str">
        <f t="shared" si="365"/>
        <v xml:space="preserve"> </v>
      </c>
      <c r="DB66" s="14" t="str">
        <f t="shared" si="366"/>
        <v xml:space="preserve"> </v>
      </c>
      <c r="DC66" s="14" t="str">
        <f t="shared" si="367"/>
        <v xml:space="preserve"> </v>
      </c>
      <c r="DD66" s="14" t="str">
        <f t="shared" si="368"/>
        <v xml:space="preserve"> </v>
      </c>
      <c r="DE66" s="14" t="str">
        <f t="shared" si="369"/>
        <v xml:space="preserve"> </v>
      </c>
      <c r="DF66" s="14" t="str">
        <f t="shared" si="370"/>
        <v xml:space="preserve"> </v>
      </c>
      <c r="DG66" s="14" t="str">
        <f t="shared" si="371"/>
        <v xml:space="preserve"> </v>
      </c>
      <c r="DH66" s="14" t="str">
        <f t="shared" si="372"/>
        <v xml:space="preserve"> </v>
      </c>
      <c r="DI66" s="14" t="str">
        <f t="shared" si="373"/>
        <v xml:space="preserve"> </v>
      </c>
      <c r="DJ66" s="14" t="str">
        <f t="shared" si="374"/>
        <v xml:space="preserve"> </v>
      </c>
      <c r="DK66" s="14" t="str">
        <f t="shared" si="375"/>
        <v xml:space="preserve"> </v>
      </c>
      <c r="DL66" s="14" t="str">
        <f t="shared" si="376"/>
        <v xml:space="preserve"> </v>
      </c>
      <c r="DM66" s="14" t="str">
        <f t="shared" si="377"/>
        <v xml:space="preserve"> </v>
      </c>
      <c r="DN66" s="14" t="str">
        <f t="shared" si="378"/>
        <v xml:space="preserve"> </v>
      </c>
      <c r="DO66" s="14" t="str">
        <f t="shared" si="379"/>
        <v xml:space="preserve"> </v>
      </c>
      <c r="DP66" s="14" t="str">
        <f t="shared" si="380"/>
        <v xml:space="preserve"> </v>
      </c>
      <c r="DQ66" s="14" t="str">
        <f t="shared" si="381"/>
        <v xml:space="preserve"> </v>
      </c>
      <c r="DR66" s="14" t="str">
        <f t="shared" si="382"/>
        <v xml:space="preserve"> </v>
      </c>
      <c r="DS66" s="14" t="str">
        <f t="shared" si="383"/>
        <v xml:space="preserve"> </v>
      </c>
      <c r="DT66" s="14" t="str">
        <f t="shared" si="384"/>
        <v xml:space="preserve"> </v>
      </c>
      <c r="DU66" s="14" t="str">
        <f t="shared" si="385"/>
        <v xml:space="preserve"> </v>
      </c>
      <c r="DV66" s="14" t="str">
        <f t="shared" si="386"/>
        <v xml:space="preserve"> </v>
      </c>
      <c r="DW66" s="14" t="str">
        <f t="shared" si="387"/>
        <v xml:space="preserve"> </v>
      </c>
      <c r="DX66" s="14" t="str">
        <f t="shared" si="388"/>
        <v xml:space="preserve"> </v>
      </c>
      <c r="DY66" s="14" t="str">
        <f t="shared" si="389"/>
        <v xml:space="preserve"> </v>
      </c>
      <c r="DZ66" s="14">
        <f t="shared" si="250"/>
        <v>0</v>
      </c>
      <c r="EA66" s="525"/>
      <c r="EB66" s="530">
        <v>1943</v>
      </c>
      <c r="EC66" s="30" t="str">
        <f t="shared" si="283"/>
        <v xml:space="preserve"> </v>
      </c>
      <c r="ED66" s="30" t="str">
        <f t="shared" si="284"/>
        <v xml:space="preserve"> </v>
      </c>
      <c r="EE66" s="30" t="str">
        <f t="shared" si="285"/>
        <v xml:space="preserve"> </v>
      </c>
      <c r="EF66" s="30" t="str">
        <f t="shared" si="286"/>
        <v xml:space="preserve"> </v>
      </c>
      <c r="EG66" s="30" t="str">
        <f t="shared" si="287"/>
        <v xml:space="preserve"> </v>
      </c>
      <c r="EH66" s="30" t="str">
        <f t="shared" si="288"/>
        <v xml:space="preserve"> </v>
      </c>
      <c r="EI66" s="30" t="str">
        <f t="shared" si="289"/>
        <v xml:space="preserve"> </v>
      </c>
      <c r="EJ66" s="30" t="str">
        <f t="shared" si="290"/>
        <v xml:space="preserve"> </v>
      </c>
      <c r="EK66" s="30" t="str">
        <f t="shared" si="291"/>
        <v xml:space="preserve"> </v>
      </c>
      <c r="EL66" s="30" t="str">
        <f t="shared" si="292"/>
        <v xml:space="preserve"> </v>
      </c>
      <c r="EM66" s="30" t="str">
        <f t="shared" si="293"/>
        <v xml:space="preserve"> </v>
      </c>
      <c r="EN66" s="30" t="str">
        <f t="shared" si="294"/>
        <v xml:space="preserve"> </v>
      </c>
      <c r="EO66" s="30" t="str">
        <f t="shared" si="295"/>
        <v xml:space="preserve"> </v>
      </c>
      <c r="EP66" s="30" t="str">
        <f t="shared" si="296"/>
        <v xml:space="preserve"> </v>
      </c>
      <c r="EQ66" s="30" t="str">
        <f t="shared" si="297"/>
        <v xml:space="preserve"> </v>
      </c>
      <c r="ER66" s="30" t="str">
        <f t="shared" si="298"/>
        <v xml:space="preserve"> </v>
      </c>
      <c r="ES66" s="30" t="str">
        <f t="shared" si="299"/>
        <v xml:space="preserve"> </v>
      </c>
      <c r="ET66" s="30" t="str">
        <f t="shared" si="300"/>
        <v xml:space="preserve"> </v>
      </c>
      <c r="EU66" s="30" t="str">
        <f t="shared" si="301"/>
        <v xml:space="preserve"> </v>
      </c>
      <c r="EV66" s="30" t="str">
        <f t="shared" si="302"/>
        <v xml:space="preserve"> </v>
      </c>
      <c r="EW66" s="30" t="str">
        <f t="shared" si="303"/>
        <v xml:space="preserve"> </v>
      </c>
      <c r="EX66" s="30" t="str">
        <f t="shared" si="304"/>
        <v xml:space="preserve"> </v>
      </c>
      <c r="EY66" s="30" t="str">
        <f t="shared" si="305"/>
        <v xml:space="preserve"> </v>
      </c>
      <c r="EZ66" s="30" t="str">
        <f t="shared" si="356"/>
        <v xml:space="preserve"> </v>
      </c>
      <c r="FA66" s="30" t="str">
        <f t="shared" si="357"/>
        <v xml:space="preserve"> </v>
      </c>
      <c r="FB66" s="30" t="str">
        <f t="shared" si="401"/>
        <v xml:space="preserve"> </v>
      </c>
      <c r="FC66" s="30" t="str">
        <f t="shared" si="402"/>
        <v xml:space="preserve"> </v>
      </c>
      <c r="FD66" s="30" t="str">
        <f t="shared" si="403"/>
        <v xml:space="preserve"> </v>
      </c>
      <c r="FE66" s="30" t="str">
        <f t="shared" si="404"/>
        <v xml:space="preserve"> </v>
      </c>
      <c r="FF66" s="30">
        <f t="shared" si="405"/>
        <v>1</v>
      </c>
      <c r="FG66" s="639">
        <f t="shared" si="390"/>
        <v>1</v>
      </c>
      <c r="FI66" s="656">
        <v>1943</v>
      </c>
      <c r="FJ66" s="43" t="str">
        <f t="shared" si="391"/>
        <v/>
      </c>
      <c r="FK66" s="43" t="str">
        <f t="shared" si="392"/>
        <v/>
      </c>
      <c r="FL66" s="43" t="str">
        <f t="shared" si="393"/>
        <v/>
      </c>
      <c r="FM66" s="43" t="str">
        <f t="shared" si="394"/>
        <v/>
      </c>
      <c r="FN66" s="43" t="str">
        <f t="shared" si="395"/>
        <v/>
      </c>
      <c r="FO66" s="43" t="str">
        <f t="shared" si="396"/>
        <v/>
      </c>
      <c r="FP66" s="43" t="str">
        <f t="shared" si="397"/>
        <v/>
      </c>
      <c r="FQ66" s="43" t="str">
        <f t="shared" si="398"/>
        <v/>
      </c>
      <c r="FR66" s="43" t="str">
        <f t="shared" si="406"/>
        <v/>
      </c>
      <c r="FS66" s="43" t="str">
        <f t="shared" si="306"/>
        <v/>
      </c>
      <c r="FT66" s="43" t="str">
        <f t="shared" si="307"/>
        <v/>
      </c>
      <c r="FU66" s="43" t="str">
        <f t="shared" si="308"/>
        <v/>
      </c>
      <c r="FV66" s="43" t="str">
        <f t="shared" si="309"/>
        <v/>
      </c>
      <c r="FW66" s="43" t="str">
        <f t="shared" si="310"/>
        <v/>
      </c>
      <c r="FX66" s="43" t="str">
        <f t="shared" si="311"/>
        <v/>
      </c>
      <c r="FY66" s="43" t="str">
        <f t="shared" si="312"/>
        <v/>
      </c>
      <c r="FZ66" s="43" t="str">
        <f t="shared" si="313"/>
        <v/>
      </c>
      <c r="GA66" s="43" t="str">
        <f t="shared" si="314"/>
        <v/>
      </c>
      <c r="GB66" s="43" t="str">
        <f t="shared" si="315"/>
        <v/>
      </c>
      <c r="GC66" s="43" t="str">
        <f t="shared" si="316"/>
        <v/>
      </c>
      <c r="GD66" s="43" t="str">
        <f t="shared" si="317"/>
        <v/>
      </c>
      <c r="GE66" s="43" t="str">
        <f t="shared" si="318"/>
        <v/>
      </c>
      <c r="GF66" s="43" t="str">
        <f t="shared" si="319"/>
        <v/>
      </c>
      <c r="GG66" s="43" t="str">
        <f t="shared" si="358"/>
        <v/>
      </c>
      <c r="GH66" s="43" t="str">
        <f t="shared" si="320"/>
        <v/>
      </c>
      <c r="GI66" s="43" t="str">
        <f t="shared" si="321"/>
        <v/>
      </c>
      <c r="GJ66" s="43" t="str">
        <f t="shared" si="322"/>
        <v/>
      </c>
      <c r="GK66" s="43" t="str">
        <f t="shared" si="323"/>
        <v/>
      </c>
      <c r="GL66" s="43" t="str">
        <f t="shared" si="324"/>
        <v/>
      </c>
      <c r="GM66" s="43">
        <f t="shared" si="325"/>
        <v>0.5</v>
      </c>
      <c r="GN66" s="1228">
        <f t="shared" si="407"/>
        <v>0.5</v>
      </c>
      <c r="GO66" s="1229">
        <f t="shared" si="189"/>
        <v>1</v>
      </c>
      <c r="GP66" s="656">
        <v>1943</v>
      </c>
      <c r="GQ66" s="4" t="str">
        <f t="shared" si="326"/>
        <v xml:space="preserve"> </v>
      </c>
      <c r="GR66" s="4" t="str">
        <f t="shared" si="327"/>
        <v xml:space="preserve"> </v>
      </c>
      <c r="GS66" s="4" t="str">
        <f t="shared" si="328"/>
        <v xml:space="preserve"> </v>
      </c>
      <c r="GT66" s="4" t="str">
        <f t="shared" si="329"/>
        <v xml:space="preserve"> </v>
      </c>
      <c r="GU66" s="4" t="str">
        <f t="shared" si="330"/>
        <v xml:space="preserve"> </v>
      </c>
      <c r="GV66" s="4" t="str">
        <f t="shared" si="331"/>
        <v xml:space="preserve"> </v>
      </c>
      <c r="GW66" s="4" t="str">
        <f t="shared" si="332"/>
        <v xml:space="preserve"> </v>
      </c>
      <c r="GX66" s="4" t="str">
        <f t="shared" si="333"/>
        <v xml:space="preserve"> </v>
      </c>
      <c r="GY66" s="4" t="str">
        <f t="shared" si="334"/>
        <v xml:space="preserve"> </v>
      </c>
      <c r="GZ66" s="4" t="str">
        <f t="shared" si="335"/>
        <v xml:space="preserve"> </v>
      </c>
      <c r="HA66" s="4">
        <f t="shared" si="336"/>
        <v>1</v>
      </c>
      <c r="HB66" s="4" t="str">
        <f t="shared" si="337"/>
        <v xml:space="preserve"> </v>
      </c>
      <c r="HC66" s="4" t="str">
        <f t="shared" si="338"/>
        <v xml:space="preserve"> </v>
      </c>
      <c r="HD66" s="4" t="str">
        <f t="shared" si="339"/>
        <v xml:space="preserve"> </v>
      </c>
      <c r="HE66" s="4" t="str">
        <f t="shared" si="340"/>
        <v xml:space="preserve"> </v>
      </c>
      <c r="HF66" s="4" t="str">
        <f t="shared" si="341"/>
        <v xml:space="preserve"> </v>
      </c>
      <c r="HG66" s="4" t="str">
        <f t="shared" si="342"/>
        <v xml:space="preserve"> </v>
      </c>
      <c r="HH66" s="4" t="str">
        <f t="shared" si="343"/>
        <v xml:space="preserve"> </v>
      </c>
      <c r="HI66" s="4" t="str">
        <f t="shared" si="344"/>
        <v xml:space="preserve"> </v>
      </c>
      <c r="HJ66" s="4" t="str">
        <f t="shared" si="345"/>
        <v xml:space="preserve"> </v>
      </c>
      <c r="HK66" s="4" t="str">
        <f t="shared" si="346"/>
        <v xml:space="preserve"> </v>
      </c>
      <c r="HL66" s="4" t="str">
        <f t="shared" si="347"/>
        <v xml:space="preserve"> </v>
      </c>
      <c r="HM66" s="4" t="str">
        <f t="shared" si="348"/>
        <v xml:space="preserve"> </v>
      </c>
      <c r="HN66" s="4" t="str">
        <f t="shared" si="349"/>
        <v xml:space="preserve"> </v>
      </c>
      <c r="HO66" s="4" t="str">
        <f t="shared" si="359"/>
        <v xml:space="preserve"> </v>
      </c>
      <c r="HP66" s="4" t="str">
        <f t="shared" si="350"/>
        <v xml:space="preserve"> </v>
      </c>
      <c r="HQ66" s="4" t="str">
        <f t="shared" si="351"/>
        <v xml:space="preserve"> </v>
      </c>
      <c r="HR66" s="4" t="str">
        <f t="shared" si="352"/>
        <v xml:space="preserve"> </v>
      </c>
      <c r="HS66" s="4">
        <f t="shared" si="353"/>
        <v>1</v>
      </c>
      <c r="HT66" s="4">
        <f t="shared" si="354"/>
        <v>1</v>
      </c>
      <c r="HU66" s="4">
        <f t="shared" si="93"/>
        <v>3</v>
      </c>
      <c r="HV66" s="656">
        <v>1943</v>
      </c>
      <c r="HW66" s="528" t="str">
        <f t="shared" si="220"/>
        <v xml:space="preserve"> </v>
      </c>
      <c r="HX66" s="528" t="str">
        <f t="shared" si="221"/>
        <v xml:space="preserve"> </v>
      </c>
      <c r="HY66" s="528" t="str">
        <f t="shared" si="222"/>
        <v xml:space="preserve"> </v>
      </c>
      <c r="HZ66" s="528" t="str">
        <f t="shared" si="223"/>
        <v xml:space="preserve"> </v>
      </c>
      <c r="IA66" s="528" t="str">
        <f t="shared" si="224"/>
        <v xml:space="preserve"> </v>
      </c>
      <c r="IB66" s="528" t="str">
        <f t="shared" si="225"/>
        <v xml:space="preserve"> </v>
      </c>
      <c r="IC66" s="528" t="str">
        <f t="shared" si="226"/>
        <v xml:space="preserve"> </v>
      </c>
      <c r="ID66" s="528" t="str">
        <f t="shared" si="227"/>
        <v xml:space="preserve"> </v>
      </c>
      <c r="IE66" s="528" t="str">
        <f t="shared" si="228"/>
        <v xml:space="preserve"> </v>
      </c>
      <c r="IF66" s="528" t="str">
        <f t="shared" si="229"/>
        <v xml:space="preserve"> </v>
      </c>
      <c r="IG66" s="528">
        <f t="shared" si="230"/>
        <v>1</v>
      </c>
      <c r="IH66" s="528" t="str">
        <f t="shared" si="231"/>
        <v xml:space="preserve"> </v>
      </c>
      <c r="II66" s="528" t="str">
        <f t="shared" si="232"/>
        <v xml:space="preserve"> </v>
      </c>
      <c r="IJ66" s="528" t="str">
        <f t="shared" si="233"/>
        <v xml:space="preserve"> </v>
      </c>
      <c r="IK66" s="528" t="str">
        <f t="shared" si="234"/>
        <v xml:space="preserve"> </v>
      </c>
      <c r="IL66" s="528" t="str">
        <f t="shared" si="235"/>
        <v xml:space="preserve"> </v>
      </c>
      <c r="IM66" s="528" t="str">
        <f t="shared" si="236"/>
        <v xml:space="preserve"> </v>
      </c>
      <c r="IN66" s="528" t="str">
        <f t="shared" si="237"/>
        <v xml:space="preserve"> </v>
      </c>
      <c r="IO66" s="528" t="str">
        <f t="shared" si="238"/>
        <v xml:space="preserve"> </v>
      </c>
      <c r="IP66" s="528" t="str">
        <f t="shared" si="239"/>
        <v xml:space="preserve"> </v>
      </c>
      <c r="IQ66" s="528" t="str">
        <f t="shared" si="240"/>
        <v xml:space="preserve"> </v>
      </c>
      <c r="IR66" s="528" t="str">
        <f t="shared" si="241"/>
        <v xml:space="preserve"> </v>
      </c>
      <c r="IS66" s="528" t="str">
        <f t="shared" si="242"/>
        <v xml:space="preserve"> </v>
      </c>
      <c r="IT66" s="528" t="str">
        <f t="shared" si="243"/>
        <v xml:space="preserve"> </v>
      </c>
      <c r="IU66" s="528" t="str">
        <f t="shared" si="244"/>
        <v xml:space="preserve"> </v>
      </c>
      <c r="IV66" s="528" t="str">
        <f t="shared" si="245"/>
        <v xml:space="preserve"> </v>
      </c>
      <c r="IW66" s="528" t="str">
        <f t="shared" si="246"/>
        <v xml:space="preserve"> </v>
      </c>
      <c r="IX66" s="528" t="str">
        <f t="shared" si="247"/>
        <v xml:space="preserve"> </v>
      </c>
      <c r="IY66" s="528">
        <f t="shared" si="248"/>
        <v>1</v>
      </c>
      <c r="IZ66" s="528" t="str">
        <f t="shared" si="249"/>
        <v xml:space="preserve"> </v>
      </c>
      <c r="JA66" s="1177">
        <f t="shared" si="124"/>
        <v>2</v>
      </c>
      <c r="JB66" s="8">
        <f t="shared" si="399"/>
        <v>0.5</v>
      </c>
    </row>
    <row r="67" spans="1:262">
      <c r="A67" s="773">
        <v>1944</v>
      </c>
      <c r="B67" s="1226">
        <v>0</v>
      </c>
      <c r="C67" s="1189">
        <v>0</v>
      </c>
      <c r="D67" s="1189">
        <v>0</v>
      </c>
      <c r="E67" s="1189">
        <v>0</v>
      </c>
      <c r="F67" s="1227">
        <v>0</v>
      </c>
      <c r="G67" s="1214">
        <v>0</v>
      </c>
      <c r="H67" s="1189">
        <v>0</v>
      </c>
      <c r="I67" s="1189">
        <v>0</v>
      </c>
      <c r="J67" s="1189">
        <v>0</v>
      </c>
      <c r="K67" s="1227">
        <v>0</v>
      </c>
      <c r="L67" s="1214">
        <v>0</v>
      </c>
      <c r="M67" s="1189">
        <v>0</v>
      </c>
      <c r="N67" s="1189">
        <v>0</v>
      </c>
      <c r="O67" s="1189">
        <v>0</v>
      </c>
      <c r="P67" s="1227">
        <v>0</v>
      </c>
      <c r="Q67" s="1214">
        <v>0</v>
      </c>
      <c r="R67" s="1189">
        <v>0</v>
      </c>
      <c r="S67" s="1189">
        <v>0</v>
      </c>
      <c r="T67" s="1189">
        <v>0</v>
      </c>
      <c r="U67" s="1227">
        <v>0</v>
      </c>
      <c r="V67" s="1214">
        <v>0</v>
      </c>
      <c r="W67" s="1189">
        <v>0</v>
      </c>
      <c r="X67" s="1189">
        <v>0</v>
      </c>
      <c r="Y67" s="1189">
        <v>0</v>
      </c>
      <c r="Z67" s="1227">
        <v>0</v>
      </c>
      <c r="AA67" s="1214">
        <v>0</v>
      </c>
      <c r="AB67" s="1189">
        <v>0</v>
      </c>
      <c r="AC67" s="1189">
        <v>0</v>
      </c>
      <c r="AD67" s="1189">
        <v>0</v>
      </c>
      <c r="AE67" s="1227">
        <v>0</v>
      </c>
      <c r="AF67" s="1317"/>
      <c r="AG67" s="568">
        <f t="shared" si="400"/>
        <v>0</v>
      </c>
      <c r="AH67" s="504">
        <f t="shared" si="252"/>
        <v>0</v>
      </c>
      <c r="AI67" s="893">
        <f t="shared" si="253"/>
        <v>0</v>
      </c>
      <c r="AJ67" s="1178">
        <v>1944</v>
      </c>
      <c r="AK67" s="1263" t="str">
        <f t="shared" si="254"/>
        <v/>
      </c>
      <c r="AL67" s="1263" t="str">
        <f t="shared" si="255"/>
        <v/>
      </c>
      <c r="AM67" s="1263" t="str">
        <f t="shared" si="256"/>
        <v/>
      </c>
      <c r="AN67" s="1263" t="str">
        <f t="shared" si="257"/>
        <v/>
      </c>
      <c r="AO67" s="1263" t="str">
        <f t="shared" si="258"/>
        <v/>
      </c>
      <c r="AP67" s="1263" t="str">
        <f t="shared" si="259"/>
        <v/>
      </c>
      <c r="AQ67" s="1263" t="str">
        <f t="shared" si="260"/>
        <v/>
      </c>
      <c r="AR67" s="1263" t="str">
        <f t="shared" si="261"/>
        <v/>
      </c>
      <c r="AS67" s="1263" t="str">
        <f t="shared" si="262"/>
        <v/>
      </c>
      <c r="AT67" s="1263" t="str">
        <f t="shared" si="263"/>
        <v/>
      </c>
      <c r="AU67" s="1263" t="str">
        <f t="shared" si="264"/>
        <v/>
      </c>
      <c r="AV67" s="1263" t="str">
        <f t="shared" si="265"/>
        <v/>
      </c>
      <c r="AW67" s="1263" t="str">
        <f t="shared" si="266"/>
        <v/>
      </c>
      <c r="AX67" s="1263" t="str">
        <f t="shared" si="267"/>
        <v/>
      </c>
      <c r="AY67" s="1263" t="str">
        <f t="shared" si="268"/>
        <v/>
      </c>
      <c r="AZ67" s="1263" t="str">
        <f t="shared" si="269"/>
        <v/>
      </c>
      <c r="BA67" s="1263" t="str">
        <f t="shared" si="270"/>
        <v/>
      </c>
      <c r="BB67" s="1263" t="str">
        <f t="shared" si="271"/>
        <v/>
      </c>
      <c r="BC67" s="1263" t="str">
        <f t="shared" si="272"/>
        <v/>
      </c>
      <c r="BD67" s="1263" t="str">
        <f t="shared" si="273"/>
        <v/>
      </c>
      <c r="BE67" s="1263" t="str">
        <f t="shared" si="274"/>
        <v/>
      </c>
      <c r="BF67" s="1263" t="str">
        <f t="shared" si="275"/>
        <v/>
      </c>
      <c r="BG67" s="1263" t="str">
        <f t="shared" si="276"/>
        <v/>
      </c>
      <c r="BH67" s="1263" t="str">
        <f t="shared" si="277"/>
        <v/>
      </c>
      <c r="BI67" s="1263" t="str">
        <f t="shared" si="355"/>
        <v/>
      </c>
      <c r="BJ67" s="1263" t="str">
        <f t="shared" si="278"/>
        <v/>
      </c>
      <c r="BK67" s="1263" t="str">
        <f t="shared" si="279"/>
        <v/>
      </c>
      <c r="BL67" s="1263" t="str">
        <f t="shared" si="280"/>
        <v/>
      </c>
      <c r="BM67" s="1263" t="str">
        <f t="shared" si="281"/>
        <v/>
      </c>
      <c r="BN67" s="1263" t="str">
        <f t="shared" si="282"/>
        <v/>
      </c>
      <c r="BO67" s="1264">
        <f t="shared" si="126"/>
        <v>0</v>
      </c>
      <c r="BP67" s="1178">
        <v>1944</v>
      </c>
      <c r="BQ67" s="15" t="str">
        <f t="shared" si="127"/>
        <v/>
      </c>
      <c r="BR67" s="15" t="str">
        <f t="shared" si="128"/>
        <v/>
      </c>
      <c r="BS67" s="15" t="str">
        <f t="shared" si="129"/>
        <v/>
      </c>
      <c r="BT67" s="15" t="str">
        <f t="shared" si="130"/>
        <v/>
      </c>
      <c r="BU67" s="15" t="str">
        <f t="shared" si="131"/>
        <v/>
      </c>
      <c r="BV67" s="15" t="str">
        <f t="shared" si="132"/>
        <v/>
      </c>
      <c r="BW67" s="15" t="str">
        <f t="shared" si="133"/>
        <v/>
      </c>
      <c r="BX67" s="15" t="str">
        <f t="shared" si="134"/>
        <v/>
      </c>
      <c r="BY67" s="15" t="str">
        <f t="shared" si="135"/>
        <v/>
      </c>
      <c r="BZ67" s="15" t="str">
        <f t="shared" si="136"/>
        <v/>
      </c>
      <c r="CA67" s="15" t="str">
        <f t="shared" si="137"/>
        <v/>
      </c>
      <c r="CB67" s="15" t="str">
        <f t="shared" si="138"/>
        <v/>
      </c>
      <c r="CC67" s="15" t="str">
        <f t="shared" si="139"/>
        <v/>
      </c>
      <c r="CD67" s="15" t="str">
        <f t="shared" si="140"/>
        <v/>
      </c>
      <c r="CE67" s="15" t="str">
        <f t="shared" si="141"/>
        <v/>
      </c>
      <c r="CF67" s="15" t="str">
        <f t="shared" si="142"/>
        <v/>
      </c>
      <c r="CG67" s="15" t="str">
        <f t="shared" si="143"/>
        <v/>
      </c>
      <c r="CH67" s="15" t="str">
        <f t="shared" si="144"/>
        <v/>
      </c>
      <c r="CI67" s="15" t="str">
        <f t="shared" si="145"/>
        <v/>
      </c>
      <c r="CJ67" s="15" t="str">
        <f t="shared" si="146"/>
        <v/>
      </c>
      <c r="CK67" s="15" t="str">
        <f t="shared" si="147"/>
        <v/>
      </c>
      <c r="CL67" s="15" t="str">
        <f t="shared" si="148"/>
        <v/>
      </c>
      <c r="CM67" s="15" t="str">
        <f t="shared" si="149"/>
        <v/>
      </c>
      <c r="CN67" s="15" t="str">
        <f t="shared" si="150"/>
        <v/>
      </c>
      <c r="CO67" s="15" t="str">
        <f t="shared" si="151"/>
        <v/>
      </c>
      <c r="CP67" s="15" t="str">
        <f t="shared" si="152"/>
        <v/>
      </c>
      <c r="CQ67" s="15" t="str">
        <f t="shared" si="153"/>
        <v/>
      </c>
      <c r="CR67" s="15" t="str">
        <f t="shared" si="154"/>
        <v/>
      </c>
      <c r="CS67" s="15" t="str">
        <f t="shared" si="155"/>
        <v/>
      </c>
      <c r="CT67" s="15" t="str">
        <f t="shared" si="156"/>
        <v/>
      </c>
      <c r="CU67" s="1178">
        <v>1944</v>
      </c>
      <c r="CV67" s="14" t="str">
        <f t="shared" si="360"/>
        <v xml:space="preserve"> </v>
      </c>
      <c r="CW67" s="14" t="str">
        <f t="shared" si="361"/>
        <v xml:space="preserve"> </v>
      </c>
      <c r="CX67" s="14" t="str">
        <f t="shared" si="362"/>
        <v xml:space="preserve"> </v>
      </c>
      <c r="CY67" s="14" t="str">
        <f t="shared" si="363"/>
        <v xml:space="preserve"> </v>
      </c>
      <c r="CZ67" s="14" t="str">
        <f t="shared" si="364"/>
        <v xml:space="preserve"> </v>
      </c>
      <c r="DA67" s="14" t="str">
        <f t="shared" si="365"/>
        <v xml:space="preserve"> </v>
      </c>
      <c r="DB67" s="14" t="str">
        <f t="shared" si="366"/>
        <v xml:space="preserve"> </v>
      </c>
      <c r="DC67" s="14" t="str">
        <f t="shared" si="367"/>
        <v xml:space="preserve"> </v>
      </c>
      <c r="DD67" s="14" t="str">
        <f t="shared" si="368"/>
        <v xml:space="preserve"> </v>
      </c>
      <c r="DE67" s="14" t="str">
        <f t="shared" si="369"/>
        <v xml:space="preserve"> </v>
      </c>
      <c r="DF67" s="14" t="str">
        <f t="shared" si="370"/>
        <v xml:space="preserve"> </v>
      </c>
      <c r="DG67" s="14" t="str">
        <f t="shared" si="371"/>
        <v xml:space="preserve"> </v>
      </c>
      <c r="DH67" s="14" t="str">
        <f t="shared" si="372"/>
        <v xml:space="preserve"> </v>
      </c>
      <c r="DI67" s="14" t="str">
        <f t="shared" si="373"/>
        <v xml:space="preserve"> </v>
      </c>
      <c r="DJ67" s="14" t="str">
        <f t="shared" si="374"/>
        <v xml:space="preserve"> </v>
      </c>
      <c r="DK67" s="14" t="str">
        <f t="shared" si="375"/>
        <v xml:space="preserve"> </v>
      </c>
      <c r="DL67" s="14" t="str">
        <f t="shared" si="376"/>
        <v xml:space="preserve"> </v>
      </c>
      <c r="DM67" s="14" t="str">
        <f t="shared" si="377"/>
        <v xml:space="preserve"> </v>
      </c>
      <c r="DN67" s="14" t="str">
        <f t="shared" si="378"/>
        <v xml:space="preserve"> </v>
      </c>
      <c r="DO67" s="14" t="str">
        <f t="shared" si="379"/>
        <v xml:space="preserve"> </v>
      </c>
      <c r="DP67" s="14" t="str">
        <f t="shared" si="380"/>
        <v xml:space="preserve"> </v>
      </c>
      <c r="DQ67" s="14" t="str">
        <f t="shared" si="381"/>
        <v xml:space="preserve"> </v>
      </c>
      <c r="DR67" s="14" t="str">
        <f t="shared" si="382"/>
        <v xml:space="preserve"> </v>
      </c>
      <c r="DS67" s="14" t="str">
        <f t="shared" si="383"/>
        <v xml:space="preserve"> </v>
      </c>
      <c r="DT67" s="14" t="str">
        <f t="shared" si="384"/>
        <v xml:space="preserve"> </v>
      </c>
      <c r="DU67" s="14" t="str">
        <f t="shared" si="385"/>
        <v xml:space="preserve"> </v>
      </c>
      <c r="DV67" s="14" t="str">
        <f t="shared" si="386"/>
        <v xml:space="preserve"> </v>
      </c>
      <c r="DW67" s="14" t="str">
        <f t="shared" si="387"/>
        <v xml:space="preserve"> </v>
      </c>
      <c r="DX67" s="14" t="str">
        <f t="shared" si="388"/>
        <v xml:space="preserve"> </v>
      </c>
      <c r="DY67" s="14" t="str">
        <f t="shared" si="389"/>
        <v xml:space="preserve"> </v>
      </c>
      <c r="DZ67" s="14">
        <f t="shared" si="250"/>
        <v>0</v>
      </c>
      <c r="EA67" s="525"/>
      <c r="EB67" s="1178">
        <v>1944</v>
      </c>
      <c r="EC67" s="30" t="str">
        <f t="shared" si="283"/>
        <v xml:space="preserve"> </v>
      </c>
      <c r="ED67" s="30" t="str">
        <f t="shared" si="284"/>
        <v xml:space="preserve"> </v>
      </c>
      <c r="EE67" s="30" t="str">
        <f t="shared" si="285"/>
        <v xml:space="preserve"> </v>
      </c>
      <c r="EF67" s="30" t="str">
        <f t="shared" si="286"/>
        <v xml:space="preserve"> </v>
      </c>
      <c r="EG67" s="30" t="str">
        <f t="shared" si="287"/>
        <v xml:space="preserve"> </v>
      </c>
      <c r="EH67" s="30" t="str">
        <f t="shared" si="288"/>
        <v xml:space="preserve"> </v>
      </c>
      <c r="EI67" s="30" t="str">
        <f t="shared" si="289"/>
        <v xml:space="preserve"> </v>
      </c>
      <c r="EJ67" s="30" t="str">
        <f t="shared" si="290"/>
        <v xml:space="preserve"> </v>
      </c>
      <c r="EK67" s="30" t="str">
        <f t="shared" si="291"/>
        <v xml:space="preserve"> </v>
      </c>
      <c r="EL67" s="30" t="str">
        <f t="shared" si="292"/>
        <v xml:space="preserve"> </v>
      </c>
      <c r="EM67" s="30" t="str">
        <f t="shared" si="293"/>
        <v xml:space="preserve"> </v>
      </c>
      <c r="EN67" s="30" t="str">
        <f t="shared" si="294"/>
        <v xml:space="preserve"> </v>
      </c>
      <c r="EO67" s="30" t="str">
        <f t="shared" si="295"/>
        <v xml:space="preserve"> </v>
      </c>
      <c r="EP67" s="30" t="str">
        <f t="shared" si="296"/>
        <v xml:space="preserve"> </v>
      </c>
      <c r="EQ67" s="30" t="str">
        <f t="shared" si="297"/>
        <v xml:space="preserve"> </v>
      </c>
      <c r="ER67" s="30" t="str">
        <f t="shared" si="298"/>
        <v xml:space="preserve"> </v>
      </c>
      <c r="ES67" s="30" t="str">
        <f t="shared" si="299"/>
        <v xml:space="preserve"> </v>
      </c>
      <c r="ET67" s="30" t="str">
        <f t="shared" si="300"/>
        <v xml:space="preserve"> </v>
      </c>
      <c r="EU67" s="30" t="str">
        <f t="shared" si="301"/>
        <v xml:space="preserve"> </v>
      </c>
      <c r="EV67" s="30" t="str">
        <f t="shared" si="302"/>
        <v xml:space="preserve"> </v>
      </c>
      <c r="EW67" s="30" t="str">
        <f t="shared" si="303"/>
        <v xml:space="preserve"> </v>
      </c>
      <c r="EX67" s="30" t="str">
        <f t="shared" si="304"/>
        <v xml:space="preserve"> </v>
      </c>
      <c r="EY67" s="30" t="str">
        <f t="shared" si="305"/>
        <v xml:space="preserve"> </v>
      </c>
      <c r="EZ67" s="30" t="str">
        <f t="shared" si="356"/>
        <v xml:space="preserve"> </v>
      </c>
      <c r="FA67" s="30" t="str">
        <f t="shared" si="357"/>
        <v xml:space="preserve"> </v>
      </c>
      <c r="FB67" s="30" t="str">
        <f t="shared" si="401"/>
        <v xml:space="preserve"> </v>
      </c>
      <c r="FC67" s="30" t="str">
        <f t="shared" si="402"/>
        <v xml:space="preserve"> </v>
      </c>
      <c r="FD67" s="30" t="str">
        <f t="shared" si="403"/>
        <v xml:space="preserve"> </v>
      </c>
      <c r="FE67" s="30" t="str">
        <f t="shared" si="404"/>
        <v xml:space="preserve"> </v>
      </c>
      <c r="FF67" s="30" t="str">
        <f t="shared" si="405"/>
        <v xml:space="preserve"> </v>
      </c>
      <c r="FG67" s="639">
        <f t="shared" si="390"/>
        <v>0</v>
      </c>
      <c r="FI67" s="656">
        <v>1944</v>
      </c>
      <c r="FJ67" s="43" t="str">
        <f t="shared" si="391"/>
        <v/>
      </c>
      <c r="FK67" s="43" t="str">
        <f t="shared" si="392"/>
        <v/>
      </c>
      <c r="FL67" s="43" t="str">
        <f t="shared" si="393"/>
        <v/>
      </c>
      <c r="FM67" s="43" t="str">
        <f t="shared" si="394"/>
        <v/>
      </c>
      <c r="FN67" s="43" t="str">
        <f t="shared" si="395"/>
        <v/>
      </c>
      <c r="FO67" s="43" t="str">
        <f t="shared" si="396"/>
        <v/>
      </c>
      <c r="FP67" s="43" t="str">
        <f t="shared" si="397"/>
        <v/>
      </c>
      <c r="FQ67" s="43" t="str">
        <f t="shared" si="398"/>
        <v/>
      </c>
      <c r="FR67" s="43" t="str">
        <f t="shared" si="406"/>
        <v/>
      </c>
      <c r="FS67" s="43" t="str">
        <f t="shared" si="306"/>
        <v/>
      </c>
      <c r="FT67" s="43" t="str">
        <f t="shared" si="307"/>
        <v/>
      </c>
      <c r="FU67" s="43" t="str">
        <f t="shared" si="308"/>
        <v/>
      </c>
      <c r="FV67" s="43" t="str">
        <f t="shared" si="309"/>
        <v/>
      </c>
      <c r="FW67" s="43" t="str">
        <f t="shared" si="310"/>
        <v/>
      </c>
      <c r="FX67" s="43" t="str">
        <f t="shared" si="311"/>
        <v/>
      </c>
      <c r="FY67" s="43" t="str">
        <f t="shared" si="312"/>
        <v/>
      </c>
      <c r="FZ67" s="43" t="str">
        <f t="shared" si="313"/>
        <v/>
      </c>
      <c r="GA67" s="43" t="str">
        <f t="shared" si="314"/>
        <v/>
      </c>
      <c r="GB67" s="43" t="str">
        <f t="shared" si="315"/>
        <v/>
      </c>
      <c r="GC67" s="43" t="str">
        <f t="shared" si="316"/>
        <v/>
      </c>
      <c r="GD67" s="43" t="str">
        <f t="shared" si="317"/>
        <v/>
      </c>
      <c r="GE67" s="43" t="str">
        <f t="shared" si="318"/>
        <v/>
      </c>
      <c r="GF67" s="43" t="str">
        <f t="shared" si="319"/>
        <v/>
      </c>
      <c r="GG67" s="43" t="str">
        <f t="shared" si="358"/>
        <v/>
      </c>
      <c r="GH67" s="43" t="str">
        <f t="shared" si="320"/>
        <v/>
      </c>
      <c r="GI67" s="43" t="str">
        <f t="shared" si="321"/>
        <v/>
      </c>
      <c r="GJ67" s="43" t="str">
        <f t="shared" si="322"/>
        <v/>
      </c>
      <c r="GK67" s="43" t="str">
        <f t="shared" si="323"/>
        <v/>
      </c>
      <c r="GL67" s="43" t="str">
        <f t="shared" si="324"/>
        <v/>
      </c>
      <c r="GM67" s="43" t="str">
        <f t="shared" si="325"/>
        <v/>
      </c>
      <c r="GN67" s="1228">
        <f t="shared" si="407"/>
        <v>0</v>
      </c>
      <c r="GO67" s="1229">
        <f t="shared" si="189"/>
        <v>0</v>
      </c>
      <c r="GP67" s="656">
        <v>1944</v>
      </c>
      <c r="GQ67" s="4" t="str">
        <f t="shared" si="326"/>
        <v xml:space="preserve"> </v>
      </c>
      <c r="GR67" s="4" t="str">
        <f t="shared" si="327"/>
        <v xml:space="preserve"> </v>
      </c>
      <c r="GS67" s="4" t="str">
        <f t="shared" si="328"/>
        <v xml:space="preserve"> </v>
      </c>
      <c r="GT67" s="4" t="str">
        <f t="shared" si="329"/>
        <v xml:space="preserve"> </v>
      </c>
      <c r="GU67" s="4" t="str">
        <f t="shared" si="330"/>
        <v xml:space="preserve"> </v>
      </c>
      <c r="GV67" s="4" t="str">
        <f t="shared" si="331"/>
        <v xml:space="preserve"> </v>
      </c>
      <c r="GW67" s="4" t="str">
        <f t="shared" si="332"/>
        <v xml:space="preserve"> </v>
      </c>
      <c r="GX67" s="4" t="str">
        <f t="shared" si="333"/>
        <v xml:space="preserve"> </v>
      </c>
      <c r="GY67" s="4" t="str">
        <f t="shared" si="334"/>
        <v xml:space="preserve"> </v>
      </c>
      <c r="GZ67" s="4" t="str">
        <f t="shared" si="335"/>
        <v xml:space="preserve"> </v>
      </c>
      <c r="HA67" s="4" t="str">
        <f t="shared" si="336"/>
        <v xml:space="preserve"> </v>
      </c>
      <c r="HB67" s="4" t="str">
        <f t="shared" si="337"/>
        <v xml:space="preserve"> </v>
      </c>
      <c r="HC67" s="4" t="str">
        <f t="shared" si="338"/>
        <v xml:space="preserve"> </v>
      </c>
      <c r="HD67" s="4" t="str">
        <f t="shared" si="339"/>
        <v xml:space="preserve"> </v>
      </c>
      <c r="HE67" s="4" t="str">
        <f t="shared" si="340"/>
        <v xml:space="preserve"> </v>
      </c>
      <c r="HF67" s="4" t="str">
        <f t="shared" si="341"/>
        <v xml:space="preserve"> </v>
      </c>
      <c r="HG67" s="4" t="str">
        <f t="shared" si="342"/>
        <v xml:space="preserve"> </v>
      </c>
      <c r="HH67" s="4" t="str">
        <f t="shared" si="343"/>
        <v xml:space="preserve"> </v>
      </c>
      <c r="HI67" s="4" t="str">
        <f t="shared" si="344"/>
        <v xml:space="preserve"> </v>
      </c>
      <c r="HJ67" s="4" t="str">
        <f t="shared" si="345"/>
        <v xml:space="preserve"> </v>
      </c>
      <c r="HK67" s="4" t="str">
        <f t="shared" si="346"/>
        <v xml:space="preserve"> </v>
      </c>
      <c r="HL67" s="4" t="str">
        <f t="shared" si="347"/>
        <v xml:space="preserve"> </v>
      </c>
      <c r="HM67" s="4" t="str">
        <f t="shared" si="348"/>
        <v xml:space="preserve"> </v>
      </c>
      <c r="HN67" s="4" t="str">
        <f t="shared" si="349"/>
        <v xml:space="preserve"> </v>
      </c>
      <c r="HO67" s="4" t="str">
        <f t="shared" si="359"/>
        <v xml:space="preserve"> </v>
      </c>
      <c r="HP67" s="4" t="str">
        <f t="shared" si="350"/>
        <v xml:space="preserve"> </v>
      </c>
      <c r="HQ67" s="4" t="str">
        <f t="shared" si="351"/>
        <v xml:space="preserve"> </v>
      </c>
      <c r="HR67" s="4" t="str">
        <f t="shared" si="352"/>
        <v xml:space="preserve"> </v>
      </c>
      <c r="HS67" s="4" t="str">
        <f t="shared" si="353"/>
        <v xml:space="preserve"> </v>
      </c>
      <c r="HT67" s="4" t="str">
        <f t="shared" si="354"/>
        <v xml:space="preserve"> </v>
      </c>
      <c r="HU67" s="4">
        <f t="shared" si="93"/>
        <v>0</v>
      </c>
      <c r="HV67" s="656">
        <v>1944</v>
      </c>
      <c r="HW67" s="528" t="str">
        <f t="shared" si="220"/>
        <v xml:space="preserve"> </v>
      </c>
      <c r="HX67" s="528" t="str">
        <f t="shared" si="221"/>
        <v xml:space="preserve"> </v>
      </c>
      <c r="HY67" s="528" t="str">
        <f t="shared" si="222"/>
        <v xml:space="preserve"> </v>
      </c>
      <c r="HZ67" s="528" t="str">
        <f t="shared" si="223"/>
        <v xml:space="preserve"> </v>
      </c>
      <c r="IA67" s="528" t="str">
        <f t="shared" si="224"/>
        <v xml:space="preserve"> </v>
      </c>
      <c r="IB67" s="528" t="str">
        <f t="shared" si="225"/>
        <v xml:space="preserve"> </v>
      </c>
      <c r="IC67" s="528" t="str">
        <f t="shared" si="226"/>
        <v xml:space="preserve"> </v>
      </c>
      <c r="ID67" s="528" t="str">
        <f t="shared" si="227"/>
        <v xml:space="preserve"> </v>
      </c>
      <c r="IE67" s="528" t="str">
        <f t="shared" si="228"/>
        <v xml:space="preserve"> </v>
      </c>
      <c r="IF67" s="528" t="str">
        <f t="shared" si="229"/>
        <v xml:space="preserve"> </v>
      </c>
      <c r="IG67" s="528" t="str">
        <f t="shared" si="230"/>
        <v xml:space="preserve"> </v>
      </c>
      <c r="IH67" s="528" t="str">
        <f t="shared" si="231"/>
        <v xml:space="preserve"> </v>
      </c>
      <c r="II67" s="528" t="str">
        <f t="shared" si="232"/>
        <v xml:space="preserve"> </v>
      </c>
      <c r="IJ67" s="528" t="str">
        <f t="shared" si="233"/>
        <v xml:space="preserve"> </v>
      </c>
      <c r="IK67" s="528" t="str">
        <f t="shared" si="234"/>
        <v xml:space="preserve"> </v>
      </c>
      <c r="IL67" s="528" t="str">
        <f t="shared" si="235"/>
        <v xml:space="preserve"> </v>
      </c>
      <c r="IM67" s="528" t="str">
        <f t="shared" si="236"/>
        <v xml:space="preserve"> </v>
      </c>
      <c r="IN67" s="528" t="str">
        <f t="shared" si="237"/>
        <v xml:space="preserve"> </v>
      </c>
      <c r="IO67" s="528" t="str">
        <f t="shared" si="238"/>
        <v xml:space="preserve"> </v>
      </c>
      <c r="IP67" s="528" t="str">
        <f t="shared" si="239"/>
        <v xml:space="preserve"> </v>
      </c>
      <c r="IQ67" s="528" t="str">
        <f t="shared" si="240"/>
        <v xml:space="preserve"> </v>
      </c>
      <c r="IR67" s="528" t="str">
        <f t="shared" si="241"/>
        <v xml:space="preserve"> </v>
      </c>
      <c r="IS67" s="528" t="str">
        <f t="shared" si="242"/>
        <v xml:space="preserve"> </v>
      </c>
      <c r="IT67" s="528" t="str">
        <f t="shared" si="243"/>
        <v xml:space="preserve"> </v>
      </c>
      <c r="IU67" s="528" t="str">
        <f t="shared" si="244"/>
        <v xml:space="preserve"> </v>
      </c>
      <c r="IV67" s="528" t="str">
        <f t="shared" si="245"/>
        <v xml:space="preserve"> </v>
      </c>
      <c r="IW67" s="528" t="str">
        <f t="shared" si="246"/>
        <v xml:space="preserve"> </v>
      </c>
      <c r="IX67" s="528" t="str">
        <f t="shared" si="247"/>
        <v xml:space="preserve"> </v>
      </c>
      <c r="IY67" s="528" t="str">
        <f t="shared" si="248"/>
        <v xml:space="preserve"> </v>
      </c>
      <c r="IZ67" s="528" t="str">
        <f t="shared" si="249"/>
        <v xml:space="preserve"> </v>
      </c>
      <c r="JA67" s="1177">
        <f t="shared" si="124"/>
        <v>0</v>
      </c>
      <c r="JB67" s="8">
        <f t="shared" si="399"/>
        <v>0</v>
      </c>
    </row>
    <row r="68" spans="1:262">
      <c r="A68" s="1037">
        <v>1945</v>
      </c>
      <c r="B68" s="1234">
        <v>0</v>
      </c>
      <c r="C68" s="1151">
        <v>0</v>
      </c>
      <c r="D68" s="1151">
        <v>0</v>
      </c>
      <c r="E68" s="1151">
        <v>0</v>
      </c>
      <c r="F68" s="1215">
        <v>0</v>
      </c>
      <c r="G68" s="1235">
        <v>0</v>
      </c>
      <c r="H68" s="1151">
        <v>0</v>
      </c>
      <c r="I68" s="1151">
        <v>0</v>
      </c>
      <c r="J68" s="1151">
        <v>0</v>
      </c>
      <c r="K68" s="1215">
        <v>0</v>
      </c>
      <c r="L68" s="1235">
        <v>0</v>
      </c>
      <c r="M68" s="1151">
        <v>0</v>
      </c>
      <c r="N68" s="1151">
        <v>0</v>
      </c>
      <c r="O68" s="1151">
        <v>0</v>
      </c>
      <c r="P68" s="1215">
        <v>0</v>
      </c>
      <c r="Q68" s="1235">
        <v>0</v>
      </c>
      <c r="R68" s="1151">
        <v>0</v>
      </c>
      <c r="S68" s="1151">
        <v>0</v>
      </c>
      <c r="T68" s="1151">
        <v>0</v>
      </c>
      <c r="U68" s="1215">
        <v>0</v>
      </c>
      <c r="V68" s="1235">
        <v>0</v>
      </c>
      <c r="W68" s="1151">
        <v>0</v>
      </c>
      <c r="X68" s="1151">
        <v>0</v>
      </c>
      <c r="Y68" s="1151">
        <v>0</v>
      </c>
      <c r="Z68" s="1215">
        <v>0</v>
      </c>
      <c r="AA68" s="1235">
        <v>0</v>
      </c>
      <c r="AB68" s="1151">
        <v>0</v>
      </c>
      <c r="AC68" s="1151">
        <v>0</v>
      </c>
      <c r="AD68" s="1151">
        <v>0</v>
      </c>
      <c r="AE68" s="1215">
        <v>0</v>
      </c>
      <c r="AF68" s="1319"/>
      <c r="AG68" s="1218">
        <f t="shared" si="400"/>
        <v>0</v>
      </c>
      <c r="AH68" s="1197">
        <f t="shared" si="252"/>
        <v>0</v>
      </c>
      <c r="AI68" s="1199">
        <f t="shared" si="253"/>
        <v>0</v>
      </c>
      <c r="AJ68" s="1241">
        <v>1945</v>
      </c>
      <c r="AK68" s="1263" t="str">
        <f t="shared" si="254"/>
        <v/>
      </c>
      <c r="AL68" s="1263" t="str">
        <f t="shared" si="255"/>
        <v/>
      </c>
      <c r="AM68" s="1263" t="str">
        <f t="shared" si="256"/>
        <v/>
      </c>
      <c r="AN68" s="1263" t="str">
        <f t="shared" si="257"/>
        <v/>
      </c>
      <c r="AO68" s="1263" t="str">
        <f t="shared" si="258"/>
        <v/>
      </c>
      <c r="AP68" s="1263" t="str">
        <f t="shared" si="259"/>
        <v/>
      </c>
      <c r="AQ68" s="1263" t="str">
        <f t="shared" si="260"/>
        <v/>
      </c>
      <c r="AR68" s="1263" t="str">
        <f t="shared" si="261"/>
        <v/>
      </c>
      <c r="AS68" s="1263" t="str">
        <f t="shared" si="262"/>
        <v/>
      </c>
      <c r="AT68" s="1263" t="str">
        <f t="shared" si="263"/>
        <v/>
      </c>
      <c r="AU68" s="1263" t="str">
        <f t="shared" si="264"/>
        <v/>
      </c>
      <c r="AV68" s="1263" t="str">
        <f t="shared" si="265"/>
        <v/>
      </c>
      <c r="AW68" s="1263" t="str">
        <f t="shared" si="266"/>
        <v/>
      </c>
      <c r="AX68" s="1263" t="str">
        <f t="shared" si="267"/>
        <v/>
      </c>
      <c r="AY68" s="1263" t="str">
        <f t="shared" si="268"/>
        <v/>
      </c>
      <c r="AZ68" s="1263" t="str">
        <f t="shared" si="269"/>
        <v/>
      </c>
      <c r="BA68" s="1263" t="str">
        <f t="shared" si="270"/>
        <v/>
      </c>
      <c r="BB68" s="1263" t="str">
        <f t="shared" si="271"/>
        <v/>
      </c>
      <c r="BC68" s="1263" t="str">
        <f t="shared" si="272"/>
        <v/>
      </c>
      <c r="BD68" s="1263" t="str">
        <f t="shared" si="273"/>
        <v/>
      </c>
      <c r="BE68" s="1263" t="str">
        <f t="shared" si="274"/>
        <v/>
      </c>
      <c r="BF68" s="1263" t="str">
        <f t="shared" si="275"/>
        <v/>
      </c>
      <c r="BG68" s="1263" t="str">
        <f t="shared" si="276"/>
        <v/>
      </c>
      <c r="BH68" s="1263" t="str">
        <f t="shared" si="277"/>
        <v/>
      </c>
      <c r="BI68" s="1263" t="str">
        <f t="shared" si="355"/>
        <v/>
      </c>
      <c r="BJ68" s="1263" t="str">
        <f t="shared" si="278"/>
        <v/>
      </c>
      <c r="BK68" s="1263" t="str">
        <f t="shared" si="279"/>
        <v/>
      </c>
      <c r="BL68" s="1263" t="str">
        <f t="shared" si="280"/>
        <v/>
      </c>
      <c r="BM68" s="1263" t="str">
        <f t="shared" si="281"/>
        <v/>
      </c>
      <c r="BN68" s="1263" t="str">
        <f t="shared" si="282"/>
        <v/>
      </c>
      <c r="BO68" s="1264">
        <f t="shared" si="126"/>
        <v>0</v>
      </c>
      <c r="BP68" s="530">
        <v>1945</v>
      </c>
      <c r="BQ68" s="15" t="str">
        <f t="shared" si="127"/>
        <v/>
      </c>
      <c r="BR68" s="15" t="str">
        <f t="shared" si="128"/>
        <v/>
      </c>
      <c r="BS68" s="15" t="str">
        <f t="shared" si="129"/>
        <v/>
      </c>
      <c r="BT68" s="15" t="str">
        <f t="shared" si="130"/>
        <v/>
      </c>
      <c r="BU68" s="15" t="str">
        <f t="shared" si="131"/>
        <v/>
      </c>
      <c r="BV68" s="15" t="str">
        <f t="shared" si="132"/>
        <v/>
      </c>
      <c r="BW68" s="15" t="str">
        <f t="shared" si="133"/>
        <v/>
      </c>
      <c r="BX68" s="15" t="str">
        <f t="shared" si="134"/>
        <v/>
      </c>
      <c r="BY68" s="15" t="str">
        <f t="shared" si="135"/>
        <v/>
      </c>
      <c r="BZ68" s="15" t="str">
        <f t="shared" si="136"/>
        <v/>
      </c>
      <c r="CA68" s="15" t="str">
        <f t="shared" si="137"/>
        <v/>
      </c>
      <c r="CB68" s="15" t="str">
        <f t="shared" si="138"/>
        <v/>
      </c>
      <c r="CC68" s="15" t="str">
        <f t="shared" si="139"/>
        <v/>
      </c>
      <c r="CD68" s="15" t="str">
        <f t="shared" si="140"/>
        <v/>
      </c>
      <c r="CE68" s="15" t="str">
        <f t="shared" si="141"/>
        <v/>
      </c>
      <c r="CF68" s="15" t="str">
        <f t="shared" si="142"/>
        <v/>
      </c>
      <c r="CG68" s="15" t="str">
        <f t="shared" si="143"/>
        <v/>
      </c>
      <c r="CH68" s="15" t="str">
        <f t="shared" si="144"/>
        <v/>
      </c>
      <c r="CI68" s="15" t="str">
        <f t="shared" si="145"/>
        <v/>
      </c>
      <c r="CJ68" s="15" t="str">
        <f t="shared" si="146"/>
        <v/>
      </c>
      <c r="CK68" s="15" t="str">
        <f t="shared" si="147"/>
        <v/>
      </c>
      <c r="CL68" s="15" t="str">
        <f t="shared" si="148"/>
        <v/>
      </c>
      <c r="CM68" s="15" t="str">
        <f t="shared" si="149"/>
        <v/>
      </c>
      <c r="CN68" s="15" t="str">
        <f t="shared" si="150"/>
        <v/>
      </c>
      <c r="CO68" s="15" t="str">
        <f t="shared" si="151"/>
        <v/>
      </c>
      <c r="CP68" s="15" t="str">
        <f t="shared" si="152"/>
        <v/>
      </c>
      <c r="CQ68" s="15" t="str">
        <f t="shared" si="153"/>
        <v/>
      </c>
      <c r="CR68" s="15" t="str">
        <f t="shared" si="154"/>
        <v/>
      </c>
      <c r="CS68" s="15" t="str">
        <f t="shared" si="155"/>
        <v/>
      </c>
      <c r="CT68" s="15" t="str">
        <f t="shared" si="156"/>
        <v/>
      </c>
      <c r="CU68" s="530">
        <v>1945</v>
      </c>
      <c r="CV68" s="14" t="str">
        <f t="shared" si="360"/>
        <v xml:space="preserve"> </v>
      </c>
      <c r="CW68" s="14" t="str">
        <f t="shared" si="361"/>
        <v xml:space="preserve"> </v>
      </c>
      <c r="CX68" s="14" t="str">
        <f t="shared" si="362"/>
        <v xml:space="preserve"> </v>
      </c>
      <c r="CY68" s="14" t="str">
        <f t="shared" si="363"/>
        <v xml:space="preserve"> </v>
      </c>
      <c r="CZ68" s="14" t="str">
        <f t="shared" si="364"/>
        <v xml:space="preserve"> </v>
      </c>
      <c r="DA68" s="14" t="str">
        <f t="shared" si="365"/>
        <v xml:space="preserve"> </v>
      </c>
      <c r="DB68" s="14" t="str">
        <f t="shared" si="366"/>
        <v xml:space="preserve"> </v>
      </c>
      <c r="DC68" s="14" t="str">
        <f t="shared" si="367"/>
        <v xml:space="preserve"> </v>
      </c>
      <c r="DD68" s="14" t="str">
        <f t="shared" si="368"/>
        <v xml:space="preserve"> </v>
      </c>
      <c r="DE68" s="14" t="str">
        <f t="shared" si="369"/>
        <v xml:space="preserve"> </v>
      </c>
      <c r="DF68" s="14" t="str">
        <f t="shared" si="370"/>
        <v xml:space="preserve"> </v>
      </c>
      <c r="DG68" s="14" t="str">
        <f t="shared" si="371"/>
        <v xml:space="preserve"> </v>
      </c>
      <c r="DH68" s="14" t="str">
        <f t="shared" si="372"/>
        <v xml:space="preserve"> </v>
      </c>
      <c r="DI68" s="14" t="str">
        <f t="shared" si="373"/>
        <v xml:space="preserve"> </v>
      </c>
      <c r="DJ68" s="14" t="str">
        <f t="shared" si="374"/>
        <v xml:space="preserve"> </v>
      </c>
      <c r="DK68" s="14" t="str">
        <f t="shared" si="375"/>
        <v xml:space="preserve"> </v>
      </c>
      <c r="DL68" s="14" t="str">
        <f t="shared" si="376"/>
        <v xml:space="preserve"> </v>
      </c>
      <c r="DM68" s="14" t="str">
        <f t="shared" si="377"/>
        <v xml:space="preserve"> </v>
      </c>
      <c r="DN68" s="14" t="str">
        <f t="shared" si="378"/>
        <v xml:space="preserve"> </v>
      </c>
      <c r="DO68" s="14" t="str">
        <f t="shared" si="379"/>
        <v xml:space="preserve"> </v>
      </c>
      <c r="DP68" s="14" t="str">
        <f t="shared" si="380"/>
        <v xml:space="preserve"> </v>
      </c>
      <c r="DQ68" s="14" t="str">
        <f t="shared" si="381"/>
        <v xml:space="preserve"> </v>
      </c>
      <c r="DR68" s="14" t="str">
        <f t="shared" si="382"/>
        <v xml:space="preserve"> </v>
      </c>
      <c r="DS68" s="14" t="str">
        <f t="shared" si="383"/>
        <v xml:space="preserve"> </v>
      </c>
      <c r="DT68" s="14" t="str">
        <f t="shared" si="384"/>
        <v xml:space="preserve"> </v>
      </c>
      <c r="DU68" s="14" t="str">
        <f t="shared" si="385"/>
        <v xml:space="preserve"> </v>
      </c>
      <c r="DV68" s="14" t="str">
        <f t="shared" si="386"/>
        <v xml:space="preserve"> </v>
      </c>
      <c r="DW68" s="14" t="str">
        <f t="shared" si="387"/>
        <v xml:space="preserve"> </v>
      </c>
      <c r="DX68" s="14" t="str">
        <f t="shared" si="388"/>
        <v xml:space="preserve"> </v>
      </c>
      <c r="DY68" s="14" t="str">
        <f t="shared" si="389"/>
        <v xml:space="preserve"> </v>
      </c>
      <c r="DZ68" s="14">
        <f t="shared" si="250"/>
        <v>0</v>
      </c>
      <c r="EA68" s="525"/>
      <c r="EB68" s="530">
        <v>1945</v>
      </c>
      <c r="EC68" s="30" t="str">
        <f t="shared" si="283"/>
        <v xml:space="preserve"> </v>
      </c>
      <c r="ED68" s="30" t="str">
        <f t="shared" si="284"/>
        <v xml:space="preserve"> </v>
      </c>
      <c r="EE68" s="30" t="str">
        <f t="shared" si="285"/>
        <v xml:space="preserve"> </v>
      </c>
      <c r="EF68" s="30" t="str">
        <f t="shared" si="286"/>
        <v xml:space="preserve"> </v>
      </c>
      <c r="EG68" s="30" t="str">
        <f t="shared" si="287"/>
        <v xml:space="preserve"> </v>
      </c>
      <c r="EH68" s="30" t="str">
        <f t="shared" si="288"/>
        <v xml:space="preserve"> </v>
      </c>
      <c r="EI68" s="30" t="str">
        <f t="shared" si="289"/>
        <v xml:space="preserve"> </v>
      </c>
      <c r="EJ68" s="30" t="str">
        <f t="shared" si="290"/>
        <v xml:space="preserve"> </v>
      </c>
      <c r="EK68" s="30" t="str">
        <f t="shared" si="291"/>
        <v xml:space="preserve"> </v>
      </c>
      <c r="EL68" s="30" t="str">
        <f t="shared" si="292"/>
        <v xml:space="preserve"> </v>
      </c>
      <c r="EM68" s="30" t="str">
        <f t="shared" si="293"/>
        <v xml:space="preserve"> </v>
      </c>
      <c r="EN68" s="30" t="str">
        <f t="shared" si="294"/>
        <v xml:space="preserve"> </v>
      </c>
      <c r="EO68" s="30" t="str">
        <f t="shared" si="295"/>
        <v xml:space="preserve"> </v>
      </c>
      <c r="EP68" s="30" t="str">
        <f t="shared" si="296"/>
        <v xml:space="preserve"> </v>
      </c>
      <c r="EQ68" s="30" t="str">
        <f t="shared" si="297"/>
        <v xml:space="preserve"> </v>
      </c>
      <c r="ER68" s="30" t="str">
        <f t="shared" si="298"/>
        <v xml:space="preserve"> </v>
      </c>
      <c r="ES68" s="30" t="str">
        <f t="shared" si="299"/>
        <v xml:space="preserve"> </v>
      </c>
      <c r="ET68" s="30" t="str">
        <f t="shared" si="300"/>
        <v xml:space="preserve"> </v>
      </c>
      <c r="EU68" s="30" t="str">
        <f t="shared" si="301"/>
        <v xml:space="preserve"> </v>
      </c>
      <c r="EV68" s="30" t="str">
        <f t="shared" si="302"/>
        <v xml:space="preserve"> </v>
      </c>
      <c r="EW68" s="30" t="str">
        <f t="shared" si="303"/>
        <v xml:space="preserve"> </v>
      </c>
      <c r="EX68" s="30" t="str">
        <f t="shared" si="304"/>
        <v xml:space="preserve"> </v>
      </c>
      <c r="EY68" s="30" t="str">
        <f t="shared" si="305"/>
        <v xml:space="preserve"> </v>
      </c>
      <c r="EZ68" s="30" t="str">
        <f t="shared" si="356"/>
        <v xml:space="preserve"> </v>
      </c>
      <c r="FA68" s="30" t="str">
        <f t="shared" si="357"/>
        <v xml:space="preserve"> </v>
      </c>
      <c r="FB68" s="30" t="str">
        <f t="shared" si="401"/>
        <v xml:space="preserve"> </v>
      </c>
      <c r="FC68" s="30" t="str">
        <f t="shared" si="402"/>
        <v xml:space="preserve"> </v>
      </c>
      <c r="FD68" s="30" t="str">
        <f t="shared" si="403"/>
        <v xml:space="preserve"> </v>
      </c>
      <c r="FE68" s="30" t="str">
        <f t="shared" si="404"/>
        <v xml:space="preserve"> </v>
      </c>
      <c r="FF68" s="30" t="str">
        <f t="shared" si="405"/>
        <v xml:space="preserve"> </v>
      </c>
      <c r="FG68" s="639">
        <f t="shared" si="390"/>
        <v>0</v>
      </c>
      <c r="FI68" s="656">
        <v>1945</v>
      </c>
      <c r="FJ68" s="43" t="str">
        <f t="shared" si="391"/>
        <v/>
      </c>
      <c r="FK68" s="43" t="str">
        <f t="shared" si="392"/>
        <v/>
      </c>
      <c r="FL68" s="43" t="str">
        <f t="shared" si="393"/>
        <v/>
      </c>
      <c r="FM68" s="43" t="str">
        <f t="shared" si="394"/>
        <v/>
      </c>
      <c r="FN68" s="43" t="str">
        <f t="shared" si="395"/>
        <v/>
      </c>
      <c r="FO68" s="43" t="str">
        <f t="shared" si="396"/>
        <v/>
      </c>
      <c r="FP68" s="43" t="str">
        <f t="shared" si="397"/>
        <v/>
      </c>
      <c r="FQ68" s="43" t="str">
        <f t="shared" si="398"/>
        <v/>
      </c>
      <c r="FR68" s="43" t="str">
        <f t="shared" si="406"/>
        <v/>
      </c>
      <c r="FS68" s="43" t="str">
        <f t="shared" si="306"/>
        <v/>
      </c>
      <c r="FT68" s="43" t="str">
        <f t="shared" si="307"/>
        <v/>
      </c>
      <c r="FU68" s="43" t="str">
        <f t="shared" si="308"/>
        <v/>
      </c>
      <c r="FV68" s="43" t="str">
        <f t="shared" si="309"/>
        <v/>
      </c>
      <c r="FW68" s="43" t="str">
        <f t="shared" si="310"/>
        <v/>
      </c>
      <c r="FX68" s="43" t="str">
        <f t="shared" si="311"/>
        <v/>
      </c>
      <c r="FY68" s="43" t="str">
        <f t="shared" si="312"/>
        <v/>
      </c>
      <c r="FZ68" s="43" t="str">
        <f t="shared" si="313"/>
        <v/>
      </c>
      <c r="GA68" s="43" t="str">
        <f t="shared" si="314"/>
        <v/>
      </c>
      <c r="GB68" s="43" t="str">
        <f t="shared" si="315"/>
        <v/>
      </c>
      <c r="GC68" s="43" t="str">
        <f t="shared" si="316"/>
        <v/>
      </c>
      <c r="GD68" s="43" t="str">
        <f t="shared" si="317"/>
        <v/>
      </c>
      <c r="GE68" s="43" t="str">
        <f t="shared" si="318"/>
        <v/>
      </c>
      <c r="GF68" s="43" t="str">
        <f t="shared" si="319"/>
        <v/>
      </c>
      <c r="GG68" s="43" t="str">
        <f t="shared" si="358"/>
        <v/>
      </c>
      <c r="GH68" s="43" t="str">
        <f t="shared" si="320"/>
        <v/>
      </c>
      <c r="GI68" s="43" t="str">
        <f t="shared" si="321"/>
        <v/>
      </c>
      <c r="GJ68" s="43" t="str">
        <f t="shared" si="322"/>
        <v/>
      </c>
      <c r="GK68" s="43" t="str">
        <f t="shared" si="323"/>
        <v/>
      </c>
      <c r="GL68" s="43" t="str">
        <f t="shared" si="324"/>
        <v/>
      </c>
      <c r="GM68" s="43" t="str">
        <f t="shared" si="325"/>
        <v/>
      </c>
      <c r="GN68" s="1228">
        <f t="shared" si="407"/>
        <v>0</v>
      </c>
      <c r="GO68" s="1229">
        <f t="shared" si="189"/>
        <v>0</v>
      </c>
      <c r="GP68" s="656">
        <v>1945</v>
      </c>
      <c r="GQ68" s="4" t="str">
        <f t="shared" si="326"/>
        <v xml:space="preserve"> </v>
      </c>
      <c r="GR68" s="4" t="str">
        <f t="shared" si="327"/>
        <v xml:space="preserve"> </v>
      </c>
      <c r="GS68" s="4" t="str">
        <f t="shared" si="328"/>
        <v xml:space="preserve"> </v>
      </c>
      <c r="GT68" s="4" t="str">
        <f t="shared" si="329"/>
        <v xml:space="preserve"> </v>
      </c>
      <c r="GU68" s="4" t="str">
        <f t="shared" si="330"/>
        <v xml:space="preserve"> </v>
      </c>
      <c r="GV68" s="4" t="str">
        <f t="shared" si="331"/>
        <v xml:space="preserve"> </v>
      </c>
      <c r="GW68" s="4" t="str">
        <f t="shared" si="332"/>
        <v xml:space="preserve"> </v>
      </c>
      <c r="GX68" s="4" t="str">
        <f t="shared" si="333"/>
        <v xml:space="preserve"> </v>
      </c>
      <c r="GY68" s="4" t="str">
        <f t="shared" si="334"/>
        <v xml:space="preserve"> </v>
      </c>
      <c r="GZ68" s="4" t="str">
        <f t="shared" si="335"/>
        <v xml:space="preserve"> </v>
      </c>
      <c r="HA68" s="4" t="str">
        <f t="shared" si="336"/>
        <v xml:space="preserve"> </v>
      </c>
      <c r="HB68" s="4" t="str">
        <f t="shared" si="337"/>
        <v xml:space="preserve"> </v>
      </c>
      <c r="HC68" s="4" t="str">
        <f t="shared" si="338"/>
        <v xml:space="preserve"> </v>
      </c>
      <c r="HD68" s="4" t="str">
        <f t="shared" si="339"/>
        <v xml:space="preserve"> </v>
      </c>
      <c r="HE68" s="4" t="str">
        <f t="shared" si="340"/>
        <v xml:space="preserve"> </v>
      </c>
      <c r="HF68" s="4" t="str">
        <f t="shared" si="341"/>
        <v xml:space="preserve"> </v>
      </c>
      <c r="HG68" s="4" t="str">
        <f t="shared" si="342"/>
        <v xml:space="preserve"> </v>
      </c>
      <c r="HH68" s="4" t="str">
        <f t="shared" si="343"/>
        <v xml:space="preserve"> </v>
      </c>
      <c r="HI68" s="4" t="str">
        <f t="shared" si="344"/>
        <v xml:space="preserve"> </v>
      </c>
      <c r="HJ68" s="4" t="str">
        <f t="shared" si="345"/>
        <v xml:space="preserve"> </v>
      </c>
      <c r="HK68" s="4" t="str">
        <f t="shared" si="346"/>
        <v xml:space="preserve"> </v>
      </c>
      <c r="HL68" s="4" t="str">
        <f t="shared" si="347"/>
        <v xml:space="preserve"> </v>
      </c>
      <c r="HM68" s="4" t="str">
        <f t="shared" si="348"/>
        <v xml:space="preserve"> </v>
      </c>
      <c r="HN68" s="4" t="str">
        <f t="shared" si="349"/>
        <v xml:space="preserve"> </v>
      </c>
      <c r="HO68" s="4" t="str">
        <f t="shared" si="359"/>
        <v xml:space="preserve"> </v>
      </c>
      <c r="HP68" s="4" t="str">
        <f t="shared" si="350"/>
        <v xml:space="preserve"> </v>
      </c>
      <c r="HQ68" s="4" t="str">
        <f t="shared" si="351"/>
        <v xml:space="preserve"> </v>
      </c>
      <c r="HR68" s="4" t="str">
        <f t="shared" si="352"/>
        <v xml:space="preserve"> </v>
      </c>
      <c r="HS68" s="4" t="str">
        <f t="shared" si="353"/>
        <v xml:space="preserve"> </v>
      </c>
      <c r="HT68" s="4" t="str">
        <f t="shared" si="354"/>
        <v xml:space="preserve"> </v>
      </c>
      <c r="HU68" s="4">
        <f t="shared" si="93"/>
        <v>0</v>
      </c>
      <c r="HV68" s="656">
        <v>1945</v>
      </c>
      <c r="HW68" s="528" t="str">
        <f t="shared" si="220"/>
        <v xml:space="preserve"> </v>
      </c>
      <c r="HX68" s="528" t="str">
        <f t="shared" si="221"/>
        <v xml:space="preserve"> </v>
      </c>
      <c r="HY68" s="528" t="str">
        <f t="shared" si="222"/>
        <v xml:space="preserve"> </v>
      </c>
      <c r="HZ68" s="528" t="str">
        <f t="shared" si="223"/>
        <v xml:space="preserve"> </v>
      </c>
      <c r="IA68" s="528" t="str">
        <f t="shared" si="224"/>
        <v xml:space="preserve"> </v>
      </c>
      <c r="IB68" s="528" t="str">
        <f t="shared" si="225"/>
        <v xml:space="preserve"> </v>
      </c>
      <c r="IC68" s="528" t="str">
        <f t="shared" si="226"/>
        <v xml:space="preserve"> </v>
      </c>
      <c r="ID68" s="528" t="str">
        <f t="shared" si="227"/>
        <v xml:space="preserve"> </v>
      </c>
      <c r="IE68" s="528" t="str">
        <f t="shared" si="228"/>
        <v xml:space="preserve"> </v>
      </c>
      <c r="IF68" s="528" t="str">
        <f t="shared" si="229"/>
        <v xml:space="preserve"> </v>
      </c>
      <c r="IG68" s="528" t="str">
        <f t="shared" si="230"/>
        <v xml:space="preserve"> </v>
      </c>
      <c r="IH68" s="528" t="str">
        <f t="shared" si="231"/>
        <v xml:space="preserve"> </v>
      </c>
      <c r="II68" s="528" t="str">
        <f t="shared" si="232"/>
        <v xml:space="preserve"> </v>
      </c>
      <c r="IJ68" s="528" t="str">
        <f t="shared" si="233"/>
        <v xml:space="preserve"> </v>
      </c>
      <c r="IK68" s="528" t="str">
        <f t="shared" si="234"/>
        <v xml:space="preserve"> </v>
      </c>
      <c r="IL68" s="528" t="str">
        <f t="shared" si="235"/>
        <v xml:space="preserve"> </v>
      </c>
      <c r="IM68" s="528" t="str">
        <f t="shared" si="236"/>
        <v xml:space="preserve"> </v>
      </c>
      <c r="IN68" s="528" t="str">
        <f t="shared" si="237"/>
        <v xml:space="preserve"> </v>
      </c>
      <c r="IO68" s="528" t="str">
        <f t="shared" si="238"/>
        <v xml:space="preserve"> </v>
      </c>
      <c r="IP68" s="528" t="str">
        <f t="shared" si="239"/>
        <v xml:space="preserve"> </v>
      </c>
      <c r="IQ68" s="528" t="str">
        <f t="shared" si="240"/>
        <v xml:space="preserve"> </v>
      </c>
      <c r="IR68" s="528" t="str">
        <f t="shared" si="241"/>
        <v xml:space="preserve"> </v>
      </c>
      <c r="IS68" s="528" t="str">
        <f t="shared" si="242"/>
        <v xml:space="preserve"> </v>
      </c>
      <c r="IT68" s="528" t="str">
        <f t="shared" si="243"/>
        <v xml:space="preserve"> </v>
      </c>
      <c r="IU68" s="528" t="str">
        <f t="shared" si="244"/>
        <v xml:space="preserve"> </v>
      </c>
      <c r="IV68" s="528" t="str">
        <f t="shared" si="245"/>
        <v xml:space="preserve"> </v>
      </c>
      <c r="IW68" s="528" t="str">
        <f t="shared" si="246"/>
        <v xml:space="preserve"> </v>
      </c>
      <c r="IX68" s="528" t="str">
        <f t="shared" si="247"/>
        <v xml:space="preserve"> </v>
      </c>
      <c r="IY68" s="528" t="str">
        <f t="shared" si="248"/>
        <v xml:space="preserve"> </v>
      </c>
      <c r="IZ68" s="528" t="str">
        <f t="shared" si="249"/>
        <v xml:space="preserve"> </v>
      </c>
      <c r="JA68" s="1177">
        <f t="shared" si="124"/>
        <v>0</v>
      </c>
      <c r="JB68" s="8">
        <f t="shared" si="399"/>
        <v>0</v>
      </c>
    </row>
    <row r="69" spans="1:262">
      <c r="A69" s="773">
        <v>1946</v>
      </c>
      <c r="B69" s="1226">
        <v>0</v>
      </c>
      <c r="C69" s="1189">
        <v>0</v>
      </c>
      <c r="D69" s="1189">
        <v>0</v>
      </c>
      <c r="E69" s="1189">
        <v>0</v>
      </c>
      <c r="F69" s="1227">
        <v>0</v>
      </c>
      <c r="G69" s="1214">
        <v>0</v>
      </c>
      <c r="H69" s="1189">
        <v>0</v>
      </c>
      <c r="I69" s="1189">
        <v>0</v>
      </c>
      <c r="J69" s="1189">
        <v>0</v>
      </c>
      <c r="K69" s="1227">
        <v>0</v>
      </c>
      <c r="L69" s="1214">
        <v>0</v>
      </c>
      <c r="M69" s="1189">
        <v>0</v>
      </c>
      <c r="N69" s="1189">
        <v>0</v>
      </c>
      <c r="O69" s="1189">
        <v>0</v>
      </c>
      <c r="P69" s="1227">
        <v>0</v>
      </c>
      <c r="Q69" s="1214">
        <v>0</v>
      </c>
      <c r="R69" s="1189">
        <v>0</v>
      </c>
      <c r="S69" s="1189">
        <v>0</v>
      </c>
      <c r="T69" s="1189">
        <v>0</v>
      </c>
      <c r="U69" s="1227">
        <v>0</v>
      </c>
      <c r="V69" s="1214">
        <v>0</v>
      </c>
      <c r="W69" s="1189">
        <v>0</v>
      </c>
      <c r="X69" s="1189">
        <v>0</v>
      </c>
      <c r="Y69" s="1189">
        <v>0</v>
      </c>
      <c r="Z69" s="1227">
        <v>0</v>
      </c>
      <c r="AA69" s="1214">
        <v>0</v>
      </c>
      <c r="AB69" s="1189">
        <v>0</v>
      </c>
      <c r="AC69" s="1189">
        <v>0</v>
      </c>
      <c r="AD69" s="1189">
        <v>0</v>
      </c>
      <c r="AE69" s="1227">
        <v>0</v>
      </c>
      <c r="AF69" s="1317"/>
      <c r="AG69" s="568">
        <f t="shared" si="400"/>
        <v>0</v>
      </c>
      <c r="AH69" s="504">
        <f t="shared" si="252"/>
        <v>0</v>
      </c>
      <c r="AI69" s="893">
        <f t="shared" si="253"/>
        <v>0</v>
      </c>
      <c r="AJ69" s="1178">
        <v>1946</v>
      </c>
      <c r="AK69" s="1263" t="str">
        <f t="shared" si="254"/>
        <v/>
      </c>
      <c r="AL69" s="1263" t="str">
        <f t="shared" si="255"/>
        <v/>
      </c>
      <c r="AM69" s="1263" t="str">
        <f t="shared" si="256"/>
        <v/>
      </c>
      <c r="AN69" s="1263" t="str">
        <f t="shared" si="257"/>
        <v/>
      </c>
      <c r="AO69" s="1263" t="str">
        <f t="shared" si="258"/>
        <v/>
      </c>
      <c r="AP69" s="1263" t="str">
        <f t="shared" si="259"/>
        <v/>
      </c>
      <c r="AQ69" s="1263" t="str">
        <f t="shared" si="260"/>
        <v/>
      </c>
      <c r="AR69" s="1263" t="str">
        <f t="shared" si="261"/>
        <v/>
      </c>
      <c r="AS69" s="1263" t="str">
        <f t="shared" si="262"/>
        <v/>
      </c>
      <c r="AT69" s="1263" t="str">
        <f t="shared" si="263"/>
        <v/>
      </c>
      <c r="AU69" s="1263" t="str">
        <f t="shared" si="264"/>
        <v/>
      </c>
      <c r="AV69" s="1263" t="str">
        <f t="shared" si="265"/>
        <v/>
      </c>
      <c r="AW69" s="1263" t="str">
        <f t="shared" si="266"/>
        <v/>
      </c>
      <c r="AX69" s="1263" t="str">
        <f t="shared" si="267"/>
        <v/>
      </c>
      <c r="AY69" s="1263" t="str">
        <f t="shared" si="268"/>
        <v/>
      </c>
      <c r="AZ69" s="1263" t="str">
        <f t="shared" si="269"/>
        <v/>
      </c>
      <c r="BA69" s="1263" t="str">
        <f t="shared" si="270"/>
        <v/>
      </c>
      <c r="BB69" s="1263" t="str">
        <f t="shared" si="271"/>
        <v/>
      </c>
      <c r="BC69" s="1263" t="str">
        <f t="shared" si="272"/>
        <v/>
      </c>
      <c r="BD69" s="1263" t="str">
        <f t="shared" si="273"/>
        <v/>
      </c>
      <c r="BE69" s="1263" t="str">
        <f t="shared" si="274"/>
        <v/>
      </c>
      <c r="BF69" s="1263" t="str">
        <f t="shared" si="275"/>
        <v/>
      </c>
      <c r="BG69" s="1263" t="str">
        <f t="shared" si="276"/>
        <v/>
      </c>
      <c r="BH69" s="1263" t="str">
        <f t="shared" si="277"/>
        <v/>
      </c>
      <c r="BI69" s="1263" t="str">
        <f t="shared" si="355"/>
        <v/>
      </c>
      <c r="BJ69" s="1263" t="str">
        <f t="shared" si="278"/>
        <v/>
      </c>
      <c r="BK69" s="1263" t="str">
        <f t="shared" si="279"/>
        <v/>
      </c>
      <c r="BL69" s="1263" t="str">
        <f t="shared" si="280"/>
        <v/>
      </c>
      <c r="BM69" s="1263" t="str">
        <f t="shared" si="281"/>
        <v/>
      </c>
      <c r="BN69" s="1263" t="str">
        <f t="shared" si="282"/>
        <v/>
      </c>
      <c r="BO69" s="1264">
        <f t="shared" si="126"/>
        <v>0</v>
      </c>
      <c r="BP69" s="1178">
        <v>1946</v>
      </c>
      <c r="BQ69" s="15" t="str">
        <f t="shared" si="127"/>
        <v/>
      </c>
      <c r="BR69" s="15" t="str">
        <f t="shared" si="128"/>
        <v/>
      </c>
      <c r="BS69" s="15" t="str">
        <f t="shared" si="129"/>
        <v/>
      </c>
      <c r="BT69" s="15" t="str">
        <f t="shared" si="130"/>
        <v/>
      </c>
      <c r="BU69" s="15" t="str">
        <f t="shared" si="131"/>
        <v/>
      </c>
      <c r="BV69" s="15" t="str">
        <f t="shared" si="132"/>
        <v/>
      </c>
      <c r="BW69" s="15" t="str">
        <f t="shared" si="133"/>
        <v/>
      </c>
      <c r="BX69" s="15" t="str">
        <f t="shared" si="134"/>
        <v/>
      </c>
      <c r="BY69" s="15" t="str">
        <f t="shared" si="135"/>
        <v/>
      </c>
      <c r="BZ69" s="15" t="str">
        <f t="shared" si="136"/>
        <v/>
      </c>
      <c r="CA69" s="15" t="str">
        <f t="shared" si="137"/>
        <v/>
      </c>
      <c r="CB69" s="15" t="str">
        <f t="shared" si="138"/>
        <v/>
      </c>
      <c r="CC69" s="15" t="str">
        <f t="shared" si="139"/>
        <v/>
      </c>
      <c r="CD69" s="15" t="str">
        <f t="shared" si="140"/>
        <v/>
      </c>
      <c r="CE69" s="15" t="str">
        <f t="shared" si="141"/>
        <v/>
      </c>
      <c r="CF69" s="15" t="str">
        <f t="shared" si="142"/>
        <v/>
      </c>
      <c r="CG69" s="15" t="str">
        <f t="shared" si="143"/>
        <v/>
      </c>
      <c r="CH69" s="15" t="str">
        <f t="shared" si="144"/>
        <v/>
      </c>
      <c r="CI69" s="15" t="str">
        <f t="shared" si="145"/>
        <v/>
      </c>
      <c r="CJ69" s="15" t="str">
        <f t="shared" si="146"/>
        <v/>
      </c>
      <c r="CK69" s="15" t="str">
        <f t="shared" si="147"/>
        <v/>
      </c>
      <c r="CL69" s="15" t="str">
        <f t="shared" si="148"/>
        <v/>
      </c>
      <c r="CM69" s="15" t="str">
        <f t="shared" si="149"/>
        <v/>
      </c>
      <c r="CN69" s="15" t="str">
        <f t="shared" si="150"/>
        <v/>
      </c>
      <c r="CO69" s="15" t="str">
        <f t="shared" si="151"/>
        <v/>
      </c>
      <c r="CP69" s="15" t="str">
        <f t="shared" si="152"/>
        <v/>
      </c>
      <c r="CQ69" s="15" t="str">
        <f t="shared" si="153"/>
        <v/>
      </c>
      <c r="CR69" s="15" t="str">
        <f t="shared" si="154"/>
        <v/>
      </c>
      <c r="CS69" s="15" t="str">
        <f t="shared" si="155"/>
        <v/>
      </c>
      <c r="CT69" s="15" t="str">
        <f t="shared" si="156"/>
        <v/>
      </c>
      <c r="CU69" s="1178">
        <v>1946</v>
      </c>
      <c r="CV69" s="14" t="str">
        <f t="shared" si="360"/>
        <v xml:space="preserve"> </v>
      </c>
      <c r="CW69" s="14" t="str">
        <f t="shared" si="361"/>
        <v xml:space="preserve"> </v>
      </c>
      <c r="CX69" s="14" t="str">
        <f t="shared" si="362"/>
        <v xml:space="preserve"> </v>
      </c>
      <c r="CY69" s="14" t="str">
        <f t="shared" si="363"/>
        <v xml:space="preserve"> </v>
      </c>
      <c r="CZ69" s="14" t="str">
        <f t="shared" si="364"/>
        <v xml:space="preserve"> </v>
      </c>
      <c r="DA69" s="14" t="str">
        <f t="shared" si="365"/>
        <v xml:space="preserve"> </v>
      </c>
      <c r="DB69" s="14" t="str">
        <f t="shared" si="366"/>
        <v xml:space="preserve"> </v>
      </c>
      <c r="DC69" s="14" t="str">
        <f t="shared" si="367"/>
        <v xml:space="preserve"> </v>
      </c>
      <c r="DD69" s="14" t="str">
        <f t="shared" si="368"/>
        <v xml:space="preserve"> </v>
      </c>
      <c r="DE69" s="14" t="str">
        <f t="shared" si="369"/>
        <v xml:space="preserve"> </v>
      </c>
      <c r="DF69" s="14" t="str">
        <f t="shared" si="370"/>
        <v xml:space="preserve"> </v>
      </c>
      <c r="DG69" s="14" t="str">
        <f t="shared" si="371"/>
        <v xml:space="preserve"> </v>
      </c>
      <c r="DH69" s="14" t="str">
        <f t="shared" si="372"/>
        <v xml:space="preserve"> </v>
      </c>
      <c r="DI69" s="14" t="str">
        <f t="shared" si="373"/>
        <v xml:space="preserve"> </v>
      </c>
      <c r="DJ69" s="14" t="str">
        <f t="shared" si="374"/>
        <v xml:space="preserve"> </v>
      </c>
      <c r="DK69" s="14" t="str">
        <f t="shared" si="375"/>
        <v xml:space="preserve"> </v>
      </c>
      <c r="DL69" s="14" t="str">
        <f t="shared" si="376"/>
        <v xml:space="preserve"> </v>
      </c>
      <c r="DM69" s="14" t="str">
        <f t="shared" si="377"/>
        <v xml:space="preserve"> </v>
      </c>
      <c r="DN69" s="14" t="str">
        <f t="shared" si="378"/>
        <v xml:space="preserve"> </v>
      </c>
      <c r="DO69" s="14" t="str">
        <f t="shared" si="379"/>
        <v xml:space="preserve"> </v>
      </c>
      <c r="DP69" s="14" t="str">
        <f t="shared" si="380"/>
        <v xml:space="preserve"> </v>
      </c>
      <c r="DQ69" s="14" t="str">
        <f t="shared" si="381"/>
        <v xml:space="preserve"> </v>
      </c>
      <c r="DR69" s="14" t="str">
        <f t="shared" si="382"/>
        <v xml:space="preserve"> </v>
      </c>
      <c r="DS69" s="14" t="str">
        <f t="shared" si="383"/>
        <v xml:space="preserve"> </v>
      </c>
      <c r="DT69" s="14" t="str">
        <f t="shared" si="384"/>
        <v xml:space="preserve"> </v>
      </c>
      <c r="DU69" s="14" t="str">
        <f t="shared" si="385"/>
        <v xml:space="preserve"> </v>
      </c>
      <c r="DV69" s="14" t="str">
        <f t="shared" si="386"/>
        <v xml:space="preserve"> </v>
      </c>
      <c r="DW69" s="14" t="str">
        <f t="shared" si="387"/>
        <v xml:space="preserve"> </v>
      </c>
      <c r="DX69" s="14" t="str">
        <f t="shared" si="388"/>
        <v xml:space="preserve"> </v>
      </c>
      <c r="DY69" s="14" t="str">
        <f t="shared" si="389"/>
        <v xml:space="preserve"> </v>
      </c>
      <c r="DZ69" s="14">
        <f t="shared" si="250"/>
        <v>0</v>
      </c>
      <c r="EA69" s="525"/>
      <c r="EB69" s="1178">
        <v>1946</v>
      </c>
      <c r="EC69" s="30" t="str">
        <f t="shared" si="283"/>
        <v xml:space="preserve"> </v>
      </c>
      <c r="ED69" s="30" t="str">
        <f t="shared" si="284"/>
        <v xml:space="preserve"> </v>
      </c>
      <c r="EE69" s="30" t="str">
        <f t="shared" si="285"/>
        <v xml:space="preserve"> </v>
      </c>
      <c r="EF69" s="30" t="str">
        <f t="shared" si="286"/>
        <v xml:space="preserve"> </v>
      </c>
      <c r="EG69" s="30" t="str">
        <f t="shared" si="287"/>
        <v xml:space="preserve"> </v>
      </c>
      <c r="EH69" s="30" t="str">
        <f t="shared" si="288"/>
        <v xml:space="preserve"> </v>
      </c>
      <c r="EI69" s="30" t="str">
        <f t="shared" si="289"/>
        <v xml:space="preserve"> </v>
      </c>
      <c r="EJ69" s="30" t="str">
        <f t="shared" si="290"/>
        <v xml:space="preserve"> </v>
      </c>
      <c r="EK69" s="30" t="str">
        <f t="shared" si="291"/>
        <v xml:space="preserve"> </v>
      </c>
      <c r="EL69" s="30" t="str">
        <f t="shared" si="292"/>
        <v xml:space="preserve"> </v>
      </c>
      <c r="EM69" s="30" t="str">
        <f t="shared" si="293"/>
        <v xml:space="preserve"> </v>
      </c>
      <c r="EN69" s="30" t="str">
        <f t="shared" si="294"/>
        <v xml:space="preserve"> </v>
      </c>
      <c r="EO69" s="30" t="str">
        <f t="shared" si="295"/>
        <v xml:space="preserve"> </v>
      </c>
      <c r="EP69" s="30" t="str">
        <f t="shared" si="296"/>
        <v xml:space="preserve"> </v>
      </c>
      <c r="EQ69" s="30" t="str">
        <f t="shared" si="297"/>
        <v xml:space="preserve"> </v>
      </c>
      <c r="ER69" s="30" t="str">
        <f t="shared" si="298"/>
        <v xml:space="preserve"> </v>
      </c>
      <c r="ES69" s="30" t="str">
        <f t="shared" si="299"/>
        <v xml:space="preserve"> </v>
      </c>
      <c r="ET69" s="30" t="str">
        <f t="shared" si="300"/>
        <v xml:space="preserve"> </v>
      </c>
      <c r="EU69" s="30" t="str">
        <f t="shared" si="301"/>
        <v xml:space="preserve"> </v>
      </c>
      <c r="EV69" s="30" t="str">
        <f t="shared" si="302"/>
        <v xml:space="preserve"> </v>
      </c>
      <c r="EW69" s="30" t="str">
        <f t="shared" si="303"/>
        <v xml:space="preserve"> </v>
      </c>
      <c r="EX69" s="30" t="str">
        <f t="shared" si="304"/>
        <v xml:space="preserve"> </v>
      </c>
      <c r="EY69" s="30" t="str">
        <f t="shared" si="305"/>
        <v xml:space="preserve"> </v>
      </c>
      <c r="EZ69" s="30" t="str">
        <f t="shared" si="356"/>
        <v xml:space="preserve"> </v>
      </c>
      <c r="FA69" s="30" t="str">
        <f t="shared" si="357"/>
        <v xml:space="preserve"> </v>
      </c>
      <c r="FB69" s="30" t="str">
        <f t="shared" si="401"/>
        <v xml:space="preserve"> </v>
      </c>
      <c r="FC69" s="30" t="str">
        <f t="shared" si="402"/>
        <v xml:space="preserve"> </v>
      </c>
      <c r="FD69" s="30" t="str">
        <f t="shared" si="403"/>
        <v xml:space="preserve"> </v>
      </c>
      <c r="FE69" s="30" t="str">
        <f t="shared" si="404"/>
        <v xml:space="preserve"> </v>
      </c>
      <c r="FF69" s="30" t="str">
        <f t="shared" si="405"/>
        <v xml:space="preserve"> </v>
      </c>
      <c r="FG69" s="639">
        <f t="shared" si="390"/>
        <v>0</v>
      </c>
      <c r="FI69" s="656">
        <v>1946</v>
      </c>
      <c r="FJ69" s="43" t="str">
        <f t="shared" si="391"/>
        <v/>
      </c>
      <c r="FK69" s="43" t="str">
        <f t="shared" si="392"/>
        <v/>
      </c>
      <c r="FL69" s="43" t="str">
        <f t="shared" si="393"/>
        <v/>
      </c>
      <c r="FM69" s="43" t="str">
        <f t="shared" si="394"/>
        <v/>
      </c>
      <c r="FN69" s="43" t="str">
        <f t="shared" si="395"/>
        <v/>
      </c>
      <c r="FO69" s="43" t="str">
        <f t="shared" si="396"/>
        <v/>
      </c>
      <c r="FP69" s="43" t="str">
        <f t="shared" si="397"/>
        <v/>
      </c>
      <c r="FQ69" s="43" t="str">
        <f t="shared" si="398"/>
        <v/>
      </c>
      <c r="FR69" s="43" t="str">
        <f t="shared" si="406"/>
        <v/>
      </c>
      <c r="FS69" s="43" t="str">
        <f t="shared" si="306"/>
        <v/>
      </c>
      <c r="FT69" s="43" t="str">
        <f t="shared" si="307"/>
        <v/>
      </c>
      <c r="FU69" s="43" t="str">
        <f t="shared" si="308"/>
        <v/>
      </c>
      <c r="FV69" s="43" t="str">
        <f t="shared" si="309"/>
        <v/>
      </c>
      <c r="FW69" s="43" t="str">
        <f t="shared" si="310"/>
        <v/>
      </c>
      <c r="FX69" s="43" t="str">
        <f t="shared" si="311"/>
        <v/>
      </c>
      <c r="FY69" s="43" t="str">
        <f t="shared" si="312"/>
        <v/>
      </c>
      <c r="FZ69" s="43" t="str">
        <f t="shared" si="313"/>
        <v/>
      </c>
      <c r="GA69" s="43" t="str">
        <f t="shared" si="314"/>
        <v/>
      </c>
      <c r="GB69" s="43" t="str">
        <f t="shared" si="315"/>
        <v/>
      </c>
      <c r="GC69" s="43" t="str">
        <f t="shared" si="316"/>
        <v/>
      </c>
      <c r="GD69" s="43" t="str">
        <f t="shared" si="317"/>
        <v/>
      </c>
      <c r="GE69" s="43" t="str">
        <f t="shared" si="318"/>
        <v/>
      </c>
      <c r="GF69" s="43" t="str">
        <f t="shared" si="319"/>
        <v/>
      </c>
      <c r="GG69" s="43" t="str">
        <f t="shared" si="358"/>
        <v/>
      </c>
      <c r="GH69" s="43" t="str">
        <f t="shared" si="320"/>
        <v/>
      </c>
      <c r="GI69" s="43" t="str">
        <f t="shared" si="321"/>
        <v/>
      </c>
      <c r="GJ69" s="43" t="str">
        <f t="shared" si="322"/>
        <v/>
      </c>
      <c r="GK69" s="43" t="str">
        <f t="shared" si="323"/>
        <v/>
      </c>
      <c r="GL69" s="43" t="str">
        <f t="shared" si="324"/>
        <v/>
      </c>
      <c r="GM69" s="43" t="str">
        <f t="shared" si="325"/>
        <v/>
      </c>
      <c r="GN69" s="1228">
        <f t="shared" si="407"/>
        <v>0</v>
      </c>
      <c r="GO69" s="1229">
        <f t="shared" si="189"/>
        <v>0</v>
      </c>
      <c r="GP69" s="656">
        <v>1946</v>
      </c>
      <c r="GQ69" s="4" t="str">
        <f t="shared" si="326"/>
        <v xml:space="preserve"> </v>
      </c>
      <c r="GR69" s="4" t="str">
        <f t="shared" si="327"/>
        <v xml:space="preserve"> </v>
      </c>
      <c r="GS69" s="4" t="str">
        <f t="shared" si="328"/>
        <v xml:space="preserve"> </v>
      </c>
      <c r="GT69" s="4" t="str">
        <f t="shared" si="329"/>
        <v xml:space="preserve"> </v>
      </c>
      <c r="GU69" s="4" t="str">
        <f t="shared" si="330"/>
        <v xml:space="preserve"> </v>
      </c>
      <c r="GV69" s="4" t="str">
        <f t="shared" si="331"/>
        <v xml:space="preserve"> </v>
      </c>
      <c r="GW69" s="4" t="str">
        <f t="shared" si="332"/>
        <v xml:space="preserve"> </v>
      </c>
      <c r="GX69" s="4" t="str">
        <f t="shared" si="333"/>
        <v xml:space="preserve"> </v>
      </c>
      <c r="GY69" s="4" t="str">
        <f t="shared" si="334"/>
        <v xml:space="preserve"> </v>
      </c>
      <c r="GZ69" s="4" t="str">
        <f t="shared" si="335"/>
        <v xml:space="preserve"> </v>
      </c>
      <c r="HA69" s="4" t="str">
        <f t="shared" si="336"/>
        <v xml:space="preserve"> </v>
      </c>
      <c r="HB69" s="4" t="str">
        <f t="shared" si="337"/>
        <v xml:space="preserve"> </v>
      </c>
      <c r="HC69" s="4" t="str">
        <f t="shared" si="338"/>
        <v xml:space="preserve"> </v>
      </c>
      <c r="HD69" s="4" t="str">
        <f t="shared" si="339"/>
        <v xml:space="preserve"> </v>
      </c>
      <c r="HE69" s="4" t="str">
        <f t="shared" si="340"/>
        <v xml:space="preserve"> </v>
      </c>
      <c r="HF69" s="4" t="str">
        <f t="shared" si="341"/>
        <v xml:space="preserve"> </v>
      </c>
      <c r="HG69" s="4" t="str">
        <f t="shared" si="342"/>
        <v xml:space="preserve"> </v>
      </c>
      <c r="HH69" s="4" t="str">
        <f t="shared" si="343"/>
        <v xml:space="preserve"> </v>
      </c>
      <c r="HI69" s="4" t="str">
        <f t="shared" si="344"/>
        <v xml:space="preserve"> </v>
      </c>
      <c r="HJ69" s="4" t="str">
        <f t="shared" si="345"/>
        <v xml:space="preserve"> </v>
      </c>
      <c r="HK69" s="4" t="str">
        <f t="shared" si="346"/>
        <v xml:space="preserve"> </v>
      </c>
      <c r="HL69" s="4" t="str">
        <f t="shared" si="347"/>
        <v xml:space="preserve"> </v>
      </c>
      <c r="HM69" s="4" t="str">
        <f t="shared" si="348"/>
        <v xml:space="preserve"> </v>
      </c>
      <c r="HN69" s="4" t="str">
        <f t="shared" si="349"/>
        <v xml:space="preserve"> </v>
      </c>
      <c r="HO69" s="4" t="str">
        <f t="shared" si="359"/>
        <v xml:space="preserve"> </v>
      </c>
      <c r="HP69" s="4" t="str">
        <f t="shared" si="350"/>
        <v xml:space="preserve"> </v>
      </c>
      <c r="HQ69" s="4" t="str">
        <f t="shared" si="351"/>
        <v xml:space="preserve"> </v>
      </c>
      <c r="HR69" s="4" t="str">
        <f t="shared" si="352"/>
        <v xml:space="preserve"> </v>
      </c>
      <c r="HS69" s="4" t="str">
        <f t="shared" si="353"/>
        <v xml:space="preserve"> </v>
      </c>
      <c r="HT69" s="4" t="str">
        <f t="shared" si="354"/>
        <v xml:space="preserve"> </v>
      </c>
      <c r="HU69" s="4">
        <f t="shared" si="93"/>
        <v>0</v>
      </c>
      <c r="HV69" s="656">
        <v>1946</v>
      </c>
      <c r="HW69" s="528" t="str">
        <f t="shared" si="220"/>
        <v xml:space="preserve"> </v>
      </c>
      <c r="HX69" s="528" t="str">
        <f t="shared" si="221"/>
        <v xml:space="preserve"> </v>
      </c>
      <c r="HY69" s="528" t="str">
        <f t="shared" si="222"/>
        <v xml:space="preserve"> </v>
      </c>
      <c r="HZ69" s="528" t="str">
        <f t="shared" si="223"/>
        <v xml:space="preserve"> </v>
      </c>
      <c r="IA69" s="528" t="str">
        <f t="shared" si="224"/>
        <v xml:space="preserve"> </v>
      </c>
      <c r="IB69" s="528" t="str">
        <f t="shared" si="225"/>
        <v xml:space="preserve"> </v>
      </c>
      <c r="IC69" s="528" t="str">
        <f t="shared" si="226"/>
        <v xml:space="preserve"> </v>
      </c>
      <c r="ID69" s="528" t="str">
        <f t="shared" si="227"/>
        <v xml:space="preserve"> </v>
      </c>
      <c r="IE69" s="528" t="str">
        <f t="shared" si="228"/>
        <v xml:space="preserve"> </v>
      </c>
      <c r="IF69" s="528" t="str">
        <f t="shared" si="229"/>
        <v xml:space="preserve"> </v>
      </c>
      <c r="IG69" s="528" t="str">
        <f t="shared" si="230"/>
        <v xml:space="preserve"> </v>
      </c>
      <c r="IH69" s="528" t="str">
        <f t="shared" si="231"/>
        <v xml:space="preserve"> </v>
      </c>
      <c r="II69" s="528" t="str">
        <f t="shared" si="232"/>
        <v xml:space="preserve"> </v>
      </c>
      <c r="IJ69" s="528" t="str">
        <f t="shared" si="233"/>
        <v xml:space="preserve"> </v>
      </c>
      <c r="IK69" s="528" t="str">
        <f t="shared" si="234"/>
        <v xml:space="preserve"> </v>
      </c>
      <c r="IL69" s="528" t="str">
        <f t="shared" si="235"/>
        <v xml:space="preserve"> </v>
      </c>
      <c r="IM69" s="528" t="str">
        <f t="shared" si="236"/>
        <v xml:space="preserve"> </v>
      </c>
      <c r="IN69" s="528" t="str">
        <f t="shared" si="237"/>
        <v xml:space="preserve"> </v>
      </c>
      <c r="IO69" s="528" t="str">
        <f t="shared" si="238"/>
        <v xml:space="preserve"> </v>
      </c>
      <c r="IP69" s="528" t="str">
        <f t="shared" si="239"/>
        <v xml:space="preserve"> </v>
      </c>
      <c r="IQ69" s="528" t="str">
        <f t="shared" si="240"/>
        <v xml:space="preserve"> </v>
      </c>
      <c r="IR69" s="528" t="str">
        <f t="shared" si="241"/>
        <v xml:space="preserve"> </v>
      </c>
      <c r="IS69" s="528" t="str">
        <f t="shared" si="242"/>
        <v xml:space="preserve"> </v>
      </c>
      <c r="IT69" s="528" t="str">
        <f t="shared" si="243"/>
        <v xml:space="preserve"> </v>
      </c>
      <c r="IU69" s="528" t="str">
        <f t="shared" si="244"/>
        <v xml:space="preserve"> </v>
      </c>
      <c r="IV69" s="528" t="str">
        <f t="shared" si="245"/>
        <v xml:space="preserve"> </v>
      </c>
      <c r="IW69" s="528" t="str">
        <f t="shared" si="246"/>
        <v xml:space="preserve"> </v>
      </c>
      <c r="IX69" s="528" t="str">
        <f t="shared" si="247"/>
        <v xml:space="preserve"> </v>
      </c>
      <c r="IY69" s="528" t="str">
        <f t="shared" si="248"/>
        <v xml:space="preserve"> </v>
      </c>
      <c r="IZ69" s="528" t="str">
        <f t="shared" si="249"/>
        <v xml:space="preserve"> </v>
      </c>
      <c r="JA69" s="1177">
        <f t="shared" si="124"/>
        <v>0</v>
      </c>
      <c r="JB69" s="8">
        <f t="shared" si="399"/>
        <v>0</v>
      </c>
    </row>
    <row r="70" spans="1:262">
      <c r="A70" s="773">
        <v>1947</v>
      </c>
      <c r="B70" s="1226">
        <v>0</v>
      </c>
      <c r="C70" s="1189">
        <v>0</v>
      </c>
      <c r="D70" s="1189">
        <v>0</v>
      </c>
      <c r="E70" s="1189">
        <v>0</v>
      </c>
      <c r="F70" s="1227">
        <v>0</v>
      </c>
      <c r="G70" s="1214">
        <v>0</v>
      </c>
      <c r="H70" s="1189">
        <v>0</v>
      </c>
      <c r="I70" s="1189">
        <v>0</v>
      </c>
      <c r="J70" s="1189">
        <v>0</v>
      </c>
      <c r="K70" s="1227">
        <v>0</v>
      </c>
      <c r="L70" s="1214">
        <v>0</v>
      </c>
      <c r="M70" s="1189">
        <v>0</v>
      </c>
      <c r="N70" s="1189">
        <v>0</v>
      </c>
      <c r="O70" s="1189">
        <v>0</v>
      </c>
      <c r="P70" s="1227">
        <v>0</v>
      </c>
      <c r="Q70" s="1214">
        <v>0</v>
      </c>
      <c r="R70" s="1189">
        <v>0</v>
      </c>
      <c r="S70" s="1189">
        <v>0</v>
      </c>
      <c r="T70" s="1189" t="s">
        <v>60</v>
      </c>
      <c r="U70" s="1227" t="s">
        <v>60</v>
      </c>
      <c r="V70" s="1214">
        <v>0</v>
      </c>
      <c r="W70" s="1189">
        <v>0</v>
      </c>
      <c r="X70" s="1189">
        <v>0</v>
      </c>
      <c r="Y70" s="1189">
        <v>0</v>
      </c>
      <c r="Z70" s="1227">
        <v>0</v>
      </c>
      <c r="AA70" s="1214">
        <v>0</v>
      </c>
      <c r="AB70" s="1189">
        <v>0</v>
      </c>
      <c r="AC70" s="1189">
        <v>0</v>
      </c>
      <c r="AD70" s="1189">
        <v>0</v>
      </c>
      <c r="AE70" s="1227" t="s">
        <v>60</v>
      </c>
      <c r="AF70" s="1317"/>
      <c r="AG70" s="568">
        <f t="shared" si="400"/>
        <v>0</v>
      </c>
      <c r="AH70" s="504" t="str">
        <f t="shared" si="252"/>
        <v>Trace</v>
      </c>
      <c r="AI70" s="893">
        <f t="shared" si="253"/>
        <v>0</v>
      </c>
      <c r="AJ70" s="1178">
        <v>1947</v>
      </c>
      <c r="AK70" s="1263" t="str">
        <f t="shared" si="254"/>
        <v/>
      </c>
      <c r="AL70" s="1263" t="str">
        <f t="shared" si="255"/>
        <v/>
      </c>
      <c r="AM70" s="1263" t="str">
        <f t="shared" si="256"/>
        <v/>
      </c>
      <c r="AN70" s="1263" t="str">
        <f t="shared" si="257"/>
        <v/>
      </c>
      <c r="AO70" s="1263" t="str">
        <f t="shared" si="258"/>
        <v/>
      </c>
      <c r="AP70" s="1263" t="str">
        <f t="shared" si="259"/>
        <v/>
      </c>
      <c r="AQ70" s="1263" t="str">
        <f t="shared" si="260"/>
        <v/>
      </c>
      <c r="AR70" s="1263" t="str">
        <f t="shared" si="261"/>
        <v/>
      </c>
      <c r="AS70" s="1263" t="str">
        <f t="shared" si="262"/>
        <v/>
      </c>
      <c r="AT70" s="1263" t="str">
        <f t="shared" si="263"/>
        <v/>
      </c>
      <c r="AU70" s="1263" t="str">
        <f t="shared" si="264"/>
        <v/>
      </c>
      <c r="AV70" s="1263" t="str">
        <f t="shared" si="265"/>
        <v/>
      </c>
      <c r="AW70" s="1263" t="str">
        <f t="shared" si="266"/>
        <v/>
      </c>
      <c r="AX70" s="1263" t="str">
        <f t="shared" si="267"/>
        <v/>
      </c>
      <c r="AY70" s="1263" t="str">
        <f t="shared" si="268"/>
        <v/>
      </c>
      <c r="AZ70" s="1263" t="str">
        <f t="shared" si="269"/>
        <v/>
      </c>
      <c r="BA70" s="1263" t="str">
        <f t="shared" si="270"/>
        <v/>
      </c>
      <c r="BB70" s="1263" t="str">
        <f t="shared" si="271"/>
        <v/>
      </c>
      <c r="BC70" s="1263" t="str">
        <f t="shared" si="272"/>
        <v/>
      </c>
      <c r="BD70" s="1263" t="str">
        <f t="shared" si="273"/>
        <v/>
      </c>
      <c r="BE70" s="1263" t="str">
        <f t="shared" si="274"/>
        <v/>
      </c>
      <c r="BF70" s="1263" t="str">
        <f t="shared" si="275"/>
        <v/>
      </c>
      <c r="BG70" s="1263" t="str">
        <f t="shared" si="276"/>
        <v/>
      </c>
      <c r="BH70" s="1263" t="str">
        <f t="shared" si="277"/>
        <v/>
      </c>
      <c r="BI70" s="1263" t="str">
        <f t="shared" si="355"/>
        <v/>
      </c>
      <c r="BJ70" s="1263" t="str">
        <f t="shared" si="278"/>
        <v/>
      </c>
      <c r="BK70" s="1263" t="str">
        <f t="shared" si="279"/>
        <v/>
      </c>
      <c r="BL70" s="1263" t="str">
        <f t="shared" si="280"/>
        <v/>
      </c>
      <c r="BM70" s="1263" t="str">
        <f t="shared" si="281"/>
        <v/>
      </c>
      <c r="BN70" s="1263" t="str">
        <f t="shared" si="282"/>
        <v/>
      </c>
      <c r="BO70" s="1264">
        <f t="shared" si="126"/>
        <v>0</v>
      </c>
      <c r="BP70" s="1178">
        <v>1947</v>
      </c>
      <c r="BQ70" s="15" t="str">
        <f t="shared" si="127"/>
        <v/>
      </c>
      <c r="BR70" s="15" t="str">
        <f t="shared" si="128"/>
        <v/>
      </c>
      <c r="BS70" s="15" t="str">
        <f t="shared" si="129"/>
        <v/>
      </c>
      <c r="BT70" s="15" t="str">
        <f t="shared" si="130"/>
        <v/>
      </c>
      <c r="BU70" s="15" t="str">
        <f t="shared" si="131"/>
        <v/>
      </c>
      <c r="BV70" s="15" t="str">
        <f t="shared" si="132"/>
        <v/>
      </c>
      <c r="BW70" s="15" t="str">
        <f t="shared" si="133"/>
        <v/>
      </c>
      <c r="BX70" s="15" t="str">
        <f t="shared" si="134"/>
        <v/>
      </c>
      <c r="BY70" s="15" t="str">
        <f t="shared" si="135"/>
        <v/>
      </c>
      <c r="BZ70" s="15" t="str">
        <f t="shared" si="136"/>
        <v/>
      </c>
      <c r="CA70" s="15" t="str">
        <f t="shared" si="137"/>
        <v/>
      </c>
      <c r="CB70" s="15" t="str">
        <f t="shared" si="138"/>
        <v/>
      </c>
      <c r="CC70" s="15" t="str">
        <f t="shared" si="139"/>
        <v/>
      </c>
      <c r="CD70" s="15" t="str">
        <f t="shared" si="140"/>
        <v/>
      </c>
      <c r="CE70" s="15" t="str">
        <f t="shared" si="141"/>
        <v/>
      </c>
      <c r="CF70" s="15" t="str">
        <f t="shared" si="142"/>
        <v/>
      </c>
      <c r="CG70" s="15" t="str">
        <f t="shared" si="143"/>
        <v/>
      </c>
      <c r="CH70" s="15" t="str">
        <f t="shared" si="144"/>
        <v/>
      </c>
      <c r="CI70" s="15" t="str">
        <f t="shared" si="145"/>
        <v/>
      </c>
      <c r="CJ70" s="15" t="str">
        <f t="shared" si="146"/>
        <v/>
      </c>
      <c r="CK70" s="15" t="str">
        <f t="shared" si="147"/>
        <v/>
      </c>
      <c r="CL70" s="15" t="str">
        <f t="shared" si="148"/>
        <v/>
      </c>
      <c r="CM70" s="15" t="str">
        <f t="shared" si="149"/>
        <v/>
      </c>
      <c r="CN70" s="15" t="str">
        <f t="shared" si="150"/>
        <v/>
      </c>
      <c r="CO70" s="15" t="str">
        <f t="shared" si="151"/>
        <v/>
      </c>
      <c r="CP70" s="15" t="str">
        <f t="shared" si="152"/>
        <v/>
      </c>
      <c r="CQ70" s="15" t="str">
        <f t="shared" si="153"/>
        <v/>
      </c>
      <c r="CR70" s="15" t="str">
        <f t="shared" si="154"/>
        <v/>
      </c>
      <c r="CS70" s="15" t="str">
        <f t="shared" si="155"/>
        <v/>
      </c>
      <c r="CT70" s="15" t="str">
        <f t="shared" si="156"/>
        <v/>
      </c>
      <c r="CU70" s="1178">
        <v>1947</v>
      </c>
      <c r="CV70" s="14" t="str">
        <f t="shared" si="360"/>
        <v xml:space="preserve"> </v>
      </c>
      <c r="CW70" s="14" t="str">
        <f t="shared" si="361"/>
        <v xml:space="preserve"> </v>
      </c>
      <c r="CX70" s="14" t="str">
        <f t="shared" si="362"/>
        <v xml:space="preserve"> </v>
      </c>
      <c r="CY70" s="14" t="str">
        <f t="shared" si="363"/>
        <v xml:space="preserve"> </v>
      </c>
      <c r="CZ70" s="14" t="str">
        <f t="shared" si="364"/>
        <v xml:space="preserve"> </v>
      </c>
      <c r="DA70" s="14" t="str">
        <f t="shared" si="365"/>
        <v xml:space="preserve"> </v>
      </c>
      <c r="DB70" s="14" t="str">
        <f t="shared" si="366"/>
        <v xml:space="preserve"> </v>
      </c>
      <c r="DC70" s="14" t="str">
        <f t="shared" si="367"/>
        <v xml:space="preserve"> </v>
      </c>
      <c r="DD70" s="14" t="str">
        <f t="shared" si="368"/>
        <v xml:space="preserve"> </v>
      </c>
      <c r="DE70" s="14" t="str">
        <f t="shared" si="369"/>
        <v xml:space="preserve"> </v>
      </c>
      <c r="DF70" s="14" t="str">
        <f t="shared" si="370"/>
        <v xml:space="preserve"> </v>
      </c>
      <c r="DG70" s="14" t="str">
        <f t="shared" si="371"/>
        <v xml:space="preserve"> </v>
      </c>
      <c r="DH70" s="14" t="str">
        <f t="shared" si="372"/>
        <v xml:space="preserve"> </v>
      </c>
      <c r="DI70" s="14" t="str">
        <f t="shared" si="373"/>
        <v xml:space="preserve"> </v>
      </c>
      <c r="DJ70" s="14" t="str">
        <f t="shared" si="374"/>
        <v xml:space="preserve"> </v>
      </c>
      <c r="DK70" s="14" t="str">
        <f t="shared" si="375"/>
        <v xml:space="preserve"> </v>
      </c>
      <c r="DL70" s="14" t="str">
        <f t="shared" si="376"/>
        <v xml:space="preserve"> </v>
      </c>
      <c r="DM70" s="14" t="str">
        <f t="shared" si="377"/>
        <v xml:space="preserve"> </v>
      </c>
      <c r="DN70" s="14" t="str">
        <f t="shared" si="378"/>
        <v xml:space="preserve"> </v>
      </c>
      <c r="DO70" s="14" t="str">
        <f t="shared" si="379"/>
        <v xml:space="preserve"> </v>
      </c>
      <c r="DP70" s="14" t="str">
        <f t="shared" si="380"/>
        <v xml:space="preserve"> </v>
      </c>
      <c r="DQ70" s="14" t="str">
        <f t="shared" si="381"/>
        <v xml:space="preserve"> </v>
      </c>
      <c r="DR70" s="14" t="str">
        <f t="shared" si="382"/>
        <v xml:space="preserve"> </v>
      </c>
      <c r="DS70" s="14" t="str">
        <f t="shared" si="383"/>
        <v xml:space="preserve"> </v>
      </c>
      <c r="DT70" s="14" t="str">
        <f t="shared" si="384"/>
        <v xml:space="preserve"> </v>
      </c>
      <c r="DU70" s="14" t="str">
        <f t="shared" si="385"/>
        <v xml:space="preserve"> </v>
      </c>
      <c r="DV70" s="14" t="str">
        <f t="shared" si="386"/>
        <v xml:space="preserve"> </v>
      </c>
      <c r="DW70" s="14" t="str">
        <f t="shared" si="387"/>
        <v xml:space="preserve"> </v>
      </c>
      <c r="DX70" s="14" t="str">
        <f t="shared" si="388"/>
        <v xml:space="preserve"> </v>
      </c>
      <c r="DY70" s="14" t="str">
        <f t="shared" si="389"/>
        <v xml:space="preserve"> </v>
      </c>
      <c r="DZ70" s="14">
        <f t="shared" si="250"/>
        <v>0</v>
      </c>
      <c r="EA70" s="525"/>
      <c r="EB70" s="1178">
        <v>1947</v>
      </c>
      <c r="EC70" s="30" t="str">
        <f t="shared" si="283"/>
        <v xml:space="preserve"> </v>
      </c>
      <c r="ED70" s="30" t="str">
        <f t="shared" si="284"/>
        <v xml:space="preserve"> </v>
      </c>
      <c r="EE70" s="30" t="str">
        <f t="shared" si="285"/>
        <v xml:space="preserve"> </v>
      </c>
      <c r="EF70" s="30" t="str">
        <f t="shared" si="286"/>
        <v xml:space="preserve"> </v>
      </c>
      <c r="EG70" s="30" t="str">
        <f t="shared" si="287"/>
        <v xml:space="preserve"> </v>
      </c>
      <c r="EH70" s="30" t="str">
        <f t="shared" si="288"/>
        <v xml:space="preserve"> </v>
      </c>
      <c r="EI70" s="30" t="str">
        <f t="shared" si="289"/>
        <v xml:space="preserve"> </v>
      </c>
      <c r="EJ70" s="30" t="str">
        <f t="shared" si="290"/>
        <v xml:space="preserve"> </v>
      </c>
      <c r="EK70" s="30" t="str">
        <f t="shared" si="291"/>
        <v xml:space="preserve"> </v>
      </c>
      <c r="EL70" s="30" t="str">
        <f t="shared" si="292"/>
        <v xml:space="preserve"> </v>
      </c>
      <c r="EM70" s="30" t="str">
        <f t="shared" si="293"/>
        <v xml:space="preserve"> </v>
      </c>
      <c r="EN70" s="30" t="str">
        <f t="shared" si="294"/>
        <v xml:space="preserve"> </v>
      </c>
      <c r="EO70" s="30" t="str">
        <f t="shared" si="295"/>
        <v xml:space="preserve"> </v>
      </c>
      <c r="EP70" s="30" t="str">
        <f t="shared" si="296"/>
        <v xml:space="preserve"> </v>
      </c>
      <c r="EQ70" s="30" t="str">
        <f t="shared" si="297"/>
        <v xml:space="preserve"> </v>
      </c>
      <c r="ER70" s="30" t="str">
        <f t="shared" si="298"/>
        <v xml:space="preserve"> </v>
      </c>
      <c r="ES70" s="30" t="str">
        <f t="shared" si="299"/>
        <v xml:space="preserve"> </v>
      </c>
      <c r="ET70" s="30" t="str">
        <f t="shared" si="300"/>
        <v xml:space="preserve"> </v>
      </c>
      <c r="EU70" s="30" t="str">
        <f t="shared" si="301"/>
        <v xml:space="preserve"> </v>
      </c>
      <c r="EV70" s="30" t="str">
        <f t="shared" si="302"/>
        <v xml:space="preserve"> </v>
      </c>
      <c r="EW70" s="30" t="str">
        <f t="shared" si="303"/>
        <v xml:space="preserve"> </v>
      </c>
      <c r="EX70" s="30" t="str">
        <f t="shared" si="304"/>
        <v xml:space="preserve"> </v>
      </c>
      <c r="EY70" s="30" t="str">
        <f t="shared" si="305"/>
        <v xml:space="preserve"> </v>
      </c>
      <c r="EZ70" s="30" t="str">
        <f t="shared" si="356"/>
        <v xml:space="preserve"> </v>
      </c>
      <c r="FA70" s="30" t="str">
        <f t="shared" si="357"/>
        <v xml:space="preserve"> </v>
      </c>
      <c r="FB70" s="30" t="str">
        <f t="shared" si="401"/>
        <v xml:space="preserve"> </v>
      </c>
      <c r="FC70" s="30" t="str">
        <f t="shared" si="402"/>
        <v xml:space="preserve"> </v>
      </c>
      <c r="FD70" s="30" t="str">
        <f t="shared" si="403"/>
        <v xml:space="preserve"> </v>
      </c>
      <c r="FE70" s="30" t="str">
        <f t="shared" si="404"/>
        <v xml:space="preserve"> </v>
      </c>
      <c r="FF70" s="30" t="str">
        <f t="shared" si="405"/>
        <v xml:space="preserve"> </v>
      </c>
      <c r="FG70" s="639">
        <f t="shared" si="390"/>
        <v>0</v>
      </c>
      <c r="FI70" s="656">
        <v>1947</v>
      </c>
      <c r="FJ70" s="43" t="str">
        <f t="shared" si="391"/>
        <v/>
      </c>
      <c r="FK70" s="43" t="str">
        <f t="shared" si="392"/>
        <v/>
      </c>
      <c r="FL70" s="43" t="str">
        <f t="shared" si="393"/>
        <v/>
      </c>
      <c r="FM70" s="43" t="str">
        <f t="shared" si="394"/>
        <v/>
      </c>
      <c r="FN70" s="43" t="str">
        <f t="shared" si="395"/>
        <v/>
      </c>
      <c r="FO70" s="43" t="str">
        <f t="shared" si="396"/>
        <v/>
      </c>
      <c r="FP70" s="43" t="str">
        <f t="shared" si="397"/>
        <v/>
      </c>
      <c r="FQ70" s="43" t="str">
        <f t="shared" si="398"/>
        <v/>
      </c>
      <c r="FR70" s="43" t="str">
        <f t="shared" si="406"/>
        <v/>
      </c>
      <c r="FS70" s="43" t="str">
        <f t="shared" si="306"/>
        <v/>
      </c>
      <c r="FT70" s="43" t="str">
        <f t="shared" si="307"/>
        <v/>
      </c>
      <c r="FU70" s="43" t="str">
        <f t="shared" si="308"/>
        <v/>
      </c>
      <c r="FV70" s="43" t="str">
        <f t="shared" si="309"/>
        <v/>
      </c>
      <c r="FW70" s="43" t="str">
        <f t="shared" si="310"/>
        <v/>
      </c>
      <c r="FX70" s="43" t="str">
        <f t="shared" si="311"/>
        <v/>
      </c>
      <c r="FY70" s="43" t="str">
        <f t="shared" si="312"/>
        <v/>
      </c>
      <c r="FZ70" s="43" t="str">
        <f t="shared" si="313"/>
        <v/>
      </c>
      <c r="GA70" s="43" t="str">
        <f t="shared" si="314"/>
        <v/>
      </c>
      <c r="GB70" s="43" t="str">
        <f t="shared" si="315"/>
        <v/>
      </c>
      <c r="GC70" s="43" t="str">
        <f t="shared" si="316"/>
        <v/>
      </c>
      <c r="GD70" s="43" t="str">
        <f t="shared" si="317"/>
        <v/>
      </c>
      <c r="GE70" s="43" t="str">
        <f t="shared" si="318"/>
        <v/>
      </c>
      <c r="GF70" s="43" t="str">
        <f t="shared" si="319"/>
        <v/>
      </c>
      <c r="GG70" s="43" t="str">
        <f t="shared" si="358"/>
        <v/>
      </c>
      <c r="GH70" s="43" t="str">
        <f t="shared" si="320"/>
        <v/>
      </c>
      <c r="GI70" s="43" t="str">
        <f t="shared" si="321"/>
        <v/>
      </c>
      <c r="GJ70" s="43" t="str">
        <f t="shared" si="322"/>
        <v/>
      </c>
      <c r="GK70" s="43" t="str">
        <f t="shared" si="323"/>
        <v/>
      </c>
      <c r="GL70" s="43" t="str">
        <f t="shared" si="324"/>
        <v/>
      </c>
      <c r="GM70" s="43" t="str">
        <f t="shared" si="325"/>
        <v/>
      </c>
      <c r="GN70" s="1228">
        <f t="shared" si="407"/>
        <v>0</v>
      </c>
      <c r="GO70" s="1229">
        <f t="shared" si="189"/>
        <v>0</v>
      </c>
      <c r="GP70" s="656">
        <v>1947</v>
      </c>
      <c r="GQ70" s="4" t="str">
        <f t="shared" si="326"/>
        <v xml:space="preserve"> </v>
      </c>
      <c r="GR70" s="4" t="str">
        <f t="shared" si="327"/>
        <v xml:space="preserve"> </v>
      </c>
      <c r="GS70" s="4" t="str">
        <f t="shared" si="328"/>
        <v xml:space="preserve"> </v>
      </c>
      <c r="GT70" s="4" t="str">
        <f t="shared" si="329"/>
        <v xml:space="preserve"> </v>
      </c>
      <c r="GU70" s="4" t="str">
        <f t="shared" si="330"/>
        <v xml:space="preserve"> </v>
      </c>
      <c r="GV70" s="4" t="str">
        <f t="shared" si="331"/>
        <v xml:space="preserve"> </v>
      </c>
      <c r="GW70" s="4" t="str">
        <f t="shared" si="332"/>
        <v xml:space="preserve"> </v>
      </c>
      <c r="GX70" s="4" t="str">
        <f t="shared" si="333"/>
        <v xml:space="preserve"> </v>
      </c>
      <c r="GY70" s="4" t="str">
        <f t="shared" si="334"/>
        <v xml:space="preserve"> </v>
      </c>
      <c r="GZ70" s="4" t="str">
        <f t="shared" si="335"/>
        <v xml:space="preserve"> </v>
      </c>
      <c r="HA70" s="4" t="str">
        <f t="shared" si="336"/>
        <v xml:space="preserve"> </v>
      </c>
      <c r="HB70" s="4" t="str">
        <f t="shared" si="337"/>
        <v xml:space="preserve"> </v>
      </c>
      <c r="HC70" s="4" t="str">
        <f t="shared" si="338"/>
        <v xml:space="preserve"> </v>
      </c>
      <c r="HD70" s="4" t="str">
        <f t="shared" si="339"/>
        <v xml:space="preserve"> </v>
      </c>
      <c r="HE70" s="4" t="str">
        <f t="shared" si="340"/>
        <v xml:space="preserve"> </v>
      </c>
      <c r="HF70" s="4" t="str">
        <f t="shared" si="341"/>
        <v xml:space="preserve"> </v>
      </c>
      <c r="HG70" s="4" t="str">
        <f t="shared" si="342"/>
        <v xml:space="preserve"> </v>
      </c>
      <c r="HH70" s="4" t="str">
        <f t="shared" si="343"/>
        <v xml:space="preserve"> </v>
      </c>
      <c r="HI70" s="4">
        <f t="shared" si="344"/>
        <v>1</v>
      </c>
      <c r="HJ70" s="4">
        <f t="shared" si="345"/>
        <v>1</v>
      </c>
      <c r="HK70" s="4" t="str">
        <f t="shared" si="346"/>
        <v xml:space="preserve"> </v>
      </c>
      <c r="HL70" s="4" t="str">
        <f t="shared" si="347"/>
        <v xml:space="preserve"> </v>
      </c>
      <c r="HM70" s="4" t="str">
        <f t="shared" si="348"/>
        <v xml:space="preserve"> </v>
      </c>
      <c r="HN70" s="4" t="str">
        <f t="shared" si="349"/>
        <v xml:space="preserve"> </v>
      </c>
      <c r="HO70" s="4" t="str">
        <f t="shared" si="359"/>
        <v xml:space="preserve"> </v>
      </c>
      <c r="HP70" s="4" t="str">
        <f t="shared" si="350"/>
        <v xml:space="preserve"> </v>
      </c>
      <c r="HQ70" s="4" t="str">
        <f t="shared" si="351"/>
        <v xml:space="preserve"> </v>
      </c>
      <c r="HR70" s="4" t="str">
        <f t="shared" si="352"/>
        <v xml:space="preserve"> </v>
      </c>
      <c r="HS70" s="4" t="str">
        <f t="shared" si="353"/>
        <v xml:space="preserve"> </v>
      </c>
      <c r="HT70" s="4">
        <f t="shared" si="354"/>
        <v>1</v>
      </c>
      <c r="HU70" s="4">
        <f t="shared" si="93"/>
        <v>3</v>
      </c>
      <c r="HV70" s="656">
        <v>1947</v>
      </c>
      <c r="HW70" s="528" t="str">
        <f t="shared" si="220"/>
        <v xml:space="preserve"> </v>
      </c>
      <c r="HX70" s="528" t="str">
        <f t="shared" si="221"/>
        <v xml:space="preserve"> </v>
      </c>
      <c r="HY70" s="528" t="str">
        <f t="shared" si="222"/>
        <v xml:space="preserve"> </v>
      </c>
      <c r="HZ70" s="528" t="str">
        <f t="shared" si="223"/>
        <v xml:space="preserve"> </v>
      </c>
      <c r="IA70" s="528" t="str">
        <f t="shared" si="224"/>
        <v xml:space="preserve"> </v>
      </c>
      <c r="IB70" s="528" t="str">
        <f t="shared" si="225"/>
        <v xml:space="preserve"> </v>
      </c>
      <c r="IC70" s="528" t="str">
        <f t="shared" si="226"/>
        <v xml:space="preserve"> </v>
      </c>
      <c r="ID70" s="528" t="str">
        <f t="shared" si="227"/>
        <v xml:space="preserve"> </v>
      </c>
      <c r="IE70" s="528" t="str">
        <f t="shared" si="228"/>
        <v xml:space="preserve"> </v>
      </c>
      <c r="IF70" s="528" t="str">
        <f t="shared" si="229"/>
        <v xml:space="preserve"> </v>
      </c>
      <c r="IG70" s="528" t="str">
        <f t="shared" si="230"/>
        <v xml:space="preserve"> </v>
      </c>
      <c r="IH70" s="528" t="str">
        <f t="shared" si="231"/>
        <v xml:space="preserve"> </v>
      </c>
      <c r="II70" s="528" t="str">
        <f t="shared" si="232"/>
        <v xml:space="preserve"> </v>
      </c>
      <c r="IJ70" s="528" t="str">
        <f t="shared" si="233"/>
        <v xml:space="preserve"> </v>
      </c>
      <c r="IK70" s="528" t="str">
        <f t="shared" si="234"/>
        <v xml:space="preserve"> </v>
      </c>
      <c r="IL70" s="528" t="str">
        <f t="shared" si="235"/>
        <v xml:space="preserve"> </v>
      </c>
      <c r="IM70" s="528" t="str">
        <f t="shared" si="236"/>
        <v xml:space="preserve"> </v>
      </c>
      <c r="IN70" s="528" t="str">
        <f t="shared" si="237"/>
        <v xml:space="preserve"> </v>
      </c>
      <c r="IO70" s="528">
        <f t="shared" si="238"/>
        <v>1</v>
      </c>
      <c r="IP70" s="528">
        <f t="shared" si="239"/>
        <v>1</v>
      </c>
      <c r="IQ70" s="528" t="str">
        <f t="shared" si="240"/>
        <v xml:space="preserve"> </v>
      </c>
      <c r="IR70" s="528" t="str">
        <f t="shared" si="241"/>
        <v xml:space="preserve"> </v>
      </c>
      <c r="IS70" s="528" t="str">
        <f t="shared" si="242"/>
        <v xml:space="preserve"> </v>
      </c>
      <c r="IT70" s="528" t="str">
        <f t="shared" si="243"/>
        <v xml:space="preserve"> </v>
      </c>
      <c r="IU70" s="528" t="str">
        <f t="shared" si="244"/>
        <v xml:space="preserve"> </v>
      </c>
      <c r="IV70" s="528" t="str">
        <f t="shared" si="245"/>
        <v xml:space="preserve"> </v>
      </c>
      <c r="IW70" s="528" t="str">
        <f t="shared" si="246"/>
        <v xml:space="preserve"> </v>
      </c>
      <c r="IX70" s="528" t="str">
        <f t="shared" si="247"/>
        <v xml:space="preserve"> </v>
      </c>
      <c r="IY70" s="528" t="str">
        <f t="shared" si="248"/>
        <v xml:space="preserve"> </v>
      </c>
      <c r="IZ70" s="528">
        <f t="shared" si="249"/>
        <v>1</v>
      </c>
      <c r="JA70" s="1177">
        <f t="shared" si="124"/>
        <v>3</v>
      </c>
      <c r="JB70" s="8">
        <f t="shared" si="399"/>
        <v>0</v>
      </c>
    </row>
    <row r="71" spans="1:262">
      <c r="A71" s="773">
        <v>1948</v>
      </c>
      <c r="B71" s="1226">
        <v>0</v>
      </c>
      <c r="C71" s="1189">
        <v>0</v>
      </c>
      <c r="D71" s="1189">
        <v>0</v>
      </c>
      <c r="E71" s="1189">
        <v>0</v>
      </c>
      <c r="F71" s="1227">
        <v>0</v>
      </c>
      <c r="G71" s="1214">
        <v>0</v>
      </c>
      <c r="H71" s="1189">
        <v>0</v>
      </c>
      <c r="I71" s="1189">
        <v>0</v>
      </c>
      <c r="J71" s="1189">
        <v>0</v>
      </c>
      <c r="K71" s="1227">
        <v>0</v>
      </c>
      <c r="L71" s="1214">
        <v>0</v>
      </c>
      <c r="M71" s="1189">
        <v>0</v>
      </c>
      <c r="N71" s="1189">
        <v>0</v>
      </c>
      <c r="O71" s="1189">
        <v>0</v>
      </c>
      <c r="P71" s="1227">
        <v>0</v>
      </c>
      <c r="Q71" s="1214">
        <v>0</v>
      </c>
      <c r="R71" s="1189">
        <v>0</v>
      </c>
      <c r="S71" s="1189">
        <v>0</v>
      </c>
      <c r="T71" s="1189">
        <v>0</v>
      </c>
      <c r="U71" s="1227">
        <v>0</v>
      </c>
      <c r="V71" s="1214">
        <v>0</v>
      </c>
      <c r="W71" s="1189">
        <v>0</v>
      </c>
      <c r="X71" s="1189">
        <v>0</v>
      </c>
      <c r="Y71" s="1189">
        <v>0</v>
      </c>
      <c r="Z71" s="1227">
        <v>0</v>
      </c>
      <c r="AA71" s="1214">
        <v>0</v>
      </c>
      <c r="AB71" s="1189">
        <v>0</v>
      </c>
      <c r="AC71" s="1189">
        <v>0</v>
      </c>
      <c r="AD71" s="1189">
        <v>0</v>
      </c>
      <c r="AE71" s="1227">
        <v>0</v>
      </c>
      <c r="AF71" s="1317"/>
      <c r="AG71" s="568">
        <f t="shared" si="400"/>
        <v>0</v>
      </c>
      <c r="AH71" s="504">
        <f t="shared" si="252"/>
        <v>0</v>
      </c>
      <c r="AI71" s="893">
        <f t="shared" si="253"/>
        <v>0</v>
      </c>
      <c r="AJ71" s="1178">
        <v>1948</v>
      </c>
      <c r="AK71" s="1263" t="str">
        <f t="shared" si="254"/>
        <v/>
      </c>
      <c r="AL71" s="1263" t="str">
        <f t="shared" si="255"/>
        <v/>
      </c>
      <c r="AM71" s="1263" t="str">
        <f t="shared" si="256"/>
        <v/>
      </c>
      <c r="AN71" s="1263" t="str">
        <f t="shared" si="257"/>
        <v/>
      </c>
      <c r="AO71" s="1263" t="str">
        <f t="shared" si="258"/>
        <v/>
      </c>
      <c r="AP71" s="1263" t="str">
        <f t="shared" si="259"/>
        <v/>
      </c>
      <c r="AQ71" s="1263" t="str">
        <f t="shared" si="260"/>
        <v/>
      </c>
      <c r="AR71" s="1263" t="str">
        <f t="shared" si="261"/>
        <v/>
      </c>
      <c r="AS71" s="1263" t="str">
        <f t="shared" si="262"/>
        <v/>
      </c>
      <c r="AT71" s="1263" t="str">
        <f t="shared" si="263"/>
        <v/>
      </c>
      <c r="AU71" s="1263" t="str">
        <f t="shared" si="264"/>
        <v/>
      </c>
      <c r="AV71" s="1263" t="str">
        <f t="shared" si="265"/>
        <v/>
      </c>
      <c r="AW71" s="1263" t="str">
        <f t="shared" si="266"/>
        <v/>
      </c>
      <c r="AX71" s="1263" t="str">
        <f t="shared" si="267"/>
        <v/>
      </c>
      <c r="AY71" s="1263" t="str">
        <f t="shared" si="268"/>
        <v/>
      </c>
      <c r="AZ71" s="1263" t="str">
        <f t="shared" si="269"/>
        <v/>
      </c>
      <c r="BA71" s="1263" t="str">
        <f t="shared" si="270"/>
        <v/>
      </c>
      <c r="BB71" s="1263" t="str">
        <f t="shared" si="271"/>
        <v/>
      </c>
      <c r="BC71" s="1263" t="str">
        <f t="shared" si="272"/>
        <v/>
      </c>
      <c r="BD71" s="1263" t="str">
        <f t="shared" si="273"/>
        <v/>
      </c>
      <c r="BE71" s="1263" t="str">
        <f t="shared" si="274"/>
        <v/>
      </c>
      <c r="BF71" s="1263" t="str">
        <f t="shared" si="275"/>
        <v/>
      </c>
      <c r="BG71" s="1263" t="str">
        <f t="shared" si="276"/>
        <v/>
      </c>
      <c r="BH71" s="1263" t="str">
        <f t="shared" si="277"/>
        <v/>
      </c>
      <c r="BI71" s="1263" t="str">
        <f t="shared" si="355"/>
        <v/>
      </c>
      <c r="BJ71" s="1263" t="str">
        <f t="shared" si="278"/>
        <v/>
      </c>
      <c r="BK71" s="1263" t="str">
        <f t="shared" si="279"/>
        <v/>
      </c>
      <c r="BL71" s="1263" t="str">
        <f t="shared" si="280"/>
        <v/>
      </c>
      <c r="BM71" s="1263" t="str">
        <f t="shared" si="281"/>
        <v/>
      </c>
      <c r="BN71" s="1263" t="str">
        <f t="shared" si="282"/>
        <v/>
      </c>
      <c r="BO71" s="1264">
        <f t="shared" si="126"/>
        <v>0</v>
      </c>
      <c r="BP71" s="1178">
        <v>1948</v>
      </c>
      <c r="BQ71" s="15" t="str">
        <f t="shared" si="127"/>
        <v/>
      </c>
      <c r="BR71" s="15" t="str">
        <f t="shared" si="128"/>
        <v/>
      </c>
      <c r="BS71" s="15" t="str">
        <f t="shared" si="129"/>
        <v/>
      </c>
      <c r="BT71" s="15" t="str">
        <f t="shared" si="130"/>
        <v/>
      </c>
      <c r="BU71" s="15" t="str">
        <f t="shared" si="131"/>
        <v/>
      </c>
      <c r="BV71" s="15" t="str">
        <f t="shared" si="132"/>
        <v/>
      </c>
      <c r="BW71" s="15" t="str">
        <f t="shared" si="133"/>
        <v/>
      </c>
      <c r="BX71" s="15" t="str">
        <f t="shared" si="134"/>
        <v/>
      </c>
      <c r="BY71" s="15" t="str">
        <f t="shared" si="135"/>
        <v/>
      </c>
      <c r="BZ71" s="15" t="str">
        <f t="shared" si="136"/>
        <v/>
      </c>
      <c r="CA71" s="15" t="str">
        <f t="shared" si="137"/>
        <v/>
      </c>
      <c r="CB71" s="15" t="str">
        <f t="shared" si="138"/>
        <v/>
      </c>
      <c r="CC71" s="15" t="str">
        <f t="shared" si="139"/>
        <v/>
      </c>
      <c r="CD71" s="15" t="str">
        <f t="shared" si="140"/>
        <v/>
      </c>
      <c r="CE71" s="15" t="str">
        <f t="shared" si="141"/>
        <v/>
      </c>
      <c r="CF71" s="15" t="str">
        <f t="shared" si="142"/>
        <v/>
      </c>
      <c r="CG71" s="15" t="str">
        <f t="shared" si="143"/>
        <v/>
      </c>
      <c r="CH71" s="15" t="str">
        <f t="shared" si="144"/>
        <v/>
      </c>
      <c r="CI71" s="15" t="str">
        <f t="shared" si="145"/>
        <v/>
      </c>
      <c r="CJ71" s="15" t="str">
        <f t="shared" si="146"/>
        <v/>
      </c>
      <c r="CK71" s="15" t="str">
        <f t="shared" si="147"/>
        <v/>
      </c>
      <c r="CL71" s="15" t="str">
        <f t="shared" si="148"/>
        <v/>
      </c>
      <c r="CM71" s="15" t="str">
        <f t="shared" si="149"/>
        <v/>
      </c>
      <c r="CN71" s="15" t="str">
        <f t="shared" si="150"/>
        <v/>
      </c>
      <c r="CO71" s="15" t="str">
        <f t="shared" si="151"/>
        <v/>
      </c>
      <c r="CP71" s="15" t="str">
        <f t="shared" si="152"/>
        <v/>
      </c>
      <c r="CQ71" s="15" t="str">
        <f t="shared" si="153"/>
        <v/>
      </c>
      <c r="CR71" s="15" t="str">
        <f t="shared" si="154"/>
        <v/>
      </c>
      <c r="CS71" s="15" t="str">
        <f t="shared" si="155"/>
        <v/>
      </c>
      <c r="CT71" s="15" t="str">
        <f t="shared" si="156"/>
        <v/>
      </c>
      <c r="CU71" s="1178">
        <v>1948</v>
      </c>
      <c r="CV71" s="14" t="str">
        <f t="shared" si="360"/>
        <v xml:space="preserve"> </v>
      </c>
      <c r="CW71" s="14" t="str">
        <f t="shared" si="361"/>
        <v xml:space="preserve"> </v>
      </c>
      <c r="CX71" s="14" t="str">
        <f t="shared" si="362"/>
        <v xml:space="preserve"> </v>
      </c>
      <c r="CY71" s="14" t="str">
        <f t="shared" si="363"/>
        <v xml:space="preserve"> </v>
      </c>
      <c r="CZ71" s="14" t="str">
        <f t="shared" si="364"/>
        <v xml:space="preserve"> </v>
      </c>
      <c r="DA71" s="14" t="str">
        <f t="shared" si="365"/>
        <v xml:space="preserve"> </v>
      </c>
      <c r="DB71" s="14" t="str">
        <f t="shared" si="366"/>
        <v xml:space="preserve"> </v>
      </c>
      <c r="DC71" s="14" t="str">
        <f t="shared" si="367"/>
        <v xml:space="preserve"> </v>
      </c>
      <c r="DD71" s="14" t="str">
        <f t="shared" si="368"/>
        <v xml:space="preserve"> </v>
      </c>
      <c r="DE71" s="14" t="str">
        <f t="shared" si="369"/>
        <v xml:space="preserve"> </v>
      </c>
      <c r="DF71" s="14" t="str">
        <f t="shared" si="370"/>
        <v xml:space="preserve"> </v>
      </c>
      <c r="DG71" s="14" t="str">
        <f t="shared" si="371"/>
        <v xml:space="preserve"> </v>
      </c>
      <c r="DH71" s="14" t="str">
        <f t="shared" si="372"/>
        <v xml:space="preserve"> </v>
      </c>
      <c r="DI71" s="14" t="str">
        <f t="shared" si="373"/>
        <v xml:space="preserve"> </v>
      </c>
      <c r="DJ71" s="14" t="str">
        <f t="shared" si="374"/>
        <v xml:space="preserve"> </v>
      </c>
      <c r="DK71" s="14" t="str">
        <f t="shared" si="375"/>
        <v xml:space="preserve"> </v>
      </c>
      <c r="DL71" s="14" t="str">
        <f t="shared" si="376"/>
        <v xml:space="preserve"> </v>
      </c>
      <c r="DM71" s="14" t="str">
        <f t="shared" si="377"/>
        <v xml:space="preserve"> </v>
      </c>
      <c r="DN71" s="14" t="str">
        <f t="shared" si="378"/>
        <v xml:space="preserve"> </v>
      </c>
      <c r="DO71" s="14" t="str">
        <f t="shared" si="379"/>
        <v xml:space="preserve"> </v>
      </c>
      <c r="DP71" s="14" t="str">
        <f t="shared" si="380"/>
        <v xml:space="preserve"> </v>
      </c>
      <c r="DQ71" s="14" t="str">
        <f t="shared" si="381"/>
        <v xml:space="preserve"> </v>
      </c>
      <c r="DR71" s="14" t="str">
        <f t="shared" si="382"/>
        <v xml:space="preserve"> </v>
      </c>
      <c r="DS71" s="14" t="str">
        <f t="shared" si="383"/>
        <v xml:space="preserve"> </v>
      </c>
      <c r="DT71" s="14" t="str">
        <f t="shared" si="384"/>
        <v xml:space="preserve"> </v>
      </c>
      <c r="DU71" s="14" t="str">
        <f t="shared" si="385"/>
        <v xml:space="preserve"> </v>
      </c>
      <c r="DV71" s="14" t="str">
        <f t="shared" si="386"/>
        <v xml:space="preserve"> </v>
      </c>
      <c r="DW71" s="14" t="str">
        <f t="shared" si="387"/>
        <v xml:space="preserve"> </v>
      </c>
      <c r="DX71" s="14" t="str">
        <f t="shared" si="388"/>
        <v xml:space="preserve"> </v>
      </c>
      <c r="DY71" s="14" t="str">
        <f t="shared" si="389"/>
        <v xml:space="preserve"> </v>
      </c>
      <c r="DZ71" s="14">
        <f t="shared" si="250"/>
        <v>0</v>
      </c>
      <c r="EA71" s="525"/>
      <c r="EB71" s="1178">
        <v>1948</v>
      </c>
      <c r="EC71" s="30" t="str">
        <f t="shared" si="283"/>
        <v xml:space="preserve"> </v>
      </c>
      <c r="ED71" s="30" t="str">
        <f t="shared" si="284"/>
        <v xml:space="preserve"> </v>
      </c>
      <c r="EE71" s="30" t="str">
        <f t="shared" si="285"/>
        <v xml:space="preserve"> </v>
      </c>
      <c r="EF71" s="30" t="str">
        <f t="shared" si="286"/>
        <v xml:space="preserve"> </v>
      </c>
      <c r="EG71" s="30" t="str">
        <f t="shared" si="287"/>
        <v xml:space="preserve"> </v>
      </c>
      <c r="EH71" s="30" t="str">
        <f t="shared" si="288"/>
        <v xml:space="preserve"> </v>
      </c>
      <c r="EI71" s="30" t="str">
        <f t="shared" si="289"/>
        <v xml:space="preserve"> </v>
      </c>
      <c r="EJ71" s="30" t="str">
        <f t="shared" si="290"/>
        <v xml:space="preserve"> </v>
      </c>
      <c r="EK71" s="30" t="str">
        <f t="shared" si="291"/>
        <v xml:space="preserve"> </v>
      </c>
      <c r="EL71" s="30" t="str">
        <f t="shared" si="292"/>
        <v xml:space="preserve"> </v>
      </c>
      <c r="EM71" s="30" t="str">
        <f t="shared" si="293"/>
        <v xml:space="preserve"> </v>
      </c>
      <c r="EN71" s="30" t="str">
        <f t="shared" si="294"/>
        <v xml:space="preserve"> </v>
      </c>
      <c r="EO71" s="30" t="str">
        <f t="shared" si="295"/>
        <v xml:space="preserve"> </v>
      </c>
      <c r="EP71" s="30" t="str">
        <f t="shared" si="296"/>
        <v xml:space="preserve"> </v>
      </c>
      <c r="EQ71" s="30" t="str">
        <f t="shared" si="297"/>
        <v xml:space="preserve"> </v>
      </c>
      <c r="ER71" s="30" t="str">
        <f t="shared" si="298"/>
        <v xml:space="preserve"> </v>
      </c>
      <c r="ES71" s="30" t="str">
        <f t="shared" si="299"/>
        <v xml:space="preserve"> </v>
      </c>
      <c r="ET71" s="30" t="str">
        <f t="shared" si="300"/>
        <v xml:space="preserve"> </v>
      </c>
      <c r="EU71" s="30" t="str">
        <f t="shared" si="301"/>
        <v xml:space="preserve"> </v>
      </c>
      <c r="EV71" s="30" t="str">
        <f t="shared" si="302"/>
        <v xml:space="preserve"> </v>
      </c>
      <c r="EW71" s="30" t="str">
        <f t="shared" si="303"/>
        <v xml:space="preserve"> </v>
      </c>
      <c r="EX71" s="30" t="str">
        <f t="shared" si="304"/>
        <v xml:space="preserve"> </v>
      </c>
      <c r="EY71" s="30" t="str">
        <f t="shared" si="305"/>
        <v xml:space="preserve"> </v>
      </c>
      <c r="EZ71" s="30" t="str">
        <f t="shared" si="356"/>
        <v xml:space="preserve"> </v>
      </c>
      <c r="FA71" s="30" t="str">
        <f t="shared" si="357"/>
        <v xml:space="preserve"> </v>
      </c>
      <c r="FB71" s="30" t="str">
        <f t="shared" si="401"/>
        <v xml:space="preserve"> </v>
      </c>
      <c r="FC71" s="30" t="str">
        <f t="shared" si="402"/>
        <v xml:space="preserve"> </v>
      </c>
      <c r="FD71" s="30" t="str">
        <f t="shared" si="403"/>
        <v xml:space="preserve"> </v>
      </c>
      <c r="FE71" s="30" t="str">
        <f t="shared" si="404"/>
        <v xml:space="preserve"> </v>
      </c>
      <c r="FF71" s="30" t="str">
        <f t="shared" si="405"/>
        <v xml:space="preserve"> </v>
      </c>
      <c r="FG71" s="639">
        <f t="shared" si="390"/>
        <v>0</v>
      </c>
      <c r="FI71" s="656">
        <v>1948</v>
      </c>
      <c r="FJ71" s="43" t="str">
        <f t="shared" si="391"/>
        <v/>
      </c>
      <c r="FK71" s="43" t="str">
        <f t="shared" si="392"/>
        <v/>
      </c>
      <c r="FL71" s="43" t="str">
        <f t="shared" si="393"/>
        <v/>
      </c>
      <c r="FM71" s="43" t="str">
        <f t="shared" si="394"/>
        <v/>
      </c>
      <c r="FN71" s="43" t="str">
        <f t="shared" si="395"/>
        <v/>
      </c>
      <c r="FO71" s="43" t="str">
        <f t="shared" si="396"/>
        <v/>
      </c>
      <c r="FP71" s="43" t="str">
        <f t="shared" si="397"/>
        <v/>
      </c>
      <c r="FQ71" s="43" t="str">
        <f t="shared" si="398"/>
        <v/>
      </c>
      <c r="FR71" s="43" t="str">
        <f t="shared" si="406"/>
        <v/>
      </c>
      <c r="FS71" s="43" t="str">
        <f t="shared" si="306"/>
        <v/>
      </c>
      <c r="FT71" s="43" t="str">
        <f t="shared" si="307"/>
        <v/>
      </c>
      <c r="FU71" s="43" t="str">
        <f t="shared" si="308"/>
        <v/>
      </c>
      <c r="FV71" s="43" t="str">
        <f t="shared" si="309"/>
        <v/>
      </c>
      <c r="FW71" s="43" t="str">
        <f t="shared" si="310"/>
        <v/>
      </c>
      <c r="FX71" s="43" t="str">
        <f t="shared" si="311"/>
        <v/>
      </c>
      <c r="FY71" s="43" t="str">
        <f t="shared" si="312"/>
        <v/>
      </c>
      <c r="FZ71" s="43" t="str">
        <f t="shared" si="313"/>
        <v/>
      </c>
      <c r="GA71" s="43" t="str">
        <f t="shared" si="314"/>
        <v/>
      </c>
      <c r="GB71" s="43" t="str">
        <f t="shared" si="315"/>
        <v/>
      </c>
      <c r="GC71" s="43" t="str">
        <f t="shared" si="316"/>
        <v/>
      </c>
      <c r="GD71" s="43" t="str">
        <f t="shared" si="317"/>
        <v/>
      </c>
      <c r="GE71" s="43" t="str">
        <f t="shared" si="318"/>
        <v/>
      </c>
      <c r="GF71" s="43" t="str">
        <f t="shared" si="319"/>
        <v/>
      </c>
      <c r="GG71" s="43" t="str">
        <f t="shared" si="358"/>
        <v/>
      </c>
      <c r="GH71" s="43" t="str">
        <f t="shared" si="320"/>
        <v/>
      </c>
      <c r="GI71" s="43" t="str">
        <f t="shared" si="321"/>
        <v/>
      </c>
      <c r="GJ71" s="43" t="str">
        <f t="shared" si="322"/>
        <v/>
      </c>
      <c r="GK71" s="43" t="str">
        <f t="shared" si="323"/>
        <v/>
      </c>
      <c r="GL71" s="43" t="str">
        <f t="shared" si="324"/>
        <v/>
      </c>
      <c r="GM71" s="43" t="str">
        <f t="shared" si="325"/>
        <v/>
      </c>
      <c r="GN71" s="1228">
        <f t="shared" si="407"/>
        <v>0</v>
      </c>
      <c r="GO71" s="1229">
        <f t="shared" si="189"/>
        <v>0</v>
      </c>
      <c r="GP71" s="656">
        <v>1948</v>
      </c>
      <c r="GQ71" s="4" t="str">
        <f t="shared" si="326"/>
        <v xml:space="preserve"> </v>
      </c>
      <c r="GR71" s="4" t="str">
        <f t="shared" si="327"/>
        <v xml:space="preserve"> </v>
      </c>
      <c r="GS71" s="4" t="str">
        <f t="shared" si="328"/>
        <v xml:space="preserve"> </v>
      </c>
      <c r="GT71" s="4" t="str">
        <f t="shared" si="329"/>
        <v xml:space="preserve"> </v>
      </c>
      <c r="GU71" s="4" t="str">
        <f t="shared" si="330"/>
        <v xml:space="preserve"> </v>
      </c>
      <c r="GV71" s="4" t="str">
        <f t="shared" si="331"/>
        <v xml:space="preserve"> </v>
      </c>
      <c r="GW71" s="4" t="str">
        <f t="shared" si="332"/>
        <v xml:space="preserve"> </v>
      </c>
      <c r="GX71" s="4" t="str">
        <f t="shared" si="333"/>
        <v xml:space="preserve"> </v>
      </c>
      <c r="GY71" s="4" t="str">
        <f t="shared" si="334"/>
        <v xml:space="preserve"> </v>
      </c>
      <c r="GZ71" s="4" t="str">
        <f t="shared" si="335"/>
        <v xml:space="preserve"> </v>
      </c>
      <c r="HA71" s="4" t="str">
        <f t="shared" si="336"/>
        <v xml:space="preserve"> </v>
      </c>
      <c r="HB71" s="4" t="str">
        <f t="shared" si="337"/>
        <v xml:space="preserve"> </v>
      </c>
      <c r="HC71" s="4" t="str">
        <f t="shared" si="338"/>
        <v xml:space="preserve"> </v>
      </c>
      <c r="HD71" s="4" t="str">
        <f t="shared" si="339"/>
        <v xml:space="preserve"> </v>
      </c>
      <c r="HE71" s="4" t="str">
        <f t="shared" si="340"/>
        <v xml:space="preserve"> </v>
      </c>
      <c r="HF71" s="4" t="str">
        <f t="shared" si="341"/>
        <v xml:space="preserve"> </v>
      </c>
      <c r="HG71" s="4" t="str">
        <f t="shared" si="342"/>
        <v xml:space="preserve"> </v>
      </c>
      <c r="HH71" s="4" t="str">
        <f t="shared" si="343"/>
        <v xml:space="preserve"> </v>
      </c>
      <c r="HI71" s="4" t="str">
        <f t="shared" si="344"/>
        <v xml:space="preserve"> </v>
      </c>
      <c r="HJ71" s="4" t="str">
        <f t="shared" si="345"/>
        <v xml:space="preserve"> </v>
      </c>
      <c r="HK71" s="4" t="str">
        <f t="shared" si="346"/>
        <v xml:space="preserve"> </v>
      </c>
      <c r="HL71" s="4" t="str">
        <f t="shared" si="347"/>
        <v xml:space="preserve"> </v>
      </c>
      <c r="HM71" s="4" t="str">
        <f t="shared" si="348"/>
        <v xml:space="preserve"> </v>
      </c>
      <c r="HN71" s="4" t="str">
        <f t="shared" si="349"/>
        <v xml:space="preserve"> </v>
      </c>
      <c r="HO71" s="4" t="str">
        <f t="shared" si="359"/>
        <v xml:space="preserve"> </v>
      </c>
      <c r="HP71" s="4" t="str">
        <f t="shared" si="350"/>
        <v xml:space="preserve"> </v>
      </c>
      <c r="HQ71" s="4" t="str">
        <f t="shared" si="351"/>
        <v xml:space="preserve"> </v>
      </c>
      <c r="HR71" s="4" t="str">
        <f t="shared" si="352"/>
        <v xml:space="preserve"> </v>
      </c>
      <c r="HS71" s="4" t="str">
        <f t="shared" si="353"/>
        <v xml:space="preserve"> </v>
      </c>
      <c r="HT71" s="4" t="str">
        <f t="shared" si="354"/>
        <v xml:space="preserve"> </v>
      </c>
      <c r="HU71" s="4">
        <f t="shared" si="93"/>
        <v>0</v>
      </c>
      <c r="HV71" s="656">
        <v>1948</v>
      </c>
      <c r="HW71" s="528" t="str">
        <f t="shared" si="220"/>
        <v xml:space="preserve"> </v>
      </c>
      <c r="HX71" s="528" t="str">
        <f t="shared" si="221"/>
        <v xml:space="preserve"> </v>
      </c>
      <c r="HY71" s="528" t="str">
        <f t="shared" si="222"/>
        <v xml:space="preserve"> </v>
      </c>
      <c r="HZ71" s="528" t="str">
        <f t="shared" si="223"/>
        <v xml:space="preserve"> </v>
      </c>
      <c r="IA71" s="528" t="str">
        <f t="shared" si="224"/>
        <v xml:space="preserve"> </v>
      </c>
      <c r="IB71" s="528" t="str">
        <f t="shared" si="225"/>
        <v xml:space="preserve"> </v>
      </c>
      <c r="IC71" s="528" t="str">
        <f t="shared" si="226"/>
        <v xml:space="preserve"> </v>
      </c>
      <c r="ID71" s="528" t="str">
        <f t="shared" si="227"/>
        <v xml:space="preserve"> </v>
      </c>
      <c r="IE71" s="528" t="str">
        <f t="shared" si="228"/>
        <v xml:space="preserve"> </v>
      </c>
      <c r="IF71" s="528" t="str">
        <f t="shared" si="229"/>
        <v xml:space="preserve"> </v>
      </c>
      <c r="IG71" s="528" t="str">
        <f t="shared" si="230"/>
        <v xml:space="preserve"> </v>
      </c>
      <c r="IH71" s="528" t="str">
        <f t="shared" si="231"/>
        <v xml:space="preserve"> </v>
      </c>
      <c r="II71" s="528" t="str">
        <f t="shared" si="232"/>
        <v xml:space="preserve"> </v>
      </c>
      <c r="IJ71" s="528" t="str">
        <f t="shared" si="233"/>
        <v xml:space="preserve"> </v>
      </c>
      <c r="IK71" s="528" t="str">
        <f t="shared" si="234"/>
        <v xml:space="preserve"> </v>
      </c>
      <c r="IL71" s="528" t="str">
        <f t="shared" si="235"/>
        <v xml:space="preserve"> </v>
      </c>
      <c r="IM71" s="528" t="str">
        <f t="shared" si="236"/>
        <v xml:space="preserve"> </v>
      </c>
      <c r="IN71" s="528" t="str">
        <f t="shared" si="237"/>
        <v xml:space="preserve"> </v>
      </c>
      <c r="IO71" s="528" t="str">
        <f t="shared" si="238"/>
        <v xml:space="preserve"> </v>
      </c>
      <c r="IP71" s="528" t="str">
        <f t="shared" si="239"/>
        <v xml:space="preserve"> </v>
      </c>
      <c r="IQ71" s="528" t="str">
        <f t="shared" si="240"/>
        <v xml:space="preserve"> </v>
      </c>
      <c r="IR71" s="528" t="str">
        <f t="shared" si="241"/>
        <v xml:space="preserve"> </v>
      </c>
      <c r="IS71" s="528" t="str">
        <f t="shared" si="242"/>
        <v xml:space="preserve"> </v>
      </c>
      <c r="IT71" s="528" t="str">
        <f t="shared" si="243"/>
        <v xml:space="preserve"> </v>
      </c>
      <c r="IU71" s="528" t="str">
        <f t="shared" si="244"/>
        <v xml:space="preserve"> </v>
      </c>
      <c r="IV71" s="528" t="str">
        <f t="shared" si="245"/>
        <v xml:space="preserve"> </v>
      </c>
      <c r="IW71" s="528" t="str">
        <f t="shared" si="246"/>
        <v xml:space="preserve"> </v>
      </c>
      <c r="IX71" s="528" t="str">
        <f t="shared" si="247"/>
        <v xml:space="preserve"> </v>
      </c>
      <c r="IY71" s="528" t="str">
        <f t="shared" si="248"/>
        <v xml:space="preserve"> </v>
      </c>
      <c r="IZ71" s="528" t="str">
        <f t="shared" si="249"/>
        <v xml:space="preserve"> </v>
      </c>
      <c r="JA71" s="1177">
        <f t="shared" si="124"/>
        <v>0</v>
      </c>
      <c r="JB71" s="8">
        <f t="shared" si="399"/>
        <v>0</v>
      </c>
    </row>
    <row r="72" spans="1:262">
      <c r="A72" s="773">
        <v>1949</v>
      </c>
      <c r="B72" s="1226">
        <v>0</v>
      </c>
      <c r="C72" s="1189">
        <v>0</v>
      </c>
      <c r="D72" s="1189">
        <v>0</v>
      </c>
      <c r="E72" s="1189">
        <v>0</v>
      </c>
      <c r="F72" s="1227">
        <v>0</v>
      </c>
      <c r="G72" s="1214">
        <v>0</v>
      </c>
      <c r="H72" s="1189">
        <v>0</v>
      </c>
      <c r="I72" s="1189">
        <v>0</v>
      </c>
      <c r="J72" s="1189">
        <v>0</v>
      </c>
      <c r="K72" s="1227">
        <v>0</v>
      </c>
      <c r="L72" s="1214">
        <v>0</v>
      </c>
      <c r="M72" s="1189">
        <v>0</v>
      </c>
      <c r="N72" s="1189">
        <v>0</v>
      </c>
      <c r="O72" s="1189">
        <v>0</v>
      </c>
      <c r="P72" s="1227">
        <v>0</v>
      </c>
      <c r="Q72" s="1214">
        <v>0</v>
      </c>
      <c r="R72" s="1189">
        <v>0</v>
      </c>
      <c r="S72" s="1189">
        <v>0</v>
      </c>
      <c r="T72" s="1189">
        <v>0</v>
      </c>
      <c r="U72" s="1227">
        <v>0</v>
      </c>
      <c r="V72" s="1214">
        <v>0</v>
      </c>
      <c r="W72" s="1189">
        <v>0</v>
      </c>
      <c r="X72" s="1189">
        <v>0</v>
      </c>
      <c r="Y72" s="1189">
        <v>0</v>
      </c>
      <c r="Z72" s="1227">
        <v>0</v>
      </c>
      <c r="AA72" s="1214" t="s">
        <v>60</v>
      </c>
      <c r="AB72" s="1189">
        <v>0</v>
      </c>
      <c r="AC72" s="1189">
        <v>0</v>
      </c>
      <c r="AD72" s="1189">
        <v>0</v>
      </c>
      <c r="AE72" s="1227">
        <v>0</v>
      </c>
      <c r="AF72" s="1317"/>
      <c r="AG72" s="568">
        <f t="shared" si="400"/>
        <v>0</v>
      </c>
      <c r="AH72" s="504" t="str">
        <f t="shared" si="252"/>
        <v>Trace</v>
      </c>
      <c r="AI72" s="893">
        <f t="shared" si="253"/>
        <v>0</v>
      </c>
      <c r="AJ72" s="1178">
        <v>1949</v>
      </c>
      <c r="AK72" s="1263" t="str">
        <f t="shared" ref="AK72:AK103" si="408">IF(OR(B72="T",B72="M",B72=0,B72&lt;1),"",1)</f>
        <v/>
      </c>
      <c r="AL72" s="1263" t="str">
        <f t="shared" ref="AL72:AL103" si="409">IF(OR(C72="T",C72="M",C72=0,C72&lt;1),"",1)</f>
        <v/>
      </c>
      <c r="AM72" s="1263" t="str">
        <f t="shared" ref="AM72:AM103" si="410">IF(OR(D72="T",D72="M",D72=0,D72&lt;1),"",1)</f>
        <v/>
      </c>
      <c r="AN72" s="1263" t="str">
        <f t="shared" ref="AN72:AN103" si="411">IF(OR(E72="T",E72="M",E72=0,E72&lt;1),"",1)</f>
        <v/>
      </c>
      <c r="AO72" s="1263" t="str">
        <f t="shared" ref="AO72:AO103" si="412">IF(OR(F72="T",F72="M",F72=0,F72&lt;1),"",1)</f>
        <v/>
      </c>
      <c r="AP72" s="1263" t="str">
        <f t="shared" ref="AP72:AP103" si="413">IF(OR(G72="T",G72="M",G72=0,G72&lt;1),"",1)</f>
        <v/>
      </c>
      <c r="AQ72" s="1263" t="str">
        <f t="shared" ref="AQ72:AQ103" si="414">IF(OR(H72="T",H72="M",H72=0,H72&lt;1),"",1)</f>
        <v/>
      </c>
      <c r="AR72" s="1263" t="str">
        <f t="shared" ref="AR72:AR103" si="415">IF(OR(I72="T",I72="M",I72=0,I72&lt;1),"",1)</f>
        <v/>
      </c>
      <c r="AS72" s="1263" t="str">
        <f t="shared" ref="AS72:AS103" si="416">IF(OR(J72="T",J72="M",J72=0,J72&lt;1),"",1)</f>
        <v/>
      </c>
      <c r="AT72" s="1263" t="str">
        <f t="shared" ref="AT72:AT103" si="417">IF(OR(K72="T",K72="M",K72=0,K72&lt;1),"",1)</f>
        <v/>
      </c>
      <c r="AU72" s="1263" t="str">
        <f t="shared" ref="AU72:AU103" si="418">IF(OR(L72="T",L72="M",L72=0,L72&lt;1),"",1)</f>
        <v/>
      </c>
      <c r="AV72" s="1263" t="str">
        <f t="shared" ref="AV72:AV103" si="419">IF(OR(M72="T",M72="M",M72=0,M72&lt;1),"",1)</f>
        <v/>
      </c>
      <c r="AW72" s="1263" t="str">
        <f t="shared" ref="AW72:AW103" si="420">IF(OR(N72="T",N72="M",N72=0,N72&lt;1),"",1)</f>
        <v/>
      </c>
      <c r="AX72" s="1263" t="str">
        <f t="shared" ref="AX72:AX103" si="421">IF(OR(O72="T",O72="M",O72=0,O72&lt;1),"",1)</f>
        <v/>
      </c>
      <c r="AY72" s="1263" t="str">
        <f t="shared" ref="AY72:AY103" si="422">IF(OR(P72="T",P72="M",P72=0,P72&lt;1),"",1)</f>
        <v/>
      </c>
      <c r="AZ72" s="1263" t="str">
        <f t="shared" ref="AZ72:AZ103" si="423">IF(OR(Q72="T",Q72="M",Q72=0,Q72&lt;1),"",1)</f>
        <v/>
      </c>
      <c r="BA72" s="1263" t="str">
        <f t="shared" ref="BA72:BA103" si="424">IF(OR(R72="T",R72="M",R72=0,R72&lt;1),"",1)</f>
        <v/>
      </c>
      <c r="BB72" s="1263" t="str">
        <f t="shared" ref="BB72:BB103" si="425">IF(OR(S72="T",S72="M",S72=0,S72&lt;1),"",1)</f>
        <v/>
      </c>
      <c r="BC72" s="1263" t="str">
        <f t="shared" ref="BC72:BC103" si="426">IF(OR(T72="T",T72="M",T72=0,T72&lt;1),"",1)</f>
        <v/>
      </c>
      <c r="BD72" s="1263" t="str">
        <f t="shared" ref="BD72:BD103" si="427">IF(OR(U72="T",U72="M",U72=0,U72&lt;1),"",1)</f>
        <v/>
      </c>
      <c r="BE72" s="1263" t="str">
        <f t="shared" ref="BE72:BE103" si="428">IF(OR(V72="T",V72="M",V72=0,V72&lt;1),"",1)</f>
        <v/>
      </c>
      <c r="BF72" s="1263" t="str">
        <f t="shared" ref="BF72:BF103" si="429">IF(OR(W72="T",W72="M",W72=0,W72&lt;1),"",1)</f>
        <v/>
      </c>
      <c r="BG72" s="1263" t="str">
        <f t="shared" ref="BG72:BG103" si="430">IF(OR(X72="T",X72="M",X72=0,X72&lt;1),"",1)</f>
        <v/>
      </c>
      <c r="BH72" s="1263" t="str">
        <f t="shared" ref="BH72:BH103" si="431">IF(OR(Y72="T",Y72="M",Y72=0,Y72&lt;1),"",1)</f>
        <v/>
      </c>
      <c r="BI72" s="1263" t="str">
        <f t="shared" si="355"/>
        <v/>
      </c>
      <c r="BJ72" s="1263" t="str">
        <f t="shared" ref="BJ72:BJ103" si="432">IF(OR(AA72="T",AA72="M",AA72=0,AA72&lt;1),"",1)</f>
        <v/>
      </c>
      <c r="BK72" s="1263" t="str">
        <f t="shared" ref="BK72:BK103" si="433">IF(OR(AB72="T",AB72="M",AB72=0,AB72&lt;1),"",1)</f>
        <v/>
      </c>
      <c r="BL72" s="1263" t="str">
        <f t="shared" ref="BL72:BL103" si="434">IF(OR(AC72="T",AC72="M",AC72=0,AC72&lt;1),"",1)</f>
        <v/>
      </c>
      <c r="BM72" s="1263" t="str">
        <f t="shared" ref="BM72:BM103" si="435">IF(OR(AD72="T",AD72="M",AD72=0,AD72&lt;1),"",1)</f>
        <v/>
      </c>
      <c r="BN72" s="1263" t="str">
        <f t="shared" ref="BN72:BN103" si="436">IF(OR(AE72="T",AE72="M",AE72=0,AE72&lt;1),"",1)</f>
        <v/>
      </c>
      <c r="BO72" s="1264">
        <f t="shared" si="126"/>
        <v>0</v>
      </c>
      <c r="BP72" s="1178">
        <v>1949</v>
      </c>
      <c r="BQ72" s="15" t="str">
        <f t="shared" si="127"/>
        <v/>
      </c>
      <c r="BR72" s="15" t="str">
        <f t="shared" si="128"/>
        <v/>
      </c>
      <c r="BS72" s="15" t="str">
        <f t="shared" si="129"/>
        <v/>
      </c>
      <c r="BT72" s="15" t="str">
        <f t="shared" si="130"/>
        <v/>
      </c>
      <c r="BU72" s="15" t="str">
        <f t="shared" si="131"/>
        <v/>
      </c>
      <c r="BV72" s="15" t="str">
        <f t="shared" si="132"/>
        <v/>
      </c>
      <c r="BW72" s="15" t="str">
        <f t="shared" si="133"/>
        <v/>
      </c>
      <c r="BX72" s="15" t="str">
        <f t="shared" si="134"/>
        <v/>
      </c>
      <c r="BY72" s="15" t="str">
        <f t="shared" si="135"/>
        <v/>
      </c>
      <c r="BZ72" s="15" t="str">
        <f t="shared" si="136"/>
        <v/>
      </c>
      <c r="CA72" s="15" t="str">
        <f t="shared" si="137"/>
        <v/>
      </c>
      <c r="CB72" s="15" t="str">
        <f t="shared" si="138"/>
        <v/>
      </c>
      <c r="CC72" s="15" t="str">
        <f t="shared" si="139"/>
        <v/>
      </c>
      <c r="CD72" s="15" t="str">
        <f t="shared" si="140"/>
        <v/>
      </c>
      <c r="CE72" s="15" t="str">
        <f t="shared" si="141"/>
        <v/>
      </c>
      <c r="CF72" s="15" t="str">
        <f t="shared" si="142"/>
        <v/>
      </c>
      <c r="CG72" s="15" t="str">
        <f t="shared" si="143"/>
        <v/>
      </c>
      <c r="CH72" s="15" t="str">
        <f t="shared" si="144"/>
        <v/>
      </c>
      <c r="CI72" s="15" t="str">
        <f t="shared" si="145"/>
        <v/>
      </c>
      <c r="CJ72" s="15" t="str">
        <f t="shared" si="146"/>
        <v/>
      </c>
      <c r="CK72" s="15" t="str">
        <f t="shared" si="147"/>
        <v/>
      </c>
      <c r="CL72" s="15" t="str">
        <f t="shared" si="148"/>
        <v/>
      </c>
      <c r="CM72" s="15" t="str">
        <f t="shared" si="149"/>
        <v/>
      </c>
      <c r="CN72" s="15" t="str">
        <f t="shared" si="150"/>
        <v/>
      </c>
      <c r="CO72" s="15" t="str">
        <f t="shared" si="151"/>
        <v/>
      </c>
      <c r="CP72" s="15" t="str">
        <f t="shared" si="152"/>
        <v/>
      </c>
      <c r="CQ72" s="15" t="str">
        <f t="shared" si="153"/>
        <v/>
      </c>
      <c r="CR72" s="15" t="str">
        <f t="shared" si="154"/>
        <v/>
      </c>
      <c r="CS72" s="15" t="str">
        <f t="shared" si="155"/>
        <v/>
      </c>
      <c r="CT72" s="15" t="str">
        <f t="shared" si="156"/>
        <v/>
      </c>
      <c r="CU72" s="1178">
        <v>1949</v>
      </c>
      <c r="CV72" s="14" t="str">
        <f t="shared" si="360"/>
        <v xml:space="preserve"> </v>
      </c>
      <c r="CW72" s="14" t="str">
        <f t="shared" si="361"/>
        <v xml:space="preserve"> </v>
      </c>
      <c r="CX72" s="14" t="str">
        <f t="shared" si="362"/>
        <v xml:space="preserve"> </v>
      </c>
      <c r="CY72" s="14" t="str">
        <f t="shared" si="363"/>
        <v xml:space="preserve"> </v>
      </c>
      <c r="CZ72" s="14" t="str">
        <f t="shared" si="364"/>
        <v xml:space="preserve"> </v>
      </c>
      <c r="DA72" s="14" t="str">
        <f t="shared" si="365"/>
        <v xml:space="preserve"> </v>
      </c>
      <c r="DB72" s="14" t="str">
        <f t="shared" si="366"/>
        <v xml:space="preserve"> </v>
      </c>
      <c r="DC72" s="14" t="str">
        <f t="shared" si="367"/>
        <v xml:space="preserve"> </v>
      </c>
      <c r="DD72" s="14" t="str">
        <f t="shared" si="368"/>
        <v xml:space="preserve"> </v>
      </c>
      <c r="DE72" s="14" t="str">
        <f t="shared" si="369"/>
        <v xml:space="preserve"> </v>
      </c>
      <c r="DF72" s="14" t="str">
        <f t="shared" si="370"/>
        <v xml:space="preserve"> </v>
      </c>
      <c r="DG72" s="14" t="str">
        <f t="shared" si="371"/>
        <v xml:space="preserve"> </v>
      </c>
      <c r="DH72" s="14" t="str">
        <f t="shared" si="372"/>
        <v xml:space="preserve"> </v>
      </c>
      <c r="DI72" s="14" t="str">
        <f t="shared" si="373"/>
        <v xml:space="preserve"> </v>
      </c>
      <c r="DJ72" s="14" t="str">
        <f t="shared" si="374"/>
        <v xml:space="preserve"> </v>
      </c>
      <c r="DK72" s="14" t="str">
        <f t="shared" si="375"/>
        <v xml:space="preserve"> </v>
      </c>
      <c r="DL72" s="14" t="str">
        <f t="shared" si="376"/>
        <v xml:space="preserve"> </v>
      </c>
      <c r="DM72" s="14" t="str">
        <f t="shared" si="377"/>
        <v xml:space="preserve"> </v>
      </c>
      <c r="DN72" s="14" t="str">
        <f t="shared" si="378"/>
        <v xml:space="preserve"> </v>
      </c>
      <c r="DO72" s="14" t="str">
        <f t="shared" si="379"/>
        <v xml:space="preserve"> </v>
      </c>
      <c r="DP72" s="14" t="str">
        <f t="shared" si="380"/>
        <v xml:space="preserve"> </v>
      </c>
      <c r="DQ72" s="14" t="str">
        <f t="shared" si="381"/>
        <v xml:space="preserve"> </v>
      </c>
      <c r="DR72" s="14" t="str">
        <f t="shared" si="382"/>
        <v xml:space="preserve"> </v>
      </c>
      <c r="DS72" s="14" t="str">
        <f t="shared" si="383"/>
        <v xml:space="preserve"> </v>
      </c>
      <c r="DT72" s="14" t="str">
        <f t="shared" si="384"/>
        <v xml:space="preserve"> </v>
      </c>
      <c r="DU72" s="14" t="str">
        <f t="shared" si="385"/>
        <v xml:space="preserve"> </v>
      </c>
      <c r="DV72" s="14" t="str">
        <f t="shared" si="386"/>
        <v xml:space="preserve"> </v>
      </c>
      <c r="DW72" s="14" t="str">
        <f t="shared" si="387"/>
        <v xml:space="preserve"> </v>
      </c>
      <c r="DX72" s="14" t="str">
        <f t="shared" si="388"/>
        <v xml:space="preserve"> </v>
      </c>
      <c r="DY72" s="14" t="str">
        <f t="shared" si="389"/>
        <v xml:space="preserve"> </v>
      </c>
      <c r="DZ72" s="14">
        <f t="shared" si="250"/>
        <v>0</v>
      </c>
      <c r="EA72" s="525"/>
      <c r="EB72" s="1178">
        <v>1949</v>
      </c>
      <c r="EC72" s="30" t="str">
        <f t="shared" ref="EC72:EC103" si="437">IF(OR(B72="M",B72=0,B72="T",B72&lt;0.01)," ",1)</f>
        <v xml:space="preserve"> </v>
      </c>
      <c r="ED72" s="30" t="str">
        <f t="shared" ref="ED72:ED103" si="438">IF(OR(C72="M",C72=0,C72="T",C72&lt;0.01)," ",1)</f>
        <v xml:space="preserve"> </v>
      </c>
      <c r="EE72" s="30" t="str">
        <f t="shared" ref="EE72:EE103" si="439">IF(OR(D72="M",D72=0,D72="T",D72&lt;0.01)," ",1)</f>
        <v xml:space="preserve"> </v>
      </c>
      <c r="EF72" s="30" t="str">
        <f t="shared" ref="EF72:EF103" si="440">IF(OR(E72="M",E72=0,E72="T",E72&lt;0.01)," ",1)</f>
        <v xml:space="preserve"> </v>
      </c>
      <c r="EG72" s="30" t="str">
        <f t="shared" ref="EG72:EG103" si="441">IF(OR(F72="M",F72=0,F72="T",F72&lt;0.01)," ",1)</f>
        <v xml:space="preserve"> </v>
      </c>
      <c r="EH72" s="30" t="str">
        <f t="shared" ref="EH72:EH103" si="442">IF(OR(G72="M",G72=0,G72="T",G72&lt;0.01)," ",1)</f>
        <v xml:space="preserve"> </v>
      </c>
      <c r="EI72" s="30" t="str">
        <f t="shared" ref="EI72:EI103" si="443">IF(OR(H72="M",H72=0,H72="T",H72&lt;0.01)," ",1)</f>
        <v xml:space="preserve"> </v>
      </c>
      <c r="EJ72" s="30" t="str">
        <f t="shared" ref="EJ72:EJ103" si="444">IF(OR(I72="M",I72=0,I72="T",I72&lt;0.01)," ",1)</f>
        <v xml:space="preserve"> </v>
      </c>
      <c r="EK72" s="30" t="str">
        <f t="shared" ref="EK72:EK103" si="445">IF(OR(J72="M",J72=0,J72="T",J72&lt;0.01)," ",1)</f>
        <v xml:space="preserve"> </v>
      </c>
      <c r="EL72" s="30" t="str">
        <f t="shared" ref="EL72:EL103" si="446">IF(OR(K72="M",K72=0,K72="T",K72&lt;0.01)," ",1)</f>
        <v xml:space="preserve"> </v>
      </c>
      <c r="EM72" s="30" t="str">
        <f t="shared" ref="EM72:EM103" si="447">IF(OR(L72="M",L72=0,L72="T",L72&lt;0.01)," ",1)</f>
        <v xml:space="preserve"> </v>
      </c>
      <c r="EN72" s="30" t="str">
        <f t="shared" ref="EN72:EN103" si="448">IF(OR(M72="M",M72=0,M72="T",M72&lt;0.01)," ",1)</f>
        <v xml:space="preserve"> </v>
      </c>
      <c r="EO72" s="30" t="str">
        <f t="shared" ref="EO72:EO103" si="449">IF(OR(N72="M",N72=0,N72="T",N72&lt;0.01)," ",1)</f>
        <v xml:space="preserve"> </v>
      </c>
      <c r="EP72" s="30" t="str">
        <f t="shared" ref="EP72:EP103" si="450">IF(OR(O72="M",O72=0,O72="T",O72&lt;0.01)," ",1)</f>
        <v xml:space="preserve"> </v>
      </c>
      <c r="EQ72" s="30" t="str">
        <f t="shared" ref="EQ72:EQ103" si="451">IF(OR(P72="M",P72=0,P72="T",P72&lt;0.01)," ",1)</f>
        <v xml:space="preserve"> </v>
      </c>
      <c r="ER72" s="30" t="str">
        <f t="shared" ref="ER72:ER103" si="452">IF(OR(Q72="M",Q72=0,Q72="T",Q72&lt;0.01)," ",1)</f>
        <v xml:space="preserve"> </v>
      </c>
      <c r="ES72" s="30" t="str">
        <f t="shared" ref="ES72:ES103" si="453">IF(OR(R72="M",R72=0,R72="T",R72&lt;0.01)," ",1)</f>
        <v xml:space="preserve"> </v>
      </c>
      <c r="ET72" s="30" t="str">
        <f t="shared" ref="ET72:ET103" si="454">IF(OR(S72="M",S72=0,S72="T",S72&lt;0.01)," ",1)</f>
        <v xml:space="preserve"> </v>
      </c>
      <c r="EU72" s="30" t="str">
        <f t="shared" ref="EU72:EU103" si="455">IF(OR(T72="M",T72=0,T72="T",T72&lt;0.01)," ",1)</f>
        <v xml:space="preserve"> </v>
      </c>
      <c r="EV72" s="30" t="str">
        <f t="shared" ref="EV72:EV103" si="456">IF(OR(U72="M",U72=0,U72="T",U72&lt;0.01)," ",1)</f>
        <v xml:space="preserve"> </v>
      </c>
      <c r="EW72" s="30" t="str">
        <f t="shared" ref="EW72:EW103" si="457">IF(OR(V72="M",V72=0,V72="T",V72&lt;0.01)," ",1)</f>
        <v xml:space="preserve"> </v>
      </c>
      <c r="EX72" s="30" t="str">
        <f t="shared" ref="EX72:EX103" si="458">IF(OR(W72="M",W72=0,W72="T",W72&lt;0.01)," ",1)</f>
        <v xml:space="preserve"> </v>
      </c>
      <c r="EY72" s="30" t="str">
        <f t="shared" ref="EY72:EY103" si="459">IF(OR(X72="M",X72=0,X72="T",X72&lt;0.01)," ",1)</f>
        <v xml:space="preserve"> </v>
      </c>
      <c r="EZ72" s="30" t="str">
        <f t="shared" si="356"/>
        <v xml:space="preserve"> </v>
      </c>
      <c r="FA72" s="30" t="str">
        <f t="shared" si="357"/>
        <v xml:space="preserve"> </v>
      </c>
      <c r="FB72" s="30" t="str">
        <f t="shared" si="401"/>
        <v xml:space="preserve"> </v>
      </c>
      <c r="FC72" s="30" t="str">
        <f t="shared" si="402"/>
        <v xml:space="preserve"> </v>
      </c>
      <c r="FD72" s="30" t="str">
        <f t="shared" si="403"/>
        <v xml:space="preserve"> </v>
      </c>
      <c r="FE72" s="30" t="str">
        <f t="shared" si="404"/>
        <v xml:space="preserve"> </v>
      </c>
      <c r="FF72" s="30" t="str">
        <f t="shared" si="405"/>
        <v xml:space="preserve"> </v>
      </c>
      <c r="FG72" s="639">
        <f t="shared" si="390"/>
        <v>0</v>
      </c>
      <c r="FI72" s="656">
        <v>1949</v>
      </c>
      <c r="FJ72" s="43" t="str">
        <f t="shared" si="391"/>
        <v/>
      </c>
      <c r="FK72" s="43" t="str">
        <f t="shared" si="392"/>
        <v/>
      </c>
      <c r="FL72" s="43" t="str">
        <f t="shared" si="393"/>
        <v/>
      </c>
      <c r="FM72" s="43" t="str">
        <f t="shared" si="394"/>
        <v/>
      </c>
      <c r="FN72" s="43" t="str">
        <f t="shared" si="395"/>
        <v/>
      </c>
      <c r="FO72" s="43" t="str">
        <f t="shared" si="396"/>
        <v/>
      </c>
      <c r="FP72" s="43" t="str">
        <f t="shared" si="397"/>
        <v/>
      </c>
      <c r="FQ72" s="43" t="str">
        <f t="shared" si="398"/>
        <v/>
      </c>
      <c r="FR72" s="43" t="str">
        <f t="shared" si="406"/>
        <v/>
      </c>
      <c r="FS72" s="43" t="str">
        <f t="shared" ref="FS72:FS103" si="460">IF(EL72=1,K72,"")</f>
        <v/>
      </c>
      <c r="FT72" s="43" t="str">
        <f t="shared" ref="FT72:FT103" si="461">IF(EM72=1,L72,"")</f>
        <v/>
      </c>
      <c r="FU72" s="43" t="str">
        <f t="shared" ref="FU72:FU103" si="462">IF(EN72=1,M72,"")</f>
        <v/>
      </c>
      <c r="FV72" s="43" t="str">
        <f t="shared" ref="FV72:FV103" si="463">IF(EO72=1,N72,"")</f>
        <v/>
      </c>
      <c r="FW72" s="43" t="str">
        <f t="shared" ref="FW72:FW103" si="464">IF(EP72=1,O72,"")</f>
        <v/>
      </c>
      <c r="FX72" s="43" t="str">
        <f t="shared" ref="FX72:FX103" si="465">IF(EQ72=1,P72,"")</f>
        <v/>
      </c>
      <c r="FY72" s="43" t="str">
        <f t="shared" ref="FY72:FY103" si="466">IF(ER72=1,Q72,"")</f>
        <v/>
      </c>
      <c r="FZ72" s="43" t="str">
        <f t="shared" ref="FZ72:FZ103" si="467">IF(ES72=1,R72,"")</f>
        <v/>
      </c>
      <c r="GA72" s="43" t="str">
        <f t="shared" ref="GA72:GA103" si="468">IF(ET72=1,S72,"")</f>
        <v/>
      </c>
      <c r="GB72" s="43" t="str">
        <f t="shared" ref="GB72:GB103" si="469">IF(EU72=1,T72,"")</f>
        <v/>
      </c>
      <c r="GC72" s="43" t="str">
        <f t="shared" ref="GC72:GC103" si="470">IF(EV72=1,U72,"")</f>
        <v/>
      </c>
      <c r="GD72" s="43" t="str">
        <f t="shared" ref="GD72:GD103" si="471">IF(EW72=1,V72,"")</f>
        <v/>
      </c>
      <c r="GE72" s="43" t="str">
        <f t="shared" ref="GE72:GE103" si="472">IF(EX72=1,W72,"")</f>
        <v/>
      </c>
      <c r="GF72" s="43" t="str">
        <f t="shared" ref="GF72:GF103" si="473">IF(EY72=1,X72,"")</f>
        <v/>
      </c>
      <c r="GG72" s="43" t="str">
        <f t="shared" si="358"/>
        <v/>
      </c>
      <c r="GH72" s="43" t="str">
        <f t="shared" ref="GH72:GH103" si="474">IF(FA72=1,Z72,"")</f>
        <v/>
      </c>
      <c r="GI72" s="43" t="str">
        <f t="shared" ref="GI72:GI103" si="475">IF(FB72=1,AA72,"")</f>
        <v/>
      </c>
      <c r="GJ72" s="43" t="str">
        <f t="shared" ref="GJ72:GJ103" si="476">IF(FC72=1,AB72,"")</f>
        <v/>
      </c>
      <c r="GK72" s="43" t="str">
        <f t="shared" ref="GK72:GK103" si="477">IF(FD72=1,AC72,"")</f>
        <v/>
      </c>
      <c r="GL72" s="43" t="str">
        <f t="shared" ref="GL72:GL103" si="478">IF(FE72=1,AD72,"")</f>
        <v/>
      </c>
      <c r="GM72" s="43" t="str">
        <f t="shared" ref="GM72:GM103" si="479">IF(FF72=1,AE72,"")</f>
        <v/>
      </c>
      <c r="GN72" s="1228">
        <f t="shared" si="407"/>
        <v>0</v>
      </c>
      <c r="GO72" s="1229">
        <f t="shared" si="189"/>
        <v>0</v>
      </c>
      <c r="GP72" s="656">
        <v>1949</v>
      </c>
      <c r="GQ72" s="4" t="str">
        <f t="shared" ref="GQ72:GQ103" si="480">IF(OR(B72="M",B72=0)," ",1)</f>
        <v xml:space="preserve"> </v>
      </c>
      <c r="GR72" s="4" t="str">
        <f t="shared" ref="GR72:GR103" si="481">IF(OR(C72="M",C72=0)," ",1)</f>
        <v xml:space="preserve"> </v>
      </c>
      <c r="GS72" s="4" t="str">
        <f t="shared" ref="GS72:GS103" si="482">IF(OR(D72="M",D72=0)," ",1)</f>
        <v xml:space="preserve"> </v>
      </c>
      <c r="GT72" s="4" t="str">
        <f t="shared" ref="GT72:GT103" si="483">IF(OR(E72="M",E72=0)," ",1)</f>
        <v xml:space="preserve"> </v>
      </c>
      <c r="GU72" s="4" t="str">
        <f t="shared" ref="GU72:GU103" si="484">IF(OR(F72="M",F72=0)," ",1)</f>
        <v xml:space="preserve"> </v>
      </c>
      <c r="GV72" s="4" t="str">
        <f t="shared" ref="GV72:GV103" si="485">IF(OR(G72="M",G72=0)," ",1)</f>
        <v xml:space="preserve"> </v>
      </c>
      <c r="GW72" s="4" t="str">
        <f t="shared" ref="GW72:GW103" si="486">IF(OR(H72="M",H72=0)," ",1)</f>
        <v xml:space="preserve"> </v>
      </c>
      <c r="GX72" s="4" t="str">
        <f t="shared" ref="GX72:GX103" si="487">IF(OR(I72="M",I72=0)," ",1)</f>
        <v xml:space="preserve"> </v>
      </c>
      <c r="GY72" s="4" t="str">
        <f t="shared" ref="GY72:GY103" si="488">IF(OR(J72="M",J72=0)," ",1)</f>
        <v xml:space="preserve"> </v>
      </c>
      <c r="GZ72" s="4" t="str">
        <f t="shared" ref="GZ72:GZ103" si="489">IF(OR(K72="M",K72=0)," ",1)</f>
        <v xml:space="preserve"> </v>
      </c>
      <c r="HA72" s="4" t="str">
        <f t="shared" ref="HA72:HA103" si="490">IF(OR(L72="M",L72=0)," ",1)</f>
        <v xml:space="preserve"> </v>
      </c>
      <c r="HB72" s="4" t="str">
        <f t="shared" ref="HB72:HB103" si="491">IF(OR(M72="M",M72=0)," ",1)</f>
        <v xml:space="preserve"> </v>
      </c>
      <c r="HC72" s="4" t="str">
        <f t="shared" ref="HC72:HC103" si="492">IF(OR(N72="M",N72=0)," ",1)</f>
        <v xml:space="preserve"> </v>
      </c>
      <c r="HD72" s="4" t="str">
        <f t="shared" ref="HD72:HD103" si="493">IF(OR(O72="M",O72=0)," ",1)</f>
        <v xml:space="preserve"> </v>
      </c>
      <c r="HE72" s="4" t="str">
        <f t="shared" ref="HE72:HE103" si="494">IF(OR(P72="M",P72=0)," ",1)</f>
        <v xml:space="preserve"> </v>
      </c>
      <c r="HF72" s="4" t="str">
        <f t="shared" ref="HF72:HF103" si="495">IF(OR(Q72="M",Q72=0)," ",1)</f>
        <v xml:space="preserve"> </v>
      </c>
      <c r="HG72" s="4" t="str">
        <f t="shared" ref="HG72:HG103" si="496">IF(OR(R72="M",R72=0)," ",1)</f>
        <v xml:space="preserve"> </v>
      </c>
      <c r="HH72" s="4" t="str">
        <f t="shared" ref="HH72:HH103" si="497">IF(OR(S72="M",S72=0)," ",1)</f>
        <v xml:space="preserve"> </v>
      </c>
      <c r="HI72" s="4" t="str">
        <f t="shared" ref="HI72:HI103" si="498">IF(OR(T72="M",T72=0)," ",1)</f>
        <v xml:space="preserve"> </v>
      </c>
      <c r="HJ72" s="4" t="str">
        <f t="shared" ref="HJ72:HJ103" si="499">IF(OR(U72="M",U72=0)," ",1)</f>
        <v xml:space="preserve"> </v>
      </c>
      <c r="HK72" s="4" t="str">
        <f t="shared" ref="HK72:HK103" si="500">IF(OR(V72="M",V72=0)," ",1)</f>
        <v xml:space="preserve"> </v>
      </c>
      <c r="HL72" s="4" t="str">
        <f t="shared" ref="HL72:HL103" si="501">IF(OR(W72="M",W72=0)," ",1)</f>
        <v xml:space="preserve"> </v>
      </c>
      <c r="HM72" s="4" t="str">
        <f t="shared" ref="HM72:HM103" si="502">IF(OR(X72="M",X72=0)," ",1)</f>
        <v xml:space="preserve"> </v>
      </c>
      <c r="HN72" s="4" t="str">
        <f t="shared" ref="HN72:HN103" si="503">IF(OR(Y72="M",Y72=0)," ",1)</f>
        <v xml:space="preserve"> </v>
      </c>
      <c r="HO72" s="4" t="str">
        <f t="shared" si="359"/>
        <v xml:space="preserve"> </v>
      </c>
      <c r="HP72" s="4">
        <f t="shared" ref="HP72:HP103" si="504">IF(OR(AA72="M",AA72=0)," ",1)</f>
        <v>1</v>
      </c>
      <c r="HQ72" s="4" t="str">
        <f t="shared" ref="HQ72:HQ103" si="505">IF(OR(AB72="M",AB72=0)," ",1)</f>
        <v xml:space="preserve"> </v>
      </c>
      <c r="HR72" s="4" t="str">
        <f t="shared" ref="HR72:HR103" si="506">IF(OR(AC72="M",AC72=0)," ",1)</f>
        <v xml:space="preserve"> </v>
      </c>
      <c r="HS72" s="4" t="str">
        <f t="shared" ref="HS72:HS103" si="507">IF(OR(AD72="M",AD72=0)," ",1)</f>
        <v xml:space="preserve"> </v>
      </c>
      <c r="HT72" s="4" t="str">
        <f t="shared" ref="HT72:HT103" si="508">IF(OR(AE72="M",AE72=0)," ",1)</f>
        <v xml:space="preserve"> </v>
      </c>
      <c r="HU72" s="4">
        <f t="shared" si="93"/>
        <v>1</v>
      </c>
      <c r="HV72" s="656">
        <v>1949</v>
      </c>
      <c r="HW72" s="528" t="str">
        <f t="shared" si="220"/>
        <v xml:space="preserve"> </v>
      </c>
      <c r="HX72" s="528" t="str">
        <f t="shared" si="221"/>
        <v xml:space="preserve"> </v>
      </c>
      <c r="HY72" s="528" t="str">
        <f t="shared" si="222"/>
        <v xml:space="preserve"> </v>
      </c>
      <c r="HZ72" s="528" t="str">
        <f t="shared" si="223"/>
        <v xml:space="preserve"> </v>
      </c>
      <c r="IA72" s="528" t="str">
        <f t="shared" si="224"/>
        <v xml:space="preserve"> </v>
      </c>
      <c r="IB72" s="528" t="str">
        <f t="shared" si="225"/>
        <v xml:space="preserve"> </v>
      </c>
      <c r="IC72" s="528" t="str">
        <f t="shared" si="226"/>
        <v xml:space="preserve"> </v>
      </c>
      <c r="ID72" s="528" t="str">
        <f t="shared" si="227"/>
        <v xml:space="preserve"> </v>
      </c>
      <c r="IE72" s="528" t="str">
        <f t="shared" si="228"/>
        <v xml:space="preserve"> </v>
      </c>
      <c r="IF72" s="528" t="str">
        <f t="shared" si="229"/>
        <v xml:space="preserve"> </v>
      </c>
      <c r="IG72" s="528" t="str">
        <f t="shared" si="230"/>
        <v xml:space="preserve"> </v>
      </c>
      <c r="IH72" s="528" t="str">
        <f t="shared" si="231"/>
        <v xml:space="preserve"> </v>
      </c>
      <c r="II72" s="528" t="str">
        <f t="shared" si="232"/>
        <v xml:space="preserve"> </v>
      </c>
      <c r="IJ72" s="528" t="str">
        <f t="shared" si="233"/>
        <v xml:space="preserve"> </v>
      </c>
      <c r="IK72" s="528" t="str">
        <f t="shared" si="234"/>
        <v xml:space="preserve"> </v>
      </c>
      <c r="IL72" s="528" t="str">
        <f t="shared" si="235"/>
        <v xml:space="preserve"> </v>
      </c>
      <c r="IM72" s="528" t="str">
        <f t="shared" si="236"/>
        <v xml:space="preserve"> </v>
      </c>
      <c r="IN72" s="528" t="str">
        <f t="shared" si="237"/>
        <v xml:space="preserve"> </v>
      </c>
      <c r="IO72" s="528" t="str">
        <f t="shared" si="238"/>
        <v xml:space="preserve"> </v>
      </c>
      <c r="IP72" s="528" t="str">
        <f t="shared" si="239"/>
        <v xml:space="preserve"> </v>
      </c>
      <c r="IQ72" s="528" t="str">
        <f t="shared" si="240"/>
        <v xml:space="preserve"> </v>
      </c>
      <c r="IR72" s="528" t="str">
        <f t="shared" si="241"/>
        <v xml:space="preserve"> </v>
      </c>
      <c r="IS72" s="528" t="str">
        <f t="shared" si="242"/>
        <v xml:space="preserve"> </v>
      </c>
      <c r="IT72" s="528" t="str">
        <f t="shared" si="243"/>
        <v xml:space="preserve"> </v>
      </c>
      <c r="IU72" s="528" t="str">
        <f t="shared" si="244"/>
        <v xml:space="preserve"> </v>
      </c>
      <c r="IV72" s="528">
        <f t="shared" si="245"/>
        <v>1</v>
      </c>
      <c r="IW72" s="528" t="str">
        <f t="shared" si="246"/>
        <v xml:space="preserve"> </v>
      </c>
      <c r="IX72" s="528" t="str">
        <f t="shared" si="247"/>
        <v xml:space="preserve"> </v>
      </c>
      <c r="IY72" s="528" t="str">
        <f t="shared" si="248"/>
        <v xml:space="preserve"> </v>
      </c>
      <c r="IZ72" s="528" t="str">
        <f t="shared" si="249"/>
        <v xml:space="preserve"> </v>
      </c>
      <c r="JA72" s="1177">
        <f t="shared" si="124"/>
        <v>1</v>
      </c>
      <c r="JB72" s="8">
        <f t="shared" si="399"/>
        <v>0</v>
      </c>
    </row>
    <row r="73" spans="1:262" ht="13.8" thickBot="1">
      <c r="A73" s="1193">
        <v>1950</v>
      </c>
      <c r="B73" s="1230">
        <v>0</v>
      </c>
      <c r="C73" s="1231">
        <v>0</v>
      </c>
      <c r="D73" s="1231">
        <v>0</v>
      </c>
      <c r="E73" s="1231">
        <v>0</v>
      </c>
      <c r="F73" s="1232">
        <v>0</v>
      </c>
      <c r="G73" s="1233">
        <v>0</v>
      </c>
      <c r="H73" s="1231">
        <v>0</v>
      </c>
      <c r="I73" s="1231">
        <v>0</v>
      </c>
      <c r="J73" s="1231">
        <v>0</v>
      </c>
      <c r="K73" s="1232">
        <v>0</v>
      </c>
      <c r="L73" s="1233">
        <v>0</v>
      </c>
      <c r="M73" s="1231">
        <v>0</v>
      </c>
      <c r="N73" s="1231">
        <v>0</v>
      </c>
      <c r="O73" s="1231">
        <v>0</v>
      </c>
      <c r="P73" s="1232">
        <v>0</v>
      </c>
      <c r="Q73" s="1233">
        <v>0</v>
      </c>
      <c r="R73" s="1231">
        <v>0</v>
      </c>
      <c r="S73" s="1231">
        <v>0</v>
      </c>
      <c r="T73" s="1231">
        <v>0</v>
      </c>
      <c r="U73" s="1232">
        <v>0</v>
      </c>
      <c r="V73" s="1233">
        <v>0</v>
      </c>
      <c r="W73" s="1231">
        <v>0</v>
      </c>
      <c r="X73" s="1231">
        <v>0</v>
      </c>
      <c r="Y73" s="1231">
        <v>0</v>
      </c>
      <c r="Z73" s="1232" t="s">
        <v>60</v>
      </c>
      <c r="AA73" s="1233">
        <v>0</v>
      </c>
      <c r="AB73" s="1231">
        <v>0</v>
      </c>
      <c r="AC73" s="1231" t="s">
        <v>60</v>
      </c>
      <c r="AD73" s="1231" t="s">
        <v>60</v>
      </c>
      <c r="AE73" s="1232">
        <v>0</v>
      </c>
      <c r="AF73" s="1318"/>
      <c r="AG73" s="695">
        <f t="shared" si="400"/>
        <v>0</v>
      </c>
      <c r="AH73" s="1190" t="str">
        <f t="shared" si="252"/>
        <v>Trace</v>
      </c>
      <c r="AI73" s="1191">
        <f t="shared" si="253"/>
        <v>0</v>
      </c>
      <c r="AJ73" s="1192">
        <v>1950</v>
      </c>
      <c r="AK73" s="1263" t="str">
        <f t="shared" si="408"/>
        <v/>
      </c>
      <c r="AL73" s="1263" t="str">
        <f t="shared" si="409"/>
        <v/>
      </c>
      <c r="AM73" s="1263" t="str">
        <f t="shared" si="410"/>
        <v/>
      </c>
      <c r="AN73" s="1263" t="str">
        <f t="shared" si="411"/>
        <v/>
      </c>
      <c r="AO73" s="1263" t="str">
        <f t="shared" si="412"/>
        <v/>
      </c>
      <c r="AP73" s="1263" t="str">
        <f t="shared" si="413"/>
        <v/>
      </c>
      <c r="AQ73" s="1263" t="str">
        <f t="shared" si="414"/>
        <v/>
      </c>
      <c r="AR73" s="1263" t="str">
        <f t="shared" si="415"/>
        <v/>
      </c>
      <c r="AS73" s="1263" t="str">
        <f t="shared" si="416"/>
        <v/>
      </c>
      <c r="AT73" s="1263" t="str">
        <f t="shared" si="417"/>
        <v/>
      </c>
      <c r="AU73" s="1263" t="str">
        <f t="shared" si="418"/>
        <v/>
      </c>
      <c r="AV73" s="1263" t="str">
        <f t="shared" si="419"/>
        <v/>
      </c>
      <c r="AW73" s="1263" t="str">
        <f t="shared" si="420"/>
        <v/>
      </c>
      <c r="AX73" s="1263" t="str">
        <f t="shared" si="421"/>
        <v/>
      </c>
      <c r="AY73" s="1263" t="str">
        <f t="shared" si="422"/>
        <v/>
      </c>
      <c r="AZ73" s="1263" t="str">
        <f t="shared" si="423"/>
        <v/>
      </c>
      <c r="BA73" s="1263" t="str">
        <f t="shared" si="424"/>
        <v/>
      </c>
      <c r="BB73" s="1263" t="str">
        <f t="shared" si="425"/>
        <v/>
      </c>
      <c r="BC73" s="1263" t="str">
        <f t="shared" si="426"/>
        <v/>
      </c>
      <c r="BD73" s="1263" t="str">
        <f t="shared" si="427"/>
        <v/>
      </c>
      <c r="BE73" s="1263" t="str">
        <f t="shared" si="428"/>
        <v/>
      </c>
      <c r="BF73" s="1263" t="str">
        <f t="shared" si="429"/>
        <v/>
      </c>
      <c r="BG73" s="1263" t="str">
        <f t="shared" si="430"/>
        <v/>
      </c>
      <c r="BH73" s="1263" t="str">
        <f t="shared" si="431"/>
        <v/>
      </c>
      <c r="BI73" s="1263" t="str">
        <f t="shared" ref="BI73:BI104" si="509">IF(OR(Z73="T",Z73="M",Z73=0,Z73&lt;1),"",1)</f>
        <v/>
      </c>
      <c r="BJ73" s="1263" t="str">
        <f t="shared" si="432"/>
        <v/>
      </c>
      <c r="BK73" s="1263" t="str">
        <f t="shared" si="433"/>
        <v/>
      </c>
      <c r="BL73" s="1263" t="str">
        <f t="shared" si="434"/>
        <v/>
      </c>
      <c r="BM73" s="1263" t="str">
        <f t="shared" si="435"/>
        <v/>
      </c>
      <c r="BN73" s="1263" t="str">
        <f t="shared" si="436"/>
        <v/>
      </c>
      <c r="BO73" s="1264">
        <f t="shared" si="126"/>
        <v>0</v>
      </c>
      <c r="BP73" s="1178">
        <v>1950</v>
      </c>
      <c r="BQ73" s="15" t="str">
        <f t="shared" si="127"/>
        <v/>
      </c>
      <c r="BR73" s="15" t="str">
        <f t="shared" si="128"/>
        <v/>
      </c>
      <c r="BS73" s="15" t="str">
        <f t="shared" si="129"/>
        <v/>
      </c>
      <c r="BT73" s="15" t="str">
        <f t="shared" si="130"/>
        <v/>
      </c>
      <c r="BU73" s="15" t="str">
        <f t="shared" si="131"/>
        <v/>
      </c>
      <c r="BV73" s="15" t="str">
        <f t="shared" si="132"/>
        <v/>
      </c>
      <c r="BW73" s="15" t="str">
        <f t="shared" si="133"/>
        <v/>
      </c>
      <c r="BX73" s="15" t="str">
        <f t="shared" si="134"/>
        <v/>
      </c>
      <c r="BY73" s="15" t="str">
        <f t="shared" si="135"/>
        <v/>
      </c>
      <c r="BZ73" s="15" t="str">
        <f t="shared" si="136"/>
        <v/>
      </c>
      <c r="CA73" s="15" t="str">
        <f t="shared" si="137"/>
        <v/>
      </c>
      <c r="CB73" s="15" t="str">
        <f t="shared" si="138"/>
        <v/>
      </c>
      <c r="CC73" s="15" t="str">
        <f t="shared" si="139"/>
        <v/>
      </c>
      <c r="CD73" s="15" t="str">
        <f t="shared" si="140"/>
        <v/>
      </c>
      <c r="CE73" s="15" t="str">
        <f t="shared" si="141"/>
        <v/>
      </c>
      <c r="CF73" s="15" t="str">
        <f t="shared" si="142"/>
        <v/>
      </c>
      <c r="CG73" s="15" t="str">
        <f t="shared" si="143"/>
        <v/>
      </c>
      <c r="CH73" s="15" t="str">
        <f t="shared" si="144"/>
        <v/>
      </c>
      <c r="CI73" s="15" t="str">
        <f t="shared" si="145"/>
        <v/>
      </c>
      <c r="CJ73" s="15" t="str">
        <f t="shared" si="146"/>
        <v/>
      </c>
      <c r="CK73" s="15" t="str">
        <f t="shared" si="147"/>
        <v/>
      </c>
      <c r="CL73" s="15" t="str">
        <f t="shared" si="148"/>
        <v/>
      </c>
      <c r="CM73" s="15" t="str">
        <f t="shared" si="149"/>
        <v/>
      </c>
      <c r="CN73" s="15" t="str">
        <f t="shared" si="150"/>
        <v/>
      </c>
      <c r="CO73" s="15" t="str">
        <f t="shared" si="151"/>
        <v/>
      </c>
      <c r="CP73" s="15" t="str">
        <f t="shared" si="152"/>
        <v/>
      </c>
      <c r="CQ73" s="15" t="str">
        <f t="shared" si="153"/>
        <v/>
      </c>
      <c r="CR73" s="15" t="str">
        <f t="shared" si="154"/>
        <v/>
      </c>
      <c r="CS73" s="15" t="str">
        <f t="shared" si="155"/>
        <v/>
      </c>
      <c r="CT73" s="15" t="str">
        <f t="shared" si="156"/>
        <v/>
      </c>
      <c r="CU73" s="1178">
        <v>1950</v>
      </c>
      <c r="CV73" s="14" t="str">
        <f t="shared" si="360"/>
        <v xml:space="preserve"> </v>
      </c>
      <c r="CW73" s="14" t="str">
        <f t="shared" si="361"/>
        <v xml:space="preserve"> </v>
      </c>
      <c r="CX73" s="14" t="str">
        <f t="shared" si="362"/>
        <v xml:space="preserve"> </v>
      </c>
      <c r="CY73" s="14" t="str">
        <f t="shared" si="363"/>
        <v xml:space="preserve"> </v>
      </c>
      <c r="CZ73" s="14" t="str">
        <f t="shared" si="364"/>
        <v xml:space="preserve"> </v>
      </c>
      <c r="DA73" s="14" t="str">
        <f t="shared" si="365"/>
        <v xml:space="preserve"> </v>
      </c>
      <c r="DB73" s="14" t="str">
        <f t="shared" si="366"/>
        <v xml:space="preserve"> </v>
      </c>
      <c r="DC73" s="14" t="str">
        <f t="shared" si="367"/>
        <v xml:space="preserve"> </v>
      </c>
      <c r="DD73" s="14" t="str">
        <f t="shared" si="368"/>
        <v xml:space="preserve"> </v>
      </c>
      <c r="DE73" s="14" t="str">
        <f t="shared" si="369"/>
        <v xml:space="preserve"> </v>
      </c>
      <c r="DF73" s="14" t="str">
        <f t="shared" si="370"/>
        <v xml:space="preserve"> </v>
      </c>
      <c r="DG73" s="14" t="str">
        <f t="shared" si="371"/>
        <v xml:space="preserve"> </v>
      </c>
      <c r="DH73" s="14" t="str">
        <f t="shared" si="372"/>
        <v xml:space="preserve"> </v>
      </c>
      <c r="DI73" s="14" t="str">
        <f t="shared" si="373"/>
        <v xml:space="preserve"> </v>
      </c>
      <c r="DJ73" s="14" t="str">
        <f t="shared" si="374"/>
        <v xml:space="preserve"> </v>
      </c>
      <c r="DK73" s="14" t="str">
        <f t="shared" si="375"/>
        <v xml:space="preserve"> </v>
      </c>
      <c r="DL73" s="14" t="str">
        <f t="shared" si="376"/>
        <v xml:space="preserve"> </v>
      </c>
      <c r="DM73" s="14" t="str">
        <f t="shared" si="377"/>
        <v xml:space="preserve"> </v>
      </c>
      <c r="DN73" s="14" t="str">
        <f t="shared" si="378"/>
        <v xml:space="preserve"> </v>
      </c>
      <c r="DO73" s="14" t="str">
        <f t="shared" si="379"/>
        <v xml:space="preserve"> </v>
      </c>
      <c r="DP73" s="14" t="str">
        <f t="shared" si="380"/>
        <v xml:space="preserve"> </v>
      </c>
      <c r="DQ73" s="14" t="str">
        <f t="shared" si="381"/>
        <v xml:space="preserve"> </v>
      </c>
      <c r="DR73" s="14" t="str">
        <f t="shared" si="382"/>
        <v xml:space="preserve"> </v>
      </c>
      <c r="DS73" s="14" t="str">
        <f t="shared" si="383"/>
        <v xml:space="preserve"> </v>
      </c>
      <c r="DT73" s="14" t="str">
        <f t="shared" si="384"/>
        <v xml:space="preserve"> </v>
      </c>
      <c r="DU73" s="14" t="str">
        <f t="shared" si="385"/>
        <v xml:space="preserve"> </v>
      </c>
      <c r="DV73" s="14" t="str">
        <f t="shared" si="386"/>
        <v xml:space="preserve"> </v>
      </c>
      <c r="DW73" s="14" t="str">
        <f t="shared" si="387"/>
        <v xml:space="preserve"> </v>
      </c>
      <c r="DX73" s="14" t="str">
        <f t="shared" si="388"/>
        <v xml:space="preserve"> </v>
      </c>
      <c r="DY73" s="14" t="str">
        <f t="shared" si="389"/>
        <v xml:space="preserve"> </v>
      </c>
      <c r="DZ73" s="14">
        <f t="shared" si="250"/>
        <v>0</v>
      </c>
      <c r="EA73" s="525"/>
      <c r="EB73" s="1178">
        <v>1950</v>
      </c>
      <c r="EC73" s="30" t="str">
        <f t="shared" si="437"/>
        <v xml:space="preserve"> </v>
      </c>
      <c r="ED73" s="30" t="str">
        <f t="shared" si="438"/>
        <v xml:space="preserve"> </v>
      </c>
      <c r="EE73" s="30" t="str">
        <f t="shared" si="439"/>
        <v xml:space="preserve"> </v>
      </c>
      <c r="EF73" s="30" t="str">
        <f t="shared" si="440"/>
        <v xml:space="preserve"> </v>
      </c>
      <c r="EG73" s="30" t="str">
        <f t="shared" si="441"/>
        <v xml:space="preserve"> </v>
      </c>
      <c r="EH73" s="30" t="str">
        <f t="shared" si="442"/>
        <v xml:space="preserve"> </v>
      </c>
      <c r="EI73" s="30" t="str">
        <f t="shared" si="443"/>
        <v xml:space="preserve"> </v>
      </c>
      <c r="EJ73" s="30" t="str">
        <f t="shared" si="444"/>
        <v xml:space="preserve"> </v>
      </c>
      <c r="EK73" s="30" t="str">
        <f t="shared" si="445"/>
        <v xml:space="preserve"> </v>
      </c>
      <c r="EL73" s="30" t="str">
        <f t="shared" si="446"/>
        <v xml:space="preserve"> </v>
      </c>
      <c r="EM73" s="30" t="str">
        <f t="shared" si="447"/>
        <v xml:space="preserve"> </v>
      </c>
      <c r="EN73" s="30" t="str">
        <f t="shared" si="448"/>
        <v xml:space="preserve"> </v>
      </c>
      <c r="EO73" s="30" t="str">
        <f t="shared" si="449"/>
        <v xml:space="preserve"> </v>
      </c>
      <c r="EP73" s="30" t="str">
        <f t="shared" si="450"/>
        <v xml:space="preserve"> </v>
      </c>
      <c r="EQ73" s="30" t="str">
        <f t="shared" si="451"/>
        <v xml:space="preserve"> </v>
      </c>
      <c r="ER73" s="30" t="str">
        <f t="shared" si="452"/>
        <v xml:space="preserve"> </v>
      </c>
      <c r="ES73" s="30" t="str">
        <f t="shared" si="453"/>
        <v xml:space="preserve"> </v>
      </c>
      <c r="ET73" s="30" t="str">
        <f t="shared" si="454"/>
        <v xml:space="preserve"> </v>
      </c>
      <c r="EU73" s="30" t="str">
        <f t="shared" si="455"/>
        <v xml:space="preserve"> </v>
      </c>
      <c r="EV73" s="30" t="str">
        <f t="shared" si="456"/>
        <v xml:space="preserve"> </v>
      </c>
      <c r="EW73" s="30" t="str">
        <f t="shared" si="457"/>
        <v xml:space="preserve"> </v>
      </c>
      <c r="EX73" s="30" t="str">
        <f t="shared" si="458"/>
        <v xml:space="preserve"> </v>
      </c>
      <c r="EY73" s="30" t="str">
        <f t="shared" si="459"/>
        <v xml:space="preserve"> </v>
      </c>
      <c r="EZ73" s="30" t="str">
        <f t="shared" ref="EZ73:EZ104" si="510">IF(OR(Y73="M",Y73=0,Y73="T",Y73&lt;0.01)," ",1)</f>
        <v xml:space="preserve"> </v>
      </c>
      <c r="FA73" s="30" t="str">
        <f t="shared" ref="FA73:FA104" si="511">IF(OR(Z73="M",Z73=0,Z73="T",Z73&lt;0.01)," ",1)</f>
        <v xml:space="preserve"> </v>
      </c>
      <c r="FB73" s="30" t="str">
        <f t="shared" si="401"/>
        <v xml:space="preserve"> </v>
      </c>
      <c r="FC73" s="30" t="str">
        <f t="shared" si="402"/>
        <v xml:space="preserve"> </v>
      </c>
      <c r="FD73" s="30" t="str">
        <f t="shared" si="403"/>
        <v xml:space="preserve"> </v>
      </c>
      <c r="FE73" s="30" t="str">
        <f t="shared" si="404"/>
        <v xml:space="preserve"> </v>
      </c>
      <c r="FF73" s="30" t="str">
        <f t="shared" si="405"/>
        <v xml:space="preserve"> </v>
      </c>
      <c r="FG73" s="639">
        <f t="shared" si="390"/>
        <v>0</v>
      </c>
      <c r="FI73" s="656">
        <v>1950</v>
      </c>
      <c r="FJ73" s="43" t="str">
        <f t="shared" si="391"/>
        <v/>
      </c>
      <c r="FK73" s="43" t="str">
        <f t="shared" si="392"/>
        <v/>
      </c>
      <c r="FL73" s="43" t="str">
        <f t="shared" si="393"/>
        <v/>
      </c>
      <c r="FM73" s="43" t="str">
        <f t="shared" si="394"/>
        <v/>
      </c>
      <c r="FN73" s="43" t="str">
        <f t="shared" si="395"/>
        <v/>
      </c>
      <c r="FO73" s="43" t="str">
        <f t="shared" si="396"/>
        <v/>
      </c>
      <c r="FP73" s="43" t="str">
        <f t="shared" si="397"/>
        <v/>
      </c>
      <c r="FQ73" s="43" t="str">
        <f t="shared" si="398"/>
        <v/>
      </c>
      <c r="FR73" s="43" t="str">
        <f t="shared" si="406"/>
        <v/>
      </c>
      <c r="FS73" s="43" t="str">
        <f t="shared" si="460"/>
        <v/>
      </c>
      <c r="FT73" s="43" t="str">
        <f t="shared" si="461"/>
        <v/>
      </c>
      <c r="FU73" s="43" t="str">
        <f t="shared" si="462"/>
        <v/>
      </c>
      <c r="FV73" s="43" t="str">
        <f t="shared" si="463"/>
        <v/>
      </c>
      <c r="FW73" s="43" t="str">
        <f t="shared" si="464"/>
        <v/>
      </c>
      <c r="FX73" s="43" t="str">
        <f t="shared" si="465"/>
        <v/>
      </c>
      <c r="FY73" s="43" t="str">
        <f t="shared" si="466"/>
        <v/>
      </c>
      <c r="FZ73" s="43" t="str">
        <f t="shared" si="467"/>
        <v/>
      </c>
      <c r="GA73" s="43" t="str">
        <f t="shared" si="468"/>
        <v/>
      </c>
      <c r="GB73" s="43" t="str">
        <f t="shared" si="469"/>
        <v/>
      </c>
      <c r="GC73" s="43" t="str">
        <f t="shared" si="470"/>
        <v/>
      </c>
      <c r="GD73" s="43" t="str">
        <f t="shared" si="471"/>
        <v/>
      </c>
      <c r="GE73" s="43" t="str">
        <f t="shared" si="472"/>
        <v/>
      </c>
      <c r="GF73" s="43" t="str">
        <f t="shared" si="473"/>
        <v/>
      </c>
      <c r="GG73" s="43" t="str">
        <f t="shared" ref="GG73:GG104" si="512">IF(EZ73=1,Y73,"")</f>
        <v/>
      </c>
      <c r="GH73" s="43" t="str">
        <f t="shared" si="474"/>
        <v/>
      </c>
      <c r="GI73" s="43" t="str">
        <f t="shared" si="475"/>
        <v/>
      </c>
      <c r="GJ73" s="43" t="str">
        <f t="shared" si="476"/>
        <v/>
      </c>
      <c r="GK73" s="43" t="str">
        <f t="shared" si="477"/>
        <v/>
      </c>
      <c r="GL73" s="43" t="str">
        <f t="shared" si="478"/>
        <v/>
      </c>
      <c r="GM73" s="43" t="str">
        <f t="shared" si="479"/>
        <v/>
      </c>
      <c r="GN73" s="1228">
        <f t="shared" si="407"/>
        <v>0</v>
      </c>
      <c r="GO73" s="1229">
        <f t="shared" si="189"/>
        <v>0</v>
      </c>
      <c r="GP73" s="656">
        <v>1950</v>
      </c>
      <c r="GQ73" s="4" t="str">
        <f t="shared" si="480"/>
        <v xml:space="preserve"> </v>
      </c>
      <c r="GR73" s="4" t="str">
        <f t="shared" si="481"/>
        <v xml:space="preserve"> </v>
      </c>
      <c r="GS73" s="4" t="str">
        <f t="shared" si="482"/>
        <v xml:space="preserve"> </v>
      </c>
      <c r="GT73" s="4" t="str">
        <f t="shared" si="483"/>
        <v xml:space="preserve"> </v>
      </c>
      <c r="GU73" s="4" t="str">
        <f t="shared" si="484"/>
        <v xml:space="preserve"> </v>
      </c>
      <c r="GV73" s="4" t="str">
        <f t="shared" si="485"/>
        <v xml:space="preserve"> </v>
      </c>
      <c r="GW73" s="4" t="str">
        <f t="shared" si="486"/>
        <v xml:space="preserve"> </v>
      </c>
      <c r="GX73" s="4" t="str">
        <f t="shared" si="487"/>
        <v xml:space="preserve"> </v>
      </c>
      <c r="GY73" s="4" t="str">
        <f t="shared" si="488"/>
        <v xml:space="preserve"> </v>
      </c>
      <c r="GZ73" s="4" t="str">
        <f t="shared" si="489"/>
        <v xml:space="preserve"> </v>
      </c>
      <c r="HA73" s="4" t="str">
        <f t="shared" si="490"/>
        <v xml:space="preserve"> </v>
      </c>
      <c r="HB73" s="4" t="str">
        <f t="shared" si="491"/>
        <v xml:space="preserve"> </v>
      </c>
      <c r="HC73" s="4" t="str">
        <f t="shared" si="492"/>
        <v xml:space="preserve"> </v>
      </c>
      <c r="HD73" s="4" t="str">
        <f t="shared" si="493"/>
        <v xml:space="preserve"> </v>
      </c>
      <c r="HE73" s="4" t="str">
        <f t="shared" si="494"/>
        <v xml:space="preserve"> </v>
      </c>
      <c r="HF73" s="4" t="str">
        <f t="shared" si="495"/>
        <v xml:space="preserve"> </v>
      </c>
      <c r="HG73" s="4" t="str">
        <f t="shared" si="496"/>
        <v xml:space="preserve"> </v>
      </c>
      <c r="HH73" s="4" t="str">
        <f t="shared" si="497"/>
        <v xml:space="preserve"> </v>
      </c>
      <c r="HI73" s="4" t="str">
        <f t="shared" si="498"/>
        <v xml:space="preserve"> </v>
      </c>
      <c r="HJ73" s="4" t="str">
        <f t="shared" si="499"/>
        <v xml:space="preserve"> </v>
      </c>
      <c r="HK73" s="4" t="str">
        <f t="shared" si="500"/>
        <v xml:space="preserve"> </v>
      </c>
      <c r="HL73" s="4" t="str">
        <f t="shared" si="501"/>
        <v xml:space="preserve"> </v>
      </c>
      <c r="HM73" s="4" t="str">
        <f t="shared" si="502"/>
        <v xml:space="preserve"> </v>
      </c>
      <c r="HN73" s="4" t="str">
        <f t="shared" si="503"/>
        <v xml:space="preserve"> </v>
      </c>
      <c r="HO73" s="4">
        <f t="shared" ref="HO73:HO104" si="513">IF(OR(Z73="M",Z73=0)," ",1)</f>
        <v>1</v>
      </c>
      <c r="HP73" s="4" t="str">
        <f t="shared" si="504"/>
        <v xml:space="preserve"> </v>
      </c>
      <c r="HQ73" s="4" t="str">
        <f t="shared" si="505"/>
        <v xml:space="preserve"> </v>
      </c>
      <c r="HR73" s="4">
        <f t="shared" si="506"/>
        <v>1</v>
      </c>
      <c r="HS73" s="4">
        <f t="shared" si="507"/>
        <v>1</v>
      </c>
      <c r="HT73" s="4" t="str">
        <f t="shared" si="508"/>
        <v xml:space="preserve"> </v>
      </c>
      <c r="HU73" s="4">
        <f t="shared" si="93"/>
        <v>3</v>
      </c>
      <c r="HV73" s="656">
        <v>1950</v>
      </c>
      <c r="HW73" s="528" t="str">
        <f t="shared" si="220"/>
        <v xml:space="preserve"> </v>
      </c>
      <c r="HX73" s="528" t="str">
        <f t="shared" si="221"/>
        <v xml:space="preserve"> </v>
      </c>
      <c r="HY73" s="528" t="str">
        <f t="shared" si="222"/>
        <v xml:space="preserve"> </v>
      </c>
      <c r="HZ73" s="528" t="str">
        <f t="shared" si="223"/>
        <v xml:space="preserve"> </v>
      </c>
      <c r="IA73" s="528" t="str">
        <f t="shared" si="224"/>
        <v xml:space="preserve"> </v>
      </c>
      <c r="IB73" s="528" t="str">
        <f t="shared" si="225"/>
        <v xml:space="preserve"> </v>
      </c>
      <c r="IC73" s="528" t="str">
        <f t="shared" si="226"/>
        <v xml:space="preserve"> </v>
      </c>
      <c r="ID73" s="528" t="str">
        <f t="shared" si="227"/>
        <v xml:space="preserve"> </v>
      </c>
      <c r="IE73" s="528" t="str">
        <f t="shared" si="228"/>
        <v xml:space="preserve"> </v>
      </c>
      <c r="IF73" s="528" t="str">
        <f t="shared" si="229"/>
        <v xml:space="preserve"> </v>
      </c>
      <c r="IG73" s="528" t="str">
        <f t="shared" si="230"/>
        <v xml:space="preserve"> </v>
      </c>
      <c r="IH73" s="528" t="str">
        <f t="shared" si="231"/>
        <v xml:space="preserve"> </v>
      </c>
      <c r="II73" s="528" t="str">
        <f t="shared" si="232"/>
        <v xml:space="preserve"> </v>
      </c>
      <c r="IJ73" s="528" t="str">
        <f t="shared" si="233"/>
        <v xml:space="preserve"> </v>
      </c>
      <c r="IK73" s="528" t="str">
        <f t="shared" si="234"/>
        <v xml:space="preserve"> </v>
      </c>
      <c r="IL73" s="528" t="str">
        <f t="shared" si="235"/>
        <v xml:space="preserve"> </v>
      </c>
      <c r="IM73" s="528" t="str">
        <f t="shared" si="236"/>
        <v xml:space="preserve"> </v>
      </c>
      <c r="IN73" s="528" t="str">
        <f t="shared" si="237"/>
        <v xml:space="preserve"> </v>
      </c>
      <c r="IO73" s="528" t="str">
        <f t="shared" si="238"/>
        <v xml:space="preserve"> </v>
      </c>
      <c r="IP73" s="528" t="str">
        <f t="shared" si="239"/>
        <v xml:space="preserve"> </v>
      </c>
      <c r="IQ73" s="528" t="str">
        <f t="shared" si="240"/>
        <v xml:space="preserve"> </v>
      </c>
      <c r="IR73" s="528" t="str">
        <f t="shared" si="241"/>
        <v xml:space="preserve"> </v>
      </c>
      <c r="IS73" s="528" t="str">
        <f t="shared" si="242"/>
        <v xml:space="preserve"> </v>
      </c>
      <c r="IT73" s="528" t="str">
        <f t="shared" si="243"/>
        <v xml:space="preserve"> </v>
      </c>
      <c r="IU73" s="528">
        <f t="shared" si="244"/>
        <v>1</v>
      </c>
      <c r="IV73" s="528" t="str">
        <f t="shared" si="245"/>
        <v xml:space="preserve"> </v>
      </c>
      <c r="IW73" s="528" t="str">
        <f t="shared" si="246"/>
        <v xml:space="preserve"> </v>
      </c>
      <c r="IX73" s="528">
        <f t="shared" si="247"/>
        <v>1</v>
      </c>
      <c r="IY73" s="528">
        <f t="shared" si="248"/>
        <v>1</v>
      </c>
      <c r="IZ73" s="528" t="str">
        <f t="shared" si="249"/>
        <v xml:space="preserve"> </v>
      </c>
      <c r="JA73" s="1177">
        <f t="shared" si="124"/>
        <v>3</v>
      </c>
      <c r="JB73" s="8">
        <f t="shared" si="399"/>
        <v>0</v>
      </c>
    </row>
    <row r="74" spans="1:262">
      <c r="A74" s="773">
        <v>1951</v>
      </c>
      <c r="B74" s="1226">
        <v>0</v>
      </c>
      <c r="C74" s="1189">
        <v>0</v>
      </c>
      <c r="D74" s="1189">
        <v>0</v>
      </c>
      <c r="E74" s="1189" t="s">
        <v>60</v>
      </c>
      <c r="F74" s="1227">
        <v>0</v>
      </c>
      <c r="G74" s="1214">
        <v>0</v>
      </c>
      <c r="H74" s="1189">
        <v>0</v>
      </c>
      <c r="I74" s="1189">
        <v>0</v>
      </c>
      <c r="J74" s="1189">
        <v>0</v>
      </c>
      <c r="K74" s="1227">
        <v>0</v>
      </c>
      <c r="L74" s="1214">
        <v>0</v>
      </c>
      <c r="M74" s="1189">
        <v>0</v>
      </c>
      <c r="N74" s="1189">
        <v>0</v>
      </c>
      <c r="O74" s="1189">
        <v>0</v>
      </c>
      <c r="P74" s="1227">
        <v>0</v>
      </c>
      <c r="Q74" s="1214">
        <v>0</v>
      </c>
      <c r="R74" s="1189">
        <v>0</v>
      </c>
      <c r="S74" s="1189">
        <v>0</v>
      </c>
      <c r="T74" s="1189">
        <v>0</v>
      </c>
      <c r="U74" s="1227">
        <v>0</v>
      </c>
      <c r="V74" s="1214">
        <v>0</v>
      </c>
      <c r="W74" s="1189">
        <v>0</v>
      </c>
      <c r="X74" s="1189">
        <v>0</v>
      </c>
      <c r="Y74" s="1189">
        <v>0</v>
      </c>
      <c r="Z74" s="1227">
        <v>0</v>
      </c>
      <c r="AA74" s="1214">
        <v>0</v>
      </c>
      <c r="AB74" s="1189">
        <v>0</v>
      </c>
      <c r="AC74" s="1189">
        <v>0</v>
      </c>
      <c r="AD74" s="1189">
        <v>0</v>
      </c>
      <c r="AE74" s="1227">
        <v>0</v>
      </c>
      <c r="AF74" s="1317"/>
      <c r="AG74" s="568">
        <f t="shared" si="400"/>
        <v>0</v>
      </c>
      <c r="AH74" s="504" t="str">
        <f t="shared" si="252"/>
        <v>Trace</v>
      </c>
      <c r="AI74" s="893">
        <f t="shared" si="253"/>
        <v>0</v>
      </c>
      <c r="AJ74" s="1178">
        <v>1951</v>
      </c>
      <c r="AK74" s="1263" t="str">
        <f t="shared" si="408"/>
        <v/>
      </c>
      <c r="AL74" s="1263" t="str">
        <f t="shared" si="409"/>
        <v/>
      </c>
      <c r="AM74" s="1263" t="str">
        <f t="shared" si="410"/>
        <v/>
      </c>
      <c r="AN74" s="1263" t="str">
        <f t="shared" si="411"/>
        <v/>
      </c>
      <c r="AO74" s="1263" t="str">
        <f t="shared" si="412"/>
        <v/>
      </c>
      <c r="AP74" s="1263" t="str">
        <f t="shared" si="413"/>
        <v/>
      </c>
      <c r="AQ74" s="1263" t="str">
        <f t="shared" si="414"/>
        <v/>
      </c>
      <c r="AR74" s="1263" t="str">
        <f t="shared" si="415"/>
        <v/>
      </c>
      <c r="AS74" s="1263" t="str">
        <f t="shared" si="416"/>
        <v/>
      </c>
      <c r="AT74" s="1263" t="str">
        <f t="shared" si="417"/>
        <v/>
      </c>
      <c r="AU74" s="1263" t="str">
        <f t="shared" si="418"/>
        <v/>
      </c>
      <c r="AV74" s="1263" t="str">
        <f t="shared" si="419"/>
        <v/>
      </c>
      <c r="AW74" s="1263" t="str">
        <f t="shared" si="420"/>
        <v/>
      </c>
      <c r="AX74" s="1263" t="str">
        <f t="shared" si="421"/>
        <v/>
      </c>
      <c r="AY74" s="1263" t="str">
        <f t="shared" si="422"/>
        <v/>
      </c>
      <c r="AZ74" s="1263" t="str">
        <f t="shared" si="423"/>
        <v/>
      </c>
      <c r="BA74" s="1263" t="str">
        <f t="shared" si="424"/>
        <v/>
      </c>
      <c r="BB74" s="1263" t="str">
        <f t="shared" si="425"/>
        <v/>
      </c>
      <c r="BC74" s="1263" t="str">
        <f t="shared" si="426"/>
        <v/>
      </c>
      <c r="BD74" s="1263" t="str">
        <f t="shared" si="427"/>
        <v/>
      </c>
      <c r="BE74" s="1263" t="str">
        <f t="shared" si="428"/>
        <v/>
      </c>
      <c r="BF74" s="1263" t="str">
        <f t="shared" si="429"/>
        <v/>
      </c>
      <c r="BG74" s="1263" t="str">
        <f t="shared" si="430"/>
        <v/>
      </c>
      <c r="BH74" s="1263" t="str">
        <f t="shared" si="431"/>
        <v/>
      </c>
      <c r="BI74" s="1263" t="str">
        <f t="shared" si="509"/>
        <v/>
      </c>
      <c r="BJ74" s="1263" t="str">
        <f t="shared" si="432"/>
        <v/>
      </c>
      <c r="BK74" s="1263" t="str">
        <f t="shared" si="433"/>
        <v/>
      </c>
      <c r="BL74" s="1263" t="str">
        <f t="shared" si="434"/>
        <v/>
      </c>
      <c r="BM74" s="1263" t="str">
        <f t="shared" si="435"/>
        <v/>
      </c>
      <c r="BN74" s="1263" t="str">
        <f t="shared" si="436"/>
        <v/>
      </c>
      <c r="BO74" s="1264">
        <f t="shared" si="126"/>
        <v>0</v>
      </c>
      <c r="BP74" s="1178">
        <v>1951</v>
      </c>
      <c r="BQ74" s="15" t="str">
        <f t="shared" si="127"/>
        <v/>
      </c>
      <c r="BR74" s="15" t="str">
        <f t="shared" si="128"/>
        <v/>
      </c>
      <c r="BS74" s="15" t="str">
        <f t="shared" si="129"/>
        <v/>
      </c>
      <c r="BT74" s="15" t="str">
        <f t="shared" si="130"/>
        <v/>
      </c>
      <c r="BU74" s="15" t="str">
        <f t="shared" si="131"/>
        <v/>
      </c>
      <c r="BV74" s="15" t="str">
        <f t="shared" si="132"/>
        <v/>
      </c>
      <c r="BW74" s="15" t="str">
        <f t="shared" si="133"/>
        <v/>
      </c>
      <c r="BX74" s="15" t="str">
        <f t="shared" si="134"/>
        <v/>
      </c>
      <c r="BY74" s="15" t="str">
        <f t="shared" si="135"/>
        <v/>
      </c>
      <c r="BZ74" s="15" t="str">
        <f t="shared" si="136"/>
        <v/>
      </c>
      <c r="CA74" s="15" t="str">
        <f t="shared" si="137"/>
        <v/>
      </c>
      <c r="CB74" s="15" t="str">
        <f t="shared" si="138"/>
        <v/>
      </c>
      <c r="CC74" s="15" t="str">
        <f t="shared" si="139"/>
        <v/>
      </c>
      <c r="CD74" s="15" t="str">
        <f t="shared" si="140"/>
        <v/>
      </c>
      <c r="CE74" s="15" t="str">
        <f t="shared" si="141"/>
        <v/>
      </c>
      <c r="CF74" s="15" t="str">
        <f t="shared" si="142"/>
        <v/>
      </c>
      <c r="CG74" s="15" t="str">
        <f t="shared" si="143"/>
        <v/>
      </c>
      <c r="CH74" s="15" t="str">
        <f t="shared" si="144"/>
        <v/>
      </c>
      <c r="CI74" s="15" t="str">
        <f t="shared" si="145"/>
        <v/>
      </c>
      <c r="CJ74" s="15" t="str">
        <f t="shared" si="146"/>
        <v/>
      </c>
      <c r="CK74" s="15" t="str">
        <f t="shared" si="147"/>
        <v/>
      </c>
      <c r="CL74" s="15" t="str">
        <f t="shared" si="148"/>
        <v/>
      </c>
      <c r="CM74" s="15" t="str">
        <f t="shared" si="149"/>
        <v/>
      </c>
      <c r="CN74" s="15" t="str">
        <f t="shared" si="150"/>
        <v/>
      </c>
      <c r="CO74" s="15" t="str">
        <f t="shared" si="151"/>
        <v/>
      </c>
      <c r="CP74" s="15" t="str">
        <f t="shared" si="152"/>
        <v/>
      </c>
      <c r="CQ74" s="15" t="str">
        <f t="shared" si="153"/>
        <v/>
      </c>
      <c r="CR74" s="15" t="str">
        <f t="shared" si="154"/>
        <v/>
      </c>
      <c r="CS74" s="15" t="str">
        <f t="shared" si="155"/>
        <v/>
      </c>
      <c r="CT74" s="15" t="str">
        <f t="shared" si="156"/>
        <v/>
      </c>
      <c r="CU74" s="1178">
        <v>1951</v>
      </c>
      <c r="CV74" s="14" t="str">
        <f t="shared" si="360"/>
        <v xml:space="preserve"> </v>
      </c>
      <c r="CW74" s="14" t="str">
        <f t="shared" si="361"/>
        <v xml:space="preserve"> </v>
      </c>
      <c r="CX74" s="14" t="str">
        <f t="shared" si="362"/>
        <v xml:space="preserve"> </v>
      </c>
      <c r="CY74" s="14" t="str">
        <f t="shared" si="363"/>
        <v xml:space="preserve"> </v>
      </c>
      <c r="CZ74" s="14" t="str">
        <f t="shared" si="364"/>
        <v xml:space="preserve"> </v>
      </c>
      <c r="DA74" s="14" t="str">
        <f t="shared" si="365"/>
        <v xml:space="preserve"> </v>
      </c>
      <c r="DB74" s="14" t="str">
        <f t="shared" si="366"/>
        <v xml:space="preserve"> </v>
      </c>
      <c r="DC74" s="14" t="str">
        <f t="shared" si="367"/>
        <v xml:space="preserve"> </v>
      </c>
      <c r="DD74" s="14" t="str">
        <f t="shared" si="368"/>
        <v xml:space="preserve"> </v>
      </c>
      <c r="DE74" s="14" t="str">
        <f t="shared" si="369"/>
        <v xml:space="preserve"> </v>
      </c>
      <c r="DF74" s="14" t="str">
        <f t="shared" si="370"/>
        <v xml:space="preserve"> </v>
      </c>
      <c r="DG74" s="14" t="str">
        <f t="shared" si="371"/>
        <v xml:space="preserve"> </v>
      </c>
      <c r="DH74" s="14" t="str">
        <f t="shared" si="372"/>
        <v xml:space="preserve"> </v>
      </c>
      <c r="DI74" s="14" t="str">
        <f t="shared" si="373"/>
        <v xml:space="preserve"> </v>
      </c>
      <c r="DJ74" s="14" t="str">
        <f t="shared" si="374"/>
        <v xml:space="preserve"> </v>
      </c>
      <c r="DK74" s="14" t="str">
        <f t="shared" si="375"/>
        <v xml:space="preserve"> </v>
      </c>
      <c r="DL74" s="14" t="str">
        <f t="shared" si="376"/>
        <v xml:space="preserve"> </v>
      </c>
      <c r="DM74" s="14" t="str">
        <f t="shared" si="377"/>
        <v xml:space="preserve"> </v>
      </c>
      <c r="DN74" s="14" t="str">
        <f t="shared" si="378"/>
        <v xml:space="preserve"> </v>
      </c>
      <c r="DO74" s="14" t="str">
        <f t="shared" si="379"/>
        <v xml:space="preserve"> </v>
      </c>
      <c r="DP74" s="14" t="str">
        <f t="shared" si="380"/>
        <v xml:space="preserve"> </v>
      </c>
      <c r="DQ74" s="14" t="str">
        <f t="shared" si="381"/>
        <v xml:space="preserve"> </v>
      </c>
      <c r="DR74" s="14" t="str">
        <f t="shared" si="382"/>
        <v xml:space="preserve"> </v>
      </c>
      <c r="DS74" s="14" t="str">
        <f t="shared" si="383"/>
        <v xml:space="preserve"> </v>
      </c>
      <c r="DT74" s="14" t="str">
        <f t="shared" si="384"/>
        <v xml:space="preserve"> </v>
      </c>
      <c r="DU74" s="14" t="str">
        <f t="shared" si="385"/>
        <v xml:space="preserve"> </v>
      </c>
      <c r="DV74" s="14" t="str">
        <f t="shared" si="386"/>
        <v xml:space="preserve"> </v>
      </c>
      <c r="DW74" s="14" t="str">
        <f t="shared" si="387"/>
        <v xml:space="preserve"> </v>
      </c>
      <c r="DX74" s="14" t="str">
        <f t="shared" si="388"/>
        <v xml:space="preserve"> </v>
      </c>
      <c r="DY74" s="14" t="str">
        <f t="shared" si="389"/>
        <v xml:space="preserve"> </v>
      </c>
      <c r="DZ74" s="14">
        <f t="shared" si="250"/>
        <v>0</v>
      </c>
      <c r="EA74" s="525"/>
      <c r="EB74" s="1178">
        <v>1951</v>
      </c>
      <c r="EC74" s="30" t="str">
        <f t="shared" si="437"/>
        <v xml:space="preserve"> </v>
      </c>
      <c r="ED74" s="30" t="str">
        <f t="shared" si="438"/>
        <v xml:space="preserve"> </v>
      </c>
      <c r="EE74" s="30" t="str">
        <f t="shared" si="439"/>
        <v xml:space="preserve"> </v>
      </c>
      <c r="EF74" s="30" t="str">
        <f t="shared" si="440"/>
        <v xml:space="preserve"> </v>
      </c>
      <c r="EG74" s="30" t="str">
        <f t="shared" si="441"/>
        <v xml:space="preserve"> </v>
      </c>
      <c r="EH74" s="30" t="str">
        <f t="shared" si="442"/>
        <v xml:space="preserve"> </v>
      </c>
      <c r="EI74" s="30" t="str">
        <f t="shared" si="443"/>
        <v xml:space="preserve"> </v>
      </c>
      <c r="EJ74" s="30" t="str">
        <f t="shared" si="444"/>
        <v xml:space="preserve"> </v>
      </c>
      <c r="EK74" s="30" t="str">
        <f t="shared" si="445"/>
        <v xml:space="preserve"> </v>
      </c>
      <c r="EL74" s="30" t="str">
        <f t="shared" si="446"/>
        <v xml:space="preserve"> </v>
      </c>
      <c r="EM74" s="30" t="str">
        <f t="shared" si="447"/>
        <v xml:space="preserve"> </v>
      </c>
      <c r="EN74" s="30" t="str">
        <f t="shared" si="448"/>
        <v xml:space="preserve"> </v>
      </c>
      <c r="EO74" s="30" t="str">
        <f t="shared" si="449"/>
        <v xml:space="preserve"> </v>
      </c>
      <c r="EP74" s="30" t="str">
        <f t="shared" si="450"/>
        <v xml:space="preserve"> </v>
      </c>
      <c r="EQ74" s="30" t="str">
        <f t="shared" si="451"/>
        <v xml:space="preserve"> </v>
      </c>
      <c r="ER74" s="30" t="str">
        <f t="shared" si="452"/>
        <v xml:space="preserve"> </v>
      </c>
      <c r="ES74" s="30" t="str">
        <f t="shared" si="453"/>
        <v xml:space="preserve"> </v>
      </c>
      <c r="ET74" s="30" t="str">
        <f t="shared" si="454"/>
        <v xml:space="preserve"> </v>
      </c>
      <c r="EU74" s="30" t="str">
        <f t="shared" si="455"/>
        <v xml:space="preserve"> </v>
      </c>
      <c r="EV74" s="30" t="str">
        <f t="shared" si="456"/>
        <v xml:space="preserve"> </v>
      </c>
      <c r="EW74" s="30" t="str">
        <f t="shared" si="457"/>
        <v xml:space="preserve"> </v>
      </c>
      <c r="EX74" s="30" t="str">
        <f t="shared" si="458"/>
        <v xml:space="preserve"> </v>
      </c>
      <c r="EY74" s="30" t="str">
        <f t="shared" si="459"/>
        <v xml:space="preserve"> </v>
      </c>
      <c r="EZ74" s="30" t="str">
        <f t="shared" si="510"/>
        <v xml:space="preserve"> </v>
      </c>
      <c r="FA74" s="30" t="str">
        <f t="shared" si="511"/>
        <v xml:space="preserve"> </v>
      </c>
      <c r="FB74" s="30" t="str">
        <f t="shared" si="401"/>
        <v xml:space="preserve"> </v>
      </c>
      <c r="FC74" s="30" t="str">
        <f t="shared" si="402"/>
        <v xml:space="preserve"> </v>
      </c>
      <c r="FD74" s="30" t="str">
        <f t="shared" si="403"/>
        <v xml:space="preserve"> </v>
      </c>
      <c r="FE74" s="30" t="str">
        <f t="shared" si="404"/>
        <v xml:space="preserve"> </v>
      </c>
      <c r="FF74" s="30" t="str">
        <f t="shared" si="405"/>
        <v xml:space="preserve"> </v>
      </c>
      <c r="FG74" s="639">
        <f t="shared" si="390"/>
        <v>0</v>
      </c>
      <c r="FI74" s="656">
        <v>1951</v>
      </c>
      <c r="FJ74" s="43" t="str">
        <f t="shared" si="391"/>
        <v/>
      </c>
      <c r="FK74" s="43" t="str">
        <f t="shared" si="392"/>
        <v/>
      </c>
      <c r="FL74" s="43" t="str">
        <f t="shared" si="393"/>
        <v/>
      </c>
      <c r="FM74" s="43" t="str">
        <f t="shared" si="394"/>
        <v/>
      </c>
      <c r="FN74" s="43" t="str">
        <f t="shared" si="395"/>
        <v/>
      </c>
      <c r="FO74" s="43" t="str">
        <f t="shared" si="396"/>
        <v/>
      </c>
      <c r="FP74" s="43" t="str">
        <f t="shared" si="397"/>
        <v/>
      </c>
      <c r="FQ74" s="43" t="str">
        <f t="shared" si="398"/>
        <v/>
      </c>
      <c r="FR74" s="43" t="str">
        <f t="shared" si="406"/>
        <v/>
      </c>
      <c r="FS74" s="43" t="str">
        <f t="shared" si="460"/>
        <v/>
      </c>
      <c r="FT74" s="43" t="str">
        <f t="shared" si="461"/>
        <v/>
      </c>
      <c r="FU74" s="43" t="str">
        <f t="shared" si="462"/>
        <v/>
      </c>
      <c r="FV74" s="43" t="str">
        <f t="shared" si="463"/>
        <v/>
      </c>
      <c r="FW74" s="43" t="str">
        <f t="shared" si="464"/>
        <v/>
      </c>
      <c r="FX74" s="43" t="str">
        <f t="shared" si="465"/>
        <v/>
      </c>
      <c r="FY74" s="43" t="str">
        <f t="shared" si="466"/>
        <v/>
      </c>
      <c r="FZ74" s="43" t="str">
        <f t="shared" si="467"/>
        <v/>
      </c>
      <c r="GA74" s="43" t="str">
        <f t="shared" si="468"/>
        <v/>
      </c>
      <c r="GB74" s="43" t="str">
        <f t="shared" si="469"/>
        <v/>
      </c>
      <c r="GC74" s="43" t="str">
        <f t="shared" si="470"/>
        <v/>
      </c>
      <c r="GD74" s="43" t="str">
        <f t="shared" si="471"/>
        <v/>
      </c>
      <c r="GE74" s="43" t="str">
        <f t="shared" si="472"/>
        <v/>
      </c>
      <c r="GF74" s="43" t="str">
        <f t="shared" si="473"/>
        <v/>
      </c>
      <c r="GG74" s="43" t="str">
        <f t="shared" si="512"/>
        <v/>
      </c>
      <c r="GH74" s="43" t="str">
        <f t="shared" si="474"/>
        <v/>
      </c>
      <c r="GI74" s="43" t="str">
        <f t="shared" si="475"/>
        <v/>
      </c>
      <c r="GJ74" s="43" t="str">
        <f t="shared" si="476"/>
        <v/>
      </c>
      <c r="GK74" s="43" t="str">
        <f t="shared" si="477"/>
        <v/>
      </c>
      <c r="GL74" s="43" t="str">
        <f t="shared" si="478"/>
        <v/>
      </c>
      <c r="GM74" s="43" t="str">
        <f t="shared" si="479"/>
        <v/>
      </c>
      <c r="GN74" s="1228">
        <f t="shared" si="407"/>
        <v>0</v>
      </c>
      <c r="GO74" s="1229">
        <f t="shared" si="189"/>
        <v>0</v>
      </c>
      <c r="GP74" s="656">
        <v>1951</v>
      </c>
      <c r="GQ74" s="4" t="str">
        <f t="shared" si="480"/>
        <v xml:space="preserve"> </v>
      </c>
      <c r="GR74" s="4" t="str">
        <f t="shared" si="481"/>
        <v xml:space="preserve"> </v>
      </c>
      <c r="GS74" s="4" t="str">
        <f t="shared" si="482"/>
        <v xml:space="preserve"> </v>
      </c>
      <c r="GT74" s="4">
        <f t="shared" si="483"/>
        <v>1</v>
      </c>
      <c r="GU74" s="4" t="str">
        <f t="shared" si="484"/>
        <v xml:space="preserve"> </v>
      </c>
      <c r="GV74" s="4" t="str">
        <f t="shared" si="485"/>
        <v xml:space="preserve"> </v>
      </c>
      <c r="GW74" s="4" t="str">
        <f t="shared" si="486"/>
        <v xml:space="preserve"> </v>
      </c>
      <c r="GX74" s="4" t="str">
        <f t="shared" si="487"/>
        <v xml:space="preserve"> </v>
      </c>
      <c r="GY74" s="4" t="str">
        <f t="shared" si="488"/>
        <v xml:space="preserve"> </v>
      </c>
      <c r="GZ74" s="4" t="str">
        <f t="shared" si="489"/>
        <v xml:space="preserve"> </v>
      </c>
      <c r="HA74" s="4" t="str">
        <f t="shared" si="490"/>
        <v xml:space="preserve"> </v>
      </c>
      <c r="HB74" s="4" t="str">
        <f t="shared" si="491"/>
        <v xml:space="preserve"> </v>
      </c>
      <c r="HC74" s="4" t="str">
        <f t="shared" si="492"/>
        <v xml:space="preserve"> </v>
      </c>
      <c r="HD74" s="4" t="str">
        <f t="shared" si="493"/>
        <v xml:space="preserve"> </v>
      </c>
      <c r="HE74" s="4" t="str">
        <f t="shared" si="494"/>
        <v xml:space="preserve"> </v>
      </c>
      <c r="HF74" s="4" t="str">
        <f t="shared" si="495"/>
        <v xml:space="preserve"> </v>
      </c>
      <c r="HG74" s="4" t="str">
        <f t="shared" si="496"/>
        <v xml:space="preserve"> </v>
      </c>
      <c r="HH74" s="4" t="str">
        <f t="shared" si="497"/>
        <v xml:space="preserve"> </v>
      </c>
      <c r="HI74" s="4" t="str">
        <f t="shared" si="498"/>
        <v xml:space="preserve"> </v>
      </c>
      <c r="HJ74" s="4" t="str">
        <f t="shared" si="499"/>
        <v xml:space="preserve"> </v>
      </c>
      <c r="HK74" s="4" t="str">
        <f t="shared" si="500"/>
        <v xml:space="preserve"> </v>
      </c>
      <c r="HL74" s="4" t="str">
        <f t="shared" si="501"/>
        <v xml:space="preserve"> </v>
      </c>
      <c r="HM74" s="4" t="str">
        <f t="shared" si="502"/>
        <v xml:space="preserve"> </v>
      </c>
      <c r="HN74" s="4" t="str">
        <f t="shared" si="503"/>
        <v xml:space="preserve"> </v>
      </c>
      <c r="HO74" s="4" t="str">
        <f t="shared" si="513"/>
        <v xml:space="preserve"> </v>
      </c>
      <c r="HP74" s="4" t="str">
        <f t="shared" si="504"/>
        <v xml:space="preserve"> </v>
      </c>
      <c r="HQ74" s="4" t="str">
        <f t="shared" si="505"/>
        <v xml:space="preserve"> </v>
      </c>
      <c r="HR74" s="4" t="str">
        <f t="shared" si="506"/>
        <v xml:space="preserve"> </v>
      </c>
      <c r="HS74" s="4" t="str">
        <f t="shared" si="507"/>
        <v xml:space="preserve"> </v>
      </c>
      <c r="HT74" s="4" t="str">
        <f t="shared" si="508"/>
        <v xml:space="preserve"> </v>
      </c>
      <c r="HU74" s="4">
        <f t="shared" si="93"/>
        <v>1</v>
      </c>
      <c r="HV74" s="656">
        <v>1951</v>
      </c>
      <c r="HW74" s="528" t="str">
        <f t="shared" si="220"/>
        <v xml:space="preserve"> </v>
      </c>
      <c r="HX74" s="528" t="str">
        <f t="shared" si="221"/>
        <v xml:space="preserve"> </v>
      </c>
      <c r="HY74" s="528" t="str">
        <f t="shared" si="222"/>
        <v xml:space="preserve"> </v>
      </c>
      <c r="HZ74" s="528">
        <f t="shared" si="223"/>
        <v>1</v>
      </c>
      <c r="IA74" s="528" t="str">
        <f t="shared" si="224"/>
        <v xml:space="preserve"> </v>
      </c>
      <c r="IB74" s="528" t="str">
        <f t="shared" si="225"/>
        <v xml:space="preserve"> </v>
      </c>
      <c r="IC74" s="528" t="str">
        <f t="shared" si="226"/>
        <v xml:space="preserve"> </v>
      </c>
      <c r="ID74" s="528" t="str">
        <f t="shared" si="227"/>
        <v xml:space="preserve"> </v>
      </c>
      <c r="IE74" s="528" t="str">
        <f t="shared" si="228"/>
        <v xml:space="preserve"> </v>
      </c>
      <c r="IF74" s="528" t="str">
        <f t="shared" si="229"/>
        <v xml:space="preserve"> </v>
      </c>
      <c r="IG74" s="528" t="str">
        <f t="shared" si="230"/>
        <v xml:space="preserve"> </v>
      </c>
      <c r="IH74" s="528" t="str">
        <f t="shared" si="231"/>
        <v xml:space="preserve"> </v>
      </c>
      <c r="II74" s="528" t="str">
        <f t="shared" si="232"/>
        <v xml:space="preserve"> </v>
      </c>
      <c r="IJ74" s="528" t="str">
        <f t="shared" si="233"/>
        <v xml:space="preserve"> </v>
      </c>
      <c r="IK74" s="528" t="str">
        <f t="shared" si="234"/>
        <v xml:space="preserve"> </v>
      </c>
      <c r="IL74" s="528" t="str">
        <f t="shared" si="235"/>
        <v xml:space="preserve"> </v>
      </c>
      <c r="IM74" s="528" t="str">
        <f t="shared" si="236"/>
        <v xml:space="preserve"> </v>
      </c>
      <c r="IN74" s="528" t="str">
        <f t="shared" si="237"/>
        <v xml:space="preserve"> </v>
      </c>
      <c r="IO74" s="528" t="str">
        <f t="shared" si="238"/>
        <v xml:space="preserve"> </v>
      </c>
      <c r="IP74" s="528" t="str">
        <f t="shared" si="239"/>
        <v xml:space="preserve"> </v>
      </c>
      <c r="IQ74" s="528" t="str">
        <f t="shared" si="240"/>
        <v xml:space="preserve"> </v>
      </c>
      <c r="IR74" s="528" t="str">
        <f t="shared" si="241"/>
        <v xml:space="preserve"> </v>
      </c>
      <c r="IS74" s="528" t="str">
        <f t="shared" si="242"/>
        <v xml:space="preserve"> </v>
      </c>
      <c r="IT74" s="528" t="str">
        <f t="shared" si="243"/>
        <v xml:space="preserve"> </v>
      </c>
      <c r="IU74" s="528" t="str">
        <f t="shared" si="244"/>
        <v xml:space="preserve"> </v>
      </c>
      <c r="IV74" s="528" t="str">
        <f t="shared" si="245"/>
        <v xml:space="preserve"> </v>
      </c>
      <c r="IW74" s="528" t="str">
        <f t="shared" si="246"/>
        <v xml:space="preserve"> </v>
      </c>
      <c r="IX74" s="528" t="str">
        <f t="shared" si="247"/>
        <v xml:space="preserve"> </v>
      </c>
      <c r="IY74" s="528" t="str">
        <f t="shared" si="248"/>
        <v xml:space="preserve"> </v>
      </c>
      <c r="IZ74" s="528" t="str">
        <f t="shared" si="249"/>
        <v xml:space="preserve"> </v>
      </c>
      <c r="JA74" s="1177">
        <f t="shared" si="124"/>
        <v>1</v>
      </c>
      <c r="JB74" s="8">
        <f t="shared" si="399"/>
        <v>0</v>
      </c>
    </row>
    <row r="75" spans="1:262">
      <c r="A75" s="773">
        <v>1952</v>
      </c>
      <c r="B75" s="1226">
        <v>0</v>
      </c>
      <c r="C75" s="1189">
        <v>0</v>
      </c>
      <c r="D75" s="1189">
        <v>0</v>
      </c>
      <c r="E75" s="1189">
        <v>0</v>
      </c>
      <c r="F75" s="1227">
        <v>0</v>
      </c>
      <c r="G75" s="1214">
        <v>0</v>
      </c>
      <c r="H75" s="1189">
        <v>0</v>
      </c>
      <c r="I75" s="1189">
        <v>0</v>
      </c>
      <c r="J75" s="1189">
        <v>0</v>
      </c>
      <c r="K75" s="1227">
        <v>0</v>
      </c>
      <c r="L75" s="1214">
        <v>0</v>
      </c>
      <c r="M75" s="1189">
        <v>0</v>
      </c>
      <c r="N75" s="1189">
        <v>0</v>
      </c>
      <c r="O75" s="1189">
        <v>0</v>
      </c>
      <c r="P75" s="1227">
        <v>0</v>
      </c>
      <c r="Q75" s="1214">
        <v>0</v>
      </c>
      <c r="R75" s="1189">
        <v>0</v>
      </c>
      <c r="S75" s="1189">
        <v>0</v>
      </c>
      <c r="T75" s="1189">
        <v>0</v>
      </c>
      <c r="U75" s="1227">
        <v>0</v>
      </c>
      <c r="V75" s="1214">
        <v>0</v>
      </c>
      <c r="W75" s="1189">
        <v>0</v>
      </c>
      <c r="X75" s="1189">
        <v>0</v>
      </c>
      <c r="Y75" s="1189">
        <v>0</v>
      </c>
      <c r="Z75" s="1227">
        <v>0</v>
      </c>
      <c r="AA75" s="1214">
        <v>0</v>
      </c>
      <c r="AB75" s="1189">
        <v>0</v>
      </c>
      <c r="AC75" s="1189">
        <v>0</v>
      </c>
      <c r="AD75" s="1189" t="s">
        <v>60</v>
      </c>
      <c r="AE75" s="1227">
        <v>1</v>
      </c>
      <c r="AF75" s="1317"/>
      <c r="AG75" s="568">
        <f t="shared" si="400"/>
        <v>1</v>
      </c>
      <c r="AH75" s="504">
        <f t="shared" si="252"/>
        <v>1</v>
      </c>
      <c r="AI75" s="893">
        <f t="shared" si="253"/>
        <v>1</v>
      </c>
      <c r="AJ75" s="1178">
        <v>1952</v>
      </c>
      <c r="AK75" s="1263" t="str">
        <f t="shared" si="408"/>
        <v/>
      </c>
      <c r="AL75" s="1263" t="str">
        <f t="shared" si="409"/>
        <v/>
      </c>
      <c r="AM75" s="1263" t="str">
        <f t="shared" si="410"/>
        <v/>
      </c>
      <c r="AN75" s="1263" t="str">
        <f t="shared" si="411"/>
        <v/>
      </c>
      <c r="AO75" s="1263" t="str">
        <f t="shared" si="412"/>
        <v/>
      </c>
      <c r="AP75" s="1263" t="str">
        <f t="shared" si="413"/>
        <v/>
      </c>
      <c r="AQ75" s="1263" t="str">
        <f t="shared" si="414"/>
        <v/>
      </c>
      <c r="AR75" s="1263" t="str">
        <f t="shared" si="415"/>
        <v/>
      </c>
      <c r="AS75" s="1263" t="str">
        <f t="shared" si="416"/>
        <v/>
      </c>
      <c r="AT75" s="1263" t="str">
        <f t="shared" si="417"/>
        <v/>
      </c>
      <c r="AU75" s="1263" t="str">
        <f t="shared" si="418"/>
        <v/>
      </c>
      <c r="AV75" s="1263" t="str">
        <f t="shared" si="419"/>
        <v/>
      </c>
      <c r="AW75" s="1263" t="str">
        <f t="shared" si="420"/>
        <v/>
      </c>
      <c r="AX75" s="1263" t="str">
        <f t="shared" si="421"/>
        <v/>
      </c>
      <c r="AY75" s="1263" t="str">
        <f t="shared" si="422"/>
        <v/>
      </c>
      <c r="AZ75" s="1263" t="str">
        <f t="shared" si="423"/>
        <v/>
      </c>
      <c r="BA75" s="1263" t="str">
        <f t="shared" si="424"/>
        <v/>
      </c>
      <c r="BB75" s="1263" t="str">
        <f t="shared" si="425"/>
        <v/>
      </c>
      <c r="BC75" s="1263" t="str">
        <f t="shared" si="426"/>
        <v/>
      </c>
      <c r="BD75" s="1263" t="str">
        <f t="shared" si="427"/>
        <v/>
      </c>
      <c r="BE75" s="1263" t="str">
        <f t="shared" si="428"/>
        <v/>
      </c>
      <c r="BF75" s="1263" t="str">
        <f t="shared" si="429"/>
        <v/>
      </c>
      <c r="BG75" s="1263" t="str">
        <f t="shared" si="430"/>
        <v/>
      </c>
      <c r="BH75" s="1263" t="str">
        <f t="shared" si="431"/>
        <v/>
      </c>
      <c r="BI75" s="1263" t="str">
        <f t="shared" si="509"/>
        <v/>
      </c>
      <c r="BJ75" s="1263" t="str">
        <f t="shared" si="432"/>
        <v/>
      </c>
      <c r="BK75" s="1263" t="str">
        <f t="shared" si="433"/>
        <v/>
      </c>
      <c r="BL75" s="1263" t="str">
        <f t="shared" si="434"/>
        <v/>
      </c>
      <c r="BM75" s="1263" t="str">
        <f t="shared" si="435"/>
        <v/>
      </c>
      <c r="BN75" s="1263">
        <f t="shared" si="436"/>
        <v>1</v>
      </c>
      <c r="BO75" s="1264">
        <f t="shared" si="126"/>
        <v>1</v>
      </c>
      <c r="BP75" s="1178">
        <v>1952</v>
      </c>
      <c r="BQ75" s="15" t="str">
        <f t="shared" si="127"/>
        <v/>
      </c>
      <c r="BR75" s="15" t="str">
        <f t="shared" si="128"/>
        <v/>
      </c>
      <c r="BS75" s="15" t="str">
        <f t="shared" si="129"/>
        <v/>
      </c>
      <c r="BT75" s="15" t="str">
        <f t="shared" si="130"/>
        <v/>
      </c>
      <c r="BU75" s="15" t="str">
        <f t="shared" si="131"/>
        <v/>
      </c>
      <c r="BV75" s="15" t="str">
        <f t="shared" si="132"/>
        <v/>
      </c>
      <c r="BW75" s="15" t="str">
        <f t="shared" si="133"/>
        <v/>
      </c>
      <c r="BX75" s="15" t="str">
        <f t="shared" si="134"/>
        <v/>
      </c>
      <c r="BY75" s="15" t="str">
        <f t="shared" si="135"/>
        <v/>
      </c>
      <c r="BZ75" s="15" t="str">
        <f t="shared" si="136"/>
        <v/>
      </c>
      <c r="CA75" s="15" t="str">
        <f t="shared" si="137"/>
        <v/>
      </c>
      <c r="CB75" s="15" t="str">
        <f t="shared" si="138"/>
        <v/>
      </c>
      <c r="CC75" s="15" t="str">
        <f t="shared" si="139"/>
        <v/>
      </c>
      <c r="CD75" s="15" t="str">
        <f t="shared" si="140"/>
        <v/>
      </c>
      <c r="CE75" s="15" t="str">
        <f t="shared" si="141"/>
        <v/>
      </c>
      <c r="CF75" s="15" t="str">
        <f t="shared" si="142"/>
        <v/>
      </c>
      <c r="CG75" s="15" t="str">
        <f t="shared" si="143"/>
        <v/>
      </c>
      <c r="CH75" s="15" t="str">
        <f t="shared" si="144"/>
        <v/>
      </c>
      <c r="CI75" s="15" t="str">
        <f t="shared" si="145"/>
        <v/>
      </c>
      <c r="CJ75" s="15" t="str">
        <f t="shared" si="146"/>
        <v/>
      </c>
      <c r="CK75" s="15" t="str">
        <f t="shared" si="147"/>
        <v/>
      </c>
      <c r="CL75" s="15" t="str">
        <f t="shared" si="148"/>
        <v/>
      </c>
      <c r="CM75" s="15" t="str">
        <f t="shared" si="149"/>
        <v/>
      </c>
      <c r="CN75" s="15" t="str">
        <f t="shared" si="150"/>
        <v/>
      </c>
      <c r="CO75" s="15" t="str">
        <f t="shared" si="151"/>
        <v/>
      </c>
      <c r="CP75" s="15" t="str">
        <f t="shared" si="152"/>
        <v/>
      </c>
      <c r="CQ75" s="15" t="str">
        <f t="shared" si="153"/>
        <v/>
      </c>
      <c r="CR75" s="15" t="str">
        <f t="shared" si="154"/>
        <v/>
      </c>
      <c r="CS75" s="15" t="str">
        <f t="shared" si="155"/>
        <v/>
      </c>
      <c r="CT75" s="15">
        <f t="shared" si="156"/>
        <v>1952</v>
      </c>
      <c r="CU75" s="1178">
        <v>1952</v>
      </c>
      <c r="CV75" s="14" t="str">
        <f t="shared" si="360"/>
        <v xml:space="preserve"> </v>
      </c>
      <c r="CW75" s="14" t="str">
        <f t="shared" si="361"/>
        <v xml:space="preserve"> </v>
      </c>
      <c r="CX75" s="14" t="str">
        <f t="shared" si="362"/>
        <v xml:space="preserve"> </v>
      </c>
      <c r="CY75" s="14" t="str">
        <f t="shared" si="363"/>
        <v xml:space="preserve"> </v>
      </c>
      <c r="CZ75" s="14" t="str">
        <f t="shared" si="364"/>
        <v xml:space="preserve"> </v>
      </c>
      <c r="DA75" s="14" t="str">
        <f t="shared" si="365"/>
        <v xml:space="preserve"> </v>
      </c>
      <c r="DB75" s="14" t="str">
        <f t="shared" si="366"/>
        <v xml:space="preserve"> </v>
      </c>
      <c r="DC75" s="14" t="str">
        <f t="shared" si="367"/>
        <v xml:space="preserve"> </v>
      </c>
      <c r="DD75" s="14" t="str">
        <f t="shared" si="368"/>
        <v xml:space="preserve"> </v>
      </c>
      <c r="DE75" s="14" t="str">
        <f t="shared" si="369"/>
        <v xml:space="preserve"> </v>
      </c>
      <c r="DF75" s="14" t="str">
        <f t="shared" si="370"/>
        <v xml:space="preserve"> </v>
      </c>
      <c r="DG75" s="14" t="str">
        <f t="shared" si="371"/>
        <v xml:space="preserve"> </v>
      </c>
      <c r="DH75" s="14" t="str">
        <f t="shared" si="372"/>
        <v xml:space="preserve"> </v>
      </c>
      <c r="DI75" s="14" t="str">
        <f t="shared" si="373"/>
        <v xml:space="preserve"> </v>
      </c>
      <c r="DJ75" s="14" t="str">
        <f t="shared" si="374"/>
        <v xml:space="preserve"> </v>
      </c>
      <c r="DK75" s="14" t="str">
        <f t="shared" si="375"/>
        <v xml:space="preserve"> </v>
      </c>
      <c r="DL75" s="14" t="str">
        <f t="shared" si="376"/>
        <v xml:space="preserve"> </v>
      </c>
      <c r="DM75" s="14" t="str">
        <f t="shared" si="377"/>
        <v xml:space="preserve"> </v>
      </c>
      <c r="DN75" s="14" t="str">
        <f t="shared" si="378"/>
        <v xml:space="preserve"> </v>
      </c>
      <c r="DO75" s="14" t="str">
        <f t="shared" si="379"/>
        <v xml:space="preserve"> </v>
      </c>
      <c r="DP75" s="14" t="str">
        <f t="shared" si="380"/>
        <v xml:space="preserve"> </v>
      </c>
      <c r="DQ75" s="14" t="str">
        <f t="shared" si="381"/>
        <v xml:space="preserve"> </v>
      </c>
      <c r="DR75" s="14" t="str">
        <f t="shared" si="382"/>
        <v xml:space="preserve"> </v>
      </c>
      <c r="DS75" s="14" t="str">
        <f t="shared" si="383"/>
        <v xml:space="preserve"> </v>
      </c>
      <c r="DT75" s="14" t="str">
        <f t="shared" si="384"/>
        <v xml:space="preserve"> </v>
      </c>
      <c r="DU75" s="14" t="str">
        <f t="shared" si="385"/>
        <v xml:space="preserve"> </v>
      </c>
      <c r="DV75" s="14" t="str">
        <f t="shared" si="386"/>
        <v xml:space="preserve"> </v>
      </c>
      <c r="DW75" s="14" t="str">
        <f t="shared" si="387"/>
        <v xml:space="preserve"> </v>
      </c>
      <c r="DX75" s="14" t="str">
        <f t="shared" si="388"/>
        <v xml:space="preserve"> </v>
      </c>
      <c r="DY75" s="14" t="str">
        <f t="shared" si="389"/>
        <v xml:space="preserve"> </v>
      </c>
      <c r="DZ75" s="14">
        <f t="shared" si="250"/>
        <v>0</v>
      </c>
      <c r="EA75" s="525"/>
      <c r="EB75" s="1178">
        <v>1952</v>
      </c>
      <c r="EC75" s="30" t="str">
        <f t="shared" si="437"/>
        <v xml:space="preserve"> </v>
      </c>
      <c r="ED75" s="30" t="str">
        <f t="shared" si="438"/>
        <v xml:space="preserve"> </v>
      </c>
      <c r="EE75" s="30" t="str">
        <f t="shared" si="439"/>
        <v xml:space="preserve"> </v>
      </c>
      <c r="EF75" s="30" t="str">
        <f t="shared" si="440"/>
        <v xml:space="preserve"> </v>
      </c>
      <c r="EG75" s="30" t="str">
        <f t="shared" si="441"/>
        <v xml:space="preserve"> </v>
      </c>
      <c r="EH75" s="30" t="str">
        <f t="shared" si="442"/>
        <v xml:space="preserve"> </v>
      </c>
      <c r="EI75" s="30" t="str">
        <f t="shared" si="443"/>
        <v xml:space="preserve"> </v>
      </c>
      <c r="EJ75" s="30" t="str">
        <f t="shared" si="444"/>
        <v xml:space="preserve"> </v>
      </c>
      <c r="EK75" s="30" t="str">
        <f t="shared" si="445"/>
        <v xml:space="preserve"> </v>
      </c>
      <c r="EL75" s="30" t="str">
        <f t="shared" si="446"/>
        <v xml:space="preserve"> </v>
      </c>
      <c r="EM75" s="30" t="str">
        <f t="shared" si="447"/>
        <v xml:space="preserve"> </v>
      </c>
      <c r="EN75" s="30" t="str">
        <f t="shared" si="448"/>
        <v xml:space="preserve"> </v>
      </c>
      <c r="EO75" s="30" t="str">
        <f t="shared" si="449"/>
        <v xml:space="preserve"> </v>
      </c>
      <c r="EP75" s="30" t="str">
        <f t="shared" si="450"/>
        <v xml:space="preserve"> </v>
      </c>
      <c r="EQ75" s="30" t="str">
        <f t="shared" si="451"/>
        <v xml:space="preserve"> </v>
      </c>
      <c r="ER75" s="30" t="str">
        <f t="shared" si="452"/>
        <v xml:space="preserve"> </v>
      </c>
      <c r="ES75" s="30" t="str">
        <f t="shared" si="453"/>
        <v xml:space="preserve"> </v>
      </c>
      <c r="ET75" s="30" t="str">
        <f t="shared" si="454"/>
        <v xml:space="preserve"> </v>
      </c>
      <c r="EU75" s="30" t="str">
        <f t="shared" si="455"/>
        <v xml:space="preserve"> </v>
      </c>
      <c r="EV75" s="30" t="str">
        <f t="shared" si="456"/>
        <v xml:space="preserve"> </v>
      </c>
      <c r="EW75" s="30" t="str">
        <f t="shared" si="457"/>
        <v xml:space="preserve"> </v>
      </c>
      <c r="EX75" s="30" t="str">
        <f t="shared" si="458"/>
        <v xml:space="preserve"> </v>
      </c>
      <c r="EY75" s="30" t="str">
        <f t="shared" si="459"/>
        <v xml:space="preserve"> </v>
      </c>
      <c r="EZ75" s="30" t="str">
        <f t="shared" si="510"/>
        <v xml:space="preserve"> </v>
      </c>
      <c r="FA75" s="30" t="str">
        <f t="shared" si="511"/>
        <v xml:space="preserve"> </v>
      </c>
      <c r="FB75" s="30" t="str">
        <f t="shared" si="401"/>
        <v xml:space="preserve"> </v>
      </c>
      <c r="FC75" s="30" t="str">
        <f t="shared" si="402"/>
        <v xml:space="preserve"> </v>
      </c>
      <c r="FD75" s="30" t="str">
        <f t="shared" si="403"/>
        <v xml:space="preserve"> </v>
      </c>
      <c r="FE75" s="30" t="str">
        <f t="shared" si="404"/>
        <v xml:space="preserve"> </v>
      </c>
      <c r="FF75" s="30">
        <f t="shared" si="405"/>
        <v>1</v>
      </c>
      <c r="FG75" s="639">
        <f t="shared" si="390"/>
        <v>1</v>
      </c>
      <c r="FI75" s="656">
        <v>1952</v>
      </c>
      <c r="FJ75" s="43" t="str">
        <f t="shared" si="391"/>
        <v/>
      </c>
      <c r="FK75" s="43" t="str">
        <f t="shared" si="392"/>
        <v/>
      </c>
      <c r="FL75" s="43" t="str">
        <f t="shared" si="393"/>
        <v/>
      </c>
      <c r="FM75" s="43" t="str">
        <f t="shared" si="394"/>
        <v/>
      </c>
      <c r="FN75" s="43" t="str">
        <f t="shared" si="395"/>
        <v/>
      </c>
      <c r="FO75" s="43" t="str">
        <f t="shared" si="396"/>
        <v/>
      </c>
      <c r="FP75" s="43" t="str">
        <f t="shared" si="397"/>
        <v/>
      </c>
      <c r="FQ75" s="43" t="str">
        <f t="shared" si="398"/>
        <v/>
      </c>
      <c r="FR75" s="43" t="str">
        <f t="shared" si="406"/>
        <v/>
      </c>
      <c r="FS75" s="43" t="str">
        <f t="shared" si="460"/>
        <v/>
      </c>
      <c r="FT75" s="43" t="str">
        <f t="shared" si="461"/>
        <v/>
      </c>
      <c r="FU75" s="43" t="str">
        <f t="shared" si="462"/>
        <v/>
      </c>
      <c r="FV75" s="43" t="str">
        <f t="shared" si="463"/>
        <v/>
      </c>
      <c r="FW75" s="43" t="str">
        <f t="shared" si="464"/>
        <v/>
      </c>
      <c r="FX75" s="43" t="str">
        <f t="shared" si="465"/>
        <v/>
      </c>
      <c r="FY75" s="43" t="str">
        <f t="shared" si="466"/>
        <v/>
      </c>
      <c r="FZ75" s="43" t="str">
        <f t="shared" si="467"/>
        <v/>
      </c>
      <c r="GA75" s="43" t="str">
        <f t="shared" si="468"/>
        <v/>
      </c>
      <c r="GB75" s="43" t="str">
        <f t="shared" si="469"/>
        <v/>
      </c>
      <c r="GC75" s="43" t="str">
        <f t="shared" si="470"/>
        <v/>
      </c>
      <c r="GD75" s="43" t="str">
        <f t="shared" si="471"/>
        <v/>
      </c>
      <c r="GE75" s="43" t="str">
        <f t="shared" si="472"/>
        <v/>
      </c>
      <c r="GF75" s="43" t="str">
        <f t="shared" si="473"/>
        <v/>
      </c>
      <c r="GG75" s="43" t="str">
        <f t="shared" si="512"/>
        <v/>
      </c>
      <c r="GH75" s="43" t="str">
        <f t="shared" si="474"/>
        <v/>
      </c>
      <c r="GI75" s="43" t="str">
        <f t="shared" si="475"/>
        <v/>
      </c>
      <c r="GJ75" s="43" t="str">
        <f t="shared" si="476"/>
        <v/>
      </c>
      <c r="GK75" s="43" t="str">
        <f t="shared" si="477"/>
        <v/>
      </c>
      <c r="GL75" s="43" t="str">
        <f t="shared" si="478"/>
        <v/>
      </c>
      <c r="GM75" s="43">
        <f t="shared" si="479"/>
        <v>1</v>
      </c>
      <c r="GN75" s="1228">
        <f t="shared" si="407"/>
        <v>1</v>
      </c>
      <c r="GO75" s="1229">
        <f t="shared" si="189"/>
        <v>1</v>
      </c>
      <c r="GP75" s="656">
        <v>1952</v>
      </c>
      <c r="GQ75" s="4" t="str">
        <f t="shared" si="480"/>
        <v xml:space="preserve"> </v>
      </c>
      <c r="GR75" s="4" t="str">
        <f t="shared" si="481"/>
        <v xml:space="preserve"> </v>
      </c>
      <c r="GS75" s="4" t="str">
        <f t="shared" si="482"/>
        <v xml:space="preserve"> </v>
      </c>
      <c r="GT75" s="4" t="str">
        <f t="shared" si="483"/>
        <v xml:space="preserve"> </v>
      </c>
      <c r="GU75" s="4" t="str">
        <f t="shared" si="484"/>
        <v xml:space="preserve"> </v>
      </c>
      <c r="GV75" s="4" t="str">
        <f t="shared" si="485"/>
        <v xml:space="preserve"> </v>
      </c>
      <c r="GW75" s="4" t="str">
        <f t="shared" si="486"/>
        <v xml:space="preserve"> </v>
      </c>
      <c r="GX75" s="4" t="str">
        <f t="shared" si="487"/>
        <v xml:space="preserve"> </v>
      </c>
      <c r="GY75" s="4" t="str">
        <f t="shared" si="488"/>
        <v xml:space="preserve"> </v>
      </c>
      <c r="GZ75" s="4" t="str">
        <f t="shared" si="489"/>
        <v xml:space="preserve"> </v>
      </c>
      <c r="HA75" s="4" t="str">
        <f t="shared" si="490"/>
        <v xml:space="preserve"> </v>
      </c>
      <c r="HB75" s="4" t="str">
        <f t="shared" si="491"/>
        <v xml:space="preserve"> </v>
      </c>
      <c r="HC75" s="4" t="str">
        <f t="shared" si="492"/>
        <v xml:space="preserve"> </v>
      </c>
      <c r="HD75" s="4" t="str">
        <f t="shared" si="493"/>
        <v xml:space="preserve"> </v>
      </c>
      <c r="HE75" s="4" t="str">
        <f t="shared" si="494"/>
        <v xml:space="preserve"> </v>
      </c>
      <c r="HF75" s="4" t="str">
        <f t="shared" si="495"/>
        <v xml:space="preserve"> </v>
      </c>
      <c r="HG75" s="4" t="str">
        <f t="shared" si="496"/>
        <v xml:space="preserve"> </v>
      </c>
      <c r="HH75" s="4" t="str">
        <f t="shared" si="497"/>
        <v xml:space="preserve"> </v>
      </c>
      <c r="HI75" s="4" t="str">
        <f t="shared" si="498"/>
        <v xml:space="preserve"> </v>
      </c>
      <c r="HJ75" s="4" t="str">
        <f t="shared" si="499"/>
        <v xml:space="preserve"> </v>
      </c>
      <c r="HK75" s="4" t="str">
        <f t="shared" si="500"/>
        <v xml:space="preserve"> </v>
      </c>
      <c r="HL75" s="4" t="str">
        <f t="shared" si="501"/>
        <v xml:space="preserve"> </v>
      </c>
      <c r="HM75" s="4" t="str">
        <f t="shared" si="502"/>
        <v xml:space="preserve"> </v>
      </c>
      <c r="HN75" s="4" t="str">
        <f t="shared" si="503"/>
        <v xml:space="preserve"> </v>
      </c>
      <c r="HO75" s="4" t="str">
        <f t="shared" si="513"/>
        <v xml:space="preserve"> </v>
      </c>
      <c r="HP75" s="4" t="str">
        <f t="shared" si="504"/>
        <v xml:space="preserve"> </v>
      </c>
      <c r="HQ75" s="4" t="str">
        <f t="shared" si="505"/>
        <v xml:space="preserve"> </v>
      </c>
      <c r="HR75" s="4" t="str">
        <f t="shared" si="506"/>
        <v xml:space="preserve"> </v>
      </c>
      <c r="HS75" s="4">
        <f t="shared" si="507"/>
        <v>1</v>
      </c>
      <c r="HT75" s="4">
        <f t="shared" si="508"/>
        <v>1</v>
      </c>
      <c r="HU75" s="4">
        <f t="shared" si="93"/>
        <v>2</v>
      </c>
      <c r="HV75" s="656">
        <v>1952</v>
      </c>
      <c r="HW75" s="528" t="str">
        <f t="shared" si="220"/>
        <v xml:space="preserve"> </v>
      </c>
      <c r="HX75" s="528" t="str">
        <f t="shared" si="221"/>
        <v xml:space="preserve"> </v>
      </c>
      <c r="HY75" s="528" t="str">
        <f t="shared" si="222"/>
        <v xml:space="preserve"> </v>
      </c>
      <c r="HZ75" s="528" t="str">
        <f t="shared" si="223"/>
        <v xml:space="preserve"> </v>
      </c>
      <c r="IA75" s="528" t="str">
        <f t="shared" si="224"/>
        <v xml:space="preserve"> </v>
      </c>
      <c r="IB75" s="528" t="str">
        <f t="shared" si="225"/>
        <v xml:space="preserve"> </v>
      </c>
      <c r="IC75" s="528" t="str">
        <f t="shared" si="226"/>
        <v xml:space="preserve"> </v>
      </c>
      <c r="ID75" s="528" t="str">
        <f t="shared" si="227"/>
        <v xml:space="preserve"> </v>
      </c>
      <c r="IE75" s="528" t="str">
        <f t="shared" si="228"/>
        <v xml:space="preserve"> </v>
      </c>
      <c r="IF75" s="528" t="str">
        <f t="shared" si="229"/>
        <v xml:space="preserve"> </v>
      </c>
      <c r="IG75" s="528" t="str">
        <f t="shared" si="230"/>
        <v xml:space="preserve"> </v>
      </c>
      <c r="IH75" s="528" t="str">
        <f t="shared" si="231"/>
        <v xml:space="preserve"> </v>
      </c>
      <c r="II75" s="528" t="str">
        <f t="shared" si="232"/>
        <v xml:space="preserve"> </v>
      </c>
      <c r="IJ75" s="528" t="str">
        <f t="shared" si="233"/>
        <v xml:space="preserve"> </v>
      </c>
      <c r="IK75" s="528" t="str">
        <f t="shared" si="234"/>
        <v xml:space="preserve"> </v>
      </c>
      <c r="IL75" s="528" t="str">
        <f t="shared" si="235"/>
        <v xml:space="preserve"> </v>
      </c>
      <c r="IM75" s="528" t="str">
        <f t="shared" si="236"/>
        <v xml:space="preserve"> </v>
      </c>
      <c r="IN75" s="528" t="str">
        <f t="shared" si="237"/>
        <v xml:space="preserve"> </v>
      </c>
      <c r="IO75" s="528" t="str">
        <f t="shared" si="238"/>
        <v xml:space="preserve"> </v>
      </c>
      <c r="IP75" s="528" t="str">
        <f t="shared" si="239"/>
        <v xml:space="preserve"> </v>
      </c>
      <c r="IQ75" s="528" t="str">
        <f t="shared" si="240"/>
        <v xml:space="preserve"> </v>
      </c>
      <c r="IR75" s="528" t="str">
        <f t="shared" si="241"/>
        <v xml:space="preserve"> </v>
      </c>
      <c r="IS75" s="528" t="str">
        <f t="shared" si="242"/>
        <v xml:space="preserve"> </v>
      </c>
      <c r="IT75" s="528" t="str">
        <f t="shared" si="243"/>
        <v xml:space="preserve"> </v>
      </c>
      <c r="IU75" s="528" t="str">
        <f t="shared" si="244"/>
        <v xml:space="preserve"> </v>
      </c>
      <c r="IV75" s="528" t="str">
        <f t="shared" si="245"/>
        <v xml:space="preserve"> </v>
      </c>
      <c r="IW75" s="528" t="str">
        <f t="shared" si="246"/>
        <v xml:space="preserve"> </v>
      </c>
      <c r="IX75" s="528" t="str">
        <f t="shared" si="247"/>
        <v xml:space="preserve"> </v>
      </c>
      <c r="IY75" s="528">
        <f t="shared" si="248"/>
        <v>1</v>
      </c>
      <c r="IZ75" s="528" t="str">
        <f t="shared" si="249"/>
        <v xml:space="preserve"> </v>
      </c>
      <c r="JA75" s="1177">
        <f t="shared" si="124"/>
        <v>1</v>
      </c>
      <c r="JB75" s="8">
        <f t="shared" si="399"/>
        <v>1</v>
      </c>
    </row>
    <row r="76" spans="1:262">
      <c r="A76" s="773">
        <v>1953</v>
      </c>
      <c r="B76" s="1226">
        <v>0</v>
      </c>
      <c r="C76" s="1189">
        <v>0</v>
      </c>
      <c r="D76" s="1189">
        <v>0</v>
      </c>
      <c r="E76" s="1189">
        <v>0</v>
      </c>
      <c r="F76" s="1227" t="s">
        <v>60</v>
      </c>
      <c r="G76" s="1214">
        <v>7.2</v>
      </c>
      <c r="H76" s="1189">
        <v>0.1</v>
      </c>
      <c r="I76" s="1189">
        <v>0</v>
      </c>
      <c r="J76" s="1189">
        <v>0</v>
      </c>
      <c r="K76" s="1227" t="s">
        <v>60</v>
      </c>
      <c r="L76" s="1214">
        <v>0</v>
      </c>
      <c r="M76" s="1189">
        <v>0</v>
      </c>
      <c r="N76" s="1189">
        <v>0</v>
      </c>
      <c r="O76" s="1189">
        <v>0</v>
      </c>
      <c r="P76" s="1227">
        <v>0</v>
      </c>
      <c r="Q76" s="1214">
        <v>0</v>
      </c>
      <c r="R76" s="1189">
        <v>0</v>
      </c>
      <c r="S76" s="1189">
        <v>0</v>
      </c>
      <c r="T76" s="1189">
        <v>0</v>
      </c>
      <c r="U76" s="1227">
        <v>0</v>
      </c>
      <c r="V76" s="1214">
        <v>0</v>
      </c>
      <c r="W76" s="1189">
        <v>0</v>
      </c>
      <c r="X76" s="1189">
        <v>0</v>
      </c>
      <c r="Y76" s="1189">
        <v>0</v>
      </c>
      <c r="Z76" s="1227">
        <v>0</v>
      </c>
      <c r="AA76" s="1214">
        <v>0</v>
      </c>
      <c r="AB76" s="1189">
        <v>0</v>
      </c>
      <c r="AC76" s="1189">
        <v>0</v>
      </c>
      <c r="AD76" s="1189">
        <v>0</v>
      </c>
      <c r="AE76" s="1227">
        <v>0</v>
      </c>
      <c r="AF76" s="1317"/>
      <c r="AG76" s="568">
        <f t="shared" si="400"/>
        <v>7.3</v>
      </c>
      <c r="AH76" s="504">
        <f t="shared" si="252"/>
        <v>7.3</v>
      </c>
      <c r="AI76" s="893">
        <f t="shared" si="253"/>
        <v>7.2</v>
      </c>
      <c r="AJ76" s="1178">
        <v>1953</v>
      </c>
      <c r="AK76" s="1263" t="str">
        <f t="shared" si="408"/>
        <v/>
      </c>
      <c r="AL76" s="1263" t="str">
        <f t="shared" si="409"/>
        <v/>
      </c>
      <c r="AM76" s="1263" t="str">
        <f t="shared" si="410"/>
        <v/>
      </c>
      <c r="AN76" s="1263" t="str">
        <f t="shared" si="411"/>
        <v/>
      </c>
      <c r="AO76" s="1263" t="str">
        <f t="shared" si="412"/>
        <v/>
      </c>
      <c r="AP76" s="1263">
        <f t="shared" si="413"/>
        <v>1</v>
      </c>
      <c r="AQ76" s="1263" t="str">
        <f t="shared" si="414"/>
        <v/>
      </c>
      <c r="AR76" s="1263" t="str">
        <f t="shared" si="415"/>
        <v/>
      </c>
      <c r="AS76" s="1263" t="str">
        <f t="shared" si="416"/>
        <v/>
      </c>
      <c r="AT76" s="1263" t="str">
        <f t="shared" si="417"/>
        <v/>
      </c>
      <c r="AU76" s="1263" t="str">
        <f t="shared" si="418"/>
        <v/>
      </c>
      <c r="AV76" s="1263" t="str">
        <f t="shared" si="419"/>
        <v/>
      </c>
      <c r="AW76" s="1263" t="str">
        <f t="shared" si="420"/>
        <v/>
      </c>
      <c r="AX76" s="1263" t="str">
        <f t="shared" si="421"/>
        <v/>
      </c>
      <c r="AY76" s="1263" t="str">
        <f t="shared" si="422"/>
        <v/>
      </c>
      <c r="AZ76" s="1263" t="str">
        <f t="shared" si="423"/>
        <v/>
      </c>
      <c r="BA76" s="1263" t="str">
        <f t="shared" si="424"/>
        <v/>
      </c>
      <c r="BB76" s="1263" t="str">
        <f t="shared" si="425"/>
        <v/>
      </c>
      <c r="BC76" s="1263" t="str">
        <f t="shared" si="426"/>
        <v/>
      </c>
      <c r="BD76" s="1263" t="str">
        <f t="shared" si="427"/>
        <v/>
      </c>
      <c r="BE76" s="1263" t="str">
        <f t="shared" si="428"/>
        <v/>
      </c>
      <c r="BF76" s="1263" t="str">
        <f t="shared" si="429"/>
        <v/>
      </c>
      <c r="BG76" s="1263" t="str">
        <f t="shared" si="430"/>
        <v/>
      </c>
      <c r="BH76" s="1263" t="str">
        <f t="shared" si="431"/>
        <v/>
      </c>
      <c r="BI76" s="1263" t="str">
        <f t="shared" si="509"/>
        <v/>
      </c>
      <c r="BJ76" s="1263" t="str">
        <f t="shared" si="432"/>
        <v/>
      </c>
      <c r="BK76" s="1263" t="str">
        <f t="shared" si="433"/>
        <v/>
      </c>
      <c r="BL76" s="1263" t="str">
        <f t="shared" si="434"/>
        <v/>
      </c>
      <c r="BM76" s="1263" t="str">
        <f t="shared" si="435"/>
        <v/>
      </c>
      <c r="BN76" s="1263" t="str">
        <f t="shared" si="436"/>
        <v/>
      </c>
      <c r="BO76" s="1264">
        <f t="shared" si="126"/>
        <v>1</v>
      </c>
      <c r="BP76" s="1178">
        <v>1953</v>
      </c>
      <c r="BQ76" s="15" t="str">
        <f t="shared" si="127"/>
        <v/>
      </c>
      <c r="BR76" s="15" t="str">
        <f t="shared" si="128"/>
        <v/>
      </c>
      <c r="BS76" s="15" t="str">
        <f t="shared" si="129"/>
        <v/>
      </c>
      <c r="BT76" s="15" t="str">
        <f t="shared" si="130"/>
        <v/>
      </c>
      <c r="BU76" s="15" t="str">
        <f t="shared" si="131"/>
        <v/>
      </c>
      <c r="BV76" s="15">
        <f t="shared" si="132"/>
        <v>1953</v>
      </c>
      <c r="BW76" s="15" t="str">
        <f t="shared" si="133"/>
        <v/>
      </c>
      <c r="BX76" s="15" t="str">
        <f t="shared" si="134"/>
        <v/>
      </c>
      <c r="BY76" s="15" t="str">
        <f t="shared" si="135"/>
        <v/>
      </c>
      <c r="BZ76" s="15" t="str">
        <f t="shared" si="136"/>
        <v/>
      </c>
      <c r="CA76" s="15" t="str">
        <f t="shared" si="137"/>
        <v/>
      </c>
      <c r="CB76" s="15" t="str">
        <f t="shared" si="138"/>
        <v/>
      </c>
      <c r="CC76" s="15" t="str">
        <f t="shared" si="139"/>
        <v/>
      </c>
      <c r="CD76" s="15" t="str">
        <f t="shared" si="140"/>
        <v/>
      </c>
      <c r="CE76" s="15" t="str">
        <f t="shared" si="141"/>
        <v/>
      </c>
      <c r="CF76" s="15" t="str">
        <f t="shared" si="142"/>
        <v/>
      </c>
      <c r="CG76" s="15" t="str">
        <f t="shared" si="143"/>
        <v/>
      </c>
      <c r="CH76" s="15" t="str">
        <f t="shared" si="144"/>
        <v/>
      </c>
      <c r="CI76" s="15" t="str">
        <f t="shared" si="145"/>
        <v/>
      </c>
      <c r="CJ76" s="15" t="str">
        <f t="shared" si="146"/>
        <v/>
      </c>
      <c r="CK76" s="15" t="str">
        <f t="shared" si="147"/>
        <v/>
      </c>
      <c r="CL76" s="15" t="str">
        <f t="shared" si="148"/>
        <v/>
      </c>
      <c r="CM76" s="15" t="str">
        <f t="shared" si="149"/>
        <v/>
      </c>
      <c r="CN76" s="15" t="str">
        <f t="shared" si="150"/>
        <v/>
      </c>
      <c r="CO76" s="15" t="str">
        <f t="shared" si="151"/>
        <v/>
      </c>
      <c r="CP76" s="15" t="str">
        <f t="shared" si="152"/>
        <v/>
      </c>
      <c r="CQ76" s="15" t="str">
        <f t="shared" si="153"/>
        <v/>
      </c>
      <c r="CR76" s="15" t="str">
        <f t="shared" si="154"/>
        <v/>
      </c>
      <c r="CS76" s="15" t="str">
        <f t="shared" si="155"/>
        <v/>
      </c>
      <c r="CT76" s="15" t="str">
        <f t="shared" si="156"/>
        <v/>
      </c>
      <c r="CU76" s="1178">
        <v>1953</v>
      </c>
      <c r="CV76" s="14" t="str">
        <f t="shared" si="360"/>
        <v xml:space="preserve"> </v>
      </c>
      <c r="CW76" s="14" t="str">
        <f t="shared" si="361"/>
        <v xml:space="preserve"> </v>
      </c>
      <c r="CX76" s="14" t="str">
        <f t="shared" si="362"/>
        <v xml:space="preserve"> </v>
      </c>
      <c r="CY76" s="14" t="str">
        <f t="shared" si="363"/>
        <v xml:space="preserve"> </v>
      </c>
      <c r="CZ76" s="14" t="str">
        <f t="shared" si="364"/>
        <v xml:space="preserve"> </v>
      </c>
      <c r="DA76" s="14">
        <f t="shared" si="365"/>
        <v>1953</v>
      </c>
      <c r="DB76" s="14">
        <f t="shared" si="366"/>
        <v>1953</v>
      </c>
      <c r="DC76" s="14" t="str">
        <f t="shared" si="367"/>
        <v xml:space="preserve"> </v>
      </c>
      <c r="DD76" s="14" t="str">
        <f t="shared" si="368"/>
        <v xml:space="preserve"> </v>
      </c>
      <c r="DE76" s="14" t="str">
        <f t="shared" si="369"/>
        <v xml:space="preserve"> </v>
      </c>
      <c r="DF76" s="14" t="str">
        <f t="shared" si="370"/>
        <v xml:space="preserve"> </v>
      </c>
      <c r="DG76" s="14" t="str">
        <f t="shared" si="371"/>
        <v xml:space="preserve"> </v>
      </c>
      <c r="DH76" s="14" t="str">
        <f t="shared" si="372"/>
        <v xml:space="preserve"> </v>
      </c>
      <c r="DI76" s="14" t="str">
        <f t="shared" si="373"/>
        <v xml:space="preserve"> </v>
      </c>
      <c r="DJ76" s="14" t="str">
        <f t="shared" si="374"/>
        <v xml:space="preserve"> </v>
      </c>
      <c r="DK76" s="14" t="str">
        <f t="shared" si="375"/>
        <v xml:space="preserve"> </v>
      </c>
      <c r="DL76" s="14" t="str">
        <f t="shared" si="376"/>
        <v xml:space="preserve"> </v>
      </c>
      <c r="DM76" s="14" t="str">
        <f t="shared" si="377"/>
        <v xml:space="preserve"> </v>
      </c>
      <c r="DN76" s="14" t="str">
        <f t="shared" si="378"/>
        <v xml:space="preserve"> </v>
      </c>
      <c r="DO76" s="14" t="str">
        <f t="shared" si="379"/>
        <v xml:space="preserve"> </v>
      </c>
      <c r="DP76" s="14" t="str">
        <f t="shared" si="380"/>
        <v xml:space="preserve"> </v>
      </c>
      <c r="DQ76" s="14" t="str">
        <f t="shared" si="381"/>
        <v xml:space="preserve"> </v>
      </c>
      <c r="DR76" s="14" t="str">
        <f t="shared" si="382"/>
        <v xml:space="preserve"> </v>
      </c>
      <c r="DS76" s="14" t="str">
        <f t="shared" si="383"/>
        <v xml:space="preserve"> </v>
      </c>
      <c r="DT76" s="14" t="str">
        <f t="shared" si="384"/>
        <v xml:space="preserve"> </v>
      </c>
      <c r="DU76" s="14" t="str">
        <f t="shared" si="385"/>
        <v xml:space="preserve"> </v>
      </c>
      <c r="DV76" s="14" t="str">
        <f t="shared" si="386"/>
        <v xml:space="preserve"> </v>
      </c>
      <c r="DW76" s="14" t="str">
        <f t="shared" si="387"/>
        <v xml:space="preserve"> </v>
      </c>
      <c r="DX76" s="14" t="str">
        <f t="shared" si="388"/>
        <v xml:space="preserve"> </v>
      </c>
      <c r="DY76" s="14" t="str">
        <f t="shared" si="389"/>
        <v xml:space="preserve"> </v>
      </c>
      <c r="DZ76" s="14">
        <f t="shared" si="250"/>
        <v>2</v>
      </c>
      <c r="EA76" s="525"/>
      <c r="EB76" s="1178">
        <v>1953</v>
      </c>
      <c r="EC76" s="30" t="str">
        <f t="shared" si="437"/>
        <v xml:space="preserve"> </v>
      </c>
      <c r="ED76" s="30" t="str">
        <f t="shared" si="438"/>
        <v xml:space="preserve"> </v>
      </c>
      <c r="EE76" s="30" t="str">
        <f t="shared" si="439"/>
        <v xml:space="preserve"> </v>
      </c>
      <c r="EF76" s="30" t="str">
        <f t="shared" si="440"/>
        <v xml:space="preserve"> </v>
      </c>
      <c r="EG76" s="30" t="str">
        <f t="shared" si="441"/>
        <v xml:space="preserve"> </v>
      </c>
      <c r="EH76" s="30">
        <f t="shared" si="442"/>
        <v>1</v>
      </c>
      <c r="EI76" s="30">
        <f t="shared" si="443"/>
        <v>1</v>
      </c>
      <c r="EJ76" s="30" t="str">
        <f t="shared" si="444"/>
        <v xml:space="preserve"> </v>
      </c>
      <c r="EK76" s="30" t="str">
        <f t="shared" si="445"/>
        <v xml:space="preserve"> </v>
      </c>
      <c r="EL76" s="30" t="str">
        <f t="shared" si="446"/>
        <v xml:space="preserve"> </v>
      </c>
      <c r="EM76" s="30" t="str">
        <f t="shared" si="447"/>
        <v xml:space="preserve"> </v>
      </c>
      <c r="EN76" s="30" t="str">
        <f t="shared" si="448"/>
        <v xml:space="preserve"> </v>
      </c>
      <c r="EO76" s="30" t="str">
        <f t="shared" si="449"/>
        <v xml:space="preserve"> </v>
      </c>
      <c r="EP76" s="30" t="str">
        <f t="shared" si="450"/>
        <v xml:space="preserve"> </v>
      </c>
      <c r="EQ76" s="30" t="str">
        <f t="shared" si="451"/>
        <v xml:space="preserve"> </v>
      </c>
      <c r="ER76" s="30" t="str">
        <f t="shared" si="452"/>
        <v xml:space="preserve"> </v>
      </c>
      <c r="ES76" s="30" t="str">
        <f t="shared" si="453"/>
        <v xml:space="preserve"> </v>
      </c>
      <c r="ET76" s="30" t="str">
        <f t="shared" si="454"/>
        <v xml:space="preserve"> </v>
      </c>
      <c r="EU76" s="30" t="str">
        <f t="shared" si="455"/>
        <v xml:space="preserve"> </v>
      </c>
      <c r="EV76" s="30" t="str">
        <f t="shared" si="456"/>
        <v xml:space="preserve"> </v>
      </c>
      <c r="EW76" s="30" t="str">
        <f t="shared" si="457"/>
        <v xml:space="preserve"> </v>
      </c>
      <c r="EX76" s="30" t="str">
        <f t="shared" si="458"/>
        <v xml:space="preserve"> </v>
      </c>
      <c r="EY76" s="30" t="str">
        <f t="shared" si="459"/>
        <v xml:space="preserve"> </v>
      </c>
      <c r="EZ76" s="30" t="str">
        <f t="shared" si="510"/>
        <v xml:space="preserve"> </v>
      </c>
      <c r="FA76" s="30" t="str">
        <f t="shared" si="511"/>
        <v xml:space="preserve"> </v>
      </c>
      <c r="FB76" s="30" t="str">
        <f t="shared" si="401"/>
        <v xml:space="preserve"> </v>
      </c>
      <c r="FC76" s="30" t="str">
        <f t="shared" si="402"/>
        <v xml:space="preserve"> </v>
      </c>
      <c r="FD76" s="30" t="str">
        <f t="shared" si="403"/>
        <v xml:space="preserve"> </v>
      </c>
      <c r="FE76" s="30" t="str">
        <f t="shared" si="404"/>
        <v xml:space="preserve"> </v>
      </c>
      <c r="FF76" s="30" t="str">
        <f t="shared" si="405"/>
        <v xml:space="preserve"> </v>
      </c>
      <c r="FG76" s="639">
        <f t="shared" si="390"/>
        <v>2</v>
      </c>
      <c r="FI76" s="656">
        <v>1953</v>
      </c>
      <c r="FJ76" s="43" t="str">
        <f t="shared" si="391"/>
        <v/>
      </c>
      <c r="FK76" s="43" t="str">
        <f t="shared" si="392"/>
        <v/>
      </c>
      <c r="FL76" s="43" t="str">
        <f t="shared" si="393"/>
        <v/>
      </c>
      <c r="FM76" s="43" t="str">
        <f t="shared" si="394"/>
        <v/>
      </c>
      <c r="FN76" s="43" t="str">
        <f t="shared" si="395"/>
        <v/>
      </c>
      <c r="FO76" s="43">
        <f t="shared" si="396"/>
        <v>7.2</v>
      </c>
      <c r="FP76" s="43">
        <f t="shared" si="397"/>
        <v>0.1</v>
      </c>
      <c r="FQ76" s="43" t="str">
        <f t="shared" si="398"/>
        <v/>
      </c>
      <c r="FR76" s="43" t="str">
        <f t="shared" si="406"/>
        <v/>
      </c>
      <c r="FS76" s="43" t="str">
        <f t="shared" si="460"/>
        <v/>
      </c>
      <c r="FT76" s="43" t="str">
        <f t="shared" si="461"/>
        <v/>
      </c>
      <c r="FU76" s="43" t="str">
        <f t="shared" si="462"/>
        <v/>
      </c>
      <c r="FV76" s="43" t="str">
        <f t="shared" si="463"/>
        <v/>
      </c>
      <c r="FW76" s="43" t="str">
        <f t="shared" si="464"/>
        <v/>
      </c>
      <c r="FX76" s="43" t="str">
        <f t="shared" si="465"/>
        <v/>
      </c>
      <c r="FY76" s="43" t="str">
        <f t="shared" si="466"/>
        <v/>
      </c>
      <c r="FZ76" s="43" t="str">
        <f t="shared" si="467"/>
        <v/>
      </c>
      <c r="GA76" s="43" t="str">
        <f t="shared" si="468"/>
        <v/>
      </c>
      <c r="GB76" s="43" t="str">
        <f t="shared" si="469"/>
        <v/>
      </c>
      <c r="GC76" s="43" t="str">
        <f t="shared" si="470"/>
        <v/>
      </c>
      <c r="GD76" s="43" t="str">
        <f t="shared" si="471"/>
        <v/>
      </c>
      <c r="GE76" s="43" t="str">
        <f t="shared" si="472"/>
        <v/>
      </c>
      <c r="GF76" s="43" t="str">
        <f t="shared" si="473"/>
        <v/>
      </c>
      <c r="GG76" s="43" t="str">
        <f t="shared" si="512"/>
        <v/>
      </c>
      <c r="GH76" s="43" t="str">
        <f t="shared" si="474"/>
        <v/>
      </c>
      <c r="GI76" s="43" t="str">
        <f t="shared" si="475"/>
        <v/>
      </c>
      <c r="GJ76" s="43" t="str">
        <f t="shared" si="476"/>
        <v/>
      </c>
      <c r="GK76" s="43" t="str">
        <f t="shared" si="477"/>
        <v/>
      </c>
      <c r="GL76" s="43" t="str">
        <f t="shared" si="478"/>
        <v/>
      </c>
      <c r="GM76" s="43" t="str">
        <f t="shared" si="479"/>
        <v/>
      </c>
      <c r="GN76" s="1228">
        <f t="shared" si="407"/>
        <v>7.3</v>
      </c>
      <c r="GO76" s="1229">
        <f t="shared" si="189"/>
        <v>2</v>
      </c>
      <c r="GP76" s="656">
        <v>1953</v>
      </c>
      <c r="GQ76" s="4" t="str">
        <f t="shared" si="480"/>
        <v xml:space="preserve"> </v>
      </c>
      <c r="GR76" s="4" t="str">
        <f t="shared" si="481"/>
        <v xml:space="preserve"> </v>
      </c>
      <c r="GS76" s="4" t="str">
        <f t="shared" si="482"/>
        <v xml:space="preserve"> </v>
      </c>
      <c r="GT76" s="4" t="str">
        <f t="shared" si="483"/>
        <v xml:space="preserve"> </v>
      </c>
      <c r="GU76" s="4">
        <f t="shared" si="484"/>
        <v>1</v>
      </c>
      <c r="GV76" s="4">
        <f t="shared" si="485"/>
        <v>1</v>
      </c>
      <c r="GW76" s="4">
        <f t="shared" si="486"/>
        <v>1</v>
      </c>
      <c r="GX76" s="4" t="str">
        <f t="shared" si="487"/>
        <v xml:space="preserve"> </v>
      </c>
      <c r="GY76" s="4" t="str">
        <f t="shared" si="488"/>
        <v xml:space="preserve"> </v>
      </c>
      <c r="GZ76" s="4">
        <f t="shared" si="489"/>
        <v>1</v>
      </c>
      <c r="HA76" s="4" t="str">
        <f t="shared" si="490"/>
        <v xml:space="preserve"> </v>
      </c>
      <c r="HB76" s="4" t="str">
        <f t="shared" si="491"/>
        <v xml:space="preserve"> </v>
      </c>
      <c r="HC76" s="4" t="str">
        <f t="shared" si="492"/>
        <v xml:space="preserve"> </v>
      </c>
      <c r="HD76" s="4" t="str">
        <f t="shared" si="493"/>
        <v xml:space="preserve"> </v>
      </c>
      <c r="HE76" s="4" t="str">
        <f t="shared" si="494"/>
        <v xml:space="preserve"> </v>
      </c>
      <c r="HF76" s="4" t="str">
        <f t="shared" si="495"/>
        <v xml:space="preserve"> </v>
      </c>
      <c r="HG76" s="4" t="str">
        <f t="shared" si="496"/>
        <v xml:space="preserve"> </v>
      </c>
      <c r="HH76" s="4" t="str">
        <f t="shared" si="497"/>
        <v xml:space="preserve"> </v>
      </c>
      <c r="HI76" s="4" t="str">
        <f t="shared" si="498"/>
        <v xml:space="preserve"> </v>
      </c>
      <c r="HJ76" s="4" t="str">
        <f t="shared" si="499"/>
        <v xml:space="preserve"> </v>
      </c>
      <c r="HK76" s="4" t="str">
        <f t="shared" si="500"/>
        <v xml:space="preserve"> </v>
      </c>
      <c r="HL76" s="4" t="str">
        <f t="shared" si="501"/>
        <v xml:space="preserve"> </v>
      </c>
      <c r="HM76" s="4" t="str">
        <f t="shared" si="502"/>
        <v xml:space="preserve"> </v>
      </c>
      <c r="HN76" s="4" t="str">
        <f t="shared" si="503"/>
        <v xml:space="preserve"> </v>
      </c>
      <c r="HO76" s="4" t="str">
        <f t="shared" si="513"/>
        <v xml:space="preserve"> </v>
      </c>
      <c r="HP76" s="4" t="str">
        <f t="shared" si="504"/>
        <v xml:space="preserve"> </v>
      </c>
      <c r="HQ76" s="4" t="str">
        <f t="shared" si="505"/>
        <v xml:space="preserve"> </v>
      </c>
      <c r="HR76" s="4" t="str">
        <f t="shared" si="506"/>
        <v xml:space="preserve"> </v>
      </c>
      <c r="HS76" s="4" t="str">
        <f t="shared" si="507"/>
        <v xml:space="preserve"> </v>
      </c>
      <c r="HT76" s="4" t="str">
        <f t="shared" si="508"/>
        <v xml:space="preserve"> </v>
      </c>
      <c r="HU76" s="4">
        <f t="shared" si="93"/>
        <v>4</v>
      </c>
      <c r="HV76" s="656">
        <v>1953</v>
      </c>
      <c r="HW76" s="528" t="str">
        <f t="shared" si="220"/>
        <v xml:space="preserve"> </v>
      </c>
      <c r="HX76" s="528" t="str">
        <f t="shared" si="221"/>
        <v xml:space="preserve"> </v>
      </c>
      <c r="HY76" s="528" t="str">
        <f t="shared" si="222"/>
        <v xml:space="preserve"> </v>
      </c>
      <c r="HZ76" s="528" t="str">
        <f t="shared" si="223"/>
        <v xml:space="preserve"> </v>
      </c>
      <c r="IA76" s="528">
        <f t="shared" si="224"/>
        <v>1</v>
      </c>
      <c r="IB76" s="528" t="str">
        <f t="shared" si="225"/>
        <v xml:space="preserve"> </v>
      </c>
      <c r="IC76" s="528" t="str">
        <f t="shared" si="226"/>
        <v xml:space="preserve"> </v>
      </c>
      <c r="ID76" s="528" t="str">
        <f t="shared" si="227"/>
        <v xml:space="preserve"> </v>
      </c>
      <c r="IE76" s="528" t="str">
        <f t="shared" si="228"/>
        <v xml:space="preserve"> </v>
      </c>
      <c r="IF76" s="528">
        <f t="shared" si="229"/>
        <v>1</v>
      </c>
      <c r="IG76" s="528" t="str">
        <f t="shared" si="230"/>
        <v xml:space="preserve"> </v>
      </c>
      <c r="IH76" s="528" t="str">
        <f t="shared" si="231"/>
        <v xml:space="preserve"> </v>
      </c>
      <c r="II76" s="528" t="str">
        <f t="shared" si="232"/>
        <v xml:space="preserve"> </v>
      </c>
      <c r="IJ76" s="528" t="str">
        <f t="shared" si="233"/>
        <v xml:space="preserve"> </v>
      </c>
      <c r="IK76" s="528" t="str">
        <f t="shared" si="234"/>
        <v xml:space="preserve"> </v>
      </c>
      <c r="IL76" s="528" t="str">
        <f t="shared" si="235"/>
        <v xml:space="preserve"> </v>
      </c>
      <c r="IM76" s="528" t="str">
        <f t="shared" si="236"/>
        <v xml:space="preserve"> </v>
      </c>
      <c r="IN76" s="528" t="str">
        <f t="shared" si="237"/>
        <v xml:space="preserve"> </v>
      </c>
      <c r="IO76" s="528" t="str">
        <f t="shared" si="238"/>
        <v xml:space="preserve"> </v>
      </c>
      <c r="IP76" s="528" t="str">
        <f t="shared" si="239"/>
        <v xml:space="preserve"> </v>
      </c>
      <c r="IQ76" s="528" t="str">
        <f t="shared" si="240"/>
        <v xml:space="preserve"> </v>
      </c>
      <c r="IR76" s="528" t="str">
        <f t="shared" si="241"/>
        <v xml:space="preserve"> </v>
      </c>
      <c r="IS76" s="528" t="str">
        <f t="shared" si="242"/>
        <v xml:space="preserve"> </v>
      </c>
      <c r="IT76" s="528" t="str">
        <f t="shared" si="243"/>
        <v xml:space="preserve"> </v>
      </c>
      <c r="IU76" s="528" t="str">
        <f t="shared" si="244"/>
        <v xml:space="preserve"> </v>
      </c>
      <c r="IV76" s="528" t="str">
        <f t="shared" si="245"/>
        <v xml:space="preserve"> </v>
      </c>
      <c r="IW76" s="528" t="str">
        <f t="shared" si="246"/>
        <v xml:space="preserve"> </v>
      </c>
      <c r="IX76" s="528" t="str">
        <f t="shared" si="247"/>
        <v xml:space="preserve"> </v>
      </c>
      <c r="IY76" s="528" t="str">
        <f t="shared" si="248"/>
        <v xml:space="preserve"> </v>
      </c>
      <c r="IZ76" s="528" t="str">
        <f t="shared" si="249"/>
        <v xml:space="preserve"> </v>
      </c>
      <c r="JA76" s="1177">
        <f t="shared" si="124"/>
        <v>2</v>
      </c>
      <c r="JB76" s="8">
        <f t="shared" si="399"/>
        <v>7.3</v>
      </c>
    </row>
    <row r="77" spans="1:262">
      <c r="A77" s="773">
        <v>1954</v>
      </c>
      <c r="B77" s="1226">
        <v>0</v>
      </c>
      <c r="C77" s="1189">
        <v>0</v>
      </c>
      <c r="D77" s="1189">
        <v>0</v>
      </c>
      <c r="E77" s="1189">
        <v>0</v>
      </c>
      <c r="F77" s="1227">
        <v>0</v>
      </c>
      <c r="G77" s="1214">
        <v>0</v>
      </c>
      <c r="H77" s="1189">
        <v>0</v>
      </c>
      <c r="I77" s="1189">
        <v>0</v>
      </c>
      <c r="J77" s="1189">
        <v>0</v>
      </c>
      <c r="K77" s="1227">
        <v>0</v>
      </c>
      <c r="L77" s="1214">
        <v>0</v>
      </c>
      <c r="M77" s="1189">
        <v>0</v>
      </c>
      <c r="N77" s="1189">
        <v>0</v>
      </c>
      <c r="O77" s="1189">
        <v>0</v>
      </c>
      <c r="P77" s="1227">
        <v>0</v>
      </c>
      <c r="Q77" s="1214">
        <v>0</v>
      </c>
      <c r="R77" s="1189">
        <v>0</v>
      </c>
      <c r="S77" s="1189">
        <v>0</v>
      </c>
      <c r="T77" s="1189">
        <v>0</v>
      </c>
      <c r="U77" s="1227">
        <v>0</v>
      </c>
      <c r="V77" s="1214">
        <v>0</v>
      </c>
      <c r="W77" s="1189">
        <v>0</v>
      </c>
      <c r="X77" s="1189">
        <v>0</v>
      </c>
      <c r="Y77" s="1189">
        <v>0</v>
      </c>
      <c r="Z77" s="1227">
        <v>0</v>
      </c>
      <c r="AA77" s="1214">
        <v>0</v>
      </c>
      <c r="AB77" s="1189">
        <v>0</v>
      </c>
      <c r="AC77" s="1189">
        <v>0</v>
      </c>
      <c r="AD77" s="1189">
        <v>0</v>
      </c>
      <c r="AE77" s="1227">
        <v>0</v>
      </c>
      <c r="AF77" s="1317"/>
      <c r="AG77" s="568">
        <f t="shared" si="400"/>
        <v>0</v>
      </c>
      <c r="AH77" s="504">
        <f t="shared" si="252"/>
        <v>0</v>
      </c>
      <c r="AI77" s="893">
        <f t="shared" si="253"/>
        <v>0</v>
      </c>
      <c r="AJ77" s="1178">
        <v>1954</v>
      </c>
      <c r="AK77" s="1263" t="str">
        <f t="shared" si="408"/>
        <v/>
      </c>
      <c r="AL77" s="1263" t="str">
        <f t="shared" si="409"/>
        <v/>
      </c>
      <c r="AM77" s="1263" t="str">
        <f t="shared" si="410"/>
        <v/>
      </c>
      <c r="AN77" s="1263" t="str">
        <f t="shared" si="411"/>
        <v/>
      </c>
      <c r="AO77" s="1263" t="str">
        <f t="shared" si="412"/>
        <v/>
      </c>
      <c r="AP77" s="1263" t="str">
        <f t="shared" si="413"/>
        <v/>
      </c>
      <c r="AQ77" s="1263" t="str">
        <f t="shared" si="414"/>
        <v/>
      </c>
      <c r="AR77" s="1263" t="str">
        <f t="shared" si="415"/>
        <v/>
      </c>
      <c r="AS77" s="1263" t="str">
        <f t="shared" si="416"/>
        <v/>
      </c>
      <c r="AT77" s="1263" t="str">
        <f t="shared" si="417"/>
        <v/>
      </c>
      <c r="AU77" s="1263" t="str">
        <f t="shared" si="418"/>
        <v/>
      </c>
      <c r="AV77" s="1263" t="str">
        <f t="shared" si="419"/>
        <v/>
      </c>
      <c r="AW77" s="1263" t="str">
        <f t="shared" si="420"/>
        <v/>
      </c>
      <c r="AX77" s="1263" t="str">
        <f t="shared" si="421"/>
        <v/>
      </c>
      <c r="AY77" s="1263" t="str">
        <f t="shared" si="422"/>
        <v/>
      </c>
      <c r="AZ77" s="1263" t="str">
        <f t="shared" si="423"/>
        <v/>
      </c>
      <c r="BA77" s="1263" t="str">
        <f t="shared" si="424"/>
        <v/>
      </c>
      <c r="BB77" s="1263" t="str">
        <f t="shared" si="425"/>
        <v/>
      </c>
      <c r="BC77" s="1263" t="str">
        <f t="shared" si="426"/>
        <v/>
      </c>
      <c r="BD77" s="1263" t="str">
        <f t="shared" si="427"/>
        <v/>
      </c>
      <c r="BE77" s="1263" t="str">
        <f t="shared" si="428"/>
        <v/>
      </c>
      <c r="BF77" s="1263" t="str">
        <f t="shared" si="429"/>
        <v/>
      </c>
      <c r="BG77" s="1263" t="str">
        <f t="shared" si="430"/>
        <v/>
      </c>
      <c r="BH77" s="1263" t="str">
        <f t="shared" si="431"/>
        <v/>
      </c>
      <c r="BI77" s="1263" t="str">
        <f t="shared" si="509"/>
        <v/>
      </c>
      <c r="BJ77" s="1263" t="str">
        <f t="shared" si="432"/>
        <v/>
      </c>
      <c r="BK77" s="1263" t="str">
        <f t="shared" si="433"/>
        <v/>
      </c>
      <c r="BL77" s="1263" t="str">
        <f t="shared" si="434"/>
        <v/>
      </c>
      <c r="BM77" s="1263" t="str">
        <f t="shared" si="435"/>
        <v/>
      </c>
      <c r="BN77" s="1263" t="str">
        <f t="shared" si="436"/>
        <v/>
      </c>
      <c r="BO77" s="1264">
        <f t="shared" si="126"/>
        <v>0</v>
      </c>
      <c r="BP77" s="1178">
        <v>1954</v>
      </c>
      <c r="BQ77" s="15" t="str">
        <f t="shared" si="127"/>
        <v/>
      </c>
      <c r="BR77" s="15" t="str">
        <f t="shared" si="128"/>
        <v/>
      </c>
      <c r="BS77" s="15" t="str">
        <f t="shared" si="129"/>
        <v/>
      </c>
      <c r="BT77" s="15" t="str">
        <f t="shared" si="130"/>
        <v/>
      </c>
      <c r="BU77" s="15" t="str">
        <f t="shared" si="131"/>
        <v/>
      </c>
      <c r="BV77" s="15" t="str">
        <f t="shared" si="132"/>
        <v/>
      </c>
      <c r="BW77" s="15" t="str">
        <f t="shared" si="133"/>
        <v/>
      </c>
      <c r="BX77" s="15" t="str">
        <f t="shared" si="134"/>
        <v/>
      </c>
      <c r="BY77" s="15" t="str">
        <f t="shared" si="135"/>
        <v/>
      </c>
      <c r="BZ77" s="15" t="str">
        <f t="shared" si="136"/>
        <v/>
      </c>
      <c r="CA77" s="15" t="str">
        <f t="shared" si="137"/>
        <v/>
      </c>
      <c r="CB77" s="15" t="str">
        <f t="shared" si="138"/>
        <v/>
      </c>
      <c r="CC77" s="15" t="str">
        <f t="shared" si="139"/>
        <v/>
      </c>
      <c r="CD77" s="15" t="str">
        <f t="shared" si="140"/>
        <v/>
      </c>
      <c r="CE77" s="15" t="str">
        <f t="shared" si="141"/>
        <v/>
      </c>
      <c r="CF77" s="15" t="str">
        <f t="shared" si="142"/>
        <v/>
      </c>
      <c r="CG77" s="15" t="str">
        <f t="shared" si="143"/>
        <v/>
      </c>
      <c r="CH77" s="15" t="str">
        <f t="shared" si="144"/>
        <v/>
      </c>
      <c r="CI77" s="15" t="str">
        <f t="shared" si="145"/>
        <v/>
      </c>
      <c r="CJ77" s="15" t="str">
        <f t="shared" si="146"/>
        <v/>
      </c>
      <c r="CK77" s="15" t="str">
        <f t="shared" si="147"/>
        <v/>
      </c>
      <c r="CL77" s="15" t="str">
        <f t="shared" si="148"/>
        <v/>
      </c>
      <c r="CM77" s="15" t="str">
        <f t="shared" si="149"/>
        <v/>
      </c>
      <c r="CN77" s="15" t="str">
        <f t="shared" si="150"/>
        <v/>
      </c>
      <c r="CO77" s="15" t="str">
        <f t="shared" si="151"/>
        <v/>
      </c>
      <c r="CP77" s="15" t="str">
        <f t="shared" si="152"/>
        <v/>
      </c>
      <c r="CQ77" s="15" t="str">
        <f t="shared" si="153"/>
        <v/>
      </c>
      <c r="CR77" s="15" t="str">
        <f t="shared" si="154"/>
        <v/>
      </c>
      <c r="CS77" s="15" t="str">
        <f t="shared" si="155"/>
        <v/>
      </c>
      <c r="CT77" s="15" t="str">
        <f t="shared" si="156"/>
        <v/>
      </c>
      <c r="CU77" s="1178">
        <v>1954</v>
      </c>
      <c r="CV77" s="14" t="str">
        <f t="shared" si="360"/>
        <v xml:space="preserve"> </v>
      </c>
      <c r="CW77" s="14" t="str">
        <f t="shared" si="361"/>
        <v xml:space="preserve"> </v>
      </c>
      <c r="CX77" s="14" t="str">
        <f t="shared" si="362"/>
        <v xml:space="preserve"> </v>
      </c>
      <c r="CY77" s="14" t="str">
        <f t="shared" si="363"/>
        <v xml:space="preserve"> </v>
      </c>
      <c r="CZ77" s="14" t="str">
        <f t="shared" si="364"/>
        <v xml:space="preserve"> </v>
      </c>
      <c r="DA77" s="14" t="str">
        <f t="shared" si="365"/>
        <v xml:space="preserve"> </v>
      </c>
      <c r="DB77" s="14" t="str">
        <f t="shared" si="366"/>
        <v xml:space="preserve"> </v>
      </c>
      <c r="DC77" s="14" t="str">
        <f t="shared" si="367"/>
        <v xml:space="preserve"> </v>
      </c>
      <c r="DD77" s="14" t="str">
        <f t="shared" si="368"/>
        <v xml:space="preserve"> </v>
      </c>
      <c r="DE77" s="14" t="str">
        <f t="shared" si="369"/>
        <v xml:space="preserve"> </v>
      </c>
      <c r="DF77" s="14" t="str">
        <f t="shared" si="370"/>
        <v xml:space="preserve"> </v>
      </c>
      <c r="DG77" s="14" t="str">
        <f t="shared" si="371"/>
        <v xml:space="preserve"> </v>
      </c>
      <c r="DH77" s="14" t="str">
        <f t="shared" si="372"/>
        <v xml:space="preserve"> </v>
      </c>
      <c r="DI77" s="14" t="str">
        <f t="shared" si="373"/>
        <v xml:space="preserve"> </v>
      </c>
      <c r="DJ77" s="14" t="str">
        <f t="shared" si="374"/>
        <v xml:space="preserve"> </v>
      </c>
      <c r="DK77" s="14" t="str">
        <f t="shared" si="375"/>
        <v xml:space="preserve"> </v>
      </c>
      <c r="DL77" s="14" t="str">
        <f t="shared" si="376"/>
        <v xml:space="preserve"> </v>
      </c>
      <c r="DM77" s="14" t="str">
        <f t="shared" si="377"/>
        <v xml:space="preserve"> </v>
      </c>
      <c r="DN77" s="14" t="str">
        <f t="shared" si="378"/>
        <v xml:space="preserve"> </v>
      </c>
      <c r="DO77" s="14" t="str">
        <f t="shared" si="379"/>
        <v xml:space="preserve"> </v>
      </c>
      <c r="DP77" s="14" t="str">
        <f t="shared" si="380"/>
        <v xml:space="preserve"> </v>
      </c>
      <c r="DQ77" s="14" t="str">
        <f t="shared" si="381"/>
        <v xml:space="preserve"> </v>
      </c>
      <c r="DR77" s="14" t="str">
        <f t="shared" si="382"/>
        <v xml:space="preserve"> </v>
      </c>
      <c r="DS77" s="14" t="str">
        <f t="shared" si="383"/>
        <v xml:space="preserve"> </v>
      </c>
      <c r="DT77" s="14" t="str">
        <f t="shared" si="384"/>
        <v xml:space="preserve"> </v>
      </c>
      <c r="DU77" s="14" t="str">
        <f t="shared" si="385"/>
        <v xml:space="preserve"> </v>
      </c>
      <c r="DV77" s="14" t="str">
        <f t="shared" si="386"/>
        <v xml:space="preserve"> </v>
      </c>
      <c r="DW77" s="14" t="str">
        <f t="shared" si="387"/>
        <v xml:space="preserve"> </v>
      </c>
      <c r="DX77" s="14" t="str">
        <f t="shared" si="388"/>
        <v xml:space="preserve"> </v>
      </c>
      <c r="DY77" s="14" t="str">
        <f t="shared" si="389"/>
        <v xml:space="preserve"> </v>
      </c>
      <c r="DZ77" s="14">
        <f t="shared" si="250"/>
        <v>0</v>
      </c>
      <c r="EA77" s="525"/>
      <c r="EB77" s="1178">
        <v>1954</v>
      </c>
      <c r="EC77" s="30" t="str">
        <f t="shared" si="437"/>
        <v xml:space="preserve"> </v>
      </c>
      <c r="ED77" s="30" t="str">
        <f t="shared" si="438"/>
        <v xml:space="preserve"> </v>
      </c>
      <c r="EE77" s="30" t="str">
        <f t="shared" si="439"/>
        <v xml:space="preserve"> </v>
      </c>
      <c r="EF77" s="30" t="str">
        <f t="shared" si="440"/>
        <v xml:space="preserve"> </v>
      </c>
      <c r="EG77" s="30" t="str">
        <f t="shared" si="441"/>
        <v xml:space="preserve"> </v>
      </c>
      <c r="EH77" s="30" t="str">
        <f t="shared" si="442"/>
        <v xml:space="preserve"> </v>
      </c>
      <c r="EI77" s="30" t="str">
        <f t="shared" si="443"/>
        <v xml:space="preserve"> </v>
      </c>
      <c r="EJ77" s="30" t="str">
        <f t="shared" si="444"/>
        <v xml:space="preserve"> </v>
      </c>
      <c r="EK77" s="30" t="str">
        <f t="shared" si="445"/>
        <v xml:space="preserve"> </v>
      </c>
      <c r="EL77" s="30" t="str">
        <f t="shared" si="446"/>
        <v xml:space="preserve"> </v>
      </c>
      <c r="EM77" s="30" t="str">
        <f t="shared" si="447"/>
        <v xml:space="preserve"> </v>
      </c>
      <c r="EN77" s="30" t="str">
        <f t="shared" si="448"/>
        <v xml:space="preserve"> </v>
      </c>
      <c r="EO77" s="30" t="str">
        <f t="shared" si="449"/>
        <v xml:space="preserve"> </v>
      </c>
      <c r="EP77" s="30" t="str">
        <f t="shared" si="450"/>
        <v xml:space="preserve"> </v>
      </c>
      <c r="EQ77" s="30" t="str">
        <f t="shared" si="451"/>
        <v xml:space="preserve"> </v>
      </c>
      <c r="ER77" s="30" t="str">
        <f t="shared" si="452"/>
        <v xml:space="preserve"> </v>
      </c>
      <c r="ES77" s="30" t="str">
        <f t="shared" si="453"/>
        <v xml:space="preserve"> </v>
      </c>
      <c r="ET77" s="30" t="str">
        <f t="shared" si="454"/>
        <v xml:space="preserve"> </v>
      </c>
      <c r="EU77" s="30" t="str">
        <f t="shared" si="455"/>
        <v xml:space="preserve"> </v>
      </c>
      <c r="EV77" s="30" t="str">
        <f t="shared" si="456"/>
        <v xml:space="preserve"> </v>
      </c>
      <c r="EW77" s="30" t="str">
        <f t="shared" si="457"/>
        <v xml:space="preserve"> </v>
      </c>
      <c r="EX77" s="30" t="str">
        <f t="shared" si="458"/>
        <v xml:space="preserve"> </v>
      </c>
      <c r="EY77" s="30" t="str">
        <f t="shared" si="459"/>
        <v xml:space="preserve"> </v>
      </c>
      <c r="EZ77" s="30" t="str">
        <f t="shared" si="510"/>
        <v xml:space="preserve"> </v>
      </c>
      <c r="FA77" s="30" t="str">
        <f t="shared" si="511"/>
        <v xml:space="preserve"> </v>
      </c>
      <c r="FB77" s="30" t="str">
        <f t="shared" si="401"/>
        <v xml:space="preserve"> </v>
      </c>
      <c r="FC77" s="30" t="str">
        <f t="shared" si="402"/>
        <v xml:space="preserve"> </v>
      </c>
      <c r="FD77" s="30" t="str">
        <f t="shared" si="403"/>
        <v xml:space="preserve"> </v>
      </c>
      <c r="FE77" s="30" t="str">
        <f t="shared" si="404"/>
        <v xml:space="preserve"> </v>
      </c>
      <c r="FF77" s="30" t="str">
        <f t="shared" si="405"/>
        <v xml:space="preserve"> </v>
      </c>
      <c r="FG77" s="639">
        <f t="shared" si="390"/>
        <v>0</v>
      </c>
      <c r="FI77" s="656">
        <v>1954</v>
      </c>
      <c r="FJ77" s="43" t="str">
        <f t="shared" si="391"/>
        <v/>
      </c>
      <c r="FK77" s="43" t="str">
        <f t="shared" si="392"/>
        <v/>
      </c>
      <c r="FL77" s="43" t="str">
        <f t="shared" si="393"/>
        <v/>
      </c>
      <c r="FM77" s="43" t="str">
        <f t="shared" si="394"/>
        <v/>
      </c>
      <c r="FN77" s="43" t="str">
        <f t="shared" si="395"/>
        <v/>
      </c>
      <c r="FO77" s="43" t="str">
        <f t="shared" si="396"/>
        <v/>
      </c>
      <c r="FP77" s="43" t="str">
        <f t="shared" si="397"/>
        <v/>
      </c>
      <c r="FQ77" s="43" t="str">
        <f t="shared" si="398"/>
        <v/>
      </c>
      <c r="FR77" s="43" t="str">
        <f t="shared" si="406"/>
        <v/>
      </c>
      <c r="FS77" s="43" t="str">
        <f t="shared" si="460"/>
        <v/>
      </c>
      <c r="FT77" s="43" t="str">
        <f t="shared" si="461"/>
        <v/>
      </c>
      <c r="FU77" s="43" t="str">
        <f t="shared" si="462"/>
        <v/>
      </c>
      <c r="FV77" s="43" t="str">
        <f t="shared" si="463"/>
        <v/>
      </c>
      <c r="FW77" s="43" t="str">
        <f t="shared" si="464"/>
        <v/>
      </c>
      <c r="FX77" s="43" t="str">
        <f t="shared" si="465"/>
        <v/>
      </c>
      <c r="FY77" s="43" t="str">
        <f t="shared" si="466"/>
        <v/>
      </c>
      <c r="FZ77" s="43" t="str">
        <f t="shared" si="467"/>
        <v/>
      </c>
      <c r="GA77" s="43" t="str">
        <f t="shared" si="468"/>
        <v/>
      </c>
      <c r="GB77" s="43" t="str">
        <f t="shared" si="469"/>
        <v/>
      </c>
      <c r="GC77" s="43" t="str">
        <f t="shared" si="470"/>
        <v/>
      </c>
      <c r="GD77" s="43" t="str">
        <f t="shared" si="471"/>
        <v/>
      </c>
      <c r="GE77" s="43" t="str">
        <f t="shared" si="472"/>
        <v/>
      </c>
      <c r="GF77" s="43" t="str">
        <f t="shared" si="473"/>
        <v/>
      </c>
      <c r="GG77" s="43" t="str">
        <f t="shared" si="512"/>
        <v/>
      </c>
      <c r="GH77" s="43" t="str">
        <f t="shared" si="474"/>
        <v/>
      </c>
      <c r="GI77" s="43" t="str">
        <f t="shared" si="475"/>
        <v/>
      </c>
      <c r="GJ77" s="43" t="str">
        <f t="shared" si="476"/>
        <v/>
      </c>
      <c r="GK77" s="43" t="str">
        <f t="shared" si="477"/>
        <v/>
      </c>
      <c r="GL77" s="43" t="str">
        <f t="shared" si="478"/>
        <v/>
      </c>
      <c r="GM77" s="43" t="str">
        <f t="shared" si="479"/>
        <v/>
      </c>
      <c r="GN77" s="1228">
        <f t="shared" si="407"/>
        <v>0</v>
      </c>
      <c r="GO77" s="1229">
        <f t="shared" si="189"/>
        <v>0</v>
      </c>
      <c r="GP77" s="656">
        <v>1954</v>
      </c>
      <c r="GQ77" s="4" t="str">
        <f t="shared" si="480"/>
        <v xml:space="preserve"> </v>
      </c>
      <c r="GR77" s="4" t="str">
        <f t="shared" si="481"/>
        <v xml:space="preserve"> </v>
      </c>
      <c r="GS77" s="4" t="str">
        <f t="shared" si="482"/>
        <v xml:space="preserve"> </v>
      </c>
      <c r="GT77" s="4" t="str">
        <f t="shared" si="483"/>
        <v xml:space="preserve"> </v>
      </c>
      <c r="GU77" s="4" t="str">
        <f t="shared" si="484"/>
        <v xml:space="preserve"> </v>
      </c>
      <c r="GV77" s="4" t="str">
        <f t="shared" si="485"/>
        <v xml:space="preserve"> </v>
      </c>
      <c r="GW77" s="4" t="str">
        <f t="shared" si="486"/>
        <v xml:space="preserve"> </v>
      </c>
      <c r="GX77" s="4" t="str">
        <f t="shared" si="487"/>
        <v xml:space="preserve"> </v>
      </c>
      <c r="GY77" s="4" t="str">
        <f t="shared" si="488"/>
        <v xml:space="preserve"> </v>
      </c>
      <c r="GZ77" s="4" t="str">
        <f t="shared" si="489"/>
        <v xml:space="preserve"> </v>
      </c>
      <c r="HA77" s="4" t="str">
        <f t="shared" si="490"/>
        <v xml:space="preserve"> </v>
      </c>
      <c r="HB77" s="4" t="str">
        <f t="shared" si="491"/>
        <v xml:space="preserve"> </v>
      </c>
      <c r="HC77" s="4" t="str">
        <f t="shared" si="492"/>
        <v xml:space="preserve"> </v>
      </c>
      <c r="HD77" s="4" t="str">
        <f t="shared" si="493"/>
        <v xml:space="preserve"> </v>
      </c>
      <c r="HE77" s="4" t="str">
        <f t="shared" si="494"/>
        <v xml:space="preserve"> </v>
      </c>
      <c r="HF77" s="4" t="str">
        <f t="shared" si="495"/>
        <v xml:space="preserve"> </v>
      </c>
      <c r="HG77" s="4" t="str">
        <f t="shared" si="496"/>
        <v xml:space="preserve"> </v>
      </c>
      <c r="HH77" s="4" t="str">
        <f t="shared" si="497"/>
        <v xml:space="preserve"> </v>
      </c>
      <c r="HI77" s="4" t="str">
        <f t="shared" si="498"/>
        <v xml:space="preserve"> </v>
      </c>
      <c r="HJ77" s="4" t="str">
        <f t="shared" si="499"/>
        <v xml:space="preserve"> </v>
      </c>
      <c r="HK77" s="4" t="str">
        <f t="shared" si="500"/>
        <v xml:space="preserve"> </v>
      </c>
      <c r="HL77" s="4" t="str">
        <f t="shared" si="501"/>
        <v xml:space="preserve"> </v>
      </c>
      <c r="HM77" s="4" t="str">
        <f t="shared" si="502"/>
        <v xml:space="preserve"> </v>
      </c>
      <c r="HN77" s="4" t="str">
        <f t="shared" si="503"/>
        <v xml:space="preserve"> </v>
      </c>
      <c r="HO77" s="4" t="str">
        <f t="shared" si="513"/>
        <v xml:space="preserve"> </v>
      </c>
      <c r="HP77" s="4" t="str">
        <f t="shared" si="504"/>
        <v xml:space="preserve"> </v>
      </c>
      <c r="HQ77" s="4" t="str">
        <f t="shared" si="505"/>
        <v xml:space="preserve"> </v>
      </c>
      <c r="HR77" s="4" t="str">
        <f t="shared" si="506"/>
        <v xml:space="preserve"> </v>
      </c>
      <c r="HS77" s="4" t="str">
        <f t="shared" si="507"/>
        <v xml:space="preserve"> </v>
      </c>
      <c r="HT77" s="4" t="str">
        <f t="shared" si="508"/>
        <v xml:space="preserve"> </v>
      </c>
      <c r="HU77" s="4">
        <f t="shared" si="93"/>
        <v>0</v>
      </c>
      <c r="HV77" s="656">
        <v>1954</v>
      </c>
      <c r="HW77" s="528" t="str">
        <f t="shared" si="220"/>
        <v xml:space="preserve"> </v>
      </c>
      <c r="HX77" s="528" t="str">
        <f t="shared" si="221"/>
        <v xml:space="preserve"> </v>
      </c>
      <c r="HY77" s="528" t="str">
        <f t="shared" si="222"/>
        <v xml:space="preserve"> </v>
      </c>
      <c r="HZ77" s="528" t="str">
        <f t="shared" si="223"/>
        <v xml:space="preserve"> </v>
      </c>
      <c r="IA77" s="528" t="str">
        <f t="shared" si="224"/>
        <v xml:space="preserve"> </v>
      </c>
      <c r="IB77" s="528" t="str">
        <f t="shared" si="225"/>
        <v xml:space="preserve"> </v>
      </c>
      <c r="IC77" s="528" t="str">
        <f t="shared" si="226"/>
        <v xml:space="preserve"> </v>
      </c>
      <c r="ID77" s="528" t="str">
        <f t="shared" si="227"/>
        <v xml:space="preserve"> </v>
      </c>
      <c r="IE77" s="528" t="str">
        <f t="shared" si="228"/>
        <v xml:space="preserve"> </v>
      </c>
      <c r="IF77" s="528" t="str">
        <f t="shared" si="229"/>
        <v xml:space="preserve"> </v>
      </c>
      <c r="IG77" s="528" t="str">
        <f t="shared" si="230"/>
        <v xml:space="preserve"> </v>
      </c>
      <c r="IH77" s="528" t="str">
        <f t="shared" si="231"/>
        <v xml:space="preserve"> </v>
      </c>
      <c r="II77" s="528" t="str">
        <f t="shared" si="232"/>
        <v xml:space="preserve"> </v>
      </c>
      <c r="IJ77" s="528" t="str">
        <f t="shared" si="233"/>
        <v xml:space="preserve"> </v>
      </c>
      <c r="IK77" s="528" t="str">
        <f t="shared" si="234"/>
        <v xml:space="preserve"> </v>
      </c>
      <c r="IL77" s="528" t="str">
        <f t="shared" si="235"/>
        <v xml:space="preserve"> </v>
      </c>
      <c r="IM77" s="528" t="str">
        <f t="shared" si="236"/>
        <v xml:space="preserve"> </v>
      </c>
      <c r="IN77" s="528" t="str">
        <f t="shared" si="237"/>
        <v xml:space="preserve"> </v>
      </c>
      <c r="IO77" s="528" t="str">
        <f t="shared" si="238"/>
        <v xml:space="preserve"> </v>
      </c>
      <c r="IP77" s="528" t="str">
        <f t="shared" si="239"/>
        <v xml:space="preserve"> </v>
      </c>
      <c r="IQ77" s="528" t="str">
        <f t="shared" si="240"/>
        <v xml:space="preserve"> </v>
      </c>
      <c r="IR77" s="528" t="str">
        <f t="shared" si="241"/>
        <v xml:space="preserve"> </v>
      </c>
      <c r="IS77" s="528" t="str">
        <f t="shared" si="242"/>
        <v xml:space="preserve"> </v>
      </c>
      <c r="IT77" s="528" t="str">
        <f t="shared" si="243"/>
        <v xml:space="preserve"> </v>
      </c>
      <c r="IU77" s="528" t="str">
        <f t="shared" si="244"/>
        <v xml:space="preserve"> </v>
      </c>
      <c r="IV77" s="528" t="str">
        <f t="shared" si="245"/>
        <v xml:space="preserve"> </v>
      </c>
      <c r="IW77" s="528" t="str">
        <f t="shared" si="246"/>
        <v xml:space="preserve"> </v>
      </c>
      <c r="IX77" s="528" t="str">
        <f t="shared" si="247"/>
        <v xml:space="preserve"> </v>
      </c>
      <c r="IY77" s="528" t="str">
        <f t="shared" si="248"/>
        <v xml:space="preserve"> </v>
      </c>
      <c r="IZ77" s="528" t="str">
        <f t="shared" si="249"/>
        <v xml:space="preserve"> </v>
      </c>
      <c r="JA77" s="1177">
        <f t="shared" si="124"/>
        <v>0</v>
      </c>
      <c r="JB77" s="8">
        <f t="shared" si="399"/>
        <v>0</v>
      </c>
    </row>
    <row r="78" spans="1:262">
      <c r="A78" s="1037">
        <v>1955</v>
      </c>
      <c r="B78" s="1234">
        <v>0</v>
      </c>
      <c r="C78" s="1151">
        <v>0</v>
      </c>
      <c r="D78" s="1151">
        <v>0</v>
      </c>
      <c r="E78" s="1151">
        <v>0</v>
      </c>
      <c r="F78" s="1215">
        <v>0</v>
      </c>
      <c r="G78" s="1235">
        <v>0</v>
      </c>
      <c r="H78" s="1151">
        <v>0</v>
      </c>
      <c r="I78" s="1151">
        <v>0</v>
      </c>
      <c r="J78" s="1151">
        <v>0</v>
      </c>
      <c r="K78" s="1215">
        <v>0</v>
      </c>
      <c r="L78" s="1235">
        <v>0</v>
      </c>
      <c r="M78" s="1151">
        <v>0</v>
      </c>
      <c r="N78" s="1151">
        <v>0</v>
      </c>
      <c r="O78" s="1151">
        <v>0</v>
      </c>
      <c r="P78" s="1215">
        <v>0</v>
      </c>
      <c r="Q78" s="1235">
        <v>0</v>
      </c>
      <c r="R78" s="1151">
        <v>0</v>
      </c>
      <c r="S78" s="1151">
        <v>0</v>
      </c>
      <c r="T78" s="1151" t="s">
        <v>60</v>
      </c>
      <c r="U78" s="1215">
        <v>0</v>
      </c>
      <c r="V78" s="1235">
        <v>0</v>
      </c>
      <c r="W78" s="1151">
        <v>0</v>
      </c>
      <c r="X78" s="1151">
        <v>0</v>
      </c>
      <c r="Y78" s="1151">
        <v>0</v>
      </c>
      <c r="Z78" s="1215">
        <v>0</v>
      </c>
      <c r="AA78" s="1235">
        <v>0</v>
      </c>
      <c r="AB78" s="1151">
        <v>0</v>
      </c>
      <c r="AC78" s="1151">
        <v>0</v>
      </c>
      <c r="AD78" s="1151">
        <v>0</v>
      </c>
      <c r="AE78" s="1215">
        <v>0</v>
      </c>
      <c r="AF78" s="1319"/>
      <c r="AG78" s="1218">
        <f t="shared" si="400"/>
        <v>0</v>
      </c>
      <c r="AH78" s="1197" t="str">
        <f t="shared" si="252"/>
        <v>Trace</v>
      </c>
      <c r="AI78" s="1199">
        <f t="shared" si="253"/>
        <v>0</v>
      </c>
      <c r="AJ78" s="1038">
        <v>1955</v>
      </c>
      <c r="AK78" s="1263" t="str">
        <f t="shared" si="408"/>
        <v/>
      </c>
      <c r="AL78" s="1263" t="str">
        <f t="shared" si="409"/>
        <v/>
      </c>
      <c r="AM78" s="1263" t="str">
        <f t="shared" si="410"/>
        <v/>
      </c>
      <c r="AN78" s="1263" t="str">
        <f t="shared" si="411"/>
        <v/>
      </c>
      <c r="AO78" s="1263" t="str">
        <f t="shared" si="412"/>
        <v/>
      </c>
      <c r="AP78" s="1263" t="str">
        <f t="shared" si="413"/>
        <v/>
      </c>
      <c r="AQ78" s="1263" t="str">
        <f t="shared" si="414"/>
        <v/>
      </c>
      <c r="AR78" s="1263" t="str">
        <f t="shared" si="415"/>
        <v/>
      </c>
      <c r="AS78" s="1263" t="str">
        <f t="shared" si="416"/>
        <v/>
      </c>
      <c r="AT78" s="1263" t="str">
        <f t="shared" si="417"/>
        <v/>
      </c>
      <c r="AU78" s="1263" t="str">
        <f t="shared" si="418"/>
        <v/>
      </c>
      <c r="AV78" s="1263" t="str">
        <f t="shared" si="419"/>
        <v/>
      </c>
      <c r="AW78" s="1263" t="str">
        <f t="shared" si="420"/>
        <v/>
      </c>
      <c r="AX78" s="1263" t="str">
        <f t="shared" si="421"/>
        <v/>
      </c>
      <c r="AY78" s="1263" t="str">
        <f t="shared" si="422"/>
        <v/>
      </c>
      <c r="AZ78" s="1263" t="str">
        <f t="shared" si="423"/>
        <v/>
      </c>
      <c r="BA78" s="1263" t="str">
        <f t="shared" si="424"/>
        <v/>
      </c>
      <c r="BB78" s="1263" t="str">
        <f t="shared" si="425"/>
        <v/>
      </c>
      <c r="BC78" s="1263" t="str">
        <f t="shared" si="426"/>
        <v/>
      </c>
      <c r="BD78" s="1263" t="str">
        <f t="shared" si="427"/>
        <v/>
      </c>
      <c r="BE78" s="1263" t="str">
        <f t="shared" si="428"/>
        <v/>
      </c>
      <c r="BF78" s="1263" t="str">
        <f t="shared" si="429"/>
        <v/>
      </c>
      <c r="BG78" s="1263" t="str">
        <f t="shared" si="430"/>
        <v/>
      </c>
      <c r="BH78" s="1263" t="str">
        <f t="shared" si="431"/>
        <v/>
      </c>
      <c r="BI78" s="1263" t="str">
        <f t="shared" si="509"/>
        <v/>
      </c>
      <c r="BJ78" s="1263" t="str">
        <f t="shared" si="432"/>
        <v/>
      </c>
      <c r="BK78" s="1263" t="str">
        <f t="shared" si="433"/>
        <v/>
      </c>
      <c r="BL78" s="1263" t="str">
        <f t="shared" si="434"/>
        <v/>
      </c>
      <c r="BM78" s="1263" t="str">
        <f t="shared" si="435"/>
        <v/>
      </c>
      <c r="BN78" s="1263" t="str">
        <f t="shared" si="436"/>
        <v/>
      </c>
      <c r="BO78" s="1264">
        <f t="shared" si="126"/>
        <v>0</v>
      </c>
      <c r="BP78" s="1178">
        <v>1955</v>
      </c>
      <c r="BQ78" s="15" t="str">
        <f t="shared" si="127"/>
        <v/>
      </c>
      <c r="BR78" s="15" t="str">
        <f t="shared" si="128"/>
        <v/>
      </c>
      <c r="BS78" s="15" t="str">
        <f t="shared" si="129"/>
        <v/>
      </c>
      <c r="BT78" s="15" t="str">
        <f t="shared" si="130"/>
        <v/>
      </c>
      <c r="BU78" s="15" t="str">
        <f t="shared" si="131"/>
        <v/>
      </c>
      <c r="BV78" s="15" t="str">
        <f t="shared" si="132"/>
        <v/>
      </c>
      <c r="BW78" s="15" t="str">
        <f t="shared" si="133"/>
        <v/>
      </c>
      <c r="BX78" s="15" t="str">
        <f t="shared" si="134"/>
        <v/>
      </c>
      <c r="BY78" s="15" t="str">
        <f t="shared" si="135"/>
        <v/>
      </c>
      <c r="BZ78" s="15" t="str">
        <f t="shared" si="136"/>
        <v/>
      </c>
      <c r="CA78" s="15" t="str">
        <f t="shared" si="137"/>
        <v/>
      </c>
      <c r="CB78" s="15" t="str">
        <f t="shared" si="138"/>
        <v/>
      </c>
      <c r="CC78" s="15" t="str">
        <f t="shared" si="139"/>
        <v/>
      </c>
      <c r="CD78" s="15" t="str">
        <f t="shared" si="140"/>
        <v/>
      </c>
      <c r="CE78" s="15" t="str">
        <f t="shared" si="141"/>
        <v/>
      </c>
      <c r="CF78" s="15" t="str">
        <f t="shared" si="142"/>
        <v/>
      </c>
      <c r="CG78" s="15" t="str">
        <f t="shared" si="143"/>
        <v/>
      </c>
      <c r="CH78" s="15" t="str">
        <f t="shared" si="144"/>
        <v/>
      </c>
      <c r="CI78" s="15" t="str">
        <f t="shared" si="145"/>
        <v/>
      </c>
      <c r="CJ78" s="15" t="str">
        <f t="shared" si="146"/>
        <v/>
      </c>
      <c r="CK78" s="15" t="str">
        <f t="shared" si="147"/>
        <v/>
      </c>
      <c r="CL78" s="15" t="str">
        <f t="shared" si="148"/>
        <v/>
      </c>
      <c r="CM78" s="15" t="str">
        <f t="shared" si="149"/>
        <v/>
      </c>
      <c r="CN78" s="15" t="str">
        <f t="shared" si="150"/>
        <v/>
      </c>
      <c r="CO78" s="15" t="str">
        <f t="shared" si="151"/>
        <v/>
      </c>
      <c r="CP78" s="15" t="str">
        <f t="shared" si="152"/>
        <v/>
      </c>
      <c r="CQ78" s="15" t="str">
        <f t="shared" si="153"/>
        <v/>
      </c>
      <c r="CR78" s="15" t="str">
        <f t="shared" si="154"/>
        <v/>
      </c>
      <c r="CS78" s="15" t="str">
        <f t="shared" si="155"/>
        <v/>
      </c>
      <c r="CT78" s="15" t="str">
        <f t="shared" si="156"/>
        <v/>
      </c>
      <c r="CU78" s="1178">
        <v>1955</v>
      </c>
      <c r="CV78" s="14" t="str">
        <f t="shared" si="360"/>
        <v xml:space="preserve"> </v>
      </c>
      <c r="CW78" s="14" t="str">
        <f t="shared" si="361"/>
        <v xml:space="preserve"> </v>
      </c>
      <c r="CX78" s="14" t="str">
        <f t="shared" si="362"/>
        <v xml:space="preserve"> </v>
      </c>
      <c r="CY78" s="14" t="str">
        <f t="shared" si="363"/>
        <v xml:space="preserve"> </v>
      </c>
      <c r="CZ78" s="14" t="str">
        <f t="shared" si="364"/>
        <v xml:space="preserve"> </v>
      </c>
      <c r="DA78" s="14" t="str">
        <f t="shared" si="365"/>
        <v xml:space="preserve"> </v>
      </c>
      <c r="DB78" s="14" t="str">
        <f t="shared" si="366"/>
        <v xml:space="preserve"> </v>
      </c>
      <c r="DC78" s="14" t="str">
        <f t="shared" si="367"/>
        <v xml:space="preserve"> </v>
      </c>
      <c r="DD78" s="14" t="str">
        <f t="shared" si="368"/>
        <v xml:space="preserve"> </v>
      </c>
      <c r="DE78" s="14" t="str">
        <f t="shared" si="369"/>
        <v xml:space="preserve"> </v>
      </c>
      <c r="DF78" s="14" t="str">
        <f t="shared" si="370"/>
        <v xml:space="preserve"> </v>
      </c>
      <c r="DG78" s="14" t="str">
        <f t="shared" si="371"/>
        <v xml:space="preserve"> </v>
      </c>
      <c r="DH78" s="14" t="str">
        <f t="shared" si="372"/>
        <v xml:space="preserve"> </v>
      </c>
      <c r="DI78" s="14" t="str">
        <f t="shared" si="373"/>
        <v xml:space="preserve"> </v>
      </c>
      <c r="DJ78" s="14" t="str">
        <f t="shared" si="374"/>
        <v xml:space="preserve"> </v>
      </c>
      <c r="DK78" s="14" t="str">
        <f t="shared" si="375"/>
        <v xml:space="preserve"> </v>
      </c>
      <c r="DL78" s="14" t="str">
        <f t="shared" si="376"/>
        <v xml:space="preserve"> </v>
      </c>
      <c r="DM78" s="14" t="str">
        <f t="shared" si="377"/>
        <v xml:space="preserve"> </v>
      </c>
      <c r="DN78" s="14" t="str">
        <f t="shared" si="378"/>
        <v xml:space="preserve"> </v>
      </c>
      <c r="DO78" s="14" t="str">
        <f t="shared" si="379"/>
        <v xml:space="preserve"> </v>
      </c>
      <c r="DP78" s="14" t="str">
        <f t="shared" si="380"/>
        <v xml:space="preserve"> </v>
      </c>
      <c r="DQ78" s="14" t="str">
        <f t="shared" si="381"/>
        <v xml:space="preserve"> </v>
      </c>
      <c r="DR78" s="14" t="str">
        <f t="shared" si="382"/>
        <v xml:space="preserve"> </v>
      </c>
      <c r="DS78" s="14" t="str">
        <f t="shared" si="383"/>
        <v xml:space="preserve"> </v>
      </c>
      <c r="DT78" s="14" t="str">
        <f t="shared" si="384"/>
        <v xml:space="preserve"> </v>
      </c>
      <c r="DU78" s="14" t="str">
        <f t="shared" si="385"/>
        <v xml:space="preserve"> </v>
      </c>
      <c r="DV78" s="14" t="str">
        <f t="shared" si="386"/>
        <v xml:space="preserve"> </v>
      </c>
      <c r="DW78" s="14" t="str">
        <f t="shared" si="387"/>
        <v xml:space="preserve"> </v>
      </c>
      <c r="DX78" s="14" t="str">
        <f t="shared" si="388"/>
        <v xml:space="preserve"> </v>
      </c>
      <c r="DY78" s="14" t="str">
        <f t="shared" si="389"/>
        <v xml:space="preserve"> </v>
      </c>
      <c r="DZ78" s="14">
        <f t="shared" si="250"/>
        <v>0</v>
      </c>
      <c r="EA78" s="525"/>
      <c r="EB78" s="1178">
        <v>1955</v>
      </c>
      <c r="EC78" s="30" t="str">
        <f t="shared" si="437"/>
        <v xml:space="preserve"> </v>
      </c>
      <c r="ED78" s="30" t="str">
        <f t="shared" si="438"/>
        <v xml:space="preserve"> </v>
      </c>
      <c r="EE78" s="30" t="str">
        <f t="shared" si="439"/>
        <v xml:space="preserve"> </v>
      </c>
      <c r="EF78" s="30" t="str">
        <f t="shared" si="440"/>
        <v xml:space="preserve"> </v>
      </c>
      <c r="EG78" s="30" t="str">
        <f t="shared" si="441"/>
        <v xml:space="preserve"> </v>
      </c>
      <c r="EH78" s="30" t="str">
        <f t="shared" si="442"/>
        <v xml:space="preserve"> </v>
      </c>
      <c r="EI78" s="30" t="str">
        <f t="shared" si="443"/>
        <v xml:space="preserve"> </v>
      </c>
      <c r="EJ78" s="30" t="str">
        <f t="shared" si="444"/>
        <v xml:space="preserve"> </v>
      </c>
      <c r="EK78" s="30" t="str">
        <f t="shared" si="445"/>
        <v xml:space="preserve"> </v>
      </c>
      <c r="EL78" s="30" t="str">
        <f t="shared" si="446"/>
        <v xml:space="preserve"> </v>
      </c>
      <c r="EM78" s="30" t="str">
        <f t="shared" si="447"/>
        <v xml:space="preserve"> </v>
      </c>
      <c r="EN78" s="30" t="str">
        <f t="shared" si="448"/>
        <v xml:space="preserve"> </v>
      </c>
      <c r="EO78" s="30" t="str">
        <f t="shared" si="449"/>
        <v xml:space="preserve"> </v>
      </c>
      <c r="EP78" s="30" t="str">
        <f t="shared" si="450"/>
        <v xml:space="preserve"> </v>
      </c>
      <c r="EQ78" s="30" t="str">
        <f t="shared" si="451"/>
        <v xml:space="preserve"> </v>
      </c>
      <c r="ER78" s="30" t="str">
        <f t="shared" si="452"/>
        <v xml:space="preserve"> </v>
      </c>
      <c r="ES78" s="30" t="str">
        <f t="shared" si="453"/>
        <v xml:space="preserve"> </v>
      </c>
      <c r="ET78" s="30" t="str">
        <f t="shared" si="454"/>
        <v xml:space="preserve"> </v>
      </c>
      <c r="EU78" s="30" t="str">
        <f t="shared" si="455"/>
        <v xml:space="preserve"> </v>
      </c>
      <c r="EV78" s="30" t="str">
        <f t="shared" si="456"/>
        <v xml:space="preserve"> </v>
      </c>
      <c r="EW78" s="30" t="str">
        <f t="shared" si="457"/>
        <v xml:space="preserve"> </v>
      </c>
      <c r="EX78" s="30" t="str">
        <f t="shared" si="458"/>
        <v xml:space="preserve"> </v>
      </c>
      <c r="EY78" s="30" t="str">
        <f t="shared" si="459"/>
        <v xml:space="preserve"> </v>
      </c>
      <c r="EZ78" s="30" t="str">
        <f t="shared" si="510"/>
        <v xml:space="preserve"> </v>
      </c>
      <c r="FA78" s="30" t="str">
        <f t="shared" si="511"/>
        <v xml:space="preserve"> </v>
      </c>
      <c r="FB78" s="30" t="str">
        <f t="shared" si="401"/>
        <v xml:space="preserve"> </v>
      </c>
      <c r="FC78" s="30" t="str">
        <f t="shared" si="402"/>
        <v xml:space="preserve"> </v>
      </c>
      <c r="FD78" s="30" t="str">
        <f t="shared" si="403"/>
        <v xml:space="preserve"> </v>
      </c>
      <c r="FE78" s="30" t="str">
        <f t="shared" si="404"/>
        <v xml:space="preserve"> </v>
      </c>
      <c r="FF78" s="30" t="str">
        <f t="shared" si="405"/>
        <v xml:space="preserve"> </v>
      </c>
      <c r="FG78" s="639">
        <f t="shared" si="390"/>
        <v>0</v>
      </c>
      <c r="FI78" s="656">
        <v>1955</v>
      </c>
      <c r="FJ78" s="43" t="str">
        <f t="shared" si="391"/>
        <v/>
      </c>
      <c r="FK78" s="43" t="str">
        <f t="shared" si="392"/>
        <v/>
      </c>
      <c r="FL78" s="43" t="str">
        <f t="shared" si="393"/>
        <v/>
      </c>
      <c r="FM78" s="43" t="str">
        <f t="shared" si="394"/>
        <v/>
      </c>
      <c r="FN78" s="43" t="str">
        <f t="shared" si="395"/>
        <v/>
      </c>
      <c r="FO78" s="43" t="str">
        <f t="shared" si="396"/>
        <v/>
      </c>
      <c r="FP78" s="43" t="str">
        <f t="shared" si="397"/>
        <v/>
      </c>
      <c r="FQ78" s="43" t="str">
        <f t="shared" si="398"/>
        <v/>
      </c>
      <c r="FR78" s="43" t="str">
        <f t="shared" si="406"/>
        <v/>
      </c>
      <c r="FS78" s="43" t="str">
        <f t="shared" si="460"/>
        <v/>
      </c>
      <c r="FT78" s="43" t="str">
        <f t="shared" si="461"/>
        <v/>
      </c>
      <c r="FU78" s="43" t="str">
        <f t="shared" si="462"/>
        <v/>
      </c>
      <c r="FV78" s="43" t="str">
        <f t="shared" si="463"/>
        <v/>
      </c>
      <c r="FW78" s="43" t="str">
        <f t="shared" si="464"/>
        <v/>
      </c>
      <c r="FX78" s="43" t="str">
        <f t="shared" si="465"/>
        <v/>
      </c>
      <c r="FY78" s="43" t="str">
        <f t="shared" si="466"/>
        <v/>
      </c>
      <c r="FZ78" s="43" t="str">
        <f t="shared" si="467"/>
        <v/>
      </c>
      <c r="GA78" s="43" t="str">
        <f t="shared" si="468"/>
        <v/>
      </c>
      <c r="GB78" s="43" t="str">
        <f t="shared" si="469"/>
        <v/>
      </c>
      <c r="GC78" s="43" t="str">
        <f t="shared" si="470"/>
        <v/>
      </c>
      <c r="GD78" s="43" t="str">
        <f t="shared" si="471"/>
        <v/>
      </c>
      <c r="GE78" s="43" t="str">
        <f t="shared" si="472"/>
        <v/>
      </c>
      <c r="GF78" s="43" t="str">
        <f t="shared" si="473"/>
        <v/>
      </c>
      <c r="GG78" s="43" t="str">
        <f t="shared" si="512"/>
        <v/>
      </c>
      <c r="GH78" s="43" t="str">
        <f t="shared" si="474"/>
        <v/>
      </c>
      <c r="GI78" s="43" t="str">
        <f t="shared" si="475"/>
        <v/>
      </c>
      <c r="GJ78" s="43" t="str">
        <f t="shared" si="476"/>
        <v/>
      </c>
      <c r="GK78" s="43" t="str">
        <f t="shared" si="477"/>
        <v/>
      </c>
      <c r="GL78" s="43" t="str">
        <f t="shared" si="478"/>
        <v/>
      </c>
      <c r="GM78" s="43" t="str">
        <f t="shared" si="479"/>
        <v/>
      </c>
      <c r="GN78" s="1228">
        <f t="shared" si="407"/>
        <v>0</v>
      </c>
      <c r="GO78" s="1229">
        <f t="shared" si="189"/>
        <v>0</v>
      </c>
      <c r="GP78" s="656">
        <v>1955</v>
      </c>
      <c r="GQ78" s="4" t="str">
        <f t="shared" si="480"/>
        <v xml:space="preserve"> </v>
      </c>
      <c r="GR78" s="4" t="str">
        <f t="shared" si="481"/>
        <v xml:space="preserve"> </v>
      </c>
      <c r="GS78" s="4" t="str">
        <f t="shared" si="482"/>
        <v xml:space="preserve"> </v>
      </c>
      <c r="GT78" s="4" t="str">
        <f t="shared" si="483"/>
        <v xml:space="preserve"> </v>
      </c>
      <c r="GU78" s="4" t="str">
        <f t="shared" si="484"/>
        <v xml:space="preserve"> </v>
      </c>
      <c r="GV78" s="4" t="str">
        <f t="shared" si="485"/>
        <v xml:space="preserve"> </v>
      </c>
      <c r="GW78" s="4" t="str">
        <f t="shared" si="486"/>
        <v xml:space="preserve"> </v>
      </c>
      <c r="GX78" s="4" t="str">
        <f t="shared" si="487"/>
        <v xml:space="preserve"> </v>
      </c>
      <c r="GY78" s="4" t="str">
        <f t="shared" si="488"/>
        <v xml:space="preserve"> </v>
      </c>
      <c r="GZ78" s="4" t="str">
        <f t="shared" si="489"/>
        <v xml:space="preserve"> </v>
      </c>
      <c r="HA78" s="4" t="str">
        <f t="shared" si="490"/>
        <v xml:space="preserve"> </v>
      </c>
      <c r="HB78" s="4" t="str">
        <f t="shared" si="491"/>
        <v xml:space="preserve"> </v>
      </c>
      <c r="HC78" s="4" t="str">
        <f t="shared" si="492"/>
        <v xml:space="preserve"> </v>
      </c>
      <c r="HD78" s="4" t="str">
        <f t="shared" si="493"/>
        <v xml:space="preserve"> </v>
      </c>
      <c r="HE78" s="4" t="str">
        <f t="shared" si="494"/>
        <v xml:space="preserve"> </v>
      </c>
      <c r="HF78" s="4" t="str">
        <f t="shared" si="495"/>
        <v xml:space="preserve"> </v>
      </c>
      <c r="HG78" s="4" t="str">
        <f t="shared" si="496"/>
        <v xml:space="preserve"> </v>
      </c>
      <c r="HH78" s="4" t="str">
        <f t="shared" si="497"/>
        <v xml:space="preserve"> </v>
      </c>
      <c r="HI78" s="4">
        <f t="shared" si="498"/>
        <v>1</v>
      </c>
      <c r="HJ78" s="4" t="str">
        <f t="shared" si="499"/>
        <v xml:space="preserve"> </v>
      </c>
      <c r="HK78" s="4" t="str">
        <f t="shared" si="500"/>
        <v xml:space="preserve"> </v>
      </c>
      <c r="HL78" s="4" t="str">
        <f t="shared" si="501"/>
        <v xml:space="preserve"> </v>
      </c>
      <c r="HM78" s="4" t="str">
        <f t="shared" si="502"/>
        <v xml:space="preserve"> </v>
      </c>
      <c r="HN78" s="4" t="str">
        <f t="shared" si="503"/>
        <v xml:space="preserve"> </v>
      </c>
      <c r="HO78" s="4" t="str">
        <f t="shared" si="513"/>
        <v xml:space="preserve"> </v>
      </c>
      <c r="HP78" s="4" t="str">
        <f t="shared" si="504"/>
        <v xml:space="preserve"> </v>
      </c>
      <c r="HQ78" s="4" t="str">
        <f t="shared" si="505"/>
        <v xml:space="preserve"> </v>
      </c>
      <c r="HR78" s="4" t="str">
        <f t="shared" si="506"/>
        <v xml:space="preserve"> </v>
      </c>
      <c r="HS78" s="4" t="str">
        <f t="shared" si="507"/>
        <v xml:space="preserve"> </v>
      </c>
      <c r="HT78" s="4" t="str">
        <f t="shared" si="508"/>
        <v xml:space="preserve"> </v>
      </c>
      <c r="HU78" s="4">
        <f t="shared" si="93"/>
        <v>1</v>
      </c>
      <c r="HV78" s="656">
        <v>1955</v>
      </c>
      <c r="HW78" s="528" t="str">
        <f t="shared" si="220"/>
        <v xml:space="preserve"> </v>
      </c>
      <c r="HX78" s="528" t="str">
        <f t="shared" si="221"/>
        <v xml:space="preserve"> </v>
      </c>
      <c r="HY78" s="528" t="str">
        <f t="shared" si="222"/>
        <v xml:space="preserve"> </v>
      </c>
      <c r="HZ78" s="528" t="str">
        <f t="shared" si="223"/>
        <v xml:space="preserve"> </v>
      </c>
      <c r="IA78" s="528" t="str">
        <f t="shared" si="224"/>
        <v xml:space="preserve"> </v>
      </c>
      <c r="IB78" s="528" t="str">
        <f t="shared" si="225"/>
        <v xml:space="preserve"> </v>
      </c>
      <c r="IC78" s="528" t="str">
        <f t="shared" si="226"/>
        <v xml:space="preserve"> </v>
      </c>
      <c r="ID78" s="528" t="str">
        <f t="shared" si="227"/>
        <v xml:space="preserve"> </v>
      </c>
      <c r="IE78" s="528" t="str">
        <f t="shared" si="228"/>
        <v xml:space="preserve"> </v>
      </c>
      <c r="IF78" s="528" t="str">
        <f t="shared" si="229"/>
        <v xml:space="preserve"> </v>
      </c>
      <c r="IG78" s="528" t="str">
        <f t="shared" si="230"/>
        <v xml:space="preserve"> </v>
      </c>
      <c r="IH78" s="528" t="str">
        <f t="shared" si="231"/>
        <v xml:space="preserve"> </v>
      </c>
      <c r="II78" s="528" t="str">
        <f t="shared" si="232"/>
        <v xml:space="preserve"> </v>
      </c>
      <c r="IJ78" s="528" t="str">
        <f t="shared" si="233"/>
        <v xml:space="preserve"> </v>
      </c>
      <c r="IK78" s="528" t="str">
        <f t="shared" si="234"/>
        <v xml:space="preserve"> </v>
      </c>
      <c r="IL78" s="528" t="str">
        <f t="shared" si="235"/>
        <v xml:space="preserve"> </v>
      </c>
      <c r="IM78" s="528" t="str">
        <f t="shared" si="236"/>
        <v xml:space="preserve"> </v>
      </c>
      <c r="IN78" s="528" t="str">
        <f t="shared" si="237"/>
        <v xml:space="preserve"> </v>
      </c>
      <c r="IO78" s="528">
        <f t="shared" si="238"/>
        <v>1</v>
      </c>
      <c r="IP78" s="528" t="str">
        <f t="shared" si="239"/>
        <v xml:space="preserve"> </v>
      </c>
      <c r="IQ78" s="528" t="str">
        <f t="shared" si="240"/>
        <v xml:space="preserve"> </v>
      </c>
      <c r="IR78" s="528" t="str">
        <f t="shared" si="241"/>
        <v xml:space="preserve"> </v>
      </c>
      <c r="IS78" s="528" t="str">
        <f t="shared" si="242"/>
        <v xml:space="preserve"> </v>
      </c>
      <c r="IT78" s="528" t="str">
        <f t="shared" si="243"/>
        <v xml:space="preserve"> </v>
      </c>
      <c r="IU78" s="528" t="str">
        <f t="shared" si="244"/>
        <v xml:space="preserve"> </v>
      </c>
      <c r="IV78" s="528" t="str">
        <f t="shared" si="245"/>
        <v xml:space="preserve"> </v>
      </c>
      <c r="IW78" s="528" t="str">
        <f t="shared" si="246"/>
        <v xml:space="preserve"> </v>
      </c>
      <c r="IX78" s="528" t="str">
        <f t="shared" si="247"/>
        <v xml:space="preserve"> </v>
      </c>
      <c r="IY78" s="528" t="str">
        <f t="shared" si="248"/>
        <v xml:space="preserve"> </v>
      </c>
      <c r="IZ78" s="528" t="str">
        <f t="shared" si="249"/>
        <v xml:space="preserve"> </v>
      </c>
      <c r="JA78" s="1177">
        <f t="shared" si="124"/>
        <v>1</v>
      </c>
      <c r="JB78" s="8">
        <f t="shared" si="399"/>
        <v>0</v>
      </c>
    </row>
    <row r="79" spans="1:262">
      <c r="A79" s="773">
        <v>1956</v>
      </c>
      <c r="B79" s="1226">
        <v>0</v>
      </c>
      <c r="C79" s="1189">
        <v>0</v>
      </c>
      <c r="D79" s="1189">
        <v>0</v>
      </c>
      <c r="E79" s="1189">
        <v>0</v>
      </c>
      <c r="F79" s="1227">
        <v>0</v>
      </c>
      <c r="G79" s="1214">
        <v>0</v>
      </c>
      <c r="H79" s="1189">
        <v>0</v>
      </c>
      <c r="I79" s="1189">
        <v>0</v>
      </c>
      <c r="J79" s="1189" t="s">
        <v>60</v>
      </c>
      <c r="K79" s="1227">
        <v>0</v>
      </c>
      <c r="L79" s="1214">
        <v>0</v>
      </c>
      <c r="M79" s="1189">
        <v>0</v>
      </c>
      <c r="N79" s="1189">
        <v>0</v>
      </c>
      <c r="O79" s="1189">
        <v>0</v>
      </c>
      <c r="P79" s="1227">
        <v>0</v>
      </c>
      <c r="Q79" s="1214">
        <v>0</v>
      </c>
      <c r="R79" s="1189">
        <v>0</v>
      </c>
      <c r="S79" s="1189">
        <v>0</v>
      </c>
      <c r="T79" s="1189">
        <v>0</v>
      </c>
      <c r="U79" s="1227">
        <v>0</v>
      </c>
      <c r="V79" s="1214">
        <v>0</v>
      </c>
      <c r="W79" s="1189">
        <v>0</v>
      </c>
      <c r="X79" s="1189">
        <v>0</v>
      </c>
      <c r="Y79" s="1189" t="s">
        <v>60</v>
      </c>
      <c r="Z79" s="1227">
        <v>0</v>
      </c>
      <c r="AA79" s="1214">
        <v>0</v>
      </c>
      <c r="AB79" s="1189" t="s">
        <v>60</v>
      </c>
      <c r="AC79" s="1189">
        <v>0</v>
      </c>
      <c r="AD79" s="1189" t="s">
        <v>60</v>
      </c>
      <c r="AE79" s="1227">
        <v>0</v>
      </c>
      <c r="AF79" s="1317"/>
      <c r="AG79" s="568">
        <f t="shared" si="400"/>
        <v>0</v>
      </c>
      <c r="AH79" s="504" t="str">
        <f t="shared" si="252"/>
        <v>Trace</v>
      </c>
      <c r="AI79" s="893">
        <f t="shared" si="253"/>
        <v>0</v>
      </c>
      <c r="AJ79" s="1178">
        <v>1956</v>
      </c>
      <c r="AK79" s="1263" t="str">
        <f t="shared" si="408"/>
        <v/>
      </c>
      <c r="AL79" s="1263" t="str">
        <f t="shared" si="409"/>
        <v/>
      </c>
      <c r="AM79" s="1263" t="str">
        <f t="shared" si="410"/>
        <v/>
      </c>
      <c r="AN79" s="1263" t="str">
        <f t="shared" si="411"/>
        <v/>
      </c>
      <c r="AO79" s="1263" t="str">
        <f t="shared" si="412"/>
        <v/>
      </c>
      <c r="AP79" s="1263" t="str">
        <f t="shared" si="413"/>
        <v/>
      </c>
      <c r="AQ79" s="1263" t="str">
        <f t="shared" si="414"/>
        <v/>
      </c>
      <c r="AR79" s="1263" t="str">
        <f t="shared" si="415"/>
        <v/>
      </c>
      <c r="AS79" s="1263" t="str">
        <f t="shared" si="416"/>
        <v/>
      </c>
      <c r="AT79" s="1263" t="str">
        <f t="shared" si="417"/>
        <v/>
      </c>
      <c r="AU79" s="1263" t="str">
        <f t="shared" si="418"/>
        <v/>
      </c>
      <c r="AV79" s="1263" t="str">
        <f t="shared" si="419"/>
        <v/>
      </c>
      <c r="AW79" s="1263" t="str">
        <f t="shared" si="420"/>
        <v/>
      </c>
      <c r="AX79" s="1263" t="str">
        <f t="shared" si="421"/>
        <v/>
      </c>
      <c r="AY79" s="1263" t="str">
        <f t="shared" si="422"/>
        <v/>
      </c>
      <c r="AZ79" s="1263" t="str">
        <f t="shared" si="423"/>
        <v/>
      </c>
      <c r="BA79" s="1263" t="str">
        <f t="shared" si="424"/>
        <v/>
      </c>
      <c r="BB79" s="1263" t="str">
        <f t="shared" si="425"/>
        <v/>
      </c>
      <c r="BC79" s="1263" t="str">
        <f t="shared" si="426"/>
        <v/>
      </c>
      <c r="BD79" s="1263" t="str">
        <f t="shared" si="427"/>
        <v/>
      </c>
      <c r="BE79" s="1263" t="str">
        <f t="shared" si="428"/>
        <v/>
      </c>
      <c r="BF79" s="1263" t="str">
        <f t="shared" si="429"/>
        <v/>
      </c>
      <c r="BG79" s="1263" t="str">
        <f t="shared" si="430"/>
        <v/>
      </c>
      <c r="BH79" s="1263" t="str">
        <f t="shared" si="431"/>
        <v/>
      </c>
      <c r="BI79" s="1263" t="str">
        <f t="shared" si="509"/>
        <v/>
      </c>
      <c r="BJ79" s="1263" t="str">
        <f t="shared" si="432"/>
        <v/>
      </c>
      <c r="BK79" s="1263" t="str">
        <f t="shared" si="433"/>
        <v/>
      </c>
      <c r="BL79" s="1263" t="str">
        <f t="shared" si="434"/>
        <v/>
      </c>
      <c r="BM79" s="1263" t="str">
        <f t="shared" si="435"/>
        <v/>
      </c>
      <c r="BN79" s="1263" t="str">
        <f t="shared" si="436"/>
        <v/>
      </c>
      <c r="BO79" s="1264">
        <f t="shared" si="126"/>
        <v>0</v>
      </c>
      <c r="BP79" s="1178">
        <v>1956</v>
      </c>
      <c r="BQ79" s="15" t="str">
        <f t="shared" si="127"/>
        <v/>
      </c>
      <c r="BR79" s="15" t="str">
        <f t="shared" si="128"/>
        <v/>
      </c>
      <c r="BS79" s="15" t="str">
        <f t="shared" si="129"/>
        <v/>
      </c>
      <c r="BT79" s="15" t="str">
        <f t="shared" si="130"/>
        <v/>
      </c>
      <c r="BU79" s="15" t="str">
        <f t="shared" si="131"/>
        <v/>
      </c>
      <c r="BV79" s="15" t="str">
        <f t="shared" si="132"/>
        <v/>
      </c>
      <c r="BW79" s="15" t="str">
        <f t="shared" si="133"/>
        <v/>
      </c>
      <c r="BX79" s="15" t="str">
        <f t="shared" si="134"/>
        <v/>
      </c>
      <c r="BY79" s="15" t="str">
        <f t="shared" si="135"/>
        <v/>
      </c>
      <c r="BZ79" s="15" t="str">
        <f t="shared" si="136"/>
        <v/>
      </c>
      <c r="CA79" s="15" t="str">
        <f t="shared" si="137"/>
        <v/>
      </c>
      <c r="CB79" s="15" t="str">
        <f t="shared" si="138"/>
        <v/>
      </c>
      <c r="CC79" s="15" t="str">
        <f t="shared" si="139"/>
        <v/>
      </c>
      <c r="CD79" s="15" t="str">
        <f t="shared" si="140"/>
        <v/>
      </c>
      <c r="CE79" s="15" t="str">
        <f t="shared" si="141"/>
        <v/>
      </c>
      <c r="CF79" s="15" t="str">
        <f t="shared" si="142"/>
        <v/>
      </c>
      <c r="CG79" s="15" t="str">
        <f t="shared" si="143"/>
        <v/>
      </c>
      <c r="CH79" s="15" t="str">
        <f t="shared" si="144"/>
        <v/>
      </c>
      <c r="CI79" s="15" t="str">
        <f t="shared" si="145"/>
        <v/>
      </c>
      <c r="CJ79" s="15" t="str">
        <f t="shared" si="146"/>
        <v/>
      </c>
      <c r="CK79" s="15" t="str">
        <f t="shared" si="147"/>
        <v/>
      </c>
      <c r="CL79" s="15" t="str">
        <f t="shared" si="148"/>
        <v/>
      </c>
      <c r="CM79" s="15" t="str">
        <f t="shared" si="149"/>
        <v/>
      </c>
      <c r="CN79" s="15" t="str">
        <f t="shared" si="150"/>
        <v/>
      </c>
      <c r="CO79" s="15" t="str">
        <f t="shared" si="151"/>
        <v/>
      </c>
      <c r="CP79" s="15" t="str">
        <f t="shared" si="152"/>
        <v/>
      </c>
      <c r="CQ79" s="15" t="str">
        <f t="shared" si="153"/>
        <v/>
      </c>
      <c r="CR79" s="15" t="str">
        <f t="shared" si="154"/>
        <v/>
      </c>
      <c r="CS79" s="15" t="str">
        <f t="shared" si="155"/>
        <v/>
      </c>
      <c r="CT79" s="15" t="str">
        <f t="shared" si="156"/>
        <v/>
      </c>
      <c r="CU79" s="1178">
        <v>1956</v>
      </c>
      <c r="CV79" s="14" t="str">
        <f t="shared" si="360"/>
        <v xml:space="preserve"> </v>
      </c>
      <c r="CW79" s="14" t="str">
        <f t="shared" si="361"/>
        <v xml:space="preserve"> </v>
      </c>
      <c r="CX79" s="14" t="str">
        <f t="shared" si="362"/>
        <v xml:space="preserve"> </v>
      </c>
      <c r="CY79" s="14" t="str">
        <f t="shared" si="363"/>
        <v xml:space="preserve"> </v>
      </c>
      <c r="CZ79" s="14" t="str">
        <f t="shared" si="364"/>
        <v xml:space="preserve"> </v>
      </c>
      <c r="DA79" s="14" t="str">
        <f t="shared" si="365"/>
        <v xml:space="preserve"> </v>
      </c>
      <c r="DB79" s="14" t="str">
        <f t="shared" si="366"/>
        <v xml:space="preserve"> </v>
      </c>
      <c r="DC79" s="14" t="str">
        <f t="shared" si="367"/>
        <v xml:space="preserve"> </v>
      </c>
      <c r="DD79" s="14" t="str">
        <f t="shared" si="368"/>
        <v xml:space="preserve"> </v>
      </c>
      <c r="DE79" s="14" t="str">
        <f t="shared" si="369"/>
        <v xml:space="preserve"> </v>
      </c>
      <c r="DF79" s="14" t="str">
        <f t="shared" si="370"/>
        <v xml:space="preserve"> </v>
      </c>
      <c r="DG79" s="14" t="str">
        <f t="shared" si="371"/>
        <v xml:space="preserve"> </v>
      </c>
      <c r="DH79" s="14" t="str">
        <f t="shared" si="372"/>
        <v xml:space="preserve"> </v>
      </c>
      <c r="DI79" s="14" t="str">
        <f t="shared" si="373"/>
        <v xml:space="preserve"> </v>
      </c>
      <c r="DJ79" s="14" t="str">
        <f t="shared" si="374"/>
        <v xml:space="preserve"> </v>
      </c>
      <c r="DK79" s="14" t="str">
        <f t="shared" si="375"/>
        <v xml:space="preserve"> </v>
      </c>
      <c r="DL79" s="14" t="str">
        <f t="shared" si="376"/>
        <v xml:space="preserve"> </v>
      </c>
      <c r="DM79" s="14" t="str">
        <f t="shared" si="377"/>
        <v xml:space="preserve"> </v>
      </c>
      <c r="DN79" s="14" t="str">
        <f t="shared" si="378"/>
        <v xml:space="preserve"> </v>
      </c>
      <c r="DO79" s="14" t="str">
        <f t="shared" si="379"/>
        <v xml:space="preserve"> </v>
      </c>
      <c r="DP79" s="14" t="str">
        <f t="shared" si="380"/>
        <v xml:space="preserve"> </v>
      </c>
      <c r="DQ79" s="14" t="str">
        <f t="shared" si="381"/>
        <v xml:space="preserve"> </v>
      </c>
      <c r="DR79" s="14" t="str">
        <f t="shared" si="382"/>
        <v xml:space="preserve"> </v>
      </c>
      <c r="DS79" s="14" t="str">
        <f t="shared" si="383"/>
        <v xml:space="preserve"> </v>
      </c>
      <c r="DT79" s="14" t="str">
        <f t="shared" si="384"/>
        <v xml:space="preserve"> </v>
      </c>
      <c r="DU79" s="14" t="str">
        <f t="shared" si="385"/>
        <v xml:space="preserve"> </v>
      </c>
      <c r="DV79" s="14" t="str">
        <f t="shared" si="386"/>
        <v xml:space="preserve"> </v>
      </c>
      <c r="DW79" s="14" t="str">
        <f t="shared" si="387"/>
        <v xml:space="preserve"> </v>
      </c>
      <c r="DX79" s="14" t="str">
        <f t="shared" si="388"/>
        <v xml:space="preserve"> </v>
      </c>
      <c r="DY79" s="14" t="str">
        <f t="shared" si="389"/>
        <v xml:space="preserve"> </v>
      </c>
      <c r="DZ79" s="14">
        <f t="shared" si="250"/>
        <v>0</v>
      </c>
      <c r="EA79" s="525"/>
      <c r="EB79" s="1178">
        <v>1956</v>
      </c>
      <c r="EC79" s="30" t="str">
        <f t="shared" si="437"/>
        <v xml:space="preserve"> </v>
      </c>
      <c r="ED79" s="30" t="str">
        <f t="shared" si="438"/>
        <v xml:space="preserve"> </v>
      </c>
      <c r="EE79" s="30" t="str">
        <f t="shared" si="439"/>
        <v xml:space="preserve"> </v>
      </c>
      <c r="EF79" s="30" t="str">
        <f t="shared" si="440"/>
        <v xml:space="preserve"> </v>
      </c>
      <c r="EG79" s="30" t="str">
        <f t="shared" si="441"/>
        <v xml:space="preserve"> </v>
      </c>
      <c r="EH79" s="30" t="str">
        <f t="shared" si="442"/>
        <v xml:space="preserve"> </v>
      </c>
      <c r="EI79" s="30" t="str">
        <f t="shared" si="443"/>
        <v xml:space="preserve"> </v>
      </c>
      <c r="EJ79" s="30" t="str">
        <f t="shared" si="444"/>
        <v xml:space="preserve"> </v>
      </c>
      <c r="EK79" s="30" t="str">
        <f t="shared" si="445"/>
        <v xml:space="preserve"> </v>
      </c>
      <c r="EL79" s="30" t="str">
        <f t="shared" si="446"/>
        <v xml:space="preserve"> </v>
      </c>
      <c r="EM79" s="30" t="str">
        <f t="shared" si="447"/>
        <v xml:space="preserve"> </v>
      </c>
      <c r="EN79" s="30" t="str">
        <f t="shared" si="448"/>
        <v xml:space="preserve"> </v>
      </c>
      <c r="EO79" s="30" t="str">
        <f t="shared" si="449"/>
        <v xml:space="preserve"> </v>
      </c>
      <c r="EP79" s="30" t="str">
        <f t="shared" si="450"/>
        <v xml:space="preserve"> </v>
      </c>
      <c r="EQ79" s="30" t="str">
        <f t="shared" si="451"/>
        <v xml:space="preserve"> </v>
      </c>
      <c r="ER79" s="30" t="str">
        <f t="shared" si="452"/>
        <v xml:space="preserve"> </v>
      </c>
      <c r="ES79" s="30" t="str">
        <f t="shared" si="453"/>
        <v xml:space="preserve"> </v>
      </c>
      <c r="ET79" s="30" t="str">
        <f t="shared" si="454"/>
        <v xml:space="preserve"> </v>
      </c>
      <c r="EU79" s="30" t="str">
        <f t="shared" si="455"/>
        <v xml:space="preserve"> </v>
      </c>
      <c r="EV79" s="30" t="str">
        <f t="shared" si="456"/>
        <v xml:space="preserve"> </v>
      </c>
      <c r="EW79" s="30" t="str">
        <f t="shared" si="457"/>
        <v xml:space="preserve"> </v>
      </c>
      <c r="EX79" s="30" t="str">
        <f t="shared" si="458"/>
        <v xml:space="preserve"> </v>
      </c>
      <c r="EY79" s="30" t="str">
        <f t="shared" si="459"/>
        <v xml:space="preserve"> </v>
      </c>
      <c r="EZ79" s="30" t="str">
        <f t="shared" si="510"/>
        <v xml:space="preserve"> </v>
      </c>
      <c r="FA79" s="30" t="str">
        <f t="shared" si="511"/>
        <v xml:space="preserve"> </v>
      </c>
      <c r="FB79" s="30" t="str">
        <f t="shared" si="401"/>
        <v xml:space="preserve"> </v>
      </c>
      <c r="FC79" s="30" t="str">
        <f t="shared" si="402"/>
        <v xml:space="preserve"> </v>
      </c>
      <c r="FD79" s="30" t="str">
        <f t="shared" si="403"/>
        <v xml:space="preserve"> </v>
      </c>
      <c r="FE79" s="30" t="str">
        <f t="shared" si="404"/>
        <v xml:space="preserve"> </v>
      </c>
      <c r="FF79" s="30" t="str">
        <f t="shared" si="405"/>
        <v xml:space="preserve"> </v>
      </c>
      <c r="FG79" s="639">
        <f t="shared" si="390"/>
        <v>0</v>
      </c>
      <c r="FI79" s="656">
        <v>1956</v>
      </c>
      <c r="FJ79" s="43" t="str">
        <f t="shared" si="391"/>
        <v/>
      </c>
      <c r="FK79" s="43" t="str">
        <f t="shared" si="392"/>
        <v/>
      </c>
      <c r="FL79" s="43" t="str">
        <f t="shared" si="393"/>
        <v/>
      </c>
      <c r="FM79" s="43" t="str">
        <f t="shared" si="394"/>
        <v/>
      </c>
      <c r="FN79" s="43" t="str">
        <f t="shared" si="395"/>
        <v/>
      </c>
      <c r="FO79" s="43" t="str">
        <f t="shared" si="396"/>
        <v/>
      </c>
      <c r="FP79" s="43" t="str">
        <f t="shared" si="397"/>
        <v/>
      </c>
      <c r="FQ79" s="43" t="str">
        <f t="shared" si="398"/>
        <v/>
      </c>
      <c r="FR79" s="43" t="str">
        <f t="shared" si="406"/>
        <v/>
      </c>
      <c r="FS79" s="43" t="str">
        <f t="shared" si="460"/>
        <v/>
      </c>
      <c r="FT79" s="43" t="str">
        <f t="shared" si="461"/>
        <v/>
      </c>
      <c r="FU79" s="43" t="str">
        <f t="shared" si="462"/>
        <v/>
      </c>
      <c r="FV79" s="43" t="str">
        <f t="shared" si="463"/>
        <v/>
      </c>
      <c r="FW79" s="43" t="str">
        <f t="shared" si="464"/>
        <v/>
      </c>
      <c r="FX79" s="43" t="str">
        <f t="shared" si="465"/>
        <v/>
      </c>
      <c r="FY79" s="43" t="str">
        <f t="shared" si="466"/>
        <v/>
      </c>
      <c r="FZ79" s="43" t="str">
        <f t="shared" si="467"/>
        <v/>
      </c>
      <c r="GA79" s="43" t="str">
        <f t="shared" si="468"/>
        <v/>
      </c>
      <c r="GB79" s="43" t="str">
        <f t="shared" si="469"/>
        <v/>
      </c>
      <c r="GC79" s="43" t="str">
        <f t="shared" si="470"/>
        <v/>
      </c>
      <c r="GD79" s="43" t="str">
        <f t="shared" si="471"/>
        <v/>
      </c>
      <c r="GE79" s="43" t="str">
        <f t="shared" si="472"/>
        <v/>
      </c>
      <c r="GF79" s="43" t="str">
        <f t="shared" si="473"/>
        <v/>
      </c>
      <c r="GG79" s="43" t="str">
        <f t="shared" si="512"/>
        <v/>
      </c>
      <c r="GH79" s="43" t="str">
        <f t="shared" si="474"/>
        <v/>
      </c>
      <c r="GI79" s="43" t="str">
        <f t="shared" si="475"/>
        <v/>
      </c>
      <c r="GJ79" s="43" t="str">
        <f t="shared" si="476"/>
        <v/>
      </c>
      <c r="GK79" s="43" t="str">
        <f t="shared" si="477"/>
        <v/>
      </c>
      <c r="GL79" s="43" t="str">
        <f t="shared" si="478"/>
        <v/>
      </c>
      <c r="GM79" s="43" t="str">
        <f t="shared" si="479"/>
        <v/>
      </c>
      <c r="GN79" s="1228">
        <f t="shared" si="407"/>
        <v>0</v>
      </c>
      <c r="GO79" s="1229">
        <f t="shared" si="189"/>
        <v>0</v>
      </c>
      <c r="GP79" s="656">
        <v>1956</v>
      </c>
      <c r="GQ79" s="4" t="str">
        <f t="shared" si="480"/>
        <v xml:space="preserve"> </v>
      </c>
      <c r="GR79" s="4" t="str">
        <f t="shared" si="481"/>
        <v xml:space="preserve"> </v>
      </c>
      <c r="GS79" s="4" t="str">
        <f t="shared" si="482"/>
        <v xml:space="preserve"> </v>
      </c>
      <c r="GT79" s="4" t="str">
        <f t="shared" si="483"/>
        <v xml:space="preserve"> </v>
      </c>
      <c r="GU79" s="4" t="str">
        <f t="shared" si="484"/>
        <v xml:space="preserve"> </v>
      </c>
      <c r="GV79" s="4" t="str">
        <f t="shared" si="485"/>
        <v xml:space="preserve"> </v>
      </c>
      <c r="GW79" s="4" t="str">
        <f t="shared" si="486"/>
        <v xml:space="preserve"> </v>
      </c>
      <c r="GX79" s="4" t="str">
        <f t="shared" si="487"/>
        <v xml:space="preserve"> </v>
      </c>
      <c r="GY79" s="4">
        <f t="shared" si="488"/>
        <v>1</v>
      </c>
      <c r="GZ79" s="4" t="str">
        <f t="shared" si="489"/>
        <v xml:space="preserve"> </v>
      </c>
      <c r="HA79" s="4" t="str">
        <f t="shared" si="490"/>
        <v xml:space="preserve"> </v>
      </c>
      <c r="HB79" s="4" t="str">
        <f t="shared" si="491"/>
        <v xml:space="preserve"> </v>
      </c>
      <c r="HC79" s="4" t="str">
        <f t="shared" si="492"/>
        <v xml:space="preserve"> </v>
      </c>
      <c r="HD79" s="4" t="str">
        <f t="shared" si="493"/>
        <v xml:space="preserve"> </v>
      </c>
      <c r="HE79" s="4" t="str">
        <f t="shared" si="494"/>
        <v xml:space="preserve"> </v>
      </c>
      <c r="HF79" s="4" t="str">
        <f t="shared" si="495"/>
        <v xml:space="preserve"> </v>
      </c>
      <c r="HG79" s="4" t="str">
        <f t="shared" si="496"/>
        <v xml:space="preserve"> </v>
      </c>
      <c r="HH79" s="4" t="str">
        <f t="shared" si="497"/>
        <v xml:space="preserve"> </v>
      </c>
      <c r="HI79" s="4" t="str">
        <f t="shared" si="498"/>
        <v xml:space="preserve"> </v>
      </c>
      <c r="HJ79" s="4" t="str">
        <f t="shared" si="499"/>
        <v xml:space="preserve"> </v>
      </c>
      <c r="HK79" s="4" t="str">
        <f t="shared" si="500"/>
        <v xml:space="preserve"> </v>
      </c>
      <c r="HL79" s="4" t="str">
        <f t="shared" si="501"/>
        <v xml:space="preserve"> </v>
      </c>
      <c r="HM79" s="4" t="str">
        <f t="shared" si="502"/>
        <v xml:space="preserve"> </v>
      </c>
      <c r="HN79" s="4">
        <f t="shared" si="503"/>
        <v>1</v>
      </c>
      <c r="HO79" s="4" t="str">
        <f t="shared" si="513"/>
        <v xml:space="preserve"> </v>
      </c>
      <c r="HP79" s="4" t="str">
        <f t="shared" si="504"/>
        <v xml:space="preserve"> </v>
      </c>
      <c r="HQ79" s="4">
        <f t="shared" si="505"/>
        <v>1</v>
      </c>
      <c r="HR79" s="4" t="str">
        <f t="shared" si="506"/>
        <v xml:space="preserve"> </v>
      </c>
      <c r="HS79" s="4">
        <f t="shared" si="507"/>
        <v>1</v>
      </c>
      <c r="HT79" s="4" t="str">
        <f t="shared" si="508"/>
        <v xml:space="preserve"> </v>
      </c>
      <c r="HU79" s="4">
        <f t="shared" si="93"/>
        <v>4</v>
      </c>
      <c r="HV79" s="656">
        <v>1956</v>
      </c>
      <c r="HW79" s="528" t="str">
        <f t="shared" si="220"/>
        <v xml:space="preserve"> </v>
      </c>
      <c r="HX79" s="528" t="str">
        <f t="shared" si="221"/>
        <v xml:space="preserve"> </v>
      </c>
      <c r="HY79" s="528" t="str">
        <f t="shared" si="222"/>
        <v xml:space="preserve"> </v>
      </c>
      <c r="HZ79" s="528" t="str">
        <f t="shared" si="223"/>
        <v xml:space="preserve"> </v>
      </c>
      <c r="IA79" s="528" t="str">
        <f t="shared" si="224"/>
        <v xml:space="preserve"> </v>
      </c>
      <c r="IB79" s="528" t="str">
        <f t="shared" si="225"/>
        <v xml:space="preserve"> </v>
      </c>
      <c r="IC79" s="528" t="str">
        <f t="shared" si="226"/>
        <v xml:space="preserve"> </v>
      </c>
      <c r="ID79" s="528" t="str">
        <f t="shared" si="227"/>
        <v xml:space="preserve"> </v>
      </c>
      <c r="IE79" s="528">
        <f t="shared" si="228"/>
        <v>1</v>
      </c>
      <c r="IF79" s="528" t="str">
        <f t="shared" si="229"/>
        <v xml:space="preserve"> </v>
      </c>
      <c r="IG79" s="528" t="str">
        <f t="shared" si="230"/>
        <v xml:space="preserve"> </v>
      </c>
      <c r="IH79" s="528" t="str">
        <f t="shared" si="231"/>
        <v xml:space="preserve"> </v>
      </c>
      <c r="II79" s="528" t="str">
        <f t="shared" si="232"/>
        <v xml:space="preserve"> </v>
      </c>
      <c r="IJ79" s="528" t="str">
        <f t="shared" si="233"/>
        <v xml:space="preserve"> </v>
      </c>
      <c r="IK79" s="528" t="str">
        <f t="shared" si="234"/>
        <v xml:space="preserve"> </v>
      </c>
      <c r="IL79" s="528" t="str">
        <f t="shared" si="235"/>
        <v xml:space="preserve"> </v>
      </c>
      <c r="IM79" s="528" t="str">
        <f t="shared" si="236"/>
        <v xml:space="preserve"> </v>
      </c>
      <c r="IN79" s="528" t="str">
        <f t="shared" si="237"/>
        <v xml:space="preserve"> </v>
      </c>
      <c r="IO79" s="528" t="str">
        <f t="shared" si="238"/>
        <v xml:space="preserve"> </v>
      </c>
      <c r="IP79" s="528" t="str">
        <f t="shared" si="239"/>
        <v xml:space="preserve"> </v>
      </c>
      <c r="IQ79" s="528" t="str">
        <f t="shared" si="240"/>
        <v xml:space="preserve"> </v>
      </c>
      <c r="IR79" s="528" t="str">
        <f t="shared" si="241"/>
        <v xml:space="preserve"> </v>
      </c>
      <c r="IS79" s="528" t="str">
        <f t="shared" si="242"/>
        <v xml:space="preserve"> </v>
      </c>
      <c r="IT79" s="528">
        <f t="shared" si="243"/>
        <v>1</v>
      </c>
      <c r="IU79" s="528" t="str">
        <f t="shared" si="244"/>
        <v xml:space="preserve"> </v>
      </c>
      <c r="IV79" s="528" t="str">
        <f t="shared" si="245"/>
        <v xml:space="preserve"> </v>
      </c>
      <c r="IW79" s="528">
        <f t="shared" si="246"/>
        <v>1</v>
      </c>
      <c r="IX79" s="528" t="str">
        <f t="shared" si="247"/>
        <v xml:space="preserve"> </v>
      </c>
      <c r="IY79" s="528">
        <f t="shared" si="248"/>
        <v>1</v>
      </c>
      <c r="IZ79" s="528" t="str">
        <f t="shared" si="249"/>
        <v xml:space="preserve"> </v>
      </c>
      <c r="JA79" s="1262">
        <f t="shared" si="124"/>
        <v>4</v>
      </c>
      <c r="JB79" s="8">
        <f t="shared" si="399"/>
        <v>0</v>
      </c>
    </row>
    <row r="80" spans="1:262">
      <c r="A80" s="773">
        <v>1957</v>
      </c>
      <c r="B80" s="1226">
        <v>0</v>
      </c>
      <c r="C80" s="1189">
        <v>0</v>
      </c>
      <c r="D80" s="1189">
        <v>0</v>
      </c>
      <c r="E80" s="1189">
        <v>0</v>
      </c>
      <c r="F80" s="1227">
        <v>0</v>
      </c>
      <c r="G80" s="1214">
        <v>0</v>
      </c>
      <c r="H80" s="1189">
        <v>0</v>
      </c>
      <c r="I80" s="1189">
        <v>0</v>
      </c>
      <c r="J80" s="1189">
        <v>0</v>
      </c>
      <c r="K80" s="1227">
        <v>0</v>
      </c>
      <c r="L80" s="1214">
        <v>0</v>
      </c>
      <c r="M80" s="1189">
        <v>0</v>
      </c>
      <c r="N80" s="1189">
        <v>0</v>
      </c>
      <c r="O80" s="1189">
        <v>0</v>
      </c>
      <c r="P80" s="1227">
        <v>0</v>
      </c>
      <c r="Q80" s="1214">
        <v>0</v>
      </c>
      <c r="R80" s="1189">
        <v>0</v>
      </c>
      <c r="S80" s="1189">
        <v>0</v>
      </c>
      <c r="T80" s="1189">
        <v>0</v>
      </c>
      <c r="U80" s="1227">
        <v>0</v>
      </c>
      <c r="V80" s="1214">
        <v>0</v>
      </c>
      <c r="W80" s="1189" t="s">
        <v>60</v>
      </c>
      <c r="X80" s="1189">
        <v>0</v>
      </c>
      <c r="Y80" s="1189">
        <v>0</v>
      </c>
      <c r="Z80" s="1227">
        <v>0</v>
      </c>
      <c r="AA80" s="1214">
        <v>0</v>
      </c>
      <c r="AB80" s="1189">
        <v>0</v>
      </c>
      <c r="AC80" s="1189">
        <v>0</v>
      </c>
      <c r="AD80" s="1189">
        <v>0</v>
      </c>
      <c r="AE80" s="1227">
        <v>0</v>
      </c>
      <c r="AF80" s="1317"/>
      <c r="AG80" s="568">
        <f t="shared" si="400"/>
        <v>0</v>
      </c>
      <c r="AH80" s="504" t="str">
        <f t="shared" si="252"/>
        <v>Trace</v>
      </c>
      <c r="AI80" s="893">
        <f t="shared" si="253"/>
        <v>0</v>
      </c>
      <c r="AJ80" s="1178">
        <v>1957</v>
      </c>
      <c r="AK80" s="1263" t="str">
        <f t="shared" si="408"/>
        <v/>
      </c>
      <c r="AL80" s="1263" t="str">
        <f t="shared" si="409"/>
        <v/>
      </c>
      <c r="AM80" s="1263" t="str">
        <f t="shared" si="410"/>
        <v/>
      </c>
      <c r="AN80" s="1263" t="str">
        <f t="shared" si="411"/>
        <v/>
      </c>
      <c r="AO80" s="1263" t="str">
        <f t="shared" si="412"/>
        <v/>
      </c>
      <c r="AP80" s="1263" t="str">
        <f t="shared" si="413"/>
        <v/>
      </c>
      <c r="AQ80" s="1263" t="str">
        <f t="shared" si="414"/>
        <v/>
      </c>
      <c r="AR80" s="1263" t="str">
        <f t="shared" si="415"/>
        <v/>
      </c>
      <c r="AS80" s="1263" t="str">
        <f t="shared" si="416"/>
        <v/>
      </c>
      <c r="AT80" s="1263" t="str">
        <f t="shared" si="417"/>
        <v/>
      </c>
      <c r="AU80" s="1263" t="str">
        <f t="shared" si="418"/>
        <v/>
      </c>
      <c r="AV80" s="1263" t="str">
        <f t="shared" si="419"/>
        <v/>
      </c>
      <c r="AW80" s="1263" t="str">
        <f t="shared" si="420"/>
        <v/>
      </c>
      <c r="AX80" s="1263" t="str">
        <f t="shared" si="421"/>
        <v/>
      </c>
      <c r="AY80" s="1263" t="str">
        <f t="shared" si="422"/>
        <v/>
      </c>
      <c r="AZ80" s="1263" t="str">
        <f t="shared" si="423"/>
        <v/>
      </c>
      <c r="BA80" s="1263" t="str">
        <f t="shared" si="424"/>
        <v/>
      </c>
      <c r="BB80" s="1263" t="str">
        <f t="shared" si="425"/>
        <v/>
      </c>
      <c r="BC80" s="1263" t="str">
        <f t="shared" si="426"/>
        <v/>
      </c>
      <c r="BD80" s="1263" t="str">
        <f t="shared" si="427"/>
        <v/>
      </c>
      <c r="BE80" s="1263" t="str">
        <f t="shared" si="428"/>
        <v/>
      </c>
      <c r="BF80" s="1263" t="str">
        <f t="shared" si="429"/>
        <v/>
      </c>
      <c r="BG80" s="1263" t="str">
        <f t="shared" si="430"/>
        <v/>
      </c>
      <c r="BH80" s="1263" t="str">
        <f t="shared" si="431"/>
        <v/>
      </c>
      <c r="BI80" s="1263" t="str">
        <f t="shared" si="509"/>
        <v/>
      </c>
      <c r="BJ80" s="1263" t="str">
        <f t="shared" si="432"/>
        <v/>
      </c>
      <c r="BK80" s="1263" t="str">
        <f t="shared" si="433"/>
        <v/>
      </c>
      <c r="BL80" s="1263" t="str">
        <f t="shared" si="434"/>
        <v/>
      </c>
      <c r="BM80" s="1263" t="str">
        <f t="shared" si="435"/>
        <v/>
      </c>
      <c r="BN80" s="1263" t="str">
        <f t="shared" si="436"/>
        <v/>
      </c>
      <c r="BO80" s="1264">
        <f t="shared" si="126"/>
        <v>0</v>
      </c>
      <c r="BP80" s="1178">
        <v>1957</v>
      </c>
      <c r="BQ80" s="15" t="str">
        <f t="shared" si="127"/>
        <v/>
      </c>
      <c r="BR80" s="15" t="str">
        <f t="shared" si="128"/>
        <v/>
      </c>
      <c r="BS80" s="15" t="str">
        <f t="shared" si="129"/>
        <v/>
      </c>
      <c r="BT80" s="15" t="str">
        <f t="shared" si="130"/>
        <v/>
      </c>
      <c r="BU80" s="15" t="str">
        <f t="shared" si="131"/>
        <v/>
      </c>
      <c r="BV80" s="15" t="str">
        <f t="shared" si="132"/>
        <v/>
      </c>
      <c r="BW80" s="15" t="str">
        <f t="shared" si="133"/>
        <v/>
      </c>
      <c r="BX80" s="15" t="str">
        <f t="shared" si="134"/>
        <v/>
      </c>
      <c r="BY80" s="15" t="str">
        <f t="shared" si="135"/>
        <v/>
      </c>
      <c r="BZ80" s="15" t="str">
        <f t="shared" si="136"/>
        <v/>
      </c>
      <c r="CA80" s="15" t="str">
        <f t="shared" si="137"/>
        <v/>
      </c>
      <c r="CB80" s="15" t="str">
        <f t="shared" si="138"/>
        <v/>
      </c>
      <c r="CC80" s="15" t="str">
        <f t="shared" si="139"/>
        <v/>
      </c>
      <c r="CD80" s="15" t="str">
        <f t="shared" si="140"/>
        <v/>
      </c>
      <c r="CE80" s="15" t="str">
        <f t="shared" si="141"/>
        <v/>
      </c>
      <c r="CF80" s="15" t="str">
        <f t="shared" si="142"/>
        <v/>
      </c>
      <c r="CG80" s="15" t="str">
        <f t="shared" si="143"/>
        <v/>
      </c>
      <c r="CH80" s="15" t="str">
        <f t="shared" si="144"/>
        <v/>
      </c>
      <c r="CI80" s="15" t="str">
        <f t="shared" si="145"/>
        <v/>
      </c>
      <c r="CJ80" s="15" t="str">
        <f t="shared" si="146"/>
        <v/>
      </c>
      <c r="CK80" s="15" t="str">
        <f t="shared" si="147"/>
        <v/>
      </c>
      <c r="CL80" s="15" t="str">
        <f t="shared" si="148"/>
        <v/>
      </c>
      <c r="CM80" s="15" t="str">
        <f t="shared" si="149"/>
        <v/>
      </c>
      <c r="CN80" s="15" t="str">
        <f t="shared" si="150"/>
        <v/>
      </c>
      <c r="CO80" s="15" t="str">
        <f t="shared" si="151"/>
        <v/>
      </c>
      <c r="CP80" s="15" t="str">
        <f t="shared" si="152"/>
        <v/>
      </c>
      <c r="CQ80" s="15" t="str">
        <f t="shared" si="153"/>
        <v/>
      </c>
      <c r="CR80" s="15" t="str">
        <f t="shared" si="154"/>
        <v/>
      </c>
      <c r="CS80" s="15" t="str">
        <f t="shared" si="155"/>
        <v/>
      </c>
      <c r="CT80" s="15" t="str">
        <f t="shared" si="156"/>
        <v/>
      </c>
      <c r="CU80" s="1178">
        <v>1957</v>
      </c>
      <c r="CV80" s="14" t="str">
        <f t="shared" si="360"/>
        <v xml:space="preserve"> </v>
      </c>
      <c r="CW80" s="14" t="str">
        <f t="shared" si="361"/>
        <v xml:space="preserve"> </v>
      </c>
      <c r="CX80" s="14" t="str">
        <f t="shared" si="362"/>
        <v xml:space="preserve"> </v>
      </c>
      <c r="CY80" s="14" t="str">
        <f t="shared" si="363"/>
        <v xml:space="preserve"> </v>
      </c>
      <c r="CZ80" s="14" t="str">
        <f t="shared" si="364"/>
        <v xml:space="preserve"> </v>
      </c>
      <c r="DA80" s="14" t="str">
        <f t="shared" si="365"/>
        <v xml:space="preserve"> </v>
      </c>
      <c r="DB80" s="14" t="str">
        <f t="shared" si="366"/>
        <v xml:space="preserve"> </v>
      </c>
      <c r="DC80" s="14" t="str">
        <f t="shared" si="367"/>
        <v xml:space="preserve"> </v>
      </c>
      <c r="DD80" s="14" t="str">
        <f t="shared" si="368"/>
        <v xml:space="preserve"> </v>
      </c>
      <c r="DE80" s="14" t="str">
        <f t="shared" si="369"/>
        <v xml:space="preserve"> </v>
      </c>
      <c r="DF80" s="14" t="str">
        <f t="shared" si="370"/>
        <v xml:space="preserve"> </v>
      </c>
      <c r="DG80" s="14" t="str">
        <f t="shared" si="371"/>
        <v xml:space="preserve"> </v>
      </c>
      <c r="DH80" s="14" t="str">
        <f t="shared" si="372"/>
        <v xml:space="preserve"> </v>
      </c>
      <c r="DI80" s="14" t="str">
        <f t="shared" si="373"/>
        <v xml:space="preserve"> </v>
      </c>
      <c r="DJ80" s="14" t="str">
        <f t="shared" si="374"/>
        <v xml:space="preserve"> </v>
      </c>
      <c r="DK80" s="14" t="str">
        <f t="shared" si="375"/>
        <v xml:space="preserve"> </v>
      </c>
      <c r="DL80" s="14" t="str">
        <f t="shared" si="376"/>
        <v xml:space="preserve"> </v>
      </c>
      <c r="DM80" s="14" t="str">
        <f t="shared" si="377"/>
        <v xml:space="preserve"> </v>
      </c>
      <c r="DN80" s="14" t="str">
        <f t="shared" si="378"/>
        <v xml:space="preserve"> </v>
      </c>
      <c r="DO80" s="14" t="str">
        <f t="shared" si="379"/>
        <v xml:space="preserve"> </v>
      </c>
      <c r="DP80" s="14" t="str">
        <f t="shared" si="380"/>
        <v xml:space="preserve"> </v>
      </c>
      <c r="DQ80" s="14" t="str">
        <f t="shared" si="381"/>
        <v xml:space="preserve"> </v>
      </c>
      <c r="DR80" s="14" t="str">
        <f t="shared" si="382"/>
        <v xml:space="preserve"> </v>
      </c>
      <c r="DS80" s="14" t="str">
        <f t="shared" si="383"/>
        <v xml:space="preserve"> </v>
      </c>
      <c r="DT80" s="14" t="str">
        <f t="shared" si="384"/>
        <v xml:space="preserve"> </v>
      </c>
      <c r="DU80" s="14" t="str">
        <f t="shared" si="385"/>
        <v xml:space="preserve"> </v>
      </c>
      <c r="DV80" s="14" t="str">
        <f t="shared" si="386"/>
        <v xml:space="preserve"> </v>
      </c>
      <c r="DW80" s="14" t="str">
        <f t="shared" si="387"/>
        <v xml:space="preserve"> </v>
      </c>
      <c r="DX80" s="14" t="str">
        <f t="shared" si="388"/>
        <v xml:space="preserve"> </v>
      </c>
      <c r="DY80" s="14" t="str">
        <f t="shared" si="389"/>
        <v xml:space="preserve"> </v>
      </c>
      <c r="DZ80" s="14">
        <f t="shared" si="250"/>
        <v>0</v>
      </c>
      <c r="EA80" s="525"/>
      <c r="EB80" s="1178">
        <v>1957</v>
      </c>
      <c r="EC80" s="30" t="str">
        <f t="shared" si="437"/>
        <v xml:space="preserve"> </v>
      </c>
      <c r="ED80" s="30" t="str">
        <f t="shared" si="438"/>
        <v xml:space="preserve"> </v>
      </c>
      <c r="EE80" s="30" t="str">
        <f t="shared" si="439"/>
        <v xml:space="preserve"> </v>
      </c>
      <c r="EF80" s="30" t="str">
        <f t="shared" si="440"/>
        <v xml:space="preserve"> </v>
      </c>
      <c r="EG80" s="30" t="str">
        <f t="shared" si="441"/>
        <v xml:space="preserve"> </v>
      </c>
      <c r="EH80" s="30" t="str">
        <f t="shared" si="442"/>
        <v xml:space="preserve"> </v>
      </c>
      <c r="EI80" s="30" t="str">
        <f t="shared" si="443"/>
        <v xml:space="preserve"> </v>
      </c>
      <c r="EJ80" s="30" t="str">
        <f t="shared" si="444"/>
        <v xml:space="preserve"> </v>
      </c>
      <c r="EK80" s="30" t="str">
        <f t="shared" si="445"/>
        <v xml:space="preserve"> </v>
      </c>
      <c r="EL80" s="30" t="str">
        <f t="shared" si="446"/>
        <v xml:space="preserve"> </v>
      </c>
      <c r="EM80" s="30" t="str">
        <f t="shared" si="447"/>
        <v xml:space="preserve"> </v>
      </c>
      <c r="EN80" s="30" t="str">
        <f t="shared" si="448"/>
        <v xml:space="preserve"> </v>
      </c>
      <c r="EO80" s="30" t="str">
        <f t="shared" si="449"/>
        <v xml:space="preserve"> </v>
      </c>
      <c r="EP80" s="30" t="str">
        <f t="shared" si="450"/>
        <v xml:space="preserve"> </v>
      </c>
      <c r="EQ80" s="30" t="str">
        <f t="shared" si="451"/>
        <v xml:space="preserve"> </v>
      </c>
      <c r="ER80" s="30" t="str">
        <f t="shared" si="452"/>
        <v xml:space="preserve"> </v>
      </c>
      <c r="ES80" s="30" t="str">
        <f t="shared" si="453"/>
        <v xml:space="preserve"> </v>
      </c>
      <c r="ET80" s="30" t="str">
        <f t="shared" si="454"/>
        <v xml:space="preserve"> </v>
      </c>
      <c r="EU80" s="30" t="str">
        <f t="shared" si="455"/>
        <v xml:space="preserve"> </v>
      </c>
      <c r="EV80" s="30" t="str">
        <f t="shared" si="456"/>
        <v xml:space="preserve"> </v>
      </c>
      <c r="EW80" s="30" t="str">
        <f t="shared" si="457"/>
        <v xml:space="preserve"> </v>
      </c>
      <c r="EX80" s="30" t="str">
        <f t="shared" si="458"/>
        <v xml:space="preserve"> </v>
      </c>
      <c r="EY80" s="30" t="str">
        <f t="shared" si="459"/>
        <v xml:space="preserve"> </v>
      </c>
      <c r="EZ80" s="30" t="str">
        <f t="shared" si="510"/>
        <v xml:space="preserve"> </v>
      </c>
      <c r="FA80" s="30" t="str">
        <f t="shared" si="511"/>
        <v xml:space="preserve"> </v>
      </c>
      <c r="FB80" s="30" t="str">
        <f t="shared" si="401"/>
        <v xml:space="preserve"> </v>
      </c>
      <c r="FC80" s="30" t="str">
        <f t="shared" si="402"/>
        <v xml:space="preserve"> </v>
      </c>
      <c r="FD80" s="30" t="str">
        <f t="shared" si="403"/>
        <v xml:space="preserve"> </v>
      </c>
      <c r="FE80" s="30" t="str">
        <f t="shared" si="404"/>
        <v xml:space="preserve"> </v>
      </c>
      <c r="FF80" s="30" t="str">
        <f t="shared" si="405"/>
        <v xml:space="preserve"> </v>
      </c>
      <c r="FG80" s="639">
        <f t="shared" si="390"/>
        <v>0</v>
      </c>
      <c r="FI80" s="656">
        <v>1957</v>
      </c>
      <c r="FJ80" s="43" t="str">
        <f t="shared" si="391"/>
        <v/>
      </c>
      <c r="FK80" s="43" t="str">
        <f t="shared" si="392"/>
        <v/>
      </c>
      <c r="FL80" s="43" t="str">
        <f t="shared" si="393"/>
        <v/>
      </c>
      <c r="FM80" s="43" t="str">
        <f t="shared" si="394"/>
        <v/>
      </c>
      <c r="FN80" s="43" t="str">
        <f t="shared" si="395"/>
        <v/>
      </c>
      <c r="FO80" s="43" t="str">
        <f t="shared" si="396"/>
        <v/>
      </c>
      <c r="FP80" s="43" t="str">
        <f t="shared" si="397"/>
        <v/>
      </c>
      <c r="FQ80" s="43" t="str">
        <f t="shared" si="398"/>
        <v/>
      </c>
      <c r="FR80" s="43" t="str">
        <f t="shared" si="406"/>
        <v/>
      </c>
      <c r="FS80" s="43" t="str">
        <f t="shared" si="460"/>
        <v/>
      </c>
      <c r="FT80" s="43" t="str">
        <f t="shared" si="461"/>
        <v/>
      </c>
      <c r="FU80" s="43" t="str">
        <f t="shared" si="462"/>
        <v/>
      </c>
      <c r="FV80" s="43" t="str">
        <f t="shared" si="463"/>
        <v/>
      </c>
      <c r="FW80" s="43" t="str">
        <f t="shared" si="464"/>
        <v/>
      </c>
      <c r="FX80" s="43" t="str">
        <f t="shared" si="465"/>
        <v/>
      </c>
      <c r="FY80" s="43" t="str">
        <f t="shared" si="466"/>
        <v/>
      </c>
      <c r="FZ80" s="43" t="str">
        <f t="shared" si="467"/>
        <v/>
      </c>
      <c r="GA80" s="43" t="str">
        <f t="shared" si="468"/>
        <v/>
      </c>
      <c r="GB80" s="43" t="str">
        <f t="shared" si="469"/>
        <v/>
      </c>
      <c r="GC80" s="43" t="str">
        <f t="shared" si="470"/>
        <v/>
      </c>
      <c r="GD80" s="43" t="str">
        <f t="shared" si="471"/>
        <v/>
      </c>
      <c r="GE80" s="43" t="str">
        <f t="shared" si="472"/>
        <v/>
      </c>
      <c r="GF80" s="43" t="str">
        <f t="shared" si="473"/>
        <v/>
      </c>
      <c r="GG80" s="43" t="str">
        <f t="shared" si="512"/>
        <v/>
      </c>
      <c r="GH80" s="43" t="str">
        <f t="shared" si="474"/>
        <v/>
      </c>
      <c r="GI80" s="43" t="str">
        <f t="shared" si="475"/>
        <v/>
      </c>
      <c r="GJ80" s="43" t="str">
        <f t="shared" si="476"/>
        <v/>
      </c>
      <c r="GK80" s="43" t="str">
        <f t="shared" si="477"/>
        <v/>
      </c>
      <c r="GL80" s="43" t="str">
        <f t="shared" si="478"/>
        <v/>
      </c>
      <c r="GM80" s="43" t="str">
        <f t="shared" si="479"/>
        <v/>
      </c>
      <c r="GN80" s="1228">
        <f t="shared" si="407"/>
        <v>0</v>
      </c>
      <c r="GO80" s="1229">
        <f t="shared" si="189"/>
        <v>0</v>
      </c>
      <c r="GP80" s="656">
        <v>1957</v>
      </c>
      <c r="GQ80" s="4" t="str">
        <f t="shared" si="480"/>
        <v xml:space="preserve"> </v>
      </c>
      <c r="GR80" s="4" t="str">
        <f t="shared" si="481"/>
        <v xml:space="preserve"> </v>
      </c>
      <c r="GS80" s="4" t="str">
        <f t="shared" si="482"/>
        <v xml:space="preserve"> </v>
      </c>
      <c r="GT80" s="4" t="str">
        <f t="shared" si="483"/>
        <v xml:space="preserve"> </v>
      </c>
      <c r="GU80" s="4" t="str">
        <f t="shared" si="484"/>
        <v xml:space="preserve"> </v>
      </c>
      <c r="GV80" s="4" t="str">
        <f t="shared" si="485"/>
        <v xml:space="preserve"> </v>
      </c>
      <c r="GW80" s="4" t="str">
        <f t="shared" si="486"/>
        <v xml:space="preserve"> </v>
      </c>
      <c r="GX80" s="4" t="str">
        <f t="shared" si="487"/>
        <v xml:space="preserve"> </v>
      </c>
      <c r="GY80" s="4" t="str">
        <f t="shared" si="488"/>
        <v xml:space="preserve"> </v>
      </c>
      <c r="GZ80" s="4" t="str">
        <f t="shared" si="489"/>
        <v xml:space="preserve"> </v>
      </c>
      <c r="HA80" s="4" t="str">
        <f t="shared" si="490"/>
        <v xml:space="preserve"> </v>
      </c>
      <c r="HB80" s="4" t="str">
        <f t="shared" si="491"/>
        <v xml:space="preserve"> </v>
      </c>
      <c r="HC80" s="4" t="str">
        <f t="shared" si="492"/>
        <v xml:space="preserve"> </v>
      </c>
      <c r="HD80" s="4" t="str">
        <f t="shared" si="493"/>
        <v xml:space="preserve"> </v>
      </c>
      <c r="HE80" s="4" t="str">
        <f t="shared" si="494"/>
        <v xml:space="preserve"> </v>
      </c>
      <c r="HF80" s="4" t="str">
        <f t="shared" si="495"/>
        <v xml:space="preserve"> </v>
      </c>
      <c r="HG80" s="4" t="str">
        <f t="shared" si="496"/>
        <v xml:space="preserve"> </v>
      </c>
      <c r="HH80" s="4" t="str">
        <f t="shared" si="497"/>
        <v xml:space="preserve"> </v>
      </c>
      <c r="HI80" s="4" t="str">
        <f t="shared" si="498"/>
        <v xml:space="preserve"> </v>
      </c>
      <c r="HJ80" s="4" t="str">
        <f t="shared" si="499"/>
        <v xml:space="preserve"> </v>
      </c>
      <c r="HK80" s="4" t="str">
        <f t="shared" si="500"/>
        <v xml:space="preserve"> </v>
      </c>
      <c r="HL80" s="4">
        <f t="shared" si="501"/>
        <v>1</v>
      </c>
      <c r="HM80" s="4" t="str">
        <f t="shared" si="502"/>
        <v xml:space="preserve"> </v>
      </c>
      <c r="HN80" s="4" t="str">
        <f t="shared" si="503"/>
        <v xml:space="preserve"> </v>
      </c>
      <c r="HO80" s="4" t="str">
        <f t="shared" si="513"/>
        <v xml:space="preserve"> </v>
      </c>
      <c r="HP80" s="4" t="str">
        <f t="shared" si="504"/>
        <v xml:space="preserve"> </v>
      </c>
      <c r="HQ80" s="4" t="str">
        <f t="shared" si="505"/>
        <v xml:space="preserve"> </v>
      </c>
      <c r="HR80" s="4" t="str">
        <f t="shared" si="506"/>
        <v xml:space="preserve"> </v>
      </c>
      <c r="HS80" s="4" t="str">
        <f t="shared" si="507"/>
        <v xml:space="preserve"> </v>
      </c>
      <c r="HT80" s="4" t="str">
        <f t="shared" si="508"/>
        <v xml:space="preserve"> </v>
      </c>
      <c r="HU80" s="4">
        <f t="shared" si="93"/>
        <v>1</v>
      </c>
      <c r="HV80" s="656">
        <v>1957</v>
      </c>
      <c r="HW80" s="528" t="str">
        <f t="shared" si="220"/>
        <v xml:space="preserve"> </v>
      </c>
      <c r="HX80" s="528" t="str">
        <f t="shared" si="221"/>
        <v xml:space="preserve"> </v>
      </c>
      <c r="HY80" s="528" t="str">
        <f t="shared" si="222"/>
        <v xml:space="preserve"> </v>
      </c>
      <c r="HZ80" s="528" t="str">
        <f t="shared" si="223"/>
        <v xml:space="preserve"> </v>
      </c>
      <c r="IA80" s="528" t="str">
        <f t="shared" si="224"/>
        <v xml:space="preserve"> </v>
      </c>
      <c r="IB80" s="528" t="str">
        <f t="shared" si="225"/>
        <v xml:space="preserve"> </v>
      </c>
      <c r="IC80" s="528" t="str">
        <f t="shared" si="226"/>
        <v xml:space="preserve"> </v>
      </c>
      <c r="ID80" s="528" t="str">
        <f t="shared" si="227"/>
        <v xml:space="preserve"> </v>
      </c>
      <c r="IE80" s="528" t="str">
        <f t="shared" si="228"/>
        <v xml:space="preserve"> </v>
      </c>
      <c r="IF80" s="528" t="str">
        <f t="shared" si="229"/>
        <v xml:space="preserve"> </v>
      </c>
      <c r="IG80" s="528" t="str">
        <f t="shared" si="230"/>
        <v xml:space="preserve"> </v>
      </c>
      <c r="IH80" s="528" t="str">
        <f t="shared" si="231"/>
        <v xml:space="preserve"> </v>
      </c>
      <c r="II80" s="528" t="str">
        <f t="shared" si="232"/>
        <v xml:space="preserve"> </v>
      </c>
      <c r="IJ80" s="528" t="str">
        <f t="shared" si="233"/>
        <v xml:space="preserve"> </v>
      </c>
      <c r="IK80" s="528" t="str">
        <f t="shared" si="234"/>
        <v xml:space="preserve"> </v>
      </c>
      <c r="IL80" s="528" t="str">
        <f t="shared" si="235"/>
        <v xml:space="preserve"> </v>
      </c>
      <c r="IM80" s="528" t="str">
        <f t="shared" si="236"/>
        <v xml:space="preserve"> </v>
      </c>
      <c r="IN80" s="528" t="str">
        <f t="shared" si="237"/>
        <v xml:space="preserve"> </v>
      </c>
      <c r="IO80" s="528" t="str">
        <f t="shared" si="238"/>
        <v xml:space="preserve"> </v>
      </c>
      <c r="IP80" s="528" t="str">
        <f t="shared" si="239"/>
        <v xml:space="preserve"> </v>
      </c>
      <c r="IQ80" s="528" t="str">
        <f t="shared" si="240"/>
        <v xml:space="preserve"> </v>
      </c>
      <c r="IR80" s="528">
        <f t="shared" si="241"/>
        <v>1</v>
      </c>
      <c r="IS80" s="528" t="str">
        <f t="shared" si="242"/>
        <v xml:space="preserve"> </v>
      </c>
      <c r="IT80" s="528" t="str">
        <f t="shared" si="243"/>
        <v xml:space="preserve"> </v>
      </c>
      <c r="IU80" s="528" t="str">
        <f t="shared" si="244"/>
        <v xml:space="preserve"> </v>
      </c>
      <c r="IV80" s="528" t="str">
        <f t="shared" si="245"/>
        <v xml:space="preserve"> </v>
      </c>
      <c r="IW80" s="528" t="str">
        <f t="shared" si="246"/>
        <v xml:space="preserve"> </v>
      </c>
      <c r="IX80" s="528" t="str">
        <f t="shared" si="247"/>
        <v xml:space="preserve"> </v>
      </c>
      <c r="IY80" s="528" t="str">
        <f t="shared" si="248"/>
        <v xml:space="preserve"> </v>
      </c>
      <c r="IZ80" s="528" t="str">
        <f t="shared" si="249"/>
        <v xml:space="preserve"> </v>
      </c>
      <c r="JA80" s="1177">
        <f t="shared" si="124"/>
        <v>1</v>
      </c>
      <c r="JB80" s="8">
        <f t="shared" si="399"/>
        <v>0</v>
      </c>
    </row>
    <row r="81" spans="1:262">
      <c r="A81" s="773">
        <v>1958</v>
      </c>
      <c r="B81" s="1226">
        <v>0</v>
      </c>
      <c r="C81" s="1189">
        <v>0</v>
      </c>
      <c r="D81" s="1189">
        <v>0</v>
      </c>
      <c r="E81" s="1189">
        <v>0</v>
      </c>
      <c r="F81" s="1227">
        <v>0</v>
      </c>
      <c r="G81" s="1214">
        <v>0</v>
      </c>
      <c r="H81" s="1189">
        <v>0</v>
      </c>
      <c r="I81" s="1189">
        <v>0</v>
      </c>
      <c r="J81" s="1189">
        <v>0</v>
      </c>
      <c r="K81" s="1227">
        <v>0</v>
      </c>
      <c r="L81" s="1214">
        <v>0</v>
      </c>
      <c r="M81" s="1189">
        <v>0</v>
      </c>
      <c r="N81" s="1189">
        <v>0</v>
      </c>
      <c r="O81" s="1189">
        <v>0</v>
      </c>
      <c r="P81" s="1227">
        <v>0</v>
      </c>
      <c r="Q81" s="1214">
        <v>0</v>
      </c>
      <c r="R81" s="1189">
        <v>0</v>
      </c>
      <c r="S81" s="1189">
        <v>0</v>
      </c>
      <c r="T81" s="1189">
        <v>0</v>
      </c>
      <c r="U81" s="1227">
        <v>0</v>
      </c>
      <c r="V81" s="1214">
        <v>0</v>
      </c>
      <c r="W81" s="1189">
        <v>0</v>
      </c>
      <c r="X81" s="1189">
        <v>0</v>
      </c>
      <c r="Y81" s="1189">
        <v>0</v>
      </c>
      <c r="Z81" s="1227">
        <v>0</v>
      </c>
      <c r="AA81" s="1214">
        <v>0</v>
      </c>
      <c r="AB81" s="1189">
        <v>0</v>
      </c>
      <c r="AC81" s="1189">
        <v>0</v>
      </c>
      <c r="AD81" s="1189">
        <v>0</v>
      </c>
      <c r="AE81" s="1227">
        <v>0</v>
      </c>
      <c r="AF81" s="1317"/>
      <c r="AG81" s="568">
        <f t="shared" si="400"/>
        <v>0</v>
      </c>
      <c r="AH81" s="504">
        <f t="shared" si="252"/>
        <v>0</v>
      </c>
      <c r="AI81" s="893">
        <f t="shared" si="253"/>
        <v>0</v>
      </c>
      <c r="AJ81" s="1178">
        <v>1958</v>
      </c>
      <c r="AK81" s="1263" t="str">
        <f t="shared" si="408"/>
        <v/>
      </c>
      <c r="AL81" s="1263" t="str">
        <f t="shared" si="409"/>
        <v/>
      </c>
      <c r="AM81" s="1263" t="str">
        <f t="shared" si="410"/>
        <v/>
      </c>
      <c r="AN81" s="1263" t="str">
        <f t="shared" si="411"/>
        <v/>
      </c>
      <c r="AO81" s="1263" t="str">
        <f t="shared" si="412"/>
        <v/>
      </c>
      <c r="AP81" s="1263" t="str">
        <f t="shared" si="413"/>
        <v/>
      </c>
      <c r="AQ81" s="1263" t="str">
        <f t="shared" si="414"/>
        <v/>
      </c>
      <c r="AR81" s="1263" t="str">
        <f t="shared" si="415"/>
        <v/>
      </c>
      <c r="AS81" s="1263" t="str">
        <f t="shared" si="416"/>
        <v/>
      </c>
      <c r="AT81" s="1263" t="str">
        <f t="shared" si="417"/>
        <v/>
      </c>
      <c r="AU81" s="1263" t="str">
        <f t="shared" si="418"/>
        <v/>
      </c>
      <c r="AV81" s="1263" t="str">
        <f t="shared" si="419"/>
        <v/>
      </c>
      <c r="AW81" s="1263" t="str">
        <f t="shared" si="420"/>
        <v/>
      </c>
      <c r="AX81" s="1263" t="str">
        <f t="shared" si="421"/>
        <v/>
      </c>
      <c r="AY81" s="1263" t="str">
        <f t="shared" si="422"/>
        <v/>
      </c>
      <c r="AZ81" s="1263" t="str">
        <f t="shared" si="423"/>
        <v/>
      </c>
      <c r="BA81" s="1263" t="str">
        <f t="shared" si="424"/>
        <v/>
      </c>
      <c r="BB81" s="1263" t="str">
        <f t="shared" si="425"/>
        <v/>
      </c>
      <c r="BC81" s="1263" t="str">
        <f t="shared" si="426"/>
        <v/>
      </c>
      <c r="BD81" s="1263" t="str">
        <f t="shared" si="427"/>
        <v/>
      </c>
      <c r="BE81" s="1263" t="str">
        <f t="shared" si="428"/>
        <v/>
      </c>
      <c r="BF81" s="1263" t="str">
        <f t="shared" si="429"/>
        <v/>
      </c>
      <c r="BG81" s="1263" t="str">
        <f t="shared" si="430"/>
        <v/>
      </c>
      <c r="BH81" s="1263" t="str">
        <f t="shared" si="431"/>
        <v/>
      </c>
      <c r="BI81" s="1263" t="str">
        <f t="shared" si="509"/>
        <v/>
      </c>
      <c r="BJ81" s="1263" t="str">
        <f t="shared" si="432"/>
        <v/>
      </c>
      <c r="BK81" s="1263" t="str">
        <f t="shared" si="433"/>
        <v/>
      </c>
      <c r="BL81" s="1263" t="str">
        <f t="shared" si="434"/>
        <v/>
      </c>
      <c r="BM81" s="1263" t="str">
        <f t="shared" si="435"/>
        <v/>
      </c>
      <c r="BN81" s="1263" t="str">
        <f t="shared" si="436"/>
        <v/>
      </c>
      <c r="BO81" s="1264">
        <f t="shared" si="126"/>
        <v>0</v>
      </c>
      <c r="BP81" s="1178">
        <v>1958</v>
      </c>
      <c r="BQ81" s="15" t="str">
        <f t="shared" si="127"/>
        <v/>
      </c>
      <c r="BR81" s="15" t="str">
        <f t="shared" si="128"/>
        <v/>
      </c>
      <c r="BS81" s="15" t="str">
        <f t="shared" si="129"/>
        <v/>
      </c>
      <c r="BT81" s="15" t="str">
        <f t="shared" si="130"/>
        <v/>
      </c>
      <c r="BU81" s="15" t="str">
        <f t="shared" si="131"/>
        <v/>
      </c>
      <c r="BV81" s="15" t="str">
        <f t="shared" si="132"/>
        <v/>
      </c>
      <c r="BW81" s="15" t="str">
        <f t="shared" si="133"/>
        <v/>
      </c>
      <c r="BX81" s="15" t="str">
        <f t="shared" si="134"/>
        <v/>
      </c>
      <c r="BY81" s="15" t="str">
        <f t="shared" si="135"/>
        <v/>
      </c>
      <c r="BZ81" s="15" t="str">
        <f t="shared" si="136"/>
        <v/>
      </c>
      <c r="CA81" s="15" t="str">
        <f t="shared" si="137"/>
        <v/>
      </c>
      <c r="CB81" s="15" t="str">
        <f t="shared" si="138"/>
        <v/>
      </c>
      <c r="CC81" s="15" t="str">
        <f t="shared" si="139"/>
        <v/>
      </c>
      <c r="CD81" s="15" t="str">
        <f t="shared" si="140"/>
        <v/>
      </c>
      <c r="CE81" s="15" t="str">
        <f t="shared" si="141"/>
        <v/>
      </c>
      <c r="CF81" s="15" t="str">
        <f t="shared" si="142"/>
        <v/>
      </c>
      <c r="CG81" s="15" t="str">
        <f t="shared" si="143"/>
        <v/>
      </c>
      <c r="CH81" s="15" t="str">
        <f t="shared" si="144"/>
        <v/>
      </c>
      <c r="CI81" s="15" t="str">
        <f t="shared" si="145"/>
        <v/>
      </c>
      <c r="CJ81" s="15" t="str">
        <f t="shared" si="146"/>
        <v/>
      </c>
      <c r="CK81" s="15" t="str">
        <f t="shared" si="147"/>
        <v/>
      </c>
      <c r="CL81" s="15" t="str">
        <f t="shared" si="148"/>
        <v/>
      </c>
      <c r="CM81" s="15" t="str">
        <f t="shared" si="149"/>
        <v/>
      </c>
      <c r="CN81" s="15" t="str">
        <f t="shared" si="150"/>
        <v/>
      </c>
      <c r="CO81" s="15" t="str">
        <f t="shared" si="151"/>
        <v/>
      </c>
      <c r="CP81" s="15" t="str">
        <f t="shared" si="152"/>
        <v/>
      </c>
      <c r="CQ81" s="15" t="str">
        <f t="shared" si="153"/>
        <v/>
      </c>
      <c r="CR81" s="15" t="str">
        <f t="shared" si="154"/>
        <v/>
      </c>
      <c r="CS81" s="15" t="str">
        <f t="shared" si="155"/>
        <v/>
      </c>
      <c r="CT81" s="15" t="str">
        <f t="shared" si="156"/>
        <v/>
      </c>
      <c r="CU81" s="1178">
        <v>1958</v>
      </c>
      <c r="CV81" s="14" t="str">
        <f t="shared" si="360"/>
        <v xml:space="preserve"> </v>
      </c>
      <c r="CW81" s="14" t="str">
        <f t="shared" si="361"/>
        <v xml:space="preserve"> </v>
      </c>
      <c r="CX81" s="14" t="str">
        <f t="shared" si="362"/>
        <v xml:space="preserve"> </v>
      </c>
      <c r="CY81" s="14" t="str">
        <f t="shared" si="363"/>
        <v xml:space="preserve"> </v>
      </c>
      <c r="CZ81" s="14" t="str">
        <f t="shared" si="364"/>
        <v xml:space="preserve"> </v>
      </c>
      <c r="DA81" s="14" t="str">
        <f t="shared" si="365"/>
        <v xml:space="preserve"> </v>
      </c>
      <c r="DB81" s="14" t="str">
        <f t="shared" si="366"/>
        <v xml:space="preserve"> </v>
      </c>
      <c r="DC81" s="14" t="str">
        <f t="shared" si="367"/>
        <v xml:space="preserve"> </v>
      </c>
      <c r="DD81" s="14" t="str">
        <f t="shared" si="368"/>
        <v xml:space="preserve"> </v>
      </c>
      <c r="DE81" s="14" t="str">
        <f t="shared" si="369"/>
        <v xml:space="preserve"> </v>
      </c>
      <c r="DF81" s="14" t="str">
        <f t="shared" si="370"/>
        <v xml:space="preserve"> </v>
      </c>
      <c r="DG81" s="14" t="str">
        <f t="shared" si="371"/>
        <v xml:space="preserve"> </v>
      </c>
      <c r="DH81" s="14" t="str">
        <f t="shared" si="372"/>
        <v xml:space="preserve"> </v>
      </c>
      <c r="DI81" s="14" t="str">
        <f t="shared" si="373"/>
        <v xml:space="preserve"> </v>
      </c>
      <c r="DJ81" s="14" t="str">
        <f t="shared" si="374"/>
        <v xml:space="preserve"> </v>
      </c>
      <c r="DK81" s="14" t="str">
        <f t="shared" si="375"/>
        <v xml:space="preserve"> </v>
      </c>
      <c r="DL81" s="14" t="str">
        <f t="shared" si="376"/>
        <v xml:space="preserve"> </v>
      </c>
      <c r="DM81" s="14" t="str">
        <f t="shared" si="377"/>
        <v xml:space="preserve"> </v>
      </c>
      <c r="DN81" s="14" t="str">
        <f t="shared" si="378"/>
        <v xml:space="preserve"> </v>
      </c>
      <c r="DO81" s="14" t="str">
        <f t="shared" si="379"/>
        <v xml:space="preserve"> </v>
      </c>
      <c r="DP81" s="14" t="str">
        <f t="shared" si="380"/>
        <v xml:space="preserve"> </v>
      </c>
      <c r="DQ81" s="14" t="str">
        <f t="shared" si="381"/>
        <v xml:space="preserve"> </v>
      </c>
      <c r="DR81" s="14" t="str">
        <f t="shared" si="382"/>
        <v xml:space="preserve"> </v>
      </c>
      <c r="DS81" s="14" t="str">
        <f t="shared" si="383"/>
        <v xml:space="preserve"> </v>
      </c>
      <c r="DT81" s="14" t="str">
        <f t="shared" si="384"/>
        <v xml:space="preserve"> </v>
      </c>
      <c r="DU81" s="14" t="str">
        <f t="shared" si="385"/>
        <v xml:space="preserve"> </v>
      </c>
      <c r="DV81" s="14" t="str">
        <f t="shared" si="386"/>
        <v xml:space="preserve"> </v>
      </c>
      <c r="DW81" s="14" t="str">
        <f t="shared" si="387"/>
        <v xml:space="preserve"> </v>
      </c>
      <c r="DX81" s="14" t="str">
        <f t="shared" si="388"/>
        <v xml:space="preserve"> </v>
      </c>
      <c r="DY81" s="14" t="str">
        <f t="shared" si="389"/>
        <v xml:space="preserve"> </v>
      </c>
      <c r="DZ81" s="14">
        <f t="shared" si="250"/>
        <v>0</v>
      </c>
      <c r="EA81" s="525"/>
      <c r="EB81" s="1178">
        <v>1958</v>
      </c>
      <c r="EC81" s="30" t="str">
        <f t="shared" si="437"/>
        <v xml:space="preserve"> </v>
      </c>
      <c r="ED81" s="30" t="str">
        <f t="shared" si="438"/>
        <v xml:space="preserve"> </v>
      </c>
      <c r="EE81" s="30" t="str">
        <f t="shared" si="439"/>
        <v xml:space="preserve"> </v>
      </c>
      <c r="EF81" s="30" t="str">
        <f t="shared" si="440"/>
        <v xml:space="preserve"> </v>
      </c>
      <c r="EG81" s="30" t="str">
        <f t="shared" si="441"/>
        <v xml:space="preserve"> </v>
      </c>
      <c r="EH81" s="30" t="str">
        <f t="shared" si="442"/>
        <v xml:space="preserve"> </v>
      </c>
      <c r="EI81" s="30" t="str">
        <f t="shared" si="443"/>
        <v xml:space="preserve"> </v>
      </c>
      <c r="EJ81" s="30" t="str">
        <f t="shared" si="444"/>
        <v xml:space="preserve"> </v>
      </c>
      <c r="EK81" s="30" t="str">
        <f t="shared" si="445"/>
        <v xml:space="preserve"> </v>
      </c>
      <c r="EL81" s="30" t="str">
        <f t="shared" si="446"/>
        <v xml:space="preserve"> </v>
      </c>
      <c r="EM81" s="30" t="str">
        <f t="shared" si="447"/>
        <v xml:space="preserve"> </v>
      </c>
      <c r="EN81" s="30" t="str">
        <f t="shared" si="448"/>
        <v xml:space="preserve"> </v>
      </c>
      <c r="EO81" s="30" t="str">
        <f t="shared" si="449"/>
        <v xml:space="preserve"> </v>
      </c>
      <c r="EP81" s="30" t="str">
        <f t="shared" si="450"/>
        <v xml:space="preserve"> </v>
      </c>
      <c r="EQ81" s="30" t="str">
        <f t="shared" si="451"/>
        <v xml:space="preserve"> </v>
      </c>
      <c r="ER81" s="30" t="str">
        <f t="shared" si="452"/>
        <v xml:space="preserve"> </v>
      </c>
      <c r="ES81" s="30" t="str">
        <f t="shared" si="453"/>
        <v xml:space="preserve"> </v>
      </c>
      <c r="ET81" s="30" t="str">
        <f t="shared" si="454"/>
        <v xml:space="preserve"> </v>
      </c>
      <c r="EU81" s="30" t="str">
        <f t="shared" si="455"/>
        <v xml:space="preserve"> </v>
      </c>
      <c r="EV81" s="30" t="str">
        <f t="shared" si="456"/>
        <v xml:space="preserve"> </v>
      </c>
      <c r="EW81" s="30" t="str">
        <f t="shared" si="457"/>
        <v xml:space="preserve"> </v>
      </c>
      <c r="EX81" s="30" t="str">
        <f t="shared" si="458"/>
        <v xml:space="preserve"> </v>
      </c>
      <c r="EY81" s="30" t="str">
        <f t="shared" si="459"/>
        <v xml:space="preserve"> </v>
      </c>
      <c r="EZ81" s="30" t="str">
        <f t="shared" si="510"/>
        <v xml:space="preserve"> </v>
      </c>
      <c r="FA81" s="30" t="str">
        <f t="shared" si="511"/>
        <v xml:space="preserve"> </v>
      </c>
      <c r="FB81" s="30" t="str">
        <f t="shared" si="401"/>
        <v xml:space="preserve"> </v>
      </c>
      <c r="FC81" s="30" t="str">
        <f t="shared" si="402"/>
        <v xml:space="preserve"> </v>
      </c>
      <c r="FD81" s="30" t="str">
        <f t="shared" si="403"/>
        <v xml:space="preserve"> </v>
      </c>
      <c r="FE81" s="30" t="str">
        <f t="shared" si="404"/>
        <v xml:space="preserve"> </v>
      </c>
      <c r="FF81" s="30" t="str">
        <f t="shared" si="405"/>
        <v xml:space="preserve"> </v>
      </c>
      <c r="FG81" s="639">
        <f t="shared" si="390"/>
        <v>0</v>
      </c>
      <c r="FI81" s="656">
        <v>1958</v>
      </c>
      <c r="FJ81" s="43" t="str">
        <f t="shared" si="391"/>
        <v/>
      </c>
      <c r="FK81" s="43" t="str">
        <f t="shared" si="392"/>
        <v/>
      </c>
      <c r="FL81" s="43" t="str">
        <f t="shared" si="393"/>
        <v/>
      </c>
      <c r="FM81" s="43" t="str">
        <f t="shared" si="394"/>
        <v/>
      </c>
      <c r="FN81" s="43" t="str">
        <f t="shared" si="395"/>
        <v/>
      </c>
      <c r="FO81" s="43" t="str">
        <f t="shared" si="396"/>
        <v/>
      </c>
      <c r="FP81" s="43" t="str">
        <f t="shared" si="397"/>
        <v/>
      </c>
      <c r="FQ81" s="43" t="str">
        <f t="shared" si="398"/>
        <v/>
      </c>
      <c r="FR81" s="43" t="str">
        <f t="shared" si="406"/>
        <v/>
      </c>
      <c r="FS81" s="43" t="str">
        <f t="shared" si="460"/>
        <v/>
      </c>
      <c r="FT81" s="43" t="str">
        <f t="shared" si="461"/>
        <v/>
      </c>
      <c r="FU81" s="43" t="str">
        <f t="shared" si="462"/>
        <v/>
      </c>
      <c r="FV81" s="43" t="str">
        <f t="shared" si="463"/>
        <v/>
      </c>
      <c r="FW81" s="43" t="str">
        <f t="shared" si="464"/>
        <v/>
      </c>
      <c r="FX81" s="43" t="str">
        <f t="shared" si="465"/>
        <v/>
      </c>
      <c r="FY81" s="43" t="str">
        <f t="shared" si="466"/>
        <v/>
      </c>
      <c r="FZ81" s="43" t="str">
        <f t="shared" si="467"/>
        <v/>
      </c>
      <c r="GA81" s="43" t="str">
        <f t="shared" si="468"/>
        <v/>
      </c>
      <c r="GB81" s="43" t="str">
        <f t="shared" si="469"/>
        <v/>
      </c>
      <c r="GC81" s="43" t="str">
        <f t="shared" si="470"/>
        <v/>
      </c>
      <c r="GD81" s="43" t="str">
        <f t="shared" si="471"/>
        <v/>
      </c>
      <c r="GE81" s="43" t="str">
        <f t="shared" si="472"/>
        <v/>
      </c>
      <c r="GF81" s="43" t="str">
        <f t="shared" si="473"/>
        <v/>
      </c>
      <c r="GG81" s="43" t="str">
        <f t="shared" si="512"/>
        <v/>
      </c>
      <c r="GH81" s="43" t="str">
        <f t="shared" si="474"/>
        <v/>
      </c>
      <c r="GI81" s="43" t="str">
        <f t="shared" si="475"/>
        <v/>
      </c>
      <c r="GJ81" s="43" t="str">
        <f t="shared" si="476"/>
        <v/>
      </c>
      <c r="GK81" s="43" t="str">
        <f t="shared" si="477"/>
        <v/>
      </c>
      <c r="GL81" s="43" t="str">
        <f t="shared" si="478"/>
        <v/>
      </c>
      <c r="GM81" s="43" t="str">
        <f t="shared" si="479"/>
        <v/>
      </c>
      <c r="GN81" s="1228">
        <f t="shared" si="407"/>
        <v>0</v>
      </c>
      <c r="GO81" s="1229">
        <f t="shared" si="189"/>
        <v>0</v>
      </c>
      <c r="GP81" s="656">
        <v>1958</v>
      </c>
      <c r="GQ81" s="4" t="str">
        <f t="shared" si="480"/>
        <v xml:space="preserve"> </v>
      </c>
      <c r="GR81" s="4" t="str">
        <f t="shared" si="481"/>
        <v xml:space="preserve"> </v>
      </c>
      <c r="GS81" s="4" t="str">
        <f t="shared" si="482"/>
        <v xml:space="preserve"> </v>
      </c>
      <c r="GT81" s="4" t="str">
        <f t="shared" si="483"/>
        <v xml:space="preserve"> </v>
      </c>
      <c r="GU81" s="4" t="str">
        <f t="shared" si="484"/>
        <v xml:space="preserve"> </v>
      </c>
      <c r="GV81" s="4" t="str">
        <f t="shared" si="485"/>
        <v xml:space="preserve"> </v>
      </c>
      <c r="GW81" s="4" t="str">
        <f t="shared" si="486"/>
        <v xml:space="preserve"> </v>
      </c>
      <c r="GX81" s="4" t="str">
        <f t="shared" si="487"/>
        <v xml:space="preserve"> </v>
      </c>
      <c r="GY81" s="4" t="str">
        <f t="shared" si="488"/>
        <v xml:space="preserve"> </v>
      </c>
      <c r="GZ81" s="4" t="str">
        <f t="shared" si="489"/>
        <v xml:space="preserve"> </v>
      </c>
      <c r="HA81" s="4" t="str">
        <f t="shared" si="490"/>
        <v xml:space="preserve"> </v>
      </c>
      <c r="HB81" s="4" t="str">
        <f t="shared" si="491"/>
        <v xml:space="preserve"> </v>
      </c>
      <c r="HC81" s="4" t="str">
        <f t="shared" si="492"/>
        <v xml:space="preserve"> </v>
      </c>
      <c r="HD81" s="4" t="str">
        <f t="shared" si="493"/>
        <v xml:space="preserve"> </v>
      </c>
      <c r="HE81" s="4" t="str">
        <f t="shared" si="494"/>
        <v xml:space="preserve"> </v>
      </c>
      <c r="HF81" s="4" t="str">
        <f t="shared" si="495"/>
        <v xml:space="preserve"> </v>
      </c>
      <c r="HG81" s="4" t="str">
        <f t="shared" si="496"/>
        <v xml:space="preserve"> </v>
      </c>
      <c r="HH81" s="4" t="str">
        <f t="shared" si="497"/>
        <v xml:space="preserve"> </v>
      </c>
      <c r="HI81" s="4" t="str">
        <f t="shared" si="498"/>
        <v xml:space="preserve"> </v>
      </c>
      <c r="HJ81" s="4" t="str">
        <f t="shared" si="499"/>
        <v xml:space="preserve"> </v>
      </c>
      <c r="HK81" s="4" t="str">
        <f t="shared" si="500"/>
        <v xml:space="preserve"> </v>
      </c>
      <c r="HL81" s="4" t="str">
        <f t="shared" si="501"/>
        <v xml:space="preserve"> </v>
      </c>
      <c r="HM81" s="4" t="str">
        <f t="shared" si="502"/>
        <v xml:space="preserve"> </v>
      </c>
      <c r="HN81" s="4" t="str">
        <f t="shared" si="503"/>
        <v xml:space="preserve"> </v>
      </c>
      <c r="HO81" s="4" t="str">
        <f t="shared" si="513"/>
        <v xml:space="preserve"> </v>
      </c>
      <c r="HP81" s="4" t="str">
        <f t="shared" si="504"/>
        <v xml:space="preserve"> </v>
      </c>
      <c r="HQ81" s="4" t="str">
        <f t="shared" si="505"/>
        <v xml:space="preserve"> </v>
      </c>
      <c r="HR81" s="4" t="str">
        <f t="shared" si="506"/>
        <v xml:space="preserve"> </v>
      </c>
      <c r="HS81" s="4" t="str">
        <f t="shared" si="507"/>
        <v xml:space="preserve"> </v>
      </c>
      <c r="HT81" s="4" t="str">
        <f t="shared" si="508"/>
        <v xml:space="preserve"> </v>
      </c>
      <c r="HU81" s="4">
        <f t="shared" si="93"/>
        <v>0</v>
      </c>
      <c r="HV81" s="656">
        <v>1958</v>
      </c>
      <c r="HW81" s="528" t="str">
        <f t="shared" si="220"/>
        <v xml:space="preserve"> </v>
      </c>
      <c r="HX81" s="528" t="str">
        <f t="shared" si="221"/>
        <v xml:space="preserve"> </v>
      </c>
      <c r="HY81" s="528" t="str">
        <f t="shared" si="222"/>
        <v xml:space="preserve"> </v>
      </c>
      <c r="HZ81" s="528" t="str">
        <f t="shared" si="223"/>
        <v xml:space="preserve"> </v>
      </c>
      <c r="IA81" s="528" t="str">
        <f t="shared" si="224"/>
        <v xml:space="preserve"> </v>
      </c>
      <c r="IB81" s="528" t="str">
        <f t="shared" si="225"/>
        <v xml:space="preserve"> </v>
      </c>
      <c r="IC81" s="528" t="str">
        <f t="shared" si="226"/>
        <v xml:space="preserve"> </v>
      </c>
      <c r="ID81" s="528" t="str">
        <f t="shared" si="227"/>
        <v xml:space="preserve"> </v>
      </c>
      <c r="IE81" s="528" t="str">
        <f t="shared" si="228"/>
        <v xml:space="preserve"> </v>
      </c>
      <c r="IF81" s="528" t="str">
        <f t="shared" si="229"/>
        <v xml:space="preserve"> </v>
      </c>
      <c r="IG81" s="528" t="str">
        <f t="shared" si="230"/>
        <v xml:space="preserve"> </v>
      </c>
      <c r="IH81" s="528" t="str">
        <f t="shared" si="231"/>
        <v xml:space="preserve"> </v>
      </c>
      <c r="II81" s="528" t="str">
        <f t="shared" si="232"/>
        <v xml:space="preserve"> </v>
      </c>
      <c r="IJ81" s="528" t="str">
        <f t="shared" si="233"/>
        <v xml:space="preserve"> </v>
      </c>
      <c r="IK81" s="528" t="str">
        <f t="shared" si="234"/>
        <v xml:space="preserve"> </v>
      </c>
      <c r="IL81" s="528" t="str">
        <f t="shared" si="235"/>
        <v xml:space="preserve"> </v>
      </c>
      <c r="IM81" s="528" t="str">
        <f t="shared" si="236"/>
        <v xml:space="preserve"> </v>
      </c>
      <c r="IN81" s="528" t="str">
        <f t="shared" si="237"/>
        <v xml:space="preserve"> </v>
      </c>
      <c r="IO81" s="528" t="str">
        <f t="shared" si="238"/>
        <v xml:space="preserve"> </v>
      </c>
      <c r="IP81" s="528" t="str">
        <f t="shared" si="239"/>
        <v xml:space="preserve"> </v>
      </c>
      <c r="IQ81" s="528" t="str">
        <f t="shared" si="240"/>
        <v xml:space="preserve"> </v>
      </c>
      <c r="IR81" s="528" t="str">
        <f t="shared" si="241"/>
        <v xml:space="preserve"> </v>
      </c>
      <c r="IS81" s="528" t="str">
        <f t="shared" si="242"/>
        <v xml:space="preserve"> </v>
      </c>
      <c r="IT81" s="528" t="str">
        <f t="shared" si="243"/>
        <v xml:space="preserve"> </v>
      </c>
      <c r="IU81" s="528" t="str">
        <f t="shared" si="244"/>
        <v xml:space="preserve"> </v>
      </c>
      <c r="IV81" s="528" t="str">
        <f t="shared" si="245"/>
        <v xml:space="preserve"> </v>
      </c>
      <c r="IW81" s="528" t="str">
        <f t="shared" si="246"/>
        <v xml:space="preserve"> </v>
      </c>
      <c r="IX81" s="528" t="str">
        <f t="shared" si="247"/>
        <v xml:space="preserve"> </v>
      </c>
      <c r="IY81" s="528" t="str">
        <f t="shared" si="248"/>
        <v xml:space="preserve"> </v>
      </c>
      <c r="IZ81" s="528" t="str">
        <f t="shared" si="249"/>
        <v xml:space="preserve"> </v>
      </c>
      <c r="JA81" s="1177">
        <f t="shared" si="124"/>
        <v>0</v>
      </c>
      <c r="JB81" s="8">
        <f t="shared" si="399"/>
        <v>0</v>
      </c>
    </row>
    <row r="82" spans="1:262">
      <c r="A82" s="773">
        <v>1959</v>
      </c>
      <c r="B82" s="1226">
        <v>0</v>
      </c>
      <c r="C82" s="1189">
        <v>0</v>
      </c>
      <c r="D82" s="1189">
        <v>0</v>
      </c>
      <c r="E82" s="1189">
        <v>0</v>
      </c>
      <c r="F82" s="1227">
        <v>0</v>
      </c>
      <c r="G82" s="1214">
        <v>0</v>
      </c>
      <c r="H82" s="1189">
        <v>0</v>
      </c>
      <c r="I82" s="1189">
        <v>0</v>
      </c>
      <c r="J82" s="1189">
        <v>0</v>
      </c>
      <c r="K82" s="1227">
        <v>0</v>
      </c>
      <c r="L82" s="1214">
        <v>0</v>
      </c>
      <c r="M82" s="1189">
        <v>0</v>
      </c>
      <c r="N82" s="1189">
        <v>0</v>
      </c>
      <c r="O82" s="1189">
        <v>0</v>
      </c>
      <c r="P82" s="1227">
        <v>0</v>
      </c>
      <c r="Q82" s="1214">
        <v>0</v>
      </c>
      <c r="R82" s="1189">
        <v>0</v>
      </c>
      <c r="S82" s="1189">
        <v>0</v>
      </c>
      <c r="T82" s="1189">
        <v>0</v>
      </c>
      <c r="U82" s="1227">
        <v>0</v>
      </c>
      <c r="V82" s="1214">
        <v>0</v>
      </c>
      <c r="W82" s="1189">
        <v>0</v>
      </c>
      <c r="X82" s="1189">
        <v>0</v>
      </c>
      <c r="Y82" s="1189">
        <v>0</v>
      </c>
      <c r="Z82" s="1227">
        <v>0</v>
      </c>
      <c r="AA82" s="1214">
        <v>0</v>
      </c>
      <c r="AB82" s="1189">
        <v>0</v>
      </c>
      <c r="AC82" s="1189">
        <v>0</v>
      </c>
      <c r="AD82" s="1189" t="s">
        <v>60</v>
      </c>
      <c r="AE82" s="1227">
        <v>0</v>
      </c>
      <c r="AF82" s="1317"/>
      <c r="AG82" s="568">
        <f t="shared" si="400"/>
        <v>0</v>
      </c>
      <c r="AH82" s="504" t="str">
        <f t="shared" si="252"/>
        <v>Trace</v>
      </c>
      <c r="AI82" s="893">
        <f t="shared" si="253"/>
        <v>0</v>
      </c>
      <c r="AJ82" s="1178">
        <v>1959</v>
      </c>
      <c r="AK82" s="1263" t="str">
        <f t="shared" si="408"/>
        <v/>
      </c>
      <c r="AL82" s="1263" t="str">
        <f t="shared" si="409"/>
        <v/>
      </c>
      <c r="AM82" s="1263" t="str">
        <f t="shared" si="410"/>
        <v/>
      </c>
      <c r="AN82" s="1263" t="str">
        <f t="shared" si="411"/>
        <v/>
      </c>
      <c r="AO82" s="1263" t="str">
        <f t="shared" si="412"/>
        <v/>
      </c>
      <c r="AP82" s="1263" t="str">
        <f t="shared" si="413"/>
        <v/>
      </c>
      <c r="AQ82" s="1263" t="str">
        <f t="shared" si="414"/>
        <v/>
      </c>
      <c r="AR82" s="1263" t="str">
        <f t="shared" si="415"/>
        <v/>
      </c>
      <c r="AS82" s="1263" t="str">
        <f t="shared" si="416"/>
        <v/>
      </c>
      <c r="AT82" s="1263" t="str">
        <f t="shared" si="417"/>
        <v/>
      </c>
      <c r="AU82" s="1263" t="str">
        <f t="shared" si="418"/>
        <v/>
      </c>
      <c r="AV82" s="1263" t="str">
        <f t="shared" si="419"/>
        <v/>
      </c>
      <c r="AW82" s="1263" t="str">
        <f t="shared" si="420"/>
        <v/>
      </c>
      <c r="AX82" s="1263" t="str">
        <f t="shared" si="421"/>
        <v/>
      </c>
      <c r="AY82" s="1263" t="str">
        <f t="shared" si="422"/>
        <v/>
      </c>
      <c r="AZ82" s="1263" t="str">
        <f t="shared" si="423"/>
        <v/>
      </c>
      <c r="BA82" s="1263" t="str">
        <f t="shared" si="424"/>
        <v/>
      </c>
      <c r="BB82" s="1263" t="str">
        <f t="shared" si="425"/>
        <v/>
      </c>
      <c r="BC82" s="1263" t="str">
        <f t="shared" si="426"/>
        <v/>
      </c>
      <c r="BD82" s="1263" t="str">
        <f t="shared" si="427"/>
        <v/>
      </c>
      <c r="BE82" s="1263" t="str">
        <f t="shared" si="428"/>
        <v/>
      </c>
      <c r="BF82" s="1263" t="str">
        <f t="shared" si="429"/>
        <v/>
      </c>
      <c r="BG82" s="1263" t="str">
        <f t="shared" si="430"/>
        <v/>
      </c>
      <c r="BH82" s="1263" t="str">
        <f t="shared" si="431"/>
        <v/>
      </c>
      <c r="BI82" s="1263" t="str">
        <f t="shared" si="509"/>
        <v/>
      </c>
      <c r="BJ82" s="1263" t="str">
        <f t="shared" si="432"/>
        <v/>
      </c>
      <c r="BK82" s="1263" t="str">
        <f t="shared" si="433"/>
        <v/>
      </c>
      <c r="BL82" s="1263" t="str">
        <f t="shared" si="434"/>
        <v/>
      </c>
      <c r="BM82" s="1263" t="str">
        <f t="shared" si="435"/>
        <v/>
      </c>
      <c r="BN82" s="1263" t="str">
        <f t="shared" si="436"/>
        <v/>
      </c>
      <c r="BO82" s="1264">
        <f t="shared" si="126"/>
        <v>0</v>
      </c>
      <c r="BP82" s="1178">
        <v>1959</v>
      </c>
      <c r="BQ82" s="15" t="str">
        <f t="shared" si="127"/>
        <v/>
      </c>
      <c r="BR82" s="15" t="str">
        <f t="shared" si="128"/>
        <v/>
      </c>
      <c r="BS82" s="15" t="str">
        <f t="shared" si="129"/>
        <v/>
      </c>
      <c r="BT82" s="15" t="str">
        <f t="shared" si="130"/>
        <v/>
      </c>
      <c r="BU82" s="15" t="str">
        <f t="shared" si="131"/>
        <v/>
      </c>
      <c r="BV82" s="15" t="str">
        <f t="shared" si="132"/>
        <v/>
      </c>
      <c r="BW82" s="15" t="str">
        <f t="shared" si="133"/>
        <v/>
      </c>
      <c r="BX82" s="15" t="str">
        <f t="shared" si="134"/>
        <v/>
      </c>
      <c r="BY82" s="15" t="str">
        <f t="shared" si="135"/>
        <v/>
      </c>
      <c r="BZ82" s="15" t="str">
        <f t="shared" si="136"/>
        <v/>
      </c>
      <c r="CA82" s="15" t="str">
        <f t="shared" si="137"/>
        <v/>
      </c>
      <c r="CB82" s="15" t="str">
        <f t="shared" si="138"/>
        <v/>
      </c>
      <c r="CC82" s="15" t="str">
        <f t="shared" si="139"/>
        <v/>
      </c>
      <c r="CD82" s="15" t="str">
        <f t="shared" si="140"/>
        <v/>
      </c>
      <c r="CE82" s="15" t="str">
        <f t="shared" si="141"/>
        <v/>
      </c>
      <c r="CF82" s="15" t="str">
        <f t="shared" si="142"/>
        <v/>
      </c>
      <c r="CG82" s="15" t="str">
        <f t="shared" si="143"/>
        <v/>
      </c>
      <c r="CH82" s="15" t="str">
        <f t="shared" si="144"/>
        <v/>
      </c>
      <c r="CI82" s="15" t="str">
        <f t="shared" si="145"/>
        <v/>
      </c>
      <c r="CJ82" s="15" t="str">
        <f t="shared" si="146"/>
        <v/>
      </c>
      <c r="CK82" s="15" t="str">
        <f t="shared" si="147"/>
        <v/>
      </c>
      <c r="CL82" s="15" t="str">
        <f t="shared" si="148"/>
        <v/>
      </c>
      <c r="CM82" s="15" t="str">
        <f t="shared" si="149"/>
        <v/>
      </c>
      <c r="CN82" s="15" t="str">
        <f t="shared" si="150"/>
        <v/>
      </c>
      <c r="CO82" s="15" t="str">
        <f t="shared" si="151"/>
        <v/>
      </c>
      <c r="CP82" s="15" t="str">
        <f t="shared" si="152"/>
        <v/>
      </c>
      <c r="CQ82" s="15" t="str">
        <f t="shared" si="153"/>
        <v/>
      </c>
      <c r="CR82" s="15" t="str">
        <f t="shared" si="154"/>
        <v/>
      </c>
      <c r="CS82" s="15" t="str">
        <f t="shared" si="155"/>
        <v/>
      </c>
      <c r="CT82" s="15" t="str">
        <f t="shared" si="156"/>
        <v/>
      </c>
      <c r="CU82" s="1178">
        <v>1959</v>
      </c>
      <c r="CV82" s="14" t="str">
        <f t="shared" si="360"/>
        <v xml:space="preserve"> </v>
      </c>
      <c r="CW82" s="14" t="str">
        <f t="shared" si="361"/>
        <v xml:space="preserve"> </v>
      </c>
      <c r="CX82" s="14" t="str">
        <f t="shared" si="362"/>
        <v xml:space="preserve"> </v>
      </c>
      <c r="CY82" s="14" t="str">
        <f t="shared" si="363"/>
        <v xml:space="preserve"> </v>
      </c>
      <c r="CZ82" s="14" t="str">
        <f t="shared" si="364"/>
        <v xml:space="preserve"> </v>
      </c>
      <c r="DA82" s="14" t="str">
        <f t="shared" si="365"/>
        <v xml:space="preserve"> </v>
      </c>
      <c r="DB82" s="14" t="str">
        <f t="shared" si="366"/>
        <v xml:space="preserve"> </v>
      </c>
      <c r="DC82" s="14" t="str">
        <f t="shared" si="367"/>
        <v xml:space="preserve"> </v>
      </c>
      <c r="DD82" s="14" t="str">
        <f t="shared" si="368"/>
        <v xml:space="preserve"> </v>
      </c>
      <c r="DE82" s="14" t="str">
        <f t="shared" si="369"/>
        <v xml:space="preserve"> </v>
      </c>
      <c r="DF82" s="14" t="str">
        <f t="shared" si="370"/>
        <v xml:space="preserve"> </v>
      </c>
      <c r="DG82" s="14" t="str">
        <f t="shared" si="371"/>
        <v xml:space="preserve"> </v>
      </c>
      <c r="DH82" s="14" t="str">
        <f t="shared" si="372"/>
        <v xml:space="preserve"> </v>
      </c>
      <c r="DI82" s="14" t="str">
        <f t="shared" si="373"/>
        <v xml:space="preserve"> </v>
      </c>
      <c r="DJ82" s="14" t="str">
        <f t="shared" si="374"/>
        <v xml:space="preserve"> </v>
      </c>
      <c r="DK82" s="14" t="str">
        <f t="shared" si="375"/>
        <v xml:space="preserve"> </v>
      </c>
      <c r="DL82" s="14" t="str">
        <f t="shared" si="376"/>
        <v xml:space="preserve"> </v>
      </c>
      <c r="DM82" s="14" t="str">
        <f t="shared" si="377"/>
        <v xml:space="preserve"> </v>
      </c>
      <c r="DN82" s="14" t="str">
        <f t="shared" si="378"/>
        <v xml:space="preserve"> </v>
      </c>
      <c r="DO82" s="14" t="str">
        <f t="shared" si="379"/>
        <v xml:space="preserve"> </v>
      </c>
      <c r="DP82" s="14" t="str">
        <f t="shared" si="380"/>
        <v xml:space="preserve"> </v>
      </c>
      <c r="DQ82" s="14" t="str">
        <f t="shared" si="381"/>
        <v xml:space="preserve"> </v>
      </c>
      <c r="DR82" s="14" t="str">
        <f t="shared" si="382"/>
        <v xml:space="preserve"> </v>
      </c>
      <c r="DS82" s="14" t="str">
        <f t="shared" si="383"/>
        <v xml:space="preserve"> </v>
      </c>
      <c r="DT82" s="14" t="str">
        <f t="shared" si="384"/>
        <v xml:space="preserve"> </v>
      </c>
      <c r="DU82" s="14" t="str">
        <f t="shared" si="385"/>
        <v xml:space="preserve"> </v>
      </c>
      <c r="DV82" s="14" t="str">
        <f t="shared" si="386"/>
        <v xml:space="preserve"> </v>
      </c>
      <c r="DW82" s="14" t="str">
        <f t="shared" si="387"/>
        <v xml:space="preserve"> </v>
      </c>
      <c r="DX82" s="14" t="str">
        <f t="shared" si="388"/>
        <v xml:space="preserve"> </v>
      </c>
      <c r="DY82" s="14" t="str">
        <f t="shared" si="389"/>
        <v xml:space="preserve"> </v>
      </c>
      <c r="DZ82" s="14">
        <f t="shared" si="250"/>
        <v>0</v>
      </c>
      <c r="EA82" s="525"/>
      <c r="EB82" s="1178">
        <v>1959</v>
      </c>
      <c r="EC82" s="30" t="str">
        <f t="shared" si="437"/>
        <v xml:space="preserve"> </v>
      </c>
      <c r="ED82" s="30" t="str">
        <f t="shared" si="438"/>
        <v xml:space="preserve"> </v>
      </c>
      <c r="EE82" s="30" t="str">
        <f t="shared" si="439"/>
        <v xml:space="preserve"> </v>
      </c>
      <c r="EF82" s="30" t="str">
        <f t="shared" si="440"/>
        <v xml:space="preserve"> </v>
      </c>
      <c r="EG82" s="30" t="str">
        <f t="shared" si="441"/>
        <v xml:space="preserve"> </v>
      </c>
      <c r="EH82" s="30" t="str">
        <f t="shared" si="442"/>
        <v xml:space="preserve"> </v>
      </c>
      <c r="EI82" s="30" t="str">
        <f t="shared" si="443"/>
        <v xml:space="preserve"> </v>
      </c>
      <c r="EJ82" s="30" t="str">
        <f t="shared" si="444"/>
        <v xml:space="preserve"> </v>
      </c>
      <c r="EK82" s="30" t="str">
        <f t="shared" si="445"/>
        <v xml:space="preserve"> </v>
      </c>
      <c r="EL82" s="30" t="str">
        <f t="shared" si="446"/>
        <v xml:space="preserve"> </v>
      </c>
      <c r="EM82" s="30" t="str">
        <f t="shared" si="447"/>
        <v xml:space="preserve"> </v>
      </c>
      <c r="EN82" s="30" t="str">
        <f t="shared" si="448"/>
        <v xml:space="preserve"> </v>
      </c>
      <c r="EO82" s="30" t="str">
        <f t="shared" si="449"/>
        <v xml:space="preserve"> </v>
      </c>
      <c r="EP82" s="30" t="str">
        <f t="shared" si="450"/>
        <v xml:space="preserve"> </v>
      </c>
      <c r="EQ82" s="30" t="str">
        <f t="shared" si="451"/>
        <v xml:space="preserve"> </v>
      </c>
      <c r="ER82" s="30" t="str">
        <f t="shared" si="452"/>
        <v xml:space="preserve"> </v>
      </c>
      <c r="ES82" s="30" t="str">
        <f t="shared" si="453"/>
        <v xml:space="preserve"> </v>
      </c>
      <c r="ET82" s="30" t="str">
        <f t="shared" si="454"/>
        <v xml:space="preserve"> </v>
      </c>
      <c r="EU82" s="30" t="str">
        <f t="shared" si="455"/>
        <v xml:space="preserve"> </v>
      </c>
      <c r="EV82" s="30" t="str">
        <f t="shared" si="456"/>
        <v xml:space="preserve"> </v>
      </c>
      <c r="EW82" s="30" t="str">
        <f t="shared" si="457"/>
        <v xml:space="preserve"> </v>
      </c>
      <c r="EX82" s="30" t="str">
        <f t="shared" si="458"/>
        <v xml:space="preserve"> </v>
      </c>
      <c r="EY82" s="30" t="str">
        <f t="shared" si="459"/>
        <v xml:space="preserve"> </v>
      </c>
      <c r="EZ82" s="30" t="str">
        <f t="shared" si="510"/>
        <v xml:space="preserve"> </v>
      </c>
      <c r="FA82" s="30" t="str">
        <f t="shared" si="511"/>
        <v xml:space="preserve"> </v>
      </c>
      <c r="FB82" s="30" t="str">
        <f t="shared" si="401"/>
        <v xml:space="preserve"> </v>
      </c>
      <c r="FC82" s="30" t="str">
        <f t="shared" si="402"/>
        <v xml:space="preserve"> </v>
      </c>
      <c r="FD82" s="30" t="str">
        <f t="shared" si="403"/>
        <v xml:space="preserve"> </v>
      </c>
      <c r="FE82" s="30" t="str">
        <f t="shared" si="404"/>
        <v xml:space="preserve"> </v>
      </c>
      <c r="FF82" s="30" t="str">
        <f t="shared" si="405"/>
        <v xml:space="preserve"> </v>
      </c>
      <c r="FG82" s="639">
        <f t="shared" si="390"/>
        <v>0</v>
      </c>
      <c r="FI82" s="656">
        <v>1959</v>
      </c>
      <c r="FJ82" s="43" t="str">
        <f t="shared" si="391"/>
        <v/>
      </c>
      <c r="FK82" s="43" t="str">
        <f t="shared" si="392"/>
        <v/>
      </c>
      <c r="FL82" s="43" t="str">
        <f t="shared" si="393"/>
        <v/>
      </c>
      <c r="FM82" s="43" t="str">
        <f t="shared" si="394"/>
        <v/>
      </c>
      <c r="FN82" s="43" t="str">
        <f t="shared" si="395"/>
        <v/>
      </c>
      <c r="FO82" s="43" t="str">
        <f t="shared" si="396"/>
        <v/>
      </c>
      <c r="FP82" s="43" t="str">
        <f t="shared" si="397"/>
        <v/>
      </c>
      <c r="FQ82" s="43" t="str">
        <f t="shared" si="398"/>
        <v/>
      </c>
      <c r="FR82" s="43" t="str">
        <f t="shared" si="406"/>
        <v/>
      </c>
      <c r="FS82" s="43" t="str">
        <f t="shared" si="460"/>
        <v/>
      </c>
      <c r="FT82" s="43" t="str">
        <f t="shared" si="461"/>
        <v/>
      </c>
      <c r="FU82" s="43" t="str">
        <f t="shared" si="462"/>
        <v/>
      </c>
      <c r="FV82" s="43" t="str">
        <f t="shared" si="463"/>
        <v/>
      </c>
      <c r="FW82" s="43" t="str">
        <f t="shared" si="464"/>
        <v/>
      </c>
      <c r="FX82" s="43" t="str">
        <f t="shared" si="465"/>
        <v/>
      </c>
      <c r="FY82" s="43" t="str">
        <f t="shared" si="466"/>
        <v/>
      </c>
      <c r="FZ82" s="43" t="str">
        <f t="shared" si="467"/>
        <v/>
      </c>
      <c r="GA82" s="43" t="str">
        <f t="shared" si="468"/>
        <v/>
      </c>
      <c r="GB82" s="43" t="str">
        <f t="shared" si="469"/>
        <v/>
      </c>
      <c r="GC82" s="43" t="str">
        <f t="shared" si="470"/>
        <v/>
      </c>
      <c r="GD82" s="43" t="str">
        <f t="shared" si="471"/>
        <v/>
      </c>
      <c r="GE82" s="43" t="str">
        <f t="shared" si="472"/>
        <v/>
      </c>
      <c r="GF82" s="43" t="str">
        <f t="shared" si="473"/>
        <v/>
      </c>
      <c r="GG82" s="43" t="str">
        <f t="shared" si="512"/>
        <v/>
      </c>
      <c r="GH82" s="43" t="str">
        <f t="shared" si="474"/>
        <v/>
      </c>
      <c r="GI82" s="43" t="str">
        <f t="shared" si="475"/>
        <v/>
      </c>
      <c r="GJ82" s="43" t="str">
        <f t="shared" si="476"/>
        <v/>
      </c>
      <c r="GK82" s="43" t="str">
        <f t="shared" si="477"/>
        <v/>
      </c>
      <c r="GL82" s="43" t="str">
        <f t="shared" si="478"/>
        <v/>
      </c>
      <c r="GM82" s="43" t="str">
        <f t="shared" si="479"/>
        <v/>
      </c>
      <c r="GN82" s="1228">
        <f t="shared" si="407"/>
        <v>0</v>
      </c>
      <c r="GO82" s="1229">
        <f t="shared" si="189"/>
        <v>0</v>
      </c>
      <c r="GP82" s="656">
        <v>1959</v>
      </c>
      <c r="GQ82" s="4" t="str">
        <f t="shared" si="480"/>
        <v xml:space="preserve"> </v>
      </c>
      <c r="GR82" s="4" t="str">
        <f t="shared" si="481"/>
        <v xml:space="preserve"> </v>
      </c>
      <c r="GS82" s="4" t="str">
        <f t="shared" si="482"/>
        <v xml:space="preserve"> </v>
      </c>
      <c r="GT82" s="4" t="str">
        <f t="shared" si="483"/>
        <v xml:space="preserve"> </v>
      </c>
      <c r="GU82" s="4" t="str">
        <f t="shared" si="484"/>
        <v xml:space="preserve"> </v>
      </c>
      <c r="GV82" s="4" t="str">
        <f t="shared" si="485"/>
        <v xml:space="preserve"> </v>
      </c>
      <c r="GW82" s="4" t="str">
        <f t="shared" si="486"/>
        <v xml:space="preserve"> </v>
      </c>
      <c r="GX82" s="4" t="str">
        <f t="shared" si="487"/>
        <v xml:space="preserve"> </v>
      </c>
      <c r="GY82" s="4" t="str">
        <f t="shared" si="488"/>
        <v xml:space="preserve"> </v>
      </c>
      <c r="GZ82" s="4" t="str">
        <f t="shared" si="489"/>
        <v xml:space="preserve"> </v>
      </c>
      <c r="HA82" s="4" t="str">
        <f t="shared" si="490"/>
        <v xml:space="preserve"> </v>
      </c>
      <c r="HB82" s="4" t="str">
        <f t="shared" si="491"/>
        <v xml:space="preserve"> </v>
      </c>
      <c r="HC82" s="4" t="str">
        <f t="shared" si="492"/>
        <v xml:space="preserve"> </v>
      </c>
      <c r="HD82" s="4" t="str">
        <f t="shared" si="493"/>
        <v xml:space="preserve"> </v>
      </c>
      <c r="HE82" s="4" t="str">
        <f t="shared" si="494"/>
        <v xml:space="preserve"> </v>
      </c>
      <c r="HF82" s="4" t="str">
        <f t="shared" si="495"/>
        <v xml:space="preserve"> </v>
      </c>
      <c r="HG82" s="4" t="str">
        <f t="shared" si="496"/>
        <v xml:space="preserve"> </v>
      </c>
      <c r="HH82" s="4" t="str">
        <f t="shared" si="497"/>
        <v xml:space="preserve"> </v>
      </c>
      <c r="HI82" s="4" t="str">
        <f t="shared" si="498"/>
        <v xml:space="preserve"> </v>
      </c>
      <c r="HJ82" s="4" t="str">
        <f t="shared" si="499"/>
        <v xml:space="preserve"> </v>
      </c>
      <c r="HK82" s="4" t="str">
        <f t="shared" si="500"/>
        <v xml:space="preserve"> </v>
      </c>
      <c r="HL82" s="4" t="str">
        <f t="shared" si="501"/>
        <v xml:space="preserve"> </v>
      </c>
      <c r="HM82" s="4" t="str">
        <f t="shared" si="502"/>
        <v xml:space="preserve"> </v>
      </c>
      <c r="HN82" s="4" t="str">
        <f t="shared" si="503"/>
        <v xml:space="preserve"> </v>
      </c>
      <c r="HO82" s="4" t="str">
        <f t="shared" si="513"/>
        <v xml:space="preserve"> </v>
      </c>
      <c r="HP82" s="4" t="str">
        <f t="shared" si="504"/>
        <v xml:space="preserve"> </v>
      </c>
      <c r="HQ82" s="4" t="str">
        <f t="shared" si="505"/>
        <v xml:space="preserve"> </v>
      </c>
      <c r="HR82" s="4" t="str">
        <f t="shared" si="506"/>
        <v xml:space="preserve"> </v>
      </c>
      <c r="HS82" s="4">
        <f t="shared" si="507"/>
        <v>1</v>
      </c>
      <c r="HT82" s="4" t="str">
        <f t="shared" si="508"/>
        <v xml:space="preserve"> </v>
      </c>
      <c r="HU82" s="4">
        <f t="shared" si="93"/>
        <v>1</v>
      </c>
      <c r="HV82" s="656">
        <v>1959</v>
      </c>
      <c r="HW82" s="528" t="str">
        <f t="shared" si="220"/>
        <v xml:space="preserve"> </v>
      </c>
      <c r="HX82" s="528" t="str">
        <f t="shared" si="221"/>
        <v xml:space="preserve"> </v>
      </c>
      <c r="HY82" s="528" t="str">
        <f t="shared" si="222"/>
        <v xml:space="preserve"> </v>
      </c>
      <c r="HZ82" s="528" t="str">
        <f t="shared" si="223"/>
        <v xml:space="preserve"> </v>
      </c>
      <c r="IA82" s="528" t="str">
        <f t="shared" si="224"/>
        <v xml:space="preserve"> </v>
      </c>
      <c r="IB82" s="528" t="str">
        <f t="shared" si="225"/>
        <v xml:space="preserve"> </v>
      </c>
      <c r="IC82" s="528" t="str">
        <f t="shared" si="226"/>
        <v xml:space="preserve"> </v>
      </c>
      <c r="ID82" s="528" t="str">
        <f t="shared" si="227"/>
        <v xml:space="preserve"> </v>
      </c>
      <c r="IE82" s="528" t="str">
        <f t="shared" si="228"/>
        <v xml:space="preserve"> </v>
      </c>
      <c r="IF82" s="528" t="str">
        <f t="shared" si="229"/>
        <v xml:space="preserve"> </v>
      </c>
      <c r="IG82" s="528" t="str">
        <f t="shared" si="230"/>
        <v xml:space="preserve"> </v>
      </c>
      <c r="IH82" s="528" t="str">
        <f t="shared" si="231"/>
        <v xml:space="preserve"> </v>
      </c>
      <c r="II82" s="528" t="str">
        <f t="shared" si="232"/>
        <v xml:space="preserve"> </v>
      </c>
      <c r="IJ82" s="528" t="str">
        <f t="shared" si="233"/>
        <v xml:space="preserve"> </v>
      </c>
      <c r="IK82" s="528" t="str">
        <f t="shared" si="234"/>
        <v xml:space="preserve"> </v>
      </c>
      <c r="IL82" s="528" t="str">
        <f t="shared" si="235"/>
        <v xml:space="preserve"> </v>
      </c>
      <c r="IM82" s="528" t="str">
        <f t="shared" si="236"/>
        <v xml:space="preserve"> </v>
      </c>
      <c r="IN82" s="528" t="str">
        <f t="shared" si="237"/>
        <v xml:space="preserve"> </v>
      </c>
      <c r="IO82" s="528" t="str">
        <f t="shared" si="238"/>
        <v xml:space="preserve"> </v>
      </c>
      <c r="IP82" s="528" t="str">
        <f t="shared" si="239"/>
        <v xml:space="preserve"> </v>
      </c>
      <c r="IQ82" s="528" t="str">
        <f t="shared" si="240"/>
        <v xml:space="preserve"> </v>
      </c>
      <c r="IR82" s="528" t="str">
        <f t="shared" si="241"/>
        <v xml:space="preserve"> </v>
      </c>
      <c r="IS82" s="528" t="str">
        <f t="shared" si="242"/>
        <v xml:space="preserve"> </v>
      </c>
      <c r="IT82" s="528" t="str">
        <f t="shared" si="243"/>
        <v xml:space="preserve"> </v>
      </c>
      <c r="IU82" s="528" t="str">
        <f t="shared" si="244"/>
        <v xml:space="preserve"> </v>
      </c>
      <c r="IV82" s="528" t="str">
        <f t="shared" si="245"/>
        <v xml:space="preserve"> </v>
      </c>
      <c r="IW82" s="528" t="str">
        <f t="shared" si="246"/>
        <v xml:space="preserve"> </v>
      </c>
      <c r="IX82" s="528" t="str">
        <f t="shared" si="247"/>
        <v xml:space="preserve"> </v>
      </c>
      <c r="IY82" s="528">
        <f t="shared" si="248"/>
        <v>1</v>
      </c>
      <c r="IZ82" s="528" t="str">
        <f t="shared" si="249"/>
        <v xml:space="preserve"> </v>
      </c>
      <c r="JA82" s="1177">
        <f t="shared" si="124"/>
        <v>1</v>
      </c>
      <c r="JB82" s="8">
        <f t="shared" si="399"/>
        <v>0</v>
      </c>
    </row>
    <row r="83" spans="1:262" ht="13.8" thickBot="1">
      <c r="A83" s="1193">
        <v>1960</v>
      </c>
      <c r="B83" s="1230">
        <v>0</v>
      </c>
      <c r="C83" s="1231">
        <v>0</v>
      </c>
      <c r="D83" s="1231">
        <v>0</v>
      </c>
      <c r="E83" s="1231">
        <v>0</v>
      </c>
      <c r="F83" s="1232">
        <v>0</v>
      </c>
      <c r="G83" s="1233">
        <v>0</v>
      </c>
      <c r="H83" s="1231">
        <v>0</v>
      </c>
      <c r="I83" s="1231">
        <v>0</v>
      </c>
      <c r="J83" s="1231">
        <v>0</v>
      </c>
      <c r="K83" s="1232">
        <v>0</v>
      </c>
      <c r="L83" s="1233">
        <v>0</v>
      </c>
      <c r="M83" s="1231">
        <v>0</v>
      </c>
      <c r="N83" s="1231">
        <v>0</v>
      </c>
      <c r="O83" s="1231">
        <v>0</v>
      </c>
      <c r="P83" s="1232">
        <v>0</v>
      </c>
      <c r="Q83" s="1233">
        <v>0</v>
      </c>
      <c r="R83" s="1231">
        <v>0</v>
      </c>
      <c r="S83" s="1231">
        <v>0</v>
      </c>
      <c r="T83" s="1231">
        <v>0</v>
      </c>
      <c r="U83" s="1232">
        <v>0</v>
      </c>
      <c r="V83" s="1233">
        <v>0</v>
      </c>
      <c r="W83" s="1231">
        <v>0</v>
      </c>
      <c r="X83" s="1231">
        <v>0</v>
      </c>
      <c r="Y83" s="1231">
        <v>0</v>
      </c>
      <c r="Z83" s="1232">
        <v>0</v>
      </c>
      <c r="AA83" s="1233">
        <v>0</v>
      </c>
      <c r="AB83" s="1231">
        <v>0</v>
      </c>
      <c r="AC83" s="1231">
        <v>0</v>
      </c>
      <c r="AD83" s="1231">
        <v>0</v>
      </c>
      <c r="AE83" s="1232">
        <v>0</v>
      </c>
      <c r="AF83" s="1318"/>
      <c r="AG83" s="695">
        <f t="shared" si="400"/>
        <v>0</v>
      </c>
      <c r="AH83" s="1190">
        <f t="shared" si="252"/>
        <v>0</v>
      </c>
      <c r="AI83" s="1191">
        <f t="shared" si="253"/>
        <v>0</v>
      </c>
      <c r="AJ83" s="1192">
        <v>1960</v>
      </c>
      <c r="AK83" s="1263" t="str">
        <f t="shared" si="408"/>
        <v/>
      </c>
      <c r="AL83" s="1263" t="str">
        <f t="shared" si="409"/>
        <v/>
      </c>
      <c r="AM83" s="1263" t="str">
        <f t="shared" si="410"/>
        <v/>
      </c>
      <c r="AN83" s="1263" t="str">
        <f t="shared" si="411"/>
        <v/>
      </c>
      <c r="AO83" s="1263" t="str">
        <f t="shared" si="412"/>
        <v/>
      </c>
      <c r="AP83" s="1263" t="str">
        <f t="shared" si="413"/>
        <v/>
      </c>
      <c r="AQ83" s="1263" t="str">
        <f t="shared" si="414"/>
        <v/>
      </c>
      <c r="AR83" s="1263" t="str">
        <f t="shared" si="415"/>
        <v/>
      </c>
      <c r="AS83" s="1263" t="str">
        <f t="shared" si="416"/>
        <v/>
      </c>
      <c r="AT83" s="1263" t="str">
        <f t="shared" si="417"/>
        <v/>
      </c>
      <c r="AU83" s="1263" t="str">
        <f t="shared" si="418"/>
        <v/>
      </c>
      <c r="AV83" s="1263" t="str">
        <f t="shared" si="419"/>
        <v/>
      </c>
      <c r="AW83" s="1263" t="str">
        <f t="shared" si="420"/>
        <v/>
      </c>
      <c r="AX83" s="1263" t="str">
        <f t="shared" si="421"/>
        <v/>
      </c>
      <c r="AY83" s="1263" t="str">
        <f t="shared" si="422"/>
        <v/>
      </c>
      <c r="AZ83" s="1263" t="str">
        <f t="shared" si="423"/>
        <v/>
      </c>
      <c r="BA83" s="1263" t="str">
        <f t="shared" si="424"/>
        <v/>
      </c>
      <c r="BB83" s="1263" t="str">
        <f t="shared" si="425"/>
        <v/>
      </c>
      <c r="BC83" s="1263" t="str">
        <f t="shared" si="426"/>
        <v/>
      </c>
      <c r="BD83" s="1263" t="str">
        <f t="shared" si="427"/>
        <v/>
      </c>
      <c r="BE83" s="1263" t="str">
        <f t="shared" si="428"/>
        <v/>
      </c>
      <c r="BF83" s="1263" t="str">
        <f t="shared" si="429"/>
        <v/>
      </c>
      <c r="BG83" s="1263" t="str">
        <f t="shared" si="430"/>
        <v/>
      </c>
      <c r="BH83" s="1263" t="str">
        <f t="shared" si="431"/>
        <v/>
      </c>
      <c r="BI83" s="1263" t="str">
        <f t="shared" si="509"/>
        <v/>
      </c>
      <c r="BJ83" s="1263" t="str">
        <f t="shared" si="432"/>
        <v/>
      </c>
      <c r="BK83" s="1263" t="str">
        <f t="shared" si="433"/>
        <v/>
      </c>
      <c r="BL83" s="1263" t="str">
        <f t="shared" si="434"/>
        <v/>
      </c>
      <c r="BM83" s="1263" t="str">
        <f t="shared" si="435"/>
        <v/>
      </c>
      <c r="BN83" s="1263" t="str">
        <f t="shared" si="436"/>
        <v/>
      </c>
      <c r="BO83" s="1264">
        <f t="shared" si="126"/>
        <v>0</v>
      </c>
      <c r="BP83" s="1178">
        <v>1960</v>
      </c>
      <c r="BQ83" s="15" t="str">
        <f t="shared" si="127"/>
        <v/>
      </c>
      <c r="BR83" s="15" t="str">
        <f t="shared" si="128"/>
        <v/>
      </c>
      <c r="BS83" s="15" t="str">
        <f t="shared" si="129"/>
        <v/>
      </c>
      <c r="BT83" s="15" t="str">
        <f t="shared" si="130"/>
        <v/>
      </c>
      <c r="BU83" s="15" t="str">
        <f t="shared" si="131"/>
        <v/>
      </c>
      <c r="BV83" s="15" t="str">
        <f t="shared" si="132"/>
        <v/>
      </c>
      <c r="BW83" s="15" t="str">
        <f t="shared" si="133"/>
        <v/>
      </c>
      <c r="BX83" s="15" t="str">
        <f t="shared" si="134"/>
        <v/>
      </c>
      <c r="BY83" s="15" t="str">
        <f t="shared" si="135"/>
        <v/>
      </c>
      <c r="BZ83" s="15" t="str">
        <f t="shared" si="136"/>
        <v/>
      </c>
      <c r="CA83" s="15" t="str">
        <f t="shared" si="137"/>
        <v/>
      </c>
      <c r="CB83" s="15" t="str">
        <f t="shared" si="138"/>
        <v/>
      </c>
      <c r="CC83" s="15" t="str">
        <f t="shared" si="139"/>
        <v/>
      </c>
      <c r="CD83" s="15" t="str">
        <f t="shared" si="140"/>
        <v/>
      </c>
      <c r="CE83" s="15" t="str">
        <f t="shared" si="141"/>
        <v/>
      </c>
      <c r="CF83" s="15" t="str">
        <f t="shared" si="142"/>
        <v/>
      </c>
      <c r="CG83" s="15" t="str">
        <f t="shared" si="143"/>
        <v/>
      </c>
      <c r="CH83" s="15" t="str">
        <f t="shared" si="144"/>
        <v/>
      </c>
      <c r="CI83" s="15" t="str">
        <f t="shared" si="145"/>
        <v/>
      </c>
      <c r="CJ83" s="15" t="str">
        <f t="shared" si="146"/>
        <v/>
      </c>
      <c r="CK83" s="15" t="str">
        <f t="shared" si="147"/>
        <v/>
      </c>
      <c r="CL83" s="15" t="str">
        <f t="shared" si="148"/>
        <v/>
      </c>
      <c r="CM83" s="15" t="str">
        <f t="shared" si="149"/>
        <v/>
      </c>
      <c r="CN83" s="15" t="str">
        <f t="shared" si="150"/>
        <v/>
      </c>
      <c r="CO83" s="15" t="str">
        <f t="shared" si="151"/>
        <v/>
      </c>
      <c r="CP83" s="15" t="str">
        <f t="shared" si="152"/>
        <v/>
      </c>
      <c r="CQ83" s="15" t="str">
        <f t="shared" si="153"/>
        <v/>
      </c>
      <c r="CR83" s="15" t="str">
        <f t="shared" si="154"/>
        <v/>
      </c>
      <c r="CS83" s="15" t="str">
        <f t="shared" si="155"/>
        <v/>
      </c>
      <c r="CT83" s="15" t="str">
        <f t="shared" si="156"/>
        <v/>
      </c>
      <c r="CU83" s="1178">
        <v>1960</v>
      </c>
      <c r="CV83" s="14" t="str">
        <f t="shared" si="360"/>
        <v xml:space="preserve"> </v>
      </c>
      <c r="CW83" s="14" t="str">
        <f t="shared" si="361"/>
        <v xml:space="preserve"> </v>
      </c>
      <c r="CX83" s="14" t="str">
        <f t="shared" si="362"/>
        <v xml:space="preserve"> </v>
      </c>
      <c r="CY83" s="14" t="str">
        <f t="shared" si="363"/>
        <v xml:space="preserve"> </v>
      </c>
      <c r="CZ83" s="14" t="str">
        <f t="shared" si="364"/>
        <v xml:space="preserve"> </v>
      </c>
      <c r="DA83" s="14" t="str">
        <f t="shared" si="365"/>
        <v xml:space="preserve"> </v>
      </c>
      <c r="DB83" s="14" t="str">
        <f t="shared" si="366"/>
        <v xml:space="preserve"> </v>
      </c>
      <c r="DC83" s="14" t="str">
        <f t="shared" si="367"/>
        <v xml:space="preserve"> </v>
      </c>
      <c r="DD83" s="14" t="str">
        <f t="shared" si="368"/>
        <v xml:space="preserve"> </v>
      </c>
      <c r="DE83" s="14" t="str">
        <f t="shared" si="369"/>
        <v xml:space="preserve"> </v>
      </c>
      <c r="DF83" s="14" t="str">
        <f t="shared" si="370"/>
        <v xml:space="preserve"> </v>
      </c>
      <c r="DG83" s="14" t="str">
        <f t="shared" si="371"/>
        <v xml:space="preserve"> </v>
      </c>
      <c r="DH83" s="14" t="str">
        <f t="shared" si="372"/>
        <v xml:space="preserve"> </v>
      </c>
      <c r="DI83" s="14" t="str">
        <f t="shared" si="373"/>
        <v xml:space="preserve"> </v>
      </c>
      <c r="DJ83" s="14" t="str">
        <f t="shared" si="374"/>
        <v xml:space="preserve"> </v>
      </c>
      <c r="DK83" s="14" t="str">
        <f t="shared" si="375"/>
        <v xml:space="preserve"> </v>
      </c>
      <c r="DL83" s="14" t="str">
        <f t="shared" si="376"/>
        <v xml:space="preserve"> </v>
      </c>
      <c r="DM83" s="14" t="str">
        <f t="shared" si="377"/>
        <v xml:space="preserve"> </v>
      </c>
      <c r="DN83" s="14" t="str">
        <f t="shared" si="378"/>
        <v xml:space="preserve"> </v>
      </c>
      <c r="DO83" s="14" t="str">
        <f t="shared" si="379"/>
        <v xml:space="preserve"> </v>
      </c>
      <c r="DP83" s="14" t="str">
        <f t="shared" si="380"/>
        <v xml:space="preserve"> </v>
      </c>
      <c r="DQ83" s="14" t="str">
        <f t="shared" si="381"/>
        <v xml:space="preserve"> </v>
      </c>
      <c r="DR83" s="14" t="str">
        <f t="shared" si="382"/>
        <v xml:space="preserve"> </v>
      </c>
      <c r="DS83" s="14" t="str">
        <f t="shared" si="383"/>
        <v xml:space="preserve"> </v>
      </c>
      <c r="DT83" s="14" t="str">
        <f t="shared" si="384"/>
        <v xml:space="preserve"> </v>
      </c>
      <c r="DU83" s="14" t="str">
        <f t="shared" si="385"/>
        <v xml:space="preserve"> </v>
      </c>
      <c r="DV83" s="14" t="str">
        <f t="shared" si="386"/>
        <v xml:space="preserve"> </v>
      </c>
      <c r="DW83" s="14" t="str">
        <f t="shared" si="387"/>
        <v xml:space="preserve"> </v>
      </c>
      <c r="DX83" s="14" t="str">
        <f t="shared" si="388"/>
        <v xml:space="preserve"> </v>
      </c>
      <c r="DY83" s="14" t="str">
        <f t="shared" si="389"/>
        <v xml:space="preserve"> </v>
      </c>
      <c r="DZ83" s="14">
        <f t="shared" si="250"/>
        <v>0</v>
      </c>
      <c r="EA83" s="525"/>
      <c r="EB83" s="1178">
        <v>1960</v>
      </c>
      <c r="EC83" s="30" t="str">
        <f t="shared" si="437"/>
        <v xml:space="preserve"> </v>
      </c>
      <c r="ED83" s="30" t="str">
        <f t="shared" si="438"/>
        <v xml:space="preserve"> </v>
      </c>
      <c r="EE83" s="30" t="str">
        <f t="shared" si="439"/>
        <v xml:space="preserve"> </v>
      </c>
      <c r="EF83" s="30" t="str">
        <f t="shared" si="440"/>
        <v xml:space="preserve"> </v>
      </c>
      <c r="EG83" s="30" t="str">
        <f t="shared" si="441"/>
        <v xml:space="preserve"> </v>
      </c>
      <c r="EH83" s="30" t="str">
        <f t="shared" si="442"/>
        <v xml:space="preserve"> </v>
      </c>
      <c r="EI83" s="30" t="str">
        <f t="shared" si="443"/>
        <v xml:space="preserve"> </v>
      </c>
      <c r="EJ83" s="30" t="str">
        <f t="shared" si="444"/>
        <v xml:space="preserve"> </v>
      </c>
      <c r="EK83" s="30" t="str">
        <f t="shared" si="445"/>
        <v xml:space="preserve"> </v>
      </c>
      <c r="EL83" s="30" t="str">
        <f t="shared" si="446"/>
        <v xml:space="preserve"> </v>
      </c>
      <c r="EM83" s="30" t="str">
        <f t="shared" si="447"/>
        <v xml:space="preserve"> </v>
      </c>
      <c r="EN83" s="30" t="str">
        <f t="shared" si="448"/>
        <v xml:space="preserve"> </v>
      </c>
      <c r="EO83" s="30" t="str">
        <f t="shared" si="449"/>
        <v xml:space="preserve"> </v>
      </c>
      <c r="EP83" s="30" t="str">
        <f t="shared" si="450"/>
        <v xml:space="preserve"> </v>
      </c>
      <c r="EQ83" s="30" t="str">
        <f t="shared" si="451"/>
        <v xml:space="preserve"> </v>
      </c>
      <c r="ER83" s="30" t="str">
        <f t="shared" si="452"/>
        <v xml:space="preserve"> </v>
      </c>
      <c r="ES83" s="30" t="str">
        <f t="shared" si="453"/>
        <v xml:space="preserve"> </v>
      </c>
      <c r="ET83" s="30" t="str">
        <f t="shared" si="454"/>
        <v xml:space="preserve"> </v>
      </c>
      <c r="EU83" s="30" t="str">
        <f t="shared" si="455"/>
        <v xml:space="preserve"> </v>
      </c>
      <c r="EV83" s="30" t="str">
        <f t="shared" si="456"/>
        <v xml:space="preserve"> </v>
      </c>
      <c r="EW83" s="30" t="str">
        <f t="shared" si="457"/>
        <v xml:space="preserve"> </v>
      </c>
      <c r="EX83" s="30" t="str">
        <f t="shared" si="458"/>
        <v xml:space="preserve"> </v>
      </c>
      <c r="EY83" s="30" t="str">
        <f t="shared" si="459"/>
        <v xml:space="preserve"> </v>
      </c>
      <c r="EZ83" s="30" t="str">
        <f t="shared" si="510"/>
        <v xml:space="preserve"> </v>
      </c>
      <c r="FA83" s="30" t="str">
        <f t="shared" si="511"/>
        <v xml:space="preserve"> </v>
      </c>
      <c r="FB83" s="30" t="str">
        <f t="shared" si="401"/>
        <v xml:space="preserve"> </v>
      </c>
      <c r="FC83" s="30" t="str">
        <f t="shared" si="402"/>
        <v xml:space="preserve"> </v>
      </c>
      <c r="FD83" s="30" t="str">
        <f t="shared" si="403"/>
        <v xml:space="preserve"> </v>
      </c>
      <c r="FE83" s="30" t="str">
        <f t="shared" si="404"/>
        <v xml:space="preserve"> </v>
      </c>
      <c r="FF83" s="30" t="str">
        <f t="shared" si="405"/>
        <v xml:space="preserve"> </v>
      </c>
      <c r="FG83" s="639">
        <f t="shared" si="390"/>
        <v>0</v>
      </c>
      <c r="FI83" s="656">
        <v>1960</v>
      </c>
      <c r="FJ83" s="43" t="str">
        <f t="shared" si="391"/>
        <v/>
      </c>
      <c r="FK83" s="43" t="str">
        <f t="shared" si="392"/>
        <v/>
      </c>
      <c r="FL83" s="43" t="str">
        <f t="shared" si="393"/>
        <v/>
      </c>
      <c r="FM83" s="43" t="str">
        <f t="shared" si="394"/>
        <v/>
      </c>
      <c r="FN83" s="43" t="str">
        <f t="shared" si="395"/>
        <v/>
      </c>
      <c r="FO83" s="43" t="str">
        <f t="shared" si="396"/>
        <v/>
      </c>
      <c r="FP83" s="43" t="str">
        <f t="shared" si="397"/>
        <v/>
      </c>
      <c r="FQ83" s="43" t="str">
        <f t="shared" si="398"/>
        <v/>
      </c>
      <c r="FR83" s="43" t="str">
        <f t="shared" si="406"/>
        <v/>
      </c>
      <c r="FS83" s="43" t="str">
        <f t="shared" si="460"/>
        <v/>
      </c>
      <c r="FT83" s="43" t="str">
        <f t="shared" si="461"/>
        <v/>
      </c>
      <c r="FU83" s="43" t="str">
        <f t="shared" si="462"/>
        <v/>
      </c>
      <c r="FV83" s="43" t="str">
        <f t="shared" si="463"/>
        <v/>
      </c>
      <c r="FW83" s="43" t="str">
        <f t="shared" si="464"/>
        <v/>
      </c>
      <c r="FX83" s="43" t="str">
        <f t="shared" si="465"/>
        <v/>
      </c>
      <c r="FY83" s="43" t="str">
        <f t="shared" si="466"/>
        <v/>
      </c>
      <c r="FZ83" s="43" t="str">
        <f t="shared" si="467"/>
        <v/>
      </c>
      <c r="GA83" s="43" t="str">
        <f t="shared" si="468"/>
        <v/>
      </c>
      <c r="GB83" s="43" t="str">
        <f t="shared" si="469"/>
        <v/>
      </c>
      <c r="GC83" s="43" t="str">
        <f t="shared" si="470"/>
        <v/>
      </c>
      <c r="GD83" s="43" t="str">
        <f t="shared" si="471"/>
        <v/>
      </c>
      <c r="GE83" s="43" t="str">
        <f t="shared" si="472"/>
        <v/>
      </c>
      <c r="GF83" s="43" t="str">
        <f t="shared" si="473"/>
        <v/>
      </c>
      <c r="GG83" s="43" t="str">
        <f t="shared" si="512"/>
        <v/>
      </c>
      <c r="GH83" s="43" t="str">
        <f t="shared" si="474"/>
        <v/>
      </c>
      <c r="GI83" s="43" t="str">
        <f t="shared" si="475"/>
        <v/>
      </c>
      <c r="GJ83" s="43" t="str">
        <f t="shared" si="476"/>
        <v/>
      </c>
      <c r="GK83" s="43" t="str">
        <f t="shared" si="477"/>
        <v/>
      </c>
      <c r="GL83" s="43" t="str">
        <f t="shared" si="478"/>
        <v/>
      </c>
      <c r="GM83" s="43" t="str">
        <f t="shared" si="479"/>
        <v/>
      </c>
      <c r="GN83" s="1228">
        <f t="shared" si="407"/>
        <v>0</v>
      </c>
      <c r="GO83" s="1229">
        <f t="shared" si="189"/>
        <v>0</v>
      </c>
      <c r="GP83" s="656">
        <v>1960</v>
      </c>
      <c r="GQ83" s="4" t="str">
        <f t="shared" si="480"/>
        <v xml:space="preserve"> </v>
      </c>
      <c r="GR83" s="4" t="str">
        <f t="shared" si="481"/>
        <v xml:space="preserve"> </v>
      </c>
      <c r="GS83" s="4" t="str">
        <f t="shared" si="482"/>
        <v xml:space="preserve"> </v>
      </c>
      <c r="GT83" s="4" t="str">
        <f t="shared" si="483"/>
        <v xml:space="preserve"> </v>
      </c>
      <c r="GU83" s="4" t="str">
        <f t="shared" si="484"/>
        <v xml:space="preserve"> </v>
      </c>
      <c r="GV83" s="4" t="str">
        <f t="shared" si="485"/>
        <v xml:space="preserve"> </v>
      </c>
      <c r="GW83" s="4" t="str">
        <f t="shared" si="486"/>
        <v xml:space="preserve"> </v>
      </c>
      <c r="GX83" s="4" t="str">
        <f t="shared" si="487"/>
        <v xml:space="preserve"> </v>
      </c>
      <c r="GY83" s="4" t="str">
        <f t="shared" si="488"/>
        <v xml:space="preserve"> </v>
      </c>
      <c r="GZ83" s="4" t="str">
        <f t="shared" si="489"/>
        <v xml:space="preserve"> </v>
      </c>
      <c r="HA83" s="4" t="str">
        <f t="shared" si="490"/>
        <v xml:space="preserve"> </v>
      </c>
      <c r="HB83" s="4" t="str">
        <f t="shared" si="491"/>
        <v xml:space="preserve"> </v>
      </c>
      <c r="HC83" s="4" t="str">
        <f t="shared" si="492"/>
        <v xml:space="preserve"> </v>
      </c>
      <c r="HD83" s="4" t="str">
        <f t="shared" si="493"/>
        <v xml:space="preserve"> </v>
      </c>
      <c r="HE83" s="4" t="str">
        <f t="shared" si="494"/>
        <v xml:space="preserve"> </v>
      </c>
      <c r="HF83" s="4" t="str">
        <f t="shared" si="495"/>
        <v xml:space="preserve"> </v>
      </c>
      <c r="HG83" s="4" t="str">
        <f t="shared" si="496"/>
        <v xml:space="preserve"> </v>
      </c>
      <c r="HH83" s="4" t="str">
        <f t="shared" si="497"/>
        <v xml:space="preserve"> </v>
      </c>
      <c r="HI83" s="4" t="str">
        <f t="shared" si="498"/>
        <v xml:space="preserve"> </v>
      </c>
      <c r="HJ83" s="4" t="str">
        <f t="shared" si="499"/>
        <v xml:space="preserve"> </v>
      </c>
      <c r="HK83" s="4" t="str">
        <f t="shared" si="500"/>
        <v xml:space="preserve"> </v>
      </c>
      <c r="HL83" s="4" t="str">
        <f t="shared" si="501"/>
        <v xml:space="preserve"> </v>
      </c>
      <c r="HM83" s="4" t="str">
        <f t="shared" si="502"/>
        <v xml:space="preserve"> </v>
      </c>
      <c r="HN83" s="4" t="str">
        <f t="shared" si="503"/>
        <v xml:space="preserve"> </v>
      </c>
      <c r="HO83" s="4" t="str">
        <f t="shared" si="513"/>
        <v xml:space="preserve"> </v>
      </c>
      <c r="HP83" s="4" t="str">
        <f t="shared" si="504"/>
        <v xml:space="preserve"> </v>
      </c>
      <c r="HQ83" s="4" t="str">
        <f t="shared" si="505"/>
        <v xml:space="preserve"> </v>
      </c>
      <c r="HR83" s="4" t="str">
        <f t="shared" si="506"/>
        <v xml:space="preserve"> </v>
      </c>
      <c r="HS83" s="4" t="str">
        <f t="shared" si="507"/>
        <v xml:space="preserve"> </v>
      </c>
      <c r="HT83" s="4" t="str">
        <f t="shared" si="508"/>
        <v xml:space="preserve"> </v>
      </c>
      <c r="HU83" s="4">
        <f t="shared" si="93"/>
        <v>0</v>
      </c>
      <c r="HV83" s="656">
        <v>1960</v>
      </c>
      <c r="HW83" s="528" t="str">
        <f t="shared" si="220"/>
        <v xml:space="preserve"> </v>
      </c>
      <c r="HX83" s="528" t="str">
        <f t="shared" si="221"/>
        <v xml:space="preserve"> </v>
      </c>
      <c r="HY83" s="528" t="str">
        <f t="shared" si="222"/>
        <v xml:space="preserve"> </v>
      </c>
      <c r="HZ83" s="528" t="str">
        <f t="shared" si="223"/>
        <v xml:space="preserve"> </v>
      </c>
      <c r="IA83" s="528" t="str">
        <f t="shared" si="224"/>
        <v xml:space="preserve"> </v>
      </c>
      <c r="IB83" s="528" t="str">
        <f t="shared" si="225"/>
        <v xml:space="preserve"> </v>
      </c>
      <c r="IC83" s="528" t="str">
        <f t="shared" si="226"/>
        <v xml:space="preserve"> </v>
      </c>
      <c r="ID83" s="528" t="str">
        <f t="shared" si="227"/>
        <v xml:space="preserve"> </v>
      </c>
      <c r="IE83" s="528" t="str">
        <f t="shared" si="228"/>
        <v xml:space="preserve"> </v>
      </c>
      <c r="IF83" s="528" t="str">
        <f t="shared" si="229"/>
        <v xml:space="preserve"> </v>
      </c>
      <c r="IG83" s="528" t="str">
        <f t="shared" si="230"/>
        <v xml:space="preserve"> </v>
      </c>
      <c r="IH83" s="528" t="str">
        <f t="shared" si="231"/>
        <v xml:space="preserve"> </v>
      </c>
      <c r="II83" s="528" t="str">
        <f t="shared" si="232"/>
        <v xml:space="preserve"> </v>
      </c>
      <c r="IJ83" s="528" t="str">
        <f t="shared" si="233"/>
        <v xml:space="preserve"> </v>
      </c>
      <c r="IK83" s="528" t="str">
        <f t="shared" si="234"/>
        <v xml:space="preserve"> </v>
      </c>
      <c r="IL83" s="528" t="str">
        <f t="shared" si="235"/>
        <v xml:space="preserve"> </v>
      </c>
      <c r="IM83" s="528" t="str">
        <f t="shared" si="236"/>
        <v xml:space="preserve"> </v>
      </c>
      <c r="IN83" s="528" t="str">
        <f t="shared" si="237"/>
        <v xml:space="preserve"> </v>
      </c>
      <c r="IO83" s="528" t="str">
        <f t="shared" si="238"/>
        <v xml:space="preserve"> </v>
      </c>
      <c r="IP83" s="528" t="str">
        <f t="shared" si="239"/>
        <v xml:space="preserve"> </v>
      </c>
      <c r="IQ83" s="528" t="str">
        <f t="shared" si="240"/>
        <v xml:space="preserve"> </v>
      </c>
      <c r="IR83" s="528" t="str">
        <f t="shared" si="241"/>
        <v xml:space="preserve"> </v>
      </c>
      <c r="IS83" s="528" t="str">
        <f t="shared" si="242"/>
        <v xml:space="preserve"> </v>
      </c>
      <c r="IT83" s="528" t="str">
        <f t="shared" si="243"/>
        <v xml:space="preserve"> </v>
      </c>
      <c r="IU83" s="528" t="str">
        <f t="shared" si="244"/>
        <v xml:space="preserve"> </v>
      </c>
      <c r="IV83" s="528" t="str">
        <f t="shared" si="245"/>
        <v xml:space="preserve"> </v>
      </c>
      <c r="IW83" s="528" t="str">
        <f t="shared" si="246"/>
        <v xml:space="preserve"> </v>
      </c>
      <c r="IX83" s="528" t="str">
        <f t="shared" si="247"/>
        <v xml:space="preserve"> </v>
      </c>
      <c r="IY83" s="528" t="str">
        <f t="shared" si="248"/>
        <v xml:space="preserve"> </v>
      </c>
      <c r="IZ83" s="528" t="str">
        <f t="shared" si="249"/>
        <v xml:space="preserve"> </v>
      </c>
      <c r="JA83" s="1177">
        <f t="shared" si="124"/>
        <v>0</v>
      </c>
      <c r="JB83" s="8">
        <f t="shared" si="399"/>
        <v>0</v>
      </c>
    </row>
    <row r="84" spans="1:262">
      <c r="A84" s="773">
        <v>1961</v>
      </c>
      <c r="B84" s="1226">
        <v>0</v>
      </c>
      <c r="C84" s="1189">
        <v>0</v>
      </c>
      <c r="D84" s="1189">
        <v>0</v>
      </c>
      <c r="E84" s="1189">
        <v>0</v>
      </c>
      <c r="F84" s="1227">
        <v>0</v>
      </c>
      <c r="G84" s="1214">
        <v>0</v>
      </c>
      <c r="H84" s="1189">
        <v>0</v>
      </c>
      <c r="I84" s="1189">
        <v>0</v>
      </c>
      <c r="J84" s="1189">
        <v>0</v>
      </c>
      <c r="K84" s="1227">
        <v>0</v>
      </c>
      <c r="L84" s="1214">
        <v>0</v>
      </c>
      <c r="M84" s="1189">
        <v>0</v>
      </c>
      <c r="N84" s="1189">
        <v>0</v>
      </c>
      <c r="O84" s="1189">
        <v>0</v>
      </c>
      <c r="P84" s="1227">
        <v>0</v>
      </c>
      <c r="Q84" s="1214">
        <v>0</v>
      </c>
      <c r="R84" s="1189">
        <v>0</v>
      </c>
      <c r="S84" s="1189">
        <v>0</v>
      </c>
      <c r="T84" s="1189" t="s">
        <v>60</v>
      </c>
      <c r="U84" s="1227">
        <v>0</v>
      </c>
      <c r="V84" s="1214">
        <v>0</v>
      </c>
      <c r="W84" s="1189">
        <v>0</v>
      </c>
      <c r="X84" s="1189">
        <v>0</v>
      </c>
      <c r="Y84" s="1189">
        <v>0</v>
      </c>
      <c r="Z84" s="1227">
        <v>0</v>
      </c>
      <c r="AA84" s="1214">
        <v>0</v>
      </c>
      <c r="AB84" s="1189">
        <v>0</v>
      </c>
      <c r="AC84" s="1189">
        <v>0</v>
      </c>
      <c r="AD84" s="1189">
        <v>0</v>
      </c>
      <c r="AE84" s="1227">
        <v>0</v>
      </c>
      <c r="AF84" s="1317"/>
      <c r="AG84" s="568">
        <f t="shared" si="400"/>
        <v>0</v>
      </c>
      <c r="AH84" s="504" t="str">
        <f t="shared" si="252"/>
        <v>Trace</v>
      </c>
      <c r="AI84" s="893">
        <f t="shared" si="253"/>
        <v>0</v>
      </c>
      <c r="AJ84" s="1178">
        <v>1961</v>
      </c>
      <c r="AK84" s="1263" t="str">
        <f t="shared" si="408"/>
        <v/>
      </c>
      <c r="AL84" s="1263" t="str">
        <f t="shared" si="409"/>
        <v/>
      </c>
      <c r="AM84" s="1263" t="str">
        <f t="shared" si="410"/>
        <v/>
      </c>
      <c r="AN84" s="1263" t="str">
        <f t="shared" si="411"/>
        <v/>
      </c>
      <c r="AO84" s="1263" t="str">
        <f t="shared" si="412"/>
        <v/>
      </c>
      <c r="AP84" s="1263" t="str">
        <f t="shared" si="413"/>
        <v/>
      </c>
      <c r="AQ84" s="1263" t="str">
        <f t="shared" si="414"/>
        <v/>
      </c>
      <c r="AR84" s="1263" t="str">
        <f t="shared" si="415"/>
        <v/>
      </c>
      <c r="AS84" s="1263" t="str">
        <f t="shared" si="416"/>
        <v/>
      </c>
      <c r="AT84" s="1263" t="str">
        <f t="shared" si="417"/>
        <v/>
      </c>
      <c r="AU84" s="1263" t="str">
        <f t="shared" si="418"/>
        <v/>
      </c>
      <c r="AV84" s="1263" t="str">
        <f t="shared" si="419"/>
        <v/>
      </c>
      <c r="AW84" s="1263" t="str">
        <f t="shared" si="420"/>
        <v/>
      </c>
      <c r="AX84" s="1263" t="str">
        <f t="shared" si="421"/>
        <v/>
      </c>
      <c r="AY84" s="1263" t="str">
        <f t="shared" si="422"/>
        <v/>
      </c>
      <c r="AZ84" s="1263" t="str">
        <f t="shared" si="423"/>
        <v/>
      </c>
      <c r="BA84" s="1263" t="str">
        <f t="shared" si="424"/>
        <v/>
      </c>
      <c r="BB84" s="1263" t="str">
        <f t="shared" si="425"/>
        <v/>
      </c>
      <c r="BC84" s="1263" t="str">
        <f t="shared" si="426"/>
        <v/>
      </c>
      <c r="BD84" s="1263" t="str">
        <f t="shared" si="427"/>
        <v/>
      </c>
      <c r="BE84" s="1263" t="str">
        <f t="shared" si="428"/>
        <v/>
      </c>
      <c r="BF84" s="1263" t="str">
        <f t="shared" si="429"/>
        <v/>
      </c>
      <c r="BG84" s="1263" t="str">
        <f t="shared" si="430"/>
        <v/>
      </c>
      <c r="BH84" s="1263" t="str">
        <f t="shared" si="431"/>
        <v/>
      </c>
      <c r="BI84" s="1263" t="str">
        <f t="shared" si="509"/>
        <v/>
      </c>
      <c r="BJ84" s="1263" t="str">
        <f t="shared" si="432"/>
        <v/>
      </c>
      <c r="BK84" s="1263" t="str">
        <f t="shared" si="433"/>
        <v/>
      </c>
      <c r="BL84" s="1263" t="str">
        <f t="shared" si="434"/>
        <v/>
      </c>
      <c r="BM84" s="1263" t="str">
        <f t="shared" si="435"/>
        <v/>
      </c>
      <c r="BN84" s="1263" t="str">
        <f t="shared" si="436"/>
        <v/>
      </c>
      <c r="BO84" s="1264">
        <f t="shared" si="126"/>
        <v>0</v>
      </c>
      <c r="BP84" s="1178">
        <v>1961</v>
      </c>
      <c r="BQ84" s="15" t="str">
        <f t="shared" si="127"/>
        <v/>
      </c>
      <c r="BR84" s="15" t="str">
        <f t="shared" si="128"/>
        <v/>
      </c>
      <c r="BS84" s="15" t="str">
        <f t="shared" si="129"/>
        <v/>
      </c>
      <c r="BT84" s="15" t="str">
        <f t="shared" si="130"/>
        <v/>
      </c>
      <c r="BU84" s="15" t="str">
        <f t="shared" si="131"/>
        <v/>
      </c>
      <c r="BV84" s="15" t="str">
        <f t="shared" si="132"/>
        <v/>
      </c>
      <c r="BW84" s="15" t="str">
        <f t="shared" si="133"/>
        <v/>
      </c>
      <c r="BX84" s="15" t="str">
        <f t="shared" si="134"/>
        <v/>
      </c>
      <c r="BY84" s="15" t="str">
        <f t="shared" si="135"/>
        <v/>
      </c>
      <c r="BZ84" s="15" t="str">
        <f t="shared" si="136"/>
        <v/>
      </c>
      <c r="CA84" s="15" t="str">
        <f t="shared" si="137"/>
        <v/>
      </c>
      <c r="CB84" s="15" t="str">
        <f t="shared" si="138"/>
        <v/>
      </c>
      <c r="CC84" s="15" t="str">
        <f t="shared" si="139"/>
        <v/>
      </c>
      <c r="CD84" s="15" t="str">
        <f t="shared" si="140"/>
        <v/>
      </c>
      <c r="CE84" s="15" t="str">
        <f t="shared" si="141"/>
        <v/>
      </c>
      <c r="CF84" s="15" t="str">
        <f t="shared" si="142"/>
        <v/>
      </c>
      <c r="CG84" s="15" t="str">
        <f t="shared" si="143"/>
        <v/>
      </c>
      <c r="CH84" s="15" t="str">
        <f t="shared" si="144"/>
        <v/>
      </c>
      <c r="CI84" s="15" t="str">
        <f t="shared" si="145"/>
        <v/>
      </c>
      <c r="CJ84" s="15" t="str">
        <f t="shared" si="146"/>
        <v/>
      </c>
      <c r="CK84" s="15" t="str">
        <f t="shared" si="147"/>
        <v/>
      </c>
      <c r="CL84" s="15" t="str">
        <f t="shared" si="148"/>
        <v/>
      </c>
      <c r="CM84" s="15" t="str">
        <f t="shared" si="149"/>
        <v/>
      </c>
      <c r="CN84" s="15" t="str">
        <f t="shared" si="150"/>
        <v/>
      </c>
      <c r="CO84" s="15" t="str">
        <f t="shared" si="151"/>
        <v/>
      </c>
      <c r="CP84" s="15" t="str">
        <f t="shared" si="152"/>
        <v/>
      </c>
      <c r="CQ84" s="15" t="str">
        <f t="shared" si="153"/>
        <v/>
      </c>
      <c r="CR84" s="15" t="str">
        <f t="shared" si="154"/>
        <v/>
      </c>
      <c r="CS84" s="15" t="str">
        <f t="shared" si="155"/>
        <v/>
      </c>
      <c r="CT84" s="15" t="str">
        <f t="shared" si="156"/>
        <v/>
      </c>
      <c r="CU84" s="1178">
        <v>1961</v>
      </c>
      <c r="CV84" s="14" t="str">
        <f t="shared" ref="CV84:CV114" si="514">IF(OR(B84="T",B84=0,B84&lt;B$154)," ",$A84)</f>
        <v xml:space="preserve"> </v>
      </c>
      <c r="CW84" s="14" t="str">
        <f t="shared" ref="CW84:CW114" si="515">IF(OR(C84="T",C84=0,C84&lt;C$154)," ",$A84)</f>
        <v xml:space="preserve"> </v>
      </c>
      <c r="CX84" s="14" t="str">
        <f t="shared" ref="CX84:CX114" si="516">IF(OR(D84="T",D84=0,D84&lt;D$154)," ",$A84)</f>
        <v xml:space="preserve"> </v>
      </c>
      <c r="CY84" s="14" t="str">
        <f t="shared" ref="CY84:CY114" si="517">IF(OR(E84="T",E84=0,E84&lt;E$154)," ",$A84)</f>
        <v xml:space="preserve"> </v>
      </c>
      <c r="CZ84" s="14" t="str">
        <f t="shared" ref="CZ84:CZ114" si="518">IF(OR(F84="T",F84=0,F84&lt;F$154)," ",$A84)</f>
        <v xml:space="preserve"> </v>
      </c>
      <c r="DA84" s="14" t="str">
        <f t="shared" ref="DA84:DA114" si="519">IF(OR(G84="T",G84=0,G84&lt;G$154)," ",$A84)</f>
        <v xml:space="preserve"> </v>
      </c>
      <c r="DB84" s="14" t="str">
        <f t="shared" ref="DB84:DB114" si="520">IF(OR(H84="T",H84=0,H84&lt;H$154)," ",$A84)</f>
        <v xml:space="preserve"> </v>
      </c>
      <c r="DC84" s="14" t="str">
        <f t="shared" ref="DC84:DC114" si="521">IF(OR(I84="T",I84=0,I84&lt;I$154)," ",$A84)</f>
        <v xml:space="preserve"> </v>
      </c>
      <c r="DD84" s="14" t="str">
        <f t="shared" ref="DD84:DD114" si="522">IF(OR(J84="T",J84=0,J84&lt;J$154)," ",$A84)</f>
        <v xml:space="preserve"> </v>
      </c>
      <c r="DE84" s="14" t="str">
        <f t="shared" ref="DE84:DE114" si="523">IF(OR(K84="T",K84=0,K84&lt;K$154)," ",$A84)</f>
        <v xml:space="preserve"> </v>
      </c>
      <c r="DF84" s="14" t="str">
        <f t="shared" ref="DF84:DF114" si="524">IF(OR(L84="T",L84=0,L84&lt;L$154)," ",$A84)</f>
        <v xml:space="preserve"> </v>
      </c>
      <c r="DG84" s="14" t="str">
        <f t="shared" ref="DG84:DG114" si="525">IF(OR(M84="T",M84=0,M84&lt;M$154)," ",$A84)</f>
        <v xml:space="preserve"> </v>
      </c>
      <c r="DH84" s="14" t="str">
        <f t="shared" ref="DH84:DH114" si="526">IF(OR(N84="T",N84=0,N84&lt;N$154)," ",$A84)</f>
        <v xml:space="preserve"> </v>
      </c>
      <c r="DI84" s="14" t="str">
        <f t="shared" ref="DI84:DI114" si="527">IF(OR(O84="T",O84=0,O84&lt;O$154)," ",$A84)</f>
        <v xml:space="preserve"> </v>
      </c>
      <c r="DJ84" s="14" t="str">
        <f t="shared" ref="DJ84:DJ114" si="528">IF(OR(P84="T",P84=0,P84&lt;P$154)," ",$A84)</f>
        <v xml:space="preserve"> </v>
      </c>
      <c r="DK84" s="14" t="str">
        <f t="shared" ref="DK84:DK114" si="529">IF(OR(Q84="T",Q84=0,Q84&lt;Q$154)," ",$A84)</f>
        <v xml:space="preserve"> </v>
      </c>
      <c r="DL84" s="14" t="str">
        <f t="shared" ref="DL84:DL114" si="530">IF(OR(R84="T",R84=0,R84&lt;R$154)," ",$A84)</f>
        <v xml:space="preserve"> </v>
      </c>
      <c r="DM84" s="14" t="str">
        <f t="shared" ref="DM84:DM114" si="531">IF(OR(S84="T",S84=0,S84&lt;S$154)," ",$A84)</f>
        <v xml:space="preserve"> </v>
      </c>
      <c r="DN84" s="14" t="str">
        <f t="shared" ref="DN84:DN114" si="532">IF(OR(T84="T",T84=0,T84&lt;T$154)," ",$A84)</f>
        <v xml:space="preserve"> </v>
      </c>
      <c r="DO84" s="14" t="str">
        <f t="shared" ref="DO84:DO114" si="533">IF(OR(U84="T",U84=0,U84&lt;U$154)," ",$A84)</f>
        <v xml:space="preserve"> </v>
      </c>
      <c r="DP84" s="14" t="str">
        <f t="shared" ref="DP84:DP114" si="534">IF(OR(V84="T",V84=0,V84&lt;V$154)," ",$A84)</f>
        <v xml:space="preserve"> </v>
      </c>
      <c r="DQ84" s="14" t="str">
        <f t="shared" ref="DQ84:DQ114" si="535">IF(OR(W84="T",W84=0,W84&lt;W$154)," ",$A84)</f>
        <v xml:space="preserve"> </v>
      </c>
      <c r="DR84" s="14" t="str">
        <f t="shared" ref="DR84:DR114" si="536">IF(OR(X84="T",X84=0,X84&lt;X$154)," ",$A84)</f>
        <v xml:space="preserve"> </v>
      </c>
      <c r="DS84" s="14" t="str">
        <f t="shared" ref="DS84:DS114" si="537">IF(OR(Y84="T",Y84=0,Y84&lt;Y$154)," ",$A84)</f>
        <v xml:space="preserve"> </v>
      </c>
      <c r="DT84" s="14" t="str">
        <f t="shared" ref="DT84:DT114" si="538">IF(OR(Z84="T",Z84=0,Z84&lt;Z$154)," ",$A84)</f>
        <v xml:space="preserve"> </v>
      </c>
      <c r="DU84" s="14" t="str">
        <f t="shared" ref="DU84:DU114" si="539">IF(OR(AA84="T",AA84=0,AA84&lt;AA$154)," ",$A84)</f>
        <v xml:space="preserve"> </v>
      </c>
      <c r="DV84" s="14" t="str">
        <f t="shared" ref="DV84:DV114" si="540">IF(OR(AB84="T",AB84=0,AB84&lt;AB$154)," ",$A84)</f>
        <v xml:space="preserve"> </v>
      </c>
      <c r="DW84" s="14" t="str">
        <f t="shared" ref="DW84:DW114" si="541">IF(OR(AC84="T",AC84=0,AC84&lt;AC$154)," ",$A84)</f>
        <v xml:space="preserve"> </v>
      </c>
      <c r="DX84" s="14" t="str">
        <f t="shared" ref="DX84:DX114" si="542">IF(OR(AD84="T",AD84=0,AD84&lt;AD$154)," ",$A84)</f>
        <v xml:space="preserve"> </v>
      </c>
      <c r="DY84" s="14" t="str">
        <f t="shared" ref="DY84:DY114" si="543">IF(OR(AE84="T",AE84=0,AE84&lt;AE$154)," ",$A84)</f>
        <v xml:space="preserve"> </v>
      </c>
      <c r="DZ84" s="14">
        <f t="shared" si="250"/>
        <v>0</v>
      </c>
      <c r="EA84" s="525"/>
      <c r="EB84" s="1178">
        <v>1961</v>
      </c>
      <c r="EC84" s="30" t="str">
        <f t="shared" si="437"/>
        <v xml:space="preserve"> </v>
      </c>
      <c r="ED84" s="30" t="str">
        <f t="shared" si="438"/>
        <v xml:space="preserve"> </v>
      </c>
      <c r="EE84" s="30" t="str">
        <f t="shared" si="439"/>
        <v xml:space="preserve"> </v>
      </c>
      <c r="EF84" s="30" t="str">
        <f t="shared" si="440"/>
        <v xml:space="preserve"> </v>
      </c>
      <c r="EG84" s="30" t="str">
        <f t="shared" si="441"/>
        <v xml:space="preserve"> </v>
      </c>
      <c r="EH84" s="30" t="str">
        <f t="shared" si="442"/>
        <v xml:space="preserve"> </v>
      </c>
      <c r="EI84" s="30" t="str">
        <f t="shared" si="443"/>
        <v xml:space="preserve"> </v>
      </c>
      <c r="EJ84" s="30" t="str">
        <f t="shared" si="444"/>
        <v xml:space="preserve"> </v>
      </c>
      <c r="EK84" s="30" t="str">
        <f t="shared" si="445"/>
        <v xml:space="preserve"> </v>
      </c>
      <c r="EL84" s="30" t="str">
        <f t="shared" si="446"/>
        <v xml:space="preserve"> </v>
      </c>
      <c r="EM84" s="30" t="str">
        <f t="shared" si="447"/>
        <v xml:space="preserve"> </v>
      </c>
      <c r="EN84" s="30" t="str">
        <f t="shared" si="448"/>
        <v xml:space="preserve"> </v>
      </c>
      <c r="EO84" s="30" t="str">
        <f t="shared" si="449"/>
        <v xml:space="preserve"> </v>
      </c>
      <c r="EP84" s="30" t="str">
        <f t="shared" si="450"/>
        <v xml:space="preserve"> </v>
      </c>
      <c r="EQ84" s="30" t="str">
        <f t="shared" si="451"/>
        <v xml:space="preserve"> </v>
      </c>
      <c r="ER84" s="30" t="str">
        <f t="shared" si="452"/>
        <v xml:space="preserve"> </v>
      </c>
      <c r="ES84" s="30" t="str">
        <f t="shared" si="453"/>
        <v xml:space="preserve"> </v>
      </c>
      <c r="ET84" s="30" t="str">
        <f t="shared" si="454"/>
        <v xml:space="preserve"> </v>
      </c>
      <c r="EU84" s="30" t="str">
        <f t="shared" si="455"/>
        <v xml:space="preserve"> </v>
      </c>
      <c r="EV84" s="30" t="str">
        <f t="shared" si="456"/>
        <v xml:space="preserve"> </v>
      </c>
      <c r="EW84" s="30" t="str">
        <f t="shared" si="457"/>
        <v xml:space="preserve"> </v>
      </c>
      <c r="EX84" s="30" t="str">
        <f t="shared" si="458"/>
        <v xml:space="preserve"> </v>
      </c>
      <c r="EY84" s="30" t="str">
        <f t="shared" si="459"/>
        <v xml:space="preserve"> </v>
      </c>
      <c r="EZ84" s="30" t="str">
        <f t="shared" si="510"/>
        <v xml:space="preserve"> </v>
      </c>
      <c r="FA84" s="30" t="str">
        <f t="shared" si="511"/>
        <v xml:space="preserve"> </v>
      </c>
      <c r="FB84" s="30" t="str">
        <f t="shared" si="401"/>
        <v xml:space="preserve"> </v>
      </c>
      <c r="FC84" s="30" t="str">
        <f t="shared" si="402"/>
        <v xml:space="preserve"> </v>
      </c>
      <c r="FD84" s="30" t="str">
        <f t="shared" si="403"/>
        <v xml:space="preserve"> </v>
      </c>
      <c r="FE84" s="30" t="str">
        <f t="shared" si="404"/>
        <v xml:space="preserve"> </v>
      </c>
      <c r="FF84" s="30" t="str">
        <f t="shared" si="405"/>
        <v xml:space="preserve"> </v>
      </c>
      <c r="FG84" s="639">
        <f t="shared" ref="FG84:FG111" si="544">SUM(EC84:FF84)</f>
        <v>0</v>
      </c>
      <c r="FI84" s="656">
        <v>1961</v>
      </c>
      <c r="FJ84" s="43" t="str">
        <f t="shared" ref="FJ84:FJ115" si="545">IF(EC84=1,B84,"")</f>
        <v/>
      </c>
      <c r="FK84" s="43" t="str">
        <f t="shared" ref="FK84:FK115" si="546">IF(ED84=1,C84,"")</f>
        <v/>
      </c>
      <c r="FL84" s="43" t="str">
        <f t="shared" ref="FL84:FL115" si="547">IF(EE84=1,D84,"")</f>
        <v/>
      </c>
      <c r="FM84" s="43" t="str">
        <f t="shared" ref="FM84:FM115" si="548">IF(EF84=1,E84,"")</f>
        <v/>
      </c>
      <c r="FN84" s="43" t="str">
        <f t="shared" ref="FN84:FN115" si="549">IF(EG84=1,F84,"")</f>
        <v/>
      </c>
      <c r="FO84" s="43" t="str">
        <f t="shared" ref="FO84:FO115" si="550">IF(EH84=1,G84,"")</f>
        <v/>
      </c>
      <c r="FP84" s="43" t="str">
        <f t="shared" ref="FP84:FP115" si="551">IF(EI84=1,H84,"")</f>
        <v/>
      </c>
      <c r="FQ84" s="43" t="str">
        <f t="shared" ref="FQ84:FQ115" si="552">IF(EJ84=1,I84,"")</f>
        <v/>
      </c>
      <c r="FR84" s="43" t="str">
        <f t="shared" si="406"/>
        <v/>
      </c>
      <c r="FS84" s="43" t="str">
        <f t="shared" si="460"/>
        <v/>
      </c>
      <c r="FT84" s="43" t="str">
        <f t="shared" si="461"/>
        <v/>
      </c>
      <c r="FU84" s="43" t="str">
        <f t="shared" si="462"/>
        <v/>
      </c>
      <c r="FV84" s="43" t="str">
        <f t="shared" si="463"/>
        <v/>
      </c>
      <c r="FW84" s="43" t="str">
        <f t="shared" si="464"/>
        <v/>
      </c>
      <c r="FX84" s="43" t="str">
        <f t="shared" si="465"/>
        <v/>
      </c>
      <c r="FY84" s="43" t="str">
        <f t="shared" si="466"/>
        <v/>
      </c>
      <c r="FZ84" s="43" t="str">
        <f t="shared" si="467"/>
        <v/>
      </c>
      <c r="GA84" s="43" t="str">
        <f t="shared" si="468"/>
        <v/>
      </c>
      <c r="GB84" s="43" t="str">
        <f t="shared" si="469"/>
        <v/>
      </c>
      <c r="GC84" s="43" t="str">
        <f t="shared" si="470"/>
        <v/>
      </c>
      <c r="GD84" s="43" t="str">
        <f t="shared" si="471"/>
        <v/>
      </c>
      <c r="GE84" s="43" t="str">
        <f t="shared" si="472"/>
        <v/>
      </c>
      <c r="GF84" s="43" t="str">
        <f t="shared" si="473"/>
        <v/>
      </c>
      <c r="GG84" s="43" t="str">
        <f t="shared" si="512"/>
        <v/>
      </c>
      <c r="GH84" s="43" t="str">
        <f t="shared" si="474"/>
        <v/>
      </c>
      <c r="GI84" s="43" t="str">
        <f t="shared" si="475"/>
        <v/>
      </c>
      <c r="GJ84" s="43" t="str">
        <f t="shared" si="476"/>
        <v/>
      </c>
      <c r="GK84" s="43" t="str">
        <f t="shared" si="477"/>
        <v/>
      </c>
      <c r="GL84" s="43" t="str">
        <f t="shared" si="478"/>
        <v/>
      </c>
      <c r="GM84" s="43" t="str">
        <f t="shared" si="479"/>
        <v/>
      </c>
      <c r="GN84" s="1228">
        <f t="shared" si="407"/>
        <v>0</v>
      </c>
      <c r="GO84" s="1229">
        <f t="shared" si="189"/>
        <v>0</v>
      </c>
      <c r="GP84" s="656">
        <v>1961</v>
      </c>
      <c r="GQ84" s="4" t="str">
        <f t="shared" si="480"/>
        <v xml:space="preserve"> </v>
      </c>
      <c r="GR84" s="4" t="str">
        <f t="shared" si="481"/>
        <v xml:space="preserve"> </v>
      </c>
      <c r="GS84" s="4" t="str">
        <f t="shared" si="482"/>
        <v xml:space="preserve"> </v>
      </c>
      <c r="GT84" s="4" t="str">
        <f t="shared" si="483"/>
        <v xml:space="preserve"> </v>
      </c>
      <c r="GU84" s="4" t="str">
        <f t="shared" si="484"/>
        <v xml:space="preserve"> </v>
      </c>
      <c r="GV84" s="4" t="str">
        <f t="shared" si="485"/>
        <v xml:space="preserve"> </v>
      </c>
      <c r="GW84" s="4" t="str">
        <f t="shared" si="486"/>
        <v xml:space="preserve"> </v>
      </c>
      <c r="GX84" s="4" t="str">
        <f t="shared" si="487"/>
        <v xml:space="preserve"> </v>
      </c>
      <c r="GY84" s="4" t="str">
        <f t="shared" si="488"/>
        <v xml:space="preserve"> </v>
      </c>
      <c r="GZ84" s="4" t="str">
        <f t="shared" si="489"/>
        <v xml:space="preserve"> </v>
      </c>
      <c r="HA84" s="4" t="str">
        <f t="shared" si="490"/>
        <v xml:space="preserve"> </v>
      </c>
      <c r="HB84" s="4" t="str">
        <f t="shared" si="491"/>
        <v xml:space="preserve"> </v>
      </c>
      <c r="HC84" s="4" t="str">
        <f t="shared" si="492"/>
        <v xml:space="preserve"> </v>
      </c>
      <c r="HD84" s="4" t="str">
        <f t="shared" si="493"/>
        <v xml:space="preserve"> </v>
      </c>
      <c r="HE84" s="4" t="str">
        <f t="shared" si="494"/>
        <v xml:space="preserve"> </v>
      </c>
      <c r="HF84" s="4" t="str">
        <f t="shared" si="495"/>
        <v xml:space="preserve"> </v>
      </c>
      <c r="HG84" s="4" t="str">
        <f t="shared" si="496"/>
        <v xml:space="preserve"> </v>
      </c>
      <c r="HH84" s="4" t="str">
        <f t="shared" si="497"/>
        <v xml:space="preserve"> </v>
      </c>
      <c r="HI84" s="4">
        <f t="shared" si="498"/>
        <v>1</v>
      </c>
      <c r="HJ84" s="4" t="str">
        <f t="shared" si="499"/>
        <v xml:space="preserve"> </v>
      </c>
      <c r="HK84" s="4" t="str">
        <f t="shared" si="500"/>
        <v xml:space="preserve"> </v>
      </c>
      <c r="HL84" s="4" t="str">
        <f t="shared" si="501"/>
        <v xml:space="preserve"> </v>
      </c>
      <c r="HM84" s="4" t="str">
        <f t="shared" si="502"/>
        <v xml:space="preserve"> </v>
      </c>
      <c r="HN84" s="4" t="str">
        <f t="shared" si="503"/>
        <v xml:space="preserve"> </v>
      </c>
      <c r="HO84" s="4" t="str">
        <f t="shared" si="513"/>
        <v xml:space="preserve"> </v>
      </c>
      <c r="HP84" s="4" t="str">
        <f t="shared" si="504"/>
        <v xml:space="preserve"> </v>
      </c>
      <c r="HQ84" s="4" t="str">
        <f t="shared" si="505"/>
        <v xml:space="preserve"> </v>
      </c>
      <c r="HR84" s="4" t="str">
        <f t="shared" si="506"/>
        <v xml:space="preserve"> </v>
      </c>
      <c r="HS84" s="4" t="str">
        <f t="shared" si="507"/>
        <v xml:space="preserve"> </v>
      </c>
      <c r="HT84" s="4" t="str">
        <f t="shared" si="508"/>
        <v xml:space="preserve"> </v>
      </c>
      <c r="HU84" s="4">
        <f t="shared" si="93"/>
        <v>1</v>
      </c>
      <c r="HV84" s="656">
        <v>1961</v>
      </c>
      <c r="HW84" s="528" t="str">
        <f t="shared" si="220"/>
        <v xml:space="preserve"> </v>
      </c>
      <c r="HX84" s="528" t="str">
        <f t="shared" si="221"/>
        <v xml:space="preserve"> </v>
      </c>
      <c r="HY84" s="528" t="str">
        <f t="shared" si="222"/>
        <v xml:space="preserve"> </v>
      </c>
      <c r="HZ84" s="528" t="str">
        <f t="shared" si="223"/>
        <v xml:space="preserve"> </v>
      </c>
      <c r="IA84" s="528" t="str">
        <f t="shared" si="224"/>
        <v xml:space="preserve"> </v>
      </c>
      <c r="IB84" s="528" t="str">
        <f t="shared" si="225"/>
        <v xml:space="preserve"> </v>
      </c>
      <c r="IC84" s="528" t="str">
        <f t="shared" si="226"/>
        <v xml:space="preserve"> </v>
      </c>
      <c r="ID84" s="528" t="str">
        <f t="shared" si="227"/>
        <v xml:space="preserve"> </v>
      </c>
      <c r="IE84" s="528" t="str">
        <f t="shared" si="228"/>
        <v xml:space="preserve"> </v>
      </c>
      <c r="IF84" s="528" t="str">
        <f t="shared" si="229"/>
        <v xml:space="preserve"> </v>
      </c>
      <c r="IG84" s="528" t="str">
        <f t="shared" si="230"/>
        <v xml:space="preserve"> </v>
      </c>
      <c r="IH84" s="528" t="str">
        <f t="shared" si="231"/>
        <v xml:space="preserve"> </v>
      </c>
      <c r="II84" s="528" t="str">
        <f t="shared" si="232"/>
        <v xml:space="preserve"> </v>
      </c>
      <c r="IJ84" s="528" t="str">
        <f t="shared" si="233"/>
        <v xml:space="preserve"> </v>
      </c>
      <c r="IK84" s="528" t="str">
        <f t="shared" si="234"/>
        <v xml:space="preserve"> </v>
      </c>
      <c r="IL84" s="528" t="str">
        <f t="shared" si="235"/>
        <v xml:space="preserve"> </v>
      </c>
      <c r="IM84" s="528" t="str">
        <f t="shared" si="236"/>
        <v xml:space="preserve"> </v>
      </c>
      <c r="IN84" s="528" t="str">
        <f t="shared" si="237"/>
        <v xml:space="preserve"> </v>
      </c>
      <c r="IO84" s="528">
        <f t="shared" si="238"/>
        <v>1</v>
      </c>
      <c r="IP84" s="528" t="str">
        <f t="shared" si="239"/>
        <v xml:space="preserve"> </v>
      </c>
      <c r="IQ84" s="528" t="str">
        <f t="shared" si="240"/>
        <v xml:space="preserve"> </v>
      </c>
      <c r="IR84" s="528" t="str">
        <f t="shared" si="241"/>
        <v xml:space="preserve"> </v>
      </c>
      <c r="IS84" s="528" t="str">
        <f t="shared" si="242"/>
        <v xml:space="preserve"> </v>
      </c>
      <c r="IT84" s="528" t="str">
        <f t="shared" si="243"/>
        <v xml:space="preserve"> </v>
      </c>
      <c r="IU84" s="528" t="str">
        <f t="shared" si="244"/>
        <v xml:space="preserve"> </v>
      </c>
      <c r="IV84" s="528" t="str">
        <f t="shared" si="245"/>
        <v xml:space="preserve"> </v>
      </c>
      <c r="IW84" s="528" t="str">
        <f t="shared" si="246"/>
        <v xml:space="preserve"> </v>
      </c>
      <c r="IX84" s="528" t="str">
        <f t="shared" si="247"/>
        <v xml:space="preserve"> </v>
      </c>
      <c r="IY84" s="528" t="str">
        <f t="shared" si="248"/>
        <v xml:space="preserve"> </v>
      </c>
      <c r="IZ84" s="528" t="str">
        <f t="shared" si="249"/>
        <v xml:space="preserve"> </v>
      </c>
      <c r="JA84" s="1177">
        <f t="shared" ref="JA84:JA135" si="553">SUM(HW84:IZ84)</f>
        <v>1</v>
      </c>
      <c r="JB84" s="8">
        <f t="shared" ref="JB84:JB115" si="554">AG84</f>
        <v>0</v>
      </c>
    </row>
    <row r="85" spans="1:262">
      <c r="A85" s="773">
        <v>1962</v>
      </c>
      <c r="B85" s="1226">
        <v>0</v>
      </c>
      <c r="C85" s="1189">
        <v>0</v>
      </c>
      <c r="D85" s="1189">
        <v>0</v>
      </c>
      <c r="E85" s="1189">
        <v>0</v>
      </c>
      <c r="F85" s="1227">
        <v>0.9</v>
      </c>
      <c r="G85" s="1214">
        <v>0</v>
      </c>
      <c r="H85" s="1189">
        <v>0</v>
      </c>
      <c r="I85" s="1189">
        <v>0</v>
      </c>
      <c r="J85" s="1189">
        <v>0</v>
      </c>
      <c r="K85" s="1227">
        <v>0</v>
      </c>
      <c r="L85" s="1214">
        <v>0</v>
      </c>
      <c r="M85" s="1189">
        <v>0</v>
      </c>
      <c r="N85" s="1189">
        <v>0</v>
      </c>
      <c r="O85" s="1189">
        <v>0</v>
      </c>
      <c r="P85" s="1227">
        <v>0</v>
      </c>
      <c r="Q85" s="1214">
        <v>0</v>
      </c>
      <c r="R85" s="1189">
        <v>0</v>
      </c>
      <c r="S85" s="1189">
        <v>0</v>
      </c>
      <c r="T85" s="1189">
        <v>0</v>
      </c>
      <c r="U85" s="1227">
        <v>0</v>
      </c>
      <c r="V85" s="1214">
        <v>0</v>
      </c>
      <c r="W85" s="1189">
        <v>0</v>
      </c>
      <c r="X85" s="1189">
        <v>0</v>
      </c>
      <c r="Y85" s="1189">
        <v>0</v>
      </c>
      <c r="Z85" s="1227" t="s">
        <v>60</v>
      </c>
      <c r="AA85" s="1214">
        <v>0</v>
      </c>
      <c r="AB85" s="1189">
        <v>0</v>
      </c>
      <c r="AC85" s="1189">
        <v>0</v>
      </c>
      <c r="AD85" s="1189">
        <v>0</v>
      </c>
      <c r="AE85" s="1227">
        <v>0</v>
      </c>
      <c r="AF85" s="1317"/>
      <c r="AG85" s="568">
        <f t="shared" ref="AG85:AG116" si="555">SUM(B85:AE85)</f>
        <v>0.9</v>
      </c>
      <c r="AH85" s="504">
        <f t="shared" ref="AH85:AH138" si="556">IF(AND(JA85&gt;0,JB85&lt;0.1),"Trace",JB85)</f>
        <v>0.9</v>
      </c>
      <c r="AI85" s="893">
        <f t="shared" si="253"/>
        <v>0.9</v>
      </c>
      <c r="AJ85" s="1178">
        <v>1962</v>
      </c>
      <c r="AK85" s="1263" t="str">
        <f t="shared" si="408"/>
        <v/>
      </c>
      <c r="AL85" s="1263" t="str">
        <f t="shared" si="409"/>
        <v/>
      </c>
      <c r="AM85" s="1263" t="str">
        <f t="shared" si="410"/>
        <v/>
      </c>
      <c r="AN85" s="1263" t="str">
        <f t="shared" si="411"/>
        <v/>
      </c>
      <c r="AO85" s="1263" t="str">
        <f t="shared" si="412"/>
        <v/>
      </c>
      <c r="AP85" s="1263" t="str">
        <f t="shared" si="413"/>
        <v/>
      </c>
      <c r="AQ85" s="1263" t="str">
        <f t="shared" si="414"/>
        <v/>
      </c>
      <c r="AR85" s="1263" t="str">
        <f t="shared" si="415"/>
        <v/>
      </c>
      <c r="AS85" s="1263" t="str">
        <f t="shared" si="416"/>
        <v/>
      </c>
      <c r="AT85" s="1263" t="str">
        <f t="shared" si="417"/>
        <v/>
      </c>
      <c r="AU85" s="1263" t="str">
        <f t="shared" si="418"/>
        <v/>
      </c>
      <c r="AV85" s="1263" t="str">
        <f t="shared" si="419"/>
        <v/>
      </c>
      <c r="AW85" s="1263" t="str">
        <f t="shared" si="420"/>
        <v/>
      </c>
      <c r="AX85" s="1263" t="str">
        <f t="shared" si="421"/>
        <v/>
      </c>
      <c r="AY85" s="1263" t="str">
        <f t="shared" si="422"/>
        <v/>
      </c>
      <c r="AZ85" s="1263" t="str">
        <f t="shared" si="423"/>
        <v/>
      </c>
      <c r="BA85" s="1263" t="str">
        <f t="shared" si="424"/>
        <v/>
      </c>
      <c r="BB85" s="1263" t="str">
        <f t="shared" si="425"/>
        <v/>
      </c>
      <c r="BC85" s="1263" t="str">
        <f t="shared" si="426"/>
        <v/>
      </c>
      <c r="BD85" s="1263" t="str">
        <f t="shared" si="427"/>
        <v/>
      </c>
      <c r="BE85" s="1263" t="str">
        <f t="shared" si="428"/>
        <v/>
      </c>
      <c r="BF85" s="1263" t="str">
        <f t="shared" si="429"/>
        <v/>
      </c>
      <c r="BG85" s="1263" t="str">
        <f t="shared" si="430"/>
        <v/>
      </c>
      <c r="BH85" s="1263" t="str">
        <f t="shared" si="431"/>
        <v/>
      </c>
      <c r="BI85" s="1263" t="str">
        <f t="shared" si="509"/>
        <v/>
      </c>
      <c r="BJ85" s="1263" t="str">
        <f t="shared" si="432"/>
        <v/>
      </c>
      <c r="BK85" s="1263" t="str">
        <f t="shared" si="433"/>
        <v/>
      </c>
      <c r="BL85" s="1263" t="str">
        <f t="shared" si="434"/>
        <v/>
      </c>
      <c r="BM85" s="1263" t="str">
        <f t="shared" si="435"/>
        <v/>
      </c>
      <c r="BN85" s="1263" t="str">
        <f t="shared" si="436"/>
        <v/>
      </c>
      <c r="BO85" s="1264">
        <f t="shared" ref="BO85:BO110" si="557">SUM(AK85:BN85)</f>
        <v>0</v>
      </c>
      <c r="BP85" s="1178">
        <v>1962</v>
      </c>
      <c r="BQ85" s="15" t="str">
        <f t="shared" ref="BQ85:BQ109" si="558">IF(AK85=1,$BP85,"")</f>
        <v/>
      </c>
      <c r="BR85" s="15" t="str">
        <f t="shared" ref="BR85:BR109" si="559">IF(AL85=1,$BP85,"")</f>
        <v/>
      </c>
      <c r="BS85" s="15" t="str">
        <f t="shared" ref="BS85:BS109" si="560">IF(AM85=1,$BP85,"")</f>
        <v/>
      </c>
      <c r="BT85" s="15" t="str">
        <f t="shared" ref="BT85:BT109" si="561">IF(AN85=1,$BP85,"")</f>
        <v/>
      </c>
      <c r="BU85" s="15" t="str">
        <f t="shared" ref="BU85:BU109" si="562">IF(AO85=1,$BP85,"")</f>
        <v/>
      </c>
      <c r="BV85" s="15" t="str">
        <f t="shared" ref="BV85:BV109" si="563">IF(AP85=1,$BP85,"")</f>
        <v/>
      </c>
      <c r="BW85" s="15" t="str">
        <f t="shared" ref="BW85:BW109" si="564">IF(AQ85=1,$BP85,"")</f>
        <v/>
      </c>
      <c r="BX85" s="15" t="str">
        <f t="shared" ref="BX85:BX109" si="565">IF(AR85=1,$BP85,"")</f>
        <v/>
      </c>
      <c r="BY85" s="15" t="str">
        <f t="shared" ref="BY85:BY109" si="566">IF(AS85=1,$BP85,"")</f>
        <v/>
      </c>
      <c r="BZ85" s="15" t="str">
        <f t="shared" ref="BZ85:BZ109" si="567">IF(AT85=1,$BP85,"")</f>
        <v/>
      </c>
      <c r="CA85" s="15" t="str">
        <f t="shared" ref="CA85:CA109" si="568">IF(AU85=1,$BP85,"")</f>
        <v/>
      </c>
      <c r="CB85" s="15" t="str">
        <f t="shared" ref="CB85:CB109" si="569">IF(AV85=1,$BP85,"")</f>
        <v/>
      </c>
      <c r="CC85" s="15" t="str">
        <f t="shared" ref="CC85:CC109" si="570">IF(AW85=1,$BP85,"")</f>
        <v/>
      </c>
      <c r="CD85" s="15" t="str">
        <f t="shared" ref="CD85:CD109" si="571">IF(AX85=1,$BP85,"")</f>
        <v/>
      </c>
      <c r="CE85" s="15" t="str">
        <f t="shared" ref="CE85:CE109" si="572">IF(AY85=1,$BP85,"")</f>
        <v/>
      </c>
      <c r="CF85" s="15" t="str">
        <f t="shared" ref="CF85:CF109" si="573">IF(AZ85=1,$BP85,"")</f>
        <v/>
      </c>
      <c r="CG85" s="15" t="str">
        <f t="shared" ref="CG85:CG109" si="574">IF(BA85=1,$BP85,"")</f>
        <v/>
      </c>
      <c r="CH85" s="15" t="str">
        <f t="shared" ref="CH85:CH109" si="575">IF(BB85=1,$BP85,"")</f>
        <v/>
      </c>
      <c r="CI85" s="15" t="str">
        <f t="shared" ref="CI85:CI109" si="576">IF(BC85=1,$BP85,"")</f>
        <v/>
      </c>
      <c r="CJ85" s="15" t="str">
        <f t="shared" ref="CJ85:CJ109" si="577">IF(BD85=1,$BP85,"")</f>
        <v/>
      </c>
      <c r="CK85" s="15" t="str">
        <f t="shared" ref="CK85:CK109" si="578">IF(BE85=1,$BP85,"")</f>
        <v/>
      </c>
      <c r="CL85" s="15" t="str">
        <f t="shared" ref="CL85:CL109" si="579">IF(BF85=1,$BP85,"")</f>
        <v/>
      </c>
      <c r="CM85" s="15" t="str">
        <f t="shared" ref="CM85:CM109" si="580">IF(BG85=1,$BP85,"")</f>
        <v/>
      </c>
      <c r="CN85" s="15" t="str">
        <f t="shared" ref="CN85:CN109" si="581">IF(BH85=1,$BP85,"")</f>
        <v/>
      </c>
      <c r="CO85" s="15" t="str">
        <f t="shared" ref="CO85:CO109" si="582">IF(BI85=1,$BP85,"")</f>
        <v/>
      </c>
      <c r="CP85" s="15" t="str">
        <f t="shared" ref="CP85:CP109" si="583">IF(BJ85=1,$BP85,"")</f>
        <v/>
      </c>
      <c r="CQ85" s="15" t="str">
        <f t="shared" ref="CQ85:CQ109" si="584">IF(BK85=1,$BP85,"")</f>
        <v/>
      </c>
      <c r="CR85" s="15" t="str">
        <f t="shared" ref="CR85:CR109" si="585">IF(BL85=1,$BP85,"")</f>
        <v/>
      </c>
      <c r="CS85" s="15" t="str">
        <f t="shared" ref="CS85:CS109" si="586">IF(BM85=1,$BP85,"")</f>
        <v/>
      </c>
      <c r="CT85" s="15" t="str">
        <f t="shared" ref="CT85:CT109" si="587">IF(BN85=1,$BP85,"")</f>
        <v/>
      </c>
      <c r="CU85" s="1178">
        <v>1962</v>
      </c>
      <c r="CV85" s="14" t="str">
        <f t="shared" si="514"/>
        <v xml:space="preserve"> </v>
      </c>
      <c r="CW85" s="14" t="str">
        <f t="shared" si="515"/>
        <v xml:space="preserve"> </v>
      </c>
      <c r="CX85" s="14" t="str">
        <f t="shared" si="516"/>
        <v xml:space="preserve"> </v>
      </c>
      <c r="CY85" s="14" t="str">
        <f t="shared" si="517"/>
        <v xml:space="preserve"> </v>
      </c>
      <c r="CZ85" s="14">
        <f t="shared" si="518"/>
        <v>1962</v>
      </c>
      <c r="DA85" s="14" t="str">
        <f t="shared" si="519"/>
        <v xml:space="preserve"> </v>
      </c>
      <c r="DB85" s="14" t="str">
        <f t="shared" si="520"/>
        <v xml:space="preserve"> </v>
      </c>
      <c r="DC85" s="14" t="str">
        <f t="shared" si="521"/>
        <v xml:space="preserve"> </v>
      </c>
      <c r="DD85" s="14" t="str">
        <f t="shared" si="522"/>
        <v xml:space="preserve"> </v>
      </c>
      <c r="DE85" s="14" t="str">
        <f t="shared" si="523"/>
        <v xml:space="preserve"> </v>
      </c>
      <c r="DF85" s="14" t="str">
        <f t="shared" si="524"/>
        <v xml:space="preserve"> </v>
      </c>
      <c r="DG85" s="14" t="str">
        <f t="shared" si="525"/>
        <v xml:space="preserve"> </v>
      </c>
      <c r="DH85" s="14" t="str">
        <f t="shared" si="526"/>
        <v xml:space="preserve"> </v>
      </c>
      <c r="DI85" s="14" t="str">
        <f t="shared" si="527"/>
        <v xml:space="preserve"> </v>
      </c>
      <c r="DJ85" s="14" t="str">
        <f t="shared" si="528"/>
        <v xml:space="preserve"> </v>
      </c>
      <c r="DK85" s="14" t="str">
        <f t="shared" si="529"/>
        <v xml:space="preserve"> </v>
      </c>
      <c r="DL85" s="14" t="str">
        <f t="shared" si="530"/>
        <v xml:space="preserve"> </v>
      </c>
      <c r="DM85" s="14" t="str">
        <f t="shared" si="531"/>
        <v xml:space="preserve"> </v>
      </c>
      <c r="DN85" s="14" t="str">
        <f t="shared" si="532"/>
        <v xml:space="preserve"> </v>
      </c>
      <c r="DO85" s="14" t="str">
        <f t="shared" si="533"/>
        <v xml:space="preserve"> </v>
      </c>
      <c r="DP85" s="14" t="str">
        <f t="shared" si="534"/>
        <v xml:space="preserve"> </v>
      </c>
      <c r="DQ85" s="14" t="str">
        <f t="shared" si="535"/>
        <v xml:space="preserve"> </v>
      </c>
      <c r="DR85" s="14" t="str">
        <f t="shared" si="536"/>
        <v xml:space="preserve"> </v>
      </c>
      <c r="DS85" s="14" t="str">
        <f t="shared" si="537"/>
        <v xml:space="preserve"> </v>
      </c>
      <c r="DT85" s="14" t="str">
        <f t="shared" si="538"/>
        <v xml:space="preserve"> </v>
      </c>
      <c r="DU85" s="14" t="str">
        <f t="shared" si="539"/>
        <v xml:space="preserve"> </v>
      </c>
      <c r="DV85" s="14" t="str">
        <f t="shared" si="540"/>
        <v xml:space="preserve"> </v>
      </c>
      <c r="DW85" s="14" t="str">
        <f t="shared" si="541"/>
        <v xml:space="preserve"> </v>
      </c>
      <c r="DX85" s="14" t="str">
        <f t="shared" si="542"/>
        <v xml:space="preserve"> </v>
      </c>
      <c r="DY85" s="14" t="str">
        <f t="shared" si="543"/>
        <v xml:space="preserve"> </v>
      </c>
      <c r="DZ85" s="14">
        <f t="shared" si="250"/>
        <v>1</v>
      </c>
      <c r="EA85" s="525"/>
      <c r="EB85" s="1178">
        <v>1962</v>
      </c>
      <c r="EC85" s="30" t="str">
        <f t="shared" si="437"/>
        <v xml:space="preserve"> </v>
      </c>
      <c r="ED85" s="30" t="str">
        <f t="shared" si="438"/>
        <v xml:space="preserve"> </v>
      </c>
      <c r="EE85" s="30" t="str">
        <f t="shared" si="439"/>
        <v xml:space="preserve"> </v>
      </c>
      <c r="EF85" s="30" t="str">
        <f t="shared" si="440"/>
        <v xml:space="preserve"> </v>
      </c>
      <c r="EG85" s="30">
        <f t="shared" si="441"/>
        <v>1</v>
      </c>
      <c r="EH85" s="30" t="str">
        <f t="shared" si="442"/>
        <v xml:space="preserve"> </v>
      </c>
      <c r="EI85" s="30" t="str">
        <f t="shared" si="443"/>
        <v xml:space="preserve"> </v>
      </c>
      <c r="EJ85" s="30" t="str">
        <f t="shared" si="444"/>
        <v xml:space="preserve"> </v>
      </c>
      <c r="EK85" s="30" t="str">
        <f t="shared" si="445"/>
        <v xml:space="preserve"> </v>
      </c>
      <c r="EL85" s="30" t="str">
        <f t="shared" si="446"/>
        <v xml:space="preserve"> </v>
      </c>
      <c r="EM85" s="30" t="str">
        <f t="shared" si="447"/>
        <v xml:space="preserve"> </v>
      </c>
      <c r="EN85" s="30" t="str">
        <f t="shared" si="448"/>
        <v xml:space="preserve"> </v>
      </c>
      <c r="EO85" s="30" t="str">
        <f t="shared" si="449"/>
        <v xml:space="preserve"> </v>
      </c>
      <c r="EP85" s="30" t="str">
        <f t="shared" si="450"/>
        <v xml:space="preserve"> </v>
      </c>
      <c r="EQ85" s="30" t="str">
        <f t="shared" si="451"/>
        <v xml:space="preserve"> </v>
      </c>
      <c r="ER85" s="30" t="str">
        <f t="shared" si="452"/>
        <v xml:space="preserve"> </v>
      </c>
      <c r="ES85" s="30" t="str">
        <f t="shared" si="453"/>
        <v xml:space="preserve"> </v>
      </c>
      <c r="ET85" s="30" t="str">
        <f t="shared" si="454"/>
        <v xml:space="preserve"> </v>
      </c>
      <c r="EU85" s="30" t="str">
        <f t="shared" si="455"/>
        <v xml:space="preserve"> </v>
      </c>
      <c r="EV85" s="30" t="str">
        <f t="shared" si="456"/>
        <v xml:space="preserve"> </v>
      </c>
      <c r="EW85" s="30" t="str">
        <f t="shared" si="457"/>
        <v xml:space="preserve"> </v>
      </c>
      <c r="EX85" s="30" t="str">
        <f t="shared" si="458"/>
        <v xml:space="preserve"> </v>
      </c>
      <c r="EY85" s="30" t="str">
        <f t="shared" si="459"/>
        <v xml:space="preserve"> </v>
      </c>
      <c r="EZ85" s="30" t="str">
        <f t="shared" si="510"/>
        <v xml:space="preserve"> </v>
      </c>
      <c r="FA85" s="30" t="str">
        <f t="shared" si="511"/>
        <v xml:space="preserve"> </v>
      </c>
      <c r="FB85" s="30" t="str">
        <f t="shared" ref="FB85:FB111" si="588">IF(OR(AA85="M",AA85=0,AA85="T",AA85&lt;0.01)," ",1)</f>
        <v xml:space="preserve"> </v>
      </c>
      <c r="FC85" s="30" t="str">
        <f t="shared" ref="FC85:FC111" si="589">IF(OR(AB85="M",AB85=0,AB85="T",AB85&lt;0.01)," ",1)</f>
        <v xml:space="preserve"> </v>
      </c>
      <c r="FD85" s="30" t="str">
        <f t="shared" ref="FD85:FD111" si="590">IF(OR(AC85="M",AC85=0,AC85="T",AC85&lt;0.01)," ",1)</f>
        <v xml:space="preserve"> </v>
      </c>
      <c r="FE85" s="30" t="str">
        <f t="shared" ref="FE85:FE111" si="591">IF(OR(AD85="M",AD85=0,AD85="T",AD85&lt;0.01)," ",1)</f>
        <v xml:space="preserve"> </v>
      </c>
      <c r="FF85" s="30" t="str">
        <f t="shared" ref="FF85:FF111" si="592">IF(OR(AE85="M",AE85=0,AE85="T",AE85&lt;0.01)," ",1)</f>
        <v xml:space="preserve"> </v>
      </c>
      <c r="FG85" s="639">
        <f t="shared" si="544"/>
        <v>1</v>
      </c>
      <c r="FI85" s="656">
        <v>1962</v>
      </c>
      <c r="FJ85" s="43" t="str">
        <f t="shared" si="545"/>
        <v/>
      </c>
      <c r="FK85" s="43" t="str">
        <f t="shared" si="546"/>
        <v/>
      </c>
      <c r="FL85" s="43" t="str">
        <f t="shared" si="547"/>
        <v/>
      </c>
      <c r="FM85" s="43" t="str">
        <f t="shared" si="548"/>
        <v/>
      </c>
      <c r="FN85" s="43">
        <f t="shared" si="549"/>
        <v>0.9</v>
      </c>
      <c r="FO85" s="43" t="str">
        <f t="shared" si="550"/>
        <v/>
      </c>
      <c r="FP85" s="43" t="str">
        <f t="shared" si="551"/>
        <v/>
      </c>
      <c r="FQ85" s="43" t="str">
        <f t="shared" si="552"/>
        <v/>
      </c>
      <c r="FR85" s="43" t="str">
        <f t="shared" ref="FR85:FR116" si="593">IF(EK85=1,J85,"")</f>
        <v/>
      </c>
      <c r="FS85" s="43" t="str">
        <f t="shared" si="460"/>
        <v/>
      </c>
      <c r="FT85" s="43" t="str">
        <f t="shared" si="461"/>
        <v/>
      </c>
      <c r="FU85" s="43" t="str">
        <f t="shared" si="462"/>
        <v/>
      </c>
      <c r="FV85" s="43" t="str">
        <f t="shared" si="463"/>
        <v/>
      </c>
      <c r="FW85" s="43" t="str">
        <f t="shared" si="464"/>
        <v/>
      </c>
      <c r="FX85" s="43" t="str">
        <f t="shared" si="465"/>
        <v/>
      </c>
      <c r="FY85" s="43" t="str">
        <f t="shared" si="466"/>
        <v/>
      </c>
      <c r="FZ85" s="43" t="str">
        <f t="shared" si="467"/>
        <v/>
      </c>
      <c r="GA85" s="43" t="str">
        <f t="shared" si="468"/>
        <v/>
      </c>
      <c r="GB85" s="43" t="str">
        <f t="shared" si="469"/>
        <v/>
      </c>
      <c r="GC85" s="43" t="str">
        <f t="shared" si="470"/>
        <v/>
      </c>
      <c r="GD85" s="43" t="str">
        <f t="shared" si="471"/>
        <v/>
      </c>
      <c r="GE85" s="43" t="str">
        <f t="shared" si="472"/>
        <v/>
      </c>
      <c r="GF85" s="43" t="str">
        <f t="shared" si="473"/>
        <v/>
      </c>
      <c r="GG85" s="43" t="str">
        <f t="shared" si="512"/>
        <v/>
      </c>
      <c r="GH85" s="43" t="str">
        <f t="shared" si="474"/>
        <v/>
      </c>
      <c r="GI85" s="43" t="str">
        <f t="shared" si="475"/>
        <v/>
      </c>
      <c r="GJ85" s="43" t="str">
        <f t="shared" si="476"/>
        <v/>
      </c>
      <c r="GK85" s="43" t="str">
        <f t="shared" si="477"/>
        <v/>
      </c>
      <c r="GL85" s="43" t="str">
        <f t="shared" si="478"/>
        <v/>
      </c>
      <c r="GM85" s="43" t="str">
        <f t="shared" si="479"/>
        <v/>
      </c>
      <c r="GN85" s="1228">
        <f t="shared" ref="GN85:GN116" si="594">SUM(FJ85:GM85)</f>
        <v>0.9</v>
      </c>
      <c r="GO85" s="1229">
        <f t="shared" ref="GO85:GO129" si="595">COUNT(FJ85:GM85)</f>
        <v>1</v>
      </c>
      <c r="GP85" s="656">
        <v>1962</v>
      </c>
      <c r="GQ85" s="4" t="str">
        <f t="shared" si="480"/>
        <v xml:space="preserve"> </v>
      </c>
      <c r="GR85" s="4" t="str">
        <f t="shared" si="481"/>
        <v xml:space="preserve"> </v>
      </c>
      <c r="GS85" s="4" t="str">
        <f t="shared" si="482"/>
        <v xml:space="preserve"> </v>
      </c>
      <c r="GT85" s="4" t="str">
        <f t="shared" si="483"/>
        <v xml:space="preserve"> </v>
      </c>
      <c r="GU85" s="4">
        <f t="shared" si="484"/>
        <v>1</v>
      </c>
      <c r="GV85" s="4" t="str">
        <f t="shared" si="485"/>
        <v xml:space="preserve"> </v>
      </c>
      <c r="GW85" s="4" t="str">
        <f t="shared" si="486"/>
        <v xml:space="preserve"> </v>
      </c>
      <c r="GX85" s="4" t="str">
        <f t="shared" si="487"/>
        <v xml:space="preserve"> </v>
      </c>
      <c r="GY85" s="4" t="str">
        <f t="shared" si="488"/>
        <v xml:space="preserve"> </v>
      </c>
      <c r="GZ85" s="4" t="str">
        <f t="shared" si="489"/>
        <v xml:space="preserve"> </v>
      </c>
      <c r="HA85" s="4" t="str">
        <f t="shared" si="490"/>
        <v xml:space="preserve"> </v>
      </c>
      <c r="HB85" s="4" t="str">
        <f t="shared" si="491"/>
        <v xml:space="preserve"> </v>
      </c>
      <c r="HC85" s="4" t="str">
        <f t="shared" si="492"/>
        <v xml:space="preserve"> </v>
      </c>
      <c r="HD85" s="4" t="str">
        <f t="shared" si="493"/>
        <v xml:space="preserve"> </v>
      </c>
      <c r="HE85" s="4" t="str">
        <f t="shared" si="494"/>
        <v xml:space="preserve"> </v>
      </c>
      <c r="HF85" s="4" t="str">
        <f t="shared" si="495"/>
        <v xml:space="preserve"> </v>
      </c>
      <c r="HG85" s="4" t="str">
        <f t="shared" si="496"/>
        <v xml:space="preserve"> </v>
      </c>
      <c r="HH85" s="4" t="str">
        <f t="shared" si="497"/>
        <v xml:space="preserve"> </v>
      </c>
      <c r="HI85" s="4" t="str">
        <f t="shared" si="498"/>
        <v xml:space="preserve"> </v>
      </c>
      <c r="HJ85" s="4" t="str">
        <f t="shared" si="499"/>
        <v xml:space="preserve"> </v>
      </c>
      <c r="HK85" s="4" t="str">
        <f t="shared" si="500"/>
        <v xml:space="preserve"> </v>
      </c>
      <c r="HL85" s="4" t="str">
        <f t="shared" si="501"/>
        <v xml:space="preserve"> </v>
      </c>
      <c r="HM85" s="4" t="str">
        <f t="shared" si="502"/>
        <v xml:space="preserve"> </v>
      </c>
      <c r="HN85" s="4" t="str">
        <f t="shared" si="503"/>
        <v xml:space="preserve"> </v>
      </c>
      <c r="HO85" s="4">
        <f t="shared" si="513"/>
        <v>1</v>
      </c>
      <c r="HP85" s="4" t="str">
        <f t="shared" si="504"/>
        <v xml:space="preserve"> </v>
      </c>
      <c r="HQ85" s="4" t="str">
        <f t="shared" si="505"/>
        <v xml:space="preserve"> </v>
      </c>
      <c r="HR85" s="4" t="str">
        <f t="shared" si="506"/>
        <v xml:space="preserve"> </v>
      </c>
      <c r="HS85" s="4" t="str">
        <f t="shared" si="507"/>
        <v xml:space="preserve"> </v>
      </c>
      <c r="HT85" s="4" t="str">
        <f t="shared" si="508"/>
        <v xml:space="preserve"> </v>
      </c>
      <c r="HU85" s="4">
        <f t="shared" ref="HU85:HU132" si="596">SUM(GQ85:HT85)</f>
        <v>2</v>
      </c>
      <c r="HV85" s="656">
        <v>1962</v>
      </c>
      <c r="HW85" s="528" t="str">
        <f t="shared" ref="HW85:HW135" si="597">IF(B85="T", 1, " ")</f>
        <v xml:space="preserve"> </v>
      </c>
      <c r="HX85" s="528" t="str">
        <f t="shared" ref="HX85:HX135" si="598">IF(C85="T", 1, " ")</f>
        <v xml:space="preserve"> </v>
      </c>
      <c r="HY85" s="528" t="str">
        <f t="shared" ref="HY85:HY135" si="599">IF(D85="T", 1, " ")</f>
        <v xml:space="preserve"> </v>
      </c>
      <c r="HZ85" s="528" t="str">
        <f t="shared" ref="HZ85:HZ135" si="600">IF(E85="T", 1, " ")</f>
        <v xml:space="preserve"> </v>
      </c>
      <c r="IA85" s="528" t="str">
        <f t="shared" ref="IA85:IA135" si="601">IF(F85="T", 1, " ")</f>
        <v xml:space="preserve"> </v>
      </c>
      <c r="IB85" s="528" t="str">
        <f t="shared" ref="IB85:IB135" si="602">IF(G85="T", 1, " ")</f>
        <v xml:space="preserve"> </v>
      </c>
      <c r="IC85" s="528" t="str">
        <f t="shared" ref="IC85:IC135" si="603">IF(H85="T", 1, " ")</f>
        <v xml:space="preserve"> </v>
      </c>
      <c r="ID85" s="528" t="str">
        <f t="shared" ref="ID85:ID135" si="604">IF(I85="T", 1, " ")</f>
        <v xml:space="preserve"> </v>
      </c>
      <c r="IE85" s="528" t="str">
        <f t="shared" ref="IE85:IE135" si="605">IF(J85="T", 1, " ")</f>
        <v xml:space="preserve"> </v>
      </c>
      <c r="IF85" s="528" t="str">
        <f t="shared" ref="IF85:IF135" si="606">IF(K85="T", 1, " ")</f>
        <v xml:space="preserve"> </v>
      </c>
      <c r="IG85" s="528" t="str">
        <f t="shared" ref="IG85:IG135" si="607">IF(L85="T", 1, " ")</f>
        <v xml:space="preserve"> </v>
      </c>
      <c r="IH85" s="528" t="str">
        <f t="shared" ref="IH85:IH135" si="608">IF(M85="T", 1, " ")</f>
        <v xml:space="preserve"> </v>
      </c>
      <c r="II85" s="528" t="str">
        <f t="shared" ref="II85:II135" si="609">IF(N85="T", 1, " ")</f>
        <v xml:space="preserve"> </v>
      </c>
      <c r="IJ85" s="528" t="str">
        <f t="shared" ref="IJ85:IJ135" si="610">IF(O85="T", 1, " ")</f>
        <v xml:space="preserve"> </v>
      </c>
      <c r="IK85" s="528" t="str">
        <f t="shared" ref="IK85:IK135" si="611">IF(P85="T", 1, " ")</f>
        <v xml:space="preserve"> </v>
      </c>
      <c r="IL85" s="528" t="str">
        <f t="shared" ref="IL85:IL135" si="612">IF(Q85="T", 1, " ")</f>
        <v xml:space="preserve"> </v>
      </c>
      <c r="IM85" s="528" t="str">
        <f t="shared" ref="IM85:IM135" si="613">IF(R85="T", 1, " ")</f>
        <v xml:space="preserve"> </v>
      </c>
      <c r="IN85" s="528" t="str">
        <f t="shared" ref="IN85:IN135" si="614">IF(S85="T", 1, " ")</f>
        <v xml:space="preserve"> </v>
      </c>
      <c r="IO85" s="528" t="str">
        <f t="shared" ref="IO85:IO135" si="615">IF(T85="T", 1, " ")</f>
        <v xml:space="preserve"> </v>
      </c>
      <c r="IP85" s="528" t="str">
        <f t="shared" ref="IP85:IP135" si="616">IF(U85="T", 1, " ")</f>
        <v xml:space="preserve"> </v>
      </c>
      <c r="IQ85" s="528" t="str">
        <f t="shared" ref="IQ85:IQ135" si="617">IF(V85="T", 1, " ")</f>
        <v xml:space="preserve"> </v>
      </c>
      <c r="IR85" s="528" t="str">
        <f t="shared" ref="IR85:IR135" si="618">IF(W85="T", 1, " ")</f>
        <v xml:space="preserve"> </v>
      </c>
      <c r="IS85" s="528" t="str">
        <f t="shared" ref="IS85:IS135" si="619">IF(X85="T", 1, " ")</f>
        <v xml:space="preserve"> </v>
      </c>
      <c r="IT85" s="528" t="str">
        <f t="shared" ref="IT85:IT135" si="620">IF(Y85="T", 1, " ")</f>
        <v xml:space="preserve"> </v>
      </c>
      <c r="IU85" s="528">
        <f t="shared" ref="IU85:IU135" si="621">IF(Z85="T", 1, " ")</f>
        <v>1</v>
      </c>
      <c r="IV85" s="528" t="str">
        <f t="shared" ref="IV85:IV135" si="622">IF(AA85="T", 1, " ")</f>
        <v xml:space="preserve"> </v>
      </c>
      <c r="IW85" s="528" t="str">
        <f t="shared" ref="IW85:IW135" si="623">IF(AB85="T", 1, " ")</f>
        <v xml:space="preserve"> </v>
      </c>
      <c r="IX85" s="528" t="str">
        <f t="shared" ref="IX85:IX135" si="624">IF(AC85="T", 1, " ")</f>
        <v xml:space="preserve"> </v>
      </c>
      <c r="IY85" s="528" t="str">
        <f t="shared" ref="IY85:IY135" si="625">IF(AD85="T", 1, " ")</f>
        <v xml:space="preserve"> </v>
      </c>
      <c r="IZ85" s="528" t="str">
        <f t="shared" ref="IZ85:IZ135" si="626">IF(AE85="T", 1, " ")</f>
        <v xml:space="preserve"> </v>
      </c>
      <c r="JA85" s="1177">
        <f t="shared" si="553"/>
        <v>1</v>
      </c>
      <c r="JB85" s="8">
        <f t="shared" si="554"/>
        <v>0.9</v>
      </c>
    </row>
    <row r="86" spans="1:262">
      <c r="A86" s="773">
        <v>1963</v>
      </c>
      <c r="B86" s="1226">
        <v>0</v>
      </c>
      <c r="C86" s="1189" t="s">
        <v>60</v>
      </c>
      <c r="D86" s="1189">
        <v>0</v>
      </c>
      <c r="E86" s="1189">
        <v>0</v>
      </c>
      <c r="F86" s="1227">
        <v>0</v>
      </c>
      <c r="G86" s="1214">
        <v>0</v>
      </c>
      <c r="H86" s="1189">
        <v>0</v>
      </c>
      <c r="I86" s="1189">
        <v>0</v>
      </c>
      <c r="J86" s="1189">
        <v>0</v>
      </c>
      <c r="K86" s="1227">
        <v>0</v>
      </c>
      <c r="L86" s="1214">
        <v>0</v>
      </c>
      <c r="M86" s="1189">
        <v>0</v>
      </c>
      <c r="N86" s="1189">
        <v>0</v>
      </c>
      <c r="O86" s="1189">
        <v>0</v>
      </c>
      <c r="P86" s="1227">
        <v>0</v>
      </c>
      <c r="Q86" s="1214">
        <v>0</v>
      </c>
      <c r="R86" s="1189">
        <v>0</v>
      </c>
      <c r="S86" s="1189">
        <v>0</v>
      </c>
      <c r="T86" s="1189">
        <v>0</v>
      </c>
      <c r="U86" s="1227">
        <v>0</v>
      </c>
      <c r="V86" s="1214">
        <v>0</v>
      </c>
      <c r="W86" s="1189">
        <v>0</v>
      </c>
      <c r="X86" s="1189">
        <v>0</v>
      </c>
      <c r="Y86" s="1189">
        <v>0</v>
      </c>
      <c r="Z86" s="1227">
        <v>0</v>
      </c>
      <c r="AA86" s="1214">
        <v>0</v>
      </c>
      <c r="AB86" s="1189">
        <v>0</v>
      </c>
      <c r="AC86" s="1189">
        <v>0</v>
      </c>
      <c r="AD86" s="1189" t="s">
        <v>60</v>
      </c>
      <c r="AE86" s="1227" t="s">
        <v>60</v>
      </c>
      <c r="AF86" s="1317"/>
      <c r="AG86" s="568">
        <f t="shared" si="555"/>
        <v>0</v>
      </c>
      <c r="AH86" s="504" t="str">
        <f t="shared" si="556"/>
        <v>Trace</v>
      </c>
      <c r="AI86" s="893">
        <f t="shared" ref="AI86:AI138" si="627">MAX(B86:AE86)</f>
        <v>0</v>
      </c>
      <c r="AJ86" s="1178">
        <v>1963</v>
      </c>
      <c r="AK86" s="1263" t="str">
        <f t="shared" si="408"/>
        <v/>
      </c>
      <c r="AL86" s="1263" t="str">
        <f t="shared" si="409"/>
        <v/>
      </c>
      <c r="AM86" s="1263" t="str">
        <f t="shared" si="410"/>
        <v/>
      </c>
      <c r="AN86" s="1263" t="str">
        <f t="shared" si="411"/>
        <v/>
      </c>
      <c r="AO86" s="1263" t="str">
        <f t="shared" si="412"/>
        <v/>
      </c>
      <c r="AP86" s="1263" t="str">
        <f t="shared" si="413"/>
        <v/>
      </c>
      <c r="AQ86" s="1263" t="str">
        <f t="shared" si="414"/>
        <v/>
      </c>
      <c r="AR86" s="1263" t="str">
        <f t="shared" si="415"/>
        <v/>
      </c>
      <c r="AS86" s="1263" t="str">
        <f t="shared" si="416"/>
        <v/>
      </c>
      <c r="AT86" s="1263" t="str">
        <f t="shared" si="417"/>
        <v/>
      </c>
      <c r="AU86" s="1263" t="str">
        <f t="shared" si="418"/>
        <v/>
      </c>
      <c r="AV86" s="1263" t="str">
        <f t="shared" si="419"/>
        <v/>
      </c>
      <c r="AW86" s="1263" t="str">
        <f t="shared" si="420"/>
        <v/>
      </c>
      <c r="AX86" s="1263" t="str">
        <f t="shared" si="421"/>
        <v/>
      </c>
      <c r="AY86" s="1263" t="str">
        <f t="shared" si="422"/>
        <v/>
      </c>
      <c r="AZ86" s="1263" t="str">
        <f t="shared" si="423"/>
        <v/>
      </c>
      <c r="BA86" s="1263" t="str">
        <f t="shared" si="424"/>
        <v/>
      </c>
      <c r="BB86" s="1263" t="str">
        <f t="shared" si="425"/>
        <v/>
      </c>
      <c r="BC86" s="1263" t="str">
        <f t="shared" si="426"/>
        <v/>
      </c>
      <c r="BD86" s="1263" t="str">
        <f t="shared" si="427"/>
        <v/>
      </c>
      <c r="BE86" s="1263" t="str">
        <f t="shared" si="428"/>
        <v/>
      </c>
      <c r="BF86" s="1263" t="str">
        <f t="shared" si="429"/>
        <v/>
      </c>
      <c r="BG86" s="1263" t="str">
        <f t="shared" si="430"/>
        <v/>
      </c>
      <c r="BH86" s="1263" t="str">
        <f t="shared" si="431"/>
        <v/>
      </c>
      <c r="BI86" s="1263" t="str">
        <f t="shared" si="509"/>
        <v/>
      </c>
      <c r="BJ86" s="1263" t="str">
        <f t="shared" si="432"/>
        <v/>
      </c>
      <c r="BK86" s="1263" t="str">
        <f t="shared" si="433"/>
        <v/>
      </c>
      <c r="BL86" s="1263" t="str">
        <f t="shared" si="434"/>
        <v/>
      </c>
      <c r="BM86" s="1263" t="str">
        <f t="shared" si="435"/>
        <v/>
      </c>
      <c r="BN86" s="1263" t="str">
        <f t="shared" si="436"/>
        <v/>
      </c>
      <c r="BO86" s="1264">
        <f t="shared" si="557"/>
        <v>0</v>
      </c>
      <c r="BP86" s="1178">
        <v>1963</v>
      </c>
      <c r="BQ86" s="15" t="str">
        <f t="shared" si="558"/>
        <v/>
      </c>
      <c r="BR86" s="15" t="str">
        <f t="shared" si="559"/>
        <v/>
      </c>
      <c r="BS86" s="15" t="str">
        <f t="shared" si="560"/>
        <v/>
      </c>
      <c r="BT86" s="15" t="str">
        <f t="shared" si="561"/>
        <v/>
      </c>
      <c r="BU86" s="15" t="str">
        <f t="shared" si="562"/>
        <v/>
      </c>
      <c r="BV86" s="15" t="str">
        <f t="shared" si="563"/>
        <v/>
      </c>
      <c r="BW86" s="15" t="str">
        <f t="shared" si="564"/>
        <v/>
      </c>
      <c r="BX86" s="15" t="str">
        <f t="shared" si="565"/>
        <v/>
      </c>
      <c r="BY86" s="15" t="str">
        <f t="shared" si="566"/>
        <v/>
      </c>
      <c r="BZ86" s="15" t="str">
        <f t="shared" si="567"/>
        <v/>
      </c>
      <c r="CA86" s="15" t="str">
        <f t="shared" si="568"/>
        <v/>
      </c>
      <c r="CB86" s="15" t="str">
        <f t="shared" si="569"/>
        <v/>
      </c>
      <c r="CC86" s="15" t="str">
        <f t="shared" si="570"/>
        <v/>
      </c>
      <c r="CD86" s="15" t="str">
        <f t="shared" si="571"/>
        <v/>
      </c>
      <c r="CE86" s="15" t="str">
        <f t="shared" si="572"/>
        <v/>
      </c>
      <c r="CF86" s="15" t="str">
        <f t="shared" si="573"/>
        <v/>
      </c>
      <c r="CG86" s="15" t="str">
        <f t="shared" si="574"/>
        <v/>
      </c>
      <c r="CH86" s="15" t="str">
        <f t="shared" si="575"/>
        <v/>
      </c>
      <c r="CI86" s="15" t="str">
        <f t="shared" si="576"/>
        <v/>
      </c>
      <c r="CJ86" s="15" t="str">
        <f t="shared" si="577"/>
        <v/>
      </c>
      <c r="CK86" s="15" t="str">
        <f t="shared" si="578"/>
        <v/>
      </c>
      <c r="CL86" s="15" t="str">
        <f t="shared" si="579"/>
        <v/>
      </c>
      <c r="CM86" s="15" t="str">
        <f t="shared" si="580"/>
        <v/>
      </c>
      <c r="CN86" s="15" t="str">
        <f t="shared" si="581"/>
        <v/>
      </c>
      <c r="CO86" s="15" t="str">
        <f t="shared" si="582"/>
        <v/>
      </c>
      <c r="CP86" s="15" t="str">
        <f t="shared" si="583"/>
        <v/>
      </c>
      <c r="CQ86" s="15" t="str">
        <f t="shared" si="584"/>
        <v/>
      </c>
      <c r="CR86" s="15" t="str">
        <f t="shared" si="585"/>
        <v/>
      </c>
      <c r="CS86" s="15" t="str">
        <f t="shared" si="586"/>
        <v/>
      </c>
      <c r="CT86" s="15" t="str">
        <f t="shared" si="587"/>
        <v/>
      </c>
      <c r="CU86" s="1178">
        <v>1963</v>
      </c>
      <c r="CV86" s="14" t="str">
        <f t="shared" si="514"/>
        <v xml:space="preserve"> </v>
      </c>
      <c r="CW86" s="14" t="str">
        <f t="shared" si="515"/>
        <v xml:space="preserve"> </v>
      </c>
      <c r="CX86" s="14" t="str">
        <f t="shared" si="516"/>
        <v xml:space="preserve"> </v>
      </c>
      <c r="CY86" s="14" t="str">
        <f t="shared" si="517"/>
        <v xml:space="preserve"> </v>
      </c>
      <c r="CZ86" s="14" t="str">
        <f t="shared" si="518"/>
        <v xml:space="preserve"> </v>
      </c>
      <c r="DA86" s="14" t="str">
        <f t="shared" si="519"/>
        <v xml:space="preserve"> </v>
      </c>
      <c r="DB86" s="14" t="str">
        <f t="shared" si="520"/>
        <v xml:space="preserve"> </v>
      </c>
      <c r="DC86" s="14" t="str">
        <f t="shared" si="521"/>
        <v xml:space="preserve"> </v>
      </c>
      <c r="DD86" s="14" t="str">
        <f t="shared" si="522"/>
        <v xml:space="preserve"> </v>
      </c>
      <c r="DE86" s="14" t="str">
        <f t="shared" si="523"/>
        <v xml:space="preserve"> </v>
      </c>
      <c r="DF86" s="14" t="str">
        <f t="shared" si="524"/>
        <v xml:space="preserve"> </v>
      </c>
      <c r="DG86" s="14" t="str">
        <f t="shared" si="525"/>
        <v xml:space="preserve"> </v>
      </c>
      <c r="DH86" s="14" t="str">
        <f t="shared" si="526"/>
        <v xml:space="preserve"> </v>
      </c>
      <c r="DI86" s="14" t="str">
        <f t="shared" si="527"/>
        <v xml:space="preserve"> </v>
      </c>
      <c r="DJ86" s="14" t="str">
        <f t="shared" si="528"/>
        <v xml:space="preserve"> </v>
      </c>
      <c r="DK86" s="14" t="str">
        <f t="shared" si="529"/>
        <v xml:space="preserve"> </v>
      </c>
      <c r="DL86" s="14" t="str">
        <f t="shared" si="530"/>
        <v xml:space="preserve"> </v>
      </c>
      <c r="DM86" s="14" t="str">
        <f t="shared" si="531"/>
        <v xml:space="preserve"> </v>
      </c>
      <c r="DN86" s="14" t="str">
        <f t="shared" si="532"/>
        <v xml:space="preserve"> </v>
      </c>
      <c r="DO86" s="14" t="str">
        <f t="shared" si="533"/>
        <v xml:space="preserve"> </v>
      </c>
      <c r="DP86" s="14" t="str">
        <f t="shared" si="534"/>
        <v xml:space="preserve"> </v>
      </c>
      <c r="DQ86" s="14" t="str">
        <f t="shared" si="535"/>
        <v xml:space="preserve"> </v>
      </c>
      <c r="DR86" s="14" t="str">
        <f t="shared" si="536"/>
        <v xml:space="preserve"> </v>
      </c>
      <c r="DS86" s="14" t="str">
        <f t="shared" si="537"/>
        <v xml:space="preserve"> </v>
      </c>
      <c r="DT86" s="14" t="str">
        <f t="shared" si="538"/>
        <v xml:space="preserve"> </v>
      </c>
      <c r="DU86" s="14" t="str">
        <f t="shared" si="539"/>
        <v xml:space="preserve"> </v>
      </c>
      <c r="DV86" s="14" t="str">
        <f t="shared" si="540"/>
        <v xml:space="preserve"> </v>
      </c>
      <c r="DW86" s="14" t="str">
        <f t="shared" si="541"/>
        <v xml:space="preserve"> </v>
      </c>
      <c r="DX86" s="14" t="str">
        <f t="shared" si="542"/>
        <v xml:space="preserve"> </v>
      </c>
      <c r="DY86" s="14" t="str">
        <f t="shared" si="543"/>
        <v xml:space="preserve"> </v>
      </c>
      <c r="DZ86" s="14">
        <f t="shared" ref="DZ86:DZ114" si="628">COUNT(CV86:DY86)</f>
        <v>0</v>
      </c>
      <c r="EA86" s="525"/>
      <c r="EB86" s="1178">
        <v>1963</v>
      </c>
      <c r="EC86" s="30" t="str">
        <f t="shared" si="437"/>
        <v xml:space="preserve"> </v>
      </c>
      <c r="ED86" s="30" t="str">
        <f t="shared" si="438"/>
        <v xml:space="preserve"> </v>
      </c>
      <c r="EE86" s="30" t="str">
        <f t="shared" si="439"/>
        <v xml:space="preserve"> </v>
      </c>
      <c r="EF86" s="30" t="str">
        <f t="shared" si="440"/>
        <v xml:space="preserve"> </v>
      </c>
      <c r="EG86" s="30" t="str">
        <f t="shared" si="441"/>
        <v xml:space="preserve"> </v>
      </c>
      <c r="EH86" s="30" t="str">
        <f t="shared" si="442"/>
        <v xml:space="preserve"> </v>
      </c>
      <c r="EI86" s="30" t="str">
        <f t="shared" si="443"/>
        <v xml:space="preserve"> </v>
      </c>
      <c r="EJ86" s="30" t="str">
        <f t="shared" si="444"/>
        <v xml:space="preserve"> </v>
      </c>
      <c r="EK86" s="30" t="str">
        <f t="shared" si="445"/>
        <v xml:space="preserve"> </v>
      </c>
      <c r="EL86" s="30" t="str">
        <f t="shared" si="446"/>
        <v xml:space="preserve"> </v>
      </c>
      <c r="EM86" s="30" t="str">
        <f t="shared" si="447"/>
        <v xml:space="preserve"> </v>
      </c>
      <c r="EN86" s="30" t="str">
        <f t="shared" si="448"/>
        <v xml:space="preserve"> </v>
      </c>
      <c r="EO86" s="30" t="str">
        <f t="shared" si="449"/>
        <v xml:space="preserve"> </v>
      </c>
      <c r="EP86" s="30" t="str">
        <f t="shared" si="450"/>
        <v xml:space="preserve"> </v>
      </c>
      <c r="EQ86" s="30" t="str">
        <f t="shared" si="451"/>
        <v xml:space="preserve"> </v>
      </c>
      <c r="ER86" s="30" t="str">
        <f t="shared" si="452"/>
        <v xml:space="preserve"> </v>
      </c>
      <c r="ES86" s="30" t="str">
        <f t="shared" si="453"/>
        <v xml:space="preserve"> </v>
      </c>
      <c r="ET86" s="30" t="str">
        <f t="shared" si="454"/>
        <v xml:space="preserve"> </v>
      </c>
      <c r="EU86" s="30" t="str">
        <f t="shared" si="455"/>
        <v xml:space="preserve"> </v>
      </c>
      <c r="EV86" s="30" t="str">
        <f t="shared" si="456"/>
        <v xml:space="preserve"> </v>
      </c>
      <c r="EW86" s="30" t="str">
        <f t="shared" si="457"/>
        <v xml:space="preserve"> </v>
      </c>
      <c r="EX86" s="30" t="str">
        <f t="shared" si="458"/>
        <v xml:space="preserve"> </v>
      </c>
      <c r="EY86" s="30" t="str">
        <f t="shared" si="459"/>
        <v xml:space="preserve"> </v>
      </c>
      <c r="EZ86" s="30" t="str">
        <f t="shared" si="510"/>
        <v xml:space="preserve"> </v>
      </c>
      <c r="FA86" s="30" t="str">
        <f t="shared" si="511"/>
        <v xml:space="preserve"> </v>
      </c>
      <c r="FB86" s="30" t="str">
        <f t="shared" si="588"/>
        <v xml:space="preserve"> </v>
      </c>
      <c r="FC86" s="30" t="str">
        <f t="shared" si="589"/>
        <v xml:space="preserve"> </v>
      </c>
      <c r="FD86" s="30" t="str">
        <f t="shared" si="590"/>
        <v xml:space="preserve"> </v>
      </c>
      <c r="FE86" s="30" t="str">
        <f t="shared" si="591"/>
        <v xml:space="preserve"> </v>
      </c>
      <c r="FF86" s="30" t="str">
        <f t="shared" si="592"/>
        <v xml:space="preserve"> </v>
      </c>
      <c r="FG86" s="639">
        <f t="shared" si="544"/>
        <v>0</v>
      </c>
      <c r="FI86" s="656">
        <v>1963</v>
      </c>
      <c r="FJ86" s="43" t="str">
        <f t="shared" si="545"/>
        <v/>
      </c>
      <c r="FK86" s="43" t="str">
        <f t="shared" si="546"/>
        <v/>
      </c>
      <c r="FL86" s="43" t="str">
        <f t="shared" si="547"/>
        <v/>
      </c>
      <c r="FM86" s="43" t="str">
        <f t="shared" si="548"/>
        <v/>
      </c>
      <c r="FN86" s="43" t="str">
        <f t="shared" si="549"/>
        <v/>
      </c>
      <c r="FO86" s="43" t="str">
        <f t="shared" si="550"/>
        <v/>
      </c>
      <c r="FP86" s="43" t="str">
        <f t="shared" si="551"/>
        <v/>
      </c>
      <c r="FQ86" s="43" t="str">
        <f t="shared" si="552"/>
        <v/>
      </c>
      <c r="FR86" s="43" t="str">
        <f t="shared" si="593"/>
        <v/>
      </c>
      <c r="FS86" s="43" t="str">
        <f t="shared" si="460"/>
        <v/>
      </c>
      <c r="FT86" s="43" t="str">
        <f t="shared" si="461"/>
        <v/>
      </c>
      <c r="FU86" s="43" t="str">
        <f t="shared" si="462"/>
        <v/>
      </c>
      <c r="FV86" s="43" t="str">
        <f t="shared" si="463"/>
        <v/>
      </c>
      <c r="FW86" s="43" t="str">
        <f t="shared" si="464"/>
        <v/>
      </c>
      <c r="FX86" s="43" t="str">
        <f t="shared" si="465"/>
        <v/>
      </c>
      <c r="FY86" s="43" t="str">
        <f t="shared" si="466"/>
        <v/>
      </c>
      <c r="FZ86" s="43" t="str">
        <f t="shared" si="467"/>
        <v/>
      </c>
      <c r="GA86" s="43" t="str">
        <f t="shared" si="468"/>
        <v/>
      </c>
      <c r="GB86" s="43" t="str">
        <f t="shared" si="469"/>
        <v/>
      </c>
      <c r="GC86" s="43" t="str">
        <f t="shared" si="470"/>
        <v/>
      </c>
      <c r="GD86" s="43" t="str">
        <f t="shared" si="471"/>
        <v/>
      </c>
      <c r="GE86" s="43" t="str">
        <f t="shared" si="472"/>
        <v/>
      </c>
      <c r="GF86" s="43" t="str">
        <f t="shared" si="473"/>
        <v/>
      </c>
      <c r="GG86" s="43" t="str">
        <f t="shared" si="512"/>
        <v/>
      </c>
      <c r="GH86" s="43" t="str">
        <f t="shared" si="474"/>
        <v/>
      </c>
      <c r="GI86" s="43" t="str">
        <f t="shared" si="475"/>
        <v/>
      </c>
      <c r="GJ86" s="43" t="str">
        <f t="shared" si="476"/>
        <v/>
      </c>
      <c r="GK86" s="43" t="str">
        <f t="shared" si="477"/>
        <v/>
      </c>
      <c r="GL86" s="43" t="str">
        <f t="shared" si="478"/>
        <v/>
      </c>
      <c r="GM86" s="43" t="str">
        <f t="shared" si="479"/>
        <v/>
      </c>
      <c r="GN86" s="1228">
        <f t="shared" si="594"/>
        <v>0</v>
      </c>
      <c r="GO86" s="1229">
        <f t="shared" si="595"/>
        <v>0</v>
      </c>
      <c r="GP86" s="656">
        <v>1963</v>
      </c>
      <c r="GQ86" s="4" t="str">
        <f t="shared" si="480"/>
        <v xml:space="preserve"> </v>
      </c>
      <c r="GR86" s="4">
        <f t="shared" si="481"/>
        <v>1</v>
      </c>
      <c r="GS86" s="4" t="str">
        <f t="shared" si="482"/>
        <v xml:space="preserve"> </v>
      </c>
      <c r="GT86" s="4" t="str">
        <f t="shared" si="483"/>
        <v xml:space="preserve"> </v>
      </c>
      <c r="GU86" s="4" t="str">
        <f t="shared" si="484"/>
        <v xml:space="preserve"> </v>
      </c>
      <c r="GV86" s="4" t="str">
        <f t="shared" si="485"/>
        <v xml:space="preserve"> </v>
      </c>
      <c r="GW86" s="4" t="str">
        <f t="shared" si="486"/>
        <v xml:space="preserve"> </v>
      </c>
      <c r="GX86" s="4" t="str">
        <f t="shared" si="487"/>
        <v xml:space="preserve"> </v>
      </c>
      <c r="GY86" s="4" t="str">
        <f t="shared" si="488"/>
        <v xml:space="preserve"> </v>
      </c>
      <c r="GZ86" s="4" t="str">
        <f t="shared" si="489"/>
        <v xml:space="preserve"> </v>
      </c>
      <c r="HA86" s="4" t="str">
        <f t="shared" si="490"/>
        <v xml:space="preserve"> </v>
      </c>
      <c r="HB86" s="4" t="str">
        <f t="shared" si="491"/>
        <v xml:space="preserve"> </v>
      </c>
      <c r="HC86" s="4" t="str">
        <f t="shared" si="492"/>
        <v xml:space="preserve"> </v>
      </c>
      <c r="HD86" s="4" t="str">
        <f t="shared" si="493"/>
        <v xml:space="preserve"> </v>
      </c>
      <c r="HE86" s="4" t="str">
        <f t="shared" si="494"/>
        <v xml:space="preserve"> </v>
      </c>
      <c r="HF86" s="4" t="str">
        <f t="shared" si="495"/>
        <v xml:space="preserve"> </v>
      </c>
      <c r="HG86" s="4" t="str">
        <f t="shared" si="496"/>
        <v xml:space="preserve"> </v>
      </c>
      <c r="HH86" s="4" t="str">
        <f t="shared" si="497"/>
        <v xml:space="preserve"> </v>
      </c>
      <c r="HI86" s="4" t="str">
        <f t="shared" si="498"/>
        <v xml:space="preserve"> </v>
      </c>
      <c r="HJ86" s="4" t="str">
        <f t="shared" si="499"/>
        <v xml:space="preserve"> </v>
      </c>
      <c r="HK86" s="4" t="str">
        <f t="shared" si="500"/>
        <v xml:space="preserve"> </v>
      </c>
      <c r="HL86" s="4" t="str">
        <f t="shared" si="501"/>
        <v xml:space="preserve"> </v>
      </c>
      <c r="HM86" s="4" t="str">
        <f t="shared" si="502"/>
        <v xml:space="preserve"> </v>
      </c>
      <c r="HN86" s="4" t="str">
        <f t="shared" si="503"/>
        <v xml:space="preserve"> </v>
      </c>
      <c r="HO86" s="4" t="str">
        <f t="shared" si="513"/>
        <v xml:space="preserve"> </v>
      </c>
      <c r="HP86" s="4" t="str">
        <f t="shared" si="504"/>
        <v xml:space="preserve"> </v>
      </c>
      <c r="HQ86" s="4" t="str">
        <f t="shared" si="505"/>
        <v xml:space="preserve"> </v>
      </c>
      <c r="HR86" s="4" t="str">
        <f t="shared" si="506"/>
        <v xml:space="preserve"> </v>
      </c>
      <c r="HS86" s="4">
        <f t="shared" si="507"/>
        <v>1</v>
      </c>
      <c r="HT86" s="4">
        <f t="shared" si="508"/>
        <v>1</v>
      </c>
      <c r="HU86" s="4">
        <f t="shared" si="596"/>
        <v>3</v>
      </c>
      <c r="HV86" s="656">
        <v>1963</v>
      </c>
      <c r="HW86" s="528" t="str">
        <f t="shared" si="597"/>
        <v xml:space="preserve"> </v>
      </c>
      <c r="HX86" s="528">
        <f t="shared" si="598"/>
        <v>1</v>
      </c>
      <c r="HY86" s="528" t="str">
        <f t="shared" si="599"/>
        <v xml:space="preserve"> </v>
      </c>
      <c r="HZ86" s="528" t="str">
        <f t="shared" si="600"/>
        <v xml:space="preserve"> </v>
      </c>
      <c r="IA86" s="528" t="str">
        <f t="shared" si="601"/>
        <v xml:space="preserve"> </v>
      </c>
      <c r="IB86" s="528" t="str">
        <f t="shared" si="602"/>
        <v xml:space="preserve"> </v>
      </c>
      <c r="IC86" s="528" t="str">
        <f t="shared" si="603"/>
        <v xml:space="preserve"> </v>
      </c>
      <c r="ID86" s="528" t="str">
        <f t="shared" si="604"/>
        <v xml:space="preserve"> </v>
      </c>
      <c r="IE86" s="528" t="str">
        <f t="shared" si="605"/>
        <v xml:space="preserve"> </v>
      </c>
      <c r="IF86" s="528" t="str">
        <f t="shared" si="606"/>
        <v xml:space="preserve"> </v>
      </c>
      <c r="IG86" s="528" t="str">
        <f t="shared" si="607"/>
        <v xml:space="preserve"> </v>
      </c>
      <c r="IH86" s="528" t="str">
        <f t="shared" si="608"/>
        <v xml:space="preserve"> </v>
      </c>
      <c r="II86" s="528" t="str">
        <f t="shared" si="609"/>
        <v xml:space="preserve"> </v>
      </c>
      <c r="IJ86" s="528" t="str">
        <f t="shared" si="610"/>
        <v xml:space="preserve"> </v>
      </c>
      <c r="IK86" s="528" t="str">
        <f t="shared" si="611"/>
        <v xml:space="preserve"> </v>
      </c>
      <c r="IL86" s="528" t="str">
        <f t="shared" si="612"/>
        <v xml:space="preserve"> </v>
      </c>
      <c r="IM86" s="528" t="str">
        <f t="shared" si="613"/>
        <v xml:space="preserve"> </v>
      </c>
      <c r="IN86" s="528" t="str">
        <f t="shared" si="614"/>
        <v xml:space="preserve"> </v>
      </c>
      <c r="IO86" s="528" t="str">
        <f t="shared" si="615"/>
        <v xml:space="preserve"> </v>
      </c>
      <c r="IP86" s="528" t="str">
        <f t="shared" si="616"/>
        <v xml:space="preserve"> </v>
      </c>
      <c r="IQ86" s="528" t="str">
        <f t="shared" si="617"/>
        <v xml:space="preserve"> </v>
      </c>
      <c r="IR86" s="528" t="str">
        <f t="shared" si="618"/>
        <v xml:space="preserve"> </v>
      </c>
      <c r="IS86" s="528" t="str">
        <f t="shared" si="619"/>
        <v xml:space="preserve"> </v>
      </c>
      <c r="IT86" s="528" t="str">
        <f t="shared" si="620"/>
        <v xml:space="preserve"> </v>
      </c>
      <c r="IU86" s="528" t="str">
        <f t="shared" si="621"/>
        <v xml:space="preserve"> </v>
      </c>
      <c r="IV86" s="528" t="str">
        <f t="shared" si="622"/>
        <v xml:space="preserve"> </v>
      </c>
      <c r="IW86" s="528" t="str">
        <f t="shared" si="623"/>
        <v xml:space="preserve"> </v>
      </c>
      <c r="IX86" s="528" t="str">
        <f t="shared" si="624"/>
        <v xml:space="preserve"> </v>
      </c>
      <c r="IY86" s="528">
        <f t="shared" si="625"/>
        <v>1</v>
      </c>
      <c r="IZ86" s="528">
        <f t="shared" si="626"/>
        <v>1</v>
      </c>
      <c r="JA86" s="1177">
        <f t="shared" si="553"/>
        <v>3</v>
      </c>
      <c r="JB86" s="8">
        <f t="shared" si="554"/>
        <v>0</v>
      </c>
    </row>
    <row r="87" spans="1:262">
      <c r="A87" s="773">
        <v>1964</v>
      </c>
      <c r="B87" s="1226">
        <v>0</v>
      </c>
      <c r="C87" s="1189">
        <v>0</v>
      </c>
      <c r="D87" s="1189">
        <v>0</v>
      </c>
      <c r="E87" s="1189">
        <v>0</v>
      </c>
      <c r="F87" s="1227">
        <v>0</v>
      </c>
      <c r="G87" s="1214">
        <v>0</v>
      </c>
      <c r="H87" s="1189">
        <v>0</v>
      </c>
      <c r="I87" s="1189">
        <v>0</v>
      </c>
      <c r="J87" s="1189">
        <v>0</v>
      </c>
      <c r="K87" s="1227">
        <v>0</v>
      </c>
      <c r="L87" s="1214">
        <v>0</v>
      </c>
      <c r="M87" s="1189">
        <v>0</v>
      </c>
      <c r="N87" s="1189">
        <v>0</v>
      </c>
      <c r="O87" s="1189">
        <v>0</v>
      </c>
      <c r="P87" s="1227">
        <v>0</v>
      </c>
      <c r="Q87" s="1214">
        <v>0</v>
      </c>
      <c r="R87" s="1189">
        <v>0</v>
      </c>
      <c r="S87" s="1189">
        <v>0</v>
      </c>
      <c r="T87" s="1189">
        <v>0</v>
      </c>
      <c r="U87" s="1227">
        <v>0</v>
      </c>
      <c r="V87" s="1214">
        <v>0</v>
      </c>
      <c r="W87" s="1189">
        <v>0</v>
      </c>
      <c r="X87" s="1189">
        <v>0</v>
      </c>
      <c r="Y87" s="1189">
        <v>0</v>
      </c>
      <c r="Z87" s="1227">
        <v>0</v>
      </c>
      <c r="AA87" s="1214">
        <v>0</v>
      </c>
      <c r="AB87" s="1189">
        <v>0</v>
      </c>
      <c r="AC87" s="1189">
        <v>0</v>
      </c>
      <c r="AD87" s="1189">
        <v>0</v>
      </c>
      <c r="AE87" s="1227">
        <v>0.4</v>
      </c>
      <c r="AF87" s="1317"/>
      <c r="AG87" s="568">
        <f t="shared" si="555"/>
        <v>0.4</v>
      </c>
      <c r="AH87" s="504">
        <f t="shared" si="556"/>
        <v>0.4</v>
      </c>
      <c r="AI87" s="893">
        <f t="shared" si="627"/>
        <v>0.4</v>
      </c>
      <c r="AJ87" s="1178">
        <v>1964</v>
      </c>
      <c r="AK87" s="1263" t="str">
        <f t="shared" si="408"/>
        <v/>
      </c>
      <c r="AL87" s="1263" t="str">
        <f t="shared" si="409"/>
        <v/>
      </c>
      <c r="AM87" s="1263" t="str">
        <f t="shared" si="410"/>
        <v/>
      </c>
      <c r="AN87" s="1263" t="str">
        <f t="shared" si="411"/>
        <v/>
      </c>
      <c r="AO87" s="1263" t="str">
        <f t="shared" si="412"/>
        <v/>
      </c>
      <c r="AP87" s="1263" t="str">
        <f t="shared" si="413"/>
        <v/>
      </c>
      <c r="AQ87" s="1263" t="str">
        <f t="shared" si="414"/>
        <v/>
      </c>
      <c r="AR87" s="1263" t="str">
        <f t="shared" si="415"/>
        <v/>
      </c>
      <c r="AS87" s="1263" t="str">
        <f t="shared" si="416"/>
        <v/>
      </c>
      <c r="AT87" s="1263" t="str">
        <f t="shared" si="417"/>
        <v/>
      </c>
      <c r="AU87" s="1263" t="str">
        <f t="shared" si="418"/>
        <v/>
      </c>
      <c r="AV87" s="1263" t="str">
        <f t="shared" si="419"/>
        <v/>
      </c>
      <c r="AW87" s="1263" t="str">
        <f t="shared" si="420"/>
        <v/>
      </c>
      <c r="AX87" s="1263" t="str">
        <f t="shared" si="421"/>
        <v/>
      </c>
      <c r="AY87" s="1263" t="str">
        <f t="shared" si="422"/>
        <v/>
      </c>
      <c r="AZ87" s="1263" t="str">
        <f t="shared" si="423"/>
        <v/>
      </c>
      <c r="BA87" s="1263" t="str">
        <f t="shared" si="424"/>
        <v/>
      </c>
      <c r="BB87" s="1263" t="str">
        <f t="shared" si="425"/>
        <v/>
      </c>
      <c r="BC87" s="1263" t="str">
        <f t="shared" si="426"/>
        <v/>
      </c>
      <c r="BD87" s="1263" t="str">
        <f t="shared" si="427"/>
        <v/>
      </c>
      <c r="BE87" s="1263" t="str">
        <f t="shared" si="428"/>
        <v/>
      </c>
      <c r="BF87" s="1263" t="str">
        <f t="shared" si="429"/>
        <v/>
      </c>
      <c r="BG87" s="1263" t="str">
        <f t="shared" si="430"/>
        <v/>
      </c>
      <c r="BH87" s="1263" t="str">
        <f t="shared" si="431"/>
        <v/>
      </c>
      <c r="BI87" s="1263" t="str">
        <f t="shared" si="509"/>
        <v/>
      </c>
      <c r="BJ87" s="1263" t="str">
        <f t="shared" si="432"/>
        <v/>
      </c>
      <c r="BK87" s="1263" t="str">
        <f t="shared" si="433"/>
        <v/>
      </c>
      <c r="BL87" s="1263" t="str">
        <f t="shared" si="434"/>
        <v/>
      </c>
      <c r="BM87" s="1263" t="str">
        <f t="shared" si="435"/>
        <v/>
      </c>
      <c r="BN87" s="1263" t="str">
        <f t="shared" si="436"/>
        <v/>
      </c>
      <c r="BO87" s="1264">
        <f t="shared" si="557"/>
        <v>0</v>
      </c>
      <c r="BP87" s="1178">
        <v>1964</v>
      </c>
      <c r="BQ87" s="15" t="str">
        <f t="shared" si="558"/>
        <v/>
      </c>
      <c r="BR87" s="15" t="str">
        <f t="shared" si="559"/>
        <v/>
      </c>
      <c r="BS87" s="15" t="str">
        <f t="shared" si="560"/>
        <v/>
      </c>
      <c r="BT87" s="15" t="str">
        <f t="shared" si="561"/>
        <v/>
      </c>
      <c r="BU87" s="15" t="str">
        <f t="shared" si="562"/>
        <v/>
      </c>
      <c r="BV87" s="15" t="str">
        <f t="shared" si="563"/>
        <v/>
      </c>
      <c r="BW87" s="15" t="str">
        <f t="shared" si="564"/>
        <v/>
      </c>
      <c r="BX87" s="15" t="str">
        <f t="shared" si="565"/>
        <v/>
      </c>
      <c r="BY87" s="15" t="str">
        <f t="shared" si="566"/>
        <v/>
      </c>
      <c r="BZ87" s="15" t="str">
        <f t="shared" si="567"/>
        <v/>
      </c>
      <c r="CA87" s="15" t="str">
        <f t="shared" si="568"/>
        <v/>
      </c>
      <c r="CB87" s="15" t="str">
        <f t="shared" si="569"/>
        <v/>
      </c>
      <c r="CC87" s="15" t="str">
        <f t="shared" si="570"/>
        <v/>
      </c>
      <c r="CD87" s="15" t="str">
        <f t="shared" si="571"/>
        <v/>
      </c>
      <c r="CE87" s="15" t="str">
        <f t="shared" si="572"/>
        <v/>
      </c>
      <c r="CF87" s="15" t="str">
        <f t="shared" si="573"/>
        <v/>
      </c>
      <c r="CG87" s="15" t="str">
        <f t="shared" si="574"/>
        <v/>
      </c>
      <c r="CH87" s="15" t="str">
        <f t="shared" si="575"/>
        <v/>
      </c>
      <c r="CI87" s="15" t="str">
        <f t="shared" si="576"/>
        <v/>
      </c>
      <c r="CJ87" s="15" t="str">
        <f t="shared" si="577"/>
        <v/>
      </c>
      <c r="CK87" s="15" t="str">
        <f t="shared" si="578"/>
        <v/>
      </c>
      <c r="CL87" s="15" t="str">
        <f t="shared" si="579"/>
        <v/>
      </c>
      <c r="CM87" s="15" t="str">
        <f t="shared" si="580"/>
        <v/>
      </c>
      <c r="CN87" s="15" t="str">
        <f t="shared" si="581"/>
        <v/>
      </c>
      <c r="CO87" s="15" t="str">
        <f t="shared" si="582"/>
        <v/>
      </c>
      <c r="CP87" s="15" t="str">
        <f t="shared" si="583"/>
        <v/>
      </c>
      <c r="CQ87" s="15" t="str">
        <f t="shared" si="584"/>
        <v/>
      </c>
      <c r="CR87" s="15" t="str">
        <f t="shared" si="585"/>
        <v/>
      </c>
      <c r="CS87" s="15" t="str">
        <f t="shared" si="586"/>
        <v/>
      </c>
      <c r="CT87" s="15" t="str">
        <f t="shared" si="587"/>
        <v/>
      </c>
      <c r="CU87" s="1178">
        <v>1964</v>
      </c>
      <c r="CV87" s="14" t="str">
        <f t="shared" si="514"/>
        <v xml:space="preserve"> </v>
      </c>
      <c r="CW87" s="14" t="str">
        <f t="shared" si="515"/>
        <v xml:space="preserve"> </v>
      </c>
      <c r="CX87" s="14" t="str">
        <f t="shared" si="516"/>
        <v xml:space="preserve"> </v>
      </c>
      <c r="CY87" s="14" t="str">
        <f t="shared" si="517"/>
        <v xml:space="preserve"> </v>
      </c>
      <c r="CZ87" s="14" t="str">
        <f t="shared" si="518"/>
        <v xml:space="preserve"> </v>
      </c>
      <c r="DA87" s="14" t="str">
        <f t="shared" si="519"/>
        <v xml:space="preserve"> </v>
      </c>
      <c r="DB87" s="14" t="str">
        <f t="shared" si="520"/>
        <v xml:space="preserve"> </v>
      </c>
      <c r="DC87" s="14" t="str">
        <f t="shared" si="521"/>
        <v xml:space="preserve"> </v>
      </c>
      <c r="DD87" s="14" t="str">
        <f t="shared" si="522"/>
        <v xml:space="preserve"> </v>
      </c>
      <c r="DE87" s="14" t="str">
        <f t="shared" si="523"/>
        <v xml:space="preserve"> </v>
      </c>
      <c r="DF87" s="14" t="str">
        <f t="shared" si="524"/>
        <v xml:space="preserve"> </v>
      </c>
      <c r="DG87" s="14" t="str">
        <f t="shared" si="525"/>
        <v xml:space="preserve"> </v>
      </c>
      <c r="DH87" s="14" t="str">
        <f t="shared" si="526"/>
        <v xml:space="preserve"> </v>
      </c>
      <c r="DI87" s="14" t="str">
        <f t="shared" si="527"/>
        <v xml:space="preserve"> </v>
      </c>
      <c r="DJ87" s="14" t="str">
        <f t="shared" si="528"/>
        <v xml:space="preserve"> </v>
      </c>
      <c r="DK87" s="14" t="str">
        <f t="shared" si="529"/>
        <v xml:space="preserve"> </v>
      </c>
      <c r="DL87" s="14" t="str">
        <f t="shared" si="530"/>
        <v xml:space="preserve"> </v>
      </c>
      <c r="DM87" s="14" t="str">
        <f t="shared" si="531"/>
        <v xml:space="preserve"> </v>
      </c>
      <c r="DN87" s="14" t="str">
        <f t="shared" si="532"/>
        <v xml:space="preserve"> </v>
      </c>
      <c r="DO87" s="14" t="str">
        <f t="shared" si="533"/>
        <v xml:space="preserve"> </v>
      </c>
      <c r="DP87" s="14" t="str">
        <f t="shared" si="534"/>
        <v xml:space="preserve"> </v>
      </c>
      <c r="DQ87" s="14" t="str">
        <f t="shared" si="535"/>
        <v xml:space="preserve"> </v>
      </c>
      <c r="DR87" s="14" t="str">
        <f t="shared" si="536"/>
        <v xml:space="preserve"> </v>
      </c>
      <c r="DS87" s="14" t="str">
        <f t="shared" si="537"/>
        <v xml:space="preserve"> </v>
      </c>
      <c r="DT87" s="14" t="str">
        <f t="shared" si="538"/>
        <v xml:space="preserve"> </v>
      </c>
      <c r="DU87" s="14" t="str">
        <f t="shared" si="539"/>
        <v xml:space="preserve"> </v>
      </c>
      <c r="DV87" s="14" t="str">
        <f t="shared" si="540"/>
        <v xml:space="preserve"> </v>
      </c>
      <c r="DW87" s="14" t="str">
        <f t="shared" si="541"/>
        <v xml:space="preserve"> </v>
      </c>
      <c r="DX87" s="14" t="str">
        <f t="shared" si="542"/>
        <v xml:space="preserve"> </v>
      </c>
      <c r="DY87" s="14" t="str">
        <f t="shared" si="543"/>
        <v xml:space="preserve"> </v>
      </c>
      <c r="DZ87" s="14">
        <f t="shared" si="628"/>
        <v>0</v>
      </c>
      <c r="EA87" s="525"/>
      <c r="EB87" s="1178">
        <v>1964</v>
      </c>
      <c r="EC87" s="30" t="str">
        <f t="shared" si="437"/>
        <v xml:space="preserve"> </v>
      </c>
      <c r="ED87" s="30" t="str">
        <f t="shared" si="438"/>
        <v xml:space="preserve"> </v>
      </c>
      <c r="EE87" s="30" t="str">
        <f t="shared" si="439"/>
        <v xml:space="preserve"> </v>
      </c>
      <c r="EF87" s="30" t="str">
        <f t="shared" si="440"/>
        <v xml:space="preserve"> </v>
      </c>
      <c r="EG87" s="30" t="str">
        <f t="shared" si="441"/>
        <v xml:space="preserve"> </v>
      </c>
      <c r="EH87" s="30" t="str">
        <f t="shared" si="442"/>
        <v xml:space="preserve"> </v>
      </c>
      <c r="EI87" s="30" t="str">
        <f t="shared" si="443"/>
        <v xml:space="preserve"> </v>
      </c>
      <c r="EJ87" s="30" t="str">
        <f t="shared" si="444"/>
        <v xml:space="preserve"> </v>
      </c>
      <c r="EK87" s="30" t="str">
        <f t="shared" si="445"/>
        <v xml:space="preserve"> </v>
      </c>
      <c r="EL87" s="30" t="str">
        <f t="shared" si="446"/>
        <v xml:space="preserve"> </v>
      </c>
      <c r="EM87" s="30" t="str">
        <f t="shared" si="447"/>
        <v xml:space="preserve"> </v>
      </c>
      <c r="EN87" s="30" t="str">
        <f t="shared" si="448"/>
        <v xml:space="preserve"> </v>
      </c>
      <c r="EO87" s="30" t="str">
        <f t="shared" si="449"/>
        <v xml:space="preserve"> </v>
      </c>
      <c r="EP87" s="30" t="str">
        <f t="shared" si="450"/>
        <v xml:space="preserve"> </v>
      </c>
      <c r="EQ87" s="30" t="str">
        <f t="shared" si="451"/>
        <v xml:space="preserve"> </v>
      </c>
      <c r="ER87" s="30" t="str">
        <f t="shared" si="452"/>
        <v xml:space="preserve"> </v>
      </c>
      <c r="ES87" s="30" t="str">
        <f t="shared" si="453"/>
        <v xml:space="preserve"> </v>
      </c>
      <c r="ET87" s="30" t="str">
        <f t="shared" si="454"/>
        <v xml:space="preserve"> </v>
      </c>
      <c r="EU87" s="30" t="str">
        <f t="shared" si="455"/>
        <v xml:space="preserve"> </v>
      </c>
      <c r="EV87" s="30" t="str">
        <f t="shared" si="456"/>
        <v xml:space="preserve"> </v>
      </c>
      <c r="EW87" s="30" t="str">
        <f t="shared" si="457"/>
        <v xml:space="preserve"> </v>
      </c>
      <c r="EX87" s="30" t="str">
        <f t="shared" si="458"/>
        <v xml:space="preserve"> </v>
      </c>
      <c r="EY87" s="30" t="str">
        <f t="shared" si="459"/>
        <v xml:space="preserve"> </v>
      </c>
      <c r="EZ87" s="30" t="str">
        <f t="shared" si="510"/>
        <v xml:space="preserve"> </v>
      </c>
      <c r="FA87" s="30" t="str">
        <f t="shared" si="511"/>
        <v xml:space="preserve"> </v>
      </c>
      <c r="FB87" s="30" t="str">
        <f t="shared" si="588"/>
        <v xml:space="preserve"> </v>
      </c>
      <c r="FC87" s="30" t="str">
        <f t="shared" si="589"/>
        <v xml:space="preserve"> </v>
      </c>
      <c r="FD87" s="30" t="str">
        <f t="shared" si="590"/>
        <v xml:space="preserve"> </v>
      </c>
      <c r="FE87" s="30" t="str">
        <f t="shared" si="591"/>
        <v xml:space="preserve"> </v>
      </c>
      <c r="FF87" s="30">
        <f t="shared" si="592"/>
        <v>1</v>
      </c>
      <c r="FG87" s="639">
        <f t="shared" si="544"/>
        <v>1</v>
      </c>
      <c r="FI87" s="656">
        <v>1964</v>
      </c>
      <c r="FJ87" s="43" t="str">
        <f t="shared" si="545"/>
        <v/>
      </c>
      <c r="FK87" s="43" t="str">
        <f t="shared" si="546"/>
        <v/>
      </c>
      <c r="FL87" s="43" t="str">
        <f t="shared" si="547"/>
        <v/>
      </c>
      <c r="FM87" s="43" t="str">
        <f t="shared" si="548"/>
        <v/>
      </c>
      <c r="FN87" s="43" t="str">
        <f t="shared" si="549"/>
        <v/>
      </c>
      <c r="FO87" s="43" t="str">
        <f t="shared" si="550"/>
        <v/>
      </c>
      <c r="FP87" s="43" t="str">
        <f t="shared" si="551"/>
        <v/>
      </c>
      <c r="FQ87" s="43" t="str">
        <f t="shared" si="552"/>
        <v/>
      </c>
      <c r="FR87" s="43" t="str">
        <f t="shared" si="593"/>
        <v/>
      </c>
      <c r="FS87" s="43" t="str">
        <f t="shared" si="460"/>
        <v/>
      </c>
      <c r="FT87" s="43" t="str">
        <f t="shared" si="461"/>
        <v/>
      </c>
      <c r="FU87" s="43" t="str">
        <f t="shared" si="462"/>
        <v/>
      </c>
      <c r="FV87" s="43" t="str">
        <f t="shared" si="463"/>
        <v/>
      </c>
      <c r="FW87" s="43" t="str">
        <f t="shared" si="464"/>
        <v/>
      </c>
      <c r="FX87" s="43" t="str">
        <f t="shared" si="465"/>
        <v/>
      </c>
      <c r="FY87" s="43" t="str">
        <f t="shared" si="466"/>
        <v/>
      </c>
      <c r="FZ87" s="43" t="str">
        <f t="shared" si="467"/>
        <v/>
      </c>
      <c r="GA87" s="43" t="str">
        <f t="shared" si="468"/>
        <v/>
      </c>
      <c r="GB87" s="43" t="str">
        <f t="shared" si="469"/>
        <v/>
      </c>
      <c r="GC87" s="43" t="str">
        <f t="shared" si="470"/>
        <v/>
      </c>
      <c r="GD87" s="43" t="str">
        <f t="shared" si="471"/>
        <v/>
      </c>
      <c r="GE87" s="43" t="str">
        <f t="shared" si="472"/>
        <v/>
      </c>
      <c r="GF87" s="43" t="str">
        <f t="shared" si="473"/>
        <v/>
      </c>
      <c r="GG87" s="43" t="str">
        <f t="shared" si="512"/>
        <v/>
      </c>
      <c r="GH87" s="43" t="str">
        <f t="shared" si="474"/>
        <v/>
      </c>
      <c r="GI87" s="43" t="str">
        <f t="shared" si="475"/>
        <v/>
      </c>
      <c r="GJ87" s="43" t="str">
        <f t="shared" si="476"/>
        <v/>
      </c>
      <c r="GK87" s="43" t="str">
        <f t="shared" si="477"/>
        <v/>
      </c>
      <c r="GL87" s="43" t="str">
        <f t="shared" si="478"/>
        <v/>
      </c>
      <c r="GM87" s="43">
        <f t="shared" si="479"/>
        <v>0.4</v>
      </c>
      <c r="GN87" s="1228">
        <f t="shared" si="594"/>
        <v>0.4</v>
      </c>
      <c r="GO87" s="1229">
        <f t="shared" si="595"/>
        <v>1</v>
      </c>
      <c r="GP87" s="656">
        <v>1964</v>
      </c>
      <c r="GQ87" s="4" t="str">
        <f t="shared" si="480"/>
        <v xml:space="preserve"> </v>
      </c>
      <c r="GR87" s="4" t="str">
        <f t="shared" si="481"/>
        <v xml:space="preserve"> </v>
      </c>
      <c r="GS87" s="4" t="str">
        <f t="shared" si="482"/>
        <v xml:space="preserve"> </v>
      </c>
      <c r="GT87" s="4" t="str">
        <f t="shared" si="483"/>
        <v xml:space="preserve"> </v>
      </c>
      <c r="GU87" s="4" t="str">
        <f t="shared" si="484"/>
        <v xml:space="preserve"> </v>
      </c>
      <c r="GV87" s="4" t="str">
        <f t="shared" si="485"/>
        <v xml:space="preserve"> </v>
      </c>
      <c r="GW87" s="4" t="str">
        <f t="shared" si="486"/>
        <v xml:space="preserve"> </v>
      </c>
      <c r="GX87" s="4" t="str">
        <f t="shared" si="487"/>
        <v xml:space="preserve"> </v>
      </c>
      <c r="GY87" s="4" t="str">
        <f t="shared" si="488"/>
        <v xml:space="preserve"> </v>
      </c>
      <c r="GZ87" s="4" t="str">
        <f t="shared" si="489"/>
        <v xml:space="preserve"> </v>
      </c>
      <c r="HA87" s="4" t="str">
        <f t="shared" si="490"/>
        <v xml:space="preserve"> </v>
      </c>
      <c r="HB87" s="4" t="str">
        <f t="shared" si="491"/>
        <v xml:space="preserve"> </v>
      </c>
      <c r="HC87" s="4" t="str">
        <f t="shared" si="492"/>
        <v xml:space="preserve"> </v>
      </c>
      <c r="HD87" s="4" t="str">
        <f t="shared" si="493"/>
        <v xml:space="preserve"> </v>
      </c>
      <c r="HE87" s="4" t="str">
        <f t="shared" si="494"/>
        <v xml:space="preserve"> </v>
      </c>
      <c r="HF87" s="4" t="str">
        <f t="shared" si="495"/>
        <v xml:space="preserve"> </v>
      </c>
      <c r="HG87" s="4" t="str">
        <f t="shared" si="496"/>
        <v xml:space="preserve"> </v>
      </c>
      <c r="HH87" s="4" t="str">
        <f t="shared" si="497"/>
        <v xml:space="preserve"> </v>
      </c>
      <c r="HI87" s="4" t="str">
        <f t="shared" si="498"/>
        <v xml:space="preserve"> </v>
      </c>
      <c r="HJ87" s="4" t="str">
        <f t="shared" si="499"/>
        <v xml:space="preserve"> </v>
      </c>
      <c r="HK87" s="4" t="str">
        <f t="shared" si="500"/>
        <v xml:space="preserve"> </v>
      </c>
      <c r="HL87" s="4" t="str">
        <f t="shared" si="501"/>
        <v xml:space="preserve"> </v>
      </c>
      <c r="HM87" s="4" t="str">
        <f t="shared" si="502"/>
        <v xml:space="preserve"> </v>
      </c>
      <c r="HN87" s="4" t="str">
        <f t="shared" si="503"/>
        <v xml:space="preserve"> </v>
      </c>
      <c r="HO87" s="4" t="str">
        <f t="shared" si="513"/>
        <v xml:space="preserve"> </v>
      </c>
      <c r="HP87" s="4" t="str">
        <f t="shared" si="504"/>
        <v xml:space="preserve"> </v>
      </c>
      <c r="HQ87" s="4" t="str">
        <f t="shared" si="505"/>
        <v xml:space="preserve"> </v>
      </c>
      <c r="HR87" s="4" t="str">
        <f t="shared" si="506"/>
        <v xml:space="preserve"> </v>
      </c>
      <c r="HS87" s="4" t="str">
        <f t="shared" si="507"/>
        <v xml:space="preserve"> </v>
      </c>
      <c r="HT87" s="4">
        <f t="shared" si="508"/>
        <v>1</v>
      </c>
      <c r="HU87" s="4">
        <f t="shared" si="596"/>
        <v>1</v>
      </c>
      <c r="HV87" s="656">
        <v>1964</v>
      </c>
      <c r="HW87" s="528" t="str">
        <f t="shared" si="597"/>
        <v xml:space="preserve"> </v>
      </c>
      <c r="HX87" s="528" t="str">
        <f t="shared" si="598"/>
        <v xml:space="preserve"> </v>
      </c>
      <c r="HY87" s="528" t="str">
        <f t="shared" si="599"/>
        <v xml:space="preserve"> </v>
      </c>
      <c r="HZ87" s="528" t="str">
        <f t="shared" si="600"/>
        <v xml:space="preserve"> </v>
      </c>
      <c r="IA87" s="528" t="str">
        <f t="shared" si="601"/>
        <v xml:space="preserve"> </v>
      </c>
      <c r="IB87" s="528" t="str">
        <f t="shared" si="602"/>
        <v xml:space="preserve"> </v>
      </c>
      <c r="IC87" s="528" t="str">
        <f t="shared" si="603"/>
        <v xml:space="preserve"> </v>
      </c>
      <c r="ID87" s="528" t="str">
        <f t="shared" si="604"/>
        <v xml:space="preserve"> </v>
      </c>
      <c r="IE87" s="528" t="str">
        <f t="shared" si="605"/>
        <v xml:space="preserve"> </v>
      </c>
      <c r="IF87" s="528" t="str">
        <f t="shared" si="606"/>
        <v xml:space="preserve"> </v>
      </c>
      <c r="IG87" s="528" t="str">
        <f t="shared" si="607"/>
        <v xml:space="preserve"> </v>
      </c>
      <c r="IH87" s="528" t="str">
        <f t="shared" si="608"/>
        <v xml:space="preserve"> </v>
      </c>
      <c r="II87" s="528" t="str">
        <f t="shared" si="609"/>
        <v xml:space="preserve"> </v>
      </c>
      <c r="IJ87" s="528" t="str">
        <f t="shared" si="610"/>
        <v xml:space="preserve"> </v>
      </c>
      <c r="IK87" s="528" t="str">
        <f t="shared" si="611"/>
        <v xml:space="preserve"> </v>
      </c>
      <c r="IL87" s="528" t="str">
        <f t="shared" si="612"/>
        <v xml:space="preserve"> </v>
      </c>
      <c r="IM87" s="528" t="str">
        <f t="shared" si="613"/>
        <v xml:space="preserve"> </v>
      </c>
      <c r="IN87" s="528" t="str">
        <f t="shared" si="614"/>
        <v xml:space="preserve"> </v>
      </c>
      <c r="IO87" s="528" t="str">
        <f t="shared" si="615"/>
        <v xml:space="preserve"> </v>
      </c>
      <c r="IP87" s="528" t="str">
        <f t="shared" si="616"/>
        <v xml:space="preserve"> </v>
      </c>
      <c r="IQ87" s="528" t="str">
        <f t="shared" si="617"/>
        <v xml:space="preserve"> </v>
      </c>
      <c r="IR87" s="528" t="str">
        <f t="shared" si="618"/>
        <v xml:space="preserve"> </v>
      </c>
      <c r="IS87" s="528" t="str">
        <f t="shared" si="619"/>
        <v xml:space="preserve"> </v>
      </c>
      <c r="IT87" s="528" t="str">
        <f t="shared" si="620"/>
        <v xml:space="preserve"> </v>
      </c>
      <c r="IU87" s="528" t="str">
        <f t="shared" si="621"/>
        <v xml:space="preserve"> </v>
      </c>
      <c r="IV87" s="528" t="str">
        <f t="shared" si="622"/>
        <v xml:space="preserve"> </v>
      </c>
      <c r="IW87" s="528" t="str">
        <f t="shared" si="623"/>
        <v xml:space="preserve"> </v>
      </c>
      <c r="IX87" s="528" t="str">
        <f t="shared" si="624"/>
        <v xml:space="preserve"> </v>
      </c>
      <c r="IY87" s="528" t="str">
        <f t="shared" si="625"/>
        <v xml:space="preserve"> </v>
      </c>
      <c r="IZ87" s="528" t="str">
        <f t="shared" si="626"/>
        <v xml:space="preserve"> </v>
      </c>
      <c r="JA87" s="1177">
        <f t="shared" si="553"/>
        <v>0</v>
      </c>
      <c r="JB87" s="8">
        <f t="shared" si="554"/>
        <v>0.4</v>
      </c>
    </row>
    <row r="88" spans="1:262">
      <c r="A88" s="1037">
        <v>1965</v>
      </c>
      <c r="B88" s="1234">
        <v>0</v>
      </c>
      <c r="C88" s="1151">
        <v>0</v>
      </c>
      <c r="D88" s="1151">
        <v>0</v>
      </c>
      <c r="E88" s="1151">
        <v>0</v>
      </c>
      <c r="F88" s="1215">
        <v>0</v>
      </c>
      <c r="G88" s="1235">
        <v>0</v>
      </c>
      <c r="H88" s="1151">
        <v>0</v>
      </c>
      <c r="I88" s="1151">
        <v>0</v>
      </c>
      <c r="J88" s="1151">
        <v>0</v>
      </c>
      <c r="K88" s="1215">
        <v>0</v>
      </c>
      <c r="L88" s="1235">
        <v>0</v>
      </c>
      <c r="M88" s="1151">
        <v>0</v>
      </c>
      <c r="N88" s="1151">
        <v>0</v>
      </c>
      <c r="O88" s="1151">
        <v>0</v>
      </c>
      <c r="P88" s="1215">
        <v>0</v>
      </c>
      <c r="Q88" s="1235">
        <v>0</v>
      </c>
      <c r="R88" s="1151">
        <v>0</v>
      </c>
      <c r="S88" s="1151">
        <v>0</v>
      </c>
      <c r="T88" s="1151">
        <v>0</v>
      </c>
      <c r="U88" s="1215">
        <v>0</v>
      </c>
      <c r="V88" s="1235">
        <v>0</v>
      </c>
      <c r="W88" s="1151">
        <v>0</v>
      </c>
      <c r="X88" s="1151">
        <v>0</v>
      </c>
      <c r="Y88" s="1151">
        <v>0</v>
      </c>
      <c r="Z88" s="1215">
        <v>0</v>
      </c>
      <c r="AA88" s="1235">
        <v>0</v>
      </c>
      <c r="AB88" s="1151">
        <v>0</v>
      </c>
      <c r="AC88" s="1151">
        <v>0</v>
      </c>
      <c r="AD88" s="1151">
        <v>0</v>
      </c>
      <c r="AE88" s="1215">
        <v>0</v>
      </c>
      <c r="AF88" s="1319"/>
      <c r="AG88" s="1218">
        <f t="shared" si="555"/>
        <v>0</v>
      </c>
      <c r="AH88" s="1197">
        <f t="shared" si="556"/>
        <v>0</v>
      </c>
      <c r="AI88" s="1199">
        <f t="shared" si="627"/>
        <v>0</v>
      </c>
      <c r="AJ88" s="1038">
        <v>1965</v>
      </c>
      <c r="AK88" s="1263" t="str">
        <f t="shared" si="408"/>
        <v/>
      </c>
      <c r="AL88" s="1263" t="str">
        <f t="shared" si="409"/>
        <v/>
      </c>
      <c r="AM88" s="1263" t="str">
        <f t="shared" si="410"/>
        <v/>
      </c>
      <c r="AN88" s="1263" t="str">
        <f t="shared" si="411"/>
        <v/>
      </c>
      <c r="AO88" s="1263" t="str">
        <f t="shared" si="412"/>
        <v/>
      </c>
      <c r="AP88" s="1263" t="str">
        <f t="shared" si="413"/>
        <v/>
      </c>
      <c r="AQ88" s="1263" t="str">
        <f t="shared" si="414"/>
        <v/>
      </c>
      <c r="AR88" s="1263" t="str">
        <f t="shared" si="415"/>
        <v/>
      </c>
      <c r="AS88" s="1263" t="str">
        <f t="shared" si="416"/>
        <v/>
      </c>
      <c r="AT88" s="1263" t="str">
        <f t="shared" si="417"/>
        <v/>
      </c>
      <c r="AU88" s="1263" t="str">
        <f t="shared" si="418"/>
        <v/>
      </c>
      <c r="AV88" s="1263" t="str">
        <f t="shared" si="419"/>
        <v/>
      </c>
      <c r="AW88" s="1263" t="str">
        <f t="shared" si="420"/>
        <v/>
      </c>
      <c r="AX88" s="1263" t="str">
        <f t="shared" si="421"/>
        <v/>
      </c>
      <c r="AY88" s="1263" t="str">
        <f t="shared" si="422"/>
        <v/>
      </c>
      <c r="AZ88" s="1263" t="str">
        <f t="shared" si="423"/>
        <v/>
      </c>
      <c r="BA88" s="1263" t="str">
        <f t="shared" si="424"/>
        <v/>
      </c>
      <c r="BB88" s="1263" t="str">
        <f t="shared" si="425"/>
        <v/>
      </c>
      <c r="BC88" s="1263" t="str">
        <f t="shared" si="426"/>
        <v/>
      </c>
      <c r="BD88" s="1263" t="str">
        <f t="shared" si="427"/>
        <v/>
      </c>
      <c r="BE88" s="1263" t="str">
        <f t="shared" si="428"/>
        <v/>
      </c>
      <c r="BF88" s="1263" t="str">
        <f t="shared" si="429"/>
        <v/>
      </c>
      <c r="BG88" s="1263" t="str">
        <f t="shared" si="430"/>
        <v/>
      </c>
      <c r="BH88" s="1263" t="str">
        <f t="shared" si="431"/>
        <v/>
      </c>
      <c r="BI88" s="1263" t="str">
        <f t="shared" si="509"/>
        <v/>
      </c>
      <c r="BJ88" s="1263" t="str">
        <f t="shared" si="432"/>
        <v/>
      </c>
      <c r="BK88" s="1263" t="str">
        <f t="shared" si="433"/>
        <v/>
      </c>
      <c r="BL88" s="1263" t="str">
        <f t="shared" si="434"/>
        <v/>
      </c>
      <c r="BM88" s="1263" t="str">
        <f t="shared" si="435"/>
        <v/>
      </c>
      <c r="BN88" s="1263" t="str">
        <f t="shared" si="436"/>
        <v/>
      </c>
      <c r="BO88" s="1264">
        <f t="shared" si="557"/>
        <v>0</v>
      </c>
      <c r="BP88" s="1178">
        <v>1965</v>
      </c>
      <c r="BQ88" s="15" t="str">
        <f t="shared" si="558"/>
        <v/>
      </c>
      <c r="BR88" s="15" t="str">
        <f t="shared" si="559"/>
        <v/>
      </c>
      <c r="BS88" s="15" t="str">
        <f t="shared" si="560"/>
        <v/>
      </c>
      <c r="BT88" s="15" t="str">
        <f t="shared" si="561"/>
        <v/>
      </c>
      <c r="BU88" s="15" t="str">
        <f t="shared" si="562"/>
        <v/>
      </c>
      <c r="BV88" s="15" t="str">
        <f t="shared" si="563"/>
        <v/>
      </c>
      <c r="BW88" s="15" t="str">
        <f t="shared" si="564"/>
        <v/>
      </c>
      <c r="BX88" s="15" t="str">
        <f t="shared" si="565"/>
        <v/>
      </c>
      <c r="BY88" s="15" t="str">
        <f t="shared" si="566"/>
        <v/>
      </c>
      <c r="BZ88" s="15" t="str">
        <f t="shared" si="567"/>
        <v/>
      </c>
      <c r="CA88" s="15" t="str">
        <f t="shared" si="568"/>
        <v/>
      </c>
      <c r="CB88" s="15" t="str">
        <f t="shared" si="569"/>
        <v/>
      </c>
      <c r="CC88" s="15" t="str">
        <f t="shared" si="570"/>
        <v/>
      </c>
      <c r="CD88" s="15" t="str">
        <f t="shared" si="571"/>
        <v/>
      </c>
      <c r="CE88" s="15" t="str">
        <f t="shared" si="572"/>
        <v/>
      </c>
      <c r="CF88" s="15" t="str">
        <f t="shared" si="573"/>
        <v/>
      </c>
      <c r="CG88" s="15" t="str">
        <f t="shared" si="574"/>
        <v/>
      </c>
      <c r="CH88" s="15" t="str">
        <f t="shared" si="575"/>
        <v/>
      </c>
      <c r="CI88" s="15" t="str">
        <f t="shared" si="576"/>
        <v/>
      </c>
      <c r="CJ88" s="15" t="str">
        <f t="shared" si="577"/>
        <v/>
      </c>
      <c r="CK88" s="15" t="str">
        <f t="shared" si="578"/>
        <v/>
      </c>
      <c r="CL88" s="15" t="str">
        <f t="shared" si="579"/>
        <v/>
      </c>
      <c r="CM88" s="15" t="str">
        <f t="shared" si="580"/>
        <v/>
      </c>
      <c r="CN88" s="15" t="str">
        <f t="shared" si="581"/>
        <v/>
      </c>
      <c r="CO88" s="15" t="str">
        <f t="shared" si="582"/>
        <v/>
      </c>
      <c r="CP88" s="15" t="str">
        <f t="shared" si="583"/>
        <v/>
      </c>
      <c r="CQ88" s="15" t="str">
        <f t="shared" si="584"/>
        <v/>
      </c>
      <c r="CR88" s="15" t="str">
        <f t="shared" si="585"/>
        <v/>
      </c>
      <c r="CS88" s="15" t="str">
        <f t="shared" si="586"/>
        <v/>
      </c>
      <c r="CT88" s="15" t="str">
        <f t="shared" si="587"/>
        <v/>
      </c>
      <c r="CU88" s="1178">
        <v>1965</v>
      </c>
      <c r="CV88" s="14" t="str">
        <f t="shared" si="514"/>
        <v xml:space="preserve"> </v>
      </c>
      <c r="CW88" s="14" t="str">
        <f t="shared" si="515"/>
        <v xml:space="preserve"> </v>
      </c>
      <c r="CX88" s="14" t="str">
        <f t="shared" si="516"/>
        <v xml:space="preserve"> </v>
      </c>
      <c r="CY88" s="14" t="str">
        <f t="shared" si="517"/>
        <v xml:space="preserve"> </v>
      </c>
      <c r="CZ88" s="14" t="str">
        <f t="shared" si="518"/>
        <v xml:space="preserve"> </v>
      </c>
      <c r="DA88" s="14" t="str">
        <f t="shared" si="519"/>
        <v xml:space="preserve"> </v>
      </c>
      <c r="DB88" s="14" t="str">
        <f t="shared" si="520"/>
        <v xml:space="preserve"> </v>
      </c>
      <c r="DC88" s="14" t="str">
        <f t="shared" si="521"/>
        <v xml:space="preserve"> </v>
      </c>
      <c r="DD88" s="14" t="str">
        <f t="shared" si="522"/>
        <v xml:space="preserve"> </v>
      </c>
      <c r="DE88" s="14" t="str">
        <f t="shared" si="523"/>
        <v xml:space="preserve"> </v>
      </c>
      <c r="DF88" s="14" t="str">
        <f t="shared" si="524"/>
        <v xml:space="preserve"> </v>
      </c>
      <c r="DG88" s="14" t="str">
        <f t="shared" si="525"/>
        <v xml:space="preserve"> </v>
      </c>
      <c r="DH88" s="14" t="str">
        <f t="shared" si="526"/>
        <v xml:space="preserve"> </v>
      </c>
      <c r="DI88" s="14" t="str">
        <f t="shared" si="527"/>
        <v xml:space="preserve"> </v>
      </c>
      <c r="DJ88" s="14" t="str">
        <f t="shared" si="528"/>
        <v xml:space="preserve"> </v>
      </c>
      <c r="DK88" s="14" t="str">
        <f t="shared" si="529"/>
        <v xml:space="preserve"> </v>
      </c>
      <c r="DL88" s="14" t="str">
        <f t="shared" si="530"/>
        <v xml:space="preserve"> </v>
      </c>
      <c r="DM88" s="14" t="str">
        <f t="shared" si="531"/>
        <v xml:space="preserve"> </v>
      </c>
      <c r="DN88" s="14" t="str">
        <f t="shared" si="532"/>
        <v xml:space="preserve"> </v>
      </c>
      <c r="DO88" s="14" t="str">
        <f t="shared" si="533"/>
        <v xml:space="preserve"> </v>
      </c>
      <c r="DP88" s="14" t="str">
        <f t="shared" si="534"/>
        <v xml:space="preserve"> </v>
      </c>
      <c r="DQ88" s="14" t="str">
        <f t="shared" si="535"/>
        <v xml:space="preserve"> </v>
      </c>
      <c r="DR88" s="14" t="str">
        <f t="shared" si="536"/>
        <v xml:space="preserve"> </v>
      </c>
      <c r="DS88" s="14" t="str">
        <f t="shared" si="537"/>
        <v xml:space="preserve"> </v>
      </c>
      <c r="DT88" s="14" t="str">
        <f t="shared" si="538"/>
        <v xml:space="preserve"> </v>
      </c>
      <c r="DU88" s="14" t="str">
        <f t="shared" si="539"/>
        <v xml:space="preserve"> </v>
      </c>
      <c r="DV88" s="14" t="str">
        <f t="shared" si="540"/>
        <v xml:space="preserve"> </v>
      </c>
      <c r="DW88" s="14" t="str">
        <f t="shared" si="541"/>
        <v xml:space="preserve"> </v>
      </c>
      <c r="DX88" s="14" t="str">
        <f t="shared" si="542"/>
        <v xml:space="preserve"> </v>
      </c>
      <c r="DY88" s="14" t="str">
        <f t="shared" si="543"/>
        <v xml:space="preserve"> </v>
      </c>
      <c r="DZ88" s="14">
        <f t="shared" si="628"/>
        <v>0</v>
      </c>
      <c r="EA88" s="525"/>
      <c r="EB88" s="1178">
        <v>1965</v>
      </c>
      <c r="EC88" s="30" t="str">
        <f t="shared" si="437"/>
        <v xml:space="preserve"> </v>
      </c>
      <c r="ED88" s="30" t="str">
        <f t="shared" si="438"/>
        <v xml:space="preserve"> </v>
      </c>
      <c r="EE88" s="30" t="str">
        <f t="shared" si="439"/>
        <v xml:space="preserve"> </v>
      </c>
      <c r="EF88" s="30" t="str">
        <f t="shared" si="440"/>
        <v xml:space="preserve"> </v>
      </c>
      <c r="EG88" s="30" t="str">
        <f t="shared" si="441"/>
        <v xml:space="preserve"> </v>
      </c>
      <c r="EH88" s="30" t="str">
        <f t="shared" si="442"/>
        <v xml:space="preserve"> </v>
      </c>
      <c r="EI88" s="30" t="str">
        <f t="shared" si="443"/>
        <v xml:space="preserve"> </v>
      </c>
      <c r="EJ88" s="30" t="str">
        <f t="shared" si="444"/>
        <v xml:space="preserve"> </v>
      </c>
      <c r="EK88" s="30" t="str">
        <f t="shared" si="445"/>
        <v xml:space="preserve"> </v>
      </c>
      <c r="EL88" s="30" t="str">
        <f t="shared" si="446"/>
        <v xml:space="preserve"> </v>
      </c>
      <c r="EM88" s="30" t="str">
        <f t="shared" si="447"/>
        <v xml:space="preserve"> </v>
      </c>
      <c r="EN88" s="30" t="str">
        <f t="shared" si="448"/>
        <v xml:space="preserve"> </v>
      </c>
      <c r="EO88" s="30" t="str">
        <f t="shared" si="449"/>
        <v xml:space="preserve"> </v>
      </c>
      <c r="EP88" s="30" t="str">
        <f t="shared" si="450"/>
        <v xml:space="preserve"> </v>
      </c>
      <c r="EQ88" s="30" t="str">
        <f t="shared" si="451"/>
        <v xml:space="preserve"> </v>
      </c>
      <c r="ER88" s="30" t="str">
        <f t="shared" si="452"/>
        <v xml:space="preserve"> </v>
      </c>
      <c r="ES88" s="30" t="str">
        <f t="shared" si="453"/>
        <v xml:space="preserve"> </v>
      </c>
      <c r="ET88" s="30" t="str">
        <f t="shared" si="454"/>
        <v xml:space="preserve"> </v>
      </c>
      <c r="EU88" s="30" t="str">
        <f t="shared" si="455"/>
        <v xml:space="preserve"> </v>
      </c>
      <c r="EV88" s="30" t="str">
        <f t="shared" si="456"/>
        <v xml:space="preserve"> </v>
      </c>
      <c r="EW88" s="30" t="str">
        <f t="shared" si="457"/>
        <v xml:space="preserve"> </v>
      </c>
      <c r="EX88" s="30" t="str">
        <f t="shared" si="458"/>
        <v xml:space="preserve"> </v>
      </c>
      <c r="EY88" s="30" t="str">
        <f t="shared" si="459"/>
        <v xml:space="preserve"> </v>
      </c>
      <c r="EZ88" s="30" t="str">
        <f t="shared" si="510"/>
        <v xml:space="preserve"> </v>
      </c>
      <c r="FA88" s="30" t="str">
        <f t="shared" si="511"/>
        <v xml:space="preserve"> </v>
      </c>
      <c r="FB88" s="30" t="str">
        <f t="shared" si="588"/>
        <v xml:space="preserve"> </v>
      </c>
      <c r="FC88" s="30" t="str">
        <f t="shared" si="589"/>
        <v xml:space="preserve"> </v>
      </c>
      <c r="FD88" s="30" t="str">
        <f t="shared" si="590"/>
        <v xml:space="preserve"> </v>
      </c>
      <c r="FE88" s="30" t="str">
        <f t="shared" si="591"/>
        <v xml:space="preserve"> </v>
      </c>
      <c r="FF88" s="30" t="str">
        <f t="shared" si="592"/>
        <v xml:space="preserve"> </v>
      </c>
      <c r="FG88" s="639">
        <f t="shared" si="544"/>
        <v>0</v>
      </c>
      <c r="FI88" s="656">
        <v>1965</v>
      </c>
      <c r="FJ88" s="43" t="str">
        <f t="shared" si="545"/>
        <v/>
      </c>
      <c r="FK88" s="43" t="str">
        <f t="shared" si="546"/>
        <v/>
      </c>
      <c r="FL88" s="43" t="str">
        <f t="shared" si="547"/>
        <v/>
      </c>
      <c r="FM88" s="43" t="str">
        <f t="shared" si="548"/>
        <v/>
      </c>
      <c r="FN88" s="43" t="str">
        <f t="shared" si="549"/>
        <v/>
      </c>
      <c r="FO88" s="43" t="str">
        <f t="shared" si="550"/>
        <v/>
      </c>
      <c r="FP88" s="43" t="str">
        <f t="shared" si="551"/>
        <v/>
      </c>
      <c r="FQ88" s="43" t="str">
        <f t="shared" si="552"/>
        <v/>
      </c>
      <c r="FR88" s="43" t="str">
        <f t="shared" si="593"/>
        <v/>
      </c>
      <c r="FS88" s="43" t="str">
        <f t="shared" si="460"/>
        <v/>
      </c>
      <c r="FT88" s="43" t="str">
        <f t="shared" si="461"/>
        <v/>
      </c>
      <c r="FU88" s="43" t="str">
        <f t="shared" si="462"/>
        <v/>
      </c>
      <c r="FV88" s="43" t="str">
        <f t="shared" si="463"/>
        <v/>
      </c>
      <c r="FW88" s="43" t="str">
        <f t="shared" si="464"/>
        <v/>
      </c>
      <c r="FX88" s="43" t="str">
        <f t="shared" si="465"/>
        <v/>
      </c>
      <c r="FY88" s="43" t="str">
        <f t="shared" si="466"/>
        <v/>
      </c>
      <c r="FZ88" s="43" t="str">
        <f t="shared" si="467"/>
        <v/>
      </c>
      <c r="GA88" s="43" t="str">
        <f t="shared" si="468"/>
        <v/>
      </c>
      <c r="GB88" s="43" t="str">
        <f t="shared" si="469"/>
        <v/>
      </c>
      <c r="GC88" s="43" t="str">
        <f t="shared" si="470"/>
        <v/>
      </c>
      <c r="GD88" s="43" t="str">
        <f t="shared" si="471"/>
        <v/>
      </c>
      <c r="GE88" s="43" t="str">
        <f t="shared" si="472"/>
        <v/>
      </c>
      <c r="GF88" s="43" t="str">
        <f t="shared" si="473"/>
        <v/>
      </c>
      <c r="GG88" s="43" t="str">
        <f t="shared" si="512"/>
        <v/>
      </c>
      <c r="GH88" s="43" t="str">
        <f t="shared" si="474"/>
        <v/>
      </c>
      <c r="GI88" s="43" t="str">
        <f t="shared" si="475"/>
        <v/>
      </c>
      <c r="GJ88" s="43" t="str">
        <f t="shared" si="476"/>
        <v/>
      </c>
      <c r="GK88" s="43" t="str">
        <f t="shared" si="477"/>
        <v/>
      </c>
      <c r="GL88" s="43" t="str">
        <f t="shared" si="478"/>
        <v/>
      </c>
      <c r="GM88" s="43" t="str">
        <f t="shared" si="479"/>
        <v/>
      </c>
      <c r="GN88" s="1228">
        <f t="shared" si="594"/>
        <v>0</v>
      </c>
      <c r="GO88" s="1229">
        <f t="shared" si="595"/>
        <v>0</v>
      </c>
      <c r="GP88" s="656">
        <v>1965</v>
      </c>
      <c r="GQ88" s="4" t="str">
        <f t="shared" si="480"/>
        <v xml:space="preserve"> </v>
      </c>
      <c r="GR88" s="4" t="str">
        <f t="shared" si="481"/>
        <v xml:space="preserve"> </v>
      </c>
      <c r="GS88" s="4" t="str">
        <f t="shared" si="482"/>
        <v xml:space="preserve"> </v>
      </c>
      <c r="GT88" s="4" t="str">
        <f t="shared" si="483"/>
        <v xml:space="preserve"> </v>
      </c>
      <c r="GU88" s="4" t="str">
        <f t="shared" si="484"/>
        <v xml:space="preserve"> </v>
      </c>
      <c r="GV88" s="4" t="str">
        <f t="shared" si="485"/>
        <v xml:space="preserve"> </v>
      </c>
      <c r="GW88" s="4" t="str">
        <f t="shared" si="486"/>
        <v xml:space="preserve"> </v>
      </c>
      <c r="GX88" s="4" t="str">
        <f t="shared" si="487"/>
        <v xml:space="preserve"> </v>
      </c>
      <c r="GY88" s="4" t="str">
        <f t="shared" si="488"/>
        <v xml:space="preserve"> </v>
      </c>
      <c r="GZ88" s="4" t="str">
        <f t="shared" si="489"/>
        <v xml:space="preserve"> </v>
      </c>
      <c r="HA88" s="4" t="str">
        <f t="shared" si="490"/>
        <v xml:space="preserve"> </v>
      </c>
      <c r="HB88" s="4" t="str">
        <f t="shared" si="491"/>
        <v xml:space="preserve"> </v>
      </c>
      <c r="HC88" s="4" t="str">
        <f t="shared" si="492"/>
        <v xml:space="preserve"> </v>
      </c>
      <c r="HD88" s="4" t="str">
        <f t="shared" si="493"/>
        <v xml:space="preserve"> </v>
      </c>
      <c r="HE88" s="4" t="str">
        <f t="shared" si="494"/>
        <v xml:space="preserve"> </v>
      </c>
      <c r="HF88" s="4" t="str">
        <f t="shared" si="495"/>
        <v xml:space="preserve"> </v>
      </c>
      <c r="HG88" s="4" t="str">
        <f t="shared" si="496"/>
        <v xml:space="preserve"> </v>
      </c>
      <c r="HH88" s="4" t="str">
        <f t="shared" si="497"/>
        <v xml:space="preserve"> </v>
      </c>
      <c r="HI88" s="4" t="str">
        <f t="shared" si="498"/>
        <v xml:space="preserve"> </v>
      </c>
      <c r="HJ88" s="4" t="str">
        <f t="shared" si="499"/>
        <v xml:space="preserve"> </v>
      </c>
      <c r="HK88" s="4" t="str">
        <f t="shared" si="500"/>
        <v xml:space="preserve"> </v>
      </c>
      <c r="HL88" s="4" t="str">
        <f t="shared" si="501"/>
        <v xml:space="preserve"> </v>
      </c>
      <c r="HM88" s="4" t="str">
        <f t="shared" si="502"/>
        <v xml:space="preserve"> </v>
      </c>
      <c r="HN88" s="4" t="str">
        <f t="shared" si="503"/>
        <v xml:space="preserve"> </v>
      </c>
      <c r="HO88" s="4" t="str">
        <f t="shared" si="513"/>
        <v xml:space="preserve"> </v>
      </c>
      <c r="HP88" s="4" t="str">
        <f t="shared" si="504"/>
        <v xml:space="preserve"> </v>
      </c>
      <c r="HQ88" s="4" t="str">
        <f t="shared" si="505"/>
        <v xml:space="preserve"> </v>
      </c>
      <c r="HR88" s="4" t="str">
        <f t="shared" si="506"/>
        <v xml:space="preserve"> </v>
      </c>
      <c r="HS88" s="4" t="str">
        <f t="shared" si="507"/>
        <v xml:space="preserve"> </v>
      </c>
      <c r="HT88" s="4" t="str">
        <f t="shared" si="508"/>
        <v xml:space="preserve"> </v>
      </c>
      <c r="HU88" s="4">
        <f t="shared" si="596"/>
        <v>0</v>
      </c>
      <c r="HV88" s="656">
        <v>1965</v>
      </c>
      <c r="HW88" s="528" t="str">
        <f t="shared" si="597"/>
        <v xml:space="preserve"> </v>
      </c>
      <c r="HX88" s="528" t="str">
        <f t="shared" si="598"/>
        <v xml:space="preserve"> </v>
      </c>
      <c r="HY88" s="528" t="str">
        <f t="shared" si="599"/>
        <v xml:space="preserve"> </v>
      </c>
      <c r="HZ88" s="528" t="str">
        <f t="shared" si="600"/>
        <v xml:space="preserve"> </v>
      </c>
      <c r="IA88" s="528" t="str">
        <f t="shared" si="601"/>
        <v xml:space="preserve"> </v>
      </c>
      <c r="IB88" s="528" t="str">
        <f t="shared" si="602"/>
        <v xml:space="preserve"> </v>
      </c>
      <c r="IC88" s="528" t="str">
        <f t="shared" si="603"/>
        <v xml:space="preserve"> </v>
      </c>
      <c r="ID88" s="528" t="str">
        <f t="shared" si="604"/>
        <v xml:space="preserve"> </v>
      </c>
      <c r="IE88" s="528" t="str">
        <f t="shared" si="605"/>
        <v xml:space="preserve"> </v>
      </c>
      <c r="IF88" s="528" t="str">
        <f t="shared" si="606"/>
        <v xml:space="preserve"> </v>
      </c>
      <c r="IG88" s="528" t="str">
        <f t="shared" si="607"/>
        <v xml:space="preserve"> </v>
      </c>
      <c r="IH88" s="528" t="str">
        <f t="shared" si="608"/>
        <v xml:space="preserve"> </v>
      </c>
      <c r="II88" s="528" t="str">
        <f t="shared" si="609"/>
        <v xml:space="preserve"> </v>
      </c>
      <c r="IJ88" s="528" t="str">
        <f t="shared" si="610"/>
        <v xml:space="preserve"> </v>
      </c>
      <c r="IK88" s="528" t="str">
        <f t="shared" si="611"/>
        <v xml:space="preserve"> </v>
      </c>
      <c r="IL88" s="528" t="str">
        <f t="shared" si="612"/>
        <v xml:space="preserve"> </v>
      </c>
      <c r="IM88" s="528" t="str">
        <f t="shared" si="613"/>
        <v xml:space="preserve"> </v>
      </c>
      <c r="IN88" s="528" t="str">
        <f t="shared" si="614"/>
        <v xml:space="preserve"> </v>
      </c>
      <c r="IO88" s="528" t="str">
        <f t="shared" si="615"/>
        <v xml:space="preserve"> </v>
      </c>
      <c r="IP88" s="528" t="str">
        <f t="shared" si="616"/>
        <v xml:space="preserve"> </v>
      </c>
      <c r="IQ88" s="528" t="str">
        <f t="shared" si="617"/>
        <v xml:space="preserve"> </v>
      </c>
      <c r="IR88" s="528" t="str">
        <f t="shared" si="618"/>
        <v xml:space="preserve"> </v>
      </c>
      <c r="IS88" s="528" t="str">
        <f t="shared" si="619"/>
        <v xml:space="preserve"> </v>
      </c>
      <c r="IT88" s="528" t="str">
        <f t="shared" si="620"/>
        <v xml:space="preserve"> </v>
      </c>
      <c r="IU88" s="528" t="str">
        <f t="shared" si="621"/>
        <v xml:space="preserve"> </v>
      </c>
      <c r="IV88" s="528" t="str">
        <f t="shared" si="622"/>
        <v xml:space="preserve"> </v>
      </c>
      <c r="IW88" s="528" t="str">
        <f t="shared" si="623"/>
        <v xml:space="preserve"> </v>
      </c>
      <c r="IX88" s="528" t="str">
        <f t="shared" si="624"/>
        <v xml:space="preserve"> </v>
      </c>
      <c r="IY88" s="528" t="str">
        <f t="shared" si="625"/>
        <v xml:space="preserve"> </v>
      </c>
      <c r="IZ88" s="528" t="str">
        <f t="shared" si="626"/>
        <v xml:space="preserve"> </v>
      </c>
      <c r="JA88" s="1177">
        <f t="shared" si="553"/>
        <v>0</v>
      </c>
      <c r="JB88" s="8">
        <f t="shared" si="554"/>
        <v>0</v>
      </c>
    </row>
    <row r="89" spans="1:262">
      <c r="A89" s="773">
        <v>1966</v>
      </c>
      <c r="B89" s="1226">
        <v>0</v>
      </c>
      <c r="C89" s="1189">
        <v>0</v>
      </c>
      <c r="D89" s="1189">
        <v>0</v>
      </c>
      <c r="E89" s="1189">
        <v>0</v>
      </c>
      <c r="F89" s="1227">
        <v>0</v>
      </c>
      <c r="G89" s="1214">
        <v>0</v>
      </c>
      <c r="H89" s="1189">
        <v>0</v>
      </c>
      <c r="I89" s="1189">
        <v>0</v>
      </c>
      <c r="J89" s="1189">
        <v>0</v>
      </c>
      <c r="K89" s="1227">
        <v>0</v>
      </c>
      <c r="L89" s="1214">
        <v>0</v>
      </c>
      <c r="M89" s="1189">
        <v>0</v>
      </c>
      <c r="N89" s="1189">
        <v>0</v>
      </c>
      <c r="O89" s="1189">
        <v>0</v>
      </c>
      <c r="P89" s="1227">
        <v>0</v>
      </c>
      <c r="Q89" s="1214">
        <v>0</v>
      </c>
      <c r="R89" s="1189">
        <v>0</v>
      </c>
      <c r="S89" s="1189">
        <v>0</v>
      </c>
      <c r="T89" s="1189">
        <v>0</v>
      </c>
      <c r="U89" s="1227">
        <v>0</v>
      </c>
      <c r="V89" s="1214">
        <v>0</v>
      </c>
      <c r="W89" s="1189">
        <v>0</v>
      </c>
      <c r="X89" s="1189">
        <v>0</v>
      </c>
      <c r="Y89" s="1189">
        <v>0</v>
      </c>
      <c r="Z89" s="1227">
        <v>0</v>
      </c>
      <c r="AA89" s="1214">
        <v>0</v>
      </c>
      <c r="AB89" s="1189">
        <v>0</v>
      </c>
      <c r="AC89" s="1189">
        <v>0</v>
      </c>
      <c r="AD89" s="1189" t="s">
        <v>60</v>
      </c>
      <c r="AE89" s="1227">
        <v>0.2</v>
      </c>
      <c r="AF89" s="1317"/>
      <c r="AG89" s="568">
        <f t="shared" si="555"/>
        <v>0.2</v>
      </c>
      <c r="AH89" s="504">
        <f t="shared" si="556"/>
        <v>0.2</v>
      </c>
      <c r="AI89" s="893">
        <f t="shared" si="627"/>
        <v>0.2</v>
      </c>
      <c r="AJ89" s="1178">
        <v>1966</v>
      </c>
      <c r="AK89" s="1263" t="str">
        <f t="shared" si="408"/>
        <v/>
      </c>
      <c r="AL89" s="1263" t="str">
        <f t="shared" si="409"/>
        <v/>
      </c>
      <c r="AM89" s="1263" t="str">
        <f t="shared" si="410"/>
        <v/>
      </c>
      <c r="AN89" s="1263" t="str">
        <f t="shared" si="411"/>
        <v/>
      </c>
      <c r="AO89" s="1263" t="str">
        <f t="shared" si="412"/>
        <v/>
      </c>
      <c r="AP89" s="1263" t="str">
        <f t="shared" si="413"/>
        <v/>
      </c>
      <c r="AQ89" s="1263" t="str">
        <f t="shared" si="414"/>
        <v/>
      </c>
      <c r="AR89" s="1263" t="str">
        <f t="shared" si="415"/>
        <v/>
      </c>
      <c r="AS89" s="1263" t="str">
        <f t="shared" si="416"/>
        <v/>
      </c>
      <c r="AT89" s="1263" t="str">
        <f t="shared" si="417"/>
        <v/>
      </c>
      <c r="AU89" s="1263" t="str">
        <f t="shared" si="418"/>
        <v/>
      </c>
      <c r="AV89" s="1263" t="str">
        <f t="shared" si="419"/>
        <v/>
      </c>
      <c r="AW89" s="1263" t="str">
        <f t="shared" si="420"/>
        <v/>
      </c>
      <c r="AX89" s="1263" t="str">
        <f t="shared" si="421"/>
        <v/>
      </c>
      <c r="AY89" s="1263" t="str">
        <f t="shared" si="422"/>
        <v/>
      </c>
      <c r="AZ89" s="1263" t="str">
        <f t="shared" si="423"/>
        <v/>
      </c>
      <c r="BA89" s="1263" t="str">
        <f t="shared" si="424"/>
        <v/>
      </c>
      <c r="BB89" s="1263" t="str">
        <f t="shared" si="425"/>
        <v/>
      </c>
      <c r="BC89" s="1263" t="str">
        <f t="shared" si="426"/>
        <v/>
      </c>
      <c r="BD89" s="1263" t="str">
        <f t="shared" si="427"/>
        <v/>
      </c>
      <c r="BE89" s="1263" t="str">
        <f t="shared" si="428"/>
        <v/>
      </c>
      <c r="BF89" s="1263" t="str">
        <f t="shared" si="429"/>
        <v/>
      </c>
      <c r="BG89" s="1263" t="str">
        <f t="shared" si="430"/>
        <v/>
      </c>
      <c r="BH89" s="1263" t="str">
        <f t="shared" si="431"/>
        <v/>
      </c>
      <c r="BI89" s="1263" t="str">
        <f t="shared" si="509"/>
        <v/>
      </c>
      <c r="BJ89" s="1263" t="str">
        <f t="shared" si="432"/>
        <v/>
      </c>
      <c r="BK89" s="1263" t="str">
        <f t="shared" si="433"/>
        <v/>
      </c>
      <c r="BL89" s="1263" t="str">
        <f t="shared" si="434"/>
        <v/>
      </c>
      <c r="BM89" s="1263" t="str">
        <f t="shared" si="435"/>
        <v/>
      </c>
      <c r="BN89" s="1263" t="str">
        <f t="shared" si="436"/>
        <v/>
      </c>
      <c r="BO89" s="1264">
        <f t="shared" si="557"/>
        <v>0</v>
      </c>
      <c r="BP89" s="1178">
        <v>1966</v>
      </c>
      <c r="BQ89" s="15" t="str">
        <f t="shared" si="558"/>
        <v/>
      </c>
      <c r="BR89" s="15" t="str">
        <f t="shared" si="559"/>
        <v/>
      </c>
      <c r="BS89" s="15" t="str">
        <f t="shared" si="560"/>
        <v/>
      </c>
      <c r="BT89" s="15" t="str">
        <f t="shared" si="561"/>
        <v/>
      </c>
      <c r="BU89" s="15" t="str">
        <f t="shared" si="562"/>
        <v/>
      </c>
      <c r="BV89" s="15" t="str">
        <f t="shared" si="563"/>
        <v/>
      </c>
      <c r="BW89" s="15" t="str">
        <f t="shared" si="564"/>
        <v/>
      </c>
      <c r="BX89" s="15" t="str">
        <f t="shared" si="565"/>
        <v/>
      </c>
      <c r="BY89" s="15" t="str">
        <f t="shared" si="566"/>
        <v/>
      </c>
      <c r="BZ89" s="15" t="str">
        <f t="shared" si="567"/>
        <v/>
      </c>
      <c r="CA89" s="15" t="str">
        <f t="shared" si="568"/>
        <v/>
      </c>
      <c r="CB89" s="15" t="str">
        <f t="shared" si="569"/>
        <v/>
      </c>
      <c r="CC89" s="15" t="str">
        <f t="shared" si="570"/>
        <v/>
      </c>
      <c r="CD89" s="15" t="str">
        <f t="shared" si="571"/>
        <v/>
      </c>
      <c r="CE89" s="15" t="str">
        <f t="shared" si="572"/>
        <v/>
      </c>
      <c r="CF89" s="15" t="str">
        <f t="shared" si="573"/>
        <v/>
      </c>
      <c r="CG89" s="15" t="str">
        <f t="shared" si="574"/>
        <v/>
      </c>
      <c r="CH89" s="15" t="str">
        <f t="shared" si="575"/>
        <v/>
      </c>
      <c r="CI89" s="15" t="str">
        <f t="shared" si="576"/>
        <v/>
      </c>
      <c r="CJ89" s="15" t="str">
        <f t="shared" si="577"/>
        <v/>
      </c>
      <c r="CK89" s="15" t="str">
        <f t="shared" si="578"/>
        <v/>
      </c>
      <c r="CL89" s="15" t="str">
        <f t="shared" si="579"/>
        <v/>
      </c>
      <c r="CM89" s="15" t="str">
        <f t="shared" si="580"/>
        <v/>
      </c>
      <c r="CN89" s="15" t="str">
        <f t="shared" si="581"/>
        <v/>
      </c>
      <c r="CO89" s="15" t="str">
        <f t="shared" si="582"/>
        <v/>
      </c>
      <c r="CP89" s="15" t="str">
        <f t="shared" si="583"/>
        <v/>
      </c>
      <c r="CQ89" s="15" t="str">
        <f t="shared" si="584"/>
        <v/>
      </c>
      <c r="CR89" s="15" t="str">
        <f t="shared" si="585"/>
        <v/>
      </c>
      <c r="CS89" s="15" t="str">
        <f t="shared" si="586"/>
        <v/>
      </c>
      <c r="CT89" s="15" t="str">
        <f t="shared" si="587"/>
        <v/>
      </c>
      <c r="CU89" s="1178">
        <v>1966</v>
      </c>
      <c r="CV89" s="14" t="str">
        <f t="shared" si="514"/>
        <v xml:space="preserve"> </v>
      </c>
      <c r="CW89" s="14" t="str">
        <f t="shared" si="515"/>
        <v xml:space="preserve"> </v>
      </c>
      <c r="CX89" s="14" t="str">
        <f t="shared" si="516"/>
        <v xml:space="preserve"> </v>
      </c>
      <c r="CY89" s="14" t="str">
        <f t="shared" si="517"/>
        <v xml:space="preserve"> </v>
      </c>
      <c r="CZ89" s="14" t="str">
        <f t="shared" si="518"/>
        <v xml:space="preserve"> </v>
      </c>
      <c r="DA89" s="14" t="str">
        <f t="shared" si="519"/>
        <v xml:space="preserve"> </v>
      </c>
      <c r="DB89" s="14" t="str">
        <f t="shared" si="520"/>
        <v xml:space="preserve"> </v>
      </c>
      <c r="DC89" s="14" t="str">
        <f t="shared" si="521"/>
        <v xml:space="preserve"> </v>
      </c>
      <c r="DD89" s="14" t="str">
        <f t="shared" si="522"/>
        <v xml:space="preserve"> </v>
      </c>
      <c r="DE89" s="14" t="str">
        <f t="shared" si="523"/>
        <v xml:space="preserve"> </v>
      </c>
      <c r="DF89" s="14" t="str">
        <f t="shared" si="524"/>
        <v xml:space="preserve"> </v>
      </c>
      <c r="DG89" s="14" t="str">
        <f t="shared" si="525"/>
        <v xml:space="preserve"> </v>
      </c>
      <c r="DH89" s="14" t="str">
        <f t="shared" si="526"/>
        <v xml:space="preserve"> </v>
      </c>
      <c r="DI89" s="14" t="str">
        <f t="shared" si="527"/>
        <v xml:space="preserve"> </v>
      </c>
      <c r="DJ89" s="14" t="str">
        <f t="shared" si="528"/>
        <v xml:space="preserve"> </v>
      </c>
      <c r="DK89" s="14" t="str">
        <f t="shared" si="529"/>
        <v xml:space="preserve"> </v>
      </c>
      <c r="DL89" s="14" t="str">
        <f t="shared" si="530"/>
        <v xml:space="preserve"> </v>
      </c>
      <c r="DM89" s="14" t="str">
        <f t="shared" si="531"/>
        <v xml:space="preserve"> </v>
      </c>
      <c r="DN89" s="14" t="str">
        <f t="shared" si="532"/>
        <v xml:space="preserve"> </v>
      </c>
      <c r="DO89" s="14" t="str">
        <f t="shared" si="533"/>
        <v xml:space="preserve"> </v>
      </c>
      <c r="DP89" s="14" t="str">
        <f t="shared" si="534"/>
        <v xml:space="preserve"> </v>
      </c>
      <c r="DQ89" s="14" t="str">
        <f t="shared" si="535"/>
        <v xml:space="preserve"> </v>
      </c>
      <c r="DR89" s="14" t="str">
        <f t="shared" si="536"/>
        <v xml:space="preserve"> </v>
      </c>
      <c r="DS89" s="14" t="str">
        <f t="shared" si="537"/>
        <v xml:space="preserve"> </v>
      </c>
      <c r="DT89" s="14" t="str">
        <f t="shared" si="538"/>
        <v xml:space="preserve"> </v>
      </c>
      <c r="DU89" s="14" t="str">
        <f t="shared" si="539"/>
        <v xml:space="preserve"> </v>
      </c>
      <c r="DV89" s="14" t="str">
        <f t="shared" si="540"/>
        <v xml:space="preserve"> </v>
      </c>
      <c r="DW89" s="14" t="str">
        <f t="shared" si="541"/>
        <v xml:space="preserve"> </v>
      </c>
      <c r="DX89" s="14" t="str">
        <f t="shared" si="542"/>
        <v xml:space="preserve"> </v>
      </c>
      <c r="DY89" s="14" t="str">
        <f t="shared" si="543"/>
        <v xml:space="preserve"> </v>
      </c>
      <c r="DZ89" s="14">
        <f t="shared" si="628"/>
        <v>0</v>
      </c>
      <c r="EA89" s="525"/>
      <c r="EB89" s="1178">
        <v>1966</v>
      </c>
      <c r="EC89" s="30" t="str">
        <f t="shared" si="437"/>
        <v xml:space="preserve"> </v>
      </c>
      <c r="ED89" s="30" t="str">
        <f t="shared" si="438"/>
        <v xml:space="preserve"> </v>
      </c>
      <c r="EE89" s="30" t="str">
        <f t="shared" si="439"/>
        <v xml:space="preserve"> </v>
      </c>
      <c r="EF89" s="30" t="str">
        <f t="shared" si="440"/>
        <v xml:space="preserve"> </v>
      </c>
      <c r="EG89" s="30" t="str">
        <f t="shared" si="441"/>
        <v xml:space="preserve"> </v>
      </c>
      <c r="EH89" s="30" t="str">
        <f t="shared" si="442"/>
        <v xml:space="preserve"> </v>
      </c>
      <c r="EI89" s="30" t="str">
        <f t="shared" si="443"/>
        <v xml:space="preserve"> </v>
      </c>
      <c r="EJ89" s="30" t="str">
        <f t="shared" si="444"/>
        <v xml:space="preserve"> </v>
      </c>
      <c r="EK89" s="30" t="str">
        <f t="shared" si="445"/>
        <v xml:space="preserve"> </v>
      </c>
      <c r="EL89" s="30" t="str">
        <f t="shared" si="446"/>
        <v xml:space="preserve"> </v>
      </c>
      <c r="EM89" s="30" t="str">
        <f t="shared" si="447"/>
        <v xml:space="preserve"> </v>
      </c>
      <c r="EN89" s="30" t="str">
        <f t="shared" si="448"/>
        <v xml:space="preserve"> </v>
      </c>
      <c r="EO89" s="30" t="str">
        <f t="shared" si="449"/>
        <v xml:space="preserve"> </v>
      </c>
      <c r="EP89" s="30" t="str">
        <f t="shared" si="450"/>
        <v xml:space="preserve"> </v>
      </c>
      <c r="EQ89" s="30" t="str">
        <f t="shared" si="451"/>
        <v xml:space="preserve"> </v>
      </c>
      <c r="ER89" s="30" t="str">
        <f t="shared" si="452"/>
        <v xml:space="preserve"> </v>
      </c>
      <c r="ES89" s="30" t="str">
        <f t="shared" si="453"/>
        <v xml:space="preserve"> </v>
      </c>
      <c r="ET89" s="30" t="str">
        <f t="shared" si="454"/>
        <v xml:space="preserve"> </v>
      </c>
      <c r="EU89" s="30" t="str">
        <f t="shared" si="455"/>
        <v xml:space="preserve"> </v>
      </c>
      <c r="EV89" s="30" t="str">
        <f t="shared" si="456"/>
        <v xml:space="preserve"> </v>
      </c>
      <c r="EW89" s="30" t="str">
        <f t="shared" si="457"/>
        <v xml:space="preserve"> </v>
      </c>
      <c r="EX89" s="30" t="str">
        <f t="shared" si="458"/>
        <v xml:space="preserve"> </v>
      </c>
      <c r="EY89" s="30" t="str">
        <f t="shared" si="459"/>
        <v xml:space="preserve"> </v>
      </c>
      <c r="EZ89" s="30" t="str">
        <f t="shared" si="510"/>
        <v xml:space="preserve"> </v>
      </c>
      <c r="FA89" s="30" t="str">
        <f t="shared" si="511"/>
        <v xml:space="preserve"> </v>
      </c>
      <c r="FB89" s="30" t="str">
        <f t="shared" si="588"/>
        <v xml:space="preserve"> </v>
      </c>
      <c r="FC89" s="30" t="str">
        <f t="shared" si="589"/>
        <v xml:space="preserve"> </v>
      </c>
      <c r="FD89" s="30" t="str">
        <f t="shared" si="590"/>
        <v xml:space="preserve"> </v>
      </c>
      <c r="FE89" s="30" t="str">
        <f t="shared" si="591"/>
        <v xml:space="preserve"> </v>
      </c>
      <c r="FF89" s="30">
        <f t="shared" si="592"/>
        <v>1</v>
      </c>
      <c r="FG89" s="639">
        <f t="shared" si="544"/>
        <v>1</v>
      </c>
      <c r="FI89" s="656">
        <v>1966</v>
      </c>
      <c r="FJ89" s="43" t="str">
        <f t="shared" si="545"/>
        <v/>
      </c>
      <c r="FK89" s="43" t="str">
        <f t="shared" si="546"/>
        <v/>
      </c>
      <c r="FL89" s="43" t="str">
        <f t="shared" si="547"/>
        <v/>
      </c>
      <c r="FM89" s="43" t="str">
        <f t="shared" si="548"/>
        <v/>
      </c>
      <c r="FN89" s="43" t="str">
        <f t="shared" si="549"/>
        <v/>
      </c>
      <c r="FO89" s="43" t="str">
        <f t="shared" si="550"/>
        <v/>
      </c>
      <c r="FP89" s="43" t="str">
        <f t="shared" si="551"/>
        <v/>
      </c>
      <c r="FQ89" s="43" t="str">
        <f t="shared" si="552"/>
        <v/>
      </c>
      <c r="FR89" s="43" t="str">
        <f t="shared" si="593"/>
        <v/>
      </c>
      <c r="FS89" s="43" t="str">
        <f t="shared" si="460"/>
        <v/>
      </c>
      <c r="FT89" s="43" t="str">
        <f t="shared" si="461"/>
        <v/>
      </c>
      <c r="FU89" s="43" t="str">
        <f t="shared" si="462"/>
        <v/>
      </c>
      <c r="FV89" s="43" t="str">
        <f t="shared" si="463"/>
        <v/>
      </c>
      <c r="FW89" s="43" t="str">
        <f t="shared" si="464"/>
        <v/>
      </c>
      <c r="FX89" s="43" t="str">
        <f t="shared" si="465"/>
        <v/>
      </c>
      <c r="FY89" s="43" t="str">
        <f t="shared" si="466"/>
        <v/>
      </c>
      <c r="FZ89" s="43" t="str">
        <f t="shared" si="467"/>
        <v/>
      </c>
      <c r="GA89" s="43" t="str">
        <f t="shared" si="468"/>
        <v/>
      </c>
      <c r="GB89" s="43" t="str">
        <f t="shared" si="469"/>
        <v/>
      </c>
      <c r="GC89" s="43" t="str">
        <f t="shared" si="470"/>
        <v/>
      </c>
      <c r="GD89" s="43" t="str">
        <f t="shared" si="471"/>
        <v/>
      </c>
      <c r="GE89" s="43" t="str">
        <f t="shared" si="472"/>
        <v/>
      </c>
      <c r="GF89" s="43" t="str">
        <f t="shared" si="473"/>
        <v/>
      </c>
      <c r="GG89" s="43" t="str">
        <f t="shared" si="512"/>
        <v/>
      </c>
      <c r="GH89" s="43" t="str">
        <f t="shared" si="474"/>
        <v/>
      </c>
      <c r="GI89" s="43" t="str">
        <f t="shared" si="475"/>
        <v/>
      </c>
      <c r="GJ89" s="43" t="str">
        <f t="shared" si="476"/>
        <v/>
      </c>
      <c r="GK89" s="43" t="str">
        <f t="shared" si="477"/>
        <v/>
      </c>
      <c r="GL89" s="43" t="str">
        <f t="shared" si="478"/>
        <v/>
      </c>
      <c r="GM89" s="43">
        <f t="shared" si="479"/>
        <v>0.2</v>
      </c>
      <c r="GN89" s="1228">
        <f t="shared" si="594"/>
        <v>0.2</v>
      </c>
      <c r="GO89" s="1229">
        <f t="shared" si="595"/>
        <v>1</v>
      </c>
      <c r="GP89" s="656">
        <v>1966</v>
      </c>
      <c r="GQ89" s="4" t="str">
        <f t="shared" si="480"/>
        <v xml:space="preserve"> </v>
      </c>
      <c r="GR89" s="4" t="str">
        <f t="shared" si="481"/>
        <v xml:space="preserve"> </v>
      </c>
      <c r="GS89" s="4" t="str">
        <f t="shared" si="482"/>
        <v xml:space="preserve"> </v>
      </c>
      <c r="GT89" s="4" t="str">
        <f t="shared" si="483"/>
        <v xml:space="preserve"> </v>
      </c>
      <c r="GU89" s="4" t="str">
        <f t="shared" si="484"/>
        <v xml:space="preserve"> </v>
      </c>
      <c r="GV89" s="4" t="str">
        <f t="shared" si="485"/>
        <v xml:space="preserve"> </v>
      </c>
      <c r="GW89" s="4" t="str">
        <f t="shared" si="486"/>
        <v xml:space="preserve"> </v>
      </c>
      <c r="GX89" s="4" t="str">
        <f t="shared" si="487"/>
        <v xml:space="preserve"> </v>
      </c>
      <c r="GY89" s="4" t="str">
        <f t="shared" si="488"/>
        <v xml:space="preserve"> </v>
      </c>
      <c r="GZ89" s="4" t="str">
        <f t="shared" si="489"/>
        <v xml:space="preserve"> </v>
      </c>
      <c r="HA89" s="4" t="str">
        <f t="shared" si="490"/>
        <v xml:space="preserve"> </v>
      </c>
      <c r="HB89" s="4" t="str">
        <f t="shared" si="491"/>
        <v xml:space="preserve"> </v>
      </c>
      <c r="HC89" s="4" t="str">
        <f t="shared" si="492"/>
        <v xml:space="preserve"> </v>
      </c>
      <c r="HD89" s="4" t="str">
        <f t="shared" si="493"/>
        <v xml:space="preserve"> </v>
      </c>
      <c r="HE89" s="4" t="str">
        <f t="shared" si="494"/>
        <v xml:space="preserve"> </v>
      </c>
      <c r="HF89" s="4" t="str">
        <f t="shared" si="495"/>
        <v xml:space="preserve"> </v>
      </c>
      <c r="HG89" s="4" t="str">
        <f t="shared" si="496"/>
        <v xml:space="preserve"> </v>
      </c>
      <c r="HH89" s="4" t="str">
        <f t="shared" si="497"/>
        <v xml:space="preserve"> </v>
      </c>
      <c r="HI89" s="4" t="str">
        <f t="shared" si="498"/>
        <v xml:space="preserve"> </v>
      </c>
      <c r="HJ89" s="4" t="str">
        <f t="shared" si="499"/>
        <v xml:space="preserve"> </v>
      </c>
      <c r="HK89" s="4" t="str">
        <f t="shared" si="500"/>
        <v xml:space="preserve"> </v>
      </c>
      <c r="HL89" s="4" t="str">
        <f t="shared" si="501"/>
        <v xml:space="preserve"> </v>
      </c>
      <c r="HM89" s="4" t="str">
        <f t="shared" si="502"/>
        <v xml:space="preserve"> </v>
      </c>
      <c r="HN89" s="4" t="str">
        <f t="shared" si="503"/>
        <v xml:space="preserve"> </v>
      </c>
      <c r="HO89" s="4" t="str">
        <f t="shared" si="513"/>
        <v xml:space="preserve"> </v>
      </c>
      <c r="HP89" s="4" t="str">
        <f t="shared" si="504"/>
        <v xml:space="preserve"> </v>
      </c>
      <c r="HQ89" s="4" t="str">
        <f t="shared" si="505"/>
        <v xml:space="preserve"> </v>
      </c>
      <c r="HR89" s="4" t="str">
        <f t="shared" si="506"/>
        <v xml:space="preserve"> </v>
      </c>
      <c r="HS89" s="4">
        <f t="shared" si="507"/>
        <v>1</v>
      </c>
      <c r="HT89" s="4">
        <f t="shared" si="508"/>
        <v>1</v>
      </c>
      <c r="HU89" s="4">
        <f t="shared" si="596"/>
        <v>2</v>
      </c>
      <c r="HV89" s="656">
        <v>1966</v>
      </c>
      <c r="HW89" s="528" t="str">
        <f t="shared" si="597"/>
        <v xml:space="preserve"> </v>
      </c>
      <c r="HX89" s="528" t="str">
        <f t="shared" si="598"/>
        <v xml:space="preserve"> </v>
      </c>
      <c r="HY89" s="528" t="str">
        <f t="shared" si="599"/>
        <v xml:space="preserve"> </v>
      </c>
      <c r="HZ89" s="528" t="str">
        <f t="shared" si="600"/>
        <v xml:space="preserve"> </v>
      </c>
      <c r="IA89" s="528" t="str">
        <f t="shared" si="601"/>
        <v xml:space="preserve"> </v>
      </c>
      <c r="IB89" s="528" t="str">
        <f t="shared" si="602"/>
        <v xml:space="preserve"> </v>
      </c>
      <c r="IC89" s="528" t="str">
        <f t="shared" si="603"/>
        <v xml:space="preserve"> </v>
      </c>
      <c r="ID89" s="528" t="str">
        <f t="shared" si="604"/>
        <v xml:space="preserve"> </v>
      </c>
      <c r="IE89" s="528" t="str">
        <f t="shared" si="605"/>
        <v xml:space="preserve"> </v>
      </c>
      <c r="IF89" s="528" t="str">
        <f t="shared" si="606"/>
        <v xml:space="preserve"> </v>
      </c>
      <c r="IG89" s="528" t="str">
        <f t="shared" si="607"/>
        <v xml:space="preserve"> </v>
      </c>
      <c r="IH89" s="528" t="str">
        <f t="shared" si="608"/>
        <v xml:space="preserve"> </v>
      </c>
      <c r="II89" s="528" t="str">
        <f t="shared" si="609"/>
        <v xml:space="preserve"> </v>
      </c>
      <c r="IJ89" s="528" t="str">
        <f t="shared" si="610"/>
        <v xml:space="preserve"> </v>
      </c>
      <c r="IK89" s="528" t="str">
        <f t="shared" si="611"/>
        <v xml:space="preserve"> </v>
      </c>
      <c r="IL89" s="528" t="str">
        <f t="shared" si="612"/>
        <v xml:space="preserve"> </v>
      </c>
      <c r="IM89" s="528" t="str">
        <f t="shared" si="613"/>
        <v xml:space="preserve"> </v>
      </c>
      <c r="IN89" s="528" t="str">
        <f t="shared" si="614"/>
        <v xml:space="preserve"> </v>
      </c>
      <c r="IO89" s="528" t="str">
        <f t="shared" si="615"/>
        <v xml:space="preserve"> </v>
      </c>
      <c r="IP89" s="528" t="str">
        <f t="shared" si="616"/>
        <v xml:space="preserve"> </v>
      </c>
      <c r="IQ89" s="528" t="str">
        <f t="shared" si="617"/>
        <v xml:space="preserve"> </v>
      </c>
      <c r="IR89" s="528" t="str">
        <f t="shared" si="618"/>
        <v xml:space="preserve"> </v>
      </c>
      <c r="IS89" s="528" t="str">
        <f t="shared" si="619"/>
        <v xml:space="preserve"> </v>
      </c>
      <c r="IT89" s="528" t="str">
        <f t="shared" si="620"/>
        <v xml:space="preserve"> </v>
      </c>
      <c r="IU89" s="528" t="str">
        <f t="shared" si="621"/>
        <v xml:space="preserve"> </v>
      </c>
      <c r="IV89" s="528" t="str">
        <f t="shared" si="622"/>
        <v xml:space="preserve"> </v>
      </c>
      <c r="IW89" s="528" t="str">
        <f t="shared" si="623"/>
        <v xml:space="preserve"> </v>
      </c>
      <c r="IX89" s="528" t="str">
        <f t="shared" si="624"/>
        <v xml:space="preserve"> </v>
      </c>
      <c r="IY89" s="528">
        <f t="shared" si="625"/>
        <v>1</v>
      </c>
      <c r="IZ89" s="528" t="str">
        <f t="shared" si="626"/>
        <v xml:space="preserve"> </v>
      </c>
      <c r="JA89" s="1177">
        <f t="shared" si="553"/>
        <v>1</v>
      </c>
      <c r="JB89" s="8">
        <f t="shared" si="554"/>
        <v>0.2</v>
      </c>
    </row>
    <row r="90" spans="1:262">
      <c r="A90" s="773">
        <v>1967</v>
      </c>
      <c r="B90" s="1226">
        <v>0</v>
      </c>
      <c r="C90" s="1189">
        <v>0</v>
      </c>
      <c r="D90" s="1189">
        <v>0</v>
      </c>
      <c r="E90" s="1189">
        <v>0</v>
      </c>
      <c r="F90" s="1227">
        <v>0</v>
      </c>
      <c r="G90" s="1214">
        <v>0</v>
      </c>
      <c r="H90" s="1189">
        <v>0</v>
      </c>
      <c r="I90" s="1189">
        <v>0</v>
      </c>
      <c r="J90" s="1189">
        <v>0</v>
      </c>
      <c r="K90" s="1227">
        <v>0</v>
      </c>
      <c r="L90" s="1214">
        <v>0</v>
      </c>
      <c r="M90" s="1189">
        <v>0</v>
      </c>
      <c r="N90" s="1189">
        <v>0</v>
      </c>
      <c r="O90" s="1189">
        <v>0</v>
      </c>
      <c r="P90" s="1227" t="s">
        <v>60</v>
      </c>
      <c r="Q90" s="1214">
        <v>0</v>
      </c>
      <c r="R90" s="1189" t="s">
        <v>60</v>
      </c>
      <c r="S90" s="1189">
        <v>0</v>
      </c>
      <c r="T90" s="1189">
        <v>0</v>
      </c>
      <c r="U90" s="1227">
        <v>0</v>
      </c>
      <c r="V90" s="1214">
        <v>0</v>
      </c>
      <c r="W90" s="1189">
        <v>0</v>
      </c>
      <c r="X90" s="1189">
        <v>0</v>
      </c>
      <c r="Y90" s="1189">
        <v>0</v>
      </c>
      <c r="Z90" s="1227">
        <v>0</v>
      </c>
      <c r="AA90" s="1214">
        <v>0</v>
      </c>
      <c r="AB90" s="1189">
        <v>0</v>
      </c>
      <c r="AC90" s="1189">
        <v>0</v>
      </c>
      <c r="AD90" s="1189">
        <v>0</v>
      </c>
      <c r="AE90" s="1227" t="s">
        <v>60</v>
      </c>
      <c r="AF90" s="1317"/>
      <c r="AG90" s="568">
        <f t="shared" si="555"/>
        <v>0</v>
      </c>
      <c r="AH90" s="504" t="str">
        <f t="shared" si="556"/>
        <v>Trace</v>
      </c>
      <c r="AI90" s="893">
        <f t="shared" si="627"/>
        <v>0</v>
      </c>
      <c r="AJ90" s="1178">
        <v>1967</v>
      </c>
      <c r="AK90" s="1263" t="str">
        <f t="shared" si="408"/>
        <v/>
      </c>
      <c r="AL90" s="1263" t="str">
        <f t="shared" si="409"/>
        <v/>
      </c>
      <c r="AM90" s="1263" t="str">
        <f t="shared" si="410"/>
        <v/>
      </c>
      <c r="AN90" s="1263" t="str">
        <f t="shared" si="411"/>
        <v/>
      </c>
      <c r="AO90" s="1263" t="str">
        <f t="shared" si="412"/>
        <v/>
      </c>
      <c r="AP90" s="1263" t="str">
        <f t="shared" si="413"/>
        <v/>
      </c>
      <c r="AQ90" s="1263" t="str">
        <f t="shared" si="414"/>
        <v/>
      </c>
      <c r="AR90" s="1263" t="str">
        <f t="shared" si="415"/>
        <v/>
      </c>
      <c r="AS90" s="1263" t="str">
        <f t="shared" si="416"/>
        <v/>
      </c>
      <c r="AT90" s="1263" t="str">
        <f t="shared" si="417"/>
        <v/>
      </c>
      <c r="AU90" s="1263" t="str">
        <f t="shared" si="418"/>
        <v/>
      </c>
      <c r="AV90" s="1263" t="str">
        <f t="shared" si="419"/>
        <v/>
      </c>
      <c r="AW90" s="1263" t="str">
        <f t="shared" si="420"/>
        <v/>
      </c>
      <c r="AX90" s="1263" t="str">
        <f t="shared" si="421"/>
        <v/>
      </c>
      <c r="AY90" s="1263" t="str">
        <f t="shared" si="422"/>
        <v/>
      </c>
      <c r="AZ90" s="1263" t="str">
        <f t="shared" si="423"/>
        <v/>
      </c>
      <c r="BA90" s="1263" t="str">
        <f t="shared" si="424"/>
        <v/>
      </c>
      <c r="BB90" s="1263" t="str">
        <f t="shared" si="425"/>
        <v/>
      </c>
      <c r="BC90" s="1263" t="str">
        <f t="shared" si="426"/>
        <v/>
      </c>
      <c r="BD90" s="1263" t="str">
        <f t="shared" si="427"/>
        <v/>
      </c>
      <c r="BE90" s="1263" t="str">
        <f t="shared" si="428"/>
        <v/>
      </c>
      <c r="BF90" s="1263" t="str">
        <f t="shared" si="429"/>
        <v/>
      </c>
      <c r="BG90" s="1263" t="str">
        <f t="shared" si="430"/>
        <v/>
      </c>
      <c r="BH90" s="1263" t="str">
        <f t="shared" si="431"/>
        <v/>
      </c>
      <c r="BI90" s="1263" t="str">
        <f t="shared" si="509"/>
        <v/>
      </c>
      <c r="BJ90" s="1263" t="str">
        <f t="shared" si="432"/>
        <v/>
      </c>
      <c r="BK90" s="1263" t="str">
        <f t="shared" si="433"/>
        <v/>
      </c>
      <c r="BL90" s="1263" t="str">
        <f t="shared" si="434"/>
        <v/>
      </c>
      <c r="BM90" s="1263" t="str">
        <f t="shared" si="435"/>
        <v/>
      </c>
      <c r="BN90" s="1263" t="str">
        <f t="shared" si="436"/>
        <v/>
      </c>
      <c r="BO90" s="1264">
        <f t="shared" si="557"/>
        <v>0</v>
      </c>
      <c r="BP90" s="1178">
        <v>1967</v>
      </c>
      <c r="BQ90" s="15" t="str">
        <f t="shared" si="558"/>
        <v/>
      </c>
      <c r="BR90" s="15" t="str">
        <f t="shared" si="559"/>
        <v/>
      </c>
      <c r="BS90" s="15" t="str">
        <f t="shared" si="560"/>
        <v/>
      </c>
      <c r="BT90" s="15" t="str">
        <f t="shared" si="561"/>
        <v/>
      </c>
      <c r="BU90" s="15" t="str">
        <f t="shared" si="562"/>
        <v/>
      </c>
      <c r="BV90" s="15" t="str">
        <f t="shared" si="563"/>
        <v/>
      </c>
      <c r="BW90" s="15" t="str">
        <f t="shared" si="564"/>
        <v/>
      </c>
      <c r="BX90" s="15" t="str">
        <f t="shared" si="565"/>
        <v/>
      </c>
      <c r="BY90" s="15" t="str">
        <f t="shared" si="566"/>
        <v/>
      </c>
      <c r="BZ90" s="15" t="str">
        <f t="shared" si="567"/>
        <v/>
      </c>
      <c r="CA90" s="15" t="str">
        <f t="shared" si="568"/>
        <v/>
      </c>
      <c r="CB90" s="15" t="str">
        <f t="shared" si="569"/>
        <v/>
      </c>
      <c r="CC90" s="15" t="str">
        <f t="shared" si="570"/>
        <v/>
      </c>
      <c r="CD90" s="15" t="str">
        <f t="shared" si="571"/>
        <v/>
      </c>
      <c r="CE90" s="15" t="str">
        <f t="shared" si="572"/>
        <v/>
      </c>
      <c r="CF90" s="15" t="str">
        <f t="shared" si="573"/>
        <v/>
      </c>
      <c r="CG90" s="15" t="str">
        <f t="shared" si="574"/>
        <v/>
      </c>
      <c r="CH90" s="15" t="str">
        <f t="shared" si="575"/>
        <v/>
      </c>
      <c r="CI90" s="15" t="str">
        <f t="shared" si="576"/>
        <v/>
      </c>
      <c r="CJ90" s="15" t="str">
        <f t="shared" si="577"/>
        <v/>
      </c>
      <c r="CK90" s="15" t="str">
        <f t="shared" si="578"/>
        <v/>
      </c>
      <c r="CL90" s="15" t="str">
        <f t="shared" si="579"/>
        <v/>
      </c>
      <c r="CM90" s="15" t="str">
        <f t="shared" si="580"/>
        <v/>
      </c>
      <c r="CN90" s="15" t="str">
        <f t="shared" si="581"/>
        <v/>
      </c>
      <c r="CO90" s="15" t="str">
        <f t="shared" si="582"/>
        <v/>
      </c>
      <c r="CP90" s="15" t="str">
        <f t="shared" si="583"/>
        <v/>
      </c>
      <c r="CQ90" s="15" t="str">
        <f t="shared" si="584"/>
        <v/>
      </c>
      <c r="CR90" s="15" t="str">
        <f t="shared" si="585"/>
        <v/>
      </c>
      <c r="CS90" s="15" t="str">
        <f t="shared" si="586"/>
        <v/>
      </c>
      <c r="CT90" s="15" t="str">
        <f t="shared" si="587"/>
        <v/>
      </c>
      <c r="CU90" s="1178">
        <v>1967</v>
      </c>
      <c r="CV90" s="14" t="str">
        <f t="shared" si="514"/>
        <v xml:space="preserve"> </v>
      </c>
      <c r="CW90" s="14" t="str">
        <f t="shared" si="515"/>
        <v xml:space="preserve"> </v>
      </c>
      <c r="CX90" s="14" t="str">
        <f t="shared" si="516"/>
        <v xml:space="preserve"> </v>
      </c>
      <c r="CY90" s="14" t="str">
        <f t="shared" si="517"/>
        <v xml:space="preserve"> </v>
      </c>
      <c r="CZ90" s="14" t="str">
        <f t="shared" si="518"/>
        <v xml:space="preserve"> </v>
      </c>
      <c r="DA90" s="14" t="str">
        <f t="shared" si="519"/>
        <v xml:space="preserve"> </v>
      </c>
      <c r="DB90" s="14" t="str">
        <f t="shared" si="520"/>
        <v xml:space="preserve"> </v>
      </c>
      <c r="DC90" s="14" t="str">
        <f t="shared" si="521"/>
        <v xml:space="preserve"> </v>
      </c>
      <c r="DD90" s="14" t="str">
        <f t="shared" si="522"/>
        <v xml:space="preserve"> </v>
      </c>
      <c r="DE90" s="14" t="str">
        <f t="shared" si="523"/>
        <v xml:space="preserve"> </v>
      </c>
      <c r="DF90" s="14" t="str">
        <f t="shared" si="524"/>
        <v xml:space="preserve"> </v>
      </c>
      <c r="DG90" s="14" t="str">
        <f t="shared" si="525"/>
        <v xml:space="preserve"> </v>
      </c>
      <c r="DH90" s="14" t="str">
        <f t="shared" si="526"/>
        <v xml:space="preserve"> </v>
      </c>
      <c r="DI90" s="14" t="str">
        <f t="shared" si="527"/>
        <v xml:space="preserve"> </v>
      </c>
      <c r="DJ90" s="14" t="str">
        <f t="shared" si="528"/>
        <v xml:space="preserve"> </v>
      </c>
      <c r="DK90" s="14" t="str">
        <f t="shared" si="529"/>
        <v xml:space="preserve"> </v>
      </c>
      <c r="DL90" s="14" t="str">
        <f t="shared" si="530"/>
        <v xml:space="preserve"> </v>
      </c>
      <c r="DM90" s="14" t="str">
        <f t="shared" si="531"/>
        <v xml:space="preserve"> </v>
      </c>
      <c r="DN90" s="14" t="str">
        <f t="shared" si="532"/>
        <v xml:space="preserve"> </v>
      </c>
      <c r="DO90" s="14" t="str">
        <f t="shared" si="533"/>
        <v xml:space="preserve"> </v>
      </c>
      <c r="DP90" s="14" t="str">
        <f t="shared" si="534"/>
        <v xml:space="preserve"> </v>
      </c>
      <c r="DQ90" s="14" t="str">
        <f t="shared" si="535"/>
        <v xml:space="preserve"> </v>
      </c>
      <c r="DR90" s="14" t="str">
        <f t="shared" si="536"/>
        <v xml:space="preserve"> </v>
      </c>
      <c r="DS90" s="14" t="str">
        <f t="shared" si="537"/>
        <v xml:space="preserve"> </v>
      </c>
      <c r="DT90" s="14" t="str">
        <f t="shared" si="538"/>
        <v xml:space="preserve"> </v>
      </c>
      <c r="DU90" s="14" t="str">
        <f t="shared" si="539"/>
        <v xml:space="preserve"> </v>
      </c>
      <c r="DV90" s="14" t="str">
        <f t="shared" si="540"/>
        <v xml:space="preserve"> </v>
      </c>
      <c r="DW90" s="14" t="str">
        <f t="shared" si="541"/>
        <v xml:space="preserve"> </v>
      </c>
      <c r="DX90" s="14" t="str">
        <f t="shared" si="542"/>
        <v xml:space="preserve"> </v>
      </c>
      <c r="DY90" s="14" t="str">
        <f t="shared" si="543"/>
        <v xml:space="preserve"> </v>
      </c>
      <c r="DZ90" s="14">
        <f t="shared" si="628"/>
        <v>0</v>
      </c>
      <c r="EA90" s="525"/>
      <c r="EB90" s="1178">
        <v>1967</v>
      </c>
      <c r="EC90" s="30" t="str">
        <f t="shared" si="437"/>
        <v xml:space="preserve"> </v>
      </c>
      <c r="ED90" s="30" t="str">
        <f t="shared" si="438"/>
        <v xml:space="preserve"> </v>
      </c>
      <c r="EE90" s="30" t="str">
        <f t="shared" si="439"/>
        <v xml:space="preserve"> </v>
      </c>
      <c r="EF90" s="30" t="str">
        <f t="shared" si="440"/>
        <v xml:space="preserve"> </v>
      </c>
      <c r="EG90" s="30" t="str">
        <f t="shared" si="441"/>
        <v xml:space="preserve"> </v>
      </c>
      <c r="EH90" s="30" t="str">
        <f t="shared" si="442"/>
        <v xml:space="preserve"> </v>
      </c>
      <c r="EI90" s="30" t="str">
        <f t="shared" si="443"/>
        <v xml:space="preserve"> </v>
      </c>
      <c r="EJ90" s="30" t="str">
        <f t="shared" si="444"/>
        <v xml:space="preserve"> </v>
      </c>
      <c r="EK90" s="30" t="str">
        <f t="shared" si="445"/>
        <v xml:space="preserve"> </v>
      </c>
      <c r="EL90" s="30" t="str">
        <f t="shared" si="446"/>
        <v xml:space="preserve"> </v>
      </c>
      <c r="EM90" s="30" t="str">
        <f t="shared" si="447"/>
        <v xml:space="preserve"> </v>
      </c>
      <c r="EN90" s="30" t="str">
        <f t="shared" si="448"/>
        <v xml:space="preserve"> </v>
      </c>
      <c r="EO90" s="30" t="str">
        <f t="shared" si="449"/>
        <v xml:space="preserve"> </v>
      </c>
      <c r="EP90" s="30" t="str">
        <f t="shared" si="450"/>
        <v xml:space="preserve"> </v>
      </c>
      <c r="EQ90" s="30" t="str">
        <f t="shared" si="451"/>
        <v xml:space="preserve"> </v>
      </c>
      <c r="ER90" s="30" t="str">
        <f t="shared" si="452"/>
        <v xml:space="preserve"> </v>
      </c>
      <c r="ES90" s="30" t="str">
        <f t="shared" si="453"/>
        <v xml:space="preserve"> </v>
      </c>
      <c r="ET90" s="30" t="str">
        <f t="shared" si="454"/>
        <v xml:space="preserve"> </v>
      </c>
      <c r="EU90" s="30" t="str">
        <f t="shared" si="455"/>
        <v xml:space="preserve"> </v>
      </c>
      <c r="EV90" s="30" t="str">
        <f t="shared" si="456"/>
        <v xml:space="preserve"> </v>
      </c>
      <c r="EW90" s="30" t="str">
        <f t="shared" si="457"/>
        <v xml:space="preserve"> </v>
      </c>
      <c r="EX90" s="30" t="str">
        <f t="shared" si="458"/>
        <v xml:space="preserve"> </v>
      </c>
      <c r="EY90" s="30" t="str">
        <f t="shared" si="459"/>
        <v xml:space="preserve"> </v>
      </c>
      <c r="EZ90" s="30" t="str">
        <f t="shared" si="510"/>
        <v xml:space="preserve"> </v>
      </c>
      <c r="FA90" s="30" t="str">
        <f t="shared" si="511"/>
        <v xml:space="preserve"> </v>
      </c>
      <c r="FB90" s="30" t="str">
        <f t="shared" si="588"/>
        <v xml:space="preserve"> </v>
      </c>
      <c r="FC90" s="30" t="str">
        <f t="shared" si="589"/>
        <v xml:space="preserve"> </v>
      </c>
      <c r="FD90" s="30" t="str">
        <f t="shared" si="590"/>
        <v xml:space="preserve"> </v>
      </c>
      <c r="FE90" s="30" t="str">
        <f t="shared" si="591"/>
        <v xml:space="preserve"> </v>
      </c>
      <c r="FF90" s="30" t="str">
        <f t="shared" si="592"/>
        <v xml:space="preserve"> </v>
      </c>
      <c r="FG90" s="639">
        <f t="shared" si="544"/>
        <v>0</v>
      </c>
      <c r="FI90" s="656">
        <v>1967</v>
      </c>
      <c r="FJ90" s="43" t="str">
        <f t="shared" si="545"/>
        <v/>
      </c>
      <c r="FK90" s="43" t="str">
        <f t="shared" si="546"/>
        <v/>
      </c>
      <c r="FL90" s="43" t="str">
        <f t="shared" si="547"/>
        <v/>
      </c>
      <c r="FM90" s="43" t="str">
        <f t="shared" si="548"/>
        <v/>
      </c>
      <c r="FN90" s="43" t="str">
        <f t="shared" si="549"/>
        <v/>
      </c>
      <c r="FO90" s="43" t="str">
        <f t="shared" si="550"/>
        <v/>
      </c>
      <c r="FP90" s="43" t="str">
        <f t="shared" si="551"/>
        <v/>
      </c>
      <c r="FQ90" s="43" t="str">
        <f t="shared" si="552"/>
        <v/>
      </c>
      <c r="FR90" s="43" t="str">
        <f t="shared" si="593"/>
        <v/>
      </c>
      <c r="FS90" s="43" t="str">
        <f t="shared" si="460"/>
        <v/>
      </c>
      <c r="FT90" s="43" t="str">
        <f t="shared" si="461"/>
        <v/>
      </c>
      <c r="FU90" s="43" t="str">
        <f t="shared" si="462"/>
        <v/>
      </c>
      <c r="FV90" s="43" t="str">
        <f t="shared" si="463"/>
        <v/>
      </c>
      <c r="FW90" s="43" t="str">
        <f t="shared" si="464"/>
        <v/>
      </c>
      <c r="FX90" s="43" t="str">
        <f t="shared" si="465"/>
        <v/>
      </c>
      <c r="FY90" s="43" t="str">
        <f t="shared" si="466"/>
        <v/>
      </c>
      <c r="FZ90" s="43" t="str">
        <f t="shared" si="467"/>
        <v/>
      </c>
      <c r="GA90" s="43" t="str">
        <f t="shared" si="468"/>
        <v/>
      </c>
      <c r="GB90" s="43" t="str">
        <f t="shared" si="469"/>
        <v/>
      </c>
      <c r="GC90" s="43" t="str">
        <f t="shared" si="470"/>
        <v/>
      </c>
      <c r="GD90" s="43" t="str">
        <f t="shared" si="471"/>
        <v/>
      </c>
      <c r="GE90" s="43" t="str">
        <f t="shared" si="472"/>
        <v/>
      </c>
      <c r="GF90" s="43" t="str">
        <f t="shared" si="473"/>
        <v/>
      </c>
      <c r="GG90" s="43" t="str">
        <f t="shared" si="512"/>
        <v/>
      </c>
      <c r="GH90" s="43" t="str">
        <f t="shared" si="474"/>
        <v/>
      </c>
      <c r="GI90" s="43" t="str">
        <f t="shared" si="475"/>
        <v/>
      </c>
      <c r="GJ90" s="43" t="str">
        <f t="shared" si="476"/>
        <v/>
      </c>
      <c r="GK90" s="43" t="str">
        <f t="shared" si="477"/>
        <v/>
      </c>
      <c r="GL90" s="43" t="str">
        <f t="shared" si="478"/>
        <v/>
      </c>
      <c r="GM90" s="43" t="str">
        <f t="shared" si="479"/>
        <v/>
      </c>
      <c r="GN90" s="1228">
        <f t="shared" si="594"/>
        <v>0</v>
      </c>
      <c r="GO90" s="1229">
        <f t="shared" si="595"/>
        <v>0</v>
      </c>
      <c r="GP90" s="656">
        <v>1967</v>
      </c>
      <c r="GQ90" s="4" t="str">
        <f t="shared" si="480"/>
        <v xml:space="preserve"> </v>
      </c>
      <c r="GR90" s="4" t="str">
        <f t="shared" si="481"/>
        <v xml:space="preserve"> </v>
      </c>
      <c r="GS90" s="4" t="str">
        <f t="shared" si="482"/>
        <v xml:space="preserve"> </v>
      </c>
      <c r="GT90" s="4" t="str">
        <f t="shared" si="483"/>
        <v xml:space="preserve"> </v>
      </c>
      <c r="GU90" s="4" t="str">
        <f t="shared" si="484"/>
        <v xml:space="preserve"> </v>
      </c>
      <c r="GV90" s="4" t="str">
        <f t="shared" si="485"/>
        <v xml:space="preserve"> </v>
      </c>
      <c r="GW90" s="4" t="str">
        <f t="shared" si="486"/>
        <v xml:space="preserve"> </v>
      </c>
      <c r="GX90" s="4" t="str">
        <f t="shared" si="487"/>
        <v xml:space="preserve"> </v>
      </c>
      <c r="GY90" s="4" t="str">
        <f t="shared" si="488"/>
        <v xml:space="preserve"> </v>
      </c>
      <c r="GZ90" s="4" t="str">
        <f t="shared" si="489"/>
        <v xml:space="preserve"> </v>
      </c>
      <c r="HA90" s="4" t="str">
        <f t="shared" si="490"/>
        <v xml:space="preserve"> </v>
      </c>
      <c r="HB90" s="4" t="str">
        <f t="shared" si="491"/>
        <v xml:space="preserve"> </v>
      </c>
      <c r="HC90" s="4" t="str">
        <f t="shared" si="492"/>
        <v xml:space="preserve"> </v>
      </c>
      <c r="HD90" s="4" t="str">
        <f t="shared" si="493"/>
        <v xml:space="preserve"> </v>
      </c>
      <c r="HE90" s="4">
        <f t="shared" si="494"/>
        <v>1</v>
      </c>
      <c r="HF90" s="4" t="str">
        <f t="shared" si="495"/>
        <v xml:space="preserve"> </v>
      </c>
      <c r="HG90" s="4">
        <f t="shared" si="496"/>
        <v>1</v>
      </c>
      <c r="HH90" s="4" t="str">
        <f t="shared" si="497"/>
        <v xml:space="preserve"> </v>
      </c>
      <c r="HI90" s="4" t="str">
        <f t="shared" si="498"/>
        <v xml:space="preserve"> </v>
      </c>
      <c r="HJ90" s="4" t="str">
        <f t="shared" si="499"/>
        <v xml:space="preserve"> </v>
      </c>
      <c r="HK90" s="4" t="str">
        <f t="shared" si="500"/>
        <v xml:space="preserve"> </v>
      </c>
      <c r="HL90" s="4" t="str">
        <f t="shared" si="501"/>
        <v xml:space="preserve"> </v>
      </c>
      <c r="HM90" s="4" t="str">
        <f t="shared" si="502"/>
        <v xml:space="preserve"> </v>
      </c>
      <c r="HN90" s="4" t="str">
        <f t="shared" si="503"/>
        <v xml:space="preserve"> </v>
      </c>
      <c r="HO90" s="4" t="str">
        <f t="shared" si="513"/>
        <v xml:space="preserve"> </v>
      </c>
      <c r="HP90" s="4" t="str">
        <f t="shared" si="504"/>
        <v xml:space="preserve"> </v>
      </c>
      <c r="HQ90" s="4" t="str">
        <f t="shared" si="505"/>
        <v xml:space="preserve"> </v>
      </c>
      <c r="HR90" s="4" t="str">
        <f t="shared" si="506"/>
        <v xml:space="preserve"> </v>
      </c>
      <c r="HS90" s="4" t="str">
        <f t="shared" si="507"/>
        <v xml:space="preserve"> </v>
      </c>
      <c r="HT90" s="4">
        <f t="shared" si="508"/>
        <v>1</v>
      </c>
      <c r="HU90" s="4">
        <f t="shared" si="596"/>
        <v>3</v>
      </c>
      <c r="HV90" s="656">
        <v>1967</v>
      </c>
      <c r="HW90" s="528" t="str">
        <f t="shared" si="597"/>
        <v xml:space="preserve"> </v>
      </c>
      <c r="HX90" s="528" t="str">
        <f t="shared" si="598"/>
        <v xml:space="preserve"> </v>
      </c>
      <c r="HY90" s="528" t="str">
        <f t="shared" si="599"/>
        <v xml:space="preserve"> </v>
      </c>
      <c r="HZ90" s="528" t="str">
        <f t="shared" si="600"/>
        <v xml:space="preserve"> </v>
      </c>
      <c r="IA90" s="528" t="str">
        <f t="shared" si="601"/>
        <v xml:space="preserve"> </v>
      </c>
      <c r="IB90" s="528" t="str">
        <f t="shared" si="602"/>
        <v xml:space="preserve"> </v>
      </c>
      <c r="IC90" s="528" t="str">
        <f t="shared" si="603"/>
        <v xml:space="preserve"> </v>
      </c>
      <c r="ID90" s="528" t="str">
        <f t="shared" si="604"/>
        <v xml:space="preserve"> </v>
      </c>
      <c r="IE90" s="528" t="str">
        <f t="shared" si="605"/>
        <v xml:space="preserve"> </v>
      </c>
      <c r="IF90" s="528" t="str">
        <f t="shared" si="606"/>
        <v xml:space="preserve"> </v>
      </c>
      <c r="IG90" s="528" t="str">
        <f t="shared" si="607"/>
        <v xml:space="preserve"> </v>
      </c>
      <c r="IH90" s="528" t="str">
        <f t="shared" si="608"/>
        <v xml:space="preserve"> </v>
      </c>
      <c r="II90" s="528" t="str">
        <f t="shared" si="609"/>
        <v xml:space="preserve"> </v>
      </c>
      <c r="IJ90" s="528" t="str">
        <f t="shared" si="610"/>
        <v xml:space="preserve"> </v>
      </c>
      <c r="IK90" s="528">
        <f t="shared" si="611"/>
        <v>1</v>
      </c>
      <c r="IL90" s="528" t="str">
        <f t="shared" si="612"/>
        <v xml:space="preserve"> </v>
      </c>
      <c r="IM90" s="528">
        <f t="shared" si="613"/>
        <v>1</v>
      </c>
      <c r="IN90" s="528" t="str">
        <f t="shared" si="614"/>
        <v xml:space="preserve"> </v>
      </c>
      <c r="IO90" s="528" t="str">
        <f t="shared" si="615"/>
        <v xml:space="preserve"> </v>
      </c>
      <c r="IP90" s="528" t="str">
        <f t="shared" si="616"/>
        <v xml:space="preserve"> </v>
      </c>
      <c r="IQ90" s="528" t="str">
        <f t="shared" si="617"/>
        <v xml:space="preserve"> </v>
      </c>
      <c r="IR90" s="528" t="str">
        <f t="shared" si="618"/>
        <v xml:space="preserve"> </v>
      </c>
      <c r="IS90" s="528" t="str">
        <f t="shared" si="619"/>
        <v xml:space="preserve"> </v>
      </c>
      <c r="IT90" s="528" t="str">
        <f t="shared" si="620"/>
        <v xml:space="preserve"> </v>
      </c>
      <c r="IU90" s="528" t="str">
        <f t="shared" si="621"/>
        <v xml:space="preserve"> </v>
      </c>
      <c r="IV90" s="528" t="str">
        <f t="shared" si="622"/>
        <v xml:space="preserve"> </v>
      </c>
      <c r="IW90" s="528" t="str">
        <f t="shared" si="623"/>
        <v xml:space="preserve"> </v>
      </c>
      <c r="IX90" s="528" t="str">
        <f t="shared" si="624"/>
        <v xml:space="preserve"> </v>
      </c>
      <c r="IY90" s="528" t="str">
        <f t="shared" si="625"/>
        <v xml:space="preserve"> </v>
      </c>
      <c r="IZ90" s="528">
        <f t="shared" si="626"/>
        <v>1</v>
      </c>
      <c r="JA90" s="1177">
        <f t="shared" si="553"/>
        <v>3</v>
      </c>
      <c r="JB90" s="8">
        <f t="shared" si="554"/>
        <v>0</v>
      </c>
    </row>
    <row r="91" spans="1:262">
      <c r="A91" s="773">
        <v>1968</v>
      </c>
      <c r="B91" s="1226">
        <v>0</v>
      </c>
      <c r="C91" s="1189">
        <v>0</v>
      </c>
      <c r="D91" s="1189">
        <v>0</v>
      </c>
      <c r="E91" s="1189">
        <v>0</v>
      </c>
      <c r="F91" s="1227">
        <v>0</v>
      </c>
      <c r="G91" s="1214">
        <v>0</v>
      </c>
      <c r="H91" s="1189">
        <v>0</v>
      </c>
      <c r="I91" s="1189">
        <v>0</v>
      </c>
      <c r="J91" s="1189">
        <v>0</v>
      </c>
      <c r="K91" s="1227">
        <v>0</v>
      </c>
      <c r="L91" s="1214">
        <v>0</v>
      </c>
      <c r="M91" s="1189">
        <v>1.2</v>
      </c>
      <c r="N91" s="1189">
        <v>0</v>
      </c>
      <c r="O91" s="1189">
        <v>0</v>
      </c>
      <c r="P91" s="1227">
        <v>0</v>
      </c>
      <c r="Q91" s="1214">
        <v>0</v>
      </c>
      <c r="R91" s="1189">
        <v>0</v>
      </c>
      <c r="S91" s="1189">
        <v>0</v>
      </c>
      <c r="T91" s="1189">
        <v>0</v>
      </c>
      <c r="U91" s="1227">
        <v>0</v>
      </c>
      <c r="V91" s="1214">
        <v>0</v>
      </c>
      <c r="W91" s="1189">
        <v>0</v>
      </c>
      <c r="X91" s="1189">
        <v>0</v>
      </c>
      <c r="Y91" s="1189">
        <v>0</v>
      </c>
      <c r="Z91" s="1227">
        <v>0</v>
      </c>
      <c r="AA91" s="1214">
        <v>0</v>
      </c>
      <c r="AB91" s="1189">
        <v>0</v>
      </c>
      <c r="AC91" s="1189">
        <v>0</v>
      </c>
      <c r="AD91" s="1189">
        <v>0</v>
      </c>
      <c r="AE91" s="1227">
        <v>0</v>
      </c>
      <c r="AF91" s="1317"/>
      <c r="AG91" s="568">
        <f t="shared" si="555"/>
        <v>1.2</v>
      </c>
      <c r="AH91" s="504">
        <f t="shared" si="556"/>
        <v>1.2</v>
      </c>
      <c r="AI91" s="893">
        <f t="shared" si="627"/>
        <v>1.2</v>
      </c>
      <c r="AJ91" s="1178">
        <v>1968</v>
      </c>
      <c r="AK91" s="1263" t="str">
        <f t="shared" si="408"/>
        <v/>
      </c>
      <c r="AL91" s="1263" t="str">
        <f t="shared" si="409"/>
        <v/>
      </c>
      <c r="AM91" s="1263" t="str">
        <f t="shared" si="410"/>
        <v/>
      </c>
      <c r="AN91" s="1263" t="str">
        <f t="shared" si="411"/>
        <v/>
      </c>
      <c r="AO91" s="1263" t="str">
        <f t="shared" si="412"/>
        <v/>
      </c>
      <c r="AP91" s="1263" t="str">
        <f t="shared" si="413"/>
        <v/>
      </c>
      <c r="AQ91" s="1263" t="str">
        <f t="shared" si="414"/>
        <v/>
      </c>
      <c r="AR91" s="1263" t="str">
        <f t="shared" si="415"/>
        <v/>
      </c>
      <c r="AS91" s="1263" t="str">
        <f t="shared" si="416"/>
        <v/>
      </c>
      <c r="AT91" s="1263" t="str">
        <f t="shared" si="417"/>
        <v/>
      </c>
      <c r="AU91" s="1263" t="str">
        <f t="shared" si="418"/>
        <v/>
      </c>
      <c r="AV91" s="1263">
        <f t="shared" si="419"/>
        <v>1</v>
      </c>
      <c r="AW91" s="1263" t="str">
        <f t="shared" si="420"/>
        <v/>
      </c>
      <c r="AX91" s="1263" t="str">
        <f t="shared" si="421"/>
        <v/>
      </c>
      <c r="AY91" s="1263" t="str">
        <f t="shared" si="422"/>
        <v/>
      </c>
      <c r="AZ91" s="1263" t="str">
        <f t="shared" si="423"/>
        <v/>
      </c>
      <c r="BA91" s="1263" t="str">
        <f t="shared" si="424"/>
        <v/>
      </c>
      <c r="BB91" s="1263" t="str">
        <f t="shared" si="425"/>
        <v/>
      </c>
      <c r="BC91" s="1263" t="str">
        <f t="shared" si="426"/>
        <v/>
      </c>
      <c r="BD91" s="1263" t="str">
        <f t="shared" si="427"/>
        <v/>
      </c>
      <c r="BE91" s="1263" t="str">
        <f t="shared" si="428"/>
        <v/>
      </c>
      <c r="BF91" s="1263" t="str">
        <f t="shared" si="429"/>
        <v/>
      </c>
      <c r="BG91" s="1263" t="str">
        <f t="shared" si="430"/>
        <v/>
      </c>
      <c r="BH91" s="1263" t="str">
        <f t="shared" si="431"/>
        <v/>
      </c>
      <c r="BI91" s="1263" t="str">
        <f t="shared" si="509"/>
        <v/>
      </c>
      <c r="BJ91" s="1263" t="str">
        <f t="shared" si="432"/>
        <v/>
      </c>
      <c r="BK91" s="1263" t="str">
        <f t="shared" si="433"/>
        <v/>
      </c>
      <c r="BL91" s="1263" t="str">
        <f t="shared" si="434"/>
        <v/>
      </c>
      <c r="BM91" s="1263" t="str">
        <f t="shared" si="435"/>
        <v/>
      </c>
      <c r="BN91" s="1263" t="str">
        <f t="shared" si="436"/>
        <v/>
      </c>
      <c r="BO91" s="1264">
        <f t="shared" si="557"/>
        <v>1</v>
      </c>
      <c r="BP91" s="1178">
        <v>1968</v>
      </c>
      <c r="BQ91" s="15" t="str">
        <f t="shared" si="558"/>
        <v/>
      </c>
      <c r="BR91" s="15" t="str">
        <f t="shared" si="559"/>
        <v/>
      </c>
      <c r="BS91" s="15" t="str">
        <f t="shared" si="560"/>
        <v/>
      </c>
      <c r="BT91" s="15" t="str">
        <f t="shared" si="561"/>
        <v/>
      </c>
      <c r="BU91" s="15" t="str">
        <f t="shared" si="562"/>
        <v/>
      </c>
      <c r="BV91" s="15" t="str">
        <f t="shared" si="563"/>
        <v/>
      </c>
      <c r="BW91" s="15" t="str">
        <f t="shared" si="564"/>
        <v/>
      </c>
      <c r="BX91" s="15" t="str">
        <f t="shared" si="565"/>
        <v/>
      </c>
      <c r="BY91" s="15" t="str">
        <f t="shared" si="566"/>
        <v/>
      </c>
      <c r="BZ91" s="15" t="str">
        <f t="shared" si="567"/>
        <v/>
      </c>
      <c r="CA91" s="15" t="str">
        <f t="shared" si="568"/>
        <v/>
      </c>
      <c r="CB91" s="15">
        <f t="shared" si="569"/>
        <v>1968</v>
      </c>
      <c r="CC91" s="15" t="str">
        <f t="shared" si="570"/>
        <v/>
      </c>
      <c r="CD91" s="15" t="str">
        <f t="shared" si="571"/>
        <v/>
      </c>
      <c r="CE91" s="15" t="str">
        <f t="shared" si="572"/>
        <v/>
      </c>
      <c r="CF91" s="15" t="str">
        <f t="shared" si="573"/>
        <v/>
      </c>
      <c r="CG91" s="15" t="str">
        <f t="shared" si="574"/>
        <v/>
      </c>
      <c r="CH91" s="15" t="str">
        <f t="shared" si="575"/>
        <v/>
      </c>
      <c r="CI91" s="15" t="str">
        <f t="shared" si="576"/>
        <v/>
      </c>
      <c r="CJ91" s="15" t="str">
        <f t="shared" si="577"/>
        <v/>
      </c>
      <c r="CK91" s="15" t="str">
        <f t="shared" si="578"/>
        <v/>
      </c>
      <c r="CL91" s="15" t="str">
        <f t="shared" si="579"/>
        <v/>
      </c>
      <c r="CM91" s="15" t="str">
        <f t="shared" si="580"/>
        <v/>
      </c>
      <c r="CN91" s="15" t="str">
        <f t="shared" si="581"/>
        <v/>
      </c>
      <c r="CO91" s="15" t="str">
        <f t="shared" si="582"/>
        <v/>
      </c>
      <c r="CP91" s="15" t="str">
        <f t="shared" si="583"/>
        <v/>
      </c>
      <c r="CQ91" s="15" t="str">
        <f t="shared" si="584"/>
        <v/>
      </c>
      <c r="CR91" s="15" t="str">
        <f t="shared" si="585"/>
        <v/>
      </c>
      <c r="CS91" s="15" t="str">
        <f t="shared" si="586"/>
        <v/>
      </c>
      <c r="CT91" s="15" t="str">
        <f t="shared" si="587"/>
        <v/>
      </c>
      <c r="CU91" s="1178">
        <v>1968</v>
      </c>
      <c r="CV91" s="14" t="str">
        <f t="shared" si="514"/>
        <v xml:space="preserve"> </v>
      </c>
      <c r="CW91" s="14" t="str">
        <f t="shared" si="515"/>
        <v xml:space="preserve"> </v>
      </c>
      <c r="CX91" s="14" t="str">
        <f t="shared" si="516"/>
        <v xml:space="preserve"> </v>
      </c>
      <c r="CY91" s="14" t="str">
        <f t="shared" si="517"/>
        <v xml:space="preserve"> </v>
      </c>
      <c r="CZ91" s="14" t="str">
        <f t="shared" si="518"/>
        <v xml:space="preserve"> </v>
      </c>
      <c r="DA91" s="14" t="str">
        <f t="shared" si="519"/>
        <v xml:space="preserve"> </v>
      </c>
      <c r="DB91" s="14" t="str">
        <f t="shared" si="520"/>
        <v xml:space="preserve"> </v>
      </c>
      <c r="DC91" s="14" t="str">
        <f t="shared" si="521"/>
        <v xml:space="preserve"> </v>
      </c>
      <c r="DD91" s="14" t="str">
        <f t="shared" si="522"/>
        <v xml:space="preserve"> </v>
      </c>
      <c r="DE91" s="14" t="str">
        <f t="shared" si="523"/>
        <v xml:space="preserve"> </v>
      </c>
      <c r="DF91" s="14" t="str">
        <f t="shared" si="524"/>
        <v xml:space="preserve"> </v>
      </c>
      <c r="DG91" s="14" t="str">
        <f t="shared" si="525"/>
        <v xml:space="preserve"> </v>
      </c>
      <c r="DH91" s="14" t="str">
        <f t="shared" si="526"/>
        <v xml:space="preserve"> </v>
      </c>
      <c r="DI91" s="14" t="str">
        <f t="shared" si="527"/>
        <v xml:space="preserve"> </v>
      </c>
      <c r="DJ91" s="14" t="str">
        <f t="shared" si="528"/>
        <v xml:space="preserve"> </v>
      </c>
      <c r="DK91" s="14" t="str">
        <f t="shared" si="529"/>
        <v xml:space="preserve"> </v>
      </c>
      <c r="DL91" s="14" t="str">
        <f t="shared" si="530"/>
        <v xml:space="preserve"> </v>
      </c>
      <c r="DM91" s="14" t="str">
        <f t="shared" si="531"/>
        <v xml:space="preserve"> </v>
      </c>
      <c r="DN91" s="14" t="str">
        <f t="shared" si="532"/>
        <v xml:space="preserve"> </v>
      </c>
      <c r="DO91" s="14" t="str">
        <f t="shared" si="533"/>
        <v xml:space="preserve"> </v>
      </c>
      <c r="DP91" s="14" t="str">
        <f t="shared" si="534"/>
        <v xml:space="preserve"> </v>
      </c>
      <c r="DQ91" s="14" t="str">
        <f t="shared" si="535"/>
        <v xml:space="preserve"> </v>
      </c>
      <c r="DR91" s="14" t="str">
        <f t="shared" si="536"/>
        <v xml:space="preserve"> </v>
      </c>
      <c r="DS91" s="14" t="str">
        <f t="shared" si="537"/>
        <v xml:space="preserve"> </v>
      </c>
      <c r="DT91" s="14" t="str">
        <f t="shared" si="538"/>
        <v xml:space="preserve"> </v>
      </c>
      <c r="DU91" s="14" t="str">
        <f t="shared" si="539"/>
        <v xml:space="preserve"> </v>
      </c>
      <c r="DV91" s="14" t="str">
        <f t="shared" si="540"/>
        <v xml:space="preserve"> </v>
      </c>
      <c r="DW91" s="14" t="str">
        <f t="shared" si="541"/>
        <v xml:space="preserve"> </v>
      </c>
      <c r="DX91" s="14" t="str">
        <f t="shared" si="542"/>
        <v xml:space="preserve"> </v>
      </c>
      <c r="DY91" s="14" t="str">
        <f t="shared" si="543"/>
        <v xml:space="preserve"> </v>
      </c>
      <c r="DZ91" s="14">
        <f t="shared" si="628"/>
        <v>0</v>
      </c>
      <c r="EA91" s="525"/>
      <c r="EB91" s="1178">
        <v>1968</v>
      </c>
      <c r="EC91" s="30" t="str">
        <f t="shared" si="437"/>
        <v xml:space="preserve"> </v>
      </c>
      <c r="ED91" s="30" t="str">
        <f t="shared" si="438"/>
        <v xml:space="preserve"> </v>
      </c>
      <c r="EE91" s="30" t="str">
        <f t="shared" si="439"/>
        <v xml:space="preserve"> </v>
      </c>
      <c r="EF91" s="30" t="str">
        <f t="shared" si="440"/>
        <v xml:space="preserve"> </v>
      </c>
      <c r="EG91" s="30" t="str">
        <f t="shared" si="441"/>
        <v xml:space="preserve"> </v>
      </c>
      <c r="EH91" s="30" t="str">
        <f t="shared" si="442"/>
        <v xml:space="preserve"> </v>
      </c>
      <c r="EI91" s="30" t="str">
        <f t="shared" si="443"/>
        <v xml:space="preserve"> </v>
      </c>
      <c r="EJ91" s="30" t="str">
        <f t="shared" si="444"/>
        <v xml:space="preserve"> </v>
      </c>
      <c r="EK91" s="30" t="str">
        <f t="shared" si="445"/>
        <v xml:space="preserve"> </v>
      </c>
      <c r="EL91" s="30" t="str">
        <f t="shared" si="446"/>
        <v xml:space="preserve"> </v>
      </c>
      <c r="EM91" s="30" t="str">
        <f t="shared" si="447"/>
        <v xml:space="preserve"> </v>
      </c>
      <c r="EN91" s="30">
        <f t="shared" si="448"/>
        <v>1</v>
      </c>
      <c r="EO91" s="30" t="str">
        <f t="shared" si="449"/>
        <v xml:space="preserve"> </v>
      </c>
      <c r="EP91" s="30" t="str">
        <f t="shared" si="450"/>
        <v xml:space="preserve"> </v>
      </c>
      <c r="EQ91" s="30" t="str">
        <f t="shared" si="451"/>
        <v xml:space="preserve"> </v>
      </c>
      <c r="ER91" s="30" t="str">
        <f t="shared" si="452"/>
        <v xml:space="preserve"> </v>
      </c>
      <c r="ES91" s="30" t="str">
        <f t="shared" si="453"/>
        <v xml:space="preserve"> </v>
      </c>
      <c r="ET91" s="30" t="str">
        <f t="shared" si="454"/>
        <v xml:space="preserve"> </v>
      </c>
      <c r="EU91" s="30" t="str">
        <f t="shared" si="455"/>
        <v xml:space="preserve"> </v>
      </c>
      <c r="EV91" s="30" t="str">
        <f t="shared" si="456"/>
        <v xml:space="preserve"> </v>
      </c>
      <c r="EW91" s="30" t="str">
        <f t="shared" si="457"/>
        <v xml:space="preserve"> </v>
      </c>
      <c r="EX91" s="30" t="str">
        <f t="shared" si="458"/>
        <v xml:space="preserve"> </v>
      </c>
      <c r="EY91" s="30" t="str">
        <f t="shared" si="459"/>
        <v xml:space="preserve"> </v>
      </c>
      <c r="EZ91" s="30" t="str">
        <f t="shared" si="510"/>
        <v xml:space="preserve"> </v>
      </c>
      <c r="FA91" s="30" t="str">
        <f t="shared" si="511"/>
        <v xml:space="preserve"> </v>
      </c>
      <c r="FB91" s="30" t="str">
        <f t="shared" si="588"/>
        <v xml:space="preserve"> </v>
      </c>
      <c r="FC91" s="30" t="str">
        <f t="shared" si="589"/>
        <v xml:space="preserve"> </v>
      </c>
      <c r="FD91" s="30" t="str">
        <f t="shared" si="590"/>
        <v xml:space="preserve"> </v>
      </c>
      <c r="FE91" s="30" t="str">
        <f t="shared" si="591"/>
        <v xml:space="preserve"> </v>
      </c>
      <c r="FF91" s="30" t="str">
        <f t="shared" si="592"/>
        <v xml:space="preserve"> </v>
      </c>
      <c r="FG91" s="639">
        <f t="shared" si="544"/>
        <v>1</v>
      </c>
      <c r="FI91" s="656">
        <v>1968</v>
      </c>
      <c r="FJ91" s="43" t="str">
        <f t="shared" si="545"/>
        <v/>
      </c>
      <c r="FK91" s="43" t="str">
        <f t="shared" si="546"/>
        <v/>
      </c>
      <c r="FL91" s="43" t="str">
        <f t="shared" si="547"/>
        <v/>
      </c>
      <c r="FM91" s="43" t="str">
        <f t="shared" si="548"/>
        <v/>
      </c>
      <c r="FN91" s="43" t="str">
        <f t="shared" si="549"/>
        <v/>
      </c>
      <c r="FO91" s="43" t="str">
        <f t="shared" si="550"/>
        <v/>
      </c>
      <c r="FP91" s="43" t="str">
        <f t="shared" si="551"/>
        <v/>
      </c>
      <c r="FQ91" s="43" t="str">
        <f t="shared" si="552"/>
        <v/>
      </c>
      <c r="FR91" s="43" t="str">
        <f t="shared" si="593"/>
        <v/>
      </c>
      <c r="FS91" s="43" t="str">
        <f t="shared" si="460"/>
        <v/>
      </c>
      <c r="FT91" s="43" t="str">
        <f t="shared" si="461"/>
        <v/>
      </c>
      <c r="FU91" s="43">
        <f t="shared" si="462"/>
        <v>1.2</v>
      </c>
      <c r="FV91" s="43" t="str">
        <f t="shared" si="463"/>
        <v/>
      </c>
      <c r="FW91" s="43" t="str">
        <f t="shared" si="464"/>
        <v/>
      </c>
      <c r="FX91" s="43" t="str">
        <f t="shared" si="465"/>
        <v/>
      </c>
      <c r="FY91" s="43" t="str">
        <f t="shared" si="466"/>
        <v/>
      </c>
      <c r="FZ91" s="43" t="str">
        <f t="shared" si="467"/>
        <v/>
      </c>
      <c r="GA91" s="43" t="str">
        <f t="shared" si="468"/>
        <v/>
      </c>
      <c r="GB91" s="43" t="str">
        <f t="shared" si="469"/>
        <v/>
      </c>
      <c r="GC91" s="43" t="str">
        <f t="shared" si="470"/>
        <v/>
      </c>
      <c r="GD91" s="43" t="str">
        <f t="shared" si="471"/>
        <v/>
      </c>
      <c r="GE91" s="43" t="str">
        <f t="shared" si="472"/>
        <v/>
      </c>
      <c r="GF91" s="43" t="str">
        <f t="shared" si="473"/>
        <v/>
      </c>
      <c r="GG91" s="43" t="str">
        <f t="shared" si="512"/>
        <v/>
      </c>
      <c r="GH91" s="43" t="str">
        <f t="shared" si="474"/>
        <v/>
      </c>
      <c r="GI91" s="43" t="str">
        <f t="shared" si="475"/>
        <v/>
      </c>
      <c r="GJ91" s="43" t="str">
        <f t="shared" si="476"/>
        <v/>
      </c>
      <c r="GK91" s="43" t="str">
        <f t="shared" si="477"/>
        <v/>
      </c>
      <c r="GL91" s="43" t="str">
        <f t="shared" si="478"/>
        <v/>
      </c>
      <c r="GM91" s="43" t="str">
        <f t="shared" si="479"/>
        <v/>
      </c>
      <c r="GN91" s="1228">
        <f t="shared" si="594"/>
        <v>1.2</v>
      </c>
      <c r="GO91" s="1229">
        <f t="shared" si="595"/>
        <v>1</v>
      </c>
      <c r="GP91" s="656">
        <v>1968</v>
      </c>
      <c r="GQ91" s="4" t="str">
        <f t="shared" si="480"/>
        <v xml:space="preserve"> </v>
      </c>
      <c r="GR91" s="4" t="str">
        <f t="shared" si="481"/>
        <v xml:space="preserve"> </v>
      </c>
      <c r="GS91" s="4" t="str">
        <f t="shared" si="482"/>
        <v xml:space="preserve"> </v>
      </c>
      <c r="GT91" s="4" t="str">
        <f t="shared" si="483"/>
        <v xml:space="preserve"> </v>
      </c>
      <c r="GU91" s="4" t="str">
        <f t="shared" si="484"/>
        <v xml:space="preserve"> </v>
      </c>
      <c r="GV91" s="4" t="str">
        <f t="shared" si="485"/>
        <v xml:space="preserve"> </v>
      </c>
      <c r="GW91" s="4" t="str">
        <f t="shared" si="486"/>
        <v xml:space="preserve"> </v>
      </c>
      <c r="GX91" s="4" t="str">
        <f t="shared" si="487"/>
        <v xml:space="preserve"> </v>
      </c>
      <c r="GY91" s="4" t="str">
        <f t="shared" si="488"/>
        <v xml:space="preserve"> </v>
      </c>
      <c r="GZ91" s="4" t="str">
        <f t="shared" si="489"/>
        <v xml:space="preserve"> </v>
      </c>
      <c r="HA91" s="4" t="str">
        <f t="shared" si="490"/>
        <v xml:space="preserve"> </v>
      </c>
      <c r="HB91" s="4">
        <f t="shared" si="491"/>
        <v>1</v>
      </c>
      <c r="HC91" s="4" t="str">
        <f t="shared" si="492"/>
        <v xml:space="preserve"> </v>
      </c>
      <c r="HD91" s="4" t="str">
        <f t="shared" si="493"/>
        <v xml:space="preserve"> </v>
      </c>
      <c r="HE91" s="4" t="str">
        <f t="shared" si="494"/>
        <v xml:space="preserve"> </v>
      </c>
      <c r="HF91" s="4" t="str">
        <f t="shared" si="495"/>
        <v xml:space="preserve"> </v>
      </c>
      <c r="HG91" s="4" t="str">
        <f t="shared" si="496"/>
        <v xml:space="preserve"> </v>
      </c>
      <c r="HH91" s="4" t="str">
        <f t="shared" si="497"/>
        <v xml:space="preserve"> </v>
      </c>
      <c r="HI91" s="4" t="str">
        <f t="shared" si="498"/>
        <v xml:space="preserve"> </v>
      </c>
      <c r="HJ91" s="4" t="str">
        <f t="shared" si="499"/>
        <v xml:space="preserve"> </v>
      </c>
      <c r="HK91" s="4" t="str">
        <f t="shared" si="500"/>
        <v xml:space="preserve"> </v>
      </c>
      <c r="HL91" s="4" t="str">
        <f t="shared" si="501"/>
        <v xml:space="preserve"> </v>
      </c>
      <c r="HM91" s="4" t="str">
        <f t="shared" si="502"/>
        <v xml:space="preserve"> </v>
      </c>
      <c r="HN91" s="4" t="str">
        <f t="shared" si="503"/>
        <v xml:space="preserve"> </v>
      </c>
      <c r="HO91" s="4" t="str">
        <f t="shared" si="513"/>
        <v xml:space="preserve"> </v>
      </c>
      <c r="HP91" s="4" t="str">
        <f t="shared" si="504"/>
        <v xml:space="preserve"> </v>
      </c>
      <c r="HQ91" s="4" t="str">
        <f t="shared" si="505"/>
        <v xml:space="preserve"> </v>
      </c>
      <c r="HR91" s="4" t="str">
        <f t="shared" si="506"/>
        <v xml:space="preserve"> </v>
      </c>
      <c r="HS91" s="4" t="str">
        <f t="shared" si="507"/>
        <v xml:space="preserve"> </v>
      </c>
      <c r="HT91" s="4" t="str">
        <f t="shared" si="508"/>
        <v xml:space="preserve"> </v>
      </c>
      <c r="HU91" s="4">
        <f t="shared" si="596"/>
        <v>1</v>
      </c>
      <c r="HV91" s="656">
        <v>1968</v>
      </c>
      <c r="HW91" s="528" t="str">
        <f t="shared" si="597"/>
        <v xml:space="preserve"> </v>
      </c>
      <c r="HX91" s="528" t="str">
        <f t="shared" si="598"/>
        <v xml:space="preserve"> </v>
      </c>
      <c r="HY91" s="528" t="str">
        <f t="shared" si="599"/>
        <v xml:space="preserve"> </v>
      </c>
      <c r="HZ91" s="528" t="str">
        <f t="shared" si="600"/>
        <v xml:space="preserve"> </v>
      </c>
      <c r="IA91" s="528" t="str">
        <f t="shared" si="601"/>
        <v xml:space="preserve"> </v>
      </c>
      <c r="IB91" s="528" t="str">
        <f t="shared" si="602"/>
        <v xml:space="preserve"> </v>
      </c>
      <c r="IC91" s="528" t="str">
        <f t="shared" si="603"/>
        <v xml:space="preserve"> </v>
      </c>
      <c r="ID91" s="528" t="str">
        <f t="shared" si="604"/>
        <v xml:space="preserve"> </v>
      </c>
      <c r="IE91" s="528" t="str">
        <f t="shared" si="605"/>
        <v xml:space="preserve"> </v>
      </c>
      <c r="IF91" s="528" t="str">
        <f t="shared" si="606"/>
        <v xml:space="preserve"> </v>
      </c>
      <c r="IG91" s="528" t="str">
        <f t="shared" si="607"/>
        <v xml:space="preserve"> </v>
      </c>
      <c r="IH91" s="528" t="str">
        <f t="shared" si="608"/>
        <v xml:space="preserve"> </v>
      </c>
      <c r="II91" s="528" t="str">
        <f t="shared" si="609"/>
        <v xml:space="preserve"> </v>
      </c>
      <c r="IJ91" s="528" t="str">
        <f t="shared" si="610"/>
        <v xml:space="preserve"> </v>
      </c>
      <c r="IK91" s="528" t="str">
        <f t="shared" si="611"/>
        <v xml:space="preserve"> </v>
      </c>
      <c r="IL91" s="528" t="str">
        <f t="shared" si="612"/>
        <v xml:space="preserve"> </v>
      </c>
      <c r="IM91" s="528" t="str">
        <f t="shared" si="613"/>
        <v xml:space="preserve"> </v>
      </c>
      <c r="IN91" s="528" t="str">
        <f t="shared" si="614"/>
        <v xml:space="preserve"> </v>
      </c>
      <c r="IO91" s="528" t="str">
        <f t="shared" si="615"/>
        <v xml:space="preserve"> </v>
      </c>
      <c r="IP91" s="528" t="str">
        <f t="shared" si="616"/>
        <v xml:space="preserve"> </v>
      </c>
      <c r="IQ91" s="528" t="str">
        <f t="shared" si="617"/>
        <v xml:space="preserve"> </v>
      </c>
      <c r="IR91" s="528" t="str">
        <f t="shared" si="618"/>
        <v xml:space="preserve"> </v>
      </c>
      <c r="IS91" s="528" t="str">
        <f t="shared" si="619"/>
        <v xml:space="preserve"> </v>
      </c>
      <c r="IT91" s="528" t="str">
        <f t="shared" si="620"/>
        <v xml:space="preserve"> </v>
      </c>
      <c r="IU91" s="528" t="str">
        <f t="shared" si="621"/>
        <v xml:space="preserve"> </v>
      </c>
      <c r="IV91" s="528" t="str">
        <f t="shared" si="622"/>
        <v xml:space="preserve"> </v>
      </c>
      <c r="IW91" s="528" t="str">
        <f t="shared" si="623"/>
        <v xml:space="preserve"> </v>
      </c>
      <c r="IX91" s="528" t="str">
        <f t="shared" si="624"/>
        <v xml:space="preserve"> </v>
      </c>
      <c r="IY91" s="528" t="str">
        <f t="shared" si="625"/>
        <v xml:space="preserve"> </v>
      </c>
      <c r="IZ91" s="528" t="str">
        <f t="shared" si="626"/>
        <v xml:space="preserve"> </v>
      </c>
      <c r="JA91" s="1177">
        <f t="shared" si="553"/>
        <v>0</v>
      </c>
      <c r="JB91" s="8">
        <f t="shared" si="554"/>
        <v>1.2</v>
      </c>
    </row>
    <row r="92" spans="1:262">
      <c r="A92" s="773">
        <v>1969</v>
      </c>
      <c r="B92" s="1226">
        <v>0</v>
      </c>
      <c r="C92" s="1189">
        <v>0</v>
      </c>
      <c r="D92" s="1189">
        <v>0</v>
      </c>
      <c r="E92" s="1189">
        <v>0</v>
      </c>
      <c r="F92" s="1227">
        <v>0</v>
      </c>
      <c r="G92" s="1214">
        <v>0</v>
      </c>
      <c r="H92" s="1189">
        <v>0</v>
      </c>
      <c r="I92" s="1189">
        <v>0</v>
      </c>
      <c r="J92" s="1189">
        <v>0</v>
      </c>
      <c r="K92" s="1227">
        <v>0</v>
      </c>
      <c r="L92" s="1214">
        <v>0</v>
      </c>
      <c r="M92" s="1189">
        <v>0</v>
      </c>
      <c r="N92" s="1189">
        <v>0</v>
      </c>
      <c r="O92" s="1189">
        <v>0</v>
      </c>
      <c r="P92" s="1227">
        <v>0</v>
      </c>
      <c r="Q92" s="1214">
        <v>0</v>
      </c>
      <c r="R92" s="1189">
        <v>0</v>
      </c>
      <c r="S92" s="1189">
        <v>0</v>
      </c>
      <c r="T92" s="1189">
        <v>0</v>
      </c>
      <c r="U92" s="1227">
        <v>0</v>
      </c>
      <c r="V92" s="1214">
        <v>0</v>
      </c>
      <c r="W92" s="1189">
        <v>0</v>
      </c>
      <c r="X92" s="1189">
        <v>0</v>
      </c>
      <c r="Y92" s="1189">
        <v>0</v>
      </c>
      <c r="Z92" s="1227">
        <v>0</v>
      </c>
      <c r="AA92" s="1214">
        <v>0</v>
      </c>
      <c r="AB92" s="1189">
        <v>0</v>
      </c>
      <c r="AC92" s="1189">
        <v>0</v>
      </c>
      <c r="AD92" s="1189">
        <v>0</v>
      </c>
      <c r="AE92" s="1227">
        <v>0</v>
      </c>
      <c r="AF92" s="1317"/>
      <c r="AG92" s="568">
        <f t="shared" si="555"/>
        <v>0</v>
      </c>
      <c r="AH92" s="504">
        <f t="shared" si="556"/>
        <v>0</v>
      </c>
      <c r="AI92" s="893">
        <f t="shared" si="627"/>
        <v>0</v>
      </c>
      <c r="AJ92" s="1178">
        <v>1969</v>
      </c>
      <c r="AK92" s="1263" t="str">
        <f t="shared" si="408"/>
        <v/>
      </c>
      <c r="AL92" s="1263" t="str">
        <f t="shared" si="409"/>
        <v/>
      </c>
      <c r="AM92" s="1263" t="str">
        <f t="shared" si="410"/>
        <v/>
      </c>
      <c r="AN92" s="1263" t="str">
        <f t="shared" si="411"/>
        <v/>
      </c>
      <c r="AO92" s="1263" t="str">
        <f t="shared" si="412"/>
        <v/>
      </c>
      <c r="AP92" s="1263" t="str">
        <f t="shared" si="413"/>
        <v/>
      </c>
      <c r="AQ92" s="1263" t="str">
        <f t="shared" si="414"/>
        <v/>
      </c>
      <c r="AR92" s="1263" t="str">
        <f t="shared" si="415"/>
        <v/>
      </c>
      <c r="AS92" s="1263" t="str">
        <f t="shared" si="416"/>
        <v/>
      </c>
      <c r="AT92" s="1263" t="str">
        <f t="shared" si="417"/>
        <v/>
      </c>
      <c r="AU92" s="1263" t="str">
        <f t="shared" si="418"/>
        <v/>
      </c>
      <c r="AV92" s="1263" t="str">
        <f t="shared" si="419"/>
        <v/>
      </c>
      <c r="AW92" s="1263" t="str">
        <f t="shared" si="420"/>
        <v/>
      </c>
      <c r="AX92" s="1263" t="str">
        <f t="shared" si="421"/>
        <v/>
      </c>
      <c r="AY92" s="1263" t="str">
        <f t="shared" si="422"/>
        <v/>
      </c>
      <c r="AZ92" s="1263" t="str">
        <f t="shared" si="423"/>
        <v/>
      </c>
      <c r="BA92" s="1263" t="str">
        <f t="shared" si="424"/>
        <v/>
      </c>
      <c r="BB92" s="1263" t="str">
        <f t="shared" si="425"/>
        <v/>
      </c>
      <c r="BC92" s="1263" t="str">
        <f t="shared" si="426"/>
        <v/>
      </c>
      <c r="BD92" s="1263" t="str">
        <f t="shared" si="427"/>
        <v/>
      </c>
      <c r="BE92" s="1263" t="str">
        <f t="shared" si="428"/>
        <v/>
      </c>
      <c r="BF92" s="1263" t="str">
        <f t="shared" si="429"/>
        <v/>
      </c>
      <c r="BG92" s="1263" t="str">
        <f t="shared" si="430"/>
        <v/>
      </c>
      <c r="BH92" s="1263" t="str">
        <f t="shared" si="431"/>
        <v/>
      </c>
      <c r="BI92" s="1263" t="str">
        <f t="shared" si="509"/>
        <v/>
      </c>
      <c r="BJ92" s="1263" t="str">
        <f t="shared" si="432"/>
        <v/>
      </c>
      <c r="BK92" s="1263" t="str">
        <f t="shared" si="433"/>
        <v/>
      </c>
      <c r="BL92" s="1263" t="str">
        <f t="shared" si="434"/>
        <v/>
      </c>
      <c r="BM92" s="1263" t="str">
        <f t="shared" si="435"/>
        <v/>
      </c>
      <c r="BN92" s="1263" t="str">
        <f t="shared" si="436"/>
        <v/>
      </c>
      <c r="BO92" s="1264">
        <f t="shared" si="557"/>
        <v>0</v>
      </c>
      <c r="BP92" s="1178">
        <v>1969</v>
      </c>
      <c r="BQ92" s="15" t="str">
        <f t="shared" si="558"/>
        <v/>
      </c>
      <c r="BR92" s="15" t="str">
        <f t="shared" si="559"/>
        <v/>
      </c>
      <c r="BS92" s="15" t="str">
        <f t="shared" si="560"/>
        <v/>
      </c>
      <c r="BT92" s="15" t="str">
        <f t="shared" si="561"/>
        <v/>
      </c>
      <c r="BU92" s="15" t="str">
        <f t="shared" si="562"/>
        <v/>
      </c>
      <c r="BV92" s="15" t="str">
        <f t="shared" si="563"/>
        <v/>
      </c>
      <c r="BW92" s="15" t="str">
        <f t="shared" si="564"/>
        <v/>
      </c>
      <c r="BX92" s="15" t="str">
        <f t="shared" si="565"/>
        <v/>
      </c>
      <c r="BY92" s="15" t="str">
        <f t="shared" si="566"/>
        <v/>
      </c>
      <c r="BZ92" s="15" t="str">
        <f t="shared" si="567"/>
        <v/>
      </c>
      <c r="CA92" s="15" t="str">
        <f t="shared" si="568"/>
        <v/>
      </c>
      <c r="CB92" s="15" t="str">
        <f t="shared" si="569"/>
        <v/>
      </c>
      <c r="CC92" s="15" t="str">
        <f t="shared" si="570"/>
        <v/>
      </c>
      <c r="CD92" s="15" t="str">
        <f t="shared" si="571"/>
        <v/>
      </c>
      <c r="CE92" s="15" t="str">
        <f t="shared" si="572"/>
        <v/>
      </c>
      <c r="CF92" s="15" t="str">
        <f t="shared" si="573"/>
        <v/>
      </c>
      <c r="CG92" s="15" t="str">
        <f t="shared" si="574"/>
        <v/>
      </c>
      <c r="CH92" s="15" t="str">
        <f t="shared" si="575"/>
        <v/>
      </c>
      <c r="CI92" s="15" t="str">
        <f t="shared" si="576"/>
        <v/>
      </c>
      <c r="CJ92" s="15" t="str">
        <f t="shared" si="577"/>
        <v/>
      </c>
      <c r="CK92" s="15" t="str">
        <f t="shared" si="578"/>
        <v/>
      </c>
      <c r="CL92" s="15" t="str">
        <f t="shared" si="579"/>
        <v/>
      </c>
      <c r="CM92" s="15" t="str">
        <f t="shared" si="580"/>
        <v/>
      </c>
      <c r="CN92" s="15" t="str">
        <f t="shared" si="581"/>
        <v/>
      </c>
      <c r="CO92" s="15" t="str">
        <f t="shared" si="582"/>
        <v/>
      </c>
      <c r="CP92" s="15" t="str">
        <f t="shared" si="583"/>
        <v/>
      </c>
      <c r="CQ92" s="15" t="str">
        <f t="shared" si="584"/>
        <v/>
      </c>
      <c r="CR92" s="15" t="str">
        <f t="shared" si="585"/>
        <v/>
      </c>
      <c r="CS92" s="15" t="str">
        <f t="shared" si="586"/>
        <v/>
      </c>
      <c r="CT92" s="15" t="str">
        <f t="shared" si="587"/>
        <v/>
      </c>
      <c r="CU92" s="1178">
        <v>1969</v>
      </c>
      <c r="CV92" s="14" t="str">
        <f t="shared" si="514"/>
        <v xml:space="preserve"> </v>
      </c>
      <c r="CW92" s="14" t="str">
        <f t="shared" si="515"/>
        <v xml:space="preserve"> </v>
      </c>
      <c r="CX92" s="14" t="str">
        <f t="shared" si="516"/>
        <v xml:space="preserve"> </v>
      </c>
      <c r="CY92" s="14" t="str">
        <f t="shared" si="517"/>
        <v xml:space="preserve"> </v>
      </c>
      <c r="CZ92" s="14" t="str">
        <f t="shared" si="518"/>
        <v xml:space="preserve"> </v>
      </c>
      <c r="DA92" s="14" t="str">
        <f t="shared" si="519"/>
        <v xml:space="preserve"> </v>
      </c>
      <c r="DB92" s="14" t="str">
        <f t="shared" si="520"/>
        <v xml:space="preserve"> </v>
      </c>
      <c r="DC92" s="14" t="str">
        <f t="shared" si="521"/>
        <v xml:space="preserve"> </v>
      </c>
      <c r="DD92" s="14" t="str">
        <f t="shared" si="522"/>
        <v xml:space="preserve"> </v>
      </c>
      <c r="DE92" s="14" t="str">
        <f t="shared" si="523"/>
        <v xml:space="preserve"> </v>
      </c>
      <c r="DF92" s="14" t="str">
        <f t="shared" si="524"/>
        <v xml:space="preserve"> </v>
      </c>
      <c r="DG92" s="14" t="str">
        <f t="shared" si="525"/>
        <v xml:space="preserve"> </v>
      </c>
      <c r="DH92" s="14" t="str">
        <f t="shared" si="526"/>
        <v xml:space="preserve"> </v>
      </c>
      <c r="DI92" s="14" t="str">
        <f t="shared" si="527"/>
        <v xml:space="preserve"> </v>
      </c>
      <c r="DJ92" s="14" t="str">
        <f t="shared" si="528"/>
        <v xml:space="preserve"> </v>
      </c>
      <c r="DK92" s="14" t="str">
        <f t="shared" si="529"/>
        <v xml:space="preserve"> </v>
      </c>
      <c r="DL92" s="14" t="str">
        <f t="shared" si="530"/>
        <v xml:space="preserve"> </v>
      </c>
      <c r="DM92" s="14" t="str">
        <f t="shared" si="531"/>
        <v xml:space="preserve"> </v>
      </c>
      <c r="DN92" s="14" t="str">
        <f t="shared" si="532"/>
        <v xml:space="preserve"> </v>
      </c>
      <c r="DO92" s="14" t="str">
        <f t="shared" si="533"/>
        <v xml:space="preserve"> </v>
      </c>
      <c r="DP92" s="14" t="str">
        <f t="shared" si="534"/>
        <v xml:space="preserve"> </v>
      </c>
      <c r="DQ92" s="14" t="str">
        <f t="shared" si="535"/>
        <v xml:space="preserve"> </v>
      </c>
      <c r="DR92" s="14" t="str">
        <f t="shared" si="536"/>
        <v xml:space="preserve"> </v>
      </c>
      <c r="DS92" s="14" t="str">
        <f t="shared" si="537"/>
        <v xml:space="preserve"> </v>
      </c>
      <c r="DT92" s="14" t="str">
        <f t="shared" si="538"/>
        <v xml:space="preserve"> </v>
      </c>
      <c r="DU92" s="14" t="str">
        <f t="shared" si="539"/>
        <v xml:space="preserve"> </v>
      </c>
      <c r="DV92" s="14" t="str">
        <f t="shared" si="540"/>
        <v xml:space="preserve"> </v>
      </c>
      <c r="DW92" s="14" t="str">
        <f t="shared" si="541"/>
        <v xml:space="preserve"> </v>
      </c>
      <c r="DX92" s="14" t="str">
        <f t="shared" si="542"/>
        <v xml:space="preserve"> </v>
      </c>
      <c r="DY92" s="14" t="str">
        <f t="shared" si="543"/>
        <v xml:space="preserve"> </v>
      </c>
      <c r="DZ92" s="14">
        <f t="shared" si="628"/>
        <v>0</v>
      </c>
      <c r="EA92" s="525"/>
      <c r="EB92" s="1178">
        <v>1969</v>
      </c>
      <c r="EC92" s="30" t="str">
        <f t="shared" si="437"/>
        <v xml:space="preserve"> </v>
      </c>
      <c r="ED92" s="30" t="str">
        <f t="shared" si="438"/>
        <v xml:space="preserve"> </v>
      </c>
      <c r="EE92" s="30" t="str">
        <f t="shared" si="439"/>
        <v xml:space="preserve"> </v>
      </c>
      <c r="EF92" s="30" t="str">
        <f t="shared" si="440"/>
        <v xml:space="preserve"> </v>
      </c>
      <c r="EG92" s="30" t="str">
        <f t="shared" si="441"/>
        <v xml:space="preserve"> </v>
      </c>
      <c r="EH92" s="30" t="str">
        <f t="shared" si="442"/>
        <v xml:space="preserve"> </v>
      </c>
      <c r="EI92" s="30" t="str">
        <f t="shared" si="443"/>
        <v xml:space="preserve"> </v>
      </c>
      <c r="EJ92" s="30" t="str">
        <f t="shared" si="444"/>
        <v xml:space="preserve"> </v>
      </c>
      <c r="EK92" s="30" t="str">
        <f t="shared" si="445"/>
        <v xml:space="preserve"> </v>
      </c>
      <c r="EL92" s="30" t="str">
        <f t="shared" si="446"/>
        <v xml:space="preserve"> </v>
      </c>
      <c r="EM92" s="30" t="str">
        <f t="shared" si="447"/>
        <v xml:space="preserve"> </v>
      </c>
      <c r="EN92" s="30" t="str">
        <f t="shared" si="448"/>
        <v xml:space="preserve"> </v>
      </c>
      <c r="EO92" s="30" t="str">
        <f t="shared" si="449"/>
        <v xml:space="preserve"> </v>
      </c>
      <c r="EP92" s="30" t="str">
        <f t="shared" si="450"/>
        <v xml:space="preserve"> </v>
      </c>
      <c r="EQ92" s="30" t="str">
        <f t="shared" si="451"/>
        <v xml:space="preserve"> </v>
      </c>
      <c r="ER92" s="30" t="str">
        <f t="shared" si="452"/>
        <v xml:space="preserve"> </v>
      </c>
      <c r="ES92" s="30" t="str">
        <f t="shared" si="453"/>
        <v xml:space="preserve"> </v>
      </c>
      <c r="ET92" s="30" t="str">
        <f t="shared" si="454"/>
        <v xml:space="preserve"> </v>
      </c>
      <c r="EU92" s="30" t="str">
        <f t="shared" si="455"/>
        <v xml:space="preserve"> </v>
      </c>
      <c r="EV92" s="30" t="str">
        <f t="shared" si="456"/>
        <v xml:space="preserve"> </v>
      </c>
      <c r="EW92" s="30" t="str">
        <f t="shared" si="457"/>
        <v xml:space="preserve"> </v>
      </c>
      <c r="EX92" s="30" t="str">
        <f t="shared" si="458"/>
        <v xml:space="preserve"> </v>
      </c>
      <c r="EY92" s="30" t="str">
        <f t="shared" si="459"/>
        <v xml:space="preserve"> </v>
      </c>
      <c r="EZ92" s="30" t="str">
        <f t="shared" si="510"/>
        <v xml:space="preserve"> </v>
      </c>
      <c r="FA92" s="30" t="str">
        <f t="shared" si="511"/>
        <v xml:space="preserve"> </v>
      </c>
      <c r="FB92" s="30" t="str">
        <f t="shared" si="588"/>
        <v xml:space="preserve"> </v>
      </c>
      <c r="FC92" s="30" t="str">
        <f t="shared" si="589"/>
        <v xml:space="preserve"> </v>
      </c>
      <c r="FD92" s="30" t="str">
        <f t="shared" si="590"/>
        <v xml:space="preserve"> </v>
      </c>
      <c r="FE92" s="30" t="str">
        <f t="shared" si="591"/>
        <v xml:space="preserve"> </v>
      </c>
      <c r="FF92" s="30" t="str">
        <f t="shared" si="592"/>
        <v xml:space="preserve"> </v>
      </c>
      <c r="FG92" s="639">
        <f t="shared" si="544"/>
        <v>0</v>
      </c>
      <c r="FI92" s="656">
        <v>1969</v>
      </c>
      <c r="FJ92" s="43" t="str">
        <f t="shared" si="545"/>
        <v/>
      </c>
      <c r="FK92" s="43" t="str">
        <f t="shared" si="546"/>
        <v/>
      </c>
      <c r="FL92" s="43" t="str">
        <f t="shared" si="547"/>
        <v/>
      </c>
      <c r="FM92" s="43" t="str">
        <f t="shared" si="548"/>
        <v/>
      </c>
      <c r="FN92" s="43" t="str">
        <f t="shared" si="549"/>
        <v/>
      </c>
      <c r="FO92" s="43" t="str">
        <f t="shared" si="550"/>
        <v/>
      </c>
      <c r="FP92" s="43" t="str">
        <f t="shared" si="551"/>
        <v/>
      </c>
      <c r="FQ92" s="43" t="str">
        <f t="shared" si="552"/>
        <v/>
      </c>
      <c r="FR92" s="43" t="str">
        <f t="shared" si="593"/>
        <v/>
      </c>
      <c r="FS92" s="43" t="str">
        <f t="shared" si="460"/>
        <v/>
      </c>
      <c r="FT92" s="43" t="str">
        <f t="shared" si="461"/>
        <v/>
      </c>
      <c r="FU92" s="43" t="str">
        <f t="shared" si="462"/>
        <v/>
      </c>
      <c r="FV92" s="43" t="str">
        <f t="shared" si="463"/>
        <v/>
      </c>
      <c r="FW92" s="43" t="str">
        <f t="shared" si="464"/>
        <v/>
      </c>
      <c r="FX92" s="43" t="str">
        <f t="shared" si="465"/>
        <v/>
      </c>
      <c r="FY92" s="43" t="str">
        <f t="shared" si="466"/>
        <v/>
      </c>
      <c r="FZ92" s="43" t="str">
        <f t="shared" si="467"/>
        <v/>
      </c>
      <c r="GA92" s="43" t="str">
        <f t="shared" si="468"/>
        <v/>
      </c>
      <c r="GB92" s="43" t="str">
        <f t="shared" si="469"/>
        <v/>
      </c>
      <c r="GC92" s="43" t="str">
        <f t="shared" si="470"/>
        <v/>
      </c>
      <c r="GD92" s="43" t="str">
        <f t="shared" si="471"/>
        <v/>
      </c>
      <c r="GE92" s="43" t="str">
        <f t="shared" si="472"/>
        <v/>
      </c>
      <c r="GF92" s="43" t="str">
        <f t="shared" si="473"/>
        <v/>
      </c>
      <c r="GG92" s="43" t="str">
        <f t="shared" si="512"/>
        <v/>
      </c>
      <c r="GH92" s="43" t="str">
        <f t="shared" si="474"/>
        <v/>
      </c>
      <c r="GI92" s="43" t="str">
        <f t="shared" si="475"/>
        <v/>
      </c>
      <c r="GJ92" s="43" t="str">
        <f t="shared" si="476"/>
        <v/>
      </c>
      <c r="GK92" s="43" t="str">
        <f t="shared" si="477"/>
        <v/>
      </c>
      <c r="GL92" s="43" t="str">
        <f t="shared" si="478"/>
        <v/>
      </c>
      <c r="GM92" s="43" t="str">
        <f t="shared" si="479"/>
        <v/>
      </c>
      <c r="GN92" s="1228">
        <f t="shared" si="594"/>
        <v>0</v>
      </c>
      <c r="GO92" s="1229">
        <f t="shared" si="595"/>
        <v>0</v>
      </c>
      <c r="GP92" s="656">
        <v>1969</v>
      </c>
      <c r="GQ92" s="4" t="str">
        <f t="shared" si="480"/>
        <v xml:space="preserve"> </v>
      </c>
      <c r="GR92" s="4" t="str">
        <f t="shared" si="481"/>
        <v xml:space="preserve"> </v>
      </c>
      <c r="GS92" s="4" t="str">
        <f t="shared" si="482"/>
        <v xml:space="preserve"> </v>
      </c>
      <c r="GT92" s="4" t="str">
        <f t="shared" si="483"/>
        <v xml:space="preserve"> </v>
      </c>
      <c r="GU92" s="4" t="str">
        <f t="shared" si="484"/>
        <v xml:space="preserve"> </v>
      </c>
      <c r="GV92" s="4" t="str">
        <f t="shared" si="485"/>
        <v xml:space="preserve"> </v>
      </c>
      <c r="GW92" s="4" t="str">
        <f t="shared" si="486"/>
        <v xml:space="preserve"> </v>
      </c>
      <c r="GX92" s="4" t="str">
        <f t="shared" si="487"/>
        <v xml:space="preserve"> </v>
      </c>
      <c r="GY92" s="4" t="str">
        <f t="shared" si="488"/>
        <v xml:space="preserve"> </v>
      </c>
      <c r="GZ92" s="4" t="str">
        <f t="shared" si="489"/>
        <v xml:space="preserve"> </v>
      </c>
      <c r="HA92" s="4" t="str">
        <f t="shared" si="490"/>
        <v xml:space="preserve"> </v>
      </c>
      <c r="HB92" s="4" t="str">
        <f t="shared" si="491"/>
        <v xml:space="preserve"> </v>
      </c>
      <c r="HC92" s="4" t="str">
        <f t="shared" si="492"/>
        <v xml:space="preserve"> </v>
      </c>
      <c r="HD92" s="4" t="str">
        <f t="shared" si="493"/>
        <v xml:space="preserve"> </v>
      </c>
      <c r="HE92" s="4" t="str">
        <f t="shared" si="494"/>
        <v xml:space="preserve"> </v>
      </c>
      <c r="HF92" s="4" t="str">
        <f t="shared" si="495"/>
        <v xml:space="preserve"> </v>
      </c>
      <c r="HG92" s="4" t="str">
        <f t="shared" si="496"/>
        <v xml:space="preserve"> </v>
      </c>
      <c r="HH92" s="4" t="str">
        <f t="shared" si="497"/>
        <v xml:space="preserve"> </v>
      </c>
      <c r="HI92" s="4" t="str">
        <f t="shared" si="498"/>
        <v xml:space="preserve"> </v>
      </c>
      <c r="HJ92" s="4" t="str">
        <f t="shared" si="499"/>
        <v xml:space="preserve"> </v>
      </c>
      <c r="HK92" s="4" t="str">
        <f t="shared" si="500"/>
        <v xml:space="preserve"> </v>
      </c>
      <c r="HL92" s="4" t="str">
        <f t="shared" si="501"/>
        <v xml:space="preserve"> </v>
      </c>
      <c r="HM92" s="4" t="str">
        <f t="shared" si="502"/>
        <v xml:space="preserve"> </v>
      </c>
      <c r="HN92" s="4" t="str">
        <f t="shared" si="503"/>
        <v xml:space="preserve"> </v>
      </c>
      <c r="HO92" s="4" t="str">
        <f t="shared" si="513"/>
        <v xml:space="preserve"> </v>
      </c>
      <c r="HP92" s="4" t="str">
        <f t="shared" si="504"/>
        <v xml:space="preserve"> </v>
      </c>
      <c r="HQ92" s="4" t="str">
        <f t="shared" si="505"/>
        <v xml:space="preserve"> </v>
      </c>
      <c r="HR92" s="4" t="str">
        <f t="shared" si="506"/>
        <v xml:space="preserve"> </v>
      </c>
      <c r="HS92" s="4" t="str">
        <f t="shared" si="507"/>
        <v xml:space="preserve"> </v>
      </c>
      <c r="HT92" s="4" t="str">
        <f t="shared" si="508"/>
        <v xml:space="preserve"> </v>
      </c>
      <c r="HU92" s="4">
        <f t="shared" si="596"/>
        <v>0</v>
      </c>
      <c r="HV92" s="656">
        <v>1969</v>
      </c>
      <c r="HW92" s="528" t="str">
        <f t="shared" si="597"/>
        <v xml:space="preserve"> </v>
      </c>
      <c r="HX92" s="528" t="str">
        <f t="shared" si="598"/>
        <v xml:space="preserve"> </v>
      </c>
      <c r="HY92" s="528" t="str">
        <f t="shared" si="599"/>
        <v xml:space="preserve"> </v>
      </c>
      <c r="HZ92" s="528" t="str">
        <f t="shared" si="600"/>
        <v xml:space="preserve"> </v>
      </c>
      <c r="IA92" s="528" t="str">
        <f t="shared" si="601"/>
        <v xml:space="preserve"> </v>
      </c>
      <c r="IB92" s="528" t="str">
        <f t="shared" si="602"/>
        <v xml:space="preserve"> </v>
      </c>
      <c r="IC92" s="528" t="str">
        <f t="shared" si="603"/>
        <v xml:space="preserve"> </v>
      </c>
      <c r="ID92" s="528" t="str">
        <f t="shared" si="604"/>
        <v xml:space="preserve"> </v>
      </c>
      <c r="IE92" s="528" t="str">
        <f t="shared" si="605"/>
        <v xml:space="preserve"> </v>
      </c>
      <c r="IF92" s="528" t="str">
        <f t="shared" si="606"/>
        <v xml:space="preserve"> </v>
      </c>
      <c r="IG92" s="528" t="str">
        <f t="shared" si="607"/>
        <v xml:space="preserve"> </v>
      </c>
      <c r="IH92" s="528" t="str">
        <f t="shared" si="608"/>
        <v xml:space="preserve"> </v>
      </c>
      <c r="II92" s="528" t="str">
        <f t="shared" si="609"/>
        <v xml:space="preserve"> </v>
      </c>
      <c r="IJ92" s="528" t="str">
        <f t="shared" si="610"/>
        <v xml:space="preserve"> </v>
      </c>
      <c r="IK92" s="528" t="str">
        <f t="shared" si="611"/>
        <v xml:space="preserve"> </v>
      </c>
      <c r="IL92" s="528" t="str">
        <f t="shared" si="612"/>
        <v xml:space="preserve"> </v>
      </c>
      <c r="IM92" s="528" t="str">
        <f t="shared" si="613"/>
        <v xml:space="preserve"> </v>
      </c>
      <c r="IN92" s="528" t="str">
        <f t="shared" si="614"/>
        <v xml:space="preserve"> </v>
      </c>
      <c r="IO92" s="528" t="str">
        <f t="shared" si="615"/>
        <v xml:space="preserve"> </v>
      </c>
      <c r="IP92" s="528" t="str">
        <f t="shared" si="616"/>
        <v xml:space="preserve"> </v>
      </c>
      <c r="IQ92" s="528" t="str">
        <f t="shared" si="617"/>
        <v xml:space="preserve"> </v>
      </c>
      <c r="IR92" s="528" t="str">
        <f t="shared" si="618"/>
        <v xml:space="preserve"> </v>
      </c>
      <c r="IS92" s="528" t="str">
        <f t="shared" si="619"/>
        <v xml:space="preserve"> </v>
      </c>
      <c r="IT92" s="528" t="str">
        <f t="shared" si="620"/>
        <v xml:space="preserve"> </v>
      </c>
      <c r="IU92" s="528" t="str">
        <f t="shared" si="621"/>
        <v xml:space="preserve"> </v>
      </c>
      <c r="IV92" s="528" t="str">
        <f t="shared" si="622"/>
        <v xml:space="preserve"> </v>
      </c>
      <c r="IW92" s="528" t="str">
        <f t="shared" si="623"/>
        <v xml:space="preserve"> </v>
      </c>
      <c r="IX92" s="528" t="str">
        <f t="shared" si="624"/>
        <v xml:space="preserve"> </v>
      </c>
      <c r="IY92" s="528" t="str">
        <f t="shared" si="625"/>
        <v xml:space="preserve"> </v>
      </c>
      <c r="IZ92" s="528" t="str">
        <f t="shared" si="626"/>
        <v xml:space="preserve"> </v>
      </c>
      <c r="JA92" s="1177">
        <f t="shared" si="553"/>
        <v>0</v>
      </c>
      <c r="JB92" s="8">
        <f t="shared" si="554"/>
        <v>0</v>
      </c>
    </row>
    <row r="93" spans="1:262" ht="13.8" thickBot="1">
      <c r="A93" s="1193">
        <v>1970</v>
      </c>
      <c r="B93" s="1230">
        <v>0</v>
      </c>
      <c r="C93" s="1231">
        <v>0</v>
      </c>
      <c r="D93" s="1231">
        <v>0</v>
      </c>
      <c r="E93" s="1231">
        <v>0</v>
      </c>
      <c r="F93" s="1232">
        <v>0</v>
      </c>
      <c r="G93" s="1233">
        <v>0</v>
      </c>
      <c r="H93" s="1231">
        <v>0</v>
      </c>
      <c r="I93" s="1231">
        <v>0</v>
      </c>
      <c r="J93" s="1231">
        <v>0</v>
      </c>
      <c r="K93" s="1232">
        <v>0</v>
      </c>
      <c r="L93" s="1233">
        <v>0</v>
      </c>
      <c r="M93" s="1231">
        <v>0</v>
      </c>
      <c r="N93" s="1231">
        <v>0</v>
      </c>
      <c r="O93" s="1231">
        <v>0</v>
      </c>
      <c r="P93" s="1232">
        <v>0</v>
      </c>
      <c r="Q93" s="1233">
        <v>0</v>
      </c>
      <c r="R93" s="1231">
        <v>0</v>
      </c>
      <c r="S93" s="1231">
        <v>0</v>
      </c>
      <c r="T93" s="1231">
        <v>0</v>
      </c>
      <c r="U93" s="1232">
        <v>0</v>
      </c>
      <c r="V93" s="1233">
        <v>0</v>
      </c>
      <c r="W93" s="1231">
        <v>0</v>
      </c>
      <c r="X93" s="1231">
        <v>0</v>
      </c>
      <c r="Y93" s="1231">
        <v>0</v>
      </c>
      <c r="Z93" s="1232">
        <v>0</v>
      </c>
      <c r="AA93" s="1233">
        <v>0</v>
      </c>
      <c r="AB93" s="1231">
        <v>0</v>
      </c>
      <c r="AC93" s="1231">
        <v>0</v>
      </c>
      <c r="AD93" s="1231">
        <v>0</v>
      </c>
      <c r="AE93" s="1232">
        <v>0</v>
      </c>
      <c r="AF93" s="1318"/>
      <c r="AG93" s="695">
        <f t="shared" si="555"/>
        <v>0</v>
      </c>
      <c r="AH93" s="1190">
        <f t="shared" si="556"/>
        <v>0</v>
      </c>
      <c r="AI93" s="1191">
        <f t="shared" si="627"/>
        <v>0</v>
      </c>
      <c r="AJ93" s="1192">
        <v>1970</v>
      </c>
      <c r="AK93" s="1263" t="str">
        <f t="shared" si="408"/>
        <v/>
      </c>
      <c r="AL93" s="1263" t="str">
        <f t="shared" si="409"/>
        <v/>
      </c>
      <c r="AM93" s="1263" t="str">
        <f t="shared" si="410"/>
        <v/>
      </c>
      <c r="AN93" s="1263" t="str">
        <f t="shared" si="411"/>
        <v/>
      </c>
      <c r="AO93" s="1263" t="str">
        <f t="shared" si="412"/>
        <v/>
      </c>
      <c r="AP93" s="1263" t="str">
        <f t="shared" si="413"/>
        <v/>
      </c>
      <c r="AQ93" s="1263" t="str">
        <f t="shared" si="414"/>
        <v/>
      </c>
      <c r="AR93" s="1263" t="str">
        <f t="shared" si="415"/>
        <v/>
      </c>
      <c r="AS93" s="1263" t="str">
        <f t="shared" si="416"/>
        <v/>
      </c>
      <c r="AT93" s="1263" t="str">
        <f t="shared" si="417"/>
        <v/>
      </c>
      <c r="AU93" s="1263" t="str">
        <f t="shared" si="418"/>
        <v/>
      </c>
      <c r="AV93" s="1263" t="str">
        <f t="shared" si="419"/>
        <v/>
      </c>
      <c r="AW93" s="1263" t="str">
        <f t="shared" si="420"/>
        <v/>
      </c>
      <c r="AX93" s="1263" t="str">
        <f t="shared" si="421"/>
        <v/>
      </c>
      <c r="AY93" s="1263" t="str">
        <f t="shared" si="422"/>
        <v/>
      </c>
      <c r="AZ93" s="1263" t="str">
        <f t="shared" si="423"/>
        <v/>
      </c>
      <c r="BA93" s="1263" t="str">
        <f t="shared" si="424"/>
        <v/>
      </c>
      <c r="BB93" s="1263" t="str">
        <f t="shared" si="425"/>
        <v/>
      </c>
      <c r="BC93" s="1263" t="str">
        <f t="shared" si="426"/>
        <v/>
      </c>
      <c r="BD93" s="1263" t="str">
        <f t="shared" si="427"/>
        <v/>
      </c>
      <c r="BE93" s="1263" t="str">
        <f t="shared" si="428"/>
        <v/>
      </c>
      <c r="BF93" s="1263" t="str">
        <f t="shared" si="429"/>
        <v/>
      </c>
      <c r="BG93" s="1263" t="str">
        <f t="shared" si="430"/>
        <v/>
      </c>
      <c r="BH93" s="1263" t="str">
        <f t="shared" si="431"/>
        <v/>
      </c>
      <c r="BI93" s="1263" t="str">
        <f t="shared" si="509"/>
        <v/>
      </c>
      <c r="BJ93" s="1263" t="str">
        <f t="shared" si="432"/>
        <v/>
      </c>
      <c r="BK93" s="1263" t="str">
        <f t="shared" si="433"/>
        <v/>
      </c>
      <c r="BL93" s="1263" t="str">
        <f t="shared" si="434"/>
        <v/>
      </c>
      <c r="BM93" s="1263" t="str">
        <f t="shared" si="435"/>
        <v/>
      </c>
      <c r="BN93" s="1263" t="str">
        <f t="shared" si="436"/>
        <v/>
      </c>
      <c r="BO93" s="1264">
        <f t="shared" si="557"/>
        <v>0</v>
      </c>
      <c r="BP93" s="1178">
        <v>1970</v>
      </c>
      <c r="BQ93" s="15" t="str">
        <f t="shared" si="558"/>
        <v/>
      </c>
      <c r="BR93" s="15" t="str">
        <f t="shared" si="559"/>
        <v/>
      </c>
      <c r="BS93" s="15" t="str">
        <f t="shared" si="560"/>
        <v/>
      </c>
      <c r="BT93" s="15" t="str">
        <f t="shared" si="561"/>
        <v/>
      </c>
      <c r="BU93" s="15" t="str">
        <f t="shared" si="562"/>
        <v/>
      </c>
      <c r="BV93" s="15" t="str">
        <f t="shared" si="563"/>
        <v/>
      </c>
      <c r="BW93" s="15" t="str">
        <f t="shared" si="564"/>
        <v/>
      </c>
      <c r="BX93" s="15" t="str">
        <f t="shared" si="565"/>
        <v/>
      </c>
      <c r="BY93" s="15" t="str">
        <f t="shared" si="566"/>
        <v/>
      </c>
      <c r="BZ93" s="15" t="str">
        <f t="shared" si="567"/>
        <v/>
      </c>
      <c r="CA93" s="15" t="str">
        <f t="shared" si="568"/>
        <v/>
      </c>
      <c r="CB93" s="15" t="str">
        <f t="shared" si="569"/>
        <v/>
      </c>
      <c r="CC93" s="15" t="str">
        <f t="shared" si="570"/>
        <v/>
      </c>
      <c r="CD93" s="15" t="str">
        <f t="shared" si="571"/>
        <v/>
      </c>
      <c r="CE93" s="15" t="str">
        <f t="shared" si="572"/>
        <v/>
      </c>
      <c r="CF93" s="15" t="str">
        <f t="shared" si="573"/>
        <v/>
      </c>
      <c r="CG93" s="15" t="str">
        <f t="shared" si="574"/>
        <v/>
      </c>
      <c r="CH93" s="15" t="str">
        <f t="shared" si="575"/>
        <v/>
      </c>
      <c r="CI93" s="15" t="str">
        <f t="shared" si="576"/>
        <v/>
      </c>
      <c r="CJ93" s="15" t="str">
        <f t="shared" si="577"/>
        <v/>
      </c>
      <c r="CK93" s="15" t="str">
        <f t="shared" si="578"/>
        <v/>
      </c>
      <c r="CL93" s="15" t="str">
        <f t="shared" si="579"/>
        <v/>
      </c>
      <c r="CM93" s="15" t="str">
        <f t="shared" si="580"/>
        <v/>
      </c>
      <c r="CN93" s="15" t="str">
        <f t="shared" si="581"/>
        <v/>
      </c>
      <c r="CO93" s="15" t="str">
        <f t="shared" si="582"/>
        <v/>
      </c>
      <c r="CP93" s="15" t="str">
        <f t="shared" si="583"/>
        <v/>
      </c>
      <c r="CQ93" s="15" t="str">
        <f t="shared" si="584"/>
        <v/>
      </c>
      <c r="CR93" s="15" t="str">
        <f t="shared" si="585"/>
        <v/>
      </c>
      <c r="CS93" s="15" t="str">
        <f t="shared" si="586"/>
        <v/>
      </c>
      <c r="CT93" s="15" t="str">
        <f t="shared" si="587"/>
        <v/>
      </c>
      <c r="CU93" s="1178">
        <v>1970</v>
      </c>
      <c r="CV93" s="14" t="str">
        <f t="shared" si="514"/>
        <v xml:space="preserve"> </v>
      </c>
      <c r="CW93" s="14" t="str">
        <f t="shared" si="515"/>
        <v xml:space="preserve"> </v>
      </c>
      <c r="CX93" s="14" t="str">
        <f t="shared" si="516"/>
        <v xml:space="preserve"> </v>
      </c>
      <c r="CY93" s="14" t="str">
        <f t="shared" si="517"/>
        <v xml:space="preserve"> </v>
      </c>
      <c r="CZ93" s="14" t="str">
        <f t="shared" si="518"/>
        <v xml:space="preserve"> </v>
      </c>
      <c r="DA93" s="14" t="str">
        <f t="shared" si="519"/>
        <v xml:space="preserve"> </v>
      </c>
      <c r="DB93" s="14" t="str">
        <f t="shared" si="520"/>
        <v xml:space="preserve"> </v>
      </c>
      <c r="DC93" s="14" t="str">
        <f t="shared" si="521"/>
        <v xml:space="preserve"> </v>
      </c>
      <c r="DD93" s="14" t="str">
        <f t="shared" si="522"/>
        <v xml:space="preserve"> </v>
      </c>
      <c r="DE93" s="14" t="str">
        <f t="shared" si="523"/>
        <v xml:space="preserve"> </v>
      </c>
      <c r="DF93" s="14" t="str">
        <f t="shared" si="524"/>
        <v xml:space="preserve"> </v>
      </c>
      <c r="DG93" s="14" t="str">
        <f t="shared" si="525"/>
        <v xml:space="preserve"> </v>
      </c>
      <c r="DH93" s="14" t="str">
        <f t="shared" si="526"/>
        <v xml:space="preserve"> </v>
      </c>
      <c r="DI93" s="14" t="str">
        <f t="shared" si="527"/>
        <v xml:space="preserve"> </v>
      </c>
      <c r="DJ93" s="14" t="str">
        <f t="shared" si="528"/>
        <v xml:space="preserve"> </v>
      </c>
      <c r="DK93" s="14" t="str">
        <f t="shared" si="529"/>
        <v xml:space="preserve"> </v>
      </c>
      <c r="DL93" s="14" t="str">
        <f t="shared" si="530"/>
        <v xml:space="preserve"> </v>
      </c>
      <c r="DM93" s="14" t="str">
        <f t="shared" si="531"/>
        <v xml:space="preserve"> </v>
      </c>
      <c r="DN93" s="14" t="str">
        <f t="shared" si="532"/>
        <v xml:space="preserve"> </v>
      </c>
      <c r="DO93" s="14" t="str">
        <f t="shared" si="533"/>
        <v xml:space="preserve"> </v>
      </c>
      <c r="DP93" s="14" t="str">
        <f t="shared" si="534"/>
        <v xml:space="preserve"> </v>
      </c>
      <c r="DQ93" s="14" t="str">
        <f t="shared" si="535"/>
        <v xml:space="preserve"> </v>
      </c>
      <c r="DR93" s="14" t="str">
        <f t="shared" si="536"/>
        <v xml:space="preserve"> </v>
      </c>
      <c r="DS93" s="14" t="str">
        <f t="shared" si="537"/>
        <v xml:space="preserve"> </v>
      </c>
      <c r="DT93" s="14" t="str">
        <f t="shared" si="538"/>
        <v xml:space="preserve"> </v>
      </c>
      <c r="DU93" s="14" t="str">
        <f t="shared" si="539"/>
        <v xml:space="preserve"> </v>
      </c>
      <c r="DV93" s="14" t="str">
        <f t="shared" si="540"/>
        <v xml:space="preserve"> </v>
      </c>
      <c r="DW93" s="14" t="str">
        <f t="shared" si="541"/>
        <v xml:space="preserve"> </v>
      </c>
      <c r="DX93" s="14" t="str">
        <f t="shared" si="542"/>
        <v xml:space="preserve"> </v>
      </c>
      <c r="DY93" s="14" t="str">
        <f t="shared" si="543"/>
        <v xml:space="preserve"> </v>
      </c>
      <c r="DZ93" s="14">
        <f t="shared" si="628"/>
        <v>0</v>
      </c>
      <c r="EA93" s="525"/>
      <c r="EB93" s="1178">
        <v>1970</v>
      </c>
      <c r="EC93" s="30" t="str">
        <f t="shared" si="437"/>
        <v xml:space="preserve"> </v>
      </c>
      <c r="ED93" s="30" t="str">
        <f t="shared" si="438"/>
        <v xml:space="preserve"> </v>
      </c>
      <c r="EE93" s="30" t="str">
        <f t="shared" si="439"/>
        <v xml:space="preserve"> </v>
      </c>
      <c r="EF93" s="30" t="str">
        <f t="shared" si="440"/>
        <v xml:space="preserve"> </v>
      </c>
      <c r="EG93" s="30" t="str">
        <f t="shared" si="441"/>
        <v xml:space="preserve"> </v>
      </c>
      <c r="EH93" s="30" t="str">
        <f t="shared" si="442"/>
        <v xml:space="preserve"> </v>
      </c>
      <c r="EI93" s="30" t="str">
        <f t="shared" si="443"/>
        <v xml:space="preserve"> </v>
      </c>
      <c r="EJ93" s="30" t="str">
        <f t="shared" si="444"/>
        <v xml:space="preserve"> </v>
      </c>
      <c r="EK93" s="30" t="str">
        <f t="shared" si="445"/>
        <v xml:space="preserve"> </v>
      </c>
      <c r="EL93" s="30" t="str">
        <f t="shared" si="446"/>
        <v xml:space="preserve"> </v>
      </c>
      <c r="EM93" s="30" t="str">
        <f t="shared" si="447"/>
        <v xml:space="preserve"> </v>
      </c>
      <c r="EN93" s="30" t="str">
        <f t="shared" si="448"/>
        <v xml:space="preserve"> </v>
      </c>
      <c r="EO93" s="30" t="str">
        <f t="shared" si="449"/>
        <v xml:space="preserve"> </v>
      </c>
      <c r="EP93" s="30" t="str">
        <f t="shared" si="450"/>
        <v xml:space="preserve"> </v>
      </c>
      <c r="EQ93" s="30" t="str">
        <f t="shared" si="451"/>
        <v xml:space="preserve"> </v>
      </c>
      <c r="ER93" s="30" t="str">
        <f t="shared" si="452"/>
        <v xml:space="preserve"> </v>
      </c>
      <c r="ES93" s="30" t="str">
        <f t="shared" si="453"/>
        <v xml:space="preserve"> </v>
      </c>
      <c r="ET93" s="30" t="str">
        <f t="shared" si="454"/>
        <v xml:space="preserve"> </v>
      </c>
      <c r="EU93" s="30" t="str">
        <f t="shared" si="455"/>
        <v xml:space="preserve"> </v>
      </c>
      <c r="EV93" s="30" t="str">
        <f t="shared" si="456"/>
        <v xml:space="preserve"> </v>
      </c>
      <c r="EW93" s="30" t="str">
        <f t="shared" si="457"/>
        <v xml:space="preserve"> </v>
      </c>
      <c r="EX93" s="30" t="str">
        <f t="shared" si="458"/>
        <v xml:space="preserve"> </v>
      </c>
      <c r="EY93" s="30" t="str">
        <f t="shared" si="459"/>
        <v xml:space="preserve"> </v>
      </c>
      <c r="EZ93" s="30" t="str">
        <f t="shared" si="510"/>
        <v xml:space="preserve"> </v>
      </c>
      <c r="FA93" s="30" t="str">
        <f t="shared" si="511"/>
        <v xml:space="preserve"> </v>
      </c>
      <c r="FB93" s="30" t="str">
        <f t="shared" si="588"/>
        <v xml:space="preserve"> </v>
      </c>
      <c r="FC93" s="30" t="str">
        <f t="shared" si="589"/>
        <v xml:space="preserve"> </v>
      </c>
      <c r="FD93" s="30" t="str">
        <f t="shared" si="590"/>
        <v xml:space="preserve"> </v>
      </c>
      <c r="FE93" s="30" t="str">
        <f t="shared" si="591"/>
        <v xml:space="preserve"> </v>
      </c>
      <c r="FF93" s="30" t="str">
        <f t="shared" si="592"/>
        <v xml:space="preserve"> </v>
      </c>
      <c r="FG93" s="639">
        <f t="shared" si="544"/>
        <v>0</v>
      </c>
      <c r="FI93" s="656">
        <v>1970</v>
      </c>
      <c r="FJ93" s="43" t="str">
        <f t="shared" si="545"/>
        <v/>
      </c>
      <c r="FK93" s="43" t="str">
        <f t="shared" si="546"/>
        <v/>
      </c>
      <c r="FL93" s="43" t="str">
        <f t="shared" si="547"/>
        <v/>
      </c>
      <c r="FM93" s="43" t="str">
        <f t="shared" si="548"/>
        <v/>
      </c>
      <c r="FN93" s="43" t="str">
        <f t="shared" si="549"/>
        <v/>
      </c>
      <c r="FO93" s="43" t="str">
        <f t="shared" si="550"/>
        <v/>
      </c>
      <c r="FP93" s="43" t="str">
        <f t="shared" si="551"/>
        <v/>
      </c>
      <c r="FQ93" s="43" t="str">
        <f t="shared" si="552"/>
        <v/>
      </c>
      <c r="FR93" s="43" t="str">
        <f t="shared" si="593"/>
        <v/>
      </c>
      <c r="FS93" s="43" t="str">
        <f t="shared" si="460"/>
        <v/>
      </c>
      <c r="FT93" s="43" t="str">
        <f t="shared" si="461"/>
        <v/>
      </c>
      <c r="FU93" s="43" t="str">
        <f t="shared" si="462"/>
        <v/>
      </c>
      <c r="FV93" s="43" t="str">
        <f t="shared" si="463"/>
        <v/>
      </c>
      <c r="FW93" s="43" t="str">
        <f t="shared" si="464"/>
        <v/>
      </c>
      <c r="FX93" s="43" t="str">
        <f t="shared" si="465"/>
        <v/>
      </c>
      <c r="FY93" s="43" t="str">
        <f t="shared" si="466"/>
        <v/>
      </c>
      <c r="FZ93" s="43" t="str">
        <f t="shared" si="467"/>
        <v/>
      </c>
      <c r="GA93" s="43" t="str">
        <f t="shared" si="468"/>
        <v/>
      </c>
      <c r="GB93" s="43" t="str">
        <f t="shared" si="469"/>
        <v/>
      </c>
      <c r="GC93" s="43" t="str">
        <f t="shared" si="470"/>
        <v/>
      </c>
      <c r="GD93" s="43" t="str">
        <f t="shared" si="471"/>
        <v/>
      </c>
      <c r="GE93" s="43" t="str">
        <f t="shared" si="472"/>
        <v/>
      </c>
      <c r="GF93" s="43" t="str">
        <f t="shared" si="473"/>
        <v/>
      </c>
      <c r="GG93" s="43" t="str">
        <f t="shared" si="512"/>
        <v/>
      </c>
      <c r="GH93" s="43" t="str">
        <f t="shared" si="474"/>
        <v/>
      </c>
      <c r="GI93" s="43" t="str">
        <f t="shared" si="475"/>
        <v/>
      </c>
      <c r="GJ93" s="43" t="str">
        <f t="shared" si="476"/>
        <v/>
      </c>
      <c r="GK93" s="43" t="str">
        <f t="shared" si="477"/>
        <v/>
      </c>
      <c r="GL93" s="43" t="str">
        <f t="shared" si="478"/>
        <v/>
      </c>
      <c r="GM93" s="43" t="str">
        <f t="shared" si="479"/>
        <v/>
      </c>
      <c r="GN93" s="1228">
        <f t="shared" si="594"/>
        <v>0</v>
      </c>
      <c r="GO93" s="1229">
        <f t="shared" si="595"/>
        <v>0</v>
      </c>
      <c r="GP93" s="656">
        <v>1970</v>
      </c>
      <c r="GQ93" s="4" t="str">
        <f t="shared" si="480"/>
        <v xml:space="preserve"> </v>
      </c>
      <c r="GR93" s="4" t="str">
        <f t="shared" si="481"/>
        <v xml:space="preserve"> </v>
      </c>
      <c r="GS93" s="4" t="str">
        <f t="shared" si="482"/>
        <v xml:space="preserve"> </v>
      </c>
      <c r="GT93" s="4" t="str">
        <f t="shared" si="483"/>
        <v xml:space="preserve"> </v>
      </c>
      <c r="GU93" s="4" t="str">
        <f t="shared" si="484"/>
        <v xml:space="preserve"> </v>
      </c>
      <c r="GV93" s="4" t="str">
        <f t="shared" si="485"/>
        <v xml:space="preserve"> </v>
      </c>
      <c r="GW93" s="4" t="str">
        <f t="shared" si="486"/>
        <v xml:space="preserve"> </v>
      </c>
      <c r="GX93" s="4" t="str">
        <f t="shared" si="487"/>
        <v xml:space="preserve"> </v>
      </c>
      <c r="GY93" s="4" t="str">
        <f t="shared" si="488"/>
        <v xml:space="preserve"> </v>
      </c>
      <c r="GZ93" s="4" t="str">
        <f t="shared" si="489"/>
        <v xml:space="preserve"> </v>
      </c>
      <c r="HA93" s="4" t="str">
        <f t="shared" si="490"/>
        <v xml:space="preserve"> </v>
      </c>
      <c r="HB93" s="4" t="str">
        <f t="shared" si="491"/>
        <v xml:space="preserve"> </v>
      </c>
      <c r="HC93" s="4" t="str">
        <f t="shared" si="492"/>
        <v xml:space="preserve"> </v>
      </c>
      <c r="HD93" s="4" t="str">
        <f t="shared" si="493"/>
        <v xml:space="preserve"> </v>
      </c>
      <c r="HE93" s="4" t="str">
        <f t="shared" si="494"/>
        <v xml:space="preserve"> </v>
      </c>
      <c r="HF93" s="4" t="str">
        <f t="shared" si="495"/>
        <v xml:space="preserve"> </v>
      </c>
      <c r="HG93" s="4" t="str">
        <f t="shared" si="496"/>
        <v xml:space="preserve"> </v>
      </c>
      <c r="HH93" s="4" t="str">
        <f t="shared" si="497"/>
        <v xml:space="preserve"> </v>
      </c>
      <c r="HI93" s="4" t="str">
        <f t="shared" si="498"/>
        <v xml:space="preserve"> </v>
      </c>
      <c r="HJ93" s="4" t="str">
        <f t="shared" si="499"/>
        <v xml:space="preserve"> </v>
      </c>
      <c r="HK93" s="4" t="str">
        <f t="shared" si="500"/>
        <v xml:space="preserve"> </v>
      </c>
      <c r="HL93" s="4" t="str">
        <f t="shared" si="501"/>
        <v xml:space="preserve"> </v>
      </c>
      <c r="HM93" s="4" t="str">
        <f t="shared" si="502"/>
        <v xml:space="preserve"> </v>
      </c>
      <c r="HN93" s="4" t="str">
        <f t="shared" si="503"/>
        <v xml:space="preserve"> </v>
      </c>
      <c r="HO93" s="4" t="str">
        <f t="shared" si="513"/>
        <v xml:space="preserve"> </v>
      </c>
      <c r="HP93" s="4" t="str">
        <f t="shared" si="504"/>
        <v xml:space="preserve"> </v>
      </c>
      <c r="HQ93" s="4" t="str">
        <f t="shared" si="505"/>
        <v xml:space="preserve"> </v>
      </c>
      <c r="HR93" s="4" t="str">
        <f t="shared" si="506"/>
        <v xml:space="preserve"> </v>
      </c>
      <c r="HS93" s="4" t="str">
        <f t="shared" si="507"/>
        <v xml:space="preserve"> </v>
      </c>
      <c r="HT93" s="4" t="str">
        <f t="shared" si="508"/>
        <v xml:space="preserve"> </v>
      </c>
      <c r="HU93" s="4">
        <f t="shared" si="596"/>
        <v>0</v>
      </c>
      <c r="HV93" s="656">
        <v>1970</v>
      </c>
      <c r="HW93" s="528" t="str">
        <f t="shared" si="597"/>
        <v xml:space="preserve"> </v>
      </c>
      <c r="HX93" s="528" t="str">
        <f t="shared" si="598"/>
        <v xml:space="preserve"> </v>
      </c>
      <c r="HY93" s="528" t="str">
        <f t="shared" si="599"/>
        <v xml:space="preserve"> </v>
      </c>
      <c r="HZ93" s="528" t="str">
        <f t="shared" si="600"/>
        <v xml:space="preserve"> </v>
      </c>
      <c r="IA93" s="528" t="str">
        <f t="shared" si="601"/>
        <v xml:space="preserve"> </v>
      </c>
      <c r="IB93" s="528" t="str">
        <f t="shared" si="602"/>
        <v xml:space="preserve"> </v>
      </c>
      <c r="IC93" s="528" t="str">
        <f t="shared" si="603"/>
        <v xml:space="preserve"> </v>
      </c>
      <c r="ID93" s="528" t="str">
        <f t="shared" si="604"/>
        <v xml:space="preserve"> </v>
      </c>
      <c r="IE93" s="528" t="str">
        <f t="shared" si="605"/>
        <v xml:space="preserve"> </v>
      </c>
      <c r="IF93" s="528" t="str">
        <f t="shared" si="606"/>
        <v xml:space="preserve"> </v>
      </c>
      <c r="IG93" s="528" t="str">
        <f t="shared" si="607"/>
        <v xml:space="preserve"> </v>
      </c>
      <c r="IH93" s="528" t="str">
        <f t="shared" si="608"/>
        <v xml:space="preserve"> </v>
      </c>
      <c r="II93" s="528" t="str">
        <f t="shared" si="609"/>
        <v xml:space="preserve"> </v>
      </c>
      <c r="IJ93" s="528" t="str">
        <f t="shared" si="610"/>
        <v xml:space="preserve"> </v>
      </c>
      <c r="IK93" s="528" t="str">
        <f t="shared" si="611"/>
        <v xml:space="preserve"> </v>
      </c>
      <c r="IL93" s="528" t="str">
        <f t="shared" si="612"/>
        <v xml:space="preserve"> </v>
      </c>
      <c r="IM93" s="528" t="str">
        <f t="shared" si="613"/>
        <v xml:space="preserve"> </v>
      </c>
      <c r="IN93" s="528" t="str">
        <f t="shared" si="614"/>
        <v xml:space="preserve"> </v>
      </c>
      <c r="IO93" s="528" t="str">
        <f t="shared" si="615"/>
        <v xml:space="preserve"> </v>
      </c>
      <c r="IP93" s="528" t="str">
        <f t="shared" si="616"/>
        <v xml:space="preserve"> </v>
      </c>
      <c r="IQ93" s="528" t="str">
        <f t="shared" si="617"/>
        <v xml:space="preserve"> </v>
      </c>
      <c r="IR93" s="528" t="str">
        <f t="shared" si="618"/>
        <v xml:space="preserve"> </v>
      </c>
      <c r="IS93" s="528" t="str">
        <f t="shared" si="619"/>
        <v xml:space="preserve"> </v>
      </c>
      <c r="IT93" s="528" t="str">
        <f t="shared" si="620"/>
        <v xml:space="preserve"> </v>
      </c>
      <c r="IU93" s="528" t="str">
        <f t="shared" si="621"/>
        <v xml:space="preserve"> </v>
      </c>
      <c r="IV93" s="528" t="str">
        <f t="shared" si="622"/>
        <v xml:space="preserve"> </v>
      </c>
      <c r="IW93" s="528" t="str">
        <f t="shared" si="623"/>
        <v xml:space="preserve"> </v>
      </c>
      <c r="IX93" s="528" t="str">
        <f t="shared" si="624"/>
        <v xml:space="preserve"> </v>
      </c>
      <c r="IY93" s="528" t="str">
        <f t="shared" si="625"/>
        <v xml:space="preserve"> </v>
      </c>
      <c r="IZ93" s="528" t="str">
        <f t="shared" si="626"/>
        <v xml:space="preserve"> </v>
      </c>
      <c r="JA93" s="1177">
        <f t="shared" si="553"/>
        <v>0</v>
      </c>
      <c r="JB93" s="8">
        <f t="shared" si="554"/>
        <v>0</v>
      </c>
    </row>
    <row r="94" spans="1:262">
      <c r="A94" s="773">
        <v>1971</v>
      </c>
      <c r="B94" s="1226">
        <v>0</v>
      </c>
      <c r="C94" s="1189">
        <v>0</v>
      </c>
      <c r="D94" s="1189">
        <v>0</v>
      </c>
      <c r="E94" s="1189">
        <v>0</v>
      </c>
      <c r="F94" s="1227">
        <v>0</v>
      </c>
      <c r="G94" s="1214">
        <v>0</v>
      </c>
      <c r="H94" s="1189">
        <v>0</v>
      </c>
      <c r="I94" s="1189">
        <v>0</v>
      </c>
      <c r="J94" s="1189">
        <v>0</v>
      </c>
      <c r="K94" s="1227">
        <v>0</v>
      </c>
      <c r="L94" s="1214">
        <v>0</v>
      </c>
      <c r="M94" s="1189">
        <v>0</v>
      </c>
      <c r="N94" s="1189">
        <v>0</v>
      </c>
      <c r="O94" s="1189">
        <v>0</v>
      </c>
      <c r="P94" s="1227">
        <v>0</v>
      </c>
      <c r="Q94" s="1214">
        <v>0</v>
      </c>
      <c r="R94" s="1189">
        <v>0</v>
      </c>
      <c r="S94" s="1189">
        <v>0</v>
      </c>
      <c r="T94" s="1189">
        <v>0</v>
      </c>
      <c r="U94" s="1227">
        <v>0</v>
      </c>
      <c r="V94" s="1214">
        <v>0</v>
      </c>
      <c r="W94" s="1189">
        <v>0</v>
      </c>
      <c r="X94" s="1189">
        <v>0</v>
      </c>
      <c r="Y94" s="1189" t="s">
        <v>60</v>
      </c>
      <c r="Z94" s="1227">
        <v>0</v>
      </c>
      <c r="AA94" s="1214">
        <v>0</v>
      </c>
      <c r="AB94" s="1189">
        <v>0</v>
      </c>
      <c r="AC94" s="1189">
        <v>0</v>
      </c>
      <c r="AD94" s="1189">
        <v>0</v>
      </c>
      <c r="AE94" s="1227">
        <v>0</v>
      </c>
      <c r="AF94" s="1317"/>
      <c r="AG94" s="568">
        <f t="shared" si="555"/>
        <v>0</v>
      </c>
      <c r="AH94" s="504" t="str">
        <f t="shared" si="556"/>
        <v>Trace</v>
      </c>
      <c r="AI94" s="893">
        <f t="shared" si="627"/>
        <v>0</v>
      </c>
      <c r="AJ94" s="1178">
        <v>1971</v>
      </c>
      <c r="AK94" s="1263" t="str">
        <f t="shared" si="408"/>
        <v/>
      </c>
      <c r="AL94" s="1263" t="str">
        <f t="shared" si="409"/>
        <v/>
      </c>
      <c r="AM94" s="1263" t="str">
        <f t="shared" si="410"/>
        <v/>
      </c>
      <c r="AN94" s="1263" t="str">
        <f t="shared" si="411"/>
        <v/>
      </c>
      <c r="AO94" s="1263" t="str">
        <f t="shared" si="412"/>
        <v/>
      </c>
      <c r="AP94" s="1263" t="str">
        <f t="shared" si="413"/>
        <v/>
      </c>
      <c r="AQ94" s="1263" t="str">
        <f t="shared" si="414"/>
        <v/>
      </c>
      <c r="AR94" s="1263" t="str">
        <f t="shared" si="415"/>
        <v/>
      </c>
      <c r="AS94" s="1263" t="str">
        <f t="shared" si="416"/>
        <v/>
      </c>
      <c r="AT94" s="1263" t="str">
        <f t="shared" si="417"/>
        <v/>
      </c>
      <c r="AU94" s="1263" t="str">
        <f t="shared" si="418"/>
        <v/>
      </c>
      <c r="AV94" s="1263" t="str">
        <f t="shared" si="419"/>
        <v/>
      </c>
      <c r="AW94" s="1263" t="str">
        <f t="shared" si="420"/>
        <v/>
      </c>
      <c r="AX94" s="1263" t="str">
        <f t="shared" si="421"/>
        <v/>
      </c>
      <c r="AY94" s="1263" t="str">
        <f t="shared" si="422"/>
        <v/>
      </c>
      <c r="AZ94" s="1263" t="str">
        <f t="shared" si="423"/>
        <v/>
      </c>
      <c r="BA94" s="1263" t="str">
        <f t="shared" si="424"/>
        <v/>
      </c>
      <c r="BB94" s="1263" t="str">
        <f t="shared" si="425"/>
        <v/>
      </c>
      <c r="BC94" s="1263" t="str">
        <f t="shared" si="426"/>
        <v/>
      </c>
      <c r="BD94" s="1263" t="str">
        <f t="shared" si="427"/>
        <v/>
      </c>
      <c r="BE94" s="1263" t="str">
        <f t="shared" si="428"/>
        <v/>
      </c>
      <c r="BF94" s="1263" t="str">
        <f t="shared" si="429"/>
        <v/>
      </c>
      <c r="BG94" s="1263" t="str">
        <f t="shared" si="430"/>
        <v/>
      </c>
      <c r="BH94" s="1263" t="str">
        <f t="shared" si="431"/>
        <v/>
      </c>
      <c r="BI94" s="1263" t="str">
        <f t="shared" si="509"/>
        <v/>
      </c>
      <c r="BJ94" s="1263" t="str">
        <f t="shared" si="432"/>
        <v/>
      </c>
      <c r="BK94" s="1263" t="str">
        <f t="shared" si="433"/>
        <v/>
      </c>
      <c r="BL94" s="1263" t="str">
        <f t="shared" si="434"/>
        <v/>
      </c>
      <c r="BM94" s="1263" t="str">
        <f t="shared" si="435"/>
        <v/>
      </c>
      <c r="BN94" s="1263" t="str">
        <f t="shared" si="436"/>
        <v/>
      </c>
      <c r="BO94" s="1264">
        <f t="shared" si="557"/>
        <v>0</v>
      </c>
      <c r="BP94" s="1178">
        <v>1971</v>
      </c>
      <c r="BQ94" s="15" t="str">
        <f t="shared" si="558"/>
        <v/>
      </c>
      <c r="BR94" s="15" t="str">
        <f t="shared" si="559"/>
        <v/>
      </c>
      <c r="BS94" s="15" t="str">
        <f t="shared" si="560"/>
        <v/>
      </c>
      <c r="BT94" s="15" t="str">
        <f t="shared" si="561"/>
        <v/>
      </c>
      <c r="BU94" s="15" t="str">
        <f t="shared" si="562"/>
        <v/>
      </c>
      <c r="BV94" s="15" t="str">
        <f t="shared" si="563"/>
        <v/>
      </c>
      <c r="BW94" s="15" t="str">
        <f t="shared" si="564"/>
        <v/>
      </c>
      <c r="BX94" s="15" t="str">
        <f t="shared" si="565"/>
        <v/>
      </c>
      <c r="BY94" s="15" t="str">
        <f t="shared" si="566"/>
        <v/>
      </c>
      <c r="BZ94" s="15" t="str">
        <f t="shared" si="567"/>
        <v/>
      </c>
      <c r="CA94" s="15" t="str">
        <f t="shared" si="568"/>
        <v/>
      </c>
      <c r="CB94" s="15" t="str">
        <f t="shared" si="569"/>
        <v/>
      </c>
      <c r="CC94" s="15" t="str">
        <f t="shared" si="570"/>
        <v/>
      </c>
      <c r="CD94" s="15" t="str">
        <f t="shared" si="571"/>
        <v/>
      </c>
      <c r="CE94" s="15" t="str">
        <f t="shared" si="572"/>
        <v/>
      </c>
      <c r="CF94" s="15" t="str">
        <f t="shared" si="573"/>
        <v/>
      </c>
      <c r="CG94" s="15" t="str">
        <f t="shared" si="574"/>
        <v/>
      </c>
      <c r="CH94" s="15" t="str">
        <f t="shared" si="575"/>
        <v/>
      </c>
      <c r="CI94" s="15" t="str">
        <f t="shared" si="576"/>
        <v/>
      </c>
      <c r="CJ94" s="15" t="str">
        <f t="shared" si="577"/>
        <v/>
      </c>
      <c r="CK94" s="15" t="str">
        <f t="shared" si="578"/>
        <v/>
      </c>
      <c r="CL94" s="15" t="str">
        <f t="shared" si="579"/>
        <v/>
      </c>
      <c r="CM94" s="15" t="str">
        <f t="shared" si="580"/>
        <v/>
      </c>
      <c r="CN94" s="15" t="str">
        <f t="shared" si="581"/>
        <v/>
      </c>
      <c r="CO94" s="15" t="str">
        <f t="shared" si="582"/>
        <v/>
      </c>
      <c r="CP94" s="15" t="str">
        <f t="shared" si="583"/>
        <v/>
      </c>
      <c r="CQ94" s="15" t="str">
        <f t="shared" si="584"/>
        <v/>
      </c>
      <c r="CR94" s="15" t="str">
        <f t="shared" si="585"/>
        <v/>
      </c>
      <c r="CS94" s="15" t="str">
        <f t="shared" si="586"/>
        <v/>
      </c>
      <c r="CT94" s="15" t="str">
        <f t="shared" si="587"/>
        <v/>
      </c>
      <c r="CU94" s="1178">
        <v>1971</v>
      </c>
      <c r="CV94" s="14" t="str">
        <f t="shared" si="514"/>
        <v xml:space="preserve"> </v>
      </c>
      <c r="CW94" s="14" t="str">
        <f t="shared" si="515"/>
        <v xml:space="preserve"> </v>
      </c>
      <c r="CX94" s="14" t="str">
        <f t="shared" si="516"/>
        <v xml:space="preserve"> </v>
      </c>
      <c r="CY94" s="14" t="str">
        <f t="shared" si="517"/>
        <v xml:space="preserve"> </v>
      </c>
      <c r="CZ94" s="14" t="str">
        <f t="shared" si="518"/>
        <v xml:space="preserve"> </v>
      </c>
      <c r="DA94" s="14" t="str">
        <f t="shared" si="519"/>
        <v xml:space="preserve"> </v>
      </c>
      <c r="DB94" s="14" t="str">
        <f t="shared" si="520"/>
        <v xml:space="preserve"> </v>
      </c>
      <c r="DC94" s="14" t="str">
        <f t="shared" si="521"/>
        <v xml:space="preserve"> </v>
      </c>
      <c r="DD94" s="14" t="str">
        <f t="shared" si="522"/>
        <v xml:space="preserve"> </v>
      </c>
      <c r="DE94" s="14" t="str">
        <f t="shared" si="523"/>
        <v xml:space="preserve"> </v>
      </c>
      <c r="DF94" s="14" t="str">
        <f t="shared" si="524"/>
        <v xml:space="preserve"> </v>
      </c>
      <c r="DG94" s="14" t="str">
        <f t="shared" si="525"/>
        <v xml:space="preserve"> </v>
      </c>
      <c r="DH94" s="14" t="str">
        <f t="shared" si="526"/>
        <v xml:space="preserve"> </v>
      </c>
      <c r="DI94" s="14" t="str">
        <f t="shared" si="527"/>
        <v xml:space="preserve"> </v>
      </c>
      <c r="DJ94" s="14" t="str">
        <f t="shared" si="528"/>
        <v xml:space="preserve"> </v>
      </c>
      <c r="DK94" s="14" t="str">
        <f t="shared" si="529"/>
        <v xml:space="preserve"> </v>
      </c>
      <c r="DL94" s="14" t="str">
        <f t="shared" si="530"/>
        <v xml:space="preserve"> </v>
      </c>
      <c r="DM94" s="14" t="str">
        <f t="shared" si="531"/>
        <v xml:space="preserve"> </v>
      </c>
      <c r="DN94" s="14" t="str">
        <f t="shared" si="532"/>
        <v xml:space="preserve"> </v>
      </c>
      <c r="DO94" s="14" t="str">
        <f t="shared" si="533"/>
        <v xml:space="preserve"> </v>
      </c>
      <c r="DP94" s="14" t="str">
        <f t="shared" si="534"/>
        <v xml:space="preserve"> </v>
      </c>
      <c r="DQ94" s="14" t="str">
        <f t="shared" si="535"/>
        <v xml:space="preserve"> </v>
      </c>
      <c r="DR94" s="14" t="str">
        <f t="shared" si="536"/>
        <v xml:space="preserve"> </v>
      </c>
      <c r="DS94" s="14" t="str">
        <f t="shared" si="537"/>
        <v xml:space="preserve"> </v>
      </c>
      <c r="DT94" s="14" t="str">
        <f t="shared" si="538"/>
        <v xml:space="preserve"> </v>
      </c>
      <c r="DU94" s="14" t="str">
        <f t="shared" si="539"/>
        <v xml:space="preserve"> </v>
      </c>
      <c r="DV94" s="14" t="str">
        <f t="shared" si="540"/>
        <v xml:space="preserve"> </v>
      </c>
      <c r="DW94" s="14" t="str">
        <f t="shared" si="541"/>
        <v xml:space="preserve"> </v>
      </c>
      <c r="DX94" s="14" t="str">
        <f t="shared" si="542"/>
        <v xml:space="preserve"> </v>
      </c>
      <c r="DY94" s="14" t="str">
        <f t="shared" si="543"/>
        <v xml:space="preserve"> </v>
      </c>
      <c r="DZ94" s="14">
        <f t="shared" si="628"/>
        <v>0</v>
      </c>
      <c r="EA94" s="525"/>
      <c r="EB94" s="1178">
        <v>1971</v>
      </c>
      <c r="EC94" s="30" t="str">
        <f t="shared" si="437"/>
        <v xml:space="preserve"> </v>
      </c>
      <c r="ED94" s="30" t="str">
        <f t="shared" si="438"/>
        <v xml:space="preserve"> </v>
      </c>
      <c r="EE94" s="30" t="str">
        <f t="shared" si="439"/>
        <v xml:space="preserve"> </v>
      </c>
      <c r="EF94" s="30" t="str">
        <f t="shared" si="440"/>
        <v xml:space="preserve"> </v>
      </c>
      <c r="EG94" s="30" t="str">
        <f t="shared" si="441"/>
        <v xml:space="preserve"> </v>
      </c>
      <c r="EH94" s="30" t="str">
        <f t="shared" si="442"/>
        <v xml:space="preserve"> </v>
      </c>
      <c r="EI94" s="30" t="str">
        <f t="shared" si="443"/>
        <v xml:space="preserve"> </v>
      </c>
      <c r="EJ94" s="30" t="str">
        <f t="shared" si="444"/>
        <v xml:space="preserve"> </v>
      </c>
      <c r="EK94" s="30" t="str">
        <f t="shared" si="445"/>
        <v xml:space="preserve"> </v>
      </c>
      <c r="EL94" s="30" t="str">
        <f t="shared" si="446"/>
        <v xml:space="preserve"> </v>
      </c>
      <c r="EM94" s="30" t="str">
        <f t="shared" si="447"/>
        <v xml:space="preserve"> </v>
      </c>
      <c r="EN94" s="30" t="str">
        <f t="shared" si="448"/>
        <v xml:space="preserve"> </v>
      </c>
      <c r="EO94" s="30" t="str">
        <f t="shared" si="449"/>
        <v xml:space="preserve"> </v>
      </c>
      <c r="EP94" s="30" t="str">
        <f t="shared" si="450"/>
        <v xml:space="preserve"> </v>
      </c>
      <c r="EQ94" s="30" t="str">
        <f t="shared" si="451"/>
        <v xml:space="preserve"> </v>
      </c>
      <c r="ER94" s="30" t="str">
        <f t="shared" si="452"/>
        <v xml:space="preserve"> </v>
      </c>
      <c r="ES94" s="30" t="str">
        <f t="shared" si="453"/>
        <v xml:space="preserve"> </v>
      </c>
      <c r="ET94" s="30" t="str">
        <f t="shared" si="454"/>
        <v xml:space="preserve"> </v>
      </c>
      <c r="EU94" s="30" t="str">
        <f t="shared" si="455"/>
        <v xml:space="preserve"> </v>
      </c>
      <c r="EV94" s="30" t="str">
        <f t="shared" si="456"/>
        <v xml:space="preserve"> </v>
      </c>
      <c r="EW94" s="30" t="str">
        <f t="shared" si="457"/>
        <v xml:space="preserve"> </v>
      </c>
      <c r="EX94" s="30" t="str">
        <f t="shared" si="458"/>
        <v xml:space="preserve"> </v>
      </c>
      <c r="EY94" s="30" t="str">
        <f t="shared" si="459"/>
        <v xml:space="preserve"> </v>
      </c>
      <c r="EZ94" s="30" t="str">
        <f t="shared" si="510"/>
        <v xml:space="preserve"> </v>
      </c>
      <c r="FA94" s="30" t="str">
        <f t="shared" si="511"/>
        <v xml:space="preserve"> </v>
      </c>
      <c r="FB94" s="30" t="str">
        <f t="shared" si="588"/>
        <v xml:space="preserve"> </v>
      </c>
      <c r="FC94" s="30" t="str">
        <f t="shared" si="589"/>
        <v xml:space="preserve"> </v>
      </c>
      <c r="FD94" s="30" t="str">
        <f t="shared" si="590"/>
        <v xml:space="preserve"> </v>
      </c>
      <c r="FE94" s="30" t="str">
        <f t="shared" si="591"/>
        <v xml:space="preserve"> </v>
      </c>
      <c r="FF94" s="30" t="str">
        <f t="shared" si="592"/>
        <v xml:space="preserve"> </v>
      </c>
      <c r="FG94" s="639">
        <f t="shared" si="544"/>
        <v>0</v>
      </c>
      <c r="FI94" s="656">
        <v>1971</v>
      </c>
      <c r="FJ94" s="43" t="str">
        <f t="shared" si="545"/>
        <v/>
      </c>
      <c r="FK94" s="43" t="str">
        <f t="shared" si="546"/>
        <v/>
      </c>
      <c r="FL94" s="43" t="str">
        <f t="shared" si="547"/>
        <v/>
      </c>
      <c r="FM94" s="43" t="str">
        <f t="shared" si="548"/>
        <v/>
      </c>
      <c r="FN94" s="43" t="str">
        <f t="shared" si="549"/>
        <v/>
      </c>
      <c r="FO94" s="43" t="str">
        <f t="shared" si="550"/>
        <v/>
      </c>
      <c r="FP94" s="43" t="str">
        <f t="shared" si="551"/>
        <v/>
      </c>
      <c r="FQ94" s="43" t="str">
        <f t="shared" si="552"/>
        <v/>
      </c>
      <c r="FR94" s="43" t="str">
        <f t="shared" si="593"/>
        <v/>
      </c>
      <c r="FS94" s="43" t="str">
        <f t="shared" si="460"/>
        <v/>
      </c>
      <c r="FT94" s="43" t="str">
        <f t="shared" si="461"/>
        <v/>
      </c>
      <c r="FU94" s="43" t="str">
        <f t="shared" si="462"/>
        <v/>
      </c>
      <c r="FV94" s="43" t="str">
        <f t="shared" si="463"/>
        <v/>
      </c>
      <c r="FW94" s="43" t="str">
        <f t="shared" si="464"/>
        <v/>
      </c>
      <c r="FX94" s="43" t="str">
        <f t="shared" si="465"/>
        <v/>
      </c>
      <c r="FY94" s="43" t="str">
        <f t="shared" si="466"/>
        <v/>
      </c>
      <c r="FZ94" s="43" t="str">
        <f t="shared" si="467"/>
        <v/>
      </c>
      <c r="GA94" s="43" t="str">
        <f t="shared" si="468"/>
        <v/>
      </c>
      <c r="GB94" s="43" t="str">
        <f t="shared" si="469"/>
        <v/>
      </c>
      <c r="GC94" s="43" t="str">
        <f t="shared" si="470"/>
        <v/>
      </c>
      <c r="GD94" s="43" t="str">
        <f t="shared" si="471"/>
        <v/>
      </c>
      <c r="GE94" s="43" t="str">
        <f t="shared" si="472"/>
        <v/>
      </c>
      <c r="GF94" s="43" t="str">
        <f t="shared" si="473"/>
        <v/>
      </c>
      <c r="GG94" s="43" t="str">
        <f t="shared" si="512"/>
        <v/>
      </c>
      <c r="GH94" s="43" t="str">
        <f t="shared" si="474"/>
        <v/>
      </c>
      <c r="GI94" s="43" t="str">
        <f t="shared" si="475"/>
        <v/>
      </c>
      <c r="GJ94" s="43" t="str">
        <f t="shared" si="476"/>
        <v/>
      </c>
      <c r="GK94" s="43" t="str">
        <f t="shared" si="477"/>
        <v/>
      </c>
      <c r="GL94" s="43" t="str">
        <f t="shared" si="478"/>
        <v/>
      </c>
      <c r="GM94" s="43" t="str">
        <f t="shared" si="479"/>
        <v/>
      </c>
      <c r="GN94" s="1228">
        <f t="shared" si="594"/>
        <v>0</v>
      </c>
      <c r="GO94" s="1229">
        <f t="shared" si="595"/>
        <v>0</v>
      </c>
      <c r="GP94" s="656">
        <v>1971</v>
      </c>
      <c r="GQ94" s="4" t="str">
        <f t="shared" si="480"/>
        <v xml:space="preserve"> </v>
      </c>
      <c r="GR94" s="4" t="str">
        <f t="shared" si="481"/>
        <v xml:space="preserve"> </v>
      </c>
      <c r="GS94" s="4" t="str">
        <f t="shared" si="482"/>
        <v xml:space="preserve"> </v>
      </c>
      <c r="GT94" s="4" t="str">
        <f t="shared" si="483"/>
        <v xml:space="preserve"> </v>
      </c>
      <c r="GU94" s="4" t="str">
        <f t="shared" si="484"/>
        <v xml:space="preserve"> </v>
      </c>
      <c r="GV94" s="4" t="str">
        <f t="shared" si="485"/>
        <v xml:space="preserve"> </v>
      </c>
      <c r="GW94" s="4" t="str">
        <f t="shared" si="486"/>
        <v xml:space="preserve"> </v>
      </c>
      <c r="GX94" s="4" t="str">
        <f t="shared" si="487"/>
        <v xml:space="preserve"> </v>
      </c>
      <c r="GY94" s="4" t="str">
        <f t="shared" si="488"/>
        <v xml:space="preserve"> </v>
      </c>
      <c r="GZ94" s="4" t="str">
        <f t="shared" si="489"/>
        <v xml:space="preserve"> </v>
      </c>
      <c r="HA94" s="4" t="str">
        <f t="shared" si="490"/>
        <v xml:space="preserve"> </v>
      </c>
      <c r="HB94" s="4" t="str">
        <f t="shared" si="491"/>
        <v xml:space="preserve"> </v>
      </c>
      <c r="HC94" s="4" t="str">
        <f t="shared" si="492"/>
        <v xml:space="preserve"> </v>
      </c>
      <c r="HD94" s="4" t="str">
        <f t="shared" si="493"/>
        <v xml:space="preserve"> </v>
      </c>
      <c r="HE94" s="4" t="str">
        <f t="shared" si="494"/>
        <v xml:space="preserve"> </v>
      </c>
      <c r="HF94" s="4" t="str">
        <f t="shared" si="495"/>
        <v xml:space="preserve"> </v>
      </c>
      <c r="HG94" s="4" t="str">
        <f t="shared" si="496"/>
        <v xml:space="preserve"> </v>
      </c>
      <c r="HH94" s="4" t="str">
        <f t="shared" si="497"/>
        <v xml:space="preserve"> </v>
      </c>
      <c r="HI94" s="4" t="str">
        <f t="shared" si="498"/>
        <v xml:space="preserve"> </v>
      </c>
      <c r="HJ94" s="4" t="str">
        <f t="shared" si="499"/>
        <v xml:space="preserve"> </v>
      </c>
      <c r="HK94" s="4" t="str">
        <f t="shared" si="500"/>
        <v xml:space="preserve"> </v>
      </c>
      <c r="HL94" s="4" t="str">
        <f t="shared" si="501"/>
        <v xml:space="preserve"> </v>
      </c>
      <c r="HM94" s="4" t="str">
        <f t="shared" si="502"/>
        <v xml:space="preserve"> </v>
      </c>
      <c r="HN94" s="4">
        <f t="shared" si="503"/>
        <v>1</v>
      </c>
      <c r="HO94" s="4" t="str">
        <f t="shared" si="513"/>
        <v xml:space="preserve"> </v>
      </c>
      <c r="HP94" s="4" t="str">
        <f t="shared" si="504"/>
        <v xml:space="preserve"> </v>
      </c>
      <c r="HQ94" s="4" t="str">
        <f t="shared" si="505"/>
        <v xml:space="preserve"> </v>
      </c>
      <c r="HR94" s="4" t="str">
        <f t="shared" si="506"/>
        <v xml:space="preserve"> </v>
      </c>
      <c r="HS94" s="4" t="str">
        <f t="shared" si="507"/>
        <v xml:space="preserve"> </v>
      </c>
      <c r="HT94" s="4" t="str">
        <f t="shared" si="508"/>
        <v xml:space="preserve"> </v>
      </c>
      <c r="HU94" s="4">
        <f t="shared" si="596"/>
        <v>1</v>
      </c>
      <c r="HV94" s="656">
        <v>1971</v>
      </c>
      <c r="HW94" s="528" t="str">
        <f t="shared" si="597"/>
        <v xml:space="preserve"> </v>
      </c>
      <c r="HX94" s="528" t="str">
        <f t="shared" si="598"/>
        <v xml:space="preserve"> </v>
      </c>
      <c r="HY94" s="528" t="str">
        <f t="shared" si="599"/>
        <v xml:space="preserve"> </v>
      </c>
      <c r="HZ94" s="528" t="str">
        <f t="shared" si="600"/>
        <v xml:space="preserve"> </v>
      </c>
      <c r="IA94" s="528" t="str">
        <f t="shared" si="601"/>
        <v xml:space="preserve"> </v>
      </c>
      <c r="IB94" s="528" t="str">
        <f t="shared" si="602"/>
        <v xml:space="preserve"> </v>
      </c>
      <c r="IC94" s="528" t="str">
        <f t="shared" si="603"/>
        <v xml:space="preserve"> </v>
      </c>
      <c r="ID94" s="528" t="str">
        <f t="shared" si="604"/>
        <v xml:space="preserve"> </v>
      </c>
      <c r="IE94" s="528" t="str">
        <f t="shared" si="605"/>
        <v xml:space="preserve"> </v>
      </c>
      <c r="IF94" s="528" t="str">
        <f t="shared" si="606"/>
        <v xml:space="preserve"> </v>
      </c>
      <c r="IG94" s="528" t="str">
        <f t="shared" si="607"/>
        <v xml:space="preserve"> </v>
      </c>
      <c r="IH94" s="528" t="str">
        <f t="shared" si="608"/>
        <v xml:space="preserve"> </v>
      </c>
      <c r="II94" s="528" t="str">
        <f t="shared" si="609"/>
        <v xml:space="preserve"> </v>
      </c>
      <c r="IJ94" s="528" t="str">
        <f t="shared" si="610"/>
        <v xml:space="preserve"> </v>
      </c>
      <c r="IK94" s="528" t="str">
        <f t="shared" si="611"/>
        <v xml:space="preserve"> </v>
      </c>
      <c r="IL94" s="528" t="str">
        <f t="shared" si="612"/>
        <v xml:space="preserve"> </v>
      </c>
      <c r="IM94" s="528" t="str">
        <f t="shared" si="613"/>
        <v xml:space="preserve"> </v>
      </c>
      <c r="IN94" s="528" t="str">
        <f t="shared" si="614"/>
        <v xml:space="preserve"> </v>
      </c>
      <c r="IO94" s="528" t="str">
        <f t="shared" si="615"/>
        <v xml:space="preserve"> </v>
      </c>
      <c r="IP94" s="528" t="str">
        <f t="shared" si="616"/>
        <v xml:space="preserve"> </v>
      </c>
      <c r="IQ94" s="528" t="str">
        <f t="shared" si="617"/>
        <v xml:space="preserve"> </v>
      </c>
      <c r="IR94" s="528" t="str">
        <f t="shared" si="618"/>
        <v xml:space="preserve"> </v>
      </c>
      <c r="IS94" s="528" t="str">
        <f t="shared" si="619"/>
        <v xml:space="preserve"> </v>
      </c>
      <c r="IT94" s="528">
        <f t="shared" si="620"/>
        <v>1</v>
      </c>
      <c r="IU94" s="528" t="str">
        <f t="shared" si="621"/>
        <v xml:space="preserve"> </v>
      </c>
      <c r="IV94" s="528" t="str">
        <f t="shared" si="622"/>
        <v xml:space="preserve"> </v>
      </c>
      <c r="IW94" s="528" t="str">
        <f t="shared" si="623"/>
        <v xml:space="preserve"> </v>
      </c>
      <c r="IX94" s="528" t="str">
        <f t="shared" si="624"/>
        <v xml:space="preserve"> </v>
      </c>
      <c r="IY94" s="528" t="str">
        <f t="shared" si="625"/>
        <v xml:space="preserve"> </v>
      </c>
      <c r="IZ94" s="528" t="str">
        <f t="shared" si="626"/>
        <v xml:space="preserve"> </v>
      </c>
      <c r="JA94" s="1177">
        <f t="shared" si="553"/>
        <v>1</v>
      </c>
      <c r="JB94" s="8">
        <f t="shared" si="554"/>
        <v>0</v>
      </c>
    </row>
    <row r="95" spans="1:262">
      <c r="A95" s="773">
        <v>1972</v>
      </c>
      <c r="B95" s="1226">
        <v>0</v>
      </c>
      <c r="C95" s="1189">
        <v>0</v>
      </c>
      <c r="D95" s="1189">
        <v>0</v>
      </c>
      <c r="E95" s="1189">
        <v>0</v>
      </c>
      <c r="F95" s="1227">
        <v>0</v>
      </c>
      <c r="G95" s="1214">
        <v>0</v>
      </c>
      <c r="H95" s="1189">
        <v>0</v>
      </c>
      <c r="I95" s="1189">
        <v>0</v>
      </c>
      <c r="J95" s="1189">
        <v>0</v>
      </c>
      <c r="K95" s="1227">
        <v>0</v>
      </c>
      <c r="L95" s="1214">
        <v>0</v>
      </c>
      <c r="M95" s="1189">
        <v>0</v>
      </c>
      <c r="N95" s="1189">
        <v>0</v>
      </c>
      <c r="O95" s="1189">
        <v>0</v>
      </c>
      <c r="P95" s="1227">
        <v>0</v>
      </c>
      <c r="Q95" s="1214">
        <v>0</v>
      </c>
      <c r="R95" s="1189">
        <v>0</v>
      </c>
      <c r="S95" s="1189">
        <v>0</v>
      </c>
      <c r="T95" s="1189">
        <v>0</v>
      </c>
      <c r="U95" s="1227">
        <v>0</v>
      </c>
      <c r="V95" s="1214">
        <v>0</v>
      </c>
      <c r="W95" s="1189">
        <v>0.6</v>
      </c>
      <c r="X95" s="1189">
        <v>0</v>
      </c>
      <c r="Y95" s="1189">
        <v>0</v>
      </c>
      <c r="Z95" s="1227">
        <v>0</v>
      </c>
      <c r="AA95" s="1214">
        <v>0</v>
      </c>
      <c r="AB95" s="1189">
        <v>0</v>
      </c>
      <c r="AC95" s="1189">
        <v>0</v>
      </c>
      <c r="AD95" s="1189">
        <v>0</v>
      </c>
      <c r="AE95" s="1227">
        <v>0</v>
      </c>
      <c r="AF95" s="1317"/>
      <c r="AG95" s="568">
        <f t="shared" si="555"/>
        <v>0.6</v>
      </c>
      <c r="AH95" s="504">
        <f t="shared" si="556"/>
        <v>0.6</v>
      </c>
      <c r="AI95" s="893">
        <f t="shared" si="627"/>
        <v>0.6</v>
      </c>
      <c r="AJ95" s="1178">
        <v>1972</v>
      </c>
      <c r="AK95" s="1263" t="str">
        <f t="shared" si="408"/>
        <v/>
      </c>
      <c r="AL95" s="1263" t="str">
        <f t="shared" si="409"/>
        <v/>
      </c>
      <c r="AM95" s="1263" t="str">
        <f t="shared" si="410"/>
        <v/>
      </c>
      <c r="AN95" s="1263" t="str">
        <f t="shared" si="411"/>
        <v/>
      </c>
      <c r="AO95" s="1263" t="str">
        <f t="shared" si="412"/>
        <v/>
      </c>
      <c r="AP95" s="1263" t="str">
        <f t="shared" si="413"/>
        <v/>
      </c>
      <c r="AQ95" s="1263" t="str">
        <f t="shared" si="414"/>
        <v/>
      </c>
      <c r="AR95" s="1263" t="str">
        <f t="shared" si="415"/>
        <v/>
      </c>
      <c r="AS95" s="1263" t="str">
        <f t="shared" si="416"/>
        <v/>
      </c>
      <c r="AT95" s="1263" t="str">
        <f t="shared" si="417"/>
        <v/>
      </c>
      <c r="AU95" s="1263" t="str">
        <f t="shared" si="418"/>
        <v/>
      </c>
      <c r="AV95" s="1263" t="str">
        <f t="shared" si="419"/>
        <v/>
      </c>
      <c r="AW95" s="1263" t="str">
        <f t="shared" si="420"/>
        <v/>
      </c>
      <c r="AX95" s="1263" t="str">
        <f t="shared" si="421"/>
        <v/>
      </c>
      <c r="AY95" s="1263" t="str">
        <f t="shared" si="422"/>
        <v/>
      </c>
      <c r="AZ95" s="1263" t="str">
        <f t="shared" si="423"/>
        <v/>
      </c>
      <c r="BA95" s="1263" t="str">
        <f t="shared" si="424"/>
        <v/>
      </c>
      <c r="BB95" s="1263" t="str">
        <f t="shared" si="425"/>
        <v/>
      </c>
      <c r="BC95" s="1263" t="str">
        <f t="shared" si="426"/>
        <v/>
      </c>
      <c r="BD95" s="1263" t="str">
        <f t="shared" si="427"/>
        <v/>
      </c>
      <c r="BE95" s="1263" t="str">
        <f t="shared" si="428"/>
        <v/>
      </c>
      <c r="BF95" s="1263" t="str">
        <f t="shared" si="429"/>
        <v/>
      </c>
      <c r="BG95" s="1263" t="str">
        <f t="shared" si="430"/>
        <v/>
      </c>
      <c r="BH95" s="1263" t="str">
        <f t="shared" si="431"/>
        <v/>
      </c>
      <c r="BI95" s="1263" t="str">
        <f t="shared" si="509"/>
        <v/>
      </c>
      <c r="BJ95" s="1263" t="str">
        <f t="shared" si="432"/>
        <v/>
      </c>
      <c r="BK95" s="1263" t="str">
        <f t="shared" si="433"/>
        <v/>
      </c>
      <c r="BL95" s="1263" t="str">
        <f t="shared" si="434"/>
        <v/>
      </c>
      <c r="BM95" s="1263" t="str">
        <f t="shared" si="435"/>
        <v/>
      </c>
      <c r="BN95" s="1263" t="str">
        <f t="shared" si="436"/>
        <v/>
      </c>
      <c r="BO95" s="1264">
        <f t="shared" si="557"/>
        <v>0</v>
      </c>
      <c r="BP95" s="1178">
        <v>1972</v>
      </c>
      <c r="BQ95" s="15" t="str">
        <f t="shared" si="558"/>
        <v/>
      </c>
      <c r="BR95" s="15" t="str">
        <f t="shared" si="559"/>
        <v/>
      </c>
      <c r="BS95" s="15" t="str">
        <f t="shared" si="560"/>
        <v/>
      </c>
      <c r="BT95" s="15" t="str">
        <f t="shared" si="561"/>
        <v/>
      </c>
      <c r="BU95" s="15" t="str">
        <f t="shared" si="562"/>
        <v/>
      </c>
      <c r="BV95" s="15" t="str">
        <f t="shared" si="563"/>
        <v/>
      </c>
      <c r="BW95" s="15" t="str">
        <f t="shared" si="564"/>
        <v/>
      </c>
      <c r="BX95" s="15" t="str">
        <f t="shared" si="565"/>
        <v/>
      </c>
      <c r="BY95" s="15" t="str">
        <f t="shared" si="566"/>
        <v/>
      </c>
      <c r="BZ95" s="15" t="str">
        <f t="shared" si="567"/>
        <v/>
      </c>
      <c r="CA95" s="15" t="str">
        <f t="shared" si="568"/>
        <v/>
      </c>
      <c r="CB95" s="15" t="str">
        <f t="shared" si="569"/>
        <v/>
      </c>
      <c r="CC95" s="15" t="str">
        <f t="shared" si="570"/>
        <v/>
      </c>
      <c r="CD95" s="15" t="str">
        <f t="shared" si="571"/>
        <v/>
      </c>
      <c r="CE95" s="15" t="str">
        <f t="shared" si="572"/>
        <v/>
      </c>
      <c r="CF95" s="15" t="str">
        <f t="shared" si="573"/>
        <v/>
      </c>
      <c r="CG95" s="15" t="str">
        <f t="shared" si="574"/>
        <v/>
      </c>
      <c r="CH95" s="15" t="str">
        <f t="shared" si="575"/>
        <v/>
      </c>
      <c r="CI95" s="15" t="str">
        <f t="shared" si="576"/>
        <v/>
      </c>
      <c r="CJ95" s="15" t="str">
        <f t="shared" si="577"/>
        <v/>
      </c>
      <c r="CK95" s="15" t="str">
        <f t="shared" si="578"/>
        <v/>
      </c>
      <c r="CL95" s="15" t="str">
        <f t="shared" si="579"/>
        <v/>
      </c>
      <c r="CM95" s="15" t="str">
        <f t="shared" si="580"/>
        <v/>
      </c>
      <c r="CN95" s="15" t="str">
        <f t="shared" si="581"/>
        <v/>
      </c>
      <c r="CO95" s="15" t="str">
        <f t="shared" si="582"/>
        <v/>
      </c>
      <c r="CP95" s="15" t="str">
        <f t="shared" si="583"/>
        <v/>
      </c>
      <c r="CQ95" s="15" t="str">
        <f t="shared" si="584"/>
        <v/>
      </c>
      <c r="CR95" s="15" t="str">
        <f t="shared" si="585"/>
        <v/>
      </c>
      <c r="CS95" s="15" t="str">
        <f t="shared" si="586"/>
        <v/>
      </c>
      <c r="CT95" s="15" t="str">
        <f t="shared" si="587"/>
        <v/>
      </c>
      <c r="CU95" s="1178">
        <v>1972</v>
      </c>
      <c r="CV95" s="14" t="str">
        <f t="shared" si="514"/>
        <v xml:space="preserve"> </v>
      </c>
      <c r="CW95" s="14" t="str">
        <f t="shared" si="515"/>
        <v xml:space="preserve"> </v>
      </c>
      <c r="CX95" s="14" t="str">
        <f t="shared" si="516"/>
        <v xml:space="preserve"> </v>
      </c>
      <c r="CY95" s="14" t="str">
        <f t="shared" si="517"/>
        <v xml:space="preserve"> </v>
      </c>
      <c r="CZ95" s="14" t="str">
        <f t="shared" si="518"/>
        <v xml:space="preserve"> </v>
      </c>
      <c r="DA95" s="14" t="str">
        <f t="shared" si="519"/>
        <v xml:space="preserve"> </v>
      </c>
      <c r="DB95" s="14" t="str">
        <f t="shared" si="520"/>
        <v xml:space="preserve"> </v>
      </c>
      <c r="DC95" s="14" t="str">
        <f t="shared" si="521"/>
        <v xml:space="preserve"> </v>
      </c>
      <c r="DD95" s="14" t="str">
        <f t="shared" si="522"/>
        <v xml:space="preserve"> </v>
      </c>
      <c r="DE95" s="14" t="str">
        <f t="shared" si="523"/>
        <v xml:space="preserve"> </v>
      </c>
      <c r="DF95" s="14" t="str">
        <f t="shared" si="524"/>
        <v xml:space="preserve"> </v>
      </c>
      <c r="DG95" s="14" t="str">
        <f t="shared" si="525"/>
        <v xml:space="preserve"> </v>
      </c>
      <c r="DH95" s="14" t="str">
        <f t="shared" si="526"/>
        <v xml:space="preserve"> </v>
      </c>
      <c r="DI95" s="14" t="str">
        <f t="shared" si="527"/>
        <v xml:space="preserve"> </v>
      </c>
      <c r="DJ95" s="14" t="str">
        <f t="shared" si="528"/>
        <v xml:space="preserve"> </v>
      </c>
      <c r="DK95" s="14" t="str">
        <f t="shared" si="529"/>
        <v xml:space="preserve"> </v>
      </c>
      <c r="DL95" s="14" t="str">
        <f t="shared" si="530"/>
        <v xml:space="preserve"> </v>
      </c>
      <c r="DM95" s="14" t="str">
        <f t="shared" si="531"/>
        <v xml:space="preserve"> </v>
      </c>
      <c r="DN95" s="14" t="str">
        <f t="shared" si="532"/>
        <v xml:space="preserve"> </v>
      </c>
      <c r="DO95" s="14" t="str">
        <f t="shared" si="533"/>
        <v xml:space="preserve"> </v>
      </c>
      <c r="DP95" s="14" t="str">
        <f t="shared" si="534"/>
        <v xml:space="preserve"> </v>
      </c>
      <c r="DQ95" s="14" t="str">
        <f t="shared" si="535"/>
        <v xml:space="preserve"> </v>
      </c>
      <c r="DR95" s="14" t="str">
        <f t="shared" si="536"/>
        <v xml:space="preserve"> </v>
      </c>
      <c r="DS95" s="14" t="str">
        <f t="shared" si="537"/>
        <v xml:space="preserve"> </v>
      </c>
      <c r="DT95" s="14" t="str">
        <f t="shared" si="538"/>
        <v xml:space="preserve"> </v>
      </c>
      <c r="DU95" s="14" t="str">
        <f t="shared" si="539"/>
        <v xml:space="preserve"> </v>
      </c>
      <c r="DV95" s="14" t="str">
        <f t="shared" si="540"/>
        <v xml:space="preserve"> </v>
      </c>
      <c r="DW95" s="14" t="str">
        <f t="shared" si="541"/>
        <v xml:space="preserve"> </v>
      </c>
      <c r="DX95" s="14" t="str">
        <f t="shared" si="542"/>
        <v xml:space="preserve"> </v>
      </c>
      <c r="DY95" s="14" t="str">
        <f t="shared" si="543"/>
        <v xml:space="preserve"> </v>
      </c>
      <c r="DZ95" s="14">
        <f t="shared" si="628"/>
        <v>0</v>
      </c>
      <c r="EA95" s="525"/>
      <c r="EB95" s="1178">
        <v>1972</v>
      </c>
      <c r="EC95" s="30" t="str">
        <f t="shared" si="437"/>
        <v xml:space="preserve"> </v>
      </c>
      <c r="ED95" s="30" t="str">
        <f t="shared" si="438"/>
        <v xml:space="preserve"> </v>
      </c>
      <c r="EE95" s="30" t="str">
        <f t="shared" si="439"/>
        <v xml:space="preserve"> </v>
      </c>
      <c r="EF95" s="30" t="str">
        <f t="shared" si="440"/>
        <v xml:space="preserve"> </v>
      </c>
      <c r="EG95" s="30" t="str">
        <f t="shared" si="441"/>
        <v xml:space="preserve"> </v>
      </c>
      <c r="EH95" s="30" t="str">
        <f t="shared" si="442"/>
        <v xml:space="preserve"> </v>
      </c>
      <c r="EI95" s="30" t="str">
        <f t="shared" si="443"/>
        <v xml:space="preserve"> </v>
      </c>
      <c r="EJ95" s="30" t="str">
        <f t="shared" si="444"/>
        <v xml:space="preserve"> </v>
      </c>
      <c r="EK95" s="30" t="str">
        <f t="shared" si="445"/>
        <v xml:space="preserve"> </v>
      </c>
      <c r="EL95" s="30" t="str">
        <f t="shared" si="446"/>
        <v xml:space="preserve"> </v>
      </c>
      <c r="EM95" s="30" t="str">
        <f t="shared" si="447"/>
        <v xml:space="preserve"> </v>
      </c>
      <c r="EN95" s="30" t="str">
        <f t="shared" si="448"/>
        <v xml:space="preserve"> </v>
      </c>
      <c r="EO95" s="30" t="str">
        <f t="shared" si="449"/>
        <v xml:space="preserve"> </v>
      </c>
      <c r="EP95" s="30" t="str">
        <f t="shared" si="450"/>
        <v xml:space="preserve"> </v>
      </c>
      <c r="EQ95" s="30" t="str">
        <f t="shared" si="451"/>
        <v xml:space="preserve"> </v>
      </c>
      <c r="ER95" s="30" t="str">
        <f t="shared" si="452"/>
        <v xml:space="preserve"> </v>
      </c>
      <c r="ES95" s="30" t="str">
        <f t="shared" si="453"/>
        <v xml:space="preserve"> </v>
      </c>
      <c r="ET95" s="30" t="str">
        <f t="shared" si="454"/>
        <v xml:space="preserve"> </v>
      </c>
      <c r="EU95" s="30" t="str">
        <f t="shared" si="455"/>
        <v xml:space="preserve"> </v>
      </c>
      <c r="EV95" s="30" t="str">
        <f t="shared" si="456"/>
        <v xml:space="preserve"> </v>
      </c>
      <c r="EW95" s="30" t="str">
        <f t="shared" si="457"/>
        <v xml:space="preserve"> </v>
      </c>
      <c r="EX95" s="30">
        <f t="shared" si="458"/>
        <v>1</v>
      </c>
      <c r="EY95" s="30" t="str">
        <f t="shared" si="459"/>
        <v xml:space="preserve"> </v>
      </c>
      <c r="EZ95" s="30" t="str">
        <f t="shared" si="510"/>
        <v xml:space="preserve"> </v>
      </c>
      <c r="FA95" s="30" t="str">
        <f t="shared" si="511"/>
        <v xml:space="preserve"> </v>
      </c>
      <c r="FB95" s="30" t="str">
        <f t="shared" si="588"/>
        <v xml:space="preserve"> </v>
      </c>
      <c r="FC95" s="30" t="str">
        <f t="shared" si="589"/>
        <v xml:space="preserve"> </v>
      </c>
      <c r="FD95" s="30" t="str">
        <f t="shared" si="590"/>
        <v xml:space="preserve"> </v>
      </c>
      <c r="FE95" s="30" t="str">
        <f t="shared" si="591"/>
        <v xml:space="preserve"> </v>
      </c>
      <c r="FF95" s="30" t="str">
        <f t="shared" si="592"/>
        <v xml:space="preserve"> </v>
      </c>
      <c r="FG95" s="639">
        <f t="shared" si="544"/>
        <v>1</v>
      </c>
      <c r="FI95" s="656">
        <v>1972</v>
      </c>
      <c r="FJ95" s="43" t="str">
        <f t="shared" si="545"/>
        <v/>
      </c>
      <c r="FK95" s="43" t="str">
        <f t="shared" si="546"/>
        <v/>
      </c>
      <c r="FL95" s="43" t="str">
        <f t="shared" si="547"/>
        <v/>
      </c>
      <c r="FM95" s="43" t="str">
        <f t="shared" si="548"/>
        <v/>
      </c>
      <c r="FN95" s="43" t="str">
        <f t="shared" si="549"/>
        <v/>
      </c>
      <c r="FO95" s="43" t="str">
        <f t="shared" si="550"/>
        <v/>
      </c>
      <c r="FP95" s="43" t="str">
        <f t="shared" si="551"/>
        <v/>
      </c>
      <c r="FQ95" s="43" t="str">
        <f t="shared" si="552"/>
        <v/>
      </c>
      <c r="FR95" s="43" t="str">
        <f t="shared" si="593"/>
        <v/>
      </c>
      <c r="FS95" s="43" t="str">
        <f t="shared" si="460"/>
        <v/>
      </c>
      <c r="FT95" s="43" t="str">
        <f t="shared" si="461"/>
        <v/>
      </c>
      <c r="FU95" s="43" t="str">
        <f t="shared" si="462"/>
        <v/>
      </c>
      <c r="FV95" s="43" t="str">
        <f t="shared" si="463"/>
        <v/>
      </c>
      <c r="FW95" s="43" t="str">
        <f t="shared" si="464"/>
        <v/>
      </c>
      <c r="FX95" s="43" t="str">
        <f t="shared" si="465"/>
        <v/>
      </c>
      <c r="FY95" s="43" t="str">
        <f t="shared" si="466"/>
        <v/>
      </c>
      <c r="FZ95" s="43" t="str">
        <f t="shared" si="467"/>
        <v/>
      </c>
      <c r="GA95" s="43" t="str">
        <f t="shared" si="468"/>
        <v/>
      </c>
      <c r="GB95" s="43" t="str">
        <f t="shared" si="469"/>
        <v/>
      </c>
      <c r="GC95" s="43" t="str">
        <f t="shared" si="470"/>
        <v/>
      </c>
      <c r="GD95" s="43" t="str">
        <f t="shared" si="471"/>
        <v/>
      </c>
      <c r="GE95" s="43">
        <f t="shared" si="472"/>
        <v>0.6</v>
      </c>
      <c r="GF95" s="43" t="str">
        <f t="shared" si="473"/>
        <v/>
      </c>
      <c r="GG95" s="43" t="str">
        <f t="shared" si="512"/>
        <v/>
      </c>
      <c r="GH95" s="43" t="str">
        <f t="shared" si="474"/>
        <v/>
      </c>
      <c r="GI95" s="43" t="str">
        <f t="shared" si="475"/>
        <v/>
      </c>
      <c r="GJ95" s="43" t="str">
        <f t="shared" si="476"/>
        <v/>
      </c>
      <c r="GK95" s="43" t="str">
        <f t="shared" si="477"/>
        <v/>
      </c>
      <c r="GL95" s="43" t="str">
        <f t="shared" si="478"/>
        <v/>
      </c>
      <c r="GM95" s="43" t="str">
        <f t="shared" si="479"/>
        <v/>
      </c>
      <c r="GN95" s="1228">
        <f t="shared" si="594"/>
        <v>0.6</v>
      </c>
      <c r="GO95" s="1229">
        <f t="shared" si="595"/>
        <v>1</v>
      </c>
      <c r="GP95" s="656">
        <v>1972</v>
      </c>
      <c r="GQ95" s="4" t="str">
        <f t="shared" si="480"/>
        <v xml:space="preserve"> </v>
      </c>
      <c r="GR95" s="4" t="str">
        <f t="shared" si="481"/>
        <v xml:space="preserve"> </v>
      </c>
      <c r="GS95" s="4" t="str">
        <f t="shared" si="482"/>
        <v xml:space="preserve"> </v>
      </c>
      <c r="GT95" s="4" t="str">
        <f t="shared" si="483"/>
        <v xml:space="preserve"> </v>
      </c>
      <c r="GU95" s="4" t="str">
        <f t="shared" si="484"/>
        <v xml:space="preserve"> </v>
      </c>
      <c r="GV95" s="4" t="str">
        <f t="shared" si="485"/>
        <v xml:space="preserve"> </v>
      </c>
      <c r="GW95" s="4" t="str">
        <f t="shared" si="486"/>
        <v xml:space="preserve"> </v>
      </c>
      <c r="GX95" s="4" t="str">
        <f t="shared" si="487"/>
        <v xml:space="preserve"> </v>
      </c>
      <c r="GY95" s="4" t="str">
        <f t="shared" si="488"/>
        <v xml:space="preserve"> </v>
      </c>
      <c r="GZ95" s="4" t="str">
        <f t="shared" si="489"/>
        <v xml:space="preserve"> </v>
      </c>
      <c r="HA95" s="4" t="str">
        <f t="shared" si="490"/>
        <v xml:space="preserve"> </v>
      </c>
      <c r="HB95" s="4" t="str">
        <f t="shared" si="491"/>
        <v xml:space="preserve"> </v>
      </c>
      <c r="HC95" s="4" t="str">
        <f t="shared" si="492"/>
        <v xml:space="preserve"> </v>
      </c>
      <c r="HD95" s="4" t="str">
        <f t="shared" si="493"/>
        <v xml:space="preserve"> </v>
      </c>
      <c r="HE95" s="4" t="str">
        <f t="shared" si="494"/>
        <v xml:space="preserve"> </v>
      </c>
      <c r="HF95" s="4" t="str">
        <f t="shared" si="495"/>
        <v xml:space="preserve"> </v>
      </c>
      <c r="HG95" s="4" t="str">
        <f t="shared" si="496"/>
        <v xml:space="preserve"> </v>
      </c>
      <c r="HH95" s="4" t="str">
        <f t="shared" si="497"/>
        <v xml:space="preserve"> </v>
      </c>
      <c r="HI95" s="4" t="str">
        <f t="shared" si="498"/>
        <v xml:space="preserve"> </v>
      </c>
      <c r="HJ95" s="4" t="str">
        <f t="shared" si="499"/>
        <v xml:space="preserve"> </v>
      </c>
      <c r="HK95" s="4" t="str">
        <f t="shared" si="500"/>
        <v xml:space="preserve"> </v>
      </c>
      <c r="HL95" s="4">
        <f t="shared" si="501"/>
        <v>1</v>
      </c>
      <c r="HM95" s="4" t="str">
        <f t="shared" si="502"/>
        <v xml:space="preserve"> </v>
      </c>
      <c r="HN95" s="4" t="str">
        <f t="shared" si="503"/>
        <v xml:space="preserve"> </v>
      </c>
      <c r="HO95" s="4" t="str">
        <f t="shared" si="513"/>
        <v xml:space="preserve"> </v>
      </c>
      <c r="HP95" s="4" t="str">
        <f t="shared" si="504"/>
        <v xml:space="preserve"> </v>
      </c>
      <c r="HQ95" s="4" t="str">
        <f t="shared" si="505"/>
        <v xml:space="preserve"> </v>
      </c>
      <c r="HR95" s="4" t="str">
        <f t="shared" si="506"/>
        <v xml:space="preserve"> </v>
      </c>
      <c r="HS95" s="4" t="str">
        <f t="shared" si="507"/>
        <v xml:space="preserve"> </v>
      </c>
      <c r="HT95" s="4" t="str">
        <f t="shared" si="508"/>
        <v xml:space="preserve"> </v>
      </c>
      <c r="HU95" s="4">
        <f t="shared" si="596"/>
        <v>1</v>
      </c>
      <c r="HV95" s="656">
        <v>1972</v>
      </c>
      <c r="HW95" s="528" t="str">
        <f t="shared" si="597"/>
        <v xml:space="preserve"> </v>
      </c>
      <c r="HX95" s="528" t="str">
        <f t="shared" si="598"/>
        <v xml:space="preserve"> </v>
      </c>
      <c r="HY95" s="528" t="str">
        <f t="shared" si="599"/>
        <v xml:space="preserve"> </v>
      </c>
      <c r="HZ95" s="528" t="str">
        <f t="shared" si="600"/>
        <v xml:space="preserve"> </v>
      </c>
      <c r="IA95" s="528" t="str">
        <f t="shared" si="601"/>
        <v xml:space="preserve"> </v>
      </c>
      <c r="IB95" s="528" t="str">
        <f t="shared" si="602"/>
        <v xml:space="preserve"> </v>
      </c>
      <c r="IC95" s="528" t="str">
        <f t="shared" si="603"/>
        <v xml:space="preserve"> </v>
      </c>
      <c r="ID95" s="528" t="str">
        <f t="shared" si="604"/>
        <v xml:space="preserve"> </v>
      </c>
      <c r="IE95" s="528" t="str">
        <f t="shared" si="605"/>
        <v xml:space="preserve"> </v>
      </c>
      <c r="IF95" s="528" t="str">
        <f t="shared" si="606"/>
        <v xml:space="preserve"> </v>
      </c>
      <c r="IG95" s="528" t="str">
        <f t="shared" si="607"/>
        <v xml:space="preserve"> </v>
      </c>
      <c r="IH95" s="528" t="str">
        <f t="shared" si="608"/>
        <v xml:space="preserve"> </v>
      </c>
      <c r="II95" s="528" t="str">
        <f t="shared" si="609"/>
        <v xml:space="preserve"> </v>
      </c>
      <c r="IJ95" s="528" t="str">
        <f t="shared" si="610"/>
        <v xml:space="preserve"> </v>
      </c>
      <c r="IK95" s="528" t="str">
        <f t="shared" si="611"/>
        <v xml:space="preserve"> </v>
      </c>
      <c r="IL95" s="528" t="str">
        <f t="shared" si="612"/>
        <v xml:space="preserve"> </v>
      </c>
      <c r="IM95" s="528" t="str">
        <f t="shared" si="613"/>
        <v xml:space="preserve"> </v>
      </c>
      <c r="IN95" s="528" t="str">
        <f t="shared" si="614"/>
        <v xml:space="preserve"> </v>
      </c>
      <c r="IO95" s="528" t="str">
        <f t="shared" si="615"/>
        <v xml:space="preserve"> </v>
      </c>
      <c r="IP95" s="528" t="str">
        <f t="shared" si="616"/>
        <v xml:space="preserve"> </v>
      </c>
      <c r="IQ95" s="528" t="str">
        <f t="shared" si="617"/>
        <v xml:space="preserve"> </v>
      </c>
      <c r="IR95" s="528" t="str">
        <f t="shared" si="618"/>
        <v xml:space="preserve"> </v>
      </c>
      <c r="IS95" s="528" t="str">
        <f t="shared" si="619"/>
        <v xml:space="preserve"> </v>
      </c>
      <c r="IT95" s="528" t="str">
        <f t="shared" si="620"/>
        <v xml:space="preserve"> </v>
      </c>
      <c r="IU95" s="528" t="str">
        <f t="shared" si="621"/>
        <v xml:space="preserve"> </v>
      </c>
      <c r="IV95" s="528" t="str">
        <f t="shared" si="622"/>
        <v xml:space="preserve"> </v>
      </c>
      <c r="IW95" s="528" t="str">
        <f t="shared" si="623"/>
        <v xml:space="preserve"> </v>
      </c>
      <c r="IX95" s="528" t="str">
        <f t="shared" si="624"/>
        <v xml:space="preserve"> </v>
      </c>
      <c r="IY95" s="528" t="str">
        <f t="shared" si="625"/>
        <v xml:space="preserve"> </v>
      </c>
      <c r="IZ95" s="528" t="str">
        <f t="shared" si="626"/>
        <v xml:space="preserve"> </v>
      </c>
      <c r="JA95" s="1177">
        <f t="shared" si="553"/>
        <v>0</v>
      </c>
      <c r="JB95" s="8">
        <f t="shared" si="554"/>
        <v>0.6</v>
      </c>
    </row>
    <row r="96" spans="1:262">
      <c r="A96" s="773">
        <v>1973</v>
      </c>
      <c r="B96" s="1226">
        <v>0</v>
      </c>
      <c r="C96" s="1189">
        <v>0</v>
      </c>
      <c r="D96" s="1189">
        <v>0</v>
      </c>
      <c r="E96" s="1189">
        <v>0</v>
      </c>
      <c r="F96" s="1227">
        <v>0</v>
      </c>
      <c r="G96" s="1214">
        <v>0</v>
      </c>
      <c r="H96" s="1189">
        <v>0</v>
      </c>
      <c r="I96" s="1189">
        <v>0</v>
      </c>
      <c r="J96" s="1189">
        <v>0</v>
      </c>
      <c r="K96" s="1227">
        <v>0</v>
      </c>
      <c r="L96" s="1214">
        <v>0</v>
      </c>
      <c r="M96" s="1189">
        <v>0</v>
      </c>
      <c r="N96" s="1189">
        <v>0</v>
      </c>
      <c r="O96" s="1189">
        <v>0</v>
      </c>
      <c r="P96" s="1227">
        <v>0</v>
      </c>
      <c r="Q96" s="1214">
        <v>0</v>
      </c>
      <c r="R96" s="1189">
        <v>0</v>
      </c>
      <c r="S96" s="1189">
        <v>0</v>
      </c>
      <c r="T96" s="1189">
        <v>0</v>
      </c>
      <c r="U96" s="1227">
        <v>0</v>
      </c>
      <c r="V96" s="1214">
        <v>0</v>
      </c>
      <c r="W96" s="1189">
        <v>0</v>
      </c>
      <c r="X96" s="1189">
        <v>0</v>
      </c>
      <c r="Y96" s="1189">
        <v>0</v>
      </c>
      <c r="Z96" s="1227">
        <v>0</v>
      </c>
      <c r="AA96" s="1214">
        <v>0</v>
      </c>
      <c r="AB96" s="1189">
        <v>0</v>
      </c>
      <c r="AC96" s="1189">
        <v>0</v>
      </c>
      <c r="AD96" s="1189">
        <v>0</v>
      </c>
      <c r="AE96" s="1227">
        <v>0</v>
      </c>
      <c r="AF96" s="1317"/>
      <c r="AG96" s="568">
        <f t="shared" si="555"/>
        <v>0</v>
      </c>
      <c r="AH96" s="504">
        <f t="shared" si="556"/>
        <v>0</v>
      </c>
      <c r="AI96" s="893">
        <f t="shared" si="627"/>
        <v>0</v>
      </c>
      <c r="AJ96" s="1178">
        <v>1973</v>
      </c>
      <c r="AK96" s="1263" t="str">
        <f t="shared" si="408"/>
        <v/>
      </c>
      <c r="AL96" s="1263" t="str">
        <f t="shared" si="409"/>
        <v/>
      </c>
      <c r="AM96" s="1263" t="str">
        <f t="shared" si="410"/>
        <v/>
      </c>
      <c r="AN96" s="1263" t="str">
        <f t="shared" si="411"/>
        <v/>
      </c>
      <c r="AO96" s="1263" t="str">
        <f t="shared" si="412"/>
        <v/>
      </c>
      <c r="AP96" s="1263" t="str">
        <f t="shared" si="413"/>
        <v/>
      </c>
      <c r="AQ96" s="1263" t="str">
        <f t="shared" si="414"/>
        <v/>
      </c>
      <c r="AR96" s="1263" t="str">
        <f t="shared" si="415"/>
        <v/>
      </c>
      <c r="AS96" s="1263" t="str">
        <f t="shared" si="416"/>
        <v/>
      </c>
      <c r="AT96" s="1263" t="str">
        <f t="shared" si="417"/>
        <v/>
      </c>
      <c r="AU96" s="1263" t="str">
        <f t="shared" si="418"/>
        <v/>
      </c>
      <c r="AV96" s="1263" t="str">
        <f t="shared" si="419"/>
        <v/>
      </c>
      <c r="AW96" s="1263" t="str">
        <f t="shared" si="420"/>
        <v/>
      </c>
      <c r="AX96" s="1263" t="str">
        <f t="shared" si="421"/>
        <v/>
      </c>
      <c r="AY96" s="1263" t="str">
        <f t="shared" si="422"/>
        <v/>
      </c>
      <c r="AZ96" s="1263" t="str">
        <f t="shared" si="423"/>
        <v/>
      </c>
      <c r="BA96" s="1263" t="str">
        <f t="shared" si="424"/>
        <v/>
      </c>
      <c r="BB96" s="1263" t="str">
        <f t="shared" si="425"/>
        <v/>
      </c>
      <c r="BC96" s="1263" t="str">
        <f t="shared" si="426"/>
        <v/>
      </c>
      <c r="BD96" s="1263" t="str">
        <f t="shared" si="427"/>
        <v/>
      </c>
      <c r="BE96" s="1263" t="str">
        <f t="shared" si="428"/>
        <v/>
      </c>
      <c r="BF96" s="1263" t="str">
        <f t="shared" si="429"/>
        <v/>
      </c>
      <c r="BG96" s="1263" t="str">
        <f t="shared" si="430"/>
        <v/>
      </c>
      <c r="BH96" s="1263" t="str">
        <f t="shared" si="431"/>
        <v/>
      </c>
      <c r="BI96" s="1263" t="str">
        <f t="shared" si="509"/>
        <v/>
      </c>
      <c r="BJ96" s="1263" t="str">
        <f t="shared" si="432"/>
        <v/>
      </c>
      <c r="BK96" s="1263" t="str">
        <f t="shared" si="433"/>
        <v/>
      </c>
      <c r="BL96" s="1263" t="str">
        <f t="shared" si="434"/>
        <v/>
      </c>
      <c r="BM96" s="1263" t="str">
        <f t="shared" si="435"/>
        <v/>
      </c>
      <c r="BN96" s="1263" t="str">
        <f t="shared" si="436"/>
        <v/>
      </c>
      <c r="BO96" s="1264">
        <f t="shared" si="557"/>
        <v>0</v>
      </c>
      <c r="BP96" s="1178">
        <v>1973</v>
      </c>
      <c r="BQ96" s="15" t="str">
        <f t="shared" si="558"/>
        <v/>
      </c>
      <c r="BR96" s="15" t="str">
        <f t="shared" si="559"/>
        <v/>
      </c>
      <c r="BS96" s="15" t="str">
        <f t="shared" si="560"/>
        <v/>
      </c>
      <c r="BT96" s="15" t="str">
        <f t="shared" si="561"/>
        <v/>
      </c>
      <c r="BU96" s="15" t="str">
        <f t="shared" si="562"/>
        <v/>
      </c>
      <c r="BV96" s="15" t="str">
        <f t="shared" si="563"/>
        <v/>
      </c>
      <c r="BW96" s="15" t="str">
        <f t="shared" si="564"/>
        <v/>
      </c>
      <c r="BX96" s="15" t="str">
        <f t="shared" si="565"/>
        <v/>
      </c>
      <c r="BY96" s="15" t="str">
        <f t="shared" si="566"/>
        <v/>
      </c>
      <c r="BZ96" s="15" t="str">
        <f t="shared" si="567"/>
        <v/>
      </c>
      <c r="CA96" s="15" t="str">
        <f t="shared" si="568"/>
        <v/>
      </c>
      <c r="CB96" s="15" t="str">
        <f t="shared" si="569"/>
        <v/>
      </c>
      <c r="CC96" s="15" t="str">
        <f t="shared" si="570"/>
        <v/>
      </c>
      <c r="CD96" s="15" t="str">
        <f t="shared" si="571"/>
        <v/>
      </c>
      <c r="CE96" s="15" t="str">
        <f t="shared" si="572"/>
        <v/>
      </c>
      <c r="CF96" s="15" t="str">
        <f t="shared" si="573"/>
        <v/>
      </c>
      <c r="CG96" s="15" t="str">
        <f t="shared" si="574"/>
        <v/>
      </c>
      <c r="CH96" s="15" t="str">
        <f t="shared" si="575"/>
        <v/>
      </c>
      <c r="CI96" s="15" t="str">
        <f t="shared" si="576"/>
        <v/>
      </c>
      <c r="CJ96" s="15" t="str">
        <f t="shared" si="577"/>
        <v/>
      </c>
      <c r="CK96" s="15" t="str">
        <f t="shared" si="578"/>
        <v/>
      </c>
      <c r="CL96" s="15" t="str">
        <f t="shared" si="579"/>
        <v/>
      </c>
      <c r="CM96" s="15" t="str">
        <f t="shared" si="580"/>
        <v/>
      </c>
      <c r="CN96" s="15" t="str">
        <f t="shared" si="581"/>
        <v/>
      </c>
      <c r="CO96" s="15" t="str">
        <f t="shared" si="582"/>
        <v/>
      </c>
      <c r="CP96" s="15" t="str">
        <f t="shared" si="583"/>
        <v/>
      </c>
      <c r="CQ96" s="15" t="str">
        <f t="shared" si="584"/>
        <v/>
      </c>
      <c r="CR96" s="15" t="str">
        <f t="shared" si="585"/>
        <v/>
      </c>
      <c r="CS96" s="15" t="str">
        <f t="shared" si="586"/>
        <v/>
      </c>
      <c r="CT96" s="15" t="str">
        <f t="shared" si="587"/>
        <v/>
      </c>
      <c r="CU96" s="1178">
        <v>1973</v>
      </c>
      <c r="CV96" s="14" t="str">
        <f t="shared" si="514"/>
        <v xml:space="preserve"> </v>
      </c>
      <c r="CW96" s="14" t="str">
        <f t="shared" si="515"/>
        <v xml:space="preserve"> </v>
      </c>
      <c r="CX96" s="14" t="str">
        <f t="shared" si="516"/>
        <v xml:space="preserve"> </v>
      </c>
      <c r="CY96" s="14" t="str">
        <f t="shared" si="517"/>
        <v xml:space="preserve"> </v>
      </c>
      <c r="CZ96" s="14" t="str">
        <f t="shared" si="518"/>
        <v xml:space="preserve"> </v>
      </c>
      <c r="DA96" s="14" t="str">
        <f t="shared" si="519"/>
        <v xml:space="preserve"> </v>
      </c>
      <c r="DB96" s="14" t="str">
        <f t="shared" si="520"/>
        <v xml:space="preserve"> </v>
      </c>
      <c r="DC96" s="14" t="str">
        <f t="shared" si="521"/>
        <v xml:space="preserve"> </v>
      </c>
      <c r="DD96" s="14" t="str">
        <f t="shared" si="522"/>
        <v xml:space="preserve"> </v>
      </c>
      <c r="DE96" s="14" t="str">
        <f t="shared" si="523"/>
        <v xml:space="preserve"> </v>
      </c>
      <c r="DF96" s="14" t="str">
        <f t="shared" si="524"/>
        <v xml:space="preserve"> </v>
      </c>
      <c r="DG96" s="14" t="str">
        <f t="shared" si="525"/>
        <v xml:space="preserve"> </v>
      </c>
      <c r="DH96" s="14" t="str">
        <f t="shared" si="526"/>
        <v xml:space="preserve"> </v>
      </c>
      <c r="DI96" s="14" t="str">
        <f t="shared" si="527"/>
        <v xml:space="preserve"> </v>
      </c>
      <c r="DJ96" s="14" t="str">
        <f t="shared" si="528"/>
        <v xml:space="preserve"> </v>
      </c>
      <c r="DK96" s="14" t="str">
        <f t="shared" si="529"/>
        <v xml:space="preserve"> </v>
      </c>
      <c r="DL96" s="14" t="str">
        <f t="shared" si="530"/>
        <v xml:space="preserve"> </v>
      </c>
      <c r="DM96" s="14" t="str">
        <f t="shared" si="531"/>
        <v xml:space="preserve"> </v>
      </c>
      <c r="DN96" s="14" t="str">
        <f t="shared" si="532"/>
        <v xml:space="preserve"> </v>
      </c>
      <c r="DO96" s="14" t="str">
        <f t="shared" si="533"/>
        <v xml:space="preserve"> </v>
      </c>
      <c r="DP96" s="14" t="str">
        <f t="shared" si="534"/>
        <v xml:space="preserve"> </v>
      </c>
      <c r="DQ96" s="14" t="str">
        <f t="shared" si="535"/>
        <v xml:space="preserve"> </v>
      </c>
      <c r="DR96" s="14" t="str">
        <f t="shared" si="536"/>
        <v xml:space="preserve"> </v>
      </c>
      <c r="DS96" s="14" t="str">
        <f t="shared" si="537"/>
        <v xml:space="preserve"> </v>
      </c>
      <c r="DT96" s="14" t="str">
        <f t="shared" si="538"/>
        <v xml:space="preserve"> </v>
      </c>
      <c r="DU96" s="14" t="str">
        <f t="shared" si="539"/>
        <v xml:space="preserve"> </v>
      </c>
      <c r="DV96" s="14" t="str">
        <f t="shared" si="540"/>
        <v xml:space="preserve"> </v>
      </c>
      <c r="DW96" s="14" t="str">
        <f t="shared" si="541"/>
        <v xml:space="preserve"> </v>
      </c>
      <c r="DX96" s="14" t="str">
        <f t="shared" si="542"/>
        <v xml:space="preserve"> </v>
      </c>
      <c r="DY96" s="14" t="str">
        <f t="shared" si="543"/>
        <v xml:space="preserve"> </v>
      </c>
      <c r="DZ96" s="14">
        <f t="shared" si="628"/>
        <v>0</v>
      </c>
      <c r="EA96" s="525"/>
      <c r="EB96" s="1178">
        <v>1973</v>
      </c>
      <c r="EC96" s="30" t="str">
        <f t="shared" si="437"/>
        <v xml:space="preserve"> </v>
      </c>
      <c r="ED96" s="30" t="str">
        <f t="shared" si="438"/>
        <v xml:space="preserve"> </v>
      </c>
      <c r="EE96" s="30" t="str">
        <f t="shared" si="439"/>
        <v xml:space="preserve"> </v>
      </c>
      <c r="EF96" s="30" t="str">
        <f t="shared" si="440"/>
        <v xml:space="preserve"> </v>
      </c>
      <c r="EG96" s="30" t="str">
        <f t="shared" si="441"/>
        <v xml:space="preserve"> </v>
      </c>
      <c r="EH96" s="30" t="str">
        <f t="shared" si="442"/>
        <v xml:space="preserve"> </v>
      </c>
      <c r="EI96" s="30" t="str">
        <f t="shared" si="443"/>
        <v xml:space="preserve"> </v>
      </c>
      <c r="EJ96" s="30" t="str">
        <f t="shared" si="444"/>
        <v xml:space="preserve"> </v>
      </c>
      <c r="EK96" s="30" t="str">
        <f t="shared" si="445"/>
        <v xml:space="preserve"> </v>
      </c>
      <c r="EL96" s="30" t="str">
        <f t="shared" si="446"/>
        <v xml:space="preserve"> </v>
      </c>
      <c r="EM96" s="30" t="str">
        <f t="shared" si="447"/>
        <v xml:space="preserve"> </v>
      </c>
      <c r="EN96" s="30" t="str">
        <f t="shared" si="448"/>
        <v xml:space="preserve"> </v>
      </c>
      <c r="EO96" s="30" t="str">
        <f t="shared" si="449"/>
        <v xml:space="preserve"> </v>
      </c>
      <c r="EP96" s="30" t="str">
        <f t="shared" si="450"/>
        <v xml:space="preserve"> </v>
      </c>
      <c r="EQ96" s="30" t="str">
        <f t="shared" si="451"/>
        <v xml:space="preserve"> </v>
      </c>
      <c r="ER96" s="30" t="str">
        <f t="shared" si="452"/>
        <v xml:space="preserve"> </v>
      </c>
      <c r="ES96" s="30" t="str">
        <f t="shared" si="453"/>
        <v xml:space="preserve"> </v>
      </c>
      <c r="ET96" s="30" t="str">
        <f t="shared" si="454"/>
        <v xml:space="preserve"> </v>
      </c>
      <c r="EU96" s="30" t="str">
        <f t="shared" si="455"/>
        <v xml:space="preserve"> </v>
      </c>
      <c r="EV96" s="30" t="str">
        <f t="shared" si="456"/>
        <v xml:space="preserve"> </v>
      </c>
      <c r="EW96" s="30" t="str">
        <f t="shared" si="457"/>
        <v xml:space="preserve"> </v>
      </c>
      <c r="EX96" s="30" t="str">
        <f t="shared" si="458"/>
        <v xml:space="preserve"> </v>
      </c>
      <c r="EY96" s="30" t="str">
        <f t="shared" si="459"/>
        <v xml:space="preserve"> </v>
      </c>
      <c r="EZ96" s="30" t="str">
        <f t="shared" si="510"/>
        <v xml:space="preserve"> </v>
      </c>
      <c r="FA96" s="30" t="str">
        <f t="shared" si="511"/>
        <v xml:space="preserve"> </v>
      </c>
      <c r="FB96" s="30" t="str">
        <f t="shared" si="588"/>
        <v xml:space="preserve"> </v>
      </c>
      <c r="FC96" s="30" t="str">
        <f t="shared" si="589"/>
        <v xml:space="preserve"> </v>
      </c>
      <c r="FD96" s="30" t="str">
        <f t="shared" si="590"/>
        <v xml:space="preserve"> </v>
      </c>
      <c r="FE96" s="30" t="str">
        <f t="shared" si="591"/>
        <v xml:space="preserve"> </v>
      </c>
      <c r="FF96" s="30" t="str">
        <f t="shared" si="592"/>
        <v xml:space="preserve"> </v>
      </c>
      <c r="FG96" s="639">
        <f t="shared" si="544"/>
        <v>0</v>
      </c>
      <c r="FI96" s="656">
        <v>1973</v>
      </c>
      <c r="FJ96" s="43" t="str">
        <f t="shared" si="545"/>
        <v/>
      </c>
      <c r="FK96" s="43" t="str">
        <f t="shared" si="546"/>
        <v/>
      </c>
      <c r="FL96" s="43" t="str">
        <f t="shared" si="547"/>
        <v/>
      </c>
      <c r="FM96" s="43" t="str">
        <f t="shared" si="548"/>
        <v/>
      </c>
      <c r="FN96" s="43" t="str">
        <f t="shared" si="549"/>
        <v/>
      </c>
      <c r="FO96" s="43" t="str">
        <f t="shared" si="550"/>
        <v/>
      </c>
      <c r="FP96" s="43" t="str">
        <f t="shared" si="551"/>
        <v/>
      </c>
      <c r="FQ96" s="43" t="str">
        <f t="shared" si="552"/>
        <v/>
      </c>
      <c r="FR96" s="43" t="str">
        <f t="shared" si="593"/>
        <v/>
      </c>
      <c r="FS96" s="43" t="str">
        <f t="shared" si="460"/>
        <v/>
      </c>
      <c r="FT96" s="43" t="str">
        <f t="shared" si="461"/>
        <v/>
      </c>
      <c r="FU96" s="43" t="str">
        <f t="shared" si="462"/>
        <v/>
      </c>
      <c r="FV96" s="43" t="str">
        <f t="shared" si="463"/>
        <v/>
      </c>
      <c r="FW96" s="43" t="str">
        <f t="shared" si="464"/>
        <v/>
      </c>
      <c r="FX96" s="43" t="str">
        <f t="shared" si="465"/>
        <v/>
      </c>
      <c r="FY96" s="43" t="str">
        <f t="shared" si="466"/>
        <v/>
      </c>
      <c r="FZ96" s="43" t="str">
        <f t="shared" si="467"/>
        <v/>
      </c>
      <c r="GA96" s="43" t="str">
        <f t="shared" si="468"/>
        <v/>
      </c>
      <c r="GB96" s="43" t="str">
        <f t="shared" si="469"/>
        <v/>
      </c>
      <c r="GC96" s="43" t="str">
        <f t="shared" si="470"/>
        <v/>
      </c>
      <c r="GD96" s="43" t="str">
        <f t="shared" si="471"/>
        <v/>
      </c>
      <c r="GE96" s="43" t="str">
        <f t="shared" si="472"/>
        <v/>
      </c>
      <c r="GF96" s="43" t="str">
        <f t="shared" si="473"/>
        <v/>
      </c>
      <c r="GG96" s="43" t="str">
        <f t="shared" si="512"/>
        <v/>
      </c>
      <c r="GH96" s="43" t="str">
        <f t="shared" si="474"/>
        <v/>
      </c>
      <c r="GI96" s="43" t="str">
        <f t="shared" si="475"/>
        <v/>
      </c>
      <c r="GJ96" s="43" t="str">
        <f t="shared" si="476"/>
        <v/>
      </c>
      <c r="GK96" s="43" t="str">
        <f t="shared" si="477"/>
        <v/>
      </c>
      <c r="GL96" s="43" t="str">
        <f t="shared" si="478"/>
        <v/>
      </c>
      <c r="GM96" s="43" t="str">
        <f t="shared" si="479"/>
        <v/>
      </c>
      <c r="GN96" s="1228">
        <f t="shared" si="594"/>
        <v>0</v>
      </c>
      <c r="GO96" s="1229">
        <f t="shared" si="595"/>
        <v>0</v>
      </c>
      <c r="GP96" s="656">
        <v>1973</v>
      </c>
      <c r="GQ96" s="4" t="str">
        <f t="shared" si="480"/>
        <v xml:space="preserve"> </v>
      </c>
      <c r="GR96" s="4" t="str">
        <f t="shared" si="481"/>
        <v xml:space="preserve"> </v>
      </c>
      <c r="GS96" s="4" t="str">
        <f t="shared" si="482"/>
        <v xml:space="preserve"> </v>
      </c>
      <c r="GT96" s="4" t="str">
        <f t="shared" si="483"/>
        <v xml:space="preserve"> </v>
      </c>
      <c r="GU96" s="4" t="str">
        <f t="shared" si="484"/>
        <v xml:space="preserve"> </v>
      </c>
      <c r="GV96" s="4" t="str">
        <f t="shared" si="485"/>
        <v xml:space="preserve"> </v>
      </c>
      <c r="GW96" s="4" t="str">
        <f t="shared" si="486"/>
        <v xml:space="preserve"> </v>
      </c>
      <c r="GX96" s="4" t="str">
        <f t="shared" si="487"/>
        <v xml:space="preserve"> </v>
      </c>
      <c r="GY96" s="4" t="str">
        <f t="shared" si="488"/>
        <v xml:space="preserve"> </v>
      </c>
      <c r="GZ96" s="4" t="str">
        <f t="shared" si="489"/>
        <v xml:space="preserve"> </v>
      </c>
      <c r="HA96" s="4" t="str">
        <f t="shared" si="490"/>
        <v xml:space="preserve"> </v>
      </c>
      <c r="HB96" s="4" t="str">
        <f t="shared" si="491"/>
        <v xml:space="preserve"> </v>
      </c>
      <c r="HC96" s="4" t="str">
        <f t="shared" si="492"/>
        <v xml:space="preserve"> </v>
      </c>
      <c r="HD96" s="4" t="str">
        <f t="shared" si="493"/>
        <v xml:space="preserve"> </v>
      </c>
      <c r="HE96" s="4" t="str">
        <f t="shared" si="494"/>
        <v xml:space="preserve"> </v>
      </c>
      <c r="HF96" s="4" t="str">
        <f t="shared" si="495"/>
        <v xml:space="preserve"> </v>
      </c>
      <c r="HG96" s="4" t="str">
        <f t="shared" si="496"/>
        <v xml:space="preserve"> </v>
      </c>
      <c r="HH96" s="4" t="str">
        <f t="shared" si="497"/>
        <v xml:space="preserve"> </v>
      </c>
      <c r="HI96" s="4" t="str">
        <f t="shared" si="498"/>
        <v xml:space="preserve"> </v>
      </c>
      <c r="HJ96" s="4" t="str">
        <f t="shared" si="499"/>
        <v xml:space="preserve"> </v>
      </c>
      <c r="HK96" s="4" t="str">
        <f t="shared" si="500"/>
        <v xml:space="preserve"> </v>
      </c>
      <c r="HL96" s="4" t="str">
        <f t="shared" si="501"/>
        <v xml:space="preserve"> </v>
      </c>
      <c r="HM96" s="4" t="str">
        <f t="shared" si="502"/>
        <v xml:space="preserve"> </v>
      </c>
      <c r="HN96" s="4" t="str">
        <f t="shared" si="503"/>
        <v xml:space="preserve"> </v>
      </c>
      <c r="HO96" s="4" t="str">
        <f t="shared" si="513"/>
        <v xml:space="preserve"> </v>
      </c>
      <c r="HP96" s="4" t="str">
        <f t="shared" si="504"/>
        <v xml:space="preserve"> </v>
      </c>
      <c r="HQ96" s="4" t="str">
        <f t="shared" si="505"/>
        <v xml:space="preserve"> </v>
      </c>
      <c r="HR96" s="4" t="str">
        <f t="shared" si="506"/>
        <v xml:space="preserve"> </v>
      </c>
      <c r="HS96" s="4" t="str">
        <f t="shared" si="507"/>
        <v xml:space="preserve"> </v>
      </c>
      <c r="HT96" s="4" t="str">
        <f t="shared" si="508"/>
        <v xml:space="preserve"> </v>
      </c>
      <c r="HU96" s="4">
        <f t="shared" si="596"/>
        <v>0</v>
      </c>
      <c r="HV96" s="656">
        <v>1973</v>
      </c>
      <c r="HW96" s="528" t="str">
        <f t="shared" si="597"/>
        <v xml:space="preserve"> </v>
      </c>
      <c r="HX96" s="528" t="str">
        <f t="shared" si="598"/>
        <v xml:space="preserve"> </v>
      </c>
      <c r="HY96" s="528" t="str">
        <f t="shared" si="599"/>
        <v xml:space="preserve"> </v>
      </c>
      <c r="HZ96" s="528" t="str">
        <f t="shared" si="600"/>
        <v xml:space="preserve"> </v>
      </c>
      <c r="IA96" s="528" t="str">
        <f t="shared" si="601"/>
        <v xml:space="preserve"> </v>
      </c>
      <c r="IB96" s="528" t="str">
        <f t="shared" si="602"/>
        <v xml:space="preserve"> </v>
      </c>
      <c r="IC96" s="528" t="str">
        <f t="shared" si="603"/>
        <v xml:space="preserve"> </v>
      </c>
      <c r="ID96" s="528" t="str">
        <f t="shared" si="604"/>
        <v xml:space="preserve"> </v>
      </c>
      <c r="IE96" s="528" t="str">
        <f t="shared" si="605"/>
        <v xml:space="preserve"> </v>
      </c>
      <c r="IF96" s="528" t="str">
        <f t="shared" si="606"/>
        <v xml:space="preserve"> </v>
      </c>
      <c r="IG96" s="528" t="str">
        <f t="shared" si="607"/>
        <v xml:space="preserve"> </v>
      </c>
      <c r="IH96" s="528" t="str">
        <f t="shared" si="608"/>
        <v xml:space="preserve"> </v>
      </c>
      <c r="II96" s="528" t="str">
        <f t="shared" si="609"/>
        <v xml:space="preserve"> </v>
      </c>
      <c r="IJ96" s="528" t="str">
        <f t="shared" si="610"/>
        <v xml:space="preserve"> </v>
      </c>
      <c r="IK96" s="528" t="str">
        <f t="shared" si="611"/>
        <v xml:space="preserve"> </v>
      </c>
      <c r="IL96" s="528" t="str">
        <f t="shared" si="612"/>
        <v xml:space="preserve"> </v>
      </c>
      <c r="IM96" s="528" t="str">
        <f t="shared" si="613"/>
        <v xml:space="preserve"> </v>
      </c>
      <c r="IN96" s="528" t="str">
        <f t="shared" si="614"/>
        <v xml:space="preserve"> </v>
      </c>
      <c r="IO96" s="528" t="str">
        <f t="shared" si="615"/>
        <v xml:space="preserve"> </v>
      </c>
      <c r="IP96" s="528" t="str">
        <f t="shared" si="616"/>
        <v xml:space="preserve"> </v>
      </c>
      <c r="IQ96" s="528" t="str">
        <f t="shared" si="617"/>
        <v xml:space="preserve"> </v>
      </c>
      <c r="IR96" s="528" t="str">
        <f t="shared" si="618"/>
        <v xml:space="preserve"> </v>
      </c>
      <c r="IS96" s="528" t="str">
        <f t="shared" si="619"/>
        <v xml:space="preserve"> </v>
      </c>
      <c r="IT96" s="528" t="str">
        <f t="shared" si="620"/>
        <v xml:space="preserve"> </v>
      </c>
      <c r="IU96" s="528" t="str">
        <f t="shared" si="621"/>
        <v xml:space="preserve"> </v>
      </c>
      <c r="IV96" s="528" t="str">
        <f t="shared" si="622"/>
        <v xml:space="preserve"> </v>
      </c>
      <c r="IW96" s="528" t="str">
        <f t="shared" si="623"/>
        <v xml:space="preserve"> </v>
      </c>
      <c r="IX96" s="528" t="str">
        <f t="shared" si="624"/>
        <v xml:space="preserve"> </v>
      </c>
      <c r="IY96" s="528" t="str">
        <f t="shared" si="625"/>
        <v xml:space="preserve"> </v>
      </c>
      <c r="IZ96" s="528" t="str">
        <f t="shared" si="626"/>
        <v xml:space="preserve"> </v>
      </c>
      <c r="JA96" s="1177">
        <f t="shared" si="553"/>
        <v>0</v>
      </c>
      <c r="JB96" s="8">
        <f t="shared" si="554"/>
        <v>0</v>
      </c>
    </row>
    <row r="97" spans="1:262">
      <c r="A97" s="773">
        <v>1974</v>
      </c>
      <c r="B97" s="1226">
        <v>0</v>
      </c>
      <c r="C97" s="1189">
        <v>0</v>
      </c>
      <c r="D97" s="1189">
        <v>0</v>
      </c>
      <c r="E97" s="1189">
        <v>0</v>
      </c>
      <c r="F97" s="1227">
        <v>0</v>
      </c>
      <c r="G97" s="1214">
        <v>0</v>
      </c>
      <c r="H97" s="1189">
        <v>0</v>
      </c>
      <c r="I97" s="1189">
        <v>0</v>
      </c>
      <c r="J97" s="1189">
        <v>0</v>
      </c>
      <c r="K97" s="1227">
        <v>0</v>
      </c>
      <c r="L97" s="1214">
        <v>0</v>
      </c>
      <c r="M97" s="1189">
        <v>0</v>
      </c>
      <c r="N97" s="1189">
        <v>0</v>
      </c>
      <c r="O97" s="1189">
        <v>0</v>
      </c>
      <c r="P97" s="1227">
        <v>0</v>
      </c>
      <c r="Q97" s="1214">
        <v>0</v>
      </c>
      <c r="R97" s="1189">
        <v>0</v>
      </c>
      <c r="S97" s="1189">
        <v>0</v>
      </c>
      <c r="T97" s="1189">
        <v>0</v>
      </c>
      <c r="U97" s="1227">
        <v>0</v>
      </c>
      <c r="V97" s="1214">
        <v>0</v>
      </c>
      <c r="W97" s="1189">
        <v>0</v>
      </c>
      <c r="X97" s="1189">
        <v>0</v>
      </c>
      <c r="Y97" s="1189">
        <v>0</v>
      </c>
      <c r="Z97" s="1227">
        <v>0</v>
      </c>
      <c r="AA97" s="1214">
        <v>0</v>
      </c>
      <c r="AB97" s="1189">
        <v>0</v>
      </c>
      <c r="AC97" s="1189">
        <v>0</v>
      </c>
      <c r="AD97" s="1189">
        <v>0</v>
      </c>
      <c r="AE97" s="1227">
        <v>0</v>
      </c>
      <c r="AF97" s="1317"/>
      <c r="AG97" s="568">
        <f t="shared" si="555"/>
        <v>0</v>
      </c>
      <c r="AH97" s="504">
        <f t="shared" si="556"/>
        <v>0</v>
      </c>
      <c r="AI97" s="893">
        <f t="shared" si="627"/>
        <v>0</v>
      </c>
      <c r="AJ97" s="1178">
        <v>1974</v>
      </c>
      <c r="AK97" s="1263" t="str">
        <f t="shared" si="408"/>
        <v/>
      </c>
      <c r="AL97" s="1263" t="str">
        <f t="shared" si="409"/>
        <v/>
      </c>
      <c r="AM97" s="1263" t="str">
        <f t="shared" si="410"/>
        <v/>
      </c>
      <c r="AN97" s="1263" t="str">
        <f t="shared" si="411"/>
        <v/>
      </c>
      <c r="AO97" s="1263" t="str">
        <f t="shared" si="412"/>
        <v/>
      </c>
      <c r="AP97" s="1263" t="str">
        <f t="shared" si="413"/>
        <v/>
      </c>
      <c r="AQ97" s="1263" t="str">
        <f t="shared" si="414"/>
        <v/>
      </c>
      <c r="AR97" s="1263" t="str">
        <f t="shared" si="415"/>
        <v/>
      </c>
      <c r="AS97" s="1263" t="str">
        <f t="shared" si="416"/>
        <v/>
      </c>
      <c r="AT97" s="1263" t="str">
        <f t="shared" si="417"/>
        <v/>
      </c>
      <c r="AU97" s="1263" t="str">
        <f t="shared" si="418"/>
        <v/>
      </c>
      <c r="AV97" s="1263" t="str">
        <f t="shared" si="419"/>
        <v/>
      </c>
      <c r="AW97" s="1263" t="str">
        <f t="shared" si="420"/>
        <v/>
      </c>
      <c r="AX97" s="1263" t="str">
        <f t="shared" si="421"/>
        <v/>
      </c>
      <c r="AY97" s="1263" t="str">
        <f t="shared" si="422"/>
        <v/>
      </c>
      <c r="AZ97" s="1263" t="str">
        <f t="shared" si="423"/>
        <v/>
      </c>
      <c r="BA97" s="1263" t="str">
        <f t="shared" si="424"/>
        <v/>
      </c>
      <c r="BB97" s="1263" t="str">
        <f t="shared" si="425"/>
        <v/>
      </c>
      <c r="BC97" s="1263" t="str">
        <f t="shared" si="426"/>
        <v/>
      </c>
      <c r="BD97" s="1263" t="str">
        <f t="shared" si="427"/>
        <v/>
      </c>
      <c r="BE97" s="1263" t="str">
        <f t="shared" si="428"/>
        <v/>
      </c>
      <c r="BF97" s="1263" t="str">
        <f t="shared" si="429"/>
        <v/>
      </c>
      <c r="BG97" s="1263" t="str">
        <f t="shared" si="430"/>
        <v/>
      </c>
      <c r="BH97" s="1263" t="str">
        <f t="shared" si="431"/>
        <v/>
      </c>
      <c r="BI97" s="1263" t="str">
        <f t="shared" si="509"/>
        <v/>
      </c>
      <c r="BJ97" s="1263" t="str">
        <f t="shared" si="432"/>
        <v/>
      </c>
      <c r="BK97" s="1263" t="str">
        <f t="shared" si="433"/>
        <v/>
      </c>
      <c r="BL97" s="1263" t="str">
        <f t="shared" si="434"/>
        <v/>
      </c>
      <c r="BM97" s="1263" t="str">
        <f t="shared" si="435"/>
        <v/>
      </c>
      <c r="BN97" s="1263" t="str">
        <f t="shared" si="436"/>
        <v/>
      </c>
      <c r="BO97" s="1264">
        <f t="shared" si="557"/>
        <v>0</v>
      </c>
      <c r="BP97" s="1178">
        <v>1974</v>
      </c>
      <c r="BQ97" s="15" t="str">
        <f t="shared" si="558"/>
        <v/>
      </c>
      <c r="BR97" s="15" t="str">
        <f t="shared" si="559"/>
        <v/>
      </c>
      <c r="BS97" s="15" t="str">
        <f t="shared" si="560"/>
        <v/>
      </c>
      <c r="BT97" s="15" t="str">
        <f t="shared" si="561"/>
        <v/>
      </c>
      <c r="BU97" s="15" t="str">
        <f t="shared" si="562"/>
        <v/>
      </c>
      <c r="BV97" s="15" t="str">
        <f t="shared" si="563"/>
        <v/>
      </c>
      <c r="BW97" s="15" t="str">
        <f t="shared" si="564"/>
        <v/>
      </c>
      <c r="BX97" s="15" t="str">
        <f t="shared" si="565"/>
        <v/>
      </c>
      <c r="BY97" s="15" t="str">
        <f t="shared" si="566"/>
        <v/>
      </c>
      <c r="BZ97" s="15" t="str">
        <f t="shared" si="567"/>
        <v/>
      </c>
      <c r="CA97" s="15" t="str">
        <f t="shared" si="568"/>
        <v/>
      </c>
      <c r="CB97" s="15" t="str">
        <f t="shared" si="569"/>
        <v/>
      </c>
      <c r="CC97" s="15" t="str">
        <f t="shared" si="570"/>
        <v/>
      </c>
      <c r="CD97" s="15" t="str">
        <f t="shared" si="571"/>
        <v/>
      </c>
      <c r="CE97" s="15" t="str">
        <f t="shared" si="572"/>
        <v/>
      </c>
      <c r="CF97" s="15" t="str">
        <f t="shared" si="573"/>
        <v/>
      </c>
      <c r="CG97" s="15" t="str">
        <f t="shared" si="574"/>
        <v/>
      </c>
      <c r="CH97" s="15" t="str">
        <f t="shared" si="575"/>
        <v/>
      </c>
      <c r="CI97" s="15" t="str">
        <f t="shared" si="576"/>
        <v/>
      </c>
      <c r="CJ97" s="15" t="str">
        <f t="shared" si="577"/>
        <v/>
      </c>
      <c r="CK97" s="15" t="str">
        <f t="shared" si="578"/>
        <v/>
      </c>
      <c r="CL97" s="15" t="str">
        <f t="shared" si="579"/>
        <v/>
      </c>
      <c r="CM97" s="15" t="str">
        <f t="shared" si="580"/>
        <v/>
      </c>
      <c r="CN97" s="15" t="str">
        <f t="shared" si="581"/>
        <v/>
      </c>
      <c r="CO97" s="15" t="str">
        <f t="shared" si="582"/>
        <v/>
      </c>
      <c r="CP97" s="15" t="str">
        <f t="shared" si="583"/>
        <v/>
      </c>
      <c r="CQ97" s="15" t="str">
        <f t="shared" si="584"/>
        <v/>
      </c>
      <c r="CR97" s="15" t="str">
        <f t="shared" si="585"/>
        <v/>
      </c>
      <c r="CS97" s="15" t="str">
        <f t="shared" si="586"/>
        <v/>
      </c>
      <c r="CT97" s="15" t="str">
        <f t="shared" si="587"/>
        <v/>
      </c>
      <c r="CU97" s="1178">
        <v>1974</v>
      </c>
      <c r="CV97" s="14" t="str">
        <f t="shared" si="514"/>
        <v xml:space="preserve"> </v>
      </c>
      <c r="CW97" s="14" t="str">
        <f t="shared" si="515"/>
        <v xml:space="preserve"> </v>
      </c>
      <c r="CX97" s="14" t="str">
        <f t="shared" si="516"/>
        <v xml:space="preserve"> </v>
      </c>
      <c r="CY97" s="14" t="str">
        <f t="shared" si="517"/>
        <v xml:space="preserve"> </v>
      </c>
      <c r="CZ97" s="14" t="str">
        <f t="shared" si="518"/>
        <v xml:space="preserve"> </v>
      </c>
      <c r="DA97" s="14" t="str">
        <f t="shared" si="519"/>
        <v xml:space="preserve"> </v>
      </c>
      <c r="DB97" s="14" t="str">
        <f t="shared" si="520"/>
        <v xml:space="preserve"> </v>
      </c>
      <c r="DC97" s="14" t="str">
        <f t="shared" si="521"/>
        <v xml:space="preserve"> </v>
      </c>
      <c r="DD97" s="14" t="str">
        <f t="shared" si="522"/>
        <v xml:space="preserve"> </v>
      </c>
      <c r="DE97" s="14" t="str">
        <f t="shared" si="523"/>
        <v xml:space="preserve"> </v>
      </c>
      <c r="DF97" s="14" t="str">
        <f t="shared" si="524"/>
        <v xml:space="preserve"> </v>
      </c>
      <c r="DG97" s="14" t="str">
        <f t="shared" si="525"/>
        <v xml:space="preserve"> </v>
      </c>
      <c r="DH97" s="14" t="str">
        <f t="shared" si="526"/>
        <v xml:space="preserve"> </v>
      </c>
      <c r="DI97" s="14" t="str">
        <f t="shared" si="527"/>
        <v xml:space="preserve"> </v>
      </c>
      <c r="DJ97" s="14" t="str">
        <f t="shared" si="528"/>
        <v xml:space="preserve"> </v>
      </c>
      <c r="DK97" s="14" t="str">
        <f t="shared" si="529"/>
        <v xml:space="preserve"> </v>
      </c>
      <c r="DL97" s="14" t="str">
        <f t="shared" si="530"/>
        <v xml:space="preserve"> </v>
      </c>
      <c r="DM97" s="14" t="str">
        <f t="shared" si="531"/>
        <v xml:space="preserve"> </v>
      </c>
      <c r="DN97" s="14" t="str">
        <f t="shared" si="532"/>
        <v xml:space="preserve"> </v>
      </c>
      <c r="DO97" s="14" t="str">
        <f t="shared" si="533"/>
        <v xml:space="preserve"> </v>
      </c>
      <c r="DP97" s="14" t="str">
        <f t="shared" si="534"/>
        <v xml:space="preserve"> </v>
      </c>
      <c r="DQ97" s="14" t="str">
        <f t="shared" si="535"/>
        <v xml:space="preserve"> </v>
      </c>
      <c r="DR97" s="14" t="str">
        <f t="shared" si="536"/>
        <v xml:space="preserve"> </v>
      </c>
      <c r="DS97" s="14" t="str">
        <f t="shared" si="537"/>
        <v xml:space="preserve"> </v>
      </c>
      <c r="DT97" s="14" t="str">
        <f t="shared" si="538"/>
        <v xml:space="preserve"> </v>
      </c>
      <c r="DU97" s="14" t="str">
        <f t="shared" si="539"/>
        <v xml:space="preserve"> </v>
      </c>
      <c r="DV97" s="14" t="str">
        <f t="shared" si="540"/>
        <v xml:space="preserve"> </v>
      </c>
      <c r="DW97" s="14" t="str">
        <f t="shared" si="541"/>
        <v xml:space="preserve"> </v>
      </c>
      <c r="DX97" s="14" t="str">
        <f t="shared" si="542"/>
        <v xml:space="preserve"> </v>
      </c>
      <c r="DY97" s="14" t="str">
        <f t="shared" si="543"/>
        <v xml:space="preserve"> </v>
      </c>
      <c r="DZ97" s="14">
        <f t="shared" si="628"/>
        <v>0</v>
      </c>
      <c r="EA97" s="525"/>
      <c r="EB97" s="1178">
        <v>1974</v>
      </c>
      <c r="EC97" s="30" t="str">
        <f t="shared" si="437"/>
        <v xml:space="preserve"> </v>
      </c>
      <c r="ED97" s="30" t="str">
        <f t="shared" si="438"/>
        <v xml:space="preserve"> </v>
      </c>
      <c r="EE97" s="30" t="str">
        <f t="shared" si="439"/>
        <v xml:space="preserve"> </v>
      </c>
      <c r="EF97" s="30" t="str">
        <f t="shared" si="440"/>
        <v xml:space="preserve"> </v>
      </c>
      <c r="EG97" s="30" t="str">
        <f t="shared" si="441"/>
        <v xml:space="preserve"> </v>
      </c>
      <c r="EH97" s="30" t="str">
        <f t="shared" si="442"/>
        <v xml:space="preserve"> </v>
      </c>
      <c r="EI97" s="30" t="str">
        <f t="shared" si="443"/>
        <v xml:space="preserve"> </v>
      </c>
      <c r="EJ97" s="30" t="str">
        <f t="shared" si="444"/>
        <v xml:space="preserve"> </v>
      </c>
      <c r="EK97" s="30" t="str">
        <f t="shared" si="445"/>
        <v xml:space="preserve"> </v>
      </c>
      <c r="EL97" s="30" t="str">
        <f t="shared" si="446"/>
        <v xml:space="preserve"> </v>
      </c>
      <c r="EM97" s="30" t="str">
        <f t="shared" si="447"/>
        <v xml:space="preserve"> </v>
      </c>
      <c r="EN97" s="30" t="str">
        <f t="shared" si="448"/>
        <v xml:space="preserve"> </v>
      </c>
      <c r="EO97" s="30" t="str">
        <f t="shared" si="449"/>
        <v xml:space="preserve"> </v>
      </c>
      <c r="EP97" s="30" t="str">
        <f t="shared" si="450"/>
        <v xml:space="preserve"> </v>
      </c>
      <c r="EQ97" s="30" t="str">
        <f t="shared" si="451"/>
        <v xml:space="preserve"> </v>
      </c>
      <c r="ER97" s="30" t="str">
        <f t="shared" si="452"/>
        <v xml:space="preserve"> </v>
      </c>
      <c r="ES97" s="30" t="str">
        <f t="shared" si="453"/>
        <v xml:space="preserve"> </v>
      </c>
      <c r="ET97" s="30" t="str">
        <f t="shared" si="454"/>
        <v xml:space="preserve"> </v>
      </c>
      <c r="EU97" s="30" t="str">
        <f t="shared" si="455"/>
        <v xml:space="preserve"> </v>
      </c>
      <c r="EV97" s="30" t="str">
        <f t="shared" si="456"/>
        <v xml:space="preserve"> </v>
      </c>
      <c r="EW97" s="30" t="str">
        <f t="shared" si="457"/>
        <v xml:space="preserve"> </v>
      </c>
      <c r="EX97" s="30" t="str">
        <f t="shared" si="458"/>
        <v xml:space="preserve"> </v>
      </c>
      <c r="EY97" s="30" t="str">
        <f t="shared" si="459"/>
        <v xml:space="preserve"> </v>
      </c>
      <c r="EZ97" s="30" t="str">
        <f t="shared" si="510"/>
        <v xml:space="preserve"> </v>
      </c>
      <c r="FA97" s="30" t="str">
        <f t="shared" si="511"/>
        <v xml:space="preserve"> </v>
      </c>
      <c r="FB97" s="30" t="str">
        <f t="shared" si="588"/>
        <v xml:space="preserve"> </v>
      </c>
      <c r="FC97" s="30" t="str">
        <f t="shared" si="589"/>
        <v xml:space="preserve"> </v>
      </c>
      <c r="FD97" s="30" t="str">
        <f t="shared" si="590"/>
        <v xml:space="preserve"> </v>
      </c>
      <c r="FE97" s="30" t="str">
        <f t="shared" si="591"/>
        <v xml:space="preserve"> </v>
      </c>
      <c r="FF97" s="30" t="str">
        <f t="shared" si="592"/>
        <v xml:space="preserve"> </v>
      </c>
      <c r="FG97" s="639">
        <f t="shared" si="544"/>
        <v>0</v>
      </c>
      <c r="FI97" s="656">
        <v>1974</v>
      </c>
      <c r="FJ97" s="43" t="str">
        <f t="shared" si="545"/>
        <v/>
      </c>
      <c r="FK97" s="43" t="str">
        <f t="shared" si="546"/>
        <v/>
      </c>
      <c r="FL97" s="43" t="str">
        <f t="shared" si="547"/>
        <v/>
      </c>
      <c r="FM97" s="43" t="str">
        <f t="shared" si="548"/>
        <v/>
      </c>
      <c r="FN97" s="43" t="str">
        <f t="shared" si="549"/>
        <v/>
      </c>
      <c r="FO97" s="43" t="str">
        <f t="shared" si="550"/>
        <v/>
      </c>
      <c r="FP97" s="43" t="str">
        <f t="shared" si="551"/>
        <v/>
      </c>
      <c r="FQ97" s="43" t="str">
        <f t="shared" si="552"/>
        <v/>
      </c>
      <c r="FR97" s="43" t="str">
        <f t="shared" si="593"/>
        <v/>
      </c>
      <c r="FS97" s="43" t="str">
        <f t="shared" si="460"/>
        <v/>
      </c>
      <c r="FT97" s="43" t="str">
        <f t="shared" si="461"/>
        <v/>
      </c>
      <c r="FU97" s="43" t="str">
        <f t="shared" si="462"/>
        <v/>
      </c>
      <c r="FV97" s="43" t="str">
        <f t="shared" si="463"/>
        <v/>
      </c>
      <c r="FW97" s="43" t="str">
        <f t="shared" si="464"/>
        <v/>
      </c>
      <c r="FX97" s="43" t="str">
        <f t="shared" si="465"/>
        <v/>
      </c>
      <c r="FY97" s="43" t="str">
        <f t="shared" si="466"/>
        <v/>
      </c>
      <c r="FZ97" s="43" t="str">
        <f t="shared" si="467"/>
        <v/>
      </c>
      <c r="GA97" s="43" t="str">
        <f t="shared" si="468"/>
        <v/>
      </c>
      <c r="GB97" s="43" t="str">
        <f t="shared" si="469"/>
        <v/>
      </c>
      <c r="GC97" s="43" t="str">
        <f t="shared" si="470"/>
        <v/>
      </c>
      <c r="GD97" s="43" t="str">
        <f t="shared" si="471"/>
        <v/>
      </c>
      <c r="GE97" s="43" t="str">
        <f t="shared" si="472"/>
        <v/>
      </c>
      <c r="GF97" s="43" t="str">
        <f t="shared" si="473"/>
        <v/>
      </c>
      <c r="GG97" s="43" t="str">
        <f t="shared" si="512"/>
        <v/>
      </c>
      <c r="GH97" s="43" t="str">
        <f t="shared" si="474"/>
        <v/>
      </c>
      <c r="GI97" s="43" t="str">
        <f t="shared" si="475"/>
        <v/>
      </c>
      <c r="GJ97" s="43" t="str">
        <f t="shared" si="476"/>
        <v/>
      </c>
      <c r="GK97" s="43" t="str">
        <f t="shared" si="477"/>
        <v/>
      </c>
      <c r="GL97" s="43" t="str">
        <f t="shared" si="478"/>
        <v/>
      </c>
      <c r="GM97" s="43" t="str">
        <f t="shared" si="479"/>
        <v/>
      </c>
      <c r="GN97" s="1228">
        <f t="shared" si="594"/>
        <v>0</v>
      </c>
      <c r="GO97" s="1229">
        <f t="shared" si="595"/>
        <v>0</v>
      </c>
      <c r="GP97" s="656">
        <v>1974</v>
      </c>
      <c r="GQ97" s="4" t="str">
        <f t="shared" si="480"/>
        <v xml:space="preserve"> </v>
      </c>
      <c r="GR97" s="4" t="str">
        <f t="shared" si="481"/>
        <v xml:space="preserve"> </v>
      </c>
      <c r="GS97" s="4" t="str">
        <f t="shared" si="482"/>
        <v xml:space="preserve"> </v>
      </c>
      <c r="GT97" s="4" t="str">
        <f t="shared" si="483"/>
        <v xml:space="preserve"> </v>
      </c>
      <c r="GU97" s="4" t="str">
        <f t="shared" si="484"/>
        <v xml:space="preserve"> </v>
      </c>
      <c r="GV97" s="4" t="str">
        <f t="shared" si="485"/>
        <v xml:space="preserve"> </v>
      </c>
      <c r="GW97" s="4" t="str">
        <f t="shared" si="486"/>
        <v xml:space="preserve"> </v>
      </c>
      <c r="GX97" s="4" t="str">
        <f t="shared" si="487"/>
        <v xml:space="preserve"> </v>
      </c>
      <c r="GY97" s="4" t="str">
        <f t="shared" si="488"/>
        <v xml:space="preserve"> </v>
      </c>
      <c r="GZ97" s="4" t="str">
        <f t="shared" si="489"/>
        <v xml:space="preserve"> </v>
      </c>
      <c r="HA97" s="4" t="str">
        <f t="shared" si="490"/>
        <v xml:space="preserve"> </v>
      </c>
      <c r="HB97" s="4" t="str">
        <f t="shared" si="491"/>
        <v xml:space="preserve"> </v>
      </c>
      <c r="HC97" s="4" t="str">
        <f t="shared" si="492"/>
        <v xml:space="preserve"> </v>
      </c>
      <c r="HD97" s="4" t="str">
        <f t="shared" si="493"/>
        <v xml:space="preserve"> </v>
      </c>
      <c r="HE97" s="4" t="str">
        <f t="shared" si="494"/>
        <v xml:space="preserve"> </v>
      </c>
      <c r="HF97" s="4" t="str">
        <f t="shared" si="495"/>
        <v xml:space="preserve"> </v>
      </c>
      <c r="HG97" s="4" t="str">
        <f t="shared" si="496"/>
        <v xml:space="preserve"> </v>
      </c>
      <c r="HH97" s="4" t="str">
        <f t="shared" si="497"/>
        <v xml:space="preserve"> </v>
      </c>
      <c r="HI97" s="4" t="str">
        <f t="shared" si="498"/>
        <v xml:space="preserve"> </v>
      </c>
      <c r="HJ97" s="4" t="str">
        <f t="shared" si="499"/>
        <v xml:space="preserve"> </v>
      </c>
      <c r="HK97" s="4" t="str">
        <f t="shared" si="500"/>
        <v xml:space="preserve"> </v>
      </c>
      <c r="HL97" s="4" t="str">
        <f t="shared" si="501"/>
        <v xml:space="preserve"> </v>
      </c>
      <c r="HM97" s="4" t="str">
        <f t="shared" si="502"/>
        <v xml:space="preserve"> </v>
      </c>
      <c r="HN97" s="4" t="str">
        <f t="shared" si="503"/>
        <v xml:space="preserve"> </v>
      </c>
      <c r="HO97" s="4" t="str">
        <f t="shared" si="513"/>
        <v xml:space="preserve"> </v>
      </c>
      <c r="HP97" s="4" t="str">
        <f t="shared" si="504"/>
        <v xml:space="preserve"> </v>
      </c>
      <c r="HQ97" s="4" t="str">
        <f t="shared" si="505"/>
        <v xml:space="preserve"> </v>
      </c>
      <c r="HR97" s="4" t="str">
        <f t="shared" si="506"/>
        <v xml:space="preserve"> </v>
      </c>
      <c r="HS97" s="4" t="str">
        <f t="shared" si="507"/>
        <v xml:space="preserve"> </v>
      </c>
      <c r="HT97" s="4" t="str">
        <f t="shared" si="508"/>
        <v xml:space="preserve"> </v>
      </c>
      <c r="HU97" s="4">
        <f t="shared" si="596"/>
        <v>0</v>
      </c>
      <c r="HV97" s="656">
        <v>1974</v>
      </c>
      <c r="HW97" s="528" t="str">
        <f t="shared" si="597"/>
        <v xml:space="preserve"> </v>
      </c>
      <c r="HX97" s="528" t="str">
        <f t="shared" si="598"/>
        <v xml:space="preserve"> </v>
      </c>
      <c r="HY97" s="528" t="str">
        <f t="shared" si="599"/>
        <v xml:space="preserve"> </v>
      </c>
      <c r="HZ97" s="528" t="str">
        <f t="shared" si="600"/>
        <v xml:space="preserve"> </v>
      </c>
      <c r="IA97" s="528" t="str">
        <f t="shared" si="601"/>
        <v xml:space="preserve"> </v>
      </c>
      <c r="IB97" s="528" t="str">
        <f t="shared" si="602"/>
        <v xml:space="preserve"> </v>
      </c>
      <c r="IC97" s="528" t="str">
        <f t="shared" si="603"/>
        <v xml:space="preserve"> </v>
      </c>
      <c r="ID97" s="528" t="str">
        <f t="shared" si="604"/>
        <v xml:space="preserve"> </v>
      </c>
      <c r="IE97" s="528" t="str">
        <f t="shared" si="605"/>
        <v xml:space="preserve"> </v>
      </c>
      <c r="IF97" s="528" t="str">
        <f t="shared" si="606"/>
        <v xml:space="preserve"> </v>
      </c>
      <c r="IG97" s="528" t="str">
        <f t="shared" si="607"/>
        <v xml:space="preserve"> </v>
      </c>
      <c r="IH97" s="528" t="str">
        <f t="shared" si="608"/>
        <v xml:space="preserve"> </v>
      </c>
      <c r="II97" s="528" t="str">
        <f t="shared" si="609"/>
        <v xml:space="preserve"> </v>
      </c>
      <c r="IJ97" s="528" t="str">
        <f t="shared" si="610"/>
        <v xml:space="preserve"> </v>
      </c>
      <c r="IK97" s="528" t="str">
        <f t="shared" si="611"/>
        <v xml:space="preserve"> </v>
      </c>
      <c r="IL97" s="528" t="str">
        <f t="shared" si="612"/>
        <v xml:space="preserve"> </v>
      </c>
      <c r="IM97" s="528" t="str">
        <f t="shared" si="613"/>
        <v xml:space="preserve"> </v>
      </c>
      <c r="IN97" s="528" t="str">
        <f t="shared" si="614"/>
        <v xml:space="preserve"> </v>
      </c>
      <c r="IO97" s="528" t="str">
        <f t="shared" si="615"/>
        <v xml:space="preserve"> </v>
      </c>
      <c r="IP97" s="528" t="str">
        <f t="shared" si="616"/>
        <v xml:space="preserve"> </v>
      </c>
      <c r="IQ97" s="528" t="str">
        <f t="shared" si="617"/>
        <v xml:space="preserve"> </v>
      </c>
      <c r="IR97" s="528" t="str">
        <f t="shared" si="618"/>
        <v xml:space="preserve"> </v>
      </c>
      <c r="IS97" s="528" t="str">
        <f t="shared" si="619"/>
        <v xml:space="preserve"> </v>
      </c>
      <c r="IT97" s="528" t="str">
        <f t="shared" si="620"/>
        <v xml:space="preserve"> </v>
      </c>
      <c r="IU97" s="528" t="str">
        <f t="shared" si="621"/>
        <v xml:space="preserve"> </v>
      </c>
      <c r="IV97" s="528" t="str">
        <f t="shared" si="622"/>
        <v xml:space="preserve"> </v>
      </c>
      <c r="IW97" s="528" t="str">
        <f t="shared" si="623"/>
        <v xml:space="preserve"> </v>
      </c>
      <c r="IX97" s="528" t="str">
        <f t="shared" si="624"/>
        <v xml:space="preserve"> </v>
      </c>
      <c r="IY97" s="528" t="str">
        <f t="shared" si="625"/>
        <v xml:space="preserve"> </v>
      </c>
      <c r="IZ97" s="528" t="str">
        <f t="shared" si="626"/>
        <v xml:space="preserve"> </v>
      </c>
      <c r="JA97" s="1177">
        <f t="shared" si="553"/>
        <v>0</v>
      </c>
      <c r="JB97" s="8">
        <f t="shared" si="554"/>
        <v>0</v>
      </c>
    </row>
    <row r="98" spans="1:262">
      <c r="A98" s="1037">
        <v>1975</v>
      </c>
      <c r="B98" s="1234">
        <v>0</v>
      </c>
      <c r="C98" s="1151">
        <v>0</v>
      </c>
      <c r="D98" s="1151">
        <v>0</v>
      </c>
      <c r="E98" s="1151">
        <v>0</v>
      </c>
      <c r="F98" s="1215">
        <v>0</v>
      </c>
      <c r="G98" s="1235">
        <v>0</v>
      </c>
      <c r="H98" s="1151">
        <v>0</v>
      </c>
      <c r="I98" s="1151">
        <v>0</v>
      </c>
      <c r="J98" s="1151">
        <v>0</v>
      </c>
      <c r="K98" s="1215">
        <v>0</v>
      </c>
      <c r="L98" s="1235">
        <v>0</v>
      </c>
      <c r="M98" s="1151">
        <v>0</v>
      </c>
      <c r="N98" s="1151">
        <v>0</v>
      </c>
      <c r="O98" s="1151">
        <v>0</v>
      </c>
      <c r="P98" s="1215">
        <v>0</v>
      </c>
      <c r="Q98" s="1235">
        <v>0</v>
      </c>
      <c r="R98" s="1151">
        <v>0</v>
      </c>
      <c r="S98" s="1151">
        <v>0</v>
      </c>
      <c r="T98" s="1151">
        <v>0</v>
      </c>
      <c r="U98" s="1215">
        <v>0</v>
      </c>
      <c r="V98" s="1235">
        <v>0</v>
      </c>
      <c r="W98" s="1151">
        <v>0</v>
      </c>
      <c r="X98" s="1151">
        <v>0</v>
      </c>
      <c r="Y98" s="1151">
        <v>0</v>
      </c>
      <c r="Z98" s="1215">
        <v>0</v>
      </c>
      <c r="AA98" s="1235">
        <v>0</v>
      </c>
      <c r="AB98" s="1151">
        <v>0</v>
      </c>
      <c r="AC98" s="1151">
        <v>0</v>
      </c>
      <c r="AD98" s="1151">
        <v>0</v>
      </c>
      <c r="AE98" s="1215">
        <v>0</v>
      </c>
      <c r="AF98" s="1319"/>
      <c r="AG98" s="1218">
        <f t="shared" si="555"/>
        <v>0</v>
      </c>
      <c r="AH98" s="1197">
        <f t="shared" si="556"/>
        <v>0</v>
      </c>
      <c r="AI98" s="1199">
        <f t="shared" si="627"/>
        <v>0</v>
      </c>
      <c r="AJ98" s="1038">
        <v>1975</v>
      </c>
      <c r="AK98" s="1263" t="str">
        <f t="shared" si="408"/>
        <v/>
      </c>
      <c r="AL98" s="1263" t="str">
        <f t="shared" si="409"/>
        <v/>
      </c>
      <c r="AM98" s="1263" t="str">
        <f t="shared" si="410"/>
        <v/>
      </c>
      <c r="AN98" s="1263" t="str">
        <f t="shared" si="411"/>
        <v/>
      </c>
      <c r="AO98" s="1263" t="str">
        <f t="shared" si="412"/>
        <v/>
      </c>
      <c r="AP98" s="1263" t="str">
        <f t="shared" si="413"/>
        <v/>
      </c>
      <c r="AQ98" s="1263" t="str">
        <f t="shared" si="414"/>
        <v/>
      </c>
      <c r="AR98" s="1263" t="str">
        <f t="shared" si="415"/>
        <v/>
      </c>
      <c r="AS98" s="1263" t="str">
        <f t="shared" si="416"/>
        <v/>
      </c>
      <c r="AT98" s="1263" t="str">
        <f t="shared" si="417"/>
        <v/>
      </c>
      <c r="AU98" s="1263" t="str">
        <f t="shared" si="418"/>
        <v/>
      </c>
      <c r="AV98" s="1263" t="str">
        <f t="shared" si="419"/>
        <v/>
      </c>
      <c r="AW98" s="1263" t="str">
        <f t="shared" si="420"/>
        <v/>
      </c>
      <c r="AX98" s="1263" t="str">
        <f t="shared" si="421"/>
        <v/>
      </c>
      <c r="AY98" s="1263" t="str">
        <f t="shared" si="422"/>
        <v/>
      </c>
      <c r="AZ98" s="1263" t="str">
        <f t="shared" si="423"/>
        <v/>
      </c>
      <c r="BA98" s="1263" t="str">
        <f t="shared" si="424"/>
        <v/>
      </c>
      <c r="BB98" s="1263" t="str">
        <f t="shared" si="425"/>
        <v/>
      </c>
      <c r="BC98" s="1263" t="str">
        <f t="shared" si="426"/>
        <v/>
      </c>
      <c r="BD98" s="1263" t="str">
        <f t="shared" si="427"/>
        <v/>
      </c>
      <c r="BE98" s="1263" t="str">
        <f t="shared" si="428"/>
        <v/>
      </c>
      <c r="BF98" s="1263" t="str">
        <f t="shared" si="429"/>
        <v/>
      </c>
      <c r="BG98" s="1263" t="str">
        <f t="shared" si="430"/>
        <v/>
      </c>
      <c r="BH98" s="1263" t="str">
        <f t="shared" si="431"/>
        <v/>
      </c>
      <c r="BI98" s="1263" t="str">
        <f t="shared" si="509"/>
        <v/>
      </c>
      <c r="BJ98" s="1263" t="str">
        <f t="shared" si="432"/>
        <v/>
      </c>
      <c r="BK98" s="1263" t="str">
        <f t="shared" si="433"/>
        <v/>
      </c>
      <c r="BL98" s="1263" t="str">
        <f t="shared" si="434"/>
        <v/>
      </c>
      <c r="BM98" s="1263" t="str">
        <f t="shared" si="435"/>
        <v/>
      </c>
      <c r="BN98" s="1263" t="str">
        <f t="shared" si="436"/>
        <v/>
      </c>
      <c r="BO98" s="1264">
        <f t="shared" si="557"/>
        <v>0</v>
      </c>
      <c r="BP98" s="1178">
        <v>1975</v>
      </c>
      <c r="BQ98" s="15" t="str">
        <f t="shared" si="558"/>
        <v/>
      </c>
      <c r="BR98" s="15" t="str">
        <f t="shared" si="559"/>
        <v/>
      </c>
      <c r="BS98" s="15" t="str">
        <f t="shared" si="560"/>
        <v/>
      </c>
      <c r="BT98" s="15" t="str">
        <f t="shared" si="561"/>
        <v/>
      </c>
      <c r="BU98" s="15" t="str">
        <f t="shared" si="562"/>
        <v/>
      </c>
      <c r="BV98" s="15" t="str">
        <f t="shared" si="563"/>
        <v/>
      </c>
      <c r="BW98" s="15" t="str">
        <f t="shared" si="564"/>
        <v/>
      </c>
      <c r="BX98" s="15" t="str">
        <f t="shared" si="565"/>
        <v/>
      </c>
      <c r="BY98" s="15" t="str">
        <f t="shared" si="566"/>
        <v/>
      </c>
      <c r="BZ98" s="15" t="str">
        <f t="shared" si="567"/>
        <v/>
      </c>
      <c r="CA98" s="15" t="str">
        <f t="shared" si="568"/>
        <v/>
      </c>
      <c r="CB98" s="15" t="str">
        <f t="shared" si="569"/>
        <v/>
      </c>
      <c r="CC98" s="15" t="str">
        <f t="shared" si="570"/>
        <v/>
      </c>
      <c r="CD98" s="15" t="str">
        <f t="shared" si="571"/>
        <v/>
      </c>
      <c r="CE98" s="15" t="str">
        <f t="shared" si="572"/>
        <v/>
      </c>
      <c r="CF98" s="15" t="str">
        <f t="shared" si="573"/>
        <v/>
      </c>
      <c r="CG98" s="15" t="str">
        <f t="shared" si="574"/>
        <v/>
      </c>
      <c r="CH98" s="15" t="str">
        <f t="shared" si="575"/>
        <v/>
      </c>
      <c r="CI98" s="15" t="str">
        <f t="shared" si="576"/>
        <v/>
      </c>
      <c r="CJ98" s="15" t="str">
        <f t="shared" si="577"/>
        <v/>
      </c>
      <c r="CK98" s="15" t="str">
        <f t="shared" si="578"/>
        <v/>
      </c>
      <c r="CL98" s="15" t="str">
        <f t="shared" si="579"/>
        <v/>
      </c>
      <c r="CM98" s="15" t="str">
        <f t="shared" si="580"/>
        <v/>
      </c>
      <c r="CN98" s="15" t="str">
        <f t="shared" si="581"/>
        <v/>
      </c>
      <c r="CO98" s="15" t="str">
        <f t="shared" si="582"/>
        <v/>
      </c>
      <c r="CP98" s="15" t="str">
        <f t="shared" si="583"/>
        <v/>
      </c>
      <c r="CQ98" s="15" t="str">
        <f t="shared" si="584"/>
        <v/>
      </c>
      <c r="CR98" s="15" t="str">
        <f t="shared" si="585"/>
        <v/>
      </c>
      <c r="CS98" s="15" t="str">
        <f t="shared" si="586"/>
        <v/>
      </c>
      <c r="CT98" s="15" t="str">
        <f t="shared" si="587"/>
        <v/>
      </c>
      <c r="CU98" s="1178">
        <v>1975</v>
      </c>
      <c r="CV98" s="14" t="str">
        <f t="shared" si="514"/>
        <v xml:space="preserve"> </v>
      </c>
      <c r="CW98" s="14" t="str">
        <f t="shared" si="515"/>
        <v xml:space="preserve"> </v>
      </c>
      <c r="CX98" s="14" t="str">
        <f t="shared" si="516"/>
        <v xml:space="preserve"> </v>
      </c>
      <c r="CY98" s="14" t="str">
        <f t="shared" si="517"/>
        <v xml:space="preserve"> </v>
      </c>
      <c r="CZ98" s="14" t="str">
        <f t="shared" si="518"/>
        <v xml:space="preserve"> </v>
      </c>
      <c r="DA98" s="14" t="str">
        <f t="shared" si="519"/>
        <v xml:space="preserve"> </v>
      </c>
      <c r="DB98" s="14" t="str">
        <f t="shared" si="520"/>
        <v xml:space="preserve"> </v>
      </c>
      <c r="DC98" s="14" t="str">
        <f t="shared" si="521"/>
        <v xml:space="preserve"> </v>
      </c>
      <c r="DD98" s="14" t="str">
        <f t="shared" si="522"/>
        <v xml:space="preserve"> </v>
      </c>
      <c r="DE98" s="14" t="str">
        <f t="shared" si="523"/>
        <v xml:space="preserve"> </v>
      </c>
      <c r="DF98" s="14" t="str">
        <f t="shared" si="524"/>
        <v xml:space="preserve"> </v>
      </c>
      <c r="DG98" s="14" t="str">
        <f t="shared" si="525"/>
        <v xml:space="preserve"> </v>
      </c>
      <c r="DH98" s="14" t="str">
        <f t="shared" si="526"/>
        <v xml:space="preserve"> </v>
      </c>
      <c r="DI98" s="14" t="str">
        <f t="shared" si="527"/>
        <v xml:space="preserve"> </v>
      </c>
      <c r="DJ98" s="14" t="str">
        <f t="shared" si="528"/>
        <v xml:space="preserve"> </v>
      </c>
      <c r="DK98" s="14" t="str">
        <f t="shared" si="529"/>
        <v xml:space="preserve"> </v>
      </c>
      <c r="DL98" s="14" t="str">
        <f t="shared" si="530"/>
        <v xml:space="preserve"> </v>
      </c>
      <c r="DM98" s="14" t="str">
        <f t="shared" si="531"/>
        <v xml:space="preserve"> </v>
      </c>
      <c r="DN98" s="14" t="str">
        <f t="shared" si="532"/>
        <v xml:space="preserve"> </v>
      </c>
      <c r="DO98" s="14" t="str">
        <f t="shared" si="533"/>
        <v xml:space="preserve"> </v>
      </c>
      <c r="DP98" s="14" t="str">
        <f t="shared" si="534"/>
        <v xml:space="preserve"> </v>
      </c>
      <c r="DQ98" s="14" t="str">
        <f t="shared" si="535"/>
        <v xml:space="preserve"> </v>
      </c>
      <c r="DR98" s="14" t="str">
        <f t="shared" si="536"/>
        <v xml:space="preserve"> </v>
      </c>
      <c r="DS98" s="14" t="str">
        <f t="shared" si="537"/>
        <v xml:space="preserve"> </v>
      </c>
      <c r="DT98" s="14" t="str">
        <f t="shared" si="538"/>
        <v xml:space="preserve"> </v>
      </c>
      <c r="DU98" s="14" t="str">
        <f t="shared" si="539"/>
        <v xml:space="preserve"> </v>
      </c>
      <c r="DV98" s="14" t="str">
        <f t="shared" si="540"/>
        <v xml:space="preserve"> </v>
      </c>
      <c r="DW98" s="14" t="str">
        <f t="shared" si="541"/>
        <v xml:space="preserve"> </v>
      </c>
      <c r="DX98" s="14" t="str">
        <f t="shared" si="542"/>
        <v xml:space="preserve"> </v>
      </c>
      <c r="DY98" s="14" t="str">
        <f t="shared" si="543"/>
        <v xml:space="preserve"> </v>
      </c>
      <c r="DZ98" s="14">
        <f t="shared" si="628"/>
        <v>0</v>
      </c>
      <c r="EA98" s="525"/>
      <c r="EB98" s="1178">
        <v>1975</v>
      </c>
      <c r="EC98" s="30" t="str">
        <f t="shared" si="437"/>
        <v xml:space="preserve"> </v>
      </c>
      <c r="ED98" s="30" t="str">
        <f t="shared" si="438"/>
        <v xml:space="preserve"> </v>
      </c>
      <c r="EE98" s="30" t="str">
        <f t="shared" si="439"/>
        <v xml:space="preserve"> </v>
      </c>
      <c r="EF98" s="30" t="str">
        <f t="shared" si="440"/>
        <v xml:space="preserve"> </v>
      </c>
      <c r="EG98" s="30" t="str">
        <f t="shared" si="441"/>
        <v xml:space="preserve"> </v>
      </c>
      <c r="EH98" s="30" t="str">
        <f t="shared" si="442"/>
        <v xml:space="preserve"> </v>
      </c>
      <c r="EI98" s="30" t="str">
        <f t="shared" si="443"/>
        <v xml:space="preserve"> </v>
      </c>
      <c r="EJ98" s="30" t="str">
        <f t="shared" si="444"/>
        <v xml:space="preserve"> </v>
      </c>
      <c r="EK98" s="30" t="str">
        <f t="shared" si="445"/>
        <v xml:space="preserve"> </v>
      </c>
      <c r="EL98" s="30" t="str">
        <f t="shared" si="446"/>
        <v xml:space="preserve"> </v>
      </c>
      <c r="EM98" s="30" t="str">
        <f t="shared" si="447"/>
        <v xml:space="preserve"> </v>
      </c>
      <c r="EN98" s="30" t="str">
        <f t="shared" si="448"/>
        <v xml:space="preserve"> </v>
      </c>
      <c r="EO98" s="30" t="str">
        <f t="shared" si="449"/>
        <v xml:space="preserve"> </v>
      </c>
      <c r="EP98" s="30" t="str">
        <f t="shared" si="450"/>
        <v xml:space="preserve"> </v>
      </c>
      <c r="EQ98" s="30" t="str">
        <f t="shared" si="451"/>
        <v xml:space="preserve"> </v>
      </c>
      <c r="ER98" s="30" t="str">
        <f t="shared" si="452"/>
        <v xml:space="preserve"> </v>
      </c>
      <c r="ES98" s="30" t="str">
        <f t="shared" si="453"/>
        <v xml:space="preserve"> </v>
      </c>
      <c r="ET98" s="30" t="str">
        <f t="shared" si="454"/>
        <v xml:space="preserve"> </v>
      </c>
      <c r="EU98" s="30" t="str">
        <f t="shared" si="455"/>
        <v xml:space="preserve"> </v>
      </c>
      <c r="EV98" s="30" t="str">
        <f t="shared" si="456"/>
        <v xml:space="preserve"> </v>
      </c>
      <c r="EW98" s="30" t="str">
        <f t="shared" si="457"/>
        <v xml:space="preserve"> </v>
      </c>
      <c r="EX98" s="30" t="str">
        <f t="shared" si="458"/>
        <v xml:space="preserve"> </v>
      </c>
      <c r="EY98" s="30" t="str">
        <f t="shared" si="459"/>
        <v xml:space="preserve"> </v>
      </c>
      <c r="EZ98" s="30" t="str">
        <f t="shared" si="510"/>
        <v xml:space="preserve"> </v>
      </c>
      <c r="FA98" s="30" t="str">
        <f t="shared" si="511"/>
        <v xml:space="preserve"> </v>
      </c>
      <c r="FB98" s="30" t="str">
        <f t="shared" si="588"/>
        <v xml:space="preserve"> </v>
      </c>
      <c r="FC98" s="30" t="str">
        <f t="shared" si="589"/>
        <v xml:space="preserve"> </v>
      </c>
      <c r="FD98" s="30" t="str">
        <f t="shared" si="590"/>
        <v xml:space="preserve"> </v>
      </c>
      <c r="FE98" s="30" t="str">
        <f t="shared" si="591"/>
        <v xml:space="preserve"> </v>
      </c>
      <c r="FF98" s="30" t="str">
        <f t="shared" si="592"/>
        <v xml:space="preserve"> </v>
      </c>
      <c r="FG98" s="639">
        <f t="shared" si="544"/>
        <v>0</v>
      </c>
      <c r="FI98" s="656">
        <v>1975</v>
      </c>
      <c r="FJ98" s="43" t="str">
        <f t="shared" si="545"/>
        <v/>
      </c>
      <c r="FK98" s="43" t="str">
        <f t="shared" si="546"/>
        <v/>
      </c>
      <c r="FL98" s="43" t="str">
        <f t="shared" si="547"/>
        <v/>
      </c>
      <c r="FM98" s="43" t="str">
        <f t="shared" si="548"/>
        <v/>
      </c>
      <c r="FN98" s="43" t="str">
        <f t="shared" si="549"/>
        <v/>
      </c>
      <c r="FO98" s="43" t="str">
        <f t="shared" si="550"/>
        <v/>
      </c>
      <c r="FP98" s="43" t="str">
        <f t="shared" si="551"/>
        <v/>
      </c>
      <c r="FQ98" s="43" t="str">
        <f t="shared" si="552"/>
        <v/>
      </c>
      <c r="FR98" s="43" t="str">
        <f t="shared" si="593"/>
        <v/>
      </c>
      <c r="FS98" s="43" t="str">
        <f t="shared" si="460"/>
        <v/>
      </c>
      <c r="FT98" s="43" t="str">
        <f t="shared" si="461"/>
        <v/>
      </c>
      <c r="FU98" s="43" t="str">
        <f t="shared" si="462"/>
        <v/>
      </c>
      <c r="FV98" s="43" t="str">
        <f t="shared" si="463"/>
        <v/>
      </c>
      <c r="FW98" s="43" t="str">
        <f t="shared" si="464"/>
        <v/>
      </c>
      <c r="FX98" s="43" t="str">
        <f t="shared" si="465"/>
        <v/>
      </c>
      <c r="FY98" s="43" t="str">
        <f t="shared" si="466"/>
        <v/>
      </c>
      <c r="FZ98" s="43" t="str">
        <f t="shared" si="467"/>
        <v/>
      </c>
      <c r="GA98" s="43" t="str">
        <f t="shared" si="468"/>
        <v/>
      </c>
      <c r="GB98" s="43" t="str">
        <f t="shared" si="469"/>
        <v/>
      </c>
      <c r="GC98" s="43" t="str">
        <f t="shared" si="470"/>
        <v/>
      </c>
      <c r="GD98" s="43" t="str">
        <f t="shared" si="471"/>
        <v/>
      </c>
      <c r="GE98" s="43" t="str">
        <f t="shared" si="472"/>
        <v/>
      </c>
      <c r="GF98" s="43" t="str">
        <f t="shared" si="473"/>
        <v/>
      </c>
      <c r="GG98" s="43" t="str">
        <f t="shared" si="512"/>
        <v/>
      </c>
      <c r="GH98" s="43" t="str">
        <f t="shared" si="474"/>
        <v/>
      </c>
      <c r="GI98" s="43" t="str">
        <f t="shared" si="475"/>
        <v/>
      </c>
      <c r="GJ98" s="43" t="str">
        <f t="shared" si="476"/>
        <v/>
      </c>
      <c r="GK98" s="43" t="str">
        <f t="shared" si="477"/>
        <v/>
      </c>
      <c r="GL98" s="43" t="str">
        <f t="shared" si="478"/>
        <v/>
      </c>
      <c r="GM98" s="43" t="str">
        <f t="shared" si="479"/>
        <v/>
      </c>
      <c r="GN98" s="1228">
        <f t="shared" si="594"/>
        <v>0</v>
      </c>
      <c r="GO98" s="1229">
        <f t="shared" si="595"/>
        <v>0</v>
      </c>
      <c r="GP98" s="656">
        <v>1975</v>
      </c>
      <c r="GQ98" s="4" t="str">
        <f t="shared" si="480"/>
        <v xml:space="preserve"> </v>
      </c>
      <c r="GR98" s="4" t="str">
        <f t="shared" si="481"/>
        <v xml:space="preserve"> </v>
      </c>
      <c r="GS98" s="4" t="str">
        <f t="shared" si="482"/>
        <v xml:space="preserve"> </v>
      </c>
      <c r="GT98" s="4" t="str">
        <f t="shared" si="483"/>
        <v xml:space="preserve"> </v>
      </c>
      <c r="GU98" s="4" t="str">
        <f t="shared" si="484"/>
        <v xml:space="preserve"> </v>
      </c>
      <c r="GV98" s="4" t="str">
        <f t="shared" si="485"/>
        <v xml:space="preserve"> </v>
      </c>
      <c r="GW98" s="4" t="str">
        <f t="shared" si="486"/>
        <v xml:space="preserve"> </v>
      </c>
      <c r="GX98" s="4" t="str">
        <f t="shared" si="487"/>
        <v xml:space="preserve"> </v>
      </c>
      <c r="GY98" s="4" t="str">
        <f t="shared" si="488"/>
        <v xml:space="preserve"> </v>
      </c>
      <c r="GZ98" s="4" t="str">
        <f t="shared" si="489"/>
        <v xml:space="preserve"> </v>
      </c>
      <c r="HA98" s="4" t="str">
        <f t="shared" si="490"/>
        <v xml:space="preserve"> </v>
      </c>
      <c r="HB98" s="4" t="str">
        <f t="shared" si="491"/>
        <v xml:space="preserve"> </v>
      </c>
      <c r="HC98" s="4" t="str">
        <f t="shared" si="492"/>
        <v xml:space="preserve"> </v>
      </c>
      <c r="HD98" s="4" t="str">
        <f t="shared" si="493"/>
        <v xml:space="preserve"> </v>
      </c>
      <c r="HE98" s="4" t="str">
        <f t="shared" si="494"/>
        <v xml:space="preserve"> </v>
      </c>
      <c r="HF98" s="4" t="str">
        <f t="shared" si="495"/>
        <v xml:space="preserve"> </v>
      </c>
      <c r="HG98" s="4" t="str">
        <f t="shared" si="496"/>
        <v xml:space="preserve"> </v>
      </c>
      <c r="HH98" s="4" t="str">
        <f t="shared" si="497"/>
        <v xml:space="preserve"> </v>
      </c>
      <c r="HI98" s="4" t="str">
        <f t="shared" si="498"/>
        <v xml:space="preserve"> </v>
      </c>
      <c r="HJ98" s="4" t="str">
        <f t="shared" si="499"/>
        <v xml:space="preserve"> </v>
      </c>
      <c r="HK98" s="4" t="str">
        <f t="shared" si="500"/>
        <v xml:space="preserve"> </v>
      </c>
      <c r="HL98" s="4" t="str">
        <f t="shared" si="501"/>
        <v xml:space="preserve"> </v>
      </c>
      <c r="HM98" s="4" t="str">
        <f t="shared" si="502"/>
        <v xml:space="preserve"> </v>
      </c>
      <c r="HN98" s="4" t="str">
        <f t="shared" si="503"/>
        <v xml:space="preserve"> </v>
      </c>
      <c r="HO98" s="4" t="str">
        <f t="shared" si="513"/>
        <v xml:space="preserve"> </v>
      </c>
      <c r="HP98" s="4" t="str">
        <f t="shared" si="504"/>
        <v xml:space="preserve"> </v>
      </c>
      <c r="HQ98" s="4" t="str">
        <f t="shared" si="505"/>
        <v xml:space="preserve"> </v>
      </c>
      <c r="HR98" s="4" t="str">
        <f t="shared" si="506"/>
        <v xml:space="preserve"> </v>
      </c>
      <c r="HS98" s="4" t="str">
        <f t="shared" si="507"/>
        <v xml:space="preserve"> </v>
      </c>
      <c r="HT98" s="4" t="str">
        <f t="shared" si="508"/>
        <v xml:space="preserve"> </v>
      </c>
      <c r="HU98" s="4">
        <f t="shared" si="596"/>
        <v>0</v>
      </c>
      <c r="HV98" s="656">
        <v>1975</v>
      </c>
      <c r="HW98" s="528" t="str">
        <f t="shared" si="597"/>
        <v xml:space="preserve"> </v>
      </c>
      <c r="HX98" s="528" t="str">
        <f t="shared" si="598"/>
        <v xml:space="preserve"> </v>
      </c>
      <c r="HY98" s="528" t="str">
        <f t="shared" si="599"/>
        <v xml:space="preserve"> </v>
      </c>
      <c r="HZ98" s="528" t="str">
        <f t="shared" si="600"/>
        <v xml:space="preserve"> </v>
      </c>
      <c r="IA98" s="528" t="str">
        <f t="shared" si="601"/>
        <v xml:space="preserve"> </v>
      </c>
      <c r="IB98" s="528" t="str">
        <f t="shared" si="602"/>
        <v xml:space="preserve"> </v>
      </c>
      <c r="IC98" s="528" t="str">
        <f t="shared" si="603"/>
        <v xml:space="preserve"> </v>
      </c>
      <c r="ID98" s="528" t="str">
        <f t="shared" si="604"/>
        <v xml:space="preserve"> </v>
      </c>
      <c r="IE98" s="528" t="str">
        <f t="shared" si="605"/>
        <v xml:space="preserve"> </v>
      </c>
      <c r="IF98" s="528" t="str">
        <f t="shared" si="606"/>
        <v xml:space="preserve"> </v>
      </c>
      <c r="IG98" s="528" t="str">
        <f t="shared" si="607"/>
        <v xml:space="preserve"> </v>
      </c>
      <c r="IH98" s="528" t="str">
        <f t="shared" si="608"/>
        <v xml:space="preserve"> </v>
      </c>
      <c r="II98" s="528" t="str">
        <f t="shared" si="609"/>
        <v xml:space="preserve"> </v>
      </c>
      <c r="IJ98" s="528" t="str">
        <f t="shared" si="610"/>
        <v xml:space="preserve"> </v>
      </c>
      <c r="IK98" s="528" t="str">
        <f t="shared" si="611"/>
        <v xml:space="preserve"> </v>
      </c>
      <c r="IL98" s="528" t="str">
        <f t="shared" si="612"/>
        <v xml:space="preserve"> </v>
      </c>
      <c r="IM98" s="528" t="str">
        <f t="shared" si="613"/>
        <v xml:space="preserve"> </v>
      </c>
      <c r="IN98" s="528" t="str">
        <f t="shared" si="614"/>
        <v xml:space="preserve"> </v>
      </c>
      <c r="IO98" s="528" t="str">
        <f t="shared" si="615"/>
        <v xml:space="preserve"> </v>
      </c>
      <c r="IP98" s="528" t="str">
        <f t="shared" si="616"/>
        <v xml:space="preserve"> </v>
      </c>
      <c r="IQ98" s="528" t="str">
        <f t="shared" si="617"/>
        <v xml:space="preserve"> </v>
      </c>
      <c r="IR98" s="528" t="str">
        <f t="shared" si="618"/>
        <v xml:space="preserve"> </v>
      </c>
      <c r="IS98" s="528" t="str">
        <f t="shared" si="619"/>
        <v xml:space="preserve"> </v>
      </c>
      <c r="IT98" s="528" t="str">
        <f t="shared" si="620"/>
        <v xml:space="preserve"> </v>
      </c>
      <c r="IU98" s="528" t="str">
        <f t="shared" si="621"/>
        <v xml:space="preserve"> </v>
      </c>
      <c r="IV98" s="528" t="str">
        <f t="shared" si="622"/>
        <v xml:space="preserve"> </v>
      </c>
      <c r="IW98" s="528" t="str">
        <f t="shared" si="623"/>
        <v xml:space="preserve"> </v>
      </c>
      <c r="IX98" s="528" t="str">
        <f t="shared" si="624"/>
        <v xml:space="preserve"> </v>
      </c>
      <c r="IY98" s="528" t="str">
        <f t="shared" si="625"/>
        <v xml:space="preserve"> </v>
      </c>
      <c r="IZ98" s="528" t="str">
        <f t="shared" si="626"/>
        <v xml:space="preserve"> </v>
      </c>
      <c r="JA98" s="1177">
        <f t="shared" si="553"/>
        <v>0</v>
      </c>
      <c r="JB98" s="8">
        <f t="shared" si="554"/>
        <v>0</v>
      </c>
    </row>
    <row r="99" spans="1:262">
      <c r="A99" s="773">
        <v>1976</v>
      </c>
      <c r="B99" s="1226">
        <v>0</v>
      </c>
      <c r="C99" s="1189">
        <v>0</v>
      </c>
      <c r="D99" s="1189">
        <v>0</v>
      </c>
      <c r="E99" s="1189">
        <v>0</v>
      </c>
      <c r="F99" s="1227">
        <v>0</v>
      </c>
      <c r="G99" s="1214">
        <v>0</v>
      </c>
      <c r="H99" s="1189">
        <v>0</v>
      </c>
      <c r="I99" s="1189" t="s">
        <v>60</v>
      </c>
      <c r="J99" s="1189">
        <v>0</v>
      </c>
      <c r="K99" s="1227">
        <v>0</v>
      </c>
      <c r="L99" s="1214">
        <v>0</v>
      </c>
      <c r="M99" s="1189">
        <v>1</v>
      </c>
      <c r="N99" s="1189">
        <v>0</v>
      </c>
      <c r="O99" s="1189">
        <v>0</v>
      </c>
      <c r="P99" s="1227" t="s">
        <v>60</v>
      </c>
      <c r="Q99" s="1214">
        <v>0</v>
      </c>
      <c r="R99" s="1189">
        <v>0</v>
      </c>
      <c r="S99" s="1189">
        <v>0</v>
      </c>
      <c r="T99" s="1189">
        <v>0</v>
      </c>
      <c r="U99" s="1227">
        <v>0</v>
      </c>
      <c r="V99" s="1214">
        <v>0</v>
      </c>
      <c r="W99" s="1189">
        <v>0</v>
      </c>
      <c r="X99" s="1189">
        <v>0</v>
      </c>
      <c r="Y99" s="1189">
        <v>0</v>
      </c>
      <c r="Z99" s="1227">
        <v>0</v>
      </c>
      <c r="AA99" s="1214">
        <v>0</v>
      </c>
      <c r="AB99" s="1189">
        <v>0</v>
      </c>
      <c r="AC99" s="1189">
        <v>0</v>
      </c>
      <c r="AD99" s="1189">
        <v>0</v>
      </c>
      <c r="AE99" s="1227">
        <v>0</v>
      </c>
      <c r="AF99" s="1317"/>
      <c r="AG99" s="568">
        <f t="shared" si="555"/>
        <v>1</v>
      </c>
      <c r="AH99" s="504">
        <f t="shared" si="556"/>
        <v>1</v>
      </c>
      <c r="AI99" s="893">
        <f t="shared" si="627"/>
        <v>1</v>
      </c>
      <c r="AJ99" s="1178">
        <v>1976</v>
      </c>
      <c r="AK99" s="1263" t="str">
        <f t="shared" si="408"/>
        <v/>
      </c>
      <c r="AL99" s="1263" t="str">
        <f t="shared" si="409"/>
        <v/>
      </c>
      <c r="AM99" s="1263" t="str">
        <f t="shared" si="410"/>
        <v/>
      </c>
      <c r="AN99" s="1263" t="str">
        <f t="shared" si="411"/>
        <v/>
      </c>
      <c r="AO99" s="1263" t="str">
        <f t="shared" si="412"/>
        <v/>
      </c>
      <c r="AP99" s="1263" t="str">
        <f t="shared" si="413"/>
        <v/>
      </c>
      <c r="AQ99" s="1263" t="str">
        <f t="shared" si="414"/>
        <v/>
      </c>
      <c r="AR99" s="1263" t="str">
        <f t="shared" si="415"/>
        <v/>
      </c>
      <c r="AS99" s="1263" t="str">
        <f t="shared" si="416"/>
        <v/>
      </c>
      <c r="AT99" s="1263" t="str">
        <f t="shared" si="417"/>
        <v/>
      </c>
      <c r="AU99" s="1263" t="str">
        <f t="shared" si="418"/>
        <v/>
      </c>
      <c r="AV99" s="1263">
        <f t="shared" si="419"/>
        <v>1</v>
      </c>
      <c r="AW99" s="1263" t="str">
        <f t="shared" si="420"/>
        <v/>
      </c>
      <c r="AX99" s="1263" t="str">
        <f t="shared" si="421"/>
        <v/>
      </c>
      <c r="AY99" s="1263" t="str">
        <f t="shared" si="422"/>
        <v/>
      </c>
      <c r="AZ99" s="1263" t="str">
        <f t="shared" si="423"/>
        <v/>
      </c>
      <c r="BA99" s="1263" t="str">
        <f t="shared" si="424"/>
        <v/>
      </c>
      <c r="BB99" s="1263" t="str">
        <f t="shared" si="425"/>
        <v/>
      </c>
      <c r="BC99" s="1263" t="str">
        <f t="shared" si="426"/>
        <v/>
      </c>
      <c r="BD99" s="1263" t="str">
        <f t="shared" si="427"/>
        <v/>
      </c>
      <c r="BE99" s="1263" t="str">
        <f t="shared" si="428"/>
        <v/>
      </c>
      <c r="BF99" s="1263" t="str">
        <f t="shared" si="429"/>
        <v/>
      </c>
      <c r="BG99" s="1263" t="str">
        <f t="shared" si="430"/>
        <v/>
      </c>
      <c r="BH99" s="1263" t="str">
        <f t="shared" si="431"/>
        <v/>
      </c>
      <c r="BI99" s="1263" t="str">
        <f t="shared" si="509"/>
        <v/>
      </c>
      <c r="BJ99" s="1263" t="str">
        <f t="shared" si="432"/>
        <v/>
      </c>
      <c r="BK99" s="1263" t="str">
        <f t="shared" si="433"/>
        <v/>
      </c>
      <c r="BL99" s="1263" t="str">
        <f t="shared" si="434"/>
        <v/>
      </c>
      <c r="BM99" s="1263" t="str">
        <f t="shared" si="435"/>
        <v/>
      </c>
      <c r="BN99" s="1263" t="str">
        <f t="shared" si="436"/>
        <v/>
      </c>
      <c r="BO99" s="1264">
        <f t="shared" si="557"/>
        <v>1</v>
      </c>
      <c r="BP99" s="1178">
        <v>1976</v>
      </c>
      <c r="BQ99" s="15" t="str">
        <f t="shared" si="558"/>
        <v/>
      </c>
      <c r="BR99" s="15" t="str">
        <f t="shared" si="559"/>
        <v/>
      </c>
      <c r="BS99" s="15" t="str">
        <f t="shared" si="560"/>
        <v/>
      </c>
      <c r="BT99" s="15" t="str">
        <f t="shared" si="561"/>
        <v/>
      </c>
      <c r="BU99" s="15" t="str">
        <f t="shared" si="562"/>
        <v/>
      </c>
      <c r="BV99" s="15" t="str">
        <f t="shared" si="563"/>
        <v/>
      </c>
      <c r="BW99" s="15" t="str">
        <f t="shared" si="564"/>
        <v/>
      </c>
      <c r="BX99" s="15" t="str">
        <f t="shared" si="565"/>
        <v/>
      </c>
      <c r="BY99" s="15" t="str">
        <f t="shared" si="566"/>
        <v/>
      </c>
      <c r="BZ99" s="15" t="str">
        <f t="shared" si="567"/>
        <v/>
      </c>
      <c r="CA99" s="15" t="str">
        <f t="shared" si="568"/>
        <v/>
      </c>
      <c r="CB99" s="15">
        <f t="shared" si="569"/>
        <v>1976</v>
      </c>
      <c r="CC99" s="15" t="str">
        <f t="shared" si="570"/>
        <v/>
      </c>
      <c r="CD99" s="15" t="str">
        <f t="shared" si="571"/>
        <v/>
      </c>
      <c r="CE99" s="15" t="str">
        <f t="shared" si="572"/>
        <v/>
      </c>
      <c r="CF99" s="15" t="str">
        <f t="shared" si="573"/>
        <v/>
      </c>
      <c r="CG99" s="15" t="str">
        <f t="shared" si="574"/>
        <v/>
      </c>
      <c r="CH99" s="15" t="str">
        <f t="shared" si="575"/>
        <v/>
      </c>
      <c r="CI99" s="15" t="str">
        <f t="shared" si="576"/>
        <v/>
      </c>
      <c r="CJ99" s="15" t="str">
        <f t="shared" si="577"/>
        <v/>
      </c>
      <c r="CK99" s="15" t="str">
        <f t="shared" si="578"/>
        <v/>
      </c>
      <c r="CL99" s="15" t="str">
        <f t="shared" si="579"/>
        <v/>
      </c>
      <c r="CM99" s="15" t="str">
        <f t="shared" si="580"/>
        <v/>
      </c>
      <c r="CN99" s="15" t="str">
        <f t="shared" si="581"/>
        <v/>
      </c>
      <c r="CO99" s="15" t="str">
        <f t="shared" si="582"/>
        <v/>
      </c>
      <c r="CP99" s="15" t="str">
        <f t="shared" si="583"/>
        <v/>
      </c>
      <c r="CQ99" s="15" t="str">
        <f t="shared" si="584"/>
        <v/>
      </c>
      <c r="CR99" s="15" t="str">
        <f t="shared" si="585"/>
        <v/>
      </c>
      <c r="CS99" s="15" t="str">
        <f t="shared" si="586"/>
        <v/>
      </c>
      <c r="CT99" s="15" t="str">
        <f t="shared" si="587"/>
        <v/>
      </c>
      <c r="CU99" s="1178">
        <v>1976</v>
      </c>
      <c r="CV99" s="14" t="str">
        <f t="shared" si="514"/>
        <v xml:space="preserve"> </v>
      </c>
      <c r="CW99" s="14" t="str">
        <f t="shared" si="515"/>
        <v xml:space="preserve"> </v>
      </c>
      <c r="CX99" s="14" t="str">
        <f t="shared" si="516"/>
        <v xml:space="preserve"> </v>
      </c>
      <c r="CY99" s="14" t="str">
        <f t="shared" si="517"/>
        <v xml:space="preserve"> </v>
      </c>
      <c r="CZ99" s="14" t="str">
        <f t="shared" si="518"/>
        <v xml:space="preserve"> </v>
      </c>
      <c r="DA99" s="14" t="str">
        <f t="shared" si="519"/>
        <v xml:space="preserve"> </v>
      </c>
      <c r="DB99" s="14" t="str">
        <f t="shared" si="520"/>
        <v xml:space="preserve"> </v>
      </c>
      <c r="DC99" s="14" t="str">
        <f t="shared" si="521"/>
        <v xml:space="preserve"> </v>
      </c>
      <c r="DD99" s="14" t="str">
        <f t="shared" si="522"/>
        <v xml:space="preserve"> </v>
      </c>
      <c r="DE99" s="14" t="str">
        <f t="shared" si="523"/>
        <v xml:space="preserve"> </v>
      </c>
      <c r="DF99" s="14" t="str">
        <f t="shared" si="524"/>
        <v xml:space="preserve"> </v>
      </c>
      <c r="DG99" s="14" t="str">
        <f t="shared" si="525"/>
        <v xml:space="preserve"> </v>
      </c>
      <c r="DH99" s="14" t="str">
        <f t="shared" si="526"/>
        <v xml:space="preserve"> </v>
      </c>
      <c r="DI99" s="14" t="str">
        <f t="shared" si="527"/>
        <v xml:space="preserve"> </v>
      </c>
      <c r="DJ99" s="14" t="str">
        <f t="shared" si="528"/>
        <v xml:space="preserve"> </v>
      </c>
      <c r="DK99" s="14" t="str">
        <f t="shared" si="529"/>
        <v xml:space="preserve"> </v>
      </c>
      <c r="DL99" s="14" t="str">
        <f t="shared" si="530"/>
        <v xml:space="preserve"> </v>
      </c>
      <c r="DM99" s="14" t="str">
        <f t="shared" si="531"/>
        <v xml:space="preserve"> </v>
      </c>
      <c r="DN99" s="14" t="str">
        <f t="shared" si="532"/>
        <v xml:space="preserve"> </v>
      </c>
      <c r="DO99" s="14" t="str">
        <f t="shared" si="533"/>
        <v xml:space="preserve"> </v>
      </c>
      <c r="DP99" s="14" t="str">
        <f t="shared" si="534"/>
        <v xml:space="preserve"> </v>
      </c>
      <c r="DQ99" s="14" t="str">
        <f t="shared" si="535"/>
        <v xml:space="preserve"> </v>
      </c>
      <c r="DR99" s="14" t="str">
        <f t="shared" si="536"/>
        <v xml:space="preserve"> </v>
      </c>
      <c r="DS99" s="14" t="str">
        <f t="shared" si="537"/>
        <v xml:space="preserve"> </v>
      </c>
      <c r="DT99" s="14" t="str">
        <f t="shared" si="538"/>
        <v xml:space="preserve"> </v>
      </c>
      <c r="DU99" s="14" t="str">
        <f t="shared" si="539"/>
        <v xml:space="preserve"> </v>
      </c>
      <c r="DV99" s="14" t="str">
        <f t="shared" si="540"/>
        <v xml:space="preserve"> </v>
      </c>
      <c r="DW99" s="14" t="str">
        <f t="shared" si="541"/>
        <v xml:space="preserve"> </v>
      </c>
      <c r="DX99" s="14" t="str">
        <f t="shared" si="542"/>
        <v xml:space="preserve"> </v>
      </c>
      <c r="DY99" s="14" t="str">
        <f t="shared" si="543"/>
        <v xml:space="preserve"> </v>
      </c>
      <c r="DZ99" s="14">
        <f t="shared" si="628"/>
        <v>0</v>
      </c>
      <c r="EA99" s="525"/>
      <c r="EB99" s="1178">
        <v>1976</v>
      </c>
      <c r="EC99" s="30" t="str">
        <f t="shared" si="437"/>
        <v xml:space="preserve"> </v>
      </c>
      <c r="ED99" s="30" t="str">
        <f t="shared" si="438"/>
        <v xml:space="preserve"> </v>
      </c>
      <c r="EE99" s="30" t="str">
        <f t="shared" si="439"/>
        <v xml:space="preserve"> </v>
      </c>
      <c r="EF99" s="30" t="str">
        <f t="shared" si="440"/>
        <v xml:space="preserve"> </v>
      </c>
      <c r="EG99" s="30" t="str">
        <f t="shared" si="441"/>
        <v xml:space="preserve"> </v>
      </c>
      <c r="EH99" s="30" t="str">
        <f t="shared" si="442"/>
        <v xml:space="preserve"> </v>
      </c>
      <c r="EI99" s="30" t="str">
        <f t="shared" si="443"/>
        <v xml:space="preserve"> </v>
      </c>
      <c r="EJ99" s="30" t="str">
        <f t="shared" si="444"/>
        <v xml:space="preserve"> </v>
      </c>
      <c r="EK99" s="30" t="str">
        <f t="shared" si="445"/>
        <v xml:space="preserve"> </v>
      </c>
      <c r="EL99" s="30" t="str">
        <f t="shared" si="446"/>
        <v xml:space="preserve"> </v>
      </c>
      <c r="EM99" s="30" t="str">
        <f t="shared" si="447"/>
        <v xml:space="preserve"> </v>
      </c>
      <c r="EN99" s="30">
        <f t="shared" si="448"/>
        <v>1</v>
      </c>
      <c r="EO99" s="30" t="str">
        <f t="shared" si="449"/>
        <v xml:space="preserve"> </v>
      </c>
      <c r="EP99" s="30" t="str">
        <f t="shared" si="450"/>
        <v xml:space="preserve"> </v>
      </c>
      <c r="EQ99" s="30" t="str">
        <f t="shared" si="451"/>
        <v xml:space="preserve"> </v>
      </c>
      <c r="ER99" s="30" t="str">
        <f t="shared" si="452"/>
        <v xml:space="preserve"> </v>
      </c>
      <c r="ES99" s="30" t="str">
        <f t="shared" si="453"/>
        <v xml:space="preserve"> </v>
      </c>
      <c r="ET99" s="30" t="str">
        <f t="shared" si="454"/>
        <v xml:space="preserve"> </v>
      </c>
      <c r="EU99" s="30" t="str">
        <f t="shared" si="455"/>
        <v xml:space="preserve"> </v>
      </c>
      <c r="EV99" s="30" t="str">
        <f t="shared" si="456"/>
        <v xml:space="preserve"> </v>
      </c>
      <c r="EW99" s="30" t="str">
        <f t="shared" si="457"/>
        <v xml:space="preserve"> </v>
      </c>
      <c r="EX99" s="30" t="str">
        <f t="shared" si="458"/>
        <v xml:space="preserve"> </v>
      </c>
      <c r="EY99" s="30" t="str">
        <f t="shared" si="459"/>
        <v xml:space="preserve"> </v>
      </c>
      <c r="EZ99" s="30" t="str">
        <f t="shared" si="510"/>
        <v xml:space="preserve"> </v>
      </c>
      <c r="FA99" s="30" t="str">
        <f t="shared" si="511"/>
        <v xml:space="preserve"> </v>
      </c>
      <c r="FB99" s="30" t="str">
        <f t="shared" si="588"/>
        <v xml:space="preserve"> </v>
      </c>
      <c r="FC99" s="30" t="str">
        <f t="shared" si="589"/>
        <v xml:space="preserve"> </v>
      </c>
      <c r="FD99" s="30" t="str">
        <f t="shared" si="590"/>
        <v xml:space="preserve"> </v>
      </c>
      <c r="FE99" s="30" t="str">
        <f t="shared" si="591"/>
        <v xml:space="preserve"> </v>
      </c>
      <c r="FF99" s="30" t="str">
        <f t="shared" si="592"/>
        <v xml:space="preserve"> </v>
      </c>
      <c r="FG99" s="639">
        <f t="shared" si="544"/>
        <v>1</v>
      </c>
      <c r="FI99" s="656">
        <v>1976</v>
      </c>
      <c r="FJ99" s="43" t="str">
        <f t="shared" si="545"/>
        <v/>
      </c>
      <c r="FK99" s="43" t="str">
        <f t="shared" si="546"/>
        <v/>
      </c>
      <c r="FL99" s="43" t="str">
        <f t="shared" si="547"/>
        <v/>
      </c>
      <c r="FM99" s="43" t="str">
        <f t="shared" si="548"/>
        <v/>
      </c>
      <c r="FN99" s="43" t="str">
        <f t="shared" si="549"/>
        <v/>
      </c>
      <c r="FO99" s="43" t="str">
        <f t="shared" si="550"/>
        <v/>
      </c>
      <c r="FP99" s="43" t="str">
        <f t="shared" si="551"/>
        <v/>
      </c>
      <c r="FQ99" s="43" t="str">
        <f t="shared" si="552"/>
        <v/>
      </c>
      <c r="FR99" s="43" t="str">
        <f t="shared" si="593"/>
        <v/>
      </c>
      <c r="FS99" s="43" t="str">
        <f t="shared" si="460"/>
        <v/>
      </c>
      <c r="FT99" s="43" t="str">
        <f t="shared" si="461"/>
        <v/>
      </c>
      <c r="FU99" s="43">
        <f t="shared" si="462"/>
        <v>1</v>
      </c>
      <c r="FV99" s="43" t="str">
        <f t="shared" si="463"/>
        <v/>
      </c>
      <c r="FW99" s="43" t="str">
        <f t="shared" si="464"/>
        <v/>
      </c>
      <c r="FX99" s="43" t="str">
        <f t="shared" si="465"/>
        <v/>
      </c>
      <c r="FY99" s="43" t="str">
        <f t="shared" si="466"/>
        <v/>
      </c>
      <c r="FZ99" s="43" t="str">
        <f t="shared" si="467"/>
        <v/>
      </c>
      <c r="GA99" s="43" t="str">
        <f t="shared" si="468"/>
        <v/>
      </c>
      <c r="GB99" s="43" t="str">
        <f t="shared" si="469"/>
        <v/>
      </c>
      <c r="GC99" s="43" t="str">
        <f t="shared" si="470"/>
        <v/>
      </c>
      <c r="GD99" s="43" t="str">
        <f t="shared" si="471"/>
        <v/>
      </c>
      <c r="GE99" s="43" t="str">
        <f t="shared" si="472"/>
        <v/>
      </c>
      <c r="GF99" s="43" t="str">
        <f t="shared" si="473"/>
        <v/>
      </c>
      <c r="GG99" s="43" t="str">
        <f t="shared" si="512"/>
        <v/>
      </c>
      <c r="GH99" s="43" t="str">
        <f t="shared" si="474"/>
        <v/>
      </c>
      <c r="GI99" s="43" t="str">
        <f t="shared" si="475"/>
        <v/>
      </c>
      <c r="GJ99" s="43" t="str">
        <f t="shared" si="476"/>
        <v/>
      </c>
      <c r="GK99" s="43" t="str">
        <f t="shared" si="477"/>
        <v/>
      </c>
      <c r="GL99" s="43" t="str">
        <f t="shared" si="478"/>
        <v/>
      </c>
      <c r="GM99" s="43" t="str">
        <f t="shared" si="479"/>
        <v/>
      </c>
      <c r="GN99" s="1228">
        <f t="shared" si="594"/>
        <v>1</v>
      </c>
      <c r="GO99" s="1229">
        <f t="shared" si="595"/>
        <v>1</v>
      </c>
      <c r="GP99" s="656">
        <v>1976</v>
      </c>
      <c r="GQ99" s="4" t="str">
        <f t="shared" si="480"/>
        <v xml:space="preserve"> </v>
      </c>
      <c r="GR99" s="4" t="str">
        <f t="shared" si="481"/>
        <v xml:space="preserve"> </v>
      </c>
      <c r="GS99" s="4" t="str">
        <f t="shared" si="482"/>
        <v xml:space="preserve"> </v>
      </c>
      <c r="GT99" s="4" t="str">
        <f t="shared" si="483"/>
        <v xml:space="preserve"> </v>
      </c>
      <c r="GU99" s="4" t="str">
        <f t="shared" si="484"/>
        <v xml:space="preserve"> </v>
      </c>
      <c r="GV99" s="4" t="str">
        <f t="shared" si="485"/>
        <v xml:space="preserve"> </v>
      </c>
      <c r="GW99" s="4" t="str">
        <f t="shared" si="486"/>
        <v xml:space="preserve"> </v>
      </c>
      <c r="GX99" s="4">
        <f t="shared" si="487"/>
        <v>1</v>
      </c>
      <c r="GY99" s="4" t="str">
        <f t="shared" si="488"/>
        <v xml:space="preserve"> </v>
      </c>
      <c r="GZ99" s="4" t="str">
        <f t="shared" si="489"/>
        <v xml:space="preserve"> </v>
      </c>
      <c r="HA99" s="4" t="str">
        <f t="shared" si="490"/>
        <v xml:space="preserve"> </v>
      </c>
      <c r="HB99" s="4">
        <f t="shared" si="491"/>
        <v>1</v>
      </c>
      <c r="HC99" s="4" t="str">
        <f t="shared" si="492"/>
        <v xml:space="preserve"> </v>
      </c>
      <c r="HD99" s="4" t="str">
        <f t="shared" si="493"/>
        <v xml:space="preserve"> </v>
      </c>
      <c r="HE99" s="4">
        <f t="shared" si="494"/>
        <v>1</v>
      </c>
      <c r="HF99" s="4" t="str">
        <f t="shared" si="495"/>
        <v xml:space="preserve"> </v>
      </c>
      <c r="HG99" s="4" t="str">
        <f t="shared" si="496"/>
        <v xml:space="preserve"> </v>
      </c>
      <c r="HH99" s="4" t="str">
        <f t="shared" si="497"/>
        <v xml:space="preserve"> </v>
      </c>
      <c r="HI99" s="4" t="str">
        <f t="shared" si="498"/>
        <v xml:space="preserve"> </v>
      </c>
      <c r="HJ99" s="4" t="str">
        <f t="shared" si="499"/>
        <v xml:space="preserve"> </v>
      </c>
      <c r="HK99" s="4" t="str">
        <f t="shared" si="500"/>
        <v xml:space="preserve"> </v>
      </c>
      <c r="HL99" s="4" t="str">
        <f t="shared" si="501"/>
        <v xml:space="preserve"> </v>
      </c>
      <c r="HM99" s="4" t="str">
        <f t="shared" si="502"/>
        <v xml:space="preserve"> </v>
      </c>
      <c r="HN99" s="4" t="str">
        <f t="shared" si="503"/>
        <v xml:space="preserve"> </v>
      </c>
      <c r="HO99" s="4" t="str">
        <f t="shared" si="513"/>
        <v xml:space="preserve"> </v>
      </c>
      <c r="HP99" s="4" t="str">
        <f t="shared" si="504"/>
        <v xml:space="preserve"> </v>
      </c>
      <c r="HQ99" s="4" t="str">
        <f t="shared" si="505"/>
        <v xml:space="preserve"> </v>
      </c>
      <c r="HR99" s="4" t="str">
        <f t="shared" si="506"/>
        <v xml:space="preserve"> </v>
      </c>
      <c r="HS99" s="4" t="str">
        <f t="shared" si="507"/>
        <v xml:space="preserve"> </v>
      </c>
      <c r="HT99" s="4" t="str">
        <f t="shared" si="508"/>
        <v xml:space="preserve"> </v>
      </c>
      <c r="HU99" s="4">
        <f t="shared" si="596"/>
        <v>3</v>
      </c>
      <c r="HV99" s="656">
        <v>1976</v>
      </c>
      <c r="HW99" s="528" t="str">
        <f t="shared" si="597"/>
        <v xml:space="preserve"> </v>
      </c>
      <c r="HX99" s="528" t="str">
        <f t="shared" si="598"/>
        <v xml:space="preserve"> </v>
      </c>
      <c r="HY99" s="528" t="str">
        <f t="shared" si="599"/>
        <v xml:space="preserve"> </v>
      </c>
      <c r="HZ99" s="528" t="str">
        <f t="shared" si="600"/>
        <v xml:space="preserve"> </v>
      </c>
      <c r="IA99" s="528" t="str">
        <f t="shared" si="601"/>
        <v xml:space="preserve"> </v>
      </c>
      <c r="IB99" s="528" t="str">
        <f t="shared" si="602"/>
        <v xml:space="preserve"> </v>
      </c>
      <c r="IC99" s="528" t="str">
        <f t="shared" si="603"/>
        <v xml:space="preserve"> </v>
      </c>
      <c r="ID99" s="528">
        <f t="shared" si="604"/>
        <v>1</v>
      </c>
      <c r="IE99" s="528" t="str">
        <f t="shared" si="605"/>
        <v xml:space="preserve"> </v>
      </c>
      <c r="IF99" s="528" t="str">
        <f t="shared" si="606"/>
        <v xml:space="preserve"> </v>
      </c>
      <c r="IG99" s="528" t="str">
        <f t="shared" si="607"/>
        <v xml:space="preserve"> </v>
      </c>
      <c r="IH99" s="528" t="str">
        <f t="shared" si="608"/>
        <v xml:space="preserve"> </v>
      </c>
      <c r="II99" s="528" t="str">
        <f t="shared" si="609"/>
        <v xml:space="preserve"> </v>
      </c>
      <c r="IJ99" s="528" t="str">
        <f t="shared" si="610"/>
        <v xml:space="preserve"> </v>
      </c>
      <c r="IK99" s="528">
        <f t="shared" si="611"/>
        <v>1</v>
      </c>
      <c r="IL99" s="528" t="str">
        <f t="shared" si="612"/>
        <v xml:space="preserve"> </v>
      </c>
      <c r="IM99" s="528" t="str">
        <f t="shared" si="613"/>
        <v xml:space="preserve"> </v>
      </c>
      <c r="IN99" s="528" t="str">
        <f t="shared" si="614"/>
        <v xml:space="preserve"> </v>
      </c>
      <c r="IO99" s="528" t="str">
        <f t="shared" si="615"/>
        <v xml:space="preserve"> </v>
      </c>
      <c r="IP99" s="528" t="str">
        <f t="shared" si="616"/>
        <v xml:space="preserve"> </v>
      </c>
      <c r="IQ99" s="528" t="str">
        <f t="shared" si="617"/>
        <v xml:space="preserve"> </v>
      </c>
      <c r="IR99" s="528" t="str">
        <f t="shared" si="618"/>
        <v xml:space="preserve"> </v>
      </c>
      <c r="IS99" s="528" t="str">
        <f t="shared" si="619"/>
        <v xml:space="preserve"> </v>
      </c>
      <c r="IT99" s="528" t="str">
        <f t="shared" si="620"/>
        <v xml:space="preserve"> </v>
      </c>
      <c r="IU99" s="528" t="str">
        <f t="shared" si="621"/>
        <v xml:space="preserve"> </v>
      </c>
      <c r="IV99" s="528" t="str">
        <f t="shared" si="622"/>
        <v xml:space="preserve"> </v>
      </c>
      <c r="IW99" s="528" t="str">
        <f t="shared" si="623"/>
        <v xml:space="preserve"> </v>
      </c>
      <c r="IX99" s="528" t="str">
        <f t="shared" si="624"/>
        <v xml:space="preserve"> </v>
      </c>
      <c r="IY99" s="528" t="str">
        <f t="shared" si="625"/>
        <v xml:space="preserve"> </v>
      </c>
      <c r="IZ99" s="528" t="str">
        <f t="shared" si="626"/>
        <v xml:space="preserve"> </v>
      </c>
      <c r="JA99" s="1177">
        <f t="shared" si="553"/>
        <v>2</v>
      </c>
      <c r="JB99" s="8">
        <f t="shared" si="554"/>
        <v>1</v>
      </c>
    </row>
    <row r="100" spans="1:262">
      <c r="A100" s="773">
        <v>1977</v>
      </c>
      <c r="B100" s="1226">
        <v>0</v>
      </c>
      <c r="C100" s="1189">
        <v>0</v>
      </c>
      <c r="D100" s="1189">
        <v>0</v>
      </c>
      <c r="E100" s="1189">
        <v>0</v>
      </c>
      <c r="F100" s="1227">
        <v>0</v>
      </c>
      <c r="G100" s="1214">
        <v>0</v>
      </c>
      <c r="H100" s="1189">
        <v>0</v>
      </c>
      <c r="I100" s="1189">
        <v>0</v>
      </c>
      <c r="J100" s="1189">
        <v>0</v>
      </c>
      <c r="K100" s="1227">
        <v>0</v>
      </c>
      <c r="L100" s="1214">
        <v>0</v>
      </c>
      <c r="M100" s="1189" t="s">
        <v>60</v>
      </c>
      <c r="N100" s="1189">
        <v>0</v>
      </c>
      <c r="O100" s="1189">
        <v>0</v>
      </c>
      <c r="P100" s="1227">
        <v>0</v>
      </c>
      <c r="Q100" s="1214">
        <v>0</v>
      </c>
      <c r="R100" s="1189">
        <v>0</v>
      </c>
      <c r="S100" s="1189">
        <v>0</v>
      </c>
      <c r="T100" s="1189">
        <v>0</v>
      </c>
      <c r="U100" s="1227">
        <v>0</v>
      </c>
      <c r="V100" s="1214">
        <v>0</v>
      </c>
      <c r="W100" s="1189">
        <v>0</v>
      </c>
      <c r="X100" s="1189">
        <v>0</v>
      </c>
      <c r="Y100" s="1189">
        <v>0</v>
      </c>
      <c r="Z100" s="1227">
        <v>0</v>
      </c>
      <c r="AA100" s="1214" t="s">
        <v>60</v>
      </c>
      <c r="AB100" s="1189" t="s">
        <v>60</v>
      </c>
      <c r="AC100" s="1189">
        <v>0</v>
      </c>
      <c r="AD100" s="1189">
        <v>0</v>
      </c>
      <c r="AE100" s="1227">
        <v>0</v>
      </c>
      <c r="AF100" s="1317"/>
      <c r="AG100" s="568">
        <f t="shared" si="555"/>
        <v>0</v>
      </c>
      <c r="AH100" s="504" t="str">
        <f t="shared" si="556"/>
        <v>Trace</v>
      </c>
      <c r="AI100" s="893">
        <f t="shared" si="627"/>
        <v>0</v>
      </c>
      <c r="AJ100" s="1178">
        <v>1977</v>
      </c>
      <c r="AK100" s="1263" t="str">
        <f t="shared" si="408"/>
        <v/>
      </c>
      <c r="AL100" s="1263" t="str">
        <f t="shared" si="409"/>
        <v/>
      </c>
      <c r="AM100" s="1263" t="str">
        <f t="shared" si="410"/>
        <v/>
      </c>
      <c r="AN100" s="1263" t="str">
        <f t="shared" si="411"/>
        <v/>
      </c>
      <c r="AO100" s="1263" t="str">
        <f t="shared" si="412"/>
        <v/>
      </c>
      <c r="AP100" s="1263" t="str">
        <f t="shared" si="413"/>
        <v/>
      </c>
      <c r="AQ100" s="1263" t="str">
        <f t="shared" si="414"/>
        <v/>
      </c>
      <c r="AR100" s="1263" t="str">
        <f t="shared" si="415"/>
        <v/>
      </c>
      <c r="AS100" s="1263" t="str">
        <f t="shared" si="416"/>
        <v/>
      </c>
      <c r="AT100" s="1263" t="str">
        <f t="shared" si="417"/>
        <v/>
      </c>
      <c r="AU100" s="1263" t="str">
        <f t="shared" si="418"/>
        <v/>
      </c>
      <c r="AV100" s="1263" t="str">
        <f t="shared" si="419"/>
        <v/>
      </c>
      <c r="AW100" s="1263" t="str">
        <f t="shared" si="420"/>
        <v/>
      </c>
      <c r="AX100" s="1263" t="str">
        <f t="shared" si="421"/>
        <v/>
      </c>
      <c r="AY100" s="1263" t="str">
        <f t="shared" si="422"/>
        <v/>
      </c>
      <c r="AZ100" s="1263" t="str">
        <f t="shared" si="423"/>
        <v/>
      </c>
      <c r="BA100" s="1263" t="str">
        <f t="shared" si="424"/>
        <v/>
      </c>
      <c r="BB100" s="1263" t="str">
        <f t="shared" si="425"/>
        <v/>
      </c>
      <c r="BC100" s="1263" t="str">
        <f t="shared" si="426"/>
        <v/>
      </c>
      <c r="BD100" s="1263" t="str">
        <f t="shared" si="427"/>
        <v/>
      </c>
      <c r="BE100" s="1263" t="str">
        <f t="shared" si="428"/>
        <v/>
      </c>
      <c r="BF100" s="1263" t="str">
        <f t="shared" si="429"/>
        <v/>
      </c>
      <c r="BG100" s="1263" t="str">
        <f t="shared" si="430"/>
        <v/>
      </c>
      <c r="BH100" s="1263" t="str">
        <f t="shared" si="431"/>
        <v/>
      </c>
      <c r="BI100" s="1263" t="str">
        <f t="shared" si="509"/>
        <v/>
      </c>
      <c r="BJ100" s="1263" t="str">
        <f t="shared" si="432"/>
        <v/>
      </c>
      <c r="BK100" s="1263" t="str">
        <f t="shared" si="433"/>
        <v/>
      </c>
      <c r="BL100" s="1263" t="str">
        <f t="shared" si="434"/>
        <v/>
      </c>
      <c r="BM100" s="1263" t="str">
        <f t="shared" si="435"/>
        <v/>
      </c>
      <c r="BN100" s="1263" t="str">
        <f t="shared" si="436"/>
        <v/>
      </c>
      <c r="BO100" s="1264">
        <f t="shared" si="557"/>
        <v>0</v>
      </c>
      <c r="BP100" s="1178">
        <v>1977</v>
      </c>
      <c r="BQ100" s="15" t="str">
        <f t="shared" si="558"/>
        <v/>
      </c>
      <c r="BR100" s="15" t="str">
        <f t="shared" si="559"/>
        <v/>
      </c>
      <c r="BS100" s="15" t="str">
        <f t="shared" si="560"/>
        <v/>
      </c>
      <c r="BT100" s="15" t="str">
        <f t="shared" si="561"/>
        <v/>
      </c>
      <c r="BU100" s="15" t="str">
        <f t="shared" si="562"/>
        <v/>
      </c>
      <c r="BV100" s="15" t="str">
        <f t="shared" si="563"/>
        <v/>
      </c>
      <c r="BW100" s="15" t="str">
        <f t="shared" si="564"/>
        <v/>
      </c>
      <c r="BX100" s="15" t="str">
        <f t="shared" si="565"/>
        <v/>
      </c>
      <c r="BY100" s="15" t="str">
        <f t="shared" si="566"/>
        <v/>
      </c>
      <c r="BZ100" s="15" t="str">
        <f t="shared" si="567"/>
        <v/>
      </c>
      <c r="CA100" s="15" t="str">
        <f t="shared" si="568"/>
        <v/>
      </c>
      <c r="CB100" s="15" t="str">
        <f t="shared" si="569"/>
        <v/>
      </c>
      <c r="CC100" s="15" t="str">
        <f t="shared" si="570"/>
        <v/>
      </c>
      <c r="CD100" s="15" t="str">
        <f t="shared" si="571"/>
        <v/>
      </c>
      <c r="CE100" s="15" t="str">
        <f t="shared" si="572"/>
        <v/>
      </c>
      <c r="CF100" s="15" t="str">
        <f t="shared" si="573"/>
        <v/>
      </c>
      <c r="CG100" s="15" t="str">
        <f t="shared" si="574"/>
        <v/>
      </c>
      <c r="CH100" s="15" t="str">
        <f t="shared" si="575"/>
        <v/>
      </c>
      <c r="CI100" s="15" t="str">
        <f t="shared" si="576"/>
        <v/>
      </c>
      <c r="CJ100" s="15" t="str">
        <f t="shared" si="577"/>
        <v/>
      </c>
      <c r="CK100" s="15" t="str">
        <f t="shared" si="578"/>
        <v/>
      </c>
      <c r="CL100" s="15" t="str">
        <f t="shared" si="579"/>
        <v/>
      </c>
      <c r="CM100" s="15" t="str">
        <f t="shared" si="580"/>
        <v/>
      </c>
      <c r="CN100" s="15" t="str">
        <f t="shared" si="581"/>
        <v/>
      </c>
      <c r="CO100" s="15" t="str">
        <f t="shared" si="582"/>
        <v/>
      </c>
      <c r="CP100" s="15" t="str">
        <f t="shared" si="583"/>
        <v/>
      </c>
      <c r="CQ100" s="15" t="str">
        <f t="shared" si="584"/>
        <v/>
      </c>
      <c r="CR100" s="15" t="str">
        <f t="shared" si="585"/>
        <v/>
      </c>
      <c r="CS100" s="15" t="str">
        <f t="shared" si="586"/>
        <v/>
      </c>
      <c r="CT100" s="15" t="str">
        <f t="shared" si="587"/>
        <v/>
      </c>
      <c r="CU100" s="1178">
        <v>1977</v>
      </c>
      <c r="CV100" s="14" t="str">
        <f t="shared" si="514"/>
        <v xml:space="preserve"> </v>
      </c>
      <c r="CW100" s="14" t="str">
        <f t="shared" si="515"/>
        <v xml:space="preserve"> </v>
      </c>
      <c r="CX100" s="14" t="str">
        <f t="shared" si="516"/>
        <v xml:space="preserve"> </v>
      </c>
      <c r="CY100" s="14" t="str">
        <f t="shared" si="517"/>
        <v xml:space="preserve"> </v>
      </c>
      <c r="CZ100" s="14" t="str">
        <f t="shared" si="518"/>
        <v xml:space="preserve"> </v>
      </c>
      <c r="DA100" s="14" t="str">
        <f t="shared" si="519"/>
        <v xml:space="preserve"> </v>
      </c>
      <c r="DB100" s="14" t="str">
        <f t="shared" si="520"/>
        <v xml:space="preserve"> </v>
      </c>
      <c r="DC100" s="14" t="str">
        <f t="shared" si="521"/>
        <v xml:space="preserve"> </v>
      </c>
      <c r="DD100" s="14" t="str">
        <f t="shared" si="522"/>
        <v xml:space="preserve"> </v>
      </c>
      <c r="DE100" s="14" t="str">
        <f t="shared" si="523"/>
        <v xml:space="preserve"> </v>
      </c>
      <c r="DF100" s="14" t="str">
        <f t="shared" si="524"/>
        <v xml:space="preserve"> </v>
      </c>
      <c r="DG100" s="14" t="str">
        <f t="shared" si="525"/>
        <v xml:space="preserve"> </v>
      </c>
      <c r="DH100" s="14" t="str">
        <f t="shared" si="526"/>
        <v xml:space="preserve"> </v>
      </c>
      <c r="DI100" s="14" t="str">
        <f t="shared" si="527"/>
        <v xml:space="preserve"> </v>
      </c>
      <c r="DJ100" s="14" t="str">
        <f t="shared" si="528"/>
        <v xml:space="preserve"> </v>
      </c>
      <c r="DK100" s="14" t="str">
        <f t="shared" si="529"/>
        <v xml:space="preserve"> </v>
      </c>
      <c r="DL100" s="14" t="str">
        <f t="shared" si="530"/>
        <v xml:space="preserve"> </v>
      </c>
      <c r="DM100" s="14" t="str">
        <f t="shared" si="531"/>
        <v xml:space="preserve"> </v>
      </c>
      <c r="DN100" s="14" t="str">
        <f t="shared" si="532"/>
        <v xml:space="preserve"> </v>
      </c>
      <c r="DO100" s="14" t="str">
        <f t="shared" si="533"/>
        <v xml:space="preserve"> </v>
      </c>
      <c r="DP100" s="14" t="str">
        <f t="shared" si="534"/>
        <v xml:space="preserve"> </v>
      </c>
      <c r="DQ100" s="14" t="str">
        <f t="shared" si="535"/>
        <v xml:space="preserve"> </v>
      </c>
      <c r="DR100" s="14" t="str">
        <f t="shared" si="536"/>
        <v xml:space="preserve"> </v>
      </c>
      <c r="DS100" s="14" t="str">
        <f t="shared" si="537"/>
        <v xml:space="preserve"> </v>
      </c>
      <c r="DT100" s="14" t="str">
        <f t="shared" si="538"/>
        <v xml:space="preserve"> </v>
      </c>
      <c r="DU100" s="14" t="str">
        <f t="shared" si="539"/>
        <v xml:space="preserve"> </v>
      </c>
      <c r="DV100" s="14" t="str">
        <f t="shared" si="540"/>
        <v xml:space="preserve"> </v>
      </c>
      <c r="DW100" s="14" t="str">
        <f t="shared" si="541"/>
        <v xml:space="preserve"> </v>
      </c>
      <c r="DX100" s="14" t="str">
        <f t="shared" si="542"/>
        <v xml:space="preserve"> </v>
      </c>
      <c r="DY100" s="14" t="str">
        <f t="shared" si="543"/>
        <v xml:space="preserve"> </v>
      </c>
      <c r="DZ100" s="14">
        <f t="shared" si="628"/>
        <v>0</v>
      </c>
      <c r="EA100" s="525"/>
      <c r="EB100" s="1178">
        <v>1977</v>
      </c>
      <c r="EC100" s="30" t="str">
        <f t="shared" si="437"/>
        <v xml:space="preserve"> </v>
      </c>
      <c r="ED100" s="30" t="str">
        <f t="shared" si="438"/>
        <v xml:space="preserve"> </v>
      </c>
      <c r="EE100" s="30" t="str">
        <f t="shared" si="439"/>
        <v xml:space="preserve"> </v>
      </c>
      <c r="EF100" s="30" t="str">
        <f t="shared" si="440"/>
        <v xml:space="preserve"> </v>
      </c>
      <c r="EG100" s="30" t="str">
        <f t="shared" si="441"/>
        <v xml:space="preserve"> </v>
      </c>
      <c r="EH100" s="30" t="str">
        <f t="shared" si="442"/>
        <v xml:space="preserve"> </v>
      </c>
      <c r="EI100" s="30" t="str">
        <f t="shared" si="443"/>
        <v xml:space="preserve"> </v>
      </c>
      <c r="EJ100" s="30" t="str">
        <f t="shared" si="444"/>
        <v xml:space="preserve"> </v>
      </c>
      <c r="EK100" s="30" t="str">
        <f t="shared" si="445"/>
        <v xml:space="preserve"> </v>
      </c>
      <c r="EL100" s="30" t="str">
        <f t="shared" si="446"/>
        <v xml:space="preserve"> </v>
      </c>
      <c r="EM100" s="30" t="str">
        <f t="shared" si="447"/>
        <v xml:space="preserve"> </v>
      </c>
      <c r="EN100" s="30" t="str">
        <f t="shared" si="448"/>
        <v xml:space="preserve"> </v>
      </c>
      <c r="EO100" s="30" t="str">
        <f t="shared" si="449"/>
        <v xml:space="preserve"> </v>
      </c>
      <c r="EP100" s="30" t="str">
        <f t="shared" si="450"/>
        <v xml:space="preserve"> </v>
      </c>
      <c r="EQ100" s="30" t="str">
        <f t="shared" si="451"/>
        <v xml:space="preserve"> </v>
      </c>
      <c r="ER100" s="30" t="str">
        <f t="shared" si="452"/>
        <v xml:space="preserve"> </v>
      </c>
      <c r="ES100" s="30" t="str">
        <f t="shared" si="453"/>
        <v xml:space="preserve"> </v>
      </c>
      <c r="ET100" s="30" t="str">
        <f t="shared" si="454"/>
        <v xml:space="preserve"> </v>
      </c>
      <c r="EU100" s="30" t="str">
        <f t="shared" si="455"/>
        <v xml:space="preserve"> </v>
      </c>
      <c r="EV100" s="30" t="str">
        <f t="shared" si="456"/>
        <v xml:space="preserve"> </v>
      </c>
      <c r="EW100" s="30" t="str">
        <f t="shared" si="457"/>
        <v xml:space="preserve"> </v>
      </c>
      <c r="EX100" s="30" t="str">
        <f t="shared" si="458"/>
        <v xml:space="preserve"> </v>
      </c>
      <c r="EY100" s="30" t="str">
        <f t="shared" si="459"/>
        <v xml:space="preserve"> </v>
      </c>
      <c r="EZ100" s="30" t="str">
        <f t="shared" si="510"/>
        <v xml:space="preserve"> </v>
      </c>
      <c r="FA100" s="30" t="str">
        <f t="shared" si="511"/>
        <v xml:space="preserve"> </v>
      </c>
      <c r="FB100" s="30" t="str">
        <f t="shared" si="588"/>
        <v xml:space="preserve"> </v>
      </c>
      <c r="FC100" s="30" t="str">
        <f t="shared" si="589"/>
        <v xml:space="preserve"> </v>
      </c>
      <c r="FD100" s="30" t="str">
        <f t="shared" si="590"/>
        <v xml:space="preserve"> </v>
      </c>
      <c r="FE100" s="30" t="str">
        <f t="shared" si="591"/>
        <v xml:space="preserve"> </v>
      </c>
      <c r="FF100" s="30" t="str">
        <f t="shared" si="592"/>
        <v xml:space="preserve"> </v>
      </c>
      <c r="FG100" s="639">
        <f t="shared" si="544"/>
        <v>0</v>
      </c>
      <c r="FI100" s="656">
        <v>1977</v>
      </c>
      <c r="FJ100" s="43" t="str">
        <f t="shared" si="545"/>
        <v/>
      </c>
      <c r="FK100" s="43" t="str">
        <f t="shared" si="546"/>
        <v/>
      </c>
      <c r="FL100" s="43" t="str">
        <f t="shared" si="547"/>
        <v/>
      </c>
      <c r="FM100" s="43" t="str">
        <f t="shared" si="548"/>
        <v/>
      </c>
      <c r="FN100" s="43" t="str">
        <f t="shared" si="549"/>
        <v/>
      </c>
      <c r="FO100" s="43" t="str">
        <f t="shared" si="550"/>
        <v/>
      </c>
      <c r="FP100" s="43" t="str">
        <f t="shared" si="551"/>
        <v/>
      </c>
      <c r="FQ100" s="43" t="str">
        <f t="shared" si="552"/>
        <v/>
      </c>
      <c r="FR100" s="43" t="str">
        <f t="shared" si="593"/>
        <v/>
      </c>
      <c r="FS100" s="43" t="str">
        <f t="shared" si="460"/>
        <v/>
      </c>
      <c r="FT100" s="43" t="str">
        <f t="shared" si="461"/>
        <v/>
      </c>
      <c r="FU100" s="43" t="str">
        <f t="shared" si="462"/>
        <v/>
      </c>
      <c r="FV100" s="43" t="str">
        <f t="shared" si="463"/>
        <v/>
      </c>
      <c r="FW100" s="43" t="str">
        <f t="shared" si="464"/>
        <v/>
      </c>
      <c r="FX100" s="43" t="str">
        <f t="shared" si="465"/>
        <v/>
      </c>
      <c r="FY100" s="43" t="str">
        <f t="shared" si="466"/>
        <v/>
      </c>
      <c r="FZ100" s="43" t="str">
        <f t="shared" si="467"/>
        <v/>
      </c>
      <c r="GA100" s="43" t="str">
        <f t="shared" si="468"/>
        <v/>
      </c>
      <c r="GB100" s="43" t="str">
        <f t="shared" si="469"/>
        <v/>
      </c>
      <c r="GC100" s="43" t="str">
        <f t="shared" si="470"/>
        <v/>
      </c>
      <c r="GD100" s="43" t="str">
        <f t="shared" si="471"/>
        <v/>
      </c>
      <c r="GE100" s="43" t="str">
        <f t="shared" si="472"/>
        <v/>
      </c>
      <c r="GF100" s="43" t="str">
        <f t="shared" si="473"/>
        <v/>
      </c>
      <c r="GG100" s="43" t="str">
        <f t="shared" si="512"/>
        <v/>
      </c>
      <c r="GH100" s="43" t="str">
        <f t="shared" si="474"/>
        <v/>
      </c>
      <c r="GI100" s="43" t="str">
        <f t="shared" si="475"/>
        <v/>
      </c>
      <c r="GJ100" s="43" t="str">
        <f t="shared" si="476"/>
        <v/>
      </c>
      <c r="GK100" s="43" t="str">
        <f t="shared" si="477"/>
        <v/>
      </c>
      <c r="GL100" s="43" t="str">
        <f t="shared" si="478"/>
        <v/>
      </c>
      <c r="GM100" s="43" t="str">
        <f t="shared" si="479"/>
        <v/>
      </c>
      <c r="GN100" s="1228">
        <f t="shared" si="594"/>
        <v>0</v>
      </c>
      <c r="GO100" s="1229">
        <f t="shared" si="595"/>
        <v>0</v>
      </c>
      <c r="GP100" s="656">
        <v>1977</v>
      </c>
      <c r="GQ100" s="4" t="str">
        <f t="shared" si="480"/>
        <v xml:space="preserve"> </v>
      </c>
      <c r="GR100" s="4" t="str">
        <f t="shared" si="481"/>
        <v xml:space="preserve"> </v>
      </c>
      <c r="GS100" s="4" t="str">
        <f t="shared" si="482"/>
        <v xml:space="preserve"> </v>
      </c>
      <c r="GT100" s="4" t="str">
        <f t="shared" si="483"/>
        <v xml:space="preserve"> </v>
      </c>
      <c r="GU100" s="4" t="str">
        <f t="shared" si="484"/>
        <v xml:space="preserve"> </v>
      </c>
      <c r="GV100" s="4" t="str">
        <f t="shared" si="485"/>
        <v xml:space="preserve"> </v>
      </c>
      <c r="GW100" s="4" t="str">
        <f t="shared" si="486"/>
        <v xml:space="preserve"> </v>
      </c>
      <c r="GX100" s="4" t="str">
        <f t="shared" si="487"/>
        <v xml:space="preserve"> </v>
      </c>
      <c r="GY100" s="4" t="str">
        <f t="shared" si="488"/>
        <v xml:space="preserve"> </v>
      </c>
      <c r="GZ100" s="4" t="str">
        <f t="shared" si="489"/>
        <v xml:space="preserve"> </v>
      </c>
      <c r="HA100" s="4" t="str">
        <f t="shared" si="490"/>
        <v xml:space="preserve"> </v>
      </c>
      <c r="HB100" s="4">
        <f t="shared" si="491"/>
        <v>1</v>
      </c>
      <c r="HC100" s="4" t="str">
        <f t="shared" si="492"/>
        <v xml:space="preserve"> </v>
      </c>
      <c r="HD100" s="4" t="str">
        <f t="shared" si="493"/>
        <v xml:space="preserve"> </v>
      </c>
      <c r="HE100" s="4" t="str">
        <f t="shared" si="494"/>
        <v xml:space="preserve"> </v>
      </c>
      <c r="HF100" s="4" t="str">
        <f t="shared" si="495"/>
        <v xml:space="preserve"> </v>
      </c>
      <c r="HG100" s="4" t="str">
        <f t="shared" si="496"/>
        <v xml:space="preserve"> </v>
      </c>
      <c r="HH100" s="4" t="str">
        <f t="shared" si="497"/>
        <v xml:space="preserve"> </v>
      </c>
      <c r="HI100" s="4" t="str">
        <f t="shared" si="498"/>
        <v xml:space="preserve"> </v>
      </c>
      <c r="HJ100" s="4" t="str">
        <f t="shared" si="499"/>
        <v xml:space="preserve"> </v>
      </c>
      <c r="HK100" s="4" t="str">
        <f t="shared" si="500"/>
        <v xml:space="preserve"> </v>
      </c>
      <c r="HL100" s="4" t="str">
        <f t="shared" si="501"/>
        <v xml:space="preserve"> </v>
      </c>
      <c r="HM100" s="4" t="str">
        <f t="shared" si="502"/>
        <v xml:space="preserve"> </v>
      </c>
      <c r="HN100" s="4" t="str">
        <f t="shared" si="503"/>
        <v xml:space="preserve"> </v>
      </c>
      <c r="HO100" s="4" t="str">
        <f t="shared" si="513"/>
        <v xml:space="preserve"> </v>
      </c>
      <c r="HP100" s="4">
        <f t="shared" si="504"/>
        <v>1</v>
      </c>
      <c r="HQ100" s="4">
        <f t="shared" si="505"/>
        <v>1</v>
      </c>
      <c r="HR100" s="4" t="str">
        <f t="shared" si="506"/>
        <v xml:space="preserve"> </v>
      </c>
      <c r="HS100" s="4" t="str">
        <f t="shared" si="507"/>
        <v xml:space="preserve"> </v>
      </c>
      <c r="HT100" s="4" t="str">
        <f t="shared" si="508"/>
        <v xml:space="preserve"> </v>
      </c>
      <c r="HU100" s="4">
        <f t="shared" si="596"/>
        <v>3</v>
      </c>
      <c r="HV100" s="656">
        <v>1977</v>
      </c>
      <c r="HW100" s="528" t="str">
        <f t="shared" si="597"/>
        <v xml:space="preserve"> </v>
      </c>
      <c r="HX100" s="528" t="str">
        <f t="shared" si="598"/>
        <v xml:space="preserve"> </v>
      </c>
      <c r="HY100" s="528" t="str">
        <f t="shared" si="599"/>
        <v xml:space="preserve"> </v>
      </c>
      <c r="HZ100" s="528" t="str">
        <f t="shared" si="600"/>
        <v xml:space="preserve"> </v>
      </c>
      <c r="IA100" s="528" t="str">
        <f t="shared" si="601"/>
        <v xml:space="preserve"> </v>
      </c>
      <c r="IB100" s="528" t="str">
        <f t="shared" si="602"/>
        <v xml:space="preserve"> </v>
      </c>
      <c r="IC100" s="528" t="str">
        <f t="shared" si="603"/>
        <v xml:space="preserve"> </v>
      </c>
      <c r="ID100" s="528" t="str">
        <f t="shared" si="604"/>
        <v xml:space="preserve"> </v>
      </c>
      <c r="IE100" s="528" t="str">
        <f t="shared" si="605"/>
        <v xml:space="preserve"> </v>
      </c>
      <c r="IF100" s="528" t="str">
        <f t="shared" si="606"/>
        <v xml:space="preserve"> </v>
      </c>
      <c r="IG100" s="528" t="str">
        <f t="shared" si="607"/>
        <v xml:space="preserve"> </v>
      </c>
      <c r="IH100" s="528">
        <f t="shared" si="608"/>
        <v>1</v>
      </c>
      <c r="II100" s="528" t="str">
        <f t="shared" si="609"/>
        <v xml:space="preserve"> </v>
      </c>
      <c r="IJ100" s="528" t="str">
        <f t="shared" si="610"/>
        <v xml:space="preserve"> </v>
      </c>
      <c r="IK100" s="528" t="str">
        <f t="shared" si="611"/>
        <v xml:space="preserve"> </v>
      </c>
      <c r="IL100" s="528" t="str">
        <f t="shared" si="612"/>
        <v xml:space="preserve"> </v>
      </c>
      <c r="IM100" s="528" t="str">
        <f t="shared" si="613"/>
        <v xml:space="preserve"> </v>
      </c>
      <c r="IN100" s="528" t="str">
        <f t="shared" si="614"/>
        <v xml:space="preserve"> </v>
      </c>
      <c r="IO100" s="528" t="str">
        <f t="shared" si="615"/>
        <v xml:space="preserve"> </v>
      </c>
      <c r="IP100" s="528" t="str">
        <f t="shared" si="616"/>
        <v xml:space="preserve"> </v>
      </c>
      <c r="IQ100" s="528" t="str">
        <f t="shared" si="617"/>
        <v xml:space="preserve"> </v>
      </c>
      <c r="IR100" s="528" t="str">
        <f t="shared" si="618"/>
        <v xml:space="preserve"> </v>
      </c>
      <c r="IS100" s="528" t="str">
        <f t="shared" si="619"/>
        <v xml:space="preserve"> </v>
      </c>
      <c r="IT100" s="528" t="str">
        <f t="shared" si="620"/>
        <v xml:space="preserve"> </v>
      </c>
      <c r="IU100" s="528" t="str">
        <f t="shared" si="621"/>
        <v xml:space="preserve"> </v>
      </c>
      <c r="IV100" s="528">
        <f t="shared" si="622"/>
        <v>1</v>
      </c>
      <c r="IW100" s="528">
        <f t="shared" si="623"/>
        <v>1</v>
      </c>
      <c r="IX100" s="528" t="str">
        <f t="shared" si="624"/>
        <v xml:space="preserve"> </v>
      </c>
      <c r="IY100" s="528" t="str">
        <f t="shared" si="625"/>
        <v xml:space="preserve"> </v>
      </c>
      <c r="IZ100" s="528" t="str">
        <f t="shared" si="626"/>
        <v xml:space="preserve"> </v>
      </c>
      <c r="JA100" s="1177">
        <f t="shared" si="553"/>
        <v>3</v>
      </c>
      <c r="JB100" s="8">
        <f t="shared" si="554"/>
        <v>0</v>
      </c>
    </row>
    <row r="101" spans="1:262">
      <c r="A101" s="773">
        <v>1978</v>
      </c>
      <c r="B101" s="1226">
        <v>0</v>
      </c>
      <c r="C101" s="1189">
        <v>0</v>
      </c>
      <c r="D101" s="1189">
        <v>0</v>
      </c>
      <c r="E101" s="1189">
        <v>0</v>
      </c>
      <c r="F101" s="1227">
        <v>0</v>
      </c>
      <c r="G101" s="1214">
        <v>0</v>
      </c>
      <c r="H101" s="1189">
        <v>0</v>
      </c>
      <c r="I101" s="1189">
        <v>0</v>
      </c>
      <c r="J101" s="1189">
        <v>0</v>
      </c>
      <c r="K101" s="1227">
        <v>0</v>
      </c>
      <c r="L101" s="1214">
        <v>0</v>
      </c>
      <c r="M101" s="1189">
        <v>0</v>
      </c>
      <c r="N101" s="1189">
        <v>0</v>
      </c>
      <c r="O101" s="1189">
        <v>0</v>
      </c>
      <c r="P101" s="1227">
        <v>0</v>
      </c>
      <c r="Q101" s="1214">
        <v>0</v>
      </c>
      <c r="R101" s="1189">
        <v>0</v>
      </c>
      <c r="S101" s="1189">
        <v>0</v>
      </c>
      <c r="T101" s="1189">
        <v>0</v>
      </c>
      <c r="U101" s="1227">
        <v>0</v>
      </c>
      <c r="V101" s="1214">
        <v>0</v>
      </c>
      <c r="W101" s="1189">
        <v>0</v>
      </c>
      <c r="X101" s="1189">
        <v>0</v>
      </c>
      <c r="Y101" s="1189">
        <v>0</v>
      </c>
      <c r="Z101" s="1227">
        <v>0</v>
      </c>
      <c r="AA101" s="1214">
        <v>0</v>
      </c>
      <c r="AB101" s="1189">
        <v>0</v>
      </c>
      <c r="AC101" s="1189">
        <v>0</v>
      </c>
      <c r="AD101" s="1189">
        <v>0</v>
      </c>
      <c r="AE101" s="1227">
        <v>0</v>
      </c>
      <c r="AF101" s="1317"/>
      <c r="AG101" s="568">
        <f t="shared" si="555"/>
        <v>0</v>
      </c>
      <c r="AH101" s="504">
        <f t="shared" si="556"/>
        <v>0</v>
      </c>
      <c r="AI101" s="893">
        <f t="shared" si="627"/>
        <v>0</v>
      </c>
      <c r="AJ101" s="1178">
        <v>1978</v>
      </c>
      <c r="AK101" s="1263" t="str">
        <f t="shared" si="408"/>
        <v/>
      </c>
      <c r="AL101" s="1263" t="str">
        <f t="shared" si="409"/>
        <v/>
      </c>
      <c r="AM101" s="1263" t="str">
        <f t="shared" si="410"/>
        <v/>
      </c>
      <c r="AN101" s="1263" t="str">
        <f t="shared" si="411"/>
        <v/>
      </c>
      <c r="AO101" s="1263" t="str">
        <f t="shared" si="412"/>
        <v/>
      </c>
      <c r="AP101" s="1263" t="str">
        <f t="shared" si="413"/>
        <v/>
      </c>
      <c r="AQ101" s="1263" t="str">
        <f t="shared" si="414"/>
        <v/>
      </c>
      <c r="AR101" s="1263" t="str">
        <f t="shared" si="415"/>
        <v/>
      </c>
      <c r="AS101" s="1263" t="str">
        <f t="shared" si="416"/>
        <v/>
      </c>
      <c r="AT101" s="1263" t="str">
        <f t="shared" si="417"/>
        <v/>
      </c>
      <c r="AU101" s="1263" t="str">
        <f t="shared" si="418"/>
        <v/>
      </c>
      <c r="AV101" s="1263" t="str">
        <f t="shared" si="419"/>
        <v/>
      </c>
      <c r="AW101" s="1263" t="str">
        <f t="shared" si="420"/>
        <v/>
      </c>
      <c r="AX101" s="1263" t="str">
        <f t="shared" si="421"/>
        <v/>
      </c>
      <c r="AY101" s="1263" t="str">
        <f t="shared" si="422"/>
        <v/>
      </c>
      <c r="AZ101" s="1263" t="str">
        <f t="shared" si="423"/>
        <v/>
      </c>
      <c r="BA101" s="1263" t="str">
        <f t="shared" si="424"/>
        <v/>
      </c>
      <c r="BB101" s="1263" t="str">
        <f t="shared" si="425"/>
        <v/>
      </c>
      <c r="BC101" s="1263" t="str">
        <f t="shared" si="426"/>
        <v/>
      </c>
      <c r="BD101" s="1263" t="str">
        <f t="shared" si="427"/>
        <v/>
      </c>
      <c r="BE101" s="1263" t="str">
        <f t="shared" si="428"/>
        <v/>
      </c>
      <c r="BF101" s="1263" t="str">
        <f t="shared" si="429"/>
        <v/>
      </c>
      <c r="BG101" s="1263" t="str">
        <f t="shared" si="430"/>
        <v/>
      </c>
      <c r="BH101" s="1263" t="str">
        <f t="shared" si="431"/>
        <v/>
      </c>
      <c r="BI101" s="1263" t="str">
        <f t="shared" si="509"/>
        <v/>
      </c>
      <c r="BJ101" s="1263" t="str">
        <f t="shared" si="432"/>
        <v/>
      </c>
      <c r="BK101" s="1263" t="str">
        <f t="shared" si="433"/>
        <v/>
      </c>
      <c r="BL101" s="1263" t="str">
        <f t="shared" si="434"/>
        <v/>
      </c>
      <c r="BM101" s="1263" t="str">
        <f t="shared" si="435"/>
        <v/>
      </c>
      <c r="BN101" s="1263" t="str">
        <f t="shared" si="436"/>
        <v/>
      </c>
      <c r="BO101" s="1264">
        <f t="shared" si="557"/>
        <v>0</v>
      </c>
      <c r="BP101" s="1178">
        <v>1978</v>
      </c>
      <c r="BQ101" s="15" t="str">
        <f t="shared" si="558"/>
        <v/>
      </c>
      <c r="BR101" s="15" t="str">
        <f t="shared" si="559"/>
        <v/>
      </c>
      <c r="BS101" s="15" t="str">
        <f t="shared" si="560"/>
        <v/>
      </c>
      <c r="BT101" s="15" t="str">
        <f t="shared" si="561"/>
        <v/>
      </c>
      <c r="BU101" s="15" t="str">
        <f t="shared" si="562"/>
        <v/>
      </c>
      <c r="BV101" s="15" t="str">
        <f t="shared" si="563"/>
        <v/>
      </c>
      <c r="BW101" s="15" t="str">
        <f t="shared" si="564"/>
        <v/>
      </c>
      <c r="BX101" s="15" t="str">
        <f t="shared" si="565"/>
        <v/>
      </c>
      <c r="BY101" s="15" t="str">
        <f t="shared" si="566"/>
        <v/>
      </c>
      <c r="BZ101" s="15" t="str">
        <f t="shared" si="567"/>
        <v/>
      </c>
      <c r="CA101" s="15" t="str">
        <f t="shared" si="568"/>
        <v/>
      </c>
      <c r="CB101" s="15" t="str">
        <f t="shared" si="569"/>
        <v/>
      </c>
      <c r="CC101" s="15" t="str">
        <f t="shared" si="570"/>
        <v/>
      </c>
      <c r="CD101" s="15" t="str">
        <f t="shared" si="571"/>
        <v/>
      </c>
      <c r="CE101" s="15" t="str">
        <f t="shared" si="572"/>
        <v/>
      </c>
      <c r="CF101" s="15" t="str">
        <f t="shared" si="573"/>
        <v/>
      </c>
      <c r="CG101" s="15" t="str">
        <f t="shared" si="574"/>
        <v/>
      </c>
      <c r="CH101" s="15" t="str">
        <f t="shared" si="575"/>
        <v/>
      </c>
      <c r="CI101" s="15" t="str">
        <f t="shared" si="576"/>
        <v/>
      </c>
      <c r="CJ101" s="15" t="str">
        <f t="shared" si="577"/>
        <v/>
      </c>
      <c r="CK101" s="15" t="str">
        <f t="shared" si="578"/>
        <v/>
      </c>
      <c r="CL101" s="15" t="str">
        <f t="shared" si="579"/>
        <v/>
      </c>
      <c r="CM101" s="15" t="str">
        <f t="shared" si="580"/>
        <v/>
      </c>
      <c r="CN101" s="15" t="str">
        <f t="shared" si="581"/>
        <v/>
      </c>
      <c r="CO101" s="15" t="str">
        <f t="shared" si="582"/>
        <v/>
      </c>
      <c r="CP101" s="15" t="str">
        <f t="shared" si="583"/>
        <v/>
      </c>
      <c r="CQ101" s="15" t="str">
        <f t="shared" si="584"/>
        <v/>
      </c>
      <c r="CR101" s="15" t="str">
        <f t="shared" si="585"/>
        <v/>
      </c>
      <c r="CS101" s="15" t="str">
        <f t="shared" si="586"/>
        <v/>
      </c>
      <c r="CT101" s="15" t="str">
        <f t="shared" si="587"/>
        <v/>
      </c>
      <c r="CU101" s="1178">
        <v>1978</v>
      </c>
      <c r="CV101" s="14" t="str">
        <f t="shared" si="514"/>
        <v xml:space="preserve"> </v>
      </c>
      <c r="CW101" s="14" t="str">
        <f t="shared" si="515"/>
        <v xml:space="preserve"> </v>
      </c>
      <c r="CX101" s="14" t="str">
        <f t="shared" si="516"/>
        <v xml:space="preserve"> </v>
      </c>
      <c r="CY101" s="14" t="str">
        <f t="shared" si="517"/>
        <v xml:space="preserve"> </v>
      </c>
      <c r="CZ101" s="14" t="str">
        <f t="shared" si="518"/>
        <v xml:space="preserve"> </v>
      </c>
      <c r="DA101" s="14" t="str">
        <f t="shared" si="519"/>
        <v xml:space="preserve"> </v>
      </c>
      <c r="DB101" s="14" t="str">
        <f t="shared" si="520"/>
        <v xml:space="preserve"> </v>
      </c>
      <c r="DC101" s="14" t="str">
        <f t="shared" si="521"/>
        <v xml:space="preserve"> </v>
      </c>
      <c r="DD101" s="14" t="str">
        <f t="shared" si="522"/>
        <v xml:space="preserve"> </v>
      </c>
      <c r="DE101" s="14" t="str">
        <f t="shared" si="523"/>
        <v xml:space="preserve"> </v>
      </c>
      <c r="DF101" s="14" t="str">
        <f t="shared" si="524"/>
        <v xml:space="preserve"> </v>
      </c>
      <c r="DG101" s="14" t="str">
        <f t="shared" si="525"/>
        <v xml:space="preserve"> </v>
      </c>
      <c r="DH101" s="14" t="str">
        <f t="shared" si="526"/>
        <v xml:space="preserve"> </v>
      </c>
      <c r="DI101" s="14" t="str">
        <f t="shared" si="527"/>
        <v xml:space="preserve"> </v>
      </c>
      <c r="DJ101" s="14" t="str">
        <f t="shared" si="528"/>
        <v xml:space="preserve"> </v>
      </c>
      <c r="DK101" s="14" t="str">
        <f t="shared" si="529"/>
        <v xml:space="preserve"> </v>
      </c>
      <c r="DL101" s="14" t="str">
        <f t="shared" si="530"/>
        <v xml:space="preserve"> </v>
      </c>
      <c r="DM101" s="14" t="str">
        <f t="shared" si="531"/>
        <v xml:space="preserve"> </v>
      </c>
      <c r="DN101" s="14" t="str">
        <f t="shared" si="532"/>
        <v xml:space="preserve"> </v>
      </c>
      <c r="DO101" s="14" t="str">
        <f t="shared" si="533"/>
        <v xml:space="preserve"> </v>
      </c>
      <c r="DP101" s="14" t="str">
        <f t="shared" si="534"/>
        <v xml:space="preserve"> </v>
      </c>
      <c r="DQ101" s="14" t="str">
        <f t="shared" si="535"/>
        <v xml:space="preserve"> </v>
      </c>
      <c r="DR101" s="14" t="str">
        <f t="shared" si="536"/>
        <v xml:space="preserve"> </v>
      </c>
      <c r="DS101" s="14" t="str">
        <f t="shared" si="537"/>
        <v xml:space="preserve"> </v>
      </c>
      <c r="DT101" s="14" t="str">
        <f t="shared" si="538"/>
        <v xml:space="preserve"> </v>
      </c>
      <c r="DU101" s="14" t="str">
        <f t="shared" si="539"/>
        <v xml:space="preserve"> </v>
      </c>
      <c r="DV101" s="14" t="str">
        <f t="shared" si="540"/>
        <v xml:space="preserve"> </v>
      </c>
      <c r="DW101" s="14" t="str">
        <f t="shared" si="541"/>
        <v xml:space="preserve"> </v>
      </c>
      <c r="DX101" s="14" t="str">
        <f t="shared" si="542"/>
        <v xml:space="preserve"> </v>
      </c>
      <c r="DY101" s="14" t="str">
        <f t="shared" si="543"/>
        <v xml:space="preserve"> </v>
      </c>
      <c r="DZ101" s="14">
        <f t="shared" si="628"/>
        <v>0</v>
      </c>
      <c r="EA101" s="525"/>
      <c r="EB101" s="1178">
        <v>1978</v>
      </c>
      <c r="EC101" s="30" t="str">
        <f t="shared" si="437"/>
        <v xml:space="preserve"> </v>
      </c>
      <c r="ED101" s="30" t="str">
        <f t="shared" si="438"/>
        <v xml:space="preserve"> </v>
      </c>
      <c r="EE101" s="30" t="str">
        <f t="shared" si="439"/>
        <v xml:space="preserve"> </v>
      </c>
      <c r="EF101" s="30" t="str">
        <f t="shared" si="440"/>
        <v xml:space="preserve"> </v>
      </c>
      <c r="EG101" s="30" t="str">
        <f t="shared" si="441"/>
        <v xml:space="preserve"> </v>
      </c>
      <c r="EH101" s="30" t="str">
        <f t="shared" si="442"/>
        <v xml:space="preserve"> </v>
      </c>
      <c r="EI101" s="30" t="str">
        <f t="shared" si="443"/>
        <v xml:space="preserve"> </v>
      </c>
      <c r="EJ101" s="30" t="str">
        <f t="shared" si="444"/>
        <v xml:space="preserve"> </v>
      </c>
      <c r="EK101" s="30" t="str">
        <f t="shared" si="445"/>
        <v xml:space="preserve"> </v>
      </c>
      <c r="EL101" s="30" t="str">
        <f t="shared" si="446"/>
        <v xml:space="preserve"> </v>
      </c>
      <c r="EM101" s="30" t="str">
        <f t="shared" si="447"/>
        <v xml:space="preserve"> </v>
      </c>
      <c r="EN101" s="30" t="str">
        <f t="shared" si="448"/>
        <v xml:space="preserve"> </v>
      </c>
      <c r="EO101" s="30" t="str">
        <f t="shared" si="449"/>
        <v xml:space="preserve"> </v>
      </c>
      <c r="EP101" s="30" t="str">
        <f t="shared" si="450"/>
        <v xml:space="preserve"> </v>
      </c>
      <c r="EQ101" s="30" t="str">
        <f t="shared" si="451"/>
        <v xml:space="preserve"> </v>
      </c>
      <c r="ER101" s="30" t="str">
        <f t="shared" si="452"/>
        <v xml:space="preserve"> </v>
      </c>
      <c r="ES101" s="30" t="str">
        <f t="shared" si="453"/>
        <v xml:space="preserve"> </v>
      </c>
      <c r="ET101" s="30" t="str">
        <f t="shared" si="454"/>
        <v xml:space="preserve"> </v>
      </c>
      <c r="EU101" s="30" t="str">
        <f t="shared" si="455"/>
        <v xml:space="preserve"> </v>
      </c>
      <c r="EV101" s="30" t="str">
        <f t="shared" si="456"/>
        <v xml:space="preserve"> </v>
      </c>
      <c r="EW101" s="30" t="str">
        <f t="shared" si="457"/>
        <v xml:space="preserve"> </v>
      </c>
      <c r="EX101" s="30" t="str">
        <f t="shared" si="458"/>
        <v xml:space="preserve"> </v>
      </c>
      <c r="EY101" s="30" t="str">
        <f t="shared" si="459"/>
        <v xml:space="preserve"> </v>
      </c>
      <c r="EZ101" s="30" t="str">
        <f t="shared" si="510"/>
        <v xml:space="preserve"> </v>
      </c>
      <c r="FA101" s="30" t="str">
        <f t="shared" si="511"/>
        <v xml:space="preserve"> </v>
      </c>
      <c r="FB101" s="30" t="str">
        <f t="shared" si="588"/>
        <v xml:space="preserve"> </v>
      </c>
      <c r="FC101" s="30" t="str">
        <f t="shared" si="589"/>
        <v xml:space="preserve"> </v>
      </c>
      <c r="FD101" s="30" t="str">
        <f t="shared" si="590"/>
        <v xml:space="preserve"> </v>
      </c>
      <c r="FE101" s="30" t="str">
        <f t="shared" si="591"/>
        <v xml:space="preserve"> </v>
      </c>
      <c r="FF101" s="30" t="str">
        <f t="shared" si="592"/>
        <v xml:space="preserve"> </v>
      </c>
      <c r="FG101" s="639">
        <f t="shared" si="544"/>
        <v>0</v>
      </c>
      <c r="FI101" s="656">
        <v>1978</v>
      </c>
      <c r="FJ101" s="43" t="str">
        <f t="shared" si="545"/>
        <v/>
      </c>
      <c r="FK101" s="43" t="str">
        <f t="shared" si="546"/>
        <v/>
      </c>
      <c r="FL101" s="43" t="str">
        <f t="shared" si="547"/>
        <v/>
      </c>
      <c r="FM101" s="43" t="str">
        <f t="shared" si="548"/>
        <v/>
      </c>
      <c r="FN101" s="43" t="str">
        <f t="shared" si="549"/>
        <v/>
      </c>
      <c r="FO101" s="43" t="str">
        <f t="shared" si="550"/>
        <v/>
      </c>
      <c r="FP101" s="43" t="str">
        <f t="shared" si="551"/>
        <v/>
      </c>
      <c r="FQ101" s="43" t="str">
        <f t="shared" si="552"/>
        <v/>
      </c>
      <c r="FR101" s="43" t="str">
        <f t="shared" si="593"/>
        <v/>
      </c>
      <c r="FS101" s="43" t="str">
        <f t="shared" si="460"/>
        <v/>
      </c>
      <c r="FT101" s="43" t="str">
        <f t="shared" si="461"/>
        <v/>
      </c>
      <c r="FU101" s="43" t="str">
        <f t="shared" si="462"/>
        <v/>
      </c>
      <c r="FV101" s="43" t="str">
        <f t="shared" si="463"/>
        <v/>
      </c>
      <c r="FW101" s="43" t="str">
        <f t="shared" si="464"/>
        <v/>
      </c>
      <c r="FX101" s="43" t="str">
        <f t="shared" si="465"/>
        <v/>
      </c>
      <c r="FY101" s="43" t="str">
        <f t="shared" si="466"/>
        <v/>
      </c>
      <c r="FZ101" s="43" t="str">
        <f t="shared" si="467"/>
        <v/>
      </c>
      <c r="GA101" s="43" t="str">
        <f t="shared" si="468"/>
        <v/>
      </c>
      <c r="GB101" s="43" t="str">
        <f t="shared" si="469"/>
        <v/>
      </c>
      <c r="GC101" s="43" t="str">
        <f t="shared" si="470"/>
        <v/>
      </c>
      <c r="GD101" s="43" t="str">
        <f t="shared" si="471"/>
        <v/>
      </c>
      <c r="GE101" s="43" t="str">
        <f t="shared" si="472"/>
        <v/>
      </c>
      <c r="GF101" s="43" t="str">
        <f t="shared" si="473"/>
        <v/>
      </c>
      <c r="GG101" s="43" t="str">
        <f t="shared" si="512"/>
        <v/>
      </c>
      <c r="GH101" s="43" t="str">
        <f t="shared" si="474"/>
        <v/>
      </c>
      <c r="GI101" s="43" t="str">
        <f t="shared" si="475"/>
        <v/>
      </c>
      <c r="GJ101" s="43" t="str">
        <f t="shared" si="476"/>
        <v/>
      </c>
      <c r="GK101" s="43" t="str">
        <f t="shared" si="477"/>
        <v/>
      </c>
      <c r="GL101" s="43" t="str">
        <f t="shared" si="478"/>
        <v/>
      </c>
      <c r="GM101" s="43" t="str">
        <f t="shared" si="479"/>
        <v/>
      </c>
      <c r="GN101" s="1228">
        <f t="shared" si="594"/>
        <v>0</v>
      </c>
      <c r="GO101" s="1229">
        <f t="shared" si="595"/>
        <v>0</v>
      </c>
      <c r="GP101" s="656">
        <v>1978</v>
      </c>
      <c r="GQ101" s="4" t="str">
        <f t="shared" si="480"/>
        <v xml:space="preserve"> </v>
      </c>
      <c r="GR101" s="4" t="str">
        <f t="shared" si="481"/>
        <v xml:space="preserve"> </v>
      </c>
      <c r="GS101" s="4" t="str">
        <f t="shared" si="482"/>
        <v xml:space="preserve"> </v>
      </c>
      <c r="GT101" s="4" t="str">
        <f t="shared" si="483"/>
        <v xml:space="preserve"> </v>
      </c>
      <c r="GU101" s="4" t="str">
        <f t="shared" si="484"/>
        <v xml:space="preserve"> </v>
      </c>
      <c r="GV101" s="4" t="str">
        <f t="shared" si="485"/>
        <v xml:space="preserve"> </v>
      </c>
      <c r="GW101" s="4" t="str">
        <f t="shared" si="486"/>
        <v xml:space="preserve"> </v>
      </c>
      <c r="GX101" s="4" t="str">
        <f t="shared" si="487"/>
        <v xml:space="preserve"> </v>
      </c>
      <c r="GY101" s="4" t="str">
        <f t="shared" si="488"/>
        <v xml:space="preserve"> </v>
      </c>
      <c r="GZ101" s="4" t="str">
        <f t="shared" si="489"/>
        <v xml:space="preserve"> </v>
      </c>
      <c r="HA101" s="4" t="str">
        <f t="shared" si="490"/>
        <v xml:space="preserve"> </v>
      </c>
      <c r="HB101" s="4" t="str">
        <f t="shared" si="491"/>
        <v xml:space="preserve"> </v>
      </c>
      <c r="HC101" s="4" t="str">
        <f t="shared" si="492"/>
        <v xml:space="preserve"> </v>
      </c>
      <c r="HD101" s="4" t="str">
        <f t="shared" si="493"/>
        <v xml:space="preserve"> </v>
      </c>
      <c r="HE101" s="4" t="str">
        <f t="shared" si="494"/>
        <v xml:space="preserve"> </v>
      </c>
      <c r="HF101" s="4" t="str">
        <f t="shared" si="495"/>
        <v xml:space="preserve"> </v>
      </c>
      <c r="HG101" s="4" t="str">
        <f t="shared" si="496"/>
        <v xml:space="preserve"> </v>
      </c>
      <c r="HH101" s="4" t="str">
        <f t="shared" si="497"/>
        <v xml:space="preserve"> </v>
      </c>
      <c r="HI101" s="4" t="str">
        <f t="shared" si="498"/>
        <v xml:space="preserve"> </v>
      </c>
      <c r="HJ101" s="4" t="str">
        <f t="shared" si="499"/>
        <v xml:space="preserve"> </v>
      </c>
      <c r="HK101" s="4" t="str">
        <f t="shared" si="500"/>
        <v xml:space="preserve"> </v>
      </c>
      <c r="HL101" s="4" t="str">
        <f t="shared" si="501"/>
        <v xml:space="preserve"> </v>
      </c>
      <c r="HM101" s="4" t="str">
        <f t="shared" si="502"/>
        <v xml:space="preserve"> </v>
      </c>
      <c r="HN101" s="4" t="str">
        <f t="shared" si="503"/>
        <v xml:space="preserve"> </v>
      </c>
      <c r="HO101" s="4" t="str">
        <f t="shared" si="513"/>
        <v xml:space="preserve"> </v>
      </c>
      <c r="HP101" s="4" t="str">
        <f t="shared" si="504"/>
        <v xml:space="preserve"> </v>
      </c>
      <c r="HQ101" s="4" t="str">
        <f t="shared" si="505"/>
        <v xml:space="preserve"> </v>
      </c>
      <c r="HR101" s="4" t="str">
        <f t="shared" si="506"/>
        <v xml:space="preserve"> </v>
      </c>
      <c r="HS101" s="4" t="str">
        <f t="shared" si="507"/>
        <v xml:space="preserve"> </v>
      </c>
      <c r="HT101" s="4" t="str">
        <f t="shared" si="508"/>
        <v xml:space="preserve"> </v>
      </c>
      <c r="HU101" s="4">
        <f t="shared" si="596"/>
        <v>0</v>
      </c>
      <c r="HV101" s="656">
        <v>1978</v>
      </c>
      <c r="HW101" s="528" t="str">
        <f t="shared" si="597"/>
        <v xml:space="preserve"> </v>
      </c>
      <c r="HX101" s="528" t="str">
        <f t="shared" si="598"/>
        <v xml:space="preserve"> </v>
      </c>
      <c r="HY101" s="528" t="str">
        <f t="shared" si="599"/>
        <v xml:space="preserve"> </v>
      </c>
      <c r="HZ101" s="528" t="str">
        <f t="shared" si="600"/>
        <v xml:space="preserve"> </v>
      </c>
      <c r="IA101" s="528" t="str">
        <f t="shared" si="601"/>
        <v xml:space="preserve"> </v>
      </c>
      <c r="IB101" s="528" t="str">
        <f t="shared" si="602"/>
        <v xml:space="preserve"> </v>
      </c>
      <c r="IC101" s="528" t="str">
        <f t="shared" si="603"/>
        <v xml:space="preserve"> </v>
      </c>
      <c r="ID101" s="528" t="str">
        <f t="shared" si="604"/>
        <v xml:space="preserve"> </v>
      </c>
      <c r="IE101" s="528" t="str">
        <f t="shared" si="605"/>
        <v xml:space="preserve"> </v>
      </c>
      <c r="IF101" s="528" t="str">
        <f t="shared" si="606"/>
        <v xml:space="preserve"> </v>
      </c>
      <c r="IG101" s="528" t="str">
        <f t="shared" si="607"/>
        <v xml:space="preserve"> </v>
      </c>
      <c r="IH101" s="528" t="str">
        <f t="shared" si="608"/>
        <v xml:space="preserve"> </v>
      </c>
      <c r="II101" s="528" t="str">
        <f t="shared" si="609"/>
        <v xml:space="preserve"> </v>
      </c>
      <c r="IJ101" s="528" t="str">
        <f t="shared" si="610"/>
        <v xml:space="preserve"> </v>
      </c>
      <c r="IK101" s="528" t="str">
        <f t="shared" si="611"/>
        <v xml:space="preserve"> </v>
      </c>
      <c r="IL101" s="528" t="str">
        <f t="shared" si="612"/>
        <v xml:space="preserve"> </v>
      </c>
      <c r="IM101" s="528" t="str">
        <f t="shared" si="613"/>
        <v xml:space="preserve"> </v>
      </c>
      <c r="IN101" s="528" t="str">
        <f t="shared" si="614"/>
        <v xml:space="preserve"> </v>
      </c>
      <c r="IO101" s="528" t="str">
        <f t="shared" si="615"/>
        <v xml:space="preserve"> </v>
      </c>
      <c r="IP101" s="528" t="str">
        <f t="shared" si="616"/>
        <v xml:space="preserve"> </v>
      </c>
      <c r="IQ101" s="528" t="str">
        <f t="shared" si="617"/>
        <v xml:space="preserve"> </v>
      </c>
      <c r="IR101" s="528" t="str">
        <f t="shared" si="618"/>
        <v xml:space="preserve"> </v>
      </c>
      <c r="IS101" s="528" t="str">
        <f t="shared" si="619"/>
        <v xml:space="preserve"> </v>
      </c>
      <c r="IT101" s="528" t="str">
        <f t="shared" si="620"/>
        <v xml:space="preserve"> </v>
      </c>
      <c r="IU101" s="528" t="str">
        <f t="shared" si="621"/>
        <v xml:space="preserve"> </v>
      </c>
      <c r="IV101" s="528" t="str">
        <f t="shared" si="622"/>
        <v xml:space="preserve"> </v>
      </c>
      <c r="IW101" s="528" t="str">
        <f t="shared" si="623"/>
        <v xml:space="preserve"> </v>
      </c>
      <c r="IX101" s="528" t="str">
        <f t="shared" si="624"/>
        <v xml:space="preserve"> </v>
      </c>
      <c r="IY101" s="528" t="str">
        <f t="shared" si="625"/>
        <v xml:space="preserve"> </v>
      </c>
      <c r="IZ101" s="528" t="str">
        <f t="shared" si="626"/>
        <v xml:space="preserve"> </v>
      </c>
      <c r="JA101" s="1177">
        <f t="shared" si="553"/>
        <v>0</v>
      </c>
      <c r="JB101" s="8">
        <f t="shared" si="554"/>
        <v>0</v>
      </c>
    </row>
    <row r="102" spans="1:262">
      <c r="A102" s="773">
        <v>1979</v>
      </c>
      <c r="B102" s="1226">
        <v>0</v>
      </c>
      <c r="C102" s="1189">
        <v>0</v>
      </c>
      <c r="D102" s="1189">
        <v>0</v>
      </c>
      <c r="E102" s="1189">
        <v>0</v>
      </c>
      <c r="F102" s="1227">
        <v>0</v>
      </c>
      <c r="G102" s="1214">
        <v>0</v>
      </c>
      <c r="H102" s="1189">
        <v>0</v>
      </c>
      <c r="I102" s="1189">
        <v>0</v>
      </c>
      <c r="J102" s="1189">
        <v>0</v>
      </c>
      <c r="K102" s="1227">
        <v>0</v>
      </c>
      <c r="L102" s="1214">
        <v>0</v>
      </c>
      <c r="M102" s="1189">
        <v>0</v>
      </c>
      <c r="N102" s="1189">
        <v>0</v>
      </c>
      <c r="O102" s="1189">
        <v>0</v>
      </c>
      <c r="P102" s="1227">
        <v>0</v>
      </c>
      <c r="Q102" s="1214">
        <v>0</v>
      </c>
      <c r="R102" s="1189">
        <v>0</v>
      </c>
      <c r="S102" s="1189">
        <v>0</v>
      </c>
      <c r="T102" s="1189">
        <v>0</v>
      </c>
      <c r="U102" s="1227">
        <v>0</v>
      </c>
      <c r="V102" s="1214">
        <v>0</v>
      </c>
      <c r="W102" s="1189">
        <v>0</v>
      </c>
      <c r="X102" s="1189">
        <v>0</v>
      </c>
      <c r="Y102" s="1189">
        <v>0</v>
      </c>
      <c r="Z102" s="1227">
        <v>0</v>
      </c>
      <c r="AA102" s="1214">
        <v>0</v>
      </c>
      <c r="AB102" s="1189">
        <v>0</v>
      </c>
      <c r="AC102" s="1189">
        <v>0</v>
      </c>
      <c r="AD102" s="1189">
        <v>0</v>
      </c>
      <c r="AE102" s="1227">
        <v>0</v>
      </c>
      <c r="AF102" s="1317"/>
      <c r="AG102" s="568">
        <f t="shared" si="555"/>
        <v>0</v>
      </c>
      <c r="AH102" s="504">
        <f t="shared" si="556"/>
        <v>0</v>
      </c>
      <c r="AI102" s="893">
        <f t="shared" si="627"/>
        <v>0</v>
      </c>
      <c r="AJ102" s="1178">
        <v>1979</v>
      </c>
      <c r="AK102" s="1263" t="str">
        <f t="shared" si="408"/>
        <v/>
      </c>
      <c r="AL102" s="1263" t="str">
        <f t="shared" si="409"/>
        <v/>
      </c>
      <c r="AM102" s="1263" t="str">
        <f t="shared" si="410"/>
        <v/>
      </c>
      <c r="AN102" s="1263" t="str">
        <f t="shared" si="411"/>
        <v/>
      </c>
      <c r="AO102" s="1263" t="str">
        <f t="shared" si="412"/>
        <v/>
      </c>
      <c r="AP102" s="1263" t="str">
        <f t="shared" si="413"/>
        <v/>
      </c>
      <c r="AQ102" s="1263" t="str">
        <f t="shared" si="414"/>
        <v/>
      </c>
      <c r="AR102" s="1263" t="str">
        <f t="shared" si="415"/>
        <v/>
      </c>
      <c r="AS102" s="1263" t="str">
        <f t="shared" si="416"/>
        <v/>
      </c>
      <c r="AT102" s="1263" t="str">
        <f t="shared" si="417"/>
        <v/>
      </c>
      <c r="AU102" s="1263" t="str">
        <f t="shared" si="418"/>
        <v/>
      </c>
      <c r="AV102" s="1263" t="str">
        <f t="shared" si="419"/>
        <v/>
      </c>
      <c r="AW102" s="1263" t="str">
        <f t="shared" si="420"/>
        <v/>
      </c>
      <c r="AX102" s="1263" t="str">
        <f t="shared" si="421"/>
        <v/>
      </c>
      <c r="AY102" s="1263" t="str">
        <f t="shared" si="422"/>
        <v/>
      </c>
      <c r="AZ102" s="1263" t="str">
        <f t="shared" si="423"/>
        <v/>
      </c>
      <c r="BA102" s="1263" t="str">
        <f t="shared" si="424"/>
        <v/>
      </c>
      <c r="BB102" s="1263" t="str">
        <f t="shared" si="425"/>
        <v/>
      </c>
      <c r="BC102" s="1263" t="str">
        <f t="shared" si="426"/>
        <v/>
      </c>
      <c r="BD102" s="1263" t="str">
        <f t="shared" si="427"/>
        <v/>
      </c>
      <c r="BE102" s="1263" t="str">
        <f t="shared" si="428"/>
        <v/>
      </c>
      <c r="BF102" s="1263" t="str">
        <f t="shared" si="429"/>
        <v/>
      </c>
      <c r="BG102" s="1263" t="str">
        <f t="shared" si="430"/>
        <v/>
      </c>
      <c r="BH102" s="1263" t="str">
        <f t="shared" si="431"/>
        <v/>
      </c>
      <c r="BI102" s="1263" t="str">
        <f t="shared" si="509"/>
        <v/>
      </c>
      <c r="BJ102" s="1263" t="str">
        <f t="shared" si="432"/>
        <v/>
      </c>
      <c r="BK102" s="1263" t="str">
        <f t="shared" si="433"/>
        <v/>
      </c>
      <c r="BL102" s="1263" t="str">
        <f t="shared" si="434"/>
        <v/>
      </c>
      <c r="BM102" s="1263" t="str">
        <f t="shared" si="435"/>
        <v/>
      </c>
      <c r="BN102" s="1263" t="str">
        <f t="shared" si="436"/>
        <v/>
      </c>
      <c r="BO102" s="1264">
        <f t="shared" si="557"/>
        <v>0</v>
      </c>
      <c r="BP102" s="1178">
        <v>1979</v>
      </c>
      <c r="BQ102" s="15" t="str">
        <f t="shared" si="558"/>
        <v/>
      </c>
      <c r="BR102" s="15" t="str">
        <f t="shared" si="559"/>
        <v/>
      </c>
      <c r="BS102" s="15" t="str">
        <f t="shared" si="560"/>
        <v/>
      </c>
      <c r="BT102" s="15" t="str">
        <f t="shared" si="561"/>
        <v/>
      </c>
      <c r="BU102" s="15" t="str">
        <f t="shared" si="562"/>
        <v/>
      </c>
      <c r="BV102" s="15" t="str">
        <f t="shared" si="563"/>
        <v/>
      </c>
      <c r="BW102" s="15" t="str">
        <f t="shared" si="564"/>
        <v/>
      </c>
      <c r="BX102" s="15" t="str">
        <f t="shared" si="565"/>
        <v/>
      </c>
      <c r="BY102" s="15" t="str">
        <f t="shared" si="566"/>
        <v/>
      </c>
      <c r="BZ102" s="15" t="str">
        <f t="shared" si="567"/>
        <v/>
      </c>
      <c r="CA102" s="15" t="str">
        <f t="shared" si="568"/>
        <v/>
      </c>
      <c r="CB102" s="15" t="str">
        <f t="shared" si="569"/>
        <v/>
      </c>
      <c r="CC102" s="15" t="str">
        <f t="shared" si="570"/>
        <v/>
      </c>
      <c r="CD102" s="15" t="str">
        <f t="shared" si="571"/>
        <v/>
      </c>
      <c r="CE102" s="15" t="str">
        <f t="shared" si="572"/>
        <v/>
      </c>
      <c r="CF102" s="15" t="str">
        <f t="shared" si="573"/>
        <v/>
      </c>
      <c r="CG102" s="15" t="str">
        <f t="shared" si="574"/>
        <v/>
      </c>
      <c r="CH102" s="15" t="str">
        <f t="shared" si="575"/>
        <v/>
      </c>
      <c r="CI102" s="15" t="str">
        <f t="shared" si="576"/>
        <v/>
      </c>
      <c r="CJ102" s="15" t="str">
        <f t="shared" si="577"/>
        <v/>
      </c>
      <c r="CK102" s="15" t="str">
        <f t="shared" si="578"/>
        <v/>
      </c>
      <c r="CL102" s="15" t="str">
        <f t="shared" si="579"/>
        <v/>
      </c>
      <c r="CM102" s="15" t="str">
        <f t="shared" si="580"/>
        <v/>
      </c>
      <c r="CN102" s="15" t="str">
        <f t="shared" si="581"/>
        <v/>
      </c>
      <c r="CO102" s="15" t="str">
        <f t="shared" si="582"/>
        <v/>
      </c>
      <c r="CP102" s="15" t="str">
        <f t="shared" si="583"/>
        <v/>
      </c>
      <c r="CQ102" s="15" t="str">
        <f t="shared" si="584"/>
        <v/>
      </c>
      <c r="CR102" s="15" t="str">
        <f t="shared" si="585"/>
        <v/>
      </c>
      <c r="CS102" s="15" t="str">
        <f t="shared" si="586"/>
        <v/>
      </c>
      <c r="CT102" s="15" t="str">
        <f t="shared" si="587"/>
        <v/>
      </c>
      <c r="CU102" s="1178">
        <v>1979</v>
      </c>
      <c r="CV102" s="14" t="str">
        <f t="shared" si="514"/>
        <v xml:space="preserve"> </v>
      </c>
      <c r="CW102" s="14" t="str">
        <f t="shared" si="515"/>
        <v xml:space="preserve"> </v>
      </c>
      <c r="CX102" s="14" t="str">
        <f t="shared" si="516"/>
        <v xml:space="preserve"> </v>
      </c>
      <c r="CY102" s="14" t="str">
        <f t="shared" si="517"/>
        <v xml:space="preserve"> </v>
      </c>
      <c r="CZ102" s="14" t="str">
        <f t="shared" si="518"/>
        <v xml:space="preserve"> </v>
      </c>
      <c r="DA102" s="14" t="str">
        <f t="shared" si="519"/>
        <v xml:space="preserve"> </v>
      </c>
      <c r="DB102" s="14" t="str">
        <f t="shared" si="520"/>
        <v xml:space="preserve"> </v>
      </c>
      <c r="DC102" s="14" t="str">
        <f t="shared" si="521"/>
        <v xml:space="preserve"> </v>
      </c>
      <c r="DD102" s="14" t="str">
        <f t="shared" si="522"/>
        <v xml:space="preserve"> </v>
      </c>
      <c r="DE102" s="14" t="str">
        <f t="shared" si="523"/>
        <v xml:space="preserve"> </v>
      </c>
      <c r="DF102" s="14" t="str">
        <f t="shared" si="524"/>
        <v xml:space="preserve"> </v>
      </c>
      <c r="DG102" s="14" t="str">
        <f t="shared" si="525"/>
        <v xml:space="preserve"> </v>
      </c>
      <c r="DH102" s="14" t="str">
        <f t="shared" si="526"/>
        <v xml:space="preserve"> </v>
      </c>
      <c r="DI102" s="14" t="str">
        <f t="shared" si="527"/>
        <v xml:space="preserve"> </v>
      </c>
      <c r="DJ102" s="14" t="str">
        <f t="shared" si="528"/>
        <v xml:space="preserve"> </v>
      </c>
      <c r="DK102" s="14" t="str">
        <f t="shared" si="529"/>
        <v xml:space="preserve"> </v>
      </c>
      <c r="DL102" s="14" t="str">
        <f t="shared" si="530"/>
        <v xml:space="preserve"> </v>
      </c>
      <c r="DM102" s="14" t="str">
        <f t="shared" si="531"/>
        <v xml:space="preserve"> </v>
      </c>
      <c r="DN102" s="14" t="str">
        <f t="shared" si="532"/>
        <v xml:space="preserve"> </v>
      </c>
      <c r="DO102" s="14" t="str">
        <f t="shared" si="533"/>
        <v xml:space="preserve"> </v>
      </c>
      <c r="DP102" s="14" t="str">
        <f t="shared" si="534"/>
        <v xml:space="preserve"> </v>
      </c>
      <c r="DQ102" s="14" t="str">
        <f t="shared" si="535"/>
        <v xml:space="preserve"> </v>
      </c>
      <c r="DR102" s="14" t="str">
        <f t="shared" si="536"/>
        <v xml:space="preserve"> </v>
      </c>
      <c r="DS102" s="14" t="str">
        <f t="shared" si="537"/>
        <v xml:space="preserve"> </v>
      </c>
      <c r="DT102" s="14" t="str">
        <f t="shared" si="538"/>
        <v xml:space="preserve"> </v>
      </c>
      <c r="DU102" s="14" t="str">
        <f t="shared" si="539"/>
        <v xml:space="preserve"> </v>
      </c>
      <c r="DV102" s="14" t="str">
        <f t="shared" si="540"/>
        <v xml:space="preserve"> </v>
      </c>
      <c r="DW102" s="14" t="str">
        <f t="shared" si="541"/>
        <v xml:space="preserve"> </v>
      </c>
      <c r="DX102" s="14" t="str">
        <f t="shared" si="542"/>
        <v xml:space="preserve"> </v>
      </c>
      <c r="DY102" s="14" t="str">
        <f t="shared" si="543"/>
        <v xml:space="preserve"> </v>
      </c>
      <c r="DZ102" s="14">
        <f t="shared" si="628"/>
        <v>0</v>
      </c>
      <c r="EA102" s="525"/>
      <c r="EB102" s="1178">
        <v>1979</v>
      </c>
      <c r="EC102" s="30" t="str">
        <f t="shared" si="437"/>
        <v xml:space="preserve"> </v>
      </c>
      <c r="ED102" s="30" t="str">
        <f t="shared" si="438"/>
        <v xml:space="preserve"> </v>
      </c>
      <c r="EE102" s="30" t="str">
        <f t="shared" si="439"/>
        <v xml:space="preserve"> </v>
      </c>
      <c r="EF102" s="30" t="str">
        <f t="shared" si="440"/>
        <v xml:space="preserve"> </v>
      </c>
      <c r="EG102" s="30" t="str">
        <f t="shared" si="441"/>
        <v xml:space="preserve"> </v>
      </c>
      <c r="EH102" s="30" t="str">
        <f t="shared" si="442"/>
        <v xml:space="preserve"> </v>
      </c>
      <c r="EI102" s="30" t="str">
        <f t="shared" si="443"/>
        <v xml:space="preserve"> </v>
      </c>
      <c r="EJ102" s="30" t="str">
        <f t="shared" si="444"/>
        <v xml:space="preserve"> </v>
      </c>
      <c r="EK102" s="30" t="str">
        <f t="shared" si="445"/>
        <v xml:space="preserve"> </v>
      </c>
      <c r="EL102" s="30" t="str">
        <f t="shared" si="446"/>
        <v xml:space="preserve"> </v>
      </c>
      <c r="EM102" s="30" t="str">
        <f t="shared" si="447"/>
        <v xml:space="preserve"> </v>
      </c>
      <c r="EN102" s="30" t="str">
        <f t="shared" si="448"/>
        <v xml:space="preserve"> </v>
      </c>
      <c r="EO102" s="30" t="str">
        <f t="shared" si="449"/>
        <v xml:space="preserve"> </v>
      </c>
      <c r="EP102" s="30" t="str">
        <f t="shared" si="450"/>
        <v xml:space="preserve"> </v>
      </c>
      <c r="EQ102" s="30" t="str">
        <f t="shared" si="451"/>
        <v xml:space="preserve"> </v>
      </c>
      <c r="ER102" s="30" t="str">
        <f t="shared" si="452"/>
        <v xml:space="preserve"> </v>
      </c>
      <c r="ES102" s="30" t="str">
        <f t="shared" si="453"/>
        <v xml:space="preserve"> </v>
      </c>
      <c r="ET102" s="30" t="str">
        <f t="shared" si="454"/>
        <v xml:space="preserve"> </v>
      </c>
      <c r="EU102" s="30" t="str">
        <f t="shared" si="455"/>
        <v xml:space="preserve"> </v>
      </c>
      <c r="EV102" s="30" t="str">
        <f t="shared" si="456"/>
        <v xml:space="preserve"> </v>
      </c>
      <c r="EW102" s="30" t="str">
        <f t="shared" si="457"/>
        <v xml:space="preserve"> </v>
      </c>
      <c r="EX102" s="30" t="str">
        <f t="shared" si="458"/>
        <v xml:space="preserve"> </v>
      </c>
      <c r="EY102" s="30" t="str">
        <f t="shared" si="459"/>
        <v xml:space="preserve"> </v>
      </c>
      <c r="EZ102" s="30" t="str">
        <f t="shared" si="510"/>
        <v xml:space="preserve"> </v>
      </c>
      <c r="FA102" s="30" t="str">
        <f t="shared" si="511"/>
        <v xml:space="preserve"> </v>
      </c>
      <c r="FB102" s="30" t="str">
        <f t="shared" si="588"/>
        <v xml:space="preserve"> </v>
      </c>
      <c r="FC102" s="30" t="str">
        <f t="shared" si="589"/>
        <v xml:space="preserve"> </v>
      </c>
      <c r="FD102" s="30" t="str">
        <f t="shared" si="590"/>
        <v xml:space="preserve"> </v>
      </c>
      <c r="FE102" s="30" t="str">
        <f t="shared" si="591"/>
        <v xml:space="preserve"> </v>
      </c>
      <c r="FF102" s="30" t="str">
        <f t="shared" si="592"/>
        <v xml:space="preserve"> </v>
      </c>
      <c r="FG102" s="639">
        <f t="shared" si="544"/>
        <v>0</v>
      </c>
      <c r="FI102" s="656">
        <v>1979</v>
      </c>
      <c r="FJ102" s="43" t="str">
        <f t="shared" si="545"/>
        <v/>
      </c>
      <c r="FK102" s="43" t="str">
        <f t="shared" si="546"/>
        <v/>
      </c>
      <c r="FL102" s="43" t="str">
        <f t="shared" si="547"/>
        <v/>
      </c>
      <c r="FM102" s="43" t="str">
        <f t="shared" si="548"/>
        <v/>
      </c>
      <c r="FN102" s="43" t="str">
        <f t="shared" si="549"/>
        <v/>
      </c>
      <c r="FO102" s="43" t="str">
        <f t="shared" si="550"/>
        <v/>
      </c>
      <c r="FP102" s="43" t="str">
        <f t="shared" si="551"/>
        <v/>
      </c>
      <c r="FQ102" s="43" t="str">
        <f t="shared" si="552"/>
        <v/>
      </c>
      <c r="FR102" s="43" t="str">
        <f t="shared" si="593"/>
        <v/>
      </c>
      <c r="FS102" s="43" t="str">
        <f t="shared" si="460"/>
        <v/>
      </c>
      <c r="FT102" s="43" t="str">
        <f t="shared" si="461"/>
        <v/>
      </c>
      <c r="FU102" s="43" t="str">
        <f t="shared" si="462"/>
        <v/>
      </c>
      <c r="FV102" s="43" t="str">
        <f t="shared" si="463"/>
        <v/>
      </c>
      <c r="FW102" s="43" t="str">
        <f t="shared" si="464"/>
        <v/>
      </c>
      <c r="FX102" s="43" t="str">
        <f t="shared" si="465"/>
        <v/>
      </c>
      <c r="FY102" s="43" t="str">
        <f t="shared" si="466"/>
        <v/>
      </c>
      <c r="FZ102" s="43" t="str">
        <f t="shared" si="467"/>
        <v/>
      </c>
      <c r="GA102" s="43" t="str">
        <f t="shared" si="468"/>
        <v/>
      </c>
      <c r="GB102" s="43" t="str">
        <f t="shared" si="469"/>
        <v/>
      </c>
      <c r="GC102" s="43" t="str">
        <f t="shared" si="470"/>
        <v/>
      </c>
      <c r="GD102" s="43" t="str">
        <f t="shared" si="471"/>
        <v/>
      </c>
      <c r="GE102" s="43" t="str">
        <f t="shared" si="472"/>
        <v/>
      </c>
      <c r="GF102" s="43" t="str">
        <f t="shared" si="473"/>
        <v/>
      </c>
      <c r="GG102" s="43" t="str">
        <f t="shared" si="512"/>
        <v/>
      </c>
      <c r="GH102" s="43" t="str">
        <f t="shared" si="474"/>
        <v/>
      </c>
      <c r="GI102" s="43" t="str">
        <f t="shared" si="475"/>
        <v/>
      </c>
      <c r="GJ102" s="43" t="str">
        <f t="shared" si="476"/>
        <v/>
      </c>
      <c r="GK102" s="43" t="str">
        <f t="shared" si="477"/>
        <v/>
      </c>
      <c r="GL102" s="43" t="str">
        <f t="shared" si="478"/>
        <v/>
      </c>
      <c r="GM102" s="43" t="str">
        <f t="shared" si="479"/>
        <v/>
      </c>
      <c r="GN102" s="1228">
        <f t="shared" si="594"/>
        <v>0</v>
      </c>
      <c r="GO102" s="1229">
        <f t="shared" si="595"/>
        <v>0</v>
      </c>
      <c r="GP102" s="656">
        <v>1979</v>
      </c>
      <c r="GQ102" s="4" t="str">
        <f t="shared" si="480"/>
        <v xml:space="preserve"> </v>
      </c>
      <c r="GR102" s="4" t="str">
        <f t="shared" si="481"/>
        <v xml:space="preserve"> </v>
      </c>
      <c r="GS102" s="4" t="str">
        <f t="shared" si="482"/>
        <v xml:space="preserve"> </v>
      </c>
      <c r="GT102" s="4" t="str">
        <f t="shared" si="483"/>
        <v xml:space="preserve"> </v>
      </c>
      <c r="GU102" s="4" t="str">
        <f t="shared" si="484"/>
        <v xml:space="preserve"> </v>
      </c>
      <c r="GV102" s="4" t="str">
        <f t="shared" si="485"/>
        <v xml:space="preserve"> </v>
      </c>
      <c r="GW102" s="4" t="str">
        <f t="shared" si="486"/>
        <v xml:space="preserve"> </v>
      </c>
      <c r="GX102" s="4" t="str">
        <f t="shared" si="487"/>
        <v xml:space="preserve"> </v>
      </c>
      <c r="GY102" s="4" t="str">
        <f t="shared" si="488"/>
        <v xml:space="preserve"> </v>
      </c>
      <c r="GZ102" s="4" t="str">
        <f t="shared" si="489"/>
        <v xml:space="preserve"> </v>
      </c>
      <c r="HA102" s="4" t="str">
        <f t="shared" si="490"/>
        <v xml:space="preserve"> </v>
      </c>
      <c r="HB102" s="4" t="str">
        <f t="shared" si="491"/>
        <v xml:space="preserve"> </v>
      </c>
      <c r="HC102" s="4" t="str">
        <f t="shared" si="492"/>
        <v xml:space="preserve"> </v>
      </c>
      <c r="HD102" s="4" t="str">
        <f t="shared" si="493"/>
        <v xml:space="preserve"> </v>
      </c>
      <c r="HE102" s="4" t="str">
        <f t="shared" si="494"/>
        <v xml:space="preserve"> </v>
      </c>
      <c r="HF102" s="4" t="str">
        <f t="shared" si="495"/>
        <v xml:space="preserve"> </v>
      </c>
      <c r="HG102" s="4" t="str">
        <f t="shared" si="496"/>
        <v xml:space="preserve"> </v>
      </c>
      <c r="HH102" s="4" t="str">
        <f t="shared" si="497"/>
        <v xml:space="preserve"> </v>
      </c>
      <c r="HI102" s="4" t="str">
        <f t="shared" si="498"/>
        <v xml:space="preserve"> </v>
      </c>
      <c r="HJ102" s="4" t="str">
        <f t="shared" si="499"/>
        <v xml:space="preserve"> </v>
      </c>
      <c r="HK102" s="4" t="str">
        <f t="shared" si="500"/>
        <v xml:space="preserve"> </v>
      </c>
      <c r="HL102" s="4" t="str">
        <f t="shared" si="501"/>
        <v xml:space="preserve"> </v>
      </c>
      <c r="HM102" s="4" t="str">
        <f t="shared" si="502"/>
        <v xml:space="preserve"> </v>
      </c>
      <c r="HN102" s="4" t="str">
        <f t="shared" si="503"/>
        <v xml:space="preserve"> </v>
      </c>
      <c r="HO102" s="4" t="str">
        <f t="shared" si="513"/>
        <v xml:space="preserve"> </v>
      </c>
      <c r="HP102" s="4" t="str">
        <f t="shared" si="504"/>
        <v xml:space="preserve"> </v>
      </c>
      <c r="HQ102" s="4" t="str">
        <f t="shared" si="505"/>
        <v xml:space="preserve"> </v>
      </c>
      <c r="HR102" s="4" t="str">
        <f t="shared" si="506"/>
        <v xml:space="preserve"> </v>
      </c>
      <c r="HS102" s="4" t="str">
        <f t="shared" si="507"/>
        <v xml:space="preserve"> </v>
      </c>
      <c r="HT102" s="4" t="str">
        <f t="shared" si="508"/>
        <v xml:space="preserve"> </v>
      </c>
      <c r="HU102" s="4">
        <f t="shared" si="596"/>
        <v>0</v>
      </c>
      <c r="HV102" s="656">
        <v>1979</v>
      </c>
      <c r="HW102" s="528" t="str">
        <f t="shared" si="597"/>
        <v xml:space="preserve"> </v>
      </c>
      <c r="HX102" s="528" t="str">
        <f t="shared" si="598"/>
        <v xml:space="preserve"> </v>
      </c>
      <c r="HY102" s="528" t="str">
        <f t="shared" si="599"/>
        <v xml:space="preserve"> </v>
      </c>
      <c r="HZ102" s="528" t="str">
        <f t="shared" si="600"/>
        <v xml:space="preserve"> </v>
      </c>
      <c r="IA102" s="528" t="str">
        <f t="shared" si="601"/>
        <v xml:space="preserve"> </v>
      </c>
      <c r="IB102" s="528" t="str">
        <f t="shared" si="602"/>
        <v xml:space="preserve"> </v>
      </c>
      <c r="IC102" s="528" t="str">
        <f t="shared" si="603"/>
        <v xml:space="preserve"> </v>
      </c>
      <c r="ID102" s="528" t="str">
        <f t="shared" si="604"/>
        <v xml:space="preserve"> </v>
      </c>
      <c r="IE102" s="528" t="str">
        <f t="shared" si="605"/>
        <v xml:space="preserve"> </v>
      </c>
      <c r="IF102" s="528" t="str">
        <f t="shared" si="606"/>
        <v xml:space="preserve"> </v>
      </c>
      <c r="IG102" s="528" t="str">
        <f t="shared" si="607"/>
        <v xml:space="preserve"> </v>
      </c>
      <c r="IH102" s="528" t="str">
        <f t="shared" si="608"/>
        <v xml:space="preserve"> </v>
      </c>
      <c r="II102" s="528" t="str">
        <f t="shared" si="609"/>
        <v xml:space="preserve"> </v>
      </c>
      <c r="IJ102" s="528" t="str">
        <f t="shared" si="610"/>
        <v xml:space="preserve"> </v>
      </c>
      <c r="IK102" s="528" t="str">
        <f t="shared" si="611"/>
        <v xml:space="preserve"> </v>
      </c>
      <c r="IL102" s="528" t="str">
        <f t="shared" si="612"/>
        <v xml:space="preserve"> </v>
      </c>
      <c r="IM102" s="528" t="str">
        <f t="shared" si="613"/>
        <v xml:space="preserve"> </v>
      </c>
      <c r="IN102" s="528" t="str">
        <f t="shared" si="614"/>
        <v xml:space="preserve"> </v>
      </c>
      <c r="IO102" s="528" t="str">
        <f t="shared" si="615"/>
        <v xml:space="preserve"> </v>
      </c>
      <c r="IP102" s="528" t="str">
        <f t="shared" si="616"/>
        <v xml:space="preserve"> </v>
      </c>
      <c r="IQ102" s="528" t="str">
        <f t="shared" si="617"/>
        <v xml:space="preserve"> </v>
      </c>
      <c r="IR102" s="528" t="str">
        <f t="shared" si="618"/>
        <v xml:space="preserve"> </v>
      </c>
      <c r="IS102" s="528" t="str">
        <f t="shared" si="619"/>
        <v xml:space="preserve"> </v>
      </c>
      <c r="IT102" s="528" t="str">
        <f t="shared" si="620"/>
        <v xml:space="preserve"> </v>
      </c>
      <c r="IU102" s="528" t="str">
        <f t="shared" si="621"/>
        <v xml:space="preserve"> </v>
      </c>
      <c r="IV102" s="528" t="str">
        <f t="shared" si="622"/>
        <v xml:space="preserve"> </v>
      </c>
      <c r="IW102" s="528" t="str">
        <f t="shared" si="623"/>
        <v xml:space="preserve"> </v>
      </c>
      <c r="IX102" s="528" t="str">
        <f t="shared" si="624"/>
        <v xml:space="preserve"> </v>
      </c>
      <c r="IY102" s="528" t="str">
        <f t="shared" si="625"/>
        <v xml:space="preserve"> </v>
      </c>
      <c r="IZ102" s="528" t="str">
        <f t="shared" si="626"/>
        <v xml:space="preserve"> </v>
      </c>
      <c r="JA102" s="1177">
        <f t="shared" si="553"/>
        <v>0</v>
      </c>
      <c r="JB102" s="8">
        <f t="shared" si="554"/>
        <v>0</v>
      </c>
    </row>
    <row r="103" spans="1:262" ht="13.8" thickBot="1">
      <c r="A103" s="1193">
        <v>1980</v>
      </c>
      <c r="B103" s="1230">
        <v>0</v>
      </c>
      <c r="C103" s="1231">
        <v>0</v>
      </c>
      <c r="D103" s="1231">
        <v>0</v>
      </c>
      <c r="E103" s="1231">
        <v>0</v>
      </c>
      <c r="F103" s="1232">
        <v>0</v>
      </c>
      <c r="G103" s="1233">
        <v>0</v>
      </c>
      <c r="H103" s="1231">
        <v>0</v>
      </c>
      <c r="I103" s="1231">
        <v>0</v>
      </c>
      <c r="J103" s="1231">
        <v>0</v>
      </c>
      <c r="K103" s="1232">
        <v>0</v>
      </c>
      <c r="L103" s="1233">
        <v>0</v>
      </c>
      <c r="M103" s="1231">
        <v>0</v>
      </c>
      <c r="N103" s="1231">
        <v>0</v>
      </c>
      <c r="O103" s="1231">
        <v>0</v>
      </c>
      <c r="P103" s="1232">
        <v>0</v>
      </c>
      <c r="Q103" s="1233">
        <v>0</v>
      </c>
      <c r="R103" s="1231">
        <v>0</v>
      </c>
      <c r="S103" s="1231">
        <v>0</v>
      </c>
      <c r="T103" s="1231">
        <v>0</v>
      </c>
      <c r="U103" s="1232">
        <v>0</v>
      </c>
      <c r="V103" s="1233">
        <v>0</v>
      </c>
      <c r="W103" s="1231">
        <v>0</v>
      </c>
      <c r="X103" s="1231">
        <v>0</v>
      </c>
      <c r="Y103" s="1231">
        <v>0</v>
      </c>
      <c r="Z103" s="1232">
        <v>0</v>
      </c>
      <c r="AA103" s="1233">
        <v>0</v>
      </c>
      <c r="AB103" s="1231">
        <v>0</v>
      </c>
      <c r="AC103" s="1231">
        <v>0</v>
      </c>
      <c r="AD103" s="1231">
        <v>0</v>
      </c>
      <c r="AE103" s="1232">
        <v>0</v>
      </c>
      <c r="AF103" s="1318"/>
      <c r="AG103" s="695">
        <f t="shared" si="555"/>
        <v>0</v>
      </c>
      <c r="AH103" s="1190">
        <f t="shared" si="556"/>
        <v>0</v>
      </c>
      <c r="AI103" s="1191">
        <f t="shared" si="627"/>
        <v>0</v>
      </c>
      <c r="AJ103" s="1192">
        <v>1980</v>
      </c>
      <c r="AK103" s="1263" t="str">
        <f t="shared" si="408"/>
        <v/>
      </c>
      <c r="AL103" s="1263" t="str">
        <f t="shared" si="409"/>
        <v/>
      </c>
      <c r="AM103" s="1263" t="str">
        <f t="shared" si="410"/>
        <v/>
      </c>
      <c r="AN103" s="1263" t="str">
        <f t="shared" si="411"/>
        <v/>
      </c>
      <c r="AO103" s="1263" t="str">
        <f t="shared" si="412"/>
        <v/>
      </c>
      <c r="AP103" s="1263" t="str">
        <f t="shared" si="413"/>
        <v/>
      </c>
      <c r="AQ103" s="1263" t="str">
        <f t="shared" si="414"/>
        <v/>
      </c>
      <c r="AR103" s="1263" t="str">
        <f t="shared" si="415"/>
        <v/>
      </c>
      <c r="AS103" s="1263" t="str">
        <f t="shared" si="416"/>
        <v/>
      </c>
      <c r="AT103" s="1263" t="str">
        <f t="shared" si="417"/>
        <v/>
      </c>
      <c r="AU103" s="1263" t="str">
        <f t="shared" si="418"/>
        <v/>
      </c>
      <c r="AV103" s="1263" t="str">
        <f t="shared" si="419"/>
        <v/>
      </c>
      <c r="AW103" s="1263" t="str">
        <f t="shared" si="420"/>
        <v/>
      </c>
      <c r="AX103" s="1263" t="str">
        <f t="shared" si="421"/>
        <v/>
      </c>
      <c r="AY103" s="1263" t="str">
        <f t="shared" si="422"/>
        <v/>
      </c>
      <c r="AZ103" s="1263" t="str">
        <f t="shared" si="423"/>
        <v/>
      </c>
      <c r="BA103" s="1263" t="str">
        <f t="shared" si="424"/>
        <v/>
      </c>
      <c r="BB103" s="1263" t="str">
        <f t="shared" si="425"/>
        <v/>
      </c>
      <c r="BC103" s="1263" t="str">
        <f t="shared" si="426"/>
        <v/>
      </c>
      <c r="BD103" s="1263" t="str">
        <f t="shared" si="427"/>
        <v/>
      </c>
      <c r="BE103" s="1263" t="str">
        <f t="shared" si="428"/>
        <v/>
      </c>
      <c r="BF103" s="1263" t="str">
        <f t="shared" si="429"/>
        <v/>
      </c>
      <c r="BG103" s="1263" t="str">
        <f t="shared" si="430"/>
        <v/>
      </c>
      <c r="BH103" s="1263" t="str">
        <f t="shared" si="431"/>
        <v/>
      </c>
      <c r="BI103" s="1263" t="str">
        <f t="shared" si="509"/>
        <v/>
      </c>
      <c r="BJ103" s="1263" t="str">
        <f t="shared" si="432"/>
        <v/>
      </c>
      <c r="BK103" s="1263" t="str">
        <f t="shared" si="433"/>
        <v/>
      </c>
      <c r="BL103" s="1263" t="str">
        <f t="shared" si="434"/>
        <v/>
      </c>
      <c r="BM103" s="1263" t="str">
        <f t="shared" si="435"/>
        <v/>
      </c>
      <c r="BN103" s="1263" t="str">
        <f t="shared" si="436"/>
        <v/>
      </c>
      <c r="BO103" s="1264">
        <f t="shared" si="557"/>
        <v>0</v>
      </c>
      <c r="BP103" s="1178">
        <v>1980</v>
      </c>
      <c r="BQ103" s="15" t="str">
        <f t="shared" si="558"/>
        <v/>
      </c>
      <c r="BR103" s="15" t="str">
        <f t="shared" si="559"/>
        <v/>
      </c>
      <c r="BS103" s="15" t="str">
        <f t="shared" si="560"/>
        <v/>
      </c>
      <c r="BT103" s="15" t="str">
        <f t="shared" si="561"/>
        <v/>
      </c>
      <c r="BU103" s="15" t="str">
        <f t="shared" si="562"/>
        <v/>
      </c>
      <c r="BV103" s="15" t="str">
        <f t="shared" si="563"/>
        <v/>
      </c>
      <c r="BW103" s="15" t="str">
        <f t="shared" si="564"/>
        <v/>
      </c>
      <c r="BX103" s="15" t="str">
        <f t="shared" si="565"/>
        <v/>
      </c>
      <c r="BY103" s="15" t="str">
        <f t="shared" si="566"/>
        <v/>
      </c>
      <c r="BZ103" s="15" t="str">
        <f t="shared" si="567"/>
        <v/>
      </c>
      <c r="CA103" s="15" t="str">
        <f t="shared" si="568"/>
        <v/>
      </c>
      <c r="CB103" s="15" t="str">
        <f t="shared" si="569"/>
        <v/>
      </c>
      <c r="CC103" s="15" t="str">
        <f t="shared" si="570"/>
        <v/>
      </c>
      <c r="CD103" s="15" t="str">
        <f t="shared" si="571"/>
        <v/>
      </c>
      <c r="CE103" s="15" t="str">
        <f t="shared" si="572"/>
        <v/>
      </c>
      <c r="CF103" s="15" t="str">
        <f t="shared" si="573"/>
        <v/>
      </c>
      <c r="CG103" s="15" t="str">
        <f t="shared" si="574"/>
        <v/>
      </c>
      <c r="CH103" s="15" t="str">
        <f t="shared" si="575"/>
        <v/>
      </c>
      <c r="CI103" s="15" t="str">
        <f t="shared" si="576"/>
        <v/>
      </c>
      <c r="CJ103" s="15" t="str">
        <f t="shared" si="577"/>
        <v/>
      </c>
      <c r="CK103" s="15" t="str">
        <f t="shared" si="578"/>
        <v/>
      </c>
      <c r="CL103" s="15" t="str">
        <f t="shared" si="579"/>
        <v/>
      </c>
      <c r="CM103" s="15" t="str">
        <f t="shared" si="580"/>
        <v/>
      </c>
      <c r="CN103" s="15" t="str">
        <f t="shared" si="581"/>
        <v/>
      </c>
      <c r="CO103" s="15" t="str">
        <f t="shared" si="582"/>
        <v/>
      </c>
      <c r="CP103" s="15" t="str">
        <f t="shared" si="583"/>
        <v/>
      </c>
      <c r="CQ103" s="15" t="str">
        <f t="shared" si="584"/>
        <v/>
      </c>
      <c r="CR103" s="15" t="str">
        <f t="shared" si="585"/>
        <v/>
      </c>
      <c r="CS103" s="15" t="str">
        <f t="shared" si="586"/>
        <v/>
      </c>
      <c r="CT103" s="15" t="str">
        <f t="shared" si="587"/>
        <v/>
      </c>
      <c r="CU103" s="1178">
        <v>1980</v>
      </c>
      <c r="CV103" s="14" t="str">
        <f t="shared" si="514"/>
        <v xml:space="preserve"> </v>
      </c>
      <c r="CW103" s="14" t="str">
        <f t="shared" si="515"/>
        <v xml:space="preserve"> </v>
      </c>
      <c r="CX103" s="14" t="str">
        <f t="shared" si="516"/>
        <v xml:space="preserve"> </v>
      </c>
      <c r="CY103" s="14" t="str">
        <f t="shared" si="517"/>
        <v xml:space="preserve"> </v>
      </c>
      <c r="CZ103" s="14" t="str">
        <f t="shared" si="518"/>
        <v xml:space="preserve"> </v>
      </c>
      <c r="DA103" s="14" t="str">
        <f t="shared" si="519"/>
        <v xml:space="preserve"> </v>
      </c>
      <c r="DB103" s="14" t="str">
        <f t="shared" si="520"/>
        <v xml:space="preserve"> </v>
      </c>
      <c r="DC103" s="14" t="str">
        <f t="shared" si="521"/>
        <v xml:space="preserve"> </v>
      </c>
      <c r="DD103" s="14" t="str">
        <f t="shared" si="522"/>
        <v xml:space="preserve"> </v>
      </c>
      <c r="DE103" s="14" t="str">
        <f t="shared" si="523"/>
        <v xml:space="preserve"> </v>
      </c>
      <c r="DF103" s="14" t="str">
        <f t="shared" si="524"/>
        <v xml:space="preserve"> </v>
      </c>
      <c r="DG103" s="14" t="str">
        <f t="shared" si="525"/>
        <v xml:space="preserve"> </v>
      </c>
      <c r="DH103" s="14" t="str">
        <f t="shared" si="526"/>
        <v xml:space="preserve"> </v>
      </c>
      <c r="DI103" s="14" t="str">
        <f t="shared" si="527"/>
        <v xml:space="preserve"> </v>
      </c>
      <c r="DJ103" s="14" t="str">
        <f t="shared" si="528"/>
        <v xml:space="preserve"> </v>
      </c>
      <c r="DK103" s="14" t="str">
        <f t="shared" si="529"/>
        <v xml:space="preserve"> </v>
      </c>
      <c r="DL103" s="14" t="str">
        <f t="shared" si="530"/>
        <v xml:space="preserve"> </v>
      </c>
      <c r="DM103" s="14" t="str">
        <f t="shared" si="531"/>
        <v xml:space="preserve"> </v>
      </c>
      <c r="DN103" s="14" t="str">
        <f t="shared" si="532"/>
        <v xml:space="preserve"> </v>
      </c>
      <c r="DO103" s="14" t="str">
        <f t="shared" si="533"/>
        <v xml:space="preserve"> </v>
      </c>
      <c r="DP103" s="14" t="str">
        <f t="shared" si="534"/>
        <v xml:space="preserve"> </v>
      </c>
      <c r="DQ103" s="14" t="str">
        <f t="shared" si="535"/>
        <v xml:space="preserve"> </v>
      </c>
      <c r="DR103" s="14" t="str">
        <f t="shared" si="536"/>
        <v xml:space="preserve"> </v>
      </c>
      <c r="DS103" s="14" t="str">
        <f t="shared" si="537"/>
        <v xml:space="preserve"> </v>
      </c>
      <c r="DT103" s="14" t="str">
        <f t="shared" si="538"/>
        <v xml:space="preserve"> </v>
      </c>
      <c r="DU103" s="14" t="str">
        <f t="shared" si="539"/>
        <v xml:space="preserve"> </v>
      </c>
      <c r="DV103" s="14" t="str">
        <f t="shared" si="540"/>
        <v xml:space="preserve"> </v>
      </c>
      <c r="DW103" s="14" t="str">
        <f t="shared" si="541"/>
        <v xml:space="preserve"> </v>
      </c>
      <c r="DX103" s="14" t="str">
        <f t="shared" si="542"/>
        <v xml:space="preserve"> </v>
      </c>
      <c r="DY103" s="14" t="str">
        <f t="shared" si="543"/>
        <v xml:space="preserve"> </v>
      </c>
      <c r="DZ103" s="14">
        <f t="shared" si="628"/>
        <v>0</v>
      </c>
      <c r="EA103" s="525"/>
      <c r="EB103" s="1178">
        <v>1980</v>
      </c>
      <c r="EC103" s="30" t="str">
        <f t="shared" si="437"/>
        <v xml:space="preserve"> </v>
      </c>
      <c r="ED103" s="30" t="str">
        <f t="shared" si="438"/>
        <v xml:space="preserve"> </v>
      </c>
      <c r="EE103" s="30" t="str">
        <f t="shared" si="439"/>
        <v xml:space="preserve"> </v>
      </c>
      <c r="EF103" s="30" t="str">
        <f t="shared" si="440"/>
        <v xml:space="preserve"> </v>
      </c>
      <c r="EG103" s="30" t="str">
        <f t="shared" si="441"/>
        <v xml:space="preserve"> </v>
      </c>
      <c r="EH103" s="30" t="str">
        <f t="shared" si="442"/>
        <v xml:space="preserve"> </v>
      </c>
      <c r="EI103" s="30" t="str">
        <f t="shared" si="443"/>
        <v xml:space="preserve"> </v>
      </c>
      <c r="EJ103" s="30" t="str">
        <f t="shared" si="444"/>
        <v xml:space="preserve"> </v>
      </c>
      <c r="EK103" s="30" t="str">
        <f t="shared" si="445"/>
        <v xml:space="preserve"> </v>
      </c>
      <c r="EL103" s="30" t="str">
        <f t="shared" si="446"/>
        <v xml:space="preserve"> </v>
      </c>
      <c r="EM103" s="30" t="str">
        <f t="shared" si="447"/>
        <v xml:space="preserve"> </v>
      </c>
      <c r="EN103" s="30" t="str">
        <f t="shared" si="448"/>
        <v xml:space="preserve"> </v>
      </c>
      <c r="EO103" s="30" t="str">
        <f t="shared" si="449"/>
        <v xml:space="preserve"> </v>
      </c>
      <c r="EP103" s="30" t="str">
        <f t="shared" si="450"/>
        <v xml:space="preserve"> </v>
      </c>
      <c r="EQ103" s="30" t="str">
        <f t="shared" si="451"/>
        <v xml:space="preserve"> </v>
      </c>
      <c r="ER103" s="30" t="str">
        <f t="shared" si="452"/>
        <v xml:space="preserve"> </v>
      </c>
      <c r="ES103" s="30" t="str">
        <f t="shared" si="453"/>
        <v xml:space="preserve"> </v>
      </c>
      <c r="ET103" s="30" t="str">
        <f t="shared" si="454"/>
        <v xml:space="preserve"> </v>
      </c>
      <c r="EU103" s="30" t="str">
        <f t="shared" si="455"/>
        <v xml:space="preserve"> </v>
      </c>
      <c r="EV103" s="30" t="str">
        <f t="shared" si="456"/>
        <v xml:space="preserve"> </v>
      </c>
      <c r="EW103" s="30" t="str">
        <f t="shared" si="457"/>
        <v xml:space="preserve"> </v>
      </c>
      <c r="EX103" s="30" t="str">
        <f t="shared" si="458"/>
        <v xml:space="preserve"> </v>
      </c>
      <c r="EY103" s="30" t="str">
        <f t="shared" si="459"/>
        <v xml:space="preserve"> </v>
      </c>
      <c r="EZ103" s="30" t="str">
        <f t="shared" si="510"/>
        <v xml:space="preserve"> </v>
      </c>
      <c r="FA103" s="30" t="str">
        <f t="shared" si="511"/>
        <v xml:space="preserve"> </v>
      </c>
      <c r="FB103" s="30" t="str">
        <f t="shared" si="588"/>
        <v xml:space="preserve"> </v>
      </c>
      <c r="FC103" s="30" t="str">
        <f t="shared" si="589"/>
        <v xml:space="preserve"> </v>
      </c>
      <c r="FD103" s="30" t="str">
        <f t="shared" si="590"/>
        <v xml:space="preserve"> </v>
      </c>
      <c r="FE103" s="30" t="str">
        <f t="shared" si="591"/>
        <v xml:space="preserve"> </v>
      </c>
      <c r="FF103" s="30" t="str">
        <f t="shared" si="592"/>
        <v xml:space="preserve"> </v>
      </c>
      <c r="FG103" s="639">
        <f t="shared" si="544"/>
        <v>0</v>
      </c>
      <c r="FI103" s="656">
        <v>1980</v>
      </c>
      <c r="FJ103" s="43" t="str">
        <f t="shared" si="545"/>
        <v/>
      </c>
      <c r="FK103" s="43" t="str">
        <f t="shared" si="546"/>
        <v/>
      </c>
      <c r="FL103" s="43" t="str">
        <f t="shared" si="547"/>
        <v/>
      </c>
      <c r="FM103" s="43" t="str">
        <f t="shared" si="548"/>
        <v/>
      </c>
      <c r="FN103" s="43" t="str">
        <f t="shared" si="549"/>
        <v/>
      </c>
      <c r="FO103" s="43" t="str">
        <f t="shared" si="550"/>
        <v/>
      </c>
      <c r="FP103" s="43" t="str">
        <f t="shared" si="551"/>
        <v/>
      </c>
      <c r="FQ103" s="43" t="str">
        <f t="shared" si="552"/>
        <v/>
      </c>
      <c r="FR103" s="43" t="str">
        <f t="shared" si="593"/>
        <v/>
      </c>
      <c r="FS103" s="43" t="str">
        <f t="shared" si="460"/>
        <v/>
      </c>
      <c r="FT103" s="43" t="str">
        <f t="shared" si="461"/>
        <v/>
      </c>
      <c r="FU103" s="43" t="str">
        <f t="shared" si="462"/>
        <v/>
      </c>
      <c r="FV103" s="43" t="str">
        <f t="shared" si="463"/>
        <v/>
      </c>
      <c r="FW103" s="43" t="str">
        <f t="shared" si="464"/>
        <v/>
      </c>
      <c r="FX103" s="43" t="str">
        <f t="shared" si="465"/>
        <v/>
      </c>
      <c r="FY103" s="43" t="str">
        <f t="shared" si="466"/>
        <v/>
      </c>
      <c r="FZ103" s="43" t="str">
        <f t="shared" si="467"/>
        <v/>
      </c>
      <c r="GA103" s="43" t="str">
        <f t="shared" si="468"/>
        <v/>
      </c>
      <c r="GB103" s="43" t="str">
        <f t="shared" si="469"/>
        <v/>
      </c>
      <c r="GC103" s="43" t="str">
        <f t="shared" si="470"/>
        <v/>
      </c>
      <c r="GD103" s="43" t="str">
        <f t="shared" si="471"/>
        <v/>
      </c>
      <c r="GE103" s="43" t="str">
        <f t="shared" si="472"/>
        <v/>
      </c>
      <c r="GF103" s="43" t="str">
        <f t="shared" si="473"/>
        <v/>
      </c>
      <c r="GG103" s="43" t="str">
        <f t="shared" si="512"/>
        <v/>
      </c>
      <c r="GH103" s="43" t="str">
        <f t="shared" si="474"/>
        <v/>
      </c>
      <c r="GI103" s="43" t="str">
        <f t="shared" si="475"/>
        <v/>
      </c>
      <c r="GJ103" s="43" t="str">
        <f t="shared" si="476"/>
        <v/>
      </c>
      <c r="GK103" s="43" t="str">
        <f t="shared" si="477"/>
        <v/>
      </c>
      <c r="GL103" s="43" t="str">
        <f t="shared" si="478"/>
        <v/>
      </c>
      <c r="GM103" s="43" t="str">
        <f t="shared" si="479"/>
        <v/>
      </c>
      <c r="GN103" s="1228">
        <f t="shared" si="594"/>
        <v>0</v>
      </c>
      <c r="GO103" s="1229">
        <f t="shared" si="595"/>
        <v>0</v>
      </c>
      <c r="GP103" s="656">
        <v>1980</v>
      </c>
      <c r="GQ103" s="4" t="str">
        <f t="shared" si="480"/>
        <v xml:space="preserve"> </v>
      </c>
      <c r="GR103" s="4" t="str">
        <f t="shared" si="481"/>
        <v xml:space="preserve"> </v>
      </c>
      <c r="GS103" s="4" t="str">
        <f t="shared" si="482"/>
        <v xml:space="preserve"> </v>
      </c>
      <c r="GT103" s="4" t="str">
        <f t="shared" si="483"/>
        <v xml:space="preserve"> </v>
      </c>
      <c r="GU103" s="4" t="str">
        <f t="shared" si="484"/>
        <v xml:space="preserve"> </v>
      </c>
      <c r="GV103" s="4" t="str">
        <f t="shared" si="485"/>
        <v xml:space="preserve"> </v>
      </c>
      <c r="GW103" s="4" t="str">
        <f t="shared" si="486"/>
        <v xml:space="preserve"> </v>
      </c>
      <c r="GX103" s="4" t="str">
        <f t="shared" si="487"/>
        <v xml:space="preserve"> </v>
      </c>
      <c r="GY103" s="4" t="str">
        <f t="shared" si="488"/>
        <v xml:space="preserve"> </v>
      </c>
      <c r="GZ103" s="4" t="str">
        <f t="shared" si="489"/>
        <v xml:space="preserve"> </v>
      </c>
      <c r="HA103" s="4" t="str">
        <f t="shared" si="490"/>
        <v xml:space="preserve"> </v>
      </c>
      <c r="HB103" s="4" t="str">
        <f t="shared" si="491"/>
        <v xml:space="preserve"> </v>
      </c>
      <c r="HC103" s="4" t="str">
        <f t="shared" si="492"/>
        <v xml:space="preserve"> </v>
      </c>
      <c r="HD103" s="4" t="str">
        <f t="shared" si="493"/>
        <v xml:space="preserve"> </v>
      </c>
      <c r="HE103" s="4" t="str">
        <f t="shared" si="494"/>
        <v xml:space="preserve"> </v>
      </c>
      <c r="HF103" s="4" t="str">
        <f t="shared" si="495"/>
        <v xml:space="preserve"> </v>
      </c>
      <c r="HG103" s="4" t="str">
        <f t="shared" si="496"/>
        <v xml:space="preserve"> </v>
      </c>
      <c r="HH103" s="4" t="str">
        <f t="shared" si="497"/>
        <v xml:space="preserve"> </v>
      </c>
      <c r="HI103" s="4" t="str">
        <f t="shared" si="498"/>
        <v xml:space="preserve"> </v>
      </c>
      <c r="HJ103" s="4" t="str">
        <f t="shared" si="499"/>
        <v xml:space="preserve"> </v>
      </c>
      <c r="HK103" s="4" t="str">
        <f t="shared" si="500"/>
        <v xml:space="preserve"> </v>
      </c>
      <c r="HL103" s="4" t="str">
        <f t="shared" si="501"/>
        <v xml:space="preserve"> </v>
      </c>
      <c r="HM103" s="4" t="str">
        <f t="shared" si="502"/>
        <v xml:space="preserve"> </v>
      </c>
      <c r="HN103" s="4" t="str">
        <f t="shared" si="503"/>
        <v xml:space="preserve"> </v>
      </c>
      <c r="HO103" s="4" t="str">
        <f t="shared" si="513"/>
        <v xml:space="preserve"> </v>
      </c>
      <c r="HP103" s="4" t="str">
        <f t="shared" si="504"/>
        <v xml:space="preserve"> </v>
      </c>
      <c r="HQ103" s="4" t="str">
        <f t="shared" si="505"/>
        <v xml:space="preserve"> </v>
      </c>
      <c r="HR103" s="4" t="str">
        <f t="shared" si="506"/>
        <v xml:space="preserve"> </v>
      </c>
      <c r="HS103" s="4" t="str">
        <f t="shared" si="507"/>
        <v xml:space="preserve"> </v>
      </c>
      <c r="HT103" s="4" t="str">
        <f t="shared" si="508"/>
        <v xml:space="preserve"> </v>
      </c>
      <c r="HU103" s="4">
        <f t="shared" si="596"/>
        <v>0</v>
      </c>
      <c r="HV103" s="656">
        <v>1980</v>
      </c>
      <c r="HW103" s="528" t="str">
        <f t="shared" si="597"/>
        <v xml:space="preserve"> </v>
      </c>
      <c r="HX103" s="528" t="str">
        <f t="shared" si="598"/>
        <v xml:space="preserve"> </v>
      </c>
      <c r="HY103" s="528" t="str">
        <f t="shared" si="599"/>
        <v xml:space="preserve"> </v>
      </c>
      <c r="HZ103" s="528" t="str">
        <f t="shared" si="600"/>
        <v xml:space="preserve"> </v>
      </c>
      <c r="IA103" s="528" t="str">
        <f t="shared" si="601"/>
        <v xml:space="preserve"> </v>
      </c>
      <c r="IB103" s="528" t="str">
        <f t="shared" si="602"/>
        <v xml:space="preserve"> </v>
      </c>
      <c r="IC103" s="528" t="str">
        <f t="shared" si="603"/>
        <v xml:space="preserve"> </v>
      </c>
      <c r="ID103" s="528" t="str">
        <f t="shared" si="604"/>
        <v xml:space="preserve"> </v>
      </c>
      <c r="IE103" s="528" t="str">
        <f t="shared" si="605"/>
        <v xml:space="preserve"> </v>
      </c>
      <c r="IF103" s="528" t="str">
        <f t="shared" si="606"/>
        <v xml:space="preserve"> </v>
      </c>
      <c r="IG103" s="528" t="str">
        <f t="shared" si="607"/>
        <v xml:space="preserve"> </v>
      </c>
      <c r="IH103" s="528" t="str">
        <f t="shared" si="608"/>
        <v xml:space="preserve"> </v>
      </c>
      <c r="II103" s="528" t="str">
        <f t="shared" si="609"/>
        <v xml:space="preserve"> </v>
      </c>
      <c r="IJ103" s="528" t="str">
        <f t="shared" si="610"/>
        <v xml:space="preserve"> </v>
      </c>
      <c r="IK103" s="528" t="str">
        <f t="shared" si="611"/>
        <v xml:space="preserve"> </v>
      </c>
      <c r="IL103" s="528" t="str">
        <f t="shared" si="612"/>
        <v xml:space="preserve"> </v>
      </c>
      <c r="IM103" s="528" t="str">
        <f t="shared" si="613"/>
        <v xml:space="preserve"> </v>
      </c>
      <c r="IN103" s="528" t="str">
        <f t="shared" si="614"/>
        <v xml:space="preserve"> </v>
      </c>
      <c r="IO103" s="528" t="str">
        <f t="shared" si="615"/>
        <v xml:space="preserve"> </v>
      </c>
      <c r="IP103" s="528" t="str">
        <f t="shared" si="616"/>
        <v xml:space="preserve"> </v>
      </c>
      <c r="IQ103" s="528" t="str">
        <f t="shared" si="617"/>
        <v xml:space="preserve"> </v>
      </c>
      <c r="IR103" s="528" t="str">
        <f t="shared" si="618"/>
        <v xml:space="preserve"> </v>
      </c>
      <c r="IS103" s="528" t="str">
        <f t="shared" si="619"/>
        <v xml:space="preserve"> </v>
      </c>
      <c r="IT103" s="528" t="str">
        <f t="shared" si="620"/>
        <v xml:space="preserve"> </v>
      </c>
      <c r="IU103" s="528" t="str">
        <f t="shared" si="621"/>
        <v xml:space="preserve"> </v>
      </c>
      <c r="IV103" s="528" t="str">
        <f t="shared" si="622"/>
        <v xml:space="preserve"> </v>
      </c>
      <c r="IW103" s="528" t="str">
        <f t="shared" si="623"/>
        <v xml:space="preserve"> </v>
      </c>
      <c r="IX103" s="528" t="str">
        <f t="shared" si="624"/>
        <v xml:space="preserve"> </v>
      </c>
      <c r="IY103" s="528" t="str">
        <f t="shared" si="625"/>
        <v xml:space="preserve"> </v>
      </c>
      <c r="IZ103" s="528" t="str">
        <f t="shared" si="626"/>
        <v xml:space="preserve"> </v>
      </c>
      <c r="JA103" s="1177">
        <f t="shared" si="553"/>
        <v>0</v>
      </c>
      <c r="JB103" s="8">
        <f t="shared" si="554"/>
        <v>0</v>
      </c>
    </row>
    <row r="104" spans="1:262">
      <c r="A104" s="773">
        <v>1981</v>
      </c>
      <c r="B104" s="1226">
        <v>0</v>
      </c>
      <c r="C104" s="1189">
        <v>0</v>
      </c>
      <c r="D104" s="1189">
        <v>0</v>
      </c>
      <c r="E104" s="1189">
        <v>0</v>
      </c>
      <c r="F104" s="1227">
        <v>0</v>
      </c>
      <c r="G104" s="1214">
        <v>0</v>
      </c>
      <c r="H104" s="1189">
        <v>0</v>
      </c>
      <c r="I104" s="1189">
        <v>0</v>
      </c>
      <c r="J104" s="1189">
        <v>0</v>
      </c>
      <c r="K104" s="1227">
        <v>0</v>
      </c>
      <c r="L104" s="1214">
        <v>0</v>
      </c>
      <c r="M104" s="1189">
        <v>0</v>
      </c>
      <c r="N104" s="1189">
        <v>0</v>
      </c>
      <c r="O104" s="1189">
        <v>0</v>
      </c>
      <c r="P104" s="1227">
        <v>0</v>
      </c>
      <c r="Q104" s="1214">
        <v>0</v>
      </c>
      <c r="R104" s="1189">
        <v>0</v>
      </c>
      <c r="S104" s="1189">
        <v>0</v>
      </c>
      <c r="T104" s="1189">
        <v>0</v>
      </c>
      <c r="U104" s="1227">
        <v>0</v>
      </c>
      <c r="V104" s="1214">
        <v>0</v>
      </c>
      <c r="W104" s="1189">
        <v>0</v>
      </c>
      <c r="X104" s="1189">
        <v>0</v>
      </c>
      <c r="Y104" s="1189" t="s">
        <v>60</v>
      </c>
      <c r="Z104" s="1227">
        <v>0</v>
      </c>
      <c r="AA104" s="1214">
        <v>0</v>
      </c>
      <c r="AB104" s="1189">
        <v>0</v>
      </c>
      <c r="AC104" s="1189">
        <v>0</v>
      </c>
      <c r="AD104" s="1189">
        <v>0</v>
      </c>
      <c r="AE104" s="1227">
        <v>0</v>
      </c>
      <c r="AF104" s="1317"/>
      <c r="AG104" s="568">
        <f t="shared" si="555"/>
        <v>0</v>
      </c>
      <c r="AH104" s="504" t="str">
        <f t="shared" si="556"/>
        <v>Trace</v>
      </c>
      <c r="AI104" s="893">
        <f t="shared" si="627"/>
        <v>0</v>
      </c>
      <c r="AJ104" s="1178">
        <v>1981</v>
      </c>
      <c r="AK104" s="1263" t="str">
        <f t="shared" ref="AK104:AK130" si="629">IF(OR(B104="T",B104="M",B104=0,B104&lt;1),"",1)</f>
        <v/>
      </c>
      <c r="AL104" s="1263" t="str">
        <f t="shared" ref="AL104:AL130" si="630">IF(OR(C104="T",C104="M",C104=0,C104&lt;1),"",1)</f>
        <v/>
      </c>
      <c r="AM104" s="1263" t="str">
        <f t="shared" ref="AM104:AM130" si="631">IF(OR(D104="T",D104="M",D104=0,D104&lt;1),"",1)</f>
        <v/>
      </c>
      <c r="AN104" s="1263" t="str">
        <f t="shared" ref="AN104:AN130" si="632">IF(OR(E104="T",E104="M",E104=0,E104&lt;1),"",1)</f>
        <v/>
      </c>
      <c r="AO104" s="1263" t="str">
        <f t="shared" ref="AO104:AO130" si="633">IF(OR(F104="T",F104="M",F104=0,F104&lt;1),"",1)</f>
        <v/>
      </c>
      <c r="AP104" s="1263" t="str">
        <f t="shared" ref="AP104:AP130" si="634">IF(OR(G104="T",G104="M",G104=0,G104&lt;1),"",1)</f>
        <v/>
      </c>
      <c r="AQ104" s="1263" t="str">
        <f t="shared" ref="AQ104:AQ130" si="635">IF(OR(H104="T",H104="M",H104=0,H104&lt;1),"",1)</f>
        <v/>
      </c>
      <c r="AR104" s="1263" t="str">
        <f t="shared" ref="AR104:AR130" si="636">IF(OR(I104="T",I104="M",I104=0,I104&lt;1),"",1)</f>
        <v/>
      </c>
      <c r="AS104" s="1263" t="str">
        <f t="shared" ref="AS104:AS130" si="637">IF(OR(J104="T",J104="M",J104=0,J104&lt;1),"",1)</f>
        <v/>
      </c>
      <c r="AT104" s="1263" t="str">
        <f t="shared" ref="AT104:AT130" si="638">IF(OR(K104="T",K104="M",K104=0,K104&lt;1),"",1)</f>
        <v/>
      </c>
      <c r="AU104" s="1263" t="str">
        <f t="shared" ref="AU104:AU130" si="639">IF(OR(L104="T",L104="M",L104=0,L104&lt;1),"",1)</f>
        <v/>
      </c>
      <c r="AV104" s="1263" t="str">
        <f t="shared" ref="AV104:AV130" si="640">IF(OR(M104="T",M104="M",M104=0,M104&lt;1),"",1)</f>
        <v/>
      </c>
      <c r="AW104" s="1263" t="str">
        <f t="shared" ref="AW104:AW130" si="641">IF(OR(N104="T",N104="M",N104=0,N104&lt;1),"",1)</f>
        <v/>
      </c>
      <c r="AX104" s="1263" t="str">
        <f t="shared" ref="AX104:AX130" si="642">IF(OR(O104="T",O104="M",O104=0,O104&lt;1),"",1)</f>
        <v/>
      </c>
      <c r="AY104" s="1263" t="str">
        <f t="shared" ref="AY104:AY130" si="643">IF(OR(P104="T",P104="M",P104=0,P104&lt;1),"",1)</f>
        <v/>
      </c>
      <c r="AZ104" s="1263" t="str">
        <f t="shared" ref="AZ104:AZ130" si="644">IF(OR(Q104="T",Q104="M",Q104=0,Q104&lt;1),"",1)</f>
        <v/>
      </c>
      <c r="BA104" s="1263" t="str">
        <f t="shared" ref="BA104:BA130" si="645">IF(OR(R104="T",R104="M",R104=0,R104&lt;1),"",1)</f>
        <v/>
      </c>
      <c r="BB104" s="1263" t="str">
        <f t="shared" ref="BB104:BB130" si="646">IF(OR(S104="T",S104="M",S104=0,S104&lt;1),"",1)</f>
        <v/>
      </c>
      <c r="BC104" s="1263" t="str">
        <f t="shared" ref="BC104:BC130" si="647">IF(OR(T104="T",T104="M",T104=0,T104&lt;1),"",1)</f>
        <v/>
      </c>
      <c r="BD104" s="1263" t="str">
        <f t="shared" ref="BD104:BD130" si="648">IF(OR(U104="T",U104="M",U104=0,U104&lt;1),"",1)</f>
        <v/>
      </c>
      <c r="BE104" s="1263" t="str">
        <f t="shared" ref="BE104:BE130" si="649">IF(OR(V104="T",V104="M",V104=0,V104&lt;1),"",1)</f>
        <v/>
      </c>
      <c r="BF104" s="1263" t="str">
        <f t="shared" ref="BF104:BF130" si="650">IF(OR(W104="T",W104="M",W104=0,W104&lt;1),"",1)</f>
        <v/>
      </c>
      <c r="BG104" s="1263" t="str">
        <f t="shared" ref="BG104:BG130" si="651">IF(OR(X104="T",X104="M",X104=0,X104&lt;1),"",1)</f>
        <v/>
      </c>
      <c r="BH104" s="1263" t="str">
        <f t="shared" ref="BH104:BH130" si="652">IF(OR(Y104="T",Y104="M",Y104=0,Y104&lt;1),"",1)</f>
        <v/>
      </c>
      <c r="BI104" s="1263" t="str">
        <f t="shared" si="509"/>
        <v/>
      </c>
      <c r="BJ104" s="1263" t="str">
        <f t="shared" ref="BJ104:BJ130" si="653">IF(OR(AA104="T",AA104="M",AA104=0,AA104&lt;1),"",1)</f>
        <v/>
      </c>
      <c r="BK104" s="1263" t="str">
        <f t="shared" ref="BK104:BK130" si="654">IF(OR(AB104="T",AB104="M",AB104=0,AB104&lt;1),"",1)</f>
        <v/>
      </c>
      <c r="BL104" s="1263" t="str">
        <f t="shared" ref="BL104:BL130" si="655">IF(OR(AC104="T",AC104="M",AC104=0,AC104&lt;1),"",1)</f>
        <v/>
      </c>
      <c r="BM104" s="1263" t="str">
        <f t="shared" ref="BM104:BM130" si="656">IF(OR(AD104="T",AD104="M",AD104=0,AD104&lt;1),"",1)</f>
        <v/>
      </c>
      <c r="BN104" s="1263" t="str">
        <f t="shared" ref="BN104:BN130" si="657">IF(OR(AE104="T",AE104="M",AE104=0,AE104&lt;1),"",1)</f>
        <v/>
      </c>
      <c r="BO104" s="1264">
        <f t="shared" si="557"/>
        <v>0</v>
      </c>
      <c r="BP104" s="1178">
        <v>1981</v>
      </c>
      <c r="BQ104" s="15" t="str">
        <f t="shared" si="558"/>
        <v/>
      </c>
      <c r="BR104" s="15" t="str">
        <f t="shared" si="559"/>
        <v/>
      </c>
      <c r="BS104" s="15" t="str">
        <f t="shared" si="560"/>
        <v/>
      </c>
      <c r="BT104" s="15" t="str">
        <f t="shared" si="561"/>
        <v/>
      </c>
      <c r="BU104" s="15" t="str">
        <f t="shared" si="562"/>
        <v/>
      </c>
      <c r="BV104" s="15" t="str">
        <f t="shared" si="563"/>
        <v/>
      </c>
      <c r="BW104" s="15" t="str">
        <f t="shared" si="564"/>
        <v/>
      </c>
      <c r="BX104" s="15" t="str">
        <f t="shared" si="565"/>
        <v/>
      </c>
      <c r="BY104" s="15" t="str">
        <f t="shared" si="566"/>
        <v/>
      </c>
      <c r="BZ104" s="15" t="str">
        <f t="shared" si="567"/>
        <v/>
      </c>
      <c r="CA104" s="15" t="str">
        <f t="shared" si="568"/>
        <v/>
      </c>
      <c r="CB104" s="15" t="str">
        <f t="shared" si="569"/>
        <v/>
      </c>
      <c r="CC104" s="15" t="str">
        <f t="shared" si="570"/>
        <v/>
      </c>
      <c r="CD104" s="15" t="str">
        <f t="shared" si="571"/>
        <v/>
      </c>
      <c r="CE104" s="15" t="str">
        <f t="shared" si="572"/>
        <v/>
      </c>
      <c r="CF104" s="15" t="str">
        <f t="shared" si="573"/>
        <v/>
      </c>
      <c r="CG104" s="15" t="str">
        <f t="shared" si="574"/>
        <v/>
      </c>
      <c r="CH104" s="15" t="str">
        <f t="shared" si="575"/>
        <v/>
      </c>
      <c r="CI104" s="15" t="str">
        <f t="shared" si="576"/>
        <v/>
      </c>
      <c r="CJ104" s="15" t="str">
        <f t="shared" si="577"/>
        <v/>
      </c>
      <c r="CK104" s="15" t="str">
        <f t="shared" si="578"/>
        <v/>
      </c>
      <c r="CL104" s="15" t="str">
        <f t="shared" si="579"/>
        <v/>
      </c>
      <c r="CM104" s="15" t="str">
        <f t="shared" si="580"/>
        <v/>
      </c>
      <c r="CN104" s="15" t="str">
        <f t="shared" si="581"/>
        <v/>
      </c>
      <c r="CO104" s="15" t="str">
        <f t="shared" si="582"/>
        <v/>
      </c>
      <c r="CP104" s="15" t="str">
        <f t="shared" si="583"/>
        <v/>
      </c>
      <c r="CQ104" s="15" t="str">
        <f t="shared" si="584"/>
        <v/>
      </c>
      <c r="CR104" s="15" t="str">
        <f t="shared" si="585"/>
        <v/>
      </c>
      <c r="CS104" s="15" t="str">
        <f t="shared" si="586"/>
        <v/>
      </c>
      <c r="CT104" s="15" t="str">
        <f t="shared" si="587"/>
        <v/>
      </c>
      <c r="CU104" s="1178">
        <v>1981</v>
      </c>
      <c r="CV104" s="14" t="str">
        <f t="shared" si="514"/>
        <v xml:space="preserve"> </v>
      </c>
      <c r="CW104" s="14" t="str">
        <f t="shared" si="515"/>
        <v xml:space="preserve"> </v>
      </c>
      <c r="CX104" s="14" t="str">
        <f t="shared" si="516"/>
        <v xml:space="preserve"> </v>
      </c>
      <c r="CY104" s="14" t="str">
        <f t="shared" si="517"/>
        <v xml:space="preserve"> </v>
      </c>
      <c r="CZ104" s="14" t="str">
        <f t="shared" si="518"/>
        <v xml:space="preserve"> </v>
      </c>
      <c r="DA104" s="14" t="str">
        <f t="shared" si="519"/>
        <v xml:space="preserve"> </v>
      </c>
      <c r="DB104" s="14" t="str">
        <f t="shared" si="520"/>
        <v xml:space="preserve"> </v>
      </c>
      <c r="DC104" s="14" t="str">
        <f t="shared" si="521"/>
        <v xml:space="preserve"> </v>
      </c>
      <c r="DD104" s="14" t="str">
        <f t="shared" si="522"/>
        <v xml:space="preserve"> </v>
      </c>
      <c r="DE104" s="14" t="str">
        <f t="shared" si="523"/>
        <v xml:space="preserve"> </v>
      </c>
      <c r="DF104" s="14" t="str">
        <f t="shared" si="524"/>
        <v xml:space="preserve"> </v>
      </c>
      <c r="DG104" s="14" t="str">
        <f t="shared" si="525"/>
        <v xml:space="preserve"> </v>
      </c>
      <c r="DH104" s="14" t="str">
        <f t="shared" si="526"/>
        <v xml:space="preserve"> </v>
      </c>
      <c r="DI104" s="14" t="str">
        <f t="shared" si="527"/>
        <v xml:space="preserve"> </v>
      </c>
      <c r="DJ104" s="14" t="str">
        <f t="shared" si="528"/>
        <v xml:space="preserve"> </v>
      </c>
      <c r="DK104" s="14" t="str">
        <f t="shared" si="529"/>
        <v xml:space="preserve"> </v>
      </c>
      <c r="DL104" s="14" t="str">
        <f t="shared" si="530"/>
        <v xml:space="preserve"> </v>
      </c>
      <c r="DM104" s="14" t="str">
        <f t="shared" si="531"/>
        <v xml:space="preserve"> </v>
      </c>
      <c r="DN104" s="14" t="str">
        <f t="shared" si="532"/>
        <v xml:space="preserve"> </v>
      </c>
      <c r="DO104" s="14" t="str">
        <f t="shared" si="533"/>
        <v xml:space="preserve"> </v>
      </c>
      <c r="DP104" s="14" t="str">
        <f t="shared" si="534"/>
        <v xml:space="preserve"> </v>
      </c>
      <c r="DQ104" s="14" t="str">
        <f t="shared" si="535"/>
        <v xml:space="preserve"> </v>
      </c>
      <c r="DR104" s="14" t="str">
        <f t="shared" si="536"/>
        <v xml:space="preserve"> </v>
      </c>
      <c r="DS104" s="14" t="str">
        <f t="shared" si="537"/>
        <v xml:space="preserve"> </v>
      </c>
      <c r="DT104" s="14" t="str">
        <f t="shared" si="538"/>
        <v xml:space="preserve"> </v>
      </c>
      <c r="DU104" s="14" t="str">
        <f t="shared" si="539"/>
        <v xml:space="preserve"> </v>
      </c>
      <c r="DV104" s="14" t="str">
        <f t="shared" si="540"/>
        <v xml:space="preserve"> </v>
      </c>
      <c r="DW104" s="14" t="str">
        <f t="shared" si="541"/>
        <v xml:space="preserve"> </v>
      </c>
      <c r="DX104" s="14" t="str">
        <f t="shared" si="542"/>
        <v xml:space="preserve"> </v>
      </c>
      <c r="DY104" s="14" t="str">
        <f t="shared" si="543"/>
        <v xml:space="preserve"> </v>
      </c>
      <c r="DZ104" s="14">
        <f t="shared" si="628"/>
        <v>0</v>
      </c>
      <c r="EA104" s="525"/>
      <c r="EB104" s="1178">
        <v>1981</v>
      </c>
      <c r="EC104" s="30" t="str">
        <f t="shared" ref="EC104:EC111" si="658">IF(OR(B104="M",B104=0,B104="T",B104&lt;0.01)," ",1)</f>
        <v xml:space="preserve"> </v>
      </c>
      <c r="ED104" s="30" t="str">
        <f t="shared" ref="ED104:ED111" si="659">IF(OR(C104="M",C104=0,C104="T",C104&lt;0.01)," ",1)</f>
        <v xml:space="preserve"> </v>
      </c>
      <c r="EE104" s="30" t="str">
        <f t="shared" ref="EE104:EE111" si="660">IF(OR(D104="M",D104=0,D104="T",D104&lt;0.01)," ",1)</f>
        <v xml:space="preserve"> </v>
      </c>
      <c r="EF104" s="30" t="str">
        <f t="shared" ref="EF104:EF111" si="661">IF(OR(E104="M",E104=0,E104="T",E104&lt;0.01)," ",1)</f>
        <v xml:space="preserve"> </v>
      </c>
      <c r="EG104" s="30" t="str">
        <f t="shared" ref="EG104:EG111" si="662">IF(OR(F104="M",F104=0,F104="T",F104&lt;0.01)," ",1)</f>
        <v xml:space="preserve"> </v>
      </c>
      <c r="EH104" s="30" t="str">
        <f t="shared" ref="EH104:EH111" si="663">IF(OR(G104="M",G104=0,G104="T",G104&lt;0.01)," ",1)</f>
        <v xml:space="preserve"> </v>
      </c>
      <c r="EI104" s="30" t="str">
        <f t="shared" ref="EI104:EI111" si="664">IF(OR(H104="M",H104=0,H104="T",H104&lt;0.01)," ",1)</f>
        <v xml:space="preserve"> </v>
      </c>
      <c r="EJ104" s="30" t="str">
        <f t="shared" ref="EJ104:EJ111" si="665">IF(OR(I104="M",I104=0,I104="T",I104&lt;0.01)," ",1)</f>
        <v xml:space="preserve"> </v>
      </c>
      <c r="EK104" s="30" t="str">
        <f t="shared" ref="EK104:EK111" si="666">IF(OR(J104="M",J104=0,J104="T",J104&lt;0.01)," ",1)</f>
        <v xml:space="preserve"> </v>
      </c>
      <c r="EL104" s="30" t="str">
        <f t="shared" ref="EL104:EL111" si="667">IF(OR(K104="M",K104=0,K104="T",K104&lt;0.01)," ",1)</f>
        <v xml:space="preserve"> </v>
      </c>
      <c r="EM104" s="30" t="str">
        <f t="shared" ref="EM104:EM111" si="668">IF(OR(L104="M",L104=0,L104="T",L104&lt;0.01)," ",1)</f>
        <v xml:space="preserve"> </v>
      </c>
      <c r="EN104" s="30" t="str">
        <f t="shared" ref="EN104:EN111" si="669">IF(OR(M104="M",M104=0,M104="T",M104&lt;0.01)," ",1)</f>
        <v xml:space="preserve"> </v>
      </c>
      <c r="EO104" s="30" t="str">
        <f t="shared" ref="EO104:EO111" si="670">IF(OR(N104="M",N104=0,N104="T",N104&lt;0.01)," ",1)</f>
        <v xml:space="preserve"> </v>
      </c>
      <c r="EP104" s="30" t="str">
        <f t="shared" ref="EP104:EP111" si="671">IF(OR(O104="M",O104=0,O104="T",O104&lt;0.01)," ",1)</f>
        <v xml:space="preserve"> </v>
      </c>
      <c r="EQ104" s="30" t="str">
        <f t="shared" ref="EQ104:EQ111" si="672">IF(OR(P104="M",P104=0,P104="T",P104&lt;0.01)," ",1)</f>
        <v xml:space="preserve"> </v>
      </c>
      <c r="ER104" s="30" t="str">
        <f t="shared" ref="ER104:ER111" si="673">IF(OR(Q104="M",Q104=0,Q104="T",Q104&lt;0.01)," ",1)</f>
        <v xml:space="preserve"> </v>
      </c>
      <c r="ES104" s="30" t="str">
        <f t="shared" ref="ES104:ES111" si="674">IF(OR(R104="M",R104=0,R104="T",R104&lt;0.01)," ",1)</f>
        <v xml:space="preserve"> </v>
      </c>
      <c r="ET104" s="30" t="str">
        <f t="shared" ref="ET104:ET111" si="675">IF(OR(S104="M",S104=0,S104="T",S104&lt;0.01)," ",1)</f>
        <v xml:space="preserve"> </v>
      </c>
      <c r="EU104" s="30" t="str">
        <f t="shared" ref="EU104:EU111" si="676">IF(OR(T104="M",T104=0,T104="T",T104&lt;0.01)," ",1)</f>
        <v xml:space="preserve"> </v>
      </c>
      <c r="EV104" s="30" t="str">
        <f t="shared" ref="EV104:EV111" si="677">IF(OR(U104="M",U104=0,U104="T",U104&lt;0.01)," ",1)</f>
        <v xml:space="preserve"> </v>
      </c>
      <c r="EW104" s="30" t="str">
        <f t="shared" ref="EW104:EW111" si="678">IF(OR(V104="M",V104=0,V104="T",V104&lt;0.01)," ",1)</f>
        <v xml:space="preserve"> </v>
      </c>
      <c r="EX104" s="30" t="str">
        <f t="shared" ref="EX104:EX111" si="679">IF(OR(W104="M",W104=0,W104="T",W104&lt;0.01)," ",1)</f>
        <v xml:space="preserve"> </v>
      </c>
      <c r="EY104" s="30" t="str">
        <f t="shared" ref="EY104:EY111" si="680">IF(OR(X104="M",X104=0,X104="T",X104&lt;0.01)," ",1)</f>
        <v xml:space="preserve"> </v>
      </c>
      <c r="EZ104" s="30" t="str">
        <f t="shared" si="510"/>
        <v xml:space="preserve"> </v>
      </c>
      <c r="FA104" s="30" t="str">
        <f t="shared" si="511"/>
        <v xml:space="preserve"> </v>
      </c>
      <c r="FB104" s="30" t="str">
        <f t="shared" si="588"/>
        <v xml:space="preserve"> </v>
      </c>
      <c r="FC104" s="30" t="str">
        <f t="shared" si="589"/>
        <v xml:space="preserve"> </v>
      </c>
      <c r="FD104" s="30" t="str">
        <f t="shared" si="590"/>
        <v xml:space="preserve"> </v>
      </c>
      <c r="FE104" s="30" t="str">
        <f t="shared" si="591"/>
        <v xml:space="preserve"> </v>
      </c>
      <c r="FF104" s="30" t="str">
        <f t="shared" si="592"/>
        <v xml:space="preserve"> </v>
      </c>
      <c r="FG104" s="639">
        <f t="shared" si="544"/>
        <v>0</v>
      </c>
      <c r="FI104" s="656">
        <v>1981</v>
      </c>
      <c r="FJ104" s="43" t="str">
        <f t="shared" si="545"/>
        <v/>
      </c>
      <c r="FK104" s="43" t="str">
        <f t="shared" si="546"/>
        <v/>
      </c>
      <c r="FL104" s="43" t="str">
        <f t="shared" si="547"/>
        <v/>
      </c>
      <c r="FM104" s="43" t="str">
        <f t="shared" si="548"/>
        <v/>
      </c>
      <c r="FN104" s="43" t="str">
        <f t="shared" si="549"/>
        <v/>
      </c>
      <c r="FO104" s="43" t="str">
        <f t="shared" si="550"/>
        <v/>
      </c>
      <c r="FP104" s="43" t="str">
        <f t="shared" si="551"/>
        <v/>
      </c>
      <c r="FQ104" s="43" t="str">
        <f t="shared" si="552"/>
        <v/>
      </c>
      <c r="FR104" s="43" t="str">
        <f t="shared" si="593"/>
        <v/>
      </c>
      <c r="FS104" s="43" t="str">
        <f t="shared" ref="FS104:FS129" si="681">IF(EL104=1,K104,"")</f>
        <v/>
      </c>
      <c r="FT104" s="43" t="str">
        <f t="shared" ref="FT104:FT129" si="682">IF(EM104=1,L104,"")</f>
        <v/>
      </c>
      <c r="FU104" s="43" t="str">
        <f t="shared" ref="FU104:FU129" si="683">IF(EN104=1,M104,"")</f>
        <v/>
      </c>
      <c r="FV104" s="43" t="str">
        <f t="shared" ref="FV104:FV129" si="684">IF(EO104=1,N104,"")</f>
        <v/>
      </c>
      <c r="FW104" s="43" t="str">
        <f t="shared" ref="FW104:FW129" si="685">IF(EP104=1,O104,"")</f>
        <v/>
      </c>
      <c r="FX104" s="43" t="str">
        <f t="shared" ref="FX104:FX129" si="686">IF(EQ104=1,P104,"")</f>
        <v/>
      </c>
      <c r="FY104" s="43" t="str">
        <f t="shared" ref="FY104:FY129" si="687">IF(ER104=1,Q104,"")</f>
        <v/>
      </c>
      <c r="FZ104" s="43" t="str">
        <f t="shared" ref="FZ104:FZ129" si="688">IF(ES104=1,R104,"")</f>
        <v/>
      </c>
      <c r="GA104" s="43" t="str">
        <f t="shared" ref="GA104:GA129" si="689">IF(ET104=1,S104,"")</f>
        <v/>
      </c>
      <c r="GB104" s="43" t="str">
        <f t="shared" ref="GB104:GB129" si="690">IF(EU104=1,T104,"")</f>
        <v/>
      </c>
      <c r="GC104" s="43" t="str">
        <f t="shared" ref="GC104:GC129" si="691">IF(EV104=1,U104,"")</f>
        <v/>
      </c>
      <c r="GD104" s="43" t="str">
        <f t="shared" ref="GD104:GD129" si="692">IF(EW104=1,V104,"")</f>
        <v/>
      </c>
      <c r="GE104" s="43" t="str">
        <f t="shared" ref="GE104:GE129" si="693">IF(EX104=1,W104,"")</f>
        <v/>
      </c>
      <c r="GF104" s="43" t="str">
        <f t="shared" ref="GF104:GF129" si="694">IF(EY104=1,X104,"")</f>
        <v/>
      </c>
      <c r="GG104" s="43" t="str">
        <f t="shared" si="512"/>
        <v/>
      </c>
      <c r="GH104" s="43" t="str">
        <f t="shared" ref="GH104:GH129" si="695">IF(FA104=1,Z104,"")</f>
        <v/>
      </c>
      <c r="GI104" s="43" t="str">
        <f t="shared" ref="GI104:GI129" si="696">IF(FB104=1,AA104,"")</f>
        <v/>
      </c>
      <c r="GJ104" s="43" t="str">
        <f t="shared" ref="GJ104:GJ129" si="697">IF(FC104=1,AB104,"")</f>
        <v/>
      </c>
      <c r="GK104" s="43" t="str">
        <f t="shared" ref="GK104:GK129" si="698">IF(FD104=1,AC104,"")</f>
        <v/>
      </c>
      <c r="GL104" s="43" t="str">
        <f t="shared" ref="GL104:GL129" si="699">IF(FE104=1,AD104,"")</f>
        <v/>
      </c>
      <c r="GM104" s="43" t="str">
        <f t="shared" ref="GM104:GM129" si="700">IF(FF104=1,AE104,"")</f>
        <v/>
      </c>
      <c r="GN104" s="1228">
        <f t="shared" si="594"/>
        <v>0</v>
      </c>
      <c r="GO104" s="1229">
        <f t="shared" si="595"/>
        <v>0</v>
      </c>
      <c r="GP104" s="656">
        <v>1981</v>
      </c>
      <c r="GQ104" s="4" t="str">
        <f t="shared" ref="GQ104:GQ134" si="701">IF(OR(B104="M",B104=0)," ",1)</f>
        <v xml:space="preserve"> </v>
      </c>
      <c r="GR104" s="4" t="str">
        <f t="shared" ref="GR104:GR134" si="702">IF(OR(C104="M",C104=0)," ",1)</f>
        <v xml:space="preserve"> </v>
      </c>
      <c r="GS104" s="4" t="str">
        <f t="shared" ref="GS104:GS134" si="703">IF(OR(D104="M",D104=0)," ",1)</f>
        <v xml:space="preserve"> </v>
      </c>
      <c r="GT104" s="4" t="str">
        <f t="shared" ref="GT104:GT134" si="704">IF(OR(E104="M",E104=0)," ",1)</f>
        <v xml:space="preserve"> </v>
      </c>
      <c r="GU104" s="4" t="str">
        <f t="shared" ref="GU104:GU134" si="705">IF(OR(F104="M",F104=0)," ",1)</f>
        <v xml:space="preserve"> </v>
      </c>
      <c r="GV104" s="4" t="str">
        <f t="shared" ref="GV104:GV134" si="706">IF(OR(G104="M",G104=0)," ",1)</f>
        <v xml:space="preserve"> </v>
      </c>
      <c r="GW104" s="4" t="str">
        <f t="shared" ref="GW104:GW134" si="707">IF(OR(H104="M",H104=0)," ",1)</f>
        <v xml:space="preserve"> </v>
      </c>
      <c r="GX104" s="4" t="str">
        <f t="shared" ref="GX104:GX134" si="708">IF(OR(I104="M",I104=0)," ",1)</f>
        <v xml:space="preserve"> </v>
      </c>
      <c r="GY104" s="4" t="str">
        <f t="shared" ref="GY104:GY134" si="709">IF(OR(J104="M",J104=0)," ",1)</f>
        <v xml:space="preserve"> </v>
      </c>
      <c r="GZ104" s="4" t="str">
        <f t="shared" ref="GZ104:GZ134" si="710">IF(OR(K104="M",K104=0)," ",1)</f>
        <v xml:space="preserve"> </v>
      </c>
      <c r="HA104" s="4" t="str">
        <f t="shared" ref="HA104:HA134" si="711">IF(OR(L104="M",L104=0)," ",1)</f>
        <v xml:space="preserve"> </v>
      </c>
      <c r="HB104" s="4" t="str">
        <f t="shared" ref="HB104:HB134" si="712">IF(OR(M104="M",M104=0)," ",1)</f>
        <v xml:space="preserve"> </v>
      </c>
      <c r="HC104" s="4" t="str">
        <f t="shared" ref="HC104:HC134" si="713">IF(OR(N104="M",N104=0)," ",1)</f>
        <v xml:space="preserve"> </v>
      </c>
      <c r="HD104" s="4" t="str">
        <f t="shared" ref="HD104:HD134" si="714">IF(OR(O104="M",O104=0)," ",1)</f>
        <v xml:space="preserve"> </v>
      </c>
      <c r="HE104" s="4" t="str">
        <f t="shared" ref="HE104:HE134" si="715">IF(OR(P104="M",P104=0)," ",1)</f>
        <v xml:space="preserve"> </v>
      </c>
      <c r="HF104" s="4" t="str">
        <f t="shared" ref="HF104:HF134" si="716">IF(OR(Q104="M",Q104=0)," ",1)</f>
        <v xml:space="preserve"> </v>
      </c>
      <c r="HG104" s="4" t="str">
        <f t="shared" ref="HG104:HG134" si="717">IF(OR(R104="M",R104=0)," ",1)</f>
        <v xml:space="preserve"> </v>
      </c>
      <c r="HH104" s="4" t="str">
        <f t="shared" ref="HH104:HH134" si="718">IF(OR(S104="M",S104=0)," ",1)</f>
        <v xml:space="preserve"> </v>
      </c>
      <c r="HI104" s="4" t="str">
        <f t="shared" ref="HI104:HI134" si="719">IF(OR(T104="M",T104=0)," ",1)</f>
        <v xml:space="preserve"> </v>
      </c>
      <c r="HJ104" s="4" t="str">
        <f t="shared" ref="HJ104:HJ134" si="720">IF(OR(U104="M",U104=0)," ",1)</f>
        <v xml:space="preserve"> </v>
      </c>
      <c r="HK104" s="4" t="str">
        <f t="shared" ref="HK104:HK134" si="721">IF(OR(V104="M",V104=0)," ",1)</f>
        <v xml:space="preserve"> </v>
      </c>
      <c r="HL104" s="4" t="str">
        <f t="shared" ref="HL104:HL134" si="722">IF(OR(W104="M",W104=0)," ",1)</f>
        <v xml:space="preserve"> </v>
      </c>
      <c r="HM104" s="4" t="str">
        <f t="shared" ref="HM104:HM134" si="723">IF(OR(X104="M",X104=0)," ",1)</f>
        <v xml:space="preserve"> </v>
      </c>
      <c r="HN104" s="4">
        <f t="shared" ref="HN104:HN134" si="724">IF(OR(Y104="M",Y104=0)," ",1)</f>
        <v>1</v>
      </c>
      <c r="HO104" s="4" t="str">
        <f t="shared" si="513"/>
        <v xml:space="preserve"> </v>
      </c>
      <c r="HP104" s="4" t="str">
        <f t="shared" ref="HP104:HP134" si="725">IF(OR(AA104="M",AA104=0)," ",1)</f>
        <v xml:space="preserve"> </v>
      </c>
      <c r="HQ104" s="4" t="str">
        <f t="shared" ref="HQ104:HQ134" si="726">IF(OR(AB104="M",AB104=0)," ",1)</f>
        <v xml:space="preserve"> </v>
      </c>
      <c r="HR104" s="4" t="str">
        <f t="shared" ref="HR104:HR134" si="727">IF(OR(AC104="M",AC104=0)," ",1)</f>
        <v xml:space="preserve"> </v>
      </c>
      <c r="HS104" s="4" t="str">
        <f t="shared" ref="HS104:HS134" si="728">IF(OR(AD104="M",AD104=0)," ",1)</f>
        <v xml:space="preserve"> </v>
      </c>
      <c r="HT104" s="4" t="str">
        <f t="shared" ref="HT104:HT134" si="729">IF(OR(AE104="M",AE104=0)," ",1)</f>
        <v xml:space="preserve"> </v>
      </c>
      <c r="HU104" s="4">
        <f t="shared" si="596"/>
        <v>1</v>
      </c>
      <c r="HV104" s="656">
        <v>1981</v>
      </c>
      <c r="HW104" s="528" t="str">
        <f t="shared" si="597"/>
        <v xml:space="preserve"> </v>
      </c>
      <c r="HX104" s="528" t="str">
        <f t="shared" si="598"/>
        <v xml:space="preserve"> </v>
      </c>
      <c r="HY104" s="528" t="str">
        <f t="shared" si="599"/>
        <v xml:space="preserve"> </v>
      </c>
      <c r="HZ104" s="528" t="str">
        <f t="shared" si="600"/>
        <v xml:space="preserve"> </v>
      </c>
      <c r="IA104" s="528" t="str">
        <f t="shared" si="601"/>
        <v xml:space="preserve"> </v>
      </c>
      <c r="IB104" s="528" t="str">
        <f t="shared" si="602"/>
        <v xml:space="preserve"> </v>
      </c>
      <c r="IC104" s="528" t="str">
        <f t="shared" si="603"/>
        <v xml:space="preserve"> </v>
      </c>
      <c r="ID104" s="528" t="str">
        <f t="shared" si="604"/>
        <v xml:space="preserve"> </v>
      </c>
      <c r="IE104" s="528" t="str">
        <f t="shared" si="605"/>
        <v xml:space="preserve"> </v>
      </c>
      <c r="IF104" s="528" t="str">
        <f t="shared" si="606"/>
        <v xml:space="preserve"> </v>
      </c>
      <c r="IG104" s="528" t="str">
        <f t="shared" si="607"/>
        <v xml:space="preserve"> </v>
      </c>
      <c r="IH104" s="528" t="str">
        <f t="shared" si="608"/>
        <v xml:space="preserve"> </v>
      </c>
      <c r="II104" s="528" t="str">
        <f t="shared" si="609"/>
        <v xml:space="preserve"> </v>
      </c>
      <c r="IJ104" s="528" t="str">
        <f t="shared" si="610"/>
        <v xml:space="preserve"> </v>
      </c>
      <c r="IK104" s="528" t="str">
        <f t="shared" si="611"/>
        <v xml:space="preserve"> </v>
      </c>
      <c r="IL104" s="528" t="str">
        <f t="shared" si="612"/>
        <v xml:space="preserve"> </v>
      </c>
      <c r="IM104" s="528" t="str">
        <f t="shared" si="613"/>
        <v xml:space="preserve"> </v>
      </c>
      <c r="IN104" s="528" t="str">
        <f t="shared" si="614"/>
        <v xml:space="preserve"> </v>
      </c>
      <c r="IO104" s="528" t="str">
        <f t="shared" si="615"/>
        <v xml:space="preserve"> </v>
      </c>
      <c r="IP104" s="528" t="str">
        <f t="shared" si="616"/>
        <v xml:space="preserve"> </v>
      </c>
      <c r="IQ104" s="528" t="str">
        <f t="shared" si="617"/>
        <v xml:space="preserve"> </v>
      </c>
      <c r="IR104" s="528" t="str">
        <f t="shared" si="618"/>
        <v xml:space="preserve"> </v>
      </c>
      <c r="IS104" s="528" t="str">
        <f t="shared" si="619"/>
        <v xml:space="preserve"> </v>
      </c>
      <c r="IT104" s="528">
        <f t="shared" si="620"/>
        <v>1</v>
      </c>
      <c r="IU104" s="528" t="str">
        <f t="shared" si="621"/>
        <v xml:space="preserve"> </v>
      </c>
      <c r="IV104" s="528" t="str">
        <f t="shared" si="622"/>
        <v xml:space="preserve"> </v>
      </c>
      <c r="IW104" s="528" t="str">
        <f t="shared" si="623"/>
        <v xml:space="preserve"> </v>
      </c>
      <c r="IX104" s="528" t="str">
        <f t="shared" si="624"/>
        <v xml:space="preserve"> </v>
      </c>
      <c r="IY104" s="528" t="str">
        <f t="shared" si="625"/>
        <v xml:space="preserve"> </v>
      </c>
      <c r="IZ104" s="528" t="str">
        <f t="shared" si="626"/>
        <v xml:space="preserve"> </v>
      </c>
      <c r="JA104" s="1177">
        <f t="shared" si="553"/>
        <v>1</v>
      </c>
      <c r="JB104" s="8">
        <f t="shared" si="554"/>
        <v>0</v>
      </c>
    </row>
    <row r="105" spans="1:262">
      <c r="A105" s="773">
        <v>1982</v>
      </c>
      <c r="B105" s="1242">
        <v>0</v>
      </c>
      <c r="C105" s="1189">
        <v>0</v>
      </c>
      <c r="D105" s="1189">
        <v>0</v>
      </c>
      <c r="E105" s="1189">
        <v>0</v>
      </c>
      <c r="F105" s="1227">
        <v>0</v>
      </c>
      <c r="G105" s="1214">
        <v>0</v>
      </c>
      <c r="H105" s="1189">
        <v>0</v>
      </c>
      <c r="I105" s="1189">
        <v>0</v>
      </c>
      <c r="J105" s="1189">
        <v>0</v>
      </c>
      <c r="K105" s="1227">
        <v>0</v>
      </c>
      <c r="L105" s="1214">
        <v>0</v>
      </c>
      <c r="M105" s="1189">
        <v>0</v>
      </c>
      <c r="N105" s="1189">
        <v>0</v>
      </c>
      <c r="O105" s="1189">
        <v>0</v>
      </c>
      <c r="P105" s="1227">
        <v>0</v>
      </c>
      <c r="Q105" s="1214">
        <v>0</v>
      </c>
      <c r="R105" s="1189">
        <v>0</v>
      </c>
      <c r="S105" s="1189">
        <v>0</v>
      </c>
      <c r="T105" s="1189">
        <v>0</v>
      </c>
      <c r="U105" s="1227">
        <v>0</v>
      </c>
      <c r="V105" s="1214">
        <v>0</v>
      </c>
      <c r="W105" s="1189">
        <v>0</v>
      </c>
      <c r="X105" s="1189">
        <v>0</v>
      </c>
      <c r="Y105" s="1189">
        <v>0</v>
      </c>
      <c r="Z105" s="1227">
        <v>0</v>
      </c>
      <c r="AA105" s="1214">
        <v>0</v>
      </c>
      <c r="AB105" s="1189">
        <v>0</v>
      </c>
      <c r="AC105" s="1189">
        <v>0</v>
      </c>
      <c r="AD105" s="1189">
        <v>0</v>
      </c>
      <c r="AE105" s="1227">
        <v>0</v>
      </c>
      <c r="AF105" s="1317"/>
      <c r="AG105" s="568">
        <f t="shared" si="555"/>
        <v>0</v>
      </c>
      <c r="AH105" s="504">
        <f t="shared" si="556"/>
        <v>0</v>
      </c>
      <c r="AI105" s="893">
        <f t="shared" si="627"/>
        <v>0</v>
      </c>
      <c r="AJ105" s="1178">
        <v>1982</v>
      </c>
      <c r="AK105" s="1263" t="str">
        <f t="shared" si="629"/>
        <v/>
      </c>
      <c r="AL105" s="1263" t="str">
        <f t="shared" si="630"/>
        <v/>
      </c>
      <c r="AM105" s="1263" t="str">
        <f t="shared" si="631"/>
        <v/>
      </c>
      <c r="AN105" s="1263" t="str">
        <f t="shared" si="632"/>
        <v/>
      </c>
      <c r="AO105" s="1263" t="str">
        <f t="shared" si="633"/>
        <v/>
      </c>
      <c r="AP105" s="1263" t="str">
        <f t="shared" si="634"/>
        <v/>
      </c>
      <c r="AQ105" s="1263" t="str">
        <f t="shared" si="635"/>
        <v/>
      </c>
      <c r="AR105" s="1263" t="str">
        <f t="shared" si="636"/>
        <v/>
      </c>
      <c r="AS105" s="1263" t="str">
        <f t="shared" si="637"/>
        <v/>
      </c>
      <c r="AT105" s="1263" t="str">
        <f t="shared" si="638"/>
        <v/>
      </c>
      <c r="AU105" s="1263" t="str">
        <f t="shared" si="639"/>
        <v/>
      </c>
      <c r="AV105" s="1263" t="str">
        <f t="shared" si="640"/>
        <v/>
      </c>
      <c r="AW105" s="1263" t="str">
        <f t="shared" si="641"/>
        <v/>
      </c>
      <c r="AX105" s="1263" t="str">
        <f t="shared" si="642"/>
        <v/>
      </c>
      <c r="AY105" s="1263" t="str">
        <f t="shared" si="643"/>
        <v/>
      </c>
      <c r="AZ105" s="1263" t="str">
        <f t="shared" si="644"/>
        <v/>
      </c>
      <c r="BA105" s="1263" t="str">
        <f t="shared" si="645"/>
        <v/>
      </c>
      <c r="BB105" s="1263" t="str">
        <f t="shared" si="646"/>
        <v/>
      </c>
      <c r="BC105" s="1263" t="str">
        <f t="shared" si="647"/>
        <v/>
      </c>
      <c r="BD105" s="1263" t="str">
        <f t="shared" si="648"/>
        <v/>
      </c>
      <c r="BE105" s="1263" t="str">
        <f t="shared" si="649"/>
        <v/>
      </c>
      <c r="BF105" s="1263" t="str">
        <f t="shared" si="650"/>
        <v/>
      </c>
      <c r="BG105" s="1263" t="str">
        <f t="shared" si="651"/>
        <v/>
      </c>
      <c r="BH105" s="1263" t="str">
        <f t="shared" si="652"/>
        <v/>
      </c>
      <c r="BI105" s="1263" t="str">
        <f t="shared" ref="BI105:BI130" si="730">IF(OR(Z105="T",Z105="M",Z105=0,Z105&lt;1),"",1)</f>
        <v/>
      </c>
      <c r="BJ105" s="1263" t="str">
        <f t="shared" si="653"/>
        <v/>
      </c>
      <c r="BK105" s="1263" t="str">
        <f t="shared" si="654"/>
        <v/>
      </c>
      <c r="BL105" s="1263" t="str">
        <f t="shared" si="655"/>
        <v/>
      </c>
      <c r="BM105" s="1263" t="str">
        <f t="shared" si="656"/>
        <v/>
      </c>
      <c r="BN105" s="1263" t="str">
        <f t="shared" si="657"/>
        <v/>
      </c>
      <c r="BO105" s="1264">
        <f t="shared" si="557"/>
        <v>0</v>
      </c>
      <c r="BP105" s="1178">
        <v>1982</v>
      </c>
      <c r="BQ105" s="15" t="str">
        <f t="shared" si="558"/>
        <v/>
      </c>
      <c r="BR105" s="15" t="str">
        <f t="shared" si="559"/>
        <v/>
      </c>
      <c r="BS105" s="15" t="str">
        <f t="shared" si="560"/>
        <v/>
      </c>
      <c r="BT105" s="15" t="str">
        <f t="shared" si="561"/>
        <v/>
      </c>
      <c r="BU105" s="15" t="str">
        <f t="shared" si="562"/>
        <v/>
      </c>
      <c r="BV105" s="15" t="str">
        <f t="shared" si="563"/>
        <v/>
      </c>
      <c r="BW105" s="15" t="str">
        <f t="shared" si="564"/>
        <v/>
      </c>
      <c r="BX105" s="15" t="str">
        <f t="shared" si="565"/>
        <v/>
      </c>
      <c r="BY105" s="15" t="str">
        <f t="shared" si="566"/>
        <v/>
      </c>
      <c r="BZ105" s="15" t="str">
        <f t="shared" si="567"/>
        <v/>
      </c>
      <c r="CA105" s="15" t="str">
        <f t="shared" si="568"/>
        <v/>
      </c>
      <c r="CB105" s="15" t="str">
        <f t="shared" si="569"/>
        <v/>
      </c>
      <c r="CC105" s="15" t="str">
        <f t="shared" si="570"/>
        <v/>
      </c>
      <c r="CD105" s="15" t="str">
        <f t="shared" si="571"/>
        <v/>
      </c>
      <c r="CE105" s="15" t="str">
        <f t="shared" si="572"/>
        <v/>
      </c>
      <c r="CF105" s="15" t="str">
        <f t="shared" si="573"/>
        <v/>
      </c>
      <c r="CG105" s="15" t="str">
        <f t="shared" si="574"/>
        <v/>
      </c>
      <c r="CH105" s="15" t="str">
        <f t="shared" si="575"/>
        <v/>
      </c>
      <c r="CI105" s="15" t="str">
        <f t="shared" si="576"/>
        <v/>
      </c>
      <c r="CJ105" s="15" t="str">
        <f t="shared" si="577"/>
        <v/>
      </c>
      <c r="CK105" s="15" t="str">
        <f t="shared" si="578"/>
        <v/>
      </c>
      <c r="CL105" s="15" t="str">
        <f t="shared" si="579"/>
        <v/>
      </c>
      <c r="CM105" s="15" t="str">
        <f t="shared" si="580"/>
        <v/>
      </c>
      <c r="CN105" s="15" t="str">
        <f t="shared" si="581"/>
        <v/>
      </c>
      <c r="CO105" s="15" t="str">
        <f t="shared" si="582"/>
        <v/>
      </c>
      <c r="CP105" s="15" t="str">
        <f t="shared" si="583"/>
        <v/>
      </c>
      <c r="CQ105" s="15" t="str">
        <f t="shared" si="584"/>
        <v/>
      </c>
      <c r="CR105" s="15" t="str">
        <f t="shared" si="585"/>
        <v/>
      </c>
      <c r="CS105" s="15" t="str">
        <f t="shared" si="586"/>
        <v/>
      </c>
      <c r="CT105" s="15" t="str">
        <f t="shared" si="587"/>
        <v/>
      </c>
      <c r="CU105" s="1178">
        <v>1982</v>
      </c>
      <c r="CV105" s="14" t="str">
        <f t="shared" si="514"/>
        <v xml:space="preserve"> </v>
      </c>
      <c r="CW105" s="14" t="str">
        <f t="shared" si="515"/>
        <v xml:space="preserve"> </v>
      </c>
      <c r="CX105" s="14" t="str">
        <f t="shared" si="516"/>
        <v xml:space="preserve"> </v>
      </c>
      <c r="CY105" s="14" t="str">
        <f t="shared" si="517"/>
        <v xml:space="preserve"> </v>
      </c>
      <c r="CZ105" s="14" t="str">
        <f t="shared" si="518"/>
        <v xml:space="preserve"> </v>
      </c>
      <c r="DA105" s="14" t="str">
        <f t="shared" si="519"/>
        <v xml:space="preserve"> </v>
      </c>
      <c r="DB105" s="14" t="str">
        <f t="shared" si="520"/>
        <v xml:space="preserve"> </v>
      </c>
      <c r="DC105" s="14" t="str">
        <f t="shared" si="521"/>
        <v xml:space="preserve"> </v>
      </c>
      <c r="DD105" s="14" t="str">
        <f t="shared" si="522"/>
        <v xml:space="preserve"> </v>
      </c>
      <c r="DE105" s="14" t="str">
        <f t="shared" si="523"/>
        <v xml:space="preserve"> </v>
      </c>
      <c r="DF105" s="14" t="str">
        <f t="shared" si="524"/>
        <v xml:space="preserve"> </v>
      </c>
      <c r="DG105" s="14" t="str">
        <f t="shared" si="525"/>
        <v xml:space="preserve"> </v>
      </c>
      <c r="DH105" s="14" t="str">
        <f t="shared" si="526"/>
        <v xml:space="preserve"> </v>
      </c>
      <c r="DI105" s="14" t="str">
        <f t="shared" si="527"/>
        <v xml:space="preserve"> </v>
      </c>
      <c r="DJ105" s="14" t="str">
        <f t="shared" si="528"/>
        <v xml:space="preserve"> </v>
      </c>
      <c r="DK105" s="14" t="str">
        <f t="shared" si="529"/>
        <v xml:space="preserve"> </v>
      </c>
      <c r="DL105" s="14" t="str">
        <f t="shared" si="530"/>
        <v xml:space="preserve"> </v>
      </c>
      <c r="DM105" s="14" t="str">
        <f t="shared" si="531"/>
        <v xml:space="preserve"> </v>
      </c>
      <c r="DN105" s="14" t="str">
        <f t="shared" si="532"/>
        <v xml:space="preserve"> </v>
      </c>
      <c r="DO105" s="14" t="str">
        <f t="shared" si="533"/>
        <v xml:space="preserve"> </v>
      </c>
      <c r="DP105" s="14" t="str">
        <f t="shared" si="534"/>
        <v xml:space="preserve"> </v>
      </c>
      <c r="DQ105" s="14" t="str">
        <f t="shared" si="535"/>
        <v xml:space="preserve"> </v>
      </c>
      <c r="DR105" s="14" t="str">
        <f t="shared" si="536"/>
        <v xml:space="preserve"> </v>
      </c>
      <c r="DS105" s="14" t="str">
        <f t="shared" si="537"/>
        <v xml:space="preserve"> </v>
      </c>
      <c r="DT105" s="14" t="str">
        <f t="shared" si="538"/>
        <v xml:space="preserve"> </v>
      </c>
      <c r="DU105" s="14" t="str">
        <f t="shared" si="539"/>
        <v xml:space="preserve"> </v>
      </c>
      <c r="DV105" s="14" t="str">
        <f t="shared" si="540"/>
        <v xml:space="preserve"> </v>
      </c>
      <c r="DW105" s="14" t="str">
        <f t="shared" si="541"/>
        <v xml:space="preserve"> </v>
      </c>
      <c r="DX105" s="14" t="str">
        <f t="shared" si="542"/>
        <v xml:space="preserve"> </v>
      </c>
      <c r="DY105" s="14" t="str">
        <f t="shared" si="543"/>
        <v xml:space="preserve"> </v>
      </c>
      <c r="DZ105" s="14">
        <f t="shared" si="628"/>
        <v>0</v>
      </c>
      <c r="EA105" s="525"/>
      <c r="EB105" s="1178">
        <v>1982</v>
      </c>
      <c r="EC105" s="30" t="str">
        <f t="shared" si="658"/>
        <v xml:space="preserve"> </v>
      </c>
      <c r="ED105" s="30" t="str">
        <f t="shared" si="659"/>
        <v xml:space="preserve"> </v>
      </c>
      <c r="EE105" s="30" t="str">
        <f t="shared" si="660"/>
        <v xml:space="preserve"> </v>
      </c>
      <c r="EF105" s="30" t="str">
        <f t="shared" si="661"/>
        <v xml:space="preserve"> </v>
      </c>
      <c r="EG105" s="30" t="str">
        <f t="shared" si="662"/>
        <v xml:space="preserve"> </v>
      </c>
      <c r="EH105" s="30" t="str">
        <f t="shared" si="663"/>
        <v xml:space="preserve"> </v>
      </c>
      <c r="EI105" s="30" t="str">
        <f t="shared" si="664"/>
        <v xml:space="preserve"> </v>
      </c>
      <c r="EJ105" s="30" t="str">
        <f t="shared" si="665"/>
        <v xml:space="preserve"> </v>
      </c>
      <c r="EK105" s="30" t="str">
        <f t="shared" si="666"/>
        <v xml:space="preserve"> </v>
      </c>
      <c r="EL105" s="30" t="str">
        <f t="shared" si="667"/>
        <v xml:space="preserve"> </v>
      </c>
      <c r="EM105" s="30" t="str">
        <f t="shared" si="668"/>
        <v xml:space="preserve"> </v>
      </c>
      <c r="EN105" s="30" t="str">
        <f t="shared" si="669"/>
        <v xml:space="preserve"> </v>
      </c>
      <c r="EO105" s="30" t="str">
        <f t="shared" si="670"/>
        <v xml:space="preserve"> </v>
      </c>
      <c r="EP105" s="30" t="str">
        <f t="shared" si="671"/>
        <v xml:space="preserve"> </v>
      </c>
      <c r="EQ105" s="30" t="str">
        <f t="shared" si="672"/>
        <v xml:space="preserve"> </v>
      </c>
      <c r="ER105" s="30" t="str">
        <f t="shared" si="673"/>
        <v xml:space="preserve"> </v>
      </c>
      <c r="ES105" s="30" t="str">
        <f t="shared" si="674"/>
        <v xml:space="preserve"> </v>
      </c>
      <c r="ET105" s="30" t="str">
        <f t="shared" si="675"/>
        <v xml:space="preserve"> </v>
      </c>
      <c r="EU105" s="30" t="str">
        <f t="shared" si="676"/>
        <v xml:space="preserve"> </v>
      </c>
      <c r="EV105" s="30" t="str">
        <f t="shared" si="677"/>
        <v xml:space="preserve"> </v>
      </c>
      <c r="EW105" s="30" t="str">
        <f t="shared" si="678"/>
        <v xml:space="preserve"> </v>
      </c>
      <c r="EX105" s="30" t="str">
        <f t="shared" si="679"/>
        <v xml:space="preserve"> </v>
      </c>
      <c r="EY105" s="30" t="str">
        <f t="shared" si="680"/>
        <v xml:space="preserve"> </v>
      </c>
      <c r="EZ105" s="30" t="str">
        <f t="shared" ref="EZ105:EZ111" si="731">IF(OR(Y105="M",Y105=0,Y105="T",Y105&lt;0.01)," ",1)</f>
        <v xml:space="preserve"> </v>
      </c>
      <c r="FA105" s="30" t="str">
        <f t="shared" ref="FA105:FA111" si="732">IF(OR(Z105="M",Z105=0,Z105="T",Z105&lt;0.01)," ",1)</f>
        <v xml:space="preserve"> </v>
      </c>
      <c r="FB105" s="30" t="str">
        <f t="shared" si="588"/>
        <v xml:space="preserve"> </v>
      </c>
      <c r="FC105" s="30" t="str">
        <f t="shared" si="589"/>
        <v xml:space="preserve"> </v>
      </c>
      <c r="FD105" s="30" t="str">
        <f t="shared" si="590"/>
        <v xml:space="preserve"> </v>
      </c>
      <c r="FE105" s="30" t="str">
        <f t="shared" si="591"/>
        <v xml:space="preserve"> </v>
      </c>
      <c r="FF105" s="30" t="str">
        <f t="shared" si="592"/>
        <v xml:space="preserve"> </v>
      </c>
      <c r="FG105" s="639">
        <f t="shared" si="544"/>
        <v>0</v>
      </c>
      <c r="FI105" s="656">
        <v>1982</v>
      </c>
      <c r="FJ105" s="43" t="str">
        <f t="shared" si="545"/>
        <v/>
      </c>
      <c r="FK105" s="43" t="str">
        <f t="shared" si="546"/>
        <v/>
      </c>
      <c r="FL105" s="43" t="str">
        <f t="shared" si="547"/>
        <v/>
      </c>
      <c r="FM105" s="43" t="str">
        <f t="shared" si="548"/>
        <v/>
      </c>
      <c r="FN105" s="43" t="str">
        <f t="shared" si="549"/>
        <v/>
      </c>
      <c r="FO105" s="43" t="str">
        <f t="shared" si="550"/>
        <v/>
      </c>
      <c r="FP105" s="43" t="str">
        <f t="shared" si="551"/>
        <v/>
      </c>
      <c r="FQ105" s="43" t="str">
        <f t="shared" si="552"/>
        <v/>
      </c>
      <c r="FR105" s="43" t="str">
        <f t="shared" si="593"/>
        <v/>
      </c>
      <c r="FS105" s="43" t="str">
        <f t="shared" si="681"/>
        <v/>
      </c>
      <c r="FT105" s="43" t="str">
        <f t="shared" si="682"/>
        <v/>
      </c>
      <c r="FU105" s="43" t="str">
        <f t="shared" si="683"/>
        <v/>
      </c>
      <c r="FV105" s="43" t="str">
        <f t="shared" si="684"/>
        <v/>
      </c>
      <c r="FW105" s="43" t="str">
        <f t="shared" si="685"/>
        <v/>
      </c>
      <c r="FX105" s="43" t="str">
        <f t="shared" si="686"/>
        <v/>
      </c>
      <c r="FY105" s="43" t="str">
        <f t="shared" si="687"/>
        <v/>
      </c>
      <c r="FZ105" s="43" t="str">
        <f t="shared" si="688"/>
        <v/>
      </c>
      <c r="GA105" s="43" t="str">
        <f t="shared" si="689"/>
        <v/>
      </c>
      <c r="GB105" s="43" t="str">
        <f t="shared" si="690"/>
        <v/>
      </c>
      <c r="GC105" s="43" t="str">
        <f t="shared" si="691"/>
        <v/>
      </c>
      <c r="GD105" s="43" t="str">
        <f t="shared" si="692"/>
        <v/>
      </c>
      <c r="GE105" s="43" t="str">
        <f t="shared" si="693"/>
        <v/>
      </c>
      <c r="GF105" s="43" t="str">
        <f t="shared" si="694"/>
        <v/>
      </c>
      <c r="GG105" s="43" t="str">
        <f t="shared" ref="GG105:GG129" si="733">IF(EZ105=1,Y105,"")</f>
        <v/>
      </c>
      <c r="GH105" s="43" t="str">
        <f t="shared" si="695"/>
        <v/>
      </c>
      <c r="GI105" s="43" t="str">
        <f t="shared" si="696"/>
        <v/>
      </c>
      <c r="GJ105" s="43" t="str">
        <f t="shared" si="697"/>
        <v/>
      </c>
      <c r="GK105" s="43" t="str">
        <f t="shared" si="698"/>
        <v/>
      </c>
      <c r="GL105" s="43" t="str">
        <f t="shared" si="699"/>
        <v/>
      </c>
      <c r="GM105" s="43" t="str">
        <f t="shared" si="700"/>
        <v/>
      </c>
      <c r="GN105" s="1228">
        <f t="shared" si="594"/>
        <v>0</v>
      </c>
      <c r="GO105" s="1229">
        <f t="shared" si="595"/>
        <v>0</v>
      </c>
      <c r="GP105" s="656">
        <v>1982</v>
      </c>
      <c r="GQ105" s="4" t="str">
        <f t="shared" si="701"/>
        <v xml:space="preserve"> </v>
      </c>
      <c r="GR105" s="4" t="str">
        <f t="shared" si="702"/>
        <v xml:space="preserve"> </v>
      </c>
      <c r="GS105" s="4" t="str">
        <f t="shared" si="703"/>
        <v xml:space="preserve"> </v>
      </c>
      <c r="GT105" s="4" t="str">
        <f t="shared" si="704"/>
        <v xml:space="preserve"> </v>
      </c>
      <c r="GU105" s="4" t="str">
        <f t="shared" si="705"/>
        <v xml:space="preserve"> </v>
      </c>
      <c r="GV105" s="4" t="str">
        <f t="shared" si="706"/>
        <v xml:space="preserve"> </v>
      </c>
      <c r="GW105" s="4" t="str">
        <f t="shared" si="707"/>
        <v xml:space="preserve"> </v>
      </c>
      <c r="GX105" s="4" t="str">
        <f t="shared" si="708"/>
        <v xml:space="preserve"> </v>
      </c>
      <c r="GY105" s="4" t="str">
        <f t="shared" si="709"/>
        <v xml:space="preserve"> </v>
      </c>
      <c r="GZ105" s="4" t="str">
        <f t="shared" si="710"/>
        <v xml:space="preserve"> </v>
      </c>
      <c r="HA105" s="4" t="str">
        <f t="shared" si="711"/>
        <v xml:space="preserve"> </v>
      </c>
      <c r="HB105" s="4" t="str">
        <f t="shared" si="712"/>
        <v xml:space="preserve"> </v>
      </c>
      <c r="HC105" s="4" t="str">
        <f t="shared" si="713"/>
        <v xml:space="preserve"> </v>
      </c>
      <c r="HD105" s="4" t="str">
        <f t="shared" si="714"/>
        <v xml:space="preserve"> </v>
      </c>
      <c r="HE105" s="4" t="str">
        <f t="shared" si="715"/>
        <v xml:space="preserve"> </v>
      </c>
      <c r="HF105" s="4" t="str">
        <f t="shared" si="716"/>
        <v xml:space="preserve"> </v>
      </c>
      <c r="HG105" s="4" t="str">
        <f t="shared" si="717"/>
        <v xml:space="preserve"> </v>
      </c>
      <c r="HH105" s="4" t="str">
        <f t="shared" si="718"/>
        <v xml:space="preserve"> </v>
      </c>
      <c r="HI105" s="4" t="str">
        <f t="shared" si="719"/>
        <v xml:space="preserve"> </v>
      </c>
      <c r="HJ105" s="4" t="str">
        <f t="shared" si="720"/>
        <v xml:space="preserve"> </v>
      </c>
      <c r="HK105" s="4" t="str">
        <f t="shared" si="721"/>
        <v xml:space="preserve"> </v>
      </c>
      <c r="HL105" s="4" t="str">
        <f t="shared" si="722"/>
        <v xml:space="preserve"> </v>
      </c>
      <c r="HM105" s="4" t="str">
        <f t="shared" si="723"/>
        <v xml:space="preserve"> </v>
      </c>
      <c r="HN105" s="4" t="str">
        <f t="shared" si="724"/>
        <v xml:space="preserve"> </v>
      </c>
      <c r="HO105" s="4" t="str">
        <f t="shared" ref="HO105:HO134" si="734">IF(OR(Z105="M",Z105=0)," ",1)</f>
        <v xml:space="preserve"> </v>
      </c>
      <c r="HP105" s="4" t="str">
        <f t="shared" si="725"/>
        <v xml:space="preserve"> </v>
      </c>
      <c r="HQ105" s="4" t="str">
        <f t="shared" si="726"/>
        <v xml:space="preserve"> </v>
      </c>
      <c r="HR105" s="4" t="str">
        <f t="shared" si="727"/>
        <v xml:space="preserve"> </v>
      </c>
      <c r="HS105" s="4" t="str">
        <f t="shared" si="728"/>
        <v xml:space="preserve"> </v>
      </c>
      <c r="HT105" s="4" t="str">
        <f t="shared" si="729"/>
        <v xml:space="preserve"> </v>
      </c>
      <c r="HU105" s="4">
        <f t="shared" si="596"/>
        <v>0</v>
      </c>
      <c r="HV105" s="656">
        <v>1982</v>
      </c>
      <c r="HW105" s="528" t="str">
        <f t="shared" si="597"/>
        <v xml:space="preserve"> </v>
      </c>
      <c r="HX105" s="528" t="str">
        <f t="shared" si="598"/>
        <v xml:space="preserve"> </v>
      </c>
      <c r="HY105" s="528" t="str">
        <f t="shared" si="599"/>
        <v xml:space="preserve"> </v>
      </c>
      <c r="HZ105" s="528" t="str">
        <f t="shared" si="600"/>
        <v xml:space="preserve"> </v>
      </c>
      <c r="IA105" s="528" t="str">
        <f t="shared" si="601"/>
        <v xml:space="preserve"> </v>
      </c>
      <c r="IB105" s="528" t="str">
        <f t="shared" si="602"/>
        <v xml:space="preserve"> </v>
      </c>
      <c r="IC105" s="528" t="str">
        <f t="shared" si="603"/>
        <v xml:space="preserve"> </v>
      </c>
      <c r="ID105" s="528" t="str">
        <f t="shared" si="604"/>
        <v xml:space="preserve"> </v>
      </c>
      <c r="IE105" s="528" t="str">
        <f t="shared" si="605"/>
        <v xml:space="preserve"> </v>
      </c>
      <c r="IF105" s="528" t="str">
        <f t="shared" si="606"/>
        <v xml:space="preserve"> </v>
      </c>
      <c r="IG105" s="528" t="str">
        <f t="shared" si="607"/>
        <v xml:space="preserve"> </v>
      </c>
      <c r="IH105" s="528" t="str">
        <f t="shared" si="608"/>
        <v xml:space="preserve"> </v>
      </c>
      <c r="II105" s="528" t="str">
        <f t="shared" si="609"/>
        <v xml:space="preserve"> </v>
      </c>
      <c r="IJ105" s="528" t="str">
        <f t="shared" si="610"/>
        <v xml:space="preserve"> </v>
      </c>
      <c r="IK105" s="528" t="str">
        <f t="shared" si="611"/>
        <v xml:space="preserve"> </v>
      </c>
      <c r="IL105" s="528" t="str">
        <f t="shared" si="612"/>
        <v xml:space="preserve"> </v>
      </c>
      <c r="IM105" s="528" t="str">
        <f t="shared" si="613"/>
        <v xml:space="preserve"> </v>
      </c>
      <c r="IN105" s="528" t="str">
        <f t="shared" si="614"/>
        <v xml:space="preserve"> </v>
      </c>
      <c r="IO105" s="528" t="str">
        <f t="shared" si="615"/>
        <v xml:space="preserve"> </v>
      </c>
      <c r="IP105" s="528" t="str">
        <f t="shared" si="616"/>
        <v xml:space="preserve"> </v>
      </c>
      <c r="IQ105" s="528" t="str">
        <f t="shared" si="617"/>
        <v xml:space="preserve"> </v>
      </c>
      <c r="IR105" s="528" t="str">
        <f t="shared" si="618"/>
        <v xml:space="preserve"> </v>
      </c>
      <c r="IS105" s="528" t="str">
        <f t="shared" si="619"/>
        <v xml:space="preserve"> </v>
      </c>
      <c r="IT105" s="528" t="str">
        <f t="shared" si="620"/>
        <v xml:space="preserve"> </v>
      </c>
      <c r="IU105" s="528" t="str">
        <f t="shared" si="621"/>
        <v xml:space="preserve"> </v>
      </c>
      <c r="IV105" s="528" t="str">
        <f t="shared" si="622"/>
        <v xml:space="preserve"> </v>
      </c>
      <c r="IW105" s="528" t="str">
        <f t="shared" si="623"/>
        <v xml:space="preserve"> </v>
      </c>
      <c r="IX105" s="528" t="str">
        <f t="shared" si="624"/>
        <v xml:space="preserve"> </v>
      </c>
      <c r="IY105" s="528" t="str">
        <f t="shared" si="625"/>
        <v xml:space="preserve"> </v>
      </c>
      <c r="IZ105" s="528" t="str">
        <f t="shared" si="626"/>
        <v xml:space="preserve"> </v>
      </c>
      <c r="JA105" s="1177">
        <f t="shared" si="553"/>
        <v>0</v>
      </c>
      <c r="JB105" s="8">
        <f t="shared" si="554"/>
        <v>0</v>
      </c>
    </row>
    <row r="106" spans="1:262">
      <c r="A106" s="773">
        <v>1983</v>
      </c>
      <c r="B106" s="1226">
        <v>0</v>
      </c>
      <c r="C106" s="1189">
        <v>0</v>
      </c>
      <c r="D106" s="1189">
        <v>0</v>
      </c>
      <c r="E106" s="1189">
        <v>0</v>
      </c>
      <c r="F106" s="1227">
        <v>0</v>
      </c>
      <c r="G106" s="1214">
        <v>0</v>
      </c>
      <c r="H106" s="1189">
        <v>0</v>
      </c>
      <c r="I106" s="1189">
        <v>0</v>
      </c>
      <c r="J106" s="1189">
        <v>0</v>
      </c>
      <c r="K106" s="1227">
        <v>0</v>
      </c>
      <c r="L106" s="1214">
        <v>0</v>
      </c>
      <c r="M106" s="1189">
        <v>0</v>
      </c>
      <c r="N106" s="1189">
        <v>0</v>
      </c>
      <c r="O106" s="1189">
        <v>0</v>
      </c>
      <c r="P106" s="1227">
        <v>0</v>
      </c>
      <c r="Q106" s="1214">
        <v>0</v>
      </c>
      <c r="R106" s="1189">
        <v>0</v>
      </c>
      <c r="S106" s="1189">
        <v>0</v>
      </c>
      <c r="T106" s="1189">
        <v>0</v>
      </c>
      <c r="U106" s="1227">
        <v>0</v>
      </c>
      <c r="V106" s="1214">
        <v>0</v>
      </c>
      <c r="W106" s="1189">
        <v>0</v>
      </c>
      <c r="X106" s="1189">
        <v>0</v>
      </c>
      <c r="Y106" s="1189">
        <v>0</v>
      </c>
      <c r="Z106" s="1227">
        <v>0.1</v>
      </c>
      <c r="AA106" s="1214">
        <v>0</v>
      </c>
      <c r="AB106" s="1189">
        <v>0</v>
      </c>
      <c r="AC106" s="1189">
        <v>0</v>
      </c>
      <c r="AD106" s="1189">
        <v>0</v>
      </c>
      <c r="AE106" s="1227">
        <v>0</v>
      </c>
      <c r="AF106" s="1317"/>
      <c r="AG106" s="568">
        <f t="shared" si="555"/>
        <v>0.1</v>
      </c>
      <c r="AH106" s="504">
        <f t="shared" si="556"/>
        <v>0.1</v>
      </c>
      <c r="AI106" s="893">
        <f t="shared" si="627"/>
        <v>0.1</v>
      </c>
      <c r="AJ106" s="1178">
        <v>1983</v>
      </c>
      <c r="AK106" s="1263" t="str">
        <f t="shared" si="629"/>
        <v/>
      </c>
      <c r="AL106" s="1263" t="str">
        <f t="shared" si="630"/>
        <v/>
      </c>
      <c r="AM106" s="1263" t="str">
        <f t="shared" si="631"/>
        <v/>
      </c>
      <c r="AN106" s="1263" t="str">
        <f t="shared" si="632"/>
        <v/>
      </c>
      <c r="AO106" s="1263" t="str">
        <f t="shared" si="633"/>
        <v/>
      </c>
      <c r="AP106" s="1263" t="str">
        <f t="shared" si="634"/>
        <v/>
      </c>
      <c r="AQ106" s="1263" t="str">
        <f t="shared" si="635"/>
        <v/>
      </c>
      <c r="AR106" s="1263" t="str">
        <f t="shared" si="636"/>
        <v/>
      </c>
      <c r="AS106" s="1263" t="str">
        <f t="shared" si="637"/>
        <v/>
      </c>
      <c r="AT106" s="1263" t="str">
        <f t="shared" si="638"/>
        <v/>
      </c>
      <c r="AU106" s="1263" t="str">
        <f t="shared" si="639"/>
        <v/>
      </c>
      <c r="AV106" s="1263" t="str">
        <f t="shared" si="640"/>
        <v/>
      </c>
      <c r="AW106" s="1263" t="str">
        <f t="shared" si="641"/>
        <v/>
      </c>
      <c r="AX106" s="1263" t="str">
        <f t="shared" si="642"/>
        <v/>
      </c>
      <c r="AY106" s="1263" t="str">
        <f t="shared" si="643"/>
        <v/>
      </c>
      <c r="AZ106" s="1263" t="str">
        <f t="shared" si="644"/>
        <v/>
      </c>
      <c r="BA106" s="1263" t="str">
        <f t="shared" si="645"/>
        <v/>
      </c>
      <c r="BB106" s="1263" t="str">
        <f t="shared" si="646"/>
        <v/>
      </c>
      <c r="BC106" s="1263" t="str">
        <f t="shared" si="647"/>
        <v/>
      </c>
      <c r="BD106" s="1263" t="str">
        <f t="shared" si="648"/>
        <v/>
      </c>
      <c r="BE106" s="1263" t="str">
        <f t="shared" si="649"/>
        <v/>
      </c>
      <c r="BF106" s="1263" t="str">
        <f t="shared" si="650"/>
        <v/>
      </c>
      <c r="BG106" s="1263" t="str">
        <f t="shared" si="651"/>
        <v/>
      </c>
      <c r="BH106" s="1263" t="str">
        <f t="shared" si="652"/>
        <v/>
      </c>
      <c r="BI106" s="1263" t="str">
        <f t="shared" si="730"/>
        <v/>
      </c>
      <c r="BJ106" s="1263" t="str">
        <f t="shared" si="653"/>
        <v/>
      </c>
      <c r="BK106" s="1263" t="str">
        <f t="shared" si="654"/>
        <v/>
      </c>
      <c r="BL106" s="1263" t="str">
        <f t="shared" si="655"/>
        <v/>
      </c>
      <c r="BM106" s="1263" t="str">
        <f t="shared" si="656"/>
        <v/>
      </c>
      <c r="BN106" s="1263" t="str">
        <f t="shared" si="657"/>
        <v/>
      </c>
      <c r="BO106" s="1264">
        <f t="shared" si="557"/>
        <v>0</v>
      </c>
      <c r="BP106" s="1178">
        <v>1983</v>
      </c>
      <c r="BQ106" s="15" t="str">
        <f t="shared" si="558"/>
        <v/>
      </c>
      <c r="BR106" s="15" t="str">
        <f t="shared" si="559"/>
        <v/>
      </c>
      <c r="BS106" s="15" t="str">
        <f t="shared" si="560"/>
        <v/>
      </c>
      <c r="BT106" s="15" t="str">
        <f t="shared" si="561"/>
        <v/>
      </c>
      <c r="BU106" s="15" t="str">
        <f t="shared" si="562"/>
        <v/>
      </c>
      <c r="BV106" s="15" t="str">
        <f t="shared" si="563"/>
        <v/>
      </c>
      <c r="BW106" s="15" t="str">
        <f t="shared" si="564"/>
        <v/>
      </c>
      <c r="BX106" s="15" t="str">
        <f t="shared" si="565"/>
        <v/>
      </c>
      <c r="BY106" s="15" t="str">
        <f t="shared" si="566"/>
        <v/>
      </c>
      <c r="BZ106" s="15" t="str">
        <f t="shared" si="567"/>
        <v/>
      </c>
      <c r="CA106" s="15" t="str">
        <f t="shared" si="568"/>
        <v/>
      </c>
      <c r="CB106" s="15" t="str">
        <f t="shared" si="569"/>
        <v/>
      </c>
      <c r="CC106" s="15" t="str">
        <f t="shared" si="570"/>
        <v/>
      </c>
      <c r="CD106" s="15" t="str">
        <f t="shared" si="571"/>
        <v/>
      </c>
      <c r="CE106" s="15" t="str">
        <f t="shared" si="572"/>
        <v/>
      </c>
      <c r="CF106" s="15" t="str">
        <f t="shared" si="573"/>
        <v/>
      </c>
      <c r="CG106" s="15" t="str">
        <f t="shared" si="574"/>
        <v/>
      </c>
      <c r="CH106" s="15" t="str">
        <f t="shared" si="575"/>
        <v/>
      </c>
      <c r="CI106" s="15" t="str">
        <f t="shared" si="576"/>
        <v/>
      </c>
      <c r="CJ106" s="15" t="str">
        <f t="shared" si="577"/>
        <v/>
      </c>
      <c r="CK106" s="15" t="str">
        <f t="shared" si="578"/>
        <v/>
      </c>
      <c r="CL106" s="15" t="str">
        <f t="shared" si="579"/>
        <v/>
      </c>
      <c r="CM106" s="15" t="str">
        <f t="shared" si="580"/>
        <v/>
      </c>
      <c r="CN106" s="15" t="str">
        <f t="shared" si="581"/>
        <v/>
      </c>
      <c r="CO106" s="15" t="str">
        <f t="shared" si="582"/>
        <v/>
      </c>
      <c r="CP106" s="15" t="str">
        <f t="shared" si="583"/>
        <v/>
      </c>
      <c r="CQ106" s="15" t="str">
        <f t="shared" si="584"/>
        <v/>
      </c>
      <c r="CR106" s="15" t="str">
        <f t="shared" si="585"/>
        <v/>
      </c>
      <c r="CS106" s="15" t="str">
        <f t="shared" si="586"/>
        <v/>
      </c>
      <c r="CT106" s="15" t="str">
        <f t="shared" si="587"/>
        <v/>
      </c>
      <c r="CU106" s="1178">
        <v>1983</v>
      </c>
      <c r="CV106" s="14" t="str">
        <f t="shared" si="514"/>
        <v xml:space="preserve"> </v>
      </c>
      <c r="CW106" s="14" t="str">
        <f t="shared" si="515"/>
        <v xml:space="preserve"> </v>
      </c>
      <c r="CX106" s="14" t="str">
        <f t="shared" si="516"/>
        <v xml:space="preserve"> </v>
      </c>
      <c r="CY106" s="14" t="str">
        <f t="shared" si="517"/>
        <v xml:space="preserve"> </v>
      </c>
      <c r="CZ106" s="14" t="str">
        <f t="shared" si="518"/>
        <v xml:space="preserve"> </v>
      </c>
      <c r="DA106" s="14" t="str">
        <f t="shared" si="519"/>
        <v xml:space="preserve"> </v>
      </c>
      <c r="DB106" s="14" t="str">
        <f t="shared" si="520"/>
        <v xml:space="preserve"> </v>
      </c>
      <c r="DC106" s="14" t="str">
        <f t="shared" si="521"/>
        <v xml:space="preserve"> </v>
      </c>
      <c r="DD106" s="14" t="str">
        <f t="shared" si="522"/>
        <v xml:space="preserve"> </v>
      </c>
      <c r="DE106" s="14" t="str">
        <f t="shared" si="523"/>
        <v xml:space="preserve"> </v>
      </c>
      <c r="DF106" s="14" t="str">
        <f t="shared" si="524"/>
        <v xml:space="preserve"> </v>
      </c>
      <c r="DG106" s="14" t="str">
        <f t="shared" si="525"/>
        <v xml:space="preserve"> </v>
      </c>
      <c r="DH106" s="14" t="str">
        <f t="shared" si="526"/>
        <v xml:space="preserve"> </v>
      </c>
      <c r="DI106" s="14" t="str">
        <f t="shared" si="527"/>
        <v xml:space="preserve"> </v>
      </c>
      <c r="DJ106" s="14" t="str">
        <f t="shared" si="528"/>
        <v xml:space="preserve"> </v>
      </c>
      <c r="DK106" s="14" t="str">
        <f t="shared" si="529"/>
        <v xml:space="preserve"> </v>
      </c>
      <c r="DL106" s="14" t="str">
        <f t="shared" si="530"/>
        <v xml:space="preserve"> </v>
      </c>
      <c r="DM106" s="14" t="str">
        <f t="shared" si="531"/>
        <v xml:space="preserve"> </v>
      </c>
      <c r="DN106" s="14" t="str">
        <f t="shared" si="532"/>
        <v xml:space="preserve"> </v>
      </c>
      <c r="DO106" s="14" t="str">
        <f t="shared" si="533"/>
        <v xml:space="preserve"> </v>
      </c>
      <c r="DP106" s="14" t="str">
        <f t="shared" si="534"/>
        <v xml:space="preserve"> </v>
      </c>
      <c r="DQ106" s="14" t="str">
        <f t="shared" si="535"/>
        <v xml:space="preserve"> </v>
      </c>
      <c r="DR106" s="14" t="str">
        <f t="shared" si="536"/>
        <v xml:space="preserve"> </v>
      </c>
      <c r="DS106" s="14" t="str">
        <f t="shared" si="537"/>
        <v xml:space="preserve"> </v>
      </c>
      <c r="DT106" s="14" t="str">
        <f t="shared" si="538"/>
        <v xml:space="preserve"> </v>
      </c>
      <c r="DU106" s="14" t="str">
        <f t="shared" si="539"/>
        <v xml:space="preserve"> </v>
      </c>
      <c r="DV106" s="14" t="str">
        <f t="shared" si="540"/>
        <v xml:space="preserve"> </v>
      </c>
      <c r="DW106" s="14" t="str">
        <f t="shared" si="541"/>
        <v xml:space="preserve"> </v>
      </c>
      <c r="DX106" s="14" t="str">
        <f t="shared" si="542"/>
        <v xml:space="preserve"> </v>
      </c>
      <c r="DY106" s="14" t="str">
        <f t="shared" si="543"/>
        <v xml:space="preserve"> </v>
      </c>
      <c r="DZ106" s="14">
        <f t="shared" si="628"/>
        <v>0</v>
      </c>
      <c r="EA106" s="525"/>
      <c r="EB106" s="1178">
        <v>1983</v>
      </c>
      <c r="EC106" s="30" t="str">
        <f t="shared" si="658"/>
        <v xml:space="preserve"> </v>
      </c>
      <c r="ED106" s="30" t="str">
        <f t="shared" si="659"/>
        <v xml:space="preserve"> </v>
      </c>
      <c r="EE106" s="30" t="str">
        <f t="shared" si="660"/>
        <v xml:space="preserve"> </v>
      </c>
      <c r="EF106" s="30" t="str">
        <f t="shared" si="661"/>
        <v xml:space="preserve"> </v>
      </c>
      <c r="EG106" s="30" t="str">
        <f t="shared" si="662"/>
        <v xml:space="preserve"> </v>
      </c>
      <c r="EH106" s="30" t="str">
        <f t="shared" si="663"/>
        <v xml:space="preserve"> </v>
      </c>
      <c r="EI106" s="30" t="str">
        <f t="shared" si="664"/>
        <v xml:space="preserve"> </v>
      </c>
      <c r="EJ106" s="30" t="str">
        <f t="shared" si="665"/>
        <v xml:space="preserve"> </v>
      </c>
      <c r="EK106" s="30" t="str">
        <f t="shared" si="666"/>
        <v xml:space="preserve"> </v>
      </c>
      <c r="EL106" s="30" t="str">
        <f t="shared" si="667"/>
        <v xml:space="preserve"> </v>
      </c>
      <c r="EM106" s="30" t="str">
        <f t="shared" si="668"/>
        <v xml:space="preserve"> </v>
      </c>
      <c r="EN106" s="30" t="str">
        <f t="shared" si="669"/>
        <v xml:space="preserve"> </v>
      </c>
      <c r="EO106" s="30" t="str">
        <f t="shared" si="670"/>
        <v xml:space="preserve"> </v>
      </c>
      <c r="EP106" s="30" t="str">
        <f t="shared" si="671"/>
        <v xml:space="preserve"> </v>
      </c>
      <c r="EQ106" s="30" t="str">
        <f t="shared" si="672"/>
        <v xml:space="preserve"> </v>
      </c>
      <c r="ER106" s="30" t="str">
        <f t="shared" si="673"/>
        <v xml:space="preserve"> </v>
      </c>
      <c r="ES106" s="30" t="str">
        <f t="shared" si="674"/>
        <v xml:space="preserve"> </v>
      </c>
      <c r="ET106" s="30" t="str">
        <f t="shared" si="675"/>
        <v xml:space="preserve"> </v>
      </c>
      <c r="EU106" s="30" t="str">
        <f t="shared" si="676"/>
        <v xml:space="preserve"> </v>
      </c>
      <c r="EV106" s="30" t="str">
        <f t="shared" si="677"/>
        <v xml:space="preserve"> </v>
      </c>
      <c r="EW106" s="30" t="str">
        <f t="shared" si="678"/>
        <v xml:space="preserve"> </v>
      </c>
      <c r="EX106" s="30" t="str">
        <f t="shared" si="679"/>
        <v xml:space="preserve"> </v>
      </c>
      <c r="EY106" s="30" t="str">
        <f t="shared" si="680"/>
        <v xml:space="preserve"> </v>
      </c>
      <c r="EZ106" s="30" t="str">
        <f t="shared" si="731"/>
        <v xml:space="preserve"> </v>
      </c>
      <c r="FA106" s="30">
        <f t="shared" si="732"/>
        <v>1</v>
      </c>
      <c r="FB106" s="30" t="str">
        <f t="shared" si="588"/>
        <v xml:space="preserve"> </v>
      </c>
      <c r="FC106" s="30" t="str">
        <f t="shared" si="589"/>
        <v xml:space="preserve"> </v>
      </c>
      <c r="FD106" s="30" t="str">
        <f t="shared" si="590"/>
        <v xml:space="preserve"> </v>
      </c>
      <c r="FE106" s="30" t="str">
        <f t="shared" si="591"/>
        <v xml:space="preserve"> </v>
      </c>
      <c r="FF106" s="30" t="str">
        <f t="shared" si="592"/>
        <v xml:space="preserve"> </v>
      </c>
      <c r="FG106" s="639">
        <f t="shared" si="544"/>
        <v>1</v>
      </c>
      <c r="FI106" s="656">
        <v>1983</v>
      </c>
      <c r="FJ106" s="43" t="str">
        <f t="shared" si="545"/>
        <v/>
      </c>
      <c r="FK106" s="43" t="str">
        <f t="shared" si="546"/>
        <v/>
      </c>
      <c r="FL106" s="43" t="str">
        <f t="shared" si="547"/>
        <v/>
      </c>
      <c r="FM106" s="43" t="str">
        <f t="shared" si="548"/>
        <v/>
      </c>
      <c r="FN106" s="43" t="str">
        <f t="shared" si="549"/>
        <v/>
      </c>
      <c r="FO106" s="43" t="str">
        <f t="shared" si="550"/>
        <v/>
      </c>
      <c r="FP106" s="43" t="str">
        <f t="shared" si="551"/>
        <v/>
      </c>
      <c r="FQ106" s="43" t="str">
        <f t="shared" si="552"/>
        <v/>
      </c>
      <c r="FR106" s="43" t="str">
        <f t="shared" si="593"/>
        <v/>
      </c>
      <c r="FS106" s="43" t="str">
        <f t="shared" si="681"/>
        <v/>
      </c>
      <c r="FT106" s="43" t="str">
        <f t="shared" si="682"/>
        <v/>
      </c>
      <c r="FU106" s="43" t="str">
        <f t="shared" si="683"/>
        <v/>
      </c>
      <c r="FV106" s="43" t="str">
        <f t="shared" si="684"/>
        <v/>
      </c>
      <c r="FW106" s="43" t="str">
        <f t="shared" si="685"/>
        <v/>
      </c>
      <c r="FX106" s="43" t="str">
        <f t="shared" si="686"/>
        <v/>
      </c>
      <c r="FY106" s="43" t="str">
        <f t="shared" si="687"/>
        <v/>
      </c>
      <c r="FZ106" s="43" t="str">
        <f t="shared" si="688"/>
        <v/>
      </c>
      <c r="GA106" s="43" t="str">
        <f t="shared" si="689"/>
        <v/>
      </c>
      <c r="GB106" s="43" t="str">
        <f t="shared" si="690"/>
        <v/>
      </c>
      <c r="GC106" s="43" t="str">
        <f t="shared" si="691"/>
        <v/>
      </c>
      <c r="GD106" s="43" t="str">
        <f t="shared" si="692"/>
        <v/>
      </c>
      <c r="GE106" s="43" t="str">
        <f t="shared" si="693"/>
        <v/>
      </c>
      <c r="GF106" s="43" t="str">
        <f t="shared" si="694"/>
        <v/>
      </c>
      <c r="GG106" s="43" t="str">
        <f t="shared" si="733"/>
        <v/>
      </c>
      <c r="GH106" s="43">
        <f t="shared" si="695"/>
        <v>0.1</v>
      </c>
      <c r="GI106" s="43" t="str">
        <f t="shared" si="696"/>
        <v/>
      </c>
      <c r="GJ106" s="43" t="str">
        <f t="shared" si="697"/>
        <v/>
      </c>
      <c r="GK106" s="43" t="str">
        <f t="shared" si="698"/>
        <v/>
      </c>
      <c r="GL106" s="43" t="str">
        <f t="shared" si="699"/>
        <v/>
      </c>
      <c r="GM106" s="43" t="str">
        <f t="shared" si="700"/>
        <v/>
      </c>
      <c r="GN106" s="1228">
        <f t="shared" si="594"/>
        <v>0.1</v>
      </c>
      <c r="GO106" s="1229">
        <f t="shared" si="595"/>
        <v>1</v>
      </c>
      <c r="GP106" s="656">
        <v>1983</v>
      </c>
      <c r="GQ106" s="4" t="str">
        <f t="shared" si="701"/>
        <v xml:space="preserve"> </v>
      </c>
      <c r="GR106" s="4" t="str">
        <f t="shared" si="702"/>
        <v xml:space="preserve"> </v>
      </c>
      <c r="GS106" s="4" t="str">
        <f t="shared" si="703"/>
        <v xml:space="preserve"> </v>
      </c>
      <c r="GT106" s="4" t="str">
        <f t="shared" si="704"/>
        <v xml:space="preserve"> </v>
      </c>
      <c r="GU106" s="4" t="str">
        <f t="shared" si="705"/>
        <v xml:space="preserve"> </v>
      </c>
      <c r="GV106" s="4" t="str">
        <f t="shared" si="706"/>
        <v xml:space="preserve"> </v>
      </c>
      <c r="GW106" s="4" t="str">
        <f t="shared" si="707"/>
        <v xml:space="preserve"> </v>
      </c>
      <c r="GX106" s="4" t="str">
        <f t="shared" si="708"/>
        <v xml:space="preserve"> </v>
      </c>
      <c r="GY106" s="4" t="str">
        <f t="shared" si="709"/>
        <v xml:space="preserve"> </v>
      </c>
      <c r="GZ106" s="4" t="str">
        <f t="shared" si="710"/>
        <v xml:space="preserve"> </v>
      </c>
      <c r="HA106" s="4" t="str">
        <f t="shared" si="711"/>
        <v xml:space="preserve"> </v>
      </c>
      <c r="HB106" s="4" t="str">
        <f t="shared" si="712"/>
        <v xml:space="preserve"> </v>
      </c>
      <c r="HC106" s="4" t="str">
        <f t="shared" si="713"/>
        <v xml:space="preserve"> </v>
      </c>
      <c r="HD106" s="4" t="str">
        <f t="shared" si="714"/>
        <v xml:space="preserve"> </v>
      </c>
      <c r="HE106" s="4" t="str">
        <f t="shared" si="715"/>
        <v xml:space="preserve"> </v>
      </c>
      <c r="HF106" s="4" t="str">
        <f t="shared" si="716"/>
        <v xml:space="preserve"> </v>
      </c>
      <c r="HG106" s="4" t="str">
        <f t="shared" si="717"/>
        <v xml:space="preserve"> </v>
      </c>
      <c r="HH106" s="4" t="str">
        <f t="shared" si="718"/>
        <v xml:space="preserve"> </v>
      </c>
      <c r="HI106" s="4" t="str">
        <f t="shared" si="719"/>
        <v xml:space="preserve"> </v>
      </c>
      <c r="HJ106" s="4" t="str">
        <f t="shared" si="720"/>
        <v xml:space="preserve"> </v>
      </c>
      <c r="HK106" s="4" t="str">
        <f t="shared" si="721"/>
        <v xml:space="preserve"> </v>
      </c>
      <c r="HL106" s="4" t="str">
        <f t="shared" si="722"/>
        <v xml:space="preserve"> </v>
      </c>
      <c r="HM106" s="4" t="str">
        <f t="shared" si="723"/>
        <v xml:space="preserve"> </v>
      </c>
      <c r="HN106" s="4" t="str">
        <f t="shared" si="724"/>
        <v xml:space="preserve"> </v>
      </c>
      <c r="HO106" s="4">
        <f t="shared" si="734"/>
        <v>1</v>
      </c>
      <c r="HP106" s="4" t="str">
        <f t="shared" si="725"/>
        <v xml:space="preserve"> </v>
      </c>
      <c r="HQ106" s="4" t="str">
        <f t="shared" si="726"/>
        <v xml:space="preserve"> </v>
      </c>
      <c r="HR106" s="4" t="str">
        <f t="shared" si="727"/>
        <v xml:space="preserve"> </v>
      </c>
      <c r="HS106" s="4" t="str">
        <f t="shared" si="728"/>
        <v xml:space="preserve"> </v>
      </c>
      <c r="HT106" s="4" t="str">
        <f t="shared" si="729"/>
        <v xml:space="preserve"> </v>
      </c>
      <c r="HU106" s="4">
        <f t="shared" si="596"/>
        <v>1</v>
      </c>
      <c r="HV106" s="656">
        <v>1983</v>
      </c>
      <c r="HW106" s="528" t="str">
        <f t="shared" si="597"/>
        <v xml:space="preserve"> </v>
      </c>
      <c r="HX106" s="528" t="str">
        <f t="shared" si="598"/>
        <v xml:space="preserve"> </v>
      </c>
      <c r="HY106" s="528" t="str">
        <f t="shared" si="599"/>
        <v xml:space="preserve"> </v>
      </c>
      <c r="HZ106" s="528" t="str">
        <f t="shared" si="600"/>
        <v xml:space="preserve"> </v>
      </c>
      <c r="IA106" s="528" t="str">
        <f t="shared" si="601"/>
        <v xml:space="preserve"> </v>
      </c>
      <c r="IB106" s="528" t="str">
        <f t="shared" si="602"/>
        <v xml:space="preserve"> </v>
      </c>
      <c r="IC106" s="528" t="str">
        <f t="shared" si="603"/>
        <v xml:space="preserve"> </v>
      </c>
      <c r="ID106" s="528" t="str">
        <f t="shared" si="604"/>
        <v xml:space="preserve"> </v>
      </c>
      <c r="IE106" s="528" t="str">
        <f t="shared" si="605"/>
        <v xml:space="preserve"> </v>
      </c>
      <c r="IF106" s="528" t="str">
        <f t="shared" si="606"/>
        <v xml:space="preserve"> </v>
      </c>
      <c r="IG106" s="528" t="str">
        <f t="shared" si="607"/>
        <v xml:space="preserve"> </v>
      </c>
      <c r="IH106" s="528" t="str">
        <f t="shared" si="608"/>
        <v xml:space="preserve"> </v>
      </c>
      <c r="II106" s="528" t="str">
        <f t="shared" si="609"/>
        <v xml:space="preserve"> </v>
      </c>
      <c r="IJ106" s="528" t="str">
        <f t="shared" si="610"/>
        <v xml:space="preserve"> </v>
      </c>
      <c r="IK106" s="528" t="str">
        <f t="shared" si="611"/>
        <v xml:space="preserve"> </v>
      </c>
      <c r="IL106" s="528" t="str">
        <f t="shared" si="612"/>
        <v xml:space="preserve"> </v>
      </c>
      <c r="IM106" s="528" t="str">
        <f t="shared" si="613"/>
        <v xml:space="preserve"> </v>
      </c>
      <c r="IN106" s="528" t="str">
        <f t="shared" si="614"/>
        <v xml:space="preserve"> </v>
      </c>
      <c r="IO106" s="528" t="str">
        <f t="shared" si="615"/>
        <v xml:space="preserve"> </v>
      </c>
      <c r="IP106" s="528" t="str">
        <f t="shared" si="616"/>
        <v xml:space="preserve"> </v>
      </c>
      <c r="IQ106" s="528" t="str">
        <f t="shared" si="617"/>
        <v xml:space="preserve"> </v>
      </c>
      <c r="IR106" s="528" t="str">
        <f t="shared" si="618"/>
        <v xml:space="preserve"> </v>
      </c>
      <c r="IS106" s="528" t="str">
        <f t="shared" si="619"/>
        <v xml:space="preserve"> </v>
      </c>
      <c r="IT106" s="528" t="str">
        <f t="shared" si="620"/>
        <v xml:space="preserve"> </v>
      </c>
      <c r="IU106" s="528" t="str">
        <f t="shared" si="621"/>
        <v xml:space="preserve"> </v>
      </c>
      <c r="IV106" s="528" t="str">
        <f t="shared" si="622"/>
        <v xml:space="preserve"> </v>
      </c>
      <c r="IW106" s="528" t="str">
        <f t="shared" si="623"/>
        <v xml:space="preserve"> </v>
      </c>
      <c r="IX106" s="528" t="str">
        <f t="shared" si="624"/>
        <v xml:space="preserve"> </v>
      </c>
      <c r="IY106" s="528" t="str">
        <f t="shared" si="625"/>
        <v xml:space="preserve"> </v>
      </c>
      <c r="IZ106" s="528" t="str">
        <f t="shared" si="626"/>
        <v xml:space="preserve"> </v>
      </c>
      <c r="JA106" s="1177">
        <f t="shared" si="553"/>
        <v>0</v>
      </c>
      <c r="JB106" s="8">
        <f t="shared" si="554"/>
        <v>0.1</v>
      </c>
    </row>
    <row r="107" spans="1:262">
      <c r="A107" s="773">
        <v>1984</v>
      </c>
      <c r="B107" s="1226">
        <v>0</v>
      </c>
      <c r="C107" s="1189">
        <v>0</v>
      </c>
      <c r="D107" s="1189">
        <v>0</v>
      </c>
      <c r="E107" s="1189">
        <v>0</v>
      </c>
      <c r="F107" s="1227">
        <v>0</v>
      </c>
      <c r="G107" s="1214">
        <v>0</v>
      </c>
      <c r="H107" s="1189">
        <v>0</v>
      </c>
      <c r="I107" s="1189">
        <v>0</v>
      </c>
      <c r="J107" s="1189">
        <v>0</v>
      </c>
      <c r="K107" s="1227">
        <v>0</v>
      </c>
      <c r="L107" s="1214">
        <v>0</v>
      </c>
      <c r="M107" s="1189">
        <v>0</v>
      </c>
      <c r="N107" s="1189">
        <v>0</v>
      </c>
      <c r="O107" s="1189">
        <v>0</v>
      </c>
      <c r="P107" s="1227">
        <v>0</v>
      </c>
      <c r="Q107" s="1214">
        <v>0</v>
      </c>
      <c r="R107" s="1189">
        <v>0</v>
      </c>
      <c r="S107" s="1189">
        <v>0</v>
      </c>
      <c r="T107" s="1189">
        <v>0</v>
      </c>
      <c r="U107" s="1227">
        <v>0</v>
      </c>
      <c r="V107" s="1214">
        <v>0</v>
      </c>
      <c r="W107" s="1189">
        <v>0</v>
      </c>
      <c r="X107" s="1189">
        <v>0</v>
      </c>
      <c r="Y107" s="1189">
        <v>0</v>
      </c>
      <c r="Z107" s="1227">
        <v>0</v>
      </c>
      <c r="AA107" s="1214">
        <v>0</v>
      </c>
      <c r="AB107" s="1189">
        <v>0</v>
      </c>
      <c r="AC107" s="1189">
        <v>0</v>
      </c>
      <c r="AD107" s="1189">
        <v>0</v>
      </c>
      <c r="AE107" s="1227">
        <v>0</v>
      </c>
      <c r="AF107" s="1317"/>
      <c r="AG107" s="568">
        <f t="shared" si="555"/>
        <v>0</v>
      </c>
      <c r="AH107" s="504">
        <f t="shared" si="556"/>
        <v>0</v>
      </c>
      <c r="AI107" s="893">
        <f t="shared" si="627"/>
        <v>0</v>
      </c>
      <c r="AJ107" s="1178">
        <v>1984</v>
      </c>
      <c r="AK107" s="1263" t="str">
        <f t="shared" si="629"/>
        <v/>
      </c>
      <c r="AL107" s="1263" t="str">
        <f t="shared" si="630"/>
        <v/>
      </c>
      <c r="AM107" s="1263" t="str">
        <f t="shared" si="631"/>
        <v/>
      </c>
      <c r="AN107" s="1263" t="str">
        <f t="shared" si="632"/>
        <v/>
      </c>
      <c r="AO107" s="1263" t="str">
        <f t="shared" si="633"/>
        <v/>
      </c>
      <c r="AP107" s="1263" t="str">
        <f t="shared" si="634"/>
        <v/>
      </c>
      <c r="AQ107" s="1263" t="str">
        <f t="shared" si="635"/>
        <v/>
      </c>
      <c r="AR107" s="1263" t="str">
        <f t="shared" si="636"/>
        <v/>
      </c>
      <c r="AS107" s="1263" t="str">
        <f t="shared" si="637"/>
        <v/>
      </c>
      <c r="AT107" s="1263" t="str">
        <f t="shared" si="638"/>
        <v/>
      </c>
      <c r="AU107" s="1263" t="str">
        <f t="shared" si="639"/>
        <v/>
      </c>
      <c r="AV107" s="1263" t="str">
        <f t="shared" si="640"/>
        <v/>
      </c>
      <c r="AW107" s="1263" t="str">
        <f t="shared" si="641"/>
        <v/>
      </c>
      <c r="AX107" s="1263" t="str">
        <f t="shared" si="642"/>
        <v/>
      </c>
      <c r="AY107" s="1263" t="str">
        <f t="shared" si="643"/>
        <v/>
      </c>
      <c r="AZ107" s="1263" t="str">
        <f t="shared" si="644"/>
        <v/>
      </c>
      <c r="BA107" s="1263" t="str">
        <f t="shared" si="645"/>
        <v/>
      </c>
      <c r="BB107" s="1263" t="str">
        <f t="shared" si="646"/>
        <v/>
      </c>
      <c r="BC107" s="1263" t="str">
        <f t="shared" si="647"/>
        <v/>
      </c>
      <c r="BD107" s="1263" t="str">
        <f t="shared" si="648"/>
        <v/>
      </c>
      <c r="BE107" s="1263" t="str">
        <f t="shared" si="649"/>
        <v/>
      </c>
      <c r="BF107" s="1263" t="str">
        <f t="shared" si="650"/>
        <v/>
      </c>
      <c r="BG107" s="1263" t="str">
        <f t="shared" si="651"/>
        <v/>
      </c>
      <c r="BH107" s="1263" t="str">
        <f t="shared" si="652"/>
        <v/>
      </c>
      <c r="BI107" s="1263" t="str">
        <f t="shared" si="730"/>
        <v/>
      </c>
      <c r="BJ107" s="1263" t="str">
        <f t="shared" si="653"/>
        <v/>
      </c>
      <c r="BK107" s="1263" t="str">
        <f t="shared" si="654"/>
        <v/>
      </c>
      <c r="BL107" s="1263" t="str">
        <f t="shared" si="655"/>
        <v/>
      </c>
      <c r="BM107" s="1263" t="str">
        <f t="shared" si="656"/>
        <v/>
      </c>
      <c r="BN107" s="1263" t="str">
        <f t="shared" si="657"/>
        <v/>
      </c>
      <c r="BO107" s="1264">
        <f t="shared" si="557"/>
        <v>0</v>
      </c>
      <c r="BP107" s="1178">
        <v>1984</v>
      </c>
      <c r="BQ107" s="15" t="str">
        <f t="shared" si="558"/>
        <v/>
      </c>
      <c r="BR107" s="15" t="str">
        <f t="shared" si="559"/>
        <v/>
      </c>
      <c r="BS107" s="15" t="str">
        <f t="shared" si="560"/>
        <v/>
      </c>
      <c r="BT107" s="15" t="str">
        <f t="shared" si="561"/>
        <v/>
      </c>
      <c r="BU107" s="15" t="str">
        <f t="shared" si="562"/>
        <v/>
      </c>
      <c r="BV107" s="15" t="str">
        <f t="shared" si="563"/>
        <v/>
      </c>
      <c r="BW107" s="15" t="str">
        <f t="shared" si="564"/>
        <v/>
      </c>
      <c r="BX107" s="15" t="str">
        <f t="shared" si="565"/>
        <v/>
      </c>
      <c r="BY107" s="15" t="str">
        <f t="shared" si="566"/>
        <v/>
      </c>
      <c r="BZ107" s="15" t="str">
        <f t="shared" si="567"/>
        <v/>
      </c>
      <c r="CA107" s="15" t="str">
        <f t="shared" si="568"/>
        <v/>
      </c>
      <c r="CB107" s="15" t="str">
        <f t="shared" si="569"/>
        <v/>
      </c>
      <c r="CC107" s="15" t="str">
        <f t="shared" si="570"/>
        <v/>
      </c>
      <c r="CD107" s="15" t="str">
        <f t="shared" si="571"/>
        <v/>
      </c>
      <c r="CE107" s="15" t="str">
        <f t="shared" si="572"/>
        <v/>
      </c>
      <c r="CF107" s="15" t="str">
        <f t="shared" si="573"/>
        <v/>
      </c>
      <c r="CG107" s="15" t="str">
        <f t="shared" si="574"/>
        <v/>
      </c>
      <c r="CH107" s="15" t="str">
        <f t="shared" si="575"/>
        <v/>
      </c>
      <c r="CI107" s="15" t="str">
        <f t="shared" si="576"/>
        <v/>
      </c>
      <c r="CJ107" s="15" t="str">
        <f t="shared" si="577"/>
        <v/>
      </c>
      <c r="CK107" s="15" t="str">
        <f t="shared" si="578"/>
        <v/>
      </c>
      <c r="CL107" s="15" t="str">
        <f t="shared" si="579"/>
        <v/>
      </c>
      <c r="CM107" s="15" t="str">
        <f t="shared" si="580"/>
        <v/>
      </c>
      <c r="CN107" s="15" t="str">
        <f t="shared" si="581"/>
        <v/>
      </c>
      <c r="CO107" s="15" t="str">
        <f t="shared" si="582"/>
        <v/>
      </c>
      <c r="CP107" s="15" t="str">
        <f t="shared" si="583"/>
        <v/>
      </c>
      <c r="CQ107" s="15" t="str">
        <f t="shared" si="584"/>
        <v/>
      </c>
      <c r="CR107" s="15" t="str">
        <f t="shared" si="585"/>
        <v/>
      </c>
      <c r="CS107" s="15" t="str">
        <f t="shared" si="586"/>
        <v/>
      </c>
      <c r="CT107" s="15" t="str">
        <f t="shared" si="587"/>
        <v/>
      </c>
      <c r="CU107" s="1178">
        <v>1984</v>
      </c>
      <c r="CV107" s="14" t="str">
        <f t="shared" si="514"/>
        <v xml:space="preserve"> </v>
      </c>
      <c r="CW107" s="14" t="str">
        <f t="shared" si="515"/>
        <v xml:space="preserve"> </v>
      </c>
      <c r="CX107" s="14" t="str">
        <f t="shared" si="516"/>
        <v xml:space="preserve"> </v>
      </c>
      <c r="CY107" s="14" t="str">
        <f t="shared" si="517"/>
        <v xml:space="preserve"> </v>
      </c>
      <c r="CZ107" s="14" t="str">
        <f t="shared" si="518"/>
        <v xml:space="preserve"> </v>
      </c>
      <c r="DA107" s="14" t="str">
        <f t="shared" si="519"/>
        <v xml:space="preserve"> </v>
      </c>
      <c r="DB107" s="14" t="str">
        <f t="shared" si="520"/>
        <v xml:space="preserve"> </v>
      </c>
      <c r="DC107" s="14" t="str">
        <f t="shared" si="521"/>
        <v xml:space="preserve"> </v>
      </c>
      <c r="DD107" s="14" t="str">
        <f t="shared" si="522"/>
        <v xml:space="preserve"> </v>
      </c>
      <c r="DE107" s="14" t="str">
        <f t="shared" si="523"/>
        <v xml:space="preserve"> </v>
      </c>
      <c r="DF107" s="14" t="str">
        <f t="shared" si="524"/>
        <v xml:space="preserve"> </v>
      </c>
      <c r="DG107" s="14" t="str">
        <f t="shared" si="525"/>
        <v xml:space="preserve"> </v>
      </c>
      <c r="DH107" s="14" t="str">
        <f t="shared" si="526"/>
        <v xml:space="preserve"> </v>
      </c>
      <c r="DI107" s="14" t="str">
        <f t="shared" si="527"/>
        <v xml:space="preserve"> </v>
      </c>
      <c r="DJ107" s="14" t="str">
        <f t="shared" si="528"/>
        <v xml:space="preserve"> </v>
      </c>
      <c r="DK107" s="14" t="str">
        <f t="shared" si="529"/>
        <v xml:space="preserve"> </v>
      </c>
      <c r="DL107" s="14" t="str">
        <f t="shared" si="530"/>
        <v xml:space="preserve"> </v>
      </c>
      <c r="DM107" s="14" t="str">
        <f t="shared" si="531"/>
        <v xml:space="preserve"> </v>
      </c>
      <c r="DN107" s="14" t="str">
        <f t="shared" si="532"/>
        <v xml:space="preserve"> </v>
      </c>
      <c r="DO107" s="14" t="str">
        <f t="shared" si="533"/>
        <v xml:space="preserve"> </v>
      </c>
      <c r="DP107" s="14" t="str">
        <f t="shared" si="534"/>
        <v xml:space="preserve"> </v>
      </c>
      <c r="DQ107" s="14" t="str">
        <f t="shared" si="535"/>
        <v xml:space="preserve"> </v>
      </c>
      <c r="DR107" s="14" t="str">
        <f t="shared" si="536"/>
        <v xml:space="preserve"> </v>
      </c>
      <c r="DS107" s="14" t="str">
        <f t="shared" si="537"/>
        <v xml:space="preserve"> </v>
      </c>
      <c r="DT107" s="14" t="str">
        <f t="shared" si="538"/>
        <v xml:space="preserve"> </v>
      </c>
      <c r="DU107" s="14" t="str">
        <f t="shared" si="539"/>
        <v xml:space="preserve"> </v>
      </c>
      <c r="DV107" s="14" t="str">
        <f t="shared" si="540"/>
        <v xml:space="preserve"> </v>
      </c>
      <c r="DW107" s="14" t="str">
        <f t="shared" si="541"/>
        <v xml:space="preserve"> </v>
      </c>
      <c r="DX107" s="14" t="str">
        <f t="shared" si="542"/>
        <v xml:space="preserve"> </v>
      </c>
      <c r="DY107" s="14" t="str">
        <f t="shared" si="543"/>
        <v xml:space="preserve"> </v>
      </c>
      <c r="DZ107" s="14">
        <f t="shared" si="628"/>
        <v>0</v>
      </c>
      <c r="EA107" s="525"/>
      <c r="EB107" s="1178">
        <v>1984</v>
      </c>
      <c r="EC107" s="30" t="str">
        <f t="shared" si="658"/>
        <v xml:space="preserve"> </v>
      </c>
      <c r="ED107" s="30" t="str">
        <f t="shared" si="659"/>
        <v xml:space="preserve"> </v>
      </c>
      <c r="EE107" s="30" t="str">
        <f t="shared" si="660"/>
        <v xml:space="preserve"> </v>
      </c>
      <c r="EF107" s="30" t="str">
        <f t="shared" si="661"/>
        <v xml:space="preserve"> </v>
      </c>
      <c r="EG107" s="30" t="str">
        <f t="shared" si="662"/>
        <v xml:space="preserve"> </v>
      </c>
      <c r="EH107" s="30" t="str">
        <f t="shared" si="663"/>
        <v xml:space="preserve"> </v>
      </c>
      <c r="EI107" s="30" t="str">
        <f t="shared" si="664"/>
        <v xml:space="preserve"> </v>
      </c>
      <c r="EJ107" s="30" t="str">
        <f t="shared" si="665"/>
        <v xml:space="preserve"> </v>
      </c>
      <c r="EK107" s="30" t="str">
        <f t="shared" si="666"/>
        <v xml:space="preserve"> </v>
      </c>
      <c r="EL107" s="30" t="str">
        <f t="shared" si="667"/>
        <v xml:space="preserve"> </v>
      </c>
      <c r="EM107" s="30" t="str">
        <f t="shared" si="668"/>
        <v xml:space="preserve"> </v>
      </c>
      <c r="EN107" s="30" t="str">
        <f t="shared" si="669"/>
        <v xml:space="preserve"> </v>
      </c>
      <c r="EO107" s="30" t="str">
        <f t="shared" si="670"/>
        <v xml:space="preserve"> </v>
      </c>
      <c r="EP107" s="30" t="str">
        <f t="shared" si="671"/>
        <v xml:space="preserve"> </v>
      </c>
      <c r="EQ107" s="30" t="str">
        <f t="shared" si="672"/>
        <v xml:space="preserve"> </v>
      </c>
      <c r="ER107" s="30" t="str">
        <f t="shared" si="673"/>
        <v xml:space="preserve"> </v>
      </c>
      <c r="ES107" s="30" t="str">
        <f t="shared" si="674"/>
        <v xml:space="preserve"> </v>
      </c>
      <c r="ET107" s="30" t="str">
        <f t="shared" si="675"/>
        <v xml:space="preserve"> </v>
      </c>
      <c r="EU107" s="30" t="str">
        <f t="shared" si="676"/>
        <v xml:space="preserve"> </v>
      </c>
      <c r="EV107" s="30" t="str">
        <f t="shared" si="677"/>
        <v xml:space="preserve"> </v>
      </c>
      <c r="EW107" s="30" t="str">
        <f t="shared" si="678"/>
        <v xml:space="preserve"> </v>
      </c>
      <c r="EX107" s="30" t="str">
        <f t="shared" si="679"/>
        <v xml:space="preserve"> </v>
      </c>
      <c r="EY107" s="30" t="str">
        <f t="shared" si="680"/>
        <v xml:space="preserve"> </v>
      </c>
      <c r="EZ107" s="30" t="str">
        <f t="shared" si="731"/>
        <v xml:space="preserve"> </v>
      </c>
      <c r="FA107" s="30" t="str">
        <f t="shared" si="732"/>
        <v xml:space="preserve"> </v>
      </c>
      <c r="FB107" s="30" t="str">
        <f t="shared" si="588"/>
        <v xml:space="preserve"> </v>
      </c>
      <c r="FC107" s="30" t="str">
        <f t="shared" si="589"/>
        <v xml:space="preserve"> </v>
      </c>
      <c r="FD107" s="30" t="str">
        <f t="shared" si="590"/>
        <v xml:space="preserve"> </v>
      </c>
      <c r="FE107" s="30" t="str">
        <f t="shared" si="591"/>
        <v xml:space="preserve"> </v>
      </c>
      <c r="FF107" s="30" t="str">
        <f t="shared" si="592"/>
        <v xml:space="preserve"> </v>
      </c>
      <c r="FG107" s="639">
        <f t="shared" si="544"/>
        <v>0</v>
      </c>
      <c r="FI107" s="656">
        <v>1984</v>
      </c>
      <c r="FJ107" s="43" t="str">
        <f t="shared" si="545"/>
        <v/>
      </c>
      <c r="FK107" s="43" t="str">
        <f t="shared" si="546"/>
        <v/>
      </c>
      <c r="FL107" s="43" t="str">
        <f t="shared" si="547"/>
        <v/>
      </c>
      <c r="FM107" s="43" t="str">
        <f t="shared" si="548"/>
        <v/>
      </c>
      <c r="FN107" s="43" t="str">
        <f t="shared" si="549"/>
        <v/>
      </c>
      <c r="FO107" s="43" t="str">
        <f t="shared" si="550"/>
        <v/>
      </c>
      <c r="FP107" s="43" t="str">
        <f t="shared" si="551"/>
        <v/>
      </c>
      <c r="FQ107" s="43" t="str">
        <f t="shared" si="552"/>
        <v/>
      </c>
      <c r="FR107" s="43" t="str">
        <f t="shared" si="593"/>
        <v/>
      </c>
      <c r="FS107" s="43" t="str">
        <f t="shared" si="681"/>
        <v/>
      </c>
      <c r="FT107" s="43" t="str">
        <f t="shared" si="682"/>
        <v/>
      </c>
      <c r="FU107" s="43" t="str">
        <f t="shared" si="683"/>
        <v/>
      </c>
      <c r="FV107" s="43" t="str">
        <f t="shared" si="684"/>
        <v/>
      </c>
      <c r="FW107" s="43" t="str">
        <f t="shared" si="685"/>
        <v/>
      </c>
      <c r="FX107" s="43" t="str">
        <f t="shared" si="686"/>
        <v/>
      </c>
      <c r="FY107" s="43" t="str">
        <f t="shared" si="687"/>
        <v/>
      </c>
      <c r="FZ107" s="43" t="str">
        <f t="shared" si="688"/>
        <v/>
      </c>
      <c r="GA107" s="43" t="str">
        <f t="shared" si="689"/>
        <v/>
      </c>
      <c r="GB107" s="43" t="str">
        <f t="shared" si="690"/>
        <v/>
      </c>
      <c r="GC107" s="43" t="str">
        <f t="shared" si="691"/>
        <v/>
      </c>
      <c r="GD107" s="43" t="str">
        <f t="shared" si="692"/>
        <v/>
      </c>
      <c r="GE107" s="43" t="str">
        <f t="shared" si="693"/>
        <v/>
      </c>
      <c r="GF107" s="43" t="str">
        <f t="shared" si="694"/>
        <v/>
      </c>
      <c r="GG107" s="43" t="str">
        <f t="shared" si="733"/>
        <v/>
      </c>
      <c r="GH107" s="43" t="str">
        <f t="shared" si="695"/>
        <v/>
      </c>
      <c r="GI107" s="43" t="str">
        <f t="shared" si="696"/>
        <v/>
      </c>
      <c r="GJ107" s="43" t="str">
        <f t="shared" si="697"/>
        <v/>
      </c>
      <c r="GK107" s="43" t="str">
        <f t="shared" si="698"/>
        <v/>
      </c>
      <c r="GL107" s="43" t="str">
        <f t="shared" si="699"/>
        <v/>
      </c>
      <c r="GM107" s="43" t="str">
        <f t="shared" si="700"/>
        <v/>
      </c>
      <c r="GN107" s="1228">
        <f t="shared" si="594"/>
        <v>0</v>
      </c>
      <c r="GO107" s="1229">
        <f t="shared" si="595"/>
        <v>0</v>
      </c>
      <c r="GP107" s="656">
        <v>1984</v>
      </c>
      <c r="GQ107" s="4" t="str">
        <f t="shared" si="701"/>
        <v xml:space="preserve"> </v>
      </c>
      <c r="GR107" s="4" t="str">
        <f t="shared" si="702"/>
        <v xml:space="preserve"> </v>
      </c>
      <c r="GS107" s="4" t="str">
        <f t="shared" si="703"/>
        <v xml:space="preserve"> </v>
      </c>
      <c r="GT107" s="4" t="str">
        <f t="shared" si="704"/>
        <v xml:space="preserve"> </v>
      </c>
      <c r="GU107" s="4" t="str">
        <f t="shared" si="705"/>
        <v xml:space="preserve"> </v>
      </c>
      <c r="GV107" s="4" t="str">
        <f t="shared" si="706"/>
        <v xml:space="preserve"> </v>
      </c>
      <c r="GW107" s="4" t="str">
        <f t="shared" si="707"/>
        <v xml:space="preserve"> </v>
      </c>
      <c r="GX107" s="4" t="str">
        <f t="shared" si="708"/>
        <v xml:space="preserve"> </v>
      </c>
      <c r="GY107" s="4" t="str">
        <f t="shared" si="709"/>
        <v xml:space="preserve"> </v>
      </c>
      <c r="GZ107" s="4" t="str">
        <f t="shared" si="710"/>
        <v xml:space="preserve"> </v>
      </c>
      <c r="HA107" s="4" t="str">
        <f t="shared" si="711"/>
        <v xml:space="preserve"> </v>
      </c>
      <c r="HB107" s="4" t="str">
        <f t="shared" si="712"/>
        <v xml:space="preserve"> </v>
      </c>
      <c r="HC107" s="4" t="str">
        <f t="shared" si="713"/>
        <v xml:space="preserve"> </v>
      </c>
      <c r="HD107" s="4" t="str">
        <f t="shared" si="714"/>
        <v xml:space="preserve"> </v>
      </c>
      <c r="HE107" s="4" t="str">
        <f t="shared" si="715"/>
        <v xml:space="preserve"> </v>
      </c>
      <c r="HF107" s="4" t="str">
        <f t="shared" si="716"/>
        <v xml:space="preserve"> </v>
      </c>
      <c r="HG107" s="4" t="str">
        <f t="shared" si="717"/>
        <v xml:space="preserve"> </v>
      </c>
      <c r="HH107" s="4" t="str">
        <f t="shared" si="718"/>
        <v xml:space="preserve"> </v>
      </c>
      <c r="HI107" s="4" t="str">
        <f t="shared" si="719"/>
        <v xml:space="preserve"> </v>
      </c>
      <c r="HJ107" s="4" t="str">
        <f t="shared" si="720"/>
        <v xml:space="preserve"> </v>
      </c>
      <c r="HK107" s="4" t="str">
        <f t="shared" si="721"/>
        <v xml:space="preserve"> </v>
      </c>
      <c r="HL107" s="4" t="str">
        <f t="shared" si="722"/>
        <v xml:space="preserve"> </v>
      </c>
      <c r="HM107" s="4" t="str">
        <f t="shared" si="723"/>
        <v xml:space="preserve"> </v>
      </c>
      <c r="HN107" s="4" t="str">
        <f t="shared" si="724"/>
        <v xml:space="preserve"> </v>
      </c>
      <c r="HO107" s="4" t="str">
        <f t="shared" si="734"/>
        <v xml:space="preserve"> </v>
      </c>
      <c r="HP107" s="4" t="str">
        <f t="shared" si="725"/>
        <v xml:space="preserve"> </v>
      </c>
      <c r="HQ107" s="4" t="str">
        <f t="shared" si="726"/>
        <v xml:space="preserve"> </v>
      </c>
      <c r="HR107" s="4" t="str">
        <f t="shared" si="727"/>
        <v xml:space="preserve"> </v>
      </c>
      <c r="HS107" s="4" t="str">
        <f t="shared" si="728"/>
        <v xml:space="preserve"> </v>
      </c>
      <c r="HT107" s="4" t="str">
        <f t="shared" si="729"/>
        <v xml:space="preserve"> </v>
      </c>
      <c r="HU107" s="4">
        <f t="shared" si="596"/>
        <v>0</v>
      </c>
      <c r="HV107" s="656">
        <v>1984</v>
      </c>
      <c r="HW107" s="528" t="str">
        <f t="shared" si="597"/>
        <v xml:space="preserve"> </v>
      </c>
      <c r="HX107" s="528" t="str">
        <f t="shared" si="598"/>
        <v xml:space="preserve"> </v>
      </c>
      <c r="HY107" s="528" t="str">
        <f t="shared" si="599"/>
        <v xml:space="preserve"> </v>
      </c>
      <c r="HZ107" s="528" t="str">
        <f t="shared" si="600"/>
        <v xml:space="preserve"> </v>
      </c>
      <c r="IA107" s="528" t="str">
        <f t="shared" si="601"/>
        <v xml:space="preserve"> </v>
      </c>
      <c r="IB107" s="528" t="str">
        <f t="shared" si="602"/>
        <v xml:space="preserve"> </v>
      </c>
      <c r="IC107" s="528" t="str">
        <f t="shared" si="603"/>
        <v xml:space="preserve"> </v>
      </c>
      <c r="ID107" s="528" t="str">
        <f t="shared" si="604"/>
        <v xml:space="preserve"> </v>
      </c>
      <c r="IE107" s="528" t="str">
        <f t="shared" si="605"/>
        <v xml:space="preserve"> </v>
      </c>
      <c r="IF107" s="528" t="str">
        <f t="shared" si="606"/>
        <v xml:space="preserve"> </v>
      </c>
      <c r="IG107" s="528" t="str">
        <f t="shared" si="607"/>
        <v xml:space="preserve"> </v>
      </c>
      <c r="IH107" s="528" t="str">
        <f t="shared" si="608"/>
        <v xml:space="preserve"> </v>
      </c>
      <c r="II107" s="528" t="str">
        <f t="shared" si="609"/>
        <v xml:space="preserve"> </v>
      </c>
      <c r="IJ107" s="528" t="str">
        <f t="shared" si="610"/>
        <v xml:space="preserve"> </v>
      </c>
      <c r="IK107" s="528" t="str">
        <f t="shared" si="611"/>
        <v xml:space="preserve"> </v>
      </c>
      <c r="IL107" s="528" t="str">
        <f t="shared" si="612"/>
        <v xml:space="preserve"> </v>
      </c>
      <c r="IM107" s="528" t="str">
        <f t="shared" si="613"/>
        <v xml:space="preserve"> </v>
      </c>
      <c r="IN107" s="528" t="str">
        <f t="shared" si="614"/>
        <v xml:space="preserve"> </v>
      </c>
      <c r="IO107" s="528" t="str">
        <f t="shared" si="615"/>
        <v xml:space="preserve"> </v>
      </c>
      <c r="IP107" s="528" t="str">
        <f t="shared" si="616"/>
        <v xml:space="preserve"> </v>
      </c>
      <c r="IQ107" s="528" t="str">
        <f t="shared" si="617"/>
        <v xml:space="preserve"> </v>
      </c>
      <c r="IR107" s="528" t="str">
        <f t="shared" si="618"/>
        <v xml:space="preserve"> </v>
      </c>
      <c r="IS107" s="528" t="str">
        <f t="shared" si="619"/>
        <v xml:space="preserve"> </v>
      </c>
      <c r="IT107" s="528" t="str">
        <f t="shared" si="620"/>
        <v xml:space="preserve"> </v>
      </c>
      <c r="IU107" s="528" t="str">
        <f t="shared" si="621"/>
        <v xml:space="preserve"> </v>
      </c>
      <c r="IV107" s="528" t="str">
        <f t="shared" si="622"/>
        <v xml:space="preserve"> </v>
      </c>
      <c r="IW107" s="528" t="str">
        <f t="shared" si="623"/>
        <v xml:space="preserve"> </v>
      </c>
      <c r="IX107" s="528" t="str">
        <f t="shared" si="624"/>
        <v xml:space="preserve"> </v>
      </c>
      <c r="IY107" s="528" t="str">
        <f t="shared" si="625"/>
        <v xml:space="preserve"> </v>
      </c>
      <c r="IZ107" s="528" t="str">
        <f t="shared" si="626"/>
        <v xml:space="preserve"> </v>
      </c>
      <c r="JA107" s="1177">
        <f t="shared" si="553"/>
        <v>0</v>
      </c>
      <c r="JB107" s="8">
        <f t="shared" si="554"/>
        <v>0</v>
      </c>
    </row>
    <row r="108" spans="1:262">
      <c r="A108" s="1037">
        <v>1985</v>
      </c>
      <c r="B108" s="1234">
        <v>0</v>
      </c>
      <c r="C108" s="1151">
        <v>0</v>
      </c>
      <c r="D108" s="1151">
        <v>0</v>
      </c>
      <c r="E108" s="1151">
        <v>0</v>
      </c>
      <c r="F108" s="1215">
        <v>0</v>
      </c>
      <c r="G108" s="1235">
        <v>0</v>
      </c>
      <c r="H108" s="1151">
        <v>0</v>
      </c>
      <c r="I108" s="1151">
        <v>0</v>
      </c>
      <c r="J108" s="1151">
        <v>0</v>
      </c>
      <c r="K108" s="1215">
        <v>0</v>
      </c>
      <c r="L108" s="1235">
        <v>0</v>
      </c>
      <c r="M108" s="1151">
        <v>0</v>
      </c>
      <c r="N108" s="1151">
        <v>0</v>
      </c>
      <c r="O108" s="1151">
        <v>0</v>
      </c>
      <c r="P108" s="1215">
        <v>0</v>
      </c>
      <c r="Q108" s="1235">
        <v>0</v>
      </c>
      <c r="R108" s="1151">
        <v>0</v>
      </c>
      <c r="S108" s="1151">
        <v>0</v>
      </c>
      <c r="T108" s="1151">
        <v>0</v>
      </c>
      <c r="U108" s="1215">
        <v>0</v>
      </c>
      <c r="V108" s="1235">
        <v>0</v>
      </c>
      <c r="W108" s="1151">
        <v>0</v>
      </c>
      <c r="X108" s="1151">
        <v>0</v>
      </c>
      <c r="Y108" s="1151">
        <v>0</v>
      </c>
      <c r="Z108" s="1215">
        <v>0</v>
      </c>
      <c r="AA108" s="1235">
        <v>0</v>
      </c>
      <c r="AB108" s="1151">
        <v>0</v>
      </c>
      <c r="AC108" s="1151">
        <v>0</v>
      </c>
      <c r="AD108" s="1151">
        <v>0</v>
      </c>
      <c r="AE108" s="1215">
        <v>0</v>
      </c>
      <c r="AF108" s="1319"/>
      <c r="AG108" s="1218">
        <f t="shared" si="555"/>
        <v>0</v>
      </c>
      <c r="AH108" s="1197">
        <f t="shared" si="556"/>
        <v>0</v>
      </c>
      <c r="AI108" s="1199">
        <f t="shared" si="627"/>
        <v>0</v>
      </c>
      <c r="AJ108" s="1038">
        <v>1985</v>
      </c>
      <c r="AK108" s="1263" t="str">
        <f t="shared" si="629"/>
        <v/>
      </c>
      <c r="AL108" s="1263" t="str">
        <f t="shared" si="630"/>
        <v/>
      </c>
      <c r="AM108" s="1263" t="str">
        <f t="shared" si="631"/>
        <v/>
      </c>
      <c r="AN108" s="1263" t="str">
        <f t="shared" si="632"/>
        <v/>
      </c>
      <c r="AO108" s="1263" t="str">
        <f t="shared" si="633"/>
        <v/>
      </c>
      <c r="AP108" s="1263" t="str">
        <f t="shared" si="634"/>
        <v/>
      </c>
      <c r="AQ108" s="1263" t="str">
        <f t="shared" si="635"/>
        <v/>
      </c>
      <c r="AR108" s="1263" t="str">
        <f t="shared" si="636"/>
        <v/>
      </c>
      <c r="AS108" s="1263" t="str">
        <f t="shared" si="637"/>
        <v/>
      </c>
      <c r="AT108" s="1263" t="str">
        <f t="shared" si="638"/>
        <v/>
      </c>
      <c r="AU108" s="1263" t="str">
        <f t="shared" si="639"/>
        <v/>
      </c>
      <c r="AV108" s="1263" t="str">
        <f t="shared" si="640"/>
        <v/>
      </c>
      <c r="AW108" s="1263" t="str">
        <f t="shared" si="641"/>
        <v/>
      </c>
      <c r="AX108" s="1263" t="str">
        <f t="shared" si="642"/>
        <v/>
      </c>
      <c r="AY108" s="1263" t="str">
        <f t="shared" si="643"/>
        <v/>
      </c>
      <c r="AZ108" s="1263" t="str">
        <f t="shared" si="644"/>
        <v/>
      </c>
      <c r="BA108" s="1263" t="str">
        <f t="shared" si="645"/>
        <v/>
      </c>
      <c r="BB108" s="1263" t="str">
        <f t="shared" si="646"/>
        <v/>
      </c>
      <c r="BC108" s="1263" t="str">
        <f t="shared" si="647"/>
        <v/>
      </c>
      <c r="BD108" s="1263" t="str">
        <f t="shared" si="648"/>
        <v/>
      </c>
      <c r="BE108" s="1263" t="str">
        <f t="shared" si="649"/>
        <v/>
      </c>
      <c r="BF108" s="1263" t="str">
        <f t="shared" si="650"/>
        <v/>
      </c>
      <c r="BG108" s="1263" t="str">
        <f t="shared" si="651"/>
        <v/>
      </c>
      <c r="BH108" s="1263" t="str">
        <f t="shared" si="652"/>
        <v/>
      </c>
      <c r="BI108" s="1263" t="str">
        <f t="shared" si="730"/>
        <v/>
      </c>
      <c r="BJ108" s="1263" t="str">
        <f t="shared" si="653"/>
        <v/>
      </c>
      <c r="BK108" s="1263" t="str">
        <f t="shared" si="654"/>
        <v/>
      </c>
      <c r="BL108" s="1263" t="str">
        <f t="shared" si="655"/>
        <v/>
      </c>
      <c r="BM108" s="1263" t="str">
        <f t="shared" si="656"/>
        <v/>
      </c>
      <c r="BN108" s="1263" t="str">
        <f t="shared" si="657"/>
        <v/>
      </c>
      <c r="BO108" s="1264">
        <f t="shared" si="557"/>
        <v>0</v>
      </c>
      <c r="BP108" s="1178">
        <v>1985</v>
      </c>
      <c r="BQ108" s="15" t="str">
        <f t="shared" si="558"/>
        <v/>
      </c>
      <c r="BR108" s="15" t="str">
        <f t="shared" si="559"/>
        <v/>
      </c>
      <c r="BS108" s="15" t="str">
        <f t="shared" si="560"/>
        <v/>
      </c>
      <c r="BT108" s="15" t="str">
        <f t="shared" si="561"/>
        <v/>
      </c>
      <c r="BU108" s="15" t="str">
        <f t="shared" si="562"/>
        <v/>
      </c>
      <c r="BV108" s="15" t="str">
        <f t="shared" si="563"/>
        <v/>
      </c>
      <c r="BW108" s="15" t="str">
        <f t="shared" si="564"/>
        <v/>
      </c>
      <c r="BX108" s="15" t="str">
        <f t="shared" si="565"/>
        <v/>
      </c>
      <c r="BY108" s="15" t="str">
        <f t="shared" si="566"/>
        <v/>
      </c>
      <c r="BZ108" s="15" t="str">
        <f t="shared" si="567"/>
        <v/>
      </c>
      <c r="CA108" s="15" t="str">
        <f t="shared" si="568"/>
        <v/>
      </c>
      <c r="CB108" s="15" t="str">
        <f t="shared" si="569"/>
        <v/>
      </c>
      <c r="CC108" s="15" t="str">
        <f t="shared" si="570"/>
        <v/>
      </c>
      <c r="CD108" s="15" t="str">
        <f t="shared" si="571"/>
        <v/>
      </c>
      <c r="CE108" s="15" t="str">
        <f t="shared" si="572"/>
        <v/>
      </c>
      <c r="CF108" s="15" t="str">
        <f t="shared" si="573"/>
        <v/>
      </c>
      <c r="CG108" s="15" t="str">
        <f t="shared" si="574"/>
        <v/>
      </c>
      <c r="CH108" s="15" t="str">
        <f t="shared" si="575"/>
        <v/>
      </c>
      <c r="CI108" s="15" t="str">
        <f t="shared" si="576"/>
        <v/>
      </c>
      <c r="CJ108" s="15" t="str">
        <f t="shared" si="577"/>
        <v/>
      </c>
      <c r="CK108" s="15" t="str">
        <f t="shared" si="578"/>
        <v/>
      </c>
      <c r="CL108" s="15" t="str">
        <f t="shared" si="579"/>
        <v/>
      </c>
      <c r="CM108" s="15" t="str">
        <f t="shared" si="580"/>
        <v/>
      </c>
      <c r="CN108" s="15" t="str">
        <f t="shared" si="581"/>
        <v/>
      </c>
      <c r="CO108" s="15" t="str">
        <f t="shared" si="582"/>
        <v/>
      </c>
      <c r="CP108" s="15" t="str">
        <f t="shared" si="583"/>
        <v/>
      </c>
      <c r="CQ108" s="15" t="str">
        <f t="shared" si="584"/>
        <v/>
      </c>
      <c r="CR108" s="15" t="str">
        <f t="shared" si="585"/>
        <v/>
      </c>
      <c r="CS108" s="15" t="str">
        <f t="shared" si="586"/>
        <v/>
      </c>
      <c r="CT108" s="15" t="str">
        <f t="shared" si="587"/>
        <v/>
      </c>
      <c r="CU108" s="1178">
        <v>1985</v>
      </c>
      <c r="CV108" s="14" t="str">
        <f t="shared" si="514"/>
        <v xml:space="preserve"> </v>
      </c>
      <c r="CW108" s="14" t="str">
        <f t="shared" si="515"/>
        <v xml:space="preserve"> </v>
      </c>
      <c r="CX108" s="14" t="str">
        <f t="shared" si="516"/>
        <v xml:space="preserve"> </v>
      </c>
      <c r="CY108" s="14" t="str">
        <f t="shared" si="517"/>
        <v xml:space="preserve"> </v>
      </c>
      <c r="CZ108" s="14" t="str">
        <f t="shared" si="518"/>
        <v xml:space="preserve"> </v>
      </c>
      <c r="DA108" s="14" t="str">
        <f t="shared" si="519"/>
        <v xml:space="preserve"> </v>
      </c>
      <c r="DB108" s="14" t="str">
        <f t="shared" si="520"/>
        <v xml:space="preserve"> </v>
      </c>
      <c r="DC108" s="14" t="str">
        <f t="shared" si="521"/>
        <v xml:space="preserve"> </v>
      </c>
      <c r="DD108" s="14" t="str">
        <f t="shared" si="522"/>
        <v xml:space="preserve"> </v>
      </c>
      <c r="DE108" s="14" t="str">
        <f t="shared" si="523"/>
        <v xml:space="preserve"> </v>
      </c>
      <c r="DF108" s="14" t="str">
        <f t="shared" si="524"/>
        <v xml:space="preserve"> </v>
      </c>
      <c r="DG108" s="14" t="str">
        <f t="shared" si="525"/>
        <v xml:space="preserve"> </v>
      </c>
      <c r="DH108" s="14" t="str">
        <f t="shared" si="526"/>
        <v xml:space="preserve"> </v>
      </c>
      <c r="DI108" s="14" t="str">
        <f t="shared" si="527"/>
        <v xml:space="preserve"> </v>
      </c>
      <c r="DJ108" s="14" t="str">
        <f t="shared" si="528"/>
        <v xml:space="preserve"> </v>
      </c>
      <c r="DK108" s="14" t="str">
        <f t="shared" si="529"/>
        <v xml:space="preserve"> </v>
      </c>
      <c r="DL108" s="14" t="str">
        <f t="shared" si="530"/>
        <v xml:space="preserve"> </v>
      </c>
      <c r="DM108" s="14" t="str">
        <f t="shared" si="531"/>
        <v xml:space="preserve"> </v>
      </c>
      <c r="DN108" s="14" t="str">
        <f t="shared" si="532"/>
        <v xml:space="preserve"> </v>
      </c>
      <c r="DO108" s="14" t="str">
        <f t="shared" si="533"/>
        <v xml:space="preserve"> </v>
      </c>
      <c r="DP108" s="14" t="str">
        <f t="shared" si="534"/>
        <v xml:space="preserve"> </v>
      </c>
      <c r="DQ108" s="14" t="str">
        <f t="shared" si="535"/>
        <v xml:space="preserve"> </v>
      </c>
      <c r="DR108" s="14" t="str">
        <f t="shared" si="536"/>
        <v xml:space="preserve"> </v>
      </c>
      <c r="DS108" s="14" t="str">
        <f t="shared" si="537"/>
        <v xml:space="preserve"> </v>
      </c>
      <c r="DT108" s="14" t="str">
        <f t="shared" si="538"/>
        <v xml:space="preserve"> </v>
      </c>
      <c r="DU108" s="14" t="str">
        <f t="shared" si="539"/>
        <v xml:space="preserve"> </v>
      </c>
      <c r="DV108" s="14" t="str">
        <f t="shared" si="540"/>
        <v xml:space="preserve"> </v>
      </c>
      <c r="DW108" s="14" t="str">
        <f t="shared" si="541"/>
        <v xml:space="preserve"> </v>
      </c>
      <c r="DX108" s="14" t="str">
        <f t="shared" si="542"/>
        <v xml:space="preserve"> </v>
      </c>
      <c r="DY108" s="14" t="str">
        <f t="shared" si="543"/>
        <v xml:space="preserve"> </v>
      </c>
      <c r="DZ108" s="14">
        <f t="shared" si="628"/>
        <v>0</v>
      </c>
      <c r="EA108" s="525"/>
      <c r="EB108" s="1178">
        <v>1985</v>
      </c>
      <c r="EC108" s="30" t="str">
        <f t="shared" si="658"/>
        <v xml:space="preserve"> </v>
      </c>
      <c r="ED108" s="30" t="str">
        <f t="shared" si="659"/>
        <v xml:space="preserve"> </v>
      </c>
      <c r="EE108" s="30" t="str">
        <f t="shared" si="660"/>
        <v xml:space="preserve"> </v>
      </c>
      <c r="EF108" s="30" t="str">
        <f t="shared" si="661"/>
        <v xml:space="preserve"> </v>
      </c>
      <c r="EG108" s="30" t="str">
        <f t="shared" si="662"/>
        <v xml:space="preserve"> </v>
      </c>
      <c r="EH108" s="30" t="str">
        <f t="shared" si="663"/>
        <v xml:space="preserve"> </v>
      </c>
      <c r="EI108" s="30" t="str">
        <f t="shared" si="664"/>
        <v xml:space="preserve"> </v>
      </c>
      <c r="EJ108" s="30" t="str">
        <f t="shared" si="665"/>
        <v xml:space="preserve"> </v>
      </c>
      <c r="EK108" s="30" t="str">
        <f t="shared" si="666"/>
        <v xml:space="preserve"> </v>
      </c>
      <c r="EL108" s="30" t="str">
        <f t="shared" si="667"/>
        <v xml:space="preserve"> </v>
      </c>
      <c r="EM108" s="30" t="str">
        <f t="shared" si="668"/>
        <v xml:space="preserve"> </v>
      </c>
      <c r="EN108" s="30" t="str">
        <f t="shared" si="669"/>
        <v xml:space="preserve"> </v>
      </c>
      <c r="EO108" s="30" t="str">
        <f t="shared" si="670"/>
        <v xml:space="preserve"> </v>
      </c>
      <c r="EP108" s="30" t="str">
        <f t="shared" si="671"/>
        <v xml:space="preserve"> </v>
      </c>
      <c r="EQ108" s="30" t="str">
        <f t="shared" si="672"/>
        <v xml:space="preserve"> </v>
      </c>
      <c r="ER108" s="30" t="str">
        <f t="shared" si="673"/>
        <v xml:space="preserve"> </v>
      </c>
      <c r="ES108" s="30" t="str">
        <f t="shared" si="674"/>
        <v xml:space="preserve"> </v>
      </c>
      <c r="ET108" s="30" t="str">
        <f t="shared" si="675"/>
        <v xml:space="preserve"> </v>
      </c>
      <c r="EU108" s="30" t="str">
        <f t="shared" si="676"/>
        <v xml:space="preserve"> </v>
      </c>
      <c r="EV108" s="30" t="str">
        <f t="shared" si="677"/>
        <v xml:space="preserve"> </v>
      </c>
      <c r="EW108" s="30" t="str">
        <f t="shared" si="678"/>
        <v xml:space="preserve"> </v>
      </c>
      <c r="EX108" s="30" t="str">
        <f t="shared" si="679"/>
        <v xml:space="preserve"> </v>
      </c>
      <c r="EY108" s="30" t="str">
        <f t="shared" si="680"/>
        <v xml:space="preserve"> </v>
      </c>
      <c r="EZ108" s="30" t="str">
        <f t="shared" si="731"/>
        <v xml:space="preserve"> </v>
      </c>
      <c r="FA108" s="30" t="str">
        <f t="shared" si="732"/>
        <v xml:space="preserve"> </v>
      </c>
      <c r="FB108" s="30" t="str">
        <f t="shared" si="588"/>
        <v xml:space="preserve"> </v>
      </c>
      <c r="FC108" s="30" t="str">
        <f t="shared" si="589"/>
        <v xml:space="preserve"> </v>
      </c>
      <c r="FD108" s="30" t="str">
        <f t="shared" si="590"/>
        <v xml:space="preserve"> </v>
      </c>
      <c r="FE108" s="30" t="str">
        <f t="shared" si="591"/>
        <v xml:space="preserve"> </v>
      </c>
      <c r="FF108" s="30" t="str">
        <f t="shared" si="592"/>
        <v xml:space="preserve"> </v>
      </c>
      <c r="FG108" s="639">
        <f t="shared" si="544"/>
        <v>0</v>
      </c>
      <c r="FI108" s="656">
        <v>1985</v>
      </c>
      <c r="FJ108" s="43" t="str">
        <f t="shared" si="545"/>
        <v/>
      </c>
      <c r="FK108" s="43" t="str">
        <f t="shared" si="546"/>
        <v/>
      </c>
      <c r="FL108" s="43" t="str">
        <f t="shared" si="547"/>
        <v/>
      </c>
      <c r="FM108" s="43" t="str">
        <f t="shared" si="548"/>
        <v/>
      </c>
      <c r="FN108" s="43" t="str">
        <f t="shared" si="549"/>
        <v/>
      </c>
      <c r="FO108" s="43" t="str">
        <f t="shared" si="550"/>
        <v/>
      </c>
      <c r="FP108" s="43" t="str">
        <f t="shared" si="551"/>
        <v/>
      </c>
      <c r="FQ108" s="43" t="str">
        <f t="shared" si="552"/>
        <v/>
      </c>
      <c r="FR108" s="43" t="str">
        <f t="shared" si="593"/>
        <v/>
      </c>
      <c r="FS108" s="43" t="str">
        <f t="shared" si="681"/>
        <v/>
      </c>
      <c r="FT108" s="43" t="str">
        <f t="shared" si="682"/>
        <v/>
      </c>
      <c r="FU108" s="43" t="str">
        <f t="shared" si="683"/>
        <v/>
      </c>
      <c r="FV108" s="43" t="str">
        <f t="shared" si="684"/>
        <v/>
      </c>
      <c r="FW108" s="43" t="str">
        <f t="shared" si="685"/>
        <v/>
      </c>
      <c r="FX108" s="43" t="str">
        <f t="shared" si="686"/>
        <v/>
      </c>
      <c r="FY108" s="43" t="str">
        <f t="shared" si="687"/>
        <v/>
      </c>
      <c r="FZ108" s="43" t="str">
        <f t="shared" si="688"/>
        <v/>
      </c>
      <c r="GA108" s="43" t="str">
        <f t="shared" si="689"/>
        <v/>
      </c>
      <c r="GB108" s="43" t="str">
        <f t="shared" si="690"/>
        <v/>
      </c>
      <c r="GC108" s="43" t="str">
        <f t="shared" si="691"/>
        <v/>
      </c>
      <c r="GD108" s="43" t="str">
        <f t="shared" si="692"/>
        <v/>
      </c>
      <c r="GE108" s="43" t="str">
        <f t="shared" si="693"/>
        <v/>
      </c>
      <c r="GF108" s="43" t="str">
        <f t="shared" si="694"/>
        <v/>
      </c>
      <c r="GG108" s="43" t="str">
        <f t="shared" si="733"/>
        <v/>
      </c>
      <c r="GH108" s="43" t="str">
        <f t="shared" si="695"/>
        <v/>
      </c>
      <c r="GI108" s="43" t="str">
        <f t="shared" si="696"/>
        <v/>
      </c>
      <c r="GJ108" s="43" t="str">
        <f t="shared" si="697"/>
        <v/>
      </c>
      <c r="GK108" s="43" t="str">
        <f t="shared" si="698"/>
        <v/>
      </c>
      <c r="GL108" s="43" t="str">
        <f t="shared" si="699"/>
        <v/>
      </c>
      <c r="GM108" s="43" t="str">
        <f t="shared" si="700"/>
        <v/>
      </c>
      <c r="GN108" s="1228">
        <f t="shared" si="594"/>
        <v>0</v>
      </c>
      <c r="GO108" s="1229">
        <f t="shared" si="595"/>
        <v>0</v>
      </c>
      <c r="GP108" s="656">
        <v>1985</v>
      </c>
      <c r="GQ108" s="4" t="str">
        <f t="shared" si="701"/>
        <v xml:space="preserve"> </v>
      </c>
      <c r="GR108" s="4" t="str">
        <f t="shared" si="702"/>
        <v xml:space="preserve"> </v>
      </c>
      <c r="GS108" s="4" t="str">
        <f t="shared" si="703"/>
        <v xml:space="preserve"> </v>
      </c>
      <c r="GT108" s="4" t="str">
        <f t="shared" si="704"/>
        <v xml:space="preserve"> </v>
      </c>
      <c r="GU108" s="4" t="str">
        <f t="shared" si="705"/>
        <v xml:space="preserve"> </v>
      </c>
      <c r="GV108" s="4" t="str">
        <f t="shared" si="706"/>
        <v xml:space="preserve"> </v>
      </c>
      <c r="GW108" s="4" t="str">
        <f t="shared" si="707"/>
        <v xml:space="preserve"> </v>
      </c>
      <c r="GX108" s="4" t="str">
        <f t="shared" si="708"/>
        <v xml:space="preserve"> </v>
      </c>
      <c r="GY108" s="4" t="str">
        <f t="shared" si="709"/>
        <v xml:space="preserve"> </v>
      </c>
      <c r="GZ108" s="4" t="str">
        <f t="shared" si="710"/>
        <v xml:space="preserve"> </v>
      </c>
      <c r="HA108" s="4" t="str">
        <f t="shared" si="711"/>
        <v xml:space="preserve"> </v>
      </c>
      <c r="HB108" s="4" t="str">
        <f t="shared" si="712"/>
        <v xml:space="preserve"> </v>
      </c>
      <c r="HC108" s="4" t="str">
        <f t="shared" si="713"/>
        <v xml:space="preserve"> </v>
      </c>
      <c r="HD108" s="4" t="str">
        <f t="shared" si="714"/>
        <v xml:space="preserve"> </v>
      </c>
      <c r="HE108" s="4" t="str">
        <f t="shared" si="715"/>
        <v xml:space="preserve"> </v>
      </c>
      <c r="HF108" s="4" t="str">
        <f t="shared" si="716"/>
        <v xml:space="preserve"> </v>
      </c>
      <c r="HG108" s="4" t="str">
        <f t="shared" si="717"/>
        <v xml:space="preserve"> </v>
      </c>
      <c r="HH108" s="4" t="str">
        <f t="shared" si="718"/>
        <v xml:space="preserve"> </v>
      </c>
      <c r="HI108" s="4" t="str">
        <f t="shared" si="719"/>
        <v xml:space="preserve"> </v>
      </c>
      <c r="HJ108" s="4" t="str">
        <f t="shared" si="720"/>
        <v xml:space="preserve"> </v>
      </c>
      <c r="HK108" s="4" t="str">
        <f t="shared" si="721"/>
        <v xml:space="preserve"> </v>
      </c>
      <c r="HL108" s="4" t="str">
        <f t="shared" si="722"/>
        <v xml:space="preserve"> </v>
      </c>
      <c r="HM108" s="4" t="str">
        <f t="shared" si="723"/>
        <v xml:space="preserve"> </v>
      </c>
      <c r="HN108" s="4" t="str">
        <f t="shared" si="724"/>
        <v xml:space="preserve"> </v>
      </c>
      <c r="HO108" s="4" t="str">
        <f t="shared" si="734"/>
        <v xml:space="preserve"> </v>
      </c>
      <c r="HP108" s="4" t="str">
        <f t="shared" si="725"/>
        <v xml:space="preserve"> </v>
      </c>
      <c r="HQ108" s="4" t="str">
        <f t="shared" si="726"/>
        <v xml:space="preserve"> </v>
      </c>
      <c r="HR108" s="4" t="str">
        <f t="shared" si="727"/>
        <v xml:space="preserve"> </v>
      </c>
      <c r="HS108" s="4" t="str">
        <f t="shared" si="728"/>
        <v xml:space="preserve"> </v>
      </c>
      <c r="HT108" s="4" t="str">
        <f t="shared" si="729"/>
        <v xml:space="preserve"> </v>
      </c>
      <c r="HU108" s="4">
        <f t="shared" si="596"/>
        <v>0</v>
      </c>
      <c r="HV108" s="656">
        <v>1985</v>
      </c>
      <c r="HW108" s="528" t="str">
        <f t="shared" si="597"/>
        <v xml:space="preserve"> </v>
      </c>
      <c r="HX108" s="528" t="str">
        <f t="shared" si="598"/>
        <v xml:space="preserve"> </v>
      </c>
      <c r="HY108" s="528" t="str">
        <f t="shared" si="599"/>
        <v xml:space="preserve"> </v>
      </c>
      <c r="HZ108" s="528" t="str">
        <f t="shared" si="600"/>
        <v xml:space="preserve"> </v>
      </c>
      <c r="IA108" s="528" t="str">
        <f t="shared" si="601"/>
        <v xml:space="preserve"> </v>
      </c>
      <c r="IB108" s="528" t="str">
        <f t="shared" si="602"/>
        <v xml:space="preserve"> </v>
      </c>
      <c r="IC108" s="528" t="str">
        <f t="shared" si="603"/>
        <v xml:space="preserve"> </v>
      </c>
      <c r="ID108" s="528" t="str">
        <f t="shared" si="604"/>
        <v xml:space="preserve"> </v>
      </c>
      <c r="IE108" s="528" t="str">
        <f t="shared" si="605"/>
        <v xml:space="preserve"> </v>
      </c>
      <c r="IF108" s="528" t="str">
        <f t="shared" si="606"/>
        <v xml:space="preserve"> </v>
      </c>
      <c r="IG108" s="528" t="str">
        <f t="shared" si="607"/>
        <v xml:space="preserve"> </v>
      </c>
      <c r="IH108" s="528" t="str">
        <f t="shared" si="608"/>
        <v xml:space="preserve"> </v>
      </c>
      <c r="II108" s="528" t="str">
        <f t="shared" si="609"/>
        <v xml:space="preserve"> </v>
      </c>
      <c r="IJ108" s="528" t="str">
        <f t="shared" si="610"/>
        <v xml:space="preserve"> </v>
      </c>
      <c r="IK108" s="528" t="str">
        <f t="shared" si="611"/>
        <v xml:space="preserve"> </v>
      </c>
      <c r="IL108" s="528" t="str">
        <f t="shared" si="612"/>
        <v xml:space="preserve"> </v>
      </c>
      <c r="IM108" s="528" t="str">
        <f t="shared" si="613"/>
        <v xml:space="preserve"> </v>
      </c>
      <c r="IN108" s="528" t="str">
        <f t="shared" si="614"/>
        <v xml:space="preserve"> </v>
      </c>
      <c r="IO108" s="528" t="str">
        <f t="shared" si="615"/>
        <v xml:space="preserve"> </v>
      </c>
      <c r="IP108" s="528" t="str">
        <f t="shared" si="616"/>
        <v xml:space="preserve"> </v>
      </c>
      <c r="IQ108" s="528" t="str">
        <f t="shared" si="617"/>
        <v xml:space="preserve"> </v>
      </c>
      <c r="IR108" s="528" t="str">
        <f t="shared" si="618"/>
        <v xml:space="preserve"> </v>
      </c>
      <c r="IS108" s="528" t="str">
        <f t="shared" si="619"/>
        <v xml:space="preserve"> </v>
      </c>
      <c r="IT108" s="528" t="str">
        <f t="shared" si="620"/>
        <v xml:space="preserve"> </v>
      </c>
      <c r="IU108" s="528" t="str">
        <f t="shared" si="621"/>
        <v xml:space="preserve"> </v>
      </c>
      <c r="IV108" s="528" t="str">
        <f t="shared" si="622"/>
        <v xml:space="preserve"> </v>
      </c>
      <c r="IW108" s="528" t="str">
        <f t="shared" si="623"/>
        <v xml:space="preserve"> </v>
      </c>
      <c r="IX108" s="528" t="str">
        <f t="shared" si="624"/>
        <v xml:space="preserve"> </v>
      </c>
      <c r="IY108" s="528" t="str">
        <f t="shared" si="625"/>
        <v xml:space="preserve"> </v>
      </c>
      <c r="IZ108" s="528" t="str">
        <f t="shared" si="626"/>
        <v xml:space="preserve"> </v>
      </c>
      <c r="JA108" s="1177">
        <f t="shared" si="553"/>
        <v>0</v>
      </c>
      <c r="JB108" s="8">
        <f t="shared" si="554"/>
        <v>0</v>
      </c>
    </row>
    <row r="109" spans="1:262">
      <c r="A109" s="773">
        <v>1986</v>
      </c>
      <c r="B109" s="1226">
        <v>0</v>
      </c>
      <c r="C109" s="1189">
        <v>0</v>
      </c>
      <c r="D109" s="1189">
        <v>0</v>
      </c>
      <c r="E109" s="1189">
        <v>0</v>
      </c>
      <c r="F109" s="1227">
        <v>0</v>
      </c>
      <c r="G109" s="1214">
        <v>0</v>
      </c>
      <c r="H109" s="1189">
        <v>0</v>
      </c>
      <c r="I109" s="1189">
        <v>0</v>
      </c>
      <c r="J109" s="1189">
        <v>0</v>
      </c>
      <c r="K109" s="1227">
        <v>0</v>
      </c>
      <c r="L109" s="1214">
        <v>0</v>
      </c>
      <c r="M109" s="1189">
        <v>0</v>
      </c>
      <c r="N109" s="1189">
        <v>0</v>
      </c>
      <c r="O109" s="1189">
        <v>0</v>
      </c>
      <c r="P109" s="1227">
        <v>0</v>
      </c>
      <c r="Q109" s="1214">
        <v>0</v>
      </c>
      <c r="R109" s="1189">
        <v>0</v>
      </c>
      <c r="S109" s="1189">
        <v>0</v>
      </c>
      <c r="T109" s="1189">
        <v>0</v>
      </c>
      <c r="U109" s="1227">
        <v>0</v>
      </c>
      <c r="V109" s="1214">
        <v>0</v>
      </c>
      <c r="W109" s="1189">
        <v>0</v>
      </c>
      <c r="X109" s="1189">
        <v>0</v>
      </c>
      <c r="Y109" s="1189">
        <v>0</v>
      </c>
      <c r="Z109" s="1227">
        <v>0</v>
      </c>
      <c r="AA109" s="1214">
        <v>0</v>
      </c>
      <c r="AB109" s="1189">
        <v>0</v>
      </c>
      <c r="AC109" s="1189">
        <v>0</v>
      </c>
      <c r="AD109" s="1189">
        <v>0</v>
      </c>
      <c r="AE109" s="1227">
        <v>0</v>
      </c>
      <c r="AF109" s="1317"/>
      <c r="AG109" s="568">
        <f t="shared" si="555"/>
        <v>0</v>
      </c>
      <c r="AH109" s="504">
        <f t="shared" si="556"/>
        <v>0</v>
      </c>
      <c r="AI109" s="893">
        <f t="shared" si="627"/>
        <v>0</v>
      </c>
      <c r="AJ109" s="1178">
        <v>1986</v>
      </c>
      <c r="AK109" s="1263" t="str">
        <f t="shared" si="629"/>
        <v/>
      </c>
      <c r="AL109" s="1263" t="str">
        <f t="shared" si="630"/>
        <v/>
      </c>
      <c r="AM109" s="1263" t="str">
        <f t="shared" si="631"/>
        <v/>
      </c>
      <c r="AN109" s="1263" t="str">
        <f t="shared" si="632"/>
        <v/>
      </c>
      <c r="AO109" s="1263" t="str">
        <f t="shared" si="633"/>
        <v/>
      </c>
      <c r="AP109" s="1263" t="str">
        <f t="shared" si="634"/>
        <v/>
      </c>
      <c r="AQ109" s="1263" t="str">
        <f t="shared" si="635"/>
        <v/>
      </c>
      <c r="AR109" s="1263" t="str">
        <f t="shared" si="636"/>
        <v/>
      </c>
      <c r="AS109" s="1263" t="str">
        <f t="shared" si="637"/>
        <v/>
      </c>
      <c r="AT109" s="1263" t="str">
        <f t="shared" si="638"/>
        <v/>
      </c>
      <c r="AU109" s="1263" t="str">
        <f t="shared" si="639"/>
        <v/>
      </c>
      <c r="AV109" s="1263" t="str">
        <f t="shared" si="640"/>
        <v/>
      </c>
      <c r="AW109" s="1263" t="str">
        <f t="shared" si="641"/>
        <v/>
      </c>
      <c r="AX109" s="1263" t="str">
        <f t="shared" si="642"/>
        <v/>
      </c>
      <c r="AY109" s="1263" t="str">
        <f t="shared" si="643"/>
        <v/>
      </c>
      <c r="AZ109" s="1263" t="str">
        <f t="shared" si="644"/>
        <v/>
      </c>
      <c r="BA109" s="1263" t="str">
        <f t="shared" si="645"/>
        <v/>
      </c>
      <c r="BB109" s="1263" t="str">
        <f t="shared" si="646"/>
        <v/>
      </c>
      <c r="BC109" s="1263" t="str">
        <f t="shared" si="647"/>
        <v/>
      </c>
      <c r="BD109" s="1263" t="str">
        <f t="shared" si="648"/>
        <v/>
      </c>
      <c r="BE109" s="1263" t="str">
        <f t="shared" si="649"/>
        <v/>
      </c>
      <c r="BF109" s="1263" t="str">
        <f t="shared" si="650"/>
        <v/>
      </c>
      <c r="BG109" s="1263" t="str">
        <f t="shared" si="651"/>
        <v/>
      </c>
      <c r="BH109" s="1263" t="str">
        <f t="shared" si="652"/>
        <v/>
      </c>
      <c r="BI109" s="1263" t="str">
        <f t="shared" si="730"/>
        <v/>
      </c>
      <c r="BJ109" s="1263" t="str">
        <f t="shared" si="653"/>
        <v/>
      </c>
      <c r="BK109" s="1263" t="str">
        <f t="shared" si="654"/>
        <v/>
      </c>
      <c r="BL109" s="1263" t="str">
        <f t="shared" si="655"/>
        <v/>
      </c>
      <c r="BM109" s="1263" t="str">
        <f t="shared" si="656"/>
        <v/>
      </c>
      <c r="BN109" s="1263" t="str">
        <f t="shared" si="657"/>
        <v/>
      </c>
      <c r="BO109" s="1264">
        <f t="shared" si="557"/>
        <v>0</v>
      </c>
      <c r="BP109" s="1178">
        <v>1986</v>
      </c>
      <c r="BQ109" s="15" t="str">
        <f t="shared" si="558"/>
        <v/>
      </c>
      <c r="BR109" s="15" t="str">
        <f t="shared" si="559"/>
        <v/>
      </c>
      <c r="BS109" s="15" t="str">
        <f t="shared" si="560"/>
        <v/>
      </c>
      <c r="BT109" s="15" t="str">
        <f t="shared" si="561"/>
        <v/>
      </c>
      <c r="BU109" s="15" t="str">
        <f t="shared" si="562"/>
        <v/>
      </c>
      <c r="BV109" s="15" t="str">
        <f t="shared" si="563"/>
        <v/>
      </c>
      <c r="BW109" s="15" t="str">
        <f t="shared" si="564"/>
        <v/>
      </c>
      <c r="BX109" s="15" t="str">
        <f t="shared" si="565"/>
        <v/>
      </c>
      <c r="BY109" s="15" t="str">
        <f t="shared" si="566"/>
        <v/>
      </c>
      <c r="BZ109" s="15" t="str">
        <f t="shared" si="567"/>
        <v/>
      </c>
      <c r="CA109" s="15" t="str">
        <f t="shared" si="568"/>
        <v/>
      </c>
      <c r="CB109" s="15" t="str">
        <f t="shared" si="569"/>
        <v/>
      </c>
      <c r="CC109" s="15" t="str">
        <f t="shared" si="570"/>
        <v/>
      </c>
      <c r="CD109" s="15" t="str">
        <f t="shared" si="571"/>
        <v/>
      </c>
      <c r="CE109" s="15" t="str">
        <f t="shared" si="572"/>
        <v/>
      </c>
      <c r="CF109" s="15" t="str">
        <f t="shared" si="573"/>
        <v/>
      </c>
      <c r="CG109" s="15" t="str">
        <f t="shared" si="574"/>
        <v/>
      </c>
      <c r="CH109" s="15" t="str">
        <f t="shared" si="575"/>
        <v/>
      </c>
      <c r="CI109" s="15" t="str">
        <f t="shared" si="576"/>
        <v/>
      </c>
      <c r="CJ109" s="15" t="str">
        <f t="shared" si="577"/>
        <v/>
      </c>
      <c r="CK109" s="15" t="str">
        <f t="shared" si="578"/>
        <v/>
      </c>
      <c r="CL109" s="15" t="str">
        <f t="shared" si="579"/>
        <v/>
      </c>
      <c r="CM109" s="15" t="str">
        <f t="shared" si="580"/>
        <v/>
      </c>
      <c r="CN109" s="15" t="str">
        <f t="shared" si="581"/>
        <v/>
      </c>
      <c r="CO109" s="15" t="str">
        <f t="shared" si="582"/>
        <v/>
      </c>
      <c r="CP109" s="15" t="str">
        <f t="shared" si="583"/>
        <v/>
      </c>
      <c r="CQ109" s="15" t="str">
        <f t="shared" si="584"/>
        <v/>
      </c>
      <c r="CR109" s="15" t="str">
        <f t="shared" si="585"/>
        <v/>
      </c>
      <c r="CS109" s="15" t="str">
        <f t="shared" si="586"/>
        <v/>
      </c>
      <c r="CT109" s="15" t="str">
        <f t="shared" si="587"/>
        <v/>
      </c>
      <c r="CU109" s="1178">
        <v>1986</v>
      </c>
      <c r="CV109" s="14" t="str">
        <f t="shared" si="514"/>
        <v xml:space="preserve"> </v>
      </c>
      <c r="CW109" s="14" t="str">
        <f t="shared" si="515"/>
        <v xml:space="preserve"> </v>
      </c>
      <c r="CX109" s="14" t="str">
        <f t="shared" si="516"/>
        <v xml:space="preserve"> </v>
      </c>
      <c r="CY109" s="14" t="str">
        <f t="shared" si="517"/>
        <v xml:space="preserve"> </v>
      </c>
      <c r="CZ109" s="14" t="str">
        <f t="shared" si="518"/>
        <v xml:space="preserve"> </v>
      </c>
      <c r="DA109" s="14" t="str">
        <f t="shared" si="519"/>
        <v xml:space="preserve"> </v>
      </c>
      <c r="DB109" s="14" t="str">
        <f t="shared" si="520"/>
        <v xml:space="preserve"> </v>
      </c>
      <c r="DC109" s="14" t="str">
        <f t="shared" si="521"/>
        <v xml:space="preserve"> </v>
      </c>
      <c r="DD109" s="14" t="str">
        <f t="shared" si="522"/>
        <v xml:space="preserve"> </v>
      </c>
      <c r="DE109" s="14" t="str">
        <f t="shared" si="523"/>
        <v xml:space="preserve"> </v>
      </c>
      <c r="DF109" s="14" t="str">
        <f t="shared" si="524"/>
        <v xml:space="preserve"> </v>
      </c>
      <c r="DG109" s="14" t="str">
        <f t="shared" si="525"/>
        <v xml:space="preserve"> </v>
      </c>
      <c r="DH109" s="14" t="str">
        <f t="shared" si="526"/>
        <v xml:space="preserve"> </v>
      </c>
      <c r="DI109" s="14" t="str">
        <f t="shared" si="527"/>
        <v xml:space="preserve"> </v>
      </c>
      <c r="DJ109" s="14" t="str">
        <f t="shared" si="528"/>
        <v xml:space="preserve"> </v>
      </c>
      <c r="DK109" s="14" t="str">
        <f t="shared" si="529"/>
        <v xml:space="preserve"> </v>
      </c>
      <c r="DL109" s="14" t="str">
        <f t="shared" si="530"/>
        <v xml:space="preserve"> </v>
      </c>
      <c r="DM109" s="14" t="str">
        <f t="shared" si="531"/>
        <v xml:space="preserve"> </v>
      </c>
      <c r="DN109" s="14" t="str">
        <f t="shared" si="532"/>
        <v xml:space="preserve"> </v>
      </c>
      <c r="DO109" s="14" t="str">
        <f t="shared" si="533"/>
        <v xml:space="preserve"> </v>
      </c>
      <c r="DP109" s="14" t="str">
        <f t="shared" si="534"/>
        <v xml:space="preserve"> </v>
      </c>
      <c r="DQ109" s="14" t="str">
        <f t="shared" si="535"/>
        <v xml:space="preserve"> </v>
      </c>
      <c r="DR109" s="14" t="str">
        <f t="shared" si="536"/>
        <v xml:space="preserve"> </v>
      </c>
      <c r="DS109" s="14" t="str">
        <f t="shared" si="537"/>
        <v xml:space="preserve"> </v>
      </c>
      <c r="DT109" s="14" t="str">
        <f t="shared" si="538"/>
        <v xml:space="preserve"> </v>
      </c>
      <c r="DU109" s="14" t="str">
        <f t="shared" si="539"/>
        <v xml:space="preserve"> </v>
      </c>
      <c r="DV109" s="14" t="str">
        <f t="shared" si="540"/>
        <v xml:space="preserve"> </v>
      </c>
      <c r="DW109" s="14" t="str">
        <f t="shared" si="541"/>
        <v xml:space="preserve"> </v>
      </c>
      <c r="DX109" s="14" t="str">
        <f t="shared" si="542"/>
        <v xml:space="preserve"> </v>
      </c>
      <c r="DY109" s="14" t="str">
        <f t="shared" si="543"/>
        <v xml:space="preserve"> </v>
      </c>
      <c r="DZ109" s="14">
        <f t="shared" si="628"/>
        <v>0</v>
      </c>
      <c r="EA109" s="525"/>
      <c r="EB109" s="1178">
        <v>1986</v>
      </c>
      <c r="EC109" s="30" t="str">
        <f t="shared" si="658"/>
        <v xml:space="preserve"> </v>
      </c>
      <c r="ED109" s="30" t="str">
        <f t="shared" si="659"/>
        <v xml:space="preserve"> </v>
      </c>
      <c r="EE109" s="30" t="str">
        <f t="shared" si="660"/>
        <v xml:space="preserve"> </v>
      </c>
      <c r="EF109" s="30" t="str">
        <f t="shared" si="661"/>
        <v xml:space="preserve"> </v>
      </c>
      <c r="EG109" s="30" t="str">
        <f t="shared" si="662"/>
        <v xml:space="preserve"> </v>
      </c>
      <c r="EH109" s="30" t="str">
        <f t="shared" si="663"/>
        <v xml:space="preserve"> </v>
      </c>
      <c r="EI109" s="30" t="str">
        <f t="shared" si="664"/>
        <v xml:space="preserve"> </v>
      </c>
      <c r="EJ109" s="30" t="str">
        <f t="shared" si="665"/>
        <v xml:space="preserve"> </v>
      </c>
      <c r="EK109" s="30" t="str">
        <f t="shared" si="666"/>
        <v xml:space="preserve"> </v>
      </c>
      <c r="EL109" s="30" t="str">
        <f t="shared" si="667"/>
        <v xml:space="preserve"> </v>
      </c>
      <c r="EM109" s="30" t="str">
        <f t="shared" si="668"/>
        <v xml:space="preserve"> </v>
      </c>
      <c r="EN109" s="30" t="str">
        <f t="shared" si="669"/>
        <v xml:space="preserve"> </v>
      </c>
      <c r="EO109" s="30" t="str">
        <f t="shared" si="670"/>
        <v xml:space="preserve"> </v>
      </c>
      <c r="EP109" s="30" t="str">
        <f t="shared" si="671"/>
        <v xml:space="preserve"> </v>
      </c>
      <c r="EQ109" s="30" t="str">
        <f t="shared" si="672"/>
        <v xml:space="preserve"> </v>
      </c>
      <c r="ER109" s="30" t="str">
        <f t="shared" si="673"/>
        <v xml:space="preserve"> </v>
      </c>
      <c r="ES109" s="30" t="str">
        <f t="shared" si="674"/>
        <v xml:space="preserve"> </v>
      </c>
      <c r="ET109" s="30" t="str">
        <f t="shared" si="675"/>
        <v xml:space="preserve"> </v>
      </c>
      <c r="EU109" s="30" t="str">
        <f t="shared" si="676"/>
        <v xml:space="preserve"> </v>
      </c>
      <c r="EV109" s="30" t="str">
        <f t="shared" si="677"/>
        <v xml:space="preserve"> </v>
      </c>
      <c r="EW109" s="30" t="str">
        <f t="shared" si="678"/>
        <v xml:space="preserve"> </v>
      </c>
      <c r="EX109" s="30" t="str">
        <f t="shared" si="679"/>
        <v xml:space="preserve"> </v>
      </c>
      <c r="EY109" s="30" t="str">
        <f t="shared" si="680"/>
        <v xml:space="preserve"> </v>
      </c>
      <c r="EZ109" s="30" t="str">
        <f t="shared" si="731"/>
        <v xml:space="preserve"> </v>
      </c>
      <c r="FA109" s="30" t="str">
        <f t="shared" si="732"/>
        <v xml:space="preserve"> </v>
      </c>
      <c r="FB109" s="30" t="str">
        <f t="shared" si="588"/>
        <v xml:space="preserve"> </v>
      </c>
      <c r="FC109" s="30" t="str">
        <f t="shared" si="589"/>
        <v xml:space="preserve"> </v>
      </c>
      <c r="FD109" s="30" t="str">
        <f t="shared" si="590"/>
        <v xml:space="preserve"> </v>
      </c>
      <c r="FE109" s="30" t="str">
        <f t="shared" si="591"/>
        <v xml:space="preserve"> </v>
      </c>
      <c r="FF109" s="30" t="str">
        <f t="shared" si="592"/>
        <v xml:space="preserve"> </v>
      </c>
      <c r="FG109" s="639">
        <f t="shared" si="544"/>
        <v>0</v>
      </c>
      <c r="FI109" s="656">
        <v>1986</v>
      </c>
      <c r="FJ109" s="43" t="str">
        <f t="shared" si="545"/>
        <v/>
      </c>
      <c r="FK109" s="43" t="str">
        <f t="shared" si="546"/>
        <v/>
      </c>
      <c r="FL109" s="43" t="str">
        <f t="shared" si="547"/>
        <v/>
      </c>
      <c r="FM109" s="43" t="str">
        <f t="shared" si="548"/>
        <v/>
      </c>
      <c r="FN109" s="43" t="str">
        <f t="shared" si="549"/>
        <v/>
      </c>
      <c r="FO109" s="43" t="str">
        <f t="shared" si="550"/>
        <v/>
      </c>
      <c r="FP109" s="43" t="str">
        <f t="shared" si="551"/>
        <v/>
      </c>
      <c r="FQ109" s="43" t="str">
        <f t="shared" si="552"/>
        <v/>
      </c>
      <c r="FR109" s="43" t="str">
        <f t="shared" si="593"/>
        <v/>
      </c>
      <c r="FS109" s="43" t="str">
        <f t="shared" si="681"/>
        <v/>
      </c>
      <c r="FT109" s="43" t="str">
        <f t="shared" si="682"/>
        <v/>
      </c>
      <c r="FU109" s="43" t="str">
        <f t="shared" si="683"/>
        <v/>
      </c>
      <c r="FV109" s="43" t="str">
        <f t="shared" si="684"/>
        <v/>
      </c>
      <c r="FW109" s="43" t="str">
        <f t="shared" si="685"/>
        <v/>
      </c>
      <c r="FX109" s="43" t="str">
        <f t="shared" si="686"/>
        <v/>
      </c>
      <c r="FY109" s="43" t="str">
        <f t="shared" si="687"/>
        <v/>
      </c>
      <c r="FZ109" s="43" t="str">
        <f t="shared" si="688"/>
        <v/>
      </c>
      <c r="GA109" s="43" t="str">
        <f t="shared" si="689"/>
        <v/>
      </c>
      <c r="GB109" s="43" t="str">
        <f t="shared" si="690"/>
        <v/>
      </c>
      <c r="GC109" s="43" t="str">
        <f t="shared" si="691"/>
        <v/>
      </c>
      <c r="GD109" s="43" t="str">
        <f t="shared" si="692"/>
        <v/>
      </c>
      <c r="GE109" s="43" t="str">
        <f t="shared" si="693"/>
        <v/>
      </c>
      <c r="GF109" s="43" t="str">
        <f t="shared" si="694"/>
        <v/>
      </c>
      <c r="GG109" s="43" t="str">
        <f t="shared" si="733"/>
        <v/>
      </c>
      <c r="GH109" s="43" t="str">
        <f t="shared" si="695"/>
        <v/>
      </c>
      <c r="GI109" s="43" t="str">
        <f t="shared" si="696"/>
        <v/>
      </c>
      <c r="GJ109" s="43" t="str">
        <f t="shared" si="697"/>
        <v/>
      </c>
      <c r="GK109" s="43" t="str">
        <f t="shared" si="698"/>
        <v/>
      </c>
      <c r="GL109" s="43" t="str">
        <f t="shared" si="699"/>
        <v/>
      </c>
      <c r="GM109" s="43" t="str">
        <f t="shared" si="700"/>
        <v/>
      </c>
      <c r="GN109" s="1228">
        <f t="shared" si="594"/>
        <v>0</v>
      </c>
      <c r="GO109" s="1229">
        <f t="shared" si="595"/>
        <v>0</v>
      </c>
      <c r="GP109" s="656">
        <v>1986</v>
      </c>
      <c r="GQ109" s="4" t="str">
        <f t="shared" si="701"/>
        <v xml:space="preserve"> </v>
      </c>
      <c r="GR109" s="4" t="str">
        <f t="shared" si="702"/>
        <v xml:space="preserve"> </v>
      </c>
      <c r="GS109" s="4" t="str">
        <f t="shared" si="703"/>
        <v xml:space="preserve"> </v>
      </c>
      <c r="GT109" s="4" t="str">
        <f t="shared" si="704"/>
        <v xml:space="preserve"> </v>
      </c>
      <c r="GU109" s="4" t="str">
        <f t="shared" si="705"/>
        <v xml:space="preserve"> </v>
      </c>
      <c r="GV109" s="4" t="str">
        <f t="shared" si="706"/>
        <v xml:space="preserve"> </v>
      </c>
      <c r="GW109" s="4" t="str">
        <f t="shared" si="707"/>
        <v xml:space="preserve"> </v>
      </c>
      <c r="GX109" s="4" t="str">
        <f t="shared" si="708"/>
        <v xml:space="preserve"> </v>
      </c>
      <c r="GY109" s="4" t="str">
        <f t="shared" si="709"/>
        <v xml:space="preserve"> </v>
      </c>
      <c r="GZ109" s="4" t="str">
        <f t="shared" si="710"/>
        <v xml:space="preserve"> </v>
      </c>
      <c r="HA109" s="4" t="str">
        <f t="shared" si="711"/>
        <v xml:space="preserve"> </v>
      </c>
      <c r="HB109" s="4" t="str">
        <f t="shared" si="712"/>
        <v xml:space="preserve"> </v>
      </c>
      <c r="HC109" s="4" t="str">
        <f t="shared" si="713"/>
        <v xml:space="preserve"> </v>
      </c>
      <c r="HD109" s="4" t="str">
        <f t="shared" si="714"/>
        <v xml:space="preserve"> </v>
      </c>
      <c r="HE109" s="4" t="str">
        <f t="shared" si="715"/>
        <v xml:space="preserve"> </v>
      </c>
      <c r="HF109" s="4" t="str">
        <f t="shared" si="716"/>
        <v xml:space="preserve"> </v>
      </c>
      <c r="HG109" s="4" t="str">
        <f t="shared" si="717"/>
        <v xml:space="preserve"> </v>
      </c>
      <c r="HH109" s="4" t="str">
        <f t="shared" si="718"/>
        <v xml:space="preserve"> </v>
      </c>
      <c r="HI109" s="4" t="str">
        <f t="shared" si="719"/>
        <v xml:space="preserve"> </v>
      </c>
      <c r="HJ109" s="4" t="str">
        <f t="shared" si="720"/>
        <v xml:space="preserve"> </v>
      </c>
      <c r="HK109" s="4" t="str">
        <f t="shared" si="721"/>
        <v xml:space="preserve"> </v>
      </c>
      <c r="HL109" s="4" t="str">
        <f t="shared" si="722"/>
        <v xml:space="preserve"> </v>
      </c>
      <c r="HM109" s="4" t="str">
        <f t="shared" si="723"/>
        <v xml:space="preserve"> </v>
      </c>
      <c r="HN109" s="4" t="str">
        <f t="shared" si="724"/>
        <v xml:space="preserve"> </v>
      </c>
      <c r="HO109" s="4" t="str">
        <f t="shared" si="734"/>
        <v xml:space="preserve"> </v>
      </c>
      <c r="HP109" s="4" t="str">
        <f t="shared" si="725"/>
        <v xml:space="preserve"> </v>
      </c>
      <c r="HQ109" s="4" t="str">
        <f t="shared" si="726"/>
        <v xml:space="preserve"> </v>
      </c>
      <c r="HR109" s="4" t="str">
        <f t="shared" si="727"/>
        <v xml:space="preserve"> </v>
      </c>
      <c r="HS109" s="4" t="str">
        <f t="shared" si="728"/>
        <v xml:space="preserve"> </v>
      </c>
      <c r="HT109" s="4" t="str">
        <f t="shared" si="729"/>
        <v xml:space="preserve"> </v>
      </c>
      <c r="HU109" s="4">
        <f t="shared" si="596"/>
        <v>0</v>
      </c>
      <c r="HV109" s="656">
        <v>1986</v>
      </c>
      <c r="HW109" s="528" t="str">
        <f t="shared" si="597"/>
        <v xml:space="preserve"> </v>
      </c>
      <c r="HX109" s="528" t="str">
        <f t="shared" si="598"/>
        <v xml:space="preserve"> </v>
      </c>
      <c r="HY109" s="528" t="str">
        <f t="shared" si="599"/>
        <v xml:space="preserve"> </v>
      </c>
      <c r="HZ109" s="528" t="str">
        <f t="shared" si="600"/>
        <v xml:space="preserve"> </v>
      </c>
      <c r="IA109" s="528" t="str">
        <f t="shared" si="601"/>
        <v xml:space="preserve"> </v>
      </c>
      <c r="IB109" s="528" t="str">
        <f t="shared" si="602"/>
        <v xml:space="preserve"> </v>
      </c>
      <c r="IC109" s="528" t="str">
        <f t="shared" si="603"/>
        <v xml:space="preserve"> </v>
      </c>
      <c r="ID109" s="528" t="str">
        <f t="shared" si="604"/>
        <v xml:space="preserve"> </v>
      </c>
      <c r="IE109" s="528" t="str">
        <f t="shared" si="605"/>
        <v xml:space="preserve"> </v>
      </c>
      <c r="IF109" s="528" t="str">
        <f t="shared" si="606"/>
        <v xml:space="preserve"> </v>
      </c>
      <c r="IG109" s="528" t="str">
        <f t="shared" si="607"/>
        <v xml:space="preserve"> </v>
      </c>
      <c r="IH109" s="528" t="str">
        <f t="shared" si="608"/>
        <v xml:space="preserve"> </v>
      </c>
      <c r="II109" s="528" t="str">
        <f t="shared" si="609"/>
        <v xml:space="preserve"> </v>
      </c>
      <c r="IJ109" s="528" t="str">
        <f t="shared" si="610"/>
        <v xml:space="preserve"> </v>
      </c>
      <c r="IK109" s="528" t="str">
        <f t="shared" si="611"/>
        <v xml:space="preserve"> </v>
      </c>
      <c r="IL109" s="528" t="str">
        <f t="shared" si="612"/>
        <v xml:space="preserve"> </v>
      </c>
      <c r="IM109" s="528" t="str">
        <f t="shared" si="613"/>
        <v xml:space="preserve"> </v>
      </c>
      <c r="IN109" s="528" t="str">
        <f t="shared" si="614"/>
        <v xml:space="preserve"> </v>
      </c>
      <c r="IO109" s="528" t="str">
        <f t="shared" si="615"/>
        <v xml:space="preserve"> </v>
      </c>
      <c r="IP109" s="528" t="str">
        <f t="shared" si="616"/>
        <v xml:space="preserve"> </v>
      </c>
      <c r="IQ109" s="528" t="str">
        <f t="shared" si="617"/>
        <v xml:space="preserve"> </v>
      </c>
      <c r="IR109" s="528" t="str">
        <f t="shared" si="618"/>
        <v xml:space="preserve"> </v>
      </c>
      <c r="IS109" s="528" t="str">
        <f t="shared" si="619"/>
        <v xml:space="preserve"> </v>
      </c>
      <c r="IT109" s="528" t="str">
        <f t="shared" si="620"/>
        <v xml:space="preserve"> </v>
      </c>
      <c r="IU109" s="528" t="str">
        <f t="shared" si="621"/>
        <v xml:space="preserve"> </v>
      </c>
      <c r="IV109" s="528" t="str">
        <f t="shared" si="622"/>
        <v xml:space="preserve"> </v>
      </c>
      <c r="IW109" s="528" t="str">
        <f t="shared" si="623"/>
        <v xml:space="preserve"> </v>
      </c>
      <c r="IX109" s="528" t="str">
        <f t="shared" si="624"/>
        <v xml:space="preserve"> </v>
      </c>
      <c r="IY109" s="528" t="str">
        <f t="shared" si="625"/>
        <v xml:space="preserve"> </v>
      </c>
      <c r="IZ109" s="528" t="str">
        <f t="shared" si="626"/>
        <v xml:space="preserve"> </v>
      </c>
      <c r="JA109" s="1177">
        <f t="shared" si="553"/>
        <v>0</v>
      </c>
      <c r="JB109" s="8">
        <f t="shared" si="554"/>
        <v>0</v>
      </c>
    </row>
    <row r="110" spans="1:262">
      <c r="A110" s="773">
        <v>1987</v>
      </c>
      <c r="B110" s="1226">
        <v>0</v>
      </c>
      <c r="C110" s="1189">
        <v>0</v>
      </c>
      <c r="D110" s="1189">
        <v>0</v>
      </c>
      <c r="E110" s="1189">
        <v>0</v>
      </c>
      <c r="F110" s="1227">
        <v>0</v>
      </c>
      <c r="G110" s="1214">
        <v>0</v>
      </c>
      <c r="H110" s="1189">
        <v>0</v>
      </c>
      <c r="I110" s="1189">
        <v>0</v>
      </c>
      <c r="J110" s="1189">
        <v>0</v>
      </c>
      <c r="K110" s="1227">
        <v>0</v>
      </c>
      <c r="L110" s="1214">
        <v>4.5</v>
      </c>
      <c r="M110" s="1189">
        <v>0</v>
      </c>
      <c r="N110" s="1189">
        <v>0</v>
      </c>
      <c r="O110" s="1189">
        <v>0</v>
      </c>
      <c r="P110" s="1227">
        <v>0</v>
      </c>
      <c r="Q110" s="1214">
        <v>0</v>
      </c>
      <c r="R110" s="1189">
        <v>0</v>
      </c>
      <c r="S110" s="1189">
        <v>0</v>
      </c>
      <c r="T110" s="1189">
        <v>0</v>
      </c>
      <c r="U110" s="1227">
        <v>0</v>
      </c>
      <c r="V110" s="1214">
        <v>0</v>
      </c>
      <c r="W110" s="1189">
        <v>0</v>
      </c>
      <c r="X110" s="1189">
        <v>0</v>
      </c>
      <c r="Y110" s="1189">
        <v>0</v>
      </c>
      <c r="Z110" s="1227">
        <v>0</v>
      </c>
      <c r="AA110" s="1214">
        <v>0</v>
      </c>
      <c r="AB110" s="1189">
        <v>0</v>
      </c>
      <c r="AC110" s="1189">
        <v>0</v>
      </c>
      <c r="AD110" s="1189">
        <v>0</v>
      </c>
      <c r="AE110" s="1227">
        <v>0</v>
      </c>
      <c r="AF110" s="1317"/>
      <c r="AG110" s="568">
        <f t="shared" si="555"/>
        <v>4.5</v>
      </c>
      <c r="AH110" s="504">
        <f t="shared" si="556"/>
        <v>4.5</v>
      </c>
      <c r="AI110" s="893">
        <f t="shared" si="627"/>
        <v>4.5</v>
      </c>
      <c r="AJ110" s="1178">
        <v>1987</v>
      </c>
      <c r="AK110" s="1263" t="str">
        <f t="shared" si="629"/>
        <v/>
      </c>
      <c r="AL110" s="1263" t="str">
        <f t="shared" si="630"/>
        <v/>
      </c>
      <c r="AM110" s="1263" t="str">
        <f t="shared" si="631"/>
        <v/>
      </c>
      <c r="AN110" s="1263" t="str">
        <f t="shared" si="632"/>
        <v/>
      </c>
      <c r="AO110" s="1263" t="str">
        <f t="shared" si="633"/>
        <v/>
      </c>
      <c r="AP110" s="1263" t="str">
        <f t="shared" si="634"/>
        <v/>
      </c>
      <c r="AQ110" s="1263" t="str">
        <f t="shared" si="635"/>
        <v/>
      </c>
      <c r="AR110" s="1263" t="str">
        <f t="shared" si="636"/>
        <v/>
      </c>
      <c r="AS110" s="1263" t="str">
        <f t="shared" si="637"/>
        <v/>
      </c>
      <c r="AT110" s="1263" t="str">
        <f t="shared" si="638"/>
        <v/>
      </c>
      <c r="AU110" s="1263">
        <f t="shared" si="639"/>
        <v>1</v>
      </c>
      <c r="AV110" s="1263" t="str">
        <f t="shared" si="640"/>
        <v/>
      </c>
      <c r="AW110" s="1263" t="str">
        <f t="shared" si="641"/>
        <v/>
      </c>
      <c r="AX110" s="1263" t="str">
        <f t="shared" si="642"/>
        <v/>
      </c>
      <c r="AY110" s="1263" t="str">
        <f t="shared" si="643"/>
        <v/>
      </c>
      <c r="AZ110" s="1263" t="str">
        <f t="shared" si="644"/>
        <v/>
      </c>
      <c r="BA110" s="1263" t="str">
        <f t="shared" si="645"/>
        <v/>
      </c>
      <c r="BB110" s="1263" t="str">
        <f t="shared" si="646"/>
        <v/>
      </c>
      <c r="BC110" s="1263" t="str">
        <f t="shared" si="647"/>
        <v/>
      </c>
      <c r="BD110" s="1263" t="str">
        <f t="shared" si="648"/>
        <v/>
      </c>
      <c r="BE110" s="1263" t="str">
        <f t="shared" si="649"/>
        <v/>
      </c>
      <c r="BF110" s="1263" t="str">
        <f t="shared" si="650"/>
        <v/>
      </c>
      <c r="BG110" s="1263" t="str">
        <f t="shared" si="651"/>
        <v/>
      </c>
      <c r="BH110" s="1263" t="str">
        <f t="shared" si="652"/>
        <v/>
      </c>
      <c r="BI110" s="1263" t="str">
        <f t="shared" si="730"/>
        <v/>
      </c>
      <c r="BJ110" s="1263" t="str">
        <f t="shared" si="653"/>
        <v/>
      </c>
      <c r="BK110" s="1263" t="str">
        <f t="shared" si="654"/>
        <v/>
      </c>
      <c r="BL110" s="1263" t="str">
        <f t="shared" si="655"/>
        <v/>
      </c>
      <c r="BM110" s="1263" t="str">
        <f t="shared" si="656"/>
        <v/>
      </c>
      <c r="BN110" s="1263" t="str">
        <f t="shared" si="657"/>
        <v/>
      </c>
      <c r="BO110" s="1264">
        <f t="shared" si="557"/>
        <v>1</v>
      </c>
      <c r="BP110" s="1178">
        <v>1987</v>
      </c>
      <c r="BQ110" s="15" t="str">
        <f t="shared" ref="BQ110" si="735">IF(AK110=1,$BP110,"")</f>
        <v/>
      </c>
      <c r="BR110" s="15" t="str">
        <f t="shared" ref="BR110" si="736">IF(AL110=1,$BP110,"")</f>
        <v/>
      </c>
      <c r="BS110" s="15" t="str">
        <f t="shared" ref="BS110" si="737">IF(AM110=1,$BP110,"")</f>
        <v/>
      </c>
      <c r="BT110" s="15" t="str">
        <f t="shared" ref="BT110" si="738">IF(AN110=1,$BP110,"")</f>
        <v/>
      </c>
      <c r="BU110" s="15" t="str">
        <f t="shared" ref="BU110" si="739">IF(AO110=1,$BP110,"")</f>
        <v/>
      </c>
      <c r="BV110" s="15" t="str">
        <f t="shared" ref="BV110" si="740">IF(AP110=1,$BP110,"")</f>
        <v/>
      </c>
      <c r="BW110" s="15" t="str">
        <f t="shared" ref="BW110" si="741">IF(AQ110=1,$BP110,"")</f>
        <v/>
      </c>
      <c r="BX110" s="15" t="str">
        <f t="shared" ref="BX110" si="742">IF(AR110=1,$BP110,"")</f>
        <v/>
      </c>
      <c r="BY110" s="15" t="str">
        <f t="shared" ref="BY110" si="743">IF(AS110=1,$BP110,"")</f>
        <v/>
      </c>
      <c r="BZ110" s="15" t="str">
        <f t="shared" ref="BZ110" si="744">IF(AT110=1,$BP110,"")</f>
        <v/>
      </c>
      <c r="CA110" s="15">
        <f t="shared" ref="CA110" si="745">IF(AU110=1,$BP110,"")</f>
        <v>1987</v>
      </c>
      <c r="CB110" s="15" t="str">
        <f t="shared" ref="CB110" si="746">IF(AV110=1,$BP110,"")</f>
        <v/>
      </c>
      <c r="CC110" s="15" t="str">
        <f t="shared" ref="CC110" si="747">IF(AW110=1,$BP110,"")</f>
        <v/>
      </c>
      <c r="CD110" s="15" t="str">
        <f t="shared" ref="CD110" si="748">IF(AX110=1,$BP110,"")</f>
        <v/>
      </c>
      <c r="CE110" s="15" t="str">
        <f t="shared" ref="CE110" si="749">IF(AY110=1,$BP110,"")</f>
        <v/>
      </c>
      <c r="CF110" s="15" t="str">
        <f t="shared" ref="CF110" si="750">IF(AZ110=1,$BP110,"")</f>
        <v/>
      </c>
      <c r="CG110" s="15" t="str">
        <f t="shared" ref="CG110" si="751">IF(BA110=1,$BP110,"")</f>
        <v/>
      </c>
      <c r="CH110" s="15" t="str">
        <f t="shared" ref="CH110" si="752">IF(BB110=1,$BP110,"")</f>
        <v/>
      </c>
      <c r="CI110" s="15" t="str">
        <f t="shared" ref="CI110" si="753">IF(BC110=1,$BP110,"")</f>
        <v/>
      </c>
      <c r="CJ110" s="15" t="str">
        <f t="shared" ref="CJ110" si="754">IF(BD110=1,$BP110,"")</f>
        <v/>
      </c>
      <c r="CK110" s="15" t="str">
        <f t="shared" ref="CK110" si="755">IF(BE110=1,$BP110,"")</f>
        <v/>
      </c>
      <c r="CL110" s="15" t="str">
        <f t="shared" ref="CL110" si="756">IF(BF110=1,$BP110,"")</f>
        <v/>
      </c>
      <c r="CM110" s="15" t="str">
        <f t="shared" ref="CM110" si="757">IF(BG110=1,$BP110,"")</f>
        <v/>
      </c>
      <c r="CN110" s="15" t="str">
        <f t="shared" ref="CN110" si="758">IF(BH110=1,$BP110,"")</f>
        <v/>
      </c>
      <c r="CO110" s="15" t="str">
        <f t="shared" ref="CO110" si="759">IF(BI110=1,$BP110,"")</f>
        <v/>
      </c>
      <c r="CP110" s="15" t="str">
        <f t="shared" ref="CP110" si="760">IF(BJ110=1,$BP110,"")</f>
        <v/>
      </c>
      <c r="CQ110" s="15" t="str">
        <f t="shared" ref="CQ110" si="761">IF(BK110=1,$BP110,"")</f>
        <v/>
      </c>
      <c r="CR110" s="15" t="str">
        <f t="shared" ref="CR110" si="762">IF(BL110=1,$BP110,"")</f>
        <v/>
      </c>
      <c r="CS110" s="15" t="str">
        <f t="shared" ref="CS110" si="763">IF(BM110=1,$BP110,"")</f>
        <v/>
      </c>
      <c r="CT110" s="15" t="str">
        <f t="shared" ref="CT110" si="764">IF(BN110=1,$BP110,"")</f>
        <v/>
      </c>
      <c r="CU110" s="1178">
        <v>1987</v>
      </c>
      <c r="CV110" s="14" t="str">
        <f t="shared" si="514"/>
        <v xml:space="preserve"> </v>
      </c>
      <c r="CW110" s="14" t="str">
        <f t="shared" si="515"/>
        <v xml:space="preserve"> </v>
      </c>
      <c r="CX110" s="14" t="str">
        <f t="shared" si="516"/>
        <v xml:space="preserve"> </v>
      </c>
      <c r="CY110" s="14" t="str">
        <f t="shared" si="517"/>
        <v xml:space="preserve"> </v>
      </c>
      <c r="CZ110" s="14" t="str">
        <f t="shared" si="518"/>
        <v xml:space="preserve"> </v>
      </c>
      <c r="DA110" s="14" t="str">
        <f t="shared" si="519"/>
        <v xml:space="preserve"> </v>
      </c>
      <c r="DB110" s="14" t="str">
        <f t="shared" si="520"/>
        <v xml:space="preserve"> </v>
      </c>
      <c r="DC110" s="14" t="str">
        <f t="shared" si="521"/>
        <v xml:space="preserve"> </v>
      </c>
      <c r="DD110" s="14" t="str">
        <f t="shared" si="522"/>
        <v xml:space="preserve"> </v>
      </c>
      <c r="DE110" s="14" t="str">
        <f t="shared" si="523"/>
        <v xml:space="preserve"> </v>
      </c>
      <c r="DF110" s="14">
        <f t="shared" si="524"/>
        <v>1987</v>
      </c>
      <c r="DG110" s="14" t="str">
        <f t="shared" si="525"/>
        <v xml:space="preserve"> </v>
      </c>
      <c r="DH110" s="14" t="str">
        <f t="shared" si="526"/>
        <v xml:space="preserve"> </v>
      </c>
      <c r="DI110" s="14" t="str">
        <f t="shared" si="527"/>
        <v xml:space="preserve"> </v>
      </c>
      <c r="DJ110" s="14" t="str">
        <f t="shared" si="528"/>
        <v xml:space="preserve"> </v>
      </c>
      <c r="DK110" s="14" t="str">
        <f t="shared" si="529"/>
        <v xml:space="preserve"> </v>
      </c>
      <c r="DL110" s="14" t="str">
        <f t="shared" si="530"/>
        <v xml:space="preserve"> </v>
      </c>
      <c r="DM110" s="14" t="str">
        <f t="shared" si="531"/>
        <v xml:space="preserve"> </v>
      </c>
      <c r="DN110" s="14" t="str">
        <f t="shared" si="532"/>
        <v xml:space="preserve"> </v>
      </c>
      <c r="DO110" s="14" t="str">
        <f t="shared" si="533"/>
        <v xml:space="preserve"> </v>
      </c>
      <c r="DP110" s="14" t="str">
        <f t="shared" si="534"/>
        <v xml:space="preserve"> </v>
      </c>
      <c r="DQ110" s="14" t="str">
        <f t="shared" si="535"/>
        <v xml:space="preserve"> </v>
      </c>
      <c r="DR110" s="14" t="str">
        <f t="shared" si="536"/>
        <v xml:space="preserve"> </v>
      </c>
      <c r="DS110" s="14" t="str">
        <f t="shared" si="537"/>
        <v xml:space="preserve"> </v>
      </c>
      <c r="DT110" s="14" t="str">
        <f t="shared" si="538"/>
        <v xml:space="preserve"> </v>
      </c>
      <c r="DU110" s="14" t="str">
        <f t="shared" si="539"/>
        <v xml:space="preserve"> </v>
      </c>
      <c r="DV110" s="14" t="str">
        <f t="shared" si="540"/>
        <v xml:space="preserve"> </v>
      </c>
      <c r="DW110" s="14" t="str">
        <f t="shared" si="541"/>
        <v xml:space="preserve"> </v>
      </c>
      <c r="DX110" s="14" t="str">
        <f t="shared" si="542"/>
        <v xml:space="preserve"> </v>
      </c>
      <c r="DY110" s="14" t="str">
        <f t="shared" si="543"/>
        <v xml:space="preserve"> </v>
      </c>
      <c r="DZ110" s="14">
        <f t="shared" si="628"/>
        <v>1</v>
      </c>
      <c r="EA110" s="525"/>
      <c r="EB110" s="1178">
        <v>1987</v>
      </c>
      <c r="EC110" s="30" t="str">
        <f t="shared" si="658"/>
        <v xml:space="preserve"> </v>
      </c>
      <c r="ED110" s="30" t="str">
        <f t="shared" si="659"/>
        <v xml:space="preserve"> </v>
      </c>
      <c r="EE110" s="30" t="str">
        <f t="shared" si="660"/>
        <v xml:space="preserve"> </v>
      </c>
      <c r="EF110" s="30" t="str">
        <f t="shared" si="661"/>
        <v xml:space="preserve"> </v>
      </c>
      <c r="EG110" s="30" t="str">
        <f t="shared" si="662"/>
        <v xml:space="preserve"> </v>
      </c>
      <c r="EH110" s="30" t="str">
        <f t="shared" si="663"/>
        <v xml:space="preserve"> </v>
      </c>
      <c r="EI110" s="30" t="str">
        <f t="shared" si="664"/>
        <v xml:space="preserve"> </v>
      </c>
      <c r="EJ110" s="30" t="str">
        <f t="shared" si="665"/>
        <v xml:space="preserve"> </v>
      </c>
      <c r="EK110" s="30" t="str">
        <f t="shared" si="666"/>
        <v xml:space="preserve"> </v>
      </c>
      <c r="EL110" s="30" t="str">
        <f t="shared" si="667"/>
        <v xml:space="preserve"> </v>
      </c>
      <c r="EM110" s="30">
        <f t="shared" si="668"/>
        <v>1</v>
      </c>
      <c r="EN110" s="30" t="str">
        <f t="shared" si="669"/>
        <v xml:space="preserve"> </v>
      </c>
      <c r="EO110" s="30" t="str">
        <f t="shared" si="670"/>
        <v xml:space="preserve"> </v>
      </c>
      <c r="EP110" s="30" t="str">
        <f t="shared" si="671"/>
        <v xml:space="preserve"> </v>
      </c>
      <c r="EQ110" s="30" t="str">
        <f t="shared" si="672"/>
        <v xml:space="preserve"> </v>
      </c>
      <c r="ER110" s="30" t="str">
        <f t="shared" si="673"/>
        <v xml:space="preserve"> </v>
      </c>
      <c r="ES110" s="30" t="str">
        <f t="shared" si="674"/>
        <v xml:space="preserve"> </v>
      </c>
      <c r="ET110" s="30" t="str">
        <f t="shared" si="675"/>
        <v xml:space="preserve"> </v>
      </c>
      <c r="EU110" s="30" t="str">
        <f t="shared" si="676"/>
        <v xml:space="preserve"> </v>
      </c>
      <c r="EV110" s="30" t="str">
        <f t="shared" si="677"/>
        <v xml:space="preserve"> </v>
      </c>
      <c r="EW110" s="30" t="str">
        <f t="shared" si="678"/>
        <v xml:space="preserve"> </v>
      </c>
      <c r="EX110" s="30" t="str">
        <f t="shared" si="679"/>
        <v xml:space="preserve"> </v>
      </c>
      <c r="EY110" s="30" t="str">
        <f t="shared" si="680"/>
        <v xml:space="preserve"> </v>
      </c>
      <c r="EZ110" s="30" t="str">
        <f t="shared" si="731"/>
        <v xml:space="preserve"> </v>
      </c>
      <c r="FA110" s="30" t="str">
        <f t="shared" si="732"/>
        <v xml:space="preserve"> </v>
      </c>
      <c r="FB110" s="30" t="str">
        <f t="shared" si="588"/>
        <v xml:space="preserve"> </v>
      </c>
      <c r="FC110" s="30" t="str">
        <f t="shared" si="589"/>
        <v xml:space="preserve"> </v>
      </c>
      <c r="FD110" s="30" t="str">
        <f t="shared" si="590"/>
        <v xml:space="preserve"> </v>
      </c>
      <c r="FE110" s="30" t="str">
        <f t="shared" si="591"/>
        <v xml:space="preserve"> </v>
      </c>
      <c r="FF110" s="30" t="str">
        <f t="shared" si="592"/>
        <v xml:space="preserve"> </v>
      </c>
      <c r="FG110" s="639">
        <f t="shared" si="544"/>
        <v>1</v>
      </c>
      <c r="FI110" s="656">
        <v>1987</v>
      </c>
      <c r="FJ110" s="43" t="str">
        <f t="shared" si="545"/>
        <v/>
      </c>
      <c r="FK110" s="43" t="str">
        <f t="shared" si="546"/>
        <v/>
      </c>
      <c r="FL110" s="43" t="str">
        <f t="shared" si="547"/>
        <v/>
      </c>
      <c r="FM110" s="43" t="str">
        <f t="shared" si="548"/>
        <v/>
      </c>
      <c r="FN110" s="43" t="str">
        <f t="shared" si="549"/>
        <v/>
      </c>
      <c r="FO110" s="43" t="str">
        <f t="shared" si="550"/>
        <v/>
      </c>
      <c r="FP110" s="43" t="str">
        <f t="shared" si="551"/>
        <v/>
      </c>
      <c r="FQ110" s="43" t="str">
        <f t="shared" si="552"/>
        <v/>
      </c>
      <c r="FR110" s="43" t="str">
        <f t="shared" si="593"/>
        <v/>
      </c>
      <c r="FS110" s="43" t="str">
        <f t="shared" si="681"/>
        <v/>
      </c>
      <c r="FT110" s="43">
        <f t="shared" si="682"/>
        <v>4.5</v>
      </c>
      <c r="FU110" s="43" t="str">
        <f t="shared" si="683"/>
        <v/>
      </c>
      <c r="FV110" s="43" t="str">
        <f t="shared" si="684"/>
        <v/>
      </c>
      <c r="FW110" s="43" t="str">
        <f t="shared" si="685"/>
        <v/>
      </c>
      <c r="FX110" s="43" t="str">
        <f t="shared" si="686"/>
        <v/>
      </c>
      <c r="FY110" s="43" t="str">
        <f t="shared" si="687"/>
        <v/>
      </c>
      <c r="FZ110" s="43" t="str">
        <f t="shared" si="688"/>
        <v/>
      </c>
      <c r="GA110" s="43" t="str">
        <f t="shared" si="689"/>
        <v/>
      </c>
      <c r="GB110" s="43" t="str">
        <f t="shared" si="690"/>
        <v/>
      </c>
      <c r="GC110" s="43" t="str">
        <f t="shared" si="691"/>
        <v/>
      </c>
      <c r="GD110" s="43" t="str">
        <f t="shared" si="692"/>
        <v/>
      </c>
      <c r="GE110" s="43" t="str">
        <f t="shared" si="693"/>
        <v/>
      </c>
      <c r="GF110" s="43" t="str">
        <f t="shared" si="694"/>
        <v/>
      </c>
      <c r="GG110" s="43" t="str">
        <f t="shared" si="733"/>
        <v/>
      </c>
      <c r="GH110" s="43" t="str">
        <f t="shared" si="695"/>
        <v/>
      </c>
      <c r="GI110" s="43" t="str">
        <f t="shared" si="696"/>
        <v/>
      </c>
      <c r="GJ110" s="43" t="str">
        <f t="shared" si="697"/>
        <v/>
      </c>
      <c r="GK110" s="43" t="str">
        <f t="shared" si="698"/>
        <v/>
      </c>
      <c r="GL110" s="43" t="str">
        <f t="shared" si="699"/>
        <v/>
      </c>
      <c r="GM110" s="43" t="str">
        <f t="shared" si="700"/>
        <v/>
      </c>
      <c r="GN110" s="1228">
        <f t="shared" si="594"/>
        <v>4.5</v>
      </c>
      <c r="GO110" s="1229">
        <f t="shared" si="595"/>
        <v>1</v>
      </c>
      <c r="GP110" s="656">
        <v>1987</v>
      </c>
      <c r="GQ110" s="4" t="str">
        <f t="shared" si="701"/>
        <v xml:space="preserve"> </v>
      </c>
      <c r="GR110" s="4" t="str">
        <f t="shared" si="702"/>
        <v xml:space="preserve"> </v>
      </c>
      <c r="GS110" s="4" t="str">
        <f t="shared" si="703"/>
        <v xml:space="preserve"> </v>
      </c>
      <c r="GT110" s="4" t="str">
        <f t="shared" si="704"/>
        <v xml:space="preserve"> </v>
      </c>
      <c r="GU110" s="4" t="str">
        <f t="shared" si="705"/>
        <v xml:space="preserve"> </v>
      </c>
      <c r="GV110" s="4" t="str">
        <f t="shared" si="706"/>
        <v xml:space="preserve"> </v>
      </c>
      <c r="GW110" s="4" t="str">
        <f t="shared" si="707"/>
        <v xml:space="preserve"> </v>
      </c>
      <c r="GX110" s="4" t="str">
        <f t="shared" si="708"/>
        <v xml:space="preserve"> </v>
      </c>
      <c r="GY110" s="4" t="str">
        <f t="shared" si="709"/>
        <v xml:space="preserve"> </v>
      </c>
      <c r="GZ110" s="4" t="str">
        <f t="shared" si="710"/>
        <v xml:space="preserve"> </v>
      </c>
      <c r="HA110" s="4">
        <f t="shared" si="711"/>
        <v>1</v>
      </c>
      <c r="HB110" s="4" t="str">
        <f t="shared" si="712"/>
        <v xml:space="preserve"> </v>
      </c>
      <c r="HC110" s="4" t="str">
        <f t="shared" si="713"/>
        <v xml:space="preserve"> </v>
      </c>
      <c r="HD110" s="4" t="str">
        <f t="shared" si="714"/>
        <v xml:space="preserve"> </v>
      </c>
      <c r="HE110" s="4" t="str">
        <f t="shared" si="715"/>
        <v xml:space="preserve"> </v>
      </c>
      <c r="HF110" s="4" t="str">
        <f t="shared" si="716"/>
        <v xml:space="preserve"> </v>
      </c>
      <c r="HG110" s="4" t="str">
        <f t="shared" si="717"/>
        <v xml:space="preserve"> </v>
      </c>
      <c r="HH110" s="4" t="str">
        <f t="shared" si="718"/>
        <v xml:space="preserve"> </v>
      </c>
      <c r="HI110" s="4" t="str">
        <f t="shared" si="719"/>
        <v xml:space="preserve"> </v>
      </c>
      <c r="HJ110" s="4" t="str">
        <f t="shared" si="720"/>
        <v xml:space="preserve"> </v>
      </c>
      <c r="HK110" s="4" t="str">
        <f t="shared" si="721"/>
        <v xml:space="preserve"> </v>
      </c>
      <c r="HL110" s="4" t="str">
        <f t="shared" si="722"/>
        <v xml:space="preserve"> </v>
      </c>
      <c r="HM110" s="4" t="str">
        <f t="shared" si="723"/>
        <v xml:space="preserve"> </v>
      </c>
      <c r="HN110" s="4" t="str">
        <f t="shared" si="724"/>
        <v xml:space="preserve"> </v>
      </c>
      <c r="HO110" s="4" t="str">
        <f t="shared" si="734"/>
        <v xml:space="preserve"> </v>
      </c>
      <c r="HP110" s="4" t="str">
        <f t="shared" si="725"/>
        <v xml:space="preserve"> </v>
      </c>
      <c r="HQ110" s="4" t="str">
        <f t="shared" si="726"/>
        <v xml:space="preserve"> </v>
      </c>
      <c r="HR110" s="4" t="str">
        <f t="shared" si="727"/>
        <v xml:space="preserve"> </v>
      </c>
      <c r="HS110" s="4" t="str">
        <f t="shared" si="728"/>
        <v xml:space="preserve"> </v>
      </c>
      <c r="HT110" s="4" t="str">
        <f t="shared" si="729"/>
        <v xml:space="preserve"> </v>
      </c>
      <c r="HU110" s="4">
        <f t="shared" si="596"/>
        <v>1</v>
      </c>
      <c r="HV110" s="656">
        <v>1987</v>
      </c>
      <c r="HW110" s="528" t="str">
        <f t="shared" si="597"/>
        <v xml:space="preserve"> </v>
      </c>
      <c r="HX110" s="528" t="str">
        <f t="shared" si="598"/>
        <v xml:space="preserve"> </v>
      </c>
      <c r="HY110" s="528" t="str">
        <f t="shared" si="599"/>
        <v xml:space="preserve"> </v>
      </c>
      <c r="HZ110" s="528" t="str">
        <f t="shared" si="600"/>
        <v xml:space="preserve"> </v>
      </c>
      <c r="IA110" s="528" t="str">
        <f t="shared" si="601"/>
        <v xml:space="preserve"> </v>
      </c>
      <c r="IB110" s="528" t="str">
        <f t="shared" si="602"/>
        <v xml:space="preserve"> </v>
      </c>
      <c r="IC110" s="528" t="str">
        <f t="shared" si="603"/>
        <v xml:space="preserve"> </v>
      </c>
      <c r="ID110" s="528" t="str">
        <f t="shared" si="604"/>
        <v xml:space="preserve"> </v>
      </c>
      <c r="IE110" s="528" t="str">
        <f t="shared" si="605"/>
        <v xml:space="preserve"> </v>
      </c>
      <c r="IF110" s="528" t="str">
        <f t="shared" si="606"/>
        <v xml:space="preserve"> </v>
      </c>
      <c r="IG110" s="528" t="str">
        <f t="shared" si="607"/>
        <v xml:space="preserve"> </v>
      </c>
      <c r="IH110" s="528" t="str">
        <f t="shared" si="608"/>
        <v xml:space="preserve"> </v>
      </c>
      <c r="II110" s="528" t="str">
        <f t="shared" si="609"/>
        <v xml:space="preserve"> </v>
      </c>
      <c r="IJ110" s="528" t="str">
        <f t="shared" si="610"/>
        <v xml:space="preserve"> </v>
      </c>
      <c r="IK110" s="528" t="str">
        <f t="shared" si="611"/>
        <v xml:space="preserve"> </v>
      </c>
      <c r="IL110" s="528" t="str">
        <f t="shared" si="612"/>
        <v xml:space="preserve"> </v>
      </c>
      <c r="IM110" s="528" t="str">
        <f t="shared" si="613"/>
        <v xml:space="preserve"> </v>
      </c>
      <c r="IN110" s="528" t="str">
        <f t="shared" si="614"/>
        <v xml:space="preserve"> </v>
      </c>
      <c r="IO110" s="528" t="str">
        <f t="shared" si="615"/>
        <v xml:space="preserve"> </v>
      </c>
      <c r="IP110" s="528" t="str">
        <f t="shared" si="616"/>
        <v xml:space="preserve"> </v>
      </c>
      <c r="IQ110" s="528" t="str">
        <f t="shared" si="617"/>
        <v xml:space="preserve"> </v>
      </c>
      <c r="IR110" s="528" t="str">
        <f t="shared" si="618"/>
        <v xml:space="preserve"> </v>
      </c>
      <c r="IS110" s="528" t="str">
        <f t="shared" si="619"/>
        <v xml:space="preserve"> </v>
      </c>
      <c r="IT110" s="528" t="str">
        <f t="shared" si="620"/>
        <v xml:space="preserve"> </v>
      </c>
      <c r="IU110" s="528" t="str">
        <f t="shared" si="621"/>
        <v xml:space="preserve"> </v>
      </c>
      <c r="IV110" s="528" t="str">
        <f t="shared" si="622"/>
        <v xml:space="preserve"> </v>
      </c>
      <c r="IW110" s="528" t="str">
        <f t="shared" si="623"/>
        <v xml:space="preserve"> </v>
      </c>
      <c r="IX110" s="528" t="str">
        <f t="shared" si="624"/>
        <v xml:space="preserve"> </v>
      </c>
      <c r="IY110" s="528" t="str">
        <f t="shared" si="625"/>
        <v xml:space="preserve"> </v>
      </c>
      <c r="IZ110" s="528" t="str">
        <f t="shared" si="626"/>
        <v xml:space="preserve"> </v>
      </c>
      <c r="JA110" s="1177">
        <f t="shared" si="553"/>
        <v>0</v>
      </c>
      <c r="JB110" s="8">
        <f t="shared" si="554"/>
        <v>4.5</v>
      </c>
    </row>
    <row r="111" spans="1:262">
      <c r="A111" s="773">
        <v>1988</v>
      </c>
      <c r="B111" s="1226">
        <v>0</v>
      </c>
      <c r="C111" s="1189">
        <v>0</v>
      </c>
      <c r="D111" s="1189">
        <v>0</v>
      </c>
      <c r="E111" s="1189">
        <v>0</v>
      </c>
      <c r="F111" s="1227">
        <v>0</v>
      </c>
      <c r="G111" s="1214">
        <v>0</v>
      </c>
      <c r="H111" s="1189">
        <v>0</v>
      </c>
      <c r="I111" s="1189">
        <v>0</v>
      </c>
      <c r="J111" s="1189">
        <v>0</v>
      </c>
      <c r="K111" s="1227">
        <v>0</v>
      </c>
      <c r="L111" s="1214">
        <v>0</v>
      </c>
      <c r="M111" s="1189">
        <v>0</v>
      </c>
      <c r="N111" s="1189">
        <v>0</v>
      </c>
      <c r="O111" s="1189">
        <v>0</v>
      </c>
      <c r="P111" s="1227">
        <v>0</v>
      </c>
      <c r="Q111" s="1214">
        <v>0</v>
      </c>
      <c r="R111" s="1189">
        <v>0</v>
      </c>
      <c r="S111" s="1189">
        <v>0</v>
      </c>
      <c r="T111" s="1189">
        <v>0</v>
      </c>
      <c r="U111" s="1227">
        <v>0</v>
      </c>
      <c r="V111" s="1214">
        <v>0</v>
      </c>
      <c r="W111" s="1189">
        <v>0</v>
      </c>
      <c r="X111" s="1189">
        <v>0</v>
      </c>
      <c r="Y111" s="1189">
        <v>0</v>
      </c>
      <c r="Z111" s="1227">
        <v>0</v>
      </c>
      <c r="AA111" s="1214">
        <v>0</v>
      </c>
      <c r="AB111" s="1189">
        <v>0</v>
      </c>
      <c r="AC111" s="1189">
        <v>0</v>
      </c>
      <c r="AD111" s="1189">
        <v>0</v>
      </c>
      <c r="AE111" s="1227">
        <v>0</v>
      </c>
      <c r="AF111" s="1317"/>
      <c r="AG111" s="568">
        <f t="shared" si="555"/>
        <v>0</v>
      </c>
      <c r="AH111" s="504">
        <f t="shared" si="556"/>
        <v>0</v>
      </c>
      <c r="AI111" s="893">
        <f t="shared" si="627"/>
        <v>0</v>
      </c>
      <c r="AJ111" s="1178">
        <v>1988</v>
      </c>
      <c r="AK111" s="1263" t="str">
        <f t="shared" si="629"/>
        <v/>
      </c>
      <c r="AL111" s="1263" t="str">
        <f t="shared" si="630"/>
        <v/>
      </c>
      <c r="AM111" s="1263" t="str">
        <f t="shared" si="631"/>
        <v/>
      </c>
      <c r="AN111" s="1263" t="str">
        <f t="shared" si="632"/>
        <v/>
      </c>
      <c r="AO111" s="1263" t="str">
        <f t="shared" si="633"/>
        <v/>
      </c>
      <c r="AP111" s="1263" t="str">
        <f t="shared" si="634"/>
        <v/>
      </c>
      <c r="AQ111" s="1263" t="str">
        <f t="shared" si="635"/>
        <v/>
      </c>
      <c r="AR111" s="1263" t="str">
        <f t="shared" si="636"/>
        <v/>
      </c>
      <c r="AS111" s="1263" t="str">
        <f t="shared" si="637"/>
        <v/>
      </c>
      <c r="AT111" s="1263" t="str">
        <f t="shared" si="638"/>
        <v/>
      </c>
      <c r="AU111" s="1263" t="str">
        <f t="shared" si="639"/>
        <v/>
      </c>
      <c r="AV111" s="1263" t="str">
        <f t="shared" si="640"/>
        <v/>
      </c>
      <c r="AW111" s="1263" t="str">
        <f t="shared" si="641"/>
        <v/>
      </c>
      <c r="AX111" s="1263" t="str">
        <f t="shared" si="642"/>
        <v/>
      </c>
      <c r="AY111" s="1263" t="str">
        <f t="shared" si="643"/>
        <v/>
      </c>
      <c r="AZ111" s="1263" t="str">
        <f t="shared" si="644"/>
        <v/>
      </c>
      <c r="BA111" s="1263" t="str">
        <f t="shared" si="645"/>
        <v/>
      </c>
      <c r="BB111" s="1263" t="str">
        <f t="shared" si="646"/>
        <v/>
      </c>
      <c r="BC111" s="1263" t="str">
        <f t="shared" si="647"/>
        <v/>
      </c>
      <c r="BD111" s="1263" t="str">
        <f t="shared" si="648"/>
        <v/>
      </c>
      <c r="BE111" s="1263" t="str">
        <f t="shared" si="649"/>
        <v/>
      </c>
      <c r="BF111" s="1263" t="str">
        <f t="shared" si="650"/>
        <v/>
      </c>
      <c r="BG111" s="1263" t="str">
        <f t="shared" si="651"/>
        <v/>
      </c>
      <c r="BH111" s="1263" t="str">
        <f t="shared" si="652"/>
        <v/>
      </c>
      <c r="BI111" s="1263" t="str">
        <f t="shared" si="730"/>
        <v/>
      </c>
      <c r="BJ111" s="1263" t="str">
        <f t="shared" si="653"/>
        <v/>
      </c>
      <c r="BK111" s="1263" t="str">
        <f t="shared" si="654"/>
        <v/>
      </c>
      <c r="BL111" s="1263" t="str">
        <f t="shared" si="655"/>
        <v/>
      </c>
      <c r="BM111" s="1263" t="str">
        <f t="shared" si="656"/>
        <v/>
      </c>
      <c r="BN111" s="1263" t="str">
        <f t="shared" si="657"/>
        <v/>
      </c>
      <c r="BO111" s="1264">
        <f t="shared" ref="BO111:BO130" si="765">SUM(AK111:BN111)</f>
        <v>0</v>
      </c>
      <c r="BP111" s="1178">
        <v>1988</v>
      </c>
      <c r="BQ111" s="15" t="str">
        <f t="shared" ref="BQ111" si="766">IF(AK111=1,$BP111,"")</f>
        <v/>
      </c>
      <c r="BR111" s="15" t="str">
        <f t="shared" ref="BR111" si="767">IF(AL111=1,$BP111,"")</f>
        <v/>
      </c>
      <c r="BS111" s="15" t="str">
        <f t="shared" ref="BS111" si="768">IF(AM111=1,$BP111,"")</f>
        <v/>
      </c>
      <c r="BT111" s="15" t="str">
        <f t="shared" ref="BT111" si="769">IF(AN111=1,$BP111,"")</f>
        <v/>
      </c>
      <c r="BU111" s="15" t="str">
        <f t="shared" ref="BU111" si="770">IF(AO111=1,$BP111,"")</f>
        <v/>
      </c>
      <c r="BV111" s="15" t="str">
        <f t="shared" ref="BV111" si="771">IF(AP111=1,$BP111,"")</f>
        <v/>
      </c>
      <c r="BW111" s="15" t="str">
        <f t="shared" ref="BW111" si="772">IF(AQ111=1,$BP111,"")</f>
        <v/>
      </c>
      <c r="BX111" s="15" t="str">
        <f t="shared" ref="BX111" si="773">IF(AR111=1,$BP111,"")</f>
        <v/>
      </c>
      <c r="BY111" s="15" t="str">
        <f t="shared" ref="BY111" si="774">IF(AS111=1,$BP111,"")</f>
        <v/>
      </c>
      <c r="BZ111" s="15" t="str">
        <f t="shared" ref="BZ111" si="775">IF(AT111=1,$BP111,"")</f>
        <v/>
      </c>
      <c r="CA111" s="15" t="str">
        <f t="shared" ref="CA111" si="776">IF(AU111=1,$BP111,"")</f>
        <v/>
      </c>
      <c r="CB111" s="15" t="str">
        <f t="shared" ref="CB111" si="777">IF(AV111=1,$BP111,"")</f>
        <v/>
      </c>
      <c r="CC111" s="15" t="str">
        <f t="shared" ref="CC111" si="778">IF(AW111=1,$BP111,"")</f>
        <v/>
      </c>
      <c r="CD111" s="15" t="str">
        <f t="shared" ref="CD111" si="779">IF(AX111=1,$BP111,"")</f>
        <v/>
      </c>
      <c r="CE111" s="15" t="str">
        <f t="shared" ref="CE111" si="780">IF(AY111=1,$BP111,"")</f>
        <v/>
      </c>
      <c r="CF111" s="15" t="str">
        <f t="shared" ref="CF111" si="781">IF(AZ111=1,$BP111,"")</f>
        <v/>
      </c>
      <c r="CG111" s="15" t="str">
        <f t="shared" ref="CG111" si="782">IF(BA111=1,$BP111,"")</f>
        <v/>
      </c>
      <c r="CH111" s="15" t="str">
        <f t="shared" ref="CH111" si="783">IF(BB111=1,$BP111,"")</f>
        <v/>
      </c>
      <c r="CI111" s="15" t="str">
        <f t="shared" ref="CI111" si="784">IF(BC111=1,$BP111,"")</f>
        <v/>
      </c>
      <c r="CJ111" s="15" t="str">
        <f t="shared" ref="CJ111" si="785">IF(BD111=1,$BP111,"")</f>
        <v/>
      </c>
      <c r="CK111" s="15" t="str">
        <f t="shared" ref="CK111" si="786">IF(BE111=1,$BP111,"")</f>
        <v/>
      </c>
      <c r="CL111" s="15" t="str">
        <f t="shared" ref="CL111" si="787">IF(BF111=1,$BP111,"")</f>
        <v/>
      </c>
      <c r="CM111" s="15" t="str">
        <f t="shared" ref="CM111" si="788">IF(BG111=1,$BP111,"")</f>
        <v/>
      </c>
      <c r="CN111" s="15" t="str">
        <f t="shared" ref="CN111" si="789">IF(BH111=1,$BP111,"")</f>
        <v/>
      </c>
      <c r="CO111" s="15" t="str">
        <f t="shared" ref="CO111" si="790">IF(BI111=1,$BP111,"")</f>
        <v/>
      </c>
      <c r="CP111" s="15" t="str">
        <f t="shared" ref="CP111" si="791">IF(BJ111=1,$BP111,"")</f>
        <v/>
      </c>
      <c r="CQ111" s="15" t="str">
        <f t="shared" ref="CQ111" si="792">IF(BK111=1,$BP111,"")</f>
        <v/>
      </c>
      <c r="CR111" s="15" t="str">
        <f t="shared" ref="CR111" si="793">IF(BL111=1,$BP111,"")</f>
        <v/>
      </c>
      <c r="CS111" s="15" t="str">
        <f t="shared" ref="CS111" si="794">IF(BM111=1,$BP111,"")</f>
        <v/>
      </c>
      <c r="CT111" s="15" t="str">
        <f t="shared" ref="CT111" si="795">IF(BN111=1,$BP111,"")</f>
        <v/>
      </c>
      <c r="CU111" s="1178">
        <v>1988</v>
      </c>
      <c r="CV111" s="14" t="str">
        <f t="shared" si="514"/>
        <v xml:space="preserve"> </v>
      </c>
      <c r="CW111" s="14" t="str">
        <f t="shared" si="515"/>
        <v xml:space="preserve"> </v>
      </c>
      <c r="CX111" s="14" t="str">
        <f t="shared" si="516"/>
        <v xml:space="preserve"> </v>
      </c>
      <c r="CY111" s="14" t="str">
        <f t="shared" si="517"/>
        <v xml:space="preserve"> </v>
      </c>
      <c r="CZ111" s="14" t="str">
        <f t="shared" si="518"/>
        <v xml:space="preserve"> </v>
      </c>
      <c r="DA111" s="14" t="str">
        <f t="shared" si="519"/>
        <v xml:space="preserve"> </v>
      </c>
      <c r="DB111" s="14" t="str">
        <f t="shared" si="520"/>
        <v xml:space="preserve"> </v>
      </c>
      <c r="DC111" s="14" t="str">
        <f t="shared" si="521"/>
        <v xml:space="preserve"> </v>
      </c>
      <c r="DD111" s="14" t="str">
        <f t="shared" si="522"/>
        <v xml:space="preserve"> </v>
      </c>
      <c r="DE111" s="14" t="str">
        <f t="shared" si="523"/>
        <v xml:space="preserve"> </v>
      </c>
      <c r="DF111" s="14" t="str">
        <f t="shared" si="524"/>
        <v xml:space="preserve"> </v>
      </c>
      <c r="DG111" s="14" t="str">
        <f t="shared" si="525"/>
        <v xml:space="preserve"> </v>
      </c>
      <c r="DH111" s="14" t="str">
        <f t="shared" si="526"/>
        <v xml:space="preserve"> </v>
      </c>
      <c r="DI111" s="14" t="str">
        <f t="shared" si="527"/>
        <v xml:space="preserve"> </v>
      </c>
      <c r="DJ111" s="14" t="str">
        <f t="shared" si="528"/>
        <v xml:space="preserve"> </v>
      </c>
      <c r="DK111" s="14" t="str">
        <f t="shared" si="529"/>
        <v xml:space="preserve"> </v>
      </c>
      <c r="DL111" s="14" t="str">
        <f t="shared" si="530"/>
        <v xml:space="preserve"> </v>
      </c>
      <c r="DM111" s="14" t="str">
        <f t="shared" si="531"/>
        <v xml:space="preserve"> </v>
      </c>
      <c r="DN111" s="14" t="str">
        <f t="shared" si="532"/>
        <v xml:space="preserve"> </v>
      </c>
      <c r="DO111" s="14" t="str">
        <f t="shared" si="533"/>
        <v xml:space="preserve"> </v>
      </c>
      <c r="DP111" s="14" t="str">
        <f t="shared" si="534"/>
        <v xml:space="preserve"> </v>
      </c>
      <c r="DQ111" s="14" t="str">
        <f t="shared" si="535"/>
        <v xml:space="preserve"> </v>
      </c>
      <c r="DR111" s="14" t="str">
        <f t="shared" si="536"/>
        <v xml:space="preserve"> </v>
      </c>
      <c r="DS111" s="14" t="str">
        <f t="shared" si="537"/>
        <v xml:space="preserve"> </v>
      </c>
      <c r="DT111" s="14" t="str">
        <f t="shared" si="538"/>
        <v xml:space="preserve"> </v>
      </c>
      <c r="DU111" s="14" t="str">
        <f t="shared" si="539"/>
        <v xml:space="preserve"> </v>
      </c>
      <c r="DV111" s="14" t="str">
        <f t="shared" si="540"/>
        <v xml:space="preserve"> </v>
      </c>
      <c r="DW111" s="14" t="str">
        <f t="shared" si="541"/>
        <v xml:space="preserve"> </v>
      </c>
      <c r="DX111" s="14" t="str">
        <f t="shared" si="542"/>
        <v xml:space="preserve"> </v>
      </c>
      <c r="DY111" s="14" t="str">
        <f t="shared" si="543"/>
        <v xml:space="preserve"> </v>
      </c>
      <c r="DZ111" s="14">
        <f t="shared" si="628"/>
        <v>0</v>
      </c>
      <c r="EA111" s="525"/>
      <c r="EB111" s="1178">
        <v>1988</v>
      </c>
      <c r="EC111" s="30" t="str">
        <f t="shared" si="658"/>
        <v xml:space="preserve"> </v>
      </c>
      <c r="ED111" s="30" t="str">
        <f t="shared" si="659"/>
        <v xml:space="preserve"> </v>
      </c>
      <c r="EE111" s="30" t="str">
        <f t="shared" si="660"/>
        <v xml:space="preserve"> </v>
      </c>
      <c r="EF111" s="30" t="str">
        <f t="shared" si="661"/>
        <v xml:space="preserve"> </v>
      </c>
      <c r="EG111" s="30" t="str">
        <f t="shared" si="662"/>
        <v xml:space="preserve"> </v>
      </c>
      <c r="EH111" s="30" t="str">
        <f t="shared" si="663"/>
        <v xml:space="preserve"> </v>
      </c>
      <c r="EI111" s="30" t="str">
        <f t="shared" si="664"/>
        <v xml:space="preserve"> </v>
      </c>
      <c r="EJ111" s="30" t="str">
        <f t="shared" si="665"/>
        <v xml:space="preserve"> </v>
      </c>
      <c r="EK111" s="30" t="str">
        <f t="shared" si="666"/>
        <v xml:space="preserve"> </v>
      </c>
      <c r="EL111" s="30" t="str">
        <f t="shared" si="667"/>
        <v xml:space="preserve"> </v>
      </c>
      <c r="EM111" s="30" t="str">
        <f t="shared" si="668"/>
        <v xml:space="preserve"> </v>
      </c>
      <c r="EN111" s="30" t="str">
        <f t="shared" si="669"/>
        <v xml:space="preserve"> </v>
      </c>
      <c r="EO111" s="30" t="str">
        <f t="shared" si="670"/>
        <v xml:space="preserve"> </v>
      </c>
      <c r="EP111" s="30" t="str">
        <f t="shared" si="671"/>
        <v xml:space="preserve"> </v>
      </c>
      <c r="EQ111" s="30" t="str">
        <f t="shared" si="672"/>
        <v xml:space="preserve"> </v>
      </c>
      <c r="ER111" s="30" t="str">
        <f t="shared" si="673"/>
        <v xml:space="preserve"> </v>
      </c>
      <c r="ES111" s="30" t="str">
        <f t="shared" si="674"/>
        <v xml:space="preserve"> </v>
      </c>
      <c r="ET111" s="30" t="str">
        <f t="shared" si="675"/>
        <v xml:space="preserve"> </v>
      </c>
      <c r="EU111" s="30" t="str">
        <f t="shared" si="676"/>
        <v xml:space="preserve"> </v>
      </c>
      <c r="EV111" s="30" t="str">
        <f t="shared" si="677"/>
        <v xml:space="preserve"> </v>
      </c>
      <c r="EW111" s="30" t="str">
        <f t="shared" si="678"/>
        <v xml:space="preserve"> </v>
      </c>
      <c r="EX111" s="30" t="str">
        <f t="shared" si="679"/>
        <v xml:space="preserve"> </v>
      </c>
      <c r="EY111" s="30" t="str">
        <f t="shared" si="680"/>
        <v xml:space="preserve"> </v>
      </c>
      <c r="EZ111" s="30" t="str">
        <f t="shared" si="731"/>
        <v xml:space="preserve"> </v>
      </c>
      <c r="FA111" s="30" t="str">
        <f t="shared" si="732"/>
        <v xml:space="preserve"> </v>
      </c>
      <c r="FB111" s="30" t="str">
        <f t="shared" si="588"/>
        <v xml:space="preserve"> </v>
      </c>
      <c r="FC111" s="30" t="str">
        <f t="shared" si="589"/>
        <v xml:space="preserve"> </v>
      </c>
      <c r="FD111" s="30" t="str">
        <f t="shared" si="590"/>
        <v xml:space="preserve"> </v>
      </c>
      <c r="FE111" s="30" t="str">
        <f t="shared" si="591"/>
        <v xml:space="preserve"> </v>
      </c>
      <c r="FF111" s="30" t="str">
        <f t="shared" si="592"/>
        <v xml:space="preserve"> </v>
      </c>
      <c r="FG111" s="639">
        <f t="shared" si="544"/>
        <v>0</v>
      </c>
      <c r="FI111" s="656">
        <v>1988</v>
      </c>
      <c r="FJ111" s="43" t="str">
        <f t="shared" si="545"/>
        <v/>
      </c>
      <c r="FK111" s="43" t="str">
        <f t="shared" si="546"/>
        <v/>
      </c>
      <c r="FL111" s="43" t="str">
        <f t="shared" si="547"/>
        <v/>
      </c>
      <c r="FM111" s="43" t="str">
        <f t="shared" si="548"/>
        <v/>
      </c>
      <c r="FN111" s="43" t="str">
        <f t="shared" si="549"/>
        <v/>
      </c>
      <c r="FO111" s="43" t="str">
        <f t="shared" si="550"/>
        <v/>
      </c>
      <c r="FP111" s="43" t="str">
        <f t="shared" si="551"/>
        <v/>
      </c>
      <c r="FQ111" s="43" t="str">
        <f t="shared" si="552"/>
        <v/>
      </c>
      <c r="FR111" s="43" t="str">
        <f t="shared" si="593"/>
        <v/>
      </c>
      <c r="FS111" s="43" t="str">
        <f t="shared" si="681"/>
        <v/>
      </c>
      <c r="FT111" s="43" t="str">
        <f t="shared" si="682"/>
        <v/>
      </c>
      <c r="FU111" s="43" t="str">
        <f t="shared" si="683"/>
        <v/>
      </c>
      <c r="FV111" s="43" t="str">
        <f t="shared" si="684"/>
        <v/>
      </c>
      <c r="FW111" s="43" t="str">
        <f t="shared" si="685"/>
        <v/>
      </c>
      <c r="FX111" s="43" t="str">
        <f t="shared" si="686"/>
        <v/>
      </c>
      <c r="FY111" s="43" t="str">
        <f t="shared" si="687"/>
        <v/>
      </c>
      <c r="FZ111" s="43" t="str">
        <f t="shared" si="688"/>
        <v/>
      </c>
      <c r="GA111" s="43" t="str">
        <f t="shared" si="689"/>
        <v/>
      </c>
      <c r="GB111" s="43" t="str">
        <f t="shared" si="690"/>
        <v/>
      </c>
      <c r="GC111" s="43" t="str">
        <f t="shared" si="691"/>
        <v/>
      </c>
      <c r="GD111" s="43" t="str">
        <f t="shared" si="692"/>
        <v/>
      </c>
      <c r="GE111" s="43" t="str">
        <f t="shared" si="693"/>
        <v/>
      </c>
      <c r="GF111" s="43" t="str">
        <f t="shared" si="694"/>
        <v/>
      </c>
      <c r="GG111" s="43" t="str">
        <f t="shared" si="733"/>
        <v/>
      </c>
      <c r="GH111" s="43" t="str">
        <f t="shared" si="695"/>
        <v/>
      </c>
      <c r="GI111" s="43" t="str">
        <f t="shared" si="696"/>
        <v/>
      </c>
      <c r="GJ111" s="43" t="str">
        <f t="shared" si="697"/>
        <v/>
      </c>
      <c r="GK111" s="43" t="str">
        <f t="shared" si="698"/>
        <v/>
      </c>
      <c r="GL111" s="43" t="str">
        <f t="shared" si="699"/>
        <v/>
      </c>
      <c r="GM111" s="43" t="str">
        <f t="shared" si="700"/>
        <v/>
      </c>
      <c r="GN111" s="1228">
        <f t="shared" si="594"/>
        <v>0</v>
      </c>
      <c r="GO111" s="1229">
        <f t="shared" si="595"/>
        <v>0</v>
      </c>
      <c r="GP111" s="656">
        <v>1988</v>
      </c>
      <c r="GQ111" s="4" t="str">
        <f t="shared" si="701"/>
        <v xml:space="preserve"> </v>
      </c>
      <c r="GR111" s="4" t="str">
        <f t="shared" si="702"/>
        <v xml:space="preserve"> </v>
      </c>
      <c r="GS111" s="4" t="str">
        <f t="shared" si="703"/>
        <v xml:space="preserve"> </v>
      </c>
      <c r="GT111" s="4" t="str">
        <f t="shared" si="704"/>
        <v xml:space="preserve"> </v>
      </c>
      <c r="GU111" s="4" t="str">
        <f t="shared" si="705"/>
        <v xml:space="preserve"> </v>
      </c>
      <c r="GV111" s="4" t="str">
        <f t="shared" si="706"/>
        <v xml:space="preserve"> </v>
      </c>
      <c r="GW111" s="4" t="str">
        <f t="shared" si="707"/>
        <v xml:space="preserve"> </v>
      </c>
      <c r="GX111" s="4" t="str">
        <f t="shared" si="708"/>
        <v xml:space="preserve"> </v>
      </c>
      <c r="GY111" s="4" t="str">
        <f t="shared" si="709"/>
        <v xml:space="preserve"> </v>
      </c>
      <c r="GZ111" s="4" t="str">
        <f t="shared" si="710"/>
        <v xml:space="preserve"> </v>
      </c>
      <c r="HA111" s="4" t="str">
        <f t="shared" si="711"/>
        <v xml:space="preserve"> </v>
      </c>
      <c r="HB111" s="4" t="str">
        <f t="shared" si="712"/>
        <v xml:space="preserve"> </v>
      </c>
      <c r="HC111" s="4" t="str">
        <f t="shared" si="713"/>
        <v xml:space="preserve"> </v>
      </c>
      <c r="HD111" s="4" t="str">
        <f t="shared" si="714"/>
        <v xml:space="preserve"> </v>
      </c>
      <c r="HE111" s="4" t="str">
        <f t="shared" si="715"/>
        <v xml:space="preserve"> </v>
      </c>
      <c r="HF111" s="4" t="str">
        <f t="shared" si="716"/>
        <v xml:space="preserve"> </v>
      </c>
      <c r="HG111" s="4" t="str">
        <f t="shared" si="717"/>
        <v xml:space="preserve"> </v>
      </c>
      <c r="HH111" s="4" t="str">
        <f t="shared" si="718"/>
        <v xml:space="preserve"> </v>
      </c>
      <c r="HI111" s="4" t="str">
        <f t="shared" si="719"/>
        <v xml:space="preserve"> </v>
      </c>
      <c r="HJ111" s="4" t="str">
        <f t="shared" si="720"/>
        <v xml:space="preserve"> </v>
      </c>
      <c r="HK111" s="4" t="str">
        <f t="shared" si="721"/>
        <v xml:space="preserve"> </v>
      </c>
      <c r="HL111" s="4" t="str">
        <f t="shared" si="722"/>
        <v xml:space="preserve"> </v>
      </c>
      <c r="HM111" s="4" t="str">
        <f t="shared" si="723"/>
        <v xml:space="preserve"> </v>
      </c>
      <c r="HN111" s="4" t="str">
        <f t="shared" si="724"/>
        <v xml:space="preserve"> </v>
      </c>
      <c r="HO111" s="4" t="str">
        <f t="shared" si="734"/>
        <v xml:space="preserve"> </v>
      </c>
      <c r="HP111" s="4" t="str">
        <f t="shared" si="725"/>
        <v xml:space="preserve"> </v>
      </c>
      <c r="HQ111" s="4" t="str">
        <f t="shared" si="726"/>
        <v xml:space="preserve"> </v>
      </c>
      <c r="HR111" s="4" t="str">
        <f t="shared" si="727"/>
        <v xml:space="preserve"> </v>
      </c>
      <c r="HS111" s="4" t="str">
        <f t="shared" si="728"/>
        <v xml:space="preserve"> </v>
      </c>
      <c r="HT111" s="4" t="str">
        <f t="shared" si="729"/>
        <v xml:space="preserve"> </v>
      </c>
      <c r="HU111" s="4">
        <f t="shared" si="596"/>
        <v>0</v>
      </c>
      <c r="HV111" s="656">
        <v>1988</v>
      </c>
      <c r="HW111" s="528" t="str">
        <f t="shared" si="597"/>
        <v xml:space="preserve"> </v>
      </c>
      <c r="HX111" s="528" t="str">
        <f t="shared" si="598"/>
        <v xml:space="preserve"> </v>
      </c>
      <c r="HY111" s="528" t="str">
        <f t="shared" si="599"/>
        <v xml:space="preserve"> </v>
      </c>
      <c r="HZ111" s="528" t="str">
        <f t="shared" si="600"/>
        <v xml:space="preserve"> </v>
      </c>
      <c r="IA111" s="528" t="str">
        <f t="shared" si="601"/>
        <v xml:space="preserve"> </v>
      </c>
      <c r="IB111" s="528" t="str">
        <f t="shared" si="602"/>
        <v xml:space="preserve"> </v>
      </c>
      <c r="IC111" s="528" t="str">
        <f t="shared" si="603"/>
        <v xml:space="preserve"> </v>
      </c>
      <c r="ID111" s="528" t="str">
        <f t="shared" si="604"/>
        <v xml:space="preserve"> </v>
      </c>
      <c r="IE111" s="528" t="str">
        <f t="shared" si="605"/>
        <v xml:space="preserve"> </v>
      </c>
      <c r="IF111" s="528" t="str">
        <f t="shared" si="606"/>
        <v xml:space="preserve"> </v>
      </c>
      <c r="IG111" s="528" t="str">
        <f t="shared" si="607"/>
        <v xml:space="preserve"> </v>
      </c>
      <c r="IH111" s="528" t="str">
        <f t="shared" si="608"/>
        <v xml:space="preserve"> </v>
      </c>
      <c r="II111" s="528" t="str">
        <f t="shared" si="609"/>
        <v xml:space="preserve"> </v>
      </c>
      <c r="IJ111" s="528" t="str">
        <f t="shared" si="610"/>
        <v xml:space="preserve"> </v>
      </c>
      <c r="IK111" s="528" t="str">
        <f t="shared" si="611"/>
        <v xml:space="preserve"> </v>
      </c>
      <c r="IL111" s="528" t="str">
        <f t="shared" si="612"/>
        <v xml:space="preserve"> </v>
      </c>
      <c r="IM111" s="528" t="str">
        <f t="shared" si="613"/>
        <v xml:space="preserve"> </v>
      </c>
      <c r="IN111" s="528" t="str">
        <f t="shared" si="614"/>
        <v xml:space="preserve"> </v>
      </c>
      <c r="IO111" s="528" t="str">
        <f t="shared" si="615"/>
        <v xml:space="preserve"> </v>
      </c>
      <c r="IP111" s="528" t="str">
        <f t="shared" si="616"/>
        <v xml:space="preserve"> </v>
      </c>
      <c r="IQ111" s="528" t="str">
        <f t="shared" si="617"/>
        <v xml:space="preserve"> </v>
      </c>
      <c r="IR111" s="528" t="str">
        <f t="shared" si="618"/>
        <v xml:space="preserve"> </v>
      </c>
      <c r="IS111" s="528" t="str">
        <f t="shared" si="619"/>
        <v xml:space="preserve"> </v>
      </c>
      <c r="IT111" s="528" t="str">
        <f t="shared" si="620"/>
        <v xml:space="preserve"> </v>
      </c>
      <c r="IU111" s="528" t="str">
        <f t="shared" si="621"/>
        <v xml:space="preserve"> </v>
      </c>
      <c r="IV111" s="528" t="str">
        <f t="shared" si="622"/>
        <v xml:space="preserve"> </v>
      </c>
      <c r="IW111" s="528" t="str">
        <f t="shared" si="623"/>
        <v xml:space="preserve"> </v>
      </c>
      <c r="IX111" s="528" t="str">
        <f t="shared" si="624"/>
        <v xml:space="preserve"> </v>
      </c>
      <c r="IY111" s="528" t="str">
        <f t="shared" si="625"/>
        <v xml:space="preserve"> </v>
      </c>
      <c r="IZ111" s="528" t="str">
        <f t="shared" si="626"/>
        <v xml:space="preserve"> </v>
      </c>
      <c r="JA111" s="1177">
        <f t="shared" si="553"/>
        <v>0</v>
      </c>
      <c r="JB111" s="8">
        <f t="shared" si="554"/>
        <v>0</v>
      </c>
    </row>
    <row r="112" spans="1:262">
      <c r="A112" s="773">
        <v>1989</v>
      </c>
      <c r="B112" s="1226">
        <v>0</v>
      </c>
      <c r="C112" s="1189">
        <v>0</v>
      </c>
      <c r="D112" s="1189">
        <v>0</v>
      </c>
      <c r="E112" s="1189">
        <v>0</v>
      </c>
      <c r="F112" s="1227">
        <v>0</v>
      </c>
      <c r="G112" s="1214">
        <v>0</v>
      </c>
      <c r="H112" s="1189">
        <v>0</v>
      </c>
      <c r="I112" s="1189">
        <v>0</v>
      </c>
      <c r="J112" s="1189">
        <v>0</v>
      </c>
      <c r="K112" s="1227">
        <v>0</v>
      </c>
      <c r="L112" s="1214">
        <v>0</v>
      </c>
      <c r="M112" s="1189">
        <v>0</v>
      </c>
      <c r="N112" s="1189">
        <v>0</v>
      </c>
      <c r="O112" s="1189">
        <v>0</v>
      </c>
      <c r="P112" s="1227">
        <v>0</v>
      </c>
      <c r="Q112" s="1214">
        <v>0</v>
      </c>
      <c r="R112" s="1189">
        <v>0</v>
      </c>
      <c r="S112" s="1189">
        <v>0</v>
      </c>
      <c r="T112" s="1189">
        <v>0</v>
      </c>
      <c r="U112" s="1227">
        <v>0</v>
      </c>
      <c r="V112" s="1214">
        <v>0</v>
      </c>
      <c r="W112" s="1189" t="s">
        <v>60</v>
      </c>
      <c r="X112" s="1189">
        <v>1.1000000000000001</v>
      </c>
      <c r="Y112" s="1189">
        <v>0</v>
      </c>
      <c r="Z112" s="1227">
        <v>0</v>
      </c>
      <c r="AA112" s="1214">
        <v>0</v>
      </c>
      <c r="AB112" s="1189">
        <v>0</v>
      </c>
      <c r="AC112" s="1189">
        <v>0</v>
      </c>
      <c r="AD112" s="1189">
        <v>0</v>
      </c>
      <c r="AE112" s="1227">
        <v>0</v>
      </c>
      <c r="AF112" s="1317"/>
      <c r="AG112" s="568">
        <f t="shared" si="555"/>
        <v>1.1000000000000001</v>
      </c>
      <c r="AH112" s="504">
        <f t="shared" si="556"/>
        <v>1.1000000000000001</v>
      </c>
      <c r="AI112" s="893">
        <f t="shared" si="627"/>
        <v>1.1000000000000001</v>
      </c>
      <c r="AJ112" s="1178">
        <v>1989</v>
      </c>
      <c r="AK112" s="1263" t="str">
        <f t="shared" si="629"/>
        <v/>
      </c>
      <c r="AL112" s="1263" t="str">
        <f t="shared" si="630"/>
        <v/>
      </c>
      <c r="AM112" s="1263" t="str">
        <f t="shared" si="631"/>
        <v/>
      </c>
      <c r="AN112" s="1263" t="str">
        <f t="shared" si="632"/>
        <v/>
      </c>
      <c r="AO112" s="1263" t="str">
        <f t="shared" si="633"/>
        <v/>
      </c>
      <c r="AP112" s="1263" t="str">
        <f t="shared" si="634"/>
        <v/>
      </c>
      <c r="AQ112" s="1263" t="str">
        <f t="shared" si="635"/>
        <v/>
      </c>
      <c r="AR112" s="1263" t="str">
        <f t="shared" si="636"/>
        <v/>
      </c>
      <c r="AS112" s="1263" t="str">
        <f t="shared" si="637"/>
        <v/>
      </c>
      <c r="AT112" s="1263" t="str">
        <f t="shared" si="638"/>
        <v/>
      </c>
      <c r="AU112" s="1263" t="str">
        <f t="shared" si="639"/>
        <v/>
      </c>
      <c r="AV112" s="1263" t="str">
        <f t="shared" si="640"/>
        <v/>
      </c>
      <c r="AW112" s="1263" t="str">
        <f t="shared" si="641"/>
        <v/>
      </c>
      <c r="AX112" s="1263" t="str">
        <f t="shared" si="642"/>
        <v/>
      </c>
      <c r="AY112" s="1263" t="str">
        <f t="shared" si="643"/>
        <v/>
      </c>
      <c r="AZ112" s="1263" t="str">
        <f t="shared" si="644"/>
        <v/>
      </c>
      <c r="BA112" s="1263" t="str">
        <f t="shared" si="645"/>
        <v/>
      </c>
      <c r="BB112" s="1263" t="str">
        <f t="shared" si="646"/>
        <v/>
      </c>
      <c r="BC112" s="1263" t="str">
        <f t="shared" si="647"/>
        <v/>
      </c>
      <c r="BD112" s="1263" t="str">
        <f t="shared" si="648"/>
        <v/>
      </c>
      <c r="BE112" s="1263" t="str">
        <f t="shared" si="649"/>
        <v/>
      </c>
      <c r="BF112" s="1263" t="str">
        <f t="shared" si="650"/>
        <v/>
      </c>
      <c r="BG112" s="1263">
        <f t="shared" si="651"/>
        <v>1</v>
      </c>
      <c r="BH112" s="1263" t="str">
        <f t="shared" si="652"/>
        <v/>
      </c>
      <c r="BI112" s="1263" t="str">
        <f t="shared" si="730"/>
        <v/>
      </c>
      <c r="BJ112" s="1263" t="str">
        <f t="shared" si="653"/>
        <v/>
      </c>
      <c r="BK112" s="1263" t="str">
        <f t="shared" si="654"/>
        <v/>
      </c>
      <c r="BL112" s="1263" t="str">
        <f t="shared" si="655"/>
        <v/>
      </c>
      <c r="BM112" s="1263" t="str">
        <f t="shared" si="656"/>
        <v/>
      </c>
      <c r="BN112" s="1263" t="str">
        <f t="shared" si="657"/>
        <v/>
      </c>
      <c r="BO112" s="1264">
        <f t="shared" si="765"/>
        <v>1</v>
      </c>
      <c r="BP112" s="1178">
        <v>1989</v>
      </c>
      <c r="BQ112" s="15" t="str">
        <f t="shared" ref="BQ112:BQ153" si="796">IF(AK112=1,$BP112,"")</f>
        <v/>
      </c>
      <c r="BR112" s="15" t="str">
        <f t="shared" ref="BR112:BR153" si="797">IF(AL112=1,$BP112,"")</f>
        <v/>
      </c>
      <c r="BS112" s="15" t="str">
        <f t="shared" ref="BS112:BS153" si="798">IF(AM112=1,$BP112,"")</f>
        <v/>
      </c>
      <c r="BT112" s="15" t="str">
        <f t="shared" ref="BT112:BT153" si="799">IF(AN112=1,$BP112,"")</f>
        <v/>
      </c>
      <c r="BU112" s="15" t="str">
        <f t="shared" ref="BU112:BU153" si="800">IF(AO112=1,$BP112,"")</f>
        <v/>
      </c>
      <c r="BV112" s="15" t="str">
        <f t="shared" ref="BV112:BV153" si="801">IF(AP112=1,$BP112,"")</f>
        <v/>
      </c>
      <c r="BW112" s="15" t="str">
        <f t="shared" ref="BW112:BW153" si="802">IF(AQ112=1,$BP112,"")</f>
        <v/>
      </c>
      <c r="BX112" s="15" t="str">
        <f t="shared" ref="BX112:BX153" si="803">IF(AR112=1,$BP112,"")</f>
        <v/>
      </c>
      <c r="BY112" s="15" t="str">
        <f t="shared" ref="BY112:BY153" si="804">IF(AS112=1,$BP112,"")</f>
        <v/>
      </c>
      <c r="BZ112" s="15" t="str">
        <f t="shared" ref="BZ112:BZ153" si="805">IF(AT112=1,$BP112,"")</f>
        <v/>
      </c>
      <c r="CA112" s="15" t="str">
        <f t="shared" ref="CA112:CA153" si="806">IF(AU112=1,$BP112,"")</f>
        <v/>
      </c>
      <c r="CB112" s="15" t="str">
        <f t="shared" ref="CB112:CB153" si="807">IF(AV112=1,$BP112,"")</f>
        <v/>
      </c>
      <c r="CC112" s="15" t="str">
        <f t="shared" ref="CC112:CC153" si="808">IF(AW112=1,$BP112,"")</f>
        <v/>
      </c>
      <c r="CD112" s="15" t="str">
        <f t="shared" ref="CD112:CD153" si="809">IF(AX112=1,$BP112,"")</f>
        <v/>
      </c>
      <c r="CE112" s="15" t="str">
        <f t="shared" ref="CE112:CE153" si="810">IF(AY112=1,$BP112,"")</f>
        <v/>
      </c>
      <c r="CF112" s="15" t="str">
        <f t="shared" ref="CF112:CF153" si="811">IF(AZ112=1,$BP112,"")</f>
        <v/>
      </c>
      <c r="CG112" s="15" t="str">
        <f t="shared" ref="CG112:CG153" si="812">IF(BA112=1,$BP112,"")</f>
        <v/>
      </c>
      <c r="CH112" s="15" t="str">
        <f t="shared" ref="CH112:CH153" si="813">IF(BB112=1,$BP112,"")</f>
        <v/>
      </c>
      <c r="CI112" s="15" t="str">
        <f t="shared" ref="CI112:CI153" si="814">IF(BC112=1,$BP112,"")</f>
        <v/>
      </c>
      <c r="CJ112" s="15" t="str">
        <f t="shared" ref="CJ112:CJ153" si="815">IF(BD112=1,$BP112,"")</f>
        <v/>
      </c>
      <c r="CK112" s="15" t="str">
        <f t="shared" ref="CK112:CK153" si="816">IF(BE112=1,$BP112,"")</f>
        <v/>
      </c>
      <c r="CL112" s="15" t="str">
        <f t="shared" ref="CL112:CL153" si="817">IF(BF112=1,$BP112,"")</f>
        <v/>
      </c>
      <c r="CM112" s="15">
        <f t="shared" ref="CM112:CM153" si="818">IF(BG112=1,$BP112,"")</f>
        <v>1989</v>
      </c>
      <c r="CN112" s="15" t="str">
        <f t="shared" ref="CN112:CN153" si="819">IF(BH112=1,$BP112,"")</f>
        <v/>
      </c>
      <c r="CO112" s="15" t="str">
        <f t="shared" ref="CO112:CO153" si="820">IF(BI112=1,$BP112,"")</f>
        <v/>
      </c>
      <c r="CP112" s="15" t="str">
        <f t="shared" ref="CP112:CP153" si="821">IF(BJ112=1,$BP112,"")</f>
        <v/>
      </c>
      <c r="CQ112" s="15" t="str">
        <f t="shared" ref="CQ112:CQ153" si="822">IF(BK112=1,$BP112,"")</f>
        <v/>
      </c>
      <c r="CR112" s="15" t="str">
        <f t="shared" ref="CR112:CR153" si="823">IF(BL112=1,$BP112,"")</f>
        <v/>
      </c>
      <c r="CS112" s="15" t="str">
        <f t="shared" ref="CS112:CS153" si="824">IF(BM112=1,$BP112,"")</f>
        <v/>
      </c>
      <c r="CT112" s="15" t="str">
        <f t="shared" ref="CT112:CT153" si="825">IF(BN112=1,$BP112,"")</f>
        <v/>
      </c>
      <c r="CU112" s="1178">
        <v>1989</v>
      </c>
      <c r="CV112" s="14" t="str">
        <f t="shared" si="514"/>
        <v xml:space="preserve"> </v>
      </c>
      <c r="CW112" s="14" t="str">
        <f t="shared" si="515"/>
        <v xml:space="preserve"> </v>
      </c>
      <c r="CX112" s="14" t="str">
        <f t="shared" si="516"/>
        <v xml:space="preserve"> </v>
      </c>
      <c r="CY112" s="14" t="str">
        <f t="shared" si="517"/>
        <v xml:space="preserve"> </v>
      </c>
      <c r="CZ112" s="14" t="str">
        <f t="shared" si="518"/>
        <v xml:space="preserve"> </v>
      </c>
      <c r="DA112" s="14" t="str">
        <f t="shared" si="519"/>
        <v xml:space="preserve"> </v>
      </c>
      <c r="DB112" s="14" t="str">
        <f t="shared" si="520"/>
        <v xml:space="preserve"> </v>
      </c>
      <c r="DC112" s="14" t="str">
        <f t="shared" si="521"/>
        <v xml:space="preserve"> </v>
      </c>
      <c r="DD112" s="14" t="str">
        <f t="shared" si="522"/>
        <v xml:space="preserve"> </v>
      </c>
      <c r="DE112" s="14" t="str">
        <f t="shared" si="523"/>
        <v xml:space="preserve"> </v>
      </c>
      <c r="DF112" s="14" t="str">
        <f t="shared" si="524"/>
        <v xml:space="preserve"> </v>
      </c>
      <c r="DG112" s="14" t="str">
        <f t="shared" si="525"/>
        <v xml:space="preserve"> </v>
      </c>
      <c r="DH112" s="14" t="str">
        <f t="shared" si="526"/>
        <v xml:space="preserve"> </v>
      </c>
      <c r="DI112" s="14" t="str">
        <f t="shared" si="527"/>
        <v xml:space="preserve"> </v>
      </c>
      <c r="DJ112" s="14" t="str">
        <f t="shared" si="528"/>
        <v xml:space="preserve"> </v>
      </c>
      <c r="DK112" s="14" t="str">
        <f t="shared" si="529"/>
        <v xml:space="preserve"> </v>
      </c>
      <c r="DL112" s="14" t="str">
        <f t="shared" si="530"/>
        <v xml:space="preserve"> </v>
      </c>
      <c r="DM112" s="14" t="str">
        <f t="shared" si="531"/>
        <v xml:space="preserve"> </v>
      </c>
      <c r="DN112" s="14" t="str">
        <f t="shared" si="532"/>
        <v xml:space="preserve"> </v>
      </c>
      <c r="DO112" s="14" t="str">
        <f t="shared" si="533"/>
        <v xml:space="preserve"> </v>
      </c>
      <c r="DP112" s="14" t="str">
        <f t="shared" si="534"/>
        <v xml:space="preserve"> </v>
      </c>
      <c r="DQ112" s="14" t="str">
        <f t="shared" si="535"/>
        <v xml:space="preserve"> </v>
      </c>
      <c r="DR112" s="14" t="str">
        <f t="shared" si="536"/>
        <v xml:space="preserve"> </v>
      </c>
      <c r="DS112" s="14" t="str">
        <f t="shared" si="537"/>
        <v xml:space="preserve"> </v>
      </c>
      <c r="DT112" s="14" t="str">
        <f t="shared" si="538"/>
        <v xml:space="preserve"> </v>
      </c>
      <c r="DU112" s="14" t="str">
        <f t="shared" si="539"/>
        <v xml:space="preserve"> </v>
      </c>
      <c r="DV112" s="14" t="str">
        <f t="shared" si="540"/>
        <v xml:space="preserve"> </v>
      </c>
      <c r="DW112" s="14" t="str">
        <f t="shared" si="541"/>
        <v xml:space="preserve"> </v>
      </c>
      <c r="DX112" s="14" t="str">
        <f t="shared" si="542"/>
        <v xml:space="preserve"> </v>
      </c>
      <c r="DY112" s="14" t="str">
        <f t="shared" si="543"/>
        <v xml:space="preserve"> </v>
      </c>
      <c r="DZ112" s="14">
        <f t="shared" si="628"/>
        <v>0</v>
      </c>
      <c r="EA112" s="525"/>
      <c r="EB112" s="1178">
        <v>1989</v>
      </c>
      <c r="EC112" s="30" t="str">
        <f t="shared" ref="EC112:EC153" si="826">IF(OR(B112="M",B112=0,B112="T",B112&lt;0.01)," ",1)</f>
        <v xml:space="preserve"> </v>
      </c>
      <c r="ED112" s="30" t="str">
        <f t="shared" ref="ED112:ED153" si="827">IF(OR(C112="M",C112=0,C112="T",C112&lt;0.01)," ",1)</f>
        <v xml:space="preserve"> </v>
      </c>
      <c r="EE112" s="30" t="str">
        <f t="shared" ref="EE112:EE153" si="828">IF(OR(D112="M",D112=0,D112="T",D112&lt;0.01)," ",1)</f>
        <v xml:space="preserve"> </v>
      </c>
      <c r="EF112" s="30" t="str">
        <f t="shared" ref="EF112:EF153" si="829">IF(OR(E112="M",E112=0,E112="T",E112&lt;0.01)," ",1)</f>
        <v xml:space="preserve"> </v>
      </c>
      <c r="EG112" s="30" t="str">
        <f t="shared" ref="EG112:EG153" si="830">IF(OR(F112="M",F112=0,F112="T",F112&lt;0.01)," ",1)</f>
        <v xml:space="preserve"> </v>
      </c>
      <c r="EH112" s="30" t="str">
        <f t="shared" ref="EH112:EH153" si="831">IF(OR(G112="M",G112=0,G112="T",G112&lt;0.01)," ",1)</f>
        <v xml:space="preserve"> </v>
      </c>
      <c r="EI112" s="30" t="str">
        <f t="shared" ref="EI112:EI153" si="832">IF(OR(H112="M",H112=0,H112="T",H112&lt;0.01)," ",1)</f>
        <v xml:space="preserve"> </v>
      </c>
      <c r="EJ112" s="30" t="str">
        <f t="shared" ref="EJ112:EJ153" si="833">IF(OR(I112="M",I112=0,I112="T",I112&lt;0.01)," ",1)</f>
        <v xml:space="preserve"> </v>
      </c>
      <c r="EK112" s="30" t="str">
        <f t="shared" ref="EK112:EK153" si="834">IF(OR(J112="M",J112=0,J112="T",J112&lt;0.01)," ",1)</f>
        <v xml:space="preserve"> </v>
      </c>
      <c r="EL112" s="30" t="str">
        <f t="shared" ref="EL112:EL153" si="835">IF(OR(K112="M",K112=0,K112="T",K112&lt;0.01)," ",1)</f>
        <v xml:space="preserve"> </v>
      </c>
      <c r="EM112" s="30" t="str">
        <f t="shared" ref="EM112:EM153" si="836">IF(OR(L112="M",L112=0,L112="T",L112&lt;0.01)," ",1)</f>
        <v xml:space="preserve"> </v>
      </c>
      <c r="EN112" s="30" t="str">
        <f t="shared" ref="EN112:EN153" si="837">IF(OR(M112="M",M112=0,M112="T",M112&lt;0.01)," ",1)</f>
        <v xml:space="preserve"> </v>
      </c>
      <c r="EO112" s="30" t="str">
        <f t="shared" ref="EO112:EO153" si="838">IF(OR(N112="M",N112=0,N112="T",N112&lt;0.01)," ",1)</f>
        <v xml:space="preserve"> </v>
      </c>
      <c r="EP112" s="30" t="str">
        <f t="shared" ref="EP112:EP153" si="839">IF(OR(O112="M",O112=0,O112="T",O112&lt;0.01)," ",1)</f>
        <v xml:space="preserve"> </v>
      </c>
      <c r="EQ112" s="30" t="str">
        <f t="shared" ref="EQ112:EQ153" si="840">IF(OR(P112="M",P112=0,P112="T",P112&lt;0.01)," ",1)</f>
        <v xml:space="preserve"> </v>
      </c>
      <c r="ER112" s="30" t="str">
        <f t="shared" ref="ER112:ER153" si="841">IF(OR(Q112="M",Q112=0,Q112="T",Q112&lt;0.01)," ",1)</f>
        <v xml:space="preserve"> </v>
      </c>
      <c r="ES112" s="30" t="str">
        <f t="shared" ref="ES112:ES153" si="842">IF(OR(R112="M",R112=0,R112="T",R112&lt;0.01)," ",1)</f>
        <v xml:space="preserve"> </v>
      </c>
      <c r="ET112" s="30" t="str">
        <f t="shared" ref="ET112:ET153" si="843">IF(OR(S112="M",S112=0,S112="T",S112&lt;0.01)," ",1)</f>
        <v xml:space="preserve"> </v>
      </c>
      <c r="EU112" s="30" t="str">
        <f t="shared" ref="EU112:EU153" si="844">IF(OR(T112="M",T112=0,T112="T",T112&lt;0.01)," ",1)</f>
        <v xml:space="preserve"> </v>
      </c>
      <c r="EV112" s="30" t="str">
        <f t="shared" ref="EV112:EV153" si="845">IF(OR(U112="M",U112=0,U112="T",U112&lt;0.01)," ",1)</f>
        <v xml:space="preserve"> </v>
      </c>
      <c r="EW112" s="30" t="str">
        <f t="shared" ref="EW112:EW153" si="846">IF(OR(V112="M",V112=0,V112="T",V112&lt;0.01)," ",1)</f>
        <v xml:space="preserve"> </v>
      </c>
      <c r="EX112" s="30" t="str">
        <f t="shared" ref="EX112:EX153" si="847">IF(OR(W112="M",W112=0,W112="T",W112&lt;0.01)," ",1)</f>
        <v xml:space="preserve"> </v>
      </c>
      <c r="EY112" s="30">
        <f t="shared" ref="EY112:EY153" si="848">IF(OR(X112="M",X112=0,X112="T",X112&lt;0.01)," ",1)</f>
        <v>1</v>
      </c>
      <c r="EZ112" s="30" t="str">
        <f t="shared" ref="EZ112:EZ153" si="849">IF(OR(Y112="M",Y112=0,Y112="T",Y112&lt;0.01)," ",1)</f>
        <v xml:space="preserve"> </v>
      </c>
      <c r="FA112" s="30" t="str">
        <f t="shared" ref="FA112:FA153" si="850">IF(OR(Z112="M",Z112=0,Z112="T",Z112&lt;0.01)," ",1)</f>
        <v xml:space="preserve"> </v>
      </c>
      <c r="FB112" s="30" t="str">
        <f t="shared" ref="FB112:FB153" si="851">IF(OR(AA112="M",AA112=0,AA112="T",AA112&lt;0.01)," ",1)</f>
        <v xml:space="preserve"> </v>
      </c>
      <c r="FC112" s="30" t="str">
        <f t="shared" ref="FC112:FC153" si="852">IF(OR(AB112="M",AB112=0,AB112="T",AB112&lt;0.01)," ",1)</f>
        <v xml:space="preserve"> </v>
      </c>
      <c r="FD112" s="30" t="str">
        <f t="shared" ref="FD112:FD153" si="853">IF(OR(AC112="M",AC112=0,AC112="T",AC112&lt;0.01)," ",1)</f>
        <v xml:space="preserve"> </v>
      </c>
      <c r="FE112" s="30" t="str">
        <f t="shared" ref="FE112:FE153" si="854">IF(OR(AD112="M",AD112=0,AD112="T",AD112&lt;0.01)," ",1)</f>
        <v xml:space="preserve"> </v>
      </c>
      <c r="FF112" s="30" t="str">
        <f t="shared" ref="FF112:FF153" si="855">IF(OR(AE112="M",AE112=0,AE112="T",AE112&lt;0.01)," ",1)</f>
        <v xml:space="preserve"> </v>
      </c>
      <c r="FG112" s="639">
        <f t="shared" ref="FG112:FG153" si="856">SUM(EC112:FF112)</f>
        <v>1</v>
      </c>
      <c r="FI112" s="656">
        <v>1989</v>
      </c>
      <c r="FJ112" s="43" t="str">
        <f t="shared" si="545"/>
        <v/>
      </c>
      <c r="FK112" s="43" t="str">
        <f t="shared" si="546"/>
        <v/>
      </c>
      <c r="FL112" s="43" t="str">
        <f t="shared" si="547"/>
        <v/>
      </c>
      <c r="FM112" s="43" t="str">
        <f t="shared" si="548"/>
        <v/>
      </c>
      <c r="FN112" s="43" t="str">
        <f t="shared" si="549"/>
        <v/>
      </c>
      <c r="FO112" s="43" t="str">
        <f t="shared" si="550"/>
        <v/>
      </c>
      <c r="FP112" s="43" t="str">
        <f t="shared" si="551"/>
        <v/>
      </c>
      <c r="FQ112" s="43" t="str">
        <f t="shared" si="552"/>
        <v/>
      </c>
      <c r="FR112" s="43" t="str">
        <f t="shared" si="593"/>
        <v/>
      </c>
      <c r="FS112" s="43" t="str">
        <f t="shared" si="681"/>
        <v/>
      </c>
      <c r="FT112" s="43" t="str">
        <f t="shared" si="682"/>
        <v/>
      </c>
      <c r="FU112" s="43" t="str">
        <f t="shared" si="683"/>
        <v/>
      </c>
      <c r="FV112" s="43" t="str">
        <f t="shared" si="684"/>
        <v/>
      </c>
      <c r="FW112" s="43" t="str">
        <f t="shared" si="685"/>
        <v/>
      </c>
      <c r="FX112" s="43" t="str">
        <f t="shared" si="686"/>
        <v/>
      </c>
      <c r="FY112" s="43" t="str">
        <f t="shared" si="687"/>
        <v/>
      </c>
      <c r="FZ112" s="43" t="str">
        <f t="shared" si="688"/>
        <v/>
      </c>
      <c r="GA112" s="43" t="str">
        <f t="shared" si="689"/>
        <v/>
      </c>
      <c r="GB112" s="43" t="str">
        <f t="shared" si="690"/>
        <v/>
      </c>
      <c r="GC112" s="43" t="str">
        <f t="shared" si="691"/>
        <v/>
      </c>
      <c r="GD112" s="43" t="str">
        <f t="shared" si="692"/>
        <v/>
      </c>
      <c r="GE112" s="43" t="str">
        <f t="shared" si="693"/>
        <v/>
      </c>
      <c r="GF112" s="43">
        <f t="shared" si="694"/>
        <v>1.1000000000000001</v>
      </c>
      <c r="GG112" s="43" t="str">
        <f t="shared" si="733"/>
        <v/>
      </c>
      <c r="GH112" s="43" t="str">
        <f t="shared" si="695"/>
        <v/>
      </c>
      <c r="GI112" s="43" t="str">
        <f t="shared" si="696"/>
        <v/>
      </c>
      <c r="GJ112" s="43" t="str">
        <f t="shared" si="697"/>
        <v/>
      </c>
      <c r="GK112" s="43" t="str">
        <f t="shared" si="698"/>
        <v/>
      </c>
      <c r="GL112" s="43" t="str">
        <f t="shared" si="699"/>
        <v/>
      </c>
      <c r="GM112" s="43" t="str">
        <f t="shared" si="700"/>
        <v/>
      </c>
      <c r="GN112" s="1228">
        <f t="shared" si="594"/>
        <v>1.1000000000000001</v>
      </c>
      <c r="GO112" s="1229">
        <f t="shared" si="595"/>
        <v>1</v>
      </c>
      <c r="GP112" s="656">
        <v>1989</v>
      </c>
      <c r="GQ112" s="4" t="str">
        <f t="shared" si="701"/>
        <v xml:space="preserve"> </v>
      </c>
      <c r="GR112" s="4" t="str">
        <f t="shared" si="702"/>
        <v xml:space="preserve"> </v>
      </c>
      <c r="GS112" s="4" t="str">
        <f t="shared" si="703"/>
        <v xml:space="preserve"> </v>
      </c>
      <c r="GT112" s="4" t="str">
        <f t="shared" si="704"/>
        <v xml:space="preserve"> </v>
      </c>
      <c r="GU112" s="4" t="str">
        <f t="shared" si="705"/>
        <v xml:space="preserve"> </v>
      </c>
      <c r="GV112" s="4" t="str">
        <f t="shared" si="706"/>
        <v xml:space="preserve"> </v>
      </c>
      <c r="GW112" s="4" t="str">
        <f t="shared" si="707"/>
        <v xml:space="preserve"> </v>
      </c>
      <c r="GX112" s="4" t="str">
        <f t="shared" si="708"/>
        <v xml:space="preserve"> </v>
      </c>
      <c r="GY112" s="4" t="str">
        <f t="shared" si="709"/>
        <v xml:space="preserve"> </v>
      </c>
      <c r="GZ112" s="4" t="str">
        <f t="shared" si="710"/>
        <v xml:space="preserve"> </v>
      </c>
      <c r="HA112" s="4" t="str">
        <f t="shared" si="711"/>
        <v xml:space="preserve"> </v>
      </c>
      <c r="HB112" s="4" t="str">
        <f t="shared" si="712"/>
        <v xml:space="preserve"> </v>
      </c>
      <c r="HC112" s="4" t="str">
        <f t="shared" si="713"/>
        <v xml:space="preserve"> </v>
      </c>
      <c r="HD112" s="4" t="str">
        <f t="shared" si="714"/>
        <v xml:space="preserve"> </v>
      </c>
      <c r="HE112" s="4" t="str">
        <f t="shared" si="715"/>
        <v xml:space="preserve"> </v>
      </c>
      <c r="HF112" s="4" t="str">
        <f t="shared" si="716"/>
        <v xml:space="preserve"> </v>
      </c>
      <c r="HG112" s="4" t="str">
        <f t="shared" si="717"/>
        <v xml:space="preserve"> </v>
      </c>
      <c r="HH112" s="4" t="str">
        <f t="shared" si="718"/>
        <v xml:space="preserve"> </v>
      </c>
      <c r="HI112" s="4" t="str">
        <f t="shared" si="719"/>
        <v xml:space="preserve"> </v>
      </c>
      <c r="HJ112" s="4" t="str">
        <f t="shared" si="720"/>
        <v xml:space="preserve"> </v>
      </c>
      <c r="HK112" s="4" t="str">
        <f t="shared" si="721"/>
        <v xml:space="preserve"> </v>
      </c>
      <c r="HL112" s="4">
        <f t="shared" si="722"/>
        <v>1</v>
      </c>
      <c r="HM112" s="4">
        <f t="shared" si="723"/>
        <v>1</v>
      </c>
      <c r="HN112" s="4" t="str">
        <f t="shared" si="724"/>
        <v xml:space="preserve"> </v>
      </c>
      <c r="HO112" s="4" t="str">
        <f t="shared" si="734"/>
        <v xml:space="preserve"> </v>
      </c>
      <c r="HP112" s="4" t="str">
        <f t="shared" si="725"/>
        <v xml:space="preserve"> </v>
      </c>
      <c r="HQ112" s="4" t="str">
        <f t="shared" si="726"/>
        <v xml:space="preserve"> </v>
      </c>
      <c r="HR112" s="4" t="str">
        <f t="shared" si="727"/>
        <v xml:space="preserve"> </v>
      </c>
      <c r="HS112" s="4" t="str">
        <f t="shared" si="728"/>
        <v xml:space="preserve"> </v>
      </c>
      <c r="HT112" s="4" t="str">
        <f t="shared" si="729"/>
        <v xml:space="preserve"> </v>
      </c>
      <c r="HU112" s="4">
        <f t="shared" si="596"/>
        <v>2</v>
      </c>
      <c r="HV112" s="656">
        <v>1989</v>
      </c>
      <c r="HW112" s="528" t="str">
        <f t="shared" si="597"/>
        <v xml:space="preserve"> </v>
      </c>
      <c r="HX112" s="528" t="str">
        <f t="shared" si="598"/>
        <v xml:space="preserve"> </v>
      </c>
      <c r="HY112" s="528" t="str">
        <f t="shared" si="599"/>
        <v xml:space="preserve"> </v>
      </c>
      <c r="HZ112" s="528" t="str">
        <f t="shared" si="600"/>
        <v xml:space="preserve"> </v>
      </c>
      <c r="IA112" s="528" t="str">
        <f t="shared" si="601"/>
        <v xml:space="preserve"> </v>
      </c>
      <c r="IB112" s="528" t="str">
        <f t="shared" si="602"/>
        <v xml:space="preserve"> </v>
      </c>
      <c r="IC112" s="528" t="str">
        <f t="shared" si="603"/>
        <v xml:space="preserve"> </v>
      </c>
      <c r="ID112" s="528" t="str">
        <f t="shared" si="604"/>
        <v xml:space="preserve"> </v>
      </c>
      <c r="IE112" s="528" t="str">
        <f t="shared" si="605"/>
        <v xml:space="preserve"> </v>
      </c>
      <c r="IF112" s="528" t="str">
        <f t="shared" si="606"/>
        <v xml:space="preserve"> </v>
      </c>
      <c r="IG112" s="528" t="str">
        <f t="shared" si="607"/>
        <v xml:space="preserve"> </v>
      </c>
      <c r="IH112" s="528" t="str">
        <f t="shared" si="608"/>
        <v xml:space="preserve"> </v>
      </c>
      <c r="II112" s="528" t="str">
        <f t="shared" si="609"/>
        <v xml:space="preserve"> </v>
      </c>
      <c r="IJ112" s="528" t="str">
        <f t="shared" si="610"/>
        <v xml:space="preserve"> </v>
      </c>
      <c r="IK112" s="528" t="str">
        <f t="shared" si="611"/>
        <v xml:space="preserve"> </v>
      </c>
      <c r="IL112" s="528" t="str">
        <f t="shared" si="612"/>
        <v xml:space="preserve"> </v>
      </c>
      <c r="IM112" s="528" t="str">
        <f t="shared" si="613"/>
        <v xml:space="preserve"> </v>
      </c>
      <c r="IN112" s="528" t="str">
        <f t="shared" si="614"/>
        <v xml:space="preserve"> </v>
      </c>
      <c r="IO112" s="528" t="str">
        <f t="shared" si="615"/>
        <v xml:space="preserve"> </v>
      </c>
      <c r="IP112" s="528" t="str">
        <f t="shared" si="616"/>
        <v xml:space="preserve"> </v>
      </c>
      <c r="IQ112" s="528" t="str">
        <f t="shared" si="617"/>
        <v xml:space="preserve"> </v>
      </c>
      <c r="IR112" s="528">
        <f t="shared" si="618"/>
        <v>1</v>
      </c>
      <c r="IS112" s="528" t="str">
        <f t="shared" si="619"/>
        <v xml:space="preserve"> </v>
      </c>
      <c r="IT112" s="528" t="str">
        <f t="shared" si="620"/>
        <v xml:space="preserve"> </v>
      </c>
      <c r="IU112" s="528" t="str">
        <f t="shared" si="621"/>
        <v xml:space="preserve"> </v>
      </c>
      <c r="IV112" s="528" t="str">
        <f t="shared" si="622"/>
        <v xml:space="preserve"> </v>
      </c>
      <c r="IW112" s="528" t="str">
        <f t="shared" si="623"/>
        <v xml:space="preserve"> </v>
      </c>
      <c r="IX112" s="528" t="str">
        <f t="shared" si="624"/>
        <v xml:space="preserve"> </v>
      </c>
      <c r="IY112" s="528" t="str">
        <f t="shared" si="625"/>
        <v xml:space="preserve"> </v>
      </c>
      <c r="IZ112" s="528" t="str">
        <f t="shared" si="626"/>
        <v xml:space="preserve"> </v>
      </c>
      <c r="JA112" s="1177">
        <f t="shared" si="553"/>
        <v>1</v>
      </c>
      <c r="JB112" s="8">
        <f t="shared" si="554"/>
        <v>1.1000000000000001</v>
      </c>
    </row>
    <row r="113" spans="1:262" ht="13.8" thickBot="1">
      <c r="A113" s="1193">
        <v>1990</v>
      </c>
      <c r="B113" s="1230">
        <v>0</v>
      </c>
      <c r="C113" s="1231">
        <v>0</v>
      </c>
      <c r="D113" s="1231">
        <v>0</v>
      </c>
      <c r="E113" s="1231">
        <v>0</v>
      </c>
      <c r="F113" s="1232">
        <v>0</v>
      </c>
      <c r="G113" s="1233">
        <v>0</v>
      </c>
      <c r="H113" s="1231">
        <v>0</v>
      </c>
      <c r="I113" s="1231">
        <v>0</v>
      </c>
      <c r="J113" s="1231">
        <v>0</v>
      </c>
      <c r="K113" s="1232">
        <v>0</v>
      </c>
      <c r="L113" s="1233">
        <v>0</v>
      </c>
      <c r="M113" s="1231">
        <v>0</v>
      </c>
      <c r="N113" s="1231">
        <v>0</v>
      </c>
      <c r="O113" s="1231">
        <v>0</v>
      </c>
      <c r="P113" s="1232">
        <v>0</v>
      </c>
      <c r="Q113" s="1233">
        <v>0</v>
      </c>
      <c r="R113" s="1231">
        <v>0</v>
      </c>
      <c r="S113" s="1231">
        <v>0</v>
      </c>
      <c r="T113" s="1231">
        <v>0</v>
      </c>
      <c r="U113" s="1232">
        <v>0</v>
      </c>
      <c r="V113" s="1233">
        <v>0</v>
      </c>
      <c r="W113" s="1231">
        <v>0</v>
      </c>
      <c r="X113" s="1231">
        <v>0</v>
      </c>
      <c r="Y113" s="1231">
        <v>0</v>
      </c>
      <c r="Z113" s="1232">
        <v>0</v>
      </c>
      <c r="AA113" s="1233">
        <v>0</v>
      </c>
      <c r="AB113" s="1231">
        <v>0</v>
      </c>
      <c r="AC113" s="1231">
        <v>0</v>
      </c>
      <c r="AD113" s="1231">
        <v>0</v>
      </c>
      <c r="AE113" s="1232">
        <v>0</v>
      </c>
      <c r="AF113" s="1318"/>
      <c r="AG113" s="695">
        <f t="shared" si="555"/>
        <v>0</v>
      </c>
      <c r="AH113" s="1190">
        <f t="shared" si="556"/>
        <v>0</v>
      </c>
      <c r="AI113" s="1191">
        <f t="shared" si="627"/>
        <v>0</v>
      </c>
      <c r="AJ113" s="1192">
        <v>1990</v>
      </c>
      <c r="AK113" s="1263" t="str">
        <f t="shared" si="629"/>
        <v/>
      </c>
      <c r="AL113" s="1263" t="str">
        <f t="shared" si="630"/>
        <v/>
      </c>
      <c r="AM113" s="1263" t="str">
        <f t="shared" si="631"/>
        <v/>
      </c>
      <c r="AN113" s="1263" t="str">
        <f t="shared" si="632"/>
        <v/>
      </c>
      <c r="AO113" s="1263" t="str">
        <f t="shared" si="633"/>
        <v/>
      </c>
      <c r="AP113" s="1263" t="str">
        <f t="shared" si="634"/>
        <v/>
      </c>
      <c r="AQ113" s="1263" t="str">
        <f t="shared" si="635"/>
        <v/>
      </c>
      <c r="AR113" s="1263" t="str">
        <f t="shared" si="636"/>
        <v/>
      </c>
      <c r="AS113" s="1263" t="str">
        <f t="shared" si="637"/>
        <v/>
      </c>
      <c r="AT113" s="1263" t="str">
        <f t="shared" si="638"/>
        <v/>
      </c>
      <c r="AU113" s="1263" t="str">
        <f t="shared" si="639"/>
        <v/>
      </c>
      <c r="AV113" s="1263" t="str">
        <f t="shared" si="640"/>
        <v/>
      </c>
      <c r="AW113" s="1263" t="str">
        <f t="shared" si="641"/>
        <v/>
      </c>
      <c r="AX113" s="1263" t="str">
        <f t="shared" si="642"/>
        <v/>
      </c>
      <c r="AY113" s="1263" t="str">
        <f t="shared" si="643"/>
        <v/>
      </c>
      <c r="AZ113" s="1263" t="str">
        <f t="shared" si="644"/>
        <v/>
      </c>
      <c r="BA113" s="1263" t="str">
        <f t="shared" si="645"/>
        <v/>
      </c>
      <c r="BB113" s="1263" t="str">
        <f t="shared" si="646"/>
        <v/>
      </c>
      <c r="BC113" s="1263" t="str">
        <f t="shared" si="647"/>
        <v/>
      </c>
      <c r="BD113" s="1263" t="str">
        <f t="shared" si="648"/>
        <v/>
      </c>
      <c r="BE113" s="1263" t="str">
        <f t="shared" si="649"/>
        <v/>
      </c>
      <c r="BF113" s="1263" t="str">
        <f t="shared" si="650"/>
        <v/>
      </c>
      <c r="BG113" s="1263" t="str">
        <f t="shared" si="651"/>
        <v/>
      </c>
      <c r="BH113" s="1263" t="str">
        <f t="shared" si="652"/>
        <v/>
      </c>
      <c r="BI113" s="1263" t="str">
        <f t="shared" si="730"/>
        <v/>
      </c>
      <c r="BJ113" s="1263" t="str">
        <f t="shared" si="653"/>
        <v/>
      </c>
      <c r="BK113" s="1263" t="str">
        <f t="shared" si="654"/>
        <v/>
      </c>
      <c r="BL113" s="1263" t="str">
        <f t="shared" si="655"/>
        <v/>
      </c>
      <c r="BM113" s="1263" t="str">
        <f t="shared" si="656"/>
        <v/>
      </c>
      <c r="BN113" s="1263" t="str">
        <f t="shared" si="657"/>
        <v/>
      </c>
      <c r="BO113" s="1264">
        <f t="shared" si="765"/>
        <v>0</v>
      </c>
      <c r="BP113" s="1178">
        <v>1990</v>
      </c>
      <c r="BQ113" s="15" t="str">
        <f t="shared" si="796"/>
        <v/>
      </c>
      <c r="BR113" s="15" t="str">
        <f t="shared" si="797"/>
        <v/>
      </c>
      <c r="BS113" s="15" t="str">
        <f t="shared" si="798"/>
        <v/>
      </c>
      <c r="BT113" s="15" t="str">
        <f t="shared" si="799"/>
        <v/>
      </c>
      <c r="BU113" s="15" t="str">
        <f t="shared" si="800"/>
        <v/>
      </c>
      <c r="BV113" s="15" t="str">
        <f t="shared" si="801"/>
        <v/>
      </c>
      <c r="BW113" s="15" t="str">
        <f t="shared" si="802"/>
        <v/>
      </c>
      <c r="BX113" s="15" t="str">
        <f t="shared" si="803"/>
        <v/>
      </c>
      <c r="BY113" s="15" t="str">
        <f t="shared" si="804"/>
        <v/>
      </c>
      <c r="BZ113" s="15" t="str">
        <f t="shared" si="805"/>
        <v/>
      </c>
      <c r="CA113" s="15" t="str">
        <f t="shared" si="806"/>
        <v/>
      </c>
      <c r="CB113" s="15" t="str">
        <f t="shared" si="807"/>
        <v/>
      </c>
      <c r="CC113" s="15" t="str">
        <f t="shared" si="808"/>
        <v/>
      </c>
      <c r="CD113" s="15" t="str">
        <f t="shared" si="809"/>
        <v/>
      </c>
      <c r="CE113" s="15" t="str">
        <f t="shared" si="810"/>
        <v/>
      </c>
      <c r="CF113" s="15" t="str">
        <f t="shared" si="811"/>
        <v/>
      </c>
      <c r="CG113" s="15" t="str">
        <f t="shared" si="812"/>
        <v/>
      </c>
      <c r="CH113" s="15" t="str">
        <f t="shared" si="813"/>
        <v/>
      </c>
      <c r="CI113" s="15" t="str">
        <f t="shared" si="814"/>
        <v/>
      </c>
      <c r="CJ113" s="15" t="str">
        <f t="shared" si="815"/>
        <v/>
      </c>
      <c r="CK113" s="15" t="str">
        <f t="shared" si="816"/>
        <v/>
      </c>
      <c r="CL113" s="15" t="str">
        <f t="shared" si="817"/>
        <v/>
      </c>
      <c r="CM113" s="15" t="str">
        <f t="shared" si="818"/>
        <v/>
      </c>
      <c r="CN113" s="15" t="str">
        <f t="shared" si="819"/>
        <v/>
      </c>
      <c r="CO113" s="15" t="str">
        <f t="shared" si="820"/>
        <v/>
      </c>
      <c r="CP113" s="15" t="str">
        <f t="shared" si="821"/>
        <v/>
      </c>
      <c r="CQ113" s="15" t="str">
        <f t="shared" si="822"/>
        <v/>
      </c>
      <c r="CR113" s="15" t="str">
        <f t="shared" si="823"/>
        <v/>
      </c>
      <c r="CS113" s="15" t="str">
        <f t="shared" si="824"/>
        <v/>
      </c>
      <c r="CT113" s="15" t="str">
        <f t="shared" si="825"/>
        <v/>
      </c>
      <c r="CU113" s="1178">
        <v>1990</v>
      </c>
      <c r="CV113" s="14" t="str">
        <f t="shared" si="514"/>
        <v xml:space="preserve"> </v>
      </c>
      <c r="CW113" s="14" t="str">
        <f t="shared" si="515"/>
        <v xml:space="preserve"> </v>
      </c>
      <c r="CX113" s="14" t="str">
        <f t="shared" si="516"/>
        <v xml:space="preserve"> </v>
      </c>
      <c r="CY113" s="14" t="str">
        <f t="shared" si="517"/>
        <v xml:space="preserve"> </v>
      </c>
      <c r="CZ113" s="14" t="str">
        <f t="shared" si="518"/>
        <v xml:space="preserve"> </v>
      </c>
      <c r="DA113" s="14" t="str">
        <f t="shared" si="519"/>
        <v xml:space="preserve"> </v>
      </c>
      <c r="DB113" s="14" t="str">
        <f t="shared" si="520"/>
        <v xml:space="preserve"> </v>
      </c>
      <c r="DC113" s="14" t="str">
        <f t="shared" si="521"/>
        <v xml:space="preserve"> </v>
      </c>
      <c r="DD113" s="14" t="str">
        <f t="shared" si="522"/>
        <v xml:space="preserve"> </v>
      </c>
      <c r="DE113" s="14" t="str">
        <f t="shared" si="523"/>
        <v xml:space="preserve"> </v>
      </c>
      <c r="DF113" s="14" t="str">
        <f t="shared" si="524"/>
        <v xml:space="preserve"> </v>
      </c>
      <c r="DG113" s="14" t="str">
        <f t="shared" si="525"/>
        <v xml:space="preserve"> </v>
      </c>
      <c r="DH113" s="14" t="str">
        <f t="shared" si="526"/>
        <v xml:space="preserve"> </v>
      </c>
      <c r="DI113" s="14" t="str">
        <f t="shared" si="527"/>
        <v xml:space="preserve"> </v>
      </c>
      <c r="DJ113" s="14" t="str">
        <f t="shared" si="528"/>
        <v xml:space="preserve"> </v>
      </c>
      <c r="DK113" s="14" t="str">
        <f t="shared" si="529"/>
        <v xml:space="preserve"> </v>
      </c>
      <c r="DL113" s="14" t="str">
        <f t="shared" si="530"/>
        <v xml:space="preserve"> </v>
      </c>
      <c r="DM113" s="14" t="str">
        <f t="shared" si="531"/>
        <v xml:space="preserve"> </v>
      </c>
      <c r="DN113" s="14" t="str">
        <f t="shared" si="532"/>
        <v xml:space="preserve"> </v>
      </c>
      <c r="DO113" s="14" t="str">
        <f t="shared" si="533"/>
        <v xml:space="preserve"> </v>
      </c>
      <c r="DP113" s="14" t="str">
        <f t="shared" si="534"/>
        <v xml:space="preserve"> </v>
      </c>
      <c r="DQ113" s="14" t="str">
        <f t="shared" si="535"/>
        <v xml:space="preserve"> </v>
      </c>
      <c r="DR113" s="14" t="str">
        <f t="shared" si="536"/>
        <v xml:space="preserve"> </v>
      </c>
      <c r="DS113" s="14" t="str">
        <f t="shared" si="537"/>
        <v xml:space="preserve"> </v>
      </c>
      <c r="DT113" s="14" t="str">
        <f t="shared" si="538"/>
        <v xml:space="preserve"> </v>
      </c>
      <c r="DU113" s="14" t="str">
        <f t="shared" si="539"/>
        <v xml:space="preserve"> </v>
      </c>
      <c r="DV113" s="14" t="str">
        <f t="shared" si="540"/>
        <v xml:space="preserve"> </v>
      </c>
      <c r="DW113" s="14" t="str">
        <f t="shared" si="541"/>
        <v xml:space="preserve"> </v>
      </c>
      <c r="DX113" s="14" t="str">
        <f t="shared" si="542"/>
        <v xml:space="preserve"> </v>
      </c>
      <c r="DY113" s="14" t="str">
        <f t="shared" si="543"/>
        <v xml:space="preserve"> </v>
      </c>
      <c r="DZ113" s="14">
        <f t="shared" si="628"/>
        <v>0</v>
      </c>
      <c r="EA113" s="525"/>
      <c r="EB113" s="1178">
        <v>1990</v>
      </c>
      <c r="EC113" s="30" t="str">
        <f t="shared" si="826"/>
        <v xml:space="preserve"> </v>
      </c>
      <c r="ED113" s="30" t="str">
        <f t="shared" si="827"/>
        <v xml:space="preserve"> </v>
      </c>
      <c r="EE113" s="30" t="str">
        <f t="shared" si="828"/>
        <v xml:space="preserve"> </v>
      </c>
      <c r="EF113" s="30" t="str">
        <f t="shared" si="829"/>
        <v xml:space="preserve"> </v>
      </c>
      <c r="EG113" s="30" t="str">
        <f t="shared" si="830"/>
        <v xml:space="preserve"> </v>
      </c>
      <c r="EH113" s="30" t="str">
        <f t="shared" si="831"/>
        <v xml:space="preserve"> </v>
      </c>
      <c r="EI113" s="30" t="str">
        <f t="shared" si="832"/>
        <v xml:space="preserve"> </v>
      </c>
      <c r="EJ113" s="30" t="str">
        <f t="shared" si="833"/>
        <v xml:space="preserve"> </v>
      </c>
      <c r="EK113" s="30" t="str">
        <f t="shared" si="834"/>
        <v xml:space="preserve"> </v>
      </c>
      <c r="EL113" s="30" t="str">
        <f t="shared" si="835"/>
        <v xml:space="preserve"> </v>
      </c>
      <c r="EM113" s="30" t="str">
        <f t="shared" si="836"/>
        <v xml:space="preserve"> </v>
      </c>
      <c r="EN113" s="30" t="str">
        <f t="shared" si="837"/>
        <v xml:space="preserve"> </v>
      </c>
      <c r="EO113" s="30" t="str">
        <f t="shared" si="838"/>
        <v xml:space="preserve"> </v>
      </c>
      <c r="EP113" s="30" t="str">
        <f t="shared" si="839"/>
        <v xml:space="preserve"> </v>
      </c>
      <c r="EQ113" s="30" t="str">
        <f t="shared" si="840"/>
        <v xml:space="preserve"> </v>
      </c>
      <c r="ER113" s="30" t="str">
        <f t="shared" si="841"/>
        <v xml:space="preserve"> </v>
      </c>
      <c r="ES113" s="30" t="str">
        <f t="shared" si="842"/>
        <v xml:space="preserve"> </v>
      </c>
      <c r="ET113" s="30" t="str">
        <f t="shared" si="843"/>
        <v xml:space="preserve"> </v>
      </c>
      <c r="EU113" s="30" t="str">
        <f t="shared" si="844"/>
        <v xml:space="preserve"> </v>
      </c>
      <c r="EV113" s="30" t="str">
        <f t="shared" si="845"/>
        <v xml:space="preserve"> </v>
      </c>
      <c r="EW113" s="30" t="str">
        <f t="shared" si="846"/>
        <v xml:space="preserve"> </v>
      </c>
      <c r="EX113" s="30" t="str">
        <f t="shared" si="847"/>
        <v xml:space="preserve"> </v>
      </c>
      <c r="EY113" s="30" t="str">
        <f t="shared" si="848"/>
        <v xml:space="preserve"> </v>
      </c>
      <c r="EZ113" s="30" t="str">
        <f t="shared" si="849"/>
        <v xml:space="preserve"> </v>
      </c>
      <c r="FA113" s="30" t="str">
        <f t="shared" si="850"/>
        <v xml:space="preserve"> </v>
      </c>
      <c r="FB113" s="30" t="str">
        <f t="shared" si="851"/>
        <v xml:space="preserve"> </v>
      </c>
      <c r="FC113" s="30" t="str">
        <f t="shared" si="852"/>
        <v xml:space="preserve"> </v>
      </c>
      <c r="FD113" s="30" t="str">
        <f t="shared" si="853"/>
        <v xml:space="preserve"> </v>
      </c>
      <c r="FE113" s="30" t="str">
        <f t="shared" si="854"/>
        <v xml:space="preserve"> </v>
      </c>
      <c r="FF113" s="30" t="str">
        <f t="shared" si="855"/>
        <v xml:space="preserve"> </v>
      </c>
      <c r="FG113" s="639">
        <f t="shared" si="856"/>
        <v>0</v>
      </c>
      <c r="FI113" s="656">
        <v>1990</v>
      </c>
      <c r="FJ113" s="43" t="str">
        <f t="shared" si="545"/>
        <v/>
      </c>
      <c r="FK113" s="43" t="str">
        <f t="shared" si="546"/>
        <v/>
      </c>
      <c r="FL113" s="43" t="str">
        <f t="shared" si="547"/>
        <v/>
      </c>
      <c r="FM113" s="43" t="str">
        <f t="shared" si="548"/>
        <v/>
      </c>
      <c r="FN113" s="43" t="str">
        <f t="shared" si="549"/>
        <v/>
      </c>
      <c r="FO113" s="43" t="str">
        <f t="shared" si="550"/>
        <v/>
      </c>
      <c r="FP113" s="43" t="str">
        <f t="shared" si="551"/>
        <v/>
      </c>
      <c r="FQ113" s="43" t="str">
        <f t="shared" si="552"/>
        <v/>
      </c>
      <c r="FR113" s="43" t="str">
        <f t="shared" si="593"/>
        <v/>
      </c>
      <c r="FS113" s="43" t="str">
        <f t="shared" si="681"/>
        <v/>
      </c>
      <c r="FT113" s="43" t="str">
        <f t="shared" si="682"/>
        <v/>
      </c>
      <c r="FU113" s="43" t="str">
        <f t="shared" si="683"/>
        <v/>
      </c>
      <c r="FV113" s="43" t="str">
        <f t="shared" si="684"/>
        <v/>
      </c>
      <c r="FW113" s="43" t="str">
        <f t="shared" si="685"/>
        <v/>
      </c>
      <c r="FX113" s="43" t="str">
        <f t="shared" si="686"/>
        <v/>
      </c>
      <c r="FY113" s="43" t="str">
        <f t="shared" si="687"/>
        <v/>
      </c>
      <c r="FZ113" s="43" t="str">
        <f t="shared" si="688"/>
        <v/>
      </c>
      <c r="GA113" s="43" t="str">
        <f t="shared" si="689"/>
        <v/>
      </c>
      <c r="GB113" s="43" t="str">
        <f t="shared" si="690"/>
        <v/>
      </c>
      <c r="GC113" s="43" t="str">
        <f t="shared" si="691"/>
        <v/>
      </c>
      <c r="GD113" s="43" t="str">
        <f t="shared" si="692"/>
        <v/>
      </c>
      <c r="GE113" s="43" t="str">
        <f t="shared" si="693"/>
        <v/>
      </c>
      <c r="GF113" s="43" t="str">
        <f t="shared" si="694"/>
        <v/>
      </c>
      <c r="GG113" s="43" t="str">
        <f t="shared" si="733"/>
        <v/>
      </c>
      <c r="GH113" s="43" t="str">
        <f t="shared" si="695"/>
        <v/>
      </c>
      <c r="GI113" s="43" t="str">
        <f t="shared" si="696"/>
        <v/>
      </c>
      <c r="GJ113" s="43" t="str">
        <f t="shared" si="697"/>
        <v/>
      </c>
      <c r="GK113" s="43" t="str">
        <f t="shared" si="698"/>
        <v/>
      </c>
      <c r="GL113" s="43" t="str">
        <f t="shared" si="699"/>
        <v/>
      </c>
      <c r="GM113" s="43" t="str">
        <f t="shared" si="700"/>
        <v/>
      </c>
      <c r="GN113" s="1228">
        <f t="shared" si="594"/>
        <v>0</v>
      </c>
      <c r="GO113" s="1229">
        <f t="shared" si="595"/>
        <v>0</v>
      </c>
      <c r="GP113" s="656">
        <v>1990</v>
      </c>
      <c r="GQ113" s="4" t="str">
        <f t="shared" si="701"/>
        <v xml:space="preserve"> </v>
      </c>
      <c r="GR113" s="4" t="str">
        <f t="shared" si="702"/>
        <v xml:space="preserve"> </v>
      </c>
      <c r="GS113" s="4" t="str">
        <f t="shared" si="703"/>
        <v xml:space="preserve"> </v>
      </c>
      <c r="GT113" s="4" t="str">
        <f t="shared" si="704"/>
        <v xml:space="preserve"> </v>
      </c>
      <c r="GU113" s="4" t="str">
        <f t="shared" si="705"/>
        <v xml:space="preserve"> </v>
      </c>
      <c r="GV113" s="4" t="str">
        <f t="shared" si="706"/>
        <v xml:space="preserve"> </v>
      </c>
      <c r="GW113" s="4" t="str">
        <f t="shared" si="707"/>
        <v xml:space="preserve"> </v>
      </c>
      <c r="GX113" s="4" t="str">
        <f t="shared" si="708"/>
        <v xml:space="preserve"> </v>
      </c>
      <c r="GY113" s="4" t="str">
        <f t="shared" si="709"/>
        <v xml:space="preserve"> </v>
      </c>
      <c r="GZ113" s="4" t="str">
        <f t="shared" si="710"/>
        <v xml:space="preserve"> </v>
      </c>
      <c r="HA113" s="4" t="str">
        <f t="shared" si="711"/>
        <v xml:space="preserve"> </v>
      </c>
      <c r="HB113" s="4" t="str">
        <f t="shared" si="712"/>
        <v xml:space="preserve"> </v>
      </c>
      <c r="HC113" s="4" t="str">
        <f t="shared" si="713"/>
        <v xml:space="preserve"> </v>
      </c>
      <c r="HD113" s="4" t="str">
        <f t="shared" si="714"/>
        <v xml:space="preserve"> </v>
      </c>
      <c r="HE113" s="4" t="str">
        <f t="shared" si="715"/>
        <v xml:space="preserve"> </v>
      </c>
      <c r="HF113" s="4" t="str">
        <f t="shared" si="716"/>
        <v xml:space="preserve"> </v>
      </c>
      <c r="HG113" s="4" t="str">
        <f t="shared" si="717"/>
        <v xml:space="preserve"> </v>
      </c>
      <c r="HH113" s="4" t="str">
        <f t="shared" si="718"/>
        <v xml:space="preserve"> </v>
      </c>
      <c r="HI113" s="4" t="str">
        <f t="shared" si="719"/>
        <v xml:space="preserve"> </v>
      </c>
      <c r="HJ113" s="4" t="str">
        <f t="shared" si="720"/>
        <v xml:space="preserve"> </v>
      </c>
      <c r="HK113" s="4" t="str">
        <f t="shared" si="721"/>
        <v xml:space="preserve"> </v>
      </c>
      <c r="HL113" s="4" t="str">
        <f t="shared" si="722"/>
        <v xml:space="preserve"> </v>
      </c>
      <c r="HM113" s="4" t="str">
        <f t="shared" si="723"/>
        <v xml:space="preserve"> </v>
      </c>
      <c r="HN113" s="4" t="str">
        <f t="shared" si="724"/>
        <v xml:space="preserve"> </v>
      </c>
      <c r="HO113" s="4" t="str">
        <f t="shared" si="734"/>
        <v xml:space="preserve"> </v>
      </c>
      <c r="HP113" s="4" t="str">
        <f t="shared" si="725"/>
        <v xml:space="preserve"> </v>
      </c>
      <c r="HQ113" s="4" t="str">
        <f t="shared" si="726"/>
        <v xml:space="preserve"> </v>
      </c>
      <c r="HR113" s="4" t="str">
        <f t="shared" si="727"/>
        <v xml:space="preserve"> </v>
      </c>
      <c r="HS113" s="4" t="str">
        <f t="shared" si="728"/>
        <v xml:space="preserve"> </v>
      </c>
      <c r="HT113" s="4" t="str">
        <f t="shared" si="729"/>
        <v xml:space="preserve"> </v>
      </c>
      <c r="HU113" s="4">
        <f t="shared" si="596"/>
        <v>0</v>
      </c>
      <c r="HV113" s="656">
        <v>1990</v>
      </c>
      <c r="HW113" s="528" t="str">
        <f t="shared" si="597"/>
        <v xml:space="preserve"> </v>
      </c>
      <c r="HX113" s="528" t="str">
        <f t="shared" si="598"/>
        <v xml:space="preserve"> </v>
      </c>
      <c r="HY113" s="528" t="str">
        <f t="shared" si="599"/>
        <v xml:space="preserve"> </v>
      </c>
      <c r="HZ113" s="528" t="str">
        <f t="shared" si="600"/>
        <v xml:space="preserve"> </v>
      </c>
      <c r="IA113" s="528" t="str">
        <f t="shared" si="601"/>
        <v xml:space="preserve"> </v>
      </c>
      <c r="IB113" s="528" t="str">
        <f t="shared" si="602"/>
        <v xml:space="preserve"> </v>
      </c>
      <c r="IC113" s="528" t="str">
        <f t="shared" si="603"/>
        <v xml:space="preserve"> </v>
      </c>
      <c r="ID113" s="528" t="str">
        <f t="shared" si="604"/>
        <v xml:space="preserve"> </v>
      </c>
      <c r="IE113" s="528" t="str">
        <f t="shared" si="605"/>
        <v xml:space="preserve"> </v>
      </c>
      <c r="IF113" s="528" t="str">
        <f t="shared" si="606"/>
        <v xml:space="preserve"> </v>
      </c>
      <c r="IG113" s="528" t="str">
        <f t="shared" si="607"/>
        <v xml:space="preserve"> </v>
      </c>
      <c r="IH113" s="528" t="str">
        <f t="shared" si="608"/>
        <v xml:space="preserve"> </v>
      </c>
      <c r="II113" s="528" t="str">
        <f t="shared" si="609"/>
        <v xml:space="preserve"> </v>
      </c>
      <c r="IJ113" s="528" t="str">
        <f t="shared" si="610"/>
        <v xml:space="preserve"> </v>
      </c>
      <c r="IK113" s="528" t="str">
        <f t="shared" si="611"/>
        <v xml:space="preserve"> </v>
      </c>
      <c r="IL113" s="528" t="str">
        <f t="shared" si="612"/>
        <v xml:space="preserve"> </v>
      </c>
      <c r="IM113" s="528" t="str">
        <f t="shared" si="613"/>
        <v xml:space="preserve"> </v>
      </c>
      <c r="IN113" s="528" t="str">
        <f t="shared" si="614"/>
        <v xml:space="preserve"> </v>
      </c>
      <c r="IO113" s="528" t="str">
        <f t="shared" si="615"/>
        <v xml:space="preserve"> </v>
      </c>
      <c r="IP113" s="528" t="str">
        <f t="shared" si="616"/>
        <v xml:space="preserve"> </v>
      </c>
      <c r="IQ113" s="528" t="str">
        <f t="shared" si="617"/>
        <v xml:space="preserve"> </v>
      </c>
      <c r="IR113" s="528" t="str">
        <f t="shared" si="618"/>
        <v xml:space="preserve"> </v>
      </c>
      <c r="IS113" s="528" t="str">
        <f t="shared" si="619"/>
        <v xml:space="preserve"> </v>
      </c>
      <c r="IT113" s="528" t="str">
        <f t="shared" si="620"/>
        <v xml:space="preserve"> </v>
      </c>
      <c r="IU113" s="528" t="str">
        <f t="shared" si="621"/>
        <v xml:space="preserve"> </v>
      </c>
      <c r="IV113" s="528" t="str">
        <f t="shared" si="622"/>
        <v xml:space="preserve"> </v>
      </c>
      <c r="IW113" s="528" t="str">
        <f t="shared" si="623"/>
        <v xml:space="preserve"> </v>
      </c>
      <c r="IX113" s="528" t="str">
        <f t="shared" si="624"/>
        <v xml:space="preserve"> </v>
      </c>
      <c r="IY113" s="528" t="str">
        <f t="shared" si="625"/>
        <v xml:space="preserve"> </v>
      </c>
      <c r="IZ113" s="528" t="str">
        <f t="shared" si="626"/>
        <v xml:space="preserve"> </v>
      </c>
      <c r="JA113" s="1177">
        <f t="shared" si="553"/>
        <v>0</v>
      </c>
      <c r="JB113" s="8">
        <f t="shared" si="554"/>
        <v>0</v>
      </c>
    </row>
    <row r="114" spans="1:262">
      <c r="A114" s="773">
        <v>1991</v>
      </c>
      <c r="B114" s="1226">
        <v>0</v>
      </c>
      <c r="C114" s="1189">
        <v>0</v>
      </c>
      <c r="D114" s="1189">
        <v>0</v>
      </c>
      <c r="E114" s="1189">
        <v>0</v>
      </c>
      <c r="F114" s="1227">
        <v>0</v>
      </c>
      <c r="G114" s="1214">
        <v>0</v>
      </c>
      <c r="H114" s="1189">
        <v>0</v>
      </c>
      <c r="I114" s="1189">
        <v>0.1</v>
      </c>
      <c r="J114" s="1189" t="s">
        <v>60</v>
      </c>
      <c r="K114" s="1227">
        <v>0</v>
      </c>
      <c r="L114" s="1214">
        <v>0</v>
      </c>
      <c r="M114" s="1189">
        <v>0</v>
      </c>
      <c r="N114" s="1189">
        <v>0</v>
      </c>
      <c r="O114" s="1189">
        <v>0</v>
      </c>
      <c r="P114" s="1227">
        <v>0</v>
      </c>
      <c r="Q114" s="1214">
        <v>0</v>
      </c>
      <c r="R114" s="1189">
        <v>0</v>
      </c>
      <c r="S114" s="1189">
        <v>0</v>
      </c>
      <c r="T114" s="1189">
        <v>0</v>
      </c>
      <c r="U114" s="1227">
        <v>0</v>
      </c>
      <c r="V114" s="1214">
        <v>0</v>
      </c>
      <c r="W114" s="1189">
        <v>0</v>
      </c>
      <c r="X114" s="1189">
        <v>0</v>
      </c>
      <c r="Y114" s="1189">
        <v>0</v>
      </c>
      <c r="Z114" s="1227">
        <v>0</v>
      </c>
      <c r="AA114" s="1214">
        <v>0</v>
      </c>
      <c r="AB114" s="1189">
        <v>0</v>
      </c>
      <c r="AC114" s="1189">
        <v>0</v>
      </c>
      <c r="AD114" s="1189">
        <v>0</v>
      </c>
      <c r="AE114" s="1227">
        <v>0</v>
      </c>
      <c r="AF114" s="1317"/>
      <c r="AG114" s="568">
        <f t="shared" si="555"/>
        <v>0.1</v>
      </c>
      <c r="AH114" s="504">
        <f t="shared" si="556"/>
        <v>0.1</v>
      </c>
      <c r="AI114" s="893">
        <f t="shared" si="627"/>
        <v>0.1</v>
      </c>
      <c r="AJ114" s="1178">
        <v>1991</v>
      </c>
      <c r="AK114" s="1263" t="str">
        <f t="shared" si="629"/>
        <v/>
      </c>
      <c r="AL114" s="1263" t="str">
        <f t="shared" si="630"/>
        <v/>
      </c>
      <c r="AM114" s="1263" t="str">
        <f t="shared" si="631"/>
        <v/>
      </c>
      <c r="AN114" s="1263" t="str">
        <f t="shared" si="632"/>
        <v/>
      </c>
      <c r="AO114" s="1263" t="str">
        <f t="shared" si="633"/>
        <v/>
      </c>
      <c r="AP114" s="1263" t="str">
        <f t="shared" si="634"/>
        <v/>
      </c>
      <c r="AQ114" s="1263" t="str">
        <f t="shared" si="635"/>
        <v/>
      </c>
      <c r="AR114" s="1263" t="str">
        <f t="shared" si="636"/>
        <v/>
      </c>
      <c r="AS114" s="1263" t="str">
        <f t="shared" si="637"/>
        <v/>
      </c>
      <c r="AT114" s="1263" t="str">
        <f t="shared" si="638"/>
        <v/>
      </c>
      <c r="AU114" s="1263" t="str">
        <f t="shared" si="639"/>
        <v/>
      </c>
      <c r="AV114" s="1263" t="str">
        <f t="shared" si="640"/>
        <v/>
      </c>
      <c r="AW114" s="1263" t="str">
        <f t="shared" si="641"/>
        <v/>
      </c>
      <c r="AX114" s="1263" t="str">
        <f t="shared" si="642"/>
        <v/>
      </c>
      <c r="AY114" s="1263" t="str">
        <f t="shared" si="643"/>
        <v/>
      </c>
      <c r="AZ114" s="1263" t="str">
        <f t="shared" si="644"/>
        <v/>
      </c>
      <c r="BA114" s="1263" t="str">
        <f t="shared" si="645"/>
        <v/>
      </c>
      <c r="BB114" s="1263" t="str">
        <f t="shared" si="646"/>
        <v/>
      </c>
      <c r="BC114" s="1263" t="str">
        <f t="shared" si="647"/>
        <v/>
      </c>
      <c r="BD114" s="1263" t="str">
        <f t="shared" si="648"/>
        <v/>
      </c>
      <c r="BE114" s="1263" t="str">
        <f t="shared" si="649"/>
        <v/>
      </c>
      <c r="BF114" s="1263" t="str">
        <f t="shared" si="650"/>
        <v/>
      </c>
      <c r="BG114" s="1263" t="str">
        <f t="shared" si="651"/>
        <v/>
      </c>
      <c r="BH114" s="1263" t="str">
        <f t="shared" si="652"/>
        <v/>
      </c>
      <c r="BI114" s="1263" t="str">
        <f t="shared" si="730"/>
        <v/>
      </c>
      <c r="BJ114" s="1263" t="str">
        <f t="shared" si="653"/>
        <v/>
      </c>
      <c r="BK114" s="1263" t="str">
        <f t="shared" si="654"/>
        <v/>
      </c>
      <c r="BL114" s="1263" t="str">
        <f t="shared" si="655"/>
        <v/>
      </c>
      <c r="BM114" s="1263" t="str">
        <f t="shared" si="656"/>
        <v/>
      </c>
      <c r="BN114" s="1263" t="str">
        <f t="shared" si="657"/>
        <v/>
      </c>
      <c r="BO114" s="1264">
        <f t="shared" si="765"/>
        <v>0</v>
      </c>
      <c r="BP114" s="1178">
        <v>1991</v>
      </c>
      <c r="BQ114" s="15" t="str">
        <f t="shared" si="796"/>
        <v/>
      </c>
      <c r="BR114" s="15" t="str">
        <f t="shared" si="797"/>
        <v/>
      </c>
      <c r="BS114" s="15" t="str">
        <f t="shared" si="798"/>
        <v/>
      </c>
      <c r="BT114" s="15" t="str">
        <f t="shared" si="799"/>
        <v/>
      </c>
      <c r="BU114" s="15" t="str">
        <f t="shared" si="800"/>
        <v/>
      </c>
      <c r="BV114" s="15" t="str">
        <f t="shared" si="801"/>
        <v/>
      </c>
      <c r="BW114" s="15" t="str">
        <f t="shared" si="802"/>
        <v/>
      </c>
      <c r="BX114" s="15" t="str">
        <f t="shared" si="803"/>
        <v/>
      </c>
      <c r="BY114" s="15" t="str">
        <f t="shared" si="804"/>
        <v/>
      </c>
      <c r="BZ114" s="15" t="str">
        <f t="shared" si="805"/>
        <v/>
      </c>
      <c r="CA114" s="15" t="str">
        <f t="shared" si="806"/>
        <v/>
      </c>
      <c r="CB114" s="15" t="str">
        <f t="shared" si="807"/>
        <v/>
      </c>
      <c r="CC114" s="15" t="str">
        <f t="shared" si="808"/>
        <v/>
      </c>
      <c r="CD114" s="15" t="str">
        <f t="shared" si="809"/>
        <v/>
      </c>
      <c r="CE114" s="15" t="str">
        <f t="shared" si="810"/>
        <v/>
      </c>
      <c r="CF114" s="15" t="str">
        <f t="shared" si="811"/>
        <v/>
      </c>
      <c r="CG114" s="15" t="str">
        <f t="shared" si="812"/>
        <v/>
      </c>
      <c r="CH114" s="15" t="str">
        <f t="shared" si="813"/>
        <v/>
      </c>
      <c r="CI114" s="15" t="str">
        <f t="shared" si="814"/>
        <v/>
      </c>
      <c r="CJ114" s="15" t="str">
        <f t="shared" si="815"/>
        <v/>
      </c>
      <c r="CK114" s="15" t="str">
        <f t="shared" si="816"/>
        <v/>
      </c>
      <c r="CL114" s="15" t="str">
        <f t="shared" si="817"/>
        <v/>
      </c>
      <c r="CM114" s="15" t="str">
        <f t="shared" si="818"/>
        <v/>
      </c>
      <c r="CN114" s="15" t="str">
        <f t="shared" si="819"/>
        <v/>
      </c>
      <c r="CO114" s="15" t="str">
        <f t="shared" si="820"/>
        <v/>
      </c>
      <c r="CP114" s="15" t="str">
        <f t="shared" si="821"/>
        <v/>
      </c>
      <c r="CQ114" s="15" t="str">
        <f t="shared" si="822"/>
        <v/>
      </c>
      <c r="CR114" s="15" t="str">
        <f t="shared" si="823"/>
        <v/>
      </c>
      <c r="CS114" s="15" t="str">
        <f t="shared" si="824"/>
        <v/>
      </c>
      <c r="CT114" s="15" t="str">
        <f t="shared" si="825"/>
        <v/>
      </c>
      <c r="CU114" s="1178">
        <v>1991</v>
      </c>
      <c r="CV114" s="14" t="str">
        <f t="shared" si="514"/>
        <v xml:space="preserve"> </v>
      </c>
      <c r="CW114" s="14" t="str">
        <f t="shared" si="515"/>
        <v xml:space="preserve"> </v>
      </c>
      <c r="CX114" s="14" t="str">
        <f t="shared" si="516"/>
        <v xml:space="preserve"> </v>
      </c>
      <c r="CY114" s="14" t="str">
        <f t="shared" si="517"/>
        <v xml:space="preserve"> </v>
      </c>
      <c r="CZ114" s="14" t="str">
        <f t="shared" si="518"/>
        <v xml:space="preserve"> </v>
      </c>
      <c r="DA114" s="14" t="str">
        <f t="shared" si="519"/>
        <v xml:space="preserve"> </v>
      </c>
      <c r="DB114" s="14" t="str">
        <f t="shared" si="520"/>
        <v xml:space="preserve"> </v>
      </c>
      <c r="DC114" s="14">
        <f t="shared" si="521"/>
        <v>1991</v>
      </c>
      <c r="DD114" s="14" t="str">
        <f t="shared" si="522"/>
        <v xml:space="preserve"> </v>
      </c>
      <c r="DE114" s="14" t="str">
        <f t="shared" si="523"/>
        <v xml:space="preserve"> </v>
      </c>
      <c r="DF114" s="14" t="str">
        <f t="shared" si="524"/>
        <v xml:space="preserve"> </v>
      </c>
      <c r="DG114" s="14" t="str">
        <f t="shared" si="525"/>
        <v xml:space="preserve"> </v>
      </c>
      <c r="DH114" s="14" t="str">
        <f t="shared" si="526"/>
        <v xml:space="preserve"> </v>
      </c>
      <c r="DI114" s="14" t="str">
        <f t="shared" si="527"/>
        <v xml:space="preserve"> </v>
      </c>
      <c r="DJ114" s="14" t="str">
        <f t="shared" si="528"/>
        <v xml:space="preserve"> </v>
      </c>
      <c r="DK114" s="14" t="str">
        <f t="shared" si="529"/>
        <v xml:space="preserve"> </v>
      </c>
      <c r="DL114" s="14" t="str">
        <f t="shared" si="530"/>
        <v xml:space="preserve"> </v>
      </c>
      <c r="DM114" s="14" t="str">
        <f t="shared" si="531"/>
        <v xml:space="preserve"> </v>
      </c>
      <c r="DN114" s="14" t="str">
        <f t="shared" si="532"/>
        <v xml:space="preserve"> </v>
      </c>
      <c r="DO114" s="14" t="str">
        <f t="shared" si="533"/>
        <v xml:space="preserve"> </v>
      </c>
      <c r="DP114" s="14" t="str">
        <f t="shared" si="534"/>
        <v xml:space="preserve"> </v>
      </c>
      <c r="DQ114" s="14" t="str">
        <f t="shared" si="535"/>
        <v xml:space="preserve"> </v>
      </c>
      <c r="DR114" s="14" t="str">
        <f t="shared" si="536"/>
        <v xml:space="preserve"> </v>
      </c>
      <c r="DS114" s="14" t="str">
        <f t="shared" si="537"/>
        <v xml:space="preserve"> </v>
      </c>
      <c r="DT114" s="14" t="str">
        <f t="shared" si="538"/>
        <v xml:space="preserve"> </v>
      </c>
      <c r="DU114" s="14" t="str">
        <f t="shared" si="539"/>
        <v xml:space="preserve"> </v>
      </c>
      <c r="DV114" s="14" t="str">
        <f t="shared" si="540"/>
        <v xml:space="preserve"> </v>
      </c>
      <c r="DW114" s="14" t="str">
        <f t="shared" si="541"/>
        <v xml:space="preserve"> </v>
      </c>
      <c r="DX114" s="14" t="str">
        <f t="shared" si="542"/>
        <v xml:space="preserve"> </v>
      </c>
      <c r="DY114" s="14" t="str">
        <f t="shared" si="543"/>
        <v xml:space="preserve"> </v>
      </c>
      <c r="DZ114" s="14">
        <f t="shared" si="628"/>
        <v>1</v>
      </c>
      <c r="EA114" s="525"/>
      <c r="EB114" s="1178">
        <v>1991</v>
      </c>
      <c r="EC114" s="30" t="str">
        <f t="shared" si="826"/>
        <v xml:space="preserve"> </v>
      </c>
      <c r="ED114" s="30" t="str">
        <f t="shared" si="827"/>
        <v xml:space="preserve"> </v>
      </c>
      <c r="EE114" s="30" t="str">
        <f t="shared" si="828"/>
        <v xml:space="preserve"> </v>
      </c>
      <c r="EF114" s="30" t="str">
        <f t="shared" si="829"/>
        <v xml:space="preserve"> </v>
      </c>
      <c r="EG114" s="30" t="str">
        <f t="shared" si="830"/>
        <v xml:space="preserve"> </v>
      </c>
      <c r="EH114" s="30" t="str">
        <f t="shared" si="831"/>
        <v xml:space="preserve"> </v>
      </c>
      <c r="EI114" s="30" t="str">
        <f t="shared" si="832"/>
        <v xml:space="preserve"> </v>
      </c>
      <c r="EJ114" s="30">
        <f t="shared" si="833"/>
        <v>1</v>
      </c>
      <c r="EK114" s="30" t="str">
        <f t="shared" si="834"/>
        <v xml:space="preserve"> </v>
      </c>
      <c r="EL114" s="30" t="str">
        <f t="shared" si="835"/>
        <v xml:space="preserve"> </v>
      </c>
      <c r="EM114" s="30" t="str">
        <f t="shared" si="836"/>
        <v xml:space="preserve"> </v>
      </c>
      <c r="EN114" s="30" t="str">
        <f t="shared" si="837"/>
        <v xml:space="preserve"> </v>
      </c>
      <c r="EO114" s="30" t="str">
        <f t="shared" si="838"/>
        <v xml:space="preserve"> </v>
      </c>
      <c r="EP114" s="30" t="str">
        <f t="shared" si="839"/>
        <v xml:space="preserve"> </v>
      </c>
      <c r="EQ114" s="30" t="str">
        <f t="shared" si="840"/>
        <v xml:space="preserve"> </v>
      </c>
      <c r="ER114" s="30" t="str">
        <f t="shared" si="841"/>
        <v xml:space="preserve"> </v>
      </c>
      <c r="ES114" s="30" t="str">
        <f t="shared" si="842"/>
        <v xml:space="preserve"> </v>
      </c>
      <c r="ET114" s="30" t="str">
        <f t="shared" si="843"/>
        <v xml:space="preserve"> </v>
      </c>
      <c r="EU114" s="30" t="str">
        <f t="shared" si="844"/>
        <v xml:space="preserve"> </v>
      </c>
      <c r="EV114" s="30" t="str">
        <f t="shared" si="845"/>
        <v xml:space="preserve"> </v>
      </c>
      <c r="EW114" s="30" t="str">
        <f t="shared" si="846"/>
        <v xml:space="preserve"> </v>
      </c>
      <c r="EX114" s="30" t="str">
        <f t="shared" si="847"/>
        <v xml:space="preserve"> </v>
      </c>
      <c r="EY114" s="30" t="str">
        <f t="shared" si="848"/>
        <v xml:space="preserve"> </v>
      </c>
      <c r="EZ114" s="30" t="str">
        <f t="shared" si="849"/>
        <v xml:space="preserve"> </v>
      </c>
      <c r="FA114" s="30" t="str">
        <f t="shared" si="850"/>
        <v xml:space="preserve"> </v>
      </c>
      <c r="FB114" s="30" t="str">
        <f t="shared" si="851"/>
        <v xml:space="preserve"> </v>
      </c>
      <c r="FC114" s="30" t="str">
        <f t="shared" si="852"/>
        <v xml:space="preserve"> </v>
      </c>
      <c r="FD114" s="30" t="str">
        <f t="shared" si="853"/>
        <v xml:space="preserve"> </v>
      </c>
      <c r="FE114" s="30" t="str">
        <f t="shared" si="854"/>
        <v xml:space="preserve"> </v>
      </c>
      <c r="FF114" s="30" t="str">
        <f t="shared" si="855"/>
        <v xml:space="preserve"> </v>
      </c>
      <c r="FG114" s="639">
        <f t="shared" si="856"/>
        <v>1</v>
      </c>
      <c r="FI114" s="656">
        <v>1991</v>
      </c>
      <c r="FJ114" s="43" t="str">
        <f t="shared" si="545"/>
        <v/>
      </c>
      <c r="FK114" s="43" t="str">
        <f t="shared" si="546"/>
        <v/>
      </c>
      <c r="FL114" s="43" t="str">
        <f t="shared" si="547"/>
        <v/>
      </c>
      <c r="FM114" s="43" t="str">
        <f t="shared" si="548"/>
        <v/>
      </c>
      <c r="FN114" s="43" t="str">
        <f t="shared" si="549"/>
        <v/>
      </c>
      <c r="FO114" s="43" t="str">
        <f t="shared" si="550"/>
        <v/>
      </c>
      <c r="FP114" s="43" t="str">
        <f t="shared" si="551"/>
        <v/>
      </c>
      <c r="FQ114" s="43">
        <f t="shared" si="552"/>
        <v>0.1</v>
      </c>
      <c r="FR114" s="43" t="str">
        <f t="shared" si="593"/>
        <v/>
      </c>
      <c r="FS114" s="43" t="str">
        <f t="shared" si="681"/>
        <v/>
      </c>
      <c r="FT114" s="43" t="str">
        <f t="shared" si="682"/>
        <v/>
      </c>
      <c r="FU114" s="43" t="str">
        <f t="shared" si="683"/>
        <v/>
      </c>
      <c r="FV114" s="43" t="str">
        <f t="shared" si="684"/>
        <v/>
      </c>
      <c r="FW114" s="43" t="str">
        <f t="shared" si="685"/>
        <v/>
      </c>
      <c r="FX114" s="43" t="str">
        <f t="shared" si="686"/>
        <v/>
      </c>
      <c r="FY114" s="43" t="str">
        <f t="shared" si="687"/>
        <v/>
      </c>
      <c r="FZ114" s="43" t="str">
        <f t="shared" si="688"/>
        <v/>
      </c>
      <c r="GA114" s="43" t="str">
        <f t="shared" si="689"/>
        <v/>
      </c>
      <c r="GB114" s="43" t="str">
        <f t="shared" si="690"/>
        <v/>
      </c>
      <c r="GC114" s="43" t="str">
        <f t="shared" si="691"/>
        <v/>
      </c>
      <c r="GD114" s="43" t="str">
        <f t="shared" si="692"/>
        <v/>
      </c>
      <c r="GE114" s="43" t="str">
        <f t="shared" si="693"/>
        <v/>
      </c>
      <c r="GF114" s="43" t="str">
        <f t="shared" si="694"/>
        <v/>
      </c>
      <c r="GG114" s="43" t="str">
        <f t="shared" si="733"/>
        <v/>
      </c>
      <c r="GH114" s="43" t="str">
        <f t="shared" si="695"/>
        <v/>
      </c>
      <c r="GI114" s="43" t="str">
        <f t="shared" si="696"/>
        <v/>
      </c>
      <c r="GJ114" s="43" t="str">
        <f t="shared" si="697"/>
        <v/>
      </c>
      <c r="GK114" s="43" t="str">
        <f t="shared" si="698"/>
        <v/>
      </c>
      <c r="GL114" s="43" t="str">
        <f t="shared" si="699"/>
        <v/>
      </c>
      <c r="GM114" s="43" t="str">
        <f t="shared" si="700"/>
        <v/>
      </c>
      <c r="GN114" s="1228">
        <f t="shared" si="594"/>
        <v>0.1</v>
      </c>
      <c r="GO114" s="1229">
        <f t="shared" si="595"/>
        <v>1</v>
      </c>
      <c r="GP114" s="656">
        <v>1991</v>
      </c>
      <c r="GQ114" s="4" t="str">
        <f t="shared" si="701"/>
        <v xml:space="preserve"> </v>
      </c>
      <c r="GR114" s="4" t="str">
        <f t="shared" si="702"/>
        <v xml:space="preserve"> </v>
      </c>
      <c r="GS114" s="4" t="str">
        <f t="shared" si="703"/>
        <v xml:space="preserve"> </v>
      </c>
      <c r="GT114" s="4" t="str">
        <f t="shared" si="704"/>
        <v xml:space="preserve"> </v>
      </c>
      <c r="GU114" s="4" t="str">
        <f t="shared" si="705"/>
        <v xml:space="preserve"> </v>
      </c>
      <c r="GV114" s="4" t="str">
        <f t="shared" si="706"/>
        <v xml:space="preserve"> </v>
      </c>
      <c r="GW114" s="4" t="str">
        <f t="shared" si="707"/>
        <v xml:space="preserve"> </v>
      </c>
      <c r="GX114" s="4">
        <f t="shared" si="708"/>
        <v>1</v>
      </c>
      <c r="GY114" s="4">
        <f t="shared" si="709"/>
        <v>1</v>
      </c>
      <c r="GZ114" s="4" t="str">
        <f t="shared" si="710"/>
        <v xml:space="preserve"> </v>
      </c>
      <c r="HA114" s="4" t="str">
        <f t="shared" si="711"/>
        <v xml:space="preserve"> </v>
      </c>
      <c r="HB114" s="4" t="str">
        <f t="shared" si="712"/>
        <v xml:space="preserve"> </v>
      </c>
      <c r="HC114" s="4" t="str">
        <f t="shared" si="713"/>
        <v xml:space="preserve"> </v>
      </c>
      <c r="HD114" s="4" t="str">
        <f t="shared" si="714"/>
        <v xml:space="preserve"> </v>
      </c>
      <c r="HE114" s="4" t="str">
        <f t="shared" si="715"/>
        <v xml:space="preserve"> </v>
      </c>
      <c r="HF114" s="4" t="str">
        <f t="shared" si="716"/>
        <v xml:space="preserve"> </v>
      </c>
      <c r="HG114" s="4" t="str">
        <f t="shared" si="717"/>
        <v xml:space="preserve"> </v>
      </c>
      <c r="HH114" s="4" t="str">
        <f t="shared" si="718"/>
        <v xml:space="preserve"> </v>
      </c>
      <c r="HI114" s="4" t="str">
        <f t="shared" si="719"/>
        <v xml:space="preserve"> </v>
      </c>
      <c r="HJ114" s="4" t="str">
        <f t="shared" si="720"/>
        <v xml:space="preserve"> </v>
      </c>
      <c r="HK114" s="4" t="str">
        <f t="shared" si="721"/>
        <v xml:space="preserve"> </v>
      </c>
      <c r="HL114" s="4" t="str">
        <f t="shared" si="722"/>
        <v xml:space="preserve"> </v>
      </c>
      <c r="HM114" s="4" t="str">
        <f t="shared" si="723"/>
        <v xml:space="preserve"> </v>
      </c>
      <c r="HN114" s="4" t="str">
        <f t="shared" si="724"/>
        <v xml:space="preserve"> </v>
      </c>
      <c r="HO114" s="4" t="str">
        <f t="shared" si="734"/>
        <v xml:space="preserve"> </v>
      </c>
      <c r="HP114" s="4" t="str">
        <f t="shared" si="725"/>
        <v xml:space="preserve"> </v>
      </c>
      <c r="HQ114" s="4" t="str">
        <f t="shared" si="726"/>
        <v xml:space="preserve"> </v>
      </c>
      <c r="HR114" s="4" t="str">
        <f t="shared" si="727"/>
        <v xml:space="preserve"> </v>
      </c>
      <c r="HS114" s="4" t="str">
        <f t="shared" si="728"/>
        <v xml:space="preserve"> </v>
      </c>
      <c r="HT114" s="4" t="str">
        <f t="shared" si="729"/>
        <v xml:space="preserve"> </v>
      </c>
      <c r="HU114" s="4">
        <f t="shared" si="596"/>
        <v>2</v>
      </c>
      <c r="HV114" s="656">
        <v>1991</v>
      </c>
      <c r="HW114" s="528" t="str">
        <f t="shared" si="597"/>
        <v xml:space="preserve"> </v>
      </c>
      <c r="HX114" s="528" t="str">
        <f t="shared" si="598"/>
        <v xml:space="preserve"> </v>
      </c>
      <c r="HY114" s="528" t="str">
        <f t="shared" si="599"/>
        <v xml:space="preserve"> </v>
      </c>
      <c r="HZ114" s="528" t="str">
        <f t="shared" si="600"/>
        <v xml:space="preserve"> </v>
      </c>
      <c r="IA114" s="528" t="str">
        <f t="shared" si="601"/>
        <v xml:space="preserve"> </v>
      </c>
      <c r="IB114" s="528" t="str">
        <f t="shared" si="602"/>
        <v xml:space="preserve"> </v>
      </c>
      <c r="IC114" s="528" t="str">
        <f t="shared" si="603"/>
        <v xml:space="preserve"> </v>
      </c>
      <c r="ID114" s="528" t="str">
        <f t="shared" si="604"/>
        <v xml:space="preserve"> </v>
      </c>
      <c r="IE114" s="528">
        <f t="shared" si="605"/>
        <v>1</v>
      </c>
      <c r="IF114" s="528" t="str">
        <f t="shared" si="606"/>
        <v xml:space="preserve"> </v>
      </c>
      <c r="IG114" s="528" t="str">
        <f t="shared" si="607"/>
        <v xml:space="preserve"> </v>
      </c>
      <c r="IH114" s="528" t="str">
        <f t="shared" si="608"/>
        <v xml:space="preserve"> </v>
      </c>
      <c r="II114" s="528" t="str">
        <f t="shared" si="609"/>
        <v xml:space="preserve"> </v>
      </c>
      <c r="IJ114" s="528" t="str">
        <f t="shared" si="610"/>
        <v xml:space="preserve"> </v>
      </c>
      <c r="IK114" s="528" t="str">
        <f t="shared" si="611"/>
        <v xml:space="preserve"> </v>
      </c>
      <c r="IL114" s="528" t="str">
        <f t="shared" si="612"/>
        <v xml:space="preserve"> </v>
      </c>
      <c r="IM114" s="528" t="str">
        <f t="shared" si="613"/>
        <v xml:space="preserve"> </v>
      </c>
      <c r="IN114" s="528" t="str">
        <f t="shared" si="614"/>
        <v xml:space="preserve"> </v>
      </c>
      <c r="IO114" s="528" t="str">
        <f t="shared" si="615"/>
        <v xml:space="preserve"> </v>
      </c>
      <c r="IP114" s="528" t="str">
        <f t="shared" si="616"/>
        <v xml:space="preserve"> </v>
      </c>
      <c r="IQ114" s="528" t="str">
        <f t="shared" si="617"/>
        <v xml:space="preserve"> </v>
      </c>
      <c r="IR114" s="528" t="str">
        <f t="shared" si="618"/>
        <v xml:space="preserve"> </v>
      </c>
      <c r="IS114" s="528" t="str">
        <f t="shared" si="619"/>
        <v xml:space="preserve"> </v>
      </c>
      <c r="IT114" s="528" t="str">
        <f t="shared" si="620"/>
        <v xml:space="preserve"> </v>
      </c>
      <c r="IU114" s="528" t="str">
        <f t="shared" si="621"/>
        <v xml:space="preserve"> </v>
      </c>
      <c r="IV114" s="528" t="str">
        <f t="shared" si="622"/>
        <v xml:space="preserve"> </v>
      </c>
      <c r="IW114" s="528" t="str">
        <f t="shared" si="623"/>
        <v xml:space="preserve"> </v>
      </c>
      <c r="IX114" s="528" t="str">
        <f t="shared" si="624"/>
        <v xml:space="preserve"> </v>
      </c>
      <c r="IY114" s="528" t="str">
        <f t="shared" si="625"/>
        <v xml:space="preserve"> </v>
      </c>
      <c r="IZ114" s="528" t="str">
        <f t="shared" si="626"/>
        <v xml:space="preserve"> </v>
      </c>
      <c r="JA114" s="1177">
        <f t="shared" si="553"/>
        <v>1</v>
      </c>
      <c r="JB114" s="8">
        <f t="shared" si="554"/>
        <v>0.1</v>
      </c>
    </row>
    <row r="115" spans="1:262">
      <c r="A115" s="773">
        <v>1992</v>
      </c>
      <c r="B115" s="1226">
        <v>0</v>
      </c>
      <c r="C115" s="1189">
        <v>0</v>
      </c>
      <c r="D115" s="1189">
        <v>0</v>
      </c>
      <c r="E115" s="1189">
        <v>0</v>
      </c>
      <c r="F115" s="1227">
        <v>0</v>
      </c>
      <c r="G115" s="1214">
        <v>0</v>
      </c>
      <c r="H115" s="1189">
        <v>0</v>
      </c>
      <c r="I115" s="1189">
        <v>0</v>
      </c>
      <c r="J115" s="1189">
        <v>0</v>
      </c>
      <c r="K115" s="1227">
        <v>0</v>
      </c>
      <c r="L115" s="1214">
        <v>0</v>
      </c>
      <c r="M115" s="1189">
        <v>0</v>
      </c>
      <c r="N115" s="1189">
        <v>0</v>
      </c>
      <c r="O115" s="1189">
        <v>0</v>
      </c>
      <c r="P115" s="1227">
        <v>0</v>
      </c>
      <c r="Q115" s="1214">
        <v>0</v>
      </c>
      <c r="R115" s="1189">
        <v>0</v>
      </c>
      <c r="S115" s="1189">
        <v>0</v>
      </c>
      <c r="T115" s="1189">
        <v>0</v>
      </c>
      <c r="U115" s="1227">
        <v>0</v>
      </c>
      <c r="V115" s="1214">
        <v>0</v>
      </c>
      <c r="W115" s="1189">
        <v>0</v>
      </c>
      <c r="X115" s="1189">
        <v>0</v>
      </c>
      <c r="Y115" s="1189">
        <v>0</v>
      </c>
      <c r="Z115" s="1227">
        <v>0</v>
      </c>
      <c r="AA115" s="1214">
        <v>0</v>
      </c>
      <c r="AB115" s="1189">
        <v>0</v>
      </c>
      <c r="AC115" s="1189">
        <v>0</v>
      </c>
      <c r="AD115" s="1189">
        <v>0</v>
      </c>
      <c r="AE115" s="1227">
        <v>0</v>
      </c>
      <c r="AF115" s="1317"/>
      <c r="AG115" s="568">
        <f t="shared" si="555"/>
        <v>0</v>
      </c>
      <c r="AH115" s="504">
        <f t="shared" si="556"/>
        <v>0</v>
      </c>
      <c r="AI115" s="893">
        <f t="shared" si="627"/>
        <v>0</v>
      </c>
      <c r="AJ115" s="1178">
        <v>1992</v>
      </c>
      <c r="AK115" s="1263" t="str">
        <f t="shared" si="629"/>
        <v/>
      </c>
      <c r="AL115" s="1263" t="str">
        <f t="shared" si="630"/>
        <v/>
      </c>
      <c r="AM115" s="1263" t="str">
        <f t="shared" si="631"/>
        <v/>
      </c>
      <c r="AN115" s="1263" t="str">
        <f t="shared" si="632"/>
        <v/>
      </c>
      <c r="AO115" s="1263" t="str">
        <f t="shared" si="633"/>
        <v/>
      </c>
      <c r="AP115" s="1263" t="str">
        <f t="shared" si="634"/>
        <v/>
      </c>
      <c r="AQ115" s="1263" t="str">
        <f t="shared" si="635"/>
        <v/>
      </c>
      <c r="AR115" s="1263" t="str">
        <f t="shared" si="636"/>
        <v/>
      </c>
      <c r="AS115" s="1263" t="str">
        <f t="shared" si="637"/>
        <v/>
      </c>
      <c r="AT115" s="1263" t="str">
        <f t="shared" si="638"/>
        <v/>
      </c>
      <c r="AU115" s="1263" t="str">
        <f t="shared" si="639"/>
        <v/>
      </c>
      <c r="AV115" s="1263" t="str">
        <f t="shared" si="640"/>
        <v/>
      </c>
      <c r="AW115" s="1263" t="str">
        <f t="shared" si="641"/>
        <v/>
      </c>
      <c r="AX115" s="1263" t="str">
        <f t="shared" si="642"/>
        <v/>
      </c>
      <c r="AY115" s="1263" t="str">
        <f t="shared" si="643"/>
        <v/>
      </c>
      <c r="AZ115" s="1263" t="str">
        <f t="shared" si="644"/>
        <v/>
      </c>
      <c r="BA115" s="1263" t="str">
        <f t="shared" si="645"/>
        <v/>
      </c>
      <c r="BB115" s="1263" t="str">
        <f t="shared" si="646"/>
        <v/>
      </c>
      <c r="BC115" s="1263" t="str">
        <f t="shared" si="647"/>
        <v/>
      </c>
      <c r="BD115" s="1263" t="str">
        <f t="shared" si="648"/>
        <v/>
      </c>
      <c r="BE115" s="1263" t="str">
        <f t="shared" si="649"/>
        <v/>
      </c>
      <c r="BF115" s="1263" t="str">
        <f t="shared" si="650"/>
        <v/>
      </c>
      <c r="BG115" s="1263" t="str">
        <f t="shared" si="651"/>
        <v/>
      </c>
      <c r="BH115" s="1263" t="str">
        <f t="shared" si="652"/>
        <v/>
      </c>
      <c r="BI115" s="1263" t="str">
        <f t="shared" si="730"/>
        <v/>
      </c>
      <c r="BJ115" s="1263" t="str">
        <f t="shared" si="653"/>
        <v/>
      </c>
      <c r="BK115" s="1263" t="str">
        <f t="shared" si="654"/>
        <v/>
      </c>
      <c r="BL115" s="1263" t="str">
        <f t="shared" si="655"/>
        <v/>
      </c>
      <c r="BM115" s="1263" t="str">
        <f t="shared" si="656"/>
        <v/>
      </c>
      <c r="BN115" s="1263" t="str">
        <f t="shared" si="657"/>
        <v/>
      </c>
      <c r="BO115" s="1264">
        <f t="shared" si="765"/>
        <v>0</v>
      </c>
      <c r="BP115" s="1178">
        <v>1992</v>
      </c>
      <c r="BQ115" s="15" t="str">
        <f t="shared" si="796"/>
        <v/>
      </c>
      <c r="BR115" s="15" t="str">
        <f t="shared" si="797"/>
        <v/>
      </c>
      <c r="BS115" s="15" t="str">
        <f t="shared" si="798"/>
        <v/>
      </c>
      <c r="BT115" s="15" t="str">
        <f t="shared" si="799"/>
        <v/>
      </c>
      <c r="BU115" s="15" t="str">
        <f t="shared" si="800"/>
        <v/>
      </c>
      <c r="BV115" s="15" t="str">
        <f t="shared" si="801"/>
        <v/>
      </c>
      <c r="BW115" s="15" t="str">
        <f t="shared" si="802"/>
        <v/>
      </c>
      <c r="BX115" s="15" t="str">
        <f t="shared" si="803"/>
        <v/>
      </c>
      <c r="BY115" s="15" t="str">
        <f t="shared" si="804"/>
        <v/>
      </c>
      <c r="BZ115" s="15" t="str">
        <f t="shared" si="805"/>
        <v/>
      </c>
      <c r="CA115" s="15" t="str">
        <f t="shared" si="806"/>
        <v/>
      </c>
      <c r="CB115" s="15" t="str">
        <f t="shared" si="807"/>
        <v/>
      </c>
      <c r="CC115" s="15" t="str">
        <f t="shared" si="808"/>
        <v/>
      </c>
      <c r="CD115" s="15" t="str">
        <f t="shared" si="809"/>
        <v/>
      </c>
      <c r="CE115" s="15" t="str">
        <f t="shared" si="810"/>
        <v/>
      </c>
      <c r="CF115" s="15" t="str">
        <f t="shared" si="811"/>
        <v/>
      </c>
      <c r="CG115" s="15" t="str">
        <f t="shared" si="812"/>
        <v/>
      </c>
      <c r="CH115" s="15" t="str">
        <f t="shared" si="813"/>
        <v/>
      </c>
      <c r="CI115" s="15" t="str">
        <f t="shared" si="814"/>
        <v/>
      </c>
      <c r="CJ115" s="15" t="str">
        <f t="shared" si="815"/>
        <v/>
      </c>
      <c r="CK115" s="15" t="str">
        <f t="shared" si="816"/>
        <v/>
      </c>
      <c r="CL115" s="15" t="str">
        <f t="shared" si="817"/>
        <v/>
      </c>
      <c r="CM115" s="15" t="str">
        <f t="shared" si="818"/>
        <v/>
      </c>
      <c r="CN115" s="15" t="str">
        <f t="shared" si="819"/>
        <v/>
      </c>
      <c r="CO115" s="15" t="str">
        <f t="shared" si="820"/>
        <v/>
      </c>
      <c r="CP115" s="15" t="str">
        <f t="shared" si="821"/>
        <v/>
      </c>
      <c r="CQ115" s="15" t="str">
        <f t="shared" si="822"/>
        <v/>
      </c>
      <c r="CR115" s="15" t="str">
        <f t="shared" si="823"/>
        <v/>
      </c>
      <c r="CS115" s="15" t="str">
        <f t="shared" si="824"/>
        <v/>
      </c>
      <c r="CT115" s="15" t="str">
        <f t="shared" si="825"/>
        <v/>
      </c>
      <c r="CU115" s="1178">
        <v>1992</v>
      </c>
      <c r="CV115" s="14" t="str">
        <f t="shared" ref="CV115:CV153" si="857">IF(OR(B115="T",B115=0,B115&lt;B$154)," ",$A115)</f>
        <v xml:space="preserve"> </v>
      </c>
      <c r="CW115" s="14" t="str">
        <f t="shared" ref="CW115:CW153" si="858">IF(OR(C115="T",C115=0,C115&lt;C$154)," ",$A115)</f>
        <v xml:space="preserve"> </v>
      </c>
      <c r="CX115" s="14" t="str">
        <f t="shared" ref="CX115:CX153" si="859">IF(OR(D115="T",D115=0,D115&lt;D$154)," ",$A115)</f>
        <v xml:space="preserve"> </v>
      </c>
      <c r="CY115" s="14" t="str">
        <f t="shared" ref="CY115:CY153" si="860">IF(OR(E115="T",E115=0,E115&lt;E$154)," ",$A115)</f>
        <v xml:space="preserve"> </v>
      </c>
      <c r="CZ115" s="14" t="str">
        <f t="shared" ref="CZ115:CZ153" si="861">IF(OR(F115="T",F115=0,F115&lt;F$154)," ",$A115)</f>
        <v xml:space="preserve"> </v>
      </c>
      <c r="DA115" s="14" t="str">
        <f t="shared" ref="DA115:DA153" si="862">IF(OR(G115="T",G115=0,G115&lt;G$154)," ",$A115)</f>
        <v xml:space="preserve"> </v>
      </c>
      <c r="DB115" s="14" t="str">
        <f t="shared" ref="DB115:DB153" si="863">IF(OR(H115="T",H115=0,H115&lt;H$154)," ",$A115)</f>
        <v xml:space="preserve"> </v>
      </c>
      <c r="DC115" s="14" t="str">
        <f t="shared" ref="DC115:DC153" si="864">IF(OR(I115="T",I115=0,I115&lt;I$154)," ",$A115)</f>
        <v xml:space="preserve"> </v>
      </c>
      <c r="DD115" s="14" t="str">
        <f t="shared" ref="DD115:DD153" si="865">IF(OR(J115="T",J115=0,J115&lt;J$154)," ",$A115)</f>
        <v xml:space="preserve"> </v>
      </c>
      <c r="DE115" s="14" t="str">
        <f t="shared" ref="DE115:DE153" si="866">IF(OR(K115="T",K115=0,K115&lt;K$154)," ",$A115)</f>
        <v xml:space="preserve"> </v>
      </c>
      <c r="DF115" s="14" t="str">
        <f t="shared" ref="DF115:DF153" si="867">IF(OR(L115="T",L115=0,L115&lt;L$154)," ",$A115)</f>
        <v xml:space="preserve"> </v>
      </c>
      <c r="DG115" s="14" t="str">
        <f t="shared" ref="DG115:DG153" si="868">IF(OR(M115="T",M115=0,M115&lt;M$154)," ",$A115)</f>
        <v xml:space="preserve"> </v>
      </c>
      <c r="DH115" s="14" t="str">
        <f t="shared" ref="DH115:DH153" si="869">IF(OR(N115="T",N115=0,N115&lt;N$154)," ",$A115)</f>
        <v xml:space="preserve"> </v>
      </c>
      <c r="DI115" s="14" t="str">
        <f t="shared" ref="DI115:DI153" si="870">IF(OR(O115="T",O115=0,O115&lt;O$154)," ",$A115)</f>
        <v xml:space="preserve"> </v>
      </c>
      <c r="DJ115" s="14" t="str">
        <f t="shared" ref="DJ115:DJ153" si="871">IF(OR(P115="T",P115=0,P115&lt;P$154)," ",$A115)</f>
        <v xml:space="preserve"> </v>
      </c>
      <c r="DK115" s="14" t="str">
        <f t="shared" ref="DK115:DK153" si="872">IF(OR(Q115="T",Q115=0,Q115&lt;Q$154)," ",$A115)</f>
        <v xml:space="preserve"> </v>
      </c>
      <c r="DL115" s="14" t="str">
        <f t="shared" ref="DL115:DL153" si="873">IF(OR(R115="T",R115=0,R115&lt;R$154)," ",$A115)</f>
        <v xml:space="preserve"> </v>
      </c>
      <c r="DM115" s="14" t="str">
        <f t="shared" ref="DM115:DM153" si="874">IF(OR(S115="T",S115=0,S115&lt;S$154)," ",$A115)</f>
        <v xml:space="preserve"> </v>
      </c>
      <c r="DN115" s="14" t="str">
        <f t="shared" ref="DN115:DN153" si="875">IF(OR(T115="T",T115=0,T115&lt;T$154)," ",$A115)</f>
        <v xml:space="preserve"> </v>
      </c>
      <c r="DO115" s="14" t="str">
        <f t="shared" ref="DO115:DO153" si="876">IF(OR(U115="T",U115=0,U115&lt;U$154)," ",$A115)</f>
        <v xml:space="preserve"> </v>
      </c>
      <c r="DP115" s="14" t="str">
        <f t="shared" ref="DP115:DP153" si="877">IF(OR(V115="T",V115=0,V115&lt;V$154)," ",$A115)</f>
        <v xml:space="preserve"> </v>
      </c>
      <c r="DQ115" s="14" t="str">
        <f t="shared" ref="DQ115:DQ153" si="878">IF(OR(W115="T",W115=0,W115&lt;W$154)," ",$A115)</f>
        <v xml:space="preserve"> </v>
      </c>
      <c r="DR115" s="14" t="str">
        <f t="shared" ref="DR115:DR153" si="879">IF(OR(X115="T",X115=0,X115&lt;X$154)," ",$A115)</f>
        <v xml:space="preserve"> </v>
      </c>
      <c r="DS115" s="14" t="str">
        <f t="shared" ref="DS115:DS153" si="880">IF(OR(Y115="T",Y115=0,Y115&lt;Y$154)," ",$A115)</f>
        <v xml:space="preserve"> </v>
      </c>
      <c r="DT115" s="14" t="str">
        <f t="shared" ref="DT115:DT153" si="881">IF(OR(Z115="T",Z115=0,Z115&lt;Z$154)," ",$A115)</f>
        <v xml:space="preserve"> </v>
      </c>
      <c r="DU115" s="14" t="str">
        <f t="shared" ref="DU115:DU153" si="882">IF(OR(AA115="T",AA115=0,AA115&lt;AA$154)," ",$A115)</f>
        <v xml:space="preserve"> </v>
      </c>
      <c r="DV115" s="14" t="str">
        <f t="shared" ref="DV115:DV153" si="883">IF(OR(AB115="T",AB115=0,AB115&lt;AB$154)," ",$A115)</f>
        <v xml:space="preserve"> </v>
      </c>
      <c r="DW115" s="14" t="str">
        <f t="shared" ref="DW115:DW153" si="884">IF(OR(AC115="T",AC115=0,AC115&lt;AC$154)," ",$A115)</f>
        <v xml:space="preserve"> </v>
      </c>
      <c r="DX115" s="14" t="str">
        <f t="shared" ref="DX115:DX153" si="885">IF(OR(AD115="T",AD115=0,AD115&lt;AD$154)," ",$A115)</f>
        <v xml:space="preserve"> </v>
      </c>
      <c r="DY115" s="14" t="str">
        <f t="shared" ref="DY115:DY153" si="886">IF(OR(AE115="T",AE115=0,AE115&lt;AE$154)," ",$A115)</f>
        <v xml:space="preserve"> </v>
      </c>
      <c r="DZ115" s="14">
        <f t="shared" ref="DZ115:DZ153" si="887">COUNT(CV115:DY115)</f>
        <v>0</v>
      </c>
      <c r="EA115" s="525"/>
      <c r="EB115" s="1178">
        <v>1992</v>
      </c>
      <c r="EC115" s="30" t="str">
        <f t="shared" si="826"/>
        <v xml:space="preserve"> </v>
      </c>
      <c r="ED115" s="30" t="str">
        <f t="shared" si="827"/>
        <v xml:space="preserve"> </v>
      </c>
      <c r="EE115" s="30" t="str">
        <f t="shared" si="828"/>
        <v xml:space="preserve"> </v>
      </c>
      <c r="EF115" s="30" t="str">
        <f t="shared" si="829"/>
        <v xml:space="preserve"> </v>
      </c>
      <c r="EG115" s="30" t="str">
        <f t="shared" si="830"/>
        <v xml:space="preserve"> </v>
      </c>
      <c r="EH115" s="30" t="str">
        <f t="shared" si="831"/>
        <v xml:space="preserve"> </v>
      </c>
      <c r="EI115" s="30" t="str">
        <f t="shared" si="832"/>
        <v xml:space="preserve"> </v>
      </c>
      <c r="EJ115" s="30" t="str">
        <f t="shared" si="833"/>
        <v xml:space="preserve"> </v>
      </c>
      <c r="EK115" s="30" t="str">
        <f t="shared" si="834"/>
        <v xml:space="preserve"> </v>
      </c>
      <c r="EL115" s="30" t="str">
        <f t="shared" si="835"/>
        <v xml:space="preserve"> </v>
      </c>
      <c r="EM115" s="30" t="str">
        <f t="shared" si="836"/>
        <v xml:space="preserve"> </v>
      </c>
      <c r="EN115" s="30" t="str">
        <f t="shared" si="837"/>
        <v xml:space="preserve"> </v>
      </c>
      <c r="EO115" s="30" t="str">
        <f t="shared" si="838"/>
        <v xml:space="preserve"> </v>
      </c>
      <c r="EP115" s="30" t="str">
        <f t="shared" si="839"/>
        <v xml:space="preserve"> </v>
      </c>
      <c r="EQ115" s="30" t="str">
        <f t="shared" si="840"/>
        <v xml:space="preserve"> </v>
      </c>
      <c r="ER115" s="30" t="str">
        <f t="shared" si="841"/>
        <v xml:space="preserve"> </v>
      </c>
      <c r="ES115" s="30" t="str">
        <f t="shared" si="842"/>
        <v xml:space="preserve"> </v>
      </c>
      <c r="ET115" s="30" t="str">
        <f t="shared" si="843"/>
        <v xml:space="preserve"> </v>
      </c>
      <c r="EU115" s="30" t="str">
        <f t="shared" si="844"/>
        <v xml:space="preserve"> </v>
      </c>
      <c r="EV115" s="30" t="str">
        <f t="shared" si="845"/>
        <v xml:space="preserve"> </v>
      </c>
      <c r="EW115" s="30" t="str">
        <f t="shared" si="846"/>
        <v xml:space="preserve"> </v>
      </c>
      <c r="EX115" s="30" t="str">
        <f t="shared" si="847"/>
        <v xml:space="preserve"> </v>
      </c>
      <c r="EY115" s="30" t="str">
        <f t="shared" si="848"/>
        <v xml:space="preserve"> </v>
      </c>
      <c r="EZ115" s="30" t="str">
        <f t="shared" si="849"/>
        <v xml:space="preserve"> </v>
      </c>
      <c r="FA115" s="30" t="str">
        <f t="shared" si="850"/>
        <v xml:space="preserve"> </v>
      </c>
      <c r="FB115" s="30" t="str">
        <f t="shared" si="851"/>
        <v xml:space="preserve"> </v>
      </c>
      <c r="FC115" s="30" t="str">
        <f t="shared" si="852"/>
        <v xml:space="preserve"> </v>
      </c>
      <c r="FD115" s="30" t="str">
        <f t="shared" si="853"/>
        <v xml:space="preserve"> </v>
      </c>
      <c r="FE115" s="30" t="str">
        <f t="shared" si="854"/>
        <v xml:space="preserve"> </v>
      </c>
      <c r="FF115" s="30" t="str">
        <f t="shared" si="855"/>
        <v xml:space="preserve"> </v>
      </c>
      <c r="FG115" s="639">
        <f t="shared" si="856"/>
        <v>0</v>
      </c>
      <c r="FI115" s="656">
        <v>1992</v>
      </c>
      <c r="FJ115" s="43" t="str">
        <f t="shared" si="545"/>
        <v/>
      </c>
      <c r="FK115" s="43" t="str">
        <f t="shared" si="546"/>
        <v/>
      </c>
      <c r="FL115" s="43" t="str">
        <f t="shared" si="547"/>
        <v/>
      </c>
      <c r="FM115" s="43" t="str">
        <f t="shared" si="548"/>
        <v/>
      </c>
      <c r="FN115" s="43" t="str">
        <f t="shared" si="549"/>
        <v/>
      </c>
      <c r="FO115" s="43" t="str">
        <f t="shared" si="550"/>
        <v/>
      </c>
      <c r="FP115" s="43" t="str">
        <f t="shared" si="551"/>
        <v/>
      </c>
      <c r="FQ115" s="43" t="str">
        <f t="shared" si="552"/>
        <v/>
      </c>
      <c r="FR115" s="43" t="str">
        <f t="shared" si="593"/>
        <v/>
      </c>
      <c r="FS115" s="43" t="str">
        <f t="shared" si="681"/>
        <v/>
      </c>
      <c r="FT115" s="43" t="str">
        <f t="shared" si="682"/>
        <v/>
      </c>
      <c r="FU115" s="43" t="str">
        <f t="shared" si="683"/>
        <v/>
      </c>
      <c r="FV115" s="43" t="str">
        <f t="shared" si="684"/>
        <v/>
      </c>
      <c r="FW115" s="43" t="str">
        <f t="shared" si="685"/>
        <v/>
      </c>
      <c r="FX115" s="43" t="str">
        <f t="shared" si="686"/>
        <v/>
      </c>
      <c r="FY115" s="43" t="str">
        <f t="shared" si="687"/>
        <v/>
      </c>
      <c r="FZ115" s="43" t="str">
        <f t="shared" si="688"/>
        <v/>
      </c>
      <c r="GA115" s="43" t="str">
        <f t="shared" si="689"/>
        <v/>
      </c>
      <c r="GB115" s="43" t="str">
        <f t="shared" si="690"/>
        <v/>
      </c>
      <c r="GC115" s="43" t="str">
        <f t="shared" si="691"/>
        <v/>
      </c>
      <c r="GD115" s="43" t="str">
        <f t="shared" si="692"/>
        <v/>
      </c>
      <c r="GE115" s="43" t="str">
        <f t="shared" si="693"/>
        <v/>
      </c>
      <c r="GF115" s="43" t="str">
        <f t="shared" si="694"/>
        <v/>
      </c>
      <c r="GG115" s="43" t="str">
        <f t="shared" si="733"/>
        <v/>
      </c>
      <c r="GH115" s="43" t="str">
        <f t="shared" si="695"/>
        <v/>
      </c>
      <c r="GI115" s="43" t="str">
        <f t="shared" si="696"/>
        <v/>
      </c>
      <c r="GJ115" s="43" t="str">
        <f t="shared" si="697"/>
        <v/>
      </c>
      <c r="GK115" s="43" t="str">
        <f t="shared" si="698"/>
        <v/>
      </c>
      <c r="GL115" s="43" t="str">
        <f t="shared" si="699"/>
        <v/>
      </c>
      <c r="GM115" s="43" t="str">
        <f t="shared" si="700"/>
        <v/>
      </c>
      <c r="GN115" s="1228">
        <f t="shared" si="594"/>
        <v>0</v>
      </c>
      <c r="GO115" s="1229">
        <f t="shared" si="595"/>
        <v>0</v>
      </c>
      <c r="GP115" s="656">
        <v>1992</v>
      </c>
      <c r="GQ115" s="4" t="str">
        <f t="shared" si="701"/>
        <v xml:space="preserve"> </v>
      </c>
      <c r="GR115" s="4" t="str">
        <f t="shared" si="702"/>
        <v xml:space="preserve"> </v>
      </c>
      <c r="GS115" s="4" t="str">
        <f t="shared" si="703"/>
        <v xml:space="preserve"> </v>
      </c>
      <c r="GT115" s="4" t="str">
        <f t="shared" si="704"/>
        <v xml:space="preserve"> </v>
      </c>
      <c r="GU115" s="4" t="str">
        <f t="shared" si="705"/>
        <v xml:space="preserve"> </v>
      </c>
      <c r="GV115" s="4" t="str">
        <f t="shared" si="706"/>
        <v xml:space="preserve"> </v>
      </c>
      <c r="GW115" s="4" t="str">
        <f t="shared" si="707"/>
        <v xml:space="preserve"> </v>
      </c>
      <c r="GX115" s="4" t="str">
        <f t="shared" si="708"/>
        <v xml:space="preserve"> </v>
      </c>
      <c r="GY115" s="4" t="str">
        <f t="shared" si="709"/>
        <v xml:space="preserve"> </v>
      </c>
      <c r="GZ115" s="4" t="str">
        <f t="shared" si="710"/>
        <v xml:space="preserve"> </v>
      </c>
      <c r="HA115" s="4" t="str">
        <f t="shared" si="711"/>
        <v xml:space="preserve"> </v>
      </c>
      <c r="HB115" s="4" t="str">
        <f t="shared" si="712"/>
        <v xml:space="preserve"> </v>
      </c>
      <c r="HC115" s="4" t="str">
        <f t="shared" si="713"/>
        <v xml:space="preserve"> </v>
      </c>
      <c r="HD115" s="4" t="str">
        <f t="shared" si="714"/>
        <v xml:space="preserve"> </v>
      </c>
      <c r="HE115" s="4" t="str">
        <f t="shared" si="715"/>
        <v xml:space="preserve"> </v>
      </c>
      <c r="HF115" s="4" t="str">
        <f t="shared" si="716"/>
        <v xml:space="preserve"> </v>
      </c>
      <c r="HG115" s="4" t="str">
        <f t="shared" si="717"/>
        <v xml:space="preserve"> </v>
      </c>
      <c r="HH115" s="4" t="str">
        <f t="shared" si="718"/>
        <v xml:space="preserve"> </v>
      </c>
      <c r="HI115" s="4" t="str">
        <f t="shared" si="719"/>
        <v xml:space="preserve"> </v>
      </c>
      <c r="HJ115" s="4" t="str">
        <f t="shared" si="720"/>
        <v xml:space="preserve"> </v>
      </c>
      <c r="HK115" s="4" t="str">
        <f t="shared" si="721"/>
        <v xml:space="preserve"> </v>
      </c>
      <c r="HL115" s="4" t="str">
        <f t="shared" si="722"/>
        <v xml:space="preserve"> </v>
      </c>
      <c r="HM115" s="4" t="str">
        <f t="shared" si="723"/>
        <v xml:space="preserve"> </v>
      </c>
      <c r="HN115" s="4" t="str">
        <f t="shared" si="724"/>
        <v xml:space="preserve"> </v>
      </c>
      <c r="HO115" s="4" t="str">
        <f t="shared" si="734"/>
        <v xml:space="preserve"> </v>
      </c>
      <c r="HP115" s="4" t="str">
        <f t="shared" si="725"/>
        <v xml:space="preserve"> </v>
      </c>
      <c r="HQ115" s="4" t="str">
        <f t="shared" si="726"/>
        <v xml:space="preserve"> </v>
      </c>
      <c r="HR115" s="4" t="str">
        <f t="shared" si="727"/>
        <v xml:space="preserve"> </v>
      </c>
      <c r="HS115" s="4" t="str">
        <f t="shared" si="728"/>
        <v xml:space="preserve"> </v>
      </c>
      <c r="HT115" s="4" t="str">
        <f t="shared" si="729"/>
        <v xml:space="preserve"> </v>
      </c>
      <c r="HU115" s="4">
        <f t="shared" si="596"/>
        <v>0</v>
      </c>
      <c r="HV115" s="656">
        <v>1992</v>
      </c>
      <c r="HW115" s="528" t="str">
        <f t="shared" si="597"/>
        <v xml:space="preserve"> </v>
      </c>
      <c r="HX115" s="528" t="str">
        <f t="shared" si="598"/>
        <v xml:space="preserve"> </v>
      </c>
      <c r="HY115" s="528" t="str">
        <f t="shared" si="599"/>
        <v xml:space="preserve"> </v>
      </c>
      <c r="HZ115" s="528" t="str">
        <f t="shared" si="600"/>
        <v xml:space="preserve"> </v>
      </c>
      <c r="IA115" s="528" t="str">
        <f t="shared" si="601"/>
        <v xml:space="preserve"> </v>
      </c>
      <c r="IB115" s="528" t="str">
        <f t="shared" si="602"/>
        <v xml:space="preserve"> </v>
      </c>
      <c r="IC115" s="528" t="str">
        <f t="shared" si="603"/>
        <v xml:space="preserve"> </v>
      </c>
      <c r="ID115" s="528" t="str">
        <f t="shared" si="604"/>
        <v xml:space="preserve"> </v>
      </c>
      <c r="IE115" s="528" t="str">
        <f t="shared" si="605"/>
        <v xml:space="preserve"> </v>
      </c>
      <c r="IF115" s="528" t="str">
        <f t="shared" si="606"/>
        <v xml:space="preserve"> </v>
      </c>
      <c r="IG115" s="528" t="str">
        <f t="shared" si="607"/>
        <v xml:space="preserve"> </v>
      </c>
      <c r="IH115" s="528" t="str">
        <f t="shared" si="608"/>
        <v xml:space="preserve"> </v>
      </c>
      <c r="II115" s="528" t="str">
        <f t="shared" si="609"/>
        <v xml:space="preserve"> </v>
      </c>
      <c r="IJ115" s="528" t="str">
        <f t="shared" si="610"/>
        <v xml:space="preserve"> </v>
      </c>
      <c r="IK115" s="528" t="str">
        <f t="shared" si="611"/>
        <v xml:space="preserve"> </v>
      </c>
      <c r="IL115" s="528" t="str">
        <f t="shared" si="612"/>
        <v xml:space="preserve"> </v>
      </c>
      <c r="IM115" s="528" t="str">
        <f t="shared" si="613"/>
        <v xml:space="preserve"> </v>
      </c>
      <c r="IN115" s="528" t="str">
        <f t="shared" si="614"/>
        <v xml:space="preserve"> </v>
      </c>
      <c r="IO115" s="528" t="str">
        <f t="shared" si="615"/>
        <v xml:space="preserve"> </v>
      </c>
      <c r="IP115" s="528" t="str">
        <f t="shared" si="616"/>
        <v xml:space="preserve"> </v>
      </c>
      <c r="IQ115" s="528" t="str">
        <f t="shared" si="617"/>
        <v xml:space="preserve"> </v>
      </c>
      <c r="IR115" s="528" t="str">
        <f t="shared" si="618"/>
        <v xml:space="preserve"> </v>
      </c>
      <c r="IS115" s="528" t="str">
        <f t="shared" si="619"/>
        <v xml:space="preserve"> </v>
      </c>
      <c r="IT115" s="528" t="str">
        <f t="shared" si="620"/>
        <v xml:space="preserve"> </v>
      </c>
      <c r="IU115" s="528" t="str">
        <f t="shared" si="621"/>
        <v xml:space="preserve"> </v>
      </c>
      <c r="IV115" s="528" t="str">
        <f t="shared" si="622"/>
        <v xml:space="preserve"> </v>
      </c>
      <c r="IW115" s="528" t="str">
        <f t="shared" si="623"/>
        <v xml:space="preserve"> </v>
      </c>
      <c r="IX115" s="528" t="str">
        <f t="shared" si="624"/>
        <v xml:space="preserve"> </v>
      </c>
      <c r="IY115" s="528" t="str">
        <f t="shared" si="625"/>
        <v xml:space="preserve"> </v>
      </c>
      <c r="IZ115" s="528" t="str">
        <f t="shared" si="626"/>
        <v xml:space="preserve"> </v>
      </c>
      <c r="JA115" s="1177">
        <f t="shared" si="553"/>
        <v>0</v>
      </c>
      <c r="JB115" s="8">
        <f t="shared" si="554"/>
        <v>0</v>
      </c>
    </row>
    <row r="116" spans="1:262">
      <c r="A116" s="773">
        <v>1993</v>
      </c>
      <c r="B116" s="1226">
        <v>0</v>
      </c>
      <c r="C116" s="1189">
        <v>0</v>
      </c>
      <c r="D116" s="1189">
        <v>0</v>
      </c>
      <c r="E116" s="1189">
        <v>0</v>
      </c>
      <c r="F116" s="1227">
        <v>0</v>
      </c>
      <c r="G116" s="1214">
        <v>0</v>
      </c>
      <c r="H116" s="1189">
        <v>0</v>
      </c>
      <c r="I116" s="1189">
        <v>0</v>
      </c>
      <c r="J116" s="1189">
        <v>0</v>
      </c>
      <c r="K116" s="1227">
        <v>0</v>
      </c>
      <c r="L116" s="1214">
        <v>0</v>
      </c>
      <c r="M116" s="1189">
        <v>0</v>
      </c>
      <c r="N116" s="1189">
        <v>0</v>
      </c>
      <c r="O116" s="1189">
        <v>0</v>
      </c>
      <c r="P116" s="1227">
        <v>0</v>
      </c>
      <c r="Q116" s="1214">
        <v>0</v>
      </c>
      <c r="R116" s="1189">
        <v>0</v>
      </c>
      <c r="S116" s="1189">
        <v>0</v>
      </c>
      <c r="T116" s="1189">
        <v>0</v>
      </c>
      <c r="U116" s="1227">
        <v>0</v>
      </c>
      <c r="V116" s="1214">
        <v>0</v>
      </c>
      <c r="W116" s="1189">
        <v>0</v>
      </c>
      <c r="X116" s="1189">
        <v>0</v>
      </c>
      <c r="Y116" s="1189">
        <v>0</v>
      </c>
      <c r="Z116" s="1227">
        <v>0</v>
      </c>
      <c r="AA116" s="1214">
        <v>0</v>
      </c>
      <c r="AB116" s="1189">
        <v>0</v>
      </c>
      <c r="AC116" s="1189">
        <v>0</v>
      </c>
      <c r="AD116" s="1189">
        <v>0</v>
      </c>
      <c r="AE116" s="1227">
        <v>0</v>
      </c>
      <c r="AF116" s="1317"/>
      <c r="AG116" s="568">
        <f t="shared" si="555"/>
        <v>0</v>
      </c>
      <c r="AH116" s="504">
        <f t="shared" si="556"/>
        <v>0</v>
      </c>
      <c r="AI116" s="893">
        <f t="shared" si="627"/>
        <v>0</v>
      </c>
      <c r="AJ116" s="1178">
        <v>1993</v>
      </c>
      <c r="AK116" s="1263" t="str">
        <f t="shared" si="629"/>
        <v/>
      </c>
      <c r="AL116" s="1263" t="str">
        <f t="shared" si="630"/>
        <v/>
      </c>
      <c r="AM116" s="1263" t="str">
        <f t="shared" si="631"/>
        <v/>
      </c>
      <c r="AN116" s="1263" t="str">
        <f t="shared" si="632"/>
        <v/>
      </c>
      <c r="AO116" s="1263" t="str">
        <f t="shared" si="633"/>
        <v/>
      </c>
      <c r="AP116" s="1263" t="str">
        <f t="shared" si="634"/>
        <v/>
      </c>
      <c r="AQ116" s="1263" t="str">
        <f t="shared" si="635"/>
        <v/>
      </c>
      <c r="AR116" s="1263" t="str">
        <f t="shared" si="636"/>
        <v/>
      </c>
      <c r="AS116" s="1263" t="str">
        <f t="shared" si="637"/>
        <v/>
      </c>
      <c r="AT116" s="1263" t="str">
        <f t="shared" si="638"/>
        <v/>
      </c>
      <c r="AU116" s="1263" t="str">
        <f t="shared" si="639"/>
        <v/>
      </c>
      <c r="AV116" s="1263" t="str">
        <f t="shared" si="640"/>
        <v/>
      </c>
      <c r="AW116" s="1263" t="str">
        <f t="shared" si="641"/>
        <v/>
      </c>
      <c r="AX116" s="1263" t="str">
        <f t="shared" si="642"/>
        <v/>
      </c>
      <c r="AY116" s="1263" t="str">
        <f t="shared" si="643"/>
        <v/>
      </c>
      <c r="AZ116" s="1263" t="str">
        <f t="shared" si="644"/>
        <v/>
      </c>
      <c r="BA116" s="1263" t="str">
        <f t="shared" si="645"/>
        <v/>
      </c>
      <c r="BB116" s="1263" t="str">
        <f t="shared" si="646"/>
        <v/>
      </c>
      <c r="BC116" s="1263" t="str">
        <f t="shared" si="647"/>
        <v/>
      </c>
      <c r="BD116" s="1263" t="str">
        <f t="shared" si="648"/>
        <v/>
      </c>
      <c r="BE116" s="1263" t="str">
        <f t="shared" si="649"/>
        <v/>
      </c>
      <c r="BF116" s="1263" t="str">
        <f t="shared" si="650"/>
        <v/>
      </c>
      <c r="BG116" s="1263" t="str">
        <f t="shared" si="651"/>
        <v/>
      </c>
      <c r="BH116" s="1263" t="str">
        <f t="shared" si="652"/>
        <v/>
      </c>
      <c r="BI116" s="1263" t="str">
        <f t="shared" si="730"/>
        <v/>
      </c>
      <c r="BJ116" s="1263" t="str">
        <f t="shared" si="653"/>
        <v/>
      </c>
      <c r="BK116" s="1263" t="str">
        <f t="shared" si="654"/>
        <v/>
      </c>
      <c r="BL116" s="1263" t="str">
        <f t="shared" si="655"/>
        <v/>
      </c>
      <c r="BM116" s="1263" t="str">
        <f t="shared" si="656"/>
        <v/>
      </c>
      <c r="BN116" s="1263" t="str">
        <f t="shared" si="657"/>
        <v/>
      </c>
      <c r="BO116" s="1264">
        <f t="shared" si="765"/>
        <v>0</v>
      </c>
      <c r="BP116" s="1178">
        <v>1993</v>
      </c>
      <c r="BQ116" s="15" t="str">
        <f t="shared" si="796"/>
        <v/>
      </c>
      <c r="BR116" s="15" t="str">
        <f t="shared" si="797"/>
        <v/>
      </c>
      <c r="BS116" s="15" t="str">
        <f t="shared" si="798"/>
        <v/>
      </c>
      <c r="BT116" s="15" t="str">
        <f t="shared" si="799"/>
        <v/>
      </c>
      <c r="BU116" s="15" t="str">
        <f t="shared" si="800"/>
        <v/>
      </c>
      <c r="BV116" s="15" t="str">
        <f t="shared" si="801"/>
        <v/>
      </c>
      <c r="BW116" s="15" t="str">
        <f t="shared" si="802"/>
        <v/>
      </c>
      <c r="BX116" s="15" t="str">
        <f t="shared" si="803"/>
        <v/>
      </c>
      <c r="BY116" s="15" t="str">
        <f t="shared" si="804"/>
        <v/>
      </c>
      <c r="BZ116" s="15" t="str">
        <f t="shared" si="805"/>
        <v/>
      </c>
      <c r="CA116" s="15" t="str">
        <f t="shared" si="806"/>
        <v/>
      </c>
      <c r="CB116" s="15" t="str">
        <f t="shared" si="807"/>
        <v/>
      </c>
      <c r="CC116" s="15" t="str">
        <f t="shared" si="808"/>
        <v/>
      </c>
      <c r="CD116" s="15" t="str">
        <f t="shared" si="809"/>
        <v/>
      </c>
      <c r="CE116" s="15" t="str">
        <f t="shared" si="810"/>
        <v/>
      </c>
      <c r="CF116" s="15" t="str">
        <f t="shared" si="811"/>
        <v/>
      </c>
      <c r="CG116" s="15" t="str">
        <f t="shared" si="812"/>
        <v/>
      </c>
      <c r="CH116" s="15" t="str">
        <f t="shared" si="813"/>
        <v/>
      </c>
      <c r="CI116" s="15" t="str">
        <f t="shared" si="814"/>
        <v/>
      </c>
      <c r="CJ116" s="15" t="str">
        <f t="shared" si="815"/>
        <v/>
      </c>
      <c r="CK116" s="15" t="str">
        <f t="shared" si="816"/>
        <v/>
      </c>
      <c r="CL116" s="15" t="str">
        <f t="shared" si="817"/>
        <v/>
      </c>
      <c r="CM116" s="15" t="str">
        <f t="shared" si="818"/>
        <v/>
      </c>
      <c r="CN116" s="15" t="str">
        <f t="shared" si="819"/>
        <v/>
      </c>
      <c r="CO116" s="15" t="str">
        <f t="shared" si="820"/>
        <v/>
      </c>
      <c r="CP116" s="15" t="str">
        <f t="shared" si="821"/>
        <v/>
      </c>
      <c r="CQ116" s="15" t="str">
        <f t="shared" si="822"/>
        <v/>
      </c>
      <c r="CR116" s="15" t="str">
        <f t="shared" si="823"/>
        <v/>
      </c>
      <c r="CS116" s="15" t="str">
        <f t="shared" si="824"/>
        <v/>
      </c>
      <c r="CT116" s="15" t="str">
        <f t="shared" si="825"/>
        <v/>
      </c>
      <c r="CU116" s="1178">
        <v>1993</v>
      </c>
      <c r="CV116" s="14" t="str">
        <f t="shared" si="857"/>
        <v xml:space="preserve"> </v>
      </c>
      <c r="CW116" s="14" t="str">
        <f t="shared" si="858"/>
        <v xml:space="preserve"> </v>
      </c>
      <c r="CX116" s="14" t="str">
        <f t="shared" si="859"/>
        <v xml:space="preserve"> </v>
      </c>
      <c r="CY116" s="14" t="str">
        <f t="shared" si="860"/>
        <v xml:space="preserve"> </v>
      </c>
      <c r="CZ116" s="14" t="str">
        <f t="shared" si="861"/>
        <v xml:space="preserve"> </v>
      </c>
      <c r="DA116" s="14" t="str">
        <f t="shared" si="862"/>
        <v xml:space="preserve"> </v>
      </c>
      <c r="DB116" s="14" t="str">
        <f t="shared" si="863"/>
        <v xml:space="preserve"> </v>
      </c>
      <c r="DC116" s="14" t="str">
        <f t="shared" si="864"/>
        <v xml:space="preserve"> </v>
      </c>
      <c r="DD116" s="14" t="str">
        <f t="shared" si="865"/>
        <v xml:space="preserve"> </v>
      </c>
      <c r="DE116" s="14" t="str">
        <f t="shared" si="866"/>
        <v xml:space="preserve"> </v>
      </c>
      <c r="DF116" s="14" t="str">
        <f t="shared" si="867"/>
        <v xml:space="preserve"> </v>
      </c>
      <c r="DG116" s="14" t="str">
        <f t="shared" si="868"/>
        <v xml:space="preserve"> </v>
      </c>
      <c r="DH116" s="14" t="str">
        <f t="shared" si="869"/>
        <v xml:space="preserve"> </v>
      </c>
      <c r="DI116" s="14" t="str">
        <f t="shared" si="870"/>
        <v xml:space="preserve"> </v>
      </c>
      <c r="DJ116" s="14" t="str">
        <f t="shared" si="871"/>
        <v xml:space="preserve"> </v>
      </c>
      <c r="DK116" s="14" t="str">
        <f t="shared" si="872"/>
        <v xml:space="preserve"> </v>
      </c>
      <c r="DL116" s="14" t="str">
        <f t="shared" si="873"/>
        <v xml:space="preserve"> </v>
      </c>
      <c r="DM116" s="14" t="str">
        <f t="shared" si="874"/>
        <v xml:space="preserve"> </v>
      </c>
      <c r="DN116" s="14" t="str">
        <f t="shared" si="875"/>
        <v xml:space="preserve"> </v>
      </c>
      <c r="DO116" s="14" t="str">
        <f t="shared" si="876"/>
        <v xml:space="preserve"> </v>
      </c>
      <c r="DP116" s="14" t="str">
        <f t="shared" si="877"/>
        <v xml:space="preserve"> </v>
      </c>
      <c r="DQ116" s="14" t="str">
        <f t="shared" si="878"/>
        <v xml:space="preserve"> </v>
      </c>
      <c r="DR116" s="14" t="str">
        <f t="shared" si="879"/>
        <v xml:space="preserve"> </v>
      </c>
      <c r="DS116" s="14" t="str">
        <f t="shared" si="880"/>
        <v xml:space="preserve"> </v>
      </c>
      <c r="DT116" s="14" t="str">
        <f t="shared" si="881"/>
        <v xml:space="preserve"> </v>
      </c>
      <c r="DU116" s="14" t="str">
        <f t="shared" si="882"/>
        <v xml:space="preserve"> </v>
      </c>
      <c r="DV116" s="14" t="str">
        <f t="shared" si="883"/>
        <v xml:space="preserve"> </v>
      </c>
      <c r="DW116" s="14" t="str">
        <f t="shared" si="884"/>
        <v xml:space="preserve"> </v>
      </c>
      <c r="DX116" s="14" t="str">
        <f t="shared" si="885"/>
        <v xml:space="preserve"> </v>
      </c>
      <c r="DY116" s="14" t="str">
        <f t="shared" si="886"/>
        <v xml:space="preserve"> </v>
      </c>
      <c r="DZ116" s="14">
        <f t="shared" si="887"/>
        <v>0</v>
      </c>
      <c r="EA116" s="525"/>
      <c r="EB116" s="1178">
        <v>1993</v>
      </c>
      <c r="EC116" s="30" t="str">
        <f t="shared" si="826"/>
        <v xml:space="preserve"> </v>
      </c>
      <c r="ED116" s="30" t="str">
        <f t="shared" si="827"/>
        <v xml:space="preserve"> </v>
      </c>
      <c r="EE116" s="30" t="str">
        <f t="shared" si="828"/>
        <v xml:space="preserve"> </v>
      </c>
      <c r="EF116" s="30" t="str">
        <f t="shared" si="829"/>
        <v xml:space="preserve"> </v>
      </c>
      <c r="EG116" s="30" t="str">
        <f t="shared" si="830"/>
        <v xml:space="preserve"> </v>
      </c>
      <c r="EH116" s="30" t="str">
        <f t="shared" si="831"/>
        <v xml:space="preserve"> </v>
      </c>
      <c r="EI116" s="30" t="str">
        <f t="shared" si="832"/>
        <v xml:space="preserve"> </v>
      </c>
      <c r="EJ116" s="30" t="str">
        <f t="shared" si="833"/>
        <v xml:space="preserve"> </v>
      </c>
      <c r="EK116" s="30" t="str">
        <f t="shared" si="834"/>
        <v xml:space="preserve"> </v>
      </c>
      <c r="EL116" s="30" t="str">
        <f t="shared" si="835"/>
        <v xml:space="preserve"> </v>
      </c>
      <c r="EM116" s="30" t="str">
        <f t="shared" si="836"/>
        <v xml:space="preserve"> </v>
      </c>
      <c r="EN116" s="30" t="str">
        <f t="shared" si="837"/>
        <v xml:space="preserve"> </v>
      </c>
      <c r="EO116" s="30" t="str">
        <f t="shared" si="838"/>
        <v xml:space="preserve"> </v>
      </c>
      <c r="EP116" s="30" t="str">
        <f t="shared" si="839"/>
        <v xml:space="preserve"> </v>
      </c>
      <c r="EQ116" s="30" t="str">
        <f t="shared" si="840"/>
        <v xml:space="preserve"> </v>
      </c>
      <c r="ER116" s="30" t="str">
        <f t="shared" si="841"/>
        <v xml:space="preserve"> </v>
      </c>
      <c r="ES116" s="30" t="str">
        <f t="shared" si="842"/>
        <v xml:space="preserve"> </v>
      </c>
      <c r="ET116" s="30" t="str">
        <f t="shared" si="843"/>
        <v xml:space="preserve"> </v>
      </c>
      <c r="EU116" s="30" t="str">
        <f t="shared" si="844"/>
        <v xml:space="preserve"> </v>
      </c>
      <c r="EV116" s="30" t="str">
        <f t="shared" si="845"/>
        <v xml:space="preserve"> </v>
      </c>
      <c r="EW116" s="30" t="str">
        <f t="shared" si="846"/>
        <v xml:space="preserve"> </v>
      </c>
      <c r="EX116" s="30" t="str">
        <f t="shared" si="847"/>
        <v xml:space="preserve"> </v>
      </c>
      <c r="EY116" s="30" t="str">
        <f t="shared" si="848"/>
        <v xml:space="preserve"> </v>
      </c>
      <c r="EZ116" s="30" t="str">
        <f t="shared" si="849"/>
        <v xml:space="preserve"> </v>
      </c>
      <c r="FA116" s="30" t="str">
        <f t="shared" si="850"/>
        <v xml:space="preserve"> </v>
      </c>
      <c r="FB116" s="30" t="str">
        <f t="shared" si="851"/>
        <v xml:space="preserve"> </v>
      </c>
      <c r="FC116" s="30" t="str">
        <f t="shared" si="852"/>
        <v xml:space="preserve"> </v>
      </c>
      <c r="FD116" s="30" t="str">
        <f t="shared" si="853"/>
        <v xml:space="preserve"> </v>
      </c>
      <c r="FE116" s="30" t="str">
        <f t="shared" si="854"/>
        <v xml:space="preserve"> </v>
      </c>
      <c r="FF116" s="30" t="str">
        <f t="shared" si="855"/>
        <v xml:space="preserve"> </v>
      </c>
      <c r="FG116" s="639">
        <f t="shared" si="856"/>
        <v>0</v>
      </c>
      <c r="FI116" s="656">
        <v>1993</v>
      </c>
      <c r="FJ116" s="43" t="str">
        <f t="shared" ref="FJ116:FJ129" si="888">IF(EC116=1,B116,"")</f>
        <v/>
      </c>
      <c r="FK116" s="43" t="str">
        <f t="shared" ref="FK116:FK129" si="889">IF(ED116=1,C116,"")</f>
        <v/>
      </c>
      <c r="FL116" s="43" t="str">
        <f t="shared" ref="FL116:FL129" si="890">IF(EE116=1,D116,"")</f>
        <v/>
      </c>
      <c r="FM116" s="43" t="str">
        <f t="shared" ref="FM116:FM129" si="891">IF(EF116=1,E116,"")</f>
        <v/>
      </c>
      <c r="FN116" s="43" t="str">
        <f t="shared" ref="FN116:FN129" si="892">IF(EG116=1,F116,"")</f>
        <v/>
      </c>
      <c r="FO116" s="43" t="str">
        <f t="shared" ref="FO116:FO129" si="893">IF(EH116=1,G116,"")</f>
        <v/>
      </c>
      <c r="FP116" s="43" t="str">
        <f t="shared" ref="FP116:FP129" si="894">IF(EI116=1,H116,"")</f>
        <v/>
      </c>
      <c r="FQ116" s="43" t="str">
        <f t="shared" ref="FQ116:FQ129" si="895">IF(EJ116=1,I116,"")</f>
        <v/>
      </c>
      <c r="FR116" s="43" t="str">
        <f t="shared" si="593"/>
        <v/>
      </c>
      <c r="FS116" s="43" t="str">
        <f t="shared" si="681"/>
        <v/>
      </c>
      <c r="FT116" s="43" t="str">
        <f t="shared" si="682"/>
        <v/>
      </c>
      <c r="FU116" s="43" t="str">
        <f t="shared" si="683"/>
        <v/>
      </c>
      <c r="FV116" s="43" t="str">
        <f t="shared" si="684"/>
        <v/>
      </c>
      <c r="FW116" s="43" t="str">
        <f t="shared" si="685"/>
        <v/>
      </c>
      <c r="FX116" s="43" t="str">
        <f t="shared" si="686"/>
        <v/>
      </c>
      <c r="FY116" s="43" t="str">
        <f t="shared" si="687"/>
        <v/>
      </c>
      <c r="FZ116" s="43" t="str">
        <f t="shared" si="688"/>
        <v/>
      </c>
      <c r="GA116" s="43" t="str">
        <f t="shared" si="689"/>
        <v/>
      </c>
      <c r="GB116" s="43" t="str">
        <f t="shared" si="690"/>
        <v/>
      </c>
      <c r="GC116" s="43" t="str">
        <f t="shared" si="691"/>
        <v/>
      </c>
      <c r="GD116" s="43" t="str">
        <f t="shared" si="692"/>
        <v/>
      </c>
      <c r="GE116" s="43" t="str">
        <f t="shared" si="693"/>
        <v/>
      </c>
      <c r="GF116" s="43" t="str">
        <f t="shared" si="694"/>
        <v/>
      </c>
      <c r="GG116" s="43" t="str">
        <f t="shared" si="733"/>
        <v/>
      </c>
      <c r="GH116" s="43" t="str">
        <f t="shared" si="695"/>
        <v/>
      </c>
      <c r="GI116" s="43" t="str">
        <f t="shared" si="696"/>
        <v/>
      </c>
      <c r="GJ116" s="43" t="str">
        <f t="shared" si="697"/>
        <v/>
      </c>
      <c r="GK116" s="43" t="str">
        <f t="shared" si="698"/>
        <v/>
      </c>
      <c r="GL116" s="43" t="str">
        <f t="shared" si="699"/>
        <v/>
      </c>
      <c r="GM116" s="43" t="str">
        <f t="shared" si="700"/>
        <v/>
      </c>
      <c r="GN116" s="1228">
        <f t="shared" si="594"/>
        <v>0</v>
      </c>
      <c r="GO116" s="1229">
        <f t="shared" si="595"/>
        <v>0</v>
      </c>
      <c r="GP116" s="656">
        <v>1993</v>
      </c>
      <c r="GQ116" s="4" t="str">
        <f t="shared" si="701"/>
        <v xml:space="preserve"> </v>
      </c>
      <c r="GR116" s="4" t="str">
        <f t="shared" si="702"/>
        <v xml:space="preserve"> </v>
      </c>
      <c r="GS116" s="4" t="str">
        <f t="shared" si="703"/>
        <v xml:space="preserve"> </v>
      </c>
      <c r="GT116" s="4" t="str">
        <f t="shared" si="704"/>
        <v xml:space="preserve"> </v>
      </c>
      <c r="GU116" s="4" t="str">
        <f t="shared" si="705"/>
        <v xml:space="preserve"> </v>
      </c>
      <c r="GV116" s="4" t="str">
        <f t="shared" si="706"/>
        <v xml:space="preserve"> </v>
      </c>
      <c r="GW116" s="4" t="str">
        <f t="shared" si="707"/>
        <v xml:space="preserve"> </v>
      </c>
      <c r="GX116" s="4" t="str">
        <f t="shared" si="708"/>
        <v xml:space="preserve"> </v>
      </c>
      <c r="GY116" s="4" t="str">
        <f t="shared" si="709"/>
        <v xml:space="preserve"> </v>
      </c>
      <c r="GZ116" s="4" t="str">
        <f t="shared" si="710"/>
        <v xml:space="preserve"> </v>
      </c>
      <c r="HA116" s="4" t="str">
        <f t="shared" si="711"/>
        <v xml:space="preserve"> </v>
      </c>
      <c r="HB116" s="4" t="str">
        <f t="shared" si="712"/>
        <v xml:space="preserve"> </v>
      </c>
      <c r="HC116" s="4" t="str">
        <f t="shared" si="713"/>
        <v xml:space="preserve"> </v>
      </c>
      <c r="HD116" s="4" t="str">
        <f t="shared" si="714"/>
        <v xml:space="preserve"> </v>
      </c>
      <c r="HE116" s="4" t="str">
        <f t="shared" si="715"/>
        <v xml:space="preserve"> </v>
      </c>
      <c r="HF116" s="4" t="str">
        <f t="shared" si="716"/>
        <v xml:space="preserve"> </v>
      </c>
      <c r="HG116" s="4" t="str">
        <f t="shared" si="717"/>
        <v xml:space="preserve"> </v>
      </c>
      <c r="HH116" s="4" t="str">
        <f t="shared" si="718"/>
        <v xml:space="preserve"> </v>
      </c>
      <c r="HI116" s="4" t="str">
        <f t="shared" si="719"/>
        <v xml:space="preserve"> </v>
      </c>
      <c r="HJ116" s="4" t="str">
        <f t="shared" si="720"/>
        <v xml:space="preserve"> </v>
      </c>
      <c r="HK116" s="4" t="str">
        <f t="shared" si="721"/>
        <v xml:space="preserve"> </v>
      </c>
      <c r="HL116" s="4" t="str">
        <f t="shared" si="722"/>
        <v xml:space="preserve"> </v>
      </c>
      <c r="HM116" s="4" t="str">
        <f t="shared" si="723"/>
        <v xml:space="preserve"> </v>
      </c>
      <c r="HN116" s="4" t="str">
        <f t="shared" si="724"/>
        <v xml:space="preserve"> </v>
      </c>
      <c r="HO116" s="4" t="str">
        <f t="shared" si="734"/>
        <v xml:space="preserve"> </v>
      </c>
      <c r="HP116" s="4" t="str">
        <f t="shared" si="725"/>
        <v xml:space="preserve"> </v>
      </c>
      <c r="HQ116" s="4" t="str">
        <f t="shared" si="726"/>
        <v xml:space="preserve"> </v>
      </c>
      <c r="HR116" s="4" t="str">
        <f t="shared" si="727"/>
        <v xml:space="preserve"> </v>
      </c>
      <c r="HS116" s="4" t="str">
        <f t="shared" si="728"/>
        <v xml:space="preserve"> </v>
      </c>
      <c r="HT116" s="4" t="str">
        <f t="shared" si="729"/>
        <v xml:space="preserve"> </v>
      </c>
      <c r="HU116" s="4">
        <f t="shared" si="596"/>
        <v>0</v>
      </c>
      <c r="HV116" s="656">
        <v>1993</v>
      </c>
      <c r="HW116" s="528" t="str">
        <f t="shared" si="597"/>
        <v xml:space="preserve"> </v>
      </c>
      <c r="HX116" s="528" t="str">
        <f t="shared" si="598"/>
        <v xml:space="preserve"> </v>
      </c>
      <c r="HY116" s="528" t="str">
        <f t="shared" si="599"/>
        <v xml:space="preserve"> </v>
      </c>
      <c r="HZ116" s="528" t="str">
        <f t="shared" si="600"/>
        <v xml:space="preserve"> </v>
      </c>
      <c r="IA116" s="528" t="str">
        <f t="shared" si="601"/>
        <v xml:space="preserve"> </v>
      </c>
      <c r="IB116" s="528" t="str">
        <f t="shared" si="602"/>
        <v xml:space="preserve"> </v>
      </c>
      <c r="IC116" s="528" t="str">
        <f t="shared" si="603"/>
        <v xml:space="preserve"> </v>
      </c>
      <c r="ID116" s="528" t="str">
        <f t="shared" si="604"/>
        <v xml:space="preserve"> </v>
      </c>
      <c r="IE116" s="528" t="str">
        <f t="shared" si="605"/>
        <v xml:space="preserve"> </v>
      </c>
      <c r="IF116" s="528" t="str">
        <f t="shared" si="606"/>
        <v xml:space="preserve"> </v>
      </c>
      <c r="IG116" s="528" t="str">
        <f t="shared" si="607"/>
        <v xml:space="preserve"> </v>
      </c>
      <c r="IH116" s="528" t="str">
        <f t="shared" si="608"/>
        <v xml:space="preserve"> </v>
      </c>
      <c r="II116" s="528" t="str">
        <f t="shared" si="609"/>
        <v xml:space="preserve"> </v>
      </c>
      <c r="IJ116" s="528" t="str">
        <f t="shared" si="610"/>
        <v xml:space="preserve"> </v>
      </c>
      <c r="IK116" s="528" t="str">
        <f t="shared" si="611"/>
        <v xml:space="preserve"> </v>
      </c>
      <c r="IL116" s="528" t="str">
        <f t="shared" si="612"/>
        <v xml:space="preserve"> </v>
      </c>
      <c r="IM116" s="528" t="str">
        <f t="shared" si="613"/>
        <v xml:space="preserve"> </v>
      </c>
      <c r="IN116" s="528" t="str">
        <f t="shared" si="614"/>
        <v xml:space="preserve"> </v>
      </c>
      <c r="IO116" s="528" t="str">
        <f t="shared" si="615"/>
        <v xml:space="preserve"> </v>
      </c>
      <c r="IP116" s="528" t="str">
        <f t="shared" si="616"/>
        <v xml:space="preserve"> </v>
      </c>
      <c r="IQ116" s="528" t="str">
        <f t="shared" si="617"/>
        <v xml:space="preserve"> </v>
      </c>
      <c r="IR116" s="528" t="str">
        <f t="shared" si="618"/>
        <v xml:space="preserve"> </v>
      </c>
      <c r="IS116" s="528" t="str">
        <f t="shared" si="619"/>
        <v xml:space="preserve"> </v>
      </c>
      <c r="IT116" s="528" t="str">
        <f t="shared" si="620"/>
        <v xml:space="preserve"> </v>
      </c>
      <c r="IU116" s="528" t="str">
        <f t="shared" si="621"/>
        <v xml:space="preserve"> </v>
      </c>
      <c r="IV116" s="528" t="str">
        <f t="shared" si="622"/>
        <v xml:space="preserve"> </v>
      </c>
      <c r="IW116" s="528" t="str">
        <f t="shared" si="623"/>
        <v xml:space="preserve"> </v>
      </c>
      <c r="IX116" s="528" t="str">
        <f t="shared" si="624"/>
        <v xml:space="preserve"> </v>
      </c>
      <c r="IY116" s="528" t="str">
        <f t="shared" si="625"/>
        <v xml:space="preserve"> </v>
      </c>
      <c r="IZ116" s="528" t="str">
        <f t="shared" si="626"/>
        <v xml:space="preserve"> </v>
      </c>
      <c r="JA116" s="1177">
        <f t="shared" si="553"/>
        <v>0</v>
      </c>
      <c r="JB116" s="8">
        <f t="shared" ref="JB116:JB154" si="896">AG116</f>
        <v>0</v>
      </c>
    </row>
    <row r="117" spans="1:262">
      <c r="A117" s="773">
        <v>1994</v>
      </c>
      <c r="B117" s="1226">
        <v>0</v>
      </c>
      <c r="C117" s="1189">
        <v>0</v>
      </c>
      <c r="D117" s="1189">
        <v>0</v>
      </c>
      <c r="E117" s="1189">
        <v>0</v>
      </c>
      <c r="F117" s="1227">
        <v>0</v>
      </c>
      <c r="G117" s="1214">
        <v>0</v>
      </c>
      <c r="H117" s="1189">
        <v>0</v>
      </c>
      <c r="I117" s="1189">
        <v>0</v>
      </c>
      <c r="J117" s="1189">
        <v>0</v>
      </c>
      <c r="K117" s="1227">
        <v>0</v>
      </c>
      <c r="L117" s="1214">
        <v>0</v>
      </c>
      <c r="M117" s="1189">
        <v>0</v>
      </c>
      <c r="N117" s="1189">
        <v>0</v>
      </c>
      <c r="O117" s="1189">
        <v>0</v>
      </c>
      <c r="P117" s="1227">
        <v>0</v>
      </c>
      <c r="Q117" s="1214">
        <v>0</v>
      </c>
      <c r="R117" s="1189">
        <v>0</v>
      </c>
      <c r="S117" s="1189">
        <v>0</v>
      </c>
      <c r="T117" s="1189">
        <v>0</v>
      </c>
      <c r="U117" s="1227">
        <v>0</v>
      </c>
      <c r="V117" s="1214">
        <v>0</v>
      </c>
      <c r="W117" s="1189">
        <v>0</v>
      </c>
      <c r="X117" s="1189">
        <v>0</v>
      </c>
      <c r="Y117" s="1189">
        <v>0</v>
      </c>
      <c r="Z117" s="1227">
        <v>0</v>
      </c>
      <c r="AA117" s="1214">
        <v>0</v>
      </c>
      <c r="AB117" s="1189">
        <v>0</v>
      </c>
      <c r="AC117" s="1189">
        <v>0</v>
      </c>
      <c r="AD117" s="1189">
        <v>0</v>
      </c>
      <c r="AE117" s="1227">
        <v>0</v>
      </c>
      <c r="AF117" s="1317"/>
      <c r="AG117" s="568">
        <f t="shared" ref="AG117:AG138" si="897">SUM(B117:AE117)</f>
        <v>0</v>
      </c>
      <c r="AH117" s="504">
        <f t="shared" si="556"/>
        <v>0</v>
      </c>
      <c r="AI117" s="893">
        <f t="shared" si="627"/>
        <v>0</v>
      </c>
      <c r="AJ117" s="1178">
        <v>1994</v>
      </c>
      <c r="AK117" s="1263" t="str">
        <f t="shared" si="629"/>
        <v/>
      </c>
      <c r="AL117" s="1263" t="str">
        <f t="shared" si="630"/>
        <v/>
      </c>
      <c r="AM117" s="1263" t="str">
        <f t="shared" si="631"/>
        <v/>
      </c>
      <c r="AN117" s="1263" t="str">
        <f t="shared" si="632"/>
        <v/>
      </c>
      <c r="AO117" s="1263" t="str">
        <f t="shared" si="633"/>
        <v/>
      </c>
      <c r="AP117" s="1263" t="str">
        <f t="shared" si="634"/>
        <v/>
      </c>
      <c r="AQ117" s="1263" t="str">
        <f t="shared" si="635"/>
        <v/>
      </c>
      <c r="AR117" s="1263" t="str">
        <f t="shared" si="636"/>
        <v/>
      </c>
      <c r="AS117" s="1263" t="str">
        <f t="shared" si="637"/>
        <v/>
      </c>
      <c r="AT117" s="1263" t="str">
        <f t="shared" si="638"/>
        <v/>
      </c>
      <c r="AU117" s="1263" t="str">
        <f t="shared" si="639"/>
        <v/>
      </c>
      <c r="AV117" s="1263" t="str">
        <f t="shared" si="640"/>
        <v/>
      </c>
      <c r="AW117" s="1263" t="str">
        <f t="shared" si="641"/>
        <v/>
      </c>
      <c r="AX117" s="1263" t="str">
        <f t="shared" si="642"/>
        <v/>
      </c>
      <c r="AY117" s="1263" t="str">
        <f t="shared" si="643"/>
        <v/>
      </c>
      <c r="AZ117" s="1263" t="str">
        <f t="shared" si="644"/>
        <v/>
      </c>
      <c r="BA117" s="1263" t="str">
        <f t="shared" si="645"/>
        <v/>
      </c>
      <c r="BB117" s="1263" t="str">
        <f t="shared" si="646"/>
        <v/>
      </c>
      <c r="BC117" s="1263" t="str">
        <f t="shared" si="647"/>
        <v/>
      </c>
      <c r="BD117" s="1263" t="str">
        <f t="shared" si="648"/>
        <v/>
      </c>
      <c r="BE117" s="1263" t="str">
        <f t="shared" si="649"/>
        <v/>
      </c>
      <c r="BF117" s="1263" t="str">
        <f t="shared" si="650"/>
        <v/>
      </c>
      <c r="BG117" s="1263" t="str">
        <f t="shared" si="651"/>
        <v/>
      </c>
      <c r="BH117" s="1263" t="str">
        <f t="shared" si="652"/>
        <v/>
      </c>
      <c r="BI117" s="1263" t="str">
        <f t="shared" si="730"/>
        <v/>
      </c>
      <c r="BJ117" s="1263" t="str">
        <f t="shared" si="653"/>
        <v/>
      </c>
      <c r="BK117" s="1263" t="str">
        <f t="shared" si="654"/>
        <v/>
      </c>
      <c r="BL117" s="1263" t="str">
        <f t="shared" si="655"/>
        <v/>
      </c>
      <c r="BM117" s="1263" t="str">
        <f t="shared" si="656"/>
        <v/>
      </c>
      <c r="BN117" s="1263" t="str">
        <f t="shared" si="657"/>
        <v/>
      </c>
      <c r="BO117" s="1264">
        <f t="shared" si="765"/>
        <v>0</v>
      </c>
      <c r="BP117" s="1178">
        <v>1994</v>
      </c>
      <c r="BQ117" s="15" t="str">
        <f t="shared" si="796"/>
        <v/>
      </c>
      <c r="BR117" s="15" t="str">
        <f t="shared" si="797"/>
        <v/>
      </c>
      <c r="BS117" s="15" t="str">
        <f t="shared" si="798"/>
        <v/>
      </c>
      <c r="BT117" s="15" t="str">
        <f t="shared" si="799"/>
        <v/>
      </c>
      <c r="BU117" s="15" t="str">
        <f t="shared" si="800"/>
        <v/>
      </c>
      <c r="BV117" s="15" t="str">
        <f t="shared" si="801"/>
        <v/>
      </c>
      <c r="BW117" s="15" t="str">
        <f t="shared" si="802"/>
        <v/>
      </c>
      <c r="BX117" s="15" t="str">
        <f t="shared" si="803"/>
        <v/>
      </c>
      <c r="BY117" s="15" t="str">
        <f t="shared" si="804"/>
        <v/>
      </c>
      <c r="BZ117" s="15" t="str">
        <f t="shared" si="805"/>
        <v/>
      </c>
      <c r="CA117" s="15" t="str">
        <f t="shared" si="806"/>
        <v/>
      </c>
      <c r="CB117" s="15" t="str">
        <f t="shared" si="807"/>
        <v/>
      </c>
      <c r="CC117" s="15" t="str">
        <f t="shared" si="808"/>
        <v/>
      </c>
      <c r="CD117" s="15" t="str">
        <f t="shared" si="809"/>
        <v/>
      </c>
      <c r="CE117" s="15" t="str">
        <f t="shared" si="810"/>
        <v/>
      </c>
      <c r="CF117" s="15" t="str">
        <f t="shared" si="811"/>
        <v/>
      </c>
      <c r="CG117" s="15" t="str">
        <f t="shared" si="812"/>
        <v/>
      </c>
      <c r="CH117" s="15" t="str">
        <f t="shared" si="813"/>
        <v/>
      </c>
      <c r="CI117" s="15" t="str">
        <f t="shared" si="814"/>
        <v/>
      </c>
      <c r="CJ117" s="15" t="str">
        <f t="shared" si="815"/>
        <v/>
      </c>
      <c r="CK117" s="15" t="str">
        <f t="shared" si="816"/>
        <v/>
      </c>
      <c r="CL117" s="15" t="str">
        <f t="shared" si="817"/>
        <v/>
      </c>
      <c r="CM117" s="15" t="str">
        <f t="shared" si="818"/>
        <v/>
      </c>
      <c r="CN117" s="15" t="str">
        <f t="shared" si="819"/>
        <v/>
      </c>
      <c r="CO117" s="15" t="str">
        <f t="shared" si="820"/>
        <v/>
      </c>
      <c r="CP117" s="15" t="str">
        <f t="shared" si="821"/>
        <v/>
      </c>
      <c r="CQ117" s="15" t="str">
        <f t="shared" si="822"/>
        <v/>
      </c>
      <c r="CR117" s="15" t="str">
        <f t="shared" si="823"/>
        <v/>
      </c>
      <c r="CS117" s="15" t="str">
        <f t="shared" si="824"/>
        <v/>
      </c>
      <c r="CT117" s="15" t="str">
        <f t="shared" si="825"/>
        <v/>
      </c>
      <c r="CU117" s="1178">
        <v>1994</v>
      </c>
      <c r="CV117" s="14" t="str">
        <f t="shared" si="857"/>
        <v xml:space="preserve"> </v>
      </c>
      <c r="CW117" s="14" t="str">
        <f t="shared" si="858"/>
        <v xml:space="preserve"> </v>
      </c>
      <c r="CX117" s="14" t="str">
        <f t="shared" si="859"/>
        <v xml:space="preserve"> </v>
      </c>
      <c r="CY117" s="14" t="str">
        <f t="shared" si="860"/>
        <v xml:space="preserve"> </v>
      </c>
      <c r="CZ117" s="14" t="str">
        <f t="shared" si="861"/>
        <v xml:space="preserve"> </v>
      </c>
      <c r="DA117" s="14" t="str">
        <f t="shared" si="862"/>
        <v xml:space="preserve"> </v>
      </c>
      <c r="DB117" s="14" t="str">
        <f t="shared" si="863"/>
        <v xml:space="preserve"> </v>
      </c>
      <c r="DC117" s="14" t="str">
        <f t="shared" si="864"/>
        <v xml:space="preserve"> </v>
      </c>
      <c r="DD117" s="14" t="str">
        <f t="shared" si="865"/>
        <v xml:space="preserve"> </v>
      </c>
      <c r="DE117" s="14" t="str">
        <f t="shared" si="866"/>
        <v xml:space="preserve"> </v>
      </c>
      <c r="DF117" s="14" t="str">
        <f t="shared" si="867"/>
        <v xml:space="preserve"> </v>
      </c>
      <c r="DG117" s="14" t="str">
        <f t="shared" si="868"/>
        <v xml:space="preserve"> </v>
      </c>
      <c r="DH117" s="14" t="str">
        <f t="shared" si="869"/>
        <v xml:space="preserve"> </v>
      </c>
      <c r="DI117" s="14" t="str">
        <f t="shared" si="870"/>
        <v xml:space="preserve"> </v>
      </c>
      <c r="DJ117" s="14" t="str">
        <f t="shared" si="871"/>
        <v xml:space="preserve"> </v>
      </c>
      <c r="DK117" s="14" t="str">
        <f t="shared" si="872"/>
        <v xml:space="preserve"> </v>
      </c>
      <c r="DL117" s="14" t="str">
        <f t="shared" si="873"/>
        <v xml:space="preserve"> </v>
      </c>
      <c r="DM117" s="14" t="str">
        <f t="shared" si="874"/>
        <v xml:space="preserve"> </v>
      </c>
      <c r="DN117" s="14" t="str">
        <f t="shared" si="875"/>
        <v xml:space="preserve"> </v>
      </c>
      <c r="DO117" s="14" t="str">
        <f t="shared" si="876"/>
        <v xml:space="preserve"> </v>
      </c>
      <c r="DP117" s="14" t="str">
        <f t="shared" si="877"/>
        <v xml:space="preserve"> </v>
      </c>
      <c r="DQ117" s="14" t="str">
        <f t="shared" si="878"/>
        <v xml:space="preserve"> </v>
      </c>
      <c r="DR117" s="14" t="str">
        <f t="shared" si="879"/>
        <v xml:space="preserve"> </v>
      </c>
      <c r="DS117" s="14" t="str">
        <f t="shared" si="880"/>
        <v xml:space="preserve"> </v>
      </c>
      <c r="DT117" s="14" t="str">
        <f t="shared" si="881"/>
        <v xml:space="preserve"> </v>
      </c>
      <c r="DU117" s="14" t="str">
        <f t="shared" si="882"/>
        <v xml:space="preserve"> </v>
      </c>
      <c r="DV117" s="14" t="str">
        <f t="shared" si="883"/>
        <v xml:space="preserve"> </v>
      </c>
      <c r="DW117" s="14" t="str">
        <f t="shared" si="884"/>
        <v xml:space="preserve"> </v>
      </c>
      <c r="DX117" s="14" t="str">
        <f t="shared" si="885"/>
        <v xml:space="preserve"> </v>
      </c>
      <c r="DY117" s="14" t="str">
        <f t="shared" si="886"/>
        <v xml:space="preserve"> </v>
      </c>
      <c r="DZ117" s="14">
        <f t="shared" si="887"/>
        <v>0</v>
      </c>
      <c r="EA117" s="525"/>
      <c r="EB117" s="1178">
        <v>1994</v>
      </c>
      <c r="EC117" s="30" t="str">
        <f t="shared" si="826"/>
        <v xml:space="preserve"> </v>
      </c>
      <c r="ED117" s="30" t="str">
        <f t="shared" si="827"/>
        <v xml:space="preserve"> </v>
      </c>
      <c r="EE117" s="30" t="str">
        <f t="shared" si="828"/>
        <v xml:space="preserve"> </v>
      </c>
      <c r="EF117" s="30" t="str">
        <f t="shared" si="829"/>
        <v xml:space="preserve"> </v>
      </c>
      <c r="EG117" s="30" t="str">
        <f t="shared" si="830"/>
        <v xml:space="preserve"> </v>
      </c>
      <c r="EH117" s="30" t="str">
        <f t="shared" si="831"/>
        <v xml:space="preserve"> </v>
      </c>
      <c r="EI117" s="30" t="str">
        <f t="shared" si="832"/>
        <v xml:space="preserve"> </v>
      </c>
      <c r="EJ117" s="30" t="str">
        <f t="shared" si="833"/>
        <v xml:space="preserve"> </v>
      </c>
      <c r="EK117" s="30" t="str">
        <f t="shared" si="834"/>
        <v xml:space="preserve"> </v>
      </c>
      <c r="EL117" s="30" t="str">
        <f t="shared" si="835"/>
        <v xml:space="preserve"> </v>
      </c>
      <c r="EM117" s="30" t="str">
        <f t="shared" si="836"/>
        <v xml:space="preserve"> </v>
      </c>
      <c r="EN117" s="30" t="str">
        <f t="shared" si="837"/>
        <v xml:space="preserve"> </v>
      </c>
      <c r="EO117" s="30" t="str">
        <f t="shared" si="838"/>
        <v xml:space="preserve"> </v>
      </c>
      <c r="EP117" s="30" t="str">
        <f t="shared" si="839"/>
        <v xml:space="preserve"> </v>
      </c>
      <c r="EQ117" s="30" t="str">
        <f t="shared" si="840"/>
        <v xml:space="preserve"> </v>
      </c>
      <c r="ER117" s="30" t="str">
        <f t="shared" si="841"/>
        <v xml:space="preserve"> </v>
      </c>
      <c r="ES117" s="30" t="str">
        <f t="shared" si="842"/>
        <v xml:space="preserve"> </v>
      </c>
      <c r="ET117" s="30" t="str">
        <f t="shared" si="843"/>
        <v xml:space="preserve"> </v>
      </c>
      <c r="EU117" s="30" t="str">
        <f t="shared" si="844"/>
        <v xml:space="preserve"> </v>
      </c>
      <c r="EV117" s="30" t="str">
        <f t="shared" si="845"/>
        <v xml:space="preserve"> </v>
      </c>
      <c r="EW117" s="30" t="str">
        <f t="shared" si="846"/>
        <v xml:space="preserve"> </v>
      </c>
      <c r="EX117" s="30" t="str">
        <f t="shared" si="847"/>
        <v xml:space="preserve"> </v>
      </c>
      <c r="EY117" s="30" t="str">
        <f t="shared" si="848"/>
        <v xml:space="preserve"> </v>
      </c>
      <c r="EZ117" s="30" t="str">
        <f t="shared" si="849"/>
        <v xml:space="preserve"> </v>
      </c>
      <c r="FA117" s="30" t="str">
        <f t="shared" si="850"/>
        <v xml:space="preserve"> </v>
      </c>
      <c r="FB117" s="30" t="str">
        <f t="shared" si="851"/>
        <v xml:space="preserve"> </v>
      </c>
      <c r="FC117" s="30" t="str">
        <f t="shared" si="852"/>
        <v xml:space="preserve"> </v>
      </c>
      <c r="FD117" s="30" t="str">
        <f t="shared" si="853"/>
        <v xml:space="preserve"> </v>
      </c>
      <c r="FE117" s="30" t="str">
        <f t="shared" si="854"/>
        <v xml:space="preserve"> </v>
      </c>
      <c r="FF117" s="30" t="str">
        <f t="shared" si="855"/>
        <v xml:space="preserve"> </v>
      </c>
      <c r="FG117" s="639">
        <f t="shared" si="856"/>
        <v>0</v>
      </c>
      <c r="FI117" s="656">
        <v>1994</v>
      </c>
      <c r="FJ117" s="43" t="str">
        <f t="shared" si="888"/>
        <v/>
      </c>
      <c r="FK117" s="43" t="str">
        <f t="shared" si="889"/>
        <v/>
      </c>
      <c r="FL117" s="43" t="str">
        <f t="shared" si="890"/>
        <v/>
      </c>
      <c r="FM117" s="43" t="str">
        <f t="shared" si="891"/>
        <v/>
      </c>
      <c r="FN117" s="43" t="str">
        <f t="shared" si="892"/>
        <v/>
      </c>
      <c r="FO117" s="43" t="str">
        <f t="shared" si="893"/>
        <v/>
      </c>
      <c r="FP117" s="43" t="str">
        <f t="shared" si="894"/>
        <v/>
      </c>
      <c r="FQ117" s="43" t="str">
        <f t="shared" si="895"/>
        <v/>
      </c>
      <c r="FR117" s="43" t="str">
        <f t="shared" ref="FR117:FR129" si="898">IF(EK117=1,J117,"")</f>
        <v/>
      </c>
      <c r="FS117" s="43" t="str">
        <f t="shared" si="681"/>
        <v/>
      </c>
      <c r="FT117" s="43" t="str">
        <f t="shared" si="682"/>
        <v/>
      </c>
      <c r="FU117" s="43" t="str">
        <f t="shared" si="683"/>
        <v/>
      </c>
      <c r="FV117" s="43" t="str">
        <f t="shared" si="684"/>
        <v/>
      </c>
      <c r="FW117" s="43" t="str">
        <f t="shared" si="685"/>
        <v/>
      </c>
      <c r="FX117" s="43" t="str">
        <f t="shared" si="686"/>
        <v/>
      </c>
      <c r="FY117" s="43" t="str">
        <f t="shared" si="687"/>
        <v/>
      </c>
      <c r="FZ117" s="43" t="str">
        <f t="shared" si="688"/>
        <v/>
      </c>
      <c r="GA117" s="43" t="str">
        <f t="shared" si="689"/>
        <v/>
      </c>
      <c r="GB117" s="43" t="str">
        <f t="shared" si="690"/>
        <v/>
      </c>
      <c r="GC117" s="43" t="str">
        <f t="shared" si="691"/>
        <v/>
      </c>
      <c r="GD117" s="43" t="str">
        <f t="shared" si="692"/>
        <v/>
      </c>
      <c r="GE117" s="43" t="str">
        <f t="shared" si="693"/>
        <v/>
      </c>
      <c r="GF117" s="43" t="str">
        <f t="shared" si="694"/>
        <v/>
      </c>
      <c r="GG117" s="43" t="str">
        <f t="shared" si="733"/>
        <v/>
      </c>
      <c r="GH117" s="43" t="str">
        <f t="shared" si="695"/>
        <v/>
      </c>
      <c r="GI117" s="43" t="str">
        <f t="shared" si="696"/>
        <v/>
      </c>
      <c r="GJ117" s="43" t="str">
        <f t="shared" si="697"/>
        <v/>
      </c>
      <c r="GK117" s="43" t="str">
        <f t="shared" si="698"/>
        <v/>
      </c>
      <c r="GL117" s="43" t="str">
        <f t="shared" si="699"/>
        <v/>
      </c>
      <c r="GM117" s="43" t="str">
        <f t="shared" si="700"/>
        <v/>
      </c>
      <c r="GN117" s="1228">
        <f t="shared" ref="GN117:GN129" si="899">SUM(FJ117:GM117)</f>
        <v>0</v>
      </c>
      <c r="GO117" s="1229">
        <f t="shared" si="595"/>
        <v>0</v>
      </c>
      <c r="GP117" s="656">
        <v>1994</v>
      </c>
      <c r="GQ117" s="4" t="str">
        <f t="shared" si="701"/>
        <v xml:space="preserve"> </v>
      </c>
      <c r="GR117" s="4" t="str">
        <f t="shared" si="702"/>
        <v xml:space="preserve"> </v>
      </c>
      <c r="GS117" s="4" t="str">
        <f t="shared" si="703"/>
        <v xml:space="preserve"> </v>
      </c>
      <c r="GT117" s="4" t="str">
        <f t="shared" si="704"/>
        <v xml:space="preserve"> </v>
      </c>
      <c r="GU117" s="4" t="str">
        <f t="shared" si="705"/>
        <v xml:space="preserve"> </v>
      </c>
      <c r="GV117" s="4" t="str">
        <f t="shared" si="706"/>
        <v xml:space="preserve"> </v>
      </c>
      <c r="GW117" s="4" t="str">
        <f t="shared" si="707"/>
        <v xml:space="preserve"> </v>
      </c>
      <c r="GX117" s="4" t="str">
        <f t="shared" si="708"/>
        <v xml:space="preserve"> </v>
      </c>
      <c r="GY117" s="4" t="str">
        <f t="shared" si="709"/>
        <v xml:space="preserve"> </v>
      </c>
      <c r="GZ117" s="4" t="str">
        <f t="shared" si="710"/>
        <v xml:space="preserve"> </v>
      </c>
      <c r="HA117" s="4" t="str">
        <f t="shared" si="711"/>
        <v xml:space="preserve"> </v>
      </c>
      <c r="HB117" s="4" t="str">
        <f t="shared" si="712"/>
        <v xml:space="preserve"> </v>
      </c>
      <c r="HC117" s="4" t="str">
        <f t="shared" si="713"/>
        <v xml:space="preserve"> </v>
      </c>
      <c r="HD117" s="4" t="str">
        <f t="shared" si="714"/>
        <v xml:space="preserve"> </v>
      </c>
      <c r="HE117" s="4" t="str">
        <f t="shared" si="715"/>
        <v xml:space="preserve"> </v>
      </c>
      <c r="HF117" s="4" t="str">
        <f t="shared" si="716"/>
        <v xml:space="preserve"> </v>
      </c>
      <c r="HG117" s="4" t="str">
        <f t="shared" si="717"/>
        <v xml:space="preserve"> </v>
      </c>
      <c r="HH117" s="4" t="str">
        <f t="shared" si="718"/>
        <v xml:space="preserve"> </v>
      </c>
      <c r="HI117" s="4" t="str">
        <f t="shared" si="719"/>
        <v xml:space="preserve"> </v>
      </c>
      <c r="HJ117" s="4" t="str">
        <f t="shared" si="720"/>
        <v xml:space="preserve"> </v>
      </c>
      <c r="HK117" s="4" t="str">
        <f t="shared" si="721"/>
        <v xml:space="preserve"> </v>
      </c>
      <c r="HL117" s="4" t="str">
        <f t="shared" si="722"/>
        <v xml:space="preserve"> </v>
      </c>
      <c r="HM117" s="4" t="str">
        <f t="shared" si="723"/>
        <v xml:space="preserve"> </v>
      </c>
      <c r="HN117" s="4" t="str">
        <f t="shared" si="724"/>
        <v xml:space="preserve"> </v>
      </c>
      <c r="HO117" s="4" t="str">
        <f t="shared" si="734"/>
        <v xml:space="preserve"> </v>
      </c>
      <c r="HP117" s="4" t="str">
        <f t="shared" si="725"/>
        <v xml:space="preserve"> </v>
      </c>
      <c r="HQ117" s="4" t="str">
        <f t="shared" si="726"/>
        <v xml:space="preserve"> </v>
      </c>
      <c r="HR117" s="4" t="str">
        <f t="shared" si="727"/>
        <v xml:space="preserve"> </v>
      </c>
      <c r="HS117" s="4" t="str">
        <f t="shared" si="728"/>
        <v xml:space="preserve"> </v>
      </c>
      <c r="HT117" s="4" t="str">
        <f t="shared" si="729"/>
        <v xml:space="preserve"> </v>
      </c>
      <c r="HU117" s="4">
        <f t="shared" si="596"/>
        <v>0</v>
      </c>
      <c r="HV117" s="656">
        <v>1994</v>
      </c>
      <c r="HW117" s="528" t="str">
        <f t="shared" si="597"/>
        <v xml:space="preserve"> </v>
      </c>
      <c r="HX117" s="528" t="str">
        <f t="shared" si="598"/>
        <v xml:space="preserve"> </v>
      </c>
      <c r="HY117" s="528" t="str">
        <f t="shared" si="599"/>
        <v xml:space="preserve"> </v>
      </c>
      <c r="HZ117" s="528" t="str">
        <f t="shared" si="600"/>
        <v xml:space="preserve"> </v>
      </c>
      <c r="IA117" s="528" t="str">
        <f t="shared" si="601"/>
        <v xml:space="preserve"> </v>
      </c>
      <c r="IB117" s="528" t="str">
        <f t="shared" si="602"/>
        <v xml:space="preserve"> </v>
      </c>
      <c r="IC117" s="528" t="str">
        <f t="shared" si="603"/>
        <v xml:space="preserve"> </v>
      </c>
      <c r="ID117" s="528" t="str">
        <f t="shared" si="604"/>
        <v xml:space="preserve"> </v>
      </c>
      <c r="IE117" s="528" t="str">
        <f t="shared" si="605"/>
        <v xml:space="preserve"> </v>
      </c>
      <c r="IF117" s="528" t="str">
        <f t="shared" si="606"/>
        <v xml:space="preserve"> </v>
      </c>
      <c r="IG117" s="528" t="str">
        <f t="shared" si="607"/>
        <v xml:space="preserve"> </v>
      </c>
      <c r="IH117" s="528" t="str">
        <f t="shared" si="608"/>
        <v xml:space="preserve"> </v>
      </c>
      <c r="II117" s="528" t="str">
        <f t="shared" si="609"/>
        <v xml:space="preserve"> </v>
      </c>
      <c r="IJ117" s="528" t="str">
        <f t="shared" si="610"/>
        <v xml:space="preserve"> </v>
      </c>
      <c r="IK117" s="528" t="str">
        <f t="shared" si="611"/>
        <v xml:space="preserve"> </v>
      </c>
      <c r="IL117" s="528" t="str">
        <f t="shared" si="612"/>
        <v xml:space="preserve"> </v>
      </c>
      <c r="IM117" s="528" t="str">
        <f t="shared" si="613"/>
        <v xml:space="preserve"> </v>
      </c>
      <c r="IN117" s="528" t="str">
        <f t="shared" si="614"/>
        <v xml:space="preserve"> </v>
      </c>
      <c r="IO117" s="528" t="str">
        <f t="shared" si="615"/>
        <v xml:space="preserve"> </v>
      </c>
      <c r="IP117" s="528" t="str">
        <f t="shared" si="616"/>
        <v xml:space="preserve"> </v>
      </c>
      <c r="IQ117" s="528" t="str">
        <f t="shared" si="617"/>
        <v xml:space="preserve"> </v>
      </c>
      <c r="IR117" s="528" t="str">
        <f t="shared" si="618"/>
        <v xml:space="preserve"> </v>
      </c>
      <c r="IS117" s="528" t="str">
        <f t="shared" si="619"/>
        <v xml:space="preserve"> </v>
      </c>
      <c r="IT117" s="528" t="str">
        <f t="shared" si="620"/>
        <v xml:space="preserve"> </v>
      </c>
      <c r="IU117" s="528" t="str">
        <f t="shared" si="621"/>
        <v xml:space="preserve"> </v>
      </c>
      <c r="IV117" s="528" t="str">
        <f t="shared" si="622"/>
        <v xml:space="preserve"> </v>
      </c>
      <c r="IW117" s="528" t="str">
        <f t="shared" si="623"/>
        <v xml:space="preserve"> </v>
      </c>
      <c r="IX117" s="528" t="str">
        <f t="shared" si="624"/>
        <v xml:space="preserve"> </v>
      </c>
      <c r="IY117" s="528" t="str">
        <f t="shared" si="625"/>
        <v xml:space="preserve"> </v>
      </c>
      <c r="IZ117" s="528" t="str">
        <f t="shared" si="626"/>
        <v xml:space="preserve"> </v>
      </c>
      <c r="JA117" s="1177">
        <f t="shared" si="553"/>
        <v>0</v>
      </c>
      <c r="JB117" s="8">
        <f t="shared" si="896"/>
        <v>0</v>
      </c>
    </row>
    <row r="118" spans="1:262">
      <c r="A118" s="1037">
        <v>1995</v>
      </c>
      <c r="B118" s="1234">
        <v>0</v>
      </c>
      <c r="C118" s="1151">
        <v>0</v>
      </c>
      <c r="D118" s="1151">
        <v>0</v>
      </c>
      <c r="E118" s="1151">
        <v>0</v>
      </c>
      <c r="F118" s="1215">
        <v>0</v>
      </c>
      <c r="G118" s="1235">
        <v>0</v>
      </c>
      <c r="H118" s="1151">
        <v>0</v>
      </c>
      <c r="I118" s="1151">
        <v>0</v>
      </c>
      <c r="J118" s="1151">
        <v>0</v>
      </c>
      <c r="K118" s="1215">
        <v>0</v>
      </c>
      <c r="L118" s="1235">
        <v>0</v>
      </c>
      <c r="M118" s="1151">
        <v>0</v>
      </c>
      <c r="N118" s="1151">
        <v>0</v>
      </c>
      <c r="O118" s="1151">
        <v>0</v>
      </c>
      <c r="P118" s="1215">
        <v>0</v>
      </c>
      <c r="Q118" s="1235">
        <v>0</v>
      </c>
      <c r="R118" s="1151">
        <v>0</v>
      </c>
      <c r="S118" s="1151">
        <v>0</v>
      </c>
      <c r="T118" s="1151">
        <v>0</v>
      </c>
      <c r="U118" s="1215">
        <v>0</v>
      </c>
      <c r="V118" s="1235">
        <v>0</v>
      </c>
      <c r="W118" s="1151">
        <v>0</v>
      </c>
      <c r="X118" s="1151">
        <v>0</v>
      </c>
      <c r="Y118" s="1151">
        <v>0</v>
      </c>
      <c r="Z118" s="1215" t="s">
        <v>60</v>
      </c>
      <c r="AA118" s="1235">
        <v>0</v>
      </c>
      <c r="AB118" s="1151">
        <v>0</v>
      </c>
      <c r="AC118" s="1151">
        <v>0</v>
      </c>
      <c r="AD118" s="1151">
        <v>0</v>
      </c>
      <c r="AE118" s="1215">
        <v>0</v>
      </c>
      <c r="AF118" s="1319"/>
      <c r="AG118" s="1218">
        <f t="shared" si="897"/>
        <v>0</v>
      </c>
      <c r="AH118" s="1197" t="str">
        <f t="shared" si="556"/>
        <v>Trace</v>
      </c>
      <c r="AI118" s="1199">
        <f t="shared" si="627"/>
        <v>0</v>
      </c>
      <c r="AJ118" s="1038">
        <v>1995</v>
      </c>
      <c r="AK118" s="1263" t="str">
        <f t="shared" si="629"/>
        <v/>
      </c>
      <c r="AL118" s="1263" t="str">
        <f t="shared" si="630"/>
        <v/>
      </c>
      <c r="AM118" s="1263" t="str">
        <f t="shared" si="631"/>
        <v/>
      </c>
      <c r="AN118" s="1263" t="str">
        <f t="shared" si="632"/>
        <v/>
      </c>
      <c r="AO118" s="1263" t="str">
        <f t="shared" si="633"/>
        <v/>
      </c>
      <c r="AP118" s="1263" t="str">
        <f t="shared" si="634"/>
        <v/>
      </c>
      <c r="AQ118" s="1263" t="str">
        <f t="shared" si="635"/>
        <v/>
      </c>
      <c r="AR118" s="1263" t="str">
        <f t="shared" si="636"/>
        <v/>
      </c>
      <c r="AS118" s="1263" t="str">
        <f t="shared" si="637"/>
        <v/>
      </c>
      <c r="AT118" s="1263" t="str">
        <f t="shared" si="638"/>
        <v/>
      </c>
      <c r="AU118" s="1263" t="str">
        <f t="shared" si="639"/>
        <v/>
      </c>
      <c r="AV118" s="1263" t="str">
        <f t="shared" si="640"/>
        <v/>
      </c>
      <c r="AW118" s="1263" t="str">
        <f t="shared" si="641"/>
        <v/>
      </c>
      <c r="AX118" s="1263" t="str">
        <f t="shared" si="642"/>
        <v/>
      </c>
      <c r="AY118" s="1263" t="str">
        <f t="shared" si="643"/>
        <v/>
      </c>
      <c r="AZ118" s="1263" t="str">
        <f t="shared" si="644"/>
        <v/>
      </c>
      <c r="BA118" s="1263" t="str">
        <f t="shared" si="645"/>
        <v/>
      </c>
      <c r="BB118" s="1263" t="str">
        <f t="shared" si="646"/>
        <v/>
      </c>
      <c r="BC118" s="1263" t="str">
        <f t="shared" si="647"/>
        <v/>
      </c>
      <c r="BD118" s="1263" t="str">
        <f t="shared" si="648"/>
        <v/>
      </c>
      <c r="BE118" s="1263" t="str">
        <f t="shared" si="649"/>
        <v/>
      </c>
      <c r="BF118" s="1263" t="str">
        <f t="shared" si="650"/>
        <v/>
      </c>
      <c r="BG118" s="1263" t="str">
        <f t="shared" si="651"/>
        <v/>
      </c>
      <c r="BH118" s="1263" t="str">
        <f t="shared" si="652"/>
        <v/>
      </c>
      <c r="BI118" s="1263" t="str">
        <f t="shared" si="730"/>
        <v/>
      </c>
      <c r="BJ118" s="1263" t="str">
        <f t="shared" si="653"/>
        <v/>
      </c>
      <c r="BK118" s="1263" t="str">
        <f t="shared" si="654"/>
        <v/>
      </c>
      <c r="BL118" s="1263" t="str">
        <f t="shared" si="655"/>
        <v/>
      </c>
      <c r="BM118" s="1263" t="str">
        <f t="shared" si="656"/>
        <v/>
      </c>
      <c r="BN118" s="1263" t="str">
        <f t="shared" si="657"/>
        <v/>
      </c>
      <c r="BO118" s="1264">
        <f t="shared" si="765"/>
        <v>0</v>
      </c>
      <c r="BP118" s="1178">
        <v>1995</v>
      </c>
      <c r="BQ118" s="15" t="str">
        <f t="shared" si="796"/>
        <v/>
      </c>
      <c r="BR118" s="15" t="str">
        <f t="shared" si="797"/>
        <v/>
      </c>
      <c r="BS118" s="15" t="str">
        <f t="shared" si="798"/>
        <v/>
      </c>
      <c r="BT118" s="15" t="str">
        <f t="shared" si="799"/>
        <v/>
      </c>
      <c r="BU118" s="15" t="str">
        <f t="shared" si="800"/>
        <v/>
      </c>
      <c r="BV118" s="15" t="str">
        <f t="shared" si="801"/>
        <v/>
      </c>
      <c r="BW118" s="15" t="str">
        <f t="shared" si="802"/>
        <v/>
      </c>
      <c r="BX118" s="15" t="str">
        <f t="shared" si="803"/>
        <v/>
      </c>
      <c r="BY118" s="15" t="str">
        <f t="shared" si="804"/>
        <v/>
      </c>
      <c r="BZ118" s="15" t="str">
        <f t="shared" si="805"/>
        <v/>
      </c>
      <c r="CA118" s="15" t="str">
        <f t="shared" si="806"/>
        <v/>
      </c>
      <c r="CB118" s="15" t="str">
        <f t="shared" si="807"/>
        <v/>
      </c>
      <c r="CC118" s="15" t="str">
        <f t="shared" si="808"/>
        <v/>
      </c>
      <c r="CD118" s="15" t="str">
        <f t="shared" si="809"/>
        <v/>
      </c>
      <c r="CE118" s="15" t="str">
        <f t="shared" si="810"/>
        <v/>
      </c>
      <c r="CF118" s="15" t="str">
        <f t="shared" si="811"/>
        <v/>
      </c>
      <c r="CG118" s="15" t="str">
        <f t="shared" si="812"/>
        <v/>
      </c>
      <c r="CH118" s="15" t="str">
        <f t="shared" si="813"/>
        <v/>
      </c>
      <c r="CI118" s="15" t="str">
        <f t="shared" si="814"/>
        <v/>
      </c>
      <c r="CJ118" s="15" t="str">
        <f t="shared" si="815"/>
        <v/>
      </c>
      <c r="CK118" s="15" t="str">
        <f t="shared" si="816"/>
        <v/>
      </c>
      <c r="CL118" s="15" t="str">
        <f t="shared" si="817"/>
        <v/>
      </c>
      <c r="CM118" s="15" t="str">
        <f t="shared" si="818"/>
        <v/>
      </c>
      <c r="CN118" s="15" t="str">
        <f t="shared" si="819"/>
        <v/>
      </c>
      <c r="CO118" s="15" t="str">
        <f t="shared" si="820"/>
        <v/>
      </c>
      <c r="CP118" s="15" t="str">
        <f t="shared" si="821"/>
        <v/>
      </c>
      <c r="CQ118" s="15" t="str">
        <f t="shared" si="822"/>
        <v/>
      </c>
      <c r="CR118" s="15" t="str">
        <f t="shared" si="823"/>
        <v/>
      </c>
      <c r="CS118" s="15" t="str">
        <f t="shared" si="824"/>
        <v/>
      </c>
      <c r="CT118" s="15" t="str">
        <f t="shared" si="825"/>
        <v/>
      </c>
      <c r="CU118" s="1178">
        <v>1995</v>
      </c>
      <c r="CV118" s="14" t="str">
        <f t="shared" si="857"/>
        <v xml:space="preserve"> </v>
      </c>
      <c r="CW118" s="14" t="str">
        <f t="shared" si="858"/>
        <v xml:space="preserve"> </v>
      </c>
      <c r="CX118" s="14" t="str">
        <f t="shared" si="859"/>
        <v xml:space="preserve"> </v>
      </c>
      <c r="CY118" s="14" t="str">
        <f t="shared" si="860"/>
        <v xml:space="preserve"> </v>
      </c>
      <c r="CZ118" s="14" t="str">
        <f t="shared" si="861"/>
        <v xml:space="preserve"> </v>
      </c>
      <c r="DA118" s="14" t="str">
        <f t="shared" si="862"/>
        <v xml:space="preserve"> </v>
      </c>
      <c r="DB118" s="14" t="str">
        <f t="shared" si="863"/>
        <v xml:space="preserve"> </v>
      </c>
      <c r="DC118" s="14" t="str">
        <f t="shared" si="864"/>
        <v xml:space="preserve"> </v>
      </c>
      <c r="DD118" s="14" t="str">
        <f t="shared" si="865"/>
        <v xml:space="preserve"> </v>
      </c>
      <c r="DE118" s="14" t="str">
        <f t="shared" si="866"/>
        <v xml:space="preserve"> </v>
      </c>
      <c r="DF118" s="14" t="str">
        <f t="shared" si="867"/>
        <v xml:space="preserve"> </v>
      </c>
      <c r="DG118" s="14" t="str">
        <f t="shared" si="868"/>
        <v xml:space="preserve"> </v>
      </c>
      <c r="DH118" s="14" t="str">
        <f t="shared" si="869"/>
        <v xml:space="preserve"> </v>
      </c>
      <c r="DI118" s="14" t="str">
        <f t="shared" si="870"/>
        <v xml:space="preserve"> </v>
      </c>
      <c r="DJ118" s="14" t="str">
        <f t="shared" si="871"/>
        <v xml:space="preserve"> </v>
      </c>
      <c r="DK118" s="14" t="str">
        <f t="shared" si="872"/>
        <v xml:space="preserve"> </v>
      </c>
      <c r="DL118" s="14" t="str">
        <f t="shared" si="873"/>
        <v xml:space="preserve"> </v>
      </c>
      <c r="DM118" s="14" t="str">
        <f t="shared" si="874"/>
        <v xml:space="preserve"> </v>
      </c>
      <c r="DN118" s="14" t="str">
        <f t="shared" si="875"/>
        <v xml:space="preserve"> </v>
      </c>
      <c r="DO118" s="14" t="str">
        <f t="shared" si="876"/>
        <v xml:space="preserve"> </v>
      </c>
      <c r="DP118" s="14" t="str">
        <f t="shared" si="877"/>
        <v xml:space="preserve"> </v>
      </c>
      <c r="DQ118" s="14" t="str">
        <f t="shared" si="878"/>
        <v xml:space="preserve"> </v>
      </c>
      <c r="DR118" s="14" t="str">
        <f t="shared" si="879"/>
        <v xml:space="preserve"> </v>
      </c>
      <c r="DS118" s="14" t="str">
        <f t="shared" si="880"/>
        <v xml:space="preserve"> </v>
      </c>
      <c r="DT118" s="14" t="str">
        <f t="shared" si="881"/>
        <v xml:space="preserve"> </v>
      </c>
      <c r="DU118" s="14" t="str">
        <f t="shared" si="882"/>
        <v xml:space="preserve"> </v>
      </c>
      <c r="DV118" s="14" t="str">
        <f t="shared" si="883"/>
        <v xml:space="preserve"> </v>
      </c>
      <c r="DW118" s="14" t="str">
        <f t="shared" si="884"/>
        <v xml:space="preserve"> </v>
      </c>
      <c r="DX118" s="14" t="str">
        <f t="shared" si="885"/>
        <v xml:space="preserve"> </v>
      </c>
      <c r="DY118" s="14" t="str">
        <f t="shared" si="886"/>
        <v xml:space="preserve"> </v>
      </c>
      <c r="DZ118" s="14">
        <f t="shared" si="887"/>
        <v>0</v>
      </c>
      <c r="EA118" s="525"/>
      <c r="EB118" s="1178">
        <v>1995</v>
      </c>
      <c r="EC118" s="30" t="str">
        <f t="shared" si="826"/>
        <v xml:space="preserve"> </v>
      </c>
      <c r="ED118" s="30" t="str">
        <f t="shared" si="827"/>
        <v xml:space="preserve"> </v>
      </c>
      <c r="EE118" s="30" t="str">
        <f t="shared" si="828"/>
        <v xml:space="preserve"> </v>
      </c>
      <c r="EF118" s="30" t="str">
        <f t="shared" si="829"/>
        <v xml:space="preserve"> </v>
      </c>
      <c r="EG118" s="30" t="str">
        <f t="shared" si="830"/>
        <v xml:space="preserve"> </v>
      </c>
      <c r="EH118" s="30" t="str">
        <f t="shared" si="831"/>
        <v xml:space="preserve"> </v>
      </c>
      <c r="EI118" s="30" t="str">
        <f t="shared" si="832"/>
        <v xml:space="preserve"> </v>
      </c>
      <c r="EJ118" s="30" t="str">
        <f t="shared" si="833"/>
        <v xml:space="preserve"> </v>
      </c>
      <c r="EK118" s="30" t="str">
        <f t="shared" si="834"/>
        <v xml:space="preserve"> </v>
      </c>
      <c r="EL118" s="30" t="str">
        <f t="shared" si="835"/>
        <v xml:space="preserve"> </v>
      </c>
      <c r="EM118" s="30" t="str">
        <f t="shared" si="836"/>
        <v xml:space="preserve"> </v>
      </c>
      <c r="EN118" s="30" t="str">
        <f t="shared" si="837"/>
        <v xml:space="preserve"> </v>
      </c>
      <c r="EO118" s="30" t="str">
        <f t="shared" si="838"/>
        <v xml:space="preserve"> </v>
      </c>
      <c r="EP118" s="30" t="str">
        <f t="shared" si="839"/>
        <v xml:space="preserve"> </v>
      </c>
      <c r="EQ118" s="30" t="str">
        <f t="shared" si="840"/>
        <v xml:space="preserve"> </v>
      </c>
      <c r="ER118" s="30" t="str">
        <f t="shared" si="841"/>
        <v xml:space="preserve"> </v>
      </c>
      <c r="ES118" s="30" t="str">
        <f t="shared" si="842"/>
        <v xml:space="preserve"> </v>
      </c>
      <c r="ET118" s="30" t="str">
        <f t="shared" si="843"/>
        <v xml:space="preserve"> </v>
      </c>
      <c r="EU118" s="30" t="str">
        <f t="shared" si="844"/>
        <v xml:space="preserve"> </v>
      </c>
      <c r="EV118" s="30" t="str">
        <f t="shared" si="845"/>
        <v xml:space="preserve"> </v>
      </c>
      <c r="EW118" s="30" t="str">
        <f t="shared" si="846"/>
        <v xml:space="preserve"> </v>
      </c>
      <c r="EX118" s="30" t="str">
        <f t="shared" si="847"/>
        <v xml:space="preserve"> </v>
      </c>
      <c r="EY118" s="30" t="str">
        <f t="shared" si="848"/>
        <v xml:space="preserve"> </v>
      </c>
      <c r="EZ118" s="30" t="str">
        <f t="shared" si="849"/>
        <v xml:space="preserve"> </v>
      </c>
      <c r="FA118" s="30" t="str">
        <f t="shared" si="850"/>
        <v xml:space="preserve"> </v>
      </c>
      <c r="FB118" s="30" t="str">
        <f t="shared" si="851"/>
        <v xml:space="preserve"> </v>
      </c>
      <c r="FC118" s="30" t="str">
        <f t="shared" si="852"/>
        <v xml:space="preserve"> </v>
      </c>
      <c r="FD118" s="30" t="str">
        <f t="shared" si="853"/>
        <v xml:space="preserve"> </v>
      </c>
      <c r="FE118" s="30" t="str">
        <f t="shared" si="854"/>
        <v xml:space="preserve"> </v>
      </c>
      <c r="FF118" s="30" t="str">
        <f t="shared" si="855"/>
        <v xml:space="preserve"> </v>
      </c>
      <c r="FG118" s="639">
        <f t="shared" si="856"/>
        <v>0</v>
      </c>
      <c r="FI118" s="656">
        <v>1995</v>
      </c>
      <c r="FJ118" s="43" t="str">
        <f t="shared" si="888"/>
        <v/>
      </c>
      <c r="FK118" s="43" t="str">
        <f t="shared" si="889"/>
        <v/>
      </c>
      <c r="FL118" s="43" t="str">
        <f t="shared" si="890"/>
        <v/>
      </c>
      <c r="FM118" s="43" t="str">
        <f t="shared" si="891"/>
        <v/>
      </c>
      <c r="FN118" s="43" t="str">
        <f t="shared" si="892"/>
        <v/>
      </c>
      <c r="FO118" s="43" t="str">
        <f t="shared" si="893"/>
        <v/>
      </c>
      <c r="FP118" s="43" t="str">
        <f t="shared" si="894"/>
        <v/>
      </c>
      <c r="FQ118" s="43" t="str">
        <f t="shared" si="895"/>
        <v/>
      </c>
      <c r="FR118" s="43" t="str">
        <f t="shared" si="898"/>
        <v/>
      </c>
      <c r="FS118" s="43" t="str">
        <f t="shared" si="681"/>
        <v/>
      </c>
      <c r="FT118" s="43" t="str">
        <f t="shared" si="682"/>
        <v/>
      </c>
      <c r="FU118" s="43" t="str">
        <f t="shared" si="683"/>
        <v/>
      </c>
      <c r="FV118" s="43" t="str">
        <f t="shared" si="684"/>
        <v/>
      </c>
      <c r="FW118" s="43" t="str">
        <f t="shared" si="685"/>
        <v/>
      </c>
      <c r="FX118" s="43" t="str">
        <f t="shared" si="686"/>
        <v/>
      </c>
      <c r="FY118" s="43" t="str">
        <f t="shared" si="687"/>
        <v/>
      </c>
      <c r="FZ118" s="43" t="str">
        <f t="shared" si="688"/>
        <v/>
      </c>
      <c r="GA118" s="43" t="str">
        <f t="shared" si="689"/>
        <v/>
      </c>
      <c r="GB118" s="43" t="str">
        <f t="shared" si="690"/>
        <v/>
      </c>
      <c r="GC118" s="43" t="str">
        <f t="shared" si="691"/>
        <v/>
      </c>
      <c r="GD118" s="43" t="str">
        <f t="shared" si="692"/>
        <v/>
      </c>
      <c r="GE118" s="43" t="str">
        <f t="shared" si="693"/>
        <v/>
      </c>
      <c r="GF118" s="43" t="str">
        <f t="shared" si="694"/>
        <v/>
      </c>
      <c r="GG118" s="43" t="str">
        <f t="shared" si="733"/>
        <v/>
      </c>
      <c r="GH118" s="43" t="str">
        <f t="shared" si="695"/>
        <v/>
      </c>
      <c r="GI118" s="43" t="str">
        <f t="shared" si="696"/>
        <v/>
      </c>
      <c r="GJ118" s="43" t="str">
        <f t="shared" si="697"/>
        <v/>
      </c>
      <c r="GK118" s="43" t="str">
        <f t="shared" si="698"/>
        <v/>
      </c>
      <c r="GL118" s="43" t="str">
        <f t="shared" si="699"/>
        <v/>
      </c>
      <c r="GM118" s="43" t="str">
        <f t="shared" si="700"/>
        <v/>
      </c>
      <c r="GN118" s="1228">
        <f t="shared" si="899"/>
        <v>0</v>
      </c>
      <c r="GO118" s="1229">
        <f t="shared" si="595"/>
        <v>0</v>
      </c>
      <c r="GP118" s="656">
        <v>1995</v>
      </c>
      <c r="GQ118" s="4" t="str">
        <f t="shared" si="701"/>
        <v xml:space="preserve"> </v>
      </c>
      <c r="GR118" s="4" t="str">
        <f t="shared" si="702"/>
        <v xml:space="preserve"> </v>
      </c>
      <c r="GS118" s="4" t="str">
        <f t="shared" si="703"/>
        <v xml:space="preserve"> </v>
      </c>
      <c r="GT118" s="4" t="str">
        <f t="shared" si="704"/>
        <v xml:space="preserve"> </v>
      </c>
      <c r="GU118" s="4" t="str">
        <f t="shared" si="705"/>
        <v xml:space="preserve"> </v>
      </c>
      <c r="GV118" s="4" t="str">
        <f t="shared" si="706"/>
        <v xml:space="preserve"> </v>
      </c>
      <c r="GW118" s="4" t="str">
        <f t="shared" si="707"/>
        <v xml:space="preserve"> </v>
      </c>
      <c r="GX118" s="4" t="str">
        <f t="shared" si="708"/>
        <v xml:space="preserve"> </v>
      </c>
      <c r="GY118" s="4" t="str">
        <f t="shared" si="709"/>
        <v xml:space="preserve"> </v>
      </c>
      <c r="GZ118" s="4" t="str">
        <f t="shared" si="710"/>
        <v xml:space="preserve"> </v>
      </c>
      <c r="HA118" s="4" t="str">
        <f t="shared" si="711"/>
        <v xml:space="preserve"> </v>
      </c>
      <c r="HB118" s="4" t="str">
        <f t="shared" si="712"/>
        <v xml:space="preserve"> </v>
      </c>
      <c r="HC118" s="4" t="str">
        <f t="shared" si="713"/>
        <v xml:space="preserve"> </v>
      </c>
      <c r="HD118" s="4" t="str">
        <f t="shared" si="714"/>
        <v xml:space="preserve"> </v>
      </c>
      <c r="HE118" s="4" t="str">
        <f t="shared" si="715"/>
        <v xml:space="preserve"> </v>
      </c>
      <c r="HF118" s="4" t="str">
        <f t="shared" si="716"/>
        <v xml:space="preserve"> </v>
      </c>
      <c r="HG118" s="4" t="str">
        <f t="shared" si="717"/>
        <v xml:space="preserve"> </v>
      </c>
      <c r="HH118" s="4" t="str">
        <f t="shared" si="718"/>
        <v xml:space="preserve"> </v>
      </c>
      <c r="HI118" s="4" t="str">
        <f t="shared" si="719"/>
        <v xml:space="preserve"> </v>
      </c>
      <c r="HJ118" s="4" t="str">
        <f t="shared" si="720"/>
        <v xml:space="preserve"> </v>
      </c>
      <c r="HK118" s="4" t="str">
        <f t="shared" si="721"/>
        <v xml:space="preserve"> </v>
      </c>
      <c r="HL118" s="4" t="str">
        <f t="shared" si="722"/>
        <v xml:space="preserve"> </v>
      </c>
      <c r="HM118" s="4" t="str">
        <f t="shared" si="723"/>
        <v xml:space="preserve"> </v>
      </c>
      <c r="HN118" s="4" t="str">
        <f t="shared" si="724"/>
        <v xml:space="preserve"> </v>
      </c>
      <c r="HO118" s="4">
        <f t="shared" si="734"/>
        <v>1</v>
      </c>
      <c r="HP118" s="4" t="str">
        <f t="shared" si="725"/>
        <v xml:space="preserve"> </v>
      </c>
      <c r="HQ118" s="4" t="str">
        <f t="shared" si="726"/>
        <v xml:space="preserve"> </v>
      </c>
      <c r="HR118" s="4" t="str">
        <f t="shared" si="727"/>
        <v xml:space="preserve"> </v>
      </c>
      <c r="HS118" s="4" t="str">
        <f t="shared" si="728"/>
        <v xml:space="preserve"> </v>
      </c>
      <c r="HT118" s="4" t="str">
        <f t="shared" si="729"/>
        <v xml:space="preserve"> </v>
      </c>
      <c r="HU118" s="4">
        <f t="shared" si="596"/>
        <v>1</v>
      </c>
      <c r="HV118" s="656">
        <v>1995</v>
      </c>
      <c r="HW118" s="528" t="str">
        <f t="shared" si="597"/>
        <v xml:space="preserve"> </v>
      </c>
      <c r="HX118" s="528" t="str">
        <f t="shared" si="598"/>
        <v xml:space="preserve"> </v>
      </c>
      <c r="HY118" s="528" t="str">
        <f t="shared" si="599"/>
        <v xml:space="preserve"> </v>
      </c>
      <c r="HZ118" s="528" t="str">
        <f t="shared" si="600"/>
        <v xml:space="preserve"> </v>
      </c>
      <c r="IA118" s="528" t="str">
        <f t="shared" si="601"/>
        <v xml:space="preserve"> </v>
      </c>
      <c r="IB118" s="528" t="str">
        <f t="shared" si="602"/>
        <v xml:space="preserve"> </v>
      </c>
      <c r="IC118" s="528" t="str">
        <f t="shared" si="603"/>
        <v xml:space="preserve"> </v>
      </c>
      <c r="ID118" s="528" t="str">
        <f t="shared" si="604"/>
        <v xml:space="preserve"> </v>
      </c>
      <c r="IE118" s="528" t="str">
        <f t="shared" si="605"/>
        <v xml:space="preserve"> </v>
      </c>
      <c r="IF118" s="528" t="str">
        <f t="shared" si="606"/>
        <v xml:space="preserve"> </v>
      </c>
      <c r="IG118" s="528" t="str">
        <f t="shared" si="607"/>
        <v xml:space="preserve"> </v>
      </c>
      <c r="IH118" s="528" t="str">
        <f t="shared" si="608"/>
        <v xml:space="preserve"> </v>
      </c>
      <c r="II118" s="528" t="str">
        <f t="shared" si="609"/>
        <v xml:space="preserve"> </v>
      </c>
      <c r="IJ118" s="528" t="str">
        <f t="shared" si="610"/>
        <v xml:space="preserve"> </v>
      </c>
      <c r="IK118" s="528" t="str">
        <f t="shared" si="611"/>
        <v xml:space="preserve"> </v>
      </c>
      <c r="IL118" s="528" t="str">
        <f t="shared" si="612"/>
        <v xml:space="preserve"> </v>
      </c>
      <c r="IM118" s="528" t="str">
        <f t="shared" si="613"/>
        <v xml:space="preserve"> </v>
      </c>
      <c r="IN118" s="528" t="str">
        <f t="shared" si="614"/>
        <v xml:space="preserve"> </v>
      </c>
      <c r="IO118" s="528" t="str">
        <f t="shared" si="615"/>
        <v xml:space="preserve"> </v>
      </c>
      <c r="IP118" s="528" t="str">
        <f t="shared" si="616"/>
        <v xml:space="preserve"> </v>
      </c>
      <c r="IQ118" s="528" t="str">
        <f t="shared" si="617"/>
        <v xml:space="preserve"> </v>
      </c>
      <c r="IR118" s="528" t="str">
        <f t="shared" si="618"/>
        <v xml:space="preserve"> </v>
      </c>
      <c r="IS118" s="528" t="str">
        <f t="shared" si="619"/>
        <v xml:space="preserve"> </v>
      </c>
      <c r="IT118" s="528" t="str">
        <f t="shared" si="620"/>
        <v xml:space="preserve"> </v>
      </c>
      <c r="IU118" s="528">
        <f t="shared" si="621"/>
        <v>1</v>
      </c>
      <c r="IV118" s="528" t="str">
        <f t="shared" si="622"/>
        <v xml:space="preserve"> </v>
      </c>
      <c r="IW118" s="528" t="str">
        <f t="shared" si="623"/>
        <v xml:space="preserve"> </v>
      </c>
      <c r="IX118" s="528" t="str">
        <f t="shared" si="624"/>
        <v xml:space="preserve"> </v>
      </c>
      <c r="IY118" s="528" t="str">
        <f t="shared" si="625"/>
        <v xml:space="preserve"> </v>
      </c>
      <c r="IZ118" s="528" t="str">
        <f t="shared" si="626"/>
        <v xml:space="preserve"> </v>
      </c>
      <c r="JA118" s="1177">
        <f t="shared" si="553"/>
        <v>1</v>
      </c>
      <c r="JB118" s="8">
        <f t="shared" si="896"/>
        <v>0</v>
      </c>
    </row>
    <row r="119" spans="1:262">
      <c r="A119" s="773">
        <v>1996</v>
      </c>
      <c r="B119" s="1226">
        <v>0</v>
      </c>
      <c r="C119" s="1189">
        <v>0</v>
      </c>
      <c r="D119" s="1189">
        <v>0</v>
      </c>
      <c r="E119" s="1189">
        <v>0</v>
      </c>
      <c r="F119" s="1227">
        <v>0</v>
      </c>
      <c r="G119" s="1214">
        <v>0</v>
      </c>
      <c r="H119" s="1189">
        <v>0</v>
      </c>
      <c r="I119" s="1189">
        <v>0</v>
      </c>
      <c r="J119" s="1189">
        <v>0</v>
      </c>
      <c r="K119" s="1227">
        <v>0</v>
      </c>
      <c r="L119" s="1214">
        <v>0</v>
      </c>
      <c r="M119" s="1189">
        <v>0</v>
      </c>
      <c r="N119" s="1189">
        <v>0</v>
      </c>
      <c r="O119" s="1189" t="s">
        <v>60</v>
      </c>
      <c r="P119" s="1227">
        <v>0</v>
      </c>
      <c r="Q119" s="1214">
        <v>0</v>
      </c>
      <c r="R119" s="1189">
        <v>0</v>
      </c>
      <c r="S119" s="1189">
        <v>0</v>
      </c>
      <c r="T119" s="1189">
        <v>0</v>
      </c>
      <c r="U119" s="1227">
        <v>0</v>
      </c>
      <c r="V119" s="1214" t="s">
        <v>60</v>
      </c>
      <c r="W119" s="1189">
        <v>0</v>
      </c>
      <c r="X119" s="1189">
        <v>0</v>
      </c>
      <c r="Y119" s="1189">
        <v>0</v>
      </c>
      <c r="Z119" s="1227">
        <v>0</v>
      </c>
      <c r="AA119" s="1214">
        <v>0</v>
      </c>
      <c r="AB119" s="1189">
        <v>0</v>
      </c>
      <c r="AC119" s="1189">
        <v>0</v>
      </c>
      <c r="AD119" s="1189">
        <v>0</v>
      </c>
      <c r="AE119" s="1227">
        <v>0</v>
      </c>
      <c r="AF119" s="1317"/>
      <c r="AG119" s="568">
        <f t="shared" si="897"/>
        <v>0</v>
      </c>
      <c r="AH119" s="504" t="str">
        <f t="shared" si="556"/>
        <v>Trace</v>
      </c>
      <c r="AI119" s="893">
        <f t="shared" si="627"/>
        <v>0</v>
      </c>
      <c r="AJ119" s="1178">
        <v>1996</v>
      </c>
      <c r="AK119" s="1263" t="str">
        <f t="shared" si="629"/>
        <v/>
      </c>
      <c r="AL119" s="1263" t="str">
        <f t="shared" si="630"/>
        <v/>
      </c>
      <c r="AM119" s="1263" t="str">
        <f t="shared" si="631"/>
        <v/>
      </c>
      <c r="AN119" s="1263" t="str">
        <f t="shared" si="632"/>
        <v/>
      </c>
      <c r="AO119" s="1263" t="str">
        <f t="shared" si="633"/>
        <v/>
      </c>
      <c r="AP119" s="1263" t="str">
        <f t="shared" si="634"/>
        <v/>
      </c>
      <c r="AQ119" s="1263" t="str">
        <f t="shared" si="635"/>
        <v/>
      </c>
      <c r="AR119" s="1263" t="str">
        <f t="shared" si="636"/>
        <v/>
      </c>
      <c r="AS119" s="1263" t="str">
        <f t="shared" si="637"/>
        <v/>
      </c>
      <c r="AT119" s="1263" t="str">
        <f t="shared" si="638"/>
        <v/>
      </c>
      <c r="AU119" s="1263" t="str">
        <f t="shared" si="639"/>
        <v/>
      </c>
      <c r="AV119" s="1263" t="str">
        <f t="shared" si="640"/>
        <v/>
      </c>
      <c r="AW119" s="1263" t="str">
        <f t="shared" si="641"/>
        <v/>
      </c>
      <c r="AX119" s="1263" t="str">
        <f t="shared" si="642"/>
        <v/>
      </c>
      <c r="AY119" s="1263" t="str">
        <f t="shared" si="643"/>
        <v/>
      </c>
      <c r="AZ119" s="1263" t="str">
        <f t="shared" si="644"/>
        <v/>
      </c>
      <c r="BA119" s="1263" t="str">
        <f t="shared" si="645"/>
        <v/>
      </c>
      <c r="BB119" s="1263" t="str">
        <f t="shared" si="646"/>
        <v/>
      </c>
      <c r="BC119" s="1263" t="str">
        <f t="shared" si="647"/>
        <v/>
      </c>
      <c r="BD119" s="1263" t="str">
        <f t="shared" si="648"/>
        <v/>
      </c>
      <c r="BE119" s="1263" t="str">
        <f t="shared" si="649"/>
        <v/>
      </c>
      <c r="BF119" s="1263" t="str">
        <f t="shared" si="650"/>
        <v/>
      </c>
      <c r="BG119" s="1263" t="str">
        <f t="shared" si="651"/>
        <v/>
      </c>
      <c r="BH119" s="1263" t="str">
        <f t="shared" si="652"/>
        <v/>
      </c>
      <c r="BI119" s="1263" t="str">
        <f t="shared" si="730"/>
        <v/>
      </c>
      <c r="BJ119" s="1263" t="str">
        <f t="shared" si="653"/>
        <v/>
      </c>
      <c r="BK119" s="1263" t="str">
        <f t="shared" si="654"/>
        <v/>
      </c>
      <c r="BL119" s="1263" t="str">
        <f t="shared" si="655"/>
        <v/>
      </c>
      <c r="BM119" s="1263" t="str">
        <f t="shared" si="656"/>
        <v/>
      </c>
      <c r="BN119" s="1263" t="str">
        <f t="shared" si="657"/>
        <v/>
      </c>
      <c r="BO119" s="1264">
        <f t="shared" si="765"/>
        <v>0</v>
      </c>
      <c r="BP119" s="1178">
        <v>1996</v>
      </c>
      <c r="BQ119" s="15" t="str">
        <f t="shared" si="796"/>
        <v/>
      </c>
      <c r="BR119" s="15" t="str">
        <f t="shared" si="797"/>
        <v/>
      </c>
      <c r="BS119" s="15" t="str">
        <f t="shared" si="798"/>
        <v/>
      </c>
      <c r="BT119" s="15" t="str">
        <f t="shared" si="799"/>
        <v/>
      </c>
      <c r="BU119" s="15" t="str">
        <f t="shared" si="800"/>
        <v/>
      </c>
      <c r="BV119" s="15" t="str">
        <f t="shared" si="801"/>
        <v/>
      </c>
      <c r="BW119" s="15" t="str">
        <f t="shared" si="802"/>
        <v/>
      </c>
      <c r="BX119" s="15" t="str">
        <f t="shared" si="803"/>
        <v/>
      </c>
      <c r="BY119" s="15" t="str">
        <f t="shared" si="804"/>
        <v/>
      </c>
      <c r="BZ119" s="15" t="str">
        <f t="shared" si="805"/>
        <v/>
      </c>
      <c r="CA119" s="15" t="str">
        <f t="shared" si="806"/>
        <v/>
      </c>
      <c r="CB119" s="15" t="str">
        <f t="shared" si="807"/>
        <v/>
      </c>
      <c r="CC119" s="15" t="str">
        <f t="shared" si="808"/>
        <v/>
      </c>
      <c r="CD119" s="15" t="str">
        <f t="shared" si="809"/>
        <v/>
      </c>
      <c r="CE119" s="15" t="str">
        <f t="shared" si="810"/>
        <v/>
      </c>
      <c r="CF119" s="15" t="str">
        <f t="shared" si="811"/>
        <v/>
      </c>
      <c r="CG119" s="15" t="str">
        <f t="shared" si="812"/>
        <v/>
      </c>
      <c r="CH119" s="15" t="str">
        <f t="shared" si="813"/>
        <v/>
      </c>
      <c r="CI119" s="15" t="str">
        <f t="shared" si="814"/>
        <v/>
      </c>
      <c r="CJ119" s="15" t="str">
        <f t="shared" si="815"/>
        <v/>
      </c>
      <c r="CK119" s="15" t="str">
        <f t="shared" si="816"/>
        <v/>
      </c>
      <c r="CL119" s="15" t="str">
        <f t="shared" si="817"/>
        <v/>
      </c>
      <c r="CM119" s="15" t="str">
        <f t="shared" si="818"/>
        <v/>
      </c>
      <c r="CN119" s="15" t="str">
        <f t="shared" si="819"/>
        <v/>
      </c>
      <c r="CO119" s="15" t="str">
        <f t="shared" si="820"/>
        <v/>
      </c>
      <c r="CP119" s="15" t="str">
        <f t="shared" si="821"/>
        <v/>
      </c>
      <c r="CQ119" s="15" t="str">
        <f t="shared" si="822"/>
        <v/>
      </c>
      <c r="CR119" s="15" t="str">
        <f t="shared" si="823"/>
        <v/>
      </c>
      <c r="CS119" s="15" t="str">
        <f t="shared" si="824"/>
        <v/>
      </c>
      <c r="CT119" s="15" t="str">
        <f t="shared" si="825"/>
        <v/>
      </c>
      <c r="CU119" s="1178">
        <v>1996</v>
      </c>
      <c r="CV119" s="14" t="str">
        <f t="shared" si="857"/>
        <v xml:space="preserve"> </v>
      </c>
      <c r="CW119" s="14" t="str">
        <f t="shared" si="858"/>
        <v xml:space="preserve"> </v>
      </c>
      <c r="CX119" s="14" t="str">
        <f t="shared" si="859"/>
        <v xml:space="preserve"> </v>
      </c>
      <c r="CY119" s="14" t="str">
        <f t="shared" si="860"/>
        <v xml:space="preserve"> </v>
      </c>
      <c r="CZ119" s="14" t="str">
        <f t="shared" si="861"/>
        <v xml:space="preserve"> </v>
      </c>
      <c r="DA119" s="14" t="str">
        <f t="shared" si="862"/>
        <v xml:space="preserve"> </v>
      </c>
      <c r="DB119" s="14" t="str">
        <f t="shared" si="863"/>
        <v xml:space="preserve"> </v>
      </c>
      <c r="DC119" s="14" t="str">
        <f t="shared" si="864"/>
        <v xml:space="preserve"> </v>
      </c>
      <c r="DD119" s="14" t="str">
        <f t="shared" si="865"/>
        <v xml:space="preserve"> </v>
      </c>
      <c r="DE119" s="14" t="str">
        <f t="shared" si="866"/>
        <v xml:space="preserve"> </v>
      </c>
      <c r="DF119" s="14" t="str">
        <f t="shared" si="867"/>
        <v xml:space="preserve"> </v>
      </c>
      <c r="DG119" s="14" t="str">
        <f t="shared" si="868"/>
        <v xml:space="preserve"> </v>
      </c>
      <c r="DH119" s="14" t="str">
        <f t="shared" si="869"/>
        <v xml:space="preserve"> </v>
      </c>
      <c r="DI119" s="14" t="str">
        <f t="shared" si="870"/>
        <v xml:space="preserve"> </v>
      </c>
      <c r="DJ119" s="14" t="str">
        <f t="shared" si="871"/>
        <v xml:space="preserve"> </v>
      </c>
      <c r="DK119" s="14" t="str">
        <f t="shared" si="872"/>
        <v xml:space="preserve"> </v>
      </c>
      <c r="DL119" s="14" t="str">
        <f t="shared" si="873"/>
        <v xml:space="preserve"> </v>
      </c>
      <c r="DM119" s="14" t="str">
        <f t="shared" si="874"/>
        <v xml:space="preserve"> </v>
      </c>
      <c r="DN119" s="14" t="str">
        <f t="shared" si="875"/>
        <v xml:space="preserve"> </v>
      </c>
      <c r="DO119" s="14" t="str">
        <f t="shared" si="876"/>
        <v xml:space="preserve"> </v>
      </c>
      <c r="DP119" s="14" t="str">
        <f t="shared" si="877"/>
        <v xml:space="preserve"> </v>
      </c>
      <c r="DQ119" s="14" t="str">
        <f t="shared" si="878"/>
        <v xml:space="preserve"> </v>
      </c>
      <c r="DR119" s="14" t="str">
        <f t="shared" si="879"/>
        <v xml:space="preserve"> </v>
      </c>
      <c r="DS119" s="14" t="str">
        <f t="shared" si="880"/>
        <v xml:space="preserve"> </v>
      </c>
      <c r="DT119" s="14" t="str">
        <f t="shared" si="881"/>
        <v xml:space="preserve"> </v>
      </c>
      <c r="DU119" s="14" t="str">
        <f t="shared" si="882"/>
        <v xml:space="preserve"> </v>
      </c>
      <c r="DV119" s="14" t="str">
        <f t="shared" si="883"/>
        <v xml:space="preserve"> </v>
      </c>
      <c r="DW119" s="14" t="str">
        <f t="shared" si="884"/>
        <v xml:space="preserve"> </v>
      </c>
      <c r="DX119" s="14" t="str">
        <f t="shared" si="885"/>
        <v xml:space="preserve"> </v>
      </c>
      <c r="DY119" s="14" t="str">
        <f t="shared" si="886"/>
        <v xml:space="preserve"> </v>
      </c>
      <c r="DZ119" s="14">
        <f t="shared" si="887"/>
        <v>0</v>
      </c>
      <c r="EA119" s="525"/>
      <c r="EB119" s="1178">
        <v>1996</v>
      </c>
      <c r="EC119" s="30" t="str">
        <f t="shared" si="826"/>
        <v xml:space="preserve"> </v>
      </c>
      <c r="ED119" s="30" t="str">
        <f t="shared" si="827"/>
        <v xml:space="preserve"> </v>
      </c>
      <c r="EE119" s="30" t="str">
        <f t="shared" si="828"/>
        <v xml:space="preserve"> </v>
      </c>
      <c r="EF119" s="30" t="str">
        <f t="shared" si="829"/>
        <v xml:space="preserve"> </v>
      </c>
      <c r="EG119" s="30" t="str">
        <f t="shared" si="830"/>
        <v xml:space="preserve"> </v>
      </c>
      <c r="EH119" s="30" t="str">
        <f t="shared" si="831"/>
        <v xml:space="preserve"> </v>
      </c>
      <c r="EI119" s="30" t="str">
        <f t="shared" si="832"/>
        <v xml:space="preserve"> </v>
      </c>
      <c r="EJ119" s="30" t="str">
        <f t="shared" si="833"/>
        <v xml:space="preserve"> </v>
      </c>
      <c r="EK119" s="30" t="str">
        <f t="shared" si="834"/>
        <v xml:space="preserve"> </v>
      </c>
      <c r="EL119" s="30" t="str">
        <f t="shared" si="835"/>
        <v xml:space="preserve"> </v>
      </c>
      <c r="EM119" s="30" t="str">
        <f t="shared" si="836"/>
        <v xml:space="preserve"> </v>
      </c>
      <c r="EN119" s="30" t="str">
        <f t="shared" si="837"/>
        <v xml:space="preserve"> </v>
      </c>
      <c r="EO119" s="30" t="str">
        <f t="shared" si="838"/>
        <v xml:space="preserve"> </v>
      </c>
      <c r="EP119" s="30" t="str">
        <f t="shared" si="839"/>
        <v xml:space="preserve"> </v>
      </c>
      <c r="EQ119" s="30" t="str">
        <f t="shared" si="840"/>
        <v xml:space="preserve"> </v>
      </c>
      <c r="ER119" s="30" t="str">
        <f t="shared" si="841"/>
        <v xml:space="preserve"> </v>
      </c>
      <c r="ES119" s="30" t="str">
        <f t="shared" si="842"/>
        <v xml:space="preserve"> </v>
      </c>
      <c r="ET119" s="30" t="str">
        <f t="shared" si="843"/>
        <v xml:space="preserve"> </v>
      </c>
      <c r="EU119" s="30" t="str">
        <f t="shared" si="844"/>
        <v xml:space="preserve"> </v>
      </c>
      <c r="EV119" s="30" t="str">
        <f t="shared" si="845"/>
        <v xml:space="preserve"> </v>
      </c>
      <c r="EW119" s="30" t="str">
        <f t="shared" si="846"/>
        <v xml:space="preserve"> </v>
      </c>
      <c r="EX119" s="30" t="str">
        <f t="shared" si="847"/>
        <v xml:space="preserve"> </v>
      </c>
      <c r="EY119" s="30" t="str">
        <f t="shared" si="848"/>
        <v xml:space="preserve"> </v>
      </c>
      <c r="EZ119" s="30" t="str">
        <f t="shared" si="849"/>
        <v xml:space="preserve"> </v>
      </c>
      <c r="FA119" s="30" t="str">
        <f t="shared" si="850"/>
        <v xml:space="preserve"> </v>
      </c>
      <c r="FB119" s="30" t="str">
        <f t="shared" si="851"/>
        <v xml:space="preserve"> </v>
      </c>
      <c r="FC119" s="30" t="str">
        <f t="shared" si="852"/>
        <v xml:space="preserve"> </v>
      </c>
      <c r="FD119" s="30" t="str">
        <f t="shared" si="853"/>
        <v xml:space="preserve"> </v>
      </c>
      <c r="FE119" s="30" t="str">
        <f t="shared" si="854"/>
        <v xml:space="preserve"> </v>
      </c>
      <c r="FF119" s="30" t="str">
        <f t="shared" si="855"/>
        <v xml:space="preserve"> </v>
      </c>
      <c r="FG119" s="639">
        <f t="shared" si="856"/>
        <v>0</v>
      </c>
      <c r="FI119" s="656">
        <v>1996</v>
      </c>
      <c r="FJ119" s="43" t="str">
        <f t="shared" si="888"/>
        <v/>
      </c>
      <c r="FK119" s="43" t="str">
        <f t="shared" si="889"/>
        <v/>
      </c>
      <c r="FL119" s="43" t="str">
        <f t="shared" si="890"/>
        <v/>
      </c>
      <c r="FM119" s="43" t="str">
        <f t="shared" si="891"/>
        <v/>
      </c>
      <c r="FN119" s="43" t="str">
        <f t="shared" si="892"/>
        <v/>
      </c>
      <c r="FO119" s="43" t="str">
        <f t="shared" si="893"/>
        <v/>
      </c>
      <c r="FP119" s="43" t="str">
        <f t="shared" si="894"/>
        <v/>
      </c>
      <c r="FQ119" s="43" t="str">
        <f t="shared" si="895"/>
        <v/>
      </c>
      <c r="FR119" s="43" t="str">
        <f t="shared" si="898"/>
        <v/>
      </c>
      <c r="FS119" s="43" t="str">
        <f t="shared" si="681"/>
        <v/>
      </c>
      <c r="FT119" s="43" t="str">
        <f t="shared" si="682"/>
        <v/>
      </c>
      <c r="FU119" s="43" t="str">
        <f t="shared" si="683"/>
        <v/>
      </c>
      <c r="FV119" s="43" t="str">
        <f t="shared" si="684"/>
        <v/>
      </c>
      <c r="FW119" s="43" t="str">
        <f t="shared" si="685"/>
        <v/>
      </c>
      <c r="FX119" s="43" t="str">
        <f t="shared" si="686"/>
        <v/>
      </c>
      <c r="FY119" s="43" t="str">
        <f t="shared" si="687"/>
        <v/>
      </c>
      <c r="FZ119" s="43" t="str">
        <f t="shared" si="688"/>
        <v/>
      </c>
      <c r="GA119" s="43" t="str">
        <f t="shared" si="689"/>
        <v/>
      </c>
      <c r="GB119" s="43" t="str">
        <f t="shared" si="690"/>
        <v/>
      </c>
      <c r="GC119" s="43" t="str">
        <f t="shared" si="691"/>
        <v/>
      </c>
      <c r="GD119" s="43" t="str">
        <f t="shared" si="692"/>
        <v/>
      </c>
      <c r="GE119" s="43" t="str">
        <f t="shared" si="693"/>
        <v/>
      </c>
      <c r="GF119" s="43" t="str">
        <f t="shared" si="694"/>
        <v/>
      </c>
      <c r="GG119" s="43" t="str">
        <f t="shared" si="733"/>
        <v/>
      </c>
      <c r="GH119" s="43" t="str">
        <f t="shared" si="695"/>
        <v/>
      </c>
      <c r="GI119" s="43" t="str">
        <f t="shared" si="696"/>
        <v/>
      </c>
      <c r="GJ119" s="43" t="str">
        <f t="shared" si="697"/>
        <v/>
      </c>
      <c r="GK119" s="43" t="str">
        <f t="shared" si="698"/>
        <v/>
      </c>
      <c r="GL119" s="43" t="str">
        <f t="shared" si="699"/>
        <v/>
      </c>
      <c r="GM119" s="43" t="str">
        <f t="shared" si="700"/>
        <v/>
      </c>
      <c r="GN119" s="1228">
        <f t="shared" si="899"/>
        <v>0</v>
      </c>
      <c r="GO119" s="1229">
        <f t="shared" si="595"/>
        <v>0</v>
      </c>
      <c r="GP119" s="656">
        <v>1996</v>
      </c>
      <c r="GQ119" s="4" t="str">
        <f t="shared" si="701"/>
        <v xml:space="preserve"> </v>
      </c>
      <c r="GR119" s="4" t="str">
        <f t="shared" si="702"/>
        <v xml:space="preserve"> </v>
      </c>
      <c r="GS119" s="4" t="str">
        <f t="shared" si="703"/>
        <v xml:space="preserve"> </v>
      </c>
      <c r="GT119" s="4" t="str">
        <f t="shared" si="704"/>
        <v xml:space="preserve"> </v>
      </c>
      <c r="GU119" s="4" t="str">
        <f t="shared" si="705"/>
        <v xml:space="preserve"> </v>
      </c>
      <c r="GV119" s="4" t="str">
        <f t="shared" si="706"/>
        <v xml:space="preserve"> </v>
      </c>
      <c r="GW119" s="4" t="str">
        <f t="shared" si="707"/>
        <v xml:space="preserve"> </v>
      </c>
      <c r="GX119" s="4" t="str">
        <f t="shared" si="708"/>
        <v xml:space="preserve"> </v>
      </c>
      <c r="GY119" s="4" t="str">
        <f t="shared" si="709"/>
        <v xml:space="preserve"> </v>
      </c>
      <c r="GZ119" s="4" t="str">
        <f t="shared" si="710"/>
        <v xml:space="preserve"> </v>
      </c>
      <c r="HA119" s="4" t="str">
        <f t="shared" si="711"/>
        <v xml:space="preserve"> </v>
      </c>
      <c r="HB119" s="4" t="str">
        <f t="shared" si="712"/>
        <v xml:space="preserve"> </v>
      </c>
      <c r="HC119" s="4" t="str">
        <f t="shared" si="713"/>
        <v xml:space="preserve"> </v>
      </c>
      <c r="HD119" s="4">
        <f t="shared" si="714"/>
        <v>1</v>
      </c>
      <c r="HE119" s="4" t="str">
        <f t="shared" si="715"/>
        <v xml:space="preserve"> </v>
      </c>
      <c r="HF119" s="4" t="str">
        <f t="shared" si="716"/>
        <v xml:space="preserve"> </v>
      </c>
      <c r="HG119" s="4" t="str">
        <f t="shared" si="717"/>
        <v xml:space="preserve"> </v>
      </c>
      <c r="HH119" s="4" t="str">
        <f t="shared" si="718"/>
        <v xml:space="preserve"> </v>
      </c>
      <c r="HI119" s="4" t="str">
        <f t="shared" si="719"/>
        <v xml:space="preserve"> </v>
      </c>
      <c r="HJ119" s="4" t="str">
        <f t="shared" si="720"/>
        <v xml:space="preserve"> </v>
      </c>
      <c r="HK119" s="4">
        <f t="shared" si="721"/>
        <v>1</v>
      </c>
      <c r="HL119" s="4" t="str">
        <f t="shared" si="722"/>
        <v xml:space="preserve"> </v>
      </c>
      <c r="HM119" s="4" t="str">
        <f t="shared" si="723"/>
        <v xml:space="preserve"> </v>
      </c>
      <c r="HN119" s="4" t="str">
        <f t="shared" si="724"/>
        <v xml:space="preserve"> </v>
      </c>
      <c r="HO119" s="4" t="str">
        <f t="shared" si="734"/>
        <v xml:space="preserve"> </v>
      </c>
      <c r="HP119" s="4" t="str">
        <f t="shared" si="725"/>
        <v xml:space="preserve"> </v>
      </c>
      <c r="HQ119" s="4" t="str">
        <f t="shared" si="726"/>
        <v xml:space="preserve"> </v>
      </c>
      <c r="HR119" s="4" t="str">
        <f t="shared" si="727"/>
        <v xml:space="preserve"> </v>
      </c>
      <c r="HS119" s="4" t="str">
        <f t="shared" si="728"/>
        <v xml:space="preserve"> </v>
      </c>
      <c r="HT119" s="4" t="str">
        <f t="shared" si="729"/>
        <v xml:space="preserve"> </v>
      </c>
      <c r="HU119" s="4">
        <f t="shared" si="596"/>
        <v>2</v>
      </c>
      <c r="HV119" s="656">
        <v>1996</v>
      </c>
      <c r="HW119" s="528" t="str">
        <f t="shared" si="597"/>
        <v xml:space="preserve"> </v>
      </c>
      <c r="HX119" s="528" t="str">
        <f t="shared" si="598"/>
        <v xml:space="preserve"> </v>
      </c>
      <c r="HY119" s="528" t="str">
        <f t="shared" si="599"/>
        <v xml:space="preserve"> </v>
      </c>
      <c r="HZ119" s="528" t="str">
        <f t="shared" si="600"/>
        <v xml:space="preserve"> </v>
      </c>
      <c r="IA119" s="528" t="str">
        <f t="shared" si="601"/>
        <v xml:space="preserve"> </v>
      </c>
      <c r="IB119" s="528" t="str">
        <f t="shared" si="602"/>
        <v xml:space="preserve"> </v>
      </c>
      <c r="IC119" s="528" t="str">
        <f t="shared" si="603"/>
        <v xml:space="preserve"> </v>
      </c>
      <c r="ID119" s="528" t="str">
        <f t="shared" si="604"/>
        <v xml:space="preserve"> </v>
      </c>
      <c r="IE119" s="528" t="str">
        <f t="shared" si="605"/>
        <v xml:space="preserve"> </v>
      </c>
      <c r="IF119" s="528" t="str">
        <f t="shared" si="606"/>
        <v xml:space="preserve"> </v>
      </c>
      <c r="IG119" s="528" t="str">
        <f t="shared" si="607"/>
        <v xml:space="preserve"> </v>
      </c>
      <c r="IH119" s="528" t="str">
        <f t="shared" si="608"/>
        <v xml:space="preserve"> </v>
      </c>
      <c r="II119" s="528" t="str">
        <f t="shared" si="609"/>
        <v xml:space="preserve"> </v>
      </c>
      <c r="IJ119" s="528">
        <f t="shared" si="610"/>
        <v>1</v>
      </c>
      <c r="IK119" s="528" t="str">
        <f t="shared" si="611"/>
        <v xml:space="preserve"> </v>
      </c>
      <c r="IL119" s="528" t="str">
        <f t="shared" si="612"/>
        <v xml:space="preserve"> </v>
      </c>
      <c r="IM119" s="528" t="str">
        <f t="shared" si="613"/>
        <v xml:space="preserve"> </v>
      </c>
      <c r="IN119" s="528" t="str">
        <f t="shared" si="614"/>
        <v xml:space="preserve"> </v>
      </c>
      <c r="IO119" s="528" t="str">
        <f t="shared" si="615"/>
        <v xml:space="preserve"> </v>
      </c>
      <c r="IP119" s="528" t="str">
        <f t="shared" si="616"/>
        <v xml:space="preserve"> </v>
      </c>
      <c r="IQ119" s="528">
        <f t="shared" si="617"/>
        <v>1</v>
      </c>
      <c r="IR119" s="528" t="str">
        <f t="shared" si="618"/>
        <v xml:space="preserve"> </v>
      </c>
      <c r="IS119" s="528" t="str">
        <f t="shared" si="619"/>
        <v xml:space="preserve"> </v>
      </c>
      <c r="IT119" s="528" t="str">
        <f t="shared" si="620"/>
        <v xml:space="preserve"> </v>
      </c>
      <c r="IU119" s="528" t="str">
        <f t="shared" si="621"/>
        <v xml:space="preserve"> </v>
      </c>
      <c r="IV119" s="528" t="str">
        <f t="shared" si="622"/>
        <v xml:space="preserve"> </v>
      </c>
      <c r="IW119" s="528" t="str">
        <f t="shared" si="623"/>
        <v xml:space="preserve"> </v>
      </c>
      <c r="IX119" s="528" t="str">
        <f t="shared" si="624"/>
        <v xml:space="preserve"> </v>
      </c>
      <c r="IY119" s="528" t="str">
        <f t="shared" si="625"/>
        <v xml:space="preserve"> </v>
      </c>
      <c r="IZ119" s="528" t="str">
        <f t="shared" si="626"/>
        <v xml:space="preserve"> </v>
      </c>
      <c r="JA119" s="1177">
        <f t="shared" si="553"/>
        <v>2</v>
      </c>
      <c r="JB119" s="8">
        <f t="shared" si="896"/>
        <v>0</v>
      </c>
    </row>
    <row r="120" spans="1:262">
      <c r="A120" s="773">
        <v>1997</v>
      </c>
      <c r="B120" s="1226">
        <v>0</v>
      </c>
      <c r="C120" s="1189">
        <v>0</v>
      </c>
      <c r="D120" s="1189">
        <v>0</v>
      </c>
      <c r="E120" s="1189">
        <v>0</v>
      </c>
      <c r="F120" s="1227">
        <v>0</v>
      </c>
      <c r="G120" s="1214">
        <v>0</v>
      </c>
      <c r="H120" s="1189">
        <v>0</v>
      </c>
      <c r="I120" s="1189">
        <v>0</v>
      </c>
      <c r="J120" s="1189">
        <v>0</v>
      </c>
      <c r="K120" s="1227">
        <v>0</v>
      </c>
      <c r="L120" s="1214">
        <v>0</v>
      </c>
      <c r="M120" s="1189">
        <v>0</v>
      </c>
      <c r="N120" s="1189">
        <v>0</v>
      </c>
      <c r="O120" s="1189">
        <v>0</v>
      </c>
      <c r="P120" s="1227">
        <v>0</v>
      </c>
      <c r="Q120" s="1214">
        <v>0</v>
      </c>
      <c r="R120" s="1189">
        <v>0</v>
      </c>
      <c r="S120" s="1189">
        <v>0</v>
      </c>
      <c r="T120" s="1189">
        <v>0</v>
      </c>
      <c r="U120" s="1227">
        <v>0</v>
      </c>
      <c r="V120" s="1214">
        <v>0</v>
      </c>
      <c r="W120" s="1189">
        <v>0</v>
      </c>
      <c r="X120" s="1189">
        <v>0</v>
      </c>
      <c r="Y120" s="1189">
        <v>0</v>
      </c>
      <c r="Z120" s="1227">
        <v>0</v>
      </c>
      <c r="AA120" s="1214">
        <v>0</v>
      </c>
      <c r="AB120" s="1189">
        <v>0</v>
      </c>
      <c r="AC120" s="1189">
        <v>0</v>
      </c>
      <c r="AD120" s="1189">
        <v>0</v>
      </c>
      <c r="AE120" s="1227">
        <v>0</v>
      </c>
      <c r="AF120" s="1317"/>
      <c r="AG120" s="568">
        <f t="shared" si="897"/>
        <v>0</v>
      </c>
      <c r="AH120" s="504">
        <f t="shared" si="556"/>
        <v>0</v>
      </c>
      <c r="AI120" s="893">
        <f t="shared" si="627"/>
        <v>0</v>
      </c>
      <c r="AJ120" s="1178">
        <v>1997</v>
      </c>
      <c r="AK120" s="1263" t="str">
        <f t="shared" si="629"/>
        <v/>
      </c>
      <c r="AL120" s="1263" t="str">
        <f t="shared" si="630"/>
        <v/>
      </c>
      <c r="AM120" s="1263" t="str">
        <f t="shared" si="631"/>
        <v/>
      </c>
      <c r="AN120" s="1263" t="str">
        <f t="shared" si="632"/>
        <v/>
      </c>
      <c r="AO120" s="1263" t="str">
        <f t="shared" si="633"/>
        <v/>
      </c>
      <c r="AP120" s="1263" t="str">
        <f t="shared" si="634"/>
        <v/>
      </c>
      <c r="AQ120" s="1263" t="str">
        <f t="shared" si="635"/>
        <v/>
      </c>
      <c r="AR120" s="1263" t="str">
        <f t="shared" si="636"/>
        <v/>
      </c>
      <c r="AS120" s="1263" t="str">
        <f t="shared" si="637"/>
        <v/>
      </c>
      <c r="AT120" s="1263" t="str">
        <f t="shared" si="638"/>
        <v/>
      </c>
      <c r="AU120" s="1263" t="str">
        <f t="shared" si="639"/>
        <v/>
      </c>
      <c r="AV120" s="1263" t="str">
        <f t="shared" si="640"/>
        <v/>
      </c>
      <c r="AW120" s="1263" t="str">
        <f t="shared" si="641"/>
        <v/>
      </c>
      <c r="AX120" s="1263" t="str">
        <f t="shared" si="642"/>
        <v/>
      </c>
      <c r="AY120" s="1263" t="str">
        <f t="shared" si="643"/>
        <v/>
      </c>
      <c r="AZ120" s="1263" t="str">
        <f t="shared" si="644"/>
        <v/>
      </c>
      <c r="BA120" s="1263" t="str">
        <f t="shared" si="645"/>
        <v/>
      </c>
      <c r="BB120" s="1263" t="str">
        <f t="shared" si="646"/>
        <v/>
      </c>
      <c r="BC120" s="1263" t="str">
        <f t="shared" si="647"/>
        <v/>
      </c>
      <c r="BD120" s="1263" t="str">
        <f t="shared" si="648"/>
        <v/>
      </c>
      <c r="BE120" s="1263" t="str">
        <f t="shared" si="649"/>
        <v/>
      </c>
      <c r="BF120" s="1263" t="str">
        <f t="shared" si="650"/>
        <v/>
      </c>
      <c r="BG120" s="1263" t="str">
        <f t="shared" si="651"/>
        <v/>
      </c>
      <c r="BH120" s="1263" t="str">
        <f t="shared" si="652"/>
        <v/>
      </c>
      <c r="BI120" s="1263" t="str">
        <f t="shared" si="730"/>
        <v/>
      </c>
      <c r="BJ120" s="1263" t="str">
        <f t="shared" si="653"/>
        <v/>
      </c>
      <c r="BK120" s="1263" t="str">
        <f t="shared" si="654"/>
        <v/>
      </c>
      <c r="BL120" s="1263" t="str">
        <f t="shared" si="655"/>
        <v/>
      </c>
      <c r="BM120" s="1263" t="str">
        <f t="shared" si="656"/>
        <v/>
      </c>
      <c r="BN120" s="1263" t="str">
        <f t="shared" si="657"/>
        <v/>
      </c>
      <c r="BO120" s="1264">
        <f t="shared" si="765"/>
        <v>0</v>
      </c>
      <c r="BP120" s="1178">
        <v>1997</v>
      </c>
      <c r="BQ120" s="15" t="str">
        <f t="shared" si="796"/>
        <v/>
      </c>
      <c r="BR120" s="15" t="str">
        <f t="shared" si="797"/>
        <v/>
      </c>
      <c r="BS120" s="15" t="str">
        <f t="shared" si="798"/>
        <v/>
      </c>
      <c r="BT120" s="15" t="str">
        <f t="shared" si="799"/>
        <v/>
      </c>
      <c r="BU120" s="15" t="str">
        <f t="shared" si="800"/>
        <v/>
      </c>
      <c r="BV120" s="15" t="str">
        <f t="shared" si="801"/>
        <v/>
      </c>
      <c r="BW120" s="15" t="str">
        <f t="shared" si="802"/>
        <v/>
      </c>
      <c r="BX120" s="15" t="str">
        <f t="shared" si="803"/>
        <v/>
      </c>
      <c r="BY120" s="15" t="str">
        <f t="shared" si="804"/>
        <v/>
      </c>
      <c r="BZ120" s="15" t="str">
        <f t="shared" si="805"/>
        <v/>
      </c>
      <c r="CA120" s="15" t="str">
        <f t="shared" si="806"/>
        <v/>
      </c>
      <c r="CB120" s="15" t="str">
        <f t="shared" si="807"/>
        <v/>
      </c>
      <c r="CC120" s="15" t="str">
        <f t="shared" si="808"/>
        <v/>
      </c>
      <c r="CD120" s="15" t="str">
        <f t="shared" si="809"/>
        <v/>
      </c>
      <c r="CE120" s="15" t="str">
        <f t="shared" si="810"/>
        <v/>
      </c>
      <c r="CF120" s="15" t="str">
        <f t="shared" si="811"/>
        <v/>
      </c>
      <c r="CG120" s="15" t="str">
        <f t="shared" si="812"/>
        <v/>
      </c>
      <c r="CH120" s="15" t="str">
        <f t="shared" si="813"/>
        <v/>
      </c>
      <c r="CI120" s="15" t="str">
        <f t="shared" si="814"/>
        <v/>
      </c>
      <c r="CJ120" s="15" t="str">
        <f t="shared" si="815"/>
        <v/>
      </c>
      <c r="CK120" s="15" t="str">
        <f t="shared" si="816"/>
        <v/>
      </c>
      <c r="CL120" s="15" t="str">
        <f t="shared" si="817"/>
        <v/>
      </c>
      <c r="CM120" s="15" t="str">
        <f t="shared" si="818"/>
        <v/>
      </c>
      <c r="CN120" s="15" t="str">
        <f t="shared" si="819"/>
        <v/>
      </c>
      <c r="CO120" s="15" t="str">
        <f t="shared" si="820"/>
        <v/>
      </c>
      <c r="CP120" s="15" t="str">
        <f t="shared" si="821"/>
        <v/>
      </c>
      <c r="CQ120" s="15" t="str">
        <f t="shared" si="822"/>
        <v/>
      </c>
      <c r="CR120" s="15" t="str">
        <f t="shared" si="823"/>
        <v/>
      </c>
      <c r="CS120" s="15" t="str">
        <f t="shared" si="824"/>
        <v/>
      </c>
      <c r="CT120" s="15" t="str">
        <f t="shared" si="825"/>
        <v/>
      </c>
      <c r="CU120" s="1178">
        <v>1997</v>
      </c>
      <c r="CV120" s="14" t="str">
        <f t="shared" si="857"/>
        <v xml:space="preserve"> </v>
      </c>
      <c r="CW120" s="14" t="str">
        <f t="shared" si="858"/>
        <v xml:space="preserve"> </v>
      </c>
      <c r="CX120" s="14" t="str">
        <f t="shared" si="859"/>
        <v xml:space="preserve"> </v>
      </c>
      <c r="CY120" s="14" t="str">
        <f t="shared" si="860"/>
        <v xml:space="preserve"> </v>
      </c>
      <c r="CZ120" s="14" t="str">
        <f t="shared" si="861"/>
        <v xml:space="preserve"> </v>
      </c>
      <c r="DA120" s="14" t="str">
        <f t="shared" si="862"/>
        <v xml:space="preserve"> </v>
      </c>
      <c r="DB120" s="14" t="str">
        <f t="shared" si="863"/>
        <v xml:space="preserve"> </v>
      </c>
      <c r="DC120" s="14" t="str">
        <f t="shared" si="864"/>
        <v xml:space="preserve"> </v>
      </c>
      <c r="DD120" s="14" t="str">
        <f t="shared" si="865"/>
        <v xml:space="preserve"> </v>
      </c>
      <c r="DE120" s="14" t="str">
        <f t="shared" si="866"/>
        <v xml:space="preserve"> </v>
      </c>
      <c r="DF120" s="14" t="str">
        <f t="shared" si="867"/>
        <v xml:space="preserve"> </v>
      </c>
      <c r="DG120" s="14" t="str">
        <f t="shared" si="868"/>
        <v xml:space="preserve"> </v>
      </c>
      <c r="DH120" s="14" t="str">
        <f t="shared" si="869"/>
        <v xml:space="preserve"> </v>
      </c>
      <c r="DI120" s="14" t="str">
        <f t="shared" si="870"/>
        <v xml:space="preserve"> </v>
      </c>
      <c r="DJ120" s="14" t="str">
        <f t="shared" si="871"/>
        <v xml:space="preserve"> </v>
      </c>
      <c r="DK120" s="14" t="str">
        <f t="shared" si="872"/>
        <v xml:space="preserve"> </v>
      </c>
      <c r="DL120" s="14" t="str">
        <f t="shared" si="873"/>
        <v xml:space="preserve"> </v>
      </c>
      <c r="DM120" s="14" t="str">
        <f t="shared" si="874"/>
        <v xml:space="preserve"> </v>
      </c>
      <c r="DN120" s="14" t="str">
        <f t="shared" si="875"/>
        <v xml:space="preserve"> </v>
      </c>
      <c r="DO120" s="14" t="str">
        <f t="shared" si="876"/>
        <v xml:space="preserve"> </v>
      </c>
      <c r="DP120" s="14" t="str">
        <f t="shared" si="877"/>
        <v xml:space="preserve"> </v>
      </c>
      <c r="DQ120" s="14" t="str">
        <f t="shared" si="878"/>
        <v xml:space="preserve"> </v>
      </c>
      <c r="DR120" s="14" t="str">
        <f t="shared" si="879"/>
        <v xml:space="preserve"> </v>
      </c>
      <c r="DS120" s="14" t="str">
        <f t="shared" si="880"/>
        <v xml:space="preserve"> </v>
      </c>
      <c r="DT120" s="14" t="str">
        <f t="shared" si="881"/>
        <v xml:space="preserve"> </v>
      </c>
      <c r="DU120" s="14" t="str">
        <f t="shared" si="882"/>
        <v xml:space="preserve"> </v>
      </c>
      <c r="DV120" s="14" t="str">
        <f t="shared" si="883"/>
        <v xml:space="preserve"> </v>
      </c>
      <c r="DW120" s="14" t="str">
        <f t="shared" si="884"/>
        <v xml:space="preserve"> </v>
      </c>
      <c r="DX120" s="14" t="str">
        <f t="shared" si="885"/>
        <v xml:space="preserve"> </v>
      </c>
      <c r="DY120" s="14" t="str">
        <f t="shared" si="886"/>
        <v xml:space="preserve"> </v>
      </c>
      <c r="DZ120" s="14">
        <f t="shared" si="887"/>
        <v>0</v>
      </c>
      <c r="EA120" s="525"/>
      <c r="EB120" s="1178">
        <v>1997</v>
      </c>
      <c r="EC120" s="30" t="str">
        <f t="shared" si="826"/>
        <v xml:space="preserve"> </v>
      </c>
      <c r="ED120" s="30" t="str">
        <f t="shared" si="827"/>
        <v xml:space="preserve"> </v>
      </c>
      <c r="EE120" s="30" t="str">
        <f t="shared" si="828"/>
        <v xml:space="preserve"> </v>
      </c>
      <c r="EF120" s="30" t="str">
        <f t="shared" si="829"/>
        <v xml:space="preserve"> </v>
      </c>
      <c r="EG120" s="30" t="str">
        <f t="shared" si="830"/>
        <v xml:space="preserve"> </v>
      </c>
      <c r="EH120" s="30" t="str">
        <f t="shared" si="831"/>
        <v xml:space="preserve"> </v>
      </c>
      <c r="EI120" s="30" t="str">
        <f t="shared" si="832"/>
        <v xml:space="preserve"> </v>
      </c>
      <c r="EJ120" s="30" t="str">
        <f t="shared" si="833"/>
        <v xml:space="preserve"> </v>
      </c>
      <c r="EK120" s="30" t="str">
        <f t="shared" si="834"/>
        <v xml:space="preserve"> </v>
      </c>
      <c r="EL120" s="30" t="str">
        <f t="shared" si="835"/>
        <v xml:space="preserve"> </v>
      </c>
      <c r="EM120" s="30" t="str">
        <f t="shared" si="836"/>
        <v xml:space="preserve"> </v>
      </c>
      <c r="EN120" s="30" t="str">
        <f t="shared" si="837"/>
        <v xml:space="preserve"> </v>
      </c>
      <c r="EO120" s="30" t="str">
        <f t="shared" si="838"/>
        <v xml:space="preserve"> </v>
      </c>
      <c r="EP120" s="30" t="str">
        <f t="shared" si="839"/>
        <v xml:space="preserve"> </v>
      </c>
      <c r="EQ120" s="30" t="str">
        <f t="shared" si="840"/>
        <v xml:space="preserve"> </v>
      </c>
      <c r="ER120" s="30" t="str">
        <f t="shared" si="841"/>
        <v xml:space="preserve"> </v>
      </c>
      <c r="ES120" s="30" t="str">
        <f t="shared" si="842"/>
        <v xml:space="preserve"> </v>
      </c>
      <c r="ET120" s="30" t="str">
        <f t="shared" si="843"/>
        <v xml:space="preserve"> </v>
      </c>
      <c r="EU120" s="30" t="str">
        <f t="shared" si="844"/>
        <v xml:space="preserve"> </v>
      </c>
      <c r="EV120" s="30" t="str">
        <f t="shared" si="845"/>
        <v xml:space="preserve"> </v>
      </c>
      <c r="EW120" s="30" t="str">
        <f t="shared" si="846"/>
        <v xml:space="preserve"> </v>
      </c>
      <c r="EX120" s="30" t="str">
        <f t="shared" si="847"/>
        <v xml:space="preserve"> </v>
      </c>
      <c r="EY120" s="30" t="str">
        <f t="shared" si="848"/>
        <v xml:space="preserve"> </v>
      </c>
      <c r="EZ120" s="30" t="str">
        <f t="shared" si="849"/>
        <v xml:space="preserve"> </v>
      </c>
      <c r="FA120" s="30" t="str">
        <f t="shared" si="850"/>
        <v xml:space="preserve"> </v>
      </c>
      <c r="FB120" s="30" t="str">
        <f t="shared" si="851"/>
        <v xml:space="preserve"> </v>
      </c>
      <c r="FC120" s="30" t="str">
        <f t="shared" si="852"/>
        <v xml:space="preserve"> </v>
      </c>
      <c r="FD120" s="30" t="str">
        <f t="shared" si="853"/>
        <v xml:space="preserve"> </v>
      </c>
      <c r="FE120" s="30" t="str">
        <f t="shared" si="854"/>
        <v xml:space="preserve"> </v>
      </c>
      <c r="FF120" s="30" t="str">
        <f t="shared" si="855"/>
        <v xml:space="preserve"> </v>
      </c>
      <c r="FG120" s="639">
        <f t="shared" si="856"/>
        <v>0</v>
      </c>
      <c r="FI120" s="656">
        <v>1997</v>
      </c>
      <c r="FJ120" s="43" t="str">
        <f t="shared" si="888"/>
        <v/>
      </c>
      <c r="FK120" s="43" t="str">
        <f t="shared" si="889"/>
        <v/>
      </c>
      <c r="FL120" s="43" t="str">
        <f t="shared" si="890"/>
        <v/>
      </c>
      <c r="FM120" s="43" t="str">
        <f t="shared" si="891"/>
        <v/>
      </c>
      <c r="FN120" s="43" t="str">
        <f t="shared" si="892"/>
        <v/>
      </c>
      <c r="FO120" s="43" t="str">
        <f t="shared" si="893"/>
        <v/>
      </c>
      <c r="FP120" s="43" t="str">
        <f t="shared" si="894"/>
        <v/>
      </c>
      <c r="FQ120" s="43" t="str">
        <f t="shared" si="895"/>
        <v/>
      </c>
      <c r="FR120" s="43" t="str">
        <f t="shared" si="898"/>
        <v/>
      </c>
      <c r="FS120" s="43" t="str">
        <f t="shared" si="681"/>
        <v/>
      </c>
      <c r="FT120" s="43" t="str">
        <f t="shared" si="682"/>
        <v/>
      </c>
      <c r="FU120" s="43" t="str">
        <f t="shared" si="683"/>
        <v/>
      </c>
      <c r="FV120" s="43" t="str">
        <f t="shared" si="684"/>
        <v/>
      </c>
      <c r="FW120" s="43" t="str">
        <f t="shared" si="685"/>
        <v/>
      </c>
      <c r="FX120" s="43" t="str">
        <f t="shared" si="686"/>
        <v/>
      </c>
      <c r="FY120" s="43" t="str">
        <f t="shared" si="687"/>
        <v/>
      </c>
      <c r="FZ120" s="43" t="str">
        <f t="shared" si="688"/>
        <v/>
      </c>
      <c r="GA120" s="43" t="str">
        <f t="shared" si="689"/>
        <v/>
      </c>
      <c r="GB120" s="43" t="str">
        <f t="shared" si="690"/>
        <v/>
      </c>
      <c r="GC120" s="43" t="str">
        <f t="shared" si="691"/>
        <v/>
      </c>
      <c r="GD120" s="43" t="str">
        <f t="shared" si="692"/>
        <v/>
      </c>
      <c r="GE120" s="43" t="str">
        <f t="shared" si="693"/>
        <v/>
      </c>
      <c r="GF120" s="43" t="str">
        <f t="shared" si="694"/>
        <v/>
      </c>
      <c r="GG120" s="43" t="str">
        <f t="shared" si="733"/>
        <v/>
      </c>
      <c r="GH120" s="43" t="str">
        <f t="shared" si="695"/>
        <v/>
      </c>
      <c r="GI120" s="43" t="str">
        <f t="shared" si="696"/>
        <v/>
      </c>
      <c r="GJ120" s="43" t="str">
        <f t="shared" si="697"/>
        <v/>
      </c>
      <c r="GK120" s="43" t="str">
        <f t="shared" si="698"/>
        <v/>
      </c>
      <c r="GL120" s="43" t="str">
        <f t="shared" si="699"/>
        <v/>
      </c>
      <c r="GM120" s="43" t="str">
        <f t="shared" si="700"/>
        <v/>
      </c>
      <c r="GN120" s="1228">
        <f t="shared" si="899"/>
        <v>0</v>
      </c>
      <c r="GO120" s="1229">
        <f t="shared" si="595"/>
        <v>0</v>
      </c>
      <c r="GP120" s="656">
        <v>1997</v>
      </c>
      <c r="GQ120" s="4" t="str">
        <f t="shared" si="701"/>
        <v xml:space="preserve"> </v>
      </c>
      <c r="GR120" s="4" t="str">
        <f t="shared" si="702"/>
        <v xml:space="preserve"> </v>
      </c>
      <c r="GS120" s="4" t="str">
        <f t="shared" si="703"/>
        <v xml:space="preserve"> </v>
      </c>
      <c r="GT120" s="4" t="str">
        <f t="shared" si="704"/>
        <v xml:space="preserve"> </v>
      </c>
      <c r="GU120" s="4" t="str">
        <f t="shared" si="705"/>
        <v xml:space="preserve"> </v>
      </c>
      <c r="GV120" s="4" t="str">
        <f t="shared" si="706"/>
        <v xml:space="preserve"> </v>
      </c>
      <c r="GW120" s="4" t="str">
        <f t="shared" si="707"/>
        <v xml:space="preserve"> </v>
      </c>
      <c r="GX120" s="4" t="str">
        <f t="shared" si="708"/>
        <v xml:space="preserve"> </v>
      </c>
      <c r="GY120" s="4" t="str">
        <f t="shared" si="709"/>
        <v xml:space="preserve"> </v>
      </c>
      <c r="GZ120" s="4" t="str">
        <f t="shared" si="710"/>
        <v xml:space="preserve"> </v>
      </c>
      <c r="HA120" s="4" t="str">
        <f t="shared" si="711"/>
        <v xml:space="preserve"> </v>
      </c>
      <c r="HB120" s="4" t="str">
        <f t="shared" si="712"/>
        <v xml:space="preserve"> </v>
      </c>
      <c r="HC120" s="4" t="str">
        <f t="shared" si="713"/>
        <v xml:space="preserve"> </v>
      </c>
      <c r="HD120" s="4" t="str">
        <f t="shared" si="714"/>
        <v xml:space="preserve"> </v>
      </c>
      <c r="HE120" s="4" t="str">
        <f t="shared" si="715"/>
        <v xml:space="preserve"> </v>
      </c>
      <c r="HF120" s="4" t="str">
        <f t="shared" si="716"/>
        <v xml:space="preserve"> </v>
      </c>
      <c r="HG120" s="4" t="str">
        <f t="shared" si="717"/>
        <v xml:space="preserve"> </v>
      </c>
      <c r="HH120" s="4" t="str">
        <f t="shared" si="718"/>
        <v xml:space="preserve"> </v>
      </c>
      <c r="HI120" s="4" t="str">
        <f t="shared" si="719"/>
        <v xml:space="preserve"> </v>
      </c>
      <c r="HJ120" s="4" t="str">
        <f t="shared" si="720"/>
        <v xml:space="preserve"> </v>
      </c>
      <c r="HK120" s="4" t="str">
        <f t="shared" si="721"/>
        <v xml:space="preserve"> </v>
      </c>
      <c r="HL120" s="4" t="str">
        <f t="shared" si="722"/>
        <v xml:space="preserve"> </v>
      </c>
      <c r="HM120" s="4" t="str">
        <f t="shared" si="723"/>
        <v xml:space="preserve"> </v>
      </c>
      <c r="HN120" s="4" t="str">
        <f t="shared" si="724"/>
        <v xml:space="preserve"> </v>
      </c>
      <c r="HO120" s="4" t="str">
        <f t="shared" si="734"/>
        <v xml:space="preserve"> </v>
      </c>
      <c r="HP120" s="4" t="str">
        <f t="shared" si="725"/>
        <v xml:space="preserve"> </v>
      </c>
      <c r="HQ120" s="4" t="str">
        <f t="shared" si="726"/>
        <v xml:space="preserve"> </v>
      </c>
      <c r="HR120" s="4" t="str">
        <f t="shared" si="727"/>
        <v xml:space="preserve"> </v>
      </c>
      <c r="HS120" s="4" t="str">
        <f t="shared" si="728"/>
        <v xml:space="preserve"> </v>
      </c>
      <c r="HT120" s="4" t="str">
        <f t="shared" si="729"/>
        <v xml:space="preserve"> </v>
      </c>
      <c r="HU120" s="4">
        <f t="shared" si="596"/>
        <v>0</v>
      </c>
      <c r="HV120" s="656">
        <v>1997</v>
      </c>
      <c r="HW120" s="528" t="str">
        <f t="shared" si="597"/>
        <v xml:space="preserve"> </v>
      </c>
      <c r="HX120" s="528" t="str">
        <f t="shared" si="598"/>
        <v xml:space="preserve"> </v>
      </c>
      <c r="HY120" s="528" t="str">
        <f t="shared" si="599"/>
        <v xml:space="preserve"> </v>
      </c>
      <c r="HZ120" s="528" t="str">
        <f t="shared" si="600"/>
        <v xml:space="preserve"> </v>
      </c>
      <c r="IA120" s="528" t="str">
        <f t="shared" si="601"/>
        <v xml:space="preserve"> </v>
      </c>
      <c r="IB120" s="528" t="str">
        <f t="shared" si="602"/>
        <v xml:space="preserve"> </v>
      </c>
      <c r="IC120" s="528" t="str">
        <f t="shared" si="603"/>
        <v xml:space="preserve"> </v>
      </c>
      <c r="ID120" s="528" t="str">
        <f t="shared" si="604"/>
        <v xml:space="preserve"> </v>
      </c>
      <c r="IE120" s="528" t="str">
        <f t="shared" si="605"/>
        <v xml:space="preserve"> </v>
      </c>
      <c r="IF120" s="528" t="str">
        <f t="shared" si="606"/>
        <v xml:space="preserve"> </v>
      </c>
      <c r="IG120" s="528" t="str">
        <f t="shared" si="607"/>
        <v xml:space="preserve"> </v>
      </c>
      <c r="IH120" s="528" t="str">
        <f t="shared" si="608"/>
        <v xml:space="preserve"> </v>
      </c>
      <c r="II120" s="528" t="str">
        <f t="shared" si="609"/>
        <v xml:space="preserve"> </v>
      </c>
      <c r="IJ120" s="528" t="str">
        <f t="shared" si="610"/>
        <v xml:space="preserve"> </v>
      </c>
      <c r="IK120" s="528" t="str">
        <f t="shared" si="611"/>
        <v xml:space="preserve"> </v>
      </c>
      <c r="IL120" s="528" t="str">
        <f t="shared" si="612"/>
        <v xml:space="preserve"> </v>
      </c>
      <c r="IM120" s="528" t="str">
        <f t="shared" si="613"/>
        <v xml:space="preserve"> </v>
      </c>
      <c r="IN120" s="528" t="str">
        <f t="shared" si="614"/>
        <v xml:space="preserve"> </v>
      </c>
      <c r="IO120" s="528" t="str">
        <f t="shared" si="615"/>
        <v xml:space="preserve"> </v>
      </c>
      <c r="IP120" s="528" t="str">
        <f t="shared" si="616"/>
        <v xml:space="preserve"> </v>
      </c>
      <c r="IQ120" s="528" t="str">
        <f t="shared" si="617"/>
        <v xml:space="preserve"> </v>
      </c>
      <c r="IR120" s="528" t="str">
        <f t="shared" si="618"/>
        <v xml:space="preserve"> </v>
      </c>
      <c r="IS120" s="528" t="str">
        <f t="shared" si="619"/>
        <v xml:space="preserve"> </v>
      </c>
      <c r="IT120" s="528" t="str">
        <f t="shared" si="620"/>
        <v xml:space="preserve"> </v>
      </c>
      <c r="IU120" s="528" t="str">
        <f t="shared" si="621"/>
        <v xml:space="preserve"> </v>
      </c>
      <c r="IV120" s="528" t="str">
        <f t="shared" si="622"/>
        <v xml:space="preserve"> </v>
      </c>
      <c r="IW120" s="528" t="str">
        <f t="shared" si="623"/>
        <v xml:space="preserve"> </v>
      </c>
      <c r="IX120" s="528" t="str">
        <f t="shared" si="624"/>
        <v xml:space="preserve"> </v>
      </c>
      <c r="IY120" s="528" t="str">
        <f t="shared" si="625"/>
        <v xml:space="preserve"> </v>
      </c>
      <c r="IZ120" s="528" t="str">
        <f t="shared" si="626"/>
        <v xml:space="preserve"> </v>
      </c>
      <c r="JA120" s="1177">
        <f t="shared" si="553"/>
        <v>0</v>
      </c>
      <c r="JB120" s="8">
        <f t="shared" si="896"/>
        <v>0</v>
      </c>
    </row>
    <row r="121" spans="1:262">
      <c r="A121" s="773">
        <v>1998</v>
      </c>
      <c r="B121" s="1226">
        <v>0</v>
      </c>
      <c r="C121" s="1189">
        <v>0</v>
      </c>
      <c r="D121" s="1189">
        <v>0</v>
      </c>
      <c r="E121" s="1189">
        <v>0</v>
      </c>
      <c r="F121" s="1227">
        <v>0</v>
      </c>
      <c r="G121" s="1214">
        <v>0</v>
      </c>
      <c r="H121" s="1189">
        <v>0</v>
      </c>
      <c r="I121" s="1189">
        <v>0</v>
      </c>
      <c r="J121" s="1189">
        <v>0</v>
      </c>
      <c r="K121" s="1227">
        <v>0</v>
      </c>
      <c r="L121" s="1214">
        <v>0</v>
      </c>
      <c r="M121" s="1189">
        <v>0</v>
      </c>
      <c r="N121" s="1189">
        <v>0</v>
      </c>
      <c r="O121" s="1189">
        <v>0</v>
      </c>
      <c r="P121" s="1227">
        <v>0</v>
      </c>
      <c r="Q121" s="1214">
        <v>0</v>
      </c>
      <c r="R121" s="1189">
        <v>0</v>
      </c>
      <c r="S121" s="1189">
        <v>0</v>
      </c>
      <c r="T121" s="1189">
        <v>0</v>
      </c>
      <c r="U121" s="1227">
        <v>0</v>
      </c>
      <c r="V121" s="1214">
        <v>0</v>
      </c>
      <c r="W121" s="1189">
        <v>0</v>
      </c>
      <c r="X121" s="1189">
        <v>0</v>
      </c>
      <c r="Y121" s="1189">
        <v>0</v>
      </c>
      <c r="Z121" s="1227">
        <v>0</v>
      </c>
      <c r="AA121" s="1214">
        <v>0</v>
      </c>
      <c r="AB121" s="1189">
        <v>0</v>
      </c>
      <c r="AC121" s="1189">
        <v>0</v>
      </c>
      <c r="AD121" s="1189">
        <v>0</v>
      </c>
      <c r="AE121" s="1227">
        <v>0</v>
      </c>
      <c r="AF121" s="1317"/>
      <c r="AG121" s="568">
        <f t="shared" si="897"/>
        <v>0</v>
      </c>
      <c r="AH121" s="504">
        <f t="shared" si="556"/>
        <v>0</v>
      </c>
      <c r="AI121" s="893">
        <f t="shared" si="627"/>
        <v>0</v>
      </c>
      <c r="AJ121" s="1178">
        <v>1998</v>
      </c>
      <c r="AK121" s="1263" t="str">
        <f t="shared" si="629"/>
        <v/>
      </c>
      <c r="AL121" s="1263" t="str">
        <f t="shared" si="630"/>
        <v/>
      </c>
      <c r="AM121" s="1263" t="str">
        <f t="shared" si="631"/>
        <v/>
      </c>
      <c r="AN121" s="1263" t="str">
        <f t="shared" si="632"/>
        <v/>
      </c>
      <c r="AO121" s="1263" t="str">
        <f t="shared" si="633"/>
        <v/>
      </c>
      <c r="AP121" s="1263" t="str">
        <f t="shared" si="634"/>
        <v/>
      </c>
      <c r="AQ121" s="1263" t="str">
        <f t="shared" si="635"/>
        <v/>
      </c>
      <c r="AR121" s="1263" t="str">
        <f t="shared" si="636"/>
        <v/>
      </c>
      <c r="AS121" s="1263" t="str">
        <f t="shared" si="637"/>
        <v/>
      </c>
      <c r="AT121" s="1263" t="str">
        <f t="shared" si="638"/>
        <v/>
      </c>
      <c r="AU121" s="1263" t="str">
        <f t="shared" si="639"/>
        <v/>
      </c>
      <c r="AV121" s="1263" t="str">
        <f t="shared" si="640"/>
        <v/>
      </c>
      <c r="AW121" s="1263" t="str">
        <f t="shared" si="641"/>
        <v/>
      </c>
      <c r="AX121" s="1263" t="str">
        <f t="shared" si="642"/>
        <v/>
      </c>
      <c r="AY121" s="1263" t="str">
        <f t="shared" si="643"/>
        <v/>
      </c>
      <c r="AZ121" s="1263" t="str">
        <f t="shared" si="644"/>
        <v/>
      </c>
      <c r="BA121" s="1263" t="str">
        <f t="shared" si="645"/>
        <v/>
      </c>
      <c r="BB121" s="1263" t="str">
        <f t="shared" si="646"/>
        <v/>
      </c>
      <c r="BC121" s="1263" t="str">
        <f t="shared" si="647"/>
        <v/>
      </c>
      <c r="BD121" s="1263" t="str">
        <f t="shared" si="648"/>
        <v/>
      </c>
      <c r="BE121" s="1263" t="str">
        <f t="shared" si="649"/>
        <v/>
      </c>
      <c r="BF121" s="1263" t="str">
        <f t="shared" si="650"/>
        <v/>
      </c>
      <c r="BG121" s="1263" t="str">
        <f t="shared" si="651"/>
        <v/>
      </c>
      <c r="BH121" s="1263" t="str">
        <f t="shared" si="652"/>
        <v/>
      </c>
      <c r="BI121" s="1263" t="str">
        <f t="shared" si="730"/>
        <v/>
      </c>
      <c r="BJ121" s="1263" t="str">
        <f t="shared" si="653"/>
        <v/>
      </c>
      <c r="BK121" s="1263" t="str">
        <f t="shared" si="654"/>
        <v/>
      </c>
      <c r="BL121" s="1263" t="str">
        <f t="shared" si="655"/>
        <v/>
      </c>
      <c r="BM121" s="1263" t="str">
        <f t="shared" si="656"/>
        <v/>
      </c>
      <c r="BN121" s="1263" t="str">
        <f t="shared" si="657"/>
        <v/>
      </c>
      <c r="BO121" s="1264">
        <f t="shared" si="765"/>
        <v>0</v>
      </c>
      <c r="BP121" s="1178">
        <v>1998</v>
      </c>
      <c r="BQ121" s="15" t="str">
        <f t="shared" si="796"/>
        <v/>
      </c>
      <c r="BR121" s="15" t="str">
        <f t="shared" si="797"/>
        <v/>
      </c>
      <c r="BS121" s="15" t="str">
        <f t="shared" si="798"/>
        <v/>
      </c>
      <c r="BT121" s="15" t="str">
        <f t="shared" si="799"/>
        <v/>
      </c>
      <c r="BU121" s="15" t="str">
        <f t="shared" si="800"/>
        <v/>
      </c>
      <c r="BV121" s="15" t="str">
        <f t="shared" si="801"/>
        <v/>
      </c>
      <c r="BW121" s="15" t="str">
        <f t="shared" si="802"/>
        <v/>
      </c>
      <c r="BX121" s="15" t="str">
        <f t="shared" si="803"/>
        <v/>
      </c>
      <c r="BY121" s="15" t="str">
        <f t="shared" si="804"/>
        <v/>
      </c>
      <c r="BZ121" s="15" t="str">
        <f t="shared" si="805"/>
        <v/>
      </c>
      <c r="CA121" s="15" t="str">
        <f t="shared" si="806"/>
        <v/>
      </c>
      <c r="CB121" s="15" t="str">
        <f t="shared" si="807"/>
        <v/>
      </c>
      <c r="CC121" s="15" t="str">
        <f t="shared" si="808"/>
        <v/>
      </c>
      <c r="CD121" s="15" t="str">
        <f t="shared" si="809"/>
        <v/>
      </c>
      <c r="CE121" s="15" t="str">
        <f t="shared" si="810"/>
        <v/>
      </c>
      <c r="CF121" s="15" t="str">
        <f t="shared" si="811"/>
        <v/>
      </c>
      <c r="CG121" s="15" t="str">
        <f t="shared" si="812"/>
        <v/>
      </c>
      <c r="CH121" s="15" t="str">
        <f t="shared" si="813"/>
        <v/>
      </c>
      <c r="CI121" s="15" t="str">
        <f t="shared" si="814"/>
        <v/>
      </c>
      <c r="CJ121" s="15" t="str">
        <f t="shared" si="815"/>
        <v/>
      </c>
      <c r="CK121" s="15" t="str">
        <f t="shared" si="816"/>
        <v/>
      </c>
      <c r="CL121" s="15" t="str">
        <f t="shared" si="817"/>
        <v/>
      </c>
      <c r="CM121" s="15" t="str">
        <f t="shared" si="818"/>
        <v/>
      </c>
      <c r="CN121" s="15" t="str">
        <f t="shared" si="819"/>
        <v/>
      </c>
      <c r="CO121" s="15" t="str">
        <f t="shared" si="820"/>
        <v/>
      </c>
      <c r="CP121" s="15" t="str">
        <f t="shared" si="821"/>
        <v/>
      </c>
      <c r="CQ121" s="15" t="str">
        <f t="shared" si="822"/>
        <v/>
      </c>
      <c r="CR121" s="15" t="str">
        <f t="shared" si="823"/>
        <v/>
      </c>
      <c r="CS121" s="15" t="str">
        <f t="shared" si="824"/>
        <v/>
      </c>
      <c r="CT121" s="15" t="str">
        <f t="shared" si="825"/>
        <v/>
      </c>
      <c r="CU121" s="1178">
        <v>1998</v>
      </c>
      <c r="CV121" s="14" t="str">
        <f t="shared" si="857"/>
        <v xml:space="preserve"> </v>
      </c>
      <c r="CW121" s="14" t="str">
        <f t="shared" si="858"/>
        <v xml:space="preserve"> </v>
      </c>
      <c r="CX121" s="14" t="str">
        <f t="shared" si="859"/>
        <v xml:space="preserve"> </v>
      </c>
      <c r="CY121" s="14" t="str">
        <f t="shared" si="860"/>
        <v xml:space="preserve"> </v>
      </c>
      <c r="CZ121" s="14" t="str">
        <f t="shared" si="861"/>
        <v xml:space="preserve"> </v>
      </c>
      <c r="DA121" s="14" t="str">
        <f t="shared" si="862"/>
        <v xml:space="preserve"> </v>
      </c>
      <c r="DB121" s="14" t="str">
        <f t="shared" si="863"/>
        <v xml:space="preserve"> </v>
      </c>
      <c r="DC121" s="14" t="str">
        <f t="shared" si="864"/>
        <v xml:space="preserve"> </v>
      </c>
      <c r="DD121" s="14" t="str">
        <f t="shared" si="865"/>
        <v xml:space="preserve"> </v>
      </c>
      <c r="DE121" s="14" t="str">
        <f t="shared" si="866"/>
        <v xml:space="preserve"> </v>
      </c>
      <c r="DF121" s="14" t="str">
        <f t="shared" si="867"/>
        <v xml:space="preserve"> </v>
      </c>
      <c r="DG121" s="14" t="str">
        <f t="shared" si="868"/>
        <v xml:space="preserve"> </v>
      </c>
      <c r="DH121" s="14" t="str">
        <f t="shared" si="869"/>
        <v xml:space="preserve"> </v>
      </c>
      <c r="DI121" s="14" t="str">
        <f t="shared" si="870"/>
        <v xml:space="preserve"> </v>
      </c>
      <c r="DJ121" s="14" t="str">
        <f t="shared" si="871"/>
        <v xml:space="preserve"> </v>
      </c>
      <c r="DK121" s="14" t="str">
        <f t="shared" si="872"/>
        <v xml:space="preserve"> </v>
      </c>
      <c r="DL121" s="14" t="str">
        <f t="shared" si="873"/>
        <v xml:space="preserve"> </v>
      </c>
      <c r="DM121" s="14" t="str">
        <f t="shared" si="874"/>
        <v xml:space="preserve"> </v>
      </c>
      <c r="DN121" s="14" t="str">
        <f t="shared" si="875"/>
        <v xml:space="preserve"> </v>
      </c>
      <c r="DO121" s="14" t="str">
        <f t="shared" si="876"/>
        <v xml:space="preserve"> </v>
      </c>
      <c r="DP121" s="14" t="str">
        <f t="shared" si="877"/>
        <v xml:space="preserve"> </v>
      </c>
      <c r="DQ121" s="14" t="str">
        <f t="shared" si="878"/>
        <v xml:space="preserve"> </v>
      </c>
      <c r="DR121" s="14" t="str">
        <f t="shared" si="879"/>
        <v xml:space="preserve"> </v>
      </c>
      <c r="DS121" s="14" t="str">
        <f t="shared" si="880"/>
        <v xml:space="preserve"> </v>
      </c>
      <c r="DT121" s="14" t="str">
        <f t="shared" si="881"/>
        <v xml:space="preserve"> </v>
      </c>
      <c r="DU121" s="14" t="str">
        <f t="shared" si="882"/>
        <v xml:space="preserve"> </v>
      </c>
      <c r="DV121" s="14" t="str">
        <f t="shared" si="883"/>
        <v xml:space="preserve"> </v>
      </c>
      <c r="DW121" s="14" t="str">
        <f t="shared" si="884"/>
        <v xml:space="preserve"> </v>
      </c>
      <c r="DX121" s="14" t="str">
        <f t="shared" si="885"/>
        <v xml:space="preserve"> </v>
      </c>
      <c r="DY121" s="14" t="str">
        <f t="shared" si="886"/>
        <v xml:space="preserve"> </v>
      </c>
      <c r="DZ121" s="14">
        <f t="shared" si="887"/>
        <v>0</v>
      </c>
      <c r="EA121" s="525"/>
      <c r="EB121" s="1178">
        <v>1998</v>
      </c>
      <c r="EC121" s="30" t="str">
        <f t="shared" si="826"/>
        <v xml:space="preserve"> </v>
      </c>
      <c r="ED121" s="30" t="str">
        <f t="shared" si="827"/>
        <v xml:space="preserve"> </v>
      </c>
      <c r="EE121" s="30" t="str">
        <f t="shared" si="828"/>
        <v xml:space="preserve"> </v>
      </c>
      <c r="EF121" s="30" t="str">
        <f t="shared" si="829"/>
        <v xml:space="preserve"> </v>
      </c>
      <c r="EG121" s="30" t="str">
        <f t="shared" si="830"/>
        <v xml:space="preserve"> </v>
      </c>
      <c r="EH121" s="30" t="str">
        <f t="shared" si="831"/>
        <v xml:space="preserve"> </v>
      </c>
      <c r="EI121" s="30" t="str">
        <f t="shared" si="832"/>
        <v xml:space="preserve"> </v>
      </c>
      <c r="EJ121" s="30" t="str">
        <f t="shared" si="833"/>
        <v xml:space="preserve"> </v>
      </c>
      <c r="EK121" s="30" t="str">
        <f t="shared" si="834"/>
        <v xml:space="preserve"> </v>
      </c>
      <c r="EL121" s="30" t="str">
        <f t="shared" si="835"/>
        <v xml:space="preserve"> </v>
      </c>
      <c r="EM121" s="30" t="str">
        <f t="shared" si="836"/>
        <v xml:space="preserve"> </v>
      </c>
      <c r="EN121" s="30" t="str">
        <f t="shared" si="837"/>
        <v xml:space="preserve"> </v>
      </c>
      <c r="EO121" s="30" t="str">
        <f t="shared" si="838"/>
        <v xml:space="preserve"> </v>
      </c>
      <c r="EP121" s="30" t="str">
        <f t="shared" si="839"/>
        <v xml:space="preserve"> </v>
      </c>
      <c r="EQ121" s="30" t="str">
        <f t="shared" si="840"/>
        <v xml:space="preserve"> </v>
      </c>
      <c r="ER121" s="30" t="str">
        <f t="shared" si="841"/>
        <v xml:space="preserve"> </v>
      </c>
      <c r="ES121" s="30" t="str">
        <f t="shared" si="842"/>
        <v xml:space="preserve"> </v>
      </c>
      <c r="ET121" s="30" t="str">
        <f t="shared" si="843"/>
        <v xml:space="preserve"> </v>
      </c>
      <c r="EU121" s="30" t="str">
        <f t="shared" si="844"/>
        <v xml:space="preserve"> </v>
      </c>
      <c r="EV121" s="30" t="str">
        <f t="shared" si="845"/>
        <v xml:space="preserve"> </v>
      </c>
      <c r="EW121" s="30" t="str">
        <f t="shared" si="846"/>
        <v xml:space="preserve"> </v>
      </c>
      <c r="EX121" s="30" t="str">
        <f t="shared" si="847"/>
        <v xml:space="preserve"> </v>
      </c>
      <c r="EY121" s="30" t="str">
        <f t="shared" si="848"/>
        <v xml:space="preserve"> </v>
      </c>
      <c r="EZ121" s="30" t="str">
        <f t="shared" si="849"/>
        <v xml:space="preserve"> </v>
      </c>
      <c r="FA121" s="30" t="str">
        <f t="shared" si="850"/>
        <v xml:space="preserve"> </v>
      </c>
      <c r="FB121" s="30" t="str">
        <f t="shared" si="851"/>
        <v xml:space="preserve"> </v>
      </c>
      <c r="FC121" s="30" t="str">
        <f t="shared" si="852"/>
        <v xml:space="preserve"> </v>
      </c>
      <c r="FD121" s="30" t="str">
        <f t="shared" si="853"/>
        <v xml:space="preserve"> </v>
      </c>
      <c r="FE121" s="30" t="str">
        <f t="shared" si="854"/>
        <v xml:space="preserve"> </v>
      </c>
      <c r="FF121" s="30" t="str">
        <f t="shared" si="855"/>
        <v xml:space="preserve"> </v>
      </c>
      <c r="FG121" s="639">
        <f t="shared" si="856"/>
        <v>0</v>
      </c>
      <c r="FI121" s="656">
        <v>1998</v>
      </c>
      <c r="FJ121" s="43" t="str">
        <f t="shared" si="888"/>
        <v/>
      </c>
      <c r="FK121" s="43" t="str">
        <f t="shared" si="889"/>
        <v/>
      </c>
      <c r="FL121" s="43" t="str">
        <f t="shared" si="890"/>
        <v/>
      </c>
      <c r="FM121" s="43" t="str">
        <f t="shared" si="891"/>
        <v/>
      </c>
      <c r="FN121" s="43" t="str">
        <f t="shared" si="892"/>
        <v/>
      </c>
      <c r="FO121" s="43" t="str">
        <f t="shared" si="893"/>
        <v/>
      </c>
      <c r="FP121" s="43" t="str">
        <f t="shared" si="894"/>
        <v/>
      </c>
      <c r="FQ121" s="43" t="str">
        <f t="shared" si="895"/>
        <v/>
      </c>
      <c r="FR121" s="43" t="str">
        <f t="shared" si="898"/>
        <v/>
      </c>
      <c r="FS121" s="43" t="str">
        <f t="shared" si="681"/>
        <v/>
      </c>
      <c r="FT121" s="43" t="str">
        <f t="shared" si="682"/>
        <v/>
      </c>
      <c r="FU121" s="43" t="str">
        <f t="shared" si="683"/>
        <v/>
      </c>
      <c r="FV121" s="43" t="str">
        <f t="shared" si="684"/>
        <v/>
      </c>
      <c r="FW121" s="43" t="str">
        <f t="shared" si="685"/>
        <v/>
      </c>
      <c r="FX121" s="43" t="str">
        <f t="shared" si="686"/>
        <v/>
      </c>
      <c r="FY121" s="43" t="str">
        <f t="shared" si="687"/>
        <v/>
      </c>
      <c r="FZ121" s="43" t="str">
        <f t="shared" si="688"/>
        <v/>
      </c>
      <c r="GA121" s="43" t="str">
        <f t="shared" si="689"/>
        <v/>
      </c>
      <c r="GB121" s="43" t="str">
        <f t="shared" si="690"/>
        <v/>
      </c>
      <c r="GC121" s="43" t="str">
        <f t="shared" si="691"/>
        <v/>
      </c>
      <c r="GD121" s="43" t="str">
        <f t="shared" si="692"/>
        <v/>
      </c>
      <c r="GE121" s="43" t="str">
        <f t="shared" si="693"/>
        <v/>
      </c>
      <c r="GF121" s="43" t="str">
        <f t="shared" si="694"/>
        <v/>
      </c>
      <c r="GG121" s="43" t="str">
        <f t="shared" si="733"/>
        <v/>
      </c>
      <c r="GH121" s="43" t="str">
        <f t="shared" si="695"/>
        <v/>
      </c>
      <c r="GI121" s="43" t="str">
        <f t="shared" si="696"/>
        <v/>
      </c>
      <c r="GJ121" s="43" t="str">
        <f t="shared" si="697"/>
        <v/>
      </c>
      <c r="GK121" s="43" t="str">
        <f t="shared" si="698"/>
        <v/>
      </c>
      <c r="GL121" s="43" t="str">
        <f t="shared" si="699"/>
        <v/>
      </c>
      <c r="GM121" s="43" t="str">
        <f t="shared" si="700"/>
        <v/>
      </c>
      <c r="GN121" s="1228">
        <f t="shared" si="899"/>
        <v>0</v>
      </c>
      <c r="GO121" s="1229">
        <f t="shared" si="595"/>
        <v>0</v>
      </c>
      <c r="GP121" s="656">
        <v>1998</v>
      </c>
      <c r="GQ121" s="4" t="str">
        <f t="shared" si="701"/>
        <v xml:space="preserve"> </v>
      </c>
      <c r="GR121" s="4" t="str">
        <f t="shared" si="702"/>
        <v xml:space="preserve"> </v>
      </c>
      <c r="GS121" s="4" t="str">
        <f t="shared" si="703"/>
        <v xml:space="preserve"> </v>
      </c>
      <c r="GT121" s="4" t="str">
        <f t="shared" si="704"/>
        <v xml:space="preserve"> </v>
      </c>
      <c r="GU121" s="4" t="str">
        <f t="shared" si="705"/>
        <v xml:space="preserve"> </v>
      </c>
      <c r="GV121" s="4" t="str">
        <f t="shared" si="706"/>
        <v xml:space="preserve"> </v>
      </c>
      <c r="GW121" s="4" t="str">
        <f t="shared" si="707"/>
        <v xml:space="preserve"> </v>
      </c>
      <c r="GX121" s="4" t="str">
        <f t="shared" si="708"/>
        <v xml:space="preserve"> </v>
      </c>
      <c r="GY121" s="4" t="str">
        <f t="shared" si="709"/>
        <v xml:space="preserve"> </v>
      </c>
      <c r="GZ121" s="4" t="str">
        <f t="shared" si="710"/>
        <v xml:space="preserve"> </v>
      </c>
      <c r="HA121" s="4" t="str">
        <f t="shared" si="711"/>
        <v xml:space="preserve"> </v>
      </c>
      <c r="HB121" s="4" t="str">
        <f t="shared" si="712"/>
        <v xml:space="preserve"> </v>
      </c>
      <c r="HC121" s="4" t="str">
        <f t="shared" si="713"/>
        <v xml:space="preserve"> </v>
      </c>
      <c r="HD121" s="4" t="str">
        <f t="shared" si="714"/>
        <v xml:space="preserve"> </v>
      </c>
      <c r="HE121" s="4" t="str">
        <f t="shared" si="715"/>
        <v xml:space="preserve"> </v>
      </c>
      <c r="HF121" s="4" t="str">
        <f t="shared" si="716"/>
        <v xml:space="preserve"> </v>
      </c>
      <c r="HG121" s="4" t="str">
        <f t="shared" si="717"/>
        <v xml:space="preserve"> </v>
      </c>
      <c r="HH121" s="4" t="str">
        <f t="shared" si="718"/>
        <v xml:space="preserve"> </v>
      </c>
      <c r="HI121" s="4" t="str">
        <f t="shared" si="719"/>
        <v xml:space="preserve"> </v>
      </c>
      <c r="HJ121" s="4" t="str">
        <f t="shared" si="720"/>
        <v xml:space="preserve"> </v>
      </c>
      <c r="HK121" s="4" t="str">
        <f t="shared" si="721"/>
        <v xml:space="preserve"> </v>
      </c>
      <c r="HL121" s="4" t="str">
        <f t="shared" si="722"/>
        <v xml:space="preserve"> </v>
      </c>
      <c r="HM121" s="4" t="str">
        <f t="shared" si="723"/>
        <v xml:space="preserve"> </v>
      </c>
      <c r="HN121" s="4" t="str">
        <f t="shared" si="724"/>
        <v xml:space="preserve"> </v>
      </c>
      <c r="HO121" s="4" t="str">
        <f t="shared" si="734"/>
        <v xml:space="preserve"> </v>
      </c>
      <c r="HP121" s="4" t="str">
        <f t="shared" si="725"/>
        <v xml:space="preserve"> </v>
      </c>
      <c r="HQ121" s="4" t="str">
        <f t="shared" si="726"/>
        <v xml:space="preserve"> </v>
      </c>
      <c r="HR121" s="4" t="str">
        <f t="shared" si="727"/>
        <v xml:space="preserve"> </v>
      </c>
      <c r="HS121" s="4" t="str">
        <f t="shared" si="728"/>
        <v xml:space="preserve"> </v>
      </c>
      <c r="HT121" s="4" t="str">
        <f t="shared" si="729"/>
        <v xml:space="preserve"> </v>
      </c>
      <c r="HU121" s="4">
        <f t="shared" si="596"/>
        <v>0</v>
      </c>
      <c r="HV121" s="656">
        <v>1998</v>
      </c>
      <c r="HW121" s="528" t="str">
        <f t="shared" si="597"/>
        <v xml:space="preserve"> </v>
      </c>
      <c r="HX121" s="528" t="str">
        <f t="shared" si="598"/>
        <v xml:space="preserve"> </v>
      </c>
      <c r="HY121" s="528" t="str">
        <f t="shared" si="599"/>
        <v xml:space="preserve"> </v>
      </c>
      <c r="HZ121" s="528" t="str">
        <f t="shared" si="600"/>
        <v xml:space="preserve"> </v>
      </c>
      <c r="IA121" s="528" t="str">
        <f t="shared" si="601"/>
        <v xml:space="preserve"> </v>
      </c>
      <c r="IB121" s="528" t="str">
        <f t="shared" si="602"/>
        <v xml:space="preserve"> </v>
      </c>
      <c r="IC121" s="528" t="str">
        <f t="shared" si="603"/>
        <v xml:space="preserve"> </v>
      </c>
      <c r="ID121" s="528" t="str">
        <f t="shared" si="604"/>
        <v xml:space="preserve"> </v>
      </c>
      <c r="IE121" s="528" t="str">
        <f t="shared" si="605"/>
        <v xml:space="preserve"> </v>
      </c>
      <c r="IF121" s="528" t="str">
        <f t="shared" si="606"/>
        <v xml:space="preserve"> </v>
      </c>
      <c r="IG121" s="528" t="str">
        <f t="shared" si="607"/>
        <v xml:space="preserve"> </v>
      </c>
      <c r="IH121" s="528" t="str">
        <f t="shared" si="608"/>
        <v xml:space="preserve"> </v>
      </c>
      <c r="II121" s="528" t="str">
        <f t="shared" si="609"/>
        <v xml:space="preserve"> </v>
      </c>
      <c r="IJ121" s="528" t="str">
        <f t="shared" si="610"/>
        <v xml:space="preserve"> </v>
      </c>
      <c r="IK121" s="528" t="str">
        <f t="shared" si="611"/>
        <v xml:space="preserve"> </v>
      </c>
      <c r="IL121" s="528" t="str">
        <f t="shared" si="612"/>
        <v xml:space="preserve"> </v>
      </c>
      <c r="IM121" s="528" t="str">
        <f t="shared" si="613"/>
        <v xml:space="preserve"> </v>
      </c>
      <c r="IN121" s="528" t="str">
        <f t="shared" si="614"/>
        <v xml:space="preserve"> </v>
      </c>
      <c r="IO121" s="528" t="str">
        <f t="shared" si="615"/>
        <v xml:space="preserve"> </v>
      </c>
      <c r="IP121" s="528" t="str">
        <f t="shared" si="616"/>
        <v xml:space="preserve"> </v>
      </c>
      <c r="IQ121" s="528" t="str">
        <f t="shared" si="617"/>
        <v xml:space="preserve"> </v>
      </c>
      <c r="IR121" s="528" t="str">
        <f t="shared" si="618"/>
        <v xml:space="preserve"> </v>
      </c>
      <c r="IS121" s="528" t="str">
        <f t="shared" si="619"/>
        <v xml:space="preserve"> </v>
      </c>
      <c r="IT121" s="528" t="str">
        <f t="shared" si="620"/>
        <v xml:space="preserve"> </v>
      </c>
      <c r="IU121" s="528" t="str">
        <f t="shared" si="621"/>
        <v xml:space="preserve"> </v>
      </c>
      <c r="IV121" s="528" t="str">
        <f t="shared" si="622"/>
        <v xml:space="preserve"> </v>
      </c>
      <c r="IW121" s="528" t="str">
        <f t="shared" si="623"/>
        <v xml:space="preserve"> </v>
      </c>
      <c r="IX121" s="528" t="str">
        <f t="shared" si="624"/>
        <v xml:space="preserve"> </v>
      </c>
      <c r="IY121" s="528" t="str">
        <f t="shared" si="625"/>
        <v xml:space="preserve"> </v>
      </c>
      <c r="IZ121" s="528" t="str">
        <f t="shared" si="626"/>
        <v xml:space="preserve"> </v>
      </c>
      <c r="JA121" s="1177">
        <f t="shared" si="553"/>
        <v>0</v>
      </c>
      <c r="JB121" s="8">
        <f t="shared" si="896"/>
        <v>0</v>
      </c>
    </row>
    <row r="122" spans="1:262">
      <c r="A122" s="773">
        <v>1999</v>
      </c>
      <c r="B122" s="1226">
        <v>0</v>
      </c>
      <c r="C122" s="1189">
        <v>0</v>
      </c>
      <c r="D122" s="1189">
        <v>0</v>
      </c>
      <c r="E122" s="1189">
        <v>0</v>
      </c>
      <c r="F122" s="1227">
        <v>0</v>
      </c>
      <c r="G122" s="1214">
        <v>0</v>
      </c>
      <c r="H122" s="1189">
        <v>0</v>
      </c>
      <c r="I122" s="1189">
        <v>0</v>
      </c>
      <c r="J122" s="1189">
        <v>0</v>
      </c>
      <c r="K122" s="1227">
        <v>0</v>
      </c>
      <c r="L122" s="1214">
        <v>0</v>
      </c>
      <c r="M122" s="1189">
        <v>0</v>
      </c>
      <c r="N122" s="1189">
        <v>0</v>
      </c>
      <c r="O122" s="1189">
        <v>0</v>
      </c>
      <c r="P122" s="1227">
        <v>0</v>
      </c>
      <c r="Q122" s="1214">
        <v>0</v>
      </c>
      <c r="R122" s="1189">
        <v>0</v>
      </c>
      <c r="S122" s="1189">
        <v>0</v>
      </c>
      <c r="T122" s="1189">
        <v>0</v>
      </c>
      <c r="U122" s="1227">
        <v>0</v>
      </c>
      <c r="V122" s="1214">
        <v>0</v>
      </c>
      <c r="W122" s="1189">
        <v>0</v>
      </c>
      <c r="X122" s="1189">
        <v>0</v>
      </c>
      <c r="Y122" s="1189">
        <v>0</v>
      </c>
      <c r="Z122" s="1227">
        <v>0</v>
      </c>
      <c r="AA122" s="1214">
        <v>0</v>
      </c>
      <c r="AB122" s="1189">
        <v>0</v>
      </c>
      <c r="AC122" s="1189">
        <v>0</v>
      </c>
      <c r="AD122" s="1189">
        <v>0</v>
      </c>
      <c r="AE122" s="1227">
        <v>0</v>
      </c>
      <c r="AF122" s="1317"/>
      <c r="AG122" s="568">
        <f t="shared" si="897"/>
        <v>0</v>
      </c>
      <c r="AH122" s="504">
        <f t="shared" si="556"/>
        <v>0</v>
      </c>
      <c r="AI122" s="893">
        <f t="shared" si="627"/>
        <v>0</v>
      </c>
      <c r="AJ122" s="1178">
        <v>1999</v>
      </c>
      <c r="AK122" s="1263" t="str">
        <f t="shared" si="629"/>
        <v/>
      </c>
      <c r="AL122" s="1263" t="str">
        <f t="shared" si="630"/>
        <v/>
      </c>
      <c r="AM122" s="1263" t="str">
        <f t="shared" si="631"/>
        <v/>
      </c>
      <c r="AN122" s="1263" t="str">
        <f t="shared" si="632"/>
        <v/>
      </c>
      <c r="AO122" s="1263" t="str">
        <f t="shared" si="633"/>
        <v/>
      </c>
      <c r="AP122" s="1263" t="str">
        <f t="shared" si="634"/>
        <v/>
      </c>
      <c r="AQ122" s="1263" t="str">
        <f t="shared" si="635"/>
        <v/>
      </c>
      <c r="AR122" s="1263" t="str">
        <f t="shared" si="636"/>
        <v/>
      </c>
      <c r="AS122" s="1263" t="str">
        <f t="shared" si="637"/>
        <v/>
      </c>
      <c r="AT122" s="1263" t="str">
        <f t="shared" si="638"/>
        <v/>
      </c>
      <c r="AU122" s="1263" t="str">
        <f t="shared" si="639"/>
        <v/>
      </c>
      <c r="AV122" s="1263" t="str">
        <f t="shared" si="640"/>
        <v/>
      </c>
      <c r="AW122" s="1263" t="str">
        <f t="shared" si="641"/>
        <v/>
      </c>
      <c r="AX122" s="1263" t="str">
        <f t="shared" si="642"/>
        <v/>
      </c>
      <c r="AY122" s="1263" t="str">
        <f t="shared" si="643"/>
        <v/>
      </c>
      <c r="AZ122" s="1263" t="str">
        <f t="shared" si="644"/>
        <v/>
      </c>
      <c r="BA122" s="1263" t="str">
        <f t="shared" si="645"/>
        <v/>
      </c>
      <c r="BB122" s="1263" t="str">
        <f t="shared" si="646"/>
        <v/>
      </c>
      <c r="BC122" s="1263" t="str">
        <f t="shared" si="647"/>
        <v/>
      </c>
      <c r="BD122" s="1263" t="str">
        <f t="shared" si="648"/>
        <v/>
      </c>
      <c r="BE122" s="1263" t="str">
        <f t="shared" si="649"/>
        <v/>
      </c>
      <c r="BF122" s="1263" t="str">
        <f t="shared" si="650"/>
        <v/>
      </c>
      <c r="BG122" s="1263" t="str">
        <f t="shared" si="651"/>
        <v/>
      </c>
      <c r="BH122" s="1263" t="str">
        <f t="shared" si="652"/>
        <v/>
      </c>
      <c r="BI122" s="1263" t="str">
        <f t="shared" si="730"/>
        <v/>
      </c>
      <c r="BJ122" s="1263" t="str">
        <f t="shared" si="653"/>
        <v/>
      </c>
      <c r="BK122" s="1263" t="str">
        <f t="shared" si="654"/>
        <v/>
      </c>
      <c r="BL122" s="1263" t="str">
        <f t="shared" si="655"/>
        <v/>
      </c>
      <c r="BM122" s="1263" t="str">
        <f t="shared" si="656"/>
        <v/>
      </c>
      <c r="BN122" s="1263" t="str">
        <f t="shared" si="657"/>
        <v/>
      </c>
      <c r="BO122" s="1264">
        <f t="shared" si="765"/>
        <v>0</v>
      </c>
      <c r="BP122" s="1178">
        <v>1999</v>
      </c>
      <c r="BQ122" s="15" t="str">
        <f t="shared" si="796"/>
        <v/>
      </c>
      <c r="BR122" s="15" t="str">
        <f t="shared" si="797"/>
        <v/>
      </c>
      <c r="BS122" s="15" t="str">
        <f t="shared" si="798"/>
        <v/>
      </c>
      <c r="BT122" s="15" t="str">
        <f t="shared" si="799"/>
        <v/>
      </c>
      <c r="BU122" s="15" t="str">
        <f t="shared" si="800"/>
        <v/>
      </c>
      <c r="BV122" s="15" t="str">
        <f t="shared" si="801"/>
        <v/>
      </c>
      <c r="BW122" s="15" t="str">
        <f t="shared" si="802"/>
        <v/>
      </c>
      <c r="BX122" s="15" t="str">
        <f t="shared" si="803"/>
        <v/>
      </c>
      <c r="BY122" s="15" t="str">
        <f t="shared" si="804"/>
        <v/>
      </c>
      <c r="BZ122" s="15" t="str">
        <f t="shared" si="805"/>
        <v/>
      </c>
      <c r="CA122" s="15" t="str">
        <f t="shared" si="806"/>
        <v/>
      </c>
      <c r="CB122" s="15" t="str">
        <f t="shared" si="807"/>
        <v/>
      </c>
      <c r="CC122" s="15" t="str">
        <f t="shared" si="808"/>
        <v/>
      </c>
      <c r="CD122" s="15" t="str">
        <f t="shared" si="809"/>
        <v/>
      </c>
      <c r="CE122" s="15" t="str">
        <f t="shared" si="810"/>
        <v/>
      </c>
      <c r="CF122" s="15" t="str">
        <f t="shared" si="811"/>
        <v/>
      </c>
      <c r="CG122" s="15" t="str">
        <f t="shared" si="812"/>
        <v/>
      </c>
      <c r="CH122" s="15" t="str">
        <f t="shared" si="813"/>
        <v/>
      </c>
      <c r="CI122" s="15" t="str">
        <f t="shared" si="814"/>
        <v/>
      </c>
      <c r="CJ122" s="15" t="str">
        <f t="shared" si="815"/>
        <v/>
      </c>
      <c r="CK122" s="15" t="str">
        <f t="shared" si="816"/>
        <v/>
      </c>
      <c r="CL122" s="15" t="str">
        <f t="shared" si="817"/>
        <v/>
      </c>
      <c r="CM122" s="15" t="str">
        <f t="shared" si="818"/>
        <v/>
      </c>
      <c r="CN122" s="15" t="str">
        <f t="shared" si="819"/>
        <v/>
      </c>
      <c r="CO122" s="15" t="str">
        <f t="shared" si="820"/>
        <v/>
      </c>
      <c r="CP122" s="15" t="str">
        <f t="shared" si="821"/>
        <v/>
      </c>
      <c r="CQ122" s="15" t="str">
        <f t="shared" si="822"/>
        <v/>
      </c>
      <c r="CR122" s="15" t="str">
        <f t="shared" si="823"/>
        <v/>
      </c>
      <c r="CS122" s="15" t="str">
        <f t="shared" si="824"/>
        <v/>
      </c>
      <c r="CT122" s="15" t="str">
        <f t="shared" si="825"/>
        <v/>
      </c>
      <c r="CU122" s="1178">
        <v>1999</v>
      </c>
      <c r="CV122" s="14" t="str">
        <f t="shared" si="857"/>
        <v xml:space="preserve"> </v>
      </c>
      <c r="CW122" s="14" t="str">
        <f t="shared" si="858"/>
        <v xml:space="preserve"> </v>
      </c>
      <c r="CX122" s="14" t="str">
        <f t="shared" si="859"/>
        <v xml:space="preserve"> </v>
      </c>
      <c r="CY122" s="14" t="str">
        <f t="shared" si="860"/>
        <v xml:space="preserve"> </v>
      </c>
      <c r="CZ122" s="14" t="str">
        <f t="shared" si="861"/>
        <v xml:space="preserve"> </v>
      </c>
      <c r="DA122" s="14" t="str">
        <f t="shared" si="862"/>
        <v xml:space="preserve"> </v>
      </c>
      <c r="DB122" s="14" t="str">
        <f t="shared" si="863"/>
        <v xml:space="preserve"> </v>
      </c>
      <c r="DC122" s="14" t="str">
        <f t="shared" si="864"/>
        <v xml:space="preserve"> </v>
      </c>
      <c r="DD122" s="14" t="str">
        <f t="shared" si="865"/>
        <v xml:space="preserve"> </v>
      </c>
      <c r="DE122" s="14" t="str">
        <f t="shared" si="866"/>
        <v xml:space="preserve"> </v>
      </c>
      <c r="DF122" s="14" t="str">
        <f t="shared" si="867"/>
        <v xml:space="preserve"> </v>
      </c>
      <c r="DG122" s="14" t="str">
        <f t="shared" si="868"/>
        <v xml:space="preserve"> </v>
      </c>
      <c r="DH122" s="14" t="str">
        <f t="shared" si="869"/>
        <v xml:space="preserve"> </v>
      </c>
      <c r="DI122" s="14" t="str">
        <f t="shared" si="870"/>
        <v xml:space="preserve"> </v>
      </c>
      <c r="DJ122" s="14" t="str">
        <f t="shared" si="871"/>
        <v xml:space="preserve"> </v>
      </c>
      <c r="DK122" s="14" t="str">
        <f t="shared" si="872"/>
        <v xml:space="preserve"> </v>
      </c>
      <c r="DL122" s="14" t="str">
        <f t="shared" si="873"/>
        <v xml:space="preserve"> </v>
      </c>
      <c r="DM122" s="14" t="str">
        <f t="shared" si="874"/>
        <v xml:space="preserve"> </v>
      </c>
      <c r="DN122" s="14" t="str">
        <f t="shared" si="875"/>
        <v xml:space="preserve"> </v>
      </c>
      <c r="DO122" s="14" t="str">
        <f t="shared" si="876"/>
        <v xml:space="preserve"> </v>
      </c>
      <c r="DP122" s="14" t="str">
        <f t="shared" si="877"/>
        <v xml:space="preserve"> </v>
      </c>
      <c r="DQ122" s="14" t="str">
        <f t="shared" si="878"/>
        <v xml:space="preserve"> </v>
      </c>
      <c r="DR122" s="14" t="str">
        <f t="shared" si="879"/>
        <v xml:space="preserve"> </v>
      </c>
      <c r="DS122" s="14" t="str">
        <f t="shared" si="880"/>
        <v xml:space="preserve"> </v>
      </c>
      <c r="DT122" s="14" t="str">
        <f t="shared" si="881"/>
        <v xml:space="preserve"> </v>
      </c>
      <c r="DU122" s="14" t="str">
        <f t="shared" si="882"/>
        <v xml:space="preserve"> </v>
      </c>
      <c r="DV122" s="14" t="str">
        <f t="shared" si="883"/>
        <v xml:space="preserve"> </v>
      </c>
      <c r="DW122" s="14" t="str">
        <f t="shared" si="884"/>
        <v xml:space="preserve"> </v>
      </c>
      <c r="DX122" s="14" t="str">
        <f t="shared" si="885"/>
        <v xml:space="preserve"> </v>
      </c>
      <c r="DY122" s="14" t="str">
        <f t="shared" si="886"/>
        <v xml:space="preserve"> </v>
      </c>
      <c r="DZ122" s="14">
        <f t="shared" si="887"/>
        <v>0</v>
      </c>
      <c r="EA122" s="525"/>
      <c r="EB122" s="1178">
        <v>1999</v>
      </c>
      <c r="EC122" s="30" t="str">
        <f t="shared" si="826"/>
        <v xml:space="preserve"> </v>
      </c>
      <c r="ED122" s="30" t="str">
        <f t="shared" si="827"/>
        <v xml:space="preserve"> </v>
      </c>
      <c r="EE122" s="30" t="str">
        <f t="shared" si="828"/>
        <v xml:space="preserve"> </v>
      </c>
      <c r="EF122" s="30" t="str">
        <f t="shared" si="829"/>
        <v xml:space="preserve"> </v>
      </c>
      <c r="EG122" s="30" t="str">
        <f t="shared" si="830"/>
        <v xml:space="preserve"> </v>
      </c>
      <c r="EH122" s="30" t="str">
        <f t="shared" si="831"/>
        <v xml:space="preserve"> </v>
      </c>
      <c r="EI122" s="30" t="str">
        <f t="shared" si="832"/>
        <v xml:space="preserve"> </v>
      </c>
      <c r="EJ122" s="30" t="str">
        <f t="shared" si="833"/>
        <v xml:space="preserve"> </v>
      </c>
      <c r="EK122" s="30" t="str">
        <f t="shared" si="834"/>
        <v xml:space="preserve"> </v>
      </c>
      <c r="EL122" s="30" t="str">
        <f t="shared" si="835"/>
        <v xml:space="preserve"> </v>
      </c>
      <c r="EM122" s="30" t="str">
        <f t="shared" si="836"/>
        <v xml:space="preserve"> </v>
      </c>
      <c r="EN122" s="30" t="str">
        <f t="shared" si="837"/>
        <v xml:space="preserve"> </v>
      </c>
      <c r="EO122" s="30" t="str">
        <f t="shared" si="838"/>
        <v xml:space="preserve"> </v>
      </c>
      <c r="EP122" s="30" t="str">
        <f t="shared" si="839"/>
        <v xml:space="preserve"> </v>
      </c>
      <c r="EQ122" s="30" t="str">
        <f t="shared" si="840"/>
        <v xml:space="preserve"> </v>
      </c>
      <c r="ER122" s="30" t="str">
        <f t="shared" si="841"/>
        <v xml:space="preserve"> </v>
      </c>
      <c r="ES122" s="30" t="str">
        <f t="shared" si="842"/>
        <v xml:space="preserve"> </v>
      </c>
      <c r="ET122" s="30" t="str">
        <f t="shared" si="843"/>
        <v xml:space="preserve"> </v>
      </c>
      <c r="EU122" s="30" t="str">
        <f t="shared" si="844"/>
        <v xml:space="preserve"> </v>
      </c>
      <c r="EV122" s="30" t="str">
        <f t="shared" si="845"/>
        <v xml:space="preserve"> </v>
      </c>
      <c r="EW122" s="30" t="str">
        <f t="shared" si="846"/>
        <v xml:space="preserve"> </v>
      </c>
      <c r="EX122" s="30" t="str">
        <f t="shared" si="847"/>
        <v xml:space="preserve"> </v>
      </c>
      <c r="EY122" s="30" t="str">
        <f t="shared" si="848"/>
        <v xml:space="preserve"> </v>
      </c>
      <c r="EZ122" s="30" t="str">
        <f t="shared" si="849"/>
        <v xml:space="preserve"> </v>
      </c>
      <c r="FA122" s="30" t="str">
        <f t="shared" si="850"/>
        <v xml:space="preserve"> </v>
      </c>
      <c r="FB122" s="30" t="str">
        <f t="shared" si="851"/>
        <v xml:space="preserve"> </v>
      </c>
      <c r="FC122" s="30" t="str">
        <f t="shared" si="852"/>
        <v xml:space="preserve"> </v>
      </c>
      <c r="FD122" s="30" t="str">
        <f t="shared" si="853"/>
        <v xml:space="preserve"> </v>
      </c>
      <c r="FE122" s="30" t="str">
        <f t="shared" si="854"/>
        <v xml:space="preserve"> </v>
      </c>
      <c r="FF122" s="30" t="str">
        <f t="shared" si="855"/>
        <v xml:space="preserve"> </v>
      </c>
      <c r="FG122" s="639">
        <f t="shared" si="856"/>
        <v>0</v>
      </c>
      <c r="FI122" s="656">
        <v>1999</v>
      </c>
      <c r="FJ122" s="43" t="str">
        <f t="shared" si="888"/>
        <v/>
      </c>
      <c r="FK122" s="43" t="str">
        <f t="shared" si="889"/>
        <v/>
      </c>
      <c r="FL122" s="43" t="str">
        <f t="shared" si="890"/>
        <v/>
      </c>
      <c r="FM122" s="43" t="str">
        <f t="shared" si="891"/>
        <v/>
      </c>
      <c r="FN122" s="43" t="str">
        <f t="shared" si="892"/>
        <v/>
      </c>
      <c r="FO122" s="43" t="str">
        <f t="shared" si="893"/>
        <v/>
      </c>
      <c r="FP122" s="43" t="str">
        <f t="shared" si="894"/>
        <v/>
      </c>
      <c r="FQ122" s="43" t="str">
        <f t="shared" si="895"/>
        <v/>
      </c>
      <c r="FR122" s="43" t="str">
        <f t="shared" si="898"/>
        <v/>
      </c>
      <c r="FS122" s="43" t="str">
        <f t="shared" si="681"/>
        <v/>
      </c>
      <c r="FT122" s="43" t="str">
        <f t="shared" si="682"/>
        <v/>
      </c>
      <c r="FU122" s="43" t="str">
        <f t="shared" si="683"/>
        <v/>
      </c>
      <c r="FV122" s="43" t="str">
        <f t="shared" si="684"/>
        <v/>
      </c>
      <c r="FW122" s="43" t="str">
        <f t="shared" si="685"/>
        <v/>
      </c>
      <c r="FX122" s="43" t="str">
        <f t="shared" si="686"/>
        <v/>
      </c>
      <c r="FY122" s="43" t="str">
        <f t="shared" si="687"/>
        <v/>
      </c>
      <c r="FZ122" s="43" t="str">
        <f t="shared" si="688"/>
        <v/>
      </c>
      <c r="GA122" s="43" t="str">
        <f t="shared" si="689"/>
        <v/>
      </c>
      <c r="GB122" s="43" t="str">
        <f t="shared" si="690"/>
        <v/>
      </c>
      <c r="GC122" s="43" t="str">
        <f t="shared" si="691"/>
        <v/>
      </c>
      <c r="GD122" s="43" t="str">
        <f t="shared" si="692"/>
        <v/>
      </c>
      <c r="GE122" s="43" t="str">
        <f t="shared" si="693"/>
        <v/>
      </c>
      <c r="GF122" s="43" t="str">
        <f t="shared" si="694"/>
        <v/>
      </c>
      <c r="GG122" s="43" t="str">
        <f t="shared" si="733"/>
        <v/>
      </c>
      <c r="GH122" s="43" t="str">
        <f t="shared" si="695"/>
        <v/>
      </c>
      <c r="GI122" s="43" t="str">
        <f t="shared" si="696"/>
        <v/>
      </c>
      <c r="GJ122" s="43" t="str">
        <f t="shared" si="697"/>
        <v/>
      </c>
      <c r="GK122" s="43" t="str">
        <f t="shared" si="698"/>
        <v/>
      </c>
      <c r="GL122" s="43" t="str">
        <f t="shared" si="699"/>
        <v/>
      </c>
      <c r="GM122" s="43" t="str">
        <f t="shared" si="700"/>
        <v/>
      </c>
      <c r="GN122" s="1228">
        <f t="shared" si="899"/>
        <v>0</v>
      </c>
      <c r="GO122" s="1229">
        <f t="shared" si="595"/>
        <v>0</v>
      </c>
      <c r="GP122" s="656">
        <v>1999</v>
      </c>
      <c r="GQ122" s="4" t="str">
        <f t="shared" si="701"/>
        <v xml:space="preserve"> </v>
      </c>
      <c r="GR122" s="4" t="str">
        <f t="shared" si="702"/>
        <v xml:space="preserve"> </v>
      </c>
      <c r="GS122" s="4" t="str">
        <f t="shared" si="703"/>
        <v xml:space="preserve"> </v>
      </c>
      <c r="GT122" s="4" t="str">
        <f t="shared" si="704"/>
        <v xml:space="preserve"> </v>
      </c>
      <c r="GU122" s="4" t="str">
        <f t="shared" si="705"/>
        <v xml:space="preserve"> </v>
      </c>
      <c r="GV122" s="4" t="str">
        <f t="shared" si="706"/>
        <v xml:space="preserve"> </v>
      </c>
      <c r="GW122" s="4" t="str">
        <f t="shared" si="707"/>
        <v xml:space="preserve"> </v>
      </c>
      <c r="GX122" s="4" t="str">
        <f t="shared" si="708"/>
        <v xml:space="preserve"> </v>
      </c>
      <c r="GY122" s="4" t="str">
        <f t="shared" si="709"/>
        <v xml:space="preserve"> </v>
      </c>
      <c r="GZ122" s="4" t="str">
        <f t="shared" si="710"/>
        <v xml:space="preserve"> </v>
      </c>
      <c r="HA122" s="4" t="str">
        <f t="shared" si="711"/>
        <v xml:space="preserve"> </v>
      </c>
      <c r="HB122" s="4" t="str">
        <f t="shared" si="712"/>
        <v xml:space="preserve"> </v>
      </c>
      <c r="HC122" s="4" t="str">
        <f t="shared" si="713"/>
        <v xml:space="preserve"> </v>
      </c>
      <c r="HD122" s="4" t="str">
        <f t="shared" si="714"/>
        <v xml:space="preserve"> </v>
      </c>
      <c r="HE122" s="4" t="str">
        <f t="shared" si="715"/>
        <v xml:space="preserve"> </v>
      </c>
      <c r="HF122" s="4" t="str">
        <f t="shared" si="716"/>
        <v xml:space="preserve"> </v>
      </c>
      <c r="HG122" s="4" t="str">
        <f t="shared" si="717"/>
        <v xml:space="preserve"> </v>
      </c>
      <c r="HH122" s="4" t="str">
        <f t="shared" si="718"/>
        <v xml:space="preserve"> </v>
      </c>
      <c r="HI122" s="4" t="str">
        <f t="shared" si="719"/>
        <v xml:space="preserve"> </v>
      </c>
      <c r="HJ122" s="4" t="str">
        <f t="shared" si="720"/>
        <v xml:space="preserve"> </v>
      </c>
      <c r="HK122" s="4" t="str">
        <f t="shared" si="721"/>
        <v xml:space="preserve"> </v>
      </c>
      <c r="HL122" s="4" t="str">
        <f t="shared" si="722"/>
        <v xml:space="preserve"> </v>
      </c>
      <c r="HM122" s="4" t="str">
        <f t="shared" si="723"/>
        <v xml:space="preserve"> </v>
      </c>
      <c r="HN122" s="4" t="str">
        <f t="shared" si="724"/>
        <v xml:space="preserve"> </v>
      </c>
      <c r="HO122" s="4" t="str">
        <f t="shared" si="734"/>
        <v xml:space="preserve"> </v>
      </c>
      <c r="HP122" s="4" t="str">
        <f t="shared" si="725"/>
        <v xml:space="preserve"> </v>
      </c>
      <c r="HQ122" s="4" t="str">
        <f t="shared" si="726"/>
        <v xml:space="preserve"> </v>
      </c>
      <c r="HR122" s="4" t="str">
        <f t="shared" si="727"/>
        <v xml:space="preserve"> </v>
      </c>
      <c r="HS122" s="4" t="str">
        <f t="shared" si="728"/>
        <v xml:space="preserve"> </v>
      </c>
      <c r="HT122" s="4" t="str">
        <f t="shared" si="729"/>
        <v xml:space="preserve"> </v>
      </c>
      <c r="HU122" s="4">
        <f t="shared" si="596"/>
        <v>0</v>
      </c>
      <c r="HV122" s="656">
        <v>1999</v>
      </c>
      <c r="HW122" s="528" t="str">
        <f t="shared" si="597"/>
        <v xml:space="preserve"> </v>
      </c>
      <c r="HX122" s="528" t="str">
        <f t="shared" si="598"/>
        <v xml:space="preserve"> </v>
      </c>
      <c r="HY122" s="528" t="str">
        <f t="shared" si="599"/>
        <v xml:space="preserve"> </v>
      </c>
      <c r="HZ122" s="528" t="str">
        <f t="shared" si="600"/>
        <v xml:space="preserve"> </v>
      </c>
      <c r="IA122" s="528" t="str">
        <f t="shared" si="601"/>
        <v xml:space="preserve"> </v>
      </c>
      <c r="IB122" s="528" t="str">
        <f t="shared" si="602"/>
        <v xml:space="preserve"> </v>
      </c>
      <c r="IC122" s="528" t="str">
        <f t="shared" si="603"/>
        <v xml:space="preserve"> </v>
      </c>
      <c r="ID122" s="528" t="str">
        <f t="shared" si="604"/>
        <v xml:space="preserve"> </v>
      </c>
      <c r="IE122" s="528" t="str">
        <f t="shared" si="605"/>
        <v xml:space="preserve"> </v>
      </c>
      <c r="IF122" s="528" t="str">
        <f t="shared" si="606"/>
        <v xml:space="preserve"> </v>
      </c>
      <c r="IG122" s="528" t="str">
        <f t="shared" si="607"/>
        <v xml:space="preserve"> </v>
      </c>
      <c r="IH122" s="528" t="str">
        <f t="shared" si="608"/>
        <v xml:space="preserve"> </v>
      </c>
      <c r="II122" s="528" t="str">
        <f t="shared" si="609"/>
        <v xml:space="preserve"> </v>
      </c>
      <c r="IJ122" s="528" t="str">
        <f t="shared" si="610"/>
        <v xml:space="preserve"> </v>
      </c>
      <c r="IK122" s="528" t="str">
        <f t="shared" si="611"/>
        <v xml:space="preserve"> </v>
      </c>
      <c r="IL122" s="528" t="str">
        <f t="shared" si="612"/>
        <v xml:space="preserve"> </v>
      </c>
      <c r="IM122" s="528" t="str">
        <f t="shared" si="613"/>
        <v xml:space="preserve"> </v>
      </c>
      <c r="IN122" s="528" t="str">
        <f t="shared" si="614"/>
        <v xml:space="preserve"> </v>
      </c>
      <c r="IO122" s="528" t="str">
        <f t="shared" si="615"/>
        <v xml:space="preserve"> </v>
      </c>
      <c r="IP122" s="528" t="str">
        <f t="shared" si="616"/>
        <v xml:space="preserve"> </v>
      </c>
      <c r="IQ122" s="528" t="str">
        <f t="shared" si="617"/>
        <v xml:space="preserve"> </v>
      </c>
      <c r="IR122" s="528" t="str">
        <f t="shared" si="618"/>
        <v xml:space="preserve"> </v>
      </c>
      <c r="IS122" s="528" t="str">
        <f t="shared" si="619"/>
        <v xml:space="preserve"> </v>
      </c>
      <c r="IT122" s="528" t="str">
        <f t="shared" si="620"/>
        <v xml:space="preserve"> </v>
      </c>
      <c r="IU122" s="528" t="str">
        <f t="shared" si="621"/>
        <v xml:space="preserve"> </v>
      </c>
      <c r="IV122" s="528" t="str">
        <f t="shared" si="622"/>
        <v xml:space="preserve"> </v>
      </c>
      <c r="IW122" s="528" t="str">
        <f t="shared" si="623"/>
        <v xml:space="preserve"> </v>
      </c>
      <c r="IX122" s="528" t="str">
        <f t="shared" si="624"/>
        <v xml:space="preserve"> </v>
      </c>
      <c r="IY122" s="528" t="str">
        <f t="shared" si="625"/>
        <v xml:space="preserve"> </v>
      </c>
      <c r="IZ122" s="528" t="str">
        <f t="shared" si="626"/>
        <v xml:space="preserve"> </v>
      </c>
      <c r="JA122" s="1177">
        <f t="shared" si="553"/>
        <v>0</v>
      </c>
      <c r="JB122" s="8">
        <f t="shared" si="896"/>
        <v>0</v>
      </c>
    </row>
    <row r="123" spans="1:262" ht="13.8" thickBot="1">
      <c r="A123" s="1193">
        <v>2000</v>
      </c>
      <c r="B123" s="1230">
        <v>0</v>
      </c>
      <c r="C123" s="1231">
        <v>0</v>
      </c>
      <c r="D123" s="1231">
        <v>0</v>
      </c>
      <c r="E123" s="1231">
        <v>0</v>
      </c>
      <c r="F123" s="1232">
        <v>0</v>
      </c>
      <c r="G123" s="1233">
        <v>0</v>
      </c>
      <c r="H123" s="1231">
        <v>0</v>
      </c>
      <c r="I123" s="1231">
        <v>0</v>
      </c>
      <c r="J123" s="1231">
        <v>0</v>
      </c>
      <c r="K123" s="1232">
        <v>0</v>
      </c>
      <c r="L123" s="1233">
        <v>0</v>
      </c>
      <c r="M123" s="1231">
        <v>0</v>
      </c>
      <c r="N123" s="1231">
        <v>0</v>
      </c>
      <c r="O123" s="1231">
        <v>0</v>
      </c>
      <c r="P123" s="1232">
        <v>0</v>
      </c>
      <c r="Q123" s="1233">
        <v>0</v>
      </c>
      <c r="R123" s="1231">
        <v>0</v>
      </c>
      <c r="S123" s="1231">
        <v>0</v>
      </c>
      <c r="T123" s="1231" t="s">
        <v>60</v>
      </c>
      <c r="U123" s="1232">
        <v>0</v>
      </c>
      <c r="V123" s="1233">
        <v>0</v>
      </c>
      <c r="W123" s="1231">
        <v>0</v>
      </c>
      <c r="X123" s="1231">
        <v>0</v>
      </c>
      <c r="Y123" s="1231">
        <v>0</v>
      </c>
      <c r="Z123" s="1232">
        <v>0</v>
      </c>
      <c r="AA123" s="1233">
        <v>0</v>
      </c>
      <c r="AB123" s="1231">
        <v>0</v>
      </c>
      <c r="AC123" s="1231">
        <v>0</v>
      </c>
      <c r="AD123" s="1231">
        <v>0</v>
      </c>
      <c r="AE123" s="1232">
        <v>0</v>
      </c>
      <c r="AF123" s="1318"/>
      <c r="AG123" s="695">
        <f t="shared" si="897"/>
        <v>0</v>
      </c>
      <c r="AH123" s="1190" t="str">
        <f t="shared" si="556"/>
        <v>Trace</v>
      </c>
      <c r="AI123" s="1191">
        <f t="shared" si="627"/>
        <v>0</v>
      </c>
      <c r="AJ123" s="1192">
        <v>2000</v>
      </c>
      <c r="AK123" s="1263" t="str">
        <f t="shared" si="629"/>
        <v/>
      </c>
      <c r="AL123" s="1263" t="str">
        <f t="shared" si="630"/>
        <v/>
      </c>
      <c r="AM123" s="1263" t="str">
        <f t="shared" si="631"/>
        <v/>
      </c>
      <c r="AN123" s="1263" t="str">
        <f t="shared" si="632"/>
        <v/>
      </c>
      <c r="AO123" s="1263" t="str">
        <f t="shared" si="633"/>
        <v/>
      </c>
      <c r="AP123" s="1263" t="str">
        <f t="shared" si="634"/>
        <v/>
      </c>
      <c r="AQ123" s="1263" t="str">
        <f t="shared" si="635"/>
        <v/>
      </c>
      <c r="AR123" s="1263" t="str">
        <f t="shared" si="636"/>
        <v/>
      </c>
      <c r="AS123" s="1263" t="str">
        <f t="shared" si="637"/>
        <v/>
      </c>
      <c r="AT123" s="1263" t="str">
        <f t="shared" si="638"/>
        <v/>
      </c>
      <c r="AU123" s="1263" t="str">
        <f t="shared" si="639"/>
        <v/>
      </c>
      <c r="AV123" s="1263" t="str">
        <f t="shared" si="640"/>
        <v/>
      </c>
      <c r="AW123" s="1263" t="str">
        <f t="shared" si="641"/>
        <v/>
      </c>
      <c r="AX123" s="1263" t="str">
        <f t="shared" si="642"/>
        <v/>
      </c>
      <c r="AY123" s="1263" t="str">
        <f t="shared" si="643"/>
        <v/>
      </c>
      <c r="AZ123" s="1263" t="str">
        <f t="shared" si="644"/>
        <v/>
      </c>
      <c r="BA123" s="1263" t="str">
        <f t="shared" si="645"/>
        <v/>
      </c>
      <c r="BB123" s="1263" t="str">
        <f t="shared" si="646"/>
        <v/>
      </c>
      <c r="BC123" s="1263" t="str">
        <f t="shared" si="647"/>
        <v/>
      </c>
      <c r="BD123" s="1263" t="str">
        <f t="shared" si="648"/>
        <v/>
      </c>
      <c r="BE123" s="1263" t="str">
        <f t="shared" si="649"/>
        <v/>
      </c>
      <c r="BF123" s="1263" t="str">
        <f t="shared" si="650"/>
        <v/>
      </c>
      <c r="BG123" s="1263" t="str">
        <f t="shared" si="651"/>
        <v/>
      </c>
      <c r="BH123" s="1263" t="str">
        <f t="shared" si="652"/>
        <v/>
      </c>
      <c r="BI123" s="1263" t="str">
        <f t="shared" si="730"/>
        <v/>
      </c>
      <c r="BJ123" s="1263" t="str">
        <f t="shared" si="653"/>
        <v/>
      </c>
      <c r="BK123" s="1263" t="str">
        <f t="shared" si="654"/>
        <v/>
      </c>
      <c r="BL123" s="1263" t="str">
        <f t="shared" si="655"/>
        <v/>
      </c>
      <c r="BM123" s="1263" t="str">
        <f t="shared" si="656"/>
        <v/>
      </c>
      <c r="BN123" s="1263" t="str">
        <f t="shared" si="657"/>
        <v/>
      </c>
      <c r="BO123" s="1264">
        <f t="shared" si="765"/>
        <v>0</v>
      </c>
      <c r="BP123" s="1178">
        <v>2000</v>
      </c>
      <c r="BQ123" s="15" t="str">
        <f t="shared" si="796"/>
        <v/>
      </c>
      <c r="BR123" s="15" t="str">
        <f t="shared" si="797"/>
        <v/>
      </c>
      <c r="BS123" s="15" t="str">
        <f t="shared" si="798"/>
        <v/>
      </c>
      <c r="BT123" s="15" t="str">
        <f t="shared" si="799"/>
        <v/>
      </c>
      <c r="BU123" s="15" t="str">
        <f t="shared" si="800"/>
        <v/>
      </c>
      <c r="BV123" s="15" t="str">
        <f t="shared" si="801"/>
        <v/>
      </c>
      <c r="BW123" s="15" t="str">
        <f t="shared" si="802"/>
        <v/>
      </c>
      <c r="BX123" s="15" t="str">
        <f t="shared" si="803"/>
        <v/>
      </c>
      <c r="BY123" s="15" t="str">
        <f t="shared" si="804"/>
        <v/>
      </c>
      <c r="BZ123" s="15" t="str">
        <f t="shared" si="805"/>
        <v/>
      </c>
      <c r="CA123" s="15" t="str">
        <f t="shared" si="806"/>
        <v/>
      </c>
      <c r="CB123" s="15" t="str">
        <f t="shared" si="807"/>
        <v/>
      </c>
      <c r="CC123" s="15" t="str">
        <f t="shared" si="808"/>
        <v/>
      </c>
      <c r="CD123" s="15" t="str">
        <f t="shared" si="809"/>
        <v/>
      </c>
      <c r="CE123" s="15" t="str">
        <f t="shared" si="810"/>
        <v/>
      </c>
      <c r="CF123" s="15" t="str">
        <f t="shared" si="811"/>
        <v/>
      </c>
      <c r="CG123" s="15" t="str">
        <f t="shared" si="812"/>
        <v/>
      </c>
      <c r="CH123" s="15" t="str">
        <f t="shared" si="813"/>
        <v/>
      </c>
      <c r="CI123" s="15" t="str">
        <f t="shared" si="814"/>
        <v/>
      </c>
      <c r="CJ123" s="15" t="str">
        <f t="shared" si="815"/>
        <v/>
      </c>
      <c r="CK123" s="15" t="str">
        <f t="shared" si="816"/>
        <v/>
      </c>
      <c r="CL123" s="15" t="str">
        <f t="shared" si="817"/>
        <v/>
      </c>
      <c r="CM123" s="15" t="str">
        <f t="shared" si="818"/>
        <v/>
      </c>
      <c r="CN123" s="15" t="str">
        <f t="shared" si="819"/>
        <v/>
      </c>
      <c r="CO123" s="15" t="str">
        <f t="shared" si="820"/>
        <v/>
      </c>
      <c r="CP123" s="15" t="str">
        <f t="shared" si="821"/>
        <v/>
      </c>
      <c r="CQ123" s="15" t="str">
        <f t="shared" si="822"/>
        <v/>
      </c>
      <c r="CR123" s="15" t="str">
        <f t="shared" si="823"/>
        <v/>
      </c>
      <c r="CS123" s="15" t="str">
        <f t="shared" si="824"/>
        <v/>
      </c>
      <c r="CT123" s="15" t="str">
        <f t="shared" si="825"/>
        <v/>
      </c>
      <c r="CU123" s="1178">
        <v>2000</v>
      </c>
      <c r="CV123" s="14" t="str">
        <f t="shared" si="857"/>
        <v xml:space="preserve"> </v>
      </c>
      <c r="CW123" s="14" t="str">
        <f t="shared" si="858"/>
        <v xml:space="preserve"> </v>
      </c>
      <c r="CX123" s="14" t="str">
        <f t="shared" si="859"/>
        <v xml:space="preserve"> </v>
      </c>
      <c r="CY123" s="14" t="str">
        <f t="shared" si="860"/>
        <v xml:space="preserve"> </v>
      </c>
      <c r="CZ123" s="14" t="str">
        <f t="shared" si="861"/>
        <v xml:space="preserve"> </v>
      </c>
      <c r="DA123" s="14" t="str">
        <f t="shared" si="862"/>
        <v xml:space="preserve"> </v>
      </c>
      <c r="DB123" s="14" t="str">
        <f t="shared" si="863"/>
        <v xml:space="preserve"> </v>
      </c>
      <c r="DC123" s="14" t="str">
        <f t="shared" si="864"/>
        <v xml:space="preserve"> </v>
      </c>
      <c r="DD123" s="14" t="str">
        <f t="shared" si="865"/>
        <v xml:space="preserve"> </v>
      </c>
      <c r="DE123" s="14" t="str">
        <f t="shared" si="866"/>
        <v xml:space="preserve"> </v>
      </c>
      <c r="DF123" s="14" t="str">
        <f t="shared" si="867"/>
        <v xml:space="preserve"> </v>
      </c>
      <c r="DG123" s="14" t="str">
        <f t="shared" si="868"/>
        <v xml:space="preserve"> </v>
      </c>
      <c r="DH123" s="14" t="str">
        <f t="shared" si="869"/>
        <v xml:space="preserve"> </v>
      </c>
      <c r="DI123" s="14" t="str">
        <f t="shared" si="870"/>
        <v xml:space="preserve"> </v>
      </c>
      <c r="DJ123" s="14" t="str">
        <f t="shared" si="871"/>
        <v xml:space="preserve"> </v>
      </c>
      <c r="DK123" s="14" t="str">
        <f t="shared" si="872"/>
        <v xml:space="preserve"> </v>
      </c>
      <c r="DL123" s="14" t="str">
        <f t="shared" si="873"/>
        <v xml:space="preserve"> </v>
      </c>
      <c r="DM123" s="14" t="str">
        <f t="shared" si="874"/>
        <v xml:space="preserve"> </v>
      </c>
      <c r="DN123" s="14" t="str">
        <f t="shared" si="875"/>
        <v xml:space="preserve"> </v>
      </c>
      <c r="DO123" s="14" t="str">
        <f t="shared" si="876"/>
        <v xml:space="preserve"> </v>
      </c>
      <c r="DP123" s="14" t="str">
        <f t="shared" si="877"/>
        <v xml:space="preserve"> </v>
      </c>
      <c r="DQ123" s="14" t="str">
        <f t="shared" si="878"/>
        <v xml:space="preserve"> </v>
      </c>
      <c r="DR123" s="14" t="str">
        <f t="shared" si="879"/>
        <v xml:space="preserve"> </v>
      </c>
      <c r="DS123" s="14" t="str">
        <f t="shared" si="880"/>
        <v xml:space="preserve"> </v>
      </c>
      <c r="DT123" s="14" t="str">
        <f t="shared" si="881"/>
        <v xml:space="preserve"> </v>
      </c>
      <c r="DU123" s="14" t="str">
        <f t="shared" si="882"/>
        <v xml:space="preserve"> </v>
      </c>
      <c r="DV123" s="14" t="str">
        <f t="shared" si="883"/>
        <v xml:space="preserve"> </v>
      </c>
      <c r="DW123" s="14" t="str">
        <f t="shared" si="884"/>
        <v xml:space="preserve"> </v>
      </c>
      <c r="DX123" s="14" t="str">
        <f t="shared" si="885"/>
        <v xml:space="preserve"> </v>
      </c>
      <c r="DY123" s="14" t="str">
        <f t="shared" si="886"/>
        <v xml:space="preserve"> </v>
      </c>
      <c r="DZ123" s="14">
        <f t="shared" si="887"/>
        <v>0</v>
      </c>
      <c r="EA123" s="525"/>
      <c r="EB123" s="1178">
        <v>2000</v>
      </c>
      <c r="EC123" s="30" t="str">
        <f t="shared" si="826"/>
        <v xml:space="preserve"> </v>
      </c>
      <c r="ED123" s="30" t="str">
        <f t="shared" si="827"/>
        <v xml:space="preserve"> </v>
      </c>
      <c r="EE123" s="30" t="str">
        <f t="shared" si="828"/>
        <v xml:space="preserve"> </v>
      </c>
      <c r="EF123" s="30" t="str">
        <f t="shared" si="829"/>
        <v xml:space="preserve"> </v>
      </c>
      <c r="EG123" s="30" t="str">
        <f t="shared" si="830"/>
        <v xml:space="preserve"> </v>
      </c>
      <c r="EH123" s="30" t="str">
        <f t="shared" si="831"/>
        <v xml:space="preserve"> </v>
      </c>
      <c r="EI123" s="30" t="str">
        <f t="shared" si="832"/>
        <v xml:space="preserve"> </v>
      </c>
      <c r="EJ123" s="30" t="str">
        <f t="shared" si="833"/>
        <v xml:space="preserve"> </v>
      </c>
      <c r="EK123" s="30" t="str">
        <f t="shared" si="834"/>
        <v xml:space="preserve"> </v>
      </c>
      <c r="EL123" s="30" t="str">
        <f t="shared" si="835"/>
        <v xml:space="preserve"> </v>
      </c>
      <c r="EM123" s="30" t="str">
        <f t="shared" si="836"/>
        <v xml:space="preserve"> </v>
      </c>
      <c r="EN123" s="30" t="str">
        <f t="shared" si="837"/>
        <v xml:space="preserve"> </v>
      </c>
      <c r="EO123" s="30" t="str">
        <f t="shared" si="838"/>
        <v xml:space="preserve"> </v>
      </c>
      <c r="EP123" s="30" t="str">
        <f t="shared" si="839"/>
        <v xml:space="preserve"> </v>
      </c>
      <c r="EQ123" s="30" t="str">
        <f t="shared" si="840"/>
        <v xml:space="preserve"> </v>
      </c>
      <c r="ER123" s="30" t="str">
        <f t="shared" si="841"/>
        <v xml:space="preserve"> </v>
      </c>
      <c r="ES123" s="30" t="str">
        <f t="shared" si="842"/>
        <v xml:space="preserve"> </v>
      </c>
      <c r="ET123" s="30" t="str">
        <f t="shared" si="843"/>
        <v xml:space="preserve"> </v>
      </c>
      <c r="EU123" s="30" t="str">
        <f t="shared" si="844"/>
        <v xml:space="preserve"> </v>
      </c>
      <c r="EV123" s="30" t="str">
        <f t="shared" si="845"/>
        <v xml:space="preserve"> </v>
      </c>
      <c r="EW123" s="30" t="str">
        <f t="shared" si="846"/>
        <v xml:space="preserve"> </v>
      </c>
      <c r="EX123" s="30" t="str">
        <f t="shared" si="847"/>
        <v xml:space="preserve"> </v>
      </c>
      <c r="EY123" s="30" t="str">
        <f t="shared" si="848"/>
        <v xml:space="preserve"> </v>
      </c>
      <c r="EZ123" s="30" t="str">
        <f t="shared" si="849"/>
        <v xml:space="preserve"> </v>
      </c>
      <c r="FA123" s="30" t="str">
        <f t="shared" si="850"/>
        <v xml:space="preserve"> </v>
      </c>
      <c r="FB123" s="30" t="str">
        <f t="shared" si="851"/>
        <v xml:space="preserve"> </v>
      </c>
      <c r="FC123" s="30" t="str">
        <f t="shared" si="852"/>
        <v xml:space="preserve"> </v>
      </c>
      <c r="FD123" s="30" t="str">
        <f t="shared" si="853"/>
        <v xml:space="preserve"> </v>
      </c>
      <c r="FE123" s="30" t="str">
        <f t="shared" si="854"/>
        <v xml:space="preserve"> </v>
      </c>
      <c r="FF123" s="30" t="str">
        <f t="shared" si="855"/>
        <v xml:space="preserve"> </v>
      </c>
      <c r="FG123" s="639">
        <f t="shared" si="856"/>
        <v>0</v>
      </c>
      <c r="FI123" s="656">
        <v>2000</v>
      </c>
      <c r="FJ123" s="43" t="str">
        <f t="shared" si="888"/>
        <v/>
      </c>
      <c r="FK123" s="43" t="str">
        <f t="shared" si="889"/>
        <v/>
      </c>
      <c r="FL123" s="43" t="str">
        <f t="shared" si="890"/>
        <v/>
      </c>
      <c r="FM123" s="43" t="str">
        <f t="shared" si="891"/>
        <v/>
      </c>
      <c r="FN123" s="43" t="str">
        <f t="shared" si="892"/>
        <v/>
      </c>
      <c r="FO123" s="43" t="str">
        <f t="shared" si="893"/>
        <v/>
      </c>
      <c r="FP123" s="43" t="str">
        <f t="shared" si="894"/>
        <v/>
      </c>
      <c r="FQ123" s="43" t="str">
        <f t="shared" si="895"/>
        <v/>
      </c>
      <c r="FR123" s="43" t="str">
        <f t="shared" si="898"/>
        <v/>
      </c>
      <c r="FS123" s="43" t="str">
        <f t="shared" si="681"/>
        <v/>
      </c>
      <c r="FT123" s="43" t="str">
        <f t="shared" si="682"/>
        <v/>
      </c>
      <c r="FU123" s="43" t="str">
        <f t="shared" si="683"/>
        <v/>
      </c>
      <c r="FV123" s="43" t="str">
        <f t="shared" si="684"/>
        <v/>
      </c>
      <c r="FW123" s="43" t="str">
        <f t="shared" si="685"/>
        <v/>
      </c>
      <c r="FX123" s="43" t="str">
        <f t="shared" si="686"/>
        <v/>
      </c>
      <c r="FY123" s="43" t="str">
        <f t="shared" si="687"/>
        <v/>
      </c>
      <c r="FZ123" s="43" t="str">
        <f t="shared" si="688"/>
        <v/>
      </c>
      <c r="GA123" s="43" t="str">
        <f t="shared" si="689"/>
        <v/>
      </c>
      <c r="GB123" s="43" t="str">
        <f t="shared" si="690"/>
        <v/>
      </c>
      <c r="GC123" s="43" t="str">
        <f t="shared" si="691"/>
        <v/>
      </c>
      <c r="GD123" s="43" t="str">
        <f t="shared" si="692"/>
        <v/>
      </c>
      <c r="GE123" s="43" t="str">
        <f t="shared" si="693"/>
        <v/>
      </c>
      <c r="GF123" s="43" t="str">
        <f t="shared" si="694"/>
        <v/>
      </c>
      <c r="GG123" s="43" t="str">
        <f t="shared" si="733"/>
        <v/>
      </c>
      <c r="GH123" s="43" t="str">
        <f t="shared" si="695"/>
        <v/>
      </c>
      <c r="GI123" s="43" t="str">
        <f t="shared" si="696"/>
        <v/>
      </c>
      <c r="GJ123" s="43" t="str">
        <f t="shared" si="697"/>
        <v/>
      </c>
      <c r="GK123" s="43" t="str">
        <f t="shared" si="698"/>
        <v/>
      </c>
      <c r="GL123" s="43" t="str">
        <f t="shared" si="699"/>
        <v/>
      </c>
      <c r="GM123" s="43" t="str">
        <f t="shared" si="700"/>
        <v/>
      </c>
      <c r="GN123" s="1228">
        <f t="shared" si="899"/>
        <v>0</v>
      </c>
      <c r="GO123" s="1229">
        <f t="shared" si="595"/>
        <v>0</v>
      </c>
      <c r="GP123" s="656">
        <v>2000</v>
      </c>
      <c r="GQ123" s="4" t="str">
        <f t="shared" si="701"/>
        <v xml:space="preserve"> </v>
      </c>
      <c r="GR123" s="4" t="str">
        <f t="shared" si="702"/>
        <v xml:space="preserve"> </v>
      </c>
      <c r="GS123" s="4" t="str">
        <f t="shared" si="703"/>
        <v xml:space="preserve"> </v>
      </c>
      <c r="GT123" s="4" t="str">
        <f t="shared" si="704"/>
        <v xml:space="preserve"> </v>
      </c>
      <c r="GU123" s="4" t="str">
        <f t="shared" si="705"/>
        <v xml:space="preserve"> </v>
      </c>
      <c r="GV123" s="4" t="str">
        <f t="shared" si="706"/>
        <v xml:space="preserve"> </v>
      </c>
      <c r="GW123" s="4" t="str">
        <f t="shared" si="707"/>
        <v xml:space="preserve"> </v>
      </c>
      <c r="GX123" s="4" t="str">
        <f t="shared" si="708"/>
        <v xml:space="preserve"> </v>
      </c>
      <c r="GY123" s="4" t="str">
        <f t="shared" si="709"/>
        <v xml:space="preserve"> </v>
      </c>
      <c r="GZ123" s="4" t="str">
        <f t="shared" si="710"/>
        <v xml:space="preserve"> </v>
      </c>
      <c r="HA123" s="4" t="str">
        <f t="shared" si="711"/>
        <v xml:space="preserve"> </v>
      </c>
      <c r="HB123" s="4" t="str">
        <f t="shared" si="712"/>
        <v xml:space="preserve"> </v>
      </c>
      <c r="HC123" s="4" t="str">
        <f t="shared" si="713"/>
        <v xml:space="preserve"> </v>
      </c>
      <c r="HD123" s="4" t="str">
        <f t="shared" si="714"/>
        <v xml:space="preserve"> </v>
      </c>
      <c r="HE123" s="4" t="str">
        <f t="shared" si="715"/>
        <v xml:space="preserve"> </v>
      </c>
      <c r="HF123" s="4" t="str">
        <f t="shared" si="716"/>
        <v xml:space="preserve"> </v>
      </c>
      <c r="HG123" s="4" t="str">
        <f t="shared" si="717"/>
        <v xml:space="preserve"> </v>
      </c>
      <c r="HH123" s="4" t="str">
        <f t="shared" si="718"/>
        <v xml:space="preserve"> </v>
      </c>
      <c r="HI123" s="4">
        <f t="shared" si="719"/>
        <v>1</v>
      </c>
      <c r="HJ123" s="4" t="str">
        <f t="shared" si="720"/>
        <v xml:space="preserve"> </v>
      </c>
      <c r="HK123" s="4" t="str">
        <f t="shared" si="721"/>
        <v xml:space="preserve"> </v>
      </c>
      <c r="HL123" s="4" t="str">
        <f t="shared" si="722"/>
        <v xml:space="preserve"> </v>
      </c>
      <c r="HM123" s="4" t="str">
        <f t="shared" si="723"/>
        <v xml:space="preserve"> </v>
      </c>
      <c r="HN123" s="4" t="str">
        <f t="shared" si="724"/>
        <v xml:space="preserve"> </v>
      </c>
      <c r="HO123" s="4" t="str">
        <f t="shared" si="734"/>
        <v xml:space="preserve"> </v>
      </c>
      <c r="HP123" s="4" t="str">
        <f t="shared" si="725"/>
        <v xml:space="preserve"> </v>
      </c>
      <c r="HQ123" s="4" t="str">
        <f t="shared" si="726"/>
        <v xml:space="preserve"> </v>
      </c>
      <c r="HR123" s="4" t="str">
        <f t="shared" si="727"/>
        <v xml:space="preserve"> </v>
      </c>
      <c r="HS123" s="4" t="str">
        <f t="shared" si="728"/>
        <v xml:space="preserve"> </v>
      </c>
      <c r="HT123" s="4" t="str">
        <f t="shared" si="729"/>
        <v xml:space="preserve"> </v>
      </c>
      <c r="HU123" s="4">
        <f t="shared" si="596"/>
        <v>1</v>
      </c>
      <c r="HV123" s="656">
        <v>2000</v>
      </c>
      <c r="HW123" s="528" t="str">
        <f t="shared" si="597"/>
        <v xml:space="preserve"> </v>
      </c>
      <c r="HX123" s="528" t="str">
        <f t="shared" si="598"/>
        <v xml:space="preserve"> </v>
      </c>
      <c r="HY123" s="528" t="str">
        <f t="shared" si="599"/>
        <v xml:space="preserve"> </v>
      </c>
      <c r="HZ123" s="528" t="str">
        <f t="shared" si="600"/>
        <v xml:space="preserve"> </v>
      </c>
      <c r="IA123" s="528" t="str">
        <f t="shared" si="601"/>
        <v xml:space="preserve"> </v>
      </c>
      <c r="IB123" s="528" t="str">
        <f t="shared" si="602"/>
        <v xml:space="preserve"> </v>
      </c>
      <c r="IC123" s="528" t="str">
        <f t="shared" si="603"/>
        <v xml:space="preserve"> </v>
      </c>
      <c r="ID123" s="528" t="str">
        <f t="shared" si="604"/>
        <v xml:space="preserve"> </v>
      </c>
      <c r="IE123" s="528" t="str">
        <f t="shared" si="605"/>
        <v xml:space="preserve"> </v>
      </c>
      <c r="IF123" s="528" t="str">
        <f t="shared" si="606"/>
        <v xml:space="preserve"> </v>
      </c>
      <c r="IG123" s="528" t="str">
        <f t="shared" si="607"/>
        <v xml:space="preserve"> </v>
      </c>
      <c r="IH123" s="528" t="str">
        <f t="shared" si="608"/>
        <v xml:space="preserve"> </v>
      </c>
      <c r="II123" s="528" t="str">
        <f t="shared" si="609"/>
        <v xml:space="preserve"> </v>
      </c>
      <c r="IJ123" s="528" t="str">
        <f t="shared" si="610"/>
        <v xml:space="preserve"> </v>
      </c>
      <c r="IK123" s="528" t="str">
        <f t="shared" si="611"/>
        <v xml:space="preserve"> </v>
      </c>
      <c r="IL123" s="528" t="str">
        <f t="shared" si="612"/>
        <v xml:space="preserve"> </v>
      </c>
      <c r="IM123" s="528" t="str">
        <f t="shared" si="613"/>
        <v xml:space="preserve"> </v>
      </c>
      <c r="IN123" s="528" t="str">
        <f t="shared" si="614"/>
        <v xml:space="preserve"> </v>
      </c>
      <c r="IO123" s="528">
        <f t="shared" si="615"/>
        <v>1</v>
      </c>
      <c r="IP123" s="528" t="str">
        <f t="shared" si="616"/>
        <v xml:space="preserve"> </v>
      </c>
      <c r="IQ123" s="528" t="str">
        <f t="shared" si="617"/>
        <v xml:space="preserve"> </v>
      </c>
      <c r="IR123" s="528" t="str">
        <f t="shared" si="618"/>
        <v xml:space="preserve"> </v>
      </c>
      <c r="IS123" s="528" t="str">
        <f t="shared" si="619"/>
        <v xml:space="preserve"> </v>
      </c>
      <c r="IT123" s="528" t="str">
        <f t="shared" si="620"/>
        <v xml:space="preserve"> </v>
      </c>
      <c r="IU123" s="528" t="str">
        <f t="shared" si="621"/>
        <v xml:space="preserve"> </v>
      </c>
      <c r="IV123" s="528" t="str">
        <f t="shared" si="622"/>
        <v xml:space="preserve"> </v>
      </c>
      <c r="IW123" s="528" t="str">
        <f t="shared" si="623"/>
        <v xml:space="preserve"> </v>
      </c>
      <c r="IX123" s="528" t="str">
        <f t="shared" si="624"/>
        <v xml:space="preserve"> </v>
      </c>
      <c r="IY123" s="528" t="str">
        <f t="shared" si="625"/>
        <v xml:space="preserve"> </v>
      </c>
      <c r="IZ123" s="528" t="str">
        <f t="shared" si="626"/>
        <v xml:space="preserve"> </v>
      </c>
      <c r="JA123" s="1177">
        <f t="shared" si="553"/>
        <v>1</v>
      </c>
      <c r="JB123" s="8">
        <f t="shared" si="896"/>
        <v>0</v>
      </c>
    </row>
    <row r="124" spans="1:262">
      <c r="A124" s="773">
        <v>2001</v>
      </c>
      <c r="B124" s="1226">
        <v>0</v>
      </c>
      <c r="C124" s="1189">
        <v>0</v>
      </c>
      <c r="D124" s="1189">
        <v>0</v>
      </c>
      <c r="E124" s="1189">
        <v>0</v>
      </c>
      <c r="F124" s="1227">
        <v>0</v>
      </c>
      <c r="G124" s="1214">
        <v>0</v>
      </c>
      <c r="H124" s="1189">
        <v>0</v>
      </c>
      <c r="I124" s="1189">
        <v>0</v>
      </c>
      <c r="J124" s="1189">
        <v>0</v>
      </c>
      <c r="K124" s="1227">
        <v>0</v>
      </c>
      <c r="L124" s="1214">
        <v>0</v>
      </c>
      <c r="M124" s="1189">
        <v>0</v>
      </c>
      <c r="N124" s="1189">
        <v>0</v>
      </c>
      <c r="O124" s="1189">
        <v>0</v>
      </c>
      <c r="P124" s="1227">
        <v>0</v>
      </c>
      <c r="Q124" s="1214">
        <v>0</v>
      </c>
      <c r="R124" s="1189">
        <v>0</v>
      </c>
      <c r="S124" s="1189">
        <v>0</v>
      </c>
      <c r="T124" s="1189">
        <v>0</v>
      </c>
      <c r="U124" s="1227">
        <v>0</v>
      </c>
      <c r="V124" s="1214">
        <v>0</v>
      </c>
      <c r="W124" s="1189">
        <v>0</v>
      </c>
      <c r="X124" s="1189">
        <v>0</v>
      </c>
      <c r="Y124" s="1189">
        <v>0</v>
      </c>
      <c r="Z124" s="1227">
        <v>0</v>
      </c>
      <c r="AA124" s="1214">
        <v>0</v>
      </c>
      <c r="AB124" s="1189">
        <v>0</v>
      </c>
      <c r="AC124" s="1189">
        <v>0</v>
      </c>
      <c r="AD124" s="1189">
        <v>0</v>
      </c>
      <c r="AE124" s="1227">
        <v>0</v>
      </c>
      <c r="AF124" s="1317"/>
      <c r="AG124" s="568">
        <f t="shared" si="897"/>
        <v>0</v>
      </c>
      <c r="AH124" s="504">
        <f t="shared" si="556"/>
        <v>0</v>
      </c>
      <c r="AI124" s="893">
        <f t="shared" si="627"/>
        <v>0</v>
      </c>
      <c r="AJ124" s="1178">
        <v>2001</v>
      </c>
      <c r="AK124" s="1263" t="str">
        <f t="shared" si="629"/>
        <v/>
      </c>
      <c r="AL124" s="1263" t="str">
        <f t="shared" si="630"/>
        <v/>
      </c>
      <c r="AM124" s="1263" t="str">
        <f t="shared" si="631"/>
        <v/>
      </c>
      <c r="AN124" s="1263" t="str">
        <f t="shared" si="632"/>
        <v/>
      </c>
      <c r="AO124" s="1263" t="str">
        <f t="shared" si="633"/>
        <v/>
      </c>
      <c r="AP124" s="1263" t="str">
        <f t="shared" si="634"/>
        <v/>
      </c>
      <c r="AQ124" s="1263" t="str">
        <f t="shared" si="635"/>
        <v/>
      </c>
      <c r="AR124" s="1263" t="str">
        <f t="shared" si="636"/>
        <v/>
      </c>
      <c r="AS124" s="1263" t="str">
        <f t="shared" si="637"/>
        <v/>
      </c>
      <c r="AT124" s="1263" t="str">
        <f t="shared" si="638"/>
        <v/>
      </c>
      <c r="AU124" s="1263" t="str">
        <f t="shared" si="639"/>
        <v/>
      </c>
      <c r="AV124" s="1263" t="str">
        <f t="shared" si="640"/>
        <v/>
      </c>
      <c r="AW124" s="1263" t="str">
        <f t="shared" si="641"/>
        <v/>
      </c>
      <c r="AX124" s="1263" t="str">
        <f t="shared" si="642"/>
        <v/>
      </c>
      <c r="AY124" s="1263" t="str">
        <f t="shared" si="643"/>
        <v/>
      </c>
      <c r="AZ124" s="1263" t="str">
        <f t="shared" si="644"/>
        <v/>
      </c>
      <c r="BA124" s="1263" t="str">
        <f t="shared" si="645"/>
        <v/>
      </c>
      <c r="BB124" s="1263" t="str">
        <f t="shared" si="646"/>
        <v/>
      </c>
      <c r="BC124" s="1263" t="str">
        <f t="shared" si="647"/>
        <v/>
      </c>
      <c r="BD124" s="1263" t="str">
        <f t="shared" si="648"/>
        <v/>
      </c>
      <c r="BE124" s="1263" t="str">
        <f t="shared" si="649"/>
        <v/>
      </c>
      <c r="BF124" s="1263" t="str">
        <f t="shared" si="650"/>
        <v/>
      </c>
      <c r="BG124" s="1263" t="str">
        <f t="shared" si="651"/>
        <v/>
      </c>
      <c r="BH124" s="1263" t="str">
        <f t="shared" si="652"/>
        <v/>
      </c>
      <c r="BI124" s="1263" t="str">
        <f t="shared" si="730"/>
        <v/>
      </c>
      <c r="BJ124" s="1263" t="str">
        <f t="shared" si="653"/>
        <v/>
      </c>
      <c r="BK124" s="1263" t="str">
        <f t="shared" si="654"/>
        <v/>
      </c>
      <c r="BL124" s="1263" t="str">
        <f t="shared" si="655"/>
        <v/>
      </c>
      <c r="BM124" s="1263" t="str">
        <f t="shared" si="656"/>
        <v/>
      </c>
      <c r="BN124" s="1263" t="str">
        <f t="shared" si="657"/>
        <v/>
      </c>
      <c r="BO124" s="1264">
        <f t="shared" si="765"/>
        <v>0</v>
      </c>
      <c r="BP124" s="1178">
        <v>2001</v>
      </c>
      <c r="BQ124" s="15" t="str">
        <f t="shared" si="796"/>
        <v/>
      </c>
      <c r="BR124" s="15" t="str">
        <f t="shared" si="797"/>
        <v/>
      </c>
      <c r="BS124" s="15" t="str">
        <f t="shared" si="798"/>
        <v/>
      </c>
      <c r="BT124" s="15" t="str">
        <f t="shared" si="799"/>
        <v/>
      </c>
      <c r="BU124" s="15" t="str">
        <f t="shared" si="800"/>
        <v/>
      </c>
      <c r="BV124" s="15" t="str">
        <f t="shared" si="801"/>
        <v/>
      </c>
      <c r="BW124" s="15" t="str">
        <f t="shared" si="802"/>
        <v/>
      </c>
      <c r="BX124" s="15" t="str">
        <f t="shared" si="803"/>
        <v/>
      </c>
      <c r="BY124" s="15" t="str">
        <f t="shared" si="804"/>
        <v/>
      </c>
      <c r="BZ124" s="15" t="str">
        <f t="shared" si="805"/>
        <v/>
      </c>
      <c r="CA124" s="15" t="str">
        <f t="shared" si="806"/>
        <v/>
      </c>
      <c r="CB124" s="15" t="str">
        <f t="shared" si="807"/>
        <v/>
      </c>
      <c r="CC124" s="15" t="str">
        <f t="shared" si="808"/>
        <v/>
      </c>
      <c r="CD124" s="15" t="str">
        <f t="shared" si="809"/>
        <v/>
      </c>
      <c r="CE124" s="15" t="str">
        <f t="shared" si="810"/>
        <v/>
      </c>
      <c r="CF124" s="15" t="str">
        <f t="shared" si="811"/>
        <v/>
      </c>
      <c r="CG124" s="15" t="str">
        <f t="shared" si="812"/>
        <v/>
      </c>
      <c r="CH124" s="15" t="str">
        <f t="shared" si="813"/>
        <v/>
      </c>
      <c r="CI124" s="15" t="str">
        <f t="shared" si="814"/>
        <v/>
      </c>
      <c r="CJ124" s="15" t="str">
        <f t="shared" si="815"/>
        <v/>
      </c>
      <c r="CK124" s="15" t="str">
        <f t="shared" si="816"/>
        <v/>
      </c>
      <c r="CL124" s="15" t="str">
        <f t="shared" si="817"/>
        <v/>
      </c>
      <c r="CM124" s="15" t="str">
        <f t="shared" si="818"/>
        <v/>
      </c>
      <c r="CN124" s="15" t="str">
        <f t="shared" si="819"/>
        <v/>
      </c>
      <c r="CO124" s="15" t="str">
        <f t="shared" si="820"/>
        <v/>
      </c>
      <c r="CP124" s="15" t="str">
        <f t="shared" si="821"/>
        <v/>
      </c>
      <c r="CQ124" s="15" t="str">
        <f t="shared" si="822"/>
        <v/>
      </c>
      <c r="CR124" s="15" t="str">
        <f t="shared" si="823"/>
        <v/>
      </c>
      <c r="CS124" s="15" t="str">
        <f t="shared" si="824"/>
        <v/>
      </c>
      <c r="CT124" s="15" t="str">
        <f t="shared" si="825"/>
        <v/>
      </c>
      <c r="CU124" s="1178">
        <v>2001</v>
      </c>
      <c r="CV124" s="14" t="str">
        <f t="shared" si="857"/>
        <v xml:space="preserve"> </v>
      </c>
      <c r="CW124" s="14" t="str">
        <f t="shared" si="858"/>
        <v xml:space="preserve"> </v>
      </c>
      <c r="CX124" s="14" t="str">
        <f t="shared" si="859"/>
        <v xml:space="preserve"> </v>
      </c>
      <c r="CY124" s="14" t="str">
        <f t="shared" si="860"/>
        <v xml:space="preserve"> </v>
      </c>
      <c r="CZ124" s="14" t="str">
        <f t="shared" si="861"/>
        <v xml:space="preserve"> </v>
      </c>
      <c r="DA124" s="14" t="str">
        <f t="shared" si="862"/>
        <v xml:space="preserve"> </v>
      </c>
      <c r="DB124" s="14" t="str">
        <f t="shared" si="863"/>
        <v xml:space="preserve"> </v>
      </c>
      <c r="DC124" s="14" t="str">
        <f t="shared" si="864"/>
        <v xml:space="preserve"> </v>
      </c>
      <c r="DD124" s="14" t="str">
        <f t="shared" si="865"/>
        <v xml:space="preserve"> </v>
      </c>
      <c r="DE124" s="14" t="str">
        <f t="shared" si="866"/>
        <v xml:space="preserve"> </v>
      </c>
      <c r="DF124" s="14" t="str">
        <f t="shared" si="867"/>
        <v xml:space="preserve"> </v>
      </c>
      <c r="DG124" s="14" t="str">
        <f t="shared" si="868"/>
        <v xml:space="preserve"> </v>
      </c>
      <c r="DH124" s="14" t="str">
        <f t="shared" si="869"/>
        <v xml:space="preserve"> </v>
      </c>
      <c r="DI124" s="14" t="str">
        <f t="shared" si="870"/>
        <v xml:space="preserve"> </v>
      </c>
      <c r="DJ124" s="14" t="str">
        <f t="shared" si="871"/>
        <v xml:space="preserve"> </v>
      </c>
      <c r="DK124" s="14" t="str">
        <f t="shared" si="872"/>
        <v xml:space="preserve"> </v>
      </c>
      <c r="DL124" s="14" t="str">
        <f t="shared" si="873"/>
        <v xml:space="preserve"> </v>
      </c>
      <c r="DM124" s="14" t="str">
        <f t="shared" si="874"/>
        <v xml:space="preserve"> </v>
      </c>
      <c r="DN124" s="14" t="str">
        <f t="shared" si="875"/>
        <v xml:space="preserve"> </v>
      </c>
      <c r="DO124" s="14" t="str">
        <f t="shared" si="876"/>
        <v xml:space="preserve"> </v>
      </c>
      <c r="DP124" s="14" t="str">
        <f t="shared" si="877"/>
        <v xml:space="preserve"> </v>
      </c>
      <c r="DQ124" s="14" t="str">
        <f t="shared" si="878"/>
        <v xml:space="preserve"> </v>
      </c>
      <c r="DR124" s="14" t="str">
        <f t="shared" si="879"/>
        <v xml:space="preserve"> </v>
      </c>
      <c r="DS124" s="14" t="str">
        <f t="shared" si="880"/>
        <v xml:space="preserve"> </v>
      </c>
      <c r="DT124" s="14" t="str">
        <f t="shared" si="881"/>
        <v xml:space="preserve"> </v>
      </c>
      <c r="DU124" s="14" t="str">
        <f t="shared" si="882"/>
        <v xml:space="preserve"> </v>
      </c>
      <c r="DV124" s="14" t="str">
        <f t="shared" si="883"/>
        <v xml:space="preserve"> </v>
      </c>
      <c r="DW124" s="14" t="str">
        <f t="shared" si="884"/>
        <v xml:space="preserve"> </v>
      </c>
      <c r="DX124" s="14" t="str">
        <f t="shared" si="885"/>
        <v xml:space="preserve"> </v>
      </c>
      <c r="DY124" s="14" t="str">
        <f t="shared" si="886"/>
        <v xml:space="preserve"> </v>
      </c>
      <c r="DZ124" s="14">
        <f t="shared" si="887"/>
        <v>0</v>
      </c>
      <c r="EA124" s="525"/>
      <c r="EB124" s="1178">
        <v>2001</v>
      </c>
      <c r="EC124" s="30" t="str">
        <f t="shared" si="826"/>
        <v xml:space="preserve"> </v>
      </c>
      <c r="ED124" s="30" t="str">
        <f t="shared" si="827"/>
        <v xml:space="preserve"> </v>
      </c>
      <c r="EE124" s="30" t="str">
        <f t="shared" si="828"/>
        <v xml:space="preserve"> </v>
      </c>
      <c r="EF124" s="30" t="str">
        <f t="shared" si="829"/>
        <v xml:space="preserve"> </v>
      </c>
      <c r="EG124" s="30" t="str">
        <f t="shared" si="830"/>
        <v xml:space="preserve"> </v>
      </c>
      <c r="EH124" s="30" t="str">
        <f t="shared" si="831"/>
        <v xml:space="preserve"> </v>
      </c>
      <c r="EI124" s="30" t="str">
        <f t="shared" si="832"/>
        <v xml:space="preserve"> </v>
      </c>
      <c r="EJ124" s="30" t="str">
        <f t="shared" si="833"/>
        <v xml:space="preserve"> </v>
      </c>
      <c r="EK124" s="30" t="str">
        <f t="shared" si="834"/>
        <v xml:space="preserve"> </v>
      </c>
      <c r="EL124" s="30" t="str">
        <f t="shared" si="835"/>
        <v xml:space="preserve"> </v>
      </c>
      <c r="EM124" s="30" t="str">
        <f t="shared" si="836"/>
        <v xml:space="preserve"> </v>
      </c>
      <c r="EN124" s="30" t="str">
        <f t="shared" si="837"/>
        <v xml:space="preserve"> </v>
      </c>
      <c r="EO124" s="30" t="str">
        <f t="shared" si="838"/>
        <v xml:space="preserve"> </v>
      </c>
      <c r="EP124" s="30" t="str">
        <f t="shared" si="839"/>
        <v xml:space="preserve"> </v>
      </c>
      <c r="EQ124" s="30" t="str">
        <f t="shared" si="840"/>
        <v xml:space="preserve"> </v>
      </c>
      <c r="ER124" s="30" t="str">
        <f t="shared" si="841"/>
        <v xml:space="preserve"> </v>
      </c>
      <c r="ES124" s="30" t="str">
        <f t="shared" si="842"/>
        <v xml:space="preserve"> </v>
      </c>
      <c r="ET124" s="30" t="str">
        <f t="shared" si="843"/>
        <v xml:space="preserve"> </v>
      </c>
      <c r="EU124" s="30" t="str">
        <f t="shared" si="844"/>
        <v xml:space="preserve"> </v>
      </c>
      <c r="EV124" s="30" t="str">
        <f t="shared" si="845"/>
        <v xml:space="preserve"> </v>
      </c>
      <c r="EW124" s="30" t="str">
        <f t="shared" si="846"/>
        <v xml:space="preserve"> </v>
      </c>
      <c r="EX124" s="30" t="str">
        <f t="shared" si="847"/>
        <v xml:space="preserve"> </v>
      </c>
      <c r="EY124" s="30" t="str">
        <f t="shared" si="848"/>
        <v xml:space="preserve"> </v>
      </c>
      <c r="EZ124" s="30" t="str">
        <f t="shared" si="849"/>
        <v xml:space="preserve"> </v>
      </c>
      <c r="FA124" s="30" t="str">
        <f t="shared" si="850"/>
        <v xml:space="preserve"> </v>
      </c>
      <c r="FB124" s="30" t="str">
        <f t="shared" si="851"/>
        <v xml:space="preserve"> </v>
      </c>
      <c r="FC124" s="30" t="str">
        <f t="shared" si="852"/>
        <v xml:space="preserve"> </v>
      </c>
      <c r="FD124" s="30" t="str">
        <f t="shared" si="853"/>
        <v xml:space="preserve"> </v>
      </c>
      <c r="FE124" s="30" t="str">
        <f t="shared" si="854"/>
        <v xml:space="preserve"> </v>
      </c>
      <c r="FF124" s="30" t="str">
        <f t="shared" si="855"/>
        <v xml:space="preserve"> </v>
      </c>
      <c r="FG124" s="639">
        <f t="shared" si="856"/>
        <v>0</v>
      </c>
      <c r="FI124" s="656">
        <v>2001</v>
      </c>
      <c r="FJ124" s="43" t="str">
        <f t="shared" si="888"/>
        <v/>
      </c>
      <c r="FK124" s="43" t="str">
        <f t="shared" si="889"/>
        <v/>
      </c>
      <c r="FL124" s="43" t="str">
        <f t="shared" si="890"/>
        <v/>
      </c>
      <c r="FM124" s="43" t="str">
        <f t="shared" si="891"/>
        <v/>
      </c>
      <c r="FN124" s="43" t="str">
        <f t="shared" si="892"/>
        <v/>
      </c>
      <c r="FO124" s="43" t="str">
        <f t="shared" si="893"/>
        <v/>
      </c>
      <c r="FP124" s="43" t="str">
        <f t="shared" si="894"/>
        <v/>
      </c>
      <c r="FQ124" s="43" t="str">
        <f t="shared" si="895"/>
        <v/>
      </c>
      <c r="FR124" s="43" t="str">
        <f t="shared" si="898"/>
        <v/>
      </c>
      <c r="FS124" s="43" t="str">
        <f t="shared" si="681"/>
        <v/>
      </c>
      <c r="FT124" s="43" t="str">
        <f t="shared" si="682"/>
        <v/>
      </c>
      <c r="FU124" s="43" t="str">
        <f t="shared" si="683"/>
        <v/>
      </c>
      <c r="FV124" s="43" t="str">
        <f t="shared" si="684"/>
        <v/>
      </c>
      <c r="FW124" s="43" t="str">
        <f t="shared" si="685"/>
        <v/>
      </c>
      <c r="FX124" s="43" t="str">
        <f t="shared" si="686"/>
        <v/>
      </c>
      <c r="FY124" s="43" t="str">
        <f t="shared" si="687"/>
        <v/>
      </c>
      <c r="FZ124" s="43" t="str">
        <f t="shared" si="688"/>
        <v/>
      </c>
      <c r="GA124" s="43" t="str">
        <f t="shared" si="689"/>
        <v/>
      </c>
      <c r="GB124" s="43" t="str">
        <f t="shared" si="690"/>
        <v/>
      </c>
      <c r="GC124" s="43" t="str">
        <f t="shared" si="691"/>
        <v/>
      </c>
      <c r="GD124" s="43" t="str">
        <f t="shared" si="692"/>
        <v/>
      </c>
      <c r="GE124" s="43" t="str">
        <f t="shared" si="693"/>
        <v/>
      </c>
      <c r="GF124" s="43" t="str">
        <f t="shared" si="694"/>
        <v/>
      </c>
      <c r="GG124" s="43" t="str">
        <f t="shared" si="733"/>
        <v/>
      </c>
      <c r="GH124" s="43" t="str">
        <f t="shared" si="695"/>
        <v/>
      </c>
      <c r="GI124" s="43" t="str">
        <f t="shared" si="696"/>
        <v/>
      </c>
      <c r="GJ124" s="43" t="str">
        <f t="shared" si="697"/>
        <v/>
      </c>
      <c r="GK124" s="43" t="str">
        <f t="shared" si="698"/>
        <v/>
      </c>
      <c r="GL124" s="43" t="str">
        <f t="shared" si="699"/>
        <v/>
      </c>
      <c r="GM124" s="43" t="str">
        <f t="shared" si="700"/>
        <v/>
      </c>
      <c r="GN124" s="1228">
        <f t="shared" si="899"/>
        <v>0</v>
      </c>
      <c r="GO124" s="1229">
        <f t="shared" si="595"/>
        <v>0</v>
      </c>
      <c r="GP124" s="656">
        <v>2001</v>
      </c>
      <c r="GQ124" s="4" t="str">
        <f t="shared" si="701"/>
        <v xml:space="preserve"> </v>
      </c>
      <c r="GR124" s="4" t="str">
        <f t="shared" si="702"/>
        <v xml:space="preserve"> </v>
      </c>
      <c r="GS124" s="4" t="str">
        <f t="shared" si="703"/>
        <v xml:space="preserve"> </v>
      </c>
      <c r="GT124" s="4" t="str">
        <f t="shared" si="704"/>
        <v xml:space="preserve"> </v>
      </c>
      <c r="GU124" s="4" t="str">
        <f t="shared" si="705"/>
        <v xml:space="preserve"> </v>
      </c>
      <c r="GV124" s="4" t="str">
        <f t="shared" si="706"/>
        <v xml:space="preserve"> </v>
      </c>
      <c r="GW124" s="4" t="str">
        <f t="shared" si="707"/>
        <v xml:space="preserve"> </v>
      </c>
      <c r="GX124" s="4" t="str">
        <f t="shared" si="708"/>
        <v xml:space="preserve"> </v>
      </c>
      <c r="GY124" s="4" t="str">
        <f t="shared" si="709"/>
        <v xml:space="preserve"> </v>
      </c>
      <c r="GZ124" s="4" t="str">
        <f t="shared" si="710"/>
        <v xml:space="preserve"> </v>
      </c>
      <c r="HA124" s="4" t="str">
        <f t="shared" si="711"/>
        <v xml:space="preserve"> </v>
      </c>
      <c r="HB124" s="4" t="str">
        <f t="shared" si="712"/>
        <v xml:space="preserve"> </v>
      </c>
      <c r="HC124" s="4" t="str">
        <f t="shared" si="713"/>
        <v xml:space="preserve"> </v>
      </c>
      <c r="HD124" s="4" t="str">
        <f t="shared" si="714"/>
        <v xml:space="preserve"> </v>
      </c>
      <c r="HE124" s="4" t="str">
        <f t="shared" si="715"/>
        <v xml:space="preserve"> </v>
      </c>
      <c r="HF124" s="4" t="str">
        <f t="shared" si="716"/>
        <v xml:space="preserve"> </v>
      </c>
      <c r="HG124" s="4" t="str">
        <f t="shared" si="717"/>
        <v xml:space="preserve"> </v>
      </c>
      <c r="HH124" s="4" t="str">
        <f t="shared" si="718"/>
        <v xml:space="preserve"> </v>
      </c>
      <c r="HI124" s="4" t="str">
        <f t="shared" si="719"/>
        <v xml:space="preserve"> </v>
      </c>
      <c r="HJ124" s="4" t="str">
        <f t="shared" si="720"/>
        <v xml:space="preserve"> </v>
      </c>
      <c r="HK124" s="4" t="str">
        <f t="shared" si="721"/>
        <v xml:space="preserve"> </v>
      </c>
      <c r="HL124" s="4" t="str">
        <f t="shared" si="722"/>
        <v xml:space="preserve"> </v>
      </c>
      <c r="HM124" s="4" t="str">
        <f t="shared" si="723"/>
        <v xml:space="preserve"> </v>
      </c>
      <c r="HN124" s="4" t="str">
        <f t="shared" si="724"/>
        <v xml:space="preserve"> </v>
      </c>
      <c r="HO124" s="4" t="str">
        <f t="shared" si="734"/>
        <v xml:space="preserve"> </v>
      </c>
      <c r="HP124" s="4" t="str">
        <f t="shared" si="725"/>
        <v xml:space="preserve"> </v>
      </c>
      <c r="HQ124" s="4" t="str">
        <f t="shared" si="726"/>
        <v xml:space="preserve"> </v>
      </c>
      <c r="HR124" s="4" t="str">
        <f t="shared" si="727"/>
        <v xml:space="preserve"> </v>
      </c>
      <c r="HS124" s="4" t="str">
        <f t="shared" si="728"/>
        <v xml:space="preserve"> </v>
      </c>
      <c r="HT124" s="4" t="str">
        <f t="shared" si="729"/>
        <v xml:space="preserve"> </v>
      </c>
      <c r="HU124" s="4">
        <f t="shared" si="596"/>
        <v>0</v>
      </c>
      <c r="HV124" s="656">
        <v>2001</v>
      </c>
      <c r="HW124" s="528" t="str">
        <f t="shared" si="597"/>
        <v xml:space="preserve"> </v>
      </c>
      <c r="HX124" s="528" t="str">
        <f t="shared" si="598"/>
        <v xml:space="preserve"> </v>
      </c>
      <c r="HY124" s="528" t="str">
        <f t="shared" si="599"/>
        <v xml:space="preserve"> </v>
      </c>
      <c r="HZ124" s="528" t="str">
        <f t="shared" si="600"/>
        <v xml:space="preserve"> </v>
      </c>
      <c r="IA124" s="528" t="str">
        <f t="shared" si="601"/>
        <v xml:space="preserve"> </v>
      </c>
      <c r="IB124" s="528" t="str">
        <f t="shared" si="602"/>
        <v xml:space="preserve"> </v>
      </c>
      <c r="IC124" s="528" t="str">
        <f t="shared" si="603"/>
        <v xml:space="preserve"> </v>
      </c>
      <c r="ID124" s="528" t="str">
        <f t="shared" si="604"/>
        <v xml:space="preserve"> </v>
      </c>
      <c r="IE124" s="528" t="str">
        <f t="shared" si="605"/>
        <v xml:space="preserve"> </v>
      </c>
      <c r="IF124" s="528" t="str">
        <f t="shared" si="606"/>
        <v xml:space="preserve"> </v>
      </c>
      <c r="IG124" s="528" t="str">
        <f t="shared" si="607"/>
        <v xml:space="preserve"> </v>
      </c>
      <c r="IH124" s="528" t="str">
        <f t="shared" si="608"/>
        <v xml:space="preserve"> </v>
      </c>
      <c r="II124" s="528" t="str">
        <f t="shared" si="609"/>
        <v xml:space="preserve"> </v>
      </c>
      <c r="IJ124" s="528" t="str">
        <f t="shared" si="610"/>
        <v xml:space="preserve"> </v>
      </c>
      <c r="IK124" s="528" t="str">
        <f t="shared" si="611"/>
        <v xml:space="preserve"> </v>
      </c>
      <c r="IL124" s="528" t="str">
        <f t="shared" si="612"/>
        <v xml:space="preserve"> </v>
      </c>
      <c r="IM124" s="528" t="str">
        <f t="shared" si="613"/>
        <v xml:space="preserve"> </v>
      </c>
      <c r="IN124" s="528" t="str">
        <f t="shared" si="614"/>
        <v xml:space="preserve"> </v>
      </c>
      <c r="IO124" s="528" t="str">
        <f t="shared" si="615"/>
        <v xml:space="preserve"> </v>
      </c>
      <c r="IP124" s="528" t="str">
        <f t="shared" si="616"/>
        <v xml:space="preserve"> </v>
      </c>
      <c r="IQ124" s="528" t="str">
        <f t="shared" si="617"/>
        <v xml:space="preserve"> </v>
      </c>
      <c r="IR124" s="528" t="str">
        <f t="shared" si="618"/>
        <v xml:space="preserve"> </v>
      </c>
      <c r="IS124" s="528" t="str">
        <f t="shared" si="619"/>
        <v xml:space="preserve"> </v>
      </c>
      <c r="IT124" s="528" t="str">
        <f t="shared" si="620"/>
        <v xml:space="preserve"> </v>
      </c>
      <c r="IU124" s="528" t="str">
        <f t="shared" si="621"/>
        <v xml:space="preserve"> </v>
      </c>
      <c r="IV124" s="528" t="str">
        <f t="shared" si="622"/>
        <v xml:space="preserve"> </v>
      </c>
      <c r="IW124" s="528" t="str">
        <f t="shared" si="623"/>
        <v xml:space="preserve"> </v>
      </c>
      <c r="IX124" s="528" t="str">
        <f t="shared" si="624"/>
        <v xml:space="preserve"> </v>
      </c>
      <c r="IY124" s="528" t="str">
        <f t="shared" si="625"/>
        <v xml:space="preserve"> </v>
      </c>
      <c r="IZ124" s="528" t="str">
        <f t="shared" si="626"/>
        <v xml:space="preserve"> </v>
      </c>
      <c r="JA124" s="1177">
        <f t="shared" si="553"/>
        <v>0</v>
      </c>
      <c r="JB124" s="8">
        <f t="shared" si="896"/>
        <v>0</v>
      </c>
    </row>
    <row r="125" spans="1:262">
      <c r="A125" s="773">
        <v>2002</v>
      </c>
      <c r="B125" s="1226">
        <v>0</v>
      </c>
      <c r="C125" s="1189">
        <v>0</v>
      </c>
      <c r="D125" s="1189">
        <v>0</v>
      </c>
      <c r="E125" s="1189">
        <v>0</v>
      </c>
      <c r="F125" s="1227">
        <v>0</v>
      </c>
      <c r="G125" s="1214">
        <v>0</v>
      </c>
      <c r="H125" s="1189">
        <v>0</v>
      </c>
      <c r="I125" s="1189">
        <v>0</v>
      </c>
      <c r="J125" s="1189">
        <v>0</v>
      </c>
      <c r="K125" s="1227">
        <v>0</v>
      </c>
      <c r="L125" s="1214">
        <v>0</v>
      </c>
      <c r="M125" s="1189">
        <v>0</v>
      </c>
      <c r="N125" s="1189">
        <v>0</v>
      </c>
      <c r="O125" s="1189">
        <v>0</v>
      </c>
      <c r="P125" s="1227">
        <v>0</v>
      </c>
      <c r="Q125" s="1214">
        <v>0</v>
      </c>
      <c r="R125" s="1189">
        <v>0</v>
      </c>
      <c r="S125" s="1189">
        <v>0</v>
      </c>
      <c r="T125" s="1189">
        <v>0</v>
      </c>
      <c r="U125" s="1227">
        <v>0</v>
      </c>
      <c r="V125" s="1214">
        <v>0</v>
      </c>
      <c r="W125" s="1189">
        <v>0</v>
      </c>
      <c r="X125" s="1189">
        <v>0</v>
      </c>
      <c r="Y125" s="1189">
        <v>0</v>
      </c>
      <c r="Z125" s="1227">
        <v>0</v>
      </c>
      <c r="AA125" s="1214">
        <v>0</v>
      </c>
      <c r="AB125" s="1189">
        <v>0</v>
      </c>
      <c r="AC125" s="1189">
        <v>0</v>
      </c>
      <c r="AD125" s="1189">
        <v>0</v>
      </c>
      <c r="AE125" s="1227">
        <v>0</v>
      </c>
      <c r="AF125" s="1317"/>
      <c r="AG125" s="568">
        <f t="shared" si="897"/>
        <v>0</v>
      </c>
      <c r="AH125" s="504">
        <f t="shared" si="556"/>
        <v>0</v>
      </c>
      <c r="AI125" s="893">
        <f t="shared" si="627"/>
        <v>0</v>
      </c>
      <c r="AJ125" s="1178">
        <v>2002</v>
      </c>
      <c r="AK125" s="1263" t="str">
        <f t="shared" si="629"/>
        <v/>
      </c>
      <c r="AL125" s="1263" t="str">
        <f t="shared" si="630"/>
        <v/>
      </c>
      <c r="AM125" s="1263" t="str">
        <f t="shared" si="631"/>
        <v/>
      </c>
      <c r="AN125" s="1263" t="str">
        <f t="shared" si="632"/>
        <v/>
      </c>
      <c r="AO125" s="1263" t="str">
        <f t="shared" si="633"/>
        <v/>
      </c>
      <c r="AP125" s="1263" t="str">
        <f t="shared" si="634"/>
        <v/>
      </c>
      <c r="AQ125" s="1263" t="str">
        <f t="shared" si="635"/>
        <v/>
      </c>
      <c r="AR125" s="1263" t="str">
        <f t="shared" si="636"/>
        <v/>
      </c>
      <c r="AS125" s="1263" t="str">
        <f t="shared" si="637"/>
        <v/>
      </c>
      <c r="AT125" s="1263" t="str">
        <f t="shared" si="638"/>
        <v/>
      </c>
      <c r="AU125" s="1263" t="str">
        <f t="shared" si="639"/>
        <v/>
      </c>
      <c r="AV125" s="1263" t="str">
        <f t="shared" si="640"/>
        <v/>
      </c>
      <c r="AW125" s="1263" t="str">
        <f t="shared" si="641"/>
        <v/>
      </c>
      <c r="AX125" s="1263" t="str">
        <f t="shared" si="642"/>
        <v/>
      </c>
      <c r="AY125" s="1263" t="str">
        <f t="shared" si="643"/>
        <v/>
      </c>
      <c r="AZ125" s="1263" t="str">
        <f t="shared" si="644"/>
        <v/>
      </c>
      <c r="BA125" s="1263" t="str">
        <f t="shared" si="645"/>
        <v/>
      </c>
      <c r="BB125" s="1263" t="str">
        <f t="shared" si="646"/>
        <v/>
      </c>
      <c r="BC125" s="1263" t="str">
        <f t="shared" si="647"/>
        <v/>
      </c>
      <c r="BD125" s="1263" t="str">
        <f t="shared" si="648"/>
        <v/>
      </c>
      <c r="BE125" s="1263" t="str">
        <f t="shared" si="649"/>
        <v/>
      </c>
      <c r="BF125" s="1263" t="str">
        <f t="shared" si="650"/>
        <v/>
      </c>
      <c r="BG125" s="1263" t="str">
        <f t="shared" si="651"/>
        <v/>
      </c>
      <c r="BH125" s="1263" t="str">
        <f t="shared" si="652"/>
        <v/>
      </c>
      <c r="BI125" s="1263" t="str">
        <f t="shared" si="730"/>
        <v/>
      </c>
      <c r="BJ125" s="1263" t="str">
        <f t="shared" si="653"/>
        <v/>
      </c>
      <c r="BK125" s="1263" t="str">
        <f t="shared" si="654"/>
        <v/>
      </c>
      <c r="BL125" s="1263" t="str">
        <f t="shared" si="655"/>
        <v/>
      </c>
      <c r="BM125" s="1263" t="str">
        <f t="shared" si="656"/>
        <v/>
      </c>
      <c r="BN125" s="1263" t="str">
        <f t="shared" si="657"/>
        <v/>
      </c>
      <c r="BO125" s="1264">
        <f t="shared" si="765"/>
        <v>0</v>
      </c>
      <c r="BP125" s="1178">
        <v>2002</v>
      </c>
      <c r="BQ125" s="15" t="str">
        <f t="shared" si="796"/>
        <v/>
      </c>
      <c r="BR125" s="15" t="str">
        <f t="shared" si="797"/>
        <v/>
      </c>
      <c r="BS125" s="15" t="str">
        <f t="shared" si="798"/>
        <v/>
      </c>
      <c r="BT125" s="15" t="str">
        <f t="shared" si="799"/>
        <v/>
      </c>
      <c r="BU125" s="15" t="str">
        <f t="shared" si="800"/>
        <v/>
      </c>
      <c r="BV125" s="15" t="str">
        <f t="shared" si="801"/>
        <v/>
      </c>
      <c r="BW125" s="15" t="str">
        <f t="shared" si="802"/>
        <v/>
      </c>
      <c r="BX125" s="15" t="str">
        <f t="shared" si="803"/>
        <v/>
      </c>
      <c r="BY125" s="15" t="str">
        <f t="shared" si="804"/>
        <v/>
      </c>
      <c r="BZ125" s="15" t="str">
        <f t="shared" si="805"/>
        <v/>
      </c>
      <c r="CA125" s="15" t="str">
        <f t="shared" si="806"/>
        <v/>
      </c>
      <c r="CB125" s="15" t="str">
        <f t="shared" si="807"/>
        <v/>
      </c>
      <c r="CC125" s="15" t="str">
        <f t="shared" si="808"/>
        <v/>
      </c>
      <c r="CD125" s="15" t="str">
        <f t="shared" si="809"/>
        <v/>
      </c>
      <c r="CE125" s="15" t="str">
        <f t="shared" si="810"/>
        <v/>
      </c>
      <c r="CF125" s="15" t="str">
        <f t="shared" si="811"/>
        <v/>
      </c>
      <c r="CG125" s="15" t="str">
        <f t="shared" si="812"/>
        <v/>
      </c>
      <c r="CH125" s="15" t="str">
        <f t="shared" si="813"/>
        <v/>
      </c>
      <c r="CI125" s="15" t="str">
        <f t="shared" si="814"/>
        <v/>
      </c>
      <c r="CJ125" s="15" t="str">
        <f t="shared" si="815"/>
        <v/>
      </c>
      <c r="CK125" s="15" t="str">
        <f t="shared" si="816"/>
        <v/>
      </c>
      <c r="CL125" s="15" t="str">
        <f t="shared" si="817"/>
        <v/>
      </c>
      <c r="CM125" s="15" t="str">
        <f t="shared" si="818"/>
        <v/>
      </c>
      <c r="CN125" s="15" t="str">
        <f t="shared" si="819"/>
        <v/>
      </c>
      <c r="CO125" s="15" t="str">
        <f t="shared" si="820"/>
        <v/>
      </c>
      <c r="CP125" s="15" t="str">
        <f t="shared" si="821"/>
        <v/>
      </c>
      <c r="CQ125" s="15" t="str">
        <f t="shared" si="822"/>
        <v/>
      </c>
      <c r="CR125" s="15" t="str">
        <f t="shared" si="823"/>
        <v/>
      </c>
      <c r="CS125" s="15" t="str">
        <f t="shared" si="824"/>
        <v/>
      </c>
      <c r="CT125" s="15" t="str">
        <f t="shared" si="825"/>
        <v/>
      </c>
      <c r="CU125" s="1178">
        <v>2002</v>
      </c>
      <c r="CV125" s="14" t="str">
        <f t="shared" si="857"/>
        <v xml:space="preserve"> </v>
      </c>
      <c r="CW125" s="14" t="str">
        <f t="shared" si="858"/>
        <v xml:space="preserve"> </v>
      </c>
      <c r="CX125" s="14" t="str">
        <f t="shared" si="859"/>
        <v xml:space="preserve"> </v>
      </c>
      <c r="CY125" s="14" t="str">
        <f t="shared" si="860"/>
        <v xml:space="preserve"> </v>
      </c>
      <c r="CZ125" s="14" t="str">
        <f t="shared" si="861"/>
        <v xml:space="preserve"> </v>
      </c>
      <c r="DA125" s="14" t="str">
        <f t="shared" si="862"/>
        <v xml:space="preserve"> </v>
      </c>
      <c r="DB125" s="14" t="str">
        <f t="shared" si="863"/>
        <v xml:space="preserve"> </v>
      </c>
      <c r="DC125" s="14" t="str">
        <f t="shared" si="864"/>
        <v xml:space="preserve"> </v>
      </c>
      <c r="DD125" s="14" t="str">
        <f t="shared" si="865"/>
        <v xml:space="preserve"> </v>
      </c>
      <c r="DE125" s="14" t="str">
        <f t="shared" si="866"/>
        <v xml:space="preserve"> </v>
      </c>
      <c r="DF125" s="14" t="str">
        <f t="shared" si="867"/>
        <v xml:space="preserve"> </v>
      </c>
      <c r="DG125" s="14" t="str">
        <f t="shared" si="868"/>
        <v xml:space="preserve"> </v>
      </c>
      <c r="DH125" s="14" t="str">
        <f t="shared" si="869"/>
        <v xml:space="preserve"> </v>
      </c>
      <c r="DI125" s="14" t="str">
        <f t="shared" si="870"/>
        <v xml:space="preserve"> </v>
      </c>
      <c r="DJ125" s="14" t="str">
        <f t="shared" si="871"/>
        <v xml:space="preserve"> </v>
      </c>
      <c r="DK125" s="14" t="str">
        <f t="shared" si="872"/>
        <v xml:space="preserve"> </v>
      </c>
      <c r="DL125" s="14" t="str">
        <f t="shared" si="873"/>
        <v xml:space="preserve"> </v>
      </c>
      <c r="DM125" s="14" t="str">
        <f t="shared" si="874"/>
        <v xml:space="preserve"> </v>
      </c>
      <c r="DN125" s="14" t="str">
        <f t="shared" si="875"/>
        <v xml:space="preserve"> </v>
      </c>
      <c r="DO125" s="14" t="str">
        <f t="shared" si="876"/>
        <v xml:space="preserve"> </v>
      </c>
      <c r="DP125" s="14" t="str">
        <f t="shared" si="877"/>
        <v xml:space="preserve"> </v>
      </c>
      <c r="DQ125" s="14" t="str">
        <f t="shared" si="878"/>
        <v xml:space="preserve"> </v>
      </c>
      <c r="DR125" s="14" t="str">
        <f t="shared" si="879"/>
        <v xml:space="preserve"> </v>
      </c>
      <c r="DS125" s="14" t="str">
        <f t="shared" si="880"/>
        <v xml:space="preserve"> </v>
      </c>
      <c r="DT125" s="14" t="str">
        <f t="shared" si="881"/>
        <v xml:space="preserve"> </v>
      </c>
      <c r="DU125" s="14" t="str">
        <f t="shared" si="882"/>
        <v xml:space="preserve"> </v>
      </c>
      <c r="DV125" s="14" t="str">
        <f t="shared" si="883"/>
        <v xml:space="preserve"> </v>
      </c>
      <c r="DW125" s="14" t="str">
        <f t="shared" si="884"/>
        <v xml:space="preserve"> </v>
      </c>
      <c r="DX125" s="14" t="str">
        <f t="shared" si="885"/>
        <v xml:space="preserve"> </v>
      </c>
      <c r="DY125" s="14" t="str">
        <f t="shared" si="886"/>
        <v xml:space="preserve"> </v>
      </c>
      <c r="DZ125" s="14">
        <f t="shared" si="887"/>
        <v>0</v>
      </c>
      <c r="EA125" s="525"/>
      <c r="EB125" s="1178">
        <v>2002</v>
      </c>
      <c r="EC125" s="30" t="str">
        <f t="shared" si="826"/>
        <v xml:space="preserve"> </v>
      </c>
      <c r="ED125" s="30" t="str">
        <f t="shared" si="827"/>
        <v xml:space="preserve"> </v>
      </c>
      <c r="EE125" s="30" t="str">
        <f t="shared" si="828"/>
        <v xml:space="preserve"> </v>
      </c>
      <c r="EF125" s="30" t="str">
        <f t="shared" si="829"/>
        <v xml:space="preserve"> </v>
      </c>
      <c r="EG125" s="30" t="str">
        <f t="shared" si="830"/>
        <v xml:space="preserve"> </v>
      </c>
      <c r="EH125" s="30" t="str">
        <f t="shared" si="831"/>
        <v xml:space="preserve"> </v>
      </c>
      <c r="EI125" s="30" t="str">
        <f t="shared" si="832"/>
        <v xml:space="preserve"> </v>
      </c>
      <c r="EJ125" s="30" t="str">
        <f t="shared" si="833"/>
        <v xml:space="preserve"> </v>
      </c>
      <c r="EK125" s="30" t="str">
        <f t="shared" si="834"/>
        <v xml:space="preserve"> </v>
      </c>
      <c r="EL125" s="30" t="str">
        <f t="shared" si="835"/>
        <v xml:space="preserve"> </v>
      </c>
      <c r="EM125" s="30" t="str">
        <f t="shared" si="836"/>
        <v xml:space="preserve"> </v>
      </c>
      <c r="EN125" s="30" t="str">
        <f t="shared" si="837"/>
        <v xml:space="preserve"> </v>
      </c>
      <c r="EO125" s="30" t="str">
        <f t="shared" si="838"/>
        <v xml:space="preserve"> </v>
      </c>
      <c r="EP125" s="30" t="str">
        <f t="shared" si="839"/>
        <v xml:space="preserve"> </v>
      </c>
      <c r="EQ125" s="30" t="str">
        <f t="shared" si="840"/>
        <v xml:space="preserve"> </v>
      </c>
      <c r="ER125" s="30" t="str">
        <f t="shared" si="841"/>
        <v xml:space="preserve"> </v>
      </c>
      <c r="ES125" s="30" t="str">
        <f t="shared" si="842"/>
        <v xml:space="preserve"> </v>
      </c>
      <c r="ET125" s="30" t="str">
        <f t="shared" si="843"/>
        <v xml:space="preserve"> </v>
      </c>
      <c r="EU125" s="30" t="str">
        <f t="shared" si="844"/>
        <v xml:space="preserve"> </v>
      </c>
      <c r="EV125" s="30" t="str">
        <f t="shared" si="845"/>
        <v xml:space="preserve"> </v>
      </c>
      <c r="EW125" s="30" t="str">
        <f t="shared" si="846"/>
        <v xml:space="preserve"> </v>
      </c>
      <c r="EX125" s="30" t="str">
        <f t="shared" si="847"/>
        <v xml:space="preserve"> </v>
      </c>
      <c r="EY125" s="30" t="str">
        <f t="shared" si="848"/>
        <v xml:space="preserve"> </v>
      </c>
      <c r="EZ125" s="30" t="str">
        <f t="shared" si="849"/>
        <v xml:space="preserve"> </v>
      </c>
      <c r="FA125" s="30" t="str">
        <f t="shared" si="850"/>
        <v xml:space="preserve"> </v>
      </c>
      <c r="FB125" s="30" t="str">
        <f t="shared" si="851"/>
        <v xml:space="preserve"> </v>
      </c>
      <c r="FC125" s="30" t="str">
        <f t="shared" si="852"/>
        <v xml:space="preserve"> </v>
      </c>
      <c r="FD125" s="30" t="str">
        <f t="shared" si="853"/>
        <v xml:space="preserve"> </v>
      </c>
      <c r="FE125" s="30" t="str">
        <f t="shared" si="854"/>
        <v xml:space="preserve"> </v>
      </c>
      <c r="FF125" s="30" t="str">
        <f t="shared" si="855"/>
        <v xml:space="preserve"> </v>
      </c>
      <c r="FG125" s="639">
        <f t="shared" si="856"/>
        <v>0</v>
      </c>
      <c r="FI125" s="656">
        <v>2002</v>
      </c>
      <c r="FJ125" s="43" t="str">
        <f t="shared" si="888"/>
        <v/>
      </c>
      <c r="FK125" s="43" t="str">
        <f t="shared" si="889"/>
        <v/>
      </c>
      <c r="FL125" s="43" t="str">
        <f t="shared" si="890"/>
        <v/>
      </c>
      <c r="FM125" s="43" t="str">
        <f t="shared" si="891"/>
        <v/>
      </c>
      <c r="FN125" s="43" t="str">
        <f t="shared" si="892"/>
        <v/>
      </c>
      <c r="FO125" s="43" t="str">
        <f t="shared" si="893"/>
        <v/>
      </c>
      <c r="FP125" s="43" t="str">
        <f t="shared" si="894"/>
        <v/>
      </c>
      <c r="FQ125" s="43" t="str">
        <f t="shared" si="895"/>
        <v/>
      </c>
      <c r="FR125" s="43" t="str">
        <f t="shared" si="898"/>
        <v/>
      </c>
      <c r="FS125" s="43" t="str">
        <f t="shared" si="681"/>
        <v/>
      </c>
      <c r="FT125" s="43" t="str">
        <f t="shared" si="682"/>
        <v/>
      </c>
      <c r="FU125" s="43" t="str">
        <f t="shared" si="683"/>
        <v/>
      </c>
      <c r="FV125" s="43" t="str">
        <f t="shared" si="684"/>
        <v/>
      </c>
      <c r="FW125" s="43" t="str">
        <f t="shared" si="685"/>
        <v/>
      </c>
      <c r="FX125" s="43" t="str">
        <f t="shared" si="686"/>
        <v/>
      </c>
      <c r="FY125" s="43" t="str">
        <f t="shared" si="687"/>
        <v/>
      </c>
      <c r="FZ125" s="43" t="str">
        <f t="shared" si="688"/>
        <v/>
      </c>
      <c r="GA125" s="43" t="str">
        <f t="shared" si="689"/>
        <v/>
      </c>
      <c r="GB125" s="43" t="str">
        <f t="shared" si="690"/>
        <v/>
      </c>
      <c r="GC125" s="43" t="str">
        <f t="shared" si="691"/>
        <v/>
      </c>
      <c r="GD125" s="43" t="str">
        <f t="shared" si="692"/>
        <v/>
      </c>
      <c r="GE125" s="43" t="str">
        <f t="shared" si="693"/>
        <v/>
      </c>
      <c r="GF125" s="43" t="str">
        <f t="shared" si="694"/>
        <v/>
      </c>
      <c r="GG125" s="43" t="str">
        <f t="shared" si="733"/>
        <v/>
      </c>
      <c r="GH125" s="43" t="str">
        <f t="shared" si="695"/>
        <v/>
      </c>
      <c r="GI125" s="43" t="str">
        <f t="shared" si="696"/>
        <v/>
      </c>
      <c r="GJ125" s="43" t="str">
        <f t="shared" si="697"/>
        <v/>
      </c>
      <c r="GK125" s="43" t="str">
        <f t="shared" si="698"/>
        <v/>
      </c>
      <c r="GL125" s="43" t="str">
        <f t="shared" si="699"/>
        <v/>
      </c>
      <c r="GM125" s="43" t="str">
        <f t="shared" si="700"/>
        <v/>
      </c>
      <c r="GN125" s="1228">
        <f t="shared" si="899"/>
        <v>0</v>
      </c>
      <c r="GO125" s="1229">
        <f t="shared" si="595"/>
        <v>0</v>
      </c>
      <c r="GP125" s="656">
        <v>2002</v>
      </c>
      <c r="GQ125" s="4" t="str">
        <f t="shared" si="701"/>
        <v xml:space="preserve"> </v>
      </c>
      <c r="GR125" s="4" t="str">
        <f t="shared" si="702"/>
        <v xml:space="preserve"> </v>
      </c>
      <c r="GS125" s="4" t="str">
        <f t="shared" si="703"/>
        <v xml:space="preserve"> </v>
      </c>
      <c r="GT125" s="4" t="str">
        <f t="shared" si="704"/>
        <v xml:space="preserve"> </v>
      </c>
      <c r="GU125" s="4" t="str">
        <f t="shared" si="705"/>
        <v xml:space="preserve"> </v>
      </c>
      <c r="GV125" s="4" t="str">
        <f t="shared" si="706"/>
        <v xml:space="preserve"> </v>
      </c>
      <c r="GW125" s="4" t="str">
        <f t="shared" si="707"/>
        <v xml:space="preserve"> </v>
      </c>
      <c r="GX125" s="4" t="str">
        <f t="shared" si="708"/>
        <v xml:space="preserve"> </v>
      </c>
      <c r="GY125" s="4" t="str">
        <f t="shared" si="709"/>
        <v xml:space="preserve"> </v>
      </c>
      <c r="GZ125" s="4" t="str">
        <f t="shared" si="710"/>
        <v xml:space="preserve"> </v>
      </c>
      <c r="HA125" s="4" t="str">
        <f t="shared" si="711"/>
        <v xml:space="preserve"> </v>
      </c>
      <c r="HB125" s="4" t="str">
        <f t="shared" si="712"/>
        <v xml:space="preserve"> </v>
      </c>
      <c r="HC125" s="4" t="str">
        <f t="shared" si="713"/>
        <v xml:space="preserve"> </v>
      </c>
      <c r="HD125" s="4" t="str">
        <f t="shared" si="714"/>
        <v xml:space="preserve"> </v>
      </c>
      <c r="HE125" s="4" t="str">
        <f t="shared" si="715"/>
        <v xml:space="preserve"> </v>
      </c>
      <c r="HF125" s="4" t="str">
        <f t="shared" si="716"/>
        <v xml:space="preserve"> </v>
      </c>
      <c r="HG125" s="4" t="str">
        <f t="shared" si="717"/>
        <v xml:space="preserve"> </v>
      </c>
      <c r="HH125" s="4" t="str">
        <f t="shared" si="718"/>
        <v xml:space="preserve"> </v>
      </c>
      <c r="HI125" s="4" t="str">
        <f t="shared" si="719"/>
        <v xml:space="preserve"> </v>
      </c>
      <c r="HJ125" s="4" t="str">
        <f t="shared" si="720"/>
        <v xml:space="preserve"> </v>
      </c>
      <c r="HK125" s="4" t="str">
        <f t="shared" si="721"/>
        <v xml:space="preserve"> </v>
      </c>
      <c r="HL125" s="4" t="str">
        <f t="shared" si="722"/>
        <v xml:space="preserve"> </v>
      </c>
      <c r="HM125" s="4" t="str">
        <f t="shared" si="723"/>
        <v xml:space="preserve"> </v>
      </c>
      <c r="HN125" s="4" t="str">
        <f t="shared" si="724"/>
        <v xml:space="preserve"> </v>
      </c>
      <c r="HO125" s="4" t="str">
        <f t="shared" si="734"/>
        <v xml:space="preserve"> </v>
      </c>
      <c r="HP125" s="4" t="str">
        <f t="shared" si="725"/>
        <v xml:space="preserve"> </v>
      </c>
      <c r="HQ125" s="4" t="str">
        <f t="shared" si="726"/>
        <v xml:space="preserve"> </v>
      </c>
      <c r="HR125" s="4" t="str">
        <f t="shared" si="727"/>
        <v xml:space="preserve"> </v>
      </c>
      <c r="HS125" s="4" t="str">
        <f t="shared" si="728"/>
        <v xml:space="preserve"> </v>
      </c>
      <c r="HT125" s="4" t="str">
        <f t="shared" si="729"/>
        <v xml:space="preserve"> </v>
      </c>
      <c r="HU125" s="4">
        <f t="shared" si="596"/>
        <v>0</v>
      </c>
      <c r="HV125" s="656">
        <v>2002</v>
      </c>
      <c r="HW125" s="528" t="str">
        <f t="shared" si="597"/>
        <v xml:space="preserve"> </v>
      </c>
      <c r="HX125" s="528" t="str">
        <f t="shared" si="598"/>
        <v xml:space="preserve"> </v>
      </c>
      <c r="HY125" s="528" t="str">
        <f t="shared" si="599"/>
        <v xml:space="preserve"> </v>
      </c>
      <c r="HZ125" s="528" t="str">
        <f t="shared" si="600"/>
        <v xml:space="preserve"> </v>
      </c>
      <c r="IA125" s="528" t="str">
        <f t="shared" si="601"/>
        <v xml:space="preserve"> </v>
      </c>
      <c r="IB125" s="528" t="str">
        <f t="shared" si="602"/>
        <v xml:space="preserve"> </v>
      </c>
      <c r="IC125" s="528" t="str">
        <f t="shared" si="603"/>
        <v xml:space="preserve"> </v>
      </c>
      <c r="ID125" s="528" t="str">
        <f t="shared" si="604"/>
        <v xml:space="preserve"> </v>
      </c>
      <c r="IE125" s="528" t="str">
        <f t="shared" si="605"/>
        <v xml:space="preserve"> </v>
      </c>
      <c r="IF125" s="528" t="str">
        <f t="shared" si="606"/>
        <v xml:space="preserve"> </v>
      </c>
      <c r="IG125" s="528" t="str">
        <f t="shared" si="607"/>
        <v xml:space="preserve"> </v>
      </c>
      <c r="IH125" s="528" t="str">
        <f t="shared" si="608"/>
        <v xml:space="preserve"> </v>
      </c>
      <c r="II125" s="528" t="str">
        <f t="shared" si="609"/>
        <v xml:space="preserve"> </v>
      </c>
      <c r="IJ125" s="528" t="str">
        <f t="shared" si="610"/>
        <v xml:space="preserve"> </v>
      </c>
      <c r="IK125" s="528" t="str">
        <f t="shared" si="611"/>
        <v xml:space="preserve"> </v>
      </c>
      <c r="IL125" s="528" t="str">
        <f t="shared" si="612"/>
        <v xml:space="preserve"> </v>
      </c>
      <c r="IM125" s="528" t="str">
        <f t="shared" si="613"/>
        <v xml:space="preserve"> </v>
      </c>
      <c r="IN125" s="528" t="str">
        <f t="shared" si="614"/>
        <v xml:space="preserve"> </v>
      </c>
      <c r="IO125" s="528" t="str">
        <f t="shared" si="615"/>
        <v xml:space="preserve"> </v>
      </c>
      <c r="IP125" s="528" t="str">
        <f t="shared" si="616"/>
        <v xml:space="preserve"> </v>
      </c>
      <c r="IQ125" s="528" t="str">
        <f t="shared" si="617"/>
        <v xml:space="preserve"> </v>
      </c>
      <c r="IR125" s="528" t="str">
        <f t="shared" si="618"/>
        <v xml:space="preserve"> </v>
      </c>
      <c r="IS125" s="528" t="str">
        <f t="shared" si="619"/>
        <v xml:space="preserve"> </v>
      </c>
      <c r="IT125" s="528" t="str">
        <f t="shared" si="620"/>
        <v xml:space="preserve"> </v>
      </c>
      <c r="IU125" s="528" t="str">
        <f t="shared" si="621"/>
        <v xml:space="preserve"> </v>
      </c>
      <c r="IV125" s="528" t="str">
        <f t="shared" si="622"/>
        <v xml:space="preserve"> </v>
      </c>
      <c r="IW125" s="528" t="str">
        <f t="shared" si="623"/>
        <v xml:space="preserve"> </v>
      </c>
      <c r="IX125" s="528" t="str">
        <f t="shared" si="624"/>
        <v xml:space="preserve"> </v>
      </c>
      <c r="IY125" s="528" t="str">
        <f t="shared" si="625"/>
        <v xml:space="preserve"> </v>
      </c>
      <c r="IZ125" s="528" t="str">
        <f t="shared" si="626"/>
        <v xml:space="preserve"> </v>
      </c>
      <c r="JA125" s="1177">
        <f t="shared" si="553"/>
        <v>0</v>
      </c>
      <c r="JB125" s="8">
        <f t="shared" si="896"/>
        <v>0</v>
      </c>
    </row>
    <row r="126" spans="1:262">
      <c r="A126" s="773">
        <v>2003</v>
      </c>
      <c r="B126" s="1226">
        <v>0</v>
      </c>
      <c r="C126" s="1189">
        <v>0</v>
      </c>
      <c r="D126" s="1189">
        <v>0</v>
      </c>
      <c r="E126" s="1189">
        <v>0</v>
      </c>
      <c r="F126" s="1227">
        <v>0</v>
      </c>
      <c r="G126" s="1214">
        <v>0</v>
      </c>
      <c r="H126" s="1189">
        <v>0</v>
      </c>
      <c r="I126" s="1189">
        <v>0</v>
      </c>
      <c r="J126" s="1189">
        <v>0</v>
      </c>
      <c r="K126" s="1227">
        <v>0</v>
      </c>
      <c r="L126" s="1214">
        <v>0</v>
      </c>
      <c r="M126" s="1189">
        <v>0</v>
      </c>
      <c r="N126" s="1189">
        <v>0</v>
      </c>
      <c r="O126" s="1189">
        <v>0</v>
      </c>
      <c r="P126" s="1227">
        <v>0</v>
      </c>
      <c r="Q126" s="1214">
        <v>0</v>
      </c>
      <c r="R126" s="1189">
        <v>0</v>
      </c>
      <c r="S126" s="1189">
        <v>0</v>
      </c>
      <c r="T126" s="1189">
        <v>0</v>
      </c>
      <c r="U126" s="1227">
        <v>0</v>
      </c>
      <c r="V126" s="1214">
        <v>0</v>
      </c>
      <c r="W126" s="1189">
        <v>0</v>
      </c>
      <c r="X126" s="1189">
        <v>0</v>
      </c>
      <c r="Y126" s="1189">
        <v>0</v>
      </c>
      <c r="Z126" s="1227">
        <v>0</v>
      </c>
      <c r="AA126" s="1214">
        <v>0</v>
      </c>
      <c r="AB126" s="1189">
        <v>0</v>
      </c>
      <c r="AC126" s="1189">
        <v>0</v>
      </c>
      <c r="AD126" s="1189">
        <v>0</v>
      </c>
      <c r="AE126" s="1227">
        <v>0</v>
      </c>
      <c r="AF126" s="1317"/>
      <c r="AG126" s="568">
        <f t="shared" si="897"/>
        <v>0</v>
      </c>
      <c r="AH126" s="504">
        <f t="shared" si="556"/>
        <v>0</v>
      </c>
      <c r="AI126" s="893">
        <f t="shared" si="627"/>
        <v>0</v>
      </c>
      <c r="AJ126" s="1178">
        <v>2003</v>
      </c>
      <c r="AK126" s="1263" t="str">
        <f t="shared" si="629"/>
        <v/>
      </c>
      <c r="AL126" s="1263" t="str">
        <f t="shared" si="630"/>
        <v/>
      </c>
      <c r="AM126" s="1263" t="str">
        <f t="shared" si="631"/>
        <v/>
      </c>
      <c r="AN126" s="1263" t="str">
        <f t="shared" si="632"/>
        <v/>
      </c>
      <c r="AO126" s="1263" t="str">
        <f t="shared" si="633"/>
        <v/>
      </c>
      <c r="AP126" s="1263" t="str">
        <f t="shared" si="634"/>
        <v/>
      </c>
      <c r="AQ126" s="1263" t="str">
        <f t="shared" si="635"/>
        <v/>
      </c>
      <c r="AR126" s="1263" t="str">
        <f t="shared" si="636"/>
        <v/>
      </c>
      <c r="AS126" s="1263" t="str">
        <f t="shared" si="637"/>
        <v/>
      </c>
      <c r="AT126" s="1263" t="str">
        <f t="shared" si="638"/>
        <v/>
      </c>
      <c r="AU126" s="1263" t="str">
        <f t="shared" si="639"/>
        <v/>
      </c>
      <c r="AV126" s="1263" t="str">
        <f t="shared" si="640"/>
        <v/>
      </c>
      <c r="AW126" s="1263" t="str">
        <f t="shared" si="641"/>
        <v/>
      </c>
      <c r="AX126" s="1263" t="str">
        <f t="shared" si="642"/>
        <v/>
      </c>
      <c r="AY126" s="1263" t="str">
        <f t="shared" si="643"/>
        <v/>
      </c>
      <c r="AZ126" s="1263" t="str">
        <f t="shared" si="644"/>
        <v/>
      </c>
      <c r="BA126" s="1263" t="str">
        <f t="shared" si="645"/>
        <v/>
      </c>
      <c r="BB126" s="1263" t="str">
        <f t="shared" si="646"/>
        <v/>
      </c>
      <c r="BC126" s="1263" t="str">
        <f t="shared" si="647"/>
        <v/>
      </c>
      <c r="BD126" s="1263" t="str">
        <f t="shared" si="648"/>
        <v/>
      </c>
      <c r="BE126" s="1263" t="str">
        <f t="shared" si="649"/>
        <v/>
      </c>
      <c r="BF126" s="1263" t="str">
        <f t="shared" si="650"/>
        <v/>
      </c>
      <c r="BG126" s="1263" t="str">
        <f t="shared" si="651"/>
        <v/>
      </c>
      <c r="BH126" s="1263" t="str">
        <f t="shared" si="652"/>
        <v/>
      </c>
      <c r="BI126" s="1263" t="str">
        <f t="shared" si="730"/>
        <v/>
      </c>
      <c r="BJ126" s="1263" t="str">
        <f t="shared" si="653"/>
        <v/>
      </c>
      <c r="BK126" s="1263" t="str">
        <f t="shared" si="654"/>
        <v/>
      </c>
      <c r="BL126" s="1263" t="str">
        <f t="shared" si="655"/>
        <v/>
      </c>
      <c r="BM126" s="1263" t="str">
        <f t="shared" si="656"/>
        <v/>
      </c>
      <c r="BN126" s="1263" t="str">
        <f t="shared" si="657"/>
        <v/>
      </c>
      <c r="BO126" s="1264">
        <f t="shared" si="765"/>
        <v>0</v>
      </c>
      <c r="BP126" s="1178">
        <v>2003</v>
      </c>
      <c r="BQ126" s="15" t="str">
        <f t="shared" si="796"/>
        <v/>
      </c>
      <c r="BR126" s="15" t="str">
        <f t="shared" si="797"/>
        <v/>
      </c>
      <c r="BS126" s="15" t="str">
        <f t="shared" si="798"/>
        <v/>
      </c>
      <c r="BT126" s="15" t="str">
        <f t="shared" si="799"/>
        <v/>
      </c>
      <c r="BU126" s="15" t="str">
        <f t="shared" si="800"/>
        <v/>
      </c>
      <c r="BV126" s="15" t="str">
        <f t="shared" si="801"/>
        <v/>
      </c>
      <c r="BW126" s="15" t="str">
        <f t="shared" si="802"/>
        <v/>
      </c>
      <c r="BX126" s="15" t="str">
        <f t="shared" si="803"/>
        <v/>
      </c>
      <c r="BY126" s="15" t="str">
        <f t="shared" si="804"/>
        <v/>
      </c>
      <c r="BZ126" s="15" t="str">
        <f t="shared" si="805"/>
        <v/>
      </c>
      <c r="CA126" s="15" t="str">
        <f t="shared" si="806"/>
        <v/>
      </c>
      <c r="CB126" s="15" t="str">
        <f t="shared" si="807"/>
        <v/>
      </c>
      <c r="CC126" s="15" t="str">
        <f t="shared" si="808"/>
        <v/>
      </c>
      <c r="CD126" s="15" t="str">
        <f t="shared" si="809"/>
        <v/>
      </c>
      <c r="CE126" s="15" t="str">
        <f t="shared" si="810"/>
        <v/>
      </c>
      <c r="CF126" s="15" t="str">
        <f t="shared" si="811"/>
        <v/>
      </c>
      <c r="CG126" s="15" t="str">
        <f t="shared" si="812"/>
        <v/>
      </c>
      <c r="CH126" s="15" t="str">
        <f t="shared" si="813"/>
        <v/>
      </c>
      <c r="CI126" s="15" t="str">
        <f t="shared" si="814"/>
        <v/>
      </c>
      <c r="CJ126" s="15" t="str">
        <f t="shared" si="815"/>
        <v/>
      </c>
      <c r="CK126" s="15" t="str">
        <f t="shared" si="816"/>
        <v/>
      </c>
      <c r="CL126" s="15" t="str">
        <f t="shared" si="817"/>
        <v/>
      </c>
      <c r="CM126" s="15" t="str">
        <f t="shared" si="818"/>
        <v/>
      </c>
      <c r="CN126" s="15" t="str">
        <f t="shared" si="819"/>
        <v/>
      </c>
      <c r="CO126" s="15" t="str">
        <f t="shared" si="820"/>
        <v/>
      </c>
      <c r="CP126" s="15" t="str">
        <f t="shared" si="821"/>
        <v/>
      </c>
      <c r="CQ126" s="15" t="str">
        <f t="shared" si="822"/>
        <v/>
      </c>
      <c r="CR126" s="15" t="str">
        <f t="shared" si="823"/>
        <v/>
      </c>
      <c r="CS126" s="15" t="str">
        <f t="shared" si="824"/>
        <v/>
      </c>
      <c r="CT126" s="15" t="str">
        <f t="shared" si="825"/>
        <v/>
      </c>
      <c r="CU126" s="1178">
        <v>2003</v>
      </c>
      <c r="CV126" s="14" t="str">
        <f t="shared" si="857"/>
        <v xml:space="preserve"> </v>
      </c>
      <c r="CW126" s="14" t="str">
        <f t="shared" si="858"/>
        <v xml:space="preserve"> </v>
      </c>
      <c r="CX126" s="14" t="str">
        <f t="shared" si="859"/>
        <v xml:space="preserve"> </v>
      </c>
      <c r="CY126" s="14" t="str">
        <f t="shared" si="860"/>
        <v xml:space="preserve"> </v>
      </c>
      <c r="CZ126" s="14" t="str">
        <f t="shared" si="861"/>
        <v xml:space="preserve"> </v>
      </c>
      <c r="DA126" s="14" t="str">
        <f t="shared" si="862"/>
        <v xml:space="preserve"> </v>
      </c>
      <c r="DB126" s="14" t="str">
        <f t="shared" si="863"/>
        <v xml:space="preserve"> </v>
      </c>
      <c r="DC126" s="14" t="str">
        <f t="shared" si="864"/>
        <v xml:space="preserve"> </v>
      </c>
      <c r="DD126" s="14" t="str">
        <f t="shared" si="865"/>
        <v xml:space="preserve"> </v>
      </c>
      <c r="DE126" s="14" t="str">
        <f t="shared" si="866"/>
        <v xml:space="preserve"> </v>
      </c>
      <c r="DF126" s="14" t="str">
        <f t="shared" si="867"/>
        <v xml:space="preserve"> </v>
      </c>
      <c r="DG126" s="14" t="str">
        <f t="shared" si="868"/>
        <v xml:space="preserve"> </v>
      </c>
      <c r="DH126" s="14" t="str">
        <f t="shared" si="869"/>
        <v xml:space="preserve"> </v>
      </c>
      <c r="DI126" s="14" t="str">
        <f t="shared" si="870"/>
        <v xml:space="preserve"> </v>
      </c>
      <c r="DJ126" s="14" t="str">
        <f t="shared" si="871"/>
        <v xml:space="preserve"> </v>
      </c>
      <c r="DK126" s="14" t="str">
        <f t="shared" si="872"/>
        <v xml:space="preserve"> </v>
      </c>
      <c r="DL126" s="14" t="str">
        <f t="shared" si="873"/>
        <v xml:space="preserve"> </v>
      </c>
      <c r="DM126" s="14" t="str">
        <f t="shared" si="874"/>
        <v xml:space="preserve"> </v>
      </c>
      <c r="DN126" s="14" t="str">
        <f t="shared" si="875"/>
        <v xml:space="preserve"> </v>
      </c>
      <c r="DO126" s="14" t="str">
        <f t="shared" si="876"/>
        <v xml:space="preserve"> </v>
      </c>
      <c r="DP126" s="14" t="str">
        <f t="shared" si="877"/>
        <v xml:space="preserve"> </v>
      </c>
      <c r="DQ126" s="14" t="str">
        <f t="shared" si="878"/>
        <v xml:space="preserve"> </v>
      </c>
      <c r="DR126" s="14" t="str">
        <f t="shared" si="879"/>
        <v xml:space="preserve"> </v>
      </c>
      <c r="DS126" s="14" t="str">
        <f t="shared" si="880"/>
        <v xml:space="preserve"> </v>
      </c>
      <c r="DT126" s="14" t="str">
        <f t="shared" si="881"/>
        <v xml:space="preserve"> </v>
      </c>
      <c r="DU126" s="14" t="str">
        <f t="shared" si="882"/>
        <v xml:space="preserve"> </v>
      </c>
      <c r="DV126" s="14" t="str">
        <f t="shared" si="883"/>
        <v xml:space="preserve"> </v>
      </c>
      <c r="DW126" s="14" t="str">
        <f t="shared" si="884"/>
        <v xml:space="preserve"> </v>
      </c>
      <c r="DX126" s="14" t="str">
        <f t="shared" si="885"/>
        <v xml:space="preserve"> </v>
      </c>
      <c r="DY126" s="14" t="str">
        <f t="shared" si="886"/>
        <v xml:space="preserve"> </v>
      </c>
      <c r="DZ126" s="14">
        <f t="shared" si="887"/>
        <v>0</v>
      </c>
      <c r="EA126" s="525"/>
      <c r="EB126" s="1178">
        <v>2003</v>
      </c>
      <c r="EC126" s="30" t="str">
        <f t="shared" si="826"/>
        <v xml:space="preserve"> </v>
      </c>
      <c r="ED126" s="30" t="str">
        <f t="shared" si="827"/>
        <v xml:space="preserve"> </v>
      </c>
      <c r="EE126" s="30" t="str">
        <f t="shared" si="828"/>
        <v xml:space="preserve"> </v>
      </c>
      <c r="EF126" s="30" t="str">
        <f t="shared" si="829"/>
        <v xml:space="preserve"> </v>
      </c>
      <c r="EG126" s="30" t="str">
        <f t="shared" si="830"/>
        <v xml:space="preserve"> </v>
      </c>
      <c r="EH126" s="30" t="str">
        <f t="shared" si="831"/>
        <v xml:space="preserve"> </v>
      </c>
      <c r="EI126" s="30" t="str">
        <f t="shared" si="832"/>
        <v xml:space="preserve"> </v>
      </c>
      <c r="EJ126" s="30" t="str">
        <f t="shared" si="833"/>
        <v xml:space="preserve"> </v>
      </c>
      <c r="EK126" s="30" t="str">
        <f t="shared" si="834"/>
        <v xml:space="preserve"> </v>
      </c>
      <c r="EL126" s="30" t="str">
        <f t="shared" si="835"/>
        <v xml:space="preserve"> </v>
      </c>
      <c r="EM126" s="30" t="str">
        <f t="shared" si="836"/>
        <v xml:space="preserve"> </v>
      </c>
      <c r="EN126" s="30" t="str">
        <f t="shared" si="837"/>
        <v xml:space="preserve"> </v>
      </c>
      <c r="EO126" s="30" t="str">
        <f t="shared" si="838"/>
        <v xml:space="preserve"> </v>
      </c>
      <c r="EP126" s="30" t="str">
        <f t="shared" si="839"/>
        <v xml:space="preserve"> </v>
      </c>
      <c r="EQ126" s="30" t="str">
        <f t="shared" si="840"/>
        <v xml:space="preserve"> </v>
      </c>
      <c r="ER126" s="30" t="str">
        <f t="shared" si="841"/>
        <v xml:space="preserve"> </v>
      </c>
      <c r="ES126" s="30" t="str">
        <f t="shared" si="842"/>
        <v xml:space="preserve"> </v>
      </c>
      <c r="ET126" s="30" t="str">
        <f t="shared" si="843"/>
        <v xml:space="preserve"> </v>
      </c>
      <c r="EU126" s="30" t="str">
        <f t="shared" si="844"/>
        <v xml:space="preserve"> </v>
      </c>
      <c r="EV126" s="30" t="str">
        <f t="shared" si="845"/>
        <v xml:space="preserve"> </v>
      </c>
      <c r="EW126" s="30" t="str">
        <f t="shared" si="846"/>
        <v xml:space="preserve"> </v>
      </c>
      <c r="EX126" s="30" t="str">
        <f t="shared" si="847"/>
        <v xml:space="preserve"> </v>
      </c>
      <c r="EY126" s="30" t="str">
        <f t="shared" si="848"/>
        <v xml:space="preserve"> </v>
      </c>
      <c r="EZ126" s="30" t="str">
        <f t="shared" si="849"/>
        <v xml:space="preserve"> </v>
      </c>
      <c r="FA126" s="30" t="str">
        <f t="shared" si="850"/>
        <v xml:space="preserve"> </v>
      </c>
      <c r="FB126" s="30" t="str">
        <f t="shared" si="851"/>
        <v xml:space="preserve"> </v>
      </c>
      <c r="FC126" s="30" t="str">
        <f t="shared" si="852"/>
        <v xml:space="preserve"> </v>
      </c>
      <c r="FD126" s="30" t="str">
        <f t="shared" si="853"/>
        <v xml:space="preserve"> </v>
      </c>
      <c r="FE126" s="30" t="str">
        <f t="shared" si="854"/>
        <v xml:space="preserve"> </v>
      </c>
      <c r="FF126" s="30" t="str">
        <f t="shared" si="855"/>
        <v xml:space="preserve"> </v>
      </c>
      <c r="FG126" s="639">
        <f t="shared" si="856"/>
        <v>0</v>
      </c>
      <c r="FI126" s="656">
        <v>2003</v>
      </c>
      <c r="FJ126" s="43" t="str">
        <f t="shared" si="888"/>
        <v/>
      </c>
      <c r="FK126" s="43" t="str">
        <f t="shared" si="889"/>
        <v/>
      </c>
      <c r="FL126" s="43" t="str">
        <f t="shared" si="890"/>
        <v/>
      </c>
      <c r="FM126" s="43" t="str">
        <f t="shared" si="891"/>
        <v/>
      </c>
      <c r="FN126" s="43" t="str">
        <f t="shared" si="892"/>
        <v/>
      </c>
      <c r="FO126" s="43" t="str">
        <f t="shared" si="893"/>
        <v/>
      </c>
      <c r="FP126" s="43" t="str">
        <f t="shared" si="894"/>
        <v/>
      </c>
      <c r="FQ126" s="43" t="str">
        <f t="shared" si="895"/>
        <v/>
      </c>
      <c r="FR126" s="43" t="str">
        <f t="shared" si="898"/>
        <v/>
      </c>
      <c r="FS126" s="43" t="str">
        <f t="shared" si="681"/>
        <v/>
      </c>
      <c r="FT126" s="43" t="str">
        <f t="shared" si="682"/>
        <v/>
      </c>
      <c r="FU126" s="43" t="str">
        <f t="shared" si="683"/>
        <v/>
      </c>
      <c r="FV126" s="43" t="str">
        <f t="shared" si="684"/>
        <v/>
      </c>
      <c r="FW126" s="43" t="str">
        <f t="shared" si="685"/>
        <v/>
      </c>
      <c r="FX126" s="43" t="str">
        <f t="shared" si="686"/>
        <v/>
      </c>
      <c r="FY126" s="43" t="str">
        <f t="shared" si="687"/>
        <v/>
      </c>
      <c r="FZ126" s="43" t="str">
        <f t="shared" si="688"/>
        <v/>
      </c>
      <c r="GA126" s="43" t="str">
        <f t="shared" si="689"/>
        <v/>
      </c>
      <c r="GB126" s="43" t="str">
        <f t="shared" si="690"/>
        <v/>
      </c>
      <c r="GC126" s="43" t="str">
        <f t="shared" si="691"/>
        <v/>
      </c>
      <c r="GD126" s="43" t="str">
        <f t="shared" si="692"/>
        <v/>
      </c>
      <c r="GE126" s="43" t="str">
        <f t="shared" si="693"/>
        <v/>
      </c>
      <c r="GF126" s="43" t="str">
        <f t="shared" si="694"/>
        <v/>
      </c>
      <c r="GG126" s="43" t="str">
        <f t="shared" si="733"/>
        <v/>
      </c>
      <c r="GH126" s="43" t="str">
        <f t="shared" si="695"/>
        <v/>
      </c>
      <c r="GI126" s="43" t="str">
        <f t="shared" si="696"/>
        <v/>
      </c>
      <c r="GJ126" s="43" t="str">
        <f t="shared" si="697"/>
        <v/>
      </c>
      <c r="GK126" s="43" t="str">
        <f t="shared" si="698"/>
        <v/>
      </c>
      <c r="GL126" s="43" t="str">
        <f t="shared" si="699"/>
        <v/>
      </c>
      <c r="GM126" s="43" t="str">
        <f t="shared" si="700"/>
        <v/>
      </c>
      <c r="GN126" s="1228">
        <f t="shared" si="899"/>
        <v>0</v>
      </c>
      <c r="GO126" s="1229">
        <f t="shared" si="595"/>
        <v>0</v>
      </c>
      <c r="GP126" s="656">
        <v>2003</v>
      </c>
      <c r="GQ126" s="4" t="str">
        <f t="shared" si="701"/>
        <v xml:space="preserve"> </v>
      </c>
      <c r="GR126" s="4" t="str">
        <f t="shared" si="702"/>
        <v xml:space="preserve"> </v>
      </c>
      <c r="GS126" s="4" t="str">
        <f t="shared" si="703"/>
        <v xml:space="preserve"> </v>
      </c>
      <c r="GT126" s="4" t="str">
        <f t="shared" si="704"/>
        <v xml:space="preserve"> </v>
      </c>
      <c r="GU126" s="4" t="str">
        <f t="shared" si="705"/>
        <v xml:space="preserve"> </v>
      </c>
      <c r="GV126" s="4" t="str">
        <f t="shared" si="706"/>
        <v xml:space="preserve"> </v>
      </c>
      <c r="GW126" s="4" t="str">
        <f t="shared" si="707"/>
        <v xml:space="preserve"> </v>
      </c>
      <c r="GX126" s="4" t="str">
        <f t="shared" si="708"/>
        <v xml:space="preserve"> </v>
      </c>
      <c r="GY126" s="4" t="str">
        <f t="shared" si="709"/>
        <v xml:space="preserve"> </v>
      </c>
      <c r="GZ126" s="4" t="str">
        <f t="shared" si="710"/>
        <v xml:space="preserve"> </v>
      </c>
      <c r="HA126" s="4" t="str">
        <f t="shared" si="711"/>
        <v xml:space="preserve"> </v>
      </c>
      <c r="HB126" s="4" t="str">
        <f t="shared" si="712"/>
        <v xml:space="preserve"> </v>
      </c>
      <c r="HC126" s="4" t="str">
        <f t="shared" si="713"/>
        <v xml:space="preserve"> </v>
      </c>
      <c r="HD126" s="4" t="str">
        <f t="shared" si="714"/>
        <v xml:space="preserve"> </v>
      </c>
      <c r="HE126" s="4" t="str">
        <f t="shared" si="715"/>
        <v xml:space="preserve"> </v>
      </c>
      <c r="HF126" s="4" t="str">
        <f t="shared" si="716"/>
        <v xml:space="preserve"> </v>
      </c>
      <c r="HG126" s="4" t="str">
        <f t="shared" si="717"/>
        <v xml:space="preserve"> </v>
      </c>
      <c r="HH126" s="4" t="str">
        <f t="shared" si="718"/>
        <v xml:space="preserve"> </v>
      </c>
      <c r="HI126" s="4" t="str">
        <f t="shared" si="719"/>
        <v xml:space="preserve"> </v>
      </c>
      <c r="HJ126" s="4" t="str">
        <f t="shared" si="720"/>
        <v xml:space="preserve"> </v>
      </c>
      <c r="HK126" s="4" t="str">
        <f t="shared" si="721"/>
        <v xml:space="preserve"> </v>
      </c>
      <c r="HL126" s="4" t="str">
        <f t="shared" si="722"/>
        <v xml:space="preserve"> </v>
      </c>
      <c r="HM126" s="4" t="str">
        <f t="shared" si="723"/>
        <v xml:space="preserve"> </v>
      </c>
      <c r="HN126" s="4" t="str">
        <f t="shared" si="724"/>
        <v xml:space="preserve"> </v>
      </c>
      <c r="HO126" s="4" t="str">
        <f t="shared" si="734"/>
        <v xml:space="preserve"> </v>
      </c>
      <c r="HP126" s="4" t="str">
        <f t="shared" si="725"/>
        <v xml:space="preserve"> </v>
      </c>
      <c r="HQ126" s="4" t="str">
        <f t="shared" si="726"/>
        <v xml:space="preserve"> </v>
      </c>
      <c r="HR126" s="4" t="str">
        <f t="shared" si="727"/>
        <v xml:space="preserve"> </v>
      </c>
      <c r="HS126" s="4" t="str">
        <f t="shared" si="728"/>
        <v xml:space="preserve"> </v>
      </c>
      <c r="HT126" s="4" t="str">
        <f t="shared" si="729"/>
        <v xml:space="preserve"> </v>
      </c>
      <c r="HU126" s="4">
        <f t="shared" si="596"/>
        <v>0</v>
      </c>
      <c r="HV126" s="656">
        <v>2003</v>
      </c>
      <c r="HW126" s="528" t="str">
        <f t="shared" si="597"/>
        <v xml:space="preserve"> </v>
      </c>
      <c r="HX126" s="528" t="str">
        <f t="shared" si="598"/>
        <v xml:space="preserve"> </v>
      </c>
      <c r="HY126" s="528" t="str">
        <f t="shared" si="599"/>
        <v xml:space="preserve"> </v>
      </c>
      <c r="HZ126" s="528" t="str">
        <f t="shared" si="600"/>
        <v xml:space="preserve"> </v>
      </c>
      <c r="IA126" s="528" t="str">
        <f t="shared" si="601"/>
        <v xml:space="preserve"> </v>
      </c>
      <c r="IB126" s="528" t="str">
        <f t="shared" si="602"/>
        <v xml:space="preserve"> </v>
      </c>
      <c r="IC126" s="528" t="str">
        <f t="shared" si="603"/>
        <v xml:space="preserve"> </v>
      </c>
      <c r="ID126" s="528" t="str">
        <f t="shared" si="604"/>
        <v xml:space="preserve"> </v>
      </c>
      <c r="IE126" s="528" t="str">
        <f t="shared" si="605"/>
        <v xml:space="preserve"> </v>
      </c>
      <c r="IF126" s="528" t="str">
        <f t="shared" si="606"/>
        <v xml:space="preserve"> </v>
      </c>
      <c r="IG126" s="528" t="str">
        <f t="shared" si="607"/>
        <v xml:space="preserve"> </v>
      </c>
      <c r="IH126" s="528" t="str">
        <f t="shared" si="608"/>
        <v xml:space="preserve"> </v>
      </c>
      <c r="II126" s="528" t="str">
        <f t="shared" si="609"/>
        <v xml:space="preserve"> </v>
      </c>
      <c r="IJ126" s="528" t="str">
        <f t="shared" si="610"/>
        <v xml:space="preserve"> </v>
      </c>
      <c r="IK126" s="528" t="str">
        <f t="shared" si="611"/>
        <v xml:space="preserve"> </v>
      </c>
      <c r="IL126" s="528" t="str">
        <f t="shared" si="612"/>
        <v xml:space="preserve"> </v>
      </c>
      <c r="IM126" s="528" t="str">
        <f t="shared" si="613"/>
        <v xml:space="preserve"> </v>
      </c>
      <c r="IN126" s="528" t="str">
        <f t="shared" si="614"/>
        <v xml:space="preserve"> </v>
      </c>
      <c r="IO126" s="528" t="str">
        <f t="shared" si="615"/>
        <v xml:space="preserve"> </v>
      </c>
      <c r="IP126" s="528" t="str">
        <f t="shared" si="616"/>
        <v xml:space="preserve"> </v>
      </c>
      <c r="IQ126" s="528" t="str">
        <f t="shared" si="617"/>
        <v xml:space="preserve"> </v>
      </c>
      <c r="IR126" s="528" t="str">
        <f t="shared" si="618"/>
        <v xml:space="preserve"> </v>
      </c>
      <c r="IS126" s="528" t="str">
        <f t="shared" si="619"/>
        <v xml:space="preserve"> </v>
      </c>
      <c r="IT126" s="528" t="str">
        <f t="shared" si="620"/>
        <v xml:space="preserve"> </v>
      </c>
      <c r="IU126" s="528" t="str">
        <f t="shared" si="621"/>
        <v xml:space="preserve"> </v>
      </c>
      <c r="IV126" s="528" t="str">
        <f t="shared" si="622"/>
        <v xml:space="preserve"> </v>
      </c>
      <c r="IW126" s="528" t="str">
        <f t="shared" si="623"/>
        <v xml:space="preserve"> </v>
      </c>
      <c r="IX126" s="528" t="str">
        <f t="shared" si="624"/>
        <v xml:space="preserve"> </v>
      </c>
      <c r="IY126" s="528" t="str">
        <f t="shared" si="625"/>
        <v xml:space="preserve"> </v>
      </c>
      <c r="IZ126" s="528" t="str">
        <f t="shared" si="626"/>
        <v xml:space="preserve"> </v>
      </c>
      <c r="JA126" s="1177">
        <f t="shared" si="553"/>
        <v>0</v>
      </c>
      <c r="JB126" s="8">
        <f t="shared" si="896"/>
        <v>0</v>
      </c>
    </row>
    <row r="127" spans="1:262">
      <c r="A127" s="773">
        <v>2004</v>
      </c>
      <c r="B127" s="1226">
        <v>0</v>
      </c>
      <c r="C127" s="1189">
        <v>0</v>
      </c>
      <c r="D127" s="1189">
        <v>0</v>
      </c>
      <c r="E127" s="1189">
        <v>0</v>
      </c>
      <c r="F127" s="1227">
        <v>0</v>
      </c>
      <c r="G127" s="1214">
        <v>0</v>
      </c>
      <c r="H127" s="1189">
        <v>0</v>
      </c>
      <c r="I127" s="1189">
        <v>0</v>
      </c>
      <c r="J127" s="1189">
        <v>0</v>
      </c>
      <c r="K127" s="1227">
        <v>0</v>
      </c>
      <c r="L127" s="1214">
        <v>0</v>
      </c>
      <c r="M127" s="1189">
        <v>0</v>
      </c>
      <c r="N127" s="1189">
        <v>0</v>
      </c>
      <c r="O127" s="1189">
        <v>0</v>
      </c>
      <c r="P127" s="1227">
        <v>0</v>
      </c>
      <c r="Q127" s="1214">
        <v>0</v>
      </c>
      <c r="R127" s="1189">
        <v>0</v>
      </c>
      <c r="S127" s="1189">
        <v>0</v>
      </c>
      <c r="T127" s="1189">
        <v>0</v>
      </c>
      <c r="U127" s="1227">
        <v>0</v>
      </c>
      <c r="V127" s="1214">
        <v>0</v>
      </c>
      <c r="W127" s="1189">
        <v>0</v>
      </c>
      <c r="X127" s="1189">
        <v>0</v>
      </c>
      <c r="Y127" s="1189">
        <v>0</v>
      </c>
      <c r="Z127" s="1227">
        <v>0</v>
      </c>
      <c r="AA127" s="1214">
        <v>0</v>
      </c>
      <c r="AB127" s="1189">
        <v>0</v>
      </c>
      <c r="AC127" s="1189">
        <v>0</v>
      </c>
      <c r="AD127" s="1189">
        <v>0</v>
      </c>
      <c r="AE127" s="1227">
        <v>0</v>
      </c>
      <c r="AF127" s="1317"/>
      <c r="AG127" s="568">
        <f t="shared" si="897"/>
        <v>0</v>
      </c>
      <c r="AH127" s="504">
        <f t="shared" si="556"/>
        <v>0</v>
      </c>
      <c r="AI127" s="893">
        <f t="shared" si="627"/>
        <v>0</v>
      </c>
      <c r="AJ127" s="1178">
        <v>2004</v>
      </c>
      <c r="AK127" s="1263" t="str">
        <f t="shared" si="629"/>
        <v/>
      </c>
      <c r="AL127" s="1263" t="str">
        <f t="shared" si="630"/>
        <v/>
      </c>
      <c r="AM127" s="1263" t="str">
        <f t="shared" si="631"/>
        <v/>
      </c>
      <c r="AN127" s="1263" t="str">
        <f t="shared" si="632"/>
        <v/>
      </c>
      <c r="AO127" s="1263" t="str">
        <f t="shared" si="633"/>
        <v/>
      </c>
      <c r="AP127" s="1263" t="str">
        <f t="shared" si="634"/>
        <v/>
      </c>
      <c r="AQ127" s="1263" t="str">
        <f t="shared" si="635"/>
        <v/>
      </c>
      <c r="AR127" s="1263" t="str">
        <f t="shared" si="636"/>
        <v/>
      </c>
      <c r="AS127" s="1263" t="str">
        <f t="shared" si="637"/>
        <v/>
      </c>
      <c r="AT127" s="1263" t="str">
        <f t="shared" si="638"/>
        <v/>
      </c>
      <c r="AU127" s="1263" t="str">
        <f t="shared" si="639"/>
        <v/>
      </c>
      <c r="AV127" s="1263" t="str">
        <f t="shared" si="640"/>
        <v/>
      </c>
      <c r="AW127" s="1263" t="str">
        <f t="shared" si="641"/>
        <v/>
      </c>
      <c r="AX127" s="1263" t="str">
        <f t="shared" si="642"/>
        <v/>
      </c>
      <c r="AY127" s="1263" t="str">
        <f t="shared" si="643"/>
        <v/>
      </c>
      <c r="AZ127" s="1263" t="str">
        <f t="shared" si="644"/>
        <v/>
      </c>
      <c r="BA127" s="1263" t="str">
        <f t="shared" si="645"/>
        <v/>
      </c>
      <c r="BB127" s="1263" t="str">
        <f t="shared" si="646"/>
        <v/>
      </c>
      <c r="BC127" s="1263" t="str">
        <f t="shared" si="647"/>
        <v/>
      </c>
      <c r="BD127" s="1263" t="str">
        <f t="shared" si="648"/>
        <v/>
      </c>
      <c r="BE127" s="1263" t="str">
        <f t="shared" si="649"/>
        <v/>
      </c>
      <c r="BF127" s="1263" t="str">
        <f t="shared" si="650"/>
        <v/>
      </c>
      <c r="BG127" s="1263" t="str">
        <f t="shared" si="651"/>
        <v/>
      </c>
      <c r="BH127" s="1263" t="str">
        <f t="shared" si="652"/>
        <v/>
      </c>
      <c r="BI127" s="1263" t="str">
        <f t="shared" si="730"/>
        <v/>
      </c>
      <c r="BJ127" s="1263" t="str">
        <f t="shared" si="653"/>
        <v/>
      </c>
      <c r="BK127" s="1263" t="str">
        <f t="shared" si="654"/>
        <v/>
      </c>
      <c r="BL127" s="1263" t="str">
        <f t="shared" si="655"/>
        <v/>
      </c>
      <c r="BM127" s="1263" t="str">
        <f t="shared" si="656"/>
        <v/>
      </c>
      <c r="BN127" s="1263" t="str">
        <f t="shared" si="657"/>
        <v/>
      </c>
      <c r="BO127" s="1264">
        <f t="shared" si="765"/>
        <v>0</v>
      </c>
      <c r="BP127" s="1178">
        <v>2004</v>
      </c>
      <c r="BQ127" s="15" t="str">
        <f t="shared" si="796"/>
        <v/>
      </c>
      <c r="BR127" s="15" t="str">
        <f t="shared" si="797"/>
        <v/>
      </c>
      <c r="BS127" s="15" t="str">
        <f t="shared" si="798"/>
        <v/>
      </c>
      <c r="BT127" s="15" t="str">
        <f t="shared" si="799"/>
        <v/>
      </c>
      <c r="BU127" s="15" t="str">
        <f t="shared" si="800"/>
        <v/>
      </c>
      <c r="BV127" s="15" t="str">
        <f t="shared" si="801"/>
        <v/>
      </c>
      <c r="BW127" s="15" t="str">
        <f t="shared" si="802"/>
        <v/>
      </c>
      <c r="BX127" s="15" t="str">
        <f t="shared" si="803"/>
        <v/>
      </c>
      <c r="BY127" s="15" t="str">
        <f t="shared" si="804"/>
        <v/>
      </c>
      <c r="BZ127" s="15" t="str">
        <f t="shared" si="805"/>
        <v/>
      </c>
      <c r="CA127" s="15" t="str">
        <f t="shared" si="806"/>
        <v/>
      </c>
      <c r="CB127" s="15" t="str">
        <f t="shared" si="807"/>
        <v/>
      </c>
      <c r="CC127" s="15" t="str">
        <f t="shared" si="808"/>
        <v/>
      </c>
      <c r="CD127" s="15" t="str">
        <f t="shared" si="809"/>
        <v/>
      </c>
      <c r="CE127" s="15" t="str">
        <f t="shared" si="810"/>
        <v/>
      </c>
      <c r="CF127" s="15" t="str">
        <f t="shared" si="811"/>
        <v/>
      </c>
      <c r="CG127" s="15" t="str">
        <f t="shared" si="812"/>
        <v/>
      </c>
      <c r="CH127" s="15" t="str">
        <f t="shared" si="813"/>
        <v/>
      </c>
      <c r="CI127" s="15" t="str">
        <f t="shared" si="814"/>
        <v/>
      </c>
      <c r="CJ127" s="15" t="str">
        <f t="shared" si="815"/>
        <v/>
      </c>
      <c r="CK127" s="15" t="str">
        <f t="shared" si="816"/>
        <v/>
      </c>
      <c r="CL127" s="15" t="str">
        <f t="shared" si="817"/>
        <v/>
      </c>
      <c r="CM127" s="15" t="str">
        <f t="shared" si="818"/>
        <v/>
      </c>
      <c r="CN127" s="15" t="str">
        <f t="shared" si="819"/>
        <v/>
      </c>
      <c r="CO127" s="15" t="str">
        <f t="shared" si="820"/>
        <v/>
      </c>
      <c r="CP127" s="15" t="str">
        <f t="shared" si="821"/>
        <v/>
      </c>
      <c r="CQ127" s="15" t="str">
        <f t="shared" si="822"/>
        <v/>
      </c>
      <c r="CR127" s="15" t="str">
        <f t="shared" si="823"/>
        <v/>
      </c>
      <c r="CS127" s="15" t="str">
        <f t="shared" si="824"/>
        <v/>
      </c>
      <c r="CT127" s="15" t="str">
        <f t="shared" si="825"/>
        <v/>
      </c>
      <c r="CU127" s="1178">
        <v>2004</v>
      </c>
      <c r="CV127" s="14" t="str">
        <f t="shared" si="857"/>
        <v xml:space="preserve"> </v>
      </c>
      <c r="CW127" s="14" t="str">
        <f t="shared" si="858"/>
        <v xml:space="preserve"> </v>
      </c>
      <c r="CX127" s="14" t="str">
        <f t="shared" si="859"/>
        <v xml:space="preserve"> </v>
      </c>
      <c r="CY127" s="14" t="str">
        <f t="shared" si="860"/>
        <v xml:space="preserve"> </v>
      </c>
      <c r="CZ127" s="14" t="str">
        <f t="shared" si="861"/>
        <v xml:space="preserve"> </v>
      </c>
      <c r="DA127" s="14" t="str">
        <f t="shared" si="862"/>
        <v xml:space="preserve"> </v>
      </c>
      <c r="DB127" s="14" t="str">
        <f t="shared" si="863"/>
        <v xml:space="preserve"> </v>
      </c>
      <c r="DC127" s="14" t="str">
        <f t="shared" si="864"/>
        <v xml:space="preserve"> </v>
      </c>
      <c r="DD127" s="14" t="str">
        <f t="shared" si="865"/>
        <v xml:space="preserve"> </v>
      </c>
      <c r="DE127" s="14" t="str">
        <f t="shared" si="866"/>
        <v xml:space="preserve"> </v>
      </c>
      <c r="DF127" s="14" t="str">
        <f t="shared" si="867"/>
        <v xml:space="preserve"> </v>
      </c>
      <c r="DG127" s="14" t="str">
        <f t="shared" si="868"/>
        <v xml:space="preserve"> </v>
      </c>
      <c r="DH127" s="14" t="str">
        <f t="shared" si="869"/>
        <v xml:space="preserve"> </v>
      </c>
      <c r="DI127" s="14" t="str">
        <f t="shared" si="870"/>
        <v xml:space="preserve"> </v>
      </c>
      <c r="DJ127" s="14" t="str">
        <f t="shared" si="871"/>
        <v xml:space="preserve"> </v>
      </c>
      <c r="DK127" s="14" t="str">
        <f t="shared" si="872"/>
        <v xml:space="preserve"> </v>
      </c>
      <c r="DL127" s="14" t="str">
        <f t="shared" si="873"/>
        <v xml:space="preserve"> </v>
      </c>
      <c r="DM127" s="14" t="str">
        <f t="shared" si="874"/>
        <v xml:space="preserve"> </v>
      </c>
      <c r="DN127" s="14" t="str">
        <f t="shared" si="875"/>
        <v xml:space="preserve"> </v>
      </c>
      <c r="DO127" s="14" t="str">
        <f t="shared" si="876"/>
        <v xml:space="preserve"> </v>
      </c>
      <c r="DP127" s="14" t="str">
        <f t="shared" si="877"/>
        <v xml:space="preserve"> </v>
      </c>
      <c r="DQ127" s="14" t="str">
        <f t="shared" si="878"/>
        <v xml:space="preserve"> </v>
      </c>
      <c r="DR127" s="14" t="str">
        <f t="shared" si="879"/>
        <v xml:space="preserve"> </v>
      </c>
      <c r="DS127" s="14" t="str">
        <f t="shared" si="880"/>
        <v xml:space="preserve"> </v>
      </c>
      <c r="DT127" s="14" t="str">
        <f t="shared" si="881"/>
        <v xml:space="preserve"> </v>
      </c>
      <c r="DU127" s="14" t="str">
        <f t="shared" si="882"/>
        <v xml:space="preserve"> </v>
      </c>
      <c r="DV127" s="14" t="str">
        <f t="shared" si="883"/>
        <v xml:space="preserve"> </v>
      </c>
      <c r="DW127" s="14" t="str">
        <f t="shared" si="884"/>
        <v xml:space="preserve"> </v>
      </c>
      <c r="DX127" s="14" t="str">
        <f t="shared" si="885"/>
        <v xml:space="preserve"> </v>
      </c>
      <c r="DY127" s="14" t="str">
        <f t="shared" si="886"/>
        <v xml:space="preserve"> </v>
      </c>
      <c r="DZ127" s="14">
        <f t="shared" si="887"/>
        <v>0</v>
      </c>
      <c r="EA127" s="525"/>
      <c r="EB127" s="1178">
        <v>2004</v>
      </c>
      <c r="EC127" s="30" t="str">
        <f t="shared" si="826"/>
        <v xml:space="preserve"> </v>
      </c>
      <c r="ED127" s="30" t="str">
        <f t="shared" si="827"/>
        <v xml:space="preserve"> </v>
      </c>
      <c r="EE127" s="30" t="str">
        <f t="shared" si="828"/>
        <v xml:space="preserve"> </v>
      </c>
      <c r="EF127" s="30" t="str">
        <f t="shared" si="829"/>
        <v xml:space="preserve"> </v>
      </c>
      <c r="EG127" s="30" t="str">
        <f t="shared" si="830"/>
        <v xml:space="preserve"> </v>
      </c>
      <c r="EH127" s="30" t="str">
        <f t="shared" si="831"/>
        <v xml:space="preserve"> </v>
      </c>
      <c r="EI127" s="30" t="str">
        <f t="shared" si="832"/>
        <v xml:space="preserve"> </v>
      </c>
      <c r="EJ127" s="30" t="str">
        <f t="shared" si="833"/>
        <v xml:space="preserve"> </v>
      </c>
      <c r="EK127" s="30" t="str">
        <f t="shared" si="834"/>
        <v xml:space="preserve"> </v>
      </c>
      <c r="EL127" s="30" t="str">
        <f t="shared" si="835"/>
        <v xml:space="preserve"> </v>
      </c>
      <c r="EM127" s="30" t="str">
        <f t="shared" si="836"/>
        <v xml:space="preserve"> </v>
      </c>
      <c r="EN127" s="30" t="str">
        <f t="shared" si="837"/>
        <v xml:space="preserve"> </v>
      </c>
      <c r="EO127" s="30" t="str">
        <f t="shared" si="838"/>
        <v xml:space="preserve"> </v>
      </c>
      <c r="EP127" s="30" t="str">
        <f t="shared" si="839"/>
        <v xml:space="preserve"> </v>
      </c>
      <c r="EQ127" s="30" t="str">
        <f t="shared" si="840"/>
        <v xml:space="preserve"> </v>
      </c>
      <c r="ER127" s="30" t="str">
        <f t="shared" si="841"/>
        <v xml:space="preserve"> </v>
      </c>
      <c r="ES127" s="30" t="str">
        <f t="shared" si="842"/>
        <v xml:space="preserve"> </v>
      </c>
      <c r="ET127" s="30" t="str">
        <f t="shared" si="843"/>
        <v xml:space="preserve"> </v>
      </c>
      <c r="EU127" s="30" t="str">
        <f t="shared" si="844"/>
        <v xml:space="preserve"> </v>
      </c>
      <c r="EV127" s="30" t="str">
        <f t="shared" si="845"/>
        <v xml:space="preserve"> </v>
      </c>
      <c r="EW127" s="30" t="str">
        <f t="shared" si="846"/>
        <v xml:space="preserve"> </v>
      </c>
      <c r="EX127" s="30" t="str">
        <f t="shared" si="847"/>
        <v xml:space="preserve"> </v>
      </c>
      <c r="EY127" s="30" t="str">
        <f t="shared" si="848"/>
        <v xml:space="preserve"> </v>
      </c>
      <c r="EZ127" s="30" t="str">
        <f t="shared" si="849"/>
        <v xml:space="preserve"> </v>
      </c>
      <c r="FA127" s="30" t="str">
        <f t="shared" si="850"/>
        <v xml:space="preserve"> </v>
      </c>
      <c r="FB127" s="30" t="str">
        <f t="shared" si="851"/>
        <v xml:space="preserve"> </v>
      </c>
      <c r="FC127" s="30" t="str">
        <f t="shared" si="852"/>
        <v xml:space="preserve"> </v>
      </c>
      <c r="FD127" s="30" t="str">
        <f t="shared" si="853"/>
        <v xml:space="preserve"> </v>
      </c>
      <c r="FE127" s="30" t="str">
        <f t="shared" si="854"/>
        <v xml:space="preserve"> </v>
      </c>
      <c r="FF127" s="30" t="str">
        <f t="shared" si="855"/>
        <v xml:space="preserve"> </v>
      </c>
      <c r="FG127" s="639">
        <f t="shared" si="856"/>
        <v>0</v>
      </c>
      <c r="FI127" s="656">
        <v>2004</v>
      </c>
      <c r="FJ127" s="43" t="str">
        <f t="shared" si="888"/>
        <v/>
      </c>
      <c r="FK127" s="43" t="str">
        <f t="shared" si="889"/>
        <v/>
      </c>
      <c r="FL127" s="43" t="str">
        <f t="shared" si="890"/>
        <v/>
      </c>
      <c r="FM127" s="43" t="str">
        <f t="shared" si="891"/>
        <v/>
      </c>
      <c r="FN127" s="43" t="str">
        <f t="shared" si="892"/>
        <v/>
      </c>
      <c r="FO127" s="43" t="str">
        <f t="shared" si="893"/>
        <v/>
      </c>
      <c r="FP127" s="43" t="str">
        <f t="shared" si="894"/>
        <v/>
      </c>
      <c r="FQ127" s="43" t="str">
        <f t="shared" si="895"/>
        <v/>
      </c>
      <c r="FR127" s="43" t="str">
        <f t="shared" si="898"/>
        <v/>
      </c>
      <c r="FS127" s="43" t="str">
        <f t="shared" si="681"/>
        <v/>
      </c>
      <c r="FT127" s="43" t="str">
        <f t="shared" si="682"/>
        <v/>
      </c>
      <c r="FU127" s="43" t="str">
        <f t="shared" si="683"/>
        <v/>
      </c>
      <c r="FV127" s="43" t="str">
        <f t="shared" si="684"/>
        <v/>
      </c>
      <c r="FW127" s="43" t="str">
        <f t="shared" si="685"/>
        <v/>
      </c>
      <c r="FX127" s="43" t="str">
        <f t="shared" si="686"/>
        <v/>
      </c>
      <c r="FY127" s="43" t="str">
        <f t="shared" si="687"/>
        <v/>
      </c>
      <c r="FZ127" s="43" t="str">
        <f t="shared" si="688"/>
        <v/>
      </c>
      <c r="GA127" s="43" t="str">
        <f t="shared" si="689"/>
        <v/>
      </c>
      <c r="GB127" s="43" t="str">
        <f t="shared" si="690"/>
        <v/>
      </c>
      <c r="GC127" s="43" t="str">
        <f t="shared" si="691"/>
        <v/>
      </c>
      <c r="GD127" s="43" t="str">
        <f t="shared" si="692"/>
        <v/>
      </c>
      <c r="GE127" s="43" t="str">
        <f t="shared" si="693"/>
        <v/>
      </c>
      <c r="GF127" s="43" t="str">
        <f t="shared" si="694"/>
        <v/>
      </c>
      <c r="GG127" s="43" t="str">
        <f t="shared" si="733"/>
        <v/>
      </c>
      <c r="GH127" s="43" t="str">
        <f t="shared" si="695"/>
        <v/>
      </c>
      <c r="GI127" s="43" t="str">
        <f t="shared" si="696"/>
        <v/>
      </c>
      <c r="GJ127" s="43" t="str">
        <f t="shared" si="697"/>
        <v/>
      </c>
      <c r="GK127" s="43" t="str">
        <f t="shared" si="698"/>
        <v/>
      </c>
      <c r="GL127" s="43" t="str">
        <f t="shared" si="699"/>
        <v/>
      </c>
      <c r="GM127" s="43" t="str">
        <f t="shared" si="700"/>
        <v/>
      </c>
      <c r="GN127" s="1228">
        <f t="shared" si="899"/>
        <v>0</v>
      </c>
      <c r="GO127" s="1229">
        <f t="shared" si="595"/>
        <v>0</v>
      </c>
      <c r="GP127" s="656">
        <v>2004</v>
      </c>
      <c r="GQ127" s="4" t="str">
        <f t="shared" si="701"/>
        <v xml:space="preserve"> </v>
      </c>
      <c r="GR127" s="4" t="str">
        <f t="shared" si="702"/>
        <v xml:space="preserve"> </v>
      </c>
      <c r="GS127" s="4" t="str">
        <f t="shared" si="703"/>
        <v xml:space="preserve"> </v>
      </c>
      <c r="GT127" s="4" t="str">
        <f t="shared" si="704"/>
        <v xml:space="preserve"> </v>
      </c>
      <c r="GU127" s="4" t="str">
        <f t="shared" si="705"/>
        <v xml:space="preserve"> </v>
      </c>
      <c r="GV127" s="4" t="str">
        <f t="shared" si="706"/>
        <v xml:space="preserve"> </v>
      </c>
      <c r="GW127" s="4" t="str">
        <f t="shared" si="707"/>
        <v xml:space="preserve"> </v>
      </c>
      <c r="GX127" s="4" t="str">
        <f t="shared" si="708"/>
        <v xml:space="preserve"> </v>
      </c>
      <c r="GY127" s="4" t="str">
        <f t="shared" si="709"/>
        <v xml:space="preserve"> </v>
      </c>
      <c r="GZ127" s="4" t="str">
        <f t="shared" si="710"/>
        <v xml:space="preserve"> </v>
      </c>
      <c r="HA127" s="4" t="str">
        <f t="shared" si="711"/>
        <v xml:space="preserve"> </v>
      </c>
      <c r="HB127" s="4" t="str">
        <f t="shared" si="712"/>
        <v xml:space="preserve"> </v>
      </c>
      <c r="HC127" s="4" t="str">
        <f t="shared" si="713"/>
        <v xml:space="preserve"> </v>
      </c>
      <c r="HD127" s="4" t="str">
        <f t="shared" si="714"/>
        <v xml:space="preserve"> </v>
      </c>
      <c r="HE127" s="4" t="str">
        <f t="shared" si="715"/>
        <v xml:space="preserve"> </v>
      </c>
      <c r="HF127" s="4" t="str">
        <f t="shared" si="716"/>
        <v xml:space="preserve"> </v>
      </c>
      <c r="HG127" s="4" t="str">
        <f t="shared" si="717"/>
        <v xml:space="preserve"> </v>
      </c>
      <c r="HH127" s="4" t="str">
        <f t="shared" si="718"/>
        <v xml:space="preserve"> </v>
      </c>
      <c r="HI127" s="4" t="str">
        <f t="shared" si="719"/>
        <v xml:space="preserve"> </v>
      </c>
      <c r="HJ127" s="4" t="str">
        <f t="shared" si="720"/>
        <v xml:space="preserve"> </v>
      </c>
      <c r="HK127" s="4" t="str">
        <f t="shared" si="721"/>
        <v xml:space="preserve"> </v>
      </c>
      <c r="HL127" s="4" t="str">
        <f t="shared" si="722"/>
        <v xml:space="preserve"> </v>
      </c>
      <c r="HM127" s="4" t="str">
        <f t="shared" si="723"/>
        <v xml:space="preserve"> </v>
      </c>
      <c r="HN127" s="4" t="str">
        <f t="shared" si="724"/>
        <v xml:space="preserve"> </v>
      </c>
      <c r="HO127" s="4" t="str">
        <f t="shared" si="734"/>
        <v xml:space="preserve"> </v>
      </c>
      <c r="HP127" s="4" t="str">
        <f t="shared" si="725"/>
        <v xml:space="preserve"> </v>
      </c>
      <c r="HQ127" s="4" t="str">
        <f t="shared" si="726"/>
        <v xml:space="preserve"> </v>
      </c>
      <c r="HR127" s="4" t="str">
        <f t="shared" si="727"/>
        <v xml:space="preserve"> </v>
      </c>
      <c r="HS127" s="4" t="str">
        <f t="shared" si="728"/>
        <v xml:space="preserve"> </v>
      </c>
      <c r="HT127" s="4" t="str">
        <f t="shared" si="729"/>
        <v xml:space="preserve"> </v>
      </c>
      <c r="HU127" s="4">
        <f t="shared" si="596"/>
        <v>0</v>
      </c>
      <c r="HV127" s="656">
        <v>2004</v>
      </c>
      <c r="HW127" s="528" t="str">
        <f t="shared" si="597"/>
        <v xml:space="preserve"> </v>
      </c>
      <c r="HX127" s="528" t="str">
        <f t="shared" si="598"/>
        <v xml:space="preserve"> </v>
      </c>
      <c r="HY127" s="528" t="str">
        <f t="shared" si="599"/>
        <v xml:space="preserve"> </v>
      </c>
      <c r="HZ127" s="528" t="str">
        <f t="shared" si="600"/>
        <v xml:space="preserve"> </v>
      </c>
      <c r="IA127" s="528" t="str">
        <f t="shared" si="601"/>
        <v xml:space="preserve"> </v>
      </c>
      <c r="IB127" s="528" t="str">
        <f t="shared" si="602"/>
        <v xml:space="preserve"> </v>
      </c>
      <c r="IC127" s="528" t="str">
        <f t="shared" si="603"/>
        <v xml:space="preserve"> </v>
      </c>
      <c r="ID127" s="528" t="str">
        <f t="shared" si="604"/>
        <v xml:space="preserve"> </v>
      </c>
      <c r="IE127" s="528" t="str">
        <f t="shared" si="605"/>
        <v xml:space="preserve"> </v>
      </c>
      <c r="IF127" s="528" t="str">
        <f t="shared" si="606"/>
        <v xml:space="preserve"> </v>
      </c>
      <c r="IG127" s="528" t="str">
        <f t="shared" si="607"/>
        <v xml:space="preserve"> </v>
      </c>
      <c r="IH127" s="528" t="str">
        <f t="shared" si="608"/>
        <v xml:space="preserve"> </v>
      </c>
      <c r="II127" s="528" t="str">
        <f t="shared" si="609"/>
        <v xml:space="preserve"> </v>
      </c>
      <c r="IJ127" s="528" t="str">
        <f t="shared" si="610"/>
        <v xml:space="preserve"> </v>
      </c>
      <c r="IK127" s="528" t="str">
        <f t="shared" si="611"/>
        <v xml:space="preserve"> </v>
      </c>
      <c r="IL127" s="528" t="str">
        <f t="shared" si="612"/>
        <v xml:space="preserve"> </v>
      </c>
      <c r="IM127" s="528" t="str">
        <f t="shared" si="613"/>
        <v xml:space="preserve"> </v>
      </c>
      <c r="IN127" s="528" t="str">
        <f t="shared" si="614"/>
        <v xml:space="preserve"> </v>
      </c>
      <c r="IO127" s="528" t="str">
        <f t="shared" si="615"/>
        <v xml:space="preserve"> </v>
      </c>
      <c r="IP127" s="528" t="str">
        <f t="shared" si="616"/>
        <v xml:space="preserve"> </v>
      </c>
      <c r="IQ127" s="528" t="str">
        <f t="shared" si="617"/>
        <v xml:space="preserve"> </v>
      </c>
      <c r="IR127" s="528" t="str">
        <f t="shared" si="618"/>
        <v xml:space="preserve"> </v>
      </c>
      <c r="IS127" s="528" t="str">
        <f t="shared" si="619"/>
        <v xml:space="preserve"> </v>
      </c>
      <c r="IT127" s="528" t="str">
        <f t="shared" si="620"/>
        <v xml:space="preserve"> </v>
      </c>
      <c r="IU127" s="528" t="str">
        <f t="shared" si="621"/>
        <v xml:space="preserve"> </v>
      </c>
      <c r="IV127" s="528" t="str">
        <f t="shared" si="622"/>
        <v xml:space="preserve"> </v>
      </c>
      <c r="IW127" s="528" t="str">
        <f t="shared" si="623"/>
        <v xml:space="preserve"> </v>
      </c>
      <c r="IX127" s="528" t="str">
        <f t="shared" si="624"/>
        <v xml:space="preserve"> </v>
      </c>
      <c r="IY127" s="528" t="str">
        <f t="shared" si="625"/>
        <v xml:space="preserve"> </v>
      </c>
      <c r="IZ127" s="528" t="str">
        <f t="shared" si="626"/>
        <v xml:space="preserve"> </v>
      </c>
      <c r="JA127" s="1177">
        <f t="shared" si="553"/>
        <v>0</v>
      </c>
      <c r="JB127" s="8">
        <f t="shared" si="896"/>
        <v>0</v>
      </c>
    </row>
    <row r="128" spans="1:262">
      <c r="A128" s="1037">
        <v>2005</v>
      </c>
      <c r="B128" s="1234">
        <v>0</v>
      </c>
      <c r="C128" s="1151">
        <v>0</v>
      </c>
      <c r="D128" s="1151">
        <v>0</v>
      </c>
      <c r="E128" s="1151">
        <v>0</v>
      </c>
      <c r="F128" s="1215">
        <v>0</v>
      </c>
      <c r="G128" s="1235">
        <v>0</v>
      </c>
      <c r="H128" s="1151">
        <v>0</v>
      </c>
      <c r="I128" s="1151">
        <v>0</v>
      </c>
      <c r="J128" s="1151">
        <v>0</v>
      </c>
      <c r="K128" s="1215">
        <v>0</v>
      </c>
      <c r="L128" s="1235">
        <v>0</v>
      </c>
      <c r="M128" s="1151">
        <v>0</v>
      </c>
      <c r="N128" s="1151">
        <v>0</v>
      </c>
      <c r="O128" s="1151">
        <v>0</v>
      </c>
      <c r="P128" s="1215">
        <v>0</v>
      </c>
      <c r="Q128" s="1235">
        <v>0</v>
      </c>
      <c r="R128" s="1151">
        <v>0</v>
      </c>
      <c r="S128" s="1151">
        <v>0</v>
      </c>
      <c r="T128" s="1151">
        <v>0</v>
      </c>
      <c r="U128" s="1215">
        <v>0</v>
      </c>
      <c r="V128" s="1235">
        <v>0</v>
      </c>
      <c r="W128" s="1151">
        <v>0</v>
      </c>
      <c r="X128" s="1151" t="s">
        <v>60</v>
      </c>
      <c r="Y128" s="1151">
        <v>0</v>
      </c>
      <c r="Z128" s="1215">
        <v>0</v>
      </c>
      <c r="AA128" s="1235">
        <v>0</v>
      </c>
      <c r="AB128" s="1151">
        <v>0</v>
      </c>
      <c r="AC128" s="1151">
        <v>0</v>
      </c>
      <c r="AD128" s="1151">
        <v>0</v>
      </c>
      <c r="AE128" s="1215">
        <v>0</v>
      </c>
      <c r="AF128" s="1319"/>
      <c r="AG128" s="1218">
        <f t="shared" si="897"/>
        <v>0</v>
      </c>
      <c r="AH128" s="1197" t="str">
        <f t="shared" si="556"/>
        <v>Trace</v>
      </c>
      <c r="AI128" s="1199">
        <f t="shared" si="627"/>
        <v>0</v>
      </c>
      <c r="AJ128" s="1038">
        <v>2005</v>
      </c>
      <c r="AK128" s="1263" t="str">
        <f t="shared" si="629"/>
        <v/>
      </c>
      <c r="AL128" s="1263" t="str">
        <f t="shared" si="630"/>
        <v/>
      </c>
      <c r="AM128" s="1263" t="str">
        <f t="shared" si="631"/>
        <v/>
      </c>
      <c r="AN128" s="1263" t="str">
        <f t="shared" si="632"/>
        <v/>
      </c>
      <c r="AO128" s="1263" t="str">
        <f t="shared" si="633"/>
        <v/>
      </c>
      <c r="AP128" s="1263" t="str">
        <f t="shared" si="634"/>
        <v/>
      </c>
      <c r="AQ128" s="1263" t="str">
        <f t="shared" si="635"/>
        <v/>
      </c>
      <c r="AR128" s="1263" t="str">
        <f t="shared" si="636"/>
        <v/>
      </c>
      <c r="AS128" s="1263" t="str">
        <f t="shared" si="637"/>
        <v/>
      </c>
      <c r="AT128" s="1263" t="str">
        <f t="shared" si="638"/>
        <v/>
      </c>
      <c r="AU128" s="1263" t="str">
        <f t="shared" si="639"/>
        <v/>
      </c>
      <c r="AV128" s="1263" t="str">
        <f t="shared" si="640"/>
        <v/>
      </c>
      <c r="AW128" s="1263" t="str">
        <f t="shared" si="641"/>
        <v/>
      </c>
      <c r="AX128" s="1263" t="str">
        <f t="shared" si="642"/>
        <v/>
      </c>
      <c r="AY128" s="1263" t="str">
        <f t="shared" si="643"/>
        <v/>
      </c>
      <c r="AZ128" s="1263" t="str">
        <f t="shared" si="644"/>
        <v/>
      </c>
      <c r="BA128" s="1263" t="str">
        <f t="shared" si="645"/>
        <v/>
      </c>
      <c r="BB128" s="1263" t="str">
        <f t="shared" si="646"/>
        <v/>
      </c>
      <c r="BC128" s="1263" t="str">
        <f t="shared" si="647"/>
        <v/>
      </c>
      <c r="BD128" s="1263" t="str">
        <f t="shared" si="648"/>
        <v/>
      </c>
      <c r="BE128" s="1263" t="str">
        <f t="shared" si="649"/>
        <v/>
      </c>
      <c r="BF128" s="1263" t="str">
        <f t="shared" si="650"/>
        <v/>
      </c>
      <c r="BG128" s="1263" t="str">
        <f t="shared" si="651"/>
        <v/>
      </c>
      <c r="BH128" s="1263" t="str">
        <f t="shared" si="652"/>
        <v/>
      </c>
      <c r="BI128" s="1263" t="str">
        <f t="shared" si="730"/>
        <v/>
      </c>
      <c r="BJ128" s="1263" t="str">
        <f t="shared" si="653"/>
        <v/>
      </c>
      <c r="BK128" s="1263" t="str">
        <f t="shared" si="654"/>
        <v/>
      </c>
      <c r="BL128" s="1263" t="str">
        <f t="shared" si="655"/>
        <v/>
      </c>
      <c r="BM128" s="1263" t="str">
        <f t="shared" si="656"/>
        <v/>
      </c>
      <c r="BN128" s="1263" t="str">
        <f t="shared" si="657"/>
        <v/>
      </c>
      <c r="BO128" s="1264">
        <f t="shared" si="765"/>
        <v>0</v>
      </c>
      <c r="BP128" s="1178">
        <v>2005</v>
      </c>
      <c r="BQ128" s="15" t="str">
        <f t="shared" si="796"/>
        <v/>
      </c>
      <c r="BR128" s="15" t="str">
        <f t="shared" si="797"/>
        <v/>
      </c>
      <c r="BS128" s="15" t="str">
        <f t="shared" si="798"/>
        <v/>
      </c>
      <c r="BT128" s="15" t="str">
        <f t="shared" si="799"/>
        <v/>
      </c>
      <c r="BU128" s="15" t="str">
        <f t="shared" si="800"/>
        <v/>
      </c>
      <c r="BV128" s="15" t="str">
        <f t="shared" si="801"/>
        <v/>
      </c>
      <c r="BW128" s="15" t="str">
        <f t="shared" si="802"/>
        <v/>
      </c>
      <c r="BX128" s="15" t="str">
        <f t="shared" si="803"/>
        <v/>
      </c>
      <c r="BY128" s="15" t="str">
        <f t="shared" si="804"/>
        <v/>
      </c>
      <c r="BZ128" s="15" t="str">
        <f t="shared" si="805"/>
        <v/>
      </c>
      <c r="CA128" s="15" t="str">
        <f t="shared" si="806"/>
        <v/>
      </c>
      <c r="CB128" s="15" t="str">
        <f t="shared" si="807"/>
        <v/>
      </c>
      <c r="CC128" s="15" t="str">
        <f t="shared" si="808"/>
        <v/>
      </c>
      <c r="CD128" s="15" t="str">
        <f t="shared" si="809"/>
        <v/>
      </c>
      <c r="CE128" s="15" t="str">
        <f t="shared" si="810"/>
        <v/>
      </c>
      <c r="CF128" s="15" t="str">
        <f t="shared" si="811"/>
        <v/>
      </c>
      <c r="CG128" s="15" t="str">
        <f t="shared" si="812"/>
        <v/>
      </c>
      <c r="CH128" s="15" t="str">
        <f t="shared" si="813"/>
        <v/>
      </c>
      <c r="CI128" s="15" t="str">
        <f t="shared" si="814"/>
        <v/>
      </c>
      <c r="CJ128" s="15" t="str">
        <f t="shared" si="815"/>
        <v/>
      </c>
      <c r="CK128" s="15" t="str">
        <f t="shared" si="816"/>
        <v/>
      </c>
      <c r="CL128" s="15" t="str">
        <f t="shared" si="817"/>
        <v/>
      </c>
      <c r="CM128" s="15" t="str">
        <f t="shared" si="818"/>
        <v/>
      </c>
      <c r="CN128" s="15" t="str">
        <f t="shared" si="819"/>
        <v/>
      </c>
      <c r="CO128" s="15" t="str">
        <f t="shared" si="820"/>
        <v/>
      </c>
      <c r="CP128" s="15" t="str">
        <f t="shared" si="821"/>
        <v/>
      </c>
      <c r="CQ128" s="15" t="str">
        <f t="shared" si="822"/>
        <v/>
      </c>
      <c r="CR128" s="15" t="str">
        <f t="shared" si="823"/>
        <v/>
      </c>
      <c r="CS128" s="15" t="str">
        <f t="shared" si="824"/>
        <v/>
      </c>
      <c r="CT128" s="15" t="str">
        <f t="shared" si="825"/>
        <v/>
      </c>
      <c r="CU128" s="1178">
        <v>2005</v>
      </c>
      <c r="CV128" s="14" t="str">
        <f t="shared" si="857"/>
        <v xml:space="preserve"> </v>
      </c>
      <c r="CW128" s="14" t="str">
        <f t="shared" si="858"/>
        <v xml:space="preserve"> </v>
      </c>
      <c r="CX128" s="14" t="str">
        <f t="shared" si="859"/>
        <v xml:space="preserve"> </v>
      </c>
      <c r="CY128" s="14" t="str">
        <f t="shared" si="860"/>
        <v xml:space="preserve"> </v>
      </c>
      <c r="CZ128" s="14" t="str">
        <f t="shared" si="861"/>
        <v xml:space="preserve"> </v>
      </c>
      <c r="DA128" s="14" t="str">
        <f t="shared" si="862"/>
        <v xml:space="preserve"> </v>
      </c>
      <c r="DB128" s="14" t="str">
        <f t="shared" si="863"/>
        <v xml:space="preserve"> </v>
      </c>
      <c r="DC128" s="14" t="str">
        <f t="shared" si="864"/>
        <v xml:space="preserve"> </v>
      </c>
      <c r="DD128" s="14" t="str">
        <f t="shared" si="865"/>
        <v xml:space="preserve"> </v>
      </c>
      <c r="DE128" s="14" t="str">
        <f t="shared" si="866"/>
        <v xml:space="preserve"> </v>
      </c>
      <c r="DF128" s="14" t="str">
        <f t="shared" si="867"/>
        <v xml:space="preserve"> </v>
      </c>
      <c r="DG128" s="14" t="str">
        <f t="shared" si="868"/>
        <v xml:space="preserve"> </v>
      </c>
      <c r="DH128" s="14" t="str">
        <f t="shared" si="869"/>
        <v xml:space="preserve"> </v>
      </c>
      <c r="DI128" s="14" t="str">
        <f t="shared" si="870"/>
        <v xml:space="preserve"> </v>
      </c>
      <c r="DJ128" s="14" t="str">
        <f t="shared" si="871"/>
        <v xml:space="preserve"> </v>
      </c>
      <c r="DK128" s="14" t="str">
        <f t="shared" si="872"/>
        <v xml:space="preserve"> </v>
      </c>
      <c r="DL128" s="14" t="str">
        <f t="shared" si="873"/>
        <v xml:space="preserve"> </v>
      </c>
      <c r="DM128" s="14" t="str">
        <f t="shared" si="874"/>
        <v xml:space="preserve"> </v>
      </c>
      <c r="DN128" s="14" t="str">
        <f t="shared" si="875"/>
        <v xml:space="preserve"> </v>
      </c>
      <c r="DO128" s="14" t="str">
        <f t="shared" si="876"/>
        <v xml:space="preserve"> </v>
      </c>
      <c r="DP128" s="14" t="str">
        <f t="shared" si="877"/>
        <v xml:space="preserve"> </v>
      </c>
      <c r="DQ128" s="14" t="str">
        <f t="shared" si="878"/>
        <v xml:space="preserve"> </v>
      </c>
      <c r="DR128" s="14" t="str">
        <f t="shared" si="879"/>
        <v xml:space="preserve"> </v>
      </c>
      <c r="DS128" s="14" t="str">
        <f t="shared" si="880"/>
        <v xml:space="preserve"> </v>
      </c>
      <c r="DT128" s="14" t="str">
        <f t="shared" si="881"/>
        <v xml:space="preserve"> </v>
      </c>
      <c r="DU128" s="14" t="str">
        <f t="shared" si="882"/>
        <v xml:space="preserve"> </v>
      </c>
      <c r="DV128" s="14" t="str">
        <f t="shared" si="883"/>
        <v xml:space="preserve"> </v>
      </c>
      <c r="DW128" s="14" t="str">
        <f t="shared" si="884"/>
        <v xml:space="preserve"> </v>
      </c>
      <c r="DX128" s="14" t="str">
        <f t="shared" si="885"/>
        <v xml:space="preserve"> </v>
      </c>
      <c r="DY128" s="14" t="str">
        <f t="shared" si="886"/>
        <v xml:space="preserve"> </v>
      </c>
      <c r="DZ128" s="14">
        <f t="shared" si="887"/>
        <v>0</v>
      </c>
      <c r="EA128" s="525"/>
      <c r="EB128" s="1178">
        <v>2005</v>
      </c>
      <c r="EC128" s="30" t="str">
        <f t="shared" si="826"/>
        <v xml:space="preserve"> </v>
      </c>
      <c r="ED128" s="30" t="str">
        <f t="shared" si="827"/>
        <v xml:space="preserve"> </v>
      </c>
      <c r="EE128" s="30" t="str">
        <f t="shared" si="828"/>
        <v xml:space="preserve"> </v>
      </c>
      <c r="EF128" s="30" t="str">
        <f t="shared" si="829"/>
        <v xml:space="preserve"> </v>
      </c>
      <c r="EG128" s="30" t="str">
        <f t="shared" si="830"/>
        <v xml:space="preserve"> </v>
      </c>
      <c r="EH128" s="30" t="str">
        <f t="shared" si="831"/>
        <v xml:space="preserve"> </v>
      </c>
      <c r="EI128" s="30" t="str">
        <f t="shared" si="832"/>
        <v xml:space="preserve"> </v>
      </c>
      <c r="EJ128" s="30" t="str">
        <f t="shared" si="833"/>
        <v xml:space="preserve"> </v>
      </c>
      <c r="EK128" s="30" t="str">
        <f t="shared" si="834"/>
        <v xml:space="preserve"> </v>
      </c>
      <c r="EL128" s="30" t="str">
        <f t="shared" si="835"/>
        <v xml:space="preserve"> </v>
      </c>
      <c r="EM128" s="30" t="str">
        <f t="shared" si="836"/>
        <v xml:space="preserve"> </v>
      </c>
      <c r="EN128" s="30" t="str">
        <f t="shared" si="837"/>
        <v xml:space="preserve"> </v>
      </c>
      <c r="EO128" s="30" t="str">
        <f t="shared" si="838"/>
        <v xml:space="preserve"> </v>
      </c>
      <c r="EP128" s="30" t="str">
        <f t="shared" si="839"/>
        <v xml:space="preserve"> </v>
      </c>
      <c r="EQ128" s="30" t="str">
        <f t="shared" si="840"/>
        <v xml:space="preserve"> </v>
      </c>
      <c r="ER128" s="30" t="str">
        <f t="shared" si="841"/>
        <v xml:space="preserve"> </v>
      </c>
      <c r="ES128" s="30" t="str">
        <f t="shared" si="842"/>
        <v xml:space="preserve"> </v>
      </c>
      <c r="ET128" s="30" t="str">
        <f t="shared" si="843"/>
        <v xml:space="preserve"> </v>
      </c>
      <c r="EU128" s="30" t="str">
        <f t="shared" si="844"/>
        <v xml:space="preserve"> </v>
      </c>
      <c r="EV128" s="30" t="str">
        <f t="shared" si="845"/>
        <v xml:space="preserve"> </v>
      </c>
      <c r="EW128" s="30" t="str">
        <f t="shared" si="846"/>
        <v xml:space="preserve"> </v>
      </c>
      <c r="EX128" s="30" t="str">
        <f t="shared" si="847"/>
        <v xml:space="preserve"> </v>
      </c>
      <c r="EY128" s="30" t="str">
        <f t="shared" si="848"/>
        <v xml:space="preserve"> </v>
      </c>
      <c r="EZ128" s="30" t="str">
        <f t="shared" si="849"/>
        <v xml:space="preserve"> </v>
      </c>
      <c r="FA128" s="30" t="str">
        <f t="shared" si="850"/>
        <v xml:space="preserve"> </v>
      </c>
      <c r="FB128" s="30" t="str">
        <f t="shared" si="851"/>
        <v xml:space="preserve"> </v>
      </c>
      <c r="FC128" s="30" t="str">
        <f t="shared" si="852"/>
        <v xml:space="preserve"> </v>
      </c>
      <c r="FD128" s="30" t="str">
        <f t="shared" si="853"/>
        <v xml:space="preserve"> </v>
      </c>
      <c r="FE128" s="30" t="str">
        <f t="shared" si="854"/>
        <v xml:space="preserve"> </v>
      </c>
      <c r="FF128" s="30" t="str">
        <f t="shared" si="855"/>
        <v xml:space="preserve"> </v>
      </c>
      <c r="FG128" s="639">
        <f t="shared" si="856"/>
        <v>0</v>
      </c>
      <c r="FI128" s="656">
        <v>2005</v>
      </c>
      <c r="FJ128" s="43" t="str">
        <f t="shared" si="888"/>
        <v/>
      </c>
      <c r="FK128" s="43" t="str">
        <f t="shared" si="889"/>
        <v/>
      </c>
      <c r="FL128" s="43" t="str">
        <f t="shared" si="890"/>
        <v/>
      </c>
      <c r="FM128" s="43" t="str">
        <f t="shared" si="891"/>
        <v/>
      </c>
      <c r="FN128" s="43" t="str">
        <f t="shared" si="892"/>
        <v/>
      </c>
      <c r="FO128" s="43" t="str">
        <f t="shared" si="893"/>
        <v/>
      </c>
      <c r="FP128" s="43" t="str">
        <f t="shared" si="894"/>
        <v/>
      </c>
      <c r="FQ128" s="43" t="str">
        <f t="shared" si="895"/>
        <v/>
      </c>
      <c r="FR128" s="43" t="str">
        <f t="shared" si="898"/>
        <v/>
      </c>
      <c r="FS128" s="43" t="str">
        <f t="shared" si="681"/>
        <v/>
      </c>
      <c r="FT128" s="43" t="str">
        <f t="shared" si="682"/>
        <v/>
      </c>
      <c r="FU128" s="43" t="str">
        <f t="shared" si="683"/>
        <v/>
      </c>
      <c r="FV128" s="43" t="str">
        <f t="shared" si="684"/>
        <v/>
      </c>
      <c r="FW128" s="43" t="str">
        <f t="shared" si="685"/>
        <v/>
      </c>
      <c r="FX128" s="43" t="str">
        <f t="shared" si="686"/>
        <v/>
      </c>
      <c r="FY128" s="43" t="str">
        <f t="shared" si="687"/>
        <v/>
      </c>
      <c r="FZ128" s="43" t="str">
        <f t="shared" si="688"/>
        <v/>
      </c>
      <c r="GA128" s="43" t="str">
        <f t="shared" si="689"/>
        <v/>
      </c>
      <c r="GB128" s="43" t="str">
        <f t="shared" si="690"/>
        <v/>
      </c>
      <c r="GC128" s="43" t="str">
        <f t="shared" si="691"/>
        <v/>
      </c>
      <c r="GD128" s="43" t="str">
        <f t="shared" si="692"/>
        <v/>
      </c>
      <c r="GE128" s="43" t="str">
        <f t="shared" si="693"/>
        <v/>
      </c>
      <c r="GF128" s="43" t="str">
        <f t="shared" si="694"/>
        <v/>
      </c>
      <c r="GG128" s="43" t="str">
        <f t="shared" si="733"/>
        <v/>
      </c>
      <c r="GH128" s="43" t="str">
        <f t="shared" si="695"/>
        <v/>
      </c>
      <c r="GI128" s="43" t="str">
        <f t="shared" si="696"/>
        <v/>
      </c>
      <c r="GJ128" s="43" t="str">
        <f t="shared" si="697"/>
        <v/>
      </c>
      <c r="GK128" s="43" t="str">
        <f t="shared" si="698"/>
        <v/>
      </c>
      <c r="GL128" s="43" t="str">
        <f t="shared" si="699"/>
        <v/>
      </c>
      <c r="GM128" s="43" t="str">
        <f t="shared" si="700"/>
        <v/>
      </c>
      <c r="GN128" s="1228">
        <f t="shared" si="899"/>
        <v>0</v>
      </c>
      <c r="GO128" s="1229">
        <f t="shared" si="595"/>
        <v>0</v>
      </c>
      <c r="GP128" s="656">
        <v>2005</v>
      </c>
      <c r="GQ128" s="4" t="str">
        <f t="shared" si="701"/>
        <v xml:space="preserve"> </v>
      </c>
      <c r="GR128" s="4" t="str">
        <f t="shared" si="702"/>
        <v xml:space="preserve"> </v>
      </c>
      <c r="GS128" s="4" t="str">
        <f t="shared" si="703"/>
        <v xml:space="preserve"> </v>
      </c>
      <c r="GT128" s="4" t="str">
        <f t="shared" si="704"/>
        <v xml:space="preserve"> </v>
      </c>
      <c r="GU128" s="4" t="str">
        <f t="shared" si="705"/>
        <v xml:space="preserve"> </v>
      </c>
      <c r="GV128" s="4" t="str">
        <f t="shared" si="706"/>
        <v xml:space="preserve"> </v>
      </c>
      <c r="GW128" s="4" t="str">
        <f t="shared" si="707"/>
        <v xml:space="preserve"> </v>
      </c>
      <c r="GX128" s="4" t="str">
        <f t="shared" si="708"/>
        <v xml:space="preserve"> </v>
      </c>
      <c r="GY128" s="4" t="str">
        <f t="shared" si="709"/>
        <v xml:space="preserve"> </v>
      </c>
      <c r="GZ128" s="4" t="str">
        <f t="shared" si="710"/>
        <v xml:space="preserve"> </v>
      </c>
      <c r="HA128" s="4" t="str">
        <f t="shared" si="711"/>
        <v xml:space="preserve"> </v>
      </c>
      <c r="HB128" s="4" t="str">
        <f t="shared" si="712"/>
        <v xml:space="preserve"> </v>
      </c>
      <c r="HC128" s="4" t="str">
        <f t="shared" si="713"/>
        <v xml:space="preserve"> </v>
      </c>
      <c r="HD128" s="4" t="str">
        <f t="shared" si="714"/>
        <v xml:space="preserve"> </v>
      </c>
      <c r="HE128" s="4" t="str">
        <f t="shared" si="715"/>
        <v xml:space="preserve"> </v>
      </c>
      <c r="HF128" s="4" t="str">
        <f t="shared" si="716"/>
        <v xml:space="preserve"> </v>
      </c>
      <c r="HG128" s="4" t="str">
        <f t="shared" si="717"/>
        <v xml:space="preserve"> </v>
      </c>
      <c r="HH128" s="4" t="str">
        <f t="shared" si="718"/>
        <v xml:space="preserve"> </v>
      </c>
      <c r="HI128" s="4" t="str">
        <f t="shared" si="719"/>
        <v xml:space="preserve"> </v>
      </c>
      <c r="HJ128" s="4" t="str">
        <f t="shared" si="720"/>
        <v xml:space="preserve"> </v>
      </c>
      <c r="HK128" s="4" t="str">
        <f t="shared" si="721"/>
        <v xml:space="preserve"> </v>
      </c>
      <c r="HL128" s="4" t="str">
        <f t="shared" si="722"/>
        <v xml:space="preserve"> </v>
      </c>
      <c r="HM128" s="4">
        <f t="shared" si="723"/>
        <v>1</v>
      </c>
      <c r="HN128" s="4" t="str">
        <f t="shared" si="724"/>
        <v xml:space="preserve"> </v>
      </c>
      <c r="HO128" s="4" t="str">
        <f t="shared" si="734"/>
        <v xml:space="preserve"> </v>
      </c>
      <c r="HP128" s="4" t="str">
        <f t="shared" si="725"/>
        <v xml:space="preserve"> </v>
      </c>
      <c r="HQ128" s="4" t="str">
        <f t="shared" si="726"/>
        <v xml:space="preserve"> </v>
      </c>
      <c r="HR128" s="4" t="str">
        <f t="shared" si="727"/>
        <v xml:space="preserve"> </v>
      </c>
      <c r="HS128" s="4" t="str">
        <f t="shared" si="728"/>
        <v xml:space="preserve"> </v>
      </c>
      <c r="HT128" s="4" t="str">
        <f t="shared" si="729"/>
        <v xml:space="preserve"> </v>
      </c>
      <c r="HU128" s="4">
        <f t="shared" si="596"/>
        <v>1</v>
      </c>
      <c r="HV128" s="656">
        <v>2005</v>
      </c>
      <c r="HW128" s="528" t="str">
        <f t="shared" si="597"/>
        <v xml:space="preserve"> </v>
      </c>
      <c r="HX128" s="528" t="str">
        <f t="shared" si="598"/>
        <v xml:space="preserve"> </v>
      </c>
      <c r="HY128" s="528" t="str">
        <f t="shared" si="599"/>
        <v xml:space="preserve"> </v>
      </c>
      <c r="HZ128" s="528" t="str">
        <f t="shared" si="600"/>
        <v xml:space="preserve"> </v>
      </c>
      <c r="IA128" s="528" t="str">
        <f t="shared" si="601"/>
        <v xml:space="preserve"> </v>
      </c>
      <c r="IB128" s="528" t="str">
        <f t="shared" si="602"/>
        <v xml:space="preserve"> </v>
      </c>
      <c r="IC128" s="528" t="str">
        <f t="shared" si="603"/>
        <v xml:space="preserve"> </v>
      </c>
      <c r="ID128" s="528" t="str">
        <f t="shared" si="604"/>
        <v xml:space="preserve"> </v>
      </c>
      <c r="IE128" s="528" t="str">
        <f t="shared" si="605"/>
        <v xml:space="preserve"> </v>
      </c>
      <c r="IF128" s="528" t="str">
        <f t="shared" si="606"/>
        <v xml:space="preserve"> </v>
      </c>
      <c r="IG128" s="528" t="str">
        <f t="shared" si="607"/>
        <v xml:space="preserve"> </v>
      </c>
      <c r="IH128" s="528" t="str">
        <f t="shared" si="608"/>
        <v xml:space="preserve"> </v>
      </c>
      <c r="II128" s="528" t="str">
        <f t="shared" si="609"/>
        <v xml:space="preserve"> </v>
      </c>
      <c r="IJ128" s="528" t="str">
        <f t="shared" si="610"/>
        <v xml:space="preserve"> </v>
      </c>
      <c r="IK128" s="528" t="str">
        <f t="shared" si="611"/>
        <v xml:space="preserve"> </v>
      </c>
      <c r="IL128" s="528" t="str">
        <f t="shared" si="612"/>
        <v xml:space="preserve"> </v>
      </c>
      <c r="IM128" s="528" t="str">
        <f t="shared" si="613"/>
        <v xml:space="preserve"> </v>
      </c>
      <c r="IN128" s="528" t="str">
        <f t="shared" si="614"/>
        <v xml:space="preserve"> </v>
      </c>
      <c r="IO128" s="528" t="str">
        <f t="shared" si="615"/>
        <v xml:space="preserve"> </v>
      </c>
      <c r="IP128" s="528" t="str">
        <f t="shared" si="616"/>
        <v xml:space="preserve"> </v>
      </c>
      <c r="IQ128" s="528" t="str">
        <f t="shared" si="617"/>
        <v xml:space="preserve"> </v>
      </c>
      <c r="IR128" s="528" t="str">
        <f t="shared" si="618"/>
        <v xml:space="preserve"> </v>
      </c>
      <c r="IS128" s="528">
        <f t="shared" si="619"/>
        <v>1</v>
      </c>
      <c r="IT128" s="528" t="str">
        <f t="shared" si="620"/>
        <v xml:space="preserve"> </v>
      </c>
      <c r="IU128" s="528" t="str">
        <f t="shared" si="621"/>
        <v xml:space="preserve"> </v>
      </c>
      <c r="IV128" s="528" t="str">
        <f t="shared" si="622"/>
        <v xml:space="preserve"> </v>
      </c>
      <c r="IW128" s="528" t="str">
        <f t="shared" si="623"/>
        <v xml:space="preserve"> </v>
      </c>
      <c r="IX128" s="528" t="str">
        <f t="shared" si="624"/>
        <v xml:space="preserve"> </v>
      </c>
      <c r="IY128" s="528" t="str">
        <f t="shared" si="625"/>
        <v xml:space="preserve"> </v>
      </c>
      <c r="IZ128" s="528" t="str">
        <f t="shared" si="626"/>
        <v xml:space="preserve"> </v>
      </c>
      <c r="JA128" s="1177">
        <f t="shared" si="553"/>
        <v>1</v>
      </c>
      <c r="JB128" s="8">
        <f t="shared" si="896"/>
        <v>0</v>
      </c>
    </row>
    <row r="129" spans="1:262">
      <c r="A129" s="773">
        <v>2006</v>
      </c>
      <c r="B129" s="1226">
        <v>0</v>
      </c>
      <c r="C129" s="1189">
        <v>0</v>
      </c>
      <c r="D129" s="1189">
        <v>0</v>
      </c>
      <c r="E129" s="1189">
        <v>0</v>
      </c>
      <c r="F129" s="1227">
        <v>0</v>
      </c>
      <c r="G129" s="1214">
        <v>0</v>
      </c>
      <c r="H129" s="1189">
        <v>0</v>
      </c>
      <c r="I129" s="1189">
        <v>0</v>
      </c>
      <c r="J129" s="1189">
        <v>0</v>
      </c>
      <c r="K129" s="1227">
        <v>0</v>
      </c>
      <c r="L129" s="1214">
        <v>0</v>
      </c>
      <c r="M129" s="1189">
        <v>0</v>
      </c>
      <c r="N129" s="1189">
        <v>0</v>
      </c>
      <c r="O129" s="1189">
        <v>0</v>
      </c>
      <c r="P129" s="1227">
        <v>0</v>
      </c>
      <c r="Q129" s="1214">
        <v>0</v>
      </c>
      <c r="R129" s="1189">
        <v>0</v>
      </c>
      <c r="S129" s="1189">
        <v>0</v>
      </c>
      <c r="T129" s="1189">
        <v>0</v>
      </c>
      <c r="U129" s="1227">
        <v>0</v>
      </c>
      <c r="V129" s="1214">
        <v>0</v>
      </c>
      <c r="W129" s="1189">
        <v>0</v>
      </c>
      <c r="X129" s="1189">
        <v>0</v>
      </c>
      <c r="Y129" s="1189">
        <v>0</v>
      </c>
      <c r="Z129" s="1227">
        <v>0</v>
      </c>
      <c r="AA129" s="1214">
        <v>0</v>
      </c>
      <c r="AB129" s="1189">
        <v>0</v>
      </c>
      <c r="AC129" s="1189">
        <v>0</v>
      </c>
      <c r="AD129" s="1189">
        <v>0</v>
      </c>
      <c r="AE129" s="1227">
        <v>0</v>
      </c>
      <c r="AF129" s="1317"/>
      <c r="AG129" s="568">
        <f t="shared" si="897"/>
        <v>0</v>
      </c>
      <c r="AH129" s="504">
        <f t="shared" si="556"/>
        <v>0</v>
      </c>
      <c r="AI129" s="893">
        <f t="shared" si="627"/>
        <v>0</v>
      </c>
      <c r="AJ129" s="1178">
        <v>2006</v>
      </c>
      <c r="AK129" s="1263" t="str">
        <f t="shared" si="629"/>
        <v/>
      </c>
      <c r="AL129" s="1263" t="str">
        <f t="shared" si="630"/>
        <v/>
      </c>
      <c r="AM129" s="1263" t="str">
        <f t="shared" si="631"/>
        <v/>
      </c>
      <c r="AN129" s="1263" t="str">
        <f t="shared" si="632"/>
        <v/>
      </c>
      <c r="AO129" s="1263" t="str">
        <f t="shared" si="633"/>
        <v/>
      </c>
      <c r="AP129" s="1263" t="str">
        <f t="shared" si="634"/>
        <v/>
      </c>
      <c r="AQ129" s="1263" t="str">
        <f t="shared" si="635"/>
        <v/>
      </c>
      <c r="AR129" s="1263" t="str">
        <f t="shared" si="636"/>
        <v/>
      </c>
      <c r="AS129" s="1263" t="str">
        <f t="shared" si="637"/>
        <v/>
      </c>
      <c r="AT129" s="1263" t="str">
        <f t="shared" si="638"/>
        <v/>
      </c>
      <c r="AU129" s="1263" t="str">
        <f t="shared" si="639"/>
        <v/>
      </c>
      <c r="AV129" s="1263" t="str">
        <f t="shared" si="640"/>
        <v/>
      </c>
      <c r="AW129" s="1263" t="str">
        <f t="shared" si="641"/>
        <v/>
      </c>
      <c r="AX129" s="1263" t="str">
        <f t="shared" si="642"/>
        <v/>
      </c>
      <c r="AY129" s="1263" t="str">
        <f t="shared" si="643"/>
        <v/>
      </c>
      <c r="AZ129" s="1263" t="str">
        <f t="shared" si="644"/>
        <v/>
      </c>
      <c r="BA129" s="1263" t="str">
        <f t="shared" si="645"/>
        <v/>
      </c>
      <c r="BB129" s="1263" t="str">
        <f t="shared" si="646"/>
        <v/>
      </c>
      <c r="BC129" s="1263" t="str">
        <f t="shared" si="647"/>
        <v/>
      </c>
      <c r="BD129" s="1263" t="str">
        <f t="shared" si="648"/>
        <v/>
      </c>
      <c r="BE129" s="1263" t="str">
        <f t="shared" si="649"/>
        <v/>
      </c>
      <c r="BF129" s="1263" t="str">
        <f t="shared" si="650"/>
        <v/>
      </c>
      <c r="BG129" s="1263" t="str">
        <f t="shared" si="651"/>
        <v/>
      </c>
      <c r="BH129" s="1263" t="str">
        <f t="shared" si="652"/>
        <v/>
      </c>
      <c r="BI129" s="1263" t="str">
        <f t="shared" si="730"/>
        <v/>
      </c>
      <c r="BJ129" s="1263" t="str">
        <f t="shared" si="653"/>
        <v/>
      </c>
      <c r="BK129" s="1263" t="str">
        <f t="shared" si="654"/>
        <v/>
      </c>
      <c r="BL129" s="1263" t="str">
        <f t="shared" si="655"/>
        <v/>
      </c>
      <c r="BM129" s="1263" t="str">
        <f t="shared" si="656"/>
        <v/>
      </c>
      <c r="BN129" s="1263" t="str">
        <f t="shared" si="657"/>
        <v/>
      </c>
      <c r="BO129" s="1264">
        <f t="shared" si="765"/>
        <v>0</v>
      </c>
      <c r="BP129" s="1178">
        <v>2006</v>
      </c>
      <c r="BQ129" s="15" t="str">
        <f t="shared" si="796"/>
        <v/>
      </c>
      <c r="BR129" s="15" t="str">
        <f t="shared" si="797"/>
        <v/>
      </c>
      <c r="BS129" s="15" t="str">
        <f t="shared" si="798"/>
        <v/>
      </c>
      <c r="BT129" s="15" t="str">
        <f t="shared" si="799"/>
        <v/>
      </c>
      <c r="BU129" s="15" t="str">
        <f t="shared" si="800"/>
        <v/>
      </c>
      <c r="BV129" s="15" t="str">
        <f t="shared" si="801"/>
        <v/>
      </c>
      <c r="BW129" s="15" t="str">
        <f t="shared" si="802"/>
        <v/>
      </c>
      <c r="BX129" s="15" t="str">
        <f t="shared" si="803"/>
        <v/>
      </c>
      <c r="BY129" s="15" t="str">
        <f t="shared" si="804"/>
        <v/>
      </c>
      <c r="BZ129" s="15" t="str">
        <f t="shared" si="805"/>
        <v/>
      </c>
      <c r="CA129" s="15" t="str">
        <f t="shared" si="806"/>
        <v/>
      </c>
      <c r="CB129" s="15" t="str">
        <f t="shared" si="807"/>
        <v/>
      </c>
      <c r="CC129" s="15" t="str">
        <f t="shared" si="808"/>
        <v/>
      </c>
      <c r="CD129" s="15" t="str">
        <f t="shared" si="809"/>
        <v/>
      </c>
      <c r="CE129" s="15" t="str">
        <f t="shared" si="810"/>
        <v/>
      </c>
      <c r="CF129" s="15" t="str">
        <f t="shared" si="811"/>
        <v/>
      </c>
      <c r="CG129" s="15" t="str">
        <f t="shared" si="812"/>
        <v/>
      </c>
      <c r="CH129" s="15" t="str">
        <f t="shared" si="813"/>
        <v/>
      </c>
      <c r="CI129" s="15" t="str">
        <f t="shared" si="814"/>
        <v/>
      </c>
      <c r="CJ129" s="15" t="str">
        <f t="shared" si="815"/>
        <v/>
      </c>
      <c r="CK129" s="15" t="str">
        <f t="shared" si="816"/>
        <v/>
      </c>
      <c r="CL129" s="15" t="str">
        <f t="shared" si="817"/>
        <v/>
      </c>
      <c r="CM129" s="15" t="str">
        <f t="shared" si="818"/>
        <v/>
      </c>
      <c r="CN129" s="15" t="str">
        <f t="shared" si="819"/>
        <v/>
      </c>
      <c r="CO129" s="15" t="str">
        <f t="shared" si="820"/>
        <v/>
      </c>
      <c r="CP129" s="15" t="str">
        <f t="shared" si="821"/>
        <v/>
      </c>
      <c r="CQ129" s="15" t="str">
        <f t="shared" si="822"/>
        <v/>
      </c>
      <c r="CR129" s="15" t="str">
        <f t="shared" si="823"/>
        <v/>
      </c>
      <c r="CS129" s="15" t="str">
        <f t="shared" si="824"/>
        <v/>
      </c>
      <c r="CT129" s="15" t="str">
        <f t="shared" si="825"/>
        <v/>
      </c>
      <c r="CU129" s="1178">
        <v>2006</v>
      </c>
      <c r="CV129" s="14" t="str">
        <f t="shared" si="857"/>
        <v xml:space="preserve"> </v>
      </c>
      <c r="CW129" s="14" t="str">
        <f t="shared" si="858"/>
        <v xml:space="preserve"> </v>
      </c>
      <c r="CX129" s="14" t="str">
        <f t="shared" si="859"/>
        <v xml:space="preserve"> </v>
      </c>
      <c r="CY129" s="14" t="str">
        <f t="shared" si="860"/>
        <v xml:space="preserve"> </v>
      </c>
      <c r="CZ129" s="14" t="str">
        <f t="shared" si="861"/>
        <v xml:space="preserve"> </v>
      </c>
      <c r="DA129" s="14" t="str">
        <f t="shared" si="862"/>
        <v xml:space="preserve"> </v>
      </c>
      <c r="DB129" s="14" t="str">
        <f t="shared" si="863"/>
        <v xml:space="preserve"> </v>
      </c>
      <c r="DC129" s="14" t="str">
        <f t="shared" si="864"/>
        <v xml:space="preserve"> </v>
      </c>
      <c r="DD129" s="14" t="str">
        <f t="shared" si="865"/>
        <v xml:space="preserve"> </v>
      </c>
      <c r="DE129" s="14" t="str">
        <f t="shared" si="866"/>
        <v xml:space="preserve"> </v>
      </c>
      <c r="DF129" s="14" t="str">
        <f t="shared" si="867"/>
        <v xml:space="preserve"> </v>
      </c>
      <c r="DG129" s="14" t="str">
        <f t="shared" si="868"/>
        <v xml:space="preserve"> </v>
      </c>
      <c r="DH129" s="14" t="str">
        <f t="shared" si="869"/>
        <v xml:space="preserve"> </v>
      </c>
      <c r="DI129" s="14" t="str">
        <f t="shared" si="870"/>
        <v xml:space="preserve"> </v>
      </c>
      <c r="DJ129" s="14" t="str">
        <f t="shared" si="871"/>
        <v xml:space="preserve"> </v>
      </c>
      <c r="DK129" s="14" t="str">
        <f t="shared" si="872"/>
        <v xml:space="preserve"> </v>
      </c>
      <c r="DL129" s="14" t="str">
        <f t="shared" si="873"/>
        <v xml:space="preserve"> </v>
      </c>
      <c r="DM129" s="14" t="str">
        <f t="shared" si="874"/>
        <v xml:space="preserve"> </v>
      </c>
      <c r="DN129" s="14" t="str">
        <f t="shared" si="875"/>
        <v xml:space="preserve"> </v>
      </c>
      <c r="DO129" s="14" t="str">
        <f t="shared" si="876"/>
        <v xml:space="preserve"> </v>
      </c>
      <c r="DP129" s="14" t="str">
        <f t="shared" si="877"/>
        <v xml:space="preserve"> </v>
      </c>
      <c r="DQ129" s="14" t="str">
        <f t="shared" si="878"/>
        <v xml:space="preserve"> </v>
      </c>
      <c r="DR129" s="14" t="str">
        <f t="shared" si="879"/>
        <v xml:space="preserve"> </v>
      </c>
      <c r="DS129" s="14" t="str">
        <f t="shared" si="880"/>
        <v xml:space="preserve"> </v>
      </c>
      <c r="DT129" s="14" t="str">
        <f t="shared" si="881"/>
        <v xml:space="preserve"> </v>
      </c>
      <c r="DU129" s="14" t="str">
        <f t="shared" si="882"/>
        <v xml:space="preserve"> </v>
      </c>
      <c r="DV129" s="14" t="str">
        <f t="shared" si="883"/>
        <v xml:space="preserve"> </v>
      </c>
      <c r="DW129" s="14" t="str">
        <f t="shared" si="884"/>
        <v xml:space="preserve"> </v>
      </c>
      <c r="DX129" s="14" t="str">
        <f t="shared" si="885"/>
        <v xml:space="preserve"> </v>
      </c>
      <c r="DY129" s="14" t="str">
        <f t="shared" si="886"/>
        <v xml:space="preserve"> </v>
      </c>
      <c r="DZ129" s="14">
        <f t="shared" si="887"/>
        <v>0</v>
      </c>
      <c r="EA129" s="525"/>
      <c r="EB129" s="1178">
        <v>2006</v>
      </c>
      <c r="EC129" s="30" t="str">
        <f t="shared" si="826"/>
        <v xml:space="preserve"> </v>
      </c>
      <c r="ED129" s="30" t="str">
        <f t="shared" si="827"/>
        <v xml:space="preserve"> </v>
      </c>
      <c r="EE129" s="30" t="str">
        <f t="shared" si="828"/>
        <v xml:space="preserve"> </v>
      </c>
      <c r="EF129" s="30" t="str">
        <f t="shared" si="829"/>
        <v xml:space="preserve"> </v>
      </c>
      <c r="EG129" s="30" t="str">
        <f t="shared" si="830"/>
        <v xml:space="preserve"> </v>
      </c>
      <c r="EH129" s="30" t="str">
        <f t="shared" si="831"/>
        <v xml:space="preserve"> </v>
      </c>
      <c r="EI129" s="30" t="str">
        <f t="shared" si="832"/>
        <v xml:space="preserve"> </v>
      </c>
      <c r="EJ129" s="30" t="str">
        <f t="shared" si="833"/>
        <v xml:space="preserve"> </v>
      </c>
      <c r="EK129" s="30" t="str">
        <f t="shared" si="834"/>
        <v xml:space="preserve"> </v>
      </c>
      <c r="EL129" s="30" t="str">
        <f t="shared" si="835"/>
        <v xml:space="preserve"> </v>
      </c>
      <c r="EM129" s="30" t="str">
        <f t="shared" si="836"/>
        <v xml:space="preserve"> </v>
      </c>
      <c r="EN129" s="30" t="str">
        <f t="shared" si="837"/>
        <v xml:space="preserve"> </v>
      </c>
      <c r="EO129" s="30" t="str">
        <f t="shared" si="838"/>
        <v xml:space="preserve"> </v>
      </c>
      <c r="EP129" s="30" t="str">
        <f t="shared" si="839"/>
        <v xml:space="preserve"> </v>
      </c>
      <c r="EQ129" s="30" t="str">
        <f t="shared" si="840"/>
        <v xml:space="preserve"> </v>
      </c>
      <c r="ER129" s="30" t="str">
        <f t="shared" si="841"/>
        <v xml:space="preserve"> </v>
      </c>
      <c r="ES129" s="30" t="str">
        <f t="shared" si="842"/>
        <v xml:space="preserve"> </v>
      </c>
      <c r="ET129" s="30" t="str">
        <f t="shared" si="843"/>
        <v xml:space="preserve"> </v>
      </c>
      <c r="EU129" s="30" t="str">
        <f t="shared" si="844"/>
        <v xml:space="preserve"> </v>
      </c>
      <c r="EV129" s="30" t="str">
        <f t="shared" si="845"/>
        <v xml:space="preserve"> </v>
      </c>
      <c r="EW129" s="30" t="str">
        <f t="shared" si="846"/>
        <v xml:space="preserve"> </v>
      </c>
      <c r="EX129" s="30" t="str">
        <f t="shared" si="847"/>
        <v xml:space="preserve"> </v>
      </c>
      <c r="EY129" s="30" t="str">
        <f t="shared" si="848"/>
        <v xml:space="preserve"> </v>
      </c>
      <c r="EZ129" s="30" t="str">
        <f t="shared" si="849"/>
        <v xml:space="preserve"> </v>
      </c>
      <c r="FA129" s="30" t="str">
        <f t="shared" si="850"/>
        <v xml:space="preserve"> </v>
      </c>
      <c r="FB129" s="30" t="str">
        <f t="shared" si="851"/>
        <v xml:space="preserve"> </v>
      </c>
      <c r="FC129" s="30" t="str">
        <f t="shared" si="852"/>
        <v xml:space="preserve"> </v>
      </c>
      <c r="FD129" s="30" t="str">
        <f t="shared" si="853"/>
        <v xml:space="preserve"> </v>
      </c>
      <c r="FE129" s="30" t="str">
        <f t="shared" si="854"/>
        <v xml:space="preserve"> </v>
      </c>
      <c r="FF129" s="30" t="str">
        <f t="shared" si="855"/>
        <v xml:space="preserve"> </v>
      </c>
      <c r="FG129" s="639">
        <f t="shared" si="856"/>
        <v>0</v>
      </c>
      <c r="FI129" s="656">
        <v>2006</v>
      </c>
      <c r="FJ129" s="43" t="str">
        <f t="shared" si="888"/>
        <v/>
      </c>
      <c r="FK129" s="43" t="str">
        <f t="shared" si="889"/>
        <v/>
      </c>
      <c r="FL129" s="43" t="str">
        <f t="shared" si="890"/>
        <v/>
      </c>
      <c r="FM129" s="43" t="str">
        <f t="shared" si="891"/>
        <v/>
      </c>
      <c r="FN129" s="43" t="str">
        <f t="shared" si="892"/>
        <v/>
      </c>
      <c r="FO129" s="43" t="str">
        <f t="shared" si="893"/>
        <v/>
      </c>
      <c r="FP129" s="43" t="str">
        <f t="shared" si="894"/>
        <v/>
      </c>
      <c r="FQ129" s="43" t="str">
        <f t="shared" si="895"/>
        <v/>
      </c>
      <c r="FR129" s="43" t="str">
        <f t="shared" si="898"/>
        <v/>
      </c>
      <c r="FS129" s="43" t="str">
        <f t="shared" si="681"/>
        <v/>
      </c>
      <c r="FT129" s="43" t="str">
        <f t="shared" si="682"/>
        <v/>
      </c>
      <c r="FU129" s="43" t="str">
        <f t="shared" si="683"/>
        <v/>
      </c>
      <c r="FV129" s="43" t="str">
        <f t="shared" si="684"/>
        <v/>
      </c>
      <c r="FW129" s="43" t="str">
        <f t="shared" si="685"/>
        <v/>
      </c>
      <c r="FX129" s="43" t="str">
        <f t="shared" si="686"/>
        <v/>
      </c>
      <c r="FY129" s="43" t="str">
        <f t="shared" si="687"/>
        <v/>
      </c>
      <c r="FZ129" s="43" t="str">
        <f t="shared" si="688"/>
        <v/>
      </c>
      <c r="GA129" s="43" t="str">
        <f t="shared" si="689"/>
        <v/>
      </c>
      <c r="GB129" s="43" t="str">
        <f t="shared" si="690"/>
        <v/>
      </c>
      <c r="GC129" s="43" t="str">
        <f t="shared" si="691"/>
        <v/>
      </c>
      <c r="GD129" s="43" t="str">
        <f t="shared" si="692"/>
        <v/>
      </c>
      <c r="GE129" s="43" t="str">
        <f t="shared" si="693"/>
        <v/>
      </c>
      <c r="GF129" s="43" t="str">
        <f t="shared" si="694"/>
        <v/>
      </c>
      <c r="GG129" s="43" t="str">
        <f t="shared" si="733"/>
        <v/>
      </c>
      <c r="GH129" s="43" t="str">
        <f t="shared" si="695"/>
        <v/>
      </c>
      <c r="GI129" s="43" t="str">
        <f t="shared" si="696"/>
        <v/>
      </c>
      <c r="GJ129" s="43" t="str">
        <f t="shared" si="697"/>
        <v/>
      </c>
      <c r="GK129" s="43" t="str">
        <f t="shared" si="698"/>
        <v/>
      </c>
      <c r="GL129" s="43" t="str">
        <f t="shared" si="699"/>
        <v/>
      </c>
      <c r="GM129" s="43" t="str">
        <f t="shared" si="700"/>
        <v/>
      </c>
      <c r="GN129" s="1228">
        <f t="shared" si="899"/>
        <v>0</v>
      </c>
      <c r="GO129" s="1229">
        <f t="shared" si="595"/>
        <v>0</v>
      </c>
      <c r="GP129" s="656">
        <v>2006</v>
      </c>
      <c r="GQ129" s="4" t="str">
        <f t="shared" si="701"/>
        <v xml:space="preserve"> </v>
      </c>
      <c r="GR129" s="4" t="str">
        <f t="shared" si="702"/>
        <v xml:space="preserve"> </v>
      </c>
      <c r="GS129" s="4" t="str">
        <f t="shared" si="703"/>
        <v xml:space="preserve"> </v>
      </c>
      <c r="GT129" s="4" t="str">
        <f t="shared" si="704"/>
        <v xml:space="preserve"> </v>
      </c>
      <c r="GU129" s="4" t="str">
        <f t="shared" si="705"/>
        <v xml:space="preserve"> </v>
      </c>
      <c r="GV129" s="4" t="str">
        <f t="shared" si="706"/>
        <v xml:space="preserve"> </v>
      </c>
      <c r="GW129" s="4" t="str">
        <f t="shared" si="707"/>
        <v xml:space="preserve"> </v>
      </c>
      <c r="GX129" s="4" t="str">
        <f t="shared" si="708"/>
        <v xml:space="preserve"> </v>
      </c>
      <c r="GY129" s="4" t="str">
        <f t="shared" si="709"/>
        <v xml:space="preserve"> </v>
      </c>
      <c r="GZ129" s="4" t="str">
        <f t="shared" si="710"/>
        <v xml:space="preserve"> </v>
      </c>
      <c r="HA129" s="4" t="str">
        <f t="shared" si="711"/>
        <v xml:space="preserve"> </v>
      </c>
      <c r="HB129" s="4" t="str">
        <f t="shared" si="712"/>
        <v xml:space="preserve"> </v>
      </c>
      <c r="HC129" s="4" t="str">
        <f t="shared" si="713"/>
        <v xml:space="preserve"> </v>
      </c>
      <c r="HD129" s="4" t="str">
        <f t="shared" si="714"/>
        <v xml:space="preserve"> </v>
      </c>
      <c r="HE129" s="4" t="str">
        <f t="shared" si="715"/>
        <v xml:space="preserve"> </v>
      </c>
      <c r="HF129" s="4" t="str">
        <f t="shared" si="716"/>
        <v xml:space="preserve"> </v>
      </c>
      <c r="HG129" s="4" t="str">
        <f t="shared" si="717"/>
        <v xml:space="preserve"> </v>
      </c>
      <c r="HH129" s="4" t="str">
        <f t="shared" si="718"/>
        <v xml:space="preserve"> </v>
      </c>
      <c r="HI129" s="4" t="str">
        <f t="shared" si="719"/>
        <v xml:space="preserve"> </v>
      </c>
      <c r="HJ129" s="4" t="str">
        <f t="shared" si="720"/>
        <v xml:space="preserve"> </v>
      </c>
      <c r="HK129" s="4" t="str">
        <f t="shared" si="721"/>
        <v xml:space="preserve"> </v>
      </c>
      <c r="HL129" s="4" t="str">
        <f t="shared" si="722"/>
        <v xml:space="preserve"> </v>
      </c>
      <c r="HM129" s="4" t="str">
        <f t="shared" si="723"/>
        <v xml:space="preserve"> </v>
      </c>
      <c r="HN129" s="4" t="str">
        <f t="shared" si="724"/>
        <v xml:space="preserve"> </v>
      </c>
      <c r="HO129" s="4" t="str">
        <f t="shared" si="734"/>
        <v xml:space="preserve"> </v>
      </c>
      <c r="HP129" s="4" t="str">
        <f t="shared" si="725"/>
        <v xml:space="preserve"> </v>
      </c>
      <c r="HQ129" s="4" t="str">
        <f t="shared" si="726"/>
        <v xml:space="preserve"> </v>
      </c>
      <c r="HR129" s="4" t="str">
        <f t="shared" si="727"/>
        <v xml:space="preserve"> </v>
      </c>
      <c r="HS129" s="4" t="str">
        <f t="shared" si="728"/>
        <v xml:space="preserve"> </v>
      </c>
      <c r="HT129" s="4" t="str">
        <f t="shared" si="729"/>
        <v xml:space="preserve"> </v>
      </c>
      <c r="HU129" s="4">
        <f t="shared" si="596"/>
        <v>0</v>
      </c>
      <c r="HV129" s="656">
        <v>2006</v>
      </c>
      <c r="HW129" s="528" t="str">
        <f t="shared" si="597"/>
        <v xml:space="preserve"> </v>
      </c>
      <c r="HX129" s="528" t="str">
        <f t="shared" si="598"/>
        <v xml:space="preserve"> </v>
      </c>
      <c r="HY129" s="528" t="str">
        <f t="shared" si="599"/>
        <v xml:space="preserve"> </v>
      </c>
      <c r="HZ129" s="528" t="str">
        <f t="shared" si="600"/>
        <v xml:space="preserve"> </v>
      </c>
      <c r="IA129" s="528" t="str">
        <f t="shared" si="601"/>
        <v xml:space="preserve"> </v>
      </c>
      <c r="IB129" s="528" t="str">
        <f t="shared" si="602"/>
        <v xml:space="preserve"> </v>
      </c>
      <c r="IC129" s="528" t="str">
        <f t="shared" si="603"/>
        <v xml:space="preserve"> </v>
      </c>
      <c r="ID129" s="528" t="str">
        <f t="shared" si="604"/>
        <v xml:space="preserve"> </v>
      </c>
      <c r="IE129" s="528" t="str">
        <f t="shared" si="605"/>
        <v xml:space="preserve"> </v>
      </c>
      <c r="IF129" s="528" t="str">
        <f t="shared" si="606"/>
        <v xml:space="preserve"> </v>
      </c>
      <c r="IG129" s="528" t="str">
        <f t="shared" si="607"/>
        <v xml:space="preserve"> </v>
      </c>
      <c r="IH129" s="528" t="str">
        <f t="shared" si="608"/>
        <v xml:space="preserve"> </v>
      </c>
      <c r="II129" s="528" t="str">
        <f t="shared" si="609"/>
        <v xml:space="preserve"> </v>
      </c>
      <c r="IJ129" s="528" t="str">
        <f t="shared" si="610"/>
        <v xml:space="preserve"> </v>
      </c>
      <c r="IK129" s="528" t="str">
        <f t="shared" si="611"/>
        <v xml:space="preserve"> </v>
      </c>
      <c r="IL129" s="528" t="str">
        <f t="shared" si="612"/>
        <v xml:space="preserve"> </v>
      </c>
      <c r="IM129" s="528" t="str">
        <f t="shared" si="613"/>
        <v xml:space="preserve"> </v>
      </c>
      <c r="IN129" s="528" t="str">
        <f t="shared" si="614"/>
        <v xml:space="preserve"> </v>
      </c>
      <c r="IO129" s="528" t="str">
        <f t="shared" si="615"/>
        <v xml:space="preserve"> </v>
      </c>
      <c r="IP129" s="528" t="str">
        <f t="shared" si="616"/>
        <v xml:space="preserve"> </v>
      </c>
      <c r="IQ129" s="528" t="str">
        <f t="shared" si="617"/>
        <v xml:space="preserve"> </v>
      </c>
      <c r="IR129" s="528" t="str">
        <f t="shared" si="618"/>
        <v xml:space="preserve"> </v>
      </c>
      <c r="IS129" s="528" t="str">
        <f t="shared" si="619"/>
        <v xml:space="preserve"> </v>
      </c>
      <c r="IT129" s="528" t="str">
        <f t="shared" si="620"/>
        <v xml:space="preserve"> </v>
      </c>
      <c r="IU129" s="528" t="str">
        <f t="shared" si="621"/>
        <v xml:space="preserve"> </v>
      </c>
      <c r="IV129" s="528" t="str">
        <f t="shared" si="622"/>
        <v xml:space="preserve"> </v>
      </c>
      <c r="IW129" s="528" t="str">
        <f t="shared" si="623"/>
        <v xml:space="preserve"> </v>
      </c>
      <c r="IX129" s="528" t="str">
        <f t="shared" si="624"/>
        <v xml:space="preserve"> </v>
      </c>
      <c r="IY129" s="528" t="str">
        <f t="shared" si="625"/>
        <v xml:space="preserve"> </v>
      </c>
      <c r="IZ129" s="528" t="str">
        <f t="shared" si="626"/>
        <v xml:space="preserve"> </v>
      </c>
      <c r="JA129" s="1177">
        <f t="shared" si="553"/>
        <v>0</v>
      </c>
      <c r="JB129" s="8">
        <f t="shared" si="896"/>
        <v>0</v>
      </c>
    </row>
    <row r="130" spans="1:262">
      <c r="A130" s="773">
        <v>2007</v>
      </c>
      <c r="B130" s="1226">
        <v>0</v>
      </c>
      <c r="C130" s="1189">
        <v>0</v>
      </c>
      <c r="D130" s="1189">
        <v>0</v>
      </c>
      <c r="E130" s="1189">
        <v>0</v>
      </c>
      <c r="F130" s="1227">
        <v>0</v>
      </c>
      <c r="G130" s="1214">
        <v>0</v>
      </c>
      <c r="H130" s="1189">
        <v>0</v>
      </c>
      <c r="I130" s="1189">
        <v>0</v>
      </c>
      <c r="J130" s="1189">
        <v>0</v>
      </c>
      <c r="K130" s="1227">
        <v>0</v>
      </c>
      <c r="L130" s="1214">
        <v>0</v>
      </c>
      <c r="M130" s="1189">
        <v>0</v>
      </c>
      <c r="N130" s="1189">
        <v>0</v>
      </c>
      <c r="O130" s="1189">
        <v>0</v>
      </c>
      <c r="P130" s="1227">
        <v>0</v>
      </c>
      <c r="Q130" s="1214">
        <v>0</v>
      </c>
      <c r="R130" s="1189">
        <v>0</v>
      </c>
      <c r="S130" s="1189">
        <v>0</v>
      </c>
      <c r="T130" s="1189">
        <v>0</v>
      </c>
      <c r="U130" s="1227">
        <v>0</v>
      </c>
      <c r="V130" s="1214">
        <v>0</v>
      </c>
      <c r="W130" s="1189">
        <v>0</v>
      </c>
      <c r="X130" s="1189">
        <v>0</v>
      </c>
      <c r="Y130" s="1189">
        <v>0</v>
      </c>
      <c r="Z130" s="1227">
        <v>0</v>
      </c>
      <c r="AA130" s="1214">
        <v>0</v>
      </c>
      <c r="AB130" s="1189">
        <v>0</v>
      </c>
      <c r="AC130" s="1189">
        <v>0</v>
      </c>
      <c r="AD130" s="1189">
        <v>0</v>
      </c>
      <c r="AE130" s="1227">
        <v>0</v>
      </c>
      <c r="AF130" s="1317"/>
      <c r="AG130" s="568">
        <f t="shared" si="897"/>
        <v>0</v>
      </c>
      <c r="AH130" s="504">
        <f t="shared" si="556"/>
        <v>0</v>
      </c>
      <c r="AI130" s="893">
        <f t="shared" si="627"/>
        <v>0</v>
      </c>
      <c r="AJ130" s="1178">
        <v>2007</v>
      </c>
      <c r="AK130" s="1263" t="str">
        <f t="shared" si="629"/>
        <v/>
      </c>
      <c r="AL130" s="1263" t="str">
        <f t="shared" si="630"/>
        <v/>
      </c>
      <c r="AM130" s="1263" t="str">
        <f t="shared" si="631"/>
        <v/>
      </c>
      <c r="AN130" s="1263" t="str">
        <f t="shared" si="632"/>
        <v/>
      </c>
      <c r="AO130" s="1263" t="str">
        <f t="shared" si="633"/>
        <v/>
      </c>
      <c r="AP130" s="1263" t="str">
        <f t="shared" si="634"/>
        <v/>
      </c>
      <c r="AQ130" s="1263" t="str">
        <f t="shared" si="635"/>
        <v/>
      </c>
      <c r="AR130" s="1263" t="str">
        <f t="shared" si="636"/>
        <v/>
      </c>
      <c r="AS130" s="1263" t="str">
        <f t="shared" si="637"/>
        <v/>
      </c>
      <c r="AT130" s="1263" t="str">
        <f t="shared" si="638"/>
        <v/>
      </c>
      <c r="AU130" s="1263" t="str">
        <f t="shared" si="639"/>
        <v/>
      </c>
      <c r="AV130" s="1263" t="str">
        <f t="shared" si="640"/>
        <v/>
      </c>
      <c r="AW130" s="1263" t="str">
        <f t="shared" si="641"/>
        <v/>
      </c>
      <c r="AX130" s="1263" t="str">
        <f t="shared" si="642"/>
        <v/>
      </c>
      <c r="AY130" s="1263" t="str">
        <f t="shared" si="643"/>
        <v/>
      </c>
      <c r="AZ130" s="1263" t="str">
        <f t="shared" si="644"/>
        <v/>
      </c>
      <c r="BA130" s="1263" t="str">
        <f t="shared" si="645"/>
        <v/>
      </c>
      <c r="BB130" s="1263" t="str">
        <f t="shared" si="646"/>
        <v/>
      </c>
      <c r="BC130" s="1263" t="str">
        <f t="shared" si="647"/>
        <v/>
      </c>
      <c r="BD130" s="1263" t="str">
        <f t="shared" si="648"/>
        <v/>
      </c>
      <c r="BE130" s="1263" t="str">
        <f t="shared" si="649"/>
        <v/>
      </c>
      <c r="BF130" s="1263" t="str">
        <f t="shared" si="650"/>
        <v/>
      </c>
      <c r="BG130" s="1263" t="str">
        <f t="shared" si="651"/>
        <v/>
      </c>
      <c r="BH130" s="1263" t="str">
        <f t="shared" si="652"/>
        <v/>
      </c>
      <c r="BI130" s="1263" t="str">
        <f t="shared" si="730"/>
        <v/>
      </c>
      <c r="BJ130" s="1263" t="str">
        <f t="shared" si="653"/>
        <v/>
      </c>
      <c r="BK130" s="1263" t="str">
        <f t="shared" si="654"/>
        <v/>
      </c>
      <c r="BL130" s="1263" t="str">
        <f t="shared" si="655"/>
        <v/>
      </c>
      <c r="BM130" s="1263" t="str">
        <f t="shared" si="656"/>
        <v/>
      </c>
      <c r="BN130" s="1263" t="str">
        <f t="shared" si="657"/>
        <v/>
      </c>
      <c r="BO130" s="1264">
        <f t="shared" si="765"/>
        <v>0</v>
      </c>
      <c r="BP130" s="1178">
        <v>2007</v>
      </c>
      <c r="BQ130" s="15" t="str">
        <f t="shared" si="796"/>
        <v/>
      </c>
      <c r="BR130" s="15" t="str">
        <f t="shared" si="797"/>
        <v/>
      </c>
      <c r="BS130" s="15" t="str">
        <f t="shared" si="798"/>
        <v/>
      </c>
      <c r="BT130" s="15" t="str">
        <f t="shared" si="799"/>
        <v/>
      </c>
      <c r="BU130" s="15" t="str">
        <f t="shared" si="800"/>
        <v/>
      </c>
      <c r="BV130" s="15" t="str">
        <f t="shared" si="801"/>
        <v/>
      </c>
      <c r="BW130" s="15" t="str">
        <f t="shared" si="802"/>
        <v/>
      </c>
      <c r="BX130" s="15" t="str">
        <f t="shared" si="803"/>
        <v/>
      </c>
      <c r="BY130" s="15" t="str">
        <f t="shared" si="804"/>
        <v/>
      </c>
      <c r="BZ130" s="15" t="str">
        <f t="shared" si="805"/>
        <v/>
      </c>
      <c r="CA130" s="15" t="str">
        <f t="shared" si="806"/>
        <v/>
      </c>
      <c r="CB130" s="15" t="str">
        <f t="shared" si="807"/>
        <v/>
      </c>
      <c r="CC130" s="15" t="str">
        <f t="shared" si="808"/>
        <v/>
      </c>
      <c r="CD130" s="15" t="str">
        <f t="shared" si="809"/>
        <v/>
      </c>
      <c r="CE130" s="15" t="str">
        <f t="shared" si="810"/>
        <v/>
      </c>
      <c r="CF130" s="15" t="str">
        <f t="shared" si="811"/>
        <v/>
      </c>
      <c r="CG130" s="15" t="str">
        <f t="shared" si="812"/>
        <v/>
      </c>
      <c r="CH130" s="15" t="str">
        <f t="shared" si="813"/>
        <v/>
      </c>
      <c r="CI130" s="15" t="str">
        <f t="shared" si="814"/>
        <v/>
      </c>
      <c r="CJ130" s="15" t="str">
        <f t="shared" si="815"/>
        <v/>
      </c>
      <c r="CK130" s="15" t="str">
        <f t="shared" si="816"/>
        <v/>
      </c>
      <c r="CL130" s="15" t="str">
        <f t="shared" si="817"/>
        <v/>
      </c>
      <c r="CM130" s="15" t="str">
        <f t="shared" si="818"/>
        <v/>
      </c>
      <c r="CN130" s="15" t="str">
        <f t="shared" si="819"/>
        <v/>
      </c>
      <c r="CO130" s="15" t="str">
        <f t="shared" si="820"/>
        <v/>
      </c>
      <c r="CP130" s="15" t="str">
        <f t="shared" si="821"/>
        <v/>
      </c>
      <c r="CQ130" s="15" t="str">
        <f t="shared" si="822"/>
        <v/>
      </c>
      <c r="CR130" s="15" t="str">
        <f t="shared" si="823"/>
        <v/>
      </c>
      <c r="CS130" s="15" t="str">
        <f t="shared" si="824"/>
        <v/>
      </c>
      <c r="CT130" s="15" t="str">
        <f t="shared" si="825"/>
        <v/>
      </c>
      <c r="CU130" s="1178">
        <v>2007</v>
      </c>
      <c r="CV130" s="14" t="str">
        <f t="shared" si="857"/>
        <v xml:space="preserve"> </v>
      </c>
      <c r="CW130" s="14" t="str">
        <f t="shared" si="858"/>
        <v xml:space="preserve"> </v>
      </c>
      <c r="CX130" s="14" t="str">
        <f t="shared" si="859"/>
        <v xml:space="preserve"> </v>
      </c>
      <c r="CY130" s="14" t="str">
        <f t="shared" si="860"/>
        <v xml:space="preserve"> </v>
      </c>
      <c r="CZ130" s="14" t="str">
        <f t="shared" si="861"/>
        <v xml:space="preserve"> </v>
      </c>
      <c r="DA130" s="14" t="str">
        <f t="shared" si="862"/>
        <v xml:space="preserve"> </v>
      </c>
      <c r="DB130" s="14" t="str">
        <f t="shared" si="863"/>
        <v xml:space="preserve"> </v>
      </c>
      <c r="DC130" s="14" t="str">
        <f t="shared" si="864"/>
        <v xml:space="preserve"> </v>
      </c>
      <c r="DD130" s="14" t="str">
        <f t="shared" si="865"/>
        <v xml:space="preserve"> </v>
      </c>
      <c r="DE130" s="14" t="str">
        <f t="shared" si="866"/>
        <v xml:space="preserve"> </v>
      </c>
      <c r="DF130" s="14" t="str">
        <f t="shared" si="867"/>
        <v xml:space="preserve"> </v>
      </c>
      <c r="DG130" s="14" t="str">
        <f t="shared" si="868"/>
        <v xml:space="preserve"> </v>
      </c>
      <c r="DH130" s="14" t="str">
        <f t="shared" si="869"/>
        <v xml:space="preserve"> </v>
      </c>
      <c r="DI130" s="14" t="str">
        <f t="shared" si="870"/>
        <v xml:space="preserve"> </v>
      </c>
      <c r="DJ130" s="14" t="str">
        <f t="shared" si="871"/>
        <v xml:space="preserve"> </v>
      </c>
      <c r="DK130" s="14" t="str">
        <f t="shared" si="872"/>
        <v xml:space="preserve"> </v>
      </c>
      <c r="DL130" s="14" t="str">
        <f t="shared" si="873"/>
        <v xml:space="preserve"> </v>
      </c>
      <c r="DM130" s="14" t="str">
        <f t="shared" si="874"/>
        <v xml:space="preserve"> </v>
      </c>
      <c r="DN130" s="14" t="str">
        <f t="shared" si="875"/>
        <v xml:space="preserve"> </v>
      </c>
      <c r="DO130" s="14" t="str">
        <f t="shared" si="876"/>
        <v xml:space="preserve"> </v>
      </c>
      <c r="DP130" s="14" t="str">
        <f t="shared" si="877"/>
        <v xml:space="preserve"> </v>
      </c>
      <c r="DQ130" s="14" t="str">
        <f t="shared" si="878"/>
        <v xml:space="preserve"> </v>
      </c>
      <c r="DR130" s="14" t="str">
        <f t="shared" si="879"/>
        <v xml:space="preserve"> </v>
      </c>
      <c r="DS130" s="14" t="str">
        <f t="shared" si="880"/>
        <v xml:space="preserve"> </v>
      </c>
      <c r="DT130" s="14" t="str">
        <f t="shared" si="881"/>
        <v xml:space="preserve"> </v>
      </c>
      <c r="DU130" s="14" t="str">
        <f t="shared" si="882"/>
        <v xml:space="preserve"> </v>
      </c>
      <c r="DV130" s="14" t="str">
        <f t="shared" si="883"/>
        <v xml:space="preserve"> </v>
      </c>
      <c r="DW130" s="14" t="str">
        <f t="shared" si="884"/>
        <v xml:space="preserve"> </v>
      </c>
      <c r="DX130" s="14" t="str">
        <f t="shared" si="885"/>
        <v xml:space="preserve"> </v>
      </c>
      <c r="DY130" s="14" t="str">
        <f t="shared" si="886"/>
        <v xml:space="preserve"> </v>
      </c>
      <c r="DZ130" s="14">
        <f t="shared" si="887"/>
        <v>0</v>
      </c>
      <c r="EA130" s="525"/>
      <c r="EB130" s="1178">
        <v>2007</v>
      </c>
      <c r="EC130" s="30" t="str">
        <f t="shared" si="826"/>
        <v xml:space="preserve"> </v>
      </c>
      <c r="ED130" s="30" t="str">
        <f t="shared" si="827"/>
        <v xml:space="preserve"> </v>
      </c>
      <c r="EE130" s="30" t="str">
        <f t="shared" si="828"/>
        <v xml:space="preserve"> </v>
      </c>
      <c r="EF130" s="30" t="str">
        <f t="shared" si="829"/>
        <v xml:space="preserve"> </v>
      </c>
      <c r="EG130" s="30" t="str">
        <f t="shared" si="830"/>
        <v xml:space="preserve"> </v>
      </c>
      <c r="EH130" s="30" t="str">
        <f t="shared" si="831"/>
        <v xml:space="preserve"> </v>
      </c>
      <c r="EI130" s="30" t="str">
        <f t="shared" si="832"/>
        <v xml:space="preserve"> </v>
      </c>
      <c r="EJ130" s="30" t="str">
        <f t="shared" si="833"/>
        <v xml:space="preserve"> </v>
      </c>
      <c r="EK130" s="30" t="str">
        <f t="shared" si="834"/>
        <v xml:space="preserve"> </v>
      </c>
      <c r="EL130" s="30" t="str">
        <f t="shared" si="835"/>
        <v xml:space="preserve"> </v>
      </c>
      <c r="EM130" s="30" t="str">
        <f t="shared" si="836"/>
        <v xml:space="preserve"> </v>
      </c>
      <c r="EN130" s="30" t="str">
        <f t="shared" si="837"/>
        <v xml:space="preserve"> </v>
      </c>
      <c r="EO130" s="30" t="str">
        <f t="shared" si="838"/>
        <v xml:space="preserve"> </v>
      </c>
      <c r="EP130" s="30" t="str">
        <f t="shared" si="839"/>
        <v xml:space="preserve"> </v>
      </c>
      <c r="EQ130" s="30" t="str">
        <f t="shared" si="840"/>
        <v xml:space="preserve"> </v>
      </c>
      <c r="ER130" s="30" t="str">
        <f t="shared" si="841"/>
        <v xml:space="preserve"> </v>
      </c>
      <c r="ES130" s="30" t="str">
        <f t="shared" si="842"/>
        <v xml:space="preserve"> </v>
      </c>
      <c r="ET130" s="30" t="str">
        <f t="shared" si="843"/>
        <v xml:space="preserve"> </v>
      </c>
      <c r="EU130" s="30" t="str">
        <f t="shared" si="844"/>
        <v xml:space="preserve"> </v>
      </c>
      <c r="EV130" s="30" t="str">
        <f t="shared" si="845"/>
        <v xml:space="preserve"> </v>
      </c>
      <c r="EW130" s="30" t="str">
        <f t="shared" si="846"/>
        <v xml:space="preserve"> </v>
      </c>
      <c r="EX130" s="30" t="str">
        <f t="shared" si="847"/>
        <v xml:space="preserve"> </v>
      </c>
      <c r="EY130" s="30" t="str">
        <f t="shared" si="848"/>
        <v xml:space="preserve"> </v>
      </c>
      <c r="EZ130" s="30" t="str">
        <f t="shared" si="849"/>
        <v xml:space="preserve"> </v>
      </c>
      <c r="FA130" s="30" t="str">
        <f t="shared" si="850"/>
        <v xml:space="preserve"> </v>
      </c>
      <c r="FB130" s="30" t="str">
        <f t="shared" si="851"/>
        <v xml:space="preserve"> </v>
      </c>
      <c r="FC130" s="30" t="str">
        <f t="shared" si="852"/>
        <v xml:space="preserve"> </v>
      </c>
      <c r="FD130" s="30" t="str">
        <f t="shared" si="853"/>
        <v xml:space="preserve"> </v>
      </c>
      <c r="FE130" s="30" t="str">
        <f t="shared" si="854"/>
        <v xml:space="preserve"> </v>
      </c>
      <c r="FF130" s="30" t="str">
        <f t="shared" si="855"/>
        <v xml:space="preserve"> </v>
      </c>
      <c r="FG130" s="639">
        <f t="shared" si="856"/>
        <v>0</v>
      </c>
      <c r="FI130" s="656">
        <v>2007</v>
      </c>
      <c r="FJ130" s="43" t="str">
        <f t="shared" ref="FJ130:FJ153" si="900">IF(EC130=1,B130,"")</f>
        <v/>
      </c>
      <c r="FK130" s="43" t="str">
        <f t="shared" ref="FK130:FK153" si="901">IF(ED130=1,C130,"")</f>
        <v/>
      </c>
      <c r="FL130" s="43" t="str">
        <f t="shared" ref="FL130:FL153" si="902">IF(EE130=1,D130,"")</f>
        <v/>
      </c>
      <c r="FM130" s="43" t="str">
        <f t="shared" ref="FM130:FM153" si="903">IF(EF130=1,E130,"")</f>
        <v/>
      </c>
      <c r="FN130" s="43" t="str">
        <f t="shared" ref="FN130:FN153" si="904">IF(EG130=1,F130,"")</f>
        <v/>
      </c>
      <c r="FO130" s="43" t="str">
        <f t="shared" ref="FO130:FO153" si="905">IF(EH130=1,G130,"")</f>
        <v/>
      </c>
      <c r="FP130" s="43" t="str">
        <f t="shared" ref="FP130:FP153" si="906">IF(EI130=1,H130,"")</f>
        <v/>
      </c>
      <c r="FQ130" s="43" t="str">
        <f t="shared" ref="FQ130:FQ153" si="907">IF(EJ130=1,I130,"")</f>
        <v/>
      </c>
      <c r="FR130" s="43" t="str">
        <f t="shared" ref="FR130:FR153" si="908">IF(EK130=1,J130,"")</f>
        <v/>
      </c>
      <c r="FS130" s="43" t="str">
        <f t="shared" ref="FS130:FS153" si="909">IF(EL130=1,K130,"")</f>
        <v/>
      </c>
      <c r="FT130" s="43" t="str">
        <f t="shared" ref="FT130:FT153" si="910">IF(EM130=1,L130,"")</f>
        <v/>
      </c>
      <c r="FU130" s="43" t="str">
        <f t="shared" ref="FU130:FU153" si="911">IF(EN130=1,M130,"")</f>
        <v/>
      </c>
      <c r="FV130" s="43" t="str">
        <f t="shared" ref="FV130:FV153" si="912">IF(EO130=1,N130,"")</f>
        <v/>
      </c>
      <c r="FW130" s="43" t="str">
        <f t="shared" ref="FW130:FW153" si="913">IF(EP130=1,O130,"")</f>
        <v/>
      </c>
      <c r="FX130" s="43" t="str">
        <f t="shared" ref="FX130:FX153" si="914">IF(EQ130=1,P130,"")</f>
        <v/>
      </c>
      <c r="FY130" s="43" t="str">
        <f t="shared" ref="FY130:FY153" si="915">IF(ER130=1,Q130,"")</f>
        <v/>
      </c>
      <c r="FZ130" s="43" t="str">
        <f t="shared" ref="FZ130:FZ153" si="916">IF(ES130=1,R130,"")</f>
        <v/>
      </c>
      <c r="GA130" s="43" t="str">
        <f t="shared" ref="GA130:GA153" si="917">IF(ET130=1,S130,"")</f>
        <v/>
      </c>
      <c r="GB130" s="43" t="str">
        <f t="shared" ref="GB130:GB153" si="918">IF(EU130=1,T130,"")</f>
        <v/>
      </c>
      <c r="GC130" s="43" t="str">
        <f t="shared" ref="GC130:GC153" si="919">IF(EV130=1,U130,"")</f>
        <v/>
      </c>
      <c r="GD130" s="43" t="str">
        <f t="shared" ref="GD130:GD153" si="920">IF(EW130=1,V130,"")</f>
        <v/>
      </c>
      <c r="GE130" s="43" t="str">
        <f t="shared" ref="GE130:GE153" si="921">IF(EX130=1,W130,"")</f>
        <v/>
      </c>
      <c r="GF130" s="43" t="str">
        <f t="shared" ref="GF130:GF153" si="922">IF(EY130=1,X130,"")</f>
        <v/>
      </c>
      <c r="GG130" s="43" t="str">
        <f t="shared" ref="GG130:GG153" si="923">IF(EZ130=1,Y130,"")</f>
        <v/>
      </c>
      <c r="GH130" s="43" t="str">
        <f t="shared" ref="GH130:GH153" si="924">IF(FA130=1,Z130,"")</f>
        <v/>
      </c>
      <c r="GI130" s="43" t="str">
        <f t="shared" ref="GI130:GI153" si="925">IF(FB130=1,AA130,"")</f>
        <v/>
      </c>
      <c r="GJ130" s="43" t="str">
        <f t="shared" ref="GJ130:GJ153" si="926">IF(FC130=1,AB130,"")</f>
        <v/>
      </c>
      <c r="GK130" s="43" t="str">
        <f t="shared" ref="GK130:GK153" si="927">IF(FD130=1,AC130,"")</f>
        <v/>
      </c>
      <c r="GL130" s="43" t="str">
        <f t="shared" ref="GL130:GL153" si="928">IF(FE130=1,AD130,"")</f>
        <v/>
      </c>
      <c r="GM130" s="43" t="str">
        <f t="shared" ref="GM130:GM153" si="929">IF(FF130=1,AE130,"")</f>
        <v/>
      </c>
      <c r="GN130" s="1228">
        <f t="shared" ref="GN130:GN153" si="930">SUM(FJ130:GM130)</f>
        <v>0</v>
      </c>
      <c r="GO130" s="1229">
        <f t="shared" ref="GO130:GO153" si="931">COUNT(FJ130:GM130)</f>
        <v>0</v>
      </c>
      <c r="GP130" s="656">
        <v>2007</v>
      </c>
      <c r="GQ130" s="4" t="str">
        <f t="shared" si="701"/>
        <v xml:space="preserve"> </v>
      </c>
      <c r="GR130" s="4" t="str">
        <f t="shared" si="702"/>
        <v xml:space="preserve"> </v>
      </c>
      <c r="GS130" s="4" t="str">
        <f t="shared" si="703"/>
        <v xml:space="preserve"> </v>
      </c>
      <c r="GT130" s="4" t="str">
        <f t="shared" si="704"/>
        <v xml:space="preserve"> </v>
      </c>
      <c r="GU130" s="4" t="str">
        <f t="shared" si="705"/>
        <v xml:space="preserve"> </v>
      </c>
      <c r="GV130" s="4" t="str">
        <f t="shared" si="706"/>
        <v xml:space="preserve"> </v>
      </c>
      <c r="GW130" s="4" t="str">
        <f t="shared" si="707"/>
        <v xml:space="preserve"> </v>
      </c>
      <c r="GX130" s="4" t="str">
        <f t="shared" si="708"/>
        <v xml:space="preserve"> </v>
      </c>
      <c r="GY130" s="4" t="str">
        <f t="shared" si="709"/>
        <v xml:space="preserve"> </v>
      </c>
      <c r="GZ130" s="4" t="str">
        <f t="shared" si="710"/>
        <v xml:space="preserve"> </v>
      </c>
      <c r="HA130" s="4" t="str">
        <f t="shared" si="711"/>
        <v xml:space="preserve"> </v>
      </c>
      <c r="HB130" s="4" t="str">
        <f t="shared" si="712"/>
        <v xml:space="preserve"> </v>
      </c>
      <c r="HC130" s="4" t="str">
        <f t="shared" si="713"/>
        <v xml:space="preserve"> </v>
      </c>
      <c r="HD130" s="4" t="str">
        <f t="shared" si="714"/>
        <v xml:space="preserve"> </v>
      </c>
      <c r="HE130" s="4" t="str">
        <f t="shared" si="715"/>
        <v xml:space="preserve"> </v>
      </c>
      <c r="HF130" s="4" t="str">
        <f t="shared" si="716"/>
        <v xml:space="preserve"> </v>
      </c>
      <c r="HG130" s="4" t="str">
        <f t="shared" si="717"/>
        <v xml:space="preserve"> </v>
      </c>
      <c r="HH130" s="4" t="str">
        <f t="shared" si="718"/>
        <v xml:space="preserve"> </v>
      </c>
      <c r="HI130" s="4" t="str">
        <f t="shared" si="719"/>
        <v xml:space="preserve"> </v>
      </c>
      <c r="HJ130" s="4" t="str">
        <f t="shared" si="720"/>
        <v xml:space="preserve"> </v>
      </c>
      <c r="HK130" s="4" t="str">
        <f t="shared" si="721"/>
        <v xml:space="preserve"> </v>
      </c>
      <c r="HL130" s="4" t="str">
        <f t="shared" si="722"/>
        <v xml:space="preserve"> </v>
      </c>
      <c r="HM130" s="4" t="str">
        <f t="shared" si="723"/>
        <v xml:space="preserve"> </v>
      </c>
      <c r="HN130" s="4" t="str">
        <f t="shared" si="724"/>
        <v xml:space="preserve"> </v>
      </c>
      <c r="HO130" s="4" t="str">
        <f t="shared" si="734"/>
        <v xml:space="preserve"> </v>
      </c>
      <c r="HP130" s="4" t="str">
        <f t="shared" si="725"/>
        <v xml:space="preserve"> </v>
      </c>
      <c r="HQ130" s="4" t="str">
        <f t="shared" si="726"/>
        <v xml:space="preserve"> </v>
      </c>
      <c r="HR130" s="4" t="str">
        <f t="shared" si="727"/>
        <v xml:space="preserve"> </v>
      </c>
      <c r="HS130" s="4" t="str">
        <f t="shared" si="728"/>
        <v xml:space="preserve"> </v>
      </c>
      <c r="HT130" s="4" t="str">
        <f t="shared" si="729"/>
        <v xml:space="preserve"> </v>
      </c>
      <c r="HU130" s="4">
        <f t="shared" si="596"/>
        <v>0</v>
      </c>
      <c r="HV130" s="656">
        <v>2007</v>
      </c>
      <c r="HW130" s="528" t="str">
        <f t="shared" si="597"/>
        <v xml:space="preserve"> </v>
      </c>
      <c r="HX130" s="528" t="str">
        <f t="shared" si="598"/>
        <v xml:space="preserve"> </v>
      </c>
      <c r="HY130" s="528" t="str">
        <f t="shared" si="599"/>
        <v xml:space="preserve"> </v>
      </c>
      <c r="HZ130" s="528" t="str">
        <f t="shared" si="600"/>
        <v xml:space="preserve"> </v>
      </c>
      <c r="IA130" s="528" t="str">
        <f t="shared" si="601"/>
        <v xml:space="preserve"> </v>
      </c>
      <c r="IB130" s="528" t="str">
        <f t="shared" si="602"/>
        <v xml:space="preserve"> </v>
      </c>
      <c r="IC130" s="528" t="str">
        <f t="shared" si="603"/>
        <v xml:space="preserve"> </v>
      </c>
      <c r="ID130" s="528" t="str">
        <f t="shared" si="604"/>
        <v xml:space="preserve"> </v>
      </c>
      <c r="IE130" s="528" t="str">
        <f t="shared" si="605"/>
        <v xml:space="preserve"> </v>
      </c>
      <c r="IF130" s="528" t="str">
        <f t="shared" si="606"/>
        <v xml:space="preserve"> </v>
      </c>
      <c r="IG130" s="528" t="str">
        <f t="shared" si="607"/>
        <v xml:space="preserve"> </v>
      </c>
      <c r="IH130" s="528" t="str">
        <f t="shared" si="608"/>
        <v xml:space="preserve"> </v>
      </c>
      <c r="II130" s="528" t="str">
        <f t="shared" si="609"/>
        <v xml:space="preserve"> </v>
      </c>
      <c r="IJ130" s="528" t="str">
        <f t="shared" si="610"/>
        <v xml:space="preserve"> </v>
      </c>
      <c r="IK130" s="528" t="str">
        <f t="shared" si="611"/>
        <v xml:space="preserve"> </v>
      </c>
      <c r="IL130" s="528" t="str">
        <f t="shared" si="612"/>
        <v xml:space="preserve"> </v>
      </c>
      <c r="IM130" s="528" t="str">
        <f t="shared" si="613"/>
        <v xml:space="preserve"> </v>
      </c>
      <c r="IN130" s="528" t="str">
        <f t="shared" si="614"/>
        <v xml:space="preserve"> </v>
      </c>
      <c r="IO130" s="528" t="str">
        <f t="shared" si="615"/>
        <v xml:space="preserve"> </v>
      </c>
      <c r="IP130" s="528" t="str">
        <f t="shared" si="616"/>
        <v xml:space="preserve"> </v>
      </c>
      <c r="IQ130" s="528" t="str">
        <f t="shared" si="617"/>
        <v xml:space="preserve"> </v>
      </c>
      <c r="IR130" s="528" t="str">
        <f t="shared" si="618"/>
        <v xml:space="preserve"> </v>
      </c>
      <c r="IS130" s="528" t="str">
        <f t="shared" si="619"/>
        <v xml:space="preserve"> </v>
      </c>
      <c r="IT130" s="528" t="str">
        <f t="shared" si="620"/>
        <v xml:space="preserve"> </v>
      </c>
      <c r="IU130" s="528" t="str">
        <f t="shared" si="621"/>
        <v xml:space="preserve"> </v>
      </c>
      <c r="IV130" s="528" t="str">
        <f t="shared" si="622"/>
        <v xml:space="preserve"> </v>
      </c>
      <c r="IW130" s="528" t="str">
        <f t="shared" si="623"/>
        <v xml:space="preserve"> </v>
      </c>
      <c r="IX130" s="528" t="str">
        <f t="shared" si="624"/>
        <v xml:space="preserve"> </v>
      </c>
      <c r="IY130" s="528" t="str">
        <f t="shared" si="625"/>
        <v xml:space="preserve"> </v>
      </c>
      <c r="IZ130" s="528" t="str">
        <f t="shared" si="626"/>
        <v xml:space="preserve"> </v>
      </c>
      <c r="JA130" s="1177">
        <f t="shared" si="553"/>
        <v>0</v>
      </c>
      <c r="JB130" s="8">
        <f t="shared" si="896"/>
        <v>0</v>
      </c>
    </row>
    <row r="131" spans="1:262">
      <c r="A131" s="773">
        <v>2008</v>
      </c>
      <c r="B131" s="1226">
        <v>0</v>
      </c>
      <c r="C131" s="1189">
        <v>0</v>
      </c>
      <c r="D131" s="1189">
        <v>0</v>
      </c>
      <c r="E131" s="1189">
        <v>0</v>
      </c>
      <c r="F131" s="1227">
        <v>0</v>
      </c>
      <c r="G131" s="1214">
        <v>0</v>
      </c>
      <c r="H131" s="1189">
        <v>0</v>
      </c>
      <c r="I131" s="1189">
        <v>0</v>
      </c>
      <c r="J131" s="1189">
        <v>0</v>
      </c>
      <c r="K131" s="1227">
        <v>0</v>
      </c>
      <c r="L131" s="1214">
        <v>0</v>
      </c>
      <c r="M131" s="1189">
        <v>0</v>
      </c>
      <c r="N131" s="1189">
        <v>0</v>
      </c>
      <c r="O131" s="1189">
        <v>0</v>
      </c>
      <c r="P131" s="1227">
        <v>0</v>
      </c>
      <c r="Q131" s="1214">
        <v>0</v>
      </c>
      <c r="R131" s="1189">
        <v>0</v>
      </c>
      <c r="S131" s="1189" t="s">
        <v>60</v>
      </c>
      <c r="T131" s="1189">
        <v>0</v>
      </c>
      <c r="U131" s="1227">
        <v>0</v>
      </c>
      <c r="V131" s="1214">
        <v>0</v>
      </c>
      <c r="W131" s="1189">
        <v>0</v>
      </c>
      <c r="X131" s="1189">
        <v>0</v>
      </c>
      <c r="Y131" s="1189">
        <v>0</v>
      </c>
      <c r="Z131" s="1227">
        <v>0</v>
      </c>
      <c r="AA131" s="1214">
        <v>0</v>
      </c>
      <c r="AB131" s="1189">
        <v>0</v>
      </c>
      <c r="AC131" s="1189">
        <v>0</v>
      </c>
      <c r="AD131" s="1189">
        <v>0</v>
      </c>
      <c r="AE131" s="1227">
        <v>0</v>
      </c>
      <c r="AF131" s="1317"/>
      <c r="AG131" s="568">
        <f t="shared" si="897"/>
        <v>0</v>
      </c>
      <c r="AH131" s="504" t="str">
        <f t="shared" si="556"/>
        <v>Trace</v>
      </c>
      <c r="AI131" s="893">
        <f t="shared" si="627"/>
        <v>0</v>
      </c>
      <c r="AJ131" s="1178">
        <v>2008</v>
      </c>
      <c r="AK131" s="1263" t="str">
        <f t="shared" ref="AK131:AK153" si="932">IF(OR(B131="T",B131="M",B131=0,B131&lt;1),"",1)</f>
        <v/>
      </c>
      <c r="AL131" s="1263" t="str">
        <f t="shared" ref="AL131:AL153" si="933">IF(OR(C131="T",C131="M",C131=0,C131&lt;1),"",1)</f>
        <v/>
      </c>
      <c r="AM131" s="1263" t="str">
        <f t="shared" ref="AM131:AM153" si="934">IF(OR(D131="T",D131="M",D131=0,D131&lt;1),"",1)</f>
        <v/>
      </c>
      <c r="AN131" s="1263" t="str">
        <f t="shared" ref="AN131:AN153" si="935">IF(OR(E131="T",E131="M",E131=0,E131&lt;1),"",1)</f>
        <v/>
      </c>
      <c r="AO131" s="1263" t="str">
        <f t="shared" ref="AO131:AO153" si="936">IF(OR(F131="T",F131="M",F131=0,F131&lt;1),"",1)</f>
        <v/>
      </c>
      <c r="AP131" s="1263" t="str">
        <f t="shared" ref="AP131:AP153" si="937">IF(OR(G131="T",G131="M",G131=0,G131&lt;1),"",1)</f>
        <v/>
      </c>
      <c r="AQ131" s="1263" t="str">
        <f t="shared" ref="AQ131:AQ153" si="938">IF(OR(H131="T",H131="M",H131=0,H131&lt;1),"",1)</f>
        <v/>
      </c>
      <c r="AR131" s="1263" t="str">
        <f t="shared" ref="AR131:AR153" si="939">IF(OR(I131="T",I131="M",I131=0,I131&lt;1),"",1)</f>
        <v/>
      </c>
      <c r="AS131" s="1263" t="str">
        <f t="shared" ref="AS131:AS153" si="940">IF(OR(J131="T",J131="M",J131=0,J131&lt;1),"",1)</f>
        <v/>
      </c>
      <c r="AT131" s="1263" t="str">
        <f t="shared" ref="AT131:AT153" si="941">IF(OR(K131="T",K131="M",K131=0,K131&lt;1),"",1)</f>
        <v/>
      </c>
      <c r="AU131" s="1263" t="str">
        <f t="shared" ref="AU131:AU153" si="942">IF(OR(L131="T",L131="M",L131=0,L131&lt;1),"",1)</f>
        <v/>
      </c>
      <c r="AV131" s="1263" t="str">
        <f t="shared" ref="AV131:AV153" si="943">IF(OR(M131="T",M131="M",M131=0,M131&lt;1),"",1)</f>
        <v/>
      </c>
      <c r="AW131" s="1263" t="str">
        <f t="shared" ref="AW131:AW153" si="944">IF(OR(N131="T",N131="M",N131=0,N131&lt;1),"",1)</f>
        <v/>
      </c>
      <c r="AX131" s="1263" t="str">
        <f t="shared" ref="AX131:AX153" si="945">IF(OR(O131="T",O131="M",O131=0,O131&lt;1),"",1)</f>
        <v/>
      </c>
      <c r="AY131" s="1263" t="str">
        <f t="shared" ref="AY131:AY153" si="946">IF(OR(P131="T",P131="M",P131=0,P131&lt;1),"",1)</f>
        <v/>
      </c>
      <c r="AZ131" s="1263" t="str">
        <f t="shared" ref="AZ131:AZ153" si="947">IF(OR(Q131="T",Q131="M",Q131=0,Q131&lt;1),"",1)</f>
        <v/>
      </c>
      <c r="BA131" s="1263" t="str">
        <f t="shared" ref="BA131:BA153" si="948">IF(OR(R131="T",R131="M",R131=0,R131&lt;1),"",1)</f>
        <v/>
      </c>
      <c r="BB131" s="1263" t="str">
        <f t="shared" ref="BB131:BB153" si="949">IF(OR(S131="T",S131="M",S131=0,S131&lt;1),"",1)</f>
        <v/>
      </c>
      <c r="BC131" s="1263" t="str">
        <f t="shared" ref="BC131:BC153" si="950">IF(OR(T131="T",T131="M",T131=0,T131&lt;1),"",1)</f>
        <v/>
      </c>
      <c r="BD131" s="1263" t="str">
        <f t="shared" ref="BD131:BD153" si="951">IF(OR(U131="T",U131="M",U131=0,U131&lt;1),"",1)</f>
        <v/>
      </c>
      <c r="BE131" s="1263" t="str">
        <f t="shared" ref="BE131:BE153" si="952">IF(OR(V131="T",V131="M",V131=0,V131&lt;1),"",1)</f>
        <v/>
      </c>
      <c r="BF131" s="1263" t="str">
        <f t="shared" ref="BF131:BF153" si="953">IF(OR(W131="T",W131="M",W131=0,W131&lt;1),"",1)</f>
        <v/>
      </c>
      <c r="BG131" s="1263" t="str">
        <f t="shared" ref="BG131:BG153" si="954">IF(OR(X131="T",X131="M",X131=0,X131&lt;1),"",1)</f>
        <v/>
      </c>
      <c r="BH131" s="1263" t="str">
        <f t="shared" ref="BH131:BH153" si="955">IF(OR(Y131="T",Y131="M",Y131=0,Y131&lt;1),"",1)</f>
        <v/>
      </c>
      <c r="BI131" s="1263" t="str">
        <f t="shared" ref="BI131:BI153" si="956">IF(OR(Z131="T",Z131="M",Z131=0,Z131&lt;1),"",1)</f>
        <v/>
      </c>
      <c r="BJ131" s="1263" t="str">
        <f t="shared" ref="BJ131:BJ153" si="957">IF(OR(AA131="T",AA131="M",AA131=0,AA131&lt;1),"",1)</f>
        <v/>
      </c>
      <c r="BK131" s="1263" t="str">
        <f t="shared" ref="BK131:BK153" si="958">IF(OR(AB131="T",AB131="M",AB131=0,AB131&lt;1),"",1)</f>
        <v/>
      </c>
      <c r="BL131" s="1263" t="str">
        <f t="shared" ref="BL131:BL153" si="959">IF(OR(AC131="T",AC131="M",AC131=0,AC131&lt;1),"",1)</f>
        <v/>
      </c>
      <c r="BM131" s="1263" t="str">
        <f t="shared" ref="BM131:BM153" si="960">IF(OR(AD131="T",AD131="M",AD131=0,AD131&lt;1),"",1)</f>
        <v/>
      </c>
      <c r="BN131" s="1263" t="str">
        <f t="shared" ref="BN131:BN153" si="961">IF(OR(AE131="T",AE131="M",AE131=0,AE131&lt;1),"",1)</f>
        <v/>
      </c>
      <c r="BO131" s="1264">
        <f t="shared" ref="BO131:BO153" si="962">SUM(AK131:BN131)</f>
        <v>0</v>
      </c>
      <c r="BP131" s="1178">
        <v>2008</v>
      </c>
      <c r="BQ131" s="15" t="str">
        <f t="shared" si="796"/>
        <v/>
      </c>
      <c r="BR131" s="15" t="str">
        <f t="shared" si="797"/>
        <v/>
      </c>
      <c r="BS131" s="15" t="str">
        <f t="shared" si="798"/>
        <v/>
      </c>
      <c r="BT131" s="15" t="str">
        <f t="shared" si="799"/>
        <v/>
      </c>
      <c r="BU131" s="15" t="str">
        <f t="shared" si="800"/>
        <v/>
      </c>
      <c r="BV131" s="15" t="str">
        <f t="shared" si="801"/>
        <v/>
      </c>
      <c r="BW131" s="15" t="str">
        <f t="shared" si="802"/>
        <v/>
      </c>
      <c r="BX131" s="15" t="str">
        <f t="shared" si="803"/>
        <v/>
      </c>
      <c r="BY131" s="15" t="str">
        <f t="shared" si="804"/>
        <v/>
      </c>
      <c r="BZ131" s="15" t="str">
        <f t="shared" si="805"/>
        <v/>
      </c>
      <c r="CA131" s="15" t="str">
        <f t="shared" si="806"/>
        <v/>
      </c>
      <c r="CB131" s="15" t="str">
        <f t="shared" si="807"/>
        <v/>
      </c>
      <c r="CC131" s="15" t="str">
        <f t="shared" si="808"/>
        <v/>
      </c>
      <c r="CD131" s="15" t="str">
        <f t="shared" si="809"/>
        <v/>
      </c>
      <c r="CE131" s="15" t="str">
        <f t="shared" si="810"/>
        <v/>
      </c>
      <c r="CF131" s="15" t="str">
        <f t="shared" si="811"/>
        <v/>
      </c>
      <c r="CG131" s="15" t="str">
        <f t="shared" si="812"/>
        <v/>
      </c>
      <c r="CH131" s="15" t="str">
        <f t="shared" si="813"/>
        <v/>
      </c>
      <c r="CI131" s="15" t="str">
        <f t="shared" si="814"/>
        <v/>
      </c>
      <c r="CJ131" s="15" t="str">
        <f t="shared" si="815"/>
        <v/>
      </c>
      <c r="CK131" s="15" t="str">
        <f t="shared" si="816"/>
        <v/>
      </c>
      <c r="CL131" s="15" t="str">
        <f t="shared" si="817"/>
        <v/>
      </c>
      <c r="CM131" s="15" t="str">
        <f t="shared" si="818"/>
        <v/>
      </c>
      <c r="CN131" s="15" t="str">
        <f t="shared" si="819"/>
        <v/>
      </c>
      <c r="CO131" s="15" t="str">
        <f t="shared" si="820"/>
        <v/>
      </c>
      <c r="CP131" s="15" t="str">
        <f t="shared" si="821"/>
        <v/>
      </c>
      <c r="CQ131" s="15" t="str">
        <f t="shared" si="822"/>
        <v/>
      </c>
      <c r="CR131" s="15" t="str">
        <f t="shared" si="823"/>
        <v/>
      </c>
      <c r="CS131" s="15" t="str">
        <f t="shared" si="824"/>
        <v/>
      </c>
      <c r="CT131" s="15" t="str">
        <f t="shared" si="825"/>
        <v/>
      </c>
      <c r="CU131" s="1178">
        <v>2008</v>
      </c>
      <c r="CV131" s="14" t="str">
        <f t="shared" si="857"/>
        <v xml:space="preserve"> </v>
      </c>
      <c r="CW131" s="14" t="str">
        <f t="shared" si="858"/>
        <v xml:space="preserve"> </v>
      </c>
      <c r="CX131" s="14" t="str">
        <f t="shared" si="859"/>
        <v xml:space="preserve"> </v>
      </c>
      <c r="CY131" s="14" t="str">
        <f t="shared" si="860"/>
        <v xml:space="preserve"> </v>
      </c>
      <c r="CZ131" s="14" t="str">
        <f t="shared" si="861"/>
        <v xml:space="preserve"> </v>
      </c>
      <c r="DA131" s="14" t="str">
        <f t="shared" si="862"/>
        <v xml:space="preserve"> </v>
      </c>
      <c r="DB131" s="14" t="str">
        <f t="shared" si="863"/>
        <v xml:space="preserve"> </v>
      </c>
      <c r="DC131" s="14" t="str">
        <f t="shared" si="864"/>
        <v xml:space="preserve"> </v>
      </c>
      <c r="DD131" s="14" t="str">
        <f t="shared" si="865"/>
        <v xml:space="preserve"> </v>
      </c>
      <c r="DE131" s="14" t="str">
        <f t="shared" si="866"/>
        <v xml:space="preserve"> </v>
      </c>
      <c r="DF131" s="14" t="str">
        <f t="shared" si="867"/>
        <v xml:space="preserve"> </v>
      </c>
      <c r="DG131" s="14" t="str">
        <f t="shared" si="868"/>
        <v xml:space="preserve"> </v>
      </c>
      <c r="DH131" s="14" t="str">
        <f t="shared" si="869"/>
        <v xml:space="preserve"> </v>
      </c>
      <c r="DI131" s="14" t="str">
        <f t="shared" si="870"/>
        <v xml:space="preserve"> </v>
      </c>
      <c r="DJ131" s="14" t="str">
        <f t="shared" si="871"/>
        <v xml:space="preserve"> </v>
      </c>
      <c r="DK131" s="14" t="str">
        <f t="shared" si="872"/>
        <v xml:space="preserve"> </v>
      </c>
      <c r="DL131" s="14" t="str">
        <f t="shared" si="873"/>
        <v xml:space="preserve"> </v>
      </c>
      <c r="DM131" s="14" t="str">
        <f t="shared" si="874"/>
        <v xml:space="preserve"> </v>
      </c>
      <c r="DN131" s="14" t="str">
        <f t="shared" si="875"/>
        <v xml:space="preserve"> </v>
      </c>
      <c r="DO131" s="14" t="str">
        <f t="shared" si="876"/>
        <v xml:space="preserve"> </v>
      </c>
      <c r="DP131" s="14" t="str">
        <f t="shared" si="877"/>
        <v xml:space="preserve"> </v>
      </c>
      <c r="DQ131" s="14" t="str">
        <f t="shared" si="878"/>
        <v xml:space="preserve"> </v>
      </c>
      <c r="DR131" s="14" t="str">
        <f t="shared" si="879"/>
        <v xml:space="preserve"> </v>
      </c>
      <c r="DS131" s="14" t="str">
        <f t="shared" si="880"/>
        <v xml:space="preserve"> </v>
      </c>
      <c r="DT131" s="14" t="str">
        <f t="shared" si="881"/>
        <v xml:space="preserve"> </v>
      </c>
      <c r="DU131" s="14" t="str">
        <f t="shared" si="882"/>
        <v xml:space="preserve"> </v>
      </c>
      <c r="DV131" s="14" t="str">
        <f t="shared" si="883"/>
        <v xml:space="preserve"> </v>
      </c>
      <c r="DW131" s="14" t="str">
        <f t="shared" si="884"/>
        <v xml:space="preserve"> </v>
      </c>
      <c r="DX131" s="14" t="str">
        <f t="shared" si="885"/>
        <v xml:space="preserve"> </v>
      </c>
      <c r="DY131" s="14" t="str">
        <f t="shared" si="886"/>
        <v xml:space="preserve"> </v>
      </c>
      <c r="DZ131" s="14">
        <f t="shared" si="887"/>
        <v>0</v>
      </c>
      <c r="EA131" s="525"/>
      <c r="EB131" s="1178">
        <v>2008</v>
      </c>
      <c r="EC131" s="30" t="str">
        <f t="shared" si="826"/>
        <v xml:space="preserve"> </v>
      </c>
      <c r="ED131" s="30" t="str">
        <f t="shared" si="827"/>
        <v xml:space="preserve"> </v>
      </c>
      <c r="EE131" s="30" t="str">
        <f t="shared" si="828"/>
        <v xml:space="preserve"> </v>
      </c>
      <c r="EF131" s="30" t="str">
        <f t="shared" si="829"/>
        <v xml:space="preserve"> </v>
      </c>
      <c r="EG131" s="30" t="str">
        <f t="shared" si="830"/>
        <v xml:space="preserve"> </v>
      </c>
      <c r="EH131" s="30" t="str">
        <f t="shared" si="831"/>
        <v xml:space="preserve"> </v>
      </c>
      <c r="EI131" s="30" t="str">
        <f t="shared" si="832"/>
        <v xml:space="preserve"> </v>
      </c>
      <c r="EJ131" s="30" t="str">
        <f t="shared" si="833"/>
        <v xml:space="preserve"> </v>
      </c>
      <c r="EK131" s="30" t="str">
        <f t="shared" si="834"/>
        <v xml:space="preserve"> </v>
      </c>
      <c r="EL131" s="30" t="str">
        <f t="shared" si="835"/>
        <v xml:space="preserve"> </v>
      </c>
      <c r="EM131" s="30" t="str">
        <f t="shared" si="836"/>
        <v xml:space="preserve"> </v>
      </c>
      <c r="EN131" s="30" t="str">
        <f t="shared" si="837"/>
        <v xml:space="preserve"> </v>
      </c>
      <c r="EO131" s="30" t="str">
        <f t="shared" si="838"/>
        <v xml:space="preserve"> </v>
      </c>
      <c r="EP131" s="30" t="str">
        <f t="shared" si="839"/>
        <v xml:space="preserve"> </v>
      </c>
      <c r="EQ131" s="30" t="str">
        <f t="shared" si="840"/>
        <v xml:space="preserve"> </v>
      </c>
      <c r="ER131" s="30" t="str">
        <f t="shared" si="841"/>
        <v xml:space="preserve"> </v>
      </c>
      <c r="ES131" s="30" t="str">
        <f t="shared" si="842"/>
        <v xml:space="preserve"> </v>
      </c>
      <c r="ET131" s="30" t="str">
        <f t="shared" si="843"/>
        <v xml:space="preserve"> </v>
      </c>
      <c r="EU131" s="30" t="str">
        <f t="shared" si="844"/>
        <v xml:space="preserve"> </v>
      </c>
      <c r="EV131" s="30" t="str">
        <f t="shared" si="845"/>
        <v xml:space="preserve"> </v>
      </c>
      <c r="EW131" s="30" t="str">
        <f t="shared" si="846"/>
        <v xml:space="preserve"> </v>
      </c>
      <c r="EX131" s="30" t="str">
        <f t="shared" si="847"/>
        <v xml:space="preserve"> </v>
      </c>
      <c r="EY131" s="30" t="str">
        <f t="shared" si="848"/>
        <v xml:space="preserve"> </v>
      </c>
      <c r="EZ131" s="30" t="str">
        <f t="shared" si="849"/>
        <v xml:space="preserve"> </v>
      </c>
      <c r="FA131" s="30" t="str">
        <f t="shared" si="850"/>
        <v xml:space="preserve"> </v>
      </c>
      <c r="FB131" s="30" t="str">
        <f t="shared" si="851"/>
        <v xml:space="preserve"> </v>
      </c>
      <c r="FC131" s="30" t="str">
        <f t="shared" si="852"/>
        <v xml:space="preserve"> </v>
      </c>
      <c r="FD131" s="30" t="str">
        <f t="shared" si="853"/>
        <v xml:space="preserve"> </v>
      </c>
      <c r="FE131" s="30" t="str">
        <f t="shared" si="854"/>
        <v xml:space="preserve"> </v>
      </c>
      <c r="FF131" s="30" t="str">
        <f t="shared" si="855"/>
        <v xml:space="preserve"> </v>
      </c>
      <c r="FG131" s="639">
        <f t="shared" si="856"/>
        <v>0</v>
      </c>
      <c r="FI131" s="656">
        <v>2008</v>
      </c>
      <c r="FJ131" s="43" t="str">
        <f t="shared" si="900"/>
        <v/>
      </c>
      <c r="FK131" s="43" t="str">
        <f t="shared" si="901"/>
        <v/>
      </c>
      <c r="FL131" s="43" t="str">
        <f t="shared" si="902"/>
        <v/>
      </c>
      <c r="FM131" s="43" t="str">
        <f t="shared" si="903"/>
        <v/>
      </c>
      <c r="FN131" s="43" t="str">
        <f t="shared" si="904"/>
        <v/>
      </c>
      <c r="FO131" s="43" t="str">
        <f t="shared" si="905"/>
        <v/>
      </c>
      <c r="FP131" s="43" t="str">
        <f t="shared" si="906"/>
        <v/>
      </c>
      <c r="FQ131" s="43" t="str">
        <f t="shared" si="907"/>
        <v/>
      </c>
      <c r="FR131" s="43" t="str">
        <f t="shared" si="908"/>
        <v/>
      </c>
      <c r="FS131" s="43" t="str">
        <f t="shared" si="909"/>
        <v/>
      </c>
      <c r="FT131" s="43" t="str">
        <f t="shared" si="910"/>
        <v/>
      </c>
      <c r="FU131" s="43" t="str">
        <f t="shared" si="911"/>
        <v/>
      </c>
      <c r="FV131" s="43" t="str">
        <f t="shared" si="912"/>
        <v/>
      </c>
      <c r="FW131" s="43" t="str">
        <f t="shared" si="913"/>
        <v/>
      </c>
      <c r="FX131" s="43" t="str">
        <f t="shared" si="914"/>
        <v/>
      </c>
      <c r="FY131" s="43" t="str">
        <f t="shared" si="915"/>
        <v/>
      </c>
      <c r="FZ131" s="43" t="str">
        <f t="shared" si="916"/>
        <v/>
      </c>
      <c r="GA131" s="43" t="str">
        <f t="shared" si="917"/>
        <v/>
      </c>
      <c r="GB131" s="43" t="str">
        <f t="shared" si="918"/>
        <v/>
      </c>
      <c r="GC131" s="43" t="str">
        <f t="shared" si="919"/>
        <v/>
      </c>
      <c r="GD131" s="43" t="str">
        <f t="shared" si="920"/>
        <v/>
      </c>
      <c r="GE131" s="43" t="str">
        <f t="shared" si="921"/>
        <v/>
      </c>
      <c r="GF131" s="43" t="str">
        <f t="shared" si="922"/>
        <v/>
      </c>
      <c r="GG131" s="43" t="str">
        <f t="shared" si="923"/>
        <v/>
      </c>
      <c r="GH131" s="43" t="str">
        <f t="shared" si="924"/>
        <v/>
      </c>
      <c r="GI131" s="43" t="str">
        <f t="shared" si="925"/>
        <v/>
      </c>
      <c r="GJ131" s="43" t="str">
        <f t="shared" si="926"/>
        <v/>
      </c>
      <c r="GK131" s="43" t="str">
        <f t="shared" si="927"/>
        <v/>
      </c>
      <c r="GL131" s="43" t="str">
        <f t="shared" si="928"/>
        <v/>
      </c>
      <c r="GM131" s="43" t="str">
        <f t="shared" si="929"/>
        <v/>
      </c>
      <c r="GN131" s="1228">
        <f t="shared" si="930"/>
        <v>0</v>
      </c>
      <c r="GO131" s="1229">
        <f t="shared" si="931"/>
        <v>0</v>
      </c>
      <c r="GP131" s="656">
        <v>2008</v>
      </c>
      <c r="GQ131" s="4" t="str">
        <f t="shared" si="701"/>
        <v xml:space="preserve"> </v>
      </c>
      <c r="GR131" s="4" t="str">
        <f t="shared" si="702"/>
        <v xml:space="preserve"> </v>
      </c>
      <c r="GS131" s="4" t="str">
        <f t="shared" si="703"/>
        <v xml:space="preserve"> </v>
      </c>
      <c r="GT131" s="4" t="str">
        <f t="shared" si="704"/>
        <v xml:space="preserve"> </v>
      </c>
      <c r="GU131" s="4" t="str">
        <f t="shared" si="705"/>
        <v xml:space="preserve"> </v>
      </c>
      <c r="GV131" s="4" t="str">
        <f t="shared" si="706"/>
        <v xml:space="preserve"> </v>
      </c>
      <c r="GW131" s="4" t="str">
        <f t="shared" si="707"/>
        <v xml:space="preserve"> </v>
      </c>
      <c r="GX131" s="4" t="str">
        <f t="shared" si="708"/>
        <v xml:space="preserve"> </v>
      </c>
      <c r="GY131" s="4" t="str">
        <f t="shared" si="709"/>
        <v xml:space="preserve"> </v>
      </c>
      <c r="GZ131" s="4" t="str">
        <f t="shared" si="710"/>
        <v xml:space="preserve"> </v>
      </c>
      <c r="HA131" s="4" t="str">
        <f t="shared" si="711"/>
        <v xml:space="preserve"> </v>
      </c>
      <c r="HB131" s="4" t="str">
        <f t="shared" si="712"/>
        <v xml:space="preserve"> </v>
      </c>
      <c r="HC131" s="4" t="str">
        <f t="shared" si="713"/>
        <v xml:space="preserve"> </v>
      </c>
      <c r="HD131" s="4" t="str">
        <f t="shared" si="714"/>
        <v xml:space="preserve"> </v>
      </c>
      <c r="HE131" s="4" t="str">
        <f t="shared" si="715"/>
        <v xml:space="preserve"> </v>
      </c>
      <c r="HF131" s="4" t="str">
        <f t="shared" si="716"/>
        <v xml:space="preserve"> </v>
      </c>
      <c r="HG131" s="4" t="str">
        <f t="shared" si="717"/>
        <v xml:space="preserve"> </v>
      </c>
      <c r="HH131" s="4">
        <f t="shared" si="718"/>
        <v>1</v>
      </c>
      <c r="HI131" s="4" t="str">
        <f t="shared" si="719"/>
        <v xml:space="preserve"> </v>
      </c>
      <c r="HJ131" s="4" t="str">
        <f t="shared" si="720"/>
        <v xml:space="preserve"> </v>
      </c>
      <c r="HK131" s="4" t="str">
        <f t="shared" si="721"/>
        <v xml:space="preserve"> </v>
      </c>
      <c r="HL131" s="4" t="str">
        <f t="shared" si="722"/>
        <v xml:space="preserve"> </v>
      </c>
      <c r="HM131" s="4" t="str">
        <f t="shared" si="723"/>
        <v xml:space="preserve"> </v>
      </c>
      <c r="HN131" s="4" t="str">
        <f t="shared" si="724"/>
        <v xml:space="preserve"> </v>
      </c>
      <c r="HO131" s="4" t="str">
        <f t="shared" si="734"/>
        <v xml:space="preserve"> </v>
      </c>
      <c r="HP131" s="4" t="str">
        <f t="shared" si="725"/>
        <v xml:space="preserve"> </v>
      </c>
      <c r="HQ131" s="4" t="str">
        <f t="shared" si="726"/>
        <v xml:space="preserve"> </v>
      </c>
      <c r="HR131" s="4" t="str">
        <f t="shared" si="727"/>
        <v xml:space="preserve"> </v>
      </c>
      <c r="HS131" s="4" t="str">
        <f t="shared" si="728"/>
        <v xml:space="preserve"> </v>
      </c>
      <c r="HT131" s="4" t="str">
        <f t="shared" si="729"/>
        <v xml:space="preserve"> </v>
      </c>
      <c r="HU131" s="4">
        <f t="shared" si="596"/>
        <v>1</v>
      </c>
      <c r="HV131" s="656">
        <v>2008</v>
      </c>
      <c r="HW131" s="528" t="str">
        <f t="shared" si="597"/>
        <v xml:space="preserve"> </v>
      </c>
      <c r="HX131" s="528" t="str">
        <f t="shared" si="598"/>
        <v xml:space="preserve"> </v>
      </c>
      <c r="HY131" s="528" t="str">
        <f t="shared" si="599"/>
        <v xml:space="preserve"> </v>
      </c>
      <c r="HZ131" s="528" t="str">
        <f t="shared" si="600"/>
        <v xml:space="preserve"> </v>
      </c>
      <c r="IA131" s="528" t="str">
        <f t="shared" si="601"/>
        <v xml:space="preserve"> </v>
      </c>
      <c r="IB131" s="528" t="str">
        <f t="shared" si="602"/>
        <v xml:space="preserve"> </v>
      </c>
      <c r="IC131" s="528" t="str">
        <f t="shared" si="603"/>
        <v xml:space="preserve"> </v>
      </c>
      <c r="ID131" s="528" t="str">
        <f t="shared" si="604"/>
        <v xml:space="preserve"> </v>
      </c>
      <c r="IE131" s="528" t="str">
        <f t="shared" si="605"/>
        <v xml:space="preserve"> </v>
      </c>
      <c r="IF131" s="528" t="str">
        <f t="shared" si="606"/>
        <v xml:space="preserve"> </v>
      </c>
      <c r="IG131" s="528" t="str">
        <f t="shared" si="607"/>
        <v xml:space="preserve"> </v>
      </c>
      <c r="IH131" s="528" t="str">
        <f t="shared" si="608"/>
        <v xml:space="preserve"> </v>
      </c>
      <c r="II131" s="528" t="str">
        <f t="shared" si="609"/>
        <v xml:space="preserve"> </v>
      </c>
      <c r="IJ131" s="528" t="str">
        <f t="shared" si="610"/>
        <v xml:space="preserve"> </v>
      </c>
      <c r="IK131" s="528" t="str">
        <f t="shared" si="611"/>
        <v xml:space="preserve"> </v>
      </c>
      <c r="IL131" s="528" t="str">
        <f t="shared" si="612"/>
        <v xml:space="preserve"> </v>
      </c>
      <c r="IM131" s="528" t="str">
        <f t="shared" si="613"/>
        <v xml:space="preserve"> </v>
      </c>
      <c r="IN131" s="528">
        <f t="shared" si="614"/>
        <v>1</v>
      </c>
      <c r="IO131" s="528" t="str">
        <f t="shared" si="615"/>
        <v xml:space="preserve"> </v>
      </c>
      <c r="IP131" s="528" t="str">
        <f t="shared" si="616"/>
        <v xml:space="preserve"> </v>
      </c>
      <c r="IQ131" s="528" t="str">
        <f t="shared" si="617"/>
        <v xml:space="preserve"> </v>
      </c>
      <c r="IR131" s="528" t="str">
        <f t="shared" si="618"/>
        <v xml:space="preserve"> </v>
      </c>
      <c r="IS131" s="528" t="str">
        <f t="shared" si="619"/>
        <v xml:space="preserve"> </v>
      </c>
      <c r="IT131" s="528" t="str">
        <f t="shared" si="620"/>
        <v xml:space="preserve"> </v>
      </c>
      <c r="IU131" s="528" t="str">
        <f t="shared" si="621"/>
        <v xml:space="preserve"> </v>
      </c>
      <c r="IV131" s="528" t="str">
        <f t="shared" si="622"/>
        <v xml:space="preserve"> </v>
      </c>
      <c r="IW131" s="528" t="str">
        <f t="shared" si="623"/>
        <v xml:space="preserve"> </v>
      </c>
      <c r="IX131" s="528" t="str">
        <f t="shared" si="624"/>
        <v xml:space="preserve"> </v>
      </c>
      <c r="IY131" s="528" t="str">
        <f t="shared" si="625"/>
        <v xml:space="preserve"> </v>
      </c>
      <c r="IZ131" s="528" t="str">
        <f t="shared" si="626"/>
        <v xml:space="preserve"> </v>
      </c>
      <c r="JA131" s="1177">
        <f t="shared" si="553"/>
        <v>1</v>
      </c>
      <c r="JB131" s="8">
        <f t="shared" si="896"/>
        <v>0</v>
      </c>
    </row>
    <row r="132" spans="1:262">
      <c r="A132" s="773">
        <v>2009</v>
      </c>
      <c r="B132" s="1226">
        <v>0</v>
      </c>
      <c r="C132" s="1189">
        <v>0</v>
      </c>
      <c r="D132" s="1189">
        <v>0</v>
      </c>
      <c r="E132" s="1189">
        <v>0</v>
      </c>
      <c r="F132" s="1227">
        <v>0</v>
      </c>
      <c r="G132" s="1214">
        <v>0</v>
      </c>
      <c r="H132" s="1189">
        <v>0</v>
      </c>
      <c r="I132" s="1189">
        <v>0</v>
      </c>
      <c r="J132" s="1189">
        <v>0</v>
      </c>
      <c r="K132" s="1227">
        <v>0</v>
      </c>
      <c r="L132" s="1214">
        <v>0</v>
      </c>
      <c r="M132" s="1189">
        <v>0</v>
      </c>
      <c r="N132" s="1189">
        <v>0</v>
      </c>
      <c r="O132" s="1189">
        <v>0</v>
      </c>
      <c r="P132" s="1227">
        <v>0</v>
      </c>
      <c r="Q132" s="1214">
        <v>0</v>
      </c>
      <c r="R132" s="1189">
        <v>0</v>
      </c>
      <c r="S132" s="1189">
        <v>0</v>
      </c>
      <c r="T132" s="1189">
        <v>0</v>
      </c>
      <c r="U132" s="1227">
        <v>0</v>
      </c>
      <c r="V132" s="1214">
        <v>0</v>
      </c>
      <c r="W132" s="1189">
        <v>0</v>
      </c>
      <c r="X132" s="1189">
        <v>0</v>
      </c>
      <c r="Y132" s="1189">
        <v>0</v>
      </c>
      <c r="Z132" s="1227">
        <v>0</v>
      </c>
      <c r="AA132" s="1214">
        <v>0</v>
      </c>
      <c r="AB132" s="1189">
        <v>0</v>
      </c>
      <c r="AC132" s="1189">
        <v>0</v>
      </c>
      <c r="AD132" s="1189">
        <v>0</v>
      </c>
      <c r="AE132" s="1227">
        <v>0</v>
      </c>
      <c r="AF132" s="1317"/>
      <c r="AG132" s="568">
        <f t="shared" si="897"/>
        <v>0</v>
      </c>
      <c r="AH132" s="504">
        <f t="shared" si="556"/>
        <v>0</v>
      </c>
      <c r="AI132" s="893">
        <f t="shared" si="627"/>
        <v>0</v>
      </c>
      <c r="AJ132" s="1178">
        <v>2009</v>
      </c>
      <c r="AK132" s="1263" t="str">
        <f t="shared" si="932"/>
        <v/>
      </c>
      <c r="AL132" s="1263" t="str">
        <f t="shared" si="933"/>
        <v/>
      </c>
      <c r="AM132" s="1263" t="str">
        <f t="shared" si="934"/>
        <v/>
      </c>
      <c r="AN132" s="1263" t="str">
        <f t="shared" si="935"/>
        <v/>
      </c>
      <c r="AO132" s="1263" t="str">
        <f t="shared" si="936"/>
        <v/>
      </c>
      <c r="AP132" s="1263" t="str">
        <f t="shared" si="937"/>
        <v/>
      </c>
      <c r="AQ132" s="1263" t="str">
        <f t="shared" si="938"/>
        <v/>
      </c>
      <c r="AR132" s="1263" t="str">
        <f t="shared" si="939"/>
        <v/>
      </c>
      <c r="AS132" s="1263" t="str">
        <f t="shared" si="940"/>
        <v/>
      </c>
      <c r="AT132" s="1263" t="str">
        <f t="shared" si="941"/>
        <v/>
      </c>
      <c r="AU132" s="1263" t="str">
        <f t="shared" si="942"/>
        <v/>
      </c>
      <c r="AV132" s="1263" t="str">
        <f t="shared" si="943"/>
        <v/>
      </c>
      <c r="AW132" s="1263" t="str">
        <f t="shared" si="944"/>
        <v/>
      </c>
      <c r="AX132" s="1263" t="str">
        <f t="shared" si="945"/>
        <v/>
      </c>
      <c r="AY132" s="1263" t="str">
        <f t="shared" si="946"/>
        <v/>
      </c>
      <c r="AZ132" s="1263" t="str">
        <f t="shared" si="947"/>
        <v/>
      </c>
      <c r="BA132" s="1263" t="str">
        <f t="shared" si="948"/>
        <v/>
      </c>
      <c r="BB132" s="1263" t="str">
        <f t="shared" si="949"/>
        <v/>
      </c>
      <c r="BC132" s="1263" t="str">
        <f t="shared" si="950"/>
        <v/>
      </c>
      <c r="BD132" s="1263" t="str">
        <f t="shared" si="951"/>
        <v/>
      </c>
      <c r="BE132" s="1263" t="str">
        <f t="shared" si="952"/>
        <v/>
      </c>
      <c r="BF132" s="1263" t="str">
        <f t="shared" si="953"/>
        <v/>
      </c>
      <c r="BG132" s="1263" t="str">
        <f t="shared" si="954"/>
        <v/>
      </c>
      <c r="BH132" s="1263" t="str">
        <f t="shared" si="955"/>
        <v/>
      </c>
      <c r="BI132" s="1263" t="str">
        <f t="shared" si="956"/>
        <v/>
      </c>
      <c r="BJ132" s="1263" t="str">
        <f t="shared" si="957"/>
        <v/>
      </c>
      <c r="BK132" s="1263" t="str">
        <f t="shared" si="958"/>
        <v/>
      </c>
      <c r="BL132" s="1263" t="str">
        <f t="shared" si="959"/>
        <v/>
      </c>
      <c r="BM132" s="1263" t="str">
        <f t="shared" si="960"/>
        <v/>
      </c>
      <c r="BN132" s="1263" t="str">
        <f t="shared" si="961"/>
        <v/>
      </c>
      <c r="BO132" s="1264">
        <f t="shared" si="962"/>
        <v>0</v>
      </c>
      <c r="BP132" s="1178">
        <v>2009</v>
      </c>
      <c r="BQ132" s="15" t="str">
        <f t="shared" si="796"/>
        <v/>
      </c>
      <c r="BR132" s="15" t="str">
        <f t="shared" si="797"/>
        <v/>
      </c>
      <c r="BS132" s="15" t="str">
        <f t="shared" si="798"/>
        <v/>
      </c>
      <c r="BT132" s="15" t="str">
        <f t="shared" si="799"/>
        <v/>
      </c>
      <c r="BU132" s="15" t="str">
        <f t="shared" si="800"/>
        <v/>
      </c>
      <c r="BV132" s="15" t="str">
        <f t="shared" si="801"/>
        <v/>
      </c>
      <c r="BW132" s="15" t="str">
        <f t="shared" si="802"/>
        <v/>
      </c>
      <c r="BX132" s="15" t="str">
        <f t="shared" si="803"/>
        <v/>
      </c>
      <c r="BY132" s="15" t="str">
        <f t="shared" si="804"/>
        <v/>
      </c>
      <c r="BZ132" s="15" t="str">
        <f t="shared" si="805"/>
        <v/>
      </c>
      <c r="CA132" s="15" t="str">
        <f t="shared" si="806"/>
        <v/>
      </c>
      <c r="CB132" s="15" t="str">
        <f t="shared" si="807"/>
        <v/>
      </c>
      <c r="CC132" s="15" t="str">
        <f t="shared" si="808"/>
        <v/>
      </c>
      <c r="CD132" s="15" t="str">
        <f t="shared" si="809"/>
        <v/>
      </c>
      <c r="CE132" s="15" t="str">
        <f t="shared" si="810"/>
        <v/>
      </c>
      <c r="CF132" s="15" t="str">
        <f t="shared" si="811"/>
        <v/>
      </c>
      <c r="CG132" s="15" t="str">
        <f t="shared" si="812"/>
        <v/>
      </c>
      <c r="CH132" s="15" t="str">
        <f t="shared" si="813"/>
        <v/>
      </c>
      <c r="CI132" s="15" t="str">
        <f t="shared" si="814"/>
        <v/>
      </c>
      <c r="CJ132" s="15" t="str">
        <f t="shared" si="815"/>
        <v/>
      </c>
      <c r="CK132" s="15" t="str">
        <f t="shared" si="816"/>
        <v/>
      </c>
      <c r="CL132" s="15" t="str">
        <f t="shared" si="817"/>
        <v/>
      </c>
      <c r="CM132" s="15" t="str">
        <f t="shared" si="818"/>
        <v/>
      </c>
      <c r="CN132" s="15" t="str">
        <f t="shared" si="819"/>
        <v/>
      </c>
      <c r="CO132" s="15" t="str">
        <f t="shared" si="820"/>
        <v/>
      </c>
      <c r="CP132" s="15" t="str">
        <f t="shared" si="821"/>
        <v/>
      </c>
      <c r="CQ132" s="15" t="str">
        <f t="shared" si="822"/>
        <v/>
      </c>
      <c r="CR132" s="15" t="str">
        <f t="shared" si="823"/>
        <v/>
      </c>
      <c r="CS132" s="15" t="str">
        <f t="shared" si="824"/>
        <v/>
      </c>
      <c r="CT132" s="15" t="str">
        <f t="shared" si="825"/>
        <v/>
      </c>
      <c r="CU132" s="1178">
        <v>2009</v>
      </c>
      <c r="CV132" s="14" t="str">
        <f t="shared" si="857"/>
        <v xml:space="preserve"> </v>
      </c>
      <c r="CW132" s="14" t="str">
        <f t="shared" si="858"/>
        <v xml:space="preserve"> </v>
      </c>
      <c r="CX132" s="14" t="str">
        <f t="shared" si="859"/>
        <v xml:space="preserve"> </v>
      </c>
      <c r="CY132" s="14" t="str">
        <f t="shared" si="860"/>
        <v xml:space="preserve"> </v>
      </c>
      <c r="CZ132" s="14" t="str">
        <f t="shared" si="861"/>
        <v xml:space="preserve"> </v>
      </c>
      <c r="DA132" s="14" t="str">
        <f t="shared" si="862"/>
        <v xml:space="preserve"> </v>
      </c>
      <c r="DB132" s="14" t="str">
        <f t="shared" si="863"/>
        <v xml:space="preserve"> </v>
      </c>
      <c r="DC132" s="14" t="str">
        <f t="shared" si="864"/>
        <v xml:space="preserve"> </v>
      </c>
      <c r="DD132" s="14" t="str">
        <f t="shared" si="865"/>
        <v xml:space="preserve"> </v>
      </c>
      <c r="DE132" s="14" t="str">
        <f t="shared" si="866"/>
        <v xml:space="preserve"> </v>
      </c>
      <c r="DF132" s="14" t="str">
        <f t="shared" si="867"/>
        <v xml:space="preserve"> </v>
      </c>
      <c r="DG132" s="14" t="str">
        <f t="shared" si="868"/>
        <v xml:space="preserve"> </v>
      </c>
      <c r="DH132" s="14" t="str">
        <f t="shared" si="869"/>
        <v xml:space="preserve"> </v>
      </c>
      <c r="DI132" s="14" t="str">
        <f t="shared" si="870"/>
        <v xml:space="preserve"> </v>
      </c>
      <c r="DJ132" s="14" t="str">
        <f t="shared" si="871"/>
        <v xml:space="preserve"> </v>
      </c>
      <c r="DK132" s="14" t="str">
        <f t="shared" si="872"/>
        <v xml:space="preserve"> </v>
      </c>
      <c r="DL132" s="14" t="str">
        <f t="shared" si="873"/>
        <v xml:space="preserve"> </v>
      </c>
      <c r="DM132" s="14" t="str">
        <f t="shared" si="874"/>
        <v xml:space="preserve"> </v>
      </c>
      <c r="DN132" s="14" t="str">
        <f t="shared" si="875"/>
        <v xml:space="preserve"> </v>
      </c>
      <c r="DO132" s="14" t="str">
        <f t="shared" si="876"/>
        <v xml:space="preserve"> </v>
      </c>
      <c r="DP132" s="14" t="str">
        <f t="shared" si="877"/>
        <v xml:space="preserve"> </v>
      </c>
      <c r="DQ132" s="14" t="str">
        <f t="shared" si="878"/>
        <v xml:space="preserve"> </v>
      </c>
      <c r="DR132" s="14" t="str">
        <f t="shared" si="879"/>
        <v xml:space="preserve"> </v>
      </c>
      <c r="DS132" s="14" t="str">
        <f t="shared" si="880"/>
        <v xml:space="preserve"> </v>
      </c>
      <c r="DT132" s="14" t="str">
        <f t="shared" si="881"/>
        <v xml:space="preserve"> </v>
      </c>
      <c r="DU132" s="14" t="str">
        <f t="shared" si="882"/>
        <v xml:space="preserve"> </v>
      </c>
      <c r="DV132" s="14" t="str">
        <f t="shared" si="883"/>
        <v xml:space="preserve"> </v>
      </c>
      <c r="DW132" s="14" t="str">
        <f t="shared" si="884"/>
        <v xml:space="preserve"> </v>
      </c>
      <c r="DX132" s="14" t="str">
        <f t="shared" si="885"/>
        <v xml:space="preserve"> </v>
      </c>
      <c r="DY132" s="14" t="str">
        <f t="shared" si="886"/>
        <v xml:space="preserve"> </v>
      </c>
      <c r="DZ132" s="14">
        <f t="shared" si="887"/>
        <v>0</v>
      </c>
      <c r="EA132" s="525"/>
      <c r="EB132" s="1178">
        <v>2009</v>
      </c>
      <c r="EC132" s="30" t="str">
        <f t="shared" si="826"/>
        <v xml:space="preserve"> </v>
      </c>
      <c r="ED132" s="30" t="str">
        <f t="shared" si="827"/>
        <v xml:space="preserve"> </v>
      </c>
      <c r="EE132" s="30" t="str">
        <f t="shared" si="828"/>
        <v xml:space="preserve"> </v>
      </c>
      <c r="EF132" s="30" t="str">
        <f t="shared" si="829"/>
        <v xml:space="preserve"> </v>
      </c>
      <c r="EG132" s="30" t="str">
        <f t="shared" si="830"/>
        <v xml:space="preserve"> </v>
      </c>
      <c r="EH132" s="30" t="str">
        <f t="shared" si="831"/>
        <v xml:space="preserve"> </v>
      </c>
      <c r="EI132" s="30" t="str">
        <f t="shared" si="832"/>
        <v xml:space="preserve"> </v>
      </c>
      <c r="EJ132" s="30" t="str">
        <f t="shared" si="833"/>
        <v xml:space="preserve"> </v>
      </c>
      <c r="EK132" s="30" t="str">
        <f t="shared" si="834"/>
        <v xml:space="preserve"> </v>
      </c>
      <c r="EL132" s="30" t="str">
        <f t="shared" si="835"/>
        <v xml:space="preserve"> </v>
      </c>
      <c r="EM132" s="30" t="str">
        <f t="shared" si="836"/>
        <v xml:space="preserve"> </v>
      </c>
      <c r="EN132" s="30" t="str">
        <f t="shared" si="837"/>
        <v xml:space="preserve"> </v>
      </c>
      <c r="EO132" s="30" t="str">
        <f t="shared" si="838"/>
        <v xml:space="preserve"> </v>
      </c>
      <c r="EP132" s="30" t="str">
        <f t="shared" si="839"/>
        <v xml:space="preserve"> </v>
      </c>
      <c r="EQ132" s="30" t="str">
        <f t="shared" si="840"/>
        <v xml:space="preserve"> </v>
      </c>
      <c r="ER132" s="30" t="str">
        <f t="shared" si="841"/>
        <v xml:space="preserve"> </v>
      </c>
      <c r="ES132" s="30" t="str">
        <f t="shared" si="842"/>
        <v xml:space="preserve"> </v>
      </c>
      <c r="ET132" s="30" t="str">
        <f t="shared" si="843"/>
        <v xml:space="preserve"> </v>
      </c>
      <c r="EU132" s="30" t="str">
        <f t="shared" si="844"/>
        <v xml:space="preserve"> </v>
      </c>
      <c r="EV132" s="30" t="str">
        <f t="shared" si="845"/>
        <v xml:space="preserve"> </v>
      </c>
      <c r="EW132" s="30" t="str">
        <f t="shared" si="846"/>
        <v xml:space="preserve"> </v>
      </c>
      <c r="EX132" s="30" t="str">
        <f t="shared" si="847"/>
        <v xml:space="preserve"> </v>
      </c>
      <c r="EY132" s="30" t="str">
        <f t="shared" si="848"/>
        <v xml:space="preserve"> </v>
      </c>
      <c r="EZ132" s="30" t="str">
        <f t="shared" si="849"/>
        <v xml:space="preserve"> </v>
      </c>
      <c r="FA132" s="30" t="str">
        <f t="shared" si="850"/>
        <v xml:space="preserve"> </v>
      </c>
      <c r="FB132" s="30" t="str">
        <f t="shared" si="851"/>
        <v xml:space="preserve"> </v>
      </c>
      <c r="FC132" s="30" t="str">
        <f t="shared" si="852"/>
        <v xml:space="preserve"> </v>
      </c>
      <c r="FD132" s="30" t="str">
        <f t="shared" si="853"/>
        <v xml:space="preserve"> </v>
      </c>
      <c r="FE132" s="30" t="str">
        <f t="shared" si="854"/>
        <v xml:space="preserve"> </v>
      </c>
      <c r="FF132" s="30" t="str">
        <f t="shared" si="855"/>
        <v xml:space="preserve"> </v>
      </c>
      <c r="FG132" s="639">
        <f t="shared" si="856"/>
        <v>0</v>
      </c>
      <c r="FI132" s="656">
        <v>2009</v>
      </c>
      <c r="FJ132" s="43" t="str">
        <f t="shared" si="900"/>
        <v/>
      </c>
      <c r="FK132" s="43" t="str">
        <f t="shared" si="901"/>
        <v/>
      </c>
      <c r="FL132" s="43" t="str">
        <f t="shared" si="902"/>
        <v/>
      </c>
      <c r="FM132" s="43" t="str">
        <f t="shared" si="903"/>
        <v/>
      </c>
      <c r="FN132" s="43" t="str">
        <f t="shared" si="904"/>
        <v/>
      </c>
      <c r="FO132" s="43" t="str">
        <f t="shared" si="905"/>
        <v/>
      </c>
      <c r="FP132" s="43" t="str">
        <f t="shared" si="906"/>
        <v/>
      </c>
      <c r="FQ132" s="43" t="str">
        <f t="shared" si="907"/>
        <v/>
      </c>
      <c r="FR132" s="43" t="str">
        <f t="shared" si="908"/>
        <v/>
      </c>
      <c r="FS132" s="43" t="str">
        <f t="shared" si="909"/>
        <v/>
      </c>
      <c r="FT132" s="43" t="str">
        <f t="shared" si="910"/>
        <v/>
      </c>
      <c r="FU132" s="43" t="str">
        <f t="shared" si="911"/>
        <v/>
      </c>
      <c r="FV132" s="43" t="str">
        <f t="shared" si="912"/>
        <v/>
      </c>
      <c r="FW132" s="43" t="str">
        <f t="shared" si="913"/>
        <v/>
      </c>
      <c r="FX132" s="43" t="str">
        <f t="shared" si="914"/>
        <v/>
      </c>
      <c r="FY132" s="43" t="str">
        <f t="shared" si="915"/>
        <v/>
      </c>
      <c r="FZ132" s="43" t="str">
        <f t="shared" si="916"/>
        <v/>
      </c>
      <c r="GA132" s="43" t="str">
        <f t="shared" si="917"/>
        <v/>
      </c>
      <c r="GB132" s="43" t="str">
        <f t="shared" si="918"/>
        <v/>
      </c>
      <c r="GC132" s="43" t="str">
        <f t="shared" si="919"/>
        <v/>
      </c>
      <c r="GD132" s="43" t="str">
        <f t="shared" si="920"/>
        <v/>
      </c>
      <c r="GE132" s="43" t="str">
        <f t="shared" si="921"/>
        <v/>
      </c>
      <c r="GF132" s="43" t="str">
        <f t="shared" si="922"/>
        <v/>
      </c>
      <c r="GG132" s="43" t="str">
        <f t="shared" si="923"/>
        <v/>
      </c>
      <c r="GH132" s="43" t="str">
        <f t="shared" si="924"/>
        <v/>
      </c>
      <c r="GI132" s="43" t="str">
        <f t="shared" si="925"/>
        <v/>
      </c>
      <c r="GJ132" s="43" t="str">
        <f t="shared" si="926"/>
        <v/>
      </c>
      <c r="GK132" s="43" t="str">
        <f t="shared" si="927"/>
        <v/>
      </c>
      <c r="GL132" s="43" t="str">
        <f t="shared" si="928"/>
        <v/>
      </c>
      <c r="GM132" s="43" t="str">
        <f t="shared" si="929"/>
        <v/>
      </c>
      <c r="GN132" s="1228">
        <f t="shared" si="930"/>
        <v>0</v>
      </c>
      <c r="GO132" s="1229">
        <f t="shared" si="931"/>
        <v>0</v>
      </c>
      <c r="GP132" s="656">
        <v>2009</v>
      </c>
      <c r="GQ132" s="4" t="str">
        <f t="shared" si="701"/>
        <v xml:space="preserve"> </v>
      </c>
      <c r="GR132" s="4" t="str">
        <f t="shared" si="702"/>
        <v xml:space="preserve"> </v>
      </c>
      <c r="GS132" s="4" t="str">
        <f t="shared" si="703"/>
        <v xml:space="preserve"> </v>
      </c>
      <c r="GT132" s="4" t="str">
        <f t="shared" si="704"/>
        <v xml:space="preserve"> </v>
      </c>
      <c r="GU132" s="4" t="str">
        <f t="shared" si="705"/>
        <v xml:space="preserve"> </v>
      </c>
      <c r="GV132" s="4" t="str">
        <f t="shared" si="706"/>
        <v xml:space="preserve"> </v>
      </c>
      <c r="GW132" s="4" t="str">
        <f t="shared" si="707"/>
        <v xml:space="preserve"> </v>
      </c>
      <c r="GX132" s="4" t="str">
        <f t="shared" si="708"/>
        <v xml:space="preserve"> </v>
      </c>
      <c r="GY132" s="4" t="str">
        <f t="shared" si="709"/>
        <v xml:space="preserve"> </v>
      </c>
      <c r="GZ132" s="4" t="str">
        <f t="shared" si="710"/>
        <v xml:space="preserve"> </v>
      </c>
      <c r="HA132" s="4" t="str">
        <f t="shared" si="711"/>
        <v xml:space="preserve"> </v>
      </c>
      <c r="HB132" s="4" t="str">
        <f t="shared" si="712"/>
        <v xml:space="preserve"> </v>
      </c>
      <c r="HC132" s="4" t="str">
        <f t="shared" si="713"/>
        <v xml:space="preserve"> </v>
      </c>
      <c r="HD132" s="4" t="str">
        <f t="shared" si="714"/>
        <v xml:space="preserve"> </v>
      </c>
      <c r="HE132" s="4" t="str">
        <f t="shared" si="715"/>
        <v xml:space="preserve"> </v>
      </c>
      <c r="HF132" s="4" t="str">
        <f t="shared" si="716"/>
        <v xml:space="preserve"> </v>
      </c>
      <c r="HG132" s="4" t="str">
        <f t="shared" si="717"/>
        <v xml:space="preserve"> </v>
      </c>
      <c r="HH132" s="4" t="str">
        <f t="shared" si="718"/>
        <v xml:space="preserve"> </v>
      </c>
      <c r="HI132" s="4" t="str">
        <f t="shared" si="719"/>
        <v xml:space="preserve"> </v>
      </c>
      <c r="HJ132" s="4" t="str">
        <f t="shared" si="720"/>
        <v xml:space="preserve"> </v>
      </c>
      <c r="HK132" s="4" t="str">
        <f t="shared" si="721"/>
        <v xml:space="preserve"> </v>
      </c>
      <c r="HL132" s="4" t="str">
        <f t="shared" si="722"/>
        <v xml:space="preserve"> </v>
      </c>
      <c r="HM132" s="4" t="str">
        <f t="shared" si="723"/>
        <v xml:space="preserve"> </v>
      </c>
      <c r="HN132" s="4" t="str">
        <f t="shared" si="724"/>
        <v xml:space="preserve"> </v>
      </c>
      <c r="HO132" s="4" t="str">
        <f t="shared" si="734"/>
        <v xml:space="preserve"> </v>
      </c>
      <c r="HP132" s="4" t="str">
        <f t="shared" si="725"/>
        <v xml:space="preserve"> </v>
      </c>
      <c r="HQ132" s="4" t="str">
        <f t="shared" si="726"/>
        <v xml:space="preserve"> </v>
      </c>
      <c r="HR132" s="4" t="str">
        <f t="shared" si="727"/>
        <v xml:space="preserve"> </v>
      </c>
      <c r="HS132" s="4" t="str">
        <f t="shared" si="728"/>
        <v xml:space="preserve"> </v>
      </c>
      <c r="HT132" s="4" t="str">
        <f t="shared" si="729"/>
        <v xml:space="preserve"> </v>
      </c>
      <c r="HU132" s="4">
        <f t="shared" si="596"/>
        <v>0</v>
      </c>
      <c r="HV132" s="656">
        <v>2009</v>
      </c>
      <c r="HW132" s="528" t="str">
        <f t="shared" si="597"/>
        <v xml:space="preserve"> </v>
      </c>
      <c r="HX132" s="528" t="str">
        <f t="shared" si="598"/>
        <v xml:space="preserve"> </v>
      </c>
      <c r="HY132" s="528" t="str">
        <f t="shared" si="599"/>
        <v xml:space="preserve"> </v>
      </c>
      <c r="HZ132" s="528" t="str">
        <f t="shared" si="600"/>
        <v xml:space="preserve"> </v>
      </c>
      <c r="IA132" s="528" t="str">
        <f t="shared" si="601"/>
        <v xml:space="preserve"> </v>
      </c>
      <c r="IB132" s="528" t="str">
        <f t="shared" si="602"/>
        <v xml:space="preserve"> </v>
      </c>
      <c r="IC132" s="528" t="str">
        <f t="shared" si="603"/>
        <v xml:space="preserve"> </v>
      </c>
      <c r="ID132" s="528" t="str">
        <f t="shared" si="604"/>
        <v xml:space="preserve"> </v>
      </c>
      <c r="IE132" s="528" t="str">
        <f t="shared" si="605"/>
        <v xml:space="preserve"> </v>
      </c>
      <c r="IF132" s="528" t="str">
        <f t="shared" si="606"/>
        <v xml:space="preserve"> </v>
      </c>
      <c r="IG132" s="528" t="str">
        <f t="shared" si="607"/>
        <v xml:space="preserve"> </v>
      </c>
      <c r="IH132" s="528" t="str">
        <f t="shared" si="608"/>
        <v xml:space="preserve"> </v>
      </c>
      <c r="II132" s="528" t="str">
        <f t="shared" si="609"/>
        <v xml:space="preserve"> </v>
      </c>
      <c r="IJ132" s="528" t="str">
        <f t="shared" si="610"/>
        <v xml:space="preserve"> </v>
      </c>
      <c r="IK132" s="528" t="str">
        <f t="shared" si="611"/>
        <v xml:space="preserve"> </v>
      </c>
      <c r="IL132" s="528" t="str">
        <f t="shared" si="612"/>
        <v xml:space="preserve"> </v>
      </c>
      <c r="IM132" s="528" t="str">
        <f t="shared" si="613"/>
        <v xml:space="preserve"> </v>
      </c>
      <c r="IN132" s="528" t="str">
        <f t="shared" si="614"/>
        <v xml:space="preserve"> </v>
      </c>
      <c r="IO132" s="528" t="str">
        <f t="shared" si="615"/>
        <v xml:space="preserve"> </v>
      </c>
      <c r="IP132" s="528" t="str">
        <f t="shared" si="616"/>
        <v xml:space="preserve"> </v>
      </c>
      <c r="IQ132" s="528" t="str">
        <f t="shared" si="617"/>
        <v xml:space="preserve"> </v>
      </c>
      <c r="IR132" s="528" t="str">
        <f t="shared" si="618"/>
        <v xml:space="preserve"> </v>
      </c>
      <c r="IS132" s="528" t="str">
        <f t="shared" si="619"/>
        <v xml:space="preserve"> </v>
      </c>
      <c r="IT132" s="528" t="str">
        <f t="shared" si="620"/>
        <v xml:space="preserve"> </v>
      </c>
      <c r="IU132" s="528" t="str">
        <f t="shared" si="621"/>
        <v xml:space="preserve"> </v>
      </c>
      <c r="IV132" s="528" t="str">
        <f t="shared" si="622"/>
        <v xml:space="preserve"> </v>
      </c>
      <c r="IW132" s="528" t="str">
        <f t="shared" si="623"/>
        <v xml:space="preserve"> </v>
      </c>
      <c r="IX132" s="528" t="str">
        <f t="shared" si="624"/>
        <v xml:space="preserve"> </v>
      </c>
      <c r="IY132" s="528" t="str">
        <f t="shared" si="625"/>
        <v xml:space="preserve"> </v>
      </c>
      <c r="IZ132" s="528" t="str">
        <f t="shared" si="626"/>
        <v xml:space="preserve"> </v>
      </c>
      <c r="JA132" s="1177">
        <f t="shared" si="553"/>
        <v>0</v>
      </c>
      <c r="JB132" s="8">
        <f t="shared" si="896"/>
        <v>0</v>
      </c>
    </row>
    <row r="133" spans="1:262" ht="13.8" thickBot="1">
      <c r="A133" s="1193">
        <v>2010</v>
      </c>
      <c r="B133" s="1230">
        <v>0</v>
      </c>
      <c r="C133" s="1231">
        <v>0</v>
      </c>
      <c r="D133" s="1231">
        <v>0</v>
      </c>
      <c r="E133" s="1231">
        <v>0</v>
      </c>
      <c r="F133" s="1232">
        <v>0</v>
      </c>
      <c r="G133" s="1233">
        <v>0</v>
      </c>
      <c r="H133" s="1231">
        <v>0</v>
      </c>
      <c r="I133" s="1231">
        <v>0</v>
      </c>
      <c r="J133" s="1231">
        <v>0</v>
      </c>
      <c r="K133" s="1232">
        <v>0</v>
      </c>
      <c r="L133" s="1233">
        <v>0</v>
      </c>
      <c r="M133" s="1231">
        <v>0</v>
      </c>
      <c r="N133" s="1231">
        <v>0</v>
      </c>
      <c r="O133" s="1231">
        <v>0</v>
      </c>
      <c r="P133" s="1232">
        <v>0</v>
      </c>
      <c r="Q133" s="1233">
        <v>0</v>
      </c>
      <c r="R133" s="1231">
        <v>0</v>
      </c>
      <c r="S133" s="1231">
        <v>0</v>
      </c>
      <c r="T133" s="1231">
        <v>0</v>
      </c>
      <c r="U133" s="1232">
        <v>0</v>
      </c>
      <c r="V133" s="1233">
        <v>0</v>
      </c>
      <c r="W133" s="1231">
        <v>0</v>
      </c>
      <c r="X133" s="1231">
        <v>0</v>
      </c>
      <c r="Y133" s="1231">
        <v>0</v>
      </c>
      <c r="Z133" s="1232">
        <v>0</v>
      </c>
      <c r="AA133" s="1233">
        <v>0</v>
      </c>
      <c r="AB133" s="1231">
        <v>0</v>
      </c>
      <c r="AC133" s="1231">
        <v>0</v>
      </c>
      <c r="AD133" s="1231">
        <v>0</v>
      </c>
      <c r="AE133" s="1232">
        <v>0</v>
      </c>
      <c r="AF133" s="1318"/>
      <c r="AG133" s="695">
        <f t="shared" si="897"/>
        <v>0</v>
      </c>
      <c r="AH133" s="1190">
        <f t="shared" si="556"/>
        <v>0</v>
      </c>
      <c r="AI133" s="1191">
        <f t="shared" si="627"/>
        <v>0</v>
      </c>
      <c r="AJ133" s="1192">
        <v>2010</v>
      </c>
      <c r="AK133" s="1263" t="str">
        <f t="shared" si="932"/>
        <v/>
      </c>
      <c r="AL133" s="1263" t="str">
        <f t="shared" si="933"/>
        <v/>
      </c>
      <c r="AM133" s="1263" t="str">
        <f t="shared" si="934"/>
        <v/>
      </c>
      <c r="AN133" s="1263" t="str">
        <f t="shared" si="935"/>
        <v/>
      </c>
      <c r="AO133" s="1263" t="str">
        <f t="shared" si="936"/>
        <v/>
      </c>
      <c r="AP133" s="1263" t="str">
        <f t="shared" si="937"/>
        <v/>
      </c>
      <c r="AQ133" s="1263" t="str">
        <f t="shared" si="938"/>
        <v/>
      </c>
      <c r="AR133" s="1263" t="str">
        <f t="shared" si="939"/>
        <v/>
      </c>
      <c r="AS133" s="1263" t="str">
        <f t="shared" si="940"/>
        <v/>
      </c>
      <c r="AT133" s="1263" t="str">
        <f t="shared" si="941"/>
        <v/>
      </c>
      <c r="AU133" s="1263" t="str">
        <f t="shared" si="942"/>
        <v/>
      </c>
      <c r="AV133" s="1263" t="str">
        <f t="shared" si="943"/>
        <v/>
      </c>
      <c r="AW133" s="1263" t="str">
        <f t="shared" si="944"/>
        <v/>
      </c>
      <c r="AX133" s="1263" t="str">
        <f t="shared" si="945"/>
        <v/>
      </c>
      <c r="AY133" s="1263" t="str">
        <f t="shared" si="946"/>
        <v/>
      </c>
      <c r="AZ133" s="1263" t="str">
        <f t="shared" si="947"/>
        <v/>
      </c>
      <c r="BA133" s="1263" t="str">
        <f t="shared" si="948"/>
        <v/>
      </c>
      <c r="BB133" s="1263" t="str">
        <f t="shared" si="949"/>
        <v/>
      </c>
      <c r="BC133" s="1263" t="str">
        <f t="shared" si="950"/>
        <v/>
      </c>
      <c r="BD133" s="1263" t="str">
        <f t="shared" si="951"/>
        <v/>
      </c>
      <c r="BE133" s="1263" t="str">
        <f t="shared" si="952"/>
        <v/>
      </c>
      <c r="BF133" s="1263" t="str">
        <f t="shared" si="953"/>
        <v/>
      </c>
      <c r="BG133" s="1263" t="str">
        <f t="shared" si="954"/>
        <v/>
      </c>
      <c r="BH133" s="1263" t="str">
        <f t="shared" si="955"/>
        <v/>
      </c>
      <c r="BI133" s="1263" t="str">
        <f t="shared" si="956"/>
        <v/>
      </c>
      <c r="BJ133" s="1263" t="str">
        <f t="shared" si="957"/>
        <v/>
      </c>
      <c r="BK133" s="1263" t="str">
        <f t="shared" si="958"/>
        <v/>
      </c>
      <c r="BL133" s="1263" t="str">
        <f t="shared" si="959"/>
        <v/>
      </c>
      <c r="BM133" s="1263" t="str">
        <f t="shared" si="960"/>
        <v/>
      </c>
      <c r="BN133" s="1263" t="str">
        <f t="shared" si="961"/>
        <v/>
      </c>
      <c r="BO133" s="1264">
        <f t="shared" si="962"/>
        <v>0</v>
      </c>
      <c r="BP133" s="1178">
        <v>2010</v>
      </c>
      <c r="BQ133" s="15" t="str">
        <f t="shared" si="796"/>
        <v/>
      </c>
      <c r="BR133" s="15" t="str">
        <f t="shared" si="797"/>
        <v/>
      </c>
      <c r="BS133" s="15" t="str">
        <f t="shared" si="798"/>
        <v/>
      </c>
      <c r="BT133" s="15" t="str">
        <f t="shared" si="799"/>
        <v/>
      </c>
      <c r="BU133" s="15" t="str">
        <f t="shared" si="800"/>
        <v/>
      </c>
      <c r="BV133" s="15" t="str">
        <f t="shared" si="801"/>
        <v/>
      </c>
      <c r="BW133" s="15" t="str">
        <f t="shared" si="802"/>
        <v/>
      </c>
      <c r="BX133" s="15" t="str">
        <f t="shared" si="803"/>
        <v/>
      </c>
      <c r="BY133" s="15" t="str">
        <f t="shared" si="804"/>
        <v/>
      </c>
      <c r="BZ133" s="15" t="str">
        <f t="shared" si="805"/>
        <v/>
      </c>
      <c r="CA133" s="15" t="str">
        <f t="shared" si="806"/>
        <v/>
      </c>
      <c r="CB133" s="15" t="str">
        <f t="shared" si="807"/>
        <v/>
      </c>
      <c r="CC133" s="15" t="str">
        <f t="shared" si="808"/>
        <v/>
      </c>
      <c r="CD133" s="15" t="str">
        <f t="shared" si="809"/>
        <v/>
      </c>
      <c r="CE133" s="15" t="str">
        <f t="shared" si="810"/>
        <v/>
      </c>
      <c r="CF133" s="15" t="str">
        <f t="shared" si="811"/>
        <v/>
      </c>
      <c r="CG133" s="15" t="str">
        <f t="shared" si="812"/>
        <v/>
      </c>
      <c r="CH133" s="15" t="str">
        <f t="shared" si="813"/>
        <v/>
      </c>
      <c r="CI133" s="15" t="str">
        <f t="shared" si="814"/>
        <v/>
      </c>
      <c r="CJ133" s="15" t="str">
        <f t="shared" si="815"/>
        <v/>
      </c>
      <c r="CK133" s="15" t="str">
        <f t="shared" si="816"/>
        <v/>
      </c>
      <c r="CL133" s="15" t="str">
        <f t="shared" si="817"/>
        <v/>
      </c>
      <c r="CM133" s="15" t="str">
        <f t="shared" si="818"/>
        <v/>
      </c>
      <c r="CN133" s="15" t="str">
        <f t="shared" si="819"/>
        <v/>
      </c>
      <c r="CO133" s="15" t="str">
        <f t="shared" si="820"/>
        <v/>
      </c>
      <c r="CP133" s="15" t="str">
        <f t="shared" si="821"/>
        <v/>
      </c>
      <c r="CQ133" s="15" t="str">
        <f t="shared" si="822"/>
        <v/>
      </c>
      <c r="CR133" s="15" t="str">
        <f t="shared" si="823"/>
        <v/>
      </c>
      <c r="CS133" s="15" t="str">
        <f t="shared" si="824"/>
        <v/>
      </c>
      <c r="CT133" s="15" t="str">
        <f t="shared" si="825"/>
        <v/>
      </c>
      <c r="CU133" s="1178">
        <v>2010</v>
      </c>
      <c r="CV133" s="14" t="str">
        <f t="shared" si="857"/>
        <v xml:space="preserve"> </v>
      </c>
      <c r="CW133" s="14" t="str">
        <f t="shared" si="858"/>
        <v xml:space="preserve"> </v>
      </c>
      <c r="CX133" s="14" t="str">
        <f t="shared" si="859"/>
        <v xml:space="preserve"> </v>
      </c>
      <c r="CY133" s="14" t="str">
        <f t="shared" si="860"/>
        <v xml:space="preserve"> </v>
      </c>
      <c r="CZ133" s="14" t="str">
        <f t="shared" si="861"/>
        <v xml:space="preserve"> </v>
      </c>
      <c r="DA133" s="14" t="str">
        <f t="shared" si="862"/>
        <v xml:space="preserve"> </v>
      </c>
      <c r="DB133" s="14" t="str">
        <f t="shared" si="863"/>
        <v xml:space="preserve"> </v>
      </c>
      <c r="DC133" s="14" t="str">
        <f t="shared" si="864"/>
        <v xml:space="preserve"> </v>
      </c>
      <c r="DD133" s="14" t="str">
        <f t="shared" si="865"/>
        <v xml:space="preserve"> </v>
      </c>
      <c r="DE133" s="14" t="str">
        <f t="shared" si="866"/>
        <v xml:space="preserve"> </v>
      </c>
      <c r="DF133" s="14" t="str">
        <f t="shared" si="867"/>
        <v xml:space="preserve"> </v>
      </c>
      <c r="DG133" s="14" t="str">
        <f t="shared" si="868"/>
        <v xml:space="preserve"> </v>
      </c>
      <c r="DH133" s="14" t="str">
        <f t="shared" si="869"/>
        <v xml:space="preserve"> </v>
      </c>
      <c r="DI133" s="14" t="str">
        <f t="shared" si="870"/>
        <v xml:space="preserve"> </v>
      </c>
      <c r="DJ133" s="14" t="str">
        <f t="shared" si="871"/>
        <v xml:space="preserve"> </v>
      </c>
      <c r="DK133" s="14" t="str">
        <f t="shared" si="872"/>
        <v xml:space="preserve"> </v>
      </c>
      <c r="DL133" s="14" t="str">
        <f t="shared" si="873"/>
        <v xml:space="preserve"> </v>
      </c>
      <c r="DM133" s="14" t="str">
        <f t="shared" si="874"/>
        <v xml:space="preserve"> </v>
      </c>
      <c r="DN133" s="14" t="str">
        <f t="shared" si="875"/>
        <v xml:space="preserve"> </v>
      </c>
      <c r="DO133" s="14" t="str">
        <f t="shared" si="876"/>
        <v xml:space="preserve"> </v>
      </c>
      <c r="DP133" s="14" t="str">
        <f t="shared" si="877"/>
        <v xml:space="preserve"> </v>
      </c>
      <c r="DQ133" s="14" t="str">
        <f t="shared" si="878"/>
        <v xml:space="preserve"> </v>
      </c>
      <c r="DR133" s="14" t="str">
        <f t="shared" si="879"/>
        <v xml:space="preserve"> </v>
      </c>
      <c r="DS133" s="14" t="str">
        <f t="shared" si="880"/>
        <v xml:space="preserve"> </v>
      </c>
      <c r="DT133" s="14" t="str">
        <f t="shared" si="881"/>
        <v xml:space="preserve"> </v>
      </c>
      <c r="DU133" s="14" t="str">
        <f t="shared" si="882"/>
        <v xml:space="preserve"> </v>
      </c>
      <c r="DV133" s="14" t="str">
        <f t="shared" si="883"/>
        <v xml:space="preserve"> </v>
      </c>
      <c r="DW133" s="14" t="str">
        <f t="shared" si="884"/>
        <v xml:space="preserve"> </v>
      </c>
      <c r="DX133" s="14" t="str">
        <f t="shared" si="885"/>
        <v xml:space="preserve"> </v>
      </c>
      <c r="DY133" s="14" t="str">
        <f t="shared" si="886"/>
        <v xml:space="preserve"> </v>
      </c>
      <c r="DZ133" s="14">
        <f t="shared" si="887"/>
        <v>0</v>
      </c>
      <c r="EA133" s="525"/>
      <c r="EB133" s="1178">
        <v>2010</v>
      </c>
      <c r="EC133" s="30" t="str">
        <f t="shared" si="826"/>
        <v xml:space="preserve"> </v>
      </c>
      <c r="ED133" s="30" t="str">
        <f t="shared" si="827"/>
        <v xml:space="preserve"> </v>
      </c>
      <c r="EE133" s="30" t="str">
        <f t="shared" si="828"/>
        <v xml:space="preserve"> </v>
      </c>
      <c r="EF133" s="30" t="str">
        <f t="shared" si="829"/>
        <v xml:space="preserve"> </v>
      </c>
      <c r="EG133" s="30" t="str">
        <f t="shared" si="830"/>
        <v xml:space="preserve"> </v>
      </c>
      <c r="EH133" s="30" t="str">
        <f t="shared" si="831"/>
        <v xml:space="preserve"> </v>
      </c>
      <c r="EI133" s="30" t="str">
        <f t="shared" si="832"/>
        <v xml:space="preserve"> </v>
      </c>
      <c r="EJ133" s="30" t="str">
        <f t="shared" si="833"/>
        <v xml:space="preserve"> </v>
      </c>
      <c r="EK133" s="30" t="str">
        <f t="shared" si="834"/>
        <v xml:space="preserve"> </v>
      </c>
      <c r="EL133" s="30" t="str">
        <f t="shared" si="835"/>
        <v xml:space="preserve"> </v>
      </c>
      <c r="EM133" s="30" t="str">
        <f t="shared" si="836"/>
        <v xml:space="preserve"> </v>
      </c>
      <c r="EN133" s="30" t="str">
        <f t="shared" si="837"/>
        <v xml:space="preserve"> </v>
      </c>
      <c r="EO133" s="30" t="str">
        <f t="shared" si="838"/>
        <v xml:space="preserve"> </v>
      </c>
      <c r="EP133" s="30" t="str">
        <f t="shared" si="839"/>
        <v xml:space="preserve"> </v>
      </c>
      <c r="EQ133" s="30" t="str">
        <f t="shared" si="840"/>
        <v xml:space="preserve"> </v>
      </c>
      <c r="ER133" s="30" t="str">
        <f t="shared" si="841"/>
        <v xml:space="preserve"> </v>
      </c>
      <c r="ES133" s="30" t="str">
        <f t="shared" si="842"/>
        <v xml:space="preserve"> </v>
      </c>
      <c r="ET133" s="30" t="str">
        <f t="shared" si="843"/>
        <v xml:space="preserve"> </v>
      </c>
      <c r="EU133" s="30" t="str">
        <f t="shared" si="844"/>
        <v xml:space="preserve"> </v>
      </c>
      <c r="EV133" s="30" t="str">
        <f t="shared" si="845"/>
        <v xml:space="preserve"> </v>
      </c>
      <c r="EW133" s="30" t="str">
        <f t="shared" si="846"/>
        <v xml:space="preserve"> </v>
      </c>
      <c r="EX133" s="30" t="str">
        <f t="shared" si="847"/>
        <v xml:space="preserve"> </v>
      </c>
      <c r="EY133" s="30" t="str">
        <f t="shared" si="848"/>
        <v xml:space="preserve"> </v>
      </c>
      <c r="EZ133" s="30" t="str">
        <f t="shared" si="849"/>
        <v xml:space="preserve"> </v>
      </c>
      <c r="FA133" s="30" t="str">
        <f t="shared" si="850"/>
        <v xml:space="preserve"> </v>
      </c>
      <c r="FB133" s="30" t="str">
        <f t="shared" si="851"/>
        <v xml:space="preserve"> </v>
      </c>
      <c r="FC133" s="30" t="str">
        <f t="shared" si="852"/>
        <v xml:space="preserve"> </v>
      </c>
      <c r="FD133" s="30" t="str">
        <f t="shared" si="853"/>
        <v xml:space="preserve"> </v>
      </c>
      <c r="FE133" s="30" t="str">
        <f t="shared" si="854"/>
        <v xml:space="preserve"> </v>
      </c>
      <c r="FF133" s="30" t="str">
        <f t="shared" si="855"/>
        <v xml:space="preserve"> </v>
      </c>
      <c r="FG133" s="639">
        <f t="shared" si="856"/>
        <v>0</v>
      </c>
      <c r="FI133" s="656">
        <v>2010</v>
      </c>
      <c r="FJ133" s="43" t="str">
        <f t="shared" si="900"/>
        <v/>
      </c>
      <c r="FK133" s="43" t="str">
        <f t="shared" si="901"/>
        <v/>
      </c>
      <c r="FL133" s="43" t="str">
        <f t="shared" si="902"/>
        <v/>
      </c>
      <c r="FM133" s="43" t="str">
        <f t="shared" si="903"/>
        <v/>
      </c>
      <c r="FN133" s="43" t="str">
        <f t="shared" si="904"/>
        <v/>
      </c>
      <c r="FO133" s="43" t="str">
        <f t="shared" si="905"/>
        <v/>
      </c>
      <c r="FP133" s="43" t="str">
        <f t="shared" si="906"/>
        <v/>
      </c>
      <c r="FQ133" s="43" t="str">
        <f t="shared" si="907"/>
        <v/>
      </c>
      <c r="FR133" s="43" t="str">
        <f t="shared" si="908"/>
        <v/>
      </c>
      <c r="FS133" s="43" t="str">
        <f t="shared" si="909"/>
        <v/>
      </c>
      <c r="FT133" s="43" t="str">
        <f t="shared" si="910"/>
        <v/>
      </c>
      <c r="FU133" s="43" t="str">
        <f t="shared" si="911"/>
        <v/>
      </c>
      <c r="FV133" s="43" t="str">
        <f t="shared" si="912"/>
        <v/>
      </c>
      <c r="FW133" s="43" t="str">
        <f t="shared" si="913"/>
        <v/>
      </c>
      <c r="FX133" s="43" t="str">
        <f t="shared" si="914"/>
        <v/>
      </c>
      <c r="FY133" s="43" t="str">
        <f t="shared" si="915"/>
        <v/>
      </c>
      <c r="FZ133" s="43" t="str">
        <f t="shared" si="916"/>
        <v/>
      </c>
      <c r="GA133" s="43" t="str">
        <f t="shared" si="917"/>
        <v/>
      </c>
      <c r="GB133" s="43" t="str">
        <f t="shared" si="918"/>
        <v/>
      </c>
      <c r="GC133" s="43" t="str">
        <f t="shared" si="919"/>
        <v/>
      </c>
      <c r="GD133" s="43" t="str">
        <f t="shared" si="920"/>
        <v/>
      </c>
      <c r="GE133" s="43" t="str">
        <f t="shared" si="921"/>
        <v/>
      </c>
      <c r="GF133" s="43" t="str">
        <f t="shared" si="922"/>
        <v/>
      </c>
      <c r="GG133" s="43" t="str">
        <f t="shared" si="923"/>
        <v/>
      </c>
      <c r="GH133" s="43" t="str">
        <f t="shared" si="924"/>
        <v/>
      </c>
      <c r="GI133" s="43" t="str">
        <f t="shared" si="925"/>
        <v/>
      </c>
      <c r="GJ133" s="43" t="str">
        <f t="shared" si="926"/>
        <v/>
      </c>
      <c r="GK133" s="43" t="str">
        <f t="shared" si="927"/>
        <v/>
      </c>
      <c r="GL133" s="43" t="str">
        <f t="shared" si="928"/>
        <v/>
      </c>
      <c r="GM133" s="43" t="str">
        <f t="shared" si="929"/>
        <v/>
      </c>
      <c r="GN133" s="1228">
        <f t="shared" si="930"/>
        <v>0</v>
      </c>
      <c r="GO133" s="1229">
        <f t="shared" si="931"/>
        <v>0</v>
      </c>
      <c r="GP133" s="656">
        <v>2010</v>
      </c>
      <c r="GQ133" s="4" t="str">
        <f t="shared" si="701"/>
        <v xml:space="preserve"> </v>
      </c>
      <c r="GR133" s="4" t="str">
        <f t="shared" si="702"/>
        <v xml:space="preserve"> </v>
      </c>
      <c r="GS133" s="4" t="str">
        <f t="shared" si="703"/>
        <v xml:space="preserve"> </v>
      </c>
      <c r="GT133" s="4" t="str">
        <f t="shared" si="704"/>
        <v xml:space="preserve"> </v>
      </c>
      <c r="GU133" s="4" t="str">
        <f t="shared" si="705"/>
        <v xml:space="preserve"> </v>
      </c>
      <c r="GV133" s="4" t="str">
        <f t="shared" si="706"/>
        <v xml:space="preserve"> </v>
      </c>
      <c r="GW133" s="4" t="str">
        <f t="shared" si="707"/>
        <v xml:space="preserve"> </v>
      </c>
      <c r="GX133" s="4" t="str">
        <f t="shared" si="708"/>
        <v xml:space="preserve"> </v>
      </c>
      <c r="GY133" s="4" t="str">
        <f t="shared" si="709"/>
        <v xml:space="preserve"> </v>
      </c>
      <c r="GZ133" s="4" t="str">
        <f t="shared" si="710"/>
        <v xml:space="preserve"> </v>
      </c>
      <c r="HA133" s="4" t="str">
        <f t="shared" si="711"/>
        <v xml:space="preserve"> </v>
      </c>
      <c r="HB133" s="4" t="str">
        <f t="shared" si="712"/>
        <v xml:space="preserve"> </v>
      </c>
      <c r="HC133" s="4" t="str">
        <f t="shared" si="713"/>
        <v xml:space="preserve"> </v>
      </c>
      <c r="HD133" s="4" t="str">
        <f t="shared" si="714"/>
        <v xml:space="preserve"> </v>
      </c>
      <c r="HE133" s="4" t="str">
        <f t="shared" si="715"/>
        <v xml:space="preserve"> </v>
      </c>
      <c r="HF133" s="4" t="str">
        <f t="shared" si="716"/>
        <v xml:space="preserve"> </v>
      </c>
      <c r="HG133" s="4" t="str">
        <f t="shared" si="717"/>
        <v xml:space="preserve"> </v>
      </c>
      <c r="HH133" s="4" t="str">
        <f t="shared" si="718"/>
        <v xml:space="preserve"> </v>
      </c>
      <c r="HI133" s="4" t="str">
        <f t="shared" si="719"/>
        <v xml:space="preserve"> </v>
      </c>
      <c r="HJ133" s="4" t="str">
        <f t="shared" si="720"/>
        <v xml:space="preserve"> </v>
      </c>
      <c r="HK133" s="4" t="str">
        <f t="shared" si="721"/>
        <v xml:space="preserve"> </v>
      </c>
      <c r="HL133" s="4" t="str">
        <f t="shared" si="722"/>
        <v xml:space="preserve"> </v>
      </c>
      <c r="HM133" s="4" t="str">
        <f t="shared" si="723"/>
        <v xml:space="preserve"> </v>
      </c>
      <c r="HN133" s="4" t="str">
        <f t="shared" si="724"/>
        <v xml:space="preserve"> </v>
      </c>
      <c r="HO133" s="4" t="str">
        <f t="shared" si="734"/>
        <v xml:space="preserve"> </v>
      </c>
      <c r="HP133" s="4" t="str">
        <f t="shared" si="725"/>
        <v xml:space="preserve"> </v>
      </c>
      <c r="HQ133" s="4" t="str">
        <f t="shared" si="726"/>
        <v xml:space="preserve"> </v>
      </c>
      <c r="HR133" s="4" t="str">
        <f t="shared" si="727"/>
        <v xml:space="preserve"> </v>
      </c>
      <c r="HS133" s="4" t="str">
        <f t="shared" si="728"/>
        <v xml:space="preserve"> </v>
      </c>
      <c r="HT133" s="4" t="str">
        <f t="shared" si="729"/>
        <v xml:space="preserve"> </v>
      </c>
      <c r="HU133" s="4">
        <f t="shared" ref="HU133:HU134" si="963">SUM(GQ133:HT133)</f>
        <v>0</v>
      </c>
      <c r="HV133" s="656">
        <v>2010</v>
      </c>
      <c r="HW133" s="528" t="str">
        <f t="shared" si="597"/>
        <v xml:space="preserve"> </v>
      </c>
      <c r="HX133" s="528" t="str">
        <f t="shared" si="598"/>
        <v xml:space="preserve"> </v>
      </c>
      <c r="HY133" s="528" t="str">
        <f t="shared" si="599"/>
        <v xml:space="preserve"> </v>
      </c>
      <c r="HZ133" s="528" t="str">
        <f t="shared" si="600"/>
        <v xml:space="preserve"> </v>
      </c>
      <c r="IA133" s="528" t="str">
        <f t="shared" si="601"/>
        <v xml:space="preserve"> </v>
      </c>
      <c r="IB133" s="528" t="str">
        <f t="shared" si="602"/>
        <v xml:space="preserve"> </v>
      </c>
      <c r="IC133" s="528" t="str">
        <f t="shared" si="603"/>
        <v xml:space="preserve"> </v>
      </c>
      <c r="ID133" s="528" t="str">
        <f t="shared" si="604"/>
        <v xml:space="preserve"> </v>
      </c>
      <c r="IE133" s="528" t="str">
        <f t="shared" si="605"/>
        <v xml:space="preserve"> </v>
      </c>
      <c r="IF133" s="528" t="str">
        <f t="shared" si="606"/>
        <v xml:space="preserve"> </v>
      </c>
      <c r="IG133" s="528" t="str">
        <f t="shared" si="607"/>
        <v xml:space="preserve"> </v>
      </c>
      <c r="IH133" s="528" t="str">
        <f t="shared" si="608"/>
        <v xml:space="preserve"> </v>
      </c>
      <c r="II133" s="528" t="str">
        <f t="shared" si="609"/>
        <v xml:space="preserve"> </v>
      </c>
      <c r="IJ133" s="528" t="str">
        <f t="shared" si="610"/>
        <v xml:space="preserve"> </v>
      </c>
      <c r="IK133" s="528" t="str">
        <f t="shared" si="611"/>
        <v xml:space="preserve"> </v>
      </c>
      <c r="IL133" s="528" t="str">
        <f t="shared" si="612"/>
        <v xml:space="preserve"> </v>
      </c>
      <c r="IM133" s="528" t="str">
        <f t="shared" si="613"/>
        <v xml:space="preserve"> </v>
      </c>
      <c r="IN133" s="528" t="str">
        <f t="shared" si="614"/>
        <v xml:space="preserve"> </v>
      </c>
      <c r="IO133" s="528" t="str">
        <f t="shared" si="615"/>
        <v xml:space="preserve"> </v>
      </c>
      <c r="IP133" s="528" t="str">
        <f t="shared" si="616"/>
        <v xml:space="preserve"> </v>
      </c>
      <c r="IQ133" s="528" t="str">
        <f t="shared" si="617"/>
        <v xml:space="preserve"> </v>
      </c>
      <c r="IR133" s="528" t="str">
        <f t="shared" si="618"/>
        <v xml:space="preserve"> </v>
      </c>
      <c r="IS133" s="528" t="str">
        <f t="shared" si="619"/>
        <v xml:space="preserve"> </v>
      </c>
      <c r="IT133" s="528" t="str">
        <f t="shared" si="620"/>
        <v xml:space="preserve"> </v>
      </c>
      <c r="IU133" s="528" t="str">
        <f t="shared" si="621"/>
        <v xml:space="preserve"> </v>
      </c>
      <c r="IV133" s="528" t="str">
        <f t="shared" si="622"/>
        <v xml:space="preserve"> </v>
      </c>
      <c r="IW133" s="528" t="str">
        <f t="shared" si="623"/>
        <v xml:space="preserve"> </v>
      </c>
      <c r="IX133" s="528" t="str">
        <f t="shared" si="624"/>
        <v xml:space="preserve"> </v>
      </c>
      <c r="IY133" s="528" t="str">
        <f t="shared" si="625"/>
        <v xml:space="preserve"> </v>
      </c>
      <c r="IZ133" s="528" t="str">
        <f t="shared" si="626"/>
        <v xml:space="preserve"> </v>
      </c>
      <c r="JA133" s="1177">
        <f t="shared" si="553"/>
        <v>0</v>
      </c>
      <c r="JB133" s="8">
        <f t="shared" si="896"/>
        <v>0</v>
      </c>
    </row>
    <row r="134" spans="1:262">
      <c r="A134" s="773">
        <v>2011</v>
      </c>
      <c r="B134" s="1226">
        <v>0</v>
      </c>
      <c r="C134" s="1189">
        <v>0</v>
      </c>
      <c r="D134" s="1189">
        <v>0</v>
      </c>
      <c r="E134" s="1189">
        <v>0</v>
      </c>
      <c r="F134" s="1227">
        <v>0</v>
      </c>
      <c r="G134" s="1214">
        <v>0</v>
      </c>
      <c r="H134" s="1189">
        <v>0</v>
      </c>
      <c r="I134" s="1189">
        <v>0</v>
      </c>
      <c r="J134" s="1189">
        <v>0</v>
      </c>
      <c r="K134" s="1227">
        <v>0</v>
      </c>
      <c r="L134" s="1214">
        <v>0</v>
      </c>
      <c r="M134" s="1189">
        <v>0</v>
      </c>
      <c r="N134" s="1189">
        <v>0</v>
      </c>
      <c r="O134" s="1189">
        <v>0</v>
      </c>
      <c r="P134" s="1227">
        <v>0</v>
      </c>
      <c r="Q134" s="1214">
        <v>0</v>
      </c>
      <c r="R134" s="1189">
        <v>0</v>
      </c>
      <c r="S134" s="1189">
        <v>0</v>
      </c>
      <c r="T134" s="1189">
        <v>0</v>
      </c>
      <c r="U134" s="1227">
        <v>0</v>
      </c>
      <c r="V134" s="1214">
        <v>0</v>
      </c>
      <c r="W134" s="1189">
        <v>0</v>
      </c>
      <c r="X134" s="1189">
        <v>0</v>
      </c>
      <c r="Y134" s="1189">
        <v>0</v>
      </c>
      <c r="Z134" s="1227">
        <v>0</v>
      </c>
      <c r="AA134" s="1214">
        <v>0</v>
      </c>
      <c r="AB134" s="1189">
        <v>0</v>
      </c>
      <c r="AC134" s="1189">
        <v>0</v>
      </c>
      <c r="AD134" s="1189">
        <v>0</v>
      </c>
      <c r="AE134" s="1227">
        <v>0</v>
      </c>
      <c r="AF134" s="1317"/>
      <c r="AG134" s="568">
        <f t="shared" si="897"/>
        <v>0</v>
      </c>
      <c r="AH134" s="504">
        <f t="shared" si="556"/>
        <v>0</v>
      </c>
      <c r="AI134" s="893">
        <f t="shared" si="627"/>
        <v>0</v>
      </c>
      <c r="AJ134" s="1178">
        <v>2011</v>
      </c>
      <c r="AK134" s="1263" t="str">
        <f t="shared" si="932"/>
        <v/>
      </c>
      <c r="AL134" s="1263" t="str">
        <f t="shared" si="933"/>
        <v/>
      </c>
      <c r="AM134" s="1263" t="str">
        <f t="shared" si="934"/>
        <v/>
      </c>
      <c r="AN134" s="1263" t="str">
        <f t="shared" si="935"/>
        <v/>
      </c>
      <c r="AO134" s="1263" t="str">
        <f t="shared" si="936"/>
        <v/>
      </c>
      <c r="AP134" s="1263" t="str">
        <f t="shared" si="937"/>
        <v/>
      </c>
      <c r="AQ134" s="1263" t="str">
        <f t="shared" si="938"/>
        <v/>
      </c>
      <c r="AR134" s="1263" t="str">
        <f t="shared" si="939"/>
        <v/>
      </c>
      <c r="AS134" s="1263" t="str">
        <f t="shared" si="940"/>
        <v/>
      </c>
      <c r="AT134" s="1263" t="str">
        <f t="shared" si="941"/>
        <v/>
      </c>
      <c r="AU134" s="1263" t="str">
        <f t="shared" si="942"/>
        <v/>
      </c>
      <c r="AV134" s="1263" t="str">
        <f t="shared" si="943"/>
        <v/>
      </c>
      <c r="AW134" s="1263" t="str">
        <f t="shared" si="944"/>
        <v/>
      </c>
      <c r="AX134" s="1263" t="str">
        <f t="shared" si="945"/>
        <v/>
      </c>
      <c r="AY134" s="1263" t="str">
        <f t="shared" si="946"/>
        <v/>
      </c>
      <c r="AZ134" s="1263" t="str">
        <f t="shared" si="947"/>
        <v/>
      </c>
      <c r="BA134" s="1263" t="str">
        <f t="shared" si="948"/>
        <v/>
      </c>
      <c r="BB134" s="1263" t="str">
        <f t="shared" si="949"/>
        <v/>
      </c>
      <c r="BC134" s="1263" t="str">
        <f t="shared" si="950"/>
        <v/>
      </c>
      <c r="BD134" s="1263" t="str">
        <f t="shared" si="951"/>
        <v/>
      </c>
      <c r="BE134" s="1263" t="str">
        <f t="shared" si="952"/>
        <v/>
      </c>
      <c r="BF134" s="1263" t="str">
        <f t="shared" si="953"/>
        <v/>
      </c>
      <c r="BG134" s="1263" t="str">
        <f t="shared" si="954"/>
        <v/>
      </c>
      <c r="BH134" s="1263" t="str">
        <f t="shared" si="955"/>
        <v/>
      </c>
      <c r="BI134" s="1263" t="str">
        <f t="shared" si="956"/>
        <v/>
      </c>
      <c r="BJ134" s="1263" t="str">
        <f t="shared" si="957"/>
        <v/>
      </c>
      <c r="BK134" s="1263" t="str">
        <f t="shared" si="958"/>
        <v/>
      </c>
      <c r="BL134" s="1263" t="str">
        <f t="shared" si="959"/>
        <v/>
      </c>
      <c r="BM134" s="1263" t="str">
        <f t="shared" si="960"/>
        <v/>
      </c>
      <c r="BN134" s="1263" t="str">
        <f t="shared" si="961"/>
        <v/>
      </c>
      <c r="BO134" s="1264">
        <f t="shared" si="962"/>
        <v>0</v>
      </c>
      <c r="BP134" s="1178">
        <v>2011</v>
      </c>
      <c r="BQ134" s="15" t="str">
        <f t="shared" si="796"/>
        <v/>
      </c>
      <c r="BR134" s="15" t="str">
        <f t="shared" si="797"/>
        <v/>
      </c>
      <c r="BS134" s="15" t="str">
        <f t="shared" si="798"/>
        <v/>
      </c>
      <c r="BT134" s="15" t="str">
        <f t="shared" si="799"/>
        <v/>
      </c>
      <c r="BU134" s="15" t="str">
        <f t="shared" si="800"/>
        <v/>
      </c>
      <c r="BV134" s="15" t="str">
        <f t="shared" si="801"/>
        <v/>
      </c>
      <c r="BW134" s="15" t="str">
        <f t="shared" si="802"/>
        <v/>
      </c>
      <c r="BX134" s="15" t="str">
        <f t="shared" si="803"/>
        <v/>
      </c>
      <c r="BY134" s="15" t="str">
        <f t="shared" si="804"/>
        <v/>
      </c>
      <c r="BZ134" s="15" t="str">
        <f t="shared" si="805"/>
        <v/>
      </c>
      <c r="CA134" s="15" t="str">
        <f t="shared" si="806"/>
        <v/>
      </c>
      <c r="CB134" s="15" t="str">
        <f t="shared" si="807"/>
        <v/>
      </c>
      <c r="CC134" s="15" t="str">
        <f t="shared" si="808"/>
        <v/>
      </c>
      <c r="CD134" s="15" t="str">
        <f t="shared" si="809"/>
        <v/>
      </c>
      <c r="CE134" s="15" t="str">
        <f t="shared" si="810"/>
        <v/>
      </c>
      <c r="CF134" s="15" t="str">
        <f t="shared" si="811"/>
        <v/>
      </c>
      <c r="CG134" s="15" t="str">
        <f t="shared" si="812"/>
        <v/>
      </c>
      <c r="CH134" s="15" t="str">
        <f t="shared" si="813"/>
        <v/>
      </c>
      <c r="CI134" s="15" t="str">
        <f t="shared" si="814"/>
        <v/>
      </c>
      <c r="CJ134" s="15" t="str">
        <f t="shared" si="815"/>
        <v/>
      </c>
      <c r="CK134" s="15" t="str">
        <f t="shared" si="816"/>
        <v/>
      </c>
      <c r="CL134" s="15" t="str">
        <f t="shared" si="817"/>
        <v/>
      </c>
      <c r="CM134" s="15" t="str">
        <f t="shared" si="818"/>
        <v/>
      </c>
      <c r="CN134" s="15" t="str">
        <f t="shared" si="819"/>
        <v/>
      </c>
      <c r="CO134" s="15" t="str">
        <f t="shared" si="820"/>
        <v/>
      </c>
      <c r="CP134" s="15" t="str">
        <f t="shared" si="821"/>
        <v/>
      </c>
      <c r="CQ134" s="15" t="str">
        <f t="shared" si="822"/>
        <v/>
      </c>
      <c r="CR134" s="15" t="str">
        <f t="shared" si="823"/>
        <v/>
      </c>
      <c r="CS134" s="15" t="str">
        <f t="shared" si="824"/>
        <v/>
      </c>
      <c r="CT134" s="15" t="str">
        <f t="shared" si="825"/>
        <v/>
      </c>
      <c r="CU134" s="1178">
        <v>2011</v>
      </c>
      <c r="CV134" s="14" t="str">
        <f t="shared" si="857"/>
        <v xml:space="preserve"> </v>
      </c>
      <c r="CW134" s="14" t="str">
        <f t="shared" si="858"/>
        <v xml:space="preserve"> </v>
      </c>
      <c r="CX134" s="14" t="str">
        <f t="shared" si="859"/>
        <v xml:space="preserve"> </v>
      </c>
      <c r="CY134" s="14" t="str">
        <f t="shared" si="860"/>
        <v xml:space="preserve"> </v>
      </c>
      <c r="CZ134" s="14" t="str">
        <f t="shared" si="861"/>
        <v xml:space="preserve"> </v>
      </c>
      <c r="DA134" s="14" t="str">
        <f t="shared" si="862"/>
        <v xml:space="preserve"> </v>
      </c>
      <c r="DB134" s="14" t="str">
        <f t="shared" si="863"/>
        <v xml:space="preserve"> </v>
      </c>
      <c r="DC134" s="14" t="str">
        <f t="shared" si="864"/>
        <v xml:space="preserve"> </v>
      </c>
      <c r="DD134" s="14" t="str">
        <f t="shared" si="865"/>
        <v xml:space="preserve"> </v>
      </c>
      <c r="DE134" s="14" t="str">
        <f t="shared" si="866"/>
        <v xml:space="preserve"> </v>
      </c>
      <c r="DF134" s="14" t="str">
        <f t="shared" si="867"/>
        <v xml:space="preserve"> </v>
      </c>
      <c r="DG134" s="14" t="str">
        <f t="shared" si="868"/>
        <v xml:space="preserve"> </v>
      </c>
      <c r="DH134" s="14" t="str">
        <f t="shared" si="869"/>
        <v xml:space="preserve"> </v>
      </c>
      <c r="DI134" s="14" t="str">
        <f t="shared" si="870"/>
        <v xml:space="preserve"> </v>
      </c>
      <c r="DJ134" s="14" t="str">
        <f t="shared" si="871"/>
        <v xml:space="preserve"> </v>
      </c>
      <c r="DK134" s="14" t="str">
        <f t="shared" si="872"/>
        <v xml:space="preserve"> </v>
      </c>
      <c r="DL134" s="14" t="str">
        <f t="shared" si="873"/>
        <v xml:space="preserve"> </v>
      </c>
      <c r="DM134" s="14" t="str">
        <f t="shared" si="874"/>
        <v xml:space="preserve"> </v>
      </c>
      <c r="DN134" s="14" t="str">
        <f t="shared" si="875"/>
        <v xml:space="preserve"> </v>
      </c>
      <c r="DO134" s="14" t="str">
        <f t="shared" si="876"/>
        <v xml:space="preserve"> </v>
      </c>
      <c r="DP134" s="14" t="str">
        <f t="shared" si="877"/>
        <v xml:space="preserve"> </v>
      </c>
      <c r="DQ134" s="14" t="str">
        <f t="shared" si="878"/>
        <v xml:space="preserve"> </v>
      </c>
      <c r="DR134" s="14" t="str">
        <f t="shared" si="879"/>
        <v xml:space="preserve"> </v>
      </c>
      <c r="DS134" s="14" t="str">
        <f t="shared" si="880"/>
        <v xml:space="preserve"> </v>
      </c>
      <c r="DT134" s="14" t="str">
        <f t="shared" si="881"/>
        <v xml:space="preserve"> </v>
      </c>
      <c r="DU134" s="14" t="str">
        <f t="shared" si="882"/>
        <v xml:space="preserve"> </v>
      </c>
      <c r="DV134" s="14" t="str">
        <f t="shared" si="883"/>
        <v xml:space="preserve"> </v>
      </c>
      <c r="DW134" s="14" t="str">
        <f t="shared" si="884"/>
        <v xml:space="preserve"> </v>
      </c>
      <c r="DX134" s="14" t="str">
        <f t="shared" si="885"/>
        <v xml:space="preserve"> </v>
      </c>
      <c r="DY134" s="14" t="str">
        <f t="shared" si="886"/>
        <v xml:space="preserve"> </v>
      </c>
      <c r="DZ134" s="14">
        <f t="shared" si="887"/>
        <v>0</v>
      </c>
      <c r="EA134" s="525"/>
      <c r="EB134" s="1178">
        <v>2011</v>
      </c>
      <c r="EC134" s="30" t="str">
        <f t="shared" si="826"/>
        <v xml:space="preserve"> </v>
      </c>
      <c r="ED134" s="30" t="str">
        <f t="shared" si="827"/>
        <v xml:space="preserve"> </v>
      </c>
      <c r="EE134" s="30" t="str">
        <f t="shared" si="828"/>
        <v xml:space="preserve"> </v>
      </c>
      <c r="EF134" s="30" t="str">
        <f t="shared" si="829"/>
        <v xml:space="preserve"> </v>
      </c>
      <c r="EG134" s="30" t="str">
        <f t="shared" si="830"/>
        <v xml:space="preserve"> </v>
      </c>
      <c r="EH134" s="30" t="str">
        <f t="shared" si="831"/>
        <v xml:space="preserve"> </v>
      </c>
      <c r="EI134" s="30" t="str">
        <f t="shared" si="832"/>
        <v xml:space="preserve"> </v>
      </c>
      <c r="EJ134" s="30" t="str">
        <f t="shared" si="833"/>
        <v xml:space="preserve"> </v>
      </c>
      <c r="EK134" s="30" t="str">
        <f t="shared" si="834"/>
        <v xml:space="preserve"> </v>
      </c>
      <c r="EL134" s="30" t="str">
        <f t="shared" si="835"/>
        <v xml:space="preserve"> </v>
      </c>
      <c r="EM134" s="30" t="str">
        <f t="shared" si="836"/>
        <v xml:space="preserve"> </v>
      </c>
      <c r="EN134" s="30" t="str">
        <f t="shared" si="837"/>
        <v xml:space="preserve"> </v>
      </c>
      <c r="EO134" s="30" t="str">
        <f t="shared" si="838"/>
        <v xml:space="preserve"> </v>
      </c>
      <c r="EP134" s="30" t="str">
        <f t="shared" si="839"/>
        <v xml:space="preserve"> </v>
      </c>
      <c r="EQ134" s="30" t="str">
        <f t="shared" si="840"/>
        <v xml:space="preserve"> </v>
      </c>
      <c r="ER134" s="30" t="str">
        <f t="shared" si="841"/>
        <v xml:space="preserve"> </v>
      </c>
      <c r="ES134" s="30" t="str">
        <f t="shared" si="842"/>
        <v xml:space="preserve"> </v>
      </c>
      <c r="ET134" s="30" t="str">
        <f t="shared" si="843"/>
        <v xml:space="preserve"> </v>
      </c>
      <c r="EU134" s="30" t="str">
        <f t="shared" si="844"/>
        <v xml:space="preserve"> </v>
      </c>
      <c r="EV134" s="30" t="str">
        <f t="shared" si="845"/>
        <v xml:space="preserve"> </v>
      </c>
      <c r="EW134" s="30" t="str">
        <f t="shared" si="846"/>
        <v xml:space="preserve"> </v>
      </c>
      <c r="EX134" s="30" t="str">
        <f t="shared" si="847"/>
        <v xml:space="preserve"> </v>
      </c>
      <c r="EY134" s="30" t="str">
        <f t="shared" si="848"/>
        <v xml:space="preserve"> </v>
      </c>
      <c r="EZ134" s="30" t="str">
        <f t="shared" si="849"/>
        <v xml:space="preserve"> </v>
      </c>
      <c r="FA134" s="30" t="str">
        <f t="shared" si="850"/>
        <v xml:space="preserve"> </v>
      </c>
      <c r="FB134" s="30" t="str">
        <f t="shared" si="851"/>
        <v xml:space="preserve"> </v>
      </c>
      <c r="FC134" s="30" t="str">
        <f t="shared" si="852"/>
        <v xml:space="preserve"> </v>
      </c>
      <c r="FD134" s="30" t="str">
        <f t="shared" si="853"/>
        <v xml:space="preserve"> </v>
      </c>
      <c r="FE134" s="30" t="str">
        <f t="shared" si="854"/>
        <v xml:space="preserve"> </v>
      </c>
      <c r="FF134" s="30" t="str">
        <f t="shared" si="855"/>
        <v xml:space="preserve"> </v>
      </c>
      <c r="FG134" s="639">
        <f t="shared" si="856"/>
        <v>0</v>
      </c>
      <c r="FI134" s="656">
        <v>2011</v>
      </c>
      <c r="FJ134" s="43" t="str">
        <f t="shared" si="900"/>
        <v/>
      </c>
      <c r="FK134" s="43" t="str">
        <f t="shared" si="901"/>
        <v/>
      </c>
      <c r="FL134" s="43" t="str">
        <f t="shared" si="902"/>
        <v/>
      </c>
      <c r="FM134" s="43" t="str">
        <f t="shared" si="903"/>
        <v/>
      </c>
      <c r="FN134" s="43" t="str">
        <f t="shared" si="904"/>
        <v/>
      </c>
      <c r="FO134" s="43" t="str">
        <f t="shared" si="905"/>
        <v/>
      </c>
      <c r="FP134" s="43" t="str">
        <f t="shared" si="906"/>
        <v/>
      </c>
      <c r="FQ134" s="43" t="str">
        <f t="shared" si="907"/>
        <v/>
      </c>
      <c r="FR134" s="43" t="str">
        <f t="shared" si="908"/>
        <v/>
      </c>
      <c r="FS134" s="43" t="str">
        <f t="shared" si="909"/>
        <v/>
      </c>
      <c r="FT134" s="43" t="str">
        <f t="shared" si="910"/>
        <v/>
      </c>
      <c r="FU134" s="43" t="str">
        <f t="shared" si="911"/>
        <v/>
      </c>
      <c r="FV134" s="43" t="str">
        <f t="shared" si="912"/>
        <v/>
      </c>
      <c r="FW134" s="43" t="str">
        <f t="shared" si="913"/>
        <v/>
      </c>
      <c r="FX134" s="43" t="str">
        <f t="shared" si="914"/>
        <v/>
      </c>
      <c r="FY134" s="43" t="str">
        <f t="shared" si="915"/>
        <v/>
      </c>
      <c r="FZ134" s="43" t="str">
        <f t="shared" si="916"/>
        <v/>
      </c>
      <c r="GA134" s="43" t="str">
        <f t="shared" si="917"/>
        <v/>
      </c>
      <c r="GB134" s="43" t="str">
        <f t="shared" si="918"/>
        <v/>
      </c>
      <c r="GC134" s="43" t="str">
        <f t="shared" si="919"/>
        <v/>
      </c>
      <c r="GD134" s="43" t="str">
        <f t="shared" si="920"/>
        <v/>
      </c>
      <c r="GE134" s="43" t="str">
        <f t="shared" si="921"/>
        <v/>
      </c>
      <c r="GF134" s="43" t="str">
        <f t="shared" si="922"/>
        <v/>
      </c>
      <c r="GG134" s="43" t="str">
        <f t="shared" si="923"/>
        <v/>
      </c>
      <c r="GH134" s="43" t="str">
        <f t="shared" si="924"/>
        <v/>
      </c>
      <c r="GI134" s="43" t="str">
        <f t="shared" si="925"/>
        <v/>
      </c>
      <c r="GJ134" s="43" t="str">
        <f t="shared" si="926"/>
        <v/>
      </c>
      <c r="GK134" s="43" t="str">
        <f t="shared" si="927"/>
        <v/>
      </c>
      <c r="GL134" s="43" t="str">
        <f t="shared" si="928"/>
        <v/>
      </c>
      <c r="GM134" s="43" t="str">
        <f t="shared" si="929"/>
        <v/>
      </c>
      <c r="GN134" s="1228">
        <f t="shared" si="930"/>
        <v>0</v>
      </c>
      <c r="GO134" s="1229">
        <f t="shared" si="931"/>
        <v>0</v>
      </c>
      <c r="GP134" s="656">
        <v>2011</v>
      </c>
      <c r="GQ134" s="4" t="str">
        <f t="shared" si="701"/>
        <v xml:space="preserve"> </v>
      </c>
      <c r="GR134" s="4" t="str">
        <f t="shared" si="702"/>
        <v xml:space="preserve"> </v>
      </c>
      <c r="GS134" s="4" t="str">
        <f t="shared" si="703"/>
        <v xml:space="preserve"> </v>
      </c>
      <c r="GT134" s="4" t="str">
        <f t="shared" si="704"/>
        <v xml:space="preserve"> </v>
      </c>
      <c r="GU134" s="4" t="str">
        <f t="shared" si="705"/>
        <v xml:space="preserve"> </v>
      </c>
      <c r="GV134" s="4" t="str">
        <f t="shared" si="706"/>
        <v xml:space="preserve"> </v>
      </c>
      <c r="GW134" s="4" t="str">
        <f t="shared" si="707"/>
        <v xml:space="preserve"> </v>
      </c>
      <c r="GX134" s="4" t="str">
        <f t="shared" si="708"/>
        <v xml:space="preserve"> </v>
      </c>
      <c r="GY134" s="4" t="str">
        <f t="shared" si="709"/>
        <v xml:space="preserve"> </v>
      </c>
      <c r="GZ134" s="4" t="str">
        <f t="shared" si="710"/>
        <v xml:space="preserve"> </v>
      </c>
      <c r="HA134" s="4" t="str">
        <f t="shared" si="711"/>
        <v xml:space="preserve"> </v>
      </c>
      <c r="HB134" s="4" t="str">
        <f t="shared" si="712"/>
        <v xml:space="preserve"> </v>
      </c>
      <c r="HC134" s="4" t="str">
        <f t="shared" si="713"/>
        <v xml:space="preserve"> </v>
      </c>
      <c r="HD134" s="4" t="str">
        <f t="shared" si="714"/>
        <v xml:space="preserve"> </v>
      </c>
      <c r="HE134" s="4" t="str">
        <f t="shared" si="715"/>
        <v xml:space="preserve"> </v>
      </c>
      <c r="HF134" s="4" t="str">
        <f t="shared" si="716"/>
        <v xml:space="preserve"> </v>
      </c>
      <c r="HG134" s="4" t="str">
        <f t="shared" si="717"/>
        <v xml:space="preserve"> </v>
      </c>
      <c r="HH134" s="4" t="str">
        <f t="shared" si="718"/>
        <v xml:space="preserve"> </v>
      </c>
      <c r="HI134" s="4" t="str">
        <f t="shared" si="719"/>
        <v xml:space="preserve"> </v>
      </c>
      <c r="HJ134" s="4" t="str">
        <f t="shared" si="720"/>
        <v xml:space="preserve"> </v>
      </c>
      <c r="HK134" s="4" t="str">
        <f t="shared" si="721"/>
        <v xml:space="preserve"> </v>
      </c>
      <c r="HL134" s="4" t="str">
        <f t="shared" si="722"/>
        <v xml:space="preserve"> </v>
      </c>
      <c r="HM134" s="4" t="str">
        <f t="shared" si="723"/>
        <v xml:space="preserve"> </v>
      </c>
      <c r="HN134" s="4" t="str">
        <f t="shared" si="724"/>
        <v xml:space="preserve"> </v>
      </c>
      <c r="HO134" s="4" t="str">
        <f t="shared" si="734"/>
        <v xml:space="preserve"> </v>
      </c>
      <c r="HP134" s="4" t="str">
        <f t="shared" si="725"/>
        <v xml:space="preserve"> </v>
      </c>
      <c r="HQ134" s="4" t="str">
        <f t="shared" si="726"/>
        <v xml:space="preserve"> </v>
      </c>
      <c r="HR134" s="4" t="str">
        <f t="shared" si="727"/>
        <v xml:space="preserve"> </v>
      </c>
      <c r="HS134" s="4" t="str">
        <f t="shared" si="728"/>
        <v xml:space="preserve"> </v>
      </c>
      <c r="HT134" s="4" t="str">
        <f t="shared" si="729"/>
        <v xml:space="preserve"> </v>
      </c>
      <c r="HU134" s="4">
        <f t="shared" si="963"/>
        <v>0</v>
      </c>
      <c r="HV134" s="656">
        <v>2011</v>
      </c>
      <c r="HW134" s="528" t="str">
        <f t="shared" si="597"/>
        <v xml:space="preserve"> </v>
      </c>
      <c r="HX134" s="528" t="str">
        <f t="shared" si="598"/>
        <v xml:space="preserve"> </v>
      </c>
      <c r="HY134" s="528" t="str">
        <f t="shared" si="599"/>
        <v xml:space="preserve"> </v>
      </c>
      <c r="HZ134" s="528" t="str">
        <f t="shared" si="600"/>
        <v xml:space="preserve"> </v>
      </c>
      <c r="IA134" s="528" t="str">
        <f t="shared" si="601"/>
        <v xml:space="preserve"> </v>
      </c>
      <c r="IB134" s="528" t="str">
        <f t="shared" si="602"/>
        <v xml:space="preserve"> </v>
      </c>
      <c r="IC134" s="528" t="str">
        <f t="shared" si="603"/>
        <v xml:space="preserve"> </v>
      </c>
      <c r="ID134" s="528" t="str">
        <f t="shared" si="604"/>
        <v xml:space="preserve"> </v>
      </c>
      <c r="IE134" s="528" t="str">
        <f t="shared" si="605"/>
        <v xml:space="preserve"> </v>
      </c>
      <c r="IF134" s="528" t="str">
        <f t="shared" si="606"/>
        <v xml:space="preserve"> </v>
      </c>
      <c r="IG134" s="528" t="str">
        <f t="shared" si="607"/>
        <v xml:space="preserve"> </v>
      </c>
      <c r="IH134" s="528" t="str">
        <f t="shared" si="608"/>
        <v xml:space="preserve"> </v>
      </c>
      <c r="II134" s="528" t="str">
        <f t="shared" si="609"/>
        <v xml:space="preserve"> </v>
      </c>
      <c r="IJ134" s="528" t="str">
        <f t="shared" si="610"/>
        <v xml:space="preserve"> </v>
      </c>
      <c r="IK134" s="528" t="str">
        <f t="shared" si="611"/>
        <v xml:space="preserve"> </v>
      </c>
      <c r="IL134" s="528" t="str">
        <f t="shared" si="612"/>
        <v xml:space="preserve"> </v>
      </c>
      <c r="IM134" s="528" t="str">
        <f t="shared" si="613"/>
        <v xml:space="preserve"> </v>
      </c>
      <c r="IN134" s="528" t="str">
        <f t="shared" si="614"/>
        <v xml:space="preserve"> </v>
      </c>
      <c r="IO134" s="528" t="str">
        <f t="shared" si="615"/>
        <v xml:space="preserve"> </v>
      </c>
      <c r="IP134" s="528" t="str">
        <f t="shared" si="616"/>
        <v xml:space="preserve"> </v>
      </c>
      <c r="IQ134" s="528" t="str">
        <f t="shared" si="617"/>
        <v xml:space="preserve"> </v>
      </c>
      <c r="IR134" s="528" t="str">
        <f t="shared" si="618"/>
        <v xml:space="preserve"> </v>
      </c>
      <c r="IS134" s="528" t="str">
        <f t="shared" si="619"/>
        <v xml:space="preserve"> </v>
      </c>
      <c r="IT134" s="528" t="str">
        <f t="shared" si="620"/>
        <v xml:space="preserve"> </v>
      </c>
      <c r="IU134" s="528" t="str">
        <f t="shared" si="621"/>
        <v xml:space="preserve"> </v>
      </c>
      <c r="IV134" s="528" t="str">
        <f t="shared" si="622"/>
        <v xml:space="preserve"> </v>
      </c>
      <c r="IW134" s="528" t="str">
        <f t="shared" si="623"/>
        <v xml:space="preserve"> </v>
      </c>
      <c r="IX134" s="528" t="str">
        <f t="shared" si="624"/>
        <v xml:space="preserve"> </v>
      </c>
      <c r="IY134" s="528" t="str">
        <f t="shared" si="625"/>
        <v xml:space="preserve"> </v>
      </c>
      <c r="IZ134" s="528" t="str">
        <f t="shared" si="626"/>
        <v xml:space="preserve"> </v>
      </c>
      <c r="JA134" s="1177">
        <f t="shared" si="553"/>
        <v>0</v>
      </c>
      <c r="JB134" s="8">
        <f t="shared" si="896"/>
        <v>0</v>
      </c>
    </row>
    <row r="135" spans="1:262">
      <c r="A135" s="773">
        <v>2012</v>
      </c>
      <c r="B135" s="1226">
        <v>0</v>
      </c>
      <c r="C135" s="1189">
        <v>0</v>
      </c>
      <c r="D135" s="1189">
        <v>0</v>
      </c>
      <c r="E135" s="1189">
        <v>0</v>
      </c>
      <c r="F135" s="1227">
        <v>0</v>
      </c>
      <c r="G135" s="1214">
        <v>0</v>
      </c>
      <c r="H135" s="1189">
        <v>0</v>
      </c>
      <c r="I135" s="1189">
        <v>0</v>
      </c>
      <c r="J135" s="1189">
        <v>0</v>
      </c>
      <c r="K135" s="1227">
        <v>0</v>
      </c>
      <c r="L135" s="1214">
        <v>0</v>
      </c>
      <c r="M135" s="1189">
        <v>0</v>
      </c>
      <c r="N135" s="1189">
        <v>0</v>
      </c>
      <c r="O135" s="1189">
        <v>0</v>
      </c>
      <c r="P135" s="1227">
        <v>0</v>
      </c>
      <c r="Q135" s="1214">
        <v>0</v>
      </c>
      <c r="R135" s="1189">
        <v>0</v>
      </c>
      <c r="S135" s="1189">
        <v>0</v>
      </c>
      <c r="T135" s="1189">
        <v>0</v>
      </c>
      <c r="U135" s="1227">
        <v>0</v>
      </c>
      <c r="V135" s="1214">
        <v>0</v>
      </c>
      <c r="W135" s="1189">
        <v>0</v>
      </c>
      <c r="X135" s="1189">
        <v>0</v>
      </c>
      <c r="Y135" s="1189">
        <v>0</v>
      </c>
      <c r="Z135" s="1227">
        <v>0</v>
      </c>
      <c r="AA135" s="1214">
        <v>0</v>
      </c>
      <c r="AB135" s="1189">
        <v>0</v>
      </c>
      <c r="AC135" s="1189">
        <v>0</v>
      </c>
      <c r="AD135" s="1189">
        <v>0</v>
      </c>
      <c r="AE135" s="1227">
        <v>0</v>
      </c>
      <c r="AF135" s="1317"/>
      <c r="AG135" s="568">
        <f t="shared" si="897"/>
        <v>0</v>
      </c>
      <c r="AH135" s="504">
        <f t="shared" si="556"/>
        <v>0</v>
      </c>
      <c r="AI135" s="893">
        <f t="shared" si="627"/>
        <v>0</v>
      </c>
      <c r="AJ135" s="1178">
        <v>2012</v>
      </c>
      <c r="AK135" s="1263" t="str">
        <f t="shared" si="932"/>
        <v/>
      </c>
      <c r="AL135" s="1263" t="str">
        <f t="shared" si="933"/>
        <v/>
      </c>
      <c r="AM135" s="1263" t="str">
        <f t="shared" si="934"/>
        <v/>
      </c>
      <c r="AN135" s="1263" t="str">
        <f t="shared" si="935"/>
        <v/>
      </c>
      <c r="AO135" s="1263" t="str">
        <f t="shared" si="936"/>
        <v/>
      </c>
      <c r="AP135" s="1263" t="str">
        <f t="shared" si="937"/>
        <v/>
      </c>
      <c r="AQ135" s="1263" t="str">
        <f t="shared" si="938"/>
        <v/>
      </c>
      <c r="AR135" s="1263" t="str">
        <f t="shared" si="939"/>
        <v/>
      </c>
      <c r="AS135" s="1263" t="str">
        <f t="shared" si="940"/>
        <v/>
      </c>
      <c r="AT135" s="1263" t="str">
        <f t="shared" si="941"/>
        <v/>
      </c>
      <c r="AU135" s="1263" t="str">
        <f t="shared" si="942"/>
        <v/>
      </c>
      <c r="AV135" s="1263" t="str">
        <f t="shared" si="943"/>
        <v/>
      </c>
      <c r="AW135" s="1263" t="str">
        <f t="shared" si="944"/>
        <v/>
      </c>
      <c r="AX135" s="1263" t="str">
        <f t="shared" si="945"/>
        <v/>
      </c>
      <c r="AY135" s="1263" t="str">
        <f t="shared" si="946"/>
        <v/>
      </c>
      <c r="AZ135" s="1263" t="str">
        <f t="shared" si="947"/>
        <v/>
      </c>
      <c r="BA135" s="1263" t="str">
        <f t="shared" si="948"/>
        <v/>
      </c>
      <c r="BB135" s="1263" t="str">
        <f t="shared" si="949"/>
        <v/>
      </c>
      <c r="BC135" s="1263" t="str">
        <f t="shared" si="950"/>
        <v/>
      </c>
      <c r="BD135" s="1263" t="str">
        <f t="shared" si="951"/>
        <v/>
      </c>
      <c r="BE135" s="1263" t="str">
        <f t="shared" si="952"/>
        <v/>
      </c>
      <c r="BF135" s="1263" t="str">
        <f t="shared" si="953"/>
        <v/>
      </c>
      <c r="BG135" s="1263" t="str">
        <f t="shared" si="954"/>
        <v/>
      </c>
      <c r="BH135" s="1263" t="str">
        <f t="shared" si="955"/>
        <v/>
      </c>
      <c r="BI135" s="1263" t="str">
        <f t="shared" si="956"/>
        <v/>
      </c>
      <c r="BJ135" s="1263" t="str">
        <f t="shared" si="957"/>
        <v/>
      </c>
      <c r="BK135" s="1263" t="str">
        <f t="shared" si="958"/>
        <v/>
      </c>
      <c r="BL135" s="1263" t="str">
        <f t="shared" si="959"/>
        <v/>
      </c>
      <c r="BM135" s="1263" t="str">
        <f t="shared" si="960"/>
        <v/>
      </c>
      <c r="BN135" s="1263" t="str">
        <f t="shared" si="961"/>
        <v/>
      </c>
      <c r="BO135" s="1264">
        <f t="shared" si="962"/>
        <v>0</v>
      </c>
      <c r="BP135" s="1178">
        <v>2012</v>
      </c>
      <c r="BQ135" s="15" t="str">
        <f t="shared" si="796"/>
        <v/>
      </c>
      <c r="BR135" s="15" t="str">
        <f t="shared" si="797"/>
        <v/>
      </c>
      <c r="BS135" s="15" t="str">
        <f t="shared" si="798"/>
        <v/>
      </c>
      <c r="BT135" s="15" t="str">
        <f t="shared" si="799"/>
        <v/>
      </c>
      <c r="BU135" s="15" t="str">
        <f t="shared" si="800"/>
        <v/>
      </c>
      <c r="BV135" s="15" t="str">
        <f t="shared" si="801"/>
        <v/>
      </c>
      <c r="BW135" s="15" t="str">
        <f t="shared" si="802"/>
        <v/>
      </c>
      <c r="BX135" s="15" t="str">
        <f t="shared" si="803"/>
        <v/>
      </c>
      <c r="BY135" s="15" t="str">
        <f t="shared" si="804"/>
        <v/>
      </c>
      <c r="BZ135" s="15" t="str">
        <f t="shared" si="805"/>
        <v/>
      </c>
      <c r="CA135" s="15" t="str">
        <f t="shared" si="806"/>
        <v/>
      </c>
      <c r="CB135" s="15" t="str">
        <f t="shared" si="807"/>
        <v/>
      </c>
      <c r="CC135" s="15" t="str">
        <f t="shared" si="808"/>
        <v/>
      </c>
      <c r="CD135" s="15" t="str">
        <f t="shared" si="809"/>
        <v/>
      </c>
      <c r="CE135" s="15" t="str">
        <f t="shared" si="810"/>
        <v/>
      </c>
      <c r="CF135" s="15" t="str">
        <f t="shared" si="811"/>
        <v/>
      </c>
      <c r="CG135" s="15" t="str">
        <f t="shared" si="812"/>
        <v/>
      </c>
      <c r="CH135" s="15" t="str">
        <f t="shared" si="813"/>
        <v/>
      </c>
      <c r="CI135" s="15" t="str">
        <f t="shared" si="814"/>
        <v/>
      </c>
      <c r="CJ135" s="15" t="str">
        <f t="shared" si="815"/>
        <v/>
      </c>
      <c r="CK135" s="15" t="str">
        <f t="shared" si="816"/>
        <v/>
      </c>
      <c r="CL135" s="15" t="str">
        <f t="shared" si="817"/>
        <v/>
      </c>
      <c r="CM135" s="15" t="str">
        <f t="shared" si="818"/>
        <v/>
      </c>
      <c r="CN135" s="15" t="str">
        <f t="shared" si="819"/>
        <v/>
      </c>
      <c r="CO135" s="15" t="str">
        <f t="shared" si="820"/>
        <v/>
      </c>
      <c r="CP135" s="15" t="str">
        <f t="shared" si="821"/>
        <v/>
      </c>
      <c r="CQ135" s="15" t="str">
        <f t="shared" si="822"/>
        <v/>
      </c>
      <c r="CR135" s="15" t="str">
        <f t="shared" si="823"/>
        <v/>
      </c>
      <c r="CS135" s="15" t="str">
        <f t="shared" si="824"/>
        <v/>
      </c>
      <c r="CT135" s="15" t="str">
        <f t="shared" si="825"/>
        <v/>
      </c>
      <c r="CU135" s="1178">
        <v>2012</v>
      </c>
      <c r="CV135" s="14" t="str">
        <f t="shared" si="857"/>
        <v xml:space="preserve"> </v>
      </c>
      <c r="CW135" s="14" t="str">
        <f t="shared" si="858"/>
        <v xml:space="preserve"> </v>
      </c>
      <c r="CX135" s="14" t="str">
        <f t="shared" si="859"/>
        <v xml:space="preserve"> </v>
      </c>
      <c r="CY135" s="14" t="str">
        <f t="shared" si="860"/>
        <v xml:space="preserve"> </v>
      </c>
      <c r="CZ135" s="14" t="str">
        <f t="shared" si="861"/>
        <v xml:space="preserve"> </v>
      </c>
      <c r="DA135" s="14" t="str">
        <f t="shared" si="862"/>
        <v xml:space="preserve"> </v>
      </c>
      <c r="DB135" s="14" t="str">
        <f t="shared" si="863"/>
        <v xml:space="preserve"> </v>
      </c>
      <c r="DC135" s="14" t="str">
        <f t="shared" si="864"/>
        <v xml:space="preserve"> </v>
      </c>
      <c r="DD135" s="14" t="str">
        <f t="shared" si="865"/>
        <v xml:space="preserve"> </v>
      </c>
      <c r="DE135" s="14" t="str">
        <f t="shared" si="866"/>
        <v xml:space="preserve"> </v>
      </c>
      <c r="DF135" s="14" t="str">
        <f t="shared" si="867"/>
        <v xml:space="preserve"> </v>
      </c>
      <c r="DG135" s="14" t="str">
        <f t="shared" si="868"/>
        <v xml:space="preserve"> </v>
      </c>
      <c r="DH135" s="14" t="str">
        <f t="shared" si="869"/>
        <v xml:space="preserve"> </v>
      </c>
      <c r="DI135" s="14" t="str">
        <f t="shared" si="870"/>
        <v xml:space="preserve"> </v>
      </c>
      <c r="DJ135" s="14" t="str">
        <f t="shared" si="871"/>
        <v xml:space="preserve"> </v>
      </c>
      <c r="DK135" s="14" t="str">
        <f t="shared" si="872"/>
        <v xml:space="preserve"> </v>
      </c>
      <c r="DL135" s="14" t="str">
        <f t="shared" si="873"/>
        <v xml:space="preserve"> </v>
      </c>
      <c r="DM135" s="14" t="str">
        <f t="shared" si="874"/>
        <v xml:space="preserve"> </v>
      </c>
      <c r="DN135" s="14" t="str">
        <f t="shared" si="875"/>
        <v xml:space="preserve"> </v>
      </c>
      <c r="DO135" s="14" t="str">
        <f t="shared" si="876"/>
        <v xml:space="preserve"> </v>
      </c>
      <c r="DP135" s="14" t="str">
        <f t="shared" si="877"/>
        <v xml:space="preserve"> </v>
      </c>
      <c r="DQ135" s="14" t="str">
        <f t="shared" si="878"/>
        <v xml:space="preserve"> </v>
      </c>
      <c r="DR135" s="14" t="str">
        <f t="shared" si="879"/>
        <v xml:space="preserve"> </v>
      </c>
      <c r="DS135" s="14" t="str">
        <f t="shared" si="880"/>
        <v xml:space="preserve"> </v>
      </c>
      <c r="DT135" s="14" t="str">
        <f t="shared" si="881"/>
        <v xml:space="preserve"> </v>
      </c>
      <c r="DU135" s="14" t="str">
        <f t="shared" si="882"/>
        <v xml:space="preserve"> </v>
      </c>
      <c r="DV135" s="14" t="str">
        <f t="shared" si="883"/>
        <v xml:space="preserve"> </v>
      </c>
      <c r="DW135" s="14" t="str">
        <f t="shared" si="884"/>
        <v xml:space="preserve"> </v>
      </c>
      <c r="DX135" s="14" t="str">
        <f t="shared" si="885"/>
        <v xml:space="preserve"> </v>
      </c>
      <c r="DY135" s="14" t="str">
        <f t="shared" si="886"/>
        <v xml:space="preserve"> </v>
      </c>
      <c r="DZ135" s="14">
        <f t="shared" si="887"/>
        <v>0</v>
      </c>
      <c r="EA135" s="525"/>
      <c r="EB135" s="1178">
        <v>2012</v>
      </c>
      <c r="EC135" s="30" t="str">
        <f t="shared" si="826"/>
        <v xml:space="preserve"> </v>
      </c>
      <c r="ED135" s="30" t="str">
        <f t="shared" si="827"/>
        <v xml:space="preserve"> </v>
      </c>
      <c r="EE135" s="30" t="str">
        <f t="shared" si="828"/>
        <v xml:space="preserve"> </v>
      </c>
      <c r="EF135" s="30" t="str">
        <f t="shared" si="829"/>
        <v xml:space="preserve"> </v>
      </c>
      <c r="EG135" s="30" t="str">
        <f t="shared" si="830"/>
        <v xml:space="preserve"> </v>
      </c>
      <c r="EH135" s="30" t="str">
        <f t="shared" si="831"/>
        <v xml:space="preserve"> </v>
      </c>
      <c r="EI135" s="30" t="str">
        <f t="shared" si="832"/>
        <v xml:space="preserve"> </v>
      </c>
      <c r="EJ135" s="30" t="str">
        <f t="shared" si="833"/>
        <v xml:space="preserve"> </v>
      </c>
      <c r="EK135" s="30" t="str">
        <f t="shared" si="834"/>
        <v xml:space="preserve"> </v>
      </c>
      <c r="EL135" s="30" t="str">
        <f t="shared" si="835"/>
        <v xml:space="preserve"> </v>
      </c>
      <c r="EM135" s="30" t="str">
        <f t="shared" si="836"/>
        <v xml:space="preserve"> </v>
      </c>
      <c r="EN135" s="30" t="str">
        <f t="shared" si="837"/>
        <v xml:space="preserve"> </v>
      </c>
      <c r="EO135" s="30" t="str">
        <f t="shared" si="838"/>
        <v xml:space="preserve"> </v>
      </c>
      <c r="EP135" s="30" t="str">
        <f t="shared" si="839"/>
        <v xml:space="preserve"> </v>
      </c>
      <c r="EQ135" s="30" t="str">
        <f t="shared" si="840"/>
        <v xml:space="preserve"> </v>
      </c>
      <c r="ER135" s="30" t="str">
        <f t="shared" si="841"/>
        <v xml:space="preserve"> </v>
      </c>
      <c r="ES135" s="30" t="str">
        <f t="shared" si="842"/>
        <v xml:space="preserve"> </v>
      </c>
      <c r="ET135" s="30" t="str">
        <f t="shared" si="843"/>
        <v xml:space="preserve"> </v>
      </c>
      <c r="EU135" s="30" t="str">
        <f t="shared" si="844"/>
        <v xml:space="preserve"> </v>
      </c>
      <c r="EV135" s="30" t="str">
        <f t="shared" si="845"/>
        <v xml:space="preserve"> </v>
      </c>
      <c r="EW135" s="30" t="str">
        <f t="shared" si="846"/>
        <v xml:space="preserve"> </v>
      </c>
      <c r="EX135" s="30" t="str">
        <f t="shared" si="847"/>
        <v xml:space="preserve"> </v>
      </c>
      <c r="EY135" s="30" t="str">
        <f t="shared" si="848"/>
        <v xml:space="preserve"> </v>
      </c>
      <c r="EZ135" s="30" t="str">
        <f t="shared" si="849"/>
        <v xml:space="preserve"> </v>
      </c>
      <c r="FA135" s="30" t="str">
        <f t="shared" si="850"/>
        <v xml:space="preserve"> </v>
      </c>
      <c r="FB135" s="30" t="str">
        <f t="shared" si="851"/>
        <v xml:space="preserve"> </v>
      </c>
      <c r="FC135" s="30" t="str">
        <f t="shared" si="852"/>
        <v xml:space="preserve"> </v>
      </c>
      <c r="FD135" s="30" t="str">
        <f t="shared" si="853"/>
        <v xml:space="preserve"> </v>
      </c>
      <c r="FE135" s="30" t="str">
        <f t="shared" si="854"/>
        <v xml:space="preserve"> </v>
      </c>
      <c r="FF135" s="30" t="str">
        <f t="shared" si="855"/>
        <v xml:space="preserve"> </v>
      </c>
      <c r="FG135" s="639">
        <f t="shared" si="856"/>
        <v>0</v>
      </c>
      <c r="FI135" s="656">
        <v>2012</v>
      </c>
      <c r="FJ135" s="43" t="str">
        <f t="shared" si="900"/>
        <v/>
      </c>
      <c r="FK135" s="43" t="str">
        <f t="shared" si="901"/>
        <v/>
      </c>
      <c r="FL135" s="43" t="str">
        <f t="shared" si="902"/>
        <v/>
      </c>
      <c r="FM135" s="43" t="str">
        <f t="shared" si="903"/>
        <v/>
      </c>
      <c r="FN135" s="43" t="str">
        <f t="shared" si="904"/>
        <v/>
      </c>
      <c r="FO135" s="43" t="str">
        <f t="shared" si="905"/>
        <v/>
      </c>
      <c r="FP135" s="43" t="str">
        <f t="shared" si="906"/>
        <v/>
      </c>
      <c r="FQ135" s="43" t="str">
        <f t="shared" si="907"/>
        <v/>
      </c>
      <c r="FR135" s="43" t="str">
        <f t="shared" si="908"/>
        <v/>
      </c>
      <c r="FS135" s="43" t="str">
        <f t="shared" si="909"/>
        <v/>
      </c>
      <c r="FT135" s="43" t="str">
        <f t="shared" si="910"/>
        <v/>
      </c>
      <c r="FU135" s="43" t="str">
        <f t="shared" si="911"/>
        <v/>
      </c>
      <c r="FV135" s="43" t="str">
        <f t="shared" si="912"/>
        <v/>
      </c>
      <c r="FW135" s="43" t="str">
        <f t="shared" si="913"/>
        <v/>
      </c>
      <c r="FX135" s="43" t="str">
        <f t="shared" si="914"/>
        <v/>
      </c>
      <c r="FY135" s="43" t="str">
        <f t="shared" si="915"/>
        <v/>
      </c>
      <c r="FZ135" s="43" t="str">
        <f t="shared" si="916"/>
        <v/>
      </c>
      <c r="GA135" s="43" t="str">
        <f t="shared" si="917"/>
        <v/>
      </c>
      <c r="GB135" s="43" t="str">
        <f t="shared" si="918"/>
        <v/>
      </c>
      <c r="GC135" s="43" t="str">
        <f t="shared" si="919"/>
        <v/>
      </c>
      <c r="GD135" s="43" t="str">
        <f t="shared" si="920"/>
        <v/>
      </c>
      <c r="GE135" s="43" t="str">
        <f t="shared" si="921"/>
        <v/>
      </c>
      <c r="GF135" s="43" t="str">
        <f t="shared" si="922"/>
        <v/>
      </c>
      <c r="GG135" s="43" t="str">
        <f t="shared" si="923"/>
        <v/>
      </c>
      <c r="GH135" s="43" t="str">
        <f t="shared" si="924"/>
        <v/>
      </c>
      <c r="GI135" s="43" t="str">
        <f t="shared" si="925"/>
        <v/>
      </c>
      <c r="GJ135" s="43" t="str">
        <f t="shared" si="926"/>
        <v/>
      </c>
      <c r="GK135" s="43" t="str">
        <f t="shared" si="927"/>
        <v/>
      </c>
      <c r="GL135" s="43" t="str">
        <f t="shared" si="928"/>
        <v/>
      </c>
      <c r="GM135" s="43" t="str">
        <f t="shared" si="929"/>
        <v/>
      </c>
      <c r="GN135" s="1228">
        <f t="shared" si="930"/>
        <v>0</v>
      </c>
      <c r="GO135" s="1229">
        <f t="shared" si="931"/>
        <v>0</v>
      </c>
      <c r="GP135" s="656">
        <v>2012</v>
      </c>
      <c r="GQ135" s="4" t="str">
        <f t="shared" ref="GQ135:GQ153" si="964">IF(OR(B135="M",B135=0)," ",1)</f>
        <v xml:space="preserve"> </v>
      </c>
      <c r="GR135" s="4" t="str">
        <f t="shared" ref="GR135:GR153" si="965">IF(OR(C135="M",C135=0)," ",1)</f>
        <v xml:space="preserve"> </v>
      </c>
      <c r="GS135" s="4" t="str">
        <f t="shared" ref="GS135:GS153" si="966">IF(OR(D135="M",D135=0)," ",1)</f>
        <v xml:space="preserve"> </v>
      </c>
      <c r="GT135" s="4" t="str">
        <f t="shared" ref="GT135:GT153" si="967">IF(OR(E135="M",E135=0)," ",1)</f>
        <v xml:space="preserve"> </v>
      </c>
      <c r="GU135" s="4" t="str">
        <f t="shared" ref="GU135:GU153" si="968">IF(OR(F135="M",F135=0)," ",1)</f>
        <v xml:space="preserve"> </v>
      </c>
      <c r="GV135" s="4" t="str">
        <f t="shared" ref="GV135:GV153" si="969">IF(OR(G135="M",G135=0)," ",1)</f>
        <v xml:space="preserve"> </v>
      </c>
      <c r="GW135" s="4" t="str">
        <f t="shared" ref="GW135:GW153" si="970">IF(OR(H135="M",H135=0)," ",1)</f>
        <v xml:space="preserve"> </v>
      </c>
      <c r="GX135" s="4" t="str">
        <f t="shared" ref="GX135:GX153" si="971">IF(OR(I135="M",I135=0)," ",1)</f>
        <v xml:space="preserve"> </v>
      </c>
      <c r="GY135" s="4" t="str">
        <f t="shared" ref="GY135:GY153" si="972">IF(OR(J135="M",J135=0)," ",1)</f>
        <v xml:space="preserve"> </v>
      </c>
      <c r="GZ135" s="4" t="str">
        <f t="shared" ref="GZ135:GZ153" si="973">IF(OR(K135="M",K135=0)," ",1)</f>
        <v xml:space="preserve"> </v>
      </c>
      <c r="HA135" s="4" t="str">
        <f t="shared" ref="HA135:HA153" si="974">IF(OR(L135="M",L135=0)," ",1)</f>
        <v xml:space="preserve"> </v>
      </c>
      <c r="HB135" s="4" t="str">
        <f t="shared" ref="HB135:HB153" si="975">IF(OR(M135="M",M135=0)," ",1)</f>
        <v xml:space="preserve"> </v>
      </c>
      <c r="HC135" s="4" t="str">
        <f t="shared" ref="HC135:HC153" si="976">IF(OR(N135="M",N135=0)," ",1)</f>
        <v xml:space="preserve"> </v>
      </c>
      <c r="HD135" s="4" t="str">
        <f t="shared" ref="HD135:HD153" si="977">IF(OR(O135="M",O135=0)," ",1)</f>
        <v xml:space="preserve"> </v>
      </c>
      <c r="HE135" s="4" t="str">
        <f t="shared" ref="HE135:HE153" si="978">IF(OR(P135="M",P135=0)," ",1)</f>
        <v xml:space="preserve"> </v>
      </c>
      <c r="HF135" s="4" t="str">
        <f t="shared" ref="HF135:HF153" si="979">IF(OR(Q135="M",Q135=0)," ",1)</f>
        <v xml:space="preserve"> </v>
      </c>
      <c r="HG135" s="4" t="str">
        <f t="shared" ref="HG135:HG153" si="980">IF(OR(R135="M",R135=0)," ",1)</f>
        <v xml:space="preserve"> </v>
      </c>
      <c r="HH135" s="4" t="str">
        <f t="shared" ref="HH135:HH153" si="981">IF(OR(S135="M",S135=0)," ",1)</f>
        <v xml:space="preserve"> </v>
      </c>
      <c r="HI135" s="4" t="str">
        <f t="shared" ref="HI135:HI153" si="982">IF(OR(T135="M",T135=0)," ",1)</f>
        <v xml:space="preserve"> </v>
      </c>
      <c r="HJ135" s="4" t="str">
        <f t="shared" ref="HJ135:HJ153" si="983">IF(OR(U135="M",U135=0)," ",1)</f>
        <v xml:space="preserve"> </v>
      </c>
      <c r="HK135" s="4" t="str">
        <f t="shared" ref="HK135:HK153" si="984">IF(OR(V135="M",V135=0)," ",1)</f>
        <v xml:space="preserve"> </v>
      </c>
      <c r="HL135" s="4" t="str">
        <f t="shared" ref="HL135:HL153" si="985">IF(OR(W135="M",W135=0)," ",1)</f>
        <v xml:space="preserve"> </v>
      </c>
      <c r="HM135" s="4" t="str">
        <f t="shared" ref="HM135:HM153" si="986">IF(OR(X135="M",X135=0)," ",1)</f>
        <v xml:space="preserve"> </v>
      </c>
      <c r="HN135" s="4" t="str">
        <f t="shared" ref="HN135:HN153" si="987">IF(OR(Y135="M",Y135=0)," ",1)</f>
        <v xml:space="preserve"> </v>
      </c>
      <c r="HO135" s="4" t="str">
        <f t="shared" ref="HO135:HO153" si="988">IF(OR(Z135="M",Z135=0)," ",1)</f>
        <v xml:space="preserve"> </v>
      </c>
      <c r="HP135" s="4" t="str">
        <f t="shared" ref="HP135:HP153" si="989">IF(OR(AA135="M",AA135=0)," ",1)</f>
        <v xml:space="preserve"> </v>
      </c>
      <c r="HQ135" s="4" t="str">
        <f t="shared" ref="HQ135:HQ153" si="990">IF(OR(AB135="M",AB135=0)," ",1)</f>
        <v xml:space="preserve"> </v>
      </c>
      <c r="HR135" s="4" t="str">
        <f t="shared" ref="HR135:HR153" si="991">IF(OR(AC135="M",AC135=0)," ",1)</f>
        <v xml:space="preserve"> </v>
      </c>
      <c r="HS135" s="4" t="str">
        <f t="shared" ref="HS135:HS153" si="992">IF(OR(AD135="M",AD135=0)," ",1)</f>
        <v xml:space="preserve"> </v>
      </c>
      <c r="HT135" s="4" t="str">
        <f t="shared" ref="HT135:HT153" si="993">IF(OR(AE135="M",AE135=0)," ",1)</f>
        <v xml:space="preserve"> </v>
      </c>
      <c r="HU135" s="4">
        <f t="shared" ref="HU135:HU153" si="994">SUM(GQ135:HT135)</f>
        <v>0</v>
      </c>
      <c r="HV135" s="656">
        <v>2012</v>
      </c>
      <c r="HW135" s="528" t="str">
        <f t="shared" si="597"/>
        <v xml:space="preserve"> </v>
      </c>
      <c r="HX135" s="528" t="str">
        <f t="shared" si="598"/>
        <v xml:space="preserve"> </v>
      </c>
      <c r="HY135" s="528" t="str">
        <f t="shared" si="599"/>
        <v xml:space="preserve"> </v>
      </c>
      <c r="HZ135" s="528" t="str">
        <f t="shared" si="600"/>
        <v xml:space="preserve"> </v>
      </c>
      <c r="IA135" s="528" t="str">
        <f t="shared" si="601"/>
        <v xml:space="preserve"> </v>
      </c>
      <c r="IB135" s="528" t="str">
        <f t="shared" si="602"/>
        <v xml:space="preserve"> </v>
      </c>
      <c r="IC135" s="528" t="str">
        <f t="shared" si="603"/>
        <v xml:space="preserve"> </v>
      </c>
      <c r="ID135" s="528" t="str">
        <f t="shared" si="604"/>
        <v xml:space="preserve"> </v>
      </c>
      <c r="IE135" s="528" t="str">
        <f t="shared" si="605"/>
        <v xml:space="preserve"> </v>
      </c>
      <c r="IF135" s="528" t="str">
        <f t="shared" si="606"/>
        <v xml:space="preserve"> </v>
      </c>
      <c r="IG135" s="528" t="str">
        <f t="shared" si="607"/>
        <v xml:space="preserve"> </v>
      </c>
      <c r="IH135" s="528" t="str">
        <f t="shared" si="608"/>
        <v xml:space="preserve"> </v>
      </c>
      <c r="II135" s="528" t="str">
        <f t="shared" si="609"/>
        <v xml:space="preserve"> </v>
      </c>
      <c r="IJ135" s="528" t="str">
        <f t="shared" si="610"/>
        <v xml:space="preserve"> </v>
      </c>
      <c r="IK135" s="528" t="str">
        <f t="shared" si="611"/>
        <v xml:space="preserve"> </v>
      </c>
      <c r="IL135" s="528" t="str">
        <f t="shared" si="612"/>
        <v xml:space="preserve"> </v>
      </c>
      <c r="IM135" s="528" t="str">
        <f t="shared" si="613"/>
        <v xml:space="preserve"> </v>
      </c>
      <c r="IN135" s="528" t="str">
        <f t="shared" si="614"/>
        <v xml:space="preserve"> </v>
      </c>
      <c r="IO135" s="528" t="str">
        <f t="shared" si="615"/>
        <v xml:space="preserve"> </v>
      </c>
      <c r="IP135" s="528" t="str">
        <f t="shared" si="616"/>
        <v xml:space="preserve"> </v>
      </c>
      <c r="IQ135" s="528" t="str">
        <f t="shared" si="617"/>
        <v xml:space="preserve"> </v>
      </c>
      <c r="IR135" s="528" t="str">
        <f t="shared" si="618"/>
        <v xml:space="preserve"> </v>
      </c>
      <c r="IS135" s="528" t="str">
        <f t="shared" si="619"/>
        <v xml:space="preserve"> </v>
      </c>
      <c r="IT135" s="528" t="str">
        <f t="shared" si="620"/>
        <v xml:space="preserve"> </v>
      </c>
      <c r="IU135" s="528" t="str">
        <f t="shared" si="621"/>
        <v xml:space="preserve"> </v>
      </c>
      <c r="IV135" s="528" t="str">
        <f t="shared" si="622"/>
        <v xml:space="preserve"> </v>
      </c>
      <c r="IW135" s="528" t="str">
        <f t="shared" si="623"/>
        <v xml:space="preserve"> </v>
      </c>
      <c r="IX135" s="528" t="str">
        <f t="shared" si="624"/>
        <v xml:space="preserve"> </v>
      </c>
      <c r="IY135" s="528" t="str">
        <f t="shared" si="625"/>
        <v xml:space="preserve"> </v>
      </c>
      <c r="IZ135" s="528" t="str">
        <f t="shared" si="626"/>
        <v xml:space="preserve"> </v>
      </c>
      <c r="JA135" s="1177">
        <f t="shared" si="553"/>
        <v>0</v>
      </c>
      <c r="JB135" s="8">
        <f t="shared" si="896"/>
        <v>0</v>
      </c>
    </row>
    <row r="136" spans="1:262">
      <c r="A136" s="773">
        <v>2013</v>
      </c>
      <c r="B136" s="1226">
        <v>0</v>
      </c>
      <c r="C136" s="1189">
        <v>0</v>
      </c>
      <c r="D136" s="1189">
        <v>0</v>
      </c>
      <c r="E136" s="1189">
        <v>0</v>
      </c>
      <c r="F136" s="1227">
        <v>0</v>
      </c>
      <c r="G136" s="1214">
        <v>0</v>
      </c>
      <c r="H136" s="1189">
        <v>0</v>
      </c>
      <c r="I136" s="1189">
        <v>0</v>
      </c>
      <c r="J136" s="1189">
        <v>0</v>
      </c>
      <c r="K136" s="1227">
        <v>0</v>
      </c>
      <c r="L136" s="1214">
        <v>0</v>
      </c>
      <c r="M136" s="1189" t="s">
        <v>60</v>
      </c>
      <c r="N136" s="1189">
        <v>0</v>
      </c>
      <c r="O136" s="1189">
        <v>0</v>
      </c>
      <c r="P136" s="1227">
        <v>0</v>
      </c>
      <c r="Q136" s="1214">
        <v>0</v>
      </c>
      <c r="R136" s="1189">
        <v>0</v>
      </c>
      <c r="S136" s="1189">
        <v>0</v>
      </c>
      <c r="T136" s="1189">
        <v>0</v>
      </c>
      <c r="U136" s="1227">
        <v>0</v>
      </c>
      <c r="V136" s="1214">
        <v>0</v>
      </c>
      <c r="W136" s="1189">
        <v>0</v>
      </c>
      <c r="X136" s="1189">
        <v>0</v>
      </c>
      <c r="Y136" s="1189">
        <v>0</v>
      </c>
      <c r="Z136" s="1227">
        <v>0</v>
      </c>
      <c r="AA136" s="1214">
        <v>0</v>
      </c>
      <c r="AB136" s="1189" t="s">
        <v>60</v>
      </c>
      <c r="AC136" s="1189">
        <v>0</v>
      </c>
      <c r="AD136" s="1189">
        <v>0</v>
      </c>
      <c r="AE136" s="1227">
        <v>0</v>
      </c>
      <c r="AF136" s="1317"/>
      <c r="AG136" s="568">
        <f t="shared" si="897"/>
        <v>0</v>
      </c>
      <c r="AH136" s="504" t="str">
        <f t="shared" si="556"/>
        <v>Trace</v>
      </c>
      <c r="AI136" s="893">
        <f t="shared" si="627"/>
        <v>0</v>
      </c>
      <c r="AJ136" s="1178">
        <v>2013</v>
      </c>
      <c r="AK136" s="1263" t="str">
        <f t="shared" si="932"/>
        <v/>
      </c>
      <c r="AL136" s="1263" t="str">
        <f t="shared" si="933"/>
        <v/>
      </c>
      <c r="AM136" s="1263" t="str">
        <f t="shared" si="934"/>
        <v/>
      </c>
      <c r="AN136" s="1263" t="str">
        <f t="shared" si="935"/>
        <v/>
      </c>
      <c r="AO136" s="1263" t="str">
        <f t="shared" si="936"/>
        <v/>
      </c>
      <c r="AP136" s="1263" t="str">
        <f t="shared" si="937"/>
        <v/>
      </c>
      <c r="AQ136" s="1263" t="str">
        <f t="shared" si="938"/>
        <v/>
      </c>
      <c r="AR136" s="1263" t="str">
        <f t="shared" si="939"/>
        <v/>
      </c>
      <c r="AS136" s="1263" t="str">
        <f t="shared" si="940"/>
        <v/>
      </c>
      <c r="AT136" s="1263" t="str">
        <f t="shared" si="941"/>
        <v/>
      </c>
      <c r="AU136" s="1263" t="str">
        <f t="shared" si="942"/>
        <v/>
      </c>
      <c r="AV136" s="1263" t="str">
        <f t="shared" si="943"/>
        <v/>
      </c>
      <c r="AW136" s="1263" t="str">
        <f t="shared" si="944"/>
        <v/>
      </c>
      <c r="AX136" s="1263" t="str">
        <f t="shared" si="945"/>
        <v/>
      </c>
      <c r="AY136" s="1263" t="str">
        <f t="shared" si="946"/>
        <v/>
      </c>
      <c r="AZ136" s="1263" t="str">
        <f t="shared" si="947"/>
        <v/>
      </c>
      <c r="BA136" s="1263" t="str">
        <f t="shared" si="948"/>
        <v/>
      </c>
      <c r="BB136" s="1263" t="str">
        <f t="shared" si="949"/>
        <v/>
      </c>
      <c r="BC136" s="1263" t="str">
        <f t="shared" si="950"/>
        <v/>
      </c>
      <c r="BD136" s="1263" t="str">
        <f t="shared" si="951"/>
        <v/>
      </c>
      <c r="BE136" s="1263" t="str">
        <f t="shared" si="952"/>
        <v/>
      </c>
      <c r="BF136" s="1263" t="str">
        <f t="shared" si="953"/>
        <v/>
      </c>
      <c r="BG136" s="1263" t="str">
        <f t="shared" si="954"/>
        <v/>
      </c>
      <c r="BH136" s="1263" t="str">
        <f t="shared" si="955"/>
        <v/>
      </c>
      <c r="BI136" s="1263" t="str">
        <f t="shared" si="956"/>
        <v/>
      </c>
      <c r="BJ136" s="1263" t="str">
        <f t="shared" si="957"/>
        <v/>
      </c>
      <c r="BK136" s="1263" t="str">
        <f t="shared" si="958"/>
        <v/>
      </c>
      <c r="BL136" s="1263" t="str">
        <f t="shared" si="959"/>
        <v/>
      </c>
      <c r="BM136" s="1263" t="str">
        <f t="shared" si="960"/>
        <v/>
      </c>
      <c r="BN136" s="1263" t="str">
        <f t="shared" si="961"/>
        <v/>
      </c>
      <c r="BO136" s="1264">
        <f t="shared" si="962"/>
        <v>0</v>
      </c>
      <c r="BP136" s="1178">
        <v>2013</v>
      </c>
      <c r="BQ136" s="15" t="str">
        <f t="shared" si="796"/>
        <v/>
      </c>
      <c r="BR136" s="15" t="str">
        <f t="shared" si="797"/>
        <v/>
      </c>
      <c r="BS136" s="15" t="str">
        <f t="shared" si="798"/>
        <v/>
      </c>
      <c r="BT136" s="15" t="str">
        <f t="shared" si="799"/>
        <v/>
      </c>
      <c r="BU136" s="15" t="str">
        <f t="shared" si="800"/>
        <v/>
      </c>
      <c r="BV136" s="15" t="str">
        <f t="shared" si="801"/>
        <v/>
      </c>
      <c r="BW136" s="15" t="str">
        <f t="shared" si="802"/>
        <v/>
      </c>
      <c r="BX136" s="15" t="str">
        <f t="shared" si="803"/>
        <v/>
      </c>
      <c r="BY136" s="15" t="str">
        <f t="shared" si="804"/>
        <v/>
      </c>
      <c r="BZ136" s="15" t="str">
        <f t="shared" si="805"/>
        <v/>
      </c>
      <c r="CA136" s="15" t="str">
        <f t="shared" si="806"/>
        <v/>
      </c>
      <c r="CB136" s="15" t="str">
        <f t="shared" si="807"/>
        <v/>
      </c>
      <c r="CC136" s="15" t="str">
        <f t="shared" si="808"/>
        <v/>
      </c>
      <c r="CD136" s="15" t="str">
        <f t="shared" si="809"/>
        <v/>
      </c>
      <c r="CE136" s="15" t="str">
        <f t="shared" si="810"/>
        <v/>
      </c>
      <c r="CF136" s="15" t="str">
        <f t="shared" si="811"/>
        <v/>
      </c>
      <c r="CG136" s="15" t="str">
        <f t="shared" si="812"/>
        <v/>
      </c>
      <c r="CH136" s="15" t="str">
        <f t="shared" si="813"/>
        <v/>
      </c>
      <c r="CI136" s="15" t="str">
        <f t="shared" si="814"/>
        <v/>
      </c>
      <c r="CJ136" s="15" t="str">
        <f t="shared" si="815"/>
        <v/>
      </c>
      <c r="CK136" s="15" t="str">
        <f t="shared" si="816"/>
        <v/>
      </c>
      <c r="CL136" s="15" t="str">
        <f t="shared" si="817"/>
        <v/>
      </c>
      <c r="CM136" s="15" t="str">
        <f t="shared" si="818"/>
        <v/>
      </c>
      <c r="CN136" s="15" t="str">
        <f t="shared" si="819"/>
        <v/>
      </c>
      <c r="CO136" s="15" t="str">
        <f t="shared" si="820"/>
        <v/>
      </c>
      <c r="CP136" s="15" t="str">
        <f t="shared" si="821"/>
        <v/>
      </c>
      <c r="CQ136" s="15" t="str">
        <f t="shared" si="822"/>
        <v/>
      </c>
      <c r="CR136" s="15" t="str">
        <f t="shared" si="823"/>
        <v/>
      </c>
      <c r="CS136" s="15" t="str">
        <f t="shared" si="824"/>
        <v/>
      </c>
      <c r="CT136" s="15" t="str">
        <f t="shared" si="825"/>
        <v/>
      </c>
      <c r="CU136" s="1178">
        <v>2013</v>
      </c>
      <c r="CV136" s="14" t="str">
        <f t="shared" si="857"/>
        <v xml:space="preserve"> </v>
      </c>
      <c r="CW136" s="14" t="str">
        <f t="shared" si="858"/>
        <v xml:space="preserve"> </v>
      </c>
      <c r="CX136" s="14" t="str">
        <f t="shared" si="859"/>
        <v xml:space="preserve"> </v>
      </c>
      <c r="CY136" s="14" t="str">
        <f t="shared" si="860"/>
        <v xml:space="preserve"> </v>
      </c>
      <c r="CZ136" s="14" t="str">
        <f t="shared" si="861"/>
        <v xml:space="preserve"> </v>
      </c>
      <c r="DA136" s="14" t="str">
        <f t="shared" si="862"/>
        <v xml:space="preserve"> </v>
      </c>
      <c r="DB136" s="14" t="str">
        <f t="shared" si="863"/>
        <v xml:space="preserve"> </v>
      </c>
      <c r="DC136" s="14" t="str">
        <f t="shared" si="864"/>
        <v xml:space="preserve"> </v>
      </c>
      <c r="DD136" s="14" t="str">
        <f t="shared" si="865"/>
        <v xml:space="preserve"> </v>
      </c>
      <c r="DE136" s="14" t="str">
        <f t="shared" si="866"/>
        <v xml:space="preserve"> </v>
      </c>
      <c r="DF136" s="14" t="str">
        <f t="shared" si="867"/>
        <v xml:space="preserve"> </v>
      </c>
      <c r="DG136" s="14" t="str">
        <f t="shared" si="868"/>
        <v xml:space="preserve"> </v>
      </c>
      <c r="DH136" s="14" t="str">
        <f t="shared" si="869"/>
        <v xml:space="preserve"> </v>
      </c>
      <c r="DI136" s="14" t="str">
        <f t="shared" si="870"/>
        <v xml:space="preserve"> </v>
      </c>
      <c r="DJ136" s="14" t="str">
        <f t="shared" si="871"/>
        <v xml:space="preserve"> </v>
      </c>
      <c r="DK136" s="14" t="str">
        <f t="shared" si="872"/>
        <v xml:space="preserve"> </v>
      </c>
      <c r="DL136" s="14" t="str">
        <f t="shared" si="873"/>
        <v xml:space="preserve"> </v>
      </c>
      <c r="DM136" s="14" t="str">
        <f t="shared" si="874"/>
        <v xml:space="preserve"> </v>
      </c>
      <c r="DN136" s="14" t="str">
        <f t="shared" si="875"/>
        <v xml:space="preserve"> </v>
      </c>
      <c r="DO136" s="14" t="str">
        <f t="shared" si="876"/>
        <v xml:space="preserve"> </v>
      </c>
      <c r="DP136" s="14" t="str">
        <f t="shared" si="877"/>
        <v xml:space="preserve"> </v>
      </c>
      <c r="DQ136" s="14" t="str">
        <f t="shared" si="878"/>
        <v xml:space="preserve"> </v>
      </c>
      <c r="DR136" s="14" t="str">
        <f t="shared" si="879"/>
        <v xml:space="preserve"> </v>
      </c>
      <c r="DS136" s="14" t="str">
        <f t="shared" si="880"/>
        <v xml:space="preserve"> </v>
      </c>
      <c r="DT136" s="14" t="str">
        <f t="shared" si="881"/>
        <v xml:space="preserve"> </v>
      </c>
      <c r="DU136" s="14" t="str">
        <f t="shared" si="882"/>
        <v xml:space="preserve"> </v>
      </c>
      <c r="DV136" s="14" t="str">
        <f t="shared" si="883"/>
        <v xml:space="preserve"> </v>
      </c>
      <c r="DW136" s="14" t="str">
        <f t="shared" si="884"/>
        <v xml:space="preserve"> </v>
      </c>
      <c r="DX136" s="14" t="str">
        <f t="shared" si="885"/>
        <v xml:space="preserve"> </v>
      </c>
      <c r="DY136" s="14" t="str">
        <f t="shared" si="886"/>
        <v xml:space="preserve"> </v>
      </c>
      <c r="DZ136" s="14">
        <f t="shared" si="887"/>
        <v>0</v>
      </c>
      <c r="EA136" s="525"/>
      <c r="EB136" s="1178">
        <v>2013</v>
      </c>
      <c r="EC136" s="30" t="str">
        <f t="shared" si="826"/>
        <v xml:space="preserve"> </v>
      </c>
      <c r="ED136" s="30" t="str">
        <f t="shared" si="827"/>
        <v xml:space="preserve"> </v>
      </c>
      <c r="EE136" s="30" t="str">
        <f t="shared" si="828"/>
        <v xml:space="preserve"> </v>
      </c>
      <c r="EF136" s="30" t="str">
        <f t="shared" si="829"/>
        <v xml:space="preserve"> </v>
      </c>
      <c r="EG136" s="30" t="str">
        <f t="shared" si="830"/>
        <v xml:space="preserve"> </v>
      </c>
      <c r="EH136" s="30" t="str">
        <f t="shared" si="831"/>
        <v xml:space="preserve"> </v>
      </c>
      <c r="EI136" s="30" t="str">
        <f t="shared" si="832"/>
        <v xml:space="preserve"> </v>
      </c>
      <c r="EJ136" s="30" t="str">
        <f t="shared" si="833"/>
        <v xml:space="preserve"> </v>
      </c>
      <c r="EK136" s="30" t="str">
        <f t="shared" si="834"/>
        <v xml:space="preserve"> </v>
      </c>
      <c r="EL136" s="30" t="str">
        <f t="shared" si="835"/>
        <v xml:space="preserve"> </v>
      </c>
      <c r="EM136" s="30" t="str">
        <f t="shared" si="836"/>
        <v xml:space="preserve"> </v>
      </c>
      <c r="EN136" s="30" t="str">
        <f t="shared" si="837"/>
        <v xml:space="preserve"> </v>
      </c>
      <c r="EO136" s="30" t="str">
        <f t="shared" si="838"/>
        <v xml:space="preserve"> </v>
      </c>
      <c r="EP136" s="30" t="str">
        <f t="shared" si="839"/>
        <v xml:space="preserve"> </v>
      </c>
      <c r="EQ136" s="30" t="str">
        <f t="shared" si="840"/>
        <v xml:space="preserve"> </v>
      </c>
      <c r="ER136" s="30" t="str">
        <f t="shared" si="841"/>
        <v xml:space="preserve"> </v>
      </c>
      <c r="ES136" s="30" t="str">
        <f t="shared" si="842"/>
        <v xml:space="preserve"> </v>
      </c>
      <c r="ET136" s="30" t="str">
        <f t="shared" si="843"/>
        <v xml:space="preserve"> </v>
      </c>
      <c r="EU136" s="30" t="str">
        <f t="shared" si="844"/>
        <v xml:space="preserve"> </v>
      </c>
      <c r="EV136" s="30" t="str">
        <f t="shared" si="845"/>
        <v xml:space="preserve"> </v>
      </c>
      <c r="EW136" s="30" t="str">
        <f t="shared" si="846"/>
        <v xml:space="preserve"> </v>
      </c>
      <c r="EX136" s="30" t="str">
        <f t="shared" si="847"/>
        <v xml:space="preserve"> </v>
      </c>
      <c r="EY136" s="30" t="str">
        <f t="shared" si="848"/>
        <v xml:space="preserve"> </v>
      </c>
      <c r="EZ136" s="30" t="str">
        <f t="shared" si="849"/>
        <v xml:space="preserve"> </v>
      </c>
      <c r="FA136" s="30" t="str">
        <f t="shared" si="850"/>
        <v xml:space="preserve"> </v>
      </c>
      <c r="FB136" s="30" t="str">
        <f t="shared" si="851"/>
        <v xml:space="preserve"> </v>
      </c>
      <c r="FC136" s="30" t="str">
        <f t="shared" si="852"/>
        <v xml:space="preserve"> </v>
      </c>
      <c r="FD136" s="30" t="str">
        <f t="shared" si="853"/>
        <v xml:space="preserve"> </v>
      </c>
      <c r="FE136" s="30" t="str">
        <f t="shared" si="854"/>
        <v xml:space="preserve"> </v>
      </c>
      <c r="FF136" s="30" t="str">
        <f t="shared" si="855"/>
        <v xml:space="preserve"> </v>
      </c>
      <c r="FG136" s="639">
        <f t="shared" si="856"/>
        <v>0</v>
      </c>
      <c r="FI136" s="656">
        <v>2013</v>
      </c>
      <c r="FJ136" s="43" t="str">
        <f t="shared" si="900"/>
        <v/>
      </c>
      <c r="FK136" s="43" t="str">
        <f t="shared" si="901"/>
        <v/>
      </c>
      <c r="FL136" s="43" t="str">
        <f t="shared" si="902"/>
        <v/>
      </c>
      <c r="FM136" s="43" t="str">
        <f t="shared" si="903"/>
        <v/>
      </c>
      <c r="FN136" s="43" t="str">
        <f t="shared" si="904"/>
        <v/>
      </c>
      <c r="FO136" s="43" t="str">
        <f t="shared" si="905"/>
        <v/>
      </c>
      <c r="FP136" s="43" t="str">
        <f t="shared" si="906"/>
        <v/>
      </c>
      <c r="FQ136" s="43" t="str">
        <f t="shared" si="907"/>
        <v/>
      </c>
      <c r="FR136" s="43" t="str">
        <f t="shared" si="908"/>
        <v/>
      </c>
      <c r="FS136" s="43" t="str">
        <f t="shared" si="909"/>
        <v/>
      </c>
      <c r="FT136" s="43" t="str">
        <f t="shared" si="910"/>
        <v/>
      </c>
      <c r="FU136" s="43" t="str">
        <f t="shared" si="911"/>
        <v/>
      </c>
      <c r="FV136" s="43" t="str">
        <f t="shared" si="912"/>
        <v/>
      </c>
      <c r="FW136" s="43" t="str">
        <f t="shared" si="913"/>
        <v/>
      </c>
      <c r="FX136" s="43" t="str">
        <f t="shared" si="914"/>
        <v/>
      </c>
      <c r="FY136" s="43" t="str">
        <f t="shared" si="915"/>
        <v/>
      </c>
      <c r="FZ136" s="43" t="str">
        <f t="shared" si="916"/>
        <v/>
      </c>
      <c r="GA136" s="43" t="str">
        <f t="shared" si="917"/>
        <v/>
      </c>
      <c r="GB136" s="43" t="str">
        <f t="shared" si="918"/>
        <v/>
      </c>
      <c r="GC136" s="43" t="str">
        <f t="shared" si="919"/>
        <v/>
      </c>
      <c r="GD136" s="43" t="str">
        <f t="shared" si="920"/>
        <v/>
      </c>
      <c r="GE136" s="43" t="str">
        <f t="shared" si="921"/>
        <v/>
      </c>
      <c r="GF136" s="43" t="str">
        <f t="shared" si="922"/>
        <v/>
      </c>
      <c r="GG136" s="43" t="str">
        <f t="shared" si="923"/>
        <v/>
      </c>
      <c r="GH136" s="43" t="str">
        <f t="shared" si="924"/>
        <v/>
      </c>
      <c r="GI136" s="43" t="str">
        <f t="shared" si="925"/>
        <v/>
      </c>
      <c r="GJ136" s="43" t="str">
        <f t="shared" si="926"/>
        <v/>
      </c>
      <c r="GK136" s="43" t="str">
        <f t="shared" si="927"/>
        <v/>
      </c>
      <c r="GL136" s="43" t="str">
        <f t="shared" si="928"/>
        <v/>
      </c>
      <c r="GM136" s="43" t="str">
        <f t="shared" si="929"/>
        <v/>
      </c>
      <c r="GN136" s="1228">
        <f t="shared" si="930"/>
        <v>0</v>
      </c>
      <c r="GO136" s="1229">
        <f t="shared" si="931"/>
        <v>0</v>
      </c>
      <c r="GP136" s="656">
        <v>2013</v>
      </c>
      <c r="GQ136" s="4" t="str">
        <f t="shared" si="964"/>
        <v xml:space="preserve"> </v>
      </c>
      <c r="GR136" s="4" t="str">
        <f t="shared" si="965"/>
        <v xml:space="preserve"> </v>
      </c>
      <c r="GS136" s="4" t="str">
        <f t="shared" si="966"/>
        <v xml:space="preserve"> </v>
      </c>
      <c r="GT136" s="4" t="str">
        <f t="shared" si="967"/>
        <v xml:space="preserve"> </v>
      </c>
      <c r="GU136" s="4" t="str">
        <f t="shared" si="968"/>
        <v xml:space="preserve"> </v>
      </c>
      <c r="GV136" s="4" t="str">
        <f t="shared" si="969"/>
        <v xml:space="preserve"> </v>
      </c>
      <c r="GW136" s="4" t="str">
        <f t="shared" si="970"/>
        <v xml:space="preserve"> </v>
      </c>
      <c r="GX136" s="4" t="str">
        <f t="shared" si="971"/>
        <v xml:space="preserve"> </v>
      </c>
      <c r="GY136" s="4" t="str">
        <f t="shared" si="972"/>
        <v xml:space="preserve"> </v>
      </c>
      <c r="GZ136" s="4" t="str">
        <f t="shared" si="973"/>
        <v xml:space="preserve"> </v>
      </c>
      <c r="HA136" s="4" t="str">
        <f t="shared" si="974"/>
        <v xml:space="preserve"> </v>
      </c>
      <c r="HB136" s="4">
        <f t="shared" si="975"/>
        <v>1</v>
      </c>
      <c r="HC136" s="4" t="str">
        <f t="shared" si="976"/>
        <v xml:space="preserve"> </v>
      </c>
      <c r="HD136" s="4" t="str">
        <f t="shared" si="977"/>
        <v xml:space="preserve"> </v>
      </c>
      <c r="HE136" s="4" t="str">
        <f t="shared" si="978"/>
        <v xml:space="preserve"> </v>
      </c>
      <c r="HF136" s="4" t="str">
        <f t="shared" si="979"/>
        <v xml:space="preserve"> </v>
      </c>
      <c r="HG136" s="4" t="str">
        <f t="shared" si="980"/>
        <v xml:space="preserve"> </v>
      </c>
      <c r="HH136" s="4" t="str">
        <f t="shared" si="981"/>
        <v xml:space="preserve"> </v>
      </c>
      <c r="HI136" s="4" t="str">
        <f t="shared" si="982"/>
        <v xml:space="preserve"> </v>
      </c>
      <c r="HJ136" s="4" t="str">
        <f t="shared" si="983"/>
        <v xml:space="preserve"> </v>
      </c>
      <c r="HK136" s="4" t="str">
        <f t="shared" si="984"/>
        <v xml:space="preserve"> </v>
      </c>
      <c r="HL136" s="4" t="str">
        <f t="shared" si="985"/>
        <v xml:space="preserve"> </v>
      </c>
      <c r="HM136" s="4" t="str">
        <f t="shared" si="986"/>
        <v xml:space="preserve"> </v>
      </c>
      <c r="HN136" s="4" t="str">
        <f t="shared" si="987"/>
        <v xml:space="preserve"> </v>
      </c>
      <c r="HO136" s="4" t="str">
        <f t="shared" si="988"/>
        <v xml:space="preserve"> </v>
      </c>
      <c r="HP136" s="4" t="str">
        <f t="shared" si="989"/>
        <v xml:space="preserve"> </v>
      </c>
      <c r="HQ136" s="4">
        <f t="shared" si="990"/>
        <v>1</v>
      </c>
      <c r="HR136" s="4" t="str">
        <f t="shared" si="991"/>
        <v xml:space="preserve"> </v>
      </c>
      <c r="HS136" s="4" t="str">
        <f t="shared" si="992"/>
        <v xml:space="preserve"> </v>
      </c>
      <c r="HT136" s="4" t="str">
        <f t="shared" si="993"/>
        <v xml:space="preserve"> </v>
      </c>
      <c r="HU136" s="4">
        <f t="shared" si="994"/>
        <v>2</v>
      </c>
      <c r="HV136" s="656">
        <v>2012</v>
      </c>
      <c r="HW136" s="528" t="str">
        <f t="shared" ref="HW136:HW153" si="995">IF(B136="T", 1, " ")</f>
        <v xml:space="preserve"> </v>
      </c>
      <c r="HX136" s="528" t="str">
        <f t="shared" ref="HX136:HX153" si="996">IF(C136="T", 1, " ")</f>
        <v xml:space="preserve"> </v>
      </c>
      <c r="HY136" s="528" t="str">
        <f t="shared" ref="HY136:HY153" si="997">IF(D136="T", 1, " ")</f>
        <v xml:space="preserve"> </v>
      </c>
      <c r="HZ136" s="528" t="str">
        <f t="shared" ref="HZ136:HZ153" si="998">IF(E136="T", 1, " ")</f>
        <v xml:space="preserve"> </v>
      </c>
      <c r="IA136" s="528" t="str">
        <f t="shared" ref="IA136:IA153" si="999">IF(F136="T", 1, " ")</f>
        <v xml:space="preserve"> </v>
      </c>
      <c r="IB136" s="528" t="str">
        <f t="shared" ref="IB136:IB153" si="1000">IF(G136="T", 1, " ")</f>
        <v xml:space="preserve"> </v>
      </c>
      <c r="IC136" s="528" t="str">
        <f t="shared" ref="IC136:IC153" si="1001">IF(H136="T", 1, " ")</f>
        <v xml:space="preserve"> </v>
      </c>
      <c r="ID136" s="528" t="str">
        <f t="shared" ref="ID136:ID153" si="1002">IF(I136="T", 1, " ")</f>
        <v xml:space="preserve"> </v>
      </c>
      <c r="IE136" s="528" t="str">
        <f t="shared" ref="IE136:IE153" si="1003">IF(J136="T", 1, " ")</f>
        <v xml:space="preserve"> </v>
      </c>
      <c r="IF136" s="528" t="str">
        <f t="shared" ref="IF136:IF153" si="1004">IF(K136="T", 1, " ")</f>
        <v xml:space="preserve"> </v>
      </c>
      <c r="IG136" s="528" t="str">
        <f t="shared" ref="IG136:IG153" si="1005">IF(L136="T", 1, " ")</f>
        <v xml:space="preserve"> </v>
      </c>
      <c r="IH136" s="528">
        <f t="shared" ref="IH136:IH153" si="1006">IF(M136="T", 1, " ")</f>
        <v>1</v>
      </c>
      <c r="II136" s="528" t="str">
        <f t="shared" ref="II136:II153" si="1007">IF(N136="T", 1, " ")</f>
        <v xml:space="preserve"> </v>
      </c>
      <c r="IJ136" s="528" t="str">
        <f t="shared" ref="IJ136:IJ153" si="1008">IF(O136="T", 1, " ")</f>
        <v xml:space="preserve"> </v>
      </c>
      <c r="IK136" s="528" t="str">
        <f t="shared" ref="IK136:IK153" si="1009">IF(P136="T", 1, " ")</f>
        <v xml:space="preserve"> </v>
      </c>
      <c r="IL136" s="528" t="str">
        <f t="shared" ref="IL136:IL153" si="1010">IF(Q136="T", 1, " ")</f>
        <v xml:space="preserve"> </v>
      </c>
      <c r="IM136" s="528" t="str">
        <f t="shared" ref="IM136:IM153" si="1011">IF(R136="T", 1, " ")</f>
        <v xml:space="preserve"> </v>
      </c>
      <c r="IN136" s="528" t="str">
        <f t="shared" ref="IN136:IN153" si="1012">IF(S136="T", 1, " ")</f>
        <v xml:space="preserve"> </v>
      </c>
      <c r="IO136" s="528" t="str">
        <f t="shared" ref="IO136:IO153" si="1013">IF(T136="T", 1, " ")</f>
        <v xml:space="preserve"> </v>
      </c>
      <c r="IP136" s="528" t="str">
        <f t="shared" ref="IP136:IP153" si="1014">IF(U136="T", 1, " ")</f>
        <v xml:space="preserve"> </v>
      </c>
      <c r="IQ136" s="528" t="str">
        <f t="shared" ref="IQ136:IQ153" si="1015">IF(V136="T", 1, " ")</f>
        <v xml:space="preserve"> </v>
      </c>
      <c r="IR136" s="528" t="str">
        <f t="shared" ref="IR136:IR153" si="1016">IF(W136="T", 1, " ")</f>
        <v xml:space="preserve"> </v>
      </c>
      <c r="IS136" s="528" t="str">
        <f t="shared" ref="IS136:IS153" si="1017">IF(X136="T", 1, " ")</f>
        <v xml:space="preserve"> </v>
      </c>
      <c r="IT136" s="528" t="str">
        <f t="shared" ref="IT136:IT153" si="1018">IF(Y136="T", 1, " ")</f>
        <v xml:space="preserve"> </v>
      </c>
      <c r="IU136" s="528" t="str">
        <f t="shared" ref="IU136:IU153" si="1019">IF(Z136="T", 1, " ")</f>
        <v xml:space="preserve"> </v>
      </c>
      <c r="IV136" s="528" t="str">
        <f t="shared" ref="IV136:IV153" si="1020">IF(AA136="T", 1, " ")</f>
        <v xml:space="preserve"> </v>
      </c>
      <c r="IW136" s="528">
        <f t="shared" ref="IW136:IW153" si="1021">IF(AB136="T", 1, " ")</f>
        <v>1</v>
      </c>
      <c r="IX136" s="528" t="str">
        <f t="shared" ref="IX136:IX153" si="1022">IF(AC136="T", 1, " ")</f>
        <v xml:space="preserve"> </v>
      </c>
      <c r="IY136" s="528" t="str">
        <f t="shared" ref="IY136:IY153" si="1023">IF(AD136="T", 1, " ")</f>
        <v xml:space="preserve"> </v>
      </c>
      <c r="IZ136" s="528" t="str">
        <f t="shared" ref="IZ136:IZ153" si="1024">IF(AE136="T", 1, " ")</f>
        <v xml:space="preserve"> </v>
      </c>
      <c r="JA136" s="1328">
        <f t="shared" ref="JA136:JA153" si="1025">SUM(HW136:IZ136)</f>
        <v>2</v>
      </c>
      <c r="JB136" s="8">
        <f t="shared" ref="JB136:JB153" si="1026">AG136</f>
        <v>0</v>
      </c>
    </row>
    <row r="137" spans="1:262">
      <c r="A137" s="773">
        <v>2014</v>
      </c>
      <c r="B137" s="1226">
        <v>0</v>
      </c>
      <c r="C137" s="1189">
        <v>0</v>
      </c>
      <c r="D137" s="1189">
        <v>0</v>
      </c>
      <c r="E137" s="1189">
        <v>0</v>
      </c>
      <c r="F137" s="1227">
        <v>0</v>
      </c>
      <c r="G137" s="1214">
        <v>0</v>
      </c>
      <c r="H137" s="1189">
        <v>0</v>
      </c>
      <c r="I137" s="1189">
        <v>0</v>
      </c>
      <c r="J137" s="1189">
        <v>0</v>
      </c>
      <c r="K137" s="1227">
        <v>0</v>
      </c>
      <c r="L137" s="1214">
        <v>0</v>
      </c>
      <c r="M137" s="1189">
        <v>0</v>
      </c>
      <c r="N137" s="1189">
        <v>0</v>
      </c>
      <c r="O137" s="1189">
        <v>0</v>
      </c>
      <c r="P137" s="1227">
        <v>0</v>
      </c>
      <c r="Q137" s="1214">
        <v>0</v>
      </c>
      <c r="R137" s="1189">
        <v>0</v>
      </c>
      <c r="S137" s="1189">
        <v>0</v>
      </c>
      <c r="T137" s="1189">
        <v>0</v>
      </c>
      <c r="U137" s="1227">
        <v>0</v>
      </c>
      <c r="V137" s="1214">
        <v>0</v>
      </c>
      <c r="W137" s="1189">
        <v>0</v>
      </c>
      <c r="X137" s="1189">
        <v>0</v>
      </c>
      <c r="Y137" s="1189">
        <v>0</v>
      </c>
      <c r="Z137" s="1227">
        <v>0</v>
      </c>
      <c r="AA137" s="1214" t="s">
        <v>60</v>
      </c>
      <c r="AB137" s="1189">
        <v>0</v>
      </c>
      <c r="AC137" s="1189">
        <v>0</v>
      </c>
      <c r="AD137" s="1189">
        <v>0</v>
      </c>
      <c r="AE137" s="1227">
        <v>0</v>
      </c>
      <c r="AF137" s="1317"/>
      <c r="AG137" s="568">
        <f t="shared" si="897"/>
        <v>0</v>
      </c>
      <c r="AH137" s="504" t="str">
        <f t="shared" si="556"/>
        <v>Trace</v>
      </c>
      <c r="AI137" s="893">
        <f t="shared" si="627"/>
        <v>0</v>
      </c>
      <c r="AJ137" s="1178">
        <v>2014</v>
      </c>
      <c r="AK137" s="1263" t="str">
        <f t="shared" si="932"/>
        <v/>
      </c>
      <c r="AL137" s="1263" t="str">
        <f t="shared" si="933"/>
        <v/>
      </c>
      <c r="AM137" s="1263" t="str">
        <f t="shared" si="934"/>
        <v/>
      </c>
      <c r="AN137" s="1263" t="str">
        <f t="shared" si="935"/>
        <v/>
      </c>
      <c r="AO137" s="1263" t="str">
        <f t="shared" si="936"/>
        <v/>
      </c>
      <c r="AP137" s="1263" t="str">
        <f t="shared" si="937"/>
        <v/>
      </c>
      <c r="AQ137" s="1263" t="str">
        <f t="shared" si="938"/>
        <v/>
      </c>
      <c r="AR137" s="1263" t="str">
        <f t="shared" si="939"/>
        <v/>
      </c>
      <c r="AS137" s="1263" t="str">
        <f t="shared" si="940"/>
        <v/>
      </c>
      <c r="AT137" s="1263" t="str">
        <f t="shared" si="941"/>
        <v/>
      </c>
      <c r="AU137" s="1263" t="str">
        <f t="shared" si="942"/>
        <v/>
      </c>
      <c r="AV137" s="1263" t="str">
        <f t="shared" si="943"/>
        <v/>
      </c>
      <c r="AW137" s="1263" t="str">
        <f t="shared" si="944"/>
        <v/>
      </c>
      <c r="AX137" s="1263" t="str">
        <f t="shared" si="945"/>
        <v/>
      </c>
      <c r="AY137" s="1263" t="str">
        <f t="shared" si="946"/>
        <v/>
      </c>
      <c r="AZ137" s="1263" t="str">
        <f t="shared" si="947"/>
        <v/>
      </c>
      <c r="BA137" s="1263" t="str">
        <f t="shared" si="948"/>
        <v/>
      </c>
      <c r="BB137" s="1263" t="str">
        <f t="shared" si="949"/>
        <v/>
      </c>
      <c r="BC137" s="1263" t="str">
        <f t="shared" si="950"/>
        <v/>
      </c>
      <c r="BD137" s="1263" t="str">
        <f t="shared" si="951"/>
        <v/>
      </c>
      <c r="BE137" s="1263" t="str">
        <f t="shared" si="952"/>
        <v/>
      </c>
      <c r="BF137" s="1263" t="str">
        <f t="shared" si="953"/>
        <v/>
      </c>
      <c r="BG137" s="1263" t="str">
        <f t="shared" si="954"/>
        <v/>
      </c>
      <c r="BH137" s="1263" t="str">
        <f t="shared" si="955"/>
        <v/>
      </c>
      <c r="BI137" s="1263" t="str">
        <f t="shared" si="956"/>
        <v/>
      </c>
      <c r="BJ137" s="1263" t="str">
        <f t="shared" si="957"/>
        <v/>
      </c>
      <c r="BK137" s="1263" t="str">
        <f t="shared" si="958"/>
        <v/>
      </c>
      <c r="BL137" s="1263" t="str">
        <f t="shared" si="959"/>
        <v/>
      </c>
      <c r="BM137" s="1263" t="str">
        <f t="shared" si="960"/>
        <v/>
      </c>
      <c r="BN137" s="1263" t="str">
        <f t="shared" si="961"/>
        <v/>
      </c>
      <c r="BO137" s="1264">
        <f t="shared" si="962"/>
        <v>0</v>
      </c>
      <c r="BP137" s="1178">
        <v>2014</v>
      </c>
      <c r="BQ137" s="15" t="str">
        <f t="shared" si="796"/>
        <v/>
      </c>
      <c r="BR137" s="15" t="str">
        <f t="shared" si="797"/>
        <v/>
      </c>
      <c r="BS137" s="15" t="str">
        <f t="shared" si="798"/>
        <v/>
      </c>
      <c r="BT137" s="15" t="str">
        <f t="shared" si="799"/>
        <v/>
      </c>
      <c r="BU137" s="15" t="str">
        <f t="shared" si="800"/>
        <v/>
      </c>
      <c r="BV137" s="15" t="str">
        <f t="shared" si="801"/>
        <v/>
      </c>
      <c r="BW137" s="15" t="str">
        <f t="shared" si="802"/>
        <v/>
      </c>
      <c r="BX137" s="15" t="str">
        <f t="shared" si="803"/>
        <v/>
      </c>
      <c r="BY137" s="15" t="str">
        <f t="shared" si="804"/>
        <v/>
      </c>
      <c r="BZ137" s="15" t="str">
        <f t="shared" si="805"/>
        <v/>
      </c>
      <c r="CA137" s="15" t="str">
        <f t="shared" si="806"/>
        <v/>
      </c>
      <c r="CB137" s="15" t="str">
        <f t="shared" si="807"/>
        <v/>
      </c>
      <c r="CC137" s="15" t="str">
        <f t="shared" si="808"/>
        <v/>
      </c>
      <c r="CD137" s="15" t="str">
        <f t="shared" si="809"/>
        <v/>
      </c>
      <c r="CE137" s="15" t="str">
        <f t="shared" si="810"/>
        <v/>
      </c>
      <c r="CF137" s="15" t="str">
        <f t="shared" si="811"/>
        <v/>
      </c>
      <c r="CG137" s="15" t="str">
        <f t="shared" si="812"/>
        <v/>
      </c>
      <c r="CH137" s="15" t="str">
        <f t="shared" si="813"/>
        <v/>
      </c>
      <c r="CI137" s="15" t="str">
        <f t="shared" si="814"/>
        <v/>
      </c>
      <c r="CJ137" s="15" t="str">
        <f t="shared" si="815"/>
        <v/>
      </c>
      <c r="CK137" s="15" t="str">
        <f t="shared" si="816"/>
        <v/>
      </c>
      <c r="CL137" s="15" t="str">
        <f t="shared" si="817"/>
        <v/>
      </c>
      <c r="CM137" s="15" t="str">
        <f t="shared" si="818"/>
        <v/>
      </c>
      <c r="CN137" s="15" t="str">
        <f t="shared" si="819"/>
        <v/>
      </c>
      <c r="CO137" s="15" t="str">
        <f t="shared" si="820"/>
        <v/>
      </c>
      <c r="CP137" s="15" t="str">
        <f t="shared" si="821"/>
        <v/>
      </c>
      <c r="CQ137" s="15" t="str">
        <f t="shared" si="822"/>
        <v/>
      </c>
      <c r="CR137" s="15" t="str">
        <f t="shared" si="823"/>
        <v/>
      </c>
      <c r="CS137" s="15" t="str">
        <f t="shared" si="824"/>
        <v/>
      </c>
      <c r="CT137" s="15" t="str">
        <f t="shared" si="825"/>
        <v/>
      </c>
      <c r="CU137" s="1178">
        <v>2014</v>
      </c>
      <c r="CV137" s="14" t="str">
        <f t="shared" si="857"/>
        <v xml:space="preserve"> </v>
      </c>
      <c r="CW137" s="14" t="str">
        <f t="shared" si="858"/>
        <v xml:space="preserve"> </v>
      </c>
      <c r="CX137" s="14" t="str">
        <f t="shared" si="859"/>
        <v xml:space="preserve"> </v>
      </c>
      <c r="CY137" s="14" t="str">
        <f t="shared" si="860"/>
        <v xml:space="preserve"> </v>
      </c>
      <c r="CZ137" s="14" t="str">
        <f t="shared" si="861"/>
        <v xml:space="preserve"> </v>
      </c>
      <c r="DA137" s="14" t="str">
        <f t="shared" si="862"/>
        <v xml:space="preserve"> </v>
      </c>
      <c r="DB137" s="14" t="str">
        <f t="shared" si="863"/>
        <v xml:space="preserve"> </v>
      </c>
      <c r="DC137" s="14" t="str">
        <f t="shared" si="864"/>
        <v xml:space="preserve"> </v>
      </c>
      <c r="DD137" s="14" t="str">
        <f t="shared" si="865"/>
        <v xml:space="preserve"> </v>
      </c>
      <c r="DE137" s="14" t="str">
        <f t="shared" si="866"/>
        <v xml:space="preserve"> </v>
      </c>
      <c r="DF137" s="14" t="str">
        <f t="shared" si="867"/>
        <v xml:space="preserve"> </v>
      </c>
      <c r="DG137" s="14" t="str">
        <f t="shared" si="868"/>
        <v xml:space="preserve"> </v>
      </c>
      <c r="DH137" s="14" t="str">
        <f t="shared" si="869"/>
        <v xml:space="preserve"> </v>
      </c>
      <c r="DI137" s="14" t="str">
        <f t="shared" si="870"/>
        <v xml:space="preserve"> </v>
      </c>
      <c r="DJ137" s="14" t="str">
        <f t="shared" si="871"/>
        <v xml:space="preserve"> </v>
      </c>
      <c r="DK137" s="14" t="str">
        <f t="shared" si="872"/>
        <v xml:space="preserve"> </v>
      </c>
      <c r="DL137" s="14" t="str">
        <f t="shared" si="873"/>
        <v xml:space="preserve"> </v>
      </c>
      <c r="DM137" s="14" t="str">
        <f t="shared" si="874"/>
        <v xml:space="preserve"> </v>
      </c>
      <c r="DN137" s="14" t="str">
        <f t="shared" si="875"/>
        <v xml:space="preserve"> </v>
      </c>
      <c r="DO137" s="14" t="str">
        <f t="shared" si="876"/>
        <v xml:space="preserve"> </v>
      </c>
      <c r="DP137" s="14" t="str">
        <f t="shared" si="877"/>
        <v xml:space="preserve"> </v>
      </c>
      <c r="DQ137" s="14" t="str">
        <f t="shared" si="878"/>
        <v xml:space="preserve"> </v>
      </c>
      <c r="DR137" s="14" t="str">
        <f t="shared" si="879"/>
        <v xml:space="preserve"> </v>
      </c>
      <c r="DS137" s="14" t="str">
        <f t="shared" si="880"/>
        <v xml:space="preserve"> </v>
      </c>
      <c r="DT137" s="14" t="str">
        <f t="shared" si="881"/>
        <v xml:space="preserve"> </v>
      </c>
      <c r="DU137" s="14" t="str">
        <f t="shared" si="882"/>
        <v xml:space="preserve"> </v>
      </c>
      <c r="DV137" s="14" t="str">
        <f t="shared" si="883"/>
        <v xml:space="preserve"> </v>
      </c>
      <c r="DW137" s="14" t="str">
        <f t="shared" si="884"/>
        <v xml:space="preserve"> </v>
      </c>
      <c r="DX137" s="14" t="str">
        <f t="shared" si="885"/>
        <v xml:space="preserve"> </v>
      </c>
      <c r="DY137" s="14" t="str">
        <f t="shared" si="886"/>
        <v xml:space="preserve"> </v>
      </c>
      <c r="DZ137" s="14">
        <f t="shared" si="887"/>
        <v>0</v>
      </c>
      <c r="EA137" s="525"/>
      <c r="EB137" s="1178">
        <v>2014</v>
      </c>
      <c r="EC137" s="30" t="str">
        <f t="shared" si="826"/>
        <v xml:space="preserve"> </v>
      </c>
      <c r="ED137" s="30" t="str">
        <f t="shared" si="827"/>
        <v xml:space="preserve"> </v>
      </c>
      <c r="EE137" s="30" t="str">
        <f t="shared" si="828"/>
        <v xml:space="preserve"> </v>
      </c>
      <c r="EF137" s="30" t="str">
        <f t="shared" si="829"/>
        <v xml:space="preserve"> </v>
      </c>
      <c r="EG137" s="30" t="str">
        <f t="shared" si="830"/>
        <v xml:space="preserve"> </v>
      </c>
      <c r="EH137" s="30" t="str">
        <f t="shared" si="831"/>
        <v xml:space="preserve"> </v>
      </c>
      <c r="EI137" s="30" t="str">
        <f t="shared" si="832"/>
        <v xml:space="preserve"> </v>
      </c>
      <c r="EJ137" s="30" t="str">
        <f t="shared" si="833"/>
        <v xml:space="preserve"> </v>
      </c>
      <c r="EK137" s="30" t="str">
        <f t="shared" si="834"/>
        <v xml:space="preserve"> </v>
      </c>
      <c r="EL137" s="30" t="str">
        <f t="shared" si="835"/>
        <v xml:space="preserve"> </v>
      </c>
      <c r="EM137" s="30" t="str">
        <f t="shared" si="836"/>
        <v xml:space="preserve"> </v>
      </c>
      <c r="EN137" s="30" t="str">
        <f t="shared" si="837"/>
        <v xml:space="preserve"> </v>
      </c>
      <c r="EO137" s="30" t="str">
        <f t="shared" si="838"/>
        <v xml:space="preserve"> </v>
      </c>
      <c r="EP137" s="30" t="str">
        <f t="shared" si="839"/>
        <v xml:space="preserve"> </v>
      </c>
      <c r="EQ137" s="30" t="str">
        <f t="shared" si="840"/>
        <v xml:space="preserve"> </v>
      </c>
      <c r="ER137" s="30" t="str">
        <f t="shared" si="841"/>
        <v xml:space="preserve"> </v>
      </c>
      <c r="ES137" s="30" t="str">
        <f t="shared" si="842"/>
        <v xml:space="preserve"> </v>
      </c>
      <c r="ET137" s="30" t="str">
        <f t="shared" si="843"/>
        <v xml:space="preserve"> </v>
      </c>
      <c r="EU137" s="30" t="str">
        <f t="shared" si="844"/>
        <v xml:space="preserve"> </v>
      </c>
      <c r="EV137" s="30" t="str">
        <f t="shared" si="845"/>
        <v xml:space="preserve"> </v>
      </c>
      <c r="EW137" s="30" t="str">
        <f t="shared" si="846"/>
        <v xml:space="preserve"> </v>
      </c>
      <c r="EX137" s="30" t="str">
        <f t="shared" si="847"/>
        <v xml:space="preserve"> </v>
      </c>
      <c r="EY137" s="30" t="str">
        <f t="shared" si="848"/>
        <v xml:space="preserve"> </v>
      </c>
      <c r="EZ137" s="30" t="str">
        <f t="shared" si="849"/>
        <v xml:space="preserve"> </v>
      </c>
      <c r="FA137" s="30" t="str">
        <f t="shared" si="850"/>
        <v xml:space="preserve"> </v>
      </c>
      <c r="FB137" s="30" t="str">
        <f t="shared" si="851"/>
        <v xml:space="preserve"> </v>
      </c>
      <c r="FC137" s="30" t="str">
        <f t="shared" si="852"/>
        <v xml:space="preserve"> </v>
      </c>
      <c r="FD137" s="30" t="str">
        <f t="shared" si="853"/>
        <v xml:space="preserve"> </v>
      </c>
      <c r="FE137" s="30" t="str">
        <f t="shared" si="854"/>
        <v xml:space="preserve"> </v>
      </c>
      <c r="FF137" s="30" t="str">
        <f t="shared" si="855"/>
        <v xml:space="preserve"> </v>
      </c>
      <c r="FG137" s="639">
        <f t="shared" si="856"/>
        <v>0</v>
      </c>
      <c r="FI137" s="656">
        <v>2014</v>
      </c>
      <c r="FJ137" s="43" t="str">
        <f t="shared" si="900"/>
        <v/>
      </c>
      <c r="FK137" s="43" t="str">
        <f t="shared" si="901"/>
        <v/>
      </c>
      <c r="FL137" s="43" t="str">
        <f t="shared" si="902"/>
        <v/>
      </c>
      <c r="FM137" s="43" t="str">
        <f t="shared" si="903"/>
        <v/>
      </c>
      <c r="FN137" s="43" t="str">
        <f t="shared" si="904"/>
        <v/>
      </c>
      <c r="FO137" s="43" t="str">
        <f t="shared" si="905"/>
        <v/>
      </c>
      <c r="FP137" s="43" t="str">
        <f t="shared" si="906"/>
        <v/>
      </c>
      <c r="FQ137" s="43" t="str">
        <f t="shared" si="907"/>
        <v/>
      </c>
      <c r="FR137" s="43" t="str">
        <f t="shared" si="908"/>
        <v/>
      </c>
      <c r="FS137" s="43" t="str">
        <f t="shared" si="909"/>
        <v/>
      </c>
      <c r="FT137" s="43" t="str">
        <f t="shared" si="910"/>
        <v/>
      </c>
      <c r="FU137" s="43" t="str">
        <f t="shared" si="911"/>
        <v/>
      </c>
      <c r="FV137" s="43" t="str">
        <f t="shared" si="912"/>
        <v/>
      </c>
      <c r="FW137" s="43" t="str">
        <f t="shared" si="913"/>
        <v/>
      </c>
      <c r="FX137" s="43" t="str">
        <f t="shared" si="914"/>
        <v/>
      </c>
      <c r="FY137" s="43" t="str">
        <f t="shared" si="915"/>
        <v/>
      </c>
      <c r="FZ137" s="43" t="str">
        <f t="shared" si="916"/>
        <v/>
      </c>
      <c r="GA137" s="43" t="str">
        <f t="shared" si="917"/>
        <v/>
      </c>
      <c r="GB137" s="43" t="str">
        <f t="shared" si="918"/>
        <v/>
      </c>
      <c r="GC137" s="43" t="str">
        <f t="shared" si="919"/>
        <v/>
      </c>
      <c r="GD137" s="43" t="str">
        <f t="shared" si="920"/>
        <v/>
      </c>
      <c r="GE137" s="43" t="str">
        <f t="shared" si="921"/>
        <v/>
      </c>
      <c r="GF137" s="43" t="str">
        <f t="shared" si="922"/>
        <v/>
      </c>
      <c r="GG137" s="43" t="str">
        <f t="shared" si="923"/>
        <v/>
      </c>
      <c r="GH137" s="43" t="str">
        <f t="shared" si="924"/>
        <v/>
      </c>
      <c r="GI137" s="43" t="str">
        <f t="shared" si="925"/>
        <v/>
      </c>
      <c r="GJ137" s="43" t="str">
        <f t="shared" si="926"/>
        <v/>
      </c>
      <c r="GK137" s="43" t="str">
        <f t="shared" si="927"/>
        <v/>
      </c>
      <c r="GL137" s="43" t="str">
        <f t="shared" si="928"/>
        <v/>
      </c>
      <c r="GM137" s="43" t="str">
        <f t="shared" si="929"/>
        <v/>
      </c>
      <c r="GN137" s="1228">
        <f t="shared" si="930"/>
        <v>0</v>
      </c>
      <c r="GO137" s="1229">
        <f t="shared" si="931"/>
        <v>0</v>
      </c>
      <c r="GP137" s="656">
        <v>2014</v>
      </c>
      <c r="GQ137" s="4" t="str">
        <f t="shared" si="964"/>
        <v xml:space="preserve"> </v>
      </c>
      <c r="GR137" s="4" t="str">
        <f t="shared" si="965"/>
        <v xml:space="preserve"> </v>
      </c>
      <c r="GS137" s="4" t="str">
        <f t="shared" si="966"/>
        <v xml:space="preserve"> </v>
      </c>
      <c r="GT137" s="4" t="str">
        <f t="shared" si="967"/>
        <v xml:space="preserve"> </v>
      </c>
      <c r="GU137" s="4" t="str">
        <f t="shared" si="968"/>
        <v xml:space="preserve"> </v>
      </c>
      <c r="GV137" s="4" t="str">
        <f t="shared" si="969"/>
        <v xml:space="preserve"> </v>
      </c>
      <c r="GW137" s="4" t="str">
        <f t="shared" si="970"/>
        <v xml:space="preserve"> </v>
      </c>
      <c r="GX137" s="4" t="str">
        <f t="shared" si="971"/>
        <v xml:space="preserve"> </v>
      </c>
      <c r="GY137" s="4" t="str">
        <f t="shared" si="972"/>
        <v xml:space="preserve"> </v>
      </c>
      <c r="GZ137" s="4" t="str">
        <f t="shared" si="973"/>
        <v xml:space="preserve"> </v>
      </c>
      <c r="HA137" s="4" t="str">
        <f t="shared" si="974"/>
        <v xml:space="preserve"> </v>
      </c>
      <c r="HB137" s="4" t="str">
        <f t="shared" si="975"/>
        <v xml:space="preserve"> </v>
      </c>
      <c r="HC137" s="4" t="str">
        <f t="shared" si="976"/>
        <v xml:space="preserve"> </v>
      </c>
      <c r="HD137" s="4" t="str">
        <f t="shared" si="977"/>
        <v xml:space="preserve"> </v>
      </c>
      <c r="HE137" s="4" t="str">
        <f t="shared" si="978"/>
        <v xml:space="preserve"> </v>
      </c>
      <c r="HF137" s="4" t="str">
        <f t="shared" si="979"/>
        <v xml:space="preserve"> </v>
      </c>
      <c r="HG137" s="4" t="str">
        <f t="shared" si="980"/>
        <v xml:space="preserve"> </v>
      </c>
      <c r="HH137" s="4" t="str">
        <f t="shared" si="981"/>
        <v xml:space="preserve"> </v>
      </c>
      <c r="HI137" s="4" t="str">
        <f t="shared" si="982"/>
        <v xml:space="preserve"> </v>
      </c>
      <c r="HJ137" s="4" t="str">
        <f t="shared" si="983"/>
        <v xml:space="preserve"> </v>
      </c>
      <c r="HK137" s="4" t="str">
        <f t="shared" si="984"/>
        <v xml:space="preserve"> </v>
      </c>
      <c r="HL137" s="4" t="str">
        <f t="shared" si="985"/>
        <v xml:space="preserve"> </v>
      </c>
      <c r="HM137" s="4" t="str">
        <f t="shared" si="986"/>
        <v xml:space="preserve"> </v>
      </c>
      <c r="HN137" s="4" t="str">
        <f t="shared" si="987"/>
        <v xml:space="preserve"> </v>
      </c>
      <c r="HO137" s="4" t="str">
        <f t="shared" si="988"/>
        <v xml:space="preserve"> </v>
      </c>
      <c r="HP137" s="4">
        <f t="shared" si="989"/>
        <v>1</v>
      </c>
      <c r="HQ137" s="4" t="str">
        <f t="shared" si="990"/>
        <v xml:space="preserve"> </v>
      </c>
      <c r="HR137" s="4" t="str">
        <f t="shared" si="991"/>
        <v xml:space="preserve"> </v>
      </c>
      <c r="HS137" s="4" t="str">
        <f t="shared" si="992"/>
        <v xml:space="preserve"> </v>
      </c>
      <c r="HT137" s="4" t="str">
        <f t="shared" si="993"/>
        <v xml:space="preserve"> </v>
      </c>
      <c r="HU137" s="4">
        <f t="shared" si="994"/>
        <v>1</v>
      </c>
      <c r="HV137" s="656">
        <v>2012</v>
      </c>
      <c r="HW137" s="528" t="str">
        <f t="shared" si="995"/>
        <v xml:space="preserve"> </v>
      </c>
      <c r="HX137" s="528" t="str">
        <f t="shared" si="996"/>
        <v xml:space="preserve"> </v>
      </c>
      <c r="HY137" s="528" t="str">
        <f t="shared" si="997"/>
        <v xml:space="preserve"> </v>
      </c>
      <c r="HZ137" s="528" t="str">
        <f t="shared" si="998"/>
        <v xml:space="preserve"> </v>
      </c>
      <c r="IA137" s="528" t="str">
        <f t="shared" si="999"/>
        <v xml:space="preserve"> </v>
      </c>
      <c r="IB137" s="528" t="str">
        <f t="shared" si="1000"/>
        <v xml:space="preserve"> </v>
      </c>
      <c r="IC137" s="528" t="str">
        <f t="shared" si="1001"/>
        <v xml:space="preserve"> </v>
      </c>
      <c r="ID137" s="528" t="str">
        <f t="shared" si="1002"/>
        <v xml:space="preserve"> </v>
      </c>
      <c r="IE137" s="528" t="str">
        <f t="shared" si="1003"/>
        <v xml:space="preserve"> </v>
      </c>
      <c r="IF137" s="528" t="str">
        <f t="shared" si="1004"/>
        <v xml:space="preserve"> </v>
      </c>
      <c r="IG137" s="528" t="str">
        <f t="shared" si="1005"/>
        <v xml:space="preserve"> </v>
      </c>
      <c r="IH137" s="528" t="str">
        <f t="shared" si="1006"/>
        <v xml:space="preserve"> </v>
      </c>
      <c r="II137" s="528" t="str">
        <f t="shared" si="1007"/>
        <v xml:space="preserve"> </v>
      </c>
      <c r="IJ137" s="528" t="str">
        <f t="shared" si="1008"/>
        <v xml:space="preserve"> </v>
      </c>
      <c r="IK137" s="528" t="str">
        <f t="shared" si="1009"/>
        <v xml:space="preserve"> </v>
      </c>
      <c r="IL137" s="528" t="str">
        <f t="shared" si="1010"/>
        <v xml:space="preserve"> </v>
      </c>
      <c r="IM137" s="528" t="str">
        <f t="shared" si="1011"/>
        <v xml:space="preserve"> </v>
      </c>
      <c r="IN137" s="528" t="str">
        <f t="shared" si="1012"/>
        <v xml:space="preserve"> </v>
      </c>
      <c r="IO137" s="528" t="str">
        <f t="shared" si="1013"/>
        <v xml:space="preserve"> </v>
      </c>
      <c r="IP137" s="528" t="str">
        <f t="shared" si="1014"/>
        <v xml:space="preserve"> </v>
      </c>
      <c r="IQ137" s="528" t="str">
        <f t="shared" si="1015"/>
        <v xml:space="preserve"> </v>
      </c>
      <c r="IR137" s="528" t="str">
        <f t="shared" si="1016"/>
        <v xml:space="preserve"> </v>
      </c>
      <c r="IS137" s="528" t="str">
        <f t="shared" si="1017"/>
        <v xml:space="preserve"> </v>
      </c>
      <c r="IT137" s="528" t="str">
        <f t="shared" si="1018"/>
        <v xml:space="preserve"> </v>
      </c>
      <c r="IU137" s="528" t="str">
        <f t="shared" si="1019"/>
        <v xml:space="preserve"> </v>
      </c>
      <c r="IV137" s="528">
        <f t="shared" si="1020"/>
        <v>1</v>
      </c>
      <c r="IW137" s="528" t="str">
        <f t="shared" si="1021"/>
        <v xml:space="preserve"> </v>
      </c>
      <c r="IX137" s="528" t="str">
        <f t="shared" si="1022"/>
        <v xml:space="preserve"> </v>
      </c>
      <c r="IY137" s="528" t="str">
        <f t="shared" si="1023"/>
        <v xml:space="preserve"> </v>
      </c>
      <c r="IZ137" s="528" t="str">
        <f t="shared" si="1024"/>
        <v xml:space="preserve"> </v>
      </c>
      <c r="JA137" s="1328">
        <f t="shared" si="1025"/>
        <v>1</v>
      </c>
      <c r="JB137" s="8">
        <f t="shared" si="1026"/>
        <v>0</v>
      </c>
    </row>
    <row r="138" spans="1:262">
      <c r="A138" s="1037">
        <v>2015</v>
      </c>
      <c r="B138" s="1234">
        <v>0</v>
      </c>
      <c r="C138" s="1151">
        <v>0</v>
      </c>
      <c r="D138" s="1151">
        <v>0</v>
      </c>
      <c r="E138" s="1151">
        <v>0</v>
      </c>
      <c r="F138" s="1215">
        <v>0</v>
      </c>
      <c r="G138" s="1235">
        <v>0</v>
      </c>
      <c r="H138" s="1151">
        <v>0</v>
      </c>
      <c r="I138" s="1151">
        <v>0</v>
      </c>
      <c r="J138" s="1151">
        <v>0</v>
      </c>
      <c r="K138" s="1215">
        <v>0</v>
      </c>
      <c r="L138" s="1235">
        <v>0</v>
      </c>
      <c r="M138" s="1151">
        <v>0</v>
      </c>
      <c r="N138" s="1151">
        <v>0</v>
      </c>
      <c r="O138" s="1151">
        <v>0</v>
      </c>
      <c r="P138" s="1215">
        <v>0</v>
      </c>
      <c r="Q138" s="1235">
        <v>0</v>
      </c>
      <c r="R138" s="1151">
        <v>0</v>
      </c>
      <c r="S138" s="1151">
        <v>0</v>
      </c>
      <c r="T138" s="1151">
        <v>0</v>
      </c>
      <c r="U138" s="1215">
        <v>0</v>
      </c>
      <c r="V138" s="1235">
        <v>0</v>
      </c>
      <c r="W138" s="1151">
        <v>0</v>
      </c>
      <c r="X138" s="1151">
        <v>0</v>
      </c>
      <c r="Y138" s="1151">
        <v>0</v>
      </c>
      <c r="Z138" s="1215">
        <v>0</v>
      </c>
      <c r="AA138" s="1243">
        <v>0</v>
      </c>
      <c r="AB138" s="1151">
        <v>0</v>
      </c>
      <c r="AC138" s="1151">
        <v>0</v>
      </c>
      <c r="AD138" s="1151">
        <v>0</v>
      </c>
      <c r="AE138" s="1215">
        <v>0</v>
      </c>
      <c r="AF138" s="1319"/>
      <c r="AG138" s="1218">
        <f t="shared" si="897"/>
        <v>0</v>
      </c>
      <c r="AH138" s="1197">
        <f t="shared" si="556"/>
        <v>0</v>
      </c>
      <c r="AI138" s="1199">
        <f t="shared" si="627"/>
        <v>0</v>
      </c>
      <c r="AJ138" s="1038">
        <v>2015</v>
      </c>
      <c r="AK138" s="1263" t="str">
        <f t="shared" si="932"/>
        <v/>
      </c>
      <c r="AL138" s="1263" t="str">
        <f t="shared" si="933"/>
        <v/>
      </c>
      <c r="AM138" s="1263" t="str">
        <f t="shared" si="934"/>
        <v/>
      </c>
      <c r="AN138" s="1263" t="str">
        <f t="shared" si="935"/>
        <v/>
      </c>
      <c r="AO138" s="1263" t="str">
        <f t="shared" si="936"/>
        <v/>
      </c>
      <c r="AP138" s="1263" t="str">
        <f t="shared" si="937"/>
        <v/>
      </c>
      <c r="AQ138" s="1263" t="str">
        <f t="shared" si="938"/>
        <v/>
      </c>
      <c r="AR138" s="1263" t="str">
        <f t="shared" si="939"/>
        <v/>
      </c>
      <c r="AS138" s="1263" t="str">
        <f t="shared" si="940"/>
        <v/>
      </c>
      <c r="AT138" s="1263" t="str">
        <f t="shared" si="941"/>
        <v/>
      </c>
      <c r="AU138" s="1263" t="str">
        <f t="shared" si="942"/>
        <v/>
      </c>
      <c r="AV138" s="1263" t="str">
        <f t="shared" si="943"/>
        <v/>
      </c>
      <c r="AW138" s="1263" t="str">
        <f t="shared" si="944"/>
        <v/>
      </c>
      <c r="AX138" s="1263" t="str">
        <f t="shared" si="945"/>
        <v/>
      </c>
      <c r="AY138" s="1263" t="str">
        <f t="shared" si="946"/>
        <v/>
      </c>
      <c r="AZ138" s="1263" t="str">
        <f t="shared" si="947"/>
        <v/>
      </c>
      <c r="BA138" s="1263" t="str">
        <f t="shared" si="948"/>
        <v/>
      </c>
      <c r="BB138" s="1263" t="str">
        <f t="shared" si="949"/>
        <v/>
      </c>
      <c r="BC138" s="1263" t="str">
        <f t="shared" si="950"/>
        <v/>
      </c>
      <c r="BD138" s="1263" t="str">
        <f t="shared" si="951"/>
        <v/>
      </c>
      <c r="BE138" s="1263" t="str">
        <f t="shared" si="952"/>
        <v/>
      </c>
      <c r="BF138" s="1263" t="str">
        <f t="shared" si="953"/>
        <v/>
      </c>
      <c r="BG138" s="1263" t="str">
        <f t="shared" si="954"/>
        <v/>
      </c>
      <c r="BH138" s="1263" t="str">
        <f t="shared" si="955"/>
        <v/>
      </c>
      <c r="BI138" s="1263" t="str">
        <f t="shared" si="956"/>
        <v/>
      </c>
      <c r="BJ138" s="1263" t="str">
        <f t="shared" si="957"/>
        <v/>
      </c>
      <c r="BK138" s="1263" t="str">
        <f t="shared" si="958"/>
        <v/>
      </c>
      <c r="BL138" s="1263" t="str">
        <f t="shared" si="959"/>
        <v/>
      </c>
      <c r="BM138" s="1263" t="str">
        <f t="shared" si="960"/>
        <v/>
      </c>
      <c r="BN138" s="1263" t="str">
        <f t="shared" si="961"/>
        <v/>
      </c>
      <c r="BO138" s="1264">
        <f t="shared" si="962"/>
        <v>0</v>
      </c>
      <c r="BP138" s="1178">
        <v>2015</v>
      </c>
      <c r="BQ138" s="15" t="str">
        <f t="shared" si="796"/>
        <v/>
      </c>
      <c r="BR138" s="15" t="str">
        <f t="shared" si="797"/>
        <v/>
      </c>
      <c r="BS138" s="15" t="str">
        <f t="shared" si="798"/>
        <v/>
      </c>
      <c r="BT138" s="15" t="str">
        <f t="shared" si="799"/>
        <v/>
      </c>
      <c r="BU138" s="15" t="str">
        <f t="shared" si="800"/>
        <v/>
      </c>
      <c r="BV138" s="15" t="str">
        <f t="shared" si="801"/>
        <v/>
      </c>
      <c r="BW138" s="15" t="str">
        <f t="shared" si="802"/>
        <v/>
      </c>
      <c r="BX138" s="15" t="str">
        <f t="shared" si="803"/>
        <v/>
      </c>
      <c r="BY138" s="15" t="str">
        <f t="shared" si="804"/>
        <v/>
      </c>
      <c r="BZ138" s="15" t="str">
        <f t="shared" si="805"/>
        <v/>
      </c>
      <c r="CA138" s="15" t="str">
        <f t="shared" si="806"/>
        <v/>
      </c>
      <c r="CB138" s="15" t="str">
        <f t="shared" si="807"/>
        <v/>
      </c>
      <c r="CC138" s="15" t="str">
        <f t="shared" si="808"/>
        <v/>
      </c>
      <c r="CD138" s="15" t="str">
        <f t="shared" si="809"/>
        <v/>
      </c>
      <c r="CE138" s="15" t="str">
        <f t="shared" si="810"/>
        <v/>
      </c>
      <c r="CF138" s="15" t="str">
        <f t="shared" si="811"/>
        <v/>
      </c>
      <c r="CG138" s="15" t="str">
        <f t="shared" si="812"/>
        <v/>
      </c>
      <c r="CH138" s="15" t="str">
        <f t="shared" si="813"/>
        <v/>
      </c>
      <c r="CI138" s="15" t="str">
        <f t="shared" si="814"/>
        <v/>
      </c>
      <c r="CJ138" s="15" t="str">
        <f t="shared" si="815"/>
        <v/>
      </c>
      <c r="CK138" s="15" t="str">
        <f t="shared" si="816"/>
        <v/>
      </c>
      <c r="CL138" s="15" t="str">
        <f t="shared" si="817"/>
        <v/>
      </c>
      <c r="CM138" s="15" t="str">
        <f t="shared" si="818"/>
        <v/>
      </c>
      <c r="CN138" s="15" t="str">
        <f t="shared" si="819"/>
        <v/>
      </c>
      <c r="CO138" s="15" t="str">
        <f t="shared" si="820"/>
        <v/>
      </c>
      <c r="CP138" s="15" t="str">
        <f t="shared" si="821"/>
        <v/>
      </c>
      <c r="CQ138" s="15" t="str">
        <f t="shared" si="822"/>
        <v/>
      </c>
      <c r="CR138" s="15" t="str">
        <f t="shared" si="823"/>
        <v/>
      </c>
      <c r="CS138" s="15" t="str">
        <f t="shared" si="824"/>
        <v/>
      </c>
      <c r="CT138" s="15" t="str">
        <f t="shared" si="825"/>
        <v/>
      </c>
      <c r="CU138" s="1178">
        <v>2015</v>
      </c>
      <c r="CV138" s="14" t="str">
        <f t="shared" si="857"/>
        <v xml:space="preserve"> </v>
      </c>
      <c r="CW138" s="14" t="str">
        <f t="shared" si="858"/>
        <v xml:space="preserve"> </v>
      </c>
      <c r="CX138" s="14" t="str">
        <f t="shared" si="859"/>
        <v xml:space="preserve"> </v>
      </c>
      <c r="CY138" s="14" t="str">
        <f t="shared" si="860"/>
        <v xml:space="preserve"> </v>
      </c>
      <c r="CZ138" s="14" t="str">
        <f t="shared" si="861"/>
        <v xml:space="preserve"> </v>
      </c>
      <c r="DA138" s="14" t="str">
        <f t="shared" si="862"/>
        <v xml:space="preserve"> </v>
      </c>
      <c r="DB138" s="14" t="str">
        <f t="shared" si="863"/>
        <v xml:space="preserve"> </v>
      </c>
      <c r="DC138" s="14" t="str">
        <f t="shared" si="864"/>
        <v xml:space="preserve"> </v>
      </c>
      <c r="DD138" s="14" t="str">
        <f t="shared" si="865"/>
        <v xml:space="preserve"> </v>
      </c>
      <c r="DE138" s="14" t="str">
        <f t="shared" si="866"/>
        <v xml:space="preserve"> </v>
      </c>
      <c r="DF138" s="14" t="str">
        <f t="shared" si="867"/>
        <v xml:space="preserve"> </v>
      </c>
      <c r="DG138" s="14" t="str">
        <f t="shared" si="868"/>
        <v xml:space="preserve"> </v>
      </c>
      <c r="DH138" s="14" t="str">
        <f t="shared" si="869"/>
        <v xml:space="preserve"> </v>
      </c>
      <c r="DI138" s="14" t="str">
        <f t="shared" si="870"/>
        <v xml:space="preserve"> </v>
      </c>
      <c r="DJ138" s="14" t="str">
        <f t="shared" si="871"/>
        <v xml:space="preserve"> </v>
      </c>
      <c r="DK138" s="14" t="str">
        <f t="shared" si="872"/>
        <v xml:space="preserve"> </v>
      </c>
      <c r="DL138" s="14" t="str">
        <f t="shared" si="873"/>
        <v xml:space="preserve"> </v>
      </c>
      <c r="DM138" s="14" t="str">
        <f t="shared" si="874"/>
        <v xml:space="preserve"> </v>
      </c>
      <c r="DN138" s="14" t="str">
        <f t="shared" si="875"/>
        <v xml:space="preserve"> </v>
      </c>
      <c r="DO138" s="14" t="str">
        <f t="shared" si="876"/>
        <v xml:space="preserve"> </v>
      </c>
      <c r="DP138" s="14" t="str">
        <f t="shared" si="877"/>
        <v xml:space="preserve"> </v>
      </c>
      <c r="DQ138" s="14" t="str">
        <f t="shared" si="878"/>
        <v xml:space="preserve"> </v>
      </c>
      <c r="DR138" s="14" t="str">
        <f t="shared" si="879"/>
        <v xml:space="preserve"> </v>
      </c>
      <c r="DS138" s="14" t="str">
        <f t="shared" si="880"/>
        <v xml:space="preserve"> </v>
      </c>
      <c r="DT138" s="14" t="str">
        <f t="shared" si="881"/>
        <v xml:space="preserve"> </v>
      </c>
      <c r="DU138" s="14" t="str">
        <f t="shared" si="882"/>
        <v xml:space="preserve"> </v>
      </c>
      <c r="DV138" s="14" t="str">
        <f t="shared" si="883"/>
        <v xml:space="preserve"> </v>
      </c>
      <c r="DW138" s="14" t="str">
        <f t="shared" si="884"/>
        <v xml:space="preserve"> </v>
      </c>
      <c r="DX138" s="14" t="str">
        <f t="shared" si="885"/>
        <v xml:space="preserve"> </v>
      </c>
      <c r="DY138" s="14" t="str">
        <f t="shared" si="886"/>
        <v xml:space="preserve"> </v>
      </c>
      <c r="DZ138" s="14">
        <f t="shared" si="887"/>
        <v>0</v>
      </c>
      <c r="EA138" s="525"/>
      <c r="EB138" s="1178">
        <v>2015</v>
      </c>
      <c r="EC138" s="30" t="str">
        <f t="shared" si="826"/>
        <v xml:space="preserve"> </v>
      </c>
      <c r="ED138" s="30" t="str">
        <f t="shared" si="827"/>
        <v xml:space="preserve"> </v>
      </c>
      <c r="EE138" s="30" t="str">
        <f t="shared" si="828"/>
        <v xml:space="preserve"> </v>
      </c>
      <c r="EF138" s="30" t="str">
        <f t="shared" si="829"/>
        <v xml:space="preserve"> </v>
      </c>
      <c r="EG138" s="30" t="str">
        <f t="shared" si="830"/>
        <v xml:space="preserve"> </v>
      </c>
      <c r="EH138" s="30" t="str">
        <f t="shared" si="831"/>
        <v xml:space="preserve"> </v>
      </c>
      <c r="EI138" s="30" t="str">
        <f t="shared" si="832"/>
        <v xml:space="preserve"> </v>
      </c>
      <c r="EJ138" s="30" t="str">
        <f t="shared" si="833"/>
        <v xml:space="preserve"> </v>
      </c>
      <c r="EK138" s="30" t="str">
        <f t="shared" si="834"/>
        <v xml:space="preserve"> </v>
      </c>
      <c r="EL138" s="30" t="str">
        <f t="shared" si="835"/>
        <v xml:space="preserve"> </v>
      </c>
      <c r="EM138" s="30" t="str">
        <f t="shared" si="836"/>
        <v xml:space="preserve"> </v>
      </c>
      <c r="EN138" s="30" t="str">
        <f t="shared" si="837"/>
        <v xml:space="preserve"> </v>
      </c>
      <c r="EO138" s="30" t="str">
        <f t="shared" si="838"/>
        <v xml:space="preserve"> </v>
      </c>
      <c r="EP138" s="30" t="str">
        <f t="shared" si="839"/>
        <v xml:space="preserve"> </v>
      </c>
      <c r="EQ138" s="30" t="str">
        <f t="shared" si="840"/>
        <v xml:space="preserve"> </v>
      </c>
      <c r="ER138" s="30" t="str">
        <f t="shared" si="841"/>
        <v xml:space="preserve"> </v>
      </c>
      <c r="ES138" s="30" t="str">
        <f t="shared" si="842"/>
        <v xml:space="preserve"> </v>
      </c>
      <c r="ET138" s="30" t="str">
        <f t="shared" si="843"/>
        <v xml:space="preserve"> </v>
      </c>
      <c r="EU138" s="30" t="str">
        <f t="shared" si="844"/>
        <v xml:space="preserve"> </v>
      </c>
      <c r="EV138" s="30" t="str">
        <f t="shared" si="845"/>
        <v xml:space="preserve"> </v>
      </c>
      <c r="EW138" s="30" t="str">
        <f t="shared" si="846"/>
        <v xml:space="preserve"> </v>
      </c>
      <c r="EX138" s="30" t="str">
        <f t="shared" si="847"/>
        <v xml:space="preserve"> </v>
      </c>
      <c r="EY138" s="30" t="str">
        <f t="shared" si="848"/>
        <v xml:space="preserve"> </v>
      </c>
      <c r="EZ138" s="30" t="str">
        <f t="shared" si="849"/>
        <v xml:space="preserve"> </v>
      </c>
      <c r="FA138" s="30" t="str">
        <f t="shared" si="850"/>
        <v xml:space="preserve"> </v>
      </c>
      <c r="FB138" s="30" t="str">
        <f t="shared" si="851"/>
        <v xml:space="preserve"> </v>
      </c>
      <c r="FC138" s="30" t="str">
        <f t="shared" si="852"/>
        <v xml:space="preserve"> </v>
      </c>
      <c r="FD138" s="30" t="str">
        <f t="shared" si="853"/>
        <v xml:space="preserve"> </v>
      </c>
      <c r="FE138" s="30" t="str">
        <f t="shared" si="854"/>
        <v xml:space="preserve"> </v>
      </c>
      <c r="FF138" s="30" t="str">
        <f t="shared" si="855"/>
        <v xml:space="preserve"> </v>
      </c>
      <c r="FG138" s="639">
        <f t="shared" si="856"/>
        <v>0</v>
      </c>
      <c r="FI138" s="656">
        <v>2015</v>
      </c>
      <c r="FJ138" s="43" t="str">
        <f t="shared" si="900"/>
        <v/>
      </c>
      <c r="FK138" s="43" t="str">
        <f t="shared" si="901"/>
        <v/>
      </c>
      <c r="FL138" s="43" t="str">
        <f t="shared" si="902"/>
        <v/>
      </c>
      <c r="FM138" s="43" t="str">
        <f t="shared" si="903"/>
        <v/>
      </c>
      <c r="FN138" s="43" t="str">
        <f t="shared" si="904"/>
        <v/>
      </c>
      <c r="FO138" s="43" t="str">
        <f t="shared" si="905"/>
        <v/>
      </c>
      <c r="FP138" s="43" t="str">
        <f t="shared" si="906"/>
        <v/>
      </c>
      <c r="FQ138" s="43" t="str">
        <f t="shared" si="907"/>
        <v/>
      </c>
      <c r="FR138" s="43" t="str">
        <f t="shared" si="908"/>
        <v/>
      </c>
      <c r="FS138" s="43" t="str">
        <f t="shared" si="909"/>
        <v/>
      </c>
      <c r="FT138" s="43" t="str">
        <f t="shared" si="910"/>
        <v/>
      </c>
      <c r="FU138" s="43" t="str">
        <f t="shared" si="911"/>
        <v/>
      </c>
      <c r="FV138" s="43" t="str">
        <f t="shared" si="912"/>
        <v/>
      </c>
      <c r="FW138" s="43" t="str">
        <f t="shared" si="913"/>
        <v/>
      </c>
      <c r="FX138" s="43" t="str">
        <f t="shared" si="914"/>
        <v/>
      </c>
      <c r="FY138" s="43" t="str">
        <f t="shared" si="915"/>
        <v/>
      </c>
      <c r="FZ138" s="43" t="str">
        <f t="shared" si="916"/>
        <v/>
      </c>
      <c r="GA138" s="43" t="str">
        <f t="shared" si="917"/>
        <v/>
      </c>
      <c r="GB138" s="43" t="str">
        <f t="shared" si="918"/>
        <v/>
      </c>
      <c r="GC138" s="43" t="str">
        <f t="shared" si="919"/>
        <v/>
      </c>
      <c r="GD138" s="43" t="str">
        <f t="shared" si="920"/>
        <v/>
      </c>
      <c r="GE138" s="43" t="str">
        <f t="shared" si="921"/>
        <v/>
      </c>
      <c r="GF138" s="43" t="str">
        <f t="shared" si="922"/>
        <v/>
      </c>
      <c r="GG138" s="43" t="str">
        <f t="shared" si="923"/>
        <v/>
      </c>
      <c r="GH138" s="43" t="str">
        <f t="shared" si="924"/>
        <v/>
      </c>
      <c r="GI138" s="43" t="str">
        <f t="shared" si="925"/>
        <v/>
      </c>
      <c r="GJ138" s="43" t="str">
        <f t="shared" si="926"/>
        <v/>
      </c>
      <c r="GK138" s="43" t="str">
        <f t="shared" si="927"/>
        <v/>
      </c>
      <c r="GL138" s="43" t="str">
        <f t="shared" si="928"/>
        <v/>
      </c>
      <c r="GM138" s="43" t="str">
        <f t="shared" si="929"/>
        <v/>
      </c>
      <c r="GN138" s="1228">
        <f t="shared" si="930"/>
        <v>0</v>
      </c>
      <c r="GO138" s="1229">
        <f t="shared" si="931"/>
        <v>0</v>
      </c>
      <c r="GP138" s="656">
        <v>2015</v>
      </c>
      <c r="GQ138" s="4" t="str">
        <f t="shared" si="964"/>
        <v xml:space="preserve"> </v>
      </c>
      <c r="GR138" s="4" t="str">
        <f t="shared" si="965"/>
        <v xml:space="preserve"> </v>
      </c>
      <c r="GS138" s="4" t="str">
        <f t="shared" si="966"/>
        <v xml:space="preserve"> </v>
      </c>
      <c r="GT138" s="4" t="str">
        <f t="shared" si="967"/>
        <v xml:space="preserve"> </v>
      </c>
      <c r="GU138" s="4" t="str">
        <f t="shared" si="968"/>
        <v xml:space="preserve"> </v>
      </c>
      <c r="GV138" s="4" t="str">
        <f t="shared" si="969"/>
        <v xml:space="preserve"> </v>
      </c>
      <c r="GW138" s="4" t="str">
        <f t="shared" si="970"/>
        <v xml:space="preserve"> </v>
      </c>
      <c r="GX138" s="4" t="str">
        <f t="shared" si="971"/>
        <v xml:space="preserve"> </v>
      </c>
      <c r="GY138" s="4" t="str">
        <f t="shared" si="972"/>
        <v xml:space="preserve"> </v>
      </c>
      <c r="GZ138" s="4" t="str">
        <f t="shared" si="973"/>
        <v xml:space="preserve"> </v>
      </c>
      <c r="HA138" s="4" t="str">
        <f t="shared" si="974"/>
        <v xml:space="preserve"> </v>
      </c>
      <c r="HB138" s="4" t="str">
        <f t="shared" si="975"/>
        <v xml:space="preserve"> </v>
      </c>
      <c r="HC138" s="4" t="str">
        <f t="shared" si="976"/>
        <v xml:space="preserve"> </v>
      </c>
      <c r="HD138" s="4" t="str">
        <f t="shared" si="977"/>
        <v xml:space="preserve"> </v>
      </c>
      <c r="HE138" s="4" t="str">
        <f t="shared" si="978"/>
        <v xml:space="preserve"> </v>
      </c>
      <c r="HF138" s="4" t="str">
        <f t="shared" si="979"/>
        <v xml:space="preserve"> </v>
      </c>
      <c r="HG138" s="4" t="str">
        <f t="shared" si="980"/>
        <v xml:space="preserve"> </v>
      </c>
      <c r="HH138" s="4" t="str">
        <f t="shared" si="981"/>
        <v xml:space="preserve"> </v>
      </c>
      <c r="HI138" s="4" t="str">
        <f t="shared" si="982"/>
        <v xml:space="preserve"> </v>
      </c>
      <c r="HJ138" s="4" t="str">
        <f t="shared" si="983"/>
        <v xml:space="preserve"> </v>
      </c>
      <c r="HK138" s="4" t="str">
        <f t="shared" si="984"/>
        <v xml:space="preserve"> </v>
      </c>
      <c r="HL138" s="4" t="str">
        <f t="shared" si="985"/>
        <v xml:space="preserve"> </v>
      </c>
      <c r="HM138" s="4" t="str">
        <f t="shared" si="986"/>
        <v xml:space="preserve"> </v>
      </c>
      <c r="HN138" s="4" t="str">
        <f t="shared" si="987"/>
        <v xml:space="preserve"> </v>
      </c>
      <c r="HO138" s="4" t="str">
        <f t="shared" si="988"/>
        <v xml:space="preserve"> </v>
      </c>
      <c r="HP138" s="4" t="str">
        <f t="shared" si="989"/>
        <v xml:space="preserve"> </v>
      </c>
      <c r="HQ138" s="4" t="str">
        <f t="shared" si="990"/>
        <v xml:space="preserve"> </v>
      </c>
      <c r="HR138" s="4" t="str">
        <f t="shared" si="991"/>
        <v xml:space="preserve"> </v>
      </c>
      <c r="HS138" s="4" t="str">
        <f t="shared" si="992"/>
        <v xml:space="preserve"> </v>
      </c>
      <c r="HT138" s="4" t="str">
        <f t="shared" si="993"/>
        <v xml:space="preserve"> </v>
      </c>
      <c r="HU138" s="4">
        <f t="shared" si="994"/>
        <v>0</v>
      </c>
      <c r="HV138" s="656">
        <v>2012</v>
      </c>
      <c r="HW138" s="528" t="str">
        <f t="shared" si="995"/>
        <v xml:space="preserve"> </v>
      </c>
      <c r="HX138" s="528" t="str">
        <f t="shared" si="996"/>
        <v xml:space="preserve"> </v>
      </c>
      <c r="HY138" s="528" t="str">
        <f t="shared" si="997"/>
        <v xml:space="preserve"> </v>
      </c>
      <c r="HZ138" s="528" t="str">
        <f t="shared" si="998"/>
        <v xml:space="preserve"> </v>
      </c>
      <c r="IA138" s="528" t="str">
        <f t="shared" si="999"/>
        <v xml:space="preserve"> </v>
      </c>
      <c r="IB138" s="528" t="str">
        <f t="shared" si="1000"/>
        <v xml:space="preserve"> </v>
      </c>
      <c r="IC138" s="528" t="str">
        <f t="shared" si="1001"/>
        <v xml:space="preserve"> </v>
      </c>
      <c r="ID138" s="528" t="str">
        <f t="shared" si="1002"/>
        <v xml:space="preserve"> </v>
      </c>
      <c r="IE138" s="528" t="str">
        <f t="shared" si="1003"/>
        <v xml:space="preserve"> </v>
      </c>
      <c r="IF138" s="528" t="str">
        <f t="shared" si="1004"/>
        <v xml:space="preserve"> </v>
      </c>
      <c r="IG138" s="528" t="str">
        <f t="shared" si="1005"/>
        <v xml:space="preserve"> </v>
      </c>
      <c r="IH138" s="528" t="str">
        <f t="shared" si="1006"/>
        <v xml:space="preserve"> </v>
      </c>
      <c r="II138" s="528" t="str">
        <f t="shared" si="1007"/>
        <v xml:space="preserve"> </v>
      </c>
      <c r="IJ138" s="528" t="str">
        <f t="shared" si="1008"/>
        <v xml:space="preserve"> </v>
      </c>
      <c r="IK138" s="528" t="str">
        <f t="shared" si="1009"/>
        <v xml:space="preserve"> </v>
      </c>
      <c r="IL138" s="528" t="str">
        <f t="shared" si="1010"/>
        <v xml:space="preserve"> </v>
      </c>
      <c r="IM138" s="528" t="str">
        <f t="shared" si="1011"/>
        <v xml:space="preserve"> </v>
      </c>
      <c r="IN138" s="528" t="str">
        <f t="shared" si="1012"/>
        <v xml:space="preserve"> </v>
      </c>
      <c r="IO138" s="528" t="str">
        <f t="shared" si="1013"/>
        <v xml:space="preserve"> </v>
      </c>
      <c r="IP138" s="528" t="str">
        <f t="shared" si="1014"/>
        <v xml:space="preserve"> </v>
      </c>
      <c r="IQ138" s="528" t="str">
        <f t="shared" si="1015"/>
        <v xml:space="preserve"> </v>
      </c>
      <c r="IR138" s="528" t="str">
        <f t="shared" si="1016"/>
        <v xml:space="preserve"> </v>
      </c>
      <c r="IS138" s="528" t="str">
        <f t="shared" si="1017"/>
        <v xml:space="preserve"> </v>
      </c>
      <c r="IT138" s="528" t="str">
        <f t="shared" si="1018"/>
        <v xml:space="preserve"> </v>
      </c>
      <c r="IU138" s="528" t="str">
        <f t="shared" si="1019"/>
        <v xml:space="preserve"> </v>
      </c>
      <c r="IV138" s="528" t="str">
        <f t="shared" si="1020"/>
        <v xml:space="preserve"> </v>
      </c>
      <c r="IW138" s="528" t="str">
        <f t="shared" si="1021"/>
        <v xml:space="preserve"> </v>
      </c>
      <c r="IX138" s="528" t="str">
        <f t="shared" si="1022"/>
        <v xml:space="preserve"> </v>
      </c>
      <c r="IY138" s="528" t="str">
        <f t="shared" si="1023"/>
        <v xml:space="preserve"> </v>
      </c>
      <c r="IZ138" s="528" t="str">
        <f t="shared" si="1024"/>
        <v xml:space="preserve"> </v>
      </c>
      <c r="JA138" s="1328">
        <f t="shared" si="1025"/>
        <v>0</v>
      </c>
      <c r="JB138" s="8">
        <f t="shared" si="1026"/>
        <v>0</v>
      </c>
    </row>
    <row r="139" spans="1:262">
      <c r="A139" s="773">
        <v>2016</v>
      </c>
      <c r="B139" s="1244">
        <v>0</v>
      </c>
      <c r="C139" s="1245">
        <v>0</v>
      </c>
      <c r="D139" s="1245">
        <v>0</v>
      </c>
      <c r="E139" s="1245">
        <v>0</v>
      </c>
      <c r="F139" s="1246">
        <v>0</v>
      </c>
      <c r="G139" s="1247">
        <v>0</v>
      </c>
      <c r="H139" s="1245">
        <v>0</v>
      </c>
      <c r="I139" s="1245">
        <v>0</v>
      </c>
      <c r="J139" s="1245">
        <v>0</v>
      </c>
      <c r="K139" s="1246">
        <v>0</v>
      </c>
      <c r="L139" s="1247">
        <v>0</v>
      </c>
      <c r="M139" s="1245">
        <v>0</v>
      </c>
      <c r="N139" s="1245">
        <v>0</v>
      </c>
      <c r="O139" s="1245">
        <v>0</v>
      </c>
      <c r="P139" s="1246">
        <v>0</v>
      </c>
      <c r="Q139" s="1247">
        <v>0</v>
      </c>
      <c r="R139" s="1245">
        <v>0</v>
      </c>
      <c r="S139" s="1245">
        <v>0</v>
      </c>
      <c r="T139" s="1245">
        <v>0</v>
      </c>
      <c r="U139" s="1246">
        <v>0</v>
      </c>
      <c r="V139" s="1247">
        <v>0</v>
      </c>
      <c r="W139" s="1245">
        <v>0</v>
      </c>
      <c r="X139" s="1245">
        <v>0</v>
      </c>
      <c r="Y139" s="1245">
        <v>0</v>
      </c>
      <c r="Z139" s="1246">
        <v>0</v>
      </c>
      <c r="AA139" s="1247">
        <v>0</v>
      </c>
      <c r="AB139" s="1245">
        <v>0</v>
      </c>
      <c r="AC139" s="1245">
        <v>0</v>
      </c>
      <c r="AD139" s="1245">
        <v>0</v>
      </c>
      <c r="AE139" s="1246">
        <v>0</v>
      </c>
      <c r="AF139" s="538"/>
      <c r="AG139" s="568">
        <f t="shared" ref="AG139" si="1027">SUM(B139:AE139)</f>
        <v>0</v>
      </c>
      <c r="AH139" s="504">
        <f t="shared" ref="AH139" si="1028">IF(AND(JA139&gt;0,JB139&lt;0.1),"Trace",JB139)</f>
        <v>0</v>
      </c>
      <c r="AI139" s="893">
        <f t="shared" ref="AI139" si="1029">MAX(B139:AE139)</f>
        <v>0</v>
      </c>
      <c r="AJ139" s="1178">
        <v>2016</v>
      </c>
      <c r="AK139" s="1263" t="str">
        <f t="shared" si="932"/>
        <v/>
      </c>
      <c r="AL139" s="1263" t="str">
        <f t="shared" si="933"/>
        <v/>
      </c>
      <c r="AM139" s="1263" t="str">
        <f t="shared" si="934"/>
        <v/>
      </c>
      <c r="AN139" s="1263" t="str">
        <f t="shared" si="935"/>
        <v/>
      </c>
      <c r="AO139" s="1263" t="str">
        <f t="shared" si="936"/>
        <v/>
      </c>
      <c r="AP139" s="1263" t="str">
        <f t="shared" si="937"/>
        <v/>
      </c>
      <c r="AQ139" s="1263" t="str">
        <f t="shared" si="938"/>
        <v/>
      </c>
      <c r="AR139" s="1263" t="str">
        <f t="shared" si="939"/>
        <v/>
      </c>
      <c r="AS139" s="1263" t="str">
        <f t="shared" si="940"/>
        <v/>
      </c>
      <c r="AT139" s="1263" t="str">
        <f t="shared" si="941"/>
        <v/>
      </c>
      <c r="AU139" s="1263" t="str">
        <f t="shared" si="942"/>
        <v/>
      </c>
      <c r="AV139" s="1263" t="str">
        <f t="shared" si="943"/>
        <v/>
      </c>
      <c r="AW139" s="1263" t="str">
        <f t="shared" si="944"/>
        <v/>
      </c>
      <c r="AX139" s="1263" t="str">
        <f t="shared" si="945"/>
        <v/>
      </c>
      <c r="AY139" s="1263" t="str">
        <f t="shared" si="946"/>
        <v/>
      </c>
      <c r="AZ139" s="1263" t="str">
        <f t="shared" si="947"/>
        <v/>
      </c>
      <c r="BA139" s="1263" t="str">
        <f t="shared" si="948"/>
        <v/>
      </c>
      <c r="BB139" s="1263" t="str">
        <f t="shared" si="949"/>
        <v/>
      </c>
      <c r="BC139" s="1263" t="str">
        <f t="shared" si="950"/>
        <v/>
      </c>
      <c r="BD139" s="1263" t="str">
        <f t="shared" si="951"/>
        <v/>
      </c>
      <c r="BE139" s="1263" t="str">
        <f t="shared" si="952"/>
        <v/>
      </c>
      <c r="BF139" s="1263" t="str">
        <f t="shared" si="953"/>
        <v/>
      </c>
      <c r="BG139" s="1263" t="str">
        <f t="shared" si="954"/>
        <v/>
      </c>
      <c r="BH139" s="1263" t="str">
        <f t="shared" si="955"/>
        <v/>
      </c>
      <c r="BI139" s="1263" t="str">
        <f t="shared" si="956"/>
        <v/>
      </c>
      <c r="BJ139" s="1263" t="str">
        <f t="shared" si="957"/>
        <v/>
      </c>
      <c r="BK139" s="1263" t="str">
        <f t="shared" si="958"/>
        <v/>
      </c>
      <c r="BL139" s="1263" t="str">
        <f t="shared" si="959"/>
        <v/>
      </c>
      <c r="BM139" s="1263" t="str">
        <f t="shared" si="960"/>
        <v/>
      </c>
      <c r="BN139" s="1263" t="str">
        <f t="shared" si="961"/>
        <v/>
      </c>
      <c r="BO139" s="1264">
        <f t="shared" si="962"/>
        <v>0</v>
      </c>
      <c r="BP139" s="1178">
        <v>2016</v>
      </c>
      <c r="BQ139" s="15" t="str">
        <f t="shared" si="796"/>
        <v/>
      </c>
      <c r="BR139" s="15" t="str">
        <f t="shared" si="797"/>
        <v/>
      </c>
      <c r="BS139" s="15" t="str">
        <f t="shared" si="798"/>
        <v/>
      </c>
      <c r="BT139" s="15" t="str">
        <f t="shared" si="799"/>
        <v/>
      </c>
      <c r="BU139" s="15" t="str">
        <f t="shared" si="800"/>
        <v/>
      </c>
      <c r="BV139" s="15" t="str">
        <f t="shared" si="801"/>
        <v/>
      </c>
      <c r="BW139" s="15" t="str">
        <f t="shared" si="802"/>
        <v/>
      </c>
      <c r="BX139" s="15" t="str">
        <f t="shared" si="803"/>
        <v/>
      </c>
      <c r="BY139" s="15" t="str">
        <f t="shared" si="804"/>
        <v/>
      </c>
      <c r="BZ139" s="15" t="str">
        <f t="shared" si="805"/>
        <v/>
      </c>
      <c r="CA139" s="15" t="str">
        <f t="shared" si="806"/>
        <v/>
      </c>
      <c r="CB139" s="15" t="str">
        <f t="shared" si="807"/>
        <v/>
      </c>
      <c r="CC139" s="15" t="str">
        <f t="shared" si="808"/>
        <v/>
      </c>
      <c r="CD139" s="15" t="str">
        <f t="shared" si="809"/>
        <v/>
      </c>
      <c r="CE139" s="15" t="str">
        <f t="shared" si="810"/>
        <v/>
      </c>
      <c r="CF139" s="15" t="str">
        <f t="shared" si="811"/>
        <v/>
      </c>
      <c r="CG139" s="15" t="str">
        <f t="shared" si="812"/>
        <v/>
      </c>
      <c r="CH139" s="15" t="str">
        <f t="shared" si="813"/>
        <v/>
      </c>
      <c r="CI139" s="15" t="str">
        <f t="shared" si="814"/>
        <v/>
      </c>
      <c r="CJ139" s="15" t="str">
        <f t="shared" si="815"/>
        <v/>
      </c>
      <c r="CK139" s="15" t="str">
        <f t="shared" si="816"/>
        <v/>
      </c>
      <c r="CL139" s="15" t="str">
        <f t="shared" si="817"/>
        <v/>
      </c>
      <c r="CM139" s="15" t="str">
        <f t="shared" si="818"/>
        <v/>
      </c>
      <c r="CN139" s="15" t="str">
        <f t="shared" si="819"/>
        <v/>
      </c>
      <c r="CO139" s="15" t="str">
        <f t="shared" si="820"/>
        <v/>
      </c>
      <c r="CP139" s="15" t="str">
        <f t="shared" si="821"/>
        <v/>
      </c>
      <c r="CQ139" s="15" t="str">
        <f t="shared" si="822"/>
        <v/>
      </c>
      <c r="CR139" s="15" t="str">
        <f t="shared" si="823"/>
        <v/>
      </c>
      <c r="CS139" s="15" t="str">
        <f t="shared" si="824"/>
        <v/>
      </c>
      <c r="CT139" s="15" t="str">
        <f t="shared" si="825"/>
        <v/>
      </c>
      <c r="CU139" s="1178">
        <v>2016</v>
      </c>
      <c r="CV139" s="14" t="str">
        <f t="shared" si="857"/>
        <v xml:space="preserve"> </v>
      </c>
      <c r="CW139" s="14" t="str">
        <f t="shared" si="858"/>
        <v xml:space="preserve"> </v>
      </c>
      <c r="CX139" s="14" t="str">
        <f t="shared" si="859"/>
        <v xml:space="preserve"> </v>
      </c>
      <c r="CY139" s="14" t="str">
        <f t="shared" si="860"/>
        <v xml:space="preserve"> </v>
      </c>
      <c r="CZ139" s="14" t="str">
        <f t="shared" si="861"/>
        <v xml:space="preserve"> </v>
      </c>
      <c r="DA139" s="14" t="str">
        <f t="shared" si="862"/>
        <v xml:space="preserve"> </v>
      </c>
      <c r="DB139" s="14" t="str">
        <f t="shared" si="863"/>
        <v xml:space="preserve"> </v>
      </c>
      <c r="DC139" s="14" t="str">
        <f t="shared" si="864"/>
        <v xml:space="preserve"> </v>
      </c>
      <c r="DD139" s="14" t="str">
        <f t="shared" si="865"/>
        <v xml:space="preserve"> </v>
      </c>
      <c r="DE139" s="14" t="str">
        <f t="shared" si="866"/>
        <v xml:space="preserve"> </v>
      </c>
      <c r="DF139" s="14" t="str">
        <f t="shared" si="867"/>
        <v xml:space="preserve"> </v>
      </c>
      <c r="DG139" s="14" t="str">
        <f t="shared" si="868"/>
        <v xml:space="preserve"> </v>
      </c>
      <c r="DH139" s="14" t="str">
        <f t="shared" si="869"/>
        <v xml:space="preserve"> </v>
      </c>
      <c r="DI139" s="14" t="str">
        <f t="shared" si="870"/>
        <v xml:space="preserve"> </v>
      </c>
      <c r="DJ139" s="14" t="str">
        <f t="shared" si="871"/>
        <v xml:space="preserve"> </v>
      </c>
      <c r="DK139" s="14" t="str">
        <f t="shared" si="872"/>
        <v xml:space="preserve"> </v>
      </c>
      <c r="DL139" s="14" t="str">
        <f t="shared" si="873"/>
        <v xml:space="preserve"> </v>
      </c>
      <c r="DM139" s="14" t="str">
        <f t="shared" si="874"/>
        <v xml:space="preserve"> </v>
      </c>
      <c r="DN139" s="14" t="str">
        <f t="shared" si="875"/>
        <v xml:space="preserve"> </v>
      </c>
      <c r="DO139" s="14" t="str">
        <f t="shared" si="876"/>
        <v xml:space="preserve"> </v>
      </c>
      <c r="DP139" s="14" t="str">
        <f t="shared" si="877"/>
        <v xml:space="preserve"> </v>
      </c>
      <c r="DQ139" s="14" t="str">
        <f t="shared" si="878"/>
        <v xml:space="preserve"> </v>
      </c>
      <c r="DR139" s="14" t="str">
        <f t="shared" si="879"/>
        <v xml:space="preserve"> </v>
      </c>
      <c r="DS139" s="14" t="str">
        <f t="shared" si="880"/>
        <v xml:space="preserve"> </v>
      </c>
      <c r="DT139" s="14" t="str">
        <f t="shared" si="881"/>
        <v xml:space="preserve"> </v>
      </c>
      <c r="DU139" s="14" t="str">
        <f t="shared" si="882"/>
        <v xml:space="preserve"> </v>
      </c>
      <c r="DV139" s="14" t="str">
        <f t="shared" si="883"/>
        <v xml:space="preserve"> </v>
      </c>
      <c r="DW139" s="14" t="str">
        <f t="shared" si="884"/>
        <v xml:space="preserve"> </v>
      </c>
      <c r="DX139" s="14" t="str">
        <f t="shared" si="885"/>
        <v xml:space="preserve"> </v>
      </c>
      <c r="DY139" s="14" t="str">
        <f t="shared" si="886"/>
        <v xml:space="preserve"> </v>
      </c>
      <c r="DZ139" s="14">
        <f t="shared" si="887"/>
        <v>0</v>
      </c>
      <c r="EA139" s="525"/>
      <c r="EB139" s="1178">
        <v>2016</v>
      </c>
      <c r="EC139" s="30" t="str">
        <f t="shared" si="826"/>
        <v xml:space="preserve"> </v>
      </c>
      <c r="ED139" s="30" t="str">
        <f t="shared" si="827"/>
        <v xml:space="preserve"> </v>
      </c>
      <c r="EE139" s="30" t="str">
        <f t="shared" si="828"/>
        <v xml:space="preserve"> </v>
      </c>
      <c r="EF139" s="30" t="str">
        <f t="shared" si="829"/>
        <v xml:space="preserve"> </v>
      </c>
      <c r="EG139" s="30" t="str">
        <f t="shared" si="830"/>
        <v xml:space="preserve"> </v>
      </c>
      <c r="EH139" s="30" t="str">
        <f t="shared" si="831"/>
        <v xml:space="preserve"> </v>
      </c>
      <c r="EI139" s="30" t="str">
        <f t="shared" si="832"/>
        <v xml:space="preserve"> </v>
      </c>
      <c r="EJ139" s="30" t="str">
        <f t="shared" si="833"/>
        <v xml:space="preserve"> </v>
      </c>
      <c r="EK139" s="30" t="str">
        <f t="shared" si="834"/>
        <v xml:space="preserve"> </v>
      </c>
      <c r="EL139" s="30" t="str">
        <f t="shared" si="835"/>
        <v xml:space="preserve"> </v>
      </c>
      <c r="EM139" s="30" t="str">
        <f t="shared" si="836"/>
        <v xml:space="preserve"> </v>
      </c>
      <c r="EN139" s="30" t="str">
        <f t="shared" si="837"/>
        <v xml:space="preserve"> </v>
      </c>
      <c r="EO139" s="30" t="str">
        <f t="shared" si="838"/>
        <v xml:space="preserve"> </v>
      </c>
      <c r="EP139" s="30" t="str">
        <f t="shared" si="839"/>
        <v xml:space="preserve"> </v>
      </c>
      <c r="EQ139" s="30" t="str">
        <f t="shared" si="840"/>
        <v xml:space="preserve"> </v>
      </c>
      <c r="ER139" s="30" t="str">
        <f t="shared" si="841"/>
        <v xml:space="preserve"> </v>
      </c>
      <c r="ES139" s="30" t="str">
        <f t="shared" si="842"/>
        <v xml:space="preserve"> </v>
      </c>
      <c r="ET139" s="30" t="str">
        <f t="shared" si="843"/>
        <v xml:space="preserve"> </v>
      </c>
      <c r="EU139" s="30" t="str">
        <f t="shared" si="844"/>
        <v xml:space="preserve"> </v>
      </c>
      <c r="EV139" s="30" t="str">
        <f t="shared" si="845"/>
        <v xml:space="preserve"> </v>
      </c>
      <c r="EW139" s="30" t="str">
        <f t="shared" si="846"/>
        <v xml:space="preserve"> </v>
      </c>
      <c r="EX139" s="30" t="str">
        <f t="shared" si="847"/>
        <v xml:space="preserve"> </v>
      </c>
      <c r="EY139" s="30" t="str">
        <f t="shared" si="848"/>
        <v xml:space="preserve"> </v>
      </c>
      <c r="EZ139" s="30" t="str">
        <f t="shared" si="849"/>
        <v xml:space="preserve"> </v>
      </c>
      <c r="FA139" s="30" t="str">
        <f t="shared" si="850"/>
        <v xml:space="preserve"> </v>
      </c>
      <c r="FB139" s="30" t="str">
        <f t="shared" si="851"/>
        <v xml:space="preserve"> </v>
      </c>
      <c r="FC139" s="30" t="str">
        <f t="shared" si="852"/>
        <v xml:space="preserve"> </v>
      </c>
      <c r="FD139" s="30" t="str">
        <f t="shared" si="853"/>
        <v xml:space="preserve"> </v>
      </c>
      <c r="FE139" s="30" t="str">
        <f t="shared" si="854"/>
        <v xml:space="preserve"> </v>
      </c>
      <c r="FF139" s="30" t="str">
        <f t="shared" si="855"/>
        <v xml:space="preserve"> </v>
      </c>
      <c r="FG139" s="639">
        <f t="shared" si="856"/>
        <v>0</v>
      </c>
      <c r="FI139" s="1178">
        <v>2016</v>
      </c>
      <c r="FJ139" s="43" t="str">
        <f t="shared" si="900"/>
        <v/>
      </c>
      <c r="FK139" s="43" t="str">
        <f t="shared" si="901"/>
        <v/>
      </c>
      <c r="FL139" s="43" t="str">
        <f t="shared" si="902"/>
        <v/>
      </c>
      <c r="FM139" s="43" t="str">
        <f t="shared" si="903"/>
        <v/>
      </c>
      <c r="FN139" s="43" t="str">
        <f t="shared" si="904"/>
        <v/>
      </c>
      <c r="FO139" s="43" t="str">
        <f t="shared" si="905"/>
        <v/>
      </c>
      <c r="FP139" s="43" t="str">
        <f t="shared" si="906"/>
        <v/>
      </c>
      <c r="FQ139" s="43" t="str">
        <f t="shared" si="907"/>
        <v/>
      </c>
      <c r="FR139" s="43" t="str">
        <f t="shared" si="908"/>
        <v/>
      </c>
      <c r="FS139" s="43" t="str">
        <f t="shared" si="909"/>
        <v/>
      </c>
      <c r="FT139" s="43" t="str">
        <f t="shared" si="910"/>
        <v/>
      </c>
      <c r="FU139" s="43" t="str">
        <f t="shared" si="911"/>
        <v/>
      </c>
      <c r="FV139" s="43" t="str">
        <f t="shared" si="912"/>
        <v/>
      </c>
      <c r="FW139" s="43" t="str">
        <f t="shared" si="913"/>
        <v/>
      </c>
      <c r="FX139" s="43" t="str">
        <f t="shared" si="914"/>
        <v/>
      </c>
      <c r="FY139" s="43" t="str">
        <f t="shared" si="915"/>
        <v/>
      </c>
      <c r="FZ139" s="43" t="str">
        <f t="shared" si="916"/>
        <v/>
      </c>
      <c r="GA139" s="43" t="str">
        <f t="shared" si="917"/>
        <v/>
      </c>
      <c r="GB139" s="43" t="str">
        <f t="shared" si="918"/>
        <v/>
      </c>
      <c r="GC139" s="43" t="str">
        <f t="shared" si="919"/>
        <v/>
      </c>
      <c r="GD139" s="43" t="str">
        <f t="shared" si="920"/>
        <v/>
      </c>
      <c r="GE139" s="43" t="str">
        <f t="shared" si="921"/>
        <v/>
      </c>
      <c r="GF139" s="43" t="str">
        <f t="shared" si="922"/>
        <v/>
      </c>
      <c r="GG139" s="43" t="str">
        <f t="shared" si="923"/>
        <v/>
      </c>
      <c r="GH139" s="43" t="str">
        <f t="shared" si="924"/>
        <v/>
      </c>
      <c r="GI139" s="43" t="str">
        <f t="shared" si="925"/>
        <v/>
      </c>
      <c r="GJ139" s="43" t="str">
        <f t="shared" si="926"/>
        <v/>
      </c>
      <c r="GK139" s="43" t="str">
        <f t="shared" si="927"/>
        <v/>
      </c>
      <c r="GL139" s="43" t="str">
        <f t="shared" si="928"/>
        <v/>
      </c>
      <c r="GM139" s="43" t="str">
        <f t="shared" si="929"/>
        <v/>
      </c>
      <c r="GN139" s="1228">
        <f t="shared" si="930"/>
        <v>0</v>
      </c>
      <c r="GO139" s="1229">
        <f t="shared" si="931"/>
        <v>0</v>
      </c>
      <c r="GP139" s="1178">
        <v>2016</v>
      </c>
      <c r="GQ139" s="4" t="str">
        <f t="shared" si="964"/>
        <v xml:space="preserve"> </v>
      </c>
      <c r="GR139" s="4" t="str">
        <f t="shared" si="965"/>
        <v xml:space="preserve"> </v>
      </c>
      <c r="GS139" s="4" t="str">
        <f t="shared" si="966"/>
        <v xml:space="preserve"> </v>
      </c>
      <c r="GT139" s="4" t="str">
        <f t="shared" si="967"/>
        <v xml:space="preserve"> </v>
      </c>
      <c r="GU139" s="4" t="str">
        <f t="shared" si="968"/>
        <v xml:space="preserve"> </v>
      </c>
      <c r="GV139" s="4" t="str">
        <f t="shared" si="969"/>
        <v xml:space="preserve"> </v>
      </c>
      <c r="GW139" s="4" t="str">
        <f t="shared" si="970"/>
        <v xml:space="preserve"> </v>
      </c>
      <c r="GX139" s="4" t="str">
        <f t="shared" si="971"/>
        <v xml:space="preserve"> </v>
      </c>
      <c r="GY139" s="4" t="str">
        <f t="shared" si="972"/>
        <v xml:space="preserve"> </v>
      </c>
      <c r="GZ139" s="4" t="str">
        <f t="shared" si="973"/>
        <v xml:space="preserve"> </v>
      </c>
      <c r="HA139" s="4" t="str">
        <f t="shared" si="974"/>
        <v xml:space="preserve"> </v>
      </c>
      <c r="HB139" s="4" t="str">
        <f t="shared" si="975"/>
        <v xml:space="preserve"> </v>
      </c>
      <c r="HC139" s="4" t="str">
        <f t="shared" si="976"/>
        <v xml:space="preserve"> </v>
      </c>
      <c r="HD139" s="4" t="str">
        <f t="shared" si="977"/>
        <v xml:space="preserve"> </v>
      </c>
      <c r="HE139" s="4" t="str">
        <f t="shared" si="978"/>
        <v xml:space="preserve"> </v>
      </c>
      <c r="HF139" s="4" t="str">
        <f t="shared" si="979"/>
        <v xml:space="preserve"> </v>
      </c>
      <c r="HG139" s="4" t="str">
        <f t="shared" si="980"/>
        <v xml:space="preserve"> </v>
      </c>
      <c r="HH139" s="4" t="str">
        <f t="shared" si="981"/>
        <v xml:space="preserve"> </v>
      </c>
      <c r="HI139" s="4" t="str">
        <f t="shared" si="982"/>
        <v xml:space="preserve"> </v>
      </c>
      <c r="HJ139" s="4" t="str">
        <f t="shared" si="983"/>
        <v xml:space="preserve"> </v>
      </c>
      <c r="HK139" s="4" t="str">
        <f t="shared" si="984"/>
        <v xml:space="preserve"> </v>
      </c>
      <c r="HL139" s="4" t="str">
        <f t="shared" si="985"/>
        <v xml:space="preserve"> </v>
      </c>
      <c r="HM139" s="4" t="str">
        <f t="shared" si="986"/>
        <v xml:space="preserve"> </v>
      </c>
      <c r="HN139" s="4" t="str">
        <f t="shared" si="987"/>
        <v xml:space="preserve"> </v>
      </c>
      <c r="HO139" s="4" t="str">
        <f t="shared" si="988"/>
        <v xml:space="preserve"> </v>
      </c>
      <c r="HP139" s="4" t="str">
        <f t="shared" si="989"/>
        <v xml:space="preserve"> </v>
      </c>
      <c r="HQ139" s="4" t="str">
        <f t="shared" si="990"/>
        <v xml:space="preserve"> </v>
      </c>
      <c r="HR139" s="4" t="str">
        <f t="shared" si="991"/>
        <v xml:space="preserve"> </v>
      </c>
      <c r="HS139" s="4" t="str">
        <f t="shared" si="992"/>
        <v xml:space="preserve"> </v>
      </c>
      <c r="HT139" s="4" t="str">
        <f t="shared" si="993"/>
        <v xml:space="preserve"> </v>
      </c>
      <c r="HU139" s="4">
        <f t="shared" si="994"/>
        <v>0</v>
      </c>
      <c r="HV139" s="656">
        <v>2012</v>
      </c>
      <c r="HW139" s="528" t="str">
        <f t="shared" si="995"/>
        <v xml:space="preserve"> </v>
      </c>
      <c r="HX139" s="528" t="str">
        <f t="shared" si="996"/>
        <v xml:space="preserve"> </v>
      </c>
      <c r="HY139" s="528" t="str">
        <f t="shared" si="997"/>
        <v xml:space="preserve"> </v>
      </c>
      <c r="HZ139" s="528" t="str">
        <f t="shared" si="998"/>
        <v xml:space="preserve"> </v>
      </c>
      <c r="IA139" s="528" t="str">
        <f t="shared" si="999"/>
        <v xml:space="preserve"> </v>
      </c>
      <c r="IB139" s="528" t="str">
        <f t="shared" si="1000"/>
        <v xml:space="preserve"> </v>
      </c>
      <c r="IC139" s="528" t="str">
        <f t="shared" si="1001"/>
        <v xml:space="preserve"> </v>
      </c>
      <c r="ID139" s="528" t="str">
        <f t="shared" si="1002"/>
        <v xml:space="preserve"> </v>
      </c>
      <c r="IE139" s="528" t="str">
        <f t="shared" si="1003"/>
        <v xml:space="preserve"> </v>
      </c>
      <c r="IF139" s="528" t="str">
        <f t="shared" si="1004"/>
        <v xml:space="preserve"> </v>
      </c>
      <c r="IG139" s="528" t="str">
        <f t="shared" si="1005"/>
        <v xml:space="preserve"> </v>
      </c>
      <c r="IH139" s="528" t="str">
        <f t="shared" si="1006"/>
        <v xml:space="preserve"> </v>
      </c>
      <c r="II139" s="528" t="str">
        <f t="shared" si="1007"/>
        <v xml:space="preserve"> </v>
      </c>
      <c r="IJ139" s="528" t="str">
        <f t="shared" si="1008"/>
        <v xml:space="preserve"> </v>
      </c>
      <c r="IK139" s="528" t="str">
        <f t="shared" si="1009"/>
        <v xml:space="preserve"> </v>
      </c>
      <c r="IL139" s="528" t="str">
        <f t="shared" si="1010"/>
        <v xml:space="preserve"> </v>
      </c>
      <c r="IM139" s="528" t="str">
        <f t="shared" si="1011"/>
        <v xml:space="preserve"> </v>
      </c>
      <c r="IN139" s="528" t="str">
        <f t="shared" si="1012"/>
        <v xml:space="preserve"> </v>
      </c>
      <c r="IO139" s="528" t="str">
        <f t="shared" si="1013"/>
        <v xml:space="preserve"> </v>
      </c>
      <c r="IP139" s="528" t="str">
        <f t="shared" si="1014"/>
        <v xml:space="preserve"> </v>
      </c>
      <c r="IQ139" s="528" t="str">
        <f t="shared" si="1015"/>
        <v xml:space="preserve"> </v>
      </c>
      <c r="IR139" s="528" t="str">
        <f t="shared" si="1016"/>
        <v xml:space="preserve"> </v>
      </c>
      <c r="IS139" s="528" t="str">
        <f t="shared" si="1017"/>
        <v xml:space="preserve"> </v>
      </c>
      <c r="IT139" s="528" t="str">
        <f t="shared" si="1018"/>
        <v xml:space="preserve"> </v>
      </c>
      <c r="IU139" s="528" t="str">
        <f t="shared" si="1019"/>
        <v xml:space="preserve"> </v>
      </c>
      <c r="IV139" s="528" t="str">
        <f t="shared" si="1020"/>
        <v xml:space="preserve"> </v>
      </c>
      <c r="IW139" s="528" t="str">
        <f t="shared" si="1021"/>
        <v xml:space="preserve"> </v>
      </c>
      <c r="IX139" s="528" t="str">
        <f t="shared" si="1022"/>
        <v xml:space="preserve"> </v>
      </c>
      <c r="IY139" s="528" t="str">
        <f t="shared" si="1023"/>
        <v xml:space="preserve"> </v>
      </c>
      <c r="IZ139" s="528" t="str">
        <f t="shared" si="1024"/>
        <v xml:space="preserve"> </v>
      </c>
      <c r="JA139" s="1328">
        <f t="shared" si="1025"/>
        <v>0</v>
      </c>
      <c r="JB139" s="8">
        <f t="shared" si="1026"/>
        <v>0</v>
      </c>
    </row>
    <row r="140" spans="1:262">
      <c r="A140" s="773">
        <v>2017</v>
      </c>
      <c r="B140" s="1244">
        <v>0</v>
      </c>
      <c r="C140" s="1245">
        <v>0</v>
      </c>
      <c r="D140" s="1245">
        <v>0</v>
      </c>
      <c r="E140" s="1245">
        <v>0</v>
      </c>
      <c r="F140" s="1246">
        <v>0</v>
      </c>
      <c r="G140" s="1247">
        <v>0</v>
      </c>
      <c r="H140" s="1245">
        <v>0</v>
      </c>
      <c r="I140" s="1245">
        <v>0</v>
      </c>
      <c r="J140" s="1245">
        <v>0</v>
      </c>
      <c r="K140" s="1246">
        <v>0</v>
      </c>
      <c r="L140" s="1247">
        <v>0</v>
      </c>
      <c r="M140" s="1245">
        <v>0</v>
      </c>
      <c r="N140" s="1245">
        <v>0</v>
      </c>
      <c r="O140" s="1245">
        <v>0</v>
      </c>
      <c r="P140" s="1246">
        <v>0</v>
      </c>
      <c r="Q140" s="1247">
        <v>0</v>
      </c>
      <c r="R140" s="1245">
        <v>0</v>
      </c>
      <c r="S140" s="1245">
        <v>0</v>
      </c>
      <c r="T140" s="1245">
        <v>0</v>
      </c>
      <c r="U140" s="1246">
        <v>0</v>
      </c>
      <c r="V140" s="1247">
        <v>0</v>
      </c>
      <c r="W140" s="1245">
        <v>0</v>
      </c>
      <c r="X140" s="1245">
        <v>0</v>
      </c>
      <c r="Y140" s="1245">
        <v>0</v>
      </c>
      <c r="Z140" s="1246">
        <v>0</v>
      </c>
      <c r="AA140" s="1247">
        <v>0</v>
      </c>
      <c r="AB140" s="1245">
        <v>0</v>
      </c>
      <c r="AC140" s="1245">
        <v>0</v>
      </c>
      <c r="AD140" s="1245">
        <v>0</v>
      </c>
      <c r="AE140" s="1246">
        <v>0</v>
      </c>
      <c r="AF140" s="538"/>
      <c r="AG140" s="568">
        <f t="shared" ref="AG140" si="1030">SUM(B140:AE140)</f>
        <v>0</v>
      </c>
      <c r="AH140" s="504">
        <f t="shared" ref="AH140" si="1031">IF(AND(JA140&gt;0,JB140&lt;0.1),"Trace",JB140)</f>
        <v>0</v>
      </c>
      <c r="AI140" s="893">
        <f t="shared" ref="AI140" si="1032">MAX(B140:AE140)</f>
        <v>0</v>
      </c>
      <c r="AJ140" s="1178">
        <v>2017</v>
      </c>
      <c r="AK140" s="1263" t="str">
        <f t="shared" si="932"/>
        <v/>
      </c>
      <c r="AL140" s="1263" t="str">
        <f t="shared" si="933"/>
        <v/>
      </c>
      <c r="AM140" s="1263" t="str">
        <f t="shared" si="934"/>
        <v/>
      </c>
      <c r="AN140" s="1263" t="str">
        <f t="shared" si="935"/>
        <v/>
      </c>
      <c r="AO140" s="1263" t="str">
        <f t="shared" si="936"/>
        <v/>
      </c>
      <c r="AP140" s="1263" t="str">
        <f t="shared" si="937"/>
        <v/>
      </c>
      <c r="AQ140" s="1263" t="str">
        <f t="shared" si="938"/>
        <v/>
      </c>
      <c r="AR140" s="1263" t="str">
        <f t="shared" si="939"/>
        <v/>
      </c>
      <c r="AS140" s="1263" t="str">
        <f t="shared" si="940"/>
        <v/>
      </c>
      <c r="AT140" s="1263" t="str">
        <f t="shared" si="941"/>
        <v/>
      </c>
      <c r="AU140" s="1263" t="str">
        <f t="shared" si="942"/>
        <v/>
      </c>
      <c r="AV140" s="1263" t="str">
        <f t="shared" si="943"/>
        <v/>
      </c>
      <c r="AW140" s="1263" t="str">
        <f t="shared" si="944"/>
        <v/>
      </c>
      <c r="AX140" s="1263" t="str">
        <f t="shared" si="945"/>
        <v/>
      </c>
      <c r="AY140" s="1263" t="str">
        <f t="shared" si="946"/>
        <v/>
      </c>
      <c r="AZ140" s="1263" t="str">
        <f t="shared" si="947"/>
        <v/>
      </c>
      <c r="BA140" s="1263" t="str">
        <f t="shared" si="948"/>
        <v/>
      </c>
      <c r="BB140" s="1263" t="str">
        <f t="shared" si="949"/>
        <v/>
      </c>
      <c r="BC140" s="1263" t="str">
        <f t="shared" si="950"/>
        <v/>
      </c>
      <c r="BD140" s="1263" t="str">
        <f t="shared" si="951"/>
        <v/>
      </c>
      <c r="BE140" s="1263" t="str">
        <f t="shared" si="952"/>
        <v/>
      </c>
      <c r="BF140" s="1263" t="str">
        <f t="shared" si="953"/>
        <v/>
      </c>
      <c r="BG140" s="1263" t="str">
        <f t="shared" si="954"/>
        <v/>
      </c>
      <c r="BH140" s="1263" t="str">
        <f t="shared" si="955"/>
        <v/>
      </c>
      <c r="BI140" s="1263" t="str">
        <f t="shared" si="956"/>
        <v/>
      </c>
      <c r="BJ140" s="1263" t="str">
        <f t="shared" si="957"/>
        <v/>
      </c>
      <c r="BK140" s="1263" t="str">
        <f t="shared" si="958"/>
        <v/>
      </c>
      <c r="BL140" s="1263" t="str">
        <f t="shared" si="959"/>
        <v/>
      </c>
      <c r="BM140" s="1263" t="str">
        <f t="shared" si="960"/>
        <v/>
      </c>
      <c r="BN140" s="1263" t="str">
        <f t="shared" si="961"/>
        <v/>
      </c>
      <c r="BO140" s="1264">
        <f t="shared" si="962"/>
        <v>0</v>
      </c>
      <c r="BP140" s="1178">
        <v>2017</v>
      </c>
      <c r="BQ140" s="15" t="str">
        <f t="shared" si="796"/>
        <v/>
      </c>
      <c r="BR140" s="15" t="str">
        <f t="shared" si="797"/>
        <v/>
      </c>
      <c r="BS140" s="15" t="str">
        <f t="shared" si="798"/>
        <v/>
      </c>
      <c r="BT140" s="15" t="str">
        <f t="shared" si="799"/>
        <v/>
      </c>
      <c r="BU140" s="15" t="str">
        <f t="shared" si="800"/>
        <v/>
      </c>
      <c r="BV140" s="15" t="str">
        <f t="shared" si="801"/>
        <v/>
      </c>
      <c r="BW140" s="15" t="str">
        <f t="shared" si="802"/>
        <v/>
      </c>
      <c r="BX140" s="15" t="str">
        <f t="shared" si="803"/>
        <v/>
      </c>
      <c r="BY140" s="15" t="str">
        <f t="shared" si="804"/>
        <v/>
      </c>
      <c r="BZ140" s="15" t="str">
        <f t="shared" si="805"/>
        <v/>
      </c>
      <c r="CA140" s="15" t="str">
        <f t="shared" si="806"/>
        <v/>
      </c>
      <c r="CB140" s="15" t="str">
        <f t="shared" si="807"/>
        <v/>
      </c>
      <c r="CC140" s="15" t="str">
        <f t="shared" si="808"/>
        <v/>
      </c>
      <c r="CD140" s="15" t="str">
        <f t="shared" si="809"/>
        <v/>
      </c>
      <c r="CE140" s="15" t="str">
        <f t="shared" si="810"/>
        <v/>
      </c>
      <c r="CF140" s="15" t="str">
        <f t="shared" si="811"/>
        <v/>
      </c>
      <c r="CG140" s="15" t="str">
        <f t="shared" si="812"/>
        <v/>
      </c>
      <c r="CH140" s="15" t="str">
        <f t="shared" si="813"/>
        <v/>
      </c>
      <c r="CI140" s="15" t="str">
        <f t="shared" si="814"/>
        <v/>
      </c>
      <c r="CJ140" s="15" t="str">
        <f t="shared" si="815"/>
        <v/>
      </c>
      <c r="CK140" s="15" t="str">
        <f t="shared" si="816"/>
        <v/>
      </c>
      <c r="CL140" s="15" t="str">
        <f t="shared" si="817"/>
        <v/>
      </c>
      <c r="CM140" s="15" t="str">
        <f t="shared" si="818"/>
        <v/>
      </c>
      <c r="CN140" s="15" t="str">
        <f t="shared" si="819"/>
        <v/>
      </c>
      <c r="CO140" s="15" t="str">
        <f t="shared" si="820"/>
        <v/>
      </c>
      <c r="CP140" s="15" t="str">
        <f t="shared" si="821"/>
        <v/>
      </c>
      <c r="CQ140" s="15" t="str">
        <f t="shared" si="822"/>
        <v/>
      </c>
      <c r="CR140" s="15" t="str">
        <f t="shared" si="823"/>
        <v/>
      </c>
      <c r="CS140" s="15" t="str">
        <f t="shared" si="824"/>
        <v/>
      </c>
      <c r="CT140" s="15" t="str">
        <f t="shared" si="825"/>
        <v/>
      </c>
      <c r="CU140" s="1178">
        <v>2017</v>
      </c>
      <c r="CV140" s="14" t="str">
        <f t="shared" si="857"/>
        <v xml:space="preserve"> </v>
      </c>
      <c r="CW140" s="14" t="str">
        <f t="shared" si="858"/>
        <v xml:space="preserve"> </v>
      </c>
      <c r="CX140" s="14" t="str">
        <f t="shared" si="859"/>
        <v xml:space="preserve"> </v>
      </c>
      <c r="CY140" s="14" t="str">
        <f t="shared" si="860"/>
        <v xml:space="preserve"> </v>
      </c>
      <c r="CZ140" s="14" t="str">
        <f t="shared" si="861"/>
        <v xml:space="preserve"> </v>
      </c>
      <c r="DA140" s="14" t="str">
        <f t="shared" si="862"/>
        <v xml:space="preserve"> </v>
      </c>
      <c r="DB140" s="14" t="str">
        <f t="shared" si="863"/>
        <v xml:space="preserve"> </v>
      </c>
      <c r="DC140" s="14" t="str">
        <f t="shared" si="864"/>
        <v xml:space="preserve"> </v>
      </c>
      <c r="DD140" s="14" t="str">
        <f t="shared" si="865"/>
        <v xml:space="preserve"> </v>
      </c>
      <c r="DE140" s="14" t="str">
        <f t="shared" si="866"/>
        <v xml:space="preserve"> </v>
      </c>
      <c r="DF140" s="14" t="str">
        <f t="shared" si="867"/>
        <v xml:space="preserve"> </v>
      </c>
      <c r="DG140" s="14" t="str">
        <f t="shared" si="868"/>
        <v xml:space="preserve"> </v>
      </c>
      <c r="DH140" s="14" t="str">
        <f t="shared" si="869"/>
        <v xml:space="preserve"> </v>
      </c>
      <c r="DI140" s="14" t="str">
        <f t="shared" si="870"/>
        <v xml:space="preserve"> </v>
      </c>
      <c r="DJ140" s="14" t="str">
        <f t="shared" si="871"/>
        <v xml:space="preserve"> </v>
      </c>
      <c r="DK140" s="14" t="str">
        <f t="shared" si="872"/>
        <v xml:space="preserve"> </v>
      </c>
      <c r="DL140" s="14" t="str">
        <f t="shared" si="873"/>
        <v xml:space="preserve"> </v>
      </c>
      <c r="DM140" s="14" t="str">
        <f t="shared" si="874"/>
        <v xml:space="preserve"> </v>
      </c>
      <c r="DN140" s="14" t="str">
        <f t="shared" si="875"/>
        <v xml:space="preserve"> </v>
      </c>
      <c r="DO140" s="14" t="str">
        <f t="shared" si="876"/>
        <v xml:space="preserve"> </v>
      </c>
      <c r="DP140" s="14" t="str">
        <f t="shared" si="877"/>
        <v xml:space="preserve"> </v>
      </c>
      <c r="DQ140" s="14" t="str">
        <f t="shared" si="878"/>
        <v xml:space="preserve"> </v>
      </c>
      <c r="DR140" s="14" t="str">
        <f t="shared" si="879"/>
        <v xml:space="preserve"> </v>
      </c>
      <c r="DS140" s="14" t="str">
        <f t="shared" si="880"/>
        <v xml:space="preserve"> </v>
      </c>
      <c r="DT140" s="14" t="str">
        <f t="shared" si="881"/>
        <v xml:space="preserve"> </v>
      </c>
      <c r="DU140" s="14" t="str">
        <f t="shared" si="882"/>
        <v xml:space="preserve"> </v>
      </c>
      <c r="DV140" s="14" t="str">
        <f t="shared" si="883"/>
        <v xml:space="preserve"> </v>
      </c>
      <c r="DW140" s="14" t="str">
        <f t="shared" si="884"/>
        <v xml:space="preserve"> </v>
      </c>
      <c r="DX140" s="14" t="str">
        <f t="shared" si="885"/>
        <v xml:space="preserve"> </v>
      </c>
      <c r="DY140" s="14" t="str">
        <f t="shared" si="886"/>
        <v xml:space="preserve"> </v>
      </c>
      <c r="DZ140" s="14">
        <f t="shared" si="887"/>
        <v>0</v>
      </c>
      <c r="EA140" s="525"/>
      <c r="EB140" s="1178">
        <v>2017</v>
      </c>
      <c r="EC140" s="30" t="str">
        <f t="shared" si="826"/>
        <v xml:space="preserve"> </v>
      </c>
      <c r="ED140" s="30" t="str">
        <f t="shared" si="827"/>
        <v xml:space="preserve"> </v>
      </c>
      <c r="EE140" s="30" t="str">
        <f t="shared" si="828"/>
        <v xml:space="preserve"> </v>
      </c>
      <c r="EF140" s="30" t="str">
        <f t="shared" si="829"/>
        <v xml:space="preserve"> </v>
      </c>
      <c r="EG140" s="30" t="str">
        <f t="shared" si="830"/>
        <v xml:space="preserve"> </v>
      </c>
      <c r="EH140" s="30" t="str">
        <f t="shared" si="831"/>
        <v xml:space="preserve"> </v>
      </c>
      <c r="EI140" s="30" t="str">
        <f t="shared" si="832"/>
        <v xml:space="preserve"> </v>
      </c>
      <c r="EJ140" s="30" t="str">
        <f t="shared" si="833"/>
        <v xml:space="preserve"> </v>
      </c>
      <c r="EK140" s="30" t="str">
        <f t="shared" si="834"/>
        <v xml:space="preserve"> </v>
      </c>
      <c r="EL140" s="30" t="str">
        <f t="shared" si="835"/>
        <v xml:space="preserve"> </v>
      </c>
      <c r="EM140" s="30" t="str">
        <f t="shared" si="836"/>
        <v xml:space="preserve"> </v>
      </c>
      <c r="EN140" s="30" t="str">
        <f t="shared" si="837"/>
        <v xml:space="preserve"> </v>
      </c>
      <c r="EO140" s="30" t="str">
        <f t="shared" si="838"/>
        <v xml:space="preserve"> </v>
      </c>
      <c r="EP140" s="30" t="str">
        <f t="shared" si="839"/>
        <v xml:space="preserve"> </v>
      </c>
      <c r="EQ140" s="30" t="str">
        <f t="shared" si="840"/>
        <v xml:space="preserve"> </v>
      </c>
      <c r="ER140" s="30" t="str">
        <f t="shared" si="841"/>
        <v xml:space="preserve"> </v>
      </c>
      <c r="ES140" s="30" t="str">
        <f t="shared" si="842"/>
        <v xml:space="preserve"> </v>
      </c>
      <c r="ET140" s="30" t="str">
        <f t="shared" si="843"/>
        <v xml:space="preserve"> </v>
      </c>
      <c r="EU140" s="30" t="str">
        <f t="shared" si="844"/>
        <v xml:space="preserve"> </v>
      </c>
      <c r="EV140" s="30" t="str">
        <f t="shared" si="845"/>
        <v xml:space="preserve"> </v>
      </c>
      <c r="EW140" s="30" t="str">
        <f t="shared" si="846"/>
        <v xml:space="preserve"> </v>
      </c>
      <c r="EX140" s="30" t="str">
        <f t="shared" si="847"/>
        <v xml:space="preserve"> </v>
      </c>
      <c r="EY140" s="30" t="str">
        <f t="shared" si="848"/>
        <v xml:space="preserve"> </v>
      </c>
      <c r="EZ140" s="30" t="str">
        <f t="shared" si="849"/>
        <v xml:space="preserve"> </v>
      </c>
      <c r="FA140" s="30" t="str">
        <f t="shared" si="850"/>
        <v xml:space="preserve"> </v>
      </c>
      <c r="FB140" s="30" t="str">
        <f t="shared" si="851"/>
        <v xml:space="preserve"> </v>
      </c>
      <c r="FC140" s="30" t="str">
        <f t="shared" si="852"/>
        <v xml:space="preserve"> </v>
      </c>
      <c r="FD140" s="30" t="str">
        <f t="shared" si="853"/>
        <v xml:space="preserve"> </v>
      </c>
      <c r="FE140" s="30" t="str">
        <f t="shared" si="854"/>
        <v xml:space="preserve"> </v>
      </c>
      <c r="FF140" s="30" t="str">
        <f t="shared" si="855"/>
        <v xml:space="preserve"> </v>
      </c>
      <c r="FG140" s="639">
        <f t="shared" si="856"/>
        <v>0</v>
      </c>
      <c r="FI140" s="1178">
        <v>2017</v>
      </c>
      <c r="FJ140" s="43" t="str">
        <f t="shared" si="900"/>
        <v/>
      </c>
      <c r="FK140" s="43" t="str">
        <f t="shared" si="901"/>
        <v/>
      </c>
      <c r="FL140" s="43" t="str">
        <f t="shared" si="902"/>
        <v/>
      </c>
      <c r="FM140" s="43" t="str">
        <f t="shared" si="903"/>
        <v/>
      </c>
      <c r="FN140" s="43" t="str">
        <f t="shared" si="904"/>
        <v/>
      </c>
      <c r="FO140" s="43" t="str">
        <f t="shared" si="905"/>
        <v/>
      </c>
      <c r="FP140" s="43" t="str">
        <f t="shared" si="906"/>
        <v/>
      </c>
      <c r="FQ140" s="43" t="str">
        <f t="shared" si="907"/>
        <v/>
      </c>
      <c r="FR140" s="43" t="str">
        <f t="shared" si="908"/>
        <v/>
      </c>
      <c r="FS140" s="43" t="str">
        <f t="shared" si="909"/>
        <v/>
      </c>
      <c r="FT140" s="43" t="str">
        <f t="shared" si="910"/>
        <v/>
      </c>
      <c r="FU140" s="43" t="str">
        <f t="shared" si="911"/>
        <v/>
      </c>
      <c r="FV140" s="43" t="str">
        <f t="shared" si="912"/>
        <v/>
      </c>
      <c r="FW140" s="43" t="str">
        <f t="shared" si="913"/>
        <v/>
      </c>
      <c r="FX140" s="43" t="str">
        <f t="shared" si="914"/>
        <v/>
      </c>
      <c r="FY140" s="43" t="str">
        <f t="shared" si="915"/>
        <v/>
      </c>
      <c r="FZ140" s="43" t="str">
        <f t="shared" si="916"/>
        <v/>
      </c>
      <c r="GA140" s="43" t="str">
        <f t="shared" si="917"/>
        <v/>
      </c>
      <c r="GB140" s="43" t="str">
        <f t="shared" si="918"/>
        <v/>
      </c>
      <c r="GC140" s="43" t="str">
        <f t="shared" si="919"/>
        <v/>
      </c>
      <c r="GD140" s="43" t="str">
        <f t="shared" si="920"/>
        <v/>
      </c>
      <c r="GE140" s="43" t="str">
        <f t="shared" si="921"/>
        <v/>
      </c>
      <c r="GF140" s="43" t="str">
        <f t="shared" si="922"/>
        <v/>
      </c>
      <c r="GG140" s="43" t="str">
        <f t="shared" si="923"/>
        <v/>
      </c>
      <c r="GH140" s="43" t="str">
        <f t="shared" si="924"/>
        <v/>
      </c>
      <c r="GI140" s="43" t="str">
        <f t="shared" si="925"/>
        <v/>
      </c>
      <c r="GJ140" s="43" t="str">
        <f t="shared" si="926"/>
        <v/>
      </c>
      <c r="GK140" s="43" t="str">
        <f t="shared" si="927"/>
        <v/>
      </c>
      <c r="GL140" s="43" t="str">
        <f t="shared" si="928"/>
        <v/>
      </c>
      <c r="GM140" s="43" t="str">
        <f t="shared" si="929"/>
        <v/>
      </c>
      <c r="GN140" s="1228">
        <f t="shared" si="930"/>
        <v>0</v>
      </c>
      <c r="GO140" s="1229">
        <f t="shared" si="931"/>
        <v>0</v>
      </c>
      <c r="GP140" s="1178">
        <v>2017</v>
      </c>
      <c r="GQ140" s="4" t="str">
        <f t="shared" si="964"/>
        <v xml:space="preserve"> </v>
      </c>
      <c r="GR140" s="4" t="str">
        <f t="shared" si="965"/>
        <v xml:space="preserve"> </v>
      </c>
      <c r="GS140" s="4" t="str">
        <f t="shared" si="966"/>
        <v xml:space="preserve"> </v>
      </c>
      <c r="GT140" s="4" t="str">
        <f t="shared" si="967"/>
        <v xml:space="preserve"> </v>
      </c>
      <c r="GU140" s="4" t="str">
        <f t="shared" si="968"/>
        <v xml:space="preserve"> </v>
      </c>
      <c r="GV140" s="4" t="str">
        <f t="shared" si="969"/>
        <v xml:space="preserve"> </v>
      </c>
      <c r="GW140" s="4" t="str">
        <f t="shared" si="970"/>
        <v xml:space="preserve"> </v>
      </c>
      <c r="GX140" s="4" t="str">
        <f t="shared" si="971"/>
        <v xml:space="preserve"> </v>
      </c>
      <c r="GY140" s="4" t="str">
        <f t="shared" si="972"/>
        <v xml:space="preserve"> </v>
      </c>
      <c r="GZ140" s="4" t="str">
        <f t="shared" si="973"/>
        <v xml:space="preserve"> </v>
      </c>
      <c r="HA140" s="4" t="str">
        <f t="shared" si="974"/>
        <v xml:space="preserve"> </v>
      </c>
      <c r="HB140" s="4" t="str">
        <f t="shared" si="975"/>
        <v xml:space="preserve"> </v>
      </c>
      <c r="HC140" s="4" t="str">
        <f t="shared" si="976"/>
        <v xml:space="preserve"> </v>
      </c>
      <c r="HD140" s="4" t="str">
        <f t="shared" si="977"/>
        <v xml:space="preserve"> </v>
      </c>
      <c r="HE140" s="4" t="str">
        <f t="shared" si="978"/>
        <v xml:space="preserve"> </v>
      </c>
      <c r="HF140" s="4" t="str">
        <f t="shared" si="979"/>
        <v xml:space="preserve"> </v>
      </c>
      <c r="HG140" s="4" t="str">
        <f t="shared" si="980"/>
        <v xml:space="preserve"> </v>
      </c>
      <c r="HH140" s="4" t="str">
        <f t="shared" si="981"/>
        <v xml:space="preserve"> </v>
      </c>
      <c r="HI140" s="4" t="str">
        <f t="shared" si="982"/>
        <v xml:space="preserve"> </v>
      </c>
      <c r="HJ140" s="4" t="str">
        <f t="shared" si="983"/>
        <v xml:space="preserve"> </v>
      </c>
      <c r="HK140" s="4" t="str">
        <f t="shared" si="984"/>
        <v xml:space="preserve"> </v>
      </c>
      <c r="HL140" s="4" t="str">
        <f t="shared" si="985"/>
        <v xml:space="preserve"> </v>
      </c>
      <c r="HM140" s="4" t="str">
        <f t="shared" si="986"/>
        <v xml:space="preserve"> </v>
      </c>
      <c r="HN140" s="4" t="str">
        <f t="shared" si="987"/>
        <v xml:space="preserve"> </v>
      </c>
      <c r="HO140" s="4" t="str">
        <f t="shared" si="988"/>
        <v xml:space="preserve"> </v>
      </c>
      <c r="HP140" s="4" t="str">
        <f t="shared" si="989"/>
        <v xml:space="preserve"> </v>
      </c>
      <c r="HQ140" s="4" t="str">
        <f t="shared" si="990"/>
        <v xml:space="preserve"> </v>
      </c>
      <c r="HR140" s="4" t="str">
        <f t="shared" si="991"/>
        <v xml:space="preserve"> </v>
      </c>
      <c r="HS140" s="4" t="str">
        <f t="shared" si="992"/>
        <v xml:space="preserve"> </v>
      </c>
      <c r="HT140" s="4" t="str">
        <f t="shared" si="993"/>
        <v xml:space="preserve"> </v>
      </c>
      <c r="HU140" s="4">
        <f t="shared" si="994"/>
        <v>0</v>
      </c>
      <c r="HV140" s="656">
        <v>2012</v>
      </c>
      <c r="HW140" s="528" t="str">
        <f t="shared" si="995"/>
        <v xml:space="preserve"> </v>
      </c>
      <c r="HX140" s="528" t="str">
        <f t="shared" si="996"/>
        <v xml:space="preserve"> </v>
      </c>
      <c r="HY140" s="528" t="str">
        <f t="shared" si="997"/>
        <v xml:space="preserve"> </v>
      </c>
      <c r="HZ140" s="528" t="str">
        <f t="shared" si="998"/>
        <v xml:space="preserve"> </v>
      </c>
      <c r="IA140" s="528" t="str">
        <f t="shared" si="999"/>
        <v xml:space="preserve"> </v>
      </c>
      <c r="IB140" s="528" t="str">
        <f t="shared" si="1000"/>
        <v xml:space="preserve"> </v>
      </c>
      <c r="IC140" s="528" t="str">
        <f t="shared" si="1001"/>
        <v xml:space="preserve"> </v>
      </c>
      <c r="ID140" s="528" t="str">
        <f t="shared" si="1002"/>
        <v xml:space="preserve"> </v>
      </c>
      <c r="IE140" s="528" t="str">
        <f t="shared" si="1003"/>
        <v xml:space="preserve"> </v>
      </c>
      <c r="IF140" s="528" t="str">
        <f t="shared" si="1004"/>
        <v xml:space="preserve"> </v>
      </c>
      <c r="IG140" s="528" t="str">
        <f t="shared" si="1005"/>
        <v xml:space="preserve"> </v>
      </c>
      <c r="IH140" s="528" t="str">
        <f t="shared" si="1006"/>
        <v xml:space="preserve"> </v>
      </c>
      <c r="II140" s="528" t="str">
        <f t="shared" si="1007"/>
        <v xml:space="preserve"> </v>
      </c>
      <c r="IJ140" s="528" t="str">
        <f t="shared" si="1008"/>
        <v xml:space="preserve"> </v>
      </c>
      <c r="IK140" s="528" t="str">
        <f t="shared" si="1009"/>
        <v xml:space="preserve"> </v>
      </c>
      <c r="IL140" s="528" t="str">
        <f t="shared" si="1010"/>
        <v xml:space="preserve"> </v>
      </c>
      <c r="IM140" s="528" t="str">
        <f t="shared" si="1011"/>
        <v xml:space="preserve"> </v>
      </c>
      <c r="IN140" s="528" t="str">
        <f t="shared" si="1012"/>
        <v xml:space="preserve"> </v>
      </c>
      <c r="IO140" s="528" t="str">
        <f t="shared" si="1013"/>
        <v xml:space="preserve"> </v>
      </c>
      <c r="IP140" s="528" t="str">
        <f t="shared" si="1014"/>
        <v xml:space="preserve"> </v>
      </c>
      <c r="IQ140" s="528" t="str">
        <f t="shared" si="1015"/>
        <v xml:space="preserve"> </v>
      </c>
      <c r="IR140" s="528" t="str">
        <f t="shared" si="1016"/>
        <v xml:space="preserve"> </v>
      </c>
      <c r="IS140" s="528" t="str">
        <f t="shared" si="1017"/>
        <v xml:space="preserve"> </v>
      </c>
      <c r="IT140" s="528" t="str">
        <f t="shared" si="1018"/>
        <v xml:space="preserve"> </v>
      </c>
      <c r="IU140" s="528" t="str">
        <f t="shared" si="1019"/>
        <v xml:space="preserve"> </v>
      </c>
      <c r="IV140" s="528" t="str">
        <f t="shared" si="1020"/>
        <v xml:space="preserve"> </v>
      </c>
      <c r="IW140" s="528" t="str">
        <f t="shared" si="1021"/>
        <v xml:space="preserve"> </v>
      </c>
      <c r="IX140" s="528" t="str">
        <f t="shared" si="1022"/>
        <v xml:space="preserve"> </v>
      </c>
      <c r="IY140" s="528" t="str">
        <f t="shared" si="1023"/>
        <v xml:space="preserve"> </v>
      </c>
      <c r="IZ140" s="528" t="str">
        <f t="shared" si="1024"/>
        <v xml:space="preserve"> </v>
      </c>
      <c r="JA140" s="1328">
        <f t="shared" si="1025"/>
        <v>0</v>
      </c>
      <c r="JB140" s="8">
        <f t="shared" si="1026"/>
        <v>0</v>
      </c>
    </row>
    <row r="141" spans="1:262">
      <c r="A141" s="1178">
        <v>2018</v>
      </c>
      <c r="B141" s="1244">
        <v>0</v>
      </c>
      <c r="C141" s="1245">
        <v>0</v>
      </c>
      <c r="D141" s="1245">
        <v>0</v>
      </c>
      <c r="E141" s="1245">
        <v>0</v>
      </c>
      <c r="F141" s="1246">
        <v>0</v>
      </c>
      <c r="G141" s="1247">
        <v>0</v>
      </c>
      <c r="H141" s="1245">
        <v>0</v>
      </c>
      <c r="I141" s="1245">
        <v>0</v>
      </c>
      <c r="J141" s="1245">
        <v>0</v>
      </c>
      <c r="K141" s="1246">
        <v>0</v>
      </c>
      <c r="L141" s="1247">
        <v>0</v>
      </c>
      <c r="M141" s="1245">
        <v>0</v>
      </c>
      <c r="N141" s="1245">
        <v>0</v>
      </c>
      <c r="O141" s="1245">
        <v>0</v>
      </c>
      <c r="P141" s="1246">
        <v>0</v>
      </c>
      <c r="Q141" s="1247">
        <v>0</v>
      </c>
      <c r="R141" s="1245">
        <v>0</v>
      </c>
      <c r="S141" s="1245">
        <v>0</v>
      </c>
      <c r="T141" s="1245">
        <v>0</v>
      </c>
      <c r="U141" s="1246">
        <v>0</v>
      </c>
      <c r="V141" s="1247">
        <v>0</v>
      </c>
      <c r="W141" s="1245">
        <v>0</v>
      </c>
      <c r="X141" s="1245">
        <v>0</v>
      </c>
      <c r="Y141" s="1245">
        <v>0</v>
      </c>
      <c r="Z141" s="1246">
        <v>0</v>
      </c>
      <c r="AA141" s="1247">
        <v>0</v>
      </c>
      <c r="AB141" s="1245">
        <v>0</v>
      </c>
      <c r="AC141" s="1245">
        <v>0</v>
      </c>
      <c r="AD141" s="1245">
        <v>0</v>
      </c>
      <c r="AE141" s="1246">
        <v>0</v>
      </c>
      <c r="AF141" s="538"/>
      <c r="AG141" s="568">
        <f t="shared" ref="AG141" si="1033">SUM(B141:AE141)</f>
        <v>0</v>
      </c>
      <c r="AH141" s="504">
        <f t="shared" ref="AH141" si="1034">IF(AND(JA141&gt;0,JB141&lt;0.1),"Trace",JB141)</f>
        <v>0</v>
      </c>
      <c r="AI141" s="893">
        <f t="shared" ref="AI141" si="1035">MAX(B141:AE141)</f>
        <v>0</v>
      </c>
      <c r="AJ141" s="1178">
        <v>2018</v>
      </c>
      <c r="AK141" s="1263" t="str">
        <f t="shared" si="932"/>
        <v/>
      </c>
      <c r="AL141" s="1263" t="str">
        <f t="shared" si="933"/>
        <v/>
      </c>
      <c r="AM141" s="1263" t="str">
        <f t="shared" si="934"/>
        <v/>
      </c>
      <c r="AN141" s="1263" t="str">
        <f t="shared" si="935"/>
        <v/>
      </c>
      <c r="AO141" s="1263" t="str">
        <f t="shared" si="936"/>
        <v/>
      </c>
      <c r="AP141" s="1263" t="str">
        <f t="shared" si="937"/>
        <v/>
      </c>
      <c r="AQ141" s="1263" t="str">
        <f t="shared" si="938"/>
        <v/>
      </c>
      <c r="AR141" s="1263" t="str">
        <f t="shared" si="939"/>
        <v/>
      </c>
      <c r="AS141" s="1263" t="str">
        <f t="shared" si="940"/>
        <v/>
      </c>
      <c r="AT141" s="1263" t="str">
        <f t="shared" si="941"/>
        <v/>
      </c>
      <c r="AU141" s="1263" t="str">
        <f t="shared" si="942"/>
        <v/>
      </c>
      <c r="AV141" s="1263" t="str">
        <f t="shared" si="943"/>
        <v/>
      </c>
      <c r="AW141" s="1263" t="str">
        <f t="shared" si="944"/>
        <v/>
      </c>
      <c r="AX141" s="1263" t="str">
        <f t="shared" si="945"/>
        <v/>
      </c>
      <c r="AY141" s="1263" t="str">
        <f t="shared" si="946"/>
        <v/>
      </c>
      <c r="AZ141" s="1263" t="str">
        <f t="shared" si="947"/>
        <v/>
      </c>
      <c r="BA141" s="1263" t="str">
        <f t="shared" si="948"/>
        <v/>
      </c>
      <c r="BB141" s="1263" t="str">
        <f t="shared" si="949"/>
        <v/>
      </c>
      <c r="BC141" s="1263" t="str">
        <f t="shared" si="950"/>
        <v/>
      </c>
      <c r="BD141" s="1263" t="str">
        <f t="shared" si="951"/>
        <v/>
      </c>
      <c r="BE141" s="1263" t="str">
        <f t="shared" si="952"/>
        <v/>
      </c>
      <c r="BF141" s="1263" t="str">
        <f t="shared" si="953"/>
        <v/>
      </c>
      <c r="BG141" s="1263" t="str">
        <f t="shared" si="954"/>
        <v/>
      </c>
      <c r="BH141" s="1263" t="str">
        <f t="shared" si="955"/>
        <v/>
      </c>
      <c r="BI141" s="1263" t="str">
        <f t="shared" si="956"/>
        <v/>
      </c>
      <c r="BJ141" s="1263" t="str">
        <f t="shared" si="957"/>
        <v/>
      </c>
      <c r="BK141" s="1263" t="str">
        <f t="shared" si="958"/>
        <v/>
      </c>
      <c r="BL141" s="1263" t="str">
        <f t="shared" si="959"/>
        <v/>
      </c>
      <c r="BM141" s="1263" t="str">
        <f t="shared" si="960"/>
        <v/>
      </c>
      <c r="BN141" s="1263" t="str">
        <f t="shared" si="961"/>
        <v/>
      </c>
      <c r="BO141" s="1264">
        <f t="shared" si="962"/>
        <v>0</v>
      </c>
      <c r="BP141" s="1178">
        <v>2018</v>
      </c>
      <c r="BQ141" s="15" t="str">
        <f t="shared" si="796"/>
        <v/>
      </c>
      <c r="BR141" s="15" t="str">
        <f t="shared" si="797"/>
        <v/>
      </c>
      <c r="BS141" s="15" t="str">
        <f t="shared" si="798"/>
        <v/>
      </c>
      <c r="BT141" s="15" t="str">
        <f t="shared" si="799"/>
        <v/>
      </c>
      <c r="BU141" s="15" t="str">
        <f t="shared" si="800"/>
        <v/>
      </c>
      <c r="BV141" s="15" t="str">
        <f t="shared" si="801"/>
        <v/>
      </c>
      <c r="BW141" s="15" t="str">
        <f t="shared" si="802"/>
        <v/>
      </c>
      <c r="BX141" s="15" t="str">
        <f t="shared" si="803"/>
        <v/>
      </c>
      <c r="BY141" s="15" t="str">
        <f t="shared" si="804"/>
        <v/>
      </c>
      <c r="BZ141" s="15" t="str">
        <f t="shared" si="805"/>
        <v/>
      </c>
      <c r="CA141" s="15" t="str">
        <f t="shared" si="806"/>
        <v/>
      </c>
      <c r="CB141" s="15" t="str">
        <f t="shared" si="807"/>
        <v/>
      </c>
      <c r="CC141" s="15" t="str">
        <f t="shared" si="808"/>
        <v/>
      </c>
      <c r="CD141" s="15" t="str">
        <f t="shared" si="809"/>
        <v/>
      </c>
      <c r="CE141" s="15" t="str">
        <f t="shared" si="810"/>
        <v/>
      </c>
      <c r="CF141" s="15" t="str">
        <f t="shared" si="811"/>
        <v/>
      </c>
      <c r="CG141" s="15" t="str">
        <f t="shared" si="812"/>
        <v/>
      </c>
      <c r="CH141" s="15" t="str">
        <f t="shared" si="813"/>
        <v/>
      </c>
      <c r="CI141" s="15" t="str">
        <f t="shared" si="814"/>
        <v/>
      </c>
      <c r="CJ141" s="15" t="str">
        <f t="shared" si="815"/>
        <v/>
      </c>
      <c r="CK141" s="15" t="str">
        <f t="shared" si="816"/>
        <v/>
      </c>
      <c r="CL141" s="15" t="str">
        <f t="shared" si="817"/>
        <v/>
      </c>
      <c r="CM141" s="15" t="str">
        <f t="shared" si="818"/>
        <v/>
      </c>
      <c r="CN141" s="15" t="str">
        <f t="shared" si="819"/>
        <v/>
      </c>
      <c r="CO141" s="15" t="str">
        <f t="shared" si="820"/>
        <v/>
      </c>
      <c r="CP141" s="15" t="str">
        <f t="shared" si="821"/>
        <v/>
      </c>
      <c r="CQ141" s="15" t="str">
        <f t="shared" si="822"/>
        <v/>
      </c>
      <c r="CR141" s="15" t="str">
        <f t="shared" si="823"/>
        <v/>
      </c>
      <c r="CS141" s="15" t="str">
        <f t="shared" si="824"/>
        <v/>
      </c>
      <c r="CT141" s="15" t="str">
        <f t="shared" si="825"/>
        <v/>
      </c>
      <c r="CU141" s="1178">
        <v>2018</v>
      </c>
      <c r="CV141" s="14" t="str">
        <f t="shared" si="857"/>
        <v xml:space="preserve"> </v>
      </c>
      <c r="CW141" s="14" t="str">
        <f t="shared" si="858"/>
        <v xml:space="preserve"> </v>
      </c>
      <c r="CX141" s="14" t="str">
        <f t="shared" si="859"/>
        <v xml:space="preserve"> </v>
      </c>
      <c r="CY141" s="14" t="str">
        <f t="shared" si="860"/>
        <v xml:space="preserve"> </v>
      </c>
      <c r="CZ141" s="14" t="str">
        <f t="shared" si="861"/>
        <v xml:space="preserve"> </v>
      </c>
      <c r="DA141" s="14" t="str">
        <f t="shared" si="862"/>
        <v xml:space="preserve"> </v>
      </c>
      <c r="DB141" s="14" t="str">
        <f t="shared" si="863"/>
        <v xml:space="preserve"> </v>
      </c>
      <c r="DC141" s="14" t="str">
        <f t="shared" si="864"/>
        <v xml:space="preserve"> </v>
      </c>
      <c r="DD141" s="14" t="str">
        <f t="shared" si="865"/>
        <v xml:space="preserve"> </v>
      </c>
      <c r="DE141" s="14" t="str">
        <f t="shared" si="866"/>
        <v xml:space="preserve"> </v>
      </c>
      <c r="DF141" s="14" t="str">
        <f t="shared" si="867"/>
        <v xml:space="preserve"> </v>
      </c>
      <c r="DG141" s="14" t="str">
        <f t="shared" si="868"/>
        <v xml:space="preserve"> </v>
      </c>
      <c r="DH141" s="14" t="str">
        <f t="shared" si="869"/>
        <v xml:space="preserve"> </v>
      </c>
      <c r="DI141" s="14" t="str">
        <f t="shared" si="870"/>
        <v xml:space="preserve"> </v>
      </c>
      <c r="DJ141" s="14" t="str">
        <f t="shared" si="871"/>
        <v xml:space="preserve"> </v>
      </c>
      <c r="DK141" s="14" t="str">
        <f t="shared" si="872"/>
        <v xml:space="preserve"> </v>
      </c>
      <c r="DL141" s="14" t="str">
        <f t="shared" si="873"/>
        <v xml:space="preserve"> </v>
      </c>
      <c r="DM141" s="14" t="str">
        <f t="shared" si="874"/>
        <v xml:space="preserve"> </v>
      </c>
      <c r="DN141" s="14" t="str">
        <f t="shared" si="875"/>
        <v xml:space="preserve"> </v>
      </c>
      <c r="DO141" s="14" t="str">
        <f t="shared" si="876"/>
        <v xml:space="preserve"> </v>
      </c>
      <c r="DP141" s="14" t="str">
        <f t="shared" si="877"/>
        <v xml:space="preserve"> </v>
      </c>
      <c r="DQ141" s="14" t="str">
        <f t="shared" si="878"/>
        <v xml:space="preserve"> </v>
      </c>
      <c r="DR141" s="14" t="str">
        <f t="shared" si="879"/>
        <v xml:space="preserve"> </v>
      </c>
      <c r="DS141" s="14" t="str">
        <f t="shared" si="880"/>
        <v xml:space="preserve"> </v>
      </c>
      <c r="DT141" s="14" t="str">
        <f t="shared" si="881"/>
        <v xml:space="preserve"> </v>
      </c>
      <c r="DU141" s="14" t="str">
        <f t="shared" si="882"/>
        <v xml:space="preserve"> </v>
      </c>
      <c r="DV141" s="14" t="str">
        <f t="shared" si="883"/>
        <v xml:space="preserve"> </v>
      </c>
      <c r="DW141" s="14" t="str">
        <f t="shared" si="884"/>
        <v xml:space="preserve"> </v>
      </c>
      <c r="DX141" s="14" t="str">
        <f t="shared" si="885"/>
        <v xml:space="preserve"> </v>
      </c>
      <c r="DY141" s="14" t="str">
        <f t="shared" si="886"/>
        <v xml:space="preserve"> </v>
      </c>
      <c r="DZ141" s="14">
        <f t="shared" si="887"/>
        <v>0</v>
      </c>
      <c r="EA141" s="525"/>
      <c r="EB141" s="1178">
        <v>2018</v>
      </c>
      <c r="EC141" s="30" t="str">
        <f t="shared" si="826"/>
        <v xml:space="preserve"> </v>
      </c>
      <c r="ED141" s="30" t="str">
        <f t="shared" si="827"/>
        <v xml:space="preserve"> </v>
      </c>
      <c r="EE141" s="30" t="str">
        <f t="shared" si="828"/>
        <v xml:space="preserve"> </v>
      </c>
      <c r="EF141" s="30" t="str">
        <f t="shared" si="829"/>
        <v xml:space="preserve"> </v>
      </c>
      <c r="EG141" s="30" t="str">
        <f t="shared" si="830"/>
        <v xml:space="preserve"> </v>
      </c>
      <c r="EH141" s="30" t="str">
        <f t="shared" si="831"/>
        <v xml:space="preserve"> </v>
      </c>
      <c r="EI141" s="30" t="str">
        <f t="shared" si="832"/>
        <v xml:space="preserve"> </v>
      </c>
      <c r="EJ141" s="30" t="str">
        <f t="shared" si="833"/>
        <v xml:space="preserve"> </v>
      </c>
      <c r="EK141" s="30" t="str">
        <f t="shared" si="834"/>
        <v xml:space="preserve"> </v>
      </c>
      <c r="EL141" s="30" t="str">
        <f t="shared" si="835"/>
        <v xml:space="preserve"> </v>
      </c>
      <c r="EM141" s="30" t="str">
        <f t="shared" si="836"/>
        <v xml:space="preserve"> </v>
      </c>
      <c r="EN141" s="30" t="str">
        <f t="shared" si="837"/>
        <v xml:space="preserve"> </v>
      </c>
      <c r="EO141" s="30" t="str">
        <f t="shared" si="838"/>
        <v xml:space="preserve"> </v>
      </c>
      <c r="EP141" s="30" t="str">
        <f t="shared" si="839"/>
        <v xml:space="preserve"> </v>
      </c>
      <c r="EQ141" s="30" t="str">
        <f t="shared" si="840"/>
        <v xml:space="preserve"> </v>
      </c>
      <c r="ER141" s="30" t="str">
        <f t="shared" si="841"/>
        <v xml:space="preserve"> </v>
      </c>
      <c r="ES141" s="30" t="str">
        <f t="shared" si="842"/>
        <v xml:space="preserve"> </v>
      </c>
      <c r="ET141" s="30" t="str">
        <f t="shared" si="843"/>
        <v xml:space="preserve"> </v>
      </c>
      <c r="EU141" s="30" t="str">
        <f t="shared" si="844"/>
        <v xml:space="preserve"> </v>
      </c>
      <c r="EV141" s="30" t="str">
        <f t="shared" si="845"/>
        <v xml:space="preserve"> </v>
      </c>
      <c r="EW141" s="30" t="str">
        <f t="shared" si="846"/>
        <v xml:space="preserve"> </v>
      </c>
      <c r="EX141" s="30" t="str">
        <f t="shared" si="847"/>
        <v xml:space="preserve"> </v>
      </c>
      <c r="EY141" s="30" t="str">
        <f t="shared" si="848"/>
        <v xml:space="preserve"> </v>
      </c>
      <c r="EZ141" s="30" t="str">
        <f t="shared" si="849"/>
        <v xml:space="preserve"> </v>
      </c>
      <c r="FA141" s="30" t="str">
        <f t="shared" si="850"/>
        <v xml:space="preserve"> </v>
      </c>
      <c r="FB141" s="30" t="str">
        <f t="shared" si="851"/>
        <v xml:space="preserve"> </v>
      </c>
      <c r="FC141" s="30" t="str">
        <f t="shared" si="852"/>
        <v xml:space="preserve"> </v>
      </c>
      <c r="FD141" s="30" t="str">
        <f t="shared" si="853"/>
        <v xml:space="preserve"> </v>
      </c>
      <c r="FE141" s="30" t="str">
        <f t="shared" si="854"/>
        <v xml:space="preserve"> </v>
      </c>
      <c r="FF141" s="30" t="str">
        <f t="shared" si="855"/>
        <v xml:space="preserve"> </v>
      </c>
      <c r="FG141" s="639">
        <f t="shared" si="856"/>
        <v>0</v>
      </c>
      <c r="FI141" s="1178">
        <v>2018</v>
      </c>
      <c r="FJ141" s="43" t="str">
        <f t="shared" si="900"/>
        <v/>
      </c>
      <c r="FK141" s="43" t="str">
        <f t="shared" si="901"/>
        <v/>
      </c>
      <c r="FL141" s="43" t="str">
        <f t="shared" si="902"/>
        <v/>
      </c>
      <c r="FM141" s="43" t="str">
        <f t="shared" si="903"/>
        <v/>
      </c>
      <c r="FN141" s="43" t="str">
        <f t="shared" si="904"/>
        <v/>
      </c>
      <c r="FO141" s="43" t="str">
        <f t="shared" si="905"/>
        <v/>
      </c>
      <c r="FP141" s="43" t="str">
        <f t="shared" si="906"/>
        <v/>
      </c>
      <c r="FQ141" s="43" t="str">
        <f t="shared" si="907"/>
        <v/>
      </c>
      <c r="FR141" s="43" t="str">
        <f t="shared" si="908"/>
        <v/>
      </c>
      <c r="FS141" s="43" t="str">
        <f t="shared" si="909"/>
        <v/>
      </c>
      <c r="FT141" s="43" t="str">
        <f t="shared" si="910"/>
        <v/>
      </c>
      <c r="FU141" s="43" t="str">
        <f t="shared" si="911"/>
        <v/>
      </c>
      <c r="FV141" s="43" t="str">
        <f t="shared" si="912"/>
        <v/>
      </c>
      <c r="FW141" s="43" t="str">
        <f t="shared" si="913"/>
        <v/>
      </c>
      <c r="FX141" s="43" t="str">
        <f t="shared" si="914"/>
        <v/>
      </c>
      <c r="FY141" s="43" t="str">
        <f t="shared" si="915"/>
        <v/>
      </c>
      <c r="FZ141" s="43" t="str">
        <f t="shared" si="916"/>
        <v/>
      </c>
      <c r="GA141" s="43" t="str">
        <f t="shared" si="917"/>
        <v/>
      </c>
      <c r="GB141" s="43" t="str">
        <f t="shared" si="918"/>
        <v/>
      </c>
      <c r="GC141" s="43" t="str">
        <f t="shared" si="919"/>
        <v/>
      </c>
      <c r="GD141" s="43" t="str">
        <f t="shared" si="920"/>
        <v/>
      </c>
      <c r="GE141" s="43" t="str">
        <f t="shared" si="921"/>
        <v/>
      </c>
      <c r="GF141" s="43" t="str">
        <f t="shared" si="922"/>
        <v/>
      </c>
      <c r="GG141" s="43" t="str">
        <f t="shared" si="923"/>
        <v/>
      </c>
      <c r="GH141" s="43" t="str">
        <f t="shared" si="924"/>
        <v/>
      </c>
      <c r="GI141" s="43" t="str">
        <f t="shared" si="925"/>
        <v/>
      </c>
      <c r="GJ141" s="43" t="str">
        <f t="shared" si="926"/>
        <v/>
      </c>
      <c r="GK141" s="43" t="str">
        <f t="shared" si="927"/>
        <v/>
      </c>
      <c r="GL141" s="43" t="str">
        <f t="shared" si="928"/>
        <v/>
      </c>
      <c r="GM141" s="43" t="str">
        <f t="shared" si="929"/>
        <v/>
      </c>
      <c r="GN141" s="1228">
        <f t="shared" si="930"/>
        <v>0</v>
      </c>
      <c r="GO141" s="1229">
        <f t="shared" si="931"/>
        <v>0</v>
      </c>
      <c r="GP141" s="1178">
        <v>2018</v>
      </c>
      <c r="GQ141" s="4" t="str">
        <f t="shared" si="964"/>
        <v xml:space="preserve"> </v>
      </c>
      <c r="GR141" s="4" t="str">
        <f t="shared" si="965"/>
        <v xml:space="preserve"> </v>
      </c>
      <c r="GS141" s="4" t="str">
        <f t="shared" si="966"/>
        <v xml:space="preserve"> </v>
      </c>
      <c r="GT141" s="4" t="str">
        <f t="shared" si="967"/>
        <v xml:space="preserve"> </v>
      </c>
      <c r="GU141" s="4" t="str">
        <f t="shared" si="968"/>
        <v xml:space="preserve"> </v>
      </c>
      <c r="GV141" s="4" t="str">
        <f t="shared" si="969"/>
        <v xml:space="preserve"> </v>
      </c>
      <c r="GW141" s="4" t="str">
        <f t="shared" si="970"/>
        <v xml:space="preserve"> </v>
      </c>
      <c r="GX141" s="4" t="str">
        <f t="shared" si="971"/>
        <v xml:space="preserve"> </v>
      </c>
      <c r="GY141" s="4" t="str">
        <f t="shared" si="972"/>
        <v xml:space="preserve"> </v>
      </c>
      <c r="GZ141" s="4" t="str">
        <f t="shared" si="973"/>
        <v xml:space="preserve"> </v>
      </c>
      <c r="HA141" s="4" t="str">
        <f t="shared" si="974"/>
        <v xml:space="preserve"> </v>
      </c>
      <c r="HB141" s="4" t="str">
        <f t="shared" si="975"/>
        <v xml:space="preserve"> </v>
      </c>
      <c r="HC141" s="4" t="str">
        <f t="shared" si="976"/>
        <v xml:space="preserve"> </v>
      </c>
      <c r="HD141" s="4" t="str">
        <f t="shared" si="977"/>
        <v xml:space="preserve"> </v>
      </c>
      <c r="HE141" s="4" t="str">
        <f t="shared" si="978"/>
        <v xml:space="preserve"> </v>
      </c>
      <c r="HF141" s="4" t="str">
        <f t="shared" si="979"/>
        <v xml:space="preserve"> </v>
      </c>
      <c r="HG141" s="4" t="str">
        <f t="shared" si="980"/>
        <v xml:space="preserve"> </v>
      </c>
      <c r="HH141" s="4" t="str">
        <f t="shared" si="981"/>
        <v xml:space="preserve"> </v>
      </c>
      <c r="HI141" s="4" t="str">
        <f t="shared" si="982"/>
        <v xml:space="preserve"> </v>
      </c>
      <c r="HJ141" s="4" t="str">
        <f t="shared" si="983"/>
        <v xml:space="preserve"> </v>
      </c>
      <c r="HK141" s="4" t="str">
        <f t="shared" si="984"/>
        <v xml:space="preserve"> </v>
      </c>
      <c r="HL141" s="4" t="str">
        <f t="shared" si="985"/>
        <v xml:space="preserve"> </v>
      </c>
      <c r="HM141" s="4" t="str">
        <f t="shared" si="986"/>
        <v xml:space="preserve"> </v>
      </c>
      <c r="HN141" s="4" t="str">
        <f t="shared" si="987"/>
        <v xml:space="preserve"> </v>
      </c>
      <c r="HO141" s="4" t="str">
        <f t="shared" si="988"/>
        <v xml:space="preserve"> </v>
      </c>
      <c r="HP141" s="4" t="str">
        <f t="shared" si="989"/>
        <v xml:space="preserve"> </v>
      </c>
      <c r="HQ141" s="4" t="str">
        <f t="shared" si="990"/>
        <v xml:space="preserve"> </v>
      </c>
      <c r="HR141" s="4" t="str">
        <f t="shared" si="991"/>
        <v xml:space="preserve"> </v>
      </c>
      <c r="HS141" s="4" t="str">
        <f t="shared" si="992"/>
        <v xml:space="preserve"> </v>
      </c>
      <c r="HT141" s="4" t="str">
        <f t="shared" si="993"/>
        <v xml:space="preserve"> </v>
      </c>
      <c r="HU141" s="4">
        <f t="shared" si="994"/>
        <v>0</v>
      </c>
      <c r="HV141" s="656">
        <v>2012</v>
      </c>
      <c r="HW141" s="528" t="str">
        <f t="shared" si="995"/>
        <v xml:space="preserve"> </v>
      </c>
      <c r="HX141" s="528" t="str">
        <f t="shared" si="996"/>
        <v xml:space="preserve"> </v>
      </c>
      <c r="HY141" s="528" t="str">
        <f t="shared" si="997"/>
        <v xml:space="preserve"> </v>
      </c>
      <c r="HZ141" s="528" t="str">
        <f t="shared" si="998"/>
        <v xml:space="preserve"> </v>
      </c>
      <c r="IA141" s="528" t="str">
        <f t="shared" si="999"/>
        <v xml:space="preserve"> </v>
      </c>
      <c r="IB141" s="528" t="str">
        <f t="shared" si="1000"/>
        <v xml:space="preserve"> </v>
      </c>
      <c r="IC141" s="528" t="str">
        <f t="shared" si="1001"/>
        <v xml:space="preserve"> </v>
      </c>
      <c r="ID141" s="528" t="str">
        <f t="shared" si="1002"/>
        <v xml:space="preserve"> </v>
      </c>
      <c r="IE141" s="528" t="str">
        <f t="shared" si="1003"/>
        <v xml:space="preserve"> </v>
      </c>
      <c r="IF141" s="528" t="str">
        <f t="shared" si="1004"/>
        <v xml:space="preserve"> </v>
      </c>
      <c r="IG141" s="528" t="str">
        <f t="shared" si="1005"/>
        <v xml:space="preserve"> </v>
      </c>
      <c r="IH141" s="528" t="str">
        <f t="shared" si="1006"/>
        <v xml:space="preserve"> </v>
      </c>
      <c r="II141" s="528" t="str">
        <f t="shared" si="1007"/>
        <v xml:space="preserve"> </v>
      </c>
      <c r="IJ141" s="528" t="str">
        <f t="shared" si="1008"/>
        <v xml:space="preserve"> </v>
      </c>
      <c r="IK141" s="528" t="str">
        <f t="shared" si="1009"/>
        <v xml:space="preserve"> </v>
      </c>
      <c r="IL141" s="528" t="str">
        <f t="shared" si="1010"/>
        <v xml:space="preserve"> </v>
      </c>
      <c r="IM141" s="528" t="str">
        <f t="shared" si="1011"/>
        <v xml:space="preserve"> </v>
      </c>
      <c r="IN141" s="528" t="str">
        <f t="shared" si="1012"/>
        <v xml:space="preserve"> </v>
      </c>
      <c r="IO141" s="528" t="str">
        <f t="shared" si="1013"/>
        <v xml:space="preserve"> </v>
      </c>
      <c r="IP141" s="528" t="str">
        <f t="shared" si="1014"/>
        <v xml:space="preserve"> </v>
      </c>
      <c r="IQ141" s="528" t="str">
        <f t="shared" si="1015"/>
        <v xml:space="preserve"> </v>
      </c>
      <c r="IR141" s="528" t="str">
        <f t="shared" si="1016"/>
        <v xml:space="preserve"> </v>
      </c>
      <c r="IS141" s="528" t="str">
        <f t="shared" si="1017"/>
        <v xml:space="preserve"> </v>
      </c>
      <c r="IT141" s="528" t="str">
        <f t="shared" si="1018"/>
        <v xml:space="preserve"> </v>
      </c>
      <c r="IU141" s="528" t="str">
        <f t="shared" si="1019"/>
        <v xml:space="preserve"> </v>
      </c>
      <c r="IV141" s="528" t="str">
        <f t="shared" si="1020"/>
        <v xml:space="preserve"> </v>
      </c>
      <c r="IW141" s="528" t="str">
        <f t="shared" si="1021"/>
        <v xml:space="preserve"> </v>
      </c>
      <c r="IX141" s="528" t="str">
        <f t="shared" si="1022"/>
        <v xml:space="preserve"> </v>
      </c>
      <c r="IY141" s="528" t="str">
        <f t="shared" si="1023"/>
        <v xml:space="preserve"> </v>
      </c>
      <c r="IZ141" s="528" t="str">
        <f t="shared" si="1024"/>
        <v xml:space="preserve"> </v>
      </c>
      <c r="JA141" s="1328">
        <f t="shared" si="1025"/>
        <v>0</v>
      </c>
      <c r="JB141" s="8">
        <f t="shared" si="1026"/>
        <v>0</v>
      </c>
    </row>
    <row r="142" spans="1:262">
      <c r="A142" s="1178">
        <v>2019</v>
      </c>
      <c r="G142" s="1248"/>
      <c r="L142" s="1248"/>
      <c r="M142" s="1395">
        <v>0.9</v>
      </c>
      <c r="Q142" s="1248"/>
      <c r="V142" s="1248"/>
      <c r="AA142" s="1248"/>
      <c r="AG142" s="568">
        <f t="shared" ref="AG142" si="1036">SUM(B142:AE142)</f>
        <v>0.9</v>
      </c>
      <c r="AH142" s="504">
        <f t="shared" ref="AH142" si="1037">IF(AND(JA142&gt;0,JB142&lt;0.1),"Trace",JB142)</f>
        <v>0.9</v>
      </c>
      <c r="AI142" s="893">
        <f t="shared" ref="AI142" si="1038">MAX(B142:AE142)</f>
        <v>0.9</v>
      </c>
      <c r="AJ142" s="1178">
        <v>2019</v>
      </c>
      <c r="AK142" s="1263" t="str">
        <f t="shared" si="932"/>
        <v/>
      </c>
      <c r="AL142" s="1263" t="str">
        <f t="shared" si="933"/>
        <v/>
      </c>
      <c r="AM142" s="1263" t="str">
        <f t="shared" si="934"/>
        <v/>
      </c>
      <c r="AN142" s="1263" t="str">
        <f t="shared" si="935"/>
        <v/>
      </c>
      <c r="AO142" s="1263" t="str">
        <f t="shared" si="936"/>
        <v/>
      </c>
      <c r="AP142" s="1263" t="str">
        <f t="shared" si="937"/>
        <v/>
      </c>
      <c r="AQ142" s="1263" t="str">
        <f t="shared" si="938"/>
        <v/>
      </c>
      <c r="AR142" s="1263" t="str">
        <f t="shared" si="939"/>
        <v/>
      </c>
      <c r="AS142" s="1263" t="str">
        <f t="shared" si="940"/>
        <v/>
      </c>
      <c r="AT142" s="1263" t="str">
        <f t="shared" si="941"/>
        <v/>
      </c>
      <c r="AU142" s="1263" t="str">
        <f t="shared" si="942"/>
        <v/>
      </c>
      <c r="AV142" s="1263" t="str">
        <f t="shared" si="943"/>
        <v/>
      </c>
      <c r="AW142" s="1263" t="str">
        <f t="shared" si="944"/>
        <v/>
      </c>
      <c r="AX142" s="1263" t="str">
        <f t="shared" si="945"/>
        <v/>
      </c>
      <c r="AY142" s="1263" t="str">
        <f t="shared" si="946"/>
        <v/>
      </c>
      <c r="AZ142" s="1263" t="str">
        <f t="shared" si="947"/>
        <v/>
      </c>
      <c r="BA142" s="1263" t="str">
        <f t="shared" si="948"/>
        <v/>
      </c>
      <c r="BB142" s="1263" t="str">
        <f t="shared" si="949"/>
        <v/>
      </c>
      <c r="BC142" s="1263" t="str">
        <f t="shared" si="950"/>
        <v/>
      </c>
      <c r="BD142" s="1263" t="str">
        <f t="shared" si="951"/>
        <v/>
      </c>
      <c r="BE142" s="1263" t="str">
        <f t="shared" si="952"/>
        <v/>
      </c>
      <c r="BF142" s="1263" t="str">
        <f t="shared" si="953"/>
        <v/>
      </c>
      <c r="BG142" s="1263" t="str">
        <f t="shared" si="954"/>
        <v/>
      </c>
      <c r="BH142" s="1263" t="str">
        <f t="shared" si="955"/>
        <v/>
      </c>
      <c r="BI142" s="1263" t="str">
        <f t="shared" si="956"/>
        <v/>
      </c>
      <c r="BJ142" s="1263" t="str">
        <f t="shared" si="957"/>
        <v/>
      </c>
      <c r="BK142" s="1263" t="str">
        <f t="shared" si="958"/>
        <v/>
      </c>
      <c r="BL142" s="1263" t="str">
        <f t="shared" si="959"/>
        <v/>
      </c>
      <c r="BM142" s="1263" t="str">
        <f t="shared" si="960"/>
        <v/>
      </c>
      <c r="BN142" s="1263" t="str">
        <f t="shared" si="961"/>
        <v/>
      </c>
      <c r="BO142" s="1264">
        <f t="shared" si="962"/>
        <v>0</v>
      </c>
      <c r="BP142" s="1178">
        <v>2019</v>
      </c>
      <c r="BQ142" s="15" t="str">
        <f t="shared" si="796"/>
        <v/>
      </c>
      <c r="BR142" s="15" t="str">
        <f t="shared" si="797"/>
        <v/>
      </c>
      <c r="BS142" s="15" t="str">
        <f t="shared" si="798"/>
        <v/>
      </c>
      <c r="BT142" s="15" t="str">
        <f t="shared" si="799"/>
        <v/>
      </c>
      <c r="BU142" s="15" t="str">
        <f t="shared" si="800"/>
        <v/>
      </c>
      <c r="BV142" s="15" t="str">
        <f t="shared" si="801"/>
        <v/>
      </c>
      <c r="BW142" s="15" t="str">
        <f t="shared" si="802"/>
        <v/>
      </c>
      <c r="BX142" s="15" t="str">
        <f t="shared" si="803"/>
        <v/>
      </c>
      <c r="BY142" s="15" t="str">
        <f t="shared" si="804"/>
        <v/>
      </c>
      <c r="BZ142" s="15" t="str">
        <f t="shared" si="805"/>
        <v/>
      </c>
      <c r="CA142" s="15" t="str">
        <f t="shared" si="806"/>
        <v/>
      </c>
      <c r="CB142" s="15" t="str">
        <f t="shared" si="807"/>
        <v/>
      </c>
      <c r="CC142" s="15" t="str">
        <f t="shared" si="808"/>
        <v/>
      </c>
      <c r="CD142" s="15" t="str">
        <f t="shared" si="809"/>
        <v/>
      </c>
      <c r="CE142" s="15" t="str">
        <f t="shared" si="810"/>
        <v/>
      </c>
      <c r="CF142" s="15" t="str">
        <f t="shared" si="811"/>
        <v/>
      </c>
      <c r="CG142" s="15" t="str">
        <f t="shared" si="812"/>
        <v/>
      </c>
      <c r="CH142" s="15" t="str">
        <f t="shared" si="813"/>
        <v/>
      </c>
      <c r="CI142" s="15" t="str">
        <f t="shared" si="814"/>
        <v/>
      </c>
      <c r="CJ142" s="15" t="str">
        <f t="shared" si="815"/>
        <v/>
      </c>
      <c r="CK142" s="15" t="str">
        <f t="shared" si="816"/>
        <v/>
      </c>
      <c r="CL142" s="15" t="str">
        <f t="shared" si="817"/>
        <v/>
      </c>
      <c r="CM142" s="15" t="str">
        <f t="shared" si="818"/>
        <v/>
      </c>
      <c r="CN142" s="15" t="str">
        <f t="shared" si="819"/>
        <v/>
      </c>
      <c r="CO142" s="15" t="str">
        <f t="shared" si="820"/>
        <v/>
      </c>
      <c r="CP142" s="15" t="str">
        <f t="shared" si="821"/>
        <v/>
      </c>
      <c r="CQ142" s="15" t="str">
        <f t="shared" si="822"/>
        <v/>
      </c>
      <c r="CR142" s="15" t="str">
        <f t="shared" si="823"/>
        <v/>
      </c>
      <c r="CS142" s="15" t="str">
        <f t="shared" si="824"/>
        <v/>
      </c>
      <c r="CT142" s="15" t="str">
        <f t="shared" si="825"/>
        <v/>
      </c>
      <c r="CU142" s="1178">
        <v>2019</v>
      </c>
      <c r="CV142" s="14" t="str">
        <f t="shared" si="857"/>
        <v xml:space="preserve"> </v>
      </c>
      <c r="CW142" s="14" t="str">
        <f t="shared" si="858"/>
        <v xml:space="preserve"> </v>
      </c>
      <c r="CX142" s="14" t="str">
        <f t="shared" si="859"/>
        <v xml:space="preserve"> </v>
      </c>
      <c r="CY142" s="14" t="str">
        <f t="shared" si="860"/>
        <v xml:space="preserve"> </v>
      </c>
      <c r="CZ142" s="14" t="str">
        <f t="shared" si="861"/>
        <v xml:space="preserve"> </v>
      </c>
      <c r="DA142" s="14" t="str">
        <f t="shared" si="862"/>
        <v xml:space="preserve"> </v>
      </c>
      <c r="DB142" s="14" t="str">
        <f t="shared" si="863"/>
        <v xml:space="preserve"> </v>
      </c>
      <c r="DC142" s="14" t="str">
        <f t="shared" si="864"/>
        <v xml:space="preserve"> </v>
      </c>
      <c r="DD142" s="14" t="str">
        <f t="shared" si="865"/>
        <v xml:space="preserve"> </v>
      </c>
      <c r="DE142" s="14" t="str">
        <f t="shared" si="866"/>
        <v xml:space="preserve"> </v>
      </c>
      <c r="DF142" s="14" t="str">
        <f t="shared" si="867"/>
        <v xml:space="preserve"> </v>
      </c>
      <c r="DG142" s="14" t="str">
        <f t="shared" si="868"/>
        <v xml:space="preserve"> </v>
      </c>
      <c r="DH142" s="14" t="str">
        <f t="shared" si="869"/>
        <v xml:space="preserve"> </v>
      </c>
      <c r="DI142" s="14" t="str">
        <f t="shared" si="870"/>
        <v xml:space="preserve"> </v>
      </c>
      <c r="DJ142" s="14" t="str">
        <f t="shared" si="871"/>
        <v xml:space="preserve"> </v>
      </c>
      <c r="DK142" s="14" t="str">
        <f t="shared" si="872"/>
        <v xml:space="preserve"> </v>
      </c>
      <c r="DL142" s="14" t="str">
        <f t="shared" si="873"/>
        <v xml:space="preserve"> </v>
      </c>
      <c r="DM142" s="14" t="str">
        <f t="shared" si="874"/>
        <v xml:space="preserve"> </v>
      </c>
      <c r="DN142" s="14" t="str">
        <f t="shared" si="875"/>
        <v xml:space="preserve"> </v>
      </c>
      <c r="DO142" s="14" t="str">
        <f t="shared" si="876"/>
        <v xml:space="preserve"> </v>
      </c>
      <c r="DP142" s="14" t="str">
        <f t="shared" si="877"/>
        <v xml:space="preserve"> </v>
      </c>
      <c r="DQ142" s="14" t="str">
        <f t="shared" si="878"/>
        <v xml:space="preserve"> </v>
      </c>
      <c r="DR142" s="14" t="str">
        <f t="shared" si="879"/>
        <v xml:space="preserve"> </v>
      </c>
      <c r="DS142" s="14" t="str">
        <f t="shared" si="880"/>
        <v xml:space="preserve"> </v>
      </c>
      <c r="DT142" s="14" t="str">
        <f t="shared" si="881"/>
        <v xml:space="preserve"> </v>
      </c>
      <c r="DU142" s="14" t="str">
        <f t="shared" si="882"/>
        <v xml:space="preserve"> </v>
      </c>
      <c r="DV142" s="14" t="str">
        <f t="shared" si="883"/>
        <v xml:space="preserve"> </v>
      </c>
      <c r="DW142" s="14" t="str">
        <f t="shared" si="884"/>
        <v xml:space="preserve"> </v>
      </c>
      <c r="DX142" s="14" t="str">
        <f t="shared" si="885"/>
        <v xml:space="preserve"> </v>
      </c>
      <c r="DY142" s="14" t="str">
        <f t="shared" si="886"/>
        <v xml:space="preserve"> </v>
      </c>
      <c r="DZ142" s="14">
        <f t="shared" si="887"/>
        <v>0</v>
      </c>
      <c r="EA142" s="525"/>
      <c r="EB142" s="1178">
        <v>2019</v>
      </c>
      <c r="EC142" s="30" t="str">
        <f t="shared" si="826"/>
        <v xml:space="preserve"> </v>
      </c>
      <c r="ED142" s="30" t="str">
        <f t="shared" si="827"/>
        <v xml:space="preserve"> </v>
      </c>
      <c r="EE142" s="30" t="str">
        <f t="shared" si="828"/>
        <v xml:space="preserve"> </v>
      </c>
      <c r="EF142" s="30" t="str">
        <f t="shared" si="829"/>
        <v xml:space="preserve"> </v>
      </c>
      <c r="EG142" s="30" t="str">
        <f t="shared" si="830"/>
        <v xml:space="preserve"> </v>
      </c>
      <c r="EH142" s="30" t="str">
        <f t="shared" si="831"/>
        <v xml:space="preserve"> </v>
      </c>
      <c r="EI142" s="30" t="str">
        <f t="shared" si="832"/>
        <v xml:space="preserve"> </v>
      </c>
      <c r="EJ142" s="30" t="str">
        <f t="shared" si="833"/>
        <v xml:space="preserve"> </v>
      </c>
      <c r="EK142" s="30" t="str">
        <f t="shared" si="834"/>
        <v xml:space="preserve"> </v>
      </c>
      <c r="EL142" s="30" t="str">
        <f t="shared" si="835"/>
        <v xml:space="preserve"> </v>
      </c>
      <c r="EM142" s="30" t="str">
        <f t="shared" si="836"/>
        <v xml:space="preserve"> </v>
      </c>
      <c r="EN142" s="30">
        <f t="shared" si="837"/>
        <v>1</v>
      </c>
      <c r="EO142" s="30" t="str">
        <f t="shared" si="838"/>
        <v xml:space="preserve"> </v>
      </c>
      <c r="EP142" s="30" t="str">
        <f t="shared" si="839"/>
        <v xml:space="preserve"> </v>
      </c>
      <c r="EQ142" s="30" t="str">
        <f t="shared" si="840"/>
        <v xml:space="preserve"> </v>
      </c>
      <c r="ER142" s="30" t="str">
        <f t="shared" si="841"/>
        <v xml:space="preserve"> </v>
      </c>
      <c r="ES142" s="30" t="str">
        <f t="shared" si="842"/>
        <v xml:space="preserve"> </v>
      </c>
      <c r="ET142" s="30" t="str">
        <f t="shared" si="843"/>
        <v xml:space="preserve"> </v>
      </c>
      <c r="EU142" s="30" t="str">
        <f t="shared" si="844"/>
        <v xml:space="preserve"> </v>
      </c>
      <c r="EV142" s="30" t="str">
        <f t="shared" si="845"/>
        <v xml:space="preserve"> </v>
      </c>
      <c r="EW142" s="30" t="str">
        <f t="shared" si="846"/>
        <v xml:space="preserve"> </v>
      </c>
      <c r="EX142" s="30" t="str">
        <f t="shared" si="847"/>
        <v xml:space="preserve"> </v>
      </c>
      <c r="EY142" s="30" t="str">
        <f t="shared" si="848"/>
        <v xml:space="preserve"> </v>
      </c>
      <c r="EZ142" s="30" t="str">
        <f t="shared" si="849"/>
        <v xml:space="preserve"> </v>
      </c>
      <c r="FA142" s="30" t="str">
        <f t="shared" si="850"/>
        <v xml:space="preserve"> </v>
      </c>
      <c r="FB142" s="30" t="str">
        <f t="shared" si="851"/>
        <v xml:space="preserve"> </v>
      </c>
      <c r="FC142" s="30" t="str">
        <f t="shared" si="852"/>
        <v xml:space="preserve"> </v>
      </c>
      <c r="FD142" s="30" t="str">
        <f t="shared" si="853"/>
        <v xml:space="preserve"> </v>
      </c>
      <c r="FE142" s="30" t="str">
        <f t="shared" si="854"/>
        <v xml:space="preserve"> </v>
      </c>
      <c r="FF142" s="30" t="str">
        <f t="shared" si="855"/>
        <v xml:space="preserve"> </v>
      </c>
      <c r="FG142" s="639">
        <f t="shared" si="856"/>
        <v>1</v>
      </c>
      <c r="FI142" s="1178">
        <v>2019</v>
      </c>
      <c r="FJ142" s="43" t="str">
        <f t="shared" si="900"/>
        <v/>
      </c>
      <c r="FK142" s="43" t="str">
        <f t="shared" si="901"/>
        <v/>
      </c>
      <c r="FL142" s="43" t="str">
        <f t="shared" si="902"/>
        <v/>
      </c>
      <c r="FM142" s="43" t="str">
        <f t="shared" si="903"/>
        <v/>
      </c>
      <c r="FN142" s="43" t="str">
        <f t="shared" si="904"/>
        <v/>
      </c>
      <c r="FO142" s="43" t="str">
        <f t="shared" si="905"/>
        <v/>
      </c>
      <c r="FP142" s="43" t="str">
        <f t="shared" si="906"/>
        <v/>
      </c>
      <c r="FQ142" s="43" t="str">
        <f t="shared" si="907"/>
        <v/>
      </c>
      <c r="FR142" s="43" t="str">
        <f t="shared" si="908"/>
        <v/>
      </c>
      <c r="FS142" s="43" t="str">
        <f t="shared" si="909"/>
        <v/>
      </c>
      <c r="FT142" s="43" t="str">
        <f t="shared" si="910"/>
        <v/>
      </c>
      <c r="FU142" s="43">
        <f t="shared" si="911"/>
        <v>0.9</v>
      </c>
      <c r="FV142" s="43" t="str">
        <f t="shared" si="912"/>
        <v/>
      </c>
      <c r="FW142" s="43" t="str">
        <f t="shared" si="913"/>
        <v/>
      </c>
      <c r="FX142" s="43" t="str">
        <f t="shared" si="914"/>
        <v/>
      </c>
      <c r="FY142" s="43" t="str">
        <f t="shared" si="915"/>
        <v/>
      </c>
      <c r="FZ142" s="43" t="str">
        <f t="shared" si="916"/>
        <v/>
      </c>
      <c r="GA142" s="43" t="str">
        <f t="shared" si="917"/>
        <v/>
      </c>
      <c r="GB142" s="43" t="str">
        <f t="shared" si="918"/>
        <v/>
      </c>
      <c r="GC142" s="43" t="str">
        <f t="shared" si="919"/>
        <v/>
      </c>
      <c r="GD142" s="43" t="str">
        <f t="shared" si="920"/>
        <v/>
      </c>
      <c r="GE142" s="43" t="str">
        <f t="shared" si="921"/>
        <v/>
      </c>
      <c r="GF142" s="43" t="str">
        <f t="shared" si="922"/>
        <v/>
      </c>
      <c r="GG142" s="43" t="str">
        <f t="shared" si="923"/>
        <v/>
      </c>
      <c r="GH142" s="43" t="str">
        <f t="shared" si="924"/>
        <v/>
      </c>
      <c r="GI142" s="43" t="str">
        <f t="shared" si="925"/>
        <v/>
      </c>
      <c r="GJ142" s="43" t="str">
        <f t="shared" si="926"/>
        <v/>
      </c>
      <c r="GK142" s="43" t="str">
        <f t="shared" si="927"/>
        <v/>
      </c>
      <c r="GL142" s="43" t="str">
        <f t="shared" si="928"/>
        <v/>
      </c>
      <c r="GM142" s="43" t="str">
        <f t="shared" si="929"/>
        <v/>
      </c>
      <c r="GN142" s="1228">
        <f t="shared" si="930"/>
        <v>0.9</v>
      </c>
      <c r="GO142" s="1229">
        <f t="shared" si="931"/>
        <v>1</v>
      </c>
      <c r="GP142" s="1178">
        <v>2019</v>
      </c>
      <c r="GQ142" s="4" t="str">
        <f t="shared" si="964"/>
        <v xml:space="preserve"> </v>
      </c>
      <c r="GR142" s="4" t="str">
        <f t="shared" si="965"/>
        <v xml:space="preserve"> </v>
      </c>
      <c r="GS142" s="4" t="str">
        <f t="shared" si="966"/>
        <v xml:space="preserve"> </v>
      </c>
      <c r="GT142" s="4" t="str">
        <f t="shared" si="967"/>
        <v xml:space="preserve"> </v>
      </c>
      <c r="GU142" s="4" t="str">
        <f t="shared" si="968"/>
        <v xml:space="preserve"> </v>
      </c>
      <c r="GV142" s="4" t="str">
        <f t="shared" si="969"/>
        <v xml:space="preserve"> </v>
      </c>
      <c r="GW142" s="4" t="str">
        <f t="shared" si="970"/>
        <v xml:space="preserve"> </v>
      </c>
      <c r="GX142" s="4" t="str">
        <f t="shared" si="971"/>
        <v xml:space="preserve"> </v>
      </c>
      <c r="GY142" s="4" t="str">
        <f t="shared" si="972"/>
        <v xml:space="preserve"> </v>
      </c>
      <c r="GZ142" s="4" t="str">
        <f t="shared" si="973"/>
        <v xml:space="preserve"> </v>
      </c>
      <c r="HA142" s="4" t="str">
        <f t="shared" si="974"/>
        <v xml:space="preserve"> </v>
      </c>
      <c r="HB142" s="4">
        <f t="shared" si="975"/>
        <v>1</v>
      </c>
      <c r="HC142" s="4" t="str">
        <f t="shared" si="976"/>
        <v xml:space="preserve"> </v>
      </c>
      <c r="HD142" s="4" t="str">
        <f t="shared" si="977"/>
        <v xml:space="preserve"> </v>
      </c>
      <c r="HE142" s="4" t="str">
        <f t="shared" si="978"/>
        <v xml:space="preserve"> </v>
      </c>
      <c r="HF142" s="4" t="str">
        <f t="shared" si="979"/>
        <v xml:space="preserve"> </v>
      </c>
      <c r="HG142" s="4" t="str">
        <f t="shared" si="980"/>
        <v xml:space="preserve"> </v>
      </c>
      <c r="HH142" s="4" t="str">
        <f t="shared" si="981"/>
        <v xml:space="preserve"> </v>
      </c>
      <c r="HI142" s="4" t="str">
        <f t="shared" si="982"/>
        <v xml:space="preserve"> </v>
      </c>
      <c r="HJ142" s="4" t="str">
        <f t="shared" si="983"/>
        <v xml:space="preserve"> </v>
      </c>
      <c r="HK142" s="4" t="str">
        <f t="shared" si="984"/>
        <v xml:space="preserve"> </v>
      </c>
      <c r="HL142" s="4" t="str">
        <f t="shared" si="985"/>
        <v xml:space="preserve"> </v>
      </c>
      <c r="HM142" s="4" t="str">
        <f t="shared" si="986"/>
        <v xml:space="preserve"> </v>
      </c>
      <c r="HN142" s="4" t="str">
        <f t="shared" si="987"/>
        <v xml:space="preserve"> </v>
      </c>
      <c r="HO142" s="4" t="str">
        <f t="shared" si="988"/>
        <v xml:space="preserve"> </v>
      </c>
      <c r="HP142" s="4" t="str">
        <f t="shared" si="989"/>
        <v xml:space="preserve"> </v>
      </c>
      <c r="HQ142" s="4" t="str">
        <f t="shared" si="990"/>
        <v xml:space="preserve"> </v>
      </c>
      <c r="HR142" s="4" t="str">
        <f t="shared" si="991"/>
        <v xml:space="preserve"> </v>
      </c>
      <c r="HS142" s="4" t="str">
        <f t="shared" si="992"/>
        <v xml:space="preserve"> </v>
      </c>
      <c r="HT142" s="4" t="str">
        <f t="shared" si="993"/>
        <v xml:space="preserve"> </v>
      </c>
      <c r="HU142" s="4">
        <f t="shared" si="994"/>
        <v>1</v>
      </c>
      <c r="HV142" s="656">
        <v>2012</v>
      </c>
      <c r="HW142" s="528" t="str">
        <f t="shared" si="995"/>
        <v xml:space="preserve"> </v>
      </c>
      <c r="HX142" s="528" t="str">
        <f t="shared" si="996"/>
        <v xml:space="preserve"> </v>
      </c>
      <c r="HY142" s="528" t="str">
        <f t="shared" si="997"/>
        <v xml:space="preserve"> </v>
      </c>
      <c r="HZ142" s="528" t="str">
        <f t="shared" si="998"/>
        <v xml:space="preserve"> </v>
      </c>
      <c r="IA142" s="528" t="str">
        <f t="shared" si="999"/>
        <v xml:space="preserve"> </v>
      </c>
      <c r="IB142" s="528" t="str">
        <f t="shared" si="1000"/>
        <v xml:space="preserve"> </v>
      </c>
      <c r="IC142" s="528" t="str">
        <f t="shared" si="1001"/>
        <v xml:space="preserve"> </v>
      </c>
      <c r="ID142" s="528" t="str">
        <f t="shared" si="1002"/>
        <v xml:space="preserve"> </v>
      </c>
      <c r="IE142" s="528" t="str">
        <f t="shared" si="1003"/>
        <v xml:space="preserve"> </v>
      </c>
      <c r="IF142" s="528" t="str">
        <f t="shared" si="1004"/>
        <v xml:space="preserve"> </v>
      </c>
      <c r="IG142" s="528" t="str">
        <f t="shared" si="1005"/>
        <v xml:space="preserve"> </v>
      </c>
      <c r="IH142" s="528" t="str">
        <f t="shared" si="1006"/>
        <v xml:space="preserve"> </v>
      </c>
      <c r="II142" s="528" t="str">
        <f t="shared" si="1007"/>
        <v xml:space="preserve"> </v>
      </c>
      <c r="IJ142" s="528" t="str">
        <f t="shared" si="1008"/>
        <v xml:space="preserve"> </v>
      </c>
      <c r="IK142" s="528" t="str">
        <f t="shared" si="1009"/>
        <v xml:space="preserve"> </v>
      </c>
      <c r="IL142" s="528" t="str">
        <f t="shared" si="1010"/>
        <v xml:space="preserve"> </v>
      </c>
      <c r="IM142" s="528" t="str">
        <f t="shared" si="1011"/>
        <v xml:space="preserve"> </v>
      </c>
      <c r="IN142" s="528" t="str">
        <f t="shared" si="1012"/>
        <v xml:space="preserve"> </v>
      </c>
      <c r="IO142" s="528" t="str">
        <f t="shared" si="1013"/>
        <v xml:space="preserve"> </v>
      </c>
      <c r="IP142" s="528" t="str">
        <f t="shared" si="1014"/>
        <v xml:space="preserve"> </v>
      </c>
      <c r="IQ142" s="528" t="str">
        <f t="shared" si="1015"/>
        <v xml:space="preserve"> </v>
      </c>
      <c r="IR142" s="528" t="str">
        <f t="shared" si="1016"/>
        <v xml:space="preserve"> </v>
      </c>
      <c r="IS142" s="528" t="str">
        <f t="shared" si="1017"/>
        <v xml:space="preserve"> </v>
      </c>
      <c r="IT142" s="528" t="str">
        <f t="shared" si="1018"/>
        <v xml:space="preserve"> </v>
      </c>
      <c r="IU142" s="528" t="str">
        <f t="shared" si="1019"/>
        <v xml:space="preserve"> </v>
      </c>
      <c r="IV142" s="528" t="str">
        <f t="shared" si="1020"/>
        <v xml:space="preserve"> </v>
      </c>
      <c r="IW142" s="528" t="str">
        <f t="shared" si="1021"/>
        <v xml:space="preserve"> </v>
      </c>
      <c r="IX142" s="528" t="str">
        <f t="shared" si="1022"/>
        <v xml:space="preserve"> </v>
      </c>
      <c r="IY142" s="528" t="str">
        <f t="shared" si="1023"/>
        <v xml:space="preserve"> </v>
      </c>
      <c r="IZ142" s="528" t="str">
        <f t="shared" si="1024"/>
        <v xml:space="preserve"> </v>
      </c>
      <c r="JA142" s="1328">
        <f t="shared" si="1025"/>
        <v>0</v>
      </c>
      <c r="JB142" s="8">
        <f t="shared" si="1026"/>
        <v>0.9</v>
      </c>
    </row>
    <row r="143" spans="1:262" ht="13.8" thickBot="1">
      <c r="A143" s="1193">
        <v>2020</v>
      </c>
      <c r="B143" s="1249"/>
      <c r="C143" s="1249"/>
      <c r="D143" s="1249"/>
      <c r="E143" s="1249"/>
      <c r="F143" s="1249"/>
      <c r="G143" s="1250"/>
      <c r="H143" s="1249"/>
      <c r="I143" s="1249"/>
      <c r="J143" s="1249"/>
      <c r="K143" s="1249"/>
      <c r="L143" s="1250"/>
      <c r="M143" s="1249"/>
      <c r="N143" s="1249"/>
      <c r="O143" s="1249"/>
      <c r="P143" s="1249"/>
      <c r="Q143" s="1250"/>
      <c r="R143" s="1249"/>
      <c r="S143" s="1249"/>
      <c r="T143" s="1249"/>
      <c r="U143" s="1249"/>
      <c r="V143" s="1250"/>
      <c r="W143" s="1249"/>
      <c r="X143" s="1249"/>
      <c r="Y143" s="1249"/>
      <c r="Z143" s="1249"/>
      <c r="AA143" s="1250"/>
      <c r="AB143" s="1249"/>
      <c r="AC143" s="1249"/>
      <c r="AD143" s="1249"/>
      <c r="AE143" s="1249"/>
      <c r="AF143" s="1249"/>
      <c r="AG143" s="1250"/>
      <c r="AH143" s="1190"/>
      <c r="AI143" s="1196"/>
      <c r="AJ143" s="1192">
        <v>2020</v>
      </c>
      <c r="AK143" s="1263" t="str">
        <f t="shared" si="932"/>
        <v/>
      </c>
      <c r="AL143" s="1263" t="str">
        <f t="shared" si="933"/>
        <v/>
      </c>
      <c r="AM143" s="1263" t="str">
        <f t="shared" si="934"/>
        <v/>
      </c>
      <c r="AN143" s="1263" t="str">
        <f t="shared" si="935"/>
        <v/>
      </c>
      <c r="AO143" s="1263" t="str">
        <f t="shared" si="936"/>
        <v/>
      </c>
      <c r="AP143" s="1263" t="str">
        <f t="shared" si="937"/>
        <v/>
      </c>
      <c r="AQ143" s="1263" t="str">
        <f t="shared" si="938"/>
        <v/>
      </c>
      <c r="AR143" s="1263" t="str">
        <f t="shared" si="939"/>
        <v/>
      </c>
      <c r="AS143" s="1263" t="str">
        <f t="shared" si="940"/>
        <v/>
      </c>
      <c r="AT143" s="1263" t="str">
        <f t="shared" si="941"/>
        <v/>
      </c>
      <c r="AU143" s="1263" t="str">
        <f t="shared" si="942"/>
        <v/>
      </c>
      <c r="AV143" s="1263" t="str">
        <f t="shared" si="943"/>
        <v/>
      </c>
      <c r="AW143" s="1263" t="str">
        <f t="shared" si="944"/>
        <v/>
      </c>
      <c r="AX143" s="1263" t="str">
        <f t="shared" si="945"/>
        <v/>
      </c>
      <c r="AY143" s="1263" t="str">
        <f t="shared" si="946"/>
        <v/>
      </c>
      <c r="AZ143" s="1263" t="str">
        <f t="shared" si="947"/>
        <v/>
      </c>
      <c r="BA143" s="1263" t="str">
        <f t="shared" si="948"/>
        <v/>
      </c>
      <c r="BB143" s="1263" t="str">
        <f t="shared" si="949"/>
        <v/>
      </c>
      <c r="BC143" s="1263" t="str">
        <f t="shared" si="950"/>
        <v/>
      </c>
      <c r="BD143" s="1263" t="str">
        <f t="shared" si="951"/>
        <v/>
      </c>
      <c r="BE143" s="1263" t="str">
        <f t="shared" si="952"/>
        <v/>
      </c>
      <c r="BF143" s="1263" t="str">
        <f t="shared" si="953"/>
        <v/>
      </c>
      <c r="BG143" s="1263" t="str">
        <f t="shared" si="954"/>
        <v/>
      </c>
      <c r="BH143" s="1263" t="str">
        <f t="shared" si="955"/>
        <v/>
      </c>
      <c r="BI143" s="1263" t="str">
        <f t="shared" si="956"/>
        <v/>
      </c>
      <c r="BJ143" s="1263" t="str">
        <f t="shared" si="957"/>
        <v/>
      </c>
      <c r="BK143" s="1263" t="str">
        <f t="shared" si="958"/>
        <v/>
      </c>
      <c r="BL143" s="1263" t="str">
        <f t="shared" si="959"/>
        <v/>
      </c>
      <c r="BM143" s="1263" t="str">
        <f t="shared" si="960"/>
        <v/>
      </c>
      <c r="BN143" s="1263" t="str">
        <f t="shared" si="961"/>
        <v/>
      </c>
      <c r="BO143" s="1264">
        <f t="shared" si="962"/>
        <v>0</v>
      </c>
      <c r="BP143" s="1178">
        <v>2020</v>
      </c>
      <c r="BQ143" s="15" t="str">
        <f t="shared" si="796"/>
        <v/>
      </c>
      <c r="BR143" s="15" t="str">
        <f t="shared" si="797"/>
        <v/>
      </c>
      <c r="BS143" s="15" t="str">
        <f t="shared" si="798"/>
        <v/>
      </c>
      <c r="BT143" s="15" t="str">
        <f t="shared" si="799"/>
        <v/>
      </c>
      <c r="BU143" s="15" t="str">
        <f t="shared" si="800"/>
        <v/>
      </c>
      <c r="BV143" s="15" t="str">
        <f t="shared" si="801"/>
        <v/>
      </c>
      <c r="BW143" s="15" t="str">
        <f t="shared" si="802"/>
        <v/>
      </c>
      <c r="BX143" s="15" t="str">
        <f t="shared" si="803"/>
        <v/>
      </c>
      <c r="BY143" s="15" t="str">
        <f t="shared" si="804"/>
        <v/>
      </c>
      <c r="BZ143" s="15" t="str">
        <f t="shared" si="805"/>
        <v/>
      </c>
      <c r="CA143" s="15" t="str">
        <f t="shared" si="806"/>
        <v/>
      </c>
      <c r="CB143" s="15" t="str">
        <f t="shared" si="807"/>
        <v/>
      </c>
      <c r="CC143" s="15" t="str">
        <f t="shared" si="808"/>
        <v/>
      </c>
      <c r="CD143" s="15" t="str">
        <f t="shared" si="809"/>
        <v/>
      </c>
      <c r="CE143" s="15" t="str">
        <f t="shared" si="810"/>
        <v/>
      </c>
      <c r="CF143" s="15" t="str">
        <f t="shared" si="811"/>
        <v/>
      </c>
      <c r="CG143" s="15" t="str">
        <f t="shared" si="812"/>
        <v/>
      </c>
      <c r="CH143" s="15" t="str">
        <f t="shared" si="813"/>
        <v/>
      </c>
      <c r="CI143" s="15" t="str">
        <f t="shared" si="814"/>
        <v/>
      </c>
      <c r="CJ143" s="15" t="str">
        <f t="shared" si="815"/>
        <v/>
      </c>
      <c r="CK143" s="15" t="str">
        <f t="shared" si="816"/>
        <v/>
      </c>
      <c r="CL143" s="15" t="str">
        <f t="shared" si="817"/>
        <v/>
      </c>
      <c r="CM143" s="15" t="str">
        <f t="shared" si="818"/>
        <v/>
      </c>
      <c r="CN143" s="15" t="str">
        <f t="shared" si="819"/>
        <v/>
      </c>
      <c r="CO143" s="15" t="str">
        <f t="shared" si="820"/>
        <v/>
      </c>
      <c r="CP143" s="15" t="str">
        <f t="shared" si="821"/>
        <v/>
      </c>
      <c r="CQ143" s="15" t="str">
        <f t="shared" si="822"/>
        <v/>
      </c>
      <c r="CR143" s="15" t="str">
        <f t="shared" si="823"/>
        <v/>
      </c>
      <c r="CS143" s="15" t="str">
        <f t="shared" si="824"/>
        <v/>
      </c>
      <c r="CT143" s="15" t="str">
        <f t="shared" si="825"/>
        <v/>
      </c>
      <c r="CU143" s="1178">
        <v>2020</v>
      </c>
      <c r="CV143" s="14" t="str">
        <f t="shared" si="857"/>
        <v xml:space="preserve"> </v>
      </c>
      <c r="CW143" s="14" t="str">
        <f t="shared" si="858"/>
        <v xml:space="preserve"> </v>
      </c>
      <c r="CX143" s="14" t="str">
        <f t="shared" si="859"/>
        <v xml:space="preserve"> </v>
      </c>
      <c r="CY143" s="14" t="str">
        <f t="shared" si="860"/>
        <v xml:space="preserve"> </v>
      </c>
      <c r="CZ143" s="14" t="str">
        <f t="shared" si="861"/>
        <v xml:space="preserve"> </v>
      </c>
      <c r="DA143" s="14" t="str">
        <f t="shared" si="862"/>
        <v xml:space="preserve"> </v>
      </c>
      <c r="DB143" s="14" t="str">
        <f t="shared" si="863"/>
        <v xml:space="preserve"> </v>
      </c>
      <c r="DC143" s="14" t="str">
        <f t="shared" si="864"/>
        <v xml:space="preserve"> </v>
      </c>
      <c r="DD143" s="14" t="str">
        <f t="shared" si="865"/>
        <v xml:space="preserve"> </v>
      </c>
      <c r="DE143" s="14" t="str">
        <f t="shared" si="866"/>
        <v xml:space="preserve"> </v>
      </c>
      <c r="DF143" s="14" t="str">
        <f t="shared" si="867"/>
        <v xml:space="preserve"> </v>
      </c>
      <c r="DG143" s="14" t="str">
        <f t="shared" si="868"/>
        <v xml:space="preserve"> </v>
      </c>
      <c r="DH143" s="14" t="str">
        <f t="shared" si="869"/>
        <v xml:space="preserve"> </v>
      </c>
      <c r="DI143" s="14" t="str">
        <f t="shared" si="870"/>
        <v xml:space="preserve"> </v>
      </c>
      <c r="DJ143" s="14" t="str">
        <f t="shared" si="871"/>
        <v xml:space="preserve"> </v>
      </c>
      <c r="DK143" s="14" t="str">
        <f t="shared" si="872"/>
        <v xml:space="preserve"> </v>
      </c>
      <c r="DL143" s="14" t="str">
        <f t="shared" si="873"/>
        <v xml:space="preserve"> </v>
      </c>
      <c r="DM143" s="14" t="str">
        <f t="shared" si="874"/>
        <v xml:space="preserve"> </v>
      </c>
      <c r="DN143" s="14" t="str">
        <f t="shared" si="875"/>
        <v xml:space="preserve"> </v>
      </c>
      <c r="DO143" s="14" t="str">
        <f t="shared" si="876"/>
        <v xml:space="preserve"> </v>
      </c>
      <c r="DP143" s="14" t="str">
        <f t="shared" si="877"/>
        <v xml:space="preserve"> </v>
      </c>
      <c r="DQ143" s="14" t="str">
        <f t="shared" si="878"/>
        <v xml:space="preserve"> </v>
      </c>
      <c r="DR143" s="14" t="str">
        <f t="shared" si="879"/>
        <v xml:space="preserve"> </v>
      </c>
      <c r="DS143" s="14" t="str">
        <f t="shared" si="880"/>
        <v xml:space="preserve"> </v>
      </c>
      <c r="DT143" s="14" t="str">
        <f t="shared" si="881"/>
        <v xml:space="preserve"> </v>
      </c>
      <c r="DU143" s="14" t="str">
        <f t="shared" si="882"/>
        <v xml:space="preserve"> </v>
      </c>
      <c r="DV143" s="14" t="str">
        <f t="shared" si="883"/>
        <v xml:space="preserve"> </v>
      </c>
      <c r="DW143" s="14" t="str">
        <f t="shared" si="884"/>
        <v xml:space="preserve"> </v>
      </c>
      <c r="DX143" s="14" t="str">
        <f t="shared" si="885"/>
        <v xml:space="preserve"> </v>
      </c>
      <c r="DY143" s="14" t="str">
        <f t="shared" si="886"/>
        <v xml:space="preserve"> </v>
      </c>
      <c r="DZ143" s="14">
        <f t="shared" si="887"/>
        <v>0</v>
      </c>
      <c r="EA143" s="525"/>
      <c r="EB143" s="1178">
        <v>2020</v>
      </c>
      <c r="EC143" s="30" t="str">
        <f t="shared" si="826"/>
        <v xml:space="preserve"> </v>
      </c>
      <c r="ED143" s="30" t="str">
        <f t="shared" si="827"/>
        <v xml:space="preserve"> </v>
      </c>
      <c r="EE143" s="30" t="str">
        <f t="shared" si="828"/>
        <v xml:space="preserve"> </v>
      </c>
      <c r="EF143" s="30" t="str">
        <f t="shared" si="829"/>
        <v xml:space="preserve"> </v>
      </c>
      <c r="EG143" s="30" t="str">
        <f t="shared" si="830"/>
        <v xml:space="preserve"> </v>
      </c>
      <c r="EH143" s="30" t="str">
        <f t="shared" si="831"/>
        <v xml:space="preserve"> </v>
      </c>
      <c r="EI143" s="30" t="str">
        <f t="shared" si="832"/>
        <v xml:space="preserve"> </v>
      </c>
      <c r="EJ143" s="30" t="str">
        <f t="shared" si="833"/>
        <v xml:space="preserve"> </v>
      </c>
      <c r="EK143" s="30" t="str">
        <f t="shared" si="834"/>
        <v xml:space="preserve"> </v>
      </c>
      <c r="EL143" s="30" t="str">
        <f t="shared" si="835"/>
        <v xml:space="preserve"> </v>
      </c>
      <c r="EM143" s="30" t="str">
        <f t="shared" si="836"/>
        <v xml:space="preserve"> </v>
      </c>
      <c r="EN143" s="30" t="str">
        <f t="shared" si="837"/>
        <v xml:space="preserve"> </v>
      </c>
      <c r="EO143" s="30" t="str">
        <f t="shared" si="838"/>
        <v xml:space="preserve"> </v>
      </c>
      <c r="EP143" s="30" t="str">
        <f t="shared" si="839"/>
        <v xml:space="preserve"> </v>
      </c>
      <c r="EQ143" s="30" t="str">
        <f t="shared" si="840"/>
        <v xml:space="preserve"> </v>
      </c>
      <c r="ER143" s="30" t="str">
        <f t="shared" si="841"/>
        <v xml:space="preserve"> </v>
      </c>
      <c r="ES143" s="30" t="str">
        <f t="shared" si="842"/>
        <v xml:space="preserve"> </v>
      </c>
      <c r="ET143" s="30" t="str">
        <f t="shared" si="843"/>
        <v xml:space="preserve"> </v>
      </c>
      <c r="EU143" s="30" t="str">
        <f t="shared" si="844"/>
        <v xml:space="preserve"> </v>
      </c>
      <c r="EV143" s="30" t="str">
        <f t="shared" si="845"/>
        <v xml:space="preserve"> </v>
      </c>
      <c r="EW143" s="30" t="str">
        <f t="shared" si="846"/>
        <v xml:space="preserve"> </v>
      </c>
      <c r="EX143" s="30" t="str">
        <f t="shared" si="847"/>
        <v xml:space="preserve"> </v>
      </c>
      <c r="EY143" s="30" t="str">
        <f t="shared" si="848"/>
        <v xml:space="preserve"> </v>
      </c>
      <c r="EZ143" s="30" t="str">
        <f t="shared" si="849"/>
        <v xml:space="preserve"> </v>
      </c>
      <c r="FA143" s="30" t="str">
        <f t="shared" si="850"/>
        <v xml:space="preserve"> </v>
      </c>
      <c r="FB143" s="30" t="str">
        <f t="shared" si="851"/>
        <v xml:space="preserve"> </v>
      </c>
      <c r="FC143" s="30" t="str">
        <f t="shared" si="852"/>
        <v xml:space="preserve"> </v>
      </c>
      <c r="FD143" s="30" t="str">
        <f t="shared" si="853"/>
        <v xml:space="preserve"> </v>
      </c>
      <c r="FE143" s="30" t="str">
        <f t="shared" si="854"/>
        <v xml:space="preserve"> </v>
      </c>
      <c r="FF143" s="30" t="str">
        <f t="shared" si="855"/>
        <v xml:space="preserve"> </v>
      </c>
      <c r="FG143" s="639">
        <f t="shared" si="856"/>
        <v>0</v>
      </c>
      <c r="FI143" s="1178">
        <v>2020</v>
      </c>
      <c r="FJ143" s="43" t="str">
        <f t="shared" si="900"/>
        <v/>
      </c>
      <c r="FK143" s="43" t="str">
        <f t="shared" si="901"/>
        <v/>
      </c>
      <c r="FL143" s="43" t="str">
        <f t="shared" si="902"/>
        <v/>
      </c>
      <c r="FM143" s="43" t="str">
        <f t="shared" si="903"/>
        <v/>
      </c>
      <c r="FN143" s="43" t="str">
        <f t="shared" si="904"/>
        <v/>
      </c>
      <c r="FO143" s="43" t="str">
        <f t="shared" si="905"/>
        <v/>
      </c>
      <c r="FP143" s="43" t="str">
        <f t="shared" si="906"/>
        <v/>
      </c>
      <c r="FQ143" s="43" t="str">
        <f t="shared" si="907"/>
        <v/>
      </c>
      <c r="FR143" s="43" t="str">
        <f t="shared" si="908"/>
        <v/>
      </c>
      <c r="FS143" s="43" t="str">
        <f t="shared" si="909"/>
        <v/>
      </c>
      <c r="FT143" s="43" t="str">
        <f t="shared" si="910"/>
        <v/>
      </c>
      <c r="FU143" s="43" t="str">
        <f t="shared" si="911"/>
        <v/>
      </c>
      <c r="FV143" s="43" t="str">
        <f t="shared" si="912"/>
        <v/>
      </c>
      <c r="FW143" s="43" t="str">
        <f t="shared" si="913"/>
        <v/>
      </c>
      <c r="FX143" s="43" t="str">
        <f t="shared" si="914"/>
        <v/>
      </c>
      <c r="FY143" s="43" t="str">
        <f t="shared" si="915"/>
        <v/>
      </c>
      <c r="FZ143" s="43" t="str">
        <f t="shared" si="916"/>
        <v/>
      </c>
      <c r="GA143" s="43" t="str">
        <f t="shared" si="917"/>
        <v/>
      </c>
      <c r="GB143" s="43" t="str">
        <f t="shared" si="918"/>
        <v/>
      </c>
      <c r="GC143" s="43" t="str">
        <f t="shared" si="919"/>
        <v/>
      </c>
      <c r="GD143" s="43" t="str">
        <f t="shared" si="920"/>
        <v/>
      </c>
      <c r="GE143" s="43" t="str">
        <f t="shared" si="921"/>
        <v/>
      </c>
      <c r="GF143" s="43" t="str">
        <f t="shared" si="922"/>
        <v/>
      </c>
      <c r="GG143" s="43" t="str">
        <f t="shared" si="923"/>
        <v/>
      </c>
      <c r="GH143" s="43" t="str">
        <f t="shared" si="924"/>
        <v/>
      </c>
      <c r="GI143" s="43" t="str">
        <f t="shared" si="925"/>
        <v/>
      </c>
      <c r="GJ143" s="43" t="str">
        <f t="shared" si="926"/>
        <v/>
      </c>
      <c r="GK143" s="43" t="str">
        <f t="shared" si="927"/>
        <v/>
      </c>
      <c r="GL143" s="43" t="str">
        <f t="shared" si="928"/>
        <v/>
      </c>
      <c r="GM143" s="43" t="str">
        <f t="shared" si="929"/>
        <v/>
      </c>
      <c r="GN143" s="1228">
        <f t="shared" si="930"/>
        <v>0</v>
      </c>
      <c r="GO143" s="1229">
        <f t="shared" si="931"/>
        <v>0</v>
      </c>
      <c r="GP143" s="1178">
        <v>2020</v>
      </c>
      <c r="GQ143" s="4" t="str">
        <f t="shared" si="964"/>
        <v xml:space="preserve"> </v>
      </c>
      <c r="GR143" s="4" t="str">
        <f t="shared" si="965"/>
        <v xml:space="preserve"> </v>
      </c>
      <c r="GS143" s="4" t="str">
        <f t="shared" si="966"/>
        <v xml:space="preserve"> </v>
      </c>
      <c r="GT143" s="4" t="str">
        <f t="shared" si="967"/>
        <v xml:space="preserve"> </v>
      </c>
      <c r="GU143" s="4" t="str">
        <f t="shared" si="968"/>
        <v xml:space="preserve"> </v>
      </c>
      <c r="GV143" s="4" t="str">
        <f t="shared" si="969"/>
        <v xml:space="preserve"> </v>
      </c>
      <c r="GW143" s="4" t="str">
        <f t="shared" si="970"/>
        <v xml:space="preserve"> </v>
      </c>
      <c r="GX143" s="4" t="str">
        <f t="shared" si="971"/>
        <v xml:space="preserve"> </v>
      </c>
      <c r="GY143" s="4" t="str">
        <f t="shared" si="972"/>
        <v xml:space="preserve"> </v>
      </c>
      <c r="GZ143" s="4" t="str">
        <f t="shared" si="973"/>
        <v xml:space="preserve"> </v>
      </c>
      <c r="HA143" s="4" t="str">
        <f t="shared" si="974"/>
        <v xml:space="preserve"> </v>
      </c>
      <c r="HB143" s="4" t="str">
        <f t="shared" si="975"/>
        <v xml:space="preserve"> </v>
      </c>
      <c r="HC143" s="4" t="str">
        <f t="shared" si="976"/>
        <v xml:space="preserve"> </v>
      </c>
      <c r="HD143" s="4" t="str">
        <f t="shared" si="977"/>
        <v xml:space="preserve"> </v>
      </c>
      <c r="HE143" s="4" t="str">
        <f t="shared" si="978"/>
        <v xml:space="preserve"> </v>
      </c>
      <c r="HF143" s="4" t="str">
        <f t="shared" si="979"/>
        <v xml:space="preserve"> </v>
      </c>
      <c r="HG143" s="4" t="str">
        <f t="shared" si="980"/>
        <v xml:space="preserve"> </v>
      </c>
      <c r="HH143" s="4" t="str">
        <f t="shared" si="981"/>
        <v xml:space="preserve"> </v>
      </c>
      <c r="HI143" s="4" t="str">
        <f t="shared" si="982"/>
        <v xml:space="preserve"> </v>
      </c>
      <c r="HJ143" s="4" t="str">
        <f t="shared" si="983"/>
        <v xml:space="preserve"> </v>
      </c>
      <c r="HK143" s="4" t="str">
        <f t="shared" si="984"/>
        <v xml:space="preserve"> </v>
      </c>
      <c r="HL143" s="4" t="str">
        <f t="shared" si="985"/>
        <v xml:space="preserve"> </v>
      </c>
      <c r="HM143" s="4" t="str">
        <f t="shared" si="986"/>
        <v xml:space="preserve"> </v>
      </c>
      <c r="HN143" s="4" t="str">
        <f t="shared" si="987"/>
        <v xml:space="preserve"> </v>
      </c>
      <c r="HO143" s="4" t="str">
        <f t="shared" si="988"/>
        <v xml:space="preserve"> </v>
      </c>
      <c r="HP143" s="4" t="str">
        <f t="shared" si="989"/>
        <v xml:space="preserve"> </v>
      </c>
      <c r="HQ143" s="4" t="str">
        <f t="shared" si="990"/>
        <v xml:space="preserve"> </v>
      </c>
      <c r="HR143" s="4" t="str">
        <f t="shared" si="991"/>
        <v xml:space="preserve"> </v>
      </c>
      <c r="HS143" s="4" t="str">
        <f t="shared" si="992"/>
        <v xml:space="preserve"> </v>
      </c>
      <c r="HT143" s="4" t="str">
        <f t="shared" si="993"/>
        <v xml:space="preserve"> </v>
      </c>
      <c r="HU143" s="4">
        <f t="shared" si="994"/>
        <v>0</v>
      </c>
      <c r="HV143" s="656">
        <v>2012</v>
      </c>
      <c r="HW143" s="528" t="str">
        <f t="shared" si="995"/>
        <v xml:space="preserve"> </v>
      </c>
      <c r="HX143" s="528" t="str">
        <f t="shared" si="996"/>
        <v xml:space="preserve"> </v>
      </c>
      <c r="HY143" s="528" t="str">
        <f t="shared" si="997"/>
        <v xml:space="preserve"> </v>
      </c>
      <c r="HZ143" s="528" t="str">
        <f t="shared" si="998"/>
        <v xml:space="preserve"> </v>
      </c>
      <c r="IA143" s="528" t="str">
        <f t="shared" si="999"/>
        <v xml:space="preserve"> </v>
      </c>
      <c r="IB143" s="528" t="str">
        <f t="shared" si="1000"/>
        <v xml:space="preserve"> </v>
      </c>
      <c r="IC143" s="528" t="str">
        <f t="shared" si="1001"/>
        <v xml:space="preserve"> </v>
      </c>
      <c r="ID143" s="528" t="str">
        <f t="shared" si="1002"/>
        <v xml:space="preserve"> </v>
      </c>
      <c r="IE143" s="528" t="str">
        <f t="shared" si="1003"/>
        <v xml:space="preserve"> </v>
      </c>
      <c r="IF143" s="528" t="str">
        <f t="shared" si="1004"/>
        <v xml:space="preserve"> </v>
      </c>
      <c r="IG143" s="528" t="str">
        <f t="shared" si="1005"/>
        <v xml:space="preserve"> </v>
      </c>
      <c r="IH143" s="528" t="str">
        <f t="shared" si="1006"/>
        <v xml:space="preserve"> </v>
      </c>
      <c r="II143" s="528" t="str">
        <f t="shared" si="1007"/>
        <v xml:space="preserve"> </v>
      </c>
      <c r="IJ143" s="528" t="str">
        <f t="shared" si="1008"/>
        <v xml:space="preserve"> </v>
      </c>
      <c r="IK143" s="528" t="str">
        <f t="shared" si="1009"/>
        <v xml:space="preserve"> </v>
      </c>
      <c r="IL143" s="528" t="str">
        <f t="shared" si="1010"/>
        <v xml:space="preserve"> </v>
      </c>
      <c r="IM143" s="528" t="str">
        <f t="shared" si="1011"/>
        <v xml:space="preserve"> </v>
      </c>
      <c r="IN143" s="528" t="str">
        <f t="shared" si="1012"/>
        <v xml:space="preserve"> </v>
      </c>
      <c r="IO143" s="528" t="str">
        <f t="shared" si="1013"/>
        <v xml:space="preserve"> </v>
      </c>
      <c r="IP143" s="528" t="str">
        <f t="shared" si="1014"/>
        <v xml:space="preserve"> </v>
      </c>
      <c r="IQ143" s="528" t="str">
        <f t="shared" si="1015"/>
        <v xml:space="preserve"> </v>
      </c>
      <c r="IR143" s="528" t="str">
        <f t="shared" si="1016"/>
        <v xml:space="preserve"> </v>
      </c>
      <c r="IS143" s="528" t="str">
        <f t="shared" si="1017"/>
        <v xml:space="preserve"> </v>
      </c>
      <c r="IT143" s="528" t="str">
        <f t="shared" si="1018"/>
        <v xml:space="preserve"> </v>
      </c>
      <c r="IU143" s="528" t="str">
        <f t="shared" si="1019"/>
        <v xml:space="preserve"> </v>
      </c>
      <c r="IV143" s="528" t="str">
        <f t="shared" si="1020"/>
        <v xml:space="preserve"> </v>
      </c>
      <c r="IW143" s="528" t="str">
        <f t="shared" si="1021"/>
        <v xml:space="preserve"> </v>
      </c>
      <c r="IX143" s="528" t="str">
        <f t="shared" si="1022"/>
        <v xml:space="preserve"> </v>
      </c>
      <c r="IY143" s="528" t="str">
        <f t="shared" si="1023"/>
        <v xml:space="preserve"> </v>
      </c>
      <c r="IZ143" s="528" t="str">
        <f t="shared" si="1024"/>
        <v xml:space="preserve"> </v>
      </c>
      <c r="JA143" s="1328">
        <f t="shared" si="1025"/>
        <v>0</v>
      </c>
      <c r="JB143" s="8">
        <f t="shared" si="1026"/>
        <v>0</v>
      </c>
    </row>
    <row r="144" spans="1:262">
      <c r="A144" s="1178">
        <v>2021</v>
      </c>
      <c r="G144" s="1248"/>
      <c r="L144" s="1248"/>
      <c r="Q144" s="1248"/>
      <c r="V144" s="1248"/>
      <c r="AA144" s="1248"/>
      <c r="AG144" s="1248"/>
      <c r="AH144" s="504"/>
      <c r="AI144" s="1043"/>
      <c r="AJ144" s="1178">
        <v>2021</v>
      </c>
      <c r="AK144" s="1263" t="str">
        <f t="shared" si="932"/>
        <v/>
      </c>
      <c r="AL144" s="1263" t="str">
        <f t="shared" si="933"/>
        <v/>
      </c>
      <c r="AM144" s="1263" t="str">
        <f t="shared" si="934"/>
        <v/>
      </c>
      <c r="AN144" s="1263" t="str">
        <f t="shared" si="935"/>
        <v/>
      </c>
      <c r="AO144" s="1263" t="str">
        <f t="shared" si="936"/>
        <v/>
      </c>
      <c r="AP144" s="1263" t="str">
        <f t="shared" si="937"/>
        <v/>
      </c>
      <c r="AQ144" s="1263" t="str">
        <f t="shared" si="938"/>
        <v/>
      </c>
      <c r="AR144" s="1263" t="str">
        <f t="shared" si="939"/>
        <v/>
      </c>
      <c r="AS144" s="1263" t="str">
        <f t="shared" si="940"/>
        <v/>
      </c>
      <c r="AT144" s="1263" t="str">
        <f t="shared" si="941"/>
        <v/>
      </c>
      <c r="AU144" s="1263" t="str">
        <f t="shared" si="942"/>
        <v/>
      </c>
      <c r="AV144" s="1263" t="str">
        <f t="shared" si="943"/>
        <v/>
      </c>
      <c r="AW144" s="1263" t="str">
        <f t="shared" si="944"/>
        <v/>
      </c>
      <c r="AX144" s="1263" t="str">
        <f t="shared" si="945"/>
        <v/>
      </c>
      <c r="AY144" s="1263" t="str">
        <f t="shared" si="946"/>
        <v/>
      </c>
      <c r="AZ144" s="1263" t="str">
        <f t="shared" si="947"/>
        <v/>
      </c>
      <c r="BA144" s="1263" t="str">
        <f t="shared" si="948"/>
        <v/>
      </c>
      <c r="BB144" s="1263" t="str">
        <f t="shared" si="949"/>
        <v/>
      </c>
      <c r="BC144" s="1263" t="str">
        <f t="shared" si="950"/>
        <v/>
      </c>
      <c r="BD144" s="1263" t="str">
        <f t="shared" si="951"/>
        <v/>
      </c>
      <c r="BE144" s="1263" t="str">
        <f t="shared" si="952"/>
        <v/>
      </c>
      <c r="BF144" s="1263" t="str">
        <f t="shared" si="953"/>
        <v/>
      </c>
      <c r="BG144" s="1263" t="str">
        <f t="shared" si="954"/>
        <v/>
      </c>
      <c r="BH144" s="1263" t="str">
        <f t="shared" si="955"/>
        <v/>
      </c>
      <c r="BI144" s="1263" t="str">
        <f t="shared" si="956"/>
        <v/>
      </c>
      <c r="BJ144" s="1263" t="str">
        <f t="shared" si="957"/>
        <v/>
      </c>
      <c r="BK144" s="1263" t="str">
        <f t="shared" si="958"/>
        <v/>
      </c>
      <c r="BL144" s="1263" t="str">
        <f t="shared" si="959"/>
        <v/>
      </c>
      <c r="BM144" s="1263" t="str">
        <f t="shared" si="960"/>
        <v/>
      </c>
      <c r="BN144" s="1263" t="str">
        <f t="shared" si="961"/>
        <v/>
      </c>
      <c r="BO144" s="1264">
        <f t="shared" si="962"/>
        <v>0</v>
      </c>
      <c r="BP144" s="1178">
        <v>2021</v>
      </c>
      <c r="BQ144" s="15" t="str">
        <f t="shared" si="796"/>
        <v/>
      </c>
      <c r="BR144" s="15" t="str">
        <f t="shared" si="797"/>
        <v/>
      </c>
      <c r="BS144" s="15" t="str">
        <f t="shared" si="798"/>
        <v/>
      </c>
      <c r="BT144" s="15" t="str">
        <f t="shared" si="799"/>
        <v/>
      </c>
      <c r="BU144" s="15" t="str">
        <f t="shared" si="800"/>
        <v/>
      </c>
      <c r="BV144" s="15" t="str">
        <f t="shared" si="801"/>
        <v/>
      </c>
      <c r="BW144" s="15" t="str">
        <f t="shared" si="802"/>
        <v/>
      </c>
      <c r="BX144" s="15" t="str">
        <f t="shared" si="803"/>
        <v/>
      </c>
      <c r="BY144" s="15" t="str">
        <f t="shared" si="804"/>
        <v/>
      </c>
      <c r="BZ144" s="15" t="str">
        <f t="shared" si="805"/>
        <v/>
      </c>
      <c r="CA144" s="15" t="str">
        <f t="shared" si="806"/>
        <v/>
      </c>
      <c r="CB144" s="15" t="str">
        <f t="shared" si="807"/>
        <v/>
      </c>
      <c r="CC144" s="15" t="str">
        <f t="shared" si="808"/>
        <v/>
      </c>
      <c r="CD144" s="15" t="str">
        <f t="shared" si="809"/>
        <v/>
      </c>
      <c r="CE144" s="15" t="str">
        <f t="shared" si="810"/>
        <v/>
      </c>
      <c r="CF144" s="15" t="str">
        <f t="shared" si="811"/>
        <v/>
      </c>
      <c r="CG144" s="15" t="str">
        <f t="shared" si="812"/>
        <v/>
      </c>
      <c r="CH144" s="15" t="str">
        <f t="shared" si="813"/>
        <v/>
      </c>
      <c r="CI144" s="15" t="str">
        <f t="shared" si="814"/>
        <v/>
      </c>
      <c r="CJ144" s="15" t="str">
        <f t="shared" si="815"/>
        <v/>
      </c>
      <c r="CK144" s="15" t="str">
        <f t="shared" si="816"/>
        <v/>
      </c>
      <c r="CL144" s="15" t="str">
        <f t="shared" si="817"/>
        <v/>
      </c>
      <c r="CM144" s="15" t="str">
        <f t="shared" si="818"/>
        <v/>
      </c>
      <c r="CN144" s="15" t="str">
        <f t="shared" si="819"/>
        <v/>
      </c>
      <c r="CO144" s="15" t="str">
        <f t="shared" si="820"/>
        <v/>
      </c>
      <c r="CP144" s="15" t="str">
        <f t="shared" si="821"/>
        <v/>
      </c>
      <c r="CQ144" s="15" t="str">
        <f t="shared" si="822"/>
        <v/>
      </c>
      <c r="CR144" s="15" t="str">
        <f t="shared" si="823"/>
        <v/>
      </c>
      <c r="CS144" s="15" t="str">
        <f t="shared" si="824"/>
        <v/>
      </c>
      <c r="CT144" s="15" t="str">
        <f t="shared" si="825"/>
        <v/>
      </c>
      <c r="CU144" s="1178">
        <v>2021</v>
      </c>
      <c r="CV144" s="14" t="str">
        <f t="shared" si="857"/>
        <v xml:space="preserve"> </v>
      </c>
      <c r="CW144" s="14" t="str">
        <f t="shared" si="858"/>
        <v xml:space="preserve"> </v>
      </c>
      <c r="CX144" s="14" t="str">
        <f t="shared" si="859"/>
        <v xml:space="preserve"> </v>
      </c>
      <c r="CY144" s="14" t="str">
        <f t="shared" si="860"/>
        <v xml:space="preserve"> </v>
      </c>
      <c r="CZ144" s="14" t="str">
        <f t="shared" si="861"/>
        <v xml:space="preserve"> </v>
      </c>
      <c r="DA144" s="14" t="str">
        <f t="shared" si="862"/>
        <v xml:space="preserve"> </v>
      </c>
      <c r="DB144" s="14" t="str">
        <f t="shared" si="863"/>
        <v xml:space="preserve"> </v>
      </c>
      <c r="DC144" s="14" t="str">
        <f t="shared" si="864"/>
        <v xml:space="preserve"> </v>
      </c>
      <c r="DD144" s="14" t="str">
        <f t="shared" si="865"/>
        <v xml:space="preserve"> </v>
      </c>
      <c r="DE144" s="14" t="str">
        <f t="shared" si="866"/>
        <v xml:space="preserve"> </v>
      </c>
      <c r="DF144" s="14" t="str">
        <f t="shared" si="867"/>
        <v xml:space="preserve"> </v>
      </c>
      <c r="DG144" s="14" t="str">
        <f t="shared" si="868"/>
        <v xml:space="preserve"> </v>
      </c>
      <c r="DH144" s="14" t="str">
        <f t="shared" si="869"/>
        <v xml:space="preserve"> </v>
      </c>
      <c r="DI144" s="14" t="str">
        <f t="shared" si="870"/>
        <v xml:space="preserve"> </v>
      </c>
      <c r="DJ144" s="14" t="str">
        <f t="shared" si="871"/>
        <v xml:space="preserve"> </v>
      </c>
      <c r="DK144" s="14" t="str">
        <f t="shared" si="872"/>
        <v xml:space="preserve"> </v>
      </c>
      <c r="DL144" s="14" t="str">
        <f t="shared" si="873"/>
        <v xml:space="preserve"> </v>
      </c>
      <c r="DM144" s="14" t="str">
        <f t="shared" si="874"/>
        <v xml:space="preserve"> </v>
      </c>
      <c r="DN144" s="14" t="str">
        <f t="shared" si="875"/>
        <v xml:space="preserve"> </v>
      </c>
      <c r="DO144" s="14" t="str">
        <f t="shared" si="876"/>
        <v xml:space="preserve"> </v>
      </c>
      <c r="DP144" s="14" t="str">
        <f t="shared" si="877"/>
        <v xml:space="preserve"> </v>
      </c>
      <c r="DQ144" s="14" t="str">
        <f t="shared" si="878"/>
        <v xml:space="preserve"> </v>
      </c>
      <c r="DR144" s="14" t="str">
        <f t="shared" si="879"/>
        <v xml:space="preserve"> </v>
      </c>
      <c r="DS144" s="14" t="str">
        <f t="shared" si="880"/>
        <v xml:space="preserve"> </v>
      </c>
      <c r="DT144" s="14" t="str">
        <f t="shared" si="881"/>
        <v xml:space="preserve"> </v>
      </c>
      <c r="DU144" s="14" t="str">
        <f t="shared" si="882"/>
        <v xml:space="preserve"> </v>
      </c>
      <c r="DV144" s="14" t="str">
        <f t="shared" si="883"/>
        <v xml:space="preserve"> </v>
      </c>
      <c r="DW144" s="14" t="str">
        <f t="shared" si="884"/>
        <v xml:space="preserve"> </v>
      </c>
      <c r="DX144" s="14" t="str">
        <f t="shared" si="885"/>
        <v xml:space="preserve"> </v>
      </c>
      <c r="DY144" s="14" t="str">
        <f t="shared" si="886"/>
        <v xml:space="preserve"> </v>
      </c>
      <c r="DZ144" s="14">
        <f t="shared" si="887"/>
        <v>0</v>
      </c>
      <c r="EA144" s="525"/>
      <c r="EB144" s="1178">
        <v>2021</v>
      </c>
      <c r="EC144" s="30" t="str">
        <f t="shared" si="826"/>
        <v xml:space="preserve"> </v>
      </c>
      <c r="ED144" s="30" t="str">
        <f t="shared" si="827"/>
        <v xml:space="preserve"> </v>
      </c>
      <c r="EE144" s="30" t="str">
        <f t="shared" si="828"/>
        <v xml:space="preserve"> </v>
      </c>
      <c r="EF144" s="30" t="str">
        <f t="shared" si="829"/>
        <v xml:space="preserve"> </v>
      </c>
      <c r="EG144" s="30" t="str">
        <f t="shared" si="830"/>
        <v xml:space="preserve"> </v>
      </c>
      <c r="EH144" s="30" t="str">
        <f t="shared" si="831"/>
        <v xml:space="preserve"> </v>
      </c>
      <c r="EI144" s="30" t="str">
        <f t="shared" si="832"/>
        <v xml:space="preserve"> </v>
      </c>
      <c r="EJ144" s="30" t="str">
        <f t="shared" si="833"/>
        <v xml:space="preserve"> </v>
      </c>
      <c r="EK144" s="30" t="str">
        <f t="shared" si="834"/>
        <v xml:space="preserve"> </v>
      </c>
      <c r="EL144" s="30" t="str">
        <f t="shared" si="835"/>
        <v xml:space="preserve"> </v>
      </c>
      <c r="EM144" s="30" t="str">
        <f t="shared" si="836"/>
        <v xml:space="preserve"> </v>
      </c>
      <c r="EN144" s="30" t="str">
        <f t="shared" si="837"/>
        <v xml:space="preserve"> </v>
      </c>
      <c r="EO144" s="30" t="str">
        <f t="shared" si="838"/>
        <v xml:space="preserve"> </v>
      </c>
      <c r="EP144" s="30" t="str">
        <f t="shared" si="839"/>
        <v xml:space="preserve"> </v>
      </c>
      <c r="EQ144" s="30" t="str">
        <f t="shared" si="840"/>
        <v xml:space="preserve"> </v>
      </c>
      <c r="ER144" s="30" t="str">
        <f t="shared" si="841"/>
        <v xml:space="preserve"> </v>
      </c>
      <c r="ES144" s="30" t="str">
        <f t="shared" si="842"/>
        <v xml:space="preserve"> </v>
      </c>
      <c r="ET144" s="30" t="str">
        <f t="shared" si="843"/>
        <v xml:space="preserve"> </v>
      </c>
      <c r="EU144" s="30" t="str">
        <f t="shared" si="844"/>
        <v xml:space="preserve"> </v>
      </c>
      <c r="EV144" s="30" t="str">
        <f t="shared" si="845"/>
        <v xml:space="preserve"> </v>
      </c>
      <c r="EW144" s="30" t="str">
        <f t="shared" si="846"/>
        <v xml:space="preserve"> </v>
      </c>
      <c r="EX144" s="30" t="str">
        <f t="shared" si="847"/>
        <v xml:space="preserve"> </v>
      </c>
      <c r="EY144" s="30" t="str">
        <f t="shared" si="848"/>
        <v xml:space="preserve"> </v>
      </c>
      <c r="EZ144" s="30" t="str">
        <f t="shared" si="849"/>
        <v xml:space="preserve"> </v>
      </c>
      <c r="FA144" s="30" t="str">
        <f t="shared" si="850"/>
        <v xml:space="preserve"> </v>
      </c>
      <c r="FB144" s="30" t="str">
        <f t="shared" si="851"/>
        <v xml:space="preserve"> </v>
      </c>
      <c r="FC144" s="30" t="str">
        <f t="shared" si="852"/>
        <v xml:space="preserve"> </v>
      </c>
      <c r="FD144" s="30" t="str">
        <f t="shared" si="853"/>
        <v xml:space="preserve"> </v>
      </c>
      <c r="FE144" s="30" t="str">
        <f t="shared" si="854"/>
        <v xml:space="preserve"> </v>
      </c>
      <c r="FF144" s="30" t="str">
        <f t="shared" si="855"/>
        <v xml:space="preserve"> </v>
      </c>
      <c r="FG144" s="639">
        <f t="shared" si="856"/>
        <v>0</v>
      </c>
      <c r="FI144" s="1178">
        <v>2021</v>
      </c>
      <c r="FJ144" s="43" t="str">
        <f t="shared" si="900"/>
        <v/>
      </c>
      <c r="FK144" s="43" t="str">
        <f t="shared" si="901"/>
        <v/>
      </c>
      <c r="FL144" s="43" t="str">
        <f t="shared" si="902"/>
        <v/>
      </c>
      <c r="FM144" s="43" t="str">
        <f t="shared" si="903"/>
        <v/>
      </c>
      <c r="FN144" s="43" t="str">
        <f t="shared" si="904"/>
        <v/>
      </c>
      <c r="FO144" s="43" t="str">
        <f t="shared" si="905"/>
        <v/>
      </c>
      <c r="FP144" s="43" t="str">
        <f t="shared" si="906"/>
        <v/>
      </c>
      <c r="FQ144" s="43" t="str">
        <f t="shared" si="907"/>
        <v/>
      </c>
      <c r="FR144" s="43" t="str">
        <f t="shared" si="908"/>
        <v/>
      </c>
      <c r="FS144" s="43" t="str">
        <f t="shared" si="909"/>
        <v/>
      </c>
      <c r="FT144" s="43" t="str">
        <f t="shared" si="910"/>
        <v/>
      </c>
      <c r="FU144" s="43" t="str">
        <f t="shared" si="911"/>
        <v/>
      </c>
      <c r="FV144" s="43" t="str">
        <f t="shared" si="912"/>
        <v/>
      </c>
      <c r="FW144" s="43" t="str">
        <f t="shared" si="913"/>
        <v/>
      </c>
      <c r="FX144" s="43" t="str">
        <f t="shared" si="914"/>
        <v/>
      </c>
      <c r="FY144" s="43" t="str">
        <f t="shared" si="915"/>
        <v/>
      </c>
      <c r="FZ144" s="43" t="str">
        <f t="shared" si="916"/>
        <v/>
      </c>
      <c r="GA144" s="43" t="str">
        <f t="shared" si="917"/>
        <v/>
      </c>
      <c r="GB144" s="43" t="str">
        <f t="shared" si="918"/>
        <v/>
      </c>
      <c r="GC144" s="43" t="str">
        <f t="shared" si="919"/>
        <v/>
      </c>
      <c r="GD144" s="43" t="str">
        <f t="shared" si="920"/>
        <v/>
      </c>
      <c r="GE144" s="43" t="str">
        <f t="shared" si="921"/>
        <v/>
      </c>
      <c r="GF144" s="43" t="str">
        <f t="shared" si="922"/>
        <v/>
      </c>
      <c r="GG144" s="43" t="str">
        <f t="shared" si="923"/>
        <v/>
      </c>
      <c r="GH144" s="43" t="str">
        <f t="shared" si="924"/>
        <v/>
      </c>
      <c r="GI144" s="43" t="str">
        <f t="shared" si="925"/>
        <v/>
      </c>
      <c r="GJ144" s="43" t="str">
        <f t="shared" si="926"/>
        <v/>
      </c>
      <c r="GK144" s="43" t="str">
        <f t="shared" si="927"/>
        <v/>
      </c>
      <c r="GL144" s="43" t="str">
        <f t="shared" si="928"/>
        <v/>
      </c>
      <c r="GM144" s="43" t="str">
        <f t="shared" si="929"/>
        <v/>
      </c>
      <c r="GN144" s="1228">
        <f t="shared" si="930"/>
        <v>0</v>
      </c>
      <c r="GO144" s="1229">
        <f t="shared" si="931"/>
        <v>0</v>
      </c>
      <c r="GP144" s="1178">
        <v>2021</v>
      </c>
      <c r="GQ144" s="4" t="str">
        <f t="shared" si="964"/>
        <v xml:space="preserve"> </v>
      </c>
      <c r="GR144" s="4" t="str">
        <f t="shared" si="965"/>
        <v xml:space="preserve"> </v>
      </c>
      <c r="GS144" s="4" t="str">
        <f t="shared" si="966"/>
        <v xml:space="preserve"> </v>
      </c>
      <c r="GT144" s="4" t="str">
        <f t="shared" si="967"/>
        <v xml:space="preserve"> </v>
      </c>
      <c r="GU144" s="4" t="str">
        <f t="shared" si="968"/>
        <v xml:space="preserve"> </v>
      </c>
      <c r="GV144" s="4" t="str">
        <f t="shared" si="969"/>
        <v xml:space="preserve"> </v>
      </c>
      <c r="GW144" s="4" t="str">
        <f t="shared" si="970"/>
        <v xml:space="preserve"> </v>
      </c>
      <c r="GX144" s="4" t="str">
        <f t="shared" si="971"/>
        <v xml:space="preserve"> </v>
      </c>
      <c r="GY144" s="4" t="str">
        <f t="shared" si="972"/>
        <v xml:space="preserve"> </v>
      </c>
      <c r="GZ144" s="4" t="str">
        <f t="shared" si="973"/>
        <v xml:space="preserve"> </v>
      </c>
      <c r="HA144" s="4" t="str">
        <f t="shared" si="974"/>
        <v xml:space="preserve"> </v>
      </c>
      <c r="HB144" s="4" t="str">
        <f t="shared" si="975"/>
        <v xml:space="preserve"> </v>
      </c>
      <c r="HC144" s="4" t="str">
        <f t="shared" si="976"/>
        <v xml:space="preserve"> </v>
      </c>
      <c r="HD144" s="4" t="str">
        <f t="shared" si="977"/>
        <v xml:space="preserve"> </v>
      </c>
      <c r="HE144" s="4" t="str">
        <f t="shared" si="978"/>
        <v xml:space="preserve"> </v>
      </c>
      <c r="HF144" s="4" t="str">
        <f t="shared" si="979"/>
        <v xml:space="preserve"> </v>
      </c>
      <c r="HG144" s="4" t="str">
        <f t="shared" si="980"/>
        <v xml:space="preserve"> </v>
      </c>
      <c r="HH144" s="4" t="str">
        <f t="shared" si="981"/>
        <v xml:space="preserve"> </v>
      </c>
      <c r="HI144" s="4" t="str">
        <f t="shared" si="982"/>
        <v xml:space="preserve"> </v>
      </c>
      <c r="HJ144" s="4" t="str">
        <f t="shared" si="983"/>
        <v xml:space="preserve"> </v>
      </c>
      <c r="HK144" s="4" t="str">
        <f t="shared" si="984"/>
        <v xml:space="preserve"> </v>
      </c>
      <c r="HL144" s="4" t="str">
        <f t="shared" si="985"/>
        <v xml:space="preserve"> </v>
      </c>
      <c r="HM144" s="4" t="str">
        <f t="shared" si="986"/>
        <v xml:space="preserve"> </v>
      </c>
      <c r="HN144" s="4" t="str">
        <f t="shared" si="987"/>
        <v xml:space="preserve"> </v>
      </c>
      <c r="HO144" s="4" t="str">
        <f t="shared" si="988"/>
        <v xml:space="preserve"> </v>
      </c>
      <c r="HP144" s="4" t="str">
        <f t="shared" si="989"/>
        <v xml:space="preserve"> </v>
      </c>
      <c r="HQ144" s="4" t="str">
        <f t="shared" si="990"/>
        <v xml:space="preserve"> </v>
      </c>
      <c r="HR144" s="4" t="str">
        <f t="shared" si="991"/>
        <v xml:space="preserve"> </v>
      </c>
      <c r="HS144" s="4" t="str">
        <f t="shared" si="992"/>
        <v xml:space="preserve"> </v>
      </c>
      <c r="HT144" s="4" t="str">
        <f t="shared" si="993"/>
        <v xml:space="preserve"> </v>
      </c>
      <c r="HU144" s="4">
        <f t="shared" si="994"/>
        <v>0</v>
      </c>
      <c r="HV144" s="656">
        <v>2012</v>
      </c>
      <c r="HW144" s="528" t="str">
        <f t="shared" si="995"/>
        <v xml:space="preserve"> </v>
      </c>
      <c r="HX144" s="528" t="str">
        <f t="shared" si="996"/>
        <v xml:space="preserve"> </v>
      </c>
      <c r="HY144" s="528" t="str">
        <f t="shared" si="997"/>
        <v xml:space="preserve"> </v>
      </c>
      <c r="HZ144" s="528" t="str">
        <f t="shared" si="998"/>
        <v xml:space="preserve"> </v>
      </c>
      <c r="IA144" s="528" t="str">
        <f t="shared" si="999"/>
        <v xml:space="preserve"> </v>
      </c>
      <c r="IB144" s="528" t="str">
        <f t="shared" si="1000"/>
        <v xml:space="preserve"> </v>
      </c>
      <c r="IC144" s="528" t="str">
        <f t="shared" si="1001"/>
        <v xml:space="preserve"> </v>
      </c>
      <c r="ID144" s="528" t="str">
        <f t="shared" si="1002"/>
        <v xml:space="preserve"> </v>
      </c>
      <c r="IE144" s="528" t="str">
        <f t="shared" si="1003"/>
        <v xml:space="preserve"> </v>
      </c>
      <c r="IF144" s="528" t="str">
        <f t="shared" si="1004"/>
        <v xml:space="preserve"> </v>
      </c>
      <c r="IG144" s="528" t="str">
        <f t="shared" si="1005"/>
        <v xml:space="preserve"> </v>
      </c>
      <c r="IH144" s="528" t="str">
        <f t="shared" si="1006"/>
        <v xml:space="preserve"> </v>
      </c>
      <c r="II144" s="528" t="str">
        <f t="shared" si="1007"/>
        <v xml:space="preserve"> </v>
      </c>
      <c r="IJ144" s="528" t="str">
        <f t="shared" si="1008"/>
        <v xml:space="preserve"> </v>
      </c>
      <c r="IK144" s="528" t="str">
        <f t="shared" si="1009"/>
        <v xml:space="preserve"> </v>
      </c>
      <c r="IL144" s="528" t="str">
        <f t="shared" si="1010"/>
        <v xml:space="preserve"> </v>
      </c>
      <c r="IM144" s="528" t="str">
        <f t="shared" si="1011"/>
        <v xml:space="preserve"> </v>
      </c>
      <c r="IN144" s="528" t="str">
        <f t="shared" si="1012"/>
        <v xml:space="preserve"> </v>
      </c>
      <c r="IO144" s="528" t="str">
        <f t="shared" si="1013"/>
        <v xml:space="preserve"> </v>
      </c>
      <c r="IP144" s="528" t="str">
        <f t="shared" si="1014"/>
        <v xml:space="preserve"> </v>
      </c>
      <c r="IQ144" s="528" t="str">
        <f t="shared" si="1015"/>
        <v xml:space="preserve"> </v>
      </c>
      <c r="IR144" s="528" t="str">
        <f t="shared" si="1016"/>
        <v xml:space="preserve"> </v>
      </c>
      <c r="IS144" s="528" t="str">
        <f t="shared" si="1017"/>
        <v xml:space="preserve"> </v>
      </c>
      <c r="IT144" s="528" t="str">
        <f t="shared" si="1018"/>
        <v xml:space="preserve"> </v>
      </c>
      <c r="IU144" s="528" t="str">
        <f t="shared" si="1019"/>
        <v xml:space="preserve"> </v>
      </c>
      <c r="IV144" s="528" t="str">
        <f t="shared" si="1020"/>
        <v xml:space="preserve"> </v>
      </c>
      <c r="IW144" s="528" t="str">
        <f t="shared" si="1021"/>
        <v xml:space="preserve"> </v>
      </c>
      <c r="IX144" s="528" t="str">
        <f t="shared" si="1022"/>
        <v xml:space="preserve"> </v>
      </c>
      <c r="IY144" s="528" t="str">
        <f t="shared" si="1023"/>
        <v xml:space="preserve"> </v>
      </c>
      <c r="IZ144" s="528" t="str">
        <f t="shared" si="1024"/>
        <v xml:space="preserve"> </v>
      </c>
      <c r="JA144" s="1328">
        <f t="shared" si="1025"/>
        <v>0</v>
      </c>
      <c r="JB144" s="8">
        <f t="shared" si="1026"/>
        <v>0</v>
      </c>
    </row>
    <row r="145" spans="1:266">
      <c r="A145" s="1178">
        <v>2022</v>
      </c>
      <c r="G145" s="1248"/>
      <c r="L145" s="1248"/>
      <c r="Q145" s="1248"/>
      <c r="V145" s="1248"/>
      <c r="AA145" s="1248"/>
      <c r="AG145" s="1248"/>
      <c r="AH145" s="504"/>
      <c r="AI145" s="1043"/>
      <c r="AJ145" s="1178">
        <v>2022</v>
      </c>
      <c r="AK145" s="1263" t="str">
        <f t="shared" si="932"/>
        <v/>
      </c>
      <c r="AL145" s="1263" t="str">
        <f t="shared" si="933"/>
        <v/>
      </c>
      <c r="AM145" s="1263" t="str">
        <f t="shared" si="934"/>
        <v/>
      </c>
      <c r="AN145" s="1263" t="str">
        <f t="shared" si="935"/>
        <v/>
      </c>
      <c r="AO145" s="1263" t="str">
        <f t="shared" si="936"/>
        <v/>
      </c>
      <c r="AP145" s="1263" t="str">
        <f t="shared" si="937"/>
        <v/>
      </c>
      <c r="AQ145" s="1263" t="str">
        <f t="shared" si="938"/>
        <v/>
      </c>
      <c r="AR145" s="1263" t="str">
        <f t="shared" si="939"/>
        <v/>
      </c>
      <c r="AS145" s="1263" t="str">
        <f t="shared" si="940"/>
        <v/>
      </c>
      <c r="AT145" s="1263" t="str">
        <f t="shared" si="941"/>
        <v/>
      </c>
      <c r="AU145" s="1263" t="str">
        <f t="shared" si="942"/>
        <v/>
      </c>
      <c r="AV145" s="1263" t="str">
        <f t="shared" si="943"/>
        <v/>
      </c>
      <c r="AW145" s="1263" t="str">
        <f t="shared" si="944"/>
        <v/>
      </c>
      <c r="AX145" s="1263" t="str">
        <f t="shared" si="945"/>
        <v/>
      </c>
      <c r="AY145" s="1263" t="str">
        <f t="shared" si="946"/>
        <v/>
      </c>
      <c r="AZ145" s="1263" t="str">
        <f t="shared" si="947"/>
        <v/>
      </c>
      <c r="BA145" s="1263" t="str">
        <f t="shared" si="948"/>
        <v/>
      </c>
      <c r="BB145" s="1263" t="str">
        <f t="shared" si="949"/>
        <v/>
      </c>
      <c r="BC145" s="1263" t="str">
        <f t="shared" si="950"/>
        <v/>
      </c>
      <c r="BD145" s="1263" t="str">
        <f t="shared" si="951"/>
        <v/>
      </c>
      <c r="BE145" s="1263" t="str">
        <f t="shared" si="952"/>
        <v/>
      </c>
      <c r="BF145" s="1263" t="str">
        <f t="shared" si="953"/>
        <v/>
      </c>
      <c r="BG145" s="1263" t="str">
        <f t="shared" si="954"/>
        <v/>
      </c>
      <c r="BH145" s="1263" t="str">
        <f t="shared" si="955"/>
        <v/>
      </c>
      <c r="BI145" s="1263" t="str">
        <f t="shared" si="956"/>
        <v/>
      </c>
      <c r="BJ145" s="1263" t="str">
        <f t="shared" si="957"/>
        <v/>
      </c>
      <c r="BK145" s="1263" t="str">
        <f t="shared" si="958"/>
        <v/>
      </c>
      <c r="BL145" s="1263" t="str">
        <f t="shared" si="959"/>
        <v/>
      </c>
      <c r="BM145" s="1263" t="str">
        <f t="shared" si="960"/>
        <v/>
      </c>
      <c r="BN145" s="1263" t="str">
        <f t="shared" si="961"/>
        <v/>
      </c>
      <c r="BO145" s="1264">
        <f t="shared" si="962"/>
        <v>0</v>
      </c>
      <c r="BP145" s="1178">
        <v>2022</v>
      </c>
      <c r="BQ145" s="15" t="str">
        <f t="shared" si="796"/>
        <v/>
      </c>
      <c r="BR145" s="15" t="str">
        <f t="shared" si="797"/>
        <v/>
      </c>
      <c r="BS145" s="15" t="str">
        <f t="shared" si="798"/>
        <v/>
      </c>
      <c r="BT145" s="15" t="str">
        <f t="shared" si="799"/>
        <v/>
      </c>
      <c r="BU145" s="15" t="str">
        <f t="shared" si="800"/>
        <v/>
      </c>
      <c r="BV145" s="15" t="str">
        <f t="shared" si="801"/>
        <v/>
      </c>
      <c r="BW145" s="15" t="str">
        <f t="shared" si="802"/>
        <v/>
      </c>
      <c r="BX145" s="15" t="str">
        <f t="shared" si="803"/>
        <v/>
      </c>
      <c r="BY145" s="15" t="str">
        <f t="shared" si="804"/>
        <v/>
      </c>
      <c r="BZ145" s="15" t="str">
        <f t="shared" si="805"/>
        <v/>
      </c>
      <c r="CA145" s="15" t="str">
        <f t="shared" si="806"/>
        <v/>
      </c>
      <c r="CB145" s="15" t="str">
        <f t="shared" si="807"/>
        <v/>
      </c>
      <c r="CC145" s="15" t="str">
        <f t="shared" si="808"/>
        <v/>
      </c>
      <c r="CD145" s="15" t="str">
        <f t="shared" si="809"/>
        <v/>
      </c>
      <c r="CE145" s="15" t="str">
        <f t="shared" si="810"/>
        <v/>
      </c>
      <c r="CF145" s="15" t="str">
        <f t="shared" si="811"/>
        <v/>
      </c>
      <c r="CG145" s="15" t="str">
        <f t="shared" si="812"/>
        <v/>
      </c>
      <c r="CH145" s="15" t="str">
        <f t="shared" si="813"/>
        <v/>
      </c>
      <c r="CI145" s="15" t="str">
        <f t="shared" si="814"/>
        <v/>
      </c>
      <c r="CJ145" s="15" t="str">
        <f t="shared" si="815"/>
        <v/>
      </c>
      <c r="CK145" s="15" t="str">
        <f t="shared" si="816"/>
        <v/>
      </c>
      <c r="CL145" s="15" t="str">
        <f t="shared" si="817"/>
        <v/>
      </c>
      <c r="CM145" s="15" t="str">
        <f t="shared" si="818"/>
        <v/>
      </c>
      <c r="CN145" s="15" t="str">
        <f t="shared" si="819"/>
        <v/>
      </c>
      <c r="CO145" s="15" t="str">
        <f t="shared" si="820"/>
        <v/>
      </c>
      <c r="CP145" s="15" t="str">
        <f t="shared" si="821"/>
        <v/>
      </c>
      <c r="CQ145" s="15" t="str">
        <f t="shared" si="822"/>
        <v/>
      </c>
      <c r="CR145" s="15" t="str">
        <f t="shared" si="823"/>
        <v/>
      </c>
      <c r="CS145" s="15" t="str">
        <f t="shared" si="824"/>
        <v/>
      </c>
      <c r="CT145" s="15" t="str">
        <f t="shared" si="825"/>
        <v/>
      </c>
      <c r="CU145" s="1178">
        <v>2022</v>
      </c>
      <c r="CV145" s="14" t="str">
        <f t="shared" si="857"/>
        <v xml:space="preserve"> </v>
      </c>
      <c r="CW145" s="14" t="str">
        <f t="shared" si="858"/>
        <v xml:space="preserve"> </v>
      </c>
      <c r="CX145" s="14" t="str">
        <f t="shared" si="859"/>
        <v xml:space="preserve"> </v>
      </c>
      <c r="CY145" s="14" t="str">
        <f t="shared" si="860"/>
        <v xml:space="preserve"> </v>
      </c>
      <c r="CZ145" s="14" t="str">
        <f t="shared" si="861"/>
        <v xml:space="preserve"> </v>
      </c>
      <c r="DA145" s="14" t="str">
        <f t="shared" si="862"/>
        <v xml:space="preserve"> </v>
      </c>
      <c r="DB145" s="14" t="str">
        <f t="shared" si="863"/>
        <v xml:space="preserve"> </v>
      </c>
      <c r="DC145" s="14" t="str">
        <f t="shared" si="864"/>
        <v xml:space="preserve"> </v>
      </c>
      <c r="DD145" s="14" t="str">
        <f t="shared" si="865"/>
        <v xml:space="preserve"> </v>
      </c>
      <c r="DE145" s="14" t="str">
        <f t="shared" si="866"/>
        <v xml:space="preserve"> </v>
      </c>
      <c r="DF145" s="14" t="str">
        <f t="shared" si="867"/>
        <v xml:space="preserve"> </v>
      </c>
      <c r="DG145" s="14" t="str">
        <f t="shared" si="868"/>
        <v xml:space="preserve"> </v>
      </c>
      <c r="DH145" s="14" t="str">
        <f t="shared" si="869"/>
        <v xml:space="preserve"> </v>
      </c>
      <c r="DI145" s="14" t="str">
        <f t="shared" si="870"/>
        <v xml:space="preserve"> </v>
      </c>
      <c r="DJ145" s="14" t="str">
        <f t="shared" si="871"/>
        <v xml:space="preserve"> </v>
      </c>
      <c r="DK145" s="14" t="str">
        <f t="shared" si="872"/>
        <v xml:space="preserve"> </v>
      </c>
      <c r="DL145" s="14" t="str">
        <f t="shared" si="873"/>
        <v xml:space="preserve"> </v>
      </c>
      <c r="DM145" s="14" t="str">
        <f t="shared" si="874"/>
        <v xml:space="preserve"> </v>
      </c>
      <c r="DN145" s="14" t="str">
        <f t="shared" si="875"/>
        <v xml:space="preserve"> </v>
      </c>
      <c r="DO145" s="14" t="str">
        <f t="shared" si="876"/>
        <v xml:space="preserve"> </v>
      </c>
      <c r="DP145" s="14" t="str">
        <f t="shared" si="877"/>
        <v xml:space="preserve"> </v>
      </c>
      <c r="DQ145" s="14" t="str">
        <f t="shared" si="878"/>
        <v xml:space="preserve"> </v>
      </c>
      <c r="DR145" s="14" t="str">
        <f t="shared" si="879"/>
        <v xml:space="preserve"> </v>
      </c>
      <c r="DS145" s="14" t="str">
        <f t="shared" si="880"/>
        <v xml:space="preserve"> </v>
      </c>
      <c r="DT145" s="14" t="str">
        <f t="shared" si="881"/>
        <v xml:space="preserve"> </v>
      </c>
      <c r="DU145" s="14" t="str">
        <f t="shared" si="882"/>
        <v xml:space="preserve"> </v>
      </c>
      <c r="DV145" s="14" t="str">
        <f t="shared" si="883"/>
        <v xml:space="preserve"> </v>
      </c>
      <c r="DW145" s="14" t="str">
        <f t="shared" si="884"/>
        <v xml:space="preserve"> </v>
      </c>
      <c r="DX145" s="14" t="str">
        <f t="shared" si="885"/>
        <v xml:space="preserve"> </v>
      </c>
      <c r="DY145" s="14" t="str">
        <f t="shared" si="886"/>
        <v xml:space="preserve"> </v>
      </c>
      <c r="DZ145" s="14">
        <f t="shared" si="887"/>
        <v>0</v>
      </c>
      <c r="EA145" s="525"/>
      <c r="EB145" s="1178">
        <v>2022</v>
      </c>
      <c r="EC145" s="30" t="str">
        <f t="shared" si="826"/>
        <v xml:space="preserve"> </v>
      </c>
      <c r="ED145" s="30" t="str">
        <f t="shared" si="827"/>
        <v xml:space="preserve"> </v>
      </c>
      <c r="EE145" s="30" t="str">
        <f t="shared" si="828"/>
        <v xml:space="preserve"> </v>
      </c>
      <c r="EF145" s="30" t="str">
        <f t="shared" si="829"/>
        <v xml:space="preserve"> </v>
      </c>
      <c r="EG145" s="30" t="str">
        <f t="shared" si="830"/>
        <v xml:space="preserve"> </v>
      </c>
      <c r="EH145" s="30" t="str">
        <f t="shared" si="831"/>
        <v xml:space="preserve"> </v>
      </c>
      <c r="EI145" s="30" t="str">
        <f t="shared" si="832"/>
        <v xml:space="preserve"> </v>
      </c>
      <c r="EJ145" s="30" t="str">
        <f t="shared" si="833"/>
        <v xml:space="preserve"> </v>
      </c>
      <c r="EK145" s="30" t="str">
        <f t="shared" si="834"/>
        <v xml:space="preserve"> </v>
      </c>
      <c r="EL145" s="30" t="str">
        <f t="shared" si="835"/>
        <v xml:space="preserve"> </v>
      </c>
      <c r="EM145" s="30" t="str">
        <f t="shared" si="836"/>
        <v xml:space="preserve"> </v>
      </c>
      <c r="EN145" s="30" t="str">
        <f t="shared" si="837"/>
        <v xml:space="preserve"> </v>
      </c>
      <c r="EO145" s="30" t="str">
        <f t="shared" si="838"/>
        <v xml:space="preserve"> </v>
      </c>
      <c r="EP145" s="30" t="str">
        <f t="shared" si="839"/>
        <v xml:space="preserve"> </v>
      </c>
      <c r="EQ145" s="30" t="str">
        <f t="shared" si="840"/>
        <v xml:space="preserve"> </v>
      </c>
      <c r="ER145" s="30" t="str">
        <f t="shared" si="841"/>
        <v xml:space="preserve"> </v>
      </c>
      <c r="ES145" s="30" t="str">
        <f t="shared" si="842"/>
        <v xml:space="preserve"> </v>
      </c>
      <c r="ET145" s="30" t="str">
        <f t="shared" si="843"/>
        <v xml:space="preserve"> </v>
      </c>
      <c r="EU145" s="30" t="str">
        <f t="shared" si="844"/>
        <v xml:space="preserve"> </v>
      </c>
      <c r="EV145" s="30" t="str">
        <f t="shared" si="845"/>
        <v xml:space="preserve"> </v>
      </c>
      <c r="EW145" s="30" t="str">
        <f t="shared" si="846"/>
        <v xml:space="preserve"> </v>
      </c>
      <c r="EX145" s="30" t="str">
        <f t="shared" si="847"/>
        <v xml:space="preserve"> </v>
      </c>
      <c r="EY145" s="30" t="str">
        <f t="shared" si="848"/>
        <v xml:space="preserve"> </v>
      </c>
      <c r="EZ145" s="30" t="str">
        <f t="shared" si="849"/>
        <v xml:space="preserve"> </v>
      </c>
      <c r="FA145" s="30" t="str">
        <f t="shared" si="850"/>
        <v xml:space="preserve"> </v>
      </c>
      <c r="FB145" s="30" t="str">
        <f t="shared" si="851"/>
        <v xml:space="preserve"> </v>
      </c>
      <c r="FC145" s="30" t="str">
        <f t="shared" si="852"/>
        <v xml:space="preserve"> </v>
      </c>
      <c r="FD145" s="30" t="str">
        <f t="shared" si="853"/>
        <v xml:space="preserve"> </v>
      </c>
      <c r="FE145" s="30" t="str">
        <f t="shared" si="854"/>
        <v xml:space="preserve"> </v>
      </c>
      <c r="FF145" s="30" t="str">
        <f t="shared" si="855"/>
        <v xml:space="preserve"> </v>
      </c>
      <c r="FG145" s="639">
        <f t="shared" si="856"/>
        <v>0</v>
      </c>
      <c r="FI145" s="1178">
        <v>2022</v>
      </c>
      <c r="FJ145" s="43" t="str">
        <f t="shared" si="900"/>
        <v/>
      </c>
      <c r="FK145" s="43" t="str">
        <f t="shared" si="901"/>
        <v/>
      </c>
      <c r="FL145" s="43" t="str">
        <f t="shared" si="902"/>
        <v/>
      </c>
      <c r="FM145" s="43" t="str">
        <f t="shared" si="903"/>
        <v/>
      </c>
      <c r="FN145" s="43" t="str">
        <f t="shared" si="904"/>
        <v/>
      </c>
      <c r="FO145" s="43" t="str">
        <f t="shared" si="905"/>
        <v/>
      </c>
      <c r="FP145" s="43" t="str">
        <f t="shared" si="906"/>
        <v/>
      </c>
      <c r="FQ145" s="43" t="str">
        <f t="shared" si="907"/>
        <v/>
      </c>
      <c r="FR145" s="43" t="str">
        <f t="shared" si="908"/>
        <v/>
      </c>
      <c r="FS145" s="43" t="str">
        <f t="shared" si="909"/>
        <v/>
      </c>
      <c r="FT145" s="43" t="str">
        <f t="shared" si="910"/>
        <v/>
      </c>
      <c r="FU145" s="43" t="str">
        <f t="shared" si="911"/>
        <v/>
      </c>
      <c r="FV145" s="43" t="str">
        <f t="shared" si="912"/>
        <v/>
      </c>
      <c r="FW145" s="43" t="str">
        <f t="shared" si="913"/>
        <v/>
      </c>
      <c r="FX145" s="43" t="str">
        <f t="shared" si="914"/>
        <v/>
      </c>
      <c r="FY145" s="43" t="str">
        <f t="shared" si="915"/>
        <v/>
      </c>
      <c r="FZ145" s="43" t="str">
        <f t="shared" si="916"/>
        <v/>
      </c>
      <c r="GA145" s="43" t="str">
        <f t="shared" si="917"/>
        <v/>
      </c>
      <c r="GB145" s="43" t="str">
        <f t="shared" si="918"/>
        <v/>
      </c>
      <c r="GC145" s="43" t="str">
        <f t="shared" si="919"/>
        <v/>
      </c>
      <c r="GD145" s="43" t="str">
        <f t="shared" si="920"/>
        <v/>
      </c>
      <c r="GE145" s="43" t="str">
        <f t="shared" si="921"/>
        <v/>
      </c>
      <c r="GF145" s="43" t="str">
        <f t="shared" si="922"/>
        <v/>
      </c>
      <c r="GG145" s="43" t="str">
        <f t="shared" si="923"/>
        <v/>
      </c>
      <c r="GH145" s="43" t="str">
        <f t="shared" si="924"/>
        <v/>
      </c>
      <c r="GI145" s="43" t="str">
        <f t="shared" si="925"/>
        <v/>
      </c>
      <c r="GJ145" s="43" t="str">
        <f t="shared" si="926"/>
        <v/>
      </c>
      <c r="GK145" s="43" t="str">
        <f t="shared" si="927"/>
        <v/>
      </c>
      <c r="GL145" s="43" t="str">
        <f t="shared" si="928"/>
        <v/>
      </c>
      <c r="GM145" s="43" t="str">
        <f t="shared" si="929"/>
        <v/>
      </c>
      <c r="GN145" s="1228">
        <f t="shared" si="930"/>
        <v>0</v>
      </c>
      <c r="GO145" s="1229">
        <f t="shared" si="931"/>
        <v>0</v>
      </c>
      <c r="GP145" s="1178">
        <v>2022</v>
      </c>
      <c r="GQ145" s="4" t="str">
        <f t="shared" si="964"/>
        <v xml:space="preserve"> </v>
      </c>
      <c r="GR145" s="4" t="str">
        <f t="shared" si="965"/>
        <v xml:space="preserve"> </v>
      </c>
      <c r="GS145" s="4" t="str">
        <f t="shared" si="966"/>
        <v xml:space="preserve"> </v>
      </c>
      <c r="GT145" s="4" t="str">
        <f t="shared" si="967"/>
        <v xml:space="preserve"> </v>
      </c>
      <c r="GU145" s="4" t="str">
        <f t="shared" si="968"/>
        <v xml:space="preserve"> </v>
      </c>
      <c r="GV145" s="4" t="str">
        <f t="shared" si="969"/>
        <v xml:space="preserve"> </v>
      </c>
      <c r="GW145" s="4" t="str">
        <f t="shared" si="970"/>
        <v xml:space="preserve"> </v>
      </c>
      <c r="GX145" s="4" t="str">
        <f t="shared" si="971"/>
        <v xml:space="preserve"> </v>
      </c>
      <c r="GY145" s="4" t="str">
        <f t="shared" si="972"/>
        <v xml:space="preserve"> </v>
      </c>
      <c r="GZ145" s="4" t="str">
        <f t="shared" si="973"/>
        <v xml:space="preserve"> </v>
      </c>
      <c r="HA145" s="4" t="str">
        <f t="shared" si="974"/>
        <v xml:space="preserve"> </v>
      </c>
      <c r="HB145" s="4" t="str">
        <f t="shared" si="975"/>
        <v xml:space="preserve"> </v>
      </c>
      <c r="HC145" s="4" t="str">
        <f t="shared" si="976"/>
        <v xml:space="preserve"> </v>
      </c>
      <c r="HD145" s="4" t="str">
        <f t="shared" si="977"/>
        <v xml:space="preserve"> </v>
      </c>
      <c r="HE145" s="4" t="str">
        <f t="shared" si="978"/>
        <v xml:space="preserve"> </v>
      </c>
      <c r="HF145" s="4" t="str">
        <f t="shared" si="979"/>
        <v xml:space="preserve"> </v>
      </c>
      <c r="HG145" s="4" t="str">
        <f t="shared" si="980"/>
        <v xml:space="preserve"> </v>
      </c>
      <c r="HH145" s="4" t="str">
        <f t="shared" si="981"/>
        <v xml:space="preserve"> </v>
      </c>
      <c r="HI145" s="4" t="str">
        <f t="shared" si="982"/>
        <v xml:space="preserve"> </v>
      </c>
      <c r="HJ145" s="4" t="str">
        <f t="shared" si="983"/>
        <v xml:space="preserve"> </v>
      </c>
      <c r="HK145" s="4" t="str">
        <f t="shared" si="984"/>
        <v xml:space="preserve"> </v>
      </c>
      <c r="HL145" s="4" t="str">
        <f t="shared" si="985"/>
        <v xml:space="preserve"> </v>
      </c>
      <c r="HM145" s="4" t="str">
        <f t="shared" si="986"/>
        <v xml:space="preserve"> </v>
      </c>
      <c r="HN145" s="4" t="str">
        <f t="shared" si="987"/>
        <v xml:space="preserve"> </v>
      </c>
      <c r="HO145" s="4" t="str">
        <f t="shared" si="988"/>
        <v xml:space="preserve"> </v>
      </c>
      <c r="HP145" s="4" t="str">
        <f t="shared" si="989"/>
        <v xml:space="preserve"> </v>
      </c>
      <c r="HQ145" s="4" t="str">
        <f t="shared" si="990"/>
        <v xml:space="preserve"> </v>
      </c>
      <c r="HR145" s="4" t="str">
        <f t="shared" si="991"/>
        <v xml:space="preserve"> </v>
      </c>
      <c r="HS145" s="4" t="str">
        <f t="shared" si="992"/>
        <v xml:space="preserve"> </v>
      </c>
      <c r="HT145" s="4" t="str">
        <f t="shared" si="993"/>
        <v xml:space="preserve"> </v>
      </c>
      <c r="HU145" s="4">
        <f t="shared" si="994"/>
        <v>0</v>
      </c>
      <c r="HV145" s="656">
        <v>2012</v>
      </c>
      <c r="HW145" s="528" t="str">
        <f t="shared" si="995"/>
        <v xml:space="preserve"> </v>
      </c>
      <c r="HX145" s="528" t="str">
        <f t="shared" si="996"/>
        <v xml:space="preserve"> </v>
      </c>
      <c r="HY145" s="528" t="str">
        <f t="shared" si="997"/>
        <v xml:space="preserve"> </v>
      </c>
      <c r="HZ145" s="528" t="str">
        <f t="shared" si="998"/>
        <v xml:space="preserve"> </v>
      </c>
      <c r="IA145" s="528" t="str">
        <f t="shared" si="999"/>
        <v xml:space="preserve"> </v>
      </c>
      <c r="IB145" s="528" t="str">
        <f t="shared" si="1000"/>
        <v xml:space="preserve"> </v>
      </c>
      <c r="IC145" s="528" t="str">
        <f t="shared" si="1001"/>
        <v xml:space="preserve"> </v>
      </c>
      <c r="ID145" s="528" t="str">
        <f t="shared" si="1002"/>
        <v xml:space="preserve"> </v>
      </c>
      <c r="IE145" s="528" t="str">
        <f t="shared" si="1003"/>
        <v xml:space="preserve"> </v>
      </c>
      <c r="IF145" s="528" t="str">
        <f t="shared" si="1004"/>
        <v xml:space="preserve"> </v>
      </c>
      <c r="IG145" s="528" t="str">
        <f t="shared" si="1005"/>
        <v xml:space="preserve"> </v>
      </c>
      <c r="IH145" s="528" t="str">
        <f t="shared" si="1006"/>
        <v xml:space="preserve"> </v>
      </c>
      <c r="II145" s="528" t="str">
        <f t="shared" si="1007"/>
        <v xml:space="preserve"> </v>
      </c>
      <c r="IJ145" s="528" t="str">
        <f t="shared" si="1008"/>
        <v xml:space="preserve"> </v>
      </c>
      <c r="IK145" s="528" t="str">
        <f t="shared" si="1009"/>
        <v xml:space="preserve"> </v>
      </c>
      <c r="IL145" s="528" t="str">
        <f t="shared" si="1010"/>
        <v xml:space="preserve"> </v>
      </c>
      <c r="IM145" s="528" t="str">
        <f t="shared" si="1011"/>
        <v xml:space="preserve"> </v>
      </c>
      <c r="IN145" s="528" t="str">
        <f t="shared" si="1012"/>
        <v xml:space="preserve"> </v>
      </c>
      <c r="IO145" s="528" t="str">
        <f t="shared" si="1013"/>
        <v xml:space="preserve"> </v>
      </c>
      <c r="IP145" s="528" t="str">
        <f t="shared" si="1014"/>
        <v xml:space="preserve"> </v>
      </c>
      <c r="IQ145" s="528" t="str">
        <f t="shared" si="1015"/>
        <v xml:space="preserve"> </v>
      </c>
      <c r="IR145" s="528" t="str">
        <f t="shared" si="1016"/>
        <v xml:space="preserve"> </v>
      </c>
      <c r="IS145" s="528" t="str">
        <f t="shared" si="1017"/>
        <v xml:space="preserve"> </v>
      </c>
      <c r="IT145" s="528" t="str">
        <f t="shared" si="1018"/>
        <v xml:space="preserve"> </v>
      </c>
      <c r="IU145" s="528" t="str">
        <f t="shared" si="1019"/>
        <v xml:space="preserve"> </v>
      </c>
      <c r="IV145" s="528" t="str">
        <f t="shared" si="1020"/>
        <v xml:space="preserve"> </v>
      </c>
      <c r="IW145" s="528" t="str">
        <f t="shared" si="1021"/>
        <v xml:space="preserve"> </v>
      </c>
      <c r="IX145" s="528" t="str">
        <f t="shared" si="1022"/>
        <v xml:space="preserve"> </v>
      </c>
      <c r="IY145" s="528" t="str">
        <f t="shared" si="1023"/>
        <v xml:space="preserve"> </v>
      </c>
      <c r="IZ145" s="528" t="str">
        <f t="shared" si="1024"/>
        <v xml:space="preserve"> </v>
      </c>
      <c r="JA145" s="1328">
        <f t="shared" si="1025"/>
        <v>0</v>
      </c>
      <c r="JB145" s="8">
        <f t="shared" si="1026"/>
        <v>0</v>
      </c>
    </row>
    <row r="146" spans="1:266">
      <c r="A146" s="1178">
        <v>2023</v>
      </c>
      <c r="G146" s="1248"/>
      <c r="L146" s="1248"/>
      <c r="Q146" s="1248"/>
      <c r="V146" s="1248"/>
      <c r="AA146" s="1248"/>
      <c r="AG146" s="1248"/>
      <c r="AH146" s="504"/>
      <c r="AI146" s="1043"/>
      <c r="AJ146" s="1178">
        <v>2023</v>
      </c>
      <c r="AK146" s="1263" t="str">
        <f t="shared" si="932"/>
        <v/>
      </c>
      <c r="AL146" s="1263" t="str">
        <f t="shared" si="933"/>
        <v/>
      </c>
      <c r="AM146" s="1263" t="str">
        <f t="shared" si="934"/>
        <v/>
      </c>
      <c r="AN146" s="1263" t="str">
        <f t="shared" si="935"/>
        <v/>
      </c>
      <c r="AO146" s="1263" t="str">
        <f t="shared" si="936"/>
        <v/>
      </c>
      <c r="AP146" s="1263" t="str">
        <f t="shared" si="937"/>
        <v/>
      </c>
      <c r="AQ146" s="1263" t="str">
        <f t="shared" si="938"/>
        <v/>
      </c>
      <c r="AR146" s="1263" t="str">
        <f t="shared" si="939"/>
        <v/>
      </c>
      <c r="AS146" s="1263" t="str">
        <f t="shared" si="940"/>
        <v/>
      </c>
      <c r="AT146" s="1263" t="str">
        <f t="shared" si="941"/>
        <v/>
      </c>
      <c r="AU146" s="1263" t="str">
        <f t="shared" si="942"/>
        <v/>
      </c>
      <c r="AV146" s="1263" t="str">
        <f t="shared" si="943"/>
        <v/>
      </c>
      <c r="AW146" s="1263" t="str">
        <f t="shared" si="944"/>
        <v/>
      </c>
      <c r="AX146" s="1263" t="str">
        <f t="shared" si="945"/>
        <v/>
      </c>
      <c r="AY146" s="1263" t="str">
        <f t="shared" si="946"/>
        <v/>
      </c>
      <c r="AZ146" s="1263" t="str">
        <f t="shared" si="947"/>
        <v/>
      </c>
      <c r="BA146" s="1263" t="str">
        <f t="shared" si="948"/>
        <v/>
      </c>
      <c r="BB146" s="1263" t="str">
        <f t="shared" si="949"/>
        <v/>
      </c>
      <c r="BC146" s="1263" t="str">
        <f t="shared" si="950"/>
        <v/>
      </c>
      <c r="BD146" s="1263" t="str">
        <f t="shared" si="951"/>
        <v/>
      </c>
      <c r="BE146" s="1263" t="str">
        <f t="shared" si="952"/>
        <v/>
      </c>
      <c r="BF146" s="1263" t="str">
        <f t="shared" si="953"/>
        <v/>
      </c>
      <c r="BG146" s="1263" t="str">
        <f t="shared" si="954"/>
        <v/>
      </c>
      <c r="BH146" s="1263" t="str">
        <f t="shared" si="955"/>
        <v/>
      </c>
      <c r="BI146" s="1263" t="str">
        <f t="shared" si="956"/>
        <v/>
      </c>
      <c r="BJ146" s="1263" t="str">
        <f t="shared" si="957"/>
        <v/>
      </c>
      <c r="BK146" s="1263" t="str">
        <f t="shared" si="958"/>
        <v/>
      </c>
      <c r="BL146" s="1263" t="str">
        <f t="shared" si="959"/>
        <v/>
      </c>
      <c r="BM146" s="1263" t="str">
        <f t="shared" si="960"/>
        <v/>
      </c>
      <c r="BN146" s="1263" t="str">
        <f t="shared" si="961"/>
        <v/>
      </c>
      <c r="BO146" s="1264">
        <f t="shared" si="962"/>
        <v>0</v>
      </c>
      <c r="BP146" s="1178">
        <v>2023</v>
      </c>
      <c r="BQ146" s="15" t="str">
        <f t="shared" si="796"/>
        <v/>
      </c>
      <c r="BR146" s="15" t="str">
        <f t="shared" si="797"/>
        <v/>
      </c>
      <c r="BS146" s="15" t="str">
        <f t="shared" si="798"/>
        <v/>
      </c>
      <c r="BT146" s="15" t="str">
        <f t="shared" si="799"/>
        <v/>
      </c>
      <c r="BU146" s="15" t="str">
        <f t="shared" si="800"/>
        <v/>
      </c>
      <c r="BV146" s="15" t="str">
        <f t="shared" si="801"/>
        <v/>
      </c>
      <c r="BW146" s="15" t="str">
        <f t="shared" si="802"/>
        <v/>
      </c>
      <c r="BX146" s="15" t="str">
        <f t="shared" si="803"/>
        <v/>
      </c>
      <c r="BY146" s="15" t="str">
        <f t="shared" si="804"/>
        <v/>
      </c>
      <c r="BZ146" s="15" t="str">
        <f t="shared" si="805"/>
        <v/>
      </c>
      <c r="CA146" s="15" t="str">
        <f t="shared" si="806"/>
        <v/>
      </c>
      <c r="CB146" s="15" t="str">
        <f t="shared" si="807"/>
        <v/>
      </c>
      <c r="CC146" s="15" t="str">
        <f t="shared" si="808"/>
        <v/>
      </c>
      <c r="CD146" s="15" t="str">
        <f t="shared" si="809"/>
        <v/>
      </c>
      <c r="CE146" s="15" t="str">
        <f t="shared" si="810"/>
        <v/>
      </c>
      <c r="CF146" s="15" t="str">
        <f t="shared" si="811"/>
        <v/>
      </c>
      <c r="CG146" s="15" t="str">
        <f t="shared" si="812"/>
        <v/>
      </c>
      <c r="CH146" s="15" t="str">
        <f t="shared" si="813"/>
        <v/>
      </c>
      <c r="CI146" s="15" t="str">
        <f t="shared" si="814"/>
        <v/>
      </c>
      <c r="CJ146" s="15" t="str">
        <f t="shared" si="815"/>
        <v/>
      </c>
      <c r="CK146" s="15" t="str">
        <f t="shared" si="816"/>
        <v/>
      </c>
      <c r="CL146" s="15" t="str">
        <f t="shared" si="817"/>
        <v/>
      </c>
      <c r="CM146" s="15" t="str">
        <f t="shared" si="818"/>
        <v/>
      </c>
      <c r="CN146" s="15" t="str">
        <f t="shared" si="819"/>
        <v/>
      </c>
      <c r="CO146" s="15" t="str">
        <f t="shared" si="820"/>
        <v/>
      </c>
      <c r="CP146" s="15" t="str">
        <f t="shared" si="821"/>
        <v/>
      </c>
      <c r="CQ146" s="15" t="str">
        <f t="shared" si="822"/>
        <v/>
      </c>
      <c r="CR146" s="15" t="str">
        <f t="shared" si="823"/>
        <v/>
      </c>
      <c r="CS146" s="15" t="str">
        <f t="shared" si="824"/>
        <v/>
      </c>
      <c r="CT146" s="15" t="str">
        <f t="shared" si="825"/>
        <v/>
      </c>
      <c r="CU146" s="1178">
        <v>2023</v>
      </c>
      <c r="CV146" s="14" t="str">
        <f t="shared" si="857"/>
        <v xml:space="preserve"> </v>
      </c>
      <c r="CW146" s="14" t="str">
        <f t="shared" si="858"/>
        <v xml:space="preserve"> </v>
      </c>
      <c r="CX146" s="14" t="str">
        <f t="shared" si="859"/>
        <v xml:space="preserve"> </v>
      </c>
      <c r="CY146" s="14" t="str">
        <f t="shared" si="860"/>
        <v xml:space="preserve"> </v>
      </c>
      <c r="CZ146" s="14" t="str">
        <f t="shared" si="861"/>
        <v xml:space="preserve"> </v>
      </c>
      <c r="DA146" s="14" t="str">
        <f t="shared" si="862"/>
        <v xml:space="preserve"> </v>
      </c>
      <c r="DB146" s="14" t="str">
        <f t="shared" si="863"/>
        <v xml:space="preserve"> </v>
      </c>
      <c r="DC146" s="14" t="str">
        <f t="shared" si="864"/>
        <v xml:space="preserve"> </v>
      </c>
      <c r="DD146" s="14" t="str">
        <f t="shared" si="865"/>
        <v xml:space="preserve"> </v>
      </c>
      <c r="DE146" s="14" t="str">
        <f t="shared" si="866"/>
        <v xml:space="preserve"> </v>
      </c>
      <c r="DF146" s="14" t="str">
        <f t="shared" si="867"/>
        <v xml:space="preserve"> </v>
      </c>
      <c r="DG146" s="14" t="str">
        <f t="shared" si="868"/>
        <v xml:space="preserve"> </v>
      </c>
      <c r="DH146" s="14" t="str">
        <f t="shared" si="869"/>
        <v xml:space="preserve"> </v>
      </c>
      <c r="DI146" s="14" t="str">
        <f t="shared" si="870"/>
        <v xml:space="preserve"> </v>
      </c>
      <c r="DJ146" s="14" t="str">
        <f t="shared" si="871"/>
        <v xml:space="preserve"> </v>
      </c>
      <c r="DK146" s="14" t="str">
        <f t="shared" si="872"/>
        <v xml:space="preserve"> </v>
      </c>
      <c r="DL146" s="14" t="str">
        <f t="shared" si="873"/>
        <v xml:space="preserve"> </v>
      </c>
      <c r="DM146" s="14" t="str">
        <f t="shared" si="874"/>
        <v xml:space="preserve"> </v>
      </c>
      <c r="DN146" s="14" t="str">
        <f t="shared" si="875"/>
        <v xml:space="preserve"> </v>
      </c>
      <c r="DO146" s="14" t="str">
        <f t="shared" si="876"/>
        <v xml:space="preserve"> </v>
      </c>
      <c r="DP146" s="14" t="str">
        <f t="shared" si="877"/>
        <v xml:space="preserve"> </v>
      </c>
      <c r="DQ146" s="14" t="str">
        <f t="shared" si="878"/>
        <v xml:space="preserve"> </v>
      </c>
      <c r="DR146" s="14" t="str">
        <f t="shared" si="879"/>
        <v xml:space="preserve"> </v>
      </c>
      <c r="DS146" s="14" t="str">
        <f t="shared" si="880"/>
        <v xml:space="preserve"> </v>
      </c>
      <c r="DT146" s="14" t="str">
        <f t="shared" si="881"/>
        <v xml:space="preserve"> </v>
      </c>
      <c r="DU146" s="14" t="str">
        <f t="shared" si="882"/>
        <v xml:space="preserve"> </v>
      </c>
      <c r="DV146" s="14" t="str">
        <f t="shared" si="883"/>
        <v xml:space="preserve"> </v>
      </c>
      <c r="DW146" s="14" t="str">
        <f t="shared" si="884"/>
        <v xml:space="preserve"> </v>
      </c>
      <c r="DX146" s="14" t="str">
        <f t="shared" si="885"/>
        <v xml:space="preserve"> </v>
      </c>
      <c r="DY146" s="14" t="str">
        <f t="shared" si="886"/>
        <v xml:space="preserve"> </v>
      </c>
      <c r="DZ146" s="14">
        <f t="shared" si="887"/>
        <v>0</v>
      </c>
      <c r="EA146" s="525"/>
      <c r="EB146" s="1178">
        <v>2023</v>
      </c>
      <c r="EC146" s="30" t="str">
        <f t="shared" si="826"/>
        <v xml:space="preserve"> </v>
      </c>
      <c r="ED146" s="30" t="str">
        <f t="shared" si="827"/>
        <v xml:space="preserve"> </v>
      </c>
      <c r="EE146" s="30" t="str">
        <f t="shared" si="828"/>
        <v xml:space="preserve"> </v>
      </c>
      <c r="EF146" s="30" t="str">
        <f t="shared" si="829"/>
        <v xml:space="preserve"> </v>
      </c>
      <c r="EG146" s="30" t="str">
        <f t="shared" si="830"/>
        <v xml:space="preserve"> </v>
      </c>
      <c r="EH146" s="30" t="str">
        <f t="shared" si="831"/>
        <v xml:space="preserve"> </v>
      </c>
      <c r="EI146" s="30" t="str">
        <f t="shared" si="832"/>
        <v xml:space="preserve"> </v>
      </c>
      <c r="EJ146" s="30" t="str">
        <f t="shared" si="833"/>
        <v xml:space="preserve"> </v>
      </c>
      <c r="EK146" s="30" t="str">
        <f t="shared" si="834"/>
        <v xml:space="preserve"> </v>
      </c>
      <c r="EL146" s="30" t="str">
        <f t="shared" si="835"/>
        <v xml:space="preserve"> </v>
      </c>
      <c r="EM146" s="30" t="str">
        <f t="shared" si="836"/>
        <v xml:space="preserve"> </v>
      </c>
      <c r="EN146" s="30" t="str">
        <f t="shared" si="837"/>
        <v xml:space="preserve"> </v>
      </c>
      <c r="EO146" s="30" t="str">
        <f t="shared" si="838"/>
        <v xml:space="preserve"> </v>
      </c>
      <c r="EP146" s="30" t="str">
        <f t="shared" si="839"/>
        <v xml:space="preserve"> </v>
      </c>
      <c r="EQ146" s="30" t="str">
        <f t="shared" si="840"/>
        <v xml:space="preserve"> </v>
      </c>
      <c r="ER146" s="30" t="str">
        <f t="shared" si="841"/>
        <v xml:space="preserve"> </v>
      </c>
      <c r="ES146" s="30" t="str">
        <f t="shared" si="842"/>
        <v xml:space="preserve"> </v>
      </c>
      <c r="ET146" s="30" t="str">
        <f t="shared" si="843"/>
        <v xml:space="preserve"> </v>
      </c>
      <c r="EU146" s="30" t="str">
        <f t="shared" si="844"/>
        <v xml:space="preserve"> </v>
      </c>
      <c r="EV146" s="30" t="str">
        <f t="shared" si="845"/>
        <v xml:space="preserve"> </v>
      </c>
      <c r="EW146" s="30" t="str">
        <f t="shared" si="846"/>
        <v xml:space="preserve"> </v>
      </c>
      <c r="EX146" s="30" t="str">
        <f t="shared" si="847"/>
        <v xml:space="preserve"> </v>
      </c>
      <c r="EY146" s="30" t="str">
        <f t="shared" si="848"/>
        <v xml:space="preserve"> </v>
      </c>
      <c r="EZ146" s="30" t="str">
        <f t="shared" si="849"/>
        <v xml:space="preserve"> </v>
      </c>
      <c r="FA146" s="30" t="str">
        <f t="shared" si="850"/>
        <v xml:space="preserve"> </v>
      </c>
      <c r="FB146" s="30" t="str">
        <f t="shared" si="851"/>
        <v xml:space="preserve"> </v>
      </c>
      <c r="FC146" s="30" t="str">
        <f t="shared" si="852"/>
        <v xml:space="preserve"> </v>
      </c>
      <c r="FD146" s="30" t="str">
        <f t="shared" si="853"/>
        <v xml:space="preserve"> </v>
      </c>
      <c r="FE146" s="30" t="str">
        <f t="shared" si="854"/>
        <v xml:space="preserve"> </v>
      </c>
      <c r="FF146" s="30" t="str">
        <f t="shared" si="855"/>
        <v xml:space="preserve"> </v>
      </c>
      <c r="FG146" s="639">
        <f t="shared" si="856"/>
        <v>0</v>
      </c>
      <c r="FI146" s="1178">
        <v>2023</v>
      </c>
      <c r="FJ146" s="43" t="str">
        <f t="shared" si="900"/>
        <v/>
      </c>
      <c r="FK146" s="43" t="str">
        <f t="shared" si="901"/>
        <v/>
      </c>
      <c r="FL146" s="43" t="str">
        <f t="shared" si="902"/>
        <v/>
      </c>
      <c r="FM146" s="43" t="str">
        <f t="shared" si="903"/>
        <v/>
      </c>
      <c r="FN146" s="43" t="str">
        <f t="shared" si="904"/>
        <v/>
      </c>
      <c r="FO146" s="43" t="str">
        <f t="shared" si="905"/>
        <v/>
      </c>
      <c r="FP146" s="43" t="str">
        <f t="shared" si="906"/>
        <v/>
      </c>
      <c r="FQ146" s="43" t="str">
        <f t="shared" si="907"/>
        <v/>
      </c>
      <c r="FR146" s="43" t="str">
        <f t="shared" si="908"/>
        <v/>
      </c>
      <c r="FS146" s="43" t="str">
        <f t="shared" si="909"/>
        <v/>
      </c>
      <c r="FT146" s="43" t="str">
        <f t="shared" si="910"/>
        <v/>
      </c>
      <c r="FU146" s="43" t="str">
        <f t="shared" si="911"/>
        <v/>
      </c>
      <c r="FV146" s="43" t="str">
        <f t="shared" si="912"/>
        <v/>
      </c>
      <c r="FW146" s="43" t="str">
        <f t="shared" si="913"/>
        <v/>
      </c>
      <c r="FX146" s="43" t="str">
        <f t="shared" si="914"/>
        <v/>
      </c>
      <c r="FY146" s="43" t="str">
        <f t="shared" si="915"/>
        <v/>
      </c>
      <c r="FZ146" s="43" t="str">
        <f t="shared" si="916"/>
        <v/>
      </c>
      <c r="GA146" s="43" t="str">
        <f t="shared" si="917"/>
        <v/>
      </c>
      <c r="GB146" s="43" t="str">
        <f t="shared" si="918"/>
        <v/>
      </c>
      <c r="GC146" s="43" t="str">
        <f t="shared" si="919"/>
        <v/>
      </c>
      <c r="GD146" s="43" t="str">
        <f t="shared" si="920"/>
        <v/>
      </c>
      <c r="GE146" s="43" t="str">
        <f t="shared" si="921"/>
        <v/>
      </c>
      <c r="GF146" s="43" t="str">
        <f t="shared" si="922"/>
        <v/>
      </c>
      <c r="GG146" s="43" t="str">
        <f t="shared" si="923"/>
        <v/>
      </c>
      <c r="GH146" s="43" t="str">
        <f t="shared" si="924"/>
        <v/>
      </c>
      <c r="GI146" s="43" t="str">
        <f t="shared" si="925"/>
        <v/>
      </c>
      <c r="GJ146" s="43" t="str">
        <f t="shared" si="926"/>
        <v/>
      </c>
      <c r="GK146" s="43" t="str">
        <f t="shared" si="927"/>
        <v/>
      </c>
      <c r="GL146" s="43" t="str">
        <f t="shared" si="928"/>
        <v/>
      </c>
      <c r="GM146" s="43" t="str">
        <f t="shared" si="929"/>
        <v/>
      </c>
      <c r="GN146" s="1228">
        <f t="shared" si="930"/>
        <v>0</v>
      </c>
      <c r="GO146" s="1229">
        <f t="shared" si="931"/>
        <v>0</v>
      </c>
      <c r="GP146" s="1178">
        <v>2023</v>
      </c>
      <c r="GQ146" s="4" t="str">
        <f t="shared" si="964"/>
        <v xml:space="preserve"> </v>
      </c>
      <c r="GR146" s="4" t="str">
        <f t="shared" si="965"/>
        <v xml:space="preserve"> </v>
      </c>
      <c r="GS146" s="4" t="str">
        <f t="shared" si="966"/>
        <v xml:space="preserve"> </v>
      </c>
      <c r="GT146" s="4" t="str">
        <f t="shared" si="967"/>
        <v xml:space="preserve"> </v>
      </c>
      <c r="GU146" s="4" t="str">
        <f t="shared" si="968"/>
        <v xml:space="preserve"> </v>
      </c>
      <c r="GV146" s="4" t="str">
        <f t="shared" si="969"/>
        <v xml:space="preserve"> </v>
      </c>
      <c r="GW146" s="4" t="str">
        <f t="shared" si="970"/>
        <v xml:space="preserve"> </v>
      </c>
      <c r="GX146" s="4" t="str">
        <f t="shared" si="971"/>
        <v xml:space="preserve"> </v>
      </c>
      <c r="GY146" s="4" t="str">
        <f t="shared" si="972"/>
        <v xml:space="preserve"> </v>
      </c>
      <c r="GZ146" s="4" t="str">
        <f t="shared" si="973"/>
        <v xml:space="preserve"> </v>
      </c>
      <c r="HA146" s="4" t="str">
        <f t="shared" si="974"/>
        <v xml:space="preserve"> </v>
      </c>
      <c r="HB146" s="4" t="str">
        <f t="shared" si="975"/>
        <v xml:space="preserve"> </v>
      </c>
      <c r="HC146" s="4" t="str">
        <f t="shared" si="976"/>
        <v xml:space="preserve"> </v>
      </c>
      <c r="HD146" s="4" t="str">
        <f t="shared" si="977"/>
        <v xml:space="preserve"> </v>
      </c>
      <c r="HE146" s="4" t="str">
        <f t="shared" si="978"/>
        <v xml:space="preserve"> </v>
      </c>
      <c r="HF146" s="4" t="str">
        <f t="shared" si="979"/>
        <v xml:space="preserve"> </v>
      </c>
      <c r="HG146" s="4" t="str">
        <f t="shared" si="980"/>
        <v xml:space="preserve"> </v>
      </c>
      <c r="HH146" s="4" t="str">
        <f t="shared" si="981"/>
        <v xml:space="preserve"> </v>
      </c>
      <c r="HI146" s="4" t="str">
        <f t="shared" si="982"/>
        <v xml:space="preserve"> </v>
      </c>
      <c r="HJ146" s="4" t="str">
        <f t="shared" si="983"/>
        <v xml:space="preserve"> </v>
      </c>
      <c r="HK146" s="4" t="str">
        <f t="shared" si="984"/>
        <v xml:space="preserve"> </v>
      </c>
      <c r="HL146" s="4" t="str">
        <f t="shared" si="985"/>
        <v xml:space="preserve"> </v>
      </c>
      <c r="HM146" s="4" t="str">
        <f t="shared" si="986"/>
        <v xml:space="preserve"> </v>
      </c>
      <c r="HN146" s="4" t="str">
        <f t="shared" si="987"/>
        <v xml:space="preserve"> </v>
      </c>
      <c r="HO146" s="4" t="str">
        <f t="shared" si="988"/>
        <v xml:space="preserve"> </v>
      </c>
      <c r="HP146" s="4" t="str">
        <f t="shared" si="989"/>
        <v xml:space="preserve"> </v>
      </c>
      <c r="HQ146" s="4" t="str">
        <f t="shared" si="990"/>
        <v xml:space="preserve"> </v>
      </c>
      <c r="HR146" s="4" t="str">
        <f t="shared" si="991"/>
        <v xml:space="preserve"> </v>
      </c>
      <c r="HS146" s="4" t="str">
        <f t="shared" si="992"/>
        <v xml:space="preserve"> </v>
      </c>
      <c r="HT146" s="4" t="str">
        <f t="shared" si="993"/>
        <v xml:space="preserve"> </v>
      </c>
      <c r="HU146" s="4">
        <f t="shared" si="994"/>
        <v>0</v>
      </c>
      <c r="HV146" s="656">
        <v>2012</v>
      </c>
      <c r="HW146" s="528" t="str">
        <f t="shared" si="995"/>
        <v xml:space="preserve"> </v>
      </c>
      <c r="HX146" s="528" t="str">
        <f t="shared" si="996"/>
        <v xml:space="preserve"> </v>
      </c>
      <c r="HY146" s="528" t="str">
        <f t="shared" si="997"/>
        <v xml:space="preserve"> </v>
      </c>
      <c r="HZ146" s="528" t="str">
        <f t="shared" si="998"/>
        <v xml:space="preserve"> </v>
      </c>
      <c r="IA146" s="528" t="str">
        <f t="shared" si="999"/>
        <v xml:space="preserve"> </v>
      </c>
      <c r="IB146" s="528" t="str">
        <f t="shared" si="1000"/>
        <v xml:space="preserve"> </v>
      </c>
      <c r="IC146" s="528" t="str">
        <f t="shared" si="1001"/>
        <v xml:space="preserve"> </v>
      </c>
      <c r="ID146" s="528" t="str">
        <f t="shared" si="1002"/>
        <v xml:space="preserve"> </v>
      </c>
      <c r="IE146" s="528" t="str">
        <f t="shared" si="1003"/>
        <v xml:space="preserve"> </v>
      </c>
      <c r="IF146" s="528" t="str">
        <f t="shared" si="1004"/>
        <v xml:space="preserve"> </v>
      </c>
      <c r="IG146" s="528" t="str">
        <f t="shared" si="1005"/>
        <v xml:space="preserve"> </v>
      </c>
      <c r="IH146" s="528" t="str">
        <f t="shared" si="1006"/>
        <v xml:space="preserve"> </v>
      </c>
      <c r="II146" s="528" t="str">
        <f t="shared" si="1007"/>
        <v xml:space="preserve"> </v>
      </c>
      <c r="IJ146" s="528" t="str">
        <f t="shared" si="1008"/>
        <v xml:space="preserve"> </v>
      </c>
      <c r="IK146" s="528" t="str">
        <f t="shared" si="1009"/>
        <v xml:space="preserve"> </v>
      </c>
      <c r="IL146" s="528" t="str">
        <f t="shared" si="1010"/>
        <v xml:space="preserve"> </v>
      </c>
      <c r="IM146" s="528" t="str">
        <f t="shared" si="1011"/>
        <v xml:space="preserve"> </v>
      </c>
      <c r="IN146" s="528" t="str">
        <f t="shared" si="1012"/>
        <v xml:space="preserve"> </v>
      </c>
      <c r="IO146" s="528" t="str">
        <f t="shared" si="1013"/>
        <v xml:space="preserve"> </v>
      </c>
      <c r="IP146" s="528" t="str">
        <f t="shared" si="1014"/>
        <v xml:space="preserve"> </v>
      </c>
      <c r="IQ146" s="528" t="str">
        <f t="shared" si="1015"/>
        <v xml:space="preserve"> </v>
      </c>
      <c r="IR146" s="528" t="str">
        <f t="shared" si="1016"/>
        <v xml:space="preserve"> </v>
      </c>
      <c r="IS146" s="528" t="str">
        <f t="shared" si="1017"/>
        <v xml:space="preserve"> </v>
      </c>
      <c r="IT146" s="528" t="str">
        <f t="shared" si="1018"/>
        <v xml:space="preserve"> </v>
      </c>
      <c r="IU146" s="528" t="str">
        <f t="shared" si="1019"/>
        <v xml:space="preserve"> </v>
      </c>
      <c r="IV146" s="528" t="str">
        <f t="shared" si="1020"/>
        <v xml:space="preserve"> </v>
      </c>
      <c r="IW146" s="528" t="str">
        <f t="shared" si="1021"/>
        <v xml:space="preserve"> </v>
      </c>
      <c r="IX146" s="528" t="str">
        <f t="shared" si="1022"/>
        <v xml:space="preserve"> </v>
      </c>
      <c r="IY146" s="528" t="str">
        <f t="shared" si="1023"/>
        <v xml:space="preserve"> </v>
      </c>
      <c r="IZ146" s="528" t="str">
        <f t="shared" si="1024"/>
        <v xml:space="preserve"> </v>
      </c>
      <c r="JA146" s="1328">
        <f t="shared" si="1025"/>
        <v>0</v>
      </c>
      <c r="JB146" s="8">
        <f t="shared" si="1026"/>
        <v>0</v>
      </c>
    </row>
    <row r="147" spans="1:266">
      <c r="A147" s="1178">
        <v>2024</v>
      </c>
      <c r="G147" s="1248"/>
      <c r="L147" s="1248"/>
      <c r="Q147" s="1248"/>
      <c r="V147" s="1248"/>
      <c r="AA147" s="1248"/>
      <c r="AG147" s="1248"/>
      <c r="AH147" s="504"/>
      <c r="AI147" s="1043"/>
      <c r="AJ147" s="1178">
        <v>2024</v>
      </c>
      <c r="AK147" s="1263" t="str">
        <f t="shared" si="932"/>
        <v/>
      </c>
      <c r="AL147" s="1263" t="str">
        <f t="shared" si="933"/>
        <v/>
      </c>
      <c r="AM147" s="1263" t="str">
        <f t="shared" si="934"/>
        <v/>
      </c>
      <c r="AN147" s="1263" t="str">
        <f t="shared" si="935"/>
        <v/>
      </c>
      <c r="AO147" s="1263" t="str">
        <f t="shared" si="936"/>
        <v/>
      </c>
      <c r="AP147" s="1263" t="str">
        <f t="shared" si="937"/>
        <v/>
      </c>
      <c r="AQ147" s="1263" t="str">
        <f t="shared" si="938"/>
        <v/>
      </c>
      <c r="AR147" s="1263" t="str">
        <f t="shared" si="939"/>
        <v/>
      </c>
      <c r="AS147" s="1263" t="str">
        <f t="shared" si="940"/>
        <v/>
      </c>
      <c r="AT147" s="1263" t="str">
        <f t="shared" si="941"/>
        <v/>
      </c>
      <c r="AU147" s="1263" t="str">
        <f t="shared" si="942"/>
        <v/>
      </c>
      <c r="AV147" s="1263" t="str">
        <f t="shared" si="943"/>
        <v/>
      </c>
      <c r="AW147" s="1263" t="str">
        <f t="shared" si="944"/>
        <v/>
      </c>
      <c r="AX147" s="1263" t="str">
        <f t="shared" si="945"/>
        <v/>
      </c>
      <c r="AY147" s="1263" t="str">
        <f t="shared" si="946"/>
        <v/>
      </c>
      <c r="AZ147" s="1263" t="str">
        <f t="shared" si="947"/>
        <v/>
      </c>
      <c r="BA147" s="1263" t="str">
        <f t="shared" si="948"/>
        <v/>
      </c>
      <c r="BB147" s="1263" t="str">
        <f t="shared" si="949"/>
        <v/>
      </c>
      <c r="BC147" s="1263" t="str">
        <f t="shared" si="950"/>
        <v/>
      </c>
      <c r="BD147" s="1263" t="str">
        <f t="shared" si="951"/>
        <v/>
      </c>
      <c r="BE147" s="1263" t="str">
        <f t="shared" si="952"/>
        <v/>
      </c>
      <c r="BF147" s="1263" t="str">
        <f t="shared" si="953"/>
        <v/>
      </c>
      <c r="BG147" s="1263" t="str">
        <f t="shared" si="954"/>
        <v/>
      </c>
      <c r="BH147" s="1263" t="str">
        <f t="shared" si="955"/>
        <v/>
      </c>
      <c r="BI147" s="1263" t="str">
        <f t="shared" si="956"/>
        <v/>
      </c>
      <c r="BJ147" s="1263" t="str">
        <f t="shared" si="957"/>
        <v/>
      </c>
      <c r="BK147" s="1263" t="str">
        <f t="shared" si="958"/>
        <v/>
      </c>
      <c r="BL147" s="1263" t="str">
        <f t="shared" si="959"/>
        <v/>
      </c>
      <c r="BM147" s="1263" t="str">
        <f t="shared" si="960"/>
        <v/>
      </c>
      <c r="BN147" s="1263" t="str">
        <f t="shared" si="961"/>
        <v/>
      </c>
      <c r="BO147" s="1264">
        <f t="shared" si="962"/>
        <v>0</v>
      </c>
      <c r="BP147" s="1178">
        <v>2024</v>
      </c>
      <c r="BQ147" s="15" t="str">
        <f t="shared" si="796"/>
        <v/>
      </c>
      <c r="BR147" s="15" t="str">
        <f t="shared" si="797"/>
        <v/>
      </c>
      <c r="BS147" s="15" t="str">
        <f t="shared" si="798"/>
        <v/>
      </c>
      <c r="BT147" s="15" t="str">
        <f t="shared" si="799"/>
        <v/>
      </c>
      <c r="BU147" s="15" t="str">
        <f t="shared" si="800"/>
        <v/>
      </c>
      <c r="BV147" s="15" t="str">
        <f t="shared" si="801"/>
        <v/>
      </c>
      <c r="BW147" s="15" t="str">
        <f t="shared" si="802"/>
        <v/>
      </c>
      <c r="BX147" s="15" t="str">
        <f t="shared" si="803"/>
        <v/>
      </c>
      <c r="BY147" s="15" t="str">
        <f t="shared" si="804"/>
        <v/>
      </c>
      <c r="BZ147" s="15" t="str">
        <f t="shared" si="805"/>
        <v/>
      </c>
      <c r="CA147" s="15" t="str">
        <f t="shared" si="806"/>
        <v/>
      </c>
      <c r="CB147" s="15" t="str">
        <f t="shared" si="807"/>
        <v/>
      </c>
      <c r="CC147" s="15" t="str">
        <f t="shared" si="808"/>
        <v/>
      </c>
      <c r="CD147" s="15" t="str">
        <f t="shared" si="809"/>
        <v/>
      </c>
      <c r="CE147" s="15" t="str">
        <f t="shared" si="810"/>
        <v/>
      </c>
      <c r="CF147" s="15" t="str">
        <f t="shared" si="811"/>
        <v/>
      </c>
      <c r="CG147" s="15" t="str">
        <f t="shared" si="812"/>
        <v/>
      </c>
      <c r="CH147" s="15" t="str">
        <f t="shared" si="813"/>
        <v/>
      </c>
      <c r="CI147" s="15" t="str">
        <f t="shared" si="814"/>
        <v/>
      </c>
      <c r="CJ147" s="15" t="str">
        <f t="shared" si="815"/>
        <v/>
      </c>
      <c r="CK147" s="15" t="str">
        <f t="shared" si="816"/>
        <v/>
      </c>
      <c r="CL147" s="15" t="str">
        <f t="shared" si="817"/>
        <v/>
      </c>
      <c r="CM147" s="15" t="str">
        <f t="shared" si="818"/>
        <v/>
      </c>
      <c r="CN147" s="15" t="str">
        <f t="shared" si="819"/>
        <v/>
      </c>
      <c r="CO147" s="15" t="str">
        <f t="shared" si="820"/>
        <v/>
      </c>
      <c r="CP147" s="15" t="str">
        <f t="shared" si="821"/>
        <v/>
      </c>
      <c r="CQ147" s="15" t="str">
        <f t="shared" si="822"/>
        <v/>
      </c>
      <c r="CR147" s="15" t="str">
        <f t="shared" si="823"/>
        <v/>
      </c>
      <c r="CS147" s="15" t="str">
        <f t="shared" si="824"/>
        <v/>
      </c>
      <c r="CT147" s="15" t="str">
        <f t="shared" si="825"/>
        <v/>
      </c>
      <c r="CU147" s="1178">
        <v>2024</v>
      </c>
      <c r="CV147" s="14" t="str">
        <f t="shared" si="857"/>
        <v xml:space="preserve"> </v>
      </c>
      <c r="CW147" s="14" t="str">
        <f t="shared" si="858"/>
        <v xml:space="preserve"> </v>
      </c>
      <c r="CX147" s="14" t="str">
        <f t="shared" si="859"/>
        <v xml:space="preserve"> </v>
      </c>
      <c r="CY147" s="14" t="str">
        <f t="shared" si="860"/>
        <v xml:space="preserve"> </v>
      </c>
      <c r="CZ147" s="14" t="str">
        <f t="shared" si="861"/>
        <v xml:space="preserve"> </v>
      </c>
      <c r="DA147" s="14" t="str">
        <f t="shared" si="862"/>
        <v xml:space="preserve"> </v>
      </c>
      <c r="DB147" s="14" t="str">
        <f t="shared" si="863"/>
        <v xml:space="preserve"> </v>
      </c>
      <c r="DC147" s="14" t="str">
        <f t="shared" si="864"/>
        <v xml:space="preserve"> </v>
      </c>
      <c r="DD147" s="14" t="str">
        <f t="shared" si="865"/>
        <v xml:space="preserve"> </v>
      </c>
      <c r="DE147" s="14" t="str">
        <f t="shared" si="866"/>
        <v xml:space="preserve"> </v>
      </c>
      <c r="DF147" s="14" t="str">
        <f t="shared" si="867"/>
        <v xml:space="preserve"> </v>
      </c>
      <c r="DG147" s="14" t="str">
        <f t="shared" si="868"/>
        <v xml:space="preserve"> </v>
      </c>
      <c r="DH147" s="14" t="str">
        <f t="shared" si="869"/>
        <v xml:space="preserve"> </v>
      </c>
      <c r="DI147" s="14" t="str">
        <f t="shared" si="870"/>
        <v xml:space="preserve"> </v>
      </c>
      <c r="DJ147" s="14" t="str">
        <f t="shared" si="871"/>
        <v xml:space="preserve"> </v>
      </c>
      <c r="DK147" s="14" t="str">
        <f t="shared" si="872"/>
        <v xml:space="preserve"> </v>
      </c>
      <c r="DL147" s="14" t="str">
        <f t="shared" si="873"/>
        <v xml:space="preserve"> </v>
      </c>
      <c r="DM147" s="14" t="str">
        <f t="shared" si="874"/>
        <v xml:space="preserve"> </v>
      </c>
      <c r="DN147" s="14" t="str">
        <f t="shared" si="875"/>
        <v xml:space="preserve"> </v>
      </c>
      <c r="DO147" s="14" t="str">
        <f t="shared" si="876"/>
        <v xml:space="preserve"> </v>
      </c>
      <c r="DP147" s="14" t="str">
        <f t="shared" si="877"/>
        <v xml:space="preserve"> </v>
      </c>
      <c r="DQ147" s="14" t="str">
        <f t="shared" si="878"/>
        <v xml:space="preserve"> </v>
      </c>
      <c r="DR147" s="14" t="str">
        <f t="shared" si="879"/>
        <v xml:space="preserve"> </v>
      </c>
      <c r="DS147" s="14" t="str">
        <f t="shared" si="880"/>
        <v xml:space="preserve"> </v>
      </c>
      <c r="DT147" s="14" t="str">
        <f t="shared" si="881"/>
        <v xml:space="preserve"> </v>
      </c>
      <c r="DU147" s="14" t="str">
        <f t="shared" si="882"/>
        <v xml:space="preserve"> </v>
      </c>
      <c r="DV147" s="14" t="str">
        <f t="shared" si="883"/>
        <v xml:space="preserve"> </v>
      </c>
      <c r="DW147" s="14" t="str">
        <f t="shared" si="884"/>
        <v xml:space="preserve"> </v>
      </c>
      <c r="DX147" s="14" t="str">
        <f t="shared" si="885"/>
        <v xml:space="preserve"> </v>
      </c>
      <c r="DY147" s="14" t="str">
        <f t="shared" si="886"/>
        <v xml:space="preserve"> </v>
      </c>
      <c r="DZ147" s="14">
        <f t="shared" si="887"/>
        <v>0</v>
      </c>
      <c r="EA147" s="525"/>
      <c r="EB147" s="1178">
        <v>2024</v>
      </c>
      <c r="EC147" s="30" t="str">
        <f t="shared" si="826"/>
        <v xml:space="preserve"> </v>
      </c>
      <c r="ED147" s="30" t="str">
        <f t="shared" si="827"/>
        <v xml:space="preserve"> </v>
      </c>
      <c r="EE147" s="30" t="str">
        <f t="shared" si="828"/>
        <v xml:space="preserve"> </v>
      </c>
      <c r="EF147" s="30" t="str">
        <f t="shared" si="829"/>
        <v xml:space="preserve"> </v>
      </c>
      <c r="EG147" s="30" t="str">
        <f t="shared" si="830"/>
        <v xml:space="preserve"> </v>
      </c>
      <c r="EH147" s="30" t="str">
        <f t="shared" si="831"/>
        <v xml:space="preserve"> </v>
      </c>
      <c r="EI147" s="30" t="str">
        <f t="shared" si="832"/>
        <v xml:space="preserve"> </v>
      </c>
      <c r="EJ147" s="30" t="str">
        <f t="shared" si="833"/>
        <v xml:space="preserve"> </v>
      </c>
      <c r="EK147" s="30" t="str">
        <f t="shared" si="834"/>
        <v xml:space="preserve"> </v>
      </c>
      <c r="EL147" s="30" t="str">
        <f t="shared" si="835"/>
        <v xml:space="preserve"> </v>
      </c>
      <c r="EM147" s="30" t="str">
        <f t="shared" si="836"/>
        <v xml:space="preserve"> </v>
      </c>
      <c r="EN147" s="30" t="str">
        <f t="shared" si="837"/>
        <v xml:space="preserve"> </v>
      </c>
      <c r="EO147" s="30" t="str">
        <f t="shared" si="838"/>
        <v xml:space="preserve"> </v>
      </c>
      <c r="EP147" s="30" t="str">
        <f t="shared" si="839"/>
        <v xml:space="preserve"> </v>
      </c>
      <c r="EQ147" s="30" t="str">
        <f t="shared" si="840"/>
        <v xml:space="preserve"> </v>
      </c>
      <c r="ER147" s="30" t="str">
        <f t="shared" si="841"/>
        <v xml:space="preserve"> </v>
      </c>
      <c r="ES147" s="30" t="str">
        <f t="shared" si="842"/>
        <v xml:space="preserve"> </v>
      </c>
      <c r="ET147" s="30" t="str">
        <f t="shared" si="843"/>
        <v xml:space="preserve"> </v>
      </c>
      <c r="EU147" s="30" t="str">
        <f t="shared" si="844"/>
        <v xml:space="preserve"> </v>
      </c>
      <c r="EV147" s="30" t="str">
        <f t="shared" si="845"/>
        <v xml:space="preserve"> </v>
      </c>
      <c r="EW147" s="30" t="str">
        <f t="shared" si="846"/>
        <v xml:space="preserve"> </v>
      </c>
      <c r="EX147" s="30" t="str">
        <f t="shared" si="847"/>
        <v xml:space="preserve"> </v>
      </c>
      <c r="EY147" s="30" t="str">
        <f t="shared" si="848"/>
        <v xml:space="preserve"> </v>
      </c>
      <c r="EZ147" s="30" t="str">
        <f t="shared" si="849"/>
        <v xml:space="preserve"> </v>
      </c>
      <c r="FA147" s="30" t="str">
        <f t="shared" si="850"/>
        <v xml:space="preserve"> </v>
      </c>
      <c r="FB147" s="30" t="str">
        <f t="shared" si="851"/>
        <v xml:space="preserve"> </v>
      </c>
      <c r="FC147" s="30" t="str">
        <f t="shared" si="852"/>
        <v xml:space="preserve"> </v>
      </c>
      <c r="FD147" s="30" t="str">
        <f t="shared" si="853"/>
        <v xml:space="preserve"> </v>
      </c>
      <c r="FE147" s="30" t="str">
        <f t="shared" si="854"/>
        <v xml:space="preserve"> </v>
      </c>
      <c r="FF147" s="30" t="str">
        <f t="shared" si="855"/>
        <v xml:space="preserve"> </v>
      </c>
      <c r="FG147" s="639">
        <f t="shared" si="856"/>
        <v>0</v>
      </c>
      <c r="FI147" s="1178">
        <v>2024</v>
      </c>
      <c r="FJ147" s="43" t="str">
        <f t="shared" si="900"/>
        <v/>
      </c>
      <c r="FK147" s="43" t="str">
        <f t="shared" si="901"/>
        <v/>
      </c>
      <c r="FL147" s="43" t="str">
        <f t="shared" si="902"/>
        <v/>
      </c>
      <c r="FM147" s="43" t="str">
        <f t="shared" si="903"/>
        <v/>
      </c>
      <c r="FN147" s="43" t="str">
        <f t="shared" si="904"/>
        <v/>
      </c>
      <c r="FO147" s="43" t="str">
        <f t="shared" si="905"/>
        <v/>
      </c>
      <c r="FP147" s="43" t="str">
        <f t="shared" si="906"/>
        <v/>
      </c>
      <c r="FQ147" s="43" t="str">
        <f t="shared" si="907"/>
        <v/>
      </c>
      <c r="FR147" s="43" t="str">
        <f t="shared" si="908"/>
        <v/>
      </c>
      <c r="FS147" s="43" t="str">
        <f t="shared" si="909"/>
        <v/>
      </c>
      <c r="FT147" s="43" t="str">
        <f t="shared" si="910"/>
        <v/>
      </c>
      <c r="FU147" s="43" t="str">
        <f t="shared" si="911"/>
        <v/>
      </c>
      <c r="FV147" s="43" t="str">
        <f t="shared" si="912"/>
        <v/>
      </c>
      <c r="FW147" s="43" t="str">
        <f t="shared" si="913"/>
        <v/>
      </c>
      <c r="FX147" s="43" t="str">
        <f t="shared" si="914"/>
        <v/>
      </c>
      <c r="FY147" s="43" t="str">
        <f t="shared" si="915"/>
        <v/>
      </c>
      <c r="FZ147" s="43" t="str">
        <f t="shared" si="916"/>
        <v/>
      </c>
      <c r="GA147" s="43" t="str">
        <f t="shared" si="917"/>
        <v/>
      </c>
      <c r="GB147" s="43" t="str">
        <f t="shared" si="918"/>
        <v/>
      </c>
      <c r="GC147" s="43" t="str">
        <f t="shared" si="919"/>
        <v/>
      </c>
      <c r="GD147" s="43" t="str">
        <f t="shared" si="920"/>
        <v/>
      </c>
      <c r="GE147" s="43" t="str">
        <f t="shared" si="921"/>
        <v/>
      </c>
      <c r="GF147" s="43" t="str">
        <f t="shared" si="922"/>
        <v/>
      </c>
      <c r="GG147" s="43" t="str">
        <f t="shared" si="923"/>
        <v/>
      </c>
      <c r="GH147" s="43" t="str">
        <f t="shared" si="924"/>
        <v/>
      </c>
      <c r="GI147" s="43" t="str">
        <f t="shared" si="925"/>
        <v/>
      </c>
      <c r="GJ147" s="43" t="str">
        <f t="shared" si="926"/>
        <v/>
      </c>
      <c r="GK147" s="43" t="str">
        <f t="shared" si="927"/>
        <v/>
      </c>
      <c r="GL147" s="43" t="str">
        <f t="shared" si="928"/>
        <v/>
      </c>
      <c r="GM147" s="43" t="str">
        <f t="shared" si="929"/>
        <v/>
      </c>
      <c r="GN147" s="1228">
        <f t="shared" si="930"/>
        <v>0</v>
      </c>
      <c r="GO147" s="1229">
        <f t="shared" si="931"/>
        <v>0</v>
      </c>
      <c r="GP147" s="1178">
        <v>2024</v>
      </c>
      <c r="GQ147" s="4" t="str">
        <f t="shared" si="964"/>
        <v xml:space="preserve"> </v>
      </c>
      <c r="GR147" s="4" t="str">
        <f t="shared" si="965"/>
        <v xml:space="preserve"> </v>
      </c>
      <c r="GS147" s="4" t="str">
        <f t="shared" si="966"/>
        <v xml:space="preserve"> </v>
      </c>
      <c r="GT147" s="4" t="str">
        <f t="shared" si="967"/>
        <v xml:space="preserve"> </v>
      </c>
      <c r="GU147" s="4" t="str">
        <f t="shared" si="968"/>
        <v xml:space="preserve"> </v>
      </c>
      <c r="GV147" s="4" t="str">
        <f t="shared" si="969"/>
        <v xml:space="preserve"> </v>
      </c>
      <c r="GW147" s="4" t="str">
        <f t="shared" si="970"/>
        <v xml:space="preserve"> </v>
      </c>
      <c r="GX147" s="4" t="str">
        <f t="shared" si="971"/>
        <v xml:space="preserve"> </v>
      </c>
      <c r="GY147" s="4" t="str">
        <f t="shared" si="972"/>
        <v xml:space="preserve"> </v>
      </c>
      <c r="GZ147" s="4" t="str">
        <f t="shared" si="973"/>
        <v xml:space="preserve"> </v>
      </c>
      <c r="HA147" s="4" t="str">
        <f t="shared" si="974"/>
        <v xml:space="preserve"> </v>
      </c>
      <c r="HB147" s="4" t="str">
        <f t="shared" si="975"/>
        <v xml:space="preserve"> </v>
      </c>
      <c r="HC147" s="4" t="str">
        <f t="shared" si="976"/>
        <v xml:space="preserve"> </v>
      </c>
      <c r="HD147" s="4" t="str">
        <f t="shared" si="977"/>
        <v xml:space="preserve"> </v>
      </c>
      <c r="HE147" s="4" t="str">
        <f t="shared" si="978"/>
        <v xml:space="preserve"> </v>
      </c>
      <c r="HF147" s="4" t="str">
        <f t="shared" si="979"/>
        <v xml:space="preserve"> </v>
      </c>
      <c r="HG147" s="4" t="str">
        <f t="shared" si="980"/>
        <v xml:space="preserve"> </v>
      </c>
      <c r="HH147" s="4" t="str">
        <f t="shared" si="981"/>
        <v xml:space="preserve"> </v>
      </c>
      <c r="HI147" s="4" t="str">
        <f t="shared" si="982"/>
        <v xml:space="preserve"> </v>
      </c>
      <c r="HJ147" s="4" t="str">
        <f t="shared" si="983"/>
        <v xml:space="preserve"> </v>
      </c>
      <c r="HK147" s="4" t="str">
        <f t="shared" si="984"/>
        <v xml:space="preserve"> </v>
      </c>
      <c r="HL147" s="4" t="str">
        <f t="shared" si="985"/>
        <v xml:space="preserve"> </v>
      </c>
      <c r="HM147" s="4" t="str">
        <f t="shared" si="986"/>
        <v xml:space="preserve"> </v>
      </c>
      <c r="HN147" s="4" t="str">
        <f t="shared" si="987"/>
        <v xml:space="preserve"> </v>
      </c>
      <c r="HO147" s="4" t="str">
        <f t="shared" si="988"/>
        <v xml:space="preserve"> </v>
      </c>
      <c r="HP147" s="4" t="str">
        <f t="shared" si="989"/>
        <v xml:space="preserve"> </v>
      </c>
      <c r="HQ147" s="4" t="str">
        <f t="shared" si="990"/>
        <v xml:space="preserve"> </v>
      </c>
      <c r="HR147" s="4" t="str">
        <f t="shared" si="991"/>
        <v xml:space="preserve"> </v>
      </c>
      <c r="HS147" s="4" t="str">
        <f t="shared" si="992"/>
        <v xml:space="preserve"> </v>
      </c>
      <c r="HT147" s="4" t="str">
        <f t="shared" si="993"/>
        <v xml:space="preserve"> </v>
      </c>
      <c r="HU147" s="4">
        <f t="shared" si="994"/>
        <v>0</v>
      </c>
      <c r="HV147" s="656">
        <v>2012</v>
      </c>
      <c r="HW147" s="528" t="str">
        <f t="shared" si="995"/>
        <v xml:space="preserve"> </v>
      </c>
      <c r="HX147" s="528" t="str">
        <f t="shared" si="996"/>
        <v xml:space="preserve"> </v>
      </c>
      <c r="HY147" s="528" t="str">
        <f t="shared" si="997"/>
        <v xml:space="preserve"> </v>
      </c>
      <c r="HZ147" s="528" t="str">
        <f t="shared" si="998"/>
        <v xml:space="preserve"> </v>
      </c>
      <c r="IA147" s="528" t="str">
        <f t="shared" si="999"/>
        <v xml:space="preserve"> </v>
      </c>
      <c r="IB147" s="528" t="str">
        <f t="shared" si="1000"/>
        <v xml:space="preserve"> </v>
      </c>
      <c r="IC147" s="528" t="str">
        <f t="shared" si="1001"/>
        <v xml:space="preserve"> </v>
      </c>
      <c r="ID147" s="528" t="str">
        <f t="shared" si="1002"/>
        <v xml:space="preserve"> </v>
      </c>
      <c r="IE147" s="528" t="str">
        <f t="shared" si="1003"/>
        <v xml:space="preserve"> </v>
      </c>
      <c r="IF147" s="528" t="str">
        <f t="shared" si="1004"/>
        <v xml:space="preserve"> </v>
      </c>
      <c r="IG147" s="528" t="str">
        <f t="shared" si="1005"/>
        <v xml:space="preserve"> </v>
      </c>
      <c r="IH147" s="528" t="str">
        <f t="shared" si="1006"/>
        <v xml:space="preserve"> </v>
      </c>
      <c r="II147" s="528" t="str">
        <f t="shared" si="1007"/>
        <v xml:space="preserve"> </v>
      </c>
      <c r="IJ147" s="528" t="str">
        <f t="shared" si="1008"/>
        <v xml:space="preserve"> </v>
      </c>
      <c r="IK147" s="528" t="str">
        <f t="shared" si="1009"/>
        <v xml:space="preserve"> </v>
      </c>
      <c r="IL147" s="528" t="str">
        <f t="shared" si="1010"/>
        <v xml:space="preserve"> </v>
      </c>
      <c r="IM147" s="528" t="str">
        <f t="shared" si="1011"/>
        <v xml:space="preserve"> </v>
      </c>
      <c r="IN147" s="528" t="str">
        <f t="shared" si="1012"/>
        <v xml:space="preserve"> </v>
      </c>
      <c r="IO147" s="528" t="str">
        <f t="shared" si="1013"/>
        <v xml:space="preserve"> </v>
      </c>
      <c r="IP147" s="528" t="str">
        <f t="shared" si="1014"/>
        <v xml:space="preserve"> </v>
      </c>
      <c r="IQ147" s="528" t="str">
        <f t="shared" si="1015"/>
        <v xml:space="preserve"> </v>
      </c>
      <c r="IR147" s="528" t="str">
        <f t="shared" si="1016"/>
        <v xml:space="preserve"> </v>
      </c>
      <c r="IS147" s="528" t="str">
        <f t="shared" si="1017"/>
        <v xml:space="preserve"> </v>
      </c>
      <c r="IT147" s="528" t="str">
        <f t="shared" si="1018"/>
        <v xml:space="preserve"> </v>
      </c>
      <c r="IU147" s="528" t="str">
        <f t="shared" si="1019"/>
        <v xml:space="preserve"> </v>
      </c>
      <c r="IV147" s="528" t="str">
        <f t="shared" si="1020"/>
        <v xml:space="preserve"> </v>
      </c>
      <c r="IW147" s="528" t="str">
        <f t="shared" si="1021"/>
        <v xml:space="preserve"> </v>
      </c>
      <c r="IX147" s="528" t="str">
        <f t="shared" si="1022"/>
        <v xml:space="preserve"> </v>
      </c>
      <c r="IY147" s="528" t="str">
        <f t="shared" si="1023"/>
        <v xml:space="preserve"> </v>
      </c>
      <c r="IZ147" s="528" t="str">
        <f t="shared" si="1024"/>
        <v xml:space="preserve"> </v>
      </c>
      <c r="JA147" s="1328">
        <f t="shared" si="1025"/>
        <v>0</v>
      </c>
      <c r="JB147" s="8">
        <f t="shared" si="1026"/>
        <v>0</v>
      </c>
    </row>
    <row r="148" spans="1:266">
      <c r="A148" s="1037">
        <v>2025</v>
      </c>
      <c r="B148" s="1251"/>
      <c r="C148" s="1251"/>
      <c r="D148" s="1251"/>
      <c r="E148" s="1251"/>
      <c r="F148" s="1251"/>
      <c r="G148" s="1252"/>
      <c r="H148" s="1251"/>
      <c r="I148" s="1251"/>
      <c r="J148" s="1251"/>
      <c r="K148" s="1251"/>
      <c r="L148" s="1252"/>
      <c r="M148" s="1251"/>
      <c r="N148" s="1251"/>
      <c r="O148" s="1251"/>
      <c r="P148" s="1251"/>
      <c r="Q148" s="1252"/>
      <c r="R148" s="1251"/>
      <c r="S148" s="1251"/>
      <c r="T148" s="1251"/>
      <c r="U148" s="1251"/>
      <c r="V148" s="1252"/>
      <c r="W148" s="1251"/>
      <c r="X148" s="1251"/>
      <c r="Y148" s="1251"/>
      <c r="Z148" s="1251"/>
      <c r="AA148" s="1252"/>
      <c r="AB148" s="1251"/>
      <c r="AC148" s="1251"/>
      <c r="AD148" s="1251"/>
      <c r="AE148" s="1251"/>
      <c r="AF148" s="1251"/>
      <c r="AG148" s="1252"/>
      <c r="AH148" s="1197"/>
      <c r="AI148" s="1198"/>
      <c r="AJ148" s="1038">
        <v>2025</v>
      </c>
      <c r="AK148" s="1263" t="str">
        <f t="shared" si="932"/>
        <v/>
      </c>
      <c r="AL148" s="1263" t="str">
        <f t="shared" si="933"/>
        <v/>
      </c>
      <c r="AM148" s="1263" t="str">
        <f t="shared" si="934"/>
        <v/>
      </c>
      <c r="AN148" s="1263" t="str">
        <f t="shared" si="935"/>
        <v/>
      </c>
      <c r="AO148" s="1263" t="str">
        <f t="shared" si="936"/>
        <v/>
      </c>
      <c r="AP148" s="1263" t="str">
        <f t="shared" si="937"/>
        <v/>
      </c>
      <c r="AQ148" s="1263" t="str">
        <f t="shared" si="938"/>
        <v/>
      </c>
      <c r="AR148" s="1263" t="str">
        <f t="shared" si="939"/>
        <v/>
      </c>
      <c r="AS148" s="1263" t="str">
        <f t="shared" si="940"/>
        <v/>
      </c>
      <c r="AT148" s="1263" t="str">
        <f t="shared" si="941"/>
        <v/>
      </c>
      <c r="AU148" s="1263" t="str">
        <f t="shared" si="942"/>
        <v/>
      </c>
      <c r="AV148" s="1263" t="str">
        <f t="shared" si="943"/>
        <v/>
      </c>
      <c r="AW148" s="1263" t="str">
        <f t="shared" si="944"/>
        <v/>
      </c>
      <c r="AX148" s="1263" t="str">
        <f t="shared" si="945"/>
        <v/>
      </c>
      <c r="AY148" s="1263" t="str">
        <f t="shared" si="946"/>
        <v/>
      </c>
      <c r="AZ148" s="1263" t="str">
        <f t="shared" si="947"/>
        <v/>
      </c>
      <c r="BA148" s="1263" t="str">
        <f t="shared" si="948"/>
        <v/>
      </c>
      <c r="BB148" s="1263" t="str">
        <f t="shared" si="949"/>
        <v/>
      </c>
      <c r="BC148" s="1263" t="str">
        <f t="shared" si="950"/>
        <v/>
      </c>
      <c r="BD148" s="1263" t="str">
        <f t="shared" si="951"/>
        <v/>
      </c>
      <c r="BE148" s="1263" t="str">
        <f t="shared" si="952"/>
        <v/>
      </c>
      <c r="BF148" s="1263" t="str">
        <f t="shared" si="953"/>
        <v/>
      </c>
      <c r="BG148" s="1263" t="str">
        <f t="shared" si="954"/>
        <v/>
      </c>
      <c r="BH148" s="1263" t="str">
        <f t="shared" si="955"/>
        <v/>
      </c>
      <c r="BI148" s="1263" t="str">
        <f t="shared" si="956"/>
        <v/>
      </c>
      <c r="BJ148" s="1263" t="str">
        <f t="shared" si="957"/>
        <v/>
      </c>
      <c r="BK148" s="1263" t="str">
        <f t="shared" si="958"/>
        <v/>
      </c>
      <c r="BL148" s="1263" t="str">
        <f t="shared" si="959"/>
        <v/>
      </c>
      <c r="BM148" s="1263" t="str">
        <f t="shared" si="960"/>
        <v/>
      </c>
      <c r="BN148" s="1263" t="str">
        <f t="shared" si="961"/>
        <v/>
      </c>
      <c r="BO148" s="1264">
        <f t="shared" si="962"/>
        <v>0</v>
      </c>
      <c r="BP148" s="773">
        <v>2025</v>
      </c>
      <c r="BQ148" s="15" t="str">
        <f t="shared" si="796"/>
        <v/>
      </c>
      <c r="BR148" s="15" t="str">
        <f t="shared" si="797"/>
        <v/>
      </c>
      <c r="BS148" s="15" t="str">
        <f t="shared" si="798"/>
        <v/>
      </c>
      <c r="BT148" s="15" t="str">
        <f t="shared" si="799"/>
        <v/>
      </c>
      <c r="BU148" s="15" t="str">
        <f t="shared" si="800"/>
        <v/>
      </c>
      <c r="BV148" s="15" t="str">
        <f t="shared" si="801"/>
        <v/>
      </c>
      <c r="BW148" s="15" t="str">
        <f t="shared" si="802"/>
        <v/>
      </c>
      <c r="BX148" s="15" t="str">
        <f t="shared" si="803"/>
        <v/>
      </c>
      <c r="BY148" s="15" t="str">
        <f t="shared" si="804"/>
        <v/>
      </c>
      <c r="BZ148" s="15" t="str">
        <f t="shared" si="805"/>
        <v/>
      </c>
      <c r="CA148" s="15" t="str">
        <f t="shared" si="806"/>
        <v/>
      </c>
      <c r="CB148" s="15" t="str">
        <f t="shared" si="807"/>
        <v/>
      </c>
      <c r="CC148" s="15" t="str">
        <f t="shared" si="808"/>
        <v/>
      </c>
      <c r="CD148" s="15" t="str">
        <f t="shared" si="809"/>
        <v/>
      </c>
      <c r="CE148" s="15" t="str">
        <f t="shared" si="810"/>
        <v/>
      </c>
      <c r="CF148" s="15" t="str">
        <f t="shared" si="811"/>
        <v/>
      </c>
      <c r="CG148" s="15" t="str">
        <f t="shared" si="812"/>
        <v/>
      </c>
      <c r="CH148" s="15" t="str">
        <f t="shared" si="813"/>
        <v/>
      </c>
      <c r="CI148" s="15" t="str">
        <f t="shared" si="814"/>
        <v/>
      </c>
      <c r="CJ148" s="15" t="str">
        <f t="shared" si="815"/>
        <v/>
      </c>
      <c r="CK148" s="15" t="str">
        <f t="shared" si="816"/>
        <v/>
      </c>
      <c r="CL148" s="15" t="str">
        <f t="shared" si="817"/>
        <v/>
      </c>
      <c r="CM148" s="15" t="str">
        <f t="shared" si="818"/>
        <v/>
      </c>
      <c r="CN148" s="15" t="str">
        <f t="shared" si="819"/>
        <v/>
      </c>
      <c r="CO148" s="15" t="str">
        <f t="shared" si="820"/>
        <v/>
      </c>
      <c r="CP148" s="15" t="str">
        <f t="shared" si="821"/>
        <v/>
      </c>
      <c r="CQ148" s="15" t="str">
        <f t="shared" si="822"/>
        <v/>
      </c>
      <c r="CR148" s="15" t="str">
        <f t="shared" si="823"/>
        <v/>
      </c>
      <c r="CS148" s="15" t="str">
        <f t="shared" si="824"/>
        <v/>
      </c>
      <c r="CT148" s="15" t="str">
        <f t="shared" si="825"/>
        <v/>
      </c>
      <c r="CU148" s="773">
        <v>2025</v>
      </c>
      <c r="CV148" s="14" t="str">
        <f t="shared" si="857"/>
        <v xml:space="preserve"> </v>
      </c>
      <c r="CW148" s="14" t="str">
        <f t="shared" si="858"/>
        <v xml:space="preserve"> </v>
      </c>
      <c r="CX148" s="14" t="str">
        <f t="shared" si="859"/>
        <v xml:space="preserve"> </v>
      </c>
      <c r="CY148" s="14" t="str">
        <f t="shared" si="860"/>
        <v xml:space="preserve"> </v>
      </c>
      <c r="CZ148" s="14" t="str">
        <f t="shared" si="861"/>
        <v xml:space="preserve"> </v>
      </c>
      <c r="DA148" s="14" t="str">
        <f t="shared" si="862"/>
        <v xml:space="preserve"> </v>
      </c>
      <c r="DB148" s="14" t="str">
        <f t="shared" si="863"/>
        <v xml:space="preserve"> </v>
      </c>
      <c r="DC148" s="14" t="str">
        <f t="shared" si="864"/>
        <v xml:space="preserve"> </v>
      </c>
      <c r="DD148" s="14" t="str">
        <f t="shared" si="865"/>
        <v xml:space="preserve"> </v>
      </c>
      <c r="DE148" s="14" t="str">
        <f t="shared" si="866"/>
        <v xml:space="preserve"> </v>
      </c>
      <c r="DF148" s="14" t="str">
        <f t="shared" si="867"/>
        <v xml:space="preserve"> </v>
      </c>
      <c r="DG148" s="14" t="str">
        <f t="shared" si="868"/>
        <v xml:space="preserve"> </v>
      </c>
      <c r="DH148" s="14" t="str">
        <f t="shared" si="869"/>
        <v xml:space="preserve"> </v>
      </c>
      <c r="DI148" s="14" t="str">
        <f t="shared" si="870"/>
        <v xml:space="preserve"> </v>
      </c>
      <c r="DJ148" s="14" t="str">
        <f t="shared" si="871"/>
        <v xml:space="preserve"> </v>
      </c>
      <c r="DK148" s="14" t="str">
        <f t="shared" si="872"/>
        <v xml:space="preserve"> </v>
      </c>
      <c r="DL148" s="14" t="str">
        <f t="shared" si="873"/>
        <v xml:space="preserve"> </v>
      </c>
      <c r="DM148" s="14" t="str">
        <f t="shared" si="874"/>
        <v xml:space="preserve"> </v>
      </c>
      <c r="DN148" s="14" t="str">
        <f t="shared" si="875"/>
        <v xml:space="preserve"> </v>
      </c>
      <c r="DO148" s="14" t="str">
        <f t="shared" si="876"/>
        <v xml:space="preserve"> </v>
      </c>
      <c r="DP148" s="14" t="str">
        <f t="shared" si="877"/>
        <v xml:space="preserve"> </v>
      </c>
      <c r="DQ148" s="14" t="str">
        <f t="shared" si="878"/>
        <v xml:space="preserve"> </v>
      </c>
      <c r="DR148" s="14" t="str">
        <f t="shared" si="879"/>
        <v xml:space="preserve"> </v>
      </c>
      <c r="DS148" s="14" t="str">
        <f t="shared" si="880"/>
        <v xml:space="preserve"> </v>
      </c>
      <c r="DT148" s="14" t="str">
        <f t="shared" si="881"/>
        <v xml:space="preserve"> </v>
      </c>
      <c r="DU148" s="14" t="str">
        <f t="shared" si="882"/>
        <v xml:space="preserve"> </v>
      </c>
      <c r="DV148" s="14" t="str">
        <f t="shared" si="883"/>
        <v xml:space="preserve"> </v>
      </c>
      <c r="DW148" s="14" t="str">
        <f t="shared" si="884"/>
        <v xml:space="preserve"> </v>
      </c>
      <c r="DX148" s="14" t="str">
        <f t="shared" si="885"/>
        <v xml:space="preserve"> </v>
      </c>
      <c r="DY148" s="14" t="str">
        <f t="shared" si="886"/>
        <v xml:space="preserve"> </v>
      </c>
      <c r="DZ148" s="14">
        <f t="shared" si="887"/>
        <v>0</v>
      </c>
      <c r="EA148" s="756"/>
      <c r="EB148" s="773">
        <v>2025</v>
      </c>
      <c r="EC148" s="30" t="str">
        <f t="shared" si="826"/>
        <v xml:space="preserve"> </v>
      </c>
      <c r="ED148" s="30" t="str">
        <f t="shared" si="827"/>
        <v xml:space="preserve"> </v>
      </c>
      <c r="EE148" s="30" t="str">
        <f t="shared" si="828"/>
        <v xml:space="preserve"> </v>
      </c>
      <c r="EF148" s="30" t="str">
        <f t="shared" si="829"/>
        <v xml:space="preserve"> </v>
      </c>
      <c r="EG148" s="30" t="str">
        <f t="shared" si="830"/>
        <v xml:space="preserve"> </v>
      </c>
      <c r="EH148" s="30" t="str">
        <f t="shared" si="831"/>
        <v xml:space="preserve"> </v>
      </c>
      <c r="EI148" s="30" t="str">
        <f t="shared" si="832"/>
        <v xml:space="preserve"> </v>
      </c>
      <c r="EJ148" s="30" t="str">
        <f t="shared" si="833"/>
        <v xml:space="preserve"> </v>
      </c>
      <c r="EK148" s="30" t="str">
        <f t="shared" si="834"/>
        <v xml:space="preserve"> </v>
      </c>
      <c r="EL148" s="30" t="str">
        <f t="shared" si="835"/>
        <v xml:space="preserve"> </v>
      </c>
      <c r="EM148" s="30" t="str">
        <f t="shared" si="836"/>
        <v xml:space="preserve"> </v>
      </c>
      <c r="EN148" s="30" t="str">
        <f t="shared" si="837"/>
        <v xml:space="preserve"> </v>
      </c>
      <c r="EO148" s="30" t="str">
        <f t="shared" si="838"/>
        <v xml:space="preserve"> </v>
      </c>
      <c r="EP148" s="30" t="str">
        <f t="shared" si="839"/>
        <v xml:space="preserve"> </v>
      </c>
      <c r="EQ148" s="30" t="str">
        <f t="shared" si="840"/>
        <v xml:space="preserve"> </v>
      </c>
      <c r="ER148" s="30" t="str">
        <f t="shared" si="841"/>
        <v xml:space="preserve"> </v>
      </c>
      <c r="ES148" s="30" t="str">
        <f t="shared" si="842"/>
        <v xml:space="preserve"> </v>
      </c>
      <c r="ET148" s="30" t="str">
        <f t="shared" si="843"/>
        <v xml:space="preserve"> </v>
      </c>
      <c r="EU148" s="30" t="str">
        <f t="shared" si="844"/>
        <v xml:space="preserve"> </v>
      </c>
      <c r="EV148" s="30" t="str">
        <f t="shared" si="845"/>
        <v xml:space="preserve"> </v>
      </c>
      <c r="EW148" s="30" t="str">
        <f t="shared" si="846"/>
        <v xml:space="preserve"> </v>
      </c>
      <c r="EX148" s="30" t="str">
        <f t="shared" si="847"/>
        <v xml:space="preserve"> </v>
      </c>
      <c r="EY148" s="30" t="str">
        <f t="shared" si="848"/>
        <v xml:space="preserve"> </v>
      </c>
      <c r="EZ148" s="30" t="str">
        <f t="shared" si="849"/>
        <v xml:space="preserve"> </v>
      </c>
      <c r="FA148" s="30" t="str">
        <f t="shared" si="850"/>
        <v xml:space="preserve"> </v>
      </c>
      <c r="FB148" s="30" t="str">
        <f t="shared" si="851"/>
        <v xml:space="preserve"> </v>
      </c>
      <c r="FC148" s="30" t="str">
        <f t="shared" si="852"/>
        <v xml:space="preserve"> </v>
      </c>
      <c r="FD148" s="30" t="str">
        <f t="shared" si="853"/>
        <v xml:space="preserve"> </v>
      </c>
      <c r="FE148" s="30" t="str">
        <f t="shared" si="854"/>
        <v xml:space="preserve"> </v>
      </c>
      <c r="FF148" s="30" t="str">
        <f t="shared" si="855"/>
        <v xml:space="preserve"> </v>
      </c>
      <c r="FG148" s="639">
        <f t="shared" si="856"/>
        <v>0</v>
      </c>
      <c r="FI148" s="773">
        <v>2025</v>
      </c>
      <c r="FJ148" s="43" t="str">
        <f t="shared" si="900"/>
        <v/>
      </c>
      <c r="FK148" s="43" t="str">
        <f t="shared" si="901"/>
        <v/>
      </c>
      <c r="FL148" s="43" t="str">
        <f t="shared" si="902"/>
        <v/>
      </c>
      <c r="FM148" s="43" t="str">
        <f t="shared" si="903"/>
        <v/>
      </c>
      <c r="FN148" s="43" t="str">
        <f t="shared" si="904"/>
        <v/>
      </c>
      <c r="FO148" s="43" t="str">
        <f t="shared" si="905"/>
        <v/>
      </c>
      <c r="FP148" s="43" t="str">
        <f t="shared" si="906"/>
        <v/>
      </c>
      <c r="FQ148" s="43" t="str">
        <f t="shared" si="907"/>
        <v/>
      </c>
      <c r="FR148" s="43" t="str">
        <f t="shared" si="908"/>
        <v/>
      </c>
      <c r="FS148" s="43" t="str">
        <f t="shared" si="909"/>
        <v/>
      </c>
      <c r="FT148" s="43" t="str">
        <f t="shared" si="910"/>
        <v/>
      </c>
      <c r="FU148" s="43" t="str">
        <f t="shared" si="911"/>
        <v/>
      </c>
      <c r="FV148" s="43" t="str">
        <f t="shared" si="912"/>
        <v/>
      </c>
      <c r="FW148" s="43" t="str">
        <f t="shared" si="913"/>
        <v/>
      </c>
      <c r="FX148" s="43" t="str">
        <f t="shared" si="914"/>
        <v/>
      </c>
      <c r="FY148" s="43" t="str">
        <f t="shared" si="915"/>
        <v/>
      </c>
      <c r="FZ148" s="43" t="str">
        <f t="shared" si="916"/>
        <v/>
      </c>
      <c r="GA148" s="43" t="str">
        <f t="shared" si="917"/>
        <v/>
      </c>
      <c r="GB148" s="43" t="str">
        <f t="shared" si="918"/>
        <v/>
      </c>
      <c r="GC148" s="43" t="str">
        <f t="shared" si="919"/>
        <v/>
      </c>
      <c r="GD148" s="43" t="str">
        <f t="shared" si="920"/>
        <v/>
      </c>
      <c r="GE148" s="43" t="str">
        <f t="shared" si="921"/>
        <v/>
      </c>
      <c r="GF148" s="43" t="str">
        <f t="shared" si="922"/>
        <v/>
      </c>
      <c r="GG148" s="43" t="str">
        <f t="shared" si="923"/>
        <v/>
      </c>
      <c r="GH148" s="43" t="str">
        <f t="shared" si="924"/>
        <v/>
      </c>
      <c r="GI148" s="43" t="str">
        <f t="shared" si="925"/>
        <v/>
      </c>
      <c r="GJ148" s="43" t="str">
        <f t="shared" si="926"/>
        <v/>
      </c>
      <c r="GK148" s="43" t="str">
        <f t="shared" si="927"/>
        <v/>
      </c>
      <c r="GL148" s="43" t="str">
        <f t="shared" si="928"/>
        <v/>
      </c>
      <c r="GM148" s="43" t="str">
        <f t="shared" si="929"/>
        <v/>
      </c>
      <c r="GN148" s="1228">
        <f t="shared" si="930"/>
        <v>0</v>
      </c>
      <c r="GO148" s="1229">
        <f t="shared" si="931"/>
        <v>0</v>
      </c>
      <c r="GP148" s="773">
        <v>2025</v>
      </c>
      <c r="GQ148" s="4" t="str">
        <f t="shared" si="964"/>
        <v xml:space="preserve"> </v>
      </c>
      <c r="GR148" s="4" t="str">
        <f t="shared" si="965"/>
        <v xml:space="preserve"> </v>
      </c>
      <c r="GS148" s="4" t="str">
        <f t="shared" si="966"/>
        <v xml:space="preserve"> </v>
      </c>
      <c r="GT148" s="4" t="str">
        <f t="shared" si="967"/>
        <v xml:space="preserve"> </v>
      </c>
      <c r="GU148" s="4" t="str">
        <f t="shared" si="968"/>
        <v xml:space="preserve"> </v>
      </c>
      <c r="GV148" s="4" t="str">
        <f t="shared" si="969"/>
        <v xml:space="preserve"> </v>
      </c>
      <c r="GW148" s="4" t="str">
        <f t="shared" si="970"/>
        <v xml:space="preserve"> </v>
      </c>
      <c r="GX148" s="4" t="str">
        <f t="shared" si="971"/>
        <v xml:space="preserve"> </v>
      </c>
      <c r="GY148" s="4" t="str">
        <f t="shared" si="972"/>
        <v xml:space="preserve"> </v>
      </c>
      <c r="GZ148" s="4" t="str">
        <f t="shared" si="973"/>
        <v xml:space="preserve"> </v>
      </c>
      <c r="HA148" s="4" t="str">
        <f t="shared" si="974"/>
        <v xml:space="preserve"> </v>
      </c>
      <c r="HB148" s="4" t="str">
        <f t="shared" si="975"/>
        <v xml:space="preserve"> </v>
      </c>
      <c r="HC148" s="4" t="str">
        <f t="shared" si="976"/>
        <v xml:space="preserve"> </v>
      </c>
      <c r="HD148" s="4" t="str">
        <f t="shared" si="977"/>
        <v xml:space="preserve"> </v>
      </c>
      <c r="HE148" s="4" t="str">
        <f t="shared" si="978"/>
        <v xml:space="preserve"> </v>
      </c>
      <c r="HF148" s="4" t="str">
        <f t="shared" si="979"/>
        <v xml:space="preserve"> </v>
      </c>
      <c r="HG148" s="4" t="str">
        <f t="shared" si="980"/>
        <v xml:space="preserve"> </v>
      </c>
      <c r="HH148" s="4" t="str">
        <f t="shared" si="981"/>
        <v xml:space="preserve"> </v>
      </c>
      <c r="HI148" s="4" t="str">
        <f t="shared" si="982"/>
        <v xml:space="preserve"> </v>
      </c>
      <c r="HJ148" s="4" t="str">
        <f t="shared" si="983"/>
        <v xml:space="preserve"> </v>
      </c>
      <c r="HK148" s="4" t="str">
        <f t="shared" si="984"/>
        <v xml:space="preserve"> </v>
      </c>
      <c r="HL148" s="4" t="str">
        <f t="shared" si="985"/>
        <v xml:space="preserve"> </v>
      </c>
      <c r="HM148" s="4" t="str">
        <f t="shared" si="986"/>
        <v xml:space="preserve"> </v>
      </c>
      <c r="HN148" s="4" t="str">
        <f t="shared" si="987"/>
        <v xml:space="preserve"> </v>
      </c>
      <c r="HO148" s="4" t="str">
        <f t="shared" si="988"/>
        <v xml:space="preserve"> </v>
      </c>
      <c r="HP148" s="4" t="str">
        <f t="shared" si="989"/>
        <v xml:space="preserve"> </v>
      </c>
      <c r="HQ148" s="4" t="str">
        <f t="shared" si="990"/>
        <v xml:space="preserve"> </v>
      </c>
      <c r="HR148" s="4" t="str">
        <f t="shared" si="991"/>
        <v xml:space="preserve"> </v>
      </c>
      <c r="HS148" s="4" t="str">
        <f t="shared" si="992"/>
        <v xml:space="preserve"> </v>
      </c>
      <c r="HT148" s="4" t="str">
        <f t="shared" si="993"/>
        <v xml:space="preserve"> </v>
      </c>
      <c r="HU148" s="4">
        <f t="shared" si="994"/>
        <v>0</v>
      </c>
      <c r="HV148" s="656">
        <v>2012</v>
      </c>
      <c r="HW148" s="528" t="str">
        <f t="shared" si="995"/>
        <v xml:space="preserve"> </v>
      </c>
      <c r="HX148" s="528" t="str">
        <f t="shared" si="996"/>
        <v xml:space="preserve"> </v>
      </c>
      <c r="HY148" s="528" t="str">
        <f t="shared" si="997"/>
        <v xml:space="preserve"> </v>
      </c>
      <c r="HZ148" s="528" t="str">
        <f t="shared" si="998"/>
        <v xml:space="preserve"> </v>
      </c>
      <c r="IA148" s="528" t="str">
        <f t="shared" si="999"/>
        <v xml:space="preserve"> </v>
      </c>
      <c r="IB148" s="528" t="str">
        <f t="shared" si="1000"/>
        <v xml:space="preserve"> </v>
      </c>
      <c r="IC148" s="528" t="str">
        <f t="shared" si="1001"/>
        <v xml:space="preserve"> </v>
      </c>
      <c r="ID148" s="528" t="str">
        <f t="shared" si="1002"/>
        <v xml:space="preserve"> </v>
      </c>
      <c r="IE148" s="528" t="str">
        <f t="shared" si="1003"/>
        <v xml:space="preserve"> </v>
      </c>
      <c r="IF148" s="528" t="str">
        <f t="shared" si="1004"/>
        <v xml:space="preserve"> </v>
      </c>
      <c r="IG148" s="528" t="str">
        <f t="shared" si="1005"/>
        <v xml:space="preserve"> </v>
      </c>
      <c r="IH148" s="528" t="str">
        <f t="shared" si="1006"/>
        <v xml:space="preserve"> </v>
      </c>
      <c r="II148" s="528" t="str">
        <f t="shared" si="1007"/>
        <v xml:space="preserve"> </v>
      </c>
      <c r="IJ148" s="528" t="str">
        <f t="shared" si="1008"/>
        <v xml:space="preserve"> </v>
      </c>
      <c r="IK148" s="528" t="str">
        <f t="shared" si="1009"/>
        <v xml:space="preserve"> </v>
      </c>
      <c r="IL148" s="528" t="str">
        <f t="shared" si="1010"/>
        <v xml:space="preserve"> </v>
      </c>
      <c r="IM148" s="528" t="str">
        <f t="shared" si="1011"/>
        <v xml:space="preserve"> </v>
      </c>
      <c r="IN148" s="528" t="str">
        <f t="shared" si="1012"/>
        <v xml:space="preserve"> </v>
      </c>
      <c r="IO148" s="528" t="str">
        <f t="shared" si="1013"/>
        <v xml:space="preserve"> </v>
      </c>
      <c r="IP148" s="528" t="str">
        <f t="shared" si="1014"/>
        <v xml:space="preserve"> </v>
      </c>
      <c r="IQ148" s="528" t="str">
        <f t="shared" si="1015"/>
        <v xml:space="preserve"> </v>
      </c>
      <c r="IR148" s="528" t="str">
        <f t="shared" si="1016"/>
        <v xml:space="preserve"> </v>
      </c>
      <c r="IS148" s="528" t="str">
        <f t="shared" si="1017"/>
        <v xml:space="preserve"> </v>
      </c>
      <c r="IT148" s="528" t="str">
        <f t="shared" si="1018"/>
        <v xml:space="preserve"> </v>
      </c>
      <c r="IU148" s="528" t="str">
        <f t="shared" si="1019"/>
        <v xml:space="preserve"> </v>
      </c>
      <c r="IV148" s="528" t="str">
        <f t="shared" si="1020"/>
        <v xml:space="preserve"> </v>
      </c>
      <c r="IW148" s="528" t="str">
        <f t="shared" si="1021"/>
        <v xml:space="preserve"> </v>
      </c>
      <c r="IX148" s="528" t="str">
        <f t="shared" si="1022"/>
        <v xml:space="preserve"> </v>
      </c>
      <c r="IY148" s="528" t="str">
        <f t="shared" si="1023"/>
        <v xml:space="preserve"> </v>
      </c>
      <c r="IZ148" s="528" t="str">
        <f t="shared" si="1024"/>
        <v xml:space="preserve"> </v>
      </c>
      <c r="JA148" s="1328">
        <f t="shared" si="1025"/>
        <v>0</v>
      </c>
      <c r="JB148" s="8">
        <f t="shared" si="1026"/>
        <v>0</v>
      </c>
      <c r="JC148" s="538"/>
      <c r="JD148" s="538"/>
      <c r="JE148" s="538"/>
      <c r="JF148" s="538"/>
    </row>
    <row r="149" spans="1:266">
      <c r="A149" s="773">
        <v>2026</v>
      </c>
      <c r="B149" s="538"/>
      <c r="C149" s="538"/>
      <c r="D149" s="538"/>
      <c r="E149" s="538"/>
      <c r="F149" s="538"/>
      <c r="G149" s="1248"/>
      <c r="H149" s="538"/>
      <c r="I149" s="538"/>
      <c r="J149" s="538"/>
      <c r="K149" s="538"/>
      <c r="L149" s="1248"/>
      <c r="M149" s="538"/>
      <c r="N149" s="538"/>
      <c r="O149" s="538"/>
      <c r="P149" s="538"/>
      <c r="Q149" s="1248"/>
      <c r="R149" s="538"/>
      <c r="S149" s="538"/>
      <c r="T149" s="538"/>
      <c r="U149" s="538"/>
      <c r="V149" s="1248"/>
      <c r="W149" s="538"/>
      <c r="X149" s="538"/>
      <c r="Y149" s="538"/>
      <c r="Z149" s="538"/>
      <c r="AA149" s="1248"/>
      <c r="AB149" s="538"/>
      <c r="AC149" s="538"/>
      <c r="AD149" s="538"/>
      <c r="AE149" s="538"/>
      <c r="AF149" s="538"/>
      <c r="AG149" s="1248"/>
      <c r="AH149" s="442"/>
      <c r="AI149" s="1152"/>
      <c r="AJ149" s="773">
        <v>2026</v>
      </c>
      <c r="AK149" s="1263" t="str">
        <f t="shared" si="932"/>
        <v/>
      </c>
      <c r="AL149" s="1263" t="str">
        <f t="shared" si="933"/>
        <v/>
      </c>
      <c r="AM149" s="1263" t="str">
        <f t="shared" si="934"/>
        <v/>
      </c>
      <c r="AN149" s="1263" t="str">
        <f t="shared" si="935"/>
        <v/>
      </c>
      <c r="AO149" s="1263" t="str">
        <f t="shared" si="936"/>
        <v/>
      </c>
      <c r="AP149" s="1263" t="str">
        <f t="shared" si="937"/>
        <v/>
      </c>
      <c r="AQ149" s="1263" t="str">
        <f t="shared" si="938"/>
        <v/>
      </c>
      <c r="AR149" s="1263" t="str">
        <f t="shared" si="939"/>
        <v/>
      </c>
      <c r="AS149" s="1263" t="str">
        <f t="shared" si="940"/>
        <v/>
      </c>
      <c r="AT149" s="1263" t="str">
        <f t="shared" si="941"/>
        <v/>
      </c>
      <c r="AU149" s="1263" t="str">
        <f t="shared" si="942"/>
        <v/>
      </c>
      <c r="AV149" s="1263" t="str">
        <f t="shared" si="943"/>
        <v/>
      </c>
      <c r="AW149" s="1263" t="str">
        <f t="shared" si="944"/>
        <v/>
      </c>
      <c r="AX149" s="1263" t="str">
        <f t="shared" si="945"/>
        <v/>
      </c>
      <c r="AY149" s="1263" t="str">
        <f t="shared" si="946"/>
        <v/>
      </c>
      <c r="AZ149" s="1263" t="str">
        <f t="shared" si="947"/>
        <v/>
      </c>
      <c r="BA149" s="1263" t="str">
        <f t="shared" si="948"/>
        <v/>
      </c>
      <c r="BB149" s="1263" t="str">
        <f t="shared" si="949"/>
        <v/>
      </c>
      <c r="BC149" s="1263" t="str">
        <f t="shared" si="950"/>
        <v/>
      </c>
      <c r="BD149" s="1263" t="str">
        <f t="shared" si="951"/>
        <v/>
      </c>
      <c r="BE149" s="1263" t="str">
        <f t="shared" si="952"/>
        <v/>
      </c>
      <c r="BF149" s="1263" t="str">
        <f t="shared" si="953"/>
        <v/>
      </c>
      <c r="BG149" s="1263" t="str">
        <f t="shared" si="954"/>
        <v/>
      </c>
      <c r="BH149" s="1263" t="str">
        <f t="shared" si="955"/>
        <v/>
      </c>
      <c r="BI149" s="1263" t="str">
        <f t="shared" si="956"/>
        <v/>
      </c>
      <c r="BJ149" s="1263" t="str">
        <f t="shared" si="957"/>
        <v/>
      </c>
      <c r="BK149" s="1263" t="str">
        <f t="shared" si="958"/>
        <v/>
      </c>
      <c r="BL149" s="1263" t="str">
        <f t="shared" si="959"/>
        <v/>
      </c>
      <c r="BM149" s="1263" t="str">
        <f t="shared" si="960"/>
        <v/>
      </c>
      <c r="BN149" s="1263" t="str">
        <f t="shared" si="961"/>
        <v/>
      </c>
      <c r="BO149" s="1264">
        <f t="shared" si="962"/>
        <v>0</v>
      </c>
      <c r="BP149" s="773">
        <v>2026</v>
      </c>
      <c r="BQ149" s="15" t="str">
        <f t="shared" si="796"/>
        <v/>
      </c>
      <c r="BR149" s="15" t="str">
        <f t="shared" si="797"/>
        <v/>
      </c>
      <c r="BS149" s="15" t="str">
        <f t="shared" si="798"/>
        <v/>
      </c>
      <c r="BT149" s="15" t="str">
        <f t="shared" si="799"/>
        <v/>
      </c>
      <c r="BU149" s="15" t="str">
        <f t="shared" si="800"/>
        <v/>
      </c>
      <c r="BV149" s="15" t="str">
        <f t="shared" si="801"/>
        <v/>
      </c>
      <c r="BW149" s="15" t="str">
        <f t="shared" si="802"/>
        <v/>
      </c>
      <c r="BX149" s="15" t="str">
        <f t="shared" si="803"/>
        <v/>
      </c>
      <c r="BY149" s="15" t="str">
        <f t="shared" si="804"/>
        <v/>
      </c>
      <c r="BZ149" s="15" t="str">
        <f t="shared" si="805"/>
        <v/>
      </c>
      <c r="CA149" s="15" t="str">
        <f t="shared" si="806"/>
        <v/>
      </c>
      <c r="CB149" s="15" t="str">
        <f t="shared" si="807"/>
        <v/>
      </c>
      <c r="CC149" s="15" t="str">
        <f t="shared" si="808"/>
        <v/>
      </c>
      <c r="CD149" s="15" t="str">
        <f t="shared" si="809"/>
        <v/>
      </c>
      <c r="CE149" s="15" t="str">
        <f t="shared" si="810"/>
        <v/>
      </c>
      <c r="CF149" s="15" t="str">
        <f t="shared" si="811"/>
        <v/>
      </c>
      <c r="CG149" s="15" t="str">
        <f t="shared" si="812"/>
        <v/>
      </c>
      <c r="CH149" s="15" t="str">
        <f t="shared" si="813"/>
        <v/>
      </c>
      <c r="CI149" s="15" t="str">
        <f t="shared" si="814"/>
        <v/>
      </c>
      <c r="CJ149" s="15" t="str">
        <f t="shared" si="815"/>
        <v/>
      </c>
      <c r="CK149" s="15" t="str">
        <f t="shared" si="816"/>
        <v/>
      </c>
      <c r="CL149" s="15" t="str">
        <f t="shared" si="817"/>
        <v/>
      </c>
      <c r="CM149" s="15" t="str">
        <f t="shared" si="818"/>
        <v/>
      </c>
      <c r="CN149" s="15" t="str">
        <f t="shared" si="819"/>
        <v/>
      </c>
      <c r="CO149" s="15" t="str">
        <f t="shared" si="820"/>
        <v/>
      </c>
      <c r="CP149" s="15" t="str">
        <f t="shared" si="821"/>
        <v/>
      </c>
      <c r="CQ149" s="15" t="str">
        <f t="shared" si="822"/>
        <v/>
      </c>
      <c r="CR149" s="15" t="str">
        <f t="shared" si="823"/>
        <v/>
      </c>
      <c r="CS149" s="15" t="str">
        <f t="shared" si="824"/>
        <v/>
      </c>
      <c r="CT149" s="15" t="str">
        <f t="shared" si="825"/>
        <v/>
      </c>
      <c r="CU149" s="773">
        <v>2026</v>
      </c>
      <c r="CV149" s="14" t="str">
        <f t="shared" si="857"/>
        <v xml:space="preserve"> </v>
      </c>
      <c r="CW149" s="14" t="str">
        <f t="shared" si="858"/>
        <v xml:space="preserve"> </v>
      </c>
      <c r="CX149" s="14" t="str">
        <f t="shared" si="859"/>
        <v xml:space="preserve"> </v>
      </c>
      <c r="CY149" s="14" t="str">
        <f t="shared" si="860"/>
        <v xml:space="preserve"> </v>
      </c>
      <c r="CZ149" s="14" t="str">
        <f t="shared" si="861"/>
        <v xml:space="preserve"> </v>
      </c>
      <c r="DA149" s="14" t="str">
        <f t="shared" si="862"/>
        <v xml:space="preserve"> </v>
      </c>
      <c r="DB149" s="14" t="str">
        <f t="shared" si="863"/>
        <v xml:space="preserve"> </v>
      </c>
      <c r="DC149" s="14" t="str">
        <f t="shared" si="864"/>
        <v xml:space="preserve"> </v>
      </c>
      <c r="DD149" s="14" t="str">
        <f t="shared" si="865"/>
        <v xml:space="preserve"> </v>
      </c>
      <c r="DE149" s="14" t="str">
        <f t="shared" si="866"/>
        <v xml:space="preserve"> </v>
      </c>
      <c r="DF149" s="14" t="str">
        <f t="shared" si="867"/>
        <v xml:space="preserve"> </v>
      </c>
      <c r="DG149" s="14" t="str">
        <f t="shared" si="868"/>
        <v xml:space="preserve"> </v>
      </c>
      <c r="DH149" s="14" t="str">
        <f t="shared" si="869"/>
        <v xml:space="preserve"> </v>
      </c>
      <c r="DI149" s="14" t="str">
        <f t="shared" si="870"/>
        <v xml:space="preserve"> </v>
      </c>
      <c r="DJ149" s="14" t="str">
        <f t="shared" si="871"/>
        <v xml:space="preserve"> </v>
      </c>
      <c r="DK149" s="14" t="str">
        <f t="shared" si="872"/>
        <v xml:space="preserve"> </v>
      </c>
      <c r="DL149" s="14" t="str">
        <f t="shared" si="873"/>
        <v xml:space="preserve"> </v>
      </c>
      <c r="DM149" s="14" t="str">
        <f t="shared" si="874"/>
        <v xml:space="preserve"> </v>
      </c>
      <c r="DN149" s="14" t="str">
        <f t="shared" si="875"/>
        <v xml:space="preserve"> </v>
      </c>
      <c r="DO149" s="14" t="str">
        <f t="shared" si="876"/>
        <v xml:space="preserve"> </v>
      </c>
      <c r="DP149" s="14" t="str">
        <f t="shared" si="877"/>
        <v xml:space="preserve"> </v>
      </c>
      <c r="DQ149" s="14" t="str">
        <f t="shared" si="878"/>
        <v xml:space="preserve"> </v>
      </c>
      <c r="DR149" s="14" t="str">
        <f t="shared" si="879"/>
        <v xml:space="preserve"> </v>
      </c>
      <c r="DS149" s="14" t="str">
        <f t="shared" si="880"/>
        <v xml:space="preserve"> </v>
      </c>
      <c r="DT149" s="14" t="str">
        <f t="shared" si="881"/>
        <v xml:space="preserve"> </v>
      </c>
      <c r="DU149" s="14" t="str">
        <f t="shared" si="882"/>
        <v xml:space="preserve"> </v>
      </c>
      <c r="DV149" s="14" t="str">
        <f t="shared" si="883"/>
        <v xml:space="preserve"> </v>
      </c>
      <c r="DW149" s="14" t="str">
        <f t="shared" si="884"/>
        <v xml:space="preserve"> </v>
      </c>
      <c r="DX149" s="14" t="str">
        <f t="shared" si="885"/>
        <v xml:space="preserve"> </v>
      </c>
      <c r="DY149" s="14" t="str">
        <f t="shared" si="886"/>
        <v xml:space="preserve"> </v>
      </c>
      <c r="DZ149" s="14">
        <f t="shared" si="887"/>
        <v>0</v>
      </c>
      <c r="EA149" s="756"/>
      <c r="EB149" s="773">
        <v>2026</v>
      </c>
      <c r="EC149" s="30" t="str">
        <f t="shared" si="826"/>
        <v xml:space="preserve"> </v>
      </c>
      <c r="ED149" s="30" t="str">
        <f t="shared" si="827"/>
        <v xml:space="preserve"> </v>
      </c>
      <c r="EE149" s="30" t="str">
        <f t="shared" si="828"/>
        <v xml:space="preserve"> </v>
      </c>
      <c r="EF149" s="30" t="str">
        <f t="shared" si="829"/>
        <v xml:space="preserve"> </v>
      </c>
      <c r="EG149" s="30" t="str">
        <f t="shared" si="830"/>
        <v xml:space="preserve"> </v>
      </c>
      <c r="EH149" s="30" t="str">
        <f t="shared" si="831"/>
        <v xml:space="preserve"> </v>
      </c>
      <c r="EI149" s="30" t="str">
        <f t="shared" si="832"/>
        <v xml:space="preserve"> </v>
      </c>
      <c r="EJ149" s="30" t="str">
        <f t="shared" si="833"/>
        <v xml:space="preserve"> </v>
      </c>
      <c r="EK149" s="30" t="str">
        <f t="shared" si="834"/>
        <v xml:space="preserve"> </v>
      </c>
      <c r="EL149" s="30" t="str">
        <f t="shared" si="835"/>
        <v xml:space="preserve"> </v>
      </c>
      <c r="EM149" s="30" t="str">
        <f t="shared" si="836"/>
        <v xml:space="preserve"> </v>
      </c>
      <c r="EN149" s="30" t="str">
        <f t="shared" si="837"/>
        <v xml:space="preserve"> </v>
      </c>
      <c r="EO149" s="30" t="str">
        <f t="shared" si="838"/>
        <v xml:space="preserve"> </v>
      </c>
      <c r="EP149" s="30" t="str">
        <f t="shared" si="839"/>
        <v xml:space="preserve"> </v>
      </c>
      <c r="EQ149" s="30" t="str">
        <f t="shared" si="840"/>
        <v xml:space="preserve"> </v>
      </c>
      <c r="ER149" s="30" t="str">
        <f t="shared" si="841"/>
        <v xml:space="preserve"> </v>
      </c>
      <c r="ES149" s="30" t="str">
        <f t="shared" si="842"/>
        <v xml:space="preserve"> </v>
      </c>
      <c r="ET149" s="30" t="str">
        <f t="shared" si="843"/>
        <v xml:space="preserve"> </v>
      </c>
      <c r="EU149" s="30" t="str">
        <f t="shared" si="844"/>
        <v xml:space="preserve"> </v>
      </c>
      <c r="EV149" s="30" t="str">
        <f t="shared" si="845"/>
        <v xml:space="preserve"> </v>
      </c>
      <c r="EW149" s="30" t="str">
        <f t="shared" si="846"/>
        <v xml:space="preserve"> </v>
      </c>
      <c r="EX149" s="30" t="str">
        <f t="shared" si="847"/>
        <v xml:space="preserve"> </v>
      </c>
      <c r="EY149" s="30" t="str">
        <f t="shared" si="848"/>
        <v xml:space="preserve"> </v>
      </c>
      <c r="EZ149" s="30" t="str">
        <f t="shared" si="849"/>
        <v xml:space="preserve"> </v>
      </c>
      <c r="FA149" s="30" t="str">
        <f t="shared" si="850"/>
        <v xml:space="preserve"> </v>
      </c>
      <c r="FB149" s="30" t="str">
        <f t="shared" si="851"/>
        <v xml:space="preserve"> </v>
      </c>
      <c r="FC149" s="30" t="str">
        <f t="shared" si="852"/>
        <v xml:space="preserve"> </v>
      </c>
      <c r="FD149" s="30" t="str">
        <f t="shared" si="853"/>
        <v xml:space="preserve"> </v>
      </c>
      <c r="FE149" s="30" t="str">
        <f t="shared" si="854"/>
        <v xml:space="preserve"> </v>
      </c>
      <c r="FF149" s="30" t="str">
        <f t="shared" si="855"/>
        <v xml:space="preserve"> </v>
      </c>
      <c r="FG149" s="639">
        <f t="shared" si="856"/>
        <v>0</v>
      </c>
      <c r="FI149" s="773">
        <v>2026</v>
      </c>
      <c r="FJ149" s="43" t="str">
        <f t="shared" si="900"/>
        <v/>
      </c>
      <c r="FK149" s="43" t="str">
        <f t="shared" si="901"/>
        <v/>
      </c>
      <c r="FL149" s="43" t="str">
        <f t="shared" si="902"/>
        <v/>
      </c>
      <c r="FM149" s="43" t="str">
        <f t="shared" si="903"/>
        <v/>
      </c>
      <c r="FN149" s="43" t="str">
        <f t="shared" si="904"/>
        <v/>
      </c>
      <c r="FO149" s="43" t="str">
        <f t="shared" si="905"/>
        <v/>
      </c>
      <c r="FP149" s="43" t="str">
        <f t="shared" si="906"/>
        <v/>
      </c>
      <c r="FQ149" s="43" t="str">
        <f t="shared" si="907"/>
        <v/>
      </c>
      <c r="FR149" s="43" t="str">
        <f t="shared" si="908"/>
        <v/>
      </c>
      <c r="FS149" s="43" t="str">
        <f t="shared" si="909"/>
        <v/>
      </c>
      <c r="FT149" s="43" t="str">
        <f t="shared" si="910"/>
        <v/>
      </c>
      <c r="FU149" s="43" t="str">
        <f t="shared" si="911"/>
        <v/>
      </c>
      <c r="FV149" s="43" t="str">
        <f t="shared" si="912"/>
        <v/>
      </c>
      <c r="FW149" s="43" t="str">
        <f t="shared" si="913"/>
        <v/>
      </c>
      <c r="FX149" s="43" t="str">
        <f t="shared" si="914"/>
        <v/>
      </c>
      <c r="FY149" s="43" t="str">
        <f t="shared" si="915"/>
        <v/>
      </c>
      <c r="FZ149" s="43" t="str">
        <f t="shared" si="916"/>
        <v/>
      </c>
      <c r="GA149" s="43" t="str">
        <f t="shared" si="917"/>
        <v/>
      </c>
      <c r="GB149" s="43" t="str">
        <f t="shared" si="918"/>
        <v/>
      </c>
      <c r="GC149" s="43" t="str">
        <f t="shared" si="919"/>
        <v/>
      </c>
      <c r="GD149" s="43" t="str">
        <f t="shared" si="920"/>
        <v/>
      </c>
      <c r="GE149" s="43" t="str">
        <f t="shared" si="921"/>
        <v/>
      </c>
      <c r="GF149" s="43" t="str">
        <f t="shared" si="922"/>
        <v/>
      </c>
      <c r="GG149" s="43" t="str">
        <f t="shared" si="923"/>
        <v/>
      </c>
      <c r="GH149" s="43" t="str">
        <f t="shared" si="924"/>
        <v/>
      </c>
      <c r="GI149" s="43" t="str">
        <f t="shared" si="925"/>
        <v/>
      </c>
      <c r="GJ149" s="43" t="str">
        <f t="shared" si="926"/>
        <v/>
      </c>
      <c r="GK149" s="43" t="str">
        <f t="shared" si="927"/>
        <v/>
      </c>
      <c r="GL149" s="43" t="str">
        <f t="shared" si="928"/>
        <v/>
      </c>
      <c r="GM149" s="43" t="str">
        <f t="shared" si="929"/>
        <v/>
      </c>
      <c r="GN149" s="1228">
        <f t="shared" si="930"/>
        <v>0</v>
      </c>
      <c r="GO149" s="1229">
        <f t="shared" si="931"/>
        <v>0</v>
      </c>
      <c r="GP149" s="773">
        <v>2026</v>
      </c>
      <c r="GQ149" s="4" t="str">
        <f t="shared" si="964"/>
        <v xml:space="preserve"> </v>
      </c>
      <c r="GR149" s="4" t="str">
        <f t="shared" si="965"/>
        <v xml:space="preserve"> </v>
      </c>
      <c r="GS149" s="4" t="str">
        <f t="shared" si="966"/>
        <v xml:space="preserve"> </v>
      </c>
      <c r="GT149" s="4" t="str">
        <f t="shared" si="967"/>
        <v xml:space="preserve"> </v>
      </c>
      <c r="GU149" s="4" t="str">
        <f t="shared" si="968"/>
        <v xml:space="preserve"> </v>
      </c>
      <c r="GV149" s="4" t="str">
        <f t="shared" si="969"/>
        <v xml:space="preserve"> </v>
      </c>
      <c r="GW149" s="4" t="str">
        <f t="shared" si="970"/>
        <v xml:space="preserve"> </v>
      </c>
      <c r="GX149" s="4" t="str">
        <f t="shared" si="971"/>
        <v xml:space="preserve"> </v>
      </c>
      <c r="GY149" s="4" t="str">
        <f t="shared" si="972"/>
        <v xml:space="preserve"> </v>
      </c>
      <c r="GZ149" s="4" t="str">
        <f t="shared" si="973"/>
        <v xml:space="preserve"> </v>
      </c>
      <c r="HA149" s="4" t="str">
        <f t="shared" si="974"/>
        <v xml:space="preserve"> </v>
      </c>
      <c r="HB149" s="4" t="str">
        <f t="shared" si="975"/>
        <v xml:space="preserve"> </v>
      </c>
      <c r="HC149" s="4" t="str">
        <f t="shared" si="976"/>
        <v xml:space="preserve"> </v>
      </c>
      <c r="HD149" s="4" t="str">
        <f t="shared" si="977"/>
        <v xml:space="preserve"> </v>
      </c>
      <c r="HE149" s="4" t="str">
        <f t="shared" si="978"/>
        <v xml:space="preserve"> </v>
      </c>
      <c r="HF149" s="4" t="str">
        <f t="shared" si="979"/>
        <v xml:space="preserve"> </v>
      </c>
      <c r="HG149" s="4" t="str">
        <f t="shared" si="980"/>
        <v xml:space="preserve"> </v>
      </c>
      <c r="HH149" s="4" t="str">
        <f t="shared" si="981"/>
        <v xml:space="preserve"> </v>
      </c>
      <c r="HI149" s="4" t="str">
        <f t="shared" si="982"/>
        <v xml:space="preserve"> </v>
      </c>
      <c r="HJ149" s="4" t="str">
        <f t="shared" si="983"/>
        <v xml:space="preserve"> </v>
      </c>
      <c r="HK149" s="4" t="str">
        <f t="shared" si="984"/>
        <v xml:space="preserve"> </v>
      </c>
      <c r="HL149" s="4" t="str">
        <f t="shared" si="985"/>
        <v xml:space="preserve"> </v>
      </c>
      <c r="HM149" s="4" t="str">
        <f t="shared" si="986"/>
        <v xml:space="preserve"> </v>
      </c>
      <c r="HN149" s="4" t="str">
        <f t="shared" si="987"/>
        <v xml:space="preserve"> </v>
      </c>
      <c r="HO149" s="4" t="str">
        <f t="shared" si="988"/>
        <v xml:space="preserve"> </v>
      </c>
      <c r="HP149" s="4" t="str">
        <f t="shared" si="989"/>
        <v xml:space="preserve"> </v>
      </c>
      <c r="HQ149" s="4" t="str">
        <f t="shared" si="990"/>
        <v xml:space="preserve"> </v>
      </c>
      <c r="HR149" s="4" t="str">
        <f t="shared" si="991"/>
        <v xml:space="preserve"> </v>
      </c>
      <c r="HS149" s="4" t="str">
        <f t="shared" si="992"/>
        <v xml:space="preserve"> </v>
      </c>
      <c r="HT149" s="4" t="str">
        <f t="shared" si="993"/>
        <v xml:space="preserve"> </v>
      </c>
      <c r="HU149" s="4">
        <f t="shared" si="994"/>
        <v>0</v>
      </c>
      <c r="HV149" s="656">
        <v>2012</v>
      </c>
      <c r="HW149" s="528" t="str">
        <f t="shared" si="995"/>
        <v xml:space="preserve"> </v>
      </c>
      <c r="HX149" s="528" t="str">
        <f t="shared" si="996"/>
        <v xml:space="preserve"> </v>
      </c>
      <c r="HY149" s="528" t="str">
        <f t="shared" si="997"/>
        <v xml:space="preserve"> </v>
      </c>
      <c r="HZ149" s="528" t="str">
        <f t="shared" si="998"/>
        <v xml:space="preserve"> </v>
      </c>
      <c r="IA149" s="528" t="str">
        <f t="shared" si="999"/>
        <v xml:space="preserve"> </v>
      </c>
      <c r="IB149" s="528" t="str">
        <f t="shared" si="1000"/>
        <v xml:space="preserve"> </v>
      </c>
      <c r="IC149" s="528" t="str">
        <f t="shared" si="1001"/>
        <v xml:space="preserve"> </v>
      </c>
      <c r="ID149" s="528" t="str">
        <f t="shared" si="1002"/>
        <v xml:space="preserve"> </v>
      </c>
      <c r="IE149" s="528" t="str">
        <f t="shared" si="1003"/>
        <v xml:space="preserve"> </v>
      </c>
      <c r="IF149" s="528" t="str">
        <f t="shared" si="1004"/>
        <v xml:space="preserve"> </v>
      </c>
      <c r="IG149" s="528" t="str">
        <f t="shared" si="1005"/>
        <v xml:space="preserve"> </v>
      </c>
      <c r="IH149" s="528" t="str">
        <f t="shared" si="1006"/>
        <v xml:space="preserve"> </v>
      </c>
      <c r="II149" s="528" t="str">
        <f t="shared" si="1007"/>
        <v xml:space="preserve"> </v>
      </c>
      <c r="IJ149" s="528" t="str">
        <f t="shared" si="1008"/>
        <v xml:space="preserve"> </v>
      </c>
      <c r="IK149" s="528" t="str">
        <f t="shared" si="1009"/>
        <v xml:space="preserve"> </v>
      </c>
      <c r="IL149" s="528" t="str">
        <f t="shared" si="1010"/>
        <v xml:space="preserve"> </v>
      </c>
      <c r="IM149" s="528" t="str">
        <f t="shared" si="1011"/>
        <v xml:space="preserve"> </v>
      </c>
      <c r="IN149" s="528" t="str">
        <f t="shared" si="1012"/>
        <v xml:space="preserve"> </v>
      </c>
      <c r="IO149" s="528" t="str">
        <f t="shared" si="1013"/>
        <v xml:space="preserve"> </v>
      </c>
      <c r="IP149" s="528" t="str">
        <f t="shared" si="1014"/>
        <v xml:space="preserve"> </v>
      </c>
      <c r="IQ149" s="528" t="str">
        <f t="shared" si="1015"/>
        <v xml:space="preserve"> </v>
      </c>
      <c r="IR149" s="528" t="str">
        <f t="shared" si="1016"/>
        <v xml:space="preserve"> </v>
      </c>
      <c r="IS149" s="528" t="str">
        <f t="shared" si="1017"/>
        <v xml:space="preserve"> </v>
      </c>
      <c r="IT149" s="528" t="str">
        <f t="shared" si="1018"/>
        <v xml:space="preserve"> </v>
      </c>
      <c r="IU149" s="528" t="str">
        <f t="shared" si="1019"/>
        <v xml:space="preserve"> </v>
      </c>
      <c r="IV149" s="528" t="str">
        <f t="shared" si="1020"/>
        <v xml:space="preserve"> </v>
      </c>
      <c r="IW149" s="528" t="str">
        <f t="shared" si="1021"/>
        <v xml:space="preserve"> </v>
      </c>
      <c r="IX149" s="528" t="str">
        <f t="shared" si="1022"/>
        <v xml:space="preserve"> </v>
      </c>
      <c r="IY149" s="528" t="str">
        <f t="shared" si="1023"/>
        <v xml:space="preserve"> </v>
      </c>
      <c r="IZ149" s="528" t="str">
        <f t="shared" si="1024"/>
        <v xml:space="preserve"> </v>
      </c>
      <c r="JA149" s="1328">
        <f t="shared" si="1025"/>
        <v>0</v>
      </c>
      <c r="JB149" s="8">
        <f t="shared" si="1026"/>
        <v>0</v>
      </c>
      <c r="JC149" s="538"/>
      <c r="JD149" s="538"/>
      <c r="JE149" s="538"/>
      <c r="JF149" s="538"/>
    </row>
    <row r="150" spans="1:266">
      <c r="A150" s="773">
        <v>2027</v>
      </c>
      <c r="B150" s="538"/>
      <c r="C150" s="538"/>
      <c r="D150" s="538"/>
      <c r="E150" s="538"/>
      <c r="F150" s="538"/>
      <c r="G150" s="1248"/>
      <c r="H150" s="538"/>
      <c r="I150" s="538"/>
      <c r="J150" s="538"/>
      <c r="K150" s="538"/>
      <c r="L150" s="1248"/>
      <c r="M150" s="538"/>
      <c r="N150" s="538"/>
      <c r="O150" s="538"/>
      <c r="P150" s="538"/>
      <c r="Q150" s="1248"/>
      <c r="R150" s="538"/>
      <c r="S150" s="538"/>
      <c r="T150" s="538"/>
      <c r="U150" s="538"/>
      <c r="V150" s="1248"/>
      <c r="W150" s="538"/>
      <c r="X150" s="538"/>
      <c r="Y150" s="538"/>
      <c r="Z150" s="538"/>
      <c r="AA150" s="1248"/>
      <c r="AB150" s="538"/>
      <c r="AC150" s="538"/>
      <c r="AD150" s="538"/>
      <c r="AE150" s="538"/>
      <c r="AF150" s="538"/>
      <c r="AG150" s="1248"/>
      <c r="AH150" s="442"/>
      <c r="AI150" s="1152"/>
      <c r="AJ150" s="773">
        <v>2027</v>
      </c>
      <c r="AK150" s="1263" t="str">
        <f t="shared" si="932"/>
        <v/>
      </c>
      <c r="AL150" s="1263" t="str">
        <f t="shared" si="933"/>
        <v/>
      </c>
      <c r="AM150" s="1263" t="str">
        <f t="shared" si="934"/>
        <v/>
      </c>
      <c r="AN150" s="1263" t="str">
        <f t="shared" si="935"/>
        <v/>
      </c>
      <c r="AO150" s="1263" t="str">
        <f t="shared" si="936"/>
        <v/>
      </c>
      <c r="AP150" s="1263" t="str">
        <f t="shared" si="937"/>
        <v/>
      </c>
      <c r="AQ150" s="1263" t="str">
        <f t="shared" si="938"/>
        <v/>
      </c>
      <c r="AR150" s="1263" t="str">
        <f t="shared" si="939"/>
        <v/>
      </c>
      <c r="AS150" s="1263" t="str">
        <f t="shared" si="940"/>
        <v/>
      </c>
      <c r="AT150" s="1263" t="str">
        <f t="shared" si="941"/>
        <v/>
      </c>
      <c r="AU150" s="1263" t="str">
        <f t="shared" si="942"/>
        <v/>
      </c>
      <c r="AV150" s="1263" t="str">
        <f t="shared" si="943"/>
        <v/>
      </c>
      <c r="AW150" s="1263" t="str">
        <f t="shared" si="944"/>
        <v/>
      </c>
      <c r="AX150" s="1263" t="str">
        <f t="shared" si="945"/>
        <v/>
      </c>
      <c r="AY150" s="1263" t="str">
        <f t="shared" si="946"/>
        <v/>
      </c>
      <c r="AZ150" s="1263" t="str">
        <f t="shared" si="947"/>
        <v/>
      </c>
      <c r="BA150" s="1263" t="str">
        <f t="shared" si="948"/>
        <v/>
      </c>
      <c r="BB150" s="1263" t="str">
        <f t="shared" si="949"/>
        <v/>
      </c>
      <c r="BC150" s="1263" t="str">
        <f t="shared" si="950"/>
        <v/>
      </c>
      <c r="BD150" s="1263" t="str">
        <f t="shared" si="951"/>
        <v/>
      </c>
      <c r="BE150" s="1263" t="str">
        <f t="shared" si="952"/>
        <v/>
      </c>
      <c r="BF150" s="1263" t="str">
        <f t="shared" si="953"/>
        <v/>
      </c>
      <c r="BG150" s="1263" t="str">
        <f t="shared" si="954"/>
        <v/>
      </c>
      <c r="BH150" s="1263" t="str">
        <f t="shared" si="955"/>
        <v/>
      </c>
      <c r="BI150" s="1263" t="str">
        <f t="shared" si="956"/>
        <v/>
      </c>
      <c r="BJ150" s="1263" t="str">
        <f t="shared" si="957"/>
        <v/>
      </c>
      <c r="BK150" s="1263" t="str">
        <f t="shared" si="958"/>
        <v/>
      </c>
      <c r="BL150" s="1263" t="str">
        <f t="shared" si="959"/>
        <v/>
      </c>
      <c r="BM150" s="1263" t="str">
        <f t="shared" si="960"/>
        <v/>
      </c>
      <c r="BN150" s="1263" t="str">
        <f t="shared" si="961"/>
        <v/>
      </c>
      <c r="BO150" s="1264">
        <f t="shared" si="962"/>
        <v>0</v>
      </c>
      <c r="BP150" s="773">
        <v>2027</v>
      </c>
      <c r="BQ150" s="15" t="str">
        <f t="shared" si="796"/>
        <v/>
      </c>
      <c r="BR150" s="15" t="str">
        <f t="shared" si="797"/>
        <v/>
      </c>
      <c r="BS150" s="15" t="str">
        <f t="shared" si="798"/>
        <v/>
      </c>
      <c r="BT150" s="15" t="str">
        <f t="shared" si="799"/>
        <v/>
      </c>
      <c r="BU150" s="15" t="str">
        <f t="shared" si="800"/>
        <v/>
      </c>
      <c r="BV150" s="15" t="str">
        <f t="shared" si="801"/>
        <v/>
      </c>
      <c r="BW150" s="15" t="str">
        <f t="shared" si="802"/>
        <v/>
      </c>
      <c r="BX150" s="15" t="str">
        <f t="shared" si="803"/>
        <v/>
      </c>
      <c r="BY150" s="15" t="str">
        <f t="shared" si="804"/>
        <v/>
      </c>
      <c r="BZ150" s="15" t="str">
        <f t="shared" si="805"/>
        <v/>
      </c>
      <c r="CA150" s="15" t="str">
        <f t="shared" si="806"/>
        <v/>
      </c>
      <c r="CB150" s="15" t="str">
        <f t="shared" si="807"/>
        <v/>
      </c>
      <c r="CC150" s="15" t="str">
        <f t="shared" si="808"/>
        <v/>
      </c>
      <c r="CD150" s="15" t="str">
        <f t="shared" si="809"/>
        <v/>
      </c>
      <c r="CE150" s="15" t="str">
        <f t="shared" si="810"/>
        <v/>
      </c>
      <c r="CF150" s="15" t="str">
        <f t="shared" si="811"/>
        <v/>
      </c>
      <c r="CG150" s="15" t="str">
        <f t="shared" si="812"/>
        <v/>
      </c>
      <c r="CH150" s="15" t="str">
        <f t="shared" si="813"/>
        <v/>
      </c>
      <c r="CI150" s="15" t="str">
        <f t="shared" si="814"/>
        <v/>
      </c>
      <c r="CJ150" s="15" t="str">
        <f t="shared" si="815"/>
        <v/>
      </c>
      <c r="CK150" s="15" t="str">
        <f t="shared" si="816"/>
        <v/>
      </c>
      <c r="CL150" s="15" t="str">
        <f t="shared" si="817"/>
        <v/>
      </c>
      <c r="CM150" s="15" t="str">
        <f t="shared" si="818"/>
        <v/>
      </c>
      <c r="CN150" s="15" t="str">
        <f t="shared" si="819"/>
        <v/>
      </c>
      <c r="CO150" s="15" t="str">
        <f t="shared" si="820"/>
        <v/>
      </c>
      <c r="CP150" s="15" t="str">
        <f t="shared" si="821"/>
        <v/>
      </c>
      <c r="CQ150" s="15" t="str">
        <f t="shared" si="822"/>
        <v/>
      </c>
      <c r="CR150" s="15" t="str">
        <f t="shared" si="823"/>
        <v/>
      </c>
      <c r="CS150" s="15" t="str">
        <f t="shared" si="824"/>
        <v/>
      </c>
      <c r="CT150" s="15" t="str">
        <f t="shared" si="825"/>
        <v/>
      </c>
      <c r="CU150" s="773">
        <v>2027</v>
      </c>
      <c r="CV150" s="14" t="str">
        <f t="shared" si="857"/>
        <v xml:space="preserve"> </v>
      </c>
      <c r="CW150" s="14" t="str">
        <f t="shared" si="858"/>
        <v xml:space="preserve"> </v>
      </c>
      <c r="CX150" s="14" t="str">
        <f t="shared" si="859"/>
        <v xml:space="preserve"> </v>
      </c>
      <c r="CY150" s="14" t="str">
        <f t="shared" si="860"/>
        <v xml:space="preserve"> </v>
      </c>
      <c r="CZ150" s="14" t="str">
        <f t="shared" si="861"/>
        <v xml:space="preserve"> </v>
      </c>
      <c r="DA150" s="14" t="str">
        <f t="shared" si="862"/>
        <v xml:space="preserve"> </v>
      </c>
      <c r="DB150" s="14" t="str">
        <f t="shared" si="863"/>
        <v xml:space="preserve"> </v>
      </c>
      <c r="DC150" s="14" t="str">
        <f t="shared" si="864"/>
        <v xml:space="preserve"> </v>
      </c>
      <c r="DD150" s="14" t="str">
        <f t="shared" si="865"/>
        <v xml:space="preserve"> </v>
      </c>
      <c r="DE150" s="14" t="str">
        <f t="shared" si="866"/>
        <v xml:space="preserve"> </v>
      </c>
      <c r="DF150" s="14" t="str">
        <f t="shared" si="867"/>
        <v xml:space="preserve"> </v>
      </c>
      <c r="DG150" s="14" t="str">
        <f t="shared" si="868"/>
        <v xml:space="preserve"> </v>
      </c>
      <c r="DH150" s="14" t="str">
        <f t="shared" si="869"/>
        <v xml:space="preserve"> </v>
      </c>
      <c r="DI150" s="14" t="str">
        <f t="shared" si="870"/>
        <v xml:space="preserve"> </v>
      </c>
      <c r="DJ150" s="14" t="str">
        <f t="shared" si="871"/>
        <v xml:space="preserve"> </v>
      </c>
      <c r="DK150" s="14" t="str">
        <f t="shared" si="872"/>
        <v xml:space="preserve"> </v>
      </c>
      <c r="DL150" s="14" t="str">
        <f t="shared" si="873"/>
        <v xml:space="preserve"> </v>
      </c>
      <c r="DM150" s="14" t="str">
        <f t="shared" si="874"/>
        <v xml:space="preserve"> </v>
      </c>
      <c r="DN150" s="14" t="str">
        <f t="shared" si="875"/>
        <v xml:space="preserve"> </v>
      </c>
      <c r="DO150" s="14" t="str">
        <f t="shared" si="876"/>
        <v xml:space="preserve"> </v>
      </c>
      <c r="DP150" s="14" t="str">
        <f t="shared" si="877"/>
        <v xml:space="preserve"> </v>
      </c>
      <c r="DQ150" s="14" t="str">
        <f t="shared" si="878"/>
        <v xml:space="preserve"> </v>
      </c>
      <c r="DR150" s="14" t="str">
        <f t="shared" si="879"/>
        <v xml:space="preserve"> </v>
      </c>
      <c r="DS150" s="14" t="str">
        <f t="shared" si="880"/>
        <v xml:space="preserve"> </v>
      </c>
      <c r="DT150" s="14" t="str">
        <f t="shared" si="881"/>
        <v xml:space="preserve"> </v>
      </c>
      <c r="DU150" s="14" t="str">
        <f t="shared" si="882"/>
        <v xml:space="preserve"> </v>
      </c>
      <c r="DV150" s="14" t="str">
        <f t="shared" si="883"/>
        <v xml:space="preserve"> </v>
      </c>
      <c r="DW150" s="14" t="str">
        <f t="shared" si="884"/>
        <v xml:space="preserve"> </v>
      </c>
      <c r="DX150" s="14" t="str">
        <f t="shared" si="885"/>
        <v xml:space="preserve"> </v>
      </c>
      <c r="DY150" s="14" t="str">
        <f t="shared" si="886"/>
        <v xml:space="preserve"> </v>
      </c>
      <c r="DZ150" s="14">
        <f t="shared" si="887"/>
        <v>0</v>
      </c>
      <c r="EA150" s="756"/>
      <c r="EB150" s="773">
        <v>2027</v>
      </c>
      <c r="EC150" s="30" t="str">
        <f t="shared" si="826"/>
        <v xml:space="preserve"> </v>
      </c>
      <c r="ED150" s="30" t="str">
        <f t="shared" si="827"/>
        <v xml:space="preserve"> </v>
      </c>
      <c r="EE150" s="30" t="str">
        <f t="shared" si="828"/>
        <v xml:space="preserve"> </v>
      </c>
      <c r="EF150" s="30" t="str">
        <f t="shared" si="829"/>
        <v xml:space="preserve"> </v>
      </c>
      <c r="EG150" s="30" t="str">
        <f t="shared" si="830"/>
        <v xml:space="preserve"> </v>
      </c>
      <c r="EH150" s="30" t="str">
        <f t="shared" si="831"/>
        <v xml:space="preserve"> </v>
      </c>
      <c r="EI150" s="30" t="str">
        <f t="shared" si="832"/>
        <v xml:space="preserve"> </v>
      </c>
      <c r="EJ150" s="30" t="str">
        <f t="shared" si="833"/>
        <v xml:space="preserve"> </v>
      </c>
      <c r="EK150" s="30" t="str">
        <f t="shared" si="834"/>
        <v xml:space="preserve"> </v>
      </c>
      <c r="EL150" s="30" t="str">
        <f t="shared" si="835"/>
        <v xml:space="preserve"> </v>
      </c>
      <c r="EM150" s="30" t="str">
        <f t="shared" si="836"/>
        <v xml:space="preserve"> </v>
      </c>
      <c r="EN150" s="30" t="str">
        <f t="shared" si="837"/>
        <v xml:space="preserve"> </v>
      </c>
      <c r="EO150" s="30" t="str">
        <f t="shared" si="838"/>
        <v xml:space="preserve"> </v>
      </c>
      <c r="EP150" s="30" t="str">
        <f t="shared" si="839"/>
        <v xml:space="preserve"> </v>
      </c>
      <c r="EQ150" s="30" t="str">
        <f t="shared" si="840"/>
        <v xml:space="preserve"> </v>
      </c>
      <c r="ER150" s="30" t="str">
        <f t="shared" si="841"/>
        <v xml:space="preserve"> </v>
      </c>
      <c r="ES150" s="30" t="str">
        <f t="shared" si="842"/>
        <v xml:space="preserve"> </v>
      </c>
      <c r="ET150" s="30" t="str">
        <f t="shared" si="843"/>
        <v xml:space="preserve"> </v>
      </c>
      <c r="EU150" s="30" t="str">
        <f t="shared" si="844"/>
        <v xml:space="preserve"> </v>
      </c>
      <c r="EV150" s="30" t="str">
        <f t="shared" si="845"/>
        <v xml:space="preserve"> </v>
      </c>
      <c r="EW150" s="30" t="str">
        <f t="shared" si="846"/>
        <v xml:space="preserve"> </v>
      </c>
      <c r="EX150" s="30" t="str">
        <f t="shared" si="847"/>
        <v xml:space="preserve"> </v>
      </c>
      <c r="EY150" s="30" t="str">
        <f t="shared" si="848"/>
        <v xml:space="preserve"> </v>
      </c>
      <c r="EZ150" s="30" t="str">
        <f t="shared" si="849"/>
        <v xml:space="preserve"> </v>
      </c>
      <c r="FA150" s="30" t="str">
        <f t="shared" si="850"/>
        <v xml:space="preserve"> </v>
      </c>
      <c r="FB150" s="30" t="str">
        <f t="shared" si="851"/>
        <v xml:space="preserve"> </v>
      </c>
      <c r="FC150" s="30" t="str">
        <f t="shared" si="852"/>
        <v xml:space="preserve"> </v>
      </c>
      <c r="FD150" s="30" t="str">
        <f t="shared" si="853"/>
        <v xml:space="preserve"> </v>
      </c>
      <c r="FE150" s="30" t="str">
        <f t="shared" si="854"/>
        <v xml:space="preserve"> </v>
      </c>
      <c r="FF150" s="30" t="str">
        <f t="shared" si="855"/>
        <v xml:space="preserve"> </v>
      </c>
      <c r="FG150" s="639">
        <f t="shared" si="856"/>
        <v>0</v>
      </c>
      <c r="FI150" s="773">
        <v>2027</v>
      </c>
      <c r="FJ150" s="43" t="str">
        <f t="shared" si="900"/>
        <v/>
      </c>
      <c r="FK150" s="43" t="str">
        <f t="shared" si="901"/>
        <v/>
      </c>
      <c r="FL150" s="43" t="str">
        <f t="shared" si="902"/>
        <v/>
      </c>
      <c r="FM150" s="43" t="str">
        <f t="shared" si="903"/>
        <v/>
      </c>
      <c r="FN150" s="43" t="str">
        <f t="shared" si="904"/>
        <v/>
      </c>
      <c r="FO150" s="43" t="str">
        <f t="shared" si="905"/>
        <v/>
      </c>
      <c r="FP150" s="43" t="str">
        <f t="shared" si="906"/>
        <v/>
      </c>
      <c r="FQ150" s="43" t="str">
        <f t="shared" si="907"/>
        <v/>
      </c>
      <c r="FR150" s="43" t="str">
        <f t="shared" si="908"/>
        <v/>
      </c>
      <c r="FS150" s="43" t="str">
        <f t="shared" si="909"/>
        <v/>
      </c>
      <c r="FT150" s="43" t="str">
        <f t="shared" si="910"/>
        <v/>
      </c>
      <c r="FU150" s="43" t="str">
        <f t="shared" si="911"/>
        <v/>
      </c>
      <c r="FV150" s="43" t="str">
        <f t="shared" si="912"/>
        <v/>
      </c>
      <c r="FW150" s="43" t="str">
        <f t="shared" si="913"/>
        <v/>
      </c>
      <c r="FX150" s="43" t="str">
        <f t="shared" si="914"/>
        <v/>
      </c>
      <c r="FY150" s="43" t="str">
        <f t="shared" si="915"/>
        <v/>
      </c>
      <c r="FZ150" s="43" t="str">
        <f t="shared" si="916"/>
        <v/>
      </c>
      <c r="GA150" s="43" t="str">
        <f t="shared" si="917"/>
        <v/>
      </c>
      <c r="GB150" s="43" t="str">
        <f t="shared" si="918"/>
        <v/>
      </c>
      <c r="GC150" s="43" t="str">
        <f t="shared" si="919"/>
        <v/>
      </c>
      <c r="GD150" s="43" t="str">
        <f t="shared" si="920"/>
        <v/>
      </c>
      <c r="GE150" s="43" t="str">
        <f t="shared" si="921"/>
        <v/>
      </c>
      <c r="GF150" s="43" t="str">
        <f t="shared" si="922"/>
        <v/>
      </c>
      <c r="GG150" s="43" t="str">
        <f t="shared" si="923"/>
        <v/>
      </c>
      <c r="GH150" s="43" t="str">
        <f t="shared" si="924"/>
        <v/>
      </c>
      <c r="GI150" s="43" t="str">
        <f t="shared" si="925"/>
        <v/>
      </c>
      <c r="GJ150" s="43" t="str">
        <f t="shared" si="926"/>
        <v/>
      </c>
      <c r="GK150" s="43" t="str">
        <f t="shared" si="927"/>
        <v/>
      </c>
      <c r="GL150" s="43" t="str">
        <f t="shared" si="928"/>
        <v/>
      </c>
      <c r="GM150" s="43" t="str">
        <f t="shared" si="929"/>
        <v/>
      </c>
      <c r="GN150" s="1228">
        <f t="shared" si="930"/>
        <v>0</v>
      </c>
      <c r="GO150" s="1229">
        <f t="shared" si="931"/>
        <v>0</v>
      </c>
      <c r="GP150" s="773">
        <v>2027</v>
      </c>
      <c r="GQ150" s="4" t="str">
        <f t="shared" si="964"/>
        <v xml:space="preserve"> </v>
      </c>
      <c r="GR150" s="4" t="str">
        <f t="shared" si="965"/>
        <v xml:space="preserve"> </v>
      </c>
      <c r="GS150" s="4" t="str">
        <f t="shared" si="966"/>
        <v xml:space="preserve"> </v>
      </c>
      <c r="GT150" s="4" t="str">
        <f t="shared" si="967"/>
        <v xml:space="preserve"> </v>
      </c>
      <c r="GU150" s="4" t="str">
        <f t="shared" si="968"/>
        <v xml:space="preserve"> </v>
      </c>
      <c r="GV150" s="4" t="str">
        <f t="shared" si="969"/>
        <v xml:space="preserve"> </v>
      </c>
      <c r="GW150" s="4" t="str">
        <f t="shared" si="970"/>
        <v xml:space="preserve"> </v>
      </c>
      <c r="GX150" s="4" t="str">
        <f t="shared" si="971"/>
        <v xml:space="preserve"> </v>
      </c>
      <c r="GY150" s="4" t="str">
        <f t="shared" si="972"/>
        <v xml:space="preserve"> </v>
      </c>
      <c r="GZ150" s="4" t="str">
        <f t="shared" si="973"/>
        <v xml:space="preserve"> </v>
      </c>
      <c r="HA150" s="4" t="str">
        <f t="shared" si="974"/>
        <v xml:space="preserve"> </v>
      </c>
      <c r="HB150" s="4" t="str">
        <f t="shared" si="975"/>
        <v xml:space="preserve"> </v>
      </c>
      <c r="HC150" s="4" t="str">
        <f t="shared" si="976"/>
        <v xml:space="preserve"> </v>
      </c>
      <c r="HD150" s="4" t="str">
        <f t="shared" si="977"/>
        <v xml:space="preserve"> </v>
      </c>
      <c r="HE150" s="4" t="str">
        <f t="shared" si="978"/>
        <v xml:space="preserve"> </v>
      </c>
      <c r="HF150" s="4" t="str">
        <f t="shared" si="979"/>
        <v xml:space="preserve"> </v>
      </c>
      <c r="HG150" s="4" t="str">
        <f t="shared" si="980"/>
        <v xml:space="preserve"> </v>
      </c>
      <c r="HH150" s="4" t="str">
        <f t="shared" si="981"/>
        <v xml:space="preserve"> </v>
      </c>
      <c r="HI150" s="4" t="str">
        <f t="shared" si="982"/>
        <v xml:space="preserve"> </v>
      </c>
      <c r="HJ150" s="4" t="str">
        <f t="shared" si="983"/>
        <v xml:space="preserve"> </v>
      </c>
      <c r="HK150" s="4" t="str">
        <f t="shared" si="984"/>
        <v xml:space="preserve"> </v>
      </c>
      <c r="HL150" s="4" t="str">
        <f t="shared" si="985"/>
        <v xml:space="preserve"> </v>
      </c>
      <c r="HM150" s="4" t="str">
        <f t="shared" si="986"/>
        <v xml:space="preserve"> </v>
      </c>
      <c r="HN150" s="4" t="str">
        <f t="shared" si="987"/>
        <v xml:space="preserve"> </v>
      </c>
      <c r="HO150" s="4" t="str">
        <f t="shared" si="988"/>
        <v xml:space="preserve"> </v>
      </c>
      <c r="HP150" s="4" t="str">
        <f t="shared" si="989"/>
        <v xml:space="preserve"> </v>
      </c>
      <c r="HQ150" s="4" t="str">
        <f t="shared" si="990"/>
        <v xml:space="preserve"> </v>
      </c>
      <c r="HR150" s="4" t="str">
        <f t="shared" si="991"/>
        <v xml:space="preserve"> </v>
      </c>
      <c r="HS150" s="4" t="str">
        <f t="shared" si="992"/>
        <v xml:space="preserve"> </v>
      </c>
      <c r="HT150" s="4" t="str">
        <f t="shared" si="993"/>
        <v xml:space="preserve"> </v>
      </c>
      <c r="HU150" s="4">
        <f t="shared" si="994"/>
        <v>0</v>
      </c>
      <c r="HV150" s="656">
        <v>2012</v>
      </c>
      <c r="HW150" s="528" t="str">
        <f t="shared" si="995"/>
        <v xml:space="preserve"> </v>
      </c>
      <c r="HX150" s="528" t="str">
        <f t="shared" si="996"/>
        <v xml:space="preserve"> </v>
      </c>
      <c r="HY150" s="528" t="str">
        <f t="shared" si="997"/>
        <v xml:space="preserve"> </v>
      </c>
      <c r="HZ150" s="528" t="str">
        <f t="shared" si="998"/>
        <v xml:space="preserve"> </v>
      </c>
      <c r="IA150" s="528" t="str">
        <f t="shared" si="999"/>
        <v xml:space="preserve"> </v>
      </c>
      <c r="IB150" s="528" t="str">
        <f t="shared" si="1000"/>
        <v xml:space="preserve"> </v>
      </c>
      <c r="IC150" s="528" t="str">
        <f t="shared" si="1001"/>
        <v xml:space="preserve"> </v>
      </c>
      <c r="ID150" s="528" t="str">
        <f t="shared" si="1002"/>
        <v xml:space="preserve"> </v>
      </c>
      <c r="IE150" s="528" t="str">
        <f t="shared" si="1003"/>
        <v xml:space="preserve"> </v>
      </c>
      <c r="IF150" s="528" t="str">
        <f t="shared" si="1004"/>
        <v xml:space="preserve"> </v>
      </c>
      <c r="IG150" s="528" t="str">
        <f t="shared" si="1005"/>
        <v xml:space="preserve"> </v>
      </c>
      <c r="IH150" s="528" t="str">
        <f t="shared" si="1006"/>
        <v xml:space="preserve"> </v>
      </c>
      <c r="II150" s="528" t="str">
        <f t="shared" si="1007"/>
        <v xml:space="preserve"> </v>
      </c>
      <c r="IJ150" s="528" t="str">
        <f t="shared" si="1008"/>
        <v xml:space="preserve"> </v>
      </c>
      <c r="IK150" s="528" t="str">
        <f t="shared" si="1009"/>
        <v xml:space="preserve"> </v>
      </c>
      <c r="IL150" s="528" t="str">
        <f t="shared" si="1010"/>
        <v xml:space="preserve"> </v>
      </c>
      <c r="IM150" s="528" t="str">
        <f t="shared" si="1011"/>
        <v xml:space="preserve"> </v>
      </c>
      <c r="IN150" s="528" t="str">
        <f t="shared" si="1012"/>
        <v xml:space="preserve"> </v>
      </c>
      <c r="IO150" s="528" t="str">
        <f t="shared" si="1013"/>
        <v xml:space="preserve"> </v>
      </c>
      <c r="IP150" s="528" t="str">
        <f t="shared" si="1014"/>
        <v xml:space="preserve"> </v>
      </c>
      <c r="IQ150" s="528" t="str">
        <f t="shared" si="1015"/>
        <v xml:space="preserve"> </v>
      </c>
      <c r="IR150" s="528" t="str">
        <f t="shared" si="1016"/>
        <v xml:space="preserve"> </v>
      </c>
      <c r="IS150" s="528" t="str">
        <f t="shared" si="1017"/>
        <v xml:space="preserve"> </v>
      </c>
      <c r="IT150" s="528" t="str">
        <f t="shared" si="1018"/>
        <v xml:space="preserve"> </v>
      </c>
      <c r="IU150" s="528" t="str">
        <f t="shared" si="1019"/>
        <v xml:space="preserve"> </v>
      </c>
      <c r="IV150" s="528" t="str">
        <f t="shared" si="1020"/>
        <v xml:space="preserve"> </v>
      </c>
      <c r="IW150" s="528" t="str">
        <f t="shared" si="1021"/>
        <v xml:space="preserve"> </v>
      </c>
      <c r="IX150" s="528" t="str">
        <f t="shared" si="1022"/>
        <v xml:space="preserve"> </v>
      </c>
      <c r="IY150" s="528" t="str">
        <f t="shared" si="1023"/>
        <v xml:space="preserve"> </v>
      </c>
      <c r="IZ150" s="528" t="str">
        <f t="shared" si="1024"/>
        <v xml:space="preserve"> </v>
      </c>
      <c r="JA150" s="1328">
        <f t="shared" si="1025"/>
        <v>0</v>
      </c>
      <c r="JB150" s="8">
        <f t="shared" si="1026"/>
        <v>0</v>
      </c>
    </row>
    <row r="151" spans="1:266">
      <c r="A151" s="773">
        <v>2028</v>
      </c>
      <c r="B151" s="538"/>
      <c r="C151" s="538"/>
      <c r="D151" s="538"/>
      <c r="E151" s="538"/>
      <c r="F151" s="538"/>
      <c r="G151" s="1248"/>
      <c r="H151" s="538"/>
      <c r="I151" s="538"/>
      <c r="J151" s="538"/>
      <c r="K151" s="538"/>
      <c r="L151" s="1248"/>
      <c r="M151" s="538"/>
      <c r="N151" s="538"/>
      <c r="O151" s="538"/>
      <c r="P151" s="538"/>
      <c r="Q151" s="1248"/>
      <c r="R151" s="538"/>
      <c r="S151" s="538"/>
      <c r="T151" s="538"/>
      <c r="U151" s="538"/>
      <c r="V151" s="1248"/>
      <c r="W151" s="538"/>
      <c r="X151" s="538"/>
      <c r="Y151" s="538"/>
      <c r="Z151" s="538"/>
      <c r="AA151" s="1248"/>
      <c r="AB151" s="538"/>
      <c r="AC151" s="538"/>
      <c r="AD151" s="538"/>
      <c r="AE151" s="538"/>
      <c r="AF151" s="538"/>
      <c r="AG151" s="1248"/>
      <c r="AH151" s="442"/>
      <c r="AI151" s="1152"/>
      <c r="AJ151" s="773">
        <v>2028</v>
      </c>
      <c r="AK151" s="1263" t="str">
        <f t="shared" si="932"/>
        <v/>
      </c>
      <c r="AL151" s="1263" t="str">
        <f t="shared" si="933"/>
        <v/>
      </c>
      <c r="AM151" s="1263" t="str">
        <f t="shared" si="934"/>
        <v/>
      </c>
      <c r="AN151" s="1263" t="str">
        <f t="shared" si="935"/>
        <v/>
      </c>
      <c r="AO151" s="1263" t="str">
        <f t="shared" si="936"/>
        <v/>
      </c>
      <c r="AP151" s="1263" t="str">
        <f t="shared" si="937"/>
        <v/>
      </c>
      <c r="AQ151" s="1263" t="str">
        <f t="shared" si="938"/>
        <v/>
      </c>
      <c r="AR151" s="1263" t="str">
        <f t="shared" si="939"/>
        <v/>
      </c>
      <c r="AS151" s="1263" t="str">
        <f t="shared" si="940"/>
        <v/>
      </c>
      <c r="AT151" s="1263" t="str">
        <f t="shared" si="941"/>
        <v/>
      </c>
      <c r="AU151" s="1263" t="str">
        <f t="shared" si="942"/>
        <v/>
      </c>
      <c r="AV151" s="1263" t="str">
        <f t="shared" si="943"/>
        <v/>
      </c>
      <c r="AW151" s="1263" t="str">
        <f t="shared" si="944"/>
        <v/>
      </c>
      <c r="AX151" s="1263" t="str">
        <f t="shared" si="945"/>
        <v/>
      </c>
      <c r="AY151" s="1263" t="str">
        <f t="shared" si="946"/>
        <v/>
      </c>
      <c r="AZ151" s="1263" t="str">
        <f t="shared" si="947"/>
        <v/>
      </c>
      <c r="BA151" s="1263" t="str">
        <f t="shared" si="948"/>
        <v/>
      </c>
      <c r="BB151" s="1263" t="str">
        <f t="shared" si="949"/>
        <v/>
      </c>
      <c r="BC151" s="1263" t="str">
        <f t="shared" si="950"/>
        <v/>
      </c>
      <c r="BD151" s="1263" t="str">
        <f t="shared" si="951"/>
        <v/>
      </c>
      <c r="BE151" s="1263" t="str">
        <f t="shared" si="952"/>
        <v/>
      </c>
      <c r="BF151" s="1263" t="str">
        <f t="shared" si="953"/>
        <v/>
      </c>
      <c r="BG151" s="1263" t="str">
        <f t="shared" si="954"/>
        <v/>
      </c>
      <c r="BH151" s="1263" t="str">
        <f t="shared" si="955"/>
        <v/>
      </c>
      <c r="BI151" s="1263" t="str">
        <f t="shared" si="956"/>
        <v/>
      </c>
      <c r="BJ151" s="1263" t="str">
        <f t="shared" si="957"/>
        <v/>
      </c>
      <c r="BK151" s="1263" t="str">
        <f t="shared" si="958"/>
        <v/>
      </c>
      <c r="BL151" s="1263" t="str">
        <f t="shared" si="959"/>
        <v/>
      </c>
      <c r="BM151" s="1263" t="str">
        <f t="shared" si="960"/>
        <v/>
      </c>
      <c r="BN151" s="1263" t="str">
        <f t="shared" si="961"/>
        <v/>
      </c>
      <c r="BO151" s="1264">
        <f t="shared" si="962"/>
        <v>0</v>
      </c>
      <c r="BP151" s="773">
        <v>2028</v>
      </c>
      <c r="BQ151" s="15" t="str">
        <f t="shared" si="796"/>
        <v/>
      </c>
      <c r="BR151" s="15" t="str">
        <f t="shared" si="797"/>
        <v/>
      </c>
      <c r="BS151" s="15" t="str">
        <f t="shared" si="798"/>
        <v/>
      </c>
      <c r="BT151" s="15" t="str">
        <f t="shared" si="799"/>
        <v/>
      </c>
      <c r="BU151" s="15" t="str">
        <f t="shared" si="800"/>
        <v/>
      </c>
      <c r="BV151" s="15" t="str">
        <f t="shared" si="801"/>
        <v/>
      </c>
      <c r="BW151" s="15" t="str">
        <f t="shared" si="802"/>
        <v/>
      </c>
      <c r="BX151" s="15" t="str">
        <f t="shared" si="803"/>
        <v/>
      </c>
      <c r="BY151" s="15" t="str">
        <f t="shared" si="804"/>
        <v/>
      </c>
      <c r="BZ151" s="15" t="str">
        <f t="shared" si="805"/>
        <v/>
      </c>
      <c r="CA151" s="15" t="str">
        <f t="shared" si="806"/>
        <v/>
      </c>
      <c r="CB151" s="15" t="str">
        <f t="shared" si="807"/>
        <v/>
      </c>
      <c r="CC151" s="15" t="str">
        <f t="shared" si="808"/>
        <v/>
      </c>
      <c r="CD151" s="15" t="str">
        <f t="shared" si="809"/>
        <v/>
      </c>
      <c r="CE151" s="15" t="str">
        <f t="shared" si="810"/>
        <v/>
      </c>
      <c r="CF151" s="15" t="str">
        <f t="shared" si="811"/>
        <v/>
      </c>
      <c r="CG151" s="15" t="str">
        <f t="shared" si="812"/>
        <v/>
      </c>
      <c r="CH151" s="15" t="str">
        <f t="shared" si="813"/>
        <v/>
      </c>
      <c r="CI151" s="15" t="str">
        <f t="shared" si="814"/>
        <v/>
      </c>
      <c r="CJ151" s="15" t="str">
        <f t="shared" si="815"/>
        <v/>
      </c>
      <c r="CK151" s="15" t="str">
        <f t="shared" si="816"/>
        <v/>
      </c>
      <c r="CL151" s="15" t="str">
        <f t="shared" si="817"/>
        <v/>
      </c>
      <c r="CM151" s="15" t="str">
        <f t="shared" si="818"/>
        <v/>
      </c>
      <c r="CN151" s="15" t="str">
        <f t="shared" si="819"/>
        <v/>
      </c>
      <c r="CO151" s="15" t="str">
        <f t="shared" si="820"/>
        <v/>
      </c>
      <c r="CP151" s="15" t="str">
        <f t="shared" si="821"/>
        <v/>
      </c>
      <c r="CQ151" s="15" t="str">
        <f t="shared" si="822"/>
        <v/>
      </c>
      <c r="CR151" s="15" t="str">
        <f t="shared" si="823"/>
        <v/>
      </c>
      <c r="CS151" s="15" t="str">
        <f t="shared" si="824"/>
        <v/>
      </c>
      <c r="CT151" s="15" t="str">
        <f t="shared" si="825"/>
        <v/>
      </c>
      <c r="CU151" s="773">
        <v>2028</v>
      </c>
      <c r="CV151" s="14" t="str">
        <f t="shared" si="857"/>
        <v xml:space="preserve"> </v>
      </c>
      <c r="CW151" s="14" t="str">
        <f t="shared" si="858"/>
        <v xml:space="preserve"> </v>
      </c>
      <c r="CX151" s="14" t="str">
        <f t="shared" si="859"/>
        <v xml:space="preserve"> </v>
      </c>
      <c r="CY151" s="14" t="str">
        <f t="shared" si="860"/>
        <v xml:space="preserve"> </v>
      </c>
      <c r="CZ151" s="14" t="str">
        <f t="shared" si="861"/>
        <v xml:space="preserve"> </v>
      </c>
      <c r="DA151" s="14" t="str">
        <f t="shared" si="862"/>
        <v xml:space="preserve"> </v>
      </c>
      <c r="DB151" s="14" t="str">
        <f t="shared" si="863"/>
        <v xml:space="preserve"> </v>
      </c>
      <c r="DC151" s="14" t="str">
        <f t="shared" si="864"/>
        <v xml:space="preserve"> </v>
      </c>
      <c r="DD151" s="14" t="str">
        <f t="shared" si="865"/>
        <v xml:space="preserve"> </v>
      </c>
      <c r="DE151" s="14" t="str">
        <f t="shared" si="866"/>
        <v xml:space="preserve"> </v>
      </c>
      <c r="DF151" s="14" t="str">
        <f t="shared" si="867"/>
        <v xml:space="preserve"> </v>
      </c>
      <c r="DG151" s="14" t="str">
        <f t="shared" si="868"/>
        <v xml:space="preserve"> </v>
      </c>
      <c r="DH151" s="14" t="str">
        <f t="shared" si="869"/>
        <v xml:space="preserve"> </v>
      </c>
      <c r="DI151" s="14" t="str">
        <f t="shared" si="870"/>
        <v xml:space="preserve"> </v>
      </c>
      <c r="DJ151" s="14" t="str">
        <f t="shared" si="871"/>
        <v xml:space="preserve"> </v>
      </c>
      <c r="DK151" s="14" t="str">
        <f t="shared" si="872"/>
        <v xml:space="preserve"> </v>
      </c>
      <c r="DL151" s="14" t="str">
        <f t="shared" si="873"/>
        <v xml:space="preserve"> </v>
      </c>
      <c r="DM151" s="14" t="str">
        <f t="shared" si="874"/>
        <v xml:space="preserve"> </v>
      </c>
      <c r="DN151" s="14" t="str">
        <f t="shared" si="875"/>
        <v xml:space="preserve"> </v>
      </c>
      <c r="DO151" s="14" t="str">
        <f t="shared" si="876"/>
        <v xml:space="preserve"> </v>
      </c>
      <c r="DP151" s="14" t="str">
        <f t="shared" si="877"/>
        <v xml:space="preserve"> </v>
      </c>
      <c r="DQ151" s="14" t="str">
        <f t="shared" si="878"/>
        <v xml:space="preserve"> </v>
      </c>
      <c r="DR151" s="14" t="str">
        <f t="shared" si="879"/>
        <v xml:space="preserve"> </v>
      </c>
      <c r="DS151" s="14" t="str">
        <f t="shared" si="880"/>
        <v xml:space="preserve"> </v>
      </c>
      <c r="DT151" s="14" t="str">
        <f t="shared" si="881"/>
        <v xml:space="preserve"> </v>
      </c>
      <c r="DU151" s="14" t="str">
        <f t="shared" si="882"/>
        <v xml:space="preserve"> </v>
      </c>
      <c r="DV151" s="14" t="str">
        <f t="shared" si="883"/>
        <v xml:space="preserve"> </v>
      </c>
      <c r="DW151" s="14" t="str">
        <f t="shared" si="884"/>
        <v xml:space="preserve"> </v>
      </c>
      <c r="DX151" s="14" t="str">
        <f t="shared" si="885"/>
        <v xml:space="preserve"> </v>
      </c>
      <c r="DY151" s="14" t="str">
        <f t="shared" si="886"/>
        <v xml:space="preserve"> </v>
      </c>
      <c r="DZ151" s="14">
        <f t="shared" si="887"/>
        <v>0</v>
      </c>
      <c r="EA151" s="756"/>
      <c r="EB151" s="773">
        <v>2028</v>
      </c>
      <c r="EC151" s="30" t="str">
        <f t="shared" si="826"/>
        <v xml:space="preserve"> </v>
      </c>
      <c r="ED151" s="30" t="str">
        <f t="shared" si="827"/>
        <v xml:space="preserve"> </v>
      </c>
      <c r="EE151" s="30" t="str">
        <f t="shared" si="828"/>
        <v xml:space="preserve"> </v>
      </c>
      <c r="EF151" s="30" t="str">
        <f t="shared" si="829"/>
        <v xml:space="preserve"> </v>
      </c>
      <c r="EG151" s="30" t="str">
        <f t="shared" si="830"/>
        <v xml:space="preserve"> </v>
      </c>
      <c r="EH151" s="30" t="str">
        <f t="shared" si="831"/>
        <v xml:space="preserve"> </v>
      </c>
      <c r="EI151" s="30" t="str">
        <f t="shared" si="832"/>
        <v xml:space="preserve"> </v>
      </c>
      <c r="EJ151" s="30" t="str">
        <f t="shared" si="833"/>
        <v xml:space="preserve"> </v>
      </c>
      <c r="EK151" s="30" t="str">
        <f t="shared" si="834"/>
        <v xml:space="preserve"> </v>
      </c>
      <c r="EL151" s="30" t="str">
        <f t="shared" si="835"/>
        <v xml:space="preserve"> </v>
      </c>
      <c r="EM151" s="30" t="str">
        <f t="shared" si="836"/>
        <v xml:space="preserve"> </v>
      </c>
      <c r="EN151" s="30" t="str">
        <f t="shared" si="837"/>
        <v xml:space="preserve"> </v>
      </c>
      <c r="EO151" s="30" t="str">
        <f t="shared" si="838"/>
        <v xml:space="preserve"> </v>
      </c>
      <c r="EP151" s="30" t="str">
        <f t="shared" si="839"/>
        <v xml:space="preserve"> </v>
      </c>
      <c r="EQ151" s="30" t="str">
        <f t="shared" si="840"/>
        <v xml:space="preserve"> </v>
      </c>
      <c r="ER151" s="30" t="str">
        <f t="shared" si="841"/>
        <v xml:space="preserve"> </v>
      </c>
      <c r="ES151" s="30" t="str">
        <f t="shared" si="842"/>
        <v xml:space="preserve"> </v>
      </c>
      <c r="ET151" s="30" t="str">
        <f t="shared" si="843"/>
        <v xml:space="preserve"> </v>
      </c>
      <c r="EU151" s="30" t="str">
        <f t="shared" si="844"/>
        <v xml:space="preserve"> </v>
      </c>
      <c r="EV151" s="30" t="str">
        <f t="shared" si="845"/>
        <v xml:space="preserve"> </v>
      </c>
      <c r="EW151" s="30" t="str">
        <f t="shared" si="846"/>
        <v xml:space="preserve"> </v>
      </c>
      <c r="EX151" s="30" t="str">
        <f t="shared" si="847"/>
        <v xml:space="preserve"> </v>
      </c>
      <c r="EY151" s="30" t="str">
        <f t="shared" si="848"/>
        <v xml:space="preserve"> </v>
      </c>
      <c r="EZ151" s="30" t="str">
        <f t="shared" si="849"/>
        <v xml:space="preserve"> </v>
      </c>
      <c r="FA151" s="30" t="str">
        <f t="shared" si="850"/>
        <v xml:space="preserve"> </v>
      </c>
      <c r="FB151" s="30" t="str">
        <f t="shared" si="851"/>
        <v xml:space="preserve"> </v>
      </c>
      <c r="FC151" s="30" t="str">
        <f t="shared" si="852"/>
        <v xml:space="preserve"> </v>
      </c>
      <c r="FD151" s="30" t="str">
        <f t="shared" si="853"/>
        <v xml:space="preserve"> </v>
      </c>
      <c r="FE151" s="30" t="str">
        <f t="shared" si="854"/>
        <v xml:space="preserve"> </v>
      </c>
      <c r="FF151" s="30" t="str">
        <f t="shared" si="855"/>
        <v xml:space="preserve"> </v>
      </c>
      <c r="FG151" s="639">
        <f t="shared" si="856"/>
        <v>0</v>
      </c>
      <c r="FI151" s="773">
        <v>2028</v>
      </c>
      <c r="FJ151" s="43" t="str">
        <f t="shared" si="900"/>
        <v/>
      </c>
      <c r="FK151" s="43" t="str">
        <f t="shared" si="901"/>
        <v/>
      </c>
      <c r="FL151" s="43" t="str">
        <f t="shared" si="902"/>
        <v/>
      </c>
      <c r="FM151" s="43" t="str">
        <f t="shared" si="903"/>
        <v/>
      </c>
      <c r="FN151" s="43" t="str">
        <f t="shared" si="904"/>
        <v/>
      </c>
      <c r="FO151" s="43" t="str">
        <f t="shared" si="905"/>
        <v/>
      </c>
      <c r="FP151" s="43" t="str">
        <f t="shared" si="906"/>
        <v/>
      </c>
      <c r="FQ151" s="43" t="str">
        <f t="shared" si="907"/>
        <v/>
      </c>
      <c r="FR151" s="43" t="str">
        <f t="shared" si="908"/>
        <v/>
      </c>
      <c r="FS151" s="43" t="str">
        <f t="shared" si="909"/>
        <v/>
      </c>
      <c r="FT151" s="43" t="str">
        <f t="shared" si="910"/>
        <v/>
      </c>
      <c r="FU151" s="43" t="str">
        <f t="shared" si="911"/>
        <v/>
      </c>
      <c r="FV151" s="43" t="str">
        <f t="shared" si="912"/>
        <v/>
      </c>
      <c r="FW151" s="43" t="str">
        <f t="shared" si="913"/>
        <v/>
      </c>
      <c r="FX151" s="43" t="str">
        <f t="shared" si="914"/>
        <v/>
      </c>
      <c r="FY151" s="43" t="str">
        <f t="shared" si="915"/>
        <v/>
      </c>
      <c r="FZ151" s="43" t="str">
        <f t="shared" si="916"/>
        <v/>
      </c>
      <c r="GA151" s="43" t="str">
        <f t="shared" si="917"/>
        <v/>
      </c>
      <c r="GB151" s="43" t="str">
        <f t="shared" si="918"/>
        <v/>
      </c>
      <c r="GC151" s="43" t="str">
        <f t="shared" si="919"/>
        <v/>
      </c>
      <c r="GD151" s="43" t="str">
        <f t="shared" si="920"/>
        <v/>
      </c>
      <c r="GE151" s="43" t="str">
        <f t="shared" si="921"/>
        <v/>
      </c>
      <c r="GF151" s="43" t="str">
        <f t="shared" si="922"/>
        <v/>
      </c>
      <c r="GG151" s="43" t="str">
        <f t="shared" si="923"/>
        <v/>
      </c>
      <c r="GH151" s="43" t="str">
        <f t="shared" si="924"/>
        <v/>
      </c>
      <c r="GI151" s="43" t="str">
        <f t="shared" si="925"/>
        <v/>
      </c>
      <c r="GJ151" s="43" t="str">
        <f t="shared" si="926"/>
        <v/>
      </c>
      <c r="GK151" s="43" t="str">
        <f t="shared" si="927"/>
        <v/>
      </c>
      <c r="GL151" s="43" t="str">
        <f t="shared" si="928"/>
        <v/>
      </c>
      <c r="GM151" s="43" t="str">
        <f t="shared" si="929"/>
        <v/>
      </c>
      <c r="GN151" s="1228">
        <f t="shared" si="930"/>
        <v>0</v>
      </c>
      <c r="GO151" s="1229">
        <f t="shared" si="931"/>
        <v>0</v>
      </c>
      <c r="GP151" s="773">
        <v>2028</v>
      </c>
      <c r="GQ151" s="4" t="str">
        <f t="shared" si="964"/>
        <v xml:space="preserve"> </v>
      </c>
      <c r="GR151" s="4" t="str">
        <f t="shared" si="965"/>
        <v xml:space="preserve"> </v>
      </c>
      <c r="GS151" s="4" t="str">
        <f t="shared" si="966"/>
        <v xml:space="preserve"> </v>
      </c>
      <c r="GT151" s="4" t="str">
        <f t="shared" si="967"/>
        <v xml:space="preserve"> </v>
      </c>
      <c r="GU151" s="4" t="str">
        <f t="shared" si="968"/>
        <v xml:space="preserve"> </v>
      </c>
      <c r="GV151" s="4" t="str">
        <f t="shared" si="969"/>
        <v xml:space="preserve"> </v>
      </c>
      <c r="GW151" s="4" t="str">
        <f t="shared" si="970"/>
        <v xml:space="preserve"> </v>
      </c>
      <c r="GX151" s="4" t="str">
        <f t="shared" si="971"/>
        <v xml:space="preserve"> </v>
      </c>
      <c r="GY151" s="4" t="str">
        <f t="shared" si="972"/>
        <v xml:space="preserve"> </v>
      </c>
      <c r="GZ151" s="4" t="str">
        <f t="shared" si="973"/>
        <v xml:space="preserve"> </v>
      </c>
      <c r="HA151" s="4" t="str">
        <f t="shared" si="974"/>
        <v xml:space="preserve"> </v>
      </c>
      <c r="HB151" s="4" t="str">
        <f t="shared" si="975"/>
        <v xml:space="preserve"> </v>
      </c>
      <c r="HC151" s="4" t="str">
        <f t="shared" si="976"/>
        <v xml:space="preserve"> </v>
      </c>
      <c r="HD151" s="4" t="str">
        <f t="shared" si="977"/>
        <v xml:space="preserve"> </v>
      </c>
      <c r="HE151" s="4" t="str">
        <f t="shared" si="978"/>
        <v xml:space="preserve"> </v>
      </c>
      <c r="HF151" s="4" t="str">
        <f t="shared" si="979"/>
        <v xml:space="preserve"> </v>
      </c>
      <c r="HG151" s="4" t="str">
        <f t="shared" si="980"/>
        <v xml:space="preserve"> </v>
      </c>
      <c r="HH151" s="4" t="str">
        <f t="shared" si="981"/>
        <v xml:space="preserve"> </v>
      </c>
      <c r="HI151" s="4" t="str">
        <f t="shared" si="982"/>
        <v xml:space="preserve"> </v>
      </c>
      <c r="HJ151" s="4" t="str">
        <f t="shared" si="983"/>
        <v xml:space="preserve"> </v>
      </c>
      <c r="HK151" s="4" t="str">
        <f t="shared" si="984"/>
        <v xml:space="preserve"> </v>
      </c>
      <c r="HL151" s="4" t="str">
        <f t="shared" si="985"/>
        <v xml:space="preserve"> </v>
      </c>
      <c r="HM151" s="4" t="str">
        <f t="shared" si="986"/>
        <v xml:space="preserve"> </v>
      </c>
      <c r="HN151" s="4" t="str">
        <f t="shared" si="987"/>
        <v xml:space="preserve"> </v>
      </c>
      <c r="HO151" s="4" t="str">
        <f t="shared" si="988"/>
        <v xml:space="preserve"> </v>
      </c>
      <c r="HP151" s="4" t="str">
        <f t="shared" si="989"/>
        <v xml:space="preserve"> </v>
      </c>
      <c r="HQ151" s="4" t="str">
        <f t="shared" si="990"/>
        <v xml:space="preserve"> </v>
      </c>
      <c r="HR151" s="4" t="str">
        <f t="shared" si="991"/>
        <v xml:space="preserve"> </v>
      </c>
      <c r="HS151" s="4" t="str">
        <f t="shared" si="992"/>
        <v xml:space="preserve"> </v>
      </c>
      <c r="HT151" s="4" t="str">
        <f t="shared" si="993"/>
        <v xml:space="preserve"> </v>
      </c>
      <c r="HU151" s="4">
        <f t="shared" si="994"/>
        <v>0</v>
      </c>
      <c r="HV151" s="656">
        <v>2012</v>
      </c>
      <c r="HW151" s="528" t="str">
        <f t="shared" si="995"/>
        <v xml:space="preserve"> </v>
      </c>
      <c r="HX151" s="528" t="str">
        <f t="shared" si="996"/>
        <v xml:space="preserve"> </v>
      </c>
      <c r="HY151" s="528" t="str">
        <f t="shared" si="997"/>
        <v xml:space="preserve"> </v>
      </c>
      <c r="HZ151" s="528" t="str">
        <f t="shared" si="998"/>
        <v xml:space="preserve"> </v>
      </c>
      <c r="IA151" s="528" t="str">
        <f t="shared" si="999"/>
        <v xml:space="preserve"> </v>
      </c>
      <c r="IB151" s="528" t="str">
        <f t="shared" si="1000"/>
        <v xml:space="preserve"> </v>
      </c>
      <c r="IC151" s="528" t="str">
        <f t="shared" si="1001"/>
        <v xml:space="preserve"> </v>
      </c>
      <c r="ID151" s="528" t="str">
        <f t="shared" si="1002"/>
        <v xml:space="preserve"> </v>
      </c>
      <c r="IE151" s="528" t="str">
        <f t="shared" si="1003"/>
        <v xml:space="preserve"> </v>
      </c>
      <c r="IF151" s="528" t="str">
        <f t="shared" si="1004"/>
        <v xml:space="preserve"> </v>
      </c>
      <c r="IG151" s="528" t="str">
        <f t="shared" si="1005"/>
        <v xml:space="preserve"> </v>
      </c>
      <c r="IH151" s="528" t="str">
        <f t="shared" si="1006"/>
        <v xml:space="preserve"> </v>
      </c>
      <c r="II151" s="528" t="str">
        <f t="shared" si="1007"/>
        <v xml:space="preserve"> </v>
      </c>
      <c r="IJ151" s="528" t="str">
        <f t="shared" si="1008"/>
        <v xml:space="preserve"> </v>
      </c>
      <c r="IK151" s="528" t="str">
        <f t="shared" si="1009"/>
        <v xml:space="preserve"> </v>
      </c>
      <c r="IL151" s="528" t="str">
        <f t="shared" si="1010"/>
        <v xml:space="preserve"> </v>
      </c>
      <c r="IM151" s="528" t="str">
        <f t="shared" si="1011"/>
        <v xml:space="preserve"> </v>
      </c>
      <c r="IN151" s="528" t="str">
        <f t="shared" si="1012"/>
        <v xml:space="preserve"> </v>
      </c>
      <c r="IO151" s="528" t="str">
        <f t="shared" si="1013"/>
        <v xml:space="preserve"> </v>
      </c>
      <c r="IP151" s="528" t="str">
        <f t="shared" si="1014"/>
        <v xml:space="preserve"> </v>
      </c>
      <c r="IQ151" s="528" t="str">
        <f t="shared" si="1015"/>
        <v xml:space="preserve"> </v>
      </c>
      <c r="IR151" s="528" t="str">
        <f t="shared" si="1016"/>
        <v xml:space="preserve"> </v>
      </c>
      <c r="IS151" s="528" t="str">
        <f t="shared" si="1017"/>
        <v xml:space="preserve"> </v>
      </c>
      <c r="IT151" s="528" t="str">
        <f t="shared" si="1018"/>
        <v xml:space="preserve"> </v>
      </c>
      <c r="IU151" s="528" t="str">
        <f t="shared" si="1019"/>
        <v xml:space="preserve"> </v>
      </c>
      <c r="IV151" s="528" t="str">
        <f t="shared" si="1020"/>
        <v xml:space="preserve"> </v>
      </c>
      <c r="IW151" s="528" t="str">
        <f t="shared" si="1021"/>
        <v xml:space="preserve"> </v>
      </c>
      <c r="IX151" s="528" t="str">
        <f t="shared" si="1022"/>
        <v xml:space="preserve"> </v>
      </c>
      <c r="IY151" s="528" t="str">
        <f t="shared" si="1023"/>
        <v xml:space="preserve"> </v>
      </c>
      <c r="IZ151" s="528" t="str">
        <f t="shared" si="1024"/>
        <v xml:space="preserve"> </v>
      </c>
      <c r="JA151" s="1328">
        <f t="shared" si="1025"/>
        <v>0</v>
      </c>
      <c r="JB151" s="8">
        <f t="shared" si="1026"/>
        <v>0</v>
      </c>
    </row>
    <row r="152" spans="1:266">
      <c r="A152" s="773">
        <v>2029</v>
      </c>
      <c r="B152" s="538"/>
      <c r="C152" s="538"/>
      <c r="D152" s="538"/>
      <c r="E152" s="538"/>
      <c r="F152" s="538"/>
      <c r="G152" s="1248"/>
      <c r="H152" s="538"/>
      <c r="I152" s="538"/>
      <c r="J152" s="538"/>
      <c r="K152" s="538"/>
      <c r="L152" s="1248"/>
      <c r="M152" s="538"/>
      <c r="N152" s="538"/>
      <c r="O152" s="538"/>
      <c r="P152" s="538"/>
      <c r="Q152" s="1248"/>
      <c r="R152" s="538"/>
      <c r="S152" s="538"/>
      <c r="T152" s="538"/>
      <c r="U152" s="538"/>
      <c r="V152" s="1248"/>
      <c r="W152" s="538"/>
      <c r="X152" s="538"/>
      <c r="Y152" s="538"/>
      <c r="Z152" s="538"/>
      <c r="AA152" s="1248"/>
      <c r="AB152" s="538"/>
      <c r="AC152" s="538"/>
      <c r="AD152" s="538"/>
      <c r="AE152" s="538"/>
      <c r="AF152" s="538"/>
      <c r="AG152" s="1248"/>
      <c r="AH152" s="442"/>
      <c r="AI152" s="1152"/>
      <c r="AJ152" s="773">
        <v>2029</v>
      </c>
      <c r="AK152" s="1263" t="str">
        <f t="shared" si="932"/>
        <v/>
      </c>
      <c r="AL152" s="1263" t="str">
        <f t="shared" si="933"/>
        <v/>
      </c>
      <c r="AM152" s="1263" t="str">
        <f t="shared" si="934"/>
        <v/>
      </c>
      <c r="AN152" s="1263" t="str">
        <f t="shared" si="935"/>
        <v/>
      </c>
      <c r="AO152" s="1263" t="str">
        <f t="shared" si="936"/>
        <v/>
      </c>
      <c r="AP152" s="1263" t="str">
        <f t="shared" si="937"/>
        <v/>
      </c>
      <c r="AQ152" s="1263" t="str">
        <f t="shared" si="938"/>
        <v/>
      </c>
      <c r="AR152" s="1263" t="str">
        <f t="shared" si="939"/>
        <v/>
      </c>
      <c r="AS152" s="1263" t="str">
        <f t="shared" si="940"/>
        <v/>
      </c>
      <c r="AT152" s="1263" t="str">
        <f t="shared" si="941"/>
        <v/>
      </c>
      <c r="AU152" s="1263" t="str">
        <f t="shared" si="942"/>
        <v/>
      </c>
      <c r="AV152" s="1263" t="str">
        <f t="shared" si="943"/>
        <v/>
      </c>
      <c r="AW152" s="1263" t="str">
        <f t="shared" si="944"/>
        <v/>
      </c>
      <c r="AX152" s="1263" t="str">
        <f t="shared" si="945"/>
        <v/>
      </c>
      <c r="AY152" s="1263" t="str">
        <f t="shared" si="946"/>
        <v/>
      </c>
      <c r="AZ152" s="1263" t="str">
        <f t="shared" si="947"/>
        <v/>
      </c>
      <c r="BA152" s="1263" t="str">
        <f t="shared" si="948"/>
        <v/>
      </c>
      <c r="BB152" s="1263" t="str">
        <f t="shared" si="949"/>
        <v/>
      </c>
      <c r="BC152" s="1263" t="str">
        <f t="shared" si="950"/>
        <v/>
      </c>
      <c r="BD152" s="1263" t="str">
        <f t="shared" si="951"/>
        <v/>
      </c>
      <c r="BE152" s="1263" t="str">
        <f t="shared" si="952"/>
        <v/>
      </c>
      <c r="BF152" s="1263" t="str">
        <f t="shared" si="953"/>
        <v/>
      </c>
      <c r="BG152" s="1263" t="str">
        <f t="shared" si="954"/>
        <v/>
      </c>
      <c r="BH152" s="1263" t="str">
        <f t="shared" si="955"/>
        <v/>
      </c>
      <c r="BI152" s="1263" t="str">
        <f t="shared" si="956"/>
        <v/>
      </c>
      <c r="BJ152" s="1263" t="str">
        <f t="shared" si="957"/>
        <v/>
      </c>
      <c r="BK152" s="1263" t="str">
        <f t="shared" si="958"/>
        <v/>
      </c>
      <c r="BL152" s="1263" t="str">
        <f t="shared" si="959"/>
        <v/>
      </c>
      <c r="BM152" s="1263" t="str">
        <f t="shared" si="960"/>
        <v/>
      </c>
      <c r="BN152" s="1263" t="str">
        <f t="shared" si="961"/>
        <v/>
      </c>
      <c r="BO152" s="1264">
        <f t="shared" si="962"/>
        <v>0</v>
      </c>
      <c r="BP152" s="773">
        <v>2029</v>
      </c>
      <c r="BQ152" s="15" t="str">
        <f t="shared" si="796"/>
        <v/>
      </c>
      <c r="BR152" s="15" t="str">
        <f t="shared" si="797"/>
        <v/>
      </c>
      <c r="BS152" s="15" t="str">
        <f t="shared" si="798"/>
        <v/>
      </c>
      <c r="BT152" s="15" t="str">
        <f t="shared" si="799"/>
        <v/>
      </c>
      <c r="BU152" s="15" t="str">
        <f t="shared" si="800"/>
        <v/>
      </c>
      <c r="BV152" s="15" t="str">
        <f t="shared" si="801"/>
        <v/>
      </c>
      <c r="BW152" s="15" t="str">
        <f t="shared" si="802"/>
        <v/>
      </c>
      <c r="BX152" s="15" t="str">
        <f t="shared" si="803"/>
        <v/>
      </c>
      <c r="BY152" s="15" t="str">
        <f t="shared" si="804"/>
        <v/>
      </c>
      <c r="BZ152" s="15" t="str">
        <f t="shared" si="805"/>
        <v/>
      </c>
      <c r="CA152" s="15" t="str">
        <f t="shared" si="806"/>
        <v/>
      </c>
      <c r="CB152" s="15" t="str">
        <f t="shared" si="807"/>
        <v/>
      </c>
      <c r="CC152" s="15" t="str">
        <f t="shared" si="808"/>
        <v/>
      </c>
      <c r="CD152" s="15" t="str">
        <f t="shared" si="809"/>
        <v/>
      </c>
      <c r="CE152" s="15" t="str">
        <f t="shared" si="810"/>
        <v/>
      </c>
      <c r="CF152" s="15" t="str">
        <f t="shared" si="811"/>
        <v/>
      </c>
      <c r="CG152" s="15" t="str">
        <f t="shared" si="812"/>
        <v/>
      </c>
      <c r="CH152" s="15" t="str">
        <f t="shared" si="813"/>
        <v/>
      </c>
      <c r="CI152" s="15" t="str">
        <f t="shared" si="814"/>
        <v/>
      </c>
      <c r="CJ152" s="15" t="str">
        <f t="shared" si="815"/>
        <v/>
      </c>
      <c r="CK152" s="15" t="str">
        <f t="shared" si="816"/>
        <v/>
      </c>
      <c r="CL152" s="15" t="str">
        <f t="shared" si="817"/>
        <v/>
      </c>
      <c r="CM152" s="15" t="str">
        <f t="shared" si="818"/>
        <v/>
      </c>
      <c r="CN152" s="15" t="str">
        <f t="shared" si="819"/>
        <v/>
      </c>
      <c r="CO152" s="15" t="str">
        <f t="shared" si="820"/>
        <v/>
      </c>
      <c r="CP152" s="15" t="str">
        <f t="shared" si="821"/>
        <v/>
      </c>
      <c r="CQ152" s="15" t="str">
        <f t="shared" si="822"/>
        <v/>
      </c>
      <c r="CR152" s="15" t="str">
        <f t="shared" si="823"/>
        <v/>
      </c>
      <c r="CS152" s="15" t="str">
        <f t="shared" si="824"/>
        <v/>
      </c>
      <c r="CT152" s="15" t="str">
        <f t="shared" si="825"/>
        <v/>
      </c>
      <c r="CU152" s="773">
        <v>2029</v>
      </c>
      <c r="CV152" s="14" t="str">
        <f t="shared" si="857"/>
        <v xml:space="preserve"> </v>
      </c>
      <c r="CW152" s="14" t="str">
        <f t="shared" si="858"/>
        <v xml:space="preserve"> </v>
      </c>
      <c r="CX152" s="14" t="str">
        <f t="shared" si="859"/>
        <v xml:space="preserve"> </v>
      </c>
      <c r="CY152" s="14" t="str">
        <f t="shared" si="860"/>
        <v xml:space="preserve"> </v>
      </c>
      <c r="CZ152" s="14" t="str">
        <f t="shared" si="861"/>
        <v xml:space="preserve"> </v>
      </c>
      <c r="DA152" s="14" t="str">
        <f t="shared" si="862"/>
        <v xml:space="preserve"> </v>
      </c>
      <c r="DB152" s="14" t="str">
        <f t="shared" si="863"/>
        <v xml:space="preserve"> </v>
      </c>
      <c r="DC152" s="14" t="str">
        <f t="shared" si="864"/>
        <v xml:space="preserve"> </v>
      </c>
      <c r="DD152" s="14" t="str">
        <f t="shared" si="865"/>
        <v xml:space="preserve"> </v>
      </c>
      <c r="DE152" s="14" t="str">
        <f t="shared" si="866"/>
        <v xml:space="preserve"> </v>
      </c>
      <c r="DF152" s="14" t="str">
        <f t="shared" si="867"/>
        <v xml:space="preserve"> </v>
      </c>
      <c r="DG152" s="14" t="str">
        <f t="shared" si="868"/>
        <v xml:space="preserve"> </v>
      </c>
      <c r="DH152" s="14" t="str">
        <f t="shared" si="869"/>
        <v xml:space="preserve"> </v>
      </c>
      <c r="DI152" s="14" t="str">
        <f t="shared" si="870"/>
        <v xml:space="preserve"> </v>
      </c>
      <c r="DJ152" s="14" t="str">
        <f t="shared" si="871"/>
        <v xml:space="preserve"> </v>
      </c>
      <c r="DK152" s="14" t="str">
        <f t="shared" si="872"/>
        <v xml:space="preserve"> </v>
      </c>
      <c r="DL152" s="14" t="str">
        <f t="shared" si="873"/>
        <v xml:space="preserve"> </v>
      </c>
      <c r="DM152" s="14" t="str">
        <f t="shared" si="874"/>
        <v xml:space="preserve"> </v>
      </c>
      <c r="DN152" s="14" t="str">
        <f t="shared" si="875"/>
        <v xml:space="preserve"> </v>
      </c>
      <c r="DO152" s="14" t="str">
        <f t="shared" si="876"/>
        <v xml:space="preserve"> </v>
      </c>
      <c r="DP152" s="14" t="str">
        <f t="shared" si="877"/>
        <v xml:space="preserve"> </v>
      </c>
      <c r="DQ152" s="14" t="str">
        <f t="shared" si="878"/>
        <v xml:space="preserve"> </v>
      </c>
      <c r="DR152" s="14" t="str">
        <f t="shared" si="879"/>
        <v xml:space="preserve"> </v>
      </c>
      <c r="DS152" s="14" t="str">
        <f t="shared" si="880"/>
        <v xml:space="preserve"> </v>
      </c>
      <c r="DT152" s="14" t="str">
        <f t="shared" si="881"/>
        <v xml:space="preserve"> </v>
      </c>
      <c r="DU152" s="14" t="str">
        <f t="shared" si="882"/>
        <v xml:space="preserve"> </v>
      </c>
      <c r="DV152" s="14" t="str">
        <f t="shared" si="883"/>
        <v xml:space="preserve"> </v>
      </c>
      <c r="DW152" s="14" t="str">
        <f t="shared" si="884"/>
        <v xml:space="preserve"> </v>
      </c>
      <c r="DX152" s="14" t="str">
        <f t="shared" si="885"/>
        <v xml:space="preserve"> </v>
      </c>
      <c r="DY152" s="14" t="str">
        <f t="shared" si="886"/>
        <v xml:space="preserve"> </v>
      </c>
      <c r="DZ152" s="14">
        <f t="shared" si="887"/>
        <v>0</v>
      </c>
      <c r="EA152" s="756"/>
      <c r="EB152" s="773">
        <v>2029</v>
      </c>
      <c r="EC152" s="30" t="str">
        <f t="shared" si="826"/>
        <v xml:space="preserve"> </v>
      </c>
      <c r="ED152" s="30" t="str">
        <f t="shared" si="827"/>
        <v xml:space="preserve"> </v>
      </c>
      <c r="EE152" s="30" t="str">
        <f t="shared" si="828"/>
        <v xml:space="preserve"> </v>
      </c>
      <c r="EF152" s="30" t="str">
        <f t="shared" si="829"/>
        <v xml:space="preserve"> </v>
      </c>
      <c r="EG152" s="30" t="str">
        <f t="shared" si="830"/>
        <v xml:space="preserve"> </v>
      </c>
      <c r="EH152" s="30" t="str">
        <f t="shared" si="831"/>
        <v xml:space="preserve"> </v>
      </c>
      <c r="EI152" s="30" t="str">
        <f t="shared" si="832"/>
        <v xml:space="preserve"> </v>
      </c>
      <c r="EJ152" s="30" t="str">
        <f t="shared" si="833"/>
        <v xml:space="preserve"> </v>
      </c>
      <c r="EK152" s="30" t="str">
        <f t="shared" si="834"/>
        <v xml:space="preserve"> </v>
      </c>
      <c r="EL152" s="30" t="str">
        <f t="shared" si="835"/>
        <v xml:space="preserve"> </v>
      </c>
      <c r="EM152" s="30" t="str">
        <f t="shared" si="836"/>
        <v xml:space="preserve"> </v>
      </c>
      <c r="EN152" s="30" t="str">
        <f t="shared" si="837"/>
        <v xml:space="preserve"> </v>
      </c>
      <c r="EO152" s="30" t="str">
        <f t="shared" si="838"/>
        <v xml:space="preserve"> </v>
      </c>
      <c r="EP152" s="30" t="str">
        <f t="shared" si="839"/>
        <v xml:space="preserve"> </v>
      </c>
      <c r="EQ152" s="30" t="str">
        <f t="shared" si="840"/>
        <v xml:space="preserve"> </v>
      </c>
      <c r="ER152" s="30" t="str">
        <f t="shared" si="841"/>
        <v xml:space="preserve"> </v>
      </c>
      <c r="ES152" s="30" t="str">
        <f t="shared" si="842"/>
        <v xml:space="preserve"> </v>
      </c>
      <c r="ET152" s="30" t="str">
        <f t="shared" si="843"/>
        <v xml:space="preserve"> </v>
      </c>
      <c r="EU152" s="30" t="str">
        <f t="shared" si="844"/>
        <v xml:space="preserve"> </v>
      </c>
      <c r="EV152" s="30" t="str">
        <f t="shared" si="845"/>
        <v xml:space="preserve"> </v>
      </c>
      <c r="EW152" s="30" t="str">
        <f t="shared" si="846"/>
        <v xml:space="preserve"> </v>
      </c>
      <c r="EX152" s="30" t="str">
        <f t="shared" si="847"/>
        <v xml:space="preserve"> </v>
      </c>
      <c r="EY152" s="30" t="str">
        <f t="shared" si="848"/>
        <v xml:space="preserve"> </v>
      </c>
      <c r="EZ152" s="30" t="str">
        <f t="shared" si="849"/>
        <v xml:space="preserve"> </v>
      </c>
      <c r="FA152" s="30" t="str">
        <f t="shared" si="850"/>
        <v xml:space="preserve"> </v>
      </c>
      <c r="FB152" s="30" t="str">
        <f t="shared" si="851"/>
        <v xml:space="preserve"> </v>
      </c>
      <c r="FC152" s="30" t="str">
        <f t="shared" si="852"/>
        <v xml:space="preserve"> </v>
      </c>
      <c r="FD152" s="30" t="str">
        <f t="shared" si="853"/>
        <v xml:space="preserve"> </v>
      </c>
      <c r="FE152" s="30" t="str">
        <f t="shared" si="854"/>
        <v xml:space="preserve"> </v>
      </c>
      <c r="FF152" s="30" t="str">
        <f t="shared" si="855"/>
        <v xml:space="preserve"> </v>
      </c>
      <c r="FG152" s="639">
        <f t="shared" si="856"/>
        <v>0</v>
      </c>
      <c r="FI152" s="773">
        <v>2029</v>
      </c>
      <c r="FJ152" s="43" t="str">
        <f t="shared" si="900"/>
        <v/>
      </c>
      <c r="FK152" s="43" t="str">
        <f t="shared" si="901"/>
        <v/>
      </c>
      <c r="FL152" s="43" t="str">
        <f t="shared" si="902"/>
        <v/>
      </c>
      <c r="FM152" s="43" t="str">
        <f t="shared" si="903"/>
        <v/>
      </c>
      <c r="FN152" s="43" t="str">
        <f t="shared" si="904"/>
        <v/>
      </c>
      <c r="FO152" s="43" t="str">
        <f t="shared" si="905"/>
        <v/>
      </c>
      <c r="FP152" s="43" t="str">
        <f t="shared" si="906"/>
        <v/>
      </c>
      <c r="FQ152" s="43" t="str">
        <f t="shared" si="907"/>
        <v/>
      </c>
      <c r="FR152" s="43" t="str">
        <f t="shared" si="908"/>
        <v/>
      </c>
      <c r="FS152" s="43" t="str">
        <f t="shared" si="909"/>
        <v/>
      </c>
      <c r="FT152" s="43" t="str">
        <f t="shared" si="910"/>
        <v/>
      </c>
      <c r="FU152" s="43" t="str">
        <f t="shared" si="911"/>
        <v/>
      </c>
      <c r="FV152" s="43" t="str">
        <f t="shared" si="912"/>
        <v/>
      </c>
      <c r="FW152" s="43" t="str">
        <f t="shared" si="913"/>
        <v/>
      </c>
      <c r="FX152" s="43" t="str">
        <f t="shared" si="914"/>
        <v/>
      </c>
      <c r="FY152" s="43" t="str">
        <f t="shared" si="915"/>
        <v/>
      </c>
      <c r="FZ152" s="43" t="str">
        <f t="shared" si="916"/>
        <v/>
      </c>
      <c r="GA152" s="43" t="str">
        <f t="shared" si="917"/>
        <v/>
      </c>
      <c r="GB152" s="43" t="str">
        <f t="shared" si="918"/>
        <v/>
      </c>
      <c r="GC152" s="43" t="str">
        <f t="shared" si="919"/>
        <v/>
      </c>
      <c r="GD152" s="43" t="str">
        <f t="shared" si="920"/>
        <v/>
      </c>
      <c r="GE152" s="43" t="str">
        <f t="shared" si="921"/>
        <v/>
      </c>
      <c r="GF152" s="43" t="str">
        <f t="shared" si="922"/>
        <v/>
      </c>
      <c r="GG152" s="43" t="str">
        <f t="shared" si="923"/>
        <v/>
      </c>
      <c r="GH152" s="43" t="str">
        <f t="shared" si="924"/>
        <v/>
      </c>
      <c r="GI152" s="43" t="str">
        <f t="shared" si="925"/>
        <v/>
      </c>
      <c r="GJ152" s="43" t="str">
        <f t="shared" si="926"/>
        <v/>
      </c>
      <c r="GK152" s="43" t="str">
        <f t="shared" si="927"/>
        <v/>
      </c>
      <c r="GL152" s="43" t="str">
        <f t="shared" si="928"/>
        <v/>
      </c>
      <c r="GM152" s="43" t="str">
        <f t="shared" si="929"/>
        <v/>
      </c>
      <c r="GN152" s="1228">
        <f t="shared" si="930"/>
        <v>0</v>
      </c>
      <c r="GO152" s="1229">
        <f t="shared" si="931"/>
        <v>0</v>
      </c>
      <c r="GP152" s="773">
        <v>2029</v>
      </c>
      <c r="GQ152" s="4" t="str">
        <f t="shared" si="964"/>
        <v xml:space="preserve"> </v>
      </c>
      <c r="GR152" s="4" t="str">
        <f t="shared" si="965"/>
        <v xml:space="preserve"> </v>
      </c>
      <c r="GS152" s="4" t="str">
        <f t="shared" si="966"/>
        <v xml:space="preserve"> </v>
      </c>
      <c r="GT152" s="4" t="str">
        <f t="shared" si="967"/>
        <v xml:space="preserve"> </v>
      </c>
      <c r="GU152" s="4" t="str">
        <f t="shared" si="968"/>
        <v xml:space="preserve"> </v>
      </c>
      <c r="GV152" s="4" t="str">
        <f t="shared" si="969"/>
        <v xml:space="preserve"> </v>
      </c>
      <c r="GW152" s="4" t="str">
        <f t="shared" si="970"/>
        <v xml:space="preserve"> </v>
      </c>
      <c r="GX152" s="4" t="str">
        <f t="shared" si="971"/>
        <v xml:space="preserve"> </v>
      </c>
      <c r="GY152" s="4" t="str">
        <f t="shared" si="972"/>
        <v xml:space="preserve"> </v>
      </c>
      <c r="GZ152" s="4" t="str">
        <f t="shared" si="973"/>
        <v xml:space="preserve"> </v>
      </c>
      <c r="HA152" s="4" t="str">
        <f t="shared" si="974"/>
        <v xml:space="preserve"> </v>
      </c>
      <c r="HB152" s="4" t="str">
        <f t="shared" si="975"/>
        <v xml:space="preserve"> </v>
      </c>
      <c r="HC152" s="4" t="str">
        <f t="shared" si="976"/>
        <v xml:space="preserve"> </v>
      </c>
      <c r="HD152" s="4" t="str">
        <f t="shared" si="977"/>
        <v xml:space="preserve"> </v>
      </c>
      <c r="HE152" s="4" t="str">
        <f t="shared" si="978"/>
        <v xml:space="preserve"> </v>
      </c>
      <c r="HF152" s="4" t="str">
        <f t="shared" si="979"/>
        <v xml:space="preserve"> </v>
      </c>
      <c r="HG152" s="4" t="str">
        <f t="shared" si="980"/>
        <v xml:space="preserve"> </v>
      </c>
      <c r="HH152" s="4" t="str">
        <f t="shared" si="981"/>
        <v xml:space="preserve"> </v>
      </c>
      <c r="HI152" s="4" t="str">
        <f t="shared" si="982"/>
        <v xml:space="preserve"> </v>
      </c>
      <c r="HJ152" s="4" t="str">
        <f t="shared" si="983"/>
        <v xml:space="preserve"> </v>
      </c>
      <c r="HK152" s="4" t="str">
        <f t="shared" si="984"/>
        <v xml:space="preserve"> </v>
      </c>
      <c r="HL152" s="4" t="str">
        <f t="shared" si="985"/>
        <v xml:space="preserve"> </v>
      </c>
      <c r="HM152" s="4" t="str">
        <f t="shared" si="986"/>
        <v xml:space="preserve"> </v>
      </c>
      <c r="HN152" s="4" t="str">
        <f t="shared" si="987"/>
        <v xml:space="preserve"> </v>
      </c>
      <c r="HO152" s="4" t="str">
        <f t="shared" si="988"/>
        <v xml:space="preserve"> </v>
      </c>
      <c r="HP152" s="4" t="str">
        <f t="shared" si="989"/>
        <v xml:space="preserve"> </v>
      </c>
      <c r="HQ152" s="4" t="str">
        <f t="shared" si="990"/>
        <v xml:space="preserve"> </v>
      </c>
      <c r="HR152" s="4" t="str">
        <f t="shared" si="991"/>
        <v xml:space="preserve"> </v>
      </c>
      <c r="HS152" s="4" t="str">
        <f t="shared" si="992"/>
        <v xml:space="preserve"> </v>
      </c>
      <c r="HT152" s="4" t="str">
        <f t="shared" si="993"/>
        <v xml:space="preserve"> </v>
      </c>
      <c r="HU152" s="4">
        <f t="shared" si="994"/>
        <v>0</v>
      </c>
      <c r="HV152" s="656">
        <v>2012</v>
      </c>
      <c r="HW152" s="528" t="str">
        <f t="shared" si="995"/>
        <v xml:space="preserve"> </v>
      </c>
      <c r="HX152" s="528" t="str">
        <f t="shared" si="996"/>
        <v xml:space="preserve"> </v>
      </c>
      <c r="HY152" s="528" t="str">
        <f t="shared" si="997"/>
        <v xml:space="preserve"> </v>
      </c>
      <c r="HZ152" s="528" t="str">
        <f t="shared" si="998"/>
        <v xml:space="preserve"> </v>
      </c>
      <c r="IA152" s="528" t="str">
        <f t="shared" si="999"/>
        <v xml:space="preserve"> </v>
      </c>
      <c r="IB152" s="528" t="str">
        <f t="shared" si="1000"/>
        <v xml:space="preserve"> </v>
      </c>
      <c r="IC152" s="528" t="str">
        <f t="shared" si="1001"/>
        <v xml:space="preserve"> </v>
      </c>
      <c r="ID152" s="528" t="str">
        <f t="shared" si="1002"/>
        <v xml:space="preserve"> </v>
      </c>
      <c r="IE152" s="528" t="str">
        <f t="shared" si="1003"/>
        <v xml:space="preserve"> </v>
      </c>
      <c r="IF152" s="528" t="str">
        <f t="shared" si="1004"/>
        <v xml:space="preserve"> </v>
      </c>
      <c r="IG152" s="528" t="str">
        <f t="shared" si="1005"/>
        <v xml:space="preserve"> </v>
      </c>
      <c r="IH152" s="528" t="str">
        <f t="shared" si="1006"/>
        <v xml:space="preserve"> </v>
      </c>
      <c r="II152" s="528" t="str">
        <f t="shared" si="1007"/>
        <v xml:space="preserve"> </v>
      </c>
      <c r="IJ152" s="528" t="str">
        <f t="shared" si="1008"/>
        <v xml:space="preserve"> </v>
      </c>
      <c r="IK152" s="528" t="str">
        <f t="shared" si="1009"/>
        <v xml:space="preserve"> </v>
      </c>
      <c r="IL152" s="528" t="str">
        <f t="shared" si="1010"/>
        <v xml:space="preserve"> </v>
      </c>
      <c r="IM152" s="528" t="str">
        <f t="shared" si="1011"/>
        <v xml:space="preserve"> </v>
      </c>
      <c r="IN152" s="528" t="str">
        <f t="shared" si="1012"/>
        <v xml:space="preserve"> </v>
      </c>
      <c r="IO152" s="528" t="str">
        <f t="shared" si="1013"/>
        <v xml:space="preserve"> </v>
      </c>
      <c r="IP152" s="528" t="str">
        <f t="shared" si="1014"/>
        <v xml:space="preserve"> </v>
      </c>
      <c r="IQ152" s="528" t="str">
        <f t="shared" si="1015"/>
        <v xml:space="preserve"> </v>
      </c>
      <c r="IR152" s="528" t="str">
        <f t="shared" si="1016"/>
        <v xml:space="preserve"> </v>
      </c>
      <c r="IS152" s="528" t="str">
        <f t="shared" si="1017"/>
        <v xml:space="preserve"> </v>
      </c>
      <c r="IT152" s="528" t="str">
        <f t="shared" si="1018"/>
        <v xml:space="preserve"> </v>
      </c>
      <c r="IU152" s="528" t="str">
        <f t="shared" si="1019"/>
        <v xml:space="preserve"> </v>
      </c>
      <c r="IV152" s="528" t="str">
        <f t="shared" si="1020"/>
        <v xml:space="preserve"> </v>
      </c>
      <c r="IW152" s="528" t="str">
        <f t="shared" si="1021"/>
        <v xml:space="preserve"> </v>
      </c>
      <c r="IX152" s="528" t="str">
        <f t="shared" si="1022"/>
        <v xml:space="preserve"> </v>
      </c>
      <c r="IY152" s="528" t="str">
        <f t="shared" si="1023"/>
        <v xml:space="preserve"> </v>
      </c>
      <c r="IZ152" s="528" t="str">
        <f t="shared" si="1024"/>
        <v xml:space="preserve"> </v>
      </c>
      <c r="JA152" s="1328">
        <f t="shared" si="1025"/>
        <v>0</v>
      </c>
      <c r="JB152" s="8">
        <f t="shared" si="1026"/>
        <v>0</v>
      </c>
    </row>
    <row r="153" spans="1:266" ht="13.8" thickBot="1">
      <c r="A153" s="1193">
        <v>2030</v>
      </c>
      <c r="B153" s="1249"/>
      <c r="C153" s="1249"/>
      <c r="D153" s="1249"/>
      <c r="E153" s="1249"/>
      <c r="F153" s="1249"/>
      <c r="G153" s="1250"/>
      <c r="H153" s="1249"/>
      <c r="I153" s="1249"/>
      <c r="J153" s="1249"/>
      <c r="K153" s="1249"/>
      <c r="L153" s="1250"/>
      <c r="M153" s="1249"/>
      <c r="N153" s="1249"/>
      <c r="O153" s="1249"/>
      <c r="P153" s="1249"/>
      <c r="Q153" s="1250"/>
      <c r="R153" s="1249"/>
      <c r="S153" s="1249"/>
      <c r="T153" s="1249"/>
      <c r="U153" s="1249"/>
      <c r="V153" s="1250"/>
      <c r="W153" s="1249"/>
      <c r="X153" s="1249"/>
      <c r="Y153" s="1249"/>
      <c r="Z153" s="1249"/>
      <c r="AA153" s="1250"/>
      <c r="AB153" s="1249"/>
      <c r="AC153" s="1249"/>
      <c r="AD153" s="1249"/>
      <c r="AE153" s="1249"/>
      <c r="AF153" s="1249"/>
      <c r="AG153" s="1250"/>
      <c r="AH153" s="1190"/>
      <c r="AI153" s="1196"/>
      <c r="AJ153" s="1192">
        <v>2030</v>
      </c>
      <c r="AK153" s="1263" t="str">
        <f t="shared" si="932"/>
        <v/>
      </c>
      <c r="AL153" s="1263" t="str">
        <f t="shared" si="933"/>
        <v/>
      </c>
      <c r="AM153" s="1263" t="str">
        <f t="shared" si="934"/>
        <v/>
      </c>
      <c r="AN153" s="1263" t="str">
        <f t="shared" si="935"/>
        <v/>
      </c>
      <c r="AO153" s="1263" t="str">
        <f t="shared" si="936"/>
        <v/>
      </c>
      <c r="AP153" s="1263" t="str">
        <f t="shared" si="937"/>
        <v/>
      </c>
      <c r="AQ153" s="1263" t="str">
        <f t="shared" si="938"/>
        <v/>
      </c>
      <c r="AR153" s="1263" t="str">
        <f t="shared" si="939"/>
        <v/>
      </c>
      <c r="AS153" s="1263" t="str">
        <f t="shared" si="940"/>
        <v/>
      </c>
      <c r="AT153" s="1263" t="str">
        <f t="shared" si="941"/>
        <v/>
      </c>
      <c r="AU153" s="1263" t="str">
        <f t="shared" si="942"/>
        <v/>
      </c>
      <c r="AV153" s="1263" t="str">
        <f t="shared" si="943"/>
        <v/>
      </c>
      <c r="AW153" s="1263" t="str">
        <f t="shared" si="944"/>
        <v/>
      </c>
      <c r="AX153" s="1263" t="str">
        <f t="shared" si="945"/>
        <v/>
      </c>
      <c r="AY153" s="1263" t="str">
        <f t="shared" si="946"/>
        <v/>
      </c>
      <c r="AZ153" s="1263" t="str">
        <f t="shared" si="947"/>
        <v/>
      </c>
      <c r="BA153" s="1263" t="str">
        <f t="shared" si="948"/>
        <v/>
      </c>
      <c r="BB153" s="1263" t="str">
        <f t="shared" si="949"/>
        <v/>
      </c>
      <c r="BC153" s="1263" t="str">
        <f t="shared" si="950"/>
        <v/>
      </c>
      <c r="BD153" s="1263" t="str">
        <f t="shared" si="951"/>
        <v/>
      </c>
      <c r="BE153" s="1263" t="str">
        <f t="shared" si="952"/>
        <v/>
      </c>
      <c r="BF153" s="1263" t="str">
        <f t="shared" si="953"/>
        <v/>
      </c>
      <c r="BG153" s="1263" t="str">
        <f t="shared" si="954"/>
        <v/>
      </c>
      <c r="BH153" s="1263" t="str">
        <f t="shared" si="955"/>
        <v/>
      </c>
      <c r="BI153" s="1263" t="str">
        <f t="shared" si="956"/>
        <v/>
      </c>
      <c r="BJ153" s="1263" t="str">
        <f t="shared" si="957"/>
        <v/>
      </c>
      <c r="BK153" s="1263" t="str">
        <f t="shared" si="958"/>
        <v/>
      </c>
      <c r="BL153" s="1263" t="str">
        <f t="shared" si="959"/>
        <v/>
      </c>
      <c r="BM153" s="1263" t="str">
        <f t="shared" si="960"/>
        <v/>
      </c>
      <c r="BN153" s="1263" t="str">
        <f t="shared" si="961"/>
        <v/>
      </c>
      <c r="BO153" s="1264">
        <f t="shared" si="962"/>
        <v>0</v>
      </c>
      <c r="BP153" s="773">
        <v>2030</v>
      </c>
      <c r="BQ153" s="15" t="str">
        <f t="shared" si="796"/>
        <v/>
      </c>
      <c r="BR153" s="15" t="str">
        <f t="shared" si="797"/>
        <v/>
      </c>
      <c r="BS153" s="15" t="str">
        <f t="shared" si="798"/>
        <v/>
      </c>
      <c r="BT153" s="15" t="str">
        <f t="shared" si="799"/>
        <v/>
      </c>
      <c r="BU153" s="15" t="str">
        <f t="shared" si="800"/>
        <v/>
      </c>
      <c r="BV153" s="15" t="str">
        <f t="shared" si="801"/>
        <v/>
      </c>
      <c r="BW153" s="15" t="str">
        <f t="shared" si="802"/>
        <v/>
      </c>
      <c r="BX153" s="15" t="str">
        <f t="shared" si="803"/>
        <v/>
      </c>
      <c r="BY153" s="15" t="str">
        <f t="shared" si="804"/>
        <v/>
      </c>
      <c r="BZ153" s="15" t="str">
        <f t="shared" si="805"/>
        <v/>
      </c>
      <c r="CA153" s="15" t="str">
        <f t="shared" si="806"/>
        <v/>
      </c>
      <c r="CB153" s="15" t="str">
        <f t="shared" si="807"/>
        <v/>
      </c>
      <c r="CC153" s="15" t="str">
        <f t="shared" si="808"/>
        <v/>
      </c>
      <c r="CD153" s="15" t="str">
        <f t="shared" si="809"/>
        <v/>
      </c>
      <c r="CE153" s="15" t="str">
        <f t="shared" si="810"/>
        <v/>
      </c>
      <c r="CF153" s="15" t="str">
        <f t="shared" si="811"/>
        <v/>
      </c>
      <c r="CG153" s="15" t="str">
        <f t="shared" si="812"/>
        <v/>
      </c>
      <c r="CH153" s="15" t="str">
        <f t="shared" si="813"/>
        <v/>
      </c>
      <c r="CI153" s="15" t="str">
        <f t="shared" si="814"/>
        <v/>
      </c>
      <c r="CJ153" s="15" t="str">
        <f t="shared" si="815"/>
        <v/>
      </c>
      <c r="CK153" s="15" t="str">
        <f t="shared" si="816"/>
        <v/>
      </c>
      <c r="CL153" s="15" t="str">
        <f t="shared" si="817"/>
        <v/>
      </c>
      <c r="CM153" s="15" t="str">
        <f t="shared" si="818"/>
        <v/>
      </c>
      <c r="CN153" s="15" t="str">
        <f t="shared" si="819"/>
        <v/>
      </c>
      <c r="CO153" s="15" t="str">
        <f t="shared" si="820"/>
        <v/>
      </c>
      <c r="CP153" s="15" t="str">
        <f t="shared" si="821"/>
        <v/>
      </c>
      <c r="CQ153" s="15" t="str">
        <f t="shared" si="822"/>
        <v/>
      </c>
      <c r="CR153" s="15" t="str">
        <f t="shared" si="823"/>
        <v/>
      </c>
      <c r="CS153" s="15" t="str">
        <f t="shared" si="824"/>
        <v/>
      </c>
      <c r="CT153" s="15" t="str">
        <f t="shared" si="825"/>
        <v/>
      </c>
      <c r="CU153" s="773">
        <v>2030</v>
      </c>
      <c r="CV153" s="14" t="str">
        <f t="shared" si="857"/>
        <v xml:space="preserve"> </v>
      </c>
      <c r="CW153" s="14" t="str">
        <f t="shared" si="858"/>
        <v xml:space="preserve"> </v>
      </c>
      <c r="CX153" s="14" t="str">
        <f t="shared" si="859"/>
        <v xml:space="preserve"> </v>
      </c>
      <c r="CY153" s="14" t="str">
        <f t="shared" si="860"/>
        <v xml:space="preserve"> </v>
      </c>
      <c r="CZ153" s="14" t="str">
        <f t="shared" si="861"/>
        <v xml:space="preserve"> </v>
      </c>
      <c r="DA153" s="14" t="str">
        <f t="shared" si="862"/>
        <v xml:space="preserve"> </v>
      </c>
      <c r="DB153" s="14" t="str">
        <f t="shared" si="863"/>
        <v xml:space="preserve"> </v>
      </c>
      <c r="DC153" s="14" t="str">
        <f t="shared" si="864"/>
        <v xml:space="preserve"> </v>
      </c>
      <c r="DD153" s="14" t="str">
        <f t="shared" si="865"/>
        <v xml:space="preserve"> </v>
      </c>
      <c r="DE153" s="14" t="str">
        <f t="shared" si="866"/>
        <v xml:space="preserve"> </v>
      </c>
      <c r="DF153" s="14" t="str">
        <f t="shared" si="867"/>
        <v xml:space="preserve"> </v>
      </c>
      <c r="DG153" s="14" t="str">
        <f t="shared" si="868"/>
        <v xml:space="preserve"> </v>
      </c>
      <c r="DH153" s="14" t="str">
        <f t="shared" si="869"/>
        <v xml:space="preserve"> </v>
      </c>
      <c r="DI153" s="14" t="str">
        <f t="shared" si="870"/>
        <v xml:space="preserve"> </v>
      </c>
      <c r="DJ153" s="14" t="str">
        <f t="shared" si="871"/>
        <v xml:space="preserve"> </v>
      </c>
      <c r="DK153" s="14" t="str">
        <f t="shared" si="872"/>
        <v xml:space="preserve"> </v>
      </c>
      <c r="DL153" s="14" t="str">
        <f t="shared" si="873"/>
        <v xml:space="preserve"> </v>
      </c>
      <c r="DM153" s="14" t="str">
        <f t="shared" si="874"/>
        <v xml:space="preserve"> </v>
      </c>
      <c r="DN153" s="14" t="str">
        <f t="shared" si="875"/>
        <v xml:space="preserve"> </v>
      </c>
      <c r="DO153" s="14" t="str">
        <f t="shared" si="876"/>
        <v xml:space="preserve"> </v>
      </c>
      <c r="DP153" s="14" t="str">
        <f t="shared" si="877"/>
        <v xml:space="preserve"> </v>
      </c>
      <c r="DQ153" s="14" t="str">
        <f t="shared" si="878"/>
        <v xml:space="preserve"> </v>
      </c>
      <c r="DR153" s="14" t="str">
        <f t="shared" si="879"/>
        <v xml:space="preserve"> </v>
      </c>
      <c r="DS153" s="14" t="str">
        <f t="shared" si="880"/>
        <v xml:space="preserve"> </v>
      </c>
      <c r="DT153" s="14" t="str">
        <f t="shared" si="881"/>
        <v xml:space="preserve"> </v>
      </c>
      <c r="DU153" s="14" t="str">
        <f t="shared" si="882"/>
        <v xml:space="preserve"> </v>
      </c>
      <c r="DV153" s="14" t="str">
        <f t="shared" si="883"/>
        <v xml:space="preserve"> </v>
      </c>
      <c r="DW153" s="14" t="str">
        <f t="shared" si="884"/>
        <v xml:space="preserve"> </v>
      </c>
      <c r="DX153" s="14" t="str">
        <f t="shared" si="885"/>
        <v xml:space="preserve"> </v>
      </c>
      <c r="DY153" s="14" t="str">
        <f t="shared" si="886"/>
        <v xml:space="preserve"> </v>
      </c>
      <c r="DZ153" s="14">
        <f t="shared" si="887"/>
        <v>0</v>
      </c>
      <c r="EA153" s="756"/>
      <c r="EB153" s="773">
        <v>2030</v>
      </c>
      <c r="EC153" s="30" t="str">
        <f t="shared" si="826"/>
        <v xml:space="preserve"> </v>
      </c>
      <c r="ED153" s="30" t="str">
        <f t="shared" si="827"/>
        <v xml:space="preserve"> </v>
      </c>
      <c r="EE153" s="30" t="str">
        <f t="shared" si="828"/>
        <v xml:space="preserve"> </v>
      </c>
      <c r="EF153" s="30" t="str">
        <f t="shared" si="829"/>
        <v xml:space="preserve"> </v>
      </c>
      <c r="EG153" s="30" t="str">
        <f t="shared" si="830"/>
        <v xml:space="preserve"> </v>
      </c>
      <c r="EH153" s="30" t="str">
        <f t="shared" si="831"/>
        <v xml:space="preserve"> </v>
      </c>
      <c r="EI153" s="30" t="str">
        <f t="shared" si="832"/>
        <v xml:space="preserve"> </v>
      </c>
      <c r="EJ153" s="30" t="str">
        <f t="shared" si="833"/>
        <v xml:space="preserve"> </v>
      </c>
      <c r="EK153" s="30" t="str">
        <f t="shared" si="834"/>
        <v xml:space="preserve"> </v>
      </c>
      <c r="EL153" s="30" t="str">
        <f t="shared" si="835"/>
        <v xml:space="preserve"> </v>
      </c>
      <c r="EM153" s="30" t="str">
        <f t="shared" si="836"/>
        <v xml:space="preserve"> </v>
      </c>
      <c r="EN153" s="30" t="str">
        <f t="shared" si="837"/>
        <v xml:space="preserve"> </v>
      </c>
      <c r="EO153" s="30" t="str">
        <f t="shared" si="838"/>
        <v xml:space="preserve"> </v>
      </c>
      <c r="EP153" s="30" t="str">
        <f t="shared" si="839"/>
        <v xml:space="preserve"> </v>
      </c>
      <c r="EQ153" s="30" t="str">
        <f t="shared" si="840"/>
        <v xml:space="preserve"> </v>
      </c>
      <c r="ER153" s="30" t="str">
        <f t="shared" si="841"/>
        <v xml:space="preserve"> </v>
      </c>
      <c r="ES153" s="30" t="str">
        <f t="shared" si="842"/>
        <v xml:space="preserve"> </v>
      </c>
      <c r="ET153" s="30" t="str">
        <f t="shared" si="843"/>
        <v xml:space="preserve"> </v>
      </c>
      <c r="EU153" s="30" t="str">
        <f t="shared" si="844"/>
        <v xml:space="preserve"> </v>
      </c>
      <c r="EV153" s="30" t="str">
        <f t="shared" si="845"/>
        <v xml:space="preserve"> </v>
      </c>
      <c r="EW153" s="30" t="str">
        <f t="shared" si="846"/>
        <v xml:space="preserve"> </v>
      </c>
      <c r="EX153" s="30" t="str">
        <f t="shared" si="847"/>
        <v xml:space="preserve"> </v>
      </c>
      <c r="EY153" s="30" t="str">
        <f t="shared" si="848"/>
        <v xml:space="preserve"> </v>
      </c>
      <c r="EZ153" s="30" t="str">
        <f t="shared" si="849"/>
        <v xml:space="preserve"> </v>
      </c>
      <c r="FA153" s="30" t="str">
        <f t="shared" si="850"/>
        <v xml:space="preserve"> </v>
      </c>
      <c r="FB153" s="30" t="str">
        <f t="shared" si="851"/>
        <v xml:space="preserve"> </v>
      </c>
      <c r="FC153" s="30" t="str">
        <f t="shared" si="852"/>
        <v xml:space="preserve"> </v>
      </c>
      <c r="FD153" s="30" t="str">
        <f t="shared" si="853"/>
        <v xml:space="preserve"> </v>
      </c>
      <c r="FE153" s="30" t="str">
        <f t="shared" si="854"/>
        <v xml:space="preserve"> </v>
      </c>
      <c r="FF153" s="30" t="str">
        <f t="shared" si="855"/>
        <v xml:space="preserve"> </v>
      </c>
      <c r="FG153" s="639">
        <f t="shared" si="856"/>
        <v>0</v>
      </c>
      <c r="FI153" s="773">
        <v>2030</v>
      </c>
      <c r="FJ153" s="43" t="str">
        <f t="shared" si="900"/>
        <v/>
      </c>
      <c r="FK153" s="43" t="str">
        <f t="shared" si="901"/>
        <v/>
      </c>
      <c r="FL153" s="43" t="str">
        <f t="shared" si="902"/>
        <v/>
      </c>
      <c r="FM153" s="43" t="str">
        <f t="shared" si="903"/>
        <v/>
      </c>
      <c r="FN153" s="43" t="str">
        <f t="shared" si="904"/>
        <v/>
      </c>
      <c r="FO153" s="43" t="str">
        <f t="shared" si="905"/>
        <v/>
      </c>
      <c r="FP153" s="43" t="str">
        <f t="shared" si="906"/>
        <v/>
      </c>
      <c r="FQ153" s="43" t="str">
        <f t="shared" si="907"/>
        <v/>
      </c>
      <c r="FR153" s="43" t="str">
        <f t="shared" si="908"/>
        <v/>
      </c>
      <c r="FS153" s="43" t="str">
        <f t="shared" si="909"/>
        <v/>
      </c>
      <c r="FT153" s="43" t="str">
        <f t="shared" si="910"/>
        <v/>
      </c>
      <c r="FU153" s="43" t="str">
        <f t="shared" si="911"/>
        <v/>
      </c>
      <c r="FV153" s="43" t="str">
        <f t="shared" si="912"/>
        <v/>
      </c>
      <c r="FW153" s="43" t="str">
        <f t="shared" si="913"/>
        <v/>
      </c>
      <c r="FX153" s="43" t="str">
        <f t="shared" si="914"/>
        <v/>
      </c>
      <c r="FY153" s="43" t="str">
        <f t="shared" si="915"/>
        <v/>
      </c>
      <c r="FZ153" s="43" t="str">
        <f t="shared" si="916"/>
        <v/>
      </c>
      <c r="GA153" s="43" t="str">
        <f t="shared" si="917"/>
        <v/>
      </c>
      <c r="GB153" s="43" t="str">
        <f t="shared" si="918"/>
        <v/>
      </c>
      <c r="GC153" s="43" t="str">
        <f t="shared" si="919"/>
        <v/>
      </c>
      <c r="GD153" s="43" t="str">
        <f t="shared" si="920"/>
        <v/>
      </c>
      <c r="GE153" s="43" t="str">
        <f t="shared" si="921"/>
        <v/>
      </c>
      <c r="GF153" s="43" t="str">
        <f t="shared" si="922"/>
        <v/>
      </c>
      <c r="GG153" s="43" t="str">
        <f t="shared" si="923"/>
        <v/>
      </c>
      <c r="GH153" s="43" t="str">
        <f t="shared" si="924"/>
        <v/>
      </c>
      <c r="GI153" s="43" t="str">
        <f t="shared" si="925"/>
        <v/>
      </c>
      <c r="GJ153" s="43" t="str">
        <f t="shared" si="926"/>
        <v/>
      </c>
      <c r="GK153" s="43" t="str">
        <f t="shared" si="927"/>
        <v/>
      </c>
      <c r="GL153" s="43" t="str">
        <f t="shared" si="928"/>
        <v/>
      </c>
      <c r="GM153" s="43" t="str">
        <f t="shared" si="929"/>
        <v/>
      </c>
      <c r="GN153" s="1228">
        <f t="shared" si="930"/>
        <v>0</v>
      </c>
      <c r="GO153" s="1229">
        <f t="shared" si="931"/>
        <v>0</v>
      </c>
      <c r="GP153" s="773">
        <v>2030</v>
      </c>
      <c r="GQ153" s="4" t="str">
        <f t="shared" si="964"/>
        <v xml:space="preserve"> </v>
      </c>
      <c r="GR153" s="4" t="str">
        <f t="shared" si="965"/>
        <v xml:space="preserve"> </v>
      </c>
      <c r="GS153" s="4" t="str">
        <f t="shared" si="966"/>
        <v xml:space="preserve"> </v>
      </c>
      <c r="GT153" s="4" t="str">
        <f t="shared" si="967"/>
        <v xml:space="preserve"> </v>
      </c>
      <c r="GU153" s="4" t="str">
        <f t="shared" si="968"/>
        <v xml:space="preserve"> </v>
      </c>
      <c r="GV153" s="4" t="str">
        <f t="shared" si="969"/>
        <v xml:space="preserve"> </v>
      </c>
      <c r="GW153" s="4" t="str">
        <f t="shared" si="970"/>
        <v xml:space="preserve"> </v>
      </c>
      <c r="GX153" s="4" t="str">
        <f t="shared" si="971"/>
        <v xml:space="preserve"> </v>
      </c>
      <c r="GY153" s="4" t="str">
        <f t="shared" si="972"/>
        <v xml:space="preserve"> </v>
      </c>
      <c r="GZ153" s="4" t="str">
        <f t="shared" si="973"/>
        <v xml:space="preserve"> </v>
      </c>
      <c r="HA153" s="4" t="str">
        <f t="shared" si="974"/>
        <v xml:space="preserve"> </v>
      </c>
      <c r="HB153" s="4" t="str">
        <f t="shared" si="975"/>
        <v xml:space="preserve"> </v>
      </c>
      <c r="HC153" s="4" t="str">
        <f t="shared" si="976"/>
        <v xml:space="preserve"> </v>
      </c>
      <c r="HD153" s="4" t="str">
        <f t="shared" si="977"/>
        <v xml:space="preserve"> </v>
      </c>
      <c r="HE153" s="4" t="str">
        <f t="shared" si="978"/>
        <v xml:space="preserve"> </v>
      </c>
      <c r="HF153" s="4" t="str">
        <f t="shared" si="979"/>
        <v xml:space="preserve"> </v>
      </c>
      <c r="HG153" s="4" t="str">
        <f t="shared" si="980"/>
        <v xml:space="preserve"> </v>
      </c>
      <c r="HH153" s="4" t="str">
        <f t="shared" si="981"/>
        <v xml:space="preserve"> </v>
      </c>
      <c r="HI153" s="4" t="str">
        <f t="shared" si="982"/>
        <v xml:space="preserve"> </v>
      </c>
      <c r="HJ153" s="4" t="str">
        <f t="shared" si="983"/>
        <v xml:space="preserve"> </v>
      </c>
      <c r="HK153" s="4" t="str">
        <f t="shared" si="984"/>
        <v xml:space="preserve"> </v>
      </c>
      <c r="HL153" s="4" t="str">
        <f t="shared" si="985"/>
        <v xml:space="preserve"> </v>
      </c>
      <c r="HM153" s="4" t="str">
        <f t="shared" si="986"/>
        <v xml:space="preserve"> </v>
      </c>
      <c r="HN153" s="4" t="str">
        <f t="shared" si="987"/>
        <v xml:space="preserve"> </v>
      </c>
      <c r="HO153" s="4" t="str">
        <f t="shared" si="988"/>
        <v xml:space="preserve"> </v>
      </c>
      <c r="HP153" s="4" t="str">
        <f t="shared" si="989"/>
        <v xml:space="preserve"> </v>
      </c>
      <c r="HQ153" s="4" t="str">
        <f t="shared" si="990"/>
        <v xml:space="preserve"> </v>
      </c>
      <c r="HR153" s="4" t="str">
        <f t="shared" si="991"/>
        <v xml:space="preserve"> </v>
      </c>
      <c r="HS153" s="4" t="str">
        <f t="shared" si="992"/>
        <v xml:space="preserve"> </v>
      </c>
      <c r="HT153" s="4" t="str">
        <f t="shared" si="993"/>
        <v xml:space="preserve"> </v>
      </c>
      <c r="HU153" s="4">
        <f t="shared" si="994"/>
        <v>0</v>
      </c>
      <c r="HV153" s="656">
        <v>2012</v>
      </c>
      <c r="HW153" s="528" t="str">
        <f t="shared" si="995"/>
        <v xml:space="preserve"> </v>
      </c>
      <c r="HX153" s="528" t="str">
        <f t="shared" si="996"/>
        <v xml:space="preserve"> </v>
      </c>
      <c r="HY153" s="528" t="str">
        <f t="shared" si="997"/>
        <v xml:space="preserve"> </v>
      </c>
      <c r="HZ153" s="528" t="str">
        <f t="shared" si="998"/>
        <v xml:space="preserve"> </v>
      </c>
      <c r="IA153" s="528" t="str">
        <f t="shared" si="999"/>
        <v xml:space="preserve"> </v>
      </c>
      <c r="IB153" s="528" t="str">
        <f t="shared" si="1000"/>
        <v xml:space="preserve"> </v>
      </c>
      <c r="IC153" s="528" t="str">
        <f t="shared" si="1001"/>
        <v xml:space="preserve"> </v>
      </c>
      <c r="ID153" s="528" t="str">
        <f t="shared" si="1002"/>
        <v xml:space="preserve"> </v>
      </c>
      <c r="IE153" s="528" t="str">
        <f t="shared" si="1003"/>
        <v xml:space="preserve"> </v>
      </c>
      <c r="IF153" s="528" t="str">
        <f t="shared" si="1004"/>
        <v xml:space="preserve"> </v>
      </c>
      <c r="IG153" s="528" t="str">
        <f t="shared" si="1005"/>
        <v xml:space="preserve"> </v>
      </c>
      <c r="IH153" s="528" t="str">
        <f t="shared" si="1006"/>
        <v xml:space="preserve"> </v>
      </c>
      <c r="II153" s="528" t="str">
        <f t="shared" si="1007"/>
        <v xml:space="preserve"> </v>
      </c>
      <c r="IJ153" s="528" t="str">
        <f t="shared" si="1008"/>
        <v xml:space="preserve"> </v>
      </c>
      <c r="IK153" s="528" t="str">
        <f t="shared" si="1009"/>
        <v xml:space="preserve"> </v>
      </c>
      <c r="IL153" s="528" t="str">
        <f t="shared" si="1010"/>
        <v xml:space="preserve"> </v>
      </c>
      <c r="IM153" s="528" t="str">
        <f t="shared" si="1011"/>
        <v xml:space="preserve"> </v>
      </c>
      <c r="IN153" s="528" t="str">
        <f t="shared" si="1012"/>
        <v xml:space="preserve"> </v>
      </c>
      <c r="IO153" s="528" t="str">
        <f t="shared" si="1013"/>
        <v xml:space="preserve"> </v>
      </c>
      <c r="IP153" s="528" t="str">
        <f t="shared" si="1014"/>
        <v xml:space="preserve"> </v>
      </c>
      <c r="IQ153" s="528" t="str">
        <f t="shared" si="1015"/>
        <v xml:space="preserve"> </v>
      </c>
      <c r="IR153" s="528" t="str">
        <f t="shared" si="1016"/>
        <v xml:space="preserve"> </v>
      </c>
      <c r="IS153" s="528" t="str">
        <f t="shared" si="1017"/>
        <v xml:space="preserve"> </v>
      </c>
      <c r="IT153" s="528" t="str">
        <f t="shared" si="1018"/>
        <v xml:space="preserve"> </v>
      </c>
      <c r="IU153" s="528" t="str">
        <f t="shared" si="1019"/>
        <v xml:space="preserve"> </v>
      </c>
      <c r="IV153" s="528" t="str">
        <f t="shared" si="1020"/>
        <v xml:space="preserve"> </v>
      </c>
      <c r="IW153" s="528" t="str">
        <f t="shared" si="1021"/>
        <v xml:space="preserve"> </v>
      </c>
      <c r="IX153" s="528" t="str">
        <f t="shared" si="1022"/>
        <v xml:space="preserve"> </v>
      </c>
      <c r="IY153" s="528" t="str">
        <f t="shared" si="1023"/>
        <v xml:space="preserve"> </v>
      </c>
      <c r="IZ153" s="528" t="str">
        <f t="shared" si="1024"/>
        <v xml:space="preserve"> </v>
      </c>
      <c r="JA153" s="1328">
        <f t="shared" si="1025"/>
        <v>0</v>
      </c>
      <c r="JB153" s="8">
        <f t="shared" si="1026"/>
        <v>0</v>
      </c>
    </row>
    <row r="154" spans="1:266" ht="16.2" thickBot="1">
      <c r="A154" s="1178" t="s">
        <v>115</v>
      </c>
      <c r="B154" s="1153">
        <f t="shared" ref="B154:AE154" si="1039">SUM(B21:B153)</f>
        <v>0</v>
      </c>
      <c r="C154" s="1153">
        <f t="shared" si="1039"/>
        <v>0</v>
      </c>
      <c r="D154" s="1153">
        <f t="shared" si="1039"/>
        <v>0</v>
      </c>
      <c r="E154" s="1153">
        <f t="shared" si="1039"/>
        <v>0</v>
      </c>
      <c r="F154" s="1153">
        <f t="shared" si="1039"/>
        <v>0.9</v>
      </c>
      <c r="G154" s="1209">
        <f t="shared" si="1039"/>
        <v>7.2</v>
      </c>
      <c r="H154" s="1153">
        <f t="shared" si="1039"/>
        <v>0.1</v>
      </c>
      <c r="I154" s="1153">
        <f t="shared" si="1039"/>
        <v>0.1</v>
      </c>
      <c r="J154" s="1153">
        <f t="shared" si="1039"/>
        <v>0</v>
      </c>
      <c r="K154" s="1153">
        <f t="shared" si="1039"/>
        <v>0</v>
      </c>
      <c r="L154" s="1209">
        <f t="shared" si="1039"/>
        <v>4.5</v>
      </c>
      <c r="M154" s="1153">
        <f t="shared" si="1039"/>
        <v>3.1</v>
      </c>
      <c r="N154" s="1153">
        <f t="shared" si="1039"/>
        <v>1.8</v>
      </c>
      <c r="O154" s="1153">
        <f t="shared" si="1039"/>
        <v>0</v>
      </c>
      <c r="P154" s="1153">
        <f t="shared" si="1039"/>
        <v>1.9</v>
      </c>
      <c r="Q154" s="1209">
        <f t="shared" si="1039"/>
        <v>0</v>
      </c>
      <c r="R154" s="1153">
        <f t="shared" si="1039"/>
        <v>0</v>
      </c>
      <c r="S154" s="1153">
        <f t="shared" si="1039"/>
        <v>0.3</v>
      </c>
      <c r="T154" s="1153">
        <f t="shared" si="1039"/>
        <v>0</v>
      </c>
      <c r="U154" s="1153">
        <f t="shared" si="1039"/>
        <v>0</v>
      </c>
      <c r="V154" s="1209">
        <f t="shared" si="1039"/>
        <v>0</v>
      </c>
      <c r="W154" s="1153">
        <f t="shared" si="1039"/>
        <v>1.5</v>
      </c>
      <c r="X154" s="1153">
        <f t="shared" si="1039"/>
        <v>4</v>
      </c>
      <c r="Y154" s="1153">
        <f t="shared" si="1039"/>
        <v>1.2</v>
      </c>
      <c r="Z154" s="1153">
        <f t="shared" si="1039"/>
        <v>0.2</v>
      </c>
      <c r="AA154" s="1209">
        <f t="shared" si="1039"/>
        <v>3.8</v>
      </c>
      <c r="AB154" s="1153">
        <f t="shared" si="1039"/>
        <v>0.1</v>
      </c>
      <c r="AC154" s="1153">
        <f t="shared" si="1039"/>
        <v>2</v>
      </c>
      <c r="AD154" s="1153">
        <f t="shared" si="1039"/>
        <v>0.4</v>
      </c>
      <c r="AE154" s="1153">
        <f t="shared" si="1039"/>
        <v>2.1</v>
      </c>
      <c r="AF154" s="1153"/>
      <c r="AG154" s="1219">
        <f>SUM(AG20:AG153)</f>
        <v>35.199999999999996</v>
      </c>
      <c r="AH154" s="1194">
        <f>SUM(AH21:AH153)</f>
        <v>35.199999999999996</v>
      </c>
      <c r="AI154" s="1195">
        <f>SUM(AI20:AI153)</f>
        <v>32.800000000000004</v>
      </c>
      <c r="AJ154" s="758" t="s">
        <v>41</v>
      </c>
      <c r="AK154" s="455"/>
      <c r="AL154" s="1263"/>
      <c r="AM154" s="1263"/>
      <c r="AN154" s="1263"/>
      <c r="AO154" s="1263"/>
      <c r="AP154" s="1263"/>
      <c r="AQ154" s="1263"/>
      <c r="AR154" s="1263"/>
      <c r="AS154" s="1263"/>
      <c r="AT154" s="1263"/>
      <c r="AU154" s="1263"/>
      <c r="AV154" s="1263"/>
      <c r="AW154" s="1263"/>
      <c r="AX154" s="1263"/>
      <c r="AY154" s="1263"/>
      <c r="AZ154" s="1263"/>
      <c r="BA154" s="1263"/>
      <c r="BB154" s="1263"/>
      <c r="BC154" s="1263"/>
      <c r="BD154" s="1263"/>
      <c r="BE154" s="1263"/>
      <c r="BF154" s="1263"/>
      <c r="BG154" s="1263"/>
      <c r="BH154" s="1263"/>
      <c r="BI154" s="1263"/>
      <c r="BJ154" s="1263"/>
      <c r="BK154" s="1263"/>
      <c r="BL154" s="1263"/>
      <c r="BM154" s="1263"/>
      <c r="BN154" s="1263"/>
      <c r="BO154" s="1264"/>
      <c r="BP154" s="1178"/>
      <c r="BQ154" s="1181"/>
      <c r="BR154" s="1181"/>
      <c r="BS154" s="1181"/>
      <c r="BT154" s="1181"/>
      <c r="BU154" s="1181"/>
      <c r="BV154" s="1181"/>
      <c r="BW154" s="1181"/>
      <c r="BX154" s="1181"/>
      <c r="BY154" s="1181"/>
      <c r="BZ154" s="1181"/>
      <c r="CA154" s="1181"/>
      <c r="CB154" s="1181"/>
      <c r="CC154" s="1181"/>
      <c r="CD154" s="1181"/>
      <c r="CE154" s="1181"/>
      <c r="CF154" s="1181"/>
      <c r="CG154" s="1181"/>
      <c r="CH154" s="1181"/>
      <c r="CI154" s="1181"/>
      <c r="CJ154" s="1181"/>
      <c r="CK154" s="1181"/>
      <c r="CL154" s="1181"/>
      <c r="CM154" s="1181"/>
      <c r="CN154" s="1181"/>
      <c r="CO154" s="1181"/>
      <c r="CP154" s="1181"/>
      <c r="CQ154" s="1181"/>
      <c r="CR154" s="1181"/>
      <c r="CS154" s="1181"/>
      <c r="CT154" s="1181"/>
      <c r="CU154" s="1178" t="s">
        <v>13</v>
      </c>
      <c r="CV154" s="671">
        <f t="shared" ref="CV154:DC154" si="1040">B155</f>
        <v>0</v>
      </c>
      <c r="CW154" s="671">
        <f t="shared" si="1040"/>
        <v>0</v>
      </c>
      <c r="CX154" s="671">
        <f t="shared" si="1040"/>
        <v>0</v>
      </c>
      <c r="CY154" s="47">
        <f t="shared" si="1040"/>
        <v>0</v>
      </c>
      <c r="CZ154" s="47">
        <f t="shared" si="1040"/>
        <v>0.9</v>
      </c>
      <c r="DA154" s="47">
        <f t="shared" si="1040"/>
        <v>7.2</v>
      </c>
      <c r="DB154" s="47">
        <f t="shared" si="1040"/>
        <v>0.1</v>
      </c>
      <c r="DC154" s="47">
        <f t="shared" si="1040"/>
        <v>0.1</v>
      </c>
      <c r="DD154" s="47" t="s">
        <v>60</v>
      </c>
      <c r="DE154" s="47">
        <f t="shared" ref="DE154:DY154" si="1041">K155</f>
        <v>0</v>
      </c>
      <c r="DF154" s="47">
        <f t="shared" si="1041"/>
        <v>4.5</v>
      </c>
      <c r="DG154" s="47">
        <f t="shared" si="1041"/>
        <v>1.2</v>
      </c>
      <c r="DH154" s="47">
        <f t="shared" si="1041"/>
        <v>1.8</v>
      </c>
      <c r="DI154" s="47">
        <f t="shared" si="1041"/>
        <v>0</v>
      </c>
      <c r="DJ154" s="47">
        <f t="shared" si="1041"/>
        <v>1.9</v>
      </c>
      <c r="DK154" s="47">
        <f t="shared" si="1041"/>
        <v>0</v>
      </c>
      <c r="DL154" s="47">
        <f t="shared" si="1041"/>
        <v>0</v>
      </c>
      <c r="DM154" s="47">
        <f t="shared" si="1041"/>
        <v>0.3</v>
      </c>
      <c r="DN154" s="47">
        <f t="shared" si="1041"/>
        <v>0</v>
      </c>
      <c r="DO154" s="47">
        <f t="shared" si="1041"/>
        <v>0</v>
      </c>
      <c r="DP154" s="47">
        <f t="shared" si="1041"/>
        <v>0</v>
      </c>
      <c r="DQ154" s="47">
        <f t="shared" si="1041"/>
        <v>0.9</v>
      </c>
      <c r="DR154" s="47">
        <f t="shared" si="1041"/>
        <v>2.9</v>
      </c>
      <c r="DS154" s="47">
        <f t="shared" si="1041"/>
        <v>1.2</v>
      </c>
      <c r="DT154" s="47">
        <f t="shared" si="1041"/>
        <v>0.1</v>
      </c>
      <c r="DU154" s="47">
        <f t="shared" si="1041"/>
        <v>3</v>
      </c>
      <c r="DV154" s="47">
        <f t="shared" si="1041"/>
        <v>0.1</v>
      </c>
      <c r="DW154" s="47">
        <f t="shared" si="1041"/>
        <v>2</v>
      </c>
      <c r="DX154" s="47">
        <f t="shared" si="1041"/>
        <v>0.4</v>
      </c>
      <c r="DY154" s="47">
        <f t="shared" si="1041"/>
        <v>1</v>
      </c>
      <c r="DZ154" s="665">
        <f>COUNT(DZ21:DZ153)</f>
        <v>133</v>
      </c>
      <c r="EA154" s="525"/>
      <c r="EB154" s="1178" t="s">
        <v>18</v>
      </c>
      <c r="EC154" s="57">
        <f t="shared" ref="EC154:FF154" si="1042">SUM(EC21:EC153)</f>
        <v>0</v>
      </c>
      <c r="ED154" s="57">
        <f t="shared" si="1042"/>
        <v>0</v>
      </c>
      <c r="EE154" s="57">
        <f t="shared" si="1042"/>
        <v>0</v>
      </c>
      <c r="EF154" s="57">
        <f t="shared" si="1042"/>
        <v>0</v>
      </c>
      <c r="EG154" s="57">
        <f t="shared" si="1042"/>
        <v>1</v>
      </c>
      <c r="EH154" s="57">
        <f t="shared" si="1042"/>
        <v>1</v>
      </c>
      <c r="EI154" s="57">
        <f t="shared" si="1042"/>
        <v>1</v>
      </c>
      <c r="EJ154" s="57">
        <f t="shared" si="1042"/>
        <v>1</v>
      </c>
      <c r="EK154" s="57">
        <f t="shared" si="1042"/>
        <v>0</v>
      </c>
      <c r="EL154" s="57">
        <f t="shared" si="1042"/>
        <v>0</v>
      </c>
      <c r="EM154" s="57">
        <f t="shared" si="1042"/>
        <v>1</v>
      </c>
      <c r="EN154" s="57">
        <f t="shared" si="1042"/>
        <v>3</v>
      </c>
      <c r="EO154" s="57">
        <f t="shared" si="1042"/>
        <v>1</v>
      </c>
      <c r="EP154" s="57">
        <f t="shared" si="1042"/>
        <v>0</v>
      </c>
      <c r="EQ154" s="57">
        <f t="shared" si="1042"/>
        <v>1</v>
      </c>
      <c r="ER154" s="57">
        <f t="shared" si="1042"/>
        <v>0</v>
      </c>
      <c r="ES154" s="57">
        <f t="shared" si="1042"/>
        <v>0</v>
      </c>
      <c r="ET154" s="57">
        <f t="shared" si="1042"/>
        <v>1</v>
      </c>
      <c r="EU154" s="57">
        <f t="shared" si="1042"/>
        <v>0</v>
      </c>
      <c r="EV154" s="57">
        <f t="shared" si="1042"/>
        <v>0</v>
      </c>
      <c r="EW154" s="57">
        <f t="shared" si="1042"/>
        <v>0</v>
      </c>
      <c r="EX154" s="57">
        <f t="shared" si="1042"/>
        <v>2</v>
      </c>
      <c r="EY154" s="57">
        <f t="shared" si="1042"/>
        <v>2</v>
      </c>
      <c r="EZ154" s="57">
        <f t="shared" si="1042"/>
        <v>1</v>
      </c>
      <c r="FA154" s="57">
        <f t="shared" si="1042"/>
        <v>2</v>
      </c>
      <c r="FB154" s="57">
        <f t="shared" si="1042"/>
        <v>2</v>
      </c>
      <c r="FC154" s="57">
        <f t="shared" si="1042"/>
        <v>1</v>
      </c>
      <c r="FD154" s="57">
        <f t="shared" si="1042"/>
        <v>1</v>
      </c>
      <c r="FE154" s="57">
        <f t="shared" si="1042"/>
        <v>1</v>
      </c>
      <c r="FF154" s="57">
        <f t="shared" si="1042"/>
        <v>4</v>
      </c>
      <c r="FG154" s="1181">
        <f>SUM(FG20:FG153)</f>
        <v>27</v>
      </c>
      <c r="FH154" s="527" t="s">
        <v>120</v>
      </c>
      <c r="FI154" s="656" t="s">
        <v>18</v>
      </c>
      <c r="FJ154" s="77">
        <f t="shared" ref="FJ154:GM154" si="1043">SUM(FJ20:FJ153)</f>
        <v>0</v>
      </c>
      <c r="FK154" s="77">
        <f t="shared" si="1043"/>
        <v>0</v>
      </c>
      <c r="FL154" s="77">
        <f t="shared" si="1043"/>
        <v>0</v>
      </c>
      <c r="FM154" s="77">
        <f t="shared" si="1043"/>
        <v>0</v>
      </c>
      <c r="FN154" s="77">
        <f t="shared" si="1043"/>
        <v>0.9</v>
      </c>
      <c r="FO154" s="77">
        <f t="shared" si="1043"/>
        <v>7.2</v>
      </c>
      <c r="FP154" s="77">
        <f t="shared" si="1043"/>
        <v>0.1</v>
      </c>
      <c r="FQ154" s="77">
        <f t="shared" si="1043"/>
        <v>0.1</v>
      </c>
      <c r="FR154" s="77">
        <f t="shared" si="1043"/>
        <v>0</v>
      </c>
      <c r="FS154" s="77">
        <f t="shared" si="1043"/>
        <v>0</v>
      </c>
      <c r="FT154" s="77">
        <f t="shared" si="1043"/>
        <v>4.5</v>
      </c>
      <c r="FU154" s="77">
        <f t="shared" si="1043"/>
        <v>3.1</v>
      </c>
      <c r="FV154" s="77">
        <f t="shared" si="1043"/>
        <v>1.8</v>
      </c>
      <c r="FW154" s="77">
        <f t="shared" si="1043"/>
        <v>0</v>
      </c>
      <c r="FX154" s="77">
        <f t="shared" si="1043"/>
        <v>1.9</v>
      </c>
      <c r="FY154" s="77">
        <f t="shared" si="1043"/>
        <v>0</v>
      </c>
      <c r="FZ154" s="77">
        <f t="shared" si="1043"/>
        <v>0</v>
      </c>
      <c r="GA154" s="77">
        <f t="shared" si="1043"/>
        <v>0.3</v>
      </c>
      <c r="GB154" s="77">
        <f t="shared" si="1043"/>
        <v>0</v>
      </c>
      <c r="GC154" s="77">
        <f t="shared" si="1043"/>
        <v>0</v>
      </c>
      <c r="GD154" s="77">
        <f t="shared" si="1043"/>
        <v>0</v>
      </c>
      <c r="GE154" s="77">
        <f t="shared" si="1043"/>
        <v>1.5</v>
      </c>
      <c r="GF154" s="77">
        <f t="shared" si="1043"/>
        <v>4</v>
      </c>
      <c r="GG154" s="77">
        <f t="shared" si="1043"/>
        <v>1.2</v>
      </c>
      <c r="GH154" s="77">
        <f t="shared" si="1043"/>
        <v>0.2</v>
      </c>
      <c r="GI154" s="77">
        <f t="shared" si="1043"/>
        <v>3.8</v>
      </c>
      <c r="GJ154" s="77">
        <f t="shared" si="1043"/>
        <v>0.1</v>
      </c>
      <c r="GK154" s="77">
        <f t="shared" si="1043"/>
        <v>2</v>
      </c>
      <c r="GL154" s="77">
        <f t="shared" si="1043"/>
        <v>0.4</v>
      </c>
      <c r="GM154" s="77">
        <f t="shared" si="1043"/>
        <v>2.1</v>
      </c>
      <c r="GN154" s="75">
        <f>SUM(GN1:GN153)</f>
        <v>43.20000000000001</v>
      </c>
      <c r="GO154" s="75">
        <f>SUM(GO1:GO153)</f>
        <v>27</v>
      </c>
      <c r="GP154" s="656" t="s">
        <v>18</v>
      </c>
      <c r="GQ154" s="4">
        <f t="shared" ref="GQ154:HU154" si="1044">SUM(GQ20:GQ153)</f>
        <v>0</v>
      </c>
      <c r="GR154" s="4">
        <f t="shared" si="1044"/>
        <v>1</v>
      </c>
      <c r="GS154" s="4">
        <f t="shared" si="1044"/>
        <v>0</v>
      </c>
      <c r="GT154" s="4">
        <f t="shared" si="1044"/>
        <v>1</v>
      </c>
      <c r="GU154" s="4">
        <f t="shared" si="1044"/>
        <v>2</v>
      </c>
      <c r="GV154" s="4">
        <f t="shared" si="1044"/>
        <v>2</v>
      </c>
      <c r="GW154" s="4">
        <f t="shared" si="1044"/>
        <v>1</v>
      </c>
      <c r="GX154" s="4">
        <f t="shared" si="1044"/>
        <v>3</v>
      </c>
      <c r="GY154" s="4">
        <f t="shared" si="1044"/>
        <v>3</v>
      </c>
      <c r="GZ154" s="4">
        <f t="shared" si="1044"/>
        <v>1</v>
      </c>
      <c r="HA154" s="4">
        <f t="shared" si="1044"/>
        <v>2</v>
      </c>
      <c r="HB154" s="4">
        <f t="shared" si="1044"/>
        <v>7</v>
      </c>
      <c r="HC154" s="4">
        <f t="shared" si="1044"/>
        <v>3</v>
      </c>
      <c r="HD154" s="4">
        <f t="shared" si="1044"/>
        <v>4</v>
      </c>
      <c r="HE154" s="4">
        <f t="shared" si="1044"/>
        <v>4</v>
      </c>
      <c r="HF154" s="4">
        <f t="shared" si="1044"/>
        <v>0</v>
      </c>
      <c r="HG154" s="4">
        <f t="shared" si="1044"/>
        <v>1</v>
      </c>
      <c r="HH154" s="4">
        <f t="shared" si="1044"/>
        <v>2</v>
      </c>
      <c r="HI154" s="4">
        <f t="shared" si="1044"/>
        <v>4</v>
      </c>
      <c r="HJ154" s="4">
        <f t="shared" si="1044"/>
        <v>3</v>
      </c>
      <c r="HK154" s="4">
        <f t="shared" si="1044"/>
        <v>2</v>
      </c>
      <c r="HL154" s="4">
        <f t="shared" si="1044"/>
        <v>5</v>
      </c>
      <c r="HM154" s="4">
        <f t="shared" si="1044"/>
        <v>5</v>
      </c>
      <c r="HN154" s="4">
        <f t="shared" si="1044"/>
        <v>6</v>
      </c>
      <c r="HO154" s="4">
        <f t="shared" si="1044"/>
        <v>7</v>
      </c>
      <c r="HP154" s="4">
        <f t="shared" si="1044"/>
        <v>5</v>
      </c>
      <c r="HQ154" s="4">
        <f t="shared" si="1044"/>
        <v>5</v>
      </c>
      <c r="HR154" s="4">
        <f t="shared" si="1044"/>
        <v>4</v>
      </c>
      <c r="HS154" s="4">
        <f t="shared" si="1044"/>
        <v>11</v>
      </c>
      <c r="HT154" s="4">
        <f t="shared" si="1044"/>
        <v>8</v>
      </c>
      <c r="HU154" s="4">
        <f t="shared" si="1044"/>
        <v>102</v>
      </c>
      <c r="HV154" s="1051" t="s">
        <v>18</v>
      </c>
      <c r="HW154" s="528">
        <f t="shared" ref="HW154:JA154" si="1045">SUM(HW20:HW153)</f>
        <v>0</v>
      </c>
      <c r="HX154" s="528">
        <f t="shared" si="1045"/>
        <v>1</v>
      </c>
      <c r="HY154" s="528">
        <f t="shared" si="1045"/>
        <v>0</v>
      </c>
      <c r="HZ154" s="528">
        <f t="shared" si="1045"/>
        <v>1</v>
      </c>
      <c r="IA154" s="528">
        <f t="shared" si="1045"/>
        <v>1</v>
      </c>
      <c r="IB154" s="528">
        <f t="shared" si="1045"/>
        <v>1</v>
      </c>
      <c r="IC154" s="528">
        <f t="shared" si="1045"/>
        <v>0</v>
      </c>
      <c r="ID154" s="528">
        <f t="shared" si="1045"/>
        <v>2</v>
      </c>
      <c r="IE154" s="528">
        <f t="shared" si="1045"/>
        <v>3</v>
      </c>
      <c r="IF154" s="528">
        <f t="shared" si="1045"/>
        <v>1</v>
      </c>
      <c r="IG154" s="528">
        <f t="shared" si="1045"/>
        <v>1</v>
      </c>
      <c r="IH154" s="528">
        <f t="shared" si="1045"/>
        <v>4</v>
      </c>
      <c r="II154" s="528">
        <f t="shared" si="1045"/>
        <v>2</v>
      </c>
      <c r="IJ154" s="528">
        <f t="shared" si="1045"/>
        <v>4</v>
      </c>
      <c r="IK154" s="528">
        <f t="shared" si="1045"/>
        <v>3</v>
      </c>
      <c r="IL154" s="528">
        <f t="shared" si="1045"/>
        <v>0</v>
      </c>
      <c r="IM154" s="528">
        <f t="shared" si="1045"/>
        <v>1</v>
      </c>
      <c r="IN154" s="528">
        <f t="shared" si="1045"/>
        <v>1</v>
      </c>
      <c r="IO154" s="528">
        <f t="shared" si="1045"/>
        <v>4</v>
      </c>
      <c r="IP154" s="528">
        <f t="shared" si="1045"/>
        <v>3</v>
      </c>
      <c r="IQ154" s="528">
        <f t="shared" si="1045"/>
        <v>2</v>
      </c>
      <c r="IR154" s="528">
        <f t="shared" si="1045"/>
        <v>3</v>
      </c>
      <c r="IS154" s="528">
        <f t="shared" si="1045"/>
        <v>3</v>
      </c>
      <c r="IT154" s="528">
        <f t="shared" si="1045"/>
        <v>5</v>
      </c>
      <c r="IU154" s="528">
        <f t="shared" si="1045"/>
        <v>5</v>
      </c>
      <c r="IV154" s="528">
        <f t="shared" si="1045"/>
        <v>3</v>
      </c>
      <c r="IW154" s="528">
        <f t="shared" si="1045"/>
        <v>4</v>
      </c>
      <c r="IX154" s="528">
        <f t="shared" si="1045"/>
        <v>3</v>
      </c>
      <c r="IY154" s="528">
        <f t="shared" si="1045"/>
        <v>10</v>
      </c>
      <c r="IZ154" s="528">
        <f t="shared" si="1045"/>
        <v>4</v>
      </c>
      <c r="JA154" s="4">
        <f t="shared" si="1045"/>
        <v>75</v>
      </c>
      <c r="JB154" s="4">
        <f t="shared" si="896"/>
        <v>35.199999999999996</v>
      </c>
    </row>
    <row r="155" spans="1:266" ht="16.2" thickBot="1">
      <c r="A155" s="501" t="s">
        <v>4</v>
      </c>
      <c r="B155" s="43">
        <f t="shared" ref="B155:AE155" si="1046">MAX(B21:B153)</f>
        <v>0</v>
      </c>
      <c r="C155" s="43">
        <f t="shared" si="1046"/>
        <v>0</v>
      </c>
      <c r="D155" s="43">
        <f t="shared" si="1046"/>
        <v>0</v>
      </c>
      <c r="E155" s="43">
        <f t="shared" si="1046"/>
        <v>0</v>
      </c>
      <c r="F155" s="43">
        <f t="shared" si="1046"/>
        <v>0.9</v>
      </c>
      <c r="G155" s="1210">
        <f t="shared" si="1046"/>
        <v>7.2</v>
      </c>
      <c r="H155" s="43">
        <f t="shared" si="1046"/>
        <v>0.1</v>
      </c>
      <c r="I155" s="43">
        <f t="shared" si="1046"/>
        <v>0.1</v>
      </c>
      <c r="J155" s="43">
        <f t="shared" si="1046"/>
        <v>0</v>
      </c>
      <c r="K155" s="43">
        <f t="shared" si="1046"/>
        <v>0</v>
      </c>
      <c r="L155" s="1210">
        <f t="shared" si="1046"/>
        <v>4.5</v>
      </c>
      <c r="M155" s="43">
        <f t="shared" si="1046"/>
        <v>1.2</v>
      </c>
      <c r="N155" s="43">
        <f t="shared" si="1046"/>
        <v>1.8</v>
      </c>
      <c r="O155" s="43">
        <f t="shared" si="1046"/>
        <v>0</v>
      </c>
      <c r="P155" s="43">
        <f t="shared" si="1046"/>
        <v>1.9</v>
      </c>
      <c r="Q155" s="1210">
        <f t="shared" si="1046"/>
        <v>0</v>
      </c>
      <c r="R155" s="43">
        <f t="shared" si="1046"/>
        <v>0</v>
      </c>
      <c r="S155" s="43">
        <f t="shared" si="1046"/>
        <v>0.3</v>
      </c>
      <c r="T155" s="43">
        <f t="shared" si="1046"/>
        <v>0</v>
      </c>
      <c r="U155" s="43">
        <f t="shared" si="1046"/>
        <v>0</v>
      </c>
      <c r="V155" s="1210">
        <f t="shared" si="1046"/>
        <v>0</v>
      </c>
      <c r="W155" s="43">
        <f t="shared" si="1046"/>
        <v>0.9</v>
      </c>
      <c r="X155" s="43">
        <f t="shared" si="1046"/>
        <v>2.9</v>
      </c>
      <c r="Y155" s="43">
        <f t="shared" si="1046"/>
        <v>1.2</v>
      </c>
      <c r="Z155" s="43">
        <f t="shared" si="1046"/>
        <v>0.1</v>
      </c>
      <c r="AA155" s="1210">
        <f t="shared" si="1046"/>
        <v>3</v>
      </c>
      <c r="AB155" s="43">
        <f t="shared" si="1046"/>
        <v>0.1</v>
      </c>
      <c r="AC155" s="43">
        <f t="shared" si="1046"/>
        <v>2</v>
      </c>
      <c r="AD155" s="43">
        <f t="shared" si="1046"/>
        <v>0.4</v>
      </c>
      <c r="AE155" s="43">
        <f t="shared" si="1046"/>
        <v>1</v>
      </c>
      <c r="AF155" s="43"/>
      <c r="AG155" s="1220">
        <f>MAX(AG20:AG153)</f>
        <v>7.3</v>
      </c>
      <c r="AH155" s="1154">
        <v>1953</v>
      </c>
      <c r="AI155" s="1155">
        <f>MAX(AI20:AI153)</f>
        <v>7.2</v>
      </c>
      <c r="AJ155" s="1167" t="s">
        <v>18</v>
      </c>
      <c r="AK155" s="1156">
        <f t="shared" ref="AK155:BN155" si="1047">SUM(AK20:AK153)</f>
        <v>0</v>
      </c>
      <c r="AL155" s="1181">
        <f t="shared" si="1047"/>
        <v>0</v>
      </c>
      <c r="AM155" s="1181">
        <f t="shared" si="1047"/>
        <v>0</v>
      </c>
      <c r="AN155" s="1181">
        <f t="shared" si="1047"/>
        <v>0</v>
      </c>
      <c r="AO155" s="1181">
        <f t="shared" si="1047"/>
        <v>0</v>
      </c>
      <c r="AP155" s="1181">
        <f t="shared" si="1047"/>
        <v>1</v>
      </c>
      <c r="AQ155" s="1181">
        <f t="shared" si="1047"/>
        <v>0</v>
      </c>
      <c r="AR155" s="1181">
        <f t="shared" si="1047"/>
        <v>0</v>
      </c>
      <c r="AS155" s="1181">
        <f t="shared" si="1047"/>
        <v>0</v>
      </c>
      <c r="AT155" s="1181">
        <f t="shared" si="1047"/>
        <v>0</v>
      </c>
      <c r="AU155" s="1181">
        <f t="shared" si="1047"/>
        <v>1</v>
      </c>
      <c r="AV155" s="1181">
        <f t="shared" si="1047"/>
        <v>2</v>
      </c>
      <c r="AW155" s="1181">
        <f t="shared" si="1047"/>
        <v>1</v>
      </c>
      <c r="AX155" s="1181">
        <f t="shared" si="1047"/>
        <v>0</v>
      </c>
      <c r="AY155" s="1181">
        <f t="shared" si="1047"/>
        <v>1</v>
      </c>
      <c r="AZ155" s="1181">
        <f t="shared" si="1047"/>
        <v>0</v>
      </c>
      <c r="BA155" s="1181">
        <f t="shared" si="1047"/>
        <v>0</v>
      </c>
      <c r="BB155" s="1181">
        <f t="shared" si="1047"/>
        <v>0</v>
      </c>
      <c r="BC155" s="1181">
        <f t="shared" si="1047"/>
        <v>0</v>
      </c>
      <c r="BD155" s="1181">
        <f t="shared" si="1047"/>
        <v>0</v>
      </c>
      <c r="BE155" s="1181">
        <f t="shared" si="1047"/>
        <v>0</v>
      </c>
      <c r="BF155" s="1181">
        <f t="shared" si="1047"/>
        <v>0</v>
      </c>
      <c r="BG155" s="1181">
        <f t="shared" si="1047"/>
        <v>2</v>
      </c>
      <c r="BH155" s="1181">
        <f t="shared" si="1047"/>
        <v>1</v>
      </c>
      <c r="BI155" s="1181">
        <f t="shared" si="1047"/>
        <v>0</v>
      </c>
      <c r="BJ155" s="1181">
        <f t="shared" si="1047"/>
        <v>1</v>
      </c>
      <c r="BK155" s="1181">
        <f t="shared" si="1047"/>
        <v>0</v>
      </c>
      <c r="BL155" s="1181">
        <f t="shared" si="1047"/>
        <v>1</v>
      </c>
      <c r="BM155" s="1181">
        <f t="shared" si="1047"/>
        <v>0</v>
      </c>
      <c r="BN155" s="1181">
        <f t="shared" si="1047"/>
        <v>1</v>
      </c>
      <c r="BO155" s="605">
        <f>SUM(BO1:BO153)</f>
        <v>12</v>
      </c>
      <c r="BP155" s="1178" t="s">
        <v>6</v>
      </c>
      <c r="BQ155" s="13">
        <f t="shared" ref="BQ155:CT155" si="1048">COUNT(BQ20:BQ153)</f>
        <v>0</v>
      </c>
      <c r="BR155" s="13">
        <f t="shared" si="1048"/>
        <v>0</v>
      </c>
      <c r="BS155" s="13">
        <f t="shared" si="1048"/>
        <v>0</v>
      </c>
      <c r="BT155" s="13">
        <f t="shared" si="1048"/>
        <v>0</v>
      </c>
      <c r="BU155" s="13">
        <f t="shared" si="1048"/>
        <v>0</v>
      </c>
      <c r="BV155" s="13">
        <f t="shared" si="1048"/>
        <v>1</v>
      </c>
      <c r="BW155" s="13">
        <f t="shared" si="1048"/>
        <v>0</v>
      </c>
      <c r="BX155" s="13">
        <f t="shared" si="1048"/>
        <v>0</v>
      </c>
      <c r="BY155" s="13">
        <f t="shared" si="1048"/>
        <v>0</v>
      </c>
      <c r="BZ155" s="13">
        <f t="shared" si="1048"/>
        <v>0</v>
      </c>
      <c r="CA155" s="13">
        <f t="shared" si="1048"/>
        <v>1</v>
      </c>
      <c r="CB155" s="13">
        <f t="shared" si="1048"/>
        <v>2</v>
      </c>
      <c r="CC155" s="13">
        <f t="shared" si="1048"/>
        <v>1</v>
      </c>
      <c r="CD155" s="13">
        <f t="shared" si="1048"/>
        <v>0</v>
      </c>
      <c r="CE155" s="13">
        <f t="shared" si="1048"/>
        <v>1</v>
      </c>
      <c r="CF155" s="13">
        <f t="shared" si="1048"/>
        <v>0</v>
      </c>
      <c r="CG155" s="13">
        <f t="shared" si="1048"/>
        <v>0</v>
      </c>
      <c r="CH155" s="13">
        <f t="shared" si="1048"/>
        <v>0</v>
      </c>
      <c r="CI155" s="13">
        <f t="shared" si="1048"/>
        <v>0</v>
      </c>
      <c r="CJ155" s="13">
        <f t="shared" si="1048"/>
        <v>0</v>
      </c>
      <c r="CK155" s="13">
        <f t="shared" si="1048"/>
        <v>0</v>
      </c>
      <c r="CL155" s="13">
        <f t="shared" si="1048"/>
        <v>0</v>
      </c>
      <c r="CM155" s="13">
        <f t="shared" si="1048"/>
        <v>2</v>
      </c>
      <c r="CN155" s="13">
        <f t="shared" si="1048"/>
        <v>1</v>
      </c>
      <c r="CO155" s="13">
        <f t="shared" si="1048"/>
        <v>0</v>
      </c>
      <c r="CP155" s="13">
        <f t="shared" si="1048"/>
        <v>1</v>
      </c>
      <c r="CQ155" s="13">
        <f t="shared" si="1048"/>
        <v>0</v>
      </c>
      <c r="CR155" s="13">
        <f t="shared" si="1048"/>
        <v>1</v>
      </c>
      <c r="CS155" s="13">
        <f t="shared" si="1048"/>
        <v>0</v>
      </c>
      <c r="CT155" s="13">
        <f t="shared" si="1048"/>
        <v>1</v>
      </c>
      <c r="CU155" s="1178" t="s">
        <v>6</v>
      </c>
      <c r="CV155" s="672">
        <v>0</v>
      </c>
      <c r="CW155" s="672">
        <v>0</v>
      </c>
      <c r="CX155" s="672">
        <v>0</v>
      </c>
      <c r="CY155" s="1182">
        <v>0</v>
      </c>
      <c r="CZ155" s="1182">
        <f>COUNT(CZ20:CZ153)</f>
        <v>1</v>
      </c>
      <c r="DA155" s="1182">
        <f>COUNT(DA20:DA153)</f>
        <v>1</v>
      </c>
      <c r="DB155" s="1182">
        <f>COUNT(DB20:DB153)</f>
        <v>1</v>
      </c>
      <c r="DC155" s="1182">
        <f>COUNT(DC20:DC153)</f>
        <v>1</v>
      </c>
      <c r="DD155" s="1182">
        <v>0</v>
      </c>
      <c r="DE155" s="1182">
        <v>0</v>
      </c>
      <c r="DF155" s="1182">
        <f>COUNT(DF20:DF153)</f>
        <v>1</v>
      </c>
      <c r="DG155" s="1182">
        <f>COUNT(DG20:DG153)</f>
        <v>0</v>
      </c>
      <c r="DH155" s="1182">
        <f>COUNT(DH20:DH153)</f>
        <v>1</v>
      </c>
      <c r="DI155" s="1182">
        <v>0</v>
      </c>
      <c r="DJ155" s="1182">
        <f>COUNT(DJ20:DJ153)</f>
        <v>1</v>
      </c>
      <c r="DK155" s="1182">
        <v>0</v>
      </c>
      <c r="DL155" s="1182">
        <v>0</v>
      </c>
      <c r="DM155" s="1182">
        <f>COUNT(DM20:DM153)</f>
        <v>1</v>
      </c>
      <c r="DN155" s="1182">
        <v>0</v>
      </c>
      <c r="DO155" s="1182">
        <v>0</v>
      </c>
      <c r="DP155" s="1182">
        <v>0</v>
      </c>
      <c r="DQ155" s="1182">
        <f t="shared" ref="DQ155:DY155" si="1049">COUNT(DQ20:DQ153)</f>
        <v>0</v>
      </c>
      <c r="DR155" s="1182">
        <f t="shared" si="1049"/>
        <v>0</v>
      </c>
      <c r="DS155" s="1182">
        <f t="shared" si="1049"/>
        <v>1</v>
      </c>
      <c r="DT155" s="1182">
        <f t="shared" si="1049"/>
        <v>0</v>
      </c>
      <c r="DU155" s="1182">
        <f t="shared" si="1049"/>
        <v>0</v>
      </c>
      <c r="DV155" s="1182">
        <f t="shared" si="1049"/>
        <v>1</v>
      </c>
      <c r="DW155" s="1182">
        <f t="shared" si="1049"/>
        <v>1</v>
      </c>
      <c r="DX155" s="1182">
        <f t="shared" si="1049"/>
        <v>1</v>
      </c>
      <c r="DY155" s="1182">
        <f t="shared" si="1049"/>
        <v>0</v>
      </c>
      <c r="DZ155" s="1182">
        <f>SUM(CV155:DY155)</f>
        <v>12</v>
      </c>
      <c r="EA155" s="525"/>
      <c r="EB155" s="1179" t="s">
        <v>43</v>
      </c>
      <c r="EC155" s="1179">
        <v>1</v>
      </c>
      <c r="ED155" s="1179">
        <v>2</v>
      </c>
      <c r="EE155" s="1179">
        <v>3</v>
      </c>
      <c r="EF155" s="1179">
        <v>4</v>
      </c>
      <c r="EG155" s="1179">
        <v>5</v>
      </c>
      <c r="EH155" s="1179">
        <v>6</v>
      </c>
      <c r="EI155" s="1179">
        <v>7</v>
      </c>
      <c r="EJ155" s="1179">
        <v>8</v>
      </c>
      <c r="EK155" s="1179">
        <v>9</v>
      </c>
      <c r="EL155" s="1179">
        <v>10</v>
      </c>
      <c r="EM155" s="1179">
        <v>11</v>
      </c>
      <c r="EN155" s="1179">
        <v>12</v>
      </c>
      <c r="EO155" s="1179">
        <v>13</v>
      </c>
      <c r="EP155" s="1179">
        <v>14</v>
      </c>
      <c r="EQ155" s="1179">
        <v>15</v>
      </c>
      <c r="ER155" s="1179">
        <v>16</v>
      </c>
      <c r="ES155" s="1179">
        <v>17</v>
      </c>
      <c r="ET155" s="1179">
        <v>18</v>
      </c>
      <c r="EU155" s="1179">
        <v>19</v>
      </c>
      <c r="EV155" s="1179">
        <v>20</v>
      </c>
      <c r="EW155" s="1179">
        <v>21</v>
      </c>
      <c r="EX155" s="1179">
        <v>22</v>
      </c>
      <c r="EY155" s="1179">
        <v>23</v>
      </c>
      <c r="EZ155" s="1179">
        <v>24</v>
      </c>
      <c r="FA155" s="1179">
        <v>25</v>
      </c>
      <c r="FB155" s="1179">
        <v>26</v>
      </c>
      <c r="FC155" s="1179">
        <v>27</v>
      </c>
      <c r="FD155" s="1179">
        <v>28</v>
      </c>
      <c r="FE155" s="1179">
        <v>29</v>
      </c>
      <c r="FF155" s="1179">
        <v>30</v>
      </c>
      <c r="FG155" s="655">
        <f>SUM(EC154:FF154)</f>
        <v>27</v>
      </c>
      <c r="FH155" s="527" t="s">
        <v>121</v>
      </c>
      <c r="FI155" s="609" t="s">
        <v>76</v>
      </c>
      <c r="FJ155" s="18">
        <f t="shared" ref="FJ155:GM155" si="1050">COUNT(FJ20:FJ132)</f>
        <v>0</v>
      </c>
      <c r="FK155" s="18">
        <f t="shared" si="1050"/>
        <v>0</v>
      </c>
      <c r="FL155" s="18">
        <f t="shared" si="1050"/>
        <v>0</v>
      </c>
      <c r="FM155" s="18">
        <f t="shared" si="1050"/>
        <v>0</v>
      </c>
      <c r="FN155" s="18">
        <f t="shared" si="1050"/>
        <v>1</v>
      </c>
      <c r="FO155" s="18">
        <f t="shared" si="1050"/>
        <v>1</v>
      </c>
      <c r="FP155" s="18">
        <f t="shared" si="1050"/>
        <v>1</v>
      </c>
      <c r="FQ155" s="18">
        <f t="shared" si="1050"/>
        <v>1</v>
      </c>
      <c r="FR155" s="18">
        <f t="shared" si="1050"/>
        <v>0</v>
      </c>
      <c r="FS155" s="18">
        <f t="shared" si="1050"/>
        <v>0</v>
      </c>
      <c r="FT155" s="18">
        <f t="shared" si="1050"/>
        <v>1</v>
      </c>
      <c r="FU155" s="18">
        <f t="shared" si="1050"/>
        <v>2</v>
      </c>
      <c r="FV155" s="18">
        <f t="shared" si="1050"/>
        <v>1</v>
      </c>
      <c r="FW155" s="18">
        <f t="shared" si="1050"/>
        <v>0</v>
      </c>
      <c r="FX155" s="18">
        <f t="shared" si="1050"/>
        <v>1</v>
      </c>
      <c r="FY155" s="18">
        <f t="shared" si="1050"/>
        <v>0</v>
      </c>
      <c r="FZ155" s="18">
        <f t="shared" si="1050"/>
        <v>0</v>
      </c>
      <c r="GA155" s="18">
        <f t="shared" si="1050"/>
        <v>1</v>
      </c>
      <c r="GB155" s="18">
        <f t="shared" si="1050"/>
        <v>0</v>
      </c>
      <c r="GC155" s="18">
        <f t="shared" si="1050"/>
        <v>0</v>
      </c>
      <c r="GD155" s="18">
        <f t="shared" si="1050"/>
        <v>0</v>
      </c>
      <c r="GE155" s="18">
        <f t="shared" si="1050"/>
        <v>2</v>
      </c>
      <c r="GF155" s="18">
        <f t="shared" si="1050"/>
        <v>2</v>
      </c>
      <c r="GG155" s="18">
        <f t="shared" si="1050"/>
        <v>1</v>
      </c>
      <c r="GH155" s="18">
        <f t="shared" si="1050"/>
        <v>2</v>
      </c>
      <c r="GI155" s="18">
        <f t="shared" si="1050"/>
        <v>2</v>
      </c>
      <c r="GJ155" s="18">
        <f t="shared" si="1050"/>
        <v>1</v>
      </c>
      <c r="GK155" s="18">
        <f t="shared" si="1050"/>
        <v>1</v>
      </c>
      <c r="GL155" s="18">
        <f t="shared" si="1050"/>
        <v>1</v>
      </c>
      <c r="GM155" s="18">
        <f t="shared" si="1050"/>
        <v>4</v>
      </c>
      <c r="GN155" s="78">
        <f>SUM(FJ155:GM155)</f>
        <v>26</v>
      </c>
      <c r="GP155" s="656"/>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f>SUM(GQ154:HT154)</f>
        <v>102</v>
      </c>
      <c r="HV155" s="1051" t="s">
        <v>76</v>
      </c>
      <c r="HW155" s="528">
        <f t="shared" ref="HW155:IZ155" si="1051">COUNT(HW20:HW153)</f>
        <v>0</v>
      </c>
      <c r="HX155" s="528">
        <f t="shared" si="1051"/>
        <v>1</v>
      </c>
      <c r="HY155" s="528">
        <f t="shared" si="1051"/>
        <v>0</v>
      </c>
      <c r="HZ155" s="528">
        <f t="shared" si="1051"/>
        <v>1</v>
      </c>
      <c r="IA155" s="528">
        <f t="shared" si="1051"/>
        <v>1</v>
      </c>
      <c r="IB155" s="528">
        <f t="shared" si="1051"/>
        <v>1</v>
      </c>
      <c r="IC155" s="528">
        <f t="shared" si="1051"/>
        <v>0</v>
      </c>
      <c r="ID155" s="528">
        <f t="shared" si="1051"/>
        <v>2</v>
      </c>
      <c r="IE155" s="528">
        <f t="shared" si="1051"/>
        <v>3</v>
      </c>
      <c r="IF155" s="528">
        <f t="shared" si="1051"/>
        <v>1</v>
      </c>
      <c r="IG155" s="528">
        <f t="shared" si="1051"/>
        <v>1</v>
      </c>
      <c r="IH155" s="528">
        <f t="shared" si="1051"/>
        <v>4</v>
      </c>
      <c r="II155" s="528">
        <f t="shared" si="1051"/>
        <v>2</v>
      </c>
      <c r="IJ155" s="528">
        <f t="shared" si="1051"/>
        <v>4</v>
      </c>
      <c r="IK155" s="528">
        <f t="shared" si="1051"/>
        <v>3</v>
      </c>
      <c r="IL155" s="528">
        <f t="shared" si="1051"/>
        <v>0</v>
      </c>
      <c r="IM155" s="528">
        <f t="shared" si="1051"/>
        <v>1</v>
      </c>
      <c r="IN155" s="528">
        <f t="shared" si="1051"/>
        <v>1</v>
      </c>
      <c r="IO155" s="528">
        <f t="shared" si="1051"/>
        <v>4</v>
      </c>
      <c r="IP155" s="528">
        <f t="shared" si="1051"/>
        <v>3</v>
      </c>
      <c r="IQ155" s="528">
        <f t="shared" si="1051"/>
        <v>2</v>
      </c>
      <c r="IR155" s="528">
        <f t="shared" si="1051"/>
        <v>3</v>
      </c>
      <c r="IS155" s="528">
        <f t="shared" si="1051"/>
        <v>3</v>
      </c>
      <c r="IT155" s="528">
        <f t="shared" si="1051"/>
        <v>5</v>
      </c>
      <c r="IU155" s="528">
        <f t="shared" si="1051"/>
        <v>5</v>
      </c>
      <c r="IV155" s="528">
        <f t="shared" si="1051"/>
        <v>3</v>
      </c>
      <c r="IW155" s="528">
        <f t="shared" si="1051"/>
        <v>4</v>
      </c>
      <c r="IX155" s="528">
        <f t="shared" si="1051"/>
        <v>3</v>
      </c>
      <c r="IY155" s="528">
        <f t="shared" si="1051"/>
        <v>10</v>
      </c>
      <c r="IZ155" s="528">
        <f t="shared" si="1051"/>
        <v>4</v>
      </c>
      <c r="JA155" s="1177">
        <f>SUM(HW155:IZ155)</f>
        <v>75</v>
      </c>
      <c r="JB155" s="4" t="s">
        <v>121</v>
      </c>
      <c r="JC155" s="1039">
        <f>MAX(JA20:JA153)</f>
        <v>4</v>
      </c>
    </row>
    <row r="156" spans="1:266" ht="20.399999999999999" customHeight="1" thickBot="1">
      <c r="A156" s="1157" t="s">
        <v>92</v>
      </c>
      <c r="B156" s="1344">
        <f t="shared" ref="B156:AE156" si="1052">SUM(B20:B153)</f>
        <v>0</v>
      </c>
      <c r="C156" s="326">
        <f t="shared" si="1052"/>
        <v>0</v>
      </c>
      <c r="D156" s="1344">
        <f t="shared" si="1052"/>
        <v>0</v>
      </c>
      <c r="E156" s="326">
        <f t="shared" si="1052"/>
        <v>0</v>
      </c>
      <c r="F156" s="326">
        <f t="shared" si="1052"/>
        <v>0.9</v>
      </c>
      <c r="G156" s="1216">
        <f t="shared" si="1052"/>
        <v>7.2</v>
      </c>
      <c r="H156" s="326">
        <f t="shared" si="1052"/>
        <v>0.1</v>
      </c>
      <c r="I156" s="326">
        <f t="shared" si="1052"/>
        <v>0.1</v>
      </c>
      <c r="J156" s="326">
        <f t="shared" si="1052"/>
        <v>0</v>
      </c>
      <c r="K156" s="326">
        <f t="shared" si="1052"/>
        <v>0</v>
      </c>
      <c r="L156" s="1216">
        <f t="shared" si="1052"/>
        <v>4.5</v>
      </c>
      <c r="M156" s="326">
        <f t="shared" si="1052"/>
        <v>3.1</v>
      </c>
      <c r="N156" s="326">
        <f t="shared" si="1052"/>
        <v>1.8</v>
      </c>
      <c r="O156" s="326">
        <f t="shared" si="1052"/>
        <v>0</v>
      </c>
      <c r="P156" s="326">
        <f t="shared" si="1052"/>
        <v>1.9</v>
      </c>
      <c r="Q156" s="1345">
        <f t="shared" si="1052"/>
        <v>0</v>
      </c>
      <c r="R156" s="326">
        <f t="shared" si="1052"/>
        <v>0</v>
      </c>
      <c r="S156" s="326">
        <f t="shared" si="1052"/>
        <v>0.3</v>
      </c>
      <c r="T156" s="326">
        <f t="shared" si="1052"/>
        <v>0</v>
      </c>
      <c r="U156" s="326">
        <f t="shared" si="1052"/>
        <v>0</v>
      </c>
      <c r="V156" s="1216">
        <f t="shared" si="1052"/>
        <v>0</v>
      </c>
      <c r="W156" s="326">
        <f t="shared" si="1052"/>
        <v>1.5</v>
      </c>
      <c r="X156" s="326">
        <f t="shared" si="1052"/>
        <v>4</v>
      </c>
      <c r="Y156" s="326">
        <f t="shared" si="1052"/>
        <v>1.2</v>
      </c>
      <c r="Z156" s="326">
        <f t="shared" si="1052"/>
        <v>0.2</v>
      </c>
      <c r="AA156" s="1216">
        <f t="shared" si="1052"/>
        <v>3.8</v>
      </c>
      <c r="AB156" s="326">
        <f t="shared" si="1052"/>
        <v>0.1</v>
      </c>
      <c r="AC156" s="326">
        <f t="shared" si="1052"/>
        <v>2</v>
      </c>
      <c r="AD156" s="326">
        <f t="shared" si="1052"/>
        <v>0.4</v>
      </c>
      <c r="AE156" s="326">
        <f t="shared" si="1052"/>
        <v>2.1</v>
      </c>
      <c r="AF156" s="1321"/>
      <c r="AG156" s="1221" t="s">
        <v>13</v>
      </c>
      <c r="AH156" s="1158"/>
      <c r="AI156" s="1180" t="s">
        <v>4</v>
      </c>
      <c r="AJ156" s="1253"/>
      <c r="AK156" s="556">
        <v>1</v>
      </c>
      <c r="AL156" s="1178">
        <v>2</v>
      </c>
      <c r="AM156" s="1178">
        <v>3</v>
      </c>
      <c r="AN156" s="1178">
        <v>4</v>
      </c>
      <c r="AO156" s="1178">
        <v>5</v>
      </c>
      <c r="AP156" s="1178">
        <v>6</v>
      </c>
      <c r="AQ156" s="1178">
        <v>7</v>
      </c>
      <c r="AR156" s="1178">
        <v>8</v>
      </c>
      <c r="AS156" s="1178">
        <v>9</v>
      </c>
      <c r="AT156" s="1178">
        <v>10</v>
      </c>
      <c r="AU156" s="1178">
        <v>11</v>
      </c>
      <c r="AV156" s="1178">
        <v>12</v>
      </c>
      <c r="AW156" s="1178">
        <v>13</v>
      </c>
      <c r="AX156" s="1178">
        <v>14</v>
      </c>
      <c r="AY156" s="1178">
        <v>15</v>
      </c>
      <c r="AZ156" s="1178">
        <v>16</v>
      </c>
      <c r="BA156" s="1178">
        <v>17</v>
      </c>
      <c r="BB156" s="1178">
        <v>18</v>
      </c>
      <c r="BC156" s="1178">
        <v>19</v>
      </c>
      <c r="BD156" s="1178">
        <v>20</v>
      </c>
      <c r="BE156" s="1178">
        <v>21</v>
      </c>
      <c r="BF156" s="1178">
        <v>22</v>
      </c>
      <c r="BG156" s="1178">
        <v>23</v>
      </c>
      <c r="BH156" s="1178">
        <v>24</v>
      </c>
      <c r="BI156" s="1178">
        <v>25</v>
      </c>
      <c r="BJ156" s="1178">
        <v>26</v>
      </c>
      <c r="BK156" s="1178">
        <v>27</v>
      </c>
      <c r="BL156" s="1178">
        <v>28</v>
      </c>
      <c r="BM156" s="1178">
        <v>29</v>
      </c>
      <c r="BN156" s="1178">
        <v>30</v>
      </c>
      <c r="BO156" s="605">
        <f>COUNT(BO21:BO153)</f>
        <v>133</v>
      </c>
      <c r="BP156" s="1178" t="s">
        <v>64</v>
      </c>
      <c r="BQ156" s="13"/>
      <c r="BR156" s="13"/>
      <c r="BS156" s="13"/>
      <c r="BT156" s="13"/>
      <c r="BU156" s="13"/>
      <c r="BV156" s="13">
        <v>7.2</v>
      </c>
      <c r="BW156" s="13"/>
      <c r="BX156" s="13"/>
      <c r="BY156" s="13"/>
      <c r="BZ156" s="13"/>
      <c r="CA156" s="13">
        <v>4.5</v>
      </c>
      <c r="CB156" s="1254">
        <v>1</v>
      </c>
      <c r="CC156" s="13">
        <v>1.8</v>
      </c>
      <c r="CD156" s="13"/>
      <c r="CE156" s="13">
        <v>1.9</v>
      </c>
      <c r="CF156" s="13"/>
      <c r="CG156" s="13"/>
      <c r="CH156" s="13"/>
      <c r="CI156" s="13"/>
      <c r="CJ156" s="13"/>
      <c r="CK156" s="13"/>
      <c r="CL156" s="13"/>
      <c r="CM156" s="13">
        <v>1.1000000000000001</v>
      </c>
      <c r="CN156" s="13">
        <v>1.2</v>
      </c>
      <c r="CO156" s="13"/>
      <c r="CP156" s="13">
        <v>3</v>
      </c>
      <c r="CQ156" s="13"/>
      <c r="CR156" s="13">
        <v>2</v>
      </c>
      <c r="CS156" s="13"/>
      <c r="CT156" s="1254">
        <v>1</v>
      </c>
      <c r="CU156" s="656">
        <v>1</v>
      </c>
      <c r="CV156" s="673" t="e">
        <f t="shared" ref="CV156:DE159" si="1053">(LARGE(CV$20:CV$153,$CU156))</f>
        <v>#NUM!</v>
      </c>
      <c r="CW156" s="673" t="e">
        <f t="shared" si="1053"/>
        <v>#NUM!</v>
      </c>
      <c r="CX156" s="673" t="e">
        <f t="shared" si="1053"/>
        <v>#NUM!</v>
      </c>
      <c r="CY156" s="4" t="e">
        <f t="shared" si="1053"/>
        <v>#NUM!</v>
      </c>
      <c r="CZ156" s="4">
        <f t="shared" si="1053"/>
        <v>1962</v>
      </c>
      <c r="DA156" s="4">
        <f t="shared" si="1053"/>
        <v>1953</v>
      </c>
      <c r="DB156" s="4">
        <f t="shared" si="1053"/>
        <v>1953</v>
      </c>
      <c r="DC156" s="4">
        <f t="shared" si="1053"/>
        <v>1991</v>
      </c>
      <c r="DD156" s="4" t="e">
        <f t="shared" si="1053"/>
        <v>#NUM!</v>
      </c>
      <c r="DE156" s="4" t="e">
        <f t="shared" si="1053"/>
        <v>#NUM!</v>
      </c>
      <c r="DF156" s="4">
        <f t="shared" ref="DF156:DO159" si="1054">(LARGE(DF$20:DF$153,$CU156))</f>
        <v>1987</v>
      </c>
      <c r="DG156" s="4" t="e">
        <f t="shared" si="1054"/>
        <v>#NUM!</v>
      </c>
      <c r="DH156" s="4">
        <f t="shared" si="1054"/>
        <v>1904</v>
      </c>
      <c r="DI156" s="4" t="e">
        <f t="shared" si="1054"/>
        <v>#NUM!</v>
      </c>
      <c r="DJ156" s="4">
        <f t="shared" si="1054"/>
        <v>1906</v>
      </c>
      <c r="DK156" s="4" t="e">
        <f t="shared" si="1054"/>
        <v>#NUM!</v>
      </c>
      <c r="DL156" s="4" t="e">
        <f t="shared" si="1054"/>
        <v>#NUM!</v>
      </c>
      <c r="DM156" s="4">
        <f t="shared" si="1054"/>
        <v>1924</v>
      </c>
      <c r="DN156" s="4" t="e">
        <f t="shared" si="1054"/>
        <v>#NUM!</v>
      </c>
      <c r="DO156" s="4" t="e">
        <f t="shared" si="1054"/>
        <v>#NUM!</v>
      </c>
      <c r="DP156" s="4" t="e">
        <f t="shared" ref="DP156:DY159" si="1055">(LARGE(DP$20:DP$153,$CU156))</f>
        <v>#NUM!</v>
      </c>
      <c r="DQ156" s="4" t="e">
        <f t="shared" si="1055"/>
        <v>#NUM!</v>
      </c>
      <c r="DR156" s="4" t="e">
        <f t="shared" si="1055"/>
        <v>#NUM!</v>
      </c>
      <c r="DS156" s="4">
        <f t="shared" si="1055"/>
        <v>1938</v>
      </c>
      <c r="DT156" s="4" t="e">
        <f t="shared" si="1055"/>
        <v>#NUM!</v>
      </c>
      <c r="DU156" s="4" t="e">
        <f t="shared" si="1055"/>
        <v>#NUM!</v>
      </c>
      <c r="DV156" s="4">
        <f t="shared" si="1055"/>
        <v>1938</v>
      </c>
      <c r="DW156" s="4">
        <f t="shared" si="1055"/>
        <v>1912</v>
      </c>
      <c r="DX156" s="4">
        <f t="shared" si="1055"/>
        <v>1903</v>
      </c>
      <c r="DY156" s="4" t="e">
        <f t="shared" si="1055"/>
        <v>#NUM!</v>
      </c>
      <c r="DZ156" s="4"/>
      <c r="EA156" s="525"/>
      <c r="EB156" s="527"/>
      <c r="EC156" s="527"/>
      <c r="ED156" s="527"/>
      <c r="EE156" s="527"/>
      <c r="EF156" s="527"/>
      <c r="EG156" s="527"/>
      <c r="EH156" s="527"/>
      <c r="EI156" s="527"/>
      <c r="EJ156" s="527"/>
      <c r="EK156" s="527"/>
      <c r="EL156" s="527"/>
      <c r="EM156" s="1401" t="s">
        <v>66</v>
      </c>
      <c r="EN156" s="1411"/>
      <c r="EO156" s="1411"/>
      <c r="EP156" s="1411"/>
      <c r="EQ156" s="1411"/>
      <c r="ER156" s="1411"/>
      <c r="ES156" s="1411"/>
      <c r="ET156" s="1411"/>
      <c r="EU156" s="1411"/>
      <c r="EV156" s="1411"/>
      <c r="EW156" s="1411"/>
      <c r="EX156" s="527"/>
      <c r="EY156" s="527"/>
      <c r="EZ156" s="527"/>
      <c r="FA156" s="527"/>
      <c r="FB156" s="527"/>
      <c r="FC156" s="527"/>
      <c r="FD156" s="527"/>
      <c r="FE156" s="527"/>
      <c r="FF156" s="527"/>
      <c r="FG156" s="614">
        <f>SUM(FG21:FG153)</f>
        <v>27</v>
      </c>
      <c r="FH156" s="527" t="s">
        <v>6</v>
      </c>
      <c r="FI156" s="501" t="s">
        <v>4</v>
      </c>
      <c r="FJ156" s="43">
        <f t="shared" ref="FJ156:GM156" si="1056">MAX(FJ20:FJ153)</f>
        <v>0</v>
      </c>
      <c r="FK156" s="43">
        <f t="shared" si="1056"/>
        <v>0</v>
      </c>
      <c r="FL156" s="43">
        <f t="shared" si="1056"/>
        <v>0</v>
      </c>
      <c r="FM156" s="43">
        <f t="shared" si="1056"/>
        <v>0</v>
      </c>
      <c r="FN156" s="43">
        <f t="shared" si="1056"/>
        <v>0.9</v>
      </c>
      <c r="FO156" s="43">
        <f t="shared" si="1056"/>
        <v>7.2</v>
      </c>
      <c r="FP156" s="43">
        <f t="shared" si="1056"/>
        <v>0.1</v>
      </c>
      <c r="FQ156" s="43">
        <f t="shared" si="1056"/>
        <v>0.1</v>
      </c>
      <c r="FR156" s="43">
        <f t="shared" si="1056"/>
        <v>0</v>
      </c>
      <c r="FS156" s="43">
        <f t="shared" si="1056"/>
        <v>0</v>
      </c>
      <c r="FT156" s="43">
        <f t="shared" si="1056"/>
        <v>4.5</v>
      </c>
      <c r="FU156" s="43">
        <f t="shared" si="1056"/>
        <v>1.2</v>
      </c>
      <c r="FV156" s="43">
        <f t="shared" si="1056"/>
        <v>1.8</v>
      </c>
      <c r="FW156" s="43">
        <f t="shared" si="1056"/>
        <v>0</v>
      </c>
      <c r="FX156" s="43">
        <f t="shared" si="1056"/>
        <v>1.9</v>
      </c>
      <c r="FY156" s="43">
        <f t="shared" si="1056"/>
        <v>0</v>
      </c>
      <c r="FZ156" s="43">
        <f t="shared" si="1056"/>
        <v>0</v>
      </c>
      <c r="GA156" s="43">
        <f t="shared" si="1056"/>
        <v>0.3</v>
      </c>
      <c r="GB156" s="43">
        <f t="shared" si="1056"/>
        <v>0</v>
      </c>
      <c r="GC156" s="43">
        <f t="shared" si="1056"/>
        <v>0</v>
      </c>
      <c r="GD156" s="43">
        <f t="shared" si="1056"/>
        <v>0</v>
      </c>
      <c r="GE156" s="43">
        <f t="shared" si="1056"/>
        <v>0.9</v>
      </c>
      <c r="GF156" s="43">
        <f t="shared" si="1056"/>
        <v>2.9</v>
      </c>
      <c r="GG156" s="43">
        <f t="shared" si="1056"/>
        <v>1.2</v>
      </c>
      <c r="GH156" s="43">
        <f t="shared" si="1056"/>
        <v>0.1</v>
      </c>
      <c r="GI156" s="43">
        <f t="shared" si="1056"/>
        <v>3</v>
      </c>
      <c r="GJ156" s="43">
        <f t="shared" si="1056"/>
        <v>0.1</v>
      </c>
      <c r="GK156" s="43">
        <f t="shared" si="1056"/>
        <v>2</v>
      </c>
      <c r="GL156" s="43">
        <f t="shared" si="1056"/>
        <v>0.4</v>
      </c>
      <c r="GM156" s="43">
        <f t="shared" si="1056"/>
        <v>1</v>
      </c>
      <c r="GN156" s="1370">
        <f>SUM(GN20:GN153)</f>
        <v>35.199999999999996</v>
      </c>
      <c r="GO156" s="1041">
        <f>MAX(GO20:GO153)</f>
        <v>4</v>
      </c>
      <c r="GP156" s="1075" t="s">
        <v>43</v>
      </c>
      <c r="GQ156" s="1075">
        <v>1</v>
      </c>
      <c r="GR156" s="1075">
        <v>2</v>
      </c>
      <c r="GS156" s="1075">
        <v>3</v>
      </c>
      <c r="GT156" s="1075">
        <v>4</v>
      </c>
      <c r="GU156" s="1075">
        <v>5</v>
      </c>
      <c r="GV156" s="1075">
        <v>6</v>
      </c>
      <c r="GW156" s="1075">
        <v>7</v>
      </c>
      <c r="GX156" s="1075">
        <v>8</v>
      </c>
      <c r="GY156" s="1075">
        <v>9</v>
      </c>
      <c r="GZ156" s="1075">
        <v>10</v>
      </c>
      <c r="HA156" s="1075">
        <v>11</v>
      </c>
      <c r="HB156" s="1075">
        <v>12</v>
      </c>
      <c r="HC156" s="1075">
        <v>13</v>
      </c>
      <c r="HD156" s="1075">
        <v>14</v>
      </c>
      <c r="HE156" s="1075">
        <v>15</v>
      </c>
      <c r="HF156" s="1075">
        <v>16</v>
      </c>
      <c r="HG156" s="1075">
        <v>17</v>
      </c>
      <c r="HH156" s="1075">
        <v>18</v>
      </c>
      <c r="HI156" s="1075">
        <v>19</v>
      </c>
      <c r="HJ156" s="1075">
        <v>20</v>
      </c>
      <c r="HK156" s="1075">
        <v>21</v>
      </c>
      <c r="HL156" s="1075">
        <v>22</v>
      </c>
      <c r="HM156" s="1075">
        <v>23</v>
      </c>
      <c r="HN156" s="1075">
        <v>24</v>
      </c>
      <c r="HO156" s="1075">
        <v>25</v>
      </c>
      <c r="HP156" s="1075">
        <v>26</v>
      </c>
      <c r="HQ156" s="1075">
        <v>27</v>
      </c>
      <c r="HR156" s="1075">
        <v>28</v>
      </c>
      <c r="HS156" s="1075">
        <v>29</v>
      </c>
      <c r="HT156" s="1075">
        <v>30</v>
      </c>
      <c r="HU156" s="1075" t="s">
        <v>49</v>
      </c>
      <c r="HV156" s="1052" t="s">
        <v>49</v>
      </c>
      <c r="HW156" s="1049">
        <v>1</v>
      </c>
      <c r="HX156" s="1049">
        <v>2</v>
      </c>
      <c r="HY156" s="1049">
        <v>3</v>
      </c>
      <c r="HZ156" s="1049">
        <v>4</v>
      </c>
      <c r="IA156" s="1049">
        <v>5</v>
      </c>
      <c r="IB156" s="1049">
        <v>6</v>
      </c>
      <c r="IC156" s="1049">
        <v>7</v>
      </c>
      <c r="ID156" s="1049">
        <v>8</v>
      </c>
      <c r="IE156" s="1049">
        <v>9</v>
      </c>
      <c r="IF156" s="1049">
        <v>10</v>
      </c>
      <c r="IG156" s="1049">
        <v>11</v>
      </c>
      <c r="IH156" s="1049">
        <v>12</v>
      </c>
      <c r="II156" s="1049">
        <v>13</v>
      </c>
      <c r="IJ156" s="1049">
        <v>14</v>
      </c>
      <c r="IK156" s="1049">
        <v>15</v>
      </c>
      <c r="IL156" s="1049">
        <v>16</v>
      </c>
      <c r="IM156" s="1049">
        <v>17</v>
      </c>
      <c r="IN156" s="1049">
        <v>18</v>
      </c>
      <c r="IO156" s="1049">
        <v>19</v>
      </c>
      <c r="IP156" s="1049">
        <v>20</v>
      </c>
      <c r="IQ156" s="1049">
        <v>21</v>
      </c>
      <c r="IR156" s="1049">
        <v>22</v>
      </c>
      <c r="IS156" s="1049">
        <v>23</v>
      </c>
      <c r="IT156" s="1049">
        <v>24</v>
      </c>
      <c r="IU156" s="1049">
        <v>25</v>
      </c>
      <c r="IV156" s="1049">
        <v>26</v>
      </c>
      <c r="IW156" s="1049">
        <v>27</v>
      </c>
      <c r="IX156" s="1049">
        <v>28</v>
      </c>
      <c r="IY156" s="1049">
        <v>29</v>
      </c>
      <c r="IZ156" s="1049">
        <v>30</v>
      </c>
      <c r="JA156" s="1052" t="s">
        <v>49</v>
      </c>
      <c r="JB156" s="508" t="s">
        <v>4</v>
      </c>
      <c r="JC156" s="1040">
        <v>1903</v>
      </c>
    </row>
    <row r="157" spans="1:266" ht="15.6">
      <c r="A157" s="1159">
        <v>1</v>
      </c>
      <c r="B157" s="1160" t="s">
        <v>117</v>
      </c>
      <c r="C157" s="1161" t="s">
        <v>300</v>
      </c>
      <c r="D157" s="1160" t="s">
        <v>117</v>
      </c>
      <c r="E157" s="1161" t="s">
        <v>301</v>
      </c>
      <c r="F157" s="1161" t="s">
        <v>302</v>
      </c>
      <c r="G157" s="1211" t="s">
        <v>303</v>
      </c>
      <c r="H157" s="1161" t="s">
        <v>304</v>
      </c>
      <c r="I157" s="1161" t="s">
        <v>305</v>
      </c>
      <c r="J157" s="1161" t="s">
        <v>306</v>
      </c>
      <c r="K157" s="1161" t="s">
        <v>307</v>
      </c>
      <c r="L157" s="1212" t="s">
        <v>308</v>
      </c>
      <c r="M157" s="1161" t="s">
        <v>309</v>
      </c>
      <c r="N157" s="1161" t="s">
        <v>310</v>
      </c>
      <c r="O157" s="1162" t="s">
        <v>311</v>
      </c>
      <c r="P157" s="1161" t="s">
        <v>312</v>
      </c>
      <c r="Q157" s="1213" t="s">
        <v>117</v>
      </c>
      <c r="R157" s="1161" t="s">
        <v>313</v>
      </c>
      <c r="S157" s="1161" t="s">
        <v>314</v>
      </c>
      <c r="T157" s="1161" t="s">
        <v>315</v>
      </c>
      <c r="U157" s="1161" t="s">
        <v>316</v>
      </c>
      <c r="V157" s="1212" t="s">
        <v>317</v>
      </c>
      <c r="W157" s="1161" t="s">
        <v>318</v>
      </c>
      <c r="X157" s="1161" t="s">
        <v>319</v>
      </c>
      <c r="Y157" s="1161" t="s">
        <v>320</v>
      </c>
      <c r="Z157" s="1161" t="s">
        <v>321</v>
      </c>
      <c r="AA157" s="1212" t="s">
        <v>322</v>
      </c>
      <c r="AB157" s="1161" t="s">
        <v>323</v>
      </c>
      <c r="AC157" s="1161" t="s">
        <v>324</v>
      </c>
      <c r="AD157" s="1161" t="s">
        <v>325</v>
      </c>
      <c r="AE157" s="1161" t="s">
        <v>326</v>
      </c>
      <c r="AF157" s="1162"/>
      <c r="AG157" s="1275" t="s">
        <v>290</v>
      </c>
      <c r="AH157" s="1163"/>
      <c r="AI157" s="1164" t="s">
        <v>20</v>
      </c>
      <c r="AJ157" s="1165"/>
      <c r="AK157" s="527"/>
      <c r="AL157" s="1178"/>
      <c r="AM157" s="1178"/>
      <c r="AN157" s="1178"/>
      <c r="AO157" s="1178"/>
      <c r="AP157" s="527"/>
      <c r="AQ157" s="527"/>
      <c r="AR157" s="527"/>
      <c r="AS157" s="527"/>
      <c r="AT157" s="1401" t="s">
        <v>62</v>
      </c>
      <c r="AU157" s="1411"/>
      <c r="AV157" s="1411"/>
      <c r="AW157" s="1411"/>
      <c r="AX157" s="1411"/>
      <c r="AY157" s="1411"/>
      <c r="AZ157" s="1411"/>
      <c r="BA157" s="1411"/>
      <c r="BB157" s="1411"/>
      <c r="BC157" s="1411"/>
      <c r="BD157" s="1411"/>
      <c r="BE157" s="527"/>
      <c r="BF157" s="527"/>
      <c r="BG157" s="527"/>
      <c r="BH157" s="527"/>
      <c r="BI157" s="527"/>
      <c r="BJ157" s="527"/>
      <c r="BK157" s="527"/>
      <c r="BL157" s="527"/>
      <c r="BM157" s="527"/>
      <c r="BN157" s="527" t="s">
        <v>18</v>
      </c>
      <c r="BO157" s="605">
        <f>SUM(BO20:BO153)</f>
        <v>12</v>
      </c>
      <c r="BP157" s="1178" t="s">
        <v>31</v>
      </c>
      <c r="BQ157" s="15" t="str">
        <f t="shared" ref="BQ157:CT157" si="1057">IF(BQ$155=0," ",MAX(BQ$20:BQ$153))</f>
        <v xml:space="preserve"> </v>
      </c>
      <c r="BR157" s="15" t="str">
        <f t="shared" si="1057"/>
        <v xml:space="preserve"> </v>
      </c>
      <c r="BS157" s="15" t="str">
        <f t="shared" si="1057"/>
        <v xml:space="preserve"> </v>
      </c>
      <c r="BT157" s="15" t="str">
        <f t="shared" si="1057"/>
        <v xml:space="preserve"> </v>
      </c>
      <c r="BU157" s="15" t="str">
        <f t="shared" si="1057"/>
        <v xml:space="preserve"> </v>
      </c>
      <c r="BV157" s="15">
        <f t="shared" si="1057"/>
        <v>1953</v>
      </c>
      <c r="BW157" s="15" t="str">
        <f t="shared" si="1057"/>
        <v xml:space="preserve"> </v>
      </c>
      <c r="BX157" s="15" t="str">
        <f t="shared" si="1057"/>
        <v xml:space="preserve"> </v>
      </c>
      <c r="BY157" s="15" t="str">
        <f t="shared" si="1057"/>
        <v xml:space="preserve"> </v>
      </c>
      <c r="BZ157" s="15" t="str">
        <f t="shared" si="1057"/>
        <v xml:space="preserve"> </v>
      </c>
      <c r="CA157" s="15">
        <f t="shared" si="1057"/>
        <v>1987</v>
      </c>
      <c r="CB157" s="15">
        <f t="shared" si="1057"/>
        <v>1976</v>
      </c>
      <c r="CC157" s="15">
        <f t="shared" si="1057"/>
        <v>1904</v>
      </c>
      <c r="CD157" s="15" t="str">
        <f t="shared" si="1057"/>
        <v xml:space="preserve"> </v>
      </c>
      <c r="CE157" s="15">
        <f t="shared" si="1057"/>
        <v>1906</v>
      </c>
      <c r="CF157" s="15" t="str">
        <f t="shared" si="1057"/>
        <v xml:space="preserve"> </v>
      </c>
      <c r="CG157" s="15" t="str">
        <f t="shared" si="1057"/>
        <v xml:space="preserve"> </v>
      </c>
      <c r="CH157" s="15" t="str">
        <f t="shared" si="1057"/>
        <v xml:space="preserve"> </v>
      </c>
      <c r="CI157" s="15" t="str">
        <f t="shared" si="1057"/>
        <v xml:space="preserve"> </v>
      </c>
      <c r="CJ157" s="15" t="str">
        <f t="shared" si="1057"/>
        <v xml:space="preserve"> </v>
      </c>
      <c r="CK157" s="15" t="str">
        <f t="shared" si="1057"/>
        <v xml:space="preserve"> </v>
      </c>
      <c r="CL157" s="15" t="str">
        <f t="shared" si="1057"/>
        <v xml:space="preserve"> </v>
      </c>
      <c r="CM157" s="15">
        <f t="shared" si="1057"/>
        <v>1989</v>
      </c>
      <c r="CN157" s="15">
        <f t="shared" si="1057"/>
        <v>1938</v>
      </c>
      <c r="CO157" s="15" t="str">
        <f t="shared" si="1057"/>
        <v xml:space="preserve"> </v>
      </c>
      <c r="CP157" s="15">
        <f t="shared" si="1057"/>
        <v>1938</v>
      </c>
      <c r="CQ157" s="15" t="str">
        <f t="shared" si="1057"/>
        <v xml:space="preserve"> </v>
      </c>
      <c r="CR157" s="15">
        <f t="shared" si="1057"/>
        <v>1912</v>
      </c>
      <c r="CS157" s="15" t="str">
        <f t="shared" si="1057"/>
        <v xml:space="preserve"> </v>
      </c>
      <c r="CT157" s="15">
        <f t="shared" si="1057"/>
        <v>1952</v>
      </c>
      <c r="CU157" s="656">
        <v>2</v>
      </c>
      <c r="CV157" s="673" t="e">
        <f t="shared" si="1053"/>
        <v>#NUM!</v>
      </c>
      <c r="CW157" s="673" t="e">
        <f t="shared" si="1053"/>
        <v>#NUM!</v>
      </c>
      <c r="CX157" s="673" t="e">
        <f t="shared" si="1053"/>
        <v>#NUM!</v>
      </c>
      <c r="CY157" s="4" t="e">
        <f t="shared" si="1053"/>
        <v>#NUM!</v>
      </c>
      <c r="CZ157" s="4" t="e">
        <f t="shared" si="1053"/>
        <v>#NUM!</v>
      </c>
      <c r="DA157" s="4" t="e">
        <f t="shared" si="1053"/>
        <v>#NUM!</v>
      </c>
      <c r="DB157" s="4" t="e">
        <f t="shared" si="1053"/>
        <v>#NUM!</v>
      </c>
      <c r="DC157" s="4" t="e">
        <f t="shared" si="1053"/>
        <v>#NUM!</v>
      </c>
      <c r="DD157" s="4" t="e">
        <f t="shared" si="1053"/>
        <v>#NUM!</v>
      </c>
      <c r="DE157" s="4" t="e">
        <f t="shared" si="1053"/>
        <v>#NUM!</v>
      </c>
      <c r="DF157" s="4" t="e">
        <f t="shared" si="1054"/>
        <v>#NUM!</v>
      </c>
      <c r="DG157" s="4" t="e">
        <f t="shared" si="1054"/>
        <v>#NUM!</v>
      </c>
      <c r="DH157" s="4" t="e">
        <f t="shared" si="1054"/>
        <v>#NUM!</v>
      </c>
      <c r="DI157" s="4" t="e">
        <f t="shared" si="1054"/>
        <v>#NUM!</v>
      </c>
      <c r="DJ157" s="4" t="e">
        <f t="shared" si="1054"/>
        <v>#NUM!</v>
      </c>
      <c r="DK157" s="4" t="e">
        <f t="shared" si="1054"/>
        <v>#NUM!</v>
      </c>
      <c r="DL157" s="4" t="e">
        <f t="shared" si="1054"/>
        <v>#NUM!</v>
      </c>
      <c r="DM157" s="4" t="e">
        <f t="shared" si="1054"/>
        <v>#NUM!</v>
      </c>
      <c r="DN157" s="4" t="e">
        <f t="shared" si="1054"/>
        <v>#NUM!</v>
      </c>
      <c r="DO157" s="4" t="e">
        <f t="shared" si="1054"/>
        <v>#NUM!</v>
      </c>
      <c r="DP157" s="4" t="e">
        <f t="shared" si="1055"/>
        <v>#NUM!</v>
      </c>
      <c r="DQ157" s="4" t="e">
        <f t="shared" si="1055"/>
        <v>#NUM!</v>
      </c>
      <c r="DR157" s="4" t="e">
        <f t="shared" si="1055"/>
        <v>#NUM!</v>
      </c>
      <c r="DS157" s="4" t="e">
        <f t="shared" si="1055"/>
        <v>#NUM!</v>
      </c>
      <c r="DT157" s="4" t="e">
        <f t="shared" si="1055"/>
        <v>#NUM!</v>
      </c>
      <c r="DU157" s="4" t="e">
        <f t="shared" si="1055"/>
        <v>#NUM!</v>
      </c>
      <c r="DV157" s="4" t="e">
        <f t="shared" si="1055"/>
        <v>#NUM!</v>
      </c>
      <c r="DW157" s="4" t="e">
        <f t="shared" si="1055"/>
        <v>#NUM!</v>
      </c>
      <c r="DX157" s="4" t="e">
        <f t="shared" si="1055"/>
        <v>#NUM!</v>
      </c>
      <c r="DY157" s="4" t="e">
        <f t="shared" si="1055"/>
        <v>#NUM!</v>
      </c>
      <c r="DZ157" s="4"/>
      <c r="EA157" s="525"/>
      <c r="EB157" s="527"/>
      <c r="EC157" s="527"/>
      <c r="ED157" s="656"/>
      <c r="EE157" s="527"/>
      <c r="EF157" s="527"/>
      <c r="EG157" s="527"/>
      <c r="EH157" s="527"/>
      <c r="EI157" s="527"/>
      <c r="EJ157" s="527"/>
      <c r="EK157" s="527"/>
      <c r="EL157" s="527"/>
      <c r="EM157" s="527"/>
      <c r="EN157" s="527"/>
      <c r="EO157" s="527"/>
      <c r="EP157" s="527"/>
      <c r="EQ157" s="527"/>
      <c r="ER157" s="527"/>
      <c r="ES157" s="527"/>
      <c r="ET157" s="527"/>
      <c r="EU157" s="527"/>
      <c r="EV157" s="527"/>
      <c r="EW157" s="527"/>
      <c r="EX157" s="527"/>
      <c r="EY157" s="527"/>
      <c r="EZ157" s="527"/>
      <c r="FA157" s="527"/>
      <c r="FB157" s="527"/>
      <c r="FC157" s="527"/>
      <c r="FD157" s="527"/>
      <c r="FE157" s="527"/>
      <c r="FF157" s="527"/>
      <c r="FG157" s="611">
        <f>MAX(FG20:FG153)</f>
        <v>4</v>
      </c>
      <c r="FH157" s="668">
        <v>1938</v>
      </c>
      <c r="FI157" s="435" t="s">
        <v>5</v>
      </c>
      <c r="FJ157" s="1090">
        <f t="shared" ref="FJ157:GN157" si="1058">MIN(FJ20:FJ153)</f>
        <v>0</v>
      </c>
      <c r="FK157" s="1090">
        <f t="shared" si="1058"/>
        <v>0</v>
      </c>
      <c r="FL157" s="1090">
        <f t="shared" si="1058"/>
        <v>0</v>
      </c>
      <c r="FM157" s="1090">
        <f t="shared" si="1058"/>
        <v>0</v>
      </c>
      <c r="FN157" s="1090">
        <f t="shared" si="1058"/>
        <v>0.9</v>
      </c>
      <c r="FO157" s="1090">
        <f t="shared" si="1058"/>
        <v>7.2</v>
      </c>
      <c r="FP157" s="1090">
        <f t="shared" si="1058"/>
        <v>0.1</v>
      </c>
      <c r="FQ157" s="1090">
        <f t="shared" si="1058"/>
        <v>0.1</v>
      </c>
      <c r="FR157" s="1090">
        <f t="shared" si="1058"/>
        <v>0</v>
      </c>
      <c r="FS157" s="1090">
        <f t="shared" si="1058"/>
        <v>0</v>
      </c>
      <c r="FT157" s="1090">
        <f t="shared" si="1058"/>
        <v>4.5</v>
      </c>
      <c r="FU157" s="1090">
        <f t="shared" si="1058"/>
        <v>0.9</v>
      </c>
      <c r="FV157" s="1090">
        <f t="shared" si="1058"/>
        <v>1.8</v>
      </c>
      <c r="FW157" s="1090">
        <f t="shared" si="1058"/>
        <v>0</v>
      </c>
      <c r="FX157" s="1090">
        <f t="shared" si="1058"/>
        <v>1.9</v>
      </c>
      <c r="FY157" s="1090">
        <f t="shared" si="1058"/>
        <v>0</v>
      </c>
      <c r="FZ157" s="1090">
        <f t="shared" si="1058"/>
        <v>0</v>
      </c>
      <c r="GA157" s="1090">
        <f t="shared" si="1058"/>
        <v>0.3</v>
      </c>
      <c r="GB157" s="1090">
        <f t="shared" si="1058"/>
        <v>0</v>
      </c>
      <c r="GC157" s="1090">
        <f t="shared" si="1058"/>
        <v>0</v>
      </c>
      <c r="GD157" s="1090">
        <f t="shared" si="1058"/>
        <v>0</v>
      </c>
      <c r="GE157" s="1090">
        <f t="shared" si="1058"/>
        <v>0.6</v>
      </c>
      <c r="GF157" s="1090">
        <f t="shared" si="1058"/>
        <v>1.1000000000000001</v>
      </c>
      <c r="GG157" s="1090">
        <f t="shared" si="1058"/>
        <v>1.2</v>
      </c>
      <c r="GH157" s="1090">
        <f t="shared" si="1058"/>
        <v>0.1</v>
      </c>
      <c r="GI157" s="1090">
        <f t="shared" si="1058"/>
        <v>0.8</v>
      </c>
      <c r="GJ157" s="1090">
        <f t="shared" si="1058"/>
        <v>0.1</v>
      </c>
      <c r="GK157" s="1090">
        <f t="shared" si="1058"/>
        <v>2</v>
      </c>
      <c r="GL157" s="1090">
        <f t="shared" si="1058"/>
        <v>0.4</v>
      </c>
      <c r="GM157" s="1090">
        <f t="shared" si="1058"/>
        <v>0.2</v>
      </c>
      <c r="GN157" s="1371">
        <f t="shared" si="1058"/>
        <v>0</v>
      </c>
      <c r="GO157" s="1042">
        <v>1938</v>
      </c>
      <c r="GP157" s="508" t="s">
        <v>4</v>
      </c>
      <c r="GQ157" s="4"/>
      <c r="GR157" s="4"/>
      <c r="GS157" s="4"/>
      <c r="GT157" s="4"/>
      <c r="GU157" s="4"/>
      <c r="GV157" s="4"/>
      <c r="GW157" s="4"/>
      <c r="GX157" s="1409" t="s">
        <v>218</v>
      </c>
      <c r="GY157" s="1409"/>
      <c r="GZ157" s="1409"/>
      <c r="HA157" s="1409"/>
      <c r="HB157" s="1409"/>
      <c r="HC157" s="1409"/>
      <c r="HD157" s="1409"/>
      <c r="HE157" s="1409"/>
      <c r="HF157" s="1409"/>
      <c r="HG157" s="1409"/>
      <c r="HH157" s="1409"/>
      <c r="HI157" s="1409"/>
      <c r="HJ157" s="1409"/>
      <c r="HK157" s="1409"/>
      <c r="HL157" s="1409"/>
      <c r="HM157" s="1409"/>
      <c r="HN157" s="1409"/>
      <c r="HO157" s="1409"/>
      <c r="HP157" s="1409"/>
      <c r="HQ157" s="4"/>
      <c r="HR157" s="4"/>
      <c r="HS157" s="4"/>
      <c r="HT157" s="4"/>
      <c r="HU157" s="4">
        <f>MAX(HU20:HU153)</f>
        <v>5</v>
      </c>
      <c r="HV157" s="1051"/>
      <c r="ID157" s="1255"/>
      <c r="IE157" s="1255"/>
      <c r="IF157" s="1255"/>
      <c r="IG157" s="1255"/>
      <c r="IH157" s="1255" t="s">
        <v>278</v>
      </c>
      <c r="II157" s="1255"/>
      <c r="IJ157" s="1255"/>
      <c r="IK157" s="1255"/>
      <c r="IL157" s="1255"/>
      <c r="JA157" s="434"/>
      <c r="JB157" s="508" t="s">
        <v>15</v>
      </c>
      <c r="JC157" s="1040">
        <v>1956</v>
      </c>
    </row>
    <row r="158" spans="1:266" ht="15.6">
      <c r="A158" s="1166">
        <v>2</v>
      </c>
      <c r="B158" s="1162" t="s">
        <v>327</v>
      </c>
      <c r="C158" s="1162" t="s">
        <v>327</v>
      </c>
      <c r="D158" s="1162" t="s">
        <v>327</v>
      </c>
      <c r="E158" s="1162" t="s">
        <v>327</v>
      </c>
      <c r="F158" s="1162" t="s">
        <v>328</v>
      </c>
      <c r="G158" s="81" t="s">
        <v>329</v>
      </c>
      <c r="H158" s="1162" t="s">
        <v>327</v>
      </c>
      <c r="I158" s="1162" t="s">
        <v>330</v>
      </c>
      <c r="J158" s="1162" t="s">
        <v>331</v>
      </c>
      <c r="K158" s="1162" t="s">
        <v>327</v>
      </c>
      <c r="L158" s="81" t="s">
        <v>332</v>
      </c>
      <c r="M158" s="1162" t="s">
        <v>333</v>
      </c>
      <c r="N158" s="1162" t="s">
        <v>334</v>
      </c>
      <c r="O158" s="1162" t="s">
        <v>335</v>
      </c>
      <c r="P158" s="1162" t="s">
        <v>330</v>
      </c>
      <c r="Q158" s="81" t="s">
        <v>327</v>
      </c>
      <c r="R158" s="1162" t="s">
        <v>327</v>
      </c>
      <c r="S158" s="1162" t="s">
        <v>336</v>
      </c>
      <c r="T158" s="1162" t="s">
        <v>337</v>
      </c>
      <c r="U158" s="1162" t="s">
        <v>338</v>
      </c>
      <c r="V158" s="81" t="s">
        <v>339</v>
      </c>
      <c r="W158" s="1162" t="s">
        <v>340</v>
      </c>
      <c r="X158" s="1162" t="s">
        <v>341</v>
      </c>
      <c r="Y158" s="1162" t="s">
        <v>342</v>
      </c>
      <c r="Z158" s="1162" t="s">
        <v>323</v>
      </c>
      <c r="AA158" s="81" t="s">
        <v>343</v>
      </c>
      <c r="AB158" s="1162" t="s">
        <v>344</v>
      </c>
      <c r="AC158" s="1162" t="s">
        <v>345</v>
      </c>
      <c r="AD158" s="1162" t="s">
        <v>346</v>
      </c>
      <c r="AE158" s="1162" t="s">
        <v>347</v>
      </c>
      <c r="AF158" s="1162"/>
      <c r="AG158" s="1412">
        <f>SUM(B156:AE156)</f>
        <v>35.200000000000003</v>
      </c>
      <c r="AH158" s="1412"/>
      <c r="AI158" s="1164"/>
      <c r="AJ158" s="1165"/>
      <c r="AK158" s="527"/>
      <c r="AL158" s="1178"/>
      <c r="AM158" s="1178"/>
      <c r="AN158" s="1178"/>
      <c r="AO158" s="1178"/>
      <c r="AP158" s="527"/>
      <c r="AQ158" s="527"/>
      <c r="AR158" s="527"/>
      <c r="AS158" s="527"/>
      <c r="AT158" s="1075"/>
      <c r="AU158" s="588"/>
      <c r="AV158" s="588"/>
      <c r="AW158" s="588"/>
      <c r="AX158" s="588"/>
      <c r="AY158" s="588"/>
      <c r="AZ158" s="527"/>
      <c r="BA158" s="527"/>
      <c r="BB158" s="527"/>
      <c r="BC158" s="527"/>
      <c r="BD158" s="527"/>
      <c r="BE158" s="527"/>
      <c r="BF158" s="527"/>
      <c r="BG158" s="527"/>
      <c r="BH158" s="527"/>
      <c r="BI158" s="527"/>
      <c r="BJ158" s="527"/>
      <c r="BK158" s="527"/>
      <c r="BL158" s="527"/>
      <c r="BM158" s="527"/>
      <c r="BN158" s="667" t="s">
        <v>13</v>
      </c>
      <c r="BO158" s="26">
        <f>MAX(BO20:BO153)</f>
        <v>2</v>
      </c>
      <c r="BP158" s="1178" t="s">
        <v>65</v>
      </c>
      <c r="BQ158" s="15" t="str">
        <f t="shared" ref="BQ158:CA158" si="1059">IF(BQ$155&gt;1,MIN(BQ$20:BQ$153),"")</f>
        <v/>
      </c>
      <c r="BR158" s="15" t="str">
        <f t="shared" si="1059"/>
        <v/>
      </c>
      <c r="BS158" s="15" t="str">
        <f t="shared" si="1059"/>
        <v/>
      </c>
      <c r="BT158" s="15" t="str">
        <f t="shared" si="1059"/>
        <v/>
      </c>
      <c r="BU158" s="15" t="str">
        <f t="shared" si="1059"/>
        <v/>
      </c>
      <c r="BV158" s="15" t="str">
        <f t="shared" si="1059"/>
        <v/>
      </c>
      <c r="BW158" s="15" t="str">
        <f t="shared" si="1059"/>
        <v/>
      </c>
      <c r="BX158" s="15" t="str">
        <f t="shared" si="1059"/>
        <v/>
      </c>
      <c r="BY158" s="15" t="str">
        <f t="shared" si="1059"/>
        <v/>
      </c>
      <c r="BZ158" s="15" t="str">
        <f t="shared" si="1059"/>
        <v/>
      </c>
      <c r="CA158" s="15" t="str">
        <f t="shared" si="1059"/>
        <v/>
      </c>
      <c r="CB158" s="59">
        <v>1.2</v>
      </c>
      <c r="CC158" s="15" t="str">
        <f t="shared" ref="CC158:CL158" si="1060">IF(CC$155&gt;1,MIN(CC$20:CC$153),"")</f>
        <v/>
      </c>
      <c r="CD158" s="15" t="str">
        <f t="shared" si="1060"/>
        <v/>
      </c>
      <c r="CE158" s="15" t="str">
        <f t="shared" si="1060"/>
        <v/>
      </c>
      <c r="CF158" s="15" t="str">
        <f t="shared" si="1060"/>
        <v/>
      </c>
      <c r="CG158" s="15" t="str">
        <f t="shared" si="1060"/>
        <v/>
      </c>
      <c r="CH158" s="15" t="str">
        <f t="shared" si="1060"/>
        <v/>
      </c>
      <c r="CI158" s="15" t="str">
        <f t="shared" si="1060"/>
        <v/>
      </c>
      <c r="CJ158" s="15" t="str">
        <f t="shared" si="1060"/>
        <v/>
      </c>
      <c r="CK158" s="15" t="str">
        <f t="shared" si="1060"/>
        <v/>
      </c>
      <c r="CL158" s="15" t="str">
        <f t="shared" si="1060"/>
        <v/>
      </c>
      <c r="CM158" s="59">
        <v>2.9</v>
      </c>
      <c r="CN158" s="15" t="str">
        <f t="shared" ref="CN158:CT158" si="1061">IF(CN$155&gt;1,MIN(CN$20:CN$153),"")</f>
        <v/>
      </c>
      <c r="CO158" s="15" t="str">
        <f t="shared" si="1061"/>
        <v/>
      </c>
      <c r="CP158" s="15" t="str">
        <f t="shared" si="1061"/>
        <v/>
      </c>
      <c r="CQ158" s="15" t="str">
        <f t="shared" si="1061"/>
        <v/>
      </c>
      <c r="CR158" s="15" t="str">
        <f t="shared" si="1061"/>
        <v/>
      </c>
      <c r="CS158" s="15" t="str">
        <f t="shared" si="1061"/>
        <v/>
      </c>
      <c r="CT158" s="15" t="str">
        <f t="shared" si="1061"/>
        <v/>
      </c>
      <c r="CU158" s="656">
        <v>3</v>
      </c>
      <c r="CV158" s="673" t="e">
        <f t="shared" si="1053"/>
        <v>#NUM!</v>
      </c>
      <c r="CW158" s="673" t="e">
        <f t="shared" si="1053"/>
        <v>#NUM!</v>
      </c>
      <c r="CX158" s="673" t="e">
        <f t="shared" si="1053"/>
        <v>#NUM!</v>
      </c>
      <c r="CY158" s="4" t="e">
        <f t="shared" si="1053"/>
        <v>#NUM!</v>
      </c>
      <c r="CZ158" s="4" t="e">
        <f t="shared" si="1053"/>
        <v>#NUM!</v>
      </c>
      <c r="DA158" s="4" t="e">
        <f t="shared" si="1053"/>
        <v>#NUM!</v>
      </c>
      <c r="DB158" s="4" t="e">
        <f t="shared" si="1053"/>
        <v>#NUM!</v>
      </c>
      <c r="DC158" s="4" t="e">
        <f t="shared" si="1053"/>
        <v>#NUM!</v>
      </c>
      <c r="DD158" s="4" t="e">
        <f t="shared" si="1053"/>
        <v>#NUM!</v>
      </c>
      <c r="DE158" s="4" t="e">
        <f t="shared" si="1053"/>
        <v>#NUM!</v>
      </c>
      <c r="DF158" s="4" t="e">
        <f t="shared" si="1054"/>
        <v>#NUM!</v>
      </c>
      <c r="DG158" s="4" t="e">
        <f t="shared" si="1054"/>
        <v>#NUM!</v>
      </c>
      <c r="DH158" s="4" t="e">
        <f t="shared" si="1054"/>
        <v>#NUM!</v>
      </c>
      <c r="DI158" s="4" t="e">
        <f t="shared" si="1054"/>
        <v>#NUM!</v>
      </c>
      <c r="DJ158" s="4" t="e">
        <f t="shared" si="1054"/>
        <v>#NUM!</v>
      </c>
      <c r="DK158" s="4" t="e">
        <f t="shared" si="1054"/>
        <v>#NUM!</v>
      </c>
      <c r="DL158" s="4" t="e">
        <f t="shared" si="1054"/>
        <v>#NUM!</v>
      </c>
      <c r="DM158" s="4" t="e">
        <f t="shared" si="1054"/>
        <v>#NUM!</v>
      </c>
      <c r="DN158" s="4" t="e">
        <f t="shared" si="1054"/>
        <v>#NUM!</v>
      </c>
      <c r="DO158" s="4" t="e">
        <f t="shared" si="1054"/>
        <v>#NUM!</v>
      </c>
      <c r="DP158" s="4" t="e">
        <f t="shared" si="1055"/>
        <v>#NUM!</v>
      </c>
      <c r="DQ158" s="4" t="e">
        <f t="shared" si="1055"/>
        <v>#NUM!</v>
      </c>
      <c r="DR158" s="4" t="e">
        <f t="shared" si="1055"/>
        <v>#NUM!</v>
      </c>
      <c r="DS158" s="4" t="e">
        <f t="shared" si="1055"/>
        <v>#NUM!</v>
      </c>
      <c r="DT158" s="4" t="e">
        <f t="shared" si="1055"/>
        <v>#NUM!</v>
      </c>
      <c r="DU158" s="4" t="e">
        <f t="shared" si="1055"/>
        <v>#NUM!</v>
      </c>
      <c r="DV158" s="4" t="e">
        <f t="shared" si="1055"/>
        <v>#NUM!</v>
      </c>
      <c r="DW158" s="4" t="e">
        <f t="shared" si="1055"/>
        <v>#NUM!</v>
      </c>
      <c r="DX158" s="4" t="e">
        <f t="shared" si="1055"/>
        <v>#NUM!</v>
      </c>
      <c r="DY158" s="4" t="e">
        <f t="shared" si="1055"/>
        <v>#NUM!</v>
      </c>
      <c r="DZ158" s="4"/>
      <c r="EA158" s="525"/>
      <c r="EB158" s="527"/>
      <c r="EC158" s="527"/>
      <c r="ED158" s="527"/>
      <c r="EE158" s="527"/>
      <c r="EF158" s="527"/>
      <c r="EG158" s="527"/>
      <c r="EH158" s="527"/>
      <c r="EI158" s="527"/>
      <c r="EJ158" s="527"/>
      <c r="EK158" s="527"/>
      <c r="EL158" s="527"/>
      <c r="EM158" s="527"/>
      <c r="EN158" s="527"/>
      <c r="EO158" s="527"/>
      <c r="EP158" s="527"/>
      <c r="EQ158" s="527"/>
      <c r="ER158" s="527"/>
      <c r="ES158" s="527"/>
      <c r="ET158" s="527"/>
      <c r="EU158" s="527"/>
      <c r="EV158" s="527"/>
      <c r="EW158" s="527"/>
      <c r="EX158" s="527"/>
      <c r="EY158" s="527"/>
      <c r="EZ158" s="527"/>
      <c r="FA158" s="527"/>
      <c r="FB158" s="527"/>
      <c r="FC158" s="527"/>
      <c r="FD158" s="527"/>
      <c r="FE158" s="527"/>
      <c r="FF158" s="527"/>
      <c r="FG158" s="515">
        <f>MIN(FG20:FG153)</f>
        <v>0</v>
      </c>
      <c r="FH158" s="612" t="s">
        <v>5</v>
      </c>
      <c r="FI158" s="1075" t="s">
        <v>43</v>
      </c>
      <c r="FJ158" s="1179">
        <v>1</v>
      </c>
      <c r="FK158" s="1179">
        <v>2</v>
      </c>
      <c r="FL158" s="1179">
        <v>3</v>
      </c>
      <c r="FM158" s="1179">
        <v>4</v>
      </c>
      <c r="FN158" s="1179">
        <v>5</v>
      </c>
      <c r="FO158" s="1179">
        <v>6</v>
      </c>
      <c r="FP158" s="1179">
        <v>7</v>
      </c>
      <c r="FQ158" s="1179">
        <v>8</v>
      </c>
      <c r="FR158" s="1179">
        <v>9</v>
      </c>
      <c r="FS158" s="1179">
        <v>10</v>
      </c>
      <c r="FT158" s="1179">
        <v>11</v>
      </c>
      <c r="FU158" s="1179">
        <v>12</v>
      </c>
      <c r="FV158" s="1179">
        <v>13</v>
      </c>
      <c r="FW158" s="1179">
        <v>14</v>
      </c>
      <c r="FX158" s="1179">
        <v>15</v>
      </c>
      <c r="FY158" s="1179">
        <v>16</v>
      </c>
      <c r="FZ158" s="1179">
        <v>17</v>
      </c>
      <c r="GA158" s="1179">
        <v>18</v>
      </c>
      <c r="GB158" s="1179">
        <v>19</v>
      </c>
      <c r="GC158" s="1179">
        <v>20</v>
      </c>
      <c r="GD158" s="1179">
        <v>21</v>
      </c>
      <c r="GE158" s="1179">
        <v>22</v>
      </c>
      <c r="GF158" s="1179">
        <v>23</v>
      </c>
      <c r="GG158" s="1179">
        <v>24</v>
      </c>
      <c r="GH158" s="1179">
        <v>25</v>
      </c>
      <c r="GI158" s="1179">
        <v>26</v>
      </c>
      <c r="GJ158" s="1179">
        <v>27</v>
      </c>
      <c r="GK158" s="1179">
        <v>28</v>
      </c>
      <c r="GL158" s="1179">
        <v>29</v>
      </c>
      <c r="GM158" s="1179">
        <v>30</v>
      </c>
      <c r="GN158" s="76">
        <f>COUNT(GN21:GN153)</f>
        <v>133</v>
      </c>
      <c r="GO158" s="434" t="s">
        <v>77</v>
      </c>
      <c r="GP158" s="508" t="s">
        <v>15</v>
      </c>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f>MIN(HU20:HU153)</f>
        <v>0</v>
      </c>
      <c r="HV158" s="1256"/>
    </row>
    <row r="159" spans="1:266" ht="15.6">
      <c r="A159" s="1166">
        <v>3</v>
      </c>
      <c r="B159" s="1162"/>
      <c r="C159" s="1162"/>
      <c r="D159" s="1162"/>
      <c r="E159" s="1162"/>
      <c r="F159" s="1162"/>
      <c r="G159" s="81"/>
      <c r="H159" s="1162"/>
      <c r="I159" s="1162" t="s">
        <v>348</v>
      </c>
      <c r="J159" s="1162" t="s">
        <v>349</v>
      </c>
      <c r="K159" s="1162"/>
      <c r="L159" s="81"/>
      <c r="M159" s="1162" t="s">
        <v>344</v>
      </c>
      <c r="N159" s="1162" t="s">
        <v>350</v>
      </c>
      <c r="O159" s="1162" t="s">
        <v>351</v>
      </c>
      <c r="P159" s="1162" t="s">
        <v>313</v>
      </c>
      <c r="Q159" s="81"/>
      <c r="R159" s="1162"/>
      <c r="S159" s="1162"/>
      <c r="T159" s="1162" t="s">
        <v>352</v>
      </c>
      <c r="U159" s="1162" t="s">
        <v>311</v>
      </c>
      <c r="V159" s="81"/>
      <c r="W159" s="1162" t="s">
        <v>317</v>
      </c>
      <c r="X159" s="1162" t="s">
        <v>353</v>
      </c>
      <c r="Y159" s="1162" t="s">
        <v>354</v>
      </c>
      <c r="Z159" s="1162" t="s">
        <v>355</v>
      </c>
      <c r="AA159" s="81" t="s">
        <v>356</v>
      </c>
      <c r="AB159" s="1162" t="s">
        <v>357</v>
      </c>
      <c r="AC159" s="1162" t="s">
        <v>358</v>
      </c>
      <c r="AD159" s="1162" t="s">
        <v>300</v>
      </c>
      <c r="AE159" s="1162" t="s">
        <v>359</v>
      </c>
      <c r="AF159" s="1162"/>
      <c r="AG159" s="1253" t="s">
        <v>376</v>
      </c>
      <c r="AH159" s="1253"/>
      <c r="AI159" s="497">
        <v>7.2</v>
      </c>
      <c r="AJ159" s="497" t="s">
        <v>228</v>
      </c>
      <c r="AR159" s="1396" t="s">
        <v>119</v>
      </c>
      <c r="AS159" s="1396"/>
      <c r="AT159" s="1177"/>
      <c r="AU159" s="1396" t="s">
        <v>200</v>
      </c>
      <c r="AV159" s="1396"/>
      <c r="AW159" s="1177"/>
      <c r="AX159" s="1396" t="s">
        <v>201</v>
      </c>
      <c r="AY159" s="1396"/>
      <c r="BN159" s="654" t="s">
        <v>35</v>
      </c>
      <c r="BO159" s="34">
        <f>MIN(BO20:BO153)</f>
        <v>0</v>
      </c>
      <c r="BP159" s="1178" t="s">
        <v>14</v>
      </c>
      <c r="BQ159" s="15" t="str">
        <f t="shared" ref="BQ159:CA159" si="1062">IF(BQ$155&gt;2,MEDIAN(BQ$20:BQ$153),"")</f>
        <v/>
      </c>
      <c r="BR159" s="15" t="str">
        <f t="shared" si="1062"/>
        <v/>
      </c>
      <c r="BS159" s="15" t="str">
        <f t="shared" si="1062"/>
        <v/>
      </c>
      <c r="BT159" s="15" t="str">
        <f t="shared" si="1062"/>
        <v/>
      </c>
      <c r="BU159" s="15" t="str">
        <f t="shared" si="1062"/>
        <v/>
      </c>
      <c r="BV159" s="15" t="str">
        <f t="shared" si="1062"/>
        <v/>
      </c>
      <c r="BW159" s="15" t="str">
        <f t="shared" si="1062"/>
        <v/>
      </c>
      <c r="BX159" s="15" t="str">
        <f t="shared" si="1062"/>
        <v/>
      </c>
      <c r="BY159" s="15" t="str">
        <f t="shared" si="1062"/>
        <v/>
      </c>
      <c r="BZ159" s="15" t="str">
        <f t="shared" si="1062"/>
        <v/>
      </c>
      <c r="CA159" s="15" t="str">
        <f t="shared" si="1062"/>
        <v/>
      </c>
      <c r="CB159" s="15">
        <v>1968</v>
      </c>
      <c r="CC159" s="15" t="str">
        <f t="shared" ref="CC159:CL159" si="1063">IF(CC$155&gt;2,MEDIAN(CC$20:CC$153),"")</f>
        <v/>
      </c>
      <c r="CD159" s="15" t="str">
        <f t="shared" si="1063"/>
        <v/>
      </c>
      <c r="CE159" s="15" t="str">
        <f t="shared" si="1063"/>
        <v/>
      </c>
      <c r="CF159" s="15" t="str">
        <f t="shared" si="1063"/>
        <v/>
      </c>
      <c r="CG159" s="15" t="str">
        <f t="shared" si="1063"/>
        <v/>
      </c>
      <c r="CH159" s="15" t="str">
        <f t="shared" si="1063"/>
        <v/>
      </c>
      <c r="CI159" s="15" t="str">
        <f t="shared" si="1063"/>
        <v/>
      </c>
      <c r="CJ159" s="15" t="str">
        <f t="shared" si="1063"/>
        <v/>
      </c>
      <c r="CK159" s="15" t="str">
        <f t="shared" si="1063"/>
        <v/>
      </c>
      <c r="CL159" s="15" t="str">
        <f t="shared" si="1063"/>
        <v/>
      </c>
      <c r="CM159" s="15">
        <f>IF(CM$155&gt;1,MIN(CM$20:CM$153),"")</f>
        <v>1929</v>
      </c>
      <c r="CN159" s="15" t="str">
        <f t="shared" ref="CN159:CT159" si="1064">IF(CN$155&gt;2,MEDIAN(CN$20:CN$153),"")</f>
        <v/>
      </c>
      <c r="CO159" s="15" t="str">
        <f t="shared" si="1064"/>
        <v/>
      </c>
      <c r="CP159" s="15" t="str">
        <f t="shared" si="1064"/>
        <v/>
      </c>
      <c r="CQ159" s="15" t="str">
        <f t="shared" si="1064"/>
        <v/>
      </c>
      <c r="CR159" s="15" t="str">
        <f t="shared" si="1064"/>
        <v/>
      </c>
      <c r="CS159" s="15" t="str">
        <f t="shared" si="1064"/>
        <v/>
      </c>
      <c r="CT159" s="15" t="str">
        <f t="shared" si="1064"/>
        <v/>
      </c>
      <c r="CU159" s="656">
        <v>4</v>
      </c>
      <c r="CV159" s="673" t="e">
        <f t="shared" si="1053"/>
        <v>#NUM!</v>
      </c>
      <c r="CW159" s="673" t="e">
        <f t="shared" si="1053"/>
        <v>#NUM!</v>
      </c>
      <c r="CX159" s="673" t="e">
        <f t="shared" si="1053"/>
        <v>#NUM!</v>
      </c>
      <c r="CY159" s="4" t="e">
        <f t="shared" si="1053"/>
        <v>#NUM!</v>
      </c>
      <c r="CZ159" s="4" t="e">
        <f t="shared" si="1053"/>
        <v>#NUM!</v>
      </c>
      <c r="DA159" s="4" t="e">
        <f t="shared" si="1053"/>
        <v>#NUM!</v>
      </c>
      <c r="DB159" s="4" t="e">
        <f t="shared" si="1053"/>
        <v>#NUM!</v>
      </c>
      <c r="DC159" s="4" t="e">
        <f t="shared" si="1053"/>
        <v>#NUM!</v>
      </c>
      <c r="DD159" s="4" t="e">
        <f t="shared" si="1053"/>
        <v>#NUM!</v>
      </c>
      <c r="DE159" s="4" t="e">
        <f t="shared" si="1053"/>
        <v>#NUM!</v>
      </c>
      <c r="DF159" s="4" t="e">
        <f t="shared" si="1054"/>
        <v>#NUM!</v>
      </c>
      <c r="DG159" s="4" t="e">
        <f t="shared" si="1054"/>
        <v>#NUM!</v>
      </c>
      <c r="DH159" s="4" t="e">
        <f t="shared" si="1054"/>
        <v>#NUM!</v>
      </c>
      <c r="DI159" s="4" t="e">
        <f t="shared" si="1054"/>
        <v>#NUM!</v>
      </c>
      <c r="DJ159" s="4" t="e">
        <f t="shared" si="1054"/>
        <v>#NUM!</v>
      </c>
      <c r="DK159" s="4" t="e">
        <f t="shared" si="1054"/>
        <v>#NUM!</v>
      </c>
      <c r="DL159" s="4" t="e">
        <f t="shared" si="1054"/>
        <v>#NUM!</v>
      </c>
      <c r="DM159" s="4" t="e">
        <f t="shared" si="1054"/>
        <v>#NUM!</v>
      </c>
      <c r="DN159" s="4" t="e">
        <f t="shared" si="1054"/>
        <v>#NUM!</v>
      </c>
      <c r="DO159" s="4" t="e">
        <f t="shared" si="1054"/>
        <v>#NUM!</v>
      </c>
      <c r="DP159" s="4" t="e">
        <f t="shared" si="1055"/>
        <v>#NUM!</v>
      </c>
      <c r="DQ159" s="4" t="e">
        <f t="shared" si="1055"/>
        <v>#NUM!</v>
      </c>
      <c r="DR159" s="4" t="e">
        <f t="shared" si="1055"/>
        <v>#NUM!</v>
      </c>
      <c r="DS159" s="4" t="e">
        <f t="shared" si="1055"/>
        <v>#NUM!</v>
      </c>
      <c r="DT159" s="4" t="e">
        <f t="shared" si="1055"/>
        <v>#NUM!</v>
      </c>
      <c r="DU159" s="4" t="e">
        <f t="shared" si="1055"/>
        <v>#NUM!</v>
      </c>
      <c r="DV159" s="4" t="e">
        <f t="shared" si="1055"/>
        <v>#NUM!</v>
      </c>
      <c r="DW159" s="4" t="e">
        <f t="shared" si="1055"/>
        <v>#NUM!</v>
      </c>
      <c r="DX159" s="4" t="e">
        <f t="shared" si="1055"/>
        <v>#NUM!</v>
      </c>
      <c r="DY159" s="4" t="e">
        <f t="shared" si="1055"/>
        <v>#NUM!</v>
      </c>
      <c r="DZ159" s="4"/>
      <c r="EA159" s="525"/>
      <c r="FE159" s="1177" t="s">
        <v>2</v>
      </c>
      <c r="FF159" s="1177" t="s">
        <v>0</v>
      </c>
      <c r="FG159" s="610">
        <f>AVERAGE(FG20:FG153)</f>
        <v>0.20300751879699247</v>
      </c>
      <c r="FH159" s="613" t="s">
        <v>7</v>
      </c>
      <c r="FI159" s="1257"/>
      <c r="FQ159" s="1401" t="s">
        <v>217</v>
      </c>
      <c r="FR159" s="1401"/>
      <c r="FS159" s="1401"/>
      <c r="FT159" s="1401"/>
      <c r="FU159" s="1401"/>
      <c r="FV159" s="1401"/>
      <c r="FW159" s="1401"/>
      <c r="FX159" s="1401"/>
      <c r="FY159" s="1401"/>
      <c r="FZ159" s="1401"/>
      <c r="GA159" s="1401"/>
      <c r="GB159" s="1401"/>
      <c r="GC159" s="1401"/>
      <c r="GD159" s="1401"/>
      <c r="GE159" s="1401"/>
      <c r="GF159" s="1401"/>
      <c r="GG159" s="1401"/>
      <c r="GN159" s="79">
        <f>GN154/GN158</f>
        <v>0.32481203007518805</v>
      </c>
      <c r="GO159" s="434" t="s">
        <v>78</v>
      </c>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664">
        <f>AVERAGE(HU20:HU153)</f>
        <v>0.76119402985074625</v>
      </c>
      <c r="HV159" s="1256"/>
    </row>
    <row r="160" spans="1:266">
      <c r="A160" s="1166">
        <v>4</v>
      </c>
      <c r="B160" s="1162"/>
      <c r="C160" s="1162"/>
      <c r="D160" s="1162"/>
      <c r="E160" s="1162"/>
      <c r="F160" s="1162"/>
      <c r="G160" s="81"/>
      <c r="H160" s="1162"/>
      <c r="I160" s="1162"/>
      <c r="J160" s="1162"/>
      <c r="K160" s="1162"/>
      <c r="L160" s="81"/>
      <c r="M160" s="1162" t="s">
        <v>357</v>
      </c>
      <c r="O160" s="1162" t="s">
        <v>339</v>
      </c>
      <c r="P160" s="1162" t="s">
        <v>360</v>
      </c>
      <c r="Q160" s="81"/>
      <c r="R160" s="1162"/>
      <c r="S160" s="1162"/>
      <c r="T160" s="1162" t="s">
        <v>316</v>
      </c>
      <c r="U160" s="1162" t="s">
        <v>12</v>
      </c>
      <c r="V160" s="81"/>
      <c r="W160" s="1162" t="s">
        <v>361</v>
      </c>
      <c r="X160" s="1162" t="s">
        <v>362</v>
      </c>
      <c r="Y160" s="1162" t="s">
        <v>331</v>
      </c>
      <c r="Z160" s="1162" t="s">
        <v>363</v>
      </c>
      <c r="AA160" s="81" t="s">
        <v>357</v>
      </c>
      <c r="AB160" s="1162" t="s">
        <v>331</v>
      </c>
      <c r="AC160" s="1162" t="s">
        <v>329</v>
      </c>
      <c r="AD160" s="1162" t="s">
        <v>364</v>
      </c>
      <c r="AE160" s="1162" t="s">
        <v>365</v>
      </c>
      <c r="AF160" s="1162"/>
      <c r="AG160" s="1253" t="s">
        <v>377</v>
      </c>
      <c r="AH160" s="1253"/>
      <c r="AI160" s="497">
        <v>34.299999999999997</v>
      </c>
      <c r="AJ160" s="497" t="s">
        <v>228</v>
      </c>
      <c r="AR160" s="1396" t="s">
        <v>202</v>
      </c>
      <c r="AS160" s="1396"/>
      <c r="AT160" s="1177"/>
      <c r="AU160" s="1396" t="s">
        <v>3</v>
      </c>
      <c r="AV160" s="1396"/>
      <c r="AW160" s="1177"/>
      <c r="AX160" s="1396" t="s">
        <v>199</v>
      </c>
      <c r="AY160" s="1396"/>
      <c r="BN160" s="666" t="s">
        <v>96</v>
      </c>
      <c r="BO160" s="610">
        <f>BO155/BO156</f>
        <v>9.0225563909774431E-2</v>
      </c>
      <c r="BP160" s="1178" t="s">
        <v>42</v>
      </c>
      <c r="BQ160" s="46"/>
      <c r="CU160" s="656"/>
      <c r="CV160" s="673"/>
      <c r="CW160" s="673"/>
      <c r="CX160" s="673"/>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525"/>
      <c r="FE160" s="4">
        <v>4</v>
      </c>
      <c r="FF160" s="4">
        <v>1938</v>
      </c>
      <c r="FG160" s="608" t="s">
        <v>12</v>
      </c>
      <c r="FH160" s="1257"/>
      <c r="GN160" s="1258"/>
      <c r="HV160" s="1256"/>
    </row>
    <row r="161" spans="1:162" ht="20.399999999999999" customHeight="1">
      <c r="A161" s="1166">
        <v>5</v>
      </c>
      <c r="B161" s="1162"/>
      <c r="C161" s="1162"/>
      <c r="D161" s="1162"/>
      <c r="E161" s="1162"/>
      <c r="F161" s="1162"/>
      <c r="G161" s="81"/>
      <c r="H161" s="1162"/>
      <c r="I161" s="1162"/>
      <c r="J161" s="1162"/>
      <c r="K161" s="1162"/>
      <c r="L161" s="81"/>
      <c r="M161" s="1162" t="s">
        <v>334</v>
      </c>
      <c r="N161" s="1162"/>
      <c r="O161" s="1162"/>
      <c r="P161" s="1162"/>
      <c r="Q161" s="81"/>
      <c r="R161" s="1162"/>
      <c r="S161" s="1162"/>
      <c r="T161" s="1162"/>
      <c r="U161" s="1162"/>
      <c r="V161" s="81"/>
      <c r="W161" s="1162" t="s">
        <v>366</v>
      </c>
      <c r="X161" s="1162" t="s">
        <v>367</v>
      </c>
      <c r="Y161" s="1162" t="s">
        <v>358</v>
      </c>
      <c r="Z161" s="1162" t="s">
        <v>345</v>
      </c>
      <c r="AA161" s="81" t="s">
        <v>368</v>
      </c>
      <c r="AB161" s="1162" t="s">
        <v>329</v>
      </c>
      <c r="AC161" s="1162"/>
      <c r="AD161" s="1162" t="s">
        <v>331</v>
      </c>
      <c r="AE161" s="1162" t="s">
        <v>313</v>
      </c>
      <c r="AF161" s="1162"/>
      <c r="AG161" s="1253" t="s">
        <v>291</v>
      </c>
      <c r="AH161" s="1253"/>
      <c r="AI161" s="497">
        <f>JA154</f>
        <v>75</v>
      </c>
      <c r="AJ161" s="497" t="s">
        <v>49</v>
      </c>
      <c r="AR161" s="4">
        <v>1953</v>
      </c>
      <c r="AS161" s="4">
        <v>7.3</v>
      </c>
      <c r="AT161" s="4"/>
      <c r="AU161" s="4">
        <v>1953</v>
      </c>
      <c r="AV161" s="4">
        <v>0.26071428571428573</v>
      </c>
      <c r="AW161" s="4"/>
      <c r="AX161" s="4">
        <v>1953</v>
      </c>
      <c r="AY161" s="4">
        <v>7.2</v>
      </c>
      <c r="BO161" s="35" t="s">
        <v>12</v>
      </c>
      <c r="BP161" s="525"/>
      <c r="BQ161" s="46"/>
      <c r="CU161" s="656"/>
      <c r="CV161" s="673"/>
      <c r="CW161" s="673"/>
      <c r="CX161" s="673"/>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525"/>
      <c r="FE161" s="4">
        <v>2</v>
      </c>
      <c r="FF161" s="4">
        <v>1929</v>
      </c>
    </row>
    <row r="162" spans="1:162" ht="15.6">
      <c r="A162" s="773">
        <v>6</v>
      </c>
      <c r="B162" s="1162"/>
      <c r="C162" s="1162"/>
      <c r="D162" s="1162"/>
      <c r="E162" s="1162"/>
      <c r="F162" s="1162"/>
      <c r="G162" s="81"/>
      <c r="H162" s="1162"/>
      <c r="I162" s="1162"/>
      <c r="J162" s="1162"/>
      <c r="K162" s="1162"/>
      <c r="L162" s="81"/>
      <c r="M162" s="1162" t="s">
        <v>350</v>
      </c>
      <c r="N162" s="1162"/>
      <c r="O162" s="1162"/>
      <c r="P162" s="1162"/>
      <c r="Q162" s="81"/>
      <c r="R162" s="1162"/>
      <c r="S162" s="1162"/>
      <c r="T162" s="1162"/>
      <c r="U162" s="1162"/>
      <c r="V162" s="81"/>
      <c r="W162" s="1162"/>
      <c r="X162" s="1162"/>
      <c r="Y162" s="1162" t="s">
        <v>369</v>
      </c>
      <c r="Z162" s="1162" t="s">
        <v>370</v>
      </c>
      <c r="AA162" s="81"/>
      <c r="AB162" s="1162"/>
      <c r="AC162" s="1162"/>
      <c r="AD162" s="1162" t="s">
        <v>371</v>
      </c>
      <c r="AE162" s="1162" t="s">
        <v>300</v>
      </c>
      <c r="AF162" s="1162"/>
      <c r="AG162" s="497" t="s">
        <v>378</v>
      </c>
      <c r="AH162" s="497"/>
      <c r="AI162" s="497">
        <v>4</v>
      </c>
      <c r="AJ162" s="497">
        <v>1903</v>
      </c>
      <c r="AK162" s="1259">
        <v>1956</v>
      </c>
      <c r="AR162" s="4">
        <v>1987</v>
      </c>
      <c r="AS162" s="4">
        <v>4.5</v>
      </c>
      <c r="AT162" s="4"/>
      <c r="AU162" s="4">
        <v>1987</v>
      </c>
      <c r="AV162" s="4">
        <v>0.15</v>
      </c>
      <c r="AW162" s="4"/>
      <c r="AX162" s="4">
        <v>1987</v>
      </c>
      <c r="AY162" s="4">
        <v>4.5</v>
      </c>
      <c r="BO162" s="525"/>
      <c r="BP162" s="1179" t="s">
        <v>43</v>
      </c>
      <c r="BQ162" s="1179">
        <v>1</v>
      </c>
      <c r="BR162" s="1179">
        <v>2</v>
      </c>
      <c r="BS162" s="1179">
        <v>3</v>
      </c>
      <c r="BT162" s="1179">
        <v>4</v>
      </c>
      <c r="BU162" s="1179">
        <v>5</v>
      </c>
      <c r="BV162" s="1179">
        <v>6</v>
      </c>
      <c r="BW162" s="1179">
        <v>7</v>
      </c>
      <c r="BX162" s="1179">
        <v>8</v>
      </c>
      <c r="BY162" s="1179">
        <v>9</v>
      </c>
      <c r="BZ162" s="1179">
        <v>10</v>
      </c>
      <c r="CA162" s="1179">
        <v>11</v>
      </c>
      <c r="CB162" s="1179">
        <v>12</v>
      </c>
      <c r="CC162" s="1179">
        <v>13</v>
      </c>
      <c r="CD162" s="1179">
        <v>14</v>
      </c>
      <c r="CE162" s="1179">
        <v>15</v>
      </c>
      <c r="CF162" s="1179">
        <v>16</v>
      </c>
      <c r="CG162" s="1179">
        <v>17</v>
      </c>
      <c r="CH162" s="1179">
        <v>18</v>
      </c>
      <c r="CI162" s="1179">
        <v>19</v>
      </c>
      <c r="CJ162" s="1179">
        <v>20</v>
      </c>
      <c r="CK162" s="1179">
        <v>21</v>
      </c>
      <c r="CL162" s="1179">
        <v>22</v>
      </c>
      <c r="CM162" s="1179">
        <v>23</v>
      </c>
      <c r="CN162" s="1179">
        <v>24</v>
      </c>
      <c r="CO162" s="1179">
        <v>25</v>
      </c>
      <c r="CP162" s="1179">
        <v>26</v>
      </c>
      <c r="CQ162" s="1179">
        <v>27</v>
      </c>
      <c r="CR162" s="1179">
        <v>28</v>
      </c>
      <c r="CS162" s="1179">
        <v>29</v>
      </c>
      <c r="CT162" s="1179">
        <v>30</v>
      </c>
      <c r="CU162" s="1075" t="s">
        <v>43</v>
      </c>
      <c r="CV162" s="1075">
        <v>1</v>
      </c>
      <c r="CW162" s="1075">
        <v>2</v>
      </c>
      <c r="CX162" s="1075">
        <v>3</v>
      </c>
      <c r="CY162" s="1075">
        <v>4</v>
      </c>
      <c r="CZ162" s="1075">
        <v>5</v>
      </c>
      <c r="DA162" s="1075">
        <v>6</v>
      </c>
      <c r="DB162" s="1075">
        <v>7</v>
      </c>
      <c r="DC162" s="1075">
        <v>8</v>
      </c>
      <c r="DD162" s="1075">
        <v>9</v>
      </c>
      <c r="DE162" s="1075">
        <v>10</v>
      </c>
      <c r="DF162" s="1075">
        <v>11</v>
      </c>
      <c r="DG162" s="1075">
        <v>12</v>
      </c>
      <c r="DH162" s="1075">
        <v>13</v>
      </c>
      <c r="DI162" s="1075">
        <v>14</v>
      </c>
      <c r="DJ162" s="1075">
        <v>15</v>
      </c>
      <c r="DK162" s="1075">
        <v>16</v>
      </c>
      <c r="DL162" s="1075">
        <v>17</v>
      </c>
      <c r="DM162" s="1075">
        <v>18</v>
      </c>
      <c r="DN162" s="1075">
        <v>19</v>
      </c>
      <c r="DO162" s="1075">
        <v>20</v>
      </c>
      <c r="DP162" s="1075">
        <v>21</v>
      </c>
      <c r="DQ162" s="1075">
        <v>22</v>
      </c>
      <c r="DR162" s="1075">
        <v>23</v>
      </c>
      <c r="DS162" s="1075">
        <v>24</v>
      </c>
      <c r="DT162" s="1075">
        <v>25</v>
      </c>
      <c r="DU162" s="1075">
        <v>26</v>
      </c>
      <c r="DV162" s="1075">
        <v>27</v>
      </c>
      <c r="DW162" s="1075">
        <v>28</v>
      </c>
      <c r="DX162" s="607">
        <v>29</v>
      </c>
      <c r="DY162" s="1075">
        <v>30</v>
      </c>
      <c r="DZ162" s="1075"/>
      <c r="EA162" s="525"/>
      <c r="FE162" s="4">
        <v>2</v>
      </c>
      <c r="FF162" s="4">
        <v>1953</v>
      </c>
    </row>
    <row r="163" spans="1:162" ht="15.6">
      <c r="A163" s="773">
        <v>7</v>
      </c>
      <c r="B163" s="1162"/>
      <c r="C163" s="1162"/>
      <c r="D163" s="1162"/>
      <c r="E163" s="1162"/>
      <c r="F163" s="1162"/>
      <c r="G163" s="81"/>
      <c r="H163" s="1162"/>
      <c r="I163" s="1162"/>
      <c r="J163" s="1162"/>
      <c r="K163" s="1162"/>
      <c r="L163" s="81"/>
      <c r="M163" s="1162"/>
      <c r="N163" s="1162"/>
      <c r="O163" s="1162"/>
      <c r="P163" s="1162"/>
      <c r="Q163" s="81"/>
      <c r="R163" s="1162"/>
      <c r="S163" s="1162"/>
      <c r="T163" s="1162"/>
      <c r="U163" s="1162"/>
      <c r="V163" s="81"/>
      <c r="W163" s="1162"/>
      <c r="X163" s="1162"/>
      <c r="Y163" s="1162"/>
      <c r="Z163" s="1162" t="s">
        <v>329</v>
      </c>
      <c r="AA163" s="81"/>
      <c r="AB163" s="1162"/>
      <c r="AC163" s="1162"/>
      <c r="AD163" s="1162" t="s">
        <v>345</v>
      </c>
      <c r="AE163" s="1162" t="s">
        <v>316</v>
      </c>
      <c r="AF163" s="1162"/>
      <c r="AG163" s="497" t="s">
        <v>379</v>
      </c>
      <c r="AH163" s="497"/>
      <c r="AI163" s="497">
        <v>26</v>
      </c>
      <c r="AJ163" s="497" t="s">
        <v>49</v>
      </c>
      <c r="AK163" s="1259"/>
      <c r="AR163" s="4">
        <v>1938</v>
      </c>
      <c r="AS163" s="4">
        <v>4.3999999999999995</v>
      </c>
      <c r="AT163" s="4"/>
      <c r="AU163" s="4">
        <v>1938</v>
      </c>
      <c r="AV163" s="4">
        <v>0.14666666666666664</v>
      </c>
      <c r="AW163" s="4"/>
      <c r="AX163" s="4">
        <v>1938</v>
      </c>
      <c r="AY163" s="4">
        <v>3</v>
      </c>
      <c r="BQ163" s="606"/>
      <c r="BR163" s="606"/>
      <c r="BS163" s="606"/>
      <c r="BT163" s="606"/>
      <c r="BU163" s="606"/>
      <c r="BV163" s="606"/>
      <c r="BW163" s="606"/>
      <c r="BX163" s="606"/>
      <c r="BY163" s="606"/>
      <c r="BZ163" s="1401" t="s">
        <v>63</v>
      </c>
      <c r="CA163" s="1416"/>
      <c r="CB163" s="1416"/>
      <c r="CC163" s="1416"/>
      <c r="CD163" s="1416"/>
      <c r="CE163" s="1416"/>
      <c r="CF163" s="1416"/>
      <c r="CG163" s="1416"/>
      <c r="CH163" s="1416"/>
      <c r="CI163" s="1416"/>
      <c r="CJ163" s="1416"/>
      <c r="CK163" s="606"/>
      <c r="CL163" s="606"/>
      <c r="CM163" s="606"/>
      <c r="CN163" s="606"/>
      <c r="CO163" s="606"/>
      <c r="CP163" s="606"/>
      <c r="CQ163" s="606"/>
      <c r="CR163" s="606"/>
      <c r="CS163" s="606"/>
      <c r="CT163" s="606"/>
      <c r="CU163" s="50"/>
      <c r="CV163" s="50"/>
      <c r="CW163" s="533"/>
      <c r="CX163" s="533"/>
      <c r="CY163" s="533"/>
      <c r="DG163" s="497"/>
      <c r="DH163" s="436" t="s">
        <v>116</v>
      </c>
      <c r="DI163" s="497"/>
      <c r="DJ163" s="497"/>
      <c r="DK163" s="497"/>
      <c r="DL163" s="497"/>
      <c r="DM163" s="497"/>
      <c r="DN163" s="497"/>
      <c r="DO163" s="497"/>
      <c r="DP163" s="497"/>
      <c r="DW163" s="4"/>
      <c r="DX163" s="14"/>
      <c r="DY163" s="4"/>
      <c r="DZ163" s="4"/>
      <c r="FE163" s="4">
        <v>1</v>
      </c>
      <c r="FF163" s="4">
        <v>1898</v>
      </c>
    </row>
    <row r="164" spans="1:162">
      <c r="A164" s="773">
        <v>8</v>
      </c>
      <c r="B164" s="1162"/>
      <c r="C164" s="1162"/>
      <c r="D164" s="1162"/>
      <c r="E164" s="1162"/>
      <c r="F164" s="1162"/>
      <c r="G164" s="81"/>
      <c r="H164" s="1162"/>
      <c r="I164" s="1162"/>
      <c r="J164" s="1162"/>
      <c r="K164" s="1162"/>
      <c r="L164" s="81"/>
      <c r="M164" s="1162"/>
      <c r="N164" s="1162"/>
      <c r="O164" s="1162"/>
      <c r="P164" s="1162"/>
      <c r="Q164" s="81"/>
      <c r="R164" s="1162"/>
      <c r="S164" s="1162"/>
      <c r="T164" s="1162"/>
      <c r="U164" s="1162"/>
      <c r="V164" s="81"/>
      <c r="W164" s="1162"/>
      <c r="X164" s="1162"/>
      <c r="Y164" s="1162"/>
      <c r="Z164" s="1162"/>
      <c r="AA164" s="81"/>
      <c r="AB164" s="1162"/>
      <c r="AC164" s="1162"/>
      <c r="AD164" s="1162" t="s">
        <v>332</v>
      </c>
      <c r="AE164" s="1162" t="s">
        <v>372</v>
      </c>
      <c r="AF164" s="1162"/>
      <c r="AG164" s="497" t="s">
        <v>380</v>
      </c>
      <c r="AH164" s="497"/>
      <c r="AI164" s="497">
        <v>4</v>
      </c>
      <c r="AJ164" s="497" t="s">
        <v>381</v>
      </c>
      <c r="AK164" s="1259"/>
      <c r="AR164" s="4">
        <v>1929</v>
      </c>
      <c r="AS164" s="4">
        <v>3.8</v>
      </c>
      <c r="AT164" s="4"/>
      <c r="AU164" s="4">
        <v>1929</v>
      </c>
      <c r="AV164" s="4">
        <v>0.13103448275862067</v>
      </c>
      <c r="AW164" s="4"/>
      <c r="AX164" s="4">
        <v>1929</v>
      </c>
      <c r="AY164" s="4">
        <v>2.9</v>
      </c>
      <c r="BQ164" s="46"/>
      <c r="CU164" s="50">
        <v>1</v>
      </c>
      <c r="CV164" s="669" t="str">
        <f t="shared" ref="CV164:DY165" si="1065">IF(ISERROR(CV156), "", CV156)</f>
        <v/>
      </c>
      <c r="CW164" s="669" t="str">
        <f t="shared" si="1065"/>
        <v/>
      </c>
      <c r="CX164" s="669" t="str">
        <f t="shared" si="1065"/>
        <v/>
      </c>
      <c r="CY164" s="669" t="str">
        <f t="shared" si="1065"/>
        <v/>
      </c>
      <c r="CZ164" s="324">
        <f t="shared" si="1065"/>
        <v>1962</v>
      </c>
      <c r="DA164" s="324">
        <f t="shared" si="1065"/>
        <v>1953</v>
      </c>
      <c r="DB164" s="324">
        <f t="shared" si="1065"/>
        <v>1953</v>
      </c>
      <c r="DC164" s="324">
        <f t="shared" si="1065"/>
        <v>1991</v>
      </c>
      <c r="DD164" s="324" t="str">
        <f t="shared" si="1065"/>
        <v/>
      </c>
      <c r="DE164" s="324" t="str">
        <f t="shared" si="1065"/>
        <v/>
      </c>
      <c r="DF164" s="324">
        <f t="shared" si="1065"/>
        <v>1987</v>
      </c>
      <c r="DG164" s="324" t="str">
        <f t="shared" si="1065"/>
        <v/>
      </c>
      <c r="DH164" s="324">
        <f t="shared" si="1065"/>
        <v>1904</v>
      </c>
      <c r="DI164" s="324" t="str">
        <f t="shared" si="1065"/>
        <v/>
      </c>
      <c r="DJ164" s="324">
        <f t="shared" si="1065"/>
        <v>1906</v>
      </c>
      <c r="DK164" s="324" t="str">
        <f t="shared" si="1065"/>
        <v/>
      </c>
      <c r="DL164" s="324" t="str">
        <f t="shared" si="1065"/>
        <v/>
      </c>
      <c r="DM164" s="324">
        <f t="shared" si="1065"/>
        <v>1924</v>
      </c>
      <c r="DN164" s="324" t="str">
        <f t="shared" si="1065"/>
        <v/>
      </c>
      <c r="DO164" s="324" t="str">
        <f t="shared" si="1065"/>
        <v/>
      </c>
      <c r="DP164" s="324" t="str">
        <f t="shared" si="1065"/>
        <v/>
      </c>
      <c r="DQ164" s="324" t="str">
        <f t="shared" si="1065"/>
        <v/>
      </c>
      <c r="DR164" s="324" t="str">
        <f t="shared" si="1065"/>
        <v/>
      </c>
      <c r="DS164" s="324">
        <f t="shared" si="1065"/>
        <v>1938</v>
      </c>
      <c r="DT164" s="324" t="str">
        <f t="shared" si="1065"/>
        <v/>
      </c>
      <c r="DU164" s="324" t="str">
        <f t="shared" si="1065"/>
        <v/>
      </c>
      <c r="DV164" s="324">
        <f t="shared" si="1065"/>
        <v>1938</v>
      </c>
      <c r="DW164" s="324">
        <f t="shared" si="1065"/>
        <v>1912</v>
      </c>
      <c r="DX164" s="324">
        <f t="shared" si="1065"/>
        <v>1903</v>
      </c>
      <c r="DY164" s="324" t="str">
        <f t="shared" si="1065"/>
        <v/>
      </c>
      <c r="DZ164" s="324"/>
      <c r="FE164" s="4">
        <v>1</v>
      </c>
      <c r="FF164" s="4">
        <v>1903</v>
      </c>
    </row>
    <row r="165" spans="1:162">
      <c r="A165" s="773">
        <v>9</v>
      </c>
      <c r="B165" s="1162"/>
      <c r="C165" s="1162"/>
      <c r="D165" s="1162"/>
      <c r="E165" s="1162"/>
      <c r="F165" s="1162"/>
      <c r="G165" s="81"/>
      <c r="H165" s="1162"/>
      <c r="I165" s="1162"/>
      <c r="J165" s="1162"/>
      <c r="K165" s="1162"/>
      <c r="L165" s="81"/>
      <c r="M165" s="1162"/>
      <c r="N165" s="1162"/>
      <c r="O165" s="1162"/>
      <c r="P165" s="1162"/>
      <c r="Q165" s="81"/>
      <c r="R165" s="1162"/>
      <c r="S165" s="1162"/>
      <c r="T165" s="1162"/>
      <c r="U165" s="1162"/>
      <c r="V165" s="81"/>
      <c r="W165" s="1162"/>
      <c r="X165" s="1162"/>
      <c r="Y165" s="1162"/>
      <c r="Z165" s="1162"/>
      <c r="AA165" s="81"/>
      <c r="AB165" s="1162"/>
      <c r="AC165" s="1162"/>
      <c r="AD165" s="1162" t="s">
        <v>373</v>
      </c>
      <c r="AE165" s="538"/>
      <c r="AF165" s="538"/>
      <c r="AG165" s="497" t="s">
        <v>382</v>
      </c>
      <c r="AH165" s="497"/>
      <c r="AI165" s="497">
        <v>7.3</v>
      </c>
      <c r="AJ165" s="497" t="s">
        <v>228</v>
      </c>
      <c r="AK165" s="1259">
        <v>1953</v>
      </c>
      <c r="AR165" s="4">
        <v>1912</v>
      </c>
      <c r="AS165" s="4">
        <v>2</v>
      </c>
      <c r="AT165" s="4"/>
      <c r="AU165" s="4">
        <v>1912</v>
      </c>
      <c r="AV165" s="4">
        <v>6.6666666666666666E-2</v>
      </c>
      <c r="AW165" s="4"/>
      <c r="AX165" s="4">
        <v>1912</v>
      </c>
      <c r="AY165" s="4">
        <v>2</v>
      </c>
      <c r="BQ165" s="46"/>
      <c r="CU165" s="455">
        <v>2</v>
      </c>
      <c r="CV165" s="669" t="str">
        <f t="shared" si="1065"/>
        <v/>
      </c>
      <c r="CW165" s="669" t="str">
        <f t="shared" si="1065"/>
        <v/>
      </c>
      <c r="CX165" s="669" t="str">
        <f t="shared" si="1065"/>
        <v/>
      </c>
      <c r="CY165" s="669" t="str">
        <f t="shared" si="1065"/>
        <v/>
      </c>
      <c r="CZ165" s="324" t="str">
        <f t="shared" si="1065"/>
        <v/>
      </c>
      <c r="DA165" s="324" t="str">
        <f t="shared" si="1065"/>
        <v/>
      </c>
      <c r="DB165" s="324" t="str">
        <f t="shared" si="1065"/>
        <v/>
      </c>
      <c r="DC165" s="324" t="str">
        <f t="shared" si="1065"/>
        <v/>
      </c>
      <c r="DD165" s="324" t="str">
        <f t="shared" si="1065"/>
        <v/>
      </c>
      <c r="DE165" s="324" t="str">
        <f t="shared" si="1065"/>
        <v/>
      </c>
      <c r="DF165" s="324" t="str">
        <f t="shared" si="1065"/>
        <v/>
      </c>
      <c r="DG165" s="324" t="str">
        <f t="shared" si="1065"/>
        <v/>
      </c>
      <c r="DH165" s="324" t="str">
        <f t="shared" si="1065"/>
        <v/>
      </c>
      <c r="DI165" s="324" t="str">
        <f t="shared" si="1065"/>
        <v/>
      </c>
      <c r="DJ165" s="324" t="str">
        <f t="shared" si="1065"/>
        <v/>
      </c>
      <c r="DK165" s="324" t="str">
        <f t="shared" si="1065"/>
        <v/>
      </c>
      <c r="DL165" s="324" t="str">
        <f t="shared" si="1065"/>
        <v/>
      </c>
      <c r="DM165" s="324" t="str">
        <f t="shared" si="1065"/>
        <v/>
      </c>
      <c r="DN165" s="324" t="str">
        <f t="shared" si="1065"/>
        <v/>
      </c>
      <c r="DO165" s="324" t="str">
        <f t="shared" si="1065"/>
        <v/>
      </c>
      <c r="DP165" s="324" t="str">
        <f t="shared" si="1065"/>
        <v/>
      </c>
      <c r="DQ165" s="324" t="str">
        <f t="shared" si="1065"/>
        <v/>
      </c>
      <c r="DR165" s="324" t="str">
        <f t="shared" si="1065"/>
        <v/>
      </c>
      <c r="DS165" s="324" t="str">
        <f t="shared" si="1065"/>
        <v/>
      </c>
      <c r="DT165" s="324" t="str">
        <f t="shared" si="1065"/>
        <v/>
      </c>
      <c r="DU165" s="324" t="str">
        <f t="shared" si="1065"/>
        <v/>
      </c>
      <c r="DV165" s="324" t="str">
        <f t="shared" si="1065"/>
        <v/>
      </c>
      <c r="DW165" s="324" t="str">
        <f t="shared" si="1065"/>
        <v/>
      </c>
      <c r="DX165" s="324" t="str">
        <f t="shared" si="1065"/>
        <v/>
      </c>
      <c r="DY165" s="324" t="str">
        <f t="shared" si="1065"/>
        <v/>
      </c>
      <c r="DZ165" s="324"/>
      <c r="FE165" s="4">
        <v>1</v>
      </c>
      <c r="FF165" s="4">
        <v>1904</v>
      </c>
    </row>
    <row r="166" spans="1:162">
      <c r="A166" s="434">
        <v>10</v>
      </c>
      <c r="B166" s="1162"/>
      <c r="C166" s="1162"/>
      <c r="D166" s="1162"/>
      <c r="E166" s="1162"/>
      <c r="F166" s="1162"/>
      <c r="G166" s="1162"/>
      <c r="H166" s="1162"/>
      <c r="I166" s="1162"/>
      <c r="J166" s="1162"/>
      <c r="K166" s="1162"/>
      <c r="L166" s="1162"/>
      <c r="M166" s="1162"/>
      <c r="N166" s="1162"/>
      <c r="O166" s="1162"/>
      <c r="P166" s="1162"/>
      <c r="Q166" s="1162"/>
      <c r="R166" s="1162"/>
      <c r="S166" s="1162"/>
      <c r="T166" s="1162"/>
      <c r="U166" s="1162"/>
      <c r="V166" s="1162"/>
      <c r="W166" s="1162"/>
      <c r="X166" s="1162"/>
      <c r="Y166" s="1162"/>
      <c r="Z166" s="1162"/>
      <c r="AA166" s="1162"/>
      <c r="AB166" s="1162"/>
      <c r="AC166" s="1162"/>
      <c r="AD166" s="1162" t="s">
        <v>374</v>
      </c>
      <c r="AG166" s="497" t="s">
        <v>386</v>
      </c>
      <c r="AH166" s="497"/>
      <c r="AI166" s="497">
        <v>12</v>
      </c>
      <c r="AJ166" s="497" t="s">
        <v>49</v>
      </c>
      <c r="AK166" s="1259"/>
      <c r="AR166" s="4">
        <v>1906</v>
      </c>
      <c r="AS166" s="4">
        <v>1.9</v>
      </c>
      <c r="AT166" s="4"/>
      <c r="AU166" s="4">
        <v>1906</v>
      </c>
      <c r="AV166" s="4">
        <v>6.3333333333333325E-2</v>
      </c>
      <c r="AW166" s="4"/>
      <c r="AX166" s="4">
        <v>1906</v>
      </c>
      <c r="AY166" s="4">
        <v>1.9</v>
      </c>
      <c r="BQ166" s="46"/>
      <c r="CU166" s="455"/>
      <c r="CV166" s="670"/>
      <c r="CW166" s="670"/>
      <c r="CX166" s="670"/>
      <c r="CY166" s="670"/>
      <c r="CZ166" s="448"/>
      <c r="DA166" s="448"/>
      <c r="DB166" s="448"/>
      <c r="DC166" s="448"/>
      <c r="DD166" s="448"/>
      <c r="DE166" s="448"/>
      <c r="DF166" s="448"/>
      <c r="DG166" s="448"/>
      <c r="DH166" s="448"/>
      <c r="DI166" s="448"/>
      <c r="DJ166" s="448"/>
      <c r="DK166" s="448"/>
      <c r="DL166" s="448"/>
      <c r="DM166" s="448"/>
      <c r="DN166" s="448"/>
      <c r="DO166" s="448"/>
      <c r="DP166" s="448"/>
      <c r="DQ166" s="448"/>
      <c r="DR166" s="448"/>
      <c r="DS166" s="448"/>
      <c r="DT166" s="448"/>
      <c r="DU166" s="448"/>
      <c r="DV166" s="448"/>
      <c r="DW166" s="448"/>
      <c r="DX166" s="448"/>
      <c r="DY166" s="448"/>
      <c r="DZ166" s="448"/>
      <c r="FE166" s="4">
        <v>1</v>
      </c>
      <c r="FF166" s="4">
        <v>1906</v>
      </c>
    </row>
    <row r="167" spans="1:162">
      <c r="A167" s="434">
        <v>11</v>
      </c>
      <c r="AD167" s="1372" t="s">
        <v>372</v>
      </c>
      <c r="AG167" s="497" t="s">
        <v>184</v>
      </c>
      <c r="AH167" s="497"/>
      <c r="AI167" s="1261">
        <v>0.28583333333333333</v>
      </c>
      <c r="AJ167" s="497" t="s">
        <v>228</v>
      </c>
      <c r="AK167" s="1259"/>
      <c r="AR167" s="4">
        <v>1904</v>
      </c>
      <c r="AS167" s="4">
        <v>1.8</v>
      </c>
      <c r="AT167" s="4"/>
      <c r="AU167" s="4">
        <v>1904</v>
      </c>
      <c r="AV167" s="4">
        <v>6.0000000000000005E-2</v>
      </c>
      <c r="AW167" s="4"/>
      <c r="AX167" s="4">
        <v>1904</v>
      </c>
      <c r="AY167" s="4">
        <v>1.8</v>
      </c>
      <c r="BQ167" s="46"/>
      <c r="CU167" s="455"/>
      <c r="CV167" s="670"/>
      <c r="CW167" s="670"/>
      <c r="CX167" s="670"/>
      <c r="CY167" s="670"/>
      <c r="CZ167" s="448"/>
      <c r="DA167" s="448"/>
      <c r="DB167" s="448"/>
      <c r="DC167" s="448"/>
      <c r="DD167" s="448"/>
      <c r="DE167" s="448"/>
      <c r="DF167" s="448"/>
      <c r="DG167" s="448"/>
      <c r="DH167" s="448"/>
      <c r="DI167" s="448"/>
      <c r="DJ167" s="448"/>
      <c r="DK167" s="448"/>
      <c r="DL167" s="448"/>
      <c r="DM167" s="448"/>
      <c r="DN167" s="448"/>
      <c r="DO167" s="448"/>
      <c r="DP167" s="448"/>
      <c r="DQ167" s="448"/>
      <c r="DR167" s="448"/>
      <c r="DS167" s="448"/>
      <c r="DT167" s="448"/>
      <c r="DU167" s="448"/>
      <c r="DV167" s="448"/>
      <c r="DW167" s="448"/>
      <c r="DX167" s="448"/>
      <c r="DY167" s="448"/>
      <c r="DZ167" s="448"/>
      <c r="FE167" s="4">
        <v>1</v>
      </c>
      <c r="FF167" s="4">
        <v>1912</v>
      </c>
    </row>
    <row r="168" spans="1:162">
      <c r="A168" s="434">
        <v>12</v>
      </c>
      <c r="AG168" s="497" t="s">
        <v>137</v>
      </c>
      <c r="AH168" s="497"/>
      <c r="AI168" s="497">
        <v>0.2</v>
      </c>
      <c r="AJ168" s="497" t="s">
        <v>228</v>
      </c>
      <c r="AR168" s="4">
        <v>1968</v>
      </c>
      <c r="AS168" s="4">
        <v>1.2</v>
      </c>
      <c r="AT168" s="4"/>
      <c r="AU168" s="4">
        <v>1968</v>
      </c>
      <c r="AV168" s="4">
        <v>0.04</v>
      </c>
      <c r="AW168" s="4"/>
      <c r="AX168" s="4">
        <v>1968</v>
      </c>
      <c r="AY168" s="4">
        <v>1.2</v>
      </c>
      <c r="BQ168" s="46"/>
      <c r="CU168" s="455"/>
      <c r="CV168" s="670"/>
      <c r="CW168" s="670"/>
      <c r="CX168" s="670"/>
      <c r="CY168" s="774"/>
      <c r="CZ168" s="538"/>
      <c r="DA168" s="538"/>
      <c r="DB168" s="538"/>
      <c r="DC168" s="538"/>
      <c r="DD168" s="538"/>
      <c r="DE168" s="538"/>
      <c r="DF168" s="538"/>
      <c r="DG168" s="538"/>
      <c r="DH168" s="538"/>
      <c r="DI168" s="538"/>
      <c r="DJ168" s="538"/>
      <c r="DK168" s="538"/>
      <c r="DL168" s="538"/>
      <c r="DM168" s="538"/>
      <c r="DN168" s="538"/>
      <c r="DO168" s="538"/>
      <c r="DP168" s="538"/>
      <c r="DQ168" s="538"/>
      <c r="DR168" s="538"/>
      <c r="DS168" s="538"/>
      <c r="DT168" s="538"/>
      <c r="DU168" s="538"/>
      <c r="DV168" s="538"/>
      <c r="DW168" s="538"/>
      <c r="DX168" s="538"/>
      <c r="DY168" s="448"/>
      <c r="DZ168" s="448"/>
      <c r="FE168" s="4">
        <v>1</v>
      </c>
      <c r="FF168" s="4">
        <v>1924</v>
      </c>
    </row>
    <row r="169" spans="1:162">
      <c r="A169" s="4" t="s">
        <v>375</v>
      </c>
      <c r="B169" s="4">
        <v>1</v>
      </c>
      <c r="C169" s="4">
        <v>2</v>
      </c>
      <c r="D169" s="4">
        <v>3</v>
      </c>
      <c r="E169" s="4">
        <v>4</v>
      </c>
      <c r="F169" s="4">
        <v>5</v>
      </c>
      <c r="G169" s="4">
        <v>6</v>
      </c>
      <c r="H169" s="4">
        <v>7</v>
      </c>
      <c r="I169" s="4">
        <v>8</v>
      </c>
      <c r="J169" s="4">
        <v>9</v>
      </c>
      <c r="K169" s="4">
        <v>10</v>
      </c>
      <c r="L169" s="4">
        <v>11</v>
      </c>
      <c r="M169" s="4">
        <v>12</v>
      </c>
      <c r="N169" s="4">
        <v>13</v>
      </c>
      <c r="O169" s="4">
        <v>14</v>
      </c>
      <c r="P169" s="4">
        <v>15</v>
      </c>
      <c r="Q169" s="4">
        <v>16</v>
      </c>
      <c r="R169" s="4">
        <v>17</v>
      </c>
      <c r="S169" s="4">
        <v>18</v>
      </c>
      <c r="T169" s="4">
        <v>19</v>
      </c>
      <c r="U169" s="4">
        <v>20</v>
      </c>
      <c r="V169" s="4">
        <v>21</v>
      </c>
      <c r="W169" s="4">
        <v>22</v>
      </c>
      <c r="X169" s="4">
        <v>23</v>
      </c>
      <c r="Y169" s="4">
        <v>24</v>
      </c>
      <c r="Z169" s="4">
        <v>25</v>
      </c>
      <c r="AA169" s="4">
        <v>26</v>
      </c>
      <c r="AB169" s="4">
        <v>27</v>
      </c>
      <c r="AC169" s="4">
        <v>28</v>
      </c>
      <c r="AD169" s="4">
        <v>29</v>
      </c>
      <c r="AE169" s="4">
        <v>30</v>
      </c>
      <c r="AF169" s="4"/>
      <c r="AG169" s="497"/>
      <c r="AH169" s="497"/>
      <c r="AI169" s="497"/>
      <c r="AJ169" s="497"/>
      <c r="AR169" s="4">
        <v>1989</v>
      </c>
      <c r="AS169" s="4">
        <v>1.1000000000000001</v>
      </c>
      <c r="AT169" s="4"/>
      <c r="AU169" s="4">
        <v>1989</v>
      </c>
      <c r="AV169" s="4">
        <v>3.7931034482758627E-2</v>
      </c>
      <c r="AW169" s="4"/>
      <c r="AX169" s="4">
        <v>1989</v>
      </c>
      <c r="AY169" s="4">
        <v>1.1000000000000001</v>
      </c>
      <c r="BQ169" s="46"/>
      <c r="CU169" s="455"/>
      <c r="CV169" s="455"/>
      <c r="CW169" s="455"/>
      <c r="CX169" s="455"/>
      <c r="CY169" s="455"/>
      <c r="CZ169" s="48"/>
      <c r="DA169" s="48"/>
      <c r="DB169" s="48"/>
      <c r="DC169" s="48"/>
      <c r="DD169" s="48"/>
      <c r="DE169" s="48"/>
      <c r="DF169" s="48"/>
      <c r="DG169" s="48"/>
      <c r="DH169" s="48"/>
      <c r="DI169" s="48"/>
      <c r="DJ169" s="48"/>
      <c r="DK169" s="48"/>
      <c r="DL169" s="48"/>
      <c r="DM169" s="48"/>
      <c r="DN169" s="48"/>
      <c r="DO169" s="48"/>
      <c r="DP169" s="48"/>
      <c r="DQ169" s="48"/>
      <c r="DR169" s="48"/>
      <c r="DS169" s="48"/>
      <c r="DT169" s="48"/>
      <c r="DU169" s="48"/>
      <c r="DV169" s="48"/>
      <c r="DW169" s="48"/>
      <c r="DX169" s="48"/>
      <c r="DY169" s="48"/>
      <c r="DZ169" s="48"/>
      <c r="FE169" s="4">
        <v>1</v>
      </c>
      <c r="FF169" s="4">
        <v>1943</v>
      </c>
    </row>
    <row r="170" spans="1:162">
      <c r="A170" s="4"/>
      <c r="B170" s="4"/>
      <c r="C170" s="4"/>
      <c r="D170" s="4"/>
      <c r="E170" s="4"/>
      <c r="F170" s="4"/>
      <c r="G170" s="4"/>
      <c r="H170" s="4"/>
      <c r="I170" s="4"/>
      <c r="J170" s="4"/>
      <c r="K170" s="4"/>
      <c r="L170" s="4" t="s">
        <v>383</v>
      </c>
      <c r="M170" s="4"/>
      <c r="N170" s="4"/>
      <c r="O170" s="4"/>
      <c r="P170" s="4"/>
      <c r="Q170" s="4"/>
      <c r="R170" s="4"/>
      <c r="S170" s="4"/>
      <c r="T170" s="4"/>
      <c r="U170" s="4"/>
      <c r="V170" s="4"/>
      <c r="W170" s="4"/>
      <c r="X170" s="4"/>
      <c r="Y170" s="4"/>
      <c r="Z170" s="4"/>
      <c r="AA170" s="4"/>
      <c r="AB170" s="4"/>
      <c r="AC170" s="4"/>
      <c r="AD170" s="4"/>
      <c r="AE170" s="4"/>
      <c r="AF170" s="4"/>
      <c r="AG170" s="497"/>
      <c r="AH170" s="497"/>
      <c r="AI170" s="497"/>
      <c r="AJ170" s="497"/>
      <c r="AR170" s="4">
        <v>1952</v>
      </c>
      <c r="AS170" s="4">
        <v>1</v>
      </c>
      <c r="AT170" s="4"/>
      <c r="AU170" s="4">
        <v>1976</v>
      </c>
      <c r="AV170" s="4">
        <v>3.5714285714285712E-2</v>
      </c>
      <c r="AW170" s="4"/>
      <c r="AX170" s="4">
        <v>1952</v>
      </c>
      <c r="AY170" s="4">
        <v>1</v>
      </c>
      <c r="BQ170" s="46"/>
      <c r="CU170" s="455"/>
      <c r="CV170" s="455"/>
      <c r="CW170" s="455"/>
      <c r="CX170" s="455"/>
      <c r="CY170" s="455"/>
      <c r="CZ170" s="48"/>
      <c r="DA170" s="48"/>
      <c r="DB170" s="48"/>
      <c r="DC170" s="48"/>
      <c r="DD170" s="48"/>
      <c r="DE170" s="48"/>
      <c r="DF170" s="48"/>
      <c r="DG170" s="48"/>
      <c r="DH170" s="48"/>
      <c r="DI170" s="48"/>
      <c r="DJ170" s="48"/>
      <c r="DK170" s="48"/>
      <c r="DL170" s="48"/>
      <c r="DM170" s="48"/>
      <c r="DN170" s="48"/>
      <c r="DO170" s="48"/>
      <c r="DP170" s="48"/>
      <c r="DQ170" s="48"/>
      <c r="DR170" s="48"/>
      <c r="DS170" s="48"/>
      <c r="DT170" s="48"/>
      <c r="DU170" s="48"/>
      <c r="DV170" s="48"/>
      <c r="DW170" s="48"/>
      <c r="DX170" s="48"/>
      <c r="DY170" s="48"/>
      <c r="DZ170" s="48"/>
      <c r="FE170" s="4">
        <v>1</v>
      </c>
      <c r="FF170" s="4">
        <v>1952</v>
      </c>
    </row>
    <row r="171" spans="1:162" ht="13.8" thickBot="1">
      <c r="A171" s="4"/>
      <c r="B171" s="4"/>
      <c r="C171" s="4"/>
      <c r="D171" s="4"/>
      <c r="E171" s="4"/>
      <c r="F171" s="4"/>
      <c r="G171" s="4"/>
      <c r="H171" s="4"/>
      <c r="I171" s="4"/>
      <c r="J171" s="4"/>
      <c r="K171" s="4"/>
      <c r="L171" s="4"/>
      <c r="M171" s="4" t="s">
        <v>385</v>
      </c>
      <c r="N171" s="4"/>
      <c r="O171" s="4"/>
      <c r="P171" s="4"/>
      <c r="Q171" s="4"/>
      <c r="R171" s="4"/>
      <c r="S171" s="4"/>
      <c r="T171" s="4"/>
      <c r="U171" s="4"/>
      <c r="V171" s="4"/>
      <c r="W171" s="4"/>
      <c r="X171" s="4"/>
      <c r="Y171" s="4"/>
      <c r="Z171" s="4"/>
      <c r="AA171" s="4"/>
      <c r="AB171" s="4"/>
      <c r="AC171" s="4"/>
      <c r="AD171" s="4"/>
      <c r="AE171" s="4"/>
      <c r="AF171" s="4"/>
      <c r="AG171" s="497"/>
      <c r="AH171" s="497"/>
      <c r="AI171" s="497"/>
      <c r="AJ171" s="497"/>
      <c r="AR171" s="4">
        <v>1976</v>
      </c>
      <c r="AS171" s="4">
        <v>1</v>
      </c>
      <c r="AT171" s="4"/>
      <c r="AU171" s="4">
        <v>1952</v>
      </c>
      <c r="AV171" s="4">
        <v>3.4482758620689655E-2</v>
      </c>
      <c r="AW171" s="4"/>
      <c r="AX171" s="4">
        <v>1976</v>
      </c>
      <c r="AY171" s="4">
        <v>1</v>
      </c>
      <c r="BQ171" s="46"/>
      <c r="CU171" s="455"/>
      <c r="CV171" s="455"/>
      <c r="CW171" s="455"/>
      <c r="CX171" s="455"/>
      <c r="CY171" s="455"/>
      <c r="CZ171" s="48"/>
      <c r="DA171" s="48"/>
      <c r="DB171" s="48"/>
      <c r="DC171" s="48"/>
      <c r="DD171" s="48"/>
      <c r="DE171" s="48"/>
      <c r="DF171" s="48"/>
      <c r="DG171" s="48"/>
      <c r="DH171" s="48"/>
      <c r="DI171" s="48"/>
      <c r="DJ171" s="48"/>
      <c r="DK171" s="48"/>
      <c r="DL171" s="48"/>
      <c r="DM171" s="48"/>
      <c r="DN171" s="48"/>
      <c r="DO171" s="48"/>
      <c r="DP171" s="48"/>
      <c r="DQ171" s="48"/>
      <c r="DR171" s="48"/>
      <c r="DS171" s="48"/>
      <c r="DT171" s="48"/>
      <c r="DU171" s="48"/>
      <c r="DV171" s="48"/>
      <c r="DW171" s="48"/>
      <c r="DX171" s="48"/>
      <c r="DY171" s="48"/>
      <c r="DZ171" s="48"/>
      <c r="FE171" s="4">
        <v>1</v>
      </c>
      <c r="FF171" s="4">
        <v>1962</v>
      </c>
    </row>
    <row r="172" spans="1:162" ht="16.2" thickTop="1">
      <c r="A172" s="4" t="s">
        <v>6</v>
      </c>
      <c r="B172" s="4">
        <v>0</v>
      </c>
      <c r="C172" s="4">
        <v>1</v>
      </c>
      <c r="D172" s="4">
        <v>0</v>
      </c>
      <c r="E172" s="4">
        <v>1</v>
      </c>
      <c r="F172" s="4">
        <v>2</v>
      </c>
      <c r="G172" s="4">
        <v>2</v>
      </c>
      <c r="H172" s="4">
        <v>1</v>
      </c>
      <c r="I172" s="4">
        <v>3</v>
      </c>
      <c r="J172" s="4">
        <v>3</v>
      </c>
      <c r="K172" s="4">
        <v>1</v>
      </c>
      <c r="L172" s="4">
        <v>2</v>
      </c>
      <c r="M172" s="4">
        <v>6</v>
      </c>
      <c r="N172" s="4">
        <v>3</v>
      </c>
      <c r="O172" s="4">
        <v>4</v>
      </c>
      <c r="P172" s="4">
        <v>4</v>
      </c>
      <c r="Q172" s="4">
        <v>0</v>
      </c>
      <c r="R172" s="4">
        <v>1</v>
      </c>
      <c r="S172" s="4">
        <v>2</v>
      </c>
      <c r="T172" s="4">
        <v>4</v>
      </c>
      <c r="U172" s="4">
        <v>3</v>
      </c>
      <c r="V172" s="4">
        <v>2</v>
      </c>
      <c r="W172" s="4">
        <v>5</v>
      </c>
      <c r="X172" s="4">
        <v>5</v>
      </c>
      <c r="Y172" s="4">
        <v>6</v>
      </c>
      <c r="Z172" s="4">
        <v>7</v>
      </c>
      <c r="AA172" s="4">
        <v>5</v>
      </c>
      <c r="AB172" s="4">
        <v>5</v>
      </c>
      <c r="AC172" s="4">
        <v>4</v>
      </c>
      <c r="AD172" s="4">
        <v>11</v>
      </c>
      <c r="AE172" s="4">
        <v>8</v>
      </c>
      <c r="AF172" s="4"/>
      <c r="AG172" s="1266">
        <v>26</v>
      </c>
      <c r="AH172" s="1267" t="s">
        <v>384</v>
      </c>
      <c r="AI172" s="1267"/>
      <c r="AJ172" s="1268"/>
      <c r="AR172" s="4">
        <v>1962</v>
      </c>
      <c r="AS172" s="4">
        <v>0.9</v>
      </c>
      <c r="AT172" s="4"/>
      <c r="AU172" s="4">
        <v>1962</v>
      </c>
      <c r="AV172" s="4">
        <v>3.1034482758620689E-2</v>
      </c>
      <c r="AW172" s="4"/>
      <c r="AX172" s="4">
        <v>1962</v>
      </c>
      <c r="AY172" s="4">
        <v>0.9</v>
      </c>
      <c r="BQ172" s="46"/>
      <c r="CU172" s="455"/>
      <c r="CV172" s="455"/>
      <c r="CW172" s="455"/>
      <c r="CX172" s="455"/>
      <c r="CY172" s="455"/>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FE172" s="4">
        <v>1</v>
      </c>
      <c r="FF172" s="4">
        <v>1964</v>
      </c>
    </row>
    <row r="173" spans="1:162" ht="15.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t="s">
        <v>18</v>
      </c>
      <c r="AF173" s="4"/>
      <c r="AG173" s="1269">
        <f>JA154</f>
        <v>75</v>
      </c>
      <c r="AH173" s="1270" t="s">
        <v>291</v>
      </c>
      <c r="AI173" s="1270"/>
      <c r="AJ173" s="1271"/>
      <c r="AR173" s="4">
        <v>1898</v>
      </c>
      <c r="AS173" s="4">
        <v>0.8</v>
      </c>
      <c r="AT173" s="4"/>
      <c r="AU173" s="4">
        <v>1898</v>
      </c>
      <c r="AV173" s="4">
        <v>2.6666666666666668E-2</v>
      </c>
      <c r="AW173" s="4"/>
      <c r="AX173" s="4">
        <v>1898</v>
      </c>
      <c r="AY173" s="4">
        <v>0.8</v>
      </c>
      <c r="BQ173" s="46"/>
      <c r="CU173" s="455"/>
      <c r="CV173" s="455"/>
      <c r="CW173" s="455"/>
      <c r="CX173" s="455"/>
      <c r="CY173" s="455"/>
      <c r="CZ173" s="48"/>
      <c r="DA173" s="48"/>
      <c r="DB173" s="48"/>
      <c r="DC173" s="48"/>
      <c r="DD173" s="48"/>
      <c r="DE173" s="48"/>
      <c r="DF173" s="48"/>
      <c r="DG173" s="48"/>
      <c r="DH173" s="48"/>
      <c r="DI173" s="48"/>
      <c r="DJ173" s="48"/>
      <c r="DK173" s="48"/>
      <c r="DL173" s="48"/>
      <c r="DM173" s="48"/>
      <c r="DN173" s="48"/>
      <c r="DO173" s="48"/>
      <c r="DP173" s="48"/>
      <c r="DQ173" s="48"/>
      <c r="DR173" s="48"/>
      <c r="DS173" s="48"/>
      <c r="DT173" s="48"/>
      <c r="DU173" s="48"/>
      <c r="DV173" s="48"/>
      <c r="DW173" s="48"/>
      <c r="DX173" s="48"/>
      <c r="DY173" s="48"/>
      <c r="DZ173" s="48"/>
      <c r="FE173" s="4">
        <v>1</v>
      </c>
      <c r="FF173" s="4">
        <v>1966</v>
      </c>
    </row>
    <row r="174" spans="1:162" ht="16.2" thickBo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v>101</v>
      </c>
      <c r="AF174" s="4"/>
      <c r="AG174" s="1272">
        <f>HU154</f>
        <v>102</v>
      </c>
      <c r="AH174" s="1273" t="s">
        <v>387</v>
      </c>
      <c r="AI174" s="1273"/>
      <c r="AJ174" s="1274"/>
      <c r="AR174" s="4">
        <v>1972</v>
      </c>
      <c r="AS174" s="4">
        <v>0.6</v>
      </c>
      <c r="AT174" s="4"/>
      <c r="AU174" s="4">
        <v>1972</v>
      </c>
      <c r="AV174" s="4">
        <v>0.02</v>
      </c>
      <c r="AW174" s="4"/>
      <c r="AX174" s="4">
        <v>1972</v>
      </c>
      <c r="AY174" s="4">
        <v>0.6</v>
      </c>
      <c r="BQ174" s="46"/>
      <c r="CU174" s="455"/>
      <c r="CV174" s="455"/>
      <c r="CW174" s="455"/>
      <c r="CX174" s="455"/>
      <c r="CY174" s="455"/>
      <c r="CZ174" s="48"/>
      <c r="DA174" s="48"/>
      <c r="DB174" s="48"/>
      <c r="DC174" s="48"/>
      <c r="DD174" s="48"/>
      <c r="DE174" s="48"/>
      <c r="DF174" s="48"/>
      <c r="DG174" s="48"/>
      <c r="DH174" s="48"/>
      <c r="DI174" s="48"/>
      <c r="DJ174" s="48"/>
      <c r="DK174" s="48"/>
      <c r="DL174" s="48"/>
      <c r="DM174" s="48"/>
      <c r="DN174" s="48"/>
      <c r="DO174" s="48"/>
      <c r="DP174" s="48"/>
      <c r="DQ174" s="48"/>
      <c r="DR174" s="48"/>
      <c r="DS174" s="48"/>
      <c r="DT174" s="48"/>
      <c r="DU174" s="48"/>
      <c r="DV174" s="48"/>
      <c r="DW174" s="48"/>
      <c r="DX174" s="48"/>
      <c r="DY174" s="48"/>
      <c r="DZ174" s="48"/>
      <c r="FE174" s="4">
        <v>1</v>
      </c>
      <c r="FF174" s="4">
        <v>1968</v>
      </c>
    </row>
    <row r="175" spans="1:162" ht="14.4" thickTop="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H175" s="434"/>
      <c r="AR175" s="4">
        <v>1943</v>
      </c>
      <c r="AS175" s="4">
        <v>0.5</v>
      </c>
      <c r="AT175" s="4"/>
      <c r="AU175" s="4">
        <v>1943</v>
      </c>
      <c r="AV175" s="4">
        <v>1.7857142857142856E-2</v>
      </c>
      <c r="AW175" s="4"/>
      <c r="AX175" s="4">
        <v>1943</v>
      </c>
      <c r="AY175" s="4">
        <v>0.5</v>
      </c>
      <c r="BQ175" s="46"/>
      <c r="CU175" s="538"/>
      <c r="CV175" s="538"/>
      <c r="CW175" s="538"/>
      <c r="CX175" s="538"/>
      <c r="CY175" s="538"/>
      <c r="CZ175" s="538"/>
      <c r="DA175" s="1413"/>
      <c r="DB175" s="1413"/>
      <c r="DC175" s="1413"/>
      <c r="DD175" s="1413"/>
      <c r="DE175" s="1413"/>
      <c r="DF175" s="1413"/>
      <c r="DG175" s="1413"/>
      <c r="DH175" s="1413"/>
      <c r="DI175" s="1413"/>
      <c r="DJ175" s="1413"/>
      <c r="DK175" s="1413"/>
      <c r="DL175" s="1413"/>
      <c r="DM175" s="1413"/>
      <c r="DN175" s="1413"/>
      <c r="DO175" s="1413"/>
      <c r="DP175" s="1413"/>
      <c r="DQ175" s="1413"/>
      <c r="DR175" s="1413"/>
      <c r="DS175" s="1413"/>
      <c r="DT175" s="1413"/>
      <c r="DU175" s="1413"/>
      <c r="DV175" s="538"/>
      <c r="DW175" s="538"/>
      <c r="DX175" s="538"/>
      <c r="DY175" s="538"/>
      <c r="DZ175" s="538"/>
      <c r="FE175" s="4">
        <v>1</v>
      </c>
      <c r="FF175" s="4">
        <v>1972</v>
      </c>
    </row>
    <row r="176" spans="1:162" ht="12.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H176" s="434"/>
      <c r="AR176" s="4">
        <v>1903</v>
      </c>
      <c r="AS176" s="4">
        <v>0.4</v>
      </c>
      <c r="AT176" s="4"/>
      <c r="AU176" s="4">
        <v>1903</v>
      </c>
      <c r="AV176" s="4">
        <v>1.5384615384615385E-2</v>
      </c>
      <c r="AW176" s="4"/>
      <c r="AX176" s="4">
        <v>1903</v>
      </c>
      <c r="AY176" s="4">
        <v>0.4</v>
      </c>
      <c r="BQ176" s="46"/>
      <c r="CU176" s="538"/>
      <c r="CV176" s="538"/>
      <c r="CW176" s="538"/>
      <c r="CX176" s="538"/>
      <c r="CY176" s="538"/>
      <c r="CZ176" s="538"/>
      <c r="DA176" s="538"/>
      <c r="DB176" s="538"/>
      <c r="DC176" s="538"/>
      <c r="DD176" s="538"/>
      <c r="DE176" s="538"/>
      <c r="DF176" s="538"/>
      <c r="DG176" s="538"/>
      <c r="DH176" s="538"/>
      <c r="DI176" s="538"/>
      <c r="DJ176" s="538"/>
      <c r="DK176" s="538"/>
      <c r="DL176" s="538"/>
      <c r="DM176" s="538"/>
      <c r="DN176" s="538"/>
      <c r="DO176" s="538"/>
      <c r="DP176" s="538"/>
      <c r="DQ176" s="538"/>
      <c r="DR176" s="538"/>
      <c r="DS176" s="538"/>
      <c r="DT176" s="538"/>
      <c r="DU176" s="538"/>
      <c r="DV176" s="538"/>
      <c r="DW176" s="538"/>
      <c r="DX176" s="538"/>
      <c r="DY176" s="538"/>
      <c r="DZ176" s="538"/>
      <c r="FE176" s="4">
        <v>1</v>
      </c>
      <c r="FF176" s="4">
        <v>1976</v>
      </c>
    </row>
    <row r="177" spans="1:16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H177" s="434"/>
      <c r="AR177" s="4">
        <v>1964</v>
      </c>
      <c r="AS177" s="4">
        <v>0.4</v>
      </c>
      <c r="AT177" s="4"/>
      <c r="AU177" s="4">
        <v>1964</v>
      </c>
      <c r="AV177" s="4">
        <v>1.3333333333333334E-2</v>
      </c>
      <c r="AW177" s="4"/>
      <c r="AX177" s="4">
        <v>1964</v>
      </c>
      <c r="AY177" s="4">
        <v>0.4</v>
      </c>
      <c r="BQ177" s="46"/>
      <c r="CU177" s="538"/>
      <c r="CV177" s="538"/>
      <c r="CW177" s="538"/>
      <c r="CX177" s="538"/>
      <c r="CY177" s="538"/>
      <c r="CZ177" s="538"/>
      <c r="DA177" s="538"/>
      <c r="DB177" s="538"/>
      <c r="DC177" s="538"/>
      <c r="DD177" s="538"/>
      <c r="DE177" s="538"/>
      <c r="DF177" s="538"/>
      <c r="DG177" s="538"/>
      <c r="DH177" s="538"/>
      <c r="DI177" s="538"/>
      <c r="DJ177" s="538"/>
      <c r="DK177" s="538"/>
      <c r="DL177" s="538"/>
      <c r="DM177" s="538"/>
      <c r="DN177" s="538"/>
      <c r="DO177" s="538"/>
      <c r="DP177" s="538"/>
      <c r="DQ177" s="538"/>
      <c r="DR177" s="538"/>
      <c r="DS177" s="538"/>
      <c r="DT177" s="538"/>
      <c r="DU177" s="538"/>
      <c r="DV177" s="538"/>
      <c r="DW177" s="538"/>
      <c r="DX177" s="538"/>
      <c r="DY177" s="538"/>
      <c r="DZ177" s="538"/>
      <c r="FE177" s="4">
        <v>1</v>
      </c>
      <c r="FF177" s="4">
        <v>1983</v>
      </c>
    </row>
    <row r="178" spans="1:162">
      <c r="AH178" s="434"/>
      <c r="AR178" s="4">
        <v>1924</v>
      </c>
      <c r="AS178" s="4">
        <v>0.3</v>
      </c>
      <c r="AT178" s="4"/>
      <c r="AU178" s="4">
        <v>1924</v>
      </c>
      <c r="AV178" s="4">
        <v>1.0714285714285714E-2</v>
      </c>
      <c r="AW178" s="4"/>
      <c r="AX178" s="4">
        <v>1924</v>
      </c>
      <c r="AY178" s="4">
        <v>0.3</v>
      </c>
      <c r="BQ178" s="46"/>
      <c r="CU178" s="538"/>
      <c r="CV178" s="538"/>
      <c r="CW178" s="538"/>
      <c r="CX178" s="538"/>
      <c r="CY178" s="538"/>
      <c r="CZ178" s="538"/>
      <c r="DA178" s="538"/>
      <c r="DB178" s="538"/>
      <c r="DC178" s="538"/>
      <c r="DD178" s="538"/>
      <c r="DE178" s="538"/>
      <c r="DF178" s="538"/>
      <c r="DG178" s="538"/>
      <c r="DH178" s="538"/>
      <c r="DI178" s="538"/>
      <c r="DJ178" s="538"/>
      <c r="DK178" s="538"/>
      <c r="DL178" s="538"/>
      <c r="DM178" s="538"/>
      <c r="DN178" s="538"/>
      <c r="DO178" s="538"/>
      <c r="DP178" s="538"/>
      <c r="DQ178" s="538"/>
      <c r="DR178" s="538"/>
      <c r="DS178" s="538"/>
      <c r="DT178" s="538"/>
      <c r="DU178" s="538"/>
      <c r="DV178" s="538"/>
      <c r="DW178" s="538"/>
      <c r="DX178" s="538"/>
      <c r="DY178" s="538"/>
      <c r="DZ178" s="538"/>
      <c r="FE178" s="4">
        <v>1</v>
      </c>
      <c r="FF178" s="4">
        <v>1987</v>
      </c>
    </row>
    <row r="179" spans="1:162">
      <c r="AH179" s="434"/>
      <c r="AR179" s="4">
        <v>1966</v>
      </c>
      <c r="AS179" s="4">
        <v>0.2</v>
      </c>
      <c r="AT179" s="4"/>
      <c r="AU179" s="4">
        <v>1966</v>
      </c>
      <c r="AV179" s="4">
        <v>6.8965517241379318E-3</v>
      </c>
      <c r="AW179" s="4"/>
      <c r="AX179" s="4">
        <v>1966</v>
      </c>
      <c r="AY179" s="4">
        <v>0.2</v>
      </c>
      <c r="BQ179" s="46"/>
      <c r="CU179" s="434"/>
      <c r="FE179" s="4">
        <v>1</v>
      </c>
      <c r="FF179" s="4">
        <v>1989</v>
      </c>
    </row>
    <row r="180" spans="1:162">
      <c r="AH180" s="434"/>
      <c r="AR180" s="4">
        <v>1983</v>
      </c>
      <c r="AS180" s="4">
        <v>0.1</v>
      </c>
      <c r="AT180" s="4"/>
      <c r="AU180" s="4">
        <v>1991</v>
      </c>
      <c r="AV180" s="4">
        <v>3.4482758620689659E-3</v>
      </c>
      <c r="AW180" s="4"/>
      <c r="AX180" s="4">
        <v>1983</v>
      </c>
      <c r="AY180" s="4">
        <v>0.1</v>
      </c>
      <c r="BQ180" s="46"/>
      <c r="CU180" s="434"/>
      <c r="FE180" s="4">
        <v>1</v>
      </c>
      <c r="FF180" s="4">
        <v>1991</v>
      </c>
    </row>
    <row r="181" spans="1:162">
      <c r="AH181" s="434"/>
      <c r="AR181" s="4">
        <v>1991</v>
      </c>
      <c r="AS181" s="4">
        <v>0.1</v>
      </c>
      <c r="AT181" s="4"/>
      <c r="AU181" s="4">
        <v>1983</v>
      </c>
      <c r="AV181" s="4">
        <v>3.3333333333333335E-3</v>
      </c>
      <c r="AW181" s="4"/>
      <c r="AX181" s="4">
        <v>1991</v>
      </c>
      <c r="AY181" s="4">
        <v>0.1</v>
      </c>
      <c r="BQ181" s="46"/>
      <c r="CU181" s="434"/>
      <c r="FE181" s="4">
        <v>0</v>
      </c>
      <c r="FF181" s="4">
        <v>1897</v>
      </c>
    </row>
    <row r="182" spans="1:162">
      <c r="AH182" s="434"/>
      <c r="AR182" s="4">
        <v>1899</v>
      </c>
      <c r="AS182" s="4">
        <v>0</v>
      </c>
      <c r="AT182" s="4"/>
      <c r="AU182" s="4">
        <v>1899</v>
      </c>
      <c r="AV182" s="4">
        <v>0</v>
      </c>
      <c r="AW182" s="4"/>
      <c r="AX182" s="4">
        <v>1899</v>
      </c>
      <c r="AY182" s="4">
        <v>0</v>
      </c>
      <c r="BQ182" s="46"/>
      <c r="CU182" s="434"/>
      <c r="FE182" s="4">
        <v>0</v>
      </c>
      <c r="FF182" s="4">
        <v>1899</v>
      </c>
    </row>
    <row r="183" spans="1:162">
      <c r="AR183" s="4">
        <v>1900</v>
      </c>
      <c r="AS183" s="4">
        <v>0</v>
      </c>
      <c r="AT183" s="4"/>
      <c r="AU183" s="4">
        <v>1900</v>
      </c>
      <c r="AV183" s="4">
        <v>0</v>
      </c>
      <c r="AW183" s="4"/>
      <c r="AX183" s="4">
        <v>1900</v>
      </c>
      <c r="AY183" s="4">
        <v>0</v>
      </c>
      <c r="BQ183" s="46"/>
      <c r="CU183" s="434"/>
      <c r="FE183" s="4">
        <v>0</v>
      </c>
      <c r="FF183" s="4">
        <v>1900</v>
      </c>
    </row>
    <row r="184" spans="1:162">
      <c r="AR184" s="4">
        <v>1901</v>
      </c>
      <c r="AS184" s="4">
        <v>0</v>
      </c>
      <c r="AT184" s="4"/>
      <c r="AU184" s="4">
        <v>1901</v>
      </c>
      <c r="AV184" s="4">
        <v>0</v>
      </c>
      <c r="AW184" s="4"/>
      <c r="AX184" s="4">
        <v>1901</v>
      </c>
      <c r="AY184" s="4">
        <v>0</v>
      </c>
      <c r="BQ184" s="46"/>
      <c r="CU184" s="434"/>
      <c r="FE184" s="4">
        <v>0</v>
      </c>
      <c r="FF184" s="4">
        <v>1901</v>
      </c>
    </row>
    <row r="185" spans="1:162">
      <c r="AR185" s="4">
        <v>1902</v>
      </c>
      <c r="AS185" s="4">
        <v>0</v>
      </c>
      <c r="AT185" s="4"/>
      <c r="AU185" s="4">
        <v>1902</v>
      </c>
      <c r="AV185" s="4">
        <v>0</v>
      </c>
      <c r="AW185" s="4"/>
      <c r="AX185" s="4">
        <v>1902</v>
      </c>
      <c r="AY185" s="4">
        <v>0</v>
      </c>
      <c r="BQ185" s="46"/>
      <c r="CU185" s="434"/>
      <c r="FE185" s="4">
        <v>0</v>
      </c>
      <c r="FF185" s="4">
        <v>1902</v>
      </c>
    </row>
    <row r="186" spans="1:162">
      <c r="AR186" s="4">
        <v>1905</v>
      </c>
      <c r="AS186" s="4">
        <v>0</v>
      </c>
      <c r="AT186" s="4"/>
      <c r="AU186" s="4">
        <v>1905</v>
      </c>
      <c r="AV186" s="4">
        <v>0</v>
      </c>
      <c r="AW186" s="4"/>
      <c r="AX186" s="4">
        <v>1905</v>
      </c>
      <c r="AY186" s="4">
        <v>0</v>
      </c>
      <c r="BQ186" s="46"/>
      <c r="CU186" s="434"/>
      <c r="FE186" s="4">
        <v>0</v>
      </c>
      <c r="FF186" s="4">
        <v>1905</v>
      </c>
    </row>
    <row r="187" spans="1:162">
      <c r="AR187" s="4">
        <v>1907</v>
      </c>
      <c r="AS187" s="4">
        <v>0</v>
      </c>
      <c r="AT187" s="4"/>
      <c r="AU187" s="4">
        <v>1907</v>
      </c>
      <c r="AV187" s="4">
        <v>0</v>
      </c>
      <c r="AW187" s="4"/>
      <c r="AX187" s="4">
        <v>1907</v>
      </c>
      <c r="AY187" s="4">
        <v>0</v>
      </c>
      <c r="BQ187" s="46"/>
      <c r="CU187" s="434"/>
      <c r="FE187" s="4">
        <v>0</v>
      </c>
      <c r="FF187" s="4">
        <v>1907</v>
      </c>
    </row>
    <row r="188" spans="1:162">
      <c r="AR188" s="4">
        <v>1908</v>
      </c>
      <c r="AS188" s="4">
        <v>0</v>
      </c>
      <c r="AT188" s="4"/>
      <c r="AU188" s="4">
        <v>1908</v>
      </c>
      <c r="AV188" s="4">
        <v>0</v>
      </c>
      <c r="AW188" s="4"/>
      <c r="AX188" s="4">
        <v>1908</v>
      </c>
      <c r="AY188" s="4">
        <v>0</v>
      </c>
      <c r="BQ188" s="46"/>
      <c r="CU188" s="434"/>
      <c r="FE188" s="4">
        <v>0</v>
      </c>
      <c r="FF188" s="4">
        <v>1908</v>
      </c>
    </row>
    <row r="189" spans="1:162">
      <c r="AR189" s="4">
        <v>1909</v>
      </c>
      <c r="AS189" s="4">
        <v>0</v>
      </c>
      <c r="AT189" s="4"/>
      <c r="AU189" s="4">
        <v>1909</v>
      </c>
      <c r="AV189" s="4">
        <v>0</v>
      </c>
      <c r="AW189" s="4"/>
      <c r="AX189" s="4">
        <v>1909</v>
      </c>
      <c r="AY189" s="4">
        <v>0</v>
      </c>
      <c r="BQ189" s="46"/>
      <c r="CU189" s="434"/>
      <c r="FE189" s="4">
        <v>0</v>
      </c>
      <c r="FF189" s="4">
        <v>1909</v>
      </c>
    </row>
    <row r="190" spans="1:162">
      <c r="AR190" s="4">
        <v>1910</v>
      </c>
      <c r="AS190" s="4">
        <v>0</v>
      </c>
      <c r="AT190" s="4"/>
      <c r="AU190" s="4">
        <v>1910</v>
      </c>
      <c r="AV190" s="4">
        <v>0</v>
      </c>
      <c r="AW190" s="4"/>
      <c r="AX190" s="4">
        <v>1910</v>
      </c>
      <c r="AY190" s="4">
        <v>0</v>
      </c>
      <c r="BQ190" s="46"/>
      <c r="CU190" s="434"/>
      <c r="FE190" s="4">
        <v>0</v>
      </c>
      <c r="FF190" s="4">
        <v>1910</v>
      </c>
    </row>
    <row r="191" spans="1:162">
      <c r="AR191" s="4">
        <v>1911</v>
      </c>
      <c r="AS191" s="4">
        <v>0</v>
      </c>
      <c r="AT191" s="4"/>
      <c r="AU191" s="4">
        <v>1911</v>
      </c>
      <c r="AV191" s="4">
        <v>0</v>
      </c>
      <c r="AW191" s="4"/>
      <c r="AX191" s="4">
        <v>1911</v>
      </c>
      <c r="AY191" s="4">
        <v>0</v>
      </c>
      <c r="BQ191" s="46"/>
      <c r="CU191" s="434"/>
      <c r="FE191" s="4">
        <v>0</v>
      </c>
      <c r="FF191" s="4">
        <v>1911</v>
      </c>
    </row>
    <row r="192" spans="1:162">
      <c r="AR192" s="4">
        <v>1913</v>
      </c>
      <c r="AS192" s="4">
        <v>0</v>
      </c>
      <c r="AT192" s="4"/>
      <c r="AU192" s="4">
        <v>1913</v>
      </c>
      <c r="AV192" s="4">
        <v>0</v>
      </c>
      <c r="AW192" s="4"/>
      <c r="AX192" s="4">
        <v>1913</v>
      </c>
      <c r="AY192" s="4">
        <v>0</v>
      </c>
      <c r="BQ192" s="46"/>
      <c r="CU192" s="434"/>
      <c r="FE192" s="4">
        <v>0</v>
      </c>
      <c r="FF192" s="4">
        <v>1913</v>
      </c>
    </row>
    <row r="193" spans="44:162">
      <c r="AR193" s="4">
        <v>1914</v>
      </c>
      <c r="AS193" s="4">
        <v>0</v>
      </c>
      <c r="AT193" s="4"/>
      <c r="AU193" s="4">
        <v>1914</v>
      </c>
      <c r="AV193" s="4">
        <v>0</v>
      </c>
      <c r="AW193" s="4"/>
      <c r="AX193" s="4">
        <v>1914</v>
      </c>
      <c r="AY193" s="4">
        <v>0</v>
      </c>
      <c r="BQ193" s="46"/>
      <c r="CU193" s="434"/>
      <c r="FE193" s="4">
        <v>0</v>
      </c>
      <c r="FF193" s="4">
        <v>1914</v>
      </c>
    </row>
    <row r="194" spans="44:162">
      <c r="AR194" s="4">
        <v>1915</v>
      </c>
      <c r="AS194" s="4">
        <v>0</v>
      </c>
      <c r="AT194" s="4"/>
      <c r="AU194" s="4">
        <v>1915</v>
      </c>
      <c r="AV194" s="4">
        <v>0</v>
      </c>
      <c r="AW194" s="4"/>
      <c r="AX194" s="4">
        <v>1915</v>
      </c>
      <c r="AY194" s="4">
        <v>0</v>
      </c>
      <c r="BQ194" s="46"/>
      <c r="CU194" s="434"/>
      <c r="FE194" s="4">
        <v>0</v>
      </c>
      <c r="FF194" s="4">
        <v>1915</v>
      </c>
    </row>
    <row r="195" spans="44:162">
      <c r="AR195" s="4">
        <v>1916</v>
      </c>
      <c r="AS195" s="4">
        <v>0</v>
      </c>
      <c r="AT195" s="4"/>
      <c r="AU195" s="4">
        <v>1916</v>
      </c>
      <c r="AV195" s="4">
        <v>0</v>
      </c>
      <c r="AW195" s="4"/>
      <c r="AX195" s="4">
        <v>1916</v>
      </c>
      <c r="AY195" s="4">
        <v>0</v>
      </c>
      <c r="BQ195" s="46"/>
      <c r="CU195" s="434"/>
      <c r="FE195" s="4">
        <v>0</v>
      </c>
      <c r="FF195" s="4">
        <v>1916</v>
      </c>
    </row>
    <row r="196" spans="44:162">
      <c r="AR196" s="4">
        <v>1917</v>
      </c>
      <c r="AS196" s="4">
        <v>0</v>
      </c>
      <c r="AT196" s="4"/>
      <c r="AU196" s="4">
        <v>1917</v>
      </c>
      <c r="AV196" s="4">
        <v>0</v>
      </c>
      <c r="AW196" s="4"/>
      <c r="AX196" s="4">
        <v>1917</v>
      </c>
      <c r="AY196" s="4">
        <v>0</v>
      </c>
      <c r="BQ196" s="46"/>
      <c r="CU196" s="434"/>
      <c r="FE196" s="4">
        <v>0</v>
      </c>
      <c r="FF196" s="4">
        <v>1917</v>
      </c>
    </row>
    <row r="197" spans="44:162">
      <c r="AR197" s="4">
        <v>1918</v>
      </c>
      <c r="AS197" s="4">
        <v>0</v>
      </c>
      <c r="AT197" s="4"/>
      <c r="AU197" s="4">
        <v>1918</v>
      </c>
      <c r="AV197" s="4">
        <v>0</v>
      </c>
      <c r="AW197" s="4"/>
      <c r="AX197" s="4">
        <v>1918</v>
      </c>
      <c r="AY197" s="4">
        <v>0</v>
      </c>
      <c r="BQ197" s="46"/>
      <c r="CU197" s="434"/>
      <c r="FE197" s="4">
        <v>0</v>
      </c>
      <c r="FF197" s="4">
        <v>1918</v>
      </c>
    </row>
    <row r="198" spans="44:162">
      <c r="AR198" s="4">
        <v>1919</v>
      </c>
      <c r="AS198" s="4">
        <v>0</v>
      </c>
      <c r="AT198" s="4"/>
      <c r="AU198" s="4">
        <v>1919</v>
      </c>
      <c r="AV198" s="4">
        <v>0</v>
      </c>
      <c r="AW198" s="4"/>
      <c r="AX198" s="4">
        <v>1919</v>
      </c>
      <c r="AY198" s="4">
        <v>0</v>
      </c>
      <c r="BQ198" s="46"/>
      <c r="CU198" s="434"/>
      <c r="FE198" s="4">
        <v>0</v>
      </c>
      <c r="FF198" s="4">
        <v>1919</v>
      </c>
    </row>
    <row r="199" spans="44:162">
      <c r="AR199" s="4">
        <v>1920</v>
      </c>
      <c r="AS199" s="4">
        <v>0</v>
      </c>
      <c r="AT199" s="4"/>
      <c r="AU199" s="4">
        <v>1920</v>
      </c>
      <c r="AV199" s="4">
        <v>0</v>
      </c>
      <c r="AW199" s="4"/>
      <c r="AX199" s="4">
        <v>1920</v>
      </c>
      <c r="AY199" s="4">
        <v>0</v>
      </c>
      <c r="BQ199" s="46"/>
      <c r="CU199" s="434"/>
      <c r="FE199" s="4">
        <v>0</v>
      </c>
      <c r="FF199" s="4">
        <v>1920</v>
      </c>
    </row>
    <row r="200" spans="44:162">
      <c r="AR200" s="4">
        <v>1921</v>
      </c>
      <c r="AS200" s="4">
        <v>0</v>
      </c>
      <c r="AT200" s="4"/>
      <c r="AU200" s="4">
        <v>1921</v>
      </c>
      <c r="AV200" s="4">
        <v>0</v>
      </c>
      <c r="AW200" s="4"/>
      <c r="AX200" s="4">
        <v>1921</v>
      </c>
      <c r="AY200" s="4">
        <v>0</v>
      </c>
      <c r="BQ200" s="46"/>
      <c r="CU200" s="434"/>
      <c r="FE200" s="4">
        <v>0</v>
      </c>
      <c r="FF200" s="4">
        <v>1921</v>
      </c>
    </row>
    <row r="201" spans="44:162">
      <c r="AR201" s="4">
        <v>1922</v>
      </c>
      <c r="AS201" s="4">
        <v>0</v>
      </c>
      <c r="AT201" s="4"/>
      <c r="AU201" s="4">
        <v>1922</v>
      </c>
      <c r="AV201" s="4">
        <v>0</v>
      </c>
      <c r="AW201" s="4"/>
      <c r="AX201" s="4">
        <v>1922</v>
      </c>
      <c r="AY201" s="4">
        <v>0</v>
      </c>
      <c r="BQ201" s="46"/>
      <c r="CU201" s="434"/>
      <c r="FE201" s="4">
        <v>0</v>
      </c>
      <c r="FF201" s="4">
        <v>1922</v>
      </c>
    </row>
    <row r="202" spans="44:162">
      <c r="AR202" s="4">
        <v>1923</v>
      </c>
      <c r="AS202" s="4">
        <v>0</v>
      </c>
      <c r="AT202" s="4"/>
      <c r="AU202" s="4">
        <v>1923</v>
      </c>
      <c r="AV202" s="4">
        <v>0</v>
      </c>
      <c r="AW202" s="4"/>
      <c r="AX202" s="4">
        <v>1923</v>
      </c>
      <c r="AY202" s="4">
        <v>0</v>
      </c>
      <c r="BQ202" s="46"/>
      <c r="CU202" s="434"/>
      <c r="FE202" s="4">
        <v>0</v>
      </c>
      <c r="FF202" s="4">
        <v>1923</v>
      </c>
    </row>
    <row r="203" spans="44:162">
      <c r="AR203" s="4">
        <v>1925</v>
      </c>
      <c r="AS203" s="4">
        <v>0</v>
      </c>
      <c r="AT203" s="4"/>
      <c r="AU203" s="4">
        <v>1925</v>
      </c>
      <c r="AV203" s="4">
        <v>0</v>
      </c>
      <c r="AW203" s="4"/>
      <c r="AX203" s="4">
        <v>1925</v>
      </c>
      <c r="AY203" s="4">
        <v>0</v>
      </c>
      <c r="BQ203" s="46"/>
      <c r="CU203" s="434"/>
      <c r="FE203" s="4">
        <v>0</v>
      </c>
      <c r="FF203" s="4">
        <v>1925</v>
      </c>
    </row>
    <row r="204" spans="44:162">
      <c r="AR204" s="4">
        <v>1926</v>
      </c>
      <c r="AS204" s="4">
        <v>0</v>
      </c>
      <c r="AT204" s="4"/>
      <c r="AU204" s="4">
        <v>1926</v>
      </c>
      <c r="AV204" s="4">
        <v>0</v>
      </c>
      <c r="AW204" s="4"/>
      <c r="AX204" s="4">
        <v>1926</v>
      </c>
      <c r="AY204" s="4">
        <v>0</v>
      </c>
      <c r="BQ204" s="46"/>
      <c r="CU204" s="434"/>
      <c r="FE204" s="4">
        <v>0</v>
      </c>
      <c r="FF204" s="4">
        <v>1926</v>
      </c>
    </row>
    <row r="205" spans="44:162">
      <c r="AR205" s="4">
        <v>1927</v>
      </c>
      <c r="AS205" s="4">
        <v>0</v>
      </c>
      <c r="AT205" s="4"/>
      <c r="AU205" s="4">
        <v>1927</v>
      </c>
      <c r="AV205" s="4">
        <v>0</v>
      </c>
      <c r="AW205" s="4"/>
      <c r="AX205" s="4">
        <v>1927</v>
      </c>
      <c r="AY205" s="4">
        <v>0</v>
      </c>
      <c r="BQ205" s="46"/>
      <c r="CU205" s="434"/>
      <c r="FE205" s="4">
        <v>0</v>
      </c>
      <c r="FF205" s="4">
        <v>1927</v>
      </c>
    </row>
    <row r="206" spans="44:162">
      <c r="AR206" s="4">
        <v>1928</v>
      </c>
      <c r="AS206" s="4">
        <v>0</v>
      </c>
      <c r="AT206" s="4"/>
      <c r="AU206" s="4">
        <v>1928</v>
      </c>
      <c r="AV206" s="4">
        <v>0</v>
      </c>
      <c r="AW206" s="4"/>
      <c r="AX206" s="4">
        <v>1928</v>
      </c>
      <c r="AY206" s="4">
        <v>0</v>
      </c>
      <c r="BQ206" s="46"/>
      <c r="CU206" s="434"/>
      <c r="FE206" s="4">
        <v>0</v>
      </c>
      <c r="FF206" s="4">
        <v>1928</v>
      </c>
    </row>
    <row r="207" spans="44:162">
      <c r="AR207" s="4">
        <v>1930</v>
      </c>
      <c r="AS207" s="4">
        <v>0</v>
      </c>
      <c r="AT207" s="4"/>
      <c r="AU207" s="4">
        <v>1930</v>
      </c>
      <c r="AV207" s="4">
        <v>0</v>
      </c>
      <c r="AW207" s="4"/>
      <c r="AX207" s="4">
        <v>1930</v>
      </c>
      <c r="AY207" s="4">
        <v>0</v>
      </c>
      <c r="BQ207" s="46"/>
      <c r="CU207" s="434"/>
      <c r="FE207" s="4">
        <v>0</v>
      </c>
      <c r="FF207" s="4">
        <v>1930</v>
      </c>
    </row>
    <row r="208" spans="44:162">
      <c r="AR208" s="4">
        <v>1931</v>
      </c>
      <c r="AS208" s="4">
        <v>0</v>
      </c>
      <c r="AT208" s="4"/>
      <c r="AU208" s="4">
        <v>1931</v>
      </c>
      <c r="AV208" s="4">
        <v>0</v>
      </c>
      <c r="AW208" s="4"/>
      <c r="AX208" s="4">
        <v>1931</v>
      </c>
      <c r="AY208" s="4">
        <v>0</v>
      </c>
      <c r="BQ208" s="46"/>
      <c r="CU208" s="434"/>
      <c r="FE208" s="4">
        <v>0</v>
      </c>
      <c r="FF208" s="4">
        <v>1931</v>
      </c>
    </row>
    <row r="209" spans="44:162">
      <c r="AR209" s="4">
        <v>1932</v>
      </c>
      <c r="AS209" s="4">
        <v>0</v>
      </c>
      <c r="AT209" s="4"/>
      <c r="AU209" s="4">
        <v>1932</v>
      </c>
      <c r="AV209" s="4">
        <v>0</v>
      </c>
      <c r="AW209" s="4"/>
      <c r="AX209" s="4">
        <v>1932</v>
      </c>
      <c r="AY209" s="4">
        <v>0</v>
      </c>
      <c r="BQ209" s="46"/>
      <c r="CU209" s="434"/>
      <c r="FE209" s="4">
        <v>0</v>
      </c>
      <c r="FF209" s="4">
        <v>1932</v>
      </c>
    </row>
    <row r="210" spans="44:162">
      <c r="AR210" s="4">
        <v>1933</v>
      </c>
      <c r="AS210" s="4">
        <v>0</v>
      </c>
      <c r="AT210" s="4"/>
      <c r="AU210" s="4">
        <v>1933</v>
      </c>
      <c r="AV210" s="4">
        <v>0</v>
      </c>
      <c r="AW210" s="4"/>
      <c r="AX210" s="4">
        <v>1933</v>
      </c>
      <c r="AY210" s="4">
        <v>0</v>
      </c>
      <c r="BQ210" s="46"/>
      <c r="CU210" s="434"/>
      <c r="FE210" s="4">
        <v>0</v>
      </c>
      <c r="FF210" s="4">
        <v>1933</v>
      </c>
    </row>
    <row r="211" spans="44:162">
      <c r="AR211" s="4">
        <v>1934</v>
      </c>
      <c r="AS211" s="4">
        <v>0</v>
      </c>
      <c r="AT211" s="4"/>
      <c r="AU211" s="4">
        <v>1934</v>
      </c>
      <c r="AV211" s="4">
        <v>0</v>
      </c>
      <c r="AW211" s="4"/>
      <c r="AX211" s="4">
        <v>1934</v>
      </c>
      <c r="AY211" s="4">
        <v>0</v>
      </c>
      <c r="BQ211" s="46"/>
      <c r="CU211" s="434"/>
      <c r="FE211" s="4">
        <v>0</v>
      </c>
      <c r="FF211" s="4">
        <v>1934</v>
      </c>
    </row>
    <row r="212" spans="44:162">
      <c r="AR212" s="4">
        <v>1935</v>
      </c>
      <c r="AS212" s="4">
        <v>0</v>
      </c>
      <c r="AT212" s="4"/>
      <c r="AU212" s="4">
        <v>1935</v>
      </c>
      <c r="AV212" s="4">
        <v>0</v>
      </c>
      <c r="AW212" s="4"/>
      <c r="AX212" s="4">
        <v>1935</v>
      </c>
      <c r="AY212" s="4">
        <v>0</v>
      </c>
      <c r="BQ212" s="46"/>
      <c r="CU212" s="434"/>
      <c r="FE212" s="4">
        <v>0</v>
      </c>
      <c r="FF212" s="4">
        <v>1935</v>
      </c>
    </row>
    <row r="213" spans="44:162">
      <c r="AR213" s="4">
        <v>1936</v>
      </c>
      <c r="AS213" s="4">
        <v>0</v>
      </c>
      <c r="AT213" s="4"/>
      <c r="AU213" s="4">
        <v>1936</v>
      </c>
      <c r="AV213" s="4">
        <v>0</v>
      </c>
      <c r="AW213" s="4"/>
      <c r="AX213" s="4">
        <v>1936</v>
      </c>
      <c r="AY213" s="4">
        <v>0</v>
      </c>
      <c r="BQ213" s="46"/>
      <c r="CU213" s="434"/>
      <c r="FE213" s="4">
        <v>0</v>
      </c>
      <c r="FF213" s="4">
        <v>1936</v>
      </c>
    </row>
    <row r="214" spans="44:162">
      <c r="AR214" s="4">
        <v>1937</v>
      </c>
      <c r="AS214" s="4">
        <v>0</v>
      </c>
      <c r="AT214" s="4"/>
      <c r="AU214" s="4">
        <v>1937</v>
      </c>
      <c r="AV214" s="4">
        <v>0</v>
      </c>
      <c r="AW214" s="4"/>
      <c r="AX214" s="4">
        <v>1937</v>
      </c>
      <c r="AY214" s="4">
        <v>0</v>
      </c>
      <c r="BQ214" s="46"/>
      <c r="CU214" s="434"/>
      <c r="FE214" s="4">
        <v>0</v>
      </c>
      <c r="FF214" s="4">
        <v>1937</v>
      </c>
    </row>
    <row r="215" spans="44:162">
      <c r="AR215" s="4">
        <v>1939</v>
      </c>
      <c r="AS215" s="4">
        <v>0</v>
      </c>
      <c r="AT215" s="4"/>
      <c r="AU215" s="4">
        <v>1939</v>
      </c>
      <c r="AV215" s="4">
        <v>0</v>
      </c>
      <c r="AW215" s="4"/>
      <c r="AX215" s="4">
        <v>1939</v>
      </c>
      <c r="AY215" s="4">
        <v>0</v>
      </c>
      <c r="BQ215" s="46"/>
      <c r="CU215" s="434"/>
      <c r="FE215" s="4">
        <v>0</v>
      </c>
      <c r="FF215" s="4">
        <v>1939</v>
      </c>
    </row>
    <row r="216" spans="44:162">
      <c r="AR216" s="4">
        <v>1940</v>
      </c>
      <c r="AS216" s="4">
        <v>0</v>
      </c>
      <c r="AT216" s="4"/>
      <c r="AU216" s="4">
        <v>1940</v>
      </c>
      <c r="AV216" s="4">
        <v>0</v>
      </c>
      <c r="AW216" s="4"/>
      <c r="AX216" s="4">
        <v>1940</v>
      </c>
      <c r="AY216" s="4">
        <v>0</v>
      </c>
      <c r="BQ216" s="46"/>
      <c r="CU216" s="434"/>
      <c r="FE216" s="4">
        <v>0</v>
      </c>
      <c r="FF216" s="4">
        <v>1940</v>
      </c>
    </row>
    <row r="217" spans="44:162">
      <c r="AR217" s="4">
        <v>1941</v>
      </c>
      <c r="AS217" s="4">
        <v>0</v>
      </c>
      <c r="AT217" s="4"/>
      <c r="AU217" s="4">
        <v>1941</v>
      </c>
      <c r="AV217" s="4">
        <v>0</v>
      </c>
      <c r="AW217" s="4"/>
      <c r="AX217" s="4">
        <v>1941</v>
      </c>
      <c r="AY217" s="4">
        <v>0</v>
      </c>
      <c r="BQ217" s="46"/>
      <c r="CU217" s="434"/>
      <c r="FE217" s="4">
        <v>0</v>
      </c>
      <c r="FF217" s="4">
        <v>1941</v>
      </c>
    </row>
    <row r="218" spans="44:162">
      <c r="AR218" s="4">
        <v>1942</v>
      </c>
      <c r="AS218" s="4">
        <v>0</v>
      </c>
      <c r="AT218" s="4"/>
      <c r="AU218" s="4">
        <v>1942</v>
      </c>
      <c r="AV218" s="4">
        <v>0</v>
      </c>
      <c r="AW218" s="4"/>
      <c r="AX218" s="4">
        <v>1942</v>
      </c>
      <c r="AY218" s="4">
        <v>0</v>
      </c>
      <c r="BQ218" s="46"/>
      <c r="CU218" s="434"/>
      <c r="FE218" s="4">
        <v>0</v>
      </c>
      <c r="FF218" s="4">
        <v>1942</v>
      </c>
    </row>
    <row r="219" spans="44:162">
      <c r="AR219" s="4">
        <v>1944</v>
      </c>
      <c r="AS219" s="4">
        <v>0</v>
      </c>
      <c r="AT219" s="4"/>
      <c r="AU219" s="4">
        <v>1944</v>
      </c>
      <c r="AV219" s="4">
        <v>0</v>
      </c>
      <c r="AW219" s="4"/>
      <c r="AX219" s="4">
        <v>1944</v>
      </c>
      <c r="AY219" s="4">
        <v>0</v>
      </c>
      <c r="BQ219" s="46"/>
      <c r="CU219" s="434"/>
      <c r="FE219" s="4">
        <v>0</v>
      </c>
      <c r="FF219" s="4">
        <v>1944</v>
      </c>
    </row>
    <row r="220" spans="44:162">
      <c r="AR220" s="4">
        <v>1945</v>
      </c>
      <c r="AS220" s="4">
        <v>0</v>
      </c>
      <c r="AT220" s="4"/>
      <c r="AU220" s="4">
        <v>1945</v>
      </c>
      <c r="AV220" s="4">
        <v>0</v>
      </c>
      <c r="AW220" s="4"/>
      <c r="AX220" s="4">
        <v>1945</v>
      </c>
      <c r="AY220" s="4">
        <v>0</v>
      </c>
      <c r="BQ220" s="46"/>
      <c r="CU220" s="434"/>
      <c r="FE220" s="4">
        <v>0</v>
      </c>
      <c r="FF220" s="4">
        <v>1945</v>
      </c>
    </row>
    <row r="221" spans="44:162">
      <c r="AR221" s="4">
        <v>1946</v>
      </c>
      <c r="AS221" s="4">
        <v>0</v>
      </c>
      <c r="AT221" s="4"/>
      <c r="AU221" s="4">
        <v>1946</v>
      </c>
      <c r="AV221" s="4">
        <v>0</v>
      </c>
      <c r="AW221" s="4"/>
      <c r="AX221" s="4">
        <v>1946</v>
      </c>
      <c r="AY221" s="4">
        <v>0</v>
      </c>
      <c r="BQ221" s="46"/>
      <c r="CU221" s="434"/>
      <c r="FE221" s="4">
        <v>0</v>
      </c>
      <c r="FF221" s="4">
        <v>1946</v>
      </c>
    </row>
    <row r="222" spans="44:162">
      <c r="AR222" s="4">
        <v>1947</v>
      </c>
      <c r="AS222" s="4">
        <v>0</v>
      </c>
      <c r="AT222" s="4"/>
      <c r="AU222" s="4">
        <v>1947</v>
      </c>
      <c r="AV222" s="4">
        <v>0</v>
      </c>
      <c r="AW222" s="4"/>
      <c r="AX222" s="4">
        <v>1947</v>
      </c>
      <c r="AY222" s="4">
        <v>0</v>
      </c>
      <c r="BQ222" s="46"/>
      <c r="CU222" s="434"/>
      <c r="FE222" s="4">
        <v>0</v>
      </c>
      <c r="FF222" s="4">
        <v>1947</v>
      </c>
    </row>
    <row r="223" spans="44:162">
      <c r="AR223" s="4">
        <v>1948</v>
      </c>
      <c r="AS223" s="4">
        <v>0</v>
      </c>
      <c r="AT223" s="4"/>
      <c r="AU223" s="4">
        <v>1948</v>
      </c>
      <c r="AV223" s="4">
        <v>0</v>
      </c>
      <c r="AW223" s="4"/>
      <c r="AX223" s="4">
        <v>1948</v>
      </c>
      <c r="AY223" s="4">
        <v>0</v>
      </c>
      <c r="BQ223" s="46"/>
      <c r="CU223" s="434"/>
      <c r="FE223" s="4">
        <v>0</v>
      </c>
      <c r="FF223" s="4">
        <v>1948</v>
      </c>
    </row>
    <row r="224" spans="44:162">
      <c r="AR224" s="4">
        <v>1949</v>
      </c>
      <c r="AS224" s="4">
        <v>0</v>
      </c>
      <c r="AT224" s="4"/>
      <c r="AU224" s="4">
        <v>1949</v>
      </c>
      <c r="AV224" s="4">
        <v>0</v>
      </c>
      <c r="AW224" s="4"/>
      <c r="AX224" s="4">
        <v>1949</v>
      </c>
      <c r="AY224" s="4">
        <v>0</v>
      </c>
      <c r="BQ224" s="46"/>
      <c r="CU224" s="434"/>
      <c r="FE224" s="4">
        <v>0</v>
      </c>
      <c r="FF224" s="4">
        <v>1949</v>
      </c>
    </row>
    <row r="225" spans="44:162">
      <c r="AR225" s="4">
        <v>1950</v>
      </c>
      <c r="AS225" s="4">
        <v>0</v>
      </c>
      <c r="AT225" s="4"/>
      <c r="AU225" s="4">
        <v>1950</v>
      </c>
      <c r="AV225" s="4">
        <v>0</v>
      </c>
      <c r="AW225" s="4"/>
      <c r="AX225" s="4">
        <v>1950</v>
      </c>
      <c r="AY225" s="4">
        <v>0</v>
      </c>
      <c r="BQ225" s="46"/>
      <c r="CU225" s="434"/>
      <c r="FE225" s="4">
        <v>0</v>
      </c>
      <c r="FF225" s="4">
        <v>1950</v>
      </c>
    </row>
    <row r="226" spans="44:162">
      <c r="AR226" s="4">
        <v>1951</v>
      </c>
      <c r="AS226" s="4">
        <v>0</v>
      </c>
      <c r="AT226" s="4"/>
      <c r="AU226" s="4">
        <v>1951</v>
      </c>
      <c r="AV226" s="4">
        <v>0</v>
      </c>
      <c r="AW226" s="4"/>
      <c r="AX226" s="4">
        <v>1951</v>
      </c>
      <c r="AY226" s="4">
        <v>0</v>
      </c>
      <c r="BQ226" s="46"/>
      <c r="CU226" s="434"/>
      <c r="FE226" s="4">
        <v>0</v>
      </c>
      <c r="FF226" s="4">
        <v>1951</v>
      </c>
    </row>
    <row r="227" spans="44:162">
      <c r="AR227" s="4">
        <v>1954</v>
      </c>
      <c r="AS227" s="4">
        <v>0</v>
      </c>
      <c r="AT227" s="4"/>
      <c r="AU227" s="4">
        <v>1954</v>
      </c>
      <c r="AV227" s="4">
        <v>0</v>
      </c>
      <c r="AW227" s="4"/>
      <c r="AX227" s="4">
        <v>1954</v>
      </c>
      <c r="AY227" s="4">
        <v>0</v>
      </c>
      <c r="BQ227" s="46"/>
      <c r="CU227" s="434"/>
      <c r="FE227" s="4">
        <v>0</v>
      </c>
      <c r="FF227" s="4">
        <v>1954</v>
      </c>
    </row>
    <row r="228" spans="44:162">
      <c r="AR228" s="4">
        <v>1955</v>
      </c>
      <c r="AS228" s="4">
        <v>0</v>
      </c>
      <c r="AT228" s="4"/>
      <c r="AU228" s="4">
        <v>1955</v>
      </c>
      <c r="AV228" s="4">
        <v>0</v>
      </c>
      <c r="AW228" s="4"/>
      <c r="AX228" s="4">
        <v>1955</v>
      </c>
      <c r="AY228" s="4">
        <v>0</v>
      </c>
      <c r="BQ228" s="46"/>
      <c r="CU228" s="434"/>
      <c r="FE228" s="4">
        <v>0</v>
      </c>
      <c r="FF228" s="4">
        <v>1955</v>
      </c>
    </row>
    <row r="229" spans="44:162">
      <c r="AR229" s="4">
        <v>1956</v>
      </c>
      <c r="AS229" s="4">
        <v>0</v>
      </c>
      <c r="AT229" s="4"/>
      <c r="AU229" s="4">
        <v>1956</v>
      </c>
      <c r="AV229" s="4">
        <v>0</v>
      </c>
      <c r="AW229" s="4"/>
      <c r="AX229" s="4">
        <v>1956</v>
      </c>
      <c r="AY229" s="4">
        <v>0</v>
      </c>
      <c r="BQ229" s="46"/>
      <c r="CU229" s="434"/>
      <c r="FE229" s="4">
        <v>0</v>
      </c>
      <c r="FF229" s="4">
        <v>1956</v>
      </c>
    </row>
    <row r="230" spans="44:162">
      <c r="AR230" s="4">
        <v>1957</v>
      </c>
      <c r="AS230" s="4">
        <v>0</v>
      </c>
      <c r="AT230" s="4"/>
      <c r="AU230" s="4">
        <v>1957</v>
      </c>
      <c r="AV230" s="4">
        <v>0</v>
      </c>
      <c r="AW230" s="4"/>
      <c r="AX230" s="4">
        <v>1957</v>
      </c>
      <c r="AY230" s="4">
        <v>0</v>
      </c>
      <c r="BQ230" s="46"/>
      <c r="CU230" s="434"/>
      <c r="FE230" s="4">
        <v>0</v>
      </c>
      <c r="FF230" s="4">
        <v>1957</v>
      </c>
    </row>
    <row r="231" spans="44:162">
      <c r="AR231" s="4">
        <v>1958</v>
      </c>
      <c r="AS231" s="4">
        <v>0</v>
      </c>
      <c r="AT231" s="4"/>
      <c r="AU231" s="4">
        <v>1958</v>
      </c>
      <c r="AV231" s="4">
        <v>0</v>
      </c>
      <c r="AW231" s="4"/>
      <c r="AX231" s="4">
        <v>1958</v>
      </c>
      <c r="AY231" s="4">
        <v>0</v>
      </c>
      <c r="BQ231" s="46"/>
      <c r="CU231" s="434"/>
      <c r="FE231" s="4">
        <v>0</v>
      </c>
      <c r="FF231" s="4">
        <v>1958</v>
      </c>
    </row>
    <row r="232" spans="44:162">
      <c r="AR232" s="4">
        <v>1959</v>
      </c>
      <c r="AS232" s="4">
        <v>0</v>
      </c>
      <c r="AT232" s="4"/>
      <c r="AU232" s="4">
        <v>1959</v>
      </c>
      <c r="AV232" s="4">
        <v>0</v>
      </c>
      <c r="AW232" s="4"/>
      <c r="AX232" s="4">
        <v>1959</v>
      </c>
      <c r="AY232" s="4">
        <v>0</v>
      </c>
      <c r="BQ232" s="46"/>
      <c r="CU232" s="434"/>
      <c r="FE232" s="4">
        <v>0</v>
      </c>
      <c r="FF232" s="4">
        <v>1959</v>
      </c>
    </row>
    <row r="233" spans="44:162">
      <c r="AR233" s="4">
        <v>1960</v>
      </c>
      <c r="AS233" s="4">
        <v>0</v>
      </c>
      <c r="AT233" s="4"/>
      <c r="AU233" s="4">
        <v>1960</v>
      </c>
      <c r="AV233" s="4">
        <v>0</v>
      </c>
      <c r="AW233" s="4"/>
      <c r="AX233" s="4">
        <v>1960</v>
      </c>
      <c r="AY233" s="4">
        <v>0</v>
      </c>
      <c r="BQ233" s="46"/>
      <c r="CU233" s="434"/>
      <c r="FE233" s="4">
        <v>0</v>
      </c>
      <c r="FF233" s="4">
        <v>1960</v>
      </c>
    </row>
    <row r="234" spans="44:162">
      <c r="AR234" s="4">
        <v>1961</v>
      </c>
      <c r="AS234" s="4">
        <v>0</v>
      </c>
      <c r="AT234" s="4"/>
      <c r="AU234" s="4">
        <v>1961</v>
      </c>
      <c r="AV234" s="4">
        <v>0</v>
      </c>
      <c r="AW234" s="4"/>
      <c r="AX234" s="4">
        <v>1961</v>
      </c>
      <c r="AY234" s="4">
        <v>0</v>
      </c>
      <c r="BQ234" s="46"/>
      <c r="CU234" s="434"/>
      <c r="FE234" s="4">
        <v>0</v>
      </c>
      <c r="FF234" s="4">
        <v>1961</v>
      </c>
    </row>
    <row r="235" spans="44:162">
      <c r="AR235" s="4">
        <v>1963</v>
      </c>
      <c r="AS235" s="4">
        <v>0</v>
      </c>
      <c r="AT235" s="4"/>
      <c r="AU235" s="4">
        <v>1963</v>
      </c>
      <c r="AV235" s="4">
        <v>0</v>
      </c>
      <c r="AW235" s="4"/>
      <c r="AX235" s="4">
        <v>1963</v>
      </c>
      <c r="AY235" s="4">
        <v>0</v>
      </c>
      <c r="BQ235" s="46"/>
      <c r="CU235" s="434"/>
      <c r="FE235" s="4">
        <v>0</v>
      </c>
      <c r="FF235" s="4">
        <v>1963</v>
      </c>
    </row>
    <row r="236" spans="44:162">
      <c r="AR236" s="4">
        <v>1965</v>
      </c>
      <c r="AS236" s="4">
        <v>0</v>
      </c>
      <c r="AT236" s="4"/>
      <c r="AU236" s="4">
        <v>1965</v>
      </c>
      <c r="AV236" s="4">
        <v>0</v>
      </c>
      <c r="AW236" s="4"/>
      <c r="AX236" s="4">
        <v>1965</v>
      </c>
      <c r="AY236" s="4">
        <v>0</v>
      </c>
      <c r="BQ236" s="46"/>
      <c r="CU236" s="434"/>
      <c r="FE236" s="4">
        <v>0</v>
      </c>
      <c r="FF236" s="4">
        <v>1965</v>
      </c>
    </row>
    <row r="237" spans="44:162">
      <c r="AR237" s="4">
        <v>1967</v>
      </c>
      <c r="AS237" s="4">
        <v>0</v>
      </c>
      <c r="AT237" s="4"/>
      <c r="AU237" s="4">
        <v>1967</v>
      </c>
      <c r="AV237" s="4">
        <v>0</v>
      </c>
      <c r="AW237" s="4"/>
      <c r="AX237" s="4">
        <v>1967</v>
      </c>
      <c r="AY237" s="4">
        <v>0</v>
      </c>
      <c r="BQ237" s="46"/>
      <c r="CU237" s="434"/>
      <c r="FE237" s="4">
        <v>0</v>
      </c>
      <c r="FF237" s="4">
        <v>1967</v>
      </c>
    </row>
    <row r="238" spans="44:162">
      <c r="AR238" s="4">
        <v>1969</v>
      </c>
      <c r="AS238" s="4">
        <v>0</v>
      </c>
      <c r="AT238" s="4"/>
      <c r="AU238" s="4">
        <v>1969</v>
      </c>
      <c r="AV238" s="4">
        <v>0</v>
      </c>
      <c r="AW238" s="4"/>
      <c r="AX238" s="4">
        <v>1969</v>
      </c>
      <c r="AY238" s="4">
        <v>0</v>
      </c>
      <c r="BQ238" s="46"/>
      <c r="CU238" s="434"/>
      <c r="FE238" s="4">
        <v>0</v>
      </c>
      <c r="FF238" s="4">
        <v>1969</v>
      </c>
    </row>
    <row r="239" spans="44:162">
      <c r="AR239" s="4">
        <v>1970</v>
      </c>
      <c r="AS239" s="4">
        <v>0</v>
      </c>
      <c r="AT239" s="4"/>
      <c r="AU239" s="4">
        <v>1970</v>
      </c>
      <c r="AV239" s="4">
        <v>0</v>
      </c>
      <c r="AW239" s="4"/>
      <c r="AX239" s="4">
        <v>1970</v>
      </c>
      <c r="AY239" s="4">
        <v>0</v>
      </c>
      <c r="BQ239" s="46"/>
      <c r="CU239" s="434"/>
      <c r="FE239" s="4">
        <v>0</v>
      </c>
      <c r="FF239" s="4">
        <v>1970</v>
      </c>
    </row>
    <row r="240" spans="44:162">
      <c r="AR240" s="4">
        <v>1971</v>
      </c>
      <c r="AS240" s="4">
        <v>0</v>
      </c>
      <c r="AT240" s="4"/>
      <c r="AU240" s="4">
        <v>1971</v>
      </c>
      <c r="AV240" s="4">
        <v>0</v>
      </c>
      <c r="AW240" s="4"/>
      <c r="AX240" s="4">
        <v>1971</v>
      </c>
      <c r="AY240" s="4">
        <v>0</v>
      </c>
      <c r="BQ240" s="46"/>
      <c r="CU240" s="434"/>
      <c r="FE240" s="4">
        <v>0</v>
      </c>
      <c r="FF240" s="4">
        <v>1971</v>
      </c>
    </row>
    <row r="241" spans="44:162">
      <c r="AR241" s="4">
        <v>1973</v>
      </c>
      <c r="AS241" s="4">
        <v>0</v>
      </c>
      <c r="AT241" s="4"/>
      <c r="AU241" s="4">
        <v>1973</v>
      </c>
      <c r="AV241" s="4">
        <v>0</v>
      </c>
      <c r="AW241" s="4"/>
      <c r="AX241" s="4">
        <v>1973</v>
      </c>
      <c r="AY241" s="4">
        <v>0</v>
      </c>
      <c r="BQ241" s="46"/>
      <c r="CU241" s="434"/>
      <c r="FE241" s="4">
        <v>0</v>
      </c>
      <c r="FF241" s="4">
        <v>1973</v>
      </c>
    </row>
    <row r="242" spans="44:162">
      <c r="AR242" s="4">
        <v>1974</v>
      </c>
      <c r="AS242" s="4">
        <v>0</v>
      </c>
      <c r="AT242" s="4"/>
      <c r="AU242" s="4">
        <v>1974</v>
      </c>
      <c r="AV242" s="4">
        <v>0</v>
      </c>
      <c r="AW242" s="4"/>
      <c r="AX242" s="4">
        <v>1974</v>
      </c>
      <c r="AY242" s="4">
        <v>0</v>
      </c>
      <c r="BQ242" s="46"/>
      <c r="CU242" s="434"/>
      <c r="FE242" s="4">
        <v>0</v>
      </c>
      <c r="FF242" s="4">
        <v>1974</v>
      </c>
    </row>
    <row r="243" spans="44:162">
      <c r="AR243" s="4">
        <v>1975</v>
      </c>
      <c r="AS243" s="4">
        <v>0</v>
      </c>
      <c r="AT243" s="4"/>
      <c r="AU243" s="4">
        <v>1975</v>
      </c>
      <c r="AV243" s="4">
        <v>0</v>
      </c>
      <c r="AW243" s="4"/>
      <c r="AX243" s="4">
        <v>1975</v>
      </c>
      <c r="AY243" s="4">
        <v>0</v>
      </c>
      <c r="BQ243" s="46"/>
      <c r="CU243" s="434"/>
      <c r="FE243" s="4">
        <v>0</v>
      </c>
      <c r="FF243" s="4">
        <v>1975</v>
      </c>
    </row>
    <row r="244" spans="44:162">
      <c r="AR244" s="4">
        <v>1977</v>
      </c>
      <c r="AS244" s="4">
        <v>0</v>
      </c>
      <c r="AT244" s="4"/>
      <c r="AU244" s="4">
        <v>1977</v>
      </c>
      <c r="AV244" s="4">
        <v>0</v>
      </c>
      <c r="AW244" s="4"/>
      <c r="AX244" s="4">
        <v>1977</v>
      </c>
      <c r="AY244" s="4">
        <v>0</v>
      </c>
      <c r="BQ244" s="46"/>
      <c r="CU244" s="434"/>
      <c r="FE244" s="4">
        <v>0</v>
      </c>
      <c r="FF244" s="4">
        <v>1977</v>
      </c>
    </row>
    <row r="245" spans="44:162">
      <c r="AR245" s="4">
        <v>1978</v>
      </c>
      <c r="AS245" s="4">
        <v>0</v>
      </c>
      <c r="AT245" s="4"/>
      <c r="AU245" s="4">
        <v>1978</v>
      </c>
      <c r="AV245" s="4">
        <v>0</v>
      </c>
      <c r="AW245" s="4"/>
      <c r="AX245" s="4">
        <v>1978</v>
      </c>
      <c r="AY245" s="4">
        <v>0</v>
      </c>
      <c r="BQ245" s="46"/>
      <c r="CU245" s="434"/>
      <c r="FE245" s="4">
        <v>0</v>
      </c>
      <c r="FF245" s="4">
        <v>1978</v>
      </c>
    </row>
    <row r="246" spans="44:162">
      <c r="AR246" s="4">
        <v>1979</v>
      </c>
      <c r="AS246" s="4">
        <v>0</v>
      </c>
      <c r="AT246" s="4"/>
      <c r="AU246" s="4">
        <v>1979</v>
      </c>
      <c r="AV246" s="4">
        <v>0</v>
      </c>
      <c r="AW246" s="4"/>
      <c r="AX246" s="4">
        <v>1979</v>
      </c>
      <c r="AY246" s="4">
        <v>0</v>
      </c>
      <c r="BQ246" s="46"/>
      <c r="CU246" s="434"/>
      <c r="FE246" s="4">
        <v>0</v>
      </c>
      <c r="FF246" s="4">
        <v>1979</v>
      </c>
    </row>
    <row r="247" spans="44:162">
      <c r="AR247" s="4">
        <v>1980</v>
      </c>
      <c r="AS247" s="4">
        <v>0</v>
      </c>
      <c r="AT247" s="4"/>
      <c r="AU247" s="4">
        <v>1980</v>
      </c>
      <c r="AV247" s="4">
        <v>0</v>
      </c>
      <c r="AW247" s="4"/>
      <c r="AX247" s="4">
        <v>1980</v>
      </c>
      <c r="AY247" s="4">
        <v>0</v>
      </c>
      <c r="BQ247" s="46"/>
      <c r="CU247" s="434"/>
      <c r="FE247" s="4">
        <v>0</v>
      </c>
      <c r="FF247" s="4">
        <v>1980</v>
      </c>
    </row>
    <row r="248" spans="44:162">
      <c r="AR248" s="4">
        <v>1981</v>
      </c>
      <c r="AS248" s="4">
        <v>0</v>
      </c>
      <c r="AT248" s="4"/>
      <c r="AU248" s="4">
        <v>1981</v>
      </c>
      <c r="AV248" s="4">
        <v>0</v>
      </c>
      <c r="AW248" s="4"/>
      <c r="AX248" s="4">
        <v>1981</v>
      </c>
      <c r="AY248" s="4">
        <v>0</v>
      </c>
      <c r="BQ248" s="46"/>
      <c r="CU248" s="434"/>
      <c r="FE248" s="4">
        <v>0</v>
      </c>
      <c r="FF248" s="4">
        <v>1981</v>
      </c>
    </row>
    <row r="249" spans="44:162">
      <c r="AR249" s="4">
        <v>1982</v>
      </c>
      <c r="AS249" s="4">
        <v>0</v>
      </c>
      <c r="AT249" s="4"/>
      <c r="AU249" s="4">
        <v>1982</v>
      </c>
      <c r="AV249" s="4">
        <v>0</v>
      </c>
      <c r="AW249" s="4"/>
      <c r="AX249" s="4">
        <v>1982</v>
      </c>
      <c r="AY249" s="4">
        <v>0</v>
      </c>
      <c r="BQ249" s="46"/>
      <c r="CU249" s="434"/>
      <c r="FE249" s="4">
        <v>0</v>
      </c>
      <c r="FF249" s="4">
        <v>1982</v>
      </c>
    </row>
    <row r="250" spans="44:162">
      <c r="AR250" s="4">
        <v>1984</v>
      </c>
      <c r="AS250" s="4">
        <v>0</v>
      </c>
      <c r="AT250" s="4"/>
      <c r="AU250" s="4">
        <v>1984</v>
      </c>
      <c r="AV250" s="4">
        <v>0</v>
      </c>
      <c r="AW250" s="4"/>
      <c r="AX250" s="4">
        <v>1984</v>
      </c>
      <c r="AY250" s="4">
        <v>0</v>
      </c>
      <c r="BQ250" s="46"/>
      <c r="CU250" s="434"/>
      <c r="FE250" s="4">
        <v>0</v>
      </c>
      <c r="FF250" s="4">
        <v>1984</v>
      </c>
    </row>
    <row r="251" spans="44:162">
      <c r="AR251" s="4">
        <v>1985</v>
      </c>
      <c r="AS251" s="4">
        <v>0</v>
      </c>
      <c r="AT251" s="4"/>
      <c r="AU251" s="4">
        <v>1985</v>
      </c>
      <c r="AV251" s="4">
        <v>0</v>
      </c>
      <c r="AW251" s="4"/>
      <c r="AX251" s="4">
        <v>1985</v>
      </c>
      <c r="AY251" s="4">
        <v>0</v>
      </c>
      <c r="BQ251" s="46"/>
      <c r="CU251" s="434"/>
      <c r="FE251" s="4">
        <v>0</v>
      </c>
      <c r="FF251" s="4">
        <v>1985</v>
      </c>
    </row>
    <row r="252" spans="44:162">
      <c r="AR252" s="4">
        <v>1986</v>
      </c>
      <c r="AS252" s="4">
        <v>0</v>
      </c>
      <c r="AT252" s="4"/>
      <c r="AU252" s="4">
        <v>1986</v>
      </c>
      <c r="AV252" s="4">
        <v>0</v>
      </c>
      <c r="AW252" s="4"/>
      <c r="AX252" s="4">
        <v>1986</v>
      </c>
      <c r="AY252" s="4">
        <v>0</v>
      </c>
      <c r="BQ252" s="46"/>
      <c r="CU252" s="434"/>
      <c r="FE252" s="4">
        <v>0</v>
      </c>
      <c r="FF252" s="4">
        <v>1986</v>
      </c>
    </row>
    <row r="253" spans="44:162">
      <c r="AR253" s="4">
        <v>1988</v>
      </c>
      <c r="AS253" s="4">
        <v>0</v>
      </c>
      <c r="AT253" s="4"/>
      <c r="AU253" s="4">
        <v>1988</v>
      </c>
      <c r="AV253" s="4">
        <v>0</v>
      </c>
      <c r="AW253" s="4"/>
      <c r="AX253" s="4">
        <v>1988</v>
      </c>
      <c r="AY253" s="4">
        <v>0</v>
      </c>
      <c r="BQ253" s="46"/>
      <c r="CU253" s="434"/>
      <c r="FE253" s="4">
        <v>0</v>
      </c>
      <c r="FF253" s="4">
        <v>1988</v>
      </c>
    </row>
    <row r="254" spans="44:162">
      <c r="AR254" s="4">
        <v>1990</v>
      </c>
      <c r="AS254" s="4">
        <v>0</v>
      </c>
      <c r="AT254" s="4"/>
      <c r="AU254" s="4">
        <v>1990</v>
      </c>
      <c r="AV254" s="4">
        <v>0</v>
      </c>
      <c r="AW254" s="4"/>
      <c r="AX254" s="4">
        <v>1990</v>
      </c>
      <c r="AY254" s="4">
        <v>0</v>
      </c>
      <c r="BQ254" s="46"/>
      <c r="CU254" s="434"/>
      <c r="FE254" s="4">
        <v>0</v>
      </c>
      <c r="FF254" s="4">
        <v>1990</v>
      </c>
    </row>
    <row r="255" spans="44:162">
      <c r="AR255" s="4">
        <v>1992</v>
      </c>
      <c r="AS255" s="4">
        <v>0</v>
      </c>
      <c r="AT255" s="4"/>
      <c r="AU255" s="4">
        <v>1992</v>
      </c>
      <c r="AV255" s="4">
        <v>0</v>
      </c>
      <c r="AW255" s="4"/>
      <c r="AX255" s="4">
        <v>1992</v>
      </c>
      <c r="AY255" s="4">
        <v>0</v>
      </c>
      <c r="BQ255" s="46"/>
      <c r="CU255" s="434"/>
      <c r="FE255" s="4">
        <v>0</v>
      </c>
      <c r="FF255" s="4">
        <v>1992</v>
      </c>
    </row>
    <row r="256" spans="44:162">
      <c r="AR256" s="4">
        <v>1993</v>
      </c>
      <c r="AS256" s="4">
        <v>0</v>
      </c>
      <c r="AT256" s="4"/>
      <c r="AU256" s="4">
        <v>1993</v>
      </c>
      <c r="AV256" s="4">
        <v>0</v>
      </c>
      <c r="AW256" s="4"/>
      <c r="AX256" s="4">
        <v>1993</v>
      </c>
      <c r="AY256" s="4">
        <v>0</v>
      </c>
      <c r="BQ256" s="46"/>
      <c r="CU256" s="434"/>
      <c r="FE256" s="4">
        <v>0</v>
      </c>
      <c r="FF256" s="4">
        <v>1993</v>
      </c>
    </row>
    <row r="257" spans="44:162">
      <c r="AR257" s="4">
        <v>1994</v>
      </c>
      <c r="AS257" s="4">
        <v>0</v>
      </c>
      <c r="AT257" s="4"/>
      <c r="AU257" s="4">
        <v>1994</v>
      </c>
      <c r="AV257" s="4">
        <v>0</v>
      </c>
      <c r="AW257" s="4"/>
      <c r="AX257" s="4">
        <v>1994</v>
      </c>
      <c r="AY257" s="4">
        <v>0</v>
      </c>
      <c r="BQ257" s="46"/>
      <c r="CU257" s="434"/>
      <c r="FE257" s="4">
        <v>0</v>
      </c>
      <c r="FF257" s="4">
        <v>1994</v>
      </c>
    </row>
    <row r="258" spans="44:162">
      <c r="AR258" s="4">
        <v>1995</v>
      </c>
      <c r="AS258" s="4">
        <v>0</v>
      </c>
      <c r="AT258" s="4"/>
      <c r="AU258" s="4">
        <v>1995</v>
      </c>
      <c r="AV258" s="4">
        <v>0</v>
      </c>
      <c r="AW258" s="4"/>
      <c r="AX258" s="4">
        <v>1995</v>
      </c>
      <c r="AY258" s="4">
        <v>0</v>
      </c>
      <c r="BQ258" s="46"/>
      <c r="CU258" s="434"/>
      <c r="FE258" s="4">
        <v>0</v>
      </c>
      <c r="FF258" s="4">
        <v>1995</v>
      </c>
    </row>
    <row r="259" spans="44:162">
      <c r="AR259" s="4">
        <v>1996</v>
      </c>
      <c r="AS259" s="4">
        <v>0</v>
      </c>
      <c r="AT259" s="4"/>
      <c r="AU259" s="4">
        <v>1996</v>
      </c>
      <c r="AV259" s="4">
        <v>0</v>
      </c>
      <c r="AW259" s="4"/>
      <c r="AX259" s="4">
        <v>1996</v>
      </c>
      <c r="AY259" s="4">
        <v>0</v>
      </c>
      <c r="BQ259" s="46"/>
      <c r="CU259" s="434"/>
      <c r="FE259" s="4">
        <v>0</v>
      </c>
      <c r="FF259" s="4">
        <v>1996</v>
      </c>
    </row>
    <row r="260" spans="44:162">
      <c r="AR260" s="4">
        <v>1997</v>
      </c>
      <c r="AS260" s="4">
        <v>0</v>
      </c>
      <c r="AT260" s="4"/>
      <c r="AU260" s="4">
        <v>1997</v>
      </c>
      <c r="AV260" s="4">
        <v>0</v>
      </c>
      <c r="AW260" s="4"/>
      <c r="AX260" s="4">
        <v>1997</v>
      </c>
      <c r="AY260" s="4">
        <v>0</v>
      </c>
      <c r="BQ260" s="46"/>
      <c r="CU260" s="434"/>
      <c r="FE260" s="4">
        <v>0</v>
      </c>
      <c r="FF260" s="4">
        <v>1997</v>
      </c>
    </row>
    <row r="261" spans="44:162">
      <c r="AR261" s="4">
        <v>1998</v>
      </c>
      <c r="AS261" s="4">
        <v>0</v>
      </c>
      <c r="AT261" s="4"/>
      <c r="AU261" s="4">
        <v>1998</v>
      </c>
      <c r="AV261" s="4">
        <v>0</v>
      </c>
      <c r="AW261" s="4"/>
      <c r="AX261" s="4">
        <v>1998</v>
      </c>
      <c r="AY261" s="4">
        <v>0</v>
      </c>
      <c r="BQ261" s="46"/>
      <c r="CU261" s="434"/>
      <c r="FE261" s="4">
        <v>0</v>
      </c>
      <c r="FF261" s="4">
        <v>1998</v>
      </c>
    </row>
    <row r="262" spans="44:162">
      <c r="AR262" s="4">
        <v>1999</v>
      </c>
      <c r="AS262" s="4">
        <v>0</v>
      </c>
      <c r="AT262" s="4"/>
      <c r="AU262" s="4">
        <v>1999</v>
      </c>
      <c r="AV262" s="4">
        <v>0</v>
      </c>
      <c r="AW262" s="4"/>
      <c r="AX262" s="4">
        <v>1999</v>
      </c>
      <c r="AY262" s="4">
        <v>0</v>
      </c>
      <c r="BQ262" s="46"/>
      <c r="CU262" s="434"/>
      <c r="FE262" s="4">
        <v>0</v>
      </c>
      <c r="FF262" s="4">
        <v>1999</v>
      </c>
    </row>
    <row r="263" spans="44:162">
      <c r="AR263" s="4">
        <v>2000</v>
      </c>
      <c r="AS263" s="4">
        <v>0</v>
      </c>
      <c r="AT263" s="4"/>
      <c r="AU263" s="4">
        <v>2000</v>
      </c>
      <c r="AV263" s="4">
        <v>0</v>
      </c>
      <c r="AW263" s="4"/>
      <c r="AX263" s="4">
        <v>2000</v>
      </c>
      <c r="AY263" s="4">
        <v>0</v>
      </c>
      <c r="BQ263" s="46"/>
      <c r="CU263" s="434"/>
      <c r="FE263" s="4">
        <v>0</v>
      </c>
      <c r="FF263" s="4">
        <v>2000</v>
      </c>
    </row>
    <row r="264" spans="44:162">
      <c r="AR264" s="4">
        <v>2001</v>
      </c>
      <c r="AS264" s="4">
        <v>0</v>
      </c>
      <c r="AT264" s="4"/>
      <c r="AU264" s="4">
        <v>2001</v>
      </c>
      <c r="AV264" s="4">
        <v>0</v>
      </c>
      <c r="AW264" s="4"/>
      <c r="AX264" s="4">
        <v>2001</v>
      </c>
      <c r="AY264" s="4">
        <v>0</v>
      </c>
      <c r="BQ264" s="46"/>
      <c r="CU264" s="434"/>
      <c r="FE264" s="4">
        <v>0</v>
      </c>
      <c r="FF264" s="4">
        <v>2001</v>
      </c>
    </row>
    <row r="265" spans="44:162">
      <c r="AR265" s="4">
        <v>2002</v>
      </c>
      <c r="AS265" s="4">
        <v>0</v>
      </c>
      <c r="AT265" s="4"/>
      <c r="AU265" s="4">
        <v>2002</v>
      </c>
      <c r="AV265" s="4">
        <v>0</v>
      </c>
      <c r="AW265" s="4"/>
      <c r="AX265" s="4">
        <v>2002</v>
      </c>
      <c r="AY265" s="4">
        <v>0</v>
      </c>
      <c r="BQ265" s="46"/>
      <c r="CU265" s="434"/>
      <c r="FE265" s="4">
        <v>0</v>
      </c>
      <c r="FF265" s="4">
        <v>2002</v>
      </c>
    </row>
    <row r="266" spans="44:162">
      <c r="AR266" s="4">
        <v>2003</v>
      </c>
      <c r="AS266" s="4">
        <v>0</v>
      </c>
      <c r="AT266" s="4"/>
      <c r="AU266" s="4">
        <v>2003</v>
      </c>
      <c r="AV266" s="4">
        <v>0</v>
      </c>
      <c r="AW266" s="4"/>
      <c r="AX266" s="4">
        <v>2003</v>
      </c>
      <c r="AY266" s="4">
        <v>0</v>
      </c>
      <c r="BQ266" s="46"/>
      <c r="CU266" s="434"/>
      <c r="FE266" s="4">
        <v>0</v>
      </c>
      <c r="FF266" s="4">
        <v>2003</v>
      </c>
    </row>
    <row r="267" spans="44:162">
      <c r="AR267" s="4">
        <v>2004</v>
      </c>
      <c r="AS267" s="4">
        <v>0</v>
      </c>
      <c r="AT267" s="4"/>
      <c r="AU267" s="4">
        <v>2004</v>
      </c>
      <c r="AV267" s="4">
        <v>0</v>
      </c>
      <c r="AW267" s="4"/>
      <c r="AX267" s="4">
        <v>2004</v>
      </c>
      <c r="AY267" s="4">
        <v>0</v>
      </c>
      <c r="BQ267" s="46"/>
      <c r="CU267" s="434"/>
      <c r="FE267" s="4">
        <v>0</v>
      </c>
      <c r="FF267" s="4">
        <v>2004</v>
      </c>
    </row>
    <row r="268" spans="44:162">
      <c r="AR268" s="4">
        <v>2005</v>
      </c>
      <c r="AS268" s="4">
        <v>0</v>
      </c>
      <c r="AT268" s="4"/>
      <c r="AU268" s="4">
        <v>2005</v>
      </c>
      <c r="AV268" s="4">
        <v>0</v>
      </c>
      <c r="AW268" s="4"/>
      <c r="AX268" s="4">
        <v>2005</v>
      </c>
      <c r="AY268" s="4">
        <v>0</v>
      </c>
      <c r="BQ268" s="46"/>
      <c r="CU268" s="434"/>
      <c r="FE268" s="4">
        <v>0</v>
      </c>
      <c r="FF268" s="4">
        <v>2005</v>
      </c>
    </row>
    <row r="269" spans="44:162">
      <c r="AR269" s="4">
        <v>2006</v>
      </c>
      <c r="AS269" s="4">
        <v>0</v>
      </c>
      <c r="AT269" s="4"/>
      <c r="AU269" s="4">
        <v>2006</v>
      </c>
      <c r="AV269" s="4">
        <v>0</v>
      </c>
      <c r="AW269" s="4"/>
      <c r="AX269" s="4">
        <v>2006</v>
      </c>
      <c r="AY269" s="4">
        <v>0</v>
      </c>
      <c r="BQ269" s="46"/>
      <c r="CU269" s="434"/>
      <c r="FE269" s="4">
        <v>0</v>
      </c>
      <c r="FF269" s="4">
        <v>2006</v>
      </c>
    </row>
    <row r="270" spans="44:162">
      <c r="AR270" s="4">
        <v>2007</v>
      </c>
      <c r="AS270" s="4">
        <v>0</v>
      </c>
      <c r="AT270" s="4"/>
      <c r="AU270" s="4">
        <v>2007</v>
      </c>
      <c r="AV270" s="4">
        <v>0</v>
      </c>
      <c r="AW270" s="4"/>
      <c r="AX270" s="4">
        <v>2007</v>
      </c>
      <c r="AY270" s="4">
        <v>0</v>
      </c>
      <c r="BQ270" s="46"/>
      <c r="CU270" s="434"/>
      <c r="FE270" s="4">
        <v>0</v>
      </c>
      <c r="FF270" s="4">
        <v>2007</v>
      </c>
    </row>
    <row r="271" spans="44:162">
      <c r="AR271" s="4">
        <v>2008</v>
      </c>
      <c r="AS271" s="4">
        <v>0</v>
      </c>
      <c r="AT271" s="4"/>
      <c r="AU271" s="4">
        <v>2008</v>
      </c>
      <c r="AV271" s="4">
        <v>0</v>
      </c>
      <c r="AW271" s="4"/>
      <c r="AX271" s="4">
        <v>2008</v>
      </c>
      <c r="AY271" s="4">
        <v>0</v>
      </c>
      <c r="BQ271" s="46"/>
      <c r="CU271" s="434"/>
      <c r="FE271" s="4">
        <v>0</v>
      </c>
      <c r="FF271" s="4">
        <v>2008</v>
      </c>
    </row>
    <row r="272" spans="44:162">
      <c r="AR272" s="4">
        <v>2009</v>
      </c>
      <c r="AS272" s="4">
        <v>0</v>
      </c>
      <c r="AT272" s="4"/>
      <c r="AU272" s="4">
        <v>2009</v>
      </c>
      <c r="AV272" s="4">
        <v>0</v>
      </c>
      <c r="AW272" s="4"/>
      <c r="AX272" s="4">
        <v>2009</v>
      </c>
      <c r="AY272" s="4">
        <v>0</v>
      </c>
      <c r="BQ272" s="46"/>
      <c r="CU272" s="434"/>
      <c r="FE272" s="4">
        <v>0</v>
      </c>
      <c r="FF272" s="4">
        <v>2009</v>
      </c>
    </row>
    <row r="273" spans="44:162">
      <c r="AR273" s="4">
        <v>2010</v>
      </c>
      <c r="AS273" s="4">
        <v>0</v>
      </c>
      <c r="AT273" s="4"/>
      <c r="AU273" s="4">
        <v>2010</v>
      </c>
      <c r="AV273" s="4">
        <v>0</v>
      </c>
      <c r="AW273" s="4"/>
      <c r="AX273" s="4">
        <v>2010</v>
      </c>
      <c r="AY273" s="4">
        <v>0</v>
      </c>
      <c r="BQ273" s="46"/>
      <c r="CU273" s="434"/>
      <c r="FE273" s="4"/>
      <c r="FF273" s="4">
        <v>2010</v>
      </c>
    </row>
    <row r="274" spans="44:162">
      <c r="AR274" s="4">
        <v>2011</v>
      </c>
      <c r="AS274" s="4"/>
      <c r="AT274" s="4"/>
      <c r="AU274" s="4">
        <v>2011</v>
      </c>
      <c r="AV274" s="4"/>
      <c r="AW274" s="4"/>
      <c r="AX274" s="4">
        <v>2011</v>
      </c>
      <c r="AY274" s="4"/>
      <c r="BQ274" s="46"/>
      <c r="CU274" s="434"/>
      <c r="FE274" s="4"/>
      <c r="FF274" s="4">
        <v>2011</v>
      </c>
    </row>
    <row r="275" spans="44:162">
      <c r="AR275" s="4">
        <v>2012</v>
      </c>
      <c r="AS275" s="4"/>
      <c r="AT275" s="4"/>
      <c r="AU275" s="4">
        <v>2012</v>
      </c>
      <c r="AV275" s="4"/>
      <c r="AW275" s="4"/>
      <c r="AX275" s="4">
        <v>2012</v>
      </c>
      <c r="AY275" s="4"/>
      <c r="BQ275" s="46"/>
      <c r="CU275" s="434"/>
      <c r="FE275" s="4"/>
      <c r="FF275" s="4">
        <v>2012</v>
      </c>
    </row>
    <row r="276" spans="44:162">
      <c r="AR276" s="4">
        <v>2013</v>
      </c>
      <c r="AS276" s="4"/>
      <c r="AT276" s="4"/>
      <c r="AU276" s="4">
        <v>2013</v>
      </c>
      <c r="AV276" s="4"/>
      <c r="AW276" s="4"/>
      <c r="AX276" s="4">
        <v>2013</v>
      </c>
      <c r="AY276" s="4"/>
      <c r="BQ276" s="46"/>
      <c r="CU276" s="434"/>
      <c r="FE276" s="4"/>
      <c r="FF276" s="4">
        <v>2013</v>
      </c>
    </row>
    <row r="277" spans="44:162">
      <c r="AR277" s="4">
        <v>2014</v>
      </c>
      <c r="AS277" s="4"/>
      <c r="AT277" s="4"/>
      <c r="AU277" s="4">
        <v>2014</v>
      </c>
      <c r="AV277" s="4"/>
      <c r="AW277" s="4"/>
      <c r="AX277" s="4">
        <v>2014</v>
      </c>
      <c r="AY277" s="4"/>
      <c r="BQ277" s="46"/>
      <c r="CU277" s="434"/>
      <c r="FE277" s="4"/>
      <c r="FF277" s="4">
        <v>2014</v>
      </c>
    </row>
    <row r="278" spans="44:162">
      <c r="AR278" s="4">
        <v>2015</v>
      </c>
      <c r="AS278" s="4"/>
      <c r="AT278" s="4"/>
      <c r="AU278" s="4">
        <v>2015</v>
      </c>
      <c r="AV278" s="4"/>
      <c r="AW278" s="4"/>
      <c r="AX278" s="4">
        <v>2015</v>
      </c>
      <c r="AY278" s="4"/>
      <c r="BQ278" s="46"/>
      <c r="CU278" s="434"/>
      <c r="FE278" s="4"/>
      <c r="FF278" s="4">
        <v>2015</v>
      </c>
    </row>
    <row r="279" spans="44:162">
      <c r="AR279" s="4">
        <v>2016</v>
      </c>
      <c r="AS279" s="4"/>
      <c r="AT279" s="4"/>
      <c r="AU279" s="4">
        <v>2016</v>
      </c>
      <c r="AV279" s="4"/>
      <c r="AW279" s="4"/>
      <c r="AX279" s="4">
        <v>2016</v>
      </c>
      <c r="AY279" s="4"/>
      <c r="BQ279" s="46"/>
      <c r="CU279" s="434"/>
      <c r="FE279" s="4"/>
      <c r="FF279" s="4">
        <v>2016</v>
      </c>
    </row>
    <row r="280" spans="44:162">
      <c r="AR280" s="4">
        <v>2017</v>
      </c>
      <c r="AS280" s="4"/>
      <c r="AT280" s="4"/>
      <c r="AU280" s="4">
        <v>2017</v>
      </c>
      <c r="AV280" s="4"/>
      <c r="AW280" s="4"/>
      <c r="AX280" s="4">
        <v>2017</v>
      </c>
      <c r="AY280" s="4"/>
      <c r="BQ280" s="46"/>
      <c r="CU280" s="434"/>
      <c r="FE280" s="4"/>
      <c r="FF280" s="4">
        <v>2017</v>
      </c>
    </row>
    <row r="281" spans="44:162">
      <c r="AR281" s="4">
        <v>2018</v>
      </c>
      <c r="AS281" s="4"/>
      <c r="AT281" s="4"/>
      <c r="AU281" s="4">
        <v>2018</v>
      </c>
      <c r="AV281" s="4"/>
      <c r="AW281" s="4"/>
      <c r="AX281" s="4">
        <v>2018</v>
      </c>
      <c r="AY281" s="4"/>
      <c r="BQ281" s="46"/>
      <c r="CU281" s="434"/>
      <c r="FE281" s="4"/>
      <c r="FF281" s="4">
        <v>2018</v>
      </c>
    </row>
    <row r="282" spans="44:162">
      <c r="AR282" s="4">
        <v>2019</v>
      </c>
      <c r="AS282" s="4"/>
      <c r="AT282" s="4"/>
      <c r="AU282" s="4">
        <v>2019</v>
      </c>
      <c r="AV282" s="4"/>
      <c r="AW282" s="4"/>
      <c r="AX282" s="4">
        <v>2019</v>
      </c>
      <c r="AY282" s="4"/>
      <c r="BQ282" s="46"/>
      <c r="CU282" s="434"/>
      <c r="FE282" s="4"/>
      <c r="FF282" s="4">
        <v>2019</v>
      </c>
    </row>
    <row r="283" spans="44:162">
      <c r="AR283" s="4">
        <v>2020</v>
      </c>
      <c r="AS283" s="4"/>
      <c r="AT283" s="4"/>
      <c r="AU283" s="4">
        <v>2020</v>
      </c>
      <c r="AV283" s="4"/>
      <c r="AW283" s="4"/>
      <c r="AX283" s="4">
        <v>2020</v>
      </c>
      <c r="AY283" s="4"/>
      <c r="BQ283" s="46"/>
      <c r="CU283" s="434"/>
      <c r="FE283" s="4"/>
      <c r="FF283" s="4">
        <v>2020</v>
      </c>
    </row>
    <row r="284" spans="44:162">
      <c r="BQ284" s="46"/>
      <c r="CU284" s="434"/>
    </row>
    <row r="285" spans="44:162">
      <c r="BQ285" s="46"/>
      <c r="CU285" s="434"/>
    </row>
    <row r="286" spans="44:162">
      <c r="BQ286" s="46"/>
      <c r="CU286" s="434"/>
    </row>
    <row r="287" spans="44:162">
      <c r="BQ287" s="46"/>
      <c r="CU287" s="434"/>
    </row>
    <row r="288" spans="44:162">
      <c r="BQ288" s="46"/>
    </row>
  </sheetData>
  <sortState ref="FD140:FE263">
    <sortCondition descending="1" ref="FD140:FD263"/>
  </sortState>
  <mergeCells count="18">
    <mergeCell ref="AG158:AH158"/>
    <mergeCell ref="DA175:DU175"/>
    <mergeCell ref="AT1:BD1"/>
    <mergeCell ref="AT157:BD157"/>
    <mergeCell ref="BZ1:CJ1"/>
    <mergeCell ref="BZ163:CJ163"/>
    <mergeCell ref="AU159:AV159"/>
    <mergeCell ref="GW1:HO1"/>
    <mergeCell ref="GX157:HP157"/>
    <mergeCell ref="FQ159:GG159"/>
    <mergeCell ref="AR160:AS160"/>
    <mergeCell ref="AU160:AV160"/>
    <mergeCell ref="AX160:AY160"/>
    <mergeCell ref="FP1:GF1"/>
    <mergeCell ref="EL1:EV1"/>
    <mergeCell ref="EM156:EW156"/>
    <mergeCell ref="AR159:AS159"/>
    <mergeCell ref="AX159:AY159"/>
  </mergeCells>
  <phoneticPr fontId="0" type="noConversion"/>
  <conditionalFormatting sqref="FJ156:GM156">
    <cfRule type="cellIs" dxfId="10" priority="8" stopIfTrue="1" operator="greaterThan">
      <formula>0</formula>
    </cfRule>
  </conditionalFormatting>
  <conditionalFormatting sqref="B142:AF153">
    <cfRule type="cellIs" dxfId="9" priority="5" stopIfTrue="1" operator="equal">
      <formula>"M"</formula>
    </cfRule>
    <cfRule type="cellIs" dxfId="8" priority="6" stopIfTrue="1" operator="between">
      <formula>0.05</formula>
      <formula>100</formula>
    </cfRule>
    <cfRule type="cellIs" dxfId="7" priority="7" stopIfTrue="1" operator="equal">
      <formula>"T"</formula>
    </cfRule>
  </conditionalFormatting>
  <conditionalFormatting sqref="B20:AF141">
    <cfRule type="cellIs" dxfId="6" priority="1" operator="equal">
      <formula>0</formula>
    </cfRule>
    <cfRule type="cellIs" dxfId="5" priority="2" stopIfTrue="1" operator="equal">
      <formula>"M"</formula>
    </cfRule>
    <cfRule type="cellIs" dxfId="4" priority="3" stopIfTrue="1" operator="between">
      <formula>0.05</formula>
      <formula>100</formula>
    </cfRule>
    <cfRule type="cellIs" dxfId="3" priority="4" stopIfTrue="1" operator="equal">
      <formula>"T"</formula>
    </cfRule>
  </conditionalFormatting>
  <pageMargins left="0.75" right="0.75" top="1" bottom="1" header="0.5" footer="0.5"/>
  <pageSetup scale="70" orientation="landscape" horizontalDpi="4294967293" verticalDpi="0" r:id="rId1"/>
  <headerFooter alignWithMargins="0"/>
  <rowBreaks count="2" manualBreakCount="2">
    <brk id="69" max="30" man="1"/>
    <brk id="123" max="30"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indexed="9"/>
  </sheetPr>
  <dimension ref="A1:BO162"/>
  <sheetViews>
    <sheetView topLeftCell="A88" workbookViewId="0">
      <selection activeCell="X95" sqref="X95"/>
    </sheetView>
  </sheetViews>
  <sheetFormatPr defaultRowHeight="13.2"/>
  <cols>
    <col min="2" max="31" width="5" customWidth="1"/>
    <col min="32" max="32" width="6.5546875" style="454" customWidth="1"/>
    <col min="34" max="34" width="8.88671875" style="1043"/>
    <col min="36" max="36" width="7" customWidth="1"/>
    <col min="37" max="66" width="3.6640625" customWidth="1"/>
    <col min="67" max="67" width="9.109375" customWidth="1"/>
  </cols>
  <sheetData>
    <row r="1" spans="1:67" ht="25.2" customHeight="1">
      <c r="A1" s="1"/>
      <c r="B1" s="1"/>
      <c r="C1" s="1"/>
      <c r="D1" s="1"/>
      <c r="E1" s="1"/>
      <c r="F1" s="1"/>
      <c r="G1" s="1"/>
      <c r="H1" s="1"/>
      <c r="I1" s="1"/>
      <c r="J1" s="1"/>
      <c r="K1" s="1"/>
      <c r="L1" s="1"/>
      <c r="M1" s="1"/>
      <c r="N1" s="1"/>
      <c r="O1" s="2" t="s">
        <v>59</v>
      </c>
      <c r="P1" s="2"/>
      <c r="Q1" s="2"/>
      <c r="R1" s="1"/>
      <c r="S1" s="1"/>
      <c r="T1" s="1"/>
      <c r="U1" s="1"/>
      <c r="V1" s="1"/>
      <c r="W1" s="1"/>
      <c r="X1" s="1"/>
      <c r="Y1" s="1"/>
      <c r="Z1" s="1"/>
      <c r="AA1" s="1"/>
      <c r="AB1" s="1"/>
      <c r="AC1" s="1"/>
      <c r="AD1" s="1"/>
      <c r="AE1" s="1"/>
      <c r="AF1" s="465"/>
      <c r="AG1" s="291"/>
      <c r="AH1" s="667"/>
      <c r="AI1" s="527" t="s">
        <v>388</v>
      </c>
      <c r="AJ1" s="1"/>
      <c r="AK1" s="1"/>
      <c r="AL1" s="1"/>
      <c r="AM1" s="1"/>
      <c r="AN1" s="1"/>
      <c r="AO1" s="1"/>
      <c r="AP1" s="36"/>
      <c r="AQ1" s="1"/>
      <c r="AR1" s="1"/>
      <c r="AS1" s="1"/>
      <c r="AT1" s="1"/>
      <c r="AU1" s="36"/>
      <c r="AV1" s="1"/>
      <c r="AW1" s="1"/>
      <c r="AX1" s="2" t="s">
        <v>389</v>
      </c>
      <c r="AY1" s="2"/>
      <c r="AZ1" s="1176"/>
      <c r="BA1" s="1"/>
      <c r="BB1" s="1"/>
      <c r="BC1" s="1"/>
      <c r="BD1" s="1"/>
      <c r="BE1" s="36"/>
      <c r="BF1" s="1"/>
      <c r="BG1" s="1"/>
      <c r="BH1" s="1"/>
      <c r="BI1" s="1"/>
      <c r="BJ1" s="36"/>
      <c r="BK1" s="1"/>
      <c r="BL1" s="1"/>
      <c r="BM1" s="1"/>
      <c r="BN1" s="1"/>
      <c r="BO1" s="291"/>
    </row>
    <row r="2" spans="1:67" ht="13.8" thickBot="1">
      <c r="A2" s="1193" t="s">
        <v>0</v>
      </c>
      <c r="B2" s="1193">
        <v>1</v>
      </c>
      <c r="C2" s="1193">
        <v>2</v>
      </c>
      <c r="D2" s="1193">
        <v>3</v>
      </c>
      <c r="E2" s="1193">
        <v>4</v>
      </c>
      <c r="F2" s="1193">
        <v>5</v>
      </c>
      <c r="G2" s="1205">
        <v>6</v>
      </c>
      <c r="H2" s="1193">
        <v>7</v>
      </c>
      <c r="I2" s="1193">
        <v>8</v>
      </c>
      <c r="J2" s="1193">
        <v>9</v>
      </c>
      <c r="K2" s="1193">
        <v>10</v>
      </c>
      <c r="L2" s="1205">
        <v>11</v>
      </c>
      <c r="M2" s="1193">
        <v>12</v>
      </c>
      <c r="N2" s="1193">
        <v>13</v>
      </c>
      <c r="O2" s="1193">
        <v>14</v>
      </c>
      <c r="P2" s="1193">
        <v>15</v>
      </c>
      <c r="Q2" s="1205">
        <v>16</v>
      </c>
      <c r="R2" s="1193">
        <v>17</v>
      </c>
      <c r="S2" s="1193">
        <v>18</v>
      </c>
      <c r="T2" s="1193">
        <v>19</v>
      </c>
      <c r="U2" s="1193">
        <v>20</v>
      </c>
      <c r="V2" s="1205">
        <v>21</v>
      </c>
      <c r="W2" s="1193">
        <v>22</v>
      </c>
      <c r="X2" s="1193">
        <v>23</v>
      </c>
      <c r="Y2" s="1193">
        <v>24</v>
      </c>
      <c r="Z2" s="1193">
        <v>25</v>
      </c>
      <c r="AA2" s="1205">
        <v>26</v>
      </c>
      <c r="AB2" s="1193">
        <v>27</v>
      </c>
      <c r="AC2" s="1193">
        <v>28</v>
      </c>
      <c r="AD2" s="1193">
        <v>29</v>
      </c>
      <c r="AE2" s="1193">
        <v>30</v>
      </c>
      <c r="AF2" s="302"/>
      <c r="AG2" s="656" t="s">
        <v>2</v>
      </c>
      <c r="AH2" s="1301" t="s">
        <v>4</v>
      </c>
      <c r="AI2" s="527" t="s">
        <v>390</v>
      </c>
      <c r="AJ2" s="1173" t="s">
        <v>0</v>
      </c>
      <c r="AK2" s="1173">
        <v>1</v>
      </c>
      <c r="AL2" s="1173">
        <v>2</v>
      </c>
      <c r="AM2" s="1173">
        <v>3</v>
      </c>
      <c r="AN2" s="1173">
        <v>4</v>
      </c>
      <c r="AO2" s="1173">
        <v>5</v>
      </c>
      <c r="AP2" s="29">
        <v>6</v>
      </c>
      <c r="AQ2" s="1173">
        <v>7</v>
      </c>
      <c r="AR2" s="1173">
        <v>8</v>
      </c>
      <c r="AS2" s="1173">
        <v>9</v>
      </c>
      <c r="AT2" s="1173">
        <v>10</v>
      </c>
      <c r="AU2" s="29">
        <v>11</v>
      </c>
      <c r="AV2" s="1173">
        <v>12</v>
      </c>
      <c r="AW2" s="1173">
        <v>13</v>
      </c>
      <c r="AX2" s="1173">
        <v>14</v>
      </c>
      <c r="AY2" s="1173">
        <v>15</v>
      </c>
      <c r="AZ2" s="29">
        <v>16</v>
      </c>
      <c r="BA2" s="1173">
        <v>17</v>
      </c>
      <c r="BB2" s="1173">
        <v>18</v>
      </c>
      <c r="BC2" s="1173">
        <v>19</v>
      </c>
      <c r="BD2" s="1173">
        <v>20</v>
      </c>
      <c r="BE2" s="29">
        <v>21</v>
      </c>
      <c r="BF2" s="1173">
        <v>22</v>
      </c>
      <c r="BG2" s="1173">
        <v>23</v>
      </c>
      <c r="BH2" s="1173">
        <v>24</v>
      </c>
      <c r="BI2" s="1173">
        <v>25</v>
      </c>
      <c r="BJ2" s="29">
        <v>26</v>
      </c>
      <c r="BK2" s="1173">
        <v>27</v>
      </c>
      <c r="BL2" s="1173">
        <v>28</v>
      </c>
      <c r="BM2" s="1173">
        <v>29</v>
      </c>
      <c r="BN2" s="1173">
        <v>30</v>
      </c>
      <c r="BO2" s="588" t="s">
        <v>36</v>
      </c>
    </row>
    <row r="3" spans="1:67">
      <c r="A3" s="1277">
        <v>1897</v>
      </c>
      <c r="B3" s="1279">
        <v>0</v>
      </c>
      <c r="C3" s="1279">
        <v>0</v>
      </c>
      <c r="D3" s="1279">
        <v>0</v>
      </c>
      <c r="E3" s="1279">
        <v>0</v>
      </c>
      <c r="F3" s="1280">
        <v>0</v>
      </c>
      <c r="G3" s="1305">
        <v>0</v>
      </c>
      <c r="H3" s="1279">
        <v>0</v>
      </c>
      <c r="I3" s="1279">
        <v>0</v>
      </c>
      <c r="J3" s="1279">
        <v>0</v>
      </c>
      <c r="K3" s="1280">
        <v>0</v>
      </c>
      <c r="L3" s="1305">
        <v>0</v>
      </c>
      <c r="M3" s="1279">
        <v>0</v>
      </c>
      <c r="N3" s="1279">
        <v>0</v>
      </c>
      <c r="O3" s="1279">
        <v>0</v>
      </c>
      <c r="P3" s="1280">
        <v>0</v>
      </c>
      <c r="Q3" s="1305">
        <v>0</v>
      </c>
      <c r="R3" s="1279">
        <v>0</v>
      </c>
      <c r="S3" s="1279">
        <v>0</v>
      </c>
      <c r="T3" s="1279">
        <v>0</v>
      </c>
      <c r="U3" s="1280">
        <v>0</v>
      </c>
      <c r="V3" s="1305">
        <v>0</v>
      </c>
      <c r="W3" s="1279">
        <v>0</v>
      </c>
      <c r="X3" s="1279">
        <v>0</v>
      </c>
      <c r="Y3" s="1279">
        <v>0</v>
      </c>
      <c r="Z3" s="1280">
        <v>0</v>
      </c>
      <c r="AA3" s="1305">
        <v>0</v>
      </c>
      <c r="AB3" s="1279">
        <v>0</v>
      </c>
      <c r="AC3" s="1279">
        <v>0</v>
      </c>
      <c r="AD3" s="1279">
        <v>0</v>
      </c>
      <c r="AE3" s="1280">
        <v>0</v>
      </c>
      <c r="AF3" s="793"/>
      <c r="AG3" s="758">
        <v>0</v>
      </c>
      <c r="AH3" s="1281">
        <v>0</v>
      </c>
      <c r="AI3" s="4" t="str">
        <f>BO3</f>
        <v>M</v>
      </c>
      <c r="AJ3" s="1173">
        <v>1897</v>
      </c>
      <c r="AK3" s="1143" t="str">
        <f t="shared" ref="AK3:AK34" si="0">IF(OR(B3="m",B3=0,B3="T"), " ",1)</f>
        <v xml:space="preserve"> </v>
      </c>
      <c r="AL3" s="1143" t="str">
        <f t="shared" ref="AL3:AL34" si="1">IF(OR(C3="m",C3=0,C3="T"), " ",1)</f>
        <v xml:space="preserve"> </v>
      </c>
      <c r="AM3" s="1143" t="str">
        <f t="shared" ref="AM3:AM34" si="2">IF(OR(D3="m",D3=0,D3="T"), " ",1)</f>
        <v xml:space="preserve"> </v>
      </c>
      <c r="AN3" s="1143" t="str">
        <f t="shared" ref="AN3:AN34" si="3">IF(OR(E3="m",E3=0,E3="T"), " ",1)</f>
        <v xml:space="preserve"> </v>
      </c>
      <c r="AO3" s="1143" t="str">
        <f t="shared" ref="AO3:AO34" si="4">IF(OR(F3="m",F3=0,F3="T"), " ",1)</f>
        <v xml:space="preserve"> </v>
      </c>
      <c r="AP3" s="1143" t="str">
        <f t="shared" ref="AP3:AP34" si="5">IF(OR(G3="m",G3=0,G3="T"), " ",1)</f>
        <v xml:space="preserve"> </v>
      </c>
      <c r="AQ3" s="1143" t="str">
        <f t="shared" ref="AQ3:AQ34" si="6">IF(OR(H3="m",H3=0,H3="T"), " ",1)</f>
        <v xml:space="preserve"> </v>
      </c>
      <c r="AR3" s="1143" t="str">
        <f t="shared" ref="AR3:AR34" si="7">IF(OR(I3="m",I3=0,I3="T"), " ",1)</f>
        <v xml:space="preserve"> </v>
      </c>
      <c r="AS3" s="1143" t="str">
        <f t="shared" ref="AS3:AS34" si="8">IF(OR(J3="m",J3=0,J3="T"), " ",1)</f>
        <v xml:space="preserve"> </v>
      </c>
      <c r="AT3" s="1143" t="str">
        <f t="shared" ref="AT3:AT34" si="9">IF(OR(K3="m",K3=0,K3="T"), " ",1)</f>
        <v xml:space="preserve"> </v>
      </c>
      <c r="AU3" s="1143" t="str">
        <f t="shared" ref="AU3:AU34" si="10">IF(OR(L3="m",L3=0,L3="T"), " ",1)</f>
        <v xml:space="preserve"> </v>
      </c>
      <c r="AV3" s="1143" t="str">
        <f t="shared" ref="AV3:AV34" si="11">IF(OR(M3="m",M3=0,M3="T"), " ",1)</f>
        <v xml:space="preserve"> </v>
      </c>
      <c r="AW3" s="1143" t="str">
        <f t="shared" ref="AW3:AW34" si="12">IF(OR(N3="m",N3=0,N3="T"), " ",1)</f>
        <v xml:space="preserve"> </v>
      </c>
      <c r="AX3" s="1143" t="str">
        <f t="shared" ref="AX3:AX34" si="13">IF(OR(O3="m",O3=0,O3="T"), " ",1)</f>
        <v xml:space="preserve"> </v>
      </c>
      <c r="AY3" s="1143" t="str">
        <f t="shared" ref="AY3:AY34" si="14">IF(OR(P3="m",P3=0,P3="T"), " ",1)</f>
        <v xml:space="preserve"> </v>
      </c>
      <c r="AZ3" s="1143" t="str">
        <f t="shared" ref="AZ3:AZ34" si="15">IF(OR(Q3="m",Q3=0,Q3="T"), " ",1)</f>
        <v xml:space="preserve"> </v>
      </c>
      <c r="BA3" s="1143" t="str">
        <f t="shared" ref="BA3:BA34" si="16">IF(OR(R3="m",R3=0,R3="T"), " ",1)</f>
        <v xml:space="preserve"> </v>
      </c>
      <c r="BB3" s="1143" t="str">
        <f t="shared" ref="BB3:BB34" si="17">IF(OR(S3="m",S3=0,S3="T"), " ",1)</f>
        <v xml:space="preserve"> </v>
      </c>
      <c r="BC3" s="1143" t="str">
        <f t="shared" ref="BC3:BC34" si="18">IF(OR(T3="m",T3=0,T3="T"), " ",1)</f>
        <v xml:space="preserve"> </v>
      </c>
      <c r="BD3" s="1143" t="str">
        <f t="shared" ref="BD3:BD34" si="19">IF(OR(U3="m",U3=0,U3="T"), " ",1)</f>
        <v xml:space="preserve"> </v>
      </c>
      <c r="BE3" s="1143" t="str">
        <f t="shared" ref="BE3:BE34" si="20">IF(OR(V3="m",V3=0,V3="T"), " ",1)</f>
        <v xml:space="preserve"> </v>
      </c>
      <c r="BF3" s="1143" t="str">
        <f t="shared" ref="BF3:BF34" si="21">IF(OR(W3="m",W3=0,W3="T"), " ",1)</f>
        <v xml:space="preserve"> </v>
      </c>
      <c r="BG3" s="1143" t="str">
        <f t="shared" ref="BG3:BG34" si="22">IF(OR(X3="m",X3=0,X3="T"), " ",1)</f>
        <v xml:space="preserve"> </v>
      </c>
      <c r="BH3" s="1143" t="str">
        <f t="shared" ref="BH3:BH34" si="23">IF(OR(Y3="m",Y3=0,Y3="T"), " ",1)</f>
        <v xml:space="preserve"> </v>
      </c>
      <c r="BI3" s="1143" t="str">
        <f t="shared" ref="BI3:BI34" si="24">IF(OR(Z3="m",Z3=0,Z3="T"), " ",1)</f>
        <v xml:space="preserve"> </v>
      </c>
      <c r="BJ3" s="1143" t="str">
        <f t="shared" ref="BJ3:BJ34" si="25">IF(OR(AA3="m",AA3=0,AA3="T"), " ",1)</f>
        <v xml:space="preserve"> </v>
      </c>
      <c r="BK3" s="1143" t="str">
        <f t="shared" ref="BK3:BK34" si="26">IF(OR(AB3="m",AB3=0,AB3="T"), " ",1)</f>
        <v xml:space="preserve"> </v>
      </c>
      <c r="BL3" s="1143" t="str">
        <f t="shared" ref="BL3:BL34" si="27">IF(OR(AC3="m",AC3=0,AC3="T"), " ",1)</f>
        <v xml:space="preserve"> </v>
      </c>
      <c r="BM3" s="1143" t="str">
        <f t="shared" ref="BM3:BM34" si="28">IF(OR(AD3="m",AD3=0,AD3="T"), " ",1)</f>
        <v xml:space="preserve"> </v>
      </c>
      <c r="BN3" s="1143" t="str">
        <f t="shared" ref="BN3:BN34" si="29">IF(OR(AE3="m",AE3=0,AE3="T"), " ",1)</f>
        <v xml:space="preserve"> </v>
      </c>
      <c r="BO3" s="50" t="s">
        <v>1</v>
      </c>
    </row>
    <row r="4" spans="1:67">
      <c r="A4" s="1277">
        <v>1898</v>
      </c>
      <c r="B4" s="1279">
        <v>0</v>
      </c>
      <c r="C4" s="1279">
        <v>0</v>
      </c>
      <c r="D4" s="1279">
        <v>0</v>
      </c>
      <c r="E4" s="1279">
        <v>0</v>
      </c>
      <c r="F4" s="1280">
        <v>0</v>
      </c>
      <c r="G4" s="1305">
        <v>0</v>
      </c>
      <c r="H4" s="1279">
        <v>0</v>
      </c>
      <c r="I4" s="1279">
        <v>0</v>
      </c>
      <c r="J4" s="1279">
        <v>0</v>
      </c>
      <c r="K4" s="1280">
        <v>0</v>
      </c>
      <c r="L4" s="1305">
        <v>0</v>
      </c>
      <c r="M4" s="1279">
        <v>0</v>
      </c>
      <c r="N4" s="1279">
        <v>0</v>
      </c>
      <c r="O4" s="1279">
        <v>0</v>
      </c>
      <c r="P4" s="1280">
        <v>0</v>
      </c>
      <c r="Q4" s="1305">
        <v>0</v>
      </c>
      <c r="R4" s="1279">
        <v>0</v>
      </c>
      <c r="S4" s="1279">
        <v>0</v>
      </c>
      <c r="T4" s="1279">
        <v>0</v>
      </c>
      <c r="U4" s="1280">
        <v>0</v>
      </c>
      <c r="V4" s="1305">
        <v>0</v>
      </c>
      <c r="W4" s="1279">
        <v>0</v>
      </c>
      <c r="X4" s="1279">
        <v>0</v>
      </c>
      <c r="Y4" s="1279">
        <v>0</v>
      </c>
      <c r="Z4" s="1280">
        <v>0</v>
      </c>
      <c r="AA4" s="1305">
        <v>0</v>
      </c>
      <c r="AB4" s="1279">
        <v>0</v>
      </c>
      <c r="AC4" s="1279">
        <v>0</v>
      </c>
      <c r="AD4" s="1279">
        <v>0</v>
      </c>
      <c r="AE4" s="1280">
        <v>0</v>
      </c>
      <c r="AF4" s="793"/>
      <c r="AG4" s="758">
        <v>0</v>
      </c>
      <c r="AH4" s="1281">
        <v>0</v>
      </c>
      <c r="AI4" s="4">
        <f t="shared" ref="AI4:AI67" si="30">BO4</f>
        <v>0</v>
      </c>
      <c r="AJ4" s="1173">
        <v>1898</v>
      </c>
      <c r="AK4" s="1143" t="str">
        <f t="shared" si="0"/>
        <v xml:space="preserve"> </v>
      </c>
      <c r="AL4" s="1143" t="str">
        <f t="shared" si="1"/>
        <v xml:space="preserve"> </v>
      </c>
      <c r="AM4" s="1143" t="str">
        <f t="shared" si="2"/>
        <v xml:space="preserve"> </v>
      </c>
      <c r="AN4" s="1143" t="str">
        <f t="shared" si="3"/>
        <v xml:space="preserve"> </v>
      </c>
      <c r="AO4" s="1143" t="str">
        <f t="shared" si="4"/>
        <v xml:space="preserve"> </v>
      </c>
      <c r="AP4" s="1143" t="str">
        <f t="shared" si="5"/>
        <v xml:space="preserve"> </v>
      </c>
      <c r="AQ4" s="1143" t="str">
        <f t="shared" si="6"/>
        <v xml:space="preserve"> </v>
      </c>
      <c r="AR4" s="1143" t="str">
        <f t="shared" si="7"/>
        <v xml:space="preserve"> </v>
      </c>
      <c r="AS4" s="1143" t="str">
        <f t="shared" si="8"/>
        <v xml:space="preserve"> </v>
      </c>
      <c r="AT4" s="1143" t="str">
        <f t="shared" si="9"/>
        <v xml:space="preserve"> </v>
      </c>
      <c r="AU4" s="1143" t="str">
        <f t="shared" si="10"/>
        <v xml:space="preserve"> </v>
      </c>
      <c r="AV4" s="1143" t="str">
        <f t="shared" si="11"/>
        <v xml:space="preserve"> </v>
      </c>
      <c r="AW4" s="1143" t="str">
        <f t="shared" si="12"/>
        <v xml:space="preserve"> </v>
      </c>
      <c r="AX4" s="1143" t="str">
        <f t="shared" si="13"/>
        <v xml:space="preserve"> </v>
      </c>
      <c r="AY4" s="1143" t="str">
        <f t="shared" si="14"/>
        <v xml:space="preserve"> </v>
      </c>
      <c r="AZ4" s="1143" t="str">
        <f t="shared" si="15"/>
        <v xml:space="preserve"> </v>
      </c>
      <c r="BA4" s="1143" t="str">
        <f t="shared" si="16"/>
        <v xml:space="preserve"> </v>
      </c>
      <c r="BB4" s="1143" t="str">
        <f t="shared" si="17"/>
        <v xml:space="preserve"> </v>
      </c>
      <c r="BC4" s="1143" t="str">
        <f t="shared" si="18"/>
        <v xml:space="preserve"> </v>
      </c>
      <c r="BD4" s="1143" t="str">
        <f t="shared" si="19"/>
        <v xml:space="preserve"> </v>
      </c>
      <c r="BE4" s="1143" t="str">
        <f t="shared" si="20"/>
        <v xml:space="preserve"> </v>
      </c>
      <c r="BF4" s="1143" t="str">
        <f t="shared" si="21"/>
        <v xml:space="preserve"> </v>
      </c>
      <c r="BG4" s="1143" t="str">
        <f t="shared" si="22"/>
        <v xml:space="preserve"> </v>
      </c>
      <c r="BH4" s="1143" t="str">
        <f t="shared" si="23"/>
        <v xml:space="preserve"> </v>
      </c>
      <c r="BI4" s="1143" t="str">
        <f t="shared" si="24"/>
        <v xml:space="preserve"> </v>
      </c>
      <c r="BJ4" s="1143" t="str">
        <f t="shared" si="25"/>
        <v xml:space="preserve"> </v>
      </c>
      <c r="BK4" s="1143" t="str">
        <f t="shared" si="26"/>
        <v xml:space="preserve"> </v>
      </c>
      <c r="BL4" s="1143" t="str">
        <f t="shared" si="27"/>
        <v xml:space="preserve"> </v>
      </c>
      <c r="BM4" s="1143" t="str">
        <f t="shared" si="28"/>
        <v xml:space="preserve"> </v>
      </c>
      <c r="BN4" s="1143" t="str">
        <f t="shared" si="29"/>
        <v xml:space="preserve"> </v>
      </c>
      <c r="BO4" s="50">
        <f t="shared" ref="BO4:BO34" si="31">SUM(AK4:BN4)</f>
        <v>0</v>
      </c>
    </row>
    <row r="5" spans="1:67">
      <c r="A5" s="1277">
        <v>1899</v>
      </c>
      <c r="B5" s="1279">
        <v>0</v>
      </c>
      <c r="C5" s="1279">
        <v>0</v>
      </c>
      <c r="D5" s="1279">
        <v>0</v>
      </c>
      <c r="E5" s="1279">
        <v>0</v>
      </c>
      <c r="F5" s="1280">
        <v>0</v>
      </c>
      <c r="G5" s="1305">
        <v>0</v>
      </c>
      <c r="H5" s="1279">
        <v>0</v>
      </c>
      <c r="I5" s="1279">
        <v>0</v>
      </c>
      <c r="J5" s="1279">
        <v>0</v>
      </c>
      <c r="K5" s="1280">
        <v>0</v>
      </c>
      <c r="L5" s="1305">
        <v>0</v>
      </c>
      <c r="M5" s="1279">
        <v>0</v>
      </c>
      <c r="N5" s="1279">
        <v>0</v>
      </c>
      <c r="O5" s="1279">
        <v>0</v>
      </c>
      <c r="P5" s="1280">
        <v>0</v>
      </c>
      <c r="Q5" s="1305">
        <v>0</v>
      </c>
      <c r="R5" s="1279">
        <v>0</v>
      </c>
      <c r="S5" s="1279">
        <v>0</v>
      </c>
      <c r="T5" s="1279">
        <v>0</v>
      </c>
      <c r="U5" s="1280">
        <v>0</v>
      </c>
      <c r="V5" s="1305">
        <v>0</v>
      </c>
      <c r="W5" s="1279">
        <v>0</v>
      </c>
      <c r="X5" s="1279">
        <v>0</v>
      </c>
      <c r="Y5" s="1279">
        <v>0</v>
      </c>
      <c r="Z5" s="1280">
        <v>0</v>
      </c>
      <c r="AA5" s="1305">
        <v>0</v>
      </c>
      <c r="AB5" s="1279">
        <v>0</v>
      </c>
      <c r="AC5" s="1279">
        <v>0</v>
      </c>
      <c r="AD5" s="1279">
        <v>0</v>
      </c>
      <c r="AE5" s="1280">
        <v>0</v>
      </c>
      <c r="AF5" s="793"/>
      <c r="AG5" s="758">
        <v>0</v>
      </c>
      <c r="AH5" s="1281">
        <v>0</v>
      </c>
      <c r="AI5" s="4">
        <f t="shared" si="30"/>
        <v>0</v>
      </c>
      <c r="AJ5" s="1173">
        <v>1899</v>
      </c>
      <c r="AK5" s="1143" t="str">
        <f t="shared" si="0"/>
        <v xml:space="preserve"> </v>
      </c>
      <c r="AL5" s="1143" t="str">
        <f t="shared" si="1"/>
        <v xml:space="preserve"> </v>
      </c>
      <c r="AM5" s="1143" t="str">
        <f t="shared" si="2"/>
        <v xml:space="preserve"> </v>
      </c>
      <c r="AN5" s="1143" t="str">
        <f t="shared" si="3"/>
        <v xml:space="preserve"> </v>
      </c>
      <c r="AO5" s="1143" t="str">
        <f t="shared" si="4"/>
        <v xml:space="preserve"> </v>
      </c>
      <c r="AP5" s="1143" t="str">
        <f t="shared" si="5"/>
        <v xml:space="preserve"> </v>
      </c>
      <c r="AQ5" s="1143" t="str">
        <f t="shared" si="6"/>
        <v xml:space="preserve"> </v>
      </c>
      <c r="AR5" s="1143" t="str">
        <f t="shared" si="7"/>
        <v xml:space="preserve"> </v>
      </c>
      <c r="AS5" s="1143" t="str">
        <f t="shared" si="8"/>
        <v xml:space="preserve"> </v>
      </c>
      <c r="AT5" s="1143" t="str">
        <f t="shared" si="9"/>
        <v xml:space="preserve"> </v>
      </c>
      <c r="AU5" s="1143" t="str">
        <f t="shared" si="10"/>
        <v xml:space="preserve"> </v>
      </c>
      <c r="AV5" s="1143" t="str">
        <f t="shared" si="11"/>
        <v xml:space="preserve"> </v>
      </c>
      <c r="AW5" s="1143" t="str">
        <f t="shared" si="12"/>
        <v xml:space="preserve"> </v>
      </c>
      <c r="AX5" s="1143" t="str">
        <f t="shared" si="13"/>
        <v xml:space="preserve"> </v>
      </c>
      <c r="AY5" s="1143" t="str">
        <f t="shared" si="14"/>
        <v xml:space="preserve"> </v>
      </c>
      <c r="AZ5" s="1143" t="str">
        <f t="shared" si="15"/>
        <v xml:space="preserve"> </v>
      </c>
      <c r="BA5" s="1143" t="str">
        <f t="shared" si="16"/>
        <v xml:space="preserve"> </v>
      </c>
      <c r="BB5" s="1143" t="str">
        <f t="shared" si="17"/>
        <v xml:space="preserve"> </v>
      </c>
      <c r="BC5" s="1143" t="str">
        <f t="shared" si="18"/>
        <v xml:space="preserve"> </v>
      </c>
      <c r="BD5" s="1143" t="str">
        <f t="shared" si="19"/>
        <v xml:space="preserve"> </v>
      </c>
      <c r="BE5" s="1143" t="str">
        <f t="shared" si="20"/>
        <v xml:space="preserve"> </v>
      </c>
      <c r="BF5" s="1143" t="str">
        <f t="shared" si="21"/>
        <v xml:space="preserve"> </v>
      </c>
      <c r="BG5" s="1143" t="str">
        <f t="shared" si="22"/>
        <v xml:space="preserve"> </v>
      </c>
      <c r="BH5" s="1143" t="str">
        <f t="shared" si="23"/>
        <v xml:space="preserve"> </v>
      </c>
      <c r="BI5" s="1143" t="str">
        <f t="shared" si="24"/>
        <v xml:space="preserve"> </v>
      </c>
      <c r="BJ5" s="1143" t="str">
        <f t="shared" si="25"/>
        <v xml:space="preserve"> </v>
      </c>
      <c r="BK5" s="1143" t="str">
        <f t="shared" si="26"/>
        <v xml:space="preserve"> </v>
      </c>
      <c r="BL5" s="1143" t="str">
        <f t="shared" si="27"/>
        <v xml:space="preserve"> </v>
      </c>
      <c r="BM5" s="1143" t="str">
        <f t="shared" si="28"/>
        <v xml:space="preserve"> </v>
      </c>
      <c r="BN5" s="1143" t="str">
        <f t="shared" si="29"/>
        <v xml:space="preserve"> </v>
      </c>
      <c r="BO5" s="50">
        <f t="shared" si="31"/>
        <v>0</v>
      </c>
    </row>
    <row r="6" spans="1:67" ht="13.8" thickBot="1">
      <c r="A6" s="1289">
        <v>1900</v>
      </c>
      <c r="B6" s="1290">
        <v>0</v>
      </c>
      <c r="C6" s="1290">
        <v>0</v>
      </c>
      <c r="D6" s="1290">
        <v>0</v>
      </c>
      <c r="E6" s="1290">
        <v>0</v>
      </c>
      <c r="F6" s="1291">
        <v>0</v>
      </c>
      <c r="G6" s="1306">
        <v>0</v>
      </c>
      <c r="H6" s="1290">
        <v>0</v>
      </c>
      <c r="I6" s="1290">
        <v>0</v>
      </c>
      <c r="J6" s="1290">
        <v>0</v>
      </c>
      <c r="K6" s="1291">
        <v>0</v>
      </c>
      <c r="L6" s="1306">
        <v>0</v>
      </c>
      <c r="M6" s="1290">
        <v>0</v>
      </c>
      <c r="N6" s="1290">
        <v>0</v>
      </c>
      <c r="O6" s="1290">
        <v>0</v>
      </c>
      <c r="P6" s="1291">
        <v>0</v>
      </c>
      <c r="Q6" s="1306">
        <v>0</v>
      </c>
      <c r="R6" s="1290">
        <v>0</v>
      </c>
      <c r="S6" s="1290">
        <v>0</v>
      </c>
      <c r="T6" s="1290">
        <v>0</v>
      </c>
      <c r="U6" s="1291">
        <v>0</v>
      </c>
      <c r="V6" s="1306">
        <v>0</v>
      </c>
      <c r="W6" s="1290">
        <v>0</v>
      </c>
      <c r="X6" s="1290">
        <v>0</v>
      </c>
      <c r="Y6" s="1290">
        <v>0</v>
      </c>
      <c r="Z6" s="1291">
        <v>0</v>
      </c>
      <c r="AA6" s="1306">
        <v>0</v>
      </c>
      <c r="AB6" s="1290">
        <v>0</v>
      </c>
      <c r="AC6" s="1290">
        <v>0</v>
      </c>
      <c r="AD6" s="1290">
        <v>0</v>
      </c>
      <c r="AE6" s="1291">
        <v>0</v>
      </c>
      <c r="AF6" s="1055"/>
      <c r="AG6" s="759">
        <v>0</v>
      </c>
      <c r="AH6" s="1292">
        <v>0</v>
      </c>
      <c r="AI6" s="989">
        <f t="shared" si="30"/>
        <v>0</v>
      </c>
      <c r="AJ6" s="1193">
        <v>1900</v>
      </c>
      <c r="AK6" s="1143" t="str">
        <f t="shared" si="0"/>
        <v xml:space="preserve"> </v>
      </c>
      <c r="AL6" s="1143" t="str">
        <f t="shared" si="1"/>
        <v xml:space="preserve"> </v>
      </c>
      <c r="AM6" s="1143" t="str">
        <f t="shared" si="2"/>
        <v xml:space="preserve"> </v>
      </c>
      <c r="AN6" s="1143" t="str">
        <f t="shared" si="3"/>
        <v xml:space="preserve"> </v>
      </c>
      <c r="AO6" s="1143" t="str">
        <f t="shared" si="4"/>
        <v xml:space="preserve"> </v>
      </c>
      <c r="AP6" s="1143" t="str">
        <f t="shared" si="5"/>
        <v xml:space="preserve"> </v>
      </c>
      <c r="AQ6" s="1143" t="str">
        <f t="shared" si="6"/>
        <v xml:space="preserve"> </v>
      </c>
      <c r="AR6" s="1143" t="str">
        <f t="shared" si="7"/>
        <v xml:space="preserve"> </v>
      </c>
      <c r="AS6" s="1143" t="str">
        <f t="shared" si="8"/>
        <v xml:space="preserve"> </v>
      </c>
      <c r="AT6" s="1143" t="str">
        <f t="shared" si="9"/>
        <v xml:space="preserve"> </v>
      </c>
      <c r="AU6" s="1143" t="str">
        <f t="shared" si="10"/>
        <v xml:space="preserve"> </v>
      </c>
      <c r="AV6" s="1143" t="str">
        <f t="shared" si="11"/>
        <v xml:space="preserve"> </v>
      </c>
      <c r="AW6" s="1143" t="str">
        <f t="shared" si="12"/>
        <v xml:space="preserve"> </v>
      </c>
      <c r="AX6" s="1143" t="str">
        <f t="shared" si="13"/>
        <v xml:space="preserve"> </v>
      </c>
      <c r="AY6" s="1143" t="str">
        <f t="shared" si="14"/>
        <v xml:space="preserve"> </v>
      </c>
      <c r="AZ6" s="1143" t="str">
        <f t="shared" si="15"/>
        <v xml:space="preserve"> </v>
      </c>
      <c r="BA6" s="1143" t="str">
        <f t="shared" si="16"/>
        <v xml:space="preserve"> </v>
      </c>
      <c r="BB6" s="1143" t="str">
        <f t="shared" si="17"/>
        <v xml:space="preserve"> </v>
      </c>
      <c r="BC6" s="1143" t="str">
        <f t="shared" si="18"/>
        <v xml:space="preserve"> </v>
      </c>
      <c r="BD6" s="1143" t="str">
        <f t="shared" si="19"/>
        <v xml:space="preserve"> </v>
      </c>
      <c r="BE6" s="1143" t="str">
        <f t="shared" si="20"/>
        <v xml:space="preserve"> </v>
      </c>
      <c r="BF6" s="1143" t="str">
        <f t="shared" si="21"/>
        <v xml:space="preserve"> </v>
      </c>
      <c r="BG6" s="1143" t="str">
        <f t="shared" si="22"/>
        <v xml:space="preserve"> </v>
      </c>
      <c r="BH6" s="1143" t="str">
        <f t="shared" si="23"/>
        <v xml:space="preserve"> </v>
      </c>
      <c r="BI6" s="1143" t="str">
        <f t="shared" si="24"/>
        <v xml:space="preserve"> </v>
      </c>
      <c r="BJ6" s="1143" t="str">
        <f t="shared" si="25"/>
        <v xml:space="preserve"> </v>
      </c>
      <c r="BK6" s="1143" t="str">
        <f t="shared" si="26"/>
        <v xml:space="preserve"> </v>
      </c>
      <c r="BL6" s="1143" t="str">
        <f t="shared" si="27"/>
        <v xml:space="preserve"> </v>
      </c>
      <c r="BM6" s="1143" t="str">
        <f t="shared" si="28"/>
        <v xml:space="preserve"> </v>
      </c>
      <c r="BN6" s="1143" t="str">
        <f t="shared" si="29"/>
        <v xml:space="preserve"> </v>
      </c>
      <c r="BO6" s="50">
        <f t="shared" si="31"/>
        <v>0</v>
      </c>
    </row>
    <row r="7" spans="1:67">
      <c r="A7" s="1277">
        <v>1901</v>
      </c>
      <c r="B7" s="1279">
        <v>0</v>
      </c>
      <c r="C7" s="1279">
        <v>0</v>
      </c>
      <c r="D7" s="1279">
        <v>0</v>
      </c>
      <c r="E7" s="1279">
        <v>0</v>
      </c>
      <c r="F7" s="1280">
        <v>0</v>
      </c>
      <c r="G7" s="1305">
        <v>0</v>
      </c>
      <c r="H7" s="1279">
        <v>0</v>
      </c>
      <c r="I7" s="1279">
        <v>0</v>
      </c>
      <c r="J7" s="1279">
        <v>0</v>
      </c>
      <c r="K7" s="1280">
        <v>0</v>
      </c>
      <c r="L7" s="1305">
        <v>0</v>
      </c>
      <c r="M7" s="1279">
        <v>0</v>
      </c>
      <c r="N7" s="1279">
        <v>0</v>
      </c>
      <c r="O7" s="1279">
        <v>0</v>
      </c>
      <c r="P7" s="1280">
        <v>0</v>
      </c>
      <c r="Q7" s="1305">
        <v>0</v>
      </c>
      <c r="R7" s="1279">
        <v>0</v>
      </c>
      <c r="S7" s="1279">
        <v>0</v>
      </c>
      <c r="T7" s="1279">
        <v>0</v>
      </c>
      <c r="U7" s="1280">
        <v>0</v>
      </c>
      <c r="V7" s="1305">
        <v>0</v>
      </c>
      <c r="W7" s="1279">
        <v>0</v>
      </c>
      <c r="X7" s="1279">
        <v>0</v>
      </c>
      <c r="Y7" s="1279">
        <v>0</v>
      </c>
      <c r="Z7" s="1280">
        <v>0</v>
      </c>
      <c r="AA7" s="1305">
        <v>0</v>
      </c>
      <c r="AB7" s="1279">
        <v>0</v>
      </c>
      <c r="AC7" s="1279">
        <v>0</v>
      </c>
      <c r="AD7" s="1279">
        <v>0</v>
      </c>
      <c r="AE7" s="1280">
        <v>0</v>
      </c>
      <c r="AF7" s="793"/>
      <c r="AG7" s="758">
        <v>0</v>
      </c>
      <c r="AH7" s="1281">
        <v>0</v>
      </c>
      <c r="AI7" s="4">
        <f t="shared" si="30"/>
        <v>0</v>
      </c>
      <c r="AJ7" s="1173">
        <v>1901</v>
      </c>
      <c r="AK7" s="1143" t="str">
        <f t="shared" si="0"/>
        <v xml:space="preserve"> </v>
      </c>
      <c r="AL7" s="1143" t="str">
        <f t="shared" si="1"/>
        <v xml:space="preserve"> </v>
      </c>
      <c r="AM7" s="1143" t="str">
        <f t="shared" si="2"/>
        <v xml:space="preserve"> </v>
      </c>
      <c r="AN7" s="1143" t="str">
        <f t="shared" si="3"/>
        <v xml:space="preserve"> </v>
      </c>
      <c r="AO7" s="1143" t="str">
        <f t="shared" si="4"/>
        <v xml:space="preserve"> </v>
      </c>
      <c r="AP7" s="1143" t="str">
        <f t="shared" si="5"/>
        <v xml:space="preserve"> </v>
      </c>
      <c r="AQ7" s="1143" t="str">
        <f t="shared" si="6"/>
        <v xml:space="preserve"> </v>
      </c>
      <c r="AR7" s="1143" t="str">
        <f t="shared" si="7"/>
        <v xml:space="preserve"> </v>
      </c>
      <c r="AS7" s="1143" t="str">
        <f t="shared" si="8"/>
        <v xml:space="preserve"> </v>
      </c>
      <c r="AT7" s="1143" t="str">
        <f t="shared" si="9"/>
        <v xml:space="preserve"> </v>
      </c>
      <c r="AU7" s="1143" t="str">
        <f t="shared" si="10"/>
        <v xml:space="preserve"> </v>
      </c>
      <c r="AV7" s="1143" t="str">
        <f t="shared" si="11"/>
        <v xml:space="preserve"> </v>
      </c>
      <c r="AW7" s="1143" t="str">
        <f t="shared" si="12"/>
        <v xml:space="preserve"> </v>
      </c>
      <c r="AX7" s="1143" t="str">
        <f t="shared" si="13"/>
        <v xml:space="preserve"> </v>
      </c>
      <c r="AY7" s="1143" t="str">
        <f t="shared" si="14"/>
        <v xml:space="preserve"> </v>
      </c>
      <c r="AZ7" s="1143" t="str">
        <f t="shared" si="15"/>
        <v xml:space="preserve"> </v>
      </c>
      <c r="BA7" s="1143" t="str">
        <f t="shared" si="16"/>
        <v xml:space="preserve"> </v>
      </c>
      <c r="BB7" s="1143" t="str">
        <f t="shared" si="17"/>
        <v xml:space="preserve"> </v>
      </c>
      <c r="BC7" s="1143" t="str">
        <f t="shared" si="18"/>
        <v xml:space="preserve"> </v>
      </c>
      <c r="BD7" s="1143" t="str">
        <f t="shared" si="19"/>
        <v xml:space="preserve"> </v>
      </c>
      <c r="BE7" s="1143" t="str">
        <f t="shared" si="20"/>
        <v xml:space="preserve"> </v>
      </c>
      <c r="BF7" s="1143" t="str">
        <f t="shared" si="21"/>
        <v xml:space="preserve"> </v>
      </c>
      <c r="BG7" s="1143" t="str">
        <f t="shared" si="22"/>
        <v xml:space="preserve"> </v>
      </c>
      <c r="BH7" s="1143" t="str">
        <f t="shared" si="23"/>
        <v xml:space="preserve"> </v>
      </c>
      <c r="BI7" s="1143" t="str">
        <f t="shared" si="24"/>
        <v xml:space="preserve"> </v>
      </c>
      <c r="BJ7" s="1143" t="str">
        <f t="shared" si="25"/>
        <v xml:space="preserve"> </v>
      </c>
      <c r="BK7" s="1143" t="str">
        <f t="shared" si="26"/>
        <v xml:space="preserve"> </v>
      </c>
      <c r="BL7" s="1143" t="str">
        <f t="shared" si="27"/>
        <v xml:space="preserve"> </v>
      </c>
      <c r="BM7" s="1143" t="str">
        <f t="shared" si="28"/>
        <v xml:space="preserve"> </v>
      </c>
      <c r="BN7" s="1143" t="str">
        <f t="shared" si="29"/>
        <v xml:space="preserve"> </v>
      </c>
      <c r="BO7" s="50">
        <f t="shared" si="31"/>
        <v>0</v>
      </c>
    </row>
    <row r="8" spans="1:67">
      <c r="A8" s="1277">
        <v>1902</v>
      </c>
      <c r="B8" s="1279">
        <v>0</v>
      </c>
      <c r="C8" s="1279">
        <v>0</v>
      </c>
      <c r="D8" s="1279">
        <v>0</v>
      </c>
      <c r="E8" s="1279">
        <v>0</v>
      </c>
      <c r="F8" s="1280">
        <v>0</v>
      </c>
      <c r="G8" s="1305">
        <v>0</v>
      </c>
      <c r="H8" s="1279">
        <v>0</v>
      </c>
      <c r="I8" s="1279">
        <v>0</v>
      </c>
      <c r="J8" s="1279">
        <v>0</v>
      </c>
      <c r="K8" s="1280">
        <v>0</v>
      </c>
      <c r="L8" s="1305">
        <v>0</v>
      </c>
      <c r="M8" s="1279">
        <v>0</v>
      </c>
      <c r="N8" s="1279">
        <v>0</v>
      </c>
      <c r="O8" s="1279">
        <v>0</v>
      </c>
      <c r="P8" s="1280">
        <v>0</v>
      </c>
      <c r="Q8" s="1305">
        <v>0</v>
      </c>
      <c r="R8" s="1279">
        <v>0</v>
      </c>
      <c r="S8" s="1279">
        <v>0</v>
      </c>
      <c r="T8" s="1279">
        <v>0</v>
      </c>
      <c r="U8" s="1280">
        <v>0</v>
      </c>
      <c r="V8" s="1305">
        <v>0</v>
      </c>
      <c r="W8" s="1279">
        <v>0</v>
      </c>
      <c r="X8" s="1279">
        <v>0</v>
      </c>
      <c r="Y8" s="1279">
        <v>0</v>
      </c>
      <c r="Z8" s="1280">
        <v>0</v>
      </c>
      <c r="AA8" s="1305">
        <v>0</v>
      </c>
      <c r="AB8" s="1279">
        <v>0</v>
      </c>
      <c r="AC8" s="1279">
        <v>0</v>
      </c>
      <c r="AD8" s="1279">
        <v>0</v>
      </c>
      <c r="AE8" s="1280">
        <v>0</v>
      </c>
      <c r="AF8" s="793"/>
      <c r="AG8" s="758">
        <v>0</v>
      </c>
      <c r="AH8" s="1281">
        <v>0</v>
      </c>
      <c r="AI8" s="4">
        <f t="shared" si="30"/>
        <v>0</v>
      </c>
      <c r="AJ8" s="1173">
        <v>1902</v>
      </c>
      <c r="AK8" s="1143" t="str">
        <f t="shared" si="0"/>
        <v xml:space="preserve"> </v>
      </c>
      <c r="AL8" s="1143" t="str">
        <f t="shared" si="1"/>
        <v xml:space="preserve"> </v>
      </c>
      <c r="AM8" s="1143" t="str">
        <f t="shared" si="2"/>
        <v xml:space="preserve"> </v>
      </c>
      <c r="AN8" s="1143" t="str">
        <f t="shared" si="3"/>
        <v xml:space="preserve"> </v>
      </c>
      <c r="AO8" s="1143" t="str">
        <f t="shared" si="4"/>
        <v xml:space="preserve"> </v>
      </c>
      <c r="AP8" s="1143" t="str">
        <f t="shared" si="5"/>
        <v xml:space="preserve"> </v>
      </c>
      <c r="AQ8" s="1143" t="str">
        <f t="shared" si="6"/>
        <v xml:space="preserve"> </v>
      </c>
      <c r="AR8" s="1143" t="str">
        <f t="shared" si="7"/>
        <v xml:space="preserve"> </v>
      </c>
      <c r="AS8" s="1143" t="str">
        <f t="shared" si="8"/>
        <v xml:space="preserve"> </v>
      </c>
      <c r="AT8" s="1143" t="str">
        <f t="shared" si="9"/>
        <v xml:space="preserve"> </v>
      </c>
      <c r="AU8" s="1143" t="str">
        <f t="shared" si="10"/>
        <v xml:space="preserve"> </v>
      </c>
      <c r="AV8" s="1143" t="str">
        <f t="shared" si="11"/>
        <v xml:space="preserve"> </v>
      </c>
      <c r="AW8" s="1143" t="str">
        <f t="shared" si="12"/>
        <v xml:space="preserve"> </v>
      </c>
      <c r="AX8" s="1143" t="str">
        <f t="shared" si="13"/>
        <v xml:space="preserve"> </v>
      </c>
      <c r="AY8" s="1143" t="str">
        <f t="shared" si="14"/>
        <v xml:space="preserve"> </v>
      </c>
      <c r="AZ8" s="1143" t="str">
        <f t="shared" si="15"/>
        <v xml:space="preserve"> </v>
      </c>
      <c r="BA8" s="1143" t="str">
        <f t="shared" si="16"/>
        <v xml:space="preserve"> </v>
      </c>
      <c r="BB8" s="1143" t="str">
        <f t="shared" si="17"/>
        <v xml:space="preserve"> </v>
      </c>
      <c r="BC8" s="1143" t="str">
        <f t="shared" si="18"/>
        <v xml:space="preserve"> </v>
      </c>
      <c r="BD8" s="1143" t="str">
        <f t="shared" si="19"/>
        <v xml:space="preserve"> </v>
      </c>
      <c r="BE8" s="1143" t="str">
        <f t="shared" si="20"/>
        <v xml:space="preserve"> </v>
      </c>
      <c r="BF8" s="1143" t="str">
        <f t="shared" si="21"/>
        <v xml:space="preserve"> </v>
      </c>
      <c r="BG8" s="1143" t="str">
        <f t="shared" si="22"/>
        <v xml:space="preserve"> </v>
      </c>
      <c r="BH8" s="1143" t="str">
        <f t="shared" si="23"/>
        <v xml:space="preserve"> </v>
      </c>
      <c r="BI8" s="1143" t="str">
        <f t="shared" si="24"/>
        <v xml:space="preserve"> </v>
      </c>
      <c r="BJ8" s="1143" t="str">
        <f t="shared" si="25"/>
        <v xml:space="preserve"> </v>
      </c>
      <c r="BK8" s="1143" t="str">
        <f t="shared" si="26"/>
        <v xml:space="preserve"> </v>
      </c>
      <c r="BL8" s="1143" t="str">
        <f t="shared" si="27"/>
        <v xml:space="preserve"> </v>
      </c>
      <c r="BM8" s="1143" t="str">
        <f t="shared" si="28"/>
        <v xml:space="preserve"> </v>
      </c>
      <c r="BN8" s="1143" t="str">
        <f t="shared" si="29"/>
        <v xml:space="preserve"> </v>
      </c>
      <c r="BO8" s="50">
        <f t="shared" si="31"/>
        <v>0</v>
      </c>
    </row>
    <row r="9" spans="1:67">
      <c r="A9" s="1277">
        <v>1903</v>
      </c>
      <c r="B9" s="1279">
        <v>0</v>
      </c>
      <c r="C9" s="1279">
        <v>0</v>
      </c>
      <c r="D9" s="1279">
        <v>0</v>
      </c>
      <c r="E9" s="1279">
        <v>0</v>
      </c>
      <c r="F9" s="1280">
        <v>0</v>
      </c>
      <c r="G9" s="1305">
        <v>0</v>
      </c>
      <c r="H9" s="1279">
        <v>0</v>
      </c>
      <c r="I9" s="1279">
        <v>0</v>
      </c>
      <c r="J9" s="1279">
        <v>0</v>
      </c>
      <c r="K9" s="1280">
        <v>0</v>
      </c>
      <c r="L9" s="1305">
        <v>0</v>
      </c>
      <c r="M9" s="1279">
        <v>0</v>
      </c>
      <c r="N9" s="1279">
        <v>0</v>
      </c>
      <c r="O9" s="1279">
        <v>0</v>
      </c>
      <c r="P9" s="1280">
        <v>0</v>
      </c>
      <c r="Q9" s="1305">
        <v>0</v>
      </c>
      <c r="R9" s="1279">
        <v>0</v>
      </c>
      <c r="S9" s="1279">
        <v>0</v>
      </c>
      <c r="T9" s="1279">
        <v>0</v>
      </c>
      <c r="U9" s="1280">
        <v>0</v>
      </c>
      <c r="V9" s="1305">
        <v>0</v>
      </c>
      <c r="W9" s="1279">
        <v>0</v>
      </c>
      <c r="X9" s="1279">
        <v>0</v>
      </c>
      <c r="Y9" s="1279">
        <v>0</v>
      </c>
      <c r="Z9" s="1280">
        <v>0</v>
      </c>
      <c r="AA9" s="1305">
        <v>0</v>
      </c>
      <c r="AB9" s="1279">
        <v>0</v>
      </c>
      <c r="AC9" s="1282" t="s">
        <v>60</v>
      </c>
      <c r="AD9" s="1282" t="s">
        <v>60</v>
      </c>
      <c r="AE9" s="1283" t="s">
        <v>60</v>
      </c>
      <c r="AF9" s="793"/>
      <c r="AG9" s="758">
        <v>0</v>
      </c>
      <c r="AH9" s="1281">
        <v>0</v>
      </c>
      <c r="AI9" s="4">
        <f t="shared" si="30"/>
        <v>0</v>
      </c>
      <c r="AJ9" s="1173">
        <v>1903</v>
      </c>
      <c r="AK9" s="1143" t="str">
        <f t="shared" si="0"/>
        <v xml:space="preserve"> </v>
      </c>
      <c r="AL9" s="1143" t="str">
        <f t="shared" si="1"/>
        <v xml:space="preserve"> </v>
      </c>
      <c r="AM9" s="1143" t="str">
        <f t="shared" si="2"/>
        <v xml:space="preserve"> </v>
      </c>
      <c r="AN9" s="1143" t="str">
        <f t="shared" si="3"/>
        <v xml:space="preserve"> </v>
      </c>
      <c r="AO9" s="1143" t="str">
        <f t="shared" si="4"/>
        <v xml:space="preserve"> </v>
      </c>
      <c r="AP9" s="1143" t="str">
        <f t="shared" si="5"/>
        <v xml:space="preserve"> </v>
      </c>
      <c r="AQ9" s="1143" t="str">
        <f t="shared" si="6"/>
        <v xml:space="preserve"> </v>
      </c>
      <c r="AR9" s="1143" t="str">
        <f t="shared" si="7"/>
        <v xml:space="preserve"> </v>
      </c>
      <c r="AS9" s="1143" t="str">
        <f t="shared" si="8"/>
        <v xml:space="preserve"> </v>
      </c>
      <c r="AT9" s="1143" t="str">
        <f t="shared" si="9"/>
        <v xml:space="preserve"> </v>
      </c>
      <c r="AU9" s="1143" t="str">
        <f t="shared" si="10"/>
        <v xml:space="preserve"> </v>
      </c>
      <c r="AV9" s="1143" t="str">
        <f t="shared" si="11"/>
        <v xml:space="preserve"> </v>
      </c>
      <c r="AW9" s="1143" t="str">
        <f t="shared" si="12"/>
        <v xml:space="preserve"> </v>
      </c>
      <c r="AX9" s="1143" t="str">
        <f t="shared" si="13"/>
        <v xml:space="preserve"> </v>
      </c>
      <c r="AY9" s="1143" t="str">
        <f t="shared" si="14"/>
        <v xml:space="preserve"> </v>
      </c>
      <c r="AZ9" s="1143" t="str">
        <f t="shared" si="15"/>
        <v xml:space="preserve"> </v>
      </c>
      <c r="BA9" s="1143" t="str">
        <f t="shared" si="16"/>
        <v xml:space="preserve"> </v>
      </c>
      <c r="BB9" s="1143" t="str">
        <f t="shared" si="17"/>
        <v xml:space="preserve"> </v>
      </c>
      <c r="BC9" s="1143" t="str">
        <f t="shared" si="18"/>
        <v xml:space="preserve"> </v>
      </c>
      <c r="BD9" s="1143" t="str">
        <f t="shared" si="19"/>
        <v xml:space="preserve"> </v>
      </c>
      <c r="BE9" s="1143" t="str">
        <f t="shared" si="20"/>
        <v xml:space="preserve"> </v>
      </c>
      <c r="BF9" s="1143" t="str">
        <f t="shared" si="21"/>
        <v xml:space="preserve"> </v>
      </c>
      <c r="BG9" s="1143" t="str">
        <f t="shared" si="22"/>
        <v xml:space="preserve"> </v>
      </c>
      <c r="BH9" s="1143" t="str">
        <f t="shared" si="23"/>
        <v xml:space="preserve"> </v>
      </c>
      <c r="BI9" s="1143" t="str">
        <f t="shared" si="24"/>
        <v xml:space="preserve"> </v>
      </c>
      <c r="BJ9" s="1143" t="str">
        <f t="shared" si="25"/>
        <v xml:space="preserve"> </v>
      </c>
      <c r="BK9" s="1143" t="str">
        <f t="shared" si="26"/>
        <v xml:space="preserve"> </v>
      </c>
      <c r="BL9" s="1143" t="str">
        <f t="shared" si="27"/>
        <v xml:space="preserve"> </v>
      </c>
      <c r="BM9" s="1143" t="str">
        <f t="shared" si="28"/>
        <v xml:space="preserve"> </v>
      </c>
      <c r="BN9" s="1143" t="str">
        <f t="shared" si="29"/>
        <v xml:space="preserve"> </v>
      </c>
      <c r="BO9" s="50">
        <f t="shared" si="31"/>
        <v>0</v>
      </c>
    </row>
    <row r="10" spans="1:67">
      <c r="A10" s="1277">
        <v>1904</v>
      </c>
      <c r="B10" s="1279">
        <v>0</v>
      </c>
      <c r="C10" s="1279">
        <v>0</v>
      </c>
      <c r="D10" s="1279">
        <v>0</v>
      </c>
      <c r="E10" s="1279">
        <v>0</v>
      </c>
      <c r="F10" s="1280">
        <v>0</v>
      </c>
      <c r="G10" s="1305">
        <v>0</v>
      </c>
      <c r="H10" s="1279">
        <v>0</v>
      </c>
      <c r="I10" s="1279">
        <v>0</v>
      </c>
      <c r="J10" s="1279">
        <v>0</v>
      </c>
      <c r="K10" s="1280">
        <v>0</v>
      </c>
      <c r="L10" s="1305">
        <v>0</v>
      </c>
      <c r="M10" s="1279">
        <v>0</v>
      </c>
      <c r="N10" s="1279">
        <v>1</v>
      </c>
      <c r="O10" s="1279">
        <v>0</v>
      </c>
      <c r="P10" s="1280">
        <v>0</v>
      </c>
      <c r="Q10" s="1305">
        <v>0</v>
      </c>
      <c r="R10" s="1279">
        <v>0</v>
      </c>
      <c r="S10" s="1279">
        <v>0</v>
      </c>
      <c r="T10" s="1279">
        <v>0</v>
      </c>
      <c r="U10" s="1280">
        <v>0</v>
      </c>
      <c r="V10" s="1305">
        <v>0</v>
      </c>
      <c r="W10" s="1279">
        <v>0</v>
      </c>
      <c r="X10" s="1279">
        <v>0</v>
      </c>
      <c r="Y10" s="1279">
        <v>0</v>
      </c>
      <c r="Z10" s="1280">
        <v>0</v>
      </c>
      <c r="AA10" s="1305">
        <v>0</v>
      </c>
      <c r="AB10" s="1279">
        <v>0</v>
      </c>
      <c r="AC10" s="1279">
        <v>0</v>
      </c>
      <c r="AD10" s="1279">
        <v>0</v>
      </c>
      <c r="AE10" s="1280">
        <v>0</v>
      </c>
      <c r="AF10" s="793"/>
      <c r="AG10" s="758">
        <v>1</v>
      </c>
      <c r="AH10" s="1281">
        <v>1</v>
      </c>
      <c r="AI10" s="4">
        <f t="shared" si="30"/>
        <v>1</v>
      </c>
      <c r="AJ10" s="1173">
        <v>1904</v>
      </c>
      <c r="AK10" s="1143" t="str">
        <f t="shared" si="0"/>
        <v xml:space="preserve"> </v>
      </c>
      <c r="AL10" s="1143" t="str">
        <f t="shared" si="1"/>
        <v xml:space="preserve"> </v>
      </c>
      <c r="AM10" s="1143" t="str">
        <f t="shared" si="2"/>
        <v xml:space="preserve"> </v>
      </c>
      <c r="AN10" s="1143" t="str">
        <f t="shared" si="3"/>
        <v xml:space="preserve"> </v>
      </c>
      <c r="AO10" s="1143" t="str">
        <f t="shared" si="4"/>
        <v xml:space="preserve"> </v>
      </c>
      <c r="AP10" s="1143" t="str">
        <f t="shared" si="5"/>
        <v xml:space="preserve"> </v>
      </c>
      <c r="AQ10" s="1143" t="str">
        <f t="shared" si="6"/>
        <v xml:space="preserve"> </v>
      </c>
      <c r="AR10" s="1143" t="str">
        <f t="shared" si="7"/>
        <v xml:space="preserve"> </v>
      </c>
      <c r="AS10" s="1143" t="str">
        <f t="shared" si="8"/>
        <v xml:space="preserve"> </v>
      </c>
      <c r="AT10" s="1143" t="str">
        <f t="shared" si="9"/>
        <v xml:space="preserve"> </v>
      </c>
      <c r="AU10" s="1143" t="str">
        <f t="shared" si="10"/>
        <v xml:space="preserve"> </v>
      </c>
      <c r="AV10" s="1143" t="str">
        <f t="shared" si="11"/>
        <v xml:space="preserve"> </v>
      </c>
      <c r="AW10" s="1143">
        <f t="shared" si="12"/>
        <v>1</v>
      </c>
      <c r="AX10" s="1143" t="str">
        <f t="shared" si="13"/>
        <v xml:space="preserve"> </v>
      </c>
      <c r="AY10" s="1143" t="str">
        <f t="shared" si="14"/>
        <v xml:space="preserve"> </v>
      </c>
      <c r="AZ10" s="1143" t="str">
        <f t="shared" si="15"/>
        <v xml:space="preserve"> </v>
      </c>
      <c r="BA10" s="1143" t="str">
        <f t="shared" si="16"/>
        <v xml:space="preserve"> </v>
      </c>
      <c r="BB10" s="1143" t="str">
        <f t="shared" si="17"/>
        <v xml:space="preserve"> </v>
      </c>
      <c r="BC10" s="1143" t="str">
        <f t="shared" si="18"/>
        <v xml:space="preserve"> </v>
      </c>
      <c r="BD10" s="1143" t="str">
        <f t="shared" si="19"/>
        <v xml:space="preserve"> </v>
      </c>
      <c r="BE10" s="1143" t="str">
        <f t="shared" si="20"/>
        <v xml:space="preserve"> </v>
      </c>
      <c r="BF10" s="1143" t="str">
        <f t="shared" si="21"/>
        <v xml:space="preserve"> </v>
      </c>
      <c r="BG10" s="1143" t="str">
        <f t="shared" si="22"/>
        <v xml:space="preserve"> </v>
      </c>
      <c r="BH10" s="1143" t="str">
        <f t="shared" si="23"/>
        <v xml:space="preserve"> </v>
      </c>
      <c r="BI10" s="1143" t="str">
        <f t="shared" si="24"/>
        <v xml:space="preserve"> </v>
      </c>
      <c r="BJ10" s="1143" t="str">
        <f t="shared" si="25"/>
        <v xml:space="preserve"> </v>
      </c>
      <c r="BK10" s="1143" t="str">
        <f t="shared" si="26"/>
        <v xml:space="preserve"> </v>
      </c>
      <c r="BL10" s="1143" t="str">
        <f t="shared" si="27"/>
        <v xml:space="preserve"> </v>
      </c>
      <c r="BM10" s="1143" t="str">
        <f t="shared" si="28"/>
        <v xml:space="preserve"> </v>
      </c>
      <c r="BN10" s="1143" t="str">
        <f t="shared" si="29"/>
        <v xml:space="preserve"> </v>
      </c>
      <c r="BO10" s="50">
        <f t="shared" si="31"/>
        <v>1</v>
      </c>
    </row>
    <row r="11" spans="1:67">
      <c r="A11" s="1276">
        <v>1905</v>
      </c>
      <c r="B11" s="1168">
        <v>0</v>
      </c>
      <c r="C11" s="1168">
        <v>0</v>
      </c>
      <c r="D11" s="1168">
        <v>0</v>
      </c>
      <c r="E11" s="1168">
        <v>0</v>
      </c>
      <c r="F11" s="1169">
        <v>0</v>
      </c>
      <c r="G11" s="1307">
        <v>0</v>
      </c>
      <c r="H11" s="1168">
        <v>0</v>
      </c>
      <c r="I11" s="1168">
        <v>0</v>
      </c>
      <c r="J11" s="1168">
        <v>0</v>
      </c>
      <c r="K11" s="1169">
        <v>0</v>
      </c>
      <c r="L11" s="1307">
        <v>0</v>
      </c>
      <c r="M11" s="1168">
        <v>0</v>
      </c>
      <c r="N11" s="1168">
        <v>0</v>
      </c>
      <c r="O11" s="1168">
        <v>0</v>
      </c>
      <c r="P11" s="1169">
        <v>0</v>
      </c>
      <c r="Q11" s="1307">
        <v>0</v>
      </c>
      <c r="R11" s="1168">
        <v>0</v>
      </c>
      <c r="S11" s="1168">
        <v>0</v>
      </c>
      <c r="T11" s="1168">
        <v>0</v>
      </c>
      <c r="U11" s="1169">
        <v>0</v>
      </c>
      <c r="V11" s="1307">
        <v>0</v>
      </c>
      <c r="W11" s="1168">
        <v>0</v>
      </c>
      <c r="X11" s="1168">
        <v>0</v>
      </c>
      <c r="Y11" s="1168">
        <v>0</v>
      </c>
      <c r="Z11" s="1169">
        <v>0</v>
      </c>
      <c r="AA11" s="1307">
        <v>0</v>
      </c>
      <c r="AB11" s="1168">
        <v>0</v>
      </c>
      <c r="AC11" s="1168">
        <v>0</v>
      </c>
      <c r="AD11" s="1168">
        <v>0</v>
      </c>
      <c r="AE11" s="1169">
        <v>0</v>
      </c>
      <c r="AF11" s="1172"/>
      <c r="AG11" s="1170">
        <v>0</v>
      </c>
      <c r="AH11" s="1171">
        <v>0</v>
      </c>
      <c r="AI11" s="1288">
        <f t="shared" si="30"/>
        <v>0</v>
      </c>
      <c r="AJ11" s="1037">
        <v>1905</v>
      </c>
      <c r="AK11" s="1143" t="str">
        <f t="shared" si="0"/>
        <v xml:space="preserve"> </v>
      </c>
      <c r="AL11" s="1143" t="str">
        <f t="shared" si="1"/>
        <v xml:space="preserve"> </v>
      </c>
      <c r="AM11" s="1143" t="str">
        <f t="shared" si="2"/>
        <v xml:space="preserve"> </v>
      </c>
      <c r="AN11" s="1143" t="str">
        <f t="shared" si="3"/>
        <v xml:space="preserve"> </v>
      </c>
      <c r="AO11" s="1143" t="str">
        <f t="shared" si="4"/>
        <v xml:space="preserve"> </v>
      </c>
      <c r="AP11" s="1143" t="str">
        <f t="shared" si="5"/>
        <v xml:space="preserve"> </v>
      </c>
      <c r="AQ11" s="1143" t="str">
        <f t="shared" si="6"/>
        <v xml:space="preserve"> </v>
      </c>
      <c r="AR11" s="1143" t="str">
        <f t="shared" si="7"/>
        <v xml:space="preserve"> </v>
      </c>
      <c r="AS11" s="1143" t="str">
        <f t="shared" si="8"/>
        <v xml:space="preserve"> </v>
      </c>
      <c r="AT11" s="1143" t="str">
        <f t="shared" si="9"/>
        <v xml:space="preserve"> </v>
      </c>
      <c r="AU11" s="1143" t="str">
        <f t="shared" si="10"/>
        <v xml:space="preserve"> </v>
      </c>
      <c r="AV11" s="1143" t="str">
        <f t="shared" si="11"/>
        <v xml:space="preserve"> </v>
      </c>
      <c r="AW11" s="1143" t="str">
        <f t="shared" si="12"/>
        <v xml:space="preserve"> </v>
      </c>
      <c r="AX11" s="1143" t="str">
        <f t="shared" si="13"/>
        <v xml:space="preserve"> </v>
      </c>
      <c r="AY11" s="1143" t="str">
        <f t="shared" si="14"/>
        <v xml:space="preserve"> </v>
      </c>
      <c r="AZ11" s="1143" t="str">
        <f t="shared" si="15"/>
        <v xml:space="preserve"> </v>
      </c>
      <c r="BA11" s="1143" t="str">
        <f t="shared" si="16"/>
        <v xml:space="preserve"> </v>
      </c>
      <c r="BB11" s="1143" t="str">
        <f t="shared" si="17"/>
        <v xml:space="preserve"> </v>
      </c>
      <c r="BC11" s="1143" t="str">
        <f t="shared" si="18"/>
        <v xml:space="preserve"> </v>
      </c>
      <c r="BD11" s="1143" t="str">
        <f t="shared" si="19"/>
        <v xml:space="preserve"> </v>
      </c>
      <c r="BE11" s="1143" t="str">
        <f t="shared" si="20"/>
        <v xml:space="preserve"> </v>
      </c>
      <c r="BF11" s="1143" t="str">
        <f t="shared" si="21"/>
        <v xml:space="preserve"> </v>
      </c>
      <c r="BG11" s="1143" t="str">
        <f t="shared" si="22"/>
        <v xml:space="preserve"> </v>
      </c>
      <c r="BH11" s="1143" t="str">
        <f t="shared" si="23"/>
        <v xml:space="preserve"> </v>
      </c>
      <c r="BI11" s="1143" t="str">
        <f t="shared" si="24"/>
        <v xml:space="preserve"> </v>
      </c>
      <c r="BJ11" s="1143" t="str">
        <f t="shared" si="25"/>
        <v xml:space="preserve"> </v>
      </c>
      <c r="BK11" s="1143" t="str">
        <f t="shared" si="26"/>
        <v xml:space="preserve"> </v>
      </c>
      <c r="BL11" s="1143" t="str">
        <f t="shared" si="27"/>
        <v xml:space="preserve"> </v>
      </c>
      <c r="BM11" s="1143" t="str">
        <f t="shared" si="28"/>
        <v xml:space="preserve"> </v>
      </c>
      <c r="BN11" s="1143" t="str">
        <f t="shared" si="29"/>
        <v xml:space="preserve"> </v>
      </c>
      <c r="BO11" s="50">
        <f t="shared" si="31"/>
        <v>0</v>
      </c>
    </row>
    <row r="12" spans="1:67">
      <c r="A12" s="1277">
        <v>1906</v>
      </c>
      <c r="B12" s="1279">
        <v>0</v>
      </c>
      <c r="C12" s="1279">
        <v>0</v>
      </c>
      <c r="D12" s="1279">
        <v>0</v>
      </c>
      <c r="E12" s="1279">
        <v>0</v>
      </c>
      <c r="F12" s="1280">
        <v>0</v>
      </c>
      <c r="G12" s="1305">
        <v>0</v>
      </c>
      <c r="H12" s="1279">
        <v>0</v>
      </c>
      <c r="I12" s="1279">
        <v>0</v>
      </c>
      <c r="J12" s="1279">
        <v>0</v>
      </c>
      <c r="K12" s="1280">
        <v>0</v>
      </c>
      <c r="L12" s="1305">
        <v>0</v>
      </c>
      <c r="M12" s="1279">
        <v>0</v>
      </c>
      <c r="N12" s="1279">
        <v>0</v>
      </c>
      <c r="O12" s="1279">
        <v>0</v>
      </c>
      <c r="P12" s="1280">
        <v>0</v>
      </c>
      <c r="Q12" s="1305">
        <v>0</v>
      </c>
      <c r="R12" s="1279">
        <v>0</v>
      </c>
      <c r="S12" s="1279">
        <v>0</v>
      </c>
      <c r="T12" s="1279">
        <v>0</v>
      </c>
      <c r="U12" s="1280">
        <v>0</v>
      </c>
      <c r="V12" s="1305">
        <v>0</v>
      </c>
      <c r="W12" s="1279">
        <v>0</v>
      </c>
      <c r="X12" s="1279">
        <v>0</v>
      </c>
      <c r="Y12" s="1279">
        <v>0</v>
      </c>
      <c r="Z12" s="1280">
        <v>0</v>
      </c>
      <c r="AA12" s="1305">
        <v>0</v>
      </c>
      <c r="AB12" s="1279">
        <v>0</v>
      </c>
      <c r="AC12" s="1279">
        <v>0</v>
      </c>
      <c r="AD12" s="1279">
        <v>0</v>
      </c>
      <c r="AE12" s="1280">
        <v>0</v>
      </c>
      <c r="AF12" s="793"/>
      <c r="AG12" s="758">
        <v>0</v>
      </c>
      <c r="AH12" s="1281">
        <v>0</v>
      </c>
      <c r="AI12" s="4">
        <f t="shared" si="30"/>
        <v>0</v>
      </c>
      <c r="AJ12" s="1173">
        <v>1906</v>
      </c>
      <c r="AK12" s="1143" t="str">
        <f t="shared" si="0"/>
        <v xml:space="preserve"> </v>
      </c>
      <c r="AL12" s="1143" t="str">
        <f t="shared" si="1"/>
        <v xml:space="preserve"> </v>
      </c>
      <c r="AM12" s="1143" t="str">
        <f t="shared" si="2"/>
        <v xml:space="preserve"> </v>
      </c>
      <c r="AN12" s="1143" t="str">
        <f t="shared" si="3"/>
        <v xml:space="preserve"> </v>
      </c>
      <c r="AO12" s="1143" t="str">
        <f t="shared" si="4"/>
        <v xml:space="preserve"> </v>
      </c>
      <c r="AP12" s="1143" t="str">
        <f t="shared" si="5"/>
        <v xml:space="preserve"> </v>
      </c>
      <c r="AQ12" s="1143" t="str">
        <f t="shared" si="6"/>
        <v xml:space="preserve"> </v>
      </c>
      <c r="AR12" s="1143" t="str">
        <f t="shared" si="7"/>
        <v xml:space="preserve"> </v>
      </c>
      <c r="AS12" s="1143" t="str">
        <f t="shared" si="8"/>
        <v xml:space="preserve"> </v>
      </c>
      <c r="AT12" s="1143" t="str">
        <f t="shared" si="9"/>
        <v xml:space="preserve"> </v>
      </c>
      <c r="AU12" s="1143" t="str">
        <f t="shared" si="10"/>
        <v xml:space="preserve"> </v>
      </c>
      <c r="AV12" s="1143" t="str">
        <f t="shared" si="11"/>
        <v xml:space="preserve"> </v>
      </c>
      <c r="AW12" s="1143" t="str">
        <f t="shared" si="12"/>
        <v xml:space="preserve"> </v>
      </c>
      <c r="AX12" s="1143" t="str">
        <f t="shared" si="13"/>
        <v xml:space="preserve"> </v>
      </c>
      <c r="AY12" s="1143" t="str">
        <f t="shared" si="14"/>
        <v xml:space="preserve"> </v>
      </c>
      <c r="AZ12" s="1143" t="str">
        <f t="shared" si="15"/>
        <v xml:space="preserve"> </v>
      </c>
      <c r="BA12" s="1143" t="str">
        <f t="shared" si="16"/>
        <v xml:space="preserve"> </v>
      </c>
      <c r="BB12" s="1143" t="str">
        <f t="shared" si="17"/>
        <v xml:space="preserve"> </v>
      </c>
      <c r="BC12" s="1143" t="str">
        <f t="shared" si="18"/>
        <v xml:space="preserve"> </v>
      </c>
      <c r="BD12" s="1143" t="str">
        <f t="shared" si="19"/>
        <v xml:space="preserve"> </v>
      </c>
      <c r="BE12" s="1143" t="str">
        <f t="shared" si="20"/>
        <v xml:space="preserve"> </v>
      </c>
      <c r="BF12" s="1143" t="str">
        <f t="shared" si="21"/>
        <v xml:space="preserve"> </v>
      </c>
      <c r="BG12" s="1143" t="str">
        <f t="shared" si="22"/>
        <v xml:space="preserve"> </v>
      </c>
      <c r="BH12" s="1143" t="str">
        <f t="shared" si="23"/>
        <v xml:space="preserve"> </v>
      </c>
      <c r="BI12" s="1143" t="str">
        <f t="shared" si="24"/>
        <v xml:space="preserve"> </v>
      </c>
      <c r="BJ12" s="1143" t="str">
        <f t="shared" si="25"/>
        <v xml:space="preserve"> </v>
      </c>
      <c r="BK12" s="1143" t="str">
        <f t="shared" si="26"/>
        <v xml:space="preserve"> </v>
      </c>
      <c r="BL12" s="1143" t="str">
        <f t="shared" si="27"/>
        <v xml:space="preserve"> </v>
      </c>
      <c r="BM12" s="1143" t="str">
        <f t="shared" si="28"/>
        <v xml:space="preserve"> </v>
      </c>
      <c r="BN12" s="1143" t="str">
        <f t="shared" si="29"/>
        <v xml:space="preserve"> </v>
      </c>
      <c r="BO12" s="50">
        <f t="shared" si="31"/>
        <v>0</v>
      </c>
    </row>
    <row r="13" spans="1:67">
      <c r="A13" s="1277">
        <v>1907</v>
      </c>
      <c r="B13" s="1279">
        <v>0</v>
      </c>
      <c r="C13" s="1279">
        <v>0</v>
      </c>
      <c r="D13" s="1279">
        <v>0</v>
      </c>
      <c r="E13" s="1279">
        <v>0</v>
      </c>
      <c r="F13" s="1280">
        <v>0</v>
      </c>
      <c r="G13" s="1305">
        <v>0</v>
      </c>
      <c r="H13" s="1279">
        <v>0</v>
      </c>
      <c r="I13" s="1279">
        <v>0</v>
      </c>
      <c r="J13" s="1279">
        <v>0</v>
      </c>
      <c r="K13" s="1280">
        <v>0</v>
      </c>
      <c r="L13" s="1305">
        <v>0</v>
      </c>
      <c r="M13" s="1282" t="s">
        <v>60</v>
      </c>
      <c r="N13" s="1279">
        <v>0</v>
      </c>
      <c r="O13" s="1279">
        <v>0</v>
      </c>
      <c r="P13" s="1280">
        <v>0</v>
      </c>
      <c r="Q13" s="1305">
        <v>0</v>
      </c>
      <c r="R13" s="1279">
        <v>0</v>
      </c>
      <c r="S13" s="1279">
        <v>0</v>
      </c>
      <c r="T13" s="1279">
        <v>0</v>
      </c>
      <c r="U13" s="1280">
        <v>0</v>
      </c>
      <c r="V13" s="1305">
        <v>0</v>
      </c>
      <c r="W13" s="1279">
        <v>0</v>
      </c>
      <c r="X13" s="1279">
        <v>0</v>
      </c>
      <c r="Y13" s="1279">
        <v>0</v>
      </c>
      <c r="Z13" s="1280">
        <v>0</v>
      </c>
      <c r="AA13" s="1305">
        <v>0</v>
      </c>
      <c r="AB13" s="1279">
        <v>0</v>
      </c>
      <c r="AC13" s="1279">
        <v>0</v>
      </c>
      <c r="AD13" s="1279">
        <v>0</v>
      </c>
      <c r="AE13" s="1280">
        <v>0</v>
      </c>
      <c r="AF13" s="793"/>
      <c r="AG13" s="758">
        <v>0</v>
      </c>
      <c r="AH13" s="1281">
        <v>0</v>
      </c>
      <c r="AI13" s="4">
        <f t="shared" si="30"/>
        <v>0</v>
      </c>
      <c r="AJ13" s="1173">
        <v>1907</v>
      </c>
      <c r="AK13" s="1143" t="str">
        <f t="shared" si="0"/>
        <v xml:space="preserve"> </v>
      </c>
      <c r="AL13" s="1143" t="str">
        <f t="shared" si="1"/>
        <v xml:space="preserve"> </v>
      </c>
      <c r="AM13" s="1143" t="str">
        <f t="shared" si="2"/>
        <v xml:space="preserve"> </v>
      </c>
      <c r="AN13" s="1143" t="str">
        <f t="shared" si="3"/>
        <v xml:space="preserve"> </v>
      </c>
      <c r="AO13" s="1143" t="str">
        <f t="shared" si="4"/>
        <v xml:space="preserve"> </v>
      </c>
      <c r="AP13" s="1143" t="str">
        <f t="shared" si="5"/>
        <v xml:space="preserve"> </v>
      </c>
      <c r="AQ13" s="1143" t="str">
        <f t="shared" si="6"/>
        <v xml:space="preserve"> </v>
      </c>
      <c r="AR13" s="1143" t="str">
        <f t="shared" si="7"/>
        <v xml:space="preserve"> </v>
      </c>
      <c r="AS13" s="1143" t="str">
        <f t="shared" si="8"/>
        <v xml:space="preserve"> </v>
      </c>
      <c r="AT13" s="1143" t="str">
        <f t="shared" si="9"/>
        <v xml:space="preserve"> </v>
      </c>
      <c r="AU13" s="1143" t="str">
        <f t="shared" si="10"/>
        <v xml:space="preserve"> </v>
      </c>
      <c r="AV13" s="1143" t="str">
        <f t="shared" si="11"/>
        <v xml:space="preserve"> </v>
      </c>
      <c r="AW13" s="1143" t="str">
        <f t="shared" si="12"/>
        <v xml:space="preserve"> </v>
      </c>
      <c r="AX13" s="1143" t="str">
        <f t="shared" si="13"/>
        <v xml:space="preserve"> </v>
      </c>
      <c r="AY13" s="1143" t="str">
        <f t="shared" si="14"/>
        <v xml:space="preserve"> </v>
      </c>
      <c r="AZ13" s="1143" t="str">
        <f t="shared" si="15"/>
        <v xml:space="preserve"> </v>
      </c>
      <c r="BA13" s="1143" t="str">
        <f t="shared" si="16"/>
        <v xml:space="preserve"> </v>
      </c>
      <c r="BB13" s="1143" t="str">
        <f t="shared" si="17"/>
        <v xml:space="preserve"> </v>
      </c>
      <c r="BC13" s="1143" t="str">
        <f t="shared" si="18"/>
        <v xml:space="preserve"> </v>
      </c>
      <c r="BD13" s="1143" t="str">
        <f t="shared" si="19"/>
        <v xml:space="preserve"> </v>
      </c>
      <c r="BE13" s="1143" t="str">
        <f t="shared" si="20"/>
        <v xml:space="preserve"> </v>
      </c>
      <c r="BF13" s="1143" t="str">
        <f t="shared" si="21"/>
        <v xml:space="preserve"> </v>
      </c>
      <c r="BG13" s="1143" t="str">
        <f t="shared" si="22"/>
        <v xml:space="preserve"> </v>
      </c>
      <c r="BH13" s="1143" t="str">
        <f t="shared" si="23"/>
        <v xml:space="preserve"> </v>
      </c>
      <c r="BI13" s="1143" t="str">
        <f t="shared" si="24"/>
        <v xml:space="preserve"> </v>
      </c>
      <c r="BJ13" s="1143" t="str">
        <f t="shared" si="25"/>
        <v xml:space="preserve"> </v>
      </c>
      <c r="BK13" s="1143" t="str">
        <f t="shared" si="26"/>
        <v xml:space="preserve"> </v>
      </c>
      <c r="BL13" s="1143" t="str">
        <f t="shared" si="27"/>
        <v xml:space="preserve"> </v>
      </c>
      <c r="BM13" s="1143" t="str">
        <f t="shared" si="28"/>
        <v xml:space="preserve"> </v>
      </c>
      <c r="BN13" s="1143" t="str">
        <f t="shared" si="29"/>
        <v xml:space="preserve"> </v>
      </c>
      <c r="BO13" s="50">
        <f t="shared" si="31"/>
        <v>0</v>
      </c>
    </row>
    <row r="14" spans="1:67">
      <c r="A14" s="1277">
        <v>1908</v>
      </c>
      <c r="B14" s="1279">
        <v>0</v>
      </c>
      <c r="C14" s="1279">
        <v>0</v>
      </c>
      <c r="D14" s="1279">
        <v>0</v>
      </c>
      <c r="E14" s="1279">
        <v>0</v>
      </c>
      <c r="F14" s="1280">
        <v>0</v>
      </c>
      <c r="G14" s="1305">
        <v>0</v>
      </c>
      <c r="H14" s="1279">
        <v>0</v>
      </c>
      <c r="I14" s="1279">
        <v>0</v>
      </c>
      <c r="J14" s="1279">
        <v>0</v>
      </c>
      <c r="K14" s="1280">
        <v>0</v>
      </c>
      <c r="L14" s="1305">
        <v>0</v>
      </c>
      <c r="M14" s="1279">
        <v>0</v>
      </c>
      <c r="N14" s="1279">
        <v>0</v>
      </c>
      <c r="O14" s="1279">
        <v>0</v>
      </c>
      <c r="P14" s="1280">
        <v>0</v>
      </c>
      <c r="Q14" s="1305">
        <v>0</v>
      </c>
      <c r="R14" s="1279">
        <v>0</v>
      </c>
      <c r="S14" s="1279">
        <v>0</v>
      </c>
      <c r="T14" s="1279">
        <v>0</v>
      </c>
      <c r="U14" s="1280">
        <v>0</v>
      </c>
      <c r="V14" s="1305">
        <v>0</v>
      </c>
      <c r="W14" s="1279">
        <v>0</v>
      </c>
      <c r="X14" s="1279">
        <v>0</v>
      </c>
      <c r="Y14" s="1279">
        <v>0</v>
      </c>
      <c r="Z14" s="1280">
        <v>0</v>
      </c>
      <c r="AA14" s="1305">
        <v>0</v>
      </c>
      <c r="AB14" s="1279">
        <v>0</v>
      </c>
      <c r="AC14" s="1279">
        <v>0</v>
      </c>
      <c r="AD14" s="1279">
        <v>0</v>
      </c>
      <c r="AE14" s="1280">
        <v>0</v>
      </c>
      <c r="AF14" s="793"/>
      <c r="AG14" s="758">
        <v>0</v>
      </c>
      <c r="AH14" s="1281">
        <v>0</v>
      </c>
      <c r="AI14" s="4">
        <f t="shared" si="30"/>
        <v>0</v>
      </c>
      <c r="AJ14" s="1173">
        <v>1908</v>
      </c>
      <c r="AK14" s="1143" t="str">
        <f t="shared" si="0"/>
        <v xml:space="preserve"> </v>
      </c>
      <c r="AL14" s="1143" t="str">
        <f t="shared" si="1"/>
        <v xml:space="preserve"> </v>
      </c>
      <c r="AM14" s="1143" t="str">
        <f t="shared" si="2"/>
        <v xml:space="preserve"> </v>
      </c>
      <c r="AN14" s="1143" t="str">
        <f t="shared" si="3"/>
        <v xml:space="preserve"> </v>
      </c>
      <c r="AO14" s="1143" t="str">
        <f t="shared" si="4"/>
        <v xml:space="preserve"> </v>
      </c>
      <c r="AP14" s="1143" t="str">
        <f t="shared" si="5"/>
        <v xml:space="preserve"> </v>
      </c>
      <c r="AQ14" s="1143" t="str">
        <f t="shared" si="6"/>
        <v xml:space="preserve"> </v>
      </c>
      <c r="AR14" s="1143" t="str">
        <f t="shared" si="7"/>
        <v xml:space="preserve"> </v>
      </c>
      <c r="AS14" s="1143" t="str">
        <f t="shared" si="8"/>
        <v xml:space="preserve"> </v>
      </c>
      <c r="AT14" s="1143" t="str">
        <f t="shared" si="9"/>
        <v xml:space="preserve"> </v>
      </c>
      <c r="AU14" s="1143" t="str">
        <f t="shared" si="10"/>
        <v xml:space="preserve"> </v>
      </c>
      <c r="AV14" s="1143" t="str">
        <f t="shared" si="11"/>
        <v xml:space="preserve"> </v>
      </c>
      <c r="AW14" s="1143" t="str">
        <f t="shared" si="12"/>
        <v xml:space="preserve"> </v>
      </c>
      <c r="AX14" s="1143" t="str">
        <f t="shared" si="13"/>
        <v xml:space="preserve"> </v>
      </c>
      <c r="AY14" s="1143" t="str">
        <f t="shared" si="14"/>
        <v xml:space="preserve"> </v>
      </c>
      <c r="AZ14" s="1143" t="str">
        <f t="shared" si="15"/>
        <v xml:space="preserve"> </v>
      </c>
      <c r="BA14" s="1143" t="str">
        <f t="shared" si="16"/>
        <v xml:space="preserve"> </v>
      </c>
      <c r="BB14" s="1143" t="str">
        <f t="shared" si="17"/>
        <v xml:space="preserve"> </v>
      </c>
      <c r="BC14" s="1143" t="str">
        <f t="shared" si="18"/>
        <v xml:space="preserve"> </v>
      </c>
      <c r="BD14" s="1143" t="str">
        <f t="shared" si="19"/>
        <v xml:space="preserve"> </v>
      </c>
      <c r="BE14" s="1143" t="str">
        <f t="shared" si="20"/>
        <v xml:space="preserve"> </v>
      </c>
      <c r="BF14" s="1143" t="str">
        <f t="shared" si="21"/>
        <v xml:space="preserve"> </v>
      </c>
      <c r="BG14" s="1143" t="str">
        <f t="shared" si="22"/>
        <v xml:space="preserve"> </v>
      </c>
      <c r="BH14" s="1143" t="str">
        <f t="shared" si="23"/>
        <v xml:space="preserve"> </v>
      </c>
      <c r="BI14" s="1143" t="str">
        <f t="shared" si="24"/>
        <v xml:space="preserve"> </v>
      </c>
      <c r="BJ14" s="1143" t="str">
        <f t="shared" si="25"/>
        <v xml:space="preserve"> </v>
      </c>
      <c r="BK14" s="1143" t="str">
        <f t="shared" si="26"/>
        <v xml:space="preserve"> </v>
      </c>
      <c r="BL14" s="1143" t="str">
        <f t="shared" si="27"/>
        <v xml:space="preserve"> </v>
      </c>
      <c r="BM14" s="1143" t="str">
        <f t="shared" si="28"/>
        <v xml:space="preserve"> </v>
      </c>
      <c r="BN14" s="1143" t="str">
        <f t="shared" si="29"/>
        <v xml:space="preserve"> </v>
      </c>
      <c r="BO14" s="50">
        <f t="shared" si="31"/>
        <v>0</v>
      </c>
    </row>
    <row r="15" spans="1:67">
      <c r="A15" s="1277">
        <v>1909</v>
      </c>
      <c r="B15" s="1279">
        <v>0</v>
      </c>
      <c r="C15" s="1279">
        <v>0</v>
      </c>
      <c r="D15" s="1279">
        <v>0</v>
      </c>
      <c r="E15" s="1279">
        <v>0</v>
      </c>
      <c r="F15" s="1280">
        <v>0</v>
      </c>
      <c r="G15" s="1305">
        <v>0</v>
      </c>
      <c r="H15" s="1279">
        <v>0</v>
      </c>
      <c r="I15" s="1279">
        <v>0</v>
      </c>
      <c r="J15" s="1279">
        <v>0</v>
      </c>
      <c r="K15" s="1280">
        <v>0</v>
      </c>
      <c r="L15" s="1305">
        <v>0</v>
      </c>
      <c r="M15" s="1279">
        <v>0</v>
      </c>
      <c r="N15" s="1279">
        <v>0</v>
      </c>
      <c r="O15" s="1279">
        <v>0</v>
      </c>
      <c r="P15" s="1280">
        <v>0</v>
      </c>
      <c r="Q15" s="1305">
        <v>0</v>
      </c>
      <c r="R15" s="1279">
        <v>0</v>
      </c>
      <c r="S15" s="1279">
        <v>0</v>
      </c>
      <c r="T15" s="1279">
        <v>0</v>
      </c>
      <c r="U15" s="1280">
        <v>0</v>
      </c>
      <c r="V15" s="1305">
        <v>0</v>
      </c>
      <c r="W15" s="1279">
        <v>0</v>
      </c>
      <c r="X15" s="1279">
        <v>0</v>
      </c>
      <c r="Y15" s="1279">
        <v>0</v>
      </c>
      <c r="Z15" s="1280">
        <v>0</v>
      </c>
      <c r="AA15" s="1305">
        <v>0</v>
      </c>
      <c r="AB15" s="1279">
        <v>0</v>
      </c>
      <c r="AC15" s="1279">
        <v>0</v>
      </c>
      <c r="AD15" s="1279">
        <v>0</v>
      </c>
      <c r="AE15" s="1280">
        <v>0</v>
      </c>
      <c r="AF15" s="793"/>
      <c r="AG15" s="758">
        <v>0</v>
      </c>
      <c r="AH15" s="1281">
        <v>0</v>
      </c>
      <c r="AI15" s="4">
        <f t="shared" si="30"/>
        <v>0</v>
      </c>
      <c r="AJ15" s="1173">
        <v>1909</v>
      </c>
      <c r="AK15" s="1143" t="str">
        <f t="shared" si="0"/>
        <v xml:space="preserve"> </v>
      </c>
      <c r="AL15" s="1143" t="str">
        <f t="shared" si="1"/>
        <v xml:space="preserve"> </v>
      </c>
      <c r="AM15" s="1143" t="str">
        <f t="shared" si="2"/>
        <v xml:space="preserve"> </v>
      </c>
      <c r="AN15" s="1143" t="str">
        <f t="shared" si="3"/>
        <v xml:space="preserve"> </v>
      </c>
      <c r="AO15" s="1143" t="str">
        <f t="shared" si="4"/>
        <v xml:space="preserve"> </v>
      </c>
      <c r="AP15" s="1143" t="str">
        <f t="shared" si="5"/>
        <v xml:space="preserve"> </v>
      </c>
      <c r="AQ15" s="1143" t="str">
        <f t="shared" si="6"/>
        <v xml:space="preserve"> </v>
      </c>
      <c r="AR15" s="1143" t="str">
        <f t="shared" si="7"/>
        <v xml:space="preserve"> </v>
      </c>
      <c r="AS15" s="1143" t="str">
        <f t="shared" si="8"/>
        <v xml:space="preserve"> </v>
      </c>
      <c r="AT15" s="1143" t="str">
        <f t="shared" si="9"/>
        <v xml:space="preserve"> </v>
      </c>
      <c r="AU15" s="1143" t="str">
        <f t="shared" si="10"/>
        <v xml:space="preserve"> </v>
      </c>
      <c r="AV15" s="1143" t="str">
        <f t="shared" si="11"/>
        <v xml:space="preserve"> </v>
      </c>
      <c r="AW15" s="1143" t="str">
        <f t="shared" si="12"/>
        <v xml:space="preserve"> </v>
      </c>
      <c r="AX15" s="1143" t="str">
        <f t="shared" si="13"/>
        <v xml:space="preserve"> </v>
      </c>
      <c r="AY15" s="1143" t="str">
        <f t="shared" si="14"/>
        <v xml:space="preserve"> </v>
      </c>
      <c r="AZ15" s="1143" t="str">
        <f t="shared" si="15"/>
        <v xml:space="preserve"> </v>
      </c>
      <c r="BA15" s="1143" t="str">
        <f t="shared" si="16"/>
        <v xml:space="preserve"> </v>
      </c>
      <c r="BB15" s="1143" t="str">
        <f t="shared" si="17"/>
        <v xml:space="preserve"> </v>
      </c>
      <c r="BC15" s="1143" t="str">
        <f t="shared" si="18"/>
        <v xml:space="preserve"> </v>
      </c>
      <c r="BD15" s="1143" t="str">
        <f t="shared" si="19"/>
        <v xml:space="preserve"> </v>
      </c>
      <c r="BE15" s="1143" t="str">
        <f t="shared" si="20"/>
        <v xml:space="preserve"> </v>
      </c>
      <c r="BF15" s="1143" t="str">
        <f t="shared" si="21"/>
        <v xml:space="preserve"> </v>
      </c>
      <c r="BG15" s="1143" t="str">
        <f t="shared" si="22"/>
        <v xml:space="preserve"> </v>
      </c>
      <c r="BH15" s="1143" t="str">
        <f t="shared" si="23"/>
        <v xml:space="preserve"> </v>
      </c>
      <c r="BI15" s="1143" t="str">
        <f t="shared" si="24"/>
        <v xml:space="preserve"> </v>
      </c>
      <c r="BJ15" s="1143" t="str">
        <f t="shared" si="25"/>
        <v xml:space="preserve"> </v>
      </c>
      <c r="BK15" s="1143" t="str">
        <f t="shared" si="26"/>
        <v xml:space="preserve"> </v>
      </c>
      <c r="BL15" s="1143" t="str">
        <f t="shared" si="27"/>
        <v xml:space="preserve"> </v>
      </c>
      <c r="BM15" s="1143" t="str">
        <f t="shared" si="28"/>
        <v xml:space="preserve"> </v>
      </c>
      <c r="BN15" s="1143" t="str">
        <f t="shared" si="29"/>
        <v xml:space="preserve"> </v>
      </c>
      <c r="BO15" s="50">
        <f t="shared" si="31"/>
        <v>0</v>
      </c>
    </row>
    <row r="16" spans="1:67" ht="13.8" thickBot="1">
      <c r="A16" s="1289">
        <v>1910</v>
      </c>
      <c r="B16" s="1290">
        <v>0</v>
      </c>
      <c r="C16" s="1290">
        <v>0</v>
      </c>
      <c r="D16" s="1290">
        <v>0</v>
      </c>
      <c r="E16" s="1290">
        <v>0</v>
      </c>
      <c r="F16" s="1291">
        <v>0</v>
      </c>
      <c r="G16" s="1306">
        <v>0</v>
      </c>
      <c r="H16" s="1290">
        <v>0</v>
      </c>
      <c r="I16" s="1290">
        <v>0</v>
      </c>
      <c r="J16" s="1290">
        <v>0</v>
      </c>
      <c r="K16" s="1291">
        <v>0</v>
      </c>
      <c r="L16" s="1306">
        <v>0</v>
      </c>
      <c r="M16" s="1290">
        <v>0</v>
      </c>
      <c r="N16" s="1290">
        <v>0</v>
      </c>
      <c r="O16" s="1290">
        <v>0</v>
      </c>
      <c r="P16" s="1291">
        <v>0</v>
      </c>
      <c r="Q16" s="1306">
        <v>0</v>
      </c>
      <c r="R16" s="1290">
        <v>0</v>
      </c>
      <c r="S16" s="1290">
        <v>0</v>
      </c>
      <c r="T16" s="1290">
        <v>0</v>
      </c>
      <c r="U16" s="1291">
        <v>0</v>
      </c>
      <c r="V16" s="1306">
        <v>0</v>
      </c>
      <c r="W16" s="1290">
        <v>0</v>
      </c>
      <c r="X16" s="1290">
        <v>0</v>
      </c>
      <c r="Y16" s="1290">
        <v>0</v>
      </c>
      <c r="Z16" s="1291">
        <v>0</v>
      </c>
      <c r="AA16" s="1306">
        <v>0</v>
      </c>
      <c r="AB16" s="1290">
        <v>0</v>
      </c>
      <c r="AC16" s="1290">
        <v>0</v>
      </c>
      <c r="AD16" s="1290">
        <v>0</v>
      </c>
      <c r="AE16" s="1291">
        <v>0</v>
      </c>
      <c r="AF16" s="1055"/>
      <c r="AG16" s="759">
        <v>0</v>
      </c>
      <c r="AH16" s="1292">
        <v>0</v>
      </c>
      <c r="AI16" s="989">
        <f t="shared" si="30"/>
        <v>0</v>
      </c>
      <c r="AJ16" s="1193">
        <v>1910</v>
      </c>
      <c r="AK16" s="1143" t="str">
        <f t="shared" si="0"/>
        <v xml:space="preserve"> </v>
      </c>
      <c r="AL16" s="1143" t="str">
        <f t="shared" si="1"/>
        <v xml:space="preserve"> </v>
      </c>
      <c r="AM16" s="1143" t="str">
        <f t="shared" si="2"/>
        <v xml:space="preserve"> </v>
      </c>
      <c r="AN16" s="1143" t="str">
        <f t="shared" si="3"/>
        <v xml:space="preserve"> </v>
      </c>
      <c r="AO16" s="1143" t="str">
        <f t="shared" si="4"/>
        <v xml:space="preserve"> </v>
      </c>
      <c r="AP16" s="1143" t="str">
        <f t="shared" si="5"/>
        <v xml:space="preserve"> </v>
      </c>
      <c r="AQ16" s="1143" t="str">
        <f t="shared" si="6"/>
        <v xml:space="preserve"> </v>
      </c>
      <c r="AR16" s="1143" t="str">
        <f t="shared" si="7"/>
        <v xml:space="preserve"> </v>
      </c>
      <c r="AS16" s="1143" t="str">
        <f t="shared" si="8"/>
        <v xml:space="preserve"> </v>
      </c>
      <c r="AT16" s="1143" t="str">
        <f t="shared" si="9"/>
        <v xml:space="preserve"> </v>
      </c>
      <c r="AU16" s="1143" t="str">
        <f t="shared" si="10"/>
        <v xml:space="preserve"> </v>
      </c>
      <c r="AV16" s="1143" t="str">
        <f t="shared" si="11"/>
        <v xml:space="preserve"> </v>
      </c>
      <c r="AW16" s="1143" t="str">
        <f t="shared" si="12"/>
        <v xml:space="preserve"> </v>
      </c>
      <c r="AX16" s="1143" t="str">
        <f t="shared" si="13"/>
        <v xml:space="preserve"> </v>
      </c>
      <c r="AY16" s="1143" t="str">
        <f t="shared" si="14"/>
        <v xml:space="preserve"> </v>
      </c>
      <c r="AZ16" s="1143" t="str">
        <f t="shared" si="15"/>
        <v xml:space="preserve"> </v>
      </c>
      <c r="BA16" s="1143" t="str">
        <f t="shared" si="16"/>
        <v xml:space="preserve"> </v>
      </c>
      <c r="BB16" s="1143" t="str">
        <f t="shared" si="17"/>
        <v xml:space="preserve"> </v>
      </c>
      <c r="BC16" s="1143" t="str">
        <f t="shared" si="18"/>
        <v xml:space="preserve"> </v>
      </c>
      <c r="BD16" s="1143" t="str">
        <f t="shared" si="19"/>
        <v xml:space="preserve"> </v>
      </c>
      <c r="BE16" s="1143" t="str">
        <f t="shared" si="20"/>
        <v xml:space="preserve"> </v>
      </c>
      <c r="BF16" s="1143" t="str">
        <f t="shared" si="21"/>
        <v xml:space="preserve"> </v>
      </c>
      <c r="BG16" s="1143" t="str">
        <f t="shared" si="22"/>
        <v xml:space="preserve"> </v>
      </c>
      <c r="BH16" s="1143" t="str">
        <f t="shared" si="23"/>
        <v xml:space="preserve"> </v>
      </c>
      <c r="BI16" s="1143" t="str">
        <f t="shared" si="24"/>
        <v xml:space="preserve"> </v>
      </c>
      <c r="BJ16" s="1143" t="str">
        <f t="shared" si="25"/>
        <v xml:space="preserve"> </v>
      </c>
      <c r="BK16" s="1143" t="str">
        <f t="shared" si="26"/>
        <v xml:space="preserve"> </v>
      </c>
      <c r="BL16" s="1143" t="str">
        <f t="shared" si="27"/>
        <v xml:space="preserve"> </v>
      </c>
      <c r="BM16" s="1143" t="str">
        <f t="shared" si="28"/>
        <v xml:space="preserve"> </v>
      </c>
      <c r="BN16" s="1143" t="str">
        <f t="shared" si="29"/>
        <v xml:space="preserve"> </v>
      </c>
      <c r="BO16" s="50">
        <f t="shared" si="31"/>
        <v>0</v>
      </c>
    </row>
    <row r="17" spans="1:67">
      <c r="A17" s="1277">
        <v>1911</v>
      </c>
      <c r="B17" s="1284">
        <v>0</v>
      </c>
      <c r="C17" s="1284">
        <v>0</v>
      </c>
      <c r="D17" s="1284">
        <v>0</v>
      </c>
      <c r="E17" s="1284">
        <v>0</v>
      </c>
      <c r="F17" s="1285">
        <v>0</v>
      </c>
      <c r="G17" s="1308">
        <v>0</v>
      </c>
      <c r="H17" s="1284">
        <v>0</v>
      </c>
      <c r="I17" s="1284">
        <v>0</v>
      </c>
      <c r="J17" s="1284">
        <v>0</v>
      </c>
      <c r="K17" s="1285">
        <v>0</v>
      </c>
      <c r="L17" s="1308">
        <v>0</v>
      </c>
      <c r="M17" s="1284">
        <v>0</v>
      </c>
      <c r="N17" s="1284">
        <v>0</v>
      </c>
      <c r="O17" s="1284">
        <v>0</v>
      </c>
      <c r="P17" s="1285">
        <v>0</v>
      </c>
      <c r="Q17" s="1308">
        <v>0</v>
      </c>
      <c r="R17" s="1284">
        <v>0</v>
      </c>
      <c r="S17" s="1284">
        <v>0</v>
      </c>
      <c r="T17" s="1284">
        <v>0</v>
      </c>
      <c r="U17" s="1285">
        <v>0</v>
      </c>
      <c r="V17" s="1308">
        <v>0</v>
      </c>
      <c r="W17" s="1284">
        <v>0</v>
      </c>
      <c r="X17" s="1284">
        <v>0</v>
      </c>
      <c r="Y17" s="1284">
        <v>0</v>
      </c>
      <c r="Z17" s="1285">
        <v>0</v>
      </c>
      <c r="AA17" s="1308">
        <v>0</v>
      </c>
      <c r="AB17" s="1284">
        <v>0</v>
      </c>
      <c r="AC17" s="1284">
        <v>0</v>
      </c>
      <c r="AD17" s="1284">
        <v>0</v>
      </c>
      <c r="AE17" s="1285">
        <v>0</v>
      </c>
      <c r="AF17" s="793"/>
      <c r="AG17" s="1286">
        <v>0</v>
      </c>
      <c r="AH17" s="1287">
        <v>0</v>
      </c>
      <c r="AI17" s="4">
        <f t="shared" si="30"/>
        <v>0</v>
      </c>
      <c r="AJ17" s="1173">
        <v>1911</v>
      </c>
      <c r="AK17" s="1143" t="str">
        <f t="shared" si="0"/>
        <v xml:space="preserve"> </v>
      </c>
      <c r="AL17" s="1143" t="str">
        <f t="shared" si="1"/>
        <v xml:space="preserve"> </v>
      </c>
      <c r="AM17" s="1143" t="str">
        <f t="shared" si="2"/>
        <v xml:space="preserve"> </v>
      </c>
      <c r="AN17" s="1143" t="str">
        <f t="shared" si="3"/>
        <v xml:space="preserve"> </v>
      </c>
      <c r="AO17" s="1143" t="str">
        <f t="shared" si="4"/>
        <v xml:space="preserve"> </v>
      </c>
      <c r="AP17" s="1143" t="str">
        <f t="shared" si="5"/>
        <v xml:space="preserve"> </v>
      </c>
      <c r="AQ17" s="1143" t="str">
        <f t="shared" si="6"/>
        <v xml:space="preserve"> </v>
      </c>
      <c r="AR17" s="1143" t="str">
        <f t="shared" si="7"/>
        <v xml:space="preserve"> </v>
      </c>
      <c r="AS17" s="1143" t="str">
        <f t="shared" si="8"/>
        <v xml:space="preserve"> </v>
      </c>
      <c r="AT17" s="1143" t="str">
        <f t="shared" si="9"/>
        <v xml:space="preserve"> </v>
      </c>
      <c r="AU17" s="1143" t="str">
        <f t="shared" si="10"/>
        <v xml:space="preserve"> </v>
      </c>
      <c r="AV17" s="1143" t="str">
        <f t="shared" si="11"/>
        <v xml:space="preserve"> </v>
      </c>
      <c r="AW17" s="1143" t="str">
        <f t="shared" si="12"/>
        <v xml:space="preserve"> </v>
      </c>
      <c r="AX17" s="1143" t="str">
        <f t="shared" si="13"/>
        <v xml:space="preserve"> </v>
      </c>
      <c r="AY17" s="1143" t="str">
        <f t="shared" si="14"/>
        <v xml:space="preserve"> </v>
      </c>
      <c r="AZ17" s="1143" t="str">
        <f t="shared" si="15"/>
        <v xml:space="preserve"> </v>
      </c>
      <c r="BA17" s="1143" t="str">
        <f t="shared" si="16"/>
        <v xml:space="preserve"> </v>
      </c>
      <c r="BB17" s="1143" t="str">
        <f t="shared" si="17"/>
        <v xml:space="preserve"> </v>
      </c>
      <c r="BC17" s="1143" t="str">
        <f t="shared" si="18"/>
        <v xml:space="preserve"> </v>
      </c>
      <c r="BD17" s="1143" t="str">
        <f t="shared" si="19"/>
        <v xml:space="preserve"> </v>
      </c>
      <c r="BE17" s="1143" t="str">
        <f t="shared" si="20"/>
        <v xml:space="preserve"> </v>
      </c>
      <c r="BF17" s="1143" t="str">
        <f t="shared" si="21"/>
        <v xml:space="preserve"> </v>
      </c>
      <c r="BG17" s="1143" t="str">
        <f t="shared" si="22"/>
        <v xml:space="preserve"> </v>
      </c>
      <c r="BH17" s="1143" t="str">
        <f t="shared" si="23"/>
        <v xml:space="preserve"> </v>
      </c>
      <c r="BI17" s="1143" t="str">
        <f t="shared" si="24"/>
        <v xml:space="preserve"> </v>
      </c>
      <c r="BJ17" s="1143" t="str">
        <f t="shared" si="25"/>
        <v xml:space="preserve"> </v>
      </c>
      <c r="BK17" s="1143" t="str">
        <f t="shared" si="26"/>
        <v xml:space="preserve"> </v>
      </c>
      <c r="BL17" s="1143" t="str">
        <f t="shared" si="27"/>
        <v xml:space="preserve"> </v>
      </c>
      <c r="BM17" s="1143" t="str">
        <f t="shared" si="28"/>
        <v xml:space="preserve"> </v>
      </c>
      <c r="BN17" s="1143" t="str">
        <f t="shared" si="29"/>
        <v xml:space="preserve"> </v>
      </c>
      <c r="BO17" s="50">
        <f t="shared" si="31"/>
        <v>0</v>
      </c>
    </row>
    <row r="18" spans="1:67">
      <c r="A18" s="1277">
        <v>1912</v>
      </c>
      <c r="B18" s="1279">
        <v>0</v>
      </c>
      <c r="C18" s="1279">
        <v>0</v>
      </c>
      <c r="D18" s="1279">
        <v>0</v>
      </c>
      <c r="E18" s="1279">
        <v>0</v>
      </c>
      <c r="F18" s="1280">
        <v>0</v>
      </c>
      <c r="G18" s="1305">
        <v>0</v>
      </c>
      <c r="H18" s="1279">
        <v>0</v>
      </c>
      <c r="I18" s="1279">
        <v>0</v>
      </c>
      <c r="J18" s="1279">
        <v>0</v>
      </c>
      <c r="K18" s="1280">
        <v>0</v>
      </c>
      <c r="L18" s="1305">
        <v>0</v>
      </c>
      <c r="M18" s="1279">
        <v>0</v>
      </c>
      <c r="N18" s="1279">
        <v>0</v>
      </c>
      <c r="O18" s="1279">
        <v>0</v>
      </c>
      <c r="P18" s="1280">
        <v>0</v>
      </c>
      <c r="Q18" s="1305">
        <v>0</v>
      </c>
      <c r="R18" s="1279">
        <v>0</v>
      </c>
      <c r="S18" s="1279">
        <v>0</v>
      </c>
      <c r="T18" s="1279">
        <v>0</v>
      </c>
      <c r="U18" s="1280">
        <v>0</v>
      </c>
      <c r="V18" s="1305">
        <v>0</v>
      </c>
      <c r="W18" s="1279">
        <v>0</v>
      </c>
      <c r="X18" s="1279">
        <v>0</v>
      </c>
      <c r="Y18" s="1279">
        <v>0</v>
      </c>
      <c r="Z18" s="1280">
        <v>0</v>
      </c>
      <c r="AA18" s="1305">
        <v>0</v>
      </c>
      <c r="AB18" s="1279">
        <v>0</v>
      </c>
      <c r="AC18" s="1279">
        <v>1</v>
      </c>
      <c r="AD18" s="1279" t="s">
        <v>60</v>
      </c>
      <c r="AE18" s="1280">
        <v>0</v>
      </c>
      <c r="AF18" s="793"/>
      <c r="AG18" s="758">
        <v>1</v>
      </c>
      <c r="AH18" s="1281">
        <v>1</v>
      </c>
      <c r="AI18" s="4">
        <f t="shared" si="30"/>
        <v>1</v>
      </c>
      <c r="AJ18" s="1173">
        <v>1912</v>
      </c>
      <c r="AK18" s="1143" t="str">
        <f t="shared" si="0"/>
        <v xml:space="preserve"> </v>
      </c>
      <c r="AL18" s="1143" t="str">
        <f t="shared" si="1"/>
        <v xml:space="preserve"> </v>
      </c>
      <c r="AM18" s="1143" t="str">
        <f t="shared" si="2"/>
        <v xml:space="preserve"> </v>
      </c>
      <c r="AN18" s="1143" t="str">
        <f t="shared" si="3"/>
        <v xml:space="preserve"> </v>
      </c>
      <c r="AO18" s="1143" t="str">
        <f t="shared" si="4"/>
        <v xml:space="preserve"> </v>
      </c>
      <c r="AP18" s="1143" t="str">
        <f t="shared" si="5"/>
        <v xml:space="preserve"> </v>
      </c>
      <c r="AQ18" s="1143" t="str">
        <f t="shared" si="6"/>
        <v xml:space="preserve"> </v>
      </c>
      <c r="AR18" s="1143" t="str">
        <f t="shared" si="7"/>
        <v xml:space="preserve"> </v>
      </c>
      <c r="AS18" s="1143" t="str">
        <f t="shared" si="8"/>
        <v xml:space="preserve"> </v>
      </c>
      <c r="AT18" s="1143" t="str">
        <f t="shared" si="9"/>
        <v xml:space="preserve"> </v>
      </c>
      <c r="AU18" s="1143" t="str">
        <f t="shared" si="10"/>
        <v xml:space="preserve"> </v>
      </c>
      <c r="AV18" s="1143" t="str">
        <f t="shared" si="11"/>
        <v xml:space="preserve"> </v>
      </c>
      <c r="AW18" s="1143" t="str">
        <f t="shared" si="12"/>
        <v xml:space="preserve"> </v>
      </c>
      <c r="AX18" s="1143" t="str">
        <f t="shared" si="13"/>
        <v xml:space="preserve"> </v>
      </c>
      <c r="AY18" s="1143" t="str">
        <f t="shared" si="14"/>
        <v xml:space="preserve"> </v>
      </c>
      <c r="AZ18" s="1143" t="str">
        <f t="shared" si="15"/>
        <v xml:space="preserve"> </v>
      </c>
      <c r="BA18" s="1143" t="str">
        <f t="shared" si="16"/>
        <v xml:space="preserve"> </v>
      </c>
      <c r="BB18" s="1143" t="str">
        <f t="shared" si="17"/>
        <v xml:space="preserve"> </v>
      </c>
      <c r="BC18" s="1143" t="str">
        <f t="shared" si="18"/>
        <v xml:space="preserve"> </v>
      </c>
      <c r="BD18" s="1143" t="str">
        <f t="shared" si="19"/>
        <v xml:space="preserve"> </v>
      </c>
      <c r="BE18" s="1143" t="str">
        <f t="shared" si="20"/>
        <v xml:space="preserve"> </v>
      </c>
      <c r="BF18" s="1143" t="str">
        <f t="shared" si="21"/>
        <v xml:space="preserve"> </v>
      </c>
      <c r="BG18" s="1143" t="str">
        <f t="shared" si="22"/>
        <v xml:space="preserve"> </v>
      </c>
      <c r="BH18" s="1143" t="str">
        <f t="shared" si="23"/>
        <v xml:space="preserve"> </v>
      </c>
      <c r="BI18" s="1143" t="str">
        <f t="shared" si="24"/>
        <v xml:space="preserve"> </v>
      </c>
      <c r="BJ18" s="1143" t="str">
        <f t="shared" si="25"/>
        <v xml:space="preserve"> </v>
      </c>
      <c r="BK18" s="1143" t="str">
        <f t="shared" si="26"/>
        <v xml:space="preserve"> </v>
      </c>
      <c r="BL18" s="1143">
        <f t="shared" si="27"/>
        <v>1</v>
      </c>
      <c r="BM18" s="1143" t="str">
        <f t="shared" si="28"/>
        <v xml:space="preserve"> </v>
      </c>
      <c r="BN18" s="1143" t="str">
        <f t="shared" si="29"/>
        <v xml:space="preserve"> </v>
      </c>
      <c r="BO18" s="50">
        <f t="shared" si="31"/>
        <v>1</v>
      </c>
    </row>
    <row r="19" spans="1:67">
      <c r="A19" s="1277">
        <v>1913</v>
      </c>
      <c r="B19" s="1279">
        <v>0</v>
      </c>
      <c r="C19" s="1279">
        <v>0</v>
      </c>
      <c r="D19" s="1279">
        <v>0</v>
      </c>
      <c r="E19" s="1279">
        <v>0</v>
      </c>
      <c r="F19" s="1280">
        <v>0</v>
      </c>
      <c r="G19" s="1305">
        <v>0</v>
      </c>
      <c r="H19" s="1279">
        <v>0</v>
      </c>
      <c r="I19" s="1279">
        <v>0</v>
      </c>
      <c r="J19" s="1279">
        <v>0</v>
      </c>
      <c r="K19" s="1280">
        <v>0</v>
      </c>
      <c r="L19" s="1305">
        <v>0</v>
      </c>
      <c r="M19" s="1279">
        <v>0</v>
      </c>
      <c r="N19" s="1279">
        <v>0</v>
      </c>
      <c r="O19" s="1279">
        <v>0</v>
      </c>
      <c r="P19" s="1280">
        <v>0</v>
      </c>
      <c r="Q19" s="1305">
        <v>0</v>
      </c>
      <c r="R19" s="1279">
        <v>0</v>
      </c>
      <c r="S19" s="1279">
        <v>0</v>
      </c>
      <c r="T19" s="1279">
        <v>0</v>
      </c>
      <c r="U19" s="1280">
        <v>0</v>
      </c>
      <c r="V19" s="1305">
        <v>0</v>
      </c>
      <c r="W19" s="1279">
        <v>0</v>
      </c>
      <c r="X19" s="1279">
        <v>0</v>
      </c>
      <c r="Y19" s="1279">
        <v>0</v>
      </c>
      <c r="Z19" s="1280">
        <v>0</v>
      </c>
      <c r="AA19" s="1305">
        <v>0</v>
      </c>
      <c r="AB19" s="1279">
        <v>0</v>
      </c>
      <c r="AC19" s="1279">
        <v>0</v>
      </c>
      <c r="AD19" s="1279">
        <v>0</v>
      </c>
      <c r="AE19" s="1280">
        <v>0</v>
      </c>
      <c r="AF19" s="793"/>
      <c r="AG19" s="758">
        <v>0</v>
      </c>
      <c r="AH19" s="1281">
        <v>0</v>
      </c>
      <c r="AI19" s="4">
        <f t="shared" si="30"/>
        <v>0</v>
      </c>
      <c r="AJ19" s="1173">
        <v>1913</v>
      </c>
      <c r="AK19" s="1143" t="str">
        <f t="shared" si="0"/>
        <v xml:space="preserve"> </v>
      </c>
      <c r="AL19" s="1143" t="str">
        <f t="shared" si="1"/>
        <v xml:space="preserve"> </v>
      </c>
      <c r="AM19" s="1143" t="str">
        <f t="shared" si="2"/>
        <v xml:space="preserve"> </v>
      </c>
      <c r="AN19" s="1143" t="str">
        <f t="shared" si="3"/>
        <v xml:space="preserve"> </v>
      </c>
      <c r="AO19" s="1143" t="str">
        <f t="shared" si="4"/>
        <v xml:space="preserve"> </v>
      </c>
      <c r="AP19" s="1143" t="str">
        <f t="shared" si="5"/>
        <v xml:space="preserve"> </v>
      </c>
      <c r="AQ19" s="1143" t="str">
        <f t="shared" si="6"/>
        <v xml:space="preserve"> </v>
      </c>
      <c r="AR19" s="1143" t="str">
        <f t="shared" si="7"/>
        <v xml:space="preserve"> </v>
      </c>
      <c r="AS19" s="1143" t="str">
        <f t="shared" si="8"/>
        <v xml:space="preserve"> </v>
      </c>
      <c r="AT19" s="1143" t="str">
        <f t="shared" si="9"/>
        <v xml:space="preserve"> </v>
      </c>
      <c r="AU19" s="1143" t="str">
        <f t="shared" si="10"/>
        <v xml:space="preserve"> </v>
      </c>
      <c r="AV19" s="1143" t="str">
        <f t="shared" si="11"/>
        <v xml:space="preserve"> </v>
      </c>
      <c r="AW19" s="1143" t="str">
        <f t="shared" si="12"/>
        <v xml:space="preserve"> </v>
      </c>
      <c r="AX19" s="1143" t="str">
        <f t="shared" si="13"/>
        <v xml:space="preserve"> </v>
      </c>
      <c r="AY19" s="1143" t="str">
        <f t="shared" si="14"/>
        <v xml:space="preserve"> </v>
      </c>
      <c r="AZ19" s="1143" t="str">
        <f t="shared" si="15"/>
        <v xml:space="preserve"> </v>
      </c>
      <c r="BA19" s="1143" t="str">
        <f t="shared" si="16"/>
        <v xml:space="preserve"> </v>
      </c>
      <c r="BB19" s="1143" t="str">
        <f t="shared" si="17"/>
        <v xml:space="preserve"> </v>
      </c>
      <c r="BC19" s="1143" t="str">
        <f t="shared" si="18"/>
        <v xml:space="preserve"> </v>
      </c>
      <c r="BD19" s="1143" t="str">
        <f t="shared" si="19"/>
        <v xml:space="preserve"> </v>
      </c>
      <c r="BE19" s="1143" t="str">
        <f t="shared" si="20"/>
        <v xml:space="preserve"> </v>
      </c>
      <c r="BF19" s="1143" t="str">
        <f t="shared" si="21"/>
        <v xml:space="preserve"> </v>
      </c>
      <c r="BG19" s="1143" t="str">
        <f t="shared" si="22"/>
        <v xml:space="preserve"> </v>
      </c>
      <c r="BH19" s="1143" t="str">
        <f t="shared" si="23"/>
        <v xml:space="preserve"> </v>
      </c>
      <c r="BI19" s="1143" t="str">
        <f t="shared" si="24"/>
        <v xml:space="preserve"> </v>
      </c>
      <c r="BJ19" s="1143" t="str">
        <f t="shared" si="25"/>
        <v xml:space="preserve"> </v>
      </c>
      <c r="BK19" s="1143" t="str">
        <f t="shared" si="26"/>
        <v xml:space="preserve"> </v>
      </c>
      <c r="BL19" s="1143" t="str">
        <f t="shared" si="27"/>
        <v xml:space="preserve"> </v>
      </c>
      <c r="BM19" s="1143" t="str">
        <f t="shared" si="28"/>
        <v xml:space="preserve"> </v>
      </c>
      <c r="BN19" s="1143" t="str">
        <f t="shared" si="29"/>
        <v xml:space="preserve"> </v>
      </c>
      <c r="BO19" s="50">
        <f t="shared" si="31"/>
        <v>0</v>
      </c>
    </row>
    <row r="20" spans="1:67">
      <c r="A20" s="1277">
        <v>1914</v>
      </c>
      <c r="B20" s="1279">
        <v>0</v>
      </c>
      <c r="C20" s="1279">
        <v>0</v>
      </c>
      <c r="D20" s="1279">
        <v>0</v>
      </c>
      <c r="E20" s="1279">
        <v>0</v>
      </c>
      <c r="F20" s="1280">
        <v>0</v>
      </c>
      <c r="G20" s="1305">
        <v>0</v>
      </c>
      <c r="H20" s="1279">
        <v>0</v>
      </c>
      <c r="I20" s="1279">
        <v>0</v>
      </c>
      <c r="J20" s="1279">
        <v>0</v>
      </c>
      <c r="K20" s="1280">
        <v>0</v>
      </c>
      <c r="L20" s="1305">
        <v>0</v>
      </c>
      <c r="M20" s="1279">
        <v>0</v>
      </c>
      <c r="N20" s="1279">
        <v>0</v>
      </c>
      <c r="O20" s="1279">
        <v>0</v>
      </c>
      <c r="P20" s="1280">
        <v>0</v>
      </c>
      <c r="Q20" s="1305">
        <v>0</v>
      </c>
      <c r="R20" s="1279">
        <v>0</v>
      </c>
      <c r="S20" s="1279">
        <v>0</v>
      </c>
      <c r="T20" s="1279">
        <v>0</v>
      </c>
      <c r="U20" s="1280">
        <v>0</v>
      </c>
      <c r="V20" s="1305">
        <v>0</v>
      </c>
      <c r="W20" s="1279">
        <v>0</v>
      </c>
      <c r="X20" s="1279">
        <v>0</v>
      </c>
      <c r="Y20" s="1279">
        <v>0</v>
      </c>
      <c r="Z20" s="1280">
        <v>0</v>
      </c>
      <c r="AA20" s="1305">
        <v>0</v>
      </c>
      <c r="AB20" s="1279">
        <v>0</v>
      </c>
      <c r="AC20" s="1279">
        <v>0</v>
      </c>
      <c r="AD20" s="1279">
        <v>0</v>
      </c>
      <c r="AE20" s="1280">
        <v>0</v>
      </c>
      <c r="AF20" s="793"/>
      <c r="AG20" s="758">
        <v>0</v>
      </c>
      <c r="AH20" s="1281">
        <v>0</v>
      </c>
      <c r="AI20" s="4">
        <f t="shared" si="30"/>
        <v>0</v>
      </c>
      <c r="AJ20" s="1173">
        <v>1914</v>
      </c>
      <c r="AK20" s="1143" t="str">
        <f t="shared" si="0"/>
        <v xml:space="preserve"> </v>
      </c>
      <c r="AL20" s="1143" t="str">
        <f t="shared" si="1"/>
        <v xml:space="preserve"> </v>
      </c>
      <c r="AM20" s="1143" t="str">
        <f t="shared" si="2"/>
        <v xml:space="preserve"> </v>
      </c>
      <c r="AN20" s="1143" t="str">
        <f t="shared" si="3"/>
        <v xml:space="preserve"> </v>
      </c>
      <c r="AO20" s="1143" t="str">
        <f t="shared" si="4"/>
        <v xml:space="preserve"> </v>
      </c>
      <c r="AP20" s="1143" t="str">
        <f t="shared" si="5"/>
        <v xml:space="preserve"> </v>
      </c>
      <c r="AQ20" s="1143" t="str">
        <f t="shared" si="6"/>
        <v xml:space="preserve"> </v>
      </c>
      <c r="AR20" s="1143" t="str">
        <f t="shared" si="7"/>
        <v xml:space="preserve"> </v>
      </c>
      <c r="AS20" s="1143" t="str">
        <f t="shared" si="8"/>
        <v xml:space="preserve"> </v>
      </c>
      <c r="AT20" s="1143" t="str">
        <f t="shared" si="9"/>
        <v xml:space="preserve"> </v>
      </c>
      <c r="AU20" s="1143" t="str">
        <f t="shared" si="10"/>
        <v xml:space="preserve"> </v>
      </c>
      <c r="AV20" s="1143" t="str">
        <f t="shared" si="11"/>
        <v xml:space="preserve"> </v>
      </c>
      <c r="AW20" s="1143" t="str">
        <f t="shared" si="12"/>
        <v xml:space="preserve"> </v>
      </c>
      <c r="AX20" s="1143" t="str">
        <f t="shared" si="13"/>
        <v xml:space="preserve"> </v>
      </c>
      <c r="AY20" s="1143" t="str">
        <f t="shared" si="14"/>
        <v xml:space="preserve"> </v>
      </c>
      <c r="AZ20" s="1143" t="str">
        <f t="shared" si="15"/>
        <v xml:space="preserve"> </v>
      </c>
      <c r="BA20" s="1143" t="str">
        <f t="shared" si="16"/>
        <v xml:space="preserve"> </v>
      </c>
      <c r="BB20" s="1143" t="str">
        <f t="shared" si="17"/>
        <v xml:space="preserve"> </v>
      </c>
      <c r="BC20" s="1143" t="str">
        <f t="shared" si="18"/>
        <v xml:space="preserve"> </v>
      </c>
      <c r="BD20" s="1143" t="str">
        <f t="shared" si="19"/>
        <v xml:space="preserve"> </v>
      </c>
      <c r="BE20" s="1143" t="str">
        <f t="shared" si="20"/>
        <v xml:space="preserve"> </v>
      </c>
      <c r="BF20" s="1143" t="str">
        <f t="shared" si="21"/>
        <v xml:space="preserve"> </v>
      </c>
      <c r="BG20" s="1143" t="str">
        <f t="shared" si="22"/>
        <v xml:space="preserve"> </v>
      </c>
      <c r="BH20" s="1143" t="str">
        <f t="shared" si="23"/>
        <v xml:space="preserve"> </v>
      </c>
      <c r="BI20" s="1143" t="str">
        <f t="shared" si="24"/>
        <v xml:space="preserve"> </v>
      </c>
      <c r="BJ20" s="1143" t="str">
        <f t="shared" si="25"/>
        <v xml:space="preserve"> </v>
      </c>
      <c r="BK20" s="1143" t="str">
        <f t="shared" si="26"/>
        <v xml:space="preserve"> </v>
      </c>
      <c r="BL20" s="1143" t="str">
        <f t="shared" si="27"/>
        <v xml:space="preserve"> </v>
      </c>
      <c r="BM20" s="1143" t="str">
        <f t="shared" si="28"/>
        <v xml:space="preserve"> </v>
      </c>
      <c r="BN20" s="1143" t="str">
        <f t="shared" si="29"/>
        <v xml:space="preserve"> </v>
      </c>
      <c r="BO20" s="50">
        <f t="shared" si="31"/>
        <v>0</v>
      </c>
    </row>
    <row r="21" spans="1:67">
      <c r="A21" s="1276">
        <v>1915</v>
      </c>
      <c r="B21" s="1168">
        <v>0</v>
      </c>
      <c r="C21" s="1168">
        <v>0</v>
      </c>
      <c r="D21" s="1168">
        <v>0</v>
      </c>
      <c r="E21" s="1168">
        <v>0</v>
      </c>
      <c r="F21" s="1169">
        <v>0</v>
      </c>
      <c r="G21" s="1307">
        <v>0</v>
      </c>
      <c r="H21" s="1168">
        <v>0</v>
      </c>
      <c r="I21" s="1168">
        <v>0</v>
      </c>
      <c r="J21" s="1168">
        <v>0</v>
      </c>
      <c r="K21" s="1169">
        <v>0</v>
      </c>
      <c r="L21" s="1307">
        <v>0</v>
      </c>
      <c r="M21" s="1168">
        <v>0</v>
      </c>
      <c r="N21" s="1168">
        <v>0</v>
      </c>
      <c r="O21" s="1168">
        <v>0</v>
      </c>
      <c r="P21" s="1169">
        <v>0</v>
      </c>
      <c r="Q21" s="1307">
        <v>0</v>
      </c>
      <c r="R21" s="1168">
        <v>0</v>
      </c>
      <c r="S21" s="1168">
        <v>0</v>
      </c>
      <c r="T21" s="1168">
        <v>0</v>
      </c>
      <c r="U21" s="1169">
        <v>0</v>
      </c>
      <c r="V21" s="1307">
        <v>0</v>
      </c>
      <c r="W21" s="1168">
        <v>0</v>
      </c>
      <c r="X21" s="1168">
        <v>0</v>
      </c>
      <c r="Y21" s="1168">
        <v>0</v>
      </c>
      <c r="Z21" s="1169">
        <v>0</v>
      </c>
      <c r="AA21" s="1307">
        <v>0</v>
      </c>
      <c r="AB21" s="1168">
        <v>0</v>
      </c>
      <c r="AC21" s="1168">
        <v>0</v>
      </c>
      <c r="AD21" s="1168">
        <v>0</v>
      </c>
      <c r="AE21" s="1169">
        <v>0</v>
      </c>
      <c r="AF21" s="1172"/>
      <c r="AG21" s="1170">
        <v>0</v>
      </c>
      <c r="AH21" s="1171">
        <v>0</v>
      </c>
      <c r="AI21" s="1288">
        <f t="shared" si="30"/>
        <v>0</v>
      </c>
      <c r="AJ21" s="1037">
        <v>1915</v>
      </c>
      <c r="AK21" s="1143" t="str">
        <f t="shared" si="0"/>
        <v xml:space="preserve"> </v>
      </c>
      <c r="AL21" s="1143" t="str">
        <f t="shared" si="1"/>
        <v xml:space="preserve"> </v>
      </c>
      <c r="AM21" s="1143" t="str">
        <f t="shared" si="2"/>
        <v xml:space="preserve"> </v>
      </c>
      <c r="AN21" s="1143" t="str">
        <f t="shared" si="3"/>
        <v xml:space="preserve"> </v>
      </c>
      <c r="AO21" s="1143" t="str">
        <f t="shared" si="4"/>
        <v xml:space="preserve"> </v>
      </c>
      <c r="AP21" s="1143" t="str">
        <f t="shared" si="5"/>
        <v xml:space="preserve"> </v>
      </c>
      <c r="AQ21" s="1143" t="str">
        <f t="shared" si="6"/>
        <v xml:space="preserve"> </v>
      </c>
      <c r="AR21" s="1143" t="str">
        <f t="shared" si="7"/>
        <v xml:space="preserve"> </v>
      </c>
      <c r="AS21" s="1143" t="str">
        <f t="shared" si="8"/>
        <v xml:space="preserve"> </v>
      </c>
      <c r="AT21" s="1143" t="str">
        <f t="shared" si="9"/>
        <v xml:space="preserve"> </v>
      </c>
      <c r="AU21" s="1143" t="str">
        <f t="shared" si="10"/>
        <v xml:space="preserve"> </v>
      </c>
      <c r="AV21" s="1143" t="str">
        <f t="shared" si="11"/>
        <v xml:space="preserve"> </v>
      </c>
      <c r="AW21" s="1143" t="str">
        <f t="shared" si="12"/>
        <v xml:space="preserve"> </v>
      </c>
      <c r="AX21" s="1143" t="str">
        <f t="shared" si="13"/>
        <v xml:space="preserve"> </v>
      </c>
      <c r="AY21" s="1143" t="str">
        <f t="shared" si="14"/>
        <v xml:space="preserve"> </v>
      </c>
      <c r="AZ21" s="1143" t="str">
        <f t="shared" si="15"/>
        <v xml:space="preserve"> </v>
      </c>
      <c r="BA21" s="1143" t="str">
        <f t="shared" si="16"/>
        <v xml:space="preserve"> </v>
      </c>
      <c r="BB21" s="1143" t="str">
        <f t="shared" si="17"/>
        <v xml:space="preserve"> </v>
      </c>
      <c r="BC21" s="1143" t="str">
        <f t="shared" si="18"/>
        <v xml:space="preserve"> </v>
      </c>
      <c r="BD21" s="1143" t="str">
        <f t="shared" si="19"/>
        <v xml:space="preserve"> </v>
      </c>
      <c r="BE21" s="1143" t="str">
        <f t="shared" si="20"/>
        <v xml:space="preserve"> </v>
      </c>
      <c r="BF21" s="1143" t="str">
        <f t="shared" si="21"/>
        <v xml:space="preserve"> </v>
      </c>
      <c r="BG21" s="1143" t="str">
        <f t="shared" si="22"/>
        <v xml:space="preserve"> </v>
      </c>
      <c r="BH21" s="1143" t="str">
        <f t="shared" si="23"/>
        <v xml:space="preserve"> </v>
      </c>
      <c r="BI21" s="1143" t="str">
        <f t="shared" si="24"/>
        <v xml:space="preserve"> </v>
      </c>
      <c r="BJ21" s="1143" t="str">
        <f t="shared" si="25"/>
        <v xml:space="preserve"> </v>
      </c>
      <c r="BK21" s="1143" t="str">
        <f t="shared" si="26"/>
        <v xml:space="preserve"> </v>
      </c>
      <c r="BL21" s="1143" t="str">
        <f t="shared" si="27"/>
        <v xml:space="preserve"> </v>
      </c>
      <c r="BM21" s="1143" t="str">
        <f t="shared" si="28"/>
        <v xml:space="preserve"> </v>
      </c>
      <c r="BN21" s="1143" t="str">
        <f t="shared" si="29"/>
        <v xml:space="preserve"> </v>
      </c>
      <c r="BO21" s="50">
        <f t="shared" si="31"/>
        <v>0</v>
      </c>
    </row>
    <row r="22" spans="1:67">
      <c r="A22" s="1277">
        <v>1916</v>
      </c>
      <c r="B22" s="1279">
        <v>0</v>
      </c>
      <c r="C22" s="1279">
        <v>0</v>
      </c>
      <c r="D22" s="1279">
        <v>0</v>
      </c>
      <c r="E22" s="1279">
        <v>0</v>
      </c>
      <c r="F22" s="1280">
        <v>0</v>
      </c>
      <c r="G22" s="1305">
        <v>0</v>
      </c>
      <c r="H22" s="1279">
        <v>0</v>
      </c>
      <c r="I22" s="1279">
        <v>0</v>
      </c>
      <c r="J22" s="1279">
        <v>0</v>
      </c>
      <c r="K22" s="1280">
        <v>0</v>
      </c>
      <c r="L22" s="1305">
        <v>0</v>
      </c>
      <c r="M22" s="1279">
        <v>0</v>
      </c>
      <c r="N22" s="1279">
        <v>0</v>
      </c>
      <c r="O22" s="1279">
        <v>0</v>
      </c>
      <c r="P22" s="1280">
        <v>0</v>
      </c>
      <c r="Q22" s="1305">
        <v>0</v>
      </c>
      <c r="R22" s="1279">
        <v>0</v>
      </c>
      <c r="S22" s="1279">
        <v>0</v>
      </c>
      <c r="T22" s="1279">
        <v>0</v>
      </c>
      <c r="U22" s="1280">
        <v>0</v>
      </c>
      <c r="V22" s="1305">
        <v>0</v>
      </c>
      <c r="W22" s="1279">
        <v>0</v>
      </c>
      <c r="X22" s="1279">
        <v>0</v>
      </c>
      <c r="Y22" s="1279">
        <v>0</v>
      </c>
      <c r="Z22" s="1280">
        <v>0</v>
      </c>
      <c r="AA22" s="1305">
        <v>0</v>
      </c>
      <c r="AB22" s="1279">
        <v>0</v>
      </c>
      <c r="AC22" s="1279">
        <v>0</v>
      </c>
      <c r="AD22" s="1279">
        <v>0</v>
      </c>
      <c r="AE22" s="1280">
        <v>0</v>
      </c>
      <c r="AF22" s="793"/>
      <c r="AG22" s="758">
        <v>0</v>
      </c>
      <c r="AH22" s="1281">
        <v>0</v>
      </c>
      <c r="AI22" s="4">
        <f t="shared" si="30"/>
        <v>0</v>
      </c>
      <c r="AJ22" s="1173">
        <v>1916</v>
      </c>
      <c r="AK22" s="1143" t="str">
        <f t="shared" si="0"/>
        <v xml:space="preserve"> </v>
      </c>
      <c r="AL22" s="1143" t="str">
        <f t="shared" si="1"/>
        <v xml:space="preserve"> </v>
      </c>
      <c r="AM22" s="1143" t="str">
        <f t="shared" si="2"/>
        <v xml:space="preserve"> </v>
      </c>
      <c r="AN22" s="1143" t="str">
        <f t="shared" si="3"/>
        <v xml:space="preserve"> </v>
      </c>
      <c r="AO22" s="1143" t="str">
        <f t="shared" si="4"/>
        <v xml:space="preserve"> </v>
      </c>
      <c r="AP22" s="1143" t="str">
        <f t="shared" si="5"/>
        <v xml:space="preserve"> </v>
      </c>
      <c r="AQ22" s="1143" t="str">
        <f t="shared" si="6"/>
        <v xml:space="preserve"> </v>
      </c>
      <c r="AR22" s="1143" t="str">
        <f t="shared" si="7"/>
        <v xml:space="preserve"> </v>
      </c>
      <c r="AS22" s="1143" t="str">
        <f t="shared" si="8"/>
        <v xml:space="preserve"> </v>
      </c>
      <c r="AT22" s="1143" t="str">
        <f t="shared" si="9"/>
        <v xml:space="preserve"> </v>
      </c>
      <c r="AU22" s="1143" t="str">
        <f t="shared" si="10"/>
        <v xml:space="preserve"> </v>
      </c>
      <c r="AV22" s="1143" t="str">
        <f t="shared" si="11"/>
        <v xml:space="preserve"> </v>
      </c>
      <c r="AW22" s="1143" t="str">
        <f t="shared" si="12"/>
        <v xml:space="preserve"> </v>
      </c>
      <c r="AX22" s="1143" t="str">
        <f t="shared" si="13"/>
        <v xml:space="preserve"> </v>
      </c>
      <c r="AY22" s="1143" t="str">
        <f t="shared" si="14"/>
        <v xml:space="preserve"> </v>
      </c>
      <c r="AZ22" s="1143" t="str">
        <f t="shared" si="15"/>
        <v xml:space="preserve"> </v>
      </c>
      <c r="BA22" s="1143" t="str">
        <f t="shared" si="16"/>
        <v xml:space="preserve"> </v>
      </c>
      <c r="BB22" s="1143" t="str">
        <f t="shared" si="17"/>
        <v xml:space="preserve"> </v>
      </c>
      <c r="BC22" s="1143" t="str">
        <f t="shared" si="18"/>
        <v xml:space="preserve"> </v>
      </c>
      <c r="BD22" s="1143" t="str">
        <f t="shared" si="19"/>
        <v xml:space="preserve"> </v>
      </c>
      <c r="BE22" s="1143" t="str">
        <f t="shared" si="20"/>
        <v xml:space="preserve"> </v>
      </c>
      <c r="BF22" s="1143" t="str">
        <f t="shared" si="21"/>
        <v xml:space="preserve"> </v>
      </c>
      <c r="BG22" s="1143" t="str">
        <f t="shared" si="22"/>
        <v xml:space="preserve"> </v>
      </c>
      <c r="BH22" s="1143" t="str">
        <f t="shared" si="23"/>
        <v xml:space="preserve"> </v>
      </c>
      <c r="BI22" s="1143" t="str">
        <f t="shared" si="24"/>
        <v xml:space="preserve"> </v>
      </c>
      <c r="BJ22" s="1143" t="str">
        <f t="shared" si="25"/>
        <v xml:space="preserve"> </v>
      </c>
      <c r="BK22" s="1143" t="str">
        <f t="shared" si="26"/>
        <v xml:space="preserve"> </v>
      </c>
      <c r="BL22" s="1143" t="str">
        <f t="shared" si="27"/>
        <v xml:space="preserve"> </v>
      </c>
      <c r="BM22" s="1143" t="str">
        <f t="shared" si="28"/>
        <v xml:space="preserve"> </v>
      </c>
      <c r="BN22" s="1143" t="str">
        <f t="shared" si="29"/>
        <v xml:space="preserve"> </v>
      </c>
      <c r="BO22" s="50">
        <f t="shared" si="31"/>
        <v>0</v>
      </c>
    </row>
    <row r="23" spans="1:67">
      <c r="A23" s="1277">
        <v>1917</v>
      </c>
      <c r="B23" s="1279">
        <v>0</v>
      </c>
      <c r="C23" s="1279">
        <v>0</v>
      </c>
      <c r="D23" s="1279">
        <v>0</v>
      </c>
      <c r="E23" s="1279">
        <v>0</v>
      </c>
      <c r="F23" s="1280">
        <v>0</v>
      </c>
      <c r="G23" s="1305">
        <v>0</v>
      </c>
      <c r="H23" s="1279">
        <v>0</v>
      </c>
      <c r="I23" s="1279">
        <v>0</v>
      </c>
      <c r="J23" s="1279">
        <v>0</v>
      </c>
      <c r="K23" s="1280">
        <v>0</v>
      </c>
      <c r="L23" s="1305">
        <v>0</v>
      </c>
      <c r="M23" s="1279">
        <v>0</v>
      </c>
      <c r="N23" s="1279">
        <v>0</v>
      </c>
      <c r="O23" s="1279">
        <v>0</v>
      </c>
      <c r="P23" s="1280">
        <v>0</v>
      </c>
      <c r="Q23" s="1305">
        <v>0</v>
      </c>
      <c r="R23" s="1279">
        <v>0</v>
      </c>
      <c r="S23" s="1279">
        <v>0</v>
      </c>
      <c r="T23" s="1279">
        <v>0</v>
      </c>
      <c r="U23" s="1280">
        <v>0</v>
      </c>
      <c r="V23" s="1305">
        <v>0</v>
      </c>
      <c r="W23" s="1279">
        <v>0</v>
      </c>
      <c r="X23" s="1279">
        <v>0</v>
      </c>
      <c r="Y23" s="1279">
        <v>0</v>
      </c>
      <c r="Z23" s="1280">
        <v>0</v>
      </c>
      <c r="AA23" s="1305">
        <v>0</v>
      </c>
      <c r="AB23" s="1279">
        <v>0</v>
      </c>
      <c r="AC23" s="1279">
        <v>0</v>
      </c>
      <c r="AD23" s="1279">
        <v>0</v>
      </c>
      <c r="AE23" s="1280">
        <v>0</v>
      </c>
      <c r="AF23" s="793"/>
      <c r="AG23" s="758">
        <v>0</v>
      </c>
      <c r="AH23" s="1281">
        <v>0</v>
      </c>
      <c r="AI23" s="4">
        <f t="shared" si="30"/>
        <v>0</v>
      </c>
      <c r="AJ23" s="1173">
        <v>1917</v>
      </c>
      <c r="AK23" s="1143" t="str">
        <f t="shared" si="0"/>
        <v xml:space="preserve"> </v>
      </c>
      <c r="AL23" s="1143" t="str">
        <f t="shared" si="1"/>
        <v xml:space="preserve"> </v>
      </c>
      <c r="AM23" s="1143" t="str">
        <f t="shared" si="2"/>
        <v xml:space="preserve"> </v>
      </c>
      <c r="AN23" s="1143" t="str">
        <f t="shared" si="3"/>
        <v xml:space="preserve"> </v>
      </c>
      <c r="AO23" s="1143" t="str">
        <f t="shared" si="4"/>
        <v xml:space="preserve"> </v>
      </c>
      <c r="AP23" s="1143" t="str">
        <f t="shared" si="5"/>
        <v xml:space="preserve"> </v>
      </c>
      <c r="AQ23" s="1143" t="str">
        <f t="shared" si="6"/>
        <v xml:space="preserve"> </v>
      </c>
      <c r="AR23" s="1143" t="str">
        <f t="shared" si="7"/>
        <v xml:space="preserve"> </v>
      </c>
      <c r="AS23" s="1143" t="str">
        <f t="shared" si="8"/>
        <v xml:space="preserve"> </v>
      </c>
      <c r="AT23" s="1143" t="str">
        <f t="shared" si="9"/>
        <v xml:space="preserve"> </v>
      </c>
      <c r="AU23" s="1143" t="str">
        <f t="shared" si="10"/>
        <v xml:space="preserve"> </v>
      </c>
      <c r="AV23" s="1143" t="str">
        <f t="shared" si="11"/>
        <v xml:space="preserve"> </v>
      </c>
      <c r="AW23" s="1143" t="str">
        <f t="shared" si="12"/>
        <v xml:space="preserve"> </v>
      </c>
      <c r="AX23" s="1143" t="str">
        <f t="shared" si="13"/>
        <v xml:space="preserve"> </v>
      </c>
      <c r="AY23" s="1143" t="str">
        <f t="shared" si="14"/>
        <v xml:space="preserve"> </v>
      </c>
      <c r="AZ23" s="1143" t="str">
        <f t="shared" si="15"/>
        <v xml:space="preserve"> </v>
      </c>
      <c r="BA23" s="1143" t="str">
        <f t="shared" si="16"/>
        <v xml:space="preserve"> </v>
      </c>
      <c r="BB23" s="1143" t="str">
        <f t="shared" si="17"/>
        <v xml:space="preserve"> </v>
      </c>
      <c r="BC23" s="1143" t="str">
        <f t="shared" si="18"/>
        <v xml:space="preserve"> </v>
      </c>
      <c r="BD23" s="1143" t="str">
        <f t="shared" si="19"/>
        <v xml:space="preserve"> </v>
      </c>
      <c r="BE23" s="1143" t="str">
        <f t="shared" si="20"/>
        <v xml:space="preserve"> </v>
      </c>
      <c r="BF23" s="1143" t="str">
        <f t="shared" si="21"/>
        <v xml:space="preserve"> </v>
      </c>
      <c r="BG23" s="1143" t="str">
        <f t="shared" si="22"/>
        <v xml:space="preserve"> </v>
      </c>
      <c r="BH23" s="1143" t="str">
        <f t="shared" si="23"/>
        <v xml:space="preserve"> </v>
      </c>
      <c r="BI23" s="1143" t="str">
        <f t="shared" si="24"/>
        <v xml:space="preserve"> </v>
      </c>
      <c r="BJ23" s="1143" t="str">
        <f t="shared" si="25"/>
        <v xml:space="preserve"> </v>
      </c>
      <c r="BK23" s="1143" t="str">
        <f t="shared" si="26"/>
        <v xml:space="preserve"> </v>
      </c>
      <c r="BL23" s="1143" t="str">
        <f t="shared" si="27"/>
        <v xml:space="preserve"> </v>
      </c>
      <c r="BM23" s="1143" t="str">
        <f t="shared" si="28"/>
        <v xml:space="preserve"> </v>
      </c>
      <c r="BN23" s="1143" t="str">
        <f t="shared" si="29"/>
        <v xml:space="preserve"> </v>
      </c>
      <c r="BO23" s="50">
        <f t="shared" si="31"/>
        <v>0</v>
      </c>
    </row>
    <row r="24" spans="1:67">
      <c r="A24" s="1277">
        <v>1918</v>
      </c>
      <c r="B24" s="1279">
        <v>0</v>
      </c>
      <c r="C24" s="1279">
        <v>0</v>
      </c>
      <c r="D24" s="1279">
        <v>0</v>
      </c>
      <c r="E24" s="1279">
        <v>0</v>
      </c>
      <c r="F24" s="1280">
        <v>0</v>
      </c>
      <c r="G24" s="1305">
        <v>0</v>
      </c>
      <c r="H24" s="1279">
        <v>0</v>
      </c>
      <c r="I24" s="1279">
        <v>0</v>
      </c>
      <c r="J24" s="1279">
        <v>0</v>
      </c>
      <c r="K24" s="1280">
        <v>0</v>
      </c>
      <c r="L24" s="1305">
        <v>0</v>
      </c>
      <c r="M24" s="1279">
        <v>0</v>
      </c>
      <c r="N24" s="1279">
        <v>0</v>
      </c>
      <c r="O24" s="1279">
        <v>0</v>
      </c>
      <c r="P24" s="1280">
        <v>0</v>
      </c>
      <c r="Q24" s="1305">
        <v>0</v>
      </c>
      <c r="R24" s="1279">
        <v>0</v>
      </c>
      <c r="S24" s="1279">
        <v>0</v>
      </c>
      <c r="T24" s="1279">
        <v>0</v>
      </c>
      <c r="U24" s="1280">
        <v>0</v>
      </c>
      <c r="V24" s="1305">
        <v>0</v>
      </c>
      <c r="W24" s="1279">
        <v>0</v>
      </c>
      <c r="X24" s="1279">
        <v>0</v>
      </c>
      <c r="Y24" s="1279">
        <v>0</v>
      </c>
      <c r="Z24" s="1280">
        <v>0</v>
      </c>
      <c r="AA24" s="1305">
        <v>0</v>
      </c>
      <c r="AB24" s="1279">
        <v>0</v>
      </c>
      <c r="AC24" s="1279">
        <v>0</v>
      </c>
      <c r="AD24" s="1279">
        <v>0</v>
      </c>
      <c r="AE24" s="1280">
        <v>0</v>
      </c>
      <c r="AF24" s="793"/>
      <c r="AG24" s="758">
        <v>0</v>
      </c>
      <c r="AH24" s="1281">
        <v>0</v>
      </c>
      <c r="AI24" s="4">
        <f t="shared" si="30"/>
        <v>0</v>
      </c>
      <c r="AJ24" s="1173">
        <v>1918</v>
      </c>
      <c r="AK24" s="1143" t="str">
        <f t="shared" si="0"/>
        <v xml:space="preserve"> </v>
      </c>
      <c r="AL24" s="1143" t="str">
        <f t="shared" si="1"/>
        <v xml:space="preserve"> </v>
      </c>
      <c r="AM24" s="1143" t="str">
        <f t="shared" si="2"/>
        <v xml:space="preserve"> </v>
      </c>
      <c r="AN24" s="1143" t="str">
        <f t="shared" si="3"/>
        <v xml:space="preserve"> </v>
      </c>
      <c r="AO24" s="1143" t="str">
        <f t="shared" si="4"/>
        <v xml:space="preserve"> </v>
      </c>
      <c r="AP24" s="1143" t="str">
        <f t="shared" si="5"/>
        <v xml:space="preserve"> </v>
      </c>
      <c r="AQ24" s="1143" t="str">
        <f t="shared" si="6"/>
        <v xml:space="preserve"> </v>
      </c>
      <c r="AR24" s="1143" t="str">
        <f t="shared" si="7"/>
        <v xml:space="preserve"> </v>
      </c>
      <c r="AS24" s="1143" t="str">
        <f t="shared" si="8"/>
        <v xml:space="preserve"> </v>
      </c>
      <c r="AT24" s="1143" t="str">
        <f t="shared" si="9"/>
        <v xml:space="preserve"> </v>
      </c>
      <c r="AU24" s="1143" t="str">
        <f t="shared" si="10"/>
        <v xml:space="preserve"> </v>
      </c>
      <c r="AV24" s="1143" t="str">
        <f t="shared" si="11"/>
        <v xml:space="preserve"> </v>
      </c>
      <c r="AW24" s="1143" t="str">
        <f t="shared" si="12"/>
        <v xml:space="preserve"> </v>
      </c>
      <c r="AX24" s="1143" t="str">
        <f t="shared" si="13"/>
        <v xml:space="preserve"> </v>
      </c>
      <c r="AY24" s="1143" t="str">
        <f t="shared" si="14"/>
        <v xml:space="preserve"> </v>
      </c>
      <c r="AZ24" s="1143" t="str">
        <f t="shared" si="15"/>
        <v xml:space="preserve"> </v>
      </c>
      <c r="BA24" s="1143" t="str">
        <f t="shared" si="16"/>
        <v xml:space="preserve"> </v>
      </c>
      <c r="BB24" s="1143" t="str">
        <f t="shared" si="17"/>
        <v xml:space="preserve"> </v>
      </c>
      <c r="BC24" s="1143" t="str">
        <f t="shared" si="18"/>
        <v xml:space="preserve"> </v>
      </c>
      <c r="BD24" s="1143" t="str">
        <f t="shared" si="19"/>
        <v xml:space="preserve"> </v>
      </c>
      <c r="BE24" s="1143" t="str">
        <f t="shared" si="20"/>
        <v xml:space="preserve"> </v>
      </c>
      <c r="BF24" s="1143" t="str">
        <f t="shared" si="21"/>
        <v xml:space="preserve"> </v>
      </c>
      <c r="BG24" s="1143" t="str">
        <f t="shared" si="22"/>
        <v xml:space="preserve"> </v>
      </c>
      <c r="BH24" s="1143" t="str">
        <f t="shared" si="23"/>
        <v xml:space="preserve"> </v>
      </c>
      <c r="BI24" s="1143" t="str">
        <f t="shared" si="24"/>
        <v xml:space="preserve"> </v>
      </c>
      <c r="BJ24" s="1143" t="str">
        <f t="shared" si="25"/>
        <v xml:space="preserve"> </v>
      </c>
      <c r="BK24" s="1143" t="str">
        <f t="shared" si="26"/>
        <v xml:space="preserve"> </v>
      </c>
      <c r="BL24" s="1143" t="str">
        <f t="shared" si="27"/>
        <v xml:space="preserve"> </v>
      </c>
      <c r="BM24" s="1143" t="str">
        <f t="shared" si="28"/>
        <v xml:space="preserve"> </v>
      </c>
      <c r="BN24" s="1143" t="str">
        <f t="shared" si="29"/>
        <v xml:space="preserve"> </v>
      </c>
      <c r="BO24" s="50">
        <f t="shared" si="31"/>
        <v>0</v>
      </c>
    </row>
    <row r="25" spans="1:67">
      <c r="A25" s="1277">
        <v>1919</v>
      </c>
      <c r="B25" s="1279">
        <v>0</v>
      </c>
      <c r="C25" s="1279">
        <v>0</v>
      </c>
      <c r="D25" s="1279">
        <v>0</v>
      </c>
      <c r="E25" s="1279">
        <v>0</v>
      </c>
      <c r="F25" s="1280">
        <v>0</v>
      </c>
      <c r="G25" s="1305">
        <v>0</v>
      </c>
      <c r="H25" s="1279">
        <v>0</v>
      </c>
      <c r="I25" s="1279">
        <v>0</v>
      </c>
      <c r="J25" s="1279">
        <v>0</v>
      </c>
      <c r="K25" s="1280">
        <v>0</v>
      </c>
      <c r="L25" s="1305">
        <v>0</v>
      </c>
      <c r="M25" s="1279">
        <v>0</v>
      </c>
      <c r="N25" s="1279">
        <v>0</v>
      </c>
      <c r="O25" s="1279">
        <v>0</v>
      </c>
      <c r="P25" s="1280">
        <v>0</v>
      </c>
      <c r="Q25" s="1305">
        <v>0</v>
      </c>
      <c r="R25" s="1279">
        <v>0</v>
      </c>
      <c r="S25" s="1279">
        <v>0</v>
      </c>
      <c r="T25" s="1279">
        <v>0</v>
      </c>
      <c r="U25" s="1280">
        <v>0</v>
      </c>
      <c r="V25" s="1305">
        <v>0</v>
      </c>
      <c r="W25" s="1279">
        <v>0</v>
      </c>
      <c r="X25" s="1279">
        <v>0</v>
      </c>
      <c r="Y25" s="1279">
        <v>0</v>
      </c>
      <c r="Z25" s="1280">
        <v>0</v>
      </c>
      <c r="AA25" s="1305">
        <v>0</v>
      </c>
      <c r="AB25" s="1279">
        <v>0</v>
      </c>
      <c r="AC25" s="1279">
        <v>0</v>
      </c>
      <c r="AD25" s="1279">
        <v>0</v>
      </c>
      <c r="AE25" s="1280">
        <v>0</v>
      </c>
      <c r="AF25" s="793"/>
      <c r="AG25" s="758">
        <v>0</v>
      </c>
      <c r="AH25" s="1281">
        <v>0</v>
      </c>
      <c r="AI25" s="4">
        <f t="shared" si="30"/>
        <v>0</v>
      </c>
      <c r="AJ25" s="1173">
        <v>1919</v>
      </c>
      <c r="AK25" s="1143" t="str">
        <f t="shared" si="0"/>
        <v xml:space="preserve"> </v>
      </c>
      <c r="AL25" s="1143" t="str">
        <f t="shared" si="1"/>
        <v xml:space="preserve"> </v>
      </c>
      <c r="AM25" s="1143" t="str">
        <f t="shared" si="2"/>
        <v xml:space="preserve"> </v>
      </c>
      <c r="AN25" s="1143" t="str">
        <f t="shared" si="3"/>
        <v xml:space="preserve"> </v>
      </c>
      <c r="AO25" s="1143" t="str">
        <f t="shared" si="4"/>
        <v xml:space="preserve"> </v>
      </c>
      <c r="AP25" s="1143" t="str">
        <f t="shared" si="5"/>
        <v xml:space="preserve"> </v>
      </c>
      <c r="AQ25" s="1143" t="str">
        <f t="shared" si="6"/>
        <v xml:space="preserve"> </v>
      </c>
      <c r="AR25" s="1143" t="str">
        <f t="shared" si="7"/>
        <v xml:space="preserve"> </v>
      </c>
      <c r="AS25" s="1143" t="str">
        <f t="shared" si="8"/>
        <v xml:space="preserve"> </v>
      </c>
      <c r="AT25" s="1143" t="str">
        <f t="shared" si="9"/>
        <v xml:space="preserve"> </v>
      </c>
      <c r="AU25" s="1143" t="str">
        <f t="shared" si="10"/>
        <v xml:space="preserve"> </v>
      </c>
      <c r="AV25" s="1143" t="str">
        <f t="shared" si="11"/>
        <v xml:space="preserve"> </v>
      </c>
      <c r="AW25" s="1143" t="str">
        <f t="shared" si="12"/>
        <v xml:space="preserve"> </v>
      </c>
      <c r="AX25" s="1143" t="str">
        <f t="shared" si="13"/>
        <v xml:space="preserve"> </v>
      </c>
      <c r="AY25" s="1143" t="str">
        <f t="shared" si="14"/>
        <v xml:space="preserve"> </v>
      </c>
      <c r="AZ25" s="1143" t="str">
        <f t="shared" si="15"/>
        <v xml:space="preserve"> </v>
      </c>
      <c r="BA25" s="1143" t="str">
        <f t="shared" si="16"/>
        <v xml:space="preserve"> </v>
      </c>
      <c r="BB25" s="1143" t="str">
        <f t="shared" si="17"/>
        <v xml:space="preserve"> </v>
      </c>
      <c r="BC25" s="1143" t="str">
        <f t="shared" si="18"/>
        <v xml:space="preserve"> </v>
      </c>
      <c r="BD25" s="1143" t="str">
        <f t="shared" si="19"/>
        <v xml:space="preserve"> </v>
      </c>
      <c r="BE25" s="1143" t="str">
        <f t="shared" si="20"/>
        <v xml:space="preserve"> </v>
      </c>
      <c r="BF25" s="1143" t="str">
        <f t="shared" si="21"/>
        <v xml:space="preserve"> </v>
      </c>
      <c r="BG25" s="1143" t="str">
        <f t="shared" si="22"/>
        <v xml:space="preserve"> </v>
      </c>
      <c r="BH25" s="1143" t="str">
        <f t="shared" si="23"/>
        <v xml:space="preserve"> </v>
      </c>
      <c r="BI25" s="1143" t="str">
        <f t="shared" si="24"/>
        <v xml:space="preserve"> </v>
      </c>
      <c r="BJ25" s="1143" t="str">
        <f t="shared" si="25"/>
        <v xml:space="preserve"> </v>
      </c>
      <c r="BK25" s="1143" t="str">
        <f t="shared" si="26"/>
        <v xml:space="preserve"> </v>
      </c>
      <c r="BL25" s="1143" t="str">
        <f t="shared" si="27"/>
        <v xml:space="preserve"> </v>
      </c>
      <c r="BM25" s="1143" t="str">
        <f t="shared" si="28"/>
        <v xml:space="preserve"> </v>
      </c>
      <c r="BN25" s="1143" t="str">
        <f t="shared" si="29"/>
        <v xml:space="preserve"> </v>
      </c>
      <c r="BO25" s="50">
        <f t="shared" si="31"/>
        <v>0</v>
      </c>
    </row>
    <row r="26" spans="1:67" ht="13.8" thickBot="1">
      <c r="A26" s="1289">
        <v>1920</v>
      </c>
      <c r="B26" s="1290">
        <v>0</v>
      </c>
      <c r="C26" s="1290">
        <v>0</v>
      </c>
      <c r="D26" s="1290">
        <v>0</v>
      </c>
      <c r="E26" s="1290">
        <v>0</v>
      </c>
      <c r="F26" s="1291">
        <v>0</v>
      </c>
      <c r="G26" s="1306">
        <v>0</v>
      </c>
      <c r="H26" s="1290">
        <v>0</v>
      </c>
      <c r="I26" s="1290">
        <v>0</v>
      </c>
      <c r="J26" s="1290">
        <v>0</v>
      </c>
      <c r="K26" s="1291">
        <v>0</v>
      </c>
      <c r="L26" s="1306">
        <v>0</v>
      </c>
      <c r="M26" s="1290">
        <v>0</v>
      </c>
      <c r="N26" s="1290">
        <v>0</v>
      </c>
      <c r="O26" s="1290">
        <v>0</v>
      </c>
      <c r="P26" s="1291">
        <v>0</v>
      </c>
      <c r="Q26" s="1306">
        <v>0</v>
      </c>
      <c r="R26" s="1290">
        <v>0</v>
      </c>
      <c r="S26" s="1290">
        <v>0</v>
      </c>
      <c r="T26" s="1290">
        <v>0</v>
      </c>
      <c r="U26" s="1291">
        <v>0</v>
      </c>
      <c r="V26" s="1306">
        <v>0</v>
      </c>
      <c r="W26" s="1290">
        <v>0</v>
      </c>
      <c r="X26" s="1290">
        <v>0</v>
      </c>
      <c r="Y26" s="1290">
        <v>0</v>
      </c>
      <c r="Z26" s="1291">
        <v>0</v>
      </c>
      <c r="AA26" s="1306">
        <v>0</v>
      </c>
      <c r="AB26" s="1290">
        <v>0</v>
      </c>
      <c r="AC26" s="1290">
        <v>0</v>
      </c>
      <c r="AD26" s="1290">
        <v>0</v>
      </c>
      <c r="AE26" s="1291">
        <v>0</v>
      </c>
      <c r="AF26" s="1055"/>
      <c r="AG26" s="759">
        <v>0</v>
      </c>
      <c r="AH26" s="1292">
        <v>0</v>
      </c>
      <c r="AI26" s="989">
        <f t="shared" si="30"/>
        <v>0</v>
      </c>
      <c r="AJ26" s="1193">
        <v>1920</v>
      </c>
      <c r="AK26" s="1143" t="str">
        <f t="shared" si="0"/>
        <v xml:space="preserve"> </v>
      </c>
      <c r="AL26" s="1143" t="str">
        <f t="shared" si="1"/>
        <v xml:space="preserve"> </v>
      </c>
      <c r="AM26" s="1143" t="str">
        <f t="shared" si="2"/>
        <v xml:space="preserve"> </v>
      </c>
      <c r="AN26" s="1143" t="str">
        <f t="shared" si="3"/>
        <v xml:space="preserve"> </v>
      </c>
      <c r="AO26" s="1143" t="str">
        <f t="shared" si="4"/>
        <v xml:space="preserve"> </v>
      </c>
      <c r="AP26" s="1143" t="str">
        <f t="shared" si="5"/>
        <v xml:space="preserve"> </v>
      </c>
      <c r="AQ26" s="1143" t="str">
        <f t="shared" si="6"/>
        <v xml:space="preserve"> </v>
      </c>
      <c r="AR26" s="1143" t="str">
        <f t="shared" si="7"/>
        <v xml:space="preserve"> </v>
      </c>
      <c r="AS26" s="1143" t="str">
        <f t="shared" si="8"/>
        <v xml:space="preserve"> </v>
      </c>
      <c r="AT26" s="1143" t="str">
        <f t="shared" si="9"/>
        <v xml:space="preserve"> </v>
      </c>
      <c r="AU26" s="1143" t="str">
        <f t="shared" si="10"/>
        <v xml:space="preserve"> </v>
      </c>
      <c r="AV26" s="1143" t="str">
        <f t="shared" si="11"/>
        <v xml:space="preserve"> </v>
      </c>
      <c r="AW26" s="1143" t="str">
        <f t="shared" si="12"/>
        <v xml:space="preserve"> </v>
      </c>
      <c r="AX26" s="1143" t="str">
        <f t="shared" si="13"/>
        <v xml:space="preserve"> </v>
      </c>
      <c r="AY26" s="1143" t="str">
        <f t="shared" si="14"/>
        <v xml:space="preserve"> </v>
      </c>
      <c r="AZ26" s="1143" t="str">
        <f t="shared" si="15"/>
        <v xml:space="preserve"> </v>
      </c>
      <c r="BA26" s="1143" t="str">
        <f t="shared" si="16"/>
        <v xml:space="preserve"> </v>
      </c>
      <c r="BB26" s="1143" t="str">
        <f t="shared" si="17"/>
        <v xml:space="preserve"> </v>
      </c>
      <c r="BC26" s="1143" t="str">
        <f t="shared" si="18"/>
        <v xml:space="preserve"> </v>
      </c>
      <c r="BD26" s="1143" t="str">
        <f t="shared" si="19"/>
        <v xml:space="preserve"> </v>
      </c>
      <c r="BE26" s="1143" t="str">
        <f t="shared" si="20"/>
        <v xml:space="preserve"> </v>
      </c>
      <c r="BF26" s="1143" t="str">
        <f t="shared" si="21"/>
        <v xml:space="preserve"> </v>
      </c>
      <c r="BG26" s="1143" t="str">
        <f t="shared" si="22"/>
        <v xml:space="preserve"> </v>
      </c>
      <c r="BH26" s="1143" t="str">
        <f t="shared" si="23"/>
        <v xml:space="preserve"> </v>
      </c>
      <c r="BI26" s="1143" t="str">
        <f t="shared" si="24"/>
        <v xml:space="preserve"> </v>
      </c>
      <c r="BJ26" s="1143" t="str">
        <f t="shared" si="25"/>
        <v xml:space="preserve"> </v>
      </c>
      <c r="BK26" s="1143" t="str">
        <f t="shared" si="26"/>
        <v xml:space="preserve"> </v>
      </c>
      <c r="BL26" s="1143" t="str">
        <f t="shared" si="27"/>
        <v xml:space="preserve"> </v>
      </c>
      <c r="BM26" s="1143" t="str">
        <f t="shared" si="28"/>
        <v xml:space="preserve"> </v>
      </c>
      <c r="BN26" s="1143" t="str">
        <f t="shared" si="29"/>
        <v xml:space="preserve"> </v>
      </c>
      <c r="BO26" s="50">
        <f t="shared" si="31"/>
        <v>0</v>
      </c>
    </row>
    <row r="27" spans="1:67">
      <c r="A27" s="1277">
        <v>1921</v>
      </c>
      <c r="B27" s="1279">
        <v>0</v>
      </c>
      <c r="C27" s="1279">
        <v>0</v>
      </c>
      <c r="D27" s="1279">
        <v>0</v>
      </c>
      <c r="E27" s="1279">
        <v>0</v>
      </c>
      <c r="F27" s="1280">
        <v>0</v>
      </c>
      <c r="G27" s="1305">
        <v>0</v>
      </c>
      <c r="H27" s="1279">
        <v>0</v>
      </c>
      <c r="I27" s="1279">
        <v>0</v>
      </c>
      <c r="J27" s="1279">
        <v>0</v>
      </c>
      <c r="K27" s="1280">
        <v>0</v>
      </c>
      <c r="L27" s="1305">
        <v>0</v>
      </c>
      <c r="M27" s="1279">
        <v>0</v>
      </c>
      <c r="N27" s="1279">
        <v>0</v>
      </c>
      <c r="O27" s="1279">
        <v>0</v>
      </c>
      <c r="P27" s="1280">
        <v>0</v>
      </c>
      <c r="Q27" s="1305">
        <v>0</v>
      </c>
      <c r="R27" s="1279">
        <v>0</v>
      </c>
      <c r="S27" s="1279">
        <v>0</v>
      </c>
      <c r="T27" s="1279">
        <v>0</v>
      </c>
      <c r="U27" s="1280">
        <v>0</v>
      </c>
      <c r="V27" s="1305">
        <v>0</v>
      </c>
      <c r="W27" s="1279">
        <v>0</v>
      </c>
      <c r="X27" s="1279">
        <v>0</v>
      </c>
      <c r="Y27" s="1279">
        <v>0</v>
      </c>
      <c r="Z27" s="1280">
        <v>0</v>
      </c>
      <c r="AA27" s="1305">
        <v>0</v>
      </c>
      <c r="AB27" s="1279">
        <v>0</v>
      </c>
      <c r="AC27" s="1279">
        <v>0</v>
      </c>
      <c r="AD27" s="1279">
        <v>0</v>
      </c>
      <c r="AE27" s="1280">
        <v>0</v>
      </c>
      <c r="AF27" s="793"/>
      <c r="AG27" s="758">
        <v>0</v>
      </c>
      <c r="AH27" s="1281">
        <v>0</v>
      </c>
      <c r="AI27" s="4">
        <f t="shared" si="30"/>
        <v>0</v>
      </c>
      <c r="AJ27" s="1173">
        <v>1921</v>
      </c>
      <c r="AK27" s="1143" t="str">
        <f t="shared" si="0"/>
        <v xml:space="preserve"> </v>
      </c>
      <c r="AL27" s="1143" t="str">
        <f t="shared" si="1"/>
        <v xml:space="preserve"> </v>
      </c>
      <c r="AM27" s="1143" t="str">
        <f t="shared" si="2"/>
        <v xml:space="preserve"> </v>
      </c>
      <c r="AN27" s="1143" t="str">
        <f t="shared" si="3"/>
        <v xml:space="preserve"> </v>
      </c>
      <c r="AO27" s="1143" t="str">
        <f t="shared" si="4"/>
        <v xml:space="preserve"> </v>
      </c>
      <c r="AP27" s="1143" t="str">
        <f t="shared" si="5"/>
        <v xml:space="preserve"> </v>
      </c>
      <c r="AQ27" s="1143" t="str">
        <f t="shared" si="6"/>
        <v xml:space="preserve"> </v>
      </c>
      <c r="AR27" s="1143" t="str">
        <f t="shared" si="7"/>
        <v xml:space="preserve"> </v>
      </c>
      <c r="AS27" s="1143" t="str">
        <f t="shared" si="8"/>
        <v xml:space="preserve"> </v>
      </c>
      <c r="AT27" s="1143" t="str">
        <f t="shared" si="9"/>
        <v xml:space="preserve"> </v>
      </c>
      <c r="AU27" s="1143" t="str">
        <f t="shared" si="10"/>
        <v xml:space="preserve"> </v>
      </c>
      <c r="AV27" s="1143" t="str">
        <f t="shared" si="11"/>
        <v xml:space="preserve"> </v>
      </c>
      <c r="AW27" s="1143" t="str">
        <f t="shared" si="12"/>
        <v xml:space="preserve"> </v>
      </c>
      <c r="AX27" s="1143" t="str">
        <f t="shared" si="13"/>
        <v xml:space="preserve"> </v>
      </c>
      <c r="AY27" s="1143" t="str">
        <f t="shared" si="14"/>
        <v xml:space="preserve"> </v>
      </c>
      <c r="AZ27" s="1143" t="str">
        <f t="shared" si="15"/>
        <v xml:space="preserve"> </v>
      </c>
      <c r="BA27" s="1143" t="str">
        <f t="shared" si="16"/>
        <v xml:space="preserve"> </v>
      </c>
      <c r="BB27" s="1143" t="str">
        <f t="shared" si="17"/>
        <v xml:space="preserve"> </v>
      </c>
      <c r="BC27" s="1143" t="str">
        <f t="shared" si="18"/>
        <v xml:space="preserve"> </v>
      </c>
      <c r="BD27" s="1143" t="str">
        <f t="shared" si="19"/>
        <v xml:space="preserve"> </v>
      </c>
      <c r="BE27" s="1143" t="str">
        <f t="shared" si="20"/>
        <v xml:space="preserve"> </v>
      </c>
      <c r="BF27" s="1143" t="str">
        <f t="shared" si="21"/>
        <v xml:space="preserve"> </v>
      </c>
      <c r="BG27" s="1143" t="str">
        <f t="shared" si="22"/>
        <v xml:space="preserve"> </v>
      </c>
      <c r="BH27" s="1143" t="str">
        <f t="shared" si="23"/>
        <v xml:space="preserve"> </v>
      </c>
      <c r="BI27" s="1143" t="str">
        <f t="shared" si="24"/>
        <v xml:space="preserve"> </v>
      </c>
      <c r="BJ27" s="1143" t="str">
        <f t="shared" si="25"/>
        <v xml:space="preserve"> </v>
      </c>
      <c r="BK27" s="1143" t="str">
        <f t="shared" si="26"/>
        <v xml:space="preserve"> </v>
      </c>
      <c r="BL27" s="1143" t="str">
        <f t="shared" si="27"/>
        <v xml:space="preserve"> </v>
      </c>
      <c r="BM27" s="1143" t="str">
        <f t="shared" si="28"/>
        <v xml:space="preserve"> </v>
      </c>
      <c r="BN27" s="1143" t="str">
        <f t="shared" si="29"/>
        <v xml:space="preserve"> </v>
      </c>
      <c r="BO27" s="50">
        <f t="shared" si="31"/>
        <v>0</v>
      </c>
    </row>
    <row r="28" spans="1:67">
      <c r="A28" s="1277">
        <v>1922</v>
      </c>
      <c r="B28" s="1279">
        <v>0</v>
      </c>
      <c r="C28" s="1279">
        <v>0</v>
      </c>
      <c r="D28" s="1279">
        <v>0</v>
      </c>
      <c r="E28" s="1279">
        <v>0</v>
      </c>
      <c r="F28" s="1280">
        <v>0</v>
      </c>
      <c r="G28" s="1305">
        <v>0</v>
      </c>
      <c r="H28" s="1279">
        <v>0</v>
      </c>
      <c r="I28" s="1279">
        <v>0</v>
      </c>
      <c r="J28" s="1279">
        <v>0</v>
      </c>
      <c r="K28" s="1280">
        <v>0</v>
      </c>
      <c r="L28" s="1305">
        <v>0</v>
      </c>
      <c r="M28" s="1279">
        <v>0</v>
      </c>
      <c r="N28" s="1279">
        <v>0</v>
      </c>
      <c r="O28" s="1279">
        <v>0</v>
      </c>
      <c r="P28" s="1280">
        <v>0</v>
      </c>
      <c r="Q28" s="1305">
        <v>0</v>
      </c>
      <c r="R28" s="1279">
        <v>0</v>
      </c>
      <c r="S28" s="1279">
        <v>0</v>
      </c>
      <c r="T28" s="1279">
        <v>0</v>
      </c>
      <c r="U28" s="1280">
        <v>0</v>
      </c>
      <c r="V28" s="1305">
        <v>0</v>
      </c>
      <c r="W28" s="1279">
        <v>0</v>
      </c>
      <c r="X28" s="1279">
        <v>0</v>
      </c>
      <c r="Y28" s="1279">
        <v>0</v>
      </c>
      <c r="Z28" s="1280">
        <v>0</v>
      </c>
      <c r="AA28" s="1305">
        <v>0</v>
      </c>
      <c r="AB28" s="1279">
        <v>0</v>
      </c>
      <c r="AC28" s="1279">
        <v>0</v>
      </c>
      <c r="AD28" s="1279">
        <v>0</v>
      </c>
      <c r="AE28" s="1280">
        <v>0</v>
      </c>
      <c r="AF28" s="793"/>
      <c r="AG28" s="758">
        <v>0</v>
      </c>
      <c r="AH28" s="1281">
        <v>0</v>
      </c>
      <c r="AI28" s="4">
        <f t="shared" si="30"/>
        <v>0</v>
      </c>
      <c r="AJ28" s="1173">
        <v>1922</v>
      </c>
      <c r="AK28" s="1143" t="str">
        <f t="shared" si="0"/>
        <v xml:space="preserve"> </v>
      </c>
      <c r="AL28" s="1143" t="str">
        <f t="shared" si="1"/>
        <v xml:space="preserve"> </v>
      </c>
      <c r="AM28" s="1143" t="str">
        <f t="shared" si="2"/>
        <v xml:space="preserve"> </v>
      </c>
      <c r="AN28" s="1143" t="str">
        <f t="shared" si="3"/>
        <v xml:space="preserve"> </v>
      </c>
      <c r="AO28" s="1143" t="str">
        <f t="shared" si="4"/>
        <v xml:space="preserve"> </v>
      </c>
      <c r="AP28" s="1143" t="str">
        <f t="shared" si="5"/>
        <v xml:space="preserve"> </v>
      </c>
      <c r="AQ28" s="1143" t="str">
        <f t="shared" si="6"/>
        <v xml:space="preserve"> </v>
      </c>
      <c r="AR28" s="1143" t="str">
        <f t="shared" si="7"/>
        <v xml:space="preserve"> </v>
      </c>
      <c r="AS28" s="1143" t="str">
        <f t="shared" si="8"/>
        <v xml:space="preserve"> </v>
      </c>
      <c r="AT28" s="1143" t="str">
        <f t="shared" si="9"/>
        <v xml:space="preserve"> </v>
      </c>
      <c r="AU28" s="1143" t="str">
        <f t="shared" si="10"/>
        <v xml:space="preserve"> </v>
      </c>
      <c r="AV28" s="1143" t="str">
        <f t="shared" si="11"/>
        <v xml:space="preserve"> </v>
      </c>
      <c r="AW28" s="1143" t="str">
        <f t="shared" si="12"/>
        <v xml:space="preserve"> </v>
      </c>
      <c r="AX28" s="1143" t="str">
        <f t="shared" si="13"/>
        <v xml:space="preserve"> </v>
      </c>
      <c r="AY28" s="1143" t="str">
        <f t="shared" si="14"/>
        <v xml:space="preserve"> </v>
      </c>
      <c r="AZ28" s="1143" t="str">
        <f t="shared" si="15"/>
        <v xml:space="preserve"> </v>
      </c>
      <c r="BA28" s="1143" t="str">
        <f t="shared" si="16"/>
        <v xml:space="preserve"> </v>
      </c>
      <c r="BB28" s="1143" t="str">
        <f t="shared" si="17"/>
        <v xml:space="preserve"> </v>
      </c>
      <c r="BC28" s="1143" t="str">
        <f t="shared" si="18"/>
        <v xml:space="preserve"> </v>
      </c>
      <c r="BD28" s="1143" t="str">
        <f t="shared" si="19"/>
        <v xml:space="preserve"> </v>
      </c>
      <c r="BE28" s="1143" t="str">
        <f t="shared" si="20"/>
        <v xml:space="preserve"> </v>
      </c>
      <c r="BF28" s="1143" t="str">
        <f t="shared" si="21"/>
        <v xml:space="preserve"> </v>
      </c>
      <c r="BG28" s="1143" t="str">
        <f t="shared" si="22"/>
        <v xml:space="preserve"> </v>
      </c>
      <c r="BH28" s="1143" t="str">
        <f t="shared" si="23"/>
        <v xml:space="preserve"> </v>
      </c>
      <c r="BI28" s="1143" t="str">
        <f t="shared" si="24"/>
        <v xml:space="preserve"> </v>
      </c>
      <c r="BJ28" s="1143" t="str">
        <f t="shared" si="25"/>
        <v xml:space="preserve"> </v>
      </c>
      <c r="BK28" s="1143" t="str">
        <f t="shared" si="26"/>
        <v xml:space="preserve"> </v>
      </c>
      <c r="BL28" s="1143" t="str">
        <f t="shared" si="27"/>
        <v xml:space="preserve"> </v>
      </c>
      <c r="BM28" s="1143" t="str">
        <f t="shared" si="28"/>
        <v xml:space="preserve"> </v>
      </c>
      <c r="BN28" s="1143" t="str">
        <f t="shared" si="29"/>
        <v xml:space="preserve"> </v>
      </c>
      <c r="BO28" s="50">
        <f t="shared" si="31"/>
        <v>0</v>
      </c>
    </row>
    <row r="29" spans="1:67">
      <c r="A29" s="1277">
        <v>1923</v>
      </c>
      <c r="B29" s="1279">
        <v>0</v>
      </c>
      <c r="C29" s="1279">
        <v>0</v>
      </c>
      <c r="D29" s="1279">
        <v>0</v>
      </c>
      <c r="E29" s="1279">
        <v>0</v>
      </c>
      <c r="F29" s="1280">
        <v>0</v>
      </c>
      <c r="G29" s="1305">
        <v>0</v>
      </c>
      <c r="H29" s="1279">
        <v>0</v>
      </c>
      <c r="I29" s="1279">
        <v>0</v>
      </c>
      <c r="J29" s="1279">
        <v>0</v>
      </c>
      <c r="K29" s="1280">
        <v>0</v>
      </c>
      <c r="L29" s="1305">
        <v>0</v>
      </c>
      <c r="M29" s="1279">
        <v>0</v>
      </c>
      <c r="N29" s="1279">
        <v>0</v>
      </c>
      <c r="O29" s="1279">
        <v>0</v>
      </c>
      <c r="P29" s="1280">
        <v>0</v>
      </c>
      <c r="Q29" s="1305">
        <v>0</v>
      </c>
      <c r="R29" s="1279">
        <v>0</v>
      </c>
      <c r="S29" s="1279">
        <v>0</v>
      </c>
      <c r="T29" s="1279">
        <v>0</v>
      </c>
      <c r="U29" s="1280">
        <v>0</v>
      </c>
      <c r="V29" s="1305">
        <v>0</v>
      </c>
      <c r="W29" s="1279">
        <v>0</v>
      </c>
      <c r="X29" s="1279">
        <v>0</v>
      </c>
      <c r="Y29" s="1279">
        <v>0</v>
      </c>
      <c r="Z29" s="1280">
        <v>0</v>
      </c>
      <c r="AA29" s="1305">
        <v>0</v>
      </c>
      <c r="AB29" s="1279">
        <v>0</v>
      </c>
      <c r="AC29" s="1279">
        <v>0</v>
      </c>
      <c r="AD29" s="1279">
        <v>0</v>
      </c>
      <c r="AE29" s="1280">
        <v>0</v>
      </c>
      <c r="AF29" s="793"/>
      <c r="AG29" s="758">
        <v>0</v>
      </c>
      <c r="AH29" s="1281">
        <v>0</v>
      </c>
      <c r="AI29" s="4">
        <f t="shared" si="30"/>
        <v>0</v>
      </c>
      <c r="AJ29" s="1173">
        <v>1923</v>
      </c>
      <c r="AK29" s="1143" t="str">
        <f t="shared" si="0"/>
        <v xml:space="preserve"> </v>
      </c>
      <c r="AL29" s="1143" t="str">
        <f t="shared" si="1"/>
        <v xml:space="preserve"> </v>
      </c>
      <c r="AM29" s="1143" t="str">
        <f t="shared" si="2"/>
        <v xml:space="preserve"> </v>
      </c>
      <c r="AN29" s="1143" t="str">
        <f t="shared" si="3"/>
        <v xml:space="preserve"> </v>
      </c>
      <c r="AO29" s="1143" t="str">
        <f t="shared" si="4"/>
        <v xml:space="preserve"> </v>
      </c>
      <c r="AP29" s="1143" t="str">
        <f t="shared" si="5"/>
        <v xml:space="preserve"> </v>
      </c>
      <c r="AQ29" s="1143" t="str">
        <f t="shared" si="6"/>
        <v xml:space="preserve"> </v>
      </c>
      <c r="AR29" s="1143" t="str">
        <f t="shared" si="7"/>
        <v xml:space="preserve"> </v>
      </c>
      <c r="AS29" s="1143" t="str">
        <f t="shared" si="8"/>
        <v xml:space="preserve"> </v>
      </c>
      <c r="AT29" s="1143" t="str">
        <f t="shared" si="9"/>
        <v xml:space="preserve"> </v>
      </c>
      <c r="AU29" s="1143" t="str">
        <f t="shared" si="10"/>
        <v xml:space="preserve"> </v>
      </c>
      <c r="AV29" s="1143" t="str">
        <f t="shared" si="11"/>
        <v xml:space="preserve"> </v>
      </c>
      <c r="AW29" s="1143" t="str">
        <f t="shared" si="12"/>
        <v xml:space="preserve"> </v>
      </c>
      <c r="AX29" s="1143" t="str">
        <f t="shared" si="13"/>
        <v xml:space="preserve"> </v>
      </c>
      <c r="AY29" s="1143" t="str">
        <f t="shared" si="14"/>
        <v xml:space="preserve"> </v>
      </c>
      <c r="AZ29" s="1143" t="str">
        <f t="shared" si="15"/>
        <v xml:space="preserve"> </v>
      </c>
      <c r="BA29" s="1143" t="str">
        <f t="shared" si="16"/>
        <v xml:space="preserve"> </v>
      </c>
      <c r="BB29" s="1143" t="str">
        <f t="shared" si="17"/>
        <v xml:space="preserve"> </v>
      </c>
      <c r="BC29" s="1143" t="str">
        <f t="shared" si="18"/>
        <v xml:space="preserve"> </v>
      </c>
      <c r="BD29" s="1143" t="str">
        <f t="shared" si="19"/>
        <v xml:space="preserve"> </v>
      </c>
      <c r="BE29" s="1143" t="str">
        <f t="shared" si="20"/>
        <v xml:space="preserve"> </v>
      </c>
      <c r="BF29" s="1143" t="str">
        <f t="shared" si="21"/>
        <v xml:space="preserve"> </v>
      </c>
      <c r="BG29" s="1143" t="str">
        <f t="shared" si="22"/>
        <v xml:space="preserve"> </v>
      </c>
      <c r="BH29" s="1143" t="str">
        <f t="shared" si="23"/>
        <v xml:space="preserve"> </v>
      </c>
      <c r="BI29" s="1143" t="str">
        <f t="shared" si="24"/>
        <v xml:space="preserve"> </v>
      </c>
      <c r="BJ29" s="1143" t="str">
        <f t="shared" si="25"/>
        <v xml:space="preserve"> </v>
      </c>
      <c r="BK29" s="1143" t="str">
        <f t="shared" si="26"/>
        <v xml:space="preserve"> </v>
      </c>
      <c r="BL29" s="1143" t="str">
        <f t="shared" si="27"/>
        <v xml:space="preserve"> </v>
      </c>
      <c r="BM29" s="1143" t="str">
        <f t="shared" si="28"/>
        <v xml:space="preserve"> </v>
      </c>
      <c r="BN29" s="1143" t="str">
        <f t="shared" si="29"/>
        <v xml:space="preserve"> </v>
      </c>
      <c r="BO29" s="50">
        <f t="shared" si="31"/>
        <v>0</v>
      </c>
    </row>
    <row r="30" spans="1:67">
      <c r="A30" s="1277">
        <v>1924</v>
      </c>
      <c r="B30" s="1279">
        <v>0</v>
      </c>
      <c r="C30" s="1279">
        <v>0</v>
      </c>
      <c r="D30" s="1279">
        <v>0</v>
      </c>
      <c r="E30" s="1279">
        <v>0</v>
      </c>
      <c r="F30" s="1280">
        <v>0</v>
      </c>
      <c r="G30" s="1305">
        <v>0</v>
      </c>
      <c r="H30" s="1279">
        <v>0</v>
      </c>
      <c r="I30" s="1279">
        <v>0</v>
      </c>
      <c r="J30" s="1279">
        <v>0</v>
      </c>
      <c r="K30" s="1280">
        <v>0</v>
      </c>
      <c r="L30" s="1305">
        <v>0</v>
      </c>
      <c r="M30" s="1279">
        <v>0</v>
      </c>
      <c r="N30" s="1279">
        <v>0</v>
      </c>
      <c r="O30" s="1279">
        <v>0</v>
      </c>
      <c r="P30" s="1280">
        <v>0</v>
      </c>
      <c r="Q30" s="1305">
        <v>0</v>
      </c>
      <c r="R30" s="1279">
        <v>0</v>
      </c>
      <c r="S30" s="1279">
        <v>0</v>
      </c>
      <c r="T30" s="1279">
        <v>0</v>
      </c>
      <c r="U30" s="1280">
        <v>0</v>
      </c>
      <c r="V30" s="1305">
        <v>0</v>
      </c>
      <c r="W30" s="1279">
        <v>0</v>
      </c>
      <c r="X30" s="1279">
        <v>0</v>
      </c>
      <c r="Y30" s="1279">
        <v>0</v>
      </c>
      <c r="Z30" s="1280">
        <v>0</v>
      </c>
      <c r="AA30" s="1305">
        <v>0</v>
      </c>
      <c r="AB30" s="1279">
        <v>0</v>
      </c>
      <c r="AC30" s="1279">
        <v>0</v>
      </c>
      <c r="AD30" s="1279">
        <v>0</v>
      </c>
      <c r="AE30" s="1280">
        <v>0</v>
      </c>
      <c r="AF30" s="793"/>
      <c r="AG30" s="758">
        <v>0</v>
      </c>
      <c r="AH30" s="1281">
        <v>0</v>
      </c>
      <c r="AI30" s="4">
        <f t="shared" si="30"/>
        <v>0</v>
      </c>
      <c r="AJ30" s="1173">
        <v>1924</v>
      </c>
      <c r="AK30" s="1143" t="str">
        <f t="shared" si="0"/>
        <v xml:space="preserve"> </v>
      </c>
      <c r="AL30" s="1143" t="str">
        <f t="shared" si="1"/>
        <v xml:space="preserve"> </v>
      </c>
      <c r="AM30" s="1143" t="str">
        <f t="shared" si="2"/>
        <v xml:space="preserve"> </v>
      </c>
      <c r="AN30" s="1143" t="str">
        <f t="shared" si="3"/>
        <v xml:space="preserve"> </v>
      </c>
      <c r="AO30" s="1143" t="str">
        <f t="shared" si="4"/>
        <v xml:space="preserve"> </v>
      </c>
      <c r="AP30" s="1143" t="str">
        <f t="shared" si="5"/>
        <v xml:space="preserve"> </v>
      </c>
      <c r="AQ30" s="1143" t="str">
        <f t="shared" si="6"/>
        <v xml:space="preserve"> </v>
      </c>
      <c r="AR30" s="1143" t="str">
        <f t="shared" si="7"/>
        <v xml:space="preserve"> </v>
      </c>
      <c r="AS30" s="1143" t="str">
        <f t="shared" si="8"/>
        <v xml:space="preserve"> </v>
      </c>
      <c r="AT30" s="1143" t="str">
        <f t="shared" si="9"/>
        <v xml:space="preserve"> </v>
      </c>
      <c r="AU30" s="1143" t="str">
        <f t="shared" si="10"/>
        <v xml:space="preserve"> </v>
      </c>
      <c r="AV30" s="1143" t="str">
        <f t="shared" si="11"/>
        <v xml:space="preserve"> </v>
      </c>
      <c r="AW30" s="1143" t="str">
        <f t="shared" si="12"/>
        <v xml:space="preserve"> </v>
      </c>
      <c r="AX30" s="1143" t="str">
        <f t="shared" si="13"/>
        <v xml:space="preserve"> </v>
      </c>
      <c r="AY30" s="1143" t="str">
        <f t="shared" si="14"/>
        <v xml:space="preserve"> </v>
      </c>
      <c r="AZ30" s="1143" t="str">
        <f t="shared" si="15"/>
        <v xml:space="preserve"> </v>
      </c>
      <c r="BA30" s="1143" t="str">
        <f t="shared" si="16"/>
        <v xml:space="preserve"> </v>
      </c>
      <c r="BB30" s="1143" t="str">
        <f t="shared" si="17"/>
        <v xml:space="preserve"> </v>
      </c>
      <c r="BC30" s="1143" t="str">
        <f t="shared" si="18"/>
        <v xml:space="preserve"> </v>
      </c>
      <c r="BD30" s="1143" t="str">
        <f t="shared" si="19"/>
        <v xml:space="preserve"> </v>
      </c>
      <c r="BE30" s="1143" t="str">
        <f t="shared" si="20"/>
        <v xml:space="preserve"> </v>
      </c>
      <c r="BF30" s="1143" t="str">
        <f t="shared" si="21"/>
        <v xml:space="preserve"> </v>
      </c>
      <c r="BG30" s="1143" t="str">
        <f t="shared" si="22"/>
        <v xml:space="preserve"> </v>
      </c>
      <c r="BH30" s="1143" t="str">
        <f t="shared" si="23"/>
        <v xml:space="preserve"> </v>
      </c>
      <c r="BI30" s="1143" t="str">
        <f t="shared" si="24"/>
        <v xml:space="preserve"> </v>
      </c>
      <c r="BJ30" s="1143" t="str">
        <f t="shared" si="25"/>
        <v xml:space="preserve"> </v>
      </c>
      <c r="BK30" s="1143" t="str">
        <f t="shared" si="26"/>
        <v xml:space="preserve"> </v>
      </c>
      <c r="BL30" s="1143" t="str">
        <f t="shared" si="27"/>
        <v xml:space="preserve"> </v>
      </c>
      <c r="BM30" s="1143" t="str">
        <f t="shared" si="28"/>
        <v xml:space="preserve"> </v>
      </c>
      <c r="BN30" s="1143" t="str">
        <f t="shared" si="29"/>
        <v xml:space="preserve"> </v>
      </c>
      <c r="BO30" s="50">
        <f t="shared" si="31"/>
        <v>0</v>
      </c>
    </row>
    <row r="31" spans="1:67">
      <c r="A31" s="1276">
        <v>1925</v>
      </c>
      <c r="B31" s="1168">
        <v>0</v>
      </c>
      <c r="C31" s="1168">
        <v>0</v>
      </c>
      <c r="D31" s="1168">
        <v>0</v>
      </c>
      <c r="E31" s="1168">
        <v>0</v>
      </c>
      <c r="F31" s="1169">
        <v>0</v>
      </c>
      <c r="G31" s="1307">
        <v>0</v>
      </c>
      <c r="H31" s="1168">
        <v>0</v>
      </c>
      <c r="I31" s="1168">
        <v>0</v>
      </c>
      <c r="J31" s="1168">
        <v>0</v>
      </c>
      <c r="K31" s="1169">
        <v>0</v>
      </c>
      <c r="L31" s="1307">
        <v>0</v>
      </c>
      <c r="M31" s="1168">
        <v>0</v>
      </c>
      <c r="N31" s="1168">
        <v>0</v>
      </c>
      <c r="O31" s="1168">
        <v>0</v>
      </c>
      <c r="P31" s="1169">
        <v>0</v>
      </c>
      <c r="Q31" s="1307">
        <v>0</v>
      </c>
      <c r="R31" s="1168">
        <v>0</v>
      </c>
      <c r="S31" s="1168">
        <v>0</v>
      </c>
      <c r="T31" s="1168">
        <v>0</v>
      </c>
      <c r="U31" s="1169">
        <v>0</v>
      </c>
      <c r="V31" s="1307">
        <v>0</v>
      </c>
      <c r="W31" s="1168">
        <v>0</v>
      </c>
      <c r="X31" s="1168">
        <v>0</v>
      </c>
      <c r="Y31" s="1168">
        <v>0</v>
      </c>
      <c r="Z31" s="1169">
        <v>0</v>
      </c>
      <c r="AA31" s="1307">
        <v>0</v>
      </c>
      <c r="AB31" s="1168">
        <v>0</v>
      </c>
      <c r="AC31" s="1168">
        <v>0</v>
      </c>
      <c r="AD31" s="1168">
        <v>0</v>
      </c>
      <c r="AE31" s="1169">
        <v>0</v>
      </c>
      <c r="AF31" s="1172"/>
      <c r="AG31" s="1170">
        <v>0</v>
      </c>
      <c r="AH31" s="1171">
        <v>0</v>
      </c>
      <c r="AI31" s="1288">
        <f t="shared" si="30"/>
        <v>0</v>
      </c>
      <c r="AJ31" s="1037">
        <v>1925</v>
      </c>
      <c r="AK31" s="1143" t="str">
        <f t="shared" si="0"/>
        <v xml:space="preserve"> </v>
      </c>
      <c r="AL31" s="1143" t="str">
        <f t="shared" si="1"/>
        <v xml:space="preserve"> </v>
      </c>
      <c r="AM31" s="1143" t="str">
        <f t="shared" si="2"/>
        <v xml:space="preserve"> </v>
      </c>
      <c r="AN31" s="1143" t="str">
        <f t="shared" si="3"/>
        <v xml:space="preserve"> </v>
      </c>
      <c r="AO31" s="1143" t="str">
        <f t="shared" si="4"/>
        <v xml:space="preserve"> </v>
      </c>
      <c r="AP31" s="1143" t="str">
        <f t="shared" si="5"/>
        <v xml:space="preserve"> </v>
      </c>
      <c r="AQ31" s="1143" t="str">
        <f t="shared" si="6"/>
        <v xml:space="preserve"> </v>
      </c>
      <c r="AR31" s="1143" t="str">
        <f t="shared" si="7"/>
        <v xml:space="preserve"> </v>
      </c>
      <c r="AS31" s="1143" t="str">
        <f t="shared" si="8"/>
        <v xml:space="preserve"> </v>
      </c>
      <c r="AT31" s="1143" t="str">
        <f t="shared" si="9"/>
        <v xml:space="preserve"> </v>
      </c>
      <c r="AU31" s="1143" t="str">
        <f t="shared" si="10"/>
        <v xml:space="preserve"> </v>
      </c>
      <c r="AV31" s="1143" t="str">
        <f t="shared" si="11"/>
        <v xml:space="preserve"> </v>
      </c>
      <c r="AW31" s="1143" t="str">
        <f t="shared" si="12"/>
        <v xml:space="preserve"> </v>
      </c>
      <c r="AX31" s="1143" t="str">
        <f t="shared" si="13"/>
        <v xml:space="preserve"> </v>
      </c>
      <c r="AY31" s="1143" t="str">
        <f t="shared" si="14"/>
        <v xml:space="preserve"> </v>
      </c>
      <c r="AZ31" s="1143" t="str">
        <f t="shared" si="15"/>
        <v xml:space="preserve"> </v>
      </c>
      <c r="BA31" s="1143" t="str">
        <f t="shared" si="16"/>
        <v xml:space="preserve"> </v>
      </c>
      <c r="BB31" s="1143" t="str">
        <f t="shared" si="17"/>
        <v xml:space="preserve"> </v>
      </c>
      <c r="BC31" s="1143" t="str">
        <f t="shared" si="18"/>
        <v xml:space="preserve"> </v>
      </c>
      <c r="BD31" s="1143" t="str">
        <f t="shared" si="19"/>
        <v xml:space="preserve"> </v>
      </c>
      <c r="BE31" s="1143" t="str">
        <f t="shared" si="20"/>
        <v xml:space="preserve"> </v>
      </c>
      <c r="BF31" s="1143" t="str">
        <f t="shared" si="21"/>
        <v xml:space="preserve"> </v>
      </c>
      <c r="BG31" s="1143" t="str">
        <f t="shared" si="22"/>
        <v xml:space="preserve"> </v>
      </c>
      <c r="BH31" s="1143" t="str">
        <f t="shared" si="23"/>
        <v xml:space="preserve"> </v>
      </c>
      <c r="BI31" s="1143" t="str">
        <f t="shared" si="24"/>
        <v xml:space="preserve"> </v>
      </c>
      <c r="BJ31" s="1143" t="str">
        <f t="shared" si="25"/>
        <v xml:space="preserve"> </v>
      </c>
      <c r="BK31" s="1143" t="str">
        <f t="shared" si="26"/>
        <v xml:space="preserve"> </v>
      </c>
      <c r="BL31" s="1143" t="str">
        <f t="shared" si="27"/>
        <v xml:space="preserve"> </v>
      </c>
      <c r="BM31" s="1143" t="str">
        <f t="shared" si="28"/>
        <v xml:space="preserve"> </v>
      </c>
      <c r="BN31" s="1143" t="str">
        <f t="shared" si="29"/>
        <v xml:space="preserve"> </v>
      </c>
      <c r="BO31" s="50">
        <f t="shared" si="31"/>
        <v>0</v>
      </c>
    </row>
    <row r="32" spans="1:67">
      <c r="A32" s="1277">
        <v>1926</v>
      </c>
      <c r="B32" s="1279">
        <v>0</v>
      </c>
      <c r="C32" s="1279">
        <v>0</v>
      </c>
      <c r="D32" s="1279">
        <v>0</v>
      </c>
      <c r="E32" s="1279">
        <v>0</v>
      </c>
      <c r="F32" s="1280">
        <v>0</v>
      </c>
      <c r="G32" s="1305">
        <v>0</v>
      </c>
      <c r="H32" s="1279">
        <v>0</v>
      </c>
      <c r="I32" s="1279">
        <v>0</v>
      </c>
      <c r="J32" s="1279">
        <v>0</v>
      </c>
      <c r="K32" s="1280">
        <v>0</v>
      </c>
      <c r="L32" s="1305">
        <v>0</v>
      </c>
      <c r="M32" s="1279">
        <v>0</v>
      </c>
      <c r="N32" s="1279">
        <v>0</v>
      </c>
      <c r="O32" s="1279">
        <v>0</v>
      </c>
      <c r="P32" s="1280">
        <v>0</v>
      </c>
      <c r="Q32" s="1305">
        <v>0</v>
      </c>
      <c r="R32" s="1279">
        <v>0</v>
      </c>
      <c r="S32" s="1279">
        <v>0</v>
      </c>
      <c r="T32" s="1279">
        <v>0</v>
      </c>
      <c r="U32" s="1280">
        <v>0</v>
      </c>
      <c r="V32" s="1305">
        <v>0</v>
      </c>
      <c r="W32" s="1279">
        <v>0</v>
      </c>
      <c r="X32" s="1279">
        <v>0</v>
      </c>
      <c r="Y32" s="1279">
        <v>0</v>
      </c>
      <c r="Z32" s="1280">
        <v>0</v>
      </c>
      <c r="AA32" s="1305">
        <v>0</v>
      </c>
      <c r="AB32" s="1279">
        <v>0</v>
      </c>
      <c r="AC32" s="1279">
        <v>0</v>
      </c>
      <c r="AD32" s="1279">
        <v>0</v>
      </c>
      <c r="AE32" s="1280">
        <v>0</v>
      </c>
      <c r="AF32" s="793"/>
      <c r="AG32" s="758">
        <v>0</v>
      </c>
      <c r="AH32" s="1281">
        <v>0</v>
      </c>
      <c r="AI32" s="4">
        <f t="shared" si="30"/>
        <v>0</v>
      </c>
      <c r="AJ32" s="1173">
        <v>1926</v>
      </c>
      <c r="AK32" s="1143" t="str">
        <f t="shared" si="0"/>
        <v xml:space="preserve"> </v>
      </c>
      <c r="AL32" s="1143" t="str">
        <f t="shared" si="1"/>
        <v xml:space="preserve"> </v>
      </c>
      <c r="AM32" s="1143" t="str">
        <f t="shared" si="2"/>
        <v xml:space="preserve"> </v>
      </c>
      <c r="AN32" s="1143" t="str">
        <f t="shared" si="3"/>
        <v xml:space="preserve"> </v>
      </c>
      <c r="AO32" s="1143" t="str">
        <f t="shared" si="4"/>
        <v xml:space="preserve"> </v>
      </c>
      <c r="AP32" s="1143" t="str">
        <f t="shared" si="5"/>
        <v xml:space="preserve"> </v>
      </c>
      <c r="AQ32" s="1143" t="str">
        <f t="shared" si="6"/>
        <v xml:space="preserve"> </v>
      </c>
      <c r="AR32" s="1143" t="str">
        <f t="shared" si="7"/>
        <v xml:space="preserve"> </v>
      </c>
      <c r="AS32" s="1143" t="str">
        <f t="shared" si="8"/>
        <v xml:space="preserve"> </v>
      </c>
      <c r="AT32" s="1143" t="str">
        <f t="shared" si="9"/>
        <v xml:space="preserve"> </v>
      </c>
      <c r="AU32" s="1143" t="str">
        <f t="shared" si="10"/>
        <v xml:space="preserve"> </v>
      </c>
      <c r="AV32" s="1143" t="str">
        <f t="shared" si="11"/>
        <v xml:space="preserve"> </v>
      </c>
      <c r="AW32" s="1143" t="str">
        <f t="shared" si="12"/>
        <v xml:space="preserve"> </v>
      </c>
      <c r="AX32" s="1143" t="str">
        <f t="shared" si="13"/>
        <v xml:space="preserve"> </v>
      </c>
      <c r="AY32" s="1143" t="str">
        <f t="shared" si="14"/>
        <v xml:space="preserve"> </v>
      </c>
      <c r="AZ32" s="1143" t="str">
        <f t="shared" si="15"/>
        <v xml:space="preserve"> </v>
      </c>
      <c r="BA32" s="1143" t="str">
        <f t="shared" si="16"/>
        <v xml:space="preserve"> </v>
      </c>
      <c r="BB32" s="1143" t="str">
        <f t="shared" si="17"/>
        <v xml:space="preserve"> </v>
      </c>
      <c r="BC32" s="1143" t="str">
        <f t="shared" si="18"/>
        <v xml:space="preserve"> </v>
      </c>
      <c r="BD32" s="1143" t="str">
        <f t="shared" si="19"/>
        <v xml:space="preserve"> </v>
      </c>
      <c r="BE32" s="1143" t="str">
        <f t="shared" si="20"/>
        <v xml:space="preserve"> </v>
      </c>
      <c r="BF32" s="1143" t="str">
        <f t="shared" si="21"/>
        <v xml:space="preserve"> </v>
      </c>
      <c r="BG32" s="1143" t="str">
        <f t="shared" si="22"/>
        <v xml:space="preserve"> </v>
      </c>
      <c r="BH32" s="1143" t="str">
        <f t="shared" si="23"/>
        <v xml:space="preserve"> </v>
      </c>
      <c r="BI32" s="1143" t="str">
        <f t="shared" si="24"/>
        <v xml:space="preserve"> </v>
      </c>
      <c r="BJ32" s="1143" t="str">
        <f t="shared" si="25"/>
        <v xml:space="preserve"> </v>
      </c>
      <c r="BK32" s="1143" t="str">
        <f t="shared" si="26"/>
        <v xml:space="preserve"> </v>
      </c>
      <c r="BL32" s="1143" t="str">
        <f t="shared" si="27"/>
        <v xml:space="preserve"> </v>
      </c>
      <c r="BM32" s="1143" t="str">
        <f t="shared" si="28"/>
        <v xml:space="preserve"> </v>
      </c>
      <c r="BN32" s="1143" t="str">
        <f t="shared" si="29"/>
        <v xml:space="preserve"> </v>
      </c>
      <c r="BO32" s="50">
        <f t="shared" si="31"/>
        <v>0</v>
      </c>
    </row>
    <row r="33" spans="1:67">
      <c r="A33" s="1277">
        <v>1927</v>
      </c>
      <c r="B33" s="1279">
        <v>0</v>
      </c>
      <c r="C33" s="1279">
        <v>0</v>
      </c>
      <c r="D33" s="1279">
        <v>0</v>
      </c>
      <c r="E33" s="1279">
        <v>0</v>
      </c>
      <c r="F33" s="1280">
        <v>0</v>
      </c>
      <c r="G33" s="1305">
        <v>0</v>
      </c>
      <c r="H33" s="1279">
        <v>0</v>
      </c>
      <c r="I33" s="1279">
        <v>0</v>
      </c>
      <c r="J33" s="1279">
        <v>0</v>
      </c>
      <c r="K33" s="1280">
        <v>0</v>
      </c>
      <c r="L33" s="1305">
        <v>0</v>
      </c>
      <c r="M33" s="1279">
        <v>0</v>
      </c>
      <c r="N33" s="1279">
        <v>0</v>
      </c>
      <c r="O33" s="1279">
        <v>0</v>
      </c>
      <c r="P33" s="1280">
        <v>0</v>
      </c>
      <c r="Q33" s="1305">
        <v>0</v>
      </c>
      <c r="R33" s="1279">
        <v>0</v>
      </c>
      <c r="S33" s="1279">
        <v>0</v>
      </c>
      <c r="T33" s="1279">
        <v>0</v>
      </c>
      <c r="U33" s="1280">
        <v>0</v>
      </c>
      <c r="V33" s="1305">
        <v>0</v>
      </c>
      <c r="W33" s="1279">
        <v>0</v>
      </c>
      <c r="X33" s="1279">
        <v>0</v>
      </c>
      <c r="Y33" s="1279">
        <v>0</v>
      </c>
      <c r="Z33" s="1280">
        <v>0</v>
      </c>
      <c r="AA33" s="1305">
        <v>0</v>
      </c>
      <c r="AB33" s="1279">
        <v>0</v>
      </c>
      <c r="AC33" s="1279">
        <v>0</v>
      </c>
      <c r="AD33" s="1279">
        <v>0</v>
      </c>
      <c r="AE33" s="1280">
        <v>0</v>
      </c>
      <c r="AF33" s="793"/>
      <c r="AG33" s="758">
        <v>0</v>
      </c>
      <c r="AH33" s="1281">
        <v>0</v>
      </c>
      <c r="AI33" s="4">
        <f t="shared" si="30"/>
        <v>0</v>
      </c>
      <c r="AJ33" s="1173">
        <v>1927</v>
      </c>
      <c r="AK33" s="1143" t="str">
        <f t="shared" si="0"/>
        <v xml:space="preserve"> </v>
      </c>
      <c r="AL33" s="1143" t="str">
        <f t="shared" si="1"/>
        <v xml:space="preserve"> </v>
      </c>
      <c r="AM33" s="1143" t="str">
        <f t="shared" si="2"/>
        <v xml:space="preserve"> </v>
      </c>
      <c r="AN33" s="1143" t="str">
        <f t="shared" si="3"/>
        <v xml:space="preserve"> </v>
      </c>
      <c r="AO33" s="1143" t="str">
        <f t="shared" si="4"/>
        <v xml:space="preserve"> </v>
      </c>
      <c r="AP33" s="1143" t="str">
        <f t="shared" si="5"/>
        <v xml:space="preserve"> </v>
      </c>
      <c r="AQ33" s="1143" t="str">
        <f t="shared" si="6"/>
        <v xml:space="preserve"> </v>
      </c>
      <c r="AR33" s="1143" t="str">
        <f t="shared" si="7"/>
        <v xml:space="preserve"> </v>
      </c>
      <c r="AS33" s="1143" t="str">
        <f t="shared" si="8"/>
        <v xml:space="preserve"> </v>
      </c>
      <c r="AT33" s="1143" t="str">
        <f t="shared" si="9"/>
        <v xml:space="preserve"> </v>
      </c>
      <c r="AU33" s="1143" t="str">
        <f t="shared" si="10"/>
        <v xml:space="preserve"> </v>
      </c>
      <c r="AV33" s="1143" t="str">
        <f t="shared" si="11"/>
        <v xml:space="preserve"> </v>
      </c>
      <c r="AW33" s="1143" t="str">
        <f t="shared" si="12"/>
        <v xml:space="preserve"> </v>
      </c>
      <c r="AX33" s="1143" t="str">
        <f t="shared" si="13"/>
        <v xml:space="preserve"> </v>
      </c>
      <c r="AY33" s="1143" t="str">
        <f t="shared" si="14"/>
        <v xml:space="preserve"> </v>
      </c>
      <c r="AZ33" s="1143" t="str">
        <f t="shared" si="15"/>
        <v xml:space="preserve"> </v>
      </c>
      <c r="BA33" s="1143" t="str">
        <f t="shared" si="16"/>
        <v xml:space="preserve"> </v>
      </c>
      <c r="BB33" s="1143" t="str">
        <f t="shared" si="17"/>
        <v xml:space="preserve"> </v>
      </c>
      <c r="BC33" s="1143" t="str">
        <f t="shared" si="18"/>
        <v xml:space="preserve"> </v>
      </c>
      <c r="BD33" s="1143" t="str">
        <f t="shared" si="19"/>
        <v xml:space="preserve"> </v>
      </c>
      <c r="BE33" s="1143" t="str">
        <f t="shared" si="20"/>
        <v xml:space="preserve"> </v>
      </c>
      <c r="BF33" s="1143" t="str">
        <f t="shared" si="21"/>
        <v xml:space="preserve"> </v>
      </c>
      <c r="BG33" s="1143" t="str">
        <f t="shared" si="22"/>
        <v xml:space="preserve"> </v>
      </c>
      <c r="BH33" s="1143" t="str">
        <f t="shared" si="23"/>
        <v xml:space="preserve"> </v>
      </c>
      <c r="BI33" s="1143" t="str">
        <f t="shared" si="24"/>
        <v xml:space="preserve"> </v>
      </c>
      <c r="BJ33" s="1143" t="str">
        <f t="shared" si="25"/>
        <v xml:space="preserve"> </v>
      </c>
      <c r="BK33" s="1143" t="str">
        <f t="shared" si="26"/>
        <v xml:space="preserve"> </v>
      </c>
      <c r="BL33" s="1143" t="str">
        <f t="shared" si="27"/>
        <v xml:space="preserve"> </v>
      </c>
      <c r="BM33" s="1143" t="str">
        <f t="shared" si="28"/>
        <v xml:space="preserve"> </v>
      </c>
      <c r="BN33" s="1143" t="str">
        <f t="shared" si="29"/>
        <v xml:space="preserve"> </v>
      </c>
      <c r="BO33" s="50">
        <f t="shared" si="31"/>
        <v>0</v>
      </c>
    </row>
    <row r="34" spans="1:67">
      <c r="A34" s="1277">
        <v>1928</v>
      </c>
      <c r="B34" s="1279">
        <v>0</v>
      </c>
      <c r="C34" s="1279">
        <v>0</v>
      </c>
      <c r="D34" s="1279">
        <v>0</v>
      </c>
      <c r="E34" s="1279">
        <v>0</v>
      </c>
      <c r="F34" s="1280">
        <v>0</v>
      </c>
      <c r="G34" s="1305">
        <v>0</v>
      </c>
      <c r="H34" s="1279">
        <v>0</v>
      </c>
      <c r="I34" s="1279">
        <v>0</v>
      </c>
      <c r="J34" s="1279">
        <v>0</v>
      </c>
      <c r="K34" s="1280">
        <v>0</v>
      </c>
      <c r="L34" s="1305">
        <v>0</v>
      </c>
      <c r="M34" s="1279">
        <v>0</v>
      </c>
      <c r="N34" s="1279">
        <v>0</v>
      </c>
      <c r="O34" s="1279">
        <v>0</v>
      </c>
      <c r="P34" s="1280">
        <v>0</v>
      </c>
      <c r="Q34" s="1305">
        <v>0</v>
      </c>
      <c r="R34" s="1279">
        <v>0</v>
      </c>
      <c r="S34" s="1279">
        <v>0</v>
      </c>
      <c r="T34" s="1279">
        <v>0</v>
      </c>
      <c r="U34" s="1280">
        <v>0</v>
      </c>
      <c r="V34" s="1305">
        <v>0</v>
      </c>
      <c r="W34" s="1279">
        <v>0</v>
      </c>
      <c r="X34" s="1279">
        <v>0</v>
      </c>
      <c r="Y34" s="1279">
        <v>0</v>
      </c>
      <c r="Z34" s="1280">
        <v>0</v>
      </c>
      <c r="AA34" s="1305">
        <v>0</v>
      </c>
      <c r="AB34" s="1279">
        <v>0</v>
      </c>
      <c r="AC34" s="1279">
        <v>0</v>
      </c>
      <c r="AD34" s="1279">
        <v>0</v>
      </c>
      <c r="AE34" s="1280">
        <v>0</v>
      </c>
      <c r="AF34" s="793"/>
      <c r="AG34" s="758">
        <v>0</v>
      </c>
      <c r="AH34" s="1281">
        <v>0</v>
      </c>
      <c r="AI34" s="4">
        <f t="shared" si="30"/>
        <v>0</v>
      </c>
      <c r="AJ34" s="1173">
        <v>1928</v>
      </c>
      <c r="AK34" s="1143" t="str">
        <f t="shared" si="0"/>
        <v xml:space="preserve"> </v>
      </c>
      <c r="AL34" s="1143" t="str">
        <f t="shared" si="1"/>
        <v xml:space="preserve"> </v>
      </c>
      <c r="AM34" s="1143" t="str">
        <f t="shared" si="2"/>
        <v xml:space="preserve"> </v>
      </c>
      <c r="AN34" s="1143" t="str">
        <f t="shared" si="3"/>
        <v xml:space="preserve"> </v>
      </c>
      <c r="AO34" s="1143" t="str">
        <f t="shared" si="4"/>
        <v xml:space="preserve"> </v>
      </c>
      <c r="AP34" s="1143" t="str">
        <f t="shared" si="5"/>
        <v xml:space="preserve"> </v>
      </c>
      <c r="AQ34" s="1143" t="str">
        <f t="shared" si="6"/>
        <v xml:space="preserve"> </v>
      </c>
      <c r="AR34" s="1143" t="str">
        <f t="shared" si="7"/>
        <v xml:space="preserve"> </v>
      </c>
      <c r="AS34" s="1143" t="str">
        <f t="shared" si="8"/>
        <v xml:space="preserve"> </v>
      </c>
      <c r="AT34" s="1143" t="str">
        <f t="shared" si="9"/>
        <v xml:space="preserve"> </v>
      </c>
      <c r="AU34" s="1143" t="str">
        <f t="shared" si="10"/>
        <v xml:space="preserve"> </v>
      </c>
      <c r="AV34" s="1143" t="str">
        <f t="shared" si="11"/>
        <v xml:space="preserve"> </v>
      </c>
      <c r="AW34" s="1143" t="str">
        <f t="shared" si="12"/>
        <v xml:space="preserve"> </v>
      </c>
      <c r="AX34" s="1143" t="str">
        <f t="shared" si="13"/>
        <v xml:space="preserve"> </v>
      </c>
      <c r="AY34" s="1143" t="str">
        <f t="shared" si="14"/>
        <v xml:space="preserve"> </v>
      </c>
      <c r="AZ34" s="1143" t="str">
        <f t="shared" si="15"/>
        <v xml:space="preserve"> </v>
      </c>
      <c r="BA34" s="1143" t="str">
        <f t="shared" si="16"/>
        <v xml:space="preserve"> </v>
      </c>
      <c r="BB34" s="1143" t="str">
        <f t="shared" si="17"/>
        <v xml:space="preserve"> </v>
      </c>
      <c r="BC34" s="1143" t="str">
        <f t="shared" si="18"/>
        <v xml:space="preserve"> </v>
      </c>
      <c r="BD34" s="1143" t="str">
        <f t="shared" si="19"/>
        <v xml:space="preserve"> </v>
      </c>
      <c r="BE34" s="1143" t="str">
        <f t="shared" si="20"/>
        <v xml:space="preserve"> </v>
      </c>
      <c r="BF34" s="1143" t="str">
        <f t="shared" si="21"/>
        <v xml:space="preserve"> </v>
      </c>
      <c r="BG34" s="1143" t="str">
        <f t="shared" si="22"/>
        <v xml:space="preserve"> </v>
      </c>
      <c r="BH34" s="1143" t="str">
        <f t="shared" si="23"/>
        <v xml:space="preserve"> </v>
      </c>
      <c r="BI34" s="1143" t="str">
        <f t="shared" si="24"/>
        <v xml:space="preserve"> </v>
      </c>
      <c r="BJ34" s="1143" t="str">
        <f t="shared" si="25"/>
        <v xml:space="preserve"> </v>
      </c>
      <c r="BK34" s="1143" t="str">
        <f t="shared" si="26"/>
        <v xml:space="preserve"> </v>
      </c>
      <c r="BL34" s="1143" t="str">
        <f t="shared" si="27"/>
        <v xml:space="preserve"> </v>
      </c>
      <c r="BM34" s="1143" t="str">
        <f t="shared" si="28"/>
        <v xml:space="preserve"> </v>
      </c>
      <c r="BN34" s="1143" t="str">
        <f t="shared" si="29"/>
        <v xml:space="preserve"> </v>
      </c>
      <c r="BO34" s="50">
        <f t="shared" si="31"/>
        <v>0</v>
      </c>
    </row>
    <row r="35" spans="1:67">
      <c r="A35" s="1277">
        <v>1929</v>
      </c>
      <c r="B35" s="1279">
        <v>0</v>
      </c>
      <c r="C35" s="1279">
        <v>0</v>
      </c>
      <c r="D35" s="1279">
        <v>0</v>
      </c>
      <c r="E35" s="1279">
        <v>0</v>
      </c>
      <c r="F35" s="1280">
        <v>0</v>
      </c>
      <c r="G35" s="1305">
        <v>0</v>
      </c>
      <c r="H35" s="1279">
        <v>0</v>
      </c>
      <c r="I35" s="1279">
        <v>0</v>
      </c>
      <c r="J35" s="1279">
        <v>0</v>
      </c>
      <c r="K35" s="1280">
        <v>0</v>
      </c>
      <c r="L35" s="1305">
        <v>0</v>
      </c>
      <c r="M35" s="1279">
        <v>0</v>
      </c>
      <c r="N35" s="1279">
        <v>0</v>
      </c>
      <c r="O35" s="1279">
        <v>0</v>
      </c>
      <c r="P35" s="1280">
        <v>0</v>
      </c>
      <c r="Q35" s="1305">
        <v>0</v>
      </c>
      <c r="R35" s="1279">
        <v>0</v>
      </c>
      <c r="S35" s="1279">
        <v>0</v>
      </c>
      <c r="T35" s="1279">
        <v>0</v>
      </c>
      <c r="U35" s="1280">
        <v>0</v>
      </c>
      <c r="V35" s="1305">
        <v>0</v>
      </c>
      <c r="W35" s="1279">
        <v>1</v>
      </c>
      <c r="X35" s="1279" t="s">
        <v>60</v>
      </c>
      <c r="Y35" s="1279" t="s">
        <v>60</v>
      </c>
      <c r="Z35" s="1280">
        <v>0</v>
      </c>
      <c r="AA35" s="1305">
        <v>0</v>
      </c>
      <c r="AB35" s="1279">
        <v>0</v>
      </c>
      <c r="AC35" s="1279">
        <v>0</v>
      </c>
      <c r="AD35" s="1279">
        <v>0</v>
      </c>
      <c r="AE35" s="1280">
        <v>0</v>
      </c>
      <c r="AF35" s="793"/>
      <c r="AG35" s="758">
        <v>1</v>
      </c>
      <c r="AH35" s="1281">
        <v>1</v>
      </c>
      <c r="AI35" s="4">
        <f t="shared" si="30"/>
        <v>1</v>
      </c>
      <c r="AJ35" s="1173">
        <v>1929</v>
      </c>
      <c r="AK35" s="1143" t="str">
        <f t="shared" ref="AK35:AK66" si="32">IF(OR(B35="m",B35=0,B35="T"), " ",1)</f>
        <v xml:space="preserve"> </v>
      </c>
      <c r="AL35" s="1143" t="str">
        <f t="shared" ref="AL35:AL66" si="33">IF(OR(C35="m",C35=0,C35="T"), " ",1)</f>
        <v xml:space="preserve"> </v>
      </c>
      <c r="AM35" s="1143" t="str">
        <f t="shared" ref="AM35:AM66" si="34">IF(OR(D35="m",D35=0,D35="T"), " ",1)</f>
        <v xml:space="preserve"> </v>
      </c>
      <c r="AN35" s="1143" t="str">
        <f t="shared" ref="AN35:AN66" si="35">IF(OR(E35="m",E35=0,E35="T"), " ",1)</f>
        <v xml:space="preserve"> </v>
      </c>
      <c r="AO35" s="1143" t="str">
        <f t="shared" ref="AO35:AO66" si="36">IF(OR(F35="m",F35=0,F35="T"), " ",1)</f>
        <v xml:space="preserve"> </v>
      </c>
      <c r="AP35" s="1143" t="str">
        <f t="shared" ref="AP35:AP66" si="37">IF(OR(G35="m",G35=0,G35="T"), " ",1)</f>
        <v xml:space="preserve"> </v>
      </c>
      <c r="AQ35" s="1143" t="str">
        <f t="shared" ref="AQ35:AQ66" si="38">IF(OR(H35="m",H35=0,H35="T"), " ",1)</f>
        <v xml:space="preserve"> </v>
      </c>
      <c r="AR35" s="1143" t="str">
        <f t="shared" ref="AR35:AR66" si="39">IF(OR(I35="m",I35=0,I35="T"), " ",1)</f>
        <v xml:space="preserve"> </v>
      </c>
      <c r="AS35" s="1143" t="str">
        <f t="shared" ref="AS35:AS66" si="40">IF(OR(J35="m",J35=0,J35="T"), " ",1)</f>
        <v xml:space="preserve"> </v>
      </c>
      <c r="AT35" s="1143" t="str">
        <f t="shared" ref="AT35:AT66" si="41">IF(OR(K35="m",K35=0,K35="T"), " ",1)</f>
        <v xml:space="preserve"> </v>
      </c>
      <c r="AU35" s="1143" t="str">
        <f t="shared" ref="AU35:AU66" si="42">IF(OR(L35="m",L35=0,L35="T"), " ",1)</f>
        <v xml:space="preserve"> </v>
      </c>
      <c r="AV35" s="1143" t="str">
        <f t="shared" ref="AV35:AV66" si="43">IF(OR(M35="m",M35=0,M35="T"), " ",1)</f>
        <v xml:space="preserve"> </v>
      </c>
      <c r="AW35" s="1143" t="str">
        <f t="shared" ref="AW35:AW66" si="44">IF(OR(N35="m",N35=0,N35="T"), " ",1)</f>
        <v xml:space="preserve"> </v>
      </c>
      <c r="AX35" s="1143" t="str">
        <f t="shared" ref="AX35:AX66" si="45">IF(OR(O35="m",O35=0,O35="T"), " ",1)</f>
        <v xml:space="preserve"> </v>
      </c>
      <c r="AY35" s="1143" t="str">
        <f t="shared" ref="AY35:AY66" si="46">IF(OR(P35="m",P35=0,P35="T"), " ",1)</f>
        <v xml:space="preserve"> </v>
      </c>
      <c r="AZ35" s="1143" t="str">
        <f t="shared" ref="AZ35:AZ66" si="47">IF(OR(Q35="m",Q35=0,Q35="T"), " ",1)</f>
        <v xml:space="preserve"> </v>
      </c>
      <c r="BA35" s="1143" t="str">
        <f t="shared" ref="BA35:BA66" si="48">IF(OR(R35="m",R35=0,R35="T"), " ",1)</f>
        <v xml:space="preserve"> </v>
      </c>
      <c r="BB35" s="1143" t="str">
        <f t="shared" ref="BB35:BB66" si="49">IF(OR(S35="m",S35=0,S35="T"), " ",1)</f>
        <v xml:space="preserve"> </v>
      </c>
      <c r="BC35" s="1143" t="str">
        <f t="shared" ref="BC35:BC66" si="50">IF(OR(T35="m",T35=0,T35="T"), " ",1)</f>
        <v xml:space="preserve"> </v>
      </c>
      <c r="BD35" s="1143" t="str">
        <f t="shared" ref="BD35:BD66" si="51">IF(OR(U35="m",U35=0,U35="T"), " ",1)</f>
        <v xml:space="preserve"> </v>
      </c>
      <c r="BE35" s="1143" t="str">
        <f t="shared" ref="BE35:BE66" si="52">IF(OR(V35="m",V35=0,V35="T"), " ",1)</f>
        <v xml:space="preserve"> </v>
      </c>
      <c r="BF35" s="1143">
        <f t="shared" ref="BF35:BF66" si="53">IF(OR(W35="m",W35=0,W35="T"), " ",1)</f>
        <v>1</v>
      </c>
      <c r="BG35" s="1143" t="str">
        <f t="shared" ref="BG35:BG66" si="54">IF(OR(X35="m",X35=0,X35="T"), " ",1)</f>
        <v xml:space="preserve"> </v>
      </c>
      <c r="BH35" s="1143" t="str">
        <f t="shared" ref="BH35:BH66" si="55">IF(OR(Y35="m",Y35=0,Y35="T"), " ",1)</f>
        <v xml:space="preserve"> </v>
      </c>
      <c r="BI35" s="1143" t="str">
        <f t="shared" ref="BI35:BI66" si="56">IF(OR(Z35="m",Z35=0,Z35="T"), " ",1)</f>
        <v xml:space="preserve"> </v>
      </c>
      <c r="BJ35" s="1143" t="str">
        <f t="shared" ref="BJ35:BJ66" si="57">IF(OR(AA35="m",AA35=0,AA35="T"), " ",1)</f>
        <v xml:space="preserve"> </v>
      </c>
      <c r="BK35" s="1143" t="str">
        <f t="shared" ref="BK35:BK66" si="58">IF(OR(AB35="m",AB35=0,AB35="T"), " ",1)</f>
        <v xml:space="preserve"> </v>
      </c>
      <c r="BL35" s="1143" t="str">
        <f t="shared" ref="BL35:BL66" si="59">IF(OR(AC35="m",AC35=0,AC35="T"), " ",1)</f>
        <v xml:space="preserve"> </v>
      </c>
      <c r="BM35" s="1143" t="str">
        <f t="shared" ref="BM35:BM66" si="60">IF(OR(AD35="m",AD35=0,AD35="T"), " ",1)</f>
        <v xml:space="preserve"> </v>
      </c>
      <c r="BN35" s="1143" t="str">
        <f t="shared" ref="BN35:BN66" si="61">IF(OR(AE35="m",AE35=0,AE35="T"), " ",1)</f>
        <v xml:space="preserve"> </v>
      </c>
      <c r="BO35" s="50">
        <f t="shared" ref="BO35:BO66" si="62">SUM(AK35:BN35)</f>
        <v>1</v>
      </c>
    </row>
    <row r="36" spans="1:67" ht="13.8" thickBot="1">
      <c r="A36" s="1289">
        <v>1930</v>
      </c>
      <c r="B36" s="1290" t="s">
        <v>1</v>
      </c>
      <c r="C36" s="1290" t="s">
        <v>1</v>
      </c>
      <c r="D36" s="1290" t="s">
        <v>1</v>
      </c>
      <c r="E36" s="1290" t="s">
        <v>1</v>
      </c>
      <c r="F36" s="1291" t="s">
        <v>1</v>
      </c>
      <c r="G36" s="1306" t="s">
        <v>1</v>
      </c>
      <c r="H36" s="1290" t="s">
        <v>1</v>
      </c>
      <c r="I36" s="1290" t="s">
        <v>1</v>
      </c>
      <c r="J36" s="1290" t="s">
        <v>1</v>
      </c>
      <c r="K36" s="1291" t="s">
        <v>1</v>
      </c>
      <c r="L36" s="1306" t="s">
        <v>1</v>
      </c>
      <c r="M36" s="1290" t="s">
        <v>1</v>
      </c>
      <c r="N36" s="1290" t="s">
        <v>1</v>
      </c>
      <c r="O36" s="1290" t="s">
        <v>1</v>
      </c>
      <c r="P36" s="1291" t="s">
        <v>1</v>
      </c>
      <c r="Q36" s="1306" t="s">
        <v>1</v>
      </c>
      <c r="R36" s="1290" t="s">
        <v>1</v>
      </c>
      <c r="S36" s="1290" t="s">
        <v>1</v>
      </c>
      <c r="T36" s="1290" t="s">
        <v>1</v>
      </c>
      <c r="U36" s="1291" t="s">
        <v>1</v>
      </c>
      <c r="V36" s="1306" t="s">
        <v>1</v>
      </c>
      <c r="W36" s="1290" t="s">
        <v>1</v>
      </c>
      <c r="X36" s="1290" t="s">
        <v>1</v>
      </c>
      <c r="Y36" s="1290" t="s">
        <v>1</v>
      </c>
      <c r="Z36" s="1291" t="s">
        <v>1</v>
      </c>
      <c r="AA36" s="1306" t="s">
        <v>1</v>
      </c>
      <c r="AB36" s="1290" t="s">
        <v>1</v>
      </c>
      <c r="AC36" s="1290" t="s">
        <v>1</v>
      </c>
      <c r="AD36" s="1290" t="s">
        <v>1</v>
      </c>
      <c r="AE36" s="1291" t="s">
        <v>1</v>
      </c>
      <c r="AF36" s="1055"/>
      <c r="AG36" s="759">
        <v>0</v>
      </c>
      <c r="AH36" s="1292">
        <v>0</v>
      </c>
      <c r="AI36" s="989">
        <f t="shared" si="30"/>
        <v>0</v>
      </c>
      <c r="AJ36" s="1193">
        <v>1930</v>
      </c>
      <c r="AK36" s="1143" t="str">
        <f t="shared" si="32"/>
        <v xml:space="preserve"> </v>
      </c>
      <c r="AL36" s="1143" t="str">
        <f t="shared" si="33"/>
        <v xml:space="preserve"> </v>
      </c>
      <c r="AM36" s="1143" t="str">
        <f t="shared" si="34"/>
        <v xml:space="preserve"> </v>
      </c>
      <c r="AN36" s="1143" t="str">
        <f t="shared" si="35"/>
        <v xml:space="preserve"> </v>
      </c>
      <c r="AO36" s="1143" t="str">
        <f t="shared" si="36"/>
        <v xml:space="preserve"> </v>
      </c>
      <c r="AP36" s="1143" t="str">
        <f t="shared" si="37"/>
        <v xml:space="preserve"> </v>
      </c>
      <c r="AQ36" s="1143" t="str">
        <f t="shared" si="38"/>
        <v xml:space="preserve"> </v>
      </c>
      <c r="AR36" s="1143" t="str">
        <f t="shared" si="39"/>
        <v xml:space="preserve"> </v>
      </c>
      <c r="AS36" s="1143" t="str">
        <f t="shared" si="40"/>
        <v xml:space="preserve"> </v>
      </c>
      <c r="AT36" s="1143" t="str">
        <f t="shared" si="41"/>
        <v xml:space="preserve"> </v>
      </c>
      <c r="AU36" s="1143" t="str">
        <f t="shared" si="42"/>
        <v xml:space="preserve"> </v>
      </c>
      <c r="AV36" s="1143" t="str">
        <f t="shared" si="43"/>
        <v xml:space="preserve"> </v>
      </c>
      <c r="AW36" s="1143" t="str">
        <f t="shared" si="44"/>
        <v xml:space="preserve"> </v>
      </c>
      <c r="AX36" s="1143" t="str">
        <f t="shared" si="45"/>
        <v xml:space="preserve"> </v>
      </c>
      <c r="AY36" s="1143" t="str">
        <f t="shared" si="46"/>
        <v xml:space="preserve"> </v>
      </c>
      <c r="AZ36" s="1143" t="str">
        <f t="shared" si="47"/>
        <v xml:space="preserve"> </v>
      </c>
      <c r="BA36" s="1143" t="str">
        <f t="shared" si="48"/>
        <v xml:space="preserve"> </v>
      </c>
      <c r="BB36" s="1143" t="str">
        <f t="shared" si="49"/>
        <v xml:space="preserve"> </v>
      </c>
      <c r="BC36" s="1143" t="str">
        <f t="shared" si="50"/>
        <v xml:space="preserve"> </v>
      </c>
      <c r="BD36" s="1143" t="str">
        <f t="shared" si="51"/>
        <v xml:space="preserve"> </v>
      </c>
      <c r="BE36" s="1143" t="str">
        <f t="shared" si="52"/>
        <v xml:space="preserve"> </v>
      </c>
      <c r="BF36" s="1143" t="str">
        <f t="shared" si="53"/>
        <v xml:space="preserve"> </v>
      </c>
      <c r="BG36" s="1143" t="str">
        <f t="shared" si="54"/>
        <v xml:space="preserve"> </v>
      </c>
      <c r="BH36" s="1143" t="str">
        <f t="shared" si="55"/>
        <v xml:space="preserve"> </v>
      </c>
      <c r="BI36" s="1143" t="str">
        <f t="shared" si="56"/>
        <v xml:space="preserve"> </v>
      </c>
      <c r="BJ36" s="1143" t="str">
        <f t="shared" si="57"/>
        <v xml:space="preserve"> </v>
      </c>
      <c r="BK36" s="1143" t="str">
        <f t="shared" si="58"/>
        <v xml:space="preserve"> </v>
      </c>
      <c r="BL36" s="1143" t="str">
        <f t="shared" si="59"/>
        <v xml:space="preserve"> </v>
      </c>
      <c r="BM36" s="1143" t="str">
        <f t="shared" si="60"/>
        <v xml:space="preserve"> </v>
      </c>
      <c r="BN36" s="1143" t="str">
        <f t="shared" si="61"/>
        <v xml:space="preserve"> </v>
      </c>
      <c r="BO36" s="50">
        <f t="shared" si="62"/>
        <v>0</v>
      </c>
    </row>
    <row r="37" spans="1:67">
      <c r="A37" s="1293">
        <v>1931</v>
      </c>
      <c r="B37" s="1294" t="s">
        <v>1</v>
      </c>
      <c r="C37" s="1294" t="s">
        <v>1</v>
      </c>
      <c r="D37" s="1294" t="s">
        <v>1</v>
      </c>
      <c r="E37" s="1294" t="s">
        <v>1</v>
      </c>
      <c r="F37" s="1295" t="s">
        <v>1</v>
      </c>
      <c r="G37" s="1309" t="s">
        <v>1</v>
      </c>
      <c r="H37" s="1294" t="s">
        <v>1</v>
      </c>
      <c r="I37" s="1294" t="s">
        <v>1</v>
      </c>
      <c r="J37" s="1294" t="s">
        <v>1</v>
      </c>
      <c r="K37" s="1295" t="s">
        <v>1</v>
      </c>
      <c r="L37" s="1309" t="s">
        <v>1</v>
      </c>
      <c r="M37" s="1294" t="s">
        <v>1</v>
      </c>
      <c r="N37" s="1294" t="s">
        <v>1</v>
      </c>
      <c r="O37" s="1294" t="s">
        <v>1</v>
      </c>
      <c r="P37" s="1295" t="s">
        <v>1</v>
      </c>
      <c r="Q37" s="1309" t="s">
        <v>1</v>
      </c>
      <c r="R37" s="1294" t="s">
        <v>1</v>
      </c>
      <c r="S37" s="1294" t="s">
        <v>1</v>
      </c>
      <c r="T37" s="1294" t="s">
        <v>1</v>
      </c>
      <c r="U37" s="1295" t="s">
        <v>1</v>
      </c>
      <c r="V37" s="1309" t="s">
        <v>1</v>
      </c>
      <c r="W37" s="1294" t="s">
        <v>1</v>
      </c>
      <c r="X37" s="1294" t="s">
        <v>1</v>
      </c>
      <c r="Y37" s="1294" t="s">
        <v>1</v>
      </c>
      <c r="Z37" s="1295" t="s">
        <v>1</v>
      </c>
      <c r="AA37" s="1309" t="s">
        <v>1</v>
      </c>
      <c r="AB37" s="1294" t="s">
        <v>1</v>
      </c>
      <c r="AC37" s="1294" t="s">
        <v>1</v>
      </c>
      <c r="AD37" s="1294" t="s">
        <v>1</v>
      </c>
      <c r="AE37" s="1295" t="s">
        <v>1</v>
      </c>
      <c r="AF37" s="1296"/>
      <c r="AG37" s="1297">
        <v>0</v>
      </c>
      <c r="AH37" s="1298">
        <v>0</v>
      </c>
      <c r="AI37" s="4">
        <f t="shared" si="30"/>
        <v>0</v>
      </c>
      <c r="AJ37" s="1173">
        <v>1931</v>
      </c>
      <c r="AK37" s="1143" t="str">
        <f t="shared" si="32"/>
        <v xml:space="preserve"> </v>
      </c>
      <c r="AL37" s="1143" t="str">
        <f t="shared" si="33"/>
        <v xml:space="preserve"> </v>
      </c>
      <c r="AM37" s="1143" t="str">
        <f t="shared" si="34"/>
        <v xml:space="preserve"> </v>
      </c>
      <c r="AN37" s="1143" t="str">
        <f t="shared" si="35"/>
        <v xml:space="preserve"> </v>
      </c>
      <c r="AO37" s="1143" t="str">
        <f t="shared" si="36"/>
        <v xml:space="preserve"> </v>
      </c>
      <c r="AP37" s="1143" t="str">
        <f t="shared" si="37"/>
        <v xml:space="preserve"> </v>
      </c>
      <c r="AQ37" s="1143" t="str">
        <f t="shared" si="38"/>
        <v xml:space="preserve"> </v>
      </c>
      <c r="AR37" s="1143" t="str">
        <f t="shared" si="39"/>
        <v xml:space="preserve"> </v>
      </c>
      <c r="AS37" s="1143" t="str">
        <f t="shared" si="40"/>
        <v xml:space="preserve"> </v>
      </c>
      <c r="AT37" s="1143" t="str">
        <f t="shared" si="41"/>
        <v xml:space="preserve"> </v>
      </c>
      <c r="AU37" s="1143" t="str">
        <f t="shared" si="42"/>
        <v xml:space="preserve"> </v>
      </c>
      <c r="AV37" s="1143" t="str">
        <f t="shared" si="43"/>
        <v xml:space="preserve"> </v>
      </c>
      <c r="AW37" s="1143" t="str">
        <f t="shared" si="44"/>
        <v xml:space="preserve"> </v>
      </c>
      <c r="AX37" s="1143" t="str">
        <f t="shared" si="45"/>
        <v xml:space="preserve"> </v>
      </c>
      <c r="AY37" s="1143" t="str">
        <f t="shared" si="46"/>
        <v xml:space="preserve"> </v>
      </c>
      <c r="AZ37" s="1143" t="str">
        <f t="shared" si="47"/>
        <v xml:space="preserve"> </v>
      </c>
      <c r="BA37" s="1143" t="str">
        <f t="shared" si="48"/>
        <v xml:space="preserve"> </v>
      </c>
      <c r="BB37" s="1143" t="str">
        <f t="shared" si="49"/>
        <v xml:space="preserve"> </v>
      </c>
      <c r="BC37" s="1143" t="str">
        <f t="shared" si="50"/>
        <v xml:space="preserve"> </v>
      </c>
      <c r="BD37" s="1143" t="str">
        <f t="shared" si="51"/>
        <v xml:space="preserve"> </v>
      </c>
      <c r="BE37" s="1143" t="str">
        <f t="shared" si="52"/>
        <v xml:space="preserve"> </v>
      </c>
      <c r="BF37" s="1143" t="str">
        <f t="shared" si="53"/>
        <v xml:space="preserve"> </v>
      </c>
      <c r="BG37" s="1143" t="str">
        <f t="shared" si="54"/>
        <v xml:space="preserve"> </v>
      </c>
      <c r="BH37" s="1143" t="str">
        <f t="shared" si="55"/>
        <v xml:space="preserve"> </v>
      </c>
      <c r="BI37" s="1143" t="str">
        <f t="shared" si="56"/>
        <v xml:space="preserve"> </v>
      </c>
      <c r="BJ37" s="1143" t="str">
        <f t="shared" si="57"/>
        <v xml:space="preserve"> </v>
      </c>
      <c r="BK37" s="1143" t="str">
        <f t="shared" si="58"/>
        <v xml:space="preserve"> </v>
      </c>
      <c r="BL37" s="1143" t="str">
        <f t="shared" si="59"/>
        <v xml:space="preserve"> </v>
      </c>
      <c r="BM37" s="1143" t="str">
        <f t="shared" si="60"/>
        <v xml:space="preserve"> </v>
      </c>
      <c r="BN37" s="1143" t="str">
        <f t="shared" si="61"/>
        <v xml:space="preserve"> </v>
      </c>
      <c r="BO37" s="50">
        <f t="shared" si="62"/>
        <v>0</v>
      </c>
    </row>
    <row r="38" spans="1:67">
      <c r="A38" s="1278">
        <v>1932</v>
      </c>
      <c r="B38" s="1279" t="s">
        <v>1</v>
      </c>
      <c r="C38" s="1279" t="s">
        <v>1</v>
      </c>
      <c r="D38" s="1279" t="s">
        <v>1</v>
      </c>
      <c r="E38" s="1279" t="s">
        <v>1</v>
      </c>
      <c r="F38" s="1280" t="s">
        <v>1</v>
      </c>
      <c r="G38" s="1305" t="s">
        <v>1</v>
      </c>
      <c r="H38" s="1279" t="s">
        <v>1</v>
      </c>
      <c r="I38" s="1279" t="s">
        <v>1</v>
      </c>
      <c r="J38" s="1279" t="s">
        <v>1</v>
      </c>
      <c r="K38" s="1280" t="s">
        <v>1</v>
      </c>
      <c r="L38" s="1305" t="s">
        <v>1</v>
      </c>
      <c r="M38" s="1279" t="s">
        <v>1</v>
      </c>
      <c r="N38" s="1279" t="s">
        <v>1</v>
      </c>
      <c r="O38" s="1279" t="s">
        <v>1</v>
      </c>
      <c r="P38" s="1280" t="s">
        <v>1</v>
      </c>
      <c r="Q38" s="1305" t="s">
        <v>1</v>
      </c>
      <c r="R38" s="1279" t="s">
        <v>1</v>
      </c>
      <c r="S38" s="1279" t="s">
        <v>1</v>
      </c>
      <c r="T38" s="1279" t="s">
        <v>1</v>
      </c>
      <c r="U38" s="1280" t="s">
        <v>1</v>
      </c>
      <c r="V38" s="1305" t="s">
        <v>1</v>
      </c>
      <c r="W38" s="1279" t="s">
        <v>1</v>
      </c>
      <c r="X38" s="1279" t="s">
        <v>1</v>
      </c>
      <c r="Y38" s="1279" t="s">
        <v>1</v>
      </c>
      <c r="Z38" s="1280" t="s">
        <v>1</v>
      </c>
      <c r="AA38" s="1305" t="s">
        <v>1</v>
      </c>
      <c r="AB38" s="1279" t="s">
        <v>1</v>
      </c>
      <c r="AC38" s="1279" t="s">
        <v>1</v>
      </c>
      <c r="AD38" s="1279" t="s">
        <v>1</v>
      </c>
      <c r="AE38" s="1280" t="s">
        <v>1</v>
      </c>
      <c r="AF38" s="793"/>
      <c r="AG38" s="758">
        <v>0</v>
      </c>
      <c r="AH38" s="1281">
        <v>0</v>
      </c>
      <c r="AI38" s="4">
        <f t="shared" si="30"/>
        <v>0</v>
      </c>
      <c r="AJ38" s="1173">
        <v>1932</v>
      </c>
      <c r="AK38" s="1143" t="str">
        <f t="shared" si="32"/>
        <v xml:space="preserve"> </v>
      </c>
      <c r="AL38" s="1143" t="str">
        <f t="shared" si="33"/>
        <v xml:space="preserve"> </v>
      </c>
      <c r="AM38" s="1143" t="str">
        <f t="shared" si="34"/>
        <v xml:space="preserve"> </v>
      </c>
      <c r="AN38" s="1143" t="str">
        <f t="shared" si="35"/>
        <v xml:space="preserve"> </v>
      </c>
      <c r="AO38" s="1143" t="str">
        <f t="shared" si="36"/>
        <v xml:space="preserve"> </v>
      </c>
      <c r="AP38" s="1143" t="str">
        <f t="shared" si="37"/>
        <v xml:space="preserve"> </v>
      </c>
      <c r="AQ38" s="1143" t="str">
        <f t="shared" si="38"/>
        <v xml:space="preserve"> </v>
      </c>
      <c r="AR38" s="1143" t="str">
        <f t="shared" si="39"/>
        <v xml:space="preserve"> </v>
      </c>
      <c r="AS38" s="1143" t="str">
        <f t="shared" si="40"/>
        <v xml:space="preserve"> </v>
      </c>
      <c r="AT38" s="1143" t="str">
        <f t="shared" si="41"/>
        <v xml:space="preserve"> </v>
      </c>
      <c r="AU38" s="1143" t="str">
        <f t="shared" si="42"/>
        <v xml:space="preserve"> </v>
      </c>
      <c r="AV38" s="1143" t="str">
        <f t="shared" si="43"/>
        <v xml:space="preserve"> </v>
      </c>
      <c r="AW38" s="1143" t="str">
        <f t="shared" si="44"/>
        <v xml:space="preserve"> </v>
      </c>
      <c r="AX38" s="1143" t="str">
        <f t="shared" si="45"/>
        <v xml:space="preserve"> </v>
      </c>
      <c r="AY38" s="1143" t="str">
        <f t="shared" si="46"/>
        <v xml:space="preserve"> </v>
      </c>
      <c r="AZ38" s="1143" t="str">
        <f t="shared" si="47"/>
        <v xml:space="preserve"> </v>
      </c>
      <c r="BA38" s="1143" t="str">
        <f t="shared" si="48"/>
        <v xml:space="preserve"> </v>
      </c>
      <c r="BB38" s="1143" t="str">
        <f t="shared" si="49"/>
        <v xml:space="preserve"> </v>
      </c>
      <c r="BC38" s="1143" t="str">
        <f t="shared" si="50"/>
        <v xml:space="preserve"> </v>
      </c>
      <c r="BD38" s="1143" t="str">
        <f t="shared" si="51"/>
        <v xml:space="preserve"> </v>
      </c>
      <c r="BE38" s="1143" t="str">
        <f t="shared" si="52"/>
        <v xml:space="preserve"> </v>
      </c>
      <c r="BF38" s="1143" t="str">
        <f t="shared" si="53"/>
        <v xml:space="preserve"> </v>
      </c>
      <c r="BG38" s="1143" t="str">
        <f t="shared" si="54"/>
        <v xml:space="preserve"> </v>
      </c>
      <c r="BH38" s="1143" t="str">
        <f t="shared" si="55"/>
        <v xml:space="preserve"> </v>
      </c>
      <c r="BI38" s="1143" t="str">
        <f t="shared" si="56"/>
        <v xml:space="preserve"> </v>
      </c>
      <c r="BJ38" s="1143" t="str">
        <f t="shared" si="57"/>
        <v xml:space="preserve"> </v>
      </c>
      <c r="BK38" s="1143" t="str">
        <f t="shared" si="58"/>
        <v xml:space="preserve"> </v>
      </c>
      <c r="BL38" s="1143" t="str">
        <f t="shared" si="59"/>
        <v xml:space="preserve"> </v>
      </c>
      <c r="BM38" s="1143" t="str">
        <f t="shared" si="60"/>
        <v xml:space="preserve"> </v>
      </c>
      <c r="BN38" s="1143" t="str">
        <f t="shared" si="61"/>
        <v xml:space="preserve"> </v>
      </c>
      <c r="BO38" s="50">
        <f t="shared" si="62"/>
        <v>0</v>
      </c>
    </row>
    <row r="39" spans="1:67">
      <c r="A39" s="1278">
        <v>1933</v>
      </c>
      <c r="B39" s="1279" t="s">
        <v>1</v>
      </c>
      <c r="C39" s="1279" t="s">
        <v>1</v>
      </c>
      <c r="D39" s="1279" t="s">
        <v>1</v>
      </c>
      <c r="E39" s="1279" t="s">
        <v>1</v>
      </c>
      <c r="F39" s="1280" t="s">
        <v>1</v>
      </c>
      <c r="G39" s="1305" t="s">
        <v>1</v>
      </c>
      <c r="H39" s="1279" t="s">
        <v>1</v>
      </c>
      <c r="I39" s="1279" t="s">
        <v>1</v>
      </c>
      <c r="J39" s="1279" t="s">
        <v>1</v>
      </c>
      <c r="K39" s="1280" t="s">
        <v>1</v>
      </c>
      <c r="L39" s="1305" t="s">
        <v>1</v>
      </c>
      <c r="M39" s="1279" t="s">
        <v>1</v>
      </c>
      <c r="N39" s="1279" t="s">
        <v>1</v>
      </c>
      <c r="O39" s="1279" t="s">
        <v>1</v>
      </c>
      <c r="P39" s="1280" t="s">
        <v>1</v>
      </c>
      <c r="Q39" s="1305" t="s">
        <v>1</v>
      </c>
      <c r="R39" s="1279" t="s">
        <v>1</v>
      </c>
      <c r="S39" s="1279" t="s">
        <v>1</v>
      </c>
      <c r="T39" s="1279" t="s">
        <v>1</v>
      </c>
      <c r="U39" s="1280" t="s">
        <v>1</v>
      </c>
      <c r="V39" s="1305" t="s">
        <v>1</v>
      </c>
      <c r="W39" s="1279" t="s">
        <v>1</v>
      </c>
      <c r="X39" s="1279" t="s">
        <v>1</v>
      </c>
      <c r="Y39" s="1279" t="s">
        <v>1</v>
      </c>
      <c r="Z39" s="1280" t="s">
        <v>1</v>
      </c>
      <c r="AA39" s="1305" t="s">
        <v>1</v>
      </c>
      <c r="AB39" s="1279" t="s">
        <v>1</v>
      </c>
      <c r="AC39" s="1279" t="s">
        <v>1</v>
      </c>
      <c r="AD39" s="1279" t="s">
        <v>1</v>
      </c>
      <c r="AE39" s="1280" t="s">
        <v>1</v>
      </c>
      <c r="AF39" s="793"/>
      <c r="AG39" s="758">
        <v>0</v>
      </c>
      <c r="AH39" s="1281">
        <v>0</v>
      </c>
      <c r="AI39" s="4">
        <f t="shared" si="30"/>
        <v>0</v>
      </c>
      <c r="AJ39" s="1173">
        <v>1933</v>
      </c>
      <c r="AK39" s="1143" t="str">
        <f t="shared" si="32"/>
        <v xml:space="preserve"> </v>
      </c>
      <c r="AL39" s="1143" t="str">
        <f t="shared" si="33"/>
        <v xml:space="preserve"> </v>
      </c>
      <c r="AM39" s="1143" t="str">
        <f t="shared" si="34"/>
        <v xml:space="preserve"> </v>
      </c>
      <c r="AN39" s="1143" t="str">
        <f t="shared" si="35"/>
        <v xml:space="preserve"> </v>
      </c>
      <c r="AO39" s="1143" t="str">
        <f t="shared" si="36"/>
        <v xml:space="preserve"> </v>
      </c>
      <c r="AP39" s="1143" t="str">
        <f t="shared" si="37"/>
        <v xml:space="preserve"> </v>
      </c>
      <c r="AQ39" s="1143" t="str">
        <f t="shared" si="38"/>
        <v xml:space="preserve"> </v>
      </c>
      <c r="AR39" s="1143" t="str">
        <f t="shared" si="39"/>
        <v xml:space="preserve"> </v>
      </c>
      <c r="AS39" s="1143" t="str">
        <f t="shared" si="40"/>
        <v xml:space="preserve"> </v>
      </c>
      <c r="AT39" s="1143" t="str">
        <f t="shared" si="41"/>
        <v xml:space="preserve"> </v>
      </c>
      <c r="AU39" s="1143" t="str">
        <f t="shared" si="42"/>
        <v xml:space="preserve"> </v>
      </c>
      <c r="AV39" s="1143" t="str">
        <f t="shared" si="43"/>
        <v xml:space="preserve"> </v>
      </c>
      <c r="AW39" s="1143" t="str">
        <f t="shared" si="44"/>
        <v xml:space="preserve"> </v>
      </c>
      <c r="AX39" s="1143" t="str">
        <f t="shared" si="45"/>
        <v xml:space="preserve"> </v>
      </c>
      <c r="AY39" s="1143" t="str">
        <f t="shared" si="46"/>
        <v xml:space="preserve"> </v>
      </c>
      <c r="AZ39" s="1143" t="str">
        <f t="shared" si="47"/>
        <v xml:space="preserve"> </v>
      </c>
      <c r="BA39" s="1143" t="str">
        <f t="shared" si="48"/>
        <v xml:space="preserve"> </v>
      </c>
      <c r="BB39" s="1143" t="str">
        <f t="shared" si="49"/>
        <v xml:space="preserve"> </v>
      </c>
      <c r="BC39" s="1143" t="str">
        <f t="shared" si="50"/>
        <v xml:space="preserve"> </v>
      </c>
      <c r="BD39" s="1143" t="str">
        <f t="shared" si="51"/>
        <v xml:space="preserve"> </v>
      </c>
      <c r="BE39" s="1143" t="str">
        <f t="shared" si="52"/>
        <v xml:space="preserve"> </v>
      </c>
      <c r="BF39" s="1143" t="str">
        <f t="shared" si="53"/>
        <v xml:space="preserve"> </v>
      </c>
      <c r="BG39" s="1143" t="str">
        <f t="shared" si="54"/>
        <v xml:space="preserve"> </v>
      </c>
      <c r="BH39" s="1143" t="str">
        <f t="shared" si="55"/>
        <v xml:space="preserve"> </v>
      </c>
      <c r="BI39" s="1143" t="str">
        <f t="shared" si="56"/>
        <v xml:space="preserve"> </v>
      </c>
      <c r="BJ39" s="1143" t="str">
        <f t="shared" si="57"/>
        <v xml:space="preserve"> </v>
      </c>
      <c r="BK39" s="1143" t="str">
        <f t="shared" si="58"/>
        <v xml:space="preserve"> </v>
      </c>
      <c r="BL39" s="1143" t="str">
        <f t="shared" si="59"/>
        <v xml:space="preserve"> </v>
      </c>
      <c r="BM39" s="1143" t="str">
        <f t="shared" si="60"/>
        <v xml:space="preserve"> </v>
      </c>
      <c r="BN39" s="1143" t="str">
        <f t="shared" si="61"/>
        <v xml:space="preserve"> </v>
      </c>
      <c r="BO39" s="50">
        <f t="shared" si="62"/>
        <v>0</v>
      </c>
    </row>
    <row r="40" spans="1:67">
      <c r="A40" s="1278">
        <v>1934</v>
      </c>
      <c r="B40" s="1279" t="s">
        <v>1</v>
      </c>
      <c r="C40" s="1279" t="s">
        <v>1</v>
      </c>
      <c r="D40" s="1279" t="s">
        <v>1</v>
      </c>
      <c r="E40" s="1279" t="s">
        <v>1</v>
      </c>
      <c r="F40" s="1280" t="s">
        <v>1</v>
      </c>
      <c r="G40" s="1305" t="s">
        <v>1</v>
      </c>
      <c r="H40" s="1279" t="s">
        <v>1</v>
      </c>
      <c r="I40" s="1279" t="s">
        <v>1</v>
      </c>
      <c r="J40" s="1279" t="s">
        <v>1</v>
      </c>
      <c r="K40" s="1280" t="s">
        <v>1</v>
      </c>
      <c r="L40" s="1305" t="s">
        <v>1</v>
      </c>
      <c r="M40" s="1279" t="s">
        <v>1</v>
      </c>
      <c r="N40" s="1279" t="s">
        <v>1</v>
      </c>
      <c r="O40" s="1279" t="s">
        <v>1</v>
      </c>
      <c r="P40" s="1280" t="s">
        <v>1</v>
      </c>
      <c r="Q40" s="1305" t="s">
        <v>1</v>
      </c>
      <c r="R40" s="1279" t="s">
        <v>1</v>
      </c>
      <c r="S40" s="1279" t="s">
        <v>1</v>
      </c>
      <c r="T40" s="1279" t="s">
        <v>1</v>
      </c>
      <c r="U40" s="1280" t="s">
        <v>1</v>
      </c>
      <c r="V40" s="1305" t="s">
        <v>1</v>
      </c>
      <c r="W40" s="1279" t="s">
        <v>1</v>
      </c>
      <c r="X40" s="1279" t="s">
        <v>1</v>
      </c>
      <c r="Y40" s="1279" t="s">
        <v>1</v>
      </c>
      <c r="Z40" s="1280" t="s">
        <v>1</v>
      </c>
      <c r="AA40" s="1305" t="s">
        <v>1</v>
      </c>
      <c r="AB40" s="1279" t="s">
        <v>1</v>
      </c>
      <c r="AC40" s="1279" t="s">
        <v>1</v>
      </c>
      <c r="AD40" s="1279" t="s">
        <v>1</v>
      </c>
      <c r="AE40" s="1280" t="s">
        <v>1</v>
      </c>
      <c r="AF40" s="793"/>
      <c r="AG40" s="758">
        <v>0</v>
      </c>
      <c r="AH40" s="1281">
        <v>0</v>
      </c>
      <c r="AI40" s="4">
        <f t="shared" si="30"/>
        <v>0</v>
      </c>
      <c r="AJ40" s="1173">
        <v>1934</v>
      </c>
      <c r="AK40" s="1143" t="str">
        <f t="shared" si="32"/>
        <v xml:space="preserve"> </v>
      </c>
      <c r="AL40" s="1143" t="str">
        <f t="shared" si="33"/>
        <v xml:space="preserve"> </v>
      </c>
      <c r="AM40" s="1143" t="str">
        <f t="shared" si="34"/>
        <v xml:space="preserve"> </v>
      </c>
      <c r="AN40" s="1143" t="str">
        <f t="shared" si="35"/>
        <v xml:space="preserve"> </v>
      </c>
      <c r="AO40" s="1143" t="str">
        <f t="shared" si="36"/>
        <v xml:space="preserve"> </v>
      </c>
      <c r="AP40" s="1143" t="str">
        <f t="shared" si="37"/>
        <v xml:space="preserve"> </v>
      </c>
      <c r="AQ40" s="1143" t="str">
        <f t="shared" si="38"/>
        <v xml:space="preserve"> </v>
      </c>
      <c r="AR40" s="1143" t="str">
        <f t="shared" si="39"/>
        <v xml:space="preserve"> </v>
      </c>
      <c r="AS40" s="1143" t="str">
        <f t="shared" si="40"/>
        <v xml:space="preserve"> </v>
      </c>
      <c r="AT40" s="1143" t="str">
        <f t="shared" si="41"/>
        <v xml:space="preserve"> </v>
      </c>
      <c r="AU40" s="1143" t="str">
        <f t="shared" si="42"/>
        <v xml:space="preserve"> </v>
      </c>
      <c r="AV40" s="1143" t="str">
        <f t="shared" si="43"/>
        <v xml:space="preserve"> </v>
      </c>
      <c r="AW40" s="1143" t="str">
        <f t="shared" si="44"/>
        <v xml:space="preserve"> </v>
      </c>
      <c r="AX40" s="1143" t="str">
        <f t="shared" si="45"/>
        <v xml:space="preserve"> </v>
      </c>
      <c r="AY40" s="1143" t="str">
        <f t="shared" si="46"/>
        <v xml:space="preserve"> </v>
      </c>
      <c r="AZ40" s="1143" t="str">
        <f t="shared" si="47"/>
        <v xml:space="preserve"> </v>
      </c>
      <c r="BA40" s="1143" t="str">
        <f t="shared" si="48"/>
        <v xml:space="preserve"> </v>
      </c>
      <c r="BB40" s="1143" t="str">
        <f t="shared" si="49"/>
        <v xml:space="preserve"> </v>
      </c>
      <c r="BC40" s="1143" t="str">
        <f t="shared" si="50"/>
        <v xml:space="preserve"> </v>
      </c>
      <c r="BD40" s="1143" t="str">
        <f t="shared" si="51"/>
        <v xml:space="preserve"> </v>
      </c>
      <c r="BE40" s="1143" t="str">
        <f t="shared" si="52"/>
        <v xml:space="preserve"> </v>
      </c>
      <c r="BF40" s="1143" t="str">
        <f t="shared" si="53"/>
        <v xml:space="preserve"> </v>
      </c>
      <c r="BG40" s="1143" t="str">
        <f t="shared" si="54"/>
        <v xml:space="preserve"> </v>
      </c>
      <c r="BH40" s="1143" t="str">
        <f t="shared" si="55"/>
        <v xml:space="preserve"> </v>
      </c>
      <c r="BI40" s="1143" t="str">
        <f t="shared" si="56"/>
        <v xml:space="preserve"> </v>
      </c>
      <c r="BJ40" s="1143" t="str">
        <f t="shared" si="57"/>
        <v xml:space="preserve"> </v>
      </c>
      <c r="BK40" s="1143" t="str">
        <f t="shared" si="58"/>
        <v xml:space="preserve"> </v>
      </c>
      <c r="BL40" s="1143" t="str">
        <f t="shared" si="59"/>
        <v xml:space="preserve"> </v>
      </c>
      <c r="BM40" s="1143" t="str">
        <f t="shared" si="60"/>
        <v xml:space="preserve"> </v>
      </c>
      <c r="BN40" s="1143" t="str">
        <f t="shared" si="61"/>
        <v xml:space="preserve"> </v>
      </c>
      <c r="BO40" s="50">
        <f t="shared" si="62"/>
        <v>0</v>
      </c>
    </row>
    <row r="41" spans="1:67">
      <c r="A41" s="1303">
        <v>1935</v>
      </c>
      <c r="B41" s="1168" t="s">
        <v>1</v>
      </c>
      <c r="C41" s="1168" t="s">
        <v>1</v>
      </c>
      <c r="D41" s="1168" t="s">
        <v>1</v>
      </c>
      <c r="E41" s="1168" t="s">
        <v>1</v>
      </c>
      <c r="F41" s="1169" t="s">
        <v>1</v>
      </c>
      <c r="G41" s="1307" t="s">
        <v>1</v>
      </c>
      <c r="H41" s="1168" t="s">
        <v>1</v>
      </c>
      <c r="I41" s="1168" t="s">
        <v>1</v>
      </c>
      <c r="J41" s="1168" t="s">
        <v>1</v>
      </c>
      <c r="K41" s="1169" t="s">
        <v>1</v>
      </c>
      <c r="L41" s="1307" t="s">
        <v>1</v>
      </c>
      <c r="M41" s="1168" t="s">
        <v>1</v>
      </c>
      <c r="N41" s="1168" t="s">
        <v>1</v>
      </c>
      <c r="O41" s="1168" t="s">
        <v>1</v>
      </c>
      <c r="P41" s="1169" t="s">
        <v>1</v>
      </c>
      <c r="Q41" s="1307" t="s">
        <v>1</v>
      </c>
      <c r="R41" s="1168" t="s">
        <v>1</v>
      </c>
      <c r="S41" s="1168" t="s">
        <v>1</v>
      </c>
      <c r="T41" s="1168" t="s">
        <v>1</v>
      </c>
      <c r="U41" s="1169" t="s">
        <v>1</v>
      </c>
      <c r="V41" s="1307" t="s">
        <v>1</v>
      </c>
      <c r="W41" s="1168" t="s">
        <v>1</v>
      </c>
      <c r="X41" s="1168" t="s">
        <v>1</v>
      </c>
      <c r="Y41" s="1168" t="s">
        <v>1</v>
      </c>
      <c r="Z41" s="1169" t="s">
        <v>1</v>
      </c>
      <c r="AA41" s="1307" t="s">
        <v>1</v>
      </c>
      <c r="AB41" s="1168" t="s">
        <v>1</v>
      </c>
      <c r="AC41" s="1168" t="s">
        <v>1</v>
      </c>
      <c r="AD41" s="1168" t="s">
        <v>1</v>
      </c>
      <c r="AE41" s="1169" t="s">
        <v>1</v>
      </c>
      <c r="AF41" s="1172"/>
      <c r="AG41" s="1170">
        <v>0</v>
      </c>
      <c r="AH41" s="1171">
        <v>0</v>
      </c>
      <c r="AI41" s="1288">
        <f t="shared" si="30"/>
        <v>0</v>
      </c>
      <c r="AJ41" s="1037">
        <v>1935</v>
      </c>
      <c r="AK41" s="1143" t="str">
        <f t="shared" si="32"/>
        <v xml:space="preserve"> </v>
      </c>
      <c r="AL41" s="1143" t="str">
        <f t="shared" si="33"/>
        <v xml:space="preserve"> </v>
      </c>
      <c r="AM41" s="1143" t="str">
        <f t="shared" si="34"/>
        <v xml:space="preserve"> </v>
      </c>
      <c r="AN41" s="1143" t="str">
        <f t="shared" si="35"/>
        <v xml:space="preserve"> </v>
      </c>
      <c r="AO41" s="1143" t="str">
        <f t="shared" si="36"/>
        <v xml:space="preserve"> </v>
      </c>
      <c r="AP41" s="1143" t="str">
        <f t="shared" si="37"/>
        <v xml:space="preserve"> </v>
      </c>
      <c r="AQ41" s="1143" t="str">
        <f t="shared" si="38"/>
        <v xml:space="preserve"> </v>
      </c>
      <c r="AR41" s="1143" t="str">
        <f t="shared" si="39"/>
        <v xml:space="preserve"> </v>
      </c>
      <c r="AS41" s="1143" t="str">
        <f t="shared" si="40"/>
        <v xml:space="preserve"> </v>
      </c>
      <c r="AT41" s="1143" t="str">
        <f t="shared" si="41"/>
        <v xml:space="preserve"> </v>
      </c>
      <c r="AU41" s="1143" t="str">
        <f t="shared" si="42"/>
        <v xml:space="preserve"> </v>
      </c>
      <c r="AV41" s="1143" t="str">
        <f t="shared" si="43"/>
        <v xml:space="preserve"> </v>
      </c>
      <c r="AW41" s="1143" t="str">
        <f t="shared" si="44"/>
        <v xml:space="preserve"> </v>
      </c>
      <c r="AX41" s="1143" t="str">
        <f t="shared" si="45"/>
        <v xml:space="preserve"> </v>
      </c>
      <c r="AY41" s="1143" t="str">
        <f t="shared" si="46"/>
        <v xml:space="preserve"> </v>
      </c>
      <c r="AZ41" s="1143" t="str">
        <f t="shared" si="47"/>
        <v xml:space="preserve"> </v>
      </c>
      <c r="BA41" s="1143" t="str">
        <f t="shared" si="48"/>
        <v xml:space="preserve"> </v>
      </c>
      <c r="BB41" s="1143" t="str">
        <f t="shared" si="49"/>
        <v xml:space="preserve"> </v>
      </c>
      <c r="BC41" s="1143" t="str">
        <f t="shared" si="50"/>
        <v xml:space="preserve"> </v>
      </c>
      <c r="BD41" s="1143" t="str">
        <f t="shared" si="51"/>
        <v xml:space="preserve"> </v>
      </c>
      <c r="BE41" s="1143" t="str">
        <f t="shared" si="52"/>
        <v xml:space="preserve"> </v>
      </c>
      <c r="BF41" s="1143" t="str">
        <f t="shared" si="53"/>
        <v xml:space="preserve"> </v>
      </c>
      <c r="BG41" s="1143" t="str">
        <f t="shared" si="54"/>
        <v xml:space="preserve"> </v>
      </c>
      <c r="BH41" s="1143" t="str">
        <f t="shared" si="55"/>
        <v xml:space="preserve"> </v>
      </c>
      <c r="BI41" s="1143" t="str">
        <f t="shared" si="56"/>
        <v xml:space="preserve"> </v>
      </c>
      <c r="BJ41" s="1143" t="str">
        <f t="shared" si="57"/>
        <v xml:space="preserve"> </v>
      </c>
      <c r="BK41" s="1143" t="str">
        <f t="shared" si="58"/>
        <v xml:space="preserve"> </v>
      </c>
      <c r="BL41" s="1143" t="str">
        <f t="shared" si="59"/>
        <v xml:space="preserve"> </v>
      </c>
      <c r="BM41" s="1143" t="str">
        <f t="shared" si="60"/>
        <v xml:space="preserve"> </v>
      </c>
      <c r="BN41" s="1143" t="str">
        <f t="shared" si="61"/>
        <v xml:space="preserve"> </v>
      </c>
      <c r="BO41" s="50">
        <f t="shared" si="62"/>
        <v>0</v>
      </c>
    </row>
    <row r="42" spans="1:67">
      <c r="A42" s="1278">
        <v>1936</v>
      </c>
      <c r="B42" s="1279" t="s">
        <v>1</v>
      </c>
      <c r="C42" s="1279" t="s">
        <v>1</v>
      </c>
      <c r="D42" s="1279" t="s">
        <v>1</v>
      </c>
      <c r="E42" s="1279" t="s">
        <v>1</v>
      </c>
      <c r="F42" s="1280" t="s">
        <v>1</v>
      </c>
      <c r="G42" s="1305" t="s">
        <v>1</v>
      </c>
      <c r="H42" s="1279" t="s">
        <v>1</v>
      </c>
      <c r="I42" s="1279" t="s">
        <v>1</v>
      </c>
      <c r="J42" s="1279" t="s">
        <v>1</v>
      </c>
      <c r="K42" s="1280" t="s">
        <v>1</v>
      </c>
      <c r="L42" s="1305" t="s">
        <v>1</v>
      </c>
      <c r="M42" s="1279" t="s">
        <v>1</v>
      </c>
      <c r="N42" s="1279" t="s">
        <v>1</v>
      </c>
      <c r="O42" s="1279" t="s">
        <v>1</v>
      </c>
      <c r="P42" s="1280" t="s">
        <v>1</v>
      </c>
      <c r="Q42" s="1305" t="s">
        <v>1</v>
      </c>
      <c r="R42" s="1279" t="s">
        <v>1</v>
      </c>
      <c r="S42" s="1279" t="s">
        <v>1</v>
      </c>
      <c r="T42" s="1279" t="s">
        <v>1</v>
      </c>
      <c r="U42" s="1280" t="s">
        <v>1</v>
      </c>
      <c r="V42" s="1305" t="s">
        <v>1</v>
      </c>
      <c r="W42" s="1279" t="s">
        <v>1</v>
      </c>
      <c r="X42" s="1279" t="s">
        <v>1</v>
      </c>
      <c r="Y42" s="1279" t="s">
        <v>1</v>
      </c>
      <c r="Z42" s="1280" t="s">
        <v>1</v>
      </c>
      <c r="AA42" s="1305" t="s">
        <v>1</v>
      </c>
      <c r="AB42" s="1279" t="s">
        <v>1</v>
      </c>
      <c r="AC42" s="1279" t="s">
        <v>1</v>
      </c>
      <c r="AD42" s="1279" t="s">
        <v>1</v>
      </c>
      <c r="AE42" s="1280" t="s">
        <v>1</v>
      </c>
      <c r="AF42" s="793"/>
      <c r="AG42" s="758">
        <v>0</v>
      </c>
      <c r="AH42" s="1281">
        <v>0</v>
      </c>
      <c r="AI42" s="4">
        <f t="shared" si="30"/>
        <v>0</v>
      </c>
      <c r="AJ42" s="1173">
        <v>1936</v>
      </c>
      <c r="AK42" s="1143" t="str">
        <f t="shared" si="32"/>
        <v xml:space="preserve"> </v>
      </c>
      <c r="AL42" s="1143" t="str">
        <f t="shared" si="33"/>
        <v xml:space="preserve"> </v>
      </c>
      <c r="AM42" s="1143" t="str">
        <f t="shared" si="34"/>
        <v xml:space="preserve"> </v>
      </c>
      <c r="AN42" s="1143" t="str">
        <f t="shared" si="35"/>
        <v xml:space="preserve"> </v>
      </c>
      <c r="AO42" s="1143" t="str">
        <f t="shared" si="36"/>
        <v xml:space="preserve"> </v>
      </c>
      <c r="AP42" s="1143" t="str">
        <f t="shared" si="37"/>
        <v xml:space="preserve"> </v>
      </c>
      <c r="AQ42" s="1143" t="str">
        <f t="shared" si="38"/>
        <v xml:space="preserve"> </v>
      </c>
      <c r="AR42" s="1143" t="str">
        <f t="shared" si="39"/>
        <v xml:space="preserve"> </v>
      </c>
      <c r="AS42" s="1143" t="str">
        <f t="shared" si="40"/>
        <v xml:space="preserve"> </v>
      </c>
      <c r="AT42" s="1143" t="str">
        <f t="shared" si="41"/>
        <v xml:space="preserve"> </v>
      </c>
      <c r="AU42" s="1143" t="str">
        <f t="shared" si="42"/>
        <v xml:space="preserve"> </v>
      </c>
      <c r="AV42" s="1143" t="str">
        <f t="shared" si="43"/>
        <v xml:space="preserve"> </v>
      </c>
      <c r="AW42" s="1143" t="str">
        <f t="shared" si="44"/>
        <v xml:space="preserve"> </v>
      </c>
      <c r="AX42" s="1143" t="str">
        <f t="shared" si="45"/>
        <v xml:space="preserve"> </v>
      </c>
      <c r="AY42" s="1143" t="str">
        <f t="shared" si="46"/>
        <v xml:space="preserve"> </v>
      </c>
      <c r="AZ42" s="1143" t="str">
        <f t="shared" si="47"/>
        <v xml:space="preserve"> </v>
      </c>
      <c r="BA42" s="1143" t="str">
        <f t="shared" si="48"/>
        <v xml:space="preserve"> </v>
      </c>
      <c r="BB42" s="1143" t="str">
        <f t="shared" si="49"/>
        <v xml:space="preserve"> </v>
      </c>
      <c r="BC42" s="1143" t="str">
        <f t="shared" si="50"/>
        <v xml:space="preserve"> </v>
      </c>
      <c r="BD42" s="1143" t="str">
        <f t="shared" si="51"/>
        <v xml:space="preserve"> </v>
      </c>
      <c r="BE42" s="1143" t="str">
        <f t="shared" si="52"/>
        <v xml:space="preserve"> </v>
      </c>
      <c r="BF42" s="1143" t="str">
        <f t="shared" si="53"/>
        <v xml:space="preserve"> </v>
      </c>
      <c r="BG42" s="1143" t="str">
        <f t="shared" si="54"/>
        <v xml:space="preserve"> </v>
      </c>
      <c r="BH42" s="1143" t="str">
        <f t="shared" si="55"/>
        <v xml:space="preserve"> </v>
      </c>
      <c r="BI42" s="1143" t="str">
        <f t="shared" si="56"/>
        <v xml:space="preserve"> </v>
      </c>
      <c r="BJ42" s="1143" t="str">
        <f t="shared" si="57"/>
        <v xml:space="preserve"> </v>
      </c>
      <c r="BK42" s="1143" t="str">
        <f t="shared" si="58"/>
        <v xml:space="preserve"> </v>
      </c>
      <c r="BL42" s="1143" t="str">
        <f t="shared" si="59"/>
        <v xml:space="preserve"> </v>
      </c>
      <c r="BM42" s="1143" t="str">
        <f t="shared" si="60"/>
        <v xml:space="preserve"> </v>
      </c>
      <c r="BN42" s="1143" t="str">
        <f t="shared" si="61"/>
        <v xml:space="preserve"> </v>
      </c>
      <c r="BO42" s="50">
        <f t="shared" si="62"/>
        <v>0</v>
      </c>
    </row>
    <row r="43" spans="1:67">
      <c r="A43" s="1278">
        <v>1937</v>
      </c>
      <c r="B43" s="1279" t="s">
        <v>1</v>
      </c>
      <c r="C43" s="1279" t="s">
        <v>1</v>
      </c>
      <c r="D43" s="1279" t="s">
        <v>1</v>
      </c>
      <c r="E43" s="1279" t="s">
        <v>1</v>
      </c>
      <c r="F43" s="1280" t="s">
        <v>1</v>
      </c>
      <c r="G43" s="1305" t="s">
        <v>1</v>
      </c>
      <c r="H43" s="1279" t="s">
        <v>1</v>
      </c>
      <c r="I43" s="1279" t="s">
        <v>1</v>
      </c>
      <c r="J43" s="1279" t="s">
        <v>1</v>
      </c>
      <c r="K43" s="1280" t="s">
        <v>1</v>
      </c>
      <c r="L43" s="1305" t="s">
        <v>1</v>
      </c>
      <c r="M43" s="1279" t="s">
        <v>1</v>
      </c>
      <c r="N43" s="1279" t="s">
        <v>1</v>
      </c>
      <c r="O43" s="1279" t="s">
        <v>1</v>
      </c>
      <c r="P43" s="1280" t="s">
        <v>1</v>
      </c>
      <c r="Q43" s="1305" t="s">
        <v>1</v>
      </c>
      <c r="R43" s="1279" t="s">
        <v>1</v>
      </c>
      <c r="S43" s="1279" t="s">
        <v>1</v>
      </c>
      <c r="T43" s="1279" t="s">
        <v>1</v>
      </c>
      <c r="U43" s="1280" t="s">
        <v>1</v>
      </c>
      <c r="V43" s="1305" t="s">
        <v>1</v>
      </c>
      <c r="W43" s="1279" t="s">
        <v>1</v>
      </c>
      <c r="X43" s="1279" t="s">
        <v>1</v>
      </c>
      <c r="Y43" s="1279" t="s">
        <v>1</v>
      </c>
      <c r="Z43" s="1280" t="s">
        <v>1</v>
      </c>
      <c r="AA43" s="1305" t="s">
        <v>1</v>
      </c>
      <c r="AB43" s="1279" t="s">
        <v>1</v>
      </c>
      <c r="AC43" s="1279" t="s">
        <v>1</v>
      </c>
      <c r="AD43" s="1279" t="s">
        <v>1</v>
      </c>
      <c r="AE43" s="1280" t="s">
        <v>1</v>
      </c>
      <c r="AF43" s="793"/>
      <c r="AG43" s="758">
        <v>0</v>
      </c>
      <c r="AH43" s="1281">
        <v>0</v>
      </c>
      <c r="AI43" s="4">
        <f t="shared" si="30"/>
        <v>0</v>
      </c>
      <c r="AJ43" s="1173">
        <v>1937</v>
      </c>
      <c r="AK43" s="1143" t="str">
        <f t="shared" si="32"/>
        <v xml:space="preserve"> </v>
      </c>
      <c r="AL43" s="1143" t="str">
        <f t="shared" si="33"/>
        <v xml:space="preserve"> </v>
      </c>
      <c r="AM43" s="1143" t="str">
        <f t="shared" si="34"/>
        <v xml:space="preserve"> </v>
      </c>
      <c r="AN43" s="1143" t="str">
        <f t="shared" si="35"/>
        <v xml:space="preserve"> </v>
      </c>
      <c r="AO43" s="1143" t="str">
        <f t="shared" si="36"/>
        <v xml:space="preserve"> </v>
      </c>
      <c r="AP43" s="1143" t="str">
        <f t="shared" si="37"/>
        <v xml:space="preserve"> </v>
      </c>
      <c r="AQ43" s="1143" t="str">
        <f t="shared" si="38"/>
        <v xml:space="preserve"> </v>
      </c>
      <c r="AR43" s="1143" t="str">
        <f t="shared" si="39"/>
        <v xml:space="preserve"> </v>
      </c>
      <c r="AS43" s="1143" t="str">
        <f t="shared" si="40"/>
        <v xml:space="preserve"> </v>
      </c>
      <c r="AT43" s="1143" t="str">
        <f t="shared" si="41"/>
        <v xml:space="preserve"> </v>
      </c>
      <c r="AU43" s="1143" t="str">
        <f t="shared" si="42"/>
        <v xml:space="preserve"> </v>
      </c>
      <c r="AV43" s="1143" t="str">
        <f t="shared" si="43"/>
        <v xml:space="preserve"> </v>
      </c>
      <c r="AW43" s="1143" t="str">
        <f t="shared" si="44"/>
        <v xml:space="preserve"> </v>
      </c>
      <c r="AX43" s="1143" t="str">
        <f t="shared" si="45"/>
        <v xml:space="preserve"> </v>
      </c>
      <c r="AY43" s="1143" t="str">
        <f t="shared" si="46"/>
        <v xml:space="preserve"> </v>
      </c>
      <c r="AZ43" s="1143" t="str">
        <f t="shared" si="47"/>
        <v xml:space="preserve"> </v>
      </c>
      <c r="BA43" s="1143" t="str">
        <f t="shared" si="48"/>
        <v xml:space="preserve"> </v>
      </c>
      <c r="BB43" s="1143" t="str">
        <f t="shared" si="49"/>
        <v xml:space="preserve"> </v>
      </c>
      <c r="BC43" s="1143" t="str">
        <f t="shared" si="50"/>
        <v xml:space="preserve"> </v>
      </c>
      <c r="BD43" s="1143" t="str">
        <f t="shared" si="51"/>
        <v xml:space="preserve"> </v>
      </c>
      <c r="BE43" s="1143" t="str">
        <f t="shared" si="52"/>
        <v xml:space="preserve"> </v>
      </c>
      <c r="BF43" s="1143" t="str">
        <f t="shared" si="53"/>
        <v xml:space="preserve"> </v>
      </c>
      <c r="BG43" s="1143" t="str">
        <f t="shared" si="54"/>
        <v xml:space="preserve"> </v>
      </c>
      <c r="BH43" s="1143" t="str">
        <f t="shared" si="55"/>
        <v xml:space="preserve"> </v>
      </c>
      <c r="BI43" s="1143" t="str">
        <f t="shared" si="56"/>
        <v xml:space="preserve"> </v>
      </c>
      <c r="BJ43" s="1143" t="str">
        <f t="shared" si="57"/>
        <v xml:space="preserve"> </v>
      </c>
      <c r="BK43" s="1143" t="str">
        <f t="shared" si="58"/>
        <v xml:space="preserve"> </v>
      </c>
      <c r="BL43" s="1143" t="str">
        <f t="shared" si="59"/>
        <v xml:space="preserve"> </v>
      </c>
      <c r="BM43" s="1143" t="str">
        <f t="shared" si="60"/>
        <v xml:space="preserve"> </v>
      </c>
      <c r="BN43" s="1143" t="str">
        <f t="shared" si="61"/>
        <v xml:space="preserve"> </v>
      </c>
      <c r="BO43" s="50">
        <f t="shared" si="62"/>
        <v>0</v>
      </c>
    </row>
    <row r="44" spans="1:67">
      <c r="A44" s="1278">
        <v>1938</v>
      </c>
      <c r="B44" s="1279" t="s">
        <v>1</v>
      </c>
      <c r="C44" s="1279" t="s">
        <v>1</v>
      </c>
      <c r="D44" s="1279" t="s">
        <v>1</v>
      </c>
      <c r="E44" s="1279" t="s">
        <v>1</v>
      </c>
      <c r="F44" s="1280" t="s">
        <v>1</v>
      </c>
      <c r="G44" s="1305" t="s">
        <v>1</v>
      </c>
      <c r="H44" s="1279" t="s">
        <v>1</v>
      </c>
      <c r="I44" s="1279" t="s">
        <v>1</v>
      </c>
      <c r="J44" s="1279" t="s">
        <v>1</v>
      </c>
      <c r="K44" s="1280" t="s">
        <v>1</v>
      </c>
      <c r="L44" s="1305" t="s">
        <v>1</v>
      </c>
      <c r="M44" s="1279" t="s">
        <v>1</v>
      </c>
      <c r="N44" s="1279" t="s">
        <v>1</v>
      </c>
      <c r="O44" s="1279" t="s">
        <v>1</v>
      </c>
      <c r="P44" s="1280" t="s">
        <v>1</v>
      </c>
      <c r="Q44" s="1305" t="s">
        <v>1</v>
      </c>
      <c r="R44" s="1279" t="s">
        <v>1</v>
      </c>
      <c r="S44" s="1279" t="s">
        <v>1</v>
      </c>
      <c r="T44" s="1279" t="s">
        <v>1</v>
      </c>
      <c r="U44" s="1280" t="s">
        <v>1</v>
      </c>
      <c r="V44" s="1305" t="s">
        <v>1</v>
      </c>
      <c r="W44" s="1279" t="s">
        <v>1</v>
      </c>
      <c r="X44" s="1279" t="s">
        <v>1</v>
      </c>
      <c r="Y44" s="1279" t="s">
        <v>1</v>
      </c>
      <c r="Z44" s="1280" t="s">
        <v>1</v>
      </c>
      <c r="AA44" s="1305" t="s">
        <v>1</v>
      </c>
      <c r="AB44" s="1279" t="s">
        <v>1</v>
      </c>
      <c r="AC44" s="1279" t="s">
        <v>1</v>
      </c>
      <c r="AD44" s="1279" t="s">
        <v>1</v>
      </c>
      <c r="AE44" s="1280" t="s">
        <v>1</v>
      </c>
      <c r="AF44" s="793"/>
      <c r="AG44" s="758">
        <v>0</v>
      </c>
      <c r="AH44" s="1281">
        <v>0</v>
      </c>
      <c r="AI44" s="4">
        <f t="shared" si="30"/>
        <v>0</v>
      </c>
      <c r="AJ44" s="1173">
        <v>1938</v>
      </c>
      <c r="AK44" s="1143" t="str">
        <f t="shared" si="32"/>
        <v xml:space="preserve"> </v>
      </c>
      <c r="AL44" s="1143" t="str">
        <f t="shared" si="33"/>
        <v xml:space="preserve"> </v>
      </c>
      <c r="AM44" s="1143" t="str">
        <f t="shared" si="34"/>
        <v xml:space="preserve"> </v>
      </c>
      <c r="AN44" s="1143" t="str">
        <f t="shared" si="35"/>
        <v xml:space="preserve"> </v>
      </c>
      <c r="AO44" s="1143" t="str">
        <f t="shared" si="36"/>
        <v xml:space="preserve"> </v>
      </c>
      <c r="AP44" s="1143" t="str">
        <f t="shared" si="37"/>
        <v xml:space="preserve"> </v>
      </c>
      <c r="AQ44" s="1143" t="str">
        <f t="shared" si="38"/>
        <v xml:space="preserve"> </v>
      </c>
      <c r="AR44" s="1143" t="str">
        <f t="shared" si="39"/>
        <v xml:space="preserve"> </v>
      </c>
      <c r="AS44" s="1143" t="str">
        <f t="shared" si="40"/>
        <v xml:space="preserve"> </v>
      </c>
      <c r="AT44" s="1143" t="str">
        <f t="shared" si="41"/>
        <v xml:space="preserve"> </v>
      </c>
      <c r="AU44" s="1143" t="str">
        <f t="shared" si="42"/>
        <v xml:space="preserve"> </v>
      </c>
      <c r="AV44" s="1143" t="str">
        <f t="shared" si="43"/>
        <v xml:space="preserve"> </v>
      </c>
      <c r="AW44" s="1143" t="str">
        <f t="shared" si="44"/>
        <v xml:space="preserve"> </v>
      </c>
      <c r="AX44" s="1143" t="str">
        <f t="shared" si="45"/>
        <v xml:space="preserve"> </v>
      </c>
      <c r="AY44" s="1143" t="str">
        <f t="shared" si="46"/>
        <v xml:space="preserve"> </v>
      </c>
      <c r="AZ44" s="1143" t="str">
        <f t="shared" si="47"/>
        <v xml:space="preserve"> </v>
      </c>
      <c r="BA44" s="1143" t="str">
        <f t="shared" si="48"/>
        <v xml:space="preserve"> </v>
      </c>
      <c r="BB44" s="1143" t="str">
        <f t="shared" si="49"/>
        <v xml:space="preserve"> </v>
      </c>
      <c r="BC44" s="1143" t="str">
        <f t="shared" si="50"/>
        <v xml:space="preserve"> </v>
      </c>
      <c r="BD44" s="1143" t="str">
        <f t="shared" si="51"/>
        <v xml:space="preserve"> </v>
      </c>
      <c r="BE44" s="1143" t="str">
        <f t="shared" si="52"/>
        <v xml:space="preserve"> </v>
      </c>
      <c r="BF44" s="1143" t="str">
        <f t="shared" si="53"/>
        <v xml:space="preserve"> </v>
      </c>
      <c r="BG44" s="1143" t="str">
        <f t="shared" si="54"/>
        <v xml:space="preserve"> </v>
      </c>
      <c r="BH44" s="1143" t="str">
        <f t="shared" si="55"/>
        <v xml:space="preserve"> </v>
      </c>
      <c r="BI44" s="1143" t="str">
        <f t="shared" si="56"/>
        <v xml:space="preserve"> </v>
      </c>
      <c r="BJ44" s="1143" t="str">
        <f t="shared" si="57"/>
        <v xml:space="preserve"> </v>
      </c>
      <c r="BK44" s="1143" t="str">
        <f t="shared" si="58"/>
        <v xml:space="preserve"> </v>
      </c>
      <c r="BL44" s="1143" t="str">
        <f t="shared" si="59"/>
        <v xml:space="preserve"> </v>
      </c>
      <c r="BM44" s="1143" t="str">
        <f t="shared" si="60"/>
        <v xml:space="preserve"> </v>
      </c>
      <c r="BN44" s="1143" t="str">
        <f t="shared" si="61"/>
        <v xml:space="preserve"> </v>
      </c>
      <c r="BO44" s="50">
        <f t="shared" si="62"/>
        <v>0</v>
      </c>
    </row>
    <row r="45" spans="1:67">
      <c r="A45" s="1278">
        <v>1939</v>
      </c>
      <c r="B45" s="1279" t="s">
        <v>1</v>
      </c>
      <c r="C45" s="1279" t="s">
        <v>1</v>
      </c>
      <c r="D45" s="1279" t="s">
        <v>1</v>
      </c>
      <c r="E45" s="1279" t="s">
        <v>1</v>
      </c>
      <c r="F45" s="1280" t="s">
        <v>1</v>
      </c>
      <c r="G45" s="1305" t="s">
        <v>1</v>
      </c>
      <c r="H45" s="1279" t="s">
        <v>1</v>
      </c>
      <c r="I45" s="1279" t="s">
        <v>1</v>
      </c>
      <c r="J45" s="1279" t="s">
        <v>1</v>
      </c>
      <c r="K45" s="1280" t="s">
        <v>1</v>
      </c>
      <c r="L45" s="1305" t="s">
        <v>1</v>
      </c>
      <c r="M45" s="1279" t="s">
        <v>1</v>
      </c>
      <c r="N45" s="1279" t="s">
        <v>1</v>
      </c>
      <c r="O45" s="1279" t="s">
        <v>1</v>
      </c>
      <c r="P45" s="1280" t="s">
        <v>1</v>
      </c>
      <c r="Q45" s="1305" t="s">
        <v>1</v>
      </c>
      <c r="R45" s="1279" t="s">
        <v>1</v>
      </c>
      <c r="S45" s="1279" t="s">
        <v>1</v>
      </c>
      <c r="T45" s="1279" t="s">
        <v>1</v>
      </c>
      <c r="U45" s="1280" t="s">
        <v>1</v>
      </c>
      <c r="V45" s="1305" t="s">
        <v>1</v>
      </c>
      <c r="W45" s="1279" t="s">
        <v>1</v>
      </c>
      <c r="X45" s="1279" t="s">
        <v>1</v>
      </c>
      <c r="Y45" s="1279" t="s">
        <v>1</v>
      </c>
      <c r="Z45" s="1280" t="s">
        <v>1</v>
      </c>
      <c r="AA45" s="1305" t="s">
        <v>1</v>
      </c>
      <c r="AB45" s="1279" t="s">
        <v>1</v>
      </c>
      <c r="AC45" s="1279" t="s">
        <v>1</v>
      </c>
      <c r="AD45" s="1279" t="s">
        <v>1</v>
      </c>
      <c r="AE45" s="1280" t="s">
        <v>1</v>
      </c>
      <c r="AF45" s="793"/>
      <c r="AG45" s="758">
        <v>0</v>
      </c>
      <c r="AH45" s="1281">
        <v>0</v>
      </c>
      <c r="AI45" s="4">
        <f t="shared" si="30"/>
        <v>0</v>
      </c>
      <c r="AJ45" s="1173">
        <v>1939</v>
      </c>
      <c r="AK45" s="1143" t="str">
        <f t="shared" si="32"/>
        <v xml:space="preserve"> </v>
      </c>
      <c r="AL45" s="1143" t="str">
        <f t="shared" si="33"/>
        <v xml:space="preserve"> </v>
      </c>
      <c r="AM45" s="1143" t="str">
        <f t="shared" si="34"/>
        <v xml:space="preserve"> </v>
      </c>
      <c r="AN45" s="1143" t="str">
        <f t="shared" si="35"/>
        <v xml:space="preserve"> </v>
      </c>
      <c r="AO45" s="1143" t="str">
        <f t="shared" si="36"/>
        <v xml:space="preserve"> </v>
      </c>
      <c r="AP45" s="1143" t="str">
        <f t="shared" si="37"/>
        <v xml:space="preserve"> </v>
      </c>
      <c r="AQ45" s="1143" t="str">
        <f t="shared" si="38"/>
        <v xml:space="preserve"> </v>
      </c>
      <c r="AR45" s="1143" t="str">
        <f t="shared" si="39"/>
        <v xml:space="preserve"> </v>
      </c>
      <c r="AS45" s="1143" t="str">
        <f t="shared" si="40"/>
        <v xml:space="preserve"> </v>
      </c>
      <c r="AT45" s="1143" t="str">
        <f t="shared" si="41"/>
        <v xml:space="preserve"> </v>
      </c>
      <c r="AU45" s="1143" t="str">
        <f t="shared" si="42"/>
        <v xml:space="preserve"> </v>
      </c>
      <c r="AV45" s="1143" t="str">
        <f t="shared" si="43"/>
        <v xml:space="preserve"> </v>
      </c>
      <c r="AW45" s="1143" t="str">
        <f t="shared" si="44"/>
        <v xml:space="preserve"> </v>
      </c>
      <c r="AX45" s="1143" t="str">
        <f t="shared" si="45"/>
        <v xml:space="preserve"> </v>
      </c>
      <c r="AY45" s="1143" t="str">
        <f t="shared" si="46"/>
        <v xml:space="preserve"> </v>
      </c>
      <c r="AZ45" s="1143" t="str">
        <f t="shared" si="47"/>
        <v xml:space="preserve"> </v>
      </c>
      <c r="BA45" s="1143" t="str">
        <f t="shared" si="48"/>
        <v xml:space="preserve"> </v>
      </c>
      <c r="BB45" s="1143" t="str">
        <f t="shared" si="49"/>
        <v xml:space="preserve"> </v>
      </c>
      <c r="BC45" s="1143" t="str">
        <f t="shared" si="50"/>
        <v xml:space="preserve"> </v>
      </c>
      <c r="BD45" s="1143" t="str">
        <f t="shared" si="51"/>
        <v xml:space="preserve"> </v>
      </c>
      <c r="BE45" s="1143" t="str">
        <f t="shared" si="52"/>
        <v xml:space="preserve"> </v>
      </c>
      <c r="BF45" s="1143" t="str">
        <f t="shared" si="53"/>
        <v xml:space="preserve"> </v>
      </c>
      <c r="BG45" s="1143" t="str">
        <f t="shared" si="54"/>
        <v xml:space="preserve"> </v>
      </c>
      <c r="BH45" s="1143" t="str">
        <f t="shared" si="55"/>
        <v xml:space="preserve"> </v>
      </c>
      <c r="BI45" s="1143" t="str">
        <f t="shared" si="56"/>
        <v xml:space="preserve"> </v>
      </c>
      <c r="BJ45" s="1143" t="str">
        <f t="shared" si="57"/>
        <v xml:space="preserve"> </v>
      </c>
      <c r="BK45" s="1143" t="str">
        <f t="shared" si="58"/>
        <v xml:space="preserve"> </v>
      </c>
      <c r="BL45" s="1143" t="str">
        <f t="shared" si="59"/>
        <v xml:space="preserve"> </v>
      </c>
      <c r="BM45" s="1143" t="str">
        <f t="shared" si="60"/>
        <v xml:space="preserve"> </v>
      </c>
      <c r="BN45" s="1143" t="str">
        <f t="shared" si="61"/>
        <v xml:space="preserve"> </v>
      </c>
      <c r="BO45" s="50">
        <f t="shared" si="62"/>
        <v>0</v>
      </c>
    </row>
    <row r="46" spans="1:67" ht="13.8" thickBot="1">
      <c r="A46" s="1302">
        <v>1940</v>
      </c>
      <c r="B46" s="1290" t="s">
        <v>1</v>
      </c>
      <c r="C46" s="1290" t="s">
        <v>1</v>
      </c>
      <c r="D46" s="1290" t="s">
        <v>1</v>
      </c>
      <c r="E46" s="1290" t="s">
        <v>1</v>
      </c>
      <c r="F46" s="1291" t="s">
        <v>1</v>
      </c>
      <c r="G46" s="1306" t="s">
        <v>1</v>
      </c>
      <c r="H46" s="1290" t="s">
        <v>1</v>
      </c>
      <c r="I46" s="1290" t="s">
        <v>1</v>
      </c>
      <c r="J46" s="1290" t="s">
        <v>1</v>
      </c>
      <c r="K46" s="1291" t="s">
        <v>1</v>
      </c>
      <c r="L46" s="1306" t="s">
        <v>1</v>
      </c>
      <c r="M46" s="1290" t="s">
        <v>1</v>
      </c>
      <c r="N46" s="1290" t="s">
        <v>1</v>
      </c>
      <c r="O46" s="1290" t="s">
        <v>1</v>
      </c>
      <c r="P46" s="1291" t="s">
        <v>1</v>
      </c>
      <c r="Q46" s="1306" t="s">
        <v>1</v>
      </c>
      <c r="R46" s="1290" t="s">
        <v>1</v>
      </c>
      <c r="S46" s="1290" t="s">
        <v>1</v>
      </c>
      <c r="T46" s="1290" t="s">
        <v>1</v>
      </c>
      <c r="U46" s="1291" t="s">
        <v>1</v>
      </c>
      <c r="V46" s="1306" t="s">
        <v>1</v>
      </c>
      <c r="W46" s="1290" t="s">
        <v>1</v>
      </c>
      <c r="X46" s="1290" t="s">
        <v>1</v>
      </c>
      <c r="Y46" s="1290" t="s">
        <v>1</v>
      </c>
      <c r="Z46" s="1291" t="s">
        <v>1</v>
      </c>
      <c r="AA46" s="1306" t="s">
        <v>1</v>
      </c>
      <c r="AB46" s="1290" t="s">
        <v>1</v>
      </c>
      <c r="AC46" s="1290" t="s">
        <v>1</v>
      </c>
      <c r="AD46" s="1290" t="s">
        <v>1</v>
      </c>
      <c r="AE46" s="1291" t="s">
        <v>1</v>
      </c>
      <c r="AF46" s="1055"/>
      <c r="AG46" s="759">
        <v>0</v>
      </c>
      <c r="AH46" s="1292">
        <v>0</v>
      </c>
      <c r="AI46" s="989">
        <f t="shared" si="30"/>
        <v>0</v>
      </c>
      <c r="AJ46" s="1193">
        <v>1940</v>
      </c>
      <c r="AK46" s="1143" t="str">
        <f t="shared" si="32"/>
        <v xml:space="preserve"> </v>
      </c>
      <c r="AL46" s="1143" t="str">
        <f t="shared" si="33"/>
        <v xml:space="preserve"> </v>
      </c>
      <c r="AM46" s="1143" t="str">
        <f t="shared" si="34"/>
        <v xml:space="preserve"> </v>
      </c>
      <c r="AN46" s="1143" t="str">
        <f t="shared" si="35"/>
        <v xml:space="preserve"> </v>
      </c>
      <c r="AO46" s="1143" t="str">
        <f t="shared" si="36"/>
        <v xml:space="preserve"> </v>
      </c>
      <c r="AP46" s="1143" t="str">
        <f t="shared" si="37"/>
        <v xml:space="preserve"> </v>
      </c>
      <c r="AQ46" s="1143" t="str">
        <f t="shared" si="38"/>
        <v xml:space="preserve"> </v>
      </c>
      <c r="AR46" s="1143" t="str">
        <f t="shared" si="39"/>
        <v xml:space="preserve"> </v>
      </c>
      <c r="AS46" s="1143" t="str">
        <f t="shared" si="40"/>
        <v xml:space="preserve"> </v>
      </c>
      <c r="AT46" s="1143" t="str">
        <f t="shared" si="41"/>
        <v xml:space="preserve"> </v>
      </c>
      <c r="AU46" s="1143" t="str">
        <f t="shared" si="42"/>
        <v xml:space="preserve"> </v>
      </c>
      <c r="AV46" s="1143" t="str">
        <f t="shared" si="43"/>
        <v xml:space="preserve"> </v>
      </c>
      <c r="AW46" s="1143" t="str">
        <f t="shared" si="44"/>
        <v xml:space="preserve"> </v>
      </c>
      <c r="AX46" s="1143" t="str">
        <f t="shared" si="45"/>
        <v xml:space="preserve"> </v>
      </c>
      <c r="AY46" s="1143" t="str">
        <f t="shared" si="46"/>
        <v xml:space="preserve"> </v>
      </c>
      <c r="AZ46" s="1143" t="str">
        <f t="shared" si="47"/>
        <v xml:space="preserve"> </v>
      </c>
      <c r="BA46" s="1143" t="str">
        <f t="shared" si="48"/>
        <v xml:space="preserve"> </v>
      </c>
      <c r="BB46" s="1143" t="str">
        <f t="shared" si="49"/>
        <v xml:space="preserve"> </v>
      </c>
      <c r="BC46" s="1143" t="str">
        <f t="shared" si="50"/>
        <v xml:space="preserve"> </v>
      </c>
      <c r="BD46" s="1143" t="str">
        <f t="shared" si="51"/>
        <v xml:space="preserve"> </v>
      </c>
      <c r="BE46" s="1143" t="str">
        <f t="shared" si="52"/>
        <v xml:space="preserve"> </v>
      </c>
      <c r="BF46" s="1143" t="str">
        <f t="shared" si="53"/>
        <v xml:space="preserve"> </v>
      </c>
      <c r="BG46" s="1143" t="str">
        <f t="shared" si="54"/>
        <v xml:space="preserve"> </v>
      </c>
      <c r="BH46" s="1143" t="str">
        <f t="shared" si="55"/>
        <v xml:space="preserve"> </v>
      </c>
      <c r="BI46" s="1143" t="str">
        <f t="shared" si="56"/>
        <v xml:space="preserve"> </v>
      </c>
      <c r="BJ46" s="1143" t="str">
        <f t="shared" si="57"/>
        <v xml:space="preserve"> </v>
      </c>
      <c r="BK46" s="1143" t="str">
        <f t="shared" si="58"/>
        <v xml:space="preserve"> </v>
      </c>
      <c r="BL46" s="1143" t="str">
        <f t="shared" si="59"/>
        <v xml:space="preserve"> </v>
      </c>
      <c r="BM46" s="1143" t="str">
        <f t="shared" si="60"/>
        <v xml:space="preserve"> </v>
      </c>
      <c r="BN46" s="1143" t="str">
        <f t="shared" si="61"/>
        <v xml:space="preserve"> </v>
      </c>
      <c r="BO46" s="50">
        <f t="shared" si="62"/>
        <v>0</v>
      </c>
    </row>
    <row r="47" spans="1:67">
      <c r="A47" s="1278">
        <v>1941</v>
      </c>
      <c r="B47" s="1279" t="s">
        <v>1</v>
      </c>
      <c r="C47" s="1279" t="s">
        <v>1</v>
      </c>
      <c r="D47" s="1279" t="s">
        <v>1</v>
      </c>
      <c r="E47" s="1279" t="s">
        <v>1</v>
      </c>
      <c r="F47" s="1280" t="s">
        <v>1</v>
      </c>
      <c r="G47" s="1305" t="s">
        <v>1</v>
      </c>
      <c r="H47" s="1279" t="s">
        <v>1</v>
      </c>
      <c r="I47" s="1279" t="s">
        <v>1</v>
      </c>
      <c r="J47" s="1279" t="s">
        <v>1</v>
      </c>
      <c r="K47" s="1280" t="s">
        <v>1</v>
      </c>
      <c r="L47" s="1305" t="s">
        <v>1</v>
      </c>
      <c r="M47" s="1279" t="s">
        <v>1</v>
      </c>
      <c r="N47" s="1279" t="s">
        <v>1</v>
      </c>
      <c r="O47" s="1279" t="s">
        <v>1</v>
      </c>
      <c r="P47" s="1280" t="s">
        <v>1</v>
      </c>
      <c r="Q47" s="1305" t="s">
        <v>1</v>
      </c>
      <c r="R47" s="1279" t="s">
        <v>1</v>
      </c>
      <c r="S47" s="1279" t="s">
        <v>1</v>
      </c>
      <c r="T47" s="1279" t="s">
        <v>1</v>
      </c>
      <c r="U47" s="1280" t="s">
        <v>1</v>
      </c>
      <c r="V47" s="1305" t="s">
        <v>1</v>
      </c>
      <c r="W47" s="1279" t="s">
        <v>1</v>
      </c>
      <c r="X47" s="1279" t="s">
        <v>1</v>
      </c>
      <c r="Y47" s="1279" t="s">
        <v>1</v>
      </c>
      <c r="Z47" s="1280" t="s">
        <v>1</v>
      </c>
      <c r="AA47" s="1305" t="s">
        <v>1</v>
      </c>
      <c r="AB47" s="1279" t="s">
        <v>1</v>
      </c>
      <c r="AC47" s="1279" t="s">
        <v>1</v>
      </c>
      <c r="AD47" s="1279" t="s">
        <v>1</v>
      </c>
      <c r="AE47" s="1280" t="s">
        <v>1</v>
      </c>
      <c r="AF47" s="793"/>
      <c r="AG47" s="758">
        <v>0</v>
      </c>
      <c r="AH47" s="1281">
        <v>0</v>
      </c>
      <c r="AI47" s="4">
        <f t="shared" si="30"/>
        <v>0</v>
      </c>
      <c r="AJ47" s="1173">
        <v>1941</v>
      </c>
      <c r="AK47" s="1143" t="str">
        <f t="shared" si="32"/>
        <v xml:space="preserve"> </v>
      </c>
      <c r="AL47" s="1143" t="str">
        <f t="shared" si="33"/>
        <v xml:space="preserve"> </v>
      </c>
      <c r="AM47" s="1143" t="str">
        <f t="shared" si="34"/>
        <v xml:space="preserve"> </v>
      </c>
      <c r="AN47" s="1143" t="str">
        <f t="shared" si="35"/>
        <v xml:space="preserve"> </v>
      </c>
      <c r="AO47" s="1143" t="str">
        <f t="shared" si="36"/>
        <v xml:space="preserve"> </v>
      </c>
      <c r="AP47" s="1143" t="str">
        <f t="shared" si="37"/>
        <v xml:space="preserve"> </v>
      </c>
      <c r="AQ47" s="1143" t="str">
        <f t="shared" si="38"/>
        <v xml:space="preserve"> </v>
      </c>
      <c r="AR47" s="1143" t="str">
        <f t="shared" si="39"/>
        <v xml:space="preserve"> </v>
      </c>
      <c r="AS47" s="1143" t="str">
        <f t="shared" si="40"/>
        <v xml:space="preserve"> </v>
      </c>
      <c r="AT47" s="1143" t="str">
        <f t="shared" si="41"/>
        <v xml:space="preserve"> </v>
      </c>
      <c r="AU47" s="1143" t="str">
        <f t="shared" si="42"/>
        <v xml:space="preserve"> </v>
      </c>
      <c r="AV47" s="1143" t="str">
        <f t="shared" si="43"/>
        <v xml:space="preserve"> </v>
      </c>
      <c r="AW47" s="1143" t="str">
        <f t="shared" si="44"/>
        <v xml:space="preserve"> </v>
      </c>
      <c r="AX47" s="1143" t="str">
        <f t="shared" si="45"/>
        <v xml:space="preserve"> </v>
      </c>
      <c r="AY47" s="1143" t="str">
        <f t="shared" si="46"/>
        <v xml:space="preserve"> </v>
      </c>
      <c r="AZ47" s="1143" t="str">
        <f t="shared" si="47"/>
        <v xml:space="preserve"> </v>
      </c>
      <c r="BA47" s="1143" t="str">
        <f t="shared" si="48"/>
        <v xml:space="preserve"> </v>
      </c>
      <c r="BB47" s="1143" t="str">
        <f t="shared" si="49"/>
        <v xml:space="preserve"> </v>
      </c>
      <c r="BC47" s="1143" t="str">
        <f t="shared" si="50"/>
        <v xml:space="preserve"> </v>
      </c>
      <c r="BD47" s="1143" t="str">
        <f t="shared" si="51"/>
        <v xml:space="preserve"> </v>
      </c>
      <c r="BE47" s="1143" t="str">
        <f t="shared" si="52"/>
        <v xml:space="preserve"> </v>
      </c>
      <c r="BF47" s="1143" t="str">
        <f t="shared" si="53"/>
        <v xml:space="preserve"> </v>
      </c>
      <c r="BG47" s="1143" t="str">
        <f t="shared" si="54"/>
        <v xml:space="preserve"> </v>
      </c>
      <c r="BH47" s="1143" t="str">
        <f t="shared" si="55"/>
        <v xml:space="preserve"> </v>
      </c>
      <c r="BI47" s="1143" t="str">
        <f t="shared" si="56"/>
        <v xml:space="preserve"> </v>
      </c>
      <c r="BJ47" s="1143" t="str">
        <f t="shared" si="57"/>
        <v xml:space="preserve"> </v>
      </c>
      <c r="BK47" s="1143" t="str">
        <f t="shared" si="58"/>
        <v xml:space="preserve"> </v>
      </c>
      <c r="BL47" s="1143" t="str">
        <f t="shared" si="59"/>
        <v xml:space="preserve"> </v>
      </c>
      <c r="BM47" s="1143" t="str">
        <f t="shared" si="60"/>
        <v xml:space="preserve"> </v>
      </c>
      <c r="BN47" s="1143" t="str">
        <f t="shared" si="61"/>
        <v xml:space="preserve"> </v>
      </c>
      <c r="BO47" s="50">
        <f t="shared" si="62"/>
        <v>0</v>
      </c>
    </row>
    <row r="48" spans="1:67">
      <c r="A48" s="1278">
        <v>1942</v>
      </c>
      <c r="B48" s="1279" t="s">
        <v>1</v>
      </c>
      <c r="C48" s="1279" t="s">
        <v>1</v>
      </c>
      <c r="D48" s="1279" t="s">
        <v>1</v>
      </c>
      <c r="E48" s="1279" t="s">
        <v>1</v>
      </c>
      <c r="F48" s="1280" t="s">
        <v>1</v>
      </c>
      <c r="G48" s="1305" t="s">
        <v>1</v>
      </c>
      <c r="H48" s="1279" t="s">
        <v>1</v>
      </c>
      <c r="I48" s="1279" t="s">
        <v>1</v>
      </c>
      <c r="J48" s="1279" t="s">
        <v>1</v>
      </c>
      <c r="K48" s="1280" t="s">
        <v>1</v>
      </c>
      <c r="L48" s="1305" t="s">
        <v>1</v>
      </c>
      <c r="M48" s="1279" t="s">
        <v>1</v>
      </c>
      <c r="N48" s="1279" t="s">
        <v>1</v>
      </c>
      <c r="O48" s="1279" t="s">
        <v>1</v>
      </c>
      <c r="P48" s="1280" t="s">
        <v>1</v>
      </c>
      <c r="Q48" s="1305" t="s">
        <v>1</v>
      </c>
      <c r="R48" s="1279" t="s">
        <v>1</v>
      </c>
      <c r="S48" s="1279" t="s">
        <v>1</v>
      </c>
      <c r="T48" s="1279" t="s">
        <v>1</v>
      </c>
      <c r="U48" s="1280" t="s">
        <v>1</v>
      </c>
      <c r="V48" s="1305" t="s">
        <v>1</v>
      </c>
      <c r="W48" s="1279" t="s">
        <v>1</v>
      </c>
      <c r="X48" s="1279" t="s">
        <v>1</v>
      </c>
      <c r="Y48" s="1279" t="s">
        <v>1</v>
      </c>
      <c r="Z48" s="1280" t="s">
        <v>1</v>
      </c>
      <c r="AA48" s="1305" t="s">
        <v>1</v>
      </c>
      <c r="AB48" s="1279" t="s">
        <v>1</v>
      </c>
      <c r="AC48" s="1279" t="s">
        <v>1</v>
      </c>
      <c r="AD48" s="1279" t="s">
        <v>1</v>
      </c>
      <c r="AE48" s="1280" t="s">
        <v>1</v>
      </c>
      <c r="AF48" s="793"/>
      <c r="AG48" s="758">
        <v>0</v>
      </c>
      <c r="AH48" s="1281">
        <v>0</v>
      </c>
      <c r="AI48" s="4">
        <f t="shared" si="30"/>
        <v>0</v>
      </c>
      <c r="AJ48" s="1173">
        <v>1942</v>
      </c>
      <c r="AK48" s="1143" t="str">
        <f t="shared" si="32"/>
        <v xml:space="preserve"> </v>
      </c>
      <c r="AL48" s="1143" t="str">
        <f t="shared" si="33"/>
        <v xml:space="preserve"> </v>
      </c>
      <c r="AM48" s="1143" t="str">
        <f t="shared" si="34"/>
        <v xml:space="preserve"> </v>
      </c>
      <c r="AN48" s="1143" t="str">
        <f t="shared" si="35"/>
        <v xml:space="preserve"> </v>
      </c>
      <c r="AO48" s="1143" t="str">
        <f t="shared" si="36"/>
        <v xml:space="preserve"> </v>
      </c>
      <c r="AP48" s="1143" t="str">
        <f t="shared" si="37"/>
        <v xml:space="preserve"> </v>
      </c>
      <c r="AQ48" s="1143" t="str">
        <f t="shared" si="38"/>
        <v xml:space="preserve"> </v>
      </c>
      <c r="AR48" s="1143" t="str">
        <f t="shared" si="39"/>
        <v xml:space="preserve"> </v>
      </c>
      <c r="AS48" s="1143" t="str">
        <f t="shared" si="40"/>
        <v xml:space="preserve"> </v>
      </c>
      <c r="AT48" s="1143" t="str">
        <f t="shared" si="41"/>
        <v xml:space="preserve"> </v>
      </c>
      <c r="AU48" s="1143" t="str">
        <f t="shared" si="42"/>
        <v xml:space="preserve"> </v>
      </c>
      <c r="AV48" s="1143" t="str">
        <f t="shared" si="43"/>
        <v xml:space="preserve"> </v>
      </c>
      <c r="AW48" s="1143" t="str">
        <f t="shared" si="44"/>
        <v xml:space="preserve"> </v>
      </c>
      <c r="AX48" s="1143" t="str">
        <f t="shared" si="45"/>
        <v xml:space="preserve"> </v>
      </c>
      <c r="AY48" s="1143" t="str">
        <f t="shared" si="46"/>
        <v xml:space="preserve"> </v>
      </c>
      <c r="AZ48" s="1143" t="str">
        <f t="shared" si="47"/>
        <v xml:space="preserve"> </v>
      </c>
      <c r="BA48" s="1143" t="str">
        <f t="shared" si="48"/>
        <v xml:space="preserve"> </v>
      </c>
      <c r="BB48" s="1143" t="str">
        <f t="shared" si="49"/>
        <v xml:space="preserve"> </v>
      </c>
      <c r="BC48" s="1143" t="str">
        <f t="shared" si="50"/>
        <v xml:space="preserve"> </v>
      </c>
      <c r="BD48" s="1143" t="str">
        <f t="shared" si="51"/>
        <v xml:space="preserve"> </v>
      </c>
      <c r="BE48" s="1143" t="str">
        <f t="shared" si="52"/>
        <v xml:space="preserve"> </v>
      </c>
      <c r="BF48" s="1143" t="str">
        <f t="shared" si="53"/>
        <v xml:space="preserve"> </v>
      </c>
      <c r="BG48" s="1143" t="str">
        <f t="shared" si="54"/>
        <v xml:space="preserve"> </v>
      </c>
      <c r="BH48" s="1143" t="str">
        <f t="shared" si="55"/>
        <v xml:space="preserve"> </v>
      </c>
      <c r="BI48" s="1143" t="str">
        <f t="shared" si="56"/>
        <v xml:space="preserve"> </v>
      </c>
      <c r="BJ48" s="1143" t="str">
        <f t="shared" si="57"/>
        <v xml:space="preserve"> </v>
      </c>
      <c r="BK48" s="1143" t="str">
        <f t="shared" si="58"/>
        <v xml:space="preserve"> </v>
      </c>
      <c r="BL48" s="1143" t="str">
        <f t="shared" si="59"/>
        <v xml:space="preserve"> </v>
      </c>
      <c r="BM48" s="1143" t="str">
        <f t="shared" si="60"/>
        <v xml:space="preserve"> </v>
      </c>
      <c r="BN48" s="1143" t="str">
        <f t="shared" si="61"/>
        <v xml:space="preserve"> </v>
      </c>
      <c r="BO48" s="50">
        <f t="shared" si="62"/>
        <v>0</v>
      </c>
    </row>
    <row r="49" spans="1:67">
      <c r="A49" s="1278">
        <v>1943</v>
      </c>
      <c r="B49" s="1279" t="s">
        <v>1</v>
      </c>
      <c r="C49" s="1279" t="s">
        <v>1</v>
      </c>
      <c r="D49" s="1279" t="s">
        <v>1</v>
      </c>
      <c r="E49" s="1279" t="s">
        <v>1</v>
      </c>
      <c r="F49" s="1280" t="s">
        <v>1</v>
      </c>
      <c r="G49" s="1305" t="s">
        <v>1</v>
      </c>
      <c r="H49" s="1279" t="s">
        <v>1</v>
      </c>
      <c r="I49" s="1279" t="s">
        <v>1</v>
      </c>
      <c r="J49" s="1279" t="s">
        <v>1</v>
      </c>
      <c r="K49" s="1280" t="s">
        <v>1</v>
      </c>
      <c r="L49" s="1305" t="s">
        <v>1</v>
      </c>
      <c r="M49" s="1279" t="s">
        <v>1</v>
      </c>
      <c r="N49" s="1279" t="s">
        <v>1</v>
      </c>
      <c r="O49" s="1279" t="s">
        <v>1</v>
      </c>
      <c r="P49" s="1280" t="s">
        <v>1</v>
      </c>
      <c r="Q49" s="1305" t="s">
        <v>1</v>
      </c>
      <c r="R49" s="1279" t="s">
        <v>1</v>
      </c>
      <c r="S49" s="1279" t="s">
        <v>1</v>
      </c>
      <c r="T49" s="1279" t="s">
        <v>1</v>
      </c>
      <c r="U49" s="1280" t="s">
        <v>1</v>
      </c>
      <c r="V49" s="1305" t="s">
        <v>1</v>
      </c>
      <c r="W49" s="1279" t="s">
        <v>1</v>
      </c>
      <c r="X49" s="1279" t="s">
        <v>1</v>
      </c>
      <c r="Y49" s="1279" t="s">
        <v>1</v>
      </c>
      <c r="Z49" s="1280" t="s">
        <v>1</v>
      </c>
      <c r="AA49" s="1305" t="s">
        <v>1</v>
      </c>
      <c r="AB49" s="1279" t="s">
        <v>1</v>
      </c>
      <c r="AC49" s="1279" t="s">
        <v>1</v>
      </c>
      <c r="AD49" s="1279" t="s">
        <v>1</v>
      </c>
      <c r="AE49" s="1280" t="s">
        <v>1</v>
      </c>
      <c r="AF49" s="793"/>
      <c r="AG49" s="758">
        <v>0</v>
      </c>
      <c r="AH49" s="1281">
        <v>0</v>
      </c>
      <c r="AI49" s="4">
        <f t="shared" si="30"/>
        <v>0</v>
      </c>
      <c r="AJ49" s="1173">
        <v>1943</v>
      </c>
      <c r="AK49" s="1143" t="str">
        <f t="shared" si="32"/>
        <v xml:space="preserve"> </v>
      </c>
      <c r="AL49" s="1143" t="str">
        <f t="shared" si="33"/>
        <v xml:space="preserve"> </v>
      </c>
      <c r="AM49" s="1143" t="str">
        <f t="shared" si="34"/>
        <v xml:space="preserve"> </v>
      </c>
      <c r="AN49" s="1143" t="str">
        <f t="shared" si="35"/>
        <v xml:space="preserve"> </v>
      </c>
      <c r="AO49" s="1143" t="str">
        <f t="shared" si="36"/>
        <v xml:space="preserve"> </v>
      </c>
      <c r="AP49" s="1143" t="str">
        <f t="shared" si="37"/>
        <v xml:space="preserve"> </v>
      </c>
      <c r="AQ49" s="1143" t="str">
        <f t="shared" si="38"/>
        <v xml:space="preserve"> </v>
      </c>
      <c r="AR49" s="1143" t="str">
        <f t="shared" si="39"/>
        <v xml:space="preserve"> </v>
      </c>
      <c r="AS49" s="1143" t="str">
        <f t="shared" si="40"/>
        <v xml:space="preserve"> </v>
      </c>
      <c r="AT49" s="1143" t="str">
        <f t="shared" si="41"/>
        <v xml:space="preserve"> </v>
      </c>
      <c r="AU49" s="1143" t="str">
        <f t="shared" si="42"/>
        <v xml:space="preserve"> </v>
      </c>
      <c r="AV49" s="1143" t="str">
        <f t="shared" si="43"/>
        <v xml:space="preserve"> </v>
      </c>
      <c r="AW49" s="1143" t="str">
        <f t="shared" si="44"/>
        <v xml:space="preserve"> </v>
      </c>
      <c r="AX49" s="1143" t="str">
        <f t="shared" si="45"/>
        <v xml:space="preserve"> </v>
      </c>
      <c r="AY49" s="1143" t="str">
        <f t="shared" si="46"/>
        <v xml:space="preserve"> </v>
      </c>
      <c r="AZ49" s="1143" t="str">
        <f t="shared" si="47"/>
        <v xml:space="preserve"> </v>
      </c>
      <c r="BA49" s="1143" t="str">
        <f t="shared" si="48"/>
        <v xml:space="preserve"> </v>
      </c>
      <c r="BB49" s="1143" t="str">
        <f t="shared" si="49"/>
        <v xml:space="preserve"> </v>
      </c>
      <c r="BC49" s="1143" t="str">
        <f t="shared" si="50"/>
        <v xml:space="preserve"> </v>
      </c>
      <c r="BD49" s="1143" t="str">
        <f t="shared" si="51"/>
        <v xml:space="preserve"> </v>
      </c>
      <c r="BE49" s="1143" t="str">
        <f t="shared" si="52"/>
        <v xml:space="preserve"> </v>
      </c>
      <c r="BF49" s="1143" t="str">
        <f t="shared" si="53"/>
        <v xml:space="preserve"> </v>
      </c>
      <c r="BG49" s="1143" t="str">
        <f t="shared" si="54"/>
        <v xml:space="preserve"> </v>
      </c>
      <c r="BH49" s="1143" t="str">
        <f t="shared" si="55"/>
        <v xml:space="preserve"> </v>
      </c>
      <c r="BI49" s="1143" t="str">
        <f t="shared" si="56"/>
        <v xml:space="preserve"> </v>
      </c>
      <c r="BJ49" s="1143" t="str">
        <f t="shared" si="57"/>
        <v xml:space="preserve"> </v>
      </c>
      <c r="BK49" s="1143" t="str">
        <f t="shared" si="58"/>
        <v xml:space="preserve"> </v>
      </c>
      <c r="BL49" s="1143" t="str">
        <f t="shared" si="59"/>
        <v xml:space="preserve"> </v>
      </c>
      <c r="BM49" s="1143" t="str">
        <f t="shared" si="60"/>
        <v xml:space="preserve"> </v>
      </c>
      <c r="BN49" s="1143" t="str">
        <f t="shared" si="61"/>
        <v xml:space="preserve"> </v>
      </c>
      <c r="BO49" s="50">
        <f t="shared" si="62"/>
        <v>0</v>
      </c>
    </row>
    <row r="50" spans="1:67">
      <c r="A50" s="1278">
        <v>1944</v>
      </c>
      <c r="B50" s="1279" t="s">
        <v>1</v>
      </c>
      <c r="C50" s="1279" t="s">
        <v>1</v>
      </c>
      <c r="D50" s="1279" t="s">
        <v>1</v>
      </c>
      <c r="E50" s="1279" t="s">
        <v>1</v>
      </c>
      <c r="F50" s="1280" t="s">
        <v>1</v>
      </c>
      <c r="G50" s="1305" t="s">
        <v>1</v>
      </c>
      <c r="H50" s="1279" t="s">
        <v>1</v>
      </c>
      <c r="I50" s="1279" t="s">
        <v>1</v>
      </c>
      <c r="J50" s="1279" t="s">
        <v>1</v>
      </c>
      <c r="K50" s="1280" t="s">
        <v>1</v>
      </c>
      <c r="L50" s="1305" t="s">
        <v>1</v>
      </c>
      <c r="M50" s="1279" t="s">
        <v>1</v>
      </c>
      <c r="N50" s="1279" t="s">
        <v>1</v>
      </c>
      <c r="O50" s="1279" t="s">
        <v>1</v>
      </c>
      <c r="P50" s="1280" t="s">
        <v>1</v>
      </c>
      <c r="Q50" s="1305" t="s">
        <v>1</v>
      </c>
      <c r="R50" s="1279" t="s">
        <v>1</v>
      </c>
      <c r="S50" s="1279" t="s">
        <v>1</v>
      </c>
      <c r="T50" s="1279" t="s">
        <v>1</v>
      </c>
      <c r="U50" s="1280" t="s">
        <v>1</v>
      </c>
      <c r="V50" s="1305" t="s">
        <v>1</v>
      </c>
      <c r="W50" s="1279" t="s">
        <v>1</v>
      </c>
      <c r="X50" s="1279" t="s">
        <v>1</v>
      </c>
      <c r="Y50" s="1279" t="s">
        <v>1</v>
      </c>
      <c r="Z50" s="1280" t="s">
        <v>1</v>
      </c>
      <c r="AA50" s="1305" t="s">
        <v>1</v>
      </c>
      <c r="AB50" s="1279" t="s">
        <v>1</v>
      </c>
      <c r="AC50" s="1279" t="s">
        <v>1</v>
      </c>
      <c r="AD50" s="1279" t="s">
        <v>1</v>
      </c>
      <c r="AE50" s="1280" t="s">
        <v>1</v>
      </c>
      <c r="AF50" s="793"/>
      <c r="AG50" s="758">
        <v>0</v>
      </c>
      <c r="AH50" s="1281">
        <v>0</v>
      </c>
      <c r="AI50" s="4">
        <f t="shared" si="30"/>
        <v>0</v>
      </c>
      <c r="AJ50" s="1173">
        <v>1944</v>
      </c>
      <c r="AK50" s="1143" t="str">
        <f t="shared" si="32"/>
        <v xml:space="preserve"> </v>
      </c>
      <c r="AL50" s="1143" t="str">
        <f t="shared" si="33"/>
        <v xml:space="preserve"> </v>
      </c>
      <c r="AM50" s="1143" t="str">
        <f t="shared" si="34"/>
        <v xml:space="preserve"> </v>
      </c>
      <c r="AN50" s="1143" t="str">
        <f t="shared" si="35"/>
        <v xml:space="preserve"> </v>
      </c>
      <c r="AO50" s="1143" t="str">
        <f t="shared" si="36"/>
        <v xml:space="preserve"> </v>
      </c>
      <c r="AP50" s="1143" t="str">
        <f t="shared" si="37"/>
        <v xml:space="preserve"> </v>
      </c>
      <c r="AQ50" s="1143" t="str">
        <f t="shared" si="38"/>
        <v xml:space="preserve"> </v>
      </c>
      <c r="AR50" s="1143" t="str">
        <f t="shared" si="39"/>
        <v xml:space="preserve"> </v>
      </c>
      <c r="AS50" s="1143" t="str">
        <f t="shared" si="40"/>
        <v xml:space="preserve"> </v>
      </c>
      <c r="AT50" s="1143" t="str">
        <f t="shared" si="41"/>
        <v xml:space="preserve"> </v>
      </c>
      <c r="AU50" s="1143" t="str">
        <f t="shared" si="42"/>
        <v xml:space="preserve"> </v>
      </c>
      <c r="AV50" s="1143" t="str">
        <f t="shared" si="43"/>
        <v xml:space="preserve"> </v>
      </c>
      <c r="AW50" s="1143" t="str">
        <f t="shared" si="44"/>
        <v xml:space="preserve"> </v>
      </c>
      <c r="AX50" s="1143" t="str">
        <f t="shared" si="45"/>
        <v xml:space="preserve"> </v>
      </c>
      <c r="AY50" s="1143" t="str">
        <f t="shared" si="46"/>
        <v xml:space="preserve"> </v>
      </c>
      <c r="AZ50" s="1143" t="str">
        <f t="shared" si="47"/>
        <v xml:space="preserve"> </v>
      </c>
      <c r="BA50" s="1143" t="str">
        <f t="shared" si="48"/>
        <v xml:space="preserve"> </v>
      </c>
      <c r="BB50" s="1143" t="str">
        <f t="shared" si="49"/>
        <v xml:space="preserve"> </v>
      </c>
      <c r="BC50" s="1143" t="str">
        <f t="shared" si="50"/>
        <v xml:space="preserve"> </v>
      </c>
      <c r="BD50" s="1143" t="str">
        <f t="shared" si="51"/>
        <v xml:space="preserve"> </v>
      </c>
      <c r="BE50" s="1143" t="str">
        <f t="shared" si="52"/>
        <v xml:space="preserve"> </v>
      </c>
      <c r="BF50" s="1143" t="str">
        <f t="shared" si="53"/>
        <v xml:space="preserve"> </v>
      </c>
      <c r="BG50" s="1143" t="str">
        <f t="shared" si="54"/>
        <v xml:space="preserve"> </v>
      </c>
      <c r="BH50" s="1143" t="str">
        <f t="shared" si="55"/>
        <v xml:space="preserve"> </v>
      </c>
      <c r="BI50" s="1143" t="str">
        <f t="shared" si="56"/>
        <v xml:space="preserve"> </v>
      </c>
      <c r="BJ50" s="1143" t="str">
        <f t="shared" si="57"/>
        <v xml:space="preserve"> </v>
      </c>
      <c r="BK50" s="1143" t="str">
        <f t="shared" si="58"/>
        <v xml:space="preserve"> </v>
      </c>
      <c r="BL50" s="1143" t="str">
        <f t="shared" si="59"/>
        <v xml:space="preserve"> </v>
      </c>
      <c r="BM50" s="1143" t="str">
        <f t="shared" si="60"/>
        <v xml:space="preserve"> </v>
      </c>
      <c r="BN50" s="1143" t="str">
        <f t="shared" si="61"/>
        <v xml:space="preserve"> </v>
      </c>
      <c r="BO50" s="50">
        <f t="shared" si="62"/>
        <v>0</v>
      </c>
    </row>
    <row r="51" spans="1:67">
      <c r="A51" s="1303">
        <v>1945</v>
      </c>
      <c r="B51" s="1168" t="s">
        <v>1</v>
      </c>
      <c r="C51" s="1168" t="s">
        <v>1</v>
      </c>
      <c r="D51" s="1168" t="s">
        <v>1</v>
      </c>
      <c r="E51" s="1168" t="s">
        <v>1</v>
      </c>
      <c r="F51" s="1169" t="s">
        <v>1</v>
      </c>
      <c r="G51" s="1307" t="s">
        <v>1</v>
      </c>
      <c r="H51" s="1168" t="s">
        <v>1</v>
      </c>
      <c r="I51" s="1168" t="s">
        <v>1</v>
      </c>
      <c r="J51" s="1168" t="s">
        <v>1</v>
      </c>
      <c r="K51" s="1169" t="s">
        <v>1</v>
      </c>
      <c r="L51" s="1307" t="s">
        <v>1</v>
      </c>
      <c r="M51" s="1168" t="s">
        <v>1</v>
      </c>
      <c r="N51" s="1168" t="s">
        <v>1</v>
      </c>
      <c r="O51" s="1168" t="s">
        <v>1</v>
      </c>
      <c r="P51" s="1169" t="s">
        <v>1</v>
      </c>
      <c r="Q51" s="1307" t="s">
        <v>1</v>
      </c>
      <c r="R51" s="1168" t="s">
        <v>1</v>
      </c>
      <c r="S51" s="1168" t="s">
        <v>1</v>
      </c>
      <c r="T51" s="1168" t="s">
        <v>1</v>
      </c>
      <c r="U51" s="1169" t="s">
        <v>1</v>
      </c>
      <c r="V51" s="1307" t="s">
        <v>1</v>
      </c>
      <c r="W51" s="1168" t="s">
        <v>1</v>
      </c>
      <c r="X51" s="1168" t="s">
        <v>1</v>
      </c>
      <c r="Y51" s="1168" t="s">
        <v>1</v>
      </c>
      <c r="Z51" s="1169" t="s">
        <v>1</v>
      </c>
      <c r="AA51" s="1307" t="s">
        <v>1</v>
      </c>
      <c r="AB51" s="1168" t="s">
        <v>1</v>
      </c>
      <c r="AC51" s="1168" t="s">
        <v>1</v>
      </c>
      <c r="AD51" s="1168" t="s">
        <v>1</v>
      </c>
      <c r="AE51" s="1169" t="s">
        <v>1</v>
      </c>
      <c r="AF51" s="1172"/>
      <c r="AG51" s="1170">
        <v>0</v>
      </c>
      <c r="AH51" s="1171">
        <v>0</v>
      </c>
      <c r="AI51" s="1288">
        <f t="shared" si="30"/>
        <v>0</v>
      </c>
      <c r="AJ51" s="1037">
        <v>1945</v>
      </c>
      <c r="AK51" s="1143" t="str">
        <f t="shared" si="32"/>
        <v xml:space="preserve"> </v>
      </c>
      <c r="AL51" s="1143" t="str">
        <f t="shared" si="33"/>
        <v xml:space="preserve"> </v>
      </c>
      <c r="AM51" s="1143" t="str">
        <f t="shared" si="34"/>
        <v xml:space="preserve"> </v>
      </c>
      <c r="AN51" s="1143" t="str">
        <f t="shared" si="35"/>
        <v xml:space="preserve"> </v>
      </c>
      <c r="AO51" s="1143" t="str">
        <f t="shared" si="36"/>
        <v xml:space="preserve"> </v>
      </c>
      <c r="AP51" s="1143" t="str">
        <f t="shared" si="37"/>
        <v xml:space="preserve"> </v>
      </c>
      <c r="AQ51" s="1143" t="str">
        <f t="shared" si="38"/>
        <v xml:space="preserve"> </v>
      </c>
      <c r="AR51" s="1143" t="str">
        <f t="shared" si="39"/>
        <v xml:space="preserve"> </v>
      </c>
      <c r="AS51" s="1143" t="str">
        <f t="shared" si="40"/>
        <v xml:space="preserve"> </v>
      </c>
      <c r="AT51" s="1143" t="str">
        <f t="shared" si="41"/>
        <v xml:space="preserve"> </v>
      </c>
      <c r="AU51" s="1143" t="str">
        <f t="shared" si="42"/>
        <v xml:space="preserve"> </v>
      </c>
      <c r="AV51" s="1143" t="str">
        <f t="shared" si="43"/>
        <v xml:space="preserve"> </v>
      </c>
      <c r="AW51" s="1143" t="str">
        <f t="shared" si="44"/>
        <v xml:space="preserve"> </v>
      </c>
      <c r="AX51" s="1143" t="str">
        <f t="shared" si="45"/>
        <v xml:space="preserve"> </v>
      </c>
      <c r="AY51" s="1143" t="str">
        <f t="shared" si="46"/>
        <v xml:space="preserve"> </v>
      </c>
      <c r="AZ51" s="1143" t="str">
        <f t="shared" si="47"/>
        <v xml:space="preserve"> </v>
      </c>
      <c r="BA51" s="1143" t="str">
        <f t="shared" si="48"/>
        <v xml:space="preserve"> </v>
      </c>
      <c r="BB51" s="1143" t="str">
        <f t="shared" si="49"/>
        <v xml:space="preserve"> </v>
      </c>
      <c r="BC51" s="1143" t="str">
        <f t="shared" si="50"/>
        <v xml:space="preserve"> </v>
      </c>
      <c r="BD51" s="1143" t="str">
        <f t="shared" si="51"/>
        <v xml:space="preserve"> </v>
      </c>
      <c r="BE51" s="1143" t="str">
        <f t="shared" si="52"/>
        <v xml:space="preserve"> </v>
      </c>
      <c r="BF51" s="1143" t="str">
        <f t="shared" si="53"/>
        <v xml:space="preserve"> </v>
      </c>
      <c r="BG51" s="1143" t="str">
        <f t="shared" si="54"/>
        <v xml:space="preserve"> </v>
      </c>
      <c r="BH51" s="1143" t="str">
        <f t="shared" si="55"/>
        <v xml:space="preserve"> </v>
      </c>
      <c r="BI51" s="1143" t="str">
        <f t="shared" si="56"/>
        <v xml:space="preserve"> </v>
      </c>
      <c r="BJ51" s="1143" t="str">
        <f t="shared" si="57"/>
        <v xml:space="preserve"> </v>
      </c>
      <c r="BK51" s="1143" t="str">
        <f t="shared" si="58"/>
        <v xml:space="preserve"> </v>
      </c>
      <c r="BL51" s="1143" t="str">
        <f t="shared" si="59"/>
        <v xml:space="preserve"> </v>
      </c>
      <c r="BM51" s="1143" t="str">
        <f t="shared" si="60"/>
        <v xml:space="preserve"> </v>
      </c>
      <c r="BN51" s="1143" t="str">
        <f t="shared" si="61"/>
        <v xml:space="preserve"> </v>
      </c>
      <c r="BO51" s="50">
        <f t="shared" si="62"/>
        <v>0</v>
      </c>
    </row>
    <row r="52" spans="1:67">
      <c r="A52" s="1278">
        <v>1946</v>
      </c>
      <c r="B52" s="1279">
        <v>0</v>
      </c>
      <c r="C52" s="1279">
        <v>0</v>
      </c>
      <c r="D52" s="1279">
        <v>0</v>
      </c>
      <c r="E52" s="1279">
        <v>0</v>
      </c>
      <c r="F52" s="1280">
        <v>0</v>
      </c>
      <c r="G52" s="1305">
        <v>0</v>
      </c>
      <c r="H52" s="1279">
        <v>0</v>
      </c>
      <c r="I52" s="1279">
        <v>0</v>
      </c>
      <c r="J52" s="1279">
        <v>0</v>
      </c>
      <c r="K52" s="1280">
        <v>0</v>
      </c>
      <c r="L52" s="1305">
        <v>0</v>
      </c>
      <c r="M52" s="1279">
        <v>0</v>
      </c>
      <c r="N52" s="1279">
        <v>0</v>
      </c>
      <c r="O52" s="1279">
        <v>0</v>
      </c>
      <c r="P52" s="1280">
        <v>0</v>
      </c>
      <c r="Q52" s="1305">
        <v>0</v>
      </c>
      <c r="R52" s="1279">
        <v>0</v>
      </c>
      <c r="S52" s="1279">
        <v>0</v>
      </c>
      <c r="T52" s="1279">
        <v>0</v>
      </c>
      <c r="U52" s="1280">
        <v>0</v>
      </c>
      <c r="V52" s="1305">
        <v>0</v>
      </c>
      <c r="W52" s="1279">
        <v>0</v>
      </c>
      <c r="X52" s="1279">
        <v>0</v>
      </c>
      <c r="Y52" s="1279">
        <v>0</v>
      </c>
      <c r="Z52" s="1280">
        <v>0</v>
      </c>
      <c r="AA52" s="1305">
        <v>0</v>
      </c>
      <c r="AB52" s="1279">
        <v>0</v>
      </c>
      <c r="AC52" s="1279">
        <v>0</v>
      </c>
      <c r="AD52" s="1279">
        <v>0</v>
      </c>
      <c r="AE52" s="1280">
        <v>0</v>
      </c>
      <c r="AF52" s="793"/>
      <c r="AG52" s="758">
        <v>0</v>
      </c>
      <c r="AH52" s="1281">
        <v>0</v>
      </c>
      <c r="AI52" s="4">
        <f t="shared" si="30"/>
        <v>0</v>
      </c>
      <c r="AJ52" s="1173">
        <v>1946</v>
      </c>
      <c r="AK52" s="1143" t="str">
        <f t="shared" si="32"/>
        <v xml:space="preserve"> </v>
      </c>
      <c r="AL52" s="1143" t="str">
        <f t="shared" si="33"/>
        <v xml:space="preserve"> </v>
      </c>
      <c r="AM52" s="1143" t="str">
        <f t="shared" si="34"/>
        <v xml:space="preserve"> </v>
      </c>
      <c r="AN52" s="1143" t="str">
        <f t="shared" si="35"/>
        <v xml:space="preserve"> </v>
      </c>
      <c r="AO52" s="1143" t="str">
        <f t="shared" si="36"/>
        <v xml:space="preserve"> </v>
      </c>
      <c r="AP52" s="1143" t="str">
        <f t="shared" si="37"/>
        <v xml:space="preserve"> </v>
      </c>
      <c r="AQ52" s="1143" t="str">
        <f t="shared" si="38"/>
        <v xml:space="preserve"> </v>
      </c>
      <c r="AR52" s="1143" t="str">
        <f t="shared" si="39"/>
        <v xml:space="preserve"> </v>
      </c>
      <c r="AS52" s="1143" t="str">
        <f t="shared" si="40"/>
        <v xml:space="preserve"> </v>
      </c>
      <c r="AT52" s="1143" t="str">
        <f t="shared" si="41"/>
        <v xml:space="preserve"> </v>
      </c>
      <c r="AU52" s="1143" t="str">
        <f t="shared" si="42"/>
        <v xml:space="preserve"> </v>
      </c>
      <c r="AV52" s="1143" t="str">
        <f t="shared" si="43"/>
        <v xml:space="preserve"> </v>
      </c>
      <c r="AW52" s="1143" t="str">
        <f t="shared" si="44"/>
        <v xml:space="preserve"> </v>
      </c>
      <c r="AX52" s="1143" t="str">
        <f t="shared" si="45"/>
        <v xml:space="preserve"> </v>
      </c>
      <c r="AY52" s="1143" t="str">
        <f t="shared" si="46"/>
        <v xml:space="preserve"> </v>
      </c>
      <c r="AZ52" s="1143" t="str">
        <f t="shared" si="47"/>
        <v xml:space="preserve"> </v>
      </c>
      <c r="BA52" s="1143" t="str">
        <f t="shared" si="48"/>
        <v xml:space="preserve"> </v>
      </c>
      <c r="BB52" s="1143" t="str">
        <f t="shared" si="49"/>
        <v xml:space="preserve"> </v>
      </c>
      <c r="BC52" s="1143" t="str">
        <f t="shared" si="50"/>
        <v xml:space="preserve"> </v>
      </c>
      <c r="BD52" s="1143" t="str">
        <f t="shared" si="51"/>
        <v xml:space="preserve"> </v>
      </c>
      <c r="BE52" s="1143" t="str">
        <f t="shared" si="52"/>
        <v xml:space="preserve"> </v>
      </c>
      <c r="BF52" s="1143" t="str">
        <f t="shared" si="53"/>
        <v xml:space="preserve"> </v>
      </c>
      <c r="BG52" s="1143" t="str">
        <f t="shared" si="54"/>
        <v xml:space="preserve"> </v>
      </c>
      <c r="BH52" s="1143" t="str">
        <f t="shared" si="55"/>
        <v xml:space="preserve"> </v>
      </c>
      <c r="BI52" s="1143" t="str">
        <f t="shared" si="56"/>
        <v xml:space="preserve"> </v>
      </c>
      <c r="BJ52" s="1143" t="str">
        <f t="shared" si="57"/>
        <v xml:space="preserve"> </v>
      </c>
      <c r="BK52" s="1143" t="str">
        <f t="shared" si="58"/>
        <v xml:space="preserve"> </v>
      </c>
      <c r="BL52" s="1143" t="str">
        <f t="shared" si="59"/>
        <v xml:space="preserve"> </v>
      </c>
      <c r="BM52" s="1143" t="str">
        <f t="shared" si="60"/>
        <v xml:space="preserve"> </v>
      </c>
      <c r="BN52" s="1143" t="str">
        <f t="shared" si="61"/>
        <v xml:space="preserve"> </v>
      </c>
      <c r="BO52" s="50">
        <f t="shared" si="62"/>
        <v>0</v>
      </c>
    </row>
    <row r="53" spans="1:67">
      <c r="A53" s="1278">
        <v>1947</v>
      </c>
      <c r="B53" s="1279" t="s">
        <v>1</v>
      </c>
      <c r="C53" s="1279" t="s">
        <v>1</v>
      </c>
      <c r="D53" s="1279" t="s">
        <v>1</v>
      </c>
      <c r="E53" s="1279" t="s">
        <v>1</v>
      </c>
      <c r="F53" s="1280" t="s">
        <v>1</v>
      </c>
      <c r="G53" s="1305" t="s">
        <v>1</v>
      </c>
      <c r="H53" s="1279" t="s">
        <v>1</v>
      </c>
      <c r="I53" s="1279" t="s">
        <v>1</v>
      </c>
      <c r="J53" s="1279" t="s">
        <v>1</v>
      </c>
      <c r="K53" s="1280" t="s">
        <v>1</v>
      </c>
      <c r="L53" s="1305" t="s">
        <v>1</v>
      </c>
      <c r="M53" s="1279" t="s">
        <v>1</v>
      </c>
      <c r="N53" s="1279" t="s">
        <v>1</v>
      </c>
      <c r="O53" s="1279" t="s">
        <v>1</v>
      </c>
      <c r="P53" s="1280" t="s">
        <v>1</v>
      </c>
      <c r="Q53" s="1305" t="s">
        <v>1</v>
      </c>
      <c r="R53" s="1279" t="s">
        <v>1</v>
      </c>
      <c r="S53" s="1279" t="s">
        <v>1</v>
      </c>
      <c r="T53" s="1279" t="s">
        <v>1</v>
      </c>
      <c r="U53" s="1280" t="s">
        <v>1</v>
      </c>
      <c r="V53" s="1305" t="s">
        <v>1</v>
      </c>
      <c r="W53" s="1279" t="s">
        <v>1</v>
      </c>
      <c r="X53" s="1279" t="s">
        <v>1</v>
      </c>
      <c r="Y53" s="1279" t="s">
        <v>1</v>
      </c>
      <c r="Z53" s="1280" t="s">
        <v>1</v>
      </c>
      <c r="AA53" s="1305" t="s">
        <v>1</v>
      </c>
      <c r="AB53" s="1279" t="s">
        <v>1</v>
      </c>
      <c r="AC53" s="1279" t="s">
        <v>1</v>
      </c>
      <c r="AD53" s="1279" t="s">
        <v>1</v>
      </c>
      <c r="AE53" s="1280" t="s">
        <v>1</v>
      </c>
      <c r="AF53" s="793"/>
      <c r="AG53" s="758">
        <v>0</v>
      </c>
      <c r="AH53" s="1281">
        <v>0</v>
      </c>
      <c r="AI53" s="4">
        <f t="shared" si="30"/>
        <v>0</v>
      </c>
      <c r="AJ53" s="1173">
        <v>1947</v>
      </c>
      <c r="AK53" s="1143" t="str">
        <f t="shared" si="32"/>
        <v xml:space="preserve"> </v>
      </c>
      <c r="AL53" s="1143" t="str">
        <f t="shared" si="33"/>
        <v xml:space="preserve"> </v>
      </c>
      <c r="AM53" s="1143" t="str">
        <f t="shared" si="34"/>
        <v xml:space="preserve"> </v>
      </c>
      <c r="AN53" s="1143" t="str">
        <f t="shared" si="35"/>
        <v xml:space="preserve"> </v>
      </c>
      <c r="AO53" s="1143" t="str">
        <f t="shared" si="36"/>
        <v xml:space="preserve"> </v>
      </c>
      <c r="AP53" s="1143" t="str">
        <f t="shared" si="37"/>
        <v xml:space="preserve"> </v>
      </c>
      <c r="AQ53" s="1143" t="str">
        <f t="shared" si="38"/>
        <v xml:space="preserve"> </v>
      </c>
      <c r="AR53" s="1143" t="str">
        <f t="shared" si="39"/>
        <v xml:space="preserve"> </v>
      </c>
      <c r="AS53" s="1143" t="str">
        <f t="shared" si="40"/>
        <v xml:space="preserve"> </v>
      </c>
      <c r="AT53" s="1143" t="str">
        <f t="shared" si="41"/>
        <v xml:space="preserve"> </v>
      </c>
      <c r="AU53" s="1143" t="str">
        <f t="shared" si="42"/>
        <v xml:space="preserve"> </v>
      </c>
      <c r="AV53" s="1143" t="str">
        <f t="shared" si="43"/>
        <v xml:space="preserve"> </v>
      </c>
      <c r="AW53" s="1143" t="str">
        <f t="shared" si="44"/>
        <v xml:space="preserve"> </v>
      </c>
      <c r="AX53" s="1143" t="str">
        <f t="shared" si="45"/>
        <v xml:space="preserve"> </v>
      </c>
      <c r="AY53" s="1143" t="str">
        <f t="shared" si="46"/>
        <v xml:space="preserve"> </v>
      </c>
      <c r="AZ53" s="1143" t="str">
        <f t="shared" si="47"/>
        <v xml:space="preserve"> </v>
      </c>
      <c r="BA53" s="1143" t="str">
        <f t="shared" si="48"/>
        <v xml:space="preserve"> </v>
      </c>
      <c r="BB53" s="1143" t="str">
        <f t="shared" si="49"/>
        <v xml:space="preserve"> </v>
      </c>
      <c r="BC53" s="1143" t="str">
        <f t="shared" si="50"/>
        <v xml:space="preserve"> </v>
      </c>
      <c r="BD53" s="1143" t="str">
        <f t="shared" si="51"/>
        <v xml:space="preserve"> </v>
      </c>
      <c r="BE53" s="1143" t="str">
        <f t="shared" si="52"/>
        <v xml:space="preserve"> </v>
      </c>
      <c r="BF53" s="1143" t="str">
        <f t="shared" si="53"/>
        <v xml:space="preserve"> </v>
      </c>
      <c r="BG53" s="1143" t="str">
        <f t="shared" si="54"/>
        <v xml:space="preserve"> </v>
      </c>
      <c r="BH53" s="1143" t="str">
        <f t="shared" si="55"/>
        <v xml:space="preserve"> </v>
      </c>
      <c r="BI53" s="1143" t="str">
        <f t="shared" si="56"/>
        <v xml:space="preserve"> </v>
      </c>
      <c r="BJ53" s="1143" t="str">
        <f t="shared" si="57"/>
        <v xml:space="preserve"> </v>
      </c>
      <c r="BK53" s="1143" t="str">
        <f t="shared" si="58"/>
        <v xml:space="preserve"> </v>
      </c>
      <c r="BL53" s="1143" t="str">
        <f t="shared" si="59"/>
        <v xml:space="preserve"> </v>
      </c>
      <c r="BM53" s="1143" t="str">
        <f t="shared" si="60"/>
        <v xml:space="preserve"> </v>
      </c>
      <c r="BN53" s="1143" t="str">
        <f t="shared" si="61"/>
        <v xml:space="preserve"> </v>
      </c>
      <c r="BO53" s="50">
        <f t="shared" si="62"/>
        <v>0</v>
      </c>
    </row>
    <row r="54" spans="1:67">
      <c r="A54" s="1278">
        <v>1948</v>
      </c>
      <c r="B54" s="1279">
        <v>0</v>
      </c>
      <c r="C54" s="1279">
        <v>0</v>
      </c>
      <c r="D54" s="1279">
        <v>0</v>
      </c>
      <c r="E54" s="1279">
        <v>0</v>
      </c>
      <c r="F54" s="1280">
        <v>0</v>
      </c>
      <c r="G54" s="1305">
        <v>0</v>
      </c>
      <c r="H54" s="1279">
        <v>0</v>
      </c>
      <c r="I54" s="1279">
        <v>0</v>
      </c>
      <c r="J54" s="1279">
        <v>0</v>
      </c>
      <c r="K54" s="1280">
        <v>0</v>
      </c>
      <c r="L54" s="1305">
        <v>0</v>
      </c>
      <c r="M54" s="1279">
        <v>0</v>
      </c>
      <c r="N54" s="1279">
        <v>0</v>
      </c>
      <c r="O54" s="1279">
        <v>0</v>
      </c>
      <c r="P54" s="1280">
        <v>0</v>
      </c>
      <c r="Q54" s="1305">
        <v>0</v>
      </c>
      <c r="R54" s="1279">
        <v>0</v>
      </c>
      <c r="S54" s="1279">
        <v>0</v>
      </c>
      <c r="T54" s="1279">
        <v>0</v>
      </c>
      <c r="U54" s="1280">
        <v>0</v>
      </c>
      <c r="V54" s="1305">
        <v>0</v>
      </c>
      <c r="W54" s="1279">
        <v>0</v>
      </c>
      <c r="X54" s="1279">
        <v>0</v>
      </c>
      <c r="Y54" s="1279">
        <v>0</v>
      </c>
      <c r="Z54" s="1280">
        <v>0</v>
      </c>
      <c r="AA54" s="1305">
        <v>0</v>
      </c>
      <c r="AB54" s="1279">
        <v>0</v>
      </c>
      <c r="AC54" s="1279">
        <v>0</v>
      </c>
      <c r="AD54" s="1279">
        <v>0</v>
      </c>
      <c r="AE54" s="1280">
        <v>0</v>
      </c>
      <c r="AF54" s="793"/>
      <c r="AG54" s="758">
        <v>0</v>
      </c>
      <c r="AH54" s="1281">
        <v>0</v>
      </c>
      <c r="AI54" s="4">
        <f t="shared" si="30"/>
        <v>0</v>
      </c>
      <c r="AJ54" s="1173">
        <v>1948</v>
      </c>
      <c r="AK54" s="1143" t="str">
        <f t="shared" si="32"/>
        <v xml:space="preserve"> </v>
      </c>
      <c r="AL54" s="1143" t="str">
        <f t="shared" si="33"/>
        <v xml:space="preserve"> </v>
      </c>
      <c r="AM54" s="1143" t="str">
        <f t="shared" si="34"/>
        <v xml:space="preserve"> </v>
      </c>
      <c r="AN54" s="1143" t="str">
        <f t="shared" si="35"/>
        <v xml:space="preserve"> </v>
      </c>
      <c r="AO54" s="1143" t="str">
        <f t="shared" si="36"/>
        <v xml:space="preserve"> </v>
      </c>
      <c r="AP54" s="1143" t="str">
        <f t="shared" si="37"/>
        <v xml:space="preserve"> </v>
      </c>
      <c r="AQ54" s="1143" t="str">
        <f t="shared" si="38"/>
        <v xml:space="preserve"> </v>
      </c>
      <c r="AR54" s="1143" t="str">
        <f t="shared" si="39"/>
        <v xml:space="preserve"> </v>
      </c>
      <c r="AS54" s="1143" t="str">
        <f t="shared" si="40"/>
        <v xml:space="preserve"> </v>
      </c>
      <c r="AT54" s="1143" t="str">
        <f t="shared" si="41"/>
        <v xml:space="preserve"> </v>
      </c>
      <c r="AU54" s="1143" t="str">
        <f t="shared" si="42"/>
        <v xml:space="preserve"> </v>
      </c>
      <c r="AV54" s="1143" t="str">
        <f t="shared" si="43"/>
        <v xml:space="preserve"> </v>
      </c>
      <c r="AW54" s="1143" t="str">
        <f t="shared" si="44"/>
        <v xml:space="preserve"> </v>
      </c>
      <c r="AX54" s="1143" t="str">
        <f t="shared" si="45"/>
        <v xml:space="preserve"> </v>
      </c>
      <c r="AY54" s="1143" t="str">
        <f t="shared" si="46"/>
        <v xml:space="preserve"> </v>
      </c>
      <c r="AZ54" s="1143" t="str">
        <f t="shared" si="47"/>
        <v xml:space="preserve"> </v>
      </c>
      <c r="BA54" s="1143" t="str">
        <f t="shared" si="48"/>
        <v xml:space="preserve"> </v>
      </c>
      <c r="BB54" s="1143" t="str">
        <f t="shared" si="49"/>
        <v xml:space="preserve"> </v>
      </c>
      <c r="BC54" s="1143" t="str">
        <f t="shared" si="50"/>
        <v xml:space="preserve"> </v>
      </c>
      <c r="BD54" s="1143" t="str">
        <f t="shared" si="51"/>
        <v xml:space="preserve"> </v>
      </c>
      <c r="BE54" s="1143" t="str">
        <f t="shared" si="52"/>
        <v xml:space="preserve"> </v>
      </c>
      <c r="BF54" s="1143" t="str">
        <f t="shared" si="53"/>
        <v xml:space="preserve"> </v>
      </c>
      <c r="BG54" s="1143" t="str">
        <f t="shared" si="54"/>
        <v xml:space="preserve"> </v>
      </c>
      <c r="BH54" s="1143" t="str">
        <f t="shared" si="55"/>
        <v xml:space="preserve"> </v>
      </c>
      <c r="BI54" s="1143" t="str">
        <f t="shared" si="56"/>
        <v xml:space="preserve"> </v>
      </c>
      <c r="BJ54" s="1143" t="str">
        <f t="shared" si="57"/>
        <v xml:space="preserve"> </v>
      </c>
      <c r="BK54" s="1143" t="str">
        <f t="shared" si="58"/>
        <v xml:space="preserve"> </v>
      </c>
      <c r="BL54" s="1143" t="str">
        <f t="shared" si="59"/>
        <v xml:space="preserve"> </v>
      </c>
      <c r="BM54" s="1143" t="str">
        <f t="shared" si="60"/>
        <v xml:space="preserve"> </v>
      </c>
      <c r="BN54" s="1143" t="str">
        <f t="shared" si="61"/>
        <v xml:space="preserve"> </v>
      </c>
      <c r="BO54" s="50">
        <f t="shared" si="62"/>
        <v>0</v>
      </c>
    </row>
    <row r="55" spans="1:67">
      <c r="A55" s="1278">
        <v>1949</v>
      </c>
      <c r="B55" s="1279">
        <v>0</v>
      </c>
      <c r="C55" s="1279">
        <v>0</v>
      </c>
      <c r="D55" s="1279">
        <v>0</v>
      </c>
      <c r="E55" s="1279">
        <v>0</v>
      </c>
      <c r="F55" s="1280">
        <v>0</v>
      </c>
      <c r="G55" s="1305">
        <v>0</v>
      </c>
      <c r="H55" s="1279">
        <v>0</v>
      </c>
      <c r="I55" s="1279">
        <v>0</v>
      </c>
      <c r="J55" s="1279">
        <v>0</v>
      </c>
      <c r="K55" s="1280">
        <v>0</v>
      </c>
      <c r="L55" s="1305">
        <v>0</v>
      </c>
      <c r="M55" s="1279">
        <v>0</v>
      </c>
      <c r="N55" s="1279">
        <v>0</v>
      </c>
      <c r="O55" s="1279">
        <v>0</v>
      </c>
      <c r="P55" s="1280">
        <v>0</v>
      </c>
      <c r="Q55" s="1305">
        <v>0</v>
      </c>
      <c r="R55" s="1279">
        <v>0</v>
      </c>
      <c r="S55" s="1279">
        <v>0</v>
      </c>
      <c r="T55" s="1279">
        <v>0</v>
      </c>
      <c r="U55" s="1280">
        <v>0</v>
      </c>
      <c r="V55" s="1305">
        <v>0</v>
      </c>
      <c r="W55" s="1279">
        <v>0</v>
      </c>
      <c r="X55" s="1279">
        <v>0</v>
      </c>
      <c r="Y55" s="1279">
        <v>0</v>
      </c>
      <c r="Z55" s="1280">
        <v>0</v>
      </c>
      <c r="AA55" s="1305">
        <v>0</v>
      </c>
      <c r="AB55" s="1279">
        <v>0</v>
      </c>
      <c r="AC55" s="1279">
        <v>0</v>
      </c>
      <c r="AD55" s="1279">
        <v>0</v>
      </c>
      <c r="AE55" s="1280">
        <v>0</v>
      </c>
      <c r="AF55" s="793"/>
      <c r="AG55" s="758">
        <v>0</v>
      </c>
      <c r="AH55" s="1281">
        <v>0</v>
      </c>
      <c r="AI55" s="4">
        <f t="shared" si="30"/>
        <v>0</v>
      </c>
      <c r="AJ55" s="1173">
        <v>1949</v>
      </c>
      <c r="AK55" s="1143" t="str">
        <f t="shared" si="32"/>
        <v xml:space="preserve"> </v>
      </c>
      <c r="AL55" s="1143" t="str">
        <f t="shared" si="33"/>
        <v xml:space="preserve"> </v>
      </c>
      <c r="AM55" s="1143" t="str">
        <f t="shared" si="34"/>
        <v xml:space="preserve"> </v>
      </c>
      <c r="AN55" s="1143" t="str">
        <f t="shared" si="35"/>
        <v xml:space="preserve"> </v>
      </c>
      <c r="AO55" s="1143" t="str">
        <f t="shared" si="36"/>
        <v xml:space="preserve"> </v>
      </c>
      <c r="AP55" s="1143" t="str">
        <f t="shared" si="37"/>
        <v xml:space="preserve"> </v>
      </c>
      <c r="AQ55" s="1143" t="str">
        <f t="shared" si="38"/>
        <v xml:space="preserve"> </v>
      </c>
      <c r="AR55" s="1143" t="str">
        <f t="shared" si="39"/>
        <v xml:space="preserve"> </v>
      </c>
      <c r="AS55" s="1143" t="str">
        <f t="shared" si="40"/>
        <v xml:space="preserve"> </v>
      </c>
      <c r="AT55" s="1143" t="str">
        <f t="shared" si="41"/>
        <v xml:space="preserve"> </v>
      </c>
      <c r="AU55" s="1143" t="str">
        <f t="shared" si="42"/>
        <v xml:space="preserve"> </v>
      </c>
      <c r="AV55" s="1143" t="str">
        <f t="shared" si="43"/>
        <v xml:space="preserve"> </v>
      </c>
      <c r="AW55" s="1143" t="str">
        <f t="shared" si="44"/>
        <v xml:space="preserve"> </v>
      </c>
      <c r="AX55" s="1143" t="str">
        <f t="shared" si="45"/>
        <v xml:space="preserve"> </v>
      </c>
      <c r="AY55" s="1143" t="str">
        <f t="shared" si="46"/>
        <v xml:space="preserve"> </v>
      </c>
      <c r="AZ55" s="1143" t="str">
        <f t="shared" si="47"/>
        <v xml:space="preserve"> </v>
      </c>
      <c r="BA55" s="1143" t="str">
        <f t="shared" si="48"/>
        <v xml:space="preserve"> </v>
      </c>
      <c r="BB55" s="1143" t="str">
        <f t="shared" si="49"/>
        <v xml:space="preserve"> </v>
      </c>
      <c r="BC55" s="1143" t="str">
        <f t="shared" si="50"/>
        <v xml:space="preserve"> </v>
      </c>
      <c r="BD55" s="1143" t="str">
        <f t="shared" si="51"/>
        <v xml:space="preserve"> </v>
      </c>
      <c r="BE55" s="1143" t="str">
        <f t="shared" si="52"/>
        <v xml:space="preserve"> </v>
      </c>
      <c r="BF55" s="1143" t="str">
        <f t="shared" si="53"/>
        <v xml:space="preserve"> </v>
      </c>
      <c r="BG55" s="1143" t="str">
        <f t="shared" si="54"/>
        <v xml:space="preserve"> </v>
      </c>
      <c r="BH55" s="1143" t="str">
        <f t="shared" si="55"/>
        <v xml:space="preserve"> </v>
      </c>
      <c r="BI55" s="1143" t="str">
        <f t="shared" si="56"/>
        <v xml:space="preserve"> </v>
      </c>
      <c r="BJ55" s="1143" t="str">
        <f t="shared" si="57"/>
        <v xml:space="preserve"> </v>
      </c>
      <c r="BK55" s="1143" t="str">
        <f t="shared" si="58"/>
        <v xml:space="preserve"> </v>
      </c>
      <c r="BL55" s="1143" t="str">
        <f t="shared" si="59"/>
        <v xml:space="preserve"> </v>
      </c>
      <c r="BM55" s="1143" t="str">
        <f t="shared" si="60"/>
        <v xml:space="preserve"> </v>
      </c>
      <c r="BN55" s="1143" t="str">
        <f t="shared" si="61"/>
        <v xml:space="preserve"> </v>
      </c>
      <c r="BO55" s="50">
        <f t="shared" si="62"/>
        <v>0</v>
      </c>
    </row>
    <row r="56" spans="1:67" ht="13.8" thickBot="1">
      <c r="A56" s="1302">
        <v>1950</v>
      </c>
      <c r="B56" s="1290">
        <v>0</v>
      </c>
      <c r="C56" s="1290">
        <v>0</v>
      </c>
      <c r="D56" s="1290">
        <v>0</v>
      </c>
      <c r="E56" s="1290">
        <v>0</v>
      </c>
      <c r="F56" s="1291">
        <v>0</v>
      </c>
      <c r="G56" s="1306">
        <v>0</v>
      </c>
      <c r="H56" s="1290">
        <v>0</v>
      </c>
      <c r="I56" s="1290">
        <v>0</v>
      </c>
      <c r="J56" s="1290">
        <v>0</v>
      </c>
      <c r="K56" s="1291">
        <v>0</v>
      </c>
      <c r="L56" s="1306">
        <v>0</v>
      </c>
      <c r="M56" s="1290">
        <v>0</v>
      </c>
      <c r="N56" s="1290">
        <v>0</v>
      </c>
      <c r="O56" s="1290">
        <v>0</v>
      </c>
      <c r="P56" s="1291">
        <v>0</v>
      </c>
      <c r="Q56" s="1306">
        <v>0</v>
      </c>
      <c r="R56" s="1290">
        <v>0</v>
      </c>
      <c r="S56" s="1290">
        <v>0</v>
      </c>
      <c r="T56" s="1290">
        <v>0</v>
      </c>
      <c r="U56" s="1291">
        <v>0</v>
      </c>
      <c r="V56" s="1306">
        <v>0</v>
      </c>
      <c r="W56" s="1290">
        <v>0</v>
      </c>
      <c r="X56" s="1290">
        <v>0</v>
      </c>
      <c r="Y56" s="1290">
        <v>0</v>
      </c>
      <c r="Z56" s="1291" t="s">
        <v>60</v>
      </c>
      <c r="AA56" s="1306">
        <v>0</v>
      </c>
      <c r="AB56" s="1290">
        <v>0</v>
      </c>
      <c r="AC56" s="1290">
        <v>0</v>
      </c>
      <c r="AD56" s="1290">
        <v>0</v>
      </c>
      <c r="AE56" s="1291">
        <v>0</v>
      </c>
      <c r="AF56" s="1055"/>
      <c r="AG56" s="759">
        <v>0</v>
      </c>
      <c r="AH56" s="1292">
        <v>0</v>
      </c>
      <c r="AI56" s="989">
        <f t="shared" si="30"/>
        <v>0</v>
      </c>
      <c r="AJ56" s="1193">
        <v>1950</v>
      </c>
      <c r="AK56" s="1143" t="str">
        <f t="shared" si="32"/>
        <v xml:space="preserve"> </v>
      </c>
      <c r="AL56" s="1143" t="str">
        <f t="shared" si="33"/>
        <v xml:space="preserve"> </v>
      </c>
      <c r="AM56" s="1143" t="str">
        <f t="shared" si="34"/>
        <v xml:space="preserve"> </v>
      </c>
      <c r="AN56" s="1143" t="str">
        <f t="shared" si="35"/>
        <v xml:space="preserve"> </v>
      </c>
      <c r="AO56" s="1143" t="str">
        <f t="shared" si="36"/>
        <v xml:space="preserve"> </v>
      </c>
      <c r="AP56" s="1143" t="str">
        <f t="shared" si="37"/>
        <v xml:space="preserve"> </v>
      </c>
      <c r="AQ56" s="1143" t="str">
        <f t="shared" si="38"/>
        <v xml:space="preserve"> </v>
      </c>
      <c r="AR56" s="1143" t="str">
        <f t="shared" si="39"/>
        <v xml:space="preserve"> </v>
      </c>
      <c r="AS56" s="1143" t="str">
        <f t="shared" si="40"/>
        <v xml:space="preserve"> </v>
      </c>
      <c r="AT56" s="1143" t="str">
        <f t="shared" si="41"/>
        <v xml:space="preserve"> </v>
      </c>
      <c r="AU56" s="1143" t="str">
        <f t="shared" si="42"/>
        <v xml:space="preserve"> </v>
      </c>
      <c r="AV56" s="1143" t="str">
        <f t="shared" si="43"/>
        <v xml:space="preserve"> </v>
      </c>
      <c r="AW56" s="1143" t="str">
        <f t="shared" si="44"/>
        <v xml:space="preserve"> </v>
      </c>
      <c r="AX56" s="1143" t="str">
        <f t="shared" si="45"/>
        <v xml:space="preserve"> </v>
      </c>
      <c r="AY56" s="1143" t="str">
        <f t="shared" si="46"/>
        <v xml:space="preserve"> </v>
      </c>
      <c r="AZ56" s="1143" t="str">
        <f t="shared" si="47"/>
        <v xml:space="preserve"> </v>
      </c>
      <c r="BA56" s="1143" t="str">
        <f t="shared" si="48"/>
        <v xml:space="preserve"> </v>
      </c>
      <c r="BB56" s="1143" t="str">
        <f t="shared" si="49"/>
        <v xml:space="preserve"> </v>
      </c>
      <c r="BC56" s="1143" t="str">
        <f t="shared" si="50"/>
        <v xml:space="preserve"> </v>
      </c>
      <c r="BD56" s="1143" t="str">
        <f t="shared" si="51"/>
        <v xml:space="preserve"> </v>
      </c>
      <c r="BE56" s="1143" t="str">
        <f t="shared" si="52"/>
        <v xml:space="preserve"> </v>
      </c>
      <c r="BF56" s="1143" t="str">
        <f t="shared" si="53"/>
        <v xml:space="preserve"> </v>
      </c>
      <c r="BG56" s="1143" t="str">
        <f t="shared" si="54"/>
        <v xml:space="preserve"> </v>
      </c>
      <c r="BH56" s="1143" t="str">
        <f t="shared" si="55"/>
        <v xml:space="preserve"> </v>
      </c>
      <c r="BI56" s="1143" t="str">
        <f t="shared" si="56"/>
        <v xml:space="preserve"> </v>
      </c>
      <c r="BJ56" s="1143" t="str">
        <f t="shared" si="57"/>
        <v xml:space="preserve"> </v>
      </c>
      <c r="BK56" s="1143" t="str">
        <f t="shared" si="58"/>
        <v xml:space="preserve"> </v>
      </c>
      <c r="BL56" s="1143" t="str">
        <f t="shared" si="59"/>
        <v xml:space="preserve"> </v>
      </c>
      <c r="BM56" s="1143" t="str">
        <f t="shared" si="60"/>
        <v xml:space="preserve"> </v>
      </c>
      <c r="BN56" s="1143" t="str">
        <f t="shared" si="61"/>
        <v xml:space="preserve"> </v>
      </c>
      <c r="BO56" s="50">
        <f t="shared" si="62"/>
        <v>0</v>
      </c>
    </row>
    <row r="57" spans="1:67">
      <c r="A57" s="1278">
        <v>1951</v>
      </c>
      <c r="B57" s="1279">
        <v>0</v>
      </c>
      <c r="C57" s="1279">
        <v>0</v>
      </c>
      <c r="D57" s="1279">
        <v>0</v>
      </c>
      <c r="E57" s="1279">
        <v>0</v>
      </c>
      <c r="F57" s="1280">
        <v>0</v>
      </c>
      <c r="G57" s="1305">
        <v>0</v>
      </c>
      <c r="H57" s="1279">
        <v>0</v>
      </c>
      <c r="I57" s="1279">
        <v>0</v>
      </c>
      <c r="J57" s="1279">
        <v>0</v>
      </c>
      <c r="K57" s="1280">
        <v>0</v>
      </c>
      <c r="L57" s="1305">
        <v>0</v>
      </c>
      <c r="M57" s="1279">
        <v>0</v>
      </c>
      <c r="N57" s="1279">
        <v>0</v>
      </c>
      <c r="O57" s="1279">
        <v>0</v>
      </c>
      <c r="P57" s="1280">
        <v>0</v>
      </c>
      <c r="Q57" s="1305">
        <v>0</v>
      </c>
      <c r="R57" s="1279">
        <v>0</v>
      </c>
      <c r="S57" s="1279">
        <v>0</v>
      </c>
      <c r="T57" s="1279">
        <v>0</v>
      </c>
      <c r="U57" s="1280">
        <v>0</v>
      </c>
      <c r="V57" s="1305">
        <v>0</v>
      </c>
      <c r="W57" s="1279">
        <v>0</v>
      </c>
      <c r="X57" s="1279">
        <v>0</v>
      </c>
      <c r="Y57" s="1279">
        <v>0</v>
      </c>
      <c r="Z57" s="1280">
        <v>0</v>
      </c>
      <c r="AA57" s="1305">
        <v>0</v>
      </c>
      <c r="AB57" s="1279">
        <v>0</v>
      </c>
      <c r="AC57" s="1279">
        <v>0</v>
      </c>
      <c r="AD57" s="1279">
        <v>0</v>
      </c>
      <c r="AE57" s="1280">
        <v>0</v>
      </c>
      <c r="AF57" s="793"/>
      <c r="AG57" s="758">
        <v>0</v>
      </c>
      <c r="AH57" s="1281">
        <v>0</v>
      </c>
      <c r="AI57" s="4">
        <f t="shared" si="30"/>
        <v>0</v>
      </c>
      <c r="AJ57" s="1173">
        <v>1951</v>
      </c>
      <c r="AK57" s="1143" t="str">
        <f t="shared" si="32"/>
        <v xml:space="preserve"> </v>
      </c>
      <c r="AL57" s="1143" t="str">
        <f t="shared" si="33"/>
        <v xml:space="preserve"> </v>
      </c>
      <c r="AM57" s="1143" t="str">
        <f t="shared" si="34"/>
        <v xml:space="preserve"> </v>
      </c>
      <c r="AN57" s="1143" t="str">
        <f t="shared" si="35"/>
        <v xml:space="preserve"> </v>
      </c>
      <c r="AO57" s="1143" t="str">
        <f t="shared" si="36"/>
        <v xml:space="preserve"> </v>
      </c>
      <c r="AP57" s="1143" t="str">
        <f t="shared" si="37"/>
        <v xml:space="preserve"> </v>
      </c>
      <c r="AQ57" s="1143" t="str">
        <f t="shared" si="38"/>
        <v xml:space="preserve"> </v>
      </c>
      <c r="AR57" s="1143" t="str">
        <f t="shared" si="39"/>
        <v xml:space="preserve"> </v>
      </c>
      <c r="AS57" s="1143" t="str">
        <f t="shared" si="40"/>
        <v xml:space="preserve"> </v>
      </c>
      <c r="AT57" s="1143" t="str">
        <f t="shared" si="41"/>
        <v xml:space="preserve"> </v>
      </c>
      <c r="AU57" s="1143" t="str">
        <f t="shared" si="42"/>
        <v xml:space="preserve"> </v>
      </c>
      <c r="AV57" s="1143" t="str">
        <f t="shared" si="43"/>
        <v xml:space="preserve"> </v>
      </c>
      <c r="AW57" s="1143" t="str">
        <f t="shared" si="44"/>
        <v xml:space="preserve"> </v>
      </c>
      <c r="AX57" s="1143" t="str">
        <f t="shared" si="45"/>
        <v xml:space="preserve"> </v>
      </c>
      <c r="AY57" s="1143" t="str">
        <f t="shared" si="46"/>
        <v xml:space="preserve"> </v>
      </c>
      <c r="AZ57" s="1143" t="str">
        <f t="shared" si="47"/>
        <v xml:space="preserve"> </v>
      </c>
      <c r="BA57" s="1143" t="str">
        <f t="shared" si="48"/>
        <v xml:space="preserve"> </v>
      </c>
      <c r="BB57" s="1143" t="str">
        <f t="shared" si="49"/>
        <v xml:space="preserve"> </v>
      </c>
      <c r="BC57" s="1143" t="str">
        <f t="shared" si="50"/>
        <v xml:space="preserve"> </v>
      </c>
      <c r="BD57" s="1143" t="str">
        <f t="shared" si="51"/>
        <v xml:space="preserve"> </v>
      </c>
      <c r="BE57" s="1143" t="str">
        <f t="shared" si="52"/>
        <v xml:space="preserve"> </v>
      </c>
      <c r="BF57" s="1143" t="str">
        <f t="shared" si="53"/>
        <v xml:space="preserve"> </v>
      </c>
      <c r="BG57" s="1143" t="str">
        <f t="shared" si="54"/>
        <v xml:space="preserve"> </v>
      </c>
      <c r="BH57" s="1143" t="str">
        <f t="shared" si="55"/>
        <v xml:space="preserve"> </v>
      </c>
      <c r="BI57" s="1143" t="str">
        <f t="shared" si="56"/>
        <v xml:space="preserve"> </v>
      </c>
      <c r="BJ57" s="1143" t="str">
        <f t="shared" si="57"/>
        <v xml:space="preserve"> </v>
      </c>
      <c r="BK57" s="1143" t="str">
        <f t="shared" si="58"/>
        <v xml:space="preserve"> </v>
      </c>
      <c r="BL57" s="1143" t="str">
        <f t="shared" si="59"/>
        <v xml:space="preserve"> </v>
      </c>
      <c r="BM57" s="1143" t="str">
        <f t="shared" si="60"/>
        <v xml:space="preserve"> </v>
      </c>
      <c r="BN57" s="1143" t="str">
        <f t="shared" si="61"/>
        <v xml:space="preserve"> </v>
      </c>
      <c r="BO57" s="50">
        <f t="shared" si="62"/>
        <v>0</v>
      </c>
    </row>
    <row r="58" spans="1:67">
      <c r="A58" s="1278">
        <v>1952</v>
      </c>
      <c r="B58" s="1279">
        <v>0</v>
      </c>
      <c r="C58" s="1279">
        <v>0</v>
      </c>
      <c r="D58" s="1279">
        <v>0</v>
      </c>
      <c r="E58" s="1279">
        <v>0</v>
      </c>
      <c r="F58" s="1280">
        <v>0</v>
      </c>
      <c r="G58" s="1305">
        <v>0</v>
      </c>
      <c r="H58" s="1279">
        <v>0</v>
      </c>
      <c r="I58" s="1279">
        <v>0</v>
      </c>
      <c r="J58" s="1279">
        <v>0</v>
      </c>
      <c r="K58" s="1280">
        <v>0</v>
      </c>
      <c r="L58" s="1305">
        <v>0</v>
      </c>
      <c r="M58" s="1279">
        <v>0</v>
      </c>
      <c r="N58" s="1279">
        <v>0</v>
      </c>
      <c r="O58" s="1279">
        <v>0</v>
      </c>
      <c r="P58" s="1280">
        <v>0</v>
      </c>
      <c r="Q58" s="1305">
        <v>0</v>
      </c>
      <c r="R58" s="1279">
        <v>0</v>
      </c>
      <c r="S58" s="1279">
        <v>0</v>
      </c>
      <c r="T58" s="1279">
        <v>0</v>
      </c>
      <c r="U58" s="1280">
        <v>0</v>
      </c>
      <c r="V58" s="1305">
        <v>0</v>
      </c>
      <c r="W58" s="1279">
        <v>0</v>
      </c>
      <c r="X58" s="1279">
        <v>0</v>
      </c>
      <c r="Y58" s="1279">
        <v>0</v>
      </c>
      <c r="Z58" s="1280">
        <v>0</v>
      </c>
      <c r="AA58" s="1305">
        <v>0</v>
      </c>
      <c r="AB58" s="1279">
        <v>0</v>
      </c>
      <c r="AC58" s="1279">
        <v>0</v>
      </c>
      <c r="AD58" s="1279">
        <v>0</v>
      </c>
      <c r="AE58" s="1280" t="s">
        <v>60</v>
      </c>
      <c r="AF58" s="793"/>
      <c r="AG58" s="758">
        <v>0</v>
      </c>
      <c r="AH58" s="1281">
        <v>0</v>
      </c>
      <c r="AI58" s="4">
        <f t="shared" si="30"/>
        <v>0</v>
      </c>
      <c r="AJ58" s="1173">
        <v>1952</v>
      </c>
      <c r="AK58" s="1143" t="str">
        <f t="shared" si="32"/>
        <v xml:space="preserve"> </v>
      </c>
      <c r="AL58" s="1143" t="str">
        <f t="shared" si="33"/>
        <v xml:space="preserve"> </v>
      </c>
      <c r="AM58" s="1143" t="str">
        <f t="shared" si="34"/>
        <v xml:space="preserve"> </v>
      </c>
      <c r="AN58" s="1143" t="str">
        <f t="shared" si="35"/>
        <v xml:space="preserve"> </v>
      </c>
      <c r="AO58" s="1143" t="str">
        <f t="shared" si="36"/>
        <v xml:space="preserve"> </v>
      </c>
      <c r="AP58" s="1143" t="str">
        <f t="shared" si="37"/>
        <v xml:space="preserve"> </v>
      </c>
      <c r="AQ58" s="1143" t="str">
        <f t="shared" si="38"/>
        <v xml:space="preserve"> </v>
      </c>
      <c r="AR58" s="1143" t="str">
        <f t="shared" si="39"/>
        <v xml:space="preserve"> </v>
      </c>
      <c r="AS58" s="1143" t="str">
        <f t="shared" si="40"/>
        <v xml:space="preserve"> </v>
      </c>
      <c r="AT58" s="1143" t="str">
        <f t="shared" si="41"/>
        <v xml:space="preserve"> </v>
      </c>
      <c r="AU58" s="1143" t="str">
        <f t="shared" si="42"/>
        <v xml:space="preserve"> </v>
      </c>
      <c r="AV58" s="1143" t="str">
        <f t="shared" si="43"/>
        <v xml:space="preserve"> </v>
      </c>
      <c r="AW58" s="1143" t="str">
        <f t="shared" si="44"/>
        <v xml:space="preserve"> </v>
      </c>
      <c r="AX58" s="1143" t="str">
        <f t="shared" si="45"/>
        <v xml:space="preserve"> </v>
      </c>
      <c r="AY58" s="1143" t="str">
        <f t="shared" si="46"/>
        <v xml:space="preserve"> </v>
      </c>
      <c r="AZ58" s="1143" t="str">
        <f t="shared" si="47"/>
        <v xml:space="preserve"> </v>
      </c>
      <c r="BA58" s="1143" t="str">
        <f t="shared" si="48"/>
        <v xml:space="preserve"> </v>
      </c>
      <c r="BB58" s="1143" t="str">
        <f t="shared" si="49"/>
        <v xml:space="preserve"> </v>
      </c>
      <c r="BC58" s="1143" t="str">
        <f t="shared" si="50"/>
        <v xml:space="preserve"> </v>
      </c>
      <c r="BD58" s="1143" t="str">
        <f t="shared" si="51"/>
        <v xml:space="preserve"> </v>
      </c>
      <c r="BE58" s="1143" t="str">
        <f t="shared" si="52"/>
        <v xml:space="preserve"> </v>
      </c>
      <c r="BF58" s="1143" t="str">
        <f t="shared" si="53"/>
        <v xml:space="preserve"> </v>
      </c>
      <c r="BG58" s="1143" t="str">
        <f t="shared" si="54"/>
        <v xml:space="preserve"> </v>
      </c>
      <c r="BH58" s="1143" t="str">
        <f t="shared" si="55"/>
        <v xml:space="preserve"> </v>
      </c>
      <c r="BI58" s="1143" t="str">
        <f t="shared" si="56"/>
        <v xml:space="preserve"> </v>
      </c>
      <c r="BJ58" s="1143" t="str">
        <f t="shared" si="57"/>
        <v xml:space="preserve"> </v>
      </c>
      <c r="BK58" s="1143" t="str">
        <f t="shared" si="58"/>
        <v xml:space="preserve"> </v>
      </c>
      <c r="BL58" s="1143" t="str">
        <f t="shared" si="59"/>
        <v xml:space="preserve"> </v>
      </c>
      <c r="BM58" s="1143" t="str">
        <f t="shared" si="60"/>
        <v xml:space="preserve"> </v>
      </c>
      <c r="BN58" s="1143" t="str">
        <f t="shared" si="61"/>
        <v xml:space="preserve"> </v>
      </c>
      <c r="BO58" s="50">
        <f t="shared" si="62"/>
        <v>0</v>
      </c>
    </row>
    <row r="59" spans="1:67">
      <c r="A59" s="1278">
        <v>1953</v>
      </c>
      <c r="B59" s="1279">
        <v>0</v>
      </c>
      <c r="C59" s="1279">
        <v>0</v>
      </c>
      <c r="D59" s="1279">
        <v>0</v>
      </c>
      <c r="E59" s="1279">
        <v>0</v>
      </c>
      <c r="F59" s="1280">
        <v>0</v>
      </c>
      <c r="G59" s="1305">
        <v>1</v>
      </c>
      <c r="H59" s="1279">
        <v>3</v>
      </c>
      <c r="I59" s="1279" t="s">
        <v>60</v>
      </c>
      <c r="J59" s="1279" t="s">
        <v>60</v>
      </c>
      <c r="K59" s="1280">
        <v>0</v>
      </c>
      <c r="L59" s="1305">
        <v>0</v>
      </c>
      <c r="M59" s="1279">
        <v>0</v>
      </c>
      <c r="N59" s="1279">
        <v>0</v>
      </c>
      <c r="O59" s="1279">
        <v>0</v>
      </c>
      <c r="P59" s="1280">
        <v>0</v>
      </c>
      <c r="Q59" s="1305">
        <v>0</v>
      </c>
      <c r="R59" s="1279">
        <v>0</v>
      </c>
      <c r="S59" s="1279">
        <v>0</v>
      </c>
      <c r="T59" s="1279">
        <v>0</v>
      </c>
      <c r="U59" s="1280">
        <v>0</v>
      </c>
      <c r="V59" s="1305">
        <v>0</v>
      </c>
      <c r="W59" s="1279">
        <v>0</v>
      </c>
      <c r="X59" s="1279">
        <v>0</v>
      </c>
      <c r="Y59" s="1279">
        <v>0</v>
      </c>
      <c r="Z59" s="1280">
        <v>0</v>
      </c>
      <c r="AA59" s="1305">
        <v>0</v>
      </c>
      <c r="AB59" s="1279">
        <v>0</v>
      </c>
      <c r="AC59" s="1279">
        <v>0</v>
      </c>
      <c r="AD59" s="1279">
        <v>0</v>
      </c>
      <c r="AE59" s="1280">
        <v>0</v>
      </c>
      <c r="AF59" s="793"/>
      <c r="AG59" s="758">
        <v>4</v>
      </c>
      <c r="AH59" s="1281">
        <v>3</v>
      </c>
      <c r="AI59" s="4">
        <f t="shared" si="30"/>
        <v>2</v>
      </c>
      <c r="AJ59" s="1173">
        <v>1953</v>
      </c>
      <c r="AK59" s="1143" t="str">
        <f t="shared" si="32"/>
        <v xml:space="preserve"> </v>
      </c>
      <c r="AL59" s="1143" t="str">
        <f t="shared" si="33"/>
        <v xml:space="preserve"> </v>
      </c>
      <c r="AM59" s="1143" t="str">
        <f t="shared" si="34"/>
        <v xml:space="preserve"> </v>
      </c>
      <c r="AN59" s="1143" t="str">
        <f t="shared" si="35"/>
        <v xml:space="preserve"> </v>
      </c>
      <c r="AO59" s="1143" t="str">
        <f t="shared" si="36"/>
        <v xml:space="preserve"> </v>
      </c>
      <c r="AP59" s="1143">
        <f t="shared" si="37"/>
        <v>1</v>
      </c>
      <c r="AQ59" s="1143">
        <f t="shared" si="38"/>
        <v>1</v>
      </c>
      <c r="AR59" s="1143" t="str">
        <f t="shared" si="39"/>
        <v xml:space="preserve"> </v>
      </c>
      <c r="AS59" s="1143" t="str">
        <f t="shared" si="40"/>
        <v xml:space="preserve"> </v>
      </c>
      <c r="AT59" s="1143" t="str">
        <f t="shared" si="41"/>
        <v xml:space="preserve"> </v>
      </c>
      <c r="AU59" s="1143" t="str">
        <f t="shared" si="42"/>
        <v xml:space="preserve"> </v>
      </c>
      <c r="AV59" s="1143" t="str">
        <f t="shared" si="43"/>
        <v xml:space="preserve"> </v>
      </c>
      <c r="AW59" s="1143" t="str">
        <f t="shared" si="44"/>
        <v xml:space="preserve"> </v>
      </c>
      <c r="AX59" s="1143" t="str">
        <f t="shared" si="45"/>
        <v xml:space="preserve"> </v>
      </c>
      <c r="AY59" s="1143" t="str">
        <f t="shared" si="46"/>
        <v xml:space="preserve"> </v>
      </c>
      <c r="AZ59" s="1143" t="str">
        <f t="shared" si="47"/>
        <v xml:space="preserve"> </v>
      </c>
      <c r="BA59" s="1143" t="str">
        <f t="shared" si="48"/>
        <v xml:space="preserve"> </v>
      </c>
      <c r="BB59" s="1143" t="str">
        <f t="shared" si="49"/>
        <v xml:space="preserve"> </v>
      </c>
      <c r="BC59" s="1143" t="str">
        <f t="shared" si="50"/>
        <v xml:space="preserve"> </v>
      </c>
      <c r="BD59" s="1143" t="str">
        <f t="shared" si="51"/>
        <v xml:space="preserve"> </v>
      </c>
      <c r="BE59" s="1143" t="str">
        <f t="shared" si="52"/>
        <v xml:space="preserve"> </v>
      </c>
      <c r="BF59" s="1143" t="str">
        <f t="shared" si="53"/>
        <v xml:space="preserve"> </v>
      </c>
      <c r="BG59" s="1143" t="str">
        <f t="shared" si="54"/>
        <v xml:space="preserve"> </v>
      </c>
      <c r="BH59" s="1143" t="str">
        <f t="shared" si="55"/>
        <v xml:space="preserve"> </v>
      </c>
      <c r="BI59" s="1143" t="str">
        <f t="shared" si="56"/>
        <v xml:space="preserve"> </v>
      </c>
      <c r="BJ59" s="1143" t="str">
        <f t="shared" si="57"/>
        <v xml:space="preserve"> </v>
      </c>
      <c r="BK59" s="1143" t="str">
        <f t="shared" si="58"/>
        <v xml:space="preserve"> </v>
      </c>
      <c r="BL59" s="1143" t="str">
        <f t="shared" si="59"/>
        <v xml:space="preserve"> </v>
      </c>
      <c r="BM59" s="1143" t="str">
        <f t="shared" si="60"/>
        <v xml:space="preserve"> </v>
      </c>
      <c r="BN59" s="1143" t="str">
        <f t="shared" si="61"/>
        <v xml:space="preserve"> </v>
      </c>
      <c r="BO59" s="50">
        <f t="shared" si="62"/>
        <v>2</v>
      </c>
    </row>
    <row r="60" spans="1:67">
      <c r="A60" s="1278">
        <v>1954</v>
      </c>
      <c r="B60" s="1279">
        <v>0</v>
      </c>
      <c r="C60" s="1279">
        <v>0</v>
      </c>
      <c r="D60" s="1279">
        <v>0</v>
      </c>
      <c r="E60" s="1279">
        <v>0</v>
      </c>
      <c r="F60" s="1280">
        <v>0</v>
      </c>
      <c r="G60" s="1305">
        <v>0</v>
      </c>
      <c r="H60" s="1279">
        <v>0</v>
      </c>
      <c r="I60" s="1279">
        <v>0</v>
      </c>
      <c r="J60" s="1279">
        <v>0</v>
      </c>
      <c r="K60" s="1280">
        <v>0</v>
      </c>
      <c r="L60" s="1305">
        <v>0</v>
      </c>
      <c r="M60" s="1279">
        <v>0</v>
      </c>
      <c r="N60" s="1279">
        <v>0</v>
      </c>
      <c r="O60" s="1279">
        <v>0</v>
      </c>
      <c r="P60" s="1280">
        <v>0</v>
      </c>
      <c r="Q60" s="1305">
        <v>0</v>
      </c>
      <c r="R60" s="1279">
        <v>0</v>
      </c>
      <c r="S60" s="1279">
        <v>0</v>
      </c>
      <c r="T60" s="1279">
        <v>0</v>
      </c>
      <c r="U60" s="1280">
        <v>0</v>
      </c>
      <c r="V60" s="1305">
        <v>0</v>
      </c>
      <c r="W60" s="1279">
        <v>0</v>
      </c>
      <c r="X60" s="1279">
        <v>0</v>
      </c>
      <c r="Y60" s="1279">
        <v>0</v>
      </c>
      <c r="Z60" s="1280">
        <v>0</v>
      </c>
      <c r="AA60" s="1305">
        <v>0</v>
      </c>
      <c r="AB60" s="1279">
        <v>0</v>
      </c>
      <c r="AC60" s="1279">
        <v>0</v>
      </c>
      <c r="AD60" s="1279">
        <v>0</v>
      </c>
      <c r="AE60" s="1280">
        <v>0</v>
      </c>
      <c r="AF60" s="793"/>
      <c r="AG60" s="758">
        <v>0</v>
      </c>
      <c r="AH60" s="1281">
        <v>0</v>
      </c>
      <c r="AI60" s="4">
        <f t="shared" si="30"/>
        <v>0</v>
      </c>
      <c r="AJ60" s="1173">
        <v>1954</v>
      </c>
      <c r="AK60" s="1143" t="str">
        <f t="shared" si="32"/>
        <v xml:space="preserve"> </v>
      </c>
      <c r="AL60" s="1143" t="str">
        <f t="shared" si="33"/>
        <v xml:space="preserve"> </v>
      </c>
      <c r="AM60" s="1143" t="str">
        <f t="shared" si="34"/>
        <v xml:space="preserve"> </v>
      </c>
      <c r="AN60" s="1143" t="str">
        <f t="shared" si="35"/>
        <v xml:space="preserve"> </v>
      </c>
      <c r="AO60" s="1143" t="str">
        <f t="shared" si="36"/>
        <v xml:space="preserve"> </v>
      </c>
      <c r="AP60" s="1143" t="str">
        <f t="shared" si="37"/>
        <v xml:space="preserve"> </v>
      </c>
      <c r="AQ60" s="1143" t="str">
        <f t="shared" si="38"/>
        <v xml:space="preserve"> </v>
      </c>
      <c r="AR60" s="1143" t="str">
        <f t="shared" si="39"/>
        <v xml:space="preserve"> </v>
      </c>
      <c r="AS60" s="1143" t="str">
        <f t="shared" si="40"/>
        <v xml:space="preserve"> </v>
      </c>
      <c r="AT60" s="1143" t="str">
        <f t="shared" si="41"/>
        <v xml:space="preserve"> </v>
      </c>
      <c r="AU60" s="1143" t="str">
        <f t="shared" si="42"/>
        <v xml:space="preserve"> </v>
      </c>
      <c r="AV60" s="1143" t="str">
        <f t="shared" si="43"/>
        <v xml:space="preserve"> </v>
      </c>
      <c r="AW60" s="1143" t="str">
        <f t="shared" si="44"/>
        <v xml:space="preserve"> </v>
      </c>
      <c r="AX60" s="1143" t="str">
        <f t="shared" si="45"/>
        <v xml:space="preserve"> </v>
      </c>
      <c r="AY60" s="1143" t="str">
        <f t="shared" si="46"/>
        <v xml:space="preserve"> </v>
      </c>
      <c r="AZ60" s="1143" t="str">
        <f t="shared" si="47"/>
        <v xml:space="preserve"> </v>
      </c>
      <c r="BA60" s="1143" t="str">
        <f t="shared" si="48"/>
        <v xml:space="preserve"> </v>
      </c>
      <c r="BB60" s="1143" t="str">
        <f t="shared" si="49"/>
        <v xml:space="preserve"> </v>
      </c>
      <c r="BC60" s="1143" t="str">
        <f t="shared" si="50"/>
        <v xml:space="preserve"> </v>
      </c>
      <c r="BD60" s="1143" t="str">
        <f t="shared" si="51"/>
        <v xml:space="preserve"> </v>
      </c>
      <c r="BE60" s="1143" t="str">
        <f t="shared" si="52"/>
        <v xml:space="preserve"> </v>
      </c>
      <c r="BF60" s="1143" t="str">
        <f t="shared" si="53"/>
        <v xml:space="preserve"> </v>
      </c>
      <c r="BG60" s="1143" t="str">
        <f t="shared" si="54"/>
        <v xml:space="preserve"> </v>
      </c>
      <c r="BH60" s="1143" t="str">
        <f t="shared" si="55"/>
        <v xml:space="preserve"> </v>
      </c>
      <c r="BI60" s="1143" t="str">
        <f t="shared" si="56"/>
        <v xml:space="preserve"> </v>
      </c>
      <c r="BJ60" s="1143" t="str">
        <f t="shared" si="57"/>
        <v xml:space="preserve"> </v>
      </c>
      <c r="BK60" s="1143" t="str">
        <f t="shared" si="58"/>
        <v xml:space="preserve"> </v>
      </c>
      <c r="BL60" s="1143" t="str">
        <f t="shared" si="59"/>
        <v xml:space="preserve"> </v>
      </c>
      <c r="BM60" s="1143" t="str">
        <f t="shared" si="60"/>
        <v xml:space="preserve"> </v>
      </c>
      <c r="BN60" s="1143" t="str">
        <f t="shared" si="61"/>
        <v xml:space="preserve"> </v>
      </c>
      <c r="BO60" s="50">
        <f t="shared" si="62"/>
        <v>0</v>
      </c>
    </row>
    <row r="61" spans="1:67">
      <c r="A61" s="1303">
        <v>1955</v>
      </c>
      <c r="B61" s="1168">
        <v>0</v>
      </c>
      <c r="C61" s="1168">
        <v>0</v>
      </c>
      <c r="D61" s="1168">
        <v>0</v>
      </c>
      <c r="E61" s="1168">
        <v>0</v>
      </c>
      <c r="F61" s="1169">
        <v>0</v>
      </c>
      <c r="G61" s="1307">
        <v>0</v>
      </c>
      <c r="H61" s="1168">
        <v>0</v>
      </c>
      <c r="I61" s="1168">
        <v>0</v>
      </c>
      <c r="J61" s="1168">
        <v>0</v>
      </c>
      <c r="K61" s="1169">
        <v>0</v>
      </c>
      <c r="L61" s="1307">
        <v>0</v>
      </c>
      <c r="M61" s="1168">
        <v>0</v>
      </c>
      <c r="N61" s="1168">
        <v>0</v>
      </c>
      <c r="O61" s="1168">
        <v>0</v>
      </c>
      <c r="P61" s="1169">
        <v>0</v>
      </c>
      <c r="Q61" s="1307">
        <v>0</v>
      </c>
      <c r="R61" s="1168">
        <v>0</v>
      </c>
      <c r="S61" s="1168">
        <v>0</v>
      </c>
      <c r="T61" s="1168" t="s">
        <v>60</v>
      </c>
      <c r="U61" s="1169">
        <v>0</v>
      </c>
      <c r="V61" s="1307">
        <v>0</v>
      </c>
      <c r="W61" s="1168">
        <v>0</v>
      </c>
      <c r="X61" s="1168">
        <v>0</v>
      </c>
      <c r="Y61" s="1168">
        <v>0</v>
      </c>
      <c r="Z61" s="1169">
        <v>0</v>
      </c>
      <c r="AA61" s="1307">
        <v>0</v>
      </c>
      <c r="AB61" s="1168">
        <v>0</v>
      </c>
      <c r="AC61" s="1168">
        <v>0</v>
      </c>
      <c r="AD61" s="1168">
        <v>0</v>
      </c>
      <c r="AE61" s="1169">
        <v>0</v>
      </c>
      <c r="AF61" s="1172"/>
      <c r="AG61" s="1170">
        <v>0</v>
      </c>
      <c r="AH61" s="1171">
        <v>0</v>
      </c>
      <c r="AI61" s="1288">
        <f t="shared" si="30"/>
        <v>0</v>
      </c>
      <c r="AJ61" s="1037">
        <v>1955</v>
      </c>
      <c r="AK61" s="1143" t="str">
        <f t="shared" si="32"/>
        <v xml:space="preserve"> </v>
      </c>
      <c r="AL61" s="1143" t="str">
        <f t="shared" si="33"/>
        <v xml:space="preserve"> </v>
      </c>
      <c r="AM61" s="1143" t="str">
        <f t="shared" si="34"/>
        <v xml:space="preserve"> </v>
      </c>
      <c r="AN61" s="1143" t="str">
        <f t="shared" si="35"/>
        <v xml:space="preserve"> </v>
      </c>
      <c r="AO61" s="1143" t="str">
        <f t="shared" si="36"/>
        <v xml:space="preserve"> </v>
      </c>
      <c r="AP61" s="1143" t="str">
        <f t="shared" si="37"/>
        <v xml:space="preserve"> </v>
      </c>
      <c r="AQ61" s="1143" t="str">
        <f t="shared" si="38"/>
        <v xml:space="preserve"> </v>
      </c>
      <c r="AR61" s="1143" t="str">
        <f t="shared" si="39"/>
        <v xml:space="preserve"> </v>
      </c>
      <c r="AS61" s="1143" t="str">
        <f t="shared" si="40"/>
        <v xml:space="preserve"> </v>
      </c>
      <c r="AT61" s="1143" t="str">
        <f t="shared" si="41"/>
        <v xml:space="preserve"> </v>
      </c>
      <c r="AU61" s="1143" t="str">
        <f t="shared" si="42"/>
        <v xml:space="preserve"> </v>
      </c>
      <c r="AV61" s="1143" t="str">
        <f t="shared" si="43"/>
        <v xml:space="preserve"> </v>
      </c>
      <c r="AW61" s="1143" t="str">
        <f t="shared" si="44"/>
        <v xml:space="preserve"> </v>
      </c>
      <c r="AX61" s="1143" t="str">
        <f t="shared" si="45"/>
        <v xml:space="preserve"> </v>
      </c>
      <c r="AY61" s="1143" t="str">
        <f t="shared" si="46"/>
        <v xml:space="preserve"> </v>
      </c>
      <c r="AZ61" s="1143" t="str">
        <f t="shared" si="47"/>
        <v xml:space="preserve"> </v>
      </c>
      <c r="BA61" s="1143" t="str">
        <f t="shared" si="48"/>
        <v xml:space="preserve"> </v>
      </c>
      <c r="BB61" s="1143" t="str">
        <f t="shared" si="49"/>
        <v xml:space="preserve"> </v>
      </c>
      <c r="BC61" s="1143" t="str">
        <f t="shared" si="50"/>
        <v xml:space="preserve"> </v>
      </c>
      <c r="BD61" s="1143" t="str">
        <f t="shared" si="51"/>
        <v xml:space="preserve"> </v>
      </c>
      <c r="BE61" s="1143" t="str">
        <f t="shared" si="52"/>
        <v xml:space="preserve"> </v>
      </c>
      <c r="BF61" s="1143" t="str">
        <f t="shared" si="53"/>
        <v xml:space="preserve"> </v>
      </c>
      <c r="BG61" s="1143" t="str">
        <f t="shared" si="54"/>
        <v xml:space="preserve"> </v>
      </c>
      <c r="BH61" s="1143" t="str">
        <f t="shared" si="55"/>
        <v xml:space="preserve"> </v>
      </c>
      <c r="BI61" s="1143" t="str">
        <f t="shared" si="56"/>
        <v xml:space="preserve"> </v>
      </c>
      <c r="BJ61" s="1143" t="str">
        <f t="shared" si="57"/>
        <v xml:space="preserve"> </v>
      </c>
      <c r="BK61" s="1143" t="str">
        <f t="shared" si="58"/>
        <v xml:space="preserve"> </v>
      </c>
      <c r="BL61" s="1143" t="str">
        <f t="shared" si="59"/>
        <v xml:space="preserve"> </v>
      </c>
      <c r="BM61" s="1143" t="str">
        <f t="shared" si="60"/>
        <v xml:space="preserve"> </v>
      </c>
      <c r="BN61" s="1143" t="str">
        <f t="shared" si="61"/>
        <v xml:space="preserve"> </v>
      </c>
      <c r="BO61" s="50">
        <f t="shared" si="62"/>
        <v>0</v>
      </c>
    </row>
    <row r="62" spans="1:67">
      <c r="A62" s="1278">
        <v>1956</v>
      </c>
      <c r="B62" s="1279">
        <v>0</v>
      </c>
      <c r="C62" s="1279">
        <v>0</v>
      </c>
      <c r="D62" s="1279">
        <v>0</v>
      </c>
      <c r="E62" s="1279">
        <v>0</v>
      </c>
      <c r="F62" s="1280">
        <v>0</v>
      </c>
      <c r="G62" s="1305">
        <v>0</v>
      </c>
      <c r="H62" s="1279">
        <v>0</v>
      </c>
      <c r="I62" s="1279">
        <v>0</v>
      </c>
      <c r="J62" s="1279">
        <v>0</v>
      </c>
      <c r="K62" s="1280">
        <v>0</v>
      </c>
      <c r="L62" s="1305">
        <v>0</v>
      </c>
      <c r="M62" s="1279">
        <v>0</v>
      </c>
      <c r="N62" s="1279">
        <v>0</v>
      </c>
      <c r="O62" s="1279">
        <v>0</v>
      </c>
      <c r="P62" s="1280">
        <v>0</v>
      </c>
      <c r="Q62" s="1305">
        <v>0</v>
      </c>
      <c r="R62" s="1279">
        <v>0</v>
      </c>
      <c r="S62" s="1279">
        <v>0</v>
      </c>
      <c r="T62" s="1279">
        <v>0</v>
      </c>
      <c r="U62" s="1280">
        <v>0</v>
      </c>
      <c r="V62" s="1305">
        <v>0</v>
      </c>
      <c r="W62" s="1279">
        <v>0</v>
      </c>
      <c r="X62" s="1279">
        <v>0</v>
      </c>
      <c r="Y62" s="1279">
        <v>0</v>
      </c>
      <c r="Z62" s="1280">
        <v>0</v>
      </c>
      <c r="AA62" s="1305">
        <v>0</v>
      </c>
      <c r="AB62" s="1279">
        <v>0</v>
      </c>
      <c r="AC62" s="1279">
        <v>0</v>
      </c>
      <c r="AD62" s="1279">
        <v>0</v>
      </c>
      <c r="AE62" s="1280">
        <v>0</v>
      </c>
      <c r="AF62" s="793"/>
      <c r="AG62" s="758">
        <v>0</v>
      </c>
      <c r="AH62" s="1281">
        <v>0</v>
      </c>
      <c r="AI62" s="4">
        <f t="shared" si="30"/>
        <v>0</v>
      </c>
      <c r="AJ62" s="1173">
        <v>1956</v>
      </c>
      <c r="AK62" s="1143" t="str">
        <f t="shared" si="32"/>
        <v xml:space="preserve"> </v>
      </c>
      <c r="AL62" s="1143" t="str">
        <f t="shared" si="33"/>
        <v xml:space="preserve"> </v>
      </c>
      <c r="AM62" s="1143" t="str">
        <f t="shared" si="34"/>
        <v xml:space="preserve"> </v>
      </c>
      <c r="AN62" s="1143" t="str">
        <f t="shared" si="35"/>
        <v xml:space="preserve"> </v>
      </c>
      <c r="AO62" s="1143" t="str">
        <f t="shared" si="36"/>
        <v xml:space="preserve"> </v>
      </c>
      <c r="AP62" s="1143" t="str">
        <f t="shared" si="37"/>
        <v xml:space="preserve"> </v>
      </c>
      <c r="AQ62" s="1143" t="str">
        <f t="shared" si="38"/>
        <v xml:space="preserve"> </v>
      </c>
      <c r="AR62" s="1143" t="str">
        <f t="shared" si="39"/>
        <v xml:space="preserve"> </v>
      </c>
      <c r="AS62" s="1143" t="str">
        <f t="shared" si="40"/>
        <v xml:space="preserve"> </v>
      </c>
      <c r="AT62" s="1143" t="str">
        <f t="shared" si="41"/>
        <v xml:space="preserve"> </v>
      </c>
      <c r="AU62" s="1143" t="str">
        <f t="shared" si="42"/>
        <v xml:space="preserve"> </v>
      </c>
      <c r="AV62" s="1143" t="str">
        <f t="shared" si="43"/>
        <v xml:space="preserve"> </v>
      </c>
      <c r="AW62" s="1143" t="str">
        <f t="shared" si="44"/>
        <v xml:space="preserve"> </v>
      </c>
      <c r="AX62" s="1143" t="str">
        <f t="shared" si="45"/>
        <v xml:space="preserve"> </v>
      </c>
      <c r="AY62" s="1143" t="str">
        <f t="shared" si="46"/>
        <v xml:space="preserve"> </v>
      </c>
      <c r="AZ62" s="1143" t="str">
        <f t="shared" si="47"/>
        <v xml:space="preserve"> </v>
      </c>
      <c r="BA62" s="1143" t="str">
        <f t="shared" si="48"/>
        <v xml:space="preserve"> </v>
      </c>
      <c r="BB62" s="1143" t="str">
        <f t="shared" si="49"/>
        <v xml:space="preserve"> </v>
      </c>
      <c r="BC62" s="1143" t="str">
        <f t="shared" si="50"/>
        <v xml:space="preserve"> </v>
      </c>
      <c r="BD62" s="1143" t="str">
        <f t="shared" si="51"/>
        <v xml:space="preserve"> </v>
      </c>
      <c r="BE62" s="1143" t="str">
        <f t="shared" si="52"/>
        <v xml:space="preserve"> </v>
      </c>
      <c r="BF62" s="1143" t="str">
        <f t="shared" si="53"/>
        <v xml:space="preserve"> </v>
      </c>
      <c r="BG62" s="1143" t="str">
        <f t="shared" si="54"/>
        <v xml:space="preserve"> </v>
      </c>
      <c r="BH62" s="1143" t="str">
        <f t="shared" si="55"/>
        <v xml:space="preserve"> </v>
      </c>
      <c r="BI62" s="1143" t="str">
        <f t="shared" si="56"/>
        <v xml:space="preserve"> </v>
      </c>
      <c r="BJ62" s="1143" t="str">
        <f t="shared" si="57"/>
        <v xml:space="preserve"> </v>
      </c>
      <c r="BK62" s="1143" t="str">
        <f t="shared" si="58"/>
        <v xml:space="preserve"> </v>
      </c>
      <c r="BL62" s="1143" t="str">
        <f t="shared" si="59"/>
        <v xml:space="preserve"> </v>
      </c>
      <c r="BM62" s="1143" t="str">
        <f t="shared" si="60"/>
        <v xml:space="preserve"> </v>
      </c>
      <c r="BN62" s="1143" t="str">
        <f t="shared" si="61"/>
        <v xml:space="preserve"> </v>
      </c>
      <c r="BO62" s="50">
        <f t="shared" si="62"/>
        <v>0</v>
      </c>
    </row>
    <row r="63" spans="1:67">
      <c r="A63" s="1278">
        <v>1957</v>
      </c>
      <c r="B63" s="1279">
        <v>0</v>
      </c>
      <c r="C63" s="1279">
        <v>0</v>
      </c>
      <c r="D63" s="1279">
        <v>0</v>
      </c>
      <c r="E63" s="1279">
        <v>0</v>
      </c>
      <c r="F63" s="1280">
        <v>0</v>
      </c>
      <c r="G63" s="1305">
        <v>0</v>
      </c>
      <c r="H63" s="1279">
        <v>0</v>
      </c>
      <c r="I63" s="1279">
        <v>0</v>
      </c>
      <c r="J63" s="1279">
        <v>0</v>
      </c>
      <c r="K63" s="1280">
        <v>0</v>
      </c>
      <c r="L63" s="1305">
        <v>0</v>
      </c>
      <c r="M63" s="1279">
        <v>0</v>
      </c>
      <c r="N63" s="1279">
        <v>0</v>
      </c>
      <c r="O63" s="1279">
        <v>0</v>
      </c>
      <c r="P63" s="1280">
        <v>0</v>
      </c>
      <c r="Q63" s="1305">
        <v>0</v>
      </c>
      <c r="R63" s="1279">
        <v>0</v>
      </c>
      <c r="S63" s="1279">
        <v>0</v>
      </c>
      <c r="T63" s="1279">
        <v>0</v>
      </c>
      <c r="U63" s="1280">
        <v>0</v>
      </c>
      <c r="V63" s="1305">
        <v>0</v>
      </c>
      <c r="W63" s="1279">
        <v>0</v>
      </c>
      <c r="X63" s="1279">
        <v>0</v>
      </c>
      <c r="Y63" s="1279">
        <v>0</v>
      </c>
      <c r="Z63" s="1280">
        <v>0</v>
      </c>
      <c r="AA63" s="1305">
        <v>0</v>
      </c>
      <c r="AB63" s="1279">
        <v>0</v>
      </c>
      <c r="AC63" s="1279">
        <v>0</v>
      </c>
      <c r="AD63" s="1279">
        <v>0</v>
      </c>
      <c r="AE63" s="1280">
        <v>0</v>
      </c>
      <c r="AF63" s="793"/>
      <c r="AG63" s="758">
        <v>0</v>
      </c>
      <c r="AH63" s="1281">
        <v>0</v>
      </c>
      <c r="AI63" s="4">
        <f t="shared" si="30"/>
        <v>0</v>
      </c>
      <c r="AJ63" s="1173">
        <v>1957</v>
      </c>
      <c r="AK63" s="1143" t="str">
        <f t="shared" si="32"/>
        <v xml:space="preserve"> </v>
      </c>
      <c r="AL63" s="1143" t="str">
        <f t="shared" si="33"/>
        <v xml:space="preserve"> </v>
      </c>
      <c r="AM63" s="1143" t="str">
        <f t="shared" si="34"/>
        <v xml:space="preserve"> </v>
      </c>
      <c r="AN63" s="1143" t="str">
        <f t="shared" si="35"/>
        <v xml:space="preserve"> </v>
      </c>
      <c r="AO63" s="1143" t="str">
        <f t="shared" si="36"/>
        <v xml:space="preserve"> </v>
      </c>
      <c r="AP63" s="1143" t="str">
        <f t="shared" si="37"/>
        <v xml:space="preserve"> </v>
      </c>
      <c r="AQ63" s="1143" t="str">
        <f t="shared" si="38"/>
        <v xml:space="preserve"> </v>
      </c>
      <c r="AR63" s="1143" t="str">
        <f t="shared" si="39"/>
        <v xml:space="preserve"> </v>
      </c>
      <c r="AS63" s="1143" t="str">
        <f t="shared" si="40"/>
        <v xml:space="preserve"> </v>
      </c>
      <c r="AT63" s="1143" t="str">
        <f t="shared" si="41"/>
        <v xml:space="preserve"> </v>
      </c>
      <c r="AU63" s="1143" t="str">
        <f t="shared" si="42"/>
        <v xml:space="preserve"> </v>
      </c>
      <c r="AV63" s="1143" t="str">
        <f t="shared" si="43"/>
        <v xml:space="preserve"> </v>
      </c>
      <c r="AW63" s="1143" t="str">
        <f t="shared" si="44"/>
        <v xml:space="preserve"> </v>
      </c>
      <c r="AX63" s="1143" t="str">
        <f t="shared" si="45"/>
        <v xml:space="preserve"> </v>
      </c>
      <c r="AY63" s="1143" t="str">
        <f t="shared" si="46"/>
        <v xml:space="preserve"> </v>
      </c>
      <c r="AZ63" s="1143" t="str">
        <f t="shared" si="47"/>
        <v xml:space="preserve"> </v>
      </c>
      <c r="BA63" s="1143" t="str">
        <f t="shared" si="48"/>
        <v xml:space="preserve"> </v>
      </c>
      <c r="BB63" s="1143" t="str">
        <f t="shared" si="49"/>
        <v xml:space="preserve"> </v>
      </c>
      <c r="BC63" s="1143" t="str">
        <f t="shared" si="50"/>
        <v xml:space="preserve"> </v>
      </c>
      <c r="BD63" s="1143" t="str">
        <f t="shared" si="51"/>
        <v xml:space="preserve"> </v>
      </c>
      <c r="BE63" s="1143" t="str">
        <f t="shared" si="52"/>
        <v xml:space="preserve"> </v>
      </c>
      <c r="BF63" s="1143" t="str">
        <f t="shared" si="53"/>
        <v xml:space="preserve"> </v>
      </c>
      <c r="BG63" s="1143" t="str">
        <f t="shared" si="54"/>
        <v xml:space="preserve"> </v>
      </c>
      <c r="BH63" s="1143" t="str">
        <f t="shared" si="55"/>
        <v xml:space="preserve"> </v>
      </c>
      <c r="BI63" s="1143" t="str">
        <f t="shared" si="56"/>
        <v xml:space="preserve"> </v>
      </c>
      <c r="BJ63" s="1143" t="str">
        <f t="shared" si="57"/>
        <v xml:space="preserve"> </v>
      </c>
      <c r="BK63" s="1143" t="str">
        <f t="shared" si="58"/>
        <v xml:space="preserve"> </v>
      </c>
      <c r="BL63" s="1143" t="str">
        <f t="shared" si="59"/>
        <v xml:space="preserve"> </v>
      </c>
      <c r="BM63" s="1143" t="str">
        <f t="shared" si="60"/>
        <v xml:space="preserve"> </v>
      </c>
      <c r="BN63" s="1143" t="str">
        <f t="shared" si="61"/>
        <v xml:space="preserve"> </v>
      </c>
      <c r="BO63" s="50">
        <f t="shared" si="62"/>
        <v>0</v>
      </c>
    </row>
    <row r="64" spans="1:67">
      <c r="A64" s="1278">
        <v>1958</v>
      </c>
      <c r="B64" s="1279">
        <v>0</v>
      </c>
      <c r="C64" s="1279">
        <v>0</v>
      </c>
      <c r="D64" s="1279">
        <v>0</v>
      </c>
      <c r="E64" s="1279">
        <v>0</v>
      </c>
      <c r="F64" s="1280">
        <v>0</v>
      </c>
      <c r="G64" s="1305">
        <v>0</v>
      </c>
      <c r="H64" s="1279">
        <v>0</v>
      </c>
      <c r="I64" s="1279">
        <v>0</v>
      </c>
      <c r="J64" s="1279">
        <v>0</v>
      </c>
      <c r="K64" s="1280">
        <v>0</v>
      </c>
      <c r="L64" s="1305">
        <v>0</v>
      </c>
      <c r="M64" s="1279">
        <v>0</v>
      </c>
      <c r="N64" s="1279">
        <v>0</v>
      </c>
      <c r="O64" s="1279">
        <v>0</v>
      </c>
      <c r="P64" s="1280">
        <v>0</v>
      </c>
      <c r="Q64" s="1305">
        <v>0</v>
      </c>
      <c r="R64" s="1279">
        <v>0</v>
      </c>
      <c r="S64" s="1279">
        <v>0</v>
      </c>
      <c r="T64" s="1279">
        <v>0</v>
      </c>
      <c r="U64" s="1280">
        <v>0</v>
      </c>
      <c r="V64" s="1305">
        <v>0</v>
      </c>
      <c r="W64" s="1279">
        <v>0</v>
      </c>
      <c r="X64" s="1279">
        <v>0</v>
      </c>
      <c r="Y64" s="1279">
        <v>0</v>
      </c>
      <c r="Z64" s="1280">
        <v>0</v>
      </c>
      <c r="AA64" s="1305">
        <v>0</v>
      </c>
      <c r="AB64" s="1279">
        <v>0</v>
      </c>
      <c r="AC64" s="1279">
        <v>0</v>
      </c>
      <c r="AD64" s="1279">
        <v>0</v>
      </c>
      <c r="AE64" s="1280">
        <v>0</v>
      </c>
      <c r="AF64" s="793"/>
      <c r="AG64" s="758">
        <v>0</v>
      </c>
      <c r="AH64" s="1281">
        <v>0</v>
      </c>
      <c r="AI64" s="4">
        <f t="shared" si="30"/>
        <v>0</v>
      </c>
      <c r="AJ64" s="1173">
        <v>1958</v>
      </c>
      <c r="AK64" s="1143" t="str">
        <f t="shared" si="32"/>
        <v xml:space="preserve"> </v>
      </c>
      <c r="AL64" s="1143" t="str">
        <f t="shared" si="33"/>
        <v xml:space="preserve"> </v>
      </c>
      <c r="AM64" s="1143" t="str">
        <f t="shared" si="34"/>
        <v xml:space="preserve"> </v>
      </c>
      <c r="AN64" s="1143" t="str">
        <f t="shared" si="35"/>
        <v xml:space="preserve"> </v>
      </c>
      <c r="AO64" s="1143" t="str">
        <f t="shared" si="36"/>
        <v xml:space="preserve"> </v>
      </c>
      <c r="AP64" s="1143" t="str">
        <f t="shared" si="37"/>
        <v xml:space="preserve"> </v>
      </c>
      <c r="AQ64" s="1143" t="str">
        <f t="shared" si="38"/>
        <v xml:space="preserve"> </v>
      </c>
      <c r="AR64" s="1143" t="str">
        <f t="shared" si="39"/>
        <v xml:space="preserve"> </v>
      </c>
      <c r="AS64" s="1143" t="str">
        <f t="shared" si="40"/>
        <v xml:space="preserve"> </v>
      </c>
      <c r="AT64" s="1143" t="str">
        <f t="shared" si="41"/>
        <v xml:space="preserve"> </v>
      </c>
      <c r="AU64" s="1143" t="str">
        <f t="shared" si="42"/>
        <v xml:space="preserve"> </v>
      </c>
      <c r="AV64" s="1143" t="str">
        <f t="shared" si="43"/>
        <v xml:space="preserve"> </v>
      </c>
      <c r="AW64" s="1143" t="str">
        <f t="shared" si="44"/>
        <v xml:space="preserve"> </v>
      </c>
      <c r="AX64" s="1143" t="str">
        <f t="shared" si="45"/>
        <v xml:space="preserve"> </v>
      </c>
      <c r="AY64" s="1143" t="str">
        <f t="shared" si="46"/>
        <v xml:space="preserve"> </v>
      </c>
      <c r="AZ64" s="1143" t="str">
        <f t="shared" si="47"/>
        <v xml:space="preserve"> </v>
      </c>
      <c r="BA64" s="1143" t="str">
        <f t="shared" si="48"/>
        <v xml:space="preserve"> </v>
      </c>
      <c r="BB64" s="1143" t="str">
        <f t="shared" si="49"/>
        <v xml:space="preserve"> </v>
      </c>
      <c r="BC64" s="1143" t="str">
        <f t="shared" si="50"/>
        <v xml:space="preserve"> </v>
      </c>
      <c r="BD64" s="1143" t="str">
        <f t="shared" si="51"/>
        <v xml:space="preserve"> </v>
      </c>
      <c r="BE64" s="1143" t="str">
        <f t="shared" si="52"/>
        <v xml:space="preserve"> </v>
      </c>
      <c r="BF64" s="1143" t="str">
        <f t="shared" si="53"/>
        <v xml:space="preserve"> </v>
      </c>
      <c r="BG64" s="1143" t="str">
        <f t="shared" si="54"/>
        <v xml:space="preserve"> </v>
      </c>
      <c r="BH64" s="1143" t="str">
        <f t="shared" si="55"/>
        <v xml:space="preserve"> </v>
      </c>
      <c r="BI64" s="1143" t="str">
        <f t="shared" si="56"/>
        <v xml:space="preserve"> </v>
      </c>
      <c r="BJ64" s="1143" t="str">
        <f t="shared" si="57"/>
        <v xml:space="preserve"> </v>
      </c>
      <c r="BK64" s="1143" t="str">
        <f t="shared" si="58"/>
        <v xml:space="preserve"> </v>
      </c>
      <c r="BL64" s="1143" t="str">
        <f t="shared" si="59"/>
        <v xml:space="preserve"> </v>
      </c>
      <c r="BM64" s="1143" t="str">
        <f t="shared" si="60"/>
        <v xml:space="preserve"> </v>
      </c>
      <c r="BN64" s="1143" t="str">
        <f t="shared" si="61"/>
        <v xml:space="preserve"> </v>
      </c>
      <c r="BO64" s="50">
        <f t="shared" si="62"/>
        <v>0</v>
      </c>
    </row>
    <row r="65" spans="1:67">
      <c r="A65" s="1278">
        <v>1959</v>
      </c>
      <c r="B65" s="1279">
        <v>0</v>
      </c>
      <c r="C65" s="1279">
        <v>0</v>
      </c>
      <c r="D65" s="1279">
        <v>0</v>
      </c>
      <c r="E65" s="1279">
        <v>0</v>
      </c>
      <c r="F65" s="1280">
        <v>0</v>
      </c>
      <c r="G65" s="1305">
        <v>0</v>
      </c>
      <c r="H65" s="1279">
        <v>0</v>
      </c>
      <c r="I65" s="1279">
        <v>0</v>
      </c>
      <c r="J65" s="1279">
        <v>0</v>
      </c>
      <c r="K65" s="1280">
        <v>0</v>
      </c>
      <c r="L65" s="1305">
        <v>0</v>
      </c>
      <c r="M65" s="1279">
        <v>0</v>
      </c>
      <c r="N65" s="1279">
        <v>0</v>
      </c>
      <c r="O65" s="1279">
        <v>0</v>
      </c>
      <c r="P65" s="1280">
        <v>0</v>
      </c>
      <c r="Q65" s="1305">
        <v>0</v>
      </c>
      <c r="R65" s="1279">
        <v>0</v>
      </c>
      <c r="S65" s="1279">
        <v>0</v>
      </c>
      <c r="T65" s="1279">
        <v>0</v>
      </c>
      <c r="U65" s="1280">
        <v>0</v>
      </c>
      <c r="V65" s="1305">
        <v>0</v>
      </c>
      <c r="W65" s="1279">
        <v>0</v>
      </c>
      <c r="X65" s="1279">
        <v>0</v>
      </c>
      <c r="Y65" s="1279">
        <v>0</v>
      </c>
      <c r="Z65" s="1280">
        <v>0</v>
      </c>
      <c r="AA65" s="1305">
        <v>0</v>
      </c>
      <c r="AB65" s="1279">
        <v>0</v>
      </c>
      <c r="AC65" s="1279">
        <v>0</v>
      </c>
      <c r="AD65" s="1279">
        <v>0</v>
      </c>
      <c r="AE65" s="1280">
        <v>0</v>
      </c>
      <c r="AF65" s="793"/>
      <c r="AG65" s="758">
        <v>0</v>
      </c>
      <c r="AH65" s="1281">
        <v>0</v>
      </c>
      <c r="AI65" s="4">
        <f t="shared" si="30"/>
        <v>0</v>
      </c>
      <c r="AJ65" s="1173">
        <v>1959</v>
      </c>
      <c r="AK65" s="1143" t="str">
        <f t="shared" si="32"/>
        <v xml:space="preserve"> </v>
      </c>
      <c r="AL65" s="1143" t="str">
        <f t="shared" si="33"/>
        <v xml:space="preserve"> </v>
      </c>
      <c r="AM65" s="1143" t="str">
        <f t="shared" si="34"/>
        <v xml:space="preserve"> </v>
      </c>
      <c r="AN65" s="1143" t="str">
        <f t="shared" si="35"/>
        <v xml:space="preserve"> </v>
      </c>
      <c r="AO65" s="1143" t="str">
        <f t="shared" si="36"/>
        <v xml:space="preserve"> </v>
      </c>
      <c r="AP65" s="1143" t="str">
        <f t="shared" si="37"/>
        <v xml:space="preserve"> </v>
      </c>
      <c r="AQ65" s="1143" t="str">
        <f t="shared" si="38"/>
        <v xml:space="preserve"> </v>
      </c>
      <c r="AR65" s="1143" t="str">
        <f t="shared" si="39"/>
        <v xml:space="preserve"> </v>
      </c>
      <c r="AS65" s="1143" t="str">
        <f t="shared" si="40"/>
        <v xml:space="preserve"> </v>
      </c>
      <c r="AT65" s="1143" t="str">
        <f t="shared" si="41"/>
        <v xml:space="preserve"> </v>
      </c>
      <c r="AU65" s="1143" t="str">
        <f t="shared" si="42"/>
        <v xml:space="preserve"> </v>
      </c>
      <c r="AV65" s="1143" t="str">
        <f t="shared" si="43"/>
        <v xml:space="preserve"> </v>
      </c>
      <c r="AW65" s="1143" t="str">
        <f t="shared" si="44"/>
        <v xml:space="preserve"> </v>
      </c>
      <c r="AX65" s="1143" t="str">
        <f t="shared" si="45"/>
        <v xml:space="preserve"> </v>
      </c>
      <c r="AY65" s="1143" t="str">
        <f t="shared" si="46"/>
        <v xml:space="preserve"> </v>
      </c>
      <c r="AZ65" s="1143" t="str">
        <f t="shared" si="47"/>
        <v xml:space="preserve"> </v>
      </c>
      <c r="BA65" s="1143" t="str">
        <f t="shared" si="48"/>
        <v xml:space="preserve"> </v>
      </c>
      <c r="BB65" s="1143" t="str">
        <f t="shared" si="49"/>
        <v xml:space="preserve"> </v>
      </c>
      <c r="BC65" s="1143" t="str">
        <f t="shared" si="50"/>
        <v xml:space="preserve"> </v>
      </c>
      <c r="BD65" s="1143" t="str">
        <f t="shared" si="51"/>
        <v xml:space="preserve"> </v>
      </c>
      <c r="BE65" s="1143" t="str">
        <f t="shared" si="52"/>
        <v xml:space="preserve"> </v>
      </c>
      <c r="BF65" s="1143" t="str">
        <f t="shared" si="53"/>
        <v xml:space="preserve"> </v>
      </c>
      <c r="BG65" s="1143" t="str">
        <f t="shared" si="54"/>
        <v xml:space="preserve"> </v>
      </c>
      <c r="BH65" s="1143" t="str">
        <f t="shared" si="55"/>
        <v xml:space="preserve"> </v>
      </c>
      <c r="BI65" s="1143" t="str">
        <f t="shared" si="56"/>
        <v xml:space="preserve"> </v>
      </c>
      <c r="BJ65" s="1143" t="str">
        <f t="shared" si="57"/>
        <v xml:space="preserve"> </v>
      </c>
      <c r="BK65" s="1143" t="str">
        <f t="shared" si="58"/>
        <v xml:space="preserve"> </v>
      </c>
      <c r="BL65" s="1143" t="str">
        <f t="shared" si="59"/>
        <v xml:space="preserve"> </v>
      </c>
      <c r="BM65" s="1143" t="str">
        <f t="shared" si="60"/>
        <v xml:space="preserve"> </v>
      </c>
      <c r="BN65" s="1143" t="str">
        <f t="shared" si="61"/>
        <v xml:space="preserve"> </v>
      </c>
      <c r="BO65" s="50">
        <f t="shared" si="62"/>
        <v>0</v>
      </c>
    </row>
    <row r="66" spans="1:67" ht="13.8" thickBot="1">
      <c r="A66" s="1302">
        <v>1960</v>
      </c>
      <c r="B66" s="1290">
        <v>0</v>
      </c>
      <c r="C66" s="1290">
        <v>0</v>
      </c>
      <c r="D66" s="1290">
        <v>0</v>
      </c>
      <c r="E66" s="1290">
        <v>0</v>
      </c>
      <c r="F66" s="1291">
        <v>0</v>
      </c>
      <c r="G66" s="1306">
        <v>0</v>
      </c>
      <c r="H66" s="1290">
        <v>0</v>
      </c>
      <c r="I66" s="1290">
        <v>0</v>
      </c>
      <c r="J66" s="1290">
        <v>0</v>
      </c>
      <c r="K66" s="1291">
        <v>0</v>
      </c>
      <c r="L66" s="1306">
        <v>0</v>
      </c>
      <c r="M66" s="1290">
        <v>0</v>
      </c>
      <c r="N66" s="1290">
        <v>0</v>
      </c>
      <c r="O66" s="1290">
        <v>0</v>
      </c>
      <c r="P66" s="1291">
        <v>0</v>
      </c>
      <c r="Q66" s="1306">
        <v>0</v>
      </c>
      <c r="R66" s="1290">
        <v>0</v>
      </c>
      <c r="S66" s="1290">
        <v>0</v>
      </c>
      <c r="T66" s="1290">
        <v>0</v>
      </c>
      <c r="U66" s="1291">
        <v>0</v>
      </c>
      <c r="V66" s="1306">
        <v>0</v>
      </c>
      <c r="W66" s="1290">
        <v>0</v>
      </c>
      <c r="X66" s="1290">
        <v>0</v>
      </c>
      <c r="Y66" s="1290">
        <v>0</v>
      </c>
      <c r="Z66" s="1291">
        <v>0</v>
      </c>
      <c r="AA66" s="1306">
        <v>0</v>
      </c>
      <c r="AB66" s="1290">
        <v>0</v>
      </c>
      <c r="AC66" s="1290">
        <v>0</v>
      </c>
      <c r="AD66" s="1290">
        <v>0</v>
      </c>
      <c r="AE66" s="1291">
        <v>0</v>
      </c>
      <c r="AF66" s="1055"/>
      <c r="AG66" s="759">
        <v>0</v>
      </c>
      <c r="AH66" s="1292">
        <v>0</v>
      </c>
      <c r="AI66" s="989">
        <f t="shared" si="30"/>
        <v>0</v>
      </c>
      <c r="AJ66" s="1193">
        <v>1960</v>
      </c>
      <c r="AK66" s="1143" t="str">
        <f t="shared" si="32"/>
        <v xml:space="preserve"> </v>
      </c>
      <c r="AL66" s="1143" t="str">
        <f t="shared" si="33"/>
        <v xml:space="preserve"> </v>
      </c>
      <c r="AM66" s="1143" t="str">
        <f t="shared" si="34"/>
        <v xml:space="preserve"> </v>
      </c>
      <c r="AN66" s="1143" t="str">
        <f t="shared" si="35"/>
        <v xml:space="preserve"> </v>
      </c>
      <c r="AO66" s="1143" t="str">
        <f t="shared" si="36"/>
        <v xml:space="preserve"> </v>
      </c>
      <c r="AP66" s="1143" t="str">
        <f t="shared" si="37"/>
        <v xml:space="preserve"> </v>
      </c>
      <c r="AQ66" s="1143" t="str">
        <f t="shared" si="38"/>
        <v xml:space="preserve"> </v>
      </c>
      <c r="AR66" s="1143" t="str">
        <f t="shared" si="39"/>
        <v xml:space="preserve"> </v>
      </c>
      <c r="AS66" s="1143" t="str">
        <f t="shared" si="40"/>
        <v xml:space="preserve"> </v>
      </c>
      <c r="AT66" s="1143" t="str">
        <f t="shared" si="41"/>
        <v xml:space="preserve"> </v>
      </c>
      <c r="AU66" s="1143" t="str">
        <f t="shared" si="42"/>
        <v xml:space="preserve"> </v>
      </c>
      <c r="AV66" s="1143" t="str">
        <f t="shared" si="43"/>
        <v xml:space="preserve"> </v>
      </c>
      <c r="AW66" s="1143" t="str">
        <f t="shared" si="44"/>
        <v xml:space="preserve"> </v>
      </c>
      <c r="AX66" s="1143" t="str">
        <f t="shared" si="45"/>
        <v xml:space="preserve"> </v>
      </c>
      <c r="AY66" s="1143" t="str">
        <f t="shared" si="46"/>
        <v xml:space="preserve"> </v>
      </c>
      <c r="AZ66" s="1143" t="str">
        <f t="shared" si="47"/>
        <v xml:space="preserve"> </v>
      </c>
      <c r="BA66" s="1143" t="str">
        <f t="shared" si="48"/>
        <v xml:space="preserve"> </v>
      </c>
      <c r="BB66" s="1143" t="str">
        <f t="shared" si="49"/>
        <v xml:space="preserve"> </v>
      </c>
      <c r="BC66" s="1143" t="str">
        <f t="shared" si="50"/>
        <v xml:space="preserve"> </v>
      </c>
      <c r="BD66" s="1143" t="str">
        <f t="shared" si="51"/>
        <v xml:space="preserve"> </v>
      </c>
      <c r="BE66" s="1143" t="str">
        <f t="shared" si="52"/>
        <v xml:space="preserve"> </v>
      </c>
      <c r="BF66" s="1143" t="str">
        <f t="shared" si="53"/>
        <v xml:space="preserve"> </v>
      </c>
      <c r="BG66" s="1143" t="str">
        <f t="shared" si="54"/>
        <v xml:space="preserve"> </v>
      </c>
      <c r="BH66" s="1143" t="str">
        <f t="shared" si="55"/>
        <v xml:space="preserve"> </v>
      </c>
      <c r="BI66" s="1143" t="str">
        <f t="shared" si="56"/>
        <v xml:space="preserve"> </v>
      </c>
      <c r="BJ66" s="1143" t="str">
        <f t="shared" si="57"/>
        <v xml:space="preserve"> </v>
      </c>
      <c r="BK66" s="1143" t="str">
        <f t="shared" si="58"/>
        <v xml:space="preserve"> </v>
      </c>
      <c r="BL66" s="1143" t="str">
        <f t="shared" si="59"/>
        <v xml:space="preserve"> </v>
      </c>
      <c r="BM66" s="1143" t="str">
        <f t="shared" si="60"/>
        <v xml:space="preserve"> </v>
      </c>
      <c r="BN66" s="1143" t="str">
        <f t="shared" si="61"/>
        <v xml:space="preserve"> </v>
      </c>
      <c r="BO66" s="50">
        <f t="shared" si="62"/>
        <v>0</v>
      </c>
    </row>
    <row r="67" spans="1:67">
      <c r="A67" s="1278">
        <v>1961</v>
      </c>
      <c r="B67" s="1279">
        <v>0</v>
      </c>
      <c r="C67" s="1279">
        <v>0</v>
      </c>
      <c r="D67" s="1279">
        <v>0</v>
      </c>
      <c r="E67" s="1279">
        <v>0</v>
      </c>
      <c r="F67" s="1280">
        <v>0</v>
      </c>
      <c r="G67" s="1305">
        <v>0</v>
      </c>
      <c r="H67" s="1279">
        <v>0</v>
      </c>
      <c r="I67" s="1279">
        <v>0</v>
      </c>
      <c r="J67" s="1279">
        <v>0</v>
      </c>
      <c r="K67" s="1280">
        <v>0</v>
      </c>
      <c r="L67" s="1305">
        <v>0</v>
      </c>
      <c r="M67" s="1279">
        <v>0</v>
      </c>
      <c r="N67" s="1279">
        <v>0</v>
      </c>
      <c r="O67" s="1279">
        <v>0</v>
      </c>
      <c r="P67" s="1280">
        <v>0</v>
      </c>
      <c r="Q67" s="1305">
        <v>0</v>
      </c>
      <c r="R67" s="1279">
        <v>0</v>
      </c>
      <c r="S67" s="1279">
        <v>0</v>
      </c>
      <c r="T67" s="1279">
        <v>0</v>
      </c>
      <c r="U67" s="1280">
        <v>0</v>
      </c>
      <c r="V67" s="1305">
        <v>0</v>
      </c>
      <c r="W67" s="1279">
        <v>0</v>
      </c>
      <c r="X67" s="1279">
        <v>0</v>
      </c>
      <c r="Y67" s="1279">
        <v>0</v>
      </c>
      <c r="Z67" s="1280">
        <v>0</v>
      </c>
      <c r="AA67" s="1305">
        <v>0</v>
      </c>
      <c r="AB67" s="1279">
        <v>0</v>
      </c>
      <c r="AC67" s="1279">
        <v>0</v>
      </c>
      <c r="AD67" s="1279">
        <v>0</v>
      </c>
      <c r="AE67" s="1280">
        <v>0</v>
      </c>
      <c r="AF67" s="793"/>
      <c r="AG67" s="758">
        <v>0</v>
      </c>
      <c r="AH67" s="1281">
        <v>0</v>
      </c>
      <c r="AI67" s="4">
        <f t="shared" si="30"/>
        <v>0</v>
      </c>
      <c r="AJ67" s="1173">
        <v>1961</v>
      </c>
      <c r="AK67" s="1143" t="str">
        <f t="shared" ref="AK67:AK98" si="63">IF(OR(B67="m",B67=0,B67="T"), " ",1)</f>
        <v xml:space="preserve"> </v>
      </c>
      <c r="AL67" s="1143" t="str">
        <f t="shared" ref="AL67:AL98" si="64">IF(OR(C67="m",C67=0,C67="T"), " ",1)</f>
        <v xml:space="preserve"> </v>
      </c>
      <c r="AM67" s="1143" t="str">
        <f t="shared" ref="AM67:AM98" si="65">IF(OR(D67="m",D67=0,D67="T"), " ",1)</f>
        <v xml:space="preserve"> </v>
      </c>
      <c r="AN67" s="1143" t="str">
        <f t="shared" ref="AN67:AN98" si="66">IF(OR(E67="m",E67=0,E67="T"), " ",1)</f>
        <v xml:space="preserve"> </v>
      </c>
      <c r="AO67" s="1143" t="str">
        <f t="shared" ref="AO67:AO98" si="67">IF(OR(F67="m",F67=0,F67="T"), " ",1)</f>
        <v xml:space="preserve"> </v>
      </c>
      <c r="AP67" s="1143" t="str">
        <f t="shared" ref="AP67:AP98" si="68">IF(OR(G67="m",G67=0,G67="T"), " ",1)</f>
        <v xml:space="preserve"> </v>
      </c>
      <c r="AQ67" s="1143" t="str">
        <f t="shared" ref="AQ67:AQ98" si="69">IF(OR(H67="m",H67=0,H67="T"), " ",1)</f>
        <v xml:space="preserve"> </v>
      </c>
      <c r="AR67" s="1143" t="str">
        <f t="shared" ref="AR67:AR98" si="70">IF(OR(I67="m",I67=0,I67="T"), " ",1)</f>
        <v xml:space="preserve"> </v>
      </c>
      <c r="AS67" s="1143" t="str">
        <f t="shared" ref="AS67:AS98" si="71">IF(OR(J67="m",J67=0,J67="T"), " ",1)</f>
        <v xml:space="preserve"> </v>
      </c>
      <c r="AT67" s="1143" t="str">
        <f t="shared" ref="AT67:AT98" si="72">IF(OR(K67="m",K67=0,K67="T"), " ",1)</f>
        <v xml:space="preserve"> </v>
      </c>
      <c r="AU67" s="1143" t="str">
        <f t="shared" ref="AU67:AU98" si="73">IF(OR(L67="m",L67=0,L67="T"), " ",1)</f>
        <v xml:space="preserve"> </v>
      </c>
      <c r="AV67" s="1143" t="str">
        <f t="shared" ref="AV67:AV98" si="74">IF(OR(M67="m",M67=0,M67="T"), " ",1)</f>
        <v xml:space="preserve"> </v>
      </c>
      <c r="AW67" s="1143" t="str">
        <f t="shared" ref="AW67:AW98" si="75">IF(OR(N67="m",N67=0,N67="T"), " ",1)</f>
        <v xml:space="preserve"> </v>
      </c>
      <c r="AX67" s="1143" t="str">
        <f t="shared" ref="AX67:AX98" si="76">IF(OR(O67="m",O67=0,O67="T"), " ",1)</f>
        <v xml:space="preserve"> </v>
      </c>
      <c r="AY67" s="1143" t="str">
        <f t="shared" ref="AY67:AY98" si="77">IF(OR(P67="m",P67=0,P67="T"), " ",1)</f>
        <v xml:space="preserve"> </v>
      </c>
      <c r="AZ67" s="1143" t="str">
        <f t="shared" ref="AZ67:AZ98" si="78">IF(OR(Q67="m",Q67=0,Q67="T"), " ",1)</f>
        <v xml:space="preserve"> </v>
      </c>
      <c r="BA67" s="1143" t="str">
        <f t="shared" ref="BA67:BA98" si="79">IF(OR(R67="m",R67=0,R67="T"), " ",1)</f>
        <v xml:space="preserve"> </v>
      </c>
      <c r="BB67" s="1143" t="str">
        <f t="shared" ref="BB67:BB98" si="80">IF(OR(S67="m",S67=0,S67="T"), " ",1)</f>
        <v xml:space="preserve"> </v>
      </c>
      <c r="BC67" s="1143" t="str">
        <f t="shared" ref="BC67:BC98" si="81">IF(OR(T67="m",T67=0,T67="T"), " ",1)</f>
        <v xml:space="preserve"> </v>
      </c>
      <c r="BD67" s="1143" t="str">
        <f t="shared" ref="BD67:BD98" si="82">IF(OR(U67="m",U67=0,U67="T"), " ",1)</f>
        <v xml:space="preserve"> </v>
      </c>
      <c r="BE67" s="1143" t="str">
        <f t="shared" ref="BE67:BE98" si="83">IF(OR(V67="m",V67=0,V67="T"), " ",1)</f>
        <v xml:space="preserve"> </v>
      </c>
      <c r="BF67" s="1143" t="str">
        <f t="shared" ref="BF67:BF98" si="84">IF(OR(W67="m",W67=0,W67="T"), " ",1)</f>
        <v xml:space="preserve"> </v>
      </c>
      <c r="BG67" s="1143" t="str">
        <f t="shared" ref="BG67:BG98" si="85">IF(OR(X67="m",X67=0,X67="T"), " ",1)</f>
        <v xml:space="preserve"> </v>
      </c>
      <c r="BH67" s="1143" t="str">
        <f t="shared" ref="BH67:BH98" si="86">IF(OR(Y67="m",Y67=0,Y67="T"), " ",1)</f>
        <v xml:space="preserve"> </v>
      </c>
      <c r="BI67" s="1143" t="str">
        <f t="shared" ref="BI67:BI98" si="87">IF(OR(Z67="m",Z67=0,Z67="T"), " ",1)</f>
        <v xml:space="preserve"> </v>
      </c>
      <c r="BJ67" s="1143" t="str">
        <f t="shared" ref="BJ67:BJ98" si="88">IF(OR(AA67="m",AA67=0,AA67="T"), " ",1)</f>
        <v xml:space="preserve"> </v>
      </c>
      <c r="BK67" s="1143" t="str">
        <f t="shared" ref="BK67:BK98" si="89">IF(OR(AB67="m",AB67=0,AB67="T"), " ",1)</f>
        <v xml:space="preserve"> </v>
      </c>
      <c r="BL67" s="1143" t="str">
        <f t="shared" ref="BL67:BL98" si="90">IF(OR(AC67="m",AC67=0,AC67="T"), " ",1)</f>
        <v xml:space="preserve"> </v>
      </c>
      <c r="BM67" s="1143" t="str">
        <f t="shared" ref="BM67:BM98" si="91">IF(OR(AD67="m",AD67=0,AD67="T"), " ",1)</f>
        <v xml:space="preserve"> </v>
      </c>
      <c r="BN67" s="1143" t="str">
        <f t="shared" ref="BN67:BN98" si="92">IF(OR(AE67="m",AE67=0,AE67="T"), " ",1)</f>
        <v xml:space="preserve"> </v>
      </c>
      <c r="BO67" s="50">
        <f t="shared" ref="BO67:BO98" si="93">SUM(AK67:BN67)</f>
        <v>0</v>
      </c>
    </row>
    <row r="68" spans="1:67">
      <c r="A68" s="1278">
        <v>1962</v>
      </c>
      <c r="B68" s="1279">
        <v>0</v>
      </c>
      <c r="C68" s="1279">
        <v>0</v>
      </c>
      <c r="D68" s="1279">
        <v>0</v>
      </c>
      <c r="E68" s="1279">
        <v>0</v>
      </c>
      <c r="F68" s="1280">
        <v>0</v>
      </c>
      <c r="G68" s="1305" t="s">
        <v>60</v>
      </c>
      <c r="H68" s="1279">
        <v>0</v>
      </c>
      <c r="I68" s="1279">
        <v>0</v>
      </c>
      <c r="J68" s="1279">
        <v>0</v>
      </c>
      <c r="K68" s="1280">
        <v>0</v>
      </c>
      <c r="L68" s="1305">
        <v>0</v>
      </c>
      <c r="M68" s="1279">
        <v>0</v>
      </c>
      <c r="N68" s="1279">
        <v>0</v>
      </c>
      <c r="O68" s="1279">
        <v>0</v>
      </c>
      <c r="P68" s="1280">
        <v>0</v>
      </c>
      <c r="Q68" s="1305">
        <v>0</v>
      </c>
      <c r="R68" s="1279">
        <v>0</v>
      </c>
      <c r="S68" s="1279">
        <v>0</v>
      </c>
      <c r="T68" s="1279">
        <v>0</v>
      </c>
      <c r="U68" s="1280">
        <v>0</v>
      </c>
      <c r="V68" s="1305">
        <v>0</v>
      </c>
      <c r="W68" s="1279">
        <v>0</v>
      </c>
      <c r="X68" s="1279">
        <v>0</v>
      </c>
      <c r="Y68" s="1279">
        <v>0</v>
      </c>
      <c r="Z68" s="1280">
        <v>0</v>
      </c>
      <c r="AA68" s="1305">
        <v>0</v>
      </c>
      <c r="AB68" s="1279">
        <v>0</v>
      </c>
      <c r="AC68" s="1279">
        <v>0</v>
      </c>
      <c r="AD68" s="1279">
        <v>0</v>
      </c>
      <c r="AE68" s="1280">
        <v>0</v>
      </c>
      <c r="AF68" s="793"/>
      <c r="AG68" s="758">
        <v>0</v>
      </c>
      <c r="AH68" s="1281">
        <v>0</v>
      </c>
      <c r="AI68" s="4">
        <f t="shared" ref="AI68:AI119" si="94">BO68</f>
        <v>0</v>
      </c>
      <c r="AJ68" s="1173">
        <v>1962</v>
      </c>
      <c r="AK68" s="1143" t="str">
        <f t="shared" si="63"/>
        <v xml:space="preserve"> </v>
      </c>
      <c r="AL68" s="1143" t="str">
        <f t="shared" si="64"/>
        <v xml:space="preserve"> </v>
      </c>
      <c r="AM68" s="1143" t="str">
        <f t="shared" si="65"/>
        <v xml:space="preserve"> </v>
      </c>
      <c r="AN68" s="1143" t="str">
        <f t="shared" si="66"/>
        <v xml:space="preserve"> </v>
      </c>
      <c r="AO68" s="1143" t="str">
        <f t="shared" si="67"/>
        <v xml:space="preserve"> </v>
      </c>
      <c r="AP68" s="1143" t="str">
        <f t="shared" si="68"/>
        <v xml:space="preserve"> </v>
      </c>
      <c r="AQ68" s="1143" t="str">
        <f t="shared" si="69"/>
        <v xml:space="preserve"> </v>
      </c>
      <c r="AR68" s="1143" t="str">
        <f t="shared" si="70"/>
        <v xml:space="preserve"> </v>
      </c>
      <c r="AS68" s="1143" t="str">
        <f t="shared" si="71"/>
        <v xml:space="preserve"> </v>
      </c>
      <c r="AT68" s="1143" t="str">
        <f t="shared" si="72"/>
        <v xml:space="preserve"> </v>
      </c>
      <c r="AU68" s="1143" t="str">
        <f t="shared" si="73"/>
        <v xml:space="preserve"> </v>
      </c>
      <c r="AV68" s="1143" t="str">
        <f t="shared" si="74"/>
        <v xml:space="preserve"> </v>
      </c>
      <c r="AW68" s="1143" t="str">
        <f t="shared" si="75"/>
        <v xml:space="preserve"> </v>
      </c>
      <c r="AX68" s="1143" t="str">
        <f t="shared" si="76"/>
        <v xml:space="preserve"> </v>
      </c>
      <c r="AY68" s="1143" t="str">
        <f t="shared" si="77"/>
        <v xml:space="preserve"> </v>
      </c>
      <c r="AZ68" s="1143" t="str">
        <f t="shared" si="78"/>
        <v xml:space="preserve"> </v>
      </c>
      <c r="BA68" s="1143" t="str">
        <f t="shared" si="79"/>
        <v xml:space="preserve"> </v>
      </c>
      <c r="BB68" s="1143" t="str">
        <f t="shared" si="80"/>
        <v xml:space="preserve"> </v>
      </c>
      <c r="BC68" s="1143" t="str">
        <f t="shared" si="81"/>
        <v xml:space="preserve"> </v>
      </c>
      <c r="BD68" s="1143" t="str">
        <f t="shared" si="82"/>
        <v xml:space="preserve"> </v>
      </c>
      <c r="BE68" s="1143" t="str">
        <f t="shared" si="83"/>
        <v xml:space="preserve"> </v>
      </c>
      <c r="BF68" s="1143" t="str">
        <f t="shared" si="84"/>
        <v xml:space="preserve"> </v>
      </c>
      <c r="BG68" s="1143" t="str">
        <f t="shared" si="85"/>
        <v xml:space="preserve"> </v>
      </c>
      <c r="BH68" s="1143" t="str">
        <f t="shared" si="86"/>
        <v xml:space="preserve"> </v>
      </c>
      <c r="BI68" s="1143" t="str">
        <f t="shared" si="87"/>
        <v xml:space="preserve"> </v>
      </c>
      <c r="BJ68" s="1143" t="str">
        <f t="shared" si="88"/>
        <v xml:space="preserve"> </v>
      </c>
      <c r="BK68" s="1143" t="str">
        <f t="shared" si="89"/>
        <v xml:space="preserve"> </v>
      </c>
      <c r="BL68" s="1143" t="str">
        <f t="shared" si="90"/>
        <v xml:space="preserve"> </v>
      </c>
      <c r="BM68" s="1143" t="str">
        <f t="shared" si="91"/>
        <v xml:space="preserve"> </v>
      </c>
      <c r="BN68" s="1143" t="str">
        <f t="shared" si="92"/>
        <v xml:space="preserve"> </v>
      </c>
      <c r="BO68" s="50">
        <f t="shared" si="93"/>
        <v>0</v>
      </c>
    </row>
    <row r="69" spans="1:67">
      <c r="A69" s="1278">
        <v>1963</v>
      </c>
      <c r="B69" s="1279">
        <v>0</v>
      </c>
      <c r="C69" s="1279">
        <v>0</v>
      </c>
      <c r="D69" s="1279">
        <v>0</v>
      </c>
      <c r="E69" s="1279">
        <v>0</v>
      </c>
      <c r="F69" s="1280">
        <v>0</v>
      </c>
      <c r="G69" s="1305">
        <v>0</v>
      </c>
      <c r="H69" s="1279">
        <v>0</v>
      </c>
      <c r="I69" s="1279">
        <v>0</v>
      </c>
      <c r="J69" s="1279">
        <v>0</v>
      </c>
      <c r="K69" s="1280">
        <v>0</v>
      </c>
      <c r="L69" s="1305">
        <v>0</v>
      </c>
      <c r="M69" s="1279">
        <v>0</v>
      </c>
      <c r="N69" s="1279">
        <v>0</v>
      </c>
      <c r="O69" s="1279">
        <v>0</v>
      </c>
      <c r="P69" s="1280">
        <v>0</v>
      </c>
      <c r="Q69" s="1305">
        <v>0</v>
      </c>
      <c r="R69" s="1279">
        <v>0</v>
      </c>
      <c r="S69" s="1279">
        <v>0</v>
      </c>
      <c r="T69" s="1279">
        <v>0</v>
      </c>
      <c r="U69" s="1280">
        <v>0</v>
      </c>
      <c r="V69" s="1305">
        <v>0</v>
      </c>
      <c r="W69" s="1279">
        <v>0</v>
      </c>
      <c r="X69" s="1279">
        <v>0</v>
      </c>
      <c r="Y69" s="1279">
        <v>0</v>
      </c>
      <c r="Z69" s="1280">
        <v>0</v>
      </c>
      <c r="AA69" s="1305">
        <v>0</v>
      </c>
      <c r="AB69" s="1279">
        <v>0</v>
      </c>
      <c r="AC69" s="1279">
        <v>0</v>
      </c>
      <c r="AD69" s="1279">
        <v>0</v>
      </c>
      <c r="AE69" s="1280">
        <v>0</v>
      </c>
      <c r="AF69" s="793"/>
      <c r="AG69" s="758">
        <v>0</v>
      </c>
      <c r="AH69" s="1281">
        <v>0</v>
      </c>
      <c r="AI69" s="4">
        <f t="shared" si="94"/>
        <v>0</v>
      </c>
      <c r="AJ69" s="1173">
        <v>1963</v>
      </c>
      <c r="AK69" s="1143" t="str">
        <f t="shared" si="63"/>
        <v xml:space="preserve"> </v>
      </c>
      <c r="AL69" s="1143" t="str">
        <f t="shared" si="64"/>
        <v xml:space="preserve"> </v>
      </c>
      <c r="AM69" s="1143" t="str">
        <f t="shared" si="65"/>
        <v xml:space="preserve"> </v>
      </c>
      <c r="AN69" s="1143" t="str">
        <f t="shared" si="66"/>
        <v xml:space="preserve"> </v>
      </c>
      <c r="AO69" s="1143" t="str">
        <f t="shared" si="67"/>
        <v xml:space="preserve"> </v>
      </c>
      <c r="AP69" s="1143" t="str">
        <f t="shared" si="68"/>
        <v xml:space="preserve"> </v>
      </c>
      <c r="AQ69" s="1143" t="str">
        <f t="shared" si="69"/>
        <v xml:space="preserve"> </v>
      </c>
      <c r="AR69" s="1143" t="str">
        <f t="shared" si="70"/>
        <v xml:space="preserve"> </v>
      </c>
      <c r="AS69" s="1143" t="str">
        <f t="shared" si="71"/>
        <v xml:space="preserve"> </v>
      </c>
      <c r="AT69" s="1143" t="str">
        <f t="shared" si="72"/>
        <v xml:space="preserve"> </v>
      </c>
      <c r="AU69" s="1143" t="str">
        <f t="shared" si="73"/>
        <v xml:space="preserve"> </v>
      </c>
      <c r="AV69" s="1143" t="str">
        <f t="shared" si="74"/>
        <v xml:space="preserve"> </v>
      </c>
      <c r="AW69" s="1143" t="str">
        <f t="shared" si="75"/>
        <v xml:space="preserve"> </v>
      </c>
      <c r="AX69" s="1143" t="str">
        <f t="shared" si="76"/>
        <v xml:space="preserve"> </v>
      </c>
      <c r="AY69" s="1143" t="str">
        <f t="shared" si="77"/>
        <v xml:space="preserve"> </v>
      </c>
      <c r="AZ69" s="1143" t="str">
        <f t="shared" si="78"/>
        <v xml:space="preserve"> </v>
      </c>
      <c r="BA69" s="1143" t="str">
        <f t="shared" si="79"/>
        <v xml:space="preserve"> </v>
      </c>
      <c r="BB69" s="1143" t="str">
        <f t="shared" si="80"/>
        <v xml:space="preserve"> </v>
      </c>
      <c r="BC69" s="1143" t="str">
        <f t="shared" si="81"/>
        <v xml:space="preserve"> </v>
      </c>
      <c r="BD69" s="1143" t="str">
        <f t="shared" si="82"/>
        <v xml:space="preserve"> </v>
      </c>
      <c r="BE69" s="1143" t="str">
        <f t="shared" si="83"/>
        <v xml:space="preserve"> </v>
      </c>
      <c r="BF69" s="1143" t="str">
        <f t="shared" si="84"/>
        <v xml:space="preserve"> </v>
      </c>
      <c r="BG69" s="1143" t="str">
        <f t="shared" si="85"/>
        <v xml:space="preserve"> </v>
      </c>
      <c r="BH69" s="1143" t="str">
        <f t="shared" si="86"/>
        <v xml:space="preserve"> </v>
      </c>
      <c r="BI69" s="1143" t="str">
        <f t="shared" si="87"/>
        <v xml:space="preserve"> </v>
      </c>
      <c r="BJ69" s="1143" t="str">
        <f t="shared" si="88"/>
        <v xml:space="preserve"> </v>
      </c>
      <c r="BK69" s="1143" t="str">
        <f t="shared" si="89"/>
        <v xml:space="preserve"> </v>
      </c>
      <c r="BL69" s="1143" t="str">
        <f t="shared" si="90"/>
        <v xml:space="preserve"> </v>
      </c>
      <c r="BM69" s="1143" t="str">
        <f t="shared" si="91"/>
        <v xml:space="preserve"> </v>
      </c>
      <c r="BN69" s="1143" t="str">
        <f t="shared" si="92"/>
        <v xml:space="preserve"> </v>
      </c>
      <c r="BO69" s="50">
        <f t="shared" si="93"/>
        <v>0</v>
      </c>
    </row>
    <row r="70" spans="1:67">
      <c r="A70" s="1278">
        <v>1964</v>
      </c>
      <c r="B70" s="1279">
        <v>0</v>
      </c>
      <c r="C70" s="1279">
        <v>0</v>
      </c>
      <c r="D70" s="1279">
        <v>0</v>
      </c>
      <c r="E70" s="1279">
        <v>0</v>
      </c>
      <c r="F70" s="1280">
        <v>0</v>
      </c>
      <c r="G70" s="1305">
        <v>0</v>
      </c>
      <c r="H70" s="1279">
        <v>0</v>
      </c>
      <c r="I70" s="1279">
        <v>0</v>
      </c>
      <c r="J70" s="1279">
        <v>0</v>
      </c>
      <c r="K70" s="1280">
        <v>0</v>
      </c>
      <c r="L70" s="1305">
        <v>0</v>
      </c>
      <c r="M70" s="1279">
        <v>0</v>
      </c>
      <c r="N70" s="1279">
        <v>0</v>
      </c>
      <c r="O70" s="1279">
        <v>0</v>
      </c>
      <c r="P70" s="1280">
        <v>0</v>
      </c>
      <c r="Q70" s="1305">
        <v>0</v>
      </c>
      <c r="R70" s="1279">
        <v>0</v>
      </c>
      <c r="S70" s="1279">
        <v>0</v>
      </c>
      <c r="T70" s="1279">
        <v>0</v>
      </c>
      <c r="U70" s="1280">
        <v>0</v>
      </c>
      <c r="V70" s="1305">
        <v>0</v>
      </c>
      <c r="W70" s="1279">
        <v>0</v>
      </c>
      <c r="X70" s="1279">
        <v>0</v>
      </c>
      <c r="Y70" s="1279">
        <v>0</v>
      </c>
      <c r="Z70" s="1280">
        <v>0</v>
      </c>
      <c r="AA70" s="1305">
        <v>0</v>
      </c>
      <c r="AB70" s="1279">
        <v>0</v>
      </c>
      <c r="AC70" s="1279">
        <v>0</v>
      </c>
      <c r="AD70" s="1279">
        <v>0</v>
      </c>
      <c r="AE70" s="1280">
        <v>0</v>
      </c>
      <c r="AF70" s="793"/>
      <c r="AG70" s="758">
        <v>0</v>
      </c>
      <c r="AH70" s="1281">
        <v>0</v>
      </c>
      <c r="AI70" s="4">
        <f t="shared" si="94"/>
        <v>0</v>
      </c>
      <c r="AJ70" s="1173">
        <v>1964</v>
      </c>
      <c r="AK70" s="1143" t="str">
        <f t="shared" si="63"/>
        <v xml:space="preserve"> </v>
      </c>
      <c r="AL70" s="1143" t="str">
        <f t="shared" si="64"/>
        <v xml:space="preserve"> </v>
      </c>
      <c r="AM70" s="1143" t="str">
        <f t="shared" si="65"/>
        <v xml:space="preserve"> </v>
      </c>
      <c r="AN70" s="1143" t="str">
        <f t="shared" si="66"/>
        <v xml:space="preserve"> </v>
      </c>
      <c r="AO70" s="1143" t="str">
        <f t="shared" si="67"/>
        <v xml:space="preserve"> </v>
      </c>
      <c r="AP70" s="1143" t="str">
        <f t="shared" si="68"/>
        <v xml:space="preserve"> </v>
      </c>
      <c r="AQ70" s="1143" t="str">
        <f t="shared" si="69"/>
        <v xml:space="preserve"> </v>
      </c>
      <c r="AR70" s="1143" t="str">
        <f t="shared" si="70"/>
        <v xml:space="preserve"> </v>
      </c>
      <c r="AS70" s="1143" t="str">
        <f t="shared" si="71"/>
        <v xml:space="preserve"> </v>
      </c>
      <c r="AT70" s="1143" t="str">
        <f t="shared" si="72"/>
        <v xml:space="preserve"> </v>
      </c>
      <c r="AU70" s="1143" t="str">
        <f t="shared" si="73"/>
        <v xml:space="preserve"> </v>
      </c>
      <c r="AV70" s="1143" t="str">
        <f t="shared" si="74"/>
        <v xml:space="preserve"> </v>
      </c>
      <c r="AW70" s="1143" t="str">
        <f t="shared" si="75"/>
        <v xml:space="preserve"> </v>
      </c>
      <c r="AX70" s="1143" t="str">
        <f t="shared" si="76"/>
        <v xml:space="preserve"> </v>
      </c>
      <c r="AY70" s="1143" t="str">
        <f t="shared" si="77"/>
        <v xml:space="preserve"> </v>
      </c>
      <c r="AZ70" s="1143" t="str">
        <f t="shared" si="78"/>
        <v xml:space="preserve"> </v>
      </c>
      <c r="BA70" s="1143" t="str">
        <f t="shared" si="79"/>
        <v xml:space="preserve"> </v>
      </c>
      <c r="BB70" s="1143" t="str">
        <f t="shared" si="80"/>
        <v xml:space="preserve"> </v>
      </c>
      <c r="BC70" s="1143" t="str">
        <f t="shared" si="81"/>
        <v xml:space="preserve"> </v>
      </c>
      <c r="BD70" s="1143" t="str">
        <f t="shared" si="82"/>
        <v xml:space="preserve"> </v>
      </c>
      <c r="BE70" s="1143" t="str">
        <f t="shared" si="83"/>
        <v xml:space="preserve"> </v>
      </c>
      <c r="BF70" s="1143" t="str">
        <f t="shared" si="84"/>
        <v xml:space="preserve"> </v>
      </c>
      <c r="BG70" s="1143" t="str">
        <f t="shared" si="85"/>
        <v xml:space="preserve"> </v>
      </c>
      <c r="BH70" s="1143" t="str">
        <f t="shared" si="86"/>
        <v xml:space="preserve"> </v>
      </c>
      <c r="BI70" s="1143" t="str">
        <f t="shared" si="87"/>
        <v xml:space="preserve"> </v>
      </c>
      <c r="BJ70" s="1143" t="str">
        <f t="shared" si="88"/>
        <v xml:space="preserve"> </v>
      </c>
      <c r="BK70" s="1143" t="str">
        <f t="shared" si="89"/>
        <v xml:space="preserve"> </v>
      </c>
      <c r="BL70" s="1143" t="str">
        <f t="shared" si="90"/>
        <v xml:space="preserve"> </v>
      </c>
      <c r="BM70" s="1143" t="str">
        <f t="shared" si="91"/>
        <v xml:space="preserve"> </v>
      </c>
      <c r="BN70" s="1143" t="str">
        <f t="shared" si="92"/>
        <v xml:space="preserve"> </v>
      </c>
      <c r="BO70" s="50">
        <f t="shared" si="93"/>
        <v>0</v>
      </c>
    </row>
    <row r="71" spans="1:67">
      <c r="A71" s="1303">
        <v>1965</v>
      </c>
      <c r="B71" s="1168">
        <v>0</v>
      </c>
      <c r="C71" s="1168">
        <v>0</v>
      </c>
      <c r="D71" s="1168">
        <v>0</v>
      </c>
      <c r="E71" s="1168">
        <v>0</v>
      </c>
      <c r="F71" s="1169">
        <v>0</v>
      </c>
      <c r="G71" s="1307">
        <v>0</v>
      </c>
      <c r="H71" s="1168">
        <v>0</v>
      </c>
      <c r="I71" s="1168">
        <v>0</v>
      </c>
      <c r="J71" s="1168">
        <v>0</v>
      </c>
      <c r="K71" s="1169">
        <v>0</v>
      </c>
      <c r="L71" s="1307">
        <v>0</v>
      </c>
      <c r="M71" s="1168">
        <v>0</v>
      </c>
      <c r="N71" s="1168">
        <v>0</v>
      </c>
      <c r="O71" s="1168">
        <v>0</v>
      </c>
      <c r="P71" s="1169">
        <v>0</v>
      </c>
      <c r="Q71" s="1307">
        <v>0</v>
      </c>
      <c r="R71" s="1168">
        <v>0</v>
      </c>
      <c r="S71" s="1168">
        <v>0</v>
      </c>
      <c r="T71" s="1168">
        <v>0</v>
      </c>
      <c r="U71" s="1169">
        <v>0</v>
      </c>
      <c r="V71" s="1307">
        <v>0</v>
      </c>
      <c r="W71" s="1168">
        <v>0</v>
      </c>
      <c r="X71" s="1168">
        <v>0</v>
      </c>
      <c r="Y71" s="1168">
        <v>0</v>
      </c>
      <c r="Z71" s="1169">
        <v>0</v>
      </c>
      <c r="AA71" s="1307">
        <v>0</v>
      </c>
      <c r="AB71" s="1168">
        <v>0</v>
      </c>
      <c r="AC71" s="1168">
        <v>0</v>
      </c>
      <c r="AD71" s="1168">
        <v>0</v>
      </c>
      <c r="AE71" s="1169">
        <v>0</v>
      </c>
      <c r="AF71" s="1172"/>
      <c r="AG71" s="1170">
        <v>0</v>
      </c>
      <c r="AH71" s="1171">
        <v>0</v>
      </c>
      <c r="AI71" s="1288">
        <f t="shared" si="94"/>
        <v>0</v>
      </c>
      <c r="AJ71" s="1037">
        <v>1965</v>
      </c>
      <c r="AK71" s="1143" t="str">
        <f t="shared" si="63"/>
        <v xml:space="preserve"> </v>
      </c>
      <c r="AL71" s="1143" t="str">
        <f t="shared" si="64"/>
        <v xml:space="preserve"> </v>
      </c>
      <c r="AM71" s="1143" t="str">
        <f t="shared" si="65"/>
        <v xml:space="preserve"> </v>
      </c>
      <c r="AN71" s="1143" t="str">
        <f t="shared" si="66"/>
        <v xml:space="preserve"> </v>
      </c>
      <c r="AO71" s="1143" t="str">
        <f t="shared" si="67"/>
        <v xml:space="preserve"> </v>
      </c>
      <c r="AP71" s="1143" t="str">
        <f t="shared" si="68"/>
        <v xml:space="preserve"> </v>
      </c>
      <c r="AQ71" s="1143" t="str">
        <f t="shared" si="69"/>
        <v xml:space="preserve"> </v>
      </c>
      <c r="AR71" s="1143" t="str">
        <f t="shared" si="70"/>
        <v xml:space="preserve"> </v>
      </c>
      <c r="AS71" s="1143" t="str">
        <f t="shared" si="71"/>
        <v xml:space="preserve"> </v>
      </c>
      <c r="AT71" s="1143" t="str">
        <f t="shared" si="72"/>
        <v xml:space="preserve"> </v>
      </c>
      <c r="AU71" s="1143" t="str">
        <f t="shared" si="73"/>
        <v xml:space="preserve"> </v>
      </c>
      <c r="AV71" s="1143" t="str">
        <f t="shared" si="74"/>
        <v xml:space="preserve"> </v>
      </c>
      <c r="AW71" s="1143" t="str">
        <f t="shared" si="75"/>
        <v xml:space="preserve"> </v>
      </c>
      <c r="AX71" s="1143" t="str">
        <f t="shared" si="76"/>
        <v xml:space="preserve"> </v>
      </c>
      <c r="AY71" s="1143" t="str">
        <f t="shared" si="77"/>
        <v xml:space="preserve"> </v>
      </c>
      <c r="AZ71" s="1143" t="str">
        <f t="shared" si="78"/>
        <v xml:space="preserve"> </v>
      </c>
      <c r="BA71" s="1143" t="str">
        <f t="shared" si="79"/>
        <v xml:space="preserve"> </v>
      </c>
      <c r="BB71" s="1143" t="str">
        <f t="shared" si="80"/>
        <v xml:space="preserve"> </v>
      </c>
      <c r="BC71" s="1143" t="str">
        <f t="shared" si="81"/>
        <v xml:space="preserve"> </v>
      </c>
      <c r="BD71" s="1143" t="str">
        <f t="shared" si="82"/>
        <v xml:space="preserve"> </v>
      </c>
      <c r="BE71" s="1143" t="str">
        <f t="shared" si="83"/>
        <v xml:space="preserve"> </v>
      </c>
      <c r="BF71" s="1143" t="str">
        <f t="shared" si="84"/>
        <v xml:space="preserve"> </v>
      </c>
      <c r="BG71" s="1143" t="str">
        <f t="shared" si="85"/>
        <v xml:space="preserve"> </v>
      </c>
      <c r="BH71" s="1143" t="str">
        <f t="shared" si="86"/>
        <v xml:space="preserve"> </v>
      </c>
      <c r="BI71" s="1143" t="str">
        <f t="shared" si="87"/>
        <v xml:space="preserve"> </v>
      </c>
      <c r="BJ71" s="1143" t="str">
        <f t="shared" si="88"/>
        <v xml:space="preserve"> </v>
      </c>
      <c r="BK71" s="1143" t="str">
        <f t="shared" si="89"/>
        <v xml:space="preserve"> </v>
      </c>
      <c r="BL71" s="1143" t="str">
        <f t="shared" si="90"/>
        <v xml:space="preserve"> </v>
      </c>
      <c r="BM71" s="1143" t="str">
        <f t="shared" si="91"/>
        <v xml:space="preserve"> </v>
      </c>
      <c r="BN71" s="1143" t="str">
        <f t="shared" si="92"/>
        <v xml:space="preserve"> </v>
      </c>
      <c r="BO71" s="50">
        <f t="shared" si="93"/>
        <v>0</v>
      </c>
    </row>
    <row r="72" spans="1:67">
      <c r="A72" s="1304">
        <v>1966</v>
      </c>
      <c r="B72" s="1279">
        <v>0</v>
      </c>
      <c r="C72" s="1279">
        <v>0</v>
      </c>
      <c r="D72" s="1279">
        <v>0</v>
      </c>
      <c r="E72" s="1279">
        <v>0</v>
      </c>
      <c r="F72" s="1280">
        <v>0</v>
      </c>
      <c r="G72" s="1305">
        <v>0</v>
      </c>
      <c r="H72" s="1279">
        <v>0</v>
      </c>
      <c r="I72" s="1279">
        <v>0</v>
      </c>
      <c r="J72" s="1279">
        <v>0</v>
      </c>
      <c r="K72" s="1280">
        <v>0</v>
      </c>
      <c r="L72" s="1305">
        <v>0</v>
      </c>
      <c r="M72" s="1279">
        <v>0</v>
      </c>
      <c r="N72" s="1279">
        <v>0</v>
      </c>
      <c r="O72" s="1279">
        <v>0</v>
      </c>
      <c r="P72" s="1280">
        <v>0</v>
      </c>
      <c r="Q72" s="1305">
        <v>0</v>
      </c>
      <c r="R72" s="1279">
        <v>0</v>
      </c>
      <c r="S72" s="1279">
        <v>0</v>
      </c>
      <c r="T72" s="1279">
        <v>0</v>
      </c>
      <c r="U72" s="1280">
        <v>0</v>
      </c>
      <c r="V72" s="1305">
        <v>0</v>
      </c>
      <c r="W72" s="1279">
        <v>0</v>
      </c>
      <c r="X72" s="1279">
        <v>0</v>
      </c>
      <c r="Y72" s="1279">
        <v>0</v>
      </c>
      <c r="Z72" s="1280">
        <v>0</v>
      </c>
      <c r="AA72" s="1305">
        <v>0</v>
      </c>
      <c r="AB72" s="1279">
        <v>0</v>
      </c>
      <c r="AC72" s="1279">
        <v>0</v>
      </c>
      <c r="AD72" s="1279">
        <v>0</v>
      </c>
      <c r="AE72" s="1280" t="s">
        <v>60</v>
      </c>
      <c r="AF72" s="793"/>
      <c r="AG72" s="758">
        <v>0</v>
      </c>
      <c r="AH72" s="1281">
        <v>0</v>
      </c>
      <c r="AI72" s="4">
        <f t="shared" si="94"/>
        <v>0</v>
      </c>
      <c r="AJ72" s="1173">
        <v>1966</v>
      </c>
      <c r="AK72" s="1143" t="str">
        <f t="shared" si="63"/>
        <v xml:space="preserve"> </v>
      </c>
      <c r="AL72" s="1143" t="str">
        <f t="shared" si="64"/>
        <v xml:space="preserve"> </v>
      </c>
      <c r="AM72" s="1143" t="str">
        <f t="shared" si="65"/>
        <v xml:space="preserve"> </v>
      </c>
      <c r="AN72" s="1143" t="str">
        <f t="shared" si="66"/>
        <v xml:space="preserve"> </v>
      </c>
      <c r="AO72" s="1143" t="str">
        <f t="shared" si="67"/>
        <v xml:space="preserve"> </v>
      </c>
      <c r="AP72" s="1143" t="str">
        <f t="shared" si="68"/>
        <v xml:space="preserve"> </v>
      </c>
      <c r="AQ72" s="1143" t="str">
        <f t="shared" si="69"/>
        <v xml:space="preserve"> </v>
      </c>
      <c r="AR72" s="1143" t="str">
        <f t="shared" si="70"/>
        <v xml:space="preserve"> </v>
      </c>
      <c r="AS72" s="1143" t="str">
        <f t="shared" si="71"/>
        <v xml:space="preserve"> </v>
      </c>
      <c r="AT72" s="1143" t="str">
        <f t="shared" si="72"/>
        <v xml:space="preserve"> </v>
      </c>
      <c r="AU72" s="1143" t="str">
        <f t="shared" si="73"/>
        <v xml:space="preserve"> </v>
      </c>
      <c r="AV72" s="1143" t="str">
        <f t="shared" si="74"/>
        <v xml:space="preserve"> </v>
      </c>
      <c r="AW72" s="1143" t="str">
        <f t="shared" si="75"/>
        <v xml:space="preserve"> </v>
      </c>
      <c r="AX72" s="1143" t="str">
        <f t="shared" si="76"/>
        <v xml:space="preserve"> </v>
      </c>
      <c r="AY72" s="1143" t="str">
        <f t="shared" si="77"/>
        <v xml:space="preserve"> </v>
      </c>
      <c r="AZ72" s="1143" t="str">
        <f t="shared" si="78"/>
        <v xml:space="preserve"> </v>
      </c>
      <c r="BA72" s="1143" t="str">
        <f t="shared" si="79"/>
        <v xml:space="preserve"> </v>
      </c>
      <c r="BB72" s="1143" t="str">
        <f t="shared" si="80"/>
        <v xml:space="preserve"> </v>
      </c>
      <c r="BC72" s="1143" t="str">
        <f t="shared" si="81"/>
        <v xml:space="preserve"> </v>
      </c>
      <c r="BD72" s="1143" t="str">
        <f t="shared" si="82"/>
        <v xml:space="preserve"> </v>
      </c>
      <c r="BE72" s="1143" t="str">
        <f t="shared" si="83"/>
        <v xml:space="preserve"> </v>
      </c>
      <c r="BF72" s="1143" t="str">
        <f t="shared" si="84"/>
        <v xml:space="preserve"> </v>
      </c>
      <c r="BG72" s="1143" t="str">
        <f t="shared" si="85"/>
        <v xml:space="preserve"> </v>
      </c>
      <c r="BH72" s="1143" t="str">
        <f t="shared" si="86"/>
        <v xml:space="preserve"> </v>
      </c>
      <c r="BI72" s="1143" t="str">
        <f t="shared" si="87"/>
        <v xml:space="preserve"> </v>
      </c>
      <c r="BJ72" s="1143" t="str">
        <f t="shared" si="88"/>
        <v xml:space="preserve"> </v>
      </c>
      <c r="BK72" s="1143" t="str">
        <f t="shared" si="89"/>
        <v xml:space="preserve"> </v>
      </c>
      <c r="BL72" s="1143" t="str">
        <f t="shared" si="90"/>
        <v xml:space="preserve"> </v>
      </c>
      <c r="BM72" s="1143" t="str">
        <f t="shared" si="91"/>
        <v xml:space="preserve"> </v>
      </c>
      <c r="BN72" s="1143" t="str">
        <f t="shared" si="92"/>
        <v xml:space="preserve"> </v>
      </c>
      <c r="BO72" s="50">
        <f t="shared" si="93"/>
        <v>0</v>
      </c>
    </row>
    <row r="73" spans="1:67">
      <c r="A73" s="1278">
        <v>1967</v>
      </c>
      <c r="B73" s="1279">
        <v>0</v>
      </c>
      <c r="C73" s="1279">
        <v>0</v>
      </c>
      <c r="D73" s="1279">
        <v>0</v>
      </c>
      <c r="E73" s="1279">
        <v>0</v>
      </c>
      <c r="F73" s="1280">
        <v>0</v>
      </c>
      <c r="G73" s="1305">
        <v>0</v>
      </c>
      <c r="H73" s="1279">
        <v>0</v>
      </c>
      <c r="I73" s="1279">
        <v>0</v>
      </c>
      <c r="J73" s="1279">
        <v>0</v>
      </c>
      <c r="K73" s="1280">
        <v>0</v>
      </c>
      <c r="L73" s="1305">
        <v>0</v>
      </c>
      <c r="M73" s="1279">
        <v>0</v>
      </c>
      <c r="N73" s="1279">
        <v>0</v>
      </c>
      <c r="O73" s="1279">
        <v>0</v>
      </c>
      <c r="P73" s="1280">
        <v>0</v>
      </c>
      <c r="Q73" s="1305">
        <v>0</v>
      </c>
      <c r="R73" s="1279">
        <v>0</v>
      </c>
      <c r="S73" s="1279">
        <v>0</v>
      </c>
      <c r="T73" s="1279">
        <v>0</v>
      </c>
      <c r="U73" s="1280">
        <v>0</v>
      </c>
      <c r="V73" s="1305">
        <v>0</v>
      </c>
      <c r="W73" s="1279">
        <v>0</v>
      </c>
      <c r="X73" s="1279">
        <v>0</v>
      </c>
      <c r="Y73" s="1279">
        <v>0</v>
      </c>
      <c r="Z73" s="1280">
        <v>0</v>
      </c>
      <c r="AA73" s="1305">
        <v>0</v>
      </c>
      <c r="AB73" s="1279">
        <v>0</v>
      </c>
      <c r="AC73" s="1279">
        <v>0</v>
      </c>
      <c r="AD73" s="1279">
        <v>0</v>
      </c>
      <c r="AE73" s="1280" t="s">
        <v>60</v>
      </c>
      <c r="AF73" s="793"/>
      <c r="AG73" s="758">
        <v>0</v>
      </c>
      <c r="AH73" s="1281">
        <v>0</v>
      </c>
      <c r="AI73" s="4">
        <f t="shared" si="94"/>
        <v>0</v>
      </c>
      <c r="AJ73" s="1173">
        <v>1967</v>
      </c>
      <c r="AK73" s="1143" t="str">
        <f t="shared" si="63"/>
        <v xml:space="preserve"> </v>
      </c>
      <c r="AL73" s="1143" t="str">
        <f t="shared" si="64"/>
        <v xml:space="preserve"> </v>
      </c>
      <c r="AM73" s="1143" t="str">
        <f t="shared" si="65"/>
        <v xml:space="preserve"> </v>
      </c>
      <c r="AN73" s="1143" t="str">
        <f t="shared" si="66"/>
        <v xml:space="preserve"> </v>
      </c>
      <c r="AO73" s="1143" t="str">
        <f t="shared" si="67"/>
        <v xml:space="preserve"> </v>
      </c>
      <c r="AP73" s="1143" t="str">
        <f t="shared" si="68"/>
        <v xml:space="preserve"> </v>
      </c>
      <c r="AQ73" s="1143" t="str">
        <f t="shared" si="69"/>
        <v xml:space="preserve"> </v>
      </c>
      <c r="AR73" s="1143" t="str">
        <f t="shared" si="70"/>
        <v xml:space="preserve"> </v>
      </c>
      <c r="AS73" s="1143" t="str">
        <f t="shared" si="71"/>
        <v xml:space="preserve"> </v>
      </c>
      <c r="AT73" s="1143" t="str">
        <f t="shared" si="72"/>
        <v xml:space="preserve"> </v>
      </c>
      <c r="AU73" s="1143" t="str">
        <f t="shared" si="73"/>
        <v xml:space="preserve"> </v>
      </c>
      <c r="AV73" s="1143" t="str">
        <f t="shared" si="74"/>
        <v xml:space="preserve"> </v>
      </c>
      <c r="AW73" s="1143" t="str">
        <f t="shared" si="75"/>
        <v xml:space="preserve"> </v>
      </c>
      <c r="AX73" s="1143" t="str">
        <f t="shared" si="76"/>
        <v xml:space="preserve"> </v>
      </c>
      <c r="AY73" s="1143" t="str">
        <f t="shared" si="77"/>
        <v xml:space="preserve"> </v>
      </c>
      <c r="AZ73" s="1143" t="str">
        <f t="shared" si="78"/>
        <v xml:space="preserve"> </v>
      </c>
      <c r="BA73" s="1143" t="str">
        <f t="shared" si="79"/>
        <v xml:space="preserve"> </v>
      </c>
      <c r="BB73" s="1143" t="str">
        <f t="shared" si="80"/>
        <v xml:space="preserve"> </v>
      </c>
      <c r="BC73" s="1143" t="str">
        <f t="shared" si="81"/>
        <v xml:space="preserve"> </v>
      </c>
      <c r="BD73" s="1143" t="str">
        <f t="shared" si="82"/>
        <v xml:space="preserve"> </v>
      </c>
      <c r="BE73" s="1143" t="str">
        <f t="shared" si="83"/>
        <v xml:space="preserve"> </v>
      </c>
      <c r="BF73" s="1143" t="str">
        <f t="shared" si="84"/>
        <v xml:space="preserve"> </v>
      </c>
      <c r="BG73" s="1143" t="str">
        <f t="shared" si="85"/>
        <v xml:space="preserve"> </v>
      </c>
      <c r="BH73" s="1143" t="str">
        <f t="shared" si="86"/>
        <v xml:space="preserve"> </v>
      </c>
      <c r="BI73" s="1143" t="str">
        <f t="shared" si="87"/>
        <v xml:space="preserve"> </v>
      </c>
      <c r="BJ73" s="1143" t="str">
        <f t="shared" si="88"/>
        <v xml:space="preserve"> </v>
      </c>
      <c r="BK73" s="1143" t="str">
        <f t="shared" si="89"/>
        <v xml:space="preserve"> </v>
      </c>
      <c r="BL73" s="1143" t="str">
        <f t="shared" si="90"/>
        <v xml:space="preserve"> </v>
      </c>
      <c r="BM73" s="1143" t="str">
        <f t="shared" si="91"/>
        <v xml:space="preserve"> </v>
      </c>
      <c r="BN73" s="1143" t="str">
        <f t="shared" si="92"/>
        <v xml:space="preserve"> </v>
      </c>
      <c r="BO73" s="50">
        <f t="shared" si="93"/>
        <v>0</v>
      </c>
    </row>
    <row r="74" spans="1:67">
      <c r="A74" s="1278">
        <v>1968</v>
      </c>
      <c r="B74" s="1279">
        <v>0</v>
      </c>
      <c r="C74" s="1279">
        <v>0</v>
      </c>
      <c r="D74" s="1279">
        <v>0</v>
      </c>
      <c r="E74" s="1279">
        <v>0</v>
      </c>
      <c r="F74" s="1280">
        <v>0</v>
      </c>
      <c r="G74" s="1305">
        <v>0</v>
      </c>
      <c r="H74" s="1279">
        <v>0</v>
      </c>
      <c r="I74" s="1279">
        <v>0</v>
      </c>
      <c r="J74" s="1279">
        <v>0</v>
      </c>
      <c r="K74" s="1280">
        <v>0</v>
      </c>
      <c r="L74" s="1305">
        <v>0</v>
      </c>
      <c r="M74" s="1279">
        <v>0</v>
      </c>
      <c r="N74" s="1279">
        <v>0</v>
      </c>
      <c r="O74" s="1279">
        <v>0</v>
      </c>
      <c r="P74" s="1280">
        <v>0</v>
      </c>
      <c r="Q74" s="1305">
        <v>0</v>
      </c>
      <c r="R74" s="1279">
        <v>0</v>
      </c>
      <c r="S74" s="1279">
        <v>0</v>
      </c>
      <c r="T74" s="1279">
        <v>0</v>
      </c>
      <c r="U74" s="1280">
        <v>0</v>
      </c>
      <c r="V74" s="1305">
        <v>0</v>
      </c>
      <c r="W74" s="1279">
        <v>0</v>
      </c>
      <c r="X74" s="1279">
        <v>0</v>
      </c>
      <c r="Y74" s="1279">
        <v>0</v>
      </c>
      <c r="Z74" s="1280">
        <v>0</v>
      </c>
      <c r="AA74" s="1305">
        <v>0</v>
      </c>
      <c r="AB74" s="1279">
        <v>0</v>
      </c>
      <c r="AC74" s="1279">
        <v>0</v>
      </c>
      <c r="AD74" s="1279">
        <v>0</v>
      </c>
      <c r="AE74" s="1280">
        <v>0</v>
      </c>
      <c r="AF74" s="793"/>
      <c r="AG74" s="758">
        <v>0</v>
      </c>
      <c r="AH74" s="1281">
        <v>0</v>
      </c>
      <c r="AI74" s="4">
        <f t="shared" si="94"/>
        <v>0</v>
      </c>
      <c r="AJ74" s="1173">
        <v>1968</v>
      </c>
      <c r="AK74" s="1143" t="str">
        <f t="shared" si="63"/>
        <v xml:space="preserve"> </v>
      </c>
      <c r="AL74" s="1143" t="str">
        <f t="shared" si="64"/>
        <v xml:space="preserve"> </v>
      </c>
      <c r="AM74" s="1143" t="str">
        <f t="shared" si="65"/>
        <v xml:space="preserve"> </v>
      </c>
      <c r="AN74" s="1143" t="str">
        <f t="shared" si="66"/>
        <v xml:space="preserve"> </v>
      </c>
      <c r="AO74" s="1143" t="str">
        <f t="shared" si="67"/>
        <v xml:space="preserve"> </v>
      </c>
      <c r="AP74" s="1143" t="str">
        <f t="shared" si="68"/>
        <v xml:space="preserve"> </v>
      </c>
      <c r="AQ74" s="1143" t="str">
        <f t="shared" si="69"/>
        <v xml:space="preserve"> </v>
      </c>
      <c r="AR74" s="1143" t="str">
        <f t="shared" si="70"/>
        <v xml:space="preserve"> </v>
      </c>
      <c r="AS74" s="1143" t="str">
        <f t="shared" si="71"/>
        <v xml:space="preserve"> </v>
      </c>
      <c r="AT74" s="1143" t="str">
        <f t="shared" si="72"/>
        <v xml:space="preserve"> </v>
      </c>
      <c r="AU74" s="1143" t="str">
        <f t="shared" si="73"/>
        <v xml:space="preserve"> </v>
      </c>
      <c r="AV74" s="1143" t="str">
        <f t="shared" si="74"/>
        <v xml:space="preserve"> </v>
      </c>
      <c r="AW74" s="1143" t="str">
        <f t="shared" si="75"/>
        <v xml:space="preserve"> </v>
      </c>
      <c r="AX74" s="1143" t="str">
        <f t="shared" si="76"/>
        <v xml:space="preserve"> </v>
      </c>
      <c r="AY74" s="1143" t="str">
        <f t="shared" si="77"/>
        <v xml:space="preserve"> </v>
      </c>
      <c r="AZ74" s="1143" t="str">
        <f t="shared" si="78"/>
        <v xml:space="preserve"> </v>
      </c>
      <c r="BA74" s="1143" t="str">
        <f t="shared" si="79"/>
        <v xml:space="preserve"> </v>
      </c>
      <c r="BB74" s="1143" t="str">
        <f t="shared" si="80"/>
        <v xml:space="preserve"> </v>
      </c>
      <c r="BC74" s="1143" t="str">
        <f t="shared" si="81"/>
        <v xml:space="preserve"> </v>
      </c>
      <c r="BD74" s="1143" t="str">
        <f t="shared" si="82"/>
        <v xml:space="preserve"> </v>
      </c>
      <c r="BE74" s="1143" t="str">
        <f t="shared" si="83"/>
        <v xml:space="preserve"> </v>
      </c>
      <c r="BF74" s="1143" t="str">
        <f t="shared" si="84"/>
        <v xml:space="preserve"> </v>
      </c>
      <c r="BG74" s="1143" t="str">
        <f t="shared" si="85"/>
        <v xml:space="preserve"> </v>
      </c>
      <c r="BH74" s="1143" t="str">
        <f t="shared" si="86"/>
        <v xml:space="preserve"> </v>
      </c>
      <c r="BI74" s="1143" t="str">
        <f t="shared" si="87"/>
        <v xml:space="preserve"> </v>
      </c>
      <c r="BJ74" s="1143" t="str">
        <f t="shared" si="88"/>
        <v xml:space="preserve"> </v>
      </c>
      <c r="BK74" s="1143" t="str">
        <f t="shared" si="89"/>
        <v xml:space="preserve"> </v>
      </c>
      <c r="BL74" s="1143" t="str">
        <f t="shared" si="90"/>
        <v xml:space="preserve"> </v>
      </c>
      <c r="BM74" s="1143" t="str">
        <f t="shared" si="91"/>
        <v xml:space="preserve"> </v>
      </c>
      <c r="BN74" s="1143" t="str">
        <f t="shared" si="92"/>
        <v xml:space="preserve"> </v>
      </c>
      <c r="BO74" s="50">
        <f t="shared" si="93"/>
        <v>0</v>
      </c>
    </row>
    <row r="75" spans="1:67">
      <c r="A75" s="1278">
        <v>1969</v>
      </c>
      <c r="B75" s="1279">
        <v>0</v>
      </c>
      <c r="C75" s="1279">
        <v>0</v>
      </c>
      <c r="D75" s="1279">
        <v>0</v>
      </c>
      <c r="E75" s="1279">
        <v>0</v>
      </c>
      <c r="F75" s="1280">
        <v>0</v>
      </c>
      <c r="G75" s="1305">
        <v>0</v>
      </c>
      <c r="H75" s="1279">
        <v>0</v>
      </c>
      <c r="I75" s="1279">
        <v>0</v>
      </c>
      <c r="J75" s="1279">
        <v>0</v>
      </c>
      <c r="K75" s="1280">
        <v>0</v>
      </c>
      <c r="L75" s="1305">
        <v>0</v>
      </c>
      <c r="M75" s="1279">
        <v>0</v>
      </c>
      <c r="N75" s="1279">
        <v>0</v>
      </c>
      <c r="O75" s="1279">
        <v>0</v>
      </c>
      <c r="P75" s="1280">
        <v>0</v>
      </c>
      <c r="Q75" s="1305">
        <v>0</v>
      </c>
      <c r="R75" s="1279">
        <v>0</v>
      </c>
      <c r="S75" s="1279">
        <v>0</v>
      </c>
      <c r="T75" s="1279">
        <v>0</v>
      </c>
      <c r="U75" s="1280">
        <v>0</v>
      </c>
      <c r="V75" s="1305">
        <v>0</v>
      </c>
      <c r="W75" s="1279">
        <v>0</v>
      </c>
      <c r="X75" s="1279">
        <v>0</v>
      </c>
      <c r="Y75" s="1279">
        <v>0</v>
      </c>
      <c r="Z75" s="1280">
        <v>0</v>
      </c>
      <c r="AA75" s="1305">
        <v>0</v>
      </c>
      <c r="AB75" s="1279">
        <v>0</v>
      </c>
      <c r="AC75" s="1279">
        <v>0</v>
      </c>
      <c r="AD75" s="1279">
        <v>0</v>
      </c>
      <c r="AE75" s="1280">
        <v>0</v>
      </c>
      <c r="AF75" s="793"/>
      <c r="AG75" s="758">
        <v>0</v>
      </c>
      <c r="AH75" s="1281">
        <v>0</v>
      </c>
      <c r="AI75" s="4">
        <f t="shared" si="94"/>
        <v>0</v>
      </c>
      <c r="AJ75" s="1173">
        <v>1969</v>
      </c>
      <c r="AK75" s="1143" t="str">
        <f t="shared" si="63"/>
        <v xml:space="preserve"> </v>
      </c>
      <c r="AL75" s="1143" t="str">
        <f t="shared" si="64"/>
        <v xml:space="preserve"> </v>
      </c>
      <c r="AM75" s="1143" t="str">
        <f t="shared" si="65"/>
        <v xml:space="preserve"> </v>
      </c>
      <c r="AN75" s="1143" t="str">
        <f t="shared" si="66"/>
        <v xml:space="preserve"> </v>
      </c>
      <c r="AO75" s="1143" t="str">
        <f t="shared" si="67"/>
        <v xml:space="preserve"> </v>
      </c>
      <c r="AP75" s="1143" t="str">
        <f t="shared" si="68"/>
        <v xml:space="preserve"> </v>
      </c>
      <c r="AQ75" s="1143" t="str">
        <f t="shared" si="69"/>
        <v xml:space="preserve"> </v>
      </c>
      <c r="AR75" s="1143" t="str">
        <f t="shared" si="70"/>
        <v xml:space="preserve"> </v>
      </c>
      <c r="AS75" s="1143" t="str">
        <f t="shared" si="71"/>
        <v xml:space="preserve"> </v>
      </c>
      <c r="AT75" s="1143" t="str">
        <f t="shared" si="72"/>
        <v xml:space="preserve"> </v>
      </c>
      <c r="AU75" s="1143" t="str">
        <f t="shared" si="73"/>
        <v xml:space="preserve"> </v>
      </c>
      <c r="AV75" s="1143" t="str">
        <f t="shared" si="74"/>
        <v xml:space="preserve"> </v>
      </c>
      <c r="AW75" s="1143" t="str">
        <f t="shared" si="75"/>
        <v xml:space="preserve"> </v>
      </c>
      <c r="AX75" s="1143" t="str">
        <f t="shared" si="76"/>
        <v xml:space="preserve"> </v>
      </c>
      <c r="AY75" s="1143" t="str">
        <f t="shared" si="77"/>
        <v xml:space="preserve"> </v>
      </c>
      <c r="AZ75" s="1143" t="str">
        <f t="shared" si="78"/>
        <v xml:space="preserve"> </v>
      </c>
      <c r="BA75" s="1143" t="str">
        <f t="shared" si="79"/>
        <v xml:space="preserve"> </v>
      </c>
      <c r="BB75" s="1143" t="str">
        <f t="shared" si="80"/>
        <v xml:space="preserve"> </v>
      </c>
      <c r="BC75" s="1143" t="str">
        <f t="shared" si="81"/>
        <v xml:space="preserve"> </v>
      </c>
      <c r="BD75" s="1143" t="str">
        <f t="shared" si="82"/>
        <v xml:space="preserve"> </v>
      </c>
      <c r="BE75" s="1143" t="str">
        <f t="shared" si="83"/>
        <v xml:space="preserve"> </v>
      </c>
      <c r="BF75" s="1143" t="str">
        <f t="shared" si="84"/>
        <v xml:space="preserve"> </v>
      </c>
      <c r="BG75" s="1143" t="str">
        <f t="shared" si="85"/>
        <v xml:space="preserve"> </v>
      </c>
      <c r="BH75" s="1143" t="str">
        <f t="shared" si="86"/>
        <v xml:space="preserve"> </v>
      </c>
      <c r="BI75" s="1143" t="str">
        <f t="shared" si="87"/>
        <v xml:space="preserve"> </v>
      </c>
      <c r="BJ75" s="1143" t="str">
        <f t="shared" si="88"/>
        <v xml:space="preserve"> </v>
      </c>
      <c r="BK75" s="1143" t="str">
        <f t="shared" si="89"/>
        <v xml:space="preserve"> </v>
      </c>
      <c r="BL75" s="1143" t="str">
        <f t="shared" si="90"/>
        <v xml:space="preserve"> </v>
      </c>
      <c r="BM75" s="1143" t="str">
        <f t="shared" si="91"/>
        <v xml:space="preserve"> </v>
      </c>
      <c r="BN75" s="1143" t="str">
        <f t="shared" si="92"/>
        <v xml:space="preserve"> </v>
      </c>
      <c r="BO75" s="50">
        <f t="shared" si="93"/>
        <v>0</v>
      </c>
    </row>
    <row r="76" spans="1:67" ht="13.8" thickBot="1">
      <c r="A76" s="1302">
        <v>1970</v>
      </c>
      <c r="B76" s="1290">
        <v>0</v>
      </c>
      <c r="C76" s="1290">
        <v>0</v>
      </c>
      <c r="D76" s="1290">
        <v>0</v>
      </c>
      <c r="E76" s="1290">
        <v>0</v>
      </c>
      <c r="F76" s="1291">
        <v>0</v>
      </c>
      <c r="G76" s="1306">
        <v>0</v>
      </c>
      <c r="H76" s="1290">
        <v>0</v>
      </c>
      <c r="I76" s="1290">
        <v>0</v>
      </c>
      <c r="J76" s="1290">
        <v>0</v>
      </c>
      <c r="K76" s="1291">
        <v>0</v>
      </c>
      <c r="L76" s="1306">
        <v>0</v>
      </c>
      <c r="M76" s="1290">
        <v>0</v>
      </c>
      <c r="N76" s="1290">
        <v>0</v>
      </c>
      <c r="O76" s="1290">
        <v>0</v>
      </c>
      <c r="P76" s="1291">
        <v>0</v>
      </c>
      <c r="Q76" s="1306">
        <v>0</v>
      </c>
      <c r="R76" s="1290">
        <v>0</v>
      </c>
      <c r="S76" s="1290">
        <v>0</v>
      </c>
      <c r="T76" s="1290">
        <v>0</v>
      </c>
      <c r="U76" s="1291">
        <v>0</v>
      </c>
      <c r="V76" s="1306">
        <v>0</v>
      </c>
      <c r="W76" s="1290">
        <v>0</v>
      </c>
      <c r="X76" s="1290">
        <v>0</v>
      </c>
      <c r="Y76" s="1290">
        <v>0</v>
      </c>
      <c r="Z76" s="1291">
        <v>0</v>
      </c>
      <c r="AA76" s="1306">
        <v>0</v>
      </c>
      <c r="AB76" s="1290">
        <v>0</v>
      </c>
      <c r="AC76" s="1290">
        <v>0</v>
      </c>
      <c r="AD76" s="1290">
        <v>0</v>
      </c>
      <c r="AE76" s="1291">
        <v>0</v>
      </c>
      <c r="AF76" s="1055"/>
      <c r="AG76" s="759">
        <v>0</v>
      </c>
      <c r="AH76" s="1292">
        <v>0</v>
      </c>
      <c r="AI76" s="989">
        <f t="shared" si="94"/>
        <v>0</v>
      </c>
      <c r="AJ76" s="1193">
        <v>1970</v>
      </c>
      <c r="AK76" s="1143" t="str">
        <f t="shared" si="63"/>
        <v xml:space="preserve"> </v>
      </c>
      <c r="AL76" s="1143" t="str">
        <f t="shared" si="64"/>
        <v xml:space="preserve"> </v>
      </c>
      <c r="AM76" s="1143" t="str">
        <f t="shared" si="65"/>
        <v xml:space="preserve"> </v>
      </c>
      <c r="AN76" s="1143" t="str">
        <f t="shared" si="66"/>
        <v xml:space="preserve"> </v>
      </c>
      <c r="AO76" s="1143" t="str">
        <f t="shared" si="67"/>
        <v xml:space="preserve"> </v>
      </c>
      <c r="AP76" s="1143" t="str">
        <f t="shared" si="68"/>
        <v xml:space="preserve"> </v>
      </c>
      <c r="AQ76" s="1143" t="str">
        <f t="shared" si="69"/>
        <v xml:space="preserve"> </v>
      </c>
      <c r="AR76" s="1143" t="str">
        <f t="shared" si="70"/>
        <v xml:space="preserve"> </v>
      </c>
      <c r="AS76" s="1143" t="str">
        <f t="shared" si="71"/>
        <v xml:space="preserve"> </v>
      </c>
      <c r="AT76" s="1143" t="str">
        <f t="shared" si="72"/>
        <v xml:space="preserve"> </v>
      </c>
      <c r="AU76" s="1143" t="str">
        <f t="shared" si="73"/>
        <v xml:space="preserve"> </v>
      </c>
      <c r="AV76" s="1143" t="str">
        <f t="shared" si="74"/>
        <v xml:space="preserve"> </v>
      </c>
      <c r="AW76" s="1143" t="str">
        <f t="shared" si="75"/>
        <v xml:space="preserve"> </v>
      </c>
      <c r="AX76" s="1143" t="str">
        <f t="shared" si="76"/>
        <v xml:space="preserve"> </v>
      </c>
      <c r="AY76" s="1143" t="str">
        <f t="shared" si="77"/>
        <v xml:space="preserve"> </v>
      </c>
      <c r="AZ76" s="1143" t="str">
        <f t="shared" si="78"/>
        <v xml:space="preserve"> </v>
      </c>
      <c r="BA76" s="1143" t="str">
        <f t="shared" si="79"/>
        <v xml:space="preserve"> </v>
      </c>
      <c r="BB76" s="1143" t="str">
        <f t="shared" si="80"/>
        <v xml:space="preserve"> </v>
      </c>
      <c r="BC76" s="1143" t="str">
        <f t="shared" si="81"/>
        <v xml:space="preserve"> </v>
      </c>
      <c r="BD76" s="1143" t="str">
        <f t="shared" si="82"/>
        <v xml:space="preserve"> </v>
      </c>
      <c r="BE76" s="1143" t="str">
        <f t="shared" si="83"/>
        <v xml:space="preserve"> </v>
      </c>
      <c r="BF76" s="1143" t="str">
        <f t="shared" si="84"/>
        <v xml:space="preserve"> </v>
      </c>
      <c r="BG76" s="1143" t="str">
        <f t="shared" si="85"/>
        <v xml:space="preserve"> </v>
      </c>
      <c r="BH76" s="1143" t="str">
        <f t="shared" si="86"/>
        <v xml:space="preserve"> </v>
      </c>
      <c r="BI76" s="1143" t="str">
        <f t="shared" si="87"/>
        <v xml:space="preserve"> </v>
      </c>
      <c r="BJ76" s="1143" t="str">
        <f t="shared" si="88"/>
        <v xml:space="preserve"> </v>
      </c>
      <c r="BK76" s="1143" t="str">
        <f t="shared" si="89"/>
        <v xml:space="preserve"> </v>
      </c>
      <c r="BL76" s="1143" t="str">
        <f t="shared" si="90"/>
        <v xml:space="preserve"> </v>
      </c>
      <c r="BM76" s="1143" t="str">
        <f t="shared" si="91"/>
        <v xml:space="preserve"> </v>
      </c>
      <c r="BN76" s="1143" t="str">
        <f t="shared" si="92"/>
        <v xml:space="preserve"> </v>
      </c>
      <c r="BO76" s="50">
        <f t="shared" si="93"/>
        <v>0</v>
      </c>
    </row>
    <row r="77" spans="1:67">
      <c r="A77" s="1278">
        <v>1971</v>
      </c>
      <c r="B77" s="1279">
        <v>0</v>
      </c>
      <c r="C77" s="1279">
        <v>0</v>
      </c>
      <c r="D77" s="1279">
        <v>0</v>
      </c>
      <c r="E77" s="1279">
        <v>0</v>
      </c>
      <c r="F77" s="1280">
        <v>0</v>
      </c>
      <c r="G77" s="1305">
        <v>0</v>
      </c>
      <c r="H77" s="1279">
        <v>0</v>
      </c>
      <c r="I77" s="1279">
        <v>0</v>
      </c>
      <c r="J77" s="1279">
        <v>0</v>
      </c>
      <c r="K77" s="1280">
        <v>0</v>
      </c>
      <c r="L77" s="1305">
        <v>0</v>
      </c>
      <c r="M77" s="1279">
        <v>0</v>
      </c>
      <c r="N77" s="1279">
        <v>0</v>
      </c>
      <c r="O77" s="1279">
        <v>0</v>
      </c>
      <c r="P77" s="1280">
        <v>0</v>
      </c>
      <c r="Q77" s="1305">
        <v>0</v>
      </c>
      <c r="R77" s="1279">
        <v>0</v>
      </c>
      <c r="S77" s="1279">
        <v>0</v>
      </c>
      <c r="T77" s="1279">
        <v>0</v>
      </c>
      <c r="U77" s="1280">
        <v>0</v>
      </c>
      <c r="V77" s="1305">
        <v>0</v>
      </c>
      <c r="W77" s="1279">
        <v>0</v>
      </c>
      <c r="X77" s="1279">
        <v>0</v>
      </c>
      <c r="Y77" s="1279">
        <v>0</v>
      </c>
      <c r="Z77" s="1280">
        <v>0</v>
      </c>
      <c r="AA77" s="1305">
        <v>0</v>
      </c>
      <c r="AB77" s="1279">
        <v>0</v>
      </c>
      <c r="AC77" s="1279">
        <v>0</v>
      </c>
      <c r="AD77" s="1279">
        <v>0</v>
      </c>
      <c r="AE77" s="1280">
        <v>0</v>
      </c>
      <c r="AF77" s="793"/>
      <c r="AG77" s="758">
        <v>0</v>
      </c>
      <c r="AH77" s="1281">
        <v>0</v>
      </c>
      <c r="AI77" s="4">
        <f t="shared" si="94"/>
        <v>0</v>
      </c>
      <c r="AJ77" s="1173">
        <v>1971</v>
      </c>
      <c r="AK77" s="1143" t="str">
        <f t="shared" si="63"/>
        <v xml:space="preserve"> </v>
      </c>
      <c r="AL77" s="1143" t="str">
        <f t="shared" si="64"/>
        <v xml:space="preserve"> </v>
      </c>
      <c r="AM77" s="1143" t="str">
        <f t="shared" si="65"/>
        <v xml:space="preserve"> </v>
      </c>
      <c r="AN77" s="1143" t="str">
        <f t="shared" si="66"/>
        <v xml:space="preserve"> </v>
      </c>
      <c r="AO77" s="1143" t="str">
        <f t="shared" si="67"/>
        <v xml:space="preserve"> </v>
      </c>
      <c r="AP77" s="1143" t="str">
        <f t="shared" si="68"/>
        <v xml:space="preserve"> </v>
      </c>
      <c r="AQ77" s="1143" t="str">
        <f t="shared" si="69"/>
        <v xml:space="preserve"> </v>
      </c>
      <c r="AR77" s="1143" t="str">
        <f t="shared" si="70"/>
        <v xml:space="preserve"> </v>
      </c>
      <c r="AS77" s="1143" t="str">
        <f t="shared" si="71"/>
        <v xml:space="preserve"> </v>
      </c>
      <c r="AT77" s="1143" t="str">
        <f t="shared" si="72"/>
        <v xml:space="preserve"> </v>
      </c>
      <c r="AU77" s="1143" t="str">
        <f t="shared" si="73"/>
        <v xml:space="preserve"> </v>
      </c>
      <c r="AV77" s="1143" t="str">
        <f t="shared" si="74"/>
        <v xml:space="preserve"> </v>
      </c>
      <c r="AW77" s="1143" t="str">
        <f t="shared" si="75"/>
        <v xml:space="preserve"> </v>
      </c>
      <c r="AX77" s="1143" t="str">
        <f t="shared" si="76"/>
        <v xml:space="preserve"> </v>
      </c>
      <c r="AY77" s="1143" t="str">
        <f t="shared" si="77"/>
        <v xml:space="preserve"> </v>
      </c>
      <c r="AZ77" s="1143" t="str">
        <f t="shared" si="78"/>
        <v xml:space="preserve"> </v>
      </c>
      <c r="BA77" s="1143" t="str">
        <f t="shared" si="79"/>
        <v xml:space="preserve"> </v>
      </c>
      <c r="BB77" s="1143" t="str">
        <f t="shared" si="80"/>
        <v xml:space="preserve"> </v>
      </c>
      <c r="BC77" s="1143" t="str">
        <f t="shared" si="81"/>
        <v xml:space="preserve"> </v>
      </c>
      <c r="BD77" s="1143" t="str">
        <f t="shared" si="82"/>
        <v xml:space="preserve"> </v>
      </c>
      <c r="BE77" s="1143" t="str">
        <f t="shared" si="83"/>
        <v xml:space="preserve"> </v>
      </c>
      <c r="BF77" s="1143" t="str">
        <f t="shared" si="84"/>
        <v xml:space="preserve"> </v>
      </c>
      <c r="BG77" s="1143" t="str">
        <f t="shared" si="85"/>
        <v xml:space="preserve"> </v>
      </c>
      <c r="BH77" s="1143" t="str">
        <f t="shared" si="86"/>
        <v xml:space="preserve"> </v>
      </c>
      <c r="BI77" s="1143" t="str">
        <f t="shared" si="87"/>
        <v xml:space="preserve"> </v>
      </c>
      <c r="BJ77" s="1143" t="str">
        <f t="shared" si="88"/>
        <v xml:space="preserve"> </v>
      </c>
      <c r="BK77" s="1143" t="str">
        <f t="shared" si="89"/>
        <v xml:space="preserve"> </v>
      </c>
      <c r="BL77" s="1143" t="str">
        <f t="shared" si="90"/>
        <v xml:space="preserve"> </v>
      </c>
      <c r="BM77" s="1143" t="str">
        <f t="shared" si="91"/>
        <v xml:space="preserve"> </v>
      </c>
      <c r="BN77" s="1143" t="str">
        <f t="shared" si="92"/>
        <v xml:space="preserve"> </v>
      </c>
      <c r="BO77" s="50">
        <f t="shared" si="93"/>
        <v>0</v>
      </c>
    </row>
    <row r="78" spans="1:67">
      <c r="A78" s="1278">
        <v>1972</v>
      </c>
      <c r="B78" s="1279">
        <v>0</v>
      </c>
      <c r="C78" s="1279">
        <v>0</v>
      </c>
      <c r="D78" s="1279">
        <v>0</v>
      </c>
      <c r="E78" s="1279">
        <v>0</v>
      </c>
      <c r="F78" s="1280">
        <v>0</v>
      </c>
      <c r="G78" s="1305">
        <v>0</v>
      </c>
      <c r="H78" s="1279">
        <v>0</v>
      </c>
      <c r="I78" s="1279">
        <v>0</v>
      </c>
      <c r="J78" s="1279">
        <v>0</v>
      </c>
      <c r="K78" s="1280">
        <v>0</v>
      </c>
      <c r="L78" s="1305">
        <v>0</v>
      </c>
      <c r="M78" s="1279">
        <v>0</v>
      </c>
      <c r="N78" s="1279">
        <v>0</v>
      </c>
      <c r="O78" s="1279">
        <v>0</v>
      </c>
      <c r="P78" s="1280">
        <v>0</v>
      </c>
      <c r="Q78" s="1305">
        <v>0</v>
      </c>
      <c r="R78" s="1279">
        <v>0</v>
      </c>
      <c r="S78" s="1279">
        <v>0</v>
      </c>
      <c r="T78" s="1279">
        <v>0</v>
      </c>
      <c r="U78" s="1280">
        <v>0</v>
      </c>
      <c r="V78" s="1305">
        <v>0</v>
      </c>
      <c r="W78" s="1279" t="s">
        <v>60</v>
      </c>
      <c r="X78" s="1279">
        <v>0</v>
      </c>
      <c r="Y78" s="1279">
        <v>0</v>
      </c>
      <c r="Z78" s="1280">
        <v>0</v>
      </c>
      <c r="AA78" s="1305">
        <v>0</v>
      </c>
      <c r="AB78" s="1279">
        <v>0</v>
      </c>
      <c r="AC78" s="1279">
        <v>0</v>
      </c>
      <c r="AD78" s="1279">
        <v>0</v>
      </c>
      <c r="AE78" s="1280">
        <v>0</v>
      </c>
      <c r="AF78" s="793"/>
      <c r="AG78" s="758">
        <v>0</v>
      </c>
      <c r="AH78" s="1281">
        <v>0</v>
      </c>
      <c r="AI78" s="4">
        <f t="shared" si="94"/>
        <v>0</v>
      </c>
      <c r="AJ78" s="1173">
        <v>1972</v>
      </c>
      <c r="AK78" s="1143" t="str">
        <f t="shared" si="63"/>
        <v xml:space="preserve"> </v>
      </c>
      <c r="AL78" s="1143" t="str">
        <f t="shared" si="64"/>
        <v xml:space="preserve"> </v>
      </c>
      <c r="AM78" s="1143" t="str">
        <f t="shared" si="65"/>
        <v xml:space="preserve"> </v>
      </c>
      <c r="AN78" s="1143" t="str">
        <f t="shared" si="66"/>
        <v xml:space="preserve"> </v>
      </c>
      <c r="AO78" s="1143" t="str">
        <f t="shared" si="67"/>
        <v xml:space="preserve"> </v>
      </c>
      <c r="AP78" s="1143" t="str">
        <f t="shared" si="68"/>
        <v xml:space="preserve"> </v>
      </c>
      <c r="AQ78" s="1143" t="str">
        <f t="shared" si="69"/>
        <v xml:space="preserve"> </v>
      </c>
      <c r="AR78" s="1143" t="str">
        <f t="shared" si="70"/>
        <v xml:space="preserve"> </v>
      </c>
      <c r="AS78" s="1143" t="str">
        <f t="shared" si="71"/>
        <v xml:space="preserve"> </v>
      </c>
      <c r="AT78" s="1143" t="str">
        <f t="shared" si="72"/>
        <v xml:space="preserve"> </v>
      </c>
      <c r="AU78" s="1143" t="str">
        <f t="shared" si="73"/>
        <v xml:space="preserve"> </v>
      </c>
      <c r="AV78" s="1143" t="str">
        <f t="shared" si="74"/>
        <v xml:space="preserve"> </v>
      </c>
      <c r="AW78" s="1143" t="str">
        <f t="shared" si="75"/>
        <v xml:space="preserve"> </v>
      </c>
      <c r="AX78" s="1143" t="str">
        <f t="shared" si="76"/>
        <v xml:space="preserve"> </v>
      </c>
      <c r="AY78" s="1143" t="str">
        <f t="shared" si="77"/>
        <v xml:space="preserve"> </v>
      </c>
      <c r="AZ78" s="1143" t="str">
        <f t="shared" si="78"/>
        <v xml:space="preserve"> </v>
      </c>
      <c r="BA78" s="1143" t="str">
        <f t="shared" si="79"/>
        <v xml:space="preserve"> </v>
      </c>
      <c r="BB78" s="1143" t="str">
        <f t="shared" si="80"/>
        <v xml:space="preserve"> </v>
      </c>
      <c r="BC78" s="1143" t="str">
        <f t="shared" si="81"/>
        <v xml:space="preserve"> </v>
      </c>
      <c r="BD78" s="1143" t="str">
        <f t="shared" si="82"/>
        <v xml:space="preserve"> </v>
      </c>
      <c r="BE78" s="1143" t="str">
        <f t="shared" si="83"/>
        <v xml:space="preserve"> </v>
      </c>
      <c r="BF78" s="1143" t="str">
        <f t="shared" si="84"/>
        <v xml:space="preserve"> </v>
      </c>
      <c r="BG78" s="1143" t="str">
        <f t="shared" si="85"/>
        <v xml:space="preserve"> </v>
      </c>
      <c r="BH78" s="1143" t="str">
        <f t="shared" si="86"/>
        <v xml:space="preserve"> </v>
      </c>
      <c r="BI78" s="1143" t="str">
        <f t="shared" si="87"/>
        <v xml:space="preserve"> </v>
      </c>
      <c r="BJ78" s="1143" t="str">
        <f t="shared" si="88"/>
        <v xml:space="preserve"> </v>
      </c>
      <c r="BK78" s="1143" t="str">
        <f t="shared" si="89"/>
        <v xml:space="preserve"> </v>
      </c>
      <c r="BL78" s="1143" t="str">
        <f t="shared" si="90"/>
        <v xml:space="preserve"> </v>
      </c>
      <c r="BM78" s="1143" t="str">
        <f t="shared" si="91"/>
        <v xml:space="preserve"> </v>
      </c>
      <c r="BN78" s="1143" t="str">
        <f t="shared" si="92"/>
        <v xml:space="preserve"> </v>
      </c>
      <c r="BO78" s="50">
        <f t="shared" si="93"/>
        <v>0</v>
      </c>
    </row>
    <row r="79" spans="1:67">
      <c r="A79" s="1278">
        <v>1973</v>
      </c>
      <c r="B79" s="1279">
        <v>0</v>
      </c>
      <c r="C79" s="1279">
        <v>0</v>
      </c>
      <c r="D79" s="1279">
        <v>0</v>
      </c>
      <c r="E79" s="1279">
        <v>0</v>
      </c>
      <c r="F79" s="1280">
        <v>0</v>
      </c>
      <c r="G79" s="1305">
        <v>0</v>
      </c>
      <c r="H79" s="1279">
        <v>0</v>
      </c>
      <c r="I79" s="1279">
        <v>0</v>
      </c>
      <c r="J79" s="1279">
        <v>0</v>
      </c>
      <c r="K79" s="1280">
        <v>0</v>
      </c>
      <c r="L79" s="1305">
        <v>0</v>
      </c>
      <c r="M79" s="1279">
        <v>0</v>
      </c>
      <c r="N79" s="1279">
        <v>0</v>
      </c>
      <c r="O79" s="1279">
        <v>0</v>
      </c>
      <c r="P79" s="1280">
        <v>0</v>
      </c>
      <c r="Q79" s="1305">
        <v>0</v>
      </c>
      <c r="R79" s="1279">
        <v>0</v>
      </c>
      <c r="S79" s="1279">
        <v>0</v>
      </c>
      <c r="T79" s="1279">
        <v>0</v>
      </c>
      <c r="U79" s="1280">
        <v>0</v>
      </c>
      <c r="V79" s="1305">
        <v>0</v>
      </c>
      <c r="W79" s="1279">
        <v>0</v>
      </c>
      <c r="X79" s="1279">
        <v>0</v>
      </c>
      <c r="Y79" s="1279">
        <v>0</v>
      </c>
      <c r="Z79" s="1280">
        <v>0</v>
      </c>
      <c r="AA79" s="1305">
        <v>0</v>
      </c>
      <c r="AB79" s="1279">
        <v>0</v>
      </c>
      <c r="AC79" s="1279">
        <v>0</v>
      </c>
      <c r="AD79" s="1279">
        <v>0</v>
      </c>
      <c r="AE79" s="1280">
        <v>0</v>
      </c>
      <c r="AF79" s="793"/>
      <c r="AG79" s="758">
        <v>0</v>
      </c>
      <c r="AH79" s="1281">
        <v>0</v>
      </c>
      <c r="AI79" s="4">
        <f t="shared" si="94"/>
        <v>0</v>
      </c>
      <c r="AJ79" s="1173">
        <v>1973</v>
      </c>
      <c r="AK79" s="1143" t="str">
        <f t="shared" si="63"/>
        <v xml:space="preserve"> </v>
      </c>
      <c r="AL79" s="1143" t="str">
        <f t="shared" si="64"/>
        <v xml:space="preserve"> </v>
      </c>
      <c r="AM79" s="1143" t="str">
        <f t="shared" si="65"/>
        <v xml:space="preserve"> </v>
      </c>
      <c r="AN79" s="1143" t="str">
        <f t="shared" si="66"/>
        <v xml:space="preserve"> </v>
      </c>
      <c r="AO79" s="1143" t="str">
        <f t="shared" si="67"/>
        <v xml:space="preserve"> </v>
      </c>
      <c r="AP79" s="1143" t="str">
        <f t="shared" si="68"/>
        <v xml:space="preserve"> </v>
      </c>
      <c r="AQ79" s="1143" t="str">
        <f t="shared" si="69"/>
        <v xml:space="preserve"> </v>
      </c>
      <c r="AR79" s="1143" t="str">
        <f t="shared" si="70"/>
        <v xml:space="preserve"> </v>
      </c>
      <c r="AS79" s="1143" t="str">
        <f t="shared" si="71"/>
        <v xml:space="preserve"> </v>
      </c>
      <c r="AT79" s="1143" t="str">
        <f t="shared" si="72"/>
        <v xml:space="preserve"> </v>
      </c>
      <c r="AU79" s="1143" t="str">
        <f t="shared" si="73"/>
        <v xml:space="preserve"> </v>
      </c>
      <c r="AV79" s="1143" t="str">
        <f t="shared" si="74"/>
        <v xml:space="preserve"> </v>
      </c>
      <c r="AW79" s="1143" t="str">
        <f t="shared" si="75"/>
        <v xml:space="preserve"> </v>
      </c>
      <c r="AX79" s="1143" t="str">
        <f t="shared" si="76"/>
        <v xml:space="preserve"> </v>
      </c>
      <c r="AY79" s="1143" t="str">
        <f t="shared" si="77"/>
        <v xml:space="preserve"> </v>
      </c>
      <c r="AZ79" s="1143" t="str">
        <f t="shared" si="78"/>
        <v xml:space="preserve"> </v>
      </c>
      <c r="BA79" s="1143" t="str">
        <f t="shared" si="79"/>
        <v xml:space="preserve"> </v>
      </c>
      <c r="BB79" s="1143" t="str">
        <f t="shared" si="80"/>
        <v xml:space="preserve"> </v>
      </c>
      <c r="BC79" s="1143" t="str">
        <f t="shared" si="81"/>
        <v xml:space="preserve"> </v>
      </c>
      <c r="BD79" s="1143" t="str">
        <f t="shared" si="82"/>
        <v xml:space="preserve"> </v>
      </c>
      <c r="BE79" s="1143" t="str">
        <f t="shared" si="83"/>
        <v xml:space="preserve"> </v>
      </c>
      <c r="BF79" s="1143" t="str">
        <f t="shared" si="84"/>
        <v xml:space="preserve"> </v>
      </c>
      <c r="BG79" s="1143" t="str">
        <f t="shared" si="85"/>
        <v xml:space="preserve"> </v>
      </c>
      <c r="BH79" s="1143" t="str">
        <f t="shared" si="86"/>
        <v xml:space="preserve"> </v>
      </c>
      <c r="BI79" s="1143" t="str">
        <f t="shared" si="87"/>
        <v xml:space="preserve"> </v>
      </c>
      <c r="BJ79" s="1143" t="str">
        <f t="shared" si="88"/>
        <v xml:space="preserve"> </v>
      </c>
      <c r="BK79" s="1143" t="str">
        <f t="shared" si="89"/>
        <v xml:space="preserve"> </v>
      </c>
      <c r="BL79" s="1143" t="str">
        <f t="shared" si="90"/>
        <v xml:space="preserve"> </v>
      </c>
      <c r="BM79" s="1143" t="str">
        <f t="shared" si="91"/>
        <v xml:space="preserve"> </v>
      </c>
      <c r="BN79" s="1143" t="str">
        <f t="shared" si="92"/>
        <v xml:space="preserve"> </v>
      </c>
      <c r="BO79" s="50">
        <f t="shared" si="93"/>
        <v>0</v>
      </c>
    </row>
    <row r="80" spans="1:67">
      <c r="A80" s="1278">
        <v>1974</v>
      </c>
      <c r="B80" s="1279">
        <v>0</v>
      </c>
      <c r="C80" s="1279">
        <v>0</v>
      </c>
      <c r="D80" s="1279">
        <v>0</v>
      </c>
      <c r="E80" s="1279">
        <v>0</v>
      </c>
      <c r="F80" s="1280">
        <v>0</v>
      </c>
      <c r="G80" s="1305">
        <v>0</v>
      </c>
      <c r="H80" s="1279">
        <v>0</v>
      </c>
      <c r="I80" s="1279">
        <v>0</v>
      </c>
      <c r="J80" s="1279">
        <v>0</v>
      </c>
      <c r="K80" s="1280">
        <v>0</v>
      </c>
      <c r="L80" s="1305">
        <v>0</v>
      </c>
      <c r="M80" s="1279">
        <v>0</v>
      </c>
      <c r="N80" s="1279">
        <v>0</v>
      </c>
      <c r="O80" s="1279">
        <v>0</v>
      </c>
      <c r="P80" s="1280">
        <v>0</v>
      </c>
      <c r="Q80" s="1305">
        <v>0</v>
      </c>
      <c r="R80" s="1279">
        <v>0</v>
      </c>
      <c r="S80" s="1279">
        <v>0</v>
      </c>
      <c r="T80" s="1279">
        <v>0</v>
      </c>
      <c r="U80" s="1280">
        <v>0</v>
      </c>
      <c r="V80" s="1305">
        <v>0</v>
      </c>
      <c r="W80" s="1279">
        <v>0</v>
      </c>
      <c r="X80" s="1279">
        <v>0</v>
      </c>
      <c r="Y80" s="1279">
        <v>0</v>
      </c>
      <c r="Z80" s="1280">
        <v>0</v>
      </c>
      <c r="AA80" s="1305">
        <v>0</v>
      </c>
      <c r="AB80" s="1279">
        <v>0</v>
      </c>
      <c r="AC80" s="1279">
        <v>0</v>
      </c>
      <c r="AD80" s="1279">
        <v>0</v>
      </c>
      <c r="AE80" s="1280">
        <v>0</v>
      </c>
      <c r="AF80" s="793"/>
      <c r="AG80" s="758">
        <v>0</v>
      </c>
      <c r="AH80" s="1281">
        <v>0</v>
      </c>
      <c r="AI80" s="4">
        <f t="shared" si="94"/>
        <v>0</v>
      </c>
      <c r="AJ80" s="1173">
        <v>1974</v>
      </c>
      <c r="AK80" s="1143" t="str">
        <f t="shared" si="63"/>
        <v xml:space="preserve"> </v>
      </c>
      <c r="AL80" s="1143" t="str">
        <f t="shared" si="64"/>
        <v xml:space="preserve"> </v>
      </c>
      <c r="AM80" s="1143" t="str">
        <f t="shared" si="65"/>
        <v xml:space="preserve"> </v>
      </c>
      <c r="AN80" s="1143" t="str">
        <f t="shared" si="66"/>
        <v xml:space="preserve"> </v>
      </c>
      <c r="AO80" s="1143" t="str">
        <f t="shared" si="67"/>
        <v xml:space="preserve"> </v>
      </c>
      <c r="AP80" s="1143" t="str">
        <f t="shared" si="68"/>
        <v xml:space="preserve"> </v>
      </c>
      <c r="AQ80" s="1143" t="str">
        <f t="shared" si="69"/>
        <v xml:space="preserve"> </v>
      </c>
      <c r="AR80" s="1143" t="str">
        <f t="shared" si="70"/>
        <v xml:space="preserve"> </v>
      </c>
      <c r="AS80" s="1143" t="str">
        <f t="shared" si="71"/>
        <v xml:space="preserve"> </v>
      </c>
      <c r="AT80" s="1143" t="str">
        <f t="shared" si="72"/>
        <v xml:space="preserve"> </v>
      </c>
      <c r="AU80" s="1143" t="str">
        <f t="shared" si="73"/>
        <v xml:space="preserve"> </v>
      </c>
      <c r="AV80" s="1143" t="str">
        <f t="shared" si="74"/>
        <v xml:space="preserve"> </v>
      </c>
      <c r="AW80" s="1143" t="str">
        <f t="shared" si="75"/>
        <v xml:space="preserve"> </v>
      </c>
      <c r="AX80" s="1143" t="str">
        <f t="shared" si="76"/>
        <v xml:space="preserve"> </v>
      </c>
      <c r="AY80" s="1143" t="str">
        <f t="shared" si="77"/>
        <v xml:space="preserve"> </v>
      </c>
      <c r="AZ80" s="1143" t="str">
        <f t="shared" si="78"/>
        <v xml:space="preserve"> </v>
      </c>
      <c r="BA80" s="1143" t="str">
        <f t="shared" si="79"/>
        <v xml:space="preserve"> </v>
      </c>
      <c r="BB80" s="1143" t="str">
        <f t="shared" si="80"/>
        <v xml:space="preserve"> </v>
      </c>
      <c r="BC80" s="1143" t="str">
        <f t="shared" si="81"/>
        <v xml:space="preserve"> </v>
      </c>
      <c r="BD80" s="1143" t="str">
        <f t="shared" si="82"/>
        <v xml:space="preserve"> </v>
      </c>
      <c r="BE80" s="1143" t="str">
        <f t="shared" si="83"/>
        <v xml:space="preserve"> </v>
      </c>
      <c r="BF80" s="1143" t="str">
        <f t="shared" si="84"/>
        <v xml:space="preserve"> </v>
      </c>
      <c r="BG80" s="1143" t="str">
        <f t="shared" si="85"/>
        <v xml:space="preserve"> </v>
      </c>
      <c r="BH80" s="1143" t="str">
        <f t="shared" si="86"/>
        <v xml:space="preserve"> </v>
      </c>
      <c r="BI80" s="1143" t="str">
        <f t="shared" si="87"/>
        <v xml:space="preserve"> </v>
      </c>
      <c r="BJ80" s="1143" t="str">
        <f t="shared" si="88"/>
        <v xml:space="preserve"> </v>
      </c>
      <c r="BK80" s="1143" t="str">
        <f t="shared" si="89"/>
        <v xml:space="preserve"> </v>
      </c>
      <c r="BL80" s="1143" t="str">
        <f t="shared" si="90"/>
        <v xml:space="preserve"> </v>
      </c>
      <c r="BM80" s="1143" t="str">
        <f t="shared" si="91"/>
        <v xml:space="preserve"> </v>
      </c>
      <c r="BN80" s="1143" t="str">
        <f t="shared" si="92"/>
        <v xml:space="preserve"> </v>
      </c>
      <c r="BO80" s="50">
        <f t="shared" si="93"/>
        <v>0</v>
      </c>
    </row>
    <row r="81" spans="1:67">
      <c r="A81" s="1303">
        <v>1975</v>
      </c>
      <c r="B81" s="1168">
        <v>0</v>
      </c>
      <c r="C81" s="1168">
        <v>0</v>
      </c>
      <c r="D81" s="1168">
        <v>0</v>
      </c>
      <c r="E81" s="1168">
        <v>0</v>
      </c>
      <c r="F81" s="1169">
        <v>0</v>
      </c>
      <c r="G81" s="1307">
        <v>0</v>
      </c>
      <c r="H81" s="1168">
        <v>0</v>
      </c>
      <c r="I81" s="1168">
        <v>0</v>
      </c>
      <c r="J81" s="1168">
        <v>0</v>
      </c>
      <c r="K81" s="1169">
        <v>0</v>
      </c>
      <c r="L81" s="1307">
        <v>0</v>
      </c>
      <c r="M81" s="1168">
        <v>0</v>
      </c>
      <c r="N81" s="1168">
        <v>0</v>
      </c>
      <c r="O81" s="1168">
        <v>0</v>
      </c>
      <c r="P81" s="1169">
        <v>0</v>
      </c>
      <c r="Q81" s="1307">
        <v>0</v>
      </c>
      <c r="R81" s="1168">
        <v>0</v>
      </c>
      <c r="S81" s="1168">
        <v>0</v>
      </c>
      <c r="T81" s="1168">
        <v>0</v>
      </c>
      <c r="U81" s="1169">
        <v>0</v>
      </c>
      <c r="V81" s="1307">
        <v>0</v>
      </c>
      <c r="W81" s="1168">
        <v>0</v>
      </c>
      <c r="X81" s="1168">
        <v>0</v>
      </c>
      <c r="Y81" s="1168">
        <v>0</v>
      </c>
      <c r="Z81" s="1169">
        <v>0</v>
      </c>
      <c r="AA81" s="1307">
        <v>0</v>
      </c>
      <c r="AB81" s="1168">
        <v>0</v>
      </c>
      <c r="AC81" s="1168">
        <v>0</v>
      </c>
      <c r="AD81" s="1168">
        <v>0</v>
      </c>
      <c r="AE81" s="1169">
        <v>0</v>
      </c>
      <c r="AF81" s="1172"/>
      <c r="AG81" s="1170">
        <v>0</v>
      </c>
      <c r="AH81" s="1171">
        <v>0</v>
      </c>
      <c r="AI81" s="1288">
        <f t="shared" si="94"/>
        <v>0</v>
      </c>
      <c r="AJ81" s="1037">
        <v>1975</v>
      </c>
      <c r="AK81" s="1143" t="str">
        <f t="shared" si="63"/>
        <v xml:space="preserve"> </v>
      </c>
      <c r="AL81" s="1143" t="str">
        <f t="shared" si="64"/>
        <v xml:space="preserve"> </v>
      </c>
      <c r="AM81" s="1143" t="str">
        <f t="shared" si="65"/>
        <v xml:space="preserve"> </v>
      </c>
      <c r="AN81" s="1143" t="str">
        <f t="shared" si="66"/>
        <v xml:space="preserve"> </v>
      </c>
      <c r="AO81" s="1143" t="str">
        <f t="shared" si="67"/>
        <v xml:space="preserve"> </v>
      </c>
      <c r="AP81" s="1143" t="str">
        <f t="shared" si="68"/>
        <v xml:space="preserve"> </v>
      </c>
      <c r="AQ81" s="1143" t="str">
        <f t="shared" si="69"/>
        <v xml:space="preserve"> </v>
      </c>
      <c r="AR81" s="1143" t="str">
        <f t="shared" si="70"/>
        <v xml:space="preserve"> </v>
      </c>
      <c r="AS81" s="1143" t="str">
        <f t="shared" si="71"/>
        <v xml:space="preserve"> </v>
      </c>
      <c r="AT81" s="1143" t="str">
        <f t="shared" si="72"/>
        <v xml:space="preserve"> </v>
      </c>
      <c r="AU81" s="1143" t="str">
        <f t="shared" si="73"/>
        <v xml:space="preserve"> </v>
      </c>
      <c r="AV81" s="1143" t="str">
        <f t="shared" si="74"/>
        <v xml:space="preserve"> </v>
      </c>
      <c r="AW81" s="1143" t="str">
        <f t="shared" si="75"/>
        <v xml:space="preserve"> </v>
      </c>
      <c r="AX81" s="1143" t="str">
        <f t="shared" si="76"/>
        <v xml:space="preserve"> </v>
      </c>
      <c r="AY81" s="1143" t="str">
        <f t="shared" si="77"/>
        <v xml:space="preserve"> </v>
      </c>
      <c r="AZ81" s="1143" t="str">
        <f t="shared" si="78"/>
        <v xml:space="preserve"> </v>
      </c>
      <c r="BA81" s="1143" t="str">
        <f t="shared" si="79"/>
        <v xml:space="preserve"> </v>
      </c>
      <c r="BB81" s="1143" t="str">
        <f t="shared" si="80"/>
        <v xml:space="preserve"> </v>
      </c>
      <c r="BC81" s="1143" t="str">
        <f t="shared" si="81"/>
        <v xml:space="preserve"> </v>
      </c>
      <c r="BD81" s="1143" t="str">
        <f t="shared" si="82"/>
        <v xml:space="preserve"> </v>
      </c>
      <c r="BE81" s="1143" t="str">
        <f t="shared" si="83"/>
        <v xml:space="preserve"> </v>
      </c>
      <c r="BF81" s="1143" t="str">
        <f t="shared" si="84"/>
        <v xml:space="preserve"> </v>
      </c>
      <c r="BG81" s="1143" t="str">
        <f t="shared" si="85"/>
        <v xml:space="preserve"> </v>
      </c>
      <c r="BH81" s="1143" t="str">
        <f t="shared" si="86"/>
        <v xml:space="preserve"> </v>
      </c>
      <c r="BI81" s="1143" t="str">
        <f t="shared" si="87"/>
        <v xml:space="preserve"> </v>
      </c>
      <c r="BJ81" s="1143" t="str">
        <f t="shared" si="88"/>
        <v xml:space="preserve"> </v>
      </c>
      <c r="BK81" s="1143" t="str">
        <f t="shared" si="89"/>
        <v xml:space="preserve"> </v>
      </c>
      <c r="BL81" s="1143" t="str">
        <f t="shared" si="90"/>
        <v xml:space="preserve"> </v>
      </c>
      <c r="BM81" s="1143" t="str">
        <f t="shared" si="91"/>
        <v xml:space="preserve"> </v>
      </c>
      <c r="BN81" s="1143" t="str">
        <f t="shared" si="92"/>
        <v xml:space="preserve"> </v>
      </c>
      <c r="BO81" s="50">
        <f t="shared" si="93"/>
        <v>0</v>
      </c>
    </row>
    <row r="82" spans="1:67">
      <c r="A82" s="1278">
        <v>1976</v>
      </c>
      <c r="B82" s="1279">
        <v>0</v>
      </c>
      <c r="C82" s="1279">
        <v>0</v>
      </c>
      <c r="D82" s="1279">
        <v>0</v>
      </c>
      <c r="E82" s="1279">
        <v>0</v>
      </c>
      <c r="F82" s="1280">
        <v>0</v>
      </c>
      <c r="G82" s="1305">
        <v>0</v>
      </c>
      <c r="H82" s="1279">
        <v>0</v>
      </c>
      <c r="I82" s="1279">
        <v>0</v>
      </c>
      <c r="J82" s="1279">
        <v>0</v>
      </c>
      <c r="K82" s="1280">
        <v>0</v>
      </c>
      <c r="L82" s="1305">
        <v>0</v>
      </c>
      <c r="M82" s="1279">
        <v>1</v>
      </c>
      <c r="N82" s="1279" t="s">
        <v>60</v>
      </c>
      <c r="O82" s="1279">
        <v>0</v>
      </c>
      <c r="P82" s="1280">
        <v>0</v>
      </c>
      <c r="Q82" s="1305">
        <v>0</v>
      </c>
      <c r="R82" s="1279">
        <v>0</v>
      </c>
      <c r="S82" s="1279">
        <v>0</v>
      </c>
      <c r="T82" s="1279">
        <v>0</v>
      </c>
      <c r="U82" s="1280">
        <v>0</v>
      </c>
      <c r="V82" s="1305">
        <v>0</v>
      </c>
      <c r="W82" s="1279">
        <v>0</v>
      </c>
      <c r="X82" s="1279">
        <v>0</v>
      </c>
      <c r="Y82" s="1279">
        <v>0</v>
      </c>
      <c r="Z82" s="1280">
        <v>0</v>
      </c>
      <c r="AA82" s="1305">
        <v>0</v>
      </c>
      <c r="AB82" s="1279">
        <v>0</v>
      </c>
      <c r="AC82" s="1279">
        <v>0</v>
      </c>
      <c r="AD82" s="1279">
        <v>0</v>
      </c>
      <c r="AE82" s="1280">
        <v>0</v>
      </c>
      <c r="AF82" s="793"/>
      <c r="AG82" s="758">
        <v>1</v>
      </c>
      <c r="AH82" s="1281">
        <v>1</v>
      </c>
      <c r="AI82" s="4">
        <f t="shared" si="94"/>
        <v>1</v>
      </c>
      <c r="AJ82" s="1173">
        <v>1976</v>
      </c>
      <c r="AK82" s="1143" t="str">
        <f t="shared" si="63"/>
        <v xml:space="preserve"> </v>
      </c>
      <c r="AL82" s="1143" t="str">
        <f t="shared" si="64"/>
        <v xml:space="preserve"> </v>
      </c>
      <c r="AM82" s="1143" t="str">
        <f t="shared" si="65"/>
        <v xml:space="preserve"> </v>
      </c>
      <c r="AN82" s="1143" t="str">
        <f t="shared" si="66"/>
        <v xml:space="preserve"> </v>
      </c>
      <c r="AO82" s="1143" t="str">
        <f t="shared" si="67"/>
        <v xml:space="preserve"> </v>
      </c>
      <c r="AP82" s="1143" t="str">
        <f t="shared" si="68"/>
        <v xml:space="preserve"> </v>
      </c>
      <c r="AQ82" s="1143" t="str">
        <f t="shared" si="69"/>
        <v xml:space="preserve"> </v>
      </c>
      <c r="AR82" s="1143" t="str">
        <f t="shared" si="70"/>
        <v xml:space="preserve"> </v>
      </c>
      <c r="AS82" s="1143" t="str">
        <f t="shared" si="71"/>
        <v xml:space="preserve"> </v>
      </c>
      <c r="AT82" s="1143" t="str">
        <f t="shared" si="72"/>
        <v xml:space="preserve"> </v>
      </c>
      <c r="AU82" s="1143" t="str">
        <f t="shared" si="73"/>
        <v xml:space="preserve"> </v>
      </c>
      <c r="AV82" s="1143">
        <f t="shared" si="74"/>
        <v>1</v>
      </c>
      <c r="AW82" s="1143" t="str">
        <f t="shared" si="75"/>
        <v xml:space="preserve"> </v>
      </c>
      <c r="AX82" s="1143" t="str">
        <f t="shared" si="76"/>
        <v xml:space="preserve"> </v>
      </c>
      <c r="AY82" s="1143" t="str">
        <f t="shared" si="77"/>
        <v xml:space="preserve"> </v>
      </c>
      <c r="AZ82" s="1143" t="str">
        <f t="shared" si="78"/>
        <v xml:space="preserve"> </v>
      </c>
      <c r="BA82" s="1143" t="str">
        <f t="shared" si="79"/>
        <v xml:space="preserve"> </v>
      </c>
      <c r="BB82" s="1143" t="str">
        <f t="shared" si="80"/>
        <v xml:space="preserve"> </v>
      </c>
      <c r="BC82" s="1143" t="str">
        <f t="shared" si="81"/>
        <v xml:space="preserve"> </v>
      </c>
      <c r="BD82" s="1143" t="str">
        <f t="shared" si="82"/>
        <v xml:space="preserve"> </v>
      </c>
      <c r="BE82" s="1143" t="str">
        <f t="shared" si="83"/>
        <v xml:space="preserve"> </v>
      </c>
      <c r="BF82" s="1143" t="str">
        <f t="shared" si="84"/>
        <v xml:space="preserve"> </v>
      </c>
      <c r="BG82" s="1143" t="str">
        <f t="shared" si="85"/>
        <v xml:space="preserve"> </v>
      </c>
      <c r="BH82" s="1143" t="str">
        <f t="shared" si="86"/>
        <v xml:space="preserve"> </v>
      </c>
      <c r="BI82" s="1143" t="str">
        <f t="shared" si="87"/>
        <v xml:space="preserve"> </v>
      </c>
      <c r="BJ82" s="1143" t="str">
        <f t="shared" si="88"/>
        <v xml:space="preserve"> </v>
      </c>
      <c r="BK82" s="1143" t="str">
        <f t="shared" si="89"/>
        <v xml:space="preserve"> </v>
      </c>
      <c r="BL82" s="1143" t="str">
        <f t="shared" si="90"/>
        <v xml:space="preserve"> </v>
      </c>
      <c r="BM82" s="1143" t="str">
        <f t="shared" si="91"/>
        <v xml:space="preserve"> </v>
      </c>
      <c r="BN82" s="1143" t="str">
        <f t="shared" si="92"/>
        <v xml:space="preserve"> </v>
      </c>
      <c r="BO82" s="50">
        <f t="shared" si="93"/>
        <v>1</v>
      </c>
    </row>
    <row r="83" spans="1:67">
      <c r="A83" s="1278">
        <v>1977</v>
      </c>
      <c r="B83" s="1279">
        <v>0</v>
      </c>
      <c r="C83" s="1279">
        <v>0</v>
      </c>
      <c r="D83" s="1279">
        <v>0</v>
      </c>
      <c r="E83" s="1279">
        <v>0</v>
      </c>
      <c r="F83" s="1280">
        <v>0</v>
      </c>
      <c r="G83" s="1305">
        <v>0</v>
      </c>
      <c r="H83" s="1279">
        <v>0</v>
      </c>
      <c r="I83" s="1279">
        <v>0</v>
      </c>
      <c r="J83" s="1279">
        <v>0</v>
      </c>
      <c r="K83" s="1280">
        <v>0</v>
      </c>
      <c r="L83" s="1305">
        <v>0</v>
      </c>
      <c r="M83" s="1279">
        <v>0</v>
      </c>
      <c r="N83" s="1279">
        <v>0</v>
      </c>
      <c r="O83" s="1279">
        <v>0</v>
      </c>
      <c r="P83" s="1280">
        <v>0</v>
      </c>
      <c r="Q83" s="1305">
        <v>0</v>
      </c>
      <c r="R83" s="1279">
        <v>0</v>
      </c>
      <c r="S83" s="1279">
        <v>0</v>
      </c>
      <c r="T83" s="1279">
        <v>0</v>
      </c>
      <c r="U83" s="1280">
        <v>0</v>
      </c>
      <c r="V83" s="1305">
        <v>0</v>
      </c>
      <c r="W83" s="1279">
        <v>0</v>
      </c>
      <c r="X83" s="1279">
        <v>0</v>
      </c>
      <c r="Y83" s="1279">
        <v>0</v>
      </c>
      <c r="Z83" s="1280">
        <v>0</v>
      </c>
      <c r="AA83" s="1305">
        <v>0</v>
      </c>
      <c r="AB83" s="1279">
        <v>0</v>
      </c>
      <c r="AC83" s="1279">
        <v>0</v>
      </c>
      <c r="AD83" s="1279">
        <v>0</v>
      </c>
      <c r="AE83" s="1280">
        <v>0</v>
      </c>
      <c r="AF83" s="793"/>
      <c r="AG83" s="758">
        <v>0</v>
      </c>
      <c r="AH83" s="1281">
        <v>0</v>
      </c>
      <c r="AI83" s="4">
        <f t="shared" si="94"/>
        <v>0</v>
      </c>
      <c r="AJ83" s="1173">
        <v>1977</v>
      </c>
      <c r="AK83" s="1143" t="str">
        <f t="shared" si="63"/>
        <v xml:space="preserve"> </v>
      </c>
      <c r="AL83" s="1143" t="str">
        <f t="shared" si="64"/>
        <v xml:space="preserve"> </v>
      </c>
      <c r="AM83" s="1143" t="str">
        <f t="shared" si="65"/>
        <v xml:space="preserve"> </v>
      </c>
      <c r="AN83" s="1143" t="str">
        <f t="shared" si="66"/>
        <v xml:space="preserve"> </v>
      </c>
      <c r="AO83" s="1143" t="str">
        <f t="shared" si="67"/>
        <v xml:space="preserve"> </v>
      </c>
      <c r="AP83" s="1143" t="str">
        <f t="shared" si="68"/>
        <v xml:space="preserve"> </v>
      </c>
      <c r="AQ83" s="1143" t="str">
        <f t="shared" si="69"/>
        <v xml:space="preserve"> </v>
      </c>
      <c r="AR83" s="1143" t="str">
        <f t="shared" si="70"/>
        <v xml:space="preserve"> </v>
      </c>
      <c r="AS83" s="1143" t="str">
        <f t="shared" si="71"/>
        <v xml:space="preserve"> </v>
      </c>
      <c r="AT83" s="1143" t="str">
        <f t="shared" si="72"/>
        <v xml:space="preserve"> </v>
      </c>
      <c r="AU83" s="1143" t="str">
        <f t="shared" si="73"/>
        <v xml:space="preserve"> </v>
      </c>
      <c r="AV83" s="1143" t="str">
        <f t="shared" si="74"/>
        <v xml:space="preserve"> </v>
      </c>
      <c r="AW83" s="1143" t="str">
        <f t="shared" si="75"/>
        <v xml:space="preserve"> </v>
      </c>
      <c r="AX83" s="1143" t="str">
        <f t="shared" si="76"/>
        <v xml:space="preserve"> </v>
      </c>
      <c r="AY83" s="1143" t="str">
        <f t="shared" si="77"/>
        <v xml:space="preserve"> </v>
      </c>
      <c r="AZ83" s="1143" t="str">
        <f t="shared" si="78"/>
        <v xml:space="preserve"> </v>
      </c>
      <c r="BA83" s="1143" t="str">
        <f t="shared" si="79"/>
        <v xml:space="preserve"> </v>
      </c>
      <c r="BB83" s="1143" t="str">
        <f t="shared" si="80"/>
        <v xml:space="preserve"> </v>
      </c>
      <c r="BC83" s="1143" t="str">
        <f t="shared" si="81"/>
        <v xml:space="preserve"> </v>
      </c>
      <c r="BD83" s="1143" t="str">
        <f t="shared" si="82"/>
        <v xml:space="preserve"> </v>
      </c>
      <c r="BE83" s="1143" t="str">
        <f t="shared" si="83"/>
        <v xml:space="preserve"> </v>
      </c>
      <c r="BF83" s="1143" t="str">
        <f t="shared" si="84"/>
        <v xml:space="preserve"> </v>
      </c>
      <c r="BG83" s="1143" t="str">
        <f t="shared" si="85"/>
        <v xml:space="preserve"> </v>
      </c>
      <c r="BH83" s="1143" t="str">
        <f t="shared" si="86"/>
        <v xml:space="preserve"> </v>
      </c>
      <c r="BI83" s="1143" t="str">
        <f t="shared" si="87"/>
        <v xml:space="preserve"> </v>
      </c>
      <c r="BJ83" s="1143" t="str">
        <f t="shared" si="88"/>
        <v xml:space="preserve"> </v>
      </c>
      <c r="BK83" s="1143" t="str">
        <f t="shared" si="89"/>
        <v xml:space="preserve"> </v>
      </c>
      <c r="BL83" s="1143" t="str">
        <f t="shared" si="90"/>
        <v xml:space="preserve"> </v>
      </c>
      <c r="BM83" s="1143" t="str">
        <f t="shared" si="91"/>
        <v xml:space="preserve"> </v>
      </c>
      <c r="BN83" s="1143" t="str">
        <f t="shared" si="92"/>
        <v xml:space="preserve"> </v>
      </c>
      <c r="BO83" s="50">
        <f t="shared" si="93"/>
        <v>0</v>
      </c>
    </row>
    <row r="84" spans="1:67">
      <c r="A84" s="1278">
        <v>1978</v>
      </c>
      <c r="B84" s="1279">
        <v>0</v>
      </c>
      <c r="C84" s="1279">
        <v>0</v>
      </c>
      <c r="D84" s="1279">
        <v>0</v>
      </c>
      <c r="E84" s="1279">
        <v>0</v>
      </c>
      <c r="F84" s="1280">
        <v>0</v>
      </c>
      <c r="G84" s="1305">
        <v>0</v>
      </c>
      <c r="H84" s="1279">
        <v>0</v>
      </c>
      <c r="I84" s="1279">
        <v>0</v>
      </c>
      <c r="J84" s="1279">
        <v>0</v>
      </c>
      <c r="K84" s="1280">
        <v>0</v>
      </c>
      <c r="L84" s="1305">
        <v>0</v>
      </c>
      <c r="M84" s="1279">
        <v>0</v>
      </c>
      <c r="N84" s="1279">
        <v>0</v>
      </c>
      <c r="O84" s="1279">
        <v>0</v>
      </c>
      <c r="P84" s="1280">
        <v>0</v>
      </c>
      <c r="Q84" s="1305">
        <v>0</v>
      </c>
      <c r="R84" s="1279">
        <v>0</v>
      </c>
      <c r="S84" s="1279">
        <v>0</v>
      </c>
      <c r="T84" s="1279">
        <v>0</v>
      </c>
      <c r="U84" s="1280">
        <v>0</v>
      </c>
      <c r="V84" s="1305">
        <v>0</v>
      </c>
      <c r="W84" s="1279">
        <v>0</v>
      </c>
      <c r="X84" s="1279">
        <v>0</v>
      </c>
      <c r="Y84" s="1279">
        <v>0</v>
      </c>
      <c r="Z84" s="1280">
        <v>0</v>
      </c>
      <c r="AA84" s="1305">
        <v>0</v>
      </c>
      <c r="AB84" s="1279">
        <v>0</v>
      </c>
      <c r="AC84" s="1279">
        <v>0</v>
      </c>
      <c r="AD84" s="1279">
        <v>0</v>
      </c>
      <c r="AE84" s="1280">
        <v>0</v>
      </c>
      <c r="AF84" s="793"/>
      <c r="AG84" s="758">
        <v>0</v>
      </c>
      <c r="AH84" s="1281">
        <v>0</v>
      </c>
      <c r="AI84" s="4">
        <f t="shared" si="94"/>
        <v>0</v>
      </c>
      <c r="AJ84" s="1173">
        <v>1978</v>
      </c>
      <c r="AK84" s="1143" t="str">
        <f t="shared" si="63"/>
        <v xml:space="preserve"> </v>
      </c>
      <c r="AL84" s="1143" t="str">
        <f t="shared" si="64"/>
        <v xml:space="preserve"> </v>
      </c>
      <c r="AM84" s="1143" t="str">
        <f t="shared" si="65"/>
        <v xml:space="preserve"> </v>
      </c>
      <c r="AN84" s="1143" t="str">
        <f t="shared" si="66"/>
        <v xml:space="preserve"> </v>
      </c>
      <c r="AO84" s="1143" t="str">
        <f t="shared" si="67"/>
        <v xml:space="preserve"> </v>
      </c>
      <c r="AP84" s="1143" t="str">
        <f t="shared" si="68"/>
        <v xml:space="preserve"> </v>
      </c>
      <c r="AQ84" s="1143" t="str">
        <f t="shared" si="69"/>
        <v xml:space="preserve"> </v>
      </c>
      <c r="AR84" s="1143" t="str">
        <f t="shared" si="70"/>
        <v xml:space="preserve"> </v>
      </c>
      <c r="AS84" s="1143" t="str">
        <f t="shared" si="71"/>
        <v xml:space="preserve"> </v>
      </c>
      <c r="AT84" s="1143" t="str">
        <f t="shared" si="72"/>
        <v xml:space="preserve"> </v>
      </c>
      <c r="AU84" s="1143" t="str">
        <f t="shared" si="73"/>
        <v xml:space="preserve"> </v>
      </c>
      <c r="AV84" s="1143" t="str">
        <f t="shared" si="74"/>
        <v xml:space="preserve"> </v>
      </c>
      <c r="AW84" s="1143" t="str">
        <f t="shared" si="75"/>
        <v xml:space="preserve"> </v>
      </c>
      <c r="AX84" s="1143" t="str">
        <f t="shared" si="76"/>
        <v xml:space="preserve"> </v>
      </c>
      <c r="AY84" s="1143" t="str">
        <f t="shared" si="77"/>
        <v xml:space="preserve"> </v>
      </c>
      <c r="AZ84" s="1143" t="str">
        <f t="shared" si="78"/>
        <v xml:space="preserve"> </v>
      </c>
      <c r="BA84" s="1143" t="str">
        <f t="shared" si="79"/>
        <v xml:space="preserve"> </v>
      </c>
      <c r="BB84" s="1143" t="str">
        <f t="shared" si="80"/>
        <v xml:space="preserve"> </v>
      </c>
      <c r="BC84" s="1143" t="str">
        <f t="shared" si="81"/>
        <v xml:space="preserve"> </v>
      </c>
      <c r="BD84" s="1143" t="str">
        <f t="shared" si="82"/>
        <v xml:space="preserve"> </v>
      </c>
      <c r="BE84" s="1143" t="str">
        <f t="shared" si="83"/>
        <v xml:space="preserve"> </v>
      </c>
      <c r="BF84" s="1143" t="str">
        <f t="shared" si="84"/>
        <v xml:space="preserve"> </v>
      </c>
      <c r="BG84" s="1143" t="str">
        <f t="shared" si="85"/>
        <v xml:space="preserve"> </v>
      </c>
      <c r="BH84" s="1143" t="str">
        <f t="shared" si="86"/>
        <v xml:space="preserve"> </v>
      </c>
      <c r="BI84" s="1143" t="str">
        <f t="shared" si="87"/>
        <v xml:space="preserve"> </v>
      </c>
      <c r="BJ84" s="1143" t="str">
        <f t="shared" si="88"/>
        <v xml:space="preserve"> </v>
      </c>
      <c r="BK84" s="1143" t="str">
        <f t="shared" si="89"/>
        <v xml:space="preserve"> </v>
      </c>
      <c r="BL84" s="1143" t="str">
        <f t="shared" si="90"/>
        <v xml:space="preserve"> </v>
      </c>
      <c r="BM84" s="1143" t="str">
        <f t="shared" si="91"/>
        <v xml:space="preserve"> </v>
      </c>
      <c r="BN84" s="1143" t="str">
        <f t="shared" si="92"/>
        <v xml:space="preserve"> </v>
      </c>
      <c r="BO84" s="50">
        <f t="shared" si="93"/>
        <v>0</v>
      </c>
    </row>
    <row r="85" spans="1:67">
      <c r="A85" s="1278">
        <v>1979</v>
      </c>
      <c r="B85" s="1279">
        <v>0</v>
      </c>
      <c r="C85" s="1279">
        <v>0</v>
      </c>
      <c r="D85" s="1279">
        <v>0</v>
      </c>
      <c r="E85" s="1279">
        <v>0</v>
      </c>
      <c r="F85" s="1280">
        <v>0</v>
      </c>
      <c r="G85" s="1305">
        <v>0</v>
      </c>
      <c r="H85" s="1279">
        <v>0</v>
      </c>
      <c r="I85" s="1279">
        <v>0</v>
      </c>
      <c r="J85" s="1279">
        <v>0</v>
      </c>
      <c r="K85" s="1280">
        <v>0</v>
      </c>
      <c r="L85" s="1305">
        <v>0</v>
      </c>
      <c r="M85" s="1279">
        <v>0</v>
      </c>
      <c r="N85" s="1279">
        <v>0</v>
      </c>
      <c r="O85" s="1279">
        <v>0</v>
      </c>
      <c r="P85" s="1280">
        <v>0</v>
      </c>
      <c r="Q85" s="1305">
        <v>0</v>
      </c>
      <c r="R85" s="1279">
        <v>0</v>
      </c>
      <c r="S85" s="1279">
        <v>0</v>
      </c>
      <c r="T85" s="1279">
        <v>0</v>
      </c>
      <c r="U85" s="1280">
        <v>0</v>
      </c>
      <c r="V85" s="1305">
        <v>0</v>
      </c>
      <c r="W85" s="1279">
        <v>0</v>
      </c>
      <c r="X85" s="1279">
        <v>0</v>
      </c>
      <c r="Y85" s="1279">
        <v>0</v>
      </c>
      <c r="Z85" s="1280">
        <v>0</v>
      </c>
      <c r="AA85" s="1305">
        <v>0</v>
      </c>
      <c r="AB85" s="1279">
        <v>0</v>
      </c>
      <c r="AC85" s="1279">
        <v>0</v>
      </c>
      <c r="AD85" s="1279">
        <v>0</v>
      </c>
      <c r="AE85" s="1280">
        <v>0</v>
      </c>
      <c r="AF85" s="793"/>
      <c r="AG85" s="758">
        <v>0</v>
      </c>
      <c r="AH85" s="1281">
        <v>0</v>
      </c>
      <c r="AI85" s="4">
        <f t="shared" si="94"/>
        <v>0</v>
      </c>
      <c r="AJ85" s="1173">
        <v>1979</v>
      </c>
      <c r="AK85" s="1143" t="str">
        <f t="shared" si="63"/>
        <v xml:space="preserve"> </v>
      </c>
      <c r="AL85" s="1143" t="str">
        <f t="shared" si="64"/>
        <v xml:space="preserve"> </v>
      </c>
      <c r="AM85" s="1143" t="str">
        <f t="shared" si="65"/>
        <v xml:space="preserve"> </v>
      </c>
      <c r="AN85" s="1143" t="str">
        <f t="shared" si="66"/>
        <v xml:space="preserve"> </v>
      </c>
      <c r="AO85" s="1143" t="str">
        <f t="shared" si="67"/>
        <v xml:space="preserve"> </v>
      </c>
      <c r="AP85" s="1143" t="str">
        <f t="shared" si="68"/>
        <v xml:space="preserve"> </v>
      </c>
      <c r="AQ85" s="1143" t="str">
        <f t="shared" si="69"/>
        <v xml:space="preserve"> </v>
      </c>
      <c r="AR85" s="1143" t="str">
        <f t="shared" si="70"/>
        <v xml:space="preserve"> </v>
      </c>
      <c r="AS85" s="1143" t="str">
        <f t="shared" si="71"/>
        <v xml:space="preserve"> </v>
      </c>
      <c r="AT85" s="1143" t="str">
        <f t="shared" si="72"/>
        <v xml:space="preserve"> </v>
      </c>
      <c r="AU85" s="1143" t="str">
        <f t="shared" si="73"/>
        <v xml:space="preserve"> </v>
      </c>
      <c r="AV85" s="1143" t="str">
        <f t="shared" si="74"/>
        <v xml:space="preserve"> </v>
      </c>
      <c r="AW85" s="1143" t="str">
        <f t="shared" si="75"/>
        <v xml:space="preserve"> </v>
      </c>
      <c r="AX85" s="1143" t="str">
        <f t="shared" si="76"/>
        <v xml:space="preserve"> </v>
      </c>
      <c r="AY85" s="1143" t="str">
        <f t="shared" si="77"/>
        <v xml:space="preserve"> </v>
      </c>
      <c r="AZ85" s="1143" t="str">
        <f t="shared" si="78"/>
        <v xml:space="preserve"> </v>
      </c>
      <c r="BA85" s="1143" t="str">
        <f t="shared" si="79"/>
        <v xml:space="preserve"> </v>
      </c>
      <c r="BB85" s="1143" t="str">
        <f t="shared" si="80"/>
        <v xml:space="preserve"> </v>
      </c>
      <c r="BC85" s="1143" t="str">
        <f t="shared" si="81"/>
        <v xml:space="preserve"> </v>
      </c>
      <c r="BD85" s="1143" t="str">
        <f t="shared" si="82"/>
        <v xml:space="preserve"> </v>
      </c>
      <c r="BE85" s="1143" t="str">
        <f t="shared" si="83"/>
        <v xml:space="preserve"> </v>
      </c>
      <c r="BF85" s="1143" t="str">
        <f t="shared" si="84"/>
        <v xml:space="preserve"> </v>
      </c>
      <c r="BG85" s="1143" t="str">
        <f t="shared" si="85"/>
        <v xml:space="preserve"> </v>
      </c>
      <c r="BH85" s="1143" t="str">
        <f t="shared" si="86"/>
        <v xml:space="preserve"> </v>
      </c>
      <c r="BI85" s="1143" t="str">
        <f t="shared" si="87"/>
        <v xml:space="preserve"> </v>
      </c>
      <c r="BJ85" s="1143" t="str">
        <f t="shared" si="88"/>
        <v xml:space="preserve"> </v>
      </c>
      <c r="BK85" s="1143" t="str">
        <f t="shared" si="89"/>
        <v xml:space="preserve"> </v>
      </c>
      <c r="BL85" s="1143" t="str">
        <f t="shared" si="90"/>
        <v xml:space="preserve"> </v>
      </c>
      <c r="BM85" s="1143" t="str">
        <f t="shared" si="91"/>
        <v xml:space="preserve"> </v>
      </c>
      <c r="BN85" s="1143" t="str">
        <f t="shared" si="92"/>
        <v xml:space="preserve"> </v>
      </c>
      <c r="BO85" s="50">
        <f t="shared" si="93"/>
        <v>0</v>
      </c>
    </row>
    <row r="86" spans="1:67" ht="13.8" thickBot="1">
      <c r="A86" s="1302">
        <v>1980</v>
      </c>
      <c r="B86" s="1290">
        <v>0</v>
      </c>
      <c r="C86" s="1290">
        <v>0</v>
      </c>
      <c r="D86" s="1290">
        <v>0</v>
      </c>
      <c r="E86" s="1290">
        <v>0</v>
      </c>
      <c r="F86" s="1291">
        <v>0</v>
      </c>
      <c r="G86" s="1306">
        <v>0</v>
      </c>
      <c r="H86" s="1290">
        <v>0</v>
      </c>
      <c r="I86" s="1290">
        <v>0</v>
      </c>
      <c r="J86" s="1290">
        <v>0</v>
      </c>
      <c r="K86" s="1291">
        <v>0</v>
      </c>
      <c r="L86" s="1306">
        <v>0</v>
      </c>
      <c r="M86" s="1290">
        <v>0</v>
      </c>
      <c r="N86" s="1290">
        <v>0</v>
      </c>
      <c r="O86" s="1290">
        <v>0</v>
      </c>
      <c r="P86" s="1291">
        <v>0</v>
      </c>
      <c r="Q86" s="1306">
        <v>0</v>
      </c>
      <c r="R86" s="1290">
        <v>0</v>
      </c>
      <c r="S86" s="1290">
        <v>0</v>
      </c>
      <c r="T86" s="1290">
        <v>0</v>
      </c>
      <c r="U86" s="1291">
        <v>0</v>
      </c>
      <c r="V86" s="1306">
        <v>0</v>
      </c>
      <c r="W86" s="1290">
        <v>0</v>
      </c>
      <c r="X86" s="1290">
        <v>0</v>
      </c>
      <c r="Y86" s="1290">
        <v>0</v>
      </c>
      <c r="Z86" s="1291">
        <v>0</v>
      </c>
      <c r="AA86" s="1306">
        <v>0</v>
      </c>
      <c r="AB86" s="1290">
        <v>0</v>
      </c>
      <c r="AC86" s="1290">
        <v>0</v>
      </c>
      <c r="AD86" s="1290">
        <v>0</v>
      </c>
      <c r="AE86" s="1291">
        <v>0</v>
      </c>
      <c r="AF86" s="1055"/>
      <c r="AG86" s="759">
        <v>0</v>
      </c>
      <c r="AH86" s="1292">
        <v>0</v>
      </c>
      <c r="AI86" s="989">
        <f t="shared" si="94"/>
        <v>0</v>
      </c>
      <c r="AJ86" s="1193">
        <v>1980</v>
      </c>
      <c r="AK86" s="1143" t="str">
        <f t="shared" si="63"/>
        <v xml:space="preserve"> </v>
      </c>
      <c r="AL86" s="1143" t="str">
        <f t="shared" si="64"/>
        <v xml:space="preserve"> </v>
      </c>
      <c r="AM86" s="1143" t="str">
        <f t="shared" si="65"/>
        <v xml:space="preserve"> </v>
      </c>
      <c r="AN86" s="1143" t="str">
        <f t="shared" si="66"/>
        <v xml:space="preserve"> </v>
      </c>
      <c r="AO86" s="1143" t="str">
        <f t="shared" si="67"/>
        <v xml:space="preserve"> </v>
      </c>
      <c r="AP86" s="1143" t="str">
        <f t="shared" si="68"/>
        <v xml:space="preserve"> </v>
      </c>
      <c r="AQ86" s="1143" t="str">
        <f t="shared" si="69"/>
        <v xml:space="preserve"> </v>
      </c>
      <c r="AR86" s="1143" t="str">
        <f t="shared" si="70"/>
        <v xml:space="preserve"> </v>
      </c>
      <c r="AS86" s="1143" t="str">
        <f t="shared" si="71"/>
        <v xml:space="preserve"> </v>
      </c>
      <c r="AT86" s="1143" t="str">
        <f t="shared" si="72"/>
        <v xml:space="preserve"> </v>
      </c>
      <c r="AU86" s="1143" t="str">
        <f t="shared" si="73"/>
        <v xml:space="preserve"> </v>
      </c>
      <c r="AV86" s="1143" t="str">
        <f t="shared" si="74"/>
        <v xml:space="preserve"> </v>
      </c>
      <c r="AW86" s="1143" t="str">
        <f t="shared" si="75"/>
        <v xml:space="preserve"> </v>
      </c>
      <c r="AX86" s="1143" t="str">
        <f t="shared" si="76"/>
        <v xml:space="preserve"> </v>
      </c>
      <c r="AY86" s="1143" t="str">
        <f t="shared" si="77"/>
        <v xml:space="preserve"> </v>
      </c>
      <c r="AZ86" s="1143" t="str">
        <f t="shared" si="78"/>
        <v xml:space="preserve"> </v>
      </c>
      <c r="BA86" s="1143" t="str">
        <f t="shared" si="79"/>
        <v xml:space="preserve"> </v>
      </c>
      <c r="BB86" s="1143" t="str">
        <f t="shared" si="80"/>
        <v xml:space="preserve"> </v>
      </c>
      <c r="BC86" s="1143" t="str">
        <f t="shared" si="81"/>
        <v xml:space="preserve"> </v>
      </c>
      <c r="BD86" s="1143" t="str">
        <f t="shared" si="82"/>
        <v xml:space="preserve"> </v>
      </c>
      <c r="BE86" s="1143" t="str">
        <f t="shared" si="83"/>
        <v xml:space="preserve"> </v>
      </c>
      <c r="BF86" s="1143" t="str">
        <f t="shared" si="84"/>
        <v xml:space="preserve"> </v>
      </c>
      <c r="BG86" s="1143" t="str">
        <f t="shared" si="85"/>
        <v xml:space="preserve"> </v>
      </c>
      <c r="BH86" s="1143" t="str">
        <f t="shared" si="86"/>
        <v xml:space="preserve"> </v>
      </c>
      <c r="BI86" s="1143" t="str">
        <f t="shared" si="87"/>
        <v xml:space="preserve"> </v>
      </c>
      <c r="BJ86" s="1143" t="str">
        <f t="shared" si="88"/>
        <v xml:space="preserve"> </v>
      </c>
      <c r="BK86" s="1143" t="str">
        <f t="shared" si="89"/>
        <v xml:space="preserve"> </v>
      </c>
      <c r="BL86" s="1143" t="str">
        <f t="shared" si="90"/>
        <v xml:space="preserve"> </v>
      </c>
      <c r="BM86" s="1143" t="str">
        <f t="shared" si="91"/>
        <v xml:space="preserve"> </v>
      </c>
      <c r="BN86" s="1143" t="str">
        <f t="shared" si="92"/>
        <v xml:space="preserve"> </v>
      </c>
      <c r="BO86" s="50">
        <f t="shared" si="93"/>
        <v>0</v>
      </c>
    </row>
    <row r="87" spans="1:67">
      <c r="A87" s="1278">
        <v>1981</v>
      </c>
      <c r="B87" s="1279">
        <v>0</v>
      </c>
      <c r="C87" s="1279">
        <v>0</v>
      </c>
      <c r="D87" s="1279">
        <v>0</v>
      </c>
      <c r="E87" s="1279">
        <v>0</v>
      </c>
      <c r="F87" s="1280">
        <v>0</v>
      </c>
      <c r="G87" s="1305">
        <v>0</v>
      </c>
      <c r="H87" s="1279">
        <v>0</v>
      </c>
      <c r="I87" s="1279">
        <v>0</v>
      </c>
      <c r="J87" s="1279">
        <v>0</v>
      </c>
      <c r="K87" s="1280">
        <v>0</v>
      </c>
      <c r="L87" s="1305">
        <v>0</v>
      </c>
      <c r="M87" s="1279">
        <v>0</v>
      </c>
      <c r="N87" s="1279">
        <v>0</v>
      </c>
      <c r="O87" s="1279">
        <v>0</v>
      </c>
      <c r="P87" s="1280">
        <v>0</v>
      </c>
      <c r="Q87" s="1305">
        <v>0</v>
      </c>
      <c r="R87" s="1279">
        <v>0</v>
      </c>
      <c r="S87" s="1279">
        <v>0</v>
      </c>
      <c r="T87" s="1279">
        <v>0</v>
      </c>
      <c r="U87" s="1280">
        <v>0</v>
      </c>
      <c r="V87" s="1305">
        <v>0</v>
      </c>
      <c r="W87" s="1279">
        <v>0</v>
      </c>
      <c r="X87" s="1279">
        <v>0</v>
      </c>
      <c r="Y87" s="1279">
        <v>0</v>
      </c>
      <c r="Z87" s="1280">
        <v>0</v>
      </c>
      <c r="AA87" s="1305">
        <v>0</v>
      </c>
      <c r="AB87" s="1279">
        <v>0</v>
      </c>
      <c r="AC87" s="1279">
        <v>0</v>
      </c>
      <c r="AD87" s="1279">
        <v>0</v>
      </c>
      <c r="AE87" s="1280">
        <v>0</v>
      </c>
      <c r="AF87" s="793"/>
      <c r="AG87" s="758">
        <v>0</v>
      </c>
      <c r="AH87" s="1281">
        <v>0</v>
      </c>
      <c r="AI87" s="4">
        <f t="shared" si="94"/>
        <v>0</v>
      </c>
      <c r="AJ87" s="1173">
        <v>1981</v>
      </c>
      <c r="AK87" s="1143" t="str">
        <f t="shared" si="63"/>
        <v xml:space="preserve"> </v>
      </c>
      <c r="AL87" s="1143" t="str">
        <f t="shared" si="64"/>
        <v xml:space="preserve"> </v>
      </c>
      <c r="AM87" s="1143" t="str">
        <f t="shared" si="65"/>
        <v xml:space="preserve"> </v>
      </c>
      <c r="AN87" s="1143" t="str">
        <f t="shared" si="66"/>
        <v xml:space="preserve"> </v>
      </c>
      <c r="AO87" s="1143" t="str">
        <f t="shared" si="67"/>
        <v xml:space="preserve"> </v>
      </c>
      <c r="AP87" s="1143" t="str">
        <f t="shared" si="68"/>
        <v xml:space="preserve"> </v>
      </c>
      <c r="AQ87" s="1143" t="str">
        <f t="shared" si="69"/>
        <v xml:space="preserve"> </v>
      </c>
      <c r="AR87" s="1143" t="str">
        <f t="shared" si="70"/>
        <v xml:space="preserve"> </v>
      </c>
      <c r="AS87" s="1143" t="str">
        <f t="shared" si="71"/>
        <v xml:space="preserve"> </v>
      </c>
      <c r="AT87" s="1143" t="str">
        <f t="shared" si="72"/>
        <v xml:space="preserve"> </v>
      </c>
      <c r="AU87" s="1143" t="str">
        <f t="shared" si="73"/>
        <v xml:space="preserve"> </v>
      </c>
      <c r="AV87" s="1143" t="str">
        <f t="shared" si="74"/>
        <v xml:space="preserve"> </v>
      </c>
      <c r="AW87" s="1143" t="str">
        <f t="shared" si="75"/>
        <v xml:space="preserve"> </v>
      </c>
      <c r="AX87" s="1143" t="str">
        <f t="shared" si="76"/>
        <v xml:space="preserve"> </v>
      </c>
      <c r="AY87" s="1143" t="str">
        <f t="shared" si="77"/>
        <v xml:space="preserve"> </v>
      </c>
      <c r="AZ87" s="1143" t="str">
        <f t="shared" si="78"/>
        <v xml:space="preserve"> </v>
      </c>
      <c r="BA87" s="1143" t="str">
        <f t="shared" si="79"/>
        <v xml:space="preserve"> </v>
      </c>
      <c r="BB87" s="1143" t="str">
        <f t="shared" si="80"/>
        <v xml:space="preserve"> </v>
      </c>
      <c r="BC87" s="1143" t="str">
        <f t="shared" si="81"/>
        <v xml:space="preserve"> </v>
      </c>
      <c r="BD87" s="1143" t="str">
        <f t="shared" si="82"/>
        <v xml:space="preserve"> </v>
      </c>
      <c r="BE87" s="1143" t="str">
        <f t="shared" si="83"/>
        <v xml:space="preserve"> </v>
      </c>
      <c r="BF87" s="1143" t="str">
        <f t="shared" si="84"/>
        <v xml:space="preserve"> </v>
      </c>
      <c r="BG87" s="1143" t="str">
        <f t="shared" si="85"/>
        <v xml:space="preserve"> </v>
      </c>
      <c r="BH87" s="1143" t="str">
        <f t="shared" si="86"/>
        <v xml:space="preserve"> </v>
      </c>
      <c r="BI87" s="1143" t="str">
        <f t="shared" si="87"/>
        <v xml:space="preserve"> </v>
      </c>
      <c r="BJ87" s="1143" t="str">
        <f t="shared" si="88"/>
        <v xml:space="preserve"> </v>
      </c>
      <c r="BK87" s="1143" t="str">
        <f t="shared" si="89"/>
        <v xml:space="preserve"> </v>
      </c>
      <c r="BL87" s="1143" t="str">
        <f t="shared" si="90"/>
        <v xml:space="preserve"> </v>
      </c>
      <c r="BM87" s="1143" t="str">
        <f t="shared" si="91"/>
        <v xml:space="preserve"> </v>
      </c>
      <c r="BN87" s="1143" t="str">
        <f t="shared" si="92"/>
        <v xml:space="preserve"> </v>
      </c>
      <c r="BO87" s="50">
        <f t="shared" si="93"/>
        <v>0</v>
      </c>
    </row>
    <row r="88" spans="1:67">
      <c r="A88" s="1278">
        <v>1982</v>
      </c>
      <c r="B88" s="1279">
        <v>0</v>
      </c>
      <c r="C88" s="1279">
        <v>0</v>
      </c>
      <c r="D88" s="1279">
        <v>0</v>
      </c>
      <c r="E88" s="1279">
        <v>0</v>
      </c>
      <c r="F88" s="1280">
        <v>0</v>
      </c>
      <c r="G88" s="1305">
        <v>0</v>
      </c>
      <c r="H88" s="1279">
        <v>0</v>
      </c>
      <c r="I88" s="1279">
        <v>0</v>
      </c>
      <c r="J88" s="1279">
        <v>0</v>
      </c>
      <c r="K88" s="1280">
        <v>0</v>
      </c>
      <c r="L88" s="1305">
        <v>0</v>
      </c>
      <c r="M88" s="1279">
        <v>0</v>
      </c>
      <c r="N88" s="1279">
        <v>0</v>
      </c>
      <c r="O88" s="1279">
        <v>0</v>
      </c>
      <c r="P88" s="1280">
        <v>0</v>
      </c>
      <c r="Q88" s="1305">
        <v>0</v>
      </c>
      <c r="R88" s="1279">
        <v>0</v>
      </c>
      <c r="S88" s="1279">
        <v>0</v>
      </c>
      <c r="T88" s="1279">
        <v>0</v>
      </c>
      <c r="U88" s="1280">
        <v>0</v>
      </c>
      <c r="V88" s="1305">
        <v>0</v>
      </c>
      <c r="W88" s="1279">
        <v>0</v>
      </c>
      <c r="X88" s="1279">
        <v>0</v>
      </c>
      <c r="Y88" s="1279">
        <v>0</v>
      </c>
      <c r="Z88" s="1280">
        <v>0</v>
      </c>
      <c r="AA88" s="1305">
        <v>0</v>
      </c>
      <c r="AB88" s="1279">
        <v>0</v>
      </c>
      <c r="AC88" s="1279">
        <v>0</v>
      </c>
      <c r="AD88" s="1279">
        <v>0</v>
      </c>
      <c r="AE88" s="1280">
        <v>0</v>
      </c>
      <c r="AF88" s="793"/>
      <c r="AG88" s="758">
        <v>0</v>
      </c>
      <c r="AH88" s="1281">
        <v>0</v>
      </c>
      <c r="AI88" s="4">
        <f t="shared" si="94"/>
        <v>0</v>
      </c>
      <c r="AJ88" s="1173">
        <v>1982</v>
      </c>
      <c r="AK88" s="1143" t="str">
        <f t="shared" si="63"/>
        <v xml:space="preserve"> </v>
      </c>
      <c r="AL88" s="1143" t="str">
        <f t="shared" si="64"/>
        <v xml:space="preserve"> </v>
      </c>
      <c r="AM88" s="1143" t="str">
        <f t="shared" si="65"/>
        <v xml:space="preserve"> </v>
      </c>
      <c r="AN88" s="1143" t="str">
        <f t="shared" si="66"/>
        <v xml:space="preserve"> </v>
      </c>
      <c r="AO88" s="1143" t="str">
        <f t="shared" si="67"/>
        <v xml:space="preserve"> </v>
      </c>
      <c r="AP88" s="1143" t="str">
        <f t="shared" si="68"/>
        <v xml:space="preserve"> </v>
      </c>
      <c r="AQ88" s="1143" t="str">
        <f t="shared" si="69"/>
        <v xml:space="preserve"> </v>
      </c>
      <c r="AR88" s="1143" t="str">
        <f t="shared" si="70"/>
        <v xml:space="preserve"> </v>
      </c>
      <c r="AS88" s="1143" t="str">
        <f t="shared" si="71"/>
        <v xml:space="preserve"> </v>
      </c>
      <c r="AT88" s="1143" t="str">
        <f t="shared" si="72"/>
        <v xml:space="preserve"> </v>
      </c>
      <c r="AU88" s="1143" t="str">
        <f t="shared" si="73"/>
        <v xml:space="preserve"> </v>
      </c>
      <c r="AV88" s="1143" t="str">
        <f t="shared" si="74"/>
        <v xml:space="preserve"> </v>
      </c>
      <c r="AW88" s="1143" t="str">
        <f t="shared" si="75"/>
        <v xml:space="preserve"> </v>
      </c>
      <c r="AX88" s="1143" t="str">
        <f t="shared" si="76"/>
        <v xml:space="preserve"> </v>
      </c>
      <c r="AY88" s="1143" t="str">
        <f t="shared" si="77"/>
        <v xml:space="preserve"> </v>
      </c>
      <c r="AZ88" s="1143" t="str">
        <f t="shared" si="78"/>
        <v xml:space="preserve"> </v>
      </c>
      <c r="BA88" s="1143" t="str">
        <f t="shared" si="79"/>
        <v xml:space="preserve"> </v>
      </c>
      <c r="BB88" s="1143" t="str">
        <f t="shared" si="80"/>
        <v xml:space="preserve"> </v>
      </c>
      <c r="BC88" s="1143" t="str">
        <f t="shared" si="81"/>
        <v xml:space="preserve"> </v>
      </c>
      <c r="BD88" s="1143" t="str">
        <f t="shared" si="82"/>
        <v xml:space="preserve"> </v>
      </c>
      <c r="BE88" s="1143" t="str">
        <f t="shared" si="83"/>
        <v xml:space="preserve"> </v>
      </c>
      <c r="BF88" s="1143" t="str">
        <f t="shared" si="84"/>
        <v xml:space="preserve"> </v>
      </c>
      <c r="BG88" s="1143" t="str">
        <f t="shared" si="85"/>
        <v xml:space="preserve"> </v>
      </c>
      <c r="BH88" s="1143" t="str">
        <f t="shared" si="86"/>
        <v xml:space="preserve"> </v>
      </c>
      <c r="BI88" s="1143" t="str">
        <f t="shared" si="87"/>
        <v xml:space="preserve"> </v>
      </c>
      <c r="BJ88" s="1143" t="str">
        <f t="shared" si="88"/>
        <v xml:space="preserve"> </v>
      </c>
      <c r="BK88" s="1143" t="str">
        <f t="shared" si="89"/>
        <v xml:space="preserve"> </v>
      </c>
      <c r="BL88" s="1143" t="str">
        <f t="shared" si="90"/>
        <v xml:space="preserve"> </v>
      </c>
      <c r="BM88" s="1143" t="str">
        <f t="shared" si="91"/>
        <v xml:space="preserve"> </v>
      </c>
      <c r="BN88" s="1143" t="str">
        <f t="shared" si="92"/>
        <v xml:space="preserve"> </v>
      </c>
      <c r="BO88" s="50">
        <f t="shared" si="93"/>
        <v>0</v>
      </c>
    </row>
    <row r="89" spans="1:67">
      <c r="A89" s="1278">
        <v>1983</v>
      </c>
      <c r="B89" s="1279">
        <v>0</v>
      </c>
      <c r="C89" s="1279">
        <v>0</v>
      </c>
      <c r="D89" s="1279">
        <v>0</v>
      </c>
      <c r="E89" s="1279">
        <v>0</v>
      </c>
      <c r="F89" s="1280">
        <v>0</v>
      </c>
      <c r="G89" s="1305">
        <v>0</v>
      </c>
      <c r="H89" s="1279">
        <v>0</v>
      </c>
      <c r="I89" s="1279">
        <v>0</v>
      </c>
      <c r="J89" s="1279">
        <v>0</v>
      </c>
      <c r="K89" s="1280">
        <v>0</v>
      </c>
      <c r="L89" s="1305">
        <v>0</v>
      </c>
      <c r="M89" s="1279">
        <v>0</v>
      </c>
      <c r="N89" s="1279">
        <v>0</v>
      </c>
      <c r="O89" s="1279">
        <v>0</v>
      </c>
      <c r="P89" s="1280">
        <v>0</v>
      </c>
      <c r="Q89" s="1305">
        <v>0</v>
      </c>
      <c r="R89" s="1279">
        <v>0</v>
      </c>
      <c r="S89" s="1279">
        <v>0</v>
      </c>
      <c r="T89" s="1279">
        <v>0</v>
      </c>
      <c r="U89" s="1280">
        <v>0</v>
      </c>
      <c r="V89" s="1305">
        <v>0</v>
      </c>
      <c r="W89" s="1279">
        <v>0</v>
      </c>
      <c r="X89" s="1279">
        <v>0</v>
      </c>
      <c r="Y89" s="1279">
        <v>0</v>
      </c>
      <c r="Z89" s="1280" t="s">
        <v>60</v>
      </c>
      <c r="AA89" s="1305">
        <v>0</v>
      </c>
      <c r="AB89" s="1279">
        <v>0</v>
      </c>
      <c r="AC89" s="1279">
        <v>0</v>
      </c>
      <c r="AD89" s="1279">
        <v>0</v>
      </c>
      <c r="AE89" s="1280">
        <v>0</v>
      </c>
      <c r="AF89" s="793"/>
      <c r="AG89" s="758">
        <v>0</v>
      </c>
      <c r="AH89" s="1281">
        <v>0</v>
      </c>
      <c r="AI89" s="4">
        <f t="shared" si="94"/>
        <v>0</v>
      </c>
      <c r="AJ89" s="1173">
        <v>1983</v>
      </c>
      <c r="AK89" s="1143" t="str">
        <f t="shared" si="63"/>
        <v xml:space="preserve"> </v>
      </c>
      <c r="AL89" s="1143" t="str">
        <f t="shared" si="64"/>
        <v xml:space="preserve"> </v>
      </c>
      <c r="AM89" s="1143" t="str">
        <f t="shared" si="65"/>
        <v xml:space="preserve"> </v>
      </c>
      <c r="AN89" s="1143" t="str">
        <f t="shared" si="66"/>
        <v xml:space="preserve"> </v>
      </c>
      <c r="AO89" s="1143" t="str">
        <f t="shared" si="67"/>
        <v xml:space="preserve"> </v>
      </c>
      <c r="AP89" s="1143" t="str">
        <f t="shared" si="68"/>
        <v xml:space="preserve"> </v>
      </c>
      <c r="AQ89" s="1143" t="str">
        <f t="shared" si="69"/>
        <v xml:space="preserve"> </v>
      </c>
      <c r="AR89" s="1143" t="str">
        <f t="shared" si="70"/>
        <v xml:space="preserve"> </v>
      </c>
      <c r="AS89" s="1143" t="str">
        <f t="shared" si="71"/>
        <v xml:space="preserve"> </v>
      </c>
      <c r="AT89" s="1143" t="str">
        <f t="shared" si="72"/>
        <v xml:space="preserve"> </v>
      </c>
      <c r="AU89" s="1143" t="str">
        <f t="shared" si="73"/>
        <v xml:space="preserve"> </v>
      </c>
      <c r="AV89" s="1143" t="str">
        <f t="shared" si="74"/>
        <v xml:space="preserve"> </v>
      </c>
      <c r="AW89" s="1143" t="str">
        <f t="shared" si="75"/>
        <v xml:space="preserve"> </v>
      </c>
      <c r="AX89" s="1143" t="str">
        <f t="shared" si="76"/>
        <v xml:space="preserve"> </v>
      </c>
      <c r="AY89" s="1143" t="str">
        <f t="shared" si="77"/>
        <v xml:space="preserve"> </v>
      </c>
      <c r="AZ89" s="1143" t="str">
        <f t="shared" si="78"/>
        <v xml:space="preserve"> </v>
      </c>
      <c r="BA89" s="1143" t="str">
        <f t="shared" si="79"/>
        <v xml:space="preserve"> </v>
      </c>
      <c r="BB89" s="1143" t="str">
        <f t="shared" si="80"/>
        <v xml:space="preserve"> </v>
      </c>
      <c r="BC89" s="1143" t="str">
        <f t="shared" si="81"/>
        <v xml:space="preserve"> </v>
      </c>
      <c r="BD89" s="1143" t="str">
        <f t="shared" si="82"/>
        <v xml:space="preserve"> </v>
      </c>
      <c r="BE89" s="1143" t="str">
        <f t="shared" si="83"/>
        <v xml:space="preserve"> </v>
      </c>
      <c r="BF89" s="1143" t="str">
        <f t="shared" si="84"/>
        <v xml:space="preserve"> </v>
      </c>
      <c r="BG89" s="1143" t="str">
        <f t="shared" si="85"/>
        <v xml:space="preserve"> </v>
      </c>
      <c r="BH89" s="1143" t="str">
        <f t="shared" si="86"/>
        <v xml:space="preserve"> </v>
      </c>
      <c r="BI89" s="1143" t="str">
        <f t="shared" si="87"/>
        <v xml:space="preserve"> </v>
      </c>
      <c r="BJ89" s="1143" t="str">
        <f t="shared" si="88"/>
        <v xml:space="preserve"> </v>
      </c>
      <c r="BK89" s="1143" t="str">
        <f t="shared" si="89"/>
        <v xml:space="preserve"> </v>
      </c>
      <c r="BL89" s="1143" t="str">
        <f t="shared" si="90"/>
        <v xml:space="preserve"> </v>
      </c>
      <c r="BM89" s="1143" t="str">
        <f t="shared" si="91"/>
        <v xml:space="preserve"> </v>
      </c>
      <c r="BN89" s="1143" t="str">
        <f t="shared" si="92"/>
        <v xml:space="preserve"> </v>
      </c>
      <c r="BO89" s="50">
        <f t="shared" si="93"/>
        <v>0</v>
      </c>
    </row>
    <row r="90" spans="1:67">
      <c r="A90" s="1278">
        <v>1984</v>
      </c>
      <c r="B90" s="1279">
        <v>0</v>
      </c>
      <c r="C90" s="1279">
        <v>0</v>
      </c>
      <c r="D90" s="1279">
        <v>0</v>
      </c>
      <c r="E90" s="1279">
        <v>0</v>
      </c>
      <c r="F90" s="1280">
        <v>0</v>
      </c>
      <c r="G90" s="1305">
        <v>0</v>
      </c>
      <c r="H90" s="1279">
        <v>0</v>
      </c>
      <c r="I90" s="1279">
        <v>0</v>
      </c>
      <c r="J90" s="1279">
        <v>0</v>
      </c>
      <c r="K90" s="1280">
        <v>0</v>
      </c>
      <c r="L90" s="1305">
        <v>0</v>
      </c>
      <c r="M90" s="1279">
        <v>0</v>
      </c>
      <c r="N90" s="1279">
        <v>0</v>
      </c>
      <c r="O90" s="1279">
        <v>0</v>
      </c>
      <c r="P90" s="1280">
        <v>0</v>
      </c>
      <c r="Q90" s="1305">
        <v>0</v>
      </c>
      <c r="R90" s="1279">
        <v>0</v>
      </c>
      <c r="S90" s="1279">
        <v>0</v>
      </c>
      <c r="T90" s="1279">
        <v>0</v>
      </c>
      <c r="U90" s="1280">
        <v>0</v>
      </c>
      <c r="V90" s="1305">
        <v>0</v>
      </c>
      <c r="W90" s="1279">
        <v>0</v>
      </c>
      <c r="X90" s="1279">
        <v>0</v>
      </c>
      <c r="Y90" s="1279">
        <v>0</v>
      </c>
      <c r="Z90" s="1280">
        <v>0</v>
      </c>
      <c r="AA90" s="1305">
        <v>0</v>
      </c>
      <c r="AB90" s="1279">
        <v>0</v>
      </c>
      <c r="AC90" s="1279">
        <v>0</v>
      </c>
      <c r="AD90" s="1279">
        <v>0</v>
      </c>
      <c r="AE90" s="1280">
        <v>0</v>
      </c>
      <c r="AF90" s="793"/>
      <c r="AG90" s="758">
        <v>0</v>
      </c>
      <c r="AH90" s="1281">
        <v>0</v>
      </c>
      <c r="AI90" s="4">
        <f t="shared" si="94"/>
        <v>0</v>
      </c>
      <c r="AJ90" s="1173">
        <v>1984</v>
      </c>
      <c r="AK90" s="1143" t="str">
        <f t="shared" si="63"/>
        <v xml:space="preserve"> </v>
      </c>
      <c r="AL90" s="1143" t="str">
        <f t="shared" si="64"/>
        <v xml:space="preserve"> </v>
      </c>
      <c r="AM90" s="1143" t="str">
        <f t="shared" si="65"/>
        <v xml:space="preserve"> </v>
      </c>
      <c r="AN90" s="1143" t="str">
        <f t="shared" si="66"/>
        <v xml:space="preserve"> </v>
      </c>
      <c r="AO90" s="1143" t="str">
        <f t="shared" si="67"/>
        <v xml:space="preserve"> </v>
      </c>
      <c r="AP90" s="1143" t="str">
        <f t="shared" si="68"/>
        <v xml:space="preserve"> </v>
      </c>
      <c r="AQ90" s="1143" t="str">
        <f t="shared" si="69"/>
        <v xml:space="preserve"> </v>
      </c>
      <c r="AR90" s="1143" t="str">
        <f t="shared" si="70"/>
        <v xml:space="preserve"> </v>
      </c>
      <c r="AS90" s="1143" t="str">
        <f t="shared" si="71"/>
        <v xml:space="preserve"> </v>
      </c>
      <c r="AT90" s="1143" t="str">
        <f t="shared" si="72"/>
        <v xml:space="preserve"> </v>
      </c>
      <c r="AU90" s="1143" t="str">
        <f t="shared" si="73"/>
        <v xml:space="preserve"> </v>
      </c>
      <c r="AV90" s="1143" t="str">
        <f t="shared" si="74"/>
        <v xml:space="preserve"> </v>
      </c>
      <c r="AW90" s="1143" t="str">
        <f t="shared" si="75"/>
        <v xml:space="preserve"> </v>
      </c>
      <c r="AX90" s="1143" t="str">
        <f t="shared" si="76"/>
        <v xml:space="preserve"> </v>
      </c>
      <c r="AY90" s="1143" t="str">
        <f t="shared" si="77"/>
        <v xml:space="preserve"> </v>
      </c>
      <c r="AZ90" s="1143" t="str">
        <f t="shared" si="78"/>
        <v xml:space="preserve"> </v>
      </c>
      <c r="BA90" s="1143" t="str">
        <f t="shared" si="79"/>
        <v xml:space="preserve"> </v>
      </c>
      <c r="BB90" s="1143" t="str">
        <f t="shared" si="80"/>
        <v xml:space="preserve"> </v>
      </c>
      <c r="BC90" s="1143" t="str">
        <f t="shared" si="81"/>
        <v xml:space="preserve"> </v>
      </c>
      <c r="BD90" s="1143" t="str">
        <f t="shared" si="82"/>
        <v xml:space="preserve"> </v>
      </c>
      <c r="BE90" s="1143" t="str">
        <f t="shared" si="83"/>
        <v xml:space="preserve"> </v>
      </c>
      <c r="BF90" s="1143" t="str">
        <f t="shared" si="84"/>
        <v xml:space="preserve"> </v>
      </c>
      <c r="BG90" s="1143" t="str">
        <f t="shared" si="85"/>
        <v xml:space="preserve"> </v>
      </c>
      <c r="BH90" s="1143" t="str">
        <f t="shared" si="86"/>
        <v xml:space="preserve"> </v>
      </c>
      <c r="BI90" s="1143" t="str">
        <f t="shared" si="87"/>
        <v xml:space="preserve"> </v>
      </c>
      <c r="BJ90" s="1143" t="str">
        <f t="shared" si="88"/>
        <v xml:space="preserve"> </v>
      </c>
      <c r="BK90" s="1143" t="str">
        <f t="shared" si="89"/>
        <v xml:space="preserve"> </v>
      </c>
      <c r="BL90" s="1143" t="str">
        <f t="shared" si="90"/>
        <v xml:space="preserve"> </v>
      </c>
      <c r="BM90" s="1143" t="str">
        <f t="shared" si="91"/>
        <v xml:space="preserve"> </v>
      </c>
      <c r="BN90" s="1143" t="str">
        <f t="shared" si="92"/>
        <v xml:space="preserve"> </v>
      </c>
      <c r="BO90" s="50">
        <f t="shared" si="93"/>
        <v>0</v>
      </c>
    </row>
    <row r="91" spans="1:67">
      <c r="A91" s="1303">
        <v>1985</v>
      </c>
      <c r="B91" s="1168">
        <v>0</v>
      </c>
      <c r="C91" s="1168">
        <v>0</v>
      </c>
      <c r="D91" s="1168">
        <v>0</v>
      </c>
      <c r="E91" s="1168">
        <v>0</v>
      </c>
      <c r="F91" s="1169">
        <v>0</v>
      </c>
      <c r="G91" s="1307">
        <v>0</v>
      </c>
      <c r="H91" s="1168">
        <v>0</v>
      </c>
      <c r="I91" s="1168">
        <v>0</v>
      </c>
      <c r="J91" s="1168">
        <v>0</v>
      </c>
      <c r="K91" s="1169">
        <v>0</v>
      </c>
      <c r="L91" s="1307">
        <v>0</v>
      </c>
      <c r="M91" s="1168">
        <v>0</v>
      </c>
      <c r="N91" s="1168">
        <v>0</v>
      </c>
      <c r="O91" s="1168">
        <v>0</v>
      </c>
      <c r="P91" s="1169">
        <v>0</v>
      </c>
      <c r="Q91" s="1307">
        <v>0</v>
      </c>
      <c r="R91" s="1168">
        <v>0</v>
      </c>
      <c r="S91" s="1168">
        <v>0</v>
      </c>
      <c r="T91" s="1168">
        <v>0</v>
      </c>
      <c r="U91" s="1169">
        <v>0</v>
      </c>
      <c r="V91" s="1307">
        <v>0</v>
      </c>
      <c r="W91" s="1168">
        <v>0</v>
      </c>
      <c r="X91" s="1168">
        <v>0</v>
      </c>
      <c r="Y91" s="1168">
        <v>0</v>
      </c>
      <c r="Z91" s="1169">
        <v>0</v>
      </c>
      <c r="AA91" s="1307">
        <v>0</v>
      </c>
      <c r="AB91" s="1168">
        <v>0</v>
      </c>
      <c r="AC91" s="1168">
        <v>0</v>
      </c>
      <c r="AD91" s="1168">
        <v>0</v>
      </c>
      <c r="AE91" s="1169">
        <v>0</v>
      </c>
      <c r="AF91" s="1172"/>
      <c r="AG91" s="1170">
        <v>0</v>
      </c>
      <c r="AH91" s="1171">
        <v>0</v>
      </c>
      <c r="AI91" s="1288">
        <f t="shared" si="94"/>
        <v>0</v>
      </c>
      <c r="AJ91" s="1037">
        <v>1985</v>
      </c>
      <c r="AK91" s="1143" t="str">
        <f t="shared" si="63"/>
        <v xml:space="preserve"> </v>
      </c>
      <c r="AL91" s="1143" t="str">
        <f t="shared" si="64"/>
        <v xml:space="preserve"> </v>
      </c>
      <c r="AM91" s="1143" t="str">
        <f t="shared" si="65"/>
        <v xml:space="preserve"> </v>
      </c>
      <c r="AN91" s="1143" t="str">
        <f t="shared" si="66"/>
        <v xml:space="preserve"> </v>
      </c>
      <c r="AO91" s="1143" t="str">
        <f t="shared" si="67"/>
        <v xml:space="preserve"> </v>
      </c>
      <c r="AP91" s="1143" t="str">
        <f t="shared" si="68"/>
        <v xml:space="preserve"> </v>
      </c>
      <c r="AQ91" s="1143" t="str">
        <f t="shared" si="69"/>
        <v xml:space="preserve"> </v>
      </c>
      <c r="AR91" s="1143" t="str">
        <f t="shared" si="70"/>
        <v xml:space="preserve"> </v>
      </c>
      <c r="AS91" s="1143" t="str">
        <f t="shared" si="71"/>
        <v xml:space="preserve"> </v>
      </c>
      <c r="AT91" s="1143" t="str">
        <f t="shared" si="72"/>
        <v xml:space="preserve"> </v>
      </c>
      <c r="AU91" s="1143" t="str">
        <f t="shared" si="73"/>
        <v xml:space="preserve"> </v>
      </c>
      <c r="AV91" s="1143" t="str">
        <f t="shared" si="74"/>
        <v xml:space="preserve"> </v>
      </c>
      <c r="AW91" s="1143" t="str">
        <f t="shared" si="75"/>
        <v xml:space="preserve"> </v>
      </c>
      <c r="AX91" s="1143" t="str">
        <f t="shared" si="76"/>
        <v xml:space="preserve"> </v>
      </c>
      <c r="AY91" s="1143" t="str">
        <f t="shared" si="77"/>
        <v xml:space="preserve"> </v>
      </c>
      <c r="AZ91" s="1143" t="str">
        <f t="shared" si="78"/>
        <v xml:space="preserve"> </v>
      </c>
      <c r="BA91" s="1143" t="str">
        <f t="shared" si="79"/>
        <v xml:space="preserve"> </v>
      </c>
      <c r="BB91" s="1143" t="str">
        <f t="shared" si="80"/>
        <v xml:space="preserve"> </v>
      </c>
      <c r="BC91" s="1143" t="str">
        <f t="shared" si="81"/>
        <v xml:space="preserve"> </v>
      </c>
      <c r="BD91" s="1143" t="str">
        <f t="shared" si="82"/>
        <v xml:space="preserve"> </v>
      </c>
      <c r="BE91" s="1143" t="str">
        <f t="shared" si="83"/>
        <v xml:space="preserve"> </v>
      </c>
      <c r="BF91" s="1143" t="str">
        <f t="shared" si="84"/>
        <v xml:space="preserve"> </v>
      </c>
      <c r="BG91" s="1143" t="str">
        <f t="shared" si="85"/>
        <v xml:space="preserve"> </v>
      </c>
      <c r="BH91" s="1143" t="str">
        <f t="shared" si="86"/>
        <v xml:space="preserve"> </v>
      </c>
      <c r="BI91" s="1143" t="str">
        <f t="shared" si="87"/>
        <v xml:space="preserve"> </v>
      </c>
      <c r="BJ91" s="1143" t="str">
        <f t="shared" si="88"/>
        <v xml:space="preserve"> </v>
      </c>
      <c r="BK91" s="1143" t="str">
        <f t="shared" si="89"/>
        <v xml:space="preserve"> </v>
      </c>
      <c r="BL91" s="1143" t="str">
        <f t="shared" si="90"/>
        <v xml:space="preserve"> </v>
      </c>
      <c r="BM91" s="1143" t="str">
        <f t="shared" si="91"/>
        <v xml:space="preserve"> </v>
      </c>
      <c r="BN91" s="1143" t="str">
        <f t="shared" si="92"/>
        <v xml:space="preserve"> </v>
      </c>
      <c r="BO91" s="50">
        <f t="shared" si="93"/>
        <v>0</v>
      </c>
    </row>
    <row r="92" spans="1:67">
      <c r="A92" s="1278">
        <v>1986</v>
      </c>
      <c r="B92" s="1279">
        <v>0</v>
      </c>
      <c r="C92" s="1279">
        <v>0</v>
      </c>
      <c r="D92" s="1279">
        <v>0</v>
      </c>
      <c r="E92" s="1279">
        <v>0</v>
      </c>
      <c r="F92" s="1280">
        <v>0</v>
      </c>
      <c r="G92" s="1305">
        <v>0</v>
      </c>
      <c r="H92" s="1279">
        <v>0</v>
      </c>
      <c r="I92" s="1279">
        <v>0</v>
      </c>
      <c r="J92" s="1279">
        <v>0</v>
      </c>
      <c r="K92" s="1280">
        <v>0</v>
      </c>
      <c r="L92" s="1305">
        <v>0</v>
      </c>
      <c r="M92" s="1279">
        <v>0</v>
      </c>
      <c r="N92" s="1279">
        <v>0</v>
      </c>
      <c r="O92" s="1279">
        <v>0</v>
      </c>
      <c r="P92" s="1280">
        <v>0</v>
      </c>
      <c r="Q92" s="1305">
        <v>0</v>
      </c>
      <c r="R92" s="1279">
        <v>0</v>
      </c>
      <c r="S92" s="1279">
        <v>0</v>
      </c>
      <c r="T92" s="1279">
        <v>0</v>
      </c>
      <c r="U92" s="1280">
        <v>0</v>
      </c>
      <c r="V92" s="1305">
        <v>0</v>
      </c>
      <c r="W92" s="1279">
        <v>0</v>
      </c>
      <c r="X92" s="1279">
        <v>0</v>
      </c>
      <c r="Y92" s="1279">
        <v>0</v>
      </c>
      <c r="Z92" s="1280">
        <v>0</v>
      </c>
      <c r="AA92" s="1305">
        <v>0</v>
      </c>
      <c r="AB92" s="1279">
        <v>0</v>
      </c>
      <c r="AC92" s="1279">
        <v>0</v>
      </c>
      <c r="AD92" s="1279">
        <v>0</v>
      </c>
      <c r="AE92" s="1280">
        <v>0</v>
      </c>
      <c r="AF92" s="793"/>
      <c r="AG92" s="758">
        <v>0</v>
      </c>
      <c r="AH92" s="1281">
        <v>0</v>
      </c>
      <c r="AI92" s="4">
        <f t="shared" si="94"/>
        <v>0</v>
      </c>
      <c r="AJ92" s="1173">
        <v>1986</v>
      </c>
      <c r="AK92" s="1143" t="str">
        <f t="shared" si="63"/>
        <v xml:space="preserve"> </v>
      </c>
      <c r="AL92" s="1143" t="str">
        <f t="shared" si="64"/>
        <v xml:space="preserve"> </v>
      </c>
      <c r="AM92" s="1143" t="str">
        <f t="shared" si="65"/>
        <v xml:space="preserve"> </v>
      </c>
      <c r="AN92" s="1143" t="str">
        <f t="shared" si="66"/>
        <v xml:space="preserve"> </v>
      </c>
      <c r="AO92" s="1143" t="str">
        <f t="shared" si="67"/>
        <v xml:space="preserve"> </v>
      </c>
      <c r="AP92" s="1143" t="str">
        <f t="shared" si="68"/>
        <v xml:space="preserve"> </v>
      </c>
      <c r="AQ92" s="1143" t="str">
        <f t="shared" si="69"/>
        <v xml:space="preserve"> </v>
      </c>
      <c r="AR92" s="1143" t="str">
        <f t="shared" si="70"/>
        <v xml:space="preserve"> </v>
      </c>
      <c r="AS92" s="1143" t="str">
        <f t="shared" si="71"/>
        <v xml:space="preserve"> </v>
      </c>
      <c r="AT92" s="1143" t="str">
        <f t="shared" si="72"/>
        <v xml:space="preserve"> </v>
      </c>
      <c r="AU92" s="1143" t="str">
        <f t="shared" si="73"/>
        <v xml:space="preserve"> </v>
      </c>
      <c r="AV92" s="1143" t="str">
        <f t="shared" si="74"/>
        <v xml:space="preserve"> </v>
      </c>
      <c r="AW92" s="1143" t="str">
        <f t="shared" si="75"/>
        <v xml:space="preserve"> </v>
      </c>
      <c r="AX92" s="1143" t="str">
        <f t="shared" si="76"/>
        <v xml:space="preserve"> </v>
      </c>
      <c r="AY92" s="1143" t="str">
        <f t="shared" si="77"/>
        <v xml:space="preserve"> </v>
      </c>
      <c r="AZ92" s="1143" t="str">
        <f t="shared" si="78"/>
        <v xml:space="preserve"> </v>
      </c>
      <c r="BA92" s="1143" t="str">
        <f t="shared" si="79"/>
        <v xml:space="preserve"> </v>
      </c>
      <c r="BB92" s="1143" t="str">
        <f t="shared" si="80"/>
        <v xml:space="preserve"> </v>
      </c>
      <c r="BC92" s="1143" t="str">
        <f t="shared" si="81"/>
        <v xml:space="preserve"> </v>
      </c>
      <c r="BD92" s="1143" t="str">
        <f t="shared" si="82"/>
        <v xml:space="preserve"> </v>
      </c>
      <c r="BE92" s="1143" t="str">
        <f t="shared" si="83"/>
        <v xml:space="preserve"> </v>
      </c>
      <c r="BF92" s="1143" t="str">
        <f t="shared" si="84"/>
        <v xml:space="preserve"> </v>
      </c>
      <c r="BG92" s="1143" t="str">
        <f t="shared" si="85"/>
        <v xml:space="preserve"> </v>
      </c>
      <c r="BH92" s="1143" t="str">
        <f t="shared" si="86"/>
        <v xml:space="preserve"> </v>
      </c>
      <c r="BI92" s="1143" t="str">
        <f t="shared" si="87"/>
        <v xml:space="preserve"> </v>
      </c>
      <c r="BJ92" s="1143" t="str">
        <f t="shared" si="88"/>
        <v xml:space="preserve"> </v>
      </c>
      <c r="BK92" s="1143" t="str">
        <f t="shared" si="89"/>
        <v xml:space="preserve"> </v>
      </c>
      <c r="BL92" s="1143" t="str">
        <f t="shared" si="90"/>
        <v xml:space="preserve"> </v>
      </c>
      <c r="BM92" s="1143" t="str">
        <f t="shared" si="91"/>
        <v xml:space="preserve"> </v>
      </c>
      <c r="BN92" s="1143" t="str">
        <f t="shared" si="92"/>
        <v xml:space="preserve"> </v>
      </c>
      <c r="BO92" s="50">
        <f t="shared" si="93"/>
        <v>0</v>
      </c>
    </row>
    <row r="93" spans="1:67">
      <c r="A93" s="1278">
        <v>1987</v>
      </c>
      <c r="B93" s="1279">
        <v>0</v>
      </c>
      <c r="C93" s="1279">
        <v>0</v>
      </c>
      <c r="D93" s="1279">
        <v>0</v>
      </c>
      <c r="E93" s="1279">
        <v>0</v>
      </c>
      <c r="F93" s="1280">
        <v>0</v>
      </c>
      <c r="G93" s="1305">
        <v>0</v>
      </c>
      <c r="H93" s="1279">
        <v>0</v>
      </c>
      <c r="I93" s="1279">
        <v>0</v>
      </c>
      <c r="J93" s="1279">
        <v>0</v>
      </c>
      <c r="K93" s="1280">
        <v>0</v>
      </c>
      <c r="L93" s="1305">
        <v>0</v>
      </c>
      <c r="M93" s="1279">
        <v>4</v>
      </c>
      <c r="N93" s="1279">
        <v>0</v>
      </c>
      <c r="O93" s="1279">
        <v>0</v>
      </c>
      <c r="P93" s="1280">
        <v>0</v>
      </c>
      <c r="Q93" s="1305">
        <v>0</v>
      </c>
      <c r="R93" s="1279">
        <v>0</v>
      </c>
      <c r="S93" s="1279">
        <v>0</v>
      </c>
      <c r="T93" s="1279">
        <v>0</v>
      </c>
      <c r="U93" s="1280">
        <v>0</v>
      </c>
      <c r="V93" s="1305">
        <v>0</v>
      </c>
      <c r="W93" s="1279">
        <v>0</v>
      </c>
      <c r="X93" s="1279">
        <v>0</v>
      </c>
      <c r="Y93" s="1279">
        <v>0</v>
      </c>
      <c r="Z93" s="1280">
        <v>0</v>
      </c>
      <c r="AA93" s="1305">
        <v>0</v>
      </c>
      <c r="AB93" s="1279">
        <v>0</v>
      </c>
      <c r="AC93" s="1279">
        <v>0</v>
      </c>
      <c r="AD93" s="1279">
        <v>0</v>
      </c>
      <c r="AE93" s="1280">
        <v>0</v>
      </c>
      <c r="AF93" s="793"/>
      <c r="AG93" s="758">
        <v>4</v>
      </c>
      <c r="AH93" s="1281">
        <v>4</v>
      </c>
      <c r="AI93" s="4">
        <f t="shared" si="94"/>
        <v>1</v>
      </c>
      <c r="AJ93" s="1173">
        <v>1987</v>
      </c>
      <c r="AK93" s="1143" t="str">
        <f t="shared" si="63"/>
        <v xml:space="preserve"> </v>
      </c>
      <c r="AL93" s="1143" t="str">
        <f t="shared" si="64"/>
        <v xml:space="preserve"> </v>
      </c>
      <c r="AM93" s="1143" t="str">
        <f t="shared" si="65"/>
        <v xml:space="preserve"> </v>
      </c>
      <c r="AN93" s="1143" t="str">
        <f t="shared" si="66"/>
        <v xml:space="preserve"> </v>
      </c>
      <c r="AO93" s="1143" t="str">
        <f t="shared" si="67"/>
        <v xml:space="preserve"> </v>
      </c>
      <c r="AP93" s="1143" t="str">
        <f t="shared" si="68"/>
        <v xml:space="preserve"> </v>
      </c>
      <c r="AQ93" s="1143" t="str">
        <f t="shared" si="69"/>
        <v xml:space="preserve"> </v>
      </c>
      <c r="AR93" s="1143" t="str">
        <f t="shared" si="70"/>
        <v xml:space="preserve"> </v>
      </c>
      <c r="AS93" s="1143" t="str">
        <f t="shared" si="71"/>
        <v xml:space="preserve"> </v>
      </c>
      <c r="AT93" s="1143" t="str">
        <f t="shared" si="72"/>
        <v xml:space="preserve"> </v>
      </c>
      <c r="AU93" s="1143" t="str">
        <f t="shared" si="73"/>
        <v xml:space="preserve"> </v>
      </c>
      <c r="AV93" s="1143">
        <f t="shared" si="74"/>
        <v>1</v>
      </c>
      <c r="AW93" s="1143" t="str">
        <f t="shared" si="75"/>
        <v xml:space="preserve"> </v>
      </c>
      <c r="AX93" s="1143" t="str">
        <f t="shared" si="76"/>
        <v xml:space="preserve"> </v>
      </c>
      <c r="AY93" s="1143" t="str">
        <f t="shared" si="77"/>
        <v xml:space="preserve"> </v>
      </c>
      <c r="AZ93" s="1143" t="str">
        <f t="shared" si="78"/>
        <v xml:space="preserve"> </v>
      </c>
      <c r="BA93" s="1143" t="str">
        <f t="shared" si="79"/>
        <v xml:space="preserve"> </v>
      </c>
      <c r="BB93" s="1143" t="str">
        <f t="shared" si="80"/>
        <v xml:space="preserve"> </v>
      </c>
      <c r="BC93" s="1143" t="str">
        <f t="shared" si="81"/>
        <v xml:space="preserve"> </v>
      </c>
      <c r="BD93" s="1143" t="str">
        <f t="shared" si="82"/>
        <v xml:space="preserve"> </v>
      </c>
      <c r="BE93" s="1143" t="str">
        <f t="shared" si="83"/>
        <v xml:space="preserve"> </v>
      </c>
      <c r="BF93" s="1143" t="str">
        <f t="shared" si="84"/>
        <v xml:space="preserve"> </v>
      </c>
      <c r="BG93" s="1143" t="str">
        <f t="shared" si="85"/>
        <v xml:space="preserve"> </v>
      </c>
      <c r="BH93" s="1143" t="str">
        <f t="shared" si="86"/>
        <v xml:space="preserve"> </v>
      </c>
      <c r="BI93" s="1143" t="str">
        <f t="shared" si="87"/>
        <v xml:space="preserve"> </v>
      </c>
      <c r="BJ93" s="1143" t="str">
        <f t="shared" si="88"/>
        <v xml:space="preserve"> </v>
      </c>
      <c r="BK93" s="1143" t="str">
        <f t="shared" si="89"/>
        <v xml:space="preserve"> </v>
      </c>
      <c r="BL93" s="1143" t="str">
        <f t="shared" si="90"/>
        <v xml:space="preserve"> </v>
      </c>
      <c r="BM93" s="1143" t="str">
        <f t="shared" si="91"/>
        <v xml:space="preserve"> </v>
      </c>
      <c r="BN93" s="1143" t="str">
        <f t="shared" si="92"/>
        <v xml:space="preserve"> </v>
      </c>
      <c r="BO93" s="50">
        <f t="shared" si="93"/>
        <v>1</v>
      </c>
    </row>
    <row r="94" spans="1:67">
      <c r="A94" s="1278">
        <v>1988</v>
      </c>
      <c r="B94" s="1279">
        <v>0</v>
      </c>
      <c r="C94" s="1279">
        <v>0</v>
      </c>
      <c r="D94" s="1279">
        <v>0</v>
      </c>
      <c r="E94" s="1279">
        <v>0</v>
      </c>
      <c r="F94" s="1280">
        <v>0</v>
      </c>
      <c r="G94" s="1305">
        <v>0</v>
      </c>
      <c r="H94" s="1279">
        <v>0</v>
      </c>
      <c r="I94" s="1279">
        <v>0</v>
      </c>
      <c r="J94" s="1279">
        <v>0</v>
      </c>
      <c r="K94" s="1280">
        <v>0</v>
      </c>
      <c r="L94" s="1305">
        <v>0</v>
      </c>
      <c r="M94" s="1279">
        <v>0</v>
      </c>
      <c r="N94" s="1279">
        <v>0</v>
      </c>
      <c r="O94" s="1279">
        <v>0</v>
      </c>
      <c r="P94" s="1280">
        <v>0</v>
      </c>
      <c r="Q94" s="1305">
        <v>0</v>
      </c>
      <c r="R94" s="1279">
        <v>0</v>
      </c>
      <c r="S94" s="1279">
        <v>0</v>
      </c>
      <c r="T94" s="1279">
        <v>0</v>
      </c>
      <c r="U94" s="1280">
        <v>0</v>
      </c>
      <c r="V94" s="1305">
        <v>0</v>
      </c>
      <c r="W94" s="1279">
        <v>0</v>
      </c>
      <c r="X94" s="1279">
        <v>0</v>
      </c>
      <c r="Y94" s="1279">
        <v>0</v>
      </c>
      <c r="Z94" s="1280">
        <v>0</v>
      </c>
      <c r="AA94" s="1305">
        <v>0</v>
      </c>
      <c r="AB94" s="1279">
        <v>0</v>
      </c>
      <c r="AC94" s="1279">
        <v>0</v>
      </c>
      <c r="AD94" s="1279">
        <v>0</v>
      </c>
      <c r="AE94" s="1280">
        <v>0</v>
      </c>
      <c r="AF94" s="793"/>
      <c r="AG94" s="758">
        <v>0</v>
      </c>
      <c r="AH94" s="1281">
        <v>0</v>
      </c>
      <c r="AI94" s="4">
        <f t="shared" si="94"/>
        <v>0</v>
      </c>
      <c r="AJ94" s="1173">
        <v>1988</v>
      </c>
      <c r="AK94" s="1143" t="str">
        <f t="shared" si="63"/>
        <v xml:space="preserve"> </v>
      </c>
      <c r="AL94" s="1143" t="str">
        <f t="shared" si="64"/>
        <v xml:space="preserve"> </v>
      </c>
      <c r="AM94" s="1143" t="str">
        <f t="shared" si="65"/>
        <v xml:space="preserve"> </v>
      </c>
      <c r="AN94" s="1143" t="str">
        <f t="shared" si="66"/>
        <v xml:space="preserve"> </v>
      </c>
      <c r="AO94" s="1143" t="str">
        <f t="shared" si="67"/>
        <v xml:space="preserve"> </v>
      </c>
      <c r="AP94" s="1143" t="str">
        <f t="shared" si="68"/>
        <v xml:space="preserve"> </v>
      </c>
      <c r="AQ94" s="1143" t="str">
        <f t="shared" si="69"/>
        <v xml:space="preserve"> </v>
      </c>
      <c r="AR94" s="1143" t="str">
        <f t="shared" si="70"/>
        <v xml:space="preserve"> </v>
      </c>
      <c r="AS94" s="1143" t="str">
        <f t="shared" si="71"/>
        <v xml:space="preserve"> </v>
      </c>
      <c r="AT94" s="1143" t="str">
        <f t="shared" si="72"/>
        <v xml:space="preserve"> </v>
      </c>
      <c r="AU94" s="1143" t="str">
        <f t="shared" si="73"/>
        <v xml:space="preserve"> </v>
      </c>
      <c r="AV94" s="1143" t="str">
        <f t="shared" si="74"/>
        <v xml:space="preserve"> </v>
      </c>
      <c r="AW94" s="1143" t="str">
        <f t="shared" si="75"/>
        <v xml:space="preserve"> </v>
      </c>
      <c r="AX94" s="1143" t="str">
        <f t="shared" si="76"/>
        <v xml:space="preserve"> </v>
      </c>
      <c r="AY94" s="1143" t="str">
        <f t="shared" si="77"/>
        <v xml:space="preserve"> </v>
      </c>
      <c r="AZ94" s="1143" t="str">
        <f t="shared" si="78"/>
        <v xml:space="preserve"> </v>
      </c>
      <c r="BA94" s="1143" t="str">
        <f t="shared" si="79"/>
        <v xml:space="preserve"> </v>
      </c>
      <c r="BB94" s="1143" t="str">
        <f t="shared" si="80"/>
        <v xml:space="preserve"> </v>
      </c>
      <c r="BC94" s="1143" t="str">
        <f t="shared" si="81"/>
        <v xml:space="preserve"> </v>
      </c>
      <c r="BD94" s="1143" t="str">
        <f t="shared" si="82"/>
        <v xml:space="preserve"> </v>
      </c>
      <c r="BE94" s="1143" t="str">
        <f t="shared" si="83"/>
        <v xml:space="preserve"> </v>
      </c>
      <c r="BF94" s="1143" t="str">
        <f t="shared" si="84"/>
        <v xml:space="preserve"> </v>
      </c>
      <c r="BG94" s="1143" t="str">
        <f t="shared" si="85"/>
        <v xml:space="preserve"> </v>
      </c>
      <c r="BH94" s="1143" t="str">
        <f t="shared" si="86"/>
        <v xml:space="preserve"> </v>
      </c>
      <c r="BI94" s="1143" t="str">
        <f t="shared" si="87"/>
        <v xml:space="preserve"> </v>
      </c>
      <c r="BJ94" s="1143" t="str">
        <f t="shared" si="88"/>
        <v xml:space="preserve"> </v>
      </c>
      <c r="BK94" s="1143" t="str">
        <f t="shared" si="89"/>
        <v xml:space="preserve"> </v>
      </c>
      <c r="BL94" s="1143" t="str">
        <f t="shared" si="90"/>
        <v xml:space="preserve"> </v>
      </c>
      <c r="BM94" s="1143" t="str">
        <f t="shared" si="91"/>
        <v xml:space="preserve"> </v>
      </c>
      <c r="BN94" s="1143" t="str">
        <f t="shared" si="92"/>
        <v xml:space="preserve"> </v>
      </c>
      <c r="BO94" s="50">
        <f t="shared" si="93"/>
        <v>0</v>
      </c>
    </row>
    <row r="95" spans="1:67">
      <c r="A95" s="1278">
        <v>1989</v>
      </c>
      <c r="B95" s="1279">
        <v>0</v>
      </c>
      <c r="C95" s="1279">
        <v>0</v>
      </c>
      <c r="D95" s="1279">
        <v>0</v>
      </c>
      <c r="E95" s="1279">
        <v>0</v>
      </c>
      <c r="F95" s="1280">
        <v>0</v>
      </c>
      <c r="G95" s="1305">
        <v>0</v>
      </c>
      <c r="H95" s="1279">
        <v>0</v>
      </c>
      <c r="I95" s="1279">
        <v>0</v>
      </c>
      <c r="J95" s="1279">
        <v>0</v>
      </c>
      <c r="K95" s="1280">
        <v>0</v>
      </c>
      <c r="L95" s="1305">
        <v>0</v>
      </c>
      <c r="M95" s="1279">
        <v>0</v>
      </c>
      <c r="N95" s="1279">
        <v>0</v>
      </c>
      <c r="O95" s="1279">
        <v>0</v>
      </c>
      <c r="P95" s="1280">
        <v>0</v>
      </c>
      <c r="Q95" s="1305">
        <v>0</v>
      </c>
      <c r="R95" s="1279">
        <v>0</v>
      </c>
      <c r="S95" s="1279">
        <v>0</v>
      </c>
      <c r="T95" s="1279">
        <v>0</v>
      </c>
      <c r="U95" s="1280">
        <v>0</v>
      </c>
      <c r="V95" s="1305">
        <v>0</v>
      </c>
      <c r="W95" s="1279">
        <v>0</v>
      </c>
      <c r="X95" s="1279">
        <v>1</v>
      </c>
      <c r="Y95" s="1279" t="s">
        <v>60</v>
      </c>
      <c r="Z95" s="1280">
        <v>0</v>
      </c>
      <c r="AA95" s="1305">
        <v>0</v>
      </c>
      <c r="AB95" s="1279">
        <v>0</v>
      </c>
      <c r="AC95" s="1279">
        <v>0</v>
      </c>
      <c r="AD95" s="1279">
        <v>0</v>
      </c>
      <c r="AE95" s="1280">
        <v>0</v>
      </c>
      <c r="AF95" s="793"/>
      <c r="AG95" s="758">
        <v>1</v>
      </c>
      <c r="AH95" s="1281">
        <v>1</v>
      </c>
      <c r="AI95" s="4">
        <f t="shared" si="94"/>
        <v>1</v>
      </c>
      <c r="AJ95" s="1173">
        <v>1989</v>
      </c>
      <c r="AK95" s="1143" t="str">
        <f t="shared" si="63"/>
        <v xml:space="preserve"> </v>
      </c>
      <c r="AL95" s="1143" t="str">
        <f t="shared" si="64"/>
        <v xml:space="preserve"> </v>
      </c>
      <c r="AM95" s="1143" t="str">
        <f t="shared" si="65"/>
        <v xml:space="preserve"> </v>
      </c>
      <c r="AN95" s="1143" t="str">
        <f t="shared" si="66"/>
        <v xml:space="preserve"> </v>
      </c>
      <c r="AO95" s="1143" t="str">
        <f t="shared" si="67"/>
        <v xml:space="preserve"> </v>
      </c>
      <c r="AP95" s="1143" t="str">
        <f t="shared" si="68"/>
        <v xml:space="preserve"> </v>
      </c>
      <c r="AQ95" s="1143" t="str">
        <f t="shared" si="69"/>
        <v xml:space="preserve"> </v>
      </c>
      <c r="AR95" s="1143" t="str">
        <f t="shared" si="70"/>
        <v xml:space="preserve"> </v>
      </c>
      <c r="AS95" s="1143" t="str">
        <f t="shared" si="71"/>
        <v xml:space="preserve"> </v>
      </c>
      <c r="AT95" s="1143" t="str">
        <f t="shared" si="72"/>
        <v xml:space="preserve"> </v>
      </c>
      <c r="AU95" s="1143" t="str">
        <f t="shared" si="73"/>
        <v xml:space="preserve"> </v>
      </c>
      <c r="AV95" s="1143" t="str">
        <f t="shared" si="74"/>
        <v xml:space="preserve"> </v>
      </c>
      <c r="AW95" s="1143" t="str">
        <f t="shared" si="75"/>
        <v xml:space="preserve"> </v>
      </c>
      <c r="AX95" s="1143" t="str">
        <f t="shared" si="76"/>
        <v xml:space="preserve"> </v>
      </c>
      <c r="AY95" s="1143" t="str">
        <f t="shared" si="77"/>
        <v xml:space="preserve"> </v>
      </c>
      <c r="AZ95" s="1143" t="str">
        <f t="shared" si="78"/>
        <v xml:space="preserve"> </v>
      </c>
      <c r="BA95" s="1143" t="str">
        <f t="shared" si="79"/>
        <v xml:space="preserve"> </v>
      </c>
      <c r="BB95" s="1143" t="str">
        <f t="shared" si="80"/>
        <v xml:space="preserve"> </v>
      </c>
      <c r="BC95" s="1143" t="str">
        <f t="shared" si="81"/>
        <v xml:space="preserve"> </v>
      </c>
      <c r="BD95" s="1143" t="str">
        <f t="shared" si="82"/>
        <v xml:space="preserve"> </v>
      </c>
      <c r="BE95" s="1143" t="str">
        <f t="shared" si="83"/>
        <v xml:space="preserve"> </v>
      </c>
      <c r="BF95" s="1143" t="str">
        <f t="shared" si="84"/>
        <v xml:space="preserve"> </v>
      </c>
      <c r="BG95" s="1143">
        <f t="shared" si="85"/>
        <v>1</v>
      </c>
      <c r="BH95" s="1143" t="str">
        <f t="shared" si="86"/>
        <v xml:space="preserve"> </v>
      </c>
      <c r="BI95" s="1143" t="str">
        <f t="shared" si="87"/>
        <v xml:space="preserve"> </v>
      </c>
      <c r="BJ95" s="1143" t="str">
        <f t="shared" si="88"/>
        <v xml:space="preserve"> </v>
      </c>
      <c r="BK95" s="1143" t="str">
        <f t="shared" si="89"/>
        <v xml:space="preserve"> </v>
      </c>
      <c r="BL95" s="1143" t="str">
        <f t="shared" si="90"/>
        <v xml:space="preserve"> </v>
      </c>
      <c r="BM95" s="1143" t="str">
        <f t="shared" si="91"/>
        <v xml:space="preserve"> </v>
      </c>
      <c r="BN95" s="1143" t="str">
        <f t="shared" si="92"/>
        <v xml:space="preserve"> </v>
      </c>
      <c r="BO95" s="50">
        <f t="shared" si="93"/>
        <v>1</v>
      </c>
    </row>
    <row r="96" spans="1:67" ht="13.8" thickBot="1">
      <c r="A96" s="1302">
        <v>1990</v>
      </c>
      <c r="B96" s="1290">
        <v>0</v>
      </c>
      <c r="C96" s="1290">
        <v>0</v>
      </c>
      <c r="D96" s="1290">
        <v>0</v>
      </c>
      <c r="E96" s="1290">
        <v>0</v>
      </c>
      <c r="F96" s="1291">
        <v>0</v>
      </c>
      <c r="G96" s="1306">
        <v>0</v>
      </c>
      <c r="H96" s="1290">
        <v>0</v>
      </c>
      <c r="I96" s="1290">
        <v>0</v>
      </c>
      <c r="J96" s="1290">
        <v>0</v>
      </c>
      <c r="K96" s="1291">
        <v>0</v>
      </c>
      <c r="L96" s="1306">
        <v>0</v>
      </c>
      <c r="M96" s="1290">
        <v>0</v>
      </c>
      <c r="N96" s="1290">
        <v>0</v>
      </c>
      <c r="O96" s="1290">
        <v>0</v>
      </c>
      <c r="P96" s="1291">
        <v>0</v>
      </c>
      <c r="Q96" s="1306">
        <v>0</v>
      </c>
      <c r="R96" s="1290">
        <v>0</v>
      </c>
      <c r="S96" s="1290">
        <v>0</v>
      </c>
      <c r="T96" s="1290">
        <v>0</v>
      </c>
      <c r="U96" s="1291">
        <v>0</v>
      </c>
      <c r="V96" s="1306">
        <v>0</v>
      </c>
      <c r="W96" s="1290">
        <v>0</v>
      </c>
      <c r="X96" s="1290">
        <v>0</v>
      </c>
      <c r="Y96" s="1290">
        <v>0</v>
      </c>
      <c r="Z96" s="1291">
        <v>0</v>
      </c>
      <c r="AA96" s="1306">
        <v>0</v>
      </c>
      <c r="AB96" s="1290">
        <v>0</v>
      </c>
      <c r="AC96" s="1290">
        <v>0</v>
      </c>
      <c r="AD96" s="1290">
        <v>0</v>
      </c>
      <c r="AE96" s="1291">
        <v>0</v>
      </c>
      <c r="AF96" s="1055"/>
      <c r="AG96" s="759">
        <v>0</v>
      </c>
      <c r="AH96" s="1292">
        <v>0</v>
      </c>
      <c r="AI96" s="989">
        <f t="shared" si="94"/>
        <v>0</v>
      </c>
      <c r="AJ96" s="1193">
        <v>1990</v>
      </c>
      <c r="AK96" s="1143" t="str">
        <f t="shared" si="63"/>
        <v xml:space="preserve"> </v>
      </c>
      <c r="AL96" s="1143" t="str">
        <f t="shared" si="64"/>
        <v xml:space="preserve"> </v>
      </c>
      <c r="AM96" s="1143" t="str">
        <f t="shared" si="65"/>
        <v xml:space="preserve"> </v>
      </c>
      <c r="AN96" s="1143" t="str">
        <f t="shared" si="66"/>
        <v xml:space="preserve"> </v>
      </c>
      <c r="AO96" s="1143" t="str">
        <f t="shared" si="67"/>
        <v xml:space="preserve"> </v>
      </c>
      <c r="AP96" s="1143" t="str">
        <f t="shared" si="68"/>
        <v xml:space="preserve"> </v>
      </c>
      <c r="AQ96" s="1143" t="str">
        <f t="shared" si="69"/>
        <v xml:space="preserve"> </v>
      </c>
      <c r="AR96" s="1143" t="str">
        <f t="shared" si="70"/>
        <v xml:space="preserve"> </v>
      </c>
      <c r="AS96" s="1143" t="str">
        <f t="shared" si="71"/>
        <v xml:space="preserve"> </v>
      </c>
      <c r="AT96" s="1143" t="str">
        <f t="shared" si="72"/>
        <v xml:space="preserve"> </v>
      </c>
      <c r="AU96" s="1143" t="str">
        <f t="shared" si="73"/>
        <v xml:space="preserve"> </v>
      </c>
      <c r="AV96" s="1143" t="str">
        <f t="shared" si="74"/>
        <v xml:space="preserve"> </v>
      </c>
      <c r="AW96" s="1143" t="str">
        <f t="shared" si="75"/>
        <v xml:space="preserve"> </v>
      </c>
      <c r="AX96" s="1143" t="str">
        <f t="shared" si="76"/>
        <v xml:space="preserve"> </v>
      </c>
      <c r="AY96" s="1143" t="str">
        <f t="shared" si="77"/>
        <v xml:space="preserve"> </v>
      </c>
      <c r="AZ96" s="1143" t="str">
        <f t="shared" si="78"/>
        <v xml:space="preserve"> </v>
      </c>
      <c r="BA96" s="1143" t="str">
        <f t="shared" si="79"/>
        <v xml:space="preserve"> </v>
      </c>
      <c r="BB96" s="1143" t="str">
        <f t="shared" si="80"/>
        <v xml:space="preserve"> </v>
      </c>
      <c r="BC96" s="1143" t="str">
        <f t="shared" si="81"/>
        <v xml:space="preserve"> </v>
      </c>
      <c r="BD96" s="1143" t="str">
        <f t="shared" si="82"/>
        <v xml:space="preserve"> </v>
      </c>
      <c r="BE96" s="1143" t="str">
        <f t="shared" si="83"/>
        <v xml:space="preserve"> </v>
      </c>
      <c r="BF96" s="1143" t="str">
        <f t="shared" si="84"/>
        <v xml:space="preserve"> </v>
      </c>
      <c r="BG96" s="1143" t="str">
        <f t="shared" si="85"/>
        <v xml:space="preserve"> </v>
      </c>
      <c r="BH96" s="1143" t="str">
        <f t="shared" si="86"/>
        <v xml:space="preserve"> </v>
      </c>
      <c r="BI96" s="1143" t="str">
        <f t="shared" si="87"/>
        <v xml:space="preserve"> </v>
      </c>
      <c r="BJ96" s="1143" t="str">
        <f t="shared" si="88"/>
        <v xml:space="preserve"> </v>
      </c>
      <c r="BK96" s="1143" t="str">
        <f t="shared" si="89"/>
        <v xml:space="preserve"> </v>
      </c>
      <c r="BL96" s="1143" t="str">
        <f t="shared" si="90"/>
        <v xml:space="preserve"> </v>
      </c>
      <c r="BM96" s="1143" t="str">
        <f t="shared" si="91"/>
        <v xml:space="preserve"> </v>
      </c>
      <c r="BN96" s="1143" t="str">
        <f t="shared" si="92"/>
        <v xml:space="preserve"> </v>
      </c>
      <c r="BO96" s="50">
        <f t="shared" si="93"/>
        <v>0</v>
      </c>
    </row>
    <row r="97" spans="1:67">
      <c r="A97" s="1278">
        <v>1991</v>
      </c>
      <c r="B97" s="1279">
        <v>0</v>
      </c>
      <c r="C97" s="1279">
        <v>0</v>
      </c>
      <c r="D97" s="1279">
        <v>0</v>
      </c>
      <c r="E97" s="1279">
        <v>0</v>
      </c>
      <c r="F97" s="1280">
        <v>0</v>
      </c>
      <c r="G97" s="1305">
        <v>0</v>
      </c>
      <c r="H97" s="1279">
        <v>0</v>
      </c>
      <c r="I97" s="1279">
        <v>0</v>
      </c>
      <c r="J97" s="1279">
        <v>0</v>
      </c>
      <c r="K97" s="1280">
        <v>0</v>
      </c>
      <c r="L97" s="1305">
        <v>0</v>
      </c>
      <c r="M97" s="1279">
        <v>0</v>
      </c>
      <c r="N97" s="1279">
        <v>0</v>
      </c>
      <c r="O97" s="1279">
        <v>0</v>
      </c>
      <c r="P97" s="1280">
        <v>0</v>
      </c>
      <c r="Q97" s="1305">
        <v>0</v>
      </c>
      <c r="R97" s="1279">
        <v>0</v>
      </c>
      <c r="S97" s="1279">
        <v>0</v>
      </c>
      <c r="T97" s="1279">
        <v>0</v>
      </c>
      <c r="U97" s="1280">
        <v>0</v>
      </c>
      <c r="V97" s="1305">
        <v>0</v>
      </c>
      <c r="W97" s="1279">
        <v>0</v>
      </c>
      <c r="X97" s="1279">
        <v>0</v>
      </c>
      <c r="Y97" s="1279">
        <v>0</v>
      </c>
      <c r="Z97" s="1280">
        <v>0</v>
      </c>
      <c r="AA97" s="1305">
        <v>0</v>
      </c>
      <c r="AB97" s="1279">
        <v>0</v>
      </c>
      <c r="AC97" s="1279">
        <v>0</v>
      </c>
      <c r="AD97" s="1279">
        <v>0</v>
      </c>
      <c r="AE97" s="1280">
        <v>0</v>
      </c>
      <c r="AF97" s="793"/>
      <c r="AG97" s="758">
        <v>0</v>
      </c>
      <c r="AH97" s="1281">
        <v>0</v>
      </c>
      <c r="AI97" s="4">
        <f t="shared" si="94"/>
        <v>0</v>
      </c>
      <c r="AJ97" s="1173">
        <v>1991</v>
      </c>
      <c r="AK97" s="1143" t="str">
        <f t="shared" si="63"/>
        <v xml:space="preserve"> </v>
      </c>
      <c r="AL97" s="1143" t="str">
        <f t="shared" si="64"/>
        <v xml:space="preserve"> </v>
      </c>
      <c r="AM97" s="1143" t="str">
        <f t="shared" si="65"/>
        <v xml:space="preserve"> </v>
      </c>
      <c r="AN97" s="1143" t="str">
        <f t="shared" si="66"/>
        <v xml:space="preserve"> </v>
      </c>
      <c r="AO97" s="1143" t="str">
        <f t="shared" si="67"/>
        <v xml:space="preserve"> </v>
      </c>
      <c r="AP97" s="1143" t="str">
        <f t="shared" si="68"/>
        <v xml:space="preserve"> </v>
      </c>
      <c r="AQ97" s="1143" t="str">
        <f t="shared" si="69"/>
        <v xml:space="preserve"> </v>
      </c>
      <c r="AR97" s="1143" t="str">
        <f t="shared" si="70"/>
        <v xml:space="preserve"> </v>
      </c>
      <c r="AS97" s="1143" t="str">
        <f t="shared" si="71"/>
        <v xml:space="preserve"> </v>
      </c>
      <c r="AT97" s="1143" t="str">
        <f t="shared" si="72"/>
        <v xml:space="preserve"> </v>
      </c>
      <c r="AU97" s="1143" t="str">
        <f t="shared" si="73"/>
        <v xml:space="preserve"> </v>
      </c>
      <c r="AV97" s="1143" t="str">
        <f t="shared" si="74"/>
        <v xml:space="preserve"> </v>
      </c>
      <c r="AW97" s="1143" t="str">
        <f t="shared" si="75"/>
        <v xml:space="preserve"> </v>
      </c>
      <c r="AX97" s="1143" t="str">
        <f t="shared" si="76"/>
        <v xml:space="preserve"> </v>
      </c>
      <c r="AY97" s="1143" t="str">
        <f t="shared" si="77"/>
        <v xml:space="preserve"> </v>
      </c>
      <c r="AZ97" s="1143" t="str">
        <f t="shared" si="78"/>
        <v xml:space="preserve"> </v>
      </c>
      <c r="BA97" s="1143" t="str">
        <f t="shared" si="79"/>
        <v xml:space="preserve"> </v>
      </c>
      <c r="BB97" s="1143" t="str">
        <f t="shared" si="80"/>
        <v xml:space="preserve"> </v>
      </c>
      <c r="BC97" s="1143" t="str">
        <f t="shared" si="81"/>
        <v xml:space="preserve"> </v>
      </c>
      <c r="BD97" s="1143" t="str">
        <f t="shared" si="82"/>
        <v xml:space="preserve"> </v>
      </c>
      <c r="BE97" s="1143" t="str">
        <f t="shared" si="83"/>
        <v xml:space="preserve"> </v>
      </c>
      <c r="BF97" s="1143" t="str">
        <f t="shared" si="84"/>
        <v xml:space="preserve"> </v>
      </c>
      <c r="BG97" s="1143" t="str">
        <f t="shared" si="85"/>
        <v xml:space="preserve"> </v>
      </c>
      <c r="BH97" s="1143" t="str">
        <f t="shared" si="86"/>
        <v xml:space="preserve"> </v>
      </c>
      <c r="BI97" s="1143" t="str">
        <f t="shared" si="87"/>
        <v xml:space="preserve"> </v>
      </c>
      <c r="BJ97" s="1143" t="str">
        <f t="shared" si="88"/>
        <v xml:space="preserve"> </v>
      </c>
      <c r="BK97" s="1143" t="str">
        <f t="shared" si="89"/>
        <v xml:space="preserve"> </v>
      </c>
      <c r="BL97" s="1143" t="str">
        <f t="shared" si="90"/>
        <v xml:space="preserve"> </v>
      </c>
      <c r="BM97" s="1143" t="str">
        <f t="shared" si="91"/>
        <v xml:space="preserve"> </v>
      </c>
      <c r="BN97" s="1143" t="str">
        <f t="shared" si="92"/>
        <v xml:space="preserve"> </v>
      </c>
      <c r="BO97" s="50">
        <f t="shared" si="93"/>
        <v>0</v>
      </c>
    </row>
    <row r="98" spans="1:67">
      <c r="A98" s="1278">
        <v>1992</v>
      </c>
      <c r="B98" s="1279">
        <v>0</v>
      </c>
      <c r="C98" s="1279">
        <v>0</v>
      </c>
      <c r="D98" s="1279">
        <v>0</v>
      </c>
      <c r="E98" s="1279">
        <v>0</v>
      </c>
      <c r="F98" s="1280">
        <v>0</v>
      </c>
      <c r="G98" s="1305">
        <v>0</v>
      </c>
      <c r="H98" s="1279">
        <v>0</v>
      </c>
      <c r="I98" s="1279">
        <v>0</v>
      </c>
      <c r="J98" s="1279">
        <v>0</v>
      </c>
      <c r="K98" s="1280">
        <v>0</v>
      </c>
      <c r="L98" s="1305">
        <v>0</v>
      </c>
      <c r="M98" s="1279">
        <v>0</v>
      </c>
      <c r="N98" s="1279">
        <v>0</v>
      </c>
      <c r="O98" s="1279">
        <v>0</v>
      </c>
      <c r="P98" s="1280">
        <v>0</v>
      </c>
      <c r="Q98" s="1305">
        <v>0</v>
      </c>
      <c r="R98" s="1279">
        <v>0</v>
      </c>
      <c r="S98" s="1279">
        <v>0</v>
      </c>
      <c r="T98" s="1279">
        <v>0</v>
      </c>
      <c r="U98" s="1280">
        <v>0</v>
      </c>
      <c r="V98" s="1305">
        <v>0</v>
      </c>
      <c r="W98" s="1279">
        <v>0</v>
      </c>
      <c r="X98" s="1279">
        <v>0</v>
      </c>
      <c r="Y98" s="1279">
        <v>0</v>
      </c>
      <c r="Z98" s="1280">
        <v>0</v>
      </c>
      <c r="AA98" s="1305">
        <v>0</v>
      </c>
      <c r="AB98" s="1279">
        <v>0</v>
      </c>
      <c r="AC98" s="1279">
        <v>0</v>
      </c>
      <c r="AD98" s="1279">
        <v>0</v>
      </c>
      <c r="AE98" s="1280">
        <v>0</v>
      </c>
      <c r="AF98" s="793"/>
      <c r="AG98" s="758">
        <v>0</v>
      </c>
      <c r="AH98" s="1281">
        <v>0</v>
      </c>
      <c r="AI98" s="4">
        <f t="shared" si="94"/>
        <v>0</v>
      </c>
      <c r="AJ98" s="1173">
        <v>1992</v>
      </c>
      <c r="AK98" s="1143" t="str">
        <f t="shared" si="63"/>
        <v xml:space="preserve"> </v>
      </c>
      <c r="AL98" s="1143" t="str">
        <f t="shared" si="64"/>
        <v xml:space="preserve"> </v>
      </c>
      <c r="AM98" s="1143" t="str">
        <f t="shared" si="65"/>
        <v xml:space="preserve"> </v>
      </c>
      <c r="AN98" s="1143" t="str">
        <f t="shared" si="66"/>
        <v xml:space="preserve"> </v>
      </c>
      <c r="AO98" s="1143" t="str">
        <f t="shared" si="67"/>
        <v xml:space="preserve"> </v>
      </c>
      <c r="AP98" s="1143" t="str">
        <f t="shared" si="68"/>
        <v xml:space="preserve"> </v>
      </c>
      <c r="AQ98" s="1143" t="str">
        <f t="shared" si="69"/>
        <v xml:space="preserve"> </v>
      </c>
      <c r="AR98" s="1143" t="str">
        <f t="shared" si="70"/>
        <v xml:space="preserve"> </v>
      </c>
      <c r="AS98" s="1143" t="str">
        <f t="shared" si="71"/>
        <v xml:space="preserve"> </v>
      </c>
      <c r="AT98" s="1143" t="str">
        <f t="shared" si="72"/>
        <v xml:space="preserve"> </v>
      </c>
      <c r="AU98" s="1143" t="str">
        <f t="shared" si="73"/>
        <v xml:space="preserve"> </v>
      </c>
      <c r="AV98" s="1143" t="str">
        <f t="shared" si="74"/>
        <v xml:space="preserve"> </v>
      </c>
      <c r="AW98" s="1143" t="str">
        <f t="shared" si="75"/>
        <v xml:space="preserve"> </v>
      </c>
      <c r="AX98" s="1143" t="str">
        <f t="shared" si="76"/>
        <v xml:space="preserve"> </v>
      </c>
      <c r="AY98" s="1143" t="str">
        <f t="shared" si="77"/>
        <v xml:space="preserve"> </v>
      </c>
      <c r="AZ98" s="1143" t="str">
        <f t="shared" si="78"/>
        <v xml:space="preserve"> </v>
      </c>
      <c r="BA98" s="1143" t="str">
        <f t="shared" si="79"/>
        <v xml:space="preserve"> </v>
      </c>
      <c r="BB98" s="1143" t="str">
        <f t="shared" si="80"/>
        <v xml:space="preserve"> </v>
      </c>
      <c r="BC98" s="1143" t="str">
        <f t="shared" si="81"/>
        <v xml:space="preserve"> </v>
      </c>
      <c r="BD98" s="1143" t="str">
        <f t="shared" si="82"/>
        <v xml:space="preserve"> </v>
      </c>
      <c r="BE98" s="1143" t="str">
        <f t="shared" si="83"/>
        <v xml:space="preserve"> </v>
      </c>
      <c r="BF98" s="1143" t="str">
        <f t="shared" si="84"/>
        <v xml:space="preserve"> </v>
      </c>
      <c r="BG98" s="1143" t="str">
        <f t="shared" si="85"/>
        <v xml:space="preserve"> </v>
      </c>
      <c r="BH98" s="1143" t="str">
        <f t="shared" si="86"/>
        <v xml:space="preserve"> </v>
      </c>
      <c r="BI98" s="1143" t="str">
        <f t="shared" si="87"/>
        <v xml:space="preserve"> </v>
      </c>
      <c r="BJ98" s="1143" t="str">
        <f t="shared" si="88"/>
        <v xml:space="preserve"> </v>
      </c>
      <c r="BK98" s="1143" t="str">
        <f t="shared" si="89"/>
        <v xml:space="preserve"> </v>
      </c>
      <c r="BL98" s="1143" t="str">
        <f t="shared" si="90"/>
        <v xml:space="preserve"> </v>
      </c>
      <c r="BM98" s="1143" t="str">
        <f t="shared" si="91"/>
        <v xml:space="preserve"> </v>
      </c>
      <c r="BN98" s="1143" t="str">
        <f t="shared" si="92"/>
        <v xml:space="preserve"> </v>
      </c>
      <c r="BO98" s="50">
        <f t="shared" si="93"/>
        <v>0</v>
      </c>
    </row>
    <row r="99" spans="1:67">
      <c r="A99" s="1278">
        <v>1993</v>
      </c>
      <c r="B99" s="1279">
        <v>0</v>
      </c>
      <c r="C99" s="1279">
        <v>0</v>
      </c>
      <c r="D99" s="1279">
        <v>0</v>
      </c>
      <c r="E99" s="1279">
        <v>0</v>
      </c>
      <c r="F99" s="1280">
        <v>0</v>
      </c>
      <c r="G99" s="1305">
        <v>0</v>
      </c>
      <c r="H99" s="1279">
        <v>0</v>
      </c>
      <c r="I99" s="1279">
        <v>0</v>
      </c>
      <c r="J99" s="1279">
        <v>0</v>
      </c>
      <c r="K99" s="1280">
        <v>0</v>
      </c>
      <c r="L99" s="1305">
        <v>0</v>
      </c>
      <c r="M99" s="1279">
        <v>0</v>
      </c>
      <c r="N99" s="1279">
        <v>0</v>
      </c>
      <c r="O99" s="1279">
        <v>0</v>
      </c>
      <c r="P99" s="1280">
        <v>0</v>
      </c>
      <c r="Q99" s="1305">
        <v>0</v>
      </c>
      <c r="R99" s="1279">
        <v>0</v>
      </c>
      <c r="S99" s="1279">
        <v>0</v>
      </c>
      <c r="T99" s="1279">
        <v>0</v>
      </c>
      <c r="U99" s="1280">
        <v>0</v>
      </c>
      <c r="V99" s="1305">
        <v>0</v>
      </c>
      <c r="W99" s="1279">
        <v>0</v>
      </c>
      <c r="X99" s="1279">
        <v>0</v>
      </c>
      <c r="Y99" s="1279">
        <v>0</v>
      </c>
      <c r="Z99" s="1280">
        <v>0</v>
      </c>
      <c r="AA99" s="1305">
        <v>0</v>
      </c>
      <c r="AB99" s="1279">
        <v>0</v>
      </c>
      <c r="AC99" s="1279">
        <v>0</v>
      </c>
      <c r="AD99" s="1279">
        <v>0</v>
      </c>
      <c r="AE99" s="1280">
        <v>0</v>
      </c>
      <c r="AF99" s="793"/>
      <c r="AG99" s="758">
        <v>0</v>
      </c>
      <c r="AH99" s="1281">
        <v>0</v>
      </c>
      <c r="AI99" s="4">
        <f t="shared" si="94"/>
        <v>0</v>
      </c>
      <c r="AJ99" s="1173">
        <v>1993</v>
      </c>
      <c r="AK99" s="1143" t="str">
        <f t="shared" ref="AK99:AK127" si="95">IF(OR(B99="m",B99=0,B99="T"), " ",1)</f>
        <v xml:space="preserve"> </v>
      </c>
      <c r="AL99" s="1143" t="str">
        <f t="shared" ref="AL99:AL127" si="96">IF(OR(C99="m",C99=0,C99="T"), " ",1)</f>
        <v xml:space="preserve"> </v>
      </c>
      <c r="AM99" s="1143" t="str">
        <f t="shared" ref="AM99:AM127" si="97">IF(OR(D99="m",D99=0,D99="T"), " ",1)</f>
        <v xml:space="preserve"> </v>
      </c>
      <c r="AN99" s="1143" t="str">
        <f t="shared" ref="AN99:AN127" si="98">IF(OR(E99="m",E99=0,E99="T"), " ",1)</f>
        <v xml:space="preserve"> </v>
      </c>
      <c r="AO99" s="1143" t="str">
        <f t="shared" ref="AO99:AO127" si="99">IF(OR(F99="m",F99=0,F99="T"), " ",1)</f>
        <v xml:space="preserve"> </v>
      </c>
      <c r="AP99" s="1143" t="str">
        <f t="shared" ref="AP99:AP127" si="100">IF(OR(G99="m",G99=0,G99="T"), " ",1)</f>
        <v xml:space="preserve"> </v>
      </c>
      <c r="AQ99" s="1143" t="str">
        <f t="shared" ref="AQ99:AQ127" si="101">IF(OR(H99="m",H99=0,H99="T"), " ",1)</f>
        <v xml:space="preserve"> </v>
      </c>
      <c r="AR99" s="1143" t="str">
        <f t="shared" ref="AR99:AR127" si="102">IF(OR(I99="m",I99=0,I99="T"), " ",1)</f>
        <v xml:space="preserve"> </v>
      </c>
      <c r="AS99" s="1143" t="str">
        <f t="shared" ref="AS99:AS127" si="103">IF(OR(J99="m",J99=0,J99="T"), " ",1)</f>
        <v xml:space="preserve"> </v>
      </c>
      <c r="AT99" s="1143" t="str">
        <f t="shared" ref="AT99:AT127" si="104">IF(OR(K99="m",K99=0,K99="T"), " ",1)</f>
        <v xml:space="preserve"> </v>
      </c>
      <c r="AU99" s="1143" t="str">
        <f t="shared" ref="AU99:AU127" si="105">IF(OR(L99="m",L99=0,L99="T"), " ",1)</f>
        <v xml:space="preserve"> </v>
      </c>
      <c r="AV99" s="1143" t="str">
        <f t="shared" ref="AV99:AV127" si="106">IF(OR(M99="m",M99=0,M99="T"), " ",1)</f>
        <v xml:space="preserve"> </v>
      </c>
      <c r="AW99" s="1143" t="str">
        <f t="shared" ref="AW99:AW127" si="107">IF(OR(N99="m",N99=0,N99="T"), " ",1)</f>
        <v xml:space="preserve"> </v>
      </c>
      <c r="AX99" s="1143" t="str">
        <f t="shared" ref="AX99:AX127" si="108">IF(OR(O99="m",O99=0,O99="T"), " ",1)</f>
        <v xml:space="preserve"> </v>
      </c>
      <c r="AY99" s="1143" t="str">
        <f t="shared" ref="AY99:AY127" si="109">IF(OR(P99="m",P99=0,P99="T"), " ",1)</f>
        <v xml:space="preserve"> </v>
      </c>
      <c r="AZ99" s="1143" t="str">
        <f t="shared" ref="AZ99:AZ127" si="110">IF(OR(Q99="m",Q99=0,Q99="T"), " ",1)</f>
        <v xml:space="preserve"> </v>
      </c>
      <c r="BA99" s="1143" t="str">
        <f t="shared" ref="BA99:BA127" si="111">IF(OR(R99="m",R99=0,R99="T"), " ",1)</f>
        <v xml:space="preserve"> </v>
      </c>
      <c r="BB99" s="1143" t="str">
        <f t="shared" ref="BB99:BB127" si="112">IF(OR(S99="m",S99=0,S99="T"), " ",1)</f>
        <v xml:space="preserve"> </v>
      </c>
      <c r="BC99" s="1143" t="str">
        <f t="shared" ref="BC99:BC127" si="113">IF(OR(T99="m",T99=0,T99="T"), " ",1)</f>
        <v xml:space="preserve"> </v>
      </c>
      <c r="BD99" s="1143" t="str">
        <f t="shared" ref="BD99:BD127" si="114">IF(OR(U99="m",U99=0,U99="T"), " ",1)</f>
        <v xml:space="preserve"> </v>
      </c>
      <c r="BE99" s="1143" t="str">
        <f t="shared" ref="BE99:BE127" si="115">IF(OR(V99="m",V99=0,V99="T"), " ",1)</f>
        <v xml:space="preserve"> </v>
      </c>
      <c r="BF99" s="1143" t="str">
        <f t="shared" ref="BF99:BF127" si="116">IF(OR(W99="m",W99=0,W99="T"), " ",1)</f>
        <v xml:space="preserve"> </v>
      </c>
      <c r="BG99" s="1143" t="str">
        <f t="shared" ref="BG99:BG127" si="117">IF(OR(X99="m",X99=0,X99="T"), " ",1)</f>
        <v xml:space="preserve"> </v>
      </c>
      <c r="BH99" s="1143" t="str">
        <f t="shared" ref="BH99:BH127" si="118">IF(OR(Y99="m",Y99=0,Y99="T"), " ",1)</f>
        <v xml:space="preserve"> </v>
      </c>
      <c r="BI99" s="1143" t="str">
        <f t="shared" ref="BI99:BI127" si="119">IF(OR(Z99="m",Z99=0,Z99="T"), " ",1)</f>
        <v xml:space="preserve"> </v>
      </c>
      <c r="BJ99" s="1143" t="str">
        <f t="shared" ref="BJ99:BJ127" si="120">IF(OR(AA99="m",AA99=0,AA99="T"), " ",1)</f>
        <v xml:space="preserve"> </v>
      </c>
      <c r="BK99" s="1143" t="str">
        <f t="shared" ref="BK99:BK127" si="121">IF(OR(AB99="m",AB99=0,AB99="T"), " ",1)</f>
        <v xml:space="preserve"> </v>
      </c>
      <c r="BL99" s="1143" t="str">
        <f t="shared" ref="BL99:BL127" si="122">IF(OR(AC99="m",AC99=0,AC99="T"), " ",1)</f>
        <v xml:space="preserve"> </v>
      </c>
      <c r="BM99" s="1143" t="str">
        <f t="shared" ref="BM99:BM127" si="123">IF(OR(AD99="m",AD99=0,AD99="T"), " ",1)</f>
        <v xml:space="preserve"> </v>
      </c>
      <c r="BN99" s="1143" t="str">
        <f t="shared" ref="BN99:BN127" si="124">IF(OR(AE99="m",AE99=0,AE99="T"), " ",1)</f>
        <v xml:space="preserve"> </v>
      </c>
      <c r="BO99" s="50">
        <f t="shared" ref="BO99:BO127" si="125">SUM(AK99:BN99)</f>
        <v>0</v>
      </c>
    </row>
    <row r="100" spans="1:67">
      <c r="A100" s="1278">
        <v>1994</v>
      </c>
      <c r="B100" s="1279">
        <v>0</v>
      </c>
      <c r="C100" s="1279">
        <v>0</v>
      </c>
      <c r="D100" s="1279">
        <v>0</v>
      </c>
      <c r="E100" s="1279">
        <v>0</v>
      </c>
      <c r="F100" s="1280">
        <v>0</v>
      </c>
      <c r="G100" s="1305">
        <v>0</v>
      </c>
      <c r="H100" s="1279">
        <v>0</v>
      </c>
      <c r="I100" s="1279">
        <v>0</v>
      </c>
      <c r="J100" s="1279">
        <v>0</v>
      </c>
      <c r="K100" s="1280">
        <v>0</v>
      </c>
      <c r="L100" s="1305">
        <v>0</v>
      </c>
      <c r="M100" s="1279">
        <v>0</v>
      </c>
      <c r="N100" s="1279">
        <v>0</v>
      </c>
      <c r="O100" s="1279">
        <v>0</v>
      </c>
      <c r="P100" s="1280">
        <v>0</v>
      </c>
      <c r="Q100" s="1305">
        <v>0</v>
      </c>
      <c r="R100" s="1279">
        <v>0</v>
      </c>
      <c r="S100" s="1279">
        <v>0</v>
      </c>
      <c r="T100" s="1279">
        <v>0</v>
      </c>
      <c r="U100" s="1280">
        <v>0</v>
      </c>
      <c r="V100" s="1305">
        <v>0</v>
      </c>
      <c r="W100" s="1279">
        <v>0</v>
      </c>
      <c r="X100" s="1279">
        <v>0</v>
      </c>
      <c r="Y100" s="1279">
        <v>0</v>
      </c>
      <c r="Z100" s="1280">
        <v>0</v>
      </c>
      <c r="AA100" s="1305">
        <v>0</v>
      </c>
      <c r="AB100" s="1279">
        <v>0</v>
      </c>
      <c r="AC100" s="1279">
        <v>0</v>
      </c>
      <c r="AD100" s="1279">
        <v>0</v>
      </c>
      <c r="AE100" s="1280">
        <v>0</v>
      </c>
      <c r="AF100" s="793"/>
      <c r="AG100" s="758">
        <v>0</v>
      </c>
      <c r="AH100" s="1281">
        <v>0</v>
      </c>
      <c r="AI100" s="4">
        <f t="shared" si="94"/>
        <v>0</v>
      </c>
      <c r="AJ100" s="1173">
        <v>1994</v>
      </c>
      <c r="AK100" s="1143" t="str">
        <f t="shared" si="95"/>
        <v xml:space="preserve"> </v>
      </c>
      <c r="AL100" s="1143" t="str">
        <f t="shared" si="96"/>
        <v xml:space="preserve"> </v>
      </c>
      <c r="AM100" s="1143" t="str">
        <f t="shared" si="97"/>
        <v xml:space="preserve"> </v>
      </c>
      <c r="AN100" s="1143" t="str">
        <f t="shared" si="98"/>
        <v xml:space="preserve"> </v>
      </c>
      <c r="AO100" s="1143" t="str">
        <f t="shared" si="99"/>
        <v xml:space="preserve"> </v>
      </c>
      <c r="AP100" s="1143" t="str">
        <f t="shared" si="100"/>
        <v xml:space="preserve"> </v>
      </c>
      <c r="AQ100" s="1143" t="str">
        <f t="shared" si="101"/>
        <v xml:space="preserve"> </v>
      </c>
      <c r="AR100" s="1143" t="str">
        <f t="shared" si="102"/>
        <v xml:space="preserve"> </v>
      </c>
      <c r="AS100" s="1143" t="str">
        <f t="shared" si="103"/>
        <v xml:space="preserve"> </v>
      </c>
      <c r="AT100" s="1143" t="str">
        <f t="shared" si="104"/>
        <v xml:space="preserve"> </v>
      </c>
      <c r="AU100" s="1143" t="str">
        <f t="shared" si="105"/>
        <v xml:space="preserve"> </v>
      </c>
      <c r="AV100" s="1143" t="str">
        <f t="shared" si="106"/>
        <v xml:space="preserve"> </v>
      </c>
      <c r="AW100" s="1143" t="str">
        <f t="shared" si="107"/>
        <v xml:space="preserve"> </v>
      </c>
      <c r="AX100" s="1143" t="str">
        <f t="shared" si="108"/>
        <v xml:space="preserve"> </v>
      </c>
      <c r="AY100" s="1143" t="str">
        <f t="shared" si="109"/>
        <v xml:space="preserve"> </v>
      </c>
      <c r="AZ100" s="1143" t="str">
        <f t="shared" si="110"/>
        <v xml:space="preserve"> </v>
      </c>
      <c r="BA100" s="1143" t="str">
        <f t="shared" si="111"/>
        <v xml:space="preserve"> </v>
      </c>
      <c r="BB100" s="1143" t="str">
        <f t="shared" si="112"/>
        <v xml:space="preserve"> </v>
      </c>
      <c r="BC100" s="1143" t="str">
        <f t="shared" si="113"/>
        <v xml:space="preserve"> </v>
      </c>
      <c r="BD100" s="1143" t="str">
        <f t="shared" si="114"/>
        <v xml:space="preserve"> </v>
      </c>
      <c r="BE100" s="1143" t="str">
        <f t="shared" si="115"/>
        <v xml:space="preserve"> </v>
      </c>
      <c r="BF100" s="1143" t="str">
        <f t="shared" si="116"/>
        <v xml:space="preserve"> </v>
      </c>
      <c r="BG100" s="1143" t="str">
        <f t="shared" si="117"/>
        <v xml:space="preserve"> </v>
      </c>
      <c r="BH100" s="1143" t="str">
        <f t="shared" si="118"/>
        <v xml:space="preserve"> </v>
      </c>
      <c r="BI100" s="1143" t="str">
        <f t="shared" si="119"/>
        <v xml:space="preserve"> </v>
      </c>
      <c r="BJ100" s="1143" t="str">
        <f t="shared" si="120"/>
        <v xml:space="preserve"> </v>
      </c>
      <c r="BK100" s="1143" t="str">
        <f t="shared" si="121"/>
        <v xml:space="preserve"> </v>
      </c>
      <c r="BL100" s="1143" t="str">
        <f t="shared" si="122"/>
        <v xml:space="preserve"> </v>
      </c>
      <c r="BM100" s="1143" t="str">
        <f t="shared" si="123"/>
        <v xml:space="preserve"> </v>
      </c>
      <c r="BN100" s="1143" t="str">
        <f t="shared" si="124"/>
        <v xml:space="preserve"> </v>
      </c>
      <c r="BO100" s="50">
        <f t="shared" si="125"/>
        <v>0</v>
      </c>
    </row>
    <row r="101" spans="1:67">
      <c r="A101" s="1303">
        <v>1995</v>
      </c>
      <c r="B101" s="1168">
        <v>0</v>
      </c>
      <c r="C101" s="1168">
        <v>0</v>
      </c>
      <c r="D101" s="1168">
        <v>0</v>
      </c>
      <c r="E101" s="1168">
        <v>0</v>
      </c>
      <c r="F101" s="1169">
        <v>0</v>
      </c>
      <c r="G101" s="1307">
        <v>0</v>
      </c>
      <c r="H101" s="1168">
        <v>0</v>
      </c>
      <c r="I101" s="1168">
        <v>0</v>
      </c>
      <c r="J101" s="1168">
        <v>0</v>
      </c>
      <c r="K101" s="1169">
        <v>0</v>
      </c>
      <c r="L101" s="1307">
        <v>0</v>
      </c>
      <c r="M101" s="1168">
        <v>0</v>
      </c>
      <c r="N101" s="1168">
        <v>0</v>
      </c>
      <c r="O101" s="1168">
        <v>0</v>
      </c>
      <c r="P101" s="1169">
        <v>0</v>
      </c>
      <c r="Q101" s="1307">
        <v>0</v>
      </c>
      <c r="R101" s="1168">
        <v>0</v>
      </c>
      <c r="S101" s="1168">
        <v>0</v>
      </c>
      <c r="T101" s="1168">
        <v>0</v>
      </c>
      <c r="U101" s="1169">
        <v>0</v>
      </c>
      <c r="V101" s="1307">
        <v>0</v>
      </c>
      <c r="W101" s="1168">
        <v>0</v>
      </c>
      <c r="X101" s="1168">
        <v>0</v>
      </c>
      <c r="Y101" s="1168">
        <v>0</v>
      </c>
      <c r="Z101" s="1169">
        <v>0</v>
      </c>
      <c r="AA101" s="1307">
        <v>0</v>
      </c>
      <c r="AB101" s="1168">
        <v>0</v>
      </c>
      <c r="AC101" s="1168">
        <v>0</v>
      </c>
      <c r="AD101" s="1168">
        <v>0</v>
      </c>
      <c r="AE101" s="1169">
        <v>0</v>
      </c>
      <c r="AF101" s="1172"/>
      <c r="AG101" s="1170">
        <v>0</v>
      </c>
      <c r="AH101" s="1171">
        <v>0</v>
      </c>
      <c r="AI101" s="1288">
        <f t="shared" si="94"/>
        <v>0</v>
      </c>
      <c r="AJ101" s="1037">
        <v>1995</v>
      </c>
      <c r="AK101" s="1143" t="str">
        <f t="shared" si="95"/>
        <v xml:space="preserve"> </v>
      </c>
      <c r="AL101" s="1143" t="str">
        <f t="shared" si="96"/>
        <v xml:space="preserve"> </v>
      </c>
      <c r="AM101" s="1143" t="str">
        <f t="shared" si="97"/>
        <v xml:space="preserve"> </v>
      </c>
      <c r="AN101" s="1143" t="str">
        <f t="shared" si="98"/>
        <v xml:space="preserve"> </v>
      </c>
      <c r="AO101" s="1143" t="str">
        <f t="shared" si="99"/>
        <v xml:space="preserve"> </v>
      </c>
      <c r="AP101" s="1143" t="str">
        <f t="shared" si="100"/>
        <v xml:space="preserve"> </v>
      </c>
      <c r="AQ101" s="1143" t="str">
        <f t="shared" si="101"/>
        <v xml:space="preserve"> </v>
      </c>
      <c r="AR101" s="1143" t="str">
        <f t="shared" si="102"/>
        <v xml:space="preserve"> </v>
      </c>
      <c r="AS101" s="1143" t="str">
        <f t="shared" si="103"/>
        <v xml:space="preserve"> </v>
      </c>
      <c r="AT101" s="1143" t="str">
        <f t="shared" si="104"/>
        <v xml:space="preserve"> </v>
      </c>
      <c r="AU101" s="1143" t="str">
        <f t="shared" si="105"/>
        <v xml:space="preserve"> </v>
      </c>
      <c r="AV101" s="1143" t="str">
        <f t="shared" si="106"/>
        <v xml:space="preserve"> </v>
      </c>
      <c r="AW101" s="1143" t="str">
        <f t="shared" si="107"/>
        <v xml:space="preserve"> </v>
      </c>
      <c r="AX101" s="1143" t="str">
        <f t="shared" si="108"/>
        <v xml:space="preserve"> </v>
      </c>
      <c r="AY101" s="1143" t="str">
        <f t="shared" si="109"/>
        <v xml:space="preserve"> </v>
      </c>
      <c r="AZ101" s="1143" t="str">
        <f t="shared" si="110"/>
        <v xml:space="preserve"> </v>
      </c>
      <c r="BA101" s="1143" t="str">
        <f t="shared" si="111"/>
        <v xml:space="preserve"> </v>
      </c>
      <c r="BB101" s="1143" t="str">
        <f t="shared" si="112"/>
        <v xml:space="preserve"> </v>
      </c>
      <c r="BC101" s="1143" t="str">
        <f t="shared" si="113"/>
        <v xml:space="preserve"> </v>
      </c>
      <c r="BD101" s="1143" t="str">
        <f t="shared" si="114"/>
        <v xml:space="preserve"> </v>
      </c>
      <c r="BE101" s="1143" t="str">
        <f t="shared" si="115"/>
        <v xml:space="preserve"> </v>
      </c>
      <c r="BF101" s="1143" t="str">
        <f t="shared" si="116"/>
        <v xml:space="preserve"> </v>
      </c>
      <c r="BG101" s="1143" t="str">
        <f t="shared" si="117"/>
        <v xml:space="preserve"> </v>
      </c>
      <c r="BH101" s="1143" t="str">
        <f t="shared" si="118"/>
        <v xml:space="preserve"> </v>
      </c>
      <c r="BI101" s="1143" t="str">
        <f t="shared" si="119"/>
        <v xml:space="preserve"> </v>
      </c>
      <c r="BJ101" s="1143" t="str">
        <f t="shared" si="120"/>
        <v xml:space="preserve"> </v>
      </c>
      <c r="BK101" s="1143" t="str">
        <f t="shared" si="121"/>
        <v xml:space="preserve"> </v>
      </c>
      <c r="BL101" s="1143" t="str">
        <f t="shared" si="122"/>
        <v xml:space="preserve"> </v>
      </c>
      <c r="BM101" s="1143" t="str">
        <f t="shared" si="123"/>
        <v xml:space="preserve"> </v>
      </c>
      <c r="BN101" s="1143" t="str">
        <f t="shared" si="124"/>
        <v xml:space="preserve"> </v>
      </c>
      <c r="BO101" s="50">
        <f t="shared" si="125"/>
        <v>0</v>
      </c>
    </row>
    <row r="102" spans="1:67">
      <c r="A102" s="1278">
        <v>1996</v>
      </c>
      <c r="B102" s="1279">
        <v>0</v>
      </c>
      <c r="C102" s="1279">
        <v>0</v>
      </c>
      <c r="D102" s="1279">
        <v>0</v>
      </c>
      <c r="E102" s="1279">
        <v>0</v>
      </c>
      <c r="F102" s="1280">
        <v>0</v>
      </c>
      <c r="G102" s="1305">
        <v>0</v>
      </c>
      <c r="H102" s="1279">
        <v>0</v>
      </c>
      <c r="I102" s="1279">
        <v>0</v>
      </c>
      <c r="J102" s="1279">
        <v>0</v>
      </c>
      <c r="K102" s="1280">
        <v>0</v>
      </c>
      <c r="L102" s="1305">
        <v>0</v>
      </c>
      <c r="M102" s="1279">
        <v>0</v>
      </c>
      <c r="N102" s="1279">
        <v>0</v>
      </c>
      <c r="O102" s="1279">
        <v>0</v>
      </c>
      <c r="P102" s="1280">
        <v>0</v>
      </c>
      <c r="Q102" s="1305">
        <v>0</v>
      </c>
      <c r="R102" s="1279">
        <v>0</v>
      </c>
      <c r="S102" s="1279">
        <v>0</v>
      </c>
      <c r="T102" s="1279">
        <v>0</v>
      </c>
      <c r="U102" s="1280">
        <v>0</v>
      </c>
      <c r="V102" s="1305">
        <v>0</v>
      </c>
      <c r="W102" s="1279">
        <v>0</v>
      </c>
      <c r="X102" s="1279">
        <v>0</v>
      </c>
      <c r="Y102" s="1279">
        <v>0</v>
      </c>
      <c r="Z102" s="1280">
        <v>0</v>
      </c>
      <c r="AA102" s="1305">
        <v>0</v>
      </c>
      <c r="AB102" s="1279">
        <v>0</v>
      </c>
      <c r="AC102" s="1279">
        <v>0</v>
      </c>
      <c r="AD102" s="1279">
        <v>0</v>
      </c>
      <c r="AE102" s="1280">
        <v>0</v>
      </c>
      <c r="AF102" s="793"/>
      <c r="AG102" s="758">
        <v>0</v>
      </c>
      <c r="AH102" s="1281">
        <v>0</v>
      </c>
      <c r="AI102" s="4">
        <f t="shared" si="94"/>
        <v>0</v>
      </c>
      <c r="AJ102" s="1173">
        <v>1996</v>
      </c>
      <c r="AK102" s="1143" t="str">
        <f t="shared" si="95"/>
        <v xml:space="preserve"> </v>
      </c>
      <c r="AL102" s="1143" t="str">
        <f t="shared" si="96"/>
        <v xml:space="preserve"> </v>
      </c>
      <c r="AM102" s="1143" t="str">
        <f t="shared" si="97"/>
        <v xml:space="preserve"> </v>
      </c>
      <c r="AN102" s="1143" t="str">
        <f t="shared" si="98"/>
        <v xml:space="preserve"> </v>
      </c>
      <c r="AO102" s="1143" t="str">
        <f t="shared" si="99"/>
        <v xml:space="preserve"> </v>
      </c>
      <c r="AP102" s="1143" t="str">
        <f t="shared" si="100"/>
        <v xml:space="preserve"> </v>
      </c>
      <c r="AQ102" s="1143" t="str">
        <f t="shared" si="101"/>
        <v xml:space="preserve"> </v>
      </c>
      <c r="AR102" s="1143" t="str">
        <f t="shared" si="102"/>
        <v xml:space="preserve"> </v>
      </c>
      <c r="AS102" s="1143" t="str">
        <f t="shared" si="103"/>
        <v xml:space="preserve"> </v>
      </c>
      <c r="AT102" s="1143" t="str">
        <f t="shared" si="104"/>
        <v xml:space="preserve"> </v>
      </c>
      <c r="AU102" s="1143" t="str">
        <f t="shared" si="105"/>
        <v xml:space="preserve"> </v>
      </c>
      <c r="AV102" s="1143" t="str">
        <f t="shared" si="106"/>
        <v xml:space="preserve"> </v>
      </c>
      <c r="AW102" s="1143" t="str">
        <f t="shared" si="107"/>
        <v xml:space="preserve"> </v>
      </c>
      <c r="AX102" s="1143" t="str">
        <f t="shared" si="108"/>
        <v xml:space="preserve"> </v>
      </c>
      <c r="AY102" s="1143" t="str">
        <f t="shared" si="109"/>
        <v xml:space="preserve"> </v>
      </c>
      <c r="AZ102" s="1143" t="str">
        <f t="shared" si="110"/>
        <v xml:space="preserve"> </v>
      </c>
      <c r="BA102" s="1143" t="str">
        <f t="shared" si="111"/>
        <v xml:space="preserve"> </v>
      </c>
      <c r="BB102" s="1143" t="str">
        <f t="shared" si="112"/>
        <v xml:space="preserve"> </v>
      </c>
      <c r="BC102" s="1143" t="str">
        <f t="shared" si="113"/>
        <v xml:space="preserve"> </v>
      </c>
      <c r="BD102" s="1143" t="str">
        <f t="shared" si="114"/>
        <v xml:space="preserve"> </v>
      </c>
      <c r="BE102" s="1143" t="str">
        <f t="shared" si="115"/>
        <v xml:space="preserve"> </v>
      </c>
      <c r="BF102" s="1143" t="str">
        <f t="shared" si="116"/>
        <v xml:space="preserve"> </v>
      </c>
      <c r="BG102" s="1143" t="str">
        <f t="shared" si="117"/>
        <v xml:space="preserve"> </v>
      </c>
      <c r="BH102" s="1143" t="str">
        <f t="shared" si="118"/>
        <v xml:space="preserve"> </v>
      </c>
      <c r="BI102" s="1143" t="str">
        <f t="shared" si="119"/>
        <v xml:space="preserve"> </v>
      </c>
      <c r="BJ102" s="1143" t="str">
        <f t="shared" si="120"/>
        <v xml:space="preserve"> </v>
      </c>
      <c r="BK102" s="1143" t="str">
        <f t="shared" si="121"/>
        <v xml:space="preserve"> </v>
      </c>
      <c r="BL102" s="1143" t="str">
        <f t="shared" si="122"/>
        <v xml:space="preserve"> </v>
      </c>
      <c r="BM102" s="1143" t="str">
        <f t="shared" si="123"/>
        <v xml:space="preserve"> </v>
      </c>
      <c r="BN102" s="1143" t="str">
        <f t="shared" si="124"/>
        <v xml:space="preserve"> </v>
      </c>
      <c r="BO102" s="50">
        <f t="shared" si="125"/>
        <v>0</v>
      </c>
    </row>
    <row r="103" spans="1:67">
      <c r="A103" s="1278">
        <v>1997</v>
      </c>
      <c r="B103" s="1279" t="s">
        <v>1</v>
      </c>
      <c r="C103" s="1279" t="s">
        <v>1</v>
      </c>
      <c r="D103" s="1279" t="s">
        <v>1</v>
      </c>
      <c r="E103" s="1279" t="s">
        <v>1</v>
      </c>
      <c r="F103" s="1280" t="s">
        <v>1</v>
      </c>
      <c r="G103" s="1305" t="s">
        <v>1</v>
      </c>
      <c r="H103" s="1279" t="s">
        <v>1</v>
      </c>
      <c r="I103" s="1279" t="s">
        <v>1</v>
      </c>
      <c r="J103" s="1279" t="s">
        <v>1</v>
      </c>
      <c r="K103" s="1280" t="s">
        <v>1</v>
      </c>
      <c r="L103" s="1305" t="s">
        <v>1</v>
      </c>
      <c r="M103" s="1279" t="s">
        <v>1</v>
      </c>
      <c r="N103" s="1279" t="s">
        <v>1</v>
      </c>
      <c r="O103" s="1279" t="s">
        <v>1</v>
      </c>
      <c r="P103" s="1280" t="s">
        <v>1</v>
      </c>
      <c r="Q103" s="1305" t="s">
        <v>1</v>
      </c>
      <c r="R103" s="1279" t="s">
        <v>1</v>
      </c>
      <c r="S103" s="1279" t="s">
        <v>1</v>
      </c>
      <c r="T103" s="1279" t="s">
        <v>1</v>
      </c>
      <c r="U103" s="1280" t="s">
        <v>1</v>
      </c>
      <c r="V103" s="1305" t="s">
        <v>1</v>
      </c>
      <c r="W103" s="1279" t="s">
        <v>1</v>
      </c>
      <c r="X103" s="1279" t="s">
        <v>1</v>
      </c>
      <c r="Y103" s="1279" t="s">
        <v>1</v>
      </c>
      <c r="Z103" s="1280" t="s">
        <v>1</v>
      </c>
      <c r="AA103" s="1305" t="s">
        <v>1</v>
      </c>
      <c r="AB103" s="1279" t="s">
        <v>1</v>
      </c>
      <c r="AC103" s="1279" t="s">
        <v>1</v>
      </c>
      <c r="AD103" s="1279" t="s">
        <v>1</v>
      </c>
      <c r="AE103" s="1280" t="s">
        <v>1</v>
      </c>
      <c r="AF103" s="793"/>
      <c r="AG103" s="758">
        <v>0</v>
      </c>
      <c r="AH103" s="1281">
        <v>0</v>
      </c>
      <c r="AI103" s="4">
        <f t="shared" si="94"/>
        <v>0</v>
      </c>
      <c r="AJ103" s="1173">
        <v>1997</v>
      </c>
      <c r="AK103" s="1143" t="str">
        <f t="shared" si="95"/>
        <v xml:space="preserve"> </v>
      </c>
      <c r="AL103" s="1143" t="str">
        <f t="shared" si="96"/>
        <v xml:space="preserve"> </v>
      </c>
      <c r="AM103" s="1143" t="str">
        <f t="shared" si="97"/>
        <v xml:space="preserve"> </v>
      </c>
      <c r="AN103" s="1143" t="str">
        <f t="shared" si="98"/>
        <v xml:space="preserve"> </v>
      </c>
      <c r="AO103" s="1143" t="str">
        <f t="shared" si="99"/>
        <v xml:space="preserve"> </v>
      </c>
      <c r="AP103" s="1143" t="str">
        <f t="shared" si="100"/>
        <v xml:space="preserve"> </v>
      </c>
      <c r="AQ103" s="1143" t="str">
        <f t="shared" si="101"/>
        <v xml:space="preserve"> </v>
      </c>
      <c r="AR103" s="1143" t="str">
        <f t="shared" si="102"/>
        <v xml:space="preserve"> </v>
      </c>
      <c r="AS103" s="1143" t="str">
        <f t="shared" si="103"/>
        <v xml:space="preserve"> </v>
      </c>
      <c r="AT103" s="1143" t="str">
        <f t="shared" si="104"/>
        <v xml:space="preserve"> </v>
      </c>
      <c r="AU103" s="1143" t="str">
        <f t="shared" si="105"/>
        <v xml:space="preserve"> </v>
      </c>
      <c r="AV103" s="1143" t="str">
        <f t="shared" si="106"/>
        <v xml:space="preserve"> </v>
      </c>
      <c r="AW103" s="1143" t="str">
        <f t="shared" si="107"/>
        <v xml:space="preserve"> </v>
      </c>
      <c r="AX103" s="1143" t="str">
        <f t="shared" si="108"/>
        <v xml:space="preserve"> </v>
      </c>
      <c r="AY103" s="1143" t="str">
        <f t="shared" si="109"/>
        <v xml:space="preserve"> </v>
      </c>
      <c r="AZ103" s="1143" t="str">
        <f t="shared" si="110"/>
        <v xml:space="preserve"> </v>
      </c>
      <c r="BA103" s="1143" t="str">
        <f t="shared" si="111"/>
        <v xml:space="preserve"> </v>
      </c>
      <c r="BB103" s="1143" t="str">
        <f t="shared" si="112"/>
        <v xml:space="preserve"> </v>
      </c>
      <c r="BC103" s="1143" t="str">
        <f t="shared" si="113"/>
        <v xml:space="preserve"> </v>
      </c>
      <c r="BD103" s="1143" t="str">
        <f t="shared" si="114"/>
        <v xml:space="preserve"> </v>
      </c>
      <c r="BE103" s="1143" t="str">
        <f t="shared" si="115"/>
        <v xml:space="preserve"> </v>
      </c>
      <c r="BF103" s="1143" t="str">
        <f t="shared" si="116"/>
        <v xml:space="preserve"> </v>
      </c>
      <c r="BG103" s="1143" t="str">
        <f t="shared" si="117"/>
        <v xml:space="preserve"> </v>
      </c>
      <c r="BH103" s="1143" t="str">
        <f t="shared" si="118"/>
        <v xml:space="preserve"> </v>
      </c>
      <c r="BI103" s="1143" t="str">
        <f t="shared" si="119"/>
        <v xml:space="preserve"> </v>
      </c>
      <c r="BJ103" s="1143" t="str">
        <f t="shared" si="120"/>
        <v xml:space="preserve"> </v>
      </c>
      <c r="BK103" s="1143" t="str">
        <f t="shared" si="121"/>
        <v xml:space="preserve"> </v>
      </c>
      <c r="BL103" s="1143" t="str">
        <f t="shared" si="122"/>
        <v xml:space="preserve"> </v>
      </c>
      <c r="BM103" s="1143" t="str">
        <f t="shared" si="123"/>
        <v xml:space="preserve"> </v>
      </c>
      <c r="BN103" s="1143" t="str">
        <f t="shared" si="124"/>
        <v xml:space="preserve"> </v>
      </c>
      <c r="BO103" s="50">
        <f t="shared" si="125"/>
        <v>0</v>
      </c>
    </row>
    <row r="104" spans="1:67">
      <c r="A104" s="1278">
        <v>1998</v>
      </c>
      <c r="B104" s="1279" t="s">
        <v>1</v>
      </c>
      <c r="C104" s="1279" t="s">
        <v>1</v>
      </c>
      <c r="D104" s="1279" t="s">
        <v>1</v>
      </c>
      <c r="E104" s="1279" t="s">
        <v>1</v>
      </c>
      <c r="F104" s="1280" t="s">
        <v>1</v>
      </c>
      <c r="G104" s="1305" t="s">
        <v>1</v>
      </c>
      <c r="H104" s="1279" t="s">
        <v>1</v>
      </c>
      <c r="I104" s="1279" t="s">
        <v>1</v>
      </c>
      <c r="J104" s="1279" t="s">
        <v>1</v>
      </c>
      <c r="K104" s="1280" t="s">
        <v>1</v>
      </c>
      <c r="L104" s="1305" t="s">
        <v>1</v>
      </c>
      <c r="M104" s="1279" t="s">
        <v>1</v>
      </c>
      <c r="N104" s="1279" t="s">
        <v>1</v>
      </c>
      <c r="O104" s="1279" t="s">
        <v>1</v>
      </c>
      <c r="P104" s="1280" t="s">
        <v>1</v>
      </c>
      <c r="Q104" s="1305" t="s">
        <v>1</v>
      </c>
      <c r="R104" s="1279" t="s">
        <v>1</v>
      </c>
      <c r="S104" s="1279" t="s">
        <v>1</v>
      </c>
      <c r="T104" s="1279" t="s">
        <v>1</v>
      </c>
      <c r="U104" s="1280" t="s">
        <v>1</v>
      </c>
      <c r="V104" s="1305" t="s">
        <v>1</v>
      </c>
      <c r="W104" s="1279" t="s">
        <v>1</v>
      </c>
      <c r="X104" s="1279" t="s">
        <v>1</v>
      </c>
      <c r="Y104" s="1279" t="s">
        <v>1</v>
      </c>
      <c r="Z104" s="1280" t="s">
        <v>1</v>
      </c>
      <c r="AA104" s="1305" t="s">
        <v>1</v>
      </c>
      <c r="AB104" s="1279" t="s">
        <v>1</v>
      </c>
      <c r="AC104" s="1279" t="s">
        <v>1</v>
      </c>
      <c r="AD104" s="1279" t="s">
        <v>1</v>
      </c>
      <c r="AE104" s="1280" t="s">
        <v>1</v>
      </c>
      <c r="AF104" s="793"/>
      <c r="AG104" s="758">
        <v>0</v>
      </c>
      <c r="AH104" s="1281">
        <v>0</v>
      </c>
      <c r="AI104" s="4">
        <f t="shared" si="94"/>
        <v>0</v>
      </c>
      <c r="AJ104" s="1173">
        <v>1998</v>
      </c>
      <c r="AK104" s="1143" t="str">
        <f t="shared" si="95"/>
        <v xml:space="preserve"> </v>
      </c>
      <c r="AL104" s="1143" t="str">
        <f t="shared" si="96"/>
        <v xml:space="preserve"> </v>
      </c>
      <c r="AM104" s="1143" t="str">
        <f t="shared" si="97"/>
        <v xml:space="preserve"> </v>
      </c>
      <c r="AN104" s="1143" t="str">
        <f t="shared" si="98"/>
        <v xml:space="preserve"> </v>
      </c>
      <c r="AO104" s="1143" t="str">
        <f t="shared" si="99"/>
        <v xml:space="preserve"> </v>
      </c>
      <c r="AP104" s="1143" t="str">
        <f t="shared" si="100"/>
        <v xml:space="preserve"> </v>
      </c>
      <c r="AQ104" s="1143" t="str">
        <f t="shared" si="101"/>
        <v xml:space="preserve"> </v>
      </c>
      <c r="AR104" s="1143" t="str">
        <f t="shared" si="102"/>
        <v xml:space="preserve"> </v>
      </c>
      <c r="AS104" s="1143" t="str">
        <f t="shared" si="103"/>
        <v xml:space="preserve"> </v>
      </c>
      <c r="AT104" s="1143" t="str">
        <f t="shared" si="104"/>
        <v xml:space="preserve"> </v>
      </c>
      <c r="AU104" s="1143" t="str">
        <f t="shared" si="105"/>
        <v xml:space="preserve"> </v>
      </c>
      <c r="AV104" s="1143" t="str">
        <f t="shared" si="106"/>
        <v xml:space="preserve"> </v>
      </c>
      <c r="AW104" s="1143" t="str">
        <f t="shared" si="107"/>
        <v xml:space="preserve"> </v>
      </c>
      <c r="AX104" s="1143" t="str">
        <f t="shared" si="108"/>
        <v xml:space="preserve"> </v>
      </c>
      <c r="AY104" s="1143" t="str">
        <f t="shared" si="109"/>
        <v xml:space="preserve"> </v>
      </c>
      <c r="AZ104" s="1143" t="str">
        <f t="shared" si="110"/>
        <v xml:space="preserve"> </v>
      </c>
      <c r="BA104" s="1143" t="str">
        <f t="shared" si="111"/>
        <v xml:space="preserve"> </v>
      </c>
      <c r="BB104" s="1143" t="str">
        <f t="shared" si="112"/>
        <v xml:space="preserve"> </v>
      </c>
      <c r="BC104" s="1143" t="str">
        <f t="shared" si="113"/>
        <v xml:space="preserve"> </v>
      </c>
      <c r="BD104" s="1143" t="str">
        <f t="shared" si="114"/>
        <v xml:space="preserve"> </v>
      </c>
      <c r="BE104" s="1143" t="str">
        <f t="shared" si="115"/>
        <v xml:space="preserve"> </v>
      </c>
      <c r="BF104" s="1143" t="str">
        <f t="shared" si="116"/>
        <v xml:space="preserve"> </v>
      </c>
      <c r="BG104" s="1143" t="str">
        <f t="shared" si="117"/>
        <v xml:space="preserve"> </v>
      </c>
      <c r="BH104" s="1143" t="str">
        <f t="shared" si="118"/>
        <v xml:space="preserve"> </v>
      </c>
      <c r="BI104" s="1143" t="str">
        <f t="shared" si="119"/>
        <v xml:space="preserve"> </v>
      </c>
      <c r="BJ104" s="1143" t="str">
        <f t="shared" si="120"/>
        <v xml:space="preserve"> </v>
      </c>
      <c r="BK104" s="1143" t="str">
        <f t="shared" si="121"/>
        <v xml:space="preserve"> </v>
      </c>
      <c r="BL104" s="1143" t="str">
        <f t="shared" si="122"/>
        <v xml:space="preserve"> </v>
      </c>
      <c r="BM104" s="1143" t="str">
        <f t="shared" si="123"/>
        <v xml:space="preserve"> </v>
      </c>
      <c r="BN104" s="1143" t="str">
        <f t="shared" si="124"/>
        <v xml:space="preserve"> </v>
      </c>
      <c r="BO104" s="50">
        <f t="shared" si="125"/>
        <v>0</v>
      </c>
    </row>
    <row r="105" spans="1:67">
      <c r="A105" s="1278">
        <v>1999</v>
      </c>
      <c r="B105" s="1279" t="s">
        <v>1</v>
      </c>
      <c r="C105" s="1279" t="s">
        <v>1</v>
      </c>
      <c r="D105" s="1279" t="s">
        <v>1</v>
      </c>
      <c r="E105" s="1279" t="s">
        <v>1</v>
      </c>
      <c r="F105" s="1280" t="s">
        <v>1</v>
      </c>
      <c r="G105" s="1305" t="s">
        <v>1</v>
      </c>
      <c r="H105" s="1279" t="s">
        <v>1</v>
      </c>
      <c r="I105" s="1279" t="s">
        <v>1</v>
      </c>
      <c r="J105" s="1279" t="s">
        <v>1</v>
      </c>
      <c r="K105" s="1280" t="s">
        <v>1</v>
      </c>
      <c r="L105" s="1305" t="s">
        <v>1</v>
      </c>
      <c r="M105" s="1279" t="s">
        <v>1</v>
      </c>
      <c r="N105" s="1279" t="s">
        <v>1</v>
      </c>
      <c r="O105" s="1279" t="s">
        <v>1</v>
      </c>
      <c r="P105" s="1280" t="s">
        <v>1</v>
      </c>
      <c r="Q105" s="1305" t="s">
        <v>1</v>
      </c>
      <c r="R105" s="1279" t="s">
        <v>1</v>
      </c>
      <c r="S105" s="1279" t="s">
        <v>1</v>
      </c>
      <c r="T105" s="1279" t="s">
        <v>1</v>
      </c>
      <c r="U105" s="1280" t="s">
        <v>1</v>
      </c>
      <c r="V105" s="1305" t="s">
        <v>1</v>
      </c>
      <c r="W105" s="1279" t="s">
        <v>1</v>
      </c>
      <c r="X105" s="1279" t="s">
        <v>1</v>
      </c>
      <c r="Y105" s="1279" t="s">
        <v>1</v>
      </c>
      <c r="Z105" s="1280" t="s">
        <v>1</v>
      </c>
      <c r="AA105" s="1305" t="s">
        <v>1</v>
      </c>
      <c r="AB105" s="1279" t="s">
        <v>1</v>
      </c>
      <c r="AC105" s="1279" t="s">
        <v>1</v>
      </c>
      <c r="AD105" s="1279" t="s">
        <v>1</v>
      </c>
      <c r="AE105" s="1280" t="s">
        <v>1</v>
      </c>
      <c r="AF105" s="793"/>
      <c r="AG105" s="758">
        <v>0</v>
      </c>
      <c r="AH105" s="1281">
        <v>0</v>
      </c>
      <c r="AI105" s="4">
        <f t="shared" si="94"/>
        <v>0</v>
      </c>
      <c r="AJ105" s="1173">
        <v>1999</v>
      </c>
      <c r="AK105" s="1143" t="str">
        <f t="shared" si="95"/>
        <v xml:space="preserve"> </v>
      </c>
      <c r="AL105" s="1143" t="str">
        <f t="shared" si="96"/>
        <v xml:space="preserve"> </v>
      </c>
      <c r="AM105" s="1143" t="str">
        <f t="shared" si="97"/>
        <v xml:space="preserve"> </v>
      </c>
      <c r="AN105" s="1143" t="str">
        <f t="shared" si="98"/>
        <v xml:space="preserve"> </v>
      </c>
      <c r="AO105" s="1143" t="str">
        <f t="shared" si="99"/>
        <v xml:space="preserve"> </v>
      </c>
      <c r="AP105" s="1143" t="str">
        <f t="shared" si="100"/>
        <v xml:space="preserve"> </v>
      </c>
      <c r="AQ105" s="1143" t="str">
        <f t="shared" si="101"/>
        <v xml:space="preserve"> </v>
      </c>
      <c r="AR105" s="1143" t="str">
        <f t="shared" si="102"/>
        <v xml:space="preserve"> </v>
      </c>
      <c r="AS105" s="1143" t="str">
        <f t="shared" si="103"/>
        <v xml:space="preserve"> </v>
      </c>
      <c r="AT105" s="1143" t="str">
        <f t="shared" si="104"/>
        <v xml:space="preserve"> </v>
      </c>
      <c r="AU105" s="1143" t="str">
        <f t="shared" si="105"/>
        <v xml:space="preserve"> </v>
      </c>
      <c r="AV105" s="1143" t="str">
        <f t="shared" si="106"/>
        <v xml:space="preserve"> </v>
      </c>
      <c r="AW105" s="1143" t="str">
        <f t="shared" si="107"/>
        <v xml:space="preserve"> </v>
      </c>
      <c r="AX105" s="1143" t="str">
        <f t="shared" si="108"/>
        <v xml:space="preserve"> </v>
      </c>
      <c r="AY105" s="1143" t="str">
        <f t="shared" si="109"/>
        <v xml:space="preserve"> </v>
      </c>
      <c r="AZ105" s="1143" t="str">
        <f t="shared" si="110"/>
        <v xml:space="preserve"> </v>
      </c>
      <c r="BA105" s="1143" t="str">
        <f t="shared" si="111"/>
        <v xml:space="preserve"> </v>
      </c>
      <c r="BB105" s="1143" t="str">
        <f t="shared" si="112"/>
        <v xml:space="preserve"> </v>
      </c>
      <c r="BC105" s="1143" t="str">
        <f t="shared" si="113"/>
        <v xml:space="preserve"> </v>
      </c>
      <c r="BD105" s="1143" t="str">
        <f t="shared" si="114"/>
        <v xml:space="preserve"> </v>
      </c>
      <c r="BE105" s="1143" t="str">
        <f t="shared" si="115"/>
        <v xml:space="preserve"> </v>
      </c>
      <c r="BF105" s="1143" t="str">
        <f t="shared" si="116"/>
        <v xml:space="preserve"> </v>
      </c>
      <c r="BG105" s="1143" t="str">
        <f t="shared" si="117"/>
        <v xml:space="preserve"> </v>
      </c>
      <c r="BH105" s="1143" t="str">
        <f t="shared" si="118"/>
        <v xml:space="preserve"> </v>
      </c>
      <c r="BI105" s="1143" t="str">
        <f t="shared" si="119"/>
        <v xml:space="preserve"> </v>
      </c>
      <c r="BJ105" s="1143" t="str">
        <f t="shared" si="120"/>
        <v xml:space="preserve"> </v>
      </c>
      <c r="BK105" s="1143" t="str">
        <f t="shared" si="121"/>
        <v xml:space="preserve"> </v>
      </c>
      <c r="BL105" s="1143" t="str">
        <f t="shared" si="122"/>
        <v xml:space="preserve"> </v>
      </c>
      <c r="BM105" s="1143" t="str">
        <f t="shared" si="123"/>
        <v xml:space="preserve"> </v>
      </c>
      <c r="BN105" s="1143" t="str">
        <f t="shared" si="124"/>
        <v xml:space="preserve"> </v>
      </c>
      <c r="BO105" s="50">
        <f t="shared" si="125"/>
        <v>0</v>
      </c>
    </row>
    <row r="106" spans="1:67" ht="13.8" thickBot="1">
      <c r="A106" s="1302">
        <v>2000</v>
      </c>
      <c r="B106" s="1290">
        <v>0</v>
      </c>
      <c r="C106" s="1290">
        <v>0</v>
      </c>
      <c r="D106" s="1290">
        <v>0</v>
      </c>
      <c r="E106" s="1290">
        <v>0</v>
      </c>
      <c r="F106" s="1291">
        <v>0</v>
      </c>
      <c r="G106" s="1306">
        <v>0</v>
      </c>
      <c r="H106" s="1290">
        <v>0</v>
      </c>
      <c r="I106" s="1290">
        <v>0</v>
      </c>
      <c r="J106" s="1290">
        <v>0</v>
      </c>
      <c r="K106" s="1291">
        <v>0</v>
      </c>
      <c r="L106" s="1306">
        <v>0</v>
      </c>
      <c r="M106" s="1290">
        <v>0</v>
      </c>
      <c r="N106" s="1290">
        <v>0</v>
      </c>
      <c r="O106" s="1290">
        <v>0</v>
      </c>
      <c r="P106" s="1291">
        <v>0</v>
      </c>
      <c r="Q106" s="1306">
        <v>0</v>
      </c>
      <c r="R106" s="1290">
        <v>0</v>
      </c>
      <c r="S106" s="1290">
        <v>0</v>
      </c>
      <c r="T106" s="1290">
        <v>0</v>
      </c>
      <c r="U106" s="1291">
        <v>0</v>
      </c>
      <c r="V106" s="1306">
        <v>0</v>
      </c>
      <c r="W106" s="1290">
        <v>0</v>
      </c>
      <c r="X106" s="1290">
        <v>0</v>
      </c>
      <c r="Y106" s="1290">
        <v>0</v>
      </c>
      <c r="Z106" s="1291">
        <v>0</v>
      </c>
      <c r="AA106" s="1306">
        <v>0</v>
      </c>
      <c r="AB106" s="1290">
        <v>0</v>
      </c>
      <c r="AC106" s="1290">
        <v>0</v>
      </c>
      <c r="AD106" s="1290">
        <v>0</v>
      </c>
      <c r="AE106" s="1291">
        <v>0</v>
      </c>
      <c r="AF106" s="1055"/>
      <c r="AG106" s="759">
        <v>0</v>
      </c>
      <c r="AH106" s="1292">
        <v>0</v>
      </c>
      <c r="AI106" s="989">
        <f t="shared" si="94"/>
        <v>0</v>
      </c>
      <c r="AJ106" s="1193">
        <v>2000</v>
      </c>
      <c r="AK106" s="1143" t="str">
        <f t="shared" si="95"/>
        <v xml:space="preserve"> </v>
      </c>
      <c r="AL106" s="1143" t="str">
        <f t="shared" si="96"/>
        <v xml:space="preserve"> </v>
      </c>
      <c r="AM106" s="1143" t="str">
        <f t="shared" si="97"/>
        <v xml:space="preserve"> </v>
      </c>
      <c r="AN106" s="1143" t="str">
        <f t="shared" si="98"/>
        <v xml:space="preserve"> </v>
      </c>
      <c r="AO106" s="1143" t="str">
        <f t="shared" si="99"/>
        <v xml:space="preserve"> </v>
      </c>
      <c r="AP106" s="1143" t="str">
        <f t="shared" si="100"/>
        <v xml:space="preserve"> </v>
      </c>
      <c r="AQ106" s="1143" t="str">
        <f t="shared" si="101"/>
        <v xml:space="preserve"> </v>
      </c>
      <c r="AR106" s="1143" t="str">
        <f t="shared" si="102"/>
        <v xml:space="preserve"> </v>
      </c>
      <c r="AS106" s="1143" t="str">
        <f t="shared" si="103"/>
        <v xml:space="preserve"> </v>
      </c>
      <c r="AT106" s="1143" t="str">
        <f t="shared" si="104"/>
        <v xml:space="preserve"> </v>
      </c>
      <c r="AU106" s="1143" t="str">
        <f t="shared" si="105"/>
        <v xml:space="preserve"> </v>
      </c>
      <c r="AV106" s="1143" t="str">
        <f t="shared" si="106"/>
        <v xml:space="preserve"> </v>
      </c>
      <c r="AW106" s="1143" t="str">
        <f t="shared" si="107"/>
        <v xml:space="preserve"> </v>
      </c>
      <c r="AX106" s="1143" t="str">
        <f t="shared" si="108"/>
        <v xml:space="preserve"> </v>
      </c>
      <c r="AY106" s="1143" t="str">
        <f t="shared" si="109"/>
        <v xml:space="preserve"> </v>
      </c>
      <c r="AZ106" s="1143" t="str">
        <f t="shared" si="110"/>
        <v xml:space="preserve"> </v>
      </c>
      <c r="BA106" s="1143" t="str">
        <f t="shared" si="111"/>
        <v xml:space="preserve"> </v>
      </c>
      <c r="BB106" s="1143" t="str">
        <f t="shared" si="112"/>
        <v xml:space="preserve"> </v>
      </c>
      <c r="BC106" s="1143" t="str">
        <f t="shared" si="113"/>
        <v xml:space="preserve"> </v>
      </c>
      <c r="BD106" s="1143" t="str">
        <f t="shared" si="114"/>
        <v xml:space="preserve"> </v>
      </c>
      <c r="BE106" s="1143" t="str">
        <f t="shared" si="115"/>
        <v xml:space="preserve"> </v>
      </c>
      <c r="BF106" s="1143" t="str">
        <f t="shared" si="116"/>
        <v xml:space="preserve"> </v>
      </c>
      <c r="BG106" s="1143" t="str">
        <f t="shared" si="117"/>
        <v xml:space="preserve"> </v>
      </c>
      <c r="BH106" s="1143" t="str">
        <f t="shared" si="118"/>
        <v xml:space="preserve"> </v>
      </c>
      <c r="BI106" s="1143" t="str">
        <f t="shared" si="119"/>
        <v xml:space="preserve"> </v>
      </c>
      <c r="BJ106" s="1143" t="str">
        <f t="shared" si="120"/>
        <v xml:space="preserve"> </v>
      </c>
      <c r="BK106" s="1143" t="str">
        <f t="shared" si="121"/>
        <v xml:space="preserve"> </v>
      </c>
      <c r="BL106" s="1143" t="str">
        <f t="shared" si="122"/>
        <v xml:space="preserve"> </v>
      </c>
      <c r="BM106" s="1143" t="str">
        <f t="shared" si="123"/>
        <v xml:space="preserve"> </v>
      </c>
      <c r="BN106" s="1143" t="str">
        <f t="shared" si="124"/>
        <v xml:space="preserve"> </v>
      </c>
      <c r="BO106" s="50">
        <f t="shared" si="125"/>
        <v>0</v>
      </c>
    </row>
    <row r="107" spans="1:67">
      <c r="A107" s="1278">
        <v>2001</v>
      </c>
      <c r="B107" s="1279">
        <v>0</v>
      </c>
      <c r="C107" s="1279">
        <v>0</v>
      </c>
      <c r="D107" s="1279">
        <v>0</v>
      </c>
      <c r="E107" s="1279">
        <v>0</v>
      </c>
      <c r="F107" s="1280">
        <v>0</v>
      </c>
      <c r="G107" s="1305">
        <v>0</v>
      </c>
      <c r="H107" s="1279">
        <v>0</v>
      </c>
      <c r="I107" s="1279">
        <v>0</v>
      </c>
      <c r="J107" s="1279">
        <v>0</v>
      </c>
      <c r="K107" s="1280">
        <v>0</v>
      </c>
      <c r="L107" s="1305">
        <v>0</v>
      </c>
      <c r="M107" s="1279">
        <v>0</v>
      </c>
      <c r="N107" s="1279">
        <v>0</v>
      </c>
      <c r="O107" s="1279">
        <v>0</v>
      </c>
      <c r="P107" s="1280">
        <v>0</v>
      </c>
      <c r="Q107" s="1305">
        <v>0</v>
      </c>
      <c r="R107" s="1279">
        <v>0</v>
      </c>
      <c r="S107" s="1279">
        <v>0</v>
      </c>
      <c r="T107" s="1279">
        <v>0</v>
      </c>
      <c r="U107" s="1280">
        <v>0</v>
      </c>
      <c r="V107" s="1305">
        <v>0</v>
      </c>
      <c r="W107" s="1279">
        <v>0</v>
      </c>
      <c r="X107" s="1279">
        <v>0</v>
      </c>
      <c r="Y107" s="1279">
        <v>0</v>
      </c>
      <c r="Z107" s="1280">
        <v>0</v>
      </c>
      <c r="AA107" s="1305">
        <v>0</v>
      </c>
      <c r="AB107" s="1279">
        <v>0</v>
      </c>
      <c r="AC107" s="1279">
        <v>0</v>
      </c>
      <c r="AD107" s="1279">
        <v>0</v>
      </c>
      <c r="AE107" s="1280">
        <v>0</v>
      </c>
      <c r="AF107" s="793"/>
      <c r="AG107" s="758">
        <v>0</v>
      </c>
      <c r="AH107" s="1281">
        <v>0</v>
      </c>
      <c r="AI107" s="4">
        <f t="shared" si="94"/>
        <v>0</v>
      </c>
      <c r="AJ107" s="1173">
        <v>2001</v>
      </c>
      <c r="AK107" s="1143" t="str">
        <f t="shared" si="95"/>
        <v xml:space="preserve"> </v>
      </c>
      <c r="AL107" s="1143" t="str">
        <f t="shared" si="96"/>
        <v xml:space="preserve"> </v>
      </c>
      <c r="AM107" s="1143" t="str">
        <f t="shared" si="97"/>
        <v xml:space="preserve"> </v>
      </c>
      <c r="AN107" s="1143" t="str">
        <f t="shared" si="98"/>
        <v xml:space="preserve"> </v>
      </c>
      <c r="AO107" s="1143" t="str">
        <f t="shared" si="99"/>
        <v xml:space="preserve"> </v>
      </c>
      <c r="AP107" s="1143" t="str">
        <f t="shared" si="100"/>
        <v xml:space="preserve"> </v>
      </c>
      <c r="AQ107" s="1143" t="str">
        <f t="shared" si="101"/>
        <v xml:space="preserve"> </v>
      </c>
      <c r="AR107" s="1143" t="str">
        <f t="shared" si="102"/>
        <v xml:space="preserve"> </v>
      </c>
      <c r="AS107" s="1143" t="str">
        <f t="shared" si="103"/>
        <v xml:space="preserve"> </v>
      </c>
      <c r="AT107" s="1143" t="str">
        <f t="shared" si="104"/>
        <v xml:space="preserve"> </v>
      </c>
      <c r="AU107" s="1143" t="str">
        <f t="shared" si="105"/>
        <v xml:space="preserve"> </v>
      </c>
      <c r="AV107" s="1143" t="str">
        <f t="shared" si="106"/>
        <v xml:space="preserve"> </v>
      </c>
      <c r="AW107" s="1143" t="str">
        <f t="shared" si="107"/>
        <v xml:space="preserve"> </v>
      </c>
      <c r="AX107" s="1143" t="str">
        <f t="shared" si="108"/>
        <v xml:space="preserve"> </v>
      </c>
      <c r="AY107" s="1143" t="str">
        <f t="shared" si="109"/>
        <v xml:space="preserve"> </v>
      </c>
      <c r="AZ107" s="1143" t="str">
        <f t="shared" si="110"/>
        <v xml:space="preserve"> </v>
      </c>
      <c r="BA107" s="1143" t="str">
        <f t="shared" si="111"/>
        <v xml:space="preserve"> </v>
      </c>
      <c r="BB107" s="1143" t="str">
        <f t="shared" si="112"/>
        <v xml:space="preserve"> </v>
      </c>
      <c r="BC107" s="1143" t="str">
        <f t="shared" si="113"/>
        <v xml:space="preserve"> </v>
      </c>
      <c r="BD107" s="1143" t="str">
        <f t="shared" si="114"/>
        <v xml:space="preserve"> </v>
      </c>
      <c r="BE107" s="1143" t="str">
        <f t="shared" si="115"/>
        <v xml:space="preserve"> </v>
      </c>
      <c r="BF107" s="1143" t="str">
        <f t="shared" si="116"/>
        <v xml:space="preserve"> </v>
      </c>
      <c r="BG107" s="1143" t="str">
        <f t="shared" si="117"/>
        <v xml:space="preserve"> </v>
      </c>
      <c r="BH107" s="1143" t="str">
        <f t="shared" si="118"/>
        <v xml:space="preserve"> </v>
      </c>
      <c r="BI107" s="1143" t="str">
        <f t="shared" si="119"/>
        <v xml:space="preserve"> </v>
      </c>
      <c r="BJ107" s="1143" t="str">
        <f t="shared" si="120"/>
        <v xml:space="preserve"> </v>
      </c>
      <c r="BK107" s="1143" t="str">
        <f t="shared" si="121"/>
        <v xml:space="preserve"> </v>
      </c>
      <c r="BL107" s="1143" t="str">
        <f t="shared" si="122"/>
        <v xml:space="preserve"> </v>
      </c>
      <c r="BM107" s="1143" t="str">
        <f t="shared" si="123"/>
        <v xml:space="preserve"> </v>
      </c>
      <c r="BN107" s="1143" t="str">
        <f t="shared" si="124"/>
        <v xml:space="preserve"> </v>
      </c>
      <c r="BO107" s="50">
        <f t="shared" si="125"/>
        <v>0</v>
      </c>
    </row>
    <row r="108" spans="1:67">
      <c r="A108" s="1278">
        <v>2002</v>
      </c>
      <c r="B108" s="1279">
        <v>0</v>
      </c>
      <c r="C108" s="1279">
        <v>0</v>
      </c>
      <c r="D108" s="1279">
        <v>0</v>
      </c>
      <c r="E108" s="1279">
        <v>0</v>
      </c>
      <c r="F108" s="1280">
        <v>0</v>
      </c>
      <c r="G108" s="1305">
        <v>0</v>
      </c>
      <c r="H108" s="1279">
        <v>0</v>
      </c>
      <c r="I108" s="1279">
        <v>0</v>
      </c>
      <c r="J108" s="1279">
        <v>0</v>
      </c>
      <c r="K108" s="1280">
        <v>0</v>
      </c>
      <c r="L108" s="1305">
        <v>0</v>
      </c>
      <c r="M108" s="1279">
        <v>0</v>
      </c>
      <c r="N108" s="1279">
        <v>0</v>
      </c>
      <c r="O108" s="1279">
        <v>0</v>
      </c>
      <c r="P108" s="1280">
        <v>0</v>
      </c>
      <c r="Q108" s="1305">
        <v>0</v>
      </c>
      <c r="R108" s="1279">
        <v>0</v>
      </c>
      <c r="S108" s="1279">
        <v>0</v>
      </c>
      <c r="T108" s="1279">
        <v>0</v>
      </c>
      <c r="U108" s="1280">
        <v>0</v>
      </c>
      <c r="V108" s="1305">
        <v>0</v>
      </c>
      <c r="W108" s="1279">
        <v>0</v>
      </c>
      <c r="X108" s="1279">
        <v>0</v>
      </c>
      <c r="Y108" s="1279">
        <v>0</v>
      </c>
      <c r="Z108" s="1280">
        <v>0</v>
      </c>
      <c r="AA108" s="1305">
        <v>0</v>
      </c>
      <c r="AB108" s="1279">
        <v>0</v>
      </c>
      <c r="AC108" s="1279">
        <v>0</v>
      </c>
      <c r="AD108" s="1279">
        <v>0</v>
      </c>
      <c r="AE108" s="1280">
        <v>0</v>
      </c>
      <c r="AF108" s="793"/>
      <c r="AG108" s="758">
        <v>0</v>
      </c>
      <c r="AH108" s="1281">
        <v>0</v>
      </c>
      <c r="AI108" s="4">
        <f t="shared" si="94"/>
        <v>0</v>
      </c>
      <c r="AJ108" s="1173">
        <v>2002</v>
      </c>
      <c r="AK108" s="1143" t="str">
        <f t="shared" si="95"/>
        <v xml:space="preserve"> </v>
      </c>
      <c r="AL108" s="1143" t="str">
        <f t="shared" si="96"/>
        <v xml:space="preserve"> </v>
      </c>
      <c r="AM108" s="1143" t="str">
        <f t="shared" si="97"/>
        <v xml:space="preserve"> </v>
      </c>
      <c r="AN108" s="1143" t="str">
        <f t="shared" si="98"/>
        <v xml:space="preserve"> </v>
      </c>
      <c r="AO108" s="1143" t="str">
        <f t="shared" si="99"/>
        <v xml:space="preserve"> </v>
      </c>
      <c r="AP108" s="1143" t="str">
        <f t="shared" si="100"/>
        <v xml:space="preserve"> </v>
      </c>
      <c r="AQ108" s="1143" t="str">
        <f t="shared" si="101"/>
        <v xml:space="preserve"> </v>
      </c>
      <c r="AR108" s="1143" t="str">
        <f t="shared" si="102"/>
        <v xml:space="preserve"> </v>
      </c>
      <c r="AS108" s="1143" t="str">
        <f t="shared" si="103"/>
        <v xml:space="preserve"> </v>
      </c>
      <c r="AT108" s="1143" t="str">
        <f t="shared" si="104"/>
        <v xml:space="preserve"> </v>
      </c>
      <c r="AU108" s="1143" t="str">
        <f t="shared" si="105"/>
        <v xml:space="preserve"> </v>
      </c>
      <c r="AV108" s="1143" t="str">
        <f t="shared" si="106"/>
        <v xml:space="preserve"> </v>
      </c>
      <c r="AW108" s="1143" t="str">
        <f t="shared" si="107"/>
        <v xml:space="preserve"> </v>
      </c>
      <c r="AX108" s="1143" t="str">
        <f t="shared" si="108"/>
        <v xml:space="preserve"> </v>
      </c>
      <c r="AY108" s="1143" t="str">
        <f t="shared" si="109"/>
        <v xml:space="preserve"> </v>
      </c>
      <c r="AZ108" s="1143" t="str">
        <f t="shared" si="110"/>
        <v xml:space="preserve"> </v>
      </c>
      <c r="BA108" s="1143" t="str">
        <f t="shared" si="111"/>
        <v xml:space="preserve"> </v>
      </c>
      <c r="BB108" s="1143" t="str">
        <f t="shared" si="112"/>
        <v xml:space="preserve"> </v>
      </c>
      <c r="BC108" s="1143" t="str">
        <f t="shared" si="113"/>
        <v xml:space="preserve"> </v>
      </c>
      <c r="BD108" s="1143" t="str">
        <f t="shared" si="114"/>
        <v xml:space="preserve"> </v>
      </c>
      <c r="BE108" s="1143" t="str">
        <f t="shared" si="115"/>
        <v xml:space="preserve"> </v>
      </c>
      <c r="BF108" s="1143" t="str">
        <f t="shared" si="116"/>
        <v xml:space="preserve"> </v>
      </c>
      <c r="BG108" s="1143" t="str">
        <f t="shared" si="117"/>
        <v xml:space="preserve"> </v>
      </c>
      <c r="BH108" s="1143" t="str">
        <f t="shared" si="118"/>
        <v xml:space="preserve"> </v>
      </c>
      <c r="BI108" s="1143" t="str">
        <f t="shared" si="119"/>
        <v xml:space="preserve"> </v>
      </c>
      <c r="BJ108" s="1143" t="str">
        <f t="shared" si="120"/>
        <v xml:space="preserve"> </v>
      </c>
      <c r="BK108" s="1143" t="str">
        <f t="shared" si="121"/>
        <v xml:space="preserve"> </v>
      </c>
      <c r="BL108" s="1143" t="str">
        <f t="shared" si="122"/>
        <v xml:space="preserve"> </v>
      </c>
      <c r="BM108" s="1143" t="str">
        <f t="shared" si="123"/>
        <v xml:space="preserve"> </v>
      </c>
      <c r="BN108" s="1143" t="str">
        <f t="shared" si="124"/>
        <v xml:space="preserve"> </v>
      </c>
      <c r="BO108" s="50">
        <f t="shared" si="125"/>
        <v>0</v>
      </c>
    </row>
    <row r="109" spans="1:67">
      <c r="A109" s="1278">
        <v>2003</v>
      </c>
      <c r="B109" s="1279">
        <v>0</v>
      </c>
      <c r="C109" s="1279">
        <v>0</v>
      </c>
      <c r="D109" s="1279">
        <v>0</v>
      </c>
      <c r="E109" s="1279">
        <v>0</v>
      </c>
      <c r="F109" s="1280">
        <v>0</v>
      </c>
      <c r="G109" s="1305">
        <v>0</v>
      </c>
      <c r="H109" s="1279">
        <v>0</v>
      </c>
      <c r="I109" s="1279">
        <v>0</v>
      </c>
      <c r="J109" s="1279">
        <v>0</v>
      </c>
      <c r="K109" s="1280">
        <v>0</v>
      </c>
      <c r="L109" s="1305">
        <v>0</v>
      </c>
      <c r="M109" s="1279">
        <v>0</v>
      </c>
      <c r="N109" s="1279">
        <v>0</v>
      </c>
      <c r="O109" s="1279">
        <v>0</v>
      </c>
      <c r="P109" s="1280">
        <v>0</v>
      </c>
      <c r="Q109" s="1305">
        <v>0</v>
      </c>
      <c r="R109" s="1279">
        <v>0</v>
      </c>
      <c r="S109" s="1279">
        <v>0</v>
      </c>
      <c r="T109" s="1279">
        <v>0</v>
      </c>
      <c r="U109" s="1280">
        <v>0</v>
      </c>
      <c r="V109" s="1305">
        <v>0</v>
      </c>
      <c r="W109" s="1279">
        <v>0</v>
      </c>
      <c r="X109" s="1279">
        <v>0</v>
      </c>
      <c r="Y109" s="1279">
        <v>0</v>
      </c>
      <c r="Z109" s="1280">
        <v>0</v>
      </c>
      <c r="AA109" s="1305">
        <v>0</v>
      </c>
      <c r="AB109" s="1279">
        <v>0</v>
      </c>
      <c r="AC109" s="1279">
        <v>0</v>
      </c>
      <c r="AD109" s="1279">
        <v>0</v>
      </c>
      <c r="AE109" s="1280">
        <v>0</v>
      </c>
      <c r="AF109" s="793"/>
      <c r="AG109" s="758">
        <v>0</v>
      </c>
      <c r="AH109" s="1281">
        <v>0</v>
      </c>
      <c r="AI109" s="4">
        <f t="shared" si="94"/>
        <v>0</v>
      </c>
      <c r="AJ109" s="1173">
        <v>2003</v>
      </c>
      <c r="AK109" s="1143" t="str">
        <f t="shared" si="95"/>
        <v xml:space="preserve"> </v>
      </c>
      <c r="AL109" s="1143" t="str">
        <f t="shared" si="96"/>
        <v xml:space="preserve"> </v>
      </c>
      <c r="AM109" s="1143" t="str">
        <f t="shared" si="97"/>
        <v xml:space="preserve"> </v>
      </c>
      <c r="AN109" s="1143" t="str">
        <f t="shared" si="98"/>
        <v xml:space="preserve"> </v>
      </c>
      <c r="AO109" s="1143" t="str">
        <f t="shared" si="99"/>
        <v xml:space="preserve"> </v>
      </c>
      <c r="AP109" s="1143" t="str">
        <f t="shared" si="100"/>
        <v xml:space="preserve"> </v>
      </c>
      <c r="AQ109" s="1143" t="str">
        <f t="shared" si="101"/>
        <v xml:space="preserve"> </v>
      </c>
      <c r="AR109" s="1143" t="str">
        <f t="shared" si="102"/>
        <v xml:space="preserve"> </v>
      </c>
      <c r="AS109" s="1143" t="str">
        <f t="shared" si="103"/>
        <v xml:space="preserve"> </v>
      </c>
      <c r="AT109" s="1143" t="str">
        <f t="shared" si="104"/>
        <v xml:space="preserve"> </v>
      </c>
      <c r="AU109" s="1143" t="str">
        <f t="shared" si="105"/>
        <v xml:space="preserve"> </v>
      </c>
      <c r="AV109" s="1143" t="str">
        <f t="shared" si="106"/>
        <v xml:space="preserve"> </v>
      </c>
      <c r="AW109" s="1143" t="str">
        <f t="shared" si="107"/>
        <v xml:space="preserve"> </v>
      </c>
      <c r="AX109" s="1143" t="str">
        <f t="shared" si="108"/>
        <v xml:space="preserve"> </v>
      </c>
      <c r="AY109" s="1143" t="str">
        <f t="shared" si="109"/>
        <v xml:space="preserve"> </v>
      </c>
      <c r="AZ109" s="1143" t="str">
        <f t="shared" si="110"/>
        <v xml:space="preserve"> </v>
      </c>
      <c r="BA109" s="1143" t="str">
        <f t="shared" si="111"/>
        <v xml:space="preserve"> </v>
      </c>
      <c r="BB109" s="1143" t="str">
        <f t="shared" si="112"/>
        <v xml:space="preserve"> </v>
      </c>
      <c r="BC109" s="1143" t="str">
        <f t="shared" si="113"/>
        <v xml:space="preserve"> </v>
      </c>
      <c r="BD109" s="1143" t="str">
        <f t="shared" si="114"/>
        <v xml:space="preserve"> </v>
      </c>
      <c r="BE109" s="1143" t="str">
        <f t="shared" si="115"/>
        <v xml:space="preserve"> </v>
      </c>
      <c r="BF109" s="1143" t="str">
        <f t="shared" si="116"/>
        <v xml:space="preserve"> </v>
      </c>
      <c r="BG109" s="1143" t="str">
        <f t="shared" si="117"/>
        <v xml:space="preserve"> </v>
      </c>
      <c r="BH109" s="1143" t="str">
        <f t="shared" si="118"/>
        <v xml:space="preserve"> </v>
      </c>
      <c r="BI109" s="1143" t="str">
        <f t="shared" si="119"/>
        <v xml:space="preserve"> </v>
      </c>
      <c r="BJ109" s="1143" t="str">
        <f t="shared" si="120"/>
        <v xml:space="preserve"> </v>
      </c>
      <c r="BK109" s="1143" t="str">
        <f t="shared" si="121"/>
        <v xml:space="preserve"> </v>
      </c>
      <c r="BL109" s="1143" t="str">
        <f t="shared" si="122"/>
        <v xml:space="preserve"> </v>
      </c>
      <c r="BM109" s="1143" t="str">
        <f t="shared" si="123"/>
        <v xml:space="preserve"> </v>
      </c>
      <c r="BN109" s="1143" t="str">
        <f t="shared" si="124"/>
        <v xml:space="preserve"> </v>
      </c>
      <c r="BO109" s="50">
        <f t="shared" si="125"/>
        <v>0</v>
      </c>
    </row>
    <row r="110" spans="1:67">
      <c r="A110" s="1278">
        <v>2004</v>
      </c>
      <c r="B110" s="1279">
        <v>0</v>
      </c>
      <c r="C110" s="1279">
        <v>0</v>
      </c>
      <c r="D110" s="1279">
        <v>0</v>
      </c>
      <c r="E110" s="1279">
        <v>0</v>
      </c>
      <c r="F110" s="1280">
        <v>0</v>
      </c>
      <c r="G110" s="1305">
        <v>0</v>
      </c>
      <c r="H110" s="1279">
        <v>0</v>
      </c>
      <c r="I110" s="1279">
        <v>0</v>
      </c>
      <c r="J110" s="1279">
        <v>0</v>
      </c>
      <c r="K110" s="1280">
        <v>0</v>
      </c>
      <c r="L110" s="1305">
        <v>0</v>
      </c>
      <c r="M110" s="1279">
        <v>0</v>
      </c>
      <c r="N110" s="1279">
        <v>0</v>
      </c>
      <c r="O110" s="1279">
        <v>0</v>
      </c>
      <c r="P110" s="1280">
        <v>0</v>
      </c>
      <c r="Q110" s="1305">
        <v>0</v>
      </c>
      <c r="R110" s="1279">
        <v>0</v>
      </c>
      <c r="S110" s="1279">
        <v>0</v>
      </c>
      <c r="T110" s="1279">
        <v>0</v>
      </c>
      <c r="U110" s="1280">
        <v>0</v>
      </c>
      <c r="V110" s="1305">
        <v>0</v>
      </c>
      <c r="W110" s="1279">
        <v>0</v>
      </c>
      <c r="X110" s="1279">
        <v>0</v>
      </c>
      <c r="Y110" s="1279">
        <v>0</v>
      </c>
      <c r="Z110" s="1280">
        <v>0</v>
      </c>
      <c r="AA110" s="1305">
        <v>0</v>
      </c>
      <c r="AB110" s="1279">
        <v>0</v>
      </c>
      <c r="AC110" s="1279">
        <v>0</v>
      </c>
      <c r="AD110" s="1279">
        <v>0</v>
      </c>
      <c r="AE110" s="1280">
        <v>0</v>
      </c>
      <c r="AF110" s="793"/>
      <c r="AG110" s="758">
        <v>0</v>
      </c>
      <c r="AH110" s="1281">
        <v>0</v>
      </c>
      <c r="AI110" s="4">
        <f t="shared" si="94"/>
        <v>0</v>
      </c>
      <c r="AJ110" s="1173">
        <v>2004</v>
      </c>
      <c r="AK110" s="1143" t="str">
        <f t="shared" si="95"/>
        <v xml:space="preserve"> </v>
      </c>
      <c r="AL110" s="1143" t="str">
        <f t="shared" si="96"/>
        <v xml:space="preserve"> </v>
      </c>
      <c r="AM110" s="1143" t="str">
        <f t="shared" si="97"/>
        <v xml:space="preserve"> </v>
      </c>
      <c r="AN110" s="1143" t="str">
        <f t="shared" si="98"/>
        <v xml:space="preserve"> </v>
      </c>
      <c r="AO110" s="1143" t="str">
        <f t="shared" si="99"/>
        <v xml:space="preserve"> </v>
      </c>
      <c r="AP110" s="1143" t="str">
        <f t="shared" si="100"/>
        <v xml:space="preserve"> </v>
      </c>
      <c r="AQ110" s="1143" t="str">
        <f t="shared" si="101"/>
        <v xml:space="preserve"> </v>
      </c>
      <c r="AR110" s="1143" t="str">
        <f t="shared" si="102"/>
        <v xml:space="preserve"> </v>
      </c>
      <c r="AS110" s="1143" t="str">
        <f t="shared" si="103"/>
        <v xml:space="preserve"> </v>
      </c>
      <c r="AT110" s="1143" t="str">
        <f t="shared" si="104"/>
        <v xml:space="preserve"> </v>
      </c>
      <c r="AU110" s="1143" t="str">
        <f t="shared" si="105"/>
        <v xml:space="preserve"> </v>
      </c>
      <c r="AV110" s="1143" t="str">
        <f t="shared" si="106"/>
        <v xml:space="preserve"> </v>
      </c>
      <c r="AW110" s="1143" t="str">
        <f t="shared" si="107"/>
        <v xml:space="preserve"> </v>
      </c>
      <c r="AX110" s="1143" t="str">
        <f t="shared" si="108"/>
        <v xml:space="preserve"> </v>
      </c>
      <c r="AY110" s="1143" t="str">
        <f t="shared" si="109"/>
        <v xml:space="preserve"> </v>
      </c>
      <c r="AZ110" s="1143" t="str">
        <f t="shared" si="110"/>
        <v xml:space="preserve"> </v>
      </c>
      <c r="BA110" s="1143" t="str">
        <f t="shared" si="111"/>
        <v xml:space="preserve"> </v>
      </c>
      <c r="BB110" s="1143" t="str">
        <f t="shared" si="112"/>
        <v xml:space="preserve"> </v>
      </c>
      <c r="BC110" s="1143" t="str">
        <f t="shared" si="113"/>
        <v xml:space="preserve"> </v>
      </c>
      <c r="BD110" s="1143" t="str">
        <f t="shared" si="114"/>
        <v xml:space="preserve"> </v>
      </c>
      <c r="BE110" s="1143" t="str">
        <f t="shared" si="115"/>
        <v xml:space="preserve"> </v>
      </c>
      <c r="BF110" s="1143" t="str">
        <f t="shared" si="116"/>
        <v xml:space="preserve"> </v>
      </c>
      <c r="BG110" s="1143" t="str">
        <f t="shared" si="117"/>
        <v xml:space="preserve"> </v>
      </c>
      <c r="BH110" s="1143" t="str">
        <f t="shared" si="118"/>
        <v xml:space="preserve"> </v>
      </c>
      <c r="BI110" s="1143" t="str">
        <f t="shared" si="119"/>
        <v xml:space="preserve"> </v>
      </c>
      <c r="BJ110" s="1143" t="str">
        <f t="shared" si="120"/>
        <v xml:space="preserve"> </v>
      </c>
      <c r="BK110" s="1143" t="str">
        <f t="shared" si="121"/>
        <v xml:space="preserve"> </v>
      </c>
      <c r="BL110" s="1143" t="str">
        <f t="shared" si="122"/>
        <v xml:space="preserve"> </v>
      </c>
      <c r="BM110" s="1143" t="str">
        <f t="shared" si="123"/>
        <v xml:space="preserve"> </v>
      </c>
      <c r="BN110" s="1143" t="str">
        <f t="shared" si="124"/>
        <v xml:space="preserve"> </v>
      </c>
      <c r="BO110" s="50">
        <f t="shared" si="125"/>
        <v>0</v>
      </c>
    </row>
    <row r="111" spans="1:67">
      <c r="A111" s="1303">
        <v>2005</v>
      </c>
      <c r="B111" s="1168">
        <v>0</v>
      </c>
      <c r="C111" s="1168">
        <v>0</v>
      </c>
      <c r="D111" s="1168">
        <v>0</v>
      </c>
      <c r="E111" s="1168">
        <v>0</v>
      </c>
      <c r="F111" s="1169">
        <v>0</v>
      </c>
      <c r="G111" s="1307">
        <v>0</v>
      </c>
      <c r="H111" s="1168">
        <v>0</v>
      </c>
      <c r="I111" s="1168">
        <v>0</v>
      </c>
      <c r="J111" s="1168">
        <v>0</v>
      </c>
      <c r="K111" s="1169">
        <v>0</v>
      </c>
      <c r="L111" s="1307">
        <v>0</v>
      </c>
      <c r="M111" s="1168">
        <v>0</v>
      </c>
      <c r="N111" s="1168">
        <v>0</v>
      </c>
      <c r="O111" s="1168">
        <v>0</v>
      </c>
      <c r="P111" s="1169">
        <v>0</v>
      </c>
      <c r="Q111" s="1307">
        <v>0</v>
      </c>
      <c r="R111" s="1168">
        <v>0</v>
      </c>
      <c r="S111" s="1168">
        <v>0</v>
      </c>
      <c r="T111" s="1168">
        <v>0</v>
      </c>
      <c r="U111" s="1169">
        <v>0</v>
      </c>
      <c r="V111" s="1307">
        <v>0</v>
      </c>
      <c r="W111" s="1168">
        <v>0</v>
      </c>
      <c r="X111" s="1168">
        <v>0</v>
      </c>
      <c r="Y111" s="1168">
        <v>0</v>
      </c>
      <c r="Z111" s="1169">
        <v>0</v>
      </c>
      <c r="AA111" s="1307">
        <v>0</v>
      </c>
      <c r="AB111" s="1168">
        <v>0</v>
      </c>
      <c r="AC111" s="1168">
        <v>0</v>
      </c>
      <c r="AD111" s="1168">
        <v>0</v>
      </c>
      <c r="AE111" s="1169">
        <v>0</v>
      </c>
      <c r="AF111" s="1172"/>
      <c r="AG111" s="1170">
        <v>0</v>
      </c>
      <c r="AH111" s="1171">
        <v>0</v>
      </c>
      <c r="AI111" s="1288">
        <f t="shared" si="94"/>
        <v>0</v>
      </c>
      <c r="AJ111" s="1037">
        <v>2005</v>
      </c>
      <c r="AK111" s="1143" t="str">
        <f t="shared" si="95"/>
        <v xml:space="preserve"> </v>
      </c>
      <c r="AL111" s="1143" t="str">
        <f t="shared" si="96"/>
        <v xml:space="preserve"> </v>
      </c>
      <c r="AM111" s="1143" t="str">
        <f t="shared" si="97"/>
        <v xml:space="preserve"> </v>
      </c>
      <c r="AN111" s="1143" t="str">
        <f t="shared" si="98"/>
        <v xml:space="preserve"> </v>
      </c>
      <c r="AO111" s="1143" t="str">
        <f t="shared" si="99"/>
        <v xml:space="preserve"> </v>
      </c>
      <c r="AP111" s="1143" t="str">
        <f t="shared" si="100"/>
        <v xml:space="preserve"> </v>
      </c>
      <c r="AQ111" s="1143" t="str">
        <f t="shared" si="101"/>
        <v xml:space="preserve"> </v>
      </c>
      <c r="AR111" s="1143" t="str">
        <f t="shared" si="102"/>
        <v xml:space="preserve"> </v>
      </c>
      <c r="AS111" s="1143" t="str">
        <f t="shared" si="103"/>
        <v xml:space="preserve"> </v>
      </c>
      <c r="AT111" s="1143" t="str">
        <f t="shared" si="104"/>
        <v xml:space="preserve"> </v>
      </c>
      <c r="AU111" s="1143" t="str">
        <f t="shared" si="105"/>
        <v xml:space="preserve"> </v>
      </c>
      <c r="AV111" s="1143" t="str">
        <f t="shared" si="106"/>
        <v xml:space="preserve"> </v>
      </c>
      <c r="AW111" s="1143" t="str">
        <f t="shared" si="107"/>
        <v xml:space="preserve"> </v>
      </c>
      <c r="AX111" s="1143" t="str">
        <f t="shared" si="108"/>
        <v xml:space="preserve"> </v>
      </c>
      <c r="AY111" s="1143" t="str">
        <f t="shared" si="109"/>
        <v xml:space="preserve"> </v>
      </c>
      <c r="AZ111" s="1143" t="str">
        <f t="shared" si="110"/>
        <v xml:space="preserve"> </v>
      </c>
      <c r="BA111" s="1143" t="str">
        <f t="shared" si="111"/>
        <v xml:space="preserve"> </v>
      </c>
      <c r="BB111" s="1143" t="str">
        <f t="shared" si="112"/>
        <v xml:space="preserve"> </v>
      </c>
      <c r="BC111" s="1143" t="str">
        <f t="shared" si="113"/>
        <v xml:space="preserve"> </v>
      </c>
      <c r="BD111" s="1143" t="str">
        <f t="shared" si="114"/>
        <v xml:space="preserve"> </v>
      </c>
      <c r="BE111" s="1143" t="str">
        <f t="shared" si="115"/>
        <v xml:space="preserve"> </v>
      </c>
      <c r="BF111" s="1143" t="str">
        <f t="shared" si="116"/>
        <v xml:space="preserve"> </v>
      </c>
      <c r="BG111" s="1143" t="str">
        <f t="shared" si="117"/>
        <v xml:space="preserve"> </v>
      </c>
      <c r="BH111" s="1143" t="str">
        <f t="shared" si="118"/>
        <v xml:space="preserve"> </v>
      </c>
      <c r="BI111" s="1143" t="str">
        <f t="shared" si="119"/>
        <v xml:space="preserve"> </v>
      </c>
      <c r="BJ111" s="1143" t="str">
        <f t="shared" si="120"/>
        <v xml:space="preserve"> </v>
      </c>
      <c r="BK111" s="1143" t="str">
        <f t="shared" si="121"/>
        <v xml:space="preserve"> </v>
      </c>
      <c r="BL111" s="1143" t="str">
        <f t="shared" si="122"/>
        <v xml:space="preserve"> </v>
      </c>
      <c r="BM111" s="1143" t="str">
        <f t="shared" si="123"/>
        <v xml:space="preserve"> </v>
      </c>
      <c r="BN111" s="1143" t="str">
        <f t="shared" si="124"/>
        <v xml:space="preserve"> </v>
      </c>
      <c r="BO111" s="50">
        <f t="shared" si="125"/>
        <v>0</v>
      </c>
    </row>
    <row r="112" spans="1:67">
      <c r="A112" s="1278">
        <v>2006</v>
      </c>
      <c r="B112" s="1279">
        <v>0</v>
      </c>
      <c r="C112" s="1279">
        <v>0</v>
      </c>
      <c r="D112" s="1279">
        <v>0</v>
      </c>
      <c r="E112" s="1279">
        <v>0</v>
      </c>
      <c r="F112" s="1280">
        <v>0</v>
      </c>
      <c r="G112" s="1305">
        <v>0</v>
      </c>
      <c r="H112" s="1279">
        <v>0</v>
      </c>
      <c r="I112" s="1279">
        <v>0</v>
      </c>
      <c r="J112" s="1279">
        <v>0</v>
      </c>
      <c r="K112" s="1280">
        <v>0</v>
      </c>
      <c r="L112" s="1305">
        <v>0</v>
      </c>
      <c r="M112" s="1279">
        <v>0</v>
      </c>
      <c r="N112" s="1279">
        <v>0</v>
      </c>
      <c r="O112" s="1279">
        <v>0</v>
      </c>
      <c r="P112" s="1280">
        <v>0</v>
      </c>
      <c r="Q112" s="1305">
        <v>0</v>
      </c>
      <c r="R112" s="1279">
        <v>0</v>
      </c>
      <c r="S112" s="1279">
        <v>0</v>
      </c>
      <c r="T112" s="1279">
        <v>0</v>
      </c>
      <c r="U112" s="1280">
        <v>0</v>
      </c>
      <c r="V112" s="1305">
        <v>0</v>
      </c>
      <c r="W112" s="1279">
        <v>0</v>
      </c>
      <c r="X112" s="1279">
        <v>0</v>
      </c>
      <c r="Y112" s="1279">
        <v>0</v>
      </c>
      <c r="Z112" s="1280">
        <v>0</v>
      </c>
      <c r="AA112" s="1305">
        <v>0</v>
      </c>
      <c r="AB112" s="1279">
        <v>0</v>
      </c>
      <c r="AC112" s="1279">
        <v>0</v>
      </c>
      <c r="AD112" s="1279">
        <v>0</v>
      </c>
      <c r="AE112" s="1280">
        <v>0</v>
      </c>
      <c r="AF112" s="793"/>
      <c r="AG112" s="758">
        <v>0</v>
      </c>
      <c r="AH112" s="1281">
        <v>0</v>
      </c>
      <c r="AI112" s="4">
        <f t="shared" si="94"/>
        <v>0</v>
      </c>
      <c r="AJ112" s="1173">
        <v>2006</v>
      </c>
      <c r="AK112" s="1143" t="str">
        <f t="shared" si="95"/>
        <v xml:space="preserve"> </v>
      </c>
      <c r="AL112" s="1143" t="str">
        <f t="shared" si="96"/>
        <v xml:space="preserve"> </v>
      </c>
      <c r="AM112" s="1143" t="str">
        <f t="shared" si="97"/>
        <v xml:space="preserve"> </v>
      </c>
      <c r="AN112" s="1143" t="str">
        <f t="shared" si="98"/>
        <v xml:space="preserve"> </v>
      </c>
      <c r="AO112" s="1143" t="str">
        <f t="shared" si="99"/>
        <v xml:space="preserve"> </v>
      </c>
      <c r="AP112" s="1143" t="str">
        <f t="shared" si="100"/>
        <v xml:space="preserve"> </v>
      </c>
      <c r="AQ112" s="1143" t="str">
        <f t="shared" si="101"/>
        <v xml:space="preserve"> </v>
      </c>
      <c r="AR112" s="1143" t="str">
        <f t="shared" si="102"/>
        <v xml:space="preserve"> </v>
      </c>
      <c r="AS112" s="1143" t="str">
        <f t="shared" si="103"/>
        <v xml:space="preserve"> </v>
      </c>
      <c r="AT112" s="1143" t="str">
        <f t="shared" si="104"/>
        <v xml:space="preserve"> </v>
      </c>
      <c r="AU112" s="1143" t="str">
        <f t="shared" si="105"/>
        <v xml:space="preserve"> </v>
      </c>
      <c r="AV112" s="1143" t="str">
        <f t="shared" si="106"/>
        <v xml:space="preserve"> </v>
      </c>
      <c r="AW112" s="1143" t="str">
        <f t="shared" si="107"/>
        <v xml:space="preserve"> </v>
      </c>
      <c r="AX112" s="1143" t="str">
        <f t="shared" si="108"/>
        <v xml:space="preserve"> </v>
      </c>
      <c r="AY112" s="1143" t="str">
        <f t="shared" si="109"/>
        <v xml:space="preserve"> </v>
      </c>
      <c r="AZ112" s="1143" t="str">
        <f t="shared" si="110"/>
        <v xml:space="preserve"> </v>
      </c>
      <c r="BA112" s="1143" t="str">
        <f t="shared" si="111"/>
        <v xml:space="preserve"> </v>
      </c>
      <c r="BB112" s="1143" t="str">
        <f t="shared" si="112"/>
        <v xml:space="preserve"> </v>
      </c>
      <c r="BC112" s="1143" t="str">
        <f t="shared" si="113"/>
        <v xml:space="preserve"> </v>
      </c>
      <c r="BD112" s="1143" t="str">
        <f t="shared" si="114"/>
        <v xml:space="preserve"> </v>
      </c>
      <c r="BE112" s="1143" t="str">
        <f t="shared" si="115"/>
        <v xml:space="preserve"> </v>
      </c>
      <c r="BF112" s="1143" t="str">
        <f t="shared" si="116"/>
        <v xml:space="preserve"> </v>
      </c>
      <c r="BG112" s="1143" t="str">
        <f t="shared" si="117"/>
        <v xml:space="preserve"> </v>
      </c>
      <c r="BH112" s="1143" t="str">
        <f t="shared" si="118"/>
        <v xml:space="preserve"> </v>
      </c>
      <c r="BI112" s="1143" t="str">
        <f t="shared" si="119"/>
        <v xml:space="preserve"> </v>
      </c>
      <c r="BJ112" s="1143" t="str">
        <f t="shared" si="120"/>
        <v xml:space="preserve"> </v>
      </c>
      <c r="BK112" s="1143" t="str">
        <f t="shared" si="121"/>
        <v xml:space="preserve"> </v>
      </c>
      <c r="BL112" s="1143" t="str">
        <f t="shared" si="122"/>
        <v xml:space="preserve"> </v>
      </c>
      <c r="BM112" s="1143" t="str">
        <f t="shared" si="123"/>
        <v xml:space="preserve"> </v>
      </c>
      <c r="BN112" s="1143" t="str">
        <f t="shared" si="124"/>
        <v xml:space="preserve"> </v>
      </c>
      <c r="BO112" s="50">
        <f t="shared" si="125"/>
        <v>0</v>
      </c>
    </row>
    <row r="113" spans="1:67">
      <c r="A113" s="1278">
        <v>2007</v>
      </c>
      <c r="B113" s="1279">
        <v>0</v>
      </c>
      <c r="C113" s="1279">
        <v>0</v>
      </c>
      <c r="D113" s="1279">
        <v>0</v>
      </c>
      <c r="E113" s="1279">
        <v>0</v>
      </c>
      <c r="F113" s="1280">
        <v>0</v>
      </c>
      <c r="G113" s="1305">
        <v>0</v>
      </c>
      <c r="H113" s="1279">
        <v>0</v>
      </c>
      <c r="I113" s="1279">
        <v>0</v>
      </c>
      <c r="J113" s="1279">
        <v>0</v>
      </c>
      <c r="K113" s="1280">
        <v>0</v>
      </c>
      <c r="L113" s="1305">
        <v>0</v>
      </c>
      <c r="M113" s="1279">
        <v>0</v>
      </c>
      <c r="N113" s="1279">
        <v>0</v>
      </c>
      <c r="O113" s="1279">
        <v>0</v>
      </c>
      <c r="P113" s="1280">
        <v>0</v>
      </c>
      <c r="Q113" s="1305">
        <v>0</v>
      </c>
      <c r="R113" s="1279">
        <v>0</v>
      </c>
      <c r="S113" s="1279">
        <v>0</v>
      </c>
      <c r="T113" s="1279">
        <v>0</v>
      </c>
      <c r="U113" s="1280">
        <v>0</v>
      </c>
      <c r="V113" s="1305">
        <v>0</v>
      </c>
      <c r="W113" s="1279">
        <v>0</v>
      </c>
      <c r="X113" s="1279">
        <v>0</v>
      </c>
      <c r="Y113" s="1279">
        <v>0</v>
      </c>
      <c r="Z113" s="1280">
        <v>0</v>
      </c>
      <c r="AA113" s="1305">
        <v>0</v>
      </c>
      <c r="AB113" s="1279">
        <v>0</v>
      </c>
      <c r="AC113" s="1279">
        <v>0</v>
      </c>
      <c r="AD113" s="1279">
        <v>0</v>
      </c>
      <c r="AE113" s="1280">
        <v>0</v>
      </c>
      <c r="AF113" s="793"/>
      <c r="AG113" s="758">
        <v>0</v>
      </c>
      <c r="AH113" s="1281">
        <v>0</v>
      </c>
      <c r="AI113" s="4">
        <f t="shared" si="94"/>
        <v>0</v>
      </c>
      <c r="AJ113" s="1173">
        <v>2007</v>
      </c>
      <c r="AK113" s="1143" t="str">
        <f t="shared" si="95"/>
        <v xml:space="preserve"> </v>
      </c>
      <c r="AL113" s="1143" t="str">
        <f t="shared" si="96"/>
        <v xml:space="preserve"> </v>
      </c>
      <c r="AM113" s="1143" t="str">
        <f t="shared" si="97"/>
        <v xml:space="preserve"> </v>
      </c>
      <c r="AN113" s="1143" t="str">
        <f t="shared" si="98"/>
        <v xml:space="preserve"> </v>
      </c>
      <c r="AO113" s="1143" t="str">
        <f t="shared" si="99"/>
        <v xml:space="preserve"> </v>
      </c>
      <c r="AP113" s="1143" t="str">
        <f t="shared" si="100"/>
        <v xml:space="preserve"> </v>
      </c>
      <c r="AQ113" s="1143" t="str">
        <f t="shared" si="101"/>
        <v xml:space="preserve"> </v>
      </c>
      <c r="AR113" s="1143" t="str">
        <f t="shared" si="102"/>
        <v xml:space="preserve"> </v>
      </c>
      <c r="AS113" s="1143" t="str">
        <f t="shared" si="103"/>
        <v xml:space="preserve"> </v>
      </c>
      <c r="AT113" s="1143" t="str">
        <f t="shared" si="104"/>
        <v xml:space="preserve"> </v>
      </c>
      <c r="AU113" s="1143" t="str">
        <f t="shared" si="105"/>
        <v xml:space="preserve"> </v>
      </c>
      <c r="AV113" s="1143" t="str">
        <f t="shared" si="106"/>
        <v xml:space="preserve"> </v>
      </c>
      <c r="AW113" s="1143" t="str">
        <f t="shared" si="107"/>
        <v xml:space="preserve"> </v>
      </c>
      <c r="AX113" s="1143" t="str">
        <f t="shared" si="108"/>
        <v xml:space="preserve"> </v>
      </c>
      <c r="AY113" s="1143" t="str">
        <f t="shared" si="109"/>
        <v xml:space="preserve"> </v>
      </c>
      <c r="AZ113" s="1143" t="str">
        <f t="shared" si="110"/>
        <v xml:space="preserve"> </v>
      </c>
      <c r="BA113" s="1143" t="str">
        <f t="shared" si="111"/>
        <v xml:space="preserve"> </v>
      </c>
      <c r="BB113" s="1143" t="str">
        <f t="shared" si="112"/>
        <v xml:space="preserve"> </v>
      </c>
      <c r="BC113" s="1143" t="str">
        <f t="shared" si="113"/>
        <v xml:space="preserve"> </v>
      </c>
      <c r="BD113" s="1143" t="str">
        <f t="shared" si="114"/>
        <v xml:space="preserve"> </v>
      </c>
      <c r="BE113" s="1143" t="str">
        <f t="shared" si="115"/>
        <v xml:space="preserve"> </v>
      </c>
      <c r="BF113" s="1143" t="str">
        <f t="shared" si="116"/>
        <v xml:space="preserve"> </v>
      </c>
      <c r="BG113" s="1143" t="str">
        <f t="shared" si="117"/>
        <v xml:space="preserve"> </v>
      </c>
      <c r="BH113" s="1143" t="str">
        <f t="shared" si="118"/>
        <v xml:space="preserve"> </v>
      </c>
      <c r="BI113" s="1143" t="str">
        <f t="shared" si="119"/>
        <v xml:space="preserve"> </v>
      </c>
      <c r="BJ113" s="1143" t="str">
        <f t="shared" si="120"/>
        <v xml:space="preserve"> </v>
      </c>
      <c r="BK113" s="1143" t="str">
        <f t="shared" si="121"/>
        <v xml:space="preserve"> </v>
      </c>
      <c r="BL113" s="1143" t="str">
        <f t="shared" si="122"/>
        <v xml:space="preserve"> </v>
      </c>
      <c r="BM113" s="1143" t="str">
        <f t="shared" si="123"/>
        <v xml:space="preserve"> </v>
      </c>
      <c r="BN113" s="1143" t="str">
        <f t="shared" si="124"/>
        <v xml:space="preserve"> </v>
      </c>
      <c r="BO113" s="50">
        <f t="shared" si="125"/>
        <v>0</v>
      </c>
    </row>
    <row r="114" spans="1:67">
      <c r="A114" s="1278">
        <v>2008</v>
      </c>
      <c r="B114" s="1279">
        <v>0</v>
      </c>
      <c r="C114" s="1279">
        <v>0</v>
      </c>
      <c r="D114" s="1279">
        <v>0</v>
      </c>
      <c r="E114" s="1279">
        <v>0</v>
      </c>
      <c r="F114" s="1280">
        <v>0</v>
      </c>
      <c r="G114" s="1305">
        <v>0</v>
      </c>
      <c r="H114" s="1279">
        <v>0</v>
      </c>
      <c r="I114" s="1279">
        <v>0</v>
      </c>
      <c r="J114" s="1279">
        <v>0</v>
      </c>
      <c r="K114" s="1280">
        <v>0</v>
      </c>
      <c r="L114" s="1305">
        <v>0</v>
      </c>
      <c r="M114" s="1279">
        <v>0</v>
      </c>
      <c r="N114" s="1279">
        <v>0</v>
      </c>
      <c r="O114" s="1279">
        <v>0</v>
      </c>
      <c r="P114" s="1280">
        <v>0</v>
      </c>
      <c r="Q114" s="1305">
        <v>0</v>
      </c>
      <c r="R114" s="1279">
        <v>0</v>
      </c>
      <c r="S114" s="1279">
        <v>0</v>
      </c>
      <c r="T114" s="1279">
        <v>0</v>
      </c>
      <c r="U114" s="1280">
        <v>0</v>
      </c>
      <c r="V114" s="1305">
        <v>0</v>
      </c>
      <c r="W114" s="1279">
        <v>0</v>
      </c>
      <c r="X114" s="1279">
        <v>0</v>
      </c>
      <c r="Y114" s="1279">
        <v>0</v>
      </c>
      <c r="Z114" s="1280">
        <v>0</v>
      </c>
      <c r="AA114" s="1305">
        <v>0</v>
      </c>
      <c r="AB114" s="1279">
        <v>0</v>
      </c>
      <c r="AC114" s="1279">
        <v>0</v>
      </c>
      <c r="AD114" s="1279">
        <v>0</v>
      </c>
      <c r="AE114" s="1280">
        <v>0</v>
      </c>
      <c r="AF114" s="793"/>
      <c r="AG114" s="758">
        <v>0</v>
      </c>
      <c r="AH114" s="1281">
        <v>0</v>
      </c>
      <c r="AI114" s="4">
        <f t="shared" si="94"/>
        <v>0</v>
      </c>
      <c r="AJ114" s="1173">
        <v>2008</v>
      </c>
      <c r="AK114" s="1143" t="str">
        <f t="shared" si="95"/>
        <v xml:space="preserve"> </v>
      </c>
      <c r="AL114" s="1143" t="str">
        <f t="shared" si="96"/>
        <v xml:space="preserve"> </v>
      </c>
      <c r="AM114" s="1143" t="str">
        <f t="shared" si="97"/>
        <v xml:space="preserve"> </v>
      </c>
      <c r="AN114" s="1143" t="str">
        <f t="shared" si="98"/>
        <v xml:space="preserve"> </v>
      </c>
      <c r="AO114" s="1143" t="str">
        <f t="shared" si="99"/>
        <v xml:space="preserve"> </v>
      </c>
      <c r="AP114" s="1143" t="str">
        <f t="shared" si="100"/>
        <v xml:space="preserve"> </v>
      </c>
      <c r="AQ114" s="1143" t="str">
        <f t="shared" si="101"/>
        <v xml:space="preserve"> </v>
      </c>
      <c r="AR114" s="1143" t="str">
        <f t="shared" si="102"/>
        <v xml:space="preserve"> </v>
      </c>
      <c r="AS114" s="1143" t="str">
        <f t="shared" si="103"/>
        <v xml:space="preserve"> </v>
      </c>
      <c r="AT114" s="1143" t="str">
        <f t="shared" si="104"/>
        <v xml:space="preserve"> </v>
      </c>
      <c r="AU114" s="1143" t="str">
        <f t="shared" si="105"/>
        <v xml:space="preserve"> </v>
      </c>
      <c r="AV114" s="1143" t="str">
        <f t="shared" si="106"/>
        <v xml:space="preserve"> </v>
      </c>
      <c r="AW114" s="1143" t="str">
        <f t="shared" si="107"/>
        <v xml:space="preserve"> </v>
      </c>
      <c r="AX114" s="1143" t="str">
        <f t="shared" si="108"/>
        <v xml:space="preserve"> </v>
      </c>
      <c r="AY114" s="1143" t="str">
        <f t="shared" si="109"/>
        <v xml:space="preserve"> </v>
      </c>
      <c r="AZ114" s="1143" t="str">
        <f t="shared" si="110"/>
        <v xml:space="preserve"> </v>
      </c>
      <c r="BA114" s="1143" t="str">
        <f t="shared" si="111"/>
        <v xml:space="preserve"> </v>
      </c>
      <c r="BB114" s="1143" t="str">
        <f t="shared" si="112"/>
        <v xml:space="preserve"> </v>
      </c>
      <c r="BC114" s="1143" t="str">
        <f t="shared" si="113"/>
        <v xml:space="preserve"> </v>
      </c>
      <c r="BD114" s="1143" t="str">
        <f t="shared" si="114"/>
        <v xml:space="preserve"> </v>
      </c>
      <c r="BE114" s="1143" t="str">
        <f t="shared" si="115"/>
        <v xml:space="preserve"> </v>
      </c>
      <c r="BF114" s="1143" t="str">
        <f t="shared" si="116"/>
        <v xml:space="preserve"> </v>
      </c>
      <c r="BG114" s="1143" t="str">
        <f t="shared" si="117"/>
        <v xml:space="preserve"> </v>
      </c>
      <c r="BH114" s="1143" t="str">
        <f t="shared" si="118"/>
        <v xml:space="preserve"> </v>
      </c>
      <c r="BI114" s="1143" t="str">
        <f t="shared" si="119"/>
        <v xml:space="preserve"> </v>
      </c>
      <c r="BJ114" s="1143" t="str">
        <f t="shared" si="120"/>
        <v xml:space="preserve"> </v>
      </c>
      <c r="BK114" s="1143" t="str">
        <f t="shared" si="121"/>
        <v xml:space="preserve"> </v>
      </c>
      <c r="BL114" s="1143" t="str">
        <f t="shared" si="122"/>
        <v xml:space="preserve"> </v>
      </c>
      <c r="BM114" s="1143" t="str">
        <f t="shared" si="123"/>
        <v xml:space="preserve"> </v>
      </c>
      <c r="BN114" s="1143" t="str">
        <f t="shared" si="124"/>
        <v xml:space="preserve"> </v>
      </c>
      <c r="BO114" s="50">
        <f t="shared" si="125"/>
        <v>0</v>
      </c>
    </row>
    <row r="115" spans="1:67">
      <c r="A115" s="1278">
        <v>2009</v>
      </c>
      <c r="B115" s="1279">
        <v>0</v>
      </c>
      <c r="C115" s="1279">
        <v>0</v>
      </c>
      <c r="D115" s="1279">
        <v>0</v>
      </c>
      <c r="E115" s="1279">
        <v>0</v>
      </c>
      <c r="F115" s="1280">
        <v>0</v>
      </c>
      <c r="G115" s="1305">
        <v>0</v>
      </c>
      <c r="H115" s="1279">
        <v>0</v>
      </c>
      <c r="I115" s="1279">
        <v>0</v>
      </c>
      <c r="J115" s="1279">
        <v>0</v>
      </c>
      <c r="K115" s="1280">
        <v>0</v>
      </c>
      <c r="L115" s="1305">
        <v>0</v>
      </c>
      <c r="M115" s="1279">
        <v>0</v>
      </c>
      <c r="N115" s="1279">
        <v>0</v>
      </c>
      <c r="O115" s="1279">
        <v>0</v>
      </c>
      <c r="P115" s="1280">
        <v>0</v>
      </c>
      <c r="Q115" s="1305">
        <v>0</v>
      </c>
      <c r="R115" s="1279">
        <v>0</v>
      </c>
      <c r="S115" s="1279">
        <v>0</v>
      </c>
      <c r="T115" s="1279">
        <v>0</v>
      </c>
      <c r="U115" s="1280">
        <v>0</v>
      </c>
      <c r="V115" s="1305">
        <v>0</v>
      </c>
      <c r="W115" s="1279">
        <v>0</v>
      </c>
      <c r="X115" s="1279">
        <v>0</v>
      </c>
      <c r="Y115" s="1279">
        <v>0</v>
      </c>
      <c r="Z115" s="1280">
        <v>0</v>
      </c>
      <c r="AA115" s="1305">
        <v>0</v>
      </c>
      <c r="AB115" s="1279">
        <v>0</v>
      </c>
      <c r="AC115" s="1279">
        <v>0</v>
      </c>
      <c r="AD115" s="1279">
        <v>0</v>
      </c>
      <c r="AE115" s="1280">
        <v>0</v>
      </c>
      <c r="AF115" s="793"/>
      <c r="AG115" s="758">
        <v>0</v>
      </c>
      <c r="AH115" s="1281">
        <v>0</v>
      </c>
      <c r="AI115" s="4">
        <f t="shared" si="94"/>
        <v>0</v>
      </c>
      <c r="AJ115" s="1173">
        <v>2009</v>
      </c>
      <c r="AK115" s="1143" t="str">
        <f t="shared" si="95"/>
        <v xml:space="preserve"> </v>
      </c>
      <c r="AL115" s="1143" t="str">
        <f t="shared" si="96"/>
        <v xml:space="preserve"> </v>
      </c>
      <c r="AM115" s="1143" t="str">
        <f t="shared" si="97"/>
        <v xml:space="preserve"> </v>
      </c>
      <c r="AN115" s="1143" t="str">
        <f t="shared" si="98"/>
        <v xml:space="preserve"> </v>
      </c>
      <c r="AO115" s="1143" t="str">
        <f t="shared" si="99"/>
        <v xml:space="preserve"> </v>
      </c>
      <c r="AP115" s="1143" t="str">
        <f t="shared" si="100"/>
        <v xml:space="preserve"> </v>
      </c>
      <c r="AQ115" s="1143" t="str">
        <f t="shared" si="101"/>
        <v xml:space="preserve"> </v>
      </c>
      <c r="AR115" s="1143" t="str">
        <f t="shared" si="102"/>
        <v xml:space="preserve"> </v>
      </c>
      <c r="AS115" s="1143" t="str">
        <f t="shared" si="103"/>
        <v xml:space="preserve"> </v>
      </c>
      <c r="AT115" s="1143" t="str">
        <f t="shared" si="104"/>
        <v xml:space="preserve"> </v>
      </c>
      <c r="AU115" s="1143" t="str">
        <f t="shared" si="105"/>
        <v xml:space="preserve"> </v>
      </c>
      <c r="AV115" s="1143" t="str">
        <f t="shared" si="106"/>
        <v xml:space="preserve"> </v>
      </c>
      <c r="AW115" s="1143" t="str">
        <f t="shared" si="107"/>
        <v xml:space="preserve"> </v>
      </c>
      <c r="AX115" s="1143" t="str">
        <f t="shared" si="108"/>
        <v xml:space="preserve"> </v>
      </c>
      <c r="AY115" s="1143" t="str">
        <f t="shared" si="109"/>
        <v xml:space="preserve"> </v>
      </c>
      <c r="AZ115" s="1143" t="str">
        <f t="shared" si="110"/>
        <v xml:space="preserve"> </v>
      </c>
      <c r="BA115" s="1143" t="str">
        <f t="shared" si="111"/>
        <v xml:space="preserve"> </v>
      </c>
      <c r="BB115" s="1143" t="str">
        <f t="shared" si="112"/>
        <v xml:space="preserve"> </v>
      </c>
      <c r="BC115" s="1143" t="str">
        <f t="shared" si="113"/>
        <v xml:space="preserve"> </v>
      </c>
      <c r="BD115" s="1143" t="str">
        <f t="shared" si="114"/>
        <v xml:space="preserve"> </v>
      </c>
      <c r="BE115" s="1143" t="str">
        <f t="shared" si="115"/>
        <v xml:space="preserve"> </v>
      </c>
      <c r="BF115" s="1143" t="str">
        <f t="shared" si="116"/>
        <v xml:space="preserve"> </v>
      </c>
      <c r="BG115" s="1143" t="str">
        <f t="shared" si="117"/>
        <v xml:space="preserve"> </v>
      </c>
      <c r="BH115" s="1143" t="str">
        <f t="shared" si="118"/>
        <v xml:space="preserve"> </v>
      </c>
      <c r="BI115" s="1143" t="str">
        <f t="shared" si="119"/>
        <v xml:space="preserve"> </v>
      </c>
      <c r="BJ115" s="1143" t="str">
        <f t="shared" si="120"/>
        <v xml:space="preserve"> </v>
      </c>
      <c r="BK115" s="1143" t="str">
        <f t="shared" si="121"/>
        <v xml:space="preserve"> </v>
      </c>
      <c r="BL115" s="1143" t="str">
        <f t="shared" si="122"/>
        <v xml:space="preserve"> </v>
      </c>
      <c r="BM115" s="1143" t="str">
        <f t="shared" si="123"/>
        <v xml:space="preserve"> </v>
      </c>
      <c r="BN115" s="1143" t="str">
        <f t="shared" si="124"/>
        <v xml:space="preserve"> </v>
      </c>
      <c r="BO115" s="50">
        <f t="shared" si="125"/>
        <v>0</v>
      </c>
    </row>
    <row r="116" spans="1:67" ht="13.8" thickBot="1">
      <c r="A116" s="1302">
        <v>2010</v>
      </c>
      <c r="B116" s="1290">
        <v>0</v>
      </c>
      <c r="C116" s="1290">
        <v>0</v>
      </c>
      <c r="D116" s="1290">
        <v>0</v>
      </c>
      <c r="E116" s="1290">
        <v>0</v>
      </c>
      <c r="F116" s="1291">
        <v>0</v>
      </c>
      <c r="G116" s="1306">
        <v>0</v>
      </c>
      <c r="H116" s="1290">
        <v>0</v>
      </c>
      <c r="I116" s="1290">
        <v>0</v>
      </c>
      <c r="J116" s="1290">
        <v>0</v>
      </c>
      <c r="K116" s="1291">
        <v>0</v>
      </c>
      <c r="L116" s="1306">
        <v>0</v>
      </c>
      <c r="M116" s="1290">
        <v>0</v>
      </c>
      <c r="N116" s="1290">
        <v>0</v>
      </c>
      <c r="O116" s="1290">
        <v>0</v>
      </c>
      <c r="P116" s="1291">
        <v>0</v>
      </c>
      <c r="Q116" s="1306">
        <v>0</v>
      </c>
      <c r="R116" s="1290">
        <v>0</v>
      </c>
      <c r="S116" s="1290">
        <v>0</v>
      </c>
      <c r="T116" s="1290">
        <v>0</v>
      </c>
      <c r="U116" s="1291">
        <v>0</v>
      </c>
      <c r="V116" s="1306">
        <v>0</v>
      </c>
      <c r="W116" s="1290">
        <v>0</v>
      </c>
      <c r="X116" s="1290">
        <v>0</v>
      </c>
      <c r="Y116" s="1290">
        <v>0</v>
      </c>
      <c r="Z116" s="1291">
        <v>0</v>
      </c>
      <c r="AA116" s="1306">
        <v>0</v>
      </c>
      <c r="AB116" s="1290">
        <v>0</v>
      </c>
      <c r="AC116" s="1290">
        <v>0</v>
      </c>
      <c r="AD116" s="1290">
        <v>0</v>
      </c>
      <c r="AE116" s="1291">
        <v>0</v>
      </c>
      <c r="AF116" s="1055"/>
      <c r="AG116" s="759">
        <v>0</v>
      </c>
      <c r="AH116" s="1292">
        <v>0</v>
      </c>
      <c r="AI116" s="989">
        <f t="shared" si="94"/>
        <v>0</v>
      </c>
      <c r="AJ116" s="1193">
        <v>2010</v>
      </c>
      <c r="AK116" s="1143" t="str">
        <f t="shared" si="95"/>
        <v xml:space="preserve"> </v>
      </c>
      <c r="AL116" s="1143" t="str">
        <f t="shared" si="96"/>
        <v xml:space="preserve"> </v>
      </c>
      <c r="AM116" s="1143" t="str">
        <f t="shared" si="97"/>
        <v xml:space="preserve"> </v>
      </c>
      <c r="AN116" s="1143" t="str">
        <f t="shared" si="98"/>
        <v xml:space="preserve"> </v>
      </c>
      <c r="AO116" s="1143" t="str">
        <f t="shared" si="99"/>
        <v xml:space="preserve"> </v>
      </c>
      <c r="AP116" s="1143" t="str">
        <f t="shared" si="100"/>
        <v xml:space="preserve"> </v>
      </c>
      <c r="AQ116" s="1143" t="str">
        <f t="shared" si="101"/>
        <v xml:space="preserve"> </v>
      </c>
      <c r="AR116" s="1143" t="str">
        <f t="shared" si="102"/>
        <v xml:space="preserve"> </v>
      </c>
      <c r="AS116" s="1143" t="str">
        <f t="shared" si="103"/>
        <v xml:space="preserve"> </v>
      </c>
      <c r="AT116" s="1143" t="str">
        <f t="shared" si="104"/>
        <v xml:space="preserve"> </v>
      </c>
      <c r="AU116" s="1143" t="str">
        <f t="shared" si="105"/>
        <v xml:space="preserve"> </v>
      </c>
      <c r="AV116" s="1143" t="str">
        <f t="shared" si="106"/>
        <v xml:space="preserve"> </v>
      </c>
      <c r="AW116" s="1143" t="str">
        <f t="shared" si="107"/>
        <v xml:space="preserve"> </v>
      </c>
      <c r="AX116" s="1143" t="str">
        <f t="shared" si="108"/>
        <v xml:space="preserve"> </v>
      </c>
      <c r="AY116" s="1143" t="str">
        <f t="shared" si="109"/>
        <v xml:space="preserve"> </v>
      </c>
      <c r="AZ116" s="1143" t="str">
        <f t="shared" si="110"/>
        <v xml:space="preserve"> </v>
      </c>
      <c r="BA116" s="1143" t="str">
        <f t="shared" si="111"/>
        <v xml:space="preserve"> </v>
      </c>
      <c r="BB116" s="1143" t="str">
        <f t="shared" si="112"/>
        <v xml:space="preserve"> </v>
      </c>
      <c r="BC116" s="1143" t="str">
        <f t="shared" si="113"/>
        <v xml:space="preserve"> </v>
      </c>
      <c r="BD116" s="1143" t="str">
        <f t="shared" si="114"/>
        <v xml:space="preserve"> </v>
      </c>
      <c r="BE116" s="1143" t="str">
        <f t="shared" si="115"/>
        <v xml:space="preserve"> </v>
      </c>
      <c r="BF116" s="1143" t="str">
        <f t="shared" si="116"/>
        <v xml:space="preserve"> </v>
      </c>
      <c r="BG116" s="1143" t="str">
        <f t="shared" si="117"/>
        <v xml:space="preserve"> </v>
      </c>
      <c r="BH116" s="1143" t="str">
        <f t="shared" si="118"/>
        <v xml:space="preserve"> </v>
      </c>
      <c r="BI116" s="1143" t="str">
        <f t="shared" si="119"/>
        <v xml:space="preserve"> </v>
      </c>
      <c r="BJ116" s="1143" t="str">
        <f t="shared" si="120"/>
        <v xml:space="preserve"> </v>
      </c>
      <c r="BK116" s="1143" t="str">
        <f t="shared" si="121"/>
        <v xml:space="preserve"> </v>
      </c>
      <c r="BL116" s="1143" t="str">
        <f t="shared" si="122"/>
        <v xml:space="preserve"> </v>
      </c>
      <c r="BM116" s="1143" t="str">
        <f t="shared" si="123"/>
        <v xml:space="preserve"> </v>
      </c>
      <c r="BN116" s="1143" t="str">
        <f t="shared" si="124"/>
        <v xml:space="preserve"> </v>
      </c>
      <c r="BO116" s="50">
        <f t="shared" si="125"/>
        <v>0</v>
      </c>
    </row>
    <row r="117" spans="1:67">
      <c r="A117" s="1278">
        <v>2011</v>
      </c>
      <c r="B117" s="1279">
        <v>0</v>
      </c>
      <c r="C117" s="1279">
        <v>0</v>
      </c>
      <c r="D117" s="1279">
        <v>0</v>
      </c>
      <c r="E117" s="1279">
        <v>0</v>
      </c>
      <c r="F117" s="1280">
        <v>0</v>
      </c>
      <c r="G117" s="1305">
        <v>0</v>
      </c>
      <c r="H117" s="1279">
        <v>0</v>
      </c>
      <c r="I117" s="1279">
        <v>0</v>
      </c>
      <c r="J117" s="1279">
        <v>0</v>
      </c>
      <c r="K117" s="1280">
        <v>0</v>
      </c>
      <c r="L117" s="1305">
        <v>0</v>
      </c>
      <c r="M117" s="1279">
        <v>0</v>
      </c>
      <c r="N117" s="1279">
        <v>0</v>
      </c>
      <c r="O117" s="1279">
        <v>0</v>
      </c>
      <c r="P117" s="1280">
        <v>0</v>
      </c>
      <c r="Q117" s="1305">
        <v>0</v>
      </c>
      <c r="R117" s="1279">
        <v>0</v>
      </c>
      <c r="S117" s="1279">
        <v>0</v>
      </c>
      <c r="T117" s="1279">
        <v>0</v>
      </c>
      <c r="U117" s="1280">
        <v>0</v>
      </c>
      <c r="V117" s="1305">
        <v>0</v>
      </c>
      <c r="W117" s="1279">
        <v>0</v>
      </c>
      <c r="X117" s="1279">
        <v>0</v>
      </c>
      <c r="Y117" s="1279">
        <v>0</v>
      </c>
      <c r="Z117" s="1280">
        <v>0</v>
      </c>
      <c r="AA117" s="1305">
        <v>0</v>
      </c>
      <c r="AB117" s="1279">
        <v>0</v>
      </c>
      <c r="AC117" s="1279">
        <v>0</v>
      </c>
      <c r="AD117" s="1279">
        <v>0</v>
      </c>
      <c r="AE117" s="1280">
        <v>0</v>
      </c>
      <c r="AF117" s="793"/>
      <c r="AG117" s="758">
        <v>0</v>
      </c>
      <c r="AH117" s="1281">
        <v>0</v>
      </c>
      <c r="AI117" s="4">
        <f t="shared" si="94"/>
        <v>0</v>
      </c>
      <c r="AJ117" s="1173">
        <v>2011</v>
      </c>
      <c r="AK117" s="1143" t="str">
        <f t="shared" si="95"/>
        <v xml:space="preserve"> </v>
      </c>
      <c r="AL117" s="1143" t="str">
        <f t="shared" si="96"/>
        <v xml:space="preserve"> </v>
      </c>
      <c r="AM117" s="1143" t="str">
        <f t="shared" si="97"/>
        <v xml:space="preserve"> </v>
      </c>
      <c r="AN117" s="1143" t="str">
        <f t="shared" si="98"/>
        <v xml:space="preserve"> </v>
      </c>
      <c r="AO117" s="1143" t="str">
        <f t="shared" si="99"/>
        <v xml:space="preserve"> </v>
      </c>
      <c r="AP117" s="1143" t="str">
        <f t="shared" si="100"/>
        <v xml:space="preserve"> </v>
      </c>
      <c r="AQ117" s="1143" t="str">
        <f t="shared" si="101"/>
        <v xml:space="preserve"> </v>
      </c>
      <c r="AR117" s="1143" t="str">
        <f t="shared" si="102"/>
        <v xml:space="preserve"> </v>
      </c>
      <c r="AS117" s="1143" t="str">
        <f t="shared" si="103"/>
        <v xml:space="preserve"> </v>
      </c>
      <c r="AT117" s="1143" t="str">
        <f t="shared" si="104"/>
        <v xml:space="preserve"> </v>
      </c>
      <c r="AU117" s="1143" t="str">
        <f t="shared" si="105"/>
        <v xml:space="preserve"> </v>
      </c>
      <c r="AV117" s="1143" t="str">
        <f t="shared" si="106"/>
        <v xml:space="preserve"> </v>
      </c>
      <c r="AW117" s="1143" t="str">
        <f t="shared" si="107"/>
        <v xml:space="preserve"> </v>
      </c>
      <c r="AX117" s="1143" t="str">
        <f t="shared" si="108"/>
        <v xml:space="preserve"> </v>
      </c>
      <c r="AY117" s="1143" t="str">
        <f t="shared" si="109"/>
        <v xml:space="preserve"> </v>
      </c>
      <c r="AZ117" s="1143" t="str">
        <f t="shared" si="110"/>
        <v xml:space="preserve"> </v>
      </c>
      <c r="BA117" s="1143" t="str">
        <f t="shared" si="111"/>
        <v xml:space="preserve"> </v>
      </c>
      <c r="BB117" s="1143" t="str">
        <f t="shared" si="112"/>
        <v xml:space="preserve"> </v>
      </c>
      <c r="BC117" s="1143" t="str">
        <f t="shared" si="113"/>
        <v xml:space="preserve"> </v>
      </c>
      <c r="BD117" s="1143" t="str">
        <f t="shared" si="114"/>
        <v xml:space="preserve"> </v>
      </c>
      <c r="BE117" s="1143" t="str">
        <f t="shared" si="115"/>
        <v xml:space="preserve"> </v>
      </c>
      <c r="BF117" s="1143" t="str">
        <f t="shared" si="116"/>
        <v xml:space="preserve"> </v>
      </c>
      <c r="BG117" s="1143" t="str">
        <f t="shared" si="117"/>
        <v xml:space="preserve"> </v>
      </c>
      <c r="BH117" s="1143" t="str">
        <f t="shared" si="118"/>
        <v xml:space="preserve"> </v>
      </c>
      <c r="BI117" s="1143" t="str">
        <f t="shared" si="119"/>
        <v xml:space="preserve"> </v>
      </c>
      <c r="BJ117" s="1143" t="str">
        <f t="shared" si="120"/>
        <v xml:space="preserve"> </v>
      </c>
      <c r="BK117" s="1143" t="str">
        <f t="shared" si="121"/>
        <v xml:space="preserve"> </v>
      </c>
      <c r="BL117" s="1143" t="str">
        <f t="shared" si="122"/>
        <v xml:space="preserve"> </v>
      </c>
      <c r="BM117" s="1143" t="str">
        <f t="shared" si="123"/>
        <v xml:space="preserve"> </v>
      </c>
      <c r="BN117" s="1143" t="str">
        <f t="shared" si="124"/>
        <v xml:space="preserve"> </v>
      </c>
      <c r="BO117" s="50">
        <f t="shared" si="125"/>
        <v>0</v>
      </c>
    </row>
    <row r="118" spans="1:67">
      <c r="A118" s="1278">
        <v>2012</v>
      </c>
      <c r="B118" s="1279">
        <v>0</v>
      </c>
      <c r="C118" s="1279">
        <v>0</v>
      </c>
      <c r="D118" s="1279">
        <v>0</v>
      </c>
      <c r="E118" s="1279">
        <v>0</v>
      </c>
      <c r="F118" s="1280">
        <v>0</v>
      </c>
      <c r="G118" s="1305">
        <v>0</v>
      </c>
      <c r="H118" s="1279">
        <v>0</v>
      </c>
      <c r="I118" s="1279">
        <v>0</v>
      </c>
      <c r="J118" s="1279">
        <v>0</v>
      </c>
      <c r="K118" s="1280">
        <v>0</v>
      </c>
      <c r="L118" s="1305">
        <v>0</v>
      </c>
      <c r="M118" s="1279">
        <v>0</v>
      </c>
      <c r="N118" s="1279">
        <v>0</v>
      </c>
      <c r="O118" s="1279">
        <v>0</v>
      </c>
      <c r="P118" s="1280">
        <v>0</v>
      </c>
      <c r="Q118" s="1305">
        <v>0</v>
      </c>
      <c r="R118" s="1279">
        <v>0</v>
      </c>
      <c r="S118" s="1279">
        <v>0</v>
      </c>
      <c r="T118" s="1279">
        <v>0</v>
      </c>
      <c r="U118" s="1280">
        <v>0</v>
      </c>
      <c r="V118" s="1305">
        <v>0</v>
      </c>
      <c r="W118" s="1279">
        <v>0</v>
      </c>
      <c r="X118" s="1279">
        <v>0</v>
      </c>
      <c r="Y118" s="1279">
        <v>0</v>
      </c>
      <c r="Z118" s="1280">
        <v>0</v>
      </c>
      <c r="AA118" s="1305">
        <v>0</v>
      </c>
      <c r="AB118" s="1279">
        <v>0</v>
      </c>
      <c r="AC118" s="1279">
        <v>0</v>
      </c>
      <c r="AD118" s="1279">
        <v>0</v>
      </c>
      <c r="AE118" s="1280">
        <v>0</v>
      </c>
      <c r="AF118" s="793"/>
      <c r="AG118" s="758">
        <v>0</v>
      </c>
      <c r="AH118" s="1281">
        <v>0</v>
      </c>
      <c r="AI118" s="4">
        <f t="shared" si="94"/>
        <v>0</v>
      </c>
      <c r="AJ118" s="1173">
        <v>2012</v>
      </c>
      <c r="AK118" s="1143" t="str">
        <f t="shared" si="95"/>
        <v xml:space="preserve"> </v>
      </c>
      <c r="AL118" s="1143" t="str">
        <f t="shared" si="96"/>
        <v xml:space="preserve"> </v>
      </c>
      <c r="AM118" s="1143" t="str">
        <f t="shared" si="97"/>
        <v xml:space="preserve"> </v>
      </c>
      <c r="AN118" s="1143" t="str">
        <f t="shared" si="98"/>
        <v xml:space="preserve"> </v>
      </c>
      <c r="AO118" s="1143" t="str">
        <f t="shared" si="99"/>
        <v xml:space="preserve"> </v>
      </c>
      <c r="AP118" s="1143" t="str">
        <f t="shared" si="100"/>
        <v xml:space="preserve"> </v>
      </c>
      <c r="AQ118" s="1143" t="str">
        <f t="shared" si="101"/>
        <v xml:space="preserve"> </v>
      </c>
      <c r="AR118" s="1143" t="str">
        <f t="shared" si="102"/>
        <v xml:space="preserve"> </v>
      </c>
      <c r="AS118" s="1143" t="str">
        <f t="shared" si="103"/>
        <v xml:space="preserve"> </v>
      </c>
      <c r="AT118" s="1143" t="str">
        <f t="shared" si="104"/>
        <v xml:space="preserve"> </v>
      </c>
      <c r="AU118" s="1143" t="str">
        <f t="shared" si="105"/>
        <v xml:space="preserve"> </v>
      </c>
      <c r="AV118" s="1143" t="str">
        <f t="shared" si="106"/>
        <v xml:space="preserve"> </v>
      </c>
      <c r="AW118" s="1143" t="str">
        <f t="shared" si="107"/>
        <v xml:space="preserve"> </v>
      </c>
      <c r="AX118" s="1143" t="str">
        <f t="shared" si="108"/>
        <v xml:space="preserve"> </v>
      </c>
      <c r="AY118" s="1143" t="str">
        <f t="shared" si="109"/>
        <v xml:space="preserve"> </v>
      </c>
      <c r="AZ118" s="1143" t="str">
        <f t="shared" si="110"/>
        <v xml:space="preserve"> </v>
      </c>
      <c r="BA118" s="1143" t="str">
        <f t="shared" si="111"/>
        <v xml:space="preserve"> </v>
      </c>
      <c r="BB118" s="1143" t="str">
        <f t="shared" si="112"/>
        <v xml:space="preserve"> </v>
      </c>
      <c r="BC118" s="1143" t="str">
        <f t="shared" si="113"/>
        <v xml:space="preserve"> </v>
      </c>
      <c r="BD118" s="1143" t="str">
        <f t="shared" si="114"/>
        <v xml:space="preserve"> </v>
      </c>
      <c r="BE118" s="1143" t="str">
        <f t="shared" si="115"/>
        <v xml:space="preserve"> </v>
      </c>
      <c r="BF118" s="1143" t="str">
        <f t="shared" si="116"/>
        <v xml:space="preserve"> </v>
      </c>
      <c r="BG118" s="1143" t="str">
        <f t="shared" si="117"/>
        <v xml:space="preserve"> </v>
      </c>
      <c r="BH118" s="1143" t="str">
        <f t="shared" si="118"/>
        <v xml:space="preserve"> </v>
      </c>
      <c r="BI118" s="1143" t="str">
        <f t="shared" si="119"/>
        <v xml:space="preserve"> </v>
      </c>
      <c r="BJ118" s="1143" t="str">
        <f t="shared" si="120"/>
        <v xml:space="preserve"> </v>
      </c>
      <c r="BK118" s="1143" t="str">
        <f t="shared" si="121"/>
        <v xml:space="preserve"> </v>
      </c>
      <c r="BL118" s="1143" t="str">
        <f t="shared" si="122"/>
        <v xml:space="preserve"> </v>
      </c>
      <c r="BM118" s="1143" t="str">
        <f t="shared" si="123"/>
        <v xml:space="preserve"> </v>
      </c>
      <c r="BN118" s="1143" t="str">
        <f t="shared" si="124"/>
        <v xml:space="preserve"> </v>
      </c>
      <c r="BO118" s="50">
        <f t="shared" si="125"/>
        <v>0</v>
      </c>
    </row>
    <row r="119" spans="1:67">
      <c r="A119" s="1278">
        <v>2013</v>
      </c>
      <c r="B119" s="1279">
        <v>0</v>
      </c>
      <c r="C119" s="1279">
        <v>0</v>
      </c>
      <c r="D119" s="1279">
        <v>0</v>
      </c>
      <c r="E119" s="1279">
        <v>0</v>
      </c>
      <c r="F119" s="1280">
        <v>0</v>
      </c>
      <c r="G119" s="1305">
        <v>0</v>
      </c>
      <c r="H119" s="1279">
        <v>0</v>
      </c>
      <c r="I119" s="1279">
        <v>0</v>
      </c>
      <c r="J119" s="1279">
        <v>0</v>
      </c>
      <c r="K119" s="1280">
        <v>0</v>
      </c>
      <c r="L119" s="1305">
        <v>0</v>
      </c>
      <c r="M119" s="1279">
        <v>0</v>
      </c>
      <c r="N119" s="1279">
        <v>0</v>
      </c>
      <c r="O119" s="1279">
        <v>0</v>
      </c>
      <c r="P119" s="1280">
        <v>0</v>
      </c>
      <c r="Q119" s="1305">
        <v>0</v>
      </c>
      <c r="R119" s="1279">
        <v>0</v>
      </c>
      <c r="S119" s="1279">
        <v>0</v>
      </c>
      <c r="T119" s="1279">
        <v>0</v>
      </c>
      <c r="U119" s="1280">
        <v>0</v>
      </c>
      <c r="V119" s="1305">
        <v>0</v>
      </c>
      <c r="W119" s="1279">
        <v>0</v>
      </c>
      <c r="X119" s="1279">
        <v>0</v>
      </c>
      <c r="Y119" s="1279">
        <v>0</v>
      </c>
      <c r="Z119" s="1280">
        <v>0</v>
      </c>
      <c r="AA119" s="1305">
        <v>0</v>
      </c>
      <c r="AB119" s="1279">
        <v>0</v>
      </c>
      <c r="AC119" s="1279">
        <v>0</v>
      </c>
      <c r="AD119" s="1279">
        <v>0</v>
      </c>
      <c r="AE119" s="1280">
        <v>0</v>
      </c>
      <c r="AF119" s="793"/>
      <c r="AG119" s="758">
        <v>0</v>
      </c>
      <c r="AH119" s="1281">
        <v>0</v>
      </c>
      <c r="AI119" s="4">
        <f t="shared" si="94"/>
        <v>0</v>
      </c>
      <c r="AJ119" s="1173">
        <v>2013</v>
      </c>
      <c r="AK119" s="1143" t="str">
        <f t="shared" si="95"/>
        <v xml:space="preserve"> </v>
      </c>
      <c r="AL119" s="1143" t="str">
        <f t="shared" si="96"/>
        <v xml:space="preserve"> </v>
      </c>
      <c r="AM119" s="1143" t="str">
        <f t="shared" si="97"/>
        <v xml:space="preserve"> </v>
      </c>
      <c r="AN119" s="1143" t="str">
        <f t="shared" si="98"/>
        <v xml:space="preserve"> </v>
      </c>
      <c r="AO119" s="1143" t="str">
        <f t="shared" si="99"/>
        <v xml:space="preserve"> </v>
      </c>
      <c r="AP119" s="1143" t="str">
        <f t="shared" si="100"/>
        <v xml:space="preserve"> </v>
      </c>
      <c r="AQ119" s="1143" t="str">
        <f t="shared" si="101"/>
        <v xml:space="preserve"> </v>
      </c>
      <c r="AR119" s="1143" t="str">
        <f t="shared" si="102"/>
        <v xml:space="preserve"> </v>
      </c>
      <c r="AS119" s="1143" t="str">
        <f t="shared" si="103"/>
        <v xml:space="preserve"> </v>
      </c>
      <c r="AT119" s="1143" t="str">
        <f t="shared" si="104"/>
        <v xml:space="preserve"> </v>
      </c>
      <c r="AU119" s="1143" t="str">
        <f t="shared" si="105"/>
        <v xml:space="preserve"> </v>
      </c>
      <c r="AV119" s="1143" t="str">
        <f t="shared" si="106"/>
        <v xml:space="preserve"> </v>
      </c>
      <c r="AW119" s="1143" t="str">
        <f t="shared" si="107"/>
        <v xml:space="preserve"> </v>
      </c>
      <c r="AX119" s="1143" t="str">
        <f t="shared" si="108"/>
        <v xml:space="preserve"> </v>
      </c>
      <c r="AY119" s="1143" t="str">
        <f t="shared" si="109"/>
        <v xml:space="preserve"> </v>
      </c>
      <c r="AZ119" s="1143" t="str">
        <f t="shared" si="110"/>
        <v xml:space="preserve"> </v>
      </c>
      <c r="BA119" s="1143" t="str">
        <f t="shared" si="111"/>
        <v xml:space="preserve"> </v>
      </c>
      <c r="BB119" s="1143" t="str">
        <f t="shared" si="112"/>
        <v xml:space="preserve"> </v>
      </c>
      <c r="BC119" s="1143" t="str">
        <f t="shared" si="113"/>
        <v xml:space="preserve"> </v>
      </c>
      <c r="BD119" s="1143" t="str">
        <f t="shared" si="114"/>
        <v xml:space="preserve"> </v>
      </c>
      <c r="BE119" s="1143" t="str">
        <f t="shared" si="115"/>
        <v xml:space="preserve"> </v>
      </c>
      <c r="BF119" s="1143" t="str">
        <f t="shared" si="116"/>
        <v xml:space="preserve"> </v>
      </c>
      <c r="BG119" s="1143" t="str">
        <f t="shared" si="117"/>
        <v xml:space="preserve"> </v>
      </c>
      <c r="BH119" s="1143" t="str">
        <f t="shared" si="118"/>
        <v xml:space="preserve"> </v>
      </c>
      <c r="BI119" s="1143" t="str">
        <f t="shared" si="119"/>
        <v xml:space="preserve"> </v>
      </c>
      <c r="BJ119" s="1143" t="str">
        <f t="shared" si="120"/>
        <v xml:space="preserve"> </v>
      </c>
      <c r="BK119" s="1143" t="str">
        <f t="shared" si="121"/>
        <v xml:space="preserve"> </v>
      </c>
      <c r="BL119" s="1143" t="str">
        <f t="shared" si="122"/>
        <v xml:space="preserve"> </v>
      </c>
      <c r="BM119" s="1143" t="str">
        <f t="shared" si="123"/>
        <v xml:space="preserve"> </v>
      </c>
      <c r="BN119" s="1143" t="str">
        <f t="shared" si="124"/>
        <v xml:space="preserve"> </v>
      </c>
      <c r="BO119" s="50">
        <f t="shared" si="125"/>
        <v>0</v>
      </c>
    </row>
    <row r="120" spans="1:67">
      <c r="A120" s="1278">
        <v>2014</v>
      </c>
      <c r="B120" s="1279">
        <v>0</v>
      </c>
      <c r="C120" s="1279">
        <v>0</v>
      </c>
      <c r="D120" s="1279">
        <v>0</v>
      </c>
      <c r="E120" s="1279">
        <v>0</v>
      </c>
      <c r="F120" s="1280">
        <v>0</v>
      </c>
      <c r="G120" s="1305">
        <v>0</v>
      </c>
      <c r="H120" s="1279">
        <v>0</v>
      </c>
      <c r="I120" s="1279">
        <v>0</v>
      </c>
      <c r="J120" s="1279">
        <v>0</v>
      </c>
      <c r="K120" s="1280">
        <v>0</v>
      </c>
      <c r="L120" s="1305">
        <v>0</v>
      </c>
      <c r="M120" s="1279">
        <v>0</v>
      </c>
      <c r="N120" s="1279">
        <v>0</v>
      </c>
      <c r="O120" s="1279">
        <v>0</v>
      </c>
      <c r="P120" s="1280">
        <v>0</v>
      </c>
      <c r="Q120" s="1305">
        <v>0</v>
      </c>
      <c r="R120" s="1279">
        <v>0</v>
      </c>
      <c r="S120" s="1279">
        <v>0</v>
      </c>
      <c r="T120" s="1279">
        <v>0</v>
      </c>
      <c r="U120" s="1280">
        <v>0</v>
      </c>
      <c r="V120" s="1305">
        <v>0</v>
      </c>
      <c r="W120" s="1279">
        <v>0</v>
      </c>
      <c r="X120" s="1279">
        <v>0</v>
      </c>
      <c r="Y120" s="1279">
        <v>0</v>
      </c>
      <c r="Z120" s="1280">
        <v>0</v>
      </c>
      <c r="AA120" s="1305">
        <v>0</v>
      </c>
      <c r="AB120" s="1279">
        <v>0</v>
      </c>
      <c r="AC120" s="1279">
        <v>0</v>
      </c>
      <c r="AD120" s="1279">
        <v>0</v>
      </c>
      <c r="AE120" s="1280">
        <v>0</v>
      </c>
      <c r="AF120" s="793"/>
      <c r="AG120" s="758">
        <v>0</v>
      </c>
      <c r="AH120" s="1281">
        <v>0</v>
      </c>
      <c r="AI120" s="4">
        <f t="shared" ref="AI120:AI136" si="126">BO120</f>
        <v>0</v>
      </c>
      <c r="AJ120" s="1173">
        <v>2014</v>
      </c>
      <c r="AK120" s="1143" t="str">
        <f t="shared" si="95"/>
        <v xml:space="preserve"> </v>
      </c>
      <c r="AL120" s="1143" t="str">
        <f t="shared" si="96"/>
        <v xml:space="preserve"> </v>
      </c>
      <c r="AM120" s="1143" t="str">
        <f t="shared" si="97"/>
        <v xml:space="preserve"> </v>
      </c>
      <c r="AN120" s="1143" t="str">
        <f t="shared" si="98"/>
        <v xml:space="preserve"> </v>
      </c>
      <c r="AO120" s="1143" t="str">
        <f t="shared" si="99"/>
        <v xml:space="preserve"> </v>
      </c>
      <c r="AP120" s="1143" t="str">
        <f t="shared" si="100"/>
        <v xml:space="preserve"> </v>
      </c>
      <c r="AQ120" s="1143" t="str">
        <f t="shared" si="101"/>
        <v xml:space="preserve"> </v>
      </c>
      <c r="AR120" s="1143" t="str">
        <f t="shared" si="102"/>
        <v xml:space="preserve"> </v>
      </c>
      <c r="AS120" s="1143" t="str">
        <f t="shared" si="103"/>
        <v xml:space="preserve"> </v>
      </c>
      <c r="AT120" s="1143" t="str">
        <f t="shared" si="104"/>
        <v xml:space="preserve"> </v>
      </c>
      <c r="AU120" s="1143" t="str">
        <f t="shared" si="105"/>
        <v xml:space="preserve"> </v>
      </c>
      <c r="AV120" s="1143" t="str">
        <f t="shared" si="106"/>
        <v xml:space="preserve"> </v>
      </c>
      <c r="AW120" s="1143" t="str">
        <f t="shared" si="107"/>
        <v xml:space="preserve"> </v>
      </c>
      <c r="AX120" s="1143" t="str">
        <f t="shared" si="108"/>
        <v xml:space="preserve"> </v>
      </c>
      <c r="AY120" s="1143" t="str">
        <f t="shared" si="109"/>
        <v xml:space="preserve"> </v>
      </c>
      <c r="AZ120" s="1143" t="str">
        <f t="shared" si="110"/>
        <v xml:space="preserve"> </v>
      </c>
      <c r="BA120" s="1143" t="str">
        <f t="shared" si="111"/>
        <v xml:space="preserve"> </v>
      </c>
      <c r="BB120" s="1143" t="str">
        <f t="shared" si="112"/>
        <v xml:space="preserve"> </v>
      </c>
      <c r="BC120" s="1143" t="str">
        <f t="shared" si="113"/>
        <v xml:space="preserve"> </v>
      </c>
      <c r="BD120" s="1143" t="str">
        <f t="shared" si="114"/>
        <v xml:space="preserve"> </v>
      </c>
      <c r="BE120" s="1143" t="str">
        <f t="shared" si="115"/>
        <v xml:space="preserve"> </v>
      </c>
      <c r="BF120" s="1143" t="str">
        <f t="shared" si="116"/>
        <v xml:space="preserve"> </v>
      </c>
      <c r="BG120" s="1143" t="str">
        <f t="shared" si="117"/>
        <v xml:space="preserve"> </v>
      </c>
      <c r="BH120" s="1143" t="str">
        <f t="shared" si="118"/>
        <v xml:space="preserve"> </v>
      </c>
      <c r="BI120" s="1143" t="str">
        <f t="shared" si="119"/>
        <v xml:space="preserve"> </v>
      </c>
      <c r="BJ120" s="1143" t="str">
        <f t="shared" si="120"/>
        <v xml:space="preserve"> </v>
      </c>
      <c r="BK120" s="1143" t="str">
        <f t="shared" si="121"/>
        <v xml:space="preserve"> </v>
      </c>
      <c r="BL120" s="1143" t="str">
        <f t="shared" si="122"/>
        <v xml:space="preserve"> </v>
      </c>
      <c r="BM120" s="1143" t="str">
        <f t="shared" si="123"/>
        <v xml:space="preserve"> </v>
      </c>
      <c r="BN120" s="1143" t="str">
        <f t="shared" si="124"/>
        <v xml:space="preserve"> </v>
      </c>
      <c r="BO120" s="50">
        <f t="shared" si="125"/>
        <v>0</v>
      </c>
    </row>
    <row r="121" spans="1:67">
      <c r="A121" s="1303">
        <v>2015</v>
      </c>
      <c r="B121" s="1168">
        <v>0</v>
      </c>
      <c r="C121" s="1168">
        <v>0</v>
      </c>
      <c r="D121" s="1168">
        <v>0</v>
      </c>
      <c r="E121" s="1168">
        <v>0</v>
      </c>
      <c r="F121" s="1169">
        <v>0</v>
      </c>
      <c r="G121" s="1307">
        <v>0</v>
      </c>
      <c r="H121" s="1168">
        <v>0</v>
      </c>
      <c r="I121" s="1168">
        <v>0</v>
      </c>
      <c r="J121" s="1168">
        <v>0</v>
      </c>
      <c r="K121" s="1169">
        <v>0</v>
      </c>
      <c r="L121" s="1307">
        <v>0</v>
      </c>
      <c r="M121" s="1168">
        <v>0</v>
      </c>
      <c r="N121" s="1168">
        <v>0</v>
      </c>
      <c r="O121" s="1168">
        <v>0</v>
      </c>
      <c r="P121" s="1169">
        <v>0</v>
      </c>
      <c r="Q121" s="1307">
        <v>0</v>
      </c>
      <c r="R121" s="1168">
        <v>0</v>
      </c>
      <c r="S121" s="1168">
        <v>0</v>
      </c>
      <c r="T121" s="1168">
        <v>0</v>
      </c>
      <c r="U121" s="1169">
        <v>0</v>
      </c>
      <c r="V121" s="1307">
        <v>0</v>
      </c>
      <c r="W121" s="1168">
        <v>0</v>
      </c>
      <c r="X121" s="1168">
        <v>0</v>
      </c>
      <c r="Y121" s="1168">
        <v>0</v>
      </c>
      <c r="Z121" s="1169">
        <v>0</v>
      </c>
      <c r="AA121" s="1307">
        <v>0</v>
      </c>
      <c r="AB121" s="1168">
        <v>0</v>
      </c>
      <c r="AC121" s="1168">
        <v>0</v>
      </c>
      <c r="AD121" s="1168">
        <v>0</v>
      </c>
      <c r="AE121" s="1169">
        <v>0</v>
      </c>
      <c r="AF121" s="1172"/>
      <c r="AG121" s="1170">
        <v>0</v>
      </c>
      <c r="AH121" s="1171">
        <v>0</v>
      </c>
      <c r="AI121" s="1288">
        <f t="shared" si="126"/>
        <v>0</v>
      </c>
      <c r="AJ121" s="1037">
        <v>2015</v>
      </c>
      <c r="AK121" s="1143" t="str">
        <f t="shared" si="95"/>
        <v xml:space="preserve"> </v>
      </c>
      <c r="AL121" s="1143" t="str">
        <f t="shared" si="96"/>
        <v xml:space="preserve"> </v>
      </c>
      <c r="AM121" s="1143" t="str">
        <f t="shared" si="97"/>
        <v xml:space="preserve"> </v>
      </c>
      <c r="AN121" s="1143" t="str">
        <f t="shared" si="98"/>
        <v xml:space="preserve"> </v>
      </c>
      <c r="AO121" s="1143" t="str">
        <f t="shared" si="99"/>
        <v xml:space="preserve"> </v>
      </c>
      <c r="AP121" s="1143" t="str">
        <f t="shared" si="100"/>
        <v xml:space="preserve"> </v>
      </c>
      <c r="AQ121" s="1143" t="str">
        <f t="shared" si="101"/>
        <v xml:space="preserve"> </v>
      </c>
      <c r="AR121" s="1143" t="str">
        <f t="shared" si="102"/>
        <v xml:space="preserve"> </v>
      </c>
      <c r="AS121" s="1143" t="str">
        <f t="shared" si="103"/>
        <v xml:space="preserve"> </v>
      </c>
      <c r="AT121" s="1143" t="str">
        <f t="shared" si="104"/>
        <v xml:space="preserve"> </v>
      </c>
      <c r="AU121" s="1143" t="str">
        <f t="shared" si="105"/>
        <v xml:space="preserve"> </v>
      </c>
      <c r="AV121" s="1143" t="str">
        <f t="shared" si="106"/>
        <v xml:space="preserve"> </v>
      </c>
      <c r="AW121" s="1143" t="str">
        <f t="shared" si="107"/>
        <v xml:space="preserve"> </v>
      </c>
      <c r="AX121" s="1143" t="str">
        <f t="shared" si="108"/>
        <v xml:space="preserve"> </v>
      </c>
      <c r="AY121" s="1143" t="str">
        <f t="shared" si="109"/>
        <v xml:space="preserve"> </v>
      </c>
      <c r="AZ121" s="1143" t="str">
        <f t="shared" si="110"/>
        <v xml:space="preserve"> </v>
      </c>
      <c r="BA121" s="1143" t="str">
        <f t="shared" si="111"/>
        <v xml:space="preserve"> </v>
      </c>
      <c r="BB121" s="1143" t="str">
        <f t="shared" si="112"/>
        <v xml:space="preserve"> </v>
      </c>
      <c r="BC121" s="1143" t="str">
        <f t="shared" si="113"/>
        <v xml:space="preserve"> </v>
      </c>
      <c r="BD121" s="1143" t="str">
        <f t="shared" si="114"/>
        <v xml:space="preserve"> </v>
      </c>
      <c r="BE121" s="1143" t="str">
        <f t="shared" si="115"/>
        <v xml:space="preserve"> </v>
      </c>
      <c r="BF121" s="1143" t="str">
        <f t="shared" si="116"/>
        <v xml:space="preserve"> </v>
      </c>
      <c r="BG121" s="1143" t="str">
        <f t="shared" si="117"/>
        <v xml:space="preserve"> </v>
      </c>
      <c r="BH121" s="1143" t="str">
        <f t="shared" si="118"/>
        <v xml:space="preserve"> </v>
      </c>
      <c r="BI121" s="1143" t="str">
        <f t="shared" si="119"/>
        <v xml:space="preserve"> </v>
      </c>
      <c r="BJ121" s="1143" t="str">
        <f t="shared" si="120"/>
        <v xml:space="preserve"> </v>
      </c>
      <c r="BK121" s="1143" t="str">
        <f t="shared" si="121"/>
        <v xml:space="preserve"> </v>
      </c>
      <c r="BL121" s="1143" t="str">
        <f t="shared" si="122"/>
        <v xml:space="preserve"> </v>
      </c>
      <c r="BM121" s="1143" t="str">
        <f t="shared" si="123"/>
        <v xml:space="preserve"> </v>
      </c>
      <c r="BN121" s="1143" t="str">
        <f t="shared" si="124"/>
        <v xml:space="preserve"> </v>
      </c>
      <c r="BO121" s="50">
        <f t="shared" si="125"/>
        <v>0</v>
      </c>
    </row>
    <row r="122" spans="1:67">
      <c r="A122" s="1278">
        <v>2016</v>
      </c>
      <c r="B122" s="1279">
        <v>0</v>
      </c>
      <c r="C122" s="1279">
        <v>0</v>
      </c>
      <c r="D122" s="1279">
        <v>0</v>
      </c>
      <c r="E122" s="1279">
        <v>0</v>
      </c>
      <c r="F122" s="1280">
        <v>0</v>
      </c>
      <c r="G122" s="1305">
        <v>0</v>
      </c>
      <c r="H122" s="1279">
        <v>0</v>
      </c>
      <c r="I122" s="1279">
        <v>0</v>
      </c>
      <c r="J122" s="1279">
        <v>0</v>
      </c>
      <c r="K122" s="1280">
        <v>0</v>
      </c>
      <c r="L122" s="1305">
        <v>0</v>
      </c>
      <c r="M122" s="1279">
        <v>0</v>
      </c>
      <c r="N122" s="1279">
        <v>0</v>
      </c>
      <c r="O122" s="1279">
        <v>0</v>
      </c>
      <c r="P122" s="1280">
        <v>0</v>
      </c>
      <c r="Q122" s="1305">
        <v>0</v>
      </c>
      <c r="R122" s="1279">
        <v>0</v>
      </c>
      <c r="S122" s="1279">
        <v>0</v>
      </c>
      <c r="T122" s="1279">
        <v>0</v>
      </c>
      <c r="U122" s="1280">
        <v>0</v>
      </c>
      <c r="V122" s="1305">
        <v>0</v>
      </c>
      <c r="W122" s="1279">
        <v>0</v>
      </c>
      <c r="X122" s="1279">
        <v>0</v>
      </c>
      <c r="Y122" s="1279">
        <v>0</v>
      </c>
      <c r="Z122" s="1280">
        <v>0</v>
      </c>
      <c r="AA122" s="1305">
        <v>0</v>
      </c>
      <c r="AB122" s="1279">
        <v>0</v>
      </c>
      <c r="AC122" s="1279">
        <v>0</v>
      </c>
      <c r="AD122" s="1279">
        <v>0</v>
      </c>
      <c r="AE122" s="1280">
        <v>0</v>
      </c>
      <c r="AF122" s="793"/>
      <c r="AG122" s="758">
        <v>0</v>
      </c>
      <c r="AH122" s="1281">
        <v>0</v>
      </c>
      <c r="AI122" s="4">
        <f t="shared" si="126"/>
        <v>0</v>
      </c>
      <c r="AJ122" s="1173">
        <v>2016</v>
      </c>
      <c r="AK122" s="1143" t="str">
        <f t="shared" si="95"/>
        <v xml:space="preserve"> </v>
      </c>
      <c r="AL122" s="1143" t="str">
        <f t="shared" si="96"/>
        <v xml:space="preserve"> </v>
      </c>
      <c r="AM122" s="1143" t="str">
        <f t="shared" si="97"/>
        <v xml:space="preserve"> </v>
      </c>
      <c r="AN122" s="1143" t="str">
        <f t="shared" si="98"/>
        <v xml:space="preserve"> </v>
      </c>
      <c r="AO122" s="1143" t="str">
        <f t="shared" si="99"/>
        <v xml:space="preserve"> </v>
      </c>
      <c r="AP122" s="1143" t="str">
        <f t="shared" si="100"/>
        <v xml:space="preserve"> </v>
      </c>
      <c r="AQ122" s="1143" t="str">
        <f t="shared" si="101"/>
        <v xml:space="preserve"> </v>
      </c>
      <c r="AR122" s="1143" t="str">
        <f t="shared" si="102"/>
        <v xml:space="preserve"> </v>
      </c>
      <c r="AS122" s="1143" t="str">
        <f t="shared" si="103"/>
        <v xml:space="preserve"> </v>
      </c>
      <c r="AT122" s="1143" t="str">
        <f t="shared" si="104"/>
        <v xml:space="preserve"> </v>
      </c>
      <c r="AU122" s="1143" t="str">
        <f t="shared" si="105"/>
        <v xml:space="preserve"> </v>
      </c>
      <c r="AV122" s="1143" t="str">
        <f t="shared" si="106"/>
        <v xml:space="preserve"> </v>
      </c>
      <c r="AW122" s="1143" t="str">
        <f t="shared" si="107"/>
        <v xml:space="preserve"> </v>
      </c>
      <c r="AX122" s="1143" t="str">
        <f t="shared" si="108"/>
        <v xml:space="preserve"> </v>
      </c>
      <c r="AY122" s="1143" t="str">
        <f t="shared" si="109"/>
        <v xml:space="preserve"> </v>
      </c>
      <c r="AZ122" s="1143" t="str">
        <f t="shared" si="110"/>
        <v xml:space="preserve"> </v>
      </c>
      <c r="BA122" s="1143" t="str">
        <f t="shared" si="111"/>
        <v xml:space="preserve"> </v>
      </c>
      <c r="BB122" s="1143" t="str">
        <f t="shared" si="112"/>
        <v xml:space="preserve"> </v>
      </c>
      <c r="BC122" s="1143" t="str">
        <f t="shared" si="113"/>
        <v xml:space="preserve"> </v>
      </c>
      <c r="BD122" s="1143" t="str">
        <f t="shared" si="114"/>
        <v xml:space="preserve"> </v>
      </c>
      <c r="BE122" s="1143" t="str">
        <f t="shared" si="115"/>
        <v xml:space="preserve"> </v>
      </c>
      <c r="BF122" s="1143" t="str">
        <f t="shared" si="116"/>
        <v xml:space="preserve"> </v>
      </c>
      <c r="BG122" s="1143" t="str">
        <f t="shared" si="117"/>
        <v xml:space="preserve"> </v>
      </c>
      <c r="BH122" s="1143" t="str">
        <f t="shared" si="118"/>
        <v xml:space="preserve"> </v>
      </c>
      <c r="BI122" s="1143" t="str">
        <f t="shared" si="119"/>
        <v xml:space="preserve"> </v>
      </c>
      <c r="BJ122" s="1143" t="str">
        <f t="shared" si="120"/>
        <v xml:space="preserve"> </v>
      </c>
      <c r="BK122" s="1143" t="str">
        <f t="shared" si="121"/>
        <v xml:space="preserve"> </v>
      </c>
      <c r="BL122" s="1143" t="str">
        <f t="shared" si="122"/>
        <v xml:space="preserve"> </v>
      </c>
      <c r="BM122" s="1143" t="str">
        <f t="shared" si="123"/>
        <v xml:space="preserve"> </v>
      </c>
      <c r="BN122" s="1143" t="str">
        <f t="shared" si="124"/>
        <v xml:space="preserve"> </v>
      </c>
      <c r="BO122" s="50">
        <f t="shared" si="125"/>
        <v>0</v>
      </c>
    </row>
    <row r="123" spans="1:67">
      <c r="A123" s="773">
        <v>2017</v>
      </c>
      <c r="B123" s="1279">
        <v>0</v>
      </c>
      <c r="C123" s="1279">
        <v>0</v>
      </c>
      <c r="D123" s="1279">
        <v>0</v>
      </c>
      <c r="E123" s="1279">
        <v>0</v>
      </c>
      <c r="F123" s="1280">
        <v>0</v>
      </c>
      <c r="G123" s="1305">
        <v>0</v>
      </c>
      <c r="H123" s="1279">
        <v>0</v>
      </c>
      <c r="I123" s="1279">
        <v>0</v>
      </c>
      <c r="J123" s="1279">
        <v>0</v>
      </c>
      <c r="K123" s="1280">
        <v>0</v>
      </c>
      <c r="L123" s="1305">
        <v>0</v>
      </c>
      <c r="M123" s="1279">
        <v>0</v>
      </c>
      <c r="N123" s="1279">
        <v>0</v>
      </c>
      <c r="O123" s="1279">
        <v>0</v>
      </c>
      <c r="P123" s="1280">
        <v>0</v>
      </c>
      <c r="Q123" s="1305">
        <v>0</v>
      </c>
      <c r="R123" s="1279">
        <v>0</v>
      </c>
      <c r="S123" s="1279">
        <v>0</v>
      </c>
      <c r="T123" s="1279">
        <v>0</v>
      </c>
      <c r="U123" s="1280">
        <v>0</v>
      </c>
      <c r="V123" s="1305">
        <v>0</v>
      </c>
      <c r="W123" s="1279">
        <v>0</v>
      </c>
      <c r="X123" s="1279">
        <v>0</v>
      </c>
      <c r="Y123" s="1279">
        <v>0</v>
      </c>
      <c r="Z123" s="1280">
        <v>0</v>
      </c>
      <c r="AA123" s="1305">
        <v>0</v>
      </c>
      <c r="AB123" s="1279">
        <v>0</v>
      </c>
      <c r="AC123" s="1279">
        <v>0</v>
      </c>
      <c r="AD123" s="1279">
        <v>0</v>
      </c>
      <c r="AE123" s="1280">
        <v>0</v>
      </c>
      <c r="AF123" s="793"/>
      <c r="AG123" s="758">
        <v>0</v>
      </c>
      <c r="AH123" s="1281">
        <v>0</v>
      </c>
      <c r="AI123" s="4">
        <f t="shared" ref="AI123" si="127">BO123</f>
        <v>0</v>
      </c>
      <c r="AJ123" s="1173">
        <v>2017</v>
      </c>
      <c r="AK123" s="1143" t="str">
        <f t="shared" si="95"/>
        <v xml:space="preserve"> </v>
      </c>
      <c r="AL123" s="1143" t="str">
        <f t="shared" si="96"/>
        <v xml:space="preserve"> </v>
      </c>
      <c r="AM123" s="1143" t="str">
        <f t="shared" si="97"/>
        <v xml:space="preserve"> </v>
      </c>
      <c r="AN123" s="1143" t="str">
        <f t="shared" si="98"/>
        <v xml:space="preserve"> </v>
      </c>
      <c r="AO123" s="1143" t="str">
        <f t="shared" si="99"/>
        <v xml:space="preserve"> </v>
      </c>
      <c r="AP123" s="1143" t="str">
        <f t="shared" si="100"/>
        <v xml:space="preserve"> </v>
      </c>
      <c r="AQ123" s="1143" t="str">
        <f t="shared" si="101"/>
        <v xml:space="preserve"> </v>
      </c>
      <c r="AR123" s="1143" t="str">
        <f t="shared" si="102"/>
        <v xml:space="preserve"> </v>
      </c>
      <c r="AS123" s="1143" t="str">
        <f t="shared" si="103"/>
        <v xml:space="preserve"> </v>
      </c>
      <c r="AT123" s="1143" t="str">
        <f t="shared" si="104"/>
        <v xml:space="preserve"> </v>
      </c>
      <c r="AU123" s="1143" t="str">
        <f t="shared" si="105"/>
        <v xml:space="preserve"> </v>
      </c>
      <c r="AV123" s="1143" t="str">
        <f t="shared" si="106"/>
        <v xml:space="preserve"> </v>
      </c>
      <c r="AW123" s="1143" t="str">
        <f t="shared" si="107"/>
        <v xml:space="preserve"> </v>
      </c>
      <c r="AX123" s="1143" t="str">
        <f t="shared" si="108"/>
        <v xml:space="preserve"> </v>
      </c>
      <c r="AY123" s="1143" t="str">
        <f t="shared" si="109"/>
        <v xml:space="preserve"> </v>
      </c>
      <c r="AZ123" s="1143" t="str">
        <f t="shared" si="110"/>
        <v xml:space="preserve"> </v>
      </c>
      <c r="BA123" s="1143" t="str">
        <f t="shared" si="111"/>
        <v xml:space="preserve"> </v>
      </c>
      <c r="BB123" s="1143" t="str">
        <f t="shared" si="112"/>
        <v xml:space="preserve"> </v>
      </c>
      <c r="BC123" s="1143" t="str">
        <f t="shared" si="113"/>
        <v xml:space="preserve"> </v>
      </c>
      <c r="BD123" s="1143" t="str">
        <f t="shared" si="114"/>
        <v xml:space="preserve"> </v>
      </c>
      <c r="BE123" s="1143" t="str">
        <f t="shared" si="115"/>
        <v xml:space="preserve"> </v>
      </c>
      <c r="BF123" s="1143" t="str">
        <f t="shared" si="116"/>
        <v xml:space="preserve"> </v>
      </c>
      <c r="BG123" s="1143" t="str">
        <f t="shared" si="117"/>
        <v xml:space="preserve"> </v>
      </c>
      <c r="BH123" s="1143" t="str">
        <f t="shared" si="118"/>
        <v xml:space="preserve"> </v>
      </c>
      <c r="BI123" s="1143" t="str">
        <f t="shared" si="119"/>
        <v xml:space="preserve"> </v>
      </c>
      <c r="BJ123" s="1143" t="str">
        <f t="shared" si="120"/>
        <v xml:space="preserve"> </v>
      </c>
      <c r="BK123" s="1143" t="str">
        <f t="shared" si="121"/>
        <v xml:space="preserve"> </v>
      </c>
      <c r="BL123" s="1143" t="str">
        <f t="shared" si="122"/>
        <v xml:space="preserve"> </v>
      </c>
      <c r="BM123" s="1143" t="str">
        <f t="shared" si="123"/>
        <v xml:space="preserve"> </v>
      </c>
      <c r="BN123" s="1143" t="str">
        <f t="shared" si="124"/>
        <v xml:space="preserve"> </v>
      </c>
      <c r="BO123" s="50">
        <f t="shared" si="125"/>
        <v>0</v>
      </c>
    </row>
    <row r="124" spans="1:67">
      <c r="A124" s="773">
        <v>2018</v>
      </c>
      <c r="B124" s="1279">
        <v>0</v>
      </c>
      <c r="C124" s="1279">
        <v>0</v>
      </c>
      <c r="D124" s="1279">
        <v>0</v>
      </c>
      <c r="E124" s="1279">
        <v>0</v>
      </c>
      <c r="F124" s="1280">
        <v>0</v>
      </c>
      <c r="G124" s="1305">
        <v>0</v>
      </c>
      <c r="H124" s="1279">
        <v>0</v>
      </c>
      <c r="I124" s="1279">
        <v>0</v>
      </c>
      <c r="J124" s="1279">
        <v>0</v>
      </c>
      <c r="K124" s="1280">
        <v>0</v>
      </c>
      <c r="L124" s="1305">
        <v>0</v>
      </c>
      <c r="M124" s="1279">
        <v>0</v>
      </c>
      <c r="N124" s="1279">
        <v>0</v>
      </c>
      <c r="O124" s="1279">
        <v>0</v>
      </c>
      <c r="P124" s="1280">
        <v>0</v>
      </c>
      <c r="Q124" s="1305">
        <v>0</v>
      </c>
      <c r="R124" s="1279">
        <v>0</v>
      </c>
      <c r="S124" s="1279">
        <v>0</v>
      </c>
      <c r="T124" s="1279">
        <v>0</v>
      </c>
      <c r="U124" s="1280">
        <v>0</v>
      </c>
      <c r="V124" s="1305">
        <v>0</v>
      </c>
      <c r="W124" s="1279">
        <v>0</v>
      </c>
      <c r="X124" s="1279">
        <v>0</v>
      </c>
      <c r="Y124" s="1279">
        <v>0</v>
      </c>
      <c r="Z124" s="1280">
        <v>0</v>
      </c>
      <c r="AA124" s="1305">
        <v>0</v>
      </c>
      <c r="AB124" s="1279">
        <v>0</v>
      </c>
      <c r="AC124" s="1279">
        <v>0</v>
      </c>
      <c r="AD124" s="1279">
        <v>0</v>
      </c>
      <c r="AE124" s="1280">
        <v>0</v>
      </c>
      <c r="AF124" s="793"/>
      <c r="AG124" s="758">
        <v>0</v>
      </c>
      <c r="AH124" s="1281">
        <v>0</v>
      </c>
      <c r="AI124" s="4">
        <f t="shared" ref="AI124" si="128">BO124</f>
        <v>0</v>
      </c>
      <c r="AJ124" s="1173">
        <v>2018</v>
      </c>
      <c r="AK124" s="1143" t="str">
        <f t="shared" si="95"/>
        <v xml:space="preserve"> </v>
      </c>
      <c r="AL124" s="1143" t="str">
        <f t="shared" si="96"/>
        <v xml:space="preserve"> </v>
      </c>
      <c r="AM124" s="1143" t="str">
        <f t="shared" si="97"/>
        <v xml:space="preserve"> </v>
      </c>
      <c r="AN124" s="1143" t="str">
        <f t="shared" si="98"/>
        <v xml:space="preserve"> </v>
      </c>
      <c r="AO124" s="1143" t="str">
        <f t="shared" si="99"/>
        <v xml:space="preserve"> </v>
      </c>
      <c r="AP124" s="1143" t="str">
        <f t="shared" si="100"/>
        <v xml:space="preserve"> </v>
      </c>
      <c r="AQ124" s="1143" t="str">
        <f t="shared" si="101"/>
        <v xml:space="preserve"> </v>
      </c>
      <c r="AR124" s="1143" t="str">
        <f t="shared" si="102"/>
        <v xml:space="preserve"> </v>
      </c>
      <c r="AS124" s="1143" t="str">
        <f t="shared" si="103"/>
        <v xml:space="preserve"> </v>
      </c>
      <c r="AT124" s="1143" t="str">
        <f t="shared" si="104"/>
        <v xml:space="preserve"> </v>
      </c>
      <c r="AU124" s="1143" t="str">
        <f t="shared" si="105"/>
        <v xml:space="preserve"> </v>
      </c>
      <c r="AV124" s="1143" t="str">
        <f t="shared" si="106"/>
        <v xml:space="preserve"> </v>
      </c>
      <c r="AW124" s="1143" t="str">
        <f t="shared" si="107"/>
        <v xml:space="preserve"> </v>
      </c>
      <c r="AX124" s="1143" t="str">
        <f t="shared" si="108"/>
        <v xml:space="preserve"> </v>
      </c>
      <c r="AY124" s="1143" t="str">
        <f t="shared" si="109"/>
        <v xml:space="preserve"> </v>
      </c>
      <c r="AZ124" s="1143" t="str">
        <f t="shared" si="110"/>
        <v xml:space="preserve"> </v>
      </c>
      <c r="BA124" s="1143" t="str">
        <f t="shared" si="111"/>
        <v xml:space="preserve"> </v>
      </c>
      <c r="BB124" s="1143" t="str">
        <f t="shared" si="112"/>
        <v xml:space="preserve"> </v>
      </c>
      <c r="BC124" s="1143" t="str">
        <f t="shared" si="113"/>
        <v xml:space="preserve"> </v>
      </c>
      <c r="BD124" s="1143" t="str">
        <f t="shared" si="114"/>
        <v xml:space="preserve"> </v>
      </c>
      <c r="BE124" s="1143" t="str">
        <f t="shared" si="115"/>
        <v xml:space="preserve"> </v>
      </c>
      <c r="BF124" s="1143" t="str">
        <f t="shared" si="116"/>
        <v xml:space="preserve"> </v>
      </c>
      <c r="BG124" s="1143" t="str">
        <f t="shared" si="117"/>
        <v xml:space="preserve"> </v>
      </c>
      <c r="BH124" s="1143" t="str">
        <f t="shared" si="118"/>
        <v xml:space="preserve"> </v>
      </c>
      <c r="BI124" s="1143" t="str">
        <f t="shared" si="119"/>
        <v xml:space="preserve"> </v>
      </c>
      <c r="BJ124" s="1143" t="str">
        <f t="shared" si="120"/>
        <v xml:space="preserve"> </v>
      </c>
      <c r="BK124" s="1143" t="str">
        <f t="shared" si="121"/>
        <v xml:space="preserve"> </v>
      </c>
      <c r="BL124" s="1143" t="str">
        <f t="shared" si="122"/>
        <v xml:space="preserve"> </v>
      </c>
      <c r="BM124" s="1143" t="str">
        <f t="shared" si="123"/>
        <v xml:space="preserve"> </v>
      </c>
      <c r="BN124" s="1143" t="str">
        <f t="shared" si="124"/>
        <v xml:space="preserve"> </v>
      </c>
      <c r="BO124" s="50">
        <f t="shared" si="125"/>
        <v>0</v>
      </c>
    </row>
    <row r="125" spans="1:67">
      <c r="A125" s="1044">
        <v>2019</v>
      </c>
      <c r="G125" s="42"/>
      <c r="L125" s="42"/>
      <c r="N125" s="5" t="s">
        <v>60</v>
      </c>
      <c r="Q125" s="42"/>
      <c r="V125" s="42"/>
      <c r="AA125" s="42"/>
      <c r="AF125" s="850"/>
      <c r="AG125" s="758">
        <v>0</v>
      </c>
      <c r="AH125" s="1281">
        <v>0</v>
      </c>
      <c r="AI125" s="4">
        <f t="shared" si="126"/>
        <v>0</v>
      </c>
      <c r="AJ125" s="1173">
        <v>2019</v>
      </c>
      <c r="AK125" s="1143" t="str">
        <f t="shared" si="95"/>
        <v xml:space="preserve"> </v>
      </c>
      <c r="AL125" s="1143" t="str">
        <f t="shared" si="96"/>
        <v xml:space="preserve"> </v>
      </c>
      <c r="AM125" s="1143" t="str">
        <f t="shared" si="97"/>
        <v xml:space="preserve"> </v>
      </c>
      <c r="AN125" s="1143" t="str">
        <f t="shared" si="98"/>
        <v xml:space="preserve"> </v>
      </c>
      <c r="AO125" s="1143" t="str">
        <f t="shared" si="99"/>
        <v xml:space="preserve"> </v>
      </c>
      <c r="AP125" s="1143" t="str">
        <f t="shared" si="100"/>
        <v xml:space="preserve"> </v>
      </c>
      <c r="AQ125" s="1143" t="str">
        <f t="shared" si="101"/>
        <v xml:space="preserve"> </v>
      </c>
      <c r="AR125" s="1143" t="str">
        <f t="shared" si="102"/>
        <v xml:space="preserve"> </v>
      </c>
      <c r="AS125" s="1143" t="str">
        <f t="shared" si="103"/>
        <v xml:space="preserve"> </v>
      </c>
      <c r="AT125" s="1143" t="str">
        <f t="shared" si="104"/>
        <v xml:space="preserve"> </v>
      </c>
      <c r="AU125" s="1143" t="str">
        <f t="shared" si="105"/>
        <v xml:space="preserve"> </v>
      </c>
      <c r="AV125" s="1143" t="str">
        <f t="shared" si="106"/>
        <v xml:space="preserve"> </v>
      </c>
      <c r="AW125" s="1143" t="str">
        <f t="shared" si="107"/>
        <v xml:space="preserve"> </v>
      </c>
      <c r="AX125" s="1143" t="str">
        <f t="shared" si="108"/>
        <v xml:space="preserve"> </v>
      </c>
      <c r="AY125" s="1143" t="str">
        <f t="shared" si="109"/>
        <v xml:space="preserve"> </v>
      </c>
      <c r="AZ125" s="1143" t="str">
        <f t="shared" si="110"/>
        <v xml:space="preserve"> </v>
      </c>
      <c r="BA125" s="1143" t="str">
        <f t="shared" si="111"/>
        <v xml:space="preserve"> </v>
      </c>
      <c r="BB125" s="1143" t="str">
        <f t="shared" si="112"/>
        <v xml:space="preserve"> </v>
      </c>
      <c r="BC125" s="1143" t="str">
        <f t="shared" si="113"/>
        <v xml:space="preserve"> </v>
      </c>
      <c r="BD125" s="1143" t="str">
        <f t="shared" si="114"/>
        <v xml:space="preserve"> </v>
      </c>
      <c r="BE125" s="1143" t="str">
        <f t="shared" si="115"/>
        <v xml:space="preserve"> </v>
      </c>
      <c r="BF125" s="1143" t="str">
        <f t="shared" si="116"/>
        <v xml:space="preserve"> </v>
      </c>
      <c r="BG125" s="1143" t="str">
        <f t="shared" si="117"/>
        <v xml:space="preserve"> </v>
      </c>
      <c r="BH125" s="1143" t="str">
        <f t="shared" si="118"/>
        <v xml:space="preserve"> </v>
      </c>
      <c r="BI125" s="1143" t="str">
        <f t="shared" si="119"/>
        <v xml:space="preserve"> </v>
      </c>
      <c r="BJ125" s="1143" t="str">
        <f t="shared" si="120"/>
        <v xml:space="preserve"> </v>
      </c>
      <c r="BK125" s="1143" t="str">
        <f t="shared" si="121"/>
        <v xml:space="preserve"> </v>
      </c>
      <c r="BL125" s="1143" t="str">
        <f t="shared" si="122"/>
        <v xml:space="preserve"> </v>
      </c>
      <c r="BM125" s="1143" t="str">
        <f t="shared" si="123"/>
        <v xml:space="preserve"> </v>
      </c>
      <c r="BN125" s="1143" t="str">
        <f t="shared" si="124"/>
        <v xml:space="preserve"> </v>
      </c>
      <c r="BO125" s="50">
        <f t="shared" si="125"/>
        <v>0</v>
      </c>
    </row>
    <row r="126" spans="1:67" ht="13.8" thickBot="1">
      <c r="A126" s="1193">
        <v>2020</v>
      </c>
      <c r="B126" s="12"/>
      <c r="C126" s="12"/>
      <c r="D126" s="12"/>
      <c r="E126" s="12"/>
      <c r="F126" s="12"/>
      <c r="G126" s="1310"/>
      <c r="H126" s="12"/>
      <c r="I126" s="12"/>
      <c r="J126" s="12"/>
      <c r="K126" s="12"/>
      <c r="L126" s="1310"/>
      <c r="M126" s="12"/>
      <c r="N126" s="12"/>
      <c r="O126" s="12"/>
      <c r="P126" s="12"/>
      <c r="Q126" s="1310"/>
      <c r="R126" s="12"/>
      <c r="S126" s="12"/>
      <c r="T126" s="12"/>
      <c r="U126" s="12"/>
      <c r="V126" s="1310"/>
      <c r="W126" s="12"/>
      <c r="X126" s="12"/>
      <c r="Y126" s="12"/>
      <c r="Z126" s="12"/>
      <c r="AA126" s="1310"/>
      <c r="AB126" s="12"/>
      <c r="AC126" s="12"/>
      <c r="AD126" s="12"/>
      <c r="AE126" s="12"/>
      <c r="AF126" s="1059"/>
      <c r="AG126" s="759">
        <v>0</v>
      </c>
      <c r="AH126" s="1292">
        <v>0</v>
      </c>
      <c r="AI126" s="989">
        <f t="shared" si="126"/>
        <v>0</v>
      </c>
      <c r="AJ126" s="1193">
        <v>2020</v>
      </c>
      <c r="AK126" s="1143" t="str">
        <f t="shared" si="95"/>
        <v xml:space="preserve"> </v>
      </c>
      <c r="AL126" s="1143" t="str">
        <f t="shared" si="96"/>
        <v xml:space="preserve"> </v>
      </c>
      <c r="AM126" s="1143" t="str">
        <f t="shared" si="97"/>
        <v xml:space="preserve"> </v>
      </c>
      <c r="AN126" s="1143" t="str">
        <f t="shared" si="98"/>
        <v xml:space="preserve"> </v>
      </c>
      <c r="AO126" s="1143" t="str">
        <f t="shared" si="99"/>
        <v xml:space="preserve"> </v>
      </c>
      <c r="AP126" s="1143" t="str">
        <f t="shared" si="100"/>
        <v xml:space="preserve"> </v>
      </c>
      <c r="AQ126" s="1143" t="str">
        <f t="shared" si="101"/>
        <v xml:space="preserve"> </v>
      </c>
      <c r="AR126" s="1143" t="str">
        <f t="shared" si="102"/>
        <v xml:space="preserve"> </v>
      </c>
      <c r="AS126" s="1143" t="str">
        <f t="shared" si="103"/>
        <v xml:space="preserve"> </v>
      </c>
      <c r="AT126" s="1143" t="str">
        <f t="shared" si="104"/>
        <v xml:space="preserve"> </v>
      </c>
      <c r="AU126" s="1143" t="str">
        <f t="shared" si="105"/>
        <v xml:space="preserve"> </v>
      </c>
      <c r="AV126" s="1143" t="str">
        <f t="shared" si="106"/>
        <v xml:space="preserve"> </v>
      </c>
      <c r="AW126" s="1143" t="str">
        <f t="shared" si="107"/>
        <v xml:space="preserve"> </v>
      </c>
      <c r="AX126" s="1143" t="str">
        <f t="shared" si="108"/>
        <v xml:space="preserve"> </v>
      </c>
      <c r="AY126" s="1143" t="str">
        <f t="shared" si="109"/>
        <v xml:space="preserve"> </v>
      </c>
      <c r="AZ126" s="1143" t="str">
        <f t="shared" si="110"/>
        <v xml:space="preserve"> </v>
      </c>
      <c r="BA126" s="1143" t="str">
        <f t="shared" si="111"/>
        <v xml:space="preserve"> </v>
      </c>
      <c r="BB126" s="1143" t="str">
        <f t="shared" si="112"/>
        <v xml:space="preserve"> </v>
      </c>
      <c r="BC126" s="1143" t="str">
        <f t="shared" si="113"/>
        <v xml:space="preserve"> </v>
      </c>
      <c r="BD126" s="1143" t="str">
        <f t="shared" si="114"/>
        <v xml:space="preserve"> </v>
      </c>
      <c r="BE126" s="1143" t="str">
        <f t="shared" si="115"/>
        <v xml:space="preserve"> </v>
      </c>
      <c r="BF126" s="1143" t="str">
        <f t="shared" si="116"/>
        <v xml:space="preserve"> </v>
      </c>
      <c r="BG126" s="1143" t="str">
        <f t="shared" si="117"/>
        <v xml:space="preserve"> </v>
      </c>
      <c r="BH126" s="1143" t="str">
        <f t="shared" si="118"/>
        <v xml:space="preserve"> </v>
      </c>
      <c r="BI126" s="1143" t="str">
        <f t="shared" si="119"/>
        <v xml:space="preserve"> </v>
      </c>
      <c r="BJ126" s="1143" t="str">
        <f t="shared" si="120"/>
        <v xml:space="preserve"> </v>
      </c>
      <c r="BK126" s="1143" t="str">
        <f t="shared" si="121"/>
        <v xml:space="preserve"> </v>
      </c>
      <c r="BL126" s="1143" t="str">
        <f t="shared" si="122"/>
        <v xml:space="preserve"> </v>
      </c>
      <c r="BM126" s="1143" t="str">
        <f t="shared" si="123"/>
        <v xml:space="preserve"> </v>
      </c>
      <c r="BN126" s="1143" t="str">
        <f t="shared" si="124"/>
        <v xml:space="preserve"> </v>
      </c>
      <c r="BO126" s="50">
        <f t="shared" si="125"/>
        <v>0</v>
      </c>
    </row>
    <row r="127" spans="1:67">
      <c r="A127" s="1044">
        <v>2021</v>
      </c>
      <c r="G127" s="42"/>
      <c r="L127" s="42"/>
      <c r="Q127" s="42"/>
      <c r="V127" s="42"/>
      <c r="AA127" s="42"/>
      <c r="AF127" s="850"/>
      <c r="AG127" s="758">
        <v>0</v>
      </c>
      <c r="AH127" s="1281">
        <v>0</v>
      </c>
      <c r="AI127" s="4">
        <f t="shared" si="126"/>
        <v>0</v>
      </c>
      <c r="AJ127" s="1173">
        <v>2021</v>
      </c>
      <c r="AK127" s="1143" t="str">
        <f t="shared" si="95"/>
        <v xml:space="preserve"> </v>
      </c>
      <c r="AL127" s="1143" t="str">
        <f t="shared" si="96"/>
        <v xml:space="preserve"> </v>
      </c>
      <c r="AM127" s="1143" t="str">
        <f t="shared" si="97"/>
        <v xml:space="preserve"> </v>
      </c>
      <c r="AN127" s="1143" t="str">
        <f t="shared" si="98"/>
        <v xml:space="preserve"> </v>
      </c>
      <c r="AO127" s="1143" t="str">
        <f t="shared" si="99"/>
        <v xml:space="preserve"> </v>
      </c>
      <c r="AP127" s="1143" t="str">
        <f t="shared" si="100"/>
        <v xml:space="preserve"> </v>
      </c>
      <c r="AQ127" s="1143" t="str">
        <f t="shared" si="101"/>
        <v xml:space="preserve"> </v>
      </c>
      <c r="AR127" s="1143" t="str">
        <f t="shared" si="102"/>
        <v xml:space="preserve"> </v>
      </c>
      <c r="AS127" s="1143" t="str">
        <f t="shared" si="103"/>
        <v xml:space="preserve"> </v>
      </c>
      <c r="AT127" s="1143" t="str">
        <f t="shared" si="104"/>
        <v xml:space="preserve"> </v>
      </c>
      <c r="AU127" s="1143" t="str">
        <f t="shared" si="105"/>
        <v xml:space="preserve"> </v>
      </c>
      <c r="AV127" s="1143" t="str">
        <f t="shared" si="106"/>
        <v xml:space="preserve"> </v>
      </c>
      <c r="AW127" s="1143" t="str">
        <f t="shared" si="107"/>
        <v xml:space="preserve"> </v>
      </c>
      <c r="AX127" s="1143" t="str">
        <f t="shared" si="108"/>
        <v xml:space="preserve"> </v>
      </c>
      <c r="AY127" s="1143" t="str">
        <f t="shared" si="109"/>
        <v xml:space="preserve"> </v>
      </c>
      <c r="AZ127" s="1143" t="str">
        <f t="shared" si="110"/>
        <v xml:space="preserve"> </v>
      </c>
      <c r="BA127" s="1143" t="str">
        <f t="shared" si="111"/>
        <v xml:space="preserve"> </v>
      </c>
      <c r="BB127" s="1143" t="str">
        <f t="shared" si="112"/>
        <v xml:space="preserve"> </v>
      </c>
      <c r="BC127" s="1143" t="str">
        <f t="shared" si="113"/>
        <v xml:space="preserve"> </v>
      </c>
      <c r="BD127" s="1143" t="str">
        <f t="shared" si="114"/>
        <v xml:space="preserve"> </v>
      </c>
      <c r="BE127" s="1143" t="str">
        <f t="shared" si="115"/>
        <v xml:space="preserve"> </v>
      </c>
      <c r="BF127" s="1143" t="str">
        <f t="shared" si="116"/>
        <v xml:space="preserve"> </v>
      </c>
      <c r="BG127" s="1143" t="str">
        <f t="shared" si="117"/>
        <v xml:space="preserve"> </v>
      </c>
      <c r="BH127" s="1143" t="str">
        <f t="shared" si="118"/>
        <v xml:space="preserve"> </v>
      </c>
      <c r="BI127" s="1143" t="str">
        <f t="shared" si="119"/>
        <v xml:space="preserve"> </v>
      </c>
      <c r="BJ127" s="1143" t="str">
        <f t="shared" si="120"/>
        <v xml:space="preserve"> </v>
      </c>
      <c r="BK127" s="1143" t="str">
        <f t="shared" si="121"/>
        <v xml:space="preserve"> </v>
      </c>
      <c r="BL127" s="1143" t="str">
        <f t="shared" si="122"/>
        <v xml:space="preserve"> </v>
      </c>
      <c r="BM127" s="1143" t="str">
        <f t="shared" si="123"/>
        <v xml:space="preserve"> </v>
      </c>
      <c r="BN127" s="1143" t="str">
        <f t="shared" si="124"/>
        <v xml:space="preserve"> </v>
      </c>
      <c r="BO127" s="50">
        <f t="shared" si="125"/>
        <v>0</v>
      </c>
    </row>
    <row r="128" spans="1:67">
      <c r="A128" s="1044">
        <v>2022</v>
      </c>
      <c r="G128" s="42"/>
      <c r="L128" s="42"/>
      <c r="Q128" s="42"/>
      <c r="V128" s="42"/>
      <c r="AA128" s="42"/>
      <c r="AF128" s="850"/>
      <c r="AG128" s="758">
        <v>0</v>
      </c>
      <c r="AH128" s="1281">
        <v>0</v>
      </c>
      <c r="AI128" s="4">
        <f t="shared" si="126"/>
        <v>0</v>
      </c>
      <c r="AJ128" s="1173">
        <v>2022</v>
      </c>
      <c r="AK128" s="1143" t="str">
        <f t="shared" ref="AK128:AK136" si="129">IF(OR(B128="m",B128=0,B128="T"), " ",1)</f>
        <v xml:space="preserve"> </v>
      </c>
      <c r="AL128" s="1143" t="str">
        <f t="shared" ref="AL128:AL136" si="130">IF(OR(C128="m",C128=0,C128="T"), " ",1)</f>
        <v xml:space="preserve"> </v>
      </c>
      <c r="AM128" s="1143" t="str">
        <f t="shared" ref="AM128:AM136" si="131">IF(OR(D128="m",D128=0,D128="T"), " ",1)</f>
        <v xml:space="preserve"> </v>
      </c>
      <c r="AN128" s="1143" t="str">
        <f t="shared" ref="AN128:AN136" si="132">IF(OR(E128="m",E128=0,E128="T"), " ",1)</f>
        <v xml:space="preserve"> </v>
      </c>
      <c r="AO128" s="1143" t="str">
        <f t="shared" ref="AO128:AO136" si="133">IF(OR(F128="m",F128=0,F128="T"), " ",1)</f>
        <v xml:space="preserve"> </v>
      </c>
      <c r="AP128" s="1143" t="str">
        <f t="shared" ref="AP128:AP136" si="134">IF(OR(G128="m",G128=0,G128="T"), " ",1)</f>
        <v xml:space="preserve"> </v>
      </c>
      <c r="AQ128" s="1143" t="str">
        <f t="shared" ref="AQ128:AQ136" si="135">IF(OR(H128="m",H128=0,H128="T"), " ",1)</f>
        <v xml:space="preserve"> </v>
      </c>
      <c r="AR128" s="1143" t="str">
        <f t="shared" ref="AR128:AR136" si="136">IF(OR(I128="m",I128=0,I128="T"), " ",1)</f>
        <v xml:space="preserve"> </v>
      </c>
      <c r="AS128" s="1143" t="str">
        <f t="shared" ref="AS128:AS136" si="137">IF(OR(J128="m",J128=0,J128="T"), " ",1)</f>
        <v xml:space="preserve"> </v>
      </c>
      <c r="AT128" s="1143" t="str">
        <f t="shared" ref="AT128:AT136" si="138">IF(OR(K128="m",K128=0,K128="T"), " ",1)</f>
        <v xml:space="preserve"> </v>
      </c>
      <c r="AU128" s="1143" t="str">
        <f t="shared" ref="AU128:AU136" si="139">IF(OR(L128="m",L128=0,L128="T"), " ",1)</f>
        <v xml:space="preserve"> </v>
      </c>
      <c r="AV128" s="1143" t="str">
        <f t="shared" ref="AV128:AV136" si="140">IF(OR(M128="m",M128=0,M128="T"), " ",1)</f>
        <v xml:space="preserve"> </v>
      </c>
      <c r="AW128" s="1143" t="str">
        <f t="shared" ref="AW128:AW136" si="141">IF(OR(N128="m",N128=0,N128="T"), " ",1)</f>
        <v xml:space="preserve"> </v>
      </c>
      <c r="AX128" s="1143" t="str">
        <f t="shared" ref="AX128:AX136" si="142">IF(OR(O128="m",O128=0,O128="T"), " ",1)</f>
        <v xml:space="preserve"> </v>
      </c>
      <c r="AY128" s="1143" t="str">
        <f t="shared" ref="AY128:AY136" si="143">IF(OR(P128="m",P128=0,P128="T"), " ",1)</f>
        <v xml:space="preserve"> </v>
      </c>
      <c r="AZ128" s="1143" t="str">
        <f t="shared" ref="AZ128:AZ136" si="144">IF(OR(Q128="m",Q128=0,Q128="T"), " ",1)</f>
        <v xml:space="preserve"> </v>
      </c>
      <c r="BA128" s="1143" t="str">
        <f t="shared" ref="BA128:BA136" si="145">IF(OR(R128="m",R128=0,R128="T"), " ",1)</f>
        <v xml:space="preserve"> </v>
      </c>
      <c r="BB128" s="1143" t="str">
        <f t="shared" ref="BB128:BB136" si="146">IF(OR(S128="m",S128=0,S128="T"), " ",1)</f>
        <v xml:space="preserve"> </v>
      </c>
      <c r="BC128" s="1143" t="str">
        <f t="shared" ref="BC128:BC136" si="147">IF(OR(T128="m",T128=0,T128="T"), " ",1)</f>
        <v xml:space="preserve"> </v>
      </c>
      <c r="BD128" s="1143" t="str">
        <f t="shared" ref="BD128:BD136" si="148">IF(OR(U128="m",U128=0,U128="T"), " ",1)</f>
        <v xml:space="preserve"> </v>
      </c>
      <c r="BE128" s="1143" t="str">
        <f t="shared" ref="BE128:BE136" si="149">IF(OR(V128="m",V128=0,V128="T"), " ",1)</f>
        <v xml:space="preserve"> </v>
      </c>
      <c r="BF128" s="1143" t="str">
        <f t="shared" ref="BF128:BF136" si="150">IF(OR(W128="m",W128=0,W128="T"), " ",1)</f>
        <v xml:space="preserve"> </v>
      </c>
      <c r="BG128" s="1143" t="str">
        <f t="shared" ref="BG128:BG136" si="151">IF(OR(X128="m",X128=0,X128="T"), " ",1)</f>
        <v xml:space="preserve"> </v>
      </c>
      <c r="BH128" s="1143" t="str">
        <f t="shared" ref="BH128:BH136" si="152">IF(OR(Y128="m",Y128=0,Y128="T"), " ",1)</f>
        <v xml:space="preserve"> </v>
      </c>
      <c r="BI128" s="1143" t="str">
        <f t="shared" ref="BI128:BI136" si="153">IF(OR(Z128="m",Z128=0,Z128="T"), " ",1)</f>
        <v xml:space="preserve"> </v>
      </c>
      <c r="BJ128" s="1143" t="str">
        <f t="shared" ref="BJ128:BJ136" si="154">IF(OR(AA128="m",AA128=0,AA128="T"), " ",1)</f>
        <v xml:space="preserve"> </v>
      </c>
      <c r="BK128" s="1143" t="str">
        <f t="shared" ref="BK128:BK136" si="155">IF(OR(AB128="m",AB128=0,AB128="T"), " ",1)</f>
        <v xml:space="preserve"> </v>
      </c>
      <c r="BL128" s="1143" t="str">
        <f t="shared" ref="BL128:BL136" si="156">IF(OR(AC128="m",AC128=0,AC128="T"), " ",1)</f>
        <v xml:space="preserve"> </v>
      </c>
      <c r="BM128" s="1143" t="str">
        <f t="shared" ref="BM128:BM136" si="157">IF(OR(AD128="m",AD128=0,AD128="T"), " ",1)</f>
        <v xml:space="preserve"> </v>
      </c>
      <c r="BN128" s="1143" t="str">
        <f t="shared" ref="BN128:BN136" si="158">IF(OR(AE128="m",AE128=0,AE128="T"), " ",1)</f>
        <v xml:space="preserve"> </v>
      </c>
      <c r="BO128" s="50">
        <f t="shared" ref="BO128:BO136" si="159">SUM(AK128:BN128)</f>
        <v>0</v>
      </c>
    </row>
    <row r="129" spans="1:67">
      <c r="A129" s="3">
        <v>2023</v>
      </c>
      <c r="G129" s="42"/>
      <c r="L129" s="42"/>
      <c r="Q129" s="42"/>
      <c r="V129" s="42"/>
      <c r="AA129" s="42"/>
      <c r="AF129" s="850"/>
      <c r="AG129" s="758">
        <v>0</v>
      </c>
      <c r="AH129" s="1281">
        <v>0</v>
      </c>
      <c r="AI129" s="4">
        <f t="shared" si="126"/>
        <v>0</v>
      </c>
      <c r="AJ129" s="1173">
        <v>2023</v>
      </c>
      <c r="AK129" s="1143" t="str">
        <f t="shared" si="129"/>
        <v xml:space="preserve"> </v>
      </c>
      <c r="AL129" s="1143" t="str">
        <f t="shared" si="130"/>
        <v xml:space="preserve"> </v>
      </c>
      <c r="AM129" s="1143" t="str">
        <f t="shared" si="131"/>
        <v xml:space="preserve"> </v>
      </c>
      <c r="AN129" s="1143" t="str">
        <f t="shared" si="132"/>
        <v xml:space="preserve"> </v>
      </c>
      <c r="AO129" s="1143" t="str">
        <f t="shared" si="133"/>
        <v xml:space="preserve"> </v>
      </c>
      <c r="AP129" s="1143" t="str">
        <f t="shared" si="134"/>
        <v xml:space="preserve"> </v>
      </c>
      <c r="AQ129" s="1143" t="str">
        <f t="shared" si="135"/>
        <v xml:space="preserve"> </v>
      </c>
      <c r="AR129" s="1143" t="str">
        <f t="shared" si="136"/>
        <v xml:space="preserve"> </v>
      </c>
      <c r="AS129" s="1143" t="str">
        <f t="shared" si="137"/>
        <v xml:space="preserve"> </v>
      </c>
      <c r="AT129" s="1143" t="str">
        <f t="shared" si="138"/>
        <v xml:space="preserve"> </v>
      </c>
      <c r="AU129" s="1143" t="str">
        <f t="shared" si="139"/>
        <v xml:space="preserve"> </v>
      </c>
      <c r="AV129" s="1143" t="str">
        <f t="shared" si="140"/>
        <v xml:space="preserve"> </v>
      </c>
      <c r="AW129" s="1143" t="str">
        <f t="shared" si="141"/>
        <v xml:space="preserve"> </v>
      </c>
      <c r="AX129" s="1143" t="str">
        <f t="shared" si="142"/>
        <v xml:space="preserve"> </v>
      </c>
      <c r="AY129" s="1143" t="str">
        <f t="shared" si="143"/>
        <v xml:space="preserve"> </v>
      </c>
      <c r="AZ129" s="1143" t="str">
        <f t="shared" si="144"/>
        <v xml:space="preserve"> </v>
      </c>
      <c r="BA129" s="1143" t="str">
        <f t="shared" si="145"/>
        <v xml:space="preserve"> </v>
      </c>
      <c r="BB129" s="1143" t="str">
        <f t="shared" si="146"/>
        <v xml:space="preserve"> </v>
      </c>
      <c r="BC129" s="1143" t="str">
        <f t="shared" si="147"/>
        <v xml:space="preserve"> </v>
      </c>
      <c r="BD129" s="1143" t="str">
        <f t="shared" si="148"/>
        <v xml:space="preserve"> </v>
      </c>
      <c r="BE129" s="1143" t="str">
        <f t="shared" si="149"/>
        <v xml:space="preserve"> </v>
      </c>
      <c r="BF129" s="1143" t="str">
        <f t="shared" si="150"/>
        <v xml:space="preserve"> </v>
      </c>
      <c r="BG129" s="1143" t="str">
        <f t="shared" si="151"/>
        <v xml:space="preserve"> </v>
      </c>
      <c r="BH129" s="1143" t="str">
        <f t="shared" si="152"/>
        <v xml:space="preserve"> </v>
      </c>
      <c r="BI129" s="1143" t="str">
        <f t="shared" si="153"/>
        <v xml:space="preserve"> </v>
      </c>
      <c r="BJ129" s="1143" t="str">
        <f t="shared" si="154"/>
        <v xml:space="preserve"> </v>
      </c>
      <c r="BK129" s="1143" t="str">
        <f t="shared" si="155"/>
        <v xml:space="preserve"> </v>
      </c>
      <c r="BL129" s="1143" t="str">
        <f t="shared" si="156"/>
        <v xml:space="preserve"> </v>
      </c>
      <c r="BM129" s="1143" t="str">
        <f t="shared" si="157"/>
        <v xml:space="preserve"> </v>
      </c>
      <c r="BN129" s="1143" t="str">
        <f t="shared" si="158"/>
        <v xml:space="preserve"> </v>
      </c>
      <c r="BO129" s="50">
        <f t="shared" si="159"/>
        <v>0</v>
      </c>
    </row>
    <row r="130" spans="1:67">
      <c r="A130" s="3">
        <v>2024</v>
      </c>
      <c r="G130" s="42"/>
      <c r="L130" s="42"/>
      <c r="Q130" s="42"/>
      <c r="V130" s="42"/>
      <c r="AA130" s="42"/>
      <c r="AF130" s="850"/>
      <c r="AG130" s="758">
        <v>0</v>
      </c>
      <c r="AH130" s="1281">
        <v>0</v>
      </c>
      <c r="AI130" s="4">
        <f t="shared" si="126"/>
        <v>0</v>
      </c>
      <c r="AJ130" s="1173">
        <v>2024</v>
      </c>
      <c r="AK130" s="1143" t="str">
        <f t="shared" si="129"/>
        <v xml:space="preserve"> </v>
      </c>
      <c r="AL130" s="1143" t="str">
        <f t="shared" si="130"/>
        <v xml:space="preserve"> </v>
      </c>
      <c r="AM130" s="1143" t="str">
        <f t="shared" si="131"/>
        <v xml:space="preserve"> </v>
      </c>
      <c r="AN130" s="1143" t="str">
        <f t="shared" si="132"/>
        <v xml:space="preserve"> </v>
      </c>
      <c r="AO130" s="1143" t="str">
        <f t="shared" si="133"/>
        <v xml:space="preserve"> </v>
      </c>
      <c r="AP130" s="1143" t="str">
        <f t="shared" si="134"/>
        <v xml:space="preserve"> </v>
      </c>
      <c r="AQ130" s="1143" t="str">
        <f t="shared" si="135"/>
        <v xml:space="preserve"> </v>
      </c>
      <c r="AR130" s="1143" t="str">
        <f t="shared" si="136"/>
        <v xml:space="preserve"> </v>
      </c>
      <c r="AS130" s="1143" t="str">
        <f t="shared" si="137"/>
        <v xml:space="preserve"> </v>
      </c>
      <c r="AT130" s="1143" t="str">
        <f t="shared" si="138"/>
        <v xml:space="preserve"> </v>
      </c>
      <c r="AU130" s="1143" t="str">
        <f t="shared" si="139"/>
        <v xml:space="preserve"> </v>
      </c>
      <c r="AV130" s="1143" t="str">
        <f t="shared" si="140"/>
        <v xml:space="preserve"> </v>
      </c>
      <c r="AW130" s="1143" t="str">
        <f t="shared" si="141"/>
        <v xml:space="preserve"> </v>
      </c>
      <c r="AX130" s="1143" t="str">
        <f t="shared" si="142"/>
        <v xml:space="preserve"> </v>
      </c>
      <c r="AY130" s="1143" t="str">
        <f t="shared" si="143"/>
        <v xml:space="preserve"> </v>
      </c>
      <c r="AZ130" s="1143" t="str">
        <f t="shared" si="144"/>
        <v xml:space="preserve"> </v>
      </c>
      <c r="BA130" s="1143" t="str">
        <f t="shared" si="145"/>
        <v xml:space="preserve"> </v>
      </c>
      <c r="BB130" s="1143" t="str">
        <f t="shared" si="146"/>
        <v xml:space="preserve"> </v>
      </c>
      <c r="BC130" s="1143" t="str">
        <f t="shared" si="147"/>
        <v xml:space="preserve"> </v>
      </c>
      <c r="BD130" s="1143" t="str">
        <f t="shared" si="148"/>
        <v xml:space="preserve"> </v>
      </c>
      <c r="BE130" s="1143" t="str">
        <f t="shared" si="149"/>
        <v xml:space="preserve"> </v>
      </c>
      <c r="BF130" s="1143" t="str">
        <f t="shared" si="150"/>
        <v xml:space="preserve"> </v>
      </c>
      <c r="BG130" s="1143" t="str">
        <f t="shared" si="151"/>
        <v xml:space="preserve"> </v>
      </c>
      <c r="BH130" s="1143" t="str">
        <f t="shared" si="152"/>
        <v xml:space="preserve"> </v>
      </c>
      <c r="BI130" s="1143" t="str">
        <f t="shared" si="153"/>
        <v xml:space="preserve"> </v>
      </c>
      <c r="BJ130" s="1143" t="str">
        <f t="shared" si="154"/>
        <v xml:space="preserve"> </v>
      </c>
      <c r="BK130" s="1143" t="str">
        <f t="shared" si="155"/>
        <v xml:space="preserve"> </v>
      </c>
      <c r="BL130" s="1143" t="str">
        <f t="shared" si="156"/>
        <v xml:space="preserve"> </v>
      </c>
      <c r="BM130" s="1143" t="str">
        <f t="shared" si="157"/>
        <v xml:space="preserve"> </v>
      </c>
      <c r="BN130" s="1143" t="str">
        <f t="shared" si="158"/>
        <v xml:space="preserve"> </v>
      </c>
      <c r="BO130" s="50">
        <f t="shared" si="159"/>
        <v>0</v>
      </c>
    </row>
    <row r="131" spans="1:67">
      <c r="A131" s="1037">
        <v>2025</v>
      </c>
      <c r="B131" s="1373"/>
      <c r="C131" s="1373"/>
      <c r="D131" s="1373"/>
      <c r="E131" s="1373"/>
      <c r="F131" s="1373"/>
      <c r="G131" s="1374"/>
      <c r="H131" s="1373"/>
      <c r="I131" s="1373"/>
      <c r="J131" s="1373"/>
      <c r="K131" s="1373"/>
      <c r="L131" s="1374"/>
      <c r="M131" s="1373"/>
      <c r="N131" s="1373"/>
      <c r="O131" s="1373"/>
      <c r="P131" s="1373"/>
      <c r="Q131" s="1374"/>
      <c r="R131" s="1373"/>
      <c r="S131" s="1373"/>
      <c r="T131" s="1373"/>
      <c r="U131" s="1373"/>
      <c r="V131" s="1374"/>
      <c r="W131" s="1373"/>
      <c r="X131" s="1373"/>
      <c r="Y131" s="1373"/>
      <c r="Z131" s="1373"/>
      <c r="AA131" s="1374"/>
      <c r="AB131" s="1373"/>
      <c r="AC131" s="1373"/>
      <c r="AD131" s="1373"/>
      <c r="AE131" s="1373"/>
      <c r="AF131" s="1375"/>
      <c r="AG131" s="1170">
        <v>0</v>
      </c>
      <c r="AH131" s="1171">
        <v>0</v>
      </c>
      <c r="AI131" s="1288">
        <f t="shared" si="126"/>
        <v>0</v>
      </c>
      <c r="AJ131" s="1037">
        <v>2025</v>
      </c>
      <c r="AK131" s="1143" t="str">
        <f t="shared" si="129"/>
        <v xml:space="preserve"> </v>
      </c>
      <c r="AL131" s="1143" t="str">
        <f t="shared" si="130"/>
        <v xml:space="preserve"> </v>
      </c>
      <c r="AM131" s="1143" t="str">
        <f t="shared" si="131"/>
        <v xml:space="preserve"> </v>
      </c>
      <c r="AN131" s="1143" t="str">
        <f t="shared" si="132"/>
        <v xml:space="preserve"> </v>
      </c>
      <c r="AO131" s="1143" t="str">
        <f t="shared" si="133"/>
        <v xml:space="preserve"> </v>
      </c>
      <c r="AP131" s="1143" t="str">
        <f t="shared" si="134"/>
        <v xml:space="preserve"> </v>
      </c>
      <c r="AQ131" s="1143" t="str">
        <f t="shared" si="135"/>
        <v xml:space="preserve"> </v>
      </c>
      <c r="AR131" s="1143" t="str">
        <f t="shared" si="136"/>
        <v xml:space="preserve"> </v>
      </c>
      <c r="AS131" s="1143" t="str">
        <f t="shared" si="137"/>
        <v xml:space="preserve"> </v>
      </c>
      <c r="AT131" s="1143" t="str">
        <f t="shared" si="138"/>
        <v xml:space="preserve"> </v>
      </c>
      <c r="AU131" s="1143" t="str">
        <f t="shared" si="139"/>
        <v xml:space="preserve"> </v>
      </c>
      <c r="AV131" s="1143" t="str">
        <f t="shared" si="140"/>
        <v xml:space="preserve"> </v>
      </c>
      <c r="AW131" s="1143" t="str">
        <f t="shared" si="141"/>
        <v xml:space="preserve"> </v>
      </c>
      <c r="AX131" s="1143" t="str">
        <f t="shared" si="142"/>
        <v xml:space="preserve"> </v>
      </c>
      <c r="AY131" s="1143" t="str">
        <f t="shared" si="143"/>
        <v xml:space="preserve"> </v>
      </c>
      <c r="AZ131" s="1143" t="str">
        <f t="shared" si="144"/>
        <v xml:space="preserve"> </v>
      </c>
      <c r="BA131" s="1143" t="str">
        <f t="shared" si="145"/>
        <v xml:space="preserve"> </v>
      </c>
      <c r="BB131" s="1143" t="str">
        <f t="shared" si="146"/>
        <v xml:space="preserve"> </v>
      </c>
      <c r="BC131" s="1143" t="str">
        <f t="shared" si="147"/>
        <v xml:space="preserve"> </v>
      </c>
      <c r="BD131" s="1143" t="str">
        <f t="shared" si="148"/>
        <v xml:space="preserve"> </v>
      </c>
      <c r="BE131" s="1143" t="str">
        <f t="shared" si="149"/>
        <v xml:space="preserve"> </v>
      </c>
      <c r="BF131" s="1143" t="str">
        <f t="shared" si="150"/>
        <v xml:space="preserve"> </v>
      </c>
      <c r="BG131" s="1143" t="str">
        <f t="shared" si="151"/>
        <v xml:space="preserve"> </v>
      </c>
      <c r="BH131" s="1143" t="str">
        <f t="shared" si="152"/>
        <v xml:space="preserve"> </v>
      </c>
      <c r="BI131" s="1143" t="str">
        <f t="shared" si="153"/>
        <v xml:space="preserve"> </v>
      </c>
      <c r="BJ131" s="1143" t="str">
        <f t="shared" si="154"/>
        <v xml:space="preserve"> </v>
      </c>
      <c r="BK131" s="1143" t="str">
        <f t="shared" si="155"/>
        <v xml:space="preserve"> </v>
      </c>
      <c r="BL131" s="1143" t="str">
        <f t="shared" si="156"/>
        <v xml:space="preserve"> </v>
      </c>
      <c r="BM131" s="1143" t="str">
        <f t="shared" si="157"/>
        <v xml:space="preserve"> </v>
      </c>
      <c r="BN131" s="1143" t="str">
        <f t="shared" si="158"/>
        <v xml:space="preserve"> </v>
      </c>
      <c r="BO131" s="50">
        <f t="shared" si="159"/>
        <v>0</v>
      </c>
    </row>
    <row r="132" spans="1:67">
      <c r="A132" s="1329">
        <v>2026</v>
      </c>
      <c r="G132" s="42"/>
      <c r="L132" s="42"/>
      <c r="Q132" s="42"/>
      <c r="V132" s="42"/>
      <c r="AA132" s="42"/>
      <c r="AF132" s="850"/>
      <c r="AG132" s="758">
        <v>0</v>
      </c>
      <c r="AH132" s="1281">
        <v>0</v>
      </c>
      <c r="AI132" s="4">
        <f t="shared" si="126"/>
        <v>0</v>
      </c>
      <c r="AJ132" s="1329">
        <v>2026</v>
      </c>
      <c r="AK132" s="1143" t="str">
        <f t="shared" si="129"/>
        <v xml:space="preserve"> </v>
      </c>
      <c r="AL132" s="1143" t="str">
        <f t="shared" si="130"/>
        <v xml:space="preserve"> </v>
      </c>
      <c r="AM132" s="1143" t="str">
        <f t="shared" si="131"/>
        <v xml:space="preserve"> </v>
      </c>
      <c r="AN132" s="1143" t="str">
        <f t="shared" si="132"/>
        <v xml:space="preserve"> </v>
      </c>
      <c r="AO132" s="1143" t="str">
        <f t="shared" si="133"/>
        <v xml:space="preserve"> </v>
      </c>
      <c r="AP132" s="1143" t="str">
        <f t="shared" si="134"/>
        <v xml:space="preserve"> </v>
      </c>
      <c r="AQ132" s="1143" t="str">
        <f t="shared" si="135"/>
        <v xml:space="preserve"> </v>
      </c>
      <c r="AR132" s="1143" t="str">
        <f t="shared" si="136"/>
        <v xml:space="preserve"> </v>
      </c>
      <c r="AS132" s="1143" t="str">
        <f t="shared" si="137"/>
        <v xml:space="preserve"> </v>
      </c>
      <c r="AT132" s="1143" t="str">
        <f t="shared" si="138"/>
        <v xml:space="preserve"> </v>
      </c>
      <c r="AU132" s="1143" t="str">
        <f t="shared" si="139"/>
        <v xml:space="preserve"> </v>
      </c>
      <c r="AV132" s="1143" t="str">
        <f t="shared" si="140"/>
        <v xml:space="preserve"> </v>
      </c>
      <c r="AW132" s="1143" t="str">
        <f t="shared" si="141"/>
        <v xml:space="preserve"> </v>
      </c>
      <c r="AX132" s="1143" t="str">
        <f t="shared" si="142"/>
        <v xml:space="preserve"> </v>
      </c>
      <c r="AY132" s="1143" t="str">
        <f t="shared" si="143"/>
        <v xml:space="preserve"> </v>
      </c>
      <c r="AZ132" s="1143" t="str">
        <f t="shared" si="144"/>
        <v xml:space="preserve"> </v>
      </c>
      <c r="BA132" s="1143" t="str">
        <f t="shared" si="145"/>
        <v xml:space="preserve"> </v>
      </c>
      <c r="BB132" s="1143" t="str">
        <f t="shared" si="146"/>
        <v xml:space="preserve"> </v>
      </c>
      <c r="BC132" s="1143" t="str">
        <f t="shared" si="147"/>
        <v xml:space="preserve"> </v>
      </c>
      <c r="BD132" s="1143" t="str">
        <f t="shared" si="148"/>
        <v xml:space="preserve"> </v>
      </c>
      <c r="BE132" s="1143" t="str">
        <f t="shared" si="149"/>
        <v xml:space="preserve"> </v>
      </c>
      <c r="BF132" s="1143" t="str">
        <f t="shared" si="150"/>
        <v xml:space="preserve"> </v>
      </c>
      <c r="BG132" s="1143" t="str">
        <f t="shared" si="151"/>
        <v xml:space="preserve"> </v>
      </c>
      <c r="BH132" s="1143" t="str">
        <f t="shared" si="152"/>
        <v xml:space="preserve"> </v>
      </c>
      <c r="BI132" s="1143" t="str">
        <f t="shared" si="153"/>
        <v xml:space="preserve"> </v>
      </c>
      <c r="BJ132" s="1143" t="str">
        <f t="shared" si="154"/>
        <v xml:space="preserve"> </v>
      </c>
      <c r="BK132" s="1143" t="str">
        <f t="shared" si="155"/>
        <v xml:space="preserve"> </v>
      </c>
      <c r="BL132" s="1143" t="str">
        <f t="shared" si="156"/>
        <v xml:space="preserve"> </v>
      </c>
      <c r="BM132" s="1143" t="str">
        <f t="shared" si="157"/>
        <v xml:space="preserve"> </v>
      </c>
      <c r="BN132" s="1143" t="str">
        <f t="shared" si="158"/>
        <v xml:space="preserve"> </v>
      </c>
      <c r="BO132" s="50">
        <f t="shared" si="159"/>
        <v>0</v>
      </c>
    </row>
    <row r="133" spans="1:67">
      <c r="A133" s="1329">
        <v>2027</v>
      </c>
      <c r="G133" s="42"/>
      <c r="L133" s="42"/>
      <c r="Q133" s="42"/>
      <c r="V133" s="42"/>
      <c r="AA133" s="42"/>
      <c r="AF133" s="850"/>
      <c r="AG133" s="758">
        <v>0</v>
      </c>
      <c r="AH133" s="1281">
        <v>0</v>
      </c>
      <c r="AI133" s="4">
        <f t="shared" si="126"/>
        <v>0</v>
      </c>
      <c r="AJ133" s="1329">
        <v>2027</v>
      </c>
      <c r="AK133" s="1143" t="str">
        <f t="shared" si="129"/>
        <v xml:space="preserve"> </v>
      </c>
      <c r="AL133" s="1143" t="str">
        <f t="shared" si="130"/>
        <v xml:space="preserve"> </v>
      </c>
      <c r="AM133" s="1143" t="str">
        <f t="shared" si="131"/>
        <v xml:space="preserve"> </v>
      </c>
      <c r="AN133" s="1143" t="str">
        <f t="shared" si="132"/>
        <v xml:space="preserve"> </v>
      </c>
      <c r="AO133" s="1143" t="str">
        <f t="shared" si="133"/>
        <v xml:space="preserve"> </v>
      </c>
      <c r="AP133" s="1143" t="str">
        <f t="shared" si="134"/>
        <v xml:space="preserve"> </v>
      </c>
      <c r="AQ133" s="1143" t="str">
        <f t="shared" si="135"/>
        <v xml:space="preserve"> </v>
      </c>
      <c r="AR133" s="1143" t="str">
        <f t="shared" si="136"/>
        <v xml:space="preserve"> </v>
      </c>
      <c r="AS133" s="1143" t="str">
        <f t="shared" si="137"/>
        <v xml:space="preserve"> </v>
      </c>
      <c r="AT133" s="1143" t="str">
        <f t="shared" si="138"/>
        <v xml:space="preserve"> </v>
      </c>
      <c r="AU133" s="1143" t="str">
        <f t="shared" si="139"/>
        <v xml:space="preserve"> </v>
      </c>
      <c r="AV133" s="1143" t="str">
        <f t="shared" si="140"/>
        <v xml:space="preserve"> </v>
      </c>
      <c r="AW133" s="1143" t="str">
        <f t="shared" si="141"/>
        <v xml:space="preserve"> </v>
      </c>
      <c r="AX133" s="1143" t="str">
        <f t="shared" si="142"/>
        <v xml:space="preserve"> </v>
      </c>
      <c r="AY133" s="1143" t="str">
        <f t="shared" si="143"/>
        <v xml:space="preserve"> </v>
      </c>
      <c r="AZ133" s="1143" t="str">
        <f t="shared" si="144"/>
        <v xml:space="preserve"> </v>
      </c>
      <c r="BA133" s="1143" t="str">
        <f t="shared" si="145"/>
        <v xml:space="preserve"> </v>
      </c>
      <c r="BB133" s="1143" t="str">
        <f t="shared" si="146"/>
        <v xml:space="preserve"> </v>
      </c>
      <c r="BC133" s="1143" t="str">
        <f t="shared" si="147"/>
        <v xml:space="preserve"> </v>
      </c>
      <c r="BD133" s="1143" t="str">
        <f t="shared" si="148"/>
        <v xml:space="preserve"> </v>
      </c>
      <c r="BE133" s="1143" t="str">
        <f t="shared" si="149"/>
        <v xml:space="preserve"> </v>
      </c>
      <c r="BF133" s="1143" t="str">
        <f t="shared" si="150"/>
        <v xml:space="preserve"> </v>
      </c>
      <c r="BG133" s="1143" t="str">
        <f t="shared" si="151"/>
        <v xml:space="preserve"> </v>
      </c>
      <c r="BH133" s="1143" t="str">
        <f t="shared" si="152"/>
        <v xml:space="preserve"> </v>
      </c>
      <c r="BI133" s="1143" t="str">
        <f t="shared" si="153"/>
        <v xml:space="preserve"> </v>
      </c>
      <c r="BJ133" s="1143" t="str">
        <f t="shared" si="154"/>
        <v xml:space="preserve"> </v>
      </c>
      <c r="BK133" s="1143" t="str">
        <f t="shared" si="155"/>
        <v xml:space="preserve"> </v>
      </c>
      <c r="BL133" s="1143" t="str">
        <f t="shared" si="156"/>
        <v xml:space="preserve"> </v>
      </c>
      <c r="BM133" s="1143" t="str">
        <f t="shared" si="157"/>
        <v xml:space="preserve"> </v>
      </c>
      <c r="BN133" s="1143" t="str">
        <f t="shared" si="158"/>
        <v xml:space="preserve"> </v>
      </c>
      <c r="BO133" s="50">
        <f t="shared" si="159"/>
        <v>0</v>
      </c>
    </row>
    <row r="134" spans="1:67">
      <c r="A134" s="1329">
        <v>2028</v>
      </c>
      <c r="G134" s="42"/>
      <c r="L134" s="42"/>
      <c r="Q134" s="42"/>
      <c r="V134" s="42"/>
      <c r="AA134" s="42"/>
      <c r="AF134" s="850"/>
      <c r="AG134" s="758">
        <v>0</v>
      </c>
      <c r="AH134" s="1281">
        <v>0</v>
      </c>
      <c r="AI134" s="4">
        <f t="shared" si="126"/>
        <v>0</v>
      </c>
      <c r="AJ134" s="1329">
        <v>2028</v>
      </c>
      <c r="AK134" s="1143" t="str">
        <f t="shared" si="129"/>
        <v xml:space="preserve"> </v>
      </c>
      <c r="AL134" s="1143" t="str">
        <f t="shared" si="130"/>
        <v xml:space="preserve"> </v>
      </c>
      <c r="AM134" s="1143" t="str">
        <f t="shared" si="131"/>
        <v xml:space="preserve"> </v>
      </c>
      <c r="AN134" s="1143" t="str">
        <f t="shared" si="132"/>
        <v xml:space="preserve"> </v>
      </c>
      <c r="AO134" s="1143" t="str">
        <f t="shared" si="133"/>
        <v xml:space="preserve"> </v>
      </c>
      <c r="AP134" s="1143" t="str">
        <f t="shared" si="134"/>
        <v xml:space="preserve"> </v>
      </c>
      <c r="AQ134" s="1143" t="str">
        <f t="shared" si="135"/>
        <v xml:space="preserve"> </v>
      </c>
      <c r="AR134" s="1143" t="str">
        <f t="shared" si="136"/>
        <v xml:space="preserve"> </v>
      </c>
      <c r="AS134" s="1143" t="str">
        <f t="shared" si="137"/>
        <v xml:space="preserve"> </v>
      </c>
      <c r="AT134" s="1143" t="str">
        <f t="shared" si="138"/>
        <v xml:space="preserve"> </v>
      </c>
      <c r="AU134" s="1143" t="str">
        <f t="shared" si="139"/>
        <v xml:space="preserve"> </v>
      </c>
      <c r="AV134" s="1143" t="str">
        <f t="shared" si="140"/>
        <v xml:space="preserve"> </v>
      </c>
      <c r="AW134" s="1143" t="str">
        <f t="shared" si="141"/>
        <v xml:space="preserve"> </v>
      </c>
      <c r="AX134" s="1143" t="str">
        <f t="shared" si="142"/>
        <v xml:space="preserve"> </v>
      </c>
      <c r="AY134" s="1143" t="str">
        <f t="shared" si="143"/>
        <v xml:space="preserve"> </v>
      </c>
      <c r="AZ134" s="1143" t="str">
        <f t="shared" si="144"/>
        <v xml:space="preserve"> </v>
      </c>
      <c r="BA134" s="1143" t="str">
        <f t="shared" si="145"/>
        <v xml:space="preserve"> </v>
      </c>
      <c r="BB134" s="1143" t="str">
        <f t="shared" si="146"/>
        <v xml:space="preserve"> </v>
      </c>
      <c r="BC134" s="1143" t="str">
        <f t="shared" si="147"/>
        <v xml:space="preserve"> </v>
      </c>
      <c r="BD134" s="1143" t="str">
        <f t="shared" si="148"/>
        <v xml:space="preserve"> </v>
      </c>
      <c r="BE134" s="1143" t="str">
        <f t="shared" si="149"/>
        <v xml:space="preserve"> </v>
      </c>
      <c r="BF134" s="1143" t="str">
        <f t="shared" si="150"/>
        <v xml:space="preserve"> </v>
      </c>
      <c r="BG134" s="1143" t="str">
        <f t="shared" si="151"/>
        <v xml:space="preserve"> </v>
      </c>
      <c r="BH134" s="1143" t="str">
        <f t="shared" si="152"/>
        <v xml:space="preserve"> </v>
      </c>
      <c r="BI134" s="1143" t="str">
        <f t="shared" si="153"/>
        <v xml:space="preserve"> </v>
      </c>
      <c r="BJ134" s="1143" t="str">
        <f t="shared" si="154"/>
        <v xml:space="preserve"> </v>
      </c>
      <c r="BK134" s="1143" t="str">
        <f t="shared" si="155"/>
        <v xml:space="preserve"> </v>
      </c>
      <c r="BL134" s="1143" t="str">
        <f t="shared" si="156"/>
        <v xml:space="preserve"> </v>
      </c>
      <c r="BM134" s="1143" t="str">
        <f t="shared" si="157"/>
        <v xml:space="preserve"> </v>
      </c>
      <c r="BN134" s="1143" t="str">
        <f t="shared" si="158"/>
        <v xml:space="preserve"> </v>
      </c>
      <c r="BO134" s="50">
        <f t="shared" si="159"/>
        <v>0</v>
      </c>
    </row>
    <row r="135" spans="1:67">
      <c r="A135" s="1329">
        <v>2029</v>
      </c>
      <c r="G135" s="42"/>
      <c r="L135" s="42"/>
      <c r="Q135" s="42"/>
      <c r="V135" s="42"/>
      <c r="AA135" s="42"/>
      <c r="AF135" s="850"/>
      <c r="AG135" s="758">
        <v>0</v>
      </c>
      <c r="AH135" s="1281">
        <v>0</v>
      </c>
      <c r="AI135" s="4">
        <f t="shared" si="126"/>
        <v>0</v>
      </c>
      <c r="AJ135" s="1329">
        <v>2029</v>
      </c>
      <c r="AK135" s="1143" t="str">
        <f t="shared" si="129"/>
        <v xml:space="preserve"> </v>
      </c>
      <c r="AL135" s="1143" t="str">
        <f t="shared" si="130"/>
        <v xml:space="preserve"> </v>
      </c>
      <c r="AM135" s="1143" t="str">
        <f t="shared" si="131"/>
        <v xml:space="preserve"> </v>
      </c>
      <c r="AN135" s="1143" t="str">
        <f t="shared" si="132"/>
        <v xml:space="preserve"> </v>
      </c>
      <c r="AO135" s="1143" t="str">
        <f t="shared" si="133"/>
        <v xml:space="preserve"> </v>
      </c>
      <c r="AP135" s="1143" t="str">
        <f t="shared" si="134"/>
        <v xml:space="preserve"> </v>
      </c>
      <c r="AQ135" s="1143" t="str">
        <f t="shared" si="135"/>
        <v xml:space="preserve"> </v>
      </c>
      <c r="AR135" s="1143" t="str">
        <f t="shared" si="136"/>
        <v xml:space="preserve"> </v>
      </c>
      <c r="AS135" s="1143" t="str">
        <f t="shared" si="137"/>
        <v xml:space="preserve"> </v>
      </c>
      <c r="AT135" s="1143" t="str">
        <f t="shared" si="138"/>
        <v xml:space="preserve"> </v>
      </c>
      <c r="AU135" s="1143" t="str">
        <f t="shared" si="139"/>
        <v xml:space="preserve"> </v>
      </c>
      <c r="AV135" s="1143" t="str">
        <f t="shared" si="140"/>
        <v xml:space="preserve"> </v>
      </c>
      <c r="AW135" s="1143" t="str">
        <f t="shared" si="141"/>
        <v xml:space="preserve"> </v>
      </c>
      <c r="AX135" s="1143" t="str">
        <f t="shared" si="142"/>
        <v xml:space="preserve"> </v>
      </c>
      <c r="AY135" s="1143" t="str">
        <f t="shared" si="143"/>
        <v xml:space="preserve"> </v>
      </c>
      <c r="AZ135" s="1143" t="str">
        <f t="shared" si="144"/>
        <v xml:space="preserve"> </v>
      </c>
      <c r="BA135" s="1143" t="str">
        <f t="shared" si="145"/>
        <v xml:space="preserve"> </v>
      </c>
      <c r="BB135" s="1143" t="str">
        <f t="shared" si="146"/>
        <v xml:space="preserve"> </v>
      </c>
      <c r="BC135" s="1143" t="str">
        <f t="shared" si="147"/>
        <v xml:space="preserve"> </v>
      </c>
      <c r="BD135" s="1143" t="str">
        <f t="shared" si="148"/>
        <v xml:space="preserve"> </v>
      </c>
      <c r="BE135" s="1143" t="str">
        <f t="shared" si="149"/>
        <v xml:space="preserve"> </v>
      </c>
      <c r="BF135" s="1143" t="str">
        <f t="shared" si="150"/>
        <v xml:space="preserve"> </v>
      </c>
      <c r="BG135" s="1143" t="str">
        <f t="shared" si="151"/>
        <v xml:space="preserve"> </v>
      </c>
      <c r="BH135" s="1143" t="str">
        <f t="shared" si="152"/>
        <v xml:space="preserve"> </v>
      </c>
      <c r="BI135" s="1143" t="str">
        <f t="shared" si="153"/>
        <v xml:space="preserve"> </v>
      </c>
      <c r="BJ135" s="1143" t="str">
        <f t="shared" si="154"/>
        <v xml:space="preserve"> </v>
      </c>
      <c r="BK135" s="1143" t="str">
        <f t="shared" si="155"/>
        <v xml:space="preserve"> </v>
      </c>
      <c r="BL135" s="1143" t="str">
        <f t="shared" si="156"/>
        <v xml:space="preserve"> </v>
      </c>
      <c r="BM135" s="1143" t="str">
        <f t="shared" si="157"/>
        <v xml:space="preserve"> </v>
      </c>
      <c r="BN135" s="1143" t="str">
        <f t="shared" si="158"/>
        <v xml:space="preserve"> </v>
      </c>
      <c r="BO135" s="50">
        <f t="shared" si="159"/>
        <v>0</v>
      </c>
    </row>
    <row r="136" spans="1:67" ht="13.8" thickBot="1">
      <c r="A136" s="1193">
        <v>2030</v>
      </c>
      <c r="B136" s="12"/>
      <c r="C136" s="12"/>
      <c r="D136" s="12"/>
      <c r="E136" s="12"/>
      <c r="F136" s="12"/>
      <c r="G136" s="1310"/>
      <c r="H136" s="12"/>
      <c r="I136" s="12"/>
      <c r="J136" s="12"/>
      <c r="K136" s="12"/>
      <c r="L136" s="1310"/>
      <c r="M136" s="12"/>
      <c r="N136" s="12"/>
      <c r="O136" s="12"/>
      <c r="P136" s="12"/>
      <c r="Q136" s="1310"/>
      <c r="R136" s="12"/>
      <c r="S136" s="12"/>
      <c r="T136" s="12"/>
      <c r="U136" s="12"/>
      <c r="V136" s="1310"/>
      <c r="W136" s="12"/>
      <c r="X136" s="12"/>
      <c r="Y136" s="12"/>
      <c r="Z136" s="12"/>
      <c r="AA136" s="1310"/>
      <c r="AB136" s="12"/>
      <c r="AC136" s="12"/>
      <c r="AD136" s="12"/>
      <c r="AE136" s="12"/>
      <c r="AF136" s="1059"/>
      <c r="AG136" s="759">
        <v>0</v>
      </c>
      <c r="AH136" s="1292">
        <v>0</v>
      </c>
      <c r="AI136" s="989">
        <f t="shared" si="126"/>
        <v>0</v>
      </c>
      <c r="AJ136" s="1193">
        <v>2030</v>
      </c>
      <c r="AK136" s="1376" t="str">
        <f t="shared" si="129"/>
        <v xml:space="preserve"> </v>
      </c>
      <c r="AL136" s="1376" t="str">
        <f t="shared" si="130"/>
        <v xml:space="preserve"> </v>
      </c>
      <c r="AM136" s="1376" t="str">
        <f t="shared" si="131"/>
        <v xml:space="preserve"> </v>
      </c>
      <c r="AN136" s="1376" t="str">
        <f t="shared" si="132"/>
        <v xml:space="preserve"> </v>
      </c>
      <c r="AO136" s="1376" t="str">
        <f t="shared" si="133"/>
        <v xml:space="preserve"> </v>
      </c>
      <c r="AP136" s="1376" t="str">
        <f t="shared" si="134"/>
        <v xml:space="preserve"> </v>
      </c>
      <c r="AQ136" s="1376" t="str">
        <f t="shared" si="135"/>
        <v xml:space="preserve"> </v>
      </c>
      <c r="AR136" s="1376" t="str">
        <f t="shared" si="136"/>
        <v xml:space="preserve"> </v>
      </c>
      <c r="AS136" s="1376" t="str">
        <f t="shared" si="137"/>
        <v xml:space="preserve"> </v>
      </c>
      <c r="AT136" s="1376" t="str">
        <f t="shared" si="138"/>
        <v xml:space="preserve"> </v>
      </c>
      <c r="AU136" s="1376" t="str">
        <f t="shared" si="139"/>
        <v xml:space="preserve"> </v>
      </c>
      <c r="AV136" s="1376" t="str">
        <f t="shared" si="140"/>
        <v xml:space="preserve"> </v>
      </c>
      <c r="AW136" s="1376" t="str">
        <f t="shared" si="141"/>
        <v xml:space="preserve"> </v>
      </c>
      <c r="AX136" s="1376" t="str">
        <f t="shared" si="142"/>
        <v xml:space="preserve"> </v>
      </c>
      <c r="AY136" s="1376" t="str">
        <f t="shared" si="143"/>
        <v xml:space="preserve"> </v>
      </c>
      <c r="AZ136" s="1376" t="str">
        <f t="shared" si="144"/>
        <v xml:space="preserve"> </v>
      </c>
      <c r="BA136" s="1376" t="str">
        <f t="shared" si="145"/>
        <v xml:space="preserve"> </v>
      </c>
      <c r="BB136" s="1376" t="str">
        <f t="shared" si="146"/>
        <v xml:space="preserve"> </v>
      </c>
      <c r="BC136" s="1376" t="str">
        <f t="shared" si="147"/>
        <v xml:space="preserve"> </v>
      </c>
      <c r="BD136" s="1376" t="str">
        <f t="shared" si="148"/>
        <v xml:space="preserve"> </v>
      </c>
      <c r="BE136" s="1376" t="str">
        <f t="shared" si="149"/>
        <v xml:space="preserve"> </v>
      </c>
      <c r="BF136" s="1376" t="str">
        <f t="shared" si="150"/>
        <v xml:space="preserve"> </v>
      </c>
      <c r="BG136" s="1376" t="str">
        <f t="shared" si="151"/>
        <v xml:space="preserve"> </v>
      </c>
      <c r="BH136" s="1376" t="str">
        <f t="shared" si="152"/>
        <v xml:space="preserve"> </v>
      </c>
      <c r="BI136" s="1376" t="str">
        <f t="shared" si="153"/>
        <v xml:space="preserve"> </v>
      </c>
      <c r="BJ136" s="1376" t="str">
        <f t="shared" si="154"/>
        <v xml:space="preserve"> </v>
      </c>
      <c r="BK136" s="1376" t="str">
        <f t="shared" si="155"/>
        <v xml:space="preserve"> </v>
      </c>
      <c r="BL136" s="1376" t="str">
        <f t="shared" si="156"/>
        <v xml:space="preserve"> </v>
      </c>
      <c r="BM136" s="1376" t="str">
        <f t="shared" si="157"/>
        <v xml:space="preserve"> </v>
      </c>
      <c r="BN136" s="1376" t="str">
        <f t="shared" si="158"/>
        <v xml:space="preserve"> </v>
      </c>
      <c r="BO136" s="1377">
        <f t="shared" si="159"/>
        <v>0</v>
      </c>
    </row>
    <row r="137" spans="1:67" ht="15.6">
      <c r="A137" s="3" t="s">
        <v>2</v>
      </c>
      <c r="B137" s="21">
        <f t="shared" ref="B137:AE137" si="160">SUM(B3:B131)</f>
        <v>0</v>
      </c>
      <c r="C137" s="21">
        <f t="shared" si="160"/>
        <v>0</v>
      </c>
      <c r="D137" s="21">
        <f t="shared" si="160"/>
        <v>0</v>
      </c>
      <c r="E137" s="21">
        <f t="shared" si="160"/>
        <v>0</v>
      </c>
      <c r="F137" s="21">
        <f t="shared" si="160"/>
        <v>0</v>
      </c>
      <c r="G137" s="38">
        <f t="shared" si="160"/>
        <v>1</v>
      </c>
      <c r="H137" s="21">
        <f t="shared" si="160"/>
        <v>3</v>
      </c>
      <c r="I137" s="21">
        <f t="shared" si="160"/>
        <v>0</v>
      </c>
      <c r="J137" s="21">
        <f t="shared" si="160"/>
        <v>0</v>
      </c>
      <c r="K137" s="21">
        <f t="shared" si="160"/>
        <v>0</v>
      </c>
      <c r="L137" s="38">
        <f t="shared" si="160"/>
        <v>0</v>
      </c>
      <c r="M137" s="21">
        <f t="shared" si="160"/>
        <v>5</v>
      </c>
      <c r="N137" s="21">
        <f t="shared" si="160"/>
        <v>1</v>
      </c>
      <c r="O137" s="21">
        <f t="shared" si="160"/>
        <v>0</v>
      </c>
      <c r="P137" s="21">
        <f t="shared" si="160"/>
        <v>0</v>
      </c>
      <c r="Q137" s="38">
        <f t="shared" si="160"/>
        <v>0</v>
      </c>
      <c r="R137" s="21">
        <f t="shared" si="160"/>
        <v>0</v>
      </c>
      <c r="S137" s="21">
        <f t="shared" si="160"/>
        <v>0</v>
      </c>
      <c r="T137" s="21">
        <f t="shared" si="160"/>
        <v>0</v>
      </c>
      <c r="U137" s="21">
        <f t="shared" si="160"/>
        <v>0</v>
      </c>
      <c r="V137" s="38">
        <f t="shared" si="160"/>
        <v>0</v>
      </c>
      <c r="W137" s="21">
        <f t="shared" si="160"/>
        <v>1</v>
      </c>
      <c r="X137" s="21">
        <f t="shared" si="160"/>
        <v>1</v>
      </c>
      <c r="Y137" s="21">
        <f t="shared" si="160"/>
        <v>0</v>
      </c>
      <c r="Z137" s="21">
        <f t="shared" si="160"/>
        <v>0</v>
      </c>
      <c r="AA137" s="38">
        <f t="shared" si="160"/>
        <v>0</v>
      </c>
      <c r="AB137" s="21">
        <f t="shared" si="160"/>
        <v>0</v>
      </c>
      <c r="AC137" s="21">
        <f t="shared" si="160"/>
        <v>1</v>
      </c>
      <c r="AD137" s="21">
        <f t="shared" si="160"/>
        <v>0</v>
      </c>
      <c r="AE137" s="21">
        <f t="shared" si="160"/>
        <v>0</v>
      </c>
      <c r="AF137" s="737"/>
      <c r="AG137" s="21">
        <f>SUM(AG3:AG131)</f>
        <v>13</v>
      </c>
      <c r="AH137" s="611">
        <f>SUM(AH3:AH131)</f>
        <v>12</v>
      </c>
      <c r="AI137" s="527" t="s">
        <v>388</v>
      </c>
      <c r="AJ137" s="1173" t="s">
        <v>2</v>
      </c>
      <c r="AK137" s="1175">
        <f t="shared" ref="AK137:BO137" si="161">SUM(AK3:AK131)</f>
        <v>0</v>
      </c>
      <c r="AL137" s="1175">
        <f t="shared" si="161"/>
        <v>0</v>
      </c>
      <c r="AM137" s="1175">
        <f t="shared" si="161"/>
        <v>0</v>
      </c>
      <c r="AN137" s="1175">
        <f t="shared" si="161"/>
        <v>0</v>
      </c>
      <c r="AO137" s="1175">
        <f t="shared" si="161"/>
        <v>0</v>
      </c>
      <c r="AP137" s="38">
        <f t="shared" si="161"/>
        <v>1</v>
      </c>
      <c r="AQ137" s="1175">
        <f t="shared" si="161"/>
        <v>1</v>
      </c>
      <c r="AR137" s="1175">
        <f t="shared" si="161"/>
        <v>0</v>
      </c>
      <c r="AS137" s="1175">
        <f t="shared" si="161"/>
        <v>0</v>
      </c>
      <c r="AT137" s="1175">
        <f t="shared" si="161"/>
        <v>0</v>
      </c>
      <c r="AU137" s="38">
        <f t="shared" si="161"/>
        <v>0</v>
      </c>
      <c r="AV137" s="1175">
        <f t="shared" si="161"/>
        <v>2</v>
      </c>
      <c r="AW137" s="1175">
        <f t="shared" si="161"/>
        <v>1</v>
      </c>
      <c r="AX137" s="1175">
        <f t="shared" si="161"/>
        <v>0</v>
      </c>
      <c r="AY137" s="1175">
        <f t="shared" si="161"/>
        <v>0</v>
      </c>
      <c r="AZ137" s="38">
        <f t="shared" si="161"/>
        <v>0</v>
      </c>
      <c r="BA137" s="1175">
        <f t="shared" si="161"/>
        <v>0</v>
      </c>
      <c r="BB137" s="1175">
        <f t="shared" si="161"/>
        <v>0</v>
      </c>
      <c r="BC137" s="1175">
        <f t="shared" si="161"/>
        <v>0</v>
      </c>
      <c r="BD137" s="1175">
        <f t="shared" si="161"/>
        <v>0</v>
      </c>
      <c r="BE137" s="38">
        <f t="shared" si="161"/>
        <v>0</v>
      </c>
      <c r="BF137" s="1175">
        <f t="shared" si="161"/>
        <v>1</v>
      </c>
      <c r="BG137" s="1175">
        <f t="shared" si="161"/>
        <v>1</v>
      </c>
      <c r="BH137" s="1175">
        <f t="shared" si="161"/>
        <v>0</v>
      </c>
      <c r="BI137" s="1175">
        <f t="shared" si="161"/>
        <v>0</v>
      </c>
      <c r="BJ137" s="38">
        <f t="shared" si="161"/>
        <v>0</v>
      </c>
      <c r="BK137" s="1175">
        <f t="shared" si="161"/>
        <v>0</v>
      </c>
      <c r="BL137" s="1175">
        <f t="shared" si="161"/>
        <v>1</v>
      </c>
      <c r="BM137" s="1175">
        <f t="shared" si="161"/>
        <v>0</v>
      </c>
      <c r="BN137" s="1175">
        <f t="shared" si="161"/>
        <v>0</v>
      </c>
      <c r="BO137" s="1030">
        <f t="shared" si="161"/>
        <v>8</v>
      </c>
    </row>
    <row r="138" spans="1:67" ht="17.399999999999999">
      <c r="A138" s="4" t="s">
        <v>6</v>
      </c>
      <c r="B138" s="13">
        <f t="shared" ref="B138:AE138" si="162">COUNT(B3:B131)</f>
        <v>102</v>
      </c>
      <c r="C138" s="13">
        <f t="shared" si="162"/>
        <v>102</v>
      </c>
      <c r="D138" s="13">
        <f t="shared" si="162"/>
        <v>102</v>
      </c>
      <c r="E138" s="13">
        <f t="shared" si="162"/>
        <v>102</v>
      </c>
      <c r="F138" s="13">
        <f t="shared" si="162"/>
        <v>102</v>
      </c>
      <c r="G138" s="80">
        <f t="shared" si="162"/>
        <v>101</v>
      </c>
      <c r="H138" s="13">
        <f t="shared" si="162"/>
        <v>102</v>
      </c>
      <c r="I138" s="13">
        <f t="shared" si="162"/>
        <v>101</v>
      </c>
      <c r="J138" s="13">
        <f t="shared" si="162"/>
        <v>101</v>
      </c>
      <c r="K138" s="13">
        <f t="shared" si="162"/>
        <v>102</v>
      </c>
      <c r="L138" s="80">
        <f t="shared" si="162"/>
        <v>102</v>
      </c>
      <c r="M138" s="13">
        <f t="shared" si="162"/>
        <v>101</v>
      </c>
      <c r="N138" s="13">
        <f t="shared" si="162"/>
        <v>101</v>
      </c>
      <c r="O138" s="13">
        <f t="shared" si="162"/>
        <v>102</v>
      </c>
      <c r="P138" s="13">
        <f t="shared" si="162"/>
        <v>102</v>
      </c>
      <c r="Q138" s="80">
        <f t="shared" si="162"/>
        <v>102</v>
      </c>
      <c r="R138" s="13">
        <f t="shared" si="162"/>
        <v>102</v>
      </c>
      <c r="S138" s="13">
        <f t="shared" si="162"/>
        <v>102</v>
      </c>
      <c r="T138" s="13">
        <f t="shared" si="162"/>
        <v>101</v>
      </c>
      <c r="U138" s="13">
        <f t="shared" si="162"/>
        <v>102</v>
      </c>
      <c r="V138" s="80">
        <f t="shared" si="162"/>
        <v>102</v>
      </c>
      <c r="W138" s="13">
        <f t="shared" si="162"/>
        <v>101</v>
      </c>
      <c r="X138" s="13">
        <f t="shared" si="162"/>
        <v>101</v>
      </c>
      <c r="Y138" s="13">
        <f t="shared" si="162"/>
        <v>100</v>
      </c>
      <c r="Z138" s="13">
        <f t="shared" si="162"/>
        <v>100</v>
      </c>
      <c r="AA138" s="80">
        <f t="shared" si="162"/>
        <v>102</v>
      </c>
      <c r="AB138" s="13">
        <f t="shared" si="162"/>
        <v>102</v>
      </c>
      <c r="AC138" s="13">
        <f t="shared" si="162"/>
        <v>101</v>
      </c>
      <c r="AD138" s="13">
        <f t="shared" si="162"/>
        <v>100</v>
      </c>
      <c r="AE138" s="13">
        <f t="shared" si="162"/>
        <v>98</v>
      </c>
      <c r="AF138" s="737"/>
      <c r="AG138" s="655">
        <f>COUNT(AG3:AG131)</f>
        <v>129</v>
      </c>
      <c r="AH138" s="1311">
        <f>COUNT(AH3:AH131)</f>
        <v>129</v>
      </c>
      <c r="AI138" s="1204">
        <f>SUM(AI3:AI131)</f>
        <v>8</v>
      </c>
      <c r="AJ138" s="1088" t="s">
        <v>0</v>
      </c>
      <c r="AK138" s="1174">
        <v>1</v>
      </c>
      <c r="AL138" s="1174">
        <v>2</v>
      </c>
      <c r="AM138" s="1174">
        <v>3</v>
      </c>
      <c r="AN138" s="1174">
        <v>4</v>
      </c>
      <c r="AO138" s="1174">
        <v>5</v>
      </c>
      <c r="AP138" s="71">
        <v>6</v>
      </c>
      <c r="AQ138" s="1174">
        <v>7</v>
      </c>
      <c r="AR138" s="1174">
        <v>8</v>
      </c>
      <c r="AS138" s="1174">
        <v>9</v>
      </c>
      <c r="AT138" s="1174">
        <v>10</v>
      </c>
      <c r="AU138" s="71">
        <v>11</v>
      </c>
      <c r="AV138" s="1174">
        <v>12</v>
      </c>
      <c r="AW138" s="1174">
        <v>13</v>
      </c>
      <c r="AX138" s="1174">
        <v>14</v>
      </c>
      <c r="AY138" s="1174">
        <v>15</v>
      </c>
      <c r="AZ138" s="71">
        <v>16</v>
      </c>
      <c r="BA138" s="1174">
        <v>17</v>
      </c>
      <c r="BB138" s="1174">
        <v>18</v>
      </c>
      <c r="BC138" s="1174">
        <v>19</v>
      </c>
      <c r="BD138" s="1174">
        <v>20</v>
      </c>
      <c r="BE138" s="71">
        <v>21</v>
      </c>
      <c r="BF138" s="1174">
        <v>22</v>
      </c>
      <c r="BG138" s="1174">
        <v>23</v>
      </c>
      <c r="BH138" s="1174">
        <v>24</v>
      </c>
      <c r="BI138" s="1174">
        <v>25</v>
      </c>
      <c r="BJ138" s="71">
        <v>26</v>
      </c>
      <c r="BK138" s="1174">
        <v>27</v>
      </c>
      <c r="BL138" s="1174">
        <v>28</v>
      </c>
      <c r="BM138" s="1174">
        <v>29</v>
      </c>
      <c r="BN138" s="1174">
        <v>30</v>
      </c>
      <c r="BO138" s="656" t="s">
        <v>18</v>
      </c>
    </row>
    <row r="139" spans="1:67" ht="17.399999999999999">
      <c r="A139" s="14" t="s">
        <v>4</v>
      </c>
      <c r="B139" s="1312">
        <f t="shared" ref="B139:AE139" si="163">MAX(B3:B131)</f>
        <v>0</v>
      </c>
      <c r="C139" s="1312">
        <f t="shared" si="163"/>
        <v>0</v>
      </c>
      <c r="D139" s="1312">
        <f t="shared" si="163"/>
        <v>0</v>
      </c>
      <c r="E139" s="1312">
        <f t="shared" si="163"/>
        <v>0</v>
      </c>
      <c r="F139" s="1312">
        <f t="shared" si="163"/>
        <v>0</v>
      </c>
      <c r="G139" s="1314">
        <f t="shared" si="163"/>
        <v>1</v>
      </c>
      <c r="H139" s="321">
        <f t="shared" si="163"/>
        <v>3</v>
      </c>
      <c r="I139" s="1312">
        <f t="shared" si="163"/>
        <v>0</v>
      </c>
      <c r="J139" s="1312">
        <f t="shared" si="163"/>
        <v>0</v>
      </c>
      <c r="K139" s="1312">
        <f t="shared" si="163"/>
        <v>0</v>
      </c>
      <c r="L139" s="1313">
        <f t="shared" si="163"/>
        <v>0</v>
      </c>
      <c r="M139" s="321">
        <f t="shared" si="163"/>
        <v>4</v>
      </c>
      <c r="N139" s="321">
        <f t="shared" si="163"/>
        <v>1</v>
      </c>
      <c r="O139" s="1312">
        <f t="shared" si="163"/>
        <v>0</v>
      </c>
      <c r="P139" s="1312">
        <f t="shared" si="163"/>
        <v>0</v>
      </c>
      <c r="Q139" s="1313">
        <f t="shared" si="163"/>
        <v>0</v>
      </c>
      <c r="R139" s="1312">
        <f t="shared" si="163"/>
        <v>0</v>
      </c>
      <c r="S139" s="1312">
        <f t="shared" si="163"/>
        <v>0</v>
      </c>
      <c r="T139" s="1312">
        <f t="shared" si="163"/>
        <v>0</v>
      </c>
      <c r="U139" s="1312">
        <f t="shared" si="163"/>
        <v>0</v>
      </c>
      <c r="V139" s="1313">
        <f t="shared" si="163"/>
        <v>0</v>
      </c>
      <c r="W139" s="321">
        <f t="shared" si="163"/>
        <v>1</v>
      </c>
      <c r="X139" s="321">
        <f t="shared" si="163"/>
        <v>1</v>
      </c>
      <c r="Y139" s="1312">
        <f t="shared" si="163"/>
        <v>0</v>
      </c>
      <c r="Z139" s="1312">
        <f t="shared" si="163"/>
        <v>0</v>
      </c>
      <c r="AA139" s="1313">
        <f t="shared" si="163"/>
        <v>0</v>
      </c>
      <c r="AB139" s="1312">
        <f t="shared" si="163"/>
        <v>0</v>
      </c>
      <c r="AC139" s="321">
        <f t="shared" si="163"/>
        <v>1</v>
      </c>
      <c r="AD139" s="1312">
        <f t="shared" si="163"/>
        <v>0</v>
      </c>
      <c r="AE139" s="1312">
        <f t="shared" si="163"/>
        <v>0</v>
      </c>
      <c r="AF139" s="1300"/>
      <c r="AG139" s="1312">
        <f>SUM(B139:AE139)</f>
        <v>12</v>
      </c>
      <c r="AH139" s="1047">
        <f>MAX(AH3:AH131)</f>
        <v>4</v>
      </c>
      <c r="AI139" s="1315">
        <f t="shared" ref="AI139" si="164">MAX(AI3:AI131)</f>
        <v>2</v>
      </c>
      <c r="BO139" s="1316">
        <f>MAX(BO3:BO131)</f>
        <v>2</v>
      </c>
    </row>
    <row r="140" spans="1:67">
      <c r="A140" s="3" t="s">
        <v>0</v>
      </c>
      <c r="B140" s="3">
        <v>1</v>
      </c>
      <c r="C140" s="3">
        <v>2</v>
      </c>
      <c r="D140" s="3">
        <v>3</v>
      </c>
      <c r="E140" s="3">
        <v>4</v>
      </c>
      <c r="F140" s="3">
        <v>5</v>
      </c>
      <c r="G140" s="29">
        <v>6</v>
      </c>
      <c r="H140" s="3">
        <v>7</v>
      </c>
      <c r="I140" s="3">
        <v>8</v>
      </c>
      <c r="J140" s="3">
        <v>9</v>
      </c>
      <c r="K140" s="3">
        <v>10</v>
      </c>
      <c r="L140" s="29">
        <v>11</v>
      </c>
      <c r="M140" s="3">
        <v>12</v>
      </c>
      <c r="N140" s="3">
        <v>13</v>
      </c>
      <c r="O140" s="3">
        <v>14</v>
      </c>
      <c r="P140" s="3">
        <v>15</v>
      </c>
      <c r="Q140" s="29">
        <v>16</v>
      </c>
      <c r="R140" s="3">
        <v>17</v>
      </c>
      <c r="S140" s="3">
        <v>18</v>
      </c>
      <c r="T140" s="3">
        <v>19</v>
      </c>
      <c r="U140" s="3">
        <v>20</v>
      </c>
      <c r="V140" s="29">
        <v>21</v>
      </c>
      <c r="W140" s="3">
        <v>22</v>
      </c>
      <c r="X140" s="3">
        <v>23</v>
      </c>
      <c r="Y140" s="3">
        <v>24</v>
      </c>
      <c r="Z140" s="3">
        <v>25</v>
      </c>
      <c r="AA140" s="29">
        <v>26</v>
      </c>
      <c r="AB140" s="3">
        <v>27</v>
      </c>
      <c r="AC140" s="3">
        <v>28</v>
      </c>
      <c r="AD140" s="3">
        <v>29</v>
      </c>
      <c r="AE140" s="3">
        <v>30</v>
      </c>
      <c r="AF140" s="769"/>
      <c r="AG140" s="3" t="s">
        <v>2</v>
      </c>
      <c r="AH140" s="494" t="s">
        <v>4</v>
      </c>
      <c r="AI140" s="20"/>
    </row>
    <row r="141" spans="1:67">
      <c r="AF141" s="1253" t="s">
        <v>187</v>
      </c>
      <c r="AG141" s="1203" t="s">
        <v>299</v>
      </c>
      <c r="AH141" s="1203" t="s">
        <v>0</v>
      </c>
      <c r="AI141" s="4"/>
    </row>
    <row r="142" spans="1:67">
      <c r="AF142" s="966">
        <v>1</v>
      </c>
      <c r="AG142" s="504">
        <v>7.3</v>
      </c>
      <c r="AH142" s="1203">
        <v>1953</v>
      </c>
    </row>
    <row r="143" spans="1:67">
      <c r="AF143" s="966">
        <v>2</v>
      </c>
      <c r="AG143" s="504">
        <v>4.5</v>
      </c>
      <c r="AH143" s="1203">
        <v>1987</v>
      </c>
    </row>
    <row r="144" spans="1:67">
      <c r="AF144" s="966">
        <v>3</v>
      </c>
      <c r="AG144" s="504">
        <v>4.3999999999999995</v>
      </c>
      <c r="AH144" s="1203">
        <v>1938</v>
      </c>
    </row>
    <row r="145" spans="32:34">
      <c r="AF145" s="966">
        <v>4</v>
      </c>
      <c r="AG145" s="504">
        <v>3.8</v>
      </c>
      <c r="AH145" s="1203">
        <v>1929</v>
      </c>
    </row>
    <row r="146" spans="32:34" ht="13.8" thickBot="1">
      <c r="AF146" s="966">
        <v>5</v>
      </c>
      <c r="AG146" s="1190">
        <v>2</v>
      </c>
      <c r="AH146" s="285">
        <v>1912</v>
      </c>
    </row>
    <row r="147" spans="32:34">
      <c r="AF147" s="966">
        <v>6</v>
      </c>
      <c r="AG147" s="504">
        <v>1.9</v>
      </c>
      <c r="AH147" s="1203">
        <v>1906</v>
      </c>
    </row>
    <row r="148" spans="32:34">
      <c r="AF148" s="966">
        <v>7</v>
      </c>
      <c r="AG148" s="504">
        <v>1.8</v>
      </c>
      <c r="AH148" s="1203">
        <v>1904</v>
      </c>
    </row>
    <row r="149" spans="32:34">
      <c r="AF149" s="966">
        <v>8</v>
      </c>
      <c r="AG149" s="504">
        <v>1.2</v>
      </c>
      <c r="AH149" s="1203">
        <v>1968</v>
      </c>
    </row>
    <row r="150" spans="32:34">
      <c r="AF150" s="966">
        <v>9</v>
      </c>
      <c r="AG150" s="504">
        <v>1.1000000000000001</v>
      </c>
      <c r="AH150" s="1203">
        <v>1989</v>
      </c>
    </row>
    <row r="151" spans="32:34">
      <c r="AF151" s="966">
        <v>10</v>
      </c>
      <c r="AG151" s="1197">
        <v>1</v>
      </c>
      <c r="AH151" s="1299">
        <v>1952</v>
      </c>
    </row>
    <row r="152" spans="32:34">
      <c r="AF152" s="966">
        <v>11</v>
      </c>
      <c r="AG152" s="504">
        <v>1</v>
      </c>
      <c r="AH152" s="1203">
        <v>1976</v>
      </c>
    </row>
    <row r="153" spans="32:34">
      <c r="AF153" s="966">
        <v>12</v>
      </c>
      <c r="AG153" s="504">
        <v>0.9</v>
      </c>
      <c r="AH153" s="1203">
        <v>1962</v>
      </c>
    </row>
    <row r="154" spans="32:34">
      <c r="AF154" s="966">
        <v>13</v>
      </c>
      <c r="AG154" s="504">
        <v>0.8</v>
      </c>
      <c r="AH154" s="1203">
        <v>1898</v>
      </c>
    </row>
    <row r="155" spans="32:34">
      <c r="AF155" s="966">
        <v>14</v>
      </c>
      <c r="AG155" s="504">
        <v>0.6</v>
      </c>
      <c r="AH155" s="1203">
        <v>1972</v>
      </c>
    </row>
    <row r="156" spans="32:34" ht="13.8" thickBot="1">
      <c r="AF156" s="966">
        <v>15</v>
      </c>
      <c r="AG156" s="1190">
        <v>0.5</v>
      </c>
      <c r="AH156" s="285">
        <v>1943</v>
      </c>
    </row>
    <row r="157" spans="32:34">
      <c r="AF157" s="966">
        <v>16</v>
      </c>
      <c r="AG157" s="504">
        <v>0.4</v>
      </c>
      <c r="AH157" s="1203">
        <v>1903</v>
      </c>
    </row>
    <row r="158" spans="32:34">
      <c r="AF158" s="966">
        <v>17</v>
      </c>
      <c r="AG158" s="504">
        <v>0.4</v>
      </c>
      <c r="AH158" s="1203">
        <v>1964</v>
      </c>
    </row>
    <row r="159" spans="32:34">
      <c r="AF159" s="966">
        <v>18</v>
      </c>
      <c r="AG159" s="504">
        <v>0.3</v>
      </c>
      <c r="AH159" s="1203">
        <v>1924</v>
      </c>
    </row>
    <row r="160" spans="32:34">
      <c r="AF160" s="966">
        <v>19</v>
      </c>
      <c r="AG160" s="504">
        <v>0.2</v>
      </c>
      <c r="AH160" s="1203">
        <v>1966</v>
      </c>
    </row>
    <row r="161" spans="32:34">
      <c r="AF161" s="966">
        <v>20</v>
      </c>
      <c r="AG161" s="1197">
        <v>0.1</v>
      </c>
      <c r="AH161" s="1299">
        <v>1983</v>
      </c>
    </row>
    <row r="162" spans="32:34">
      <c r="AF162" s="966">
        <v>21</v>
      </c>
      <c r="AG162" s="504">
        <v>0.1</v>
      </c>
      <c r="AH162" s="1203">
        <v>1991</v>
      </c>
    </row>
  </sheetData>
  <phoneticPr fontId="0" type="noConversion"/>
  <conditionalFormatting sqref="B3:AE124">
    <cfRule type="cellIs" dxfId="2" priority="1" stopIfTrue="1" operator="equal">
      <formula>0</formula>
    </cfRule>
    <cfRule type="cellIs" dxfId="1" priority="2" stopIfTrue="1" operator="equal">
      <formula>"M"</formula>
    </cfRule>
    <cfRule type="cellIs" dxfId="0" priority="3" stopIfTrue="1" operator="greaterThanOrEqual">
      <formula>1</formula>
    </cfRule>
  </conditionalFormatting>
  <pageMargins left="0.75" right="0.75" top="1" bottom="1" header="0.5" footer="0.5"/>
  <pageSetup orientation="landscape" horizontalDpi="4294967293" verticalDpi="0"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10"/>
    <pageSetUpPr fitToPage="1"/>
  </sheetPr>
  <dimension ref="A1:BB48"/>
  <sheetViews>
    <sheetView topLeftCell="A6" zoomScale="75" zoomScaleNormal="75" workbookViewId="0">
      <selection activeCell="AT36" sqref="AT36"/>
    </sheetView>
  </sheetViews>
  <sheetFormatPr defaultRowHeight="13.2"/>
  <cols>
    <col min="1" max="1" width="7.44140625" style="108" customWidth="1"/>
    <col min="2" max="2" width="9" style="108" customWidth="1"/>
    <col min="3" max="3" width="7.109375" style="108" customWidth="1"/>
    <col min="4" max="4" width="7.5546875" style="108" customWidth="1"/>
    <col min="5" max="5" width="7.33203125" style="108" customWidth="1"/>
    <col min="6" max="6" width="7" style="108" customWidth="1"/>
    <col min="7" max="7" width="6.44140625" style="108" customWidth="1"/>
    <col min="8" max="8" width="7.109375" style="108" customWidth="1"/>
    <col min="9" max="9" width="7" style="108" customWidth="1"/>
    <col min="10" max="10" width="7.6640625" style="108" customWidth="1"/>
    <col min="11" max="11" width="7.109375" style="108" customWidth="1"/>
    <col min="12" max="13" width="6.44140625" style="108" customWidth="1"/>
    <col min="14" max="14" width="9.44140625" style="108" customWidth="1"/>
    <col min="15" max="15" width="7.109375" style="108" customWidth="1"/>
    <col min="16" max="16" width="9.109375" style="108"/>
    <col min="17" max="17" width="6.6640625" style="108" customWidth="1"/>
    <col min="18" max="18" width="5.88671875" style="108" customWidth="1"/>
    <col min="19" max="19" width="4.33203125" style="108" customWidth="1"/>
    <col min="20" max="20" width="5" style="108" customWidth="1"/>
    <col min="21" max="21" width="7.44140625" style="108" customWidth="1"/>
    <col min="22" max="22" width="7.5546875" style="108" customWidth="1"/>
    <col min="23" max="23" width="7.109375" style="108" customWidth="1"/>
    <col min="24" max="24" width="6.88671875" style="108" customWidth="1"/>
    <col min="25" max="25" width="6.33203125" style="108" customWidth="1"/>
    <col min="26" max="26" width="6.44140625" style="108" customWidth="1"/>
    <col min="27" max="27" width="8.33203125" style="108" customWidth="1"/>
    <col min="28" max="28" width="7.109375" style="108" customWidth="1"/>
    <col min="29" max="29" width="7.44140625" style="108" customWidth="1"/>
    <col min="30" max="30" width="5.6640625" style="108" customWidth="1"/>
    <col min="31" max="31" width="5.5546875" style="108" customWidth="1"/>
    <col min="32" max="32" width="7.33203125" style="108" customWidth="1"/>
    <col min="33" max="33" width="7.109375" style="108" customWidth="1"/>
    <col min="34" max="34" width="6.6640625" style="108" customWidth="1"/>
    <col min="35" max="36" width="6.33203125" style="108" customWidth="1"/>
    <col min="37" max="37" width="4.44140625" style="108" customWidth="1"/>
    <col min="38" max="38" width="10.6640625" style="108" customWidth="1"/>
    <col min="39" max="39" width="8.6640625" style="108" customWidth="1"/>
    <col min="40" max="40" width="9.109375" style="108" customWidth="1"/>
    <col min="41" max="41" width="9" style="108" customWidth="1"/>
    <col min="42" max="42" width="5" style="108" customWidth="1"/>
    <col min="43" max="43" width="8.5546875" style="107" customWidth="1"/>
    <col min="44" max="44" width="8" style="107" customWidth="1"/>
    <col min="45" max="45" width="6.6640625" style="107" customWidth="1"/>
    <col min="46" max="46" width="6.33203125" style="107" customWidth="1"/>
    <col min="47" max="47" width="6.88671875" style="107" customWidth="1"/>
    <col min="48" max="269" width="9.109375" style="108"/>
    <col min="270" max="270" width="7.44140625" style="108" customWidth="1"/>
    <col min="271" max="271" width="8.5546875" style="108" customWidth="1"/>
    <col min="272" max="272" width="7.109375" style="108" customWidth="1"/>
    <col min="273" max="273" width="7" style="108" customWidth="1"/>
    <col min="274" max="274" width="7.33203125" style="108" customWidth="1"/>
    <col min="275" max="275" width="6.109375" style="108" customWidth="1"/>
    <col min="276" max="276" width="7" style="108" customWidth="1"/>
    <col min="277" max="277" width="7.6640625" style="108" customWidth="1"/>
    <col min="278" max="278" width="6.44140625" style="108" customWidth="1"/>
    <col min="279" max="279" width="6.88671875" style="108" customWidth="1"/>
    <col min="280" max="280" width="8.6640625" style="108" customWidth="1"/>
    <col min="281" max="281" width="7.109375" style="108" customWidth="1"/>
    <col min="282" max="282" width="9.109375" style="108"/>
    <col min="283" max="283" width="7.33203125" style="108" customWidth="1"/>
    <col min="284" max="284" width="5.88671875" style="108" customWidth="1"/>
    <col min="285" max="285" width="7.44140625" style="108" customWidth="1"/>
    <col min="286" max="286" width="8.88671875" style="108" customWidth="1"/>
    <col min="287" max="288" width="7.6640625" style="108" customWidth="1"/>
    <col min="289" max="289" width="8.6640625" style="108" customWidth="1"/>
    <col min="290" max="290" width="7.5546875" style="108" customWidth="1"/>
    <col min="291" max="291" width="6" style="108" customWidth="1"/>
    <col min="292" max="292" width="7.33203125" style="108" customWidth="1"/>
    <col min="293" max="293" width="7.88671875" style="108" customWidth="1"/>
    <col min="294" max="294" width="2.5546875" style="108" customWidth="1"/>
    <col min="295" max="295" width="11.33203125" style="108" customWidth="1"/>
    <col min="296" max="296" width="9.6640625" style="108" customWidth="1"/>
    <col min="297" max="297" width="9.5546875" style="108" customWidth="1"/>
    <col min="298" max="298" width="9.6640625" style="108" customWidth="1"/>
    <col min="299" max="299" width="6.109375" style="108" customWidth="1"/>
    <col min="300" max="301" width="9.33203125" style="108" customWidth="1"/>
    <col min="302" max="302" width="7.33203125" style="108" customWidth="1"/>
    <col min="303" max="303" width="7.109375" style="108" customWidth="1"/>
    <col min="304" max="525" width="9.109375" style="108"/>
    <col min="526" max="526" width="7.44140625" style="108" customWidth="1"/>
    <col min="527" max="527" width="8.5546875" style="108" customWidth="1"/>
    <col min="528" max="528" width="7.109375" style="108" customWidth="1"/>
    <col min="529" max="529" width="7" style="108" customWidth="1"/>
    <col min="530" max="530" width="7.33203125" style="108" customWidth="1"/>
    <col min="531" max="531" width="6.109375" style="108" customWidth="1"/>
    <col min="532" max="532" width="7" style="108" customWidth="1"/>
    <col min="533" max="533" width="7.6640625" style="108" customWidth="1"/>
    <col min="534" max="534" width="6.44140625" style="108" customWidth="1"/>
    <col min="535" max="535" width="6.88671875" style="108" customWidth="1"/>
    <col min="536" max="536" width="8.6640625" style="108" customWidth="1"/>
    <col min="537" max="537" width="7.109375" style="108" customWidth="1"/>
    <col min="538" max="538" width="9.109375" style="108"/>
    <col min="539" max="539" width="7.33203125" style="108" customWidth="1"/>
    <col min="540" max="540" width="5.88671875" style="108" customWidth="1"/>
    <col min="541" max="541" width="7.44140625" style="108" customWidth="1"/>
    <col min="542" max="542" width="8.88671875" style="108" customWidth="1"/>
    <col min="543" max="544" width="7.6640625" style="108" customWidth="1"/>
    <col min="545" max="545" width="8.6640625" style="108" customWidth="1"/>
    <col min="546" max="546" width="7.5546875" style="108" customWidth="1"/>
    <col min="547" max="547" width="6" style="108" customWidth="1"/>
    <col min="548" max="548" width="7.33203125" style="108" customWidth="1"/>
    <col min="549" max="549" width="7.88671875" style="108" customWidth="1"/>
    <col min="550" max="550" width="2.5546875" style="108" customWidth="1"/>
    <col min="551" max="551" width="11.33203125" style="108" customWidth="1"/>
    <col min="552" max="552" width="9.6640625" style="108" customWidth="1"/>
    <col min="553" max="553" width="9.5546875" style="108" customWidth="1"/>
    <col min="554" max="554" width="9.6640625" style="108" customWidth="1"/>
    <col min="555" max="555" width="6.109375" style="108" customWidth="1"/>
    <col min="556" max="557" width="9.33203125" style="108" customWidth="1"/>
    <col min="558" max="558" width="7.33203125" style="108" customWidth="1"/>
    <col min="559" max="559" width="7.109375" style="108" customWidth="1"/>
    <col min="560" max="781" width="9.109375" style="108"/>
    <col min="782" max="782" width="7.44140625" style="108" customWidth="1"/>
    <col min="783" max="783" width="8.5546875" style="108" customWidth="1"/>
    <col min="784" max="784" width="7.109375" style="108" customWidth="1"/>
    <col min="785" max="785" width="7" style="108" customWidth="1"/>
    <col min="786" max="786" width="7.33203125" style="108" customWidth="1"/>
    <col min="787" max="787" width="6.109375" style="108" customWidth="1"/>
    <col min="788" max="788" width="7" style="108" customWidth="1"/>
    <col min="789" max="789" width="7.6640625" style="108" customWidth="1"/>
    <col min="790" max="790" width="6.44140625" style="108" customWidth="1"/>
    <col min="791" max="791" width="6.88671875" style="108" customWidth="1"/>
    <col min="792" max="792" width="8.6640625" style="108" customWidth="1"/>
    <col min="793" max="793" width="7.109375" style="108" customWidth="1"/>
    <col min="794" max="794" width="9.109375" style="108"/>
    <col min="795" max="795" width="7.33203125" style="108" customWidth="1"/>
    <col min="796" max="796" width="5.88671875" style="108" customWidth="1"/>
    <col min="797" max="797" width="7.44140625" style="108" customWidth="1"/>
    <col min="798" max="798" width="8.88671875" style="108" customWidth="1"/>
    <col min="799" max="800" width="7.6640625" style="108" customWidth="1"/>
    <col min="801" max="801" width="8.6640625" style="108" customWidth="1"/>
    <col min="802" max="802" width="7.5546875" style="108" customWidth="1"/>
    <col min="803" max="803" width="6" style="108" customWidth="1"/>
    <col min="804" max="804" width="7.33203125" style="108" customWidth="1"/>
    <col min="805" max="805" width="7.88671875" style="108" customWidth="1"/>
    <col min="806" max="806" width="2.5546875" style="108" customWidth="1"/>
    <col min="807" max="807" width="11.33203125" style="108" customWidth="1"/>
    <col min="808" max="808" width="9.6640625" style="108" customWidth="1"/>
    <col min="809" max="809" width="9.5546875" style="108" customWidth="1"/>
    <col min="810" max="810" width="9.6640625" style="108" customWidth="1"/>
    <col min="811" max="811" width="6.109375" style="108" customWidth="1"/>
    <col min="812" max="813" width="9.33203125" style="108" customWidth="1"/>
    <col min="814" max="814" width="7.33203125" style="108" customWidth="1"/>
    <col min="815" max="815" width="7.109375" style="108" customWidth="1"/>
    <col min="816" max="1037" width="9.109375" style="108"/>
    <col min="1038" max="1038" width="7.44140625" style="108" customWidth="1"/>
    <col min="1039" max="1039" width="8.5546875" style="108" customWidth="1"/>
    <col min="1040" max="1040" width="7.109375" style="108" customWidth="1"/>
    <col min="1041" max="1041" width="7" style="108" customWidth="1"/>
    <col min="1042" max="1042" width="7.33203125" style="108" customWidth="1"/>
    <col min="1043" max="1043" width="6.109375" style="108" customWidth="1"/>
    <col min="1044" max="1044" width="7" style="108" customWidth="1"/>
    <col min="1045" max="1045" width="7.6640625" style="108" customWidth="1"/>
    <col min="1046" max="1046" width="6.44140625" style="108" customWidth="1"/>
    <col min="1047" max="1047" width="6.88671875" style="108" customWidth="1"/>
    <col min="1048" max="1048" width="8.6640625" style="108" customWidth="1"/>
    <col min="1049" max="1049" width="7.109375" style="108" customWidth="1"/>
    <col min="1050" max="1050" width="9.109375" style="108"/>
    <col min="1051" max="1051" width="7.33203125" style="108" customWidth="1"/>
    <col min="1052" max="1052" width="5.88671875" style="108" customWidth="1"/>
    <col min="1053" max="1053" width="7.44140625" style="108" customWidth="1"/>
    <col min="1054" max="1054" width="8.88671875" style="108" customWidth="1"/>
    <col min="1055" max="1056" width="7.6640625" style="108" customWidth="1"/>
    <col min="1057" max="1057" width="8.6640625" style="108" customWidth="1"/>
    <col min="1058" max="1058" width="7.5546875" style="108" customWidth="1"/>
    <col min="1059" max="1059" width="6" style="108" customWidth="1"/>
    <col min="1060" max="1060" width="7.33203125" style="108" customWidth="1"/>
    <col min="1061" max="1061" width="7.88671875" style="108" customWidth="1"/>
    <col min="1062" max="1062" width="2.5546875" style="108" customWidth="1"/>
    <col min="1063" max="1063" width="11.33203125" style="108" customWidth="1"/>
    <col min="1064" max="1064" width="9.6640625" style="108" customWidth="1"/>
    <col min="1065" max="1065" width="9.5546875" style="108" customWidth="1"/>
    <col min="1066" max="1066" width="9.6640625" style="108" customWidth="1"/>
    <col min="1067" max="1067" width="6.109375" style="108" customWidth="1"/>
    <col min="1068" max="1069" width="9.33203125" style="108" customWidth="1"/>
    <col min="1070" max="1070" width="7.33203125" style="108" customWidth="1"/>
    <col min="1071" max="1071" width="7.109375" style="108" customWidth="1"/>
    <col min="1072" max="1293" width="9.109375" style="108"/>
    <col min="1294" max="1294" width="7.44140625" style="108" customWidth="1"/>
    <col min="1295" max="1295" width="8.5546875" style="108" customWidth="1"/>
    <col min="1296" max="1296" width="7.109375" style="108" customWidth="1"/>
    <col min="1297" max="1297" width="7" style="108" customWidth="1"/>
    <col min="1298" max="1298" width="7.33203125" style="108" customWidth="1"/>
    <col min="1299" max="1299" width="6.109375" style="108" customWidth="1"/>
    <col min="1300" max="1300" width="7" style="108" customWidth="1"/>
    <col min="1301" max="1301" width="7.6640625" style="108" customWidth="1"/>
    <col min="1302" max="1302" width="6.44140625" style="108" customWidth="1"/>
    <col min="1303" max="1303" width="6.88671875" style="108" customWidth="1"/>
    <col min="1304" max="1304" width="8.6640625" style="108" customWidth="1"/>
    <col min="1305" max="1305" width="7.109375" style="108" customWidth="1"/>
    <col min="1306" max="1306" width="9.109375" style="108"/>
    <col min="1307" max="1307" width="7.33203125" style="108" customWidth="1"/>
    <col min="1308" max="1308" width="5.88671875" style="108" customWidth="1"/>
    <col min="1309" max="1309" width="7.44140625" style="108" customWidth="1"/>
    <col min="1310" max="1310" width="8.88671875" style="108" customWidth="1"/>
    <col min="1311" max="1312" width="7.6640625" style="108" customWidth="1"/>
    <col min="1313" max="1313" width="8.6640625" style="108" customWidth="1"/>
    <col min="1314" max="1314" width="7.5546875" style="108" customWidth="1"/>
    <col min="1315" max="1315" width="6" style="108" customWidth="1"/>
    <col min="1316" max="1316" width="7.33203125" style="108" customWidth="1"/>
    <col min="1317" max="1317" width="7.88671875" style="108" customWidth="1"/>
    <col min="1318" max="1318" width="2.5546875" style="108" customWidth="1"/>
    <col min="1319" max="1319" width="11.33203125" style="108" customWidth="1"/>
    <col min="1320" max="1320" width="9.6640625" style="108" customWidth="1"/>
    <col min="1321" max="1321" width="9.5546875" style="108" customWidth="1"/>
    <col min="1322" max="1322" width="9.6640625" style="108" customWidth="1"/>
    <col min="1323" max="1323" width="6.109375" style="108" customWidth="1"/>
    <col min="1324" max="1325" width="9.33203125" style="108" customWidth="1"/>
    <col min="1326" max="1326" width="7.33203125" style="108" customWidth="1"/>
    <col min="1327" max="1327" width="7.109375" style="108" customWidth="1"/>
    <col min="1328" max="1549" width="9.109375" style="108"/>
    <col min="1550" max="1550" width="7.44140625" style="108" customWidth="1"/>
    <col min="1551" max="1551" width="8.5546875" style="108" customWidth="1"/>
    <col min="1552" max="1552" width="7.109375" style="108" customWidth="1"/>
    <col min="1553" max="1553" width="7" style="108" customWidth="1"/>
    <col min="1554" max="1554" width="7.33203125" style="108" customWidth="1"/>
    <col min="1555" max="1555" width="6.109375" style="108" customWidth="1"/>
    <col min="1556" max="1556" width="7" style="108" customWidth="1"/>
    <col min="1557" max="1557" width="7.6640625" style="108" customWidth="1"/>
    <col min="1558" max="1558" width="6.44140625" style="108" customWidth="1"/>
    <col min="1559" max="1559" width="6.88671875" style="108" customWidth="1"/>
    <col min="1560" max="1560" width="8.6640625" style="108" customWidth="1"/>
    <col min="1561" max="1561" width="7.109375" style="108" customWidth="1"/>
    <col min="1562" max="1562" width="9.109375" style="108"/>
    <col min="1563" max="1563" width="7.33203125" style="108" customWidth="1"/>
    <col min="1564" max="1564" width="5.88671875" style="108" customWidth="1"/>
    <col min="1565" max="1565" width="7.44140625" style="108" customWidth="1"/>
    <col min="1566" max="1566" width="8.88671875" style="108" customWidth="1"/>
    <col min="1567" max="1568" width="7.6640625" style="108" customWidth="1"/>
    <col min="1569" max="1569" width="8.6640625" style="108" customWidth="1"/>
    <col min="1570" max="1570" width="7.5546875" style="108" customWidth="1"/>
    <col min="1571" max="1571" width="6" style="108" customWidth="1"/>
    <col min="1572" max="1572" width="7.33203125" style="108" customWidth="1"/>
    <col min="1573" max="1573" width="7.88671875" style="108" customWidth="1"/>
    <col min="1574" max="1574" width="2.5546875" style="108" customWidth="1"/>
    <col min="1575" max="1575" width="11.33203125" style="108" customWidth="1"/>
    <col min="1576" max="1576" width="9.6640625" style="108" customWidth="1"/>
    <col min="1577" max="1577" width="9.5546875" style="108" customWidth="1"/>
    <col min="1578" max="1578" width="9.6640625" style="108" customWidth="1"/>
    <col min="1579" max="1579" width="6.109375" style="108" customWidth="1"/>
    <col min="1580" max="1581" width="9.33203125" style="108" customWidth="1"/>
    <col min="1582" max="1582" width="7.33203125" style="108" customWidth="1"/>
    <col min="1583" max="1583" width="7.109375" style="108" customWidth="1"/>
    <col min="1584" max="1805" width="9.109375" style="108"/>
    <col min="1806" max="1806" width="7.44140625" style="108" customWidth="1"/>
    <col min="1807" max="1807" width="8.5546875" style="108" customWidth="1"/>
    <col min="1808" max="1808" width="7.109375" style="108" customWidth="1"/>
    <col min="1809" max="1809" width="7" style="108" customWidth="1"/>
    <col min="1810" max="1810" width="7.33203125" style="108" customWidth="1"/>
    <col min="1811" max="1811" width="6.109375" style="108" customWidth="1"/>
    <col min="1812" max="1812" width="7" style="108" customWidth="1"/>
    <col min="1813" max="1813" width="7.6640625" style="108" customWidth="1"/>
    <col min="1814" max="1814" width="6.44140625" style="108" customWidth="1"/>
    <col min="1815" max="1815" width="6.88671875" style="108" customWidth="1"/>
    <col min="1816" max="1816" width="8.6640625" style="108" customWidth="1"/>
    <col min="1817" max="1817" width="7.109375" style="108" customWidth="1"/>
    <col min="1818" max="1818" width="9.109375" style="108"/>
    <col min="1819" max="1819" width="7.33203125" style="108" customWidth="1"/>
    <col min="1820" max="1820" width="5.88671875" style="108" customWidth="1"/>
    <col min="1821" max="1821" width="7.44140625" style="108" customWidth="1"/>
    <col min="1822" max="1822" width="8.88671875" style="108" customWidth="1"/>
    <col min="1823" max="1824" width="7.6640625" style="108" customWidth="1"/>
    <col min="1825" max="1825" width="8.6640625" style="108" customWidth="1"/>
    <col min="1826" max="1826" width="7.5546875" style="108" customWidth="1"/>
    <col min="1827" max="1827" width="6" style="108" customWidth="1"/>
    <col min="1828" max="1828" width="7.33203125" style="108" customWidth="1"/>
    <col min="1829" max="1829" width="7.88671875" style="108" customWidth="1"/>
    <col min="1830" max="1830" width="2.5546875" style="108" customWidth="1"/>
    <col min="1831" max="1831" width="11.33203125" style="108" customWidth="1"/>
    <col min="1832" max="1832" width="9.6640625" style="108" customWidth="1"/>
    <col min="1833" max="1833" width="9.5546875" style="108" customWidth="1"/>
    <col min="1834" max="1834" width="9.6640625" style="108" customWidth="1"/>
    <col min="1835" max="1835" width="6.109375" style="108" customWidth="1"/>
    <col min="1836" max="1837" width="9.33203125" style="108" customWidth="1"/>
    <col min="1838" max="1838" width="7.33203125" style="108" customWidth="1"/>
    <col min="1839" max="1839" width="7.109375" style="108" customWidth="1"/>
    <col min="1840" max="2061" width="9.109375" style="108"/>
    <col min="2062" max="2062" width="7.44140625" style="108" customWidth="1"/>
    <col min="2063" max="2063" width="8.5546875" style="108" customWidth="1"/>
    <col min="2064" max="2064" width="7.109375" style="108" customWidth="1"/>
    <col min="2065" max="2065" width="7" style="108" customWidth="1"/>
    <col min="2066" max="2066" width="7.33203125" style="108" customWidth="1"/>
    <col min="2067" max="2067" width="6.109375" style="108" customWidth="1"/>
    <col min="2068" max="2068" width="7" style="108" customWidth="1"/>
    <col min="2069" max="2069" width="7.6640625" style="108" customWidth="1"/>
    <col min="2070" max="2070" width="6.44140625" style="108" customWidth="1"/>
    <col min="2071" max="2071" width="6.88671875" style="108" customWidth="1"/>
    <col min="2072" max="2072" width="8.6640625" style="108" customWidth="1"/>
    <col min="2073" max="2073" width="7.109375" style="108" customWidth="1"/>
    <col min="2074" max="2074" width="9.109375" style="108"/>
    <col min="2075" max="2075" width="7.33203125" style="108" customWidth="1"/>
    <col min="2076" max="2076" width="5.88671875" style="108" customWidth="1"/>
    <col min="2077" max="2077" width="7.44140625" style="108" customWidth="1"/>
    <col min="2078" max="2078" width="8.88671875" style="108" customWidth="1"/>
    <col min="2079" max="2080" width="7.6640625" style="108" customWidth="1"/>
    <col min="2081" max="2081" width="8.6640625" style="108" customWidth="1"/>
    <col min="2082" max="2082" width="7.5546875" style="108" customWidth="1"/>
    <col min="2083" max="2083" width="6" style="108" customWidth="1"/>
    <col min="2084" max="2084" width="7.33203125" style="108" customWidth="1"/>
    <col min="2085" max="2085" width="7.88671875" style="108" customWidth="1"/>
    <col min="2086" max="2086" width="2.5546875" style="108" customWidth="1"/>
    <col min="2087" max="2087" width="11.33203125" style="108" customWidth="1"/>
    <col min="2088" max="2088" width="9.6640625" style="108" customWidth="1"/>
    <col min="2089" max="2089" width="9.5546875" style="108" customWidth="1"/>
    <col min="2090" max="2090" width="9.6640625" style="108" customWidth="1"/>
    <col min="2091" max="2091" width="6.109375" style="108" customWidth="1"/>
    <col min="2092" max="2093" width="9.33203125" style="108" customWidth="1"/>
    <col min="2094" max="2094" width="7.33203125" style="108" customWidth="1"/>
    <col min="2095" max="2095" width="7.109375" style="108" customWidth="1"/>
    <col min="2096" max="2317" width="9.109375" style="108"/>
    <col min="2318" max="2318" width="7.44140625" style="108" customWidth="1"/>
    <col min="2319" max="2319" width="8.5546875" style="108" customWidth="1"/>
    <col min="2320" max="2320" width="7.109375" style="108" customWidth="1"/>
    <col min="2321" max="2321" width="7" style="108" customWidth="1"/>
    <col min="2322" max="2322" width="7.33203125" style="108" customWidth="1"/>
    <col min="2323" max="2323" width="6.109375" style="108" customWidth="1"/>
    <col min="2324" max="2324" width="7" style="108" customWidth="1"/>
    <col min="2325" max="2325" width="7.6640625" style="108" customWidth="1"/>
    <col min="2326" max="2326" width="6.44140625" style="108" customWidth="1"/>
    <col min="2327" max="2327" width="6.88671875" style="108" customWidth="1"/>
    <col min="2328" max="2328" width="8.6640625" style="108" customWidth="1"/>
    <col min="2329" max="2329" width="7.109375" style="108" customWidth="1"/>
    <col min="2330" max="2330" width="9.109375" style="108"/>
    <col min="2331" max="2331" width="7.33203125" style="108" customWidth="1"/>
    <col min="2332" max="2332" width="5.88671875" style="108" customWidth="1"/>
    <col min="2333" max="2333" width="7.44140625" style="108" customWidth="1"/>
    <col min="2334" max="2334" width="8.88671875" style="108" customWidth="1"/>
    <col min="2335" max="2336" width="7.6640625" style="108" customWidth="1"/>
    <col min="2337" max="2337" width="8.6640625" style="108" customWidth="1"/>
    <col min="2338" max="2338" width="7.5546875" style="108" customWidth="1"/>
    <col min="2339" max="2339" width="6" style="108" customWidth="1"/>
    <col min="2340" max="2340" width="7.33203125" style="108" customWidth="1"/>
    <col min="2341" max="2341" width="7.88671875" style="108" customWidth="1"/>
    <col min="2342" max="2342" width="2.5546875" style="108" customWidth="1"/>
    <col min="2343" max="2343" width="11.33203125" style="108" customWidth="1"/>
    <col min="2344" max="2344" width="9.6640625" style="108" customWidth="1"/>
    <col min="2345" max="2345" width="9.5546875" style="108" customWidth="1"/>
    <col min="2346" max="2346" width="9.6640625" style="108" customWidth="1"/>
    <col min="2347" max="2347" width="6.109375" style="108" customWidth="1"/>
    <col min="2348" max="2349" width="9.33203125" style="108" customWidth="1"/>
    <col min="2350" max="2350" width="7.33203125" style="108" customWidth="1"/>
    <col min="2351" max="2351" width="7.109375" style="108" customWidth="1"/>
    <col min="2352" max="2573" width="9.109375" style="108"/>
    <col min="2574" max="2574" width="7.44140625" style="108" customWidth="1"/>
    <col min="2575" max="2575" width="8.5546875" style="108" customWidth="1"/>
    <col min="2576" max="2576" width="7.109375" style="108" customWidth="1"/>
    <col min="2577" max="2577" width="7" style="108" customWidth="1"/>
    <col min="2578" max="2578" width="7.33203125" style="108" customWidth="1"/>
    <col min="2579" max="2579" width="6.109375" style="108" customWidth="1"/>
    <col min="2580" max="2580" width="7" style="108" customWidth="1"/>
    <col min="2581" max="2581" width="7.6640625" style="108" customWidth="1"/>
    <col min="2582" max="2582" width="6.44140625" style="108" customWidth="1"/>
    <col min="2583" max="2583" width="6.88671875" style="108" customWidth="1"/>
    <col min="2584" max="2584" width="8.6640625" style="108" customWidth="1"/>
    <col min="2585" max="2585" width="7.109375" style="108" customWidth="1"/>
    <col min="2586" max="2586" width="9.109375" style="108"/>
    <col min="2587" max="2587" width="7.33203125" style="108" customWidth="1"/>
    <col min="2588" max="2588" width="5.88671875" style="108" customWidth="1"/>
    <col min="2589" max="2589" width="7.44140625" style="108" customWidth="1"/>
    <col min="2590" max="2590" width="8.88671875" style="108" customWidth="1"/>
    <col min="2591" max="2592" width="7.6640625" style="108" customWidth="1"/>
    <col min="2593" max="2593" width="8.6640625" style="108" customWidth="1"/>
    <col min="2594" max="2594" width="7.5546875" style="108" customWidth="1"/>
    <col min="2595" max="2595" width="6" style="108" customWidth="1"/>
    <col min="2596" max="2596" width="7.33203125" style="108" customWidth="1"/>
    <col min="2597" max="2597" width="7.88671875" style="108" customWidth="1"/>
    <col min="2598" max="2598" width="2.5546875" style="108" customWidth="1"/>
    <col min="2599" max="2599" width="11.33203125" style="108" customWidth="1"/>
    <col min="2600" max="2600" width="9.6640625" style="108" customWidth="1"/>
    <col min="2601" max="2601" width="9.5546875" style="108" customWidth="1"/>
    <col min="2602" max="2602" width="9.6640625" style="108" customWidth="1"/>
    <col min="2603" max="2603" width="6.109375" style="108" customWidth="1"/>
    <col min="2604" max="2605" width="9.33203125" style="108" customWidth="1"/>
    <col min="2606" max="2606" width="7.33203125" style="108" customWidth="1"/>
    <col min="2607" max="2607" width="7.109375" style="108" customWidth="1"/>
    <col min="2608" max="2829" width="9.109375" style="108"/>
    <col min="2830" max="2830" width="7.44140625" style="108" customWidth="1"/>
    <col min="2831" max="2831" width="8.5546875" style="108" customWidth="1"/>
    <col min="2832" max="2832" width="7.109375" style="108" customWidth="1"/>
    <col min="2833" max="2833" width="7" style="108" customWidth="1"/>
    <col min="2834" max="2834" width="7.33203125" style="108" customWidth="1"/>
    <col min="2835" max="2835" width="6.109375" style="108" customWidth="1"/>
    <col min="2836" max="2836" width="7" style="108" customWidth="1"/>
    <col min="2837" max="2837" width="7.6640625" style="108" customWidth="1"/>
    <col min="2838" max="2838" width="6.44140625" style="108" customWidth="1"/>
    <col min="2839" max="2839" width="6.88671875" style="108" customWidth="1"/>
    <col min="2840" max="2840" width="8.6640625" style="108" customWidth="1"/>
    <col min="2841" max="2841" width="7.109375" style="108" customWidth="1"/>
    <col min="2842" max="2842" width="9.109375" style="108"/>
    <col min="2843" max="2843" width="7.33203125" style="108" customWidth="1"/>
    <col min="2844" max="2844" width="5.88671875" style="108" customWidth="1"/>
    <col min="2845" max="2845" width="7.44140625" style="108" customWidth="1"/>
    <col min="2846" max="2846" width="8.88671875" style="108" customWidth="1"/>
    <col min="2847" max="2848" width="7.6640625" style="108" customWidth="1"/>
    <col min="2849" max="2849" width="8.6640625" style="108" customWidth="1"/>
    <col min="2850" max="2850" width="7.5546875" style="108" customWidth="1"/>
    <col min="2851" max="2851" width="6" style="108" customWidth="1"/>
    <col min="2852" max="2852" width="7.33203125" style="108" customWidth="1"/>
    <col min="2853" max="2853" width="7.88671875" style="108" customWidth="1"/>
    <col min="2854" max="2854" width="2.5546875" style="108" customWidth="1"/>
    <col min="2855" max="2855" width="11.33203125" style="108" customWidth="1"/>
    <col min="2856" max="2856" width="9.6640625" style="108" customWidth="1"/>
    <col min="2857" max="2857" width="9.5546875" style="108" customWidth="1"/>
    <col min="2858" max="2858" width="9.6640625" style="108" customWidth="1"/>
    <col min="2859" max="2859" width="6.109375" style="108" customWidth="1"/>
    <col min="2860" max="2861" width="9.33203125" style="108" customWidth="1"/>
    <col min="2862" max="2862" width="7.33203125" style="108" customWidth="1"/>
    <col min="2863" max="2863" width="7.109375" style="108" customWidth="1"/>
    <col min="2864" max="3085" width="9.109375" style="108"/>
    <col min="3086" max="3086" width="7.44140625" style="108" customWidth="1"/>
    <col min="3087" max="3087" width="8.5546875" style="108" customWidth="1"/>
    <col min="3088" max="3088" width="7.109375" style="108" customWidth="1"/>
    <col min="3089" max="3089" width="7" style="108" customWidth="1"/>
    <col min="3090" max="3090" width="7.33203125" style="108" customWidth="1"/>
    <col min="3091" max="3091" width="6.109375" style="108" customWidth="1"/>
    <col min="3092" max="3092" width="7" style="108" customWidth="1"/>
    <col min="3093" max="3093" width="7.6640625" style="108" customWidth="1"/>
    <col min="3094" max="3094" width="6.44140625" style="108" customWidth="1"/>
    <col min="3095" max="3095" width="6.88671875" style="108" customWidth="1"/>
    <col min="3096" max="3096" width="8.6640625" style="108" customWidth="1"/>
    <col min="3097" max="3097" width="7.109375" style="108" customWidth="1"/>
    <col min="3098" max="3098" width="9.109375" style="108"/>
    <col min="3099" max="3099" width="7.33203125" style="108" customWidth="1"/>
    <col min="3100" max="3100" width="5.88671875" style="108" customWidth="1"/>
    <col min="3101" max="3101" width="7.44140625" style="108" customWidth="1"/>
    <col min="3102" max="3102" width="8.88671875" style="108" customWidth="1"/>
    <col min="3103" max="3104" width="7.6640625" style="108" customWidth="1"/>
    <col min="3105" max="3105" width="8.6640625" style="108" customWidth="1"/>
    <col min="3106" max="3106" width="7.5546875" style="108" customWidth="1"/>
    <col min="3107" max="3107" width="6" style="108" customWidth="1"/>
    <col min="3108" max="3108" width="7.33203125" style="108" customWidth="1"/>
    <col min="3109" max="3109" width="7.88671875" style="108" customWidth="1"/>
    <col min="3110" max="3110" width="2.5546875" style="108" customWidth="1"/>
    <col min="3111" max="3111" width="11.33203125" style="108" customWidth="1"/>
    <col min="3112" max="3112" width="9.6640625" style="108" customWidth="1"/>
    <col min="3113" max="3113" width="9.5546875" style="108" customWidth="1"/>
    <col min="3114" max="3114" width="9.6640625" style="108" customWidth="1"/>
    <col min="3115" max="3115" width="6.109375" style="108" customWidth="1"/>
    <col min="3116" max="3117" width="9.33203125" style="108" customWidth="1"/>
    <col min="3118" max="3118" width="7.33203125" style="108" customWidth="1"/>
    <col min="3119" max="3119" width="7.109375" style="108" customWidth="1"/>
    <col min="3120" max="3341" width="9.109375" style="108"/>
    <col min="3342" max="3342" width="7.44140625" style="108" customWidth="1"/>
    <col min="3343" max="3343" width="8.5546875" style="108" customWidth="1"/>
    <col min="3344" max="3344" width="7.109375" style="108" customWidth="1"/>
    <col min="3345" max="3345" width="7" style="108" customWidth="1"/>
    <col min="3346" max="3346" width="7.33203125" style="108" customWidth="1"/>
    <col min="3347" max="3347" width="6.109375" style="108" customWidth="1"/>
    <col min="3348" max="3348" width="7" style="108" customWidth="1"/>
    <col min="3349" max="3349" width="7.6640625" style="108" customWidth="1"/>
    <col min="3350" max="3350" width="6.44140625" style="108" customWidth="1"/>
    <col min="3351" max="3351" width="6.88671875" style="108" customWidth="1"/>
    <col min="3352" max="3352" width="8.6640625" style="108" customWidth="1"/>
    <col min="3353" max="3353" width="7.109375" style="108" customWidth="1"/>
    <col min="3354" max="3354" width="9.109375" style="108"/>
    <col min="3355" max="3355" width="7.33203125" style="108" customWidth="1"/>
    <col min="3356" max="3356" width="5.88671875" style="108" customWidth="1"/>
    <col min="3357" max="3357" width="7.44140625" style="108" customWidth="1"/>
    <col min="3358" max="3358" width="8.88671875" style="108" customWidth="1"/>
    <col min="3359" max="3360" width="7.6640625" style="108" customWidth="1"/>
    <col min="3361" max="3361" width="8.6640625" style="108" customWidth="1"/>
    <col min="3362" max="3362" width="7.5546875" style="108" customWidth="1"/>
    <col min="3363" max="3363" width="6" style="108" customWidth="1"/>
    <col min="3364" max="3364" width="7.33203125" style="108" customWidth="1"/>
    <col min="3365" max="3365" width="7.88671875" style="108" customWidth="1"/>
    <col min="3366" max="3366" width="2.5546875" style="108" customWidth="1"/>
    <col min="3367" max="3367" width="11.33203125" style="108" customWidth="1"/>
    <col min="3368" max="3368" width="9.6640625" style="108" customWidth="1"/>
    <col min="3369" max="3369" width="9.5546875" style="108" customWidth="1"/>
    <col min="3370" max="3370" width="9.6640625" style="108" customWidth="1"/>
    <col min="3371" max="3371" width="6.109375" style="108" customWidth="1"/>
    <col min="3372" max="3373" width="9.33203125" style="108" customWidth="1"/>
    <col min="3374" max="3374" width="7.33203125" style="108" customWidth="1"/>
    <col min="3375" max="3375" width="7.109375" style="108" customWidth="1"/>
    <col min="3376" max="3597" width="9.109375" style="108"/>
    <col min="3598" max="3598" width="7.44140625" style="108" customWidth="1"/>
    <col min="3599" max="3599" width="8.5546875" style="108" customWidth="1"/>
    <col min="3600" max="3600" width="7.109375" style="108" customWidth="1"/>
    <col min="3601" max="3601" width="7" style="108" customWidth="1"/>
    <col min="3602" max="3602" width="7.33203125" style="108" customWidth="1"/>
    <col min="3603" max="3603" width="6.109375" style="108" customWidth="1"/>
    <col min="3604" max="3604" width="7" style="108" customWidth="1"/>
    <col min="3605" max="3605" width="7.6640625" style="108" customWidth="1"/>
    <col min="3606" max="3606" width="6.44140625" style="108" customWidth="1"/>
    <col min="3607" max="3607" width="6.88671875" style="108" customWidth="1"/>
    <col min="3608" max="3608" width="8.6640625" style="108" customWidth="1"/>
    <col min="3609" max="3609" width="7.109375" style="108" customWidth="1"/>
    <col min="3610" max="3610" width="9.109375" style="108"/>
    <col min="3611" max="3611" width="7.33203125" style="108" customWidth="1"/>
    <col min="3612" max="3612" width="5.88671875" style="108" customWidth="1"/>
    <col min="3613" max="3613" width="7.44140625" style="108" customWidth="1"/>
    <col min="3614" max="3614" width="8.88671875" style="108" customWidth="1"/>
    <col min="3615" max="3616" width="7.6640625" style="108" customWidth="1"/>
    <col min="3617" max="3617" width="8.6640625" style="108" customWidth="1"/>
    <col min="3618" max="3618" width="7.5546875" style="108" customWidth="1"/>
    <col min="3619" max="3619" width="6" style="108" customWidth="1"/>
    <col min="3620" max="3620" width="7.33203125" style="108" customWidth="1"/>
    <col min="3621" max="3621" width="7.88671875" style="108" customWidth="1"/>
    <col min="3622" max="3622" width="2.5546875" style="108" customWidth="1"/>
    <col min="3623" max="3623" width="11.33203125" style="108" customWidth="1"/>
    <col min="3624" max="3624" width="9.6640625" style="108" customWidth="1"/>
    <col min="3625" max="3625" width="9.5546875" style="108" customWidth="1"/>
    <col min="3626" max="3626" width="9.6640625" style="108" customWidth="1"/>
    <col min="3627" max="3627" width="6.109375" style="108" customWidth="1"/>
    <col min="3628" max="3629" width="9.33203125" style="108" customWidth="1"/>
    <col min="3630" max="3630" width="7.33203125" style="108" customWidth="1"/>
    <col min="3631" max="3631" width="7.109375" style="108" customWidth="1"/>
    <col min="3632" max="3853" width="9.109375" style="108"/>
    <col min="3854" max="3854" width="7.44140625" style="108" customWidth="1"/>
    <col min="3855" max="3855" width="8.5546875" style="108" customWidth="1"/>
    <col min="3856" max="3856" width="7.109375" style="108" customWidth="1"/>
    <col min="3857" max="3857" width="7" style="108" customWidth="1"/>
    <col min="3858" max="3858" width="7.33203125" style="108" customWidth="1"/>
    <col min="3859" max="3859" width="6.109375" style="108" customWidth="1"/>
    <col min="3860" max="3860" width="7" style="108" customWidth="1"/>
    <col min="3861" max="3861" width="7.6640625" style="108" customWidth="1"/>
    <col min="3862" max="3862" width="6.44140625" style="108" customWidth="1"/>
    <col min="3863" max="3863" width="6.88671875" style="108" customWidth="1"/>
    <col min="3864" max="3864" width="8.6640625" style="108" customWidth="1"/>
    <col min="3865" max="3865" width="7.109375" style="108" customWidth="1"/>
    <col min="3866" max="3866" width="9.109375" style="108"/>
    <col min="3867" max="3867" width="7.33203125" style="108" customWidth="1"/>
    <col min="3868" max="3868" width="5.88671875" style="108" customWidth="1"/>
    <col min="3869" max="3869" width="7.44140625" style="108" customWidth="1"/>
    <col min="3870" max="3870" width="8.88671875" style="108" customWidth="1"/>
    <col min="3871" max="3872" width="7.6640625" style="108" customWidth="1"/>
    <col min="3873" max="3873" width="8.6640625" style="108" customWidth="1"/>
    <col min="3874" max="3874" width="7.5546875" style="108" customWidth="1"/>
    <col min="3875" max="3875" width="6" style="108" customWidth="1"/>
    <col min="3876" max="3876" width="7.33203125" style="108" customWidth="1"/>
    <col min="3877" max="3877" width="7.88671875" style="108" customWidth="1"/>
    <col min="3878" max="3878" width="2.5546875" style="108" customWidth="1"/>
    <col min="3879" max="3879" width="11.33203125" style="108" customWidth="1"/>
    <col min="3880" max="3880" width="9.6640625" style="108" customWidth="1"/>
    <col min="3881" max="3881" width="9.5546875" style="108" customWidth="1"/>
    <col min="3882" max="3882" width="9.6640625" style="108" customWidth="1"/>
    <col min="3883" max="3883" width="6.109375" style="108" customWidth="1"/>
    <col min="3884" max="3885" width="9.33203125" style="108" customWidth="1"/>
    <col min="3886" max="3886" width="7.33203125" style="108" customWidth="1"/>
    <col min="3887" max="3887" width="7.109375" style="108" customWidth="1"/>
    <col min="3888" max="4109" width="9.109375" style="108"/>
    <col min="4110" max="4110" width="7.44140625" style="108" customWidth="1"/>
    <col min="4111" max="4111" width="8.5546875" style="108" customWidth="1"/>
    <col min="4112" max="4112" width="7.109375" style="108" customWidth="1"/>
    <col min="4113" max="4113" width="7" style="108" customWidth="1"/>
    <col min="4114" max="4114" width="7.33203125" style="108" customWidth="1"/>
    <col min="4115" max="4115" width="6.109375" style="108" customWidth="1"/>
    <col min="4116" max="4116" width="7" style="108" customWidth="1"/>
    <col min="4117" max="4117" width="7.6640625" style="108" customWidth="1"/>
    <col min="4118" max="4118" width="6.44140625" style="108" customWidth="1"/>
    <col min="4119" max="4119" width="6.88671875" style="108" customWidth="1"/>
    <col min="4120" max="4120" width="8.6640625" style="108" customWidth="1"/>
    <col min="4121" max="4121" width="7.109375" style="108" customWidth="1"/>
    <col min="4122" max="4122" width="9.109375" style="108"/>
    <col min="4123" max="4123" width="7.33203125" style="108" customWidth="1"/>
    <col min="4124" max="4124" width="5.88671875" style="108" customWidth="1"/>
    <col min="4125" max="4125" width="7.44140625" style="108" customWidth="1"/>
    <col min="4126" max="4126" width="8.88671875" style="108" customWidth="1"/>
    <col min="4127" max="4128" width="7.6640625" style="108" customWidth="1"/>
    <col min="4129" max="4129" width="8.6640625" style="108" customWidth="1"/>
    <col min="4130" max="4130" width="7.5546875" style="108" customWidth="1"/>
    <col min="4131" max="4131" width="6" style="108" customWidth="1"/>
    <col min="4132" max="4132" width="7.33203125" style="108" customWidth="1"/>
    <col min="4133" max="4133" width="7.88671875" style="108" customWidth="1"/>
    <col min="4134" max="4134" width="2.5546875" style="108" customWidth="1"/>
    <col min="4135" max="4135" width="11.33203125" style="108" customWidth="1"/>
    <col min="4136" max="4136" width="9.6640625" style="108" customWidth="1"/>
    <col min="4137" max="4137" width="9.5546875" style="108" customWidth="1"/>
    <col min="4138" max="4138" width="9.6640625" style="108" customWidth="1"/>
    <col min="4139" max="4139" width="6.109375" style="108" customWidth="1"/>
    <col min="4140" max="4141" width="9.33203125" style="108" customWidth="1"/>
    <col min="4142" max="4142" width="7.33203125" style="108" customWidth="1"/>
    <col min="4143" max="4143" width="7.109375" style="108" customWidth="1"/>
    <col min="4144" max="4365" width="9.109375" style="108"/>
    <col min="4366" max="4366" width="7.44140625" style="108" customWidth="1"/>
    <col min="4367" max="4367" width="8.5546875" style="108" customWidth="1"/>
    <col min="4368" max="4368" width="7.109375" style="108" customWidth="1"/>
    <col min="4369" max="4369" width="7" style="108" customWidth="1"/>
    <col min="4370" max="4370" width="7.33203125" style="108" customWidth="1"/>
    <col min="4371" max="4371" width="6.109375" style="108" customWidth="1"/>
    <col min="4372" max="4372" width="7" style="108" customWidth="1"/>
    <col min="4373" max="4373" width="7.6640625" style="108" customWidth="1"/>
    <col min="4374" max="4374" width="6.44140625" style="108" customWidth="1"/>
    <col min="4375" max="4375" width="6.88671875" style="108" customWidth="1"/>
    <col min="4376" max="4376" width="8.6640625" style="108" customWidth="1"/>
    <col min="4377" max="4377" width="7.109375" style="108" customWidth="1"/>
    <col min="4378" max="4378" width="9.109375" style="108"/>
    <col min="4379" max="4379" width="7.33203125" style="108" customWidth="1"/>
    <col min="4380" max="4380" width="5.88671875" style="108" customWidth="1"/>
    <col min="4381" max="4381" width="7.44140625" style="108" customWidth="1"/>
    <col min="4382" max="4382" width="8.88671875" style="108" customWidth="1"/>
    <col min="4383" max="4384" width="7.6640625" style="108" customWidth="1"/>
    <col min="4385" max="4385" width="8.6640625" style="108" customWidth="1"/>
    <col min="4386" max="4386" width="7.5546875" style="108" customWidth="1"/>
    <col min="4387" max="4387" width="6" style="108" customWidth="1"/>
    <col min="4388" max="4388" width="7.33203125" style="108" customWidth="1"/>
    <col min="4389" max="4389" width="7.88671875" style="108" customWidth="1"/>
    <col min="4390" max="4390" width="2.5546875" style="108" customWidth="1"/>
    <col min="4391" max="4391" width="11.33203125" style="108" customWidth="1"/>
    <col min="4392" max="4392" width="9.6640625" style="108" customWidth="1"/>
    <col min="4393" max="4393" width="9.5546875" style="108" customWidth="1"/>
    <col min="4394" max="4394" width="9.6640625" style="108" customWidth="1"/>
    <col min="4395" max="4395" width="6.109375" style="108" customWidth="1"/>
    <col min="4396" max="4397" width="9.33203125" style="108" customWidth="1"/>
    <col min="4398" max="4398" width="7.33203125" style="108" customWidth="1"/>
    <col min="4399" max="4399" width="7.109375" style="108" customWidth="1"/>
    <col min="4400" max="4621" width="9.109375" style="108"/>
    <col min="4622" max="4622" width="7.44140625" style="108" customWidth="1"/>
    <col min="4623" max="4623" width="8.5546875" style="108" customWidth="1"/>
    <col min="4624" max="4624" width="7.109375" style="108" customWidth="1"/>
    <col min="4625" max="4625" width="7" style="108" customWidth="1"/>
    <col min="4626" max="4626" width="7.33203125" style="108" customWidth="1"/>
    <col min="4627" max="4627" width="6.109375" style="108" customWidth="1"/>
    <col min="4628" max="4628" width="7" style="108" customWidth="1"/>
    <col min="4629" max="4629" width="7.6640625" style="108" customWidth="1"/>
    <col min="4630" max="4630" width="6.44140625" style="108" customWidth="1"/>
    <col min="4631" max="4631" width="6.88671875" style="108" customWidth="1"/>
    <col min="4632" max="4632" width="8.6640625" style="108" customWidth="1"/>
    <col min="4633" max="4633" width="7.109375" style="108" customWidth="1"/>
    <col min="4634" max="4634" width="9.109375" style="108"/>
    <col min="4635" max="4635" width="7.33203125" style="108" customWidth="1"/>
    <col min="4636" max="4636" width="5.88671875" style="108" customWidth="1"/>
    <col min="4637" max="4637" width="7.44140625" style="108" customWidth="1"/>
    <col min="4638" max="4638" width="8.88671875" style="108" customWidth="1"/>
    <col min="4639" max="4640" width="7.6640625" style="108" customWidth="1"/>
    <col min="4641" max="4641" width="8.6640625" style="108" customWidth="1"/>
    <col min="4642" max="4642" width="7.5546875" style="108" customWidth="1"/>
    <col min="4643" max="4643" width="6" style="108" customWidth="1"/>
    <col min="4644" max="4644" width="7.33203125" style="108" customWidth="1"/>
    <col min="4645" max="4645" width="7.88671875" style="108" customWidth="1"/>
    <col min="4646" max="4646" width="2.5546875" style="108" customWidth="1"/>
    <col min="4647" max="4647" width="11.33203125" style="108" customWidth="1"/>
    <col min="4648" max="4648" width="9.6640625" style="108" customWidth="1"/>
    <col min="4649" max="4649" width="9.5546875" style="108" customWidth="1"/>
    <col min="4650" max="4650" width="9.6640625" style="108" customWidth="1"/>
    <col min="4651" max="4651" width="6.109375" style="108" customWidth="1"/>
    <col min="4652" max="4653" width="9.33203125" style="108" customWidth="1"/>
    <col min="4654" max="4654" width="7.33203125" style="108" customWidth="1"/>
    <col min="4655" max="4655" width="7.109375" style="108" customWidth="1"/>
    <col min="4656" max="4877" width="9.109375" style="108"/>
    <col min="4878" max="4878" width="7.44140625" style="108" customWidth="1"/>
    <col min="4879" max="4879" width="8.5546875" style="108" customWidth="1"/>
    <col min="4880" max="4880" width="7.109375" style="108" customWidth="1"/>
    <col min="4881" max="4881" width="7" style="108" customWidth="1"/>
    <col min="4882" max="4882" width="7.33203125" style="108" customWidth="1"/>
    <col min="4883" max="4883" width="6.109375" style="108" customWidth="1"/>
    <col min="4884" max="4884" width="7" style="108" customWidth="1"/>
    <col min="4885" max="4885" width="7.6640625" style="108" customWidth="1"/>
    <col min="4886" max="4886" width="6.44140625" style="108" customWidth="1"/>
    <col min="4887" max="4887" width="6.88671875" style="108" customWidth="1"/>
    <col min="4888" max="4888" width="8.6640625" style="108" customWidth="1"/>
    <col min="4889" max="4889" width="7.109375" style="108" customWidth="1"/>
    <col min="4890" max="4890" width="9.109375" style="108"/>
    <col min="4891" max="4891" width="7.33203125" style="108" customWidth="1"/>
    <col min="4892" max="4892" width="5.88671875" style="108" customWidth="1"/>
    <col min="4893" max="4893" width="7.44140625" style="108" customWidth="1"/>
    <col min="4894" max="4894" width="8.88671875" style="108" customWidth="1"/>
    <col min="4895" max="4896" width="7.6640625" style="108" customWidth="1"/>
    <col min="4897" max="4897" width="8.6640625" style="108" customWidth="1"/>
    <col min="4898" max="4898" width="7.5546875" style="108" customWidth="1"/>
    <col min="4899" max="4899" width="6" style="108" customWidth="1"/>
    <col min="4900" max="4900" width="7.33203125" style="108" customWidth="1"/>
    <col min="4901" max="4901" width="7.88671875" style="108" customWidth="1"/>
    <col min="4902" max="4902" width="2.5546875" style="108" customWidth="1"/>
    <col min="4903" max="4903" width="11.33203125" style="108" customWidth="1"/>
    <col min="4904" max="4904" width="9.6640625" style="108" customWidth="1"/>
    <col min="4905" max="4905" width="9.5546875" style="108" customWidth="1"/>
    <col min="4906" max="4906" width="9.6640625" style="108" customWidth="1"/>
    <col min="4907" max="4907" width="6.109375" style="108" customWidth="1"/>
    <col min="4908" max="4909" width="9.33203125" style="108" customWidth="1"/>
    <col min="4910" max="4910" width="7.33203125" style="108" customWidth="1"/>
    <col min="4911" max="4911" width="7.109375" style="108" customWidth="1"/>
    <col min="4912" max="5133" width="9.109375" style="108"/>
    <col min="5134" max="5134" width="7.44140625" style="108" customWidth="1"/>
    <col min="5135" max="5135" width="8.5546875" style="108" customWidth="1"/>
    <col min="5136" max="5136" width="7.109375" style="108" customWidth="1"/>
    <col min="5137" max="5137" width="7" style="108" customWidth="1"/>
    <col min="5138" max="5138" width="7.33203125" style="108" customWidth="1"/>
    <col min="5139" max="5139" width="6.109375" style="108" customWidth="1"/>
    <col min="5140" max="5140" width="7" style="108" customWidth="1"/>
    <col min="5141" max="5141" width="7.6640625" style="108" customWidth="1"/>
    <col min="5142" max="5142" width="6.44140625" style="108" customWidth="1"/>
    <col min="5143" max="5143" width="6.88671875" style="108" customWidth="1"/>
    <col min="5144" max="5144" width="8.6640625" style="108" customWidth="1"/>
    <col min="5145" max="5145" width="7.109375" style="108" customWidth="1"/>
    <col min="5146" max="5146" width="9.109375" style="108"/>
    <col min="5147" max="5147" width="7.33203125" style="108" customWidth="1"/>
    <col min="5148" max="5148" width="5.88671875" style="108" customWidth="1"/>
    <col min="5149" max="5149" width="7.44140625" style="108" customWidth="1"/>
    <col min="5150" max="5150" width="8.88671875" style="108" customWidth="1"/>
    <col min="5151" max="5152" width="7.6640625" style="108" customWidth="1"/>
    <col min="5153" max="5153" width="8.6640625" style="108" customWidth="1"/>
    <col min="5154" max="5154" width="7.5546875" style="108" customWidth="1"/>
    <col min="5155" max="5155" width="6" style="108" customWidth="1"/>
    <col min="5156" max="5156" width="7.33203125" style="108" customWidth="1"/>
    <col min="5157" max="5157" width="7.88671875" style="108" customWidth="1"/>
    <col min="5158" max="5158" width="2.5546875" style="108" customWidth="1"/>
    <col min="5159" max="5159" width="11.33203125" style="108" customWidth="1"/>
    <col min="5160" max="5160" width="9.6640625" style="108" customWidth="1"/>
    <col min="5161" max="5161" width="9.5546875" style="108" customWidth="1"/>
    <col min="5162" max="5162" width="9.6640625" style="108" customWidth="1"/>
    <col min="5163" max="5163" width="6.109375" style="108" customWidth="1"/>
    <col min="5164" max="5165" width="9.33203125" style="108" customWidth="1"/>
    <col min="5166" max="5166" width="7.33203125" style="108" customWidth="1"/>
    <col min="5167" max="5167" width="7.109375" style="108" customWidth="1"/>
    <col min="5168" max="5389" width="9.109375" style="108"/>
    <col min="5390" max="5390" width="7.44140625" style="108" customWidth="1"/>
    <col min="5391" max="5391" width="8.5546875" style="108" customWidth="1"/>
    <col min="5392" max="5392" width="7.109375" style="108" customWidth="1"/>
    <col min="5393" max="5393" width="7" style="108" customWidth="1"/>
    <col min="5394" max="5394" width="7.33203125" style="108" customWidth="1"/>
    <col min="5395" max="5395" width="6.109375" style="108" customWidth="1"/>
    <col min="5396" max="5396" width="7" style="108" customWidth="1"/>
    <col min="5397" max="5397" width="7.6640625" style="108" customWidth="1"/>
    <col min="5398" max="5398" width="6.44140625" style="108" customWidth="1"/>
    <col min="5399" max="5399" width="6.88671875" style="108" customWidth="1"/>
    <col min="5400" max="5400" width="8.6640625" style="108" customWidth="1"/>
    <col min="5401" max="5401" width="7.109375" style="108" customWidth="1"/>
    <col min="5402" max="5402" width="9.109375" style="108"/>
    <col min="5403" max="5403" width="7.33203125" style="108" customWidth="1"/>
    <col min="5404" max="5404" width="5.88671875" style="108" customWidth="1"/>
    <col min="5405" max="5405" width="7.44140625" style="108" customWidth="1"/>
    <col min="5406" max="5406" width="8.88671875" style="108" customWidth="1"/>
    <col min="5407" max="5408" width="7.6640625" style="108" customWidth="1"/>
    <col min="5409" max="5409" width="8.6640625" style="108" customWidth="1"/>
    <col min="5410" max="5410" width="7.5546875" style="108" customWidth="1"/>
    <col min="5411" max="5411" width="6" style="108" customWidth="1"/>
    <col min="5412" max="5412" width="7.33203125" style="108" customWidth="1"/>
    <col min="5413" max="5413" width="7.88671875" style="108" customWidth="1"/>
    <col min="5414" max="5414" width="2.5546875" style="108" customWidth="1"/>
    <col min="5415" max="5415" width="11.33203125" style="108" customWidth="1"/>
    <col min="5416" max="5416" width="9.6640625" style="108" customWidth="1"/>
    <col min="5417" max="5417" width="9.5546875" style="108" customWidth="1"/>
    <col min="5418" max="5418" width="9.6640625" style="108" customWidth="1"/>
    <col min="5419" max="5419" width="6.109375" style="108" customWidth="1"/>
    <col min="5420" max="5421" width="9.33203125" style="108" customWidth="1"/>
    <col min="5422" max="5422" width="7.33203125" style="108" customWidth="1"/>
    <col min="5423" max="5423" width="7.109375" style="108" customWidth="1"/>
    <col min="5424" max="5645" width="9.109375" style="108"/>
    <col min="5646" max="5646" width="7.44140625" style="108" customWidth="1"/>
    <col min="5647" max="5647" width="8.5546875" style="108" customWidth="1"/>
    <col min="5648" max="5648" width="7.109375" style="108" customWidth="1"/>
    <col min="5649" max="5649" width="7" style="108" customWidth="1"/>
    <col min="5650" max="5650" width="7.33203125" style="108" customWidth="1"/>
    <col min="5651" max="5651" width="6.109375" style="108" customWidth="1"/>
    <col min="5652" max="5652" width="7" style="108" customWidth="1"/>
    <col min="5653" max="5653" width="7.6640625" style="108" customWidth="1"/>
    <col min="5654" max="5654" width="6.44140625" style="108" customWidth="1"/>
    <col min="5655" max="5655" width="6.88671875" style="108" customWidth="1"/>
    <col min="5656" max="5656" width="8.6640625" style="108" customWidth="1"/>
    <col min="5657" max="5657" width="7.109375" style="108" customWidth="1"/>
    <col min="5658" max="5658" width="9.109375" style="108"/>
    <col min="5659" max="5659" width="7.33203125" style="108" customWidth="1"/>
    <col min="5660" max="5660" width="5.88671875" style="108" customWidth="1"/>
    <col min="5661" max="5661" width="7.44140625" style="108" customWidth="1"/>
    <col min="5662" max="5662" width="8.88671875" style="108" customWidth="1"/>
    <col min="5663" max="5664" width="7.6640625" style="108" customWidth="1"/>
    <col min="5665" max="5665" width="8.6640625" style="108" customWidth="1"/>
    <col min="5666" max="5666" width="7.5546875" style="108" customWidth="1"/>
    <col min="5667" max="5667" width="6" style="108" customWidth="1"/>
    <col min="5668" max="5668" width="7.33203125" style="108" customWidth="1"/>
    <col min="5669" max="5669" width="7.88671875" style="108" customWidth="1"/>
    <col min="5670" max="5670" width="2.5546875" style="108" customWidth="1"/>
    <col min="5671" max="5671" width="11.33203125" style="108" customWidth="1"/>
    <col min="5672" max="5672" width="9.6640625" style="108" customWidth="1"/>
    <col min="5673" max="5673" width="9.5546875" style="108" customWidth="1"/>
    <col min="5674" max="5674" width="9.6640625" style="108" customWidth="1"/>
    <col min="5675" max="5675" width="6.109375" style="108" customWidth="1"/>
    <col min="5676" max="5677" width="9.33203125" style="108" customWidth="1"/>
    <col min="5678" max="5678" width="7.33203125" style="108" customWidth="1"/>
    <col min="5679" max="5679" width="7.109375" style="108" customWidth="1"/>
    <col min="5680" max="5901" width="9.109375" style="108"/>
    <col min="5902" max="5902" width="7.44140625" style="108" customWidth="1"/>
    <col min="5903" max="5903" width="8.5546875" style="108" customWidth="1"/>
    <col min="5904" max="5904" width="7.109375" style="108" customWidth="1"/>
    <col min="5905" max="5905" width="7" style="108" customWidth="1"/>
    <col min="5906" max="5906" width="7.33203125" style="108" customWidth="1"/>
    <col min="5907" max="5907" width="6.109375" style="108" customWidth="1"/>
    <col min="5908" max="5908" width="7" style="108" customWidth="1"/>
    <col min="5909" max="5909" width="7.6640625" style="108" customWidth="1"/>
    <col min="5910" max="5910" width="6.44140625" style="108" customWidth="1"/>
    <col min="5911" max="5911" width="6.88671875" style="108" customWidth="1"/>
    <col min="5912" max="5912" width="8.6640625" style="108" customWidth="1"/>
    <col min="5913" max="5913" width="7.109375" style="108" customWidth="1"/>
    <col min="5914" max="5914" width="9.109375" style="108"/>
    <col min="5915" max="5915" width="7.33203125" style="108" customWidth="1"/>
    <col min="5916" max="5916" width="5.88671875" style="108" customWidth="1"/>
    <col min="5917" max="5917" width="7.44140625" style="108" customWidth="1"/>
    <col min="5918" max="5918" width="8.88671875" style="108" customWidth="1"/>
    <col min="5919" max="5920" width="7.6640625" style="108" customWidth="1"/>
    <col min="5921" max="5921" width="8.6640625" style="108" customWidth="1"/>
    <col min="5922" max="5922" width="7.5546875" style="108" customWidth="1"/>
    <col min="5923" max="5923" width="6" style="108" customWidth="1"/>
    <col min="5924" max="5924" width="7.33203125" style="108" customWidth="1"/>
    <col min="5925" max="5925" width="7.88671875" style="108" customWidth="1"/>
    <col min="5926" max="5926" width="2.5546875" style="108" customWidth="1"/>
    <col min="5927" max="5927" width="11.33203125" style="108" customWidth="1"/>
    <col min="5928" max="5928" width="9.6640625" style="108" customWidth="1"/>
    <col min="5929" max="5929" width="9.5546875" style="108" customWidth="1"/>
    <col min="5930" max="5930" width="9.6640625" style="108" customWidth="1"/>
    <col min="5931" max="5931" width="6.109375" style="108" customWidth="1"/>
    <col min="5932" max="5933" width="9.33203125" style="108" customWidth="1"/>
    <col min="5934" max="5934" width="7.33203125" style="108" customWidth="1"/>
    <col min="5935" max="5935" width="7.109375" style="108" customWidth="1"/>
    <col min="5936" max="6157" width="9.109375" style="108"/>
    <col min="6158" max="6158" width="7.44140625" style="108" customWidth="1"/>
    <col min="6159" max="6159" width="8.5546875" style="108" customWidth="1"/>
    <col min="6160" max="6160" width="7.109375" style="108" customWidth="1"/>
    <col min="6161" max="6161" width="7" style="108" customWidth="1"/>
    <col min="6162" max="6162" width="7.33203125" style="108" customWidth="1"/>
    <col min="6163" max="6163" width="6.109375" style="108" customWidth="1"/>
    <col min="6164" max="6164" width="7" style="108" customWidth="1"/>
    <col min="6165" max="6165" width="7.6640625" style="108" customWidth="1"/>
    <col min="6166" max="6166" width="6.44140625" style="108" customWidth="1"/>
    <col min="6167" max="6167" width="6.88671875" style="108" customWidth="1"/>
    <col min="6168" max="6168" width="8.6640625" style="108" customWidth="1"/>
    <col min="6169" max="6169" width="7.109375" style="108" customWidth="1"/>
    <col min="6170" max="6170" width="9.109375" style="108"/>
    <col min="6171" max="6171" width="7.33203125" style="108" customWidth="1"/>
    <col min="6172" max="6172" width="5.88671875" style="108" customWidth="1"/>
    <col min="6173" max="6173" width="7.44140625" style="108" customWidth="1"/>
    <col min="6174" max="6174" width="8.88671875" style="108" customWidth="1"/>
    <col min="6175" max="6176" width="7.6640625" style="108" customWidth="1"/>
    <col min="6177" max="6177" width="8.6640625" style="108" customWidth="1"/>
    <col min="6178" max="6178" width="7.5546875" style="108" customWidth="1"/>
    <col min="6179" max="6179" width="6" style="108" customWidth="1"/>
    <col min="6180" max="6180" width="7.33203125" style="108" customWidth="1"/>
    <col min="6181" max="6181" width="7.88671875" style="108" customWidth="1"/>
    <col min="6182" max="6182" width="2.5546875" style="108" customWidth="1"/>
    <col min="6183" max="6183" width="11.33203125" style="108" customWidth="1"/>
    <col min="6184" max="6184" width="9.6640625" style="108" customWidth="1"/>
    <col min="6185" max="6185" width="9.5546875" style="108" customWidth="1"/>
    <col min="6186" max="6186" width="9.6640625" style="108" customWidth="1"/>
    <col min="6187" max="6187" width="6.109375" style="108" customWidth="1"/>
    <col min="6188" max="6189" width="9.33203125" style="108" customWidth="1"/>
    <col min="6190" max="6190" width="7.33203125" style="108" customWidth="1"/>
    <col min="6191" max="6191" width="7.109375" style="108" customWidth="1"/>
    <col min="6192" max="6413" width="9.109375" style="108"/>
    <col min="6414" max="6414" width="7.44140625" style="108" customWidth="1"/>
    <col min="6415" max="6415" width="8.5546875" style="108" customWidth="1"/>
    <col min="6416" max="6416" width="7.109375" style="108" customWidth="1"/>
    <col min="6417" max="6417" width="7" style="108" customWidth="1"/>
    <col min="6418" max="6418" width="7.33203125" style="108" customWidth="1"/>
    <col min="6419" max="6419" width="6.109375" style="108" customWidth="1"/>
    <col min="6420" max="6420" width="7" style="108" customWidth="1"/>
    <col min="6421" max="6421" width="7.6640625" style="108" customWidth="1"/>
    <col min="6422" max="6422" width="6.44140625" style="108" customWidth="1"/>
    <col min="6423" max="6423" width="6.88671875" style="108" customWidth="1"/>
    <col min="6424" max="6424" width="8.6640625" style="108" customWidth="1"/>
    <col min="6425" max="6425" width="7.109375" style="108" customWidth="1"/>
    <col min="6426" max="6426" width="9.109375" style="108"/>
    <col min="6427" max="6427" width="7.33203125" style="108" customWidth="1"/>
    <col min="6428" max="6428" width="5.88671875" style="108" customWidth="1"/>
    <col min="6429" max="6429" width="7.44140625" style="108" customWidth="1"/>
    <col min="6430" max="6430" width="8.88671875" style="108" customWidth="1"/>
    <col min="6431" max="6432" width="7.6640625" style="108" customWidth="1"/>
    <col min="6433" max="6433" width="8.6640625" style="108" customWidth="1"/>
    <col min="6434" max="6434" width="7.5546875" style="108" customWidth="1"/>
    <col min="6435" max="6435" width="6" style="108" customWidth="1"/>
    <col min="6436" max="6436" width="7.33203125" style="108" customWidth="1"/>
    <col min="6437" max="6437" width="7.88671875" style="108" customWidth="1"/>
    <col min="6438" max="6438" width="2.5546875" style="108" customWidth="1"/>
    <col min="6439" max="6439" width="11.33203125" style="108" customWidth="1"/>
    <col min="6440" max="6440" width="9.6640625" style="108" customWidth="1"/>
    <col min="6441" max="6441" width="9.5546875" style="108" customWidth="1"/>
    <col min="6442" max="6442" width="9.6640625" style="108" customWidth="1"/>
    <col min="6443" max="6443" width="6.109375" style="108" customWidth="1"/>
    <col min="6444" max="6445" width="9.33203125" style="108" customWidth="1"/>
    <col min="6446" max="6446" width="7.33203125" style="108" customWidth="1"/>
    <col min="6447" max="6447" width="7.109375" style="108" customWidth="1"/>
    <col min="6448" max="6669" width="9.109375" style="108"/>
    <col min="6670" max="6670" width="7.44140625" style="108" customWidth="1"/>
    <col min="6671" max="6671" width="8.5546875" style="108" customWidth="1"/>
    <col min="6672" max="6672" width="7.109375" style="108" customWidth="1"/>
    <col min="6673" max="6673" width="7" style="108" customWidth="1"/>
    <col min="6674" max="6674" width="7.33203125" style="108" customWidth="1"/>
    <col min="6675" max="6675" width="6.109375" style="108" customWidth="1"/>
    <col min="6676" max="6676" width="7" style="108" customWidth="1"/>
    <col min="6677" max="6677" width="7.6640625" style="108" customWidth="1"/>
    <col min="6678" max="6678" width="6.44140625" style="108" customWidth="1"/>
    <col min="6679" max="6679" width="6.88671875" style="108" customWidth="1"/>
    <col min="6680" max="6680" width="8.6640625" style="108" customWidth="1"/>
    <col min="6681" max="6681" width="7.109375" style="108" customWidth="1"/>
    <col min="6682" max="6682" width="9.109375" style="108"/>
    <col min="6683" max="6683" width="7.33203125" style="108" customWidth="1"/>
    <col min="6684" max="6684" width="5.88671875" style="108" customWidth="1"/>
    <col min="6685" max="6685" width="7.44140625" style="108" customWidth="1"/>
    <col min="6686" max="6686" width="8.88671875" style="108" customWidth="1"/>
    <col min="6687" max="6688" width="7.6640625" style="108" customWidth="1"/>
    <col min="6689" max="6689" width="8.6640625" style="108" customWidth="1"/>
    <col min="6690" max="6690" width="7.5546875" style="108" customWidth="1"/>
    <col min="6691" max="6691" width="6" style="108" customWidth="1"/>
    <col min="6692" max="6692" width="7.33203125" style="108" customWidth="1"/>
    <col min="6693" max="6693" width="7.88671875" style="108" customWidth="1"/>
    <col min="6694" max="6694" width="2.5546875" style="108" customWidth="1"/>
    <col min="6695" max="6695" width="11.33203125" style="108" customWidth="1"/>
    <col min="6696" max="6696" width="9.6640625" style="108" customWidth="1"/>
    <col min="6697" max="6697" width="9.5546875" style="108" customWidth="1"/>
    <col min="6698" max="6698" width="9.6640625" style="108" customWidth="1"/>
    <col min="6699" max="6699" width="6.109375" style="108" customWidth="1"/>
    <col min="6700" max="6701" width="9.33203125" style="108" customWidth="1"/>
    <col min="6702" max="6702" width="7.33203125" style="108" customWidth="1"/>
    <col min="6703" max="6703" width="7.109375" style="108" customWidth="1"/>
    <col min="6704" max="6925" width="9.109375" style="108"/>
    <col min="6926" max="6926" width="7.44140625" style="108" customWidth="1"/>
    <col min="6927" max="6927" width="8.5546875" style="108" customWidth="1"/>
    <col min="6928" max="6928" width="7.109375" style="108" customWidth="1"/>
    <col min="6929" max="6929" width="7" style="108" customWidth="1"/>
    <col min="6930" max="6930" width="7.33203125" style="108" customWidth="1"/>
    <col min="6931" max="6931" width="6.109375" style="108" customWidth="1"/>
    <col min="6932" max="6932" width="7" style="108" customWidth="1"/>
    <col min="6933" max="6933" width="7.6640625" style="108" customWidth="1"/>
    <col min="6934" max="6934" width="6.44140625" style="108" customWidth="1"/>
    <col min="6935" max="6935" width="6.88671875" style="108" customWidth="1"/>
    <col min="6936" max="6936" width="8.6640625" style="108" customWidth="1"/>
    <col min="6937" max="6937" width="7.109375" style="108" customWidth="1"/>
    <col min="6938" max="6938" width="9.109375" style="108"/>
    <col min="6939" max="6939" width="7.33203125" style="108" customWidth="1"/>
    <col min="6940" max="6940" width="5.88671875" style="108" customWidth="1"/>
    <col min="6941" max="6941" width="7.44140625" style="108" customWidth="1"/>
    <col min="6942" max="6942" width="8.88671875" style="108" customWidth="1"/>
    <col min="6943" max="6944" width="7.6640625" style="108" customWidth="1"/>
    <col min="6945" max="6945" width="8.6640625" style="108" customWidth="1"/>
    <col min="6946" max="6946" width="7.5546875" style="108" customWidth="1"/>
    <col min="6947" max="6947" width="6" style="108" customWidth="1"/>
    <col min="6948" max="6948" width="7.33203125" style="108" customWidth="1"/>
    <col min="6949" max="6949" width="7.88671875" style="108" customWidth="1"/>
    <col min="6950" max="6950" width="2.5546875" style="108" customWidth="1"/>
    <col min="6951" max="6951" width="11.33203125" style="108" customWidth="1"/>
    <col min="6952" max="6952" width="9.6640625" style="108" customWidth="1"/>
    <col min="6953" max="6953" width="9.5546875" style="108" customWidth="1"/>
    <col min="6954" max="6954" width="9.6640625" style="108" customWidth="1"/>
    <col min="6955" max="6955" width="6.109375" style="108" customWidth="1"/>
    <col min="6956" max="6957" width="9.33203125" style="108" customWidth="1"/>
    <col min="6958" max="6958" width="7.33203125" style="108" customWidth="1"/>
    <col min="6959" max="6959" width="7.109375" style="108" customWidth="1"/>
    <col min="6960" max="7181" width="9.109375" style="108"/>
    <col min="7182" max="7182" width="7.44140625" style="108" customWidth="1"/>
    <col min="7183" max="7183" width="8.5546875" style="108" customWidth="1"/>
    <col min="7184" max="7184" width="7.109375" style="108" customWidth="1"/>
    <col min="7185" max="7185" width="7" style="108" customWidth="1"/>
    <col min="7186" max="7186" width="7.33203125" style="108" customWidth="1"/>
    <col min="7187" max="7187" width="6.109375" style="108" customWidth="1"/>
    <col min="7188" max="7188" width="7" style="108" customWidth="1"/>
    <col min="7189" max="7189" width="7.6640625" style="108" customWidth="1"/>
    <col min="7190" max="7190" width="6.44140625" style="108" customWidth="1"/>
    <col min="7191" max="7191" width="6.88671875" style="108" customWidth="1"/>
    <col min="7192" max="7192" width="8.6640625" style="108" customWidth="1"/>
    <col min="7193" max="7193" width="7.109375" style="108" customWidth="1"/>
    <col min="7194" max="7194" width="9.109375" style="108"/>
    <col min="7195" max="7195" width="7.33203125" style="108" customWidth="1"/>
    <col min="7196" max="7196" width="5.88671875" style="108" customWidth="1"/>
    <col min="7197" max="7197" width="7.44140625" style="108" customWidth="1"/>
    <col min="7198" max="7198" width="8.88671875" style="108" customWidth="1"/>
    <col min="7199" max="7200" width="7.6640625" style="108" customWidth="1"/>
    <col min="7201" max="7201" width="8.6640625" style="108" customWidth="1"/>
    <col min="7202" max="7202" width="7.5546875" style="108" customWidth="1"/>
    <col min="7203" max="7203" width="6" style="108" customWidth="1"/>
    <col min="7204" max="7204" width="7.33203125" style="108" customWidth="1"/>
    <col min="7205" max="7205" width="7.88671875" style="108" customWidth="1"/>
    <col min="7206" max="7206" width="2.5546875" style="108" customWidth="1"/>
    <col min="7207" max="7207" width="11.33203125" style="108" customWidth="1"/>
    <col min="7208" max="7208" width="9.6640625" style="108" customWidth="1"/>
    <col min="7209" max="7209" width="9.5546875" style="108" customWidth="1"/>
    <col min="7210" max="7210" width="9.6640625" style="108" customWidth="1"/>
    <col min="7211" max="7211" width="6.109375" style="108" customWidth="1"/>
    <col min="7212" max="7213" width="9.33203125" style="108" customWidth="1"/>
    <col min="7214" max="7214" width="7.33203125" style="108" customWidth="1"/>
    <col min="7215" max="7215" width="7.109375" style="108" customWidth="1"/>
    <col min="7216" max="7437" width="9.109375" style="108"/>
    <col min="7438" max="7438" width="7.44140625" style="108" customWidth="1"/>
    <col min="7439" max="7439" width="8.5546875" style="108" customWidth="1"/>
    <col min="7440" max="7440" width="7.109375" style="108" customWidth="1"/>
    <col min="7441" max="7441" width="7" style="108" customWidth="1"/>
    <col min="7442" max="7442" width="7.33203125" style="108" customWidth="1"/>
    <col min="7443" max="7443" width="6.109375" style="108" customWidth="1"/>
    <col min="7444" max="7444" width="7" style="108" customWidth="1"/>
    <col min="7445" max="7445" width="7.6640625" style="108" customWidth="1"/>
    <col min="7446" max="7446" width="6.44140625" style="108" customWidth="1"/>
    <col min="7447" max="7447" width="6.88671875" style="108" customWidth="1"/>
    <col min="7448" max="7448" width="8.6640625" style="108" customWidth="1"/>
    <col min="7449" max="7449" width="7.109375" style="108" customWidth="1"/>
    <col min="7450" max="7450" width="9.109375" style="108"/>
    <col min="7451" max="7451" width="7.33203125" style="108" customWidth="1"/>
    <col min="7452" max="7452" width="5.88671875" style="108" customWidth="1"/>
    <col min="7453" max="7453" width="7.44140625" style="108" customWidth="1"/>
    <col min="7454" max="7454" width="8.88671875" style="108" customWidth="1"/>
    <col min="7455" max="7456" width="7.6640625" style="108" customWidth="1"/>
    <col min="7457" max="7457" width="8.6640625" style="108" customWidth="1"/>
    <col min="7458" max="7458" width="7.5546875" style="108" customWidth="1"/>
    <col min="7459" max="7459" width="6" style="108" customWidth="1"/>
    <col min="7460" max="7460" width="7.33203125" style="108" customWidth="1"/>
    <col min="7461" max="7461" width="7.88671875" style="108" customWidth="1"/>
    <col min="7462" max="7462" width="2.5546875" style="108" customWidth="1"/>
    <col min="7463" max="7463" width="11.33203125" style="108" customWidth="1"/>
    <col min="7464" max="7464" width="9.6640625" style="108" customWidth="1"/>
    <col min="7465" max="7465" width="9.5546875" style="108" customWidth="1"/>
    <col min="7466" max="7466" width="9.6640625" style="108" customWidth="1"/>
    <col min="7467" max="7467" width="6.109375" style="108" customWidth="1"/>
    <col min="7468" max="7469" width="9.33203125" style="108" customWidth="1"/>
    <col min="7470" max="7470" width="7.33203125" style="108" customWidth="1"/>
    <col min="7471" max="7471" width="7.109375" style="108" customWidth="1"/>
    <col min="7472" max="7693" width="9.109375" style="108"/>
    <col min="7694" max="7694" width="7.44140625" style="108" customWidth="1"/>
    <col min="7695" max="7695" width="8.5546875" style="108" customWidth="1"/>
    <col min="7696" max="7696" width="7.109375" style="108" customWidth="1"/>
    <col min="7697" max="7697" width="7" style="108" customWidth="1"/>
    <col min="7698" max="7698" width="7.33203125" style="108" customWidth="1"/>
    <col min="7699" max="7699" width="6.109375" style="108" customWidth="1"/>
    <col min="7700" max="7700" width="7" style="108" customWidth="1"/>
    <col min="7701" max="7701" width="7.6640625" style="108" customWidth="1"/>
    <col min="7702" max="7702" width="6.44140625" style="108" customWidth="1"/>
    <col min="7703" max="7703" width="6.88671875" style="108" customWidth="1"/>
    <col min="7704" max="7704" width="8.6640625" style="108" customWidth="1"/>
    <col min="7705" max="7705" width="7.109375" style="108" customWidth="1"/>
    <col min="7706" max="7706" width="9.109375" style="108"/>
    <col min="7707" max="7707" width="7.33203125" style="108" customWidth="1"/>
    <col min="7708" max="7708" width="5.88671875" style="108" customWidth="1"/>
    <col min="7709" max="7709" width="7.44140625" style="108" customWidth="1"/>
    <col min="7710" max="7710" width="8.88671875" style="108" customWidth="1"/>
    <col min="7711" max="7712" width="7.6640625" style="108" customWidth="1"/>
    <col min="7713" max="7713" width="8.6640625" style="108" customWidth="1"/>
    <col min="7714" max="7714" width="7.5546875" style="108" customWidth="1"/>
    <col min="7715" max="7715" width="6" style="108" customWidth="1"/>
    <col min="7716" max="7716" width="7.33203125" style="108" customWidth="1"/>
    <col min="7717" max="7717" width="7.88671875" style="108" customWidth="1"/>
    <col min="7718" max="7718" width="2.5546875" style="108" customWidth="1"/>
    <col min="7719" max="7719" width="11.33203125" style="108" customWidth="1"/>
    <col min="7720" max="7720" width="9.6640625" style="108" customWidth="1"/>
    <col min="7721" max="7721" width="9.5546875" style="108" customWidth="1"/>
    <col min="7722" max="7722" width="9.6640625" style="108" customWidth="1"/>
    <col min="7723" max="7723" width="6.109375" style="108" customWidth="1"/>
    <col min="7724" max="7725" width="9.33203125" style="108" customWidth="1"/>
    <col min="7726" max="7726" width="7.33203125" style="108" customWidth="1"/>
    <col min="7727" max="7727" width="7.109375" style="108" customWidth="1"/>
    <col min="7728" max="7949" width="9.109375" style="108"/>
    <col min="7950" max="7950" width="7.44140625" style="108" customWidth="1"/>
    <col min="7951" max="7951" width="8.5546875" style="108" customWidth="1"/>
    <col min="7952" max="7952" width="7.109375" style="108" customWidth="1"/>
    <col min="7953" max="7953" width="7" style="108" customWidth="1"/>
    <col min="7954" max="7954" width="7.33203125" style="108" customWidth="1"/>
    <col min="7955" max="7955" width="6.109375" style="108" customWidth="1"/>
    <col min="7956" max="7956" width="7" style="108" customWidth="1"/>
    <col min="7957" max="7957" width="7.6640625" style="108" customWidth="1"/>
    <col min="7958" max="7958" width="6.44140625" style="108" customWidth="1"/>
    <col min="7959" max="7959" width="6.88671875" style="108" customWidth="1"/>
    <col min="7960" max="7960" width="8.6640625" style="108" customWidth="1"/>
    <col min="7961" max="7961" width="7.109375" style="108" customWidth="1"/>
    <col min="7962" max="7962" width="9.109375" style="108"/>
    <col min="7963" max="7963" width="7.33203125" style="108" customWidth="1"/>
    <col min="7964" max="7964" width="5.88671875" style="108" customWidth="1"/>
    <col min="7965" max="7965" width="7.44140625" style="108" customWidth="1"/>
    <col min="7966" max="7966" width="8.88671875" style="108" customWidth="1"/>
    <col min="7967" max="7968" width="7.6640625" style="108" customWidth="1"/>
    <col min="7969" max="7969" width="8.6640625" style="108" customWidth="1"/>
    <col min="7970" max="7970" width="7.5546875" style="108" customWidth="1"/>
    <col min="7971" max="7971" width="6" style="108" customWidth="1"/>
    <col min="7972" max="7972" width="7.33203125" style="108" customWidth="1"/>
    <col min="7973" max="7973" width="7.88671875" style="108" customWidth="1"/>
    <col min="7974" max="7974" width="2.5546875" style="108" customWidth="1"/>
    <col min="7975" max="7975" width="11.33203125" style="108" customWidth="1"/>
    <col min="7976" max="7976" width="9.6640625" style="108" customWidth="1"/>
    <col min="7977" max="7977" width="9.5546875" style="108" customWidth="1"/>
    <col min="7978" max="7978" width="9.6640625" style="108" customWidth="1"/>
    <col min="7979" max="7979" width="6.109375" style="108" customWidth="1"/>
    <col min="7980" max="7981" width="9.33203125" style="108" customWidth="1"/>
    <col min="7982" max="7982" width="7.33203125" style="108" customWidth="1"/>
    <col min="7983" max="7983" width="7.109375" style="108" customWidth="1"/>
    <col min="7984" max="8205" width="9.109375" style="108"/>
    <col min="8206" max="8206" width="7.44140625" style="108" customWidth="1"/>
    <col min="8207" max="8207" width="8.5546875" style="108" customWidth="1"/>
    <col min="8208" max="8208" width="7.109375" style="108" customWidth="1"/>
    <col min="8209" max="8209" width="7" style="108" customWidth="1"/>
    <col min="8210" max="8210" width="7.33203125" style="108" customWidth="1"/>
    <col min="8211" max="8211" width="6.109375" style="108" customWidth="1"/>
    <col min="8212" max="8212" width="7" style="108" customWidth="1"/>
    <col min="8213" max="8213" width="7.6640625" style="108" customWidth="1"/>
    <col min="8214" max="8214" width="6.44140625" style="108" customWidth="1"/>
    <col min="8215" max="8215" width="6.88671875" style="108" customWidth="1"/>
    <col min="8216" max="8216" width="8.6640625" style="108" customWidth="1"/>
    <col min="8217" max="8217" width="7.109375" style="108" customWidth="1"/>
    <col min="8218" max="8218" width="9.109375" style="108"/>
    <col min="8219" max="8219" width="7.33203125" style="108" customWidth="1"/>
    <col min="8220" max="8220" width="5.88671875" style="108" customWidth="1"/>
    <col min="8221" max="8221" width="7.44140625" style="108" customWidth="1"/>
    <col min="8222" max="8222" width="8.88671875" style="108" customWidth="1"/>
    <col min="8223" max="8224" width="7.6640625" style="108" customWidth="1"/>
    <col min="8225" max="8225" width="8.6640625" style="108" customWidth="1"/>
    <col min="8226" max="8226" width="7.5546875" style="108" customWidth="1"/>
    <col min="8227" max="8227" width="6" style="108" customWidth="1"/>
    <col min="8228" max="8228" width="7.33203125" style="108" customWidth="1"/>
    <col min="8229" max="8229" width="7.88671875" style="108" customWidth="1"/>
    <col min="8230" max="8230" width="2.5546875" style="108" customWidth="1"/>
    <col min="8231" max="8231" width="11.33203125" style="108" customWidth="1"/>
    <col min="8232" max="8232" width="9.6640625" style="108" customWidth="1"/>
    <col min="8233" max="8233" width="9.5546875" style="108" customWidth="1"/>
    <col min="8234" max="8234" width="9.6640625" style="108" customWidth="1"/>
    <col min="8235" max="8235" width="6.109375" style="108" customWidth="1"/>
    <col min="8236" max="8237" width="9.33203125" style="108" customWidth="1"/>
    <col min="8238" max="8238" width="7.33203125" style="108" customWidth="1"/>
    <col min="8239" max="8239" width="7.109375" style="108" customWidth="1"/>
    <col min="8240" max="8461" width="9.109375" style="108"/>
    <col min="8462" max="8462" width="7.44140625" style="108" customWidth="1"/>
    <col min="8463" max="8463" width="8.5546875" style="108" customWidth="1"/>
    <col min="8464" max="8464" width="7.109375" style="108" customWidth="1"/>
    <col min="8465" max="8465" width="7" style="108" customWidth="1"/>
    <col min="8466" max="8466" width="7.33203125" style="108" customWidth="1"/>
    <col min="8467" max="8467" width="6.109375" style="108" customWidth="1"/>
    <col min="8468" max="8468" width="7" style="108" customWidth="1"/>
    <col min="8469" max="8469" width="7.6640625" style="108" customWidth="1"/>
    <col min="8470" max="8470" width="6.44140625" style="108" customWidth="1"/>
    <col min="8471" max="8471" width="6.88671875" style="108" customWidth="1"/>
    <col min="8472" max="8472" width="8.6640625" style="108" customWidth="1"/>
    <col min="8473" max="8473" width="7.109375" style="108" customWidth="1"/>
    <col min="8474" max="8474" width="9.109375" style="108"/>
    <col min="8475" max="8475" width="7.33203125" style="108" customWidth="1"/>
    <col min="8476" max="8476" width="5.88671875" style="108" customWidth="1"/>
    <col min="8477" max="8477" width="7.44140625" style="108" customWidth="1"/>
    <col min="8478" max="8478" width="8.88671875" style="108" customWidth="1"/>
    <col min="8479" max="8480" width="7.6640625" style="108" customWidth="1"/>
    <col min="8481" max="8481" width="8.6640625" style="108" customWidth="1"/>
    <col min="8482" max="8482" width="7.5546875" style="108" customWidth="1"/>
    <col min="8483" max="8483" width="6" style="108" customWidth="1"/>
    <col min="8484" max="8484" width="7.33203125" style="108" customWidth="1"/>
    <col min="8485" max="8485" width="7.88671875" style="108" customWidth="1"/>
    <col min="8486" max="8486" width="2.5546875" style="108" customWidth="1"/>
    <col min="8487" max="8487" width="11.33203125" style="108" customWidth="1"/>
    <col min="8488" max="8488" width="9.6640625" style="108" customWidth="1"/>
    <col min="8489" max="8489" width="9.5546875" style="108" customWidth="1"/>
    <col min="8490" max="8490" width="9.6640625" style="108" customWidth="1"/>
    <col min="8491" max="8491" width="6.109375" style="108" customWidth="1"/>
    <col min="8492" max="8493" width="9.33203125" style="108" customWidth="1"/>
    <col min="8494" max="8494" width="7.33203125" style="108" customWidth="1"/>
    <col min="8495" max="8495" width="7.109375" style="108" customWidth="1"/>
    <col min="8496" max="8717" width="9.109375" style="108"/>
    <col min="8718" max="8718" width="7.44140625" style="108" customWidth="1"/>
    <col min="8719" max="8719" width="8.5546875" style="108" customWidth="1"/>
    <col min="8720" max="8720" width="7.109375" style="108" customWidth="1"/>
    <col min="8721" max="8721" width="7" style="108" customWidth="1"/>
    <col min="8722" max="8722" width="7.33203125" style="108" customWidth="1"/>
    <col min="8723" max="8723" width="6.109375" style="108" customWidth="1"/>
    <col min="8724" max="8724" width="7" style="108" customWidth="1"/>
    <col min="8725" max="8725" width="7.6640625" style="108" customWidth="1"/>
    <col min="8726" max="8726" width="6.44140625" style="108" customWidth="1"/>
    <col min="8727" max="8727" width="6.88671875" style="108" customWidth="1"/>
    <col min="8728" max="8728" width="8.6640625" style="108" customWidth="1"/>
    <col min="8729" max="8729" width="7.109375" style="108" customWidth="1"/>
    <col min="8730" max="8730" width="9.109375" style="108"/>
    <col min="8731" max="8731" width="7.33203125" style="108" customWidth="1"/>
    <col min="8732" max="8732" width="5.88671875" style="108" customWidth="1"/>
    <col min="8733" max="8733" width="7.44140625" style="108" customWidth="1"/>
    <col min="8734" max="8734" width="8.88671875" style="108" customWidth="1"/>
    <col min="8735" max="8736" width="7.6640625" style="108" customWidth="1"/>
    <col min="8737" max="8737" width="8.6640625" style="108" customWidth="1"/>
    <col min="8738" max="8738" width="7.5546875" style="108" customWidth="1"/>
    <col min="8739" max="8739" width="6" style="108" customWidth="1"/>
    <col min="8740" max="8740" width="7.33203125" style="108" customWidth="1"/>
    <col min="8741" max="8741" width="7.88671875" style="108" customWidth="1"/>
    <col min="8742" max="8742" width="2.5546875" style="108" customWidth="1"/>
    <col min="8743" max="8743" width="11.33203125" style="108" customWidth="1"/>
    <col min="8744" max="8744" width="9.6640625" style="108" customWidth="1"/>
    <col min="8745" max="8745" width="9.5546875" style="108" customWidth="1"/>
    <col min="8746" max="8746" width="9.6640625" style="108" customWidth="1"/>
    <col min="8747" max="8747" width="6.109375" style="108" customWidth="1"/>
    <col min="8748" max="8749" width="9.33203125" style="108" customWidth="1"/>
    <col min="8750" max="8750" width="7.33203125" style="108" customWidth="1"/>
    <col min="8751" max="8751" width="7.109375" style="108" customWidth="1"/>
    <col min="8752" max="8973" width="9.109375" style="108"/>
    <col min="8974" max="8974" width="7.44140625" style="108" customWidth="1"/>
    <col min="8975" max="8975" width="8.5546875" style="108" customWidth="1"/>
    <col min="8976" max="8976" width="7.109375" style="108" customWidth="1"/>
    <col min="8977" max="8977" width="7" style="108" customWidth="1"/>
    <col min="8978" max="8978" width="7.33203125" style="108" customWidth="1"/>
    <col min="8979" max="8979" width="6.109375" style="108" customWidth="1"/>
    <col min="8980" max="8980" width="7" style="108" customWidth="1"/>
    <col min="8981" max="8981" width="7.6640625" style="108" customWidth="1"/>
    <col min="8982" max="8982" width="6.44140625" style="108" customWidth="1"/>
    <col min="8983" max="8983" width="6.88671875" style="108" customWidth="1"/>
    <col min="8984" max="8984" width="8.6640625" style="108" customWidth="1"/>
    <col min="8985" max="8985" width="7.109375" style="108" customWidth="1"/>
    <col min="8986" max="8986" width="9.109375" style="108"/>
    <col min="8987" max="8987" width="7.33203125" style="108" customWidth="1"/>
    <col min="8988" max="8988" width="5.88671875" style="108" customWidth="1"/>
    <col min="8989" max="8989" width="7.44140625" style="108" customWidth="1"/>
    <col min="8990" max="8990" width="8.88671875" style="108" customWidth="1"/>
    <col min="8991" max="8992" width="7.6640625" style="108" customWidth="1"/>
    <col min="8993" max="8993" width="8.6640625" style="108" customWidth="1"/>
    <col min="8994" max="8994" width="7.5546875" style="108" customWidth="1"/>
    <col min="8995" max="8995" width="6" style="108" customWidth="1"/>
    <col min="8996" max="8996" width="7.33203125" style="108" customWidth="1"/>
    <col min="8997" max="8997" width="7.88671875" style="108" customWidth="1"/>
    <col min="8998" max="8998" width="2.5546875" style="108" customWidth="1"/>
    <col min="8999" max="8999" width="11.33203125" style="108" customWidth="1"/>
    <col min="9000" max="9000" width="9.6640625" style="108" customWidth="1"/>
    <col min="9001" max="9001" width="9.5546875" style="108" customWidth="1"/>
    <col min="9002" max="9002" width="9.6640625" style="108" customWidth="1"/>
    <col min="9003" max="9003" width="6.109375" style="108" customWidth="1"/>
    <col min="9004" max="9005" width="9.33203125" style="108" customWidth="1"/>
    <col min="9006" max="9006" width="7.33203125" style="108" customWidth="1"/>
    <col min="9007" max="9007" width="7.109375" style="108" customWidth="1"/>
    <col min="9008" max="9229" width="9.109375" style="108"/>
    <col min="9230" max="9230" width="7.44140625" style="108" customWidth="1"/>
    <col min="9231" max="9231" width="8.5546875" style="108" customWidth="1"/>
    <col min="9232" max="9232" width="7.109375" style="108" customWidth="1"/>
    <col min="9233" max="9233" width="7" style="108" customWidth="1"/>
    <col min="9234" max="9234" width="7.33203125" style="108" customWidth="1"/>
    <col min="9235" max="9235" width="6.109375" style="108" customWidth="1"/>
    <col min="9236" max="9236" width="7" style="108" customWidth="1"/>
    <col min="9237" max="9237" width="7.6640625" style="108" customWidth="1"/>
    <col min="9238" max="9238" width="6.44140625" style="108" customWidth="1"/>
    <col min="9239" max="9239" width="6.88671875" style="108" customWidth="1"/>
    <col min="9240" max="9240" width="8.6640625" style="108" customWidth="1"/>
    <col min="9241" max="9241" width="7.109375" style="108" customWidth="1"/>
    <col min="9242" max="9242" width="9.109375" style="108"/>
    <col min="9243" max="9243" width="7.33203125" style="108" customWidth="1"/>
    <col min="9244" max="9244" width="5.88671875" style="108" customWidth="1"/>
    <col min="9245" max="9245" width="7.44140625" style="108" customWidth="1"/>
    <col min="9246" max="9246" width="8.88671875" style="108" customWidth="1"/>
    <col min="9247" max="9248" width="7.6640625" style="108" customWidth="1"/>
    <col min="9249" max="9249" width="8.6640625" style="108" customWidth="1"/>
    <col min="9250" max="9250" width="7.5546875" style="108" customWidth="1"/>
    <col min="9251" max="9251" width="6" style="108" customWidth="1"/>
    <col min="9252" max="9252" width="7.33203125" style="108" customWidth="1"/>
    <col min="9253" max="9253" width="7.88671875" style="108" customWidth="1"/>
    <col min="9254" max="9254" width="2.5546875" style="108" customWidth="1"/>
    <col min="9255" max="9255" width="11.33203125" style="108" customWidth="1"/>
    <col min="9256" max="9256" width="9.6640625" style="108" customWidth="1"/>
    <col min="9257" max="9257" width="9.5546875" style="108" customWidth="1"/>
    <col min="9258" max="9258" width="9.6640625" style="108" customWidth="1"/>
    <col min="9259" max="9259" width="6.109375" style="108" customWidth="1"/>
    <col min="9260" max="9261" width="9.33203125" style="108" customWidth="1"/>
    <col min="9262" max="9262" width="7.33203125" style="108" customWidth="1"/>
    <col min="9263" max="9263" width="7.109375" style="108" customWidth="1"/>
    <col min="9264" max="9485" width="9.109375" style="108"/>
    <col min="9486" max="9486" width="7.44140625" style="108" customWidth="1"/>
    <col min="9487" max="9487" width="8.5546875" style="108" customWidth="1"/>
    <col min="9488" max="9488" width="7.109375" style="108" customWidth="1"/>
    <col min="9489" max="9489" width="7" style="108" customWidth="1"/>
    <col min="9490" max="9490" width="7.33203125" style="108" customWidth="1"/>
    <col min="9491" max="9491" width="6.109375" style="108" customWidth="1"/>
    <col min="9492" max="9492" width="7" style="108" customWidth="1"/>
    <col min="9493" max="9493" width="7.6640625" style="108" customWidth="1"/>
    <col min="9494" max="9494" width="6.44140625" style="108" customWidth="1"/>
    <col min="9495" max="9495" width="6.88671875" style="108" customWidth="1"/>
    <col min="9496" max="9496" width="8.6640625" style="108" customWidth="1"/>
    <col min="9497" max="9497" width="7.109375" style="108" customWidth="1"/>
    <col min="9498" max="9498" width="9.109375" style="108"/>
    <col min="9499" max="9499" width="7.33203125" style="108" customWidth="1"/>
    <col min="9500" max="9500" width="5.88671875" style="108" customWidth="1"/>
    <col min="9501" max="9501" width="7.44140625" style="108" customWidth="1"/>
    <col min="9502" max="9502" width="8.88671875" style="108" customWidth="1"/>
    <col min="9503" max="9504" width="7.6640625" style="108" customWidth="1"/>
    <col min="9505" max="9505" width="8.6640625" style="108" customWidth="1"/>
    <col min="9506" max="9506" width="7.5546875" style="108" customWidth="1"/>
    <col min="9507" max="9507" width="6" style="108" customWidth="1"/>
    <col min="9508" max="9508" width="7.33203125" style="108" customWidth="1"/>
    <col min="9509" max="9509" width="7.88671875" style="108" customWidth="1"/>
    <col min="9510" max="9510" width="2.5546875" style="108" customWidth="1"/>
    <col min="9511" max="9511" width="11.33203125" style="108" customWidth="1"/>
    <col min="9512" max="9512" width="9.6640625" style="108" customWidth="1"/>
    <col min="9513" max="9513" width="9.5546875" style="108" customWidth="1"/>
    <col min="9514" max="9514" width="9.6640625" style="108" customWidth="1"/>
    <col min="9515" max="9515" width="6.109375" style="108" customWidth="1"/>
    <col min="9516" max="9517" width="9.33203125" style="108" customWidth="1"/>
    <col min="9518" max="9518" width="7.33203125" style="108" customWidth="1"/>
    <col min="9519" max="9519" width="7.109375" style="108" customWidth="1"/>
    <col min="9520" max="9741" width="9.109375" style="108"/>
    <col min="9742" max="9742" width="7.44140625" style="108" customWidth="1"/>
    <col min="9743" max="9743" width="8.5546875" style="108" customWidth="1"/>
    <col min="9744" max="9744" width="7.109375" style="108" customWidth="1"/>
    <col min="9745" max="9745" width="7" style="108" customWidth="1"/>
    <col min="9746" max="9746" width="7.33203125" style="108" customWidth="1"/>
    <col min="9747" max="9747" width="6.109375" style="108" customWidth="1"/>
    <col min="9748" max="9748" width="7" style="108" customWidth="1"/>
    <col min="9749" max="9749" width="7.6640625" style="108" customWidth="1"/>
    <col min="9750" max="9750" width="6.44140625" style="108" customWidth="1"/>
    <col min="9751" max="9751" width="6.88671875" style="108" customWidth="1"/>
    <col min="9752" max="9752" width="8.6640625" style="108" customWidth="1"/>
    <col min="9753" max="9753" width="7.109375" style="108" customWidth="1"/>
    <col min="9754" max="9754" width="9.109375" style="108"/>
    <col min="9755" max="9755" width="7.33203125" style="108" customWidth="1"/>
    <col min="9756" max="9756" width="5.88671875" style="108" customWidth="1"/>
    <col min="9757" max="9757" width="7.44140625" style="108" customWidth="1"/>
    <col min="9758" max="9758" width="8.88671875" style="108" customWidth="1"/>
    <col min="9759" max="9760" width="7.6640625" style="108" customWidth="1"/>
    <col min="9761" max="9761" width="8.6640625" style="108" customWidth="1"/>
    <col min="9762" max="9762" width="7.5546875" style="108" customWidth="1"/>
    <col min="9763" max="9763" width="6" style="108" customWidth="1"/>
    <col min="9764" max="9764" width="7.33203125" style="108" customWidth="1"/>
    <col min="9765" max="9765" width="7.88671875" style="108" customWidth="1"/>
    <col min="9766" max="9766" width="2.5546875" style="108" customWidth="1"/>
    <col min="9767" max="9767" width="11.33203125" style="108" customWidth="1"/>
    <col min="9768" max="9768" width="9.6640625" style="108" customWidth="1"/>
    <col min="9769" max="9769" width="9.5546875" style="108" customWidth="1"/>
    <col min="9770" max="9770" width="9.6640625" style="108" customWidth="1"/>
    <col min="9771" max="9771" width="6.109375" style="108" customWidth="1"/>
    <col min="9772" max="9773" width="9.33203125" style="108" customWidth="1"/>
    <col min="9774" max="9774" width="7.33203125" style="108" customWidth="1"/>
    <col min="9775" max="9775" width="7.109375" style="108" customWidth="1"/>
    <col min="9776" max="9997" width="9.109375" style="108"/>
    <col min="9998" max="9998" width="7.44140625" style="108" customWidth="1"/>
    <col min="9999" max="9999" width="8.5546875" style="108" customWidth="1"/>
    <col min="10000" max="10000" width="7.109375" style="108" customWidth="1"/>
    <col min="10001" max="10001" width="7" style="108" customWidth="1"/>
    <col min="10002" max="10002" width="7.33203125" style="108" customWidth="1"/>
    <col min="10003" max="10003" width="6.109375" style="108" customWidth="1"/>
    <col min="10004" max="10004" width="7" style="108" customWidth="1"/>
    <col min="10005" max="10005" width="7.6640625" style="108" customWidth="1"/>
    <col min="10006" max="10006" width="6.44140625" style="108" customWidth="1"/>
    <col min="10007" max="10007" width="6.88671875" style="108" customWidth="1"/>
    <col min="10008" max="10008" width="8.6640625" style="108" customWidth="1"/>
    <col min="10009" max="10009" width="7.109375" style="108" customWidth="1"/>
    <col min="10010" max="10010" width="9.109375" style="108"/>
    <col min="10011" max="10011" width="7.33203125" style="108" customWidth="1"/>
    <col min="10012" max="10012" width="5.88671875" style="108" customWidth="1"/>
    <col min="10013" max="10013" width="7.44140625" style="108" customWidth="1"/>
    <col min="10014" max="10014" width="8.88671875" style="108" customWidth="1"/>
    <col min="10015" max="10016" width="7.6640625" style="108" customWidth="1"/>
    <col min="10017" max="10017" width="8.6640625" style="108" customWidth="1"/>
    <col min="10018" max="10018" width="7.5546875" style="108" customWidth="1"/>
    <col min="10019" max="10019" width="6" style="108" customWidth="1"/>
    <col min="10020" max="10020" width="7.33203125" style="108" customWidth="1"/>
    <col min="10021" max="10021" width="7.88671875" style="108" customWidth="1"/>
    <col min="10022" max="10022" width="2.5546875" style="108" customWidth="1"/>
    <col min="10023" max="10023" width="11.33203125" style="108" customWidth="1"/>
    <col min="10024" max="10024" width="9.6640625" style="108" customWidth="1"/>
    <col min="10025" max="10025" width="9.5546875" style="108" customWidth="1"/>
    <col min="10026" max="10026" width="9.6640625" style="108" customWidth="1"/>
    <col min="10027" max="10027" width="6.109375" style="108" customWidth="1"/>
    <col min="10028" max="10029" width="9.33203125" style="108" customWidth="1"/>
    <col min="10030" max="10030" width="7.33203125" style="108" customWidth="1"/>
    <col min="10031" max="10031" width="7.109375" style="108" customWidth="1"/>
    <col min="10032" max="10253" width="9.109375" style="108"/>
    <col min="10254" max="10254" width="7.44140625" style="108" customWidth="1"/>
    <col min="10255" max="10255" width="8.5546875" style="108" customWidth="1"/>
    <col min="10256" max="10256" width="7.109375" style="108" customWidth="1"/>
    <col min="10257" max="10257" width="7" style="108" customWidth="1"/>
    <col min="10258" max="10258" width="7.33203125" style="108" customWidth="1"/>
    <col min="10259" max="10259" width="6.109375" style="108" customWidth="1"/>
    <col min="10260" max="10260" width="7" style="108" customWidth="1"/>
    <col min="10261" max="10261" width="7.6640625" style="108" customWidth="1"/>
    <col min="10262" max="10262" width="6.44140625" style="108" customWidth="1"/>
    <col min="10263" max="10263" width="6.88671875" style="108" customWidth="1"/>
    <col min="10264" max="10264" width="8.6640625" style="108" customWidth="1"/>
    <col min="10265" max="10265" width="7.109375" style="108" customWidth="1"/>
    <col min="10266" max="10266" width="9.109375" style="108"/>
    <col min="10267" max="10267" width="7.33203125" style="108" customWidth="1"/>
    <col min="10268" max="10268" width="5.88671875" style="108" customWidth="1"/>
    <col min="10269" max="10269" width="7.44140625" style="108" customWidth="1"/>
    <col min="10270" max="10270" width="8.88671875" style="108" customWidth="1"/>
    <col min="10271" max="10272" width="7.6640625" style="108" customWidth="1"/>
    <col min="10273" max="10273" width="8.6640625" style="108" customWidth="1"/>
    <col min="10274" max="10274" width="7.5546875" style="108" customWidth="1"/>
    <col min="10275" max="10275" width="6" style="108" customWidth="1"/>
    <col min="10276" max="10276" width="7.33203125" style="108" customWidth="1"/>
    <col min="10277" max="10277" width="7.88671875" style="108" customWidth="1"/>
    <col min="10278" max="10278" width="2.5546875" style="108" customWidth="1"/>
    <col min="10279" max="10279" width="11.33203125" style="108" customWidth="1"/>
    <col min="10280" max="10280" width="9.6640625" style="108" customWidth="1"/>
    <col min="10281" max="10281" width="9.5546875" style="108" customWidth="1"/>
    <col min="10282" max="10282" width="9.6640625" style="108" customWidth="1"/>
    <col min="10283" max="10283" width="6.109375" style="108" customWidth="1"/>
    <col min="10284" max="10285" width="9.33203125" style="108" customWidth="1"/>
    <col min="10286" max="10286" width="7.33203125" style="108" customWidth="1"/>
    <col min="10287" max="10287" width="7.109375" style="108" customWidth="1"/>
    <col min="10288" max="10509" width="9.109375" style="108"/>
    <col min="10510" max="10510" width="7.44140625" style="108" customWidth="1"/>
    <col min="10511" max="10511" width="8.5546875" style="108" customWidth="1"/>
    <col min="10512" max="10512" width="7.109375" style="108" customWidth="1"/>
    <col min="10513" max="10513" width="7" style="108" customWidth="1"/>
    <col min="10514" max="10514" width="7.33203125" style="108" customWidth="1"/>
    <col min="10515" max="10515" width="6.109375" style="108" customWidth="1"/>
    <col min="10516" max="10516" width="7" style="108" customWidth="1"/>
    <col min="10517" max="10517" width="7.6640625" style="108" customWidth="1"/>
    <col min="10518" max="10518" width="6.44140625" style="108" customWidth="1"/>
    <col min="10519" max="10519" width="6.88671875" style="108" customWidth="1"/>
    <col min="10520" max="10520" width="8.6640625" style="108" customWidth="1"/>
    <col min="10521" max="10521" width="7.109375" style="108" customWidth="1"/>
    <col min="10522" max="10522" width="9.109375" style="108"/>
    <col min="10523" max="10523" width="7.33203125" style="108" customWidth="1"/>
    <col min="10524" max="10524" width="5.88671875" style="108" customWidth="1"/>
    <col min="10525" max="10525" width="7.44140625" style="108" customWidth="1"/>
    <col min="10526" max="10526" width="8.88671875" style="108" customWidth="1"/>
    <col min="10527" max="10528" width="7.6640625" style="108" customWidth="1"/>
    <col min="10529" max="10529" width="8.6640625" style="108" customWidth="1"/>
    <col min="10530" max="10530" width="7.5546875" style="108" customWidth="1"/>
    <col min="10531" max="10531" width="6" style="108" customWidth="1"/>
    <col min="10532" max="10532" width="7.33203125" style="108" customWidth="1"/>
    <col min="10533" max="10533" width="7.88671875" style="108" customWidth="1"/>
    <col min="10534" max="10534" width="2.5546875" style="108" customWidth="1"/>
    <col min="10535" max="10535" width="11.33203125" style="108" customWidth="1"/>
    <col min="10536" max="10536" width="9.6640625" style="108" customWidth="1"/>
    <col min="10537" max="10537" width="9.5546875" style="108" customWidth="1"/>
    <col min="10538" max="10538" width="9.6640625" style="108" customWidth="1"/>
    <col min="10539" max="10539" width="6.109375" style="108" customWidth="1"/>
    <col min="10540" max="10541" width="9.33203125" style="108" customWidth="1"/>
    <col min="10542" max="10542" width="7.33203125" style="108" customWidth="1"/>
    <col min="10543" max="10543" width="7.109375" style="108" customWidth="1"/>
    <col min="10544" max="10765" width="9.109375" style="108"/>
    <col min="10766" max="10766" width="7.44140625" style="108" customWidth="1"/>
    <col min="10767" max="10767" width="8.5546875" style="108" customWidth="1"/>
    <col min="10768" max="10768" width="7.109375" style="108" customWidth="1"/>
    <col min="10769" max="10769" width="7" style="108" customWidth="1"/>
    <col min="10770" max="10770" width="7.33203125" style="108" customWidth="1"/>
    <col min="10771" max="10771" width="6.109375" style="108" customWidth="1"/>
    <col min="10772" max="10772" width="7" style="108" customWidth="1"/>
    <col min="10773" max="10773" width="7.6640625" style="108" customWidth="1"/>
    <col min="10774" max="10774" width="6.44140625" style="108" customWidth="1"/>
    <col min="10775" max="10775" width="6.88671875" style="108" customWidth="1"/>
    <col min="10776" max="10776" width="8.6640625" style="108" customWidth="1"/>
    <col min="10777" max="10777" width="7.109375" style="108" customWidth="1"/>
    <col min="10778" max="10778" width="9.109375" style="108"/>
    <col min="10779" max="10779" width="7.33203125" style="108" customWidth="1"/>
    <col min="10780" max="10780" width="5.88671875" style="108" customWidth="1"/>
    <col min="10781" max="10781" width="7.44140625" style="108" customWidth="1"/>
    <col min="10782" max="10782" width="8.88671875" style="108" customWidth="1"/>
    <col min="10783" max="10784" width="7.6640625" style="108" customWidth="1"/>
    <col min="10785" max="10785" width="8.6640625" style="108" customWidth="1"/>
    <col min="10786" max="10786" width="7.5546875" style="108" customWidth="1"/>
    <col min="10787" max="10787" width="6" style="108" customWidth="1"/>
    <col min="10788" max="10788" width="7.33203125" style="108" customWidth="1"/>
    <col min="10789" max="10789" width="7.88671875" style="108" customWidth="1"/>
    <col min="10790" max="10790" width="2.5546875" style="108" customWidth="1"/>
    <col min="10791" max="10791" width="11.33203125" style="108" customWidth="1"/>
    <col min="10792" max="10792" width="9.6640625" style="108" customWidth="1"/>
    <col min="10793" max="10793" width="9.5546875" style="108" customWidth="1"/>
    <col min="10794" max="10794" width="9.6640625" style="108" customWidth="1"/>
    <col min="10795" max="10795" width="6.109375" style="108" customWidth="1"/>
    <col min="10796" max="10797" width="9.33203125" style="108" customWidth="1"/>
    <col min="10798" max="10798" width="7.33203125" style="108" customWidth="1"/>
    <col min="10799" max="10799" width="7.109375" style="108" customWidth="1"/>
    <col min="10800" max="11021" width="9.109375" style="108"/>
    <col min="11022" max="11022" width="7.44140625" style="108" customWidth="1"/>
    <col min="11023" max="11023" width="8.5546875" style="108" customWidth="1"/>
    <col min="11024" max="11024" width="7.109375" style="108" customWidth="1"/>
    <col min="11025" max="11025" width="7" style="108" customWidth="1"/>
    <col min="11026" max="11026" width="7.33203125" style="108" customWidth="1"/>
    <col min="11027" max="11027" width="6.109375" style="108" customWidth="1"/>
    <col min="11028" max="11028" width="7" style="108" customWidth="1"/>
    <col min="11029" max="11029" width="7.6640625" style="108" customWidth="1"/>
    <col min="11030" max="11030" width="6.44140625" style="108" customWidth="1"/>
    <col min="11031" max="11031" width="6.88671875" style="108" customWidth="1"/>
    <col min="11032" max="11032" width="8.6640625" style="108" customWidth="1"/>
    <col min="11033" max="11033" width="7.109375" style="108" customWidth="1"/>
    <col min="11034" max="11034" width="9.109375" style="108"/>
    <col min="11035" max="11035" width="7.33203125" style="108" customWidth="1"/>
    <col min="11036" max="11036" width="5.88671875" style="108" customWidth="1"/>
    <col min="11037" max="11037" width="7.44140625" style="108" customWidth="1"/>
    <col min="11038" max="11038" width="8.88671875" style="108" customWidth="1"/>
    <col min="11039" max="11040" width="7.6640625" style="108" customWidth="1"/>
    <col min="11041" max="11041" width="8.6640625" style="108" customWidth="1"/>
    <col min="11042" max="11042" width="7.5546875" style="108" customWidth="1"/>
    <col min="11043" max="11043" width="6" style="108" customWidth="1"/>
    <col min="11044" max="11044" width="7.33203125" style="108" customWidth="1"/>
    <col min="11045" max="11045" width="7.88671875" style="108" customWidth="1"/>
    <col min="11046" max="11046" width="2.5546875" style="108" customWidth="1"/>
    <col min="11047" max="11047" width="11.33203125" style="108" customWidth="1"/>
    <col min="11048" max="11048" width="9.6640625" style="108" customWidth="1"/>
    <col min="11049" max="11049" width="9.5546875" style="108" customWidth="1"/>
    <col min="11050" max="11050" width="9.6640625" style="108" customWidth="1"/>
    <col min="11051" max="11051" width="6.109375" style="108" customWidth="1"/>
    <col min="11052" max="11053" width="9.33203125" style="108" customWidth="1"/>
    <col min="11054" max="11054" width="7.33203125" style="108" customWidth="1"/>
    <col min="11055" max="11055" width="7.109375" style="108" customWidth="1"/>
    <col min="11056" max="11277" width="9.109375" style="108"/>
    <col min="11278" max="11278" width="7.44140625" style="108" customWidth="1"/>
    <col min="11279" max="11279" width="8.5546875" style="108" customWidth="1"/>
    <col min="11280" max="11280" width="7.109375" style="108" customWidth="1"/>
    <col min="11281" max="11281" width="7" style="108" customWidth="1"/>
    <col min="11282" max="11282" width="7.33203125" style="108" customWidth="1"/>
    <col min="11283" max="11283" width="6.109375" style="108" customWidth="1"/>
    <col min="11284" max="11284" width="7" style="108" customWidth="1"/>
    <col min="11285" max="11285" width="7.6640625" style="108" customWidth="1"/>
    <col min="11286" max="11286" width="6.44140625" style="108" customWidth="1"/>
    <col min="11287" max="11287" width="6.88671875" style="108" customWidth="1"/>
    <col min="11288" max="11288" width="8.6640625" style="108" customWidth="1"/>
    <col min="11289" max="11289" width="7.109375" style="108" customWidth="1"/>
    <col min="11290" max="11290" width="9.109375" style="108"/>
    <col min="11291" max="11291" width="7.33203125" style="108" customWidth="1"/>
    <col min="11292" max="11292" width="5.88671875" style="108" customWidth="1"/>
    <col min="11293" max="11293" width="7.44140625" style="108" customWidth="1"/>
    <col min="11294" max="11294" width="8.88671875" style="108" customWidth="1"/>
    <col min="11295" max="11296" width="7.6640625" style="108" customWidth="1"/>
    <col min="11297" max="11297" width="8.6640625" style="108" customWidth="1"/>
    <col min="11298" max="11298" width="7.5546875" style="108" customWidth="1"/>
    <col min="11299" max="11299" width="6" style="108" customWidth="1"/>
    <col min="11300" max="11300" width="7.33203125" style="108" customWidth="1"/>
    <col min="11301" max="11301" width="7.88671875" style="108" customWidth="1"/>
    <col min="11302" max="11302" width="2.5546875" style="108" customWidth="1"/>
    <col min="11303" max="11303" width="11.33203125" style="108" customWidth="1"/>
    <col min="11304" max="11304" width="9.6640625" style="108" customWidth="1"/>
    <col min="11305" max="11305" width="9.5546875" style="108" customWidth="1"/>
    <col min="11306" max="11306" width="9.6640625" style="108" customWidth="1"/>
    <col min="11307" max="11307" width="6.109375" style="108" customWidth="1"/>
    <col min="11308" max="11309" width="9.33203125" style="108" customWidth="1"/>
    <col min="11310" max="11310" width="7.33203125" style="108" customWidth="1"/>
    <col min="11311" max="11311" width="7.109375" style="108" customWidth="1"/>
    <col min="11312" max="11533" width="9.109375" style="108"/>
    <col min="11534" max="11534" width="7.44140625" style="108" customWidth="1"/>
    <col min="11535" max="11535" width="8.5546875" style="108" customWidth="1"/>
    <col min="11536" max="11536" width="7.109375" style="108" customWidth="1"/>
    <col min="11537" max="11537" width="7" style="108" customWidth="1"/>
    <col min="11538" max="11538" width="7.33203125" style="108" customWidth="1"/>
    <col min="11539" max="11539" width="6.109375" style="108" customWidth="1"/>
    <col min="11540" max="11540" width="7" style="108" customWidth="1"/>
    <col min="11541" max="11541" width="7.6640625" style="108" customWidth="1"/>
    <col min="11542" max="11542" width="6.44140625" style="108" customWidth="1"/>
    <col min="11543" max="11543" width="6.88671875" style="108" customWidth="1"/>
    <col min="11544" max="11544" width="8.6640625" style="108" customWidth="1"/>
    <col min="11545" max="11545" width="7.109375" style="108" customWidth="1"/>
    <col min="11546" max="11546" width="9.109375" style="108"/>
    <col min="11547" max="11547" width="7.33203125" style="108" customWidth="1"/>
    <col min="11548" max="11548" width="5.88671875" style="108" customWidth="1"/>
    <col min="11549" max="11549" width="7.44140625" style="108" customWidth="1"/>
    <col min="11550" max="11550" width="8.88671875" style="108" customWidth="1"/>
    <col min="11551" max="11552" width="7.6640625" style="108" customWidth="1"/>
    <col min="11553" max="11553" width="8.6640625" style="108" customWidth="1"/>
    <col min="11554" max="11554" width="7.5546875" style="108" customWidth="1"/>
    <col min="11555" max="11555" width="6" style="108" customWidth="1"/>
    <col min="11556" max="11556" width="7.33203125" style="108" customWidth="1"/>
    <col min="11557" max="11557" width="7.88671875" style="108" customWidth="1"/>
    <col min="11558" max="11558" width="2.5546875" style="108" customWidth="1"/>
    <col min="11559" max="11559" width="11.33203125" style="108" customWidth="1"/>
    <col min="11560" max="11560" width="9.6640625" style="108" customWidth="1"/>
    <col min="11561" max="11561" width="9.5546875" style="108" customWidth="1"/>
    <col min="11562" max="11562" width="9.6640625" style="108" customWidth="1"/>
    <col min="11563" max="11563" width="6.109375" style="108" customWidth="1"/>
    <col min="11564" max="11565" width="9.33203125" style="108" customWidth="1"/>
    <col min="11566" max="11566" width="7.33203125" style="108" customWidth="1"/>
    <col min="11567" max="11567" width="7.109375" style="108" customWidth="1"/>
    <col min="11568" max="11789" width="9.109375" style="108"/>
    <col min="11790" max="11790" width="7.44140625" style="108" customWidth="1"/>
    <col min="11791" max="11791" width="8.5546875" style="108" customWidth="1"/>
    <col min="11792" max="11792" width="7.109375" style="108" customWidth="1"/>
    <col min="11793" max="11793" width="7" style="108" customWidth="1"/>
    <col min="11794" max="11794" width="7.33203125" style="108" customWidth="1"/>
    <col min="11795" max="11795" width="6.109375" style="108" customWidth="1"/>
    <col min="11796" max="11796" width="7" style="108" customWidth="1"/>
    <col min="11797" max="11797" width="7.6640625" style="108" customWidth="1"/>
    <col min="11798" max="11798" width="6.44140625" style="108" customWidth="1"/>
    <col min="11799" max="11799" width="6.88671875" style="108" customWidth="1"/>
    <col min="11800" max="11800" width="8.6640625" style="108" customWidth="1"/>
    <col min="11801" max="11801" width="7.109375" style="108" customWidth="1"/>
    <col min="11802" max="11802" width="9.109375" style="108"/>
    <col min="11803" max="11803" width="7.33203125" style="108" customWidth="1"/>
    <col min="11804" max="11804" width="5.88671875" style="108" customWidth="1"/>
    <col min="11805" max="11805" width="7.44140625" style="108" customWidth="1"/>
    <col min="11806" max="11806" width="8.88671875" style="108" customWidth="1"/>
    <col min="11807" max="11808" width="7.6640625" style="108" customWidth="1"/>
    <col min="11809" max="11809" width="8.6640625" style="108" customWidth="1"/>
    <col min="11810" max="11810" width="7.5546875" style="108" customWidth="1"/>
    <col min="11811" max="11811" width="6" style="108" customWidth="1"/>
    <col min="11812" max="11812" width="7.33203125" style="108" customWidth="1"/>
    <col min="11813" max="11813" width="7.88671875" style="108" customWidth="1"/>
    <col min="11814" max="11814" width="2.5546875" style="108" customWidth="1"/>
    <col min="11815" max="11815" width="11.33203125" style="108" customWidth="1"/>
    <col min="11816" max="11816" width="9.6640625" style="108" customWidth="1"/>
    <col min="11817" max="11817" width="9.5546875" style="108" customWidth="1"/>
    <col min="11818" max="11818" width="9.6640625" style="108" customWidth="1"/>
    <col min="11819" max="11819" width="6.109375" style="108" customWidth="1"/>
    <col min="11820" max="11821" width="9.33203125" style="108" customWidth="1"/>
    <col min="11822" max="11822" width="7.33203125" style="108" customWidth="1"/>
    <col min="11823" max="11823" width="7.109375" style="108" customWidth="1"/>
    <col min="11824" max="12045" width="9.109375" style="108"/>
    <col min="12046" max="12046" width="7.44140625" style="108" customWidth="1"/>
    <col min="12047" max="12047" width="8.5546875" style="108" customWidth="1"/>
    <col min="12048" max="12048" width="7.109375" style="108" customWidth="1"/>
    <col min="12049" max="12049" width="7" style="108" customWidth="1"/>
    <col min="12050" max="12050" width="7.33203125" style="108" customWidth="1"/>
    <col min="12051" max="12051" width="6.109375" style="108" customWidth="1"/>
    <col min="12052" max="12052" width="7" style="108" customWidth="1"/>
    <col min="12053" max="12053" width="7.6640625" style="108" customWidth="1"/>
    <col min="12054" max="12054" width="6.44140625" style="108" customWidth="1"/>
    <col min="12055" max="12055" width="6.88671875" style="108" customWidth="1"/>
    <col min="12056" max="12056" width="8.6640625" style="108" customWidth="1"/>
    <col min="12057" max="12057" width="7.109375" style="108" customWidth="1"/>
    <col min="12058" max="12058" width="9.109375" style="108"/>
    <col min="12059" max="12059" width="7.33203125" style="108" customWidth="1"/>
    <col min="12060" max="12060" width="5.88671875" style="108" customWidth="1"/>
    <col min="12061" max="12061" width="7.44140625" style="108" customWidth="1"/>
    <col min="12062" max="12062" width="8.88671875" style="108" customWidth="1"/>
    <col min="12063" max="12064" width="7.6640625" style="108" customWidth="1"/>
    <col min="12065" max="12065" width="8.6640625" style="108" customWidth="1"/>
    <col min="12066" max="12066" width="7.5546875" style="108" customWidth="1"/>
    <col min="12067" max="12067" width="6" style="108" customWidth="1"/>
    <col min="12068" max="12068" width="7.33203125" style="108" customWidth="1"/>
    <col min="12069" max="12069" width="7.88671875" style="108" customWidth="1"/>
    <col min="12070" max="12070" width="2.5546875" style="108" customWidth="1"/>
    <col min="12071" max="12071" width="11.33203125" style="108" customWidth="1"/>
    <col min="12072" max="12072" width="9.6640625" style="108" customWidth="1"/>
    <col min="12073" max="12073" width="9.5546875" style="108" customWidth="1"/>
    <col min="12074" max="12074" width="9.6640625" style="108" customWidth="1"/>
    <col min="12075" max="12075" width="6.109375" style="108" customWidth="1"/>
    <col min="12076" max="12077" width="9.33203125" style="108" customWidth="1"/>
    <col min="12078" max="12078" width="7.33203125" style="108" customWidth="1"/>
    <col min="12079" max="12079" width="7.109375" style="108" customWidth="1"/>
    <col min="12080" max="12301" width="9.109375" style="108"/>
    <col min="12302" max="12302" width="7.44140625" style="108" customWidth="1"/>
    <col min="12303" max="12303" width="8.5546875" style="108" customWidth="1"/>
    <col min="12304" max="12304" width="7.109375" style="108" customWidth="1"/>
    <col min="12305" max="12305" width="7" style="108" customWidth="1"/>
    <col min="12306" max="12306" width="7.33203125" style="108" customWidth="1"/>
    <col min="12307" max="12307" width="6.109375" style="108" customWidth="1"/>
    <col min="12308" max="12308" width="7" style="108" customWidth="1"/>
    <col min="12309" max="12309" width="7.6640625" style="108" customWidth="1"/>
    <col min="12310" max="12310" width="6.44140625" style="108" customWidth="1"/>
    <col min="12311" max="12311" width="6.88671875" style="108" customWidth="1"/>
    <col min="12312" max="12312" width="8.6640625" style="108" customWidth="1"/>
    <col min="12313" max="12313" width="7.109375" style="108" customWidth="1"/>
    <col min="12314" max="12314" width="9.109375" style="108"/>
    <col min="12315" max="12315" width="7.33203125" style="108" customWidth="1"/>
    <col min="12316" max="12316" width="5.88671875" style="108" customWidth="1"/>
    <col min="12317" max="12317" width="7.44140625" style="108" customWidth="1"/>
    <col min="12318" max="12318" width="8.88671875" style="108" customWidth="1"/>
    <col min="12319" max="12320" width="7.6640625" style="108" customWidth="1"/>
    <col min="12321" max="12321" width="8.6640625" style="108" customWidth="1"/>
    <col min="12322" max="12322" width="7.5546875" style="108" customWidth="1"/>
    <col min="12323" max="12323" width="6" style="108" customWidth="1"/>
    <col min="12324" max="12324" width="7.33203125" style="108" customWidth="1"/>
    <col min="12325" max="12325" width="7.88671875" style="108" customWidth="1"/>
    <col min="12326" max="12326" width="2.5546875" style="108" customWidth="1"/>
    <col min="12327" max="12327" width="11.33203125" style="108" customWidth="1"/>
    <col min="12328" max="12328" width="9.6640625" style="108" customWidth="1"/>
    <col min="12329" max="12329" width="9.5546875" style="108" customWidth="1"/>
    <col min="12330" max="12330" width="9.6640625" style="108" customWidth="1"/>
    <col min="12331" max="12331" width="6.109375" style="108" customWidth="1"/>
    <col min="12332" max="12333" width="9.33203125" style="108" customWidth="1"/>
    <col min="12334" max="12334" width="7.33203125" style="108" customWidth="1"/>
    <col min="12335" max="12335" width="7.109375" style="108" customWidth="1"/>
    <col min="12336" max="12557" width="9.109375" style="108"/>
    <col min="12558" max="12558" width="7.44140625" style="108" customWidth="1"/>
    <col min="12559" max="12559" width="8.5546875" style="108" customWidth="1"/>
    <col min="12560" max="12560" width="7.109375" style="108" customWidth="1"/>
    <col min="12561" max="12561" width="7" style="108" customWidth="1"/>
    <col min="12562" max="12562" width="7.33203125" style="108" customWidth="1"/>
    <col min="12563" max="12563" width="6.109375" style="108" customWidth="1"/>
    <col min="12564" max="12564" width="7" style="108" customWidth="1"/>
    <col min="12565" max="12565" width="7.6640625" style="108" customWidth="1"/>
    <col min="12566" max="12566" width="6.44140625" style="108" customWidth="1"/>
    <col min="12567" max="12567" width="6.88671875" style="108" customWidth="1"/>
    <col min="12568" max="12568" width="8.6640625" style="108" customWidth="1"/>
    <col min="12569" max="12569" width="7.109375" style="108" customWidth="1"/>
    <col min="12570" max="12570" width="9.109375" style="108"/>
    <col min="12571" max="12571" width="7.33203125" style="108" customWidth="1"/>
    <col min="12572" max="12572" width="5.88671875" style="108" customWidth="1"/>
    <col min="12573" max="12573" width="7.44140625" style="108" customWidth="1"/>
    <col min="12574" max="12574" width="8.88671875" style="108" customWidth="1"/>
    <col min="12575" max="12576" width="7.6640625" style="108" customWidth="1"/>
    <col min="12577" max="12577" width="8.6640625" style="108" customWidth="1"/>
    <col min="12578" max="12578" width="7.5546875" style="108" customWidth="1"/>
    <col min="12579" max="12579" width="6" style="108" customWidth="1"/>
    <col min="12580" max="12580" width="7.33203125" style="108" customWidth="1"/>
    <col min="12581" max="12581" width="7.88671875" style="108" customWidth="1"/>
    <col min="12582" max="12582" width="2.5546875" style="108" customWidth="1"/>
    <col min="12583" max="12583" width="11.33203125" style="108" customWidth="1"/>
    <col min="12584" max="12584" width="9.6640625" style="108" customWidth="1"/>
    <col min="12585" max="12585" width="9.5546875" style="108" customWidth="1"/>
    <col min="12586" max="12586" width="9.6640625" style="108" customWidth="1"/>
    <col min="12587" max="12587" width="6.109375" style="108" customWidth="1"/>
    <col min="12588" max="12589" width="9.33203125" style="108" customWidth="1"/>
    <col min="12590" max="12590" width="7.33203125" style="108" customWidth="1"/>
    <col min="12591" max="12591" width="7.109375" style="108" customWidth="1"/>
    <col min="12592" max="12813" width="9.109375" style="108"/>
    <col min="12814" max="12814" width="7.44140625" style="108" customWidth="1"/>
    <col min="12815" max="12815" width="8.5546875" style="108" customWidth="1"/>
    <col min="12816" max="12816" width="7.109375" style="108" customWidth="1"/>
    <col min="12817" max="12817" width="7" style="108" customWidth="1"/>
    <col min="12818" max="12818" width="7.33203125" style="108" customWidth="1"/>
    <col min="12819" max="12819" width="6.109375" style="108" customWidth="1"/>
    <col min="12820" max="12820" width="7" style="108" customWidth="1"/>
    <col min="12821" max="12821" width="7.6640625" style="108" customWidth="1"/>
    <col min="12822" max="12822" width="6.44140625" style="108" customWidth="1"/>
    <col min="12823" max="12823" width="6.88671875" style="108" customWidth="1"/>
    <col min="12824" max="12824" width="8.6640625" style="108" customWidth="1"/>
    <col min="12825" max="12825" width="7.109375" style="108" customWidth="1"/>
    <col min="12826" max="12826" width="9.109375" style="108"/>
    <col min="12827" max="12827" width="7.33203125" style="108" customWidth="1"/>
    <col min="12828" max="12828" width="5.88671875" style="108" customWidth="1"/>
    <col min="12829" max="12829" width="7.44140625" style="108" customWidth="1"/>
    <col min="12830" max="12830" width="8.88671875" style="108" customWidth="1"/>
    <col min="12831" max="12832" width="7.6640625" style="108" customWidth="1"/>
    <col min="12833" max="12833" width="8.6640625" style="108" customWidth="1"/>
    <col min="12834" max="12834" width="7.5546875" style="108" customWidth="1"/>
    <col min="12835" max="12835" width="6" style="108" customWidth="1"/>
    <col min="12836" max="12836" width="7.33203125" style="108" customWidth="1"/>
    <col min="12837" max="12837" width="7.88671875" style="108" customWidth="1"/>
    <col min="12838" max="12838" width="2.5546875" style="108" customWidth="1"/>
    <col min="12839" max="12839" width="11.33203125" style="108" customWidth="1"/>
    <col min="12840" max="12840" width="9.6640625" style="108" customWidth="1"/>
    <col min="12841" max="12841" width="9.5546875" style="108" customWidth="1"/>
    <col min="12842" max="12842" width="9.6640625" style="108" customWidth="1"/>
    <col min="12843" max="12843" width="6.109375" style="108" customWidth="1"/>
    <col min="12844" max="12845" width="9.33203125" style="108" customWidth="1"/>
    <col min="12846" max="12846" width="7.33203125" style="108" customWidth="1"/>
    <col min="12847" max="12847" width="7.109375" style="108" customWidth="1"/>
    <col min="12848" max="13069" width="9.109375" style="108"/>
    <col min="13070" max="13070" width="7.44140625" style="108" customWidth="1"/>
    <col min="13071" max="13071" width="8.5546875" style="108" customWidth="1"/>
    <col min="13072" max="13072" width="7.109375" style="108" customWidth="1"/>
    <col min="13073" max="13073" width="7" style="108" customWidth="1"/>
    <col min="13074" max="13074" width="7.33203125" style="108" customWidth="1"/>
    <col min="13075" max="13075" width="6.109375" style="108" customWidth="1"/>
    <col min="13076" max="13076" width="7" style="108" customWidth="1"/>
    <col min="13077" max="13077" width="7.6640625" style="108" customWidth="1"/>
    <col min="13078" max="13078" width="6.44140625" style="108" customWidth="1"/>
    <col min="13079" max="13079" width="6.88671875" style="108" customWidth="1"/>
    <col min="13080" max="13080" width="8.6640625" style="108" customWidth="1"/>
    <col min="13081" max="13081" width="7.109375" style="108" customWidth="1"/>
    <col min="13082" max="13082" width="9.109375" style="108"/>
    <col min="13083" max="13083" width="7.33203125" style="108" customWidth="1"/>
    <col min="13084" max="13084" width="5.88671875" style="108" customWidth="1"/>
    <col min="13085" max="13085" width="7.44140625" style="108" customWidth="1"/>
    <col min="13086" max="13086" width="8.88671875" style="108" customWidth="1"/>
    <col min="13087" max="13088" width="7.6640625" style="108" customWidth="1"/>
    <col min="13089" max="13089" width="8.6640625" style="108" customWidth="1"/>
    <col min="13090" max="13090" width="7.5546875" style="108" customWidth="1"/>
    <col min="13091" max="13091" width="6" style="108" customWidth="1"/>
    <col min="13092" max="13092" width="7.33203125" style="108" customWidth="1"/>
    <col min="13093" max="13093" width="7.88671875" style="108" customWidth="1"/>
    <col min="13094" max="13094" width="2.5546875" style="108" customWidth="1"/>
    <col min="13095" max="13095" width="11.33203125" style="108" customWidth="1"/>
    <col min="13096" max="13096" width="9.6640625" style="108" customWidth="1"/>
    <col min="13097" max="13097" width="9.5546875" style="108" customWidth="1"/>
    <col min="13098" max="13098" width="9.6640625" style="108" customWidth="1"/>
    <col min="13099" max="13099" width="6.109375" style="108" customWidth="1"/>
    <col min="13100" max="13101" width="9.33203125" style="108" customWidth="1"/>
    <col min="13102" max="13102" width="7.33203125" style="108" customWidth="1"/>
    <col min="13103" max="13103" width="7.109375" style="108" customWidth="1"/>
    <col min="13104" max="13325" width="9.109375" style="108"/>
    <col min="13326" max="13326" width="7.44140625" style="108" customWidth="1"/>
    <col min="13327" max="13327" width="8.5546875" style="108" customWidth="1"/>
    <col min="13328" max="13328" width="7.109375" style="108" customWidth="1"/>
    <col min="13329" max="13329" width="7" style="108" customWidth="1"/>
    <col min="13330" max="13330" width="7.33203125" style="108" customWidth="1"/>
    <col min="13331" max="13331" width="6.109375" style="108" customWidth="1"/>
    <col min="13332" max="13332" width="7" style="108" customWidth="1"/>
    <col min="13333" max="13333" width="7.6640625" style="108" customWidth="1"/>
    <col min="13334" max="13334" width="6.44140625" style="108" customWidth="1"/>
    <col min="13335" max="13335" width="6.88671875" style="108" customWidth="1"/>
    <col min="13336" max="13336" width="8.6640625" style="108" customWidth="1"/>
    <col min="13337" max="13337" width="7.109375" style="108" customWidth="1"/>
    <col min="13338" max="13338" width="9.109375" style="108"/>
    <col min="13339" max="13339" width="7.33203125" style="108" customWidth="1"/>
    <col min="13340" max="13340" width="5.88671875" style="108" customWidth="1"/>
    <col min="13341" max="13341" width="7.44140625" style="108" customWidth="1"/>
    <col min="13342" max="13342" width="8.88671875" style="108" customWidth="1"/>
    <col min="13343" max="13344" width="7.6640625" style="108" customWidth="1"/>
    <col min="13345" max="13345" width="8.6640625" style="108" customWidth="1"/>
    <col min="13346" max="13346" width="7.5546875" style="108" customWidth="1"/>
    <col min="13347" max="13347" width="6" style="108" customWidth="1"/>
    <col min="13348" max="13348" width="7.33203125" style="108" customWidth="1"/>
    <col min="13349" max="13349" width="7.88671875" style="108" customWidth="1"/>
    <col min="13350" max="13350" width="2.5546875" style="108" customWidth="1"/>
    <col min="13351" max="13351" width="11.33203125" style="108" customWidth="1"/>
    <col min="13352" max="13352" width="9.6640625" style="108" customWidth="1"/>
    <col min="13353" max="13353" width="9.5546875" style="108" customWidth="1"/>
    <col min="13354" max="13354" width="9.6640625" style="108" customWidth="1"/>
    <col min="13355" max="13355" width="6.109375" style="108" customWidth="1"/>
    <col min="13356" max="13357" width="9.33203125" style="108" customWidth="1"/>
    <col min="13358" max="13358" width="7.33203125" style="108" customWidth="1"/>
    <col min="13359" max="13359" width="7.109375" style="108" customWidth="1"/>
    <col min="13360" max="13581" width="9.109375" style="108"/>
    <col min="13582" max="13582" width="7.44140625" style="108" customWidth="1"/>
    <col min="13583" max="13583" width="8.5546875" style="108" customWidth="1"/>
    <col min="13584" max="13584" width="7.109375" style="108" customWidth="1"/>
    <col min="13585" max="13585" width="7" style="108" customWidth="1"/>
    <col min="13586" max="13586" width="7.33203125" style="108" customWidth="1"/>
    <col min="13587" max="13587" width="6.109375" style="108" customWidth="1"/>
    <col min="13588" max="13588" width="7" style="108" customWidth="1"/>
    <col min="13589" max="13589" width="7.6640625" style="108" customWidth="1"/>
    <col min="13590" max="13590" width="6.44140625" style="108" customWidth="1"/>
    <col min="13591" max="13591" width="6.88671875" style="108" customWidth="1"/>
    <col min="13592" max="13592" width="8.6640625" style="108" customWidth="1"/>
    <col min="13593" max="13593" width="7.109375" style="108" customWidth="1"/>
    <col min="13594" max="13594" width="9.109375" style="108"/>
    <col min="13595" max="13595" width="7.33203125" style="108" customWidth="1"/>
    <col min="13596" max="13596" width="5.88671875" style="108" customWidth="1"/>
    <col min="13597" max="13597" width="7.44140625" style="108" customWidth="1"/>
    <col min="13598" max="13598" width="8.88671875" style="108" customWidth="1"/>
    <col min="13599" max="13600" width="7.6640625" style="108" customWidth="1"/>
    <col min="13601" max="13601" width="8.6640625" style="108" customWidth="1"/>
    <col min="13602" max="13602" width="7.5546875" style="108" customWidth="1"/>
    <col min="13603" max="13603" width="6" style="108" customWidth="1"/>
    <col min="13604" max="13604" width="7.33203125" style="108" customWidth="1"/>
    <col min="13605" max="13605" width="7.88671875" style="108" customWidth="1"/>
    <col min="13606" max="13606" width="2.5546875" style="108" customWidth="1"/>
    <col min="13607" max="13607" width="11.33203125" style="108" customWidth="1"/>
    <col min="13608" max="13608" width="9.6640625" style="108" customWidth="1"/>
    <col min="13609" max="13609" width="9.5546875" style="108" customWidth="1"/>
    <col min="13610" max="13610" width="9.6640625" style="108" customWidth="1"/>
    <col min="13611" max="13611" width="6.109375" style="108" customWidth="1"/>
    <col min="13612" max="13613" width="9.33203125" style="108" customWidth="1"/>
    <col min="13614" max="13614" width="7.33203125" style="108" customWidth="1"/>
    <col min="13615" max="13615" width="7.109375" style="108" customWidth="1"/>
    <col min="13616" max="13837" width="9.109375" style="108"/>
    <col min="13838" max="13838" width="7.44140625" style="108" customWidth="1"/>
    <col min="13839" max="13839" width="8.5546875" style="108" customWidth="1"/>
    <col min="13840" max="13840" width="7.109375" style="108" customWidth="1"/>
    <col min="13841" max="13841" width="7" style="108" customWidth="1"/>
    <col min="13842" max="13842" width="7.33203125" style="108" customWidth="1"/>
    <col min="13843" max="13843" width="6.109375" style="108" customWidth="1"/>
    <col min="13844" max="13844" width="7" style="108" customWidth="1"/>
    <col min="13845" max="13845" width="7.6640625" style="108" customWidth="1"/>
    <col min="13846" max="13846" width="6.44140625" style="108" customWidth="1"/>
    <col min="13847" max="13847" width="6.88671875" style="108" customWidth="1"/>
    <col min="13848" max="13848" width="8.6640625" style="108" customWidth="1"/>
    <col min="13849" max="13849" width="7.109375" style="108" customWidth="1"/>
    <col min="13850" max="13850" width="9.109375" style="108"/>
    <col min="13851" max="13851" width="7.33203125" style="108" customWidth="1"/>
    <col min="13852" max="13852" width="5.88671875" style="108" customWidth="1"/>
    <col min="13853" max="13853" width="7.44140625" style="108" customWidth="1"/>
    <col min="13854" max="13854" width="8.88671875" style="108" customWidth="1"/>
    <col min="13855" max="13856" width="7.6640625" style="108" customWidth="1"/>
    <col min="13857" max="13857" width="8.6640625" style="108" customWidth="1"/>
    <col min="13858" max="13858" width="7.5546875" style="108" customWidth="1"/>
    <col min="13859" max="13859" width="6" style="108" customWidth="1"/>
    <col min="13860" max="13860" width="7.33203125" style="108" customWidth="1"/>
    <col min="13861" max="13861" width="7.88671875" style="108" customWidth="1"/>
    <col min="13862" max="13862" width="2.5546875" style="108" customWidth="1"/>
    <col min="13863" max="13863" width="11.33203125" style="108" customWidth="1"/>
    <col min="13864" max="13864" width="9.6640625" style="108" customWidth="1"/>
    <col min="13865" max="13865" width="9.5546875" style="108" customWidth="1"/>
    <col min="13866" max="13866" width="9.6640625" style="108" customWidth="1"/>
    <col min="13867" max="13867" width="6.109375" style="108" customWidth="1"/>
    <col min="13868" max="13869" width="9.33203125" style="108" customWidth="1"/>
    <col min="13870" max="13870" width="7.33203125" style="108" customWidth="1"/>
    <col min="13871" max="13871" width="7.109375" style="108" customWidth="1"/>
    <col min="13872" max="14093" width="9.109375" style="108"/>
    <col min="14094" max="14094" width="7.44140625" style="108" customWidth="1"/>
    <col min="14095" max="14095" width="8.5546875" style="108" customWidth="1"/>
    <col min="14096" max="14096" width="7.109375" style="108" customWidth="1"/>
    <col min="14097" max="14097" width="7" style="108" customWidth="1"/>
    <col min="14098" max="14098" width="7.33203125" style="108" customWidth="1"/>
    <col min="14099" max="14099" width="6.109375" style="108" customWidth="1"/>
    <col min="14100" max="14100" width="7" style="108" customWidth="1"/>
    <col min="14101" max="14101" width="7.6640625" style="108" customWidth="1"/>
    <col min="14102" max="14102" width="6.44140625" style="108" customWidth="1"/>
    <col min="14103" max="14103" width="6.88671875" style="108" customWidth="1"/>
    <col min="14104" max="14104" width="8.6640625" style="108" customWidth="1"/>
    <col min="14105" max="14105" width="7.109375" style="108" customWidth="1"/>
    <col min="14106" max="14106" width="9.109375" style="108"/>
    <col min="14107" max="14107" width="7.33203125" style="108" customWidth="1"/>
    <col min="14108" max="14108" width="5.88671875" style="108" customWidth="1"/>
    <col min="14109" max="14109" width="7.44140625" style="108" customWidth="1"/>
    <col min="14110" max="14110" width="8.88671875" style="108" customWidth="1"/>
    <col min="14111" max="14112" width="7.6640625" style="108" customWidth="1"/>
    <col min="14113" max="14113" width="8.6640625" style="108" customWidth="1"/>
    <col min="14114" max="14114" width="7.5546875" style="108" customWidth="1"/>
    <col min="14115" max="14115" width="6" style="108" customWidth="1"/>
    <col min="14116" max="14116" width="7.33203125" style="108" customWidth="1"/>
    <col min="14117" max="14117" width="7.88671875" style="108" customWidth="1"/>
    <col min="14118" max="14118" width="2.5546875" style="108" customWidth="1"/>
    <col min="14119" max="14119" width="11.33203125" style="108" customWidth="1"/>
    <col min="14120" max="14120" width="9.6640625" style="108" customWidth="1"/>
    <col min="14121" max="14121" width="9.5546875" style="108" customWidth="1"/>
    <col min="14122" max="14122" width="9.6640625" style="108" customWidth="1"/>
    <col min="14123" max="14123" width="6.109375" style="108" customWidth="1"/>
    <col min="14124" max="14125" width="9.33203125" style="108" customWidth="1"/>
    <col min="14126" max="14126" width="7.33203125" style="108" customWidth="1"/>
    <col min="14127" max="14127" width="7.109375" style="108" customWidth="1"/>
    <col min="14128" max="14349" width="9.109375" style="108"/>
    <col min="14350" max="14350" width="7.44140625" style="108" customWidth="1"/>
    <col min="14351" max="14351" width="8.5546875" style="108" customWidth="1"/>
    <col min="14352" max="14352" width="7.109375" style="108" customWidth="1"/>
    <col min="14353" max="14353" width="7" style="108" customWidth="1"/>
    <col min="14354" max="14354" width="7.33203125" style="108" customWidth="1"/>
    <col min="14355" max="14355" width="6.109375" style="108" customWidth="1"/>
    <col min="14356" max="14356" width="7" style="108" customWidth="1"/>
    <col min="14357" max="14357" width="7.6640625" style="108" customWidth="1"/>
    <col min="14358" max="14358" width="6.44140625" style="108" customWidth="1"/>
    <col min="14359" max="14359" width="6.88671875" style="108" customWidth="1"/>
    <col min="14360" max="14360" width="8.6640625" style="108" customWidth="1"/>
    <col min="14361" max="14361" width="7.109375" style="108" customWidth="1"/>
    <col min="14362" max="14362" width="9.109375" style="108"/>
    <col min="14363" max="14363" width="7.33203125" style="108" customWidth="1"/>
    <col min="14364" max="14364" width="5.88671875" style="108" customWidth="1"/>
    <col min="14365" max="14365" width="7.44140625" style="108" customWidth="1"/>
    <col min="14366" max="14366" width="8.88671875" style="108" customWidth="1"/>
    <col min="14367" max="14368" width="7.6640625" style="108" customWidth="1"/>
    <col min="14369" max="14369" width="8.6640625" style="108" customWidth="1"/>
    <col min="14370" max="14370" width="7.5546875" style="108" customWidth="1"/>
    <col min="14371" max="14371" width="6" style="108" customWidth="1"/>
    <col min="14372" max="14372" width="7.33203125" style="108" customWidth="1"/>
    <col min="14373" max="14373" width="7.88671875" style="108" customWidth="1"/>
    <col min="14374" max="14374" width="2.5546875" style="108" customWidth="1"/>
    <col min="14375" max="14375" width="11.33203125" style="108" customWidth="1"/>
    <col min="14376" max="14376" width="9.6640625" style="108" customWidth="1"/>
    <col min="14377" max="14377" width="9.5546875" style="108" customWidth="1"/>
    <col min="14378" max="14378" width="9.6640625" style="108" customWidth="1"/>
    <col min="14379" max="14379" width="6.109375" style="108" customWidth="1"/>
    <col min="14380" max="14381" width="9.33203125" style="108" customWidth="1"/>
    <col min="14382" max="14382" width="7.33203125" style="108" customWidth="1"/>
    <col min="14383" max="14383" width="7.109375" style="108" customWidth="1"/>
    <col min="14384" max="14605" width="9.109375" style="108"/>
    <col min="14606" max="14606" width="7.44140625" style="108" customWidth="1"/>
    <col min="14607" max="14607" width="8.5546875" style="108" customWidth="1"/>
    <col min="14608" max="14608" width="7.109375" style="108" customWidth="1"/>
    <col min="14609" max="14609" width="7" style="108" customWidth="1"/>
    <col min="14610" max="14610" width="7.33203125" style="108" customWidth="1"/>
    <col min="14611" max="14611" width="6.109375" style="108" customWidth="1"/>
    <col min="14612" max="14612" width="7" style="108" customWidth="1"/>
    <col min="14613" max="14613" width="7.6640625" style="108" customWidth="1"/>
    <col min="14614" max="14614" width="6.44140625" style="108" customWidth="1"/>
    <col min="14615" max="14615" width="6.88671875" style="108" customWidth="1"/>
    <col min="14616" max="14616" width="8.6640625" style="108" customWidth="1"/>
    <col min="14617" max="14617" width="7.109375" style="108" customWidth="1"/>
    <col min="14618" max="14618" width="9.109375" style="108"/>
    <col min="14619" max="14619" width="7.33203125" style="108" customWidth="1"/>
    <col min="14620" max="14620" width="5.88671875" style="108" customWidth="1"/>
    <col min="14621" max="14621" width="7.44140625" style="108" customWidth="1"/>
    <col min="14622" max="14622" width="8.88671875" style="108" customWidth="1"/>
    <col min="14623" max="14624" width="7.6640625" style="108" customWidth="1"/>
    <col min="14625" max="14625" width="8.6640625" style="108" customWidth="1"/>
    <col min="14626" max="14626" width="7.5546875" style="108" customWidth="1"/>
    <col min="14627" max="14627" width="6" style="108" customWidth="1"/>
    <col min="14628" max="14628" width="7.33203125" style="108" customWidth="1"/>
    <col min="14629" max="14629" width="7.88671875" style="108" customWidth="1"/>
    <col min="14630" max="14630" width="2.5546875" style="108" customWidth="1"/>
    <col min="14631" max="14631" width="11.33203125" style="108" customWidth="1"/>
    <col min="14632" max="14632" width="9.6640625" style="108" customWidth="1"/>
    <col min="14633" max="14633" width="9.5546875" style="108" customWidth="1"/>
    <col min="14634" max="14634" width="9.6640625" style="108" customWidth="1"/>
    <col min="14635" max="14635" width="6.109375" style="108" customWidth="1"/>
    <col min="14636" max="14637" width="9.33203125" style="108" customWidth="1"/>
    <col min="14638" max="14638" width="7.33203125" style="108" customWidth="1"/>
    <col min="14639" max="14639" width="7.109375" style="108" customWidth="1"/>
    <col min="14640" max="14861" width="9.109375" style="108"/>
    <col min="14862" max="14862" width="7.44140625" style="108" customWidth="1"/>
    <col min="14863" max="14863" width="8.5546875" style="108" customWidth="1"/>
    <col min="14864" max="14864" width="7.109375" style="108" customWidth="1"/>
    <col min="14865" max="14865" width="7" style="108" customWidth="1"/>
    <col min="14866" max="14866" width="7.33203125" style="108" customWidth="1"/>
    <col min="14867" max="14867" width="6.109375" style="108" customWidth="1"/>
    <col min="14868" max="14868" width="7" style="108" customWidth="1"/>
    <col min="14869" max="14869" width="7.6640625" style="108" customWidth="1"/>
    <col min="14870" max="14870" width="6.44140625" style="108" customWidth="1"/>
    <col min="14871" max="14871" width="6.88671875" style="108" customWidth="1"/>
    <col min="14872" max="14872" width="8.6640625" style="108" customWidth="1"/>
    <col min="14873" max="14873" width="7.109375" style="108" customWidth="1"/>
    <col min="14874" max="14874" width="9.109375" style="108"/>
    <col min="14875" max="14875" width="7.33203125" style="108" customWidth="1"/>
    <col min="14876" max="14876" width="5.88671875" style="108" customWidth="1"/>
    <col min="14877" max="14877" width="7.44140625" style="108" customWidth="1"/>
    <col min="14878" max="14878" width="8.88671875" style="108" customWidth="1"/>
    <col min="14879" max="14880" width="7.6640625" style="108" customWidth="1"/>
    <col min="14881" max="14881" width="8.6640625" style="108" customWidth="1"/>
    <col min="14882" max="14882" width="7.5546875" style="108" customWidth="1"/>
    <col min="14883" max="14883" width="6" style="108" customWidth="1"/>
    <col min="14884" max="14884" width="7.33203125" style="108" customWidth="1"/>
    <col min="14885" max="14885" width="7.88671875" style="108" customWidth="1"/>
    <col min="14886" max="14886" width="2.5546875" style="108" customWidth="1"/>
    <col min="14887" max="14887" width="11.33203125" style="108" customWidth="1"/>
    <col min="14888" max="14888" width="9.6640625" style="108" customWidth="1"/>
    <col min="14889" max="14889" width="9.5546875" style="108" customWidth="1"/>
    <col min="14890" max="14890" width="9.6640625" style="108" customWidth="1"/>
    <col min="14891" max="14891" width="6.109375" style="108" customWidth="1"/>
    <col min="14892" max="14893" width="9.33203125" style="108" customWidth="1"/>
    <col min="14894" max="14894" width="7.33203125" style="108" customWidth="1"/>
    <col min="14895" max="14895" width="7.109375" style="108" customWidth="1"/>
    <col min="14896" max="15117" width="9.109375" style="108"/>
    <col min="15118" max="15118" width="7.44140625" style="108" customWidth="1"/>
    <col min="15119" max="15119" width="8.5546875" style="108" customWidth="1"/>
    <col min="15120" max="15120" width="7.109375" style="108" customWidth="1"/>
    <col min="15121" max="15121" width="7" style="108" customWidth="1"/>
    <col min="15122" max="15122" width="7.33203125" style="108" customWidth="1"/>
    <col min="15123" max="15123" width="6.109375" style="108" customWidth="1"/>
    <col min="15124" max="15124" width="7" style="108" customWidth="1"/>
    <col min="15125" max="15125" width="7.6640625" style="108" customWidth="1"/>
    <col min="15126" max="15126" width="6.44140625" style="108" customWidth="1"/>
    <col min="15127" max="15127" width="6.88671875" style="108" customWidth="1"/>
    <col min="15128" max="15128" width="8.6640625" style="108" customWidth="1"/>
    <col min="15129" max="15129" width="7.109375" style="108" customWidth="1"/>
    <col min="15130" max="15130" width="9.109375" style="108"/>
    <col min="15131" max="15131" width="7.33203125" style="108" customWidth="1"/>
    <col min="15132" max="15132" width="5.88671875" style="108" customWidth="1"/>
    <col min="15133" max="15133" width="7.44140625" style="108" customWidth="1"/>
    <col min="15134" max="15134" width="8.88671875" style="108" customWidth="1"/>
    <col min="15135" max="15136" width="7.6640625" style="108" customWidth="1"/>
    <col min="15137" max="15137" width="8.6640625" style="108" customWidth="1"/>
    <col min="15138" max="15138" width="7.5546875" style="108" customWidth="1"/>
    <col min="15139" max="15139" width="6" style="108" customWidth="1"/>
    <col min="15140" max="15140" width="7.33203125" style="108" customWidth="1"/>
    <col min="15141" max="15141" width="7.88671875" style="108" customWidth="1"/>
    <col min="15142" max="15142" width="2.5546875" style="108" customWidth="1"/>
    <col min="15143" max="15143" width="11.33203125" style="108" customWidth="1"/>
    <col min="15144" max="15144" width="9.6640625" style="108" customWidth="1"/>
    <col min="15145" max="15145" width="9.5546875" style="108" customWidth="1"/>
    <col min="15146" max="15146" width="9.6640625" style="108" customWidth="1"/>
    <col min="15147" max="15147" width="6.109375" style="108" customWidth="1"/>
    <col min="15148" max="15149" width="9.33203125" style="108" customWidth="1"/>
    <col min="15150" max="15150" width="7.33203125" style="108" customWidth="1"/>
    <col min="15151" max="15151" width="7.109375" style="108" customWidth="1"/>
    <col min="15152" max="15373" width="9.109375" style="108"/>
    <col min="15374" max="15374" width="7.44140625" style="108" customWidth="1"/>
    <col min="15375" max="15375" width="8.5546875" style="108" customWidth="1"/>
    <col min="15376" max="15376" width="7.109375" style="108" customWidth="1"/>
    <col min="15377" max="15377" width="7" style="108" customWidth="1"/>
    <col min="15378" max="15378" width="7.33203125" style="108" customWidth="1"/>
    <col min="15379" max="15379" width="6.109375" style="108" customWidth="1"/>
    <col min="15380" max="15380" width="7" style="108" customWidth="1"/>
    <col min="15381" max="15381" width="7.6640625" style="108" customWidth="1"/>
    <col min="15382" max="15382" width="6.44140625" style="108" customWidth="1"/>
    <col min="15383" max="15383" width="6.88671875" style="108" customWidth="1"/>
    <col min="15384" max="15384" width="8.6640625" style="108" customWidth="1"/>
    <col min="15385" max="15385" width="7.109375" style="108" customWidth="1"/>
    <col min="15386" max="15386" width="9.109375" style="108"/>
    <col min="15387" max="15387" width="7.33203125" style="108" customWidth="1"/>
    <col min="15388" max="15388" width="5.88671875" style="108" customWidth="1"/>
    <col min="15389" max="15389" width="7.44140625" style="108" customWidth="1"/>
    <col min="15390" max="15390" width="8.88671875" style="108" customWidth="1"/>
    <col min="15391" max="15392" width="7.6640625" style="108" customWidth="1"/>
    <col min="15393" max="15393" width="8.6640625" style="108" customWidth="1"/>
    <col min="15394" max="15394" width="7.5546875" style="108" customWidth="1"/>
    <col min="15395" max="15395" width="6" style="108" customWidth="1"/>
    <col min="15396" max="15396" width="7.33203125" style="108" customWidth="1"/>
    <col min="15397" max="15397" width="7.88671875" style="108" customWidth="1"/>
    <col min="15398" max="15398" width="2.5546875" style="108" customWidth="1"/>
    <col min="15399" max="15399" width="11.33203125" style="108" customWidth="1"/>
    <col min="15400" max="15400" width="9.6640625" style="108" customWidth="1"/>
    <col min="15401" max="15401" width="9.5546875" style="108" customWidth="1"/>
    <col min="15402" max="15402" width="9.6640625" style="108" customWidth="1"/>
    <col min="15403" max="15403" width="6.109375" style="108" customWidth="1"/>
    <col min="15404" max="15405" width="9.33203125" style="108" customWidth="1"/>
    <col min="15406" max="15406" width="7.33203125" style="108" customWidth="1"/>
    <col min="15407" max="15407" width="7.109375" style="108" customWidth="1"/>
    <col min="15408" max="15629" width="9.109375" style="108"/>
    <col min="15630" max="15630" width="7.44140625" style="108" customWidth="1"/>
    <col min="15631" max="15631" width="8.5546875" style="108" customWidth="1"/>
    <col min="15632" max="15632" width="7.109375" style="108" customWidth="1"/>
    <col min="15633" max="15633" width="7" style="108" customWidth="1"/>
    <col min="15634" max="15634" width="7.33203125" style="108" customWidth="1"/>
    <col min="15635" max="15635" width="6.109375" style="108" customWidth="1"/>
    <col min="15636" max="15636" width="7" style="108" customWidth="1"/>
    <col min="15637" max="15637" width="7.6640625" style="108" customWidth="1"/>
    <col min="15638" max="15638" width="6.44140625" style="108" customWidth="1"/>
    <col min="15639" max="15639" width="6.88671875" style="108" customWidth="1"/>
    <col min="15640" max="15640" width="8.6640625" style="108" customWidth="1"/>
    <col min="15641" max="15641" width="7.109375" style="108" customWidth="1"/>
    <col min="15642" max="15642" width="9.109375" style="108"/>
    <col min="15643" max="15643" width="7.33203125" style="108" customWidth="1"/>
    <col min="15644" max="15644" width="5.88671875" style="108" customWidth="1"/>
    <col min="15645" max="15645" width="7.44140625" style="108" customWidth="1"/>
    <col min="15646" max="15646" width="8.88671875" style="108" customWidth="1"/>
    <col min="15647" max="15648" width="7.6640625" style="108" customWidth="1"/>
    <col min="15649" max="15649" width="8.6640625" style="108" customWidth="1"/>
    <col min="15650" max="15650" width="7.5546875" style="108" customWidth="1"/>
    <col min="15651" max="15651" width="6" style="108" customWidth="1"/>
    <col min="15652" max="15652" width="7.33203125" style="108" customWidth="1"/>
    <col min="15653" max="15653" width="7.88671875" style="108" customWidth="1"/>
    <col min="15654" max="15654" width="2.5546875" style="108" customWidth="1"/>
    <col min="15655" max="15655" width="11.33203125" style="108" customWidth="1"/>
    <col min="15656" max="15656" width="9.6640625" style="108" customWidth="1"/>
    <col min="15657" max="15657" width="9.5546875" style="108" customWidth="1"/>
    <col min="15658" max="15658" width="9.6640625" style="108" customWidth="1"/>
    <col min="15659" max="15659" width="6.109375" style="108" customWidth="1"/>
    <col min="15660" max="15661" width="9.33203125" style="108" customWidth="1"/>
    <col min="15662" max="15662" width="7.33203125" style="108" customWidth="1"/>
    <col min="15663" max="15663" width="7.109375" style="108" customWidth="1"/>
    <col min="15664" max="15885" width="9.109375" style="108"/>
    <col min="15886" max="15886" width="7.44140625" style="108" customWidth="1"/>
    <col min="15887" max="15887" width="8.5546875" style="108" customWidth="1"/>
    <col min="15888" max="15888" width="7.109375" style="108" customWidth="1"/>
    <col min="15889" max="15889" width="7" style="108" customWidth="1"/>
    <col min="15890" max="15890" width="7.33203125" style="108" customWidth="1"/>
    <col min="15891" max="15891" width="6.109375" style="108" customWidth="1"/>
    <col min="15892" max="15892" width="7" style="108" customWidth="1"/>
    <col min="15893" max="15893" width="7.6640625" style="108" customWidth="1"/>
    <col min="15894" max="15894" width="6.44140625" style="108" customWidth="1"/>
    <col min="15895" max="15895" width="6.88671875" style="108" customWidth="1"/>
    <col min="15896" max="15896" width="8.6640625" style="108" customWidth="1"/>
    <col min="15897" max="15897" width="7.109375" style="108" customWidth="1"/>
    <col min="15898" max="15898" width="9.109375" style="108"/>
    <col min="15899" max="15899" width="7.33203125" style="108" customWidth="1"/>
    <col min="15900" max="15900" width="5.88671875" style="108" customWidth="1"/>
    <col min="15901" max="15901" width="7.44140625" style="108" customWidth="1"/>
    <col min="15902" max="15902" width="8.88671875" style="108" customWidth="1"/>
    <col min="15903" max="15904" width="7.6640625" style="108" customWidth="1"/>
    <col min="15905" max="15905" width="8.6640625" style="108" customWidth="1"/>
    <col min="15906" max="15906" width="7.5546875" style="108" customWidth="1"/>
    <col min="15907" max="15907" width="6" style="108" customWidth="1"/>
    <col min="15908" max="15908" width="7.33203125" style="108" customWidth="1"/>
    <col min="15909" max="15909" width="7.88671875" style="108" customWidth="1"/>
    <col min="15910" max="15910" width="2.5546875" style="108" customWidth="1"/>
    <col min="15911" max="15911" width="11.33203125" style="108" customWidth="1"/>
    <col min="15912" max="15912" width="9.6640625" style="108" customWidth="1"/>
    <col min="15913" max="15913" width="9.5546875" style="108" customWidth="1"/>
    <col min="15914" max="15914" width="9.6640625" style="108" customWidth="1"/>
    <col min="15915" max="15915" width="6.109375" style="108" customWidth="1"/>
    <col min="15916" max="15917" width="9.33203125" style="108" customWidth="1"/>
    <col min="15918" max="15918" width="7.33203125" style="108" customWidth="1"/>
    <col min="15919" max="15919" width="7.109375" style="108" customWidth="1"/>
    <col min="15920" max="16141" width="9.109375" style="108"/>
    <col min="16142" max="16142" width="7.44140625" style="108" customWidth="1"/>
    <col min="16143" max="16143" width="8.5546875" style="108" customWidth="1"/>
    <col min="16144" max="16144" width="7.109375" style="108" customWidth="1"/>
    <col min="16145" max="16145" width="7" style="108" customWidth="1"/>
    <col min="16146" max="16146" width="7.33203125" style="108" customWidth="1"/>
    <col min="16147" max="16147" width="6.109375" style="108" customWidth="1"/>
    <col min="16148" max="16148" width="7" style="108" customWidth="1"/>
    <col min="16149" max="16149" width="7.6640625" style="108" customWidth="1"/>
    <col min="16150" max="16150" width="6.44140625" style="108" customWidth="1"/>
    <col min="16151" max="16151" width="6.88671875" style="108" customWidth="1"/>
    <col min="16152" max="16152" width="8.6640625" style="108" customWidth="1"/>
    <col min="16153" max="16153" width="7.109375" style="108" customWidth="1"/>
    <col min="16154" max="16154" width="9.109375" style="108"/>
    <col min="16155" max="16155" width="7.33203125" style="108" customWidth="1"/>
    <col min="16156" max="16156" width="5.88671875" style="108" customWidth="1"/>
    <col min="16157" max="16157" width="7.44140625" style="108" customWidth="1"/>
    <col min="16158" max="16158" width="8.88671875" style="108" customWidth="1"/>
    <col min="16159" max="16160" width="7.6640625" style="108" customWidth="1"/>
    <col min="16161" max="16161" width="8.6640625" style="108" customWidth="1"/>
    <col min="16162" max="16162" width="7.5546875" style="108" customWidth="1"/>
    <col min="16163" max="16163" width="6" style="108" customWidth="1"/>
    <col min="16164" max="16164" width="7.33203125" style="108" customWidth="1"/>
    <col min="16165" max="16165" width="7.88671875" style="108" customWidth="1"/>
    <col min="16166" max="16166" width="2.5546875" style="108" customWidth="1"/>
    <col min="16167" max="16167" width="11.33203125" style="108" customWidth="1"/>
    <col min="16168" max="16168" width="9.6640625" style="108" customWidth="1"/>
    <col min="16169" max="16169" width="9.5546875" style="108" customWidth="1"/>
    <col min="16170" max="16170" width="9.6640625" style="108" customWidth="1"/>
    <col min="16171" max="16171" width="6.109375" style="108" customWidth="1"/>
    <col min="16172" max="16173" width="9.33203125" style="108" customWidth="1"/>
    <col min="16174" max="16174" width="7.33203125" style="108" customWidth="1"/>
    <col min="16175" max="16175" width="7.109375" style="108" customWidth="1"/>
    <col min="16176" max="16384" width="9.109375" style="108"/>
  </cols>
  <sheetData>
    <row r="1" spans="1:54" ht="40.200000000000003" customHeight="1" thickTop="1">
      <c r="A1" s="1427" t="s">
        <v>102</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06"/>
    </row>
    <row r="2" spans="1:54" ht="31.95" customHeight="1">
      <c r="A2" s="1429" t="s">
        <v>240</v>
      </c>
      <c r="B2" s="1430"/>
      <c r="C2" s="1430"/>
      <c r="D2" s="1430"/>
      <c r="E2" s="1430"/>
      <c r="F2" s="1430"/>
      <c r="G2" s="109"/>
      <c r="H2" s="109"/>
      <c r="I2" s="110" t="s">
        <v>71</v>
      </c>
      <c r="J2" s="111"/>
      <c r="K2" s="1431" t="s">
        <v>93</v>
      </c>
      <c r="L2" s="1431"/>
      <c r="M2" s="1431"/>
      <c r="N2" s="1431"/>
      <c r="O2" s="1431"/>
      <c r="P2" s="1431"/>
      <c r="Q2" s="1431"/>
      <c r="R2" s="1431"/>
      <c r="S2" s="1431"/>
      <c r="T2" s="1431"/>
      <c r="U2" s="1431"/>
      <c r="V2" s="1431"/>
      <c r="W2" s="1431"/>
      <c r="X2" s="1431"/>
      <c r="Y2" s="1431"/>
      <c r="Z2" s="1431"/>
      <c r="AA2" s="1431"/>
      <c r="AB2" s="1431"/>
      <c r="AC2" s="1431"/>
      <c r="AD2" s="1431"/>
      <c r="AE2" s="1431"/>
      <c r="AF2" s="1431"/>
      <c r="AG2" s="1431"/>
      <c r="AH2" s="1431"/>
      <c r="AI2" s="1431"/>
      <c r="AJ2" s="1431"/>
      <c r="AK2" s="1431"/>
      <c r="AL2" s="1431"/>
      <c r="AM2" s="1432" t="s">
        <v>94</v>
      </c>
      <c r="AN2" s="1432"/>
      <c r="AO2" s="1432"/>
      <c r="AP2" s="1432"/>
      <c r="AQ2" s="1432"/>
      <c r="AR2" s="1432"/>
      <c r="AU2" s="112"/>
    </row>
    <row r="3" spans="1:54" ht="31.95" customHeight="1" thickBot="1">
      <c r="A3" s="113"/>
      <c r="B3" s="1433" t="s">
        <v>238</v>
      </c>
      <c r="C3" s="1433"/>
      <c r="D3" s="1433"/>
      <c r="E3" s="1433"/>
      <c r="F3" s="1433"/>
      <c r="G3" s="1433"/>
      <c r="H3" s="1433"/>
      <c r="I3" s="1433"/>
      <c r="J3" s="1433"/>
      <c r="K3" s="1433"/>
      <c r="L3" s="1433"/>
      <c r="M3" s="1433"/>
      <c r="N3" s="1433"/>
      <c r="O3" s="1433"/>
      <c r="P3" s="1433"/>
      <c r="Q3" s="1433"/>
      <c r="R3" s="1433"/>
      <c r="S3" s="1433"/>
      <c r="T3" s="1433"/>
      <c r="U3" s="1433"/>
      <c r="V3" s="1433"/>
      <c r="W3" s="1433"/>
      <c r="X3" s="1433"/>
      <c r="Y3" s="1433"/>
      <c r="Z3" s="1433"/>
      <c r="AA3" s="1433"/>
      <c r="AB3" s="1433"/>
      <c r="AC3" s="1433"/>
      <c r="AD3" s="1433"/>
      <c r="AE3" s="1433"/>
      <c r="AF3" s="1433"/>
      <c r="AG3" s="1433"/>
      <c r="AH3" s="1433"/>
      <c r="AI3" s="1433"/>
      <c r="AJ3" s="1433"/>
      <c r="AK3" s="1433"/>
      <c r="AL3" s="733" t="s">
        <v>239</v>
      </c>
      <c r="AM3" s="733"/>
      <c r="AN3" s="733"/>
      <c r="AO3" s="733"/>
      <c r="AP3" s="733"/>
      <c r="AQ3" s="733"/>
      <c r="AR3" s="733"/>
      <c r="AS3" s="733"/>
      <c r="AT3" s="733"/>
      <c r="AU3" s="734"/>
    </row>
    <row r="4" spans="1:54" ht="24" customHeight="1" thickTop="1" thickBot="1">
      <c r="A4" s="1419" t="s">
        <v>237</v>
      </c>
      <c r="B4" s="1420"/>
      <c r="C4" s="1420"/>
      <c r="D4" s="1420"/>
      <c r="E4" s="1420"/>
      <c r="F4" s="1420"/>
      <c r="G4" s="1420"/>
      <c r="H4" s="1420"/>
      <c r="I4" s="1420"/>
      <c r="J4" s="1420"/>
      <c r="K4" s="1420"/>
      <c r="L4" s="114"/>
      <c r="M4" s="114"/>
      <c r="N4" s="354"/>
      <c r="O4" s="354"/>
      <c r="P4" s="354"/>
      <c r="Q4" s="115"/>
      <c r="R4" s="354"/>
      <c r="S4" s="354"/>
      <c r="T4" s="354"/>
      <c r="U4" s="354"/>
      <c r="V4" s="109"/>
      <c r="W4" s="109"/>
      <c r="X4" s="109"/>
      <c r="Y4" s="109"/>
      <c r="Z4" s="109"/>
      <c r="AA4" s="109"/>
      <c r="AB4" s="109"/>
      <c r="AC4" s="116" t="s">
        <v>12</v>
      </c>
      <c r="AD4" s="116"/>
      <c r="AE4" s="116"/>
      <c r="AF4" s="117" t="s">
        <v>12</v>
      </c>
      <c r="AG4" s="117" t="s">
        <v>12</v>
      </c>
      <c r="AH4" s="117"/>
      <c r="AI4" s="117"/>
      <c r="AJ4" s="117"/>
      <c r="AK4" s="117"/>
      <c r="AL4" s="1421" t="s">
        <v>95</v>
      </c>
      <c r="AM4" s="1422"/>
      <c r="AN4" s="1422"/>
      <c r="AO4" s="1422"/>
      <c r="AP4" s="1423"/>
      <c r="AQ4" s="1424" t="s">
        <v>118</v>
      </c>
      <c r="AR4" s="1425"/>
      <c r="AS4" s="1425"/>
      <c r="AT4" s="1425"/>
      <c r="AU4" s="1426"/>
    </row>
    <row r="5" spans="1:54" ht="24" customHeight="1">
      <c r="A5" s="118" t="s">
        <v>12</v>
      </c>
      <c r="B5" s="119" t="s">
        <v>96</v>
      </c>
      <c r="C5" s="120" t="s">
        <v>73</v>
      </c>
      <c r="D5" s="121" t="s">
        <v>12</v>
      </c>
      <c r="E5" s="121"/>
      <c r="F5" s="121"/>
      <c r="G5" s="121"/>
      <c r="H5" s="121">
        <f>Max!AG161</f>
        <v>5</v>
      </c>
      <c r="I5" s="238" t="s">
        <v>32</v>
      </c>
      <c r="J5" s="121"/>
      <c r="K5" s="121"/>
      <c r="L5" s="121"/>
      <c r="M5" s="121">
        <f>Max!AG171</f>
        <v>4</v>
      </c>
      <c r="N5" s="119" t="s">
        <v>96</v>
      </c>
      <c r="O5" s="122" t="s">
        <v>73</v>
      </c>
      <c r="P5" s="121"/>
      <c r="Q5" s="123"/>
      <c r="R5" s="121"/>
      <c r="S5" s="121"/>
      <c r="T5" s="355">
        <f>Min!AG161</f>
        <v>2</v>
      </c>
      <c r="U5" s="239" t="s">
        <v>32</v>
      </c>
      <c r="V5" s="121"/>
      <c r="W5" s="121"/>
      <c r="X5" s="121"/>
      <c r="Y5" s="121"/>
      <c r="Z5" s="355">
        <f>Min!AG171</f>
        <v>3</v>
      </c>
      <c r="AA5" s="124" t="s">
        <v>97</v>
      </c>
      <c r="AB5" s="121"/>
      <c r="AC5" s="121"/>
      <c r="AD5" s="355" t="s">
        <v>12</v>
      </c>
      <c r="AE5" s="355">
        <v>2</v>
      </c>
      <c r="AF5" s="373" t="s">
        <v>98</v>
      </c>
      <c r="AG5" s="121"/>
      <c r="AH5" s="121"/>
      <c r="AI5" s="121"/>
      <c r="AJ5" s="121"/>
      <c r="AK5" s="355">
        <f>Range!AG170</f>
        <v>12</v>
      </c>
      <c r="AL5" s="125" t="s">
        <v>72</v>
      </c>
      <c r="AM5" s="126" t="s">
        <v>74</v>
      </c>
      <c r="AN5" s="238" t="s">
        <v>4</v>
      </c>
      <c r="AO5" s="121" t="s">
        <v>12</v>
      </c>
      <c r="AP5" s="355">
        <f>PRECIP!AG168</f>
        <v>1</v>
      </c>
      <c r="AQ5" s="127" t="s">
        <v>4</v>
      </c>
      <c r="AR5" s="128"/>
      <c r="AS5" s="128"/>
      <c r="AT5" s="128"/>
      <c r="AU5" s="129">
        <v>4</v>
      </c>
      <c r="AW5" s="130"/>
      <c r="AX5" s="130"/>
      <c r="AY5" s="130"/>
      <c r="AZ5" s="130"/>
      <c r="BA5" s="130"/>
      <c r="BB5" s="130"/>
    </row>
    <row r="6" spans="1:54" ht="24" customHeight="1" thickBot="1">
      <c r="A6" s="242" t="s">
        <v>119</v>
      </c>
      <c r="B6" s="131" t="s">
        <v>13</v>
      </c>
      <c r="C6" s="132" t="s">
        <v>13</v>
      </c>
      <c r="D6" s="133" t="s">
        <v>99</v>
      </c>
      <c r="E6" s="133" t="s">
        <v>99</v>
      </c>
      <c r="F6" s="133" t="s">
        <v>99</v>
      </c>
      <c r="G6" s="133" t="s">
        <v>99</v>
      </c>
      <c r="H6" s="133" t="s">
        <v>99</v>
      </c>
      <c r="I6" s="243" t="s">
        <v>13</v>
      </c>
      <c r="J6" s="133" t="s">
        <v>99</v>
      </c>
      <c r="K6" s="133" t="s">
        <v>99</v>
      </c>
      <c r="L6" s="133" t="s">
        <v>99</v>
      </c>
      <c r="M6" s="133" t="s">
        <v>99</v>
      </c>
      <c r="N6" s="131" t="s">
        <v>35</v>
      </c>
      <c r="O6" s="134" t="s">
        <v>35</v>
      </c>
      <c r="P6" s="133" t="s">
        <v>99</v>
      </c>
      <c r="Q6" s="133" t="s">
        <v>99</v>
      </c>
      <c r="R6" s="133" t="s">
        <v>99</v>
      </c>
      <c r="S6" s="133" t="s">
        <v>99</v>
      </c>
      <c r="T6" s="133" t="s">
        <v>99</v>
      </c>
      <c r="U6" s="244" t="s">
        <v>5</v>
      </c>
      <c r="V6" s="133" t="s">
        <v>99</v>
      </c>
      <c r="W6" s="133" t="s">
        <v>99</v>
      </c>
      <c r="X6" s="133" t="s">
        <v>99</v>
      </c>
      <c r="Y6" s="133" t="s">
        <v>99</v>
      </c>
      <c r="Z6" s="133" t="s">
        <v>99</v>
      </c>
      <c r="AA6" s="135" t="s">
        <v>100</v>
      </c>
      <c r="AB6" s="133" t="s">
        <v>99</v>
      </c>
      <c r="AC6" s="133" t="s">
        <v>99</v>
      </c>
      <c r="AD6" s="133" t="s">
        <v>99</v>
      </c>
      <c r="AE6" s="133" t="s">
        <v>99</v>
      </c>
      <c r="AF6" s="374" t="s">
        <v>100</v>
      </c>
      <c r="AG6" s="133" t="s">
        <v>99</v>
      </c>
      <c r="AH6" s="133" t="s">
        <v>99</v>
      </c>
      <c r="AI6" s="133" t="s">
        <v>99</v>
      </c>
      <c r="AJ6" s="133" t="s">
        <v>99</v>
      </c>
      <c r="AK6" s="133" t="s">
        <v>99</v>
      </c>
      <c r="AL6" s="131" t="s">
        <v>75</v>
      </c>
      <c r="AM6" s="136" t="s">
        <v>16</v>
      </c>
      <c r="AN6" s="243" t="s">
        <v>101</v>
      </c>
      <c r="AO6" s="133" t="s">
        <v>99</v>
      </c>
      <c r="AP6" s="133" t="s">
        <v>99</v>
      </c>
      <c r="AQ6" s="137" t="s">
        <v>50</v>
      </c>
      <c r="AR6" s="133" t="s">
        <v>99</v>
      </c>
      <c r="AS6" s="133" t="s">
        <v>99</v>
      </c>
      <c r="AT6" s="133" t="s">
        <v>99</v>
      </c>
      <c r="AU6" s="247" t="s">
        <v>99</v>
      </c>
    </row>
    <row r="7" spans="1:54" ht="24" customHeight="1" thickTop="1">
      <c r="A7" s="139">
        <v>1</v>
      </c>
      <c r="B7" s="327">
        <v>66.400000000000006</v>
      </c>
      <c r="C7" s="429">
        <f>Max!$B$156</f>
        <v>86</v>
      </c>
      <c r="D7" s="343">
        <f>Max!$B$162</f>
        <v>1974</v>
      </c>
      <c r="E7" s="344">
        <f>Max!$B$163</f>
        <v>1950</v>
      </c>
      <c r="F7" s="142" t="str">
        <f>Max!$B$164</f>
        <v/>
      </c>
      <c r="G7" s="142" t="str">
        <f>Max!$B$165</f>
        <v/>
      </c>
      <c r="H7" s="142" t="str">
        <f>Max!$B$166</f>
        <v/>
      </c>
      <c r="I7" s="431">
        <f>Max!$B$157</f>
        <v>49</v>
      </c>
      <c r="J7" s="343">
        <f>Max!$B$172</f>
        <v>1988</v>
      </c>
      <c r="K7" s="142" t="str">
        <f>Max!$B$173</f>
        <v/>
      </c>
      <c r="L7" s="142" t="str">
        <f>Max!$B$174</f>
        <v/>
      </c>
      <c r="M7" s="142" t="str">
        <f>Max!$B$175</f>
        <v/>
      </c>
      <c r="N7" s="327">
        <v>43.3</v>
      </c>
      <c r="O7" s="143">
        <f>Min!$B$160</f>
        <v>67</v>
      </c>
      <c r="P7" s="144">
        <f>Min!$B$162</f>
        <v>2013</v>
      </c>
      <c r="Q7" s="145">
        <f>Min!$B$163</f>
        <v>1971</v>
      </c>
      <c r="R7" s="145" t="str">
        <f>Min!$B$164</f>
        <v/>
      </c>
      <c r="S7" s="145" t="str">
        <f>Min!$B$165</f>
        <v/>
      </c>
      <c r="T7" s="145" t="str">
        <f>Min!$B$166</f>
        <v/>
      </c>
      <c r="U7" s="363">
        <f>Min!$B$157</f>
        <v>26</v>
      </c>
      <c r="V7" s="348">
        <f>Min!$B$172</f>
        <v>1954</v>
      </c>
      <c r="W7" s="145" t="str">
        <f>Min!$B$173</f>
        <v/>
      </c>
      <c r="X7" s="145" t="str">
        <f>Min!$B$174</f>
        <v/>
      </c>
      <c r="Y7" s="145" t="str">
        <f>Min!$B$175</f>
        <v/>
      </c>
      <c r="Z7" s="145" t="str">
        <f>Min!$B$176</f>
        <v/>
      </c>
      <c r="AA7" s="416">
        <f>Range!$B$156</f>
        <v>45</v>
      </c>
      <c r="AB7" s="144">
        <f>Range!$B$162</f>
        <v>1968</v>
      </c>
      <c r="AC7" s="145" t="str">
        <f>Range!$B$163</f>
        <v/>
      </c>
      <c r="AD7" s="145" t="str">
        <f>Range!$B$164</f>
        <v/>
      </c>
      <c r="AE7" s="145"/>
      <c r="AF7" s="375">
        <f>Range!$B$157</f>
        <v>3</v>
      </c>
      <c r="AG7" s="145">
        <f>Range!$B$171</f>
        <v>1992</v>
      </c>
      <c r="AH7" s="145" t="str">
        <f>Range!$B$172</f>
        <v/>
      </c>
      <c r="AI7" s="145" t="str">
        <f>Range!$B$173</f>
        <v/>
      </c>
      <c r="AJ7" s="145" t="str">
        <f>Range!$B$174</f>
        <v/>
      </c>
      <c r="AK7" s="145" t="str">
        <f>Range!$B$175</f>
        <v/>
      </c>
      <c r="AL7" s="328">
        <v>0.11</v>
      </c>
      <c r="AM7" s="329">
        <f>AL7</f>
        <v>0.11</v>
      </c>
      <c r="AN7" s="385">
        <f>PRECIP!$B$166</f>
        <v>2.44</v>
      </c>
      <c r="AO7" s="146">
        <f>PRECIP!$B169</f>
        <v>1956</v>
      </c>
      <c r="AP7" s="147" t="str">
        <f>PRECIP!$B170</f>
        <v/>
      </c>
      <c r="AQ7" s="1336" t="str">
        <f>'NEW SNOW'!B157</f>
        <v>NONE</v>
      </c>
      <c r="AR7" s="1338" t="s">
        <v>12</v>
      </c>
      <c r="AS7" s="1338"/>
      <c r="AT7" s="1338"/>
      <c r="AU7" s="1332"/>
    </row>
    <row r="8" spans="1:54" ht="24" customHeight="1">
      <c r="A8" s="148">
        <v>2</v>
      </c>
      <c r="B8" s="330">
        <v>66.2</v>
      </c>
      <c r="C8" s="149">
        <f>Max!$C156</f>
        <v>84</v>
      </c>
      <c r="D8" s="150">
        <f>Max!$C162</f>
        <v>2004</v>
      </c>
      <c r="E8" s="151">
        <f>Max!$C163</f>
        <v>1974</v>
      </c>
      <c r="F8" s="151">
        <f>Max!$C164</f>
        <v>1971</v>
      </c>
      <c r="G8" s="151">
        <f>Max!$C165</f>
        <v>1968</v>
      </c>
      <c r="H8" s="151">
        <f>Max!$C166</f>
        <v>1950</v>
      </c>
      <c r="I8" s="356">
        <f>Max!$C157</f>
        <v>43</v>
      </c>
      <c r="J8" s="150">
        <f>Max!$C172</f>
        <v>1951</v>
      </c>
      <c r="K8" s="151" t="str">
        <f>Max!$C173</f>
        <v/>
      </c>
      <c r="L8" s="151" t="str">
        <f>Max!$C174</f>
        <v/>
      </c>
      <c r="M8" s="151" t="str">
        <f>Max!$C175</f>
        <v/>
      </c>
      <c r="N8" s="330">
        <v>43</v>
      </c>
      <c r="O8" s="346">
        <f>Min!$C$160</f>
        <v>70</v>
      </c>
      <c r="P8" s="347">
        <f>Min!$C$162</f>
        <v>1971</v>
      </c>
      <c r="Q8" s="152" t="str">
        <f>Min!$C$163</f>
        <v/>
      </c>
      <c r="R8" s="152" t="str">
        <f>Min!$C$164</f>
        <v/>
      </c>
      <c r="S8" s="152" t="str">
        <f>Min!$C$165</f>
        <v/>
      </c>
      <c r="T8" s="152" t="str">
        <f>Min!$C$166</f>
        <v/>
      </c>
      <c r="U8" s="364">
        <f>Min!$C$157</f>
        <v>23</v>
      </c>
      <c r="V8" s="153">
        <f>Min!$C$172</f>
        <v>1930</v>
      </c>
      <c r="W8" s="152" t="str">
        <f>Min!$C$173</f>
        <v/>
      </c>
      <c r="X8" s="152" t="str">
        <f>Min!$C$174</f>
        <v/>
      </c>
      <c r="Y8" s="152" t="str">
        <f>Min!$C$175</f>
        <v/>
      </c>
      <c r="Z8" s="152" t="str">
        <f>Min!$C$176</f>
        <v/>
      </c>
      <c r="AA8" s="417">
        <f>Range!$C$156</f>
        <v>41</v>
      </c>
      <c r="AB8" s="153">
        <f>Range!$C$162</f>
        <v>1973</v>
      </c>
      <c r="AC8" s="152">
        <f>Range!$C$163</f>
        <v>1893</v>
      </c>
      <c r="AD8" s="152" t="str">
        <f>Range!$C$164</f>
        <v/>
      </c>
      <c r="AE8" s="152"/>
      <c r="AF8" s="376">
        <f>Range!$C$157</f>
        <v>3</v>
      </c>
      <c r="AG8" s="152">
        <f>Range!$C$171</f>
        <v>2015</v>
      </c>
      <c r="AH8" s="152">
        <f>Range!$C$172</f>
        <v>1925</v>
      </c>
      <c r="AI8" s="152">
        <f>Range!$C$173</f>
        <v>1882</v>
      </c>
      <c r="AJ8" s="152" t="str">
        <f>Range!$C$174</f>
        <v/>
      </c>
      <c r="AK8" s="152" t="str">
        <f>Range!$C$175</f>
        <v/>
      </c>
      <c r="AL8" s="331">
        <v>0.11</v>
      </c>
      <c r="AM8" s="332">
        <f>AM7+AL8</f>
        <v>0.22</v>
      </c>
      <c r="AN8" s="386">
        <f>PRECIP!$C$166</f>
        <v>1.66</v>
      </c>
      <c r="AO8" s="154">
        <f>PRECIP!$C$169</f>
        <v>1956</v>
      </c>
      <c r="AP8" s="155" t="str">
        <f>PRECIP!$C$170</f>
        <v/>
      </c>
      <c r="AQ8" s="1339" t="s">
        <v>60</v>
      </c>
      <c r="AR8" s="1340">
        <v>1963</v>
      </c>
      <c r="AS8" s="1340"/>
      <c r="AT8" s="1340"/>
      <c r="AU8" s="1333"/>
    </row>
    <row r="9" spans="1:54" ht="24" customHeight="1">
      <c r="A9" s="148">
        <v>3</v>
      </c>
      <c r="B9" s="330">
        <v>65.900000000000006</v>
      </c>
      <c r="C9" s="156">
        <f>Max!$D156</f>
        <v>83</v>
      </c>
      <c r="D9" s="157">
        <f>Max!$D162</f>
        <v>2016</v>
      </c>
      <c r="E9" s="158">
        <f>Max!$D163</f>
        <v>1974</v>
      </c>
      <c r="F9" s="158" t="str">
        <f>Max!$D164</f>
        <v/>
      </c>
      <c r="G9" s="158" t="str">
        <f>Max!$D165</f>
        <v/>
      </c>
      <c r="H9" s="158" t="str">
        <f>Max!$D166</f>
        <v/>
      </c>
      <c r="I9" s="357">
        <f>Max!$D157</f>
        <v>47</v>
      </c>
      <c r="J9" s="157">
        <f>Max!$D172</f>
        <v>1951</v>
      </c>
      <c r="K9" s="158">
        <f>Max!$D173</f>
        <v>1911</v>
      </c>
      <c r="L9" s="158" t="str">
        <f>Max!$D174</f>
        <v/>
      </c>
      <c r="M9" s="158" t="str">
        <f>Max!$D175</f>
        <v/>
      </c>
      <c r="N9" s="330">
        <v>42.8</v>
      </c>
      <c r="O9" s="159">
        <f>Min!$D$160</f>
        <v>66</v>
      </c>
      <c r="P9" s="160">
        <f>Min!$D$162</f>
        <v>1929</v>
      </c>
      <c r="Q9" s="161">
        <f>Min!$D$163</f>
        <v>1889</v>
      </c>
      <c r="R9" s="161" t="str">
        <f>Min!$D$164</f>
        <v/>
      </c>
      <c r="S9" s="161" t="str">
        <f>Min!$D$165</f>
        <v/>
      </c>
      <c r="T9" s="161" t="str">
        <f>Min!$D$166</f>
        <v/>
      </c>
      <c r="U9" s="365">
        <f>Min!$D$157</f>
        <v>23</v>
      </c>
      <c r="V9" s="160">
        <f>Min!$D$172</f>
        <v>1934</v>
      </c>
      <c r="W9" s="161">
        <f>Min!$D$173</f>
        <v>1930</v>
      </c>
      <c r="X9" s="161" t="str">
        <f>Min!$D$174</f>
        <v/>
      </c>
      <c r="Y9" s="161" t="str">
        <f>Min!$D$175</f>
        <v/>
      </c>
      <c r="Z9" s="161" t="str">
        <f>Min!$D$176</f>
        <v/>
      </c>
      <c r="AA9" s="418">
        <f>Range!$D$156</f>
        <v>40</v>
      </c>
      <c r="AB9" s="160">
        <f>Range!$D$162</f>
        <v>1953</v>
      </c>
      <c r="AC9" s="161">
        <f>Range!$D$163</f>
        <v>1934</v>
      </c>
      <c r="AD9" s="161">
        <f>Range!$D$164</f>
        <v>1887</v>
      </c>
      <c r="AE9" s="161"/>
      <c r="AF9" s="377">
        <f>Range!$D$157</f>
        <v>3</v>
      </c>
      <c r="AG9" s="161">
        <f>Range!$D$171</f>
        <v>1889</v>
      </c>
      <c r="AH9" s="161" t="str">
        <f>Range!$D$172</f>
        <v/>
      </c>
      <c r="AI9" s="161" t="str">
        <f>Range!$D$173</f>
        <v/>
      </c>
      <c r="AJ9" s="161" t="str">
        <f>Range!$D$174</f>
        <v/>
      </c>
      <c r="AK9" s="161" t="str">
        <f>Range!$D$175</f>
        <v/>
      </c>
      <c r="AL9" s="331">
        <v>0.11</v>
      </c>
      <c r="AM9" s="332">
        <f t="shared" ref="AM9:AM36" si="0">AM8+AL9</f>
        <v>0.33</v>
      </c>
      <c r="AN9" s="386">
        <f>PRECIP!$D$166</f>
        <v>3.33</v>
      </c>
      <c r="AO9" s="154">
        <f>PRECIP!$D$169</f>
        <v>1947</v>
      </c>
      <c r="AP9" s="155" t="str">
        <f>PRECIP!$D$170</f>
        <v/>
      </c>
      <c r="AQ9" s="1337" t="str">
        <f>'NEW SNOW'!D157</f>
        <v>NONE</v>
      </c>
      <c r="AR9" s="1340" t="s">
        <v>12</v>
      </c>
      <c r="AS9" s="1340"/>
      <c r="AT9" s="1340"/>
      <c r="AU9" s="1333"/>
    </row>
    <row r="10" spans="1:54" ht="24" customHeight="1">
      <c r="A10" s="148">
        <v>4</v>
      </c>
      <c r="B10" s="330">
        <v>65.5</v>
      </c>
      <c r="C10" s="149">
        <f>Max!$E156</f>
        <v>84</v>
      </c>
      <c r="D10" s="150">
        <f>Max!$E162</f>
        <v>1974</v>
      </c>
      <c r="E10" s="151" t="str">
        <f>Max!$E163</f>
        <v/>
      </c>
      <c r="F10" s="151" t="str">
        <f>Max!$E164</f>
        <v/>
      </c>
      <c r="G10" s="151" t="str">
        <f>Max!$E165</f>
        <v/>
      </c>
      <c r="H10" s="151" t="str">
        <f>Max!$E166</f>
        <v/>
      </c>
      <c r="I10" s="356">
        <f>Max!$E157</f>
        <v>45</v>
      </c>
      <c r="J10" s="150">
        <f>Max!$E172</f>
        <v>1939</v>
      </c>
      <c r="K10" s="151" t="str">
        <f>Max!$E173</f>
        <v/>
      </c>
      <c r="L10" s="151" t="str">
        <f>Max!$E174</f>
        <v/>
      </c>
      <c r="M10" s="151" t="str">
        <f>Max!$E175</f>
        <v/>
      </c>
      <c r="N10" s="330">
        <v>42.5</v>
      </c>
      <c r="O10" s="162">
        <f>Min!$E$160</f>
        <v>66</v>
      </c>
      <c r="P10" s="163">
        <f>Min!$E$162</f>
        <v>1977</v>
      </c>
      <c r="Q10" s="164" t="str">
        <f>Min!$E$163</f>
        <v/>
      </c>
      <c r="R10" s="164" t="str">
        <f>Min!$E$164</f>
        <v/>
      </c>
      <c r="S10" s="164" t="str">
        <f>Min!$E$165</f>
        <v/>
      </c>
      <c r="T10" s="164" t="str">
        <f>Min!$E$166</f>
        <v/>
      </c>
      <c r="U10" s="366">
        <f>Min!$E$157</f>
        <v>26</v>
      </c>
      <c r="V10" s="349">
        <f>Min!$E$172</f>
        <v>1966</v>
      </c>
      <c r="W10" s="350">
        <f>Min!$E$173</f>
        <v>1963</v>
      </c>
      <c r="X10" s="350">
        <f>Min!$E$174</f>
        <v>1937</v>
      </c>
      <c r="Y10" s="164" t="str">
        <f>Min!$E$175</f>
        <v/>
      </c>
      <c r="Z10" s="164" t="str">
        <f>Min!$E$176</f>
        <v/>
      </c>
      <c r="AA10" s="419">
        <f>Range!$E$156</f>
        <v>40</v>
      </c>
      <c r="AB10" s="163">
        <f>Range!$E$162</f>
        <v>1940</v>
      </c>
      <c r="AC10" s="164" t="str">
        <f>Range!$E$163</f>
        <v/>
      </c>
      <c r="AD10" s="164" t="str">
        <f>Range!$E$164</f>
        <v/>
      </c>
      <c r="AE10" s="164"/>
      <c r="AF10" s="378">
        <f>Range!$E$157</f>
        <v>4</v>
      </c>
      <c r="AG10" s="164">
        <f>Range!$E$171</f>
        <v>2010</v>
      </c>
      <c r="AH10" s="164" t="str">
        <f>Range!$E$172</f>
        <v/>
      </c>
      <c r="AI10" s="164" t="str">
        <f>Range!$E$173</f>
        <v/>
      </c>
      <c r="AJ10" s="164" t="str">
        <f>Range!$E$174</f>
        <v/>
      </c>
      <c r="AK10" s="164" t="str">
        <f>Range!$E$175</f>
        <v/>
      </c>
      <c r="AL10" s="331">
        <v>0.11</v>
      </c>
      <c r="AM10" s="332">
        <f t="shared" si="0"/>
        <v>0.44</v>
      </c>
      <c r="AN10" s="386">
        <f>PRECIP!$E$166</f>
        <v>2.14</v>
      </c>
      <c r="AO10" s="154">
        <f>PRECIP!$E$169</f>
        <v>1929</v>
      </c>
      <c r="AP10" s="155" t="str">
        <f>PRECIP!$E$170</f>
        <v/>
      </c>
      <c r="AQ10" s="1339" t="s">
        <v>60</v>
      </c>
      <c r="AR10" s="1340">
        <v>1951</v>
      </c>
      <c r="AS10" s="1340"/>
      <c r="AT10" s="1340"/>
      <c r="AU10" s="1333"/>
    </row>
    <row r="11" spans="1:54" ht="24" customHeight="1">
      <c r="A11" s="165">
        <v>5</v>
      </c>
      <c r="B11" s="333">
        <v>65.2</v>
      </c>
      <c r="C11" s="166">
        <f>Max!$F156</f>
        <v>83</v>
      </c>
      <c r="D11" s="167">
        <f>Max!$F162</f>
        <v>1975</v>
      </c>
      <c r="E11" s="168" t="str">
        <f>Max!$F163</f>
        <v/>
      </c>
      <c r="F11" s="168" t="str">
        <f>Max!$F164</f>
        <v/>
      </c>
      <c r="G11" s="168" t="str">
        <f>Max!$F165</f>
        <v/>
      </c>
      <c r="H11" s="168" t="str">
        <f>Max!$F166</f>
        <v/>
      </c>
      <c r="I11" s="358">
        <f>Max!$F157</f>
        <v>42</v>
      </c>
      <c r="J11" s="167">
        <f>Max!$F172</f>
        <v>1939</v>
      </c>
      <c r="K11" s="168">
        <f>Max!$F173</f>
        <v>1891</v>
      </c>
      <c r="L11" s="168" t="str">
        <f>Max!$F174</f>
        <v/>
      </c>
      <c r="M11" s="168" t="str">
        <f>Max!$F175</f>
        <v/>
      </c>
      <c r="N11" s="333">
        <v>42.3</v>
      </c>
      <c r="O11" s="169">
        <f>Min!$F$160</f>
        <v>67</v>
      </c>
      <c r="P11" s="170">
        <f>Min!$F$162</f>
        <v>1977</v>
      </c>
      <c r="Q11" s="171" t="str">
        <f>Min!$F$163</f>
        <v/>
      </c>
      <c r="R11" s="171" t="str">
        <f>Min!$F$164</f>
        <v/>
      </c>
      <c r="S11" s="171" t="str">
        <f>Min!$F$165</f>
        <v/>
      </c>
      <c r="T11" s="171" t="str">
        <f>Min!$F$166</f>
        <v/>
      </c>
      <c r="U11" s="367">
        <f>Min!$F$157</f>
        <v>25</v>
      </c>
      <c r="V11" s="170">
        <f>Min!$F$172</f>
        <v>1991</v>
      </c>
      <c r="W11" s="171" t="str">
        <f>Min!$F$173</f>
        <v/>
      </c>
      <c r="X11" s="171" t="str">
        <f>Min!$F$174</f>
        <v/>
      </c>
      <c r="Y11" s="171" t="str">
        <f>Min!$F$175</f>
        <v/>
      </c>
      <c r="Z11" s="171" t="str">
        <f>Min!$F$176</f>
        <v/>
      </c>
      <c r="AA11" s="420">
        <f>Range!$F$156</f>
        <v>43</v>
      </c>
      <c r="AB11" s="170">
        <f>Range!$F$162</f>
        <v>1890</v>
      </c>
      <c r="AC11" s="171" t="str">
        <f>Range!$F$163</f>
        <v/>
      </c>
      <c r="AD11" s="171" t="str">
        <f>Range!$F$164</f>
        <v/>
      </c>
      <c r="AE11" s="171"/>
      <c r="AF11" s="379">
        <f>Range!$F$157</f>
        <v>5</v>
      </c>
      <c r="AG11" s="171">
        <f>Range!$F$171</f>
        <v>1939</v>
      </c>
      <c r="AH11" s="171" t="str">
        <f>Range!$F$172</f>
        <v/>
      </c>
      <c r="AI11" s="171" t="str">
        <f>Range!$F$173</f>
        <v/>
      </c>
      <c r="AJ11" s="171" t="str">
        <f>Range!$F$174</f>
        <v/>
      </c>
      <c r="AK11" s="171" t="str">
        <f>Range!$F$175</f>
        <v/>
      </c>
      <c r="AL11" s="334">
        <v>0.11</v>
      </c>
      <c r="AM11" s="335">
        <f t="shared" si="0"/>
        <v>0.55000000000000004</v>
      </c>
      <c r="AN11" s="409">
        <f>PRECIP!$F$166</f>
        <v>1.22</v>
      </c>
      <c r="AO11" s="410">
        <f>PRECIP!$F$169</f>
        <v>2018</v>
      </c>
      <c r="AP11" s="172" t="str">
        <f>PRECIP!$F$170</f>
        <v/>
      </c>
      <c r="AQ11" s="1347">
        <v>0.9</v>
      </c>
      <c r="AR11" s="1348">
        <v>1962</v>
      </c>
      <c r="AS11" s="1348"/>
      <c r="AT11" s="1348"/>
      <c r="AU11" s="1349"/>
    </row>
    <row r="12" spans="1:54" ht="24" customHeight="1">
      <c r="A12" s="173">
        <v>6</v>
      </c>
      <c r="B12" s="336">
        <v>64.900000000000006</v>
      </c>
      <c r="C12" s="174">
        <f>Max!$G156</f>
        <v>84</v>
      </c>
      <c r="D12" s="175">
        <f>Max!$G162</f>
        <v>1890</v>
      </c>
      <c r="E12" s="176" t="str">
        <f>Max!$G163</f>
        <v/>
      </c>
      <c r="F12" s="176" t="str">
        <f>Max!$G164</f>
        <v/>
      </c>
      <c r="G12" s="176" t="str">
        <f>Max!$G165</f>
        <v/>
      </c>
      <c r="H12" s="176" t="str">
        <f>Max!$G166</f>
        <v/>
      </c>
      <c r="I12" s="359">
        <f>Max!$G157</f>
        <v>38</v>
      </c>
      <c r="J12" s="175">
        <f>Max!$G172</f>
        <v>1953</v>
      </c>
      <c r="K12" s="176" t="str">
        <f>Max!$G173</f>
        <v/>
      </c>
      <c r="L12" s="176" t="str">
        <f>Max!$G174</f>
        <v/>
      </c>
      <c r="M12" s="176" t="str">
        <f>Max!$G175</f>
        <v/>
      </c>
      <c r="N12" s="336">
        <v>42</v>
      </c>
      <c r="O12" s="177">
        <f>Min!$G$160</f>
        <v>65</v>
      </c>
      <c r="P12" s="178">
        <f>Min!$G$162</f>
        <v>1880</v>
      </c>
      <c r="Q12" s="179" t="str">
        <f>Min!$G$163</f>
        <v/>
      </c>
      <c r="R12" s="179" t="str">
        <f>Min!$G$164</f>
        <v/>
      </c>
      <c r="S12" s="179" t="str">
        <f>Min!$G$165</f>
        <v/>
      </c>
      <c r="T12" s="179" t="str">
        <f>Min!$G$166</f>
        <v/>
      </c>
      <c r="U12" s="368">
        <f>Min!$G$157</f>
        <v>19</v>
      </c>
      <c r="V12" s="178">
        <f>Min!$G$172</f>
        <v>1892</v>
      </c>
      <c r="W12" s="179" t="str">
        <f>Min!$G$173</f>
        <v/>
      </c>
      <c r="X12" s="179" t="str">
        <f>Min!$G$174</f>
        <v/>
      </c>
      <c r="Y12" s="179" t="str">
        <f>Min!$G$175</f>
        <v/>
      </c>
      <c r="Z12" s="179" t="str">
        <f>Min!$G$176</f>
        <v/>
      </c>
      <c r="AA12" s="421">
        <f>Range!$G$156</f>
        <v>45</v>
      </c>
      <c r="AB12" s="178">
        <f>Range!$G$162</f>
        <v>1892</v>
      </c>
      <c r="AC12" s="179" t="str">
        <f>Range!$G$163</f>
        <v/>
      </c>
      <c r="AD12" s="179" t="str">
        <f>Range!$G$164</f>
        <v/>
      </c>
      <c r="AE12" s="179"/>
      <c r="AF12" s="380">
        <f>Range!$G$157</f>
        <v>3</v>
      </c>
      <c r="AG12" s="179">
        <f>Range!$G$171</f>
        <v>1923</v>
      </c>
      <c r="AH12" s="179" t="str">
        <f>Range!$G$172</f>
        <v/>
      </c>
      <c r="AI12" s="179" t="str">
        <f>Range!$G$173</f>
        <v/>
      </c>
      <c r="AJ12" s="179" t="str">
        <f>Range!$G$174</f>
        <v/>
      </c>
      <c r="AK12" s="179" t="str">
        <f>Range!$G$175</f>
        <v/>
      </c>
      <c r="AL12" s="337">
        <v>0.11</v>
      </c>
      <c r="AM12" s="338">
        <f t="shared" si="0"/>
        <v>0.66</v>
      </c>
      <c r="AN12" s="387">
        <f>PRECIP!$G$166</f>
        <v>2.71</v>
      </c>
      <c r="AO12" s="180">
        <f>PRECIP!$G$169</f>
        <v>1959</v>
      </c>
      <c r="AP12" s="181" t="str">
        <f>PRECIP!$G$170</f>
        <v/>
      </c>
      <c r="AQ12" s="1346">
        <v>7.2</v>
      </c>
      <c r="AR12" s="1340">
        <v>1953</v>
      </c>
      <c r="AS12" s="1340"/>
      <c r="AT12" s="1340"/>
      <c r="AU12" s="1333"/>
    </row>
    <row r="13" spans="1:54" ht="24" customHeight="1">
      <c r="A13" s="148">
        <v>7</v>
      </c>
      <c r="B13" s="330">
        <v>64.599999999999994</v>
      </c>
      <c r="C13" s="149">
        <f>Max!$H156</f>
        <v>79</v>
      </c>
      <c r="D13" s="150">
        <f>Max!$H162</f>
        <v>1978</v>
      </c>
      <c r="E13" s="151">
        <f>Max!$H163</f>
        <v>1975</v>
      </c>
      <c r="F13" s="151">
        <f>Max!$H164</f>
        <v>1890</v>
      </c>
      <c r="G13" s="151" t="str">
        <f>Max!$H165</f>
        <v/>
      </c>
      <c r="H13" s="151" t="str">
        <f>Max!$H166</f>
        <v/>
      </c>
      <c r="I13" s="356">
        <f>Max!$H157</f>
        <v>43</v>
      </c>
      <c r="J13" s="150">
        <f>Max!$H172</f>
        <v>1959</v>
      </c>
      <c r="K13" s="151" t="str">
        <f>Max!$H173</f>
        <v/>
      </c>
      <c r="L13" s="151" t="str">
        <f>Max!$H174</f>
        <v/>
      </c>
      <c r="M13" s="151" t="str">
        <f>Max!$H175</f>
        <v/>
      </c>
      <c r="N13" s="330">
        <v>41.7</v>
      </c>
      <c r="O13" s="182">
        <f>Min!$H$160</f>
        <v>65</v>
      </c>
      <c r="P13" s="153">
        <f>Min!$H$162</f>
        <v>1977</v>
      </c>
      <c r="Q13" s="152" t="str">
        <f>Min!$H$163</f>
        <v/>
      </c>
      <c r="R13" s="152" t="str">
        <f>Min!$H$164</f>
        <v/>
      </c>
      <c r="S13" s="152" t="str">
        <f>Min!$H$165</f>
        <v/>
      </c>
      <c r="T13" s="152" t="str">
        <f>Min!$H$166</f>
        <v/>
      </c>
      <c r="U13" s="364">
        <f>Min!$H$157</f>
        <v>22</v>
      </c>
      <c r="V13" s="153">
        <f>Min!$H$172</f>
        <v>1973</v>
      </c>
      <c r="W13" s="152">
        <f>Min!$H$173</f>
        <v>1967</v>
      </c>
      <c r="X13" s="152">
        <f>Min!$H$174</f>
        <v>1930</v>
      </c>
      <c r="Y13" s="152" t="str">
        <f>Min!$H$175</f>
        <v/>
      </c>
      <c r="Z13" s="152" t="str">
        <f>Min!$H$176</f>
        <v/>
      </c>
      <c r="AA13" s="417">
        <f>Range!$H$156</f>
        <v>41</v>
      </c>
      <c r="AB13" s="153">
        <f>Range!$H$162</f>
        <v>1987</v>
      </c>
      <c r="AC13" s="152">
        <f>Range!$H$163</f>
        <v>1892</v>
      </c>
      <c r="AD13" s="152" t="str">
        <f>Range!$H$164</f>
        <v/>
      </c>
      <c r="AE13" s="152"/>
      <c r="AF13" s="408">
        <f>Range!$H$157</f>
        <v>2</v>
      </c>
      <c r="AG13" s="402">
        <f>Range!$H$171</f>
        <v>1963</v>
      </c>
      <c r="AH13" s="152" t="str">
        <f>Range!$H$172</f>
        <v/>
      </c>
      <c r="AI13" s="152" t="str">
        <f>Range!$H$173</f>
        <v/>
      </c>
      <c r="AJ13" s="152" t="str">
        <f>Range!$H$174</f>
        <v/>
      </c>
      <c r="AK13" s="152" t="str">
        <f>Range!$H$175</f>
        <v/>
      </c>
      <c r="AL13" s="331">
        <v>0.1</v>
      </c>
      <c r="AM13" s="332">
        <f t="shared" si="0"/>
        <v>0.76</v>
      </c>
      <c r="AN13" s="388">
        <f>PRECIP!$H$166</f>
        <v>1.99</v>
      </c>
      <c r="AO13" s="183">
        <f>PRECIP!$H$169</f>
        <v>1997</v>
      </c>
      <c r="AP13" s="184" t="str">
        <f>PRECIP!$H$170</f>
        <v/>
      </c>
      <c r="AQ13" s="1339">
        <v>0.1</v>
      </c>
      <c r="AR13" s="1340">
        <v>1953</v>
      </c>
      <c r="AS13" s="1340"/>
      <c r="AT13" s="1340"/>
      <c r="AU13" s="1333"/>
    </row>
    <row r="14" spans="1:54" ht="24" customHeight="1">
      <c r="A14" s="148">
        <v>8</v>
      </c>
      <c r="B14" s="330">
        <v>64.3</v>
      </c>
      <c r="C14" s="149">
        <f>Max!$I156</f>
        <v>83</v>
      </c>
      <c r="D14" s="150">
        <f>Max!$I162</f>
        <v>1890</v>
      </c>
      <c r="E14" s="151" t="str">
        <f>Max!$I163</f>
        <v/>
      </c>
      <c r="F14" s="151" t="str">
        <f>Max!$I164</f>
        <v/>
      </c>
      <c r="G14" s="151" t="str">
        <f>Max!$I165</f>
        <v/>
      </c>
      <c r="H14" s="151" t="str">
        <f>Max!$I166</f>
        <v/>
      </c>
      <c r="I14" s="356">
        <f>Max!$I157</f>
        <v>42</v>
      </c>
      <c r="J14" s="150">
        <f>Max!$I172</f>
        <v>1927</v>
      </c>
      <c r="K14" s="151" t="str">
        <f>Max!$I173</f>
        <v/>
      </c>
      <c r="L14" s="151" t="str">
        <f>Max!$I174</f>
        <v/>
      </c>
      <c r="M14" s="151" t="str">
        <f>Max!$I175</f>
        <v/>
      </c>
      <c r="N14" s="330">
        <v>41.5</v>
      </c>
      <c r="O14" s="182">
        <f>Min!$I$160</f>
        <v>65</v>
      </c>
      <c r="P14" s="153">
        <f>Min!$I$162</f>
        <v>1885</v>
      </c>
      <c r="Q14" s="152" t="str">
        <f>Min!$I$163</f>
        <v/>
      </c>
      <c r="R14" s="152" t="str">
        <f>Min!$I$164</f>
        <v/>
      </c>
      <c r="S14" s="152" t="str">
        <f>Min!$I$165</f>
        <v/>
      </c>
      <c r="T14" s="152" t="str">
        <f>Min!$I$166</f>
        <v/>
      </c>
      <c r="U14" s="364">
        <f>Min!$I$157</f>
        <v>20</v>
      </c>
      <c r="V14" s="153">
        <f>Min!$I$172</f>
        <v>1967</v>
      </c>
      <c r="W14" s="152">
        <f>Min!$I$173</f>
        <v>1930</v>
      </c>
      <c r="X14" s="152" t="str">
        <f>Min!$I$174</f>
        <v/>
      </c>
      <c r="Y14" s="152" t="str">
        <f>Min!$I$175</f>
        <v/>
      </c>
      <c r="Z14" s="152" t="str">
        <f>Min!$I$176</f>
        <v/>
      </c>
      <c r="AA14" s="417">
        <f>Range!$I$156</f>
        <v>44</v>
      </c>
      <c r="AB14" s="153">
        <f>Range!$I$162</f>
        <v>1944</v>
      </c>
      <c r="AC14" s="152" t="str">
        <f>Range!$I$163</f>
        <v/>
      </c>
      <c r="AD14" s="152" t="str">
        <f>Range!$I$164</f>
        <v/>
      </c>
      <c r="AE14" s="152"/>
      <c r="AF14" s="376">
        <f>Range!$I$157</f>
        <v>3</v>
      </c>
      <c r="AG14" s="152">
        <f>Range!$I$171</f>
        <v>1997</v>
      </c>
      <c r="AH14" s="152">
        <f>Range!$I$172</f>
        <v>1932</v>
      </c>
      <c r="AI14" s="152">
        <f>Range!$I$173</f>
        <v>1885</v>
      </c>
      <c r="AJ14" s="152" t="str">
        <f>Range!$I$174</f>
        <v/>
      </c>
      <c r="AK14" s="152" t="str">
        <f>Range!$I$175</f>
        <v/>
      </c>
      <c r="AL14" s="331">
        <v>0.11</v>
      </c>
      <c r="AM14" s="332">
        <f t="shared" si="0"/>
        <v>0.87</v>
      </c>
      <c r="AN14" s="386">
        <f>PRECIP!$I$166</f>
        <v>1.68</v>
      </c>
      <c r="AO14" s="154">
        <f>PRECIP!$I$169</f>
        <v>1972</v>
      </c>
      <c r="AP14" s="155" t="str">
        <f>PRECIP!$I$170</f>
        <v/>
      </c>
      <c r="AQ14" s="1339">
        <v>0.1</v>
      </c>
      <c r="AR14" s="1340">
        <v>1991</v>
      </c>
      <c r="AS14" s="1340"/>
      <c r="AT14" s="1340"/>
      <c r="AU14" s="1333"/>
    </row>
    <row r="15" spans="1:54" ht="24" customHeight="1">
      <c r="A15" s="148">
        <v>9</v>
      </c>
      <c r="B15" s="330">
        <v>63.9</v>
      </c>
      <c r="C15" s="149">
        <f>Max!$J156</f>
        <v>82</v>
      </c>
      <c r="D15" s="150">
        <f>Max!$J162</f>
        <v>1895</v>
      </c>
      <c r="E15" s="151" t="str">
        <f>Max!$J163</f>
        <v/>
      </c>
      <c r="F15" s="151" t="str">
        <f>Max!$J164</f>
        <v/>
      </c>
      <c r="G15" s="151" t="str">
        <f>Max!$J165</f>
        <v/>
      </c>
      <c r="H15" s="151" t="str">
        <f>Max!$J166</f>
        <v/>
      </c>
      <c r="I15" s="356">
        <f>Max!$J157</f>
        <v>43</v>
      </c>
      <c r="J15" s="150">
        <f>Max!$J172</f>
        <v>1991</v>
      </c>
      <c r="K15" s="151" t="str">
        <f>Max!$J173</f>
        <v/>
      </c>
      <c r="L15" s="151" t="str">
        <f>Max!$J174</f>
        <v/>
      </c>
      <c r="M15" s="151" t="str">
        <f>Max!$J175</f>
        <v/>
      </c>
      <c r="N15" s="330">
        <v>41.2</v>
      </c>
      <c r="O15" s="182">
        <f>Min!$J$160</f>
        <v>65</v>
      </c>
      <c r="P15" s="153">
        <f>Min!$J$162</f>
        <v>1881</v>
      </c>
      <c r="Q15" s="152" t="str">
        <f>Min!$J$163</f>
        <v/>
      </c>
      <c r="R15" s="152" t="str">
        <f>Min!$J$164</f>
        <v/>
      </c>
      <c r="S15" s="152" t="str">
        <f>Min!$J$165</f>
        <v/>
      </c>
      <c r="T15" s="152" t="str">
        <f>Min!$J$166</f>
        <v/>
      </c>
      <c r="U15" s="364">
        <f>Min!$J$157</f>
        <v>17</v>
      </c>
      <c r="V15" s="153">
        <f>Min!$J$172</f>
        <v>1976</v>
      </c>
      <c r="W15" s="152" t="str">
        <f>Min!$J$173</f>
        <v/>
      </c>
      <c r="X15" s="152" t="str">
        <f>Min!$J$174</f>
        <v/>
      </c>
      <c r="Y15" s="152" t="str">
        <f>Min!$J$175</f>
        <v/>
      </c>
      <c r="Z15" s="152" t="str">
        <f>Min!$J$176</f>
        <v/>
      </c>
      <c r="AA15" s="417">
        <f>Range!$J$156</f>
        <v>46</v>
      </c>
      <c r="AB15" s="153">
        <f>Range!$J$162</f>
        <v>1891</v>
      </c>
      <c r="AC15" s="152" t="str">
        <f>Range!$J$163</f>
        <v/>
      </c>
      <c r="AD15" s="152" t="str">
        <f>Range!$J$164</f>
        <v/>
      </c>
      <c r="AE15" s="152"/>
      <c r="AF15" s="376">
        <f>Range!$J$157</f>
        <v>3</v>
      </c>
      <c r="AG15" s="152">
        <f>Range!$J$171</f>
        <v>1911</v>
      </c>
      <c r="AH15" s="152" t="str">
        <f>Range!$J$172</f>
        <v/>
      </c>
      <c r="AI15" s="152" t="str">
        <f>Range!$J$173</f>
        <v/>
      </c>
      <c r="AJ15" s="152" t="str">
        <f>Range!$J$174</f>
        <v/>
      </c>
      <c r="AK15" s="152" t="str">
        <f>Range!$J$175</f>
        <v/>
      </c>
      <c r="AL15" s="331">
        <v>0.11</v>
      </c>
      <c r="AM15" s="332">
        <f t="shared" si="0"/>
        <v>0.98</v>
      </c>
      <c r="AN15" s="386">
        <f>PRECIP!$J$166</f>
        <v>2.2200000000000002</v>
      </c>
      <c r="AO15" s="154">
        <f>PRECIP!$J$169</f>
        <v>1962</v>
      </c>
      <c r="AP15" s="155" t="str">
        <f>PRECIP!$J$170</f>
        <v/>
      </c>
      <c r="AQ15" s="1339" t="s">
        <v>60</v>
      </c>
      <c r="AR15" s="1340">
        <v>1991</v>
      </c>
      <c r="AS15" s="1340">
        <v>1956</v>
      </c>
      <c r="AT15" s="1340">
        <v>1900</v>
      </c>
      <c r="AU15" s="1333"/>
    </row>
    <row r="16" spans="1:54" ht="24" customHeight="1" thickBot="1">
      <c r="A16" s="185">
        <v>10</v>
      </c>
      <c r="B16" s="339">
        <v>63.6</v>
      </c>
      <c r="C16" s="186">
        <f>Max!$K156</f>
        <v>80</v>
      </c>
      <c r="D16" s="187">
        <f>Max!$K162</f>
        <v>1883</v>
      </c>
      <c r="E16" s="188" t="str">
        <f>Max!$K163</f>
        <v/>
      </c>
      <c r="F16" s="188" t="str">
        <f>Max!$K164</f>
        <v/>
      </c>
      <c r="G16" s="188" t="str">
        <f>Max!$K165</f>
        <v/>
      </c>
      <c r="H16" s="188" t="str">
        <f>Max!$K166</f>
        <v/>
      </c>
      <c r="I16" s="360">
        <f>Max!$K157</f>
        <v>44</v>
      </c>
      <c r="J16" s="187">
        <f>Max!$K172</f>
        <v>1991</v>
      </c>
      <c r="K16" s="188">
        <f>Max!$K173</f>
        <v>1973</v>
      </c>
      <c r="L16" s="188">
        <f>Max!$K174</f>
        <v>1968</v>
      </c>
      <c r="M16" s="188">
        <f>Max!$K175</f>
        <v>1913</v>
      </c>
      <c r="N16" s="339">
        <v>40.9</v>
      </c>
      <c r="O16" s="189">
        <f>Min!$K$160</f>
        <v>63</v>
      </c>
      <c r="P16" s="190">
        <f>Min!$K$162</f>
        <v>1966</v>
      </c>
      <c r="Q16" s="191" t="str">
        <f>Min!$K$163</f>
        <v/>
      </c>
      <c r="R16" s="191" t="str">
        <f>Min!$K$164</f>
        <v/>
      </c>
      <c r="S16" s="191" t="str">
        <f>Min!$K$165</f>
        <v/>
      </c>
      <c r="T16" s="191" t="str">
        <f>Min!$K$166</f>
        <v/>
      </c>
      <c r="U16" s="369">
        <f>Min!$K$157</f>
        <v>23</v>
      </c>
      <c r="V16" s="190">
        <f>Min!$K$172</f>
        <v>1933</v>
      </c>
      <c r="W16" s="191" t="str">
        <f>Min!$K$173</f>
        <v/>
      </c>
      <c r="X16" s="191" t="str">
        <f>Min!$K$174</f>
        <v/>
      </c>
      <c r="Y16" s="191" t="str">
        <f>Min!$K$175</f>
        <v/>
      </c>
      <c r="Z16" s="191" t="str">
        <f>Min!$K$176</f>
        <v/>
      </c>
      <c r="AA16" s="422">
        <f>Range!$K$156</f>
        <v>41</v>
      </c>
      <c r="AB16" s="190">
        <f>Range!$K$162</f>
        <v>1930</v>
      </c>
      <c r="AC16" s="191" t="str">
        <f>Range!$K$163</f>
        <v/>
      </c>
      <c r="AD16" s="191" t="str">
        <f>Range!$K$164</f>
        <v/>
      </c>
      <c r="AE16" s="191"/>
      <c r="AF16" s="381">
        <f>Range!$K$157</f>
        <v>2</v>
      </c>
      <c r="AG16" s="191">
        <f>Range!$K$171</f>
        <v>1895</v>
      </c>
      <c r="AH16" s="191" t="str">
        <f>Range!$K$172</f>
        <v/>
      </c>
      <c r="AI16" s="191" t="str">
        <f>Range!$K$173</f>
        <v/>
      </c>
      <c r="AJ16" s="191" t="str">
        <f>Range!$K$174</f>
        <v/>
      </c>
      <c r="AK16" s="191" t="str">
        <f>Range!$K$175</f>
        <v/>
      </c>
      <c r="AL16" s="340">
        <v>0.11</v>
      </c>
      <c r="AM16" s="341">
        <f t="shared" si="0"/>
        <v>1.0900000000000001</v>
      </c>
      <c r="AN16" s="389">
        <f>PRECIP!$K$166</f>
        <v>1.64</v>
      </c>
      <c r="AO16" s="192">
        <f>PRECIP!$K$169</f>
        <v>1983</v>
      </c>
      <c r="AP16" s="193" t="str">
        <f>PRECIP!$K$170</f>
        <v/>
      </c>
      <c r="AQ16" s="1350" t="s">
        <v>60</v>
      </c>
      <c r="AR16" s="1351">
        <v>1953</v>
      </c>
      <c r="AS16" s="1351"/>
      <c r="AT16" s="1351"/>
      <c r="AU16" s="1352"/>
    </row>
    <row r="17" spans="1:47" ht="24" customHeight="1">
      <c r="A17" s="173">
        <v>11</v>
      </c>
      <c r="B17" s="327">
        <v>63.2</v>
      </c>
      <c r="C17" s="140">
        <f>Max!$L156</f>
        <v>80</v>
      </c>
      <c r="D17" s="141">
        <f>Max!$L162</f>
        <v>1964</v>
      </c>
      <c r="E17" s="142">
        <f>Max!$L163</f>
        <v>1896</v>
      </c>
      <c r="F17" s="142" t="str">
        <f>Max!$L164</f>
        <v/>
      </c>
      <c r="G17" s="142" t="str">
        <f>Max!$L165</f>
        <v/>
      </c>
      <c r="H17" s="142" t="str">
        <f>Max!$L166</f>
        <v/>
      </c>
      <c r="I17" s="361">
        <f>Max!$L157</f>
        <v>36</v>
      </c>
      <c r="J17" s="141">
        <f>Max!$L172</f>
        <v>1987</v>
      </c>
      <c r="K17" s="142" t="str">
        <f>Max!$L173</f>
        <v/>
      </c>
      <c r="L17" s="142" t="str">
        <f>Max!$L174</f>
        <v/>
      </c>
      <c r="M17" s="142" t="str">
        <f>Max!$L175</f>
        <v/>
      </c>
      <c r="N17" s="327">
        <v>40.700000000000003</v>
      </c>
      <c r="O17" s="143">
        <f>Min!$L$160</f>
        <v>63</v>
      </c>
      <c r="P17" s="144">
        <f>Min!$L$162</f>
        <v>1883</v>
      </c>
      <c r="Q17" s="145" t="str">
        <f>Min!$L$163</f>
        <v/>
      </c>
      <c r="R17" s="145" t="str">
        <f>Min!$M$164</f>
        <v/>
      </c>
      <c r="S17" s="145" t="str">
        <f>Min!$M$165</f>
        <v/>
      </c>
      <c r="T17" s="145" t="str">
        <f>Min!$M$166</f>
        <v/>
      </c>
      <c r="U17" s="370">
        <f>Min!$L$157</f>
        <v>20</v>
      </c>
      <c r="V17" s="144">
        <f>Min!$L$172</f>
        <v>1933</v>
      </c>
      <c r="W17" s="145" t="str">
        <f>Min!$L$173</f>
        <v/>
      </c>
      <c r="X17" s="145" t="str">
        <f>Min!$L$174</f>
        <v/>
      </c>
      <c r="Y17" s="145" t="str">
        <f>Min!$L$175</f>
        <v/>
      </c>
      <c r="Z17" s="145" t="str">
        <f>Min!$L$176</f>
        <v/>
      </c>
      <c r="AA17" s="416">
        <f>Range!$L$156</f>
        <v>40</v>
      </c>
      <c r="AB17" s="144">
        <f>Range!$L$162</f>
        <v>1964</v>
      </c>
      <c r="AC17" s="145">
        <f>Range!$L$163</f>
        <v>1896</v>
      </c>
      <c r="AD17" s="145" t="str">
        <f>Range!$L$164</f>
        <v/>
      </c>
      <c r="AE17" s="145"/>
      <c r="AF17" s="404">
        <f>Range!$L$157</f>
        <v>2</v>
      </c>
      <c r="AG17" s="405">
        <f>Range!$L$171</f>
        <v>1986</v>
      </c>
      <c r="AH17" s="145" t="str">
        <f>Range!$L$172</f>
        <v/>
      </c>
      <c r="AI17" s="145" t="str">
        <f>Range!$L$173</f>
        <v/>
      </c>
      <c r="AJ17" s="145" t="str">
        <f>Range!$L$174</f>
        <v/>
      </c>
      <c r="AK17" s="145" t="str">
        <f>Range!$L$175</f>
        <v/>
      </c>
      <c r="AL17" s="328">
        <v>0.1</v>
      </c>
      <c r="AM17" s="338">
        <f t="shared" si="0"/>
        <v>1.1900000000000002</v>
      </c>
      <c r="AN17" s="385">
        <f>PRECIP!$L$166</f>
        <v>1.76</v>
      </c>
      <c r="AO17" s="146">
        <f>PRECIP!$L$169</f>
        <v>1979</v>
      </c>
      <c r="AP17" s="147" t="str">
        <f>PRECIP!$L$170</f>
        <v/>
      </c>
      <c r="AQ17" s="1339">
        <v>4.5</v>
      </c>
      <c r="AR17" s="1340">
        <v>1987</v>
      </c>
      <c r="AS17" s="1340"/>
      <c r="AT17" s="1340"/>
      <c r="AU17" s="1333"/>
    </row>
    <row r="18" spans="1:47" ht="24" customHeight="1">
      <c r="A18" s="148">
        <v>12</v>
      </c>
      <c r="B18" s="330">
        <v>62.9</v>
      </c>
      <c r="C18" s="149">
        <f>Max!$M156</f>
        <v>79</v>
      </c>
      <c r="D18" s="150">
        <f>Max!$M162</f>
        <v>1927</v>
      </c>
      <c r="E18" s="151" t="str">
        <f>Max!$M163</f>
        <v/>
      </c>
      <c r="F18" s="151" t="str">
        <f>Max!$M164</f>
        <v/>
      </c>
      <c r="G18" s="151" t="str">
        <f>Max!$M165</f>
        <v/>
      </c>
      <c r="H18" s="151" t="str">
        <f>Max!$M166</f>
        <v/>
      </c>
      <c r="I18" s="356">
        <f>Max!$M157</f>
        <v>41</v>
      </c>
      <c r="J18" s="150">
        <f>Max!$M172</f>
        <v>1907</v>
      </c>
      <c r="K18" s="151" t="str">
        <f>Max!$M173</f>
        <v/>
      </c>
      <c r="L18" s="151" t="str">
        <f>Max!$M174</f>
        <v/>
      </c>
      <c r="M18" s="151" t="str">
        <f>Max!$M175</f>
        <v/>
      </c>
      <c r="N18" s="330">
        <v>40.4</v>
      </c>
      <c r="O18" s="182">
        <f>Min!$M$160</f>
        <v>63</v>
      </c>
      <c r="P18" s="153">
        <f>Min!$M$162</f>
        <v>1935</v>
      </c>
      <c r="Q18" s="152" t="str">
        <f>Min!$M$163</f>
        <v/>
      </c>
      <c r="R18" s="161" t="str">
        <f>Min!$L$164</f>
        <v/>
      </c>
      <c r="S18" s="161" t="str">
        <f>Min!$L$165</f>
        <v/>
      </c>
      <c r="T18" s="161" t="str">
        <f>Min!$L$166</f>
        <v/>
      </c>
      <c r="U18" s="365">
        <f>Min!$M$157</f>
        <v>20</v>
      </c>
      <c r="V18" s="160">
        <f>Min!$M$172</f>
        <v>1987</v>
      </c>
      <c r="W18" s="161" t="str">
        <f>Min!$M$173</f>
        <v/>
      </c>
      <c r="X18" s="161" t="str">
        <f>Min!$M$174</f>
        <v/>
      </c>
      <c r="Y18" s="161" t="str">
        <f>Min!$M$175</f>
        <v/>
      </c>
      <c r="Z18" s="161" t="str">
        <f>Min!$M$176</f>
        <v/>
      </c>
      <c r="AA18" s="423">
        <f>Range!$M$156</f>
        <v>42</v>
      </c>
      <c r="AB18" s="413">
        <f>Range!$M$162</f>
        <v>1891</v>
      </c>
      <c r="AC18" s="161" t="str">
        <f>Range!$M$163</f>
        <v/>
      </c>
      <c r="AD18" s="161" t="str">
        <f>Range!$M$164</f>
        <v/>
      </c>
      <c r="AE18" s="161"/>
      <c r="AF18" s="406">
        <f>Range!$M$157</f>
        <v>1</v>
      </c>
      <c r="AG18" s="407">
        <f>Range!$M$171</f>
        <v>1883</v>
      </c>
      <c r="AH18" s="161" t="str">
        <f>Range!$M$172</f>
        <v/>
      </c>
      <c r="AI18" s="161" t="str">
        <f>Range!$M$173</f>
        <v/>
      </c>
      <c r="AJ18" s="161" t="str">
        <f>Range!$M$174</f>
        <v/>
      </c>
      <c r="AK18" s="161" t="str">
        <f>Range!$M$175</f>
        <v/>
      </c>
      <c r="AL18" s="331">
        <v>0.1</v>
      </c>
      <c r="AM18" s="332">
        <f t="shared" si="0"/>
        <v>1.2900000000000003</v>
      </c>
      <c r="AN18" s="390">
        <f>PRECIP!$M$166</f>
        <v>3.51</v>
      </c>
      <c r="AO18" s="352">
        <f>PRECIP!$M$169</f>
        <v>2009</v>
      </c>
      <c r="AP18" s="155" t="str">
        <f>PRECIP!$M$170</f>
        <v/>
      </c>
      <c r="AQ18" s="1339">
        <v>1.2</v>
      </c>
      <c r="AR18" s="1340">
        <v>1968</v>
      </c>
      <c r="AS18" s="1340"/>
      <c r="AT18" s="1340"/>
      <c r="AU18" s="1333"/>
    </row>
    <row r="19" spans="1:47" ht="24" customHeight="1">
      <c r="A19" s="148">
        <v>13</v>
      </c>
      <c r="B19" s="330">
        <v>62.5</v>
      </c>
      <c r="C19" s="149">
        <f>Max!$N156</f>
        <v>81</v>
      </c>
      <c r="D19" s="150">
        <f>Max!$N162</f>
        <v>1955</v>
      </c>
      <c r="E19" s="151" t="str">
        <f>Max!$N163</f>
        <v/>
      </c>
      <c r="F19" s="151" t="str">
        <f>Max!$N164</f>
        <v/>
      </c>
      <c r="G19" s="151" t="str">
        <f>Max!$N165</f>
        <v/>
      </c>
      <c r="H19" s="151" t="str">
        <f>Max!$N166</f>
        <v/>
      </c>
      <c r="I19" s="356">
        <f>Max!$N157</f>
        <v>37</v>
      </c>
      <c r="J19" s="150">
        <f>Max!$N172</f>
        <v>1911</v>
      </c>
      <c r="K19" s="151" t="str">
        <f>Max!$N173</f>
        <v/>
      </c>
      <c r="L19" s="151" t="str">
        <f>Max!$N174</f>
        <v/>
      </c>
      <c r="M19" s="151" t="str">
        <f>Max!$N175</f>
        <v/>
      </c>
      <c r="N19" s="330">
        <v>40.1</v>
      </c>
      <c r="O19" s="182">
        <f>Min!$N$160</f>
        <v>59</v>
      </c>
      <c r="P19" s="153">
        <f>Min!$N$162</f>
        <v>1985</v>
      </c>
      <c r="Q19" s="152">
        <f>Min!$N$163</f>
        <v>1945</v>
      </c>
      <c r="R19" s="152" t="str">
        <f>Min!$N$164</f>
        <v/>
      </c>
      <c r="S19" s="152" t="str">
        <f>Min!$N$165</f>
        <v/>
      </c>
      <c r="T19" s="152" t="str">
        <f>Min!$N$166</f>
        <v/>
      </c>
      <c r="U19" s="364">
        <f>Min!$N$157</f>
        <v>20</v>
      </c>
      <c r="V19" s="153">
        <f>Min!$N$172</f>
        <v>1941</v>
      </c>
      <c r="W19" s="152" t="str">
        <f>Min!$N$173</f>
        <v/>
      </c>
      <c r="X19" s="152" t="str">
        <f>Min!$N$174</f>
        <v/>
      </c>
      <c r="Y19" s="152" t="str">
        <f>Min!$N$175</f>
        <v/>
      </c>
      <c r="Z19" s="152" t="str">
        <f>Min!$N$176</f>
        <v/>
      </c>
      <c r="AA19" s="417">
        <f>Range!$N$156</f>
        <v>46</v>
      </c>
      <c r="AB19" s="153">
        <f>Range!$N$162</f>
        <v>1941</v>
      </c>
      <c r="AC19" s="152" t="str">
        <f>Range!$N$163</f>
        <v/>
      </c>
      <c r="AD19" s="152" t="str">
        <f>Range!$N$164</f>
        <v/>
      </c>
      <c r="AE19" s="152"/>
      <c r="AF19" s="376">
        <f>Range!$N$157</f>
        <v>5</v>
      </c>
      <c r="AG19" s="152">
        <f>Range!$N$171</f>
        <v>1997</v>
      </c>
      <c r="AH19" s="152">
        <f>Range!$N$172</f>
        <v>1898</v>
      </c>
      <c r="AI19" s="152" t="str">
        <f>Range!$N$173</f>
        <v/>
      </c>
      <c r="AJ19" s="152" t="str">
        <f>Range!$N$174</f>
        <v/>
      </c>
      <c r="AK19" s="152" t="str">
        <f>Range!$N$175</f>
        <v/>
      </c>
      <c r="AL19" s="331">
        <v>0.11</v>
      </c>
      <c r="AM19" s="332">
        <f t="shared" si="0"/>
        <v>1.4000000000000004</v>
      </c>
      <c r="AN19" s="386">
        <f>PRECIP!$N$166</f>
        <v>1.65</v>
      </c>
      <c r="AO19" s="154">
        <f>PRECIP!$N$169</f>
        <v>1904</v>
      </c>
      <c r="AP19" s="155" t="str">
        <f>PRECIP!$N$170</f>
        <v/>
      </c>
      <c r="AQ19" s="1339">
        <v>1.8</v>
      </c>
      <c r="AR19" s="1340">
        <v>1904</v>
      </c>
      <c r="AS19" s="1340"/>
      <c r="AT19" s="1340"/>
      <c r="AU19" s="1333"/>
    </row>
    <row r="20" spans="1:47" ht="24" customHeight="1">
      <c r="A20" s="148">
        <v>14</v>
      </c>
      <c r="B20" s="330">
        <v>62.1</v>
      </c>
      <c r="C20" s="149">
        <f>Max!$O156</f>
        <v>81</v>
      </c>
      <c r="D20" s="150">
        <f>Max!$O162</f>
        <v>1993</v>
      </c>
      <c r="E20" s="151" t="str">
        <f>Max!$O163</f>
        <v/>
      </c>
      <c r="F20" s="151" t="str">
        <f>Max!$O164</f>
        <v/>
      </c>
      <c r="G20" s="151" t="str">
        <f>Max!$O165</f>
        <v/>
      </c>
      <c r="H20" s="151" t="str">
        <f>Max!$O166</f>
        <v/>
      </c>
      <c r="I20" s="356">
        <f>Max!$O157</f>
        <v>39</v>
      </c>
      <c r="J20" s="150">
        <f>Max!$O172</f>
        <v>1996</v>
      </c>
      <c r="K20" s="151">
        <f>Max!$O173</f>
        <v>1911</v>
      </c>
      <c r="L20" s="151" t="str">
        <f>Max!$O174</f>
        <v/>
      </c>
      <c r="M20" s="151" t="str">
        <f>Max!$O175</f>
        <v/>
      </c>
      <c r="N20" s="330">
        <v>39.9</v>
      </c>
      <c r="O20" s="182">
        <f>Min!$O$160</f>
        <v>60</v>
      </c>
      <c r="P20" s="153">
        <f>Min!$O$162</f>
        <v>1993</v>
      </c>
      <c r="Q20" s="152">
        <f>Min!$O$163</f>
        <v>1929</v>
      </c>
      <c r="R20" s="152" t="str">
        <f>Min!$O$164</f>
        <v/>
      </c>
      <c r="S20" s="152" t="str">
        <f>Min!$O$165</f>
        <v/>
      </c>
      <c r="T20" s="152" t="str">
        <f>Min!$O$166</f>
        <v/>
      </c>
      <c r="U20" s="364">
        <f>Min!$O$157</f>
        <v>18</v>
      </c>
      <c r="V20" s="153">
        <f>Min!$O$172</f>
        <v>1976</v>
      </c>
      <c r="W20" s="152" t="str">
        <f>Min!$O$173</f>
        <v/>
      </c>
      <c r="X20" s="152" t="str">
        <f>Min!$O$174</f>
        <v/>
      </c>
      <c r="Y20" s="152" t="str">
        <f>Min!$O$175</f>
        <v/>
      </c>
      <c r="Z20" s="152" t="str">
        <f>Min!$O$176</f>
        <v/>
      </c>
      <c r="AA20" s="417">
        <f>Range!$O$156</f>
        <v>46</v>
      </c>
      <c r="AB20" s="153">
        <f>Range!$O$162</f>
        <v>1941</v>
      </c>
      <c r="AC20" s="152">
        <f>Range!$O$163</f>
        <v>1892</v>
      </c>
      <c r="AD20" s="152" t="str">
        <f>Range!$O$164</f>
        <v/>
      </c>
      <c r="AE20" s="152"/>
      <c r="AF20" s="376">
        <f>Range!$O$157</f>
        <v>3</v>
      </c>
      <c r="AG20" s="152">
        <f>Range!$O$171</f>
        <v>1940</v>
      </c>
      <c r="AH20" s="152">
        <f>Range!$O$172</f>
        <v>1935</v>
      </c>
      <c r="AI20" s="152" t="str">
        <f>Range!$O$173</f>
        <v/>
      </c>
      <c r="AJ20" s="152" t="str">
        <f>Range!$O$174</f>
        <v/>
      </c>
      <c r="AK20" s="152" t="str">
        <f>Range!$O$175</f>
        <v/>
      </c>
      <c r="AL20" s="331">
        <v>0.1</v>
      </c>
      <c r="AM20" s="332">
        <f t="shared" si="0"/>
        <v>1.5000000000000004</v>
      </c>
      <c r="AN20" s="386">
        <f>PRECIP!$O$166</f>
        <v>1.1200000000000001</v>
      </c>
      <c r="AO20" s="154">
        <f>PRECIP!$O$169</f>
        <v>1940</v>
      </c>
      <c r="AP20" s="155" t="str">
        <f>PRECIP!$O$170</f>
        <v/>
      </c>
      <c r="AQ20" s="1339" t="s">
        <v>60</v>
      </c>
      <c r="AR20" s="1340">
        <v>1933</v>
      </c>
      <c r="AS20" s="1340">
        <v>1908</v>
      </c>
      <c r="AT20" s="1340">
        <v>1905</v>
      </c>
      <c r="AU20" s="1333"/>
    </row>
    <row r="21" spans="1:47" ht="24" customHeight="1">
      <c r="A21" s="165">
        <v>15</v>
      </c>
      <c r="B21" s="333">
        <v>61.8</v>
      </c>
      <c r="C21" s="430">
        <f>Max!$P156</f>
        <v>86</v>
      </c>
      <c r="D21" s="345">
        <f>Max!$P162</f>
        <v>1993</v>
      </c>
      <c r="E21" s="168" t="str">
        <f>Max!$P163</f>
        <v/>
      </c>
      <c r="F21" s="168" t="str">
        <f>Max!$P164</f>
        <v/>
      </c>
      <c r="G21" s="168" t="str">
        <f>Max!$P165</f>
        <v/>
      </c>
      <c r="H21" s="168" t="str">
        <f>Max!$P166</f>
        <v/>
      </c>
      <c r="I21" s="358">
        <f>Max!$P157</f>
        <v>37</v>
      </c>
      <c r="J21" s="167">
        <f>Max!$P172</f>
        <v>1906</v>
      </c>
      <c r="K21" s="168" t="str">
        <f>Max!$P173</f>
        <v/>
      </c>
      <c r="L21" s="168" t="str">
        <f>Max!$P174</f>
        <v/>
      </c>
      <c r="M21" s="168" t="str">
        <f>Max!$P175</f>
        <v/>
      </c>
      <c r="N21" s="333">
        <v>39.6</v>
      </c>
      <c r="O21" s="169">
        <f>Min!$P$160</f>
        <v>67</v>
      </c>
      <c r="P21" s="170">
        <f>Min!$P$162</f>
        <v>1993</v>
      </c>
      <c r="Q21" s="171" t="str">
        <f>Min!$P$163</f>
        <v/>
      </c>
      <c r="R21" s="171" t="str">
        <f>Min!$P$164</f>
        <v/>
      </c>
      <c r="S21" s="171" t="str">
        <f>Min!$P$165</f>
        <v/>
      </c>
      <c r="T21" s="171" t="str">
        <f>Min!$P$166</f>
        <v/>
      </c>
      <c r="U21" s="367">
        <f>Min!$P$157</f>
        <v>21</v>
      </c>
      <c r="V21" s="170">
        <f>Min!$P$172</f>
        <v>1905</v>
      </c>
      <c r="W21" s="171" t="str">
        <f>Min!$P$173</f>
        <v/>
      </c>
      <c r="X21" s="171" t="str">
        <f>Min!$P$174</f>
        <v/>
      </c>
      <c r="Y21" s="171" t="str">
        <f>Min!$P$175</f>
        <v/>
      </c>
      <c r="Z21" s="171" t="str">
        <f>Min!$P$176</f>
        <v/>
      </c>
      <c r="AA21" s="427">
        <f>Range!$P$156</f>
        <v>47</v>
      </c>
      <c r="AB21" s="414">
        <f>Range!$P$162</f>
        <v>1941</v>
      </c>
      <c r="AC21" s="171" t="str">
        <f>Range!$P$163</f>
        <v/>
      </c>
      <c r="AD21" s="171" t="str">
        <f>Range!$P$164</f>
        <v/>
      </c>
      <c r="AE21" s="171"/>
      <c r="AF21" s="379">
        <f>Range!$P$157</f>
        <v>3</v>
      </c>
      <c r="AG21" s="171">
        <f>Range!$P$171</f>
        <v>1976</v>
      </c>
      <c r="AH21" s="171" t="str">
        <f>Range!$P$172</f>
        <v/>
      </c>
      <c r="AI21" s="171" t="str">
        <f>Range!$P$173</f>
        <v/>
      </c>
      <c r="AJ21" s="171" t="str">
        <f>Range!$P$174</f>
        <v/>
      </c>
      <c r="AK21" s="171" t="str">
        <f>Range!$P$175</f>
        <v/>
      </c>
      <c r="AL21" s="334">
        <v>0.11</v>
      </c>
      <c r="AM21" s="335">
        <f t="shared" si="0"/>
        <v>1.6100000000000005</v>
      </c>
      <c r="AN21" s="391">
        <f>PRECIP!$P$166</f>
        <v>1.45</v>
      </c>
      <c r="AO21" s="194">
        <f>PRECIP!$P$169</f>
        <v>2008</v>
      </c>
      <c r="AP21" s="195" t="str">
        <f>PRECIP!$P$170</f>
        <v/>
      </c>
      <c r="AQ21" s="1347">
        <v>1.9</v>
      </c>
      <c r="AR21" s="1348">
        <v>1906</v>
      </c>
      <c r="AS21" s="1348"/>
      <c r="AT21" s="1348"/>
      <c r="AU21" s="1349"/>
    </row>
    <row r="22" spans="1:47" ht="24" customHeight="1">
      <c r="A22" s="173">
        <v>16</v>
      </c>
      <c r="B22" s="336">
        <v>61.4</v>
      </c>
      <c r="C22" s="174">
        <f>Max!$Q156</f>
        <v>85</v>
      </c>
      <c r="D22" s="175">
        <f>Max!$Q162</f>
        <v>1955</v>
      </c>
      <c r="E22" s="176" t="str">
        <f>Max!$Q163</f>
        <v/>
      </c>
      <c r="F22" s="176" t="str">
        <f>Max!$Q164</f>
        <v/>
      </c>
      <c r="G22" s="176" t="str">
        <f>Max!$Q165</f>
        <v/>
      </c>
      <c r="H22" s="176" t="str">
        <f>Max!$Q166</f>
        <v/>
      </c>
      <c r="I22" s="359">
        <f>Max!$Q157</f>
        <v>35</v>
      </c>
      <c r="J22" s="175">
        <f>Max!$Q172</f>
        <v>1933</v>
      </c>
      <c r="K22" s="176" t="str">
        <f>Max!$Q173</f>
        <v/>
      </c>
      <c r="L22" s="176" t="str">
        <f>Max!$Q174</f>
        <v/>
      </c>
      <c r="M22" s="176" t="str">
        <f>Max!$Q175</f>
        <v/>
      </c>
      <c r="N22" s="336">
        <v>39.299999999999997</v>
      </c>
      <c r="O22" s="177">
        <f>Min!$Q$160</f>
        <v>60</v>
      </c>
      <c r="P22" s="178">
        <f>Min!$Q$162</f>
        <v>1927</v>
      </c>
      <c r="Q22" s="179" t="str">
        <f>Min!$Q$163</f>
        <v/>
      </c>
      <c r="R22" s="179" t="str">
        <f>Min!$Q$164</f>
        <v/>
      </c>
      <c r="S22" s="179" t="str">
        <f>Min!$Q$165</f>
        <v/>
      </c>
      <c r="T22" s="179" t="str">
        <f>Min!$Q$166</f>
        <v/>
      </c>
      <c r="U22" s="411">
        <f>Min!$Q$157</f>
        <v>10</v>
      </c>
      <c r="V22" s="412">
        <f>Min!$Q$172</f>
        <v>1933</v>
      </c>
      <c r="W22" s="179" t="str">
        <f>Min!$Q$173</f>
        <v/>
      </c>
      <c r="X22" s="179" t="str">
        <f>Min!$Q$174</f>
        <v/>
      </c>
      <c r="Y22" s="179" t="str">
        <f>Min!$Q$175</f>
        <v/>
      </c>
      <c r="Z22" s="179" t="str">
        <f>Min!$Q$176</f>
        <v/>
      </c>
      <c r="AA22" s="421">
        <f>Range!$Q$156</f>
        <v>46</v>
      </c>
      <c r="AB22" s="178">
        <f>Range!$Q$162</f>
        <v>1939</v>
      </c>
      <c r="AC22" s="179" t="str">
        <f>Range!$Q$163</f>
        <v/>
      </c>
      <c r="AD22" s="179" t="str">
        <f>Range!$Q$164</f>
        <v/>
      </c>
      <c r="AE22" s="179"/>
      <c r="AF22" s="380">
        <f>Range!$Q$157</f>
        <v>3</v>
      </c>
      <c r="AG22" s="179">
        <f>Range!$Q$171</f>
        <v>2002</v>
      </c>
      <c r="AH22" s="179" t="str">
        <f>Range!$Q$172</f>
        <v/>
      </c>
      <c r="AI22" s="179" t="str">
        <f>Range!$Q$173</f>
        <v/>
      </c>
      <c r="AJ22" s="179" t="str">
        <f>Range!$Q$174</f>
        <v/>
      </c>
      <c r="AK22" s="179" t="str">
        <f>Range!$Q$175</f>
        <v/>
      </c>
      <c r="AL22" s="337">
        <v>0.11</v>
      </c>
      <c r="AM22" s="338">
        <f t="shared" si="0"/>
        <v>1.7200000000000006</v>
      </c>
      <c r="AN22" s="388">
        <f>PRECIP!$Q$166</f>
        <v>2.68</v>
      </c>
      <c r="AO22" s="183">
        <f>PRECIP!$Q$169</f>
        <v>1920</v>
      </c>
      <c r="AP22" s="184" t="str">
        <f>PRECIP!$Q$170</f>
        <v/>
      </c>
      <c r="AQ22" s="1337" t="s">
        <v>117</v>
      </c>
      <c r="AR22" s="1340" t="s">
        <v>12</v>
      </c>
      <c r="AS22" s="1340"/>
      <c r="AT22" s="1340"/>
      <c r="AU22" s="1333"/>
    </row>
    <row r="23" spans="1:47" ht="24" customHeight="1">
      <c r="A23" s="148">
        <v>17</v>
      </c>
      <c r="B23" s="330">
        <v>61</v>
      </c>
      <c r="C23" s="149">
        <f>Max!$R156</f>
        <v>81</v>
      </c>
      <c r="D23" s="150">
        <f>Max!$R162</f>
        <v>1896</v>
      </c>
      <c r="E23" s="151" t="str">
        <f>Max!$R163</f>
        <v/>
      </c>
      <c r="F23" s="151" t="str">
        <f>Max!$R164</f>
        <v/>
      </c>
      <c r="G23" s="151" t="str">
        <f>Max!$R165</f>
        <v/>
      </c>
      <c r="H23" s="151" t="str">
        <f>Max!$R166</f>
        <v/>
      </c>
      <c r="I23" s="356">
        <f>Max!$R157</f>
        <v>40</v>
      </c>
      <c r="J23" s="150">
        <f>Max!$R172</f>
        <v>1980</v>
      </c>
      <c r="K23" s="151">
        <f>Max!$R173</f>
        <v>1914</v>
      </c>
      <c r="L23" s="151" t="str">
        <f>Max!$R174</f>
        <v/>
      </c>
      <c r="M23" s="151" t="str">
        <f>Max!$R175</f>
        <v/>
      </c>
      <c r="N23" s="330">
        <v>39</v>
      </c>
      <c r="O23" s="182">
        <f>Min!$R$160</f>
        <v>63</v>
      </c>
      <c r="P23" s="153">
        <f>Min!$R$162</f>
        <v>1930</v>
      </c>
      <c r="Q23" s="152" t="str">
        <f>Min!$R$163</f>
        <v/>
      </c>
      <c r="R23" s="152" t="str">
        <f>Min!$R$164</f>
        <v/>
      </c>
      <c r="S23" s="152" t="str">
        <f>Min!$R$165</f>
        <v/>
      </c>
      <c r="T23" s="152" t="str">
        <f>Min!$R$166</f>
        <v/>
      </c>
      <c r="U23" s="364">
        <f>Min!$R$157</f>
        <v>11</v>
      </c>
      <c r="V23" s="153">
        <f>Min!$R$172</f>
        <v>1933</v>
      </c>
      <c r="W23" s="152" t="str">
        <f>Min!$R$173</f>
        <v/>
      </c>
      <c r="X23" s="152" t="str">
        <f>Min!$R$174</f>
        <v/>
      </c>
      <c r="Y23" s="152" t="str">
        <f>Min!$R$175</f>
        <v/>
      </c>
      <c r="Z23" s="152" t="str">
        <f>Min!$R$176</f>
        <v/>
      </c>
      <c r="AA23" s="428">
        <f>Range!$R$156</f>
        <v>47</v>
      </c>
      <c r="AB23" s="347">
        <f>Range!$R$162</f>
        <v>1934</v>
      </c>
      <c r="AC23" s="152" t="str">
        <f>Range!$R$163</f>
        <v/>
      </c>
      <c r="AD23" s="152" t="str">
        <f>Range!$R$164</f>
        <v/>
      </c>
      <c r="AE23" s="152"/>
      <c r="AF23" s="376">
        <f>Range!$R$157</f>
        <v>6</v>
      </c>
      <c r="AG23" s="152">
        <f>Range!$R$171</f>
        <v>1980</v>
      </c>
      <c r="AH23" s="152">
        <f>Range!$R$172</f>
        <v>1958</v>
      </c>
      <c r="AI23" s="152">
        <f>Range!$R$173</f>
        <v>1935</v>
      </c>
      <c r="AJ23" s="152">
        <f>Range!$R$174</f>
        <v>1930</v>
      </c>
      <c r="AK23" s="152" t="str">
        <f>Range!$R$175</f>
        <v/>
      </c>
      <c r="AL23" s="331">
        <v>0.11</v>
      </c>
      <c r="AM23" s="332">
        <f t="shared" si="0"/>
        <v>1.8300000000000007</v>
      </c>
      <c r="AN23" s="386">
        <f>PRECIP!$R$166</f>
        <v>1.02</v>
      </c>
      <c r="AO23" s="154">
        <f>PRECIP!$R$169</f>
        <v>1988</v>
      </c>
      <c r="AP23" s="155" t="str">
        <f>PRECIP!$R$170</f>
        <v/>
      </c>
      <c r="AQ23" s="1339" t="s">
        <v>60</v>
      </c>
      <c r="AR23" s="1340">
        <v>1967</v>
      </c>
      <c r="AS23" s="1340"/>
      <c r="AT23" s="1340"/>
      <c r="AU23" s="1333"/>
    </row>
    <row r="24" spans="1:47" ht="24" customHeight="1">
      <c r="A24" s="148">
        <v>18</v>
      </c>
      <c r="B24" s="330">
        <v>60.6</v>
      </c>
      <c r="C24" s="149">
        <f>Max!$S156</f>
        <v>85</v>
      </c>
      <c r="D24" s="150">
        <f>Max!$S162</f>
        <v>1890</v>
      </c>
      <c r="E24" s="151" t="str">
        <f>Max!$S163</f>
        <v/>
      </c>
      <c r="F24" s="151" t="str">
        <f>Max!$S164</f>
        <v/>
      </c>
      <c r="G24" s="151" t="str">
        <f>Max!$S165</f>
        <v/>
      </c>
      <c r="H24" s="151" t="str">
        <f>Max!$S166</f>
        <v/>
      </c>
      <c r="I24" s="356">
        <f>Max!$S157</f>
        <v>34</v>
      </c>
      <c r="J24" s="150">
        <f>Max!$S172</f>
        <v>1959</v>
      </c>
      <c r="K24" s="151" t="str">
        <f>Max!$S173</f>
        <v/>
      </c>
      <c r="L24" s="151" t="str">
        <f>Max!$S174</f>
        <v/>
      </c>
      <c r="M24" s="151" t="str">
        <f>Max!$S175</f>
        <v/>
      </c>
      <c r="N24" s="330">
        <v>38.799999999999997</v>
      </c>
      <c r="O24" s="182">
        <f>Min!$S$160</f>
        <v>66</v>
      </c>
      <c r="P24" s="153">
        <f>Min!$S$162</f>
        <v>1886</v>
      </c>
      <c r="Q24" s="152" t="str">
        <f>Min!$S$163</f>
        <v/>
      </c>
      <c r="R24" s="152" t="str">
        <f>Min!$S$164</f>
        <v/>
      </c>
      <c r="S24" s="152" t="str">
        <f>Min!$S$165</f>
        <v/>
      </c>
      <c r="T24" s="152" t="str">
        <f>Min!$S$166</f>
        <v/>
      </c>
      <c r="U24" s="364">
        <f>Min!$S$157</f>
        <v>20</v>
      </c>
      <c r="V24" s="153">
        <f>Min!$S$172</f>
        <v>1891</v>
      </c>
      <c r="W24" s="152" t="str">
        <f>Min!$S$173</f>
        <v/>
      </c>
      <c r="X24" s="152" t="str">
        <f>Min!$S$174</f>
        <v/>
      </c>
      <c r="Y24" s="152" t="str">
        <f>Min!$S$175</f>
        <v/>
      </c>
      <c r="Z24" s="152" t="str">
        <f>Min!$S$176</f>
        <v/>
      </c>
      <c r="AA24" s="417">
        <f>Range!$S$156</f>
        <v>45</v>
      </c>
      <c r="AB24" s="153">
        <f>Range!$S$162</f>
        <v>1934</v>
      </c>
      <c r="AC24" s="152" t="str">
        <f>Range!$S$163</f>
        <v/>
      </c>
      <c r="AD24" s="152" t="str">
        <f>Range!$S$164</f>
        <v/>
      </c>
      <c r="AE24" s="152"/>
      <c r="AF24" s="376">
        <f>Range!$S$157</f>
        <v>4</v>
      </c>
      <c r="AG24" s="152">
        <f>Range!$S$171</f>
        <v>1886</v>
      </c>
      <c r="AH24" s="152" t="str">
        <f>Range!$S$172</f>
        <v/>
      </c>
      <c r="AI24" s="152" t="str">
        <f>Range!$S$173</f>
        <v/>
      </c>
      <c r="AJ24" s="152" t="str">
        <f>Range!$S$174</f>
        <v/>
      </c>
      <c r="AK24" s="152" t="str">
        <f>Range!$S$175</f>
        <v/>
      </c>
      <c r="AL24" s="331">
        <v>0.11</v>
      </c>
      <c r="AM24" s="332">
        <f t="shared" si="0"/>
        <v>1.9400000000000008</v>
      </c>
      <c r="AN24" s="386">
        <f>PRECIP!$S$166</f>
        <v>2.76</v>
      </c>
      <c r="AO24" s="154">
        <f>PRECIP!$S$169</f>
        <v>1902</v>
      </c>
      <c r="AP24" s="155" t="str">
        <f>PRECIP!$S$170</f>
        <v/>
      </c>
      <c r="AQ24" s="1339">
        <v>0.3</v>
      </c>
      <c r="AR24" s="1340">
        <v>1924</v>
      </c>
      <c r="AS24" s="1340"/>
      <c r="AT24" s="1340"/>
      <c r="AU24" s="1333"/>
    </row>
    <row r="25" spans="1:47" ht="24" customHeight="1">
      <c r="A25" s="148">
        <v>19</v>
      </c>
      <c r="B25" s="330">
        <v>60.2</v>
      </c>
      <c r="C25" s="149">
        <f>Max!$T156</f>
        <v>82</v>
      </c>
      <c r="D25" s="150">
        <f>Max!$T162</f>
        <v>1896</v>
      </c>
      <c r="E25" s="151" t="str">
        <f>Max!$T163</f>
        <v/>
      </c>
      <c r="F25" s="151" t="str">
        <f>Max!$T164</f>
        <v/>
      </c>
      <c r="G25" s="151" t="str">
        <f>Max!$T165</f>
        <v/>
      </c>
      <c r="H25" s="151" t="str">
        <f>Max!$T166</f>
        <v/>
      </c>
      <c r="I25" s="356">
        <f>Max!$T157</f>
        <v>33</v>
      </c>
      <c r="J25" s="150">
        <f>Max!$T172</f>
        <v>1880</v>
      </c>
      <c r="K25" s="151" t="str">
        <f>Max!$T173</f>
        <v/>
      </c>
      <c r="L25" s="151" t="str">
        <f>Max!$T174</f>
        <v/>
      </c>
      <c r="M25" s="151" t="str">
        <f>Max!$T175</f>
        <v/>
      </c>
      <c r="N25" s="330">
        <v>38.5</v>
      </c>
      <c r="O25" s="159">
        <f>Min!$T$160</f>
        <v>62</v>
      </c>
      <c r="P25" s="160">
        <f>Min!$T$162</f>
        <v>1931</v>
      </c>
      <c r="Q25" s="161" t="str">
        <f>Min!$T$163</f>
        <v/>
      </c>
      <c r="R25" s="161" t="str">
        <f>Min!$T$164</f>
        <v/>
      </c>
      <c r="S25" s="161" t="str">
        <f>Min!$T$165</f>
        <v/>
      </c>
      <c r="T25" s="161" t="str">
        <f>Min!$T$166</f>
        <v/>
      </c>
      <c r="U25" s="365">
        <f>Min!$T$157</f>
        <v>18</v>
      </c>
      <c r="V25" s="160">
        <f>Min!$T$172</f>
        <v>2014</v>
      </c>
      <c r="W25" s="161">
        <f>Min!$T$173</f>
        <v>1936</v>
      </c>
      <c r="X25" s="161">
        <f>Min!$T$174</f>
        <v>1891</v>
      </c>
      <c r="Y25" s="161" t="str">
        <f>Min!$T$175</f>
        <v/>
      </c>
      <c r="Z25" s="161" t="str">
        <f>Min!$T$176</f>
        <v/>
      </c>
      <c r="AA25" s="418">
        <f>Range!$T$156</f>
        <v>45</v>
      </c>
      <c r="AB25" s="160">
        <f>Range!$T$162</f>
        <v>1934</v>
      </c>
      <c r="AC25" s="161" t="str">
        <f>Range!$T$163</f>
        <v/>
      </c>
      <c r="AD25" s="161" t="str">
        <f>Range!$T$164</f>
        <v/>
      </c>
      <c r="AE25" s="161"/>
      <c r="AF25" s="377">
        <f>Range!$T$157</f>
        <v>4</v>
      </c>
      <c r="AG25" s="161">
        <f>Range!$T$171</f>
        <v>1955</v>
      </c>
      <c r="AH25" s="161" t="str">
        <f>Range!$T$172</f>
        <v/>
      </c>
      <c r="AI25" s="161" t="str">
        <f>Range!$T$173</f>
        <v/>
      </c>
      <c r="AJ25" s="161" t="str">
        <f>Range!$T$174</f>
        <v/>
      </c>
      <c r="AK25" s="161" t="str">
        <f>Range!$T$175</f>
        <v/>
      </c>
      <c r="AL25" s="331">
        <v>0.1</v>
      </c>
      <c r="AM25" s="332">
        <f t="shared" si="0"/>
        <v>2.0400000000000009</v>
      </c>
      <c r="AN25" s="386">
        <f>PRECIP!$T$166</f>
        <v>1.52</v>
      </c>
      <c r="AO25" s="154">
        <f>PRECIP!$T$169</f>
        <v>2003</v>
      </c>
      <c r="AP25" s="155" t="str">
        <f>PRECIP!$T$170</f>
        <v/>
      </c>
      <c r="AQ25" s="1339" t="s">
        <v>60</v>
      </c>
      <c r="AR25" s="1341">
        <v>2000</v>
      </c>
      <c r="AS25" s="1341">
        <v>1961</v>
      </c>
      <c r="AT25" s="1341">
        <v>1955</v>
      </c>
      <c r="AU25" s="1334">
        <v>1947</v>
      </c>
    </row>
    <row r="26" spans="1:47" ht="24" customHeight="1" thickBot="1">
      <c r="A26" s="185">
        <v>20</v>
      </c>
      <c r="B26" s="339">
        <v>59.8</v>
      </c>
      <c r="C26" s="186">
        <f>Max!$U156</f>
        <v>80</v>
      </c>
      <c r="D26" s="187">
        <f>Max!$U162</f>
        <v>1913</v>
      </c>
      <c r="E26" s="188" t="str">
        <f>Max!$U163</f>
        <v/>
      </c>
      <c r="F26" s="188" t="str">
        <f>Max!$U164</f>
        <v/>
      </c>
      <c r="G26" s="188" t="str">
        <f>Max!$U165</f>
        <v/>
      </c>
      <c r="H26" s="188" t="str">
        <f>Max!$U166</f>
        <v/>
      </c>
      <c r="I26" s="360">
        <f>Max!$U157</f>
        <v>39</v>
      </c>
      <c r="J26" s="187">
        <f>Max!$U172</f>
        <v>1951</v>
      </c>
      <c r="K26" s="188">
        <f>Max!$U173</f>
        <v>1905</v>
      </c>
      <c r="L26" s="188" t="str">
        <f>Max!$U174</f>
        <v/>
      </c>
      <c r="M26" s="188" t="str">
        <f>Max!$U175</f>
        <v/>
      </c>
      <c r="N26" s="339">
        <v>38.200000000000003</v>
      </c>
      <c r="O26" s="196">
        <f>Min!$U$160</f>
        <v>64</v>
      </c>
      <c r="P26" s="197">
        <f>Min!$U$162</f>
        <v>1900</v>
      </c>
      <c r="Q26" s="198" t="str">
        <f>Min!$U$163</f>
        <v/>
      </c>
      <c r="R26" s="198" t="str">
        <f>Min!$U$164</f>
        <v/>
      </c>
      <c r="S26" s="198" t="str">
        <f>Min!$U$165</f>
        <v/>
      </c>
      <c r="T26" s="198" t="str">
        <f>Min!$U$166</f>
        <v/>
      </c>
      <c r="U26" s="371">
        <f>Min!$U$157</f>
        <v>21</v>
      </c>
      <c r="V26" s="197">
        <f>Min!$U$172</f>
        <v>1951</v>
      </c>
      <c r="W26" s="198" t="str">
        <f>Min!$U$173</f>
        <v/>
      </c>
      <c r="X26" s="198" t="str">
        <f>Min!$U$174</f>
        <v/>
      </c>
      <c r="Y26" s="198" t="str">
        <f>Min!$U$175</f>
        <v/>
      </c>
      <c r="Z26" s="198" t="str">
        <f>Min!$U$176</f>
        <v/>
      </c>
      <c r="AA26" s="424">
        <f>Range!$U$156</f>
        <v>41</v>
      </c>
      <c r="AB26" s="197">
        <f>Range!$U$162</f>
        <v>1933</v>
      </c>
      <c r="AC26" s="198" t="str">
        <f>Range!$U$163</f>
        <v/>
      </c>
      <c r="AD26" s="198" t="str">
        <f>Range!$U$164</f>
        <v/>
      </c>
      <c r="AE26" s="198"/>
      <c r="AF26" s="382">
        <f>Range!$U$157</f>
        <v>2</v>
      </c>
      <c r="AG26" s="198">
        <f>Range!$U$171</f>
        <v>1896</v>
      </c>
      <c r="AH26" s="198" t="str">
        <f>Range!$U$172</f>
        <v/>
      </c>
      <c r="AI26" s="198" t="str">
        <f>Range!$U$173</f>
        <v/>
      </c>
      <c r="AJ26" s="198" t="str">
        <f>Range!$U$174</f>
        <v/>
      </c>
      <c r="AK26" s="198" t="str">
        <f>Range!$U$175</f>
        <v/>
      </c>
      <c r="AL26" s="342">
        <v>0.11</v>
      </c>
      <c r="AM26" s="341">
        <f t="shared" si="0"/>
        <v>2.1500000000000008</v>
      </c>
      <c r="AN26" s="392">
        <f>PRECIP!$U$166</f>
        <v>1.79</v>
      </c>
      <c r="AO26" s="192">
        <f>PRECIP!$U$169</f>
        <v>1952</v>
      </c>
      <c r="AP26" s="193" t="str">
        <f>PRECIP!$U$170</f>
        <v/>
      </c>
      <c r="AQ26" s="1350" t="s">
        <v>60</v>
      </c>
      <c r="AR26" s="1353">
        <v>1947</v>
      </c>
      <c r="AS26" s="1353">
        <v>1937</v>
      </c>
      <c r="AT26" s="1353">
        <v>1905</v>
      </c>
      <c r="AU26" s="1354"/>
    </row>
    <row r="27" spans="1:47" ht="24" customHeight="1">
      <c r="A27" s="173">
        <v>21</v>
      </c>
      <c r="B27" s="327">
        <v>59.4</v>
      </c>
      <c r="C27" s="140">
        <f>Max!$V156</f>
        <v>78</v>
      </c>
      <c r="D27" s="141">
        <f>Max!$V162</f>
        <v>1931</v>
      </c>
      <c r="E27" s="142">
        <f>Max!$V163</f>
        <v>1900</v>
      </c>
      <c r="F27" s="142" t="str">
        <f>Max!$V164</f>
        <v/>
      </c>
      <c r="G27" s="142" t="str">
        <f>Max!$V165</f>
        <v/>
      </c>
      <c r="H27" s="142" t="str">
        <f>Max!$V166</f>
        <v/>
      </c>
      <c r="I27" s="361">
        <f>Max!$V157</f>
        <v>35</v>
      </c>
      <c r="J27" s="141">
        <f>Max!$V172</f>
        <v>1987</v>
      </c>
      <c r="K27" s="142" t="str">
        <f>Max!$V173</f>
        <v/>
      </c>
      <c r="L27" s="142" t="str">
        <f>Max!$V174</f>
        <v/>
      </c>
      <c r="M27" s="142" t="str">
        <f>Max!$V175</f>
        <v/>
      </c>
      <c r="N27" s="327">
        <v>37.9</v>
      </c>
      <c r="O27" s="143">
        <f>Min!$V$160</f>
        <v>62</v>
      </c>
      <c r="P27" s="144">
        <f>Min!$V$162</f>
        <v>1991</v>
      </c>
      <c r="Q27" s="145" t="str">
        <f>Min!$V$163</f>
        <v/>
      </c>
      <c r="R27" s="145" t="str">
        <f>Min!$V$164</f>
        <v/>
      </c>
      <c r="S27" s="145" t="str">
        <f>Min!$V$165</f>
        <v/>
      </c>
      <c r="T27" s="145" t="str">
        <f>Min!$V$166</f>
        <v/>
      </c>
      <c r="U27" s="370">
        <f>Min!$V$157</f>
        <v>18</v>
      </c>
      <c r="V27" s="144">
        <f>Min!$V$172</f>
        <v>1951</v>
      </c>
      <c r="W27" s="145" t="str">
        <f>Min!$V$173</f>
        <v/>
      </c>
      <c r="X27" s="145" t="str">
        <f>Min!$V$174</f>
        <v/>
      </c>
      <c r="Y27" s="145" t="str">
        <f>Min!$V$175</f>
        <v/>
      </c>
      <c r="Z27" s="145" t="str">
        <f>Min!$V$176</f>
        <v/>
      </c>
      <c r="AA27" s="425">
        <f>Range!$V$156</f>
        <v>40</v>
      </c>
      <c r="AB27" s="403">
        <f>Range!$V$162</f>
        <v>1892</v>
      </c>
      <c r="AC27" s="145" t="str">
        <f>Range!$V$163</f>
        <v/>
      </c>
      <c r="AD27" s="145" t="str">
        <f>Range!$V$164</f>
        <v/>
      </c>
      <c r="AE27" s="145"/>
      <c r="AF27" s="375">
        <f>Range!$V$157</f>
        <v>5</v>
      </c>
      <c r="AG27" s="145">
        <f>Range!$V$171</f>
        <v>1939</v>
      </c>
      <c r="AH27" s="145" t="str">
        <f>Range!$V$172</f>
        <v/>
      </c>
      <c r="AI27" s="145" t="str">
        <f>Range!$V$173</f>
        <v/>
      </c>
      <c r="AJ27" s="145" t="str">
        <f>Range!$V$174</f>
        <v/>
      </c>
      <c r="AK27" s="145" t="str">
        <f>Range!$V$175</f>
        <v/>
      </c>
      <c r="AL27" s="328">
        <v>0.11</v>
      </c>
      <c r="AM27" s="338">
        <f t="shared" si="0"/>
        <v>2.2600000000000007</v>
      </c>
      <c r="AN27" s="385">
        <f>PRECIP!$V$166</f>
        <v>2.62</v>
      </c>
      <c r="AO27" s="146">
        <f>PRECIP!$V$169</f>
        <v>1952</v>
      </c>
      <c r="AP27" s="147" t="str">
        <f>PRECIP!$V$170</f>
        <v/>
      </c>
      <c r="AQ27" s="1339" t="s">
        <v>60</v>
      </c>
      <c r="AR27" s="1340">
        <v>1926</v>
      </c>
      <c r="AS27" s="1340"/>
      <c r="AT27" s="1340"/>
      <c r="AU27" s="1333"/>
    </row>
    <row r="28" spans="1:47" ht="24" customHeight="1">
      <c r="A28" s="148">
        <v>22</v>
      </c>
      <c r="B28" s="330">
        <v>59</v>
      </c>
      <c r="C28" s="149">
        <f>Max!$W156</f>
        <v>77</v>
      </c>
      <c r="D28" s="150">
        <f>Max!$W162</f>
        <v>1931</v>
      </c>
      <c r="E28" s="151" t="str">
        <f>Max!$W163</f>
        <v/>
      </c>
      <c r="F28" s="151" t="str">
        <f>Max!$W164</f>
        <v/>
      </c>
      <c r="G28" s="151" t="str">
        <f>Max!$W165</f>
        <v/>
      </c>
      <c r="H28" s="151" t="str">
        <f>Max!$W166</f>
        <v/>
      </c>
      <c r="I28" s="356">
        <f>Max!$W157</f>
        <v>33</v>
      </c>
      <c r="J28" s="150">
        <f>Max!$W172</f>
        <v>1880</v>
      </c>
      <c r="K28" s="151" t="str">
        <f>Max!$W173</f>
        <v/>
      </c>
      <c r="L28" s="151" t="str">
        <f>Max!$W174</f>
        <v/>
      </c>
      <c r="M28" s="151" t="str">
        <f>Max!$W175</f>
        <v/>
      </c>
      <c r="N28" s="330">
        <v>37.6</v>
      </c>
      <c r="O28" s="182">
        <f>Min!$W$160</f>
        <v>63</v>
      </c>
      <c r="P28" s="153">
        <f>Min!$W$162</f>
        <v>1883</v>
      </c>
      <c r="Q28" s="152" t="str">
        <f>Min!$W$163</f>
        <v/>
      </c>
      <c r="R28" s="152" t="str">
        <f>Min!$W$164</f>
        <v/>
      </c>
      <c r="S28" s="152" t="str">
        <f>Min!$W$165</f>
        <v/>
      </c>
      <c r="T28" s="152" t="str">
        <f>Min!$W$166</f>
        <v/>
      </c>
      <c r="U28" s="364">
        <f>Min!$W$157</f>
        <v>17</v>
      </c>
      <c r="V28" s="153">
        <f>Min!$W$172</f>
        <v>2000</v>
      </c>
      <c r="W28" s="152" t="str">
        <f>Min!$W$173</f>
        <v/>
      </c>
      <c r="X28" s="152" t="str">
        <f>Min!$W$174</f>
        <v/>
      </c>
      <c r="Y28" s="152" t="str">
        <f>Min!$W$175</f>
        <v/>
      </c>
      <c r="Z28" s="152" t="str">
        <f>Min!$W$176</f>
        <v/>
      </c>
      <c r="AA28" s="426">
        <f>Range!$W$156</f>
        <v>39</v>
      </c>
      <c r="AB28" s="401">
        <f>Range!$W$162</f>
        <v>1960</v>
      </c>
      <c r="AC28" s="152" t="str">
        <f>Range!$W$163</f>
        <v/>
      </c>
      <c r="AD28" s="152" t="str">
        <f>Range!$W$164</f>
        <v/>
      </c>
      <c r="AE28" s="152"/>
      <c r="AF28" s="376">
        <f>Range!$W$157</f>
        <v>4</v>
      </c>
      <c r="AG28" s="152">
        <f>Range!$W$171</f>
        <v>1939</v>
      </c>
      <c r="AH28" s="152" t="str">
        <f>Range!$W$172</f>
        <v/>
      </c>
      <c r="AI28" s="152" t="str">
        <f>Range!$W$173</f>
        <v/>
      </c>
      <c r="AJ28" s="152" t="str">
        <f>Range!$W$174</f>
        <v/>
      </c>
      <c r="AK28" s="152" t="str">
        <f>Range!$W$175</f>
        <v/>
      </c>
      <c r="AL28" s="331">
        <v>0.11</v>
      </c>
      <c r="AM28" s="332">
        <f t="shared" si="0"/>
        <v>2.3700000000000006</v>
      </c>
      <c r="AN28" s="386">
        <f>PRECIP!$W$166</f>
        <v>1.37</v>
      </c>
      <c r="AO28" s="154">
        <f>PRECIP!$W$169</f>
        <v>2006</v>
      </c>
      <c r="AP28" s="155" t="str">
        <f>PRECIP!$W$170</f>
        <v/>
      </c>
      <c r="AQ28" s="1339">
        <v>0.9</v>
      </c>
      <c r="AR28" s="1340">
        <v>1929</v>
      </c>
      <c r="AS28" s="1340"/>
      <c r="AT28" s="1340"/>
      <c r="AU28" s="1333"/>
    </row>
    <row r="29" spans="1:47" ht="24" customHeight="1">
      <c r="A29" s="148">
        <v>23</v>
      </c>
      <c r="B29" s="330">
        <v>58.6</v>
      </c>
      <c r="C29" s="149">
        <f>Max!$X156</f>
        <v>82</v>
      </c>
      <c r="D29" s="150">
        <f>Max!$X162</f>
        <v>1900</v>
      </c>
      <c r="E29" s="151" t="str">
        <f>Max!$X163</f>
        <v/>
      </c>
      <c r="F29" s="151" t="str">
        <f>Max!$X164</f>
        <v/>
      </c>
      <c r="G29" s="151" t="str">
        <f>Max!$X165</f>
        <v/>
      </c>
      <c r="H29" s="151" t="str">
        <f>Max!$X166</f>
        <v/>
      </c>
      <c r="I29" s="356">
        <f>Max!$X157</f>
        <v>31</v>
      </c>
      <c r="J29" s="150">
        <f>Max!$X172</f>
        <v>1880</v>
      </c>
      <c r="K29" s="151" t="str">
        <f>Max!$X173</f>
        <v/>
      </c>
      <c r="L29" s="151" t="str">
        <f>Max!$X174</f>
        <v/>
      </c>
      <c r="M29" s="151" t="str">
        <f>Max!$X175</f>
        <v/>
      </c>
      <c r="N29" s="330">
        <v>37.4</v>
      </c>
      <c r="O29" s="400">
        <f>Min!$X$160</f>
        <v>68</v>
      </c>
      <c r="P29" s="401">
        <f>Min!$X$162</f>
        <v>1883</v>
      </c>
      <c r="Q29" s="402" t="str">
        <f>Min!$X$163</f>
        <v/>
      </c>
      <c r="R29" s="152" t="str">
        <f>Min!$X$164</f>
        <v/>
      </c>
      <c r="S29" s="152" t="str">
        <f>Min!$X$165</f>
        <v/>
      </c>
      <c r="T29" s="152" t="str">
        <f>Min!$X$166</f>
        <v/>
      </c>
      <c r="U29" s="364">
        <f>Min!$X$157</f>
        <v>13</v>
      </c>
      <c r="V29" s="153">
        <f>Min!$X$172</f>
        <v>1880</v>
      </c>
      <c r="W29" s="152" t="str">
        <f>Min!$X$173</f>
        <v/>
      </c>
      <c r="X29" s="152" t="str">
        <f>Min!$X$174</f>
        <v/>
      </c>
      <c r="Y29" s="152" t="str">
        <f>Min!$X$175</f>
        <v/>
      </c>
      <c r="Z29" s="152" t="str">
        <f>Min!$X$176</f>
        <v/>
      </c>
      <c r="AA29" s="426">
        <f>Range!$X$156</f>
        <v>40</v>
      </c>
      <c r="AB29" s="401">
        <f>Range!$X$162</f>
        <v>1894</v>
      </c>
      <c r="AC29" s="152" t="str">
        <f>Range!$X$163</f>
        <v/>
      </c>
      <c r="AD29" s="152" t="str">
        <f>Range!$X$164</f>
        <v/>
      </c>
      <c r="AE29" s="152"/>
      <c r="AF29" s="376">
        <f>Range!$X$157</f>
        <v>0</v>
      </c>
      <c r="AG29" s="152">
        <f>Range!$X$171</f>
        <v>2030</v>
      </c>
      <c r="AH29" s="152">
        <f>Range!$X$172</f>
        <v>2029</v>
      </c>
      <c r="AI29" s="152">
        <f>Range!$X$173</f>
        <v>2028</v>
      </c>
      <c r="AJ29" s="152">
        <f>Range!$X$174</f>
        <v>2027</v>
      </c>
      <c r="AK29" s="152">
        <f>Range!$X$175</f>
        <v>2026</v>
      </c>
      <c r="AL29" s="331">
        <v>0.1</v>
      </c>
      <c r="AM29" s="332">
        <f t="shared" si="0"/>
        <v>2.4700000000000006</v>
      </c>
      <c r="AN29" s="386">
        <f>PRECIP!$X$166</f>
        <v>1.47</v>
      </c>
      <c r="AO29" s="154">
        <f>PRECIP!$X$169</f>
        <v>1907</v>
      </c>
      <c r="AP29" s="155" t="str">
        <f>PRECIP!$X$170</f>
        <v/>
      </c>
      <c r="AQ29" s="1339">
        <v>2.9</v>
      </c>
      <c r="AR29" s="1340">
        <v>1929</v>
      </c>
      <c r="AS29" s="1340"/>
      <c r="AT29" s="1340"/>
      <c r="AU29" s="1333"/>
    </row>
    <row r="30" spans="1:47" ht="24" customHeight="1">
      <c r="A30" s="148">
        <v>24</v>
      </c>
      <c r="B30" s="330">
        <v>58.2</v>
      </c>
      <c r="C30" s="395">
        <f>Max!$Y156</f>
        <v>76</v>
      </c>
      <c r="D30" s="396">
        <f>Max!$Y162</f>
        <v>1979</v>
      </c>
      <c r="E30" s="151" t="str">
        <f>Max!$Y163</f>
        <v/>
      </c>
      <c r="F30" s="151" t="str">
        <f>Max!$Y164</f>
        <v/>
      </c>
      <c r="G30" s="151" t="str">
        <f>Max!$Y165</f>
        <v/>
      </c>
      <c r="H30" s="151" t="str">
        <f>Max!$Y166</f>
        <v/>
      </c>
      <c r="I30" s="356">
        <f>Max!$Y157</f>
        <v>33</v>
      </c>
      <c r="J30" s="150">
        <f>Max!$Y172</f>
        <v>1956</v>
      </c>
      <c r="K30" s="151" t="str">
        <f>Max!$Y173</f>
        <v/>
      </c>
      <c r="L30" s="151" t="str">
        <f>Max!$Y174</f>
        <v/>
      </c>
      <c r="M30" s="151" t="str">
        <f>Max!$Y175</f>
        <v/>
      </c>
      <c r="N30" s="330">
        <v>37.1</v>
      </c>
      <c r="O30" s="182">
        <f>Min!$Y$160</f>
        <v>63</v>
      </c>
      <c r="P30" s="153">
        <f>Min!$Y$162</f>
        <v>1883</v>
      </c>
      <c r="Q30" s="152" t="str">
        <f>Min!$Y$163</f>
        <v/>
      </c>
      <c r="R30" s="152" t="str">
        <f>Min!$Y$164</f>
        <v/>
      </c>
      <c r="S30" s="152" t="str">
        <f>Min!$Y$165</f>
        <v/>
      </c>
      <c r="T30" s="152" t="str">
        <f>Min!$Y$166</f>
        <v/>
      </c>
      <c r="U30" s="364">
        <f>Min!$Y$157</f>
        <v>16</v>
      </c>
      <c r="V30" s="153">
        <f>Min!$Y$172</f>
        <v>1976</v>
      </c>
      <c r="W30" s="152">
        <f>Min!$Y$173</f>
        <v>1880</v>
      </c>
      <c r="X30" s="152" t="str">
        <f>Min!$Y$174</f>
        <v/>
      </c>
      <c r="Y30" s="152" t="str">
        <f>Min!$Y$175</f>
        <v/>
      </c>
      <c r="Z30" s="152" t="str">
        <f>Min!$Y$176</f>
        <v/>
      </c>
      <c r="AA30" s="417">
        <f>Range!$Y$156</f>
        <v>43</v>
      </c>
      <c r="AB30" s="153">
        <f>Range!$Y$162</f>
        <v>1966</v>
      </c>
      <c r="AC30" s="152" t="str">
        <f>Range!$Y$163</f>
        <v/>
      </c>
      <c r="AD30" s="152" t="str">
        <f>Range!$Y$164</f>
        <v/>
      </c>
      <c r="AE30" s="152"/>
      <c r="AF30" s="376">
        <f>Range!$Y$157</f>
        <v>4</v>
      </c>
      <c r="AG30" s="152">
        <f>Range!$Y$171</f>
        <v>2009</v>
      </c>
      <c r="AH30" s="152">
        <f>Range!$Y$172</f>
        <v>1942</v>
      </c>
      <c r="AI30" s="152">
        <f>Range!$Y$173</f>
        <v>1886</v>
      </c>
      <c r="AJ30" s="152" t="str">
        <f>Range!$Y$174</f>
        <v/>
      </c>
      <c r="AK30" s="152" t="str">
        <f>Range!$Y$175</f>
        <v/>
      </c>
      <c r="AL30" s="331">
        <v>0.11</v>
      </c>
      <c r="AM30" s="332">
        <f t="shared" si="0"/>
        <v>2.5800000000000005</v>
      </c>
      <c r="AN30" s="386">
        <f>PRECIP!$Y$166</f>
        <v>3</v>
      </c>
      <c r="AO30" s="154">
        <f>PRECIP!$Y$169</f>
        <v>1959</v>
      </c>
      <c r="AP30" s="155" t="str">
        <f>PRECIP!$Y$170</f>
        <v/>
      </c>
      <c r="AQ30" s="1339">
        <v>1.2</v>
      </c>
      <c r="AR30" s="1340">
        <v>1938</v>
      </c>
      <c r="AS30" s="1340"/>
      <c r="AT30" s="1340"/>
      <c r="AU30" s="1333"/>
    </row>
    <row r="31" spans="1:47" ht="24" customHeight="1">
      <c r="A31" s="165">
        <v>25</v>
      </c>
      <c r="B31" s="333">
        <v>57.8</v>
      </c>
      <c r="C31" s="166">
        <f>Max!$Z156</f>
        <v>80</v>
      </c>
      <c r="D31" s="167">
        <f>Max!$Z162</f>
        <v>1973</v>
      </c>
      <c r="E31" s="168" t="str">
        <f>Max!$Z163</f>
        <v/>
      </c>
      <c r="F31" s="168" t="str">
        <f>Max!$Z164</f>
        <v/>
      </c>
      <c r="G31" s="168" t="str">
        <f>Max!$Z165</f>
        <v/>
      </c>
      <c r="H31" s="168" t="str">
        <f>Max!$Z166</f>
        <v/>
      </c>
      <c r="I31" s="358">
        <f>Max!$Z157</f>
        <v>36</v>
      </c>
      <c r="J31" s="167">
        <f>Max!$Z172</f>
        <v>1970</v>
      </c>
      <c r="K31" s="168" t="str">
        <f>Max!$Z173</f>
        <v/>
      </c>
      <c r="L31" s="168" t="str">
        <f>Max!$Z174</f>
        <v/>
      </c>
      <c r="M31" s="168" t="str">
        <f>Max!$Z175</f>
        <v/>
      </c>
      <c r="N31" s="333">
        <v>36.799999999999997</v>
      </c>
      <c r="O31" s="169">
        <f>Min!$Z$160</f>
        <v>61</v>
      </c>
      <c r="P31" s="170">
        <f>Min!$Z$162</f>
        <v>2001</v>
      </c>
      <c r="Q31" s="171">
        <f>Min!$Z$163</f>
        <v>1973</v>
      </c>
      <c r="R31" s="171" t="str">
        <f>Min!$Z$164</f>
        <v/>
      </c>
      <c r="S31" s="171" t="str">
        <f>Min!$Z$165</f>
        <v/>
      </c>
      <c r="T31" s="171" t="str">
        <f>Min!$Z$166</f>
        <v/>
      </c>
      <c r="U31" s="367">
        <f>Min!$Z$157</f>
        <v>14</v>
      </c>
      <c r="V31" s="170">
        <f>Min!$Z$172</f>
        <v>1970</v>
      </c>
      <c r="W31" s="171" t="str">
        <f>Min!$Z$173</f>
        <v/>
      </c>
      <c r="X31" s="171" t="str">
        <f>Min!$Z$174</f>
        <v/>
      </c>
      <c r="Y31" s="171" t="str">
        <f>Min!$Z$175</f>
        <v/>
      </c>
      <c r="Z31" s="171" t="str">
        <f>Min!$Z$176</f>
        <v/>
      </c>
      <c r="AA31" s="420">
        <f>Range!$Z$156</f>
        <v>40</v>
      </c>
      <c r="AB31" s="170">
        <f>Range!$Z$162</f>
        <v>2017</v>
      </c>
      <c r="AC31" s="171">
        <f>Range!$Z$163</f>
        <v>1950</v>
      </c>
      <c r="AD31" s="171" t="str">
        <f>Range!$Z$164</f>
        <v/>
      </c>
      <c r="AE31" s="171"/>
      <c r="AF31" s="379">
        <f>Range!$Z$157</f>
        <v>3</v>
      </c>
      <c r="AG31" s="171">
        <f>Range!$Z$171</f>
        <v>1880</v>
      </c>
      <c r="AH31" s="171" t="str">
        <f>Range!$Z$172</f>
        <v/>
      </c>
      <c r="AI31" s="171" t="str">
        <f>Range!$Z$173</f>
        <v/>
      </c>
      <c r="AJ31" s="171" t="str">
        <f>Range!$Z$174</f>
        <v/>
      </c>
      <c r="AK31" s="171" t="str">
        <f>Range!$Z$175</f>
        <v/>
      </c>
      <c r="AL31" s="334">
        <v>0.11</v>
      </c>
      <c r="AM31" s="335">
        <f t="shared" si="0"/>
        <v>2.6900000000000004</v>
      </c>
      <c r="AN31" s="391">
        <f>PRECIP!$Z$166</f>
        <v>1.61</v>
      </c>
      <c r="AO31" s="194">
        <f>PRECIP!$Z$169</f>
        <v>1983</v>
      </c>
      <c r="AP31" s="195" t="str">
        <f>PRECIP!$Z$170</f>
        <v/>
      </c>
      <c r="AQ31" s="1347">
        <v>0.1</v>
      </c>
      <c r="AR31" s="1348">
        <v>1983</v>
      </c>
      <c r="AS31" s="1348">
        <v>1938</v>
      </c>
      <c r="AT31" s="1348"/>
      <c r="AU31" s="1349"/>
    </row>
    <row r="32" spans="1:47" ht="24" customHeight="1">
      <c r="A32" s="173">
        <v>26</v>
      </c>
      <c r="B32" s="336">
        <v>57.4</v>
      </c>
      <c r="C32" s="397">
        <f>Max!$AA156</f>
        <v>78</v>
      </c>
      <c r="D32" s="398">
        <f>Max!$AA162</f>
        <v>1896</v>
      </c>
      <c r="E32" s="176" t="str">
        <f>Max!$AA163</f>
        <v/>
      </c>
      <c r="F32" s="176" t="str">
        <f>Max!$AA164</f>
        <v/>
      </c>
      <c r="G32" s="176" t="str">
        <f>Max!$AA165</f>
        <v/>
      </c>
      <c r="H32" s="176" t="str">
        <f>Max!$AA166</f>
        <v/>
      </c>
      <c r="I32" s="359">
        <f>Max!$AA157</f>
        <v>33</v>
      </c>
      <c r="J32" s="175">
        <f>Max!$AA172</f>
        <v>1880</v>
      </c>
      <c r="K32" s="176" t="str">
        <f>Max!$AA173</f>
        <v/>
      </c>
      <c r="L32" s="176" t="str">
        <f>Max!$AA174</f>
        <v/>
      </c>
      <c r="M32" s="176" t="str">
        <f>Max!$AA175</f>
        <v/>
      </c>
      <c r="N32" s="336">
        <v>36.5</v>
      </c>
      <c r="O32" s="177">
        <f>Min!$AA$160</f>
        <v>60</v>
      </c>
      <c r="P32" s="178">
        <f>Min!$AA$162</f>
        <v>1919</v>
      </c>
      <c r="Q32" s="179" t="str">
        <f>Min!$AA$163</f>
        <v/>
      </c>
      <c r="R32" s="179" t="str">
        <f>Min!$AA$164</f>
        <v/>
      </c>
      <c r="S32" s="179" t="str">
        <f>Min!$AA$165</f>
        <v/>
      </c>
      <c r="T32" s="179" t="str">
        <f>Min!$AA$166</f>
        <v/>
      </c>
      <c r="U32" s="368">
        <f>Min!$AA$157</f>
        <v>15</v>
      </c>
      <c r="V32" s="178">
        <f>Min!$AA$172</f>
        <v>1893</v>
      </c>
      <c r="W32" s="179" t="str">
        <f>Min!$AA$173</f>
        <v/>
      </c>
      <c r="X32" s="179" t="str">
        <f>Min!$AA$174</f>
        <v/>
      </c>
      <c r="Y32" s="179" t="str">
        <f>Min!$AA$175</f>
        <v/>
      </c>
      <c r="Z32" s="179" t="str">
        <f>Min!$AA$176</f>
        <v/>
      </c>
      <c r="AA32" s="421">
        <f>Range!$AA$156</f>
        <v>40</v>
      </c>
      <c r="AB32" s="178">
        <f>Range!$AA$162</f>
        <v>1967</v>
      </c>
      <c r="AC32" s="179">
        <f>Range!$AA$163</f>
        <v>1941</v>
      </c>
      <c r="AD32" s="179" t="str">
        <f>Range!$AA$164</f>
        <v/>
      </c>
      <c r="AE32" s="179"/>
      <c r="AF32" s="383">
        <f>Range!$AA$157</f>
        <v>5</v>
      </c>
      <c r="AG32" s="351">
        <f>Range!$AA$171</f>
        <v>1880</v>
      </c>
      <c r="AH32" s="179" t="str">
        <f>Range!$AA$172</f>
        <v/>
      </c>
      <c r="AI32" s="179" t="str">
        <f>Range!$AA$173</f>
        <v/>
      </c>
      <c r="AJ32" s="179" t="str">
        <f>Range!$AA$174</f>
        <v/>
      </c>
      <c r="AK32" s="179" t="str">
        <f>Range!$AA$175</f>
        <v/>
      </c>
      <c r="AL32" s="337">
        <v>0.11</v>
      </c>
      <c r="AM32" s="338">
        <f t="shared" si="0"/>
        <v>2.8000000000000003</v>
      </c>
      <c r="AN32" s="387">
        <f>PRECIP!$AA$166</f>
        <v>1.39</v>
      </c>
      <c r="AO32" s="180">
        <f>PRECIP!$AA$169</f>
        <v>1979</v>
      </c>
      <c r="AP32" s="181" t="str">
        <f>PRECIP!$AA$170</f>
        <v/>
      </c>
      <c r="AQ32" s="1339">
        <v>3</v>
      </c>
      <c r="AR32" s="1340">
        <v>1938</v>
      </c>
      <c r="AS32" s="1340"/>
      <c r="AT32" s="1340"/>
      <c r="AU32" s="1333"/>
    </row>
    <row r="33" spans="1:47" ht="24" customHeight="1">
      <c r="A33" s="148">
        <v>27</v>
      </c>
      <c r="B33" s="330">
        <v>57</v>
      </c>
      <c r="C33" s="149">
        <f>Max!$AB156</f>
        <v>82</v>
      </c>
      <c r="D33" s="150">
        <f>Max!$AB162</f>
        <v>1973</v>
      </c>
      <c r="E33" s="151" t="str">
        <f>Max!$AB163</f>
        <v/>
      </c>
      <c r="F33" s="151" t="str">
        <f>Max!$AB164</f>
        <v/>
      </c>
      <c r="G33" s="151" t="str">
        <f>Max!$AB165</f>
        <v/>
      </c>
      <c r="H33" s="151" t="str">
        <f>Max!$AB166</f>
        <v/>
      </c>
      <c r="I33" s="356">
        <f>Max!$AB157</f>
        <v>32</v>
      </c>
      <c r="J33" s="150">
        <f>Max!$AB172</f>
        <v>1930</v>
      </c>
      <c r="K33" s="151">
        <f>Max!$AB173</f>
        <v>1903</v>
      </c>
      <c r="L33" s="151" t="str">
        <f>Max!$AB174</f>
        <v/>
      </c>
      <c r="M33" s="151" t="str">
        <f>Max!$AB175</f>
        <v/>
      </c>
      <c r="N33" s="330">
        <v>36.200000000000003</v>
      </c>
      <c r="O33" s="182">
        <f>Min!$AB$160</f>
        <v>60</v>
      </c>
      <c r="P33" s="153">
        <f>Min!$AB$162</f>
        <v>1988</v>
      </c>
      <c r="Q33" s="152" t="str">
        <f>Min!$AB$163</f>
        <v/>
      </c>
      <c r="R33" s="152" t="str">
        <f>Min!$AB$164</f>
        <v/>
      </c>
      <c r="S33" s="152" t="str">
        <f>Min!$AB$165</f>
        <v/>
      </c>
      <c r="T33" s="152" t="str">
        <f>Min!$AB$166</f>
        <v/>
      </c>
      <c r="U33" s="364">
        <f>Min!$AB$157</f>
        <v>14</v>
      </c>
      <c r="V33" s="153">
        <f>Min!$AB$172</f>
        <v>1974</v>
      </c>
      <c r="W33" s="152" t="str">
        <f>Min!$AB$173</f>
        <v/>
      </c>
      <c r="X33" s="152" t="str">
        <f>Min!$AB$174</f>
        <v/>
      </c>
      <c r="Y33" s="152" t="str">
        <f>Min!$AB$175</f>
        <v/>
      </c>
      <c r="Z33" s="152" t="str">
        <f>Min!$AB$176</f>
        <v/>
      </c>
      <c r="AA33" s="417">
        <f>Range!$AB$156</f>
        <v>44</v>
      </c>
      <c r="AB33" s="153">
        <f>Range!$AB$162</f>
        <v>1941</v>
      </c>
      <c r="AC33" s="152" t="str">
        <f>Range!$AB$163</f>
        <v/>
      </c>
      <c r="AD33" s="152" t="str">
        <f>Range!$AB$164</f>
        <v/>
      </c>
      <c r="AE33" s="152"/>
      <c r="AF33" s="376">
        <f>Range!$AB$157</f>
        <v>5</v>
      </c>
      <c r="AG33" s="152">
        <f>Range!$AB$171</f>
        <v>1994</v>
      </c>
      <c r="AH33" s="152">
        <f>Range!$AB$172</f>
        <v>1978</v>
      </c>
      <c r="AI33" s="152">
        <f>Range!$AB$173</f>
        <v>1934</v>
      </c>
      <c r="AJ33" s="152" t="str">
        <f>Range!$AB$174</f>
        <v/>
      </c>
      <c r="AK33" s="152" t="str">
        <f>Range!$AB$175</f>
        <v/>
      </c>
      <c r="AL33" s="331">
        <v>0.1</v>
      </c>
      <c r="AM33" s="332">
        <f t="shared" si="0"/>
        <v>2.9000000000000004</v>
      </c>
      <c r="AN33" s="386">
        <f>PRECIP!$AB$166</f>
        <v>2.42</v>
      </c>
      <c r="AO33" s="154">
        <f>PRECIP!$AB$169</f>
        <v>1944</v>
      </c>
      <c r="AP33" s="155" t="str">
        <f>PRECIP!$AB$170</f>
        <v/>
      </c>
      <c r="AQ33" s="1339">
        <v>0.1</v>
      </c>
      <c r="AR33" s="1340">
        <v>1938</v>
      </c>
      <c r="AS33" s="1340"/>
      <c r="AT33" s="1340"/>
      <c r="AU33" s="1333"/>
    </row>
    <row r="34" spans="1:47" ht="24" customHeight="1">
      <c r="A34" s="148">
        <v>28</v>
      </c>
      <c r="B34" s="330">
        <v>56.6</v>
      </c>
      <c r="C34" s="395">
        <f>Max!$AC156</f>
        <v>80</v>
      </c>
      <c r="D34" s="396">
        <f>Max!$AC162</f>
        <v>1896</v>
      </c>
      <c r="E34" s="151" t="str">
        <f>Max!$AC163</f>
        <v/>
      </c>
      <c r="F34" s="151" t="str">
        <f>Max!$AC164</f>
        <v/>
      </c>
      <c r="G34" s="151" t="str">
        <f>Max!$AC165</f>
        <v/>
      </c>
      <c r="H34" s="151" t="str">
        <f>Max!$AC166</f>
        <v/>
      </c>
      <c r="I34" s="356">
        <f>Max!$AC157</f>
        <v>33</v>
      </c>
      <c r="J34" s="150">
        <f>Max!$AC172</f>
        <v>1930</v>
      </c>
      <c r="K34" s="151" t="str">
        <f>Max!$AC173</f>
        <v/>
      </c>
      <c r="L34" s="151" t="str">
        <f>Max!$AC174</f>
        <v/>
      </c>
      <c r="M34" s="151" t="str">
        <f>Max!$AC175</f>
        <v/>
      </c>
      <c r="N34" s="330">
        <v>35.9</v>
      </c>
      <c r="O34" s="400">
        <f>Min!$AC$160</f>
        <v>58</v>
      </c>
      <c r="P34" s="401">
        <f>Min!$AC$162</f>
        <v>1896</v>
      </c>
      <c r="Q34" s="152" t="str">
        <f>Min!$AC$163</f>
        <v/>
      </c>
      <c r="R34" s="152" t="str">
        <f>Min!$AC$164</f>
        <v/>
      </c>
      <c r="S34" s="152" t="str">
        <f>Min!$AC$165</f>
        <v/>
      </c>
      <c r="T34" s="152" t="str">
        <f>Min!$AC$166</f>
        <v/>
      </c>
      <c r="U34" s="364">
        <f>Min!$AC$157</f>
        <v>12</v>
      </c>
      <c r="V34" s="153">
        <f>Min!$AC$172</f>
        <v>1930</v>
      </c>
      <c r="W34" s="152" t="str">
        <f>Min!$AC$173</f>
        <v/>
      </c>
      <c r="X34" s="152" t="str">
        <f>Min!$AC$174</f>
        <v/>
      </c>
      <c r="Y34" s="152" t="str">
        <f>Min!$AC$175</f>
        <v/>
      </c>
      <c r="Z34" s="152" t="str">
        <f>Min!$AC$176</f>
        <v/>
      </c>
      <c r="AA34" s="417">
        <f>Range!$AC$156</f>
        <v>40</v>
      </c>
      <c r="AB34" s="153">
        <f>Range!$AC$162</f>
        <v>1941</v>
      </c>
      <c r="AC34" s="152" t="str">
        <f>Range!$AC$163</f>
        <v/>
      </c>
      <c r="AD34" s="152" t="str">
        <f>Range!$AC$164</f>
        <v/>
      </c>
      <c r="AE34" s="152"/>
      <c r="AF34" s="376">
        <f>Range!$AC$157</f>
        <v>3</v>
      </c>
      <c r="AG34" s="152">
        <f>Range!$AC$171</f>
        <v>1910</v>
      </c>
      <c r="AH34" s="152">
        <f>Range!$AC$172</f>
        <v>1887</v>
      </c>
      <c r="AI34" s="152" t="str">
        <f>Range!$AC$173</f>
        <v/>
      </c>
      <c r="AJ34" s="152" t="str">
        <f>Range!$AC$174</f>
        <v/>
      </c>
      <c r="AK34" s="152" t="str">
        <f>Range!$AC$175</f>
        <v/>
      </c>
      <c r="AL34" s="331">
        <v>0.11</v>
      </c>
      <c r="AM34" s="332">
        <f t="shared" si="0"/>
        <v>3.0100000000000002</v>
      </c>
      <c r="AN34" s="386">
        <f>PRECIP!$AC$166</f>
        <v>1.66</v>
      </c>
      <c r="AO34" s="154">
        <f>PRECIP!$AC$169</f>
        <v>1984</v>
      </c>
      <c r="AP34" s="155" t="str">
        <f>PRECIP!$AC$170</f>
        <v/>
      </c>
      <c r="AQ34" s="1339">
        <v>2</v>
      </c>
      <c r="AR34" s="1340">
        <v>1912</v>
      </c>
      <c r="AS34" s="1340"/>
      <c r="AT34" s="1340"/>
      <c r="AU34" s="1333"/>
    </row>
    <row r="35" spans="1:47" ht="24" customHeight="1">
      <c r="A35" s="148">
        <v>29</v>
      </c>
      <c r="B35" s="330">
        <v>56.2</v>
      </c>
      <c r="C35" s="395">
        <f>Max!$AD156</f>
        <v>76</v>
      </c>
      <c r="D35" s="396">
        <f>Max!$AD162</f>
        <v>1991</v>
      </c>
      <c r="E35" s="151" t="str">
        <f>Max!$AD163</f>
        <v/>
      </c>
      <c r="F35" s="151" t="str">
        <f>Max!$AD164</f>
        <v/>
      </c>
      <c r="G35" s="151" t="str">
        <f>Max!$AD165</f>
        <v/>
      </c>
      <c r="H35" s="151" t="str">
        <f>Max!$AD166</f>
        <v/>
      </c>
      <c r="I35" s="356">
        <f>Max!$AD157</f>
        <v>29</v>
      </c>
      <c r="J35" s="150">
        <f>Max!$AD172</f>
        <v>1891</v>
      </c>
      <c r="K35" s="151" t="str">
        <f>Max!$AD173</f>
        <v/>
      </c>
      <c r="L35" s="151" t="str">
        <f>Max!$AD174</f>
        <v/>
      </c>
      <c r="M35" s="151" t="str">
        <f>Max!$AD175</f>
        <v/>
      </c>
      <c r="N35" s="330">
        <v>35.6</v>
      </c>
      <c r="O35" s="182">
        <f>Min!$AD$160</f>
        <v>59</v>
      </c>
      <c r="P35" s="153">
        <f>Min!$AD$162</f>
        <v>2005</v>
      </c>
      <c r="Q35" s="152" t="str">
        <f>Min!$AD$163</f>
        <v/>
      </c>
      <c r="R35" s="152" t="str">
        <f>Min!$AD$164</f>
        <v/>
      </c>
      <c r="S35" s="152" t="str">
        <f>Min!$AD$165</f>
        <v/>
      </c>
      <c r="T35" s="152" t="str">
        <f>Min!$AD$166</f>
        <v/>
      </c>
      <c r="U35" s="415">
        <f>Min!$AD$157</f>
        <v>10</v>
      </c>
      <c r="V35" s="401">
        <f>Min!$AD$172</f>
        <v>1930</v>
      </c>
      <c r="W35" s="152" t="str">
        <f>Min!$AD$173</f>
        <v/>
      </c>
      <c r="X35" s="152" t="str">
        <f>Min!$AD$174</f>
        <v/>
      </c>
      <c r="Y35" s="152" t="str">
        <f>Min!$AD$175</f>
        <v/>
      </c>
      <c r="Z35" s="152" t="str">
        <f>Min!$AD$176</f>
        <v/>
      </c>
      <c r="AA35" s="417">
        <f>Range!$AD$156</f>
        <v>50</v>
      </c>
      <c r="AB35" s="153">
        <f>Range!$AD$162</f>
        <v>1890</v>
      </c>
      <c r="AC35" s="152" t="str">
        <f>Range!$AD$163</f>
        <v/>
      </c>
      <c r="AD35" s="152" t="str">
        <f>Range!$AD$164</f>
        <v/>
      </c>
      <c r="AE35" s="152"/>
      <c r="AF35" s="408">
        <f>Range!$AD$157</f>
        <v>1</v>
      </c>
      <c r="AG35" s="402">
        <f>Range!$AD$171</f>
        <v>1896</v>
      </c>
      <c r="AH35" s="152" t="str">
        <f>Range!$AD$172</f>
        <v/>
      </c>
      <c r="AI35" s="152" t="str">
        <f>Range!$AD$173</f>
        <v/>
      </c>
      <c r="AJ35" s="152" t="str">
        <f>Range!$AD$174</f>
        <v/>
      </c>
      <c r="AK35" s="152" t="str">
        <f>Range!$AD$175</f>
        <v/>
      </c>
      <c r="AL35" s="331">
        <v>0.12</v>
      </c>
      <c r="AM35" s="332">
        <f t="shared" si="0"/>
        <v>3.1300000000000003</v>
      </c>
      <c r="AN35" s="386">
        <f>PRECIP!$AD$166</f>
        <v>2.0699999999999998</v>
      </c>
      <c r="AO35" s="154">
        <f>PRECIP!$AD$169</f>
        <v>1963</v>
      </c>
      <c r="AP35" s="155" t="str">
        <f>PRECIP!$AD$170</f>
        <v/>
      </c>
      <c r="AQ35" s="1339">
        <v>0.4</v>
      </c>
      <c r="AR35" s="1340">
        <v>1903</v>
      </c>
      <c r="AS35" s="1340"/>
      <c r="AT35" s="1340"/>
      <c r="AU35" s="1333"/>
    </row>
    <row r="36" spans="1:47" ht="24" customHeight="1">
      <c r="A36" s="148">
        <v>30</v>
      </c>
      <c r="B36" s="330">
        <v>55.8</v>
      </c>
      <c r="C36" s="149">
        <f>Max!$AE156</f>
        <v>77</v>
      </c>
      <c r="D36" s="150">
        <f>Max!$AE162</f>
        <v>1933</v>
      </c>
      <c r="E36" s="151" t="str">
        <f>Max!$AE163</f>
        <v/>
      </c>
      <c r="F36" s="151" t="str">
        <f>Max!$AE164</f>
        <v/>
      </c>
      <c r="G36" s="151" t="str">
        <f>Max!$AE165</f>
        <v/>
      </c>
      <c r="H36" s="151" t="str">
        <f>Max!$AE166</f>
        <v/>
      </c>
      <c r="I36" s="399">
        <f>Max!$AE157</f>
        <v>24</v>
      </c>
      <c r="J36" s="396">
        <f>Max!$AE172</f>
        <v>1929</v>
      </c>
      <c r="K36" s="151" t="str">
        <f>Max!$AE173</f>
        <v/>
      </c>
      <c r="L36" s="151" t="str">
        <f>Max!$AE174</f>
        <v/>
      </c>
      <c r="M36" s="151" t="str">
        <f>Max!$AE175</f>
        <v/>
      </c>
      <c r="N36" s="330">
        <v>35.299999999999997</v>
      </c>
      <c r="O36" s="182">
        <f>Min!$AE$160</f>
        <v>63</v>
      </c>
      <c r="P36" s="153">
        <f>Min!$AE$162</f>
        <v>2001</v>
      </c>
      <c r="Q36" s="152" t="str">
        <f>Min!$AE$163</f>
        <v/>
      </c>
      <c r="R36" s="152" t="str">
        <f>Min!$AE$164</f>
        <v/>
      </c>
      <c r="S36" s="152" t="str">
        <f>Min!$AE$165</f>
        <v/>
      </c>
      <c r="T36" s="152" t="str">
        <f>Min!$AE$166</f>
        <v/>
      </c>
      <c r="U36" s="364">
        <f>Min!$AE$157</f>
        <v>8</v>
      </c>
      <c r="V36" s="153">
        <f>Min!$AE$172</f>
        <v>1891</v>
      </c>
      <c r="W36" s="152" t="str">
        <f>Min!$AE$173</f>
        <v/>
      </c>
      <c r="X36" s="152" t="str">
        <f>Min!$AE$174</f>
        <v/>
      </c>
      <c r="Y36" s="152" t="str">
        <f>Min!$AE$175</f>
        <v/>
      </c>
      <c r="Z36" s="152" t="str">
        <f>Min!$AE$176</f>
        <v/>
      </c>
      <c r="AA36" s="417">
        <f>Range!$AE$156</f>
        <v>44</v>
      </c>
      <c r="AB36" s="153">
        <f>Range!$AE$162</f>
        <v>1890</v>
      </c>
      <c r="AC36" s="152" t="str">
        <f>Range!$AE$163</f>
        <v/>
      </c>
      <c r="AD36" s="152" t="str">
        <f>Range!$AE$164</f>
        <v/>
      </c>
      <c r="AE36" s="152"/>
      <c r="AF36" s="376">
        <f>Range!$AE$157</f>
        <v>2</v>
      </c>
      <c r="AG36" s="152">
        <f>Range!$AE$171</f>
        <v>1896</v>
      </c>
      <c r="AH36" s="152" t="str">
        <f>Range!$AE$172</f>
        <v/>
      </c>
      <c r="AI36" s="152" t="str">
        <f>Range!$AE$173</f>
        <v/>
      </c>
      <c r="AJ36" s="152" t="str">
        <f>Range!$AE$174</f>
        <v/>
      </c>
      <c r="AK36" s="152" t="str">
        <f>Range!$AE$175</f>
        <v/>
      </c>
      <c r="AL36" s="331">
        <v>0.11</v>
      </c>
      <c r="AM36" s="332">
        <f t="shared" si="0"/>
        <v>3.24</v>
      </c>
      <c r="AN36" s="393">
        <f>PRECIP!$AE$166</f>
        <v>0.93</v>
      </c>
      <c r="AO36" s="154">
        <f>PRECIP!$AE$169</f>
        <v>1920</v>
      </c>
      <c r="AP36" s="155" t="str">
        <f>PRECIP!$AE$170</f>
        <v/>
      </c>
      <c r="AQ36" s="1342">
        <v>1</v>
      </c>
      <c r="AR36" s="1343">
        <v>1952</v>
      </c>
      <c r="AS36" s="1343"/>
      <c r="AT36" s="1343"/>
      <c r="AU36" s="1335"/>
    </row>
    <row r="37" spans="1:47" ht="8.25" customHeight="1" thickBot="1">
      <c r="A37" s="199"/>
      <c r="B37" s="200"/>
      <c r="C37" s="201"/>
      <c r="D37" s="202"/>
      <c r="E37" s="203"/>
      <c r="F37" s="203"/>
      <c r="G37" s="203"/>
      <c r="H37" s="203"/>
      <c r="I37" s="362"/>
      <c r="J37" s="197"/>
      <c r="K37" s="204"/>
      <c r="L37" s="204"/>
      <c r="M37" s="204"/>
      <c r="N37" s="200"/>
      <c r="O37" s="205"/>
      <c r="P37" s="202"/>
      <c r="Q37" s="203"/>
      <c r="R37" s="203"/>
      <c r="S37" s="203"/>
      <c r="T37" s="203"/>
      <c r="U37" s="372"/>
      <c r="V37" s="202"/>
      <c r="W37" s="203"/>
      <c r="X37" s="203"/>
      <c r="Y37" s="203"/>
      <c r="Z37" s="203"/>
      <c r="AA37" s="206"/>
      <c r="AB37" s="202"/>
      <c r="AC37" s="203"/>
      <c r="AD37" s="203"/>
      <c r="AE37" s="203"/>
      <c r="AF37" s="384"/>
      <c r="AG37" s="203"/>
      <c r="AH37" s="203"/>
      <c r="AI37" s="203"/>
      <c r="AJ37" s="203"/>
      <c r="AK37" s="203"/>
      <c r="AL37" s="207"/>
      <c r="AM37" s="208"/>
      <c r="AN37" s="394"/>
      <c r="AO37" s="209"/>
      <c r="AP37" s="209"/>
      <c r="AQ37" s="210"/>
      <c r="AR37" s="211"/>
      <c r="AS37" s="212"/>
      <c r="AT37" s="213"/>
      <c r="AU37" s="214"/>
    </row>
    <row r="38" spans="1:47" ht="24" customHeight="1">
      <c r="A38" s="709" t="s">
        <v>234</v>
      </c>
      <c r="B38" s="710"/>
      <c r="C38" s="711"/>
      <c r="D38" s="731" t="s">
        <v>231</v>
      </c>
      <c r="E38" s="712"/>
      <c r="F38" s="712"/>
      <c r="G38" s="712"/>
      <c r="H38" s="712"/>
      <c r="I38" s="713"/>
      <c r="J38" s="711"/>
      <c r="K38" s="712"/>
      <c r="L38" s="712"/>
      <c r="M38" s="712"/>
      <c r="N38" s="710"/>
      <c r="O38" s="731" t="s">
        <v>232</v>
      </c>
      <c r="P38" s="711"/>
      <c r="Q38" s="712"/>
      <c r="R38" s="712"/>
      <c r="S38" s="712"/>
      <c r="T38" s="712"/>
      <c r="U38" s="713"/>
      <c r="V38" s="711"/>
      <c r="W38" s="712"/>
      <c r="X38" s="712"/>
      <c r="Y38" s="712"/>
      <c r="Z38" s="712"/>
      <c r="AA38" s="710"/>
      <c r="AB38" s="711"/>
      <c r="AC38" s="712"/>
      <c r="AD38" s="712"/>
      <c r="AE38" s="712"/>
      <c r="AF38" s="713"/>
      <c r="AG38" s="711"/>
      <c r="AH38" s="712"/>
      <c r="AI38" s="712"/>
      <c r="AJ38" s="712"/>
      <c r="AK38" s="712"/>
      <c r="AL38" s="1417" t="s">
        <v>236</v>
      </c>
      <c r="AM38" s="1418"/>
      <c r="AN38" s="713"/>
      <c r="AO38" s="711"/>
      <c r="AP38" s="711"/>
      <c r="AQ38" s="714" t="s">
        <v>12</v>
      </c>
      <c r="AR38" s="732" t="s">
        <v>233</v>
      </c>
      <c r="AS38" s="732"/>
      <c r="AT38" s="732"/>
      <c r="AU38" s="715"/>
    </row>
    <row r="39" spans="1:47" ht="24" customHeight="1">
      <c r="A39" s="716" t="s">
        <v>235</v>
      </c>
      <c r="B39" s="717"/>
      <c r="C39" s="718"/>
      <c r="D39" s="718"/>
      <c r="E39" s="719"/>
      <c r="F39" s="719"/>
      <c r="G39" s="719"/>
      <c r="H39" s="719"/>
      <c r="I39" s="720"/>
      <c r="J39" s="718"/>
      <c r="K39" s="719"/>
      <c r="L39" s="719"/>
      <c r="M39" s="719"/>
      <c r="N39" s="717"/>
      <c r="O39" s="718"/>
      <c r="P39" s="718"/>
      <c r="Q39" s="719"/>
      <c r="R39" s="719"/>
      <c r="S39" s="719"/>
      <c r="T39" s="719"/>
      <c r="U39" s="720"/>
      <c r="V39" s="718"/>
      <c r="W39" s="719"/>
      <c r="X39" s="719"/>
      <c r="Y39" s="719"/>
      <c r="Z39" s="719"/>
      <c r="AA39" s="717"/>
      <c r="AB39" s="718"/>
      <c r="AC39" s="719"/>
      <c r="AD39" s="719"/>
      <c r="AE39" s="719"/>
      <c r="AF39" s="720"/>
      <c r="AG39" s="718"/>
      <c r="AH39" s="719"/>
      <c r="AI39" s="719"/>
      <c r="AJ39" s="719"/>
      <c r="AK39" s="719"/>
      <c r="AL39" s="721"/>
      <c r="AM39" s="718"/>
      <c r="AN39" s="720"/>
      <c r="AO39" s="718"/>
      <c r="AP39" s="718"/>
      <c r="AQ39" s="722"/>
      <c r="AR39" s="723"/>
      <c r="AS39" s="723"/>
      <c r="AT39" s="723"/>
      <c r="AU39" s="724"/>
    </row>
    <row r="40" spans="1:47" ht="24" customHeight="1">
      <c r="A40" s="716" t="s">
        <v>7</v>
      </c>
      <c r="B40" s="725">
        <f>B46/30</f>
        <v>61.4</v>
      </c>
      <c r="C40" s="726">
        <f>C46/30</f>
        <v>81.13333333333334</v>
      </c>
      <c r="D40" s="726"/>
      <c r="E40" s="727"/>
      <c r="F40" s="727"/>
      <c r="G40" s="727"/>
      <c r="H40" s="727"/>
      <c r="I40" s="728">
        <f>I46/30</f>
        <v>37.533333333333331</v>
      </c>
      <c r="J40" s="726"/>
      <c r="K40" s="727"/>
      <c r="L40" s="727"/>
      <c r="M40" s="727"/>
      <c r="N40" s="725">
        <f>N46/30</f>
        <v>39.399999999999991</v>
      </c>
      <c r="O40" s="726">
        <f>O46/30</f>
        <v>63.43333333333333</v>
      </c>
      <c r="P40" s="726"/>
      <c r="Q40" s="727"/>
      <c r="R40" s="727"/>
      <c r="S40" s="727"/>
      <c r="T40" s="727"/>
      <c r="U40" s="728">
        <f>U46/30</f>
        <v>18</v>
      </c>
      <c r="V40" s="726"/>
      <c r="W40" s="727"/>
      <c r="X40" s="727"/>
      <c r="Y40" s="727"/>
      <c r="Z40" s="727"/>
      <c r="AA40" s="725">
        <f>AA46/30</f>
        <v>43.033333333333331</v>
      </c>
      <c r="AB40" s="726"/>
      <c r="AC40" s="727"/>
      <c r="AD40" s="727"/>
      <c r="AE40" s="727"/>
      <c r="AF40" s="728">
        <f>AF46/30</f>
        <v>3.2</v>
      </c>
      <c r="AG40" s="726"/>
      <c r="AH40" s="727"/>
      <c r="AI40" s="727"/>
      <c r="AJ40" s="727"/>
      <c r="AK40" s="727"/>
      <c r="AL40" s="725"/>
      <c r="AM40" s="726"/>
      <c r="AN40" s="729" t="s">
        <v>12</v>
      </c>
      <c r="AO40" s="726"/>
      <c r="AP40" s="726"/>
      <c r="AQ40" s="725">
        <f>AQ46/30</f>
        <v>0.98666666666666658</v>
      </c>
      <c r="AR40" s="726"/>
      <c r="AS40" s="727"/>
      <c r="AT40" s="727"/>
      <c r="AU40" s="730"/>
    </row>
    <row r="41" spans="1:47" ht="24" customHeight="1">
      <c r="A41" s="215" t="s">
        <v>13</v>
      </c>
      <c r="B41" s="216">
        <f>MAX(B7:B37)</f>
        <v>66.400000000000006</v>
      </c>
      <c r="C41" s="217">
        <f>MAX(C7:C37)</f>
        <v>86</v>
      </c>
      <c r="D41" s="217">
        <v>1993</v>
      </c>
      <c r="E41" s="218">
        <v>1974</v>
      </c>
      <c r="F41" s="218">
        <v>1950</v>
      </c>
      <c r="G41" s="218"/>
      <c r="H41" s="218"/>
      <c r="I41" s="219">
        <f>MAX(I7:I37)</f>
        <v>49</v>
      </c>
      <c r="J41" s="217">
        <v>1988</v>
      </c>
      <c r="K41" s="218"/>
      <c r="L41" s="220"/>
      <c r="M41" s="218"/>
      <c r="N41" s="216">
        <f>MAX(N7:N37)</f>
        <v>43.3</v>
      </c>
      <c r="O41" s="217">
        <f>MAX(O7:O37)</f>
        <v>70</v>
      </c>
      <c r="P41" s="217">
        <v>1971</v>
      </c>
      <c r="Q41" s="218"/>
      <c r="R41" s="218"/>
      <c r="S41" s="218"/>
      <c r="T41" s="218"/>
      <c r="U41" s="219">
        <f>MAX(U7:U37)</f>
        <v>26</v>
      </c>
      <c r="V41" s="217">
        <v>1966</v>
      </c>
      <c r="W41" s="218">
        <v>1963</v>
      </c>
      <c r="X41" s="218">
        <v>1954</v>
      </c>
      <c r="Y41" s="218">
        <v>1937</v>
      </c>
      <c r="Z41" s="218"/>
      <c r="AA41" s="221">
        <f>MAX(AA7:AA37)</f>
        <v>50</v>
      </c>
      <c r="AB41" s="217">
        <v>1941</v>
      </c>
      <c r="AC41" s="218">
        <v>1934</v>
      </c>
      <c r="AD41" s="218"/>
      <c r="AE41" s="218"/>
      <c r="AF41" s="219">
        <f>MAX(AF7:AF37)</f>
        <v>6</v>
      </c>
      <c r="AG41" s="222">
        <v>1898</v>
      </c>
      <c r="AH41" s="220"/>
      <c r="AI41" s="220"/>
      <c r="AJ41" s="218"/>
      <c r="AK41" s="218"/>
      <c r="AL41" s="221"/>
      <c r="AM41" s="217"/>
      <c r="AN41" s="223">
        <f>MAX(AN7:AN37)</f>
        <v>3.51</v>
      </c>
      <c r="AO41" s="217">
        <v>2009</v>
      </c>
      <c r="AP41" s="218"/>
      <c r="AQ41" s="216">
        <f>MAX(AQ7:AQ36)</f>
        <v>7.2</v>
      </c>
      <c r="AR41" s="217">
        <v>1953</v>
      </c>
      <c r="AS41" s="217" t="s">
        <v>12</v>
      </c>
      <c r="AT41" s="218" t="s">
        <v>12</v>
      </c>
      <c r="AU41" s="224" t="s">
        <v>12</v>
      </c>
    </row>
    <row r="42" spans="1:47" ht="24" customHeight="1" thickBot="1">
      <c r="A42" s="225" t="s">
        <v>35</v>
      </c>
      <c r="B42" s="226">
        <f>MIN(B7:B37)</f>
        <v>55.8</v>
      </c>
      <c r="C42" s="227">
        <f>MIN(C7:C37)</f>
        <v>76</v>
      </c>
      <c r="D42" s="227">
        <v>1999</v>
      </c>
      <c r="E42" s="227">
        <v>1991</v>
      </c>
      <c r="F42" s="228">
        <v>1990</v>
      </c>
      <c r="G42" s="228">
        <v>1979</v>
      </c>
      <c r="H42" s="228"/>
      <c r="I42" s="229">
        <f>MIN(I7:I37)</f>
        <v>24</v>
      </c>
      <c r="J42" s="227">
        <v>1929</v>
      </c>
      <c r="K42" s="228"/>
      <c r="L42" s="228"/>
      <c r="M42" s="228"/>
      <c r="N42" s="226">
        <f>MIN(N7:N37)</f>
        <v>35.299999999999997</v>
      </c>
      <c r="O42" s="227">
        <f>MIN(O7:O37)</f>
        <v>58</v>
      </c>
      <c r="P42" s="227">
        <v>2001</v>
      </c>
      <c r="Q42" s="230">
        <v>1999</v>
      </c>
      <c r="R42" s="433">
        <v>1963</v>
      </c>
      <c r="S42" s="228"/>
      <c r="T42" s="228"/>
      <c r="U42" s="231">
        <f>MIN(U7:U37)</f>
        <v>8</v>
      </c>
      <c r="V42" s="227">
        <v>1933</v>
      </c>
      <c r="W42" s="228">
        <v>1930</v>
      </c>
      <c r="X42" s="228"/>
      <c r="Y42" s="228"/>
      <c r="Z42" s="228"/>
      <c r="AA42" s="232">
        <f>MIN(AA7:AA37)</f>
        <v>39</v>
      </c>
      <c r="AB42" s="205">
        <v>2003</v>
      </c>
      <c r="AC42" s="228">
        <v>1968</v>
      </c>
      <c r="AD42" s="433">
        <v>1960</v>
      </c>
      <c r="AE42" s="433">
        <v>1954</v>
      </c>
      <c r="AF42" s="231">
        <f>MIN(AF7:AF37)</f>
        <v>0</v>
      </c>
      <c r="AG42" s="227">
        <v>1986</v>
      </c>
      <c r="AH42" s="228">
        <v>1963</v>
      </c>
      <c r="AI42" s="228">
        <v>1920</v>
      </c>
      <c r="AJ42" s="228"/>
      <c r="AK42" s="228"/>
      <c r="AL42" s="232"/>
      <c r="AM42" s="227"/>
      <c r="AN42" s="233">
        <f>MIN(AN7:AN37)</f>
        <v>0.93</v>
      </c>
      <c r="AO42" s="227">
        <v>1939</v>
      </c>
      <c r="AP42" s="228"/>
      <c r="AQ42" s="226">
        <v>0</v>
      </c>
      <c r="AR42" s="234"/>
      <c r="AS42" s="235"/>
      <c r="AT42" s="230"/>
      <c r="AU42" s="236"/>
    </row>
    <row r="43" spans="1:47" s="241" customFormat="1" ht="24" customHeight="1">
      <c r="A43" s="118" t="s">
        <v>12</v>
      </c>
      <c r="B43" s="119" t="s">
        <v>96</v>
      </c>
      <c r="C43" s="120" t="s">
        <v>73</v>
      </c>
      <c r="D43" s="121" t="s">
        <v>12</v>
      </c>
      <c r="E43" s="237"/>
      <c r="F43" s="237"/>
      <c r="G43" s="237"/>
      <c r="H43" s="237"/>
      <c r="I43" s="238" t="s">
        <v>32</v>
      </c>
      <c r="J43" s="121"/>
      <c r="K43" s="121"/>
      <c r="L43" s="121"/>
      <c r="M43" s="121"/>
      <c r="N43" s="119" t="s">
        <v>7</v>
      </c>
      <c r="O43" s="122" t="s">
        <v>73</v>
      </c>
      <c r="P43" s="121"/>
      <c r="Q43" s="123"/>
      <c r="R43" s="121"/>
      <c r="S43" s="121"/>
      <c r="T43" s="121"/>
      <c r="U43" s="239" t="s">
        <v>32</v>
      </c>
      <c r="V43" s="121"/>
      <c r="W43" s="237"/>
      <c r="X43" s="237"/>
      <c r="Y43" s="237"/>
      <c r="Z43" s="237"/>
      <c r="AA43" s="240" t="s">
        <v>97</v>
      </c>
      <c r="AB43" s="121"/>
      <c r="AC43" s="121"/>
      <c r="AD43" s="121"/>
      <c r="AE43" s="121"/>
      <c r="AF43" s="239" t="s">
        <v>98</v>
      </c>
      <c r="AG43" s="121"/>
      <c r="AH43" s="121"/>
      <c r="AI43" s="121"/>
      <c r="AJ43" s="121"/>
      <c r="AK43" s="121"/>
      <c r="AL43" s="125" t="s">
        <v>72</v>
      </c>
      <c r="AM43" s="126" t="s">
        <v>74</v>
      </c>
      <c r="AN43" s="238" t="s">
        <v>4</v>
      </c>
      <c r="AO43" s="121" t="s">
        <v>12</v>
      </c>
      <c r="AP43" s="237" t="s">
        <v>12</v>
      </c>
      <c r="AQ43" s="127" t="s">
        <v>4</v>
      </c>
      <c r="AR43" s="128"/>
      <c r="AS43" s="128"/>
      <c r="AT43" s="123" t="s">
        <v>12</v>
      </c>
      <c r="AU43" s="138" t="s">
        <v>12</v>
      </c>
    </row>
    <row r="44" spans="1:47" s="241" customFormat="1" ht="24" customHeight="1" thickBot="1">
      <c r="A44" s="242" t="s">
        <v>119</v>
      </c>
      <c r="B44" s="131" t="s">
        <v>13</v>
      </c>
      <c r="C44" s="132" t="s">
        <v>13</v>
      </c>
      <c r="D44" s="133" t="s">
        <v>99</v>
      </c>
      <c r="E44" s="133" t="s">
        <v>99</v>
      </c>
      <c r="F44" s="133" t="s">
        <v>99</v>
      </c>
      <c r="G44" s="133" t="s">
        <v>99</v>
      </c>
      <c r="H44" s="133" t="s">
        <v>99</v>
      </c>
      <c r="I44" s="243" t="s">
        <v>13</v>
      </c>
      <c r="J44" s="133" t="s">
        <v>99</v>
      </c>
      <c r="K44" s="133" t="s">
        <v>99</v>
      </c>
      <c r="L44" s="133" t="s">
        <v>99</v>
      </c>
      <c r="M44" s="133" t="s">
        <v>99</v>
      </c>
      <c r="N44" s="131" t="s">
        <v>35</v>
      </c>
      <c r="O44" s="134" t="s">
        <v>35</v>
      </c>
      <c r="P44" s="133" t="s">
        <v>99</v>
      </c>
      <c r="Q44" s="133" t="s">
        <v>99</v>
      </c>
      <c r="R44" s="133" t="s">
        <v>99</v>
      </c>
      <c r="S44" s="133" t="s">
        <v>99</v>
      </c>
      <c r="T44" s="133" t="s">
        <v>99</v>
      </c>
      <c r="U44" s="244" t="s">
        <v>5</v>
      </c>
      <c r="V44" s="133" t="s">
        <v>99</v>
      </c>
      <c r="W44" s="133" t="s">
        <v>99</v>
      </c>
      <c r="X44" s="133" t="s">
        <v>99</v>
      </c>
      <c r="Y44" s="133" t="s">
        <v>99</v>
      </c>
      <c r="Z44" s="133" t="s">
        <v>99</v>
      </c>
      <c r="AA44" s="245" t="s">
        <v>100</v>
      </c>
      <c r="AB44" s="133" t="s">
        <v>99</v>
      </c>
      <c r="AC44" s="133" t="s">
        <v>99</v>
      </c>
      <c r="AD44" s="133" t="s">
        <v>99</v>
      </c>
      <c r="AE44" s="133" t="s">
        <v>99</v>
      </c>
      <c r="AF44" s="246" t="s">
        <v>100</v>
      </c>
      <c r="AG44" s="133" t="s">
        <v>99</v>
      </c>
      <c r="AH44" s="133" t="s">
        <v>99</v>
      </c>
      <c r="AI44" s="133" t="s">
        <v>99</v>
      </c>
      <c r="AJ44" s="133" t="s">
        <v>99</v>
      </c>
      <c r="AK44" s="133" t="s">
        <v>99</v>
      </c>
      <c r="AL44" s="131" t="s">
        <v>75</v>
      </c>
      <c r="AM44" s="136" t="s">
        <v>16</v>
      </c>
      <c r="AN44" s="243" t="s">
        <v>101</v>
      </c>
      <c r="AO44" s="133" t="s">
        <v>99</v>
      </c>
      <c r="AP44" s="133" t="s">
        <v>99</v>
      </c>
      <c r="AQ44" s="137" t="s">
        <v>50</v>
      </c>
      <c r="AR44" s="133" t="s">
        <v>99</v>
      </c>
      <c r="AS44" s="133" t="s">
        <v>99</v>
      </c>
      <c r="AT44" s="133" t="s">
        <v>99</v>
      </c>
      <c r="AU44" s="247" t="s">
        <v>99</v>
      </c>
    </row>
    <row r="45" spans="1:47" ht="28.2" customHeight="1" thickTop="1" thickBot="1">
      <c r="A45" s="432"/>
      <c r="B45" s="109"/>
      <c r="C45" s="109"/>
      <c r="D45" s="109"/>
      <c r="E45" s="109"/>
      <c r="F45" s="109"/>
      <c r="G45" s="109"/>
      <c r="H45" s="109"/>
      <c r="I45" s="107"/>
      <c r="J45" s="107"/>
      <c r="K45" s="107"/>
      <c r="L45" s="107"/>
      <c r="M45" s="107"/>
      <c r="N45" s="109"/>
      <c r="O45" s="109"/>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9"/>
      <c r="AM45" s="109"/>
      <c r="AN45" s="109"/>
      <c r="AO45" s="109"/>
      <c r="AP45" s="109"/>
      <c r="AQ45" s="109"/>
      <c r="AR45" s="109"/>
      <c r="AS45" s="109"/>
      <c r="AT45" s="109"/>
      <c r="AU45" s="432"/>
    </row>
    <row r="46" spans="1:47" ht="28.2" customHeight="1" thickBot="1">
      <c r="A46" s="248" t="s">
        <v>36</v>
      </c>
      <c r="B46" s="256">
        <f>SUM(B7:B37)</f>
        <v>1842</v>
      </c>
      <c r="C46" s="250">
        <f>SUM(C7:C37)</f>
        <v>2434</v>
      </c>
      <c r="D46" s="250"/>
      <c r="E46" s="250"/>
      <c r="F46" s="250"/>
      <c r="G46" s="250"/>
      <c r="H46" s="250"/>
      <c r="I46" s="251">
        <f>SUM(I7:I37)</f>
        <v>1126</v>
      </c>
      <c r="J46" s="250"/>
      <c r="K46" s="250"/>
      <c r="L46" s="250"/>
      <c r="M46" s="250"/>
      <c r="N46" s="252">
        <f>SUM(N7:N37)</f>
        <v>1181.9999999999998</v>
      </c>
      <c r="O46" s="250">
        <f>SUM(O7:O37)</f>
        <v>1903</v>
      </c>
      <c r="P46" s="250"/>
      <c r="Q46" s="250"/>
      <c r="R46" s="250"/>
      <c r="S46" s="250"/>
      <c r="T46" s="250"/>
      <c r="U46" s="251">
        <f>SUM(U7:U37)</f>
        <v>540</v>
      </c>
      <c r="V46" s="250"/>
      <c r="W46" s="250"/>
      <c r="X46" s="250"/>
      <c r="Y46" s="250"/>
      <c r="Z46" s="250"/>
      <c r="AA46" s="251">
        <f>SUM(AA7:AA37)</f>
        <v>1291</v>
      </c>
      <c r="AB46" s="250"/>
      <c r="AC46" s="250"/>
      <c r="AD46" s="250"/>
      <c r="AE46" s="250"/>
      <c r="AF46" s="251">
        <f>SUM(AF7:AF37)</f>
        <v>96</v>
      </c>
      <c r="AG46" s="250"/>
      <c r="AH46" s="250"/>
      <c r="AI46" s="250"/>
      <c r="AJ46" s="250"/>
      <c r="AK46" s="250"/>
      <c r="AL46" s="253">
        <f>SUM(AL7:AL37)</f>
        <v>3.24</v>
      </c>
      <c r="AM46" s="254"/>
      <c r="AN46" s="255">
        <f>SUM(AN7:AN37)</f>
        <v>58.83</v>
      </c>
      <c r="AO46" s="254"/>
      <c r="AP46" s="254"/>
      <c r="AQ46" s="249">
        <f>SUM(AQ7:AQ36)</f>
        <v>29.599999999999998</v>
      </c>
      <c r="AR46" s="256"/>
      <c r="AS46" s="256"/>
      <c r="AT46" s="257"/>
      <c r="AU46" s="258"/>
    </row>
    <row r="47" spans="1:47" ht="28.2" customHeight="1" thickTop="1"/>
    <row r="48" spans="1:47" s="107" customFormat="1" ht="29.4" customHeight="1">
      <c r="A48" s="108"/>
      <c r="B48" s="108"/>
      <c r="C48" s="108"/>
      <c r="D48" s="108"/>
      <c r="E48" s="108"/>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row>
  </sheetData>
  <mergeCells count="9">
    <mergeCell ref="AL38:AM38"/>
    <mergeCell ref="A4:K4"/>
    <mergeCell ref="AL4:AP4"/>
    <mergeCell ref="AQ4:AU4"/>
    <mergeCell ref="A1:AT1"/>
    <mergeCell ref="A2:F2"/>
    <mergeCell ref="K2:AL2"/>
    <mergeCell ref="AM2:AR2"/>
    <mergeCell ref="B3:AK3"/>
  </mergeCells>
  <printOptions horizontalCentered="1"/>
  <pageMargins left="0.25" right="0.25" top="0.75" bottom="0.75" header="0.3" footer="0.3"/>
  <pageSetup scale="41" orientation="landscape" horizontalDpi="4294967293"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M16"/>
  <sheetViews>
    <sheetView workbookViewId="0">
      <selection activeCell="F7" sqref="F7"/>
    </sheetView>
  </sheetViews>
  <sheetFormatPr defaultRowHeight="13.2"/>
  <cols>
    <col min="3" max="11" width="7.44140625" customWidth="1"/>
  </cols>
  <sheetData>
    <row r="1" spans="1:13">
      <c r="A1" s="464"/>
      <c r="B1" s="464"/>
      <c r="C1" s="464"/>
      <c r="D1" s="464"/>
      <c r="E1" s="464"/>
      <c r="F1" s="464"/>
      <c r="G1" s="464"/>
      <c r="H1" s="464"/>
      <c r="I1" s="464"/>
      <c r="J1" s="464"/>
      <c r="K1" s="464"/>
      <c r="L1" s="464"/>
      <c r="M1" s="464"/>
    </row>
    <row r="2" spans="1:13" ht="13.8" thickBot="1">
      <c r="A2" s="464"/>
      <c r="B2" s="464"/>
      <c r="C2" s="464"/>
      <c r="D2" s="464"/>
      <c r="E2" s="464"/>
      <c r="F2" s="464"/>
      <c r="G2" s="464"/>
      <c r="H2" s="464"/>
      <c r="I2" s="464"/>
      <c r="J2" s="464"/>
      <c r="K2" s="464"/>
      <c r="L2" s="464"/>
      <c r="M2" s="464"/>
    </row>
    <row r="3" spans="1:13" ht="13.8">
      <c r="A3" s="464"/>
      <c r="B3" s="1434" t="s">
        <v>396</v>
      </c>
      <c r="C3" s="1435"/>
      <c r="D3" s="1435"/>
      <c r="E3" s="1435"/>
      <c r="F3" s="1435"/>
      <c r="G3" s="1435"/>
      <c r="H3" s="1435"/>
      <c r="I3" s="1435"/>
      <c r="J3" s="1435"/>
      <c r="K3" s="1436"/>
      <c r="L3" s="464"/>
      <c r="M3" s="464"/>
    </row>
    <row r="4" spans="1:13">
      <c r="A4" s="464"/>
      <c r="B4" s="679" t="s">
        <v>219</v>
      </c>
      <c r="C4" s="680" t="s">
        <v>188</v>
      </c>
      <c r="D4" s="681" t="s">
        <v>220</v>
      </c>
      <c r="E4" s="682" t="s">
        <v>221</v>
      </c>
      <c r="F4" s="680" t="s">
        <v>2</v>
      </c>
      <c r="G4" s="681" t="s">
        <v>220</v>
      </c>
      <c r="H4" s="682" t="s">
        <v>222</v>
      </c>
      <c r="I4" s="680" t="s">
        <v>2</v>
      </c>
      <c r="J4" s="681" t="s">
        <v>220</v>
      </c>
      <c r="K4" s="683" t="s">
        <v>50</v>
      </c>
      <c r="L4" s="673"/>
      <c r="M4" s="673"/>
    </row>
    <row r="5" spans="1:13">
      <c r="A5" s="464"/>
      <c r="B5" s="679" t="s">
        <v>223</v>
      </c>
      <c r="C5" s="680" t="s">
        <v>221</v>
      </c>
      <c r="D5" s="681" t="s">
        <v>189</v>
      </c>
      <c r="E5" s="682" t="s">
        <v>224</v>
      </c>
      <c r="F5" s="680" t="s">
        <v>222</v>
      </c>
      <c r="G5" s="681" t="s">
        <v>189</v>
      </c>
      <c r="H5" s="682" t="s">
        <v>224</v>
      </c>
      <c r="I5" s="680" t="s">
        <v>50</v>
      </c>
      <c r="J5" s="681" t="s">
        <v>189</v>
      </c>
      <c r="K5" s="683" t="s">
        <v>224</v>
      </c>
      <c r="L5" s="673"/>
      <c r="M5" s="673"/>
    </row>
    <row r="6" spans="1:13" ht="15.6">
      <c r="A6" s="464"/>
      <c r="B6" s="684" t="s">
        <v>225</v>
      </c>
      <c r="C6" s="685" t="s">
        <v>226</v>
      </c>
      <c r="D6" s="686" t="s">
        <v>227</v>
      </c>
      <c r="E6" s="687" t="s">
        <v>226</v>
      </c>
      <c r="F6" s="688" t="s">
        <v>228</v>
      </c>
      <c r="G6" s="689" t="s">
        <v>228</v>
      </c>
      <c r="H6" s="690" t="s">
        <v>228</v>
      </c>
      <c r="I6" s="688" t="s">
        <v>228</v>
      </c>
      <c r="J6" s="689" t="s">
        <v>228</v>
      </c>
      <c r="K6" s="691" t="s">
        <v>228</v>
      </c>
      <c r="L6" s="692"/>
      <c r="M6" s="692"/>
    </row>
    <row r="7" spans="1:13" ht="15.6">
      <c r="A7" s="464"/>
      <c r="B7" s="273" t="s">
        <v>229</v>
      </c>
      <c r="C7" s="568">
        <f>[2]MEAN!$AH$142</f>
        <v>76.266666666666666</v>
      </c>
      <c r="D7" s="693">
        <v>70.599999999999994</v>
      </c>
      <c r="E7" s="1025">
        <f>C7-D7</f>
        <v>5.6666666666666714</v>
      </c>
      <c r="F7" s="87">
        <v>0.42</v>
      </c>
      <c r="G7" s="694">
        <v>4.13</v>
      </c>
      <c r="H7" s="705">
        <f>F7-G7</f>
        <v>-3.71</v>
      </c>
      <c r="I7" s="568">
        <v>0</v>
      </c>
      <c r="J7" s="694">
        <v>0</v>
      </c>
      <c r="K7" s="1023">
        <f>I7-J7</f>
        <v>0</v>
      </c>
      <c r="L7" s="692"/>
      <c r="M7" s="692"/>
    </row>
    <row r="8" spans="1:13" ht="15.6">
      <c r="A8" s="464"/>
      <c r="B8" s="273" t="s">
        <v>230</v>
      </c>
      <c r="C8" s="568">
        <f>[3]MEAN!$AH$142</f>
        <v>63.822580645161288</v>
      </c>
      <c r="D8" s="693">
        <v>59.7</v>
      </c>
      <c r="E8" s="1025">
        <f t="shared" ref="E8:E9" si="0">C8-D8</f>
        <v>4.1225806451612854</v>
      </c>
      <c r="F8" s="87">
        <v>4</v>
      </c>
      <c r="G8" s="694">
        <v>2.98</v>
      </c>
      <c r="H8" s="705">
        <f t="shared" ref="H8:H9" si="1">F8-G8</f>
        <v>1.02</v>
      </c>
      <c r="I8" s="568">
        <v>0</v>
      </c>
      <c r="J8" s="694">
        <v>0</v>
      </c>
      <c r="K8" s="1023">
        <f t="shared" ref="K8:K9" si="2">I8-J8</f>
        <v>0</v>
      </c>
      <c r="L8" s="692"/>
      <c r="M8" s="692"/>
    </row>
    <row r="9" spans="1:13" ht="16.2" thickBot="1">
      <c r="A9" s="464"/>
      <c r="B9" s="277" t="s">
        <v>201</v>
      </c>
      <c r="C9" s="695">
        <f>MEAN!AH142</f>
        <v>46.033333333333331</v>
      </c>
      <c r="D9" s="696">
        <v>50.4</v>
      </c>
      <c r="E9" s="1026">
        <f t="shared" si="0"/>
        <v>-4.3666666666666671</v>
      </c>
      <c r="F9" s="697">
        <v>1.78</v>
      </c>
      <c r="G9" s="696">
        <v>3.24</v>
      </c>
      <c r="H9" s="706">
        <f t="shared" si="1"/>
        <v>-1.4600000000000002</v>
      </c>
      <c r="I9" s="695">
        <v>0.9</v>
      </c>
      <c r="J9" s="696">
        <v>0.2</v>
      </c>
      <c r="K9" s="1024">
        <f t="shared" si="2"/>
        <v>0.7</v>
      </c>
      <c r="L9" s="692"/>
      <c r="M9" s="692"/>
    </row>
    <row r="10" spans="1:13" ht="15.6">
      <c r="A10" s="464"/>
      <c r="B10" s="273" t="s">
        <v>36</v>
      </c>
      <c r="C10" s="622">
        <f>SUM(C7:C9)</f>
        <v>186.12258064516129</v>
      </c>
      <c r="D10" s="694">
        <f t="shared" ref="D10:K10" si="3">SUM(D7:D9)</f>
        <v>180.70000000000002</v>
      </c>
      <c r="E10" s="1025">
        <f t="shared" si="3"/>
        <v>5.4225806451612897</v>
      </c>
      <c r="F10" s="622">
        <f t="shared" si="3"/>
        <v>6.2</v>
      </c>
      <c r="G10" s="694">
        <f t="shared" si="3"/>
        <v>10.35</v>
      </c>
      <c r="H10" s="708">
        <f t="shared" si="3"/>
        <v>-4.1500000000000004</v>
      </c>
      <c r="I10" s="568">
        <v>0</v>
      </c>
      <c r="J10" s="694">
        <f t="shared" si="3"/>
        <v>0.2</v>
      </c>
      <c r="K10" s="1022">
        <f t="shared" si="3"/>
        <v>0.7</v>
      </c>
      <c r="L10" s="698"/>
      <c r="M10" s="698"/>
    </row>
    <row r="11" spans="1:13" ht="16.2" thickBot="1">
      <c r="A11" s="464"/>
      <c r="B11" s="277" t="s">
        <v>69</v>
      </c>
      <c r="C11" s="699">
        <f>C10/3</f>
        <v>62.040860215053762</v>
      </c>
      <c r="D11" s="700">
        <f t="shared" ref="D11:H11" si="4">D10/3</f>
        <v>60.233333333333341</v>
      </c>
      <c r="E11" s="1027">
        <f t="shared" si="4"/>
        <v>1.80752688172043</v>
      </c>
      <c r="F11" s="701">
        <f t="shared" si="4"/>
        <v>2.0666666666666669</v>
      </c>
      <c r="G11" s="700">
        <f t="shared" si="4"/>
        <v>3.4499999999999997</v>
      </c>
      <c r="H11" s="707">
        <f t="shared" si="4"/>
        <v>-1.3833333333333335</v>
      </c>
      <c r="I11" s="699"/>
      <c r="J11" s="702"/>
      <c r="K11" s="703"/>
      <c r="L11" s="464"/>
      <c r="M11" s="464"/>
    </row>
    <row r="12" spans="1:13">
      <c r="A12" s="464"/>
      <c r="B12" s="464"/>
      <c r="C12" s="464"/>
      <c r="D12" s="464"/>
      <c r="E12" s="464"/>
      <c r="F12" s="464"/>
      <c r="G12" s="464"/>
      <c r="H12" s="464"/>
      <c r="I12" s="464"/>
      <c r="J12" s="464"/>
      <c r="K12" s="464"/>
      <c r="L12" s="464"/>
      <c r="M12" s="464"/>
    </row>
    <row r="13" spans="1:13">
      <c r="A13" s="464"/>
      <c r="B13" s="464"/>
      <c r="C13" s="464"/>
      <c r="D13" s="464"/>
      <c r="E13" s="464"/>
      <c r="F13" s="464"/>
      <c r="G13" s="464"/>
      <c r="H13" s="464"/>
      <c r="I13" s="464"/>
      <c r="J13" s="464"/>
      <c r="K13" s="464"/>
      <c r="L13" s="464"/>
      <c r="M13" s="464"/>
    </row>
    <row r="14" spans="1:13">
      <c r="A14" s="464"/>
      <c r="B14" s="464"/>
      <c r="C14" s="464"/>
      <c r="D14" s="464"/>
      <c r="E14" s="464"/>
      <c r="F14" s="464"/>
      <c r="G14" s="464"/>
      <c r="H14" s="464"/>
      <c r="I14" s="464"/>
      <c r="J14" s="464"/>
      <c r="K14" s="464"/>
      <c r="L14" s="464"/>
      <c r="M14" s="464"/>
    </row>
    <row r="15" spans="1:13">
      <c r="A15" s="464"/>
      <c r="B15" s="464"/>
      <c r="C15" s="464"/>
      <c r="D15" s="464"/>
      <c r="E15" s="464"/>
      <c r="F15" s="464"/>
      <c r="G15" s="464"/>
      <c r="H15" s="464"/>
      <c r="I15" s="464"/>
      <c r="J15" s="464"/>
      <c r="K15" s="464"/>
      <c r="L15" s="464"/>
      <c r="M15" s="464"/>
    </row>
    <row r="16" spans="1:13">
      <c r="A16" s="464"/>
      <c r="B16" s="464"/>
      <c r="C16" s="464"/>
      <c r="D16" s="464"/>
      <c r="E16" s="464"/>
      <c r="F16" s="464"/>
      <c r="G16" s="464"/>
      <c r="H16" s="464"/>
      <c r="I16" s="464"/>
      <c r="J16" s="464"/>
      <c r="K16" s="464"/>
      <c r="L16" s="464"/>
      <c r="M16" s="464"/>
    </row>
  </sheetData>
  <mergeCells count="1">
    <mergeCell ref="B3:K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Max</vt:lpstr>
      <vt:lpstr>Min</vt:lpstr>
      <vt:lpstr>MEAN</vt:lpstr>
      <vt:lpstr>Range</vt:lpstr>
      <vt:lpstr>PRECIP</vt:lpstr>
      <vt:lpstr>NEW SNOW</vt:lpstr>
      <vt:lpstr>SNOW  DEPTH</vt:lpstr>
      <vt:lpstr>NOV  Daily Record</vt:lpstr>
      <vt:lpstr>AUTUMN FORM</vt:lpstr>
      <vt:lpstr>Comparing Max.</vt:lpstr>
      <vt:lpstr>'Comparing Max.'!Print_Area</vt:lpstr>
      <vt:lpstr>'NEW SNOW'!Print_Area</vt:lpstr>
      <vt:lpstr>'NOV  Daily Record'!Print_Area</vt:lpstr>
    </vt:vector>
  </TitlesOfParts>
  <Company>Annandale Weather Center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wwkoontz</dc:creator>
  <cp:lastModifiedBy>Lowell Koontz</cp:lastModifiedBy>
  <cp:lastPrinted>2013-08-18T19:51:53Z</cp:lastPrinted>
  <dcterms:created xsi:type="dcterms:W3CDTF">2009-03-30T00:59:06Z</dcterms:created>
  <dcterms:modified xsi:type="dcterms:W3CDTF">2019-12-01T20:12:55Z</dcterms:modified>
</cp:coreProperties>
</file>